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ServicePlanning\Signage Update\Signage-Stop-Database-master\"/>
    </mc:Choice>
  </mc:AlternateContent>
  <bookViews>
    <workbookView xWindow="240" yWindow="15" windowWidth="16095" windowHeight="9660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0" hidden="1">Sheet1!$A$1:$CP$3553</definedName>
  </definedNames>
  <calcPr calcId="152511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2" i="1"/>
  <c r="CO3553" i="1"/>
  <c r="CN3553" i="1"/>
  <c r="CM3553" i="1"/>
  <c r="CO3552" i="1"/>
  <c r="CN3552" i="1"/>
  <c r="CM3552" i="1"/>
  <c r="CO3551" i="1"/>
  <c r="CN3551" i="1"/>
  <c r="CM3551" i="1"/>
  <c r="CO3550" i="1"/>
  <c r="CN3550" i="1"/>
  <c r="CM3550" i="1"/>
  <c r="CO3549" i="1"/>
  <c r="CN3549" i="1"/>
  <c r="CM3549" i="1"/>
  <c r="CO3548" i="1"/>
  <c r="CN3548" i="1"/>
  <c r="CM3548" i="1"/>
  <c r="CO3547" i="1"/>
  <c r="CN3547" i="1"/>
  <c r="CM3547" i="1"/>
  <c r="CO3546" i="1"/>
  <c r="CN3546" i="1"/>
  <c r="CM3546" i="1"/>
  <c r="CO3545" i="1"/>
  <c r="CN3545" i="1"/>
  <c r="CM3545" i="1"/>
  <c r="CO3544" i="1"/>
  <c r="CN3544" i="1"/>
  <c r="CM3544" i="1"/>
  <c r="CO3543" i="1"/>
  <c r="CN3543" i="1"/>
  <c r="CM3543" i="1"/>
  <c r="CO3542" i="1"/>
  <c r="CN3542" i="1"/>
  <c r="CM3542" i="1"/>
  <c r="CO3541" i="1"/>
  <c r="CN3541" i="1"/>
  <c r="CM3541" i="1"/>
  <c r="CO3540" i="1"/>
  <c r="CN3540" i="1"/>
  <c r="CM3540" i="1"/>
  <c r="CO3539" i="1"/>
  <c r="CN3539" i="1"/>
  <c r="CM3539" i="1"/>
  <c r="CO3538" i="1"/>
  <c r="CN3538" i="1"/>
  <c r="CM3538" i="1"/>
  <c r="CO3537" i="1"/>
  <c r="CN3537" i="1"/>
  <c r="CM3537" i="1"/>
  <c r="CO3536" i="1"/>
  <c r="CN3536" i="1"/>
  <c r="CM3536" i="1"/>
  <c r="CO3535" i="1"/>
  <c r="CN3535" i="1"/>
  <c r="CM3535" i="1"/>
  <c r="CO3534" i="1"/>
  <c r="CN3534" i="1"/>
  <c r="CM3534" i="1"/>
  <c r="CO3533" i="1"/>
  <c r="CN3533" i="1"/>
  <c r="CM3533" i="1"/>
  <c r="CO3532" i="1"/>
  <c r="CN3532" i="1"/>
  <c r="CM3532" i="1"/>
  <c r="CO3531" i="1"/>
  <c r="CN3531" i="1"/>
  <c r="CM3531" i="1"/>
  <c r="CO3530" i="1"/>
  <c r="CN3530" i="1"/>
  <c r="CM3530" i="1"/>
  <c r="CO3529" i="1"/>
  <c r="CN3529" i="1"/>
  <c r="CM3529" i="1"/>
  <c r="CO3528" i="1"/>
  <c r="CN3528" i="1"/>
  <c r="CM3528" i="1"/>
  <c r="CO3527" i="1"/>
  <c r="CN3527" i="1"/>
  <c r="CM3527" i="1"/>
  <c r="CO3526" i="1"/>
  <c r="CN3526" i="1"/>
  <c r="CM3526" i="1"/>
  <c r="CO3525" i="1"/>
  <c r="CN3525" i="1"/>
  <c r="CM3525" i="1"/>
  <c r="CO3524" i="1"/>
  <c r="CN3524" i="1"/>
  <c r="CM3524" i="1"/>
  <c r="CO3523" i="1"/>
  <c r="CN3523" i="1"/>
  <c r="CM3523" i="1"/>
  <c r="CO3522" i="1"/>
  <c r="CN3522" i="1"/>
  <c r="CM3522" i="1"/>
  <c r="CO3521" i="1"/>
  <c r="CN3521" i="1"/>
  <c r="CM3521" i="1"/>
  <c r="CO3520" i="1"/>
  <c r="CN3520" i="1"/>
  <c r="CM3520" i="1"/>
  <c r="CO3519" i="1"/>
  <c r="CN3519" i="1"/>
  <c r="CM3519" i="1"/>
  <c r="CO3518" i="1"/>
  <c r="CN3518" i="1"/>
  <c r="CM3518" i="1"/>
  <c r="CO3517" i="1"/>
  <c r="CN3517" i="1"/>
  <c r="CM3517" i="1"/>
  <c r="CO3516" i="1"/>
  <c r="CN3516" i="1"/>
  <c r="CM3516" i="1"/>
  <c r="CO3515" i="1"/>
  <c r="CN3515" i="1"/>
  <c r="CM3515" i="1"/>
  <c r="CO3514" i="1"/>
  <c r="CN3514" i="1"/>
  <c r="CM3514" i="1"/>
  <c r="CO3513" i="1"/>
  <c r="CN3513" i="1"/>
  <c r="CM3513" i="1"/>
  <c r="CO3512" i="1"/>
  <c r="CN3512" i="1"/>
  <c r="CM3512" i="1"/>
  <c r="CO3511" i="1"/>
  <c r="CN3511" i="1"/>
  <c r="CM3511" i="1"/>
  <c r="CO3510" i="1"/>
  <c r="CN3510" i="1"/>
  <c r="CM3510" i="1"/>
  <c r="CO3509" i="1"/>
  <c r="CN3509" i="1"/>
  <c r="CM3509" i="1"/>
  <c r="CO3508" i="1"/>
  <c r="CN3508" i="1"/>
  <c r="CM3508" i="1"/>
  <c r="CO3507" i="1"/>
  <c r="CN3507" i="1"/>
  <c r="CM3507" i="1"/>
  <c r="CO3506" i="1"/>
  <c r="CN3506" i="1"/>
  <c r="CM3506" i="1"/>
  <c r="CO3505" i="1"/>
  <c r="CN3505" i="1"/>
  <c r="CM3505" i="1"/>
  <c r="CO3504" i="1"/>
  <c r="CN3504" i="1"/>
  <c r="CM3504" i="1"/>
  <c r="CO3503" i="1"/>
  <c r="CN3503" i="1"/>
  <c r="CM3503" i="1"/>
  <c r="CO3502" i="1"/>
  <c r="CN3502" i="1"/>
  <c r="CM3502" i="1"/>
  <c r="CO3501" i="1"/>
  <c r="CN3501" i="1"/>
  <c r="CM3501" i="1"/>
  <c r="CO3500" i="1"/>
  <c r="CN3500" i="1"/>
  <c r="CM3500" i="1"/>
  <c r="CO3499" i="1"/>
  <c r="CN3499" i="1"/>
  <c r="CM3499" i="1"/>
  <c r="CO3498" i="1"/>
  <c r="CN3498" i="1"/>
  <c r="CM3498" i="1"/>
  <c r="CO3497" i="1"/>
  <c r="CN3497" i="1"/>
  <c r="CM3497" i="1"/>
  <c r="CO3496" i="1"/>
  <c r="CN3496" i="1"/>
  <c r="CM3496" i="1"/>
  <c r="CO3495" i="1"/>
  <c r="CN3495" i="1"/>
  <c r="CM3495" i="1"/>
  <c r="CO3494" i="1"/>
  <c r="CN3494" i="1"/>
  <c r="CM3494" i="1"/>
  <c r="CO3493" i="1"/>
  <c r="CN3493" i="1"/>
  <c r="CM3493" i="1"/>
  <c r="CO3492" i="1"/>
  <c r="CN3492" i="1"/>
  <c r="CM3492" i="1"/>
  <c r="CO3491" i="1"/>
  <c r="CN3491" i="1"/>
  <c r="CM3491" i="1"/>
  <c r="CO3490" i="1"/>
  <c r="CN3490" i="1"/>
  <c r="CM3490" i="1"/>
  <c r="CO3489" i="1"/>
  <c r="CN3489" i="1"/>
  <c r="CM3489" i="1"/>
  <c r="CO3488" i="1"/>
  <c r="CN3488" i="1"/>
  <c r="CM3488" i="1"/>
  <c r="CO3487" i="1"/>
  <c r="CN3487" i="1"/>
  <c r="CM3487" i="1"/>
  <c r="CO3486" i="1"/>
  <c r="CN3486" i="1"/>
  <c r="CM3486" i="1"/>
  <c r="CO3485" i="1"/>
  <c r="CN3485" i="1"/>
  <c r="CM3485" i="1"/>
  <c r="CO3484" i="1"/>
  <c r="CN3484" i="1"/>
  <c r="CM3484" i="1"/>
  <c r="CO3483" i="1"/>
  <c r="CN3483" i="1"/>
  <c r="CM3483" i="1"/>
  <c r="CO3482" i="1"/>
  <c r="CN3482" i="1"/>
  <c r="CM3482" i="1"/>
  <c r="CO3481" i="1"/>
  <c r="CN3481" i="1"/>
  <c r="CM3481" i="1"/>
  <c r="CO3480" i="1"/>
  <c r="CN3480" i="1"/>
  <c r="CM3480" i="1"/>
  <c r="CO3479" i="1"/>
  <c r="CN3479" i="1"/>
  <c r="CM3479" i="1"/>
  <c r="CO3478" i="1"/>
  <c r="CN3478" i="1"/>
  <c r="CM3478" i="1"/>
  <c r="CO3477" i="1"/>
  <c r="CN3477" i="1"/>
  <c r="CM3477" i="1"/>
  <c r="CO3476" i="1"/>
  <c r="CN3476" i="1"/>
  <c r="CM3476" i="1"/>
  <c r="CO3475" i="1"/>
  <c r="CN3475" i="1"/>
  <c r="CM3475" i="1"/>
  <c r="CO3474" i="1"/>
  <c r="CN3474" i="1"/>
  <c r="CM3474" i="1"/>
  <c r="CO3473" i="1"/>
  <c r="CN3473" i="1"/>
  <c r="CM3473" i="1"/>
  <c r="CO3472" i="1"/>
  <c r="CN3472" i="1"/>
  <c r="CM3472" i="1"/>
  <c r="CO3471" i="1"/>
  <c r="CN3471" i="1"/>
  <c r="CM3471" i="1"/>
  <c r="CO3470" i="1"/>
  <c r="CN3470" i="1"/>
  <c r="CM3470" i="1"/>
  <c r="CO3469" i="1"/>
  <c r="CN3469" i="1"/>
  <c r="CM3469" i="1"/>
  <c r="CO3468" i="1"/>
  <c r="CN3468" i="1"/>
  <c r="CM3468" i="1"/>
  <c r="CO3467" i="1"/>
  <c r="CN3467" i="1"/>
  <c r="CM3467" i="1"/>
  <c r="CO3466" i="1"/>
  <c r="CN3466" i="1"/>
  <c r="CM3466" i="1"/>
  <c r="CO3465" i="1"/>
  <c r="CN3465" i="1"/>
  <c r="CM3465" i="1"/>
  <c r="CO3464" i="1"/>
  <c r="CN3464" i="1"/>
  <c r="CM3464" i="1"/>
  <c r="CO3463" i="1"/>
  <c r="CN3463" i="1"/>
  <c r="CM3463" i="1"/>
  <c r="CO3462" i="1"/>
  <c r="CN3462" i="1"/>
  <c r="CM3462" i="1"/>
  <c r="CO3461" i="1"/>
  <c r="CN3461" i="1"/>
  <c r="CM3461" i="1"/>
  <c r="CO3460" i="1"/>
  <c r="CN3460" i="1"/>
  <c r="CM3460" i="1"/>
  <c r="CO3459" i="1"/>
  <c r="CN3459" i="1"/>
  <c r="CM3459" i="1"/>
  <c r="CO3458" i="1"/>
  <c r="CN3458" i="1"/>
  <c r="CM3458" i="1"/>
  <c r="CO3457" i="1"/>
  <c r="CN3457" i="1"/>
  <c r="CM3457" i="1"/>
  <c r="CO3456" i="1"/>
  <c r="CN3456" i="1"/>
  <c r="CM3456" i="1"/>
  <c r="CO3455" i="1"/>
  <c r="CN3455" i="1"/>
  <c r="CM3455" i="1"/>
  <c r="CO3454" i="1"/>
  <c r="CN3454" i="1"/>
  <c r="CM3454" i="1"/>
  <c r="CO3453" i="1"/>
  <c r="CN3453" i="1"/>
  <c r="CM3453" i="1"/>
  <c r="CO3452" i="1"/>
  <c r="CN3452" i="1"/>
  <c r="CM3452" i="1"/>
  <c r="CO3451" i="1"/>
  <c r="CN3451" i="1"/>
  <c r="CM3451" i="1"/>
  <c r="CO3450" i="1"/>
  <c r="CN3450" i="1"/>
  <c r="CM3450" i="1"/>
  <c r="CO3449" i="1"/>
  <c r="CN3449" i="1"/>
  <c r="CM3449" i="1"/>
  <c r="CO3448" i="1"/>
  <c r="CN3448" i="1"/>
  <c r="CM3448" i="1"/>
  <c r="CO3447" i="1"/>
  <c r="CN3447" i="1"/>
  <c r="CM3447" i="1"/>
  <c r="CO3446" i="1"/>
  <c r="CN3446" i="1"/>
  <c r="CM3446" i="1"/>
  <c r="CO3445" i="1"/>
  <c r="CN3445" i="1"/>
  <c r="CM3445" i="1"/>
  <c r="CO3444" i="1"/>
  <c r="CN3444" i="1"/>
  <c r="CM3444" i="1"/>
  <c r="CO3443" i="1"/>
  <c r="CN3443" i="1"/>
  <c r="CM3443" i="1"/>
  <c r="CO3442" i="1"/>
  <c r="CN3442" i="1"/>
  <c r="CM3442" i="1"/>
  <c r="CO3441" i="1"/>
  <c r="CN3441" i="1"/>
  <c r="CM3441" i="1"/>
  <c r="CO3440" i="1"/>
  <c r="CN3440" i="1"/>
  <c r="CM3440" i="1"/>
  <c r="CO3439" i="1"/>
  <c r="CN3439" i="1"/>
  <c r="CM3439" i="1"/>
  <c r="CO3438" i="1"/>
  <c r="CN3438" i="1"/>
  <c r="CM3438" i="1"/>
  <c r="CO3437" i="1"/>
  <c r="CN3437" i="1"/>
  <c r="CM3437" i="1"/>
  <c r="CO3436" i="1"/>
  <c r="CN3436" i="1"/>
  <c r="CM3436" i="1"/>
  <c r="CO3435" i="1"/>
  <c r="CN3435" i="1"/>
  <c r="CM3435" i="1"/>
  <c r="CO3434" i="1"/>
  <c r="CN3434" i="1"/>
  <c r="CM3434" i="1"/>
  <c r="CO3433" i="1"/>
  <c r="CN3433" i="1"/>
  <c r="CM3433" i="1"/>
  <c r="CO3432" i="1"/>
  <c r="CN3432" i="1"/>
  <c r="CM3432" i="1"/>
  <c r="CO3431" i="1"/>
  <c r="CN3431" i="1"/>
  <c r="CM3431" i="1"/>
  <c r="CO3430" i="1"/>
  <c r="CN3430" i="1"/>
  <c r="CM3430" i="1"/>
  <c r="CO3429" i="1"/>
  <c r="CN3429" i="1"/>
  <c r="CM3429" i="1"/>
  <c r="CO3428" i="1"/>
  <c r="CN3428" i="1"/>
  <c r="CM3428" i="1"/>
  <c r="CO3427" i="1"/>
  <c r="CN3427" i="1"/>
  <c r="CM3427" i="1"/>
  <c r="CO3426" i="1"/>
  <c r="CN3426" i="1"/>
  <c r="CM3426" i="1"/>
  <c r="CO3425" i="1"/>
  <c r="CN3425" i="1"/>
  <c r="CM3425" i="1"/>
  <c r="CO3424" i="1"/>
  <c r="CN3424" i="1"/>
  <c r="CM3424" i="1"/>
  <c r="CO3423" i="1"/>
  <c r="CN3423" i="1"/>
  <c r="CM3423" i="1"/>
  <c r="CO3422" i="1"/>
  <c r="CN3422" i="1"/>
  <c r="CM3422" i="1"/>
  <c r="CO3421" i="1"/>
  <c r="CN3421" i="1"/>
  <c r="CM3421" i="1"/>
  <c r="CO3420" i="1"/>
  <c r="CN3420" i="1"/>
  <c r="CM3420" i="1"/>
  <c r="CO3419" i="1"/>
  <c r="CN3419" i="1"/>
  <c r="CM3419" i="1"/>
  <c r="CO3418" i="1"/>
  <c r="CN3418" i="1"/>
  <c r="CM3418" i="1"/>
  <c r="CO3417" i="1"/>
  <c r="CN3417" i="1"/>
  <c r="CM3417" i="1"/>
  <c r="CO3416" i="1"/>
  <c r="CN3416" i="1"/>
  <c r="CM3416" i="1"/>
  <c r="CO3415" i="1"/>
  <c r="CN3415" i="1"/>
  <c r="CM3415" i="1"/>
  <c r="CO3414" i="1"/>
  <c r="CN3414" i="1"/>
  <c r="CM3414" i="1"/>
  <c r="CO3413" i="1"/>
  <c r="CN3413" i="1"/>
  <c r="CM3413" i="1"/>
  <c r="CO3412" i="1"/>
  <c r="CN3412" i="1"/>
  <c r="CM3412" i="1"/>
  <c r="CO3411" i="1"/>
  <c r="CN3411" i="1"/>
  <c r="CM3411" i="1"/>
  <c r="CO3410" i="1"/>
  <c r="CN3410" i="1"/>
  <c r="CM3410" i="1"/>
  <c r="CO3409" i="1"/>
  <c r="CN3409" i="1"/>
  <c r="CM3409" i="1"/>
  <c r="CO3408" i="1"/>
  <c r="CN3408" i="1"/>
  <c r="CM3408" i="1"/>
  <c r="CO3407" i="1"/>
  <c r="CN3407" i="1"/>
  <c r="CM3407" i="1"/>
  <c r="CO3406" i="1"/>
  <c r="CN3406" i="1"/>
  <c r="CM3406" i="1"/>
  <c r="CO3405" i="1"/>
  <c r="CN3405" i="1"/>
  <c r="CM3405" i="1"/>
  <c r="CO3404" i="1"/>
  <c r="CN3404" i="1"/>
  <c r="CM3404" i="1"/>
  <c r="CO3403" i="1"/>
  <c r="CN3403" i="1"/>
  <c r="CM3403" i="1"/>
  <c r="CO3402" i="1"/>
  <c r="CN3402" i="1"/>
  <c r="CM3402" i="1"/>
  <c r="CO3401" i="1"/>
  <c r="CN3401" i="1"/>
  <c r="CM3401" i="1"/>
  <c r="CO3400" i="1"/>
  <c r="CN3400" i="1"/>
  <c r="CM3400" i="1"/>
  <c r="CO3399" i="1"/>
  <c r="CN3399" i="1"/>
  <c r="CM3399" i="1"/>
  <c r="CO3398" i="1"/>
  <c r="CN3398" i="1"/>
  <c r="CM3398" i="1"/>
  <c r="CO3397" i="1"/>
  <c r="CN3397" i="1"/>
  <c r="CM3397" i="1"/>
  <c r="CO3396" i="1"/>
  <c r="CN3396" i="1"/>
  <c r="CM3396" i="1"/>
  <c r="CO3395" i="1"/>
  <c r="CN3395" i="1"/>
  <c r="CM3395" i="1"/>
  <c r="CO3394" i="1"/>
  <c r="CN3394" i="1"/>
  <c r="CM3394" i="1"/>
  <c r="CO3393" i="1"/>
  <c r="CN3393" i="1"/>
  <c r="CM3393" i="1"/>
  <c r="CO3392" i="1"/>
  <c r="CN3392" i="1"/>
  <c r="CM3392" i="1"/>
  <c r="CO3391" i="1"/>
  <c r="CN3391" i="1"/>
  <c r="CM3391" i="1"/>
  <c r="CO3390" i="1"/>
  <c r="CN3390" i="1"/>
  <c r="CM3390" i="1"/>
  <c r="CO3389" i="1"/>
  <c r="CN3389" i="1"/>
  <c r="CM3389" i="1"/>
  <c r="CO3388" i="1"/>
  <c r="CN3388" i="1"/>
  <c r="CM3388" i="1"/>
  <c r="CO3387" i="1"/>
  <c r="CN3387" i="1"/>
  <c r="CM3387" i="1"/>
  <c r="CO3386" i="1"/>
  <c r="CN3386" i="1"/>
  <c r="CM3386" i="1"/>
  <c r="CO3385" i="1"/>
  <c r="CN3385" i="1"/>
  <c r="CM3385" i="1"/>
  <c r="CO3384" i="1"/>
  <c r="CN3384" i="1"/>
  <c r="CM3384" i="1"/>
  <c r="CO3383" i="1"/>
  <c r="CN3383" i="1"/>
  <c r="CM3383" i="1"/>
  <c r="CO3382" i="1"/>
  <c r="CN3382" i="1"/>
  <c r="CM3382" i="1"/>
  <c r="CO3381" i="1"/>
  <c r="CN3381" i="1"/>
  <c r="CM3381" i="1"/>
  <c r="CO3380" i="1"/>
  <c r="CN3380" i="1"/>
  <c r="CM3380" i="1"/>
  <c r="CO3379" i="1"/>
  <c r="CN3379" i="1"/>
  <c r="CM3379" i="1"/>
  <c r="CO3378" i="1"/>
  <c r="CN3378" i="1"/>
  <c r="CM3378" i="1"/>
  <c r="CO3377" i="1"/>
  <c r="CN3377" i="1"/>
  <c r="CM3377" i="1"/>
  <c r="CO3376" i="1"/>
  <c r="CN3376" i="1"/>
  <c r="CM3376" i="1"/>
  <c r="CO3375" i="1"/>
  <c r="CN3375" i="1"/>
  <c r="CM3375" i="1"/>
  <c r="CO3374" i="1"/>
  <c r="CN3374" i="1"/>
  <c r="CM3374" i="1"/>
  <c r="CO3373" i="1"/>
  <c r="CN3373" i="1"/>
  <c r="CM3373" i="1"/>
  <c r="CO3372" i="1"/>
  <c r="CN3372" i="1"/>
  <c r="CM3372" i="1"/>
  <c r="CO3371" i="1"/>
  <c r="CN3371" i="1"/>
  <c r="CM3371" i="1"/>
  <c r="CO3370" i="1"/>
  <c r="CN3370" i="1"/>
  <c r="CM3370" i="1"/>
  <c r="CO3369" i="1"/>
  <c r="CN3369" i="1"/>
  <c r="CM3369" i="1"/>
  <c r="CO3368" i="1"/>
  <c r="CN3368" i="1"/>
  <c r="CM3368" i="1"/>
  <c r="CO3367" i="1"/>
  <c r="CN3367" i="1"/>
  <c r="CM3367" i="1"/>
  <c r="CO3366" i="1"/>
  <c r="CN3366" i="1"/>
  <c r="CM3366" i="1"/>
  <c r="CO3365" i="1"/>
  <c r="CN3365" i="1"/>
  <c r="CM3365" i="1"/>
  <c r="CO3364" i="1"/>
  <c r="CN3364" i="1"/>
  <c r="CM3364" i="1"/>
  <c r="CO3363" i="1"/>
  <c r="CN3363" i="1"/>
  <c r="CM3363" i="1"/>
  <c r="CO3362" i="1"/>
  <c r="CN3362" i="1"/>
  <c r="CM3362" i="1"/>
  <c r="CO3361" i="1"/>
  <c r="CN3361" i="1"/>
  <c r="CM3361" i="1"/>
  <c r="CO3360" i="1"/>
  <c r="CN3360" i="1"/>
  <c r="CM3360" i="1"/>
  <c r="CO3359" i="1"/>
  <c r="CN3359" i="1"/>
  <c r="CM3359" i="1"/>
  <c r="CO3358" i="1"/>
  <c r="CN3358" i="1"/>
  <c r="CM3358" i="1"/>
  <c r="CO3357" i="1"/>
  <c r="CN3357" i="1"/>
  <c r="CM3357" i="1"/>
  <c r="CO3356" i="1"/>
  <c r="CN3356" i="1"/>
  <c r="CM3356" i="1"/>
  <c r="CO3355" i="1"/>
  <c r="CN3355" i="1"/>
  <c r="CM3355" i="1"/>
  <c r="CO3354" i="1"/>
  <c r="CN3354" i="1"/>
  <c r="CM3354" i="1"/>
  <c r="CO3353" i="1"/>
  <c r="CN3353" i="1"/>
  <c r="CM3353" i="1"/>
  <c r="CO3352" i="1"/>
  <c r="CN3352" i="1"/>
  <c r="CM3352" i="1"/>
  <c r="CO3351" i="1"/>
  <c r="CN3351" i="1"/>
  <c r="CM3351" i="1"/>
  <c r="CO3350" i="1"/>
  <c r="CN3350" i="1"/>
  <c r="CM3350" i="1"/>
  <c r="CO3349" i="1"/>
  <c r="CN3349" i="1"/>
  <c r="CM3349" i="1"/>
  <c r="CO3348" i="1"/>
  <c r="CN3348" i="1"/>
  <c r="CM3348" i="1"/>
  <c r="CO3347" i="1"/>
  <c r="CN3347" i="1"/>
  <c r="CM3347" i="1"/>
  <c r="CO3346" i="1"/>
  <c r="CN3346" i="1"/>
  <c r="CM3346" i="1"/>
  <c r="CO3345" i="1"/>
  <c r="CN3345" i="1"/>
  <c r="CM3345" i="1"/>
  <c r="CO3344" i="1"/>
  <c r="CN3344" i="1"/>
  <c r="CM3344" i="1"/>
  <c r="CO3343" i="1"/>
  <c r="CN3343" i="1"/>
  <c r="CM3343" i="1"/>
  <c r="CO3342" i="1"/>
  <c r="CN3342" i="1"/>
  <c r="CM3342" i="1"/>
  <c r="CO3341" i="1"/>
  <c r="CN3341" i="1"/>
  <c r="CM3341" i="1"/>
  <c r="CO3340" i="1"/>
  <c r="CN3340" i="1"/>
  <c r="CM3340" i="1"/>
  <c r="CO3339" i="1"/>
  <c r="CN3339" i="1"/>
  <c r="CM3339" i="1"/>
  <c r="CO3338" i="1"/>
  <c r="CN3338" i="1"/>
  <c r="CM3338" i="1"/>
  <c r="CO3337" i="1"/>
  <c r="CN3337" i="1"/>
  <c r="CM3337" i="1"/>
  <c r="CO3336" i="1"/>
  <c r="CN3336" i="1"/>
  <c r="CM3336" i="1"/>
  <c r="CO3335" i="1"/>
  <c r="CN3335" i="1"/>
  <c r="CM3335" i="1"/>
  <c r="CO3334" i="1"/>
  <c r="CN3334" i="1"/>
  <c r="CM3334" i="1"/>
  <c r="CO3333" i="1"/>
  <c r="CN3333" i="1"/>
  <c r="CM3333" i="1"/>
  <c r="CO3332" i="1"/>
  <c r="CN3332" i="1"/>
  <c r="CM3332" i="1"/>
  <c r="CO3331" i="1"/>
  <c r="CN3331" i="1"/>
  <c r="CM3331" i="1"/>
  <c r="CO3330" i="1"/>
  <c r="CN3330" i="1"/>
  <c r="CM3330" i="1"/>
  <c r="CO3329" i="1"/>
  <c r="CN3329" i="1"/>
  <c r="CM3329" i="1"/>
  <c r="CO3328" i="1"/>
  <c r="CN3328" i="1"/>
  <c r="CM3328" i="1"/>
  <c r="CO3327" i="1"/>
  <c r="CN3327" i="1"/>
  <c r="CM3327" i="1"/>
  <c r="CO3326" i="1"/>
  <c r="CN3326" i="1"/>
  <c r="CM3326" i="1"/>
  <c r="CO3325" i="1"/>
  <c r="CN3325" i="1"/>
  <c r="CM3325" i="1"/>
  <c r="CO3324" i="1"/>
  <c r="CN3324" i="1"/>
  <c r="CM3324" i="1"/>
  <c r="CO3323" i="1"/>
  <c r="CN3323" i="1"/>
  <c r="CM3323" i="1"/>
  <c r="CO3322" i="1"/>
  <c r="CN3322" i="1"/>
  <c r="CM3322" i="1"/>
  <c r="CO3321" i="1"/>
  <c r="CN3321" i="1"/>
  <c r="CM3321" i="1"/>
  <c r="CO3320" i="1"/>
  <c r="CN3320" i="1"/>
  <c r="CM3320" i="1"/>
  <c r="CO3319" i="1"/>
  <c r="CN3319" i="1"/>
  <c r="CM3319" i="1"/>
  <c r="CO3318" i="1"/>
  <c r="CN3318" i="1"/>
  <c r="CM3318" i="1"/>
  <c r="CO3317" i="1"/>
  <c r="CN3317" i="1"/>
  <c r="CM3317" i="1"/>
  <c r="CO3316" i="1"/>
  <c r="CN3316" i="1"/>
  <c r="CM3316" i="1"/>
  <c r="CO3315" i="1"/>
  <c r="CN3315" i="1"/>
  <c r="CM3315" i="1"/>
  <c r="CO3314" i="1"/>
  <c r="CN3314" i="1"/>
  <c r="CM3314" i="1"/>
  <c r="CO3313" i="1"/>
  <c r="CN3313" i="1"/>
  <c r="CM3313" i="1"/>
  <c r="CO3312" i="1"/>
  <c r="CN3312" i="1"/>
  <c r="CM3312" i="1"/>
  <c r="CO3311" i="1"/>
  <c r="CN3311" i="1"/>
  <c r="CM3311" i="1"/>
  <c r="CO3310" i="1"/>
  <c r="CN3310" i="1"/>
  <c r="CM3310" i="1"/>
  <c r="CO3309" i="1"/>
  <c r="CN3309" i="1"/>
  <c r="CM3309" i="1"/>
  <c r="CO3308" i="1"/>
  <c r="CN3308" i="1"/>
  <c r="CM3308" i="1"/>
  <c r="CO3307" i="1"/>
  <c r="CN3307" i="1"/>
  <c r="CM3307" i="1"/>
  <c r="CO3306" i="1"/>
  <c r="CN3306" i="1"/>
  <c r="CM3306" i="1"/>
  <c r="CO3305" i="1"/>
  <c r="CN3305" i="1"/>
  <c r="CM3305" i="1"/>
  <c r="CO3304" i="1"/>
  <c r="CN3304" i="1"/>
  <c r="CM3304" i="1"/>
  <c r="CO3303" i="1"/>
  <c r="CN3303" i="1"/>
  <c r="CM3303" i="1"/>
  <c r="CO3302" i="1"/>
  <c r="CN3302" i="1"/>
  <c r="CM3302" i="1"/>
  <c r="CO3301" i="1"/>
  <c r="CN3301" i="1"/>
  <c r="CM3301" i="1"/>
  <c r="CO3300" i="1"/>
  <c r="CN3300" i="1"/>
  <c r="CM3300" i="1"/>
  <c r="CO3299" i="1"/>
  <c r="CN3299" i="1"/>
  <c r="CM3299" i="1"/>
  <c r="CO3298" i="1"/>
  <c r="CN3298" i="1"/>
  <c r="CM3298" i="1"/>
  <c r="CO3297" i="1"/>
  <c r="CN3297" i="1"/>
  <c r="CM3297" i="1"/>
  <c r="CO3296" i="1"/>
  <c r="CN3296" i="1"/>
  <c r="CM3296" i="1"/>
  <c r="CO3295" i="1"/>
  <c r="CN3295" i="1"/>
  <c r="CM3295" i="1"/>
  <c r="CO3294" i="1"/>
  <c r="CN3294" i="1"/>
  <c r="CM3294" i="1"/>
  <c r="CO3293" i="1"/>
  <c r="CN3293" i="1"/>
  <c r="CM3293" i="1"/>
  <c r="CO3292" i="1"/>
  <c r="CN3292" i="1"/>
  <c r="CM3292" i="1"/>
  <c r="CO3291" i="1"/>
  <c r="CN3291" i="1"/>
  <c r="CM3291" i="1"/>
  <c r="CO3290" i="1"/>
  <c r="CN3290" i="1"/>
  <c r="CM3290" i="1"/>
  <c r="CO3289" i="1"/>
  <c r="CN3289" i="1"/>
  <c r="CM3289" i="1"/>
  <c r="CO3288" i="1"/>
  <c r="CN3288" i="1"/>
  <c r="CM3288" i="1"/>
  <c r="CO3287" i="1"/>
  <c r="CN3287" i="1"/>
  <c r="CM3287" i="1"/>
  <c r="CO3286" i="1"/>
  <c r="CN3286" i="1"/>
  <c r="CM3286" i="1"/>
  <c r="CO3285" i="1"/>
  <c r="CN3285" i="1"/>
  <c r="CM3285" i="1"/>
  <c r="CO3284" i="1"/>
  <c r="CN3284" i="1"/>
  <c r="CM3284" i="1"/>
  <c r="CO3283" i="1"/>
  <c r="CN3283" i="1"/>
  <c r="CM3283" i="1"/>
  <c r="CO3282" i="1"/>
  <c r="CN3282" i="1"/>
  <c r="CM3282" i="1"/>
  <c r="CO3281" i="1"/>
  <c r="CN3281" i="1"/>
  <c r="CM3281" i="1"/>
  <c r="CO3280" i="1"/>
  <c r="CN3280" i="1"/>
  <c r="CM3280" i="1"/>
  <c r="CO3279" i="1"/>
  <c r="CN3279" i="1"/>
  <c r="CM3279" i="1"/>
  <c r="CO3278" i="1"/>
  <c r="CN3278" i="1"/>
  <c r="CM3278" i="1"/>
  <c r="CO3277" i="1"/>
  <c r="CN3277" i="1"/>
  <c r="CM3277" i="1"/>
  <c r="CO3276" i="1"/>
  <c r="CN3276" i="1"/>
  <c r="CM3276" i="1"/>
  <c r="CO3275" i="1"/>
  <c r="CN3275" i="1"/>
  <c r="CM3275" i="1"/>
  <c r="CO3274" i="1"/>
  <c r="CN3274" i="1"/>
  <c r="CM3274" i="1"/>
  <c r="CO3273" i="1"/>
  <c r="CN3273" i="1"/>
  <c r="CM3273" i="1"/>
  <c r="CO3272" i="1"/>
  <c r="CN3272" i="1"/>
  <c r="CM3272" i="1"/>
  <c r="CO3271" i="1"/>
  <c r="CN3271" i="1"/>
  <c r="CM3271" i="1"/>
  <c r="CO3270" i="1"/>
  <c r="CN3270" i="1"/>
  <c r="CM3270" i="1"/>
  <c r="CO3269" i="1"/>
  <c r="CN3269" i="1"/>
  <c r="CM3269" i="1"/>
  <c r="CO3268" i="1"/>
  <c r="CN3268" i="1"/>
  <c r="CM3268" i="1"/>
  <c r="CO3267" i="1"/>
  <c r="CN3267" i="1"/>
  <c r="CM3267" i="1"/>
  <c r="CO3266" i="1"/>
  <c r="CN3266" i="1"/>
  <c r="CM3266" i="1"/>
  <c r="CO3265" i="1"/>
  <c r="CN3265" i="1"/>
  <c r="CM3265" i="1"/>
  <c r="CO3264" i="1"/>
  <c r="CN3264" i="1"/>
  <c r="CM3264" i="1"/>
  <c r="CO3263" i="1"/>
  <c r="CN3263" i="1"/>
  <c r="CM3263" i="1"/>
  <c r="CO3262" i="1"/>
  <c r="CN3262" i="1"/>
  <c r="CM3262" i="1"/>
  <c r="CO3261" i="1"/>
  <c r="CN3261" i="1"/>
  <c r="CM3261" i="1"/>
  <c r="CO3260" i="1"/>
  <c r="CN3260" i="1"/>
  <c r="CM3260" i="1"/>
  <c r="CO3259" i="1"/>
  <c r="CN3259" i="1"/>
  <c r="CM3259" i="1"/>
  <c r="CO3258" i="1"/>
  <c r="CN3258" i="1"/>
  <c r="CM3258" i="1"/>
  <c r="CO3257" i="1"/>
  <c r="CN3257" i="1"/>
  <c r="CM3257" i="1"/>
  <c r="CO3256" i="1"/>
  <c r="CN3256" i="1"/>
  <c r="CM3256" i="1"/>
  <c r="CO3255" i="1"/>
  <c r="CN3255" i="1"/>
  <c r="CM3255" i="1"/>
  <c r="CO3254" i="1"/>
  <c r="CN3254" i="1"/>
  <c r="CM3254" i="1"/>
  <c r="CO3253" i="1"/>
  <c r="CN3253" i="1"/>
  <c r="CM3253" i="1"/>
  <c r="CO3252" i="1"/>
  <c r="CN3252" i="1"/>
  <c r="CM3252" i="1"/>
  <c r="CO3251" i="1"/>
  <c r="CN3251" i="1"/>
  <c r="CM3251" i="1"/>
  <c r="CO3250" i="1"/>
  <c r="CN3250" i="1"/>
  <c r="CM3250" i="1"/>
  <c r="CO3249" i="1"/>
  <c r="CN3249" i="1"/>
  <c r="CM3249" i="1"/>
  <c r="CO3248" i="1"/>
  <c r="CN3248" i="1"/>
  <c r="CM3248" i="1"/>
  <c r="CO3247" i="1"/>
  <c r="CN3247" i="1"/>
  <c r="CM3247" i="1"/>
  <c r="CO3246" i="1"/>
  <c r="CN3246" i="1"/>
  <c r="CM3246" i="1"/>
  <c r="CO3245" i="1"/>
  <c r="CN3245" i="1"/>
  <c r="CM3245" i="1"/>
  <c r="CO3244" i="1"/>
  <c r="CN3244" i="1"/>
  <c r="CM3244" i="1"/>
  <c r="CO3243" i="1"/>
  <c r="CN3243" i="1"/>
  <c r="CM3243" i="1"/>
  <c r="CO3242" i="1"/>
  <c r="CN3242" i="1"/>
  <c r="CM3242" i="1"/>
  <c r="CO3241" i="1"/>
  <c r="CN3241" i="1"/>
  <c r="CM3241" i="1"/>
  <c r="CO3240" i="1"/>
  <c r="CN3240" i="1"/>
  <c r="CM3240" i="1"/>
  <c r="CO3239" i="1"/>
  <c r="CN3239" i="1"/>
  <c r="CM3239" i="1"/>
  <c r="CO3238" i="1"/>
  <c r="CN3238" i="1"/>
  <c r="CM3238" i="1"/>
  <c r="CO3237" i="1"/>
  <c r="CN3237" i="1"/>
  <c r="CM3237" i="1"/>
  <c r="CO3236" i="1"/>
  <c r="CN3236" i="1"/>
  <c r="CM3236" i="1"/>
  <c r="CO3235" i="1"/>
  <c r="CN3235" i="1"/>
  <c r="CM3235" i="1"/>
  <c r="CO3234" i="1"/>
  <c r="CN3234" i="1"/>
  <c r="CM3234" i="1"/>
  <c r="CO3233" i="1"/>
  <c r="CN3233" i="1"/>
  <c r="CM3233" i="1"/>
  <c r="CO3232" i="1"/>
  <c r="CN3232" i="1"/>
  <c r="CM3232" i="1"/>
  <c r="CO3231" i="1"/>
  <c r="CN3231" i="1"/>
  <c r="CM3231" i="1"/>
  <c r="CO3230" i="1"/>
  <c r="CN3230" i="1"/>
  <c r="CM3230" i="1"/>
  <c r="CO3229" i="1"/>
  <c r="CN3229" i="1"/>
  <c r="CM3229" i="1"/>
  <c r="CO3228" i="1"/>
  <c r="CN3228" i="1"/>
  <c r="CM3228" i="1"/>
  <c r="CO3227" i="1"/>
  <c r="CN3227" i="1"/>
  <c r="CM3227" i="1"/>
  <c r="CO3226" i="1"/>
  <c r="CN3226" i="1"/>
  <c r="CM3226" i="1"/>
  <c r="CO3225" i="1"/>
  <c r="CN3225" i="1"/>
  <c r="CM3225" i="1"/>
  <c r="CO3224" i="1"/>
  <c r="CN3224" i="1"/>
  <c r="CM3224" i="1"/>
  <c r="CO3223" i="1"/>
  <c r="CN3223" i="1"/>
  <c r="CM3223" i="1"/>
  <c r="CO3222" i="1"/>
  <c r="CN3222" i="1"/>
  <c r="CM3222" i="1"/>
  <c r="CO3221" i="1"/>
  <c r="CN3221" i="1"/>
  <c r="CM3221" i="1"/>
  <c r="CO3220" i="1"/>
  <c r="CN3220" i="1"/>
  <c r="CM3220" i="1"/>
  <c r="CO3219" i="1"/>
  <c r="CN3219" i="1"/>
  <c r="CM3219" i="1"/>
  <c r="CO3218" i="1"/>
  <c r="CN3218" i="1"/>
  <c r="CM3218" i="1"/>
  <c r="CO3217" i="1"/>
  <c r="CN3217" i="1"/>
  <c r="CM3217" i="1"/>
  <c r="CO3216" i="1"/>
  <c r="CN3216" i="1"/>
  <c r="CM3216" i="1"/>
  <c r="CO3215" i="1"/>
  <c r="CN3215" i="1"/>
  <c r="CM3215" i="1"/>
  <c r="CO3214" i="1"/>
  <c r="CN3214" i="1"/>
  <c r="CM3214" i="1"/>
  <c r="CO3213" i="1"/>
  <c r="CN3213" i="1"/>
  <c r="CM3213" i="1"/>
  <c r="CO3212" i="1"/>
  <c r="CN3212" i="1"/>
  <c r="CM3212" i="1"/>
  <c r="CO3211" i="1"/>
  <c r="CN3211" i="1"/>
  <c r="CM3211" i="1"/>
  <c r="CO3210" i="1"/>
  <c r="CN3210" i="1"/>
  <c r="CM3210" i="1"/>
  <c r="CO3209" i="1"/>
  <c r="CN3209" i="1"/>
  <c r="CM3209" i="1"/>
  <c r="CO3208" i="1"/>
  <c r="CN3208" i="1"/>
  <c r="CM3208" i="1"/>
  <c r="CO3207" i="1"/>
  <c r="CN3207" i="1"/>
  <c r="CM3207" i="1"/>
  <c r="CO3206" i="1"/>
  <c r="CN3206" i="1"/>
  <c r="CM3206" i="1"/>
  <c r="CO3205" i="1"/>
  <c r="CN3205" i="1"/>
  <c r="CM3205" i="1"/>
  <c r="CO3204" i="1"/>
  <c r="CN3204" i="1"/>
  <c r="CM3204" i="1"/>
  <c r="CO3203" i="1"/>
  <c r="CN3203" i="1"/>
  <c r="CM3203" i="1"/>
  <c r="CO3202" i="1"/>
  <c r="CN3202" i="1"/>
  <c r="CM3202" i="1"/>
  <c r="CO3201" i="1"/>
  <c r="CN3201" i="1"/>
  <c r="CM3201" i="1"/>
  <c r="CO3200" i="1"/>
  <c r="CN3200" i="1"/>
  <c r="CM3200" i="1"/>
  <c r="CO3199" i="1"/>
  <c r="CN3199" i="1"/>
  <c r="CM3199" i="1"/>
  <c r="CO3198" i="1"/>
  <c r="CN3198" i="1"/>
  <c r="CM3198" i="1"/>
  <c r="CO3197" i="1"/>
  <c r="CN3197" i="1"/>
  <c r="CM3197" i="1"/>
  <c r="CO3196" i="1"/>
  <c r="CN3196" i="1"/>
  <c r="CM3196" i="1"/>
  <c r="CO3195" i="1"/>
  <c r="CN3195" i="1"/>
  <c r="CM3195" i="1"/>
  <c r="CO3194" i="1"/>
  <c r="CN3194" i="1"/>
  <c r="CM3194" i="1"/>
  <c r="CO3193" i="1"/>
  <c r="CN3193" i="1"/>
  <c r="CM3193" i="1"/>
  <c r="CO3192" i="1"/>
  <c r="CN3192" i="1"/>
  <c r="CM3192" i="1"/>
  <c r="CO3191" i="1"/>
  <c r="CN3191" i="1"/>
  <c r="CM3191" i="1"/>
  <c r="CO3190" i="1"/>
  <c r="CN3190" i="1"/>
  <c r="CM3190" i="1"/>
  <c r="CO3189" i="1"/>
  <c r="CN3189" i="1"/>
  <c r="CM3189" i="1"/>
  <c r="CO3188" i="1"/>
  <c r="CN3188" i="1"/>
  <c r="CM3188" i="1"/>
  <c r="CO3187" i="1"/>
  <c r="CN3187" i="1"/>
  <c r="CM3187" i="1"/>
  <c r="CO3186" i="1"/>
  <c r="CN3186" i="1"/>
  <c r="CM3186" i="1"/>
  <c r="CO3185" i="1"/>
  <c r="CN3185" i="1"/>
  <c r="CM3185" i="1"/>
  <c r="CO3184" i="1"/>
  <c r="CN3184" i="1"/>
  <c r="CM3184" i="1"/>
  <c r="CO3183" i="1"/>
  <c r="CN3183" i="1"/>
  <c r="CM3183" i="1"/>
  <c r="CO3182" i="1"/>
  <c r="CN3182" i="1"/>
  <c r="CM3182" i="1"/>
  <c r="CO3181" i="1"/>
  <c r="CN3181" i="1"/>
  <c r="CM3181" i="1"/>
  <c r="CO3180" i="1"/>
  <c r="CN3180" i="1"/>
  <c r="CM3180" i="1"/>
  <c r="CO3179" i="1"/>
  <c r="CN3179" i="1"/>
  <c r="CM3179" i="1"/>
  <c r="CO3178" i="1"/>
  <c r="CN3178" i="1"/>
  <c r="CM3178" i="1"/>
  <c r="CO3177" i="1"/>
  <c r="CN3177" i="1"/>
  <c r="CM3177" i="1"/>
  <c r="CO3176" i="1"/>
  <c r="CN3176" i="1"/>
  <c r="CM3176" i="1"/>
  <c r="CO3175" i="1"/>
  <c r="CN3175" i="1"/>
  <c r="CM3175" i="1"/>
  <c r="CO3174" i="1"/>
  <c r="CN3174" i="1"/>
  <c r="CM3174" i="1"/>
  <c r="CO3173" i="1"/>
  <c r="CN3173" i="1"/>
  <c r="CM3173" i="1"/>
  <c r="CO3172" i="1"/>
  <c r="CN3172" i="1"/>
  <c r="CM3172" i="1"/>
  <c r="CO3171" i="1"/>
  <c r="CN3171" i="1"/>
  <c r="CM3171" i="1"/>
  <c r="CO3170" i="1"/>
  <c r="CN3170" i="1"/>
  <c r="CM3170" i="1"/>
  <c r="CO3169" i="1"/>
  <c r="CN3169" i="1"/>
  <c r="CM3169" i="1"/>
  <c r="CO3168" i="1"/>
  <c r="CN3168" i="1"/>
  <c r="CM3168" i="1"/>
  <c r="CO3167" i="1"/>
  <c r="CN3167" i="1"/>
  <c r="CM3167" i="1"/>
  <c r="CO3166" i="1"/>
  <c r="CN3166" i="1"/>
  <c r="CM3166" i="1"/>
  <c r="CO3165" i="1"/>
  <c r="CN3165" i="1"/>
  <c r="CM3165" i="1"/>
  <c r="CO3164" i="1"/>
  <c r="CN3164" i="1"/>
  <c r="CM3164" i="1"/>
  <c r="CO3163" i="1"/>
  <c r="CN3163" i="1"/>
  <c r="CM3163" i="1"/>
  <c r="CO3162" i="1"/>
  <c r="CN3162" i="1"/>
  <c r="CM3162" i="1"/>
  <c r="CO3161" i="1"/>
  <c r="CN3161" i="1"/>
  <c r="CM3161" i="1"/>
  <c r="CO3160" i="1"/>
  <c r="CN3160" i="1"/>
  <c r="CM3160" i="1"/>
  <c r="CO3159" i="1"/>
  <c r="CN3159" i="1"/>
  <c r="CM3159" i="1"/>
  <c r="CO3158" i="1"/>
  <c r="CN3158" i="1"/>
  <c r="CM3158" i="1"/>
  <c r="CO3157" i="1"/>
  <c r="CN3157" i="1"/>
  <c r="CM3157" i="1"/>
  <c r="CO3156" i="1"/>
  <c r="CN3156" i="1"/>
  <c r="CM3156" i="1"/>
  <c r="CO3155" i="1"/>
  <c r="CN3155" i="1"/>
  <c r="CM3155" i="1"/>
  <c r="CO3154" i="1"/>
  <c r="CN3154" i="1"/>
  <c r="CM3154" i="1"/>
  <c r="CO3153" i="1"/>
  <c r="CN3153" i="1"/>
  <c r="CM3153" i="1"/>
  <c r="CO3152" i="1"/>
  <c r="CN3152" i="1"/>
  <c r="CM3152" i="1"/>
  <c r="CO3151" i="1"/>
  <c r="CN3151" i="1"/>
  <c r="CM3151" i="1"/>
  <c r="CO3150" i="1"/>
  <c r="CN3150" i="1"/>
  <c r="CM3150" i="1"/>
  <c r="CO3149" i="1"/>
  <c r="CN3149" i="1"/>
  <c r="CM3149" i="1"/>
  <c r="CO3148" i="1"/>
  <c r="CN3148" i="1"/>
  <c r="CM3148" i="1"/>
  <c r="CO3147" i="1"/>
  <c r="CN3147" i="1"/>
  <c r="CM3147" i="1"/>
  <c r="CO3146" i="1"/>
  <c r="CN3146" i="1"/>
  <c r="CM3146" i="1"/>
  <c r="CO3145" i="1"/>
  <c r="CN3145" i="1"/>
  <c r="CM3145" i="1"/>
  <c r="CO3144" i="1"/>
  <c r="CN3144" i="1"/>
  <c r="CM3144" i="1"/>
  <c r="CO3143" i="1"/>
  <c r="CN3143" i="1"/>
  <c r="CM3143" i="1"/>
  <c r="CO3142" i="1"/>
  <c r="CN3142" i="1"/>
  <c r="CM3142" i="1"/>
  <c r="CO3141" i="1"/>
  <c r="CN3141" i="1"/>
  <c r="CM3141" i="1"/>
  <c r="CO3140" i="1"/>
  <c r="CN3140" i="1"/>
  <c r="CM3140" i="1"/>
  <c r="CO3139" i="1"/>
  <c r="CN3139" i="1"/>
  <c r="CM3139" i="1"/>
  <c r="CO3138" i="1"/>
  <c r="CN3138" i="1"/>
  <c r="CM3138" i="1"/>
  <c r="CO3137" i="1"/>
  <c r="CN3137" i="1"/>
  <c r="CM3137" i="1"/>
  <c r="CO3136" i="1"/>
  <c r="CN3136" i="1"/>
  <c r="CM3136" i="1"/>
  <c r="CO3135" i="1"/>
  <c r="CN3135" i="1"/>
  <c r="CM3135" i="1"/>
  <c r="CO3134" i="1"/>
  <c r="CN3134" i="1"/>
  <c r="CM3134" i="1"/>
  <c r="CO3133" i="1"/>
  <c r="CN3133" i="1"/>
  <c r="CM3133" i="1"/>
  <c r="CO3132" i="1"/>
  <c r="CN3132" i="1"/>
  <c r="CM3132" i="1"/>
  <c r="CO3131" i="1"/>
  <c r="CN3131" i="1"/>
  <c r="CM3131" i="1"/>
  <c r="CO3130" i="1"/>
  <c r="CN3130" i="1"/>
  <c r="CM3130" i="1"/>
  <c r="CO3129" i="1"/>
  <c r="CN3129" i="1"/>
  <c r="CM3129" i="1"/>
  <c r="CO3128" i="1"/>
  <c r="CN3128" i="1"/>
  <c r="CM3128" i="1"/>
  <c r="CO3127" i="1"/>
  <c r="CN3127" i="1"/>
  <c r="CM3127" i="1"/>
  <c r="CO3126" i="1"/>
  <c r="CN3126" i="1"/>
  <c r="CM3126" i="1"/>
  <c r="CO3125" i="1"/>
  <c r="CN3125" i="1"/>
  <c r="CM3125" i="1"/>
  <c r="CO3124" i="1"/>
  <c r="CN3124" i="1"/>
  <c r="CM3124" i="1"/>
  <c r="CO3123" i="1"/>
  <c r="CN3123" i="1"/>
  <c r="CM3123" i="1"/>
  <c r="CO3122" i="1"/>
  <c r="CN3122" i="1"/>
  <c r="CM3122" i="1"/>
  <c r="CO3121" i="1"/>
  <c r="CN3121" i="1"/>
  <c r="CM3121" i="1"/>
  <c r="CO3120" i="1"/>
  <c r="CN3120" i="1"/>
  <c r="CM3120" i="1"/>
  <c r="CO3119" i="1"/>
  <c r="CN3119" i="1"/>
  <c r="CM3119" i="1"/>
  <c r="CO3118" i="1"/>
  <c r="CN3118" i="1"/>
  <c r="CM3118" i="1"/>
  <c r="CO3117" i="1"/>
  <c r="CN3117" i="1"/>
  <c r="CM3117" i="1"/>
  <c r="CO3116" i="1"/>
  <c r="CN3116" i="1"/>
  <c r="CM3116" i="1"/>
  <c r="CO3115" i="1"/>
  <c r="CN3115" i="1"/>
  <c r="CM3115" i="1"/>
  <c r="CO3114" i="1"/>
  <c r="CN3114" i="1"/>
  <c r="CM3114" i="1"/>
  <c r="CO3113" i="1"/>
  <c r="CN3113" i="1"/>
  <c r="CM3113" i="1"/>
  <c r="CO3112" i="1"/>
  <c r="CN3112" i="1"/>
  <c r="CM3112" i="1"/>
  <c r="CO3111" i="1"/>
  <c r="CN3111" i="1"/>
  <c r="CM3111" i="1"/>
  <c r="CO3110" i="1"/>
  <c r="CN3110" i="1"/>
  <c r="CM3110" i="1"/>
  <c r="CO3109" i="1"/>
  <c r="CN3109" i="1"/>
  <c r="CM3109" i="1"/>
  <c r="CO3108" i="1"/>
  <c r="CN3108" i="1"/>
  <c r="CM3108" i="1"/>
  <c r="CO3107" i="1"/>
  <c r="CN3107" i="1"/>
  <c r="CM3107" i="1"/>
  <c r="CO3106" i="1"/>
  <c r="CN3106" i="1"/>
  <c r="CM3106" i="1"/>
  <c r="CO3105" i="1"/>
  <c r="CN3105" i="1"/>
  <c r="CM3105" i="1"/>
  <c r="CO3104" i="1"/>
  <c r="CN3104" i="1"/>
  <c r="CM3104" i="1"/>
  <c r="CO3103" i="1"/>
  <c r="CN3103" i="1"/>
  <c r="CM3103" i="1"/>
  <c r="CO3102" i="1"/>
  <c r="CN3102" i="1"/>
  <c r="CM3102" i="1"/>
  <c r="CO3101" i="1"/>
  <c r="CN3101" i="1"/>
  <c r="CM3101" i="1"/>
  <c r="CO3100" i="1"/>
  <c r="CN3100" i="1"/>
  <c r="CM3100" i="1"/>
  <c r="CO3099" i="1"/>
  <c r="CN3099" i="1"/>
  <c r="CM3099" i="1"/>
  <c r="CO3098" i="1"/>
  <c r="CN3098" i="1"/>
  <c r="CM3098" i="1"/>
  <c r="CO3097" i="1"/>
  <c r="CN3097" i="1"/>
  <c r="CM3097" i="1"/>
  <c r="CO3096" i="1"/>
  <c r="CN3096" i="1"/>
  <c r="CM3096" i="1"/>
  <c r="CO3095" i="1"/>
  <c r="CN3095" i="1"/>
  <c r="CM3095" i="1"/>
  <c r="CO3094" i="1"/>
  <c r="CN3094" i="1"/>
  <c r="CM3094" i="1"/>
  <c r="CO3093" i="1"/>
  <c r="CN3093" i="1"/>
  <c r="CM3093" i="1"/>
  <c r="CO3092" i="1"/>
  <c r="CN3092" i="1"/>
  <c r="CM3092" i="1"/>
  <c r="CO3091" i="1"/>
  <c r="CN3091" i="1"/>
  <c r="CM3091" i="1"/>
  <c r="CO3090" i="1"/>
  <c r="CN3090" i="1"/>
  <c r="CM3090" i="1"/>
  <c r="CO3089" i="1"/>
  <c r="CN3089" i="1"/>
  <c r="CM3089" i="1"/>
  <c r="CO3088" i="1"/>
  <c r="CN3088" i="1"/>
  <c r="CM3088" i="1"/>
  <c r="CO3087" i="1"/>
  <c r="CN3087" i="1"/>
  <c r="CM3087" i="1"/>
  <c r="CO3086" i="1"/>
  <c r="CN3086" i="1"/>
  <c r="CM3086" i="1"/>
  <c r="CO3085" i="1"/>
  <c r="CN3085" i="1"/>
  <c r="CM3085" i="1"/>
  <c r="CO3084" i="1"/>
  <c r="CN3084" i="1"/>
  <c r="CM3084" i="1"/>
  <c r="CO3083" i="1"/>
  <c r="CN3083" i="1"/>
  <c r="CM3083" i="1"/>
  <c r="CO3082" i="1"/>
  <c r="CN3082" i="1"/>
  <c r="CM3082" i="1"/>
  <c r="CO3081" i="1"/>
  <c r="CN3081" i="1"/>
  <c r="CM3081" i="1"/>
  <c r="CO3080" i="1"/>
  <c r="CN3080" i="1"/>
  <c r="CM3080" i="1"/>
  <c r="CO3079" i="1"/>
  <c r="CN3079" i="1"/>
  <c r="CM3079" i="1"/>
  <c r="CO3078" i="1"/>
  <c r="CN3078" i="1"/>
  <c r="CM3078" i="1"/>
  <c r="CO3077" i="1"/>
  <c r="CN3077" i="1"/>
  <c r="CM3077" i="1"/>
  <c r="CO3076" i="1"/>
  <c r="CN3076" i="1"/>
  <c r="CM3076" i="1"/>
  <c r="CO3075" i="1"/>
  <c r="CN3075" i="1"/>
  <c r="CM3075" i="1"/>
  <c r="CO3074" i="1"/>
  <c r="CN3074" i="1"/>
  <c r="CM3074" i="1"/>
  <c r="CO3073" i="1"/>
  <c r="CN3073" i="1"/>
  <c r="CM3073" i="1"/>
  <c r="CO3072" i="1"/>
  <c r="CN3072" i="1"/>
  <c r="CM3072" i="1"/>
  <c r="CO3071" i="1"/>
  <c r="CN3071" i="1"/>
  <c r="CM3071" i="1"/>
  <c r="CO3070" i="1"/>
  <c r="CN3070" i="1"/>
  <c r="CM3070" i="1"/>
  <c r="CO3069" i="1"/>
  <c r="CN3069" i="1"/>
  <c r="CM3069" i="1"/>
  <c r="CO3068" i="1"/>
  <c r="CN3068" i="1"/>
  <c r="CM3068" i="1"/>
  <c r="CO3067" i="1"/>
  <c r="CN3067" i="1"/>
  <c r="CM3067" i="1"/>
  <c r="CO3066" i="1"/>
  <c r="CN3066" i="1"/>
  <c r="CM3066" i="1"/>
  <c r="CO3065" i="1"/>
  <c r="CN3065" i="1"/>
  <c r="CM3065" i="1"/>
  <c r="CO3064" i="1"/>
  <c r="CN3064" i="1"/>
  <c r="CM3064" i="1"/>
  <c r="CO3063" i="1"/>
  <c r="CN3063" i="1"/>
  <c r="CM3063" i="1"/>
  <c r="CO3062" i="1"/>
  <c r="CN3062" i="1"/>
  <c r="CM3062" i="1"/>
  <c r="CO3061" i="1"/>
  <c r="CN3061" i="1"/>
  <c r="CM3061" i="1"/>
  <c r="CO3060" i="1"/>
  <c r="CN3060" i="1"/>
  <c r="CM3060" i="1"/>
  <c r="CO3059" i="1"/>
  <c r="CN3059" i="1"/>
  <c r="CM3059" i="1"/>
  <c r="CO3058" i="1"/>
  <c r="CN3058" i="1"/>
  <c r="CM3058" i="1"/>
  <c r="CO3057" i="1"/>
  <c r="CN3057" i="1"/>
  <c r="CM3057" i="1"/>
  <c r="CO3056" i="1"/>
  <c r="CN3056" i="1"/>
  <c r="CM3056" i="1"/>
  <c r="CO3055" i="1"/>
  <c r="CN3055" i="1"/>
  <c r="CM3055" i="1"/>
  <c r="CO3054" i="1"/>
  <c r="CN3054" i="1"/>
  <c r="CM3054" i="1"/>
  <c r="CO3053" i="1"/>
  <c r="CN3053" i="1"/>
  <c r="CM3053" i="1"/>
  <c r="CO3052" i="1"/>
  <c r="CN3052" i="1"/>
  <c r="CM3052" i="1"/>
  <c r="CO3051" i="1"/>
  <c r="CN3051" i="1"/>
  <c r="CM3051" i="1"/>
  <c r="CO3050" i="1"/>
  <c r="CN3050" i="1"/>
  <c r="CM3050" i="1"/>
  <c r="CO3049" i="1"/>
  <c r="CN3049" i="1"/>
  <c r="CM3049" i="1"/>
  <c r="CO3048" i="1"/>
  <c r="CN3048" i="1"/>
  <c r="CM3048" i="1"/>
  <c r="CO3047" i="1"/>
  <c r="CN3047" i="1"/>
  <c r="CM3047" i="1"/>
  <c r="CO3046" i="1"/>
  <c r="CN3046" i="1"/>
  <c r="CM3046" i="1"/>
  <c r="CO3045" i="1"/>
  <c r="CN3045" i="1"/>
  <c r="CM3045" i="1"/>
  <c r="CO3044" i="1"/>
  <c r="CN3044" i="1"/>
  <c r="CM3044" i="1"/>
  <c r="CO3043" i="1"/>
  <c r="CN3043" i="1"/>
  <c r="CM3043" i="1"/>
  <c r="CO3042" i="1"/>
  <c r="CN3042" i="1"/>
  <c r="CM3042" i="1"/>
  <c r="CO3041" i="1"/>
  <c r="CN3041" i="1"/>
  <c r="CM3041" i="1"/>
  <c r="CO3040" i="1"/>
  <c r="CN3040" i="1"/>
  <c r="CM3040" i="1"/>
  <c r="CO3039" i="1"/>
  <c r="CN3039" i="1"/>
  <c r="CM3039" i="1"/>
  <c r="CO3038" i="1"/>
  <c r="CN3038" i="1"/>
  <c r="CM3038" i="1"/>
  <c r="CO3037" i="1"/>
  <c r="CN3037" i="1"/>
  <c r="CM3037" i="1"/>
  <c r="CO3036" i="1"/>
  <c r="CN3036" i="1"/>
  <c r="CM3036" i="1"/>
  <c r="CO3035" i="1"/>
  <c r="CN3035" i="1"/>
  <c r="CM3035" i="1"/>
  <c r="CO3034" i="1"/>
  <c r="CN3034" i="1"/>
  <c r="CM3034" i="1"/>
  <c r="CO3033" i="1"/>
  <c r="CN3033" i="1"/>
  <c r="CM3033" i="1"/>
  <c r="CO3032" i="1"/>
  <c r="CN3032" i="1"/>
  <c r="CM3032" i="1"/>
  <c r="CO3031" i="1"/>
  <c r="CN3031" i="1"/>
  <c r="CM3031" i="1"/>
  <c r="CO3030" i="1"/>
  <c r="CN3030" i="1"/>
  <c r="CM3030" i="1"/>
  <c r="CO3029" i="1"/>
  <c r="CN3029" i="1"/>
  <c r="CM3029" i="1"/>
  <c r="CO3028" i="1"/>
  <c r="CN3028" i="1"/>
  <c r="CM3028" i="1"/>
  <c r="CO3027" i="1"/>
  <c r="CN3027" i="1"/>
  <c r="CM3027" i="1"/>
  <c r="CO3026" i="1"/>
  <c r="CN3026" i="1"/>
  <c r="CM3026" i="1"/>
  <c r="CO3025" i="1"/>
  <c r="CN3025" i="1"/>
  <c r="CM3025" i="1"/>
  <c r="CO3024" i="1"/>
  <c r="CN3024" i="1"/>
  <c r="CM3024" i="1"/>
  <c r="CO3023" i="1"/>
  <c r="CN3023" i="1"/>
  <c r="CM3023" i="1"/>
  <c r="CO3022" i="1"/>
  <c r="CN3022" i="1"/>
  <c r="CM3022" i="1"/>
  <c r="CO3021" i="1"/>
  <c r="CN3021" i="1"/>
  <c r="CM3021" i="1"/>
  <c r="CO3020" i="1"/>
  <c r="CN3020" i="1"/>
  <c r="CM3020" i="1"/>
  <c r="CO3019" i="1"/>
  <c r="CN3019" i="1"/>
  <c r="CM3019" i="1"/>
  <c r="CO3018" i="1"/>
  <c r="CN3018" i="1"/>
  <c r="CM3018" i="1"/>
  <c r="CO3017" i="1"/>
  <c r="CN3017" i="1"/>
  <c r="CM3017" i="1"/>
  <c r="CO3016" i="1"/>
  <c r="CN3016" i="1"/>
  <c r="CM3016" i="1"/>
  <c r="CO3015" i="1"/>
  <c r="CN3015" i="1"/>
  <c r="CM3015" i="1"/>
  <c r="CO3014" i="1"/>
  <c r="CN3014" i="1"/>
  <c r="CM3014" i="1"/>
  <c r="CO3013" i="1"/>
  <c r="CN3013" i="1"/>
  <c r="CM3013" i="1"/>
  <c r="CO3012" i="1"/>
  <c r="CN3012" i="1"/>
  <c r="CM3012" i="1"/>
  <c r="CO3011" i="1"/>
  <c r="CN3011" i="1"/>
  <c r="CM3011" i="1"/>
  <c r="CO3010" i="1"/>
  <c r="CN3010" i="1"/>
  <c r="CM3010" i="1"/>
  <c r="CO3009" i="1"/>
  <c r="CN3009" i="1"/>
  <c r="CM3009" i="1"/>
  <c r="CO3008" i="1"/>
  <c r="CN3008" i="1"/>
  <c r="CM3008" i="1"/>
  <c r="CO3007" i="1"/>
  <c r="CN3007" i="1"/>
  <c r="CM3007" i="1"/>
  <c r="CO3006" i="1"/>
  <c r="CN3006" i="1"/>
  <c r="CM3006" i="1"/>
  <c r="CO3005" i="1"/>
  <c r="CN3005" i="1"/>
  <c r="CM3005" i="1"/>
  <c r="CO3004" i="1"/>
  <c r="CN3004" i="1"/>
  <c r="CM3004" i="1"/>
  <c r="CO3003" i="1"/>
  <c r="CN3003" i="1"/>
  <c r="CM3003" i="1"/>
  <c r="CO3002" i="1"/>
  <c r="CN3002" i="1"/>
  <c r="CM3002" i="1"/>
  <c r="CO3001" i="1"/>
  <c r="CN3001" i="1"/>
  <c r="CM3001" i="1"/>
  <c r="CO3000" i="1"/>
  <c r="CN3000" i="1"/>
  <c r="CM3000" i="1"/>
  <c r="CO2999" i="1"/>
  <c r="CN2999" i="1"/>
  <c r="CM2999" i="1"/>
  <c r="CO2998" i="1"/>
  <c r="CN2998" i="1"/>
  <c r="CM2998" i="1"/>
  <c r="CO2997" i="1"/>
  <c r="CN2997" i="1"/>
  <c r="CM2997" i="1"/>
  <c r="CO2996" i="1"/>
  <c r="CN2996" i="1"/>
  <c r="CM2996" i="1"/>
  <c r="CO2995" i="1"/>
  <c r="CN2995" i="1"/>
  <c r="CM2995" i="1"/>
  <c r="CO2994" i="1"/>
  <c r="CN2994" i="1"/>
  <c r="CM2994" i="1"/>
  <c r="CO2993" i="1"/>
  <c r="CN2993" i="1"/>
  <c r="CM2993" i="1"/>
  <c r="CO2992" i="1"/>
  <c r="CN2992" i="1"/>
  <c r="CM2992" i="1"/>
  <c r="CO2991" i="1"/>
  <c r="CN2991" i="1"/>
  <c r="CM2991" i="1"/>
  <c r="CO2990" i="1"/>
  <c r="CN2990" i="1"/>
  <c r="CM2990" i="1"/>
  <c r="CO2989" i="1"/>
  <c r="CN2989" i="1"/>
  <c r="CM2989" i="1"/>
  <c r="CO2988" i="1"/>
  <c r="CN2988" i="1"/>
  <c r="CM2988" i="1"/>
  <c r="CO2987" i="1"/>
  <c r="CN2987" i="1"/>
  <c r="CM2987" i="1"/>
  <c r="CO2986" i="1"/>
  <c r="CN2986" i="1"/>
  <c r="CM2986" i="1"/>
  <c r="CO2985" i="1"/>
  <c r="CN2985" i="1"/>
  <c r="CM2985" i="1"/>
  <c r="CO2984" i="1"/>
  <c r="CN2984" i="1"/>
  <c r="CM2984" i="1"/>
  <c r="CO2983" i="1"/>
  <c r="CN2983" i="1"/>
  <c r="CM2983" i="1"/>
  <c r="CO2982" i="1"/>
  <c r="CN2982" i="1"/>
  <c r="CM2982" i="1"/>
  <c r="CO2981" i="1"/>
  <c r="CN2981" i="1"/>
  <c r="CM2981" i="1"/>
  <c r="CO2980" i="1"/>
  <c r="CN2980" i="1"/>
  <c r="CM2980" i="1"/>
  <c r="CO2979" i="1"/>
  <c r="CN2979" i="1"/>
  <c r="CM2979" i="1"/>
  <c r="CO2978" i="1"/>
  <c r="CN2978" i="1"/>
  <c r="CM2978" i="1"/>
  <c r="CO2977" i="1"/>
  <c r="CN2977" i="1"/>
  <c r="CM2977" i="1"/>
  <c r="CO2976" i="1"/>
  <c r="CN2976" i="1"/>
  <c r="CM2976" i="1"/>
  <c r="CO2975" i="1"/>
  <c r="CN2975" i="1"/>
  <c r="CM2975" i="1"/>
  <c r="CO2974" i="1"/>
  <c r="CN2974" i="1"/>
  <c r="CM2974" i="1"/>
  <c r="CO2973" i="1"/>
  <c r="CN2973" i="1"/>
  <c r="CM2973" i="1"/>
  <c r="CO2972" i="1"/>
  <c r="CN2972" i="1"/>
  <c r="CM2972" i="1"/>
  <c r="CO2971" i="1"/>
  <c r="CN2971" i="1"/>
  <c r="CM2971" i="1"/>
  <c r="CO2970" i="1"/>
  <c r="CN2970" i="1"/>
  <c r="CM2970" i="1"/>
  <c r="CO2969" i="1"/>
  <c r="CN2969" i="1"/>
  <c r="CM2969" i="1"/>
  <c r="CO2968" i="1"/>
  <c r="CN2968" i="1"/>
  <c r="CM2968" i="1"/>
  <c r="CO2967" i="1"/>
  <c r="CN2967" i="1"/>
  <c r="CM2967" i="1"/>
  <c r="CO2966" i="1"/>
  <c r="CN2966" i="1"/>
  <c r="CM2966" i="1"/>
  <c r="CO2965" i="1"/>
  <c r="CN2965" i="1"/>
  <c r="CM2965" i="1"/>
  <c r="CO2964" i="1"/>
  <c r="CN2964" i="1"/>
  <c r="CM2964" i="1"/>
  <c r="CO2963" i="1"/>
  <c r="CN2963" i="1"/>
  <c r="CM2963" i="1"/>
  <c r="CO2962" i="1"/>
  <c r="CN2962" i="1"/>
  <c r="CM2962" i="1"/>
  <c r="CO2961" i="1"/>
  <c r="CN2961" i="1"/>
  <c r="CM2961" i="1"/>
  <c r="CO2960" i="1"/>
  <c r="CN2960" i="1"/>
  <c r="CM2960" i="1"/>
  <c r="CO2959" i="1"/>
  <c r="CN2959" i="1"/>
  <c r="CM2959" i="1"/>
  <c r="CO2958" i="1"/>
  <c r="CN2958" i="1"/>
  <c r="CM2958" i="1"/>
  <c r="CO2957" i="1"/>
  <c r="CN2957" i="1"/>
  <c r="CM2957" i="1"/>
  <c r="CO2956" i="1"/>
  <c r="CN2956" i="1"/>
  <c r="CM2956" i="1"/>
  <c r="CO2955" i="1"/>
  <c r="CN2955" i="1"/>
  <c r="CM2955" i="1"/>
  <c r="CO2954" i="1"/>
  <c r="CN2954" i="1"/>
  <c r="CM2954" i="1"/>
  <c r="CO2953" i="1"/>
  <c r="CN2953" i="1"/>
  <c r="CM2953" i="1"/>
  <c r="CO2952" i="1"/>
  <c r="CN2952" i="1"/>
  <c r="CM2952" i="1"/>
  <c r="CO2951" i="1"/>
  <c r="CN2951" i="1"/>
  <c r="CM2951" i="1"/>
  <c r="CO2950" i="1"/>
  <c r="CN2950" i="1"/>
  <c r="CM2950" i="1"/>
  <c r="CO2949" i="1"/>
  <c r="CN2949" i="1"/>
  <c r="CM2949" i="1"/>
  <c r="CO2948" i="1"/>
  <c r="CN2948" i="1"/>
  <c r="CM2948" i="1"/>
  <c r="CO2947" i="1"/>
  <c r="CN2947" i="1"/>
  <c r="CM2947" i="1"/>
  <c r="CO2946" i="1"/>
  <c r="CN2946" i="1"/>
  <c r="CM2946" i="1"/>
  <c r="CO2945" i="1"/>
  <c r="CN2945" i="1"/>
  <c r="CM2945" i="1"/>
  <c r="CO2944" i="1"/>
  <c r="CN2944" i="1"/>
  <c r="CM2944" i="1"/>
  <c r="CO2943" i="1"/>
  <c r="CN2943" i="1"/>
  <c r="CM2943" i="1"/>
  <c r="CO2942" i="1"/>
  <c r="CN2942" i="1"/>
  <c r="CM2942" i="1"/>
  <c r="CO2941" i="1"/>
  <c r="CN2941" i="1"/>
  <c r="CM2941" i="1"/>
  <c r="CO2940" i="1"/>
  <c r="CN2940" i="1"/>
  <c r="CM2940" i="1"/>
  <c r="CO2939" i="1"/>
  <c r="CN2939" i="1"/>
  <c r="CM2939" i="1"/>
  <c r="CO2938" i="1"/>
  <c r="CN2938" i="1"/>
  <c r="CM2938" i="1"/>
  <c r="CO2937" i="1"/>
  <c r="CN2937" i="1"/>
  <c r="CM2937" i="1"/>
  <c r="CO2936" i="1"/>
  <c r="CN2936" i="1"/>
  <c r="CM2936" i="1"/>
  <c r="CO2935" i="1"/>
  <c r="CN2935" i="1"/>
  <c r="CM2935" i="1"/>
  <c r="CO2934" i="1"/>
  <c r="CN2934" i="1"/>
  <c r="CM2934" i="1"/>
  <c r="CO2933" i="1"/>
  <c r="CN2933" i="1"/>
  <c r="CM2933" i="1"/>
  <c r="CO2932" i="1"/>
  <c r="CN2932" i="1"/>
  <c r="CM2932" i="1"/>
  <c r="CO2931" i="1"/>
  <c r="CN2931" i="1"/>
  <c r="CM2931" i="1"/>
  <c r="CO2930" i="1"/>
  <c r="CN2930" i="1"/>
  <c r="CM2930" i="1"/>
  <c r="CO2929" i="1"/>
  <c r="CN2929" i="1"/>
  <c r="CM2929" i="1"/>
  <c r="CO2928" i="1"/>
  <c r="CN2928" i="1"/>
  <c r="CM2928" i="1"/>
  <c r="CO2927" i="1"/>
  <c r="CN2927" i="1"/>
  <c r="CM2927" i="1"/>
  <c r="CO2926" i="1"/>
  <c r="CN2926" i="1"/>
  <c r="CM2926" i="1"/>
  <c r="CO2925" i="1"/>
  <c r="CN2925" i="1"/>
  <c r="CM2925" i="1"/>
  <c r="CO2924" i="1"/>
  <c r="CN2924" i="1"/>
  <c r="CM2924" i="1"/>
  <c r="CO2923" i="1"/>
  <c r="CN2923" i="1"/>
  <c r="CM2923" i="1"/>
  <c r="CO2922" i="1"/>
  <c r="CN2922" i="1"/>
  <c r="CM2922" i="1"/>
  <c r="CO2921" i="1"/>
  <c r="CN2921" i="1"/>
  <c r="CM2921" i="1"/>
  <c r="CO2920" i="1"/>
  <c r="CN2920" i="1"/>
  <c r="CM2920" i="1"/>
  <c r="CO2919" i="1"/>
  <c r="CN2919" i="1"/>
  <c r="CM2919" i="1"/>
  <c r="CO2918" i="1"/>
  <c r="CN2918" i="1"/>
  <c r="CM2918" i="1"/>
  <c r="CO2917" i="1"/>
  <c r="CN2917" i="1"/>
  <c r="CM2917" i="1"/>
  <c r="CO2916" i="1"/>
  <c r="CN2916" i="1"/>
  <c r="CM2916" i="1"/>
  <c r="CO2915" i="1"/>
  <c r="CN2915" i="1"/>
  <c r="CM2915" i="1"/>
  <c r="CO2914" i="1"/>
  <c r="CN2914" i="1"/>
  <c r="CM2914" i="1"/>
  <c r="CO2913" i="1"/>
  <c r="CN2913" i="1"/>
  <c r="CM2913" i="1"/>
  <c r="CO2912" i="1"/>
  <c r="CN2912" i="1"/>
  <c r="CM2912" i="1"/>
  <c r="CO2911" i="1"/>
  <c r="CN2911" i="1"/>
  <c r="CM2911" i="1"/>
  <c r="CO2910" i="1"/>
  <c r="CN2910" i="1"/>
  <c r="CM2910" i="1"/>
  <c r="CO2909" i="1"/>
  <c r="CN2909" i="1"/>
  <c r="CM2909" i="1"/>
  <c r="CO2908" i="1"/>
  <c r="CN2908" i="1"/>
  <c r="CM2908" i="1"/>
  <c r="CO2907" i="1"/>
  <c r="CN2907" i="1"/>
  <c r="CM2907" i="1"/>
  <c r="CO2906" i="1"/>
  <c r="CN2906" i="1"/>
  <c r="CM2906" i="1"/>
  <c r="CO2905" i="1"/>
  <c r="CN2905" i="1"/>
  <c r="CM2905" i="1"/>
  <c r="CO2904" i="1"/>
  <c r="CN2904" i="1"/>
  <c r="CM2904" i="1"/>
  <c r="CO2903" i="1"/>
  <c r="CN2903" i="1"/>
  <c r="CM2903" i="1"/>
  <c r="CO2902" i="1"/>
  <c r="CN2902" i="1"/>
  <c r="CM2902" i="1"/>
  <c r="CO2901" i="1"/>
  <c r="CN2901" i="1"/>
  <c r="CM2901" i="1"/>
  <c r="CO2900" i="1"/>
  <c r="CN2900" i="1"/>
  <c r="CM2900" i="1"/>
  <c r="CO2899" i="1"/>
  <c r="CN2899" i="1"/>
  <c r="CM2899" i="1"/>
  <c r="CO2898" i="1"/>
  <c r="CN2898" i="1"/>
  <c r="CM2898" i="1"/>
  <c r="CO2897" i="1"/>
  <c r="CN2897" i="1"/>
  <c r="CM2897" i="1"/>
  <c r="CO2896" i="1"/>
  <c r="CN2896" i="1"/>
  <c r="CM2896" i="1"/>
  <c r="CO2895" i="1"/>
  <c r="CN2895" i="1"/>
  <c r="CM2895" i="1"/>
  <c r="CO2894" i="1"/>
  <c r="CN2894" i="1"/>
  <c r="CM2894" i="1"/>
  <c r="CO2893" i="1"/>
  <c r="CN2893" i="1"/>
  <c r="CM2893" i="1"/>
  <c r="CO2892" i="1"/>
  <c r="CN2892" i="1"/>
  <c r="CM2892" i="1"/>
  <c r="CO2891" i="1"/>
  <c r="CN2891" i="1"/>
  <c r="CM2891" i="1"/>
  <c r="CO2890" i="1"/>
  <c r="CN2890" i="1"/>
  <c r="CM2890" i="1"/>
  <c r="CO2889" i="1"/>
  <c r="CN2889" i="1"/>
  <c r="CM2889" i="1"/>
  <c r="CO2888" i="1"/>
  <c r="CN2888" i="1"/>
  <c r="CM2888" i="1"/>
  <c r="CO2887" i="1"/>
  <c r="CN2887" i="1"/>
  <c r="CM2887" i="1"/>
  <c r="CO2886" i="1"/>
  <c r="CN2886" i="1"/>
  <c r="CM2886" i="1"/>
  <c r="CO2885" i="1"/>
  <c r="CN2885" i="1"/>
  <c r="CM2885" i="1"/>
  <c r="CO2884" i="1"/>
  <c r="CN2884" i="1"/>
  <c r="CM2884" i="1"/>
  <c r="CO2883" i="1"/>
  <c r="CN2883" i="1"/>
  <c r="CM2883" i="1"/>
  <c r="CO2882" i="1"/>
  <c r="CN2882" i="1"/>
  <c r="CM2882" i="1"/>
  <c r="CO2881" i="1"/>
  <c r="CN2881" i="1"/>
  <c r="CM2881" i="1"/>
  <c r="CO2880" i="1"/>
  <c r="CN2880" i="1"/>
  <c r="CM2880" i="1"/>
  <c r="CO2879" i="1"/>
  <c r="CN2879" i="1"/>
  <c r="CM2879" i="1"/>
  <c r="CO2878" i="1"/>
  <c r="CN2878" i="1"/>
  <c r="CM2878" i="1"/>
  <c r="CO2877" i="1"/>
  <c r="CN2877" i="1"/>
  <c r="CM2877" i="1"/>
  <c r="CO2876" i="1"/>
  <c r="CN2876" i="1"/>
  <c r="CM2876" i="1"/>
  <c r="CO2875" i="1"/>
  <c r="CN2875" i="1"/>
  <c r="CM2875" i="1"/>
  <c r="CO2874" i="1"/>
  <c r="CN2874" i="1"/>
  <c r="CM2874" i="1"/>
  <c r="CO2873" i="1"/>
  <c r="CN2873" i="1"/>
  <c r="CM2873" i="1"/>
  <c r="CO2872" i="1"/>
  <c r="CN2872" i="1"/>
  <c r="CM2872" i="1"/>
  <c r="CO2871" i="1"/>
  <c r="CN2871" i="1"/>
  <c r="CM2871" i="1"/>
  <c r="CO2870" i="1"/>
  <c r="CN2870" i="1"/>
  <c r="CM2870" i="1"/>
  <c r="CO2869" i="1"/>
  <c r="CN2869" i="1"/>
  <c r="CM2869" i="1"/>
  <c r="CO2868" i="1"/>
  <c r="CN2868" i="1"/>
  <c r="CM2868" i="1"/>
  <c r="CO2867" i="1"/>
  <c r="CN2867" i="1"/>
  <c r="CM2867" i="1"/>
  <c r="CO2866" i="1"/>
  <c r="CN2866" i="1"/>
  <c r="CM2866" i="1"/>
  <c r="CO2865" i="1"/>
  <c r="CN2865" i="1"/>
  <c r="CM2865" i="1"/>
  <c r="CO2864" i="1"/>
  <c r="CN2864" i="1"/>
  <c r="CM2864" i="1"/>
  <c r="CO2863" i="1"/>
  <c r="CN2863" i="1"/>
  <c r="CM2863" i="1"/>
  <c r="CO2862" i="1"/>
  <c r="CN2862" i="1"/>
  <c r="CM2862" i="1"/>
  <c r="CO2861" i="1"/>
  <c r="CN2861" i="1"/>
  <c r="CM2861" i="1"/>
  <c r="CO2860" i="1"/>
  <c r="CN2860" i="1"/>
  <c r="CM2860" i="1"/>
  <c r="CO2859" i="1"/>
  <c r="CN2859" i="1"/>
  <c r="CM2859" i="1"/>
  <c r="CO2858" i="1"/>
  <c r="CN2858" i="1"/>
  <c r="CM2858" i="1"/>
  <c r="CO2857" i="1"/>
  <c r="CN2857" i="1"/>
  <c r="CM2857" i="1"/>
  <c r="CO2856" i="1"/>
  <c r="CN2856" i="1"/>
  <c r="CM2856" i="1"/>
  <c r="CO2855" i="1"/>
  <c r="CN2855" i="1"/>
  <c r="CM2855" i="1"/>
  <c r="CO2854" i="1"/>
  <c r="CN2854" i="1"/>
  <c r="CM2854" i="1"/>
  <c r="CO2853" i="1"/>
  <c r="CN2853" i="1"/>
  <c r="CM2853" i="1"/>
  <c r="CO2852" i="1"/>
  <c r="CN2852" i="1"/>
  <c r="CM2852" i="1"/>
  <c r="CO2851" i="1"/>
  <c r="CN2851" i="1"/>
  <c r="CM2851" i="1"/>
  <c r="CO2850" i="1"/>
  <c r="CN2850" i="1"/>
  <c r="CM2850" i="1"/>
  <c r="CO2849" i="1"/>
  <c r="CN2849" i="1"/>
  <c r="CM2849" i="1"/>
  <c r="CO2848" i="1"/>
  <c r="CN2848" i="1"/>
  <c r="CM2848" i="1"/>
  <c r="CO2847" i="1"/>
  <c r="CN2847" i="1"/>
  <c r="CM2847" i="1"/>
  <c r="CO2846" i="1"/>
  <c r="CN2846" i="1"/>
  <c r="CM2846" i="1"/>
  <c r="CO2845" i="1"/>
  <c r="CN2845" i="1"/>
  <c r="CM2845" i="1"/>
  <c r="CO2844" i="1"/>
  <c r="CN2844" i="1"/>
  <c r="CM2844" i="1"/>
  <c r="CO2843" i="1"/>
  <c r="CN2843" i="1"/>
  <c r="CM2843" i="1"/>
  <c r="CO2842" i="1"/>
  <c r="CN2842" i="1"/>
  <c r="CM2842" i="1"/>
  <c r="CO2841" i="1"/>
  <c r="CN2841" i="1"/>
  <c r="CM2841" i="1"/>
  <c r="CO2840" i="1"/>
  <c r="CN2840" i="1"/>
  <c r="CM2840" i="1"/>
  <c r="CO2839" i="1"/>
  <c r="CN2839" i="1"/>
  <c r="CM2839" i="1"/>
  <c r="CO2838" i="1"/>
  <c r="CN2838" i="1"/>
  <c r="CM2838" i="1"/>
  <c r="CO2837" i="1"/>
  <c r="CN2837" i="1"/>
  <c r="CM2837" i="1"/>
  <c r="CO2836" i="1"/>
  <c r="CN2836" i="1"/>
  <c r="CM2836" i="1"/>
  <c r="CO2835" i="1"/>
  <c r="CN2835" i="1"/>
  <c r="CM2835" i="1"/>
  <c r="CO2834" i="1"/>
  <c r="CN2834" i="1"/>
  <c r="CM2834" i="1"/>
  <c r="CO2833" i="1"/>
  <c r="CN2833" i="1"/>
  <c r="CM2833" i="1"/>
  <c r="CO2832" i="1"/>
  <c r="CN2832" i="1"/>
  <c r="CM2832" i="1"/>
  <c r="CO2831" i="1"/>
  <c r="CN2831" i="1"/>
  <c r="CM2831" i="1"/>
  <c r="CO2830" i="1"/>
  <c r="CN2830" i="1"/>
  <c r="CM2830" i="1"/>
  <c r="CO2829" i="1"/>
  <c r="CN2829" i="1"/>
  <c r="CM2829" i="1"/>
  <c r="CO2828" i="1"/>
  <c r="CN2828" i="1"/>
  <c r="CM2828" i="1"/>
  <c r="CO2827" i="1"/>
  <c r="CN2827" i="1"/>
  <c r="CM2827" i="1"/>
  <c r="CO2826" i="1"/>
  <c r="CN2826" i="1"/>
  <c r="CM2826" i="1"/>
  <c r="CO2825" i="1"/>
  <c r="CN2825" i="1"/>
  <c r="CM2825" i="1"/>
  <c r="CO2824" i="1"/>
  <c r="CN2824" i="1"/>
  <c r="CM2824" i="1"/>
  <c r="CO2823" i="1"/>
  <c r="CN2823" i="1"/>
  <c r="CM2823" i="1"/>
  <c r="CO2822" i="1"/>
  <c r="CN2822" i="1"/>
  <c r="CM2822" i="1"/>
  <c r="CO2821" i="1"/>
  <c r="CN2821" i="1"/>
  <c r="CM2821" i="1"/>
  <c r="CO2820" i="1"/>
  <c r="CN2820" i="1"/>
  <c r="CM2820" i="1"/>
  <c r="CO2819" i="1"/>
  <c r="CN2819" i="1"/>
  <c r="CM2819" i="1"/>
  <c r="CO2818" i="1"/>
  <c r="CN2818" i="1"/>
  <c r="CM2818" i="1"/>
  <c r="CO2817" i="1"/>
  <c r="CN2817" i="1"/>
  <c r="CM2817" i="1"/>
  <c r="CO2816" i="1"/>
  <c r="CN2816" i="1"/>
  <c r="CM2816" i="1"/>
  <c r="CO2815" i="1"/>
  <c r="CN2815" i="1"/>
  <c r="CM2815" i="1"/>
  <c r="CO2814" i="1"/>
  <c r="CN2814" i="1"/>
  <c r="CM2814" i="1"/>
  <c r="CO2813" i="1"/>
  <c r="CN2813" i="1"/>
  <c r="CM2813" i="1"/>
  <c r="CO2812" i="1"/>
  <c r="CN2812" i="1"/>
  <c r="CM2812" i="1"/>
  <c r="CO2811" i="1"/>
  <c r="CN2811" i="1"/>
  <c r="CM2811" i="1"/>
  <c r="CO2810" i="1"/>
  <c r="CN2810" i="1"/>
  <c r="CM2810" i="1"/>
  <c r="CO2809" i="1"/>
  <c r="CN2809" i="1"/>
  <c r="CM2809" i="1"/>
  <c r="CO2808" i="1"/>
  <c r="CN2808" i="1"/>
  <c r="CM2808" i="1"/>
  <c r="CO2807" i="1"/>
  <c r="CN2807" i="1"/>
  <c r="CM2807" i="1"/>
  <c r="CO2806" i="1"/>
  <c r="CN2806" i="1"/>
  <c r="CM2806" i="1"/>
  <c r="CO2805" i="1"/>
  <c r="CN2805" i="1"/>
  <c r="CM2805" i="1"/>
  <c r="CO2804" i="1"/>
  <c r="CN2804" i="1"/>
  <c r="CM2804" i="1"/>
  <c r="CO2803" i="1"/>
  <c r="CN2803" i="1"/>
  <c r="CM2803" i="1"/>
  <c r="CO2802" i="1"/>
  <c r="CN2802" i="1"/>
  <c r="CM2802" i="1"/>
  <c r="CO2801" i="1"/>
  <c r="CN2801" i="1"/>
  <c r="CM2801" i="1"/>
  <c r="CO2800" i="1"/>
  <c r="CN2800" i="1"/>
  <c r="CM2800" i="1"/>
  <c r="CO2799" i="1"/>
  <c r="CN2799" i="1"/>
  <c r="CM2799" i="1"/>
  <c r="CO2798" i="1"/>
  <c r="CN2798" i="1"/>
  <c r="CM2798" i="1"/>
  <c r="CO2797" i="1"/>
  <c r="CN2797" i="1"/>
  <c r="CM2797" i="1"/>
  <c r="CO2796" i="1"/>
  <c r="CN2796" i="1"/>
  <c r="CM2796" i="1"/>
  <c r="CO2795" i="1"/>
  <c r="CN2795" i="1"/>
  <c r="CM2795" i="1"/>
  <c r="CO2794" i="1"/>
  <c r="CN2794" i="1"/>
  <c r="CM2794" i="1"/>
  <c r="CO2793" i="1"/>
  <c r="CN2793" i="1"/>
  <c r="CM2793" i="1"/>
  <c r="CO2792" i="1"/>
  <c r="CN2792" i="1"/>
  <c r="CM2792" i="1"/>
  <c r="CO2791" i="1"/>
  <c r="CN2791" i="1"/>
  <c r="CM2791" i="1"/>
  <c r="CO2790" i="1"/>
  <c r="CN2790" i="1"/>
  <c r="CM2790" i="1"/>
  <c r="CO2789" i="1"/>
  <c r="CN2789" i="1"/>
  <c r="CM2789" i="1"/>
  <c r="CO2788" i="1"/>
  <c r="CN2788" i="1"/>
  <c r="CM2788" i="1"/>
  <c r="CO2787" i="1"/>
  <c r="CN2787" i="1"/>
  <c r="CM2787" i="1"/>
  <c r="CO2786" i="1"/>
  <c r="CN2786" i="1"/>
  <c r="CM2786" i="1"/>
  <c r="CO2785" i="1"/>
  <c r="CN2785" i="1"/>
  <c r="CM2785" i="1"/>
  <c r="CO2784" i="1"/>
  <c r="CN2784" i="1"/>
  <c r="CM2784" i="1"/>
  <c r="CO2783" i="1"/>
  <c r="CN2783" i="1"/>
  <c r="CM2783" i="1"/>
  <c r="CO2782" i="1"/>
  <c r="CN2782" i="1"/>
  <c r="CM2782" i="1"/>
  <c r="CO2781" i="1"/>
  <c r="CN2781" i="1"/>
  <c r="CM2781" i="1"/>
  <c r="CO2780" i="1"/>
  <c r="CN2780" i="1"/>
  <c r="CM2780" i="1"/>
  <c r="CO2779" i="1"/>
  <c r="CN2779" i="1"/>
  <c r="CM2779" i="1"/>
  <c r="CO2778" i="1"/>
  <c r="CN2778" i="1"/>
  <c r="CM2778" i="1"/>
  <c r="CO2777" i="1"/>
  <c r="CN2777" i="1"/>
  <c r="CM2777" i="1"/>
  <c r="CO2776" i="1"/>
  <c r="CN2776" i="1"/>
  <c r="CM2776" i="1"/>
  <c r="CO2775" i="1"/>
  <c r="CN2775" i="1"/>
  <c r="CM2775" i="1"/>
  <c r="CO2774" i="1"/>
  <c r="CN2774" i="1"/>
  <c r="CM2774" i="1"/>
  <c r="CO2773" i="1"/>
  <c r="CN2773" i="1"/>
  <c r="CM2773" i="1"/>
  <c r="CO2772" i="1"/>
  <c r="CN2772" i="1"/>
  <c r="CM2772" i="1"/>
  <c r="CO2771" i="1"/>
  <c r="CN2771" i="1"/>
  <c r="CM2771" i="1"/>
  <c r="CO2770" i="1"/>
  <c r="CN2770" i="1"/>
  <c r="CM2770" i="1"/>
  <c r="CO2769" i="1"/>
  <c r="CN2769" i="1"/>
  <c r="CM2769" i="1"/>
  <c r="CO2768" i="1"/>
  <c r="CN2768" i="1"/>
  <c r="CM2768" i="1"/>
  <c r="CO2767" i="1"/>
  <c r="CN2767" i="1"/>
  <c r="CM2767" i="1"/>
  <c r="CO2766" i="1"/>
  <c r="CN2766" i="1"/>
  <c r="CM2766" i="1"/>
  <c r="CO2765" i="1"/>
  <c r="CN2765" i="1"/>
  <c r="CM2765" i="1"/>
  <c r="CO2764" i="1"/>
  <c r="CN2764" i="1"/>
  <c r="CM2764" i="1"/>
  <c r="CO2763" i="1"/>
  <c r="CN2763" i="1"/>
  <c r="CM2763" i="1"/>
  <c r="CO2762" i="1"/>
  <c r="CN2762" i="1"/>
  <c r="CM2762" i="1"/>
  <c r="CO2761" i="1"/>
  <c r="CN2761" i="1"/>
  <c r="CM2761" i="1"/>
  <c r="CO2760" i="1"/>
  <c r="CN2760" i="1"/>
  <c r="CM2760" i="1"/>
  <c r="CO2759" i="1"/>
  <c r="CN2759" i="1"/>
  <c r="CM2759" i="1"/>
  <c r="CO2758" i="1"/>
  <c r="CN2758" i="1"/>
  <c r="CM2758" i="1"/>
  <c r="CO2757" i="1"/>
  <c r="CN2757" i="1"/>
  <c r="CM2757" i="1"/>
  <c r="CO2756" i="1"/>
  <c r="CN2756" i="1"/>
  <c r="CM2756" i="1"/>
  <c r="CO2755" i="1"/>
  <c r="CN2755" i="1"/>
  <c r="CM2755" i="1"/>
  <c r="CO2754" i="1"/>
  <c r="CN2754" i="1"/>
  <c r="CM2754" i="1"/>
  <c r="CO2753" i="1"/>
  <c r="CN2753" i="1"/>
  <c r="CM2753" i="1"/>
  <c r="CO2752" i="1"/>
  <c r="CN2752" i="1"/>
  <c r="CM2752" i="1"/>
  <c r="CO2751" i="1"/>
  <c r="CN2751" i="1"/>
  <c r="CM2751" i="1"/>
  <c r="CO2750" i="1"/>
  <c r="CN2750" i="1"/>
  <c r="CM2750" i="1"/>
  <c r="CO2749" i="1"/>
  <c r="CN2749" i="1"/>
  <c r="CM2749" i="1"/>
  <c r="CO2748" i="1"/>
  <c r="CN2748" i="1"/>
  <c r="CM2748" i="1"/>
  <c r="CO2747" i="1"/>
  <c r="CN2747" i="1"/>
  <c r="CM2747" i="1"/>
  <c r="CO2746" i="1"/>
  <c r="CN2746" i="1"/>
  <c r="CM2746" i="1"/>
  <c r="CO2745" i="1"/>
  <c r="CN2745" i="1"/>
  <c r="CM2745" i="1"/>
  <c r="CO2744" i="1"/>
  <c r="CN2744" i="1"/>
  <c r="CM2744" i="1"/>
  <c r="CO2743" i="1"/>
  <c r="CN2743" i="1"/>
  <c r="CM2743" i="1"/>
  <c r="CO2742" i="1"/>
  <c r="CN2742" i="1"/>
  <c r="CM2742" i="1"/>
  <c r="CO2741" i="1"/>
  <c r="CN2741" i="1"/>
  <c r="CM2741" i="1"/>
  <c r="CO2740" i="1"/>
  <c r="CN2740" i="1"/>
  <c r="CM2740" i="1"/>
  <c r="CO2739" i="1"/>
  <c r="CN2739" i="1"/>
  <c r="CM2739" i="1"/>
  <c r="CO2738" i="1"/>
  <c r="CN2738" i="1"/>
  <c r="CM2738" i="1"/>
  <c r="CO2737" i="1"/>
  <c r="CN2737" i="1"/>
  <c r="CM2737" i="1"/>
  <c r="CO2736" i="1"/>
  <c r="CN2736" i="1"/>
  <c r="CM2736" i="1"/>
  <c r="CO2735" i="1"/>
  <c r="CN2735" i="1"/>
  <c r="CM2735" i="1"/>
  <c r="CO2734" i="1"/>
  <c r="CN2734" i="1"/>
  <c r="CM2734" i="1"/>
  <c r="CO2733" i="1"/>
  <c r="CN2733" i="1"/>
  <c r="CM2733" i="1"/>
  <c r="CO2732" i="1"/>
  <c r="CN2732" i="1"/>
  <c r="CM2732" i="1"/>
  <c r="CO2731" i="1"/>
  <c r="CN2731" i="1"/>
  <c r="CM2731" i="1"/>
  <c r="CO2730" i="1"/>
  <c r="CN2730" i="1"/>
  <c r="CM2730" i="1"/>
  <c r="CO2729" i="1"/>
  <c r="CN2729" i="1"/>
  <c r="CM2729" i="1"/>
  <c r="CO2728" i="1"/>
  <c r="CN2728" i="1"/>
  <c r="CM2728" i="1"/>
  <c r="CO2727" i="1"/>
  <c r="CN2727" i="1"/>
  <c r="CM2727" i="1"/>
  <c r="CO2726" i="1"/>
  <c r="CN2726" i="1"/>
  <c r="CM2726" i="1"/>
  <c r="CO2725" i="1"/>
  <c r="CN2725" i="1"/>
  <c r="CM2725" i="1"/>
  <c r="CO2724" i="1"/>
  <c r="CN2724" i="1"/>
  <c r="CM2724" i="1"/>
  <c r="CO2723" i="1"/>
  <c r="CN2723" i="1"/>
  <c r="CM2723" i="1"/>
  <c r="CO2722" i="1"/>
  <c r="CN2722" i="1"/>
  <c r="CM2722" i="1"/>
  <c r="CO2721" i="1"/>
  <c r="CN2721" i="1"/>
  <c r="CM2721" i="1"/>
  <c r="CO2720" i="1"/>
  <c r="CN2720" i="1"/>
  <c r="CM2720" i="1"/>
  <c r="CO2719" i="1"/>
  <c r="CN2719" i="1"/>
  <c r="CM2719" i="1"/>
  <c r="CO2718" i="1"/>
  <c r="CN2718" i="1"/>
  <c r="CM2718" i="1"/>
  <c r="CO2717" i="1"/>
  <c r="CN2717" i="1"/>
  <c r="CM2717" i="1"/>
  <c r="CO2716" i="1"/>
  <c r="CN2716" i="1"/>
  <c r="CM2716" i="1"/>
  <c r="CO2715" i="1"/>
  <c r="CN2715" i="1"/>
  <c r="CM2715" i="1"/>
  <c r="CO2714" i="1"/>
  <c r="CN2714" i="1"/>
  <c r="CM2714" i="1"/>
  <c r="CO2713" i="1"/>
  <c r="CN2713" i="1"/>
  <c r="CM2713" i="1"/>
  <c r="CO2712" i="1"/>
  <c r="CN2712" i="1"/>
  <c r="CM2712" i="1"/>
  <c r="CO2711" i="1"/>
  <c r="CN2711" i="1"/>
  <c r="CM2711" i="1"/>
  <c r="CO2710" i="1"/>
  <c r="CN2710" i="1"/>
  <c r="CM2710" i="1"/>
  <c r="CO2709" i="1"/>
  <c r="CN2709" i="1"/>
  <c r="CM2709" i="1"/>
  <c r="CO2708" i="1"/>
  <c r="CN2708" i="1"/>
  <c r="CM2708" i="1"/>
  <c r="CO2707" i="1"/>
  <c r="CN2707" i="1"/>
  <c r="CM2707" i="1"/>
  <c r="CO2706" i="1"/>
  <c r="CN2706" i="1"/>
  <c r="CM2706" i="1"/>
  <c r="CO2705" i="1"/>
  <c r="CN2705" i="1"/>
  <c r="CM2705" i="1"/>
  <c r="CO2704" i="1"/>
  <c r="CN2704" i="1"/>
  <c r="CM2704" i="1"/>
  <c r="CO2703" i="1"/>
  <c r="CN2703" i="1"/>
  <c r="CM2703" i="1"/>
  <c r="CO2702" i="1"/>
  <c r="CN2702" i="1"/>
  <c r="CM2702" i="1"/>
  <c r="CO2701" i="1"/>
  <c r="CN2701" i="1"/>
  <c r="CM2701" i="1"/>
  <c r="CO2700" i="1"/>
  <c r="CN2700" i="1"/>
  <c r="CM2700" i="1"/>
  <c r="CO2699" i="1"/>
  <c r="CN2699" i="1"/>
  <c r="CM2699" i="1"/>
  <c r="CO2698" i="1"/>
  <c r="CN2698" i="1"/>
  <c r="CM2698" i="1"/>
  <c r="CO2697" i="1"/>
  <c r="CN2697" i="1"/>
  <c r="CM2697" i="1"/>
  <c r="CO2696" i="1"/>
  <c r="CN2696" i="1"/>
  <c r="CM2696" i="1"/>
  <c r="CO2695" i="1"/>
  <c r="CN2695" i="1"/>
  <c r="CM2695" i="1"/>
  <c r="CO2694" i="1"/>
  <c r="CN2694" i="1"/>
  <c r="CM2694" i="1"/>
  <c r="CO2693" i="1"/>
  <c r="CN2693" i="1"/>
  <c r="CM2693" i="1"/>
  <c r="CO2692" i="1"/>
  <c r="CN2692" i="1"/>
  <c r="CM2692" i="1"/>
  <c r="CO2691" i="1"/>
  <c r="CN2691" i="1"/>
  <c r="CM2691" i="1"/>
  <c r="CO2690" i="1"/>
  <c r="CN2690" i="1"/>
  <c r="CM2690" i="1"/>
  <c r="CO2689" i="1"/>
  <c r="CN2689" i="1"/>
  <c r="CM2689" i="1"/>
  <c r="CO2688" i="1"/>
  <c r="CN2688" i="1"/>
  <c r="CM2688" i="1"/>
  <c r="CO2687" i="1"/>
  <c r="CN2687" i="1"/>
  <c r="CM2687" i="1"/>
  <c r="CO2686" i="1"/>
  <c r="CN2686" i="1"/>
  <c r="CM2686" i="1"/>
  <c r="CO2685" i="1"/>
  <c r="CN2685" i="1"/>
  <c r="CM2685" i="1"/>
  <c r="CO2684" i="1"/>
  <c r="CN2684" i="1"/>
  <c r="CM2684" i="1"/>
  <c r="CO2683" i="1"/>
  <c r="CN2683" i="1"/>
  <c r="CM2683" i="1"/>
  <c r="CO2682" i="1"/>
  <c r="CN2682" i="1"/>
  <c r="CM2682" i="1"/>
  <c r="CO2681" i="1"/>
  <c r="CN2681" i="1"/>
  <c r="CM2681" i="1"/>
  <c r="CO2680" i="1"/>
  <c r="CN2680" i="1"/>
  <c r="CM2680" i="1"/>
  <c r="CO2679" i="1"/>
  <c r="CN2679" i="1"/>
  <c r="CM2679" i="1"/>
  <c r="CO2678" i="1"/>
  <c r="CN2678" i="1"/>
  <c r="CM2678" i="1"/>
  <c r="CO2677" i="1"/>
  <c r="CN2677" i="1"/>
  <c r="CM2677" i="1"/>
  <c r="CO2676" i="1"/>
  <c r="CN2676" i="1"/>
  <c r="CM2676" i="1"/>
  <c r="CO2675" i="1"/>
  <c r="CN2675" i="1"/>
  <c r="CM2675" i="1"/>
  <c r="CO2674" i="1"/>
  <c r="CN2674" i="1"/>
  <c r="CM2674" i="1"/>
  <c r="CO2673" i="1"/>
  <c r="CN2673" i="1"/>
  <c r="CM2673" i="1"/>
  <c r="CO2672" i="1"/>
  <c r="CN2672" i="1"/>
  <c r="CM2672" i="1"/>
  <c r="CO2671" i="1"/>
  <c r="CN2671" i="1"/>
  <c r="CM2671" i="1"/>
  <c r="CO2670" i="1"/>
  <c r="CN2670" i="1"/>
  <c r="CM2670" i="1"/>
  <c r="CO2669" i="1"/>
  <c r="CN2669" i="1"/>
  <c r="CM2669" i="1"/>
  <c r="CO2668" i="1"/>
  <c r="CN2668" i="1"/>
  <c r="CM2668" i="1"/>
  <c r="CO2667" i="1"/>
  <c r="CN2667" i="1"/>
  <c r="CM2667" i="1"/>
  <c r="CO2666" i="1"/>
  <c r="CN2666" i="1"/>
  <c r="CM2666" i="1"/>
  <c r="CO2665" i="1"/>
  <c r="CN2665" i="1"/>
  <c r="CM2665" i="1"/>
  <c r="CO2664" i="1"/>
  <c r="CN2664" i="1"/>
  <c r="CM2664" i="1"/>
  <c r="CO2663" i="1"/>
  <c r="CN2663" i="1"/>
  <c r="CM2663" i="1"/>
  <c r="CO2662" i="1"/>
  <c r="CN2662" i="1"/>
  <c r="CM2662" i="1"/>
  <c r="CO2661" i="1"/>
  <c r="CN2661" i="1"/>
  <c r="CM2661" i="1"/>
  <c r="CO2660" i="1"/>
  <c r="CN2660" i="1"/>
  <c r="CM2660" i="1"/>
  <c r="CO2659" i="1"/>
  <c r="CN2659" i="1"/>
  <c r="CM2659" i="1"/>
  <c r="CO2658" i="1"/>
  <c r="CN2658" i="1"/>
  <c r="CM2658" i="1"/>
  <c r="CO2657" i="1"/>
  <c r="CN2657" i="1"/>
  <c r="CM2657" i="1"/>
  <c r="CO2656" i="1"/>
  <c r="CN2656" i="1"/>
  <c r="CM2656" i="1"/>
  <c r="CO2655" i="1"/>
  <c r="CN2655" i="1"/>
  <c r="CM2655" i="1"/>
  <c r="CO2654" i="1"/>
  <c r="CN2654" i="1"/>
  <c r="CM2654" i="1"/>
  <c r="CO2653" i="1"/>
  <c r="CN2653" i="1"/>
  <c r="CM2653" i="1"/>
  <c r="CO2652" i="1"/>
  <c r="CN2652" i="1"/>
  <c r="CM2652" i="1"/>
  <c r="CO2651" i="1"/>
  <c r="CN2651" i="1"/>
  <c r="CM2651" i="1"/>
  <c r="CO2650" i="1"/>
  <c r="CN2650" i="1"/>
  <c r="CM2650" i="1"/>
  <c r="CO2649" i="1"/>
  <c r="CN2649" i="1"/>
  <c r="CM2649" i="1"/>
  <c r="CO2648" i="1"/>
  <c r="CN2648" i="1"/>
  <c r="CM2648" i="1"/>
  <c r="CO2647" i="1"/>
  <c r="CN2647" i="1"/>
  <c r="CM2647" i="1"/>
  <c r="CO2646" i="1"/>
  <c r="CN2646" i="1"/>
  <c r="CM2646" i="1"/>
  <c r="CO2645" i="1"/>
  <c r="CN2645" i="1"/>
  <c r="CM2645" i="1"/>
  <c r="CO2644" i="1"/>
  <c r="CN2644" i="1"/>
  <c r="CM2644" i="1"/>
  <c r="CO2643" i="1"/>
  <c r="CN2643" i="1"/>
  <c r="CM2643" i="1"/>
  <c r="CO2642" i="1"/>
  <c r="CN2642" i="1"/>
  <c r="CM2642" i="1"/>
  <c r="CO2641" i="1"/>
  <c r="CN2641" i="1"/>
  <c r="CM2641" i="1"/>
  <c r="CO2640" i="1"/>
  <c r="CN2640" i="1"/>
  <c r="CM2640" i="1"/>
  <c r="CO2639" i="1"/>
  <c r="CN2639" i="1"/>
  <c r="CM2639" i="1"/>
  <c r="CO2638" i="1"/>
  <c r="CN2638" i="1"/>
  <c r="CM2638" i="1"/>
  <c r="CO2637" i="1"/>
  <c r="CN2637" i="1"/>
  <c r="CM2637" i="1"/>
  <c r="CO2636" i="1"/>
  <c r="CN2636" i="1"/>
  <c r="CM2636" i="1"/>
  <c r="CO2635" i="1"/>
  <c r="CN2635" i="1"/>
  <c r="CM2635" i="1"/>
  <c r="CO2634" i="1"/>
  <c r="CN2634" i="1"/>
  <c r="CM2634" i="1"/>
  <c r="CO2633" i="1"/>
  <c r="CN2633" i="1"/>
  <c r="CM2633" i="1"/>
  <c r="CO2632" i="1"/>
  <c r="CN2632" i="1"/>
  <c r="CM2632" i="1"/>
  <c r="CO2631" i="1"/>
  <c r="CN2631" i="1"/>
  <c r="CM2631" i="1"/>
  <c r="CO2630" i="1"/>
  <c r="CN2630" i="1"/>
  <c r="CM2630" i="1"/>
  <c r="CO2629" i="1"/>
  <c r="CN2629" i="1"/>
  <c r="CM2629" i="1"/>
  <c r="CO2628" i="1"/>
  <c r="CN2628" i="1"/>
  <c r="CM2628" i="1"/>
  <c r="CO2627" i="1"/>
  <c r="CN2627" i="1"/>
  <c r="CM2627" i="1"/>
  <c r="CO2626" i="1"/>
  <c r="CN2626" i="1"/>
  <c r="CM2626" i="1"/>
  <c r="CO2625" i="1"/>
  <c r="CN2625" i="1"/>
  <c r="CM2625" i="1"/>
  <c r="CO2624" i="1"/>
  <c r="CN2624" i="1"/>
  <c r="CM2624" i="1"/>
  <c r="CO2623" i="1"/>
  <c r="CN2623" i="1"/>
  <c r="CM2623" i="1"/>
  <c r="CO2622" i="1"/>
  <c r="CN2622" i="1"/>
  <c r="CM2622" i="1"/>
  <c r="CO2621" i="1"/>
  <c r="CN2621" i="1"/>
  <c r="CM2621" i="1"/>
  <c r="CO2620" i="1"/>
  <c r="CN2620" i="1"/>
  <c r="CM2620" i="1"/>
  <c r="CO2619" i="1"/>
  <c r="CN2619" i="1"/>
  <c r="CM2619" i="1"/>
  <c r="CO2618" i="1"/>
  <c r="CN2618" i="1"/>
  <c r="CM2618" i="1"/>
  <c r="CO2617" i="1"/>
  <c r="CN2617" i="1"/>
  <c r="CM2617" i="1"/>
  <c r="CO2616" i="1"/>
  <c r="CN2616" i="1"/>
  <c r="CM2616" i="1"/>
  <c r="CO2615" i="1"/>
  <c r="CN2615" i="1"/>
  <c r="CM2615" i="1"/>
  <c r="CO2614" i="1"/>
  <c r="CN2614" i="1"/>
  <c r="CM2614" i="1"/>
  <c r="CO2613" i="1"/>
  <c r="CN2613" i="1"/>
  <c r="CM2613" i="1"/>
  <c r="CO2612" i="1"/>
  <c r="CN2612" i="1"/>
  <c r="CM2612" i="1"/>
  <c r="CO2611" i="1"/>
  <c r="CN2611" i="1"/>
  <c r="CM2611" i="1"/>
  <c r="CO2610" i="1"/>
  <c r="CN2610" i="1"/>
  <c r="CM2610" i="1"/>
  <c r="CO2609" i="1"/>
  <c r="CN2609" i="1"/>
  <c r="CM2609" i="1"/>
  <c r="CO2608" i="1"/>
  <c r="CN2608" i="1"/>
  <c r="CM2608" i="1"/>
  <c r="CO2607" i="1"/>
  <c r="CN2607" i="1"/>
  <c r="CM2607" i="1"/>
  <c r="CO2606" i="1"/>
  <c r="CN2606" i="1"/>
  <c r="CM2606" i="1"/>
  <c r="CO2605" i="1"/>
  <c r="CN2605" i="1"/>
  <c r="CM2605" i="1"/>
  <c r="CO2604" i="1"/>
  <c r="CN2604" i="1"/>
  <c r="CM2604" i="1"/>
  <c r="CO2603" i="1"/>
  <c r="CN2603" i="1"/>
  <c r="CM2603" i="1"/>
  <c r="CO2602" i="1"/>
  <c r="CN2602" i="1"/>
  <c r="CM2602" i="1"/>
  <c r="CO2601" i="1"/>
  <c r="CN2601" i="1"/>
  <c r="CM2601" i="1"/>
  <c r="CO2600" i="1"/>
  <c r="CN2600" i="1"/>
  <c r="CM2600" i="1"/>
  <c r="CO2599" i="1"/>
  <c r="CN2599" i="1"/>
  <c r="CM2599" i="1"/>
  <c r="CO2598" i="1"/>
  <c r="CN2598" i="1"/>
  <c r="CM2598" i="1"/>
  <c r="CO2597" i="1"/>
  <c r="CN2597" i="1"/>
  <c r="CM2597" i="1"/>
  <c r="CO2596" i="1"/>
  <c r="CN2596" i="1"/>
  <c r="CM2596" i="1"/>
  <c r="CO2595" i="1"/>
  <c r="CN2595" i="1"/>
  <c r="CM2595" i="1"/>
  <c r="CO2594" i="1"/>
  <c r="CN2594" i="1"/>
  <c r="CM2594" i="1"/>
  <c r="CO2593" i="1"/>
  <c r="CN2593" i="1"/>
  <c r="CM2593" i="1"/>
  <c r="CO2592" i="1"/>
  <c r="CN2592" i="1"/>
  <c r="CM2592" i="1"/>
  <c r="CO2591" i="1"/>
  <c r="CN2591" i="1"/>
  <c r="CM2591" i="1"/>
  <c r="CO2590" i="1"/>
  <c r="CN2590" i="1"/>
  <c r="CM2590" i="1"/>
  <c r="CO2589" i="1"/>
  <c r="CN2589" i="1"/>
  <c r="CM2589" i="1"/>
  <c r="CO2588" i="1"/>
  <c r="CN2588" i="1"/>
  <c r="CM2588" i="1"/>
  <c r="CO2587" i="1"/>
  <c r="CN2587" i="1"/>
  <c r="CM2587" i="1"/>
  <c r="CO2586" i="1"/>
  <c r="CN2586" i="1"/>
  <c r="CM2586" i="1"/>
  <c r="CO2585" i="1"/>
  <c r="CN2585" i="1"/>
  <c r="CM2585" i="1"/>
  <c r="CO2584" i="1"/>
  <c r="CN2584" i="1"/>
  <c r="CM2584" i="1"/>
  <c r="CO2583" i="1"/>
  <c r="CN2583" i="1"/>
  <c r="CM2583" i="1"/>
  <c r="CO2582" i="1"/>
  <c r="CN2582" i="1"/>
  <c r="CM2582" i="1"/>
  <c r="CO2581" i="1"/>
  <c r="CN2581" i="1"/>
  <c r="CM2581" i="1"/>
  <c r="CO2580" i="1"/>
  <c r="CN2580" i="1"/>
  <c r="CM2580" i="1"/>
  <c r="CO2579" i="1"/>
  <c r="CN2579" i="1"/>
  <c r="CM2579" i="1"/>
  <c r="CO2578" i="1"/>
  <c r="CN2578" i="1"/>
  <c r="CM2578" i="1"/>
  <c r="CO2577" i="1"/>
  <c r="CN2577" i="1"/>
  <c r="CM2577" i="1"/>
  <c r="CO2576" i="1"/>
  <c r="CN2576" i="1"/>
  <c r="CM2576" i="1"/>
  <c r="CO2575" i="1"/>
  <c r="CN2575" i="1"/>
  <c r="CM2575" i="1"/>
  <c r="CO2574" i="1"/>
  <c r="CN2574" i="1"/>
  <c r="CM2574" i="1"/>
  <c r="CO2573" i="1"/>
  <c r="CN2573" i="1"/>
  <c r="CM2573" i="1"/>
  <c r="CO2572" i="1"/>
  <c r="CN2572" i="1"/>
  <c r="CM2572" i="1"/>
  <c r="CO2571" i="1"/>
  <c r="CN2571" i="1"/>
  <c r="CM2571" i="1"/>
  <c r="CO2570" i="1"/>
  <c r="CN2570" i="1"/>
  <c r="CM2570" i="1"/>
  <c r="CO2569" i="1"/>
  <c r="CN2569" i="1"/>
  <c r="CM2569" i="1"/>
  <c r="CO2568" i="1"/>
  <c r="CN2568" i="1"/>
  <c r="CM2568" i="1"/>
  <c r="CO2567" i="1"/>
  <c r="CN2567" i="1"/>
  <c r="CM2567" i="1"/>
  <c r="CO2566" i="1"/>
  <c r="CN2566" i="1"/>
  <c r="CM2566" i="1"/>
  <c r="CO2565" i="1"/>
  <c r="CN2565" i="1"/>
  <c r="CM2565" i="1"/>
  <c r="CO2564" i="1"/>
  <c r="CN2564" i="1"/>
  <c r="CM2564" i="1"/>
  <c r="CO2563" i="1"/>
  <c r="CN2563" i="1"/>
  <c r="CM2563" i="1"/>
  <c r="CO2562" i="1"/>
  <c r="CN2562" i="1"/>
  <c r="CM2562" i="1"/>
  <c r="CO2561" i="1"/>
  <c r="CN2561" i="1"/>
  <c r="CM2561" i="1"/>
  <c r="CO2560" i="1"/>
  <c r="CN2560" i="1"/>
  <c r="CM2560" i="1"/>
  <c r="CO2559" i="1"/>
  <c r="CN2559" i="1"/>
  <c r="CM2559" i="1"/>
  <c r="CO2558" i="1"/>
  <c r="CN2558" i="1"/>
  <c r="CM2558" i="1"/>
  <c r="CO2557" i="1"/>
  <c r="CN2557" i="1"/>
  <c r="CM2557" i="1"/>
  <c r="CO2556" i="1"/>
  <c r="CN2556" i="1"/>
  <c r="CM2556" i="1"/>
  <c r="CO2555" i="1"/>
  <c r="CN2555" i="1"/>
  <c r="CM2555" i="1"/>
  <c r="CO2554" i="1"/>
  <c r="CN2554" i="1"/>
  <c r="CM2554" i="1"/>
  <c r="CO2553" i="1"/>
  <c r="CN2553" i="1"/>
  <c r="CM2553" i="1"/>
  <c r="CO2552" i="1"/>
  <c r="CN2552" i="1"/>
  <c r="CM2552" i="1"/>
  <c r="CO2551" i="1"/>
  <c r="CN2551" i="1"/>
  <c r="CM2551" i="1"/>
  <c r="CO2550" i="1"/>
  <c r="CN2550" i="1"/>
  <c r="CM2550" i="1"/>
  <c r="CO2549" i="1"/>
  <c r="CN2549" i="1"/>
  <c r="CM2549" i="1"/>
  <c r="CO2548" i="1"/>
  <c r="CN2548" i="1"/>
  <c r="CM2548" i="1"/>
  <c r="CO2547" i="1"/>
  <c r="CN2547" i="1"/>
  <c r="CM2547" i="1"/>
  <c r="CO2546" i="1"/>
  <c r="CN2546" i="1"/>
  <c r="CM2546" i="1"/>
  <c r="CO2545" i="1"/>
  <c r="CN2545" i="1"/>
  <c r="CM2545" i="1"/>
  <c r="CO2544" i="1"/>
  <c r="CN2544" i="1"/>
  <c r="CM2544" i="1"/>
  <c r="CO2543" i="1"/>
  <c r="CN2543" i="1"/>
  <c r="CM2543" i="1"/>
  <c r="CO2542" i="1"/>
  <c r="CN2542" i="1"/>
  <c r="CM2542" i="1"/>
  <c r="CO2541" i="1"/>
  <c r="CN2541" i="1"/>
  <c r="CM2541" i="1"/>
  <c r="CO2540" i="1"/>
  <c r="CN2540" i="1"/>
  <c r="CM2540" i="1"/>
  <c r="CO2539" i="1"/>
  <c r="CN2539" i="1"/>
  <c r="CM2539" i="1"/>
  <c r="CO2538" i="1"/>
  <c r="CN2538" i="1"/>
  <c r="CM2538" i="1"/>
  <c r="CO2537" i="1"/>
  <c r="CN2537" i="1"/>
  <c r="CM2537" i="1"/>
  <c r="CO2536" i="1"/>
  <c r="CN2536" i="1"/>
  <c r="CM2536" i="1"/>
  <c r="CO2535" i="1"/>
  <c r="CN2535" i="1"/>
  <c r="CM2535" i="1"/>
  <c r="CO2534" i="1"/>
  <c r="CN2534" i="1"/>
  <c r="CM2534" i="1"/>
  <c r="CO2533" i="1"/>
  <c r="CN2533" i="1"/>
  <c r="CM2533" i="1"/>
  <c r="CO2532" i="1"/>
  <c r="CN2532" i="1"/>
  <c r="CM2532" i="1"/>
  <c r="CO2531" i="1"/>
  <c r="CN2531" i="1"/>
  <c r="CM2531" i="1"/>
  <c r="CO2530" i="1"/>
  <c r="CN2530" i="1"/>
  <c r="CM2530" i="1"/>
  <c r="CO2529" i="1"/>
  <c r="CN2529" i="1"/>
  <c r="CM2529" i="1"/>
  <c r="CO2528" i="1"/>
  <c r="CN2528" i="1"/>
  <c r="CM2528" i="1"/>
  <c r="CO2527" i="1"/>
  <c r="CN2527" i="1"/>
  <c r="CM2527" i="1"/>
  <c r="CO2526" i="1"/>
  <c r="CN2526" i="1"/>
  <c r="CM2526" i="1"/>
  <c r="CO2525" i="1"/>
  <c r="CN2525" i="1"/>
  <c r="CM2525" i="1"/>
  <c r="CO2524" i="1"/>
  <c r="CN2524" i="1"/>
  <c r="CM2524" i="1"/>
  <c r="CO2523" i="1"/>
  <c r="CN2523" i="1"/>
  <c r="CM2523" i="1"/>
  <c r="CO2522" i="1"/>
  <c r="CN2522" i="1"/>
  <c r="CM2522" i="1"/>
  <c r="CO2521" i="1"/>
  <c r="CN2521" i="1"/>
  <c r="CM2521" i="1"/>
  <c r="CO2520" i="1"/>
  <c r="CN2520" i="1"/>
  <c r="CM2520" i="1"/>
  <c r="CO2519" i="1"/>
  <c r="CN2519" i="1"/>
  <c r="CM2519" i="1"/>
  <c r="CO2518" i="1"/>
  <c r="CN2518" i="1"/>
  <c r="CM2518" i="1"/>
  <c r="CO2517" i="1"/>
  <c r="CN2517" i="1"/>
  <c r="CM2517" i="1"/>
  <c r="CO2516" i="1"/>
  <c r="CN2516" i="1"/>
  <c r="CM2516" i="1"/>
  <c r="CO2515" i="1"/>
  <c r="CN2515" i="1"/>
  <c r="CM2515" i="1"/>
  <c r="CO2514" i="1"/>
  <c r="CN2514" i="1"/>
  <c r="CM2514" i="1"/>
  <c r="CO2513" i="1"/>
  <c r="CN2513" i="1"/>
  <c r="CM2513" i="1"/>
  <c r="CO2512" i="1"/>
  <c r="CN2512" i="1"/>
  <c r="CM2512" i="1"/>
  <c r="CO2511" i="1"/>
  <c r="CN2511" i="1"/>
  <c r="CM2511" i="1"/>
  <c r="CO2510" i="1"/>
  <c r="CN2510" i="1"/>
  <c r="CM2510" i="1"/>
  <c r="CO2509" i="1"/>
  <c r="CN2509" i="1"/>
  <c r="CM2509" i="1"/>
  <c r="CO2508" i="1"/>
  <c r="CN2508" i="1"/>
  <c r="CM2508" i="1"/>
  <c r="CO2507" i="1"/>
  <c r="CN2507" i="1"/>
  <c r="CM2507" i="1"/>
  <c r="CO2506" i="1"/>
  <c r="CN2506" i="1"/>
  <c r="CM2506" i="1"/>
  <c r="CO2505" i="1"/>
  <c r="CN2505" i="1"/>
  <c r="CM2505" i="1"/>
  <c r="CO2504" i="1"/>
  <c r="CN2504" i="1"/>
  <c r="CM2504" i="1"/>
  <c r="CO2503" i="1"/>
  <c r="CN2503" i="1"/>
  <c r="CM2503" i="1"/>
  <c r="CO2502" i="1"/>
  <c r="CN2502" i="1"/>
  <c r="CM2502" i="1"/>
  <c r="CO2501" i="1"/>
  <c r="CN2501" i="1"/>
  <c r="CM2501" i="1"/>
  <c r="CO2500" i="1"/>
  <c r="CN2500" i="1"/>
  <c r="CM2500" i="1"/>
  <c r="CO2499" i="1"/>
  <c r="CN2499" i="1"/>
  <c r="CM2499" i="1"/>
  <c r="CO2498" i="1"/>
  <c r="CN2498" i="1"/>
  <c r="CM2498" i="1"/>
  <c r="CO2497" i="1"/>
  <c r="CN2497" i="1"/>
  <c r="CM2497" i="1"/>
  <c r="CO2496" i="1"/>
  <c r="CN2496" i="1"/>
  <c r="CM2496" i="1"/>
  <c r="CO2495" i="1"/>
  <c r="CN2495" i="1"/>
  <c r="CM2495" i="1"/>
  <c r="CO2494" i="1"/>
  <c r="CN2494" i="1"/>
  <c r="CM2494" i="1"/>
  <c r="CO2493" i="1"/>
  <c r="CN2493" i="1"/>
  <c r="CM2493" i="1"/>
  <c r="CO2492" i="1"/>
  <c r="CN2492" i="1"/>
  <c r="CM2492" i="1"/>
  <c r="CO2491" i="1"/>
  <c r="CN2491" i="1"/>
  <c r="CM2491" i="1"/>
  <c r="CO2490" i="1"/>
  <c r="CN2490" i="1"/>
  <c r="CM2490" i="1"/>
  <c r="CO2489" i="1"/>
  <c r="CN2489" i="1"/>
  <c r="CM2489" i="1"/>
  <c r="CO2488" i="1"/>
  <c r="CN2488" i="1"/>
  <c r="CM2488" i="1"/>
  <c r="CO2487" i="1"/>
  <c r="CN2487" i="1"/>
  <c r="CM2487" i="1"/>
  <c r="CO2486" i="1"/>
  <c r="CN2486" i="1"/>
  <c r="CM2486" i="1"/>
  <c r="CO2485" i="1"/>
  <c r="CN2485" i="1"/>
  <c r="CM2485" i="1"/>
  <c r="CO2484" i="1"/>
  <c r="CN2484" i="1"/>
  <c r="CM2484" i="1"/>
  <c r="CO2483" i="1"/>
  <c r="CN2483" i="1"/>
  <c r="CM2483" i="1"/>
  <c r="CO2482" i="1"/>
  <c r="CN2482" i="1"/>
  <c r="CM2482" i="1"/>
  <c r="CO2481" i="1"/>
  <c r="CN2481" i="1"/>
  <c r="CM2481" i="1"/>
  <c r="CO2480" i="1"/>
  <c r="CN2480" i="1"/>
  <c r="CM2480" i="1"/>
  <c r="CO2479" i="1"/>
  <c r="CN2479" i="1"/>
  <c r="CM2479" i="1"/>
  <c r="CO2478" i="1"/>
  <c r="CN2478" i="1"/>
  <c r="CM2478" i="1"/>
  <c r="CO2477" i="1"/>
  <c r="CN2477" i="1"/>
  <c r="CM2477" i="1"/>
  <c r="CO2476" i="1"/>
  <c r="CN2476" i="1"/>
  <c r="CM2476" i="1"/>
  <c r="CO2475" i="1"/>
  <c r="CN2475" i="1"/>
  <c r="CM2475" i="1"/>
  <c r="CO2474" i="1"/>
  <c r="CN2474" i="1"/>
  <c r="CM2474" i="1"/>
  <c r="CO2473" i="1"/>
  <c r="CN2473" i="1"/>
  <c r="CM2473" i="1"/>
  <c r="CO2472" i="1"/>
  <c r="CN2472" i="1"/>
  <c r="CM2472" i="1"/>
  <c r="CO2471" i="1"/>
  <c r="CN2471" i="1"/>
  <c r="CM2471" i="1"/>
  <c r="CO2470" i="1"/>
  <c r="CN2470" i="1"/>
  <c r="CM2470" i="1"/>
  <c r="CO2469" i="1"/>
  <c r="CN2469" i="1"/>
  <c r="CM2469" i="1"/>
  <c r="CO2468" i="1"/>
  <c r="CN2468" i="1"/>
  <c r="CM2468" i="1"/>
  <c r="CO2467" i="1"/>
  <c r="CN2467" i="1"/>
  <c r="CM2467" i="1"/>
  <c r="CO2466" i="1"/>
  <c r="CN2466" i="1"/>
  <c r="CM2466" i="1"/>
  <c r="CO2465" i="1"/>
  <c r="CN2465" i="1"/>
  <c r="CM2465" i="1"/>
  <c r="CO2464" i="1"/>
  <c r="CN2464" i="1"/>
  <c r="CM2464" i="1"/>
  <c r="CO2463" i="1"/>
  <c r="CN2463" i="1"/>
  <c r="CM2463" i="1"/>
  <c r="CO2462" i="1"/>
  <c r="CN2462" i="1"/>
  <c r="CM2462" i="1"/>
  <c r="CO2461" i="1"/>
  <c r="CN2461" i="1"/>
  <c r="CM2461" i="1"/>
  <c r="CO2460" i="1"/>
  <c r="CN2460" i="1"/>
  <c r="CM2460" i="1"/>
  <c r="CO2459" i="1"/>
  <c r="CN2459" i="1"/>
  <c r="CM2459" i="1"/>
  <c r="CO2458" i="1"/>
  <c r="CN2458" i="1"/>
  <c r="CM2458" i="1"/>
  <c r="CO2457" i="1"/>
  <c r="CN2457" i="1"/>
  <c r="CM2457" i="1"/>
  <c r="CO2456" i="1"/>
  <c r="CN2456" i="1"/>
  <c r="CM2456" i="1"/>
  <c r="CO2455" i="1"/>
  <c r="CN2455" i="1"/>
  <c r="CM2455" i="1"/>
  <c r="CO2454" i="1"/>
  <c r="CN2454" i="1"/>
  <c r="CM2454" i="1"/>
  <c r="CO2453" i="1"/>
  <c r="CN2453" i="1"/>
  <c r="CM2453" i="1"/>
  <c r="CO2452" i="1"/>
  <c r="CN2452" i="1"/>
  <c r="CM2452" i="1"/>
  <c r="CO2451" i="1"/>
  <c r="CN2451" i="1"/>
  <c r="CM2451" i="1"/>
  <c r="CO2450" i="1"/>
  <c r="CN2450" i="1"/>
  <c r="CM2450" i="1"/>
  <c r="CO2449" i="1"/>
  <c r="CN2449" i="1"/>
  <c r="CM2449" i="1"/>
  <c r="CO2448" i="1"/>
  <c r="CN2448" i="1"/>
  <c r="CM2448" i="1"/>
  <c r="CO2447" i="1"/>
  <c r="CN2447" i="1"/>
  <c r="CM2447" i="1"/>
  <c r="CO2446" i="1"/>
  <c r="CN2446" i="1"/>
  <c r="CM2446" i="1"/>
  <c r="CO2445" i="1"/>
  <c r="CN2445" i="1"/>
  <c r="CM2445" i="1"/>
  <c r="CO2444" i="1"/>
  <c r="CN2444" i="1"/>
  <c r="CM2444" i="1"/>
  <c r="CO2443" i="1"/>
  <c r="CN2443" i="1"/>
  <c r="CM2443" i="1"/>
  <c r="CO2442" i="1"/>
  <c r="CN2442" i="1"/>
  <c r="CM2442" i="1"/>
  <c r="CO2441" i="1"/>
  <c r="CN2441" i="1"/>
  <c r="CM2441" i="1"/>
  <c r="CO2440" i="1"/>
  <c r="CN2440" i="1"/>
  <c r="CM2440" i="1"/>
  <c r="CO2439" i="1"/>
  <c r="CN2439" i="1"/>
  <c r="CM2439" i="1"/>
  <c r="CO2438" i="1"/>
  <c r="CN2438" i="1"/>
  <c r="CM2438" i="1"/>
  <c r="CO2437" i="1"/>
  <c r="CN2437" i="1"/>
  <c r="CM2437" i="1"/>
  <c r="CO2436" i="1"/>
  <c r="CN2436" i="1"/>
  <c r="CM2436" i="1"/>
  <c r="CO2435" i="1"/>
  <c r="CN2435" i="1"/>
  <c r="CM2435" i="1"/>
  <c r="CO2434" i="1"/>
  <c r="CN2434" i="1"/>
  <c r="CM2434" i="1"/>
  <c r="CO2433" i="1"/>
  <c r="CN2433" i="1"/>
  <c r="CM2433" i="1"/>
  <c r="CO2432" i="1"/>
  <c r="CN2432" i="1"/>
  <c r="CM2432" i="1"/>
  <c r="CO2431" i="1"/>
  <c r="CN2431" i="1"/>
  <c r="CM2431" i="1"/>
  <c r="CO2430" i="1"/>
  <c r="CN2430" i="1"/>
  <c r="CM2430" i="1"/>
  <c r="CO2429" i="1"/>
  <c r="CN2429" i="1"/>
  <c r="CM2429" i="1"/>
  <c r="CO2428" i="1"/>
  <c r="CN2428" i="1"/>
  <c r="CM2428" i="1"/>
  <c r="CO2427" i="1"/>
  <c r="CN2427" i="1"/>
  <c r="CM2427" i="1"/>
  <c r="CO2426" i="1"/>
  <c r="CN2426" i="1"/>
  <c r="CM2426" i="1"/>
  <c r="CO2425" i="1"/>
  <c r="CN2425" i="1"/>
  <c r="CM2425" i="1"/>
  <c r="CO2424" i="1"/>
  <c r="CN2424" i="1"/>
  <c r="CM2424" i="1"/>
  <c r="CO2423" i="1"/>
  <c r="CN2423" i="1"/>
  <c r="CM2423" i="1"/>
  <c r="CO2422" i="1"/>
  <c r="CN2422" i="1"/>
  <c r="CM2422" i="1"/>
  <c r="CO2421" i="1"/>
  <c r="CN2421" i="1"/>
  <c r="CM2421" i="1"/>
  <c r="CO2420" i="1"/>
  <c r="CN2420" i="1"/>
  <c r="CM2420" i="1"/>
  <c r="CO2419" i="1"/>
  <c r="CN2419" i="1"/>
  <c r="CM2419" i="1"/>
  <c r="CO2418" i="1"/>
  <c r="CN2418" i="1"/>
  <c r="CM2418" i="1"/>
  <c r="CO2417" i="1"/>
  <c r="CN2417" i="1"/>
  <c r="CM2417" i="1"/>
  <c r="CO2416" i="1"/>
  <c r="CN2416" i="1"/>
  <c r="CM2416" i="1"/>
  <c r="CO2415" i="1"/>
  <c r="CN2415" i="1"/>
  <c r="CM2415" i="1"/>
  <c r="CO2414" i="1"/>
  <c r="CN2414" i="1"/>
  <c r="CM2414" i="1"/>
  <c r="CO2413" i="1"/>
  <c r="CN2413" i="1"/>
  <c r="CM2413" i="1"/>
  <c r="CO2412" i="1"/>
  <c r="CN2412" i="1"/>
  <c r="CM2412" i="1"/>
  <c r="CO2411" i="1"/>
  <c r="CN2411" i="1"/>
  <c r="CM2411" i="1"/>
  <c r="CO2410" i="1"/>
  <c r="CN2410" i="1"/>
  <c r="CM2410" i="1"/>
  <c r="CO2409" i="1"/>
  <c r="CN2409" i="1"/>
  <c r="CM2409" i="1"/>
  <c r="CO2408" i="1"/>
  <c r="CN2408" i="1"/>
  <c r="CM2408" i="1"/>
  <c r="CO2407" i="1"/>
  <c r="CN2407" i="1"/>
  <c r="CM2407" i="1"/>
  <c r="CO2406" i="1"/>
  <c r="CN2406" i="1"/>
  <c r="CM2406" i="1"/>
  <c r="CO2405" i="1"/>
  <c r="CN2405" i="1"/>
  <c r="CM2405" i="1"/>
  <c r="CO2404" i="1"/>
  <c r="CN2404" i="1"/>
  <c r="CM2404" i="1"/>
  <c r="CO2403" i="1"/>
  <c r="CN2403" i="1"/>
  <c r="CM2403" i="1"/>
  <c r="CO2402" i="1"/>
  <c r="CN2402" i="1"/>
  <c r="CM2402" i="1"/>
  <c r="CO2401" i="1"/>
  <c r="CN2401" i="1"/>
  <c r="CM2401" i="1"/>
  <c r="CO2400" i="1"/>
  <c r="CN2400" i="1"/>
  <c r="CM2400" i="1"/>
  <c r="CO2399" i="1"/>
  <c r="CN2399" i="1"/>
  <c r="CM2399" i="1"/>
  <c r="CO2398" i="1"/>
  <c r="CN2398" i="1"/>
  <c r="CM2398" i="1"/>
  <c r="CO2397" i="1"/>
  <c r="CN2397" i="1"/>
  <c r="CM2397" i="1"/>
  <c r="CO2396" i="1"/>
  <c r="CN2396" i="1"/>
  <c r="CM2396" i="1"/>
  <c r="CO2395" i="1"/>
  <c r="CN2395" i="1"/>
  <c r="CM2395" i="1"/>
  <c r="CO2394" i="1"/>
  <c r="CN2394" i="1"/>
  <c r="CM2394" i="1"/>
  <c r="CO2393" i="1"/>
  <c r="CN2393" i="1"/>
  <c r="CM2393" i="1"/>
  <c r="CO2392" i="1"/>
  <c r="CN2392" i="1"/>
  <c r="CM2392" i="1"/>
  <c r="CO2391" i="1"/>
  <c r="CN2391" i="1"/>
  <c r="CM2391" i="1"/>
  <c r="CO2390" i="1"/>
  <c r="CN2390" i="1"/>
  <c r="CM2390" i="1"/>
  <c r="CO2389" i="1"/>
  <c r="CN2389" i="1"/>
  <c r="CM2389" i="1"/>
  <c r="CO2388" i="1"/>
  <c r="CN2388" i="1"/>
  <c r="CM2388" i="1"/>
  <c r="CO2387" i="1"/>
  <c r="CN2387" i="1"/>
  <c r="CM2387" i="1"/>
  <c r="CO2386" i="1"/>
  <c r="CN2386" i="1"/>
  <c r="CM2386" i="1"/>
  <c r="CO2385" i="1"/>
  <c r="CN2385" i="1"/>
  <c r="CM2385" i="1"/>
  <c r="CO2384" i="1"/>
  <c r="CN2384" i="1"/>
  <c r="CM2384" i="1"/>
  <c r="CO2383" i="1"/>
  <c r="CN2383" i="1"/>
  <c r="CM2383" i="1"/>
  <c r="CO2382" i="1"/>
  <c r="CN2382" i="1"/>
  <c r="CM2382" i="1"/>
  <c r="CO2381" i="1"/>
  <c r="CN2381" i="1"/>
  <c r="CM2381" i="1"/>
  <c r="CO2380" i="1"/>
  <c r="CN2380" i="1"/>
  <c r="CM2380" i="1"/>
  <c r="CO2379" i="1"/>
  <c r="CN2379" i="1"/>
  <c r="CM2379" i="1"/>
  <c r="CO2378" i="1"/>
  <c r="CN2378" i="1"/>
  <c r="CM2378" i="1"/>
  <c r="CO2377" i="1"/>
  <c r="CN2377" i="1"/>
  <c r="CM2377" i="1"/>
  <c r="CO2376" i="1"/>
  <c r="CN2376" i="1"/>
  <c r="CM2376" i="1"/>
  <c r="CO2375" i="1"/>
  <c r="CN2375" i="1"/>
  <c r="CM2375" i="1"/>
  <c r="CO2374" i="1"/>
  <c r="CN2374" i="1"/>
  <c r="CM2374" i="1"/>
  <c r="CO2373" i="1"/>
  <c r="CN2373" i="1"/>
  <c r="CM2373" i="1"/>
  <c r="CO2372" i="1"/>
  <c r="CN2372" i="1"/>
  <c r="CM2372" i="1"/>
  <c r="CO2371" i="1"/>
  <c r="CN2371" i="1"/>
  <c r="CM2371" i="1"/>
  <c r="CO2370" i="1"/>
  <c r="CN2370" i="1"/>
  <c r="CM2370" i="1"/>
  <c r="CO2369" i="1"/>
  <c r="CN2369" i="1"/>
  <c r="CM2369" i="1"/>
  <c r="CO2368" i="1"/>
  <c r="CN2368" i="1"/>
  <c r="CM2368" i="1"/>
  <c r="CO2367" i="1"/>
  <c r="CN2367" i="1"/>
  <c r="CM2367" i="1"/>
  <c r="CO2366" i="1"/>
  <c r="CN2366" i="1"/>
  <c r="CM2366" i="1"/>
  <c r="CO2365" i="1"/>
  <c r="CN2365" i="1"/>
  <c r="CM2365" i="1"/>
  <c r="CO2364" i="1"/>
  <c r="CN2364" i="1"/>
  <c r="CM2364" i="1"/>
  <c r="CO2363" i="1"/>
  <c r="CN2363" i="1"/>
  <c r="CM2363" i="1"/>
  <c r="CO2362" i="1"/>
  <c r="CN2362" i="1"/>
  <c r="CM2362" i="1"/>
  <c r="CO2361" i="1"/>
  <c r="CN2361" i="1"/>
  <c r="CM2361" i="1"/>
  <c r="CO2360" i="1"/>
  <c r="CN2360" i="1"/>
  <c r="CM2360" i="1"/>
  <c r="CO2359" i="1"/>
  <c r="CN2359" i="1"/>
  <c r="CM2359" i="1"/>
  <c r="CO2358" i="1"/>
  <c r="CN2358" i="1"/>
  <c r="CM2358" i="1"/>
  <c r="CO2357" i="1"/>
  <c r="CN2357" i="1"/>
  <c r="CM2357" i="1"/>
  <c r="CO2356" i="1"/>
  <c r="CN2356" i="1"/>
  <c r="CM2356" i="1"/>
  <c r="CO2355" i="1"/>
  <c r="CN2355" i="1"/>
  <c r="CM2355" i="1"/>
  <c r="CO2354" i="1"/>
  <c r="CN2354" i="1"/>
  <c r="CM2354" i="1"/>
  <c r="CO2353" i="1"/>
  <c r="CN2353" i="1"/>
  <c r="CM2353" i="1"/>
  <c r="CO2352" i="1"/>
  <c r="CN2352" i="1"/>
  <c r="CM2352" i="1"/>
  <c r="CO2351" i="1"/>
  <c r="CN2351" i="1"/>
  <c r="CM2351" i="1"/>
  <c r="CO2350" i="1"/>
  <c r="CN2350" i="1"/>
  <c r="CM2350" i="1"/>
  <c r="CO2349" i="1"/>
  <c r="CN2349" i="1"/>
  <c r="CM2349" i="1"/>
  <c r="CO2348" i="1"/>
  <c r="CN2348" i="1"/>
  <c r="CM2348" i="1"/>
  <c r="CO2347" i="1"/>
  <c r="CN2347" i="1"/>
  <c r="CM2347" i="1"/>
  <c r="CO2346" i="1"/>
  <c r="CN2346" i="1"/>
  <c r="CM2346" i="1"/>
  <c r="CO2345" i="1"/>
  <c r="CN2345" i="1"/>
  <c r="CM2345" i="1"/>
  <c r="CO2344" i="1"/>
  <c r="CN2344" i="1"/>
  <c r="CM2344" i="1"/>
  <c r="CO2343" i="1"/>
  <c r="CN2343" i="1"/>
  <c r="CM2343" i="1"/>
  <c r="CO2342" i="1"/>
  <c r="CN2342" i="1"/>
  <c r="CM2342" i="1"/>
  <c r="CO2341" i="1"/>
  <c r="CN2341" i="1"/>
  <c r="CM2341" i="1"/>
  <c r="CO2340" i="1"/>
  <c r="CN2340" i="1"/>
  <c r="CM2340" i="1"/>
  <c r="CO2339" i="1"/>
  <c r="CN2339" i="1"/>
  <c r="CM2339" i="1"/>
  <c r="CO2338" i="1"/>
  <c r="CN2338" i="1"/>
  <c r="CM2338" i="1"/>
  <c r="CO2337" i="1"/>
  <c r="CN2337" i="1"/>
  <c r="CM2337" i="1"/>
  <c r="CO2336" i="1"/>
  <c r="CN2336" i="1"/>
  <c r="CM2336" i="1"/>
  <c r="CO2335" i="1"/>
  <c r="CN2335" i="1"/>
  <c r="CM2335" i="1"/>
  <c r="CO2334" i="1"/>
  <c r="CN2334" i="1"/>
  <c r="CM2334" i="1"/>
  <c r="CO2333" i="1"/>
  <c r="CN2333" i="1"/>
  <c r="CM2333" i="1"/>
  <c r="CO2332" i="1"/>
  <c r="CN2332" i="1"/>
  <c r="CM2332" i="1"/>
  <c r="CO2331" i="1"/>
  <c r="CN2331" i="1"/>
  <c r="CM2331" i="1"/>
  <c r="CO2330" i="1"/>
  <c r="CN2330" i="1"/>
  <c r="CM2330" i="1"/>
  <c r="CO2329" i="1"/>
  <c r="CN2329" i="1"/>
  <c r="CM2329" i="1"/>
  <c r="CO2328" i="1"/>
  <c r="CN2328" i="1"/>
  <c r="CM2328" i="1"/>
  <c r="CO2327" i="1"/>
  <c r="CN2327" i="1"/>
  <c r="CM2327" i="1"/>
  <c r="CO2326" i="1"/>
  <c r="CN2326" i="1"/>
  <c r="CM2326" i="1"/>
  <c r="CO2325" i="1"/>
  <c r="CN2325" i="1"/>
  <c r="CM2325" i="1"/>
  <c r="CO2324" i="1"/>
  <c r="CN2324" i="1"/>
  <c r="CM2324" i="1"/>
  <c r="CO2323" i="1"/>
  <c r="CN2323" i="1"/>
  <c r="CM2323" i="1"/>
  <c r="CO2322" i="1"/>
  <c r="CN2322" i="1"/>
  <c r="CM2322" i="1"/>
  <c r="CO2321" i="1"/>
  <c r="CN2321" i="1"/>
  <c r="CM2321" i="1"/>
  <c r="CO2320" i="1"/>
  <c r="CN2320" i="1"/>
  <c r="CM2320" i="1"/>
  <c r="CO2319" i="1"/>
  <c r="CN2319" i="1"/>
  <c r="CM2319" i="1"/>
  <c r="CO2318" i="1"/>
  <c r="CN2318" i="1"/>
  <c r="CM2318" i="1"/>
  <c r="CO2317" i="1"/>
  <c r="CN2317" i="1"/>
  <c r="CM2317" i="1"/>
  <c r="CO2316" i="1"/>
  <c r="CN2316" i="1"/>
  <c r="CM2316" i="1"/>
  <c r="CO2315" i="1"/>
  <c r="CN2315" i="1"/>
  <c r="CM2315" i="1"/>
  <c r="CO2314" i="1"/>
  <c r="CN2314" i="1"/>
  <c r="CM2314" i="1"/>
  <c r="CO2313" i="1"/>
  <c r="CN2313" i="1"/>
  <c r="CM2313" i="1"/>
  <c r="CO2312" i="1"/>
  <c r="CN2312" i="1"/>
  <c r="CM2312" i="1"/>
  <c r="CO2311" i="1"/>
  <c r="CN2311" i="1"/>
  <c r="CM2311" i="1"/>
  <c r="CO2310" i="1"/>
  <c r="CN2310" i="1"/>
  <c r="CM2310" i="1"/>
  <c r="CO2309" i="1"/>
  <c r="CN2309" i="1"/>
  <c r="CM2309" i="1"/>
  <c r="CO2308" i="1"/>
  <c r="CN2308" i="1"/>
  <c r="CM2308" i="1"/>
  <c r="CO2307" i="1"/>
  <c r="CN2307" i="1"/>
  <c r="CM2307" i="1"/>
  <c r="CO2306" i="1"/>
  <c r="CN2306" i="1"/>
  <c r="CM2306" i="1"/>
  <c r="CO2305" i="1"/>
  <c r="CN2305" i="1"/>
  <c r="CM2305" i="1"/>
  <c r="CO2304" i="1"/>
  <c r="CN2304" i="1"/>
  <c r="CM2304" i="1"/>
  <c r="CO2303" i="1"/>
  <c r="CN2303" i="1"/>
  <c r="CM2303" i="1"/>
  <c r="CO2302" i="1"/>
  <c r="CN2302" i="1"/>
  <c r="CM2302" i="1"/>
  <c r="CO2301" i="1"/>
  <c r="CN2301" i="1"/>
  <c r="CM2301" i="1"/>
  <c r="CO2300" i="1"/>
  <c r="CN2300" i="1"/>
  <c r="CM2300" i="1"/>
  <c r="CO2299" i="1"/>
  <c r="CN2299" i="1"/>
  <c r="CM2299" i="1"/>
  <c r="CO2298" i="1"/>
  <c r="CN2298" i="1"/>
  <c r="CM2298" i="1"/>
  <c r="CO2297" i="1"/>
  <c r="CN2297" i="1"/>
  <c r="CM2297" i="1"/>
  <c r="CO2296" i="1"/>
  <c r="CN2296" i="1"/>
  <c r="CM2296" i="1"/>
  <c r="CO2295" i="1"/>
  <c r="CN2295" i="1"/>
  <c r="CM2295" i="1"/>
  <c r="CO2294" i="1"/>
  <c r="CN2294" i="1"/>
  <c r="CM2294" i="1"/>
  <c r="CO2293" i="1"/>
  <c r="CN2293" i="1"/>
  <c r="CM2293" i="1"/>
  <c r="CO2292" i="1"/>
  <c r="CN2292" i="1"/>
  <c r="CM2292" i="1"/>
  <c r="CO2291" i="1"/>
  <c r="CN2291" i="1"/>
  <c r="CM2291" i="1"/>
  <c r="CO2290" i="1"/>
  <c r="CN2290" i="1"/>
  <c r="CM2290" i="1"/>
  <c r="CO2289" i="1"/>
  <c r="CN2289" i="1"/>
  <c r="CM2289" i="1"/>
  <c r="CO2288" i="1"/>
  <c r="CN2288" i="1"/>
  <c r="CM2288" i="1"/>
  <c r="CO2287" i="1"/>
  <c r="CN2287" i="1"/>
  <c r="CM2287" i="1"/>
  <c r="CO2286" i="1"/>
  <c r="CN2286" i="1"/>
  <c r="CM2286" i="1"/>
  <c r="CO2285" i="1"/>
  <c r="CN2285" i="1"/>
  <c r="CM2285" i="1"/>
  <c r="CO2284" i="1"/>
  <c r="CN2284" i="1"/>
  <c r="CM2284" i="1"/>
  <c r="CO2283" i="1"/>
  <c r="CN2283" i="1"/>
  <c r="CM2283" i="1"/>
  <c r="CO2282" i="1"/>
  <c r="CN2282" i="1"/>
  <c r="CM2282" i="1"/>
  <c r="CO2281" i="1"/>
  <c r="CN2281" i="1"/>
  <c r="CM2281" i="1"/>
  <c r="CO2280" i="1"/>
  <c r="CN2280" i="1"/>
  <c r="CM2280" i="1"/>
  <c r="CO2279" i="1"/>
  <c r="CN2279" i="1"/>
  <c r="CM2279" i="1"/>
  <c r="CO2278" i="1"/>
  <c r="CN2278" i="1"/>
  <c r="CM2278" i="1"/>
  <c r="CO2277" i="1"/>
  <c r="CN2277" i="1"/>
  <c r="CM2277" i="1"/>
  <c r="CO2276" i="1"/>
  <c r="CN2276" i="1"/>
  <c r="CM2276" i="1"/>
  <c r="CO2275" i="1"/>
  <c r="CN2275" i="1"/>
  <c r="CM2275" i="1"/>
  <c r="CO2274" i="1"/>
  <c r="CN2274" i="1"/>
  <c r="CM2274" i="1"/>
  <c r="CO2273" i="1"/>
  <c r="CN2273" i="1"/>
  <c r="CM2273" i="1"/>
  <c r="CO2272" i="1"/>
  <c r="CN2272" i="1"/>
  <c r="CM2272" i="1"/>
  <c r="CO2271" i="1"/>
  <c r="CN2271" i="1"/>
  <c r="CM2271" i="1"/>
  <c r="CO2270" i="1"/>
  <c r="CN2270" i="1"/>
  <c r="CM2270" i="1"/>
  <c r="CO2269" i="1"/>
  <c r="CN2269" i="1"/>
  <c r="CM2269" i="1"/>
  <c r="CO2268" i="1"/>
  <c r="CN2268" i="1"/>
  <c r="CM2268" i="1"/>
  <c r="CO2267" i="1"/>
  <c r="CN2267" i="1"/>
  <c r="CM2267" i="1"/>
  <c r="CO2266" i="1"/>
  <c r="CN2266" i="1"/>
  <c r="CM2266" i="1"/>
  <c r="CO2265" i="1"/>
  <c r="CN2265" i="1"/>
  <c r="CM2265" i="1"/>
  <c r="CO2264" i="1"/>
  <c r="CN2264" i="1"/>
  <c r="CM2264" i="1"/>
  <c r="CO2263" i="1"/>
  <c r="CN2263" i="1"/>
  <c r="CM2263" i="1"/>
  <c r="CO2262" i="1"/>
  <c r="CN2262" i="1"/>
  <c r="CM2262" i="1"/>
  <c r="CO2261" i="1"/>
  <c r="CN2261" i="1"/>
  <c r="CM2261" i="1"/>
  <c r="CO2260" i="1"/>
  <c r="CN2260" i="1"/>
  <c r="CM2260" i="1"/>
  <c r="CO2259" i="1"/>
  <c r="CN2259" i="1"/>
  <c r="CM2259" i="1"/>
  <c r="CO2258" i="1"/>
  <c r="CN2258" i="1"/>
  <c r="CM2258" i="1"/>
  <c r="CO2257" i="1"/>
  <c r="CN2257" i="1"/>
  <c r="CM2257" i="1"/>
  <c r="CO2256" i="1"/>
  <c r="CN2256" i="1"/>
  <c r="CM2256" i="1"/>
  <c r="CO2255" i="1"/>
  <c r="CN2255" i="1"/>
  <c r="CM2255" i="1"/>
  <c r="CO2254" i="1"/>
  <c r="CN2254" i="1"/>
  <c r="CM2254" i="1"/>
  <c r="CO2253" i="1"/>
  <c r="CN2253" i="1"/>
  <c r="CM2253" i="1"/>
  <c r="CO2252" i="1"/>
  <c r="CN2252" i="1"/>
  <c r="CM2252" i="1"/>
  <c r="CO2251" i="1"/>
  <c r="CN2251" i="1"/>
  <c r="CM2251" i="1"/>
  <c r="CO2250" i="1"/>
  <c r="CN2250" i="1"/>
  <c r="CM2250" i="1"/>
  <c r="CO2249" i="1"/>
  <c r="CN2249" i="1"/>
  <c r="CM2249" i="1"/>
  <c r="CO2248" i="1"/>
  <c r="CN2248" i="1"/>
  <c r="CM2248" i="1"/>
  <c r="CO2247" i="1"/>
  <c r="CN2247" i="1"/>
  <c r="CM2247" i="1"/>
  <c r="CO2246" i="1"/>
  <c r="CN2246" i="1"/>
  <c r="CM2246" i="1"/>
  <c r="CO2245" i="1"/>
  <c r="CN2245" i="1"/>
  <c r="CM2245" i="1"/>
  <c r="CO2244" i="1"/>
  <c r="CN2244" i="1"/>
  <c r="CM2244" i="1"/>
  <c r="CO2243" i="1"/>
  <c r="CN2243" i="1"/>
  <c r="CM2243" i="1"/>
  <c r="CO2242" i="1"/>
  <c r="CN2242" i="1"/>
  <c r="CM2242" i="1"/>
  <c r="CO2241" i="1"/>
  <c r="CN2241" i="1"/>
  <c r="CM2241" i="1"/>
  <c r="CO2240" i="1"/>
  <c r="CN2240" i="1"/>
  <c r="CM2240" i="1"/>
  <c r="CO2239" i="1"/>
  <c r="CN2239" i="1"/>
  <c r="CM2239" i="1"/>
  <c r="CO2238" i="1"/>
  <c r="CN2238" i="1"/>
  <c r="CM2238" i="1"/>
  <c r="CO2237" i="1"/>
  <c r="CN2237" i="1"/>
  <c r="CM2237" i="1"/>
  <c r="CO2236" i="1"/>
  <c r="CN2236" i="1"/>
  <c r="CM2236" i="1"/>
  <c r="CO2235" i="1"/>
  <c r="CN2235" i="1"/>
  <c r="CM2235" i="1"/>
  <c r="CO2234" i="1"/>
  <c r="CN2234" i="1"/>
  <c r="CM2234" i="1"/>
  <c r="CO2233" i="1"/>
  <c r="CN2233" i="1"/>
  <c r="CM2233" i="1"/>
  <c r="CO2232" i="1"/>
  <c r="CN2232" i="1"/>
  <c r="CM2232" i="1"/>
  <c r="CO2231" i="1"/>
  <c r="CN2231" i="1"/>
  <c r="CM2231" i="1"/>
  <c r="CO2230" i="1"/>
  <c r="CN2230" i="1"/>
  <c r="CM2230" i="1"/>
  <c r="CO2229" i="1"/>
  <c r="CN2229" i="1"/>
  <c r="CM2229" i="1"/>
  <c r="CO2228" i="1"/>
  <c r="CN2228" i="1"/>
  <c r="CM2228" i="1"/>
  <c r="CO2227" i="1"/>
  <c r="CN2227" i="1"/>
  <c r="CM2227" i="1"/>
  <c r="CO2226" i="1"/>
  <c r="CN2226" i="1"/>
  <c r="CM2226" i="1"/>
  <c r="CO2225" i="1"/>
  <c r="CN2225" i="1"/>
  <c r="CM2225" i="1"/>
  <c r="CO2224" i="1"/>
  <c r="CN2224" i="1"/>
  <c r="CM2224" i="1"/>
  <c r="CO2223" i="1"/>
  <c r="CN2223" i="1"/>
  <c r="CM2223" i="1"/>
  <c r="CO2222" i="1"/>
  <c r="CN2222" i="1"/>
  <c r="CM2222" i="1"/>
  <c r="CO2221" i="1"/>
  <c r="CN2221" i="1"/>
  <c r="CM2221" i="1"/>
  <c r="CO2220" i="1"/>
  <c r="CN2220" i="1"/>
  <c r="CM2220" i="1"/>
  <c r="CO2219" i="1"/>
  <c r="CN2219" i="1"/>
  <c r="CM2219" i="1"/>
  <c r="CO2218" i="1"/>
  <c r="CN2218" i="1"/>
  <c r="CM2218" i="1"/>
  <c r="CO2217" i="1"/>
  <c r="CN2217" i="1"/>
  <c r="CM2217" i="1"/>
  <c r="CO2216" i="1"/>
  <c r="CN2216" i="1"/>
  <c r="CM2216" i="1"/>
  <c r="CO2215" i="1"/>
  <c r="CN2215" i="1"/>
  <c r="CM2215" i="1"/>
  <c r="CO2214" i="1"/>
  <c r="CN2214" i="1"/>
  <c r="CM2214" i="1"/>
  <c r="CO2213" i="1"/>
  <c r="CN2213" i="1"/>
  <c r="CM2213" i="1"/>
  <c r="CO2212" i="1"/>
  <c r="CN2212" i="1"/>
  <c r="CM2212" i="1"/>
  <c r="CO2211" i="1"/>
  <c r="CN2211" i="1"/>
  <c r="CM2211" i="1"/>
  <c r="CO2210" i="1"/>
  <c r="CN2210" i="1"/>
  <c r="CM2210" i="1"/>
  <c r="CO2209" i="1"/>
  <c r="CN2209" i="1"/>
  <c r="CM2209" i="1"/>
  <c r="CO2208" i="1"/>
  <c r="CN2208" i="1"/>
  <c r="CM2208" i="1"/>
  <c r="CO2207" i="1"/>
  <c r="CN2207" i="1"/>
  <c r="CM2207" i="1"/>
  <c r="CO2206" i="1"/>
  <c r="CN2206" i="1"/>
  <c r="CM2206" i="1"/>
  <c r="CO2205" i="1"/>
  <c r="CN2205" i="1"/>
  <c r="CM2205" i="1"/>
  <c r="CO2204" i="1"/>
  <c r="CN2204" i="1"/>
  <c r="CM2204" i="1"/>
  <c r="CO2203" i="1"/>
  <c r="CN2203" i="1"/>
  <c r="CM2203" i="1"/>
  <c r="CO2202" i="1"/>
  <c r="CN2202" i="1"/>
  <c r="CM2202" i="1"/>
  <c r="CO2201" i="1"/>
  <c r="CN2201" i="1"/>
  <c r="CM2201" i="1"/>
  <c r="CO2200" i="1"/>
  <c r="CN2200" i="1"/>
  <c r="CM2200" i="1"/>
  <c r="CO2199" i="1"/>
  <c r="CN2199" i="1"/>
  <c r="CM2199" i="1"/>
  <c r="CO2198" i="1"/>
  <c r="CN2198" i="1"/>
  <c r="CM2198" i="1"/>
  <c r="CO2197" i="1"/>
  <c r="CN2197" i="1"/>
  <c r="CM2197" i="1"/>
  <c r="CO2196" i="1"/>
  <c r="CN2196" i="1"/>
  <c r="CM2196" i="1"/>
  <c r="CO2195" i="1"/>
  <c r="CN2195" i="1"/>
  <c r="CM2195" i="1"/>
  <c r="CO2194" i="1"/>
  <c r="CN2194" i="1"/>
  <c r="CM2194" i="1"/>
  <c r="CO2193" i="1"/>
  <c r="CN2193" i="1"/>
  <c r="CM2193" i="1"/>
  <c r="CO2192" i="1"/>
  <c r="CN2192" i="1"/>
  <c r="CM2192" i="1"/>
  <c r="CO2191" i="1"/>
  <c r="CN2191" i="1"/>
  <c r="CM2191" i="1"/>
  <c r="CO2190" i="1"/>
  <c r="CN2190" i="1"/>
  <c r="CM2190" i="1"/>
  <c r="CO2189" i="1"/>
  <c r="CN2189" i="1"/>
  <c r="CM2189" i="1"/>
  <c r="CO2188" i="1"/>
  <c r="CN2188" i="1"/>
  <c r="CM2188" i="1"/>
  <c r="CO2187" i="1"/>
  <c r="CN2187" i="1"/>
  <c r="CM2187" i="1"/>
  <c r="CO2186" i="1"/>
  <c r="CN2186" i="1"/>
  <c r="CM2186" i="1"/>
  <c r="CO2185" i="1"/>
  <c r="CN2185" i="1"/>
  <c r="CM2185" i="1"/>
  <c r="CO2184" i="1"/>
  <c r="CN2184" i="1"/>
  <c r="CM2184" i="1"/>
  <c r="CO2183" i="1"/>
  <c r="CN2183" i="1"/>
  <c r="CM2183" i="1"/>
  <c r="CO2182" i="1"/>
  <c r="CN2182" i="1"/>
  <c r="CM2182" i="1"/>
  <c r="CO2181" i="1"/>
  <c r="CN2181" i="1"/>
  <c r="CM2181" i="1"/>
  <c r="CO2180" i="1"/>
  <c r="CN2180" i="1"/>
  <c r="CM2180" i="1"/>
  <c r="CO2179" i="1"/>
  <c r="CN2179" i="1"/>
  <c r="CM2179" i="1"/>
  <c r="CO2178" i="1"/>
  <c r="CN2178" i="1"/>
  <c r="CM2178" i="1"/>
  <c r="CO2177" i="1"/>
  <c r="CN2177" i="1"/>
  <c r="CM2177" i="1"/>
  <c r="CO2176" i="1"/>
  <c r="CN2176" i="1"/>
  <c r="CM2176" i="1"/>
  <c r="CO2175" i="1"/>
  <c r="CN2175" i="1"/>
  <c r="CM2175" i="1"/>
  <c r="CO2174" i="1"/>
  <c r="CN2174" i="1"/>
  <c r="CM2174" i="1"/>
  <c r="CO2173" i="1"/>
  <c r="CN2173" i="1"/>
  <c r="CM2173" i="1"/>
  <c r="CO2172" i="1"/>
  <c r="CN2172" i="1"/>
  <c r="CM2172" i="1"/>
  <c r="CO2171" i="1"/>
  <c r="CN2171" i="1"/>
  <c r="CM2171" i="1"/>
  <c r="CO2170" i="1"/>
  <c r="CN2170" i="1"/>
  <c r="CM2170" i="1"/>
  <c r="CO2169" i="1"/>
  <c r="CN2169" i="1"/>
  <c r="CM2169" i="1"/>
  <c r="CO2168" i="1"/>
  <c r="CN2168" i="1"/>
  <c r="CM2168" i="1"/>
  <c r="CO2167" i="1"/>
  <c r="CN2167" i="1"/>
  <c r="CM2167" i="1"/>
  <c r="CO2166" i="1"/>
  <c r="CN2166" i="1"/>
  <c r="CM2166" i="1"/>
  <c r="CO2165" i="1"/>
  <c r="CN2165" i="1"/>
  <c r="CM2165" i="1"/>
  <c r="CO2164" i="1"/>
  <c r="CN2164" i="1"/>
  <c r="CM2164" i="1"/>
  <c r="CO2163" i="1"/>
  <c r="CN2163" i="1"/>
  <c r="CM2163" i="1"/>
  <c r="CO2162" i="1"/>
  <c r="CN2162" i="1"/>
  <c r="CM2162" i="1"/>
  <c r="CO2161" i="1"/>
  <c r="CN2161" i="1"/>
  <c r="CM2161" i="1"/>
  <c r="CO2160" i="1"/>
  <c r="CN2160" i="1"/>
  <c r="CM2160" i="1"/>
  <c r="CO2159" i="1"/>
  <c r="CN2159" i="1"/>
  <c r="CM2159" i="1"/>
  <c r="CO2158" i="1"/>
  <c r="CN2158" i="1"/>
  <c r="CM2158" i="1"/>
  <c r="CO2157" i="1"/>
  <c r="CN2157" i="1"/>
  <c r="CM2157" i="1"/>
  <c r="CO2156" i="1"/>
  <c r="CN2156" i="1"/>
  <c r="CM2156" i="1"/>
  <c r="CO2155" i="1"/>
  <c r="CN2155" i="1"/>
  <c r="CM2155" i="1"/>
  <c r="CO2154" i="1"/>
  <c r="CN2154" i="1"/>
  <c r="CM2154" i="1"/>
  <c r="CO2153" i="1"/>
  <c r="CN2153" i="1"/>
  <c r="CM2153" i="1"/>
  <c r="CO2152" i="1"/>
  <c r="CN2152" i="1"/>
  <c r="CM2152" i="1"/>
  <c r="CO2151" i="1"/>
  <c r="CN2151" i="1"/>
  <c r="CM2151" i="1"/>
  <c r="CO2150" i="1"/>
  <c r="CN2150" i="1"/>
  <c r="CM2150" i="1"/>
  <c r="CO2149" i="1"/>
  <c r="CN2149" i="1"/>
  <c r="CM2149" i="1"/>
  <c r="CO2148" i="1"/>
  <c r="CN2148" i="1"/>
  <c r="CM2148" i="1"/>
  <c r="CO2147" i="1"/>
  <c r="CN2147" i="1"/>
  <c r="CM2147" i="1"/>
  <c r="CO2146" i="1"/>
  <c r="CN2146" i="1"/>
  <c r="CM2146" i="1"/>
  <c r="CO2145" i="1"/>
  <c r="CN2145" i="1"/>
  <c r="CM2145" i="1"/>
  <c r="CO2144" i="1"/>
  <c r="CN2144" i="1"/>
  <c r="CM2144" i="1"/>
  <c r="CO2143" i="1"/>
  <c r="CN2143" i="1"/>
  <c r="CM2143" i="1"/>
  <c r="CO2142" i="1"/>
  <c r="CN2142" i="1"/>
  <c r="CM2142" i="1"/>
  <c r="CO2141" i="1"/>
  <c r="CN2141" i="1"/>
  <c r="CM2141" i="1"/>
  <c r="CO2140" i="1"/>
  <c r="CN2140" i="1"/>
  <c r="CM2140" i="1"/>
  <c r="CO2139" i="1"/>
  <c r="CN2139" i="1"/>
  <c r="CM2139" i="1"/>
  <c r="CO2138" i="1"/>
  <c r="CN2138" i="1"/>
  <c r="CM2138" i="1"/>
  <c r="CO2137" i="1"/>
  <c r="CN2137" i="1"/>
  <c r="CM2137" i="1"/>
  <c r="CO2136" i="1"/>
  <c r="CN2136" i="1"/>
  <c r="CM2136" i="1"/>
  <c r="CO2135" i="1"/>
  <c r="CN2135" i="1"/>
  <c r="CM2135" i="1"/>
  <c r="CO2134" i="1"/>
  <c r="CN2134" i="1"/>
  <c r="CM2134" i="1"/>
  <c r="CO2133" i="1"/>
  <c r="CN2133" i="1"/>
  <c r="CM2133" i="1"/>
  <c r="CO2132" i="1"/>
  <c r="CN2132" i="1"/>
  <c r="CM2132" i="1"/>
  <c r="CO2131" i="1"/>
  <c r="CN2131" i="1"/>
  <c r="CM2131" i="1"/>
  <c r="CO2130" i="1"/>
  <c r="CN2130" i="1"/>
  <c r="CM2130" i="1"/>
  <c r="CO2129" i="1"/>
  <c r="CN2129" i="1"/>
  <c r="CM2129" i="1"/>
  <c r="CO2128" i="1"/>
  <c r="CN2128" i="1"/>
  <c r="CM2128" i="1"/>
  <c r="CO2127" i="1"/>
  <c r="CN2127" i="1"/>
  <c r="CM2127" i="1"/>
  <c r="CO2126" i="1"/>
  <c r="CN2126" i="1"/>
  <c r="CM2126" i="1"/>
  <c r="CO2125" i="1"/>
  <c r="CN2125" i="1"/>
  <c r="CM2125" i="1"/>
  <c r="CO2124" i="1"/>
  <c r="CN2124" i="1"/>
  <c r="CM2124" i="1"/>
  <c r="CO2123" i="1"/>
  <c r="CN2123" i="1"/>
  <c r="CM2123" i="1"/>
  <c r="CO2122" i="1"/>
  <c r="CN2122" i="1"/>
  <c r="CM2122" i="1"/>
  <c r="CO2121" i="1"/>
  <c r="CN2121" i="1"/>
  <c r="CM2121" i="1"/>
  <c r="CO2120" i="1"/>
  <c r="CN2120" i="1"/>
  <c r="CM2120" i="1"/>
  <c r="CO2119" i="1"/>
  <c r="CN2119" i="1"/>
  <c r="CM2119" i="1"/>
  <c r="CO2118" i="1"/>
  <c r="CN2118" i="1"/>
  <c r="CM2118" i="1"/>
  <c r="CO2117" i="1"/>
  <c r="CN2117" i="1"/>
  <c r="CM2117" i="1"/>
  <c r="CO2116" i="1"/>
  <c r="CN2116" i="1"/>
  <c r="CM2116" i="1"/>
  <c r="CO2115" i="1"/>
  <c r="CN2115" i="1"/>
  <c r="CM2115" i="1"/>
  <c r="CO2114" i="1"/>
  <c r="CN2114" i="1"/>
  <c r="CM2114" i="1"/>
  <c r="CO2113" i="1"/>
  <c r="CN2113" i="1"/>
  <c r="CM2113" i="1"/>
  <c r="CO2112" i="1"/>
  <c r="CN2112" i="1"/>
  <c r="CM2112" i="1"/>
  <c r="CO2111" i="1"/>
  <c r="CN2111" i="1"/>
  <c r="CM2111" i="1"/>
  <c r="CO2110" i="1"/>
  <c r="CN2110" i="1"/>
  <c r="CM2110" i="1"/>
  <c r="CO2109" i="1"/>
  <c r="CN2109" i="1"/>
  <c r="CM2109" i="1"/>
  <c r="CO2108" i="1"/>
  <c r="CN2108" i="1"/>
  <c r="CM2108" i="1"/>
  <c r="CO2107" i="1"/>
  <c r="CN2107" i="1"/>
  <c r="CM2107" i="1"/>
  <c r="CO2106" i="1"/>
  <c r="CN2106" i="1"/>
  <c r="CM2106" i="1"/>
  <c r="CO2105" i="1"/>
  <c r="CN2105" i="1"/>
  <c r="CM2105" i="1"/>
  <c r="CO2104" i="1"/>
  <c r="CN2104" i="1"/>
  <c r="CM2104" i="1"/>
  <c r="CO2103" i="1"/>
  <c r="CN2103" i="1"/>
  <c r="CM2103" i="1"/>
  <c r="CO2102" i="1"/>
  <c r="CN2102" i="1"/>
  <c r="CM2102" i="1"/>
  <c r="CO2101" i="1"/>
  <c r="CN2101" i="1"/>
  <c r="CM2101" i="1"/>
  <c r="CO2100" i="1"/>
  <c r="CN2100" i="1"/>
  <c r="CM2100" i="1"/>
  <c r="CO2099" i="1"/>
  <c r="CN2099" i="1"/>
  <c r="CM2099" i="1"/>
  <c r="CO2098" i="1"/>
  <c r="CN2098" i="1"/>
  <c r="CM2098" i="1"/>
  <c r="CO2097" i="1"/>
  <c r="CN2097" i="1"/>
  <c r="CM2097" i="1"/>
  <c r="CO2096" i="1"/>
  <c r="CN2096" i="1"/>
  <c r="CM2096" i="1"/>
  <c r="CO2095" i="1"/>
  <c r="CN2095" i="1"/>
  <c r="CM2095" i="1"/>
  <c r="CO2094" i="1"/>
  <c r="CN2094" i="1"/>
  <c r="CM2094" i="1"/>
  <c r="CO2093" i="1"/>
  <c r="CN2093" i="1"/>
  <c r="CM2093" i="1"/>
  <c r="CO2092" i="1"/>
  <c r="CN2092" i="1"/>
  <c r="CM2092" i="1"/>
  <c r="CO2091" i="1"/>
  <c r="CN2091" i="1"/>
  <c r="CM2091" i="1"/>
  <c r="CO2090" i="1"/>
  <c r="CN2090" i="1"/>
  <c r="CM2090" i="1"/>
  <c r="CO2089" i="1"/>
  <c r="CN2089" i="1"/>
  <c r="CM2089" i="1"/>
  <c r="CO2088" i="1"/>
  <c r="CN2088" i="1"/>
  <c r="CM2088" i="1"/>
  <c r="CO2087" i="1"/>
  <c r="CN2087" i="1"/>
  <c r="CM2087" i="1"/>
  <c r="CO2086" i="1"/>
  <c r="CN2086" i="1"/>
  <c r="CM2086" i="1"/>
  <c r="CO2085" i="1"/>
  <c r="CN2085" i="1"/>
  <c r="CM2085" i="1"/>
  <c r="CO2084" i="1"/>
  <c r="CN2084" i="1"/>
  <c r="CM2084" i="1"/>
  <c r="CO2083" i="1"/>
  <c r="CN2083" i="1"/>
  <c r="CM2083" i="1"/>
  <c r="CO2082" i="1"/>
  <c r="CN2082" i="1"/>
  <c r="CM2082" i="1"/>
  <c r="CO2081" i="1"/>
  <c r="CN2081" i="1"/>
  <c r="CM2081" i="1"/>
  <c r="CO2080" i="1"/>
  <c r="CN2080" i="1"/>
  <c r="CM2080" i="1"/>
  <c r="CO2079" i="1"/>
  <c r="CN2079" i="1"/>
  <c r="CM2079" i="1"/>
  <c r="CO2078" i="1"/>
  <c r="CN2078" i="1"/>
  <c r="CM2078" i="1"/>
  <c r="CO2077" i="1"/>
  <c r="CN2077" i="1"/>
  <c r="CM2077" i="1"/>
  <c r="CO2076" i="1"/>
  <c r="CN2076" i="1"/>
  <c r="CM2076" i="1"/>
  <c r="CO2075" i="1"/>
  <c r="CN2075" i="1"/>
  <c r="CM2075" i="1"/>
  <c r="CO2074" i="1"/>
  <c r="CN2074" i="1"/>
  <c r="CM2074" i="1"/>
  <c r="CO2073" i="1"/>
  <c r="CN2073" i="1"/>
  <c r="CM2073" i="1"/>
  <c r="CO2072" i="1"/>
  <c r="CN2072" i="1"/>
  <c r="CM2072" i="1"/>
  <c r="CO2071" i="1"/>
  <c r="CN2071" i="1"/>
  <c r="CM2071" i="1"/>
  <c r="CO2070" i="1"/>
  <c r="CN2070" i="1"/>
  <c r="CM2070" i="1"/>
  <c r="CO2069" i="1"/>
  <c r="CN2069" i="1"/>
  <c r="CM2069" i="1"/>
  <c r="CO2068" i="1"/>
  <c r="CN2068" i="1"/>
  <c r="CM2068" i="1"/>
  <c r="CO2067" i="1"/>
  <c r="CN2067" i="1"/>
  <c r="CM2067" i="1"/>
  <c r="CO2066" i="1"/>
  <c r="CN2066" i="1"/>
  <c r="CM2066" i="1"/>
  <c r="CO2065" i="1"/>
  <c r="CN2065" i="1"/>
  <c r="CM2065" i="1"/>
  <c r="CO2064" i="1"/>
  <c r="CN2064" i="1"/>
  <c r="CM2064" i="1"/>
  <c r="CO2063" i="1"/>
  <c r="CN2063" i="1"/>
  <c r="CM2063" i="1"/>
  <c r="CO2062" i="1"/>
  <c r="CN2062" i="1"/>
  <c r="CM2062" i="1"/>
  <c r="CO2061" i="1"/>
  <c r="CN2061" i="1"/>
  <c r="CM2061" i="1"/>
  <c r="CO2060" i="1"/>
  <c r="CN2060" i="1"/>
  <c r="CM2060" i="1"/>
  <c r="CO2059" i="1"/>
  <c r="CN2059" i="1"/>
  <c r="CM2059" i="1"/>
  <c r="CO2058" i="1"/>
  <c r="CN2058" i="1"/>
  <c r="CM2058" i="1"/>
  <c r="CO2057" i="1"/>
  <c r="CN2057" i="1"/>
  <c r="CM2057" i="1"/>
  <c r="CO2056" i="1"/>
  <c r="CN2056" i="1"/>
  <c r="CM2056" i="1"/>
  <c r="CO2055" i="1"/>
  <c r="CN2055" i="1"/>
  <c r="CM2055" i="1"/>
  <c r="CO2054" i="1"/>
  <c r="CN2054" i="1"/>
  <c r="CM2054" i="1"/>
  <c r="CO2053" i="1"/>
  <c r="CN2053" i="1"/>
  <c r="CM2053" i="1"/>
  <c r="CO2052" i="1"/>
  <c r="CN2052" i="1"/>
  <c r="CM2052" i="1"/>
  <c r="CO2051" i="1"/>
  <c r="CN2051" i="1"/>
  <c r="CM2051" i="1"/>
  <c r="CO2050" i="1"/>
  <c r="CN2050" i="1"/>
  <c r="CM2050" i="1"/>
  <c r="CO2049" i="1"/>
  <c r="CN2049" i="1"/>
  <c r="CM2049" i="1"/>
  <c r="CO2048" i="1"/>
  <c r="CN2048" i="1"/>
  <c r="CM2048" i="1"/>
  <c r="CO2047" i="1"/>
  <c r="CN2047" i="1"/>
  <c r="CM2047" i="1"/>
  <c r="CO2046" i="1"/>
  <c r="CN2046" i="1"/>
  <c r="CM2046" i="1"/>
  <c r="CO2045" i="1"/>
  <c r="CN2045" i="1"/>
  <c r="CM2045" i="1"/>
  <c r="CO2044" i="1"/>
  <c r="CN2044" i="1"/>
  <c r="CM2044" i="1"/>
  <c r="CO2043" i="1"/>
  <c r="CN2043" i="1"/>
  <c r="CM2043" i="1"/>
  <c r="CO2042" i="1"/>
  <c r="CN2042" i="1"/>
  <c r="CM2042" i="1"/>
  <c r="CO2041" i="1"/>
  <c r="CN2041" i="1"/>
  <c r="CM2041" i="1"/>
  <c r="CO2040" i="1"/>
  <c r="CN2040" i="1"/>
  <c r="CM2040" i="1"/>
  <c r="CO2039" i="1"/>
  <c r="CN2039" i="1"/>
  <c r="CM2039" i="1"/>
  <c r="CO2038" i="1"/>
  <c r="CN2038" i="1"/>
  <c r="CM2038" i="1"/>
  <c r="CO2037" i="1"/>
  <c r="CN2037" i="1"/>
  <c r="CM2037" i="1"/>
  <c r="CO2036" i="1"/>
  <c r="CN2036" i="1"/>
  <c r="CM2036" i="1"/>
  <c r="CO2035" i="1"/>
  <c r="CN2035" i="1"/>
  <c r="CM2035" i="1"/>
  <c r="CO2034" i="1"/>
  <c r="CN2034" i="1"/>
  <c r="CM2034" i="1"/>
  <c r="CO2033" i="1"/>
  <c r="CN2033" i="1"/>
  <c r="CM2033" i="1"/>
  <c r="CO2032" i="1"/>
  <c r="CN2032" i="1"/>
  <c r="CM2032" i="1"/>
  <c r="CO2031" i="1"/>
  <c r="CN2031" i="1"/>
  <c r="CM2031" i="1"/>
  <c r="CO2030" i="1"/>
  <c r="CN2030" i="1"/>
  <c r="CM2030" i="1"/>
  <c r="CO2029" i="1"/>
  <c r="CN2029" i="1"/>
  <c r="CM2029" i="1"/>
  <c r="CO2028" i="1"/>
  <c r="CN2028" i="1"/>
  <c r="CM2028" i="1"/>
  <c r="CO2027" i="1"/>
  <c r="CN2027" i="1"/>
  <c r="CM2027" i="1"/>
  <c r="CO2026" i="1"/>
  <c r="CN2026" i="1"/>
  <c r="CM2026" i="1"/>
  <c r="CO2025" i="1"/>
  <c r="CN2025" i="1"/>
  <c r="CM2025" i="1"/>
  <c r="CO2024" i="1"/>
  <c r="CN2024" i="1"/>
  <c r="CM2024" i="1"/>
  <c r="CO2023" i="1"/>
  <c r="CN2023" i="1"/>
  <c r="CM2023" i="1"/>
  <c r="CO2022" i="1"/>
  <c r="CN2022" i="1"/>
  <c r="CM2022" i="1"/>
  <c r="CO2021" i="1"/>
  <c r="CN2021" i="1"/>
  <c r="CM2021" i="1"/>
  <c r="CO2020" i="1"/>
  <c r="CN2020" i="1"/>
  <c r="CM2020" i="1"/>
  <c r="CO2019" i="1"/>
  <c r="CN2019" i="1"/>
  <c r="CM2019" i="1"/>
  <c r="CO2018" i="1"/>
  <c r="CN2018" i="1"/>
  <c r="CM2018" i="1"/>
  <c r="CO2017" i="1"/>
  <c r="CN2017" i="1"/>
  <c r="CM2017" i="1"/>
  <c r="CO2016" i="1"/>
  <c r="CN2016" i="1"/>
  <c r="CM2016" i="1"/>
  <c r="CO2015" i="1"/>
  <c r="CN2015" i="1"/>
  <c r="CM2015" i="1"/>
  <c r="CO2014" i="1"/>
  <c r="CN2014" i="1"/>
  <c r="CM2014" i="1"/>
  <c r="CO2013" i="1"/>
  <c r="CN2013" i="1"/>
  <c r="CM2013" i="1"/>
  <c r="CO2012" i="1"/>
  <c r="CN2012" i="1"/>
  <c r="CM2012" i="1"/>
  <c r="CO2011" i="1"/>
  <c r="CN2011" i="1"/>
  <c r="CM2011" i="1"/>
  <c r="CO2010" i="1"/>
  <c r="CN2010" i="1"/>
  <c r="CM2010" i="1"/>
  <c r="CO2009" i="1"/>
  <c r="CN2009" i="1"/>
  <c r="CM2009" i="1"/>
  <c r="CO2008" i="1"/>
  <c r="CN2008" i="1"/>
  <c r="CM2008" i="1"/>
  <c r="CO2007" i="1"/>
  <c r="CN2007" i="1"/>
  <c r="CM2007" i="1"/>
  <c r="CO2006" i="1"/>
  <c r="CN2006" i="1"/>
  <c r="CM2006" i="1"/>
  <c r="CO2005" i="1"/>
  <c r="CN2005" i="1"/>
  <c r="CM2005" i="1"/>
  <c r="CO2004" i="1"/>
  <c r="CN2004" i="1"/>
  <c r="CM2004" i="1"/>
  <c r="CO2003" i="1"/>
  <c r="CN2003" i="1"/>
  <c r="CM2003" i="1"/>
  <c r="CO2002" i="1"/>
  <c r="CN2002" i="1"/>
  <c r="CM2002" i="1"/>
  <c r="CO2001" i="1"/>
  <c r="CN2001" i="1"/>
  <c r="CM2001" i="1"/>
  <c r="CO2000" i="1"/>
  <c r="CN2000" i="1"/>
  <c r="CM2000" i="1"/>
  <c r="CO1999" i="1"/>
  <c r="CN1999" i="1"/>
  <c r="CM1999" i="1"/>
  <c r="CO1998" i="1"/>
  <c r="CN1998" i="1"/>
  <c r="CM1998" i="1"/>
  <c r="CO1997" i="1"/>
  <c r="CN1997" i="1"/>
  <c r="CM1997" i="1"/>
  <c r="CO1996" i="1"/>
  <c r="CN1996" i="1"/>
  <c r="CM1996" i="1"/>
  <c r="CO1995" i="1"/>
  <c r="CN1995" i="1"/>
  <c r="CM1995" i="1"/>
  <c r="CO1994" i="1"/>
  <c r="CN1994" i="1"/>
  <c r="CM1994" i="1"/>
  <c r="CO1993" i="1"/>
  <c r="CN1993" i="1"/>
  <c r="CM1993" i="1"/>
  <c r="CO1992" i="1"/>
  <c r="CN1992" i="1"/>
  <c r="CM1992" i="1"/>
  <c r="CO1991" i="1"/>
  <c r="CN1991" i="1"/>
  <c r="CM1991" i="1"/>
  <c r="CO1990" i="1"/>
  <c r="CN1990" i="1"/>
  <c r="CM1990" i="1"/>
  <c r="CO1989" i="1"/>
  <c r="CN1989" i="1"/>
  <c r="CM1989" i="1"/>
  <c r="CO1988" i="1"/>
  <c r="CN1988" i="1"/>
  <c r="CM1988" i="1"/>
  <c r="CO1987" i="1"/>
  <c r="CN1987" i="1"/>
  <c r="CM1987" i="1"/>
  <c r="CO1986" i="1"/>
  <c r="CN1986" i="1"/>
  <c r="CM1986" i="1"/>
  <c r="CO1985" i="1"/>
  <c r="CN1985" i="1"/>
  <c r="CM1985" i="1"/>
  <c r="CO1984" i="1"/>
  <c r="CN1984" i="1"/>
  <c r="CM1984" i="1"/>
  <c r="CO1983" i="1"/>
  <c r="CN1983" i="1"/>
  <c r="CM1983" i="1"/>
  <c r="CO1982" i="1"/>
  <c r="CN1982" i="1"/>
  <c r="CM1982" i="1"/>
  <c r="CO1981" i="1"/>
  <c r="CN1981" i="1"/>
  <c r="CM1981" i="1"/>
  <c r="CO1980" i="1"/>
  <c r="CN1980" i="1"/>
  <c r="CM1980" i="1"/>
  <c r="CO1979" i="1"/>
  <c r="CN1979" i="1"/>
  <c r="CM1979" i="1"/>
  <c r="CO1978" i="1"/>
  <c r="CN1978" i="1"/>
  <c r="CM1978" i="1"/>
  <c r="CO1977" i="1"/>
  <c r="CN1977" i="1"/>
  <c r="CM1977" i="1"/>
  <c r="CO1976" i="1"/>
  <c r="CN1976" i="1"/>
  <c r="CM1976" i="1"/>
  <c r="CO1975" i="1"/>
  <c r="CN1975" i="1"/>
  <c r="CM1975" i="1"/>
  <c r="CO1974" i="1"/>
  <c r="CN1974" i="1"/>
  <c r="CM1974" i="1"/>
  <c r="CO1973" i="1"/>
  <c r="CN1973" i="1"/>
  <c r="CM1973" i="1"/>
  <c r="CO1972" i="1"/>
  <c r="CN1972" i="1"/>
  <c r="CM1972" i="1"/>
  <c r="CO1971" i="1"/>
  <c r="CN1971" i="1"/>
  <c r="CM1971" i="1"/>
  <c r="CO1970" i="1"/>
  <c r="CN1970" i="1"/>
  <c r="CM1970" i="1"/>
  <c r="CO1969" i="1"/>
  <c r="CN1969" i="1"/>
  <c r="CM1969" i="1"/>
  <c r="CO1968" i="1"/>
  <c r="CN1968" i="1"/>
  <c r="CM1968" i="1"/>
  <c r="CO1967" i="1"/>
  <c r="CN1967" i="1"/>
  <c r="CM1967" i="1"/>
  <c r="CO1966" i="1"/>
  <c r="CN1966" i="1"/>
  <c r="CM1966" i="1"/>
  <c r="CO1965" i="1"/>
  <c r="CN1965" i="1"/>
  <c r="CM1965" i="1"/>
  <c r="CO1964" i="1"/>
  <c r="CN1964" i="1"/>
  <c r="CM1964" i="1"/>
  <c r="CO1963" i="1"/>
  <c r="CN1963" i="1"/>
  <c r="CM1963" i="1"/>
  <c r="CO1962" i="1"/>
  <c r="CN1962" i="1"/>
  <c r="CM1962" i="1"/>
  <c r="CO1961" i="1"/>
  <c r="CN1961" i="1"/>
  <c r="CM1961" i="1"/>
  <c r="CO1960" i="1"/>
  <c r="CN1960" i="1"/>
  <c r="CM1960" i="1"/>
  <c r="CO1959" i="1"/>
  <c r="CN1959" i="1"/>
  <c r="CM1959" i="1"/>
  <c r="CO1958" i="1"/>
  <c r="CN1958" i="1"/>
  <c r="CM1958" i="1"/>
  <c r="CO1957" i="1"/>
  <c r="CN1957" i="1"/>
  <c r="CM1957" i="1"/>
  <c r="CO1956" i="1"/>
  <c r="CN1956" i="1"/>
  <c r="CM1956" i="1"/>
  <c r="CO1955" i="1"/>
  <c r="CN1955" i="1"/>
  <c r="CM1955" i="1"/>
  <c r="CO1954" i="1"/>
  <c r="CN1954" i="1"/>
  <c r="CM1954" i="1"/>
  <c r="CO1953" i="1"/>
  <c r="CN1953" i="1"/>
  <c r="CM1953" i="1"/>
  <c r="CO1952" i="1"/>
  <c r="CN1952" i="1"/>
  <c r="CM1952" i="1"/>
  <c r="CO1951" i="1"/>
  <c r="CN1951" i="1"/>
  <c r="CM1951" i="1"/>
  <c r="CO1950" i="1"/>
  <c r="CN1950" i="1"/>
  <c r="CM1950" i="1"/>
  <c r="CO1949" i="1"/>
  <c r="CN1949" i="1"/>
  <c r="CM1949" i="1"/>
  <c r="CO1948" i="1"/>
  <c r="CN1948" i="1"/>
  <c r="CM1948" i="1"/>
  <c r="CO1947" i="1"/>
  <c r="CN1947" i="1"/>
  <c r="CM1947" i="1"/>
  <c r="CO1946" i="1"/>
  <c r="CN1946" i="1"/>
  <c r="CM1946" i="1"/>
  <c r="CO1945" i="1"/>
  <c r="CN1945" i="1"/>
  <c r="CM1945" i="1"/>
  <c r="CO1944" i="1"/>
  <c r="CN1944" i="1"/>
  <c r="CM1944" i="1"/>
  <c r="CO1943" i="1"/>
  <c r="CN1943" i="1"/>
  <c r="CM1943" i="1"/>
  <c r="CO1942" i="1"/>
  <c r="CN1942" i="1"/>
  <c r="CM1942" i="1"/>
  <c r="CO1941" i="1"/>
  <c r="CN1941" i="1"/>
  <c r="CM1941" i="1"/>
  <c r="CO1940" i="1"/>
  <c r="CN1940" i="1"/>
  <c r="CM1940" i="1"/>
  <c r="CO1939" i="1"/>
  <c r="CN1939" i="1"/>
  <c r="CM1939" i="1"/>
  <c r="CO1938" i="1"/>
  <c r="CN1938" i="1"/>
  <c r="CM1938" i="1"/>
  <c r="CO1937" i="1"/>
  <c r="CN1937" i="1"/>
  <c r="CM1937" i="1"/>
  <c r="CO1936" i="1"/>
  <c r="CN1936" i="1"/>
  <c r="CM1936" i="1"/>
  <c r="CO1935" i="1"/>
  <c r="CN1935" i="1"/>
  <c r="CM1935" i="1"/>
  <c r="CO1934" i="1"/>
  <c r="CN1934" i="1"/>
  <c r="CM1934" i="1"/>
  <c r="CO1933" i="1"/>
  <c r="CN1933" i="1"/>
  <c r="CM1933" i="1"/>
  <c r="CO1932" i="1"/>
  <c r="CN1932" i="1"/>
  <c r="CM1932" i="1"/>
  <c r="CO1931" i="1"/>
  <c r="CN1931" i="1"/>
  <c r="CM1931" i="1"/>
  <c r="CO1930" i="1"/>
  <c r="CN1930" i="1"/>
  <c r="CM1930" i="1"/>
  <c r="CO1929" i="1"/>
  <c r="CN1929" i="1"/>
  <c r="CM1929" i="1"/>
  <c r="CO1928" i="1"/>
  <c r="CN1928" i="1"/>
  <c r="CM1928" i="1"/>
  <c r="CO1927" i="1"/>
  <c r="CN1927" i="1"/>
  <c r="CM1927" i="1"/>
  <c r="CO1926" i="1"/>
  <c r="CN1926" i="1"/>
  <c r="CM1926" i="1"/>
  <c r="CO1925" i="1"/>
  <c r="CN1925" i="1"/>
  <c r="CM1925" i="1"/>
  <c r="CO1924" i="1"/>
  <c r="CN1924" i="1"/>
  <c r="CM1924" i="1"/>
  <c r="CO1923" i="1"/>
  <c r="CN1923" i="1"/>
  <c r="CM1923" i="1"/>
  <c r="CO1922" i="1"/>
  <c r="CN1922" i="1"/>
  <c r="CM1922" i="1"/>
  <c r="CO1921" i="1"/>
  <c r="CN1921" i="1"/>
  <c r="CM1921" i="1"/>
  <c r="CO1920" i="1"/>
  <c r="CN1920" i="1"/>
  <c r="CM1920" i="1"/>
  <c r="CO1919" i="1"/>
  <c r="CN1919" i="1"/>
  <c r="CM1919" i="1"/>
  <c r="CO1918" i="1"/>
  <c r="CN1918" i="1"/>
  <c r="CM1918" i="1"/>
  <c r="CO1917" i="1"/>
  <c r="CN1917" i="1"/>
  <c r="CM1917" i="1"/>
  <c r="CO1916" i="1"/>
  <c r="CN1916" i="1"/>
  <c r="CM1916" i="1"/>
  <c r="CO1915" i="1"/>
  <c r="CN1915" i="1"/>
  <c r="CM1915" i="1"/>
  <c r="CO1914" i="1"/>
  <c r="CN1914" i="1"/>
  <c r="CM1914" i="1"/>
  <c r="CO1913" i="1"/>
  <c r="CN1913" i="1"/>
  <c r="CM1913" i="1"/>
  <c r="CO1912" i="1"/>
  <c r="CN1912" i="1"/>
  <c r="CM1912" i="1"/>
  <c r="CO1911" i="1"/>
  <c r="CN1911" i="1"/>
  <c r="CM1911" i="1"/>
  <c r="CO1910" i="1"/>
  <c r="CN1910" i="1"/>
  <c r="CM1910" i="1"/>
  <c r="CO1909" i="1"/>
  <c r="CN1909" i="1"/>
  <c r="CM1909" i="1"/>
  <c r="CO1908" i="1"/>
  <c r="CN1908" i="1"/>
  <c r="CM1908" i="1"/>
  <c r="CO1907" i="1"/>
  <c r="CN1907" i="1"/>
  <c r="CM1907" i="1"/>
  <c r="CO1906" i="1"/>
  <c r="CN1906" i="1"/>
  <c r="CM1906" i="1"/>
  <c r="CO1905" i="1"/>
  <c r="CN1905" i="1"/>
  <c r="CM1905" i="1"/>
  <c r="CO1904" i="1"/>
  <c r="CN1904" i="1"/>
  <c r="CM1904" i="1"/>
  <c r="CO1903" i="1"/>
  <c r="CN1903" i="1"/>
  <c r="CM1903" i="1"/>
  <c r="CO1902" i="1"/>
  <c r="CN1902" i="1"/>
  <c r="CM1902" i="1"/>
  <c r="CO1901" i="1"/>
  <c r="CN1901" i="1"/>
  <c r="CM1901" i="1"/>
  <c r="CO1900" i="1"/>
  <c r="CN1900" i="1"/>
  <c r="CM1900" i="1"/>
  <c r="CO1899" i="1"/>
  <c r="CN1899" i="1"/>
  <c r="CM1899" i="1"/>
  <c r="CO1898" i="1"/>
  <c r="CN1898" i="1"/>
  <c r="CM1898" i="1"/>
  <c r="CO1897" i="1"/>
  <c r="CN1897" i="1"/>
  <c r="CM1897" i="1"/>
  <c r="CO1896" i="1"/>
  <c r="CN1896" i="1"/>
  <c r="CM1896" i="1"/>
  <c r="CO1895" i="1"/>
  <c r="CN1895" i="1"/>
  <c r="CM1895" i="1"/>
  <c r="CO1894" i="1"/>
  <c r="CN1894" i="1"/>
  <c r="CM1894" i="1"/>
  <c r="CO1893" i="1"/>
  <c r="CN1893" i="1"/>
  <c r="CM1893" i="1"/>
  <c r="CO1892" i="1"/>
  <c r="CN1892" i="1"/>
  <c r="CM1892" i="1"/>
  <c r="CO1891" i="1"/>
  <c r="CN1891" i="1"/>
  <c r="CM1891" i="1"/>
  <c r="CO1890" i="1"/>
  <c r="CN1890" i="1"/>
  <c r="CM1890" i="1"/>
  <c r="CO1889" i="1"/>
  <c r="CN1889" i="1"/>
  <c r="CM1889" i="1"/>
  <c r="CO1888" i="1"/>
  <c r="CN1888" i="1"/>
  <c r="CM1888" i="1"/>
  <c r="CO1887" i="1"/>
  <c r="CN1887" i="1"/>
  <c r="CM1887" i="1"/>
  <c r="CO1886" i="1"/>
  <c r="CN1886" i="1"/>
  <c r="CM1886" i="1"/>
  <c r="CO1885" i="1"/>
  <c r="CN1885" i="1"/>
  <c r="CM1885" i="1"/>
  <c r="CO1884" i="1"/>
  <c r="CN1884" i="1"/>
  <c r="CM1884" i="1"/>
  <c r="CO1883" i="1"/>
  <c r="CN1883" i="1"/>
  <c r="CM1883" i="1"/>
  <c r="CO1882" i="1"/>
  <c r="CN1882" i="1"/>
  <c r="CM1882" i="1"/>
  <c r="CO1881" i="1"/>
  <c r="CN1881" i="1"/>
  <c r="CM1881" i="1"/>
  <c r="CO1880" i="1"/>
  <c r="CN1880" i="1"/>
  <c r="CM1880" i="1"/>
  <c r="CO1879" i="1"/>
  <c r="CN1879" i="1"/>
  <c r="CM1879" i="1"/>
  <c r="CO1878" i="1"/>
  <c r="CN1878" i="1"/>
  <c r="CM1878" i="1"/>
  <c r="CO1877" i="1"/>
  <c r="CN1877" i="1"/>
  <c r="CM1877" i="1"/>
  <c r="CO1876" i="1"/>
  <c r="CN1876" i="1"/>
  <c r="CM1876" i="1"/>
  <c r="CO1875" i="1"/>
  <c r="CN1875" i="1"/>
  <c r="CM1875" i="1"/>
  <c r="CO1874" i="1"/>
  <c r="CN1874" i="1"/>
  <c r="CM1874" i="1"/>
  <c r="CO1873" i="1"/>
  <c r="CN1873" i="1"/>
  <c r="CM1873" i="1"/>
  <c r="CO1872" i="1"/>
  <c r="CN1872" i="1"/>
  <c r="CM1872" i="1"/>
  <c r="CO1871" i="1"/>
  <c r="CN1871" i="1"/>
  <c r="CM1871" i="1"/>
  <c r="CO1870" i="1"/>
  <c r="CN1870" i="1"/>
  <c r="CM1870" i="1"/>
  <c r="CO1869" i="1"/>
  <c r="CN1869" i="1"/>
  <c r="CM1869" i="1"/>
  <c r="CO1868" i="1"/>
  <c r="CN1868" i="1"/>
  <c r="CM1868" i="1"/>
  <c r="CO1867" i="1"/>
  <c r="CN1867" i="1"/>
  <c r="CM1867" i="1"/>
  <c r="CO1866" i="1"/>
  <c r="CN1866" i="1"/>
  <c r="CM1866" i="1"/>
  <c r="CO1865" i="1"/>
  <c r="CN1865" i="1"/>
  <c r="CM1865" i="1"/>
  <c r="CO1864" i="1"/>
  <c r="CN1864" i="1"/>
  <c r="CM1864" i="1"/>
  <c r="CO1863" i="1"/>
  <c r="CN1863" i="1"/>
  <c r="CM1863" i="1"/>
  <c r="CO1862" i="1"/>
  <c r="CN1862" i="1"/>
  <c r="CM1862" i="1"/>
  <c r="CO1861" i="1"/>
  <c r="CN1861" i="1"/>
  <c r="CM1861" i="1"/>
  <c r="CO1860" i="1"/>
  <c r="CN1860" i="1"/>
  <c r="CM1860" i="1"/>
  <c r="CO1859" i="1"/>
  <c r="CN1859" i="1"/>
  <c r="CM1859" i="1"/>
  <c r="CO1858" i="1"/>
  <c r="CN1858" i="1"/>
  <c r="CM1858" i="1"/>
  <c r="CO1857" i="1"/>
  <c r="CN1857" i="1"/>
  <c r="CM1857" i="1"/>
  <c r="CO1856" i="1"/>
  <c r="CN1856" i="1"/>
  <c r="CM1856" i="1"/>
  <c r="CO1855" i="1"/>
  <c r="CN1855" i="1"/>
  <c r="CM1855" i="1"/>
  <c r="CO1854" i="1"/>
  <c r="CN1854" i="1"/>
  <c r="CM1854" i="1"/>
  <c r="CO1853" i="1"/>
  <c r="CN1853" i="1"/>
  <c r="CM1853" i="1"/>
  <c r="CO1852" i="1"/>
  <c r="CN1852" i="1"/>
  <c r="CM1852" i="1"/>
  <c r="CO1851" i="1"/>
  <c r="CN1851" i="1"/>
  <c r="CM1851" i="1"/>
  <c r="CO1850" i="1"/>
  <c r="CN1850" i="1"/>
  <c r="CM1850" i="1"/>
  <c r="CO1849" i="1"/>
  <c r="CN1849" i="1"/>
  <c r="CM1849" i="1"/>
  <c r="CO1848" i="1"/>
  <c r="CN1848" i="1"/>
  <c r="CM1848" i="1"/>
  <c r="CO1847" i="1"/>
  <c r="CN1847" i="1"/>
  <c r="CM1847" i="1"/>
  <c r="CO1846" i="1"/>
  <c r="CN1846" i="1"/>
  <c r="CM1846" i="1"/>
  <c r="CO1845" i="1"/>
  <c r="CN1845" i="1"/>
  <c r="CM1845" i="1"/>
  <c r="CO1844" i="1"/>
  <c r="CN1844" i="1"/>
  <c r="CM1844" i="1"/>
  <c r="CO1843" i="1"/>
  <c r="CN1843" i="1"/>
  <c r="CM1843" i="1"/>
  <c r="CO1842" i="1"/>
  <c r="CN1842" i="1"/>
  <c r="CM1842" i="1"/>
  <c r="CO1841" i="1"/>
  <c r="CN1841" i="1"/>
  <c r="CM1841" i="1"/>
  <c r="CO1840" i="1"/>
  <c r="CN1840" i="1"/>
  <c r="CM1840" i="1"/>
  <c r="CO1839" i="1"/>
  <c r="CN1839" i="1"/>
  <c r="CM1839" i="1"/>
  <c r="CO1838" i="1"/>
  <c r="CN1838" i="1"/>
  <c r="CM1838" i="1"/>
  <c r="CO1837" i="1"/>
  <c r="CN1837" i="1"/>
  <c r="CM1837" i="1"/>
  <c r="CO1836" i="1"/>
  <c r="CN1836" i="1"/>
  <c r="CM1836" i="1"/>
  <c r="CO1835" i="1"/>
  <c r="CN1835" i="1"/>
  <c r="CM1835" i="1"/>
  <c r="CO1834" i="1"/>
  <c r="CN1834" i="1"/>
  <c r="CM1834" i="1"/>
  <c r="CO1833" i="1"/>
  <c r="CN1833" i="1"/>
  <c r="CM1833" i="1"/>
  <c r="CO1832" i="1"/>
  <c r="CN1832" i="1"/>
  <c r="CM1832" i="1"/>
  <c r="CO1831" i="1"/>
  <c r="CN1831" i="1"/>
  <c r="CM1831" i="1"/>
  <c r="CO1830" i="1"/>
  <c r="CN1830" i="1"/>
  <c r="CM1830" i="1"/>
  <c r="CO1829" i="1"/>
  <c r="CN1829" i="1"/>
  <c r="CM1829" i="1"/>
  <c r="CO1828" i="1"/>
  <c r="CN1828" i="1"/>
  <c r="CM1828" i="1"/>
  <c r="CO1827" i="1"/>
  <c r="CN1827" i="1"/>
  <c r="CM1827" i="1"/>
  <c r="CO1826" i="1"/>
  <c r="CN1826" i="1"/>
  <c r="CM1826" i="1"/>
  <c r="CO1825" i="1"/>
  <c r="CN1825" i="1"/>
  <c r="CM1825" i="1"/>
  <c r="CO1824" i="1"/>
  <c r="CN1824" i="1"/>
  <c r="CM1824" i="1"/>
  <c r="CO1823" i="1"/>
  <c r="CN1823" i="1"/>
  <c r="CM1823" i="1"/>
  <c r="CO1822" i="1"/>
  <c r="CN1822" i="1"/>
  <c r="CM1822" i="1"/>
  <c r="CO1821" i="1"/>
  <c r="CN1821" i="1"/>
  <c r="CM1821" i="1"/>
  <c r="CO1820" i="1"/>
  <c r="CN1820" i="1"/>
  <c r="CM1820" i="1"/>
  <c r="CO1819" i="1"/>
  <c r="CN1819" i="1"/>
  <c r="CM1819" i="1"/>
  <c r="CO1818" i="1"/>
  <c r="CN1818" i="1"/>
  <c r="CM1818" i="1"/>
  <c r="CO1817" i="1"/>
  <c r="CN1817" i="1"/>
  <c r="CM1817" i="1"/>
  <c r="CO1816" i="1"/>
  <c r="CN1816" i="1"/>
  <c r="CM1816" i="1"/>
  <c r="CO1815" i="1"/>
  <c r="CN1815" i="1"/>
  <c r="CM1815" i="1"/>
  <c r="CO1814" i="1"/>
  <c r="CN1814" i="1"/>
  <c r="CM1814" i="1"/>
  <c r="CO1813" i="1"/>
  <c r="CN1813" i="1"/>
  <c r="CM1813" i="1"/>
  <c r="CO1812" i="1"/>
  <c r="CN1812" i="1"/>
  <c r="CM1812" i="1"/>
  <c r="CO1811" i="1"/>
  <c r="CN1811" i="1"/>
  <c r="CM1811" i="1"/>
  <c r="CO1810" i="1"/>
  <c r="CN1810" i="1"/>
  <c r="CM1810" i="1"/>
  <c r="CO1809" i="1"/>
  <c r="CN1809" i="1"/>
  <c r="CM1809" i="1"/>
  <c r="CO1808" i="1"/>
  <c r="CN1808" i="1"/>
  <c r="CM1808" i="1"/>
  <c r="CO1807" i="1"/>
  <c r="CN1807" i="1"/>
  <c r="CM1807" i="1"/>
  <c r="CO1806" i="1"/>
  <c r="CN1806" i="1"/>
  <c r="CM1806" i="1"/>
  <c r="CO1805" i="1"/>
  <c r="CN1805" i="1"/>
  <c r="CM1805" i="1"/>
  <c r="CO1804" i="1"/>
  <c r="CN1804" i="1"/>
  <c r="CM1804" i="1"/>
  <c r="CO1803" i="1"/>
  <c r="CN1803" i="1"/>
  <c r="CM1803" i="1"/>
  <c r="CO1802" i="1"/>
  <c r="CN1802" i="1"/>
  <c r="CM1802" i="1"/>
  <c r="CO1801" i="1"/>
  <c r="CN1801" i="1"/>
  <c r="CM1801" i="1"/>
  <c r="CO1800" i="1"/>
  <c r="CN1800" i="1"/>
  <c r="CM1800" i="1"/>
  <c r="CO1799" i="1"/>
  <c r="CN1799" i="1"/>
  <c r="CM1799" i="1"/>
  <c r="CO1798" i="1"/>
  <c r="CN1798" i="1"/>
  <c r="CM1798" i="1"/>
  <c r="CO1797" i="1"/>
  <c r="CN1797" i="1"/>
  <c r="CM1797" i="1"/>
  <c r="CO1796" i="1"/>
  <c r="CN1796" i="1"/>
  <c r="CM1796" i="1"/>
  <c r="CO1795" i="1"/>
  <c r="CN1795" i="1"/>
  <c r="CM1795" i="1"/>
  <c r="CO1794" i="1"/>
  <c r="CN1794" i="1"/>
  <c r="CM1794" i="1"/>
  <c r="CO1793" i="1"/>
  <c r="CN1793" i="1"/>
  <c r="CM1793" i="1"/>
  <c r="CO1792" i="1"/>
  <c r="CN1792" i="1"/>
  <c r="CM1792" i="1"/>
  <c r="CO1791" i="1"/>
  <c r="CN1791" i="1"/>
  <c r="CM1791" i="1"/>
  <c r="CO1790" i="1"/>
  <c r="CN1790" i="1"/>
  <c r="CM1790" i="1"/>
  <c r="CO1789" i="1"/>
  <c r="CN1789" i="1"/>
  <c r="CM1789" i="1"/>
  <c r="CO1788" i="1"/>
  <c r="CN1788" i="1"/>
  <c r="CM1788" i="1"/>
  <c r="CO1787" i="1"/>
  <c r="CN1787" i="1"/>
  <c r="CM1787" i="1"/>
  <c r="CO1786" i="1"/>
  <c r="CN1786" i="1"/>
  <c r="CM1786" i="1"/>
  <c r="CO1785" i="1"/>
  <c r="CN1785" i="1"/>
  <c r="CM1785" i="1"/>
  <c r="CO1784" i="1"/>
  <c r="CN1784" i="1"/>
  <c r="CM1784" i="1"/>
  <c r="CO1783" i="1"/>
  <c r="CN1783" i="1"/>
  <c r="CM1783" i="1"/>
  <c r="CO1782" i="1"/>
  <c r="CN1782" i="1"/>
  <c r="CM1782" i="1"/>
  <c r="CO1781" i="1"/>
  <c r="CN1781" i="1"/>
  <c r="CM1781" i="1"/>
  <c r="CO1780" i="1"/>
  <c r="CN1780" i="1"/>
  <c r="CM1780" i="1"/>
  <c r="CO1779" i="1"/>
  <c r="CN1779" i="1"/>
  <c r="CM1779" i="1"/>
  <c r="CO1778" i="1"/>
  <c r="CN1778" i="1"/>
  <c r="CM1778" i="1"/>
  <c r="CO1777" i="1"/>
  <c r="CN1777" i="1"/>
  <c r="CM1777" i="1"/>
  <c r="CO1776" i="1"/>
  <c r="CN1776" i="1"/>
  <c r="CM1776" i="1"/>
  <c r="CO1775" i="1"/>
  <c r="CN1775" i="1"/>
  <c r="CM1775" i="1"/>
  <c r="CO1774" i="1"/>
  <c r="CN1774" i="1"/>
  <c r="CM1774" i="1"/>
  <c r="CO1773" i="1"/>
  <c r="CN1773" i="1"/>
  <c r="CM1773" i="1"/>
  <c r="CO1772" i="1"/>
  <c r="CN1772" i="1"/>
  <c r="CM1772" i="1"/>
  <c r="CO1771" i="1"/>
  <c r="CN1771" i="1"/>
  <c r="CM1771" i="1"/>
  <c r="CO1770" i="1"/>
  <c r="CN1770" i="1"/>
  <c r="CM1770" i="1"/>
  <c r="CO1769" i="1"/>
  <c r="CN1769" i="1"/>
  <c r="CM1769" i="1"/>
  <c r="CO1768" i="1"/>
  <c r="CN1768" i="1"/>
  <c r="CM1768" i="1"/>
  <c r="CO1767" i="1"/>
  <c r="CN1767" i="1"/>
  <c r="CM1767" i="1"/>
  <c r="CO1766" i="1"/>
  <c r="CN1766" i="1"/>
  <c r="CM1766" i="1"/>
  <c r="CO1765" i="1"/>
  <c r="CN1765" i="1"/>
  <c r="CM1765" i="1"/>
  <c r="CO1764" i="1"/>
  <c r="CN1764" i="1"/>
  <c r="CM1764" i="1"/>
  <c r="CO1763" i="1"/>
  <c r="CN1763" i="1"/>
  <c r="CM1763" i="1"/>
  <c r="CO1762" i="1"/>
  <c r="CN1762" i="1"/>
  <c r="CM1762" i="1"/>
  <c r="CO1761" i="1"/>
  <c r="CN1761" i="1"/>
  <c r="CM1761" i="1"/>
  <c r="CO1760" i="1"/>
  <c r="CN1760" i="1"/>
  <c r="CM1760" i="1"/>
  <c r="CO1759" i="1"/>
  <c r="CN1759" i="1"/>
  <c r="CM1759" i="1"/>
  <c r="CO1758" i="1"/>
  <c r="CN1758" i="1"/>
  <c r="CM1758" i="1"/>
  <c r="CO1757" i="1"/>
  <c r="CN1757" i="1"/>
  <c r="CM1757" i="1"/>
  <c r="CO1756" i="1"/>
  <c r="CN1756" i="1"/>
  <c r="CM1756" i="1"/>
  <c r="CO1755" i="1"/>
  <c r="CN1755" i="1"/>
  <c r="CM1755" i="1"/>
  <c r="CO1754" i="1"/>
  <c r="CN1754" i="1"/>
  <c r="CM1754" i="1"/>
  <c r="CO1753" i="1"/>
  <c r="CN1753" i="1"/>
  <c r="CM1753" i="1"/>
  <c r="CO1752" i="1"/>
  <c r="CN1752" i="1"/>
  <c r="CM1752" i="1"/>
  <c r="CO1751" i="1"/>
  <c r="CN1751" i="1"/>
  <c r="CM1751" i="1"/>
  <c r="CO1750" i="1"/>
  <c r="CN1750" i="1"/>
  <c r="CM1750" i="1"/>
  <c r="CO1749" i="1"/>
  <c r="CN1749" i="1"/>
  <c r="CM1749" i="1"/>
  <c r="CO1748" i="1"/>
  <c r="CN1748" i="1"/>
  <c r="CM1748" i="1"/>
  <c r="CO1747" i="1"/>
  <c r="CN1747" i="1"/>
  <c r="CM1747" i="1"/>
  <c r="CO1746" i="1"/>
  <c r="CN1746" i="1"/>
  <c r="CM1746" i="1"/>
  <c r="CO1745" i="1"/>
  <c r="CN1745" i="1"/>
  <c r="CM1745" i="1"/>
  <c r="CO1744" i="1"/>
  <c r="CN1744" i="1"/>
  <c r="CM1744" i="1"/>
  <c r="CO1743" i="1"/>
  <c r="CN1743" i="1"/>
  <c r="CM1743" i="1"/>
  <c r="CO1742" i="1"/>
  <c r="CN1742" i="1"/>
  <c r="CM1742" i="1"/>
  <c r="CO1741" i="1"/>
  <c r="CN1741" i="1"/>
  <c r="CM1741" i="1"/>
  <c r="CO1740" i="1"/>
  <c r="CN1740" i="1"/>
  <c r="CM1740" i="1"/>
  <c r="CO1739" i="1"/>
  <c r="CN1739" i="1"/>
  <c r="CM1739" i="1"/>
  <c r="CO1738" i="1"/>
  <c r="CN1738" i="1"/>
  <c r="CM1738" i="1"/>
  <c r="CO1737" i="1"/>
  <c r="CN1737" i="1"/>
  <c r="CM1737" i="1"/>
  <c r="CO1736" i="1"/>
  <c r="CN1736" i="1"/>
  <c r="CM1736" i="1"/>
  <c r="CO1735" i="1"/>
  <c r="CN1735" i="1"/>
  <c r="CM1735" i="1"/>
  <c r="CO1734" i="1"/>
  <c r="CN1734" i="1"/>
  <c r="CM1734" i="1"/>
  <c r="CO1733" i="1"/>
  <c r="CN1733" i="1"/>
  <c r="CM1733" i="1"/>
  <c r="CO1732" i="1"/>
  <c r="CN1732" i="1"/>
  <c r="CM1732" i="1"/>
  <c r="CO1731" i="1"/>
  <c r="CN1731" i="1"/>
  <c r="CM1731" i="1"/>
  <c r="CO1730" i="1"/>
  <c r="CN1730" i="1"/>
  <c r="CM1730" i="1"/>
  <c r="CO1729" i="1"/>
  <c r="CN1729" i="1"/>
  <c r="CM1729" i="1"/>
  <c r="CO1728" i="1"/>
  <c r="CN1728" i="1"/>
  <c r="CM1728" i="1"/>
  <c r="CO1727" i="1"/>
  <c r="CN1727" i="1"/>
  <c r="CM1727" i="1"/>
  <c r="CO1726" i="1"/>
  <c r="CN1726" i="1"/>
  <c r="CM1726" i="1"/>
  <c r="CO1725" i="1"/>
  <c r="CN1725" i="1"/>
  <c r="CM1725" i="1"/>
  <c r="CO1724" i="1"/>
  <c r="CN1724" i="1"/>
  <c r="CM1724" i="1"/>
  <c r="CO1723" i="1"/>
  <c r="CN1723" i="1"/>
  <c r="CM1723" i="1"/>
  <c r="CO1722" i="1"/>
  <c r="CN1722" i="1"/>
  <c r="CM1722" i="1"/>
  <c r="CO1721" i="1"/>
  <c r="CN1721" i="1"/>
  <c r="CM1721" i="1"/>
  <c r="CO1720" i="1"/>
  <c r="CN1720" i="1"/>
  <c r="CM1720" i="1"/>
  <c r="CO1719" i="1"/>
  <c r="CN1719" i="1"/>
  <c r="CM1719" i="1"/>
  <c r="CO1718" i="1"/>
  <c r="CN1718" i="1"/>
  <c r="CM1718" i="1"/>
  <c r="CO1717" i="1"/>
  <c r="CN1717" i="1"/>
  <c r="CM1717" i="1"/>
  <c r="CO1716" i="1"/>
  <c r="CN1716" i="1"/>
  <c r="CM1716" i="1"/>
  <c r="CO1715" i="1"/>
  <c r="CN1715" i="1"/>
  <c r="CM1715" i="1"/>
  <c r="CO1714" i="1"/>
  <c r="CN1714" i="1"/>
  <c r="CM1714" i="1"/>
  <c r="CO1713" i="1"/>
  <c r="CN1713" i="1"/>
  <c r="CM1713" i="1"/>
  <c r="CO1712" i="1"/>
  <c r="CN1712" i="1"/>
  <c r="CM1712" i="1"/>
  <c r="CO1711" i="1"/>
  <c r="CN1711" i="1"/>
  <c r="CM1711" i="1"/>
  <c r="CO1710" i="1"/>
  <c r="CN1710" i="1"/>
  <c r="CM1710" i="1"/>
  <c r="CO1709" i="1"/>
  <c r="CN1709" i="1"/>
  <c r="CM1709" i="1"/>
  <c r="CO1708" i="1"/>
  <c r="CN1708" i="1"/>
  <c r="CM1708" i="1"/>
  <c r="CO1707" i="1"/>
  <c r="CN1707" i="1"/>
  <c r="CM1707" i="1"/>
  <c r="CO1706" i="1"/>
  <c r="CN1706" i="1"/>
  <c r="CM1706" i="1"/>
  <c r="CO1705" i="1"/>
  <c r="CN1705" i="1"/>
  <c r="CM1705" i="1"/>
  <c r="CO1704" i="1"/>
  <c r="CN1704" i="1"/>
  <c r="CM1704" i="1"/>
  <c r="CO1703" i="1"/>
  <c r="CN1703" i="1"/>
  <c r="CM1703" i="1"/>
  <c r="CO1702" i="1"/>
  <c r="CN1702" i="1"/>
  <c r="CM1702" i="1"/>
  <c r="CO1701" i="1"/>
  <c r="CN1701" i="1"/>
  <c r="CM1701" i="1"/>
  <c r="CO1700" i="1"/>
  <c r="CN1700" i="1"/>
  <c r="CM1700" i="1"/>
  <c r="CO1699" i="1"/>
  <c r="CN1699" i="1"/>
  <c r="CM1699" i="1"/>
  <c r="CO1698" i="1"/>
  <c r="CN1698" i="1"/>
  <c r="CM1698" i="1"/>
  <c r="CO1697" i="1"/>
  <c r="CN1697" i="1"/>
  <c r="CM1697" i="1"/>
  <c r="CO1696" i="1"/>
  <c r="CN1696" i="1"/>
  <c r="CM1696" i="1"/>
  <c r="CO1695" i="1"/>
  <c r="CN1695" i="1"/>
  <c r="CM1695" i="1"/>
  <c r="CO1694" i="1"/>
  <c r="CN1694" i="1"/>
  <c r="CM1694" i="1"/>
  <c r="CO1693" i="1"/>
  <c r="CN1693" i="1"/>
  <c r="CM1693" i="1"/>
  <c r="CO1692" i="1"/>
  <c r="CN1692" i="1"/>
  <c r="CM1692" i="1"/>
  <c r="CO1691" i="1"/>
  <c r="CN1691" i="1"/>
  <c r="CM1691" i="1"/>
  <c r="CO1690" i="1"/>
  <c r="CN1690" i="1"/>
  <c r="CM1690" i="1"/>
  <c r="CO1689" i="1"/>
  <c r="CN1689" i="1"/>
  <c r="CM1689" i="1"/>
  <c r="CO1688" i="1"/>
  <c r="CN1688" i="1"/>
  <c r="CM1688" i="1"/>
  <c r="CO1687" i="1"/>
  <c r="CN1687" i="1"/>
  <c r="CM1687" i="1"/>
  <c r="CO1686" i="1"/>
  <c r="CN1686" i="1"/>
  <c r="CM1686" i="1"/>
  <c r="CO1685" i="1"/>
  <c r="CN1685" i="1"/>
  <c r="CM1685" i="1"/>
  <c r="CO1684" i="1"/>
  <c r="CN1684" i="1"/>
  <c r="CM1684" i="1"/>
  <c r="CO1683" i="1"/>
  <c r="CN1683" i="1"/>
  <c r="CM1683" i="1"/>
  <c r="CO1682" i="1"/>
  <c r="CN1682" i="1"/>
  <c r="CM1682" i="1"/>
  <c r="CO1681" i="1"/>
  <c r="CN1681" i="1"/>
  <c r="CM1681" i="1"/>
  <c r="CO1680" i="1"/>
  <c r="CN1680" i="1"/>
  <c r="CM1680" i="1"/>
  <c r="CO1679" i="1"/>
  <c r="CN1679" i="1"/>
  <c r="CM1679" i="1"/>
  <c r="CO1678" i="1"/>
  <c r="CN1678" i="1"/>
  <c r="CM1678" i="1"/>
  <c r="CO1677" i="1"/>
  <c r="CN1677" i="1"/>
  <c r="CM1677" i="1"/>
  <c r="CO1676" i="1"/>
  <c r="CN1676" i="1"/>
  <c r="CM1676" i="1"/>
  <c r="CO1675" i="1"/>
  <c r="CN1675" i="1"/>
  <c r="CM1675" i="1"/>
  <c r="CO1674" i="1"/>
  <c r="CN1674" i="1"/>
  <c r="CM1674" i="1"/>
  <c r="CO1673" i="1"/>
  <c r="CN1673" i="1"/>
  <c r="CM1673" i="1"/>
  <c r="CO1672" i="1"/>
  <c r="CN1672" i="1"/>
  <c r="CM1672" i="1"/>
  <c r="CO1671" i="1"/>
  <c r="CN1671" i="1"/>
  <c r="CM1671" i="1"/>
  <c r="CO1670" i="1"/>
  <c r="CN1670" i="1"/>
  <c r="CM1670" i="1"/>
  <c r="CO1669" i="1"/>
  <c r="CN1669" i="1"/>
  <c r="CM1669" i="1"/>
  <c r="CO1668" i="1"/>
  <c r="CN1668" i="1"/>
  <c r="CM1668" i="1"/>
  <c r="CO1667" i="1"/>
  <c r="CN1667" i="1"/>
  <c r="CM1667" i="1"/>
  <c r="CO1666" i="1"/>
  <c r="CN1666" i="1"/>
  <c r="CM1666" i="1"/>
  <c r="CO1665" i="1"/>
  <c r="CN1665" i="1"/>
  <c r="CM1665" i="1"/>
  <c r="CO1664" i="1"/>
  <c r="CN1664" i="1"/>
  <c r="CM1664" i="1"/>
  <c r="CO1663" i="1"/>
  <c r="CN1663" i="1"/>
  <c r="CM1663" i="1"/>
  <c r="CO1662" i="1"/>
  <c r="CN1662" i="1"/>
  <c r="CM1662" i="1"/>
  <c r="CO1661" i="1"/>
  <c r="CN1661" i="1"/>
  <c r="CM1661" i="1"/>
  <c r="CO1660" i="1"/>
  <c r="CN1660" i="1"/>
  <c r="CM1660" i="1"/>
  <c r="CO1659" i="1"/>
  <c r="CN1659" i="1"/>
  <c r="CM1659" i="1"/>
  <c r="CO1658" i="1"/>
  <c r="CN1658" i="1"/>
  <c r="CM1658" i="1"/>
  <c r="CO1657" i="1"/>
  <c r="CN1657" i="1"/>
  <c r="CM1657" i="1"/>
  <c r="CO1656" i="1"/>
  <c r="CN1656" i="1"/>
  <c r="CM1656" i="1"/>
  <c r="CO1655" i="1"/>
  <c r="CN1655" i="1"/>
  <c r="CM1655" i="1"/>
  <c r="CO1654" i="1"/>
  <c r="CN1654" i="1"/>
  <c r="CM1654" i="1"/>
  <c r="CO1653" i="1"/>
  <c r="CN1653" i="1"/>
  <c r="CM1653" i="1"/>
  <c r="CO1652" i="1"/>
  <c r="CN1652" i="1"/>
  <c r="CM1652" i="1"/>
  <c r="CO1651" i="1"/>
  <c r="CN1651" i="1"/>
  <c r="CM1651" i="1"/>
  <c r="CO1650" i="1"/>
  <c r="CN1650" i="1"/>
  <c r="CM1650" i="1"/>
  <c r="CO1649" i="1"/>
  <c r="CN1649" i="1"/>
  <c r="CM1649" i="1"/>
  <c r="CO1648" i="1"/>
  <c r="CN1648" i="1"/>
  <c r="CM1648" i="1"/>
  <c r="CO1647" i="1"/>
  <c r="CN1647" i="1"/>
  <c r="CM1647" i="1"/>
  <c r="CO1646" i="1"/>
  <c r="CN1646" i="1"/>
  <c r="CM1646" i="1"/>
  <c r="CO1645" i="1"/>
  <c r="CN1645" i="1"/>
  <c r="CM1645" i="1"/>
  <c r="CO1644" i="1"/>
  <c r="CN1644" i="1"/>
  <c r="CM1644" i="1"/>
  <c r="CO1643" i="1"/>
  <c r="CN1643" i="1"/>
  <c r="CM1643" i="1"/>
  <c r="CO1642" i="1"/>
  <c r="CN1642" i="1"/>
  <c r="CM1642" i="1"/>
  <c r="CO1641" i="1"/>
  <c r="CN1641" i="1"/>
  <c r="CM1641" i="1"/>
  <c r="CO1640" i="1"/>
  <c r="CN1640" i="1"/>
  <c r="CM1640" i="1"/>
  <c r="CO1639" i="1"/>
  <c r="CN1639" i="1"/>
  <c r="CM1639" i="1"/>
  <c r="CO1638" i="1"/>
  <c r="CN1638" i="1"/>
  <c r="CM1638" i="1"/>
  <c r="CO1637" i="1"/>
  <c r="CN1637" i="1"/>
  <c r="CM1637" i="1"/>
  <c r="CO1636" i="1"/>
  <c r="CN1636" i="1"/>
  <c r="CM1636" i="1"/>
  <c r="CO1635" i="1"/>
  <c r="CN1635" i="1"/>
  <c r="CM1635" i="1"/>
  <c r="CO1634" i="1"/>
  <c r="CN1634" i="1"/>
  <c r="CM1634" i="1"/>
  <c r="CO1633" i="1"/>
  <c r="CN1633" i="1"/>
  <c r="CM1633" i="1"/>
  <c r="CO1632" i="1"/>
  <c r="CN1632" i="1"/>
  <c r="CM1632" i="1"/>
  <c r="CO1631" i="1"/>
  <c r="CN1631" i="1"/>
  <c r="CM1631" i="1"/>
  <c r="CO1630" i="1"/>
  <c r="CN1630" i="1"/>
  <c r="CM1630" i="1"/>
  <c r="CO1629" i="1"/>
  <c r="CN1629" i="1"/>
  <c r="CM1629" i="1"/>
  <c r="CO1628" i="1"/>
  <c r="CN1628" i="1"/>
  <c r="CM1628" i="1"/>
  <c r="CO1627" i="1"/>
  <c r="CN1627" i="1"/>
  <c r="CM1627" i="1"/>
  <c r="CO1626" i="1"/>
  <c r="CN1626" i="1"/>
  <c r="CM1626" i="1"/>
  <c r="CO1625" i="1"/>
  <c r="CN1625" i="1"/>
  <c r="CM1625" i="1"/>
  <c r="CO1624" i="1"/>
  <c r="CN1624" i="1"/>
  <c r="CM1624" i="1"/>
  <c r="CO1623" i="1"/>
  <c r="CN1623" i="1"/>
  <c r="CM1623" i="1"/>
  <c r="CO1622" i="1"/>
  <c r="CN1622" i="1"/>
  <c r="CM1622" i="1"/>
  <c r="CO1621" i="1"/>
  <c r="CN1621" i="1"/>
  <c r="CM1621" i="1"/>
  <c r="CO1620" i="1"/>
  <c r="CN1620" i="1"/>
  <c r="CM1620" i="1"/>
  <c r="CO1619" i="1"/>
  <c r="CN1619" i="1"/>
  <c r="CM1619" i="1"/>
  <c r="CO1618" i="1"/>
  <c r="CN1618" i="1"/>
  <c r="CM1618" i="1"/>
  <c r="CO1617" i="1"/>
  <c r="CN1617" i="1"/>
  <c r="CM1617" i="1"/>
  <c r="CO1616" i="1"/>
  <c r="CN1616" i="1"/>
  <c r="CM1616" i="1"/>
  <c r="CO1615" i="1"/>
  <c r="CN1615" i="1"/>
  <c r="CM1615" i="1"/>
  <c r="CO1614" i="1"/>
  <c r="CN1614" i="1"/>
  <c r="CM1614" i="1"/>
  <c r="CO1613" i="1"/>
  <c r="CN1613" i="1"/>
  <c r="CM1613" i="1"/>
  <c r="CO1612" i="1"/>
  <c r="CN1612" i="1"/>
  <c r="CM1612" i="1"/>
  <c r="CO1611" i="1"/>
  <c r="CN1611" i="1"/>
  <c r="CM1611" i="1"/>
  <c r="CO1610" i="1"/>
  <c r="CN1610" i="1"/>
  <c r="CM1610" i="1"/>
  <c r="CO1609" i="1"/>
  <c r="CN1609" i="1"/>
  <c r="CM1609" i="1"/>
  <c r="CO1608" i="1"/>
  <c r="CN1608" i="1"/>
  <c r="CM1608" i="1"/>
  <c r="CO1607" i="1"/>
  <c r="CN1607" i="1"/>
  <c r="CM1607" i="1"/>
  <c r="CO1606" i="1"/>
  <c r="CN1606" i="1"/>
  <c r="CM1606" i="1"/>
  <c r="CO1605" i="1"/>
  <c r="CN1605" i="1"/>
  <c r="CM1605" i="1"/>
  <c r="CO1604" i="1"/>
  <c r="CN1604" i="1"/>
  <c r="CM1604" i="1"/>
  <c r="CO1603" i="1"/>
  <c r="CN1603" i="1"/>
  <c r="CM1603" i="1"/>
  <c r="CO1602" i="1"/>
  <c r="CN1602" i="1"/>
  <c r="CM1602" i="1"/>
  <c r="CO1601" i="1"/>
  <c r="CN1601" i="1"/>
  <c r="CM1601" i="1"/>
  <c r="CO1600" i="1"/>
  <c r="CN1600" i="1"/>
  <c r="CM1600" i="1"/>
  <c r="CO1599" i="1"/>
  <c r="CN1599" i="1"/>
  <c r="CM1599" i="1"/>
  <c r="CO1598" i="1"/>
  <c r="CN1598" i="1"/>
  <c r="CM1598" i="1"/>
  <c r="CO1597" i="1"/>
  <c r="CN1597" i="1"/>
  <c r="CM1597" i="1"/>
  <c r="CO1596" i="1"/>
  <c r="CN1596" i="1"/>
  <c r="CM1596" i="1"/>
  <c r="CO1595" i="1"/>
  <c r="CN1595" i="1"/>
  <c r="CM1595" i="1"/>
  <c r="CO1594" i="1"/>
  <c r="CN1594" i="1"/>
  <c r="CM1594" i="1"/>
  <c r="CO1593" i="1"/>
  <c r="CN1593" i="1"/>
  <c r="CM1593" i="1"/>
  <c r="CO1592" i="1"/>
  <c r="CN1592" i="1"/>
  <c r="CM1592" i="1"/>
  <c r="CO1591" i="1"/>
  <c r="CN1591" i="1"/>
  <c r="CM1591" i="1"/>
  <c r="CO1590" i="1"/>
  <c r="CN1590" i="1"/>
  <c r="CM1590" i="1"/>
  <c r="CO1589" i="1"/>
  <c r="CN1589" i="1"/>
  <c r="CM1589" i="1"/>
  <c r="CO1588" i="1"/>
  <c r="CN1588" i="1"/>
  <c r="CM1588" i="1"/>
  <c r="CO1587" i="1"/>
  <c r="CN1587" i="1"/>
  <c r="CM1587" i="1"/>
  <c r="CO1586" i="1"/>
  <c r="CN1586" i="1"/>
  <c r="CM1586" i="1"/>
  <c r="CO1585" i="1"/>
  <c r="CN1585" i="1"/>
  <c r="CM1585" i="1"/>
  <c r="CO1584" i="1"/>
  <c r="CN1584" i="1"/>
  <c r="CM1584" i="1"/>
  <c r="CO1583" i="1"/>
  <c r="CN1583" i="1"/>
  <c r="CM1583" i="1"/>
  <c r="CO1582" i="1"/>
  <c r="CN1582" i="1"/>
  <c r="CM1582" i="1"/>
  <c r="CO1581" i="1"/>
  <c r="CN1581" i="1"/>
  <c r="CM1581" i="1"/>
  <c r="CO1580" i="1"/>
  <c r="CN1580" i="1"/>
  <c r="CM1580" i="1"/>
  <c r="CO1579" i="1"/>
  <c r="CN1579" i="1"/>
  <c r="CM1579" i="1"/>
  <c r="CO1578" i="1"/>
  <c r="CN1578" i="1"/>
  <c r="CM1578" i="1"/>
  <c r="CO1577" i="1"/>
  <c r="CN1577" i="1"/>
  <c r="CM1577" i="1"/>
  <c r="CO1576" i="1"/>
  <c r="CN1576" i="1"/>
  <c r="CM1576" i="1"/>
  <c r="CO1575" i="1"/>
  <c r="CN1575" i="1"/>
  <c r="CM1575" i="1"/>
  <c r="CO1574" i="1"/>
  <c r="CN1574" i="1"/>
  <c r="CM1574" i="1"/>
  <c r="CO1573" i="1"/>
  <c r="CN1573" i="1"/>
  <c r="CM1573" i="1"/>
  <c r="CO1572" i="1"/>
  <c r="CN1572" i="1"/>
  <c r="CM1572" i="1"/>
  <c r="CO1571" i="1"/>
  <c r="CN1571" i="1"/>
  <c r="CM1571" i="1"/>
  <c r="CO1570" i="1"/>
  <c r="CN1570" i="1"/>
  <c r="CM1570" i="1"/>
  <c r="CO1569" i="1"/>
  <c r="CN1569" i="1"/>
  <c r="CM1569" i="1"/>
  <c r="CO1568" i="1"/>
  <c r="CN1568" i="1"/>
  <c r="CM1568" i="1"/>
  <c r="CO1567" i="1"/>
  <c r="CN1567" i="1"/>
  <c r="CM1567" i="1"/>
  <c r="CO1566" i="1"/>
  <c r="CN1566" i="1"/>
  <c r="CM1566" i="1"/>
  <c r="CO1565" i="1"/>
  <c r="CN1565" i="1"/>
  <c r="CM1565" i="1"/>
  <c r="CO1564" i="1"/>
  <c r="CN1564" i="1"/>
  <c r="CM1564" i="1"/>
  <c r="CO1563" i="1"/>
  <c r="CN1563" i="1"/>
  <c r="CM1563" i="1"/>
  <c r="CO1562" i="1"/>
  <c r="CN1562" i="1"/>
  <c r="CM1562" i="1"/>
  <c r="CO1561" i="1"/>
  <c r="CN1561" i="1"/>
  <c r="CM1561" i="1"/>
  <c r="CO1560" i="1"/>
  <c r="CN1560" i="1"/>
  <c r="CM1560" i="1"/>
  <c r="CO1559" i="1"/>
  <c r="CN1559" i="1"/>
  <c r="CM1559" i="1"/>
  <c r="CO1558" i="1"/>
  <c r="CN1558" i="1"/>
  <c r="CM1558" i="1"/>
  <c r="CO1557" i="1"/>
  <c r="CN1557" i="1"/>
  <c r="CM1557" i="1"/>
  <c r="CO1556" i="1"/>
  <c r="CN1556" i="1"/>
  <c r="CM1556" i="1"/>
  <c r="CO1555" i="1"/>
  <c r="CN1555" i="1"/>
  <c r="CM1555" i="1"/>
  <c r="CO1554" i="1"/>
  <c r="CN1554" i="1"/>
  <c r="CM1554" i="1"/>
  <c r="CO1553" i="1"/>
  <c r="CN1553" i="1"/>
  <c r="CM1553" i="1"/>
  <c r="CO1552" i="1"/>
  <c r="CN1552" i="1"/>
  <c r="CM1552" i="1"/>
  <c r="CO1551" i="1"/>
  <c r="CN1551" i="1"/>
  <c r="CM1551" i="1"/>
  <c r="CO1550" i="1"/>
  <c r="CN1550" i="1"/>
  <c r="CM1550" i="1"/>
  <c r="CO1549" i="1"/>
  <c r="CN1549" i="1"/>
  <c r="CM1549" i="1"/>
  <c r="CO1548" i="1"/>
  <c r="CN1548" i="1"/>
  <c r="CM1548" i="1"/>
  <c r="CO1547" i="1"/>
  <c r="CN1547" i="1"/>
  <c r="CM1547" i="1"/>
  <c r="CO1546" i="1"/>
  <c r="CN1546" i="1"/>
  <c r="CM1546" i="1"/>
  <c r="CO1545" i="1"/>
  <c r="CN1545" i="1"/>
  <c r="CM1545" i="1"/>
  <c r="CO1544" i="1"/>
  <c r="CN1544" i="1"/>
  <c r="CM1544" i="1"/>
  <c r="CO1543" i="1"/>
  <c r="CN1543" i="1"/>
  <c r="CM1543" i="1"/>
  <c r="CO1542" i="1"/>
  <c r="CN1542" i="1"/>
  <c r="CM1542" i="1"/>
  <c r="CO1541" i="1"/>
  <c r="CN1541" i="1"/>
  <c r="CM1541" i="1"/>
  <c r="CO1540" i="1"/>
  <c r="CN1540" i="1"/>
  <c r="CM1540" i="1"/>
  <c r="CO1539" i="1"/>
  <c r="CN1539" i="1"/>
  <c r="CM1539" i="1"/>
  <c r="CO1538" i="1"/>
  <c r="CN1538" i="1"/>
  <c r="CM1538" i="1"/>
  <c r="CO1537" i="1"/>
  <c r="CN1537" i="1"/>
  <c r="CM1537" i="1"/>
  <c r="CO1536" i="1"/>
  <c r="CN1536" i="1"/>
  <c r="CM1536" i="1"/>
  <c r="CO1535" i="1"/>
  <c r="CN1535" i="1"/>
  <c r="CM1535" i="1"/>
  <c r="CO1534" i="1"/>
  <c r="CN1534" i="1"/>
  <c r="CM1534" i="1"/>
  <c r="CO1533" i="1"/>
  <c r="CN1533" i="1"/>
  <c r="CM1533" i="1"/>
  <c r="CO1532" i="1"/>
  <c r="CN1532" i="1"/>
  <c r="CM1532" i="1"/>
  <c r="CO1531" i="1"/>
  <c r="CN1531" i="1"/>
  <c r="CM1531" i="1"/>
  <c r="CO1530" i="1"/>
  <c r="CN1530" i="1"/>
  <c r="CM1530" i="1"/>
  <c r="CO1529" i="1"/>
  <c r="CN1529" i="1"/>
  <c r="CM1529" i="1"/>
  <c r="CO1528" i="1"/>
  <c r="CN1528" i="1"/>
  <c r="CM1528" i="1"/>
  <c r="CO1527" i="1"/>
  <c r="CN1527" i="1"/>
  <c r="CM1527" i="1"/>
  <c r="CO1526" i="1"/>
  <c r="CN1526" i="1"/>
  <c r="CM1526" i="1"/>
  <c r="CO1525" i="1"/>
  <c r="CN1525" i="1"/>
  <c r="CM1525" i="1"/>
  <c r="CO1524" i="1"/>
  <c r="CN1524" i="1"/>
  <c r="CM1524" i="1"/>
  <c r="CO1523" i="1"/>
  <c r="CN1523" i="1"/>
  <c r="CM1523" i="1"/>
  <c r="CO1522" i="1"/>
  <c r="CN1522" i="1"/>
  <c r="CM1522" i="1"/>
  <c r="CO1521" i="1"/>
  <c r="CN1521" i="1"/>
  <c r="CM1521" i="1"/>
  <c r="CO1520" i="1"/>
  <c r="CN1520" i="1"/>
  <c r="CM1520" i="1"/>
  <c r="CO1519" i="1"/>
  <c r="CN1519" i="1"/>
  <c r="CM1519" i="1"/>
  <c r="CO1518" i="1"/>
  <c r="CN1518" i="1"/>
  <c r="CM1518" i="1"/>
  <c r="CO1517" i="1"/>
  <c r="CN1517" i="1"/>
  <c r="CM1517" i="1"/>
  <c r="CO1516" i="1"/>
  <c r="CN1516" i="1"/>
  <c r="CM1516" i="1"/>
  <c r="CO1515" i="1"/>
  <c r="CN1515" i="1"/>
  <c r="CM1515" i="1"/>
  <c r="CO1514" i="1"/>
  <c r="CN1514" i="1"/>
  <c r="CM1514" i="1"/>
  <c r="CO1513" i="1"/>
  <c r="CN1513" i="1"/>
  <c r="CM1513" i="1"/>
  <c r="CO1512" i="1"/>
  <c r="CN1512" i="1"/>
  <c r="CM1512" i="1"/>
  <c r="CO1511" i="1"/>
  <c r="CN1511" i="1"/>
  <c r="CM1511" i="1"/>
  <c r="CO1510" i="1"/>
  <c r="CN1510" i="1"/>
  <c r="CM1510" i="1"/>
  <c r="CO1509" i="1"/>
  <c r="CN1509" i="1"/>
  <c r="CM1509" i="1"/>
  <c r="CO1508" i="1"/>
  <c r="CN1508" i="1"/>
  <c r="CM1508" i="1"/>
  <c r="CO1507" i="1"/>
  <c r="CN1507" i="1"/>
  <c r="CM1507" i="1"/>
  <c r="CO1506" i="1"/>
  <c r="CN1506" i="1"/>
  <c r="CM1506" i="1"/>
  <c r="CO1505" i="1"/>
  <c r="CN1505" i="1"/>
  <c r="CM1505" i="1"/>
  <c r="CO1504" i="1"/>
  <c r="CN1504" i="1"/>
  <c r="CM1504" i="1"/>
  <c r="CO1503" i="1"/>
  <c r="CN1503" i="1"/>
  <c r="CM1503" i="1"/>
  <c r="CO1502" i="1"/>
  <c r="CN1502" i="1"/>
  <c r="CM1502" i="1"/>
  <c r="CO1501" i="1"/>
  <c r="CN1501" i="1"/>
  <c r="CM1501" i="1"/>
  <c r="CO1500" i="1"/>
  <c r="CN1500" i="1"/>
  <c r="CM1500" i="1"/>
  <c r="CO1499" i="1"/>
  <c r="CN1499" i="1"/>
  <c r="CM1499" i="1"/>
  <c r="CO1498" i="1"/>
  <c r="CN1498" i="1"/>
  <c r="CM1498" i="1"/>
  <c r="CO1497" i="1"/>
  <c r="CN1497" i="1"/>
  <c r="CM1497" i="1"/>
  <c r="CO1496" i="1"/>
  <c r="CN1496" i="1"/>
  <c r="CM1496" i="1"/>
  <c r="CO1495" i="1"/>
  <c r="CN1495" i="1"/>
  <c r="CM1495" i="1"/>
  <c r="CO1494" i="1"/>
  <c r="CN1494" i="1"/>
  <c r="CM1494" i="1"/>
  <c r="CO1493" i="1"/>
  <c r="CN1493" i="1"/>
  <c r="CM1493" i="1"/>
  <c r="CO1492" i="1"/>
  <c r="CN1492" i="1"/>
  <c r="CM1492" i="1"/>
  <c r="CO1491" i="1"/>
  <c r="CN1491" i="1"/>
  <c r="CM1491" i="1"/>
  <c r="CO1490" i="1"/>
  <c r="CN1490" i="1"/>
  <c r="CM1490" i="1"/>
  <c r="CO1489" i="1"/>
  <c r="CN1489" i="1"/>
  <c r="CM1489" i="1"/>
  <c r="CO1488" i="1"/>
  <c r="CN1488" i="1"/>
  <c r="CM1488" i="1"/>
  <c r="CO1487" i="1"/>
  <c r="CN1487" i="1"/>
  <c r="CM1487" i="1"/>
  <c r="CO1486" i="1"/>
  <c r="CN1486" i="1"/>
  <c r="CM1486" i="1"/>
  <c r="CO1485" i="1"/>
  <c r="CN1485" i="1"/>
  <c r="CM1485" i="1"/>
  <c r="CO1484" i="1"/>
  <c r="CN1484" i="1"/>
  <c r="CM1484" i="1"/>
  <c r="CO1483" i="1"/>
  <c r="CN1483" i="1"/>
  <c r="CM1483" i="1"/>
  <c r="CO1482" i="1"/>
  <c r="CN1482" i="1"/>
  <c r="CM1482" i="1"/>
  <c r="CO1481" i="1"/>
  <c r="CN1481" i="1"/>
  <c r="CM1481" i="1"/>
  <c r="CO1480" i="1"/>
  <c r="CN1480" i="1"/>
  <c r="CM1480" i="1"/>
  <c r="CO1479" i="1"/>
  <c r="CN1479" i="1"/>
  <c r="CM1479" i="1"/>
  <c r="CO1478" i="1"/>
  <c r="CN1478" i="1"/>
  <c r="CM1478" i="1"/>
  <c r="CO1477" i="1"/>
  <c r="CN1477" i="1"/>
  <c r="CM1477" i="1"/>
  <c r="CO1476" i="1"/>
  <c r="CN1476" i="1"/>
  <c r="CM1476" i="1"/>
  <c r="CO1475" i="1"/>
  <c r="CN1475" i="1"/>
  <c r="CM1475" i="1"/>
  <c r="CO1474" i="1"/>
  <c r="CN1474" i="1"/>
  <c r="CM1474" i="1"/>
  <c r="CO1473" i="1"/>
  <c r="CN1473" i="1"/>
  <c r="CM1473" i="1"/>
  <c r="CO1472" i="1"/>
  <c r="CN1472" i="1"/>
  <c r="CM1472" i="1"/>
  <c r="CO1471" i="1"/>
  <c r="CN1471" i="1"/>
  <c r="CM1471" i="1"/>
  <c r="CO1470" i="1"/>
  <c r="CN1470" i="1"/>
  <c r="CM1470" i="1"/>
  <c r="CO1469" i="1"/>
  <c r="CN1469" i="1"/>
  <c r="CM1469" i="1"/>
  <c r="CO1468" i="1"/>
  <c r="CN1468" i="1"/>
  <c r="CM1468" i="1"/>
  <c r="CO1467" i="1"/>
  <c r="CN1467" i="1"/>
  <c r="CM1467" i="1"/>
  <c r="CO1466" i="1"/>
  <c r="CN1466" i="1"/>
  <c r="CM1466" i="1"/>
  <c r="CO1465" i="1"/>
  <c r="CN1465" i="1"/>
  <c r="CM1465" i="1"/>
  <c r="CO1464" i="1"/>
  <c r="CN1464" i="1"/>
  <c r="CM1464" i="1"/>
  <c r="CO1463" i="1"/>
  <c r="CN1463" i="1"/>
  <c r="CM1463" i="1"/>
  <c r="CO1462" i="1"/>
  <c r="CN1462" i="1"/>
  <c r="CM1462" i="1"/>
  <c r="CO1461" i="1"/>
  <c r="CN1461" i="1"/>
  <c r="CM1461" i="1"/>
  <c r="CO1460" i="1"/>
  <c r="CN1460" i="1"/>
  <c r="CM1460" i="1"/>
  <c r="CO1459" i="1"/>
  <c r="CN1459" i="1"/>
  <c r="CM1459" i="1"/>
  <c r="CO1458" i="1"/>
  <c r="CN1458" i="1"/>
  <c r="CM1458" i="1"/>
  <c r="CO1457" i="1"/>
  <c r="CN1457" i="1"/>
  <c r="CM1457" i="1"/>
  <c r="CO1456" i="1"/>
  <c r="CN1456" i="1"/>
  <c r="CM1456" i="1"/>
  <c r="CO1455" i="1"/>
  <c r="CN1455" i="1"/>
  <c r="CM1455" i="1"/>
  <c r="CO1454" i="1"/>
  <c r="CN1454" i="1"/>
  <c r="CM1454" i="1"/>
  <c r="CO1453" i="1"/>
  <c r="CN1453" i="1"/>
  <c r="CM1453" i="1"/>
  <c r="CO1452" i="1"/>
  <c r="CN1452" i="1"/>
  <c r="CM1452" i="1"/>
  <c r="CO1451" i="1"/>
  <c r="CN1451" i="1"/>
  <c r="CM1451" i="1"/>
  <c r="CO1450" i="1"/>
  <c r="CN1450" i="1"/>
  <c r="CM1450" i="1"/>
  <c r="CO1449" i="1"/>
  <c r="CN1449" i="1"/>
  <c r="CM1449" i="1"/>
  <c r="CO1448" i="1"/>
  <c r="CN1448" i="1"/>
  <c r="CM1448" i="1"/>
  <c r="CO1447" i="1"/>
  <c r="CN1447" i="1"/>
  <c r="CM1447" i="1"/>
  <c r="CO1446" i="1"/>
  <c r="CN1446" i="1"/>
  <c r="CM1446" i="1"/>
  <c r="CO1445" i="1"/>
  <c r="CN1445" i="1"/>
  <c r="CM1445" i="1"/>
  <c r="CO1444" i="1"/>
  <c r="CN1444" i="1"/>
  <c r="CM1444" i="1"/>
  <c r="CO1443" i="1"/>
  <c r="CN1443" i="1"/>
  <c r="CM1443" i="1"/>
  <c r="CO1442" i="1"/>
  <c r="CN1442" i="1"/>
  <c r="CM1442" i="1"/>
  <c r="CO1441" i="1"/>
  <c r="CN1441" i="1"/>
  <c r="CM1441" i="1"/>
  <c r="CO1440" i="1"/>
  <c r="CN1440" i="1"/>
  <c r="CM1440" i="1"/>
  <c r="CO1439" i="1"/>
  <c r="CN1439" i="1"/>
  <c r="CM1439" i="1"/>
  <c r="CO1438" i="1"/>
  <c r="CN1438" i="1"/>
  <c r="CM1438" i="1"/>
  <c r="CO1437" i="1"/>
  <c r="CN1437" i="1"/>
  <c r="CM1437" i="1"/>
  <c r="CO1436" i="1"/>
  <c r="CN1436" i="1"/>
  <c r="CM1436" i="1"/>
  <c r="CO1435" i="1"/>
  <c r="CN1435" i="1"/>
  <c r="CM1435" i="1"/>
  <c r="CO1434" i="1"/>
  <c r="CN1434" i="1"/>
  <c r="CM1434" i="1"/>
  <c r="CO1433" i="1"/>
  <c r="CN1433" i="1"/>
  <c r="CM1433" i="1"/>
  <c r="CO1432" i="1"/>
  <c r="CN1432" i="1"/>
  <c r="CM1432" i="1"/>
  <c r="CO1431" i="1"/>
  <c r="CN1431" i="1"/>
  <c r="CM1431" i="1"/>
  <c r="CO1430" i="1"/>
  <c r="CN1430" i="1"/>
  <c r="CM1430" i="1"/>
  <c r="CO1429" i="1"/>
  <c r="CN1429" i="1"/>
  <c r="CM1429" i="1"/>
  <c r="CO1428" i="1"/>
  <c r="CN1428" i="1"/>
  <c r="CM1428" i="1"/>
  <c r="CO1427" i="1"/>
  <c r="CN1427" i="1"/>
  <c r="CM1427" i="1"/>
  <c r="CO1426" i="1"/>
  <c r="CN1426" i="1"/>
  <c r="CM1426" i="1"/>
  <c r="CO1425" i="1"/>
  <c r="CN1425" i="1"/>
  <c r="CM1425" i="1"/>
  <c r="CO1424" i="1"/>
  <c r="CN1424" i="1"/>
  <c r="CM1424" i="1"/>
  <c r="CO1423" i="1"/>
  <c r="CN1423" i="1"/>
  <c r="CM1423" i="1"/>
  <c r="CO1422" i="1"/>
  <c r="CN1422" i="1"/>
  <c r="CM1422" i="1"/>
  <c r="CO1421" i="1"/>
  <c r="CN1421" i="1"/>
  <c r="CM1421" i="1"/>
  <c r="CO1420" i="1"/>
  <c r="CN1420" i="1"/>
  <c r="CM1420" i="1"/>
  <c r="CO1419" i="1"/>
  <c r="CN1419" i="1"/>
  <c r="CM1419" i="1"/>
  <c r="CO1418" i="1"/>
  <c r="CN1418" i="1"/>
  <c r="CM1418" i="1"/>
  <c r="CO1417" i="1"/>
  <c r="CN1417" i="1"/>
  <c r="CM1417" i="1"/>
  <c r="CO1416" i="1"/>
  <c r="CN1416" i="1"/>
  <c r="CM1416" i="1"/>
  <c r="CO1415" i="1"/>
  <c r="CN1415" i="1"/>
  <c r="CM1415" i="1"/>
  <c r="CO1414" i="1"/>
  <c r="CN1414" i="1"/>
  <c r="CM1414" i="1"/>
  <c r="CO1413" i="1"/>
  <c r="CN1413" i="1"/>
  <c r="CM1413" i="1"/>
  <c r="CO1412" i="1"/>
  <c r="CN1412" i="1"/>
  <c r="CM1412" i="1"/>
  <c r="CO1411" i="1"/>
  <c r="CN1411" i="1"/>
  <c r="CM1411" i="1"/>
  <c r="CO1410" i="1"/>
  <c r="CN1410" i="1"/>
  <c r="CM1410" i="1"/>
  <c r="CO1409" i="1"/>
  <c r="CN1409" i="1"/>
  <c r="CM1409" i="1"/>
  <c r="CO1408" i="1"/>
  <c r="CN1408" i="1"/>
  <c r="CM1408" i="1"/>
  <c r="CO1407" i="1"/>
  <c r="CN1407" i="1"/>
  <c r="CM1407" i="1"/>
  <c r="CO1406" i="1"/>
  <c r="CN1406" i="1"/>
  <c r="CM1406" i="1"/>
  <c r="CO1405" i="1"/>
  <c r="CN1405" i="1"/>
  <c r="CM1405" i="1"/>
  <c r="CO1404" i="1"/>
  <c r="CN1404" i="1"/>
  <c r="CM1404" i="1"/>
  <c r="CO1403" i="1"/>
  <c r="CN1403" i="1"/>
  <c r="CM1403" i="1"/>
  <c r="CO1402" i="1"/>
  <c r="CN1402" i="1"/>
  <c r="CM1402" i="1"/>
  <c r="CO1401" i="1"/>
  <c r="CN1401" i="1"/>
  <c r="CM1401" i="1"/>
  <c r="CO1400" i="1"/>
  <c r="CN1400" i="1"/>
  <c r="CM1400" i="1"/>
  <c r="CO1399" i="1"/>
  <c r="CN1399" i="1"/>
  <c r="CM1399" i="1"/>
  <c r="CO1398" i="1"/>
  <c r="CN1398" i="1"/>
  <c r="CM1398" i="1"/>
  <c r="CO1397" i="1"/>
  <c r="CN1397" i="1"/>
  <c r="CM1397" i="1"/>
  <c r="CO1396" i="1"/>
  <c r="CN1396" i="1"/>
  <c r="CM1396" i="1"/>
  <c r="CO1395" i="1"/>
  <c r="CN1395" i="1"/>
  <c r="CM1395" i="1"/>
  <c r="CO1394" i="1"/>
  <c r="CN1394" i="1"/>
  <c r="CM1394" i="1"/>
  <c r="CO1393" i="1"/>
  <c r="CN1393" i="1"/>
  <c r="CM1393" i="1"/>
  <c r="CO1392" i="1"/>
  <c r="CN1392" i="1"/>
  <c r="CM1392" i="1"/>
  <c r="CO1391" i="1"/>
  <c r="CN1391" i="1"/>
  <c r="CM1391" i="1"/>
  <c r="CO1390" i="1"/>
  <c r="CN1390" i="1"/>
  <c r="CM1390" i="1"/>
  <c r="CO1389" i="1"/>
  <c r="CN1389" i="1"/>
  <c r="CM1389" i="1"/>
  <c r="CO1388" i="1"/>
  <c r="CN1388" i="1"/>
  <c r="CM1388" i="1"/>
  <c r="CO1387" i="1"/>
  <c r="CN1387" i="1"/>
  <c r="CM1387" i="1"/>
  <c r="CO1386" i="1"/>
  <c r="CN1386" i="1"/>
  <c r="CM1386" i="1"/>
  <c r="CO1385" i="1"/>
  <c r="CN1385" i="1"/>
  <c r="CM1385" i="1"/>
  <c r="CO1384" i="1"/>
  <c r="CN1384" i="1"/>
  <c r="CM1384" i="1"/>
  <c r="CO1383" i="1"/>
  <c r="CN1383" i="1"/>
  <c r="CM1383" i="1"/>
  <c r="CO1382" i="1"/>
  <c r="CN1382" i="1"/>
  <c r="CM1382" i="1"/>
  <c r="CO1381" i="1"/>
  <c r="CN1381" i="1"/>
  <c r="CM1381" i="1"/>
  <c r="CO1380" i="1"/>
  <c r="CN1380" i="1"/>
  <c r="CM1380" i="1"/>
  <c r="CO1379" i="1"/>
  <c r="CN1379" i="1"/>
  <c r="CM1379" i="1"/>
  <c r="CO1378" i="1"/>
  <c r="CN1378" i="1"/>
  <c r="CM1378" i="1"/>
  <c r="CO1377" i="1"/>
  <c r="CN1377" i="1"/>
  <c r="CM1377" i="1"/>
  <c r="CO1376" i="1"/>
  <c r="CN1376" i="1"/>
  <c r="CM1376" i="1"/>
  <c r="CO1375" i="1"/>
  <c r="CN1375" i="1"/>
  <c r="CM1375" i="1"/>
  <c r="CO1374" i="1"/>
  <c r="CN1374" i="1"/>
  <c r="CM1374" i="1"/>
  <c r="CO1373" i="1"/>
  <c r="CN1373" i="1"/>
  <c r="CM1373" i="1"/>
  <c r="CO1372" i="1"/>
  <c r="CN1372" i="1"/>
  <c r="CM1372" i="1"/>
  <c r="CO1371" i="1"/>
  <c r="CN1371" i="1"/>
  <c r="CM1371" i="1"/>
  <c r="CO1370" i="1"/>
  <c r="CN1370" i="1"/>
  <c r="CM1370" i="1"/>
  <c r="CO1369" i="1"/>
  <c r="CN1369" i="1"/>
  <c r="CM1369" i="1"/>
  <c r="CO1368" i="1"/>
  <c r="CN1368" i="1"/>
  <c r="CM1368" i="1"/>
  <c r="CO1367" i="1"/>
  <c r="CN1367" i="1"/>
  <c r="CM1367" i="1"/>
  <c r="CO1366" i="1"/>
  <c r="CN1366" i="1"/>
  <c r="CM1366" i="1"/>
  <c r="CO1365" i="1"/>
  <c r="CN1365" i="1"/>
  <c r="CM1365" i="1"/>
  <c r="CO1364" i="1"/>
  <c r="CN1364" i="1"/>
  <c r="CM1364" i="1"/>
  <c r="CO1363" i="1"/>
  <c r="CN1363" i="1"/>
  <c r="CM1363" i="1"/>
  <c r="CO1362" i="1"/>
  <c r="CN1362" i="1"/>
  <c r="CM1362" i="1"/>
  <c r="CO1361" i="1"/>
  <c r="CN1361" i="1"/>
  <c r="CM1361" i="1"/>
  <c r="CO1360" i="1"/>
  <c r="CN1360" i="1"/>
  <c r="CM1360" i="1"/>
  <c r="CO1359" i="1"/>
  <c r="CN1359" i="1"/>
  <c r="CM1359" i="1"/>
  <c r="CO1358" i="1"/>
  <c r="CN1358" i="1"/>
  <c r="CM1358" i="1"/>
  <c r="CO1357" i="1"/>
  <c r="CN1357" i="1"/>
  <c r="CM1357" i="1"/>
  <c r="CO1356" i="1"/>
  <c r="CN1356" i="1"/>
  <c r="CM1356" i="1"/>
  <c r="CO1355" i="1"/>
  <c r="CN1355" i="1"/>
  <c r="CM1355" i="1"/>
  <c r="CO1354" i="1"/>
  <c r="CN1354" i="1"/>
  <c r="CM1354" i="1"/>
  <c r="CO1353" i="1"/>
  <c r="CN1353" i="1"/>
  <c r="CM1353" i="1"/>
  <c r="CO1352" i="1"/>
  <c r="CN1352" i="1"/>
  <c r="CM1352" i="1"/>
  <c r="CO1351" i="1"/>
  <c r="CN1351" i="1"/>
  <c r="CM1351" i="1"/>
  <c r="CO1350" i="1"/>
  <c r="CN1350" i="1"/>
  <c r="CM1350" i="1"/>
  <c r="CO1349" i="1"/>
  <c r="CN1349" i="1"/>
  <c r="CM1349" i="1"/>
  <c r="CO1348" i="1"/>
  <c r="CN1348" i="1"/>
  <c r="CM1348" i="1"/>
  <c r="CO1347" i="1"/>
  <c r="CN1347" i="1"/>
  <c r="CM1347" i="1"/>
  <c r="CO1346" i="1"/>
  <c r="CN1346" i="1"/>
  <c r="CM1346" i="1"/>
  <c r="CO1345" i="1"/>
  <c r="CN1345" i="1"/>
  <c r="CM1345" i="1"/>
  <c r="CO1344" i="1"/>
  <c r="CN1344" i="1"/>
  <c r="CM1344" i="1"/>
  <c r="CO1343" i="1"/>
  <c r="CN1343" i="1"/>
  <c r="CM1343" i="1"/>
  <c r="CO1342" i="1"/>
  <c r="CN1342" i="1"/>
  <c r="CM1342" i="1"/>
  <c r="CO1341" i="1"/>
  <c r="CN1341" i="1"/>
  <c r="CM1341" i="1"/>
  <c r="CO1340" i="1"/>
  <c r="CN1340" i="1"/>
  <c r="CM1340" i="1"/>
  <c r="CO1339" i="1"/>
  <c r="CN1339" i="1"/>
  <c r="CM1339" i="1"/>
  <c r="CO1338" i="1"/>
  <c r="CN1338" i="1"/>
  <c r="CM1338" i="1"/>
  <c r="CO1337" i="1"/>
  <c r="CN1337" i="1"/>
  <c r="CM1337" i="1"/>
  <c r="CO1336" i="1"/>
  <c r="CN1336" i="1"/>
  <c r="CM1336" i="1"/>
  <c r="CO1335" i="1"/>
  <c r="CN1335" i="1"/>
  <c r="CM1335" i="1"/>
  <c r="CO1334" i="1"/>
  <c r="CN1334" i="1"/>
  <c r="CM1334" i="1"/>
  <c r="CO1333" i="1"/>
  <c r="CN1333" i="1"/>
  <c r="CM1333" i="1"/>
  <c r="CO1332" i="1"/>
  <c r="CN1332" i="1"/>
  <c r="CM1332" i="1"/>
  <c r="CO1331" i="1"/>
  <c r="CN1331" i="1"/>
  <c r="CM1331" i="1"/>
  <c r="CO1330" i="1"/>
  <c r="CN1330" i="1"/>
  <c r="CM1330" i="1"/>
  <c r="CO1329" i="1"/>
  <c r="CN1329" i="1"/>
  <c r="CM1329" i="1"/>
  <c r="CO1328" i="1"/>
  <c r="CN1328" i="1"/>
  <c r="CM1328" i="1"/>
  <c r="CO1327" i="1"/>
  <c r="CN1327" i="1"/>
  <c r="CM1327" i="1"/>
  <c r="CO1326" i="1"/>
  <c r="CN1326" i="1"/>
  <c r="CM1326" i="1"/>
  <c r="CO1325" i="1"/>
  <c r="CN1325" i="1"/>
  <c r="CM1325" i="1"/>
  <c r="CO1324" i="1"/>
  <c r="CN1324" i="1"/>
  <c r="CM1324" i="1"/>
  <c r="CO1323" i="1"/>
  <c r="CN1323" i="1"/>
  <c r="CM1323" i="1"/>
  <c r="CO1322" i="1"/>
  <c r="CN1322" i="1"/>
  <c r="CM1322" i="1"/>
  <c r="CO1321" i="1"/>
  <c r="CN1321" i="1"/>
  <c r="CM1321" i="1"/>
  <c r="CO1320" i="1"/>
  <c r="CN1320" i="1"/>
  <c r="CM1320" i="1"/>
  <c r="CO1319" i="1"/>
  <c r="CN1319" i="1"/>
  <c r="CM1319" i="1"/>
  <c r="CO1318" i="1"/>
  <c r="CN1318" i="1"/>
  <c r="CM1318" i="1"/>
  <c r="CO1317" i="1"/>
  <c r="CN1317" i="1"/>
  <c r="CM1317" i="1"/>
  <c r="CO1316" i="1"/>
  <c r="CN1316" i="1"/>
  <c r="CM1316" i="1"/>
  <c r="CO1315" i="1"/>
  <c r="CN1315" i="1"/>
  <c r="CM1315" i="1"/>
  <c r="CO1314" i="1"/>
  <c r="CN1314" i="1"/>
  <c r="CM1314" i="1"/>
  <c r="CO1313" i="1"/>
  <c r="CN1313" i="1"/>
  <c r="CM1313" i="1"/>
  <c r="CO1312" i="1"/>
  <c r="CN1312" i="1"/>
  <c r="CM1312" i="1"/>
  <c r="CO1311" i="1"/>
  <c r="CN1311" i="1"/>
  <c r="CM1311" i="1"/>
  <c r="CO1310" i="1"/>
  <c r="CN1310" i="1"/>
  <c r="CM1310" i="1"/>
  <c r="CO1309" i="1"/>
  <c r="CN1309" i="1"/>
  <c r="CM1309" i="1"/>
  <c r="CO1308" i="1"/>
  <c r="CN1308" i="1"/>
  <c r="CM1308" i="1"/>
  <c r="CO1307" i="1"/>
  <c r="CN1307" i="1"/>
  <c r="CM1307" i="1"/>
  <c r="CO1306" i="1"/>
  <c r="CN1306" i="1"/>
  <c r="CM1306" i="1"/>
  <c r="CO1305" i="1"/>
  <c r="CN1305" i="1"/>
  <c r="CM1305" i="1"/>
  <c r="CO1304" i="1"/>
  <c r="CN1304" i="1"/>
  <c r="CM1304" i="1"/>
  <c r="CO1303" i="1"/>
  <c r="CN1303" i="1"/>
  <c r="CM1303" i="1"/>
  <c r="CO1302" i="1"/>
  <c r="CN1302" i="1"/>
  <c r="CM1302" i="1"/>
  <c r="CO1301" i="1"/>
  <c r="CN1301" i="1"/>
  <c r="CM1301" i="1"/>
  <c r="CO1300" i="1"/>
  <c r="CN1300" i="1"/>
  <c r="CM1300" i="1"/>
  <c r="CO1299" i="1"/>
  <c r="CN1299" i="1"/>
  <c r="CM1299" i="1"/>
  <c r="CO1298" i="1"/>
  <c r="CN1298" i="1"/>
  <c r="CM1298" i="1"/>
  <c r="CO1297" i="1"/>
  <c r="CN1297" i="1"/>
  <c r="CM1297" i="1"/>
  <c r="CO1296" i="1"/>
  <c r="CN1296" i="1"/>
  <c r="CM1296" i="1"/>
  <c r="CO1295" i="1"/>
  <c r="CN1295" i="1"/>
  <c r="CM1295" i="1"/>
  <c r="CO1294" i="1"/>
  <c r="CN1294" i="1"/>
  <c r="CM1294" i="1"/>
  <c r="CO1293" i="1"/>
  <c r="CN1293" i="1"/>
  <c r="CM1293" i="1"/>
  <c r="CO1292" i="1"/>
  <c r="CN1292" i="1"/>
  <c r="CM1292" i="1"/>
  <c r="CO1291" i="1"/>
  <c r="CN1291" i="1"/>
  <c r="CM1291" i="1"/>
  <c r="CO1290" i="1"/>
  <c r="CN1290" i="1"/>
  <c r="CM1290" i="1"/>
  <c r="CO1289" i="1"/>
  <c r="CN1289" i="1"/>
  <c r="CM1289" i="1"/>
  <c r="CO1288" i="1"/>
  <c r="CN1288" i="1"/>
  <c r="CM1288" i="1"/>
  <c r="CO1287" i="1"/>
  <c r="CN1287" i="1"/>
  <c r="CM1287" i="1"/>
  <c r="CO1286" i="1"/>
  <c r="CN1286" i="1"/>
  <c r="CM1286" i="1"/>
  <c r="CO1285" i="1"/>
  <c r="CN1285" i="1"/>
  <c r="CM1285" i="1"/>
  <c r="CO1284" i="1"/>
  <c r="CN1284" i="1"/>
  <c r="CM1284" i="1"/>
  <c r="CO1283" i="1"/>
  <c r="CN1283" i="1"/>
  <c r="CM1283" i="1"/>
  <c r="CO1282" i="1"/>
  <c r="CN1282" i="1"/>
  <c r="CM1282" i="1"/>
  <c r="CO1281" i="1"/>
  <c r="CN1281" i="1"/>
  <c r="CM1281" i="1"/>
  <c r="CO1280" i="1"/>
  <c r="CN1280" i="1"/>
  <c r="CM1280" i="1"/>
  <c r="CO1279" i="1"/>
  <c r="CN1279" i="1"/>
  <c r="CM1279" i="1"/>
  <c r="CO1278" i="1"/>
  <c r="CN1278" i="1"/>
  <c r="CM1278" i="1"/>
  <c r="CO1277" i="1"/>
  <c r="CN1277" i="1"/>
  <c r="CM1277" i="1"/>
  <c r="CO1276" i="1"/>
  <c r="CN1276" i="1"/>
  <c r="CM1276" i="1"/>
  <c r="CO1275" i="1"/>
  <c r="CN1275" i="1"/>
  <c r="CM1275" i="1"/>
  <c r="CO1274" i="1"/>
  <c r="CN1274" i="1"/>
  <c r="CM1274" i="1"/>
  <c r="CO1273" i="1"/>
  <c r="CN1273" i="1"/>
  <c r="CM1273" i="1"/>
  <c r="CO1272" i="1"/>
  <c r="CN1272" i="1"/>
  <c r="CM1272" i="1"/>
  <c r="CO1271" i="1"/>
  <c r="CN1271" i="1"/>
  <c r="CM1271" i="1"/>
  <c r="CO1270" i="1"/>
  <c r="CN1270" i="1"/>
  <c r="CM1270" i="1"/>
  <c r="CO1269" i="1"/>
  <c r="CN1269" i="1"/>
  <c r="CM1269" i="1"/>
  <c r="CO1268" i="1"/>
  <c r="CN1268" i="1"/>
  <c r="CM1268" i="1"/>
  <c r="CO1267" i="1"/>
  <c r="CN1267" i="1"/>
  <c r="CM1267" i="1"/>
  <c r="CO1266" i="1"/>
  <c r="CN1266" i="1"/>
  <c r="CM1266" i="1"/>
  <c r="CO1265" i="1"/>
  <c r="CN1265" i="1"/>
  <c r="CM1265" i="1"/>
  <c r="CO1264" i="1"/>
  <c r="CN1264" i="1"/>
  <c r="CM1264" i="1"/>
  <c r="CO1263" i="1"/>
  <c r="CN1263" i="1"/>
  <c r="CM1263" i="1"/>
  <c r="CO1262" i="1"/>
  <c r="CN1262" i="1"/>
  <c r="CM1262" i="1"/>
  <c r="CO1261" i="1"/>
  <c r="CN1261" i="1"/>
  <c r="CM1261" i="1"/>
  <c r="CO1260" i="1"/>
  <c r="CN1260" i="1"/>
  <c r="CM1260" i="1"/>
  <c r="CO1259" i="1"/>
  <c r="CN1259" i="1"/>
  <c r="CM1259" i="1"/>
  <c r="CO1258" i="1"/>
  <c r="CN1258" i="1"/>
  <c r="CM1258" i="1"/>
  <c r="CO1257" i="1"/>
  <c r="CN1257" i="1"/>
  <c r="CM1257" i="1"/>
  <c r="CO1256" i="1"/>
  <c r="CN1256" i="1"/>
  <c r="CM1256" i="1"/>
  <c r="CO1255" i="1"/>
  <c r="CN1255" i="1"/>
  <c r="CM1255" i="1"/>
  <c r="CO1254" i="1"/>
  <c r="CN1254" i="1"/>
  <c r="CM1254" i="1"/>
  <c r="CO1253" i="1"/>
  <c r="CN1253" i="1"/>
  <c r="CM1253" i="1"/>
  <c r="CO1252" i="1"/>
  <c r="CN1252" i="1"/>
  <c r="CM1252" i="1"/>
  <c r="CO1251" i="1"/>
  <c r="CN1251" i="1"/>
  <c r="CM1251" i="1"/>
  <c r="CO1250" i="1"/>
  <c r="CN1250" i="1"/>
  <c r="CM1250" i="1"/>
  <c r="CO1249" i="1"/>
  <c r="CN1249" i="1"/>
  <c r="CM1249" i="1"/>
  <c r="CO1248" i="1"/>
  <c r="CN1248" i="1"/>
  <c r="CM1248" i="1"/>
  <c r="CO1247" i="1"/>
  <c r="CN1247" i="1"/>
  <c r="CM1247" i="1"/>
  <c r="CO1246" i="1"/>
  <c r="CN1246" i="1"/>
  <c r="CM1246" i="1"/>
  <c r="CO1245" i="1"/>
  <c r="CN1245" i="1"/>
  <c r="CM1245" i="1"/>
  <c r="CO1244" i="1"/>
  <c r="CN1244" i="1"/>
  <c r="CM1244" i="1"/>
  <c r="CO1243" i="1"/>
  <c r="CN1243" i="1"/>
  <c r="CM1243" i="1"/>
  <c r="CO1242" i="1"/>
  <c r="CN1242" i="1"/>
  <c r="CM1242" i="1"/>
  <c r="CO1241" i="1"/>
  <c r="CN1241" i="1"/>
  <c r="CM1241" i="1"/>
  <c r="CO1240" i="1"/>
  <c r="CN1240" i="1"/>
  <c r="CM1240" i="1"/>
  <c r="CO1239" i="1"/>
  <c r="CN1239" i="1"/>
  <c r="CM1239" i="1"/>
  <c r="CO1238" i="1"/>
  <c r="CN1238" i="1"/>
  <c r="CM1238" i="1"/>
  <c r="CO1237" i="1"/>
  <c r="CN1237" i="1"/>
  <c r="CM1237" i="1"/>
  <c r="CO1236" i="1"/>
  <c r="CN1236" i="1"/>
  <c r="CM1236" i="1"/>
  <c r="CO1235" i="1"/>
  <c r="CN1235" i="1"/>
  <c r="CM1235" i="1"/>
  <c r="CO1234" i="1"/>
  <c r="CN1234" i="1"/>
  <c r="CM1234" i="1"/>
  <c r="CO1233" i="1"/>
  <c r="CN1233" i="1"/>
  <c r="CM1233" i="1"/>
  <c r="CO1232" i="1"/>
  <c r="CN1232" i="1"/>
  <c r="CM1232" i="1"/>
  <c r="CO1231" i="1"/>
  <c r="CN1231" i="1"/>
  <c r="CM1231" i="1"/>
  <c r="CO1230" i="1"/>
  <c r="CN1230" i="1"/>
  <c r="CM1230" i="1"/>
  <c r="CO1229" i="1"/>
  <c r="CN1229" i="1"/>
  <c r="CM1229" i="1"/>
  <c r="CO1228" i="1"/>
  <c r="CN1228" i="1"/>
  <c r="CM1228" i="1"/>
  <c r="CO1227" i="1"/>
  <c r="CN1227" i="1"/>
  <c r="CM1227" i="1"/>
  <c r="CO1226" i="1"/>
  <c r="CN1226" i="1"/>
  <c r="CM1226" i="1"/>
  <c r="CO1225" i="1"/>
  <c r="CN1225" i="1"/>
  <c r="CM1225" i="1"/>
  <c r="CO1224" i="1"/>
  <c r="CN1224" i="1"/>
  <c r="CM1224" i="1"/>
  <c r="CO1223" i="1"/>
  <c r="CN1223" i="1"/>
  <c r="CM1223" i="1"/>
  <c r="CO1222" i="1"/>
  <c r="CN1222" i="1"/>
  <c r="CM1222" i="1"/>
  <c r="CO1221" i="1"/>
  <c r="CN1221" i="1"/>
  <c r="CM1221" i="1"/>
  <c r="CO1220" i="1"/>
  <c r="CN1220" i="1"/>
  <c r="CM1220" i="1"/>
  <c r="CO1219" i="1"/>
  <c r="CN1219" i="1"/>
  <c r="CM1219" i="1"/>
  <c r="CO1218" i="1"/>
  <c r="CN1218" i="1"/>
  <c r="CM1218" i="1"/>
  <c r="CO1217" i="1"/>
  <c r="CN1217" i="1"/>
  <c r="CM1217" i="1"/>
  <c r="CO1216" i="1"/>
  <c r="CN1216" i="1"/>
  <c r="CM1216" i="1"/>
  <c r="CO1215" i="1"/>
  <c r="CN1215" i="1"/>
  <c r="CM1215" i="1"/>
  <c r="CO1214" i="1"/>
  <c r="CN1214" i="1"/>
  <c r="CM1214" i="1"/>
  <c r="CO1213" i="1"/>
  <c r="CN1213" i="1"/>
  <c r="CM1213" i="1"/>
  <c r="CO1212" i="1"/>
  <c r="CN1212" i="1"/>
  <c r="CM1212" i="1"/>
  <c r="CO1211" i="1"/>
  <c r="CN1211" i="1"/>
  <c r="CM1211" i="1"/>
  <c r="CO1210" i="1"/>
  <c r="CN1210" i="1"/>
  <c r="CM1210" i="1"/>
  <c r="CO1209" i="1"/>
  <c r="CN1209" i="1"/>
  <c r="CM1209" i="1"/>
  <c r="CO1208" i="1"/>
  <c r="CN1208" i="1"/>
  <c r="CM1208" i="1"/>
  <c r="CO1207" i="1"/>
  <c r="CN1207" i="1"/>
  <c r="CM1207" i="1"/>
  <c r="CO1206" i="1"/>
  <c r="CN1206" i="1"/>
  <c r="CM1206" i="1"/>
  <c r="CO1205" i="1"/>
  <c r="CN1205" i="1"/>
  <c r="CM1205" i="1"/>
  <c r="CO1204" i="1"/>
  <c r="CN1204" i="1"/>
  <c r="CM1204" i="1"/>
  <c r="CO1203" i="1"/>
  <c r="CN1203" i="1"/>
  <c r="CM1203" i="1"/>
  <c r="CO1202" i="1"/>
  <c r="CN1202" i="1"/>
  <c r="CM1202" i="1"/>
  <c r="CO1201" i="1"/>
  <c r="CN1201" i="1"/>
  <c r="CM1201" i="1"/>
  <c r="CO1200" i="1"/>
  <c r="CN1200" i="1"/>
  <c r="CM1200" i="1"/>
  <c r="CO1199" i="1"/>
  <c r="CN1199" i="1"/>
  <c r="CM1199" i="1"/>
  <c r="CO1198" i="1"/>
  <c r="CN1198" i="1"/>
  <c r="CM1198" i="1"/>
  <c r="CO1197" i="1"/>
  <c r="CN1197" i="1"/>
  <c r="CM1197" i="1"/>
  <c r="CO1196" i="1"/>
  <c r="CN1196" i="1"/>
  <c r="CM1196" i="1"/>
  <c r="CO1195" i="1"/>
  <c r="CN1195" i="1"/>
  <c r="CM1195" i="1"/>
  <c r="CO1194" i="1"/>
  <c r="CN1194" i="1"/>
  <c r="CM1194" i="1"/>
  <c r="CO1193" i="1"/>
  <c r="CN1193" i="1"/>
  <c r="CM1193" i="1"/>
  <c r="CO1192" i="1"/>
  <c r="CN1192" i="1"/>
  <c r="CM1192" i="1"/>
  <c r="CO1191" i="1"/>
  <c r="CN1191" i="1"/>
  <c r="CM1191" i="1"/>
  <c r="CO1190" i="1"/>
  <c r="CN1190" i="1"/>
  <c r="CM1190" i="1"/>
  <c r="CO1189" i="1"/>
  <c r="CN1189" i="1"/>
  <c r="CM1189" i="1"/>
  <c r="CO1188" i="1"/>
  <c r="CN1188" i="1"/>
  <c r="CM1188" i="1"/>
  <c r="CO1187" i="1"/>
  <c r="CN1187" i="1"/>
  <c r="CM1187" i="1"/>
  <c r="CO1186" i="1"/>
  <c r="CN1186" i="1"/>
  <c r="CM1186" i="1"/>
  <c r="CO1185" i="1"/>
  <c r="CN1185" i="1"/>
  <c r="CM1185" i="1"/>
  <c r="CO1184" i="1"/>
  <c r="CN1184" i="1"/>
  <c r="CM1184" i="1"/>
  <c r="CO1183" i="1"/>
  <c r="CN1183" i="1"/>
  <c r="CM1183" i="1"/>
  <c r="CO1182" i="1"/>
  <c r="CN1182" i="1"/>
  <c r="CM1182" i="1"/>
  <c r="CO1181" i="1"/>
  <c r="CN1181" i="1"/>
  <c r="CM1181" i="1"/>
  <c r="CO1180" i="1"/>
  <c r="CN1180" i="1"/>
  <c r="CM1180" i="1"/>
  <c r="CO1179" i="1"/>
  <c r="CN1179" i="1"/>
  <c r="CM1179" i="1"/>
  <c r="CO1178" i="1"/>
  <c r="CN1178" i="1"/>
  <c r="CM1178" i="1"/>
  <c r="CO1177" i="1"/>
  <c r="CN1177" i="1"/>
  <c r="CM1177" i="1"/>
  <c r="CO1176" i="1"/>
  <c r="CN1176" i="1"/>
  <c r="CM1176" i="1"/>
  <c r="CO1175" i="1"/>
  <c r="CN1175" i="1"/>
  <c r="CM1175" i="1"/>
  <c r="CO1174" i="1"/>
  <c r="CN1174" i="1"/>
  <c r="CM1174" i="1"/>
  <c r="CO1173" i="1"/>
  <c r="CN1173" i="1"/>
  <c r="CM1173" i="1"/>
  <c r="CO1172" i="1"/>
  <c r="CN1172" i="1"/>
  <c r="CM1172" i="1"/>
  <c r="CO1171" i="1"/>
  <c r="CN1171" i="1"/>
  <c r="CM1171" i="1"/>
  <c r="CO1170" i="1"/>
  <c r="CN1170" i="1"/>
  <c r="CM1170" i="1"/>
  <c r="CO1169" i="1"/>
  <c r="CN1169" i="1"/>
  <c r="CM1169" i="1"/>
  <c r="CO1168" i="1"/>
  <c r="CN1168" i="1"/>
  <c r="CM1168" i="1"/>
  <c r="CO1167" i="1"/>
  <c r="CN1167" i="1"/>
  <c r="CM1167" i="1"/>
  <c r="CO1166" i="1"/>
  <c r="CN1166" i="1"/>
  <c r="CM1166" i="1"/>
  <c r="CO1165" i="1"/>
  <c r="CN1165" i="1"/>
  <c r="CM1165" i="1"/>
  <c r="CO1164" i="1"/>
  <c r="CN1164" i="1"/>
  <c r="CM1164" i="1"/>
  <c r="CO1163" i="1"/>
  <c r="CN1163" i="1"/>
  <c r="CM1163" i="1"/>
  <c r="CO1162" i="1"/>
  <c r="CN1162" i="1"/>
  <c r="CM1162" i="1"/>
  <c r="CO1161" i="1"/>
  <c r="CN1161" i="1"/>
  <c r="CM1161" i="1"/>
  <c r="CO1160" i="1"/>
  <c r="CN1160" i="1"/>
  <c r="CM1160" i="1"/>
  <c r="CO1159" i="1"/>
  <c r="CN1159" i="1"/>
  <c r="CM1159" i="1"/>
  <c r="CO1158" i="1"/>
  <c r="CN1158" i="1"/>
  <c r="CM1158" i="1"/>
  <c r="CO1157" i="1"/>
  <c r="CN1157" i="1"/>
  <c r="CM1157" i="1"/>
  <c r="CO1156" i="1"/>
  <c r="CN1156" i="1"/>
  <c r="CM1156" i="1"/>
  <c r="CO1155" i="1"/>
  <c r="CN1155" i="1"/>
  <c r="CM1155" i="1"/>
  <c r="CO1154" i="1"/>
  <c r="CN1154" i="1"/>
  <c r="CM1154" i="1"/>
  <c r="CO1153" i="1"/>
  <c r="CN1153" i="1"/>
  <c r="CM1153" i="1"/>
  <c r="CO1152" i="1"/>
  <c r="CN1152" i="1"/>
  <c r="CM1152" i="1"/>
  <c r="CO1151" i="1"/>
  <c r="CN1151" i="1"/>
  <c r="CM1151" i="1"/>
  <c r="CO1150" i="1"/>
  <c r="CN1150" i="1"/>
  <c r="CM1150" i="1"/>
  <c r="CO1149" i="1"/>
  <c r="CN1149" i="1"/>
  <c r="CM1149" i="1"/>
  <c r="CO1148" i="1"/>
  <c r="CN1148" i="1"/>
  <c r="CM1148" i="1"/>
  <c r="CO1147" i="1"/>
  <c r="CN1147" i="1"/>
  <c r="CM1147" i="1"/>
  <c r="CO1146" i="1"/>
  <c r="CN1146" i="1"/>
  <c r="CM1146" i="1"/>
  <c r="CO1145" i="1"/>
  <c r="CN1145" i="1"/>
  <c r="CM1145" i="1"/>
  <c r="CO1144" i="1"/>
  <c r="CN1144" i="1"/>
  <c r="CM1144" i="1"/>
  <c r="CO1143" i="1"/>
  <c r="CN1143" i="1"/>
  <c r="CM1143" i="1"/>
  <c r="CO1142" i="1"/>
  <c r="CN1142" i="1"/>
  <c r="CM1142" i="1"/>
  <c r="CO1141" i="1"/>
  <c r="CN1141" i="1"/>
  <c r="CM1141" i="1"/>
  <c r="CO1140" i="1"/>
  <c r="CN1140" i="1"/>
  <c r="CM1140" i="1"/>
  <c r="CO1139" i="1"/>
  <c r="CN1139" i="1"/>
  <c r="CM1139" i="1"/>
  <c r="CO1138" i="1"/>
  <c r="CN1138" i="1"/>
  <c r="CM1138" i="1"/>
  <c r="CO1137" i="1"/>
  <c r="CN1137" i="1"/>
  <c r="CM1137" i="1"/>
  <c r="CO1136" i="1"/>
  <c r="CN1136" i="1"/>
  <c r="CM1136" i="1"/>
  <c r="CO1135" i="1"/>
  <c r="CN1135" i="1"/>
  <c r="CM1135" i="1"/>
  <c r="CO1134" i="1"/>
  <c r="CN1134" i="1"/>
  <c r="CM1134" i="1"/>
  <c r="CO1133" i="1"/>
  <c r="CN1133" i="1"/>
  <c r="CM1133" i="1"/>
  <c r="CO1132" i="1"/>
  <c r="CN1132" i="1"/>
  <c r="CM1132" i="1"/>
  <c r="CO1131" i="1"/>
  <c r="CN1131" i="1"/>
  <c r="CM1131" i="1"/>
  <c r="CO1130" i="1"/>
  <c r="CN1130" i="1"/>
  <c r="CM1130" i="1"/>
  <c r="CO1129" i="1"/>
  <c r="CN1129" i="1"/>
  <c r="CM1129" i="1"/>
  <c r="CO1128" i="1"/>
  <c r="CN1128" i="1"/>
  <c r="CM1128" i="1"/>
  <c r="CO1127" i="1"/>
  <c r="CN1127" i="1"/>
  <c r="CM1127" i="1"/>
  <c r="CO1126" i="1"/>
  <c r="CN1126" i="1"/>
  <c r="CM1126" i="1"/>
  <c r="CO1125" i="1"/>
  <c r="CN1125" i="1"/>
  <c r="CM1125" i="1"/>
  <c r="CO1124" i="1"/>
  <c r="CN1124" i="1"/>
  <c r="CM1124" i="1"/>
  <c r="CO1123" i="1"/>
  <c r="CN1123" i="1"/>
  <c r="CM1123" i="1"/>
  <c r="CO1122" i="1"/>
  <c r="CN1122" i="1"/>
  <c r="CM1122" i="1"/>
  <c r="CO1121" i="1"/>
  <c r="CN1121" i="1"/>
  <c r="CM1121" i="1"/>
  <c r="CO1120" i="1"/>
  <c r="CN1120" i="1"/>
  <c r="CM1120" i="1"/>
  <c r="CO1119" i="1"/>
  <c r="CN1119" i="1"/>
  <c r="CM1119" i="1"/>
  <c r="CO1118" i="1"/>
  <c r="CN1118" i="1"/>
  <c r="CM1118" i="1"/>
  <c r="CO1117" i="1"/>
  <c r="CN1117" i="1"/>
  <c r="CM1117" i="1"/>
  <c r="CO1116" i="1"/>
  <c r="CN1116" i="1"/>
  <c r="CM1116" i="1"/>
  <c r="CO1115" i="1"/>
  <c r="CN1115" i="1"/>
  <c r="CM1115" i="1"/>
  <c r="CO1114" i="1"/>
  <c r="CN1114" i="1"/>
  <c r="CM1114" i="1"/>
  <c r="CO1113" i="1"/>
  <c r="CN1113" i="1"/>
  <c r="CM1113" i="1"/>
  <c r="CO1112" i="1"/>
  <c r="CN1112" i="1"/>
  <c r="CM1112" i="1"/>
  <c r="CO1111" i="1"/>
  <c r="CN1111" i="1"/>
  <c r="CM1111" i="1"/>
  <c r="CO1110" i="1"/>
  <c r="CN1110" i="1"/>
  <c r="CM1110" i="1"/>
  <c r="CO1109" i="1"/>
  <c r="CN1109" i="1"/>
  <c r="CM1109" i="1"/>
  <c r="CO1108" i="1"/>
  <c r="CN1108" i="1"/>
  <c r="CM1108" i="1"/>
  <c r="CO1107" i="1"/>
  <c r="CN1107" i="1"/>
  <c r="CM1107" i="1"/>
  <c r="CO1106" i="1"/>
  <c r="CN1106" i="1"/>
  <c r="CM1106" i="1"/>
  <c r="CO1105" i="1"/>
  <c r="CN1105" i="1"/>
  <c r="CM1105" i="1"/>
  <c r="CO1104" i="1"/>
  <c r="CN1104" i="1"/>
  <c r="CM1104" i="1"/>
  <c r="CO1103" i="1"/>
  <c r="CN1103" i="1"/>
  <c r="CM1103" i="1"/>
  <c r="CO1102" i="1"/>
  <c r="CN1102" i="1"/>
  <c r="CM1102" i="1"/>
  <c r="CO1101" i="1"/>
  <c r="CN1101" i="1"/>
  <c r="CM1101" i="1"/>
  <c r="CO1100" i="1"/>
  <c r="CN1100" i="1"/>
  <c r="CM1100" i="1"/>
  <c r="CO1099" i="1"/>
  <c r="CN1099" i="1"/>
  <c r="CM1099" i="1"/>
  <c r="CO1098" i="1"/>
  <c r="CN1098" i="1"/>
  <c r="CM1098" i="1"/>
  <c r="CO1097" i="1"/>
  <c r="CN1097" i="1"/>
  <c r="CM1097" i="1"/>
  <c r="CO1096" i="1"/>
  <c r="CN1096" i="1"/>
  <c r="CM1096" i="1"/>
  <c r="CO1095" i="1"/>
  <c r="CN1095" i="1"/>
  <c r="CM1095" i="1"/>
  <c r="CO1094" i="1"/>
  <c r="CN1094" i="1"/>
  <c r="CM1094" i="1"/>
  <c r="CO1093" i="1"/>
  <c r="CN1093" i="1"/>
  <c r="CM1093" i="1"/>
  <c r="CO1092" i="1"/>
  <c r="CN1092" i="1"/>
  <c r="CM1092" i="1"/>
  <c r="CO1091" i="1"/>
  <c r="CN1091" i="1"/>
  <c r="CM1091" i="1"/>
  <c r="CO1090" i="1"/>
  <c r="CN1090" i="1"/>
  <c r="CM1090" i="1"/>
  <c r="CO1089" i="1"/>
  <c r="CN1089" i="1"/>
  <c r="CM1089" i="1"/>
  <c r="CO1088" i="1"/>
  <c r="CN1088" i="1"/>
  <c r="CM1088" i="1"/>
  <c r="CO1087" i="1"/>
  <c r="CN1087" i="1"/>
  <c r="CM1087" i="1"/>
  <c r="CO1086" i="1"/>
  <c r="CN1086" i="1"/>
  <c r="CM1086" i="1"/>
  <c r="CO1085" i="1"/>
  <c r="CN1085" i="1"/>
  <c r="CM1085" i="1"/>
  <c r="CO1084" i="1"/>
  <c r="CN1084" i="1"/>
  <c r="CM1084" i="1"/>
  <c r="CO1083" i="1"/>
  <c r="CN1083" i="1"/>
  <c r="CM1083" i="1"/>
  <c r="CO1082" i="1"/>
  <c r="CN1082" i="1"/>
  <c r="CM1082" i="1"/>
  <c r="CO1081" i="1"/>
  <c r="CN1081" i="1"/>
  <c r="CM1081" i="1"/>
  <c r="CO1080" i="1"/>
  <c r="CN1080" i="1"/>
  <c r="CM1080" i="1"/>
  <c r="CO1079" i="1"/>
  <c r="CN1079" i="1"/>
  <c r="CM1079" i="1"/>
  <c r="CO1078" i="1"/>
  <c r="CN1078" i="1"/>
  <c r="CM1078" i="1"/>
  <c r="CO1077" i="1"/>
  <c r="CN1077" i="1"/>
  <c r="CM1077" i="1"/>
  <c r="CO1076" i="1"/>
  <c r="CN1076" i="1"/>
  <c r="CM1076" i="1"/>
  <c r="CO1075" i="1"/>
  <c r="CN1075" i="1"/>
  <c r="CM1075" i="1"/>
  <c r="CO1074" i="1"/>
  <c r="CN1074" i="1"/>
  <c r="CM1074" i="1"/>
  <c r="CO1073" i="1"/>
  <c r="CN1073" i="1"/>
  <c r="CM1073" i="1"/>
  <c r="CO1072" i="1"/>
  <c r="CN1072" i="1"/>
  <c r="CM1072" i="1"/>
  <c r="CO1071" i="1"/>
  <c r="CN1071" i="1"/>
  <c r="CM1071" i="1"/>
  <c r="CO1070" i="1"/>
  <c r="CN1070" i="1"/>
  <c r="CM1070" i="1"/>
  <c r="CO1069" i="1"/>
  <c r="CN1069" i="1"/>
  <c r="CM1069" i="1"/>
  <c r="CO1068" i="1"/>
  <c r="CN1068" i="1"/>
  <c r="CM1068" i="1"/>
  <c r="CO1067" i="1"/>
  <c r="CN1067" i="1"/>
  <c r="CM1067" i="1"/>
  <c r="CO1066" i="1"/>
  <c r="CN1066" i="1"/>
  <c r="CM1066" i="1"/>
  <c r="CO1065" i="1"/>
  <c r="CN1065" i="1"/>
  <c r="CM1065" i="1"/>
  <c r="CO1064" i="1"/>
  <c r="CN1064" i="1"/>
  <c r="CM1064" i="1"/>
  <c r="CO1063" i="1"/>
  <c r="CN1063" i="1"/>
  <c r="CM1063" i="1"/>
  <c r="CO1062" i="1"/>
  <c r="CN1062" i="1"/>
  <c r="CM1062" i="1"/>
  <c r="CO1061" i="1"/>
  <c r="CN1061" i="1"/>
  <c r="CM1061" i="1"/>
  <c r="CO1060" i="1"/>
  <c r="CN1060" i="1"/>
  <c r="CM1060" i="1"/>
  <c r="CO1059" i="1"/>
  <c r="CN1059" i="1"/>
  <c r="CM1059" i="1"/>
  <c r="CO1058" i="1"/>
  <c r="CN1058" i="1"/>
  <c r="CM1058" i="1"/>
  <c r="CO1057" i="1"/>
  <c r="CN1057" i="1"/>
  <c r="CM1057" i="1"/>
  <c r="CO1056" i="1"/>
  <c r="CN1056" i="1"/>
  <c r="CM1056" i="1"/>
  <c r="CO1055" i="1"/>
  <c r="CN1055" i="1"/>
  <c r="CM1055" i="1"/>
  <c r="CO1054" i="1"/>
  <c r="CN1054" i="1"/>
  <c r="CM1054" i="1"/>
  <c r="CO1053" i="1"/>
  <c r="CN1053" i="1"/>
  <c r="CM1053" i="1"/>
  <c r="CO1052" i="1"/>
  <c r="CN1052" i="1"/>
  <c r="CM1052" i="1"/>
  <c r="CO1051" i="1"/>
  <c r="CN1051" i="1"/>
  <c r="CM1051" i="1"/>
  <c r="CO1050" i="1"/>
  <c r="CN1050" i="1"/>
  <c r="CM1050" i="1"/>
  <c r="CO1049" i="1"/>
  <c r="CN1049" i="1"/>
  <c r="CM1049" i="1"/>
  <c r="CO1048" i="1"/>
  <c r="CN1048" i="1"/>
  <c r="CM1048" i="1"/>
  <c r="CO1047" i="1"/>
  <c r="CN1047" i="1"/>
  <c r="CM1047" i="1"/>
  <c r="CO1046" i="1"/>
  <c r="CN1046" i="1"/>
  <c r="CM1046" i="1"/>
  <c r="CO1045" i="1"/>
  <c r="CN1045" i="1"/>
  <c r="CM1045" i="1"/>
  <c r="CO1044" i="1"/>
  <c r="CN1044" i="1"/>
  <c r="CM1044" i="1"/>
  <c r="CO1043" i="1"/>
  <c r="CN1043" i="1"/>
  <c r="CM1043" i="1"/>
  <c r="CO1042" i="1"/>
  <c r="CN1042" i="1"/>
  <c r="CM1042" i="1"/>
  <c r="CO1041" i="1"/>
  <c r="CN1041" i="1"/>
  <c r="CM1041" i="1"/>
  <c r="CO1040" i="1"/>
  <c r="CN1040" i="1"/>
  <c r="CM1040" i="1"/>
  <c r="CO1039" i="1"/>
  <c r="CN1039" i="1"/>
  <c r="CM1039" i="1"/>
  <c r="CO1038" i="1"/>
  <c r="CN1038" i="1"/>
  <c r="CM1038" i="1"/>
  <c r="CO1037" i="1"/>
  <c r="CN1037" i="1"/>
  <c r="CM1037" i="1"/>
  <c r="CO1036" i="1"/>
  <c r="CN1036" i="1"/>
  <c r="CM1036" i="1"/>
  <c r="CO1035" i="1"/>
  <c r="CN1035" i="1"/>
  <c r="CM1035" i="1"/>
  <c r="CO1034" i="1"/>
  <c r="CN1034" i="1"/>
  <c r="CM1034" i="1"/>
  <c r="CO1033" i="1"/>
  <c r="CN1033" i="1"/>
  <c r="CM1033" i="1"/>
  <c r="CO1032" i="1"/>
  <c r="CN1032" i="1"/>
  <c r="CM1032" i="1"/>
  <c r="CO1031" i="1"/>
  <c r="CN1031" i="1"/>
  <c r="CM1031" i="1"/>
  <c r="CO1030" i="1"/>
  <c r="CN1030" i="1"/>
  <c r="CM1030" i="1"/>
  <c r="CO1029" i="1"/>
  <c r="CN1029" i="1"/>
  <c r="CM1029" i="1"/>
  <c r="CO1028" i="1"/>
  <c r="CN1028" i="1"/>
  <c r="CM1028" i="1"/>
  <c r="CO1027" i="1"/>
  <c r="CN1027" i="1"/>
  <c r="CM1027" i="1"/>
  <c r="CO1026" i="1"/>
  <c r="CN1026" i="1"/>
  <c r="CM1026" i="1"/>
  <c r="CO1025" i="1"/>
  <c r="CN1025" i="1"/>
  <c r="CM1025" i="1"/>
  <c r="CO1024" i="1"/>
  <c r="CN1024" i="1"/>
  <c r="CM1024" i="1"/>
  <c r="CO1023" i="1"/>
  <c r="CN1023" i="1"/>
  <c r="CM1023" i="1"/>
  <c r="CO1022" i="1"/>
  <c r="CN1022" i="1"/>
  <c r="CM1022" i="1"/>
  <c r="CO1021" i="1"/>
  <c r="CN1021" i="1"/>
  <c r="CM1021" i="1"/>
  <c r="CO1020" i="1"/>
  <c r="CN1020" i="1"/>
  <c r="CM1020" i="1"/>
  <c r="CO1019" i="1"/>
  <c r="CN1019" i="1"/>
  <c r="CM1019" i="1"/>
  <c r="CO1018" i="1"/>
  <c r="CN1018" i="1"/>
  <c r="CM1018" i="1"/>
  <c r="CO1017" i="1"/>
  <c r="CN1017" i="1"/>
  <c r="CM1017" i="1"/>
  <c r="CO1016" i="1"/>
  <c r="CN1016" i="1"/>
  <c r="CM1016" i="1"/>
  <c r="CO1015" i="1"/>
  <c r="CN1015" i="1"/>
  <c r="CM1015" i="1"/>
  <c r="CO1014" i="1"/>
  <c r="CN1014" i="1"/>
  <c r="CM1014" i="1"/>
  <c r="CO1013" i="1"/>
  <c r="CN1013" i="1"/>
  <c r="CM1013" i="1"/>
  <c r="CO1012" i="1"/>
  <c r="CN1012" i="1"/>
  <c r="CM1012" i="1"/>
  <c r="CO1011" i="1"/>
  <c r="CN1011" i="1"/>
  <c r="CM1011" i="1"/>
  <c r="CO1010" i="1"/>
  <c r="CN1010" i="1"/>
  <c r="CM1010" i="1"/>
  <c r="CO1009" i="1"/>
  <c r="CN1009" i="1"/>
  <c r="CM1009" i="1"/>
  <c r="CO1008" i="1"/>
  <c r="CN1008" i="1"/>
  <c r="CM1008" i="1"/>
  <c r="CO1007" i="1"/>
  <c r="CN1007" i="1"/>
  <c r="CM1007" i="1"/>
  <c r="CO1006" i="1"/>
  <c r="CN1006" i="1"/>
  <c r="CM1006" i="1"/>
  <c r="CO1005" i="1"/>
  <c r="CN1005" i="1"/>
  <c r="CM1005" i="1"/>
  <c r="CO1004" i="1"/>
  <c r="CN1004" i="1"/>
  <c r="CM1004" i="1"/>
  <c r="CO1003" i="1"/>
  <c r="CN1003" i="1"/>
  <c r="CM1003" i="1"/>
  <c r="CO1002" i="1"/>
  <c r="CN1002" i="1"/>
  <c r="CM1002" i="1"/>
  <c r="CO1001" i="1"/>
  <c r="CN1001" i="1"/>
  <c r="CM1001" i="1"/>
  <c r="CO1000" i="1"/>
  <c r="CN1000" i="1"/>
  <c r="CM1000" i="1"/>
  <c r="CO999" i="1"/>
  <c r="CN999" i="1"/>
  <c r="CM999" i="1"/>
  <c r="CO998" i="1"/>
  <c r="CN998" i="1"/>
  <c r="CM998" i="1"/>
  <c r="CO997" i="1"/>
  <c r="CN997" i="1"/>
  <c r="CM997" i="1"/>
  <c r="CO996" i="1"/>
  <c r="CN996" i="1"/>
  <c r="CM996" i="1"/>
  <c r="CO995" i="1"/>
  <c r="CN995" i="1"/>
  <c r="CM995" i="1"/>
  <c r="CO994" i="1"/>
  <c r="CN994" i="1"/>
  <c r="CM994" i="1"/>
  <c r="CO993" i="1"/>
  <c r="CN993" i="1"/>
  <c r="CM993" i="1"/>
  <c r="CO992" i="1"/>
  <c r="CN992" i="1"/>
  <c r="CM992" i="1"/>
  <c r="CO991" i="1"/>
  <c r="CN991" i="1"/>
  <c r="CM991" i="1"/>
  <c r="CO990" i="1"/>
  <c r="CN990" i="1"/>
  <c r="CM990" i="1"/>
  <c r="CO989" i="1"/>
  <c r="CN989" i="1"/>
  <c r="CM989" i="1"/>
  <c r="CO988" i="1"/>
  <c r="CN988" i="1"/>
  <c r="CM988" i="1"/>
  <c r="CO987" i="1"/>
  <c r="CN987" i="1"/>
  <c r="CM987" i="1"/>
  <c r="CO986" i="1"/>
  <c r="CN986" i="1"/>
  <c r="CM986" i="1"/>
  <c r="CO985" i="1"/>
  <c r="CN985" i="1"/>
  <c r="CM985" i="1"/>
  <c r="CO984" i="1"/>
  <c r="CN984" i="1"/>
  <c r="CM984" i="1"/>
  <c r="CO983" i="1"/>
  <c r="CN983" i="1"/>
  <c r="CM983" i="1"/>
  <c r="CO982" i="1"/>
  <c r="CN982" i="1"/>
  <c r="CM982" i="1"/>
  <c r="CO981" i="1"/>
  <c r="CN981" i="1"/>
  <c r="CM981" i="1"/>
  <c r="CO980" i="1"/>
  <c r="CN980" i="1"/>
  <c r="CM980" i="1"/>
  <c r="CO979" i="1"/>
  <c r="CN979" i="1"/>
  <c r="CM979" i="1"/>
  <c r="CO978" i="1"/>
  <c r="CN978" i="1"/>
  <c r="CM978" i="1"/>
  <c r="CO977" i="1"/>
  <c r="CN977" i="1"/>
  <c r="CM977" i="1"/>
  <c r="CO976" i="1"/>
  <c r="CN976" i="1"/>
  <c r="CM976" i="1"/>
  <c r="CO975" i="1"/>
  <c r="CN975" i="1"/>
  <c r="CM975" i="1"/>
  <c r="CO974" i="1"/>
  <c r="CN974" i="1"/>
  <c r="CM974" i="1"/>
  <c r="CO973" i="1"/>
  <c r="CN973" i="1"/>
  <c r="CM973" i="1"/>
  <c r="CO972" i="1"/>
  <c r="CN972" i="1"/>
  <c r="CM972" i="1"/>
  <c r="CO971" i="1"/>
  <c r="CN971" i="1"/>
  <c r="CM971" i="1"/>
  <c r="CO970" i="1"/>
  <c r="CN970" i="1"/>
  <c r="CM970" i="1"/>
  <c r="CO969" i="1"/>
  <c r="CN969" i="1"/>
  <c r="CM969" i="1"/>
  <c r="CO968" i="1"/>
  <c r="CN968" i="1"/>
  <c r="CM968" i="1"/>
  <c r="CO967" i="1"/>
  <c r="CN967" i="1"/>
  <c r="CM967" i="1"/>
  <c r="CO966" i="1"/>
  <c r="CN966" i="1"/>
  <c r="CM966" i="1"/>
  <c r="CO965" i="1"/>
  <c r="CN965" i="1"/>
  <c r="CM965" i="1"/>
  <c r="CO964" i="1"/>
  <c r="CN964" i="1"/>
  <c r="CM964" i="1"/>
  <c r="CO963" i="1"/>
  <c r="CN963" i="1"/>
  <c r="CM963" i="1"/>
  <c r="CO962" i="1"/>
  <c r="CN962" i="1"/>
  <c r="CM962" i="1"/>
  <c r="CO961" i="1"/>
  <c r="CN961" i="1"/>
  <c r="CM961" i="1"/>
  <c r="CO960" i="1"/>
  <c r="CN960" i="1"/>
  <c r="CM960" i="1"/>
  <c r="CO959" i="1"/>
  <c r="CN959" i="1"/>
  <c r="CM959" i="1"/>
  <c r="CO958" i="1"/>
  <c r="CN958" i="1"/>
  <c r="CM958" i="1"/>
  <c r="CO957" i="1"/>
  <c r="CN957" i="1"/>
  <c r="CM957" i="1"/>
  <c r="CO956" i="1"/>
  <c r="CN956" i="1"/>
  <c r="CM956" i="1"/>
  <c r="CO955" i="1"/>
  <c r="CN955" i="1"/>
  <c r="CM955" i="1"/>
  <c r="CO954" i="1"/>
  <c r="CN954" i="1"/>
  <c r="CM954" i="1"/>
  <c r="CO953" i="1"/>
  <c r="CN953" i="1"/>
  <c r="CM953" i="1"/>
  <c r="CO952" i="1"/>
  <c r="CN952" i="1"/>
  <c r="CM952" i="1"/>
  <c r="CO951" i="1"/>
  <c r="CN951" i="1"/>
  <c r="CM951" i="1"/>
  <c r="CO950" i="1"/>
  <c r="CN950" i="1"/>
  <c r="CM950" i="1"/>
  <c r="CO949" i="1"/>
  <c r="CN949" i="1"/>
  <c r="CM949" i="1"/>
  <c r="CO948" i="1"/>
  <c r="CN948" i="1"/>
  <c r="CM948" i="1"/>
  <c r="CO947" i="1"/>
  <c r="CN947" i="1"/>
  <c r="CM947" i="1"/>
  <c r="CO946" i="1"/>
  <c r="CN946" i="1"/>
  <c r="CM946" i="1"/>
  <c r="CO945" i="1"/>
  <c r="CN945" i="1"/>
  <c r="CM945" i="1"/>
  <c r="CO944" i="1"/>
  <c r="CN944" i="1"/>
  <c r="CM944" i="1"/>
  <c r="CO943" i="1"/>
  <c r="CN943" i="1"/>
  <c r="CM943" i="1"/>
  <c r="CO942" i="1"/>
  <c r="CN942" i="1"/>
  <c r="CM942" i="1"/>
  <c r="CO941" i="1"/>
  <c r="CN941" i="1"/>
  <c r="CM941" i="1"/>
  <c r="CO940" i="1"/>
  <c r="CN940" i="1"/>
  <c r="CM940" i="1"/>
  <c r="CO939" i="1"/>
  <c r="CN939" i="1"/>
  <c r="CM939" i="1"/>
  <c r="CO938" i="1"/>
  <c r="CN938" i="1"/>
  <c r="CM938" i="1"/>
  <c r="CO937" i="1"/>
  <c r="CN937" i="1"/>
  <c r="CM937" i="1"/>
  <c r="CO936" i="1"/>
  <c r="CN936" i="1"/>
  <c r="CM936" i="1"/>
  <c r="CO935" i="1"/>
  <c r="CN935" i="1"/>
  <c r="CM935" i="1"/>
  <c r="CO934" i="1"/>
  <c r="CN934" i="1"/>
  <c r="CM934" i="1"/>
  <c r="CO933" i="1"/>
  <c r="CN933" i="1"/>
  <c r="CM933" i="1"/>
  <c r="CO932" i="1"/>
  <c r="CN932" i="1"/>
  <c r="CM932" i="1"/>
  <c r="CO931" i="1"/>
  <c r="CN931" i="1"/>
  <c r="CM931" i="1"/>
  <c r="CO930" i="1"/>
  <c r="CN930" i="1"/>
  <c r="CM930" i="1"/>
  <c r="CO929" i="1"/>
  <c r="CN929" i="1"/>
  <c r="CM929" i="1"/>
  <c r="CO928" i="1"/>
  <c r="CN928" i="1"/>
  <c r="CM928" i="1"/>
  <c r="CO927" i="1"/>
  <c r="CN927" i="1"/>
  <c r="CM927" i="1"/>
  <c r="CO926" i="1"/>
  <c r="CN926" i="1"/>
  <c r="CM926" i="1"/>
  <c r="CO925" i="1"/>
  <c r="CN925" i="1"/>
  <c r="CM925" i="1"/>
  <c r="CO924" i="1"/>
  <c r="CN924" i="1"/>
  <c r="CM924" i="1"/>
  <c r="CO923" i="1"/>
  <c r="CN923" i="1"/>
  <c r="CM923" i="1"/>
  <c r="CO922" i="1"/>
  <c r="CN922" i="1"/>
  <c r="CM922" i="1"/>
  <c r="CO921" i="1"/>
  <c r="CN921" i="1"/>
  <c r="CM921" i="1"/>
  <c r="CO920" i="1"/>
  <c r="CN920" i="1"/>
  <c r="CM920" i="1"/>
  <c r="CO919" i="1"/>
  <c r="CN919" i="1"/>
  <c r="CM919" i="1"/>
  <c r="CO918" i="1"/>
  <c r="CN918" i="1"/>
  <c r="CM918" i="1"/>
  <c r="CO917" i="1"/>
  <c r="CN917" i="1"/>
  <c r="CM917" i="1"/>
  <c r="CO916" i="1"/>
  <c r="CN916" i="1"/>
  <c r="CM916" i="1"/>
  <c r="CO915" i="1"/>
  <c r="CN915" i="1"/>
  <c r="CM915" i="1"/>
  <c r="CO914" i="1"/>
  <c r="CN914" i="1"/>
  <c r="CM914" i="1"/>
  <c r="CO913" i="1"/>
  <c r="CN913" i="1"/>
  <c r="CM913" i="1"/>
  <c r="CO912" i="1"/>
  <c r="CN912" i="1"/>
  <c r="CM912" i="1"/>
  <c r="CO911" i="1"/>
  <c r="CN911" i="1"/>
  <c r="CM911" i="1"/>
  <c r="CO910" i="1"/>
  <c r="CN910" i="1"/>
  <c r="CM910" i="1"/>
  <c r="CO909" i="1"/>
  <c r="CN909" i="1"/>
  <c r="CM909" i="1"/>
  <c r="CO908" i="1"/>
  <c r="CN908" i="1"/>
  <c r="CM908" i="1"/>
  <c r="CO907" i="1"/>
  <c r="CN907" i="1"/>
  <c r="CM907" i="1"/>
  <c r="CO906" i="1"/>
  <c r="CN906" i="1"/>
  <c r="CM906" i="1"/>
  <c r="CO905" i="1"/>
  <c r="CN905" i="1"/>
  <c r="CM905" i="1"/>
  <c r="CO904" i="1"/>
  <c r="CN904" i="1"/>
  <c r="CM904" i="1"/>
  <c r="CO903" i="1"/>
  <c r="CN903" i="1"/>
  <c r="CM903" i="1"/>
  <c r="CO902" i="1"/>
  <c r="CN902" i="1"/>
  <c r="CM902" i="1"/>
  <c r="CO901" i="1"/>
  <c r="CN901" i="1"/>
  <c r="CM901" i="1"/>
  <c r="CO900" i="1"/>
  <c r="CN900" i="1"/>
  <c r="CM900" i="1"/>
  <c r="CO899" i="1"/>
  <c r="CN899" i="1"/>
  <c r="CM899" i="1"/>
  <c r="CO898" i="1"/>
  <c r="CN898" i="1"/>
  <c r="CM898" i="1"/>
  <c r="CO897" i="1"/>
  <c r="CN897" i="1"/>
  <c r="CM897" i="1"/>
  <c r="CO896" i="1"/>
  <c r="CN896" i="1"/>
  <c r="CM896" i="1"/>
  <c r="CO895" i="1"/>
  <c r="CN895" i="1"/>
  <c r="CM895" i="1"/>
  <c r="CO894" i="1"/>
  <c r="CN894" i="1"/>
  <c r="CM894" i="1"/>
  <c r="CO893" i="1"/>
  <c r="CN893" i="1"/>
  <c r="CM893" i="1"/>
  <c r="CO892" i="1"/>
  <c r="CN892" i="1"/>
  <c r="CM892" i="1"/>
  <c r="CO891" i="1"/>
  <c r="CN891" i="1"/>
  <c r="CM891" i="1"/>
  <c r="CO890" i="1"/>
  <c r="CN890" i="1"/>
  <c r="CM890" i="1"/>
  <c r="CO889" i="1"/>
  <c r="CN889" i="1"/>
  <c r="CM889" i="1"/>
  <c r="CO888" i="1"/>
  <c r="CN888" i="1"/>
  <c r="CM888" i="1"/>
  <c r="CO887" i="1"/>
  <c r="CN887" i="1"/>
  <c r="CM887" i="1"/>
  <c r="CO886" i="1"/>
  <c r="CN886" i="1"/>
  <c r="CM886" i="1"/>
  <c r="CO885" i="1"/>
  <c r="CN885" i="1"/>
  <c r="CM885" i="1"/>
  <c r="CO884" i="1"/>
  <c r="CN884" i="1"/>
  <c r="CM884" i="1"/>
  <c r="CO883" i="1"/>
  <c r="CN883" i="1"/>
  <c r="CM883" i="1"/>
  <c r="CO882" i="1"/>
  <c r="CN882" i="1"/>
  <c r="CM882" i="1"/>
  <c r="CO881" i="1"/>
  <c r="CN881" i="1"/>
  <c r="CM881" i="1"/>
  <c r="CO880" i="1"/>
  <c r="CN880" i="1"/>
  <c r="CM880" i="1"/>
  <c r="CO879" i="1"/>
  <c r="CN879" i="1"/>
  <c r="CM879" i="1"/>
  <c r="CO878" i="1"/>
  <c r="CN878" i="1"/>
  <c r="CM878" i="1"/>
  <c r="CO877" i="1"/>
  <c r="CN877" i="1"/>
  <c r="CM877" i="1"/>
  <c r="CO876" i="1"/>
  <c r="CN876" i="1"/>
  <c r="CM876" i="1"/>
  <c r="CO875" i="1"/>
  <c r="CN875" i="1"/>
  <c r="CM875" i="1"/>
  <c r="CO874" i="1"/>
  <c r="CN874" i="1"/>
  <c r="CM874" i="1"/>
  <c r="CO873" i="1"/>
  <c r="CN873" i="1"/>
  <c r="CM873" i="1"/>
  <c r="CO872" i="1"/>
  <c r="CN872" i="1"/>
  <c r="CM872" i="1"/>
  <c r="CO871" i="1"/>
  <c r="CN871" i="1"/>
  <c r="CM871" i="1"/>
  <c r="CO870" i="1"/>
  <c r="CN870" i="1"/>
  <c r="CM870" i="1"/>
  <c r="CO869" i="1"/>
  <c r="CN869" i="1"/>
  <c r="CM869" i="1"/>
  <c r="CO868" i="1"/>
  <c r="CN868" i="1"/>
  <c r="CM868" i="1"/>
  <c r="CO867" i="1"/>
  <c r="CN867" i="1"/>
  <c r="CM867" i="1"/>
  <c r="CO866" i="1"/>
  <c r="CN866" i="1"/>
  <c r="CM866" i="1"/>
  <c r="CO865" i="1"/>
  <c r="CN865" i="1"/>
  <c r="CM865" i="1"/>
  <c r="CO864" i="1"/>
  <c r="CN864" i="1"/>
  <c r="CM864" i="1"/>
  <c r="CO863" i="1"/>
  <c r="CN863" i="1"/>
  <c r="CM863" i="1"/>
  <c r="CO862" i="1"/>
  <c r="CN862" i="1"/>
  <c r="CM862" i="1"/>
  <c r="CO861" i="1"/>
  <c r="CN861" i="1"/>
  <c r="CM861" i="1"/>
  <c r="CO860" i="1"/>
  <c r="CN860" i="1"/>
  <c r="CM860" i="1"/>
  <c r="CO859" i="1"/>
  <c r="CN859" i="1"/>
  <c r="CM859" i="1"/>
  <c r="CO858" i="1"/>
  <c r="CN858" i="1"/>
  <c r="CM858" i="1"/>
  <c r="CO857" i="1"/>
  <c r="CN857" i="1"/>
  <c r="CM857" i="1"/>
  <c r="CO856" i="1"/>
  <c r="CN856" i="1"/>
  <c r="CM856" i="1"/>
  <c r="CO855" i="1"/>
  <c r="CN855" i="1"/>
  <c r="CM855" i="1"/>
  <c r="CO854" i="1"/>
  <c r="CN854" i="1"/>
  <c r="CM854" i="1"/>
  <c r="CO853" i="1"/>
  <c r="CN853" i="1"/>
  <c r="CM853" i="1"/>
  <c r="CO852" i="1"/>
  <c r="CN852" i="1"/>
  <c r="CM852" i="1"/>
  <c r="CO851" i="1"/>
  <c r="CN851" i="1"/>
  <c r="CM851" i="1"/>
  <c r="CO850" i="1"/>
  <c r="CN850" i="1"/>
  <c r="CM850" i="1"/>
  <c r="CO849" i="1"/>
  <c r="CN849" i="1"/>
  <c r="CM849" i="1"/>
  <c r="CO848" i="1"/>
  <c r="CN848" i="1"/>
  <c r="CM848" i="1"/>
  <c r="CO847" i="1"/>
  <c r="CN847" i="1"/>
  <c r="CM847" i="1"/>
  <c r="CO846" i="1"/>
  <c r="CN846" i="1"/>
  <c r="CM846" i="1"/>
  <c r="CO845" i="1"/>
  <c r="CN845" i="1"/>
  <c r="CM845" i="1"/>
  <c r="CO844" i="1"/>
  <c r="CN844" i="1"/>
  <c r="CM844" i="1"/>
  <c r="CO843" i="1"/>
  <c r="CN843" i="1"/>
  <c r="CM843" i="1"/>
  <c r="CO842" i="1"/>
  <c r="CN842" i="1"/>
  <c r="CM842" i="1"/>
  <c r="CO841" i="1"/>
  <c r="CN841" i="1"/>
  <c r="CM841" i="1"/>
  <c r="CO840" i="1"/>
  <c r="CN840" i="1"/>
  <c r="CM840" i="1"/>
  <c r="CO839" i="1"/>
  <c r="CN839" i="1"/>
  <c r="CM839" i="1"/>
  <c r="CO838" i="1"/>
  <c r="CN838" i="1"/>
  <c r="CM838" i="1"/>
  <c r="CO837" i="1"/>
  <c r="CN837" i="1"/>
  <c r="CM837" i="1"/>
  <c r="CO836" i="1"/>
  <c r="CN836" i="1"/>
  <c r="CM836" i="1"/>
  <c r="CO835" i="1"/>
  <c r="CN835" i="1"/>
  <c r="CM835" i="1"/>
  <c r="CO834" i="1"/>
  <c r="CN834" i="1"/>
  <c r="CM834" i="1"/>
  <c r="CO833" i="1"/>
  <c r="CN833" i="1"/>
  <c r="CM833" i="1"/>
  <c r="CO832" i="1"/>
  <c r="CN832" i="1"/>
  <c r="CM832" i="1"/>
  <c r="CO831" i="1"/>
  <c r="CN831" i="1"/>
  <c r="CM831" i="1"/>
  <c r="CO830" i="1"/>
  <c r="CN830" i="1"/>
  <c r="CM830" i="1"/>
  <c r="CO829" i="1"/>
  <c r="CN829" i="1"/>
  <c r="CM829" i="1"/>
  <c r="CO828" i="1"/>
  <c r="CN828" i="1"/>
  <c r="CM828" i="1"/>
  <c r="CO827" i="1"/>
  <c r="CN827" i="1"/>
  <c r="CM827" i="1"/>
  <c r="CO826" i="1"/>
  <c r="CN826" i="1"/>
  <c r="CM826" i="1"/>
  <c r="CO825" i="1"/>
  <c r="CN825" i="1"/>
  <c r="CM825" i="1"/>
  <c r="CO824" i="1"/>
  <c r="CN824" i="1"/>
  <c r="CM824" i="1"/>
  <c r="CO823" i="1"/>
  <c r="CN823" i="1"/>
  <c r="CM823" i="1"/>
  <c r="CO822" i="1"/>
  <c r="CN822" i="1"/>
  <c r="CM822" i="1"/>
  <c r="CO821" i="1"/>
  <c r="CN821" i="1"/>
  <c r="CM821" i="1"/>
  <c r="CO820" i="1"/>
  <c r="CN820" i="1"/>
  <c r="CM820" i="1"/>
  <c r="CO819" i="1"/>
  <c r="CN819" i="1"/>
  <c r="CM819" i="1"/>
  <c r="CO818" i="1"/>
  <c r="CN818" i="1"/>
  <c r="CM818" i="1"/>
  <c r="CO817" i="1"/>
  <c r="CN817" i="1"/>
  <c r="CM817" i="1"/>
  <c r="CO816" i="1"/>
  <c r="CN816" i="1"/>
  <c r="CM816" i="1"/>
  <c r="CO815" i="1"/>
  <c r="CN815" i="1"/>
  <c r="CM815" i="1"/>
  <c r="CO814" i="1"/>
  <c r="CN814" i="1"/>
  <c r="CM814" i="1"/>
  <c r="CO813" i="1"/>
  <c r="CN813" i="1"/>
  <c r="CM813" i="1"/>
  <c r="CO812" i="1"/>
  <c r="CN812" i="1"/>
  <c r="CM812" i="1"/>
  <c r="CO811" i="1"/>
  <c r="CN811" i="1"/>
  <c r="CM811" i="1"/>
  <c r="CO810" i="1"/>
  <c r="CN810" i="1"/>
  <c r="CM810" i="1"/>
  <c r="CO809" i="1"/>
  <c r="CN809" i="1"/>
  <c r="CM809" i="1"/>
  <c r="CO808" i="1"/>
  <c r="CN808" i="1"/>
  <c r="CM808" i="1"/>
  <c r="CO807" i="1"/>
  <c r="CN807" i="1"/>
  <c r="CM807" i="1"/>
  <c r="CO806" i="1"/>
  <c r="CN806" i="1"/>
  <c r="CM806" i="1"/>
  <c r="CO805" i="1"/>
  <c r="CN805" i="1"/>
  <c r="CM805" i="1"/>
  <c r="CO804" i="1"/>
  <c r="CN804" i="1"/>
  <c r="CM804" i="1"/>
  <c r="CO803" i="1"/>
  <c r="CN803" i="1"/>
  <c r="CM803" i="1"/>
  <c r="CO802" i="1"/>
  <c r="CN802" i="1"/>
  <c r="CM802" i="1"/>
  <c r="CO801" i="1"/>
  <c r="CN801" i="1"/>
  <c r="CM801" i="1"/>
  <c r="CO800" i="1"/>
  <c r="CN800" i="1"/>
  <c r="CM800" i="1"/>
  <c r="CO799" i="1"/>
  <c r="CN799" i="1"/>
  <c r="CM799" i="1"/>
  <c r="CO798" i="1"/>
  <c r="CN798" i="1"/>
  <c r="CM798" i="1"/>
  <c r="CO797" i="1"/>
  <c r="CN797" i="1"/>
  <c r="CM797" i="1"/>
  <c r="CO796" i="1"/>
  <c r="CN796" i="1"/>
  <c r="CM796" i="1"/>
  <c r="CO795" i="1"/>
  <c r="CN795" i="1"/>
  <c r="CM795" i="1"/>
  <c r="CO794" i="1"/>
  <c r="CN794" i="1"/>
  <c r="CM794" i="1"/>
  <c r="CO793" i="1"/>
  <c r="CN793" i="1"/>
  <c r="CM793" i="1"/>
  <c r="CO792" i="1"/>
  <c r="CN792" i="1"/>
  <c r="CM792" i="1"/>
  <c r="CO791" i="1"/>
  <c r="CN791" i="1"/>
  <c r="CM791" i="1"/>
  <c r="CO790" i="1"/>
  <c r="CN790" i="1"/>
  <c r="CM790" i="1"/>
  <c r="CO789" i="1"/>
  <c r="CN789" i="1"/>
  <c r="CM789" i="1"/>
  <c r="CO788" i="1"/>
  <c r="CN788" i="1"/>
  <c r="CM788" i="1"/>
  <c r="CO787" i="1"/>
  <c r="CN787" i="1"/>
  <c r="CM787" i="1"/>
  <c r="CO786" i="1"/>
  <c r="CN786" i="1"/>
  <c r="CM786" i="1"/>
  <c r="CO785" i="1"/>
  <c r="CN785" i="1"/>
  <c r="CM785" i="1"/>
  <c r="CO784" i="1"/>
  <c r="CN784" i="1"/>
  <c r="CM784" i="1"/>
  <c r="CO783" i="1"/>
  <c r="CN783" i="1"/>
  <c r="CM783" i="1"/>
  <c r="CO782" i="1"/>
  <c r="CN782" i="1"/>
  <c r="CM782" i="1"/>
  <c r="CO781" i="1"/>
  <c r="CN781" i="1"/>
  <c r="CM781" i="1"/>
  <c r="CO780" i="1"/>
  <c r="CN780" i="1"/>
  <c r="CM780" i="1"/>
  <c r="CO779" i="1"/>
  <c r="CN779" i="1"/>
  <c r="CM779" i="1"/>
  <c r="CO778" i="1"/>
  <c r="CN778" i="1"/>
  <c r="CM778" i="1"/>
  <c r="CO777" i="1"/>
  <c r="CN777" i="1"/>
  <c r="CM777" i="1"/>
  <c r="CO776" i="1"/>
  <c r="CN776" i="1"/>
  <c r="CM776" i="1"/>
  <c r="CO775" i="1"/>
  <c r="CN775" i="1"/>
  <c r="CM775" i="1"/>
  <c r="CO774" i="1"/>
  <c r="CN774" i="1"/>
  <c r="CM774" i="1"/>
  <c r="CO773" i="1"/>
  <c r="CN773" i="1"/>
  <c r="CM773" i="1"/>
  <c r="CO772" i="1"/>
  <c r="CN772" i="1"/>
  <c r="CM772" i="1"/>
  <c r="CO771" i="1"/>
  <c r="CN771" i="1"/>
  <c r="CM771" i="1"/>
  <c r="CO770" i="1"/>
  <c r="CN770" i="1"/>
  <c r="CM770" i="1"/>
  <c r="CO769" i="1"/>
  <c r="CN769" i="1"/>
  <c r="CM769" i="1"/>
  <c r="CO768" i="1"/>
  <c r="CN768" i="1"/>
  <c r="CM768" i="1"/>
  <c r="CO767" i="1"/>
  <c r="CN767" i="1"/>
  <c r="CM767" i="1"/>
  <c r="CO766" i="1"/>
  <c r="CN766" i="1"/>
  <c r="CM766" i="1"/>
  <c r="CO765" i="1"/>
  <c r="CN765" i="1"/>
  <c r="CM765" i="1"/>
  <c r="CO764" i="1"/>
  <c r="CN764" i="1"/>
  <c r="CM764" i="1"/>
  <c r="CO763" i="1"/>
  <c r="CN763" i="1"/>
  <c r="CM763" i="1"/>
  <c r="CO762" i="1"/>
  <c r="CN762" i="1"/>
  <c r="CM762" i="1"/>
  <c r="CO761" i="1"/>
  <c r="CN761" i="1"/>
  <c r="CM761" i="1"/>
  <c r="CO760" i="1"/>
  <c r="CN760" i="1"/>
  <c r="CM760" i="1"/>
  <c r="CO759" i="1"/>
  <c r="CN759" i="1"/>
  <c r="CM759" i="1"/>
  <c r="CO758" i="1"/>
  <c r="CN758" i="1"/>
  <c r="CM758" i="1"/>
  <c r="CO757" i="1"/>
  <c r="CN757" i="1"/>
  <c r="CM757" i="1"/>
  <c r="CO756" i="1"/>
  <c r="CN756" i="1"/>
  <c r="CM756" i="1"/>
  <c r="CO755" i="1"/>
  <c r="CN755" i="1"/>
  <c r="CM755" i="1"/>
  <c r="CO754" i="1"/>
  <c r="CN754" i="1"/>
  <c r="CM754" i="1"/>
  <c r="CO753" i="1"/>
  <c r="CN753" i="1"/>
  <c r="CM753" i="1"/>
  <c r="CO752" i="1"/>
  <c r="CN752" i="1"/>
  <c r="CM752" i="1"/>
  <c r="CO751" i="1"/>
  <c r="CN751" i="1"/>
  <c r="CM751" i="1"/>
  <c r="CO750" i="1"/>
  <c r="CN750" i="1"/>
  <c r="CM750" i="1"/>
  <c r="CO749" i="1"/>
  <c r="CN749" i="1"/>
  <c r="CM749" i="1"/>
  <c r="CO748" i="1"/>
  <c r="CN748" i="1"/>
  <c r="CM748" i="1"/>
  <c r="CO747" i="1"/>
  <c r="CN747" i="1"/>
  <c r="CM747" i="1"/>
  <c r="CO746" i="1"/>
  <c r="CN746" i="1"/>
  <c r="CM746" i="1"/>
  <c r="CO745" i="1"/>
  <c r="CN745" i="1"/>
  <c r="CM745" i="1"/>
  <c r="CO744" i="1"/>
  <c r="CN744" i="1"/>
  <c r="CM744" i="1"/>
  <c r="CO743" i="1"/>
  <c r="CN743" i="1"/>
  <c r="CM743" i="1"/>
  <c r="CO742" i="1"/>
  <c r="CN742" i="1"/>
  <c r="CM742" i="1"/>
  <c r="CO741" i="1"/>
  <c r="CN741" i="1"/>
  <c r="CM741" i="1"/>
  <c r="CO740" i="1"/>
  <c r="CN740" i="1"/>
  <c r="CM740" i="1"/>
  <c r="CO739" i="1"/>
  <c r="CN739" i="1"/>
  <c r="CM739" i="1"/>
  <c r="CO738" i="1"/>
  <c r="CN738" i="1"/>
  <c r="CM738" i="1"/>
  <c r="CO737" i="1"/>
  <c r="CN737" i="1"/>
  <c r="CM737" i="1"/>
  <c r="CO736" i="1"/>
  <c r="CN736" i="1"/>
  <c r="CM736" i="1"/>
  <c r="CO735" i="1"/>
  <c r="CN735" i="1"/>
  <c r="CM735" i="1"/>
  <c r="CO734" i="1"/>
  <c r="CN734" i="1"/>
  <c r="CM734" i="1"/>
  <c r="CO733" i="1"/>
  <c r="CN733" i="1"/>
  <c r="CM733" i="1"/>
  <c r="CO732" i="1"/>
  <c r="CN732" i="1"/>
  <c r="CM732" i="1"/>
  <c r="CO731" i="1"/>
  <c r="CN731" i="1"/>
  <c r="CM731" i="1"/>
  <c r="CO730" i="1"/>
  <c r="CN730" i="1"/>
  <c r="CM730" i="1"/>
  <c r="CO729" i="1"/>
  <c r="CN729" i="1"/>
  <c r="CM729" i="1"/>
  <c r="CO728" i="1"/>
  <c r="CN728" i="1"/>
  <c r="CM728" i="1"/>
  <c r="CO727" i="1"/>
  <c r="CN727" i="1"/>
  <c r="CM727" i="1"/>
  <c r="CO726" i="1"/>
  <c r="CN726" i="1"/>
  <c r="CM726" i="1"/>
  <c r="CO725" i="1"/>
  <c r="CN725" i="1"/>
  <c r="CM725" i="1"/>
  <c r="CO724" i="1"/>
  <c r="CN724" i="1"/>
  <c r="CM724" i="1"/>
  <c r="CO723" i="1"/>
  <c r="CN723" i="1"/>
  <c r="CM723" i="1"/>
  <c r="CO722" i="1"/>
  <c r="CN722" i="1"/>
  <c r="CM722" i="1"/>
  <c r="CO721" i="1"/>
  <c r="CN721" i="1"/>
  <c r="CM721" i="1"/>
  <c r="CO720" i="1"/>
  <c r="CN720" i="1"/>
  <c r="CM720" i="1"/>
  <c r="CO719" i="1"/>
  <c r="CN719" i="1"/>
  <c r="CM719" i="1"/>
  <c r="CO718" i="1"/>
  <c r="CN718" i="1"/>
  <c r="CM718" i="1"/>
  <c r="CO717" i="1"/>
  <c r="CN717" i="1"/>
  <c r="CM717" i="1"/>
  <c r="CO716" i="1"/>
  <c r="CN716" i="1"/>
  <c r="CM716" i="1"/>
  <c r="CO715" i="1"/>
  <c r="CN715" i="1"/>
  <c r="CM715" i="1"/>
  <c r="CO714" i="1"/>
  <c r="CN714" i="1"/>
  <c r="CM714" i="1"/>
  <c r="CO713" i="1"/>
  <c r="CN713" i="1"/>
  <c r="CM713" i="1"/>
  <c r="CO712" i="1"/>
  <c r="CN712" i="1"/>
  <c r="CM712" i="1"/>
  <c r="CO711" i="1"/>
  <c r="CN711" i="1"/>
  <c r="CM711" i="1"/>
  <c r="CO710" i="1"/>
  <c r="CN710" i="1"/>
  <c r="CM710" i="1"/>
  <c r="CO709" i="1"/>
  <c r="CN709" i="1"/>
  <c r="CM709" i="1"/>
  <c r="CO708" i="1"/>
  <c r="CN708" i="1"/>
  <c r="CM708" i="1"/>
  <c r="CO707" i="1"/>
  <c r="CN707" i="1"/>
  <c r="CM707" i="1"/>
  <c r="CO706" i="1"/>
  <c r="CN706" i="1"/>
  <c r="CM706" i="1"/>
  <c r="CO705" i="1"/>
  <c r="CN705" i="1"/>
  <c r="CM705" i="1"/>
  <c r="CO704" i="1"/>
  <c r="CN704" i="1"/>
  <c r="CM704" i="1"/>
  <c r="CO703" i="1"/>
  <c r="CN703" i="1"/>
  <c r="CM703" i="1"/>
  <c r="CO702" i="1"/>
  <c r="CN702" i="1"/>
  <c r="CM702" i="1"/>
  <c r="CO701" i="1"/>
  <c r="CN701" i="1"/>
  <c r="CM701" i="1"/>
  <c r="CO700" i="1"/>
  <c r="CN700" i="1"/>
  <c r="CM700" i="1"/>
  <c r="CO699" i="1"/>
  <c r="CN699" i="1"/>
  <c r="CM699" i="1"/>
  <c r="CO698" i="1"/>
  <c r="CN698" i="1"/>
  <c r="CM698" i="1"/>
  <c r="CO697" i="1"/>
  <c r="CN697" i="1"/>
  <c r="CM697" i="1"/>
  <c r="CO696" i="1"/>
  <c r="CN696" i="1"/>
  <c r="CM696" i="1"/>
  <c r="CO695" i="1"/>
  <c r="CN695" i="1"/>
  <c r="CM695" i="1"/>
  <c r="CO694" i="1"/>
  <c r="CN694" i="1"/>
  <c r="CM694" i="1"/>
  <c r="CO693" i="1"/>
  <c r="CN693" i="1"/>
  <c r="CM693" i="1"/>
  <c r="CO692" i="1"/>
  <c r="CN692" i="1"/>
  <c r="CM692" i="1"/>
  <c r="CO691" i="1"/>
  <c r="CN691" i="1"/>
  <c r="CM691" i="1"/>
  <c r="CO690" i="1"/>
  <c r="CN690" i="1"/>
  <c r="CM690" i="1"/>
  <c r="CO689" i="1"/>
  <c r="CN689" i="1"/>
  <c r="CM689" i="1"/>
  <c r="CO688" i="1"/>
  <c r="CN688" i="1"/>
  <c r="CM688" i="1"/>
  <c r="CO687" i="1"/>
  <c r="CN687" i="1"/>
  <c r="CM687" i="1"/>
  <c r="CO686" i="1"/>
  <c r="CN686" i="1"/>
  <c r="CM686" i="1"/>
  <c r="CO685" i="1"/>
  <c r="CN685" i="1"/>
  <c r="CM685" i="1"/>
  <c r="CO684" i="1"/>
  <c r="CN684" i="1"/>
  <c r="CM684" i="1"/>
  <c r="CO683" i="1"/>
  <c r="CN683" i="1"/>
  <c r="CM683" i="1"/>
  <c r="CO682" i="1"/>
  <c r="CN682" i="1"/>
  <c r="CM682" i="1"/>
  <c r="CO681" i="1"/>
  <c r="CN681" i="1"/>
  <c r="CM681" i="1"/>
  <c r="CO680" i="1"/>
  <c r="CN680" i="1"/>
  <c r="CM680" i="1"/>
  <c r="CO679" i="1"/>
  <c r="CN679" i="1"/>
  <c r="CM679" i="1"/>
  <c r="CO678" i="1"/>
  <c r="CN678" i="1"/>
  <c r="CM678" i="1"/>
  <c r="CO677" i="1"/>
  <c r="CN677" i="1"/>
  <c r="CM677" i="1"/>
  <c r="CO676" i="1"/>
  <c r="CN676" i="1"/>
  <c r="CM676" i="1"/>
  <c r="CO675" i="1"/>
  <c r="CN675" i="1"/>
  <c r="CM675" i="1"/>
  <c r="CO674" i="1"/>
  <c r="CN674" i="1"/>
  <c r="CM674" i="1"/>
  <c r="CO673" i="1"/>
  <c r="CN673" i="1"/>
  <c r="CM673" i="1"/>
  <c r="CO672" i="1"/>
  <c r="CN672" i="1"/>
  <c r="CM672" i="1"/>
  <c r="CO671" i="1"/>
  <c r="CN671" i="1"/>
  <c r="CM671" i="1"/>
  <c r="CO670" i="1"/>
  <c r="CN670" i="1"/>
  <c r="CM670" i="1"/>
  <c r="CO669" i="1"/>
  <c r="CN669" i="1"/>
  <c r="CM669" i="1"/>
  <c r="CO668" i="1"/>
  <c r="CN668" i="1"/>
  <c r="CM668" i="1"/>
  <c r="CO667" i="1"/>
  <c r="CN667" i="1"/>
  <c r="CM667" i="1"/>
  <c r="CO666" i="1"/>
  <c r="CN666" i="1"/>
  <c r="CM666" i="1"/>
  <c r="CO665" i="1"/>
  <c r="CN665" i="1"/>
  <c r="CM665" i="1"/>
  <c r="CO664" i="1"/>
  <c r="CN664" i="1"/>
  <c r="CM664" i="1"/>
  <c r="CO663" i="1"/>
  <c r="CN663" i="1"/>
  <c r="CM663" i="1"/>
  <c r="CO662" i="1"/>
  <c r="CN662" i="1"/>
  <c r="CM662" i="1"/>
  <c r="CO661" i="1"/>
  <c r="CN661" i="1"/>
  <c r="CM661" i="1"/>
  <c r="CO660" i="1"/>
  <c r="CN660" i="1"/>
  <c r="CM660" i="1"/>
  <c r="CO659" i="1"/>
  <c r="CN659" i="1"/>
  <c r="CM659" i="1"/>
  <c r="CO658" i="1"/>
  <c r="CN658" i="1"/>
  <c r="CM658" i="1"/>
  <c r="CO657" i="1"/>
  <c r="CN657" i="1"/>
  <c r="CM657" i="1"/>
  <c r="CO656" i="1"/>
  <c r="CN656" i="1"/>
  <c r="CM656" i="1"/>
  <c r="CO655" i="1"/>
  <c r="CN655" i="1"/>
  <c r="CM655" i="1"/>
  <c r="CO654" i="1"/>
  <c r="CN654" i="1"/>
  <c r="CM654" i="1"/>
  <c r="CO653" i="1"/>
  <c r="CN653" i="1"/>
  <c r="CM653" i="1"/>
  <c r="CO652" i="1"/>
  <c r="CN652" i="1"/>
  <c r="CM652" i="1"/>
  <c r="CO651" i="1"/>
  <c r="CN651" i="1"/>
  <c r="CM651" i="1"/>
  <c r="CO650" i="1"/>
  <c r="CN650" i="1"/>
  <c r="CM650" i="1"/>
  <c r="CO649" i="1"/>
  <c r="CN649" i="1"/>
  <c r="CM649" i="1"/>
  <c r="CO648" i="1"/>
  <c r="CN648" i="1"/>
  <c r="CM648" i="1"/>
  <c r="CO647" i="1"/>
  <c r="CN647" i="1"/>
  <c r="CM647" i="1"/>
  <c r="CO646" i="1"/>
  <c r="CN646" i="1"/>
  <c r="CM646" i="1"/>
  <c r="CO645" i="1"/>
  <c r="CN645" i="1"/>
  <c r="CM645" i="1"/>
  <c r="CO644" i="1"/>
  <c r="CN644" i="1"/>
  <c r="CM644" i="1"/>
  <c r="CO643" i="1"/>
  <c r="CN643" i="1"/>
  <c r="CM643" i="1"/>
  <c r="CO642" i="1"/>
  <c r="CN642" i="1"/>
  <c r="CM642" i="1"/>
  <c r="CO641" i="1"/>
  <c r="CN641" i="1"/>
  <c r="CM641" i="1"/>
  <c r="CO640" i="1"/>
  <c r="CN640" i="1"/>
  <c r="CM640" i="1"/>
  <c r="CO639" i="1"/>
  <c r="CN639" i="1"/>
  <c r="CM639" i="1"/>
  <c r="CO638" i="1"/>
  <c r="CN638" i="1"/>
  <c r="CM638" i="1"/>
  <c r="CO637" i="1"/>
  <c r="CN637" i="1"/>
  <c r="CM637" i="1"/>
  <c r="CO636" i="1"/>
  <c r="CN636" i="1"/>
  <c r="CM636" i="1"/>
  <c r="CO635" i="1"/>
  <c r="CN635" i="1"/>
  <c r="CM635" i="1"/>
  <c r="CO634" i="1"/>
  <c r="CN634" i="1"/>
  <c r="CM634" i="1"/>
  <c r="CO633" i="1"/>
  <c r="CN633" i="1"/>
  <c r="CM633" i="1"/>
  <c r="CO632" i="1"/>
  <c r="CN632" i="1"/>
  <c r="CM632" i="1"/>
  <c r="CO631" i="1"/>
  <c r="CN631" i="1"/>
  <c r="CM631" i="1"/>
  <c r="CO630" i="1"/>
  <c r="CN630" i="1"/>
  <c r="CM630" i="1"/>
  <c r="CO629" i="1"/>
  <c r="CN629" i="1"/>
  <c r="CM629" i="1"/>
  <c r="CO628" i="1"/>
  <c r="CN628" i="1"/>
  <c r="CM628" i="1"/>
  <c r="CO627" i="1"/>
  <c r="CN627" i="1"/>
  <c r="CM627" i="1"/>
  <c r="CO626" i="1"/>
  <c r="CN626" i="1"/>
  <c r="CM626" i="1"/>
  <c r="CO625" i="1"/>
  <c r="CN625" i="1"/>
  <c r="CM625" i="1"/>
  <c r="CO624" i="1"/>
  <c r="CN624" i="1"/>
  <c r="CM624" i="1"/>
  <c r="CO623" i="1"/>
  <c r="CN623" i="1"/>
  <c r="CM623" i="1"/>
  <c r="CO622" i="1"/>
  <c r="CN622" i="1"/>
  <c r="CM622" i="1"/>
  <c r="CO621" i="1"/>
  <c r="CN621" i="1"/>
  <c r="CM621" i="1"/>
  <c r="CO620" i="1"/>
  <c r="CN620" i="1"/>
  <c r="CM620" i="1"/>
  <c r="CO619" i="1"/>
  <c r="CN619" i="1"/>
  <c r="CM619" i="1"/>
  <c r="CO618" i="1"/>
  <c r="CN618" i="1"/>
  <c r="CM618" i="1"/>
  <c r="CO617" i="1"/>
  <c r="CN617" i="1"/>
  <c r="CM617" i="1"/>
  <c r="CO616" i="1"/>
  <c r="CN616" i="1"/>
  <c r="CM616" i="1"/>
  <c r="CO615" i="1"/>
  <c r="CN615" i="1"/>
  <c r="CM615" i="1"/>
  <c r="CO614" i="1"/>
  <c r="CN614" i="1"/>
  <c r="CM614" i="1"/>
  <c r="CO613" i="1"/>
  <c r="CN613" i="1"/>
  <c r="CM613" i="1"/>
  <c r="CO612" i="1"/>
  <c r="CN612" i="1"/>
  <c r="CM612" i="1"/>
  <c r="CO611" i="1"/>
  <c r="CN611" i="1"/>
  <c r="CM611" i="1"/>
  <c r="CO610" i="1"/>
  <c r="CN610" i="1"/>
  <c r="CM610" i="1"/>
  <c r="CO609" i="1"/>
  <c r="CN609" i="1"/>
  <c r="CM609" i="1"/>
  <c r="CO608" i="1"/>
  <c r="CN608" i="1"/>
  <c r="CM608" i="1"/>
  <c r="CO607" i="1"/>
  <c r="CN607" i="1"/>
  <c r="CM607" i="1"/>
  <c r="CO606" i="1"/>
  <c r="CN606" i="1"/>
  <c r="CM606" i="1"/>
  <c r="CO605" i="1"/>
  <c r="CN605" i="1"/>
  <c r="CM605" i="1"/>
  <c r="CO604" i="1"/>
  <c r="CN604" i="1"/>
  <c r="CM604" i="1"/>
  <c r="CO603" i="1"/>
  <c r="CN603" i="1"/>
  <c r="CM603" i="1"/>
  <c r="CO602" i="1"/>
  <c r="CN602" i="1"/>
  <c r="CM602" i="1"/>
  <c r="CO601" i="1"/>
  <c r="CN601" i="1"/>
  <c r="CM601" i="1"/>
  <c r="CO600" i="1"/>
  <c r="CN600" i="1"/>
  <c r="CM600" i="1"/>
  <c r="CO599" i="1"/>
  <c r="CN599" i="1"/>
  <c r="CM599" i="1"/>
  <c r="CO598" i="1"/>
  <c r="CN598" i="1"/>
  <c r="CM598" i="1"/>
  <c r="CO597" i="1"/>
  <c r="CN597" i="1"/>
  <c r="CM597" i="1"/>
  <c r="CO596" i="1"/>
  <c r="CN596" i="1"/>
  <c r="CM596" i="1"/>
  <c r="CO595" i="1"/>
  <c r="CN595" i="1"/>
  <c r="CM595" i="1"/>
  <c r="CO594" i="1"/>
  <c r="CN594" i="1"/>
  <c r="CM594" i="1"/>
  <c r="CO593" i="1"/>
  <c r="CN593" i="1"/>
  <c r="CM593" i="1"/>
  <c r="CO592" i="1"/>
  <c r="CN592" i="1"/>
  <c r="CM592" i="1"/>
  <c r="CO591" i="1"/>
  <c r="CN591" i="1"/>
  <c r="CM591" i="1"/>
  <c r="CO590" i="1"/>
  <c r="CN590" i="1"/>
  <c r="CM590" i="1"/>
  <c r="CO589" i="1"/>
  <c r="CN589" i="1"/>
  <c r="CM589" i="1"/>
  <c r="CO588" i="1"/>
  <c r="CN588" i="1"/>
  <c r="CM588" i="1"/>
  <c r="CO587" i="1"/>
  <c r="CN587" i="1"/>
  <c r="CM587" i="1"/>
  <c r="CO586" i="1"/>
  <c r="CN586" i="1"/>
  <c r="CM586" i="1"/>
  <c r="CO585" i="1"/>
  <c r="CN585" i="1"/>
  <c r="CM585" i="1"/>
  <c r="CO584" i="1"/>
  <c r="CN584" i="1"/>
  <c r="CM584" i="1"/>
  <c r="CO583" i="1"/>
  <c r="CN583" i="1"/>
  <c r="CM583" i="1"/>
  <c r="CO582" i="1"/>
  <c r="CN582" i="1"/>
  <c r="CM582" i="1"/>
  <c r="CO581" i="1"/>
  <c r="CN581" i="1"/>
  <c r="CM581" i="1"/>
  <c r="CO580" i="1"/>
  <c r="CN580" i="1"/>
  <c r="CM580" i="1"/>
  <c r="CO579" i="1"/>
  <c r="CN579" i="1"/>
  <c r="CM579" i="1"/>
  <c r="CO578" i="1"/>
  <c r="CN578" i="1"/>
  <c r="CM578" i="1"/>
  <c r="CO577" i="1"/>
  <c r="CN577" i="1"/>
  <c r="CM577" i="1"/>
  <c r="CO576" i="1"/>
  <c r="CN576" i="1"/>
  <c r="CM576" i="1"/>
  <c r="CO575" i="1"/>
  <c r="CN575" i="1"/>
  <c r="CM575" i="1"/>
  <c r="CO574" i="1"/>
  <c r="CN574" i="1"/>
  <c r="CM574" i="1"/>
  <c r="CO573" i="1"/>
  <c r="CN573" i="1"/>
  <c r="CM573" i="1"/>
  <c r="CO572" i="1"/>
  <c r="CN572" i="1"/>
  <c r="CM572" i="1"/>
  <c r="CO571" i="1"/>
  <c r="CN571" i="1"/>
  <c r="CM571" i="1"/>
  <c r="CO570" i="1"/>
  <c r="CN570" i="1"/>
  <c r="CM570" i="1"/>
  <c r="CO569" i="1"/>
  <c r="CN569" i="1"/>
  <c r="CM569" i="1"/>
  <c r="CO568" i="1"/>
  <c r="CN568" i="1"/>
  <c r="CM568" i="1"/>
  <c r="CO567" i="1"/>
  <c r="CN567" i="1"/>
  <c r="CM567" i="1"/>
  <c r="CO566" i="1"/>
  <c r="CN566" i="1"/>
  <c r="CM566" i="1"/>
  <c r="CO565" i="1"/>
  <c r="CN565" i="1"/>
  <c r="CM565" i="1"/>
  <c r="CO564" i="1"/>
  <c r="CN564" i="1"/>
  <c r="CM564" i="1"/>
  <c r="CO563" i="1"/>
  <c r="CN563" i="1"/>
  <c r="CM563" i="1"/>
  <c r="CO562" i="1"/>
  <c r="CN562" i="1"/>
  <c r="CM562" i="1"/>
  <c r="CO561" i="1"/>
  <c r="CN561" i="1"/>
  <c r="CM561" i="1"/>
  <c r="CO560" i="1"/>
  <c r="CN560" i="1"/>
  <c r="CM560" i="1"/>
  <c r="CO559" i="1"/>
  <c r="CN559" i="1"/>
  <c r="CM559" i="1"/>
  <c r="CO558" i="1"/>
  <c r="CN558" i="1"/>
  <c r="CM558" i="1"/>
  <c r="CO557" i="1"/>
  <c r="CN557" i="1"/>
  <c r="CM557" i="1"/>
  <c r="CO556" i="1"/>
  <c r="CN556" i="1"/>
  <c r="CM556" i="1"/>
  <c r="CO555" i="1"/>
  <c r="CN555" i="1"/>
  <c r="CM555" i="1"/>
  <c r="CO554" i="1"/>
  <c r="CN554" i="1"/>
  <c r="CM554" i="1"/>
  <c r="CO553" i="1"/>
  <c r="CN553" i="1"/>
  <c r="CM553" i="1"/>
  <c r="CO552" i="1"/>
  <c r="CN552" i="1"/>
  <c r="CM552" i="1"/>
  <c r="CO551" i="1"/>
  <c r="CN551" i="1"/>
  <c r="CM551" i="1"/>
  <c r="CO550" i="1"/>
  <c r="CN550" i="1"/>
  <c r="CM550" i="1"/>
  <c r="CO549" i="1"/>
  <c r="CN549" i="1"/>
  <c r="CM549" i="1"/>
  <c r="CO548" i="1"/>
  <c r="CN548" i="1"/>
  <c r="CM548" i="1"/>
  <c r="CO547" i="1"/>
  <c r="CN547" i="1"/>
  <c r="CM547" i="1"/>
  <c r="CO546" i="1"/>
  <c r="CN546" i="1"/>
  <c r="CM546" i="1"/>
  <c r="CO545" i="1"/>
  <c r="CN545" i="1"/>
  <c r="CM545" i="1"/>
  <c r="CO544" i="1"/>
  <c r="CN544" i="1"/>
  <c r="CM544" i="1"/>
  <c r="CO543" i="1"/>
  <c r="CN543" i="1"/>
  <c r="CM543" i="1"/>
  <c r="CO542" i="1"/>
  <c r="CN542" i="1"/>
  <c r="CM542" i="1"/>
  <c r="CO541" i="1"/>
  <c r="CN541" i="1"/>
  <c r="CM541" i="1"/>
  <c r="CO540" i="1"/>
  <c r="CN540" i="1"/>
  <c r="CM540" i="1"/>
  <c r="CO539" i="1"/>
  <c r="CN539" i="1"/>
  <c r="CM539" i="1"/>
  <c r="CO538" i="1"/>
  <c r="CN538" i="1"/>
  <c r="CM538" i="1"/>
  <c r="CO537" i="1"/>
  <c r="CN537" i="1"/>
  <c r="CM537" i="1"/>
  <c r="CO536" i="1"/>
  <c r="CN536" i="1"/>
  <c r="CM536" i="1"/>
  <c r="CO535" i="1"/>
  <c r="CN535" i="1"/>
  <c r="CM535" i="1"/>
  <c r="CO534" i="1"/>
  <c r="CN534" i="1"/>
  <c r="CM534" i="1"/>
  <c r="CO533" i="1"/>
  <c r="CN533" i="1"/>
  <c r="CM533" i="1"/>
  <c r="CO532" i="1"/>
  <c r="CN532" i="1"/>
  <c r="CM532" i="1"/>
  <c r="CO531" i="1"/>
  <c r="CN531" i="1"/>
  <c r="CM531" i="1"/>
  <c r="CO530" i="1"/>
  <c r="CN530" i="1"/>
  <c r="CM530" i="1"/>
  <c r="CO529" i="1"/>
  <c r="CN529" i="1"/>
  <c r="CM529" i="1"/>
  <c r="CO528" i="1"/>
  <c r="CN528" i="1"/>
  <c r="CM528" i="1"/>
  <c r="CO527" i="1"/>
  <c r="CN527" i="1"/>
  <c r="CM527" i="1"/>
  <c r="CO526" i="1"/>
  <c r="CN526" i="1"/>
  <c r="CM526" i="1"/>
  <c r="CO525" i="1"/>
  <c r="CN525" i="1"/>
  <c r="CM525" i="1"/>
  <c r="CO524" i="1"/>
  <c r="CN524" i="1"/>
  <c r="CM524" i="1"/>
  <c r="CO523" i="1"/>
  <c r="CN523" i="1"/>
  <c r="CM523" i="1"/>
  <c r="CO522" i="1"/>
  <c r="CN522" i="1"/>
  <c r="CM522" i="1"/>
  <c r="CO521" i="1"/>
  <c r="CN521" i="1"/>
  <c r="CM521" i="1"/>
  <c r="CO520" i="1"/>
  <c r="CN520" i="1"/>
  <c r="CM520" i="1"/>
  <c r="CO519" i="1"/>
  <c r="CN519" i="1"/>
  <c r="CM519" i="1"/>
  <c r="CO518" i="1"/>
  <c r="CN518" i="1"/>
  <c r="CM518" i="1"/>
  <c r="CO517" i="1"/>
  <c r="CN517" i="1"/>
  <c r="CM517" i="1"/>
  <c r="CO516" i="1"/>
  <c r="CN516" i="1"/>
  <c r="CM516" i="1"/>
  <c r="CO515" i="1"/>
  <c r="CN515" i="1"/>
  <c r="CM515" i="1"/>
  <c r="CO514" i="1"/>
  <c r="CN514" i="1"/>
  <c r="CM514" i="1"/>
  <c r="CO513" i="1"/>
  <c r="CN513" i="1"/>
  <c r="CM513" i="1"/>
  <c r="CO512" i="1"/>
  <c r="CN512" i="1"/>
  <c r="CM512" i="1"/>
  <c r="CO511" i="1"/>
  <c r="CN511" i="1"/>
  <c r="CM511" i="1"/>
  <c r="CO510" i="1"/>
  <c r="CN510" i="1"/>
  <c r="CM510" i="1"/>
  <c r="CO509" i="1"/>
  <c r="CN509" i="1"/>
  <c r="CM509" i="1"/>
  <c r="CO508" i="1"/>
  <c r="CN508" i="1"/>
  <c r="CM508" i="1"/>
  <c r="CO507" i="1"/>
  <c r="CN507" i="1"/>
  <c r="CM507" i="1"/>
  <c r="CO506" i="1"/>
  <c r="CN506" i="1"/>
  <c r="CM506" i="1"/>
  <c r="CO505" i="1"/>
  <c r="CN505" i="1"/>
  <c r="CM505" i="1"/>
  <c r="CO504" i="1"/>
  <c r="CN504" i="1"/>
  <c r="CM504" i="1"/>
  <c r="CO503" i="1"/>
  <c r="CN503" i="1"/>
  <c r="CM503" i="1"/>
  <c r="CO502" i="1"/>
  <c r="CN502" i="1"/>
  <c r="CM502" i="1"/>
  <c r="CO501" i="1"/>
  <c r="CN501" i="1"/>
  <c r="CM501" i="1"/>
  <c r="CO500" i="1"/>
  <c r="CN500" i="1"/>
  <c r="CM500" i="1"/>
  <c r="CO499" i="1"/>
  <c r="CN499" i="1"/>
  <c r="CM499" i="1"/>
  <c r="CO498" i="1"/>
  <c r="CN498" i="1"/>
  <c r="CM498" i="1"/>
  <c r="CO497" i="1"/>
  <c r="CN497" i="1"/>
  <c r="CM497" i="1"/>
  <c r="CO496" i="1"/>
  <c r="CN496" i="1"/>
  <c r="CM496" i="1"/>
  <c r="CO495" i="1"/>
  <c r="CN495" i="1"/>
  <c r="CM495" i="1"/>
  <c r="CO494" i="1"/>
  <c r="CN494" i="1"/>
  <c r="CM494" i="1"/>
  <c r="CO493" i="1"/>
  <c r="CN493" i="1"/>
  <c r="CM493" i="1"/>
  <c r="CO492" i="1"/>
  <c r="CN492" i="1"/>
  <c r="CM492" i="1"/>
  <c r="CO491" i="1"/>
  <c r="CN491" i="1"/>
  <c r="CM491" i="1"/>
  <c r="CO490" i="1"/>
  <c r="CN490" i="1"/>
  <c r="CM490" i="1"/>
  <c r="CO489" i="1"/>
  <c r="CN489" i="1"/>
  <c r="CM489" i="1"/>
  <c r="CO488" i="1"/>
  <c r="CN488" i="1"/>
  <c r="CM488" i="1"/>
  <c r="CO487" i="1"/>
  <c r="CN487" i="1"/>
  <c r="CM487" i="1"/>
  <c r="CO486" i="1"/>
  <c r="CN486" i="1"/>
  <c r="CM486" i="1"/>
  <c r="CO485" i="1"/>
  <c r="CN485" i="1"/>
  <c r="CM485" i="1"/>
  <c r="CO484" i="1"/>
  <c r="CN484" i="1"/>
  <c r="CM484" i="1"/>
  <c r="CO483" i="1"/>
  <c r="CN483" i="1"/>
  <c r="CM483" i="1"/>
  <c r="CO482" i="1"/>
  <c r="CN482" i="1"/>
  <c r="CM482" i="1"/>
  <c r="CO481" i="1"/>
  <c r="CN481" i="1"/>
  <c r="CM481" i="1"/>
  <c r="CO480" i="1"/>
  <c r="CN480" i="1"/>
  <c r="CM480" i="1"/>
  <c r="CO479" i="1"/>
  <c r="CN479" i="1"/>
  <c r="CM479" i="1"/>
  <c r="CO478" i="1"/>
  <c r="CN478" i="1"/>
  <c r="CM478" i="1"/>
  <c r="CO477" i="1"/>
  <c r="CN477" i="1"/>
  <c r="CM477" i="1"/>
  <c r="CO476" i="1"/>
  <c r="CN476" i="1"/>
  <c r="CM476" i="1"/>
  <c r="CO475" i="1"/>
  <c r="CN475" i="1"/>
  <c r="CM475" i="1"/>
  <c r="CO474" i="1"/>
  <c r="CN474" i="1"/>
  <c r="CM474" i="1"/>
  <c r="CO473" i="1"/>
  <c r="CN473" i="1"/>
  <c r="CM473" i="1"/>
  <c r="CO472" i="1"/>
  <c r="CN472" i="1"/>
  <c r="CM472" i="1"/>
  <c r="CO471" i="1"/>
  <c r="CN471" i="1"/>
  <c r="CM471" i="1"/>
  <c r="CO470" i="1"/>
  <c r="CN470" i="1"/>
  <c r="CM470" i="1"/>
  <c r="CO469" i="1"/>
  <c r="CN469" i="1"/>
  <c r="CM469" i="1"/>
  <c r="CO468" i="1"/>
  <c r="CN468" i="1"/>
  <c r="CM468" i="1"/>
  <c r="CO467" i="1"/>
  <c r="CN467" i="1"/>
  <c r="CM467" i="1"/>
  <c r="CO466" i="1"/>
  <c r="CN466" i="1"/>
  <c r="CM466" i="1"/>
  <c r="CO465" i="1"/>
  <c r="CN465" i="1"/>
  <c r="CM465" i="1"/>
  <c r="CO464" i="1"/>
  <c r="CN464" i="1"/>
  <c r="CM464" i="1"/>
  <c r="CO463" i="1"/>
  <c r="CN463" i="1"/>
  <c r="CM463" i="1"/>
  <c r="CO462" i="1"/>
  <c r="CN462" i="1"/>
  <c r="CM462" i="1"/>
  <c r="CO461" i="1"/>
  <c r="CN461" i="1"/>
  <c r="CM461" i="1"/>
  <c r="CO460" i="1"/>
  <c r="CN460" i="1"/>
  <c r="CM460" i="1"/>
  <c r="CO459" i="1"/>
  <c r="CN459" i="1"/>
  <c r="CM459" i="1"/>
  <c r="CO458" i="1"/>
  <c r="CN458" i="1"/>
  <c r="CM458" i="1"/>
  <c r="CO457" i="1"/>
  <c r="CN457" i="1"/>
  <c r="CM457" i="1"/>
  <c r="CO456" i="1"/>
  <c r="CN456" i="1"/>
  <c r="CM456" i="1"/>
  <c r="CO455" i="1"/>
  <c r="CN455" i="1"/>
  <c r="CM455" i="1"/>
  <c r="CO454" i="1"/>
  <c r="CN454" i="1"/>
  <c r="CM454" i="1"/>
  <c r="CO453" i="1"/>
  <c r="CN453" i="1"/>
  <c r="CM453" i="1"/>
  <c r="CO452" i="1"/>
  <c r="CN452" i="1"/>
  <c r="CM452" i="1"/>
  <c r="CO451" i="1"/>
  <c r="CN451" i="1"/>
  <c r="CM451" i="1"/>
  <c r="CO450" i="1"/>
  <c r="CN450" i="1"/>
  <c r="CM450" i="1"/>
  <c r="CO449" i="1"/>
  <c r="CN449" i="1"/>
  <c r="CM449" i="1"/>
  <c r="CO448" i="1"/>
  <c r="CN448" i="1"/>
  <c r="CM448" i="1"/>
  <c r="CO447" i="1"/>
  <c r="CN447" i="1"/>
  <c r="CM447" i="1"/>
  <c r="CO446" i="1"/>
  <c r="CN446" i="1"/>
  <c r="CM446" i="1"/>
  <c r="CO445" i="1"/>
  <c r="CN445" i="1"/>
  <c r="CM445" i="1"/>
  <c r="CO444" i="1"/>
  <c r="CN444" i="1"/>
  <c r="CM444" i="1"/>
  <c r="CO443" i="1"/>
  <c r="CN443" i="1"/>
  <c r="CM443" i="1"/>
  <c r="CO442" i="1"/>
  <c r="CN442" i="1"/>
  <c r="CM442" i="1"/>
  <c r="CO441" i="1"/>
  <c r="CN441" i="1"/>
  <c r="CM441" i="1"/>
  <c r="CO440" i="1"/>
  <c r="CN440" i="1"/>
  <c r="CM440" i="1"/>
  <c r="CO439" i="1"/>
  <c r="CN439" i="1"/>
  <c r="CM439" i="1"/>
  <c r="CO438" i="1"/>
  <c r="CN438" i="1"/>
  <c r="CM438" i="1"/>
  <c r="CO437" i="1"/>
  <c r="CN437" i="1"/>
  <c r="CM437" i="1"/>
  <c r="CO436" i="1"/>
  <c r="CN436" i="1"/>
  <c r="CM436" i="1"/>
  <c r="CO435" i="1"/>
  <c r="CN435" i="1"/>
  <c r="CM435" i="1"/>
  <c r="CO434" i="1"/>
  <c r="CN434" i="1"/>
  <c r="CM434" i="1"/>
  <c r="CO433" i="1"/>
  <c r="CN433" i="1"/>
  <c r="CM433" i="1"/>
  <c r="CO432" i="1"/>
  <c r="CN432" i="1"/>
  <c r="CM432" i="1"/>
  <c r="CO431" i="1"/>
  <c r="CN431" i="1"/>
  <c r="CM431" i="1"/>
  <c r="CO430" i="1"/>
  <c r="CN430" i="1"/>
  <c r="CM430" i="1"/>
  <c r="CO429" i="1"/>
  <c r="CN429" i="1"/>
  <c r="CM429" i="1"/>
  <c r="CO428" i="1"/>
  <c r="CN428" i="1"/>
  <c r="CM428" i="1"/>
  <c r="CO427" i="1"/>
  <c r="CN427" i="1"/>
  <c r="CM427" i="1"/>
  <c r="CO426" i="1"/>
  <c r="CN426" i="1"/>
  <c r="CM426" i="1"/>
  <c r="CO425" i="1"/>
  <c r="CN425" i="1"/>
  <c r="CM425" i="1"/>
  <c r="CO424" i="1"/>
  <c r="CN424" i="1"/>
  <c r="CM424" i="1"/>
  <c r="CO423" i="1"/>
  <c r="CN423" i="1"/>
  <c r="CM423" i="1"/>
  <c r="CO422" i="1"/>
  <c r="CN422" i="1"/>
  <c r="CM422" i="1"/>
  <c r="CO421" i="1"/>
  <c r="CN421" i="1"/>
  <c r="CM421" i="1"/>
  <c r="CO420" i="1"/>
  <c r="CN420" i="1"/>
  <c r="CM420" i="1"/>
  <c r="CO419" i="1"/>
  <c r="CN419" i="1"/>
  <c r="CM419" i="1"/>
  <c r="CO418" i="1"/>
  <c r="CN418" i="1"/>
  <c r="CM418" i="1"/>
  <c r="CO417" i="1"/>
  <c r="CN417" i="1"/>
  <c r="CM417" i="1"/>
  <c r="CO416" i="1"/>
  <c r="CN416" i="1"/>
  <c r="CM416" i="1"/>
  <c r="CO415" i="1"/>
  <c r="CN415" i="1"/>
  <c r="CM415" i="1"/>
  <c r="CO414" i="1"/>
  <c r="CN414" i="1"/>
  <c r="CM414" i="1"/>
  <c r="CO413" i="1"/>
  <c r="CN413" i="1"/>
  <c r="CM413" i="1"/>
  <c r="CO412" i="1"/>
  <c r="CN412" i="1"/>
  <c r="CM412" i="1"/>
  <c r="CO411" i="1"/>
  <c r="CN411" i="1"/>
  <c r="CM411" i="1"/>
  <c r="CO410" i="1"/>
  <c r="CN410" i="1"/>
  <c r="CM410" i="1"/>
  <c r="CO409" i="1"/>
  <c r="CN409" i="1"/>
  <c r="CM409" i="1"/>
  <c r="CO408" i="1"/>
  <c r="CN408" i="1"/>
  <c r="CM408" i="1"/>
  <c r="CO407" i="1"/>
  <c r="CN407" i="1"/>
  <c r="CM407" i="1"/>
  <c r="CO406" i="1"/>
  <c r="CN406" i="1"/>
  <c r="CM406" i="1"/>
  <c r="CO405" i="1"/>
  <c r="CN405" i="1"/>
  <c r="CM405" i="1"/>
  <c r="CO404" i="1"/>
  <c r="CN404" i="1"/>
  <c r="CM404" i="1"/>
  <c r="CO403" i="1"/>
  <c r="CN403" i="1"/>
  <c r="CM403" i="1"/>
  <c r="CO402" i="1"/>
  <c r="CN402" i="1"/>
  <c r="CM402" i="1"/>
  <c r="CO401" i="1"/>
  <c r="CN401" i="1"/>
  <c r="CM401" i="1"/>
  <c r="CO400" i="1"/>
  <c r="CN400" i="1"/>
  <c r="CM400" i="1"/>
  <c r="CO399" i="1"/>
  <c r="CN399" i="1"/>
  <c r="CM399" i="1"/>
  <c r="CO398" i="1"/>
  <c r="CN398" i="1"/>
  <c r="CM398" i="1"/>
  <c r="CO397" i="1"/>
  <c r="CN397" i="1"/>
  <c r="CM397" i="1"/>
  <c r="CO396" i="1"/>
  <c r="CN396" i="1"/>
  <c r="CM396" i="1"/>
  <c r="CO395" i="1"/>
  <c r="CN395" i="1"/>
  <c r="CM395" i="1"/>
  <c r="CO394" i="1"/>
  <c r="CN394" i="1"/>
  <c r="CM394" i="1"/>
  <c r="CO393" i="1"/>
  <c r="CN393" i="1"/>
  <c r="CM393" i="1"/>
  <c r="CO392" i="1"/>
  <c r="CN392" i="1"/>
  <c r="CM392" i="1"/>
  <c r="CO391" i="1"/>
  <c r="CN391" i="1"/>
  <c r="CM391" i="1"/>
  <c r="CO390" i="1"/>
  <c r="CN390" i="1"/>
  <c r="CM390" i="1"/>
  <c r="CO389" i="1"/>
  <c r="CN389" i="1"/>
  <c r="CM389" i="1"/>
  <c r="CO388" i="1"/>
  <c r="CN388" i="1"/>
  <c r="CM388" i="1"/>
  <c r="CO387" i="1"/>
  <c r="CN387" i="1"/>
  <c r="CM387" i="1"/>
  <c r="CO386" i="1"/>
  <c r="CN386" i="1"/>
  <c r="CM386" i="1"/>
  <c r="CO385" i="1"/>
  <c r="CN385" i="1"/>
  <c r="CM385" i="1"/>
  <c r="CO384" i="1"/>
  <c r="CN384" i="1"/>
  <c r="CM384" i="1"/>
  <c r="CO383" i="1"/>
  <c r="CN383" i="1"/>
  <c r="CM383" i="1"/>
  <c r="CO382" i="1"/>
  <c r="CN382" i="1"/>
  <c r="CM382" i="1"/>
  <c r="CO381" i="1"/>
  <c r="CN381" i="1"/>
  <c r="CM381" i="1"/>
  <c r="CO380" i="1"/>
  <c r="CN380" i="1"/>
  <c r="CM380" i="1"/>
  <c r="CO379" i="1"/>
  <c r="CN379" i="1"/>
  <c r="CM379" i="1"/>
  <c r="CO378" i="1"/>
  <c r="CN378" i="1"/>
  <c r="CM378" i="1"/>
  <c r="CO377" i="1"/>
  <c r="CN377" i="1"/>
  <c r="CM377" i="1"/>
  <c r="CO376" i="1"/>
  <c r="CN376" i="1"/>
  <c r="CM376" i="1"/>
  <c r="CO375" i="1"/>
  <c r="CN375" i="1"/>
  <c r="CM375" i="1"/>
  <c r="CO374" i="1"/>
  <c r="CN374" i="1"/>
  <c r="CM374" i="1"/>
  <c r="CO373" i="1"/>
  <c r="CN373" i="1"/>
  <c r="CM373" i="1"/>
  <c r="CO372" i="1"/>
  <c r="CN372" i="1"/>
  <c r="CM372" i="1"/>
  <c r="CO371" i="1"/>
  <c r="CN371" i="1"/>
  <c r="CM371" i="1"/>
  <c r="CO370" i="1"/>
  <c r="CN370" i="1"/>
  <c r="CM370" i="1"/>
  <c r="CO369" i="1"/>
  <c r="CN369" i="1"/>
  <c r="CM369" i="1"/>
  <c r="CO368" i="1"/>
  <c r="CN368" i="1"/>
  <c r="CM368" i="1"/>
  <c r="CO367" i="1"/>
  <c r="CN367" i="1"/>
  <c r="CM367" i="1"/>
  <c r="CO366" i="1"/>
  <c r="CN366" i="1"/>
  <c r="CM366" i="1"/>
  <c r="CO365" i="1"/>
  <c r="CN365" i="1"/>
  <c r="CM365" i="1"/>
  <c r="CO364" i="1"/>
  <c r="CN364" i="1"/>
  <c r="CM364" i="1"/>
  <c r="CO363" i="1"/>
  <c r="CN363" i="1"/>
  <c r="CM363" i="1"/>
  <c r="CO362" i="1"/>
  <c r="CN362" i="1"/>
  <c r="CM362" i="1"/>
  <c r="CO361" i="1"/>
  <c r="CN361" i="1"/>
  <c r="CM361" i="1"/>
  <c r="CO360" i="1"/>
  <c r="CN360" i="1"/>
  <c r="CM360" i="1"/>
  <c r="CO359" i="1"/>
  <c r="CN359" i="1"/>
  <c r="CM359" i="1"/>
  <c r="CO358" i="1"/>
  <c r="CN358" i="1"/>
  <c r="CM358" i="1"/>
  <c r="CO357" i="1"/>
  <c r="CN357" i="1"/>
  <c r="CM357" i="1"/>
  <c r="CO356" i="1"/>
  <c r="CN356" i="1"/>
  <c r="CM356" i="1"/>
  <c r="CO355" i="1"/>
  <c r="CN355" i="1"/>
  <c r="CM355" i="1"/>
  <c r="CO354" i="1"/>
  <c r="CN354" i="1"/>
  <c r="CM354" i="1"/>
  <c r="CO353" i="1"/>
  <c r="CN353" i="1"/>
  <c r="CM353" i="1"/>
  <c r="CO352" i="1"/>
  <c r="CN352" i="1"/>
  <c r="CM352" i="1"/>
  <c r="CO351" i="1"/>
  <c r="CN351" i="1"/>
  <c r="CM351" i="1"/>
  <c r="CO350" i="1"/>
  <c r="CN350" i="1"/>
  <c r="CM350" i="1"/>
  <c r="CO349" i="1"/>
  <c r="CN349" i="1"/>
  <c r="CM349" i="1"/>
  <c r="CO348" i="1"/>
  <c r="CN348" i="1"/>
  <c r="CM348" i="1"/>
  <c r="CO347" i="1"/>
  <c r="CN347" i="1"/>
  <c r="CM347" i="1"/>
  <c r="CO346" i="1"/>
  <c r="CN346" i="1"/>
  <c r="CM346" i="1"/>
  <c r="CO345" i="1"/>
  <c r="CN345" i="1"/>
  <c r="CM345" i="1"/>
  <c r="CO344" i="1"/>
  <c r="CN344" i="1"/>
  <c r="CM344" i="1"/>
  <c r="CO343" i="1"/>
  <c r="CN343" i="1"/>
  <c r="CM343" i="1"/>
  <c r="CO342" i="1"/>
  <c r="CN342" i="1"/>
  <c r="CM342" i="1"/>
  <c r="CO341" i="1"/>
  <c r="CN341" i="1"/>
  <c r="CM341" i="1"/>
  <c r="CO340" i="1"/>
  <c r="CN340" i="1"/>
  <c r="CM340" i="1"/>
  <c r="CO339" i="1"/>
  <c r="CN339" i="1"/>
  <c r="CM339" i="1"/>
  <c r="CO338" i="1"/>
  <c r="CN338" i="1"/>
  <c r="CM338" i="1"/>
  <c r="CO337" i="1"/>
  <c r="CN337" i="1"/>
  <c r="CM337" i="1"/>
  <c r="CO336" i="1"/>
  <c r="CN336" i="1"/>
  <c r="CM336" i="1"/>
  <c r="CO335" i="1"/>
  <c r="CN335" i="1"/>
  <c r="CM335" i="1"/>
  <c r="CO334" i="1"/>
  <c r="CN334" i="1"/>
  <c r="CM334" i="1"/>
  <c r="CO333" i="1"/>
  <c r="CN333" i="1"/>
  <c r="CM333" i="1"/>
  <c r="CO332" i="1"/>
  <c r="CN332" i="1"/>
  <c r="CM332" i="1"/>
  <c r="CO331" i="1"/>
  <c r="CN331" i="1"/>
  <c r="CM331" i="1"/>
  <c r="CO330" i="1"/>
  <c r="CN330" i="1"/>
  <c r="CM330" i="1"/>
  <c r="CO329" i="1"/>
  <c r="CN329" i="1"/>
  <c r="CM329" i="1"/>
  <c r="CO328" i="1"/>
  <c r="CN328" i="1"/>
  <c r="CM328" i="1"/>
  <c r="CO327" i="1"/>
  <c r="CN327" i="1"/>
  <c r="CM327" i="1"/>
  <c r="CO326" i="1"/>
  <c r="CN326" i="1"/>
  <c r="CM326" i="1"/>
  <c r="CO325" i="1"/>
  <c r="CN325" i="1"/>
  <c r="CM325" i="1"/>
  <c r="CO324" i="1"/>
  <c r="CN324" i="1"/>
  <c r="CM324" i="1"/>
  <c r="CO323" i="1"/>
  <c r="CN323" i="1"/>
  <c r="CM323" i="1"/>
  <c r="CO322" i="1"/>
  <c r="CN322" i="1"/>
  <c r="CM322" i="1"/>
  <c r="CO321" i="1"/>
  <c r="CN321" i="1"/>
  <c r="CM321" i="1"/>
  <c r="CO320" i="1"/>
  <c r="CN320" i="1"/>
  <c r="CM320" i="1"/>
  <c r="CO319" i="1"/>
  <c r="CN319" i="1"/>
  <c r="CM319" i="1"/>
  <c r="CO318" i="1"/>
  <c r="CN318" i="1"/>
  <c r="CM318" i="1"/>
  <c r="CO317" i="1"/>
  <c r="CN317" i="1"/>
  <c r="CM317" i="1"/>
  <c r="CO316" i="1"/>
  <c r="CN316" i="1"/>
  <c r="CM316" i="1"/>
  <c r="CO315" i="1"/>
  <c r="CN315" i="1"/>
  <c r="CM315" i="1"/>
  <c r="CO314" i="1"/>
  <c r="CN314" i="1"/>
  <c r="CM314" i="1"/>
  <c r="CO313" i="1"/>
  <c r="CN313" i="1"/>
  <c r="CM313" i="1"/>
  <c r="CO312" i="1"/>
  <c r="CN312" i="1"/>
  <c r="CM312" i="1"/>
  <c r="CO311" i="1"/>
  <c r="CN311" i="1"/>
  <c r="CM311" i="1"/>
  <c r="CO310" i="1"/>
  <c r="CN310" i="1"/>
  <c r="CM310" i="1"/>
  <c r="CO309" i="1"/>
  <c r="CN309" i="1"/>
  <c r="CM309" i="1"/>
  <c r="CO308" i="1"/>
  <c r="CN308" i="1"/>
  <c r="CM308" i="1"/>
  <c r="CO307" i="1"/>
  <c r="CN307" i="1"/>
  <c r="CM307" i="1"/>
  <c r="CO306" i="1"/>
  <c r="CN306" i="1"/>
  <c r="CM306" i="1"/>
  <c r="CO305" i="1"/>
  <c r="CN305" i="1"/>
  <c r="CM305" i="1"/>
  <c r="CO304" i="1"/>
  <c r="CN304" i="1"/>
  <c r="CM304" i="1"/>
  <c r="CO303" i="1"/>
  <c r="CN303" i="1"/>
  <c r="CM303" i="1"/>
  <c r="CO302" i="1"/>
  <c r="CN302" i="1"/>
  <c r="CM302" i="1"/>
  <c r="CO301" i="1"/>
  <c r="CN301" i="1"/>
  <c r="CM301" i="1"/>
  <c r="CO300" i="1"/>
  <c r="CN300" i="1"/>
  <c r="CM300" i="1"/>
  <c r="CO299" i="1"/>
  <c r="CN299" i="1"/>
  <c r="CM299" i="1"/>
  <c r="CO298" i="1"/>
  <c r="CN298" i="1"/>
  <c r="CM298" i="1"/>
  <c r="CO297" i="1"/>
  <c r="CN297" i="1"/>
  <c r="CM297" i="1"/>
  <c r="CO296" i="1"/>
  <c r="CN296" i="1"/>
  <c r="CM296" i="1"/>
  <c r="CO295" i="1"/>
  <c r="CN295" i="1"/>
  <c r="CM295" i="1"/>
  <c r="CO294" i="1"/>
  <c r="CN294" i="1"/>
  <c r="CM294" i="1"/>
  <c r="CO293" i="1"/>
  <c r="CN293" i="1"/>
  <c r="CM293" i="1"/>
  <c r="CO292" i="1"/>
  <c r="CN292" i="1"/>
  <c r="CM292" i="1"/>
  <c r="CO291" i="1"/>
  <c r="CN291" i="1"/>
  <c r="CM291" i="1"/>
  <c r="CO290" i="1"/>
  <c r="CN290" i="1"/>
  <c r="CM290" i="1"/>
  <c r="CO289" i="1"/>
  <c r="CN289" i="1"/>
  <c r="CM289" i="1"/>
  <c r="CO288" i="1"/>
  <c r="CN288" i="1"/>
  <c r="CM288" i="1"/>
  <c r="CO287" i="1"/>
  <c r="CN287" i="1"/>
  <c r="CM287" i="1"/>
  <c r="CO286" i="1"/>
  <c r="CN286" i="1"/>
  <c r="CM286" i="1"/>
  <c r="CO285" i="1"/>
  <c r="CN285" i="1"/>
  <c r="CM285" i="1"/>
  <c r="CO284" i="1"/>
  <c r="CN284" i="1"/>
  <c r="CM284" i="1"/>
  <c r="CO283" i="1"/>
  <c r="CN283" i="1"/>
  <c r="CM283" i="1"/>
  <c r="CO282" i="1"/>
  <c r="CN282" i="1"/>
  <c r="CM282" i="1"/>
  <c r="CO281" i="1"/>
  <c r="CN281" i="1"/>
  <c r="CM281" i="1"/>
  <c r="CO280" i="1"/>
  <c r="CN280" i="1"/>
  <c r="CM280" i="1"/>
  <c r="CO279" i="1"/>
  <c r="CN279" i="1"/>
  <c r="CM279" i="1"/>
  <c r="CO278" i="1"/>
  <c r="CN278" i="1"/>
  <c r="CM278" i="1"/>
  <c r="CO277" i="1"/>
  <c r="CN277" i="1"/>
  <c r="CM277" i="1"/>
  <c r="CO276" i="1"/>
  <c r="CN276" i="1"/>
  <c r="CM276" i="1"/>
  <c r="CO275" i="1"/>
  <c r="CN275" i="1"/>
  <c r="CM275" i="1"/>
  <c r="CO274" i="1"/>
  <c r="CN274" i="1"/>
  <c r="CM274" i="1"/>
  <c r="CO273" i="1"/>
  <c r="CN273" i="1"/>
  <c r="CM273" i="1"/>
  <c r="CO272" i="1"/>
  <c r="CN272" i="1"/>
  <c r="CM272" i="1"/>
  <c r="CO271" i="1"/>
  <c r="CN271" i="1"/>
  <c r="CM271" i="1"/>
  <c r="CO270" i="1"/>
  <c r="CN270" i="1"/>
  <c r="CM270" i="1"/>
  <c r="CO269" i="1"/>
  <c r="CN269" i="1"/>
  <c r="CM269" i="1"/>
  <c r="CO268" i="1"/>
  <c r="CN268" i="1"/>
  <c r="CM268" i="1"/>
  <c r="CO267" i="1"/>
  <c r="CN267" i="1"/>
  <c r="CM267" i="1"/>
  <c r="CO266" i="1"/>
  <c r="CN266" i="1"/>
  <c r="CM266" i="1"/>
  <c r="CO265" i="1"/>
  <c r="CN265" i="1"/>
  <c r="CM265" i="1"/>
  <c r="CO264" i="1"/>
  <c r="CN264" i="1"/>
  <c r="CM264" i="1"/>
  <c r="CO263" i="1"/>
  <c r="CN263" i="1"/>
  <c r="CM263" i="1"/>
  <c r="CO262" i="1"/>
  <c r="CN262" i="1"/>
  <c r="CM262" i="1"/>
  <c r="CO261" i="1"/>
  <c r="CN261" i="1"/>
  <c r="CM261" i="1"/>
  <c r="CO260" i="1"/>
  <c r="CN260" i="1"/>
  <c r="CM260" i="1"/>
  <c r="CO259" i="1"/>
  <c r="CN259" i="1"/>
  <c r="CM259" i="1"/>
  <c r="CO258" i="1"/>
  <c r="CN258" i="1"/>
  <c r="CM258" i="1"/>
  <c r="CO257" i="1"/>
  <c r="CN257" i="1"/>
  <c r="CM257" i="1"/>
  <c r="CO256" i="1"/>
  <c r="CN256" i="1"/>
  <c r="CM256" i="1"/>
  <c r="CO255" i="1"/>
  <c r="CN255" i="1"/>
  <c r="CM255" i="1"/>
  <c r="CO254" i="1"/>
  <c r="CN254" i="1"/>
  <c r="CM254" i="1"/>
  <c r="CO253" i="1"/>
  <c r="CN253" i="1"/>
  <c r="CM253" i="1"/>
  <c r="CO252" i="1"/>
  <c r="CN252" i="1"/>
  <c r="CM252" i="1"/>
  <c r="CO251" i="1"/>
  <c r="CN251" i="1"/>
  <c r="CM251" i="1"/>
  <c r="CO250" i="1"/>
  <c r="CN250" i="1"/>
  <c r="CM250" i="1"/>
  <c r="CO249" i="1"/>
  <c r="CN249" i="1"/>
  <c r="CM249" i="1"/>
  <c r="CO248" i="1"/>
  <c r="CN248" i="1"/>
  <c r="CM248" i="1"/>
  <c r="CO247" i="1"/>
  <c r="CN247" i="1"/>
  <c r="CM247" i="1"/>
  <c r="CO246" i="1"/>
  <c r="CN246" i="1"/>
  <c r="CM246" i="1"/>
  <c r="CO245" i="1"/>
  <c r="CN245" i="1"/>
  <c r="CM245" i="1"/>
  <c r="CO244" i="1"/>
  <c r="CN244" i="1"/>
  <c r="CM244" i="1"/>
  <c r="CO243" i="1"/>
  <c r="CN243" i="1"/>
  <c r="CM243" i="1"/>
  <c r="CO242" i="1"/>
  <c r="CN242" i="1"/>
  <c r="CM242" i="1"/>
  <c r="CO241" i="1"/>
  <c r="CN241" i="1"/>
  <c r="CM241" i="1"/>
  <c r="CO240" i="1"/>
  <c r="CN240" i="1"/>
  <c r="CM240" i="1"/>
  <c r="CO239" i="1"/>
  <c r="CN239" i="1"/>
  <c r="CM239" i="1"/>
  <c r="CO238" i="1"/>
  <c r="CN238" i="1"/>
  <c r="CM238" i="1"/>
  <c r="CO237" i="1"/>
  <c r="CN237" i="1"/>
  <c r="CM237" i="1"/>
  <c r="CO236" i="1"/>
  <c r="CN236" i="1"/>
  <c r="CM236" i="1"/>
  <c r="CO235" i="1"/>
  <c r="CN235" i="1"/>
  <c r="CM235" i="1"/>
  <c r="CO234" i="1"/>
  <c r="CN234" i="1"/>
  <c r="CM234" i="1"/>
  <c r="CO233" i="1"/>
  <c r="CN233" i="1"/>
  <c r="CM233" i="1"/>
  <c r="CO232" i="1"/>
  <c r="CN232" i="1"/>
  <c r="CM232" i="1"/>
  <c r="CO231" i="1"/>
  <c r="CN231" i="1"/>
  <c r="CM231" i="1"/>
  <c r="CO230" i="1"/>
  <c r="CN230" i="1"/>
  <c r="CM230" i="1"/>
  <c r="CO229" i="1"/>
  <c r="CN229" i="1"/>
  <c r="CM229" i="1"/>
  <c r="CO228" i="1"/>
  <c r="CN228" i="1"/>
  <c r="CM228" i="1"/>
  <c r="CO227" i="1"/>
  <c r="CN227" i="1"/>
  <c r="CM227" i="1"/>
  <c r="CO226" i="1"/>
  <c r="CN226" i="1"/>
  <c r="CM226" i="1"/>
  <c r="CO225" i="1"/>
  <c r="CN225" i="1"/>
  <c r="CM225" i="1"/>
  <c r="CO224" i="1"/>
  <c r="CN224" i="1"/>
  <c r="CM224" i="1"/>
  <c r="CO223" i="1"/>
  <c r="CN223" i="1"/>
  <c r="CM223" i="1"/>
  <c r="CO222" i="1"/>
  <c r="CN222" i="1"/>
  <c r="CM222" i="1"/>
  <c r="CO221" i="1"/>
  <c r="CN221" i="1"/>
  <c r="CM221" i="1"/>
  <c r="CO220" i="1"/>
  <c r="CN220" i="1"/>
  <c r="CM220" i="1"/>
  <c r="CO219" i="1"/>
  <c r="CN219" i="1"/>
  <c r="CM219" i="1"/>
  <c r="CO218" i="1"/>
  <c r="CN218" i="1"/>
  <c r="CM218" i="1"/>
  <c r="CO217" i="1"/>
  <c r="CN217" i="1"/>
  <c r="CM217" i="1"/>
  <c r="CO216" i="1"/>
  <c r="CN216" i="1"/>
  <c r="CM216" i="1"/>
  <c r="CO215" i="1"/>
  <c r="CN215" i="1"/>
  <c r="CM215" i="1"/>
  <c r="CO214" i="1"/>
  <c r="CN214" i="1"/>
  <c r="CM214" i="1"/>
  <c r="CO213" i="1"/>
  <c r="CN213" i="1"/>
  <c r="CM213" i="1"/>
  <c r="CO212" i="1"/>
  <c r="CN212" i="1"/>
  <c r="CM212" i="1"/>
  <c r="CO211" i="1"/>
  <c r="CN211" i="1"/>
  <c r="CM211" i="1"/>
  <c r="CO210" i="1"/>
  <c r="CN210" i="1"/>
  <c r="CM210" i="1"/>
  <c r="CO209" i="1"/>
  <c r="CN209" i="1"/>
  <c r="CM209" i="1"/>
  <c r="CO208" i="1"/>
  <c r="CN208" i="1"/>
  <c r="CM208" i="1"/>
  <c r="CO207" i="1"/>
  <c r="CN207" i="1"/>
  <c r="CM207" i="1"/>
  <c r="CO206" i="1"/>
  <c r="CN206" i="1"/>
  <c r="CM206" i="1"/>
  <c r="CO205" i="1"/>
  <c r="CN205" i="1"/>
  <c r="CM205" i="1"/>
  <c r="CO204" i="1"/>
  <c r="CN204" i="1"/>
  <c r="CM204" i="1"/>
  <c r="CO203" i="1"/>
  <c r="CN203" i="1"/>
  <c r="CM203" i="1"/>
  <c r="CO202" i="1"/>
  <c r="CN202" i="1"/>
  <c r="CM202" i="1"/>
  <c r="CO201" i="1"/>
  <c r="CN201" i="1"/>
  <c r="CM201" i="1"/>
  <c r="CO200" i="1"/>
  <c r="CN200" i="1"/>
  <c r="CM200" i="1"/>
  <c r="CO199" i="1"/>
  <c r="CN199" i="1"/>
  <c r="CM199" i="1"/>
  <c r="CO198" i="1"/>
  <c r="CN198" i="1"/>
  <c r="CM198" i="1"/>
  <c r="CO197" i="1"/>
  <c r="CN197" i="1"/>
  <c r="CM197" i="1"/>
  <c r="CO196" i="1"/>
  <c r="CN196" i="1"/>
  <c r="CM196" i="1"/>
  <c r="CO195" i="1"/>
  <c r="CN195" i="1"/>
  <c r="CM195" i="1"/>
  <c r="CO194" i="1"/>
  <c r="CN194" i="1"/>
  <c r="CM194" i="1"/>
  <c r="CO193" i="1"/>
  <c r="CN193" i="1"/>
  <c r="CM193" i="1"/>
  <c r="CO192" i="1"/>
  <c r="CN192" i="1"/>
  <c r="CM192" i="1"/>
  <c r="CO191" i="1"/>
  <c r="CN191" i="1"/>
  <c r="CM191" i="1"/>
  <c r="CO190" i="1"/>
  <c r="CN190" i="1"/>
  <c r="CM190" i="1"/>
  <c r="CO189" i="1"/>
  <c r="CN189" i="1"/>
  <c r="CM189" i="1"/>
  <c r="CO188" i="1"/>
  <c r="CN188" i="1"/>
  <c r="CM188" i="1"/>
  <c r="CO187" i="1"/>
  <c r="CN187" i="1"/>
  <c r="CM187" i="1"/>
  <c r="CO186" i="1"/>
  <c r="CN186" i="1"/>
  <c r="CM186" i="1"/>
  <c r="CO185" i="1"/>
  <c r="CN185" i="1"/>
  <c r="CM185" i="1"/>
  <c r="CO184" i="1"/>
  <c r="CN184" i="1"/>
  <c r="CM184" i="1"/>
  <c r="CO183" i="1"/>
  <c r="CN183" i="1"/>
  <c r="CM183" i="1"/>
  <c r="CO182" i="1"/>
  <c r="CN182" i="1"/>
  <c r="CM182" i="1"/>
  <c r="CO181" i="1"/>
  <c r="CN181" i="1"/>
  <c r="CM181" i="1"/>
  <c r="CO180" i="1"/>
  <c r="CN180" i="1"/>
  <c r="CM180" i="1"/>
  <c r="CO179" i="1"/>
  <c r="CN179" i="1"/>
  <c r="CM179" i="1"/>
  <c r="CO178" i="1"/>
  <c r="CN178" i="1"/>
  <c r="CM178" i="1"/>
  <c r="CO177" i="1"/>
  <c r="CN177" i="1"/>
  <c r="CM177" i="1"/>
  <c r="CO176" i="1"/>
  <c r="CN176" i="1"/>
  <c r="CM176" i="1"/>
  <c r="CO175" i="1"/>
  <c r="CN175" i="1"/>
  <c r="CM175" i="1"/>
  <c r="CO174" i="1"/>
  <c r="CN174" i="1"/>
  <c r="CM174" i="1"/>
  <c r="CO173" i="1"/>
  <c r="CN173" i="1"/>
  <c r="CM173" i="1"/>
  <c r="CO172" i="1"/>
  <c r="CN172" i="1"/>
  <c r="CM172" i="1"/>
  <c r="CO171" i="1"/>
  <c r="CN171" i="1"/>
  <c r="CM171" i="1"/>
  <c r="CO170" i="1"/>
  <c r="CN170" i="1"/>
  <c r="CM170" i="1"/>
  <c r="CO169" i="1"/>
  <c r="CN169" i="1"/>
  <c r="CM169" i="1"/>
  <c r="CO168" i="1"/>
  <c r="CN168" i="1"/>
  <c r="CM168" i="1"/>
  <c r="CO167" i="1"/>
  <c r="CN167" i="1"/>
  <c r="CM167" i="1"/>
  <c r="CO166" i="1"/>
  <c r="CN166" i="1"/>
  <c r="CM166" i="1"/>
  <c r="CO165" i="1"/>
  <c r="CN165" i="1"/>
  <c r="CM165" i="1"/>
  <c r="CO164" i="1"/>
  <c r="CN164" i="1"/>
  <c r="CM164" i="1"/>
  <c r="CO163" i="1"/>
  <c r="CN163" i="1"/>
  <c r="CM163" i="1"/>
  <c r="CO162" i="1"/>
  <c r="CN162" i="1"/>
  <c r="CM162" i="1"/>
  <c r="CO161" i="1"/>
  <c r="CN161" i="1"/>
  <c r="CM161" i="1"/>
  <c r="CO160" i="1"/>
  <c r="CN160" i="1"/>
  <c r="CM160" i="1"/>
  <c r="CO159" i="1"/>
  <c r="CN159" i="1"/>
  <c r="CM159" i="1"/>
  <c r="CO158" i="1"/>
  <c r="CN158" i="1"/>
  <c r="CM158" i="1"/>
  <c r="CO157" i="1"/>
  <c r="CN157" i="1"/>
  <c r="CM157" i="1"/>
  <c r="CO156" i="1"/>
  <c r="CN156" i="1"/>
  <c r="CM156" i="1"/>
  <c r="CO155" i="1"/>
  <c r="CN155" i="1"/>
  <c r="CM155" i="1"/>
  <c r="CO154" i="1"/>
  <c r="CN154" i="1"/>
  <c r="CM154" i="1"/>
  <c r="CO153" i="1"/>
  <c r="CN153" i="1"/>
  <c r="CM153" i="1"/>
  <c r="CO152" i="1"/>
  <c r="CN152" i="1"/>
  <c r="CM152" i="1"/>
  <c r="CO151" i="1"/>
  <c r="CN151" i="1"/>
  <c r="CM151" i="1"/>
  <c r="CO150" i="1"/>
  <c r="CN150" i="1"/>
  <c r="CM150" i="1"/>
  <c r="CO149" i="1"/>
  <c r="CN149" i="1"/>
  <c r="CM149" i="1"/>
  <c r="CO148" i="1"/>
  <c r="CN148" i="1"/>
  <c r="CM148" i="1"/>
  <c r="CO147" i="1"/>
  <c r="CN147" i="1"/>
  <c r="CM147" i="1"/>
  <c r="CO146" i="1"/>
  <c r="CN146" i="1"/>
  <c r="CM146" i="1"/>
  <c r="CO145" i="1"/>
  <c r="CN145" i="1"/>
  <c r="CM145" i="1"/>
  <c r="CO144" i="1"/>
  <c r="CN144" i="1"/>
  <c r="CM144" i="1"/>
  <c r="CO143" i="1"/>
  <c r="CN143" i="1"/>
  <c r="CM143" i="1"/>
  <c r="CO142" i="1"/>
  <c r="CN142" i="1"/>
  <c r="CM142" i="1"/>
  <c r="CO141" i="1"/>
  <c r="CN141" i="1"/>
  <c r="CM141" i="1"/>
  <c r="CO140" i="1"/>
  <c r="CN140" i="1"/>
  <c r="CM140" i="1"/>
  <c r="CO139" i="1"/>
  <c r="CN139" i="1"/>
  <c r="CM139" i="1"/>
  <c r="CO138" i="1"/>
  <c r="CN138" i="1"/>
  <c r="CM138" i="1"/>
  <c r="CO137" i="1"/>
  <c r="CN137" i="1"/>
  <c r="CM137" i="1"/>
  <c r="CO136" i="1"/>
  <c r="CN136" i="1"/>
  <c r="CM136" i="1"/>
  <c r="CO135" i="1"/>
  <c r="CN135" i="1"/>
  <c r="CM135" i="1"/>
  <c r="CO134" i="1"/>
  <c r="CN134" i="1"/>
  <c r="CM134" i="1"/>
  <c r="CO133" i="1"/>
  <c r="CN133" i="1"/>
  <c r="CM133" i="1"/>
  <c r="CO132" i="1"/>
  <c r="CN132" i="1"/>
  <c r="CM132" i="1"/>
  <c r="CO131" i="1"/>
  <c r="CN131" i="1"/>
  <c r="CM131" i="1"/>
  <c r="CO130" i="1"/>
  <c r="CN130" i="1"/>
  <c r="CM130" i="1"/>
  <c r="CO129" i="1"/>
  <c r="CN129" i="1"/>
  <c r="CM129" i="1"/>
  <c r="CO128" i="1"/>
  <c r="CN128" i="1"/>
  <c r="CM128" i="1"/>
  <c r="CO127" i="1"/>
  <c r="CN127" i="1"/>
  <c r="CM127" i="1"/>
  <c r="CO126" i="1"/>
  <c r="CN126" i="1"/>
  <c r="CM126" i="1"/>
  <c r="CO125" i="1"/>
  <c r="CN125" i="1"/>
  <c r="CM125" i="1"/>
  <c r="CO124" i="1"/>
  <c r="CN124" i="1"/>
  <c r="CM124" i="1"/>
  <c r="CO123" i="1"/>
  <c r="CN123" i="1"/>
  <c r="CM123" i="1"/>
  <c r="CO122" i="1"/>
  <c r="CN122" i="1"/>
  <c r="CM122" i="1"/>
  <c r="CO121" i="1"/>
  <c r="CN121" i="1"/>
  <c r="CM121" i="1"/>
  <c r="CO120" i="1"/>
  <c r="CN120" i="1"/>
  <c r="CM120" i="1"/>
  <c r="CO119" i="1"/>
  <c r="CN119" i="1"/>
  <c r="CM119" i="1"/>
  <c r="CO118" i="1"/>
  <c r="CN118" i="1"/>
  <c r="CM118" i="1"/>
  <c r="CO117" i="1"/>
  <c r="CN117" i="1"/>
  <c r="CM117" i="1"/>
  <c r="CO116" i="1"/>
  <c r="CN116" i="1"/>
  <c r="CM116" i="1"/>
  <c r="CO115" i="1"/>
  <c r="CN115" i="1"/>
  <c r="CM115" i="1"/>
  <c r="CO114" i="1"/>
  <c r="CN114" i="1"/>
  <c r="CM114" i="1"/>
  <c r="CO113" i="1"/>
  <c r="CN113" i="1"/>
  <c r="CM113" i="1"/>
  <c r="CO112" i="1"/>
  <c r="CN112" i="1"/>
  <c r="CM112" i="1"/>
  <c r="CO111" i="1"/>
  <c r="CN111" i="1"/>
  <c r="CM111" i="1"/>
  <c r="CO110" i="1"/>
  <c r="CN110" i="1"/>
  <c r="CM110" i="1"/>
  <c r="CO109" i="1"/>
  <c r="CN109" i="1"/>
  <c r="CM109" i="1"/>
  <c r="CO108" i="1"/>
  <c r="CN108" i="1"/>
  <c r="CM108" i="1"/>
  <c r="CO107" i="1"/>
  <c r="CN107" i="1"/>
  <c r="CM107" i="1"/>
  <c r="CO106" i="1"/>
  <c r="CN106" i="1"/>
  <c r="CM106" i="1"/>
  <c r="CO105" i="1"/>
  <c r="CN105" i="1"/>
  <c r="CM105" i="1"/>
  <c r="CO104" i="1"/>
  <c r="CN104" i="1"/>
  <c r="CM104" i="1"/>
  <c r="CO103" i="1"/>
  <c r="CN103" i="1"/>
  <c r="CM103" i="1"/>
  <c r="CO102" i="1"/>
  <c r="CN102" i="1"/>
  <c r="CM102" i="1"/>
  <c r="CO101" i="1"/>
  <c r="CN101" i="1"/>
  <c r="CM101" i="1"/>
  <c r="CO100" i="1"/>
  <c r="CN100" i="1"/>
  <c r="CM100" i="1"/>
  <c r="CO99" i="1"/>
  <c r="CN99" i="1"/>
  <c r="CM99" i="1"/>
  <c r="CO98" i="1"/>
  <c r="CN98" i="1"/>
  <c r="CM98" i="1"/>
  <c r="CO97" i="1"/>
  <c r="CN97" i="1"/>
  <c r="CM97" i="1"/>
  <c r="CO96" i="1"/>
  <c r="CN96" i="1"/>
  <c r="CM96" i="1"/>
  <c r="CO95" i="1"/>
  <c r="CN95" i="1"/>
  <c r="CM95" i="1"/>
  <c r="CO94" i="1"/>
  <c r="CN94" i="1"/>
  <c r="CM94" i="1"/>
  <c r="CO93" i="1"/>
  <c r="CN93" i="1"/>
  <c r="CM93" i="1"/>
  <c r="CO92" i="1"/>
  <c r="CN92" i="1"/>
  <c r="CM92" i="1"/>
  <c r="CO91" i="1"/>
  <c r="CN91" i="1"/>
  <c r="CM91" i="1"/>
  <c r="CO90" i="1"/>
  <c r="CN90" i="1"/>
  <c r="CM90" i="1"/>
  <c r="CO89" i="1"/>
  <c r="CN89" i="1"/>
  <c r="CM89" i="1"/>
  <c r="CO88" i="1"/>
  <c r="CN88" i="1"/>
  <c r="CM88" i="1"/>
  <c r="CO87" i="1"/>
  <c r="CN87" i="1"/>
  <c r="CM87" i="1"/>
  <c r="CO86" i="1"/>
  <c r="CN86" i="1"/>
  <c r="CM86" i="1"/>
  <c r="CO85" i="1"/>
  <c r="CN85" i="1"/>
  <c r="CM85" i="1"/>
  <c r="CO84" i="1"/>
  <c r="CN84" i="1"/>
  <c r="CM84" i="1"/>
  <c r="CO83" i="1"/>
  <c r="CN83" i="1"/>
  <c r="CM83" i="1"/>
  <c r="CO82" i="1"/>
  <c r="CN82" i="1"/>
  <c r="CM82" i="1"/>
  <c r="CO81" i="1"/>
  <c r="CN81" i="1"/>
  <c r="CM81" i="1"/>
  <c r="CO80" i="1"/>
  <c r="CN80" i="1"/>
  <c r="CM80" i="1"/>
  <c r="CO79" i="1"/>
  <c r="CN79" i="1"/>
  <c r="CM79" i="1"/>
  <c r="CO78" i="1"/>
  <c r="CN78" i="1"/>
  <c r="CM78" i="1"/>
  <c r="CO77" i="1"/>
  <c r="CN77" i="1"/>
  <c r="CM77" i="1"/>
  <c r="CO76" i="1"/>
  <c r="CN76" i="1"/>
  <c r="CM76" i="1"/>
  <c r="CO75" i="1"/>
  <c r="CN75" i="1"/>
  <c r="CM75" i="1"/>
  <c r="CO74" i="1"/>
  <c r="CN74" i="1"/>
  <c r="CM74" i="1"/>
  <c r="CO73" i="1"/>
  <c r="CN73" i="1"/>
  <c r="CM73" i="1"/>
  <c r="CO72" i="1"/>
  <c r="CN72" i="1"/>
  <c r="CM72" i="1"/>
  <c r="CO71" i="1"/>
  <c r="CN71" i="1"/>
  <c r="CM71" i="1"/>
  <c r="CO70" i="1"/>
  <c r="CN70" i="1"/>
  <c r="CM70" i="1"/>
  <c r="CO69" i="1"/>
  <c r="CN69" i="1"/>
  <c r="CM69" i="1"/>
  <c r="CO68" i="1"/>
  <c r="CN68" i="1"/>
  <c r="CM68" i="1"/>
  <c r="CO67" i="1"/>
  <c r="CN67" i="1"/>
  <c r="CM67" i="1"/>
  <c r="CO66" i="1"/>
  <c r="CN66" i="1"/>
  <c r="CM66" i="1"/>
  <c r="CO65" i="1"/>
  <c r="CN65" i="1"/>
  <c r="CM65" i="1"/>
  <c r="CO64" i="1"/>
  <c r="CN64" i="1"/>
  <c r="CM64" i="1"/>
  <c r="CO63" i="1"/>
  <c r="CN63" i="1"/>
  <c r="CM63" i="1"/>
  <c r="CO62" i="1"/>
  <c r="CN62" i="1"/>
  <c r="CM62" i="1"/>
  <c r="CO61" i="1"/>
  <c r="CN61" i="1"/>
  <c r="CM61" i="1"/>
  <c r="CO60" i="1"/>
  <c r="CN60" i="1"/>
  <c r="CM60" i="1"/>
  <c r="CO59" i="1"/>
  <c r="CN59" i="1"/>
  <c r="CM59" i="1"/>
  <c r="CO58" i="1"/>
  <c r="CN58" i="1"/>
  <c r="CM58" i="1"/>
  <c r="CO57" i="1"/>
  <c r="CN57" i="1"/>
  <c r="CM57" i="1"/>
  <c r="CO56" i="1"/>
  <c r="CN56" i="1"/>
  <c r="CM56" i="1"/>
  <c r="CO55" i="1"/>
  <c r="CN55" i="1"/>
  <c r="CM55" i="1"/>
  <c r="CO54" i="1"/>
  <c r="CN54" i="1"/>
  <c r="CM54" i="1"/>
  <c r="CO53" i="1"/>
  <c r="CN53" i="1"/>
  <c r="CM53" i="1"/>
  <c r="CO52" i="1"/>
  <c r="CN52" i="1"/>
  <c r="CM52" i="1"/>
  <c r="CO51" i="1"/>
  <c r="CN51" i="1"/>
  <c r="CM51" i="1"/>
  <c r="CO50" i="1"/>
  <c r="CN50" i="1"/>
  <c r="CM50" i="1"/>
  <c r="CO49" i="1"/>
  <c r="CN49" i="1"/>
  <c r="CM49" i="1"/>
  <c r="CO48" i="1"/>
  <c r="CN48" i="1"/>
  <c r="CM48" i="1"/>
  <c r="CO47" i="1"/>
  <c r="CN47" i="1"/>
  <c r="CM47" i="1"/>
  <c r="CO46" i="1"/>
  <c r="CN46" i="1"/>
  <c r="CM46" i="1"/>
  <c r="CO45" i="1"/>
  <c r="CN45" i="1"/>
  <c r="CM45" i="1"/>
  <c r="CO44" i="1"/>
  <c r="CN44" i="1"/>
  <c r="CM44" i="1"/>
  <c r="CO43" i="1"/>
  <c r="CN43" i="1"/>
  <c r="CM43" i="1"/>
  <c r="CO42" i="1"/>
  <c r="CN42" i="1"/>
  <c r="CM42" i="1"/>
  <c r="CO41" i="1"/>
  <c r="CN41" i="1"/>
  <c r="CM41" i="1"/>
  <c r="CO40" i="1"/>
  <c r="CN40" i="1"/>
  <c r="CM40" i="1"/>
  <c r="CO39" i="1"/>
  <c r="CN39" i="1"/>
  <c r="CM39" i="1"/>
  <c r="CO38" i="1"/>
  <c r="CN38" i="1"/>
  <c r="CM38" i="1"/>
  <c r="CO37" i="1"/>
  <c r="CN37" i="1"/>
  <c r="CM37" i="1"/>
  <c r="CO36" i="1"/>
  <c r="CN36" i="1"/>
  <c r="CM36" i="1"/>
  <c r="CO35" i="1"/>
  <c r="CN35" i="1"/>
  <c r="CM35" i="1"/>
  <c r="CO34" i="1"/>
  <c r="CN34" i="1"/>
  <c r="CM34" i="1"/>
  <c r="CO33" i="1"/>
  <c r="CN33" i="1"/>
  <c r="CM33" i="1"/>
  <c r="CO32" i="1"/>
  <c r="CN32" i="1"/>
  <c r="CM32" i="1"/>
  <c r="CO31" i="1"/>
  <c r="CN31" i="1"/>
  <c r="CM31" i="1"/>
  <c r="CO30" i="1"/>
  <c r="CN30" i="1"/>
  <c r="CM30" i="1"/>
  <c r="CO29" i="1"/>
  <c r="CN29" i="1"/>
  <c r="CM29" i="1"/>
  <c r="CO28" i="1"/>
  <c r="CN28" i="1"/>
  <c r="CM28" i="1"/>
  <c r="CO27" i="1"/>
  <c r="CN27" i="1"/>
  <c r="CM27" i="1"/>
  <c r="CO26" i="1"/>
  <c r="CN26" i="1"/>
  <c r="CM26" i="1"/>
  <c r="CO25" i="1"/>
  <c r="CN25" i="1"/>
  <c r="CM25" i="1"/>
  <c r="CO24" i="1"/>
  <c r="CN24" i="1"/>
  <c r="CM24" i="1"/>
  <c r="CO23" i="1"/>
  <c r="CN23" i="1"/>
  <c r="CM23" i="1"/>
  <c r="CO22" i="1"/>
  <c r="CN22" i="1"/>
  <c r="CM22" i="1"/>
  <c r="CO21" i="1"/>
  <c r="CN21" i="1"/>
  <c r="CM21" i="1"/>
  <c r="CO20" i="1"/>
  <c r="CN20" i="1"/>
  <c r="CM20" i="1"/>
  <c r="CO19" i="1"/>
  <c r="CN19" i="1"/>
  <c r="CM19" i="1"/>
  <c r="CO18" i="1"/>
  <c r="CN18" i="1"/>
  <c r="CM18" i="1"/>
  <c r="CO17" i="1"/>
  <c r="CN17" i="1"/>
  <c r="CM17" i="1"/>
  <c r="CO16" i="1"/>
  <c r="CN16" i="1"/>
  <c r="CM16" i="1"/>
  <c r="CO15" i="1"/>
  <c r="CN15" i="1"/>
  <c r="CM15" i="1"/>
  <c r="CO14" i="1"/>
  <c r="CN14" i="1"/>
  <c r="CM14" i="1"/>
  <c r="CO13" i="1"/>
  <c r="CN13" i="1"/>
  <c r="CM13" i="1"/>
  <c r="CO12" i="1"/>
  <c r="CN12" i="1"/>
  <c r="CM12" i="1"/>
  <c r="CO11" i="1"/>
  <c r="CN11" i="1"/>
  <c r="CM11" i="1"/>
  <c r="CO10" i="1"/>
  <c r="CN10" i="1"/>
  <c r="CM10" i="1"/>
  <c r="CO9" i="1"/>
  <c r="CN9" i="1"/>
  <c r="CM9" i="1"/>
  <c r="CO8" i="1"/>
  <c r="CN8" i="1"/>
  <c r="CM8" i="1"/>
  <c r="CO7" i="1"/>
  <c r="CN7" i="1"/>
  <c r="CM7" i="1"/>
  <c r="CO6" i="1"/>
  <c r="CN6" i="1"/>
  <c r="CM6" i="1"/>
  <c r="CO5" i="1"/>
  <c r="CN5" i="1"/>
  <c r="CM5" i="1"/>
  <c r="CO4" i="1"/>
  <c r="CN4" i="1"/>
  <c r="CM4" i="1"/>
  <c r="CO3" i="1"/>
  <c r="CN3" i="1"/>
  <c r="CM3" i="1"/>
  <c r="CO2" i="1"/>
  <c r="CN2" i="1"/>
  <c r="CM2" i="1"/>
  <c r="CH3553" i="1" l="1"/>
  <c r="CG3553" i="1"/>
  <c r="CF3553" i="1"/>
  <c r="CH3552" i="1"/>
  <c r="CG3552" i="1"/>
  <c r="CF3552" i="1"/>
  <c r="CH3551" i="1"/>
  <c r="CG3551" i="1"/>
  <c r="CF3551" i="1"/>
  <c r="CH3550" i="1"/>
  <c r="CG3550" i="1"/>
  <c r="CF3550" i="1"/>
  <c r="CH3549" i="1"/>
  <c r="CG3549" i="1"/>
  <c r="CF3549" i="1"/>
  <c r="CH3548" i="1"/>
  <c r="CG3548" i="1"/>
  <c r="CF3548" i="1"/>
  <c r="CH3547" i="1"/>
  <c r="CG3547" i="1"/>
  <c r="CF3547" i="1"/>
  <c r="CH3546" i="1"/>
  <c r="CG3546" i="1"/>
  <c r="CF3546" i="1"/>
  <c r="CH3545" i="1"/>
  <c r="CG3545" i="1"/>
  <c r="CF3545" i="1"/>
  <c r="CH3544" i="1"/>
  <c r="CG3544" i="1"/>
  <c r="CF3544" i="1"/>
  <c r="CH3543" i="1"/>
  <c r="CG3543" i="1"/>
  <c r="CF3543" i="1"/>
  <c r="CH3542" i="1"/>
  <c r="CG3542" i="1"/>
  <c r="CF3542" i="1"/>
  <c r="CH3541" i="1"/>
  <c r="CG3541" i="1"/>
  <c r="CF3541" i="1"/>
  <c r="CH3540" i="1"/>
  <c r="CG3540" i="1"/>
  <c r="CF3540" i="1"/>
  <c r="CH3539" i="1"/>
  <c r="CG3539" i="1"/>
  <c r="CF3539" i="1"/>
  <c r="CH3538" i="1"/>
  <c r="CG3538" i="1"/>
  <c r="CF3538" i="1"/>
  <c r="CH3537" i="1"/>
  <c r="CG3537" i="1"/>
  <c r="CF3537" i="1"/>
  <c r="CH3536" i="1"/>
  <c r="CG3536" i="1"/>
  <c r="CF3536" i="1"/>
  <c r="CH3535" i="1"/>
  <c r="CG3535" i="1"/>
  <c r="CF3535" i="1"/>
  <c r="CH3534" i="1"/>
  <c r="CG3534" i="1"/>
  <c r="CF3534" i="1"/>
  <c r="CH3533" i="1"/>
  <c r="CG3533" i="1"/>
  <c r="CF3533" i="1"/>
  <c r="CH3532" i="1"/>
  <c r="CG3532" i="1"/>
  <c r="CF3532" i="1"/>
  <c r="CH3531" i="1"/>
  <c r="CG3531" i="1"/>
  <c r="CF3531" i="1"/>
  <c r="CH3530" i="1"/>
  <c r="CG3530" i="1"/>
  <c r="CF3530" i="1"/>
  <c r="CH3529" i="1"/>
  <c r="CG3529" i="1"/>
  <c r="CF3529" i="1"/>
  <c r="CH3528" i="1"/>
  <c r="CG3528" i="1"/>
  <c r="CF3528" i="1"/>
  <c r="CH3527" i="1"/>
  <c r="CG3527" i="1"/>
  <c r="CF3527" i="1"/>
  <c r="CH3526" i="1"/>
  <c r="CG3526" i="1"/>
  <c r="CF3526" i="1"/>
  <c r="CH3525" i="1"/>
  <c r="CG3525" i="1"/>
  <c r="CF3525" i="1"/>
  <c r="CH3524" i="1"/>
  <c r="CG3524" i="1"/>
  <c r="CF3524" i="1"/>
  <c r="CH3523" i="1"/>
  <c r="CG3523" i="1"/>
  <c r="CF3523" i="1"/>
  <c r="CH3522" i="1"/>
  <c r="CG3522" i="1"/>
  <c r="CF3522" i="1"/>
  <c r="CH3521" i="1"/>
  <c r="CG3521" i="1"/>
  <c r="CF3521" i="1"/>
  <c r="CH3520" i="1"/>
  <c r="CG3520" i="1"/>
  <c r="CF3520" i="1"/>
  <c r="CH3519" i="1"/>
  <c r="CG3519" i="1"/>
  <c r="CF3519" i="1"/>
  <c r="CH3518" i="1"/>
  <c r="CG3518" i="1"/>
  <c r="CF3518" i="1"/>
  <c r="CH3517" i="1"/>
  <c r="CG3517" i="1"/>
  <c r="CF3517" i="1"/>
  <c r="CH3516" i="1"/>
  <c r="CG3516" i="1"/>
  <c r="CF3516" i="1"/>
  <c r="CH3515" i="1"/>
  <c r="CG3515" i="1"/>
  <c r="CF3515" i="1"/>
  <c r="CH3514" i="1"/>
  <c r="CG3514" i="1"/>
  <c r="CF3514" i="1"/>
  <c r="CH3513" i="1"/>
  <c r="CG3513" i="1"/>
  <c r="CF3513" i="1"/>
  <c r="CH3512" i="1"/>
  <c r="CG3512" i="1"/>
  <c r="CF3512" i="1"/>
  <c r="CH3511" i="1"/>
  <c r="CG3511" i="1"/>
  <c r="CF3511" i="1"/>
  <c r="CH3510" i="1"/>
  <c r="CG3510" i="1"/>
  <c r="CF3510" i="1"/>
  <c r="CH3509" i="1"/>
  <c r="CG3509" i="1"/>
  <c r="CF3509" i="1"/>
  <c r="CH3508" i="1"/>
  <c r="CG3508" i="1"/>
  <c r="CF3508" i="1"/>
  <c r="CH3507" i="1"/>
  <c r="CG3507" i="1"/>
  <c r="CF3507" i="1"/>
  <c r="CH3506" i="1"/>
  <c r="CG3506" i="1"/>
  <c r="CF3506" i="1"/>
  <c r="CH3505" i="1"/>
  <c r="CG3505" i="1"/>
  <c r="CF3505" i="1"/>
  <c r="CH3504" i="1"/>
  <c r="CG3504" i="1"/>
  <c r="CF3504" i="1"/>
  <c r="CH3503" i="1"/>
  <c r="CG3503" i="1"/>
  <c r="CF3503" i="1"/>
  <c r="CH3502" i="1"/>
  <c r="CG3502" i="1"/>
  <c r="CF3502" i="1"/>
  <c r="CH3501" i="1"/>
  <c r="CG3501" i="1"/>
  <c r="CF3501" i="1"/>
  <c r="CH3500" i="1"/>
  <c r="CG3500" i="1"/>
  <c r="CF3500" i="1"/>
  <c r="CH3499" i="1"/>
  <c r="CG3499" i="1"/>
  <c r="CF3499" i="1"/>
  <c r="CH3498" i="1"/>
  <c r="CG3498" i="1"/>
  <c r="CF3498" i="1"/>
  <c r="CH3497" i="1"/>
  <c r="CG3497" i="1"/>
  <c r="CF3497" i="1"/>
  <c r="CH3496" i="1"/>
  <c r="CG3496" i="1"/>
  <c r="CF3496" i="1"/>
  <c r="CH3495" i="1"/>
  <c r="CG3495" i="1"/>
  <c r="CF3495" i="1"/>
  <c r="CH3494" i="1"/>
  <c r="CG3494" i="1"/>
  <c r="CF3494" i="1"/>
  <c r="CH3493" i="1"/>
  <c r="CG3493" i="1"/>
  <c r="CF3493" i="1"/>
  <c r="CH3492" i="1"/>
  <c r="CG3492" i="1"/>
  <c r="CF3492" i="1"/>
  <c r="CH3491" i="1"/>
  <c r="CG3491" i="1"/>
  <c r="CF3491" i="1"/>
  <c r="CH3490" i="1"/>
  <c r="CG3490" i="1"/>
  <c r="CF3490" i="1"/>
  <c r="CH3489" i="1"/>
  <c r="CG3489" i="1"/>
  <c r="CF3489" i="1"/>
  <c r="CH3488" i="1"/>
  <c r="CG3488" i="1"/>
  <c r="CF3488" i="1"/>
  <c r="CH3487" i="1"/>
  <c r="CG3487" i="1"/>
  <c r="CF3487" i="1"/>
  <c r="CH3486" i="1"/>
  <c r="CG3486" i="1"/>
  <c r="CF3486" i="1"/>
  <c r="CH3485" i="1"/>
  <c r="CG3485" i="1"/>
  <c r="CF3485" i="1"/>
  <c r="CH3484" i="1"/>
  <c r="CG3484" i="1"/>
  <c r="CF3484" i="1"/>
  <c r="CH3483" i="1"/>
  <c r="CG3483" i="1"/>
  <c r="CF3483" i="1"/>
  <c r="CH3482" i="1"/>
  <c r="CG3482" i="1"/>
  <c r="CF3482" i="1"/>
  <c r="CH3481" i="1"/>
  <c r="CG3481" i="1"/>
  <c r="CF3481" i="1"/>
  <c r="CH3480" i="1"/>
  <c r="CG3480" i="1"/>
  <c r="CF3480" i="1"/>
  <c r="CH3479" i="1"/>
  <c r="CG3479" i="1"/>
  <c r="CF3479" i="1"/>
  <c r="CH3478" i="1"/>
  <c r="CG3478" i="1"/>
  <c r="CF3478" i="1"/>
  <c r="CH3477" i="1"/>
  <c r="CG3477" i="1"/>
  <c r="CF3477" i="1"/>
  <c r="CH3476" i="1"/>
  <c r="CG3476" i="1"/>
  <c r="CF3476" i="1"/>
  <c r="CH3475" i="1"/>
  <c r="CG3475" i="1"/>
  <c r="CF3475" i="1"/>
  <c r="CH3474" i="1"/>
  <c r="CG3474" i="1"/>
  <c r="CF3474" i="1"/>
  <c r="CH3473" i="1"/>
  <c r="CG3473" i="1"/>
  <c r="CF3473" i="1"/>
  <c r="CH3472" i="1"/>
  <c r="CG3472" i="1"/>
  <c r="CF3472" i="1"/>
  <c r="CH3471" i="1"/>
  <c r="CG3471" i="1"/>
  <c r="CF3471" i="1"/>
  <c r="CH3470" i="1"/>
  <c r="CG3470" i="1"/>
  <c r="CF3470" i="1"/>
  <c r="CH3469" i="1"/>
  <c r="CG3469" i="1"/>
  <c r="CF3469" i="1"/>
  <c r="CH3468" i="1"/>
  <c r="CG3468" i="1"/>
  <c r="CF3468" i="1"/>
  <c r="CH3467" i="1"/>
  <c r="CG3467" i="1"/>
  <c r="CF3467" i="1"/>
  <c r="CH3466" i="1"/>
  <c r="CG3466" i="1"/>
  <c r="CF3466" i="1"/>
  <c r="CH3465" i="1"/>
  <c r="CG3465" i="1"/>
  <c r="CF3465" i="1"/>
  <c r="CH3464" i="1"/>
  <c r="CG3464" i="1"/>
  <c r="CF3464" i="1"/>
  <c r="CH3463" i="1"/>
  <c r="CG3463" i="1"/>
  <c r="CF3463" i="1"/>
  <c r="CH3462" i="1"/>
  <c r="CG3462" i="1"/>
  <c r="CF3462" i="1"/>
  <c r="CH3461" i="1"/>
  <c r="CG3461" i="1"/>
  <c r="CF3461" i="1"/>
  <c r="CH3460" i="1"/>
  <c r="CG3460" i="1"/>
  <c r="CF3460" i="1"/>
  <c r="CH3459" i="1"/>
  <c r="CG3459" i="1"/>
  <c r="CF3459" i="1"/>
  <c r="CH3458" i="1"/>
  <c r="CG3458" i="1"/>
  <c r="CF3458" i="1"/>
  <c r="CH3457" i="1"/>
  <c r="CG3457" i="1"/>
  <c r="CF3457" i="1"/>
  <c r="CH3456" i="1"/>
  <c r="CG3456" i="1"/>
  <c r="CF3456" i="1"/>
  <c r="CH3455" i="1"/>
  <c r="CG3455" i="1"/>
  <c r="CF3455" i="1"/>
  <c r="CH3454" i="1"/>
  <c r="CG3454" i="1"/>
  <c r="CF3454" i="1"/>
  <c r="CH3453" i="1"/>
  <c r="CG3453" i="1"/>
  <c r="CF3453" i="1"/>
  <c r="CH3452" i="1"/>
  <c r="CG3452" i="1"/>
  <c r="CF3452" i="1"/>
  <c r="CH3451" i="1"/>
  <c r="CG3451" i="1"/>
  <c r="CF3451" i="1"/>
  <c r="CH3450" i="1"/>
  <c r="CG3450" i="1"/>
  <c r="CF3450" i="1"/>
  <c r="CH3449" i="1"/>
  <c r="CG3449" i="1"/>
  <c r="CF3449" i="1"/>
  <c r="CH3448" i="1"/>
  <c r="CG3448" i="1"/>
  <c r="CF3448" i="1"/>
  <c r="CH3447" i="1"/>
  <c r="CG3447" i="1"/>
  <c r="CF3447" i="1"/>
  <c r="CH3446" i="1"/>
  <c r="CG3446" i="1"/>
  <c r="CF3446" i="1"/>
  <c r="CH3445" i="1"/>
  <c r="CG3445" i="1"/>
  <c r="CF3445" i="1"/>
  <c r="CH3444" i="1"/>
  <c r="CG3444" i="1"/>
  <c r="CF3444" i="1"/>
  <c r="CH3443" i="1"/>
  <c r="CG3443" i="1"/>
  <c r="CF3443" i="1"/>
  <c r="CH3442" i="1"/>
  <c r="CG3442" i="1"/>
  <c r="CF3442" i="1"/>
  <c r="CH3441" i="1"/>
  <c r="CG3441" i="1"/>
  <c r="CF3441" i="1"/>
  <c r="CH3440" i="1"/>
  <c r="CG3440" i="1"/>
  <c r="CF3440" i="1"/>
  <c r="CH3439" i="1"/>
  <c r="CG3439" i="1"/>
  <c r="CF3439" i="1"/>
  <c r="CH3438" i="1"/>
  <c r="CG3438" i="1"/>
  <c r="CF3438" i="1"/>
  <c r="CH3437" i="1"/>
  <c r="CG3437" i="1"/>
  <c r="CF3437" i="1"/>
  <c r="CH3436" i="1"/>
  <c r="CG3436" i="1"/>
  <c r="CF3436" i="1"/>
  <c r="CH3435" i="1"/>
  <c r="CG3435" i="1"/>
  <c r="CF3435" i="1"/>
  <c r="CH3434" i="1"/>
  <c r="CG3434" i="1"/>
  <c r="CF3434" i="1"/>
  <c r="CH3433" i="1"/>
  <c r="CG3433" i="1"/>
  <c r="CF3433" i="1"/>
  <c r="CH3432" i="1"/>
  <c r="CG3432" i="1"/>
  <c r="CF3432" i="1"/>
  <c r="CH3431" i="1"/>
  <c r="CG3431" i="1"/>
  <c r="CF3431" i="1"/>
  <c r="CH3430" i="1"/>
  <c r="CG3430" i="1"/>
  <c r="CF3430" i="1"/>
  <c r="CH3429" i="1"/>
  <c r="CG3429" i="1"/>
  <c r="CF3429" i="1"/>
  <c r="CH3428" i="1"/>
  <c r="CG3428" i="1"/>
  <c r="CF3428" i="1"/>
  <c r="CH3427" i="1"/>
  <c r="CG3427" i="1"/>
  <c r="CF3427" i="1"/>
  <c r="CH3426" i="1"/>
  <c r="CG3426" i="1"/>
  <c r="CF3426" i="1"/>
  <c r="CH3425" i="1"/>
  <c r="CG3425" i="1"/>
  <c r="CF3425" i="1"/>
  <c r="CH3424" i="1"/>
  <c r="CG3424" i="1"/>
  <c r="CF3424" i="1"/>
  <c r="CH3423" i="1"/>
  <c r="CG3423" i="1"/>
  <c r="CF3423" i="1"/>
  <c r="CH3422" i="1"/>
  <c r="CG3422" i="1"/>
  <c r="CF3422" i="1"/>
  <c r="CH3421" i="1"/>
  <c r="CG3421" i="1"/>
  <c r="CF3421" i="1"/>
  <c r="CH3420" i="1"/>
  <c r="CG3420" i="1"/>
  <c r="CF3420" i="1"/>
  <c r="CH3419" i="1"/>
  <c r="CG3419" i="1"/>
  <c r="CF3419" i="1"/>
  <c r="CH3418" i="1"/>
  <c r="CG3418" i="1"/>
  <c r="CF3418" i="1"/>
  <c r="CH3417" i="1"/>
  <c r="CG3417" i="1"/>
  <c r="CF3417" i="1"/>
  <c r="CH3416" i="1"/>
  <c r="CG3416" i="1"/>
  <c r="CF3416" i="1"/>
  <c r="CH3415" i="1"/>
  <c r="CG3415" i="1"/>
  <c r="CF3415" i="1"/>
  <c r="CH3414" i="1"/>
  <c r="CG3414" i="1"/>
  <c r="CF3414" i="1"/>
  <c r="CH3413" i="1"/>
  <c r="CG3413" i="1"/>
  <c r="CF3413" i="1"/>
  <c r="CH3412" i="1"/>
  <c r="CG3412" i="1"/>
  <c r="CF3412" i="1"/>
  <c r="CH3411" i="1"/>
  <c r="CG3411" i="1"/>
  <c r="CF3411" i="1"/>
  <c r="CH3410" i="1"/>
  <c r="CG3410" i="1"/>
  <c r="CF3410" i="1"/>
  <c r="CH3409" i="1"/>
  <c r="CG3409" i="1"/>
  <c r="CF3409" i="1"/>
  <c r="CH3408" i="1"/>
  <c r="CG3408" i="1"/>
  <c r="CF3408" i="1"/>
  <c r="CH3407" i="1"/>
  <c r="CG3407" i="1"/>
  <c r="CF3407" i="1"/>
  <c r="CH3406" i="1"/>
  <c r="CG3406" i="1"/>
  <c r="CF3406" i="1"/>
  <c r="CH3405" i="1"/>
  <c r="CG3405" i="1"/>
  <c r="CF3405" i="1"/>
  <c r="CH3404" i="1"/>
  <c r="CG3404" i="1"/>
  <c r="CF3404" i="1"/>
  <c r="CH3403" i="1"/>
  <c r="CG3403" i="1"/>
  <c r="CF3403" i="1"/>
  <c r="CH3402" i="1"/>
  <c r="CG3402" i="1"/>
  <c r="CF3402" i="1"/>
  <c r="CH3401" i="1"/>
  <c r="CG3401" i="1"/>
  <c r="CF3401" i="1"/>
  <c r="CH3400" i="1"/>
  <c r="CG3400" i="1"/>
  <c r="CF3400" i="1"/>
  <c r="CH3399" i="1"/>
  <c r="CG3399" i="1"/>
  <c r="CF3399" i="1"/>
  <c r="CH3398" i="1"/>
  <c r="CG3398" i="1"/>
  <c r="CF3398" i="1"/>
  <c r="CH3397" i="1"/>
  <c r="CG3397" i="1"/>
  <c r="CF3397" i="1"/>
  <c r="CH3396" i="1"/>
  <c r="CG3396" i="1"/>
  <c r="CF3396" i="1"/>
  <c r="CH3395" i="1"/>
  <c r="CG3395" i="1"/>
  <c r="CF3395" i="1"/>
  <c r="CH3394" i="1"/>
  <c r="CG3394" i="1"/>
  <c r="CF3394" i="1"/>
  <c r="CH3393" i="1"/>
  <c r="CG3393" i="1"/>
  <c r="CF3393" i="1"/>
  <c r="CH3392" i="1"/>
  <c r="CG3392" i="1"/>
  <c r="CF3392" i="1"/>
  <c r="CH3391" i="1"/>
  <c r="CG3391" i="1"/>
  <c r="CF3391" i="1"/>
  <c r="CH3390" i="1"/>
  <c r="CG3390" i="1"/>
  <c r="CF3390" i="1"/>
  <c r="CH3389" i="1"/>
  <c r="CG3389" i="1"/>
  <c r="CF3389" i="1"/>
  <c r="CH3388" i="1"/>
  <c r="CG3388" i="1"/>
  <c r="CF3388" i="1"/>
  <c r="CH3387" i="1"/>
  <c r="CG3387" i="1"/>
  <c r="CF3387" i="1"/>
  <c r="CH3386" i="1"/>
  <c r="CG3386" i="1"/>
  <c r="CF3386" i="1"/>
  <c r="CH3385" i="1"/>
  <c r="CG3385" i="1"/>
  <c r="CF3385" i="1"/>
  <c r="CH3384" i="1"/>
  <c r="CG3384" i="1"/>
  <c r="CF3384" i="1"/>
  <c r="CH3383" i="1"/>
  <c r="CG3383" i="1"/>
  <c r="CF3383" i="1"/>
  <c r="CH3382" i="1"/>
  <c r="CG3382" i="1"/>
  <c r="CF3382" i="1"/>
  <c r="CH3381" i="1"/>
  <c r="CG3381" i="1"/>
  <c r="CF3381" i="1"/>
  <c r="CH3380" i="1"/>
  <c r="CG3380" i="1"/>
  <c r="CF3380" i="1"/>
  <c r="CH3379" i="1"/>
  <c r="CG3379" i="1"/>
  <c r="CF3379" i="1"/>
  <c r="CH3378" i="1"/>
  <c r="CG3378" i="1"/>
  <c r="CF3378" i="1"/>
  <c r="CH3377" i="1"/>
  <c r="CG3377" i="1"/>
  <c r="CF3377" i="1"/>
  <c r="CH3376" i="1"/>
  <c r="CG3376" i="1"/>
  <c r="CF3376" i="1"/>
  <c r="CH3375" i="1"/>
  <c r="CG3375" i="1"/>
  <c r="CF3375" i="1"/>
  <c r="CH3374" i="1"/>
  <c r="CG3374" i="1"/>
  <c r="CF3374" i="1"/>
  <c r="CH3373" i="1"/>
  <c r="CG3373" i="1"/>
  <c r="CF3373" i="1"/>
  <c r="CH3372" i="1"/>
  <c r="CG3372" i="1"/>
  <c r="CF3372" i="1"/>
  <c r="CH3371" i="1"/>
  <c r="CG3371" i="1"/>
  <c r="CF3371" i="1"/>
  <c r="CH3370" i="1"/>
  <c r="CG3370" i="1"/>
  <c r="CF3370" i="1"/>
  <c r="CH3369" i="1"/>
  <c r="CG3369" i="1"/>
  <c r="CF3369" i="1"/>
  <c r="CH3368" i="1"/>
  <c r="CG3368" i="1"/>
  <c r="CF3368" i="1"/>
  <c r="CH3367" i="1"/>
  <c r="CG3367" i="1"/>
  <c r="CF3367" i="1"/>
  <c r="CH3366" i="1"/>
  <c r="CG3366" i="1"/>
  <c r="CF3366" i="1"/>
  <c r="CH3365" i="1"/>
  <c r="CG3365" i="1"/>
  <c r="CF3365" i="1"/>
  <c r="CH3364" i="1"/>
  <c r="CG3364" i="1"/>
  <c r="CF3364" i="1"/>
  <c r="CH3363" i="1"/>
  <c r="CG3363" i="1"/>
  <c r="CF3363" i="1"/>
  <c r="CH3362" i="1"/>
  <c r="CG3362" i="1"/>
  <c r="CF3362" i="1"/>
  <c r="CH3361" i="1"/>
  <c r="CG3361" i="1"/>
  <c r="CF3361" i="1"/>
  <c r="CH3360" i="1"/>
  <c r="CG3360" i="1"/>
  <c r="CF3360" i="1"/>
  <c r="CH3359" i="1"/>
  <c r="CG3359" i="1"/>
  <c r="CF3359" i="1"/>
  <c r="CH3358" i="1"/>
  <c r="CG3358" i="1"/>
  <c r="CF3358" i="1"/>
  <c r="CH3357" i="1"/>
  <c r="CG3357" i="1"/>
  <c r="CF3357" i="1"/>
  <c r="CH3356" i="1"/>
  <c r="CG3356" i="1"/>
  <c r="CF3356" i="1"/>
  <c r="CH3355" i="1"/>
  <c r="CG3355" i="1"/>
  <c r="CF3355" i="1"/>
  <c r="CH3354" i="1"/>
  <c r="CG3354" i="1"/>
  <c r="CF3354" i="1"/>
  <c r="CH3353" i="1"/>
  <c r="CG3353" i="1"/>
  <c r="CF3353" i="1"/>
  <c r="CH3352" i="1"/>
  <c r="CG3352" i="1"/>
  <c r="CF3352" i="1"/>
  <c r="CH3351" i="1"/>
  <c r="CG3351" i="1"/>
  <c r="CF3351" i="1"/>
  <c r="CH3350" i="1"/>
  <c r="CG3350" i="1"/>
  <c r="CF3350" i="1"/>
  <c r="CH3349" i="1"/>
  <c r="CG3349" i="1"/>
  <c r="CF3349" i="1"/>
  <c r="CH3348" i="1"/>
  <c r="CG3348" i="1"/>
  <c r="CF3348" i="1"/>
  <c r="CH3347" i="1"/>
  <c r="CG3347" i="1"/>
  <c r="CF3347" i="1"/>
  <c r="CH3346" i="1"/>
  <c r="CG3346" i="1"/>
  <c r="CF3346" i="1"/>
  <c r="CH3345" i="1"/>
  <c r="CG3345" i="1"/>
  <c r="CF3345" i="1"/>
  <c r="CH3344" i="1"/>
  <c r="CG3344" i="1"/>
  <c r="CF3344" i="1"/>
  <c r="CH3343" i="1"/>
  <c r="CG3343" i="1"/>
  <c r="CF3343" i="1"/>
  <c r="CH3342" i="1"/>
  <c r="CG3342" i="1"/>
  <c r="CF3342" i="1"/>
  <c r="CH3341" i="1"/>
  <c r="CG3341" i="1"/>
  <c r="CF3341" i="1"/>
  <c r="CH3340" i="1"/>
  <c r="CG3340" i="1"/>
  <c r="CF3340" i="1"/>
  <c r="CH3339" i="1"/>
  <c r="CG3339" i="1"/>
  <c r="CF3339" i="1"/>
  <c r="CH3338" i="1"/>
  <c r="CG3338" i="1"/>
  <c r="CF3338" i="1"/>
  <c r="CH3337" i="1"/>
  <c r="CG3337" i="1"/>
  <c r="CF3337" i="1"/>
  <c r="CH3336" i="1"/>
  <c r="CG3336" i="1"/>
  <c r="CF3336" i="1"/>
  <c r="CH3335" i="1"/>
  <c r="CG3335" i="1"/>
  <c r="CF3335" i="1"/>
  <c r="CH3334" i="1"/>
  <c r="CG3334" i="1"/>
  <c r="CF3334" i="1"/>
  <c r="CH3333" i="1"/>
  <c r="CG3333" i="1"/>
  <c r="CF3333" i="1"/>
  <c r="CH3332" i="1"/>
  <c r="CG3332" i="1"/>
  <c r="CF3332" i="1"/>
  <c r="CH3331" i="1"/>
  <c r="CG3331" i="1"/>
  <c r="CF3331" i="1"/>
  <c r="CH3330" i="1"/>
  <c r="CG3330" i="1"/>
  <c r="CF3330" i="1"/>
  <c r="CH3329" i="1"/>
  <c r="CG3329" i="1"/>
  <c r="CF3329" i="1"/>
  <c r="CH3328" i="1"/>
  <c r="CG3328" i="1"/>
  <c r="CF3328" i="1"/>
  <c r="CH3327" i="1"/>
  <c r="CG3327" i="1"/>
  <c r="CF3327" i="1"/>
  <c r="CH3326" i="1"/>
  <c r="CG3326" i="1"/>
  <c r="CF3326" i="1"/>
  <c r="CH3325" i="1"/>
  <c r="CG3325" i="1"/>
  <c r="CF3325" i="1"/>
  <c r="CH3324" i="1"/>
  <c r="CG3324" i="1"/>
  <c r="CF3324" i="1"/>
  <c r="CH3323" i="1"/>
  <c r="CG3323" i="1"/>
  <c r="CF3323" i="1"/>
  <c r="CH3322" i="1"/>
  <c r="CG3322" i="1"/>
  <c r="CF3322" i="1"/>
  <c r="CH3321" i="1"/>
  <c r="CG3321" i="1"/>
  <c r="CF3321" i="1"/>
  <c r="CH3320" i="1"/>
  <c r="CG3320" i="1"/>
  <c r="CF3320" i="1"/>
  <c r="CH3319" i="1"/>
  <c r="CG3319" i="1"/>
  <c r="CF3319" i="1"/>
  <c r="CH3318" i="1"/>
  <c r="CG3318" i="1"/>
  <c r="CF3318" i="1"/>
  <c r="CH3317" i="1"/>
  <c r="CG3317" i="1"/>
  <c r="CF3317" i="1"/>
  <c r="CH3316" i="1"/>
  <c r="CG3316" i="1"/>
  <c r="CF3316" i="1"/>
  <c r="CH3315" i="1"/>
  <c r="CG3315" i="1"/>
  <c r="CF3315" i="1"/>
  <c r="CH3314" i="1"/>
  <c r="CG3314" i="1"/>
  <c r="CF3314" i="1"/>
  <c r="CH3313" i="1"/>
  <c r="CG3313" i="1"/>
  <c r="CF3313" i="1"/>
  <c r="CH3312" i="1"/>
  <c r="CG3312" i="1"/>
  <c r="CF3312" i="1"/>
  <c r="CH3311" i="1"/>
  <c r="CG3311" i="1"/>
  <c r="CF3311" i="1"/>
  <c r="CH3310" i="1"/>
  <c r="CG3310" i="1"/>
  <c r="CF3310" i="1"/>
  <c r="CH3309" i="1"/>
  <c r="CG3309" i="1"/>
  <c r="CF3309" i="1"/>
  <c r="CH3308" i="1"/>
  <c r="CG3308" i="1"/>
  <c r="CF3308" i="1"/>
  <c r="CH3307" i="1"/>
  <c r="CG3307" i="1"/>
  <c r="CF3307" i="1"/>
  <c r="CH3306" i="1"/>
  <c r="CG3306" i="1"/>
  <c r="CF3306" i="1"/>
  <c r="CH3305" i="1"/>
  <c r="CG3305" i="1"/>
  <c r="CF3305" i="1"/>
  <c r="CH3304" i="1"/>
  <c r="CG3304" i="1"/>
  <c r="CF3304" i="1"/>
  <c r="CH3303" i="1"/>
  <c r="CG3303" i="1"/>
  <c r="CF3303" i="1"/>
  <c r="CH3302" i="1"/>
  <c r="CG3302" i="1"/>
  <c r="CF3302" i="1"/>
  <c r="CH3301" i="1"/>
  <c r="CG3301" i="1"/>
  <c r="CF3301" i="1"/>
  <c r="CH3300" i="1"/>
  <c r="CG3300" i="1"/>
  <c r="CF3300" i="1"/>
  <c r="CH3299" i="1"/>
  <c r="CG3299" i="1"/>
  <c r="CF3299" i="1"/>
  <c r="CH3298" i="1"/>
  <c r="CG3298" i="1"/>
  <c r="CF3298" i="1"/>
  <c r="CH3297" i="1"/>
  <c r="CG3297" i="1"/>
  <c r="CF3297" i="1"/>
  <c r="CH3296" i="1"/>
  <c r="CG3296" i="1"/>
  <c r="CF3296" i="1"/>
  <c r="CH3295" i="1"/>
  <c r="CG3295" i="1"/>
  <c r="CF3295" i="1"/>
  <c r="CH3294" i="1"/>
  <c r="CG3294" i="1"/>
  <c r="CF3294" i="1"/>
  <c r="CH3293" i="1"/>
  <c r="CG3293" i="1"/>
  <c r="CF3293" i="1"/>
  <c r="CH3292" i="1"/>
  <c r="CG3292" i="1"/>
  <c r="CF3292" i="1"/>
  <c r="CH3291" i="1"/>
  <c r="CG3291" i="1"/>
  <c r="CF3291" i="1"/>
  <c r="CH3290" i="1"/>
  <c r="CG3290" i="1"/>
  <c r="CF3290" i="1"/>
  <c r="CH3289" i="1"/>
  <c r="CG3289" i="1"/>
  <c r="CF3289" i="1"/>
  <c r="CH3288" i="1"/>
  <c r="CG3288" i="1"/>
  <c r="CF3288" i="1"/>
  <c r="CH3287" i="1"/>
  <c r="CG3287" i="1"/>
  <c r="CF3287" i="1"/>
  <c r="CH3286" i="1"/>
  <c r="CG3286" i="1"/>
  <c r="CF3286" i="1"/>
  <c r="CH3285" i="1"/>
  <c r="CG3285" i="1"/>
  <c r="CF3285" i="1"/>
  <c r="CH3284" i="1"/>
  <c r="CG3284" i="1"/>
  <c r="CF3284" i="1"/>
  <c r="CH3283" i="1"/>
  <c r="CG3283" i="1"/>
  <c r="CF3283" i="1"/>
  <c r="CH3282" i="1"/>
  <c r="CG3282" i="1"/>
  <c r="CF3282" i="1"/>
  <c r="CH3281" i="1"/>
  <c r="CG3281" i="1"/>
  <c r="CF3281" i="1"/>
  <c r="CH3280" i="1"/>
  <c r="CG3280" i="1"/>
  <c r="CF3280" i="1"/>
  <c r="CH3279" i="1"/>
  <c r="CG3279" i="1"/>
  <c r="CF3279" i="1"/>
  <c r="CH3278" i="1"/>
  <c r="CG3278" i="1"/>
  <c r="CF3278" i="1"/>
  <c r="CH3277" i="1"/>
  <c r="CG3277" i="1"/>
  <c r="CF3277" i="1"/>
  <c r="CH3276" i="1"/>
  <c r="CG3276" i="1"/>
  <c r="CF3276" i="1"/>
  <c r="CH3275" i="1"/>
  <c r="CG3275" i="1"/>
  <c r="CF3275" i="1"/>
  <c r="CH3274" i="1"/>
  <c r="CG3274" i="1"/>
  <c r="CF3274" i="1"/>
  <c r="CH3273" i="1"/>
  <c r="CG3273" i="1"/>
  <c r="CF3273" i="1"/>
  <c r="CH3272" i="1"/>
  <c r="CG3272" i="1"/>
  <c r="CF3272" i="1"/>
  <c r="CH3271" i="1"/>
  <c r="CG3271" i="1"/>
  <c r="CF3271" i="1"/>
  <c r="CH3270" i="1"/>
  <c r="CG3270" i="1"/>
  <c r="CF3270" i="1"/>
  <c r="CH3269" i="1"/>
  <c r="CG3269" i="1"/>
  <c r="CF3269" i="1"/>
  <c r="CH3268" i="1"/>
  <c r="CG3268" i="1"/>
  <c r="CF3268" i="1"/>
  <c r="CH3267" i="1"/>
  <c r="CG3267" i="1"/>
  <c r="CF3267" i="1"/>
  <c r="CH3266" i="1"/>
  <c r="CG3266" i="1"/>
  <c r="CF3266" i="1"/>
  <c r="CH3265" i="1"/>
  <c r="CG3265" i="1"/>
  <c r="CF3265" i="1"/>
  <c r="CH3264" i="1"/>
  <c r="CG3264" i="1"/>
  <c r="CF3264" i="1"/>
  <c r="CH3263" i="1"/>
  <c r="CG3263" i="1"/>
  <c r="CF3263" i="1"/>
  <c r="CH3262" i="1"/>
  <c r="CG3262" i="1"/>
  <c r="CF3262" i="1"/>
  <c r="CH3261" i="1"/>
  <c r="CG3261" i="1"/>
  <c r="CF3261" i="1"/>
  <c r="CH3260" i="1"/>
  <c r="CG3260" i="1"/>
  <c r="CF3260" i="1"/>
  <c r="CH3259" i="1"/>
  <c r="CG3259" i="1"/>
  <c r="CF3259" i="1"/>
  <c r="CH3258" i="1"/>
  <c r="CG3258" i="1"/>
  <c r="CF3258" i="1"/>
  <c r="CH3257" i="1"/>
  <c r="CG3257" i="1"/>
  <c r="CF3257" i="1"/>
  <c r="CH3256" i="1"/>
  <c r="CG3256" i="1"/>
  <c r="CF3256" i="1"/>
  <c r="CH3255" i="1"/>
  <c r="CG3255" i="1"/>
  <c r="CF3255" i="1"/>
  <c r="CH3254" i="1"/>
  <c r="CG3254" i="1"/>
  <c r="CF3254" i="1"/>
  <c r="CH3253" i="1"/>
  <c r="CG3253" i="1"/>
  <c r="CF3253" i="1"/>
  <c r="CH3252" i="1"/>
  <c r="CG3252" i="1"/>
  <c r="CF3252" i="1"/>
  <c r="CH3251" i="1"/>
  <c r="CG3251" i="1"/>
  <c r="CF3251" i="1"/>
  <c r="CH3250" i="1"/>
  <c r="CG3250" i="1"/>
  <c r="CF3250" i="1"/>
  <c r="CH3249" i="1"/>
  <c r="CG3249" i="1"/>
  <c r="CF3249" i="1"/>
  <c r="CH3248" i="1"/>
  <c r="CG3248" i="1"/>
  <c r="CF3248" i="1"/>
  <c r="CH3247" i="1"/>
  <c r="CG3247" i="1"/>
  <c r="CF3247" i="1"/>
  <c r="CH3246" i="1"/>
  <c r="CG3246" i="1"/>
  <c r="CF3246" i="1"/>
  <c r="CH3245" i="1"/>
  <c r="CG3245" i="1"/>
  <c r="CF3245" i="1"/>
  <c r="CH3244" i="1"/>
  <c r="CG3244" i="1"/>
  <c r="CF3244" i="1"/>
  <c r="CH3243" i="1"/>
  <c r="CG3243" i="1"/>
  <c r="CF3243" i="1"/>
  <c r="CH3242" i="1"/>
  <c r="CG3242" i="1"/>
  <c r="CF3242" i="1"/>
  <c r="CH3241" i="1"/>
  <c r="CG3241" i="1"/>
  <c r="CF3241" i="1"/>
  <c r="CH3240" i="1"/>
  <c r="CG3240" i="1"/>
  <c r="CF3240" i="1"/>
  <c r="CH3239" i="1"/>
  <c r="CG3239" i="1"/>
  <c r="CF3239" i="1"/>
  <c r="CH3238" i="1"/>
  <c r="CG3238" i="1"/>
  <c r="CF3238" i="1"/>
  <c r="CH3237" i="1"/>
  <c r="CG3237" i="1"/>
  <c r="CF3237" i="1"/>
  <c r="CH3236" i="1"/>
  <c r="CG3236" i="1"/>
  <c r="CF3236" i="1"/>
  <c r="CH3235" i="1"/>
  <c r="CG3235" i="1"/>
  <c r="CF3235" i="1"/>
  <c r="CH3234" i="1"/>
  <c r="CG3234" i="1"/>
  <c r="CF3234" i="1"/>
  <c r="CH3233" i="1"/>
  <c r="CG3233" i="1"/>
  <c r="CF3233" i="1"/>
  <c r="CH3232" i="1"/>
  <c r="CG3232" i="1"/>
  <c r="CF3232" i="1"/>
  <c r="CH3231" i="1"/>
  <c r="CG3231" i="1"/>
  <c r="CF3231" i="1"/>
  <c r="CH3230" i="1"/>
  <c r="CG3230" i="1"/>
  <c r="CF3230" i="1"/>
  <c r="CH3229" i="1"/>
  <c r="CG3229" i="1"/>
  <c r="CF3229" i="1"/>
  <c r="CH3228" i="1"/>
  <c r="CG3228" i="1"/>
  <c r="CF3228" i="1"/>
  <c r="CH3227" i="1"/>
  <c r="CG3227" i="1"/>
  <c r="CF3227" i="1"/>
  <c r="CH3226" i="1"/>
  <c r="CG3226" i="1"/>
  <c r="CF3226" i="1"/>
  <c r="CH3225" i="1"/>
  <c r="CG3225" i="1"/>
  <c r="CF3225" i="1"/>
  <c r="CH3224" i="1"/>
  <c r="CG3224" i="1"/>
  <c r="CF3224" i="1"/>
  <c r="CH3223" i="1"/>
  <c r="CG3223" i="1"/>
  <c r="CF3223" i="1"/>
  <c r="CH3222" i="1"/>
  <c r="CG3222" i="1"/>
  <c r="CF3222" i="1"/>
  <c r="CH3221" i="1"/>
  <c r="CG3221" i="1"/>
  <c r="CF3221" i="1"/>
  <c r="CH3220" i="1"/>
  <c r="CG3220" i="1"/>
  <c r="CF3220" i="1"/>
  <c r="CH3219" i="1"/>
  <c r="CG3219" i="1"/>
  <c r="CF3219" i="1"/>
  <c r="CH3218" i="1"/>
  <c r="CG3218" i="1"/>
  <c r="CF3218" i="1"/>
  <c r="CH3217" i="1"/>
  <c r="CG3217" i="1"/>
  <c r="CF3217" i="1"/>
  <c r="CH3216" i="1"/>
  <c r="CG3216" i="1"/>
  <c r="CF3216" i="1"/>
  <c r="CH3215" i="1"/>
  <c r="CG3215" i="1"/>
  <c r="CF3215" i="1"/>
  <c r="CH3214" i="1"/>
  <c r="CG3214" i="1"/>
  <c r="CF3214" i="1"/>
  <c r="CH3213" i="1"/>
  <c r="CG3213" i="1"/>
  <c r="CF3213" i="1"/>
  <c r="CH3212" i="1"/>
  <c r="CG3212" i="1"/>
  <c r="CF3212" i="1"/>
  <c r="CH3211" i="1"/>
  <c r="CG3211" i="1"/>
  <c r="CF3211" i="1"/>
  <c r="CH3210" i="1"/>
  <c r="CG3210" i="1"/>
  <c r="CF3210" i="1"/>
  <c r="CH3209" i="1"/>
  <c r="CG3209" i="1"/>
  <c r="CF3209" i="1"/>
  <c r="CH3208" i="1"/>
  <c r="CG3208" i="1"/>
  <c r="CF3208" i="1"/>
  <c r="CH3207" i="1"/>
  <c r="CG3207" i="1"/>
  <c r="CF3207" i="1"/>
  <c r="CH3206" i="1"/>
  <c r="CG3206" i="1"/>
  <c r="CF3206" i="1"/>
  <c r="CH3205" i="1"/>
  <c r="CG3205" i="1"/>
  <c r="CF3205" i="1"/>
  <c r="CH3204" i="1"/>
  <c r="CG3204" i="1"/>
  <c r="CF3204" i="1"/>
  <c r="CH3203" i="1"/>
  <c r="CG3203" i="1"/>
  <c r="CF3203" i="1"/>
  <c r="CH3202" i="1"/>
  <c r="CG3202" i="1"/>
  <c r="CF3202" i="1"/>
  <c r="CH3201" i="1"/>
  <c r="CG3201" i="1"/>
  <c r="CF3201" i="1"/>
  <c r="CH3200" i="1"/>
  <c r="CG3200" i="1"/>
  <c r="CF3200" i="1"/>
  <c r="CH3199" i="1"/>
  <c r="CG3199" i="1"/>
  <c r="CF3199" i="1"/>
  <c r="CH3198" i="1"/>
  <c r="CG3198" i="1"/>
  <c r="CF3198" i="1"/>
  <c r="CH3197" i="1"/>
  <c r="CG3197" i="1"/>
  <c r="CF3197" i="1"/>
  <c r="CH3196" i="1"/>
  <c r="CG3196" i="1"/>
  <c r="CF3196" i="1"/>
  <c r="CH3195" i="1"/>
  <c r="CG3195" i="1"/>
  <c r="CF3195" i="1"/>
  <c r="CH3194" i="1"/>
  <c r="CG3194" i="1"/>
  <c r="CF3194" i="1"/>
  <c r="CH3193" i="1"/>
  <c r="CG3193" i="1"/>
  <c r="CF3193" i="1"/>
  <c r="CH3192" i="1"/>
  <c r="CG3192" i="1"/>
  <c r="CF3192" i="1"/>
  <c r="CH3191" i="1"/>
  <c r="CG3191" i="1"/>
  <c r="CF3191" i="1"/>
  <c r="CH3190" i="1"/>
  <c r="CG3190" i="1"/>
  <c r="CF3190" i="1"/>
  <c r="CH3189" i="1"/>
  <c r="CG3189" i="1"/>
  <c r="CF3189" i="1"/>
  <c r="CH3188" i="1"/>
  <c r="CG3188" i="1"/>
  <c r="CF3188" i="1"/>
  <c r="CH3187" i="1"/>
  <c r="CG3187" i="1"/>
  <c r="CF3187" i="1"/>
  <c r="CH3186" i="1"/>
  <c r="CG3186" i="1"/>
  <c r="CF3186" i="1"/>
  <c r="CH3185" i="1"/>
  <c r="CG3185" i="1"/>
  <c r="CF3185" i="1"/>
  <c r="CH3184" i="1"/>
  <c r="CG3184" i="1"/>
  <c r="CF3184" i="1"/>
  <c r="CH3183" i="1"/>
  <c r="CG3183" i="1"/>
  <c r="CF3183" i="1"/>
  <c r="CH3182" i="1"/>
  <c r="CG3182" i="1"/>
  <c r="CF3182" i="1"/>
  <c r="CH3181" i="1"/>
  <c r="CG3181" i="1"/>
  <c r="CF3181" i="1"/>
  <c r="CH3180" i="1"/>
  <c r="CG3180" i="1"/>
  <c r="CF3180" i="1"/>
  <c r="CH3179" i="1"/>
  <c r="CG3179" i="1"/>
  <c r="CF3179" i="1"/>
  <c r="CH3178" i="1"/>
  <c r="CG3178" i="1"/>
  <c r="CF3178" i="1"/>
  <c r="CH3177" i="1"/>
  <c r="CG3177" i="1"/>
  <c r="CF3177" i="1"/>
  <c r="CH3176" i="1"/>
  <c r="CG3176" i="1"/>
  <c r="CF3176" i="1"/>
  <c r="CH3175" i="1"/>
  <c r="CG3175" i="1"/>
  <c r="CF3175" i="1"/>
  <c r="CH3174" i="1"/>
  <c r="CG3174" i="1"/>
  <c r="CF3174" i="1"/>
  <c r="CH3173" i="1"/>
  <c r="CG3173" i="1"/>
  <c r="CF3173" i="1"/>
  <c r="CH3172" i="1"/>
  <c r="CG3172" i="1"/>
  <c r="CF3172" i="1"/>
  <c r="CH3171" i="1"/>
  <c r="CG3171" i="1"/>
  <c r="CF3171" i="1"/>
  <c r="CH3170" i="1"/>
  <c r="CG3170" i="1"/>
  <c r="CF3170" i="1"/>
  <c r="CH3169" i="1"/>
  <c r="CG3169" i="1"/>
  <c r="CF3169" i="1"/>
  <c r="CH3168" i="1"/>
  <c r="CG3168" i="1"/>
  <c r="CF3168" i="1"/>
  <c r="CH3167" i="1"/>
  <c r="CG3167" i="1"/>
  <c r="CF3167" i="1"/>
  <c r="CH3166" i="1"/>
  <c r="CG3166" i="1"/>
  <c r="CF3166" i="1"/>
  <c r="CH3165" i="1"/>
  <c r="CG3165" i="1"/>
  <c r="CF3165" i="1"/>
  <c r="CH3164" i="1"/>
  <c r="CG3164" i="1"/>
  <c r="CF3164" i="1"/>
  <c r="CH3163" i="1"/>
  <c r="CG3163" i="1"/>
  <c r="CF3163" i="1"/>
  <c r="CH3162" i="1"/>
  <c r="CG3162" i="1"/>
  <c r="CF3162" i="1"/>
  <c r="CH3161" i="1"/>
  <c r="CG3161" i="1"/>
  <c r="CF3161" i="1"/>
  <c r="CH3160" i="1"/>
  <c r="CG3160" i="1"/>
  <c r="CF3160" i="1"/>
  <c r="CH3159" i="1"/>
  <c r="CG3159" i="1"/>
  <c r="CF3159" i="1"/>
  <c r="CH3158" i="1"/>
  <c r="CG3158" i="1"/>
  <c r="CF3158" i="1"/>
  <c r="CH3157" i="1"/>
  <c r="CG3157" i="1"/>
  <c r="CF3157" i="1"/>
  <c r="CH3156" i="1"/>
  <c r="CG3156" i="1"/>
  <c r="CF3156" i="1"/>
  <c r="CH3155" i="1"/>
  <c r="CG3155" i="1"/>
  <c r="CF3155" i="1"/>
  <c r="CH3154" i="1"/>
  <c r="CG3154" i="1"/>
  <c r="CF3154" i="1"/>
  <c r="CH3153" i="1"/>
  <c r="CG3153" i="1"/>
  <c r="CF3153" i="1"/>
  <c r="CH3152" i="1"/>
  <c r="CG3152" i="1"/>
  <c r="CF3152" i="1"/>
  <c r="CH3151" i="1"/>
  <c r="CG3151" i="1"/>
  <c r="CF3151" i="1"/>
  <c r="CH3150" i="1"/>
  <c r="CG3150" i="1"/>
  <c r="CF3150" i="1"/>
  <c r="CH3149" i="1"/>
  <c r="CG3149" i="1"/>
  <c r="CF3149" i="1"/>
  <c r="CH3148" i="1"/>
  <c r="CG3148" i="1"/>
  <c r="CF3148" i="1"/>
  <c r="CH3147" i="1"/>
  <c r="CG3147" i="1"/>
  <c r="CF3147" i="1"/>
  <c r="CH3146" i="1"/>
  <c r="CG3146" i="1"/>
  <c r="CF3146" i="1"/>
  <c r="CH3145" i="1"/>
  <c r="CG3145" i="1"/>
  <c r="CF3145" i="1"/>
  <c r="CH3144" i="1"/>
  <c r="CG3144" i="1"/>
  <c r="CF3144" i="1"/>
  <c r="CH3143" i="1"/>
  <c r="CG3143" i="1"/>
  <c r="CF3143" i="1"/>
  <c r="CH3142" i="1"/>
  <c r="CG3142" i="1"/>
  <c r="CF3142" i="1"/>
  <c r="CH3141" i="1"/>
  <c r="CG3141" i="1"/>
  <c r="CF3141" i="1"/>
  <c r="CH3140" i="1"/>
  <c r="CG3140" i="1"/>
  <c r="CF3140" i="1"/>
  <c r="CH3139" i="1"/>
  <c r="CG3139" i="1"/>
  <c r="CF3139" i="1"/>
  <c r="CH3138" i="1"/>
  <c r="CG3138" i="1"/>
  <c r="CF3138" i="1"/>
  <c r="CH3137" i="1"/>
  <c r="CG3137" i="1"/>
  <c r="CF3137" i="1"/>
  <c r="CH3136" i="1"/>
  <c r="CG3136" i="1"/>
  <c r="CF3136" i="1"/>
  <c r="CH3135" i="1"/>
  <c r="CG3135" i="1"/>
  <c r="CF3135" i="1"/>
  <c r="CH3134" i="1"/>
  <c r="CG3134" i="1"/>
  <c r="CF3134" i="1"/>
  <c r="CH3133" i="1"/>
  <c r="CG3133" i="1"/>
  <c r="CF3133" i="1"/>
  <c r="CH3132" i="1"/>
  <c r="CG3132" i="1"/>
  <c r="CF3132" i="1"/>
  <c r="CH3131" i="1"/>
  <c r="CG3131" i="1"/>
  <c r="CF3131" i="1"/>
  <c r="CH3130" i="1"/>
  <c r="CG3130" i="1"/>
  <c r="CF3130" i="1"/>
  <c r="CH3129" i="1"/>
  <c r="CG3129" i="1"/>
  <c r="CF3129" i="1"/>
  <c r="CH3128" i="1"/>
  <c r="CG3128" i="1"/>
  <c r="CF3128" i="1"/>
  <c r="CH3127" i="1"/>
  <c r="CG3127" i="1"/>
  <c r="CF3127" i="1"/>
  <c r="CH3126" i="1"/>
  <c r="CG3126" i="1"/>
  <c r="CF3126" i="1"/>
  <c r="CH3125" i="1"/>
  <c r="CG3125" i="1"/>
  <c r="CF3125" i="1"/>
  <c r="CH3124" i="1"/>
  <c r="CG3124" i="1"/>
  <c r="CF3124" i="1"/>
  <c r="CH3123" i="1"/>
  <c r="CG3123" i="1"/>
  <c r="CF3123" i="1"/>
  <c r="CH3122" i="1"/>
  <c r="CG3122" i="1"/>
  <c r="CF3122" i="1"/>
  <c r="CH3121" i="1"/>
  <c r="CG3121" i="1"/>
  <c r="CF3121" i="1"/>
  <c r="CH3120" i="1"/>
  <c r="CG3120" i="1"/>
  <c r="CF3120" i="1"/>
  <c r="CH3119" i="1"/>
  <c r="CG3119" i="1"/>
  <c r="CF3119" i="1"/>
  <c r="CH3118" i="1"/>
  <c r="CG3118" i="1"/>
  <c r="CF3118" i="1"/>
  <c r="CH3117" i="1"/>
  <c r="CG3117" i="1"/>
  <c r="CF3117" i="1"/>
  <c r="CH3116" i="1"/>
  <c r="CG3116" i="1"/>
  <c r="CF3116" i="1"/>
  <c r="CH3115" i="1"/>
  <c r="CG3115" i="1"/>
  <c r="CF3115" i="1"/>
  <c r="CH3114" i="1"/>
  <c r="CG3114" i="1"/>
  <c r="CF3114" i="1"/>
  <c r="CH3113" i="1"/>
  <c r="CG3113" i="1"/>
  <c r="CF3113" i="1"/>
  <c r="CH3112" i="1"/>
  <c r="CG3112" i="1"/>
  <c r="CF3112" i="1"/>
  <c r="CH3111" i="1"/>
  <c r="CG3111" i="1"/>
  <c r="CF3111" i="1"/>
  <c r="CH3110" i="1"/>
  <c r="CG3110" i="1"/>
  <c r="CF3110" i="1"/>
  <c r="CH3109" i="1"/>
  <c r="CG3109" i="1"/>
  <c r="CF3109" i="1"/>
  <c r="CH3108" i="1"/>
  <c r="CG3108" i="1"/>
  <c r="CF3108" i="1"/>
  <c r="CH3107" i="1"/>
  <c r="CG3107" i="1"/>
  <c r="CF3107" i="1"/>
  <c r="CH3106" i="1"/>
  <c r="CG3106" i="1"/>
  <c r="CF3106" i="1"/>
  <c r="CH3105" i="1"/>
  <c r="CG3105" i="1"/>
  <c r="CF3105" i="1"/>
  <c r="CH3104" i="1"/>
  <c r="CG3104" i="1"/>
  <c r="CF3104" i="1"/>
  <c r="CH3103" i="1"/>
  <c r="CG3103" i="1"/>
  <c r="CF3103" i="1"/>
  <c r="CH3102" i="1"/>
  <c r="CG3102" i="1"/>
  <c r="CF3102" i="1"/>
  <c r="CH3101" i="1"/>
  <c r="CG3101" i="1"/>
  <c r="CF3101" i="1"/>
  <c r="CH3100" i="1"/>
  <c r="CG3100" i="1"/>
  <c r="CF3100" i="1"/>
  <c r="CH3099" i="1"/>
  <c r="CG3099" i="1"/>
  <c r="CF3099" i="1"/>
  <c r="CH3098" i="1"/>
  <c r="CG3098" i="1"/>
  <c r="CF3098" i="1"/>
  <c r="CH3097" i="1"/>
  <c r="CG3097" i="1"/>
  <c r="CF3097" i="1"/>
  <c r="CH3096" i="1"/>
  <c r="CG3096" i="1"/>
  <c r="CF3096" i="1"/>
  <c r="CH3095" i="1"/>
  <c r="CG3095" i="1"/>
  <c r="CF3095" i="1"/>
  <c r="CH3094" i="1"/>
  <c r="CG3094" i="1"/>
  <c r="CF3094" i="1"/>
  <c r="CH3093" i="1"/>
  <c r="CG3093" i="1"/>
  <c r="CF3093" i="1"/>
  <c r="CH3092" i="1"/>
  <c r="CG3092" i="1"/>
  <c r="CF3092" i="1"/>
  <c r="CH3091" i="1"/>
  <c r="CG3091" i="1"/>
  <c r="CF3091" i="1"/>
  <c r="CH3090" i="1"/>
  <c r="CG3090" i="1"/>
  <c r="CF3090" i="1"/>
  <c r="CH3089" i="1"/>
  <c r="CG3089" i="1"/>
  <c r="CF3089" i="1"/>
  <c r="CH3088" i="1"/>
  <c r="CG3088" i="1"/>
  <c r="CF3088" i="1"/>
  <c r="CH3087" i="1"/>
  <c r="CG3087" i="1"/>
  <c r="CF3087" i="1"/>
  <c r="CH3086" i="1"/>
  <c r="CG3086" i="1"/>
  <c r="CF3086" i="1"/>
  <c r="CH3085" i="1"/>
  <c r="CG3085" i="1"/>
  <c r="CF3085" i="1"/>
  <c r="CH3084" i="1"/>
  <c r="CG3084" i="1"/>
  <c r="CF3084" i="1"/>
  <c r="CH3083" i="1"/>
  <c r="CG3083" i="1"/>
  <c r="CF3083" i="1"/>
  <c r="CH3082" i="1"/>
  <c r="CG3082" i="1"/>
  <c r="CF3082" i="1"/>
  <c r="CH3081" i="1"/>
  <c r="CG3081" i="1"/>
  <c r="CF3081" i="1"/>
  <c r="CH3080" i="1"/>
  <c r="CG3080" i="1"/>
  <c r="CF3080" i="1"/>
  <c r="CH3079" i="1"/>
  <c r="CG3079" i="1"/>
  <c r="CF3079" i="1"/>
  <c r="CH3078" i="1"/>
  <c r="CG3078" i="1"/>
  <c r="CF3078" i="1"/>
  <c r="CH3077" i="1"/>
  <c r="CG3077" i="1"/>
  <c r="CF3077" i="1"/>
  <c r="CH3076" i="1"/>
  <c r="CG3076" i="1"/>
  <c r="CF3076" i="1"/>
  <c r="CH3075" i="1"/>
  <c r="CG3075" i="1"/>
  <c r="CF3075" i="1"/>
  <c r="CH3074" i="1"/>
  <c r="CG3074" i="1"/>
  <c r="CF3074" i="1"/>
  <c r="CH3073" i="1"/>
  <c r="CG3073" i="1"/>
  <c r="CF3073" i="1"/>
  <c r="CH3072" i="1"/>
  <c r="CG3072" i="1"/>
  <c r="CF3072" i="1"/>
  <c r="CH3071" i="1"/>
  <c r="CG3071" i="1"/>
  <c r="CF3071" i="1"/>
  <c r="CH3070" i="1"/>
  <c r="CG3070" i="1"/>
  <c r="CF3070" i="1"/>
  <c r="CH3069" i="1"/>
  <c r="CG3069" i="1"/>
  <c r="CF3069" i="1"/>
  <c r="CH3068" i="1"/>
  <c r="CG3068" i="1"/>
  <c r="CF3068" i="1"/>
  <c r="CH3067" i="1"/>
  <c r="CG3067" i="1"/>
  <c r="CF3067" i="1"/>
  <c r="CH3066" i="1"/>
  <c r="CG3066" i="1"/>
  <c r="CF3066" i="1"/>
  <c r="CH3065" i="1"/>
  <c r="CG3065" i="1"/>
  <c r="CF3065" i="1"/>
  <c r="CH3064" i="1"/>
  <c r="CG3064" i="1"/>
  <c r="CF3064" i="1"/>
  <c r="CH3063" i="1"/>
  <c r="CG3063" i="1"/>
  <c r="CF3063" i="1"/>
  <c r="CH3062" i="1"/>
  <c r="CG3062" i="1"/>
  <c r="CF3062" i="1"/>
  <c r="CH3061" i="1"/>
  <c r="CG3061" i="1"/>
  <c r="CF3061" i="1"/>
  <c r="CH3060" i="1"/>
  <c r="CG3060" i="1"/>
  <c r="CF3060" i="1"/>
  <c r="CH3059" i="1"/>
  <c r="CG3059" i="1"/>
  <c r="CF3059" i="1"/>
  <c r="CH3058" i="1"/>
  <c r="CG3058" i="1"/>
  <c r="CF3058" i="1"/>
  <c r="CH3057" i="1"/>
  <c r="CG3057" i="1"/>
  <c r="CF3057" i="1"/>
  <c r="CH3056" i="1"/>
  <c r="CG3056" i="1"/>
  <c r="CF3056" i="1"/>
  <c r="CH3055" i="1"/>
  <c r="CG3055" i="1"/>
  <c r="CF3055" i="1"/>
  <c r="CH3054" i="1"/>
  <c r="CG3054" i="1"/>
  <c r="CF3054" i="1"/>
  <c r="CH3053" i="1"/>
  <c r="CG3053" i="1"/>
  <c r="CF3053" i="1"/>
  <c r="CH3052" i="1"/>
  <c r="CG3052" i="1"/>
  <c r="CF3052" i="1"/>
  <c r="CH3051" i="1"/>
  <c r="CG3051" i="1"/>
  <c r="CF3051" i="1"/>
  <c r="CH3050" i="1"/>
  <c r="CG3050" i="1"/>
  <c r="CF3050" i="1"/>
  <c r="CH3049" i="1"/>
  <c r="CG3049" i="1"/>
  <c r="CF3049" i="1"/>
  <c r="CH3048" i="1"/>
  <c r="CG3048" i="1"/>
  <c r="CF3048" i="1"/>
  <c r="CH3047" i="1"/>
  <c r="CG3047" i="1"/>
  <c r="CF3047" i="1"/>
  <c r="CH3046" i="1"/>
  <c r="CG3046" i="1"/>
  <c r="CF3046" i="1"/>
  <c r="CH3045" i="1"/>
  <c r="CG3045" i="1"/>
  <c r="CF3045" i="1"/>
  <c r="CH3044" i="1"/>
  <c r="CG3044" i="1"/>
  <c r="CF3044" i="1"/>
  <c r="CH3043" i="1"/>
  <c r="CG3043" i="1"/>
  <c r="CF3043" i="1"/>
  <c r="CH3042" i="1"/>
  <c r="CG3042" i="1"/>
  <c r="CF3042" i="1"/>
  <c r="CH3041" i="1"/>
  <c r="CG3041" i="1"/>
  <c r="CF3041" i="1"/>
  <c r="CH3040" i="1"/>
  <c r="CG3040" i="1"/>
  <c r="CF3040" i="1"/>
  <c r="CH3039" i="1"/>
  <c r="CG3039" i="1"/>
  <c r="CF3039" i="1"/>
  <c r="CH3038" i="1"/>
  <c r="CG3038" i="1"/>
  <c r="CF3038" i="1"/>
  <c r="CH3037" i="1"/>
  <c r="CG3037" i="1"/>
  <c r="CF3037" i="1"/>
  <c r="CH3036" i="1"/>
  <c r="CG3036" i="1"/>
  <c r="CF3036" i="1"/>
  <c r="CH3035" i="1"/>
  <c r="CG3035" i="1"/>
  <c r="CF3035" i="1"/>
  <c r="CH3034" i="1"/>
  <c r="CG3034" i="1"/>
  <c r="CF3034" i="1"/>
  <c r="CH3033" i="1"/>
  <c r="CG3033" i="1"/>
  <c r="CF3033" i="1"/>
  <c r="CH3032" i="1"/>
  <c r="CG3032" i="1"/>
  <c r="CF3032" i="1"/>
  <c r="CH3031" i="1"/>
  <c r="CG3031" i="1"/>
  <c r="CF3031" i="1"/>
  <c r="CH3030" i="1"/>
  <c r="CG3030" i="1"/>
  <c r="CF3030" i="1"/>
  <c r="CH3029" i="1"/>
  <c r="CG3029" i="1"/>
  <c r="CF3029" i="1"/>
  <c r="CH3028" i="1"/>
  <c r="CG3028" i="1"/>
  <c r="CF3028" i="1"/>
  <c r="CH3027" i="1"/>
  <c r="CG3027" i="1"/>
  <c r="CF3027" i="1"/>
  <c r="CH3026" i="1"/>
  <c r="CG3026" i="1"/>
  <c r="CF3026" i="1"/>
  <c r="CH3025" i="1"/>
  <c r="CG3025" i="1"/>
  <c r="CF3025" i="1"/>
  <c r="CH3024" i="1"/>
  <c r="CG3024" i="1"/>
  <c r="CF3024" i="1"/>
  <c r="CH3023" i="1"/>
  <c r="CG3023" i="1"/>
  <c r="CF3023" i="1"/>
  <c r="CH3022" i="1"/>
  <c r="CG3022" i="1"/>
  <c r="CF3022" i="1"/>
  <c r="CH3021" i="1"/>
  <c r="CG3021" i="1"/>
  <c r="CF3021" i="1"/>
  <c r="CH3020" i="1"/>
  <c r="CG3020" i="1"/>
  <c r="CF3020" i="1"/>
  <c r="CH3019" i="1"/>
  <c r="CG3019" i="1"/>
  <c r="CF3019" i="1"/>
  <c r="CH3018" i="1"/>
  <c r="CG3018" i="1"/>
  <c r="CF3018" i="1"/>
  <c r="CH3017" i="1"/>
  <c r="CG3017" i="1"/>
  <c r="CF3017" i="1"/>
  <c r="CH3016" i="1"/>
  <c r="CG3016" i="1"/>
  <c r="CF3016" i="1"/>
  <c r="CH3015" i="1"/>
  <c r="CG3015" i="1"/>
  <c r="CF3015" i="1"/>
  <c r="CH3014" i="1"/>
  <c r="CG3014" i="1"/>
  <c r="CF3014" i="1"/>
  <c r="CH3013" i="1"/>
  <c r="CG3013" i="1"/>
  <c r="CF3013" i="1"/>
  <c r="CH3012" i="1"/>
  <c r="CG3012" i="1"/>
  <c r="CF3012" i="1"/>
  <c r="CH3011" i="1"/>
  <c r="CG3011" i="1"/>
  <c r="CF3011" i="1"/>
  <c r="CH3010" i="1"/>
  <c r="CG3010" i="1"/>
  <c r="CF3010" i="1"/>
  <c r="CH3009" i="1"/>
  <c r="CG3009" i="1"/>
  <c r="CF3009" i="1"/>
  <c r="CH3008" i="1"/>
  <c r="CG3008" i="1"/>
  <c r="CF3008" i="1"/>
  <c r="CH3007" i="1"/>
  <c r="CG3007" i="1"/>
  <c r="CF3007" i="1"/>
  <c r="CH3006" i="1"/>
  <c r="CG3006" i="1"/>
  <c r="CF3006" i="1"/>
  <c r="CH3005" i="1"/>
  <c r="CG3005" i="1"/>
  <c r="CF3005" i="1"/>
  <c r="CH3004" i="1"/>
  <c r="CG3004" i="1"/>
  <c r="CF3004" i="1"/>
  <c r="CH3003" i="1"/>
  <c r="CG3003" i="1"/>
  <c r="CF3003" i="1"/>
  <c r="CH3002" i="1"/>
  <c r="CG3002" i="1"/>
  <c r="CF3002" i="1"/>
  <c r="CH3001" i="1"/>
  <c r="CG3001" i="1"/>
  <c r="CF3001" i="1"/>
  <c r="CH3000" i="1"/>
  <c r="CG3000" i="1"/>
  <c r="CF3000" i="1"/>
  <c r="CH2999" i="1"/>
  <c r="CG2999" i="1"/>
  <c r="CF2999" i="1"/>
  <c r="CH2998" i="1"/>
  <c r="CG2998" i="1"/>
  <c r="CF2998" i="1"/>
  <c r="CH2997" i="1"/>
  <c r="CG2997" i="1"/>
  <c r="CF2997" i="1"/>
  <c r="CH2996" i="1"/>
  <c r="CG2996" i="1"/>
  <c r="CF2996" i="1"/>
  <c r="CH2995" i="1"/>
  <c r="CG2995" i="1"/>
  <c r="CF2995" i="1"/>
  <c r="CH2994" i="1"/>
  <c r="CG2994" i="1"/>
  <c r="CF2994" i="1"/>
  <c r="CH2993" i="1"/>
  <c r="CG2993" i="1"/>
  <c r="CF2993" i="1"/>
  <c r="CH2992" i="1"/>
  <c r="CG2992" i="1"/>
  <c r="CF2992" i="1"/>
  <c r="CH2991" i="1"/>
  <c r="CG2991" i="1"/>
  <c r="CF2991" i="1"/>
  <c r="CH2990" i="1"/>
  <c r="CG2990" i="1"/>
  <c r="CF2990" i="1"/>
  <c r="CH2989" i="1"/>
  <c r="CG2989" i="1"/>
  <c r="CF2989" i="1"/>
  <c r="CH2988" i="1"/>
  <c r="CG2988" i="1"/>
  <c r="CF2988" i="1"/>
  <c r="CH2987" i="1"/>
  <c r="CG2987" i="1"/>
  <c r="CF2987" i="1"/>
  <c r="CH2986" i="1"/>
  <c r="CG2986" i="1"/>
  <c r="CF2986" i="1"/>
  <c r="CH2985" i="1"/>
  <c r="CG2985" i="1"/>
  <c r="CF2985" i="1"/>
  <c r="CH2984" i="1"/>
  <c r="CG2984" i="1"/>
  <c r="CF2984" i="1"/>
  <c r="CH2983" i="1"/>
  <c r="CG2983" i="1"/>
  <c r="CF2983" i="1"/>
  <c r="CH2982" i="1"/>
  <c r="CG2982" i="1"/>
  <c r="CF2982" i="1"/>
  <c r="CH2981" i="1"/>
  <c r="CG2981" i="1"/>
  <c r="CF2981" i="1"/>
  <c r="CH2980" i="1"/>
  <c r="CG2980" i="1"/>
  <c r="CF2980" i="1"/>
  <c r="CH2979" i="1"/>
  <c r="CG2979" i="1"/>
  <c r="CF2979" i="1"/>
  <c r="CH2978" i="1"/>
  <c r="CG2978" i="1"/>
  <c r="CF2978" i="1"/>
  <c r="CH2977" i="1"/>
  <c r="CG2977" i="1"/>
  <c r="CF2977" i="1"/>
  <c r="CH2976" i="1"/>
  <c r="CG2976" i="1"/>
  <c r="CF2976" i="1"/>
  <c r="CH2975" i="1"/>
  <c r="CG2975" i="1"/>
  <c r="CF2975" i="1"/>
  <c r="CH2974" i="1"/>
  <c r="CG2974" i="1"/>
  <c r="CF2974" i="1"/>
  <c r="CH2973" i="1"/>
  <c r="CG2973" i="1"/>
  <c r="CF2973" i="1"/>
  <c r="CH2972" i="1"/>
  <c r="CG2972" i="1"/>
  <c r="CF2972" i="1"/>
  <c r="CH2971" i="1"/>
  <c r="CG2971" i="1"/>
  <c r="CF2971" i="1"/>
  <c r="CH2970" i="1"/>
  <c r="CG2970" i="1"/>
  <c r="CF2970" i="1"/>
  <c r="CH2969" i="1"/>
  <c r="CG2969" i="1"/>
  <c r="CF2969" i="1"/>
  <c r="CH2968" i="1"/>
  <c r="CG2968" i="1"/>
  <c r="CF2968" i="1"/>
  <c r="CH2967" i="1"/>
  <c r="CG2967" i="1"/>
  <c r="CF2967" i="1"/>
  <c r="CH2966" i="1"/>
  <c r="CG2966" i="1"/>
  <c r="CF2966" i="1"/>
  <c r="CH2965" i="1"/>
  <c r="CG2965" i="1"/>
  <c r="CF2965" i="1"/>
  <c r="CH2964" i="1"/>
  <c r="CG2964" i="1"/>
  <c r="CF2964" i="1"/>
  <c r="CH2963" i="1"/>
  <c r="CG2963" i="1"/>
  <c r="CF2963" i="1"/>
  <c r="CH2962" i="1"/>
  <c r="CG2962" i="1"/>
  <c r="CF2962" i="1"/>
  <c r="CH2961" i="1"/>
  <c r="CG2961" i="1"/>
  <c r="CF2961" i="1"/>
  <c r="CH2960" i="1"/>
  <c r="CG2960" i="1"/>
  <c r="CF2960" i="1"/>
  <c r="CH2959" i="1"/>
  <c r="CG2959" i="1"/>
  <c r="CF2959" i="1"/>
  <c r="CH2958" i="1"/>
  <c r="CG2958" i="1"/>
  <c r="CF2958" i="1"/>
  <c r="CH2957" i="1"/>
  <c r="CG2957" i="1"/>
  <c r="CF2957" i="1"/>
  <c r="CH2956" i="1"/>
  <c r="CG2956" i="1"/>
  <c r="CF2956" i="1"/>
  <c r="CH2955" i="1"/>
  <c r="CG2955" i="1"/>
  <c r="CF2955" i="1"/>
  <c r="CH2954" i="1"/>
  <c r="CG2954" i="1"/>
  <c r="CF2954" i="1"/>
  <c r="CH2953" i="1"/>
  <c r="CG2953" i="1"/>
  <c r="CF2953" i="1"/>
  <c r="CH2952" i="1"/>
  <c r="CG2952" i="1"/>
  <c r="CF2952" i="1"/>
  <c r="CH2951" i="1"/>
  <c r="CG2951" i="1"/>
  <c r="CF2951" i="1"/>
  <c r="CH2950" i="1"/>
  <c r="CG2950" i="1"/>
  <c r="CF2950" i="1"/>
  <c r="CH2949" i="1"/>
  <c r="CG2949" i="1"/>
  <c r="CF2949" i="1"/>
  <c r="CH2948" i="1"/>
  <c r="CG2948" i="1"/>
  <c r="CF2948" i="1"/>
  <c r="CH2947" i="1"/>
  <c r="CG2947" i="1"/>
  <c r="CF2947" i="1"/>
  <c r="CH2946" i="1"/>
  <c r="CG2946" i="1"/>
  <c r="CF2946" i="1"/>
  <c r="CH2945" i="1"/>
  <c r="CG2945" i="1"/>
  <c r="CF2945" i="1"/>
  <c r="CH2944" i="1"/>
  <c r="CG2944" i="1"/>
  <c r="CF2944" i="1"/>
  <c r="CH2943" i="1"/>
  <c r="CG2943" i="1"/>
  <c r="CF2943" i="1"/>
  <c r="CH2942" i="1"/>
  <c r="CG2942" i="1"/>
  <c r="CF2942" i="1"/>
  <c r="CH2941" i="1"/>
  <c r="CG2941" i="1"/>
  <c r="CF2941" i="1"/>
  <c r="CH2940" i="1"/>
  <c r="CG2940" i="1"/>
  <c r="CF2940" i="1"/>
  <c r="CH2939" i="1"/>
  <c r="CG2939" i="1"/>
  <c r="CF2939" i="1"/>
  <c r="CH2938" i="1"/>
  <c r="CG2938" i="1"/>
  <c r="CF2938" i="1"/>
  <c r="CH2937" i="1"/>
  <c r="CG2937" i="1"/>
  <c r="CF2937" i="1"/>
  <c r="CH2936" i="1"/>
  <c r="CG2936" i="1"/>
  <c r="CF2936" i="1"/>
  <c r="CH2935" i="1"/>
  <c r="CG2935" i="1"/>
  <c r="CF2935" i="1"/>
  <c r="CH2934" i="1"/>
  <c r="CG2934" i="1"/>
  <c r="CF2934" i="1"/>
  <c r="CH2933" i="1"/>
  <c r="CG2933" i="1"/>
  <c r="CF2933" i="1"/>
  <c r="CH2932" i="1"/>
  <c r="CG2932" i="1"/>
  <c r="CF2932" i="1"/>
  <c r="CH2931" i="1"/>
  <c r="CG2931" i="1"/>
  <c r="CF2931" i="1"/>
  <c r="CH2930" i="1"/>
  <c r="CG2930" i="1"/>
  <c r="CF2930" i="1"/>
  <c r="CH2929" i="1"/>
  <c r="CG2929" i="1"/>
  <c r="CF2929" i="1"/>
  <c r="CH2928" i="1"/>
  <c r="CG2928" i="1"/>
  <c r="CF2928" i="1"/>
  <c r="CH2927" i="1"/>
  <c r="CG2927" i="1"/>
  <c r="CF2927" i="1"/>
  <c r="CH2926" i="1"/>
  <c r="CG2926" i="1"/>
  <c r="CF2926" i="1"/>
  <c r="CH2925" i="1"/>
  <c r="CG2925" i="1"/>
  <c r="CF2925" i="1"/>
  <c r="CH2924" i="1"/>
  <c r="CG2924" i="1"/>
  <c r="CF2924" i="1"/>
  <c r="CH2923" i="1"/>
  <c r="CG2923" i="1"/>
  <c r="CF2923" i="1"/>
  <c r="CH2922" i="1"/>
  <c r="CG2922" i="1"/>
  <c r="CF2922" i="1"/>
  <c r="CH2921" i="1"/>
  <c r="CG2921" i="1"/>
  <c r="CF2921" i="1"/>
  <c r="CH2920" i="1"/>
  <c r="CG2920" i="1"/>
  <c r="CF2920" i="1"/>
  <c r="CH2919" i="1"/>
  <c r="CG2919" i="1"/>
  <c r="CF2919" i="1"/>
  <c r="CH2918" i="1"/>
  <c r="CG2918" i="1"/>
  <c r="CF2918" i="1"/>
  <c r="CH2917" i="1"/>
  <c r="CG2917" i="1"/>
  <c r="CF2917" i="1"/>
  <c r="CH2916" i="1"/>
  <c r="CG2916" i="1"/>
  <c r="CF2916" i="1"/>
  <c r="CH2915" i="1"/>
  <c r="CG2915" i="1"/>
  <c r="CF2915" i="1"/>
  <c r="CH2914" i="1"/>
  <c r="CG2914" i="1"/>
  <c r="CF2914" i="1"/>
  <c r="CH2913" i="1"/>
  <c r="CG2913" i="1"/>
  <c r="CF2913" i="1"/>
  <c r="CH2912" i="1"/>
  <c r="CG2912" i="1"/>
  <c r="CF2912" i="1"/>
  <c r="CH2911" i="1"/>
  <c r="CG2911" i="1"/>
  <c r="CF2911" i="1"/>
  <c r="CH2910" i="1"/>
  <c r="CG2910" i="1"/>
  <c r="CF2910" i="1"/>
  <c r="CH2909" i="1"/>
  <c r="CG2909" i="1"/>
  <c r="CF2909" i="1"/>
  <c r="CH2908" i="1"/>
  <c r="CG2908" i="1"/>
  <c r="CF2908" i="1"/>
  <c r="CH2907" i="1"/>
  <c r="CG2907" i="1"/>
  <c r="CF2907" i="1"/>
  <c r="CH2906" i="1"/>
  <c r="CG2906" i="1"/>
  <c r="CF2906" i="1"/>
  <c r="CH2905" i="1"/>
  <c r="CG2905" i="1"/>
  <c r="CF2905" i="1"/>
  <c r="CH2904" i="1"/>
  <c r="CG2904" i="1"/>
  <c r="CF2904" i="1"/>
  <c r="CH2903" i="1"/>
  <c r="CG2903" i="1"/>
  <c r="CF2903" i="1"/>
  <c r="CH2902" i="1"/>
  <c r="CG2902" i="1"/>
  <c r="CF2902" i="1"/>
  <c r="CH2901" i="1"/>
  <c r="CG2901" i="1"/>
  <c r="CF2901" i="1"/>
  <c r="CH2900" i="1"/>
  <c r="CG2900" i="1"/>
  <c r="CF2900" i="1"/>
  <c r="CH2899" i="1"/>
  <c r="CG2899" i="1"/>
  <c r="CF2899" i="1"/>
  <c r="CH2898" i="1"/>
  <c r="CG2898" i="1"/>
  <c r="CF2898" i="1"/>
  <c r="CH2897" i="1"/>
  <c r="CG2897" i="1"/>
  <c r="CF2897" i="1"/>
  <c r="CH2896" i="1"/>
  <c r="CG2896" i="1"/>
  <c r="CF2896" i="1"/>
  <c r="CH2895" i="1"/>
  <c r="CG2895" i="1"/>
  <c r="CF2895" i="1"/>
  <c r="CH2894" i="1"/>
  <c r="CG2894" i="1"/>
  <c r="CF2894" i="1"/>
  <c r="CH2893" i="1"/>
  <c r="CG2893" i="1"/>
  <c r="CF2893" i="1"/>
  <c r="CH2892" i="1"/>
  <c r="CG2892" i="1"/>
  <c r="CF2892" i="1"/>
  <c r="CH2891" i="1"/>
  <c r="CG2891" i="1"/>
  <c r="CF2891" i="1"/>
  <c r="CH2890" i="1"/>
  <c r="CG2890" i="1"/>
  <c r="CF2890" i="1"/>
  <c r="CH2889" i="1"/>
  <c r="CG2889" i="1"/>
  <c r="CF2889" i="1"/>
  <c r="CH2888" i="1"/>
  <c r="CG2888" i="1"/>
  <c r="CF2888" i="1"/>
  <c r="CH2887" i="1"/>
  <c r="CG2887" i="1"/>
  <c r="CF2887" i="1"/>
  <c r="CH2886" i="1"/>
  <c r="CG2886" i="1"/>
  <c r="CF2886" i="1"/>
  <c r="CH2885" i="1"/>
  <c r="CG2885" i="1"/>
  <c r="CF2885" i="1"/>
  <c r="CH2884" i="1"/>
  <c r="CG2884" i="1"/>
  <c r="CF2884" i="1"/>
  <c r="CH2883" i="1"/>
  <c r="CG2883" i="1"/>
  <c r="CF2883" i="1"/>
  <c r="CH2882" i="1"/>
  <c r="CG2882" i="1"/>
  <c r="CF2882" i="1"/>
  <c r="CH2881" i="1"/>
  <c r="CG2881" i="1"/>
  <c r="CF2881" i="1"/>
  <c r="CH2880" i="1"/>
  <c r="CG2880" i="1"/>
  <c r="CF2880" i="1"/>
  <c r="CH2879" i="1"/>
  <c r="CG2879" i="1"/>
  <c r="CF2879" i="1"/>
  <c r="CH2878" i="1"/>
  <c r="CG2878" i="1"/>
  <c r="CF2878" i="1"/>
  <c r="CH2877" i="1"/>
  <c r="CG2877" i="1"/>
  <c r="CF2877" i="1"/>
  <c r="CH2876" i="1"/>
  <c r="CG2876" i="1"/>
  <c r="CF2876" i="1"/>
  <c r="CH2875" i="1"/>
  <c r="CG2875" i="1"/>
  <c r="CF2875" i="1"/>
  <c r="CH2874" i="1"/>
  <c r="CG2874" i="1"/>
  <c r="CF2874" i="1"/>
  <c r="CH2873" i="1"/>
  <c r="CG2873" i="1"/>
  <c r="CF2873" i="1"/>
  <c r="CH2872" i="1"/>
  <c r="CG2872" i="1"/>
  <c r="CF2872" i="1"/>
  <c r="CH2871" i="1"/>
  <c r="CG2871" i="1"/>
  <c r="CF2871" i="1"/>
  <c r="CH2870" i="1"/>
  <c r="CG2870" i="1"/>
  <c r="CF2870" i="1"/>
  <c r="CH2869" i="1"/>
  <c r="CG2869" i="1"/>
  <c r="CF2869" i="1"/>
  <c r="CH2868" i="1"/>
  <c r="CG2868" i="1"/>
  <c r="CF2868" i="1"/>
  <c r="CH2867" i="1"/>
  <c r="CG2867" i="1"/>
  <c r="CF2867" i="1"/>
  <c r="CH2866" i="1"/>
  <c r="CG2866" i="1"/>
  <c r="CF2866" i="1"/>
  <c r="CH2865" i="1"/>
  <c r="CG2865" i="1"/>
  <c r="CF2865" i="1"/>
  <c r="CH2864" i="1"/>
  <c r="CG2864" i="1"/>
  <c r="CF2864" i="1"/>
  <c r="CH2863" i="1"/>
  <c r="CG2863" i="1"/>
  <c r="CF2863" i="1"/>
  <c r="CH2862" i="1"/>
  <c r="CG2862" i="1"/>
  <c r="CF2862" i="1"/>
  <c r="CH2861" i="1"/>
  <c r="CG2861" i="1"/>
  <c r="CF2861" i="1"/>
  <c r="CH2860" i="1"/>
  <c r="CG2860" i="1"/>
  <c r="CF2860" i="1"/>
  <c r="CH2859" i="1"/>
  <c r="CG2859" i="1"/>
  <c r="CF2859" i="1"/>
  <c r="CH2858" i="1"/>
  <c r="CG2858" i="1"/>
  <c r="CF2858" i="1"/>
  <c r="CH2857" i="1"/>
  <c r="CG2857" i="1"/>
  <c r="CF2857" i="1"/>
  <c r="CH2856" i="1"/>
  <c r="CG2856" i="1"/>
  <c r="CF2856" i="1"/>
  <c r="CH2855" i="1"/>
  <c r="CG2855" i="1"/>
  <c r="CF2855" i="1"/>
  <c r="CH2854" i="1"/>
  <c r="CG2854" i="1"/>
  <c r="CF2854" i="1"/>
  <c r="CH2853" i="1"/>
  <c r="CG2853" i="1"/>
  <c r="CF2853" i="1"/>
  <c r="CH2852" i="1"/>
  <c r="CG2852" i="1"/>
  <c r="CF2852" i="1"/>
  <c r="CH2851" i="1"/>
  <c r="CG2851" i="1"/>
  <c r="CF2851" i="1"/>
  <c r="CH2850" i="1"/>
  <c r="CG2850" i="1"/>
  <c r="CF2850" i="1"/>
  <c r="CH2849" i="1"/>
  <c r="CG2849" i="1"/>
  <c r="CF2849" i="1"/>
  <c r="CH2848" i="1"/>
  <c r="CG2848" i="1"/>
  <c r="CF2848" i="1"/>
  <c r="CH2847" i="1"/>
  <c r="CG2847" i="1"/>
  <c r="CF2847" i="1"/>
  <c r="CH2846" i="1"/>
  <c r="CG2846" i="1"/>
  <c r="CF2846" i="1"/>
  <c r="CH2845" i="1"/>
  <c r="CG2845" i="1"/>
  <c r="CF2845" i="1"/>
  <c r="CH2844" i="1"/>
  <c r="CG2844" i="1"/>
  <c r="CF2844" i="1"/>
  <c r="CH2843" i="1"/>
  <c r="CG2843" i="1"/>
  <c r="CF2843" i="1"/>
  <c r="CH2842" i="1"/>
  <c r="CG2842" i="1"/>
  <c r="CF2842" i="1"/>
  <c r="CH2841" i="1"/>
  <c r="CG2841" i="1"/>
  <c r="CF2841" i="1"/>
  <c r="CH2840" i="1"/>
  <c r="CG2840" i="1"/>
  <c r="CF2840" i="1"/>
  <c r="CH2839" i="1"/>
  <c r="CG2839" i="1"/>
  <c r="CF2839" i="1"/>
  <c r="CH2838" i="1"/>
  <c r="CG2838" i="1"/>
  <c r="CF2838" i="1"/>
  <c r="CH2837" i="1"/>
  <c r="CG2837" i="1"/>
  <c r="CF2837" i="1"/>
  <c r="CH2836" i="1"/>
  <c r="CG2836" i="1"/>
  <c r="CF2836" i="1"/>
  <c r="CH2835" i="1"/>
  <c r="CG2835" i="1"/>
  <c r="CF2835" i="1"/>
  <c r="CH2834" i="1"/>
  <c r="CG2834" i="1"/>
  <c r="CF2834" i="1"/>
  <c r="CH2833" i="1"/>
  <c r="CG2833" i="1"/>
  <c r="CF2833" i="1"/>
  <c r="CH2832" i="1"/>
  <c r="CG2832" i="1"/>
  <c r="CF2832" i="1"/>
  <c r="CH2831" i="1"/>
  <c r="CG2831" i="1"/>
  <c r="CF2831" i="1"/>
  <c r="CH2830" i="1"/>
  <c r="CG2830" i="1"/>
  <c r="CF2830" i="1"/>
  <c r="CH2829" i="1"/>
  <c r="CG2829" i="1"/>
  <c r="CF2829" i="1"/>
  <c r="CH2828" i="1"/>
  <c r="CG2828" i="1"/>
  <c r="CF2828" i="1"/>
  <c r="CH2827" i="1"/>
  <c r="CG2827" i="1"/>
  <c r="CF2827" i="1"/>
  <c r="CH2826" i="1"/>
  <c r="CG2826" i="1"/>
  <c r="CF2826" i="1"/>
  <c r="CH2825" i="1"/>
  <c r="CG2825" i="1"/>
  <c r="CF2825" i="1"/>
  <c r="CH2824" i="1"/>
  <c r="CG2824" i="1"/>
  <c r="CF2824" i="1"/>
  <c r="CH2823" i="1"/>
  <c r="CG2823" i="1"/>
  <c r="CF2823" i="1"/>
  <c r="CH2822" i="1"/>
  <c r="CG2822" i="1"/>
  <c r="CF2822" i="1"/>
  <c r="CH2821" i="1"/>
  <c r="CG2821" i="1"/>
  <c r="CF2821" i="1"/>
  <c r="CH2820" i="1"/>
  <c r="CG2820" i="1"/>
  <c r="CF2820" i="1"/>
  <c r="CH2819" i="1"/>
  <c r="CG2819" i="1"/>
  <c r="CF2819" i="1"/>
  <c r="CH2818" i="1"/>
  <c r="CG2818" i="1"/>
  <c r="CF2818" i="1"/>
  <c r="CH2817" i="1"/>
  <c r="CG2817" i="1"/>
  <c r="CF2817" i="1"/>
  <c r="CH2816" i="1"/>
  <c r="CG2816" i="1"/>
  <c r="CF2816" i="1"/>
  <c r="CH2815" i="1"/>
  <c r="CG2815" i="1"/>
  <c r="CF2815" i="1"/>
  <c r="CH2814" i="1"/>
  <c r="CG2814" i="1"/>
  <c r="CF2814" i="1"/>
  <c r="CH2813" i="1"/>
  <c r="CG2813" i="1"/>
  <c r="CF2813" i="1"/>
  <c r="CH2812" i="1"/>
  <c r="CG2812" i="1"/>
  <c r="CF2812" i="1"/>
  <c r="CH2811" i="1"/>
  <c r="CG2811" i="1"/>
  <c r="CF2811" i="1"/>
  <c r="CH2810" i="1"/>
  <c r="CG2810" i="1"/>
  <c r="CF2810" i="1"/>
  <c r="CH2809" i="1"/>
  <c r="CG2809" i="1"/>
  <c r="CF2809" i="1"/>
  <c r="CH2808" i="1"/>
  <c r="CG2808" i="1"/>
  <c r="CF2808" i="1"/>
  <c r="CH2807" i="1"/>
  <c r="CG2807" i="1"/>
  <c r="CF2807" i="1"/>
  <c r="CH2806" i="1"/>
  <c r="CG2806" i="1"/>
  <c r="CF2806" i="1"/>
  <c r="CH2805" i="1"/>
  <c r="CG2805" i="1"/>
  <c r="CF2805" i="1"/>
  <c r="CH2804" i="1"/>
  <c r="CG2804" i="1"/>
  <c r="CF2804" i="1"/>
  <c r="CH2803" i="1"/>
  <c r="CG2803" i="1"/>
  <c r="CF2803" i="1"/>
  <c r="CH2802" i="1"/>
  <c r="CG2802" i="1"/>
  <c r="CF2802" i="1"/>
  <c r="CH2801" i="1"/>
  <c r="CG2801" i="1"/>
  <c r="CF2801" i="1"/>
  <c r="CH2800" i="1"/>
  <c r="CG2800" i="1"/>
  <c r="CF2800" i="1"/>
  <c r="CH2799" i="1"/>
  <c r="CG2799" i="1"/>
  <c r="CF2799" i="1"/>
  <c r="CH2798" i="1"/>
  <c r="CG2798" i="1"/>
  <c r="CF2798" i="1"/>
  <c r="CH2797" i="1"/>
  <c r="CG2797" i="1"/>
  <c r="CF2797" i="1"/>
  <c r="CH2796" i="1"/>
  <c r="CG2796" i="1"/>
  <c r="CF2796" i="1"/>
  <c r="CH2795" i="1"/>
  <c r="CG2795" i="1"/>
  <c r="CF2795" i="1"/>
  <c r="CH2794" i="1"/>
  <c r="CG2794" i="1"/>
  <c r="CF2794" i="1"/>
  <c r="CH2793" i="1"/>
  <c r="CG2793" i="1"/>
  <c r="CF2793" i="1"/>
  <c r="CH2792" i="1"/>
  <c r="CG2792" i="1"/>
  <c r="CF2792" i="1"/>
  <c r="CH2791" i="1"/>
  <c r="CG2791" i="1"/>
  <c r="CF2791" i="1"/>
  <c r="CH2790" i="1"/>
  <c r="CG2790" i="1"/>
  <c r="CF2790" i="1"/>
  <c r="CH2789" i="1"/>
  <c r="CG2789" i="1"/>
  <c r="CF2789" i="1"/>
  <c r="CH2788" i="1"/>
  <c r="CG2788" i="1"/>
  <c r="CF2788" i="1"/>
  <c r="CH2787" i="1"/>
  <c r="CG2787" i="1"/>
  <c r="CF2787" i="1"/>
  <c r="CH2786" i="1"/>
  <c r="CG2786" i="1"/>
  <c r="CF2786" i="1"/>
  <c r="CH2785" i="1"/>
  <c r="CG2785" i="1"/>
  <c r="CF2785" i="1"/>
  <c r="CH2784" i="1"/>
  <c r="CG2784" i="1"/>
  <c r="CF2784" i="1"/>
  <c r="CH2783" i="1"/>
  <c r="CG2783" i="1"/>
  <c r="CF2783" i="1"/>
  <c r="CH2782" i="1"/>
  <c r="CG2782" i="1"/>
  <c r="CF2782" i="1"/>
  <c r="CH2781" i="1"/>
  <c r="CG2781" i="1"/>
  <c r="CF2781" i="1"/>
  <c r="CH2780" i="1"/>
  <c r="CG2780" i="1"/>
  <c r="CF2780" i="1"/>
  <c r="CH2779" i="1"/>
  <c r="CG2779" i="1"/>
  <c r="CF2779" i="1"/>
  <c r="CH2778" i="1"/>
  <c r="CG2778" i="1"/>
  <c r="CF2778" i="1"/>
  <c r="CH2777" i="1"/>
  <c r="CG2777" i="1"/>
  <c r="CF2777" i="1"/>
  <c r="CH2776" i="1"/>
  <c r="CG2776" i="1"/>
  <c r="CF2776" i="1"/>
  <c r="CH2775" i="1"/>
  <c r="CG2775" i="1"/>
  <c r="CF2775" i="1"/>
  <c r="CH2774" i="1"/>
  <c r="CG2774" i="1"/>
  <c r="CF2774" i="1"/>
  <c r="CH2773" i="1"/>
  <c r="CG2773" i="1"/>
  <c r="CF2773" i="1"/>
  <c r="CH2772" i="1"/>
  <c r="CG2772" i="1"/>
  <c r="CF2772" i="1"/>
  <c r="CH2771" i="1"/>
  <c r="CG2771" i="1"/>
  <c r="CF2771" i="1"/>
  <c r="CH2770" i="1"/>
  <c r="CG2770" i="1"/>
  <c r="CF2770" i="1"/>
  <c r="CH2769" i="1"/>
  <c r="CG2769" i="1"/>
  <c r="CF2769" i="1"/>
  <c r="CH2768" i="1"/>
  <c r="CG2768" i="1"/>
  <c r="CF2768" i="1"/>
  <c r="CH2767" i="1"/>
  <c r="CG2767" i="1"/>
  <c r="CF2767" i="1"/>
  <c r="CH2766" i="1"/>
  <c r="CG2766" i="1"/>
  <c r="CF2766" i="1"/>
  <c r="CH2765" i="1"/>
  <c r="CG2765" i="1"/>
  <c r="CF2765" i="1"/>
  <c r="CH2764" i="1"/>
  <c r="CG2764" i="1"/>
  <c r="CF2764" i="1"/>
  <c r="CH2763" i="1"/>
  <c r="CG2763" i="1"/>
  <c r="CF2763" i="1"/>
  <c r="CH2762" i="1"/>
  <c r="CG2762" i="1"/>
  <c r="CF2762" i="1"/>
  <c r="CH2761" i="1"/>
  <c r="CG2761" i="1"/>
  <c r="CF2761" i="1"/>
  <c r="CH2760" i="1"/>
  <c r="CG2760" i="1"/>
  <c r="CF2760" i="1"/>
  <c r="CH2759" i="1"/>
  <c r="CG2759" i="1"/>
  <c r="CF2759" i="1"/>
  <c r="CH2758" i="1"/>
  <c r="CG2758" i="1"/>
  <c r="CF2758" i="1"/>
  <c r="CH2757" i="1"/>
  <c r="CG2757" i="1"/>
  <c r="CF2757" i="1"/>
  <c r="CH2756" i="1"/>
  <c r="CG2756" i="1"/>
  <c r="CF2756" i="1"/>
  <c r="CH2755" i="1"/>
  <c r="CG2755" i="1"/>
  <c r="CF2755" i="1"/>
  <c r="CH2754" i="1"/>
  <c r="CG2754" i="1"/>
  <c r="CF2754" i="1"/>
  <c r="CH2753" i="1"/>
  <c r="CG2753" i="1"/>
  <c r="CF2753" i="1"/>
  <c r="CH2752" i="1"/>
  <c r="CG2752" i="1"/>
  <c r="CF2752" i="1"/>
  <c r="CH2751" i="1"/>
  <c r="CG2751" i="1"/>
  <c r="CF2751" i="1"/>
  <c r="CH2750" i="1"/>
  <c r="CG2750" i="1"/>
  <c r="CF2750" i="1"/>
  <c r="CH2749" i="1"/>
  <c r="CG2749" i="1"/>
  <c r="CF2749" i="1"/>
  <c r="CH2748" i="1"/>
  <c r="CG2748" i="1"/>
  <c r="CF2748" i="1"/>
  <c r="CH2747" i="1"/>
  <c r="CG2747" i="1"/>
  <c r="CF2747" i="1"/>
  <c r="CH2746" i="1"/>
  <c r="CG2746" i="1"/>
  <c r="CF2746" i="1"/>
  <c r="CH2745" i="1"/>
  <c r="CG2745" i="1"/>
  <c r="CF2745" i="1"/>
  <c r="CH2744" i="1"/>
  <c r="CG2744" i="1"/>
  <c r="CF2744" i="1"/>
  <c r="CH2743" i="1"/>
  <c r="CG2743" i="1"/>
  <c r="CF2743" i="1"/>
  <c r="CH2742" i="1"/>
  <c r="CG2742" i="1"/>
  <c r="CF2742" i="1"/>
  <c r="CH2741" i="1"/>
  <c r="CG2741" i="1"/>
  <c r="CF2741" i="1"/>
  <c r="CH2740" i="1"/>
  <c r="CG2740" i="1"/>
  <c r="CF2740" i="1"/>
  <c r="CH2739" i="1"/>
  <c r="CG2739" i="1"/>
  <c r="CF2739" i="1"/>
  <c r="CH2738" i="1"/>
  <c r="CG2738" i="1"/>
  <c r="CF2738" i="1"/>
  <c r="CH2737" i="1"/>
  <c r="CG2737" i="1"/>
  <c r="CF2737" i="1"/>
  <c r="CH2736" i="1"/>
  <c r="CG2736" i="1"/>
  <c r="CF2736" i="1"/>
  <c r="CH2735" i="1"/>
  <c r="CG2735" i="1"/>
  <c r="CF2735" i="1"/>
  <c r="CH2734" i="1"/>
  <c r="CG2734" i="1"/>
  <c r="CF2734" i="1"/>
  <c r="CH2733" i="1"/>
  <c r="CG2733" i="1"/>
  <c r="CF2733" i="1"/>
  <c r="CH2732" i="1"/>
  <c r="CG2732" i="1"/>
  <c r="CF2732" i="1"/>
  <c r="CH2731" i="1"/>
  <c r="CG2731" i="1"/>
  <c r="CF2731" i="1"/>
  <c r="CH2730" i="1"/>
  <c r="CG2730" i="1"/>
  <c r="CF2730" i="1"/>
  <c r="CH2729" i="1"/>
  <c r="CG2729" i="1"/>
  <c r="CF2729" i="1"/>
  <c r="CH2728" i="1"/>
  <c r="CG2728" i="1"/>
  <c r="CF2728" i="1"/>
  <c r="CH2727" i="1"/>
  <c r="CG2727" i="1"/>
  <c r="CF2727" i="1"/>
  <c r="CH2726" i="1"/>
  <c r="CG2726" i="1"/>
  <c r="CF2726" i="1"/>
  <c r="CH2725" i="1"/>
  <c r="CG2725" i="1"/>
  <c r="CF2725" i="1"/>
  <c r="CH2724" i="1"/>
  <c r="CG2724" i="1"/>
  <c r="CF2724" i="1"/>
  <c r="CH2723" i="1"/>
  <c r="CG2723" i="1"/>
  <c r="CF2723" i="1"/>
  <c r="CH2722" i="1"/>
  <c r="CG2722" i="1"/>
  <c r="CF2722" i="1"/>
  <c r="CH2721" i="1"/>
  <c r="CG2721" i="1"/>
  <c r="CF2721" i="1"/>
  <c r="CH2720" i="1"/>
  <c r="CG2720" i="1"/>
  <c r="CF2720" i="1"/>
  <c r="CH2719" i="1"/>
  <c r="CG2719" i="1"/>
  <c r="CF2719" i="1"/>
  <c r="CH2718" i="1"/>
  <c r="CG2718" i="1"/>
  <c r="CF2718" i="1"/>
  <c r="CH2717" i="1"/>
  <c r="CG2717" i="1"/>
  <c r="CF2717" i="1"/>
  <c r="CH2716" i="1"/>
  <c r="CG2716" i="1"/>
  <c r="CF2716" i="1"/>
  <c r="CH2715" i="1"/>
  <c r="CG2715" i="1"/>
  <c r="CF2715" i="1"/>
  <c r="CH2714" i="1"/>
  <c r="CG2714" i="1"/>
  <c r="CF2714" i="1"/>
  <c r="CH2713" i="1"/>
  <c r="CG2713" i="1"/>
  <c r="CF2713" i="1"/>
  <c r="CH2712" i="1"/>
  <c r="CG2712" i="1"/>
  <c r="CF2712" i="1"/>
  <c r="CH2711" i="1"/>
  <c r="CG2711" i="1"/>
  <c r="CF2711" i="1"/>
  <c r="CH2710" i="1"/>
  <c r="CG2710" i="1"/>
  <c r="CF2710" i="1"/>
  <c r="CH2709" i="1"/>
  <c r="CG2709" i="1"/>
  <c r="CF2709" i="1"/>
  <c r="CH2708" i="1"/>
  <c r="CG2708" i="1"/>
  <c r="CF2708" i="1"/>
  <c r="CH2707" i="1"/>
  <c r="CG2707" i="1"/>
  <c r="CF2707" i="1"/>
  <c r="CH2706" i="1"/>
  <c r="CG2706" i="1"/>
  <c r="CF2706" i="1"/>
  <c r="CH2705" i="1"/>
  <c r="CG2705" i="1"/>
  <c r="CF2705" i="1"/>
  <c r="CH2704" i="1"/>
  <c r="CG2704" i="1"/>
  <c r="CF2704" i="1"/>
  <c r="CH2703" i="1"/>
  <c r="CG2703" i="1"/>
  <c r="CF2703" i="1"/>
  <c r="CH2702" i="1"/>
  <c r="CG2702" i="1"/>
  <c r="CF2702" i="1"/>
  <c r="CH2701" i="1"/>
  <c r="CG2701" i="1"/>
  <c r="CF2701" i="1"/>
  <c r="CH2700" i="1"/>
  <c r="CG2700" i="1"/>
  <c r="CF2700" i="1"/>
  <c r="CH2699" i="1"/>
  <c r="CG2699" i="1"/>
  <c r="CF2699" i="1"/>
  <c r="CH2698" i="1"/>
  <c r="CG2698" i="1"/>
  <c r="CF2698" i="1"/>
  <c r="CH2697" i="1"/>
  <c r="CG2697" i="1"/>
  <c r="CF2697" i="1"/>
  <c r="CH2696" i="1"/>
  <c r="CG2696" i="1"/>
  <c r="CF2696" i="1"/>
  <c r="CH2695" i="1"/>
  <c r="CG2695" i="1"/>
  <c r="CF2695" i="1"/>
  <c r="CH2694" i="1"/>
  <c r="CG2694" i="1"/>
  <c r="CF2694" i="1"/>
  <c r="CH2693" i="1"/>
  <c r="CG2693" i="1"/>
  <c r="CF2693" i="1"/>
  <c r="CH2692" i="1"/>
  <c r="CG2692" i="1"/>
  <c r="CF2692" i="1"/>
  <c r="CH2691" i="1"/>
  <c r="CG2691" i="1"/>
  <c r="CF2691" i="1"/>
  <c r="CH2690" i="1"/>
  <c r="CG2690" i="1"/>
  <c r="CF2690" i="1"/>
  <c r="CH2689" i="1"/>
  <c r="CG2689" i="1"/>
  <c r="CF2689" i="1"/>
  <c r="CH2688" i="1"/>
  <c r="CG2688" i="1"/>
  <c r="CF2688" i="1"/>
  <c r="CH2687" i="1"/>
  <c r="CG2687" i="1"/>
  <c r="CF2687" i="1"/>
  <c r="CH2686" i="1"/>
  <c r="CG2686" i="1"/>
  <c r="CF2686" i="1"/>
  <c r="CH2685" i="1"/>
  <c r="CG2685" i="1"/>
  <c r="CF2685" i="1"/>
  <c r="CH2684" i="1"/>
  <c r="CG2684" i="1"/>
  <c r="CF2684" i="1"/>
  <c r="CH2683" i="1"/>
  <c r="CG2683" i="1"/>
  <c r="CF2683" i="1"/>
  <c r="CH2682" i="1"/>
  <c r="CG2682" i="1"/>
  <c r="CF2682" i="1"/>
  <c r="CH2681" i="1"/>
  <c r="CG2681" i="1"/>
  <c r="CF2681" i="1"/>
  <c r="CH2680" i="1"/>
  <c r="CG2680" i="1"/>
  <c r="CF2680" i="1"/>
  <c r="CH2679" i="1"/>
  <c r="CG2679" i="1"/>
  <c r="CF2679" i="1"/>
  <c r="CH2678" i="1"/>
  <c r="CG2678" i="1"/>
  <c r="CF2678" i="1"/>
  <c r="CH2677" i="1"/>
  <c r="CG2677" i="1"/>
  <c r="CF2677" i="1"/>
  <c r="CH2676" i="1"/>
  <c r="CG2676" i="1"/>
  <c r="CF2676" i="1"/>
  <c r="CH2675" i="1"/>
  <c r="CG2675" i="1"/>
  <c r="CF2675" i="1"/>
  <c r="CH2674" i="1"/>
  <c r="CG2674" i="1"/>
  <c r="CF2674" i="1"/>
  <c r="CH2673" i="1"/>
  <c r="CG2673" i="1"/>
  <c r="CF2673" i="1"/>
  <c r="CH2672" i="1"/>
  <c r="CG2672" i="1"/>
  <c r="CF2672" i="1"/>
  <c r="CH2671" i="1"/>
  <c r="CG2671" i="1"/>
  <c r="CF2671" i="1"/>
  <c r="CH2670" i="1"/>
  <c r="CG2670" i="1"/>
  <c r="CF2670" i="1"/>
  <c r="CH2669" i="1"/>
  <c r="CG2669" i="1"/>
  <c r="CF2669" i="1"/>
  <c r="CH2668" i="1"/>
  <c r="CG2668" i="1"/>
  <c r="CF2668" i="1"/>
  <c r="CH2667" i="1"/>
  <c r="CG2667" i="1"/>
  <c r="CF2667" i="1"/>
  <c r="CH2666" i="1"/>
  <c r="CG2666" i="1"/>
  <c r="CF2666" i="1"/>
  <c r="CH2665" i="1"/>
  <c r="CG2665" i="1"/>
  <c r="CF2665" i="1"/>
  <c r="CH2664" i="1"/>
  <c r="CG2664" i="1"/>
  <c r="CF2664" i="1"/>
  <c r="CH2663" i="1"/>
  <c r="CG2663" i="1"/>
  <c r="CF2663" i="1"/>
  <c r="CH2662" i="1"/>
  <c r="CG2662" i="1"/>
  <c r="CF2662" i="1"/>
  <c r="CH2661" i="1"/>
  <c r="CG2661" i="1"/>
  <c r="CF2661" i="1"/>
  <c r="CH2660" i="1"/>
  <c r="CG2660" i="1"/>
  <c r="CF2660" i="1"/>
  <c r="CH2659" i="1"/>
  <c r="CG2659" i="1"/>
  <c r="CF2659" i="1"/>
  <c r="CH2658" i="1"/>
  <c r="CG2658" i="1"/>
  <c r="CF2658" i="1"/>
  <c r="CH2657" i="1"/>
  <c r="CG2657" i="1"/>
  <c r="CF2657" i="1"/>
  <c r="CH2656" i="1"/>
  <c r="CG2656" i="1"/>
  <c r="CF2656" i="1"/>
  <c r="CH2655" i="1"/>
  <c r="CG2655" i="1"/>
  <c r="CF2655" i="1"/>
  <c r="CH2654" i="1"/>
  <c r="CG2654" i="1"/>
  <c r="CF2654" i="1"/>
  <c r="CH2653" i="1"/>
  <c r="CG2653" i="1"/>
  <c r="CF2653" i="1"/>
  <c r="CH2652" i="1"/>
  <c r="CG2652" i="1"/>
  <c r="CF2652" i="1"/>
  <c r="CH2651" i="1"/>
  <c r="CG2651" i="1"/>
  <c r="CF2651" i="1"/>
  <c r="CH2650" i="1"/>
  <c r="CG2650" i="1"/>
  <c r="CF2650" i="1"/>
  <c r="CH2649" i="1"/>
  <c r="CG2649" i="1"/>
  <c r="CF2649" i="1"/>
  <c r="CH2648" i="1"/>
  <c r="CG2648" i="1"/>
  <c r="CF2648" i="1"/>
  <c r="CH2647" i="1"/>
  <c r="CG2647" i="1"/>
  <c r="CF2647" i="1"/>
  <c r="CH2646" i="1"/>
  <c r="CG2646" i="1"/>
  <c r="CF2646" i="1"/>
  <c r="CH2645" i="1"/>
  <c r="CG2645" i="1"/>
  <c r="CF2645" i="1"/>
  <c r="CH2644" i="1"/>
  <c r="CG2644" i="1"/>
  <c r="CF2644" i="1"/>
  <c r="CH2643" i="1"/>
  <c r="CG2643" i="1"/>
  <c r="CF2643" i="1"/>
  <c r="CH2642" i="1"/>
  <c r="CG2642" i="1"/>
  <c r="CF2642" i="1"/>
  <c r="CH2641" i="1"/>
  <c r="CG2641" i="1"/>
  <c r="CF2641" i="1"/>
  <c r="CH2640" i="1"/>
  <c r="CG2640" i="1"/>
  <c r="CF2640" i="1"/>
  <c r="CH2639" i="1"/>
  <c r="CG2639" i="1"/>
  <c r="CF2639" i="1"/>
  <c r="CH2638" i="1"/>
  <c r="CG2638" i="1"/>
  <c r="CF2638" i="1"/>
  <c r="CH2637" i="1"/>
  <c r="CG2637" i="1"/>
  <c r="CF2637" i="1"/>
  <c r="CH2636" i="1"/>
  <c r="CG2636" i="1"/>
  <c r="CF2636" i="1"/>
  <c r="CH2635" i="1"/>
  <c r="CG2635" i="1"/>
  <c r="CF2635" i="1"/>
  <c r="CH2634" i="1"/>
  <c r="CG2634" i="1"/>
  <c r="CF2634" i="1"/>
  <c r="CH2633" i="1"/>
  <c r="CG2633" i="1"/>
  <c r="CF2633" i="1"/>
  <c r="CH2632" i="1"/>
  <c r="CG2632" i="1"/>
  <c r="CF2632" i="1"/>
  <c r="CH2631" i="1"/>
  <c r="CG2631" i="1"/>
  <c r="CF2631" i="1"/>
  <c r="CH2630" i="1"/>
  <c r="CG2630" i="1"/>
  <c r="CF2630" i="1"/>
  <c r="CH2629" i="1"/>
  <c r="CG2629" i="1"/>
  <c r="CF2629" i="1"/>
  <c r="CH2628" i="1"/>
  <c r="CG2628" i="1"/>
  <c r="CF2628" i="1"/>
  <c r="CH2627" i="1"/>
  <c r="CG2627" i="1"/>
  <c r="CF2627" i="1"/>
  <c r="CH2626" i="1"/>
  <c r="CG2626" i="1"/>
  <c r="CF2626" i="1"/>
  <c r="CH2625" i="1"/>
  <c r="CG2625" i="1"/>
  <c r="CF2625" i="1"/>
  <c r="CH2624" i="1"/>
  <c r="CG2624" i="1"/>
  <c r="CF2624" i="1"/>
  <c r="CH2623" i="1"/>
  <c r="CG2623" i="1"/>
  <c r="CF2623" i="1"/>
  <c r="CH2622" i="1"/>
  <c r="CG2622" i="1"/>
  <c r="CF2622" i="1"/>
  <c r="CH2621" i="1"/>
  <c r="CG2621" i="1"/>
  <c r="CF2621" i="1"/>
  <c r="CH2620" i="1"/>
  <c r="CG2620" i="1"/>
  <c r="CF2620" i="1"/>
  <c r="CH2619" i="1"/>
  <c r="CG2619" i="1"/>
  <c r="CF2619" i="1"/>
  <c r="CH2618" i="1"/>
  <c r="CG2618" i="1"/>
  <c r="CF2618" i="1"/>
  <c r="CH2617" i="1"/>
  <c r="CG2617" i="1"/>
  <c r="CF2617" i="1"/>
  <c r="CH2616" i="1"/>
  <c r="CG2616" i="1"/>
  <c r="CF2616" i="1"/>
  <c r="CH2615" i="1"/>
  <c r="CG2615" i="1"/>
  <c r="CF2615" i="1"/>
  <c r="CH2614" i="1"/>
  <c r="CG2614" i="1"/>
  <c r="CF2614" i="1"/>
  <c r="CH2613" i="1"/>
  <c r="CG2613" i="1"/>
  <c r="CF2613" i="1"/>
  <c r="CH2612" i="1"/>
  <c r="CG2612" i="1"/>
  <c r="CF2612" i="1"/>
  <c r="CH2611" i="1"/>
  <c r="CG2611" i="1"/>
  <c r="CF2611" i="1"/>
  <c r="CH2610" i="1"/>
  <c r="CG2610" i="1"/>
  <c r="CF2610" i="1"/>
  <c r="CH2609" i="1"/>
  <c r="CG2609" i="1"/>
  <c r="CF2609" i="1"/>
  <c r="CH2608" i="1"/>
  <c r="CG2608" i="1"/>
  <c r="CF2608" i="1"/>
  <c r="CH2607" i="1"/>
  <c r="CG2607" i="1"/>
  <c r="CF2607" i="1"/>
  <c r="CH2606" i="1"/>
  <c r="CG2606" i="1"/>
  <c r="CF2606" i="1"/>
  <c r="CH2605" i="1"/>
  <c r="CG2605" i="1"/>
  <c r="CF2605" i="1"/>
  <c r="CH2604" i="1"/>
  <c r="CG2604" i="1"/>
  <c r="CF2604" i="1"/>
  <c r="CH2603" i="1"/>
  <c r="CG2603" i="1"/>
  <c r="CF2603" i="1"/>
  <c r="CH2602" i="1"/>
  <c r="CG2602" i="1"/>
  <c r="CF2602" i="1"/>
  <c r="CH2601" i="1"/>
  <c r="CG2601" i="1"/>
  <c r="CF2601" i="1"/>
  <c r="CH2600" i="1"/>
  <c r="CG2600" i="1"/>
  <c r="CF2600" i="1"/>
  <c r="CH2599" i="1"/>
  <c r="CG2599" i="1"/>
  <c r="CF2599" i="1"/>
  <c r="CH2598" i="1"/>
  <c r="CG2598" i="1"/>
  <c r="CF2598" i="1"/>
  <c r="CH2597" i="1"/>
  <c r="CG2597" i="1"/>
  <c r="CF2597" i="1"/>
  <c r="CH2596" i="1"/>
  <c r="CG2596" i="1"/>
  <c r="CF2596" i="1"/>
  <c r="CH2595" i="1"/>
  <c r="CG2595" i="1"/>
  <c r="CF2595" i="1"/>
  <c r="CH2594" i="1"/>
  <c r="CG2594" i="1"/>
  <c r="CF2594" i="1"/>
  <c r="CH2593" i="1"/>
  <c r="CG2593" i="1"/>
  <c r="CF2593" i="1"/>
  <c r="CH2592" i="1"/>
  <c r="CG2592" i="1"/>
  <c r="CF2592" i="1"/>
  <c r="CH2591" i="1"/>
  <c r="CG2591" i="1"/>
  <c r="CF2591" i="1"/>
  <c r="CH2590" i="1"/>
  <c r="CG2590" i="1"/>
  <c r="CF2590" i="1"/>
  <c r="CH2589" i="1"/>
  <c r="CG2589" i="1"/>
  <c r="CF2589" i="1"/>
  <c r="CH2588" i="1"/>
  <c r="CG2588" i="1"/>
  <c r="CF2588" i="1"/>
  <c r="CH2587" i="1"/>
  <c r="CG2587" i="1"/>
  <c r="CF2587" i="1"/>
  <c r="CH2586" i="1"/>
  <c r="CG2586" i="1"/>
  <c r="CF2586" i="1"/>
  <c r="CH2585" i="1"/>
  <c r="CG2585" i="1"/>
  <c r="CF2585" i="1"/>
  <c r="CH2584" i="1"/>
  <c r="CG2584" i="1"/>
  <c r="CF2584" i="1"/>
  <c r="CH2583" i="1"/>
  <c r="CG2583" i="1"/>
  <c r="CF2583" i="1"/>
  <c r="CH2582" i="1"/>
  <c r="CG2582" i="1"/>
  <c r="CF2582" i="1"/>
  <c r="CH2581" i="1"/>
  <c r="CG2581" i="1"/>
  <c r="CF2581" i="1"/>
  <c r="CH2580" i="1"/>
  <c r="CG2580" i="1"/>
  <c r="CF2580" i="1"/>
  <c r="CH2579" i="1"/>
  <c r="CG2579" i="1"/>
  <c r="CF2579" i="1"/>
  <c r="CH2578" i="1"/>
  <c r="CG2578" i="1"/>
  <c r="CF2578" i="1"/>
  <c r="CH2577" i="1"/>
  <c r="CG2577" i="1"/>
  <c r="CF2577" i="1"/>
  <c r="CH2576" i="1"/>
  <c r="CG2576" i="1"/>
  <c r="CF2576" i="1"/>
  <c r="CH2575" i="1"/>
  <c r="CG2575" i="1"/>
  <c r="CF2575" i="1"/>
  <c r="CH2574" i="1"/>
  <c r="CG2574" i="1"/>
  <c r="CF2574" i="1"/>
  <c r="CH2573" i="1"/>
  <c r="CG2573" i="1"/>
  <c r="CF2573" i="1"/>
  <c r="CH2572" i="1"/>
  <c r="CG2572" i="1"/>
  <c r="CF2572" i="1"/>
  <c r="CH2571" i="1"/>
  <c r="CG2571" i="1"/>
  <c r="CF2571" i="1"/>
  <c r="CH2570" i="1"/>
  <c r="CG2570" i="1"/>
  <c r="CF2570" i="1"/>
  <c r="CH2569" i="1"/>
  <c r="CG2569" i="1"/>
  <c r="CF2569" i="1"/>
  <c r="CH2568" i="1"/>
  <c r="CG2568" i="1"/>
  <c r="CF2568" i="1"/>
  <c r="CH2567" i="1"/>
  <c r="CG2567" i="1"/>
  <c r="CF2567" i="1"/>
  <c r="CH2566" i="1"/>
  <c r="CG2566" i="1"/>
  <c r="CF2566" i="1"/>
  <c r="CH2565" i="1"/>
  <c r="CG2565" i="1"/>
  <c r="CF2565" i="1"/>
  <c r="CH2564" i="1"/>
  <c r="CG2564" i="1"/>
  <c r="CF2564" i="1"/>
  <c r="CH2563" i="1"/>
  <c r="CG2563" i="1"/>
  <c r="CF2563" i="1"/>
  <c r="CH2562" i="1"/>
  <c r="CG2562" i="1"/>
  <c r="CF2562" i="1"/>
  <c r="CH2561" i="1"/>
  <c r="CG2561" i="1"/>
  <c r="CF2561" i="1"/>
  <c r="CH2560" i="1"/>
  <c r="CG2560" i="1"/>
  <c r="CF2560" i="1"/>
  <c r="CH2559" i="1"/>
  <c r="CG2559" i="1"/>
  <c r="CF2559" i="1"/>
  <c r="CH2558" i="1"/>
  <c r="CG2558" i="1"/>
  <c r="CF2558" i="1"/>
  <c r="CH2557" i="1"/>
  <c r="CG2557" i="1"/>
  <c r="CF2557" i="1"/>
  <c r="CH2556" i="1"/>
  <c r="CG2556" i="1"/>
  <c r="CF2556" i="1"/>
  <c r="CH2555" i="1"/>
  <c r="CG2555" i="1"/>
  <c r="CF2555" i="1"/>
  <c r="CH2554" i="1"/>
  <c r="CG2554" i="1"/>
  <c r="CF2554" i="1"/>
  <c r="CH2553" i="1"/>
  <c r="CG2553" i="1"/>
  <c r="CF2553" i="1"/>
  <c r="CH2552" i="1"/>
  <c r="CG2552" i="1"/>
  <c r="CF2552" i="1"/>
  <c r="CH2551" i="1"/>
  <c r="CG2551" i="1"/>
  <c r="CF2551" i="1"/>
  <c r="CH2550" i="1"/>
  <c r="CG2550" i="1"/>
  <c r="CF2550" i="1"/>
  <c r="CH2549" i="1"/>
  <c r="CG2549" i="1"/>
  <c r="CF2549" i="1"/>
  <c r="CH2548" i="1"/>
  <c r="CG2548" i="1"/>
  <c r="CF2548" i="1"/>
  <c r="CH2547" i="1"/>
  <c r="CG2547" i="1"/>
  <c r="CF2547" i="1"/>
  <c r="CH2546" i="1"/>
  <c r="CG2546" i="1"/>
  <c r="CF2546" i="1"/>
  <c r="CH2545" i="1"/>
  <c r="CG2545" i="1"/>
  <c r="CF2545" i="1"/>
  <c r="CH2544" i="1"/>
  <c r="CG2544" i="1"/>
  <c r="CF2544" i="1"/>
  <c r="CH2543" i="1"/>
  <c r="CG2543" i="1"/>
  <c r="CF2543" i="1"/>
  <c r="CH2542" i="1"/>
  <c r="CG2542" i="1"/>
  <c r="CF2542" i="1"/>
  <c r="CH2541" i="1"/>
  <c r="CG2541" i="1"/>
  <c r="CF2541" i="1"/>
  <c r="CH2540" i="1"/>
  <c r="CG2540" i="1"/>
  <c r="CF2540" i="1"/>
  <c r="CH2539" i="1"/>
  <c r="CG2539" i="1"/>
  <c r="CF2539" i="1"/>
  <c r="CH2538" i="1"/>
  <c r="CG2538" i="1"/>
  <c r="CF2538" i="1"/>
  <c r="CH2537" i="1"/>
  <c r="CG2537" i="1"/>
  <c r="CF2537" i="1"/>
  <c r="CH2536" i="1"/>
  <c r="CG2536" i="1"/>
  <c r="CF2536" i="1"/>
  <c r="CH2535" i="1"/>
  <c r="CG2535" i="1"/>
  <c r="CF2535" i="1"/>
  <c r="CH2534" i="1"/>
  <c r="CG2534" i="1"/>
  <c r="CF2534" i="1"/>
  <c r="CH2533" i="1"/>
  <c r="CG2533" i="1"/>
  <c r="CF2533" i="1"/>
  <c r="CH2532" i="1"/>
  <c r="CG2532" i="1"/>
  <c r="CF2532" i="1"/>
  <c r="CH2531" i="1"/>
  <c r="CG2531" i="1"/>
  <c r="CF2531" i="1"/>
  <c r="CH2530" i="1"/>
  <c r="CG2530" i="1"/>
  <c r="CF2530" i="1"/>
  <c r="CH2529" i="1"/>
  <c r="CG2529" i="1"/>
  <c r="CF2529" i="1"/>
  <c r="CH2528" i="1"/>
  <c r="CG2528" i="1"/>
  <c r="CF2528" i="1"/>
  <c r="CH2527" i="1"/>
  <c r="CG2527" i="1"/>
  <c r="CF2527" i="1"/>
  <c r="CH2526" i="1"/>
  <c r="CG2526" i="1"/>
  <c r="CF2526" i="1"/>
  <c r="CH2525" i="1"/>
  <c r="CG2525" i="1"/>
  <c r="CF2525" i="1"/>
  <c r="CH2524" i="1"/>
  <c r="CG2524" i="1"/>
  <c r="CF2524" i="1"/>
  <c r="CH2523" i="1"/>
  <c r="CG2523" i="1"/>
  <c r="CF2523" i="1"/>
  <c r="CH2522" i="1"/>
  <c r="CG2522" i="1"/>
  <c r="CF2522" i="1"/>
  <c r="CH2521" i="1"/>
  <c r="CG2521" i="1"/>
  <c r="CF2521" i="1"/>
  <c r="CH2520" i="1"/>
  <c r="CG2520" i="1"/>
  <c r="CF2520" i="1"/>
  <c r="CH2519" i="1"/>
  <c r="CG2519" i="1"/>
  <c r="CF2519" i="1"/>
  <c r="CH2518" i="1"/>
  <c r="CG2518" i="1"/>
  <c r="CF2518" i="1"/>
  <c r="CH2517" i="1"/>
  <c r="CG2517" i="1"/>
  <c r="CF2517" i="1"/>
  <c r="CH2516" i="1"/>
  <c r="CG2516" i="1"/>
  <c r="CF2516" i="1"/>
  <c r="CH2515" i="1"/>
  <c r="CG2515" i="1"/>
  <c r="CF2515" i="1"/>
  <c r="CH2514" i="1"/>
  <c r="CG2514" i="1"/>
  <c r="CF2514" i="1"/>
  <c r="CH2513" i="1"/>
  <c r="CG2513" i="1"/>
  <c r="CF2513" i="1"/>
  <c r="CH2512" i="1"/>
  <c r="CG2512" i="1"/>
  <c r="CF2512" i="1"/>
  <c r="CH2511" i="1"/>
  <c r="CG2511" i="1"/>
  <c r="CF2511" i="1"/>
  <c r="CH2510" i="1"/>
  <c r="CG2510" i="1"/>
  <c r="CF2510" i="1"/>
  <c r="CH2509" i="1"/>
  <c r="CG2509" i="1"/>
  <c r="CF2509" i="1"/>
  <c r="CH2508" i="1"/>
  <c r="CG2508" i="1"/>
  <c r="CF2508" i="1"/>
  <c r="CH2507" i="1"/>
  <c r="CG2507" i="1"/>
  <c r="CF2507" i="1"/>
  <c r="CH2506" i="1"/>
  <c r="CG2506" i="1"/>
  <c r="CF2506" i="1"/>
  <c r="CH2505" i="1"/>
  <c r="CG2505" i="1"/>
  <c r="CF2505" i="1"/>
  <c r="CH2504" i="1"/>
  <c r="CG2504" i="1"/>
  <c r="CF2504" i="1"/>
  <c r="CH2503" i="1"/>
  <c r="CG2503" i="1"/>
  <c r="CF2503" i="1"/>
  <c r="CH2502" i="1"/>
  <c r="CG2502" i="1"/>
  <c r="CF2502" i="1"/>
  <c r="CH2501" i="1"/>
  <c r="CG2501" i="1"/>
  <c r="CF2501" i="1"/>
  <c r="CH2500" i="1"/>
  <c r="CG2500" i="1"/>
  <c r="CF2500" i="1"/>
  <c r="CH2499" i="1"/>
  <c r="CG2499" i="1"/>
  <c r="CF2499" i="1"/>
  <c r="CH2498" i="1"/>
  <c r="CG2498" i="1"/>
  <c r="CF2498" i="1"/>
  <c r="CH2497" i="1"/>
  <c r="CG2497" i="1"/>
  <c r="CF2497" i="1"/>
  <c r="CH2496" i="1"/>
  <c r="CG2496" i="1"/>
  <c r="CF2496" i="1"/>
  <c r="CH2495" i="1"/>
  <c r="CG2495" i="1"/>
  <c r="CF2495" i="1"/>
  <c r="CH2494" i="1"/>
  <c r="CG2494" i="1"/>
  <c r="CF2494" i="1"/>
  <c r="CH2493" i="1"/>
  <c r="CG2493" i="1"/>
  <c r="CF2493" i="1"/>
  <c r="CH2492" i="1"/>
  <c r="CG2492" i="1"/>
  <c r="CF2492" i="1"/>
  <c r="CH2491" i="1"/>
  <c r="CG2491" i="1"/>
  <c r="CF2491" i="1"/>
  <c r="CH2490" i="1"/>
  <c r="CG2490" i="1"/>
  <c r="CF2490" i="1"/>
  <c r="CH2489" i="1"/>
  <c r="CG2489" i="1"/>
  <c r="CF2489" i="1"/>
  <c r="CH2488" i="1"/>
  <c r="CG2488" i="1"/>
  <c r="CF2488" i="1"/>
  <c r="CH2487" i="1"/>
  <c r="CG2487" i="1"/>
  <c r="CF2487" i="1"/>
  <c r="CH2486" i="1"/>
  <c r="CG2486" i="1"/>
  <c r="CF2486" i="1"/>
  <c r="CH2485" i="1"/>
  <c r="CG2485" i="1"/>
  <c r="CF2485" i="1"/>
  <c r="CH2484" i="1"/>
  <c r="CG2484" i="1"/>
  <c r="CF2484" i="1"/>
  <c r="CH2483" i="1"/>
  <c r="CG2483" i="1"/>
  <c r="CF2483" i="1"/>
  <c r="CH2482" i="1"/>
  <c r="CG2482" i="1"/>
  <c r="CF2482" i="1"/>
  <c r="CH2481" i="1"/>
  <c r="CG2481" i="1"/>
  <c r="CF2481" i="1"/>
  <c r="CH2480" i="1"/>
  <c r="CG2480" i="1"/>
  <c r="CF2480" i="1"/>
  <c r="CH2479" i="1"/>
  <c r="CG2479" i="1"/>
  <c r="CF2479" i="1"/>
  <c r="CH2478" i="1"/>
  <c r="CG2478" i="1"/>
  <c r="CF2478" i="1"/>
  <c r="CH2477" i="1"/>
  <c r="CG2477" i="1"/>
  <c r="CF2477" i="1"/>
  <c r="CH2476" i="1"/>
  <c r="CG2476" i="1"/>
  <c r="CF2476" i="1"/>
  <c r="CH2475" i="1"/>
  <c r="CG2475" i="1"/>
  <c r="CF2475" i="1"/>
  <c r="CH2474" i="1"/>
  <c r="CG2474" i="1"/>
  <c r="CF2474" i="1"/>
  <c r="CH2473" i="1"/>
  <c r="CG2473" i="1"/>
  <c r="CF2473" i="1"/>
  <c r="CH2472" i="1"/>
  <c r="CG2472" i="1"/>
  <c r="CF2472" i="1"/>
  <c r="CH2471" i="1"/>
  <c r="CG2471" i="1"/>
  <c r="CF2471" i="1"/>
  <c r="CH2470" i="1"/>
  <c r="CG2470" i="1"/>
  <c r="CF2470" i="1"/>
  <c r="CH2469" i="1"/>
  <c r="CG2469" i="1"/>
  <c r="CF2469" i="1"/>
  <c r="CH2468" i="1"/>
  <c r="CG2468" i="1"/>
  <c r="CF2468" i="1"/>
  <c r="CH2467" i="1"/>
  <c r="CG2467" i="1"/>
  <c r="CF2467" i="1"/>
  <c r="CH2466" i="1"/>
  <c r="CG2466" i="1"/>
  <c r="CF2466" i="1"/>
  <c r="CH2465" i="1"/>
  <c r="CG2465" i="1"/>
  <c r="CF2465" i="1"/>
  <c r="CH2464" i="1"/>
  <c r="CG2464" i="1"/>
  <c r="CF2464" i="1"/>
  <c r="CH2463" i="1"/>
  <c r="CG2463" i="1"/>
  <c r="CF2463" i="1"/>
  <c r="CH2462" i="1"/>
  <c r="CG2462" i="1"/>
  <c r="CF2462" i="1"/>
  <c r="CH2461" i="1"/>
  <c r="CG2461" i="1"/>
  <c r="CF2461" i="1"/>
  <c r="CH2460" i="1"/>
  <c r="CG2460" i="1"/>
  <c r="CF2460" i="1"/>
  <c r="CH2459" i="1"/>
  <c r="CG2459" i="1"/>
  <c r="CF2459" i="1"/>
  <c r="CH2458" i="1"/>
  <c r="CG2458" i="1"/>
  <c r="CF2458" i="1"/>
  <c r="CH2457" i="1"/>
  <c r="CG2457" i="1"/>
  <c r="CF2457" i="1"/>
  <c r="CH2456" i="1"/>
  <c r="CG2456" i="1"/>
  <c r="CF2456" i="1"/>
  <c r="CH2455" i="1"/>
  <c r="CG2455" i="1"/>
  <c r="CF2455" i="1"/>
  <c r="CH2454" i="1"/>
  <c r="CG2454" i="1"/>
  <c r="CF2454" i="1"/>
  <c r="CH2453" i="1"/>
  <c r="CG2453" i="1"/>
  <c r="CF2453" i="1"/>
  <c r="CH2452" i="1"/>
  <c r="CG2452" i="1"/>
  <c r="CF2452" i="1"/>
  <c r="CH2451" i="1"/>
  <c r="CG2451" i="1"/>
  <c r="CF2451" i="1"/>
  <c r="CH2450" i="1"/>
  <c r="CG2450" i="1"/>
  <c r="CF2450" i="1"/>
  <c r="CH2449" i="1"/>
  <c r="CG2449" i="1"/>
  <c r="CF2449" i="1"/>
  <c r="CH2448" i="1"/>
  <c r="CG2448" i="1"/>
  <c r="CF2448" i="1"/>
  <c r="CH2447" i="1"/>
  <c r="CG2447" i="1"/>
  <c r="CF2447" i="1"/>
  <c r="CH2446" i="1"/>
  <c r="CG2446" i="1"/>
  <c r="CF2446" i="1"/>
  <c r="CH2445" i="1"/>
  <c r="CG2445" i="1"/>
  <c r="CF2445" i="1"/>
  <c r="CH2444" i="1"/>
  <c r="CG2444" i="1"/>
  <c r="CF2444" i="1"/>
  <c r="CH2443" i="1"/>
  <c r="CG2443" i="1"/>
  <c r="CF2443" i="1"/>
  <c r="CH2442" i="1"/>
  <c r="CG2442" i="1"/>
  <c r="CF2442" i="1"/>
  <c r="CH2441" i="1"/>
  <c r="CG2441" i="1"/>
  <c r="CF2441" i="1"/>
  <c r="CH2440" i="1"/>
  <c r="CG2440" i="1"/>
  <c r="CF2440" i="1"/>
  <c r="CH2439" i="1"/>
  <c r="CG2439" i="1"/>
  <c r="CF2439" i="1"/>
  <c r="CH2438" i="1"/>
  <c r="CG2438" i="1"/>
  <c r="CF2438" i="1"/>
  <c r="CH2437" i="1"/>
  <c r="CG2437" i="1"/>
  <c r="CF2437" i="1"/>
  <c r="CH2436" i="1"/>
  <c r="CG2436" i="1"/>
  <c r="CF2436" i="1"/>
  <c r="CH2435" i="1"/>
  <c r="CG2435" i="1"/>
  <c r="CF2435" i="1"/>
  <c r="CH2434" i="1"/>
  <c r="CG2434" i="1"/>
  <c r="CF2434" i="1"/>
  <c r="CH2433" i="1"/>
  <c r="CG2433" i="1"/>
  <c r="CF2433" i="1"/>
  <c r="CH2432" i="1"/>
  <c r="CG2432" i="1"/>
  <c r="CF2432" i="1"/>
  <c r="CH2431" i="1"/>
  <c r="CG2431" i="1"/>
  <c r="CF2431" i="1"/>
  <c r="CH2430" i="1"/>
  <c r="CG2430" i="1"/>
  <c r="CF2430" i="1"/>
  <c r="CH2429" i="1"/>
  <c r="CG2429" i="1"/>
  <c r="CF2429" i="1"/>
  <c r="CH2428" i="1"/>
  <c r="CG2428" i="1"/>
  <c r="CF2428" i="1"/>
  <c r="CH2427" i="1"/>
  <c r="CG2427" i="1"/>
  <c r="CF2427" i="1"/>
  <c r="CH2426" i="1"/>
  <c r="CG2426" i="1"/>
  <c r="CF2426" i="1"/>
  <c r="CH2425" i="1"/>
  <c r="CG2425" i="1"/>
  <c r="CF2425" i="1"/>
  <c r="CH2424" i="1"/>
  <c r="CG2424" i="1"/>
  <c r="CF2424" i="1"/>
  <c r="CH2423" i="1"/>
  <c r="CG2423" i="1"/>
  <c r="CF2423" i="1"/>
  <c r="CH2422" i="1"/>
  <c r="CG2422" i="1"/>
  <c r="CF2422" i="1"/>
  <c r="CH2421" i="1"/>
  <c r="CG2421" i="1"/>
  <c r="CF2421" i="1"/>
  <c r="CH2420" i="1"/>
  <c r="CG2420" i="1"/>
  <c r="CF2420" i="1"/>
  <c r="CH2419" i="1"/>
  <c r="CG2419" i="1"/>
  <c r="CF2419" i="1"/>
  <c r="CH2418" i="1"/>
  <c r="CG2418" i="1"/>
  <c r="CF2418" i="1"/>
  <c r="CH2417" i="1"/>
  <c r="CG2417" i="1"/>
  <c r="CF2417" i="1"/>
  <c r="CH2416" i="1"/>
  <c r="CG2416" i="1"/>
  <c r="CF2416" i="1"/>
  <c r="CH2415" i="1"/>
  <c r="CG2415" i="1"/>
  <c r="CF2415" i="1"/>
  <c r="CH2414" i="1"/>
  <c r="CG2414" i="1"/>
  <c r="CF2414" i="1"/>
  <c r="CH2413" i="1"/>
  <c r="CG2413" i="1"/>
  <c r="CF2413" i="1"/>
  <c r="CH2412" i="1"/>
  <c r="CG2412" i="1"/>
  <c r="CF2412" i="1"/>
  <c r="CH2411" i="1"/>
  <c r="CG2411" i="1"/>
  <c r="CF2411" i="1"/>
  <c r="CH2410" i="1"/>
  <c r="CG2410" i="1"/>
  <c r="CF2410" i="1"/>
  <c r="CH2409" i="1"/>
  <c r="CG2409" i="1"/>
  <c r="CF2409" i="1"/>
  <c r="CH2408" i="1"/>
  <c r="CG2408" i="1"/>
  <c r="CF2408" i="1"/>
  <c r="CH2407" i="1"/>
  <c r="CG2407" i="1"/>
  <c r="CF2407" i="1"/>
  <c r="CH2406" i="1"/>
  <c r="CG2406" i="1"/>
  <c r="CF2406" i="1"/>
  <c r="CH2405" i="1"/>
  <c r="CG2405" i="1"/>
  <c r="CF2405" i="1"/>
  <c r="CH2404" i="1"/>
  <c r="CG2404" i="1"/>
  <c r="CF2404" i="1"/>
  <c r="CH2403" i="1"/>
  <c r="CG2403" i="1"/>
  <c r="CF2403" i="1"/>
  <c r="CH2402" i="1"/>
  <c r="CG2402" i="1"/>
  <c r="CF2402" i="1"/>
  <c r="CH2401" i="1"/>
  <c r="CG2401" i="1"/>
  <c r="CF2401" i="1"/>
  <c r="CH2400" i="1"/>
  <c r="CG2400" i="1"/>
  <c r="CF2400" i="1"/>
  <c r="CH2399" i="1"/>
  <c r="CG2399" i="1"/>
  <c r="CF2399" i="1"/>
  <c r="CH2398" i="1"/>
  <c r="CG2398" i="1"/>
  <c r="CF2398" i="1"/>
  <c r="CH2397" i="1"/>
  <c r="CG2397" i="1"/>
  <c r="CF2397" i="1"/>
  <c r="CH2396" i="1"/>
  <c r="CG2396" i="1"/>
  <c r="CF2396" i="1"/>
  <c r="CH2395" i="1"/>
  <c r="CG2395" i="1"/>
  <c r="CF2395" i="1"/>
  <c r="CH2394" i="1"/>
  <c r="CG2394" i="1"/>
  <c r="CF2394" i="1"/>
  <c r="CH2393" i="1"/>
  <c r="CG2393" i="1"/>
  <c r="CF2393" i="1"/>
  <c r="CH2392" i="1"/>
  <c r="CG2392" i="1"/>
  <c r="CF2392" i="1"/>
  <c r="CH2391" i="1"/>
  <c r="CG2391" i="1"/>
  <c r="CF2391" i="1"/>
  <c r="CH2390" i="1"/>
  <c r="CG2390" i="1"/>
  <c r="CF2390" i="1"/>
  <c r="CH2389" i="1"/>
  <c r="CG2389" i="1"/>
  <c r="CF2389" i="1"/>
  <c r="CH2388" i="1"/>
  <c r="CG2388" i="1"/>
  <c r="CF2388" i="1"/>
  <c r="CH2387" i="1"/>
  <c r="CG2387" i="1"/>
  <c r="CF2387" i="1"/>
  <c r="CH2386" i="1"/>
  <c r="CG2386" i="1"/>
  <c r="CF2386" i="1"/>
  <c r="CH2385" i="1"/>
  <c r="CG2385" i="1"/>
  <c r="CF2385" i="1"/>
  <c r="CH2384" i="1"/>
  <c r="CG2384" i="1"/>
  <c r="CF2384" i="1"/>
  <c r="CH2383" i="1"/>
  <c r="CG2383" i="1"/>
  <c r="CF2383" i="1"/>
  <c r="CH2382" i="1"/>
  <c r="CG2382" i="1"/>
  <c r="CF2382" i="1"/>
  <c r="CH2381" i="1"/>
  <c r="CG2381" i="1"/>
  <c r="CF2381" i="1"/>
  <c r="CH2380" i="1"/>
  <c r="CG2380" i="1"/>
  <c r="CF2380" i="1"/>
  <c r="CH2379" i="1"/>
  <c r="CG2379" i="1"/>
  <c r="CF2379" i="1"/>
  <c r="CH2378" i="1"/>
  <c r="CG2378" i="1"/>
  <c r="CF2378" i="1"/>
  <c r="CH2377" i="1"/>
  <c r="CG2377" i="1"/>
  <c r="CF2377" i="1"/>
  <c r="CH2376" i="1"/>
  <c r="CG2376" i="1"/>
  <c r="CF2376" i="1"/>
  <c r="CH2375" i="1"/>
  <c r="CG2375" i="1"/>
  <c r="CF2375" i="1"/>
  <c r="CH2374" i="1"/>
  <c r="CG2374" i="1"/>
  <c r="CF2374" i="1"/>
  <c r="CH2373" i="1"/>
  <c r="CG2373" i="1"/>
  <c r="CF2373" i="1"/>
  <c r="CH2372" i="1"/>
  <c r="CG2372" i="1"/>
  <c r="CF2372" i="1"/>
  <c r="CH2371" i="1"/>
  <c r="CG2371" i="1"/>
  <c r="CF2371" i="1"/>
  <c r="CH2370" i="1"/>
  <c r="CG2370" i="1"/>
  <c r="CF2370" i="1"/>
  <c r="CH2369" i="1"/>
  <c r="CG2369" i="1"/>
  <c r="CF2369" i="1"/>
  <c r="CH2368" i="1"/>
  <c r="CG2368" i="1"/>
  <c r="CF2368" i="1"/>
  <c r="CH2367" i="1"/>
  <c r="CG2367" i="1"/>
  <c r="CF2367" i="1"/>
  <c r="CH2366" i="1"/>
  <c r="CG2366" i="1"/>
  <c r="CF2366" i="1"/>
  <c r="CH2365" i="1"/>
  <c r="CG2365" i="1"/>
  <c r="CF2365" i="1"/>
  <c r="CH2364" i="1"/>
  <c r="CG2364" i="1"/>
  <c r="CF2364" i="1"/>
  <c r="CH2363" i="1"/>
  <c r="CG2363" i="1"/>
  <c r="CF2363" i="1"/>
  <c r="CH2362" i="1"/>
  <c r="CG2362" i="1"/>
  <c r="CF2362" i="1"/>
  <c r="CH2361" i="1"/>
  <c r="CG2361" i="1"/>
  <c r="CF2361" i="1"/>
  <c r="CH2360" i="1"/>
  <c r="CG2360" i="1"/>
  <c r="CF2360" i="1"/>
  <c r="CH2359" i="1"/>
  <c r="CG2359" i="1"/>
  <c r="CF2359" i="1"/>
  <c r="CH2358" i="1"/>
  <c r="CG2358" i="1"/>
  <c r="CF2358" i="1"/>
  <c r="CH2357" i="1"/>
  <c r="CG2357" i="1"/>
  <c r="CF2357" i="1"/>
  <c r="CH2356" i="1"/>
  <c r="CG2356" i="1"/>
  <c r="CF2356" i="1"/>
  <c r="CH2355" i="1"/>
  <c r="CG2355" i="1"/>
  <c r="CF2355" i="1"/>
  <c r="CH2354" i="1"/>
  <c r="CG2354" i="1"/>
  <c r="CF2354" i="1"/>
  <c r="CH2353" i="1"/>
  <c r="CG2353" i="1"/>
  <c r="CF2353" i="1"/>
  <c r="CH2352" i="1"/>
  <c r="CG2352" i="1"/>
  <c r="CF2352" i="1"/>
  <c r="CH2351" i="1"/>
  <c r="CG2351" i="1"/>
  <c r="CF2351" i="1"/>
  <c r="CH2350" i="1"/>
  <c r="CG2350" i="1"/>
  <c r="CF2350" i="1"/>
  <c r="CH2349" i="1"/>
  <c r="CG2349" i="1"/>
  <c r="CF2349" i="1"/>
  <c r="CH2348" i="1"/>
  <c r="CG2348" i="1"/>
  <c r="CF2348" i="1"/>
  <c r="CH2347" i="1"/>
  <c r="CG2347" i="1"/>
  <c r="CF2347" i="1"/>
  <c r="CH2346" i="1"/>
  <c r="CG2346" i="1"/>
  <c r="CF2346" i="1"/>
  <c r="CH2345" i="1"/>
  <c r="CG2345" i="1"/>
  <c r="CF2345" i="1"/>
  <c r="CH2344" i="1"/>
  <c r="CG2344" i="1"/>
  <c r="CF2344" i="1"/>
  <c r="CH2343" i="1"/>
  <c r="CG2343" i="1"/>
  <c r="CF2343" i="1"/>
  <c r="CH2342" i="1"/>
  <c r="CG2342" i="1"/>
  <c r="CF2342" i="1"/>
  <c r="CH2341" i="1"/>
  <c r="CG2341" i="1"/>
  <c r="CF2341" i="1"/>
  <c r="CH2340" i="1"/>
  <c r="CG2340" i="1"/>
  <c r="CF2340" i="1"/>
  <c r="CH2339" i="1"/>
  <c r="CG2339" i="1"/>
  <c r="CF2339" i="1"/>
  <c r="CH2338" i="1"/>
  <c r="CG2338" i="1"/>
  <c r="CF2338" i="1"/>
  <c r="CH2337" i="1"/>
  <c r="CG2337" i="1"/>
  <c r="CF2337" i="1"/>
  <c r="CH2336" i="1"/>
  <c r="CG2336" i="1"/>
  <c r="CF2336" i="1"/>
  <c r="CH2335" i="1"/>
  <c r="CG2335" i="1"/>
  <c r="CF2335" i="1"/>
  <c r="CH2334" i="1"/>
  <c r="CG2334" i="1"/>
  <c r="CF2334" i="1"/>
  <c r="CH2333" i="1"/>
  <c r="CG2333" i="1"/>
  <c r="CF2333" i="1"/>
  <c r="CH2332" i="1"/>
  <c r="CG2332" i="1"/>
  <c r="CF2332" i="1"/>
  <c r="CH2331" i="1"/>
  <c r="CG2331" i="1"/>
  <c r="CF2331" i="1"/>
  <c r="CH2330" i="1"/>
  <c r="CG2330" i="1"/>
  <c r="CF2330" i="1"/>
  <c r="CH2329" i="1"/>
  <c r="CG2329" i="1"/>
  <c r="CF2329" i="1"/>
  <c r="CH2328" i="1"/>
  <c r="CG2328" i="1"/>
  <c r="CF2328" i="1"/>
  <c r="CH2327" i="1"/>
  <c r="CG2327" i="1"/>
  <c r="CF2327" i="1"/>
  <c r="CH2326" i="1"/>
  <c r="CG2326" i="1"/>
  <c r="CF2326" i="1"/>
  <c r="CH2325" i="1"/>
  <c r="CG2325" i="1"/>
  <c r="CF2325" i="1"/>
  <c r="CH2324" i="1"/>
  <c r="CG2324" i="1"/>
  <c r="CF2324" i="1"/>
  <c r="CH2323" i="1"/>
  <c r="CG2323" i="1"/>
  <c r="CF2323" i="1"/>
  <c r="CH2322" i="1"/>
  <c r="CG2322" i="1"/>
  <c r="CF2322" i="1"/>
  <c r="CH2321" i="1"/>
  <c r="CG2321" i="1"/>
  <c r="CF2321" i="1"/>
  <c r="CH2320" i="1"/>
  <c r="CG2320" i="1"/>
  <c r="CF2320" i="1"/>
  <c r="CH2319" i="1"/>
  <c r="CG2319" i="1"/>
  <c r="CF2319" i="1"/>
  <c r="CH2318" i="1"/>
  <c r="CG2318" i="1"/>
  <c r="CF2318" i="1"/>
  <c r="CH2317" i="1"/>
  <c r="CG2317" i="1"/>
  <c r="CF2317" i="1"/>
  <c r="CH2316" i="1"/>
  <c r="CG2316" i="1"/>
  <c r="CF2316" i="1"/>
  <c r="CH2315" i="1"/>
  <c r="CG2315" i="1"/>
  <c r="CF2315" i="1"/>
  <c r="CH2314" i="1"/>
  <c r="CG2314" i="1"/>
  <c r="CF2314" i="1"/>
  <c r="CH2313" i="1"/>
  <c r="CG2313" i="1"/>
  <c r="CF2313" i="1"/>
  <c r="CH2312" i="1"/>
  <c r="CG2312" i="1"/>
  <c r="CF2312" i="1"/>
  <c r="CH2311" i="1"/>
  <c r="CG2311" i="1"/>
  <c r="CF2311" i="1"/>
  <c r="CH2310" i="1"/>
  <c r="CG2310" i="1"/>
  <c r="CF2310" i="1"/>
  <c r="CH2309" i="1"/>
  <c r="CG2309" i="1"/>
  <c r="CF2309" i="1"/>
  <c r="CH2308" i="1"/>
  <c r="CG2308" i="1"/>
  <c r="CF2308" i="1"/>
  <c r="CH2307" i="1"/>
  <c r="CG2307" i="1"/>
  <c r="CF2307" i="1"/>
  <c r="CH2306" i="1"/>
  <c r="CG2306" i="1"/>
  <c r="CF2306" i="1"/>
  <c r="CH2305" i="1"/>
  <c r="CG2305" i="1"/>
  <c r="CF2305" i="1"/>
  <c r="CH2304" i="1"/>
  <c r="CG2304" i="1"/>
  <c r="CF2304" i="1"/>
  <c r="CH2303" i="1"/>
  <c r="CG2303" i="1"/>
  <c r="CF2303" i="1"/>
  <c r="CH2302" i="1"/>
  <c r="CG2302" i="1"/>
  <c r="CF2302" i="1"/>
  <c r="CH2301" i="1"/>
  <c r="CG2301" i="1"/>
  <c r="CF2301" i="1"/>
  <c r="CH2300" i="1"/>
  <c r="CG2300" i="1"/>
  <c r="CF2300" i="1"/>
  <c r="CH2299" i="1"/>
  <c r="CG2299" i="1"/>
  <c r="CF2299" i="1"/>
  <c r="CH2298" i="1"/>
  <c r="CG2298" i="1"/>
  <c r="CF2298" i="1"/>
  <c r="CH2297" i="1"/>
  <c r="CG2297" i="1"/>
  <c r="CF2297" i="1"/>
  <c r="CH2296" i="1"/>
  <c r="CG2296" i="1"/>
  <c r="CF2296" i="1"/>
  <c r="CH2295" i="1"/>
  <c r="CG2295" i="1"/>
  <c r="CF2295" i="1"/>
  <c r="CH2294" i="1"/>
  <c r="CG2294" i="1"/>
  <c r="CF2294" i="1"/>
  <c r="CH2293" i="1"/>
  <c r="CG2293" i="1"/>
  <c r="CF2293" i="1"/>
  <c r="CH2292" i="1"/>
  <c r="CG2292" i="1"/>
  <c r="CF2292" i="1"/>
  <c r="CH2291" i="1"/>
  <c r="CG2291" i="1"/>
  <c r="CF2291" i="1"/>
  <c r="CH2290" i="1"/>
  <c r="CG2290" i="1"/>
  <c r="CF2290" i="1"/>
  <c r="CH2289" i="1"/>
  <c r="CG2289" i="1"/>
  <c r="CF2289" i="1"/>
  <c r="CH2288" i="1"/>
  <c r="CG2288" i="1"/>
  <c r="CF2288" i="1"/>
  <c r="CH2287" i="1"/>
  <c r="CG2287" i="1"/>
  <c r="CF2287" i="1"/>
  <c r="CH2286" i="1"/>
  <c r="CG2286" i="1"/>
  <c r="CF2286" i="1"/>
  <c r="CH2285" i="1"/>
  <c r="CG2285" i="1"/>
  <c r="CF2285" i="1"/>
  <c r="CH2284" i="1"/>
  <c r="CG2284" i="1"/>
  <c r="CF2284" i="1"/>
  <c r="CH2283" i="1"/>
  <c r="CG2283" i="1"/>
  <c r="CF2283" i="1"/>
  <c r="CH2282" i="1"/>
  <c r="CG2282" i="1"/>
  <c r="CF2282" i="1"/>
  <c r="CH2281" i="1"/>
  <c r="CG2281" i="1"/>
  <c r="CF2281" i="1"/>
  <c r="CH2280" i="1"/>
  <c r="CG2280" i="1"/>
  <c r="CF2280" i="1"/>
  <c r="CH2279" i="1"/>
  <c r="CG2279" i="1"/>
  <c r="CF2279" i="1"/>
  <c r="CH2278" i="1"/>
  <c r="CG2278" i="1"/>
  <c r="CF2278" i="1"/>
  <c r="CH2277" i="1"/>
  <c r="CG2277" i="1"/>
  <c r="CF2277" i="1"/>
  <c r="CH2276" i="1"/>
  <c r="CG2276" i="1"/>
  <c r="CF2276" i="1"/>
  <c r="CH2275" i="1"/>
  <c r="CG2275" i="1"/>
  <c r="CF2275" i="1"/>
  <c r="CH2274" i="1"/>
  <c r="CG2274" i="1"/>
  <c r="CF2274" i="1"/>
  <c r="CH2273" i="1"/>
  <c r="CG2273" i="1"/>
  <c r="CF2273" i="1"/>
  <c r="CH2272" i="1"/>
  <c r="CG2272" i="1"/>
  <c r="CF2272" i="1"/>
  <c r="CH2271" i="1"/>
  <c r="CG2271" i="1"/>
  <c r="CF2271" i="1"/>
  <c r="CH2270" i="1"/>
  <c r="CG2270" i="1"/>
  <c r="CF2270" i="1"/>
  <c r="CH2269" i="1"/>
  <c r="CG2269" i="1"/>
  <c r="CF2269" i="1"/>
  <c r="CH2268" i="1"/>
  <c r="CG2268" i="1"/>
  <c r="CF2268" i="1"/>
  <c r="CH2267" i="1"/>
  <c r="CG2267" i="1"/>
  <c r="CF2267" i="1"/>
  <c r="CH2266" i="1"/>
  <c r="CG2266" i="1"/>
  <c r="CF2266" i="1"/>
  <c r="CH2265" i="1"/>
  <c r="CG2265" i="1"/>
  <c r="CF2265" i="1"/>
  <c r="CH2264" i="1"/>
  <c r="CG2264" i="1"/>
  <c r="CF2264" i="1"/>
  <c r="CH2263" i="1"/>
  <c r="CG2263" i="1"/>
  <c r="CF2263" i="1"/>
  <c r="CH2262" i="1"/>
  <c r="CG2262" i="1"/>
  <c r="CF2262" i="1"/>
  <c r="CH2261" i="1"/>
  <c r="CG2261" i="1"/>
  <c r="CF2261" i="1"/>
  <c r="CH2260" i="1"/>
  <c r="CG2260" i="1"/>
  <c r="CF2260" i="1"/>
  <c r="CH2259" i="1"/>
  <c r="CG2259" i="1"/>
  <c r="CF2259" i="1"/>
  <c r="CH2258" i="1"/>
  <c r="CG2258" i="1"/>
  <c r="CF2258" i="1"/>
  <c r="CH2257" i="1"/>
  <c r="CG2257" i="1"/>
  <c r="CF2257" i="1"/>
  <c r="CH2256" i="1"/>
  <c r="CG2256" i="1"/>
  <c r="CF2256" i="1"/>
  <c r="CH2255" i="1"/>
  <c r="CG2255" i="1"/>
  <c r="CF2255" i="1"/>
  <c r="CH2254" i="1"/>
  <c r="CG2254" i="1"/>
  <c r="CF2254" i="1"/>
  <c r="CH2253" i="1"/>
  <c r="CG2253" i="1"/>
  <c r="CF2253" i="1"/>
  <c r="CH2252" i="1"/>
  <c r="CG2252" i="1"/>
  <c r="CF2252" i="1"/>
  <c r="CH2251" i="1"/>
  <c r="CG2251" i="1"/>
  <c r="CF2251" i="1"/>
  <c r="CH2250" i="1"/>
  <c r="CG2250" i="1"/>
  <c r="CF2250" i="1"/>
  <c r="CH2249" i="1"/>
  <c r="CG2249" i="1"/>
  <c r="CF2249" i="1"/>
  <c r="CH2248" i="1"/>
  <c r="CG2248" i="1"/>
  <c r="CF2248" i="1"/>
  <c r="CH2247" i="1"/>
  <c r="CG2247" i="1"/>
  <c r="CF2247" i="1"/>
  <c r="CH2246" i="1"/>
  <c r="CG2246" i="1"/>
  <c r="CF2246" i="1"/>
  <c r="CH2245" i="1"/>
  <c r="CG2245" i="1"/>
  <c r="CF2245" i="1"/>
  <c r="CH2244" i="1"/>
  <c r="CG2244" i="1"/>
  <c r="CF2244" i="1"/>
  <c r="CH2243" i="1"/>
  <c r="CG2243" i="1"/>
  <c r="CF2243" i="1"/>
  <c r="CH2242" i="1"/>
  <c r="CG2242" i="1"/>
  <c r="CF2242" i="1"/>
  <c r="CH2241" i="1"/>
  <c r="CG2241" i="1"/>
  <c r="CF2241" i="1"/>
  <c r="CH2240" i="1"/>
  <c r="CG2240" i="1"/>
  <c r="CF2240" i="1"/>
  <c r="CH2239" i="1"/>
  <c r="CG2239" i="1"/>
  <c r="CF2239" i="1"/>
  <c r="CH2238" i="1"/>
  <c r="CG2238" i="1"/>
  <c r="CF2238" i="1"/>
  <c r="CH2237" i="1"/>
  <c r="CG2237" i="1"/>
  <c r="CF2237" i="1"/>
  <c r="CH2236" i="1"/>
  <c r="CG2236" i="1"/>
  <c r="CF2236" i="1"/>
  <c r="CH2235" i="1"/>
  <c r="CG2235" i="1"/>
  <c r="CF2235" i="1"/>
  <c r="CH2234" i="1"/>
  <c r="CG2234" i="1"/>
  <c r="CF2234" i="1"/>
  <c r="CH2233" i="1"/>
  <c r="CG2233" i="1"/>
  <c r="CF2233" i="1"/>
  <c r="CH2232" i="1"/>
  <c r="CG2232" i="1"/>
  <c r="CF2232" i="1"/>
  <c r="CH2231" i="1"/>
  <c r="CG2231" i="1"/>
  <c r="CF2231" i="1"/>
  <c r="CH2230" i="1"/>
  <c r="CG2230" i="1"/>
  <c r="CF2230" i="1"/>
  <c r="CH2229" i="1"/>
  <c r="CG2229" i="1"/>
  <c r="CF2229" i="1"/>
  <c r="CH2228" i="1"/>
  <c r="CG2228" i="1"/>
  <c r="CF2228" i="1"/>
  <c r="CH2227" i="1"/>
  <c r="CG2227" i="1"/>
  <c r="CF2227" i="1"/>
  <c r="CH2226" i="1"/>
  <c r="CG2226" i="1"/>
  <c r="CF2226" i="1"/>
  <c r="CH2225" i="1"/>
  <c r="CG2225" i="1"/>
  <c r="CF2225" i="1"/>
  <c r="CH2224" i="1"/>
  <c r="CG2224" i="1"/>
  <c r="CF2224" i="1"/>
  <c r="CH2223" i="1"/>
  <c r="CG2223" i="1"/>
  <c r="CF2223" i="1"/>
  <c r="CH2222" i="1"/>
  <c r="CG2222" i="1"/>
  <c r="CF2222" i="1"/>
  <c r="CH2221" i="1"/>
  <c r="CG2221" i="1"/>
  <c r="CF2221" i="1"/>
  <c r="CH2220" i="1"/>
  <c r="CG2220" i="1"/>
  <c r="CF2220" i="1"/>
  <c r="CH2219" i="1"/>
  <c r="CG2219" i="1"/>
  <c r="CF2219" i="1"/>
  <c r="CH2218" i="1"/>
  <c r="CG2218" i="1"/>
  <c r="CF2218" i="1"/>
  <c r="CH2217" i="1"/>
  <c r="CG2217" i="1"/>
  <c r="CF2217" i="1"/>
  <c r="CH2216" i="1"/>
  <c r="CG2216" i="1"/>
  <c r="CF2216" i="1"/>
  <c r="CH2215" i="1"/>
  <c r="CG2215" i="1"/>
  <c r="CF2215" i="1"/>
  <c r="CH2214" i="1"/>
  <c r="CG2214" i="1"/>
  <c r="CF2214" i="1"/>
  <c r="CH2213" i="1"/>
  <c r="CG2213" i="1"/>
  <c r="CF2213" i="1"/>
  <c r="CH2212" i="1"/>
  <c r="CG2212" i="1"/>
  <c r="CF2212" i="1"/>
  <c r="CH2211" i="1"/>
  <c r="CG2211" i="1"/>
  <c r="CF2211" i="1"/>
  <c r="CH2210" i="1"/>
  <c r="CG2210" i="1"/>
  <c r="CF2210" i="1"/>
  <c r="CH2209" i="1"/>
  <c r="CG2209" i="1"/>
  <c r="CF2209" i="1"/>
  <c r="CH2208" i="1"/>
  <c r="CG2208" i="1"/>
  <c r="CF2208" i="1"/>
  <c r="CH2207" i="1"/>
  <c r="CG2207" i="1"/>
  <c r="CF2207" i="1"/>
  <c r="CH2206" i="1"/>
  <c r="CG2206" i="1"/>
  <c r="CF2206" i="1"/>
  <c r="CH2205" i="1"/>
  <c r="CG2205" i="1"/>
  <c r="CF2205" i="1"/>
  <c r="CH2204" i="1"/>
  <c r="CG2204" i="1"/>
  <c r="CF2204" i="1"/>
  <c r="CH2203" i="1"/>
  <c r="CG2203" i="1"/>
  <c r="CF2203" i="1"/>
  <c r="CH2202" i="1"/>
  <c r="CG2202" i="1"/>
  <c r="CF2202" i="1"/>
  <c r="CH2201" i="1"/>
  <c r="CG2201" i="1"/>
  <c r="CF2201" i="1"/>
  <c r="CH2200" i="1"/>
  <c r="CG2200" i="1"/>
  <c r="CF2200" i="1"/>
  <c r="CH2199" i="1"/>
  <c r="CG2199" i="1"/>
  <c r="CF2199" i="1"/>
  <c r="CH2198" i="1"/>
  <c r="CG2198" i="1"/>
  <c r="CF2198" i="1"/>
  <c r="CH2197" i="1"/>
  <c r="CG2197" i="1"/>
  <c r="CF2197" i="1"/>
  <c r="CH2196" i="1"/>
  <c r="CG2196" i="1"/>
  <c r="CF2196" i="1"/>
  <c r="CH2195" i="1"/>
  <c r="CG2195" i="1"/>
  <c r="CF2195" i="1"/>
  <c r="CH2194" i="1"/>
  <c r="CG2194" i="1"/>
  <c r="CF2194" i="1"/>
  <c r="CH2193" i="1"/>
  <c r="CG2193" i="1"/>
  <c r="CF2193" i="1"/>
  <c r="CH2192" i="1"/>
  <c r="CG2192" i="1"/>
  <c r="CF2192" i="1"/>
  <c r="CH2191" i="1"/>
  <c r="CG2191" i="1"/>
  <c r="CF2191" i="1"/>
  <c r="CH2190" i="1"/>
  <c r="CG2190" i="1"/>
  <c r="CF2190" i="1"/>
  <c r="CH2189" i="1"/>
  <c r="CG2189" i="1"/>
  <c r="CF2189" i="1"/>
  <c r="CH2188" i="1"/>
  <c r="CG2188" i="1"/>
  <c r="CF2188" i="1"/>
  <c r="CH2187" i="1"/>
  <c r="CG2187" i="1"/>
  <c r="CF2187" i="1"/>
  <c r="CH2186" i="1"/>
  <c r="CG2186" i="1"/>
  <c r="CF2186" i="1"/>
  <c r="CH2185" i="1"/>
  <c r="CG2185" i="1"/>
  <c r="CF2185" i="1"/>
  <c r="CH2184" i="1"/>
  <c r="CG2184" i="1"/>
  <c r="CF2184" i="1"/>
  <c r="CH2183" i="1"/>
  <c r="CG2183" i="1"/>
  <c r="CF2183" i="1"/>
  <c r="CH2182" i="1"/>
  <c r="CG2182" i="1"/>
  <c r="CF2182" i="1"/>
  <c r="CH2181" i="1"/>
  <c r="CG2181" i="1"/>
  <c r="CF2181" i="1"/>
  <c r="CH2180" i="1"/>
  <c r="CG2180" i="1"/>
  <c r="CF2180" i="1"/>
  <c r="CH2179" i="1"/>
  <c r="CG2179" i="1"/>
  <c r="CF2179" i="1"/>
  <c r="CH2178" i="1"/>
  <c r="CG2178" i="1"/>
  <c r="CF2178" i="1"/>
  <c r="CH2177" i="1"/>
  <c r="CG2177" i="1"/>
  <c r="CF2177" i="1"/>
  <c r="CH2176" i="1"/>
  <c r="CG2176" i="1"/>
  <c r="CF2176" i="1"/>
  <c r="CH2175" i="1"/>
  <c r="CG2175" i="1"/>
  <c r="CF2175" i="1"/>
  <c r="CH2174" i="1"/>
  <c r="CG2174" i="1"/>
  <c r="CF2174" i="1"/>
  <c r="CH2173" i="1"/>
  <c r="CG2173" i="1"/>
  <c r="CF2173" i="1"/>
  <c r="CH2172" i="1"/>
  <c r="CG2172" i="1"/>
  <c r="CF2172" i="1"/>
  <c r="CH2171" i="1"/>
  <c r="CG2171" i="1"/>
  <c r="CF2171" i="1"/>
  <c r="CH2170" i="1"/>
  <c r="CG2170" i="1"/>
  <c r="CF2170" i="1"/>
  <c r="CH2169" i="1"/>
  <c r="CG2169" i="1"/>
  <c r="CF2169" i="1"/>
  <c r="CH2168" i="1"/>
  <c r="CG2168" i="1"/>
  <c r="CF2168" i="1"/>
  <c r="CH2167" i="1"/>
  <c r="CG2167" i="1"/>
  <c r="CF2167" i="1"/>
  <c r="CH2166" i="1"/>
  <c r="CG2166" i="1"/>
  <c r="CF2166" i="1"/>
  <c r="CH2165" i="1"/>
  <c r="CG2165" i="1"/>
  <c r="CF2165" i="1"/>
  <c r="CH2164" i="1"/>
  <c r="CG2164" i="1"/>
  <c r="CF2164" i="1"/>
  <c r="CH2163" i="1"/>
  <c r="CG2163" i="1"/>
  <c r="CF2163" i="1"/>
  <c r="CH2162" i="1"/>
  <c r="CG2162" i="1"/>
  <c r="CF2162" i="1"/>
  <c r="CH2161" i="1"/>
  <c r="CG2161" i="1"/>
  <c r="CF2161" i="1"/>
  <c r="CH2160" i="1"/>
  <c r="CG2160" i="1"/>
  <c r="CF2160" i="1"/>
  <c r="CH2159" i="1"/>
  <c r="CG2159" i="1"/>
  <c r="CF2159" i="1"/>
  <c r="CH2158" i="1"/>
  <c r="CG2158" i="1"/>
  <c r="CF2158" i="1"/>
  <c r="CH2157" i="1"/>
  <c r="CG2157" i="1"/>
  <c r="CF2157" i="1"/>
  <c r="CH2156" i="1"/>
  <c r="CG2156" i="1"/>
  <c r="CF2156" i="1"/>
  <c r="CH2155" i="1"/>
  <c r="CG2155" i="1"/>
  <c r="CF2155" i="1"/>
  <c r="CH2154" i="1"/>
  <c r="CG2154" i="1"/>
  <c r="CF2154" i="1"/>
  <c r="CH2153" i="1"/>
  <c r="CG2153" i="1"/>
  <c r="CF2153" i="1"/>
  <c r="CH2152" i="1"/>
  <c r="CG2152" i="1"/>
  <c r="CF2152" i="1"/>
  <c r="CH2151" i="1"/>
  <c r="CG2151" i="1"/>
  <c r="CF2151" i="1"/>
  <c r="CH2150" i="1"/>
  <c r="CG2150" i="1"/>
  <c r="CF2150" i="1"/>
  <c r="CH2149" i="1"/>
  <c r="CG2149" i="1"/>
  <c r="CF2149" i="1"/>
  <c r="CH2148" i="1"/>
  <c r="CG2148" i="1"/>
  <c r="CF2148" i="1"/>
  <c r="CH2147" i="1"/>
  <c r="CG2147" i="1"/>
  <c r="CF2147" i="1"/>
  <c r="CH2146" i="1"/>
  <c r="CG2146" i="1"/>
  <c r="CF2146" i="1"/>
  <c r="CH2145" i="1"/>
  <c r="CG2145" i="1"/>
  <c r="CF2145" i="1"/>
  <c r="CH2144" i="1"/>
  <c r="CG2144" i="1"/>
  <c r="CF2144" i="1"/>
  <c r="CH2143" i="1"/>
  <c r="CG2143" i="1"/>
  <c r="CF2143" i="1"/>
  <c r="CH2142" i="1"/>
  <c r="CG2142" i="1"/>
  <c r="CF2142" i="1"/>
  <c r="CH2141" i="1"/>
  <c r="CG2141" i="1"/>
  <c r="CF2141" i="1"/>
  <c r="CH2140" i="1"/>
  <c r="CG2140" i="1"/>
  <c r="CF2140" i="1"/>
  <c r="CH2139" i="1"/>
  <c r="CG2139" i="1"/>
  <c r="CF2139" i="1"/>
  <c r="CH2138" i="1"/>
  <c r="CG2138" i="1"/>
  <c r="CF2138" i="1"/>
  <c r="CH2137" i="1"/>
  <c r="CG2137" i="1"/>
  <c r="CF2137" i="1"/>
  <c r="CH2136" i="1"/>
  <c r="CG2136" i="1"/>
  <c r="CF2136" i="1"/>
  <c r="CH2135" i="1"/>
  <c r="CG2135" i="1"/>
  <c r="CF2135" i="1"/>
  <c r="CH2134" i="1"/>
  <c r="CG2134" i="1"/>
  <c r="CF2134" i="1"/>
  <c r="CH2133" i="1"/>
  <c r="CG2133" i="1"/>
  <c r="CF2133" i="1"/>
  <c r="CH2132" i="1"/>
  <c r="CG2132" i="1"/>
  <c r="CF2132" i="1"/>
  <c r="CH2131" i="1"/>
  <c r="CG2131" i="1"/>
  <c r="CF2131" i="1"/>
  <c r="CH2130" i="1"/>
  <c r="CG2130" i="1"/>
  <c r="CF2130" i="1"/>
  <c r="CH2129" i="1"/>
  <c r="CG2129" i="1"/>
  <c r="CF2129" i="1"/>
  <c r="CH2128" i="1"/>
  <c r="CG2128" i="1"/>
  <c r="CF2128" i="1"/>
  <c r="CH2127" i="1"/>
  <c r="CG2127" i="1"/>
  <c r="CF2127" i="1"/>
  <c r="CH2126" i="1"/>
  <c r="CG2126" i="1"/>
  <c r="CF2126" i="1"/>
  <c r="CH2125" i="1"/>
  <c r="CG2125" i="1"/>
  <c r="CF2125" i="1"/>
  <c r="CH2124" i="1"/>
  <c r="CG2124" i="1"/>
  <c r="CF2124" i="1"/>
  <c r="CH2123" i="1"/>
  <c r="CG2123" i="1"/>
  <c r="CF2123" i="1"/>
  <c r="CH2122" i="1"/>
  <c r="CG2122" i="1"/>
  <c r="CF2122" i="1"/>
  <c r="CH2121" i="1"/>
  <c r="CG2121" i="1"/>
  <c r="CF2121" i="1"/>
  <c r="CH2120" i="1"/>
  <c r="CG2120" i="1"/>
  <c r="CF2120" i="1"/>
  <c r="CH2119" i="1"/>
  <c r="CG2119" i="1"/>
  <c r="CF2119" i="1"/>
  <c r="CH2118" i="1"/>
  <c r="CG2118" i="1"/>
  <c r="CF2118" i="1"/>
  <c r="CH2117" i="1"/>
  <c r="CG2117" i="1"/>
  <c r="CF2117" i="1"/>
  <c r="CH2116" i="1"/>
  <c r="CG2116" i="1"/>
  <c r="CF2116" i="1"/>
  <c r="CH2115" i="1"/>
  <c r="CG2115" i="1"/>
  <c r="CF2115" i="1"/>
  <c r="CH2114" i="1"/>
  <c r="CG2114" i="1"/>
  <c r="CF2114" i="1"/>
  <c r="CH2113" i="1"/>
  <c r="CG2113" i="1"/>
  <c r="CF2113" i="1"/>
  <c r="CH2112" i="1"/>
  <c r="CG2112" i="1"/>
  <c r="CF2112" i="1"/>
  <c r="CH2111" i="1"/>
  <c r="CG2111" i="1"/>
  <c r="CF2111" i="1"/>
  <c r="CH2110" i="1"/>
  <c r="CG2110" i="1"/>
  <c r="CF2110" i="1"/>
  <c r="CH2109" i="1"/>
  <c r="CG2109" i="1"/>
  <c r="CF2109" i="1"/>
  <c r="CH2108" i="1"/>
  <c r="CG2108" i="1"/>
  <c r="CF2108" i="1"/>
  <c r="CH2107" i="1"/>
  <c r="CG2107" i="1"/>
  <c r="CF2107" i="1"/>
  <c r="CH2106" i="1"/>
  <c r="CG2106" i="1"/>
  <c r="CF2106" i="1"/>
  <c r="CH2105" i="1"/>
  <c r="CG2105" i="1"/>
  <c r="CF2105" i="1"/>
  <c r="CH2104" i="1"/>
  <c r="CG2104" i="1"/>
  <c r="CF2104" i="1"/>
  <c r="CH2103" i="1"/>
  <c r="CG2103" i="1"/>
  <c r="CF2103" i="1"/>
  <c r="CH2102" i="1"/>
  <c r="CG2102" i="1"/>
  <c r="CF2102" i="1"/>
  <c r="CH2101" i="1"/>
  <c r="CG2101" i="1"/>
  <c r="CF2101" i="1"/>
  <c r="CH2100" i="1"/>
  <c r="CG2100" i="1"/>
  <c r="CF2100" i="1"/>
  <c r="CH2099" i="1"/>
  <c r="CG2099" i="1"/>
  <c r="CF2099" i="1"/>
  <c r="CH2098" i="1"/>
  <c r="CG2098" i="1"/>
  <c r="CF2098" i="1"/>
  <c r="CH2097" i="1"/>
  <c r="CG2097" i="1"/>
  <c r="CF2097" i="1"/>
  <c r="CH2096" i="1"/>
  <c r="CG2096" i="1"/>
  <c r="CF2096" i="1"/>
  <c r="CH2095" i="1"/>
  <c r="CG2095" i="1"/>
  <c r="CF2095" i="1"/>
  <c r="CH2094" i="1"/>
  <c r="CG2094" i="1"/>
  <c r="CF2094" i="1"/>
  <c r="CH2093" i="1"/>
  <c r="CG2093" i="1"/>
  <c r="CF2093" i="1"/>
  <c r="CH2092" i="1"/>
  <c r="CG2092" i="1"/>
  <c r="CF2092" i="1"/>
  <c r="CH2091" i="1"/>
  <c r="CG2091" i="1"/>
  <c r="CF2091" i="1"/>
  <c r="CH2090" i="1"/>
  <c r="CG2090" i="1"/>
  <c r="CF2090" i="1"/>
  <c r="CH2089" i="1"/>
  <c r="CG2089" i="1"/>
  <c r="CF2089" i="1"/>
  <c r="CH2088" i="1"/>
  <c r="CG2088" i="1"/>
  <c r="CF2088" i="1"/>
  <c r="CH2087" i="1"/>
  <c r="CG2087" i="1"/>
  <c r="CF2087" i="1"/>
  <c r="CH2086" i="1"/>
  <c r="CG2086" i="1"/>
  <c r="CF2086" i="1"/>
  <c r="CH2085" i="1"/>
  <c r="CG2085" i="1"/>
  <c r="CF2085" i="1"/>
  <c r="CH2084" i="1"/>
  <c r="CG2084" i="1"/>
  <c r="CF2084" i="1"/>
  <c r="CH2083" i="1"/>
  <c r="CG2083" i="1"/>
  <c r="CF2083" i="1"/>
  <c r="CH2082" i="1"/>
  <c r="CG2082" i="1"/>
  <c r="CF2082" i="1"/>
  <c r="CH2081" i="1"/>
  <c r="CG2081" i="1"/>
  <c r="CF2081" i="1"/>
  <c r="CH2080" i="1"/>
  <c r="CG2080" i="1"/>
  <c r="CF2080" i="1"/>
  <c r="CH2079" i="1"/>
  <c r="CG2079" i="1"/>
  <c r="CF2079" i="1"/>
  <c r="CH2078" i="1"/>
  <c r="CG2078" i="1"/>
  <c r="CF2078" i="1"/>
  <c r="CH2077" i="1"/>
  <c r="CG2077" i="1"/>
  <c r="CF2077" i="1"/>
  <c r="CH2076" i="1"/>
  <c r="CG2076" i="1"/>
  <c r="CF2076" i="1"/>
  <c r="CH2075" i="1"/>
  <c r="CG2075" i="1"/>
  <c r="CF2075" i="1"/>
  <c r="CH2074" i="1"/>
  <c r="CG2074" i="1"/>
  <c r="CF2074" i="1"/>
  <c r="CH2073" i="1"/>
  <c r="CG2073" i="1"/>
  <c r="CF2073" i="1"/>
  <c r="CH2072" i="1"/>
  <c r="CG2072" i="1"/>
  <c r="CF2072" i="1"/>
  <c r="CH2071" i="1"/>
  <c r="CG2071" i="1"/>
  <c r="CF2071" i="1"/>
  <c r="CH2070" i="1"/>
  <c r="CG2070" i="1"/>
  <c r="CF2070" i="1"/>
  <c r="CH2069" i="1"/>
  <c r="CG2069" i="1"/>
  <c r="CF2069" i="1"/>
  <c r="CH2068" i="1"/>
  <c r="CG2068" i="1"/>
  <c r="CF2068" i="1"/>
  <c r="CH2067" i="1"/>
  <c r="CG2067" i="1"/>
  <c r="CF2067" i="1"/>
  <c r="CH2066" i="1"/>
  <c r="CG2066" i="1"/>
  <c r="CF2066" i="1"/>
  <c r="CH2065" i="1"/>
  <c r="CG2065" i="1"/>
  <c r="CF2065" i="1"/>
  <c r="CH2064" i="1"/>
  <c r="CG2064" i="1"/>
  <c r="CF2064" i="1"/>
  <c r="CH2063" i="1"/>
  <c r="CG2063" i="1"/>
  <c r="CF2063" i="1"/>
  <c r="CH2062" i="1"/>
  <c r="CG2062" i="1"/>
  <c r="CF2062" i="1"/>
  <c r="CH2061" i="1"/>
  <c r="CG2061" i="1"/>
  <c r="CF2061" i="1"/>
  <c r="CH2060" i="1"/>
  <c r="CG2060" i="1"/>
  <c r="CF2060" i="1"/>
  <c r="CH2059" i="1"/>
  <c r="CG2059" i="1"/>
  <c r="CF2059" i="1"/>
  <c r="CH2058" i="1"/>
  <c r="CG2058" i="1"/>
  <c r="CF2058" i="1"/>
  <c r="CH2057" i="1"/>
  <c r="CG2057" i="1"/>
  <c r="CF2057" i="1"/>
  <c r="CH2056" i="1"/>
  <c r="CG2056" i="1"/>
  <c r="CF2056" i="1"/>
  <c r="CH2055" i="1"/>
  <c r="CG2055" i="1"/>
  <c r="CF2055" i="1"/>
  <c r="CH2054" i="1"/>
  <c r="CG2054" i="1"/>
  <c r="CF2054" i="1"/>
  <c r="CH2053" i="1"/>
  <c r="CG2053" i="1"/>
  <c r="CF2053" i="1"/>
  <c r="CH2052" i="1"/>
  <c r="CG2052" i="1"/>
  <c r="CF2052" i="1"/>
  <c r="CH2051" i="1"/>
  <c r="CG2051" i="1"/>
  <c r="CF2051" i="1"/>
  <c r="CH2050" i="1"/>
  <c r="CG2050" i="1"/>
  <c r="CF2050" i="1"/>
  <c r="CH2049" i="1"/>
  <c r="CG2049" i="1"/>
  <c r="CF2049" i="1"/>
  <c r="CH2048" i="1"/>
  <c r="CG2048" i="1"/>
  <c r="CF2048" i="1"/>
  <c r="CH2047" i="1"/>
  <c r="CG2047" i="1"/>
  <c r="CF2047" i="1"/>
  <c r="CH2046" i="1"/>
  <c r="CG2046" i="1"/>
  <c r="CF2046" i="1"/>
  <c r="CH2045" i="1"/>
  <c r="CG2045" i="1"/>
  <c r="CF2045" i="1"/>
  <c r="CH2044" i="1"/>
  <c r="CG2044" i="1"/>
  <c r="CF2044" i="1"/>
  <c r="CH2043" i="1"/>
  <c r="CG2043" i="1"/>
  <c r="CF2043" i="1"/>
  <c r="CH2042" i="1"/>
  <c r="CG2042" i="1"/>
  <c r="CF2042" i="1"/>
  <c r="CH2041" i="1"/>
  <c r="CG2041" i="1"/>
  <c r="CF2041" i="1"/>
  <c r="CH2040" i="1"/>
  <c r="CG2040" i="1"/>
  <c r="CF2040" i="1"/>
  <c r="CH2039" i="1"/>
  <c r="CG2039" i="1"/>
  <c r="CF2039" i="1"/>
  <c r="CH2038" i="1"/>
  <c r="CG2038" i="1"/>
  <c r="CF2038" i="1"/>
  <c r="CH2037" i="1"/>
  <c r="CG2037" i="1"/>
  <c r="CF2037" i="1"/>
  <c r="CH2036" i="1"/>
  <c r="CG2036" i="1"/>
  <c r="CF2036" i="1"/>
  <c r="CH2035" i="1"/>
  <c r="CG2035" i="1"/>
  <c r="CF2035" i="1"/>
  <c r="CH2034" i="1"/>
  <c r="CG2034" i="1"/>
  <c r="CF2034" i="1"/>
  <c r="CH2033" i="1"/>
  <c r="CG2033" i="1"/>
  <c r="CF2033" i="1"/>
  <c r="CH2032" i="1"/>
  <c r="CG2032" i="1"/>
  <c r="CF2032" i="1"/>
  <c r="CH2031" i="1"/>
  <c r="CG2031" i="1"/>
  <c r="CF2031" i="1"/>
  <c r="CH2030" i="1"/>
  <c r="CG2030" i="1"/>
  <c r="CF2030" i="1"/>
  <c r="CH2029" i="1"/>
  <c r="CG2029" i="1"/>
  <c r="CF2029" i="1"/>
  <c r="CH2028" i="1"/>
  <c r="CG2028" i="1"/>
  <c r="CF2028" i="1"/>
  <c r="CH2027" i="1"/>
  <c r="CG2027" i="1"/>
  <c r="CF2027" i="1"/>
  <c r="CH2026" i="1"/>
  <c r="CG2026" i="1"/>
  <c r="CF2026" i="1"/>
  <c r="CH2025" i="1"/>
  <c r="CG2025" i="1"/>
  <c r="CF2025" i="1"/>
  <c r="CH2024" i="1"/>
  <c r="CG2024" i="1"/>
  <c r="CF2024" i="1"/>
  <c r="CH2023" i="1"/>
  <c r="CG2023" i="1"/>
  <c r="CF2023" i="1"/>
  <c r="CH2022" i="1"/>
  <c r="CG2022" i="1"/>
  <c r="CF2022" i="1"/>
  <c r="CH2021" i="1"/>
  <c r="CG2021" i="1"/>
  <c r="CF2021" i="1"/>
  <c r="CH2020" i="1"/>
  <c r="CG2020" i="1"/>
  <c r="CF2020" i="1"/>
  <c r="CH2019" i="1"/>
  <c r="CG2019" i="1"/>
  <c r="CF2019" i="1"/>
  <c r="CH2018" i="1"/>
  <c r="CG2018" i="1"/>
  <c r="CF2018" i="1"/>
  <c r="CH2017" i="1"/>
  <c r="CG2017" i="1"/>
  <c r="CF2017" i="1"/>
  <c r="CH2016" i="1"/>
  <c r="CG2016" i="1"/>
  <c r="CF2016" i="1"/>
  <c r="CH2015" i="1"/>
  <c r="CG2015" i="1"/>
  <c r="CF2015" i="1"/>
  <c r="CH2014" i="1"/>
  <c r="CG2014" i="1"/>
  <c r="CF2014" i="1"/>
  <c r="CH2013" i="1"/>
  <c r="CG2013" i="1"/>
  <c r="CF2013" i="1"/>
  <c r="CH2012" i="1"/>
  <c r="CG2012" i="1"/>
  <c r="CF2012" i="1"/>
  <c r="CH2011" i="1"/>
  <c r="CG2011" i="1"/>
  <c r="CF2011" i="1"/>
  <c r="CH2010" i="1"/>
  <c r="CG2010" i="1"/>
  <c r="CF2010" i="1"/>
  <c r="CH2009" i="1"/>
  <c r="CG2009" i="1"/>
  <c r="CF2009" i="1"/>
  <c r="CH2008" i="1"/>
  <c r="CG2008" i="1"/>
  <c r="CF2008" i="1"/>
  <c r="CH2007" i="1"/>
  <c r="CG2007" i="1"/>
  <c r="CF2007" i="1"/>
  <c r="CH2006" i="1"/>
  <c r="CG2006" i="1"/>
  <c r="CF2006" i="1"/>
  <c r="CH2005" i="1"/>
  <c r="CG2005" i="1"/>
  <c r="CF2005" i="1"/>
  <c r="CH2004" i="1"/>
  <c r="CG2004" i="1"/>
  <c r="CF2004" i="1"/>
  <c r="CH2003" i="1"/>
  <c r="CG2003" i="1"/>
  <c r="CF2003" i="1"/>
  <c r="CH2002" i="1"/>
  <c r="CG2002" i="1"/>
  <c r="CF2002" i="1"/>
  <c r="CH2001" i="1"/>
  <c r="CG2001" i="1"/>
  <c r="CF2001" i="1"/>
  <c r="CH2000" i="1"/>
  <c r="CG2000" i="1"/>
  <c r="CF2000" i="1"/>
  <c r="CH1999" i="1"/>
  <c r="CG1999" i="1"/>
  <c r="CF1999" i="1"/>
  <c r="CH1998" i="1"/>
  <c r="CG1998" i="1"/>
  <c r="CF1998" i="1"/>
  <c r="CH1997" i="1"/>
  <c r="CG1997" i="1"/>
  <c r="CF1997" i="1"/>
  <c r="CH1996" i="1"/>
  <c r="CG1996" i="1"/>
  <c r="CF1996" i="1"/>
  <c r="CH1995" i="1"/>
  <c r="CG1995" i="1"/>
  <c r="CF1995" i="1"/>
  <c r="CH1994" i="1"/>
  <c r="CG1994" i="1"/>
  <c r="CF1994" i="1"/>
  <c r="CH1993" i="1"/>
  <c r="CG1993" i="1"/>
  <c r="CF1993" i="1"/>
  <c r="CH1992" i="1"/>
  <c r="CG1992" i="1"/>
  <c r="CF1992" i="1"/>
  <c r="CH1991" i="1"/>
  <c r="CG1991" i="1"/>
  <c r="CF1991" i="1"/>
  <c r="CH1990" i="1"/>
  <c r="CG1990" i="1"/>
  <c r="CF1990" i="1"/>
  <c r="CH1989" i="1"/>
  <c r="CG1989" i="1"/>
  <c r="CF1989" i="1"/>
  <c r="CH1988" i="1"/>
  <c r="CG1988" i="1"/>
  <c r="CF1988" i="1"/>
  <c r="CH1987" i="1"/>
  <c r="CG1987" i="1"/>
  <c r="CF1987" i="1"/>
  <c r="CH1986" i="1"/>
  <c r="CG1986" i="1"/>
  <c r="CF1986" i="1"/>
  <c r="CH1985" i="1"/>
  <c r="CG1985" i="1"/>
  <c r="CF1985" i="1"/>
  <c r="CH1984" i="1"/>
  <c r="CG1984" i="1"/>
  <c r="CF1984" i="1"/>
  <c r="CH1983" i="1"/>
  <c r="CG1983" i="1"/>
  <c r="CF1983" i="1"/>
  <c r="CH1982" i="1"/>
  <c r="CG1982" i="1"/>
  <c r="CF1982" i="1"/>
  <c r="CH1981" i="1"/>
  <c r="CG1981" i="1"/>
  <c r="CF1981" i="1"/>
  <c r="CH1980" i="1"/>
  <c r="CG1980" i="1"/>
  <c r="CF1980" i="1"/>
  <c r="CH1979" i="1"/>
  <c r="CG1979" i="1"/>
  <c r="CF1979" i="1"/>
  <c r="CH1978" i="1"/>
  <c r="CG1978" i="1"/>
  <c r="CF1978" i="1"/>
  <c r="CH1977" i="1"/>
  <c r="CG1977" i="1"/>
  <c r="CF1977" i="1"/>
  <c r="CH1976" i="1"/>
  <c r="CG1976" i="1"/>
  <c r="CF1976" i="1"/>
  <c r="CH1975" i="1"/>
  <c r="CG1975" i="1"/>
  <c r="CF1975" i="1"/>
  <c r="CH1974" i="1"/>
  <c r="CG1974" i="1"/>
  <c r="CF1974" i="1"/>
  <c r="CH1973" i="1"/>
  <c r="CG1973" i="1"/>
  <c r="CF1973" i="1"/>
  <c r="CH1972" i="1"/>
  <c r="CG1972" i="1"/>
  <c r="CF1972" i="1"/>
  <c r="CH1971" i="1"/>
  <c r="CG1971" i="1"/>
  <c r="CF1971" i="1"/>
  <c r="CH1970" i="1"/>
  <c r="CG1970" i="1"/>
  <c r="CF1970" i="1"/>
  <c r="CH1969" i="1"/>
  <c r="CG1969" i="1"/>
  <c r="CF1969" i="1"/>
  <c r="CH1968" i="1"/>
  <c r="CG1968" i="1"/>
  <c r="CF1968" i="1"/>
  <c r="CH1967" i="1"/>
  <c r="CG1967" i="1"/>
  <c r="CF1967" i="1"/>
  <c r="CH1966" i="1"/>
  <c r="CG1966" i="1"/>
  <c r="CF1966" i="1"/>
  <c r="CH1965" i="1"/>
  <c r="CG1965" i="1"/>
  <c r="CF1965" i="1"/>
  <c r="CH1964" i="1"/>
  <c r="CG1964" i="1"/>
  <c r="CF1964" i="1"/>
  <c r="CH1963" i="1"/>
  <c r="CG1963" i="1"/>
  <c r="CF1963" i="1"/>
  <c r="CH1962" i="1"/>
  <c r="CG1962" i="1"/>
  <c r="CF1962" i="1"/>
  <c r="CH1961" i="1"/>
  <c r="CG1961" i="1"/>
  <c r="CF1961" i="1"/>
  <c r="CH1960" i="1"/>
  <c r="CG1960" i="1"/>
  <c r="CF1960" i="1"/>
  <c r="CH1959" i="1"/>
  <c r="CG1959" i="1"/>
  <c r="CF1959" i="1"/>
  <c r="CH1958" i="1"/>
  <c r="CG1958" i="1"/>
  <c r="CF1958" i="1"/>
  <c r="CH1957" i="1"/>
  <c r="CG1957" i="1"/>
  <c r="CF1957" i="1"/>
  <c r="CH1956" i="1"/>
  <c r="CG1956" i="1"/>
  <c r="CF1956" i="1"/>
  <c r="CH1955" i="1"/>
  <c r="CG1955" i="1"/>
  <c r="CF1955" i="1"/>
  <c r="CH1954" i="1"/>
  <c r="CG1954" i="1"/>
  <c r="CF1954" i="1"/>
  <c r="CH1953" i="1"/>
  <c r="CG1953" i="1"/>
  <c r="CF1953" i="1"/>
  <c r="CH1952" i="1"/>
  <c r="CG1952" i="1"/>
  <c r="CF1952" i="1"/>
  <c r="CH1951" i="1"/>
  <c r="CG1951" i="1"/>
  <c r="CF1951" i="1"/>
  <c r="CH1950" i="1"/>
  <c r="CG1950" i="1"/>
  <c r="CF1950" i="1"/>
  <c r="CH1949" i="1"/>
  <c r="CG1949" i="1"/>
  <c r="CF1949" i="1"/>
  <c r="CH1948" i="1"/>
  <c r="CG1948" i="1"/>
  <c r="CF1948" i="1"/>
  <c r="CH1947" i="1"/>
  <c r="CG1947" i="1"/>
  <c r="CF1947" i="1"/>
  <c r="CH1946" i="1"/>
  <c r="CG1946" i="1"/>
  <c r="CF1946" i="1"/>
  <c r="CH1945" i="1"/>
  <c r="CG1945" i="1"/>
  <c r="CF1945" i="1"/>
  <c r="CH1944" i="1"/>
  <c r="CG1944" i="1"/>
  <c r="CF1944" i="1"/>
  <c r="CH1943" i="1"/>
  <c r="CG1943" i="1"/>
  <c r="CF1943" i="1"/>
  <c r="CH1942" i="1"/>
  <c r="CG1942" i="1"/>
  <c r="CF1942" i="1"/>
  <c r="CH1941" i="1"/>
  <c r="CG1941" i="1"/>
  <c r="CF1941" i="1"/>
  <c r="CH1940" i="1"/>
  <c r="CG1940" i="1"/>
  <c r="CF1940" i="1"/>
  <c r="CH1939" i="1"/>
  <c r="CG1939" i="1"/>
  <c r="CF1939" i="1"/>
  <c r="CH1938" i="1"/>
  <c r="CG1938" i="1"/>
  <c r="CF1938" i="1"/>
  <c r="CH1937" i="1"/>
  <c r="CG1937" i="1"/>
  <c r="CF1937" i="1"/>
  <c r="CH1936" i="1"/>
  <c r="CG1936" i="1"/>
  <c r="CF1936" i="1"/>
  <c r="CH1935" i="1"/>
  <c r="CG1935" i="1"/>
  <c r="CF1935" i="1"/>
  <c r="CH1934" i="1"/>
  <c r="CG1934" i="1"/>
  <c r="CF1934" i="1"/>
  <c r="CH1933" i="1"/>
  <c r="CG1933" i="1"/>
  <c r="CF1933" i="1"/>
  <c r="CH1932" i="1"/>
  <c r="CG1932" i="1"/>
  <c r="CF1932" i="1"/>
  <c r="CH1931" i="1"/>
  <c r="CG1931" i="1"/>
  <c r="CF1931" i="1"/>
  <c r="CH1930" i="1"/>
  <c r="CG1930" i="1"/>
  <c r="CF1930" i="1"/>
  <c r="CH1929" i="1"/>
  <c r="CG1929" i="1"/>
  <c r="CF1929" i="1"/>
  <c r="CH1928" i="1"/>
  <c r="CG1928" i="1"/>
  <c r="CF1928" i="1"/>
  <c r="CH1927" i="1"/>
  <c r="CG1927" i="1"/>
  <c r="CF1927" i="1"/>
  <c r="CH1926" i="1"/>
  <c r="CG1926" i="1"/>
  <c r="CF1926" i="1"/>
  <c r="CH1925" i="1"/>
  <c r="CG1925" i="1"/>
  <c r="CF1925" i="1"/>
  <c r="CH1924" i="1"/>
  <c r="CG1924" i="1"/>
  <c r="CF1924" i="1"/>
  <c r="CH1923" i="1"/>
  <c r="CG1923" i="1"/>
  <c r="CF1923" i="1"/>
  <c r="CH1922" i="1"/>
  <c r="CG1922" i="1"/>
  <c r="CF1922" i="1"/>
  <c r="CH1921" i="1"/>
  <c r="CG1921" i="1"/>
  <c r="CF1921" i="1"/>
  <c r="CH1920" i="1"/>
  <c r="CG1920" i="1"/>
  <c r="CF1920" i="1"/>
  <c r="CH1919" i="1"/>
  <c r="CG1919" i="1"/>
  <c r="CF1919" i="1"/>
  <c r="CH1918" i="1"/>
  <c r="CG1918" i="1"/>
  <c r="CF1918" i="1"/>
  <c r="CH1917" i="1"/>
  <c r="CG1917" i="1"/>
  <c r="CF1917" i="1"/>
  <c r="CH1916" i="1"/>
  <c r="CG1916" i="1"/>
  <c r="CF1916" i="1"/>
  <c r="CH1915" i="1"/>
  <c r="CG1915" i="1"/>
  <c r="CF1915" i="1"/>
  <c r="CH1914" i="1"/>
  <c r="CG1914" i="1"/>
  <c r="CF1914" i="1"/>
  <c r="CH1913" i="1"/>
  <c r="CG1913" i="1"/>
  <c r="CF1913" i="1"/>
  <c r="CH1912" i="1"/>
  <c r="CG1912" i="1"/>
  <c r="CF1912" i="1"/>
  <c r="CH1911" i="1"/>
  <c r="CG1911" i="1"/>
  <c r="CF1911" i="1"/>
  <c r="CH1910" i="1"/>
  <c r="CG1910" i="1"/>
  <c r="CF1910" i="1"/>
  <c r="CH1909" i="1"/>
  <c r="CG1909" i="1"/>
  <c r="CF1909" i="1"/>
  <c r="CH1908" i="1"/>
  <c r="CG1908" i="1"/>
  <c r="CF1908" i="1"/>
  <c r="CH1907" i="1"/>
  <c r="CG1907" i="1"/>
  <c r="CF1907" i="1"/>
  <c r="CH1906" i="1"/>
  <c r="CG1906" i="1"/>
  <c r="CF1906" i="1"/>
  <c r="CH1905" i="1"/>
  <c r="CG1905" i="1"/>
  <c r="CF1905" i="1"/>
  <c r="CH1904" i="1"/>
  <c r="CG1904" i="1"/>
  <c r="CF1904" i="1"/>
  <c r="CH1903" i="1"/>
  <c r="CG1903" i="1"/>
  <c r="CF1903" i="1"/>
  <c r="CH1902" i="1"/>
  <c r="CG1902" i="1"/>
  <c r="CF1902" i="1"/>
  <c r="CH1901" i="1"/>
  <c r="CG1901" i="1"/>
  <c r="CF1901" i="1"/>
  <c r="CH1900" i="1"/>
  <c r="CG1900" i="1"/>
  <c r="CF1900" i="1"/>
  <c r="CH1899" i="1"/>
  <c r="CG1899" i="1"/>
  <c r="CF1899" i="1"/>
  <c r="CH1898" i="1"/>
  <c r="CG1898" i="1"/>
  <c r="CF1898" i="1"/>
  <c r="CH1897" i="1"/>
  <c r="CG1897" i="1"/>
  <c r="CF1897" i="1"/>
  <c r="CH1896" i="1"/>
  <c r="CG1896" i="1"/>
  <c r="CF1896" i="1"/>
  <c r="CH1895" i="1"/>
  <c r="CG1895" i="1"/>
  <c r="CF1895" i="1"/>
  <c r="CH1894" i="1"/>
  <c r="CG1894" i="1"/>
  <c r="CF1894" i="1"/>
  <c r="CH1893" i="1"/>
  <c r="CG1893" i="1"/>
  <c r="CF1893" i="1"/>
  <c r="CH1892" i="1"/>
  <c r="CG1892" i="1"/>
  <c r="CF1892" i="1"/>
  <c r="CH1891" i="1"/>
  <c r="CG1891" i="1"/>
  <c r="CF1891" i="1"/>
  <c r="CH1890" i="1"/>
  <c r="CG1890" i="1"/>
  <c r="CF1890" i="1"/>
  <c r="CH1889" i="1"/>
  <c r="CG1889" i="1"/>
  <c r="CF1889" i="1"/>
  <c r="CH1888" i="1"/>
  <c r="CG1888" i="1"/>
  <c r="CF1888" i="1"/>
  <c r="CH1887" i="1"/>
  <c r="CG1887" i="1"/>
  <c r="CF1887" i="1"/>
  <c r="CH1886" i="1"/>
  <c r="CG1886" i="1"/>
  <c r="CF1886" i="1"/>
  <c r="CH1885" i="1"/>
  <c r="CG1885" i="1"/>
  <c r="CF1885" i="1"/>
  <c r="CH1884" i="1"/>
  <c r="CG1884" i="1"/>
  <c r="CF1884" i="1"/>
  <c r="CH1883" i="1"/>
  <c r="CG1883" i="1"/>
  <c r="CF1883" i="1"/>
  <c r="CH1882" i="1"/>
  <c r="CG1882" i="1"/>
  <c r="CF1882" i="1"/>
  <c r="CH1881" i="1"/>
  <c r="CG1881" i="1"/>
  <c r="CF1881" i="1"/>
  <c r="CH1880" i="1"/>
  <c r="CG1880" i="1"/>
  <c r="CF1880" i="1"/>
  <c r="CH1879" i="1"/>
  <c r="CG1879" i="1"/>
  <c r="CF1879" i="1"/>
  <c r="CH1878" i="1"/>
  <c r="CG1878" i="1"/>
  <c r="CF1878" i="1"/>
  <c r="CH1877" i="1"/>
  <c r="CG1877" i="1"/>
  <c r="CF1877" i="1"/>
  <c r="CH1876" i="1"/>
  <c r="CG1876" i="1"/>
  <c r="CF1876" i="1"/>
  <c r="CH1875" i="1"/>
  <c r="CG1875" i="1"/>
  <c r="CF1875" i="1"/>
  <c r="CH1874" i="1"/>
  <c r="CG1874" i="1"/>
  <c r="CF1874" i="1"/>
  <c r="CH1873" i="1"/>
  <c r="CG1873" i="1"/>
  <c r="CF1873" i="1"/>
  <c r="CH1872" i="1"/>
  <c r="CG1872" i="1"/>
  <c r="CF1872" i="1"/>
  <c r="CH1871" i="1"/>
  <c r="CG1871" i="1"/>
  <c r="CF1871" i="1"/>
  <c r="CH1870" i="1"/>
  <c r="CG1870" i="1"/>
  <c r="CF1870" i="1"/>
  <c r="CH1869" i="1"/>
  <c r="CG1869" i="1"/>
  <c r="CF1869" i="1"/>
  <c r="CH1868" i="1"/>
  <c r="CG1868" i="1"/>
  <c r="CF1868" i="1"/>
  <c r="CH1867" i="1"/>
  <c r="CG1867" i="1"/>
  <c r="CF1867" i="1"/>
  <c r="CH1866" i="1"/>
  <c r="CG1866" i="1"/>
  <c r="CF1866" i="1"/>
  <c r="CH1865" i="1"/>
  <c r="CG1865" i="1"/>
  <c r="CF1865" i="1"/>
  <c r="CH1864" i="1"/>
  <c r="CG1864" i="1"/>
  <c r="CF1864" i="1"/>
  <c r="CH1863" i="1"/>
  <c r="CG1863" i="1"/>
  <c r="CF1863" i="1"/>
  <c r="CH1862" i="1"/>
  <c r="CG1862" i="1"/>
  <c r="CF1862" i="1"/>
  <c r="CH1861" i="1"/>
  <c r="CG1861" i="1"/>
  <c r="CF1861" i="1"/>
  <c r="CH1860" i="1"/>
  <c r="CG1860" i="1"/>
  <c r="CF1860" i="1"/>
  <c r="CH1859" i="1"/>
  <c r="CG1859" i="1"/>
  <c r="CF1859" i="1"/>
  <c r="CH1858" i="1"/>
  <c r="CG1858" i="1"/>
  <c r="CF1858" i="1"/>
  <c r="CH1857" i="1"/>
  <c r="CG1857" i="1"/>
  <c r="CF1857" i="1"/>
  <c r="CH1856" i="1"/>
  <c r="CG1856" i="1"/>
  <c r="CF1856" i="1"/>
  <c r="CH1855" i="1"/>
  <c r="CG1855" i="1"/>
  <c r="CF1855" i="1"/>
  <c r="CH1854" i="1"/>
  <c r="CG1854" i="1"/>
  <c r="CF1854" i="1"/>
  <c r="CH1853" i="1"/>
  <c r="CG1853" i="1"/>
  <c r="CF1853" i="1"/>
  <c r="CH1852" i="1"/>
  <c r="CG1852" i="1"/>
  <c r="CF1852" i="1"/>
  <c r="CH1851" i="1"/>
  <c r="CG1851" i="1"/>
  <c r="CF1851" i="1"/>
  <c r="CH1850" i="1"/>
  <c r="CG1850" i="1"/>
  <c r="CF1850" i="1"/>
  <c r="CH1849" i="1"/>
  <c r="CG1849" i="1"/>
  <c r="CF1849" i="1"/>
  <c r="CH1848" i="1"/>
  <c r="CG1848" i="1"/>
  <c r="CF1848" i="1"/>
  <c r="CH1847" i="1"/>
  <c r="CG1847" i="1"/>
  <c r="CF1847" i="1"/>
  <c r="CH1846" i="1"/>
  <c r="CG1846" i="1"/>
  <c r="CF1846" i="1"/>
  <c r="CH1845" i="1"/>
  <c r="CG1845" i="1"/>
  <c r="CF1845" i="1"/>
  <c r="CH1844" i="1"/>
  <c r="CG1844" i="1"/>
  <c r="CF1844" i="1"/>
  <c r="CH1843" i="1"/>
  <c r="CG1843" i="1"/>
  <c r="CF1843" i="1"/>
  <c r="CH1842" i="1"/>
  <c r="CG1842" i="1"/>
  <c r="CF1842" i="1"/>
  <c r="CH1841" i="1"/>
  <c r="CG1841" i="1"/>
  <c r="CF1841" i="1"/>
  <c r="CH1840" i="1"/>
  <c r="CG1840" i="1"/>
  <c r="CF1840" i="1"/>
  <c r="CH1839" i="1"/>
  <c r="CG1839" i="1"/>
  <c r="CF1839" i="1"/>
  <c r="CH1838" i="1"/>
  <c r="CG1838" i="1"/>
  <c r="CF1838" i="1"/>
  <c r="CH1837" i="1"/>
  <c r="CG1837" i="1"/>
  <c r="CF1837" i="1"/>
  <c r="CH1836" i="1"/>
  <c r="CG1836" i="1"/>
  <c r="CF1836" i="1"/>
  <c r="CH1835" i="1"/>
  <c r="CG1835" i="1"/>
  <c r="CF1835" i="1"/>
  <c r="CH1834" i="1"/>
  <c r="CG1834" i="1"/>
  <c r="CF1834" i="1"/>
  <c r="CH1833" i="1"/>
  <c r="CG1833" i="1"/>
  <c r="CF1833" i="1"/>
  <c r="CH1832" i="1"/>
  <c r="CG1832" i="1"/>
  <c r="CF1832" i="1"/>
  <c r="CH1831" i="1"/>
  <c r="CG1831" i="1"/>
  <c r="CF1831" i="1"/>
  <c r="CH1830" i="1"/>
  <c r="CG1830" i="1"/>
  <c r="CF1830" i="1"/>
  <c r="CH1829" i="1"/>
  <c r="CG1829" i="1"/>
  <c r="CF1829" i="1"/>
  <c r="CH1828" i="1"/>
  <c r="CG1828" i="1"/>
  <c r="CF1828" i="1"/>
  <c r="CH1827" i="1"/>
  <c r="CG1827" i="1"/>
  <c r="CF1827" i="1"/>
  <c r="CH1826" i="1"/>
  <c r="CG1826" i="1"/>
  <c r="CF1826" i="1"/>
  <c r="CH1825" i="1"/>
  <c r="CG1825" i="1"/>
  <c r="CF1825" i="1"/>
  <c r="CH1824" i="1"/>
  <c r="CG1824" i="1"/>
  <c r="CF1824" i="1"/>
  <c r="CH1823" i="1"/>
  <c r="CG1823" i="1"/>
  <c r="CF1823" i="1"/>
  <c r="CH1822" i="1"/>
  <c r="CG1822" i="1"/>
  <c r="CF1822" i="1"/>
  <c r="CH1821" i="1"/>
  <c r="CG1821" i="1"/>
  <c r="CF1821" i="1"/>
  <c r="CH1820" i="1"/>
  <c r="CG1820" i="1"/>
  <c r="CF1820" i="1"/>
  <c r="CH1819" i="1"/>
  <c r="CG1819" i="1"/>
  <c r="CF1819" i="1"/>
  <c r="CH1818" i="1"/>
  <c r="CG1818" i="1"/>
  <c r="CF1818" i="1"/>
  <c r="CH1817" i="1"/>
  <c r="CG1817" i="1"/>
  <c r="CF1817" i="1"/>
  <c r="CH1816" i="1"/>
  <c r="CG1816" i="1"/>
  <c r="CF1816" i="1"/>
  <c r="CH1815" i="1"/>
  <c r="CG1815" i="1"/>
  <c r="CF1815" i="1"/>
  <c r="CH1814" i="1"/>
  <c r="CG1814" i="1"/>
  <c r="CF1814" i="1"/>
  <c r="CH1813" i="1"/>
  <c r="CG1813" i="1"/>
  <c r="CF1813" i="1"/>
  <c r="CH1812" i="1"/>
  <c r="CG1812" i="1"/>
  <c r="CF1812" i="1"/>
  <c r="CH1811" i="1"/>
  <c r="CG1811" i="1"/>
  <c r="CF1811" i="1"/>
  <c r="CH1810" i="1"/>
  <c r="CG1810" i="1"/>
  <c r="CF1810" i="1"/>
  <c r="CH1809" i="1"/>
  <c r="CG1809" i="1"/>
  <c r="CF1809" i="1"/>
  <c r="CH1808" i="1"/>
  <c r="CG1808" i="1"/>
  <c r="CF1808" i="1"/>
  <c r="CH1807" i="1"/>
  <c r="CG1807" i="1"/>
  <c r="CF1807" i="1"/>
  <c r="CH1806" i="1"/>
  <c r="CG1806" i="1"/>
  <c r="CF1806" i="1"/>
  <c r="CH1805" i="1"/>
  <c r="CG1805" i="1"/>
  <c r="CF1805" i="1"/>
  <c r="CH1804" i="1"/>
  <c r="CG1804" i="1"/>
  <c r="CF1804" i="1"/>
  <c r="CH1803" i="1"/>
  <c r="CG1803" i="1"/>
  <c r="CF1803" i="1"/>
  <c r="CH1802" i="1"/>
  <c r="CG1802" i="1"/>
  <c r="CF1802" i="1"/>
  <c r="CH1801" i="1"/>
  <c r="CG1801" i="1"/>
  <c r="CF1801" i="1"/>
  <c r="CH1800" i="1"/>
  <c r="CG1800" i="1"/>
  <c r="CF1800" i="1"/>
  <c r="CH1799" i="1"/>
  <c r="CG1799" i="1"/>
  <c r="CF1799" i="1"/>
  <c r="CH1798" i="1"/>
  <c r="CG1798" i="1"/>
  <c r="CF1798" i="1"/>
  <c r="CH1797" i="1"/>
  <c r="CG1797" i="1"/>
  <c r="CF1797" i="1"/>
  <c r="CH1796" i="1"/>
  <c r="CG1796" i="1"/>
  <c r="CF1796" i="1"/>
  <c r="CH1795" i="1"/>
  <c r="CG1795" i="1"/>
  <c r="CF1795" i="1"/>
  <c r="CH1794" i="1"/>
  <c r="CG1794" i="1"/>
  <c r="CF1794" i="1"/>
  <c r="CH1793" i="1"/>
  <c r="CG1793" i="1"/>
  <c r="CF1793" i="1"/>
  <c r="CH1792" i="1"/>
  <c r="CG1792" i="1"/>
  <c r="CF1792" i="1"/>
  <c r="CH1791" i="1"/>
  <c r="CG1791" i="1"/>
  <c r="CF1791" i="1"/>
  <c r="CH1790" i="1"/>
  <c r="CG1790" i="1"/>
  <c r="CF1790" i="1"/>
  <c r="CH1789" i="1"/>
  <c r="CG1789" i="1"/>
  <c r="CF1789" i="1"/>
  <c r="CH1788" i="1"/>
  <c r="CG1788" i="1"/>
  <c r="CF1788" i="1"/>
  <c r="CH1787" i="1"/>
  <c r="CG1787" i="1"/>
  <c r="CF1787" i="1"/>
  <c r="CH1786" i="1"/>
  <c r="CG1786" i="1"/>
  <c r="CF1786" i="1"/>
  <c r="CH1785" i="1"/>
  <c r="CG1785" i="1"/>
  <c r="CF1785" i="1"/>
  <c r="CH1784" i="1"/>
  <c r="CG1784" i="1"/>
  <c r="CF1784" i="1"/>
  <c r="CH1783" i="1"/>
  <c r="CG1783" i="1"/>
  <c r="CF1783" i="1"/>
  <c r="CH1782" i="1"/>
  <c r="CG1782" i="1"/>
  <c r="CF1782" i="1"/>
  <c r="CH1781" i="1"/>
  <c r="CG1781" i="1"/>
  <c r="CF1781" i="1"/>
  <c r="CH1780" i="1"/>
  <c r="CG1780" i="1"/>
  <c r="CF1780" i="1"/>
  <c r="CH1779" i="1"/>
  <c r="CG1779" i="1"/>
  <c r="CF1779" i="1"/>
  <c r="CH1778" i="1"/>
  <c r="CG1778" i="1"/>
  <c r="CF1778" i="1"/>
  <c r="CH1777" i="1"/>
  <c r="CG1777" i="1"/>
  <c r="CF1777" i="1"/>
  <c r="CH1776" i="1"/>
  <c r="CG1776" i="1"/>
  <c r="CF1776" i="1"/>
  <c r="CH1775" i="1"/>
  <c r="CG1775" i="1"/>
  <c r="CF1775" i="1"/>
  <c r="CH1774" i="1"/>
  <c r="CG1774" i="1"/>
  <c r="CF1774" i="1"/>
  <c r="CH1773" i="1"/>
  <c r="CG1773" i="1"/>
  <c r="CF1773" i="1"/>
  <c r="CH1772" i="1"/>
  <c r="CG1772" i="1"/>
  <c r="CF1772" i="1"/>
  <c r="CH1771" i="1"/>
  <c r="CG1771" i="1"/>
  <c r="CF1771" i="1"/>
  <c r="CH1770" i="1"/>
  <c r="CG1770" i="1"/>
  <c r="CF1770" i="1"/>
  <c r="CH1769" i="1"/>
  <c r="CG1769" i="1"/>
  <c r="CF1769" i="1"/>
  <c r="CH1768" i="1"/>
  <c r="CG1768" i="1"/>
  <c r="CF1768" i="1"/>
  <c r="CH1767" i="1"/>
  <c r="CG1767" i="1"/>
  <c r="CF1767" i="1"/>
  <c r="CH1766" i="1"/>
  <c r="CG1766" i="1"/>
  <c r="CF1766" i="1"/>
  <c r="CH1765" i="1"/>
  <c r="CG1765" i="1"/>
  <c r="CF1765" i="1"/>
  <c r="CH1764" i="1"/>
  <c r="CG1764" i="1"/>
  <c r="CF1764" i="1"/>
  <c r="CH1763" i="1"/>
  <c r="CG1763" i="1"/>
  <c r="CF1763" i="1"/>
  <c r="CH1762" i="1"/>
  <c r="CG1762" i="1"/>
  <c r="CF1762" i="1"/>
  <c r="CH1761" i="1"/>
  <c r="CG1761" i="1"/>
  <c r="CF1761" i="1"/>
  <c r="CH1760" i="1"/>
  <c r="CG1760" i="1"/>
  <c r="CF1760" i="1"/>
  <c r="CH1759" i="1"/>
  <c r="CG1759" i="1"/>
  <c r="CF1759" i="1"/>
  <c r="CH1758" i="1"/>
  <c r="CG1758" i="1"/>
  <c r="CF1758" i="1"/>
  <c r="CH1757" i="1"/>
  <c r="CG1757" i="1"/>
  <c r="CF1757" i="1"/>
  <c r="CH1756" i="1"/>
  <c r="CG1756" i="1"/>
  <c r="CF1756" i="1"/>
  <c r="CH1755" i="1"/>
  <c r="CG1755" i="1"/>
  <c r="CF1755" i="1"/>
  <c r="CH1754" i="1"/>
  <c r="CG1754" i="1"/>
  <c r="CF1754" i="1"/>
  <c r="CH1753" i="1"/>
  <c r="CG1753" i="1"/>
  <c r="CF1753" i="1"/>
  <c r="CH1752" i="1"/>
  <c r="CG1752" i="1"/>
  <c r="CF1752" i="1"/>
  <c r="CH1751" i="1"/>
  <c r="CG1751" i="1"/>
  <c r="CF1751" i="1"/>
  <c r="CH1750" i="1"/>
  <c r="CG1750" i="1"/>
  <c r="CF1750" i="1"/>
  <c r="CH1749" i="1"/>
  <c r="CG1749" i="1"/>
  <c r="CF1749" i="1"/>
  <c r="CH1748" i="1"/>
  <c r="CG1748" i="1"/>
  <c r="CF1748" i="1"/>
  <c r="CH1747" i="1"/>
  <c r="CG1747" i="1"/>
  <c r="CF1747" i="1"/>
  <c r="CH1746" i="1"/>
  <c r="CG1746" i="1"/>
  <c r="CF1746" i="1"/>
  <c r="CH1745" i="1"/>
  <c r="CG1745" i="1"/>
  <c r="CF1745" i="1"/>
  <c r="CH1744" i="1"/>
  <c r="CG1744" i="1"/>
  <c r="CF1744" i="1"/>
  <c r="CH1743" i="1"/>
  <c r="CG1743" i="1"/>
  <c r="CF1743" i="1"/>
  <c r="CH1742" i="1"/>
  <c r="CG1742" i="1"/>
  <c r="CF1742" i="1"/>
  <c r="CH1741" i="1"/>
  <c r="CG1741" i="1"/>
  <c r="CF1741" i="1"/>
  <c r="CH1740" i="1"/>
  <c r="CG1740" i="1"/>
  <c r="CF1740" i="1"/>
  <c r="CH1739" i="1"/>
  <c r="CG1739" i="1"/>
  <c r="CF1739" i="1"/>
  <c r="CH1738" i="1"/>
  <c r="CG1738" i="1"/>
  <c r="CF1738" i="1"/>
  <c r="CH1737" i="1"/>
  <c r="CG1737" i="1"/>
  <c r="CF1737" i="1"/>
  <c r="CH1736" i="1"/>
  <c r="CG1736" i="1"/>
  <c r="CF1736" i="1"/>
  <c r="CH1735" i="1"/>
  <c r="CG1735" i="1"/>
  <c r="CF1735" i="1"/>
  <c r="CH1734" i="1"/>
  <c r="CG1734" i="1"/>
  <c r="CF1734" i="1"/>
  <c r="CH1733" i="1"/>
  <c r="CG1733" i="1"/>
  <c r="CF1733" i="1"/>
  <c r="CH1732" i="1"/>
  <c r="CG1732" i="1"/>
  <c r="CF1732" i="1"/>
  <c r="CH1731" i="1"/>
  <c r="CG1731" i="1"/>
  <c r="CF1731" i="1"/>
  <c r="CH1730" i="1"/>
  <c r="CG1730" i="1"/>
  <c r="CF1730" i="1"/>
  <c r="CH1729" i="1"/>
  <c r="CG1729" i="1"/>
  <c r="CF1729" i="1"/>
  <c r="CH1728" i="1"/>
  <c r="CG1728" i="1"/>
  <c r="CF1728" i="1"/>
  <c r="CH1727" i="1"/>
  <c r="CG1727" i="1"/>
  <c r="CF1727" i="1"/>
  <c r="CH1726" i="1"/>
  <c r="CG1726" i="1"/>
  <c r="CF1726" i="1"/>
  <c r="CH1725" i="1"/>
  <c r="CG1725" i="1"/>
  <c r="CF1725" i="1"/>
  <c r="CH1724" i="1"/>
  <c r="CG1724" i="1"/>
  <c r="CF1724" i="1"/>
  <c r="CH1723" i="1"/>
  <c r="CG1723" i="1"/>
  <c r="CF1723" i="1"/>
  <c r="CH1722" i="1"/>
  <c r="CG1722" i="1"/>
  <c r="CF1722" i="1"/>
  <c r="CH1721" i="1"/>
  <c r="CG1721" i="1"/>
  <c r="CF1721" i="1"/>
  <c r="CH1720" i="1"/>
  <c r="CG1720" i="1"/>
  <c r="CF1720" i="1"/>
  <c r="CH1719" i="1"/>
  <c r="CG1719" i="1"/>
  <c r="CF1719" i="1"/>
  <c r="CH1718" i="1"/>
  <c r="CG1718" i="1"/>
  <c r="CF1718" i="1"/>
  <c r="CH1717" i="1"/>
  <c r="CG1717" i="1"/>
  <c r="CF1717" i="1"/>
  <c r="CH1716" i="1"/>
  <c r="CG1716" i="1"/>
  <c r="CF1716" i="1"/>
  <c r="CH1715" i="1"/>
  <c r="CG1715" i="1"/>
  <c r="CF1715" i="1"/>
  <c r="CH1714" i="1"/>
  <c r="CG1714" i="1"/>
  <c r="CF1714" i="1"/>
  <c r="CH1713" i="1"/>
  <c r="CG1713" i="1"/>
  <c r="CF1713" i="1"/>
  <c r="CH1712" i="1"/>
  <c r="CG1712" i="1"/>
  <c r="CF1712" i="1"/>
  <c r="CH1711" i="1"/>
  <c r="CG1711" i="1"/>
  <c r="CF1711" i="1"/>
  <c r="CH1710" i="1"/>
  <c r="CG1710" i="1"/>
  <c r="CF1710" i="1"/>
  <c r="CH1709" i="1"/>
  <c r="CG1709" i="1"/>
  <c r="CF1709" i="1"/>
  <c r="CH1708" i="1"/>
  <c r="CG1708" i="1"/>
  <c r="CF1708" i="1"/>
  <c r="CH1707" i="1"/>
  <c r="CG1707" i="1"/>
  <c r="CF1707" i="1"/>
  <c r="CH1706" i="1"/>
  <c r="CG1706" i="1"/>
  <c r="CF1706" i="1"/>
  <c r="CH1705" i="1"/>
  <c r="CG1705" i="1"/>
  <c r="CF1705" i="1"/>
  <c r="CH1704" i="1"/>
  <c r="CG1704" i="1"/>
  <c r="CF1704" i="1"/>
  <c r="CH1703" i="1"/>
  <c r="CG1703" i="1"/>
  <c r="CF1703" i="1"/>
  <c r="CH1702" i="1"/>
  <c r="CG1702" i="1"/>
  <c r="CF1702" i="1"/>
  <c r="CH1701" i="1"/>
  <c r="CG1701" i="1"/>
  <c r="CF1701" i="1"/>
  <c r="CH1700" i="1"/>
  <c r="CG1700" i="1"/>
  <c r="CF1700" i="1"/>
  <c r="CH1699" i="1"/>
  <c r="CG1699" i="1"/>
  <c r="CF1699" i="1"/>
  <c r="CH1698" i="1"/>
  <c r="CG1698" i="1"/>
  <c r="CF1698" i="1"/>
  <c r="CH1697" i="1"/>
  <c r="CG1697" i="1"/>
  <c r="CF1697" i="1"/>
  <c r="CH1696" i="1"/>
  <c r="CG1696" i="1"/>
  <c r="CF1696" i="1"/>
  <c r="CH1695" i="1"/>
  <c r="CG1695" i="1"/>
  <c r="CF1695" i="1"/>
  <c r="CH1694" i="1"/>
  <c r="CG1694" i="1"/>
  <c r="CF1694" i="1"/>
  <c r="CH1693" i="1"/>
  <c r="CG1693" i="1"/>
  <c r="CF1693" i="1"/>
  <c r="CH1692" i="1"/>
  <c r="CG1692" i="1"/>
  <c r="CF1692" i="1"/>
  <c r="CH1691" i="1"/>
  <c r="CG1691" i="1"/>
  <c r="CF1691" i="1"/>
  <c r="CH1690" i="1"/>
  <c r="CG1690" i="1"/>
  <c r="CF1690" i="1"/>
  <c r="CH1689" i="1"/>
  <c r="CG1689" i="1"/>
  <c r="CF1689" i="1"/>
  <c r="CH1688" i="1"/>
  <c r="CG1688" i="1"/>
  <c r="CF1688" i="1"/>
  <c r="CH1687" i="1"/>
  <c r="CG1687" i="1"/>
  <c r="CF1687" i="1"/>
  <c r="CH1686" i="1"/>
  <c r="CG1686" i="1"/>
  <c r="CF1686" i="1"/>
  <c r="CH1685" i="1"/>
  <c r="CG1685" i="1"/>
  <c r="CF1685" i="1"/>
  <c r="CH1684" i="1"/>
  <c r="CG1684" i="1"/>
  <c r="CF1684" i="1"/>
  <c r="CH1683" i="1"/>
  <c r="CG1683" i="1"/>
  <c r="CF1683" i="1"/>
  <c r="CH1682" i="1"/>
  <c r="CG1682" i="1"/>
  <c r="CF1682" i="1"/>
  <c r="CH1681" i="1"/>
  <c r="CG1681" i="1"/>
  <c r="CF1681" i="1"/>
  <c r="CH1680" i="1"/>
  <c r="CG1680" i="1"/>
  <c r="CF1680" i="1"/>
  <c r="CH1679" i="1"/>
  <c r="CG1679" i="1"/>
  <c r="CF1679" i="1"/>
  <c r="CH1678" i="1"/>
  <c r="CG1678" i="1"/>
  <c r="CF1678" i="1"/>
  <c r="CH1677" i="1"/>
  <c r="CG1677" i="1"/>
  <c r="CF1677" i="1"/>
  <c r="CH1676" i="1"/>
  <c r="CG1676" i="1"/>
  <c r="CF1676" i="1"/>
  <c r="CH1675" i="1"/>
  <c r="CG1675" i="1"/>
  <c r="CF1675" i="1"/>
  <c r="CH1674" i="1"/>
  <c r="CG1674" i="1"/>
  <c r="CF1674" i="1"/>
  <c r="CH1673" i="1"/>
  <c r="CG1673" i="1"/>
  <c r="CF1673" i="1"/>
  <c r="CH1672" i="1"/>
  <c r="CG1672" i="1"/>
  <c r="CF1672" i="1"/>
  <c r="CH1671" i="1"/>
  <c r="CG1671" i="1"/>
  <c r="CF1671" i="1"/>
  <c r="CH1670" i="1"/>
  <c r="CG1670" i="1"/>
  <c r="CF1670" i="1"/>
  <c r="CH1669" i="1"/>
  <c r="CG1669" i="1"/>
  <c r="CF1669" i="1"/>
  <c r="CH1668" i="1"/>
  <c r="CG1668" i="1"/>
  <c r="CF1668" i="1"/>
  <c r="CH1667" i="1"/>
  <c r="CG1667" i="1"/>
  <c r="CF1667" i="1"/>
  <c r="CH1666" i="1"/>
  <c r="CG1666" i="1"/>
  <c r="CF1666" i="1"/>
  <c r="CH1665" i="1"/>
  <c r="CG1665" i="1"/>
  <c r="CF1665" i="1"/>
  <c r="CH1664" i="1"/>
  <c r="CG1664" i="1"/>
  <c r="CF1664" i="1"/>
  <c r="CH1663" i="1"/>
  <c r="CG1663" i="1"/>
  <c r="CF1663" i="1"/>
  <c r="CH1662" i="1"/>
  <c r="CG1662" i="1"/>
  <c r="CF1662" i="1"/>
  <c r="CH1661" i="1"/>
  <c r="CG1661" i="1"/>
  <c r="CF1661" i="1"/>
  <c r="CH1660" i="1"/>
  <c r="CG1660" i="1"/>
  <c r="CF1660" i="1"/>
  <c r="CH1659" i="1"/>
  <c r="CG1659" i="1"/>
  <c r="CF1659" i="1"/>
  <c r="CH1658" i="1"/>
  <c r="CG1658" i="1"/>
  <c r="CF1658" i="1"/>
  <c r="CH1657" i="1"/>
  <c r="CG1657" i="1"/>
  <c r="CF1657" i="1"/>
  <c r="CH1656" i="1"/>
  <c r="CG1656" i="1"/>
  <c r="CF1656" i="1"/>
  <c r="CH1655" i="1"/>
  <c r="CG1655" i="1"/>
  <c r="CF1655" i="1"/>
  <c r="CH1654" i="1"/>
  <c r="CG1654" i="1"/>
  <c r="CF1654" i="1"/>
  <c r="CH1653" i="1"/>
  <c r="CG1653" i="1"/>
  <c r="CF1653" i="1"/>
  <c r="CH1652" i="1"/>
  <c r="CG1652" i="1"/>
  <c r="CF1652" i="1"/>
  <c r="CH1651" i="1"/>
  <c r="CG1651" i="1"/>
  <c r="CF1651" i="1"/>
  <c r="CH1650" i="1"/>
  <c r="CG1650" i="1"/>
  <c r="CF1650" i="1"/>
  <c r="CH1649" i="1"/>
  <c r="CG1649" i="1"/>
  <c r="CF1649" i="1"/>
  <c r="CH1648" i="1"/>
  <c r="CG1648" i="1"/>
  <c r="CF1648" i="1"/>
  <c r="CH1647" i="1"/>
  <c r="CG1647" i="1"/>
  <c r="CF1647" i="1"/>
  <c r="CH1646" i="1"/>
  <c r="CG1646" i="1"/>
  <c r="CF1646" i="1"/>
  <c r="CH1645" i="1"/>
  <c r="CG1645" i="1"/>
  <c r="CF1645" i="1"/>
  <c r="CH1644" i="1"/>
  <c r="CG1644" i="1"/>
  <c r="CF1644" i="1"/>
  <c r="CH1643" i="1"/>
  <c r="CG1643" i="1"/>
  <c r="CF1643" i="1"/>
  <c r="CH1642" i="1"/>
  <c r="CG1642" i="1"/>
  <c r="CF1642" i="1"/>
  <c r="CH1641" i="1"/>
  <c r="CG1641" i="1"/>
  <c r="CF1641" i="1"/>
  <c r="CH1640" i="1"/>
  <c r="CG1640" i="1"/>
  <c r="CF1640" i="1"/>
  <c r="CH1639" i="1"/>
  <c r="CG1639" i="1"/>
  <c r="CF1639" i="1"/>
  <c r="CH1638" i="1"/>
  <c r="CG1638" i="1"/>
  <c r="CF1638" i="1"/>
  <c r="CH1637" i="1"/>
  <c r="CG1637" i="1"/>
  <c r="CF1637" i="1"/>
  <c r="CH1636" i="1"/>
  <c r="CG1636" i="1"/>
  <c r="CF1636" i="1"/>
  <c r="CH1635" i="1"/>
  <c r="CG1635" i="1"/>
  <c r="CF1635" i="1"/>
  <c r="CH1634" i="1"/>
  <c r="CG1634" i="1"/>
  <c r="CF1634" i="1"/>
  <c r="CH1633" i="1"/>
  <c r="CG1633" i="1"/>
  <c r="CF1633" i="1"/>
  <c r="CH1632" i="1"/>
  <c r="CG1632" i="1"/>
  <c r="CF1632" i="1"/>
  <c r="CH1631" i="1"/>
  <c r="CG1631" i="1"/>
  <c r="CF1631" i="1"/>
  <c r="CH1630" i="1"/>
  <c r="CG1630" i="1"/>
  <c r="CF1630" i="1"/>
  <c r="CH1629" i="1"/>
  <c r="CG1629" i="1"/>
  <c r="CF1629" i="1"/>
  <c r="CH1628" i="1"/>
  <c r="CG1628" i="1"/>
  <c r="CF1628" i="1"/>
  <c r="CH1627" i="1"/>
  <c r="CG1627" i="1"/>
  <c r="CF1627" i="1"/>
  <c r="CH1626" i="1"/>
  <c r="CG1626" i="1"/>
  <c r="CF1626" i="1"/>
  <c r="CH1625" i="1"/>
  <c r="CG1625" i="1"/>
  <c r="CF1625" i="1"/>
  <c r="CH1624" i="1"/>
  <c r="CG1624" i="1"/>
  <c r="CF1624" i="1"/>
  <c r="CH1623" i="1"/>
  <c r="CG1623" i="1"/>
  <c r="CF1623" i="1"/>
  <c r="CH1622" i="1"/>
  <c r="CG1622" i="1"/>
  <c r="CF1622" i="1"/>
  <c r="CH1621" i="1"/>
  <c r="CG1621" i="1"/>
  <c r="CF1621" i="1"/>
  <c r="CH1620" i="1"/>
  <c r="CG1620" i="1"/>
  <c r="CF1620" i="1"/>
  <c r="CH1619" i="1"/>
  <c r="CG1619" i="1"/>
  <c r="CF1619" i="1"/>
  <c r="CH1618" i="1"/>
  <c r="CG1618" i="1"/>
  <c r="CF1618" i="1"/>
  <c r="CH1617" i="1"/>
  <c r="CG1617" i="1"/>
  <c r="CF1617" i="1"/>
  <c r="CH1616" i="1"/>
  <c r="CG1616" i="1"/>
  <c r="CF1616" i="1"/>
  <c r="CH1615" i="1"/>
  <c r="CG1615" i="1"/>
  <c r="CF1615" i="1"/>
  <c r="CH1614" i="1"/>
  <c r="CG1614" i="1"/>
  <c r="CF1614" i="1"/>
  <c r="CH1613" i="1"/>
  <c r="CG1613" i="1"/>
  <c r="CF1613" i="1"/>
  <c r="CH1612" i="1"/>
  <c r="CG1612" i="1"/>
  <c r="CF1612" i="1"/>
  <c r="CH1611" i="1"/>
  <c r="CG1611" i="1"/>
  <c r="CF1611" i="1"/>
  <c r="CH1610" i="1"/>
  <c r="CG1610" i="1"/>
  <c r="CF1610" i="1"/>
  <c r="CH1609" i="1"/>
  <c r="CG1609" i="1"/>
  <c r="CF1609" i="1"/>
  <c r="CH1608" i="1"/>
  <c r="CG1608" i="1"/>
  <c r="CF1608" i="1"/>
  <c r="CH1607" i="1"/>
  <c r="CG1607" i="1"/>
  <c r="CF1607" i="1"/>
  <c r="CH1606" i="1"/>
  <c r="CG1606" i="1"/>
  <c r="CF1606" i="1"/>
  <c r="CH1605" i="1"/>
  <c r="CG1605" i="1"/>
  <c r="CF1605" i="1"/>
  <c r="CH1604" i="1"/>
  <c r="CG1604" i="1"/>
  <c r="CF1604" i="1"/>
  <c r="CH1603" i="1"/>
  <c r="CG1603" i="1"/>
  <c r="CF1603" i="1"/>
  <c r="CH1602" i="1"/>
  <c r="CG1602" i="1"/>
  <c r="CF1602" i="1"/>
  <c r="CH1601" i="1"/>
  <c r="CG1601" i="1"/>
  <c r="CF1601" i="1"/>
  <c r="CH1600" i="1"/>
  <c r="CG1600" i="1"/>
  <c r="CF1600" i="1"/>
  <c r="CH1599" i="1"/>
  <c r="CG1599" i="1"/>
  <c r="CF1599" i="1"/>
  <c r="CH1598" i="1"/>
  <c r="CG1598" i="1"/>
  <c r="CF1598" i="1"/>
  <c r="CH1597" i="1"/>
  <c r="CG1597" i="1"/>
  <c r="CF1597" i="1"/>
  <c r="CH1596" i="1"/>
  <c r="CG1596" i="1"/>
  <c r="CF1596" i="1"/>
  <c r="CH1595" i="1"/>
  <c r="CG1595" i="1"/>
  <c r="CF1595" i="1"/>
  <c r="CH1594" i="1"/>
  <c r="CG1594" i="1"/>
  <c r="CF1594" i="1"/>
  <c r="CH1593" i="1"/>
  <c r="CG1593" i="1"/>
  <c r="CF1593" i="1"/>
  <c r="CH1592" i="1"/>
  <c r="CG1592" i="1"/>
  <c r="CF1592" i="1"/>
  <c r="CH1591" i="1"/>
  <c r="CG1591" i="1"/>
  <c r="CF1591" i="1"/>
  <c r="CH1590" i="1"/>
  <c r="CG1590" i="1"/>
  <c r="CF1590" i="1"/>
  <c r="CH1589" i="1"/>
  <c r="CG1589" i="1"/>
  <c r="CF1589" i="1"/>
  <c r="CH1588" i="1"/>
  <c r="CG1588" i="1"/>
  <c r="CF1588" i="1"/>
  <c r="CH1587" i="1"/>
  <c r="CG1587" i="1"/>
  <c r="CF1587" i="1"/>
  <c r="CH1586" i="1"/>
  <c r="CG1586" i="1"/>
  <c r="CF1586" i="1"/>
  <c r="CH1585" i="1"/>
  <c r="CG1585" i="1"/>
  <c r="CF1585" i="1"/>
  <c r="CH1584" i="1"/>
  <c r="CG1584" i="1"/>
  <c r="CF1584" i="1"/>
  <c r="CH1583" i="1"/>
  <c r="CG1583" i="1"/>
  <c r="CF1583" i="1"/>
  <c r="CH1582" i="1"/>
  <c r="CG1582" i="1"/>
  <c r="CF1582" i="1"/>
  <c r="CH1581" i="1"/>
  <c r="CG1581" i="1"/>
  <c r="CF1581" i="1"/>
  <c r="CH1580" i="1"/>
  <c r="CG1580" i="1"/>
  <c r="CF1580" i="1"/>
  <c r="CH1579" i="1"/>
  <c r="CG1579" i="1"/>
  <c r="CF1579" i="1"/>
  <c r="CH1578" i="1"/>
  <c r="CG1578" i="1"/>
  <c r="CF1578" i="1"/>
  <c r="CH1577" i="1"/>
  <c r="CG1577" i="1"/>
  <c r="CF1577" i="1"/>
  <c r="CH1576" i="1"/>
  <c r="CG1576" i="1"/>
  <c r="CF1576" i="1"/>
  <c r="CH1575" i="1"/>
  <c r="CG1575" i="1"/>
  <c r="CF1575" i="1"/>
  <c r="CH1574" i="1"/>
  <c r="CG1574" i="1"/>
  <c r="CF1574" i="1"/>
  <c r="CH1573" i="1"/>
  <c r="CG1573" i="1"/>
  <c r="CF1573" i="1"/>
  <c r="CH1572" i="1"/>
  <c r="CG1572" i="1"/>
  <c r="CF1572" i="1"/>
  <c r="CH1571" i="1"/>
  <c r="CG1571" i="1"/>
  <c r="CF1571" i="1"/>
  <c r="CH1570" i="1"/>
  <c r="CG1570" i="1"/>
  <c r="CF1570" i="1"/>
  <c r="CH1569" i="1"/>
  <c r="CG1569" i="1"/>
  <c r="CF1569" i="1"/>
  <c r="CH1568" i="1"/>
  <c r="CG1568" i="1"/>
  <c r="CF1568" i="1"/>
  <c r="CH1567" i="1"/>
  <c r="CG1567" i="1"/>
  <c r="CF1567" i="1"/>
  <c r="CH1566" i="1"/>
  <c r="CG1566" i="1"/>
  <c r="CF1566" i="1"/>
  <c r="CH1565" i="1"/>
  <c r="CG1565" i="1"/>
  <c r="CF1565" i="1"/>
  <c r="CH1564" i="1"/>
  <c r="CG1564" i="1"/>
  <c r="CF1564" i="1"/>
  <c r="CH1563" i="1"/>
  <c r="CG1563" i="1"/>
  <c r="CF1563" i="1"/>
  <c r="CH1562" i="1"/>
  <c r="CG1562" i="1"/>
  <c r="CF1562" i="1"/>
  <c r="CH1561" i="1"/>
  <c r="CG1561" i="1"/>
  <c r="CF1561" i="1"/>
  <c r="CH1560" i="1"/>
  <c r="CG1560" i="1"/>
  <c r="CF1560" i="1"/>
  <c r="CH1559" i="1"/>
  <c r="CG1559" i="1"/>
  <c r="CF1559" i="1"/>
  <c r="CH1558" i="1"/>
  <c r="CG1558" i="1"/>
  <c r="CF1558" i="1"/>
  <c r="CH1557" i="1"/>
  <c r="CG1557" i="1"/>
  <c r="CF1557" i="1"/>
  <c r="CH1556" i="1"/>
  <c r="CG1556" i="1"/>
  <c r="CF1556" i="1"/>
  <c r="CH1555" i="1"/>
  <c r="CG1555" i="1"/>
  <c r="CF1555" i="1"/>
  <c r="CH1554" i="1"/>
  <c r="CG1554" i="1"/>
  <c r="CF1554" i="1"/>
  <c r="CH1553" i="1"/>
  <c r="CG1553" i="1"/>
  <c r="CF1553" i="1"/>
  <c r="CH1552" i="1"/>
  <c r="CG1552" i="1"/>
  <c r="CF1552" i="1"/>
  <c r="CH1551" i="1"/>
  <c r="CG1551" i="1"/>
  <c r="CF1551" i="1"/>
  <c r="CH1550" i="1"/>
  <c r="CG1550" i="1"/>
  <c r="CF1550" i="1"/>
  <c r="CH1549" i="1"/>
  <c r="CG1549" i="1"/>
  <c r="CF1549" i="1"/>
  <c r="CH1548" i="1"/>
  <c r="CG1548" i="1"/>
  <c r="CF1548" i="1"/>
  <c r="CH1547" i="1"/>
  <c r="CG1547" i="1"/>
  <c r="CF1547" i="1"/>
  <c r="CH1546" i="1"/>
  <c r="CG1546" i="1"/>
  <c r="CF1546" i="1"/>
  <c r="CH1545" i="1"/>
  <c r="CG1545" i="1"/>
  <c r="CF1545" i="1"/>
  <c r="CH1544" i="1"/>
  <c r="CG1544" i="1"/>
  <c r="CF1544" i="1"/>
  <c r="CH1543" i="1"/>
  <c r="CG1543" i="1"/>
  <c r="CF1543" i="1"/>
  <c r="CH1542" i="1"/>
  <c r="CG1542" i="1"/>
  <c r="CF1542" i="1"/>
  <c r="CH1541" i="1"/>
  <c r="CG1541" i="1"/>
  <c r="CF1541" i="1"/>
  <c r="CH1540" i="1"/>
  <c r="CG1540" i="1"/>
  <c r="CF1540" i="1"/>
  <c r="CH1539" i="1"/>
  <c r="CG1539" i="1"/>
  <c r="CF1539" i="1"/>
  <c r="CH1538" i="1"/>
  <c r="CG1538" i="1"/>
  <c r="CF1538" i="1"/>
  <c r="CH1537" i="1"/>
  <c r="CG1537" i="1"/>
  <c r="CF1537" i="1"/>
  <c r="CH1536" i="1"/>
  <c r="CG1536" i="1"/>
  <c r="CF1536" i="1"/>
  <c r="CH1535" i="1"/>
  <c r="CG1535" i="1"/>
  <c r="CF1535" i="1"/>
  <c r="CH1534" i="1"/>
  <c r="CG1534" i="1"/>
  <c r="CF1534" i="1"/>
  <c r="CH1533" i="1"/>
  <c r="CG1533" i="1"/>
  <c r="CF1533" i="1"/>
  <c r="CH1532" i="1"/>
  <c r="CG1532" i="1"/>
  <c r="CF1532" i="1"/>
  <c r="CH1531" i="1"/>
  <c r="CG1531" i="1"/>
  <c r="CF1531" i="1"/>
  <c r="CH1530" i="1"/>
  <c r="CG1530" i="1"/>
  <c r="CF1530" i="1"/>
  <c r="CH1529" i="1"/>
  <c r="CG1529" i="1"/>
  <c r="CF1529" i="1"/>
  <c r="CH1528" i="1"/>
  <c r="CG1528" i="1"/>
  <c r="CF1528" i="1"/>
  <c r="CH1527" i="1"/>
  <c r="CG1527" i="1"/>
  <c r="CF1527" i="1"/>
  <c r="CH1526" i="1"/>
  <c r="CG1526" i="1"/>
  <c r="CF1526" i="1"/>
  <c r="CH1525" i="1"/>
  <c r="CG1525" i="1"/>
  <c r="CF1525" i="1"/>
  <c r="CH1524" i="1"/>
  <c r="CG1524" i="1"/>
  <c r="CF1524" i="1"/>
  <c r="CH1523" i="1"/>
  <c r="CG1523" i="1"/>
  <c r="CF1523" i="1"/>
  <c r="CH1522" i="1"/>
  <c r="CG1522" i="1"/>
  <c r="CF1522" i="1"/>
  <c r="CH1521" i="1"/>
  <c r="CG1521" i="1"/>
  <c r="CF1521" i="1"/>
  <c r="CH1520" i="1"/>
  <c r="CG1520" i="1"/>
  <c r="CF1520" i="1"/>
  <c r="CH1519" i="1"/>
  <c r="CG1519" i="1"/>
  <c r="CF1519" i="1"/>
  <c r="CH1518" i="1"/>
  <c r="CG1518" i="1"/>
  <c r="CF1518" i="1"/>
  <c r="CH1517" i="1"/>
  <c r="CG1517" i="1"/>
  <c r="CF1517" i="1"/>
  <c r="CH1516" i="1"/>
  <c r="CG1516" i="1"/>
  <c r="CF1516" i="1"/>
  <c r="CH1515" i="1"/>
  <c r="CG1515" i="1"/>
  <c r="CF1515" i="1"/>
  <c r="CH1514" i="1"/>
  <c r="CG1514" i="1"/>
  <c r="CF1514" i="1"/>
  <c r="CH1513" i="1"/>
  <c r="CG1513" i="1"/>
  <c r="CF1513" i="1"/>
  <c r="CH1512" i="1"/>
  <c r="CG1512" i="1"/>
  <c r="CF1512" i="1"/>
  <c r="CH1511" i="1"/>
  <c r="CG1511" i="1"/>
  <c r="CF1511" i="1"/>
  <c r="CH1510" i="1"/>
  <c r="CG1510" i="1"/>
  <c r="CF1510" i="1"/>
  <c r="CH1509" i="1"/>
  <c r="CG1509" i="1"/>
  <c r="CF1509" i="1"/>
  <c r="CH1508" i="1"/>
  <c r="CG1508" i="1"/>
  <c r="CF1508" i="1"/>
  <c r="CH1507" i="1"/>
  <c r="CG1507" i="1"/>
  <c r="CF1507" i="1"/>
  <c r="CH1506" i="1"/>
  <c r="CG1506" i="1"/>
  <c r="CF1506" i="1"/>
  <c r="CH1505" i="1"/>
  <c r="CG1505" i="1"/>
  <c r="CF1505" i="1"/>
  <c r="CH1504" i="1"/>
  <c r="CG1504" i="1"/>
  <c r="CF1504" i="1"/>
  <c r="CH1503" i="1"/>
  <c r="CG1503" i="1"/>
  <c r="CF1503" i="1"/>
  <c r="CH1502" i="1"/>
  <c r="CG1502" i="1"/>
  <c r="CF1502" i="1"/>
  <c r="CH1501" i="1"/>
  <c r="CG1501" i="1"/>
  <c r="CF1501" i="1"/>
  <c r="CH1500" i="1"/>
  <c r="CG1500" i="1"/>
  <c r="CF1500" i="1"/>
  <c r="CH1499" i="1"/>
  <c r="CG1499" i="1"/>
  <c r="CF1499" i="1"/>
  <c r="CH1498" i="1"/>
  <c r="CG1498" i="1"/>
  <c r="CF1498" i="1"/>
  <c r="CH1497" i="1"/>
  <c r="CG1497" i="1"/>
  <c r="CF1497" i="1"/>
  <c r="CH1496" i="1"/>
  <c r="CG1496" i="1"/>
  <c r="CF1496" i="1"/>
  <c r="CH1495" i="1"/>
  <c r="CG1495" i="1"/>
  <c r="CF1495" i="1"/>
  <c r="CH1494" i="1"/>
  <c r="CG1494" i="1"/>
  <c r="CF1494" i="1"/>
  <c r="CH1493" i="1"/>
  <c r="CG1493" i="1"/>
  <c r="CF1493" i="1"/>
  <c r="CH1492" i="1"/>
  <c r="CG1492" i="1"/>
  <c r="CF1492" i="1"/>
  <c r="CH1491" i="1"/>
  <c r="CG1491" i="1"/>
  <c r="CF1491" i="1"/>
  <c r="CH1490" i="1"/>
  <c r="CG1490" i="1"/>
  <c r="CF1490" i="1"/>
  <c r="CH1489" i="1"/>
  <c r="CG1489" i="1"/>
  <c r="CF1489" i="1"/>
  <c r="CH1488" i="1"/>
  <c r="CG1488" i="1"/>
  <c r="CF1488" i="1"/>
  <c r="CH1487" i="1"/>
  <c r="CG1487" i="1"/>
  <c r="CF1487" i="1"/>
  <c r="CH1486" i="1"/>
  <c r="CG1486" i="1"/>
  <c r="CF1486" i="1"/>
  <c r="CH1485" i="1"/>
  <c r="CG1485" i="1"/>
  <c r="CF1485" i="1"/>
  <c r="CH1484" i="1"/>
  <c r="CG1484" i="1"/>
  <c r="CF1484" i="1"/>
  <c r="CH1483" i="1"/>
  <c r="CG1483" i="1"/>
  <c r="CF1483" i="1"/>
  <c r="CH1482" i="1"/>
  <c r="CG1482" i="1"/>
  <c r="CF1482" i="1"/>
  <c r="CH1481" i="1"/>
  <c r="CG1481" i="1"/>
  <c r="CF1481" i="1"/>
  <c r="CH1480" i="1"/>
  <c r="CG1480" i="1"/>
  <c r="CF1480" i="1"/>
  <c r="CH1479" i="1"/>
  <c r="CG1479" i="1"/>
  <c r="CF1479" i="1"/>
  <c r="CH1478" i="1"/>
  <c r="CG1478" i="1"/>
  <c r="CF1478" i="1"/>
  <c r="CH1477" i="1"/>
  <c r="CG1477" i="1"/>
  <c r="CF1477" i="1"/>
  <c r="CH1476" i="1"/>
  <c r="CG1476" i="1"/>
  <c r="CF1476" i="1"/>
  <c r="CH1475" i="1"/>
  <c r="CG1475" i="1"/>
  <c r="CF1475" i="1"/>
  <c r="CH1474" i="1"/>
  <c r="CG1474" i="1"/>
  <c r="CF1474" i="1"/>
  <c r="CH1473" i="1"/>
  <c r="CG1473" i="1"/>
  <c r="CF1473" i="1"/>
  <c r="CH1472" i="1"/>
  <c r="CG1472" i="1"/>
  <c r="CF1472" i="1"/>
  <c r="CH1471" i="1"/>
  <c r="CG1471" i="1"/>
  <c r="CF1471" i="1"/>
  <c r="CH1470" i="1"/>
  <c r="CG1470" i="1"/>
  <c r="CF1470" i="1"/>
  <c r="CH1469" i="1"/>
  <c r="CG1469" i="1"/>
  <c r="CF1469" i="1"/>
  <c r="CH1468" i="1"/>
  <c r="CG1468" i="1"/>
  <c r="CF1468" i="1"/>
  <c r="CH1467" i="1"/>
  <c r="CG1467" i="1"/>
  <c r="CF1467" i="1"/>
  <c r="CH1466" i="1"/>
  <c r="CG1466" i="1"/>
  <c r="CF1466" i="1"/>
  <c r="CH1465" i="1"/>
  <c r="CG1465" i="1"/>
  <c r="CF1465" i="1"/>
  <c r="CH1464" i="1"/>
  <c r="CG1464" i="1"/>
  <c r="CF1464" i="1"/>
  <c r="CH1463" i="1"/>
  <c r="CG1463" i="1"/>
  <c r="CF1463" i="1"/>
  <c r="CH1462" i="1"/>
  <c r="CG1462" i="1"/>
  <c r="CF1462" i="1"/>
  <c r="CH1461" i="1"/>
  <c r="CG1461" i="1"/>
  <c r="CF1461" i="1"/>
  <c r="CH1460" i="1"/>
  <c r="CG1460" i="1"/>
  <c r="CF1460" i="1"/>
  <c r="CH1459" i="1"/>
  <c r="CG1459" i="1"/>
  <c r="CF1459" i="1"/>
  <c r="CH1458" i="1"/>
  <c r="CG1458" i="1"/>
  <c r="CF1458" i="1"/>
  <c r="CH1457" i="1"/>
  <c r="CG1457" i="1"/>
  <c r="CF1457" i="1"/>
  <c r="CH1456" i="1"/>
  <c r="CG1456" i="1"/>
  <c r="CF1456" i="1"/>
  <c r="CH1455" i="1"/>
  <c r="CG1455" i="1"/>
  <c r="CF1455" i="1"/>
  <c r="CH1454" i="1"/>
  <c r="CG1454" i="1"/>
  <c r="CF1454" i="1"/>
  <c r="CH1453" i="1"/>
  <c r="CG1453" i="1"/>
  <c r="CF1453" i="1"/>
  <c r="CH1452" i="1"/>
  <c r="CG1452" i="1"/>
  <c r="CF1452" i="1"/>
  <c r="CH1451" i="1"/>
  <c r="CG1451" i="1"/>
  <c r="CF1451" i="1"/>
  <c r="CH1450" i="1"/>
  <c r="CG1450" i="1"/>
  <c r="CF1450" i="1"/>
  <c r="CH1449" i="1"/>
  <c r="CG1449" i="1"/>
  <c r="CF1449" i="1"/>
  <c r="CH1448" i="1"/>
  <c r="CG1448" i="1"/>
  <c r="CF1448" i="1"/>
  <c r="CH1447" i="1"/>
  <c r="CG1447" i="1"/>
  <c r="CF1447" i="1"/>
  <c r="CH1446" i="1"/>
  <c r="CG1446" i="1"/>
  <c r="CF1446" i="1"/>
  <c r="CH1445" i="1"/>
  <c r="CG1445" i="1"/>
  <c r="CF1445" i="1"/>
  <c r="CH1444" i="1"/>
  <c r="CG1444" i="1"/>
  <c r="CF1444" i="1"/>
  <c r="CH1443" i="1"/>
  <c r="CG1443" i="1"/>
  <c r="CF1443" i="1"/>
  <c r="CH1442" i="1"/>
  <c r="CG1442" i="1"/>
  <c r="CF1442" i="1"/>
  <c r="CH1441" i="1"/>
  <c r="CG1441" i="1"/>
  <c r="CF1441" i="1"/>
  <c r="CH1440" i="1"/>
  <c r="CG1440" i="1"/>
  <c r="CF1440" i="1"/>
  <c r="CH1439" i="1"/>
  <c r="CG1439" i="1"/>
  <c r="CF1439" i="1"/>
  <c r="CH1438" i="1"/>
  <c r="CG1438" i="1"/>
  <c r="CF1438" i="1"/>
  <c r="CH1437" i="1"/>
  <c r="CG1437" i="1"/>
  <c r="CF1437" i="1"/>
  <c r="CH1436" i="1"/>
  <c r="CG1436" i="1"/>
  <c r="CF1436" i="1"/>
  <c r="CH1435" i="1"/>
  <c r="CG1435" i="1"/>
  <c r="CF1435" i="1"/>
  <c r="CH1434" i="1"/>
  <c r="CG1434" i="1"/>
  <c r="CF1434" i="1"/>
  <c r="CH1433" i="1"/>
  <c r="CG1433" i="1"/>
  <c r="CF1433" i="1"/>
  <c r="CH1432" i="1"/>
  <c r="CG1432" i="1"/>
  <c r="CF1432" i="1"/>
  <c r="CH1431" i="1"/>
  <c r="CG1431" i="1"/>
  <c r="CF1431" i="1"/>
  <c r="CH1430" i="1"/>
  <c r="CG1430" i="1"/>
  <c r="CF1430" i="1"/>
  <c r="CH1429" i="1"/>
  <c r="CG1429" i="1"/>
  <c r="CF1429" i="1"/>
  <c r="CH1428" i="1"/>
  <c r="CG1428" i="1"/>
  <c r="CF1428" i="1"/>
  <c r="CH1427" i="1"/>
  <c r="CG1427" i="1"/>
  <c r="CF1427" i="1"/>
  <c r="CH1426" i="1"/>
  <c r="CG1426" i="1"/>
  <c r="CF1426" i="1"/>
  <c r="CH1425" i="1"/>
  <c r="CG1425" i="1"/>
  <c r="CF1425" i="1"/>
  <c r="CH1424" i="1"/>
  <c r="CG1424" i="1"/>
  <c r="CF1424" i="1"/>
  <c r="CH1423" i="1"/>
  <c r="CG1423" i="1"/>
  <c r="CF1423" i="1"/>
  <c r="CH1422" i="1"/>
  <c r="CG1422" i="1"/>
  <c r="CF1422" i="1"/>
  <c r="CH1421" i="1"/>
  <c r="CG1421" i="1"/>
  <c r="CF1421" i="1"/>
  <c r="CH1420" i="1"/>
  <c r="CG1420" i="1"/>
  <c r="CF1420" i="1"/>
  <c r="CH1419" i="1"/>
  <c r="CG1419" i="1"/>
  <c r="CF1419" i="1"/>
  <c r="CH1418" i="1"/>
  <c r="CG1418" i="1"/>
  <c r="CF1418" i="1"/>
  <c r="CH1417" i="1"/>
  <c r="CG1417" i="1"/>
  <c r="CF1417" i="1"/>
  <c r="CH1416" i="1"/>
  <c r="CG1416" i="1"/>
  <c r="CF1416" i="1"/>
  <c r="CH1415" i="1"/>
  <c r="CG1415" i="1"/>
  <c r="CF1415" i="1"/>
  <c r="CH1414" i="1"/>
  <c r="CG1414" i="1"/>
  <c r="CF1414" i="1"/>
  <c r="CH1413" i="1"/>
  <c r="CG1413" i="1"/>
  <c r="CF1413" i="1"/>
  <c r="CH1412" i="1"/>
  <c r="CG1412" i="1"/>
  <c r="CF1412" i="1"/>
  <c r="CH1411" i="1"/>
  <c r="CG1411" i="1"/>
  <c r="CF1411" i="1"/>
  <c r="CH1410" i="1"/>
  <c r="CG1410" i="1"/>
  <c r="CF1410" i="1"/>
  <c r="CH1409" i="1"/>
  <c r="CG1409" i="1"/>
  <c r="CF1409" i="1"/>
  <c r="CH1408" i="1"/>
  <c r="CG1408" i="1"/>
  <c r="CF1408" i="1"/>
  <c r="CH1407" i="1"/>
  <c r="CG1407" i="1"/>
  <c r="CF1407" i="1"/>
  <c r="CH1406" i="1"/>
  <c r="CG1406" i="1"/>
  <c r="CF1406" i="1"/>
  <c r="CH1405" i="1"/>
  <c r="CG1405" i="1"/>
  <c r="CF1405" i="1"/>
  <c r="CH1404" i="1"/>
  <c r="CG1404" i="1"/>
  <c r="CF1404" i="1"/>
  <c r="CH1403" i="1"/>
  <c r="CG1403" i="1"/>
  <c r="CF1403" i="1"/>
  <c r="CH1402" i="1"/>
  <c r="CG1402" i="1"/>
  <c r="CF1402" i="1"/>
  <c r="CH1401" i="1"/>
  <c r="CG1401" i="1"/>
  <c r="CF1401" i="1"/>
  <c r="CH1400" i="1"/>
  <c r="CG1400" i="1"/>
  <c r="CF1400" i="1"/>
  <c r="CH1399" i="1"/>
  <c r="CG1399" i="1"/>
  <c r="CF1399" i="1"/>
  <c r="CH1398" i="1"/>
  <c r="CG1398" i="1"/>
  <c r="CF1398" i="1"/>
  <c r="CH1397" i="1"/>
  <c r="CG1397" i="1"/>
  <c r="CF1397" i="1"/>
  <c r="CH1396" i="1"/>
  <c r="CG1396" i="1"/>
  <c r="CF1396" i="1"/>
  <c r="CH1395" i="1"/>
  <c r="CG1395" i="1"/>
  <c r="CF1395" i="1"/>
  <c r="CH1394" i="1"/>
  <c r="CG1394" i="1"/>
  <c r="CF1394" i="1"/>
  <c r="CH1393" i="1"/>
  <c r="CG1393" i="1"/>
  <c r="CF1393" i="1"/>
  <c r="CH1392" i="1"/>
  <c r="CG1392" i="1"/>
  <c r="CF1392" i="1"/>
  <c r="CH1391" i="1"/>
  <c r="CG1391" i="1"/>
  <c r="CF1391" i="1"/>
  <c r="CH1390" i="1"/>
  <c r="CG1390" i="1"/>
  <c r="CF1390" i="1"/>
  <c r="CH1389" i="1"/>
  <c r="CG1389" i="1"/>
  <c r="CF1389" i="1"/>
  <c r="CH1388" i="1"/>
  <c r="CG1388" i="1"/>
  <c r="CF1388" i="1"/>
  <c r="CH1387" i="1"/>
  <c r="CG1387" i="1"/>
  <c r="CF1387" i="1"/>
  <c r="CH1386" i="1"/>
  <c r="CG1386" i="1"/>
  <c r="CF1386" i="1"/>
  <c r="CH1385" i="1"/>
  <c r="CG1385" i="1"/>
  <c r="CF1385" i="1"/>
  <c r="CH1384" i="1"/>
  <c r="CG1384" i="1"/>
  <c r="CF1384" i="1"/>
  <c r="CH1383" i="1"/>
  <c r="CG1383" i="1"/>
  <c r="CF1383" i="1"/>
  <c r="CH1382" i="1"/>
  <c r="CG1382" i="1"/>
  <c r="CF1382" i="1"/>
  <c r="CH1381" i="1"/>
  <c r="CG1381" i="1"/>
  <c r="CF1381" i="1"/>
  <c r="CH1380" i="1"/>
  <c r="CG1380" i="1"/>
  <c r="CF1380" i="1"/>
  <c r="CH1379" i="1"/>
  <c r="CG1379" i="1"/>
  <c r="CF1379" i="1"/>
  <c r="CH1378" i="1"/>
  <c r="CG1378" i="1"/>
  <c r="CF1378" i="1"/>
  <c r="CH1377" i="1"/>
  <c r="CG1377" i="1"/>
  <c r="CF1377" i="1"/>
  <c r="CH1376" i="1"/>
  <c r="CG1376" i="1"/>
  <c r="CF1376" i="1"/>
  <c r="CH1375" i="1"/>
  <c r="CG1375" i="1"/>
  <c r="CF1375" i="1"/>
  <c r="CH1374" i="1"/>
  <c r="CG1374" i="1"/>
  <c r="CF1374" i="1"/>
  <c r="CH1373" i="1"/>
  <c r="CG1373" i="1"/>
  <c r="CF1373" i="1"/>
  <c r="CH1372" i="1"/>
  <c r="CG1372" i="1"/>
  <c r="CF1372" i="1"/>
  <c r="CH1371" i="1"/>
  <c r="CG1371" i="1"/>
  <c r="CF1371" i="1"/>
  <c r="CH1370" i="1"/>
  <c r="CG1370" i="1"/>
  <c r="CF1370" i="1"/>
  <c r="CH1369" i="1"/>
  <c r="CG1369" i="1"/>
  <c r="CF1369" i="1"/>
  <c r="CH1368" i="1"/>
  <c r="CG1368" i="1"/>
  <c r="CF1368" i="1"/>
  <c r="CH1367" i="1"/>
  <c r="CG1367" i="1"/>
  <c r="CF1367" i="1"/>
  <c r="CH1366" i="1"/>
  <c r="CG1366" i="1"/>
  <c r="CF1366" i="1"/>
  <c r="CH1365" i="1"/>
  <c r="CG1365" i="1"/>
  <c r="CF1365" i="1"/>
  <c r="CH1364" i="1"/>
  <c r="CG1364" i="1"/>
  <c r="CF1364" i="1"/>
  <c r="CH1363" i="1"/>
  <c r="CG1363" i="1"/>
  <c r="CF1363" i="1"/>
  <c r="CH1362" i="1"/>
  <c r="CG1362" i="1"/>
  <c r="CF1362" i="1"/>
  <c r="CH1361" i="1"/>
  <c r="CG1361" i="1"/>
  <c r="CF1361" i="1"/>
  <c r="CH1360" i="1"/>
  <c r="CG1360" i="1"/>
  <c r="CF1360" i="1"/>
  <c r="CH1359" i="1"/>
  <c r="CG1359" i="1"/>
  <c r="CF1359" i="1"/>
  <c r="CH1358" i="1"/>
  <c r="CG1358" i="1"/>
  <c r="CF1358" i="1"/>
  <c r="CH1357" i="1"/>
  <c r="CG1357" i="1"/>
  <c r="CF1357" i="1"/>
  <c r="CH1356" i="1"/>
  <c r="CG1356" i="1"/>
  <c r="CF1356" i="1"/>
  <c r="CH1355" i="1"/>
  <c r="CG1355" i="1"/>
  <c r="CF1355" i="1"/>
  <c r="CH1354" i="1"/>
  <c r="CG1354" i="1"/>
  <c r="CF1354" i="1"/>
  <c r="CH1353" i="1"/>
  <c r="CG1353" i="1"/>
  <c r="CF1353" i="1"/>
  <c r="CH1352" i="1"/>
  <c r="CG1352" i="1"/>
  <c r="CF1352" i="1"/>
  <c r="CH1351" i="1"/>
  <c r="CG1351" i="1"/>
  <c r="CF1351" i="1"/>
  <c r="CH1350" i="1"/>
  <c r="CG1350" i="1"/>
  <c r="CF1350" i="1"/>
  <c r="CH1349" i="1"/>
  <c r="CG1349" i="1"/>
  <c r="CF1349" i="1"/>
  <c r="CH1348" i="1"/>
  <c r="CG1348" i="1"/>
  <c r="CF1348" i="1"/>
  <c r="CH1347" i="1"/>
  <c r="CG1347" i="1"/>
  <c r="CF1347" i="1"/>
  <c r="CH1346" i="1"/>
  <c r="CG1346" i="1"/>
  <c r="CF1346" i="1"/>
  <c r="CH1345" i="1"/>
  <c r="CG1345" i="1"/>
  <c r="CF1345" i="1"/>
  <c r="CH1344" i="1"/>
  <c r="CG1344" i="1"/>
  <c r="CF1344" i="1"/>
  <c r="CH1343" i="1"/>
  <c r="CG1343" i="1"/>
  <c r="CF1343" i="1"/>
  <c r="CH1342" i="1"/>
  <c r="CG1342" i="1"/>
  <c r="CF1342" i="1"/>
  <c r="CH1341" i="1"/>
  <c r="CG1341" i="1"/>
  <c r="CF1341" i="1"/>
  <c r="CH1340" i="1"/>
  <c r="CG1340" i="1"/>
  <c r="CF1340" i="1"/>
  <c r="CH1339" i="1"/>
  <c r="CG1339" i="1"/>
  <c r="CF1339" i="1"/>
  <c r="CH1338" i="1"/>
  <c r="CG1338" i="1"/>
  <c r="CF1338" i="1"/>
  <c r="CH1337" i="1"/>
  <c r="CG1337" i="1"/>
  <c r="CF1337" i="1"/>
  <c r="CH1336" i="1"/>
  <c r="CG1336" i="1"/>
  <c r="CF1336" i="1"/>
  <c r="CH1335" i="1"/>
  <c r="CG1335" i="1"/>
  <c r="CF1335" i="1"/>
  <c r="CH1334" i="1"/>
  <c r="CG1334" i="1"/>
  <c r="CF1334" i="1"/>
  <c r="CH1333" i="1"/>
  <c r="CG1333" i="1"/>
  <c r="CF1333" i="1"/>
  <c r="CH1332" i="1"/>
  <c r="CG1332" i="1"/>
  <c r="CF1332" i="1"/>
  <c r="CH1331" i="1"/>
  <c r="CG1331" i="1"/>
  <c r="CF1331" i="1"/>
  <c r="CH1330" i="1"/>
  <c r="CG1330" i="1"/>
  <c r="CF1330" i="1"/>
  <c r="CH1329" i="1"/>
  <c r="CG1329" i="1"/>
  <c r="CF1329" i="1"/>
  <c r="CH1328" i="1"/>
  <c r="CG1328" i="1"/>
  <c r="CF1328" i="1"/>
  <c r="CH1327" i="1"/>
  <c r="CG1327" i="1"/>
  <c r="CF1327" i="1"/>
  <c r="CH1326" i="1"/>
  <c r="CG1326" i="1"/>
  <c r="CF1326" i="1"/>
  <c r="CH1325" i="1"/>
  <c r="CG1325" i="1"/>
  <c r="CF1325" i="1"/>
  <c r="CH1324" i="1"/>
  <c r="CG1324" i="1"/>
  <c r="CF1324" i="1"/>
  <c r="CH1323" i="1"/>
  <c r="CG1323" i="1"/>
  <c r="CF1323" i="1"/>
  <c r="CH1322" i="1"/>
  <c r="CG1322" i="1"/>
  <c r="CF1322" i="1"/>
  <c r="CH1321" i="1"/>
  <c r="CG1321" i="1"/>
  <c r="CF1321" i="1"/>
  <c r="CH1320" i="1"/>
  <c r="CG1320" i="1"/>
  <c r="CF1320" i="1"/>
  <c r="CH1319" i="1"/>
  <c r="CG1319" i="1"/>
  <c r="CF1319" i="1"/>
  <c r="CH1318" i="1"/>
  <c r="CG1318" i="1"/>
  <c r="CF1318" i="1"/>
  <c r="CH1317" i="1"/>
  <c r="CG1317" i="1"/>
  <c r="CF1317" i="1"/>
  <c r="CH1316" i="1"/>
  <c r="CG1316" i="1"/>
  <c r="CF1316" i="1"/>
  <c r="CH1315" i="1"/>
  <c r="CG1315" i="1"/>
  <c r="CF1315" i="1"/>
  <c r="CH1314" i="1"/>
  <c r="CG1314" i="1"/>
  <c r="CF1314" i="1"/>
  <c r="CH1313" i="1"/>
  <c r="CG1313" i="1"/>
  <c r="CF1313" i="1"/>
  <c r="CH1312" i="1"/>
  <c r="CG1312" i="1"/>
  <c r="CF1312" i="1"/>
  <c r="CH1311" i="1"/>
  <c r="CG1311" i="1"/>
  <c r="CF1311" i="1"/>
  <c r="CH1310" i="1"/>
  <c r="CG1310" i="1"/>
  <c r="CF1310" i="1"/>
  <c r="CH1309" i="1"/>
  <c r="CG1309" i="1"/>
  <c r="CF1309" i="1"/>
  <c r="CH1308" i="1"/>
  <c r="CG1308" i="1"/>
  <c r="CF1308" i="1"/>
  <c r="CH1307" i="1"/>
  <c r="CG1307" i="1"/>
  <c r="CF1307" i="1"/>
  <c r="CH1306" i="1"/>
  <c r="CG1306" i="1"/>
  <c r="CF1306" i="1"/>
  <c r="CH1305" i="1"/>
  <c r="CG1305" i="1"/>
  <c r="CF1305" i="1"/>
  <c r="CH1304" i="1"/>
  <c r="CG1304" i="1"/>
  <c r="CF1304" i="1"/>
  <c r="CH1303" i="1"/>
  <c r="CG1303" i="1"/>
  <c r="CF1303" i="1"/>
  <c r="CH1302" i="1"/>
  <c r="CG1302" i="1"/>
  <c r="CF1302" i="1"/>
  <c r="CH1301" i="1"/>
  <c r="CG1301" i="1"/>
  <c r="CF1301" i="1"/>
  <c r="CH1300" i="1"/>
  <c r="CG1300" i="1"/>
  <c r="CF1300" i="1"/>
  <c r="CH1299" i="1"/>
  <c r="CG1299" i="1"/>
  <c r="CF1299" i="1"/>
  <c r="CH1298" i="1"/>
  <c r="CG1298" i="1"/>
  <c r="CF1298" i="1"/>
  <c r="CH1297" i="1"/>
  <c r="CG1297" i="1"/>
  <c r="CF1297" i="1"/>
  <c r="CH1296" i="1"/>
  <c r="CG1296" i="1"/>
  <c r="CF1296" i="1"/>
  <c r="CH1295" i="1"/>
  <c r="CG1295" i="1"/>
  <c r="CF1295" i="1"/>
  <c r="CH1294" i="1"/>
  <c r="CG1294" i="1"/>
  <c r="CF1294" i="1"/>
  <c r="CH1293" i="1"/>
  <c r="CG1293" i="1"/>
  <c r="CF1293" i="1"/>
  <c r="CH1292" i="1"/>
  <c r="CG1292" i="1"/>
  <c r="CF1292" i="1"/>
  <c r="CH1291" i="1"/>
  <c r="CG1291" i="1"/>
  <c r="CF1291" i="1"/>
  <c r="CH1290" i="1"/>
  <c r="CG1290" i="1"/>
  <c r="CF1290" i="1"/>
  <c r="CH1289" i="1"/>
  <c r="CG1289" i="1"/>
  <c r="CF1289" i="1"/>
  <c r="CH1288" i="1"/>
  <c r="CG1288" i="1"/>
  <c r="CF1288" i="1"/>
  <c r="CH1287" i="1"/>
  <c r="CG1287" i="1"/>
  <c r="CF1287" i="1"/>
  <c r="CH1286" i="1"/>
  <c r="CG1286" i="1"/>
  <c r="CF1286" i="1"/>
  <c r="CH1285" i="1"/>
  <c r="CG1285" i="1"/>
  <c r="CF1285" i="1"/>
  <c r="CH1284" i="1"/>
  <c r="CG1284" i="1"/>
  <c r="CF1284" i="1"/>
  <c r="CH1283" i="1"/>
  <c r="CG1283" i="1"/>
  <c r="CF1283" i="1"/>
  <c r="CH1282" i="1"/>
  <c r="CG1282" i="1"/>
  <c r="CF1282" i="1"/>
  <c r="CH1281" i="1"/>
  <c r="CG1281" i="1"/>
  <c r="CF1281" i="1"/>
  <c r="CH1280" i="1"/>
  <c r="CG1280" i="1"/>
  <c r="CF1280" i="1"/>
  <c r="CH1279" i="1"/>
  <c r="CG1279" i="1"/>
  <c r="CF1279" i="1"/>
  <c r="CH1278" i="1"/>
  <c r="CG1278" i="1"/>
  <c r="CF1278" i="1"/>
  <c r="CH1277" i="1"/>
  <c r="CG1277" i="1"/>
  <c r="CF1277" i="1"/>
  <c r="CH1276" i="1"/>
  <c r="CG1276" i="1"/>
  <c r="CF1276" i="1"/>
  <c r="CH1275" i="1"/>
  <c r="CG1275" i="1"/>
  <c r="CF1275" i="1"/>
  <c r="CH1274" i="1"/>
  <c r="CG1274" i="1"/>
  <c r="CF1274" i="1"/>
  <c r="CH1273" i="1"/>
  <c r="CG1273" i="1"/>
  <c r="CF1273" i="1"/>
  <c r="CH1272" i="1"/>
  <c r="CG1272" i="1"/>
  <c r="CF1272" i="1"/>
  <c r="CH1271" i="1"/>
  <c r="CG1271" i="1"/>
  <c r="CF1271" i="1"/>
  <c r="CH1270" i="1"/>
  <c r="CG1270" i="1"/>
  <c r="CF1270" i="1"/>
  <c r="CH1269" i="1"/>
  <c r="CG1269" i="1"/>
  <c r="CF1269" i="1"/>
  <c r="CH1268" i="1"/>
  <c r="CG1268" i="1"/>
  <c r="CF1268" i="1"/>
  <c r="CH1267" i="1"/>
  <c r="CG1267" i="1"/>
  <c r="CF1267" i="1"/>
  <c r="CH1266" i="1"/>
  <c r="CG1266" i="1"/>
  <c r="CF1266" i="1"/>
  <c r="CH1265" i="1"/>
  <c r="CG1265" i="1"/>
  <c r="CF1265" i="1"/>
  <c r="CH1264" i="1"/>
  <c r="CG1264" i="1"/>
  <c r="CF1264" i="1"/>
  <c r="CH1263" i="1"/>
  <c r="CG1263" i="1"/>
  <c r="CF1263" i="1"/>
  <c r="CH1262" i="1"/>
  <c r="CG1262" i="1"/>
  <c r="CF1262" i="1"/>
  <c r="CH1261" i="1"/>
  <c r="CG1261" i="1"/>
  <c r="CF1261" i="1"/>
  <c r="CH1260" i="1"/>
  <c r="CG1260" i="1"/>
  <c r="CF1260" i="1"/>
  <c r="CH1259" i="1"/>
  <c r="CG1259" i="1"/>
  <c r="CF1259" i="1"/>
  <c r="CH1258" i="1"/>
  <c r="CG1258" i="1"/>
  <c r="CF1258" i="1"/>
  <c r="CH1257" i="1"/>
  <c r="CG1257" i="1"/>
  <c r="CF1257" i="1"/>
  <c r="CH1256" i="1"/>
  <c r="CG1256" i="1"/>
  <c r="CF1256" i="1"/>
  <c r="CH1255" i="1"/>
  <c r="CG1255" i="1"/>
  <c r="CF1255" i="1"/>
  <c r="CH1254" i="1"/>
  <c r="CG1254" i="1"/>
  <c r="CF1254" i="1"/>
  <c r="CH1253" i="1"/>
  <c r="CG1253" i="1"/>
  <c r="CF1253" i="1"/>
  <c r="CH1252" i="1"/>
  <c r="CG1252" i="1"/>
  <c r="CF1252" i="1"/>
  <c r="CH1251" i="1"/>
  <c r="CG1251" i="1"/>
  <c r="CF1251" i="1"/>
  <c r="CH1250" i="1"/>
  <c r="CG1250" i="1"/>
  <c r="CF1250" i="1"/>
  <c r="CH1249" i="1"/>
  <c r="CG1249" i="1"/>
  <c r="CF1249" i="1"/>
  <c r="CH1248" i="1"/>
  <c r="CG1248" i="1"/>
  <c r="CF1248" i="1"/>
  <c r="CH1247" i="1"/>
  <c r="CG1247" i="1"/>
  <c r="CF1247" i="1"/>
  <c r="CH1246" i="1"/>
  <c r="CG1246" i="1"/>
  <c r="CF1246" i="1"/>
  <c r="CH1245" i="1"/>
  <c r="CG1245" i="1"/>
  <c r="CF1245" i="1"/>
  <c r="CH1244" i="1"/>
  <c r="CG1244" i="1"/>
  <c r="CF1244" i="1"/>
  <c r="CH1243" i="1"/>
  <c r="CG1243" i="1"/>
  <c r="CF1243" i="1"/>
  <c r="CH1242" i="1"/>
  <c r="CG1242" i="1"/>
  <c r="CF1242" i="1"/>
  <c r="CH1241" i="1"/>
  <c r="CG1241" i="1"/>
  <c r="CF1241" i="1"/>
  <c r="CH1240" i="1"/>
  <c r="CG1240" i="1"/>
  <c r="CF1240" i="1"/>
  <c r="CH1239" i="1"/>
  <c r="CG1239" i="1"/>
  <c r="CF1239" i="1"/>
  <c r="CH1238" i="1"/>
  <c r="CG1238" i="1"/>
  <c r="CF1238" i="1"/>
  <c r="CH1237" i="1"/>
  <c r="CG1237" i="1"/>
  <c r="CF1237" i="1"/>
  <c r="CH1236" i="1"/>
  <c r="CG1236" i="1"/>
  <c r="CF1236" i="1"/>
  <c r="CH1235" i="1"/>
  <c r="CG1235" i="1"/>
  <c r="CF1235" i="1"/>
  <c r="CH1234" i="1"/>
  <c r="CG1234" i="1"/>
  <c r="CF1234" i="1"/>
  <c r="CH1233" i="1"/>
  <c r="CG1233" i="1"/>
  <c r="CF1233" i="1"/>
  <c r="CH1232" i="1"/>
  <c r="CG1232" i="1"/>
  <c r="CF1232" i="1"/>
  <c r="CH1231" i="1"/>
  <c r="CG1231" i="1"/>
  <c r="CF1231" i="1"/>
  <c r="CH1230" i="1"/>
  <c r="CG1230" i="1"/>
  <c r="CF1230" i="1"/>
  <c r="CH1229" i="1"/>
  <c r="CG1229" i="1"/>
  <c r="CF1229" i="1"/>
  <c r="CH1228" i="1"/>
  <c r="CG1228" i="1"/>
  <c r="CF1228" i="1"/>
  <c r="CH1227" i="1"/>
  <c r="CG1227" i="1"/>
  <c r="CF1227" i="1"/>
  <c r="CH1226" i="1"/>
  <c r="CG1226" i="1"/>
  <c r="CF1226" i="1"/>
  <c r="CH1225" i="1"/>
  <c r="CG1225" i="1"/>
  <c r="CF1225" i="1"/>
  <c r="CH1224" i="1"/>
  <c r="CG1224" i="1"/>
  <c r="CF1224" i="1"/>
  <c r="CH1223" i="1"/>
  <c r="CG1223" i="1"/>
  <c r="CF1223" i="1"/>
  <c r="CH1222" i="1"/>
  <c r="CG1222" i="1"/>
  <c r="CF1222" i="1"/>
  <c r="CH1221" i="1"/>
  <c r="CG1221" i="1"/>
  <c r="CF1221" i="1"/>
  <c r="CH1220" i="1"/>
  <c r="CG1220" i="1"/>
  <c r="CF1220" i="1"/>
  <c r="CH1219" i="1"/>
  <c r="CG1219" i="1"/>
  <c r="CF1219" i="1"/>
  <c r="CH1218" i="1"/>
  <c r="CG1218" i="1"/>
  <c r="CF1218" i="1"/>
  <c r="CH1217" i="1"/>
  <c r="CG1217" i="1"/>
  <c r="CF1217" i="1"/>
  <c r="CH1216" i="1"/>
  <c r="CG1216" i="1"/>
  <c r="CF1216" i="1"/>
  <c r="CH1215" i="1"/>
  <c r="CG1215" i="1"/>
  <c r="CF1215" i="1"/>
  <c r="CH1214" i="1"/>
  <c r="CG1214" i="1"/>
  <c r="CF1214" i="1"/>
  <c r="CH1213" i="1"/>
  <c r="CG1213" i="1"/>
  <c r="CF1213" i="1"/>
  <c r="CH1212" i="1"/>
  <c r="CG1212" i="1"/>
  <c r="CF1212" i="1"/>
  <c r="CH1211" i="1"/>
  <c r="CG1211" i="1"/>
  <c r="CF1211" i="1"/>
  <c r="CH1210" i="1"/>
  <c r="CG1210" i="1"/>
  <c r="CF1210" i="1"/>
  <c r="CH1209" i="1"/>
  <c r="CG1209" i="1"/>
  <c r="CF1209" i="1"/>
  <c r="CH1208" i="1"/>
  <c r="CG1208" i="1"/>
  <c r="CF1208" i="1"/>
  <c r="CH1207" i="1"/>
  <c r="CG1207" i="1"/>
  <c r="CF1207" i="1"/>
  <c r="CH1206" i="1"/>
  <c r="CG1206" i="1"/>
  <c r="CF1206" i="1"/>
  <c r="CH1205" i="1"/>
  <c r="CG1205" i="1"/>
  <c r="CF1205" i="1"/>
  <c r="CH1204" i="1"/>
  <c r="CG1204" i="1"/>
  <c r="CF1204" i="1"/>
  <c r="CH1203" i="1"/>
  <c r="CG1203" i="1"/>
  <c r="CF1203" i="1"/>
  <c r="CH1202" i="1"/>
  <c r="CG1202" i="1"/>
  <c r="CF1202" i="1"/>
  <c r="CH1201" i="1"/>
  <c r="CG1201" i="1"/>
  <c r="CF1201" i="1"/>
  <c r="CH1200" i="1"/>
  <c r="CG1200" i="1"/>
  <c r="CF1200" i="1"/>
  <c r="CH1199" i="1"/>
  <c r="CG1199" i="1"/>
  <c r="CF1199" i="1"/>
  <c r="CH1198" i="1"/>
  <c r="CG1198" i="1"/>
  <c r="CF1198" i="1"/>
  <c r="CH1197" i="1"/>
  <c r="CG1197" i="1"/>
  <c r="CF1197" i="1"/>
  <c r="CH1196" i="1"/>
  <c r="CG1196" i="1"/>
  <c r="CF1196" i="1"/>
  <c r="CH1195" i="1"/>
  <c r="CG1195" i="1"/>
  <c r="CF1195" i="1"/>
  <c r="CH1194" i="1"/>
  <c r="CG1194" i="1"/>
  <c r="CF1194" i="1"/>
  <c r="CH1193" i="1"/>
  <c r="CG1193" i="1"/>
  <c r="CF1193" i="1"/>
  <c r="CH1192" i="1"/>
  <c r="CG1192" i="1"/>
  <c r="CF1192" i="1"/>
  <c r="CH1191" i="1"/>
  <c r="CG1191" i="1"/>
  <c r="CF1191" i="1"/>
  <c r="CH1190" i="1"/>
  <c r="CG1190" i="1"/>
  <c r="CF1190" i="1"/>
  <c r="CH1189" i="1"/>
  <c r="CG1189" i="1"/>
  <c r="CF1189" i="1"/>
  <c r="CH1188" i="1"/>
  <c r="CG1188" i="1"/>
  <c r="CF1188" i="1"/>
  <c r="CH1187" i="1"/>
  <c r="CG1187" i="1"/>
  <c r="CF1187" i="1"/>
  <c r="CH1186" i="1"/>
  <c r="CG1186" i="1"/>
  <c r="CF1186" i="1"/>
  <c r="CH1185" i="1"/>
  <c r="CG1185" i="1"/>
  <c r="CF1185" i="1"/>
  <c r="CH1184" i="1"/>
  <c r="CG1184" i="1"/>
  <c r="CF1184" i="1"/>
  <c r="CH1183" i="1"/>
  <c r="CG1183" i="1"/>
  <c r="CF1183" i="1"/>
  <c r="CH1182" i="1"/>
  <c r="CG1182" i="1"/>
  <c r="CF1182" i="1"/>
  <c r="CH1181" i="1"/>
  <c r="CG1181" i="1"/>
  <c r="CF1181" i="1"/>
  <c r="CH1180" i="1"/>
  <c r="CG1180" i="1"/>
  <c r="CF1180" i="1"/>
  <c r="CH1179" i="1"/>
  <c r="CG1179" i="1"/>
  <c r="CF1179" i="1"/>
  <c r="CH1178" i="1"/>
  <c r="CG1178" i="1"/>
  <c r="CF1178" i="1"/>
  <c r="CH1177" i="1"/>
  <c r="CG1177" i="1"/>
  <c r="CF1177" i="1"/>
  <c r="CH1176" i="1"/>
  <c r="CG1176" i="1"/>
  <c r="CF1176" i="1"/>
  <c r="CH1175" i="1"/>
  <c r="CG1175" i="1"/>
  <c r="CF1175" i="1"/>
  <c r="CH1174" i="1"/>
  <c r="CG1174" i="1"/>
  <c r="CF1174" i="1"/>
  <c r="CH1173" i="1"/>
  <c r="CG1173" i="1"/>
  <c r="CF1173" i="1"/>
  <c r="CH1172" i="1"/>
  <c r="CG1172" i="1"/>
  <c r="CF1172" i="1"/>
  <c r="CH1171" i="1"/>
  <c r="CG1171" i="1"/>
  <c r="CF1171" i="1"/>
  <c r="CH1170" i="1"/>
  <c r="CG1170" i="1"/>
  <c r="CF1170" i="1"/>
  <c r="CH1169" i="1"/>
  <c r="CG1169" i="1"/>
  <c r="CF1169" i="1"/>
  <c r="CH1168" i="1"/>
  <c r="CG1168" i="1"/>
  <c r="CF1168" i="1"/>
  <c r="CH1167" i="1"/>
  <c r="CG1167" i="1"/>
  <c r="CF1167" i="1"/>
  <c r="CH1166" i="1"/>
  <c r="CG1166" i="1"/>
  <c r="CF1166" i="1"/>
  <c r="CH1165" i="1"/>
  <c r="CG1165" i="1"/>
  <c r="CF1165" i="1"/>
  <c r="CH1164" i="1"/>
  <c r="CG1164" i="1"/>
  <c r="CF1164" i="1"/>
  <c r="CH1163" i="1"/>
  <c r="CG1163" i="1"/>
  <c r="CF1163" i="1"/>
  <c r="CH1162" i="1"/>
  <c r="CG1162" i="1"/>
  <c r="CF1162" i="1"/>
  <c r="CH1161" i="1"/>
  <c r="CG1161" i="1"/>
  <c r="CF1161" i="1"/>
  <c r="CH1160" i="1"/>
  <c r="CG1160" i="1"/>
  <c r="CF1160" i="1"/>
  <c r="CH1159" i="1"/>
  <c r="CG1159" i="1"/>
  <c r="CF1159" i="1"/>
  <c r="CH1158" i="1"/>
  <c r="CG1158" i="1"/>
  <c r="CF1158" i="1"/>
  <c r="CH1157" i="1"/>
  <c r="CG1157" i="1"/>
  <c r="CF1157" i="1"/>
  <c r="CH1156" i="1"/>
  <c r="CG1156" i="1"/>
  <c r="CF1156" i="1"/>
  <c r="CH1155" i="1"/>
  <c r="CG1155" i="1"/>
  <c r="CF1155" i="1"/>
  <c r="CH1154" i="1"/>
  <c r="CG1154" i="1"/>
  <c r="CF1154" i="1"/>
  <c r="CH1153" i="1"/>
  <c r="CG1153" i="1"/>
  <c r="CF1153" i="1"/>
  <c r="CH1152" i="1"/>
  <c r="CG1152" i="1"/>
  <c r="CF1152" i="1"/>
  <c r="CH1151" i="1"/>
  <c r="CG1151" i="1"/>
  <c r="CF1151" i="1"/>
  <c r="CH1150" i="1"/>
  <c r="CG1150" i="1"/>
  <c r="CF1150" i="1"/>
  <c r="CH1149" i="1"/>
  <c r="CG1149" i="1"/>
  <c r="CF1149" i="1"/>
  <c r="CH1148" i="1"/>
  <c r="CG1148" i="1"/>
  <c r="CF1148" i="1"/>
  <c r="CH1147" i="1"/>
  <c r="CG1147" i="1"/>
  <c r="CF1147" i="1"/>
  <c r="CH1146" i="1"/>
  <c r="CG1146" i="1"/>
  <c r="CF1146" i="1"/>
  <c r="CH1145" i="1"/>
  <c r="CG1145" i="1"/>
  <c r="CF1145" i="1"/>
  <c r="CH1144" i="1"/>
  <c r="CG1144" i="1"/>
  <c r="CF1144" i="1"/>
  <c r="CH1143" i="1"/>
  <c r="CG1143" i="1"/>
  <c r="CF1143" i="1"/>
  <c r="CH1142" i="1"/>
  <c r="CG1142" i="1"/>
  <c r="CF1142" i="1"/>
  <c r="CH1141" i="1"/>
  <c r="CG1141" i="1"/>
  <c r="CF1141" i="1"/>
  <c r="CH1140" i="1"/>
  <c r="CG1140" i="1"/>
  <c r="CF1140" i="1"/>
  <c r="CH1139" i="1"/>
  <c r="CG1139" i="1"/>
  <c r="CF1139" i="1"/>
  <c r="CH1138" i="1"/>
  <c r="CG1138" i="1"/>
  <c r="CF1138" i="1"/>
  <c r="CH1137" i="1"/>
  <c r="CG1137" i="1"/>
  <c r="CF1137" i="1"/>
  <c r="CH1136" i="1"/>
  <c r="CG1136" i="1"/>
  <c r="CF1136" i="1"/>
  <c r="CH1135" i="1"/>
  <c r="CG1135" i="1"/>
  <c r="CF1135" i="1"/>
  <c r="CH1134" i="1"/>
  <c r="CG1134" i="1"/>
  <c r="CF1134" i="1"/>
  <c r="CH1133" i="1"/>
  <c r="CG1133" i="1"/>
  <c r="CF1133" i="1"/>
  <c r="CH1132" i="1"/>
  <c r="CG1132" i="1"/>
  <c r="CF1132" i="1"/>
  <c r="CH1131" i="1"/>
  <c r="CG1131" i="1"/>
  <c r="CF1131" i="1"/>
  <c r="CH1130" i="1"/>
  <c r="CG1130" i="1"/>
  <c r="CF1130" i="1"/>
  <c r="CH1129" i="1"/>
  <c r="CG1129" i="1"/>
  <c r="CF1129" i="1"/>
  <c r="CH1128" i="1"/>
  <c r="CG1128" i="1"/>
  <c r="CF1128" i="1"/>
  <c r="CH1127" i="1"/>
  <c r="CG1127" i="1"/>
  <c r="CF1127" i="1"/>
  <c r="CH1126" i="1"/>
  <c r="CG1126" i="1"/>
  <c r="CF1126" i="1"/>
  <c r="CH1125" i="1"/>
  <c r="CG1125" i="1"/>
  <c r="CF1125" i="1"/>
  <c r="CH1124" i="1"/>
  <c r="CG1124" i="1"/>
  <c r="CF1124" i="1"/>
  <c r="CH1123" i="1"/>
  <c r="CG1123" i="1"/>
  <c r="CF1123" i="1"/>
  <c r="CH1122" i="1"/>
  <c r="CG1122" i="1"/>
  <c r="CF1122" i="1"/>
  <c r="CH1121" i="1"/>
  <c r="CG1121" i="1"/>
  <c r="CF1121" i="1"/>
  <c r="CH1120" i="1"/>
  <c r="CG1120" i="1"/>
  <c r="CF1120" i="1"/>
  <c r="CH1119" i="1"/>
  <c r="CG1119" i="1"/>
  <c r="CF1119" i="1"/>
  <c r="CH1118" i="1"/>
  <c r="CG1118" i="1"/>
  <c r="CF1118" i="1"/>
  <c r="CH1117" i="1"/>
  <c r="CG1117" i="1"/>
  <c r="CF1117" i="1"/>
  <c r="CH1116" i="1"/>
  <c r="CG1116" i="1"/>
  <c r="CF1116" i="1"/>
  <c r="CH1115" i="1"/>
  <c r="CG1115" i="1"/>
  <c r="CF1115" i="1"/>
  <c r="CH1114" i="1"/>
  <c r="CG1114" i="1"/>
  <c r="CF1114" i="1"/>
  <c r="CH1113" i="1"/>
  <c r="CG1113" i="1"/>
  <c r="CF1113" i="1"/>
  <c r="CH1112" i="1"/>
  <c r="CG1112" i="1"/>
  <c r="CF1112" i="1"/>
  <c r="CH1111" i="1"/>
  <c r="CG1111" i="1"/>
  <c r="CF1111" i="1"/>
  <c r="CH1110" i="1"/>
  <c r="CG1110" i="1"/>
  <c r="CF1110" i="1"/>
  <c r="CH1109" i="1"/>
  <c r="CG1109" i="1"/>
  <c r="CF1109" i="1"/>
  <c r="CH1108" i="1"/>
  <c r="CG1108" i="1"/>
  <c r="CF1108" i="1"/>
  <c r="CH1107" i="1"/>
  <c r="CG1107" i="1"/>
  <c r="CF1107" i="1"/>
  <c r="CH1106" i="1"/>
  <c r="CG1106" i="1"/>
  <c r="CF1106" i="1"/>
  <c r="CH1105" i="1"/>
  <c r="CG1105" i="1"/>
  <c r="CF1105" i="1"/>
  <c r="CH1104" i="1"/>
  <c r="CG1104" i="1"/>
  <c r="CF1104" i="1"/>
  <c r="CH1103" i="1"/>
  <c r="CG1103" i="1"/>
  <c r="CF1103" i="1"/>
  <c r="CH1102" i="1"/>
  <c r="CG1102" i="1"/>
  <c r="CF1102" i="1"/>
  <c r="CH1101" i="1"/>
  <c r="CG1101" i="1"/>
  <c r="CF1101" i="1"/>
  <c r="CH1100" i="1"/>
  <c r="CG1100" i="1"/>
  <c r="CF1100" i="1"/>
  <c r="CH1099" i="1"/>
  <c r="CG1099" i="1"/>
  <c r="CF1099" i="1"/>
  <c r="CH1098" i="1"/>
  <c r="CG1098" i="1"/>
  <c r="CF1098" i="1"/>
  <c r="CH1097" i="1"/>
  <c r="CG1097" i="1"/>
  <c r="CF1097" i="1"/>
  <c r="CH1096" i="1"/>
  <c r="CG1096" i="1"/>
  <c r="CF1096" i="1"/>
  <c r="CH1095" i="1"/>
  <c r="CG1095" i="1"/>
  <c r="CF1095" i="1"/>
  <c r="CH1094" i="1"/>
  <c r="CG1094" i="1"/>
  <c r="CF1094" i="1"/>
  <c r="CH1093" i="1"/>
  <c r="CG1093" i="1"/>
  <c r="CF1093" i="1"/>
  <c r="CH1092" i="1"/>
  <c r="CG1092" i="1"/>
  <c r="CF1092" i="1"/>
  <c r="CH1091" i="1"/>
  <c r="CG1091" i="1"/>
  <c r="CF1091" i="1"/>
  <c r="CH1090" i="1"/>
  <c r="CG1090" i="1"/>
  <c r="CF1090" i="1"/>
  <c r="CH1089" i="1"/>
  <c r="CG1089" i="1"/>
  <c r="CF1089" i="1"/>
  <c r="CH1088" i="1"/>
  <c r="CG1088" i="1"/>
  <c r="CF1088" i="1"/>
  <c r="CH1087" i="1"/>
  <c r="CG1087" i="1"/>
  <c r="CF1087" i="1"/>
  <c r="CH1086" i="1"/>
  <c r="CG1086" i="1"/>
  <c r="CF1086" i="1"/>
  <c r="CH1085" i="1"/>
  <c r="CG1085" i="1"/>
  <c r="CF1085" i="1"/>
  <c r="CH1084" i="1"/>
  <c r="CG1084" i="1"/>
  <c r="CF1084" i="1"/>
  <c r="CH1083" i="1"/>
  <c r="CG1083" i="1"/>
  <c r="CF1083" i="1"/>
  <c r="CH1082" i="1"/>
  <c r="CG1082" i="1"/>
  <c r="CF1082" i="1"/>
  <c r="CH1081" i="1"/>
  <c r="CG1081" i="1"/>
  <c r="CF1081" i="1"/>
  <c r="CH1080" i="1"/>
  <c r="CG1080" i="1"/>
  <c r="CF1080" i="1"/>
  <c r="CH1079" i="1"/>
  <c r="CG1079" i="1"/>
  <c r="CF1079" i="1"/>
  <c r="CH1078" i="1"/>
  <c r="CG1078" i="1"/>
  <c r="CF1078" i="1"/>
  <c r="CH1077" i="1"/>
  <c r="CG1077" i="1"/>
  <c r="CF1077" i="1"/>
  <c r="CH1076" i="1"/>
  <c r="CG1076" i="1"/>
  <c r="CF1076" i="1"/>
  <c r="CH1075" i="1"/>
  <c r="CG1075" i="1"/>
  <c r="CF1075" i="1"/>
  <c r="CH1074" i="1"/>
  <c r="CG1074" i="1"/>
  <c r="CF1074" i="1"/>
  <c r="CH1073" i="1"/>
  <c r="CG1073" i="1"/>
  <c r="CF1073" i="1"/>
  <c r="CH1072" i="1"/>
  <c r="CG1072" i="1"/>
  <c r="CF1072" i="1"/>
  <c r="CH1071" i="1"/>
  <c r="CG1071" i="1"/>
  <c r="CF1071" i="1"/>
  <c r="CH1070" i="1"/>
  <c r="CG1070" i="1"/>
  <c r="CF1070" i="1"/>
  <c r="CH1069" i="1"/>
  <c r="CG1069" i="1"/>
  <c r="CF1069" i="1"/>
  <c r="CH1068" i="1"/>
  <c r="CG1068" i="1"/>
  <c r="CF1068" i="1"/>
  <c r="CH1067" i="1"/>
  <c r="CG1067" i="1"/>
  <c r="CF1067" i="1"/>
  <c r="CH1066" i="1"/>
  <c r="CG1066" i="1"/>
  <c r="CF1066" i="1"/>
  <c r="CH1065" i="1"/>
  <c r="CG1065" i="1"/>
  <c r="CF1065" i="1"/>
  <c r="CH1064" i="1"/>
  <c r="CG1064" i="1"/>
  <c r="CF1064" i="1"/>
  <c r="CH1063" i="1"/>
  <c r="CG1063" i="1"/>
  <c r="CF1063" i="1"/>
  <c r="CH1062" i="1"/>
  <c r="CG1062" i="1"/>
  <c r="CF1062" i="1"/>
  <c r="CH1061" i="1"/>
  <c r="CG1061" i="1"/>
  <c r="CF1061" i="1"/>
  <c r="CH1060" i="1"/>
  <c r="CG1060" i="1"/>
  <c r="CF1060" i="1"/>
  <c r="CH1059" i="1"/>
  <c r="CG1059" i="1"/>
  <c r="CF1059" i="1"/>
  <c r="CH1058" i="1"/>
  <c r="CG1058" i="1"/>
  <c r="CF1058" i="1"/>
  <c r="CH1057" i="1"/>
  <c r="CG1057" i="1"/>
  <c r="CF1057" i="1"/>
  <c r="CH1056" i="1"/>
  <c r="CG1056" i="1"/>
  <c r="CF1056" i="1"/>
  <c r="CH1055" i="1"/>
  <c r="CG1055" i="1"/>
  <c r="CF1055" i="1"/>
  <c r="CH1054" i="1"/>
  <c r="CG1054" i="1"/>
  <c r="CF1054" i="1"/>
  <c r="CH1053" i="1"/>
  <c r="CG1053" i="1"/>
  <c r="CF1053" i="1"/>
  <c r="CH1052" i="1"/>
  <c r="CG1052" i="1"/>
  <c r="CF1052" i="1"/>
  <c r="CH1051" i="1"/>
  <c r="CG1051" i="1"/>
  <c r="CF1051" i="1"/>
  <c r="CH1050" i="1"/>
  <c r="CG1050" i="1"/>
  <c r="CF1050" i="1"/>
  <c r="CH1049" i="1"/>
  <c r="CG1049" i="1"/>
  <c r="CF1049" i="1"/>
  <c r="CH1048" i="1"/>
  <c r="CG1048" i="1"/>
  <c r="CF1048" i="1"/>
  <c r="CH1047" i="1"/>
  <c r="CG1047" i="1"/>
  <c r="CF1047" i="1"/>
  <c r="CH1046" i="1"/>
  <c r="CG1046" i="1"/>
  <c r="CF1046" i="1"/>
  <c r="CH1045" i="1"/>
  <c r="CG1045" i="1"/>
  <c r="CF1045" i="1"/>
  <c r="CH1044" i="1"/>
  <c r="CG1044" i="1"/>
  <c r="CF1044" i="1"/>
  <c r="CH1043" i="1"/>
  <c r="CG1043" i="1"/>
  <c r="CF1043" i="1"/>
  <c r="CH1042" i="1"/>
  <c r="CG1042" i="1"/>
  <c r="CF1042" i="1"/>
  <c r="CH1041" i="1"/>
  <c r="CG1041" i="1"/>
  <c r="CF1041" i="1"/>
  <c r="CH1040" i="1"/>
  <c r="CG1040" i="1"/>
  <c r="CF1040" i="1"/>
  <c r="CH1039" i="1"/>
  <c r="CG1039" i="1"/>
  <c r="CF1039" i="1"/>
  <c r="CH1038" i="1"/>
  <c r="CG1038" i="1"/>
  <c r="CF1038" i="1"/>
  <c r="CH1037" i="1"/>
  <c r="CG1037" i="1"/>
  <c r="CF1037" i="1"/>
  <c r="CH1036" i="1"/>
  <c r="CG1036" i="1"/>
  <c r="CF1036" i="1"/>
  <c r="CH1035" i="1"/>
  <c r="CG1035" i="1"/>
  <c r="CF1035" i="1"/>
  <c r="CH1034" i="1"/>
  <c r="CG1034" i="1"/>
  <c r="CF1034" i="1"/>
  <c r="CH1033" i="1"/>
  <c r="CG1033" i="1"/>
  <c r="CF1033" i="1"/>
  <c r="CH1032" i="1"/>
  <c r="CG1032" i="1"/>
  <c r="CF1032" i="1"/>
  <c r="CH1031" i="1"/>
  <c r="CG1031" i="1"/>
  <c r="CF1031" i="1"/>
  <c r="CH1030" i="1"/>
  <c r="CG1030" i="1"/>
  <c r="CF1030" i="1"/>
  <c r="CH1029" i="1"/>
  <c r="CG1029" i="1"/>
  <c r="CF1029" i="1"/>
  <c r="CH1028" i="1"/>
  <c r="CG1028" i="1"/>
  <c r="CF1028" i="1"/>
  <c r="CH1027" i="1"/>
  <c r="CG1027" i="1"/>
  <c r="CF1027" i="1"/>
  <c r="CH1026" i="1"/>
  <c r="CG1026" i="1"/>
  <c r="CF1026" i="1"/>
  <c r="CH1025" i="1"/>
  <c r="CG1025" i="1"/>
  <c r="CF1025" i="1"/>
  <c r="CH1024" i="1"/>
  <c r="CG1024" i="1"/>
  <c r="CF1024" i="1"/>
  <c r="CH1023" i="1"/>
  <c r="CG1023" i="1"/>
  <c r="CF1023" i="1"/>
  <c r="CH1022" i="1"/>
  <c r="CG1022" i="1"/>
  <c r="CF1022" i="1"/>
  <c r="CH1021" i="1"/>
  <c r="CG1021" i="1"/>
  <c r="CF1021" i="1"/>
  <c r="CH1020" i="1"/>
  <c r="CG1020" i="1"/>
  <c r="CF1020" i="1"/>
  <c r="CH1019" i="1"/>
  <c r="CG1019" i="1"/>
  <c r="CF1019" i="1"/>
  <c r="CH1018" i="1"/>
  <c r="CG1018" i="1"/>
  <c r="CF1018" i="1"/>
  <c r="CH1017" i="1"/>
  <c r="CG1017" i="1"/>
  <c r="CF1017" i="1"/>
  <c r="CH1016" i="1"/>
  <c r="CG1016" i="1"/>
  <c r="CF1016" i="1"/>
  <c r="CH1015" i="1"/>
  <c r="CG1015" i="1"/>
  <c r="CF1015" i="1"/>
  <c r="CH1014" i="1"/>
  <c r="CG1014" i="1"/>
  <c r="CF1014" i="1"/>
  <c r="CH1013" i="1"/>
  <c r="CG1013" i="1"/>
  <c r="CF1013" i="1"/>
  <c r="CH1012" i="1"/>
  <c r="CG1012" i="1"/>
  <c r="CF1012" i="1"/>
  <c r="CH1011" i="1"/>
  <c r="CG1011" i="1"/>
  <c r="CF1011" i="1"/>
  <c r="CH1010" i="1"/>
  <c r="CG1010" i="1"/>
  <c r="CF1010" i="1"/>
  <c r="CH1009" i="1"/>
  <c r="CG1009" i="1"/>
  <c r="CF1009" i="1"/>
  <c r="CH1008" i="1"/>
  <c r="CG1008" i="1"/>
  <c r="CF1008" i="1"/>
  <c r="CH1007" i="1"/>
  <c r="CG1007" i="1"/>
  <c r="CF1007" i="1"/>
  <c r="CH1006" i="1"/>
  <c r="CG1006" i="1"/>
  <c r="CF1006" i="1"/>
  <c r="CH1005" i="1"/>
  <c r="CG1005" i="1"/>
  <c r="CF1005" i="1"/>
  <c r="CH1004" i="1"/>
  <c r="CG1004" i="1"/>
  <c r="CF1004" i="1"/>
  <c r="CH1003" i="1"/>
  <c r="CG1003" i="1"/>
  <c r="CF1003" i="1"/>
  <c r="CH1002" i="1"/>
  <c r="CG1002" i="1"/>
  <c r="CF1002" i="1"/>
  <c r="CH1001" i="1"/>
  <c r="CG1001" i="1"/>
  <c r="CF1001" i="1"/>
  <c r="CH1000" i="1"/>
  <c r="CG1000" i="1"/>
  <c r="CF1000" i="1"/>
  <c r="CH999" i="1"/>
  <c r="CG999" i="1"/>
  <c r="CF999" i="1"/>
  <c r="CH998" i="1"/>
  <c r="CG998" i="1"/>
  <c r="CF998" i="1"/>
  <c r="CH997" i="1"/>
  <c r="CG997" i="1"/>
  <c r="CF997" i="1"/>
  <c r="CH996" i="1"/>
  <c r="CG996" i="1"/>
  <c r="CF996" i="1"/>
  <c r="CH995" i="1"/>
  <c r="CG995" i="1"/>
  <c r="CF995" i="1"/>
  <c r="CH994" i="1"/>
  <c r="CG994" i="1"/>
  <c r="CF994" i="1"/>
  <c r="CH993" i="1"/>
  <c r="CG993" i="1"/>
  <c r="CF993" i="1"/>
  <c r="CH992" i="1"/>
  <c r="CG992" i="1"/>
  <c r="CF992" i="1"/>
  <c r="CH991" i="1"/>
  <c r="CG991" i="1"/>
  <c r="CF991" i="1"/>
  <c r="CH990" i="1"/>
  <c r="CG990" i="1"/>
  <c r="CF990" i="1"/>
  <c r="CH989" i="1"/>
  <c r="CG989" i="1"/>
  <c r="CF989" i="1"/>
  <c r="CH988" i="1"/>
  <c r="CG988" i="1"/>
  <c r="CF988" i="1"/>
  <c r="CH987" i="1"/>
  <c r="CG987" i="1"/>
  <c r="CF987" i="1"/>
  <c r="CH986" i="1"/>
  <c r="CG986" i="1"/>
  <c r="CF986" i="1"/>
  <c r="CH985" i="1"/>
  <c r="CG985" i="1"/>
  <c r="CF985" i="1"/>
  <c r="CH984" i="1"/>
  <c r="CG984" i="1"/>
  <c r="CF984" i="1"/>
  <c r="CH983" i="1"/>
  <c r="CG983" i="1"/>
  <c r="CF983" i="1"/>
  <c r="CH982" i="1"/>
  <c r="CG982" i="1"/>
  <c r="CF982" i="1"/>
  <c r="CH981" i="1"/>
  <c r="CG981" i="1"/>
  <c r="CF981" i="1"/>
  <c r="CH980" i="1"/>
  <c r="CG980" i="1"/>
  <c r="CF980" i="1"/>
  <c r="CH979" i="1"/>
  <c r="CG979" i="1"/>
  <c r="CF979" i="1"/>
  <c r="CH978" i="1"/>
  <c r="CG978" i="1"/>
  <c r="CF978" i="1"/>
  <c r="CH977" i="1"/>
  <c r="CG977" i="1"/>
  <c r="CF977" i="1"/>
  <c r="CH976" i="1"/>
  <c r="CG976" i="1"/>
  <c r="CF976" i="1"/>
  <c r="CH975" i="1"/>
  <c r="CG975" i="1"/>
  <c r="CF975" i="1"/>
  <c r="CH974" i="1"/>
  <c r="CG974" i="1"/>
  <c r="CF974" i="1"/>
  <c r="CH973" i="1"/>
  <c r="CG973" i="1"/>
  <c r="CF973" i="1"/>
  <c r="CH972" i="1"/>
  <c r="CG972" i="1"/>
  <c r="CF972" i="1"/>
  <c r="CH971" i="1"/>
  <c r="CG971" i="1"/>
  <c r="CF971" i="1"/>
  <c r="CH970" i="1"/>
  <c r="CG970" i="1"/>
  <c r="CF970" i="1"/>
  <c r="CH969" i="1"/>
  <c r="CG969" i="1"/>
  <c r="CF969" i="1"/>
  <c r="CH968" i="1"/>
  <c r="CG968" i="1"/>
  <c r="CF968" i="1"/>
  <c r="CH967" i="1"/>
  <c r="CG967" i="1"/>
  <c r="CF967" i="1"/>
  <c r="CH966" i="1"/>
  <c r="CG966" i="1"/>
  <c r="CF966" i="1"/>
  <c r="CH965" i="1"/>
  <c r="CG965" i="1"/>
  <c r="CF965" i="1"/>
  <c r="CH964" i="1"/>
  <c r="CG964" i="1"/>
  <c r="CF964" i="1"/>
  <c r="CH963" i="1"/>
  <c r="CG963" i="1"/>
  <c r="CF963" i="1"/>
  <c r="CH962" i="1"/>
  <c r="CG962" i="1"/>
  <c r="CF962" i="1"/>
  <c r="CH961" i="1"/>
  <c r="CG961" i="1"/>
  <c r="CF961" i="1"/>
  <c r="CH960" i="1"/>
  <c r="CG960" i="1"/>
  <c r="CF960" i="1"/>
  <c r="CH959" i="1"/>
  <c r="CG959" i="1"/>
  <c r="CF959" i="1"/>
  <c r="CH958" i="1"/>
  <c r="CG958" i="1"/>
  <c r="CF958" i="1"/>
  <c r="CH957" i="1"/>
  <c r="CG957" i="1"/>
  <c r="CF957" i="1"/>
  <c r="CH956" i="1"/>
  <c r="CG956" i="1"/>
  <c r="CF956" i="1"/>
  <c r="CH955" i="1"/>
  <c r="CG955" i="1"/>
  <c r="CF955" i="1"/>
  <c r="CH954" i="1"/>
  <c r="CG954" i="1"/>
  <c r="CF954" i="1"/>
  <c r="CH953" i="1"/>
  <c r="CG953" i="1"/>
  <c r="CF953" i="1"/>
  <c r="CH952" i="1"/>
  <c r="CG952" i="1"/>
  <c r="CF952" i="1"/>
  <c r="CH951" i="1"/>
  <c r="CG951" i="1"/>
  <c r="CF951" i="1"/>
  <c r="CH950" i="1"/>
  <c r="CG950" i="1"/>
  <c r="CF950" i="1"/>
  <c r="CH949" i="1"/>
  <c r="CG949" i="1"/>
  <c r="CF949" i="1"/>
  <c r="CH948" i="1"/>
  <c r="CG948" i="1"/>
  <c r="CF948" i="1"/>
  <c r="CH947" i="1"/>
  <c r="CG947" i="1"/>
  <c r="CF947" i="1"/>
  <c r="CH946" i="1"/>
  <c r="CG946" i="1"/>
  <c r="CF946" i="1"/>
  <c r="CH945" i="1"/>
  <c r="CG945" i="1"/>
  <c r="CF945" i="1"/>
  <c r="CH944" i="1"/>
  <c r="CG944" i="1"/>
  <c r="CF944" i="1"/>
  <c r="CH943" i="1"/>
  <c r="CG943" i="1"/>
  <c r="CF943" i="1"/>
  <c r="CH942" i="1"/>
  <c r="CG942" i="1"/>
  <c r="CF942" i="1"/>
  <c r="CH941" i="1"/>
  <c r="CG941" i="1"/>
  <c r="CF941" i="1"/>
  <c r="CH940" i="1"/>
  <c r="CG940" i="1"/>
  <c r="CF940" i="1"/>
  <c r="CH939" i="1"/>
  <c r="CG939" i="1"/>
  <c r="CF939" i="1"/>
  <c r="CH938" i="1"/>
  <c r="CG938" i="1"/>
  <c r="CF938" i="1"/>
  <c r="CH937" i="1"/>
  <c r="CG937" i="1"/>
  <c r="CF937" i="1"/>
  <c r="CH936" i="1"/>
  <c r="CG936" i="1"/>
  <c r="CF936" i="1"/>
  <c r="CH935" i="1"/>
  <c r="CG935" i="1"/>
  <c r="CF935" i="1"/>
  <c r="CH934" i="1"/>
  <c r="CG934" i="1"/>
  <c r="CF934" i="1"/>
  <c r="CH933" i="1"/>
  <c r="CG933" i="1"/>
  <c r="CF933" i="1"/>
  <c r="CH932" i="1"/>
  <c r="CG932" i="1"/>
  <c r="CF932" i="1"/>
  <c r="CH931" i="1"/>
  <c r="CG931" i="1"/>
  <c r="CF931" i="1"/>
  <c r="CH930" i="1"/>
  <c r="CG930" i="1"/>
  <c r="CF930" i="1"/>
  <c r="CH929" i="1"/>
  <c r="CG929" i="1"/>
  <c r="CF929" i="1"/>
  <c r="CH928" i="1"/>
  <c r="CG928" i="1"/>
  <c r="CF928" i="1"/>
  <c r="CH927" i="1"/>
  <c r="CG927" i="1"/>
  <c r="CF927" i="1"/>
  <c r="CH926" i="1"/>
  <c r="CG926" i="1"/>
  <c r="CF926" i="1"/>
  <c r="CH925" i="1"/>
  <c r="CG925" i="1"/>
  <c r="CF925" i="1"/>
  <c r="CH924" i="1"/>
  <c r="CG924" i="1"/>
  <c r="CF924" i="1"/>
  <c r="CH923" i="1"/>
  <c r="CG923" i="1"/>
  <c r="CF923" i="1"/>
  <c r="CH922" i="1"/>
  <c r="CG922" i="1"/>
  <c r="CF922" i="1"/>
  <c r="CH921" i="1"/>
  <c r="CG921" i="1"/>
  <c r="CF921" i="1"/>
  <c r="CH920" i="1"/>
  <c r="CG920" i="1"/>
  <c r="CF920" i="1"/>
  <c r="CH919" i="1"/>
  <c r="CG919" i="1"/>
  <c r="CF919" i="1"/>
  <c r="CH918" i="1"/>
  <c r="CG918" i="1"/>
  <c r="CF918" i="1"/>
  <c r="CH917" i="1"/>
  <c r="CG917" i="1"/>
  <c r="CF917" i="1"/>
  <c r="CH916" i="1"/>
  <c r="CG916" i="1"/>
  <c r="CF916" i="1"/>
  <c r="CH915" i="1"/>
  <c r="CG915" i="1"/>
  <c r="CF915" i="1"/>
  <c r="CH914" i="1"/>
  <c r="CG914" i="1"/>
  <c r="CF914" i="1"/>
  <c r="CH913" i="1"/>
  <c r="CG913" i="1"/>
  <c r="CF913" i="1"/>
  <c r="CH912" i="1"/>
  <c r="CG912" i="1"/>
  <c r="CF912" i="1"/>
  <c r="CH911" i="1"/>
  <c r="CG911" i="1"/>
  <c r="CF911" i="1"/>
  <c r="CH910" i="1"/>
  <c r="CG910" i="1"/>
  <c r="CF910" i="1"/>
  <c r="CH909" i="1"/>
  <c r="CG909" i="1"/>
  <c r="CF909" i="1"/>
  <c r="CH908" i="1"/>
  <c r="CG908" i="1"/>
  <c r="CF908" i="1"/>
  <c r="CH907" i="1"/>
  <c r="CG907" i="1"/>
  <c r="CF907" i="1"/>
  <c r="CH906" i="1"/>
  <c r="CG906" i="1"/>
  <c r="CF906" i="1"/>
  <c r="CH905" i="1"/>
  <c r="CG905" i="1"/>
  <c r="CF905" i="1"/>
  <c r="CH904" i="1"/>
  <c r="CG904" i="1"/>
  <c r="CF904" i="1"/>
  <c r="CH903" i="1"/>
  <c r="CG903" i="1"/>
  <c r="CF903" i="1"/>
  <c r="CH902" i="1"/>
  <c r="CG902" i="1"/>
  <c r="CF902" i="1"/>
  <c r="CH901" i="1"/>
  <c r="CG901" i="1"/>
  <c r="CF901" i="1"/>
  <c r="CH900" i="1"/>
  <c r="CG900" i="1"/>
  <c r="CF900" i="1"/>
  <c r="CH899" i="1"/>
  <c r="CG899" i="1"/>
  <c r="CF899" i="1"/>
  <c r="CH898" i="1"/>
  <c r="CG898" i="1"/>
  <c r="CF898" i="1"/>
  <c r="CH897" i="1"/>
  <c r="CG897" i="1"/>
  <c r="CF897" i="1"/>
  <c r="CH896" i="1"/>
  <c r="CG896" i="1"/>
  <c r="CF896" i="1"/>
  <c r="CH895" i="1"/>
  <c r="CG895" i="1"/>
  <c r="CF895" i="1"/>
  <c r="CH894" i="1"/>
  <c r="CG894" i="1"/>
  <c r="CF894" i="1"/>
  <c r="CH893" i="1"/>
  <c r="CG893" i="1"/>
  <c r="CF893" i="1"/>
  <c r="CH892" i="1"/>
  <c r="CG892" i="1"/>
  <c r="CF892" i="1"/>
  <c r="CH891" i="1"/>
  <c r="CG891" i="1"/>
  <c r="CF891" i="1"/>
  <c r="CH890" i="1"/>
  <c r="CG890" i="1"/>
  <c r="CF890" i="1"/>
  <c r="CH889" i="1"/>
  <c r="CG889" i="1"/>
  <c r="CF889" i="1"/>
  <c r="CH888" i="1"/>
  <c r="CG888" i="1"/>
  <c r="CF888" i="1"/>
  <c r="CH887" i="1"/>
  <c r="CG887" i="1"/>
  <c r="CF887" i="1"/>
  <c r="CH886" i="1"/>
  <c r="CG886" i="1"/>
  <c r="CF886" i="1"/>
  <c r="CH885" i="1"/>
  <c r="CG885" i="1"/>
  <c r="CF885" i="1"/>
  <c r="CH884" i="1"/>
  <c r="CG884" i="1"/>
  <c r="CF884" i="1"/>
  <c r="CH883" i="1"/>
  <c r="CG883" i="1"/>
  <c r="CF883" i="1"/>
  <c r="CH882" i="1"/>
  <c r="CG882" i="1"/>
  <c r="CF882" i="1"/>
  <c r="CH881" i="1"/>
  <c r="CG881" i="1"/>
  <c r="CF881" i="1"/>
  <c r="CH880" i="1"/>
  <c r="CG880" i="1"/>
  <c r="CF880" i="1"/>
  <c r="CH879" i="1"/>
  <c r="CG879" i="1"/>
  <c r="CF879" i="1"/>
  <c r="CH878" i="1"/>
  <c r="CG878" i="1"/>
  <c r="CF878" i="1"/>
  <c r="CH877" i="1"/>
  <c r="CG877" i="1"/>
  <c r="CF877" i="1"/>
  <c r="CH876" i="1"/>
  <c r="CG876" i="1"/>
  <c r="CF876" i="1"/>
  <c r="CH875" i="1"/>
  <c r="CG875" i="1"/>
  <c r="CF875" i="1"/>
  <c r="CH874" i="1"/>
  <c r="CG874" i="1"/>
  <c r="CF874" i="1"/>
  <c r="CH873" i="1"/>
  <c r="CG873" i="1"/>
  <c r="CF873" i="1"/>
  <c r="CH872" i="1"/>
  <c r="CG872" i="1"/>
  <c r="CF872" i="1"/>
  <c r="CH871" i="1"/>
  <c r="CG871" i="1"/>
  <c r="CF871" i="1"/>
  <c r="CH870" i="1"/>
  <c r="CG870" i="1"/>
  <c r="CF870" i="1"/>
  <c r="CH869" i="1"/>
  <c r="CG869" i="1"/>
  <c r="CF869" i="1"/>
  <c r="CH868" i="1"/>
  <c r="CG868" i="1"/>
  <c r="CF868" i="1"/>
  <c r="CH867" i="1"/>
  <c r="CG867" i="1"/>
  <c r="CF867" i="1"/>
  <c r="CH866" i="1"/>
  <c r="CG866" i="1"/>
  <c r="CF866" i="1"/>
  <c r="CH865" i="1"/>
  <c r="CG865" i="1"/>
  <c r="CF865" i="1"/>
  <c r="CH864" i="1"/>
  <c r="CG864" i="1"/>
  <c r="CF864" i="1"/>
  <c r="CH863" i="1"/>
  <c r="CG863" i="1"/>
  <c r="CF863" i="1"/>
  <c r="CH862" i="1"/>
  <c r="CG862" i="1"/>
  <c r="CF862" i="1"/>
  <c r="CH861" i="1"/>
  <c r="CG861" i="1"/>
  <c r="CF861" i="1"/>
  <c r="CH860" i="1"/>
  <c r="CG860" i="1"/>
  <c r="CF860" i="1"/>
  <c r="CH859" i="1"/>
  <c r="CG859" i="1"/>
  <c r="CF859" i="1"/>
  <c r="CH858" i="1"/>
  <c r="CG858" i="1"/>
  <c r="CF858" i="1"/>
  <c r="CH857" i="1"/>
  <c r="CG857" i="1"/>
  <c r="CF857" i="1"/>
  <c r="CH856" i="1"/>
  <c r="CG856" i="1"/>
  <c r="CF856" i="1"/>
  <c r="CH855" i="1"/>
  <c r="CG855" i="1"/>
  <c r="CF855" i="1"/>
  <c r="CH854" i="1"/>
  <c r="CG854" i="1"/>
  <c r="CF854" i="1"/>
  <c r="CH853" i="1"/>
  <c r="CG853" i="1"/>
  <c r="CF853" i="1"/>
  <c r="CH852" i="1"/>
  <c r="CG852" i="1"/>
  <c r="CF852" i="1"/>
  <c r="CH851" i="1"/>
  <c r="CG851" i="1"/>
  <c r="CF851" i="1"/>
  <c r="CH850" i="1"/>
  <c r="CG850" i="1"/>
  <c r="CF850" i="1"/>
  <c r="CH849" i="1"/>
  <c r="CG849" i="1"/>
  <c r="CF849" i="1"/>
  <c r="CH848" i="1"/>
  <c r="CG848" i="1"/>
  <c r="CF848" i="1"/>
  <c r="CH847" i="1"/>
  <c r="CG847" i="1"/>
  <c r="CF847" i="1"/>
  <c r="CH846" i="1"/>
  <c r="CG846" i="1"/>
  <c r="CF846" i="1"/>
  <c r="CH845" i="1"/>
  <c r="CG845" i="1"/>
  <c r="CF845" i="1"/>
  <c r="CH844" i="1"/>
  <c r="CG844" i="1"/>
  <c r="CF844" i="1"/>
  <c r="CH843" i="1"/>
  <c r="CG843" i="1"/>
  <c r="CF843" i="1"/>
  <c r="CH842" i="1"/>
  <c r="CG842" i="1"/>
  <c r="CF842" i="1"/>
  <c r="CH841" i="1"/>
  <c r="CG841" i="1"/>
  <c r="CF841" i="1"/>
  <c r="CH840" i="1"/>
  <c r="CG840" i="1"/>
  <c r="CF840" i="1"/>
  <c r="CH839" i="1"/>
  <c r="CG839" i="1"/>
  <c r="CF839" i="1"/>
  <c r="CH838" i="1"/>
  <c r="CG838" i="1"/>
  <c r="CF838" i="1"/>
  <c r="CH837" i="1"/>
  <c r="CG837" i="1"/>
  <c r="CF837" i="1"/>
  <c r="CH836" i="1"/>
  <c r="CG836" i="1"/>
  <c r="CF836" i="1"/>
  <c r="CH835" i="1"/>
  <c r="CG835" i="1"/>
  <c r="CF835" i="1"/>
  <c r="CH834" i="1"/>
  <c r="CG834" i="1"/>
  <c r="CF834" i="1"/>
  <c r="CH833" i="1"/>
  <c r="CG833" i="1"/>
  <c r="CF833" i="1"/>
  <c r="CH832" i="1"/>
  <c r="CG832" i="1"/>
  <c r="CF832" i="1"/>
  <c r="CH831" i="1"/>
  <c r="CG831" i="1"/>
  <c r="CF831" i="1"/>
  <c r="CH830" i="1"/>
  <c r="CG830" i="1"/>
  <c r="CF830" i="1"/>
  <c r="CH829" i="1"/>
  <c r="CG829" i="1"/>
  <c r="CF829" i="1"/>
  <c r="CH828" i="1"/>
  <c r="CG828" i="1"/>
  <c r="CF828" i="1"/>
  <c r="CH827" i="1"/>
  <c r="CG827" i="1"/>
  <c r="CF827" i="1"/>
  <c r="CH826" i="1"/>
  <c r="CG826" i="1"/>
  <c r="CF826" i="1"/>
  <c r="CH825" i="1"/>
  <c r="CG825" i="1"/>
  <c r="CF825" i="1"/>
  <c r="CH824" i="1"/>
  <c r="CG824" i="1"/>
  <c r="CF824" i="1"/>
  <c r="CH823" i="1"/>
  <c r="CG823" i="1"/>
  <c r="CF823" i="1"/>
  <c r="CH822" i="1"/>
  <c r="CG822" i="1"/>
  <c r="CF822" i="1"/>
  <c r="CH821" i="1"/>
  <c r="CG821" i="1"/>
  <c r="CF821" i="1"/>
  <c r="CH820" i="1"/>
  <c r="CG820" i="1"/>
  <c r="CF820" i="1"/>
  <c r="CH819" i="1"/>
  <c r="CG819" i="1"/>
  <c r="CF819" i="1"/>
  <c r="CH818" i="1"/>
  <c r="CG818" i="1"/>
  <c r="CF818" i="1"/>
  <c r="CH817" i="1"/>
  <c r="CG817" i="1"/>
  <c r="CF817" i="1"/>
  <c r="CH816" i="1"/>
  <c r="CG816" i="1"/>
  <c r="CF816" i="1"/>
  <c r="CH815" i="1"/>
  <c r="CG815" i="1"/>
  <c r="CF815" i="1"/>
  <c r="CH814" i="1"/>
  <c r="CG814" i="1"/>
  <c r="CF814" i="1"/>
  <c r="CH813" i="1"/>
  <c r="CG813" i="1"/>
  <c r="CF813" i="1"/>
  <c r="CH812" i="1"/>
  <c r="CG812" i="1"/>
  <c r="CF812" i="1"/>
  <c r="CH811" i="1"/>
  <c r="CG811" i="1"/>
  <c r="CF811" i="1"/>
  <c r="CH810" i="1"/>
  <c r="CG810" i="1"/>
  <c r="CF810" i="1"/>
  <c r="CH809" i="1"/>
  <c r="CG809" i="1"/>
  <c r="CF809" i="1"/>
  <c r="CH808" i="1"/>
  <c r="CG808" i="1"/>
  <c r="CF808" i="1"/>
  <c r="CH807" i="1"/>
  <c r="CG807" i="1"/>
  <c r="CF807" i="1"/>
  <c r="CH806" i="1"/>
  <c r="CG806" i="1"/>
  <c r="CF806" i="1"/>
  <c r="CH805" i="1"/>
  <c r="CG805" i="1"/>
  <c r="CF805" i="1"/>
  <c r="CH804" i="1"/>
  <c r="CG804" i="1"/>
  <c r="CF804" i="1"/>
  <c r="CH803" i="1"/>
  <c r="CG803" i="1"/>
  <c r="CF803" i="1"/>
  <c r="CH802" i="1"/>
  <c r="CG802" i="1"/>
  <c r="CF802" i="1"/>
  <c r="CH801" i="1"/>
  <c r="CG801" i="1"/>
  <c r="CF801" i="1"/>
  <c r="CH800" i="1"/>
  <c r="CG800" i="1"/>
  <c r="CF800" i="1"/>
  <c r="CH799" i="1"/>
  <c r="CG799" i="1"/>
  <c r="CF799" i="1"/>
  <c r="CH798" i="1"/>
  <c r="CG798" i="1"/>
  <c r="CF798" i="1"/>
  <c r="CH797" i="1"/>
  <c r="CG797" i="1"/>
  <c r="CF797" i="1"/>
  <c r="CH796" i="1"/>
  <c r="CG796" i="1"/>
  <c r="CF796" i="1"/>
  <c r="CH795" i="1"/>
  <c r="CG795" i="1"/>
  <c r="CF795" i="1"/>
  <c r="CH794" i="1"/>
  <c r="CG794" i="1"/>
  <c r="CF794" i="1"/>
  <c r="CH793" i="1"/>
  <c r="CG793" i="1"/>
  <c r="CF793" i="1"/>
  <c r="CH792" i="1"/>
  <c r="CG792" i="1"/>
  <c r="CF792" i="1"/>
  <c r="CH791" i="1"/>
  <c r="CG791" i="1"/>
  <c r="CF791" i="1"/>
  <c r="CH790" i="1"/>
  <c r="CG790" i="1"/>
  <c r="CF790" i="1"/>
  <c r="CH789" i="1"/>
  <c r="CG789" i="1"/>
  <c r="CF789" i="1"/>
  <c r="CH788" i="1"/>
  <c r="CG788" i="1"/>
  <c r="CF788" i="1"/>
  <c r="CH787" i="1"/>
  <c r="CG787" i="1"/>
  <c r="CF787" i="1"/>
  <c r="CH786" i="1"/>
  <c r="CG786" i="1"/>
  <c r="CF786" i="1"/>
  <c r="CH785" i="1"/>
  <c r="CG785" i="1"/>
  <c r="CF785" i="1"/>
  <c r="CH784" i="1"/>
  <c r="CG784" i="1"/>
  <c r="CF784" i="1"/>
  <c r="CH783" i="1"/>
  <c r="CG783" i="1"/>
  <c r="CF783" i="1"/>
  <c r="CH782" i="1"/>
  <c r="CG782" i="1"/>
  <c r="CF782" i="1"/>
  <c r="CH781" i="1"/>
  <c r="CG781" i="1"/>
  <c r="CF781" i="1"/>
  <c r="CH780" i="1"/>
  <c r="CG780" i="1"/>
  <c r="CF780" i="1"/>
  <c r="CH779" i="1"/>
  <c r="CG779" i="1"/>
  <c r="CF779" i="1"/>
  <c r="CH778" i="1"/>
  <c r="CG778" i="1"/>
  <c r="CF778" i="1"/>
  <c r="CH777" i="1"/>
  <c r="CG777" i="1"/>
  <c r="CF777" i="1"/>
  <c r="CH776" i="1"/>
  <c r="CG776" i="1"/>
  <c r="CF776" i="1"/>
  <c r="CH775" i="1"/>
  <c r="CG775" i="1"/>
  <c r="CF775" i="1"/>
  <c r="CH774" i="1"/>
  <c r="CG774" i="1"/>
  <c r="CF774" i="1"/>
  <c r="CH773" i="1"/>
  <c r="CG773" i="1"/>
  <c r="CF773" i="1"/>
  <c r="CH772" i="1"/>
  <c r="CG772" i="1"/>
  <c r="CF772" i="1"/>
  <c r="CH771" i="1"/>
  <c r="CG771" i="1"/>
  <c r="CF771" i="1"/>
  <c r="CH770" i="1"/>
  <c r="CG770" i="1"/>
  <c r="CF770" i="1"/>
  <c r="CH769" i="1"/>
  <c r="CG769" i="1"/>
  <c r="CF769" i="1"/>
  <c r="CH768" i="1"/>
  <c r="CG768" i="1"/>
  <c r="CF768" i="1"/>
  <c r="CH767" i="1"/>
  <c r="CG767" i="1"/>
  <c r="CF767" i="1"/>
  <c r="CH766" i="1"/>
  <c r="CG766" i="1"/>
  <c r="CF766" i="1"/>
  <c r="CH765" i="1"/>
  <c r="CG765" i="1"/>
  <c r="CF765" i="1"/>
  <c r="CH764" i="1"/>
  <c r="CG764" i="1"/>
  <c r="CF764" i="1"/>
  <c r="CH763" i="1"/>
  <c r="CG763" i="1"/>
  <c r="CF763" i="1"/>
  <c r="CH762" i="1"/>
  <c r="CG762" i="1"/>
  <c r="CF762" i="1"/>
  <c r="CH761" i="1"/>
  <c r="CG761" i="1"/>
  <c r="CF761" i="1"/>
  <c r="CH760" i="1"/>
  <c r="CG760" i="1"/>
  <c r="CF760" i="1"/>
  <c r="CH759" i="1"/>
  <c r="CG759" i="1"/>
  <c r="CF759" i="1"/>
  <c r="CH758" i="1"/>
  <c r="CG758" i="1"/>
  <c r="CF758" i="1"/>
  <c r="CH757" i="1"/>
  <c r="CG757" i="1"/>
  <c r="CF757" i="1"/>
  <c r="CH756" i="1"/>
  <c r="CG756" i="1"/>
  <c r="CF756" i="1"/>
  <c r="CH755" i="1"/>
  <c r="CG755" i="1"/>
  <c r="CF755" i="1"/>
  <c r="CH754" i="1"/>
  <c r="CG754" i="1"/>
  <c r="CF754" i="1"/>
  <c r="CH753" i="1"/>
  <c r="CG753" i="1"/>
  <c r="CF753" i="1"/>
  <c r="CH752" i="1"/>
  <c r="CG752" i="1"/>
  <c r="CF752" i="1"/>
  <c r="CH751" i="1"/>
  <c r="CG751" i="1"/>
  <c r="CF751" i="1"/>
  <c r="CH750" i="1"/>
  <c r="CG750" i="1"/>
  <c r="CF750" i="1"/>
  <c r="CH749" i="1"/>
  <c r="CG749" i="1"/>
  <c r="CF749" i="1"/>
  <c r="CH748" i="1"/>
  <c r="CG748" i="1"/>
  <c r="CF748" i="1"/>
  <c r="CH747" i="1"/>
  <c r="CG747" i="1"/>
  <c r="CF747" i="1"/>
  <c r="CH746" i="1"/>
  <c r="CG746" i="1"/>
  <c r="CF746" i="1"/>
  <c r="CH745" i="1"/>
  <c r="CG745" i="1"/>
  <c r="CF745" i="1"/>
  <c r="CH744" i="1"/>
  <c r="CG744" i="1"/>
  <c r="CF744" i="1"/>
  <c r="CH743" i="1"/>
  <c r="CG743" i="1"/>
  <c r="CF743" i="1"/>
  <c r="CH742" i="1"/>
  <c r="CG742" i="1"/>
  <c r="CF742" i="1"/>
  <c r="CH741" i="1"/>
  <c r="CG741" i="1"/>
  <c r="CF741" i="1"/>
  <c r="CH740" i="1"/>
  <c r="CG740" i="1"/>
  <c r="CF740" i="1"/>
  <c r="CH739" i="1"/>
  <c r="CG739" i="1"/>
  <c r="CF739" i="1"/>
  <c r="CH738" i="1"/>
  <c r="CG738" i="1"/>
  <c r="CF738" i="1"/>
  <c r="CH737" i="1"/>
  <c r="CG737" i="1"/>
  <c r="CF737" i="1"/>
  <c r="CH736" i="1"/>
  <c r="CG736" i="1"/>
  <c r="CF736" i="1"/>
  <c r="CH735" i="1"/>
  <c r="CG735" i="1"/>
  <c r="CF735" i="1"/>
  <c r="CH734" i="1"/>
  <c r="CG734" i="1"/>
  <c r="CF734" i="1"/>
  <c r="CH733" i="1"/>
  <c r="CG733" i="1"/>
  <c r="CF733" i="1"/>
  <c r="CH732" i="1"/>
  <c r="CG732" i="1"/>
  <c r="CF732" i="1"/>
  <c r="CH731" i="1"/>
  <c r="CG731" i="1"/>
  <c r="CF731" i="1"/>
  <c r="CH730" i="1"/>
  <c r="CG730" i="1"/>
  <c r="CF730" i="1"/>
  <c r="CH729" i="1"/>
  <c r="CG729" i="1"/>
  <c r="CF729" i="1"/>
  <c r="CH728" i="1"/>
  <c r="CG728" i="1"/>
  <c r="CF728" i="1"/>
  <c r="CH727" i="1"/>
  <c r="CG727" i="1"/>
  <c r="CF727" i="1"/>
  <c r="CH726" i="1"/>
  <c r="CG726" i="1"/>
  <c r="CF726" i="1"/>
  <c r="CH725" i="1"/>
  <c r="CG725" i="1"/>
  <c r="CF725" i="1"/>
  <c r="CH724" i="1"/>
  <c r="CG724" i="1"/>
  <c r="CF724" i="1"/>
  <c r="CH723" i="1"/>
  <c r="CG723" i="1"/>
  <c r="CF723" i="1"/>
  <c r="CH722" i="1"/>
  <c r="CG722" i="1"/>
  <c r="CF722" i="1"/>
  <c r="CH721" i="1"/>
  <c r="CG721" i="1"/>
  <c r="CF721" i="1"/>
  <c r="CH720" i="1"/>
  <c r="CG720" i="1"/>
  <c r="CF720" i="1"/>
  <c r="CH719" i="1"/>
  <c r="CG719" i="1"/>
  <c r="CF719" i="1"/>
  <c r="CH718" i="1"/>
  <c r="CG718" i="1"/>
  <c r="CF718" i="1"/>
  <c r="CH717" i="1"/>
  <c r="CG717" i="1"/>
  <c r="CF717" i="1"/>
  <c r="CH716" i="1"/>
  <c r="CG716" i="1"/>
  <c r="CF716" i="1"/>
  <c r="CH715" i="1"/>
  <c r="CG715" i="1"/>
  <c r="CF715" i="1"/>
  <c r="CH714" i="1"/>
  <c r="CG714" i="1"/>
  <c r="CF714" i="1"/>
  <c r="CH713" i="1"/>
  <c r="CG713" i="1"/>
  <c r="CF713" i="1"/>
  <c r="CH712" i="1"/>
  <c r="CG712" i="1"/>
  <c r="CF712" i="1"/>
  <c r="CH711" i="1"/>
  <c r="CG711" i="1"/>
  <c r="CF711" i="1"/>
  <c r="CH710" i="1"/>
  <c r="CG710" i="1"/>
  <c r="CF710" i="1"/>
  <c r="CH709" i="1"/>
  <c r="CG709" i="1"/>
  <c r="CF709" i="1"/>
  <c r="CH708" i="1"/>
  <c r="CG708" i="1"/>
  <c r="CF708" i="1"/>
  <c r="CH707" i="1"/>
  <c r="CG707" i="1"/>
  <c r="CF707" i="1"/>
  <c r="CH706" i="1"/>
  <c r="CG706" i="1"/>
  <c r="CF706" i="1"/>
  <c r="CH705" i="1"/>
  <c r="CG705" i="1"/>
  <c r="CF705" i="1"/>
  <c r="CH704" i="1"/>
  <c r="CG704" i="1"/>
  <c r="CF704" i="1"/>
  <c r="CH703" i="1"/>
  <c r="CG703" i="1"/>
  <c r="CF703" i="1"/>
  <c r="CH702" i="1"/>
  <c r="CG702" i="1"/>
  <c r="CF702" i="1"/>
  <c r="CH701" i="1"/>
  <c r="CG701" i="1"/>
  <c r="CF701" i="1"/>
  <c r="CH700" i="1"/>
  <c r="CG700" i="1"/>
  <c r="CF700" i="1"/>
  <c r="CH699" i="1"/>
  <c r="CG699" i="1"/>
  <c r="CF699" i="1"/>
  <c r="CH698" i="1"/>
  <c r="CG698" i="1"/>
  <c r="CF698" i="1"/>
  <c r="CH697" i="1"/>
  <c r="CG697" i="1"/>
  <c r="CF697" i="1"/>
  <c r="CH696" i="1"/>
  <c r="CG696" i="1"/>
  <c r="CF696" i="1"/>
  <c r="CH695" i="1"/>
  <c r="CG695" i="1"/>
  <c r="CF695" i="1"/>
  <c r="CH694" i="1"/>
  <c r="CG694" i="1"/>
  <c r="CF694" i="1"/>
  <c r="CH693" i="1"/>
  <c r="CG693" i="1"/>
  <c r="CF693" i="1"/>
  <c r="CH692" i="1"/>
  <c r="CG692" i="1"/>
  <c r="CF692" i="1"/>
  <c r="CH691" i="1"/>
  <c r="CG691" i="1"/>
  <c r="CF691" i="1"/>
  <c r="CH690" i="1"/>
  <c r="CG690" i="1"/>
  <c r="CF690" i="1"/>
  <c r="CH689" i="1"/>
  <c r="CG689" i="1"/>
  <c r="CF689" i="1"/>
  <c r="CH688" i="1"/>
  <c r="CG688" i="1"/>
  <c r="CF688" i="1"/>
  <c r="CH687" i="1"/>
  <c r="CG687" i="1"/>
  <c r="CF687" i="1"/>
  <c r="CH686" i="1"/>
  <c r="CG686" i="1"/>
  <c r="CF686" i="1"/>
  <c r="CH685" i="1"/>
  <c r="CG685" i="1"/>
  <c r="CF685" i="1"/>
  <c r="CH684" i="1"/>
  <c r="CG684" i="1"/>
  <c r="CF684" i="1"/>
  <c r="CH683" i="1"/>
  <c r="CG683" i="1"/>
  <c r="CF683" i="1"/>
  <c r="CH682" i="1"/>
  <c r="CG682" i="1"/>
  <c r="CF682" i="1"/>
  <c r="CH681" i="1"/>
  <c r="CG681" i="1"/>
  <c r="CF681" i="1"/>
  <c r="CH680" i="1"/>
  <c r="CG680" i="1"/>
  <c r="CF680" i="1"/>
  <c r="CH679" i="1"/>
  <c r="CG679" i="1"/>
  <c r="CF679" i="1"/>
  <c r="CH678" i="1"/>
  <c r="CG678" i="1"/>
  <c r="CF678" i="1"/>
  <c r="CH677" i="1"/>
  <c r="CG677" i="1"/>
  <c r="CF677" i="1"/>
  <c r="CH676" i="1"/>
  <c r="CG676" i="1"/>
  <c r="CF676" i="1"/>
  <c r="CH675" i="1"/>
  <c r="CG675" i="1"/>
  <c r="CF675" i="1"/>
  <c r="CH674" i="1"/>
  <c r="CG674" i="1"/>
  <c r="CF674" i="1"/>
  <c r="CH673" i="1"/>
  <c r="CG673" i="1"/>
  <c r="CF673" i="1"/>
  <c r="CH672" i="1"/>
  <c r="CG672" i="1"/>
  <c r="CF672" i="1"/>
  <c r="CH671" i="1"/>
  <c r="CG671" i="1"/>
  <c r="CF671" i="1"/>
  <c r="CH670" i="1"/>
  <c r="CG670" i="1"/>
  <c r="CF670" i="1"/>
  <c r="CH669" i="1"/>
  <c r="CG669" i="1"/>
  <c r="CF669" i="1"/>
  <c r="CH668" i="1"/>
  <c r="CG668" i="1"/>
  <c r="CF668" i="1"/>
  <c r="CH667" i="1"/>
  <c r="CG667" i="1"/>
  <c r="CF667" i="1"/>
  <c r="CH666" i="1"/>
  <c r="CG666" i="1"/>
  <c r="CF666" i="1"/>
  <c r="CH665" i="1"/>
  <c r="CG665" i="1"/>
  <c r="CF665" i="1"/>
  <c r="CH664" i="1"/>
  <c r="CG664" i="1"/>
  <c r="CF664" i="1"/>
  <c r="CH663" i="1"/>
  <c r="CG663" i="1"/>
  <c r="CF663" i="1"/>
  <c r="CH662" i="1"/>
  <c r="CG662" i="1"/>
  <c r="CF662" i="1"/>
  <c r="CH661" i="1"/>
  <c r="CG661" i="1"/>
  <c r="CF661" i="1"/>
  <c r="CH660" i="1"/>
  <c r="CG660" i="1"/>
  <c r="CF660" i="1"/>
  <c r="CH659" i="1"/>
  <c r="CG659" i="1"/>
  <c r="CF659" i="1"/>
  <c r="CH658" i="1"/>
  <c r="CG658" i="1"/>
  <c r="CF658" i="1"/>
  <c r="CH657" i="1"/>
  <c r="CG657" i="1"/>
  <c r="CF657" i="1"/>
  <c r="CH656" i="1"/>
  <c r="CG656" i="1"/>
  <c r="CF656" i="1"/>
  <c r="CH655" i="1"/>
  <c r="CG655" i="1"/>
  <c r="CF655" i="1"/>
  <c r="CH654" i="1"/>
  <c r="CG654" i="1"/>
  <c r="CF654" i="1"/>
  <c r="CH653" i="1"/>
  <c r="CG653" i="1"/>
  <c r="CF653" i="1"/>
  <c r="CH652" i="1"/>
  <c r="CG652" i="1"/>
  <c r="CF652" i="1"/>
  <c r="CH651" i="1"/>
  <c r="CG651" i="1"/>
  <c r="CF651" i="1"/>
  <c r="CH650" i="1"/>
  <c r="CG650" i="1"/>
  <c r="CF650" i="1"/>
  <c r="CH649" i="1"/>
  <c r="CG649" i="1"/>
  <c r="CF649" i="1"/>
  <c r="CH648" i="1"/>
  <c r="CG648" i="1"/>
  <c r="CF648" i="1"/>
  <c r="CH647" i="1"/>
  <c r="CG647" i="1"/>
  <c r="CF647" i="1"/>
  <c r="CH646" i="1"/>
  <c r="CG646" i="1"/>
  <c r="CF646" i="1"/>
  <c r="CH645" i="1"/>
  <c r="CG645" i="1"/>
  <c r="CF645" i="1"/>
  <c r="CH644" i="1"/>
  <c r="CG644" i="1"/>
  <c r="CF644" i="1"/>
  <c r="CH643" i="1"/>
  <c r="CG643" i="1"/>
  <c r="CF643" i="1"/>
  <c r="CH642" i="1"/>
  <c r="CG642" i="1"/>
  <c r="CF642" i="1"/>
  <c r="CH641" i="1"/>
  <c r="CG641" i="1"/>
  <c r="CF641" i="1"/>
  <c r="CH640" i="1"/>
  <c r="CG640" i="1"/>
  <c r="CF640" i="1"/>
  <c r="CH639" i="1"/>
  <c r="CG639" i="1"/>
  <c r="CF639" i="1"/>
  <c r="CH638" i="1"/>
  <c r="CG638" i="1"/>
  <c r="CF638" i="1"/>
  <c r="CH637" i="1"/>
  <c r="CG637" i="1"/>
  <c r="CF637" i="1"/>
  <c r="CH636" i="1"/>
  <c r="CG636" i="1"/>
  <c r="CF636" i="1"/>
  <c r="CH635" i="1"/>
  <c r="CG635" i="1"/>
  <c r="CF635" i="1"/>
  <c r="CH634" i="1"/>
  <c r="CG634" i="1"/>
  <c r="CF634" i="1"/>
  <c r="CH633" i="1"/>
  <c r="CG633" i="1"/>
  <c r="CF633" i="1"/>
  <c r="CH632" i="1"/>
  <c r="CG632" i="1"/>
  <c r="CF632" i="1"/>
  <c r="CH631" i="1"/>
  <c r="CG631" i="1"/>
  <c r="CF631" i="1"/>
  <c r="CH630" i="1"/>
  <c r="CG630" i="1"/>
  <c r="CF630" i="1"/>
  <c r="CH629" i="1"/>
  <c r="CG629" i="1"/>
  <c r="CF629" i="1"/>
  <c r="CH628" i="1"/>
  <c r="CG628" i="1"/>
  <c r="CF628" i="1"/>
  <c r="CH627" i="1"/>
  <c r="CG627" i="1"/>
  <c r="CF627" i="1"/>
  <c r="CH626" i="1"/>
  <c r="CG626" i="1"/>
  <c r="CF626" i="1"/>
  <c r="CH625" i="1"/>
  <c r="CG625" i="1"/>
  <c r="CF625" i="1"/>
  <c r="CH624" i="1"/>
  <c r="CG624" i="1"/>
  <c r="CF624" i="1"/>
  <c r="CH623" i="1"/>
  <c r="CG623" i="1"/>
  <c r="CF623" i="1"/>
  <c r="CH622" i="1"/>
  <c r="CG622" i="1"/>
  <c r="CF622" i="1"/>
  <c r="CH621" i="1"/>
  <c r="CG621" i="1"/>
  <c r="CF621" i="1"/>
  <c r="CH620" i="1"/>
  <c r="CG620" i="1"/>
  <c r="CF620" i="1"/>
  <c r="CH619" i="1"/>
  <c r="CG619" i="1"/>
  <c r="CF619" i="1"/>
  <c r="CH618" i="1"/>
  <c r="CG618" i="1"/>
  <c r="CF618" i="1"/>
  <c r="CH617" i="1"/>
  <c r="CG617" i="1"/>
  <c r="CF617" i="1"/>
  <c r="CH616" i="1"/>
  <c r="CG616" i="1"/>
  <c r="CF616" i="1"/>
  <c r="CH615" i="1"/>
  <c r="CG615" i="1"/>
  <c r="CF615" i="1"/>
  <c r="CH614" i="1"/>
  <c r="CG614" i="1"/>
  <c r="CF614" i="1"/>
  <c r="CH613" i="1"/>
  <c r="CG613" i="1"/>
  <c r="CF613" i="1"/>
  <c r="CH612" i="1"/>
  <c r="CG612" i="1"/>
  <c r="CF612" i="1"/>
  <c r="CH611" i="1"/>
  <c r="CG611" i="1"/>
  <c r="CF611" i="1"/>
  <c r="CH610" i="1"/>
  <c r="CG610" i="1"/>
  <c r="CF610" i="1"/>
  <c r="CH609" i="1"/>
  <c r="CG609" i="1"/>
  <c r="CF609" i="1"/>
  <c r="CH608" i="1"/>
  <c r="CG608" i="1"/>
  <c r="CF608" i="1"/>
  <c r="CH607" i="1"/>
  <c r="CG607" i="1"/>
  <c r="CF607" i="1"/>
  <c r="CH606" i="1"/>
  <c r="CG606" i="1"/>
  <c r="CF606" i="1"/>
  <c r="CH605" i="1"/>
  <c r="CG605" i="1"/>
  <c r="CF605" i="1"/>
  <c r="CH604" i="1"/>
  <c r="CG604" i="1"/>
  <c r="CF604" i="1"/>
  <c r="CH603" i="1"/>
  <c r="CG603" i="1"/>
  <c r="CF603" i="1"/>
  <c r="CH602" i="1"/>
  <c r="CG602" i="1"/>
  <c r="CF602" i="1"/>
  <c r="CH601" i="1"/>
  <c r="CG601" i="1"/>
  <c r="CF601" i="1"/>
  <c r="CH600" i="1"/>
  <c r="CG600" i="1"/>
  <c r="CF600" i="1"/>
  <c r="CH599" i="1"/>
  <c r="CG599" i="1"/>
  <c r="CF599" i="1"/>
  <c r="CH598" i="1"/>
  <c r="CG598" i="1"/>
  <c r="CF598" i="1"/>
  <c r="CH597" i="1"/>
  <c r="CG597" i="1"/>
  <c r="CF597" i="1"/>
  <c r="CH596" i="1"/>
  <c r="CG596" i="1"/>
  <c r="CF596" i="1"/>
  <c r="CH595" i="1"/>
  <c r="CG595" i="1"/>
  <c r="CF595" i="1"/>
  <c r="CH594" i="1"/>
  <c r="CG594" i="1"/>
  <c r="CF594" i="1"/>
  <c r="CH593" i="1"/>
  <c r="CG593" i="1"/>
  <c r="CF593" i="1"/>
  <c r="CH592" i="1"/>
  <c r="CG592" i="1"/>
  <c r="CF592" i="1"/>
  <c r="CH591" i="1"/>
  <c r="CG591" i="1"/>
  <c r="CF591" i="1"/>
  <c r="CH590" i="1"/>
  <c r="CG590" i="1"/>
  <c r="CF590" i="1"/>
  <c r="CH589" i="1"/>
  <c r="CG589" i="1"/>
  <c r="CF589" i="1"/>
  <c r="CH588" i="1"/>
  <c r="CG588" i="1"/>
  <c r="CF588" i="1"/>
  <c r="CH587" i="1"/>
  <c r="CG587" i="1"/>
  <c r="CF587" i="1"/>
  <c r="CH586" i="1"/>
  <c r="CG586" i="1"/>
  <c r="CF586" i="1"/>
  <c r="CH585" i="1"/>
  <c r="CG585" i="1"/>
  <c r="CF585" i="1"/>
  <c r="CH584" i="1"/>
  <c r="CG584" i="1"/>
  <c r="CF584" i="1"/>
  <c r="CH583" i="1"/>
  <c r="CG583" i="1"/>
  <c r="CF583" i="1"/>
  <c r="CH582" i="1"/>
  <c r="CG582" i="1"/>
  <c r="CF582" i="1"/>
  <c r="CH581" i="1"/>
  <c r="CG581" i="1"/>
  <c r="CF581" i="1"/>
  <c r="CH580" i="1"/>
  <c r="CG580" i="1"/>
  <c r="CF580" i="1"/>
  <c r="CH579" i="1"/>
  <c r="CG579" i="1"/>
  <c r="CF579" i="1"/>
  <c r="CH578" i="1"/>
  <c r="CG578" i="1"/>
  <c r="CF578" i="1"/>
  <c r="CH577" i="1"/>
  <c r="CG577" i="1"/>
  <c r="CF577" i="1"/>
  <c r="CH576" i="1"/>
  <c r="CG576" i="1"/>
  <c r="CF576" i="1"/>
  <c r="CH575" i="1"/>
  <c r="CG575" i="1"/>
  <c r="CF575" i="1"/>
  <c r="CH574" i="1"/>
  <c r="CG574" i="1"/>
  <c r="CF574" i="1"/>
  <c r="CH573" i="1"/>
  <c r="CG573" i="1"/>
  <c r="CF573" i="1"/>
  <c r="CH572" i="1"/>
  <c r="CG572" i="1"/>
  <c r="CF572" i="1"/>
  <c r="CH571" i="1"/>
  <c r="CG571" i="1"/>
  <c r="CF571" i="1"/>
  <c r="CH570" i="1"/>
  <c r="CG570" i="1"/>
  <c r="CF570" i="1"/>
  <c r="CH569" i="1"/>
  <c r="CG569" i="1"/>
  <c r="CF569" i="1"/>
  <c r="CH568" i="1"/>
  <c r="CG568" i="1"/>
  <c r="CF568" i="1"/>
  <c r="CH567" i="1"/>
  <c r="CG567" i="1"/>
  <c r="CF567" i="1"/>
  <c r="CH566" i="1"/>
  <c r="CG566" i="1"/>
  <c r="CF566" i="1"/>
  <c r="CH565" i="1"/>
  <c r="CG565" i="1"/>
  <c r="CF565" i="1"/>
  <c r="CH564" i="1"/>
  <c r="CG564" i="1"/>
  <c r="CF564" i="1"/>
  <c r="CH563" i="1"/>
  <c r="CG563" i="1"/>
  <c r="CF563" i="1"/>
  <c r="CH562" i="1"/>
  <c r="CG562" i="1"/>
  <c r="CF562" i="1"/>
  <c r="CH561" i="1"/>
  <c r="CG561" i="1"/>
  <c r="CF561" i="1"/>
  <c r="CH560" i="1"/>
  <c r="CG560" i="1"/>
  <c r="CF560" i="1"/>
  <c r="CH559" i="1"/>
  <c r="CG559" i="1"/>
  <c r="CF559" i="1"/>
  <c r="CH558" i="1"/>
  <c r="CG558" i="1"/>
  <c r="CF558" i="1"/>
  <c r="CH557" i="1"/>
  <c r="CG557" i="1"/>
  <c r="CF557" i="1"/>
  <c r="CH556" i="1"/>
  <c r="CG556" i="1"/>
  <c r="CF556" i="1"/>
  <c r="CH555" i="1"/>
  <c r="CG555" i="1"/>
  <c r="CF555" i="1"/>
  <c r="CH554" i="1"/>
  <c r="CG554" i="1"/>
  <c r="CF554" i="1"/>
  <c r="CH553" i="1"/>
  <c r="CG553" i="1"/>
  <c r="CF553" i="1"/>
  <c r="CH552" i="1"/>
  <c r="CG552" i="1"/>
  <c r="CF552" i="1"/>
  <c r="CH551" i="1"/>
  <c r="CG551" i="1"/>
  <c r="CF551" i="1"/>
  <c r="CH550" i="1"/>
  <c r="CG550" i="1"/>
  <c r="CF550" i="1"/>
  <c r="CH549" i="1"/>
  <c r="CG549" i="1"/>
  <c r="CF549" i="1"/>
  <c r="CH548" i="1"/>
  <c r="CG548" i="1"/>
  <c r="CF548" i="1"/>
  <c r="CH547" i="1"/>
  <c r="CG547" i="1"/>
  <c r="CF547" i="1"/>
  <c r="CH546" i="1"/>
  <c r="CG546" i="1"/>
  <c r="CF546" i="1"/>
  <c r="CH545" i="1"/>
  <c r="CG545" i="1"/>
  <c r="CF545" i="1"/>
  <c r="CH544" i="1"/>
  <c r="CG544" i="1"/>
  <c r="CF544" i="1"/>
  <c r="CH543" i="1"/>
  <c r="CG543" i="1"/>
  <c r="CF543" i="1"/>
  <c r="CH542" i="1"/>
  <c r="CG542" i="1"/>
  <c r="CF542" i="1"/>
  <c r="CH541" i="1"/>
  <c r="CG541" i="1"/>
  <c r="CF541" i="1"/>
  <c r="CH540" i="1"/>
  <c r="CG540" i="1"/>
  <c r="CF540" i="1"/>
  <c r="CH539" i="1"/>
  <c r="CG539" i="1"/>
  <c r="CF539" i="1"/>
  <c r="CH538" i="1"/>
  <c r="CG538" i="1"/>
  <c r="CF538" i="1"/>
  <c r="CH537" i="1"/>
  <c r="CG537" i="1"/>
  <c r="CF537" i="1"/>
  <c r="CH536" i="1"/>
  <c r="CG536" i="1"/>
  <c r="CF536" i="1"/>
  <c r="CH535" i="1"/>
  <c r="CG535" i="1"/>
  <c r="CF535" i="1"/>
  <c r="CH534" i="1"/>
  <c r="CG534" i="1"/>
  <c r="CF534" i="1"/>
  <c r="CH533" i="1"/>
  <c r="CG533" i="1"/>
  <c r="CF533" i="1"/>
  <c r="CH532" i="1"/>
  <c r="CG532" i="1"/>
  <c r="CF532" i="1"/>
  <c r="CH531" i="1"/>
  <c r="CG531" i="1"/>
  <c r="CF531" i="1"/>
  <c r="CH530" i="1"/>
  <c r="CG530" i="1"/>
  <c r="CF530" i="1"/>
  <c r="CH529" i="1"/>
  <c r="CG529" i="1"/>
  <c r="CF529" i="1"/>
  <c r="CH528" i="1"/>
  <c r="CG528" i="1"/>
  <c r="CF528" i="1"/>
  <c r="CH527" i="1"/>
  <c r="CG527" i="1"/>
  <c r="CF527" i="1"/>
  <c r="CH526" i="1"/>
  <c r="CG526" i="1"/>
  <c r="CF526" i="1"/>
  <c r="CH525" i="1"/>
  <c r="CG525" i="1"/>
  <c r="CF525" i="1"/>
  <c r="CH524" i="1"/>
  <c r="CG524" i="1"/>
  <c r="CF524" i="1"/>
  <c r="CH523" i="1"/>
  <c r="CG523" i="1"/>
  <c r="CF523" i="1"/>
  <c r="CH522" i="1"/>
  <c r="CG522" i="1"/>
  <c r="CF522" i="1"/>
  <c r="CH521" i="1"/>
  <c r="CG521" i="1"/>
  <c r="CF521" i="1"/>
  <c r="CH520" i="1"/>
  <c r="CG520" i="1"/>
  <c r="CF520" i="1"/>
  <c r="CH519" i="1"/>
  <c r="CG519" i="1"/>
  <c r="CF519" i="1"/>
  <c r="CH518" i="1"/>
  <c r="CG518" i="1"/>
  <c r="CF518" i="1"/>
  <c r="CH517" i="1"/>
  <c r="CG517" i="1"/>
  <c r="CF517" i="1"/>
  <c r="CH516" i="1"/>
  <c r="CG516" i="1"/>
  <c r="CF516" i="1"/>
  <c r="CH515" i="1"/>
  <c r="CG515" i="1"/>
  <c r="CF515" i="1"/>
  <c r="CH514" i="1"/>
  <c r="CG514" i="1"/>
  <c r="CF514" i="1"/>
  <c r="CH513" i="1"/>
  <c r="CG513" i="1"/>
  <c r="CF513" i="1"/>
  <c r="CH512" i="1"/>
  <c r="CG512" i="1"/>
  <c r="CF512" i="1"/>
  <c r="CH511" i="1"/>
  <c r="CG511" i="1"/>
  <c r="CF511" i="1"/>
  <c r="CH510" i="1"/>
  <c r="CG510" i="1"/>
  <c r="CF510" i="1"/>
  <c r="CH509" i="1"/>
  <c r="CG509" i="1"/>
  <c r="CF509" i="1"/>
  <c r="CH508" i="1"/>
  <c r="CG508" i="1"/>
  <c r="CF508" i="1"/>
  <c r="CH507" i="1"/>
  <c r="CG507" i="1"/>
  <c r="CF507" i="1"/>
  <c r="CH506" i="1"/>
  <c r="CG506" i="1"/>
  <c r="CF506" i="1"/>
  <c r="CH505" i="1"/>
  <c r="CG505" i="1"/>
  <c r="CF505" i="1"/>
  <c r="CH504" i="1"/>
  <c r="CG504" i="1"/>
  <c r="CF504" i="1"/>
  <c r="CH503" i="1"/>
  <c r="CG503" i="1"/>
  <c r="CF503" i="1"/>
  <c r="CH502" i="1"/>
  <c r="CG502" i="1"/>
  <c r="CF502" i="1"/>
  <c r="CH501" i="1"/>
  <c r="CG501" i="1"/>
  <c r="CF501" i="1"/>
  <c r="CH500" i="1"/>
  <c r="CG500" i="1"/>
  <c r="CF500" i="1"/>
  <c r="CH499" i="1"/>
  <c r="CG499" i="1"/>
  <c r="CF499" i="1"/>
  <c r="CH498" i="1"/>
  <c r="CG498" i="1"/>
  <c r="CF498" i="1"/>
  <c r="CH497" i="1"/>
  <c r="CG497" i="1"/>
  <c r="CF497" i="1"/>
  <c r="CH496" i="1"/>
  <c r="CG496" i="1"/>
  <c r="CF496" i="1"/>
  <c r="CH495" i="1"/>
  <c r="CG495" i="1"/>
  <c r="CF495" i="1"/>
  <c r="CH494" i="1"/>
  <c r="CG494" i="1"/>
  <c r="CF494" i="1"/>
  <c r="CH493" i="1"/>
  <c r="CG493" i="1"/>
  <c r="CF493" i="1"/>
  <c r="CH492" i="1"/>
  <c r="CG492" i="1"/>
  <c r="CF492" i="1"/>
  <c r="CH491" i="1"/>
  <c r="CG491" i="1"/>
  <c r="CF491" i="1"/>
  <c r="CH490" i="1"/>
  <c r="CG490" i="1"/>
  <c r="CF490" i="1"/>
  <c r="CH489" i="1"/>
  <c r="CG489" i="1"/>
  <c r="CF489" i="1"/>
  <c r="CH488" i="1"/>
  <c r="CG488" i="1"/>
  <c r="CF488" i="1"/>
  <c r="CH487" i="1"/>
  <c r="CG487" i="1"/>
  <c r="CF487" i="1"/>
  <c r="CH486" i="1"/>
  <c r="CG486" i="1"/>
  <c r="CF486" i="1"/>
  <c r="CH485" i="1"/>
  <c r="CG485" i="1"/>
  <c r="CF485" i="1"/>
  <c r="CH484" i="1"/>
  <c r="CG484" i="1"/>
  <c r="CF484" i="1"/>
  <c r="CH483" i="1"/>
  <c r="CG483" i="1"/>
  <c r="CF483" i="1"/>
  <c r="CH482" i="1"/>
  <c r="CG482" i="1"/>
  <c r="CF482" i="1"/>
  <c r="CH481" i="1"/>
  <c r="CG481" i="1"/>
  <c r="CF481" i="1"/>
  <c r="CH480" i="1"/>
  <c r="CG480" i="1"/>
  <c r="CF480" i="1"/>
  <c r="CH479" i="1"/>
  <c r="CG479" i="1"/>
  <c r="CF479" i="1"/>
  <c r="CH478" i="1"/>
  <c r="CG478" i="1"/>
  <c r="CF478" i="1"/>
  <c r="CH477" i="1"/>
  <c r="CG477" i="1"/>
  <c r="CF477" i="1"/>
  <c r="CH476" i="1"/>
  <c r="CG476" i="1"/>
  <c r="CF476" i="1"/>
  <c r="CH475" i="1"/>
  <c r="CG475" i="1"/>
  <c r="CF475" i="1"/>
  <c r="CH474" i="1"/>
  <c r="CG474" i="1"/>
  <c r="CF474" i="1"/>
  <c r="CH473" i="1"/>
  <c r="CG473" i="1"/>
  <c r="CF473" i="1"/>
  <c r="CH472" i="1"/>
  <c r="CG472" i="1"/>
  <c r="CF472" i="1"/>
  <c r="CH471" i="1"/>
  <c r="CG471" i="1"/>
  <c r="CF471" i="1"/>
  <c r="CH470" i="1"/>
  <c r="CG470" i="1"/>
  <c r="CF470" i="1"/>
  <c r="CH469" i="1"/>
  <c r="CG469" i="1"/>
  <c r="CF469" i="1"/>
  <c r="CH468" i="1"/>
  <c r="CG468" i="1"/>
  <c r="CF468" i="1"/>
  <c r="CH467" i="1"/>
  <c r="CG467" i="1"/>
  <c r="CF467" i="1"/>
  <c r="CH466" i="1"/>
  <c r="CG466" i="1"/>
  <c r="CF466" i="1"/>
  <c r="CH465" i="1"/>
  <c r="CG465" i="1"/>
  <c r="CF465" i="1"/>
  <c r="CH464" i="1"/>
  <c r="CG464" i="1"/>
  <c r="CF464" i="1"/>
  <c r="CH463" i="1"/>
  <c r="CG463" i="1"/>
  <c r="CF463" i="1"/>
  <c r="CH462" i="1"/>
  <c r="CG462" i="1"/>
  <c r="CF462" i="1"/>
  <c r="CH461" i="1"/>
  <c r="CG461" i="1"/>
  <c r="CF461" i="1"/>
  <c r="CH460" i="1"/>
  <c r="CG460" i="1"/>
  <c r="CF460" i="1"/>
  <c r="CH459" i="1"/>
  <c r="CG459" i="1"/>
  <c r="CF459" i="1"/>
  <c r="CH458" i="1"/>
  <c r="CG458" i="1"/>
  <c r="CF458" i="1"/>
  <c r="CH457" i="1"/>
  <c r="CG457" i="1"/>
  <c r="CF457" i="1"/>
  <c r="CH456" i="1"/>
  <c r="CG456" i="1"/>
  <c r="CF456" i="1"/>
  <c r="CH455" i="1"/>
  <c r="CG455" i="1"/>
  <c r="CF455" i="1"/>
  <c r="CH454" i="1"/>
  <c r="CG454" i="1"/>
  <c r="CF454" i="1"/>
  <c r="CH453" i="1"/>
  <c r="CG453" i="1"/>
  <c r="CF453" i="1"/>
  <c r="CH452" i="1"/>
  <c r="CG452" i="1"/>
  <c r="CF452" i="1"/>
  <c r="CH451" i="1"/>
  <c r="CG451" i="1"/>
  <c r="CF451" i="1"/>
  <c r="CH450" i="1"/>
  <c r="CG450" i="1"/>
  <c r="CF450" i="1"/>
  <c r="CH449" i="1"/>
  <c r="CG449" i="1"/>
  <c r="CF449" i="1"/>
  <c r="CH448" i="1"/>
  <c r="CG448" i="1"/>
  <c r="CF448" i="1"/>
  <c r="CH447" i="1"/>
  <c r="CG447" i="1"/>
  <c r="CF447" i="1"/>
  <c r="CH446" i="1"/>
  <c r="CG446" i="1"/>
  <c r="CF446" i="1"/>
  <c r="CH445" i="1"/>
  <c r="CG445" i="1"/>
  <c r="CF445" i="1"/>
  <c r="CH444" i="1"/>
  <c r="CG444" i="1"/>
  <c r="CF444" i="1"/>
  <c r="CH443" i="1"/>
  <c r="CG443" i="1"/>
  <c r="CF443" i="1"/>
  <c r="CH442" i="1"/>
  <c r="CG442" i="1"/>
  <c r="CF442" i="1"/>
  <c r="CH441" i="1"/>
  <c r="CG441" i="1"/>
  <c r="CF441" i="1"/>
  <c r="CH440" i="1"/>
  <c r="CG440" i="1"/>
  <c r="CF440" i="1"/>
  <c r="CH439" i="1"/>
  <c r="CG439" i="1"/>
  <c r="CF439" i="1"/>
  <c r="CH438" i="1"/>
  <c r="CG438" i="1"/>
  <c r="CF438" i="1"/>
  <c r="CH437" i="1"/>
  <c r="CG437" i="1"/>
  <c r="CF437" i="1"/>
  <c r="CH436" i="1"/>
  <c r="CG436" i="1"/>
  <c r="CF436" i="1"/>
  <c r="CH435" i="1"/>
  <c r="CG435" i="1"/>
  <c r="CF435" i="1"/>
  <c r="CH434" i="1"/>
  <c r="CG434" i="1"/>
  <c r="CF434" i="1"/>
  <c r="CH433" i="1"/>
  <c r="CG433" i="1"/>
  <c r="CF433" i="1"/>
  <c r="CH432" i="1"/>
  <c r="CG432" i="1"/>
  <c r="CF432" i="1"/>
  <c r="CH431" i="1"/>
  <c r="CG431" i="1"/>
  <c r="CF431" i="1"/>
  <c r="CH430" i="1"/>
  <c r="CG430" i="1"/>
  <c r="CF430" i="1"/>
  <c r="CH429" i="1"/>
  <c r="CG429" i="1"/>
  <c r="CF429" i="1"/>
  <c r="CH428" i="1"/>
  <c r="CG428" i="1"/>
  <c r="CF428" i="1"/>
  <c r="CH427" i="1"/>
  <c r="CG427" i="1"/>
  <c r="CF427" i="1"/>
  <c r="CH426" i="1"/>
  <c r="CG426" i="1"/>
  <c r="CF426" i="1"/>
  <c r="CH425" i="1"/>
  <c r="CG425" i="1"/>
  <c r="CF425" i="1"/>
  <c r="CH424" i="1"/>
  <c r="CG424" i="1"/>
  <c r="CF424" i="1"/>
  <c r="CH423" i="1"/>
  <c r="CG423" i="1"/>
  <c r="CF423" i="1"/>
  <c r="CH422" i="1"/>
  <c r="CG422" i="1"/>
  <c r="CF422" i="1"/>
  <c r="CH421" i="1"/>
  <c r="CG421" i="1"/>
  <c r="CF421" i="1"/>
  <c r="CH420" i="1"/>
  <c r="CG420" i="1"/>
  <c r="CF420" i="1"/>
  <c r="CH419" i="1"/>
  <c r="CG419" i="1"/>
  <c r="CF419" i="1"/>
  <c r="CH418" i="1"/>
  <c r="CG418" i="1"/>
  <c r="CF418" i="1"/>
  <c r="CH417" i="1"/>
  <c r="CG417" i="1"/>
  <c r="CF417" i="1"/>
  <c r="CH416" i="1"/>
  <c r="CG416" i="1"/>
  <c r="CF416" i="1"/>
  <c r="CH415" i="1"/>
  <c r="CG415" i="1"/>
  <c r="CF415" i="1"/>
  <c r="CH414" i="1"/>
  <c r="CG414" i="1"/>
  <c r="CF414" i="1"/>
  <c r="CH413" i="1"/>
  <c r="CG413" i="1"/>
  <c r="CF413" i="1"/>
  <c r="CH412" i="1"/>
  <c r="CG412" i="1"/>
  <c r="CF412" i="1"/>
  <c r="CH411" i="1"/>
  <c r="CG411" i="1"/>
  <c r="CF411" i="1"/>
  <c r="CH410" i="1"/>
  <c r="CG410" i="1"/>
  <c r="CF410" i="1"/>
  <c r="CH409" i="1"/>
  <c r="CG409" i="1"/>
  <c r="CF409" i="1"/>
  <c r="CH408" i="1"/>
  <c r="CG408" i="1"/>
  <c r="CF408" i="1"/>
  <c r="CH407" i="1"/>
  <c r="CG407" i="1"/>
  <c r="CF407" i="1"/>
  <c r="CH406" i="1"/>
  <c r="CG406" i="1"/>
  <c r="CF406" i="1"/>
  <c r="CH405" i="1"/>
  <c r="CG405" i="1"/>
  <c r="CF405" i="1"/>
  <c r="CH404" i="1"/>
  <c r="CG404" i="1"/>
  <c r="CF404" i="1"/>
  <c r="CH403" i="1"/>
  <c r="CG403" i="1"/>
  <c r="CF403" i="1"/>
  <c r="CH402" i="1"/>
  <c r="CG402" i="1"/>
  <c r="CF402" i="1"/>
  <c r="CH401" i="1"/>
  <c r="CG401" i="1"/>
  <c r="CF401" i="1"/>
  <c r="CH400" i="1"/>
  <c r="CG400" i="1"/>
  <c r="CF400" i="1"/>
  <c r="CH399" i="1"/>
  <c r="CG399" i="1"/>
  <c r="CF399" i="1"/>
  <c r="CH398" i="1"/>
  <c r="CG398" i="1"/>
  <c r="CF398" i="1"/>
  <c r="CH397" i="1"/>
  <c r="CG397" i="1"/>
  <c r="CF397" i="1"/>
  <c r="CH396" i="1"/>
  <c r="CG396" i="1"/>
  <c r="CF396" i="1"/>
  <c r="CH395" i="1"/>
  <c r="CG395" i="1"/>
  <c r="CF395" i="1"/>
  <c r="CH394" i="1"/>
  <c r="CG394" i="1"/>
  <c r="CF394" i="1"/>
  <c r="CH393" i="1"/>
  <c r="CG393" i="1"/>
  <c r="CF393" i="1"/>
  <c r="CH392" i="1"/>
  <c r="CG392" i="1"/>
  <c r="CF392" i="1"/>
  <c r="CH391" i="1"/>
  <c r="CG391" i="1"/>
  <c r="CF391" i="1"/>
  <c r="CH390" i="1"/>
  <c r="CG390" i="1"/>
  <c r="CF390" i="1"/>
  <c r="CH389" i="1"/>
  <c r="CG389" i="1"/>
  <c r="CF389" i="1"/>
  <c r="CH388" i="1"/>
  <c r="CG388" i="1"/>
  <c r="CF388" i="1"/>
  <c r="CH387" i="1"/>
  <c r="CG387" i="1"/>
  <c r="CF387" i="1"/>
  <c r="CH386" i="1"/>
  <c r="CG386" i="1"/>
  <c r="CF386" i="1"/>
  <c r="CH385" i="1"/>
  <c r="CG385" i="1"/>
  <c r="CF385" i="1"/>
  <c r="CH384" i="1"/>
  <c r="CG384" i="1"/>
  <c r="CF384" i="1"/>
  <c r="CH383" i="1"/>
  <c r="CG383" i="1"/>
  <c r="CF383" i="1"/>
  <c r="CH382" i="1"/>
  <c r="CG382" i="1"/>
  <c r="CF382" i="1"/>
  <c r="CH381" i="1"/>
  <c r="CG381" i="1"/>
  <c r="CF381" i="1"/>
  <c r="CH380" i="1"/>
  <c r="CG380" i="1"/>
  <c r="CF380" i="1"/>
  <c r="CH379" i="1"/>
  <c r="CG379" i="1"/>
  <c r="CF379" i="1"/>
  <c r="CH378" i="1"/>
  <c r="CG378" i="1"/>
  <c r="CF378" i="1"/>
  <c r="CH377" i="1"/>
  <c r="CG377" i="1"/>
  <c r="CF377" i="1"/>
  <c r="CH376" i="1"/>
  <c r="CG376" i="1"/>
  <c r="CF376" i="1"/>
  <c r="CH375" i="1"/>
  <c r="CG375" i="1"/>
  <c r="CF375" i="1"/>
  <c r="CH374" i="1"/>
  <c r="CG374" i="1"/>
  <c r="CF374" i="1"/>
  <c r="CH373" i="1"/>
  <c r="CG373" i="1"/>
  <c r="CF373" i="1"/>
  <c r="CH372" i="1"/>
  <c r="CG372" i="1"/>
  <c r="CF372" i="1"/>
  <c r="CH371" i="1"/>
  <c r="CG371" i="1"/>
  <c r="CF371" i="1"/>
  <c r="CH370" i="1"/>
  <c r="CG370" i="1"/>
  <c r="CF370" i="1"/>
  <c r="CH369" i="1"/>
  <c r="CG369" i="1"/>
  <c r="CF369" i="1"/>
  <c r="CH368" i="1"/>
  <c r="CG368" i="1"/>
  <c r="CF368" i="1"/>
  <c r="CH367" i="1"/>
  <c r="CG367" i="1"/>
  <c r="CF367" i="1"/>
  <c r="CH366" i="1"/>
  <c r="CG366" i="1"/>
  <c r="CF366" i="1"/>
  <c r="CH365" i="1"/>
  <c r="CG365" i="1"/>
  <c r="CF365" i="1"/>
  <c r="CH364" i="1"/>
  <c r="CG364" i="1"/>
  <c r="CF364" i="1"/>
  <c r="CH363" i="1"/>
  <c r="CG363" i="1"/>
  <c r="CF363" i="1"/>
  <c r="CH362" i="1"/>
  <c r="CG362" i="1"/>
  <c r="CF362" i="1"/>
  <c r="CH361" i="1"/>
  <c r="CG361" i="1"/>
  <c r="CF361" i="1"/>
  <c r="CH360" i="1"/>
  <c r="CG360" i="1"/>
  <c r="CF360" i="1"/>
  <c r="CH359" i="1"/>
  <c r="CG359" i="1"/>
  <c r="CF359" i="1"/>
  <c r="CH358" i="1"/>
  <c r="CG358" i="1"/>
  <c r="CF358" i="1"/>
  <c r="CH357" i="1"/>
  <c r="CG357" i="1"/>
  <c r="CF357" i="1"/>
  <c r="CH356" i="1"/>
  <c r="CG356" i="1"/>
  <c r="CF356" i="1"/>
  <c r="CH355" i="1"/>
  <c r="CG355" i="1"/>
  <c r="CF355" i="1"/>
  <c r="CH354" i="1"/>
  <c r="CG354" i="1"/>
  <c r="CF354" i="1"/>
  <c r="CH353" i="1"/>
  <c r="CG353" i="1"/>
  <c r="CF353" i="1"/>
  <c r="CH352" i="1"/>
  <c r="CG352" i="1"/>
  <c r="CF352" i="1"/>
  <c r="CH351" i="1"/>
  <c r="CG351" i="1"/>
  <c r="CF351" i="1"/>
  <c r="CH350" i="1"/>
  <c r="CG350" i="1"/>
  <c r="CF350" i="1"/>
  <c r="CH349" i="1"/>
  <c r="CG349" i="1"/>
  <c r="CF349" i="1"/>
  <c r="CH348" i="1"/>
  <c r="CG348" i="1"/>
  <c r="CF348" i="1"/>
  <c r="CH347" i="1"/>
  <c r="CG347" i="1"/>
  <c r="CF347" i="1"/>
  <c r="CH346" i="1"/>
  <c r="CG346" i="1"/>
  <c r="CF346" i="1"/>
  <c r="CH345" i="1"/>
  <c r="CG345" i="1"/>
  <c r="CF345" i="1"/>
  <c r="CH344" i="1"/>
  <c r="CG344" i="1"/>
  <c r="CF344" i="1"/>
  <c r="CH343" i="1"/>
  <c r="CG343" i="1"/>
  <c r="CF343" i="1"/>
  <c r="CH342" i="1"/>
  <c r="CG342" i="1"/>
  <c r="CF342" i="1"/>
  <c r="CH341" i="1"/>
  <c r="CG341" i="1"/>
  <c r="CF341" i="1"/>
  <c r="CH340" i="1"/>
  <c r="CG340" i="1"/>
  <c r="CF340" i="1"/>
  <c r="CH339" i="1"/>
  <c r="CG339" i="1"/>
  <c r="CF339" i="1"/>
  <c r="CH338" i="1"/>
  <c r="CG338" i="1"/>
  <c r="CF338" i="1"/>
  <c r="CH337" i="1"/>
  <c r="CG337" i="1"/>
  <c r="CF337" i="1"/>
  <c r="CH336" i="1"/>
  <c r="CG336" i="1"/>
  <c r="CF336" i="1"/>
  <c r="CH335" i="1"/>
  <c r="CG335" i="1"/>
  <c r="CF335" i="1"/>
  <c r="CH334" i="1"/>
  <c r="CG334" i="1"/>
  <c r="CF334" i="1"/>
  <c r="CH333" i="1"/>
  <c r="CG333" i="1"/>
  <c r="CF333" i="1"/>
  <c r="CH332" i="1"/>
  <c r="CG332" i="1"/>
  <c r="CF332" i="1"/>
  <c r="CH331" i="1"/>
  <c r="CG331" i="1"/>
  <c r="CF331" i="1"/>
  <c r="CH330" i="1"/>
  <c r="CG330" i="1"/>
  <c r="CF330" i="1"/>
  <c r="CH329" i="1"/>
  <c r="CG329" i="1"/>
  <c r="CF329" i="1"/>
  <c r="CH328" i="1"/>
  <c r="CG328" i="1"/>
  <c r="CF328" i="1"/>
  <c r="CH327" i="1"/>
  <c r="CG327" i="1"/>
  <c r="CF327" i="1"/>
  <c r="CH326" i="1"/>
  <c r="CG326" i="1"/>
  <c r="CF326" i="1"/>
  <c r="CH325" i="1"/>
  <c r="CG325" i="1"/>
  <c r="CF325" i="1"/>
  <c r="CH324" i="1"/>
  <c r="CG324" i="1"/>
  <c r="CF324" i="1"/>
  <c r="CH323" i="1"/>
  <c r="CG323" i="1"/>
  <c r="CF323" i="1"/>
  <c r="CH322" i="1"/>
  <c r="CG322" i="1"/>
  <c r="CF322" i="1"/>
  <c r="CH321" i="1"/>
  <c r="CG321" i="1"/>
  <c r="CF321" i="1"/>
  <c r="CH320" i="1"/>
  <c r="CG320" i="1"/>
  <c r="CF320" i="1"/>
  <c r="CH319" i="1"/>
  <c r="CG319" i="1"/>
  <c r="CF319" i="1"/>
  <c r="CH318" i="1"/>
  <c r="CG318" i="1"/>
  <c r="CF318" i="1"/>
  <c r="CH317" i="1"/>
  <c r="CG317" i="1"/>
  <c r="CF317" i="1"/>
  <c r="CH316" i="1"/>
  <c r="CG316" i="1"/>
  <c r="CF316" i="1"/>
  <c r="CH315" i="1"/>
  <c r="CG315" i="1"/>
  <c r="CF315" i="1"/>
  <c r="CH314" i="1"/>
  <c r="CG314" i="1"/>
  <c r="CF314" i="1"/>
  <c r="CH313" i="1"/>
  <c r="CG313" i="1"/>
  <c r="CF313" i="1"/>
  <c r="CH312" i="1"/>
  <c r="CG312" i="1"/>
  <c r="CF312" i="1"/>
  <c r="CH311" i="1"/>
  <c r="CG311" i="1"/>
  <c r="CF311" i="1"/>
  <c r="CH310" i="1"/>
  <c r="CG310" i="1"/>
  <c r="CF310" i="1"/>
  <c r="CH309" i="1"/>
  <c r="CG309" i="1"/>
  <c r="CF309" i="1"/>
  <c r="CH308" i="1"/>
  <c r="CG308" i="1"/>
  <c r="CF308" i="1"/>
  <c r="CH307" i="1"/>
  <c r="CG307" i="1"/>
  <c r="CF307" i="1"/>
  <c r="CH306" i="1"/>
  <c r="CG306" i="1"/>
  <c r="CF306" i="1"/>
  <c r="CH305" i="1"/>
  <c r="CG305" i="1"/>
  <c r="CF305" i="1"/>
  <c r="CH304" i="1"/>
  <c r="CG304" i="1"/>
  <c r="CF304" i="1"/>
  <c r="CH303" i="1"/>
  <c r="CG303" i="1"/>
  <c r="CF303" i="1"/>
  <c r="CH302" i="1"/>
  <c r="CG302" i="1"/>
  <c r="CF302" i="1"/>
  <c r="CH301" i="1"/>
  <c r="CG301" i="1"/>
  <c r="CF301" i="1"/>
  <c r="CH300" i="1"/>
  <c r="CG300" i="1"/>
  <c r="CF300" i="1"/>
  <c r="CH299" i="1"/>
  <c r="CG299" i="1"/>
  <c r="CF299" i="1"/>
  <c r="CH298" i="1"/>
  <c r="CG298" i="1"/>
  <c r="CF298" i="1"/>
  <c r="CH297" i="1"/>
  <c r="CG297" i="1"/>
  <c r="CF297" i="1"/>
  <c r="CH296" i="1"/>
  <c r="CG296" i="1"/>
  <c r="CF296" i="1"/>
  <c r="CH295" i="1"/>
  <c r="CG295" i="1"/>
  <c r="CF295" i="1"/>
  <c r="CH294" i="1"/>
  <c r="CG294" i="1"/>
  <c r="CF294" i="1"/>
  <c r="CH293" i="1"/>
  <c r="CG293" i="1"/>
  <c r="CF293" i="1"/>
  <c r="CH292" i="1"/>
  <c r="CG292" i="1"/>
  <c r="CF292" i="1"/>
  <c r="CH291" i="1"/>
  <c r="CG291" i="1"/>
  <c r="CF291" i="1"/>
  <c r="CH290" i="1"/>
  <c r="CG290" i="1"/>
  <c r="CF290" i="1"/>
  <c r="CH289" i="1"/>
  <c r="CG289" i="1"/>
  <c r="CF289" i="1"/>
  <c r="CH288" i="1"/>
  <c r="CG288" i="1"/>
  <c r="CF288" i="1"/>
  <c r="CH287" i="1"/>
  <c r="CG287" i="1"/>
  <c r="CF287" i="1"/>
  <c r="CH286" i="1"/>
  <c r="CG286" i="1"/>
  <c r="CF286" i="1"/>
  <c r="CH285" i="1"/>
  <c r="CG285" i="1"/>
  <c r="CF285" i="1"/>
  <c r="CH284" i="1"/>
  <c r="CG284" i="1"/>
  <c r="CF284" i="1"/>
  <c r="CH283" i="1"/>
  <c r="CG283" i="1"/>
  <c r="CF283" i="1"/>
  <c r="CH282" i="1"/>
  <c r="CG282" i="1"/>
  <c r="CF282" i="1"/>
  <c r="CH281" i="1"/>
  <c r="CG281" i="1"/>
  <c r="CF281" i="1"/>
  <c r="CH280" i="1"/>
  <c r="CG280" i="1"/>
  <c r="CF280" i="1"/>
  <c r="CH279" i="1"/>
  <c r="CG279" i="1"/>
  <c r="CF279" i="1"/>
  <c r="CH278" i="1"/>
  <c r="CG278" i="1"/>
  <c r="CF278" i="1"/>
  <c r="CH277" i="1"/>
  <c r="CG277" i="1"/>
  <c r="CF277" i="1"/>
  <c r="CH276" i="1"/>
  <c r="CG276" i="1"/>
  <c r="CF276" i="1"/>
  <c r="CH275" i="1"/>
  <c r="CG275" i="1"/>
  <c r="CF275" i="1"/>
  <c r="CH274" i="1"/>
  <c r="CG274" i="1"/>
  <c r="CF274" i="1"/>
  <c r="CH273" i="1"/>
  <c r="CG273" i="1"/>
  <c r="CF273" i="1"/>
  <c r="CH272" i="1"/>
  <c r="CG272" i="1"/>
  <c r="CF272" i="1"/>
  <c r="CH271" i="1"/>
  <c r="CG271" i="1"/>
  <c r="CF271" i="1"/>
  <c r="CH270" i="1"/>
  <c r="CG270" i="1"/>
  <c r="CF270" i="1"/>
  <c r="CH269" i="1"/>
  <c r="CG269" i="1"/>
  <c r="CF269" i="1"/>
  <c r="CH268" i="1"/>
  <c r="CG268" i="1"/>
  <c r="CF268" i="1"/>
  <c r="CH267" i="1"/>
  <c r="CG267" i="1"/>
  <c r="CF267" i="1"/>
  <c r="CH266" i="1"/>
  <c r="CG266" i="1"/>
  <c r="CF266" i="1"/>
  <c r="CH265" i="1"/>
  <c r="CG265" i="1"/>
  <c r="CF265" i="1"/>
  <c r="CH264" i="1"/>
  <c r="CG264" i="1"/>
  <c r="CF264" i="1"/>
  <c r="CH263" i="1"/>
  <c r="CG263" i="1"/>
  <c r="CF263" i="1"/>
  <c r="CH262" i="1"/>
  <c r="CG262" i="1"/>
  <c r="CF262" i="1"/>
  <c r="CH261" i="1"/>
  <c r="CG261" i="1"/>
  <c r="CF261" i="1"/>
  <c r="CH260" i="1"/>
  <c r="CG260" i="1"/>
  <c r="CF260" i="1"/>
  <c r="CH259" i="1"/>
  <c r="CG259" i="1"/>
  <c r="CF259" i="1"/>
  <c r="CH258" i="1"/>
  <c r="CG258" i="1"/>
  <c r="CF258" i="1"/>
  <c r="CH257" i="1"/>
  <c r="CG257" i="1"/>
  <c r="CF257" i="1"/>
  <c r="CH256" i="1"/>
  <c r="CG256" i="1"/>
  <c r="CF256" i="1"/>
  <c r="CH255" i="1"/>
  <c r="CG255" i="1"/>
  <c r="CF255" i="1"/>
  <c r="CH254" i="1"/>
  <c r="CG254" i="1"/>
  <c r="CF254" i="1"/>
  <c r="CH253" i="1"/>
  <c r="CG253" i="1"/>
  <c r="CF253" i="1"/>
  <c r="CH252" i="1"/>
  <c r="CG252" i="1"/>
  <c r="CF252" i="1"/>
  <c r="CH251" i="1"/>
  <c r="CG251" i="1"/>
  <c r="CF251" i="1"/>
  <c r="CH250" i="1"/>
  <c r="CG250" i="1"/>
  <c r="CF250" i="1"/>
  <c r="CH249" i="1"/>
  <c r="CG249" i="1"/>
  <c r="CF249" i="1"/>
  <c r="CH248" i="1"/>
  <c r="CG248" i="1"/>
  <c r="CF248" i="1"/>
  <c r="CH247" i="1"/>
  <c r="CG247" i="1"/>
  <c r="CF247" i="1"/>
  <c r="CH246" i="1"/>
  <c r="CG246" i="1"/>
  <c r="CF246" i="1"/>
  <c r="CH245" i="1"/>
  <c r="CG245" i="1"/>
  <c r="CF245" i="1"/>
  <c r="CH244" i="1"/>
  <c r="CG244" i="1"/>
  <c r="CF244" i="1"/>
  <c r="CH243" i="1"/>
  <c r="CG243" i="1"/>
  <c r="CF243" i="1"/>
  <c r="CH242" i="1"/>
  <c r="CG242" i="1"/>
  <c r="CF242" i="1"/>
  <c r="CH241" i="1"/>
  <c r="CG241" i="1"/>
  <c r="CF241" i="1"/>
  <c r="CH240" i="1"/>
  <c r="CG240" i="1"/>
  <c r="CF240" i="1"/>
  <c r="CH239" i="1"/>
  <c r="CG239" i="1"/>
  <c r="CF239" i="1"/>
  <c r="CH238" i="1"/>
  <c r="CG238" i="1"/>
  <c r="CF238" i="1"/>
  <c r="CH237" i="1"/>
  <c r="CG237" i="1"/>
  <c r="CF237" i="1"/>
  <c r="CH236" i="1"/>
  <c r="CG236" i="1"/>
  <c r="CF236" i="1"/>
  <c r="CH235" i="1"/>
  <c r="CG235" i="1"/>
  <c r="CF235" i="1"/>
  <c r="CH234" i="1"/>
  <c r="CG234" i="1"/>
  <c r="CF234" i="1"/>
  <c r="CH233" i="1"/>
  <c r="CG233" i="1"/>
  <c r="CF233" i="1"/>
  <c r="CH232" i="1"/>
  <c r="CG232" i="1"/>
  <c r="CF232" i="1"/>
  <c r="CH231" i="1"/>
  <c r="CG231" i="1"/>
  <c r="CF231" i="1"/>
  <c r="CH230" i="1"/>
  <c r="CG230" i="1"/>
  <c r="CF230" i="1"/>
  <c r="CH229" i="1"/>
  <c r="CG229" i="1"/>
  <c r="CF229" i="1"/>
  <c r="CH228" i="1"/>
  <c r="CG228" i="1"/>
  <c r="CF228" i="1"/>
  <c r="CH227" i="1"/>
  <c r="CG227" i="1"/>
  <c r="CF227" i="1"/>
  <c r="CH226" i="1"/>
  <c r="CG226" i="1"/>
  <c r="CF226" i="1"/>
  <c r="CH225" i="1"/>
  <c r="CG225" i="1"/>
  <c r="CF225" i="1"/>
  <c r="CH224" i="1"/>
  <c r="CG224" i="1"/>
  <c r="CF224" i="1"/>
  <c r="CH223" i="1"/>
  <c r="CG223" i="1"/>
  <c r="CF223" i="1"/>
  <c r="CH222" i="1"/>
  <c r="CG222" i="1"/>
  <c r="CF222" i="1"/>
  <c r="CH221" i="1"/>
  <c r="CG221" i="1"/>
  <c r="CF221" i="1"/>
  <c r="CH220" i="1"/>
  <c r="CG220" i="1"/>
  <c r="CF220" i="1"/>
  <c r="CH219" i="1"/>
  <c r="CG219" i="1"/>
  <c r="CF219" i="1"/>
  <c r="CH218" i="1"/>
  <c r="CG218" i="1"/>
  <c r="CF218" i="1"/>
  <c r="CH217" i="1"/>
  <c r="CG217" i="1"/>
  <c r="CF217" i="1"/>
  <c r="CH216" i="1"/>
  <c r="CG216" i="1"/>
  <c r="CF216" i="1"/>
  <c r="CH215" i="1"/>
  <c r="CG215" i="1"/>
  <c r="CF215" i="1"/>
  <c r="CH214" i="1"/>
  <c r="CG214" i="1"/>
  <c r="CF214" i="1"/>
  <c r="CH213" i="1"/>
  <c r="CG213" i="1"/>
  <c r="CF213" i="1"/>
  <c r="CH212" i="1"/>
  <c r="CG212" i="1"/>
  <c r="CF212" i="1"/>
  <c r="CH211" i="1"/>
  <c r="CG211" i="1"/>
  <c r="CF211" i="1"/>
  <c r="CH210" i="1"/>
  <c r="CG210" i="1"/>
  <c r="CF210" i="1"/>
  <c r="CH209" i="1"/>
  <c r="CG209" i="1"/>
  <c r="CF209" i="1"/>
  <c r="CH208" i="1"/>
  <c r="CG208" i="1"/>
  <c r="CF208" i="1"/>
  <c r="CH207" i="1"/>
  <c r="CG207" i="1"/>
  <c r="CF207" i="1"/>
  <c r="CH206" i="1"/>
  <c r="CG206" i="1"/>
  <c r="CF206" i="1"/>
  <c r="CH205" i="1"/>
  <c r="CG205" i="1"/>
  <c r="CF205" i="1"/>
  <c r="CH204" i="1"/>
  <c r="CG204" i="1"/>
  <c r="CF204" i="1"/>
  <c r="CH203" i="1"/>
  <c r="CG203" i="1"/>
  <c r="CF203" i="1"/>
  <c r="CH202" i="1"/>
  <c r="CG202" i="1"/>
  <c r="CF202" i="1"/>
  <c r="CH201" i="1"/>
  <c r="CG201" i="1"/>
  <c r="CF201" i="1"/>
  <c r="CH200" i="1"/>
  <c r="CG200" i="1"/>
  <c r="CF200" i="1"/>
  <c r="CH199" i="1"/>
  <c r="CG199" i="1"/>
  <c r="CF199" i="1"/>
  <c r="CH198" i="1"/>
  <c r="CG198" i="1"/>
  <c r="CF198" i="1"/>
  <c r="CH197" i="1"/>
  <c r="CG197" i="1"/>
  <c r="CF197" i="1"/>
  <c r="CH196" i="1"/>
  <c r="CG196" i="1"/>
  <c r="CF196" i="1"/>
  <c r="CH195" i="1"/>
  <c r="CG195" i="1"/>
  <c r="CF195" i="1"/>
  <c r="CH194" i="1"/>
  <c r="CG194" i="1"/>
  <c r="CF194" i="1"/>
  <c r="CH193" i="1"/>
  <c r="CG193" i="1"/>
  <c r="CF193" i="1"/>
  <c r="CH192" i="1"/>
  <c r="CG192" i="1"/>
  <c r="CF192" i="1"/>
  <c r="CH191" i="1"/>
  <c r="CG191" i="1"/>
  <c r="CF191" i="1"/>
  <c r="CH190" i="1"/>
  <c r="CG190" i="1"/>
  <c r="CF190" i="1"/>
  <c r="CH189" i="1"/>
  <c r="CG189" i="1"/>
  <c r="CF189" i="1"/>
  <c r="CH188" i="1"/>
  <c r="CG188" i="1"/>
  <c r="CF188" i="1"/>
  <c r="CH187" i="1"/>
  <c r="CG187" i="1"/>
  <c r="CF187" i="1"/>
  <c r="CH186" i="1"/>
  <c r="CG186" i="1"/>
  <c r="CF186" i="1"/>
  <c r="CH185" i="1"/>
  <c r="CG185" i="1"/>
  <c r="CF185" i="1"/>
  <c r="CH184" i="1"/>
  <c r="CG184" i="1"/>
  <c r="CF184" i="1"/>
  <c r="CH183" i="1"/>
  <c r="CG183" i="1"/>
  <c r="CF183" i="1"/>
  <c r="CH182" i="1"/>
  <c r="CG182" i="1"/>
  <c r="CF182" i="1"/>
  <c r="CH181" i="1"/>
  <c r="CG181" i="1"/>
  <c r="CF181" i="1"/>
  <c r="CH180" i="1"/>
  <c r="CG180" i="1"/>
  <c r="CF180" i="1"/>
  <c r="CH179" i="1"/>
  <c r="CG179" i="1"/>
  <c r="CF179" i="1"/>
  <c r="CH178" i="1"/>
  <c r="CG178" i="1"/>
  <c r="CF178" i="1"/>
  <c r="CH177" i="1"/>
  <c r="CG177" i="1"/>
  <c r="CF177" i="1"/>
  <c r="CH176" i="1"/>
  <c r="CG176" i="1"/>
  <c r="CF176" i="1"/>
  <c r="CH175" i="1"/>
  <c r="CG175" i="1"/>
  <c r="CF175" i="1"/>
  <c r="CH174" i="1"/>
  <c r="CG174" i="1"/>
  <c r="CF174" i="1"/>
  <c r="CH173" i="1"/>
  <c r="CG173" i="1"/>
  <c r="CF173" i="1"/>
  <c r="CH172" i="1"/>
  <c r="CG172" i="1"/>
  <c r="CF172" i="1"/>
  <c r="CH171" i="1"/>
  <c r="CG171" i="1"/>
  <c r="CF171" i="1"/>
  <c r="CH170" i="1"/>
  <c r="CG170" i="1"/>
  <c r="CF170" i="1"/>
  <c r="CH169" i="1"/>
  <c r="CG169" i="1"/>
  <c r="CF169" i="1"/>
  <c r="CH168" i="1"/>
  <c r="CG168" i="1"/>
  <c r="CF168" i="1"/>
  <c r="CH167" i="1"/>
  <c r="CG167" i="1"/>
  <c r="CF167" i="1"/>
  <c r="CH166" i="1"/>
  <c r="CG166" i="1"/>
  <c r="CF166" i="1"/>
  <c r="CH165" i="1"/>
  <c r="CG165" i="1"/>
  <c r="CF165" i="1"/>
  <c r="CH164" i="1"/>
  <c r="CG164" i="1"/>
  <c r="CF164" i="1"/>
  <c r="CH163" i="1"/>
  <c r="CG163" i="1"/>
  <c r="CF163" i="1"/>
  <c r="CH162" i="1"/>
  <c r="CG162" i="1"/>
  <c r="CF162" i="1"/>
  <c r="CH161" i="1"/>
  <c r="CG161" i="1"/>
  <c r="CF161" i="1"/>
  <c r="CH160" i="1"/>
  <c r="CG160" i="1"/>
  <c r="CF160" i="1"/>
  <c r="CH159" i="1"/>
  <c r="CG159" i="1"/>
  <c r="CF159" i="1"/>
  <c r="CH158" i="1"/>
  <c r="CG158" i="1"/>
  <c r="CF158" i="1"/>
  <c r="CH157" i="1"/>
  <c r="CG157" i="1"/>
  <c r="CF157" i="1"/>
  <c r="CH156" i="1"/>
  <c r="CG156" i="1"/>
  <c r="CF156" i="1"/>
  <c r="CH155" i="1"/>
  <c r="CG155" i="1"/>
  <c r="CF155" i="1"/>
  <c r="CH154" i="1"/>
  <c r="CG154" i="1"/>
  <c r="CF154" i="1"/>
  <c r="CH153" i="1"/>
  <c r="CG153" i="1"/>
  <c r="CF153" i="1"/>
  <c r="CH152" i="1"/>
  <c r="CG152" i="1"/>
  <c r="CF152" i="1"/>
  <c r="CH151" i="1"/>
  <c r="CG151" i="1"/>
  <c r="CF151" i="1"/>
  <c r="CH150" i="1"/>
  <c r="CG150" i="1"/>
  <c r="CF150" i="1"/>
  <c r="CH149" i="1"/>
  <c r="CG149" i="1"/>
  <c r="CF149" i="1"/>
  <c r="CH148" i="1"/>
  <c r="CG148" i="1"/>
  <c r="CF148" i="1"/>
  <c r="CH147" i="1"/>
  <c r="CG147" i="1"/>
  <c r="CF147" i="1"/>
  <c r="CH146" i="1"/>
  <c r="CG146" i="1"/>
  <c r="CF146" i="1"/>
  <c r="CH145" i="1"/>
  <c r="CG145" i="1"/>
  <c r="CF145" i="1"/>
  <c r="CH144" i="1"/>
  <c r="CG144" i="1"/>
  <c r="CF144" i="1"/>
  <c r="CH143" i="1"/>
  <c r="CG143" i="1"/>
  <c r="CF143" i="1"/>
  <c r="CH142" i="1"/>
  <c r="CG142" i="1"/>
  <c r="CF142" i="1"/>
  <c r="CH141" i="1"/>
  <c r="CG141" i="1"/>
  <c r="CF141" i="1"/>
  <c r="CH140" i="1"/>
  <c r="CG140" i="1"/>
  <c r="CF140" i="1"/>
  <c r="CH139" i="1"/>
  <c r="CG139" i="1"/>
  <c r="CF139" i="1"/>
  <c r="CH138" i="1"/>
  <c r="CG138" i="1"/>
  <c r="CF138" i="1"/>
  <c r="CH137" i="1"/>
  <c r="CG137" i="1"/>
  <c r="CF137" i="1"/>
  <c r="CH136" i="1"/>
  <c r="CG136" i="1"/>
  <c r="CF136" i="1"/>
  <c r="CH135" i="1"/>
  <c r="CG135" i="1"/>
  <c r="CF135" i="1"/>
  <c r="CH134" i="1"/>
  <c r="CG134" i="1"/>
  <c r="CF134" i="1"/>
  <c r="CH133" i="1"/>
  <c r="CG133" i="1"/>
  <c r="CF133" i="1"/>
  <c r="CH132" i="1"/>
  <c r="CG132" i="1"/>
  <c r="CF132" i="1"/>
  <c r="CH131" i="1"/>
  <c r="CG131" i="1"/>
  <c r="CF131" i="1"/>
  <c r="CH130" i="1"/>
  <c r="CG130" i="1"/>
  <c r="CF130" i="1"/>
  <c r="CH129" i="1"/>
  <c r="CG129" i="1"/>
  <c r="CF129" i="1"/>
  <c r="CH128" i="1"/>
  <c r="CG128" i="1"/>
  <c r="CF128" i="1"/>
  <c r="CH127" i="1"/>
  <c r="CG127" i="1"/>
  <c r="CF127" i="1"/>
  <c r="CH126" i="1"/>
  <c r="CG126" i="1"/>
  <c r="CF126" i="1"/>
  <c r="CH125" i="1"/>
  <c r="CG125" i="1"/>
  <c r="CF125" i="1"/>
  <c r="CH124" i="1"/>
  <c r="CG124" i="1"/>
  <c r="CF124" i="1"/>
  <c r="CH123" i="1"/>
  <c r="CG123" i="1"/>
  <c r="CF123" i="1"/>
  <c r="CH122" i="1"/>
  <c r="CG122" i="1"/>
  <c r="CF122" i="1"/>
  <c r="CH121" i="1"/>
  <c r="CG121" i="1"/>
  <c r="CF121" i="1"/>
  <c r="CH120" i="1"/>
  <c r="CG120" i="1"/>
  <c r="CF120" i="1"/>
  <c r="CH119" i="1"/>
  <c r="CG119" i="1"/>
  <c r="CF119" i="1"/>
  <c r="CH118" i="1"/>
  <c r="CG118" i="1"/>
  <c r="CF118" i="1"/>
  <c r="CH117" i="1"/>
  <c r="CG117" i="1"/>
  <c r="CF117" i="1"/>
  <c r="CH116" i="1"/>
  <c r="CG116" i="1"/>
  <c r="CF116" i="1"/>
  <c r="CH115" i="1"/>
  <c r="CG115" i="1"/>
  <c r="CF115" i="1"/>
  <c r="CH114" i="1"/>
  <c r="CG114" i="1"/>
  <c r="CF114" i="1"/>
  <c r="CH113" i="1"/>
  <c r="CG113" i="1"/>
  <c r="CF113" i="1"/>
  <c r="CH112" i="1"/>
  <c r="CG112" i="1"/>
  <c r="CF112" i="1"/>
  <c r="CH111" i="1"/>
  <c r="CG111" i="1"/>
  <c r="CF111" i="1"/>
  <c r="CH110" i="1"/>
  <c r="CG110" i="1"/>
  <c r="CF110" i="1"/>
  <c r="CH109" i="1"/>
  <c r="CG109" i="1"/>
  <c r="CF109" i="1"/>
  <c r="CH108" i="1"/>
  <c r="CG108" i="1"/>
  <c r="CF108" i="1"/>
  <c r="CH107" i="1"/>
  <c r="CG107" i="1"/>
  <c r="CF107" i="1"/>
  <c r="CH106" i="1"/>
  <c r="CG106" i="1"/>
  <c r="CF106" i="1"/>
  <c r="CH105" i="1"/>
  <c r="CG105" i="1"/>
  <c r="CF105" i="1"/>
  <c r="CH104" i="1"/>
  <c r="CG104" i="1"/>
  <c r="CF104" i="1"/>
  <c r="CH103" i="1"/>
  <c r="CG103" i="1"/>
  <c r="CF103" i="1"/>
  <c r="CH102" i="1"/>
  <c r="CG102" i="1"/>
  <c r="CF102" i="1"/>
  <c r="CH101" i="1"/>
  <c r="CG101" i="1"/>
  <c r="CF101" i="1"/>
  <c r="CH100" i="1"/>
  <c r="CG100" i="1"/>
  <c r="CF100" i="1"/>
  <c r="CH99" i="1"/>
  <c r="CG99" i="1"/>
  <c r="CF99" i="1"/>
  <c r="CH98" i="1"/>
  <c r="CG98" i="1"/>
  <c r="CF98" i="1"/>
  <c r="CH97" i="1"/>
  <c r="CG97" i="1"/>
  <c r="CF97" i="1"/>
  <c r="CH96" i="1"/>
  <c r="CG96" i="1"/>
  <c r="CF96" i="1"/>
  <c r="CH95" i="1"/>
  <c r="CG95" i="1"/>
  <c r="CF95" i="1"/>
  <c r="CH94" i="1"/>
  <c r="CG94" i="1"/>
  <c r="CF94" i="1"/>
  <c r="CH93" i="1"/>
  <c r="CG93" i="1"/>
  <c r="CF93" i="1"/>
  <c r="CH92" i="1"/>
  <c r="CG92" i="1"/>
  <c r="CF92" i="1"/>
  <c r="CH91" i="1"/>
  <c r="CG91" i="1"/>
  <c r="CF91" i="1"/>
  <c r="CH90" i="1"/>
  <c r="CG90" i="1"/>
  <c r="CF90" i="1"/>
  <c r="CH89" i="1"/>
  <c r="CG89" i="1"/>
  <c r="CF89" i="1"/>
  <c r="CH88" i="1"/>
  <c r="CG88" i="1"/>
  <c r="CF88" i="1"/>
  <c r="CH87" i="1"/>
  <c r="CG87" i="1"/>
  <c r="CF87" i="1"/>
  <c r="CH86" i="1"/>
  <c r="CG86" i="1"/>
  <c r="CF86" i="1"/>
  <c r="CH85" i="1"/>
  <c r="CG85" i="1"/>
  <c r="CF85" i="1"/>
  <c r="CH84" i="1"/>
  <c r="CG84" i="1"/>
  <c r="CF84" i="1"/>
  <c r="CH83" i="1"/>
  <c r="CG83" i="1"/>
  <c r="CF83" i="1"/>
  <c r="CH82" i="1"/>
  <c r="CG82" i="1"/>
  <c r="CF82" i="1"/>
  <c r="CH81" i="1"/>
  <c r="CG81" i="1"/>
  <c r="CF81" i="1"/>
  <c r="CH80" i="1"/>
  <c r="CG80" i="1"/>
  <c r="CF80" i="1"/>
  <c r="CH79" i="1"/>
  <c r="CG79" i="1"/>
  <c r="CF79" i="1"/>
  <c r="CH78" i="1"/>
  <c r="CG78" i="1"/>
  <c r="CF78" i="1"/>
  <c r="CH77" i="1"/>
  <c r="CG77" i="1"/>
  <c r="CF77" i="1"/>
  <c r="CH76" i="1"/>
  <c r="CG76" i="1"/>
  <c r="CF76" i="1"/>
  <c r="CH75" i="1"/>
  <c r="CG75" i="1"/>
  <c r="CF75" i="1"/>
  <c r="CH74" i="1"/>
  <c r="CG74" i="1"/>
  <c r="CF74" i="1"/>
  <c r="CH73" i="1"/>
  <c r="CG73" i="1"/>
  <c r="CF73" i="1"/>
  <c r="CH72" i="1"/>
  <c r="CG72" i="1"/>
  <c r="CF72" i="1"/>
  <c r="CH71" i="1"/>
  <c r="CG71" i="1"/>
  <c r="CF71" i="1"/>
  <c r="CH70" i="1"/>
  <c r="CG70" i="1"/>
  <c r="CF70" i="1"/>
  <c r="CH69" i="1"/>
  <c r="CG69" i="1"/>
  <c r="CF69" i="1"/>
  <c r="CH68" i="1"/>
  <c r="CG68" i="1"/>
  <c r="CF68" i="1"/>
  <c r="CH67" i="1"/>
  <c r="CG67" i="1"/>
  <c r="CF67" i="1"/>
  <c r="CH66" i="1"/>
  <c r="CG66" i="1"/>
  <c r="CF66" i="1"/>
  <c r="CH65" i="1"/>
  <c r="CG65" i="1"/>
  <c r="CF65" i="1"/>
  <c r="CH64" i="1"/>
  <c r="CG64" i="1"/>
  <c r="CF64" i="1"/>
  <c r="CH63" i="1"/>
  <c r="CG63" i="1"/>
  <c r="CF63" i="1"/>
  <c r="CH62" i="1"/>
  <c r="CG62" i="1"/>
  <c r="CF62" i="1"/>
  <c r="CH61" i="1"/>
  <c r="CG61" i="1"/>
  <c r="CF61" i="1"/>
  <c r="CH60" i="1"/>
  <c r="CG60" i="1"/>
  <c r="CF60" i="1"/>
  <c r="CH59" i="1"/>
  <c r="CG59" i="1"/>
  <c r="CF59" i="1"/>
  <c r="CH58" i="1"/>
  <c r="CG58" i="1"/>
  <c r="CF58" i="1"/>
  <c r="CH57" i="1"/>
  <c r="CG57" i="1"/>
  <c r="CF57" i="1"/>
  <c r="CH56" i="1"/>
  <c r="CG56" i="1"/>
  <c r="CF56" i="1"/>
  <c r="CH55" i="1"/>
  <c r="CG55" i="1"/>
  <c r="CF55" i="1"/>
  <c r="CH54" i="1"/>
  <c r="CG54" i="1"/>
  <c r="CF54" i="1"/>
  <c r="CH53" i="1"/>
  <c r="CG53" i="1"/>
  <c r="CF53" i="1"/>
  <c r="CH52" i="1"/>
  <c r="CG52" i="1"/>
  <c r="CF52" i="1"/>
  <c r="CH51" i="1"/>
  <c r="CG51" i="1"/>
  <c r="CF51" i="1"/>
  <c r="CH50" i="1"/>
  <c r="CG50" i="1"/>
  <c r="CF50" i="1"/>
  <c r="CH49" i="1"/>
  <c r="CG49" i="1"/>
  <c r="CF49" i="1"/>
  <c r="CH48" i="1"/>
  <c r="CG48" i="1"/>
  <c r="CF48" i="1"/>
  <c r="CH47" i="1"/>
  <c r="CG47" i="1"/>
  <c r="CF47" i="1"/>
  <c r="CH46" i="1"/>
  <c r="CG46" i="1"/>
  <c r="CF46" i="1"/>
  <c r="CH45" i="1"/>
  <c r="CG45" i="1"/>
  <c r="CF45" i="1"/>
  <c r="CH44" i="1"/>
  <c r="CG44" i="1"/>
  <c r="CF44" i="1"/>
  <c r="CH43" i="1"/>
  <c r="CG43" i="1"/>
  <c r="CF43" i="1"/>
  <c r="CH42" i="1"/>
  <c r="CG42" i="1"/>
  <c r="CF42" i="1"/>
  <c r="CH41" i="1"/>
  <c r="CG41" i="1"/>
  <c r="CF41" i="1"/>
  <c r="CH40" i="1"/>
  <c r="CG40" i="1"/>
  <c r="CF40" i="1"/>
  <c r="CH39" i="1"/>
  <c r="CG39" i="1"/>
  <c r="CF39" i="1"/>
  <c r="CH38" i="1"/>
  <c r="CG38" i="1"/>
  <c r="CF38" i="1"/>
  <c r="CH37" i="1"/>
  <c r="CG37" i="1"/>
  <c r="CF37" i="1"/>
  <c r="CH36" i="1"/>
  <c r="CG36" i="1"/>
  <c r="CF36" i="1"/>
  <c r="CH35" i="1"/>
  <c r="CG35" i="1"/>
  <c r="CF35" i="1"/>
  <c r="CH34" i="1"/>
  <c r="CG34" i="1"/>
  <c r="CF34" i="1"/>
  <c r="CH33" i="1"/>
  <c r="CG33" i="1"/>
  <c r="CF33" i="1"/>
  <c r="CH32" i="1"/>
  <c r="CG32" i="1"/>
  <c r="CF32" i="1"/>
  <c r="CH31" i="1"/>
  <c r="CG31" i="1"/>
  <c r="CF31" i="1"/>
  <c r="CH30" i="1"/>
  <c r="CG30" i="1"/>
  <c r="CF30" i="1"/>
  <c r="CH29" i="1"/>
  <c r="CG29" i="1"/>
  <c r="CF29" i="1"/>
  <c r="CH28" i="1"/>
  <c r="CG28" i="1"/>
  <c r="CF28" i="1"/>
  <c r="CH27" i="1"/>
  <c r="CG27" i="1"/>
  <c r="CF27" i="1"/>
  <c r="CH26" i="1"/>
  <c r="CG26" i="1"/>
  <c r="CF26" i="1"/>
  <c r="CH25" i="1"/>
  <c r="CG25" i="1"/>
  <c r="CF25" i="1"/>
  <c r="CH24" i="1"/>
  <c r="CG24" i="1"/>
  <c r="CF24" i="1"/>
  <c r="CH23" i="1"/>
  <c r="CG23" i="1"/>
  <c r="CF23" i="1"/>
  <c r="CH22" i="1"/>
  <c r="CG22" i="1"/>
  <c r="CF22" i="1"/>
  <c r="CH21" i="1"/>
  <c r="CG21" i="1"/>
  <c r="CF21" i="1"/>
  <c r="CH20" i="1"/>
  <c r="CG20" i="1"/>
  <c r="CF20" i="1"/>
  <c r="CH19" i="1"/>
  <c r="CG19" i="1"/>
  <c r="CF19" i="1"/>
  <c r="CH18" i="1"/>
  <c r="CG18" i="1"/>
  <c r="CF18" i="1"/>
  <c r="CH17" i="1"/>
  <c r="CG17" i="1"/>
  <c r="CF17" i="1"/>
  <c r="CH16" i="1"/>
  <c r="CG16" i="1"/>
  <c r="CF16" i="1"/>
  <c r="CH15" i="1"/>
  <c r="CG15" i="1"/>
  <c r="CF15" i="1"/>
  <c r="CH14" i="1"/>
  <c r="CG14" i="1"/>
  <c r="CF14" i="1"/>
  <c r="CH13" i="1"/>
  <c r="CG13" i="1"/>
  <c r="CF13" i="1"/>
  <c r="CH12" i="1"/>
  <c r="CG12" i="1"/>
  <c r="CF12" i="1"/>
  <c r="CH11" i="1"/>
  <c r="CG11" i="1"/>
  <c r="CF11" i="1"/>
  <c r="CH10" i="1"/>
  <c r="CG10" i="1"/>
  <c r="CF10" i="1"/>
  <c r="CH9" i="1"/>
  <c r="CG9" i="1"/>
  <c r="CF9" i="1"/>
  <c r="CH8" i="1"/>
  <c r="CG8" i="1"/>
  <c r="CF8" i="1"/>
  <c r="CH7" i="1"/>
  <c r="CG7" i="1"/>
  <c r="CF7" i="1"/>
  <c r="CH6" i="1"/>
  <c r="CG6" i="1"/>
  <c r="CF6" i="1"/>
  <c r="CH5" i="1"/>
  <c r="CG5" i="1"/>
  <c r="CF5" i="1"/>
  <c r="CH4" i="1"/>
  <c r="CG4" i="1"/>
  <c r="CF4" i="1"/>
  <c r="CH3" i="1"/>
  <c r="CG3" i="1"/>
  <c r="CF3" i="1"/>
  <c r="CH2" i="1"/>
  <c r="CG2" i="1"/>
  <c r="CF2" i="1"/>
  <c r="CA3553" i="1"/>
  <c r="BZ3553" i="1"/>
  <c r="BY3553" i="1"/>
  <c r="CA3552" i="1"/>
  <c r="BZ3552" i="1"/>
  <c r="BY3552" i="1"/>
  <c r="CA3551" i="1"/>
  <c r="BZ3551" i="1"/>
  <c r="BY3551" i="1"/>
  <c r="CA3550" i="1"/>
  <c r="BZ3550" i="1"/>
  <c r="BY3550" i="1"/>
  <c r="CA3549" i="1"/>
  <c r="BZ3549" i="1"/>
  <c r="BY3549" i="1"/>
  <c r="CA3548" i="1"/>
  <c r="BZ3548" i="1"/>
  <c r="BY3548" i="1"/>
  <c r="CA3547" i="1"/>
  <c r="BZ3547" i="1"/>
  <c r="BY3547" i="1"/>
  <c r="CA3546" i="1"/>
  <c r="BZ3546" i="1"/>
  <c r="BY3546" i="1"/>
  <c r="CA3545" i="1"/>
  <c r="BZ3545" i="1"/>
  <c r="BY3545" i="1"/>
  <c r="CA3544" i="1"/>
  <c r="BZ3544" i="1"/>
  <c r="BY3544" i="1"/>
  <c r="CA3543" i="1"/>
  <c r="BZ3543" i="1"/>
  <c r="BY3543" i="1"/>
  <c r="CA3542" i="1"/>
  <c r="BZ3542" i="1"/>
  <c r="BY3542" i="1"/>
  <c r="CA3541" i="1"/>
  <c r="BZ3541" i="1"/>
  <c r="BY3541" i="1"/>
  <c r="CA3540" i="1"/>
  <c r="BZ3540" i="1"/>
  <c r="BY3540" i="1"/>
  <c r="CA3539" i="1"/>
  <c r="BZ3539" i="1"/>
  <c r="BY3539" i="1"/>
  <c r="CA3538" i="1"/>
  <c r="BZ3538" i="1"/>
  <c r="BY3538" i="1"/>
  <c r="CA3537" i="1"/>
  <c r="BZ3537" i="1"/>
  <c r="BY3537" i="1"/>
  <c r="CA3536" i="1"/>
  <c r="BZ3536" i="1"/>
  <c r="BY3536" i="1"/>
  <c r="CA3535" i="1"/>
  <c r="BZ3535" i="1"/>
  <c r="BY3535" i="1"/>
  <c r="CA3534" i="1"/>
  <c r="BZ3534" i="1"/>
  <c r="BY3534" i="1"/>
  <c r="CA3533" i="1"/>
  <c r="BZ3533" i="1"/>
  <c r="BY3533" i="1"/>
  <c r="CA3532" i="1"/>
  <c r="BZ3532" i="1"/>
  <c r="BY3532" i="1"/>
  <c r="CA3531" i="1"/>
  <c r="BZ3531" i="1"/>
  <c r="BY3531" i="1"/>
  <c r="CA3530" i="1"/>
  <c r="BZ3530" i="1"/>
  <c r="BY3530" i="1"/>
  <c r="CA3529" i="1"/>
  <c r="BZ3529" i="1"/>
  <c r="BY3529" i="1"/>
  <c r="CA3528" i="1"/>
  <c r="BZ3528" i="1"/>
  <c r="BY3528" i="1"/>
  <c r="CA3527" i="1"/>
  <c r="BZ3527" i="1"/>
  <c r="BY3527" i="1"/>
  <c r="CA3526" i="1"/>
  <c r="BZ3526" i="1"/>
  <c r="BY3526" i="1"/>
  <c r="CA3525" i="1"/>
  <c r="BZ3525" i="1"/>
  <c r="BY3525" i="1"/>
  <c r="CA3524" i="1"/>
  <c r="BZ3524" i="1"/>
  <c r="BY3524" i="1"/>
  <c r="CA3523" i="1"/>
  <c r="BZ3523" i="1"/>
  <c r="BY3523" i="1"/>
  <c r="CA3522" i="1"/>
  <c r="BZ3522" i="1"/>
  <c r="BY3522" i="1"/>
  <c r="CA3521" i="1"/>
  <c r="BZ3521" i="1"/>
  <c r="BY3521" i="1"/>
  <c r="CA3520" i="1"/>
  <c r="BZ3520" i="1"/>
  <c r="BY3520" i="1"/>
  <c r="CA3519" i="1"/>
  <c r="BZ3519" i="1"/>
  <c r="BY3519" i="1"/>
  <c r="CA3518" i="1"/>
  <c r="BZ3518" i="1"/>
  <c r="BY3518" i="1"/>
  <c r="CA3517" i="1"/>
  <c r="BZ3517" i="1"/>
  <c r="BY3517" i="1"/>
  <c r="CA3516" i="1"/>
  <c r="BZ3516" i="1"/>
  <c r="BY3516" i="1"/>
  <c r="CA3515" i="1"/>
  <c r="BZ3515" i="1"/>
  <c r="BY3515" i="1"/>
  <c r="CA3514" i="1"/>
  <c r="BZ3514" i="1"/>
  <c r="BY3514" i="1"/>
  <c r="CA3513" i="1"/>
  <c r="BZ3513" i="1"/>
  <c r="BY3513" i="1"/>
  <c r="CA3512" i="1"/>
  <c r="BZ3512" i="1"/>
  <c r="BY3512" i="1"/>
  <c r="CA3511" i="1"/>
  <c r="BZ3511" i="1"/>
  <c r="BY3511" i="1"/>
  <c r="CA3510" i="1"/>
  <c r="BZ3510" i="1"/>
  <c r="BY3510" i="1"/>
  <c r="CA3509" i="1"/>
  <c r="BZ3509" i="1"/>
  <c r="BY3509" i="1"/>
  <c r="CA3508" i="1"/>
  <c r="BZ3508" i="1"/>
  <c r="BY3508" i="1"/>
  <c r="CA3507" i="1"/>
  <c r="BZ3507" i="1"/>
  <c r="BY3507" i="1"/>
  <c r="CA3506" i="1"/>
  <c r="BZ3506" i="1"/>
  <c r="BY3506" i="1"/>
  <c r="CA3505" i="1"/>
  <c r="BZ3505" i="1"/>
  <c r="BY3505" i="1"/>
  <c r="CA3504" i="1"/>
  <c r="BZ3504" i="1"/>
  <c r="BY3504" i="1"/>
  <c r="CA3503" i="1"/>
  <c r="BZ3503" i="1"/>
  <c r="BY3503" i="1"/>
  <c r="CA3502" i="1"/>
  <c r="BZ3502" i="1"/>
  <c r="BY3502" i="1"/>
  <c r="CA3501" i="1"/>
  <c r="BZ3501" i="1"/>
  <c r="BY3501" i="1"/>
  <c r="CA3500" i="1"/>
  <c r="BZ3500" i="1"/>
  <c r="BY3500" i="1"/>
  <c r="CA3499" i="1"/>
  <c r="BZ3499" i="1"/>
  <c r="BY3499" i="1"/>
  <c r="CA3498" i="1"/>
  <c r="BZ3498" i="1"/>
  <c r="BY3498" i="1"/>
  <c r="CA3497" i="1"/>
  <c r="BZ3497" i="1"/>
  <c r="BY3497" i="1"/>
  <c r="CA3496" i="1"/>
  <c r="BZ3496" i="1"/>
  <c r="BY3496" i="1"/>
  <c r="CA3495" i="1"/>
  <c r="BZ3495" i="1"/>
  <c r="BY3495" i="1"/>
  <c r="CA3494" i="1"/>
  <c r="BZ3494" i="1"/>
  <c r="BY3494" i="1"/>
  <c r="CA3493" i="1"/>
  <c r="BZ3493" i="1"/>
  <c r="BY3493" i="1"/>
  <c r="CA3492" i="1"/>
  <c r="BZ3492" i="1"/>
  <c r="BY3492" i="1"/>
  <c r="CA3491" i="1"/>
  <c r="BZ3491" i="1"/>
  <c r="BY3491" i="1"/>
  <c r="CA3490" i="1"/>
  <c r="BZ3490" i="1"/>
  <c r="BY3490" i="1"/>
  <c r="CA3489" i="1"/>
  <c r="BZ3489" i="1"/>
  <c r="BY3489" i="1"/>
  <c r="CA3488" i="1"/>
  <c r="BZ3488" i="1"/>
  <c r="BY3488" i="1"/>
  <c r="CA3487" i="1"/>
  <c r="BZ3487" i="1"/>
  <c r="BY3487" i="1"/>
  <c r="CA3486" i="1"/>
  <c r="BZ3486" i="1"/>
  <c r="BY3486" i="1"/>
  <c r="CA3485" i="1"/>
  <c r="BZ3485" i="1"/>
  <c r="BY3485" i="1"/>
  <c r="CA3484" i="1"/>
  <c r="BZ3484" i="1"/>
  <c r="BY3484" i="1"/>
  <c r="CA3483" i="1"/>
  <c r="BZ3483" i="1"/>
  <c r="BY3483" i="1"/>
  <c r="CA3482" i="1"/>
  <c r="BZ3482" i="1"/>
  <c r="BY3482" i="1"/>
  <c r="CA3481" i="1"/>
  <c r="BZ3481" i="1"/>
  <c r="BY3481" i="1"/>
  <c r="CA3480" i="1"/>
  <c r="BZ3480" i="1"/>
  <c r="BY3480" i="1"/>
  <c r="CA3479" i="1"/>
  <c r="BZ3479" i="1"/>
  <c r="BY3479" i="1"/>
  <c r="CA3478" i="1"/>
  <c r="BZ3478" i="1"/>
  <c r="BY3478" i="1"/>
  <c r="CA3477" i="1"/>
  <c r="BZ3477" i="1"/>
  <c r="BY3477" i="1"/>
  <c r="CA3476" i="1"/>
  <c r="BZ3476" i="1"/>
  <c r="BY3476" i="1"/>
  <c r="CA3475" i="1"/>
  <c r="BZ3475" i="1"/>
  <c r="BY3475" i="1"/>
  <c r="CA3474" i="1"/>
  <c r="BZ3474" i="1"/>
  <c r="BY3474" i="1"/>
  <c r="CA3473" i="1"/>
  <c r="BZ3473" i="1"/>
  <c r="BY3473" i="1"/>
  <c r="CA3472" i="1"/>
  <c r="BZ3472" i="1"/>
  <c r="BY3472" i="1"/>
  <c r="CA3471" i="1"/>
  <c r="BZ3471" i="1"/>
  <c r="BY3471" i="1"/>
  <c r="CA3470" i="1"/>
  <c r="BZ3470" i="1"/>
  <c r="BY3470" i="1"/>
  <c r="CA3469" i="1"/>
  <c r="BZ3469" i="1"/>
  <c r="BY3469" i="1"/>
  <c r="CA3468" i="1"/>
  <c r="BZ3468" i="1"/>
  <c r="BY3468" i="1"/>
  <c r="CA3467" i="1"/>
  <c r="BZ3467" i="1"/>
  <c r="BY3467" i="1"/>
  <c r="CA3466" i="1"/>
  <c r="BZ3466" i="1"/>
  <c r="BY3466" i="1"/>
  <c r="CA3465" i="1"/>
  <c r="BZ3465" i="1"/>
  <c r="BY3465" i="1"/>
  <c r="CA3464" i="1"/>
  <c r="BZ3464" i="1"/>
  <c r="BY3464" i="1"/>
  <c r="CA3463" i="1"/>
  <c r="BZ3463" i="1"/>
  <c r="BY3463" i="1"/>
  <c r="CA3462" i="1"/>
  <c r="BZ3462" i="1"/>
  <c r="BY3462" i="1"/>
  <c r="CA3461" i="1"/>
  <c r="BZ3461" i="1"/>
  <c r="BY3461" i="1"/>
  <c r="CA3460" i="1"/>
  <c r="BZ3460" i="1"/>
  <c r="BY3460" i="1"/>
  <c r="CA3459" i="1"/>
  <c r="BZ3459" i="1"/>
  <c r="BY3459" i="1"/>
  <c r="CA3458" i="1"/>
  <c r="BZ3458" i="1"/>
  <c r="BY3458" i="1"/>
  <c r="CA3457" i="1"/>
  <c r="BZ3457" i="1"/>
  <c r="BY3457" i="1"/>
  <c r="CA3456" i="1"/>
  <c r="BZ3456" i="1"/>
  <c r="BY3456" i="1"/>
  <c r="CA3455" i="1"/>
  <c r="BZ3455" i="1"/>
  <c r="BY3455" i="1"/>
  <c r="CA3454" i="1"/>
  <c r="BZ3454" i="1"/>
  <c r="BY3454" i="1"/>
  <c r="CA3453" i="1"/>
  <c r="BZ3453" i="1"/>
  <c r="BY3453" i="1"/>
  <c r="CA3452" i="1"/>
  <c r="BZ3452" i="1"/>
  <c r="BY3452" i="1"/>
  <c r="CA3451" i="1"/>
  <c r="BZ3451" i="1"/>
  <c r="BY3451" i="1"/>
  <c r="CA3450" i="1"/>
  <c r="BZ3450" i="1"/>
  <c r="BY3450" i="1"/>
  <c r="CA3449" i="1"/>
  <c r="BZ3449" i="1"/>
  <c r="BY3449" i="1"/>
  <c r="CA3448" i="1"/>
  <c r="BZ3448" i="1"/>
  <c r="BY3448" i="1"/>
  <c r="CA3447" i="1"/>
  <c r="BZ3447" i="1"/>
  <c r="BY3447" i="1"/>
  <c r="CA3446" i="1"/>
  <c r="BZ3446" i="1"/>
  <c r="BY3446" i="1"/>
  <c r="CA3445" i="1"/>
  <c r="BZ3445" i="1"/>
  <c r="BY3445" i="1"/>
  <c r="CA3444" i="1"/>
  <c r="BZ3444" i="1"/>
  <c r="BY3444" i="1"/>
  <c r="CA3443" i="1"/>
  <c r="BZ3443" i="1"/>
  <c r="BY3443" i="1"/>
  <c r="CA3442" i="1"/>
  <c r="BZ3442" i="1"/>
  <c r="BY3442" i="1"/>
  <c r="CA3441" i="1"/>
  <c r="BZ3441" i="1"/>
  <c r="BY3441" i="1"/>
  <c r="CA3440" i="1"/>
  <c r="BZ3440" i="1"/>
  <c r="BY3440" i="1"/>
  <c r="CA3439" i="1"/>
  <c r="BZ3439" i="1"/>
  <c r="BY3439" i="1"/>
  <c r="CA3438" i="1"/>
  <c r="BZ3438" i="1"/>
  <c r="BY3438" i="1"/>
  <c r="CA3437" i="1"/>
  <c r="BZ3437" i="1"/>
  <c r="BY3437" i="1"/>
  <c r="CA3436" i="1"/>
  <c r="BZ3436" i="1"/>
  <c r="BY3436" i="1"/>
  <c r="CA3435" i="1"/>
  <c r="BZ3435" i="1"/>
  <c r="BY3435" i="1"/>
  <c r="CA3434" i="1"/>
  <c r="BZ3434" i="1"/>
  <c r="BY3434" i="1"/>
  <c r="CA3433" i="1"/>
  <c r="BZ3433" i="1"/>
  <c r="BY3433" i="1"/>
  <c r="CA3432" i="1"/>
  <c r="BZ3432" i="1"/>
  <c r="BY3432" i="1"/>
  <c r="CA3431" i="1"/>
  <c r="BZ3431" i="1"/>
  <c r="BY3431" i="1"/>
  <c r="CA3430" i="1"/>
  <c r="BZ3430" i="1"/>
  <c r="BY3430" i="1"/>
  <c r="CA3429" i="1"/>
  <c r="BZ3429" i="1"/>
  <c r="BY3429" i="1"/>
  <c r="CA3428" i="1"/>
  <c r="BZ3428" i="1"/>
  <c r="BY3428" i="1"/>
  <c r="CA3427" i="1"/>
  <c r="BZ3427" i="1"/>
  <c r="BY3427" i="1"/>
  <c r="CA3426" i="1"/>
  <c r="BZ3426" i="1"/>
  <c r="BY3426" i="1"/>
  <c r="CA3425" i="1"/>
  <c r="BZ3425" i="1"/>
  <c r="BY3425" i="1"/>
  <c r="CA3424" i="1"/>
  <c r="BZ3424" i="1"/>
  <c r="BY3424" i="1"/>
  <c r="CA3423" i="1"/>
  <c r="BZ3423" i="1"/>
  <c r="BY3423" i="1"/>
  <c r="CA3422" i="1"/>
  <c r="BZ3422" i="1"/>
  <c r="BY3422" i="1"/>
  <c r="CA3421" i="1"/>
  <c r="BZ3421" i="1"/>
  <c r="BY3421" i="1"/>
  <c r="CA3420" i="1"/>
  <c r="BZ3420" i="1"/>
  <c r="BY3420" i="1"/>
  <c r="CA3419" i="1"/>
  <c r="BZ3419" i="1"/>
  <c r="BY3419" i="1"/>
  <c r="CA3418" i="1"/>
  <c r="BZ3418" i="1"/>
  <c r="BY3418" i="1"/>
  <c r="CA3417" i="1"/>
  <c r="BZ3417" i="1"/>
  <c r="BY3417" i="1"/>
  <c r="CA3416" i="1"/>
  <c r="BZ3416" i="1"/>
  <c r="BY3416" i="1"/>
  <c r="CA3415" i="1"/>
  <c r="BZ3415" i="1"/>
  <c r="BY3415" i="1"/>
  <c r="CA3414" i="1"/>
  <c r="BZ3414" i="1"/>
  <c r="BY3414" i="1"/>
  <c r="CA3413" i="1"/>
  <c r="BZ3413" i="1"/>
  <c r="BY3413" i="1"/>
  <c r="CA3412" i="1"/>
  <c r="BZ3412" i="1"/>
  <c r="BY3412" i="1"/>
  <c r="CA3411" i="1"/>
  <c r="BZ3411" i="1"/>
  <c r="BY3411" i="1"/>
  <c r="CA3410" i="1"/>
  <c r="BZ3410" i="1"/>
  <c r="BY3410" i="1"/>
  <c r="CA3409" i="1"/>
  <c r="BZ3409" i="1"/>
  <c r="BY3409" i="1"/>
  <c r="CA3408" i="1"/>
  <c r="BZ3408" i="1"/>
  <c r="BY3408" i="1"/>
  <c r="CA3407" i="1"/>
  <c r="BZ3407" i="1"/>
  <c r="BY3407" i="1"/>
  <c r="CA3406" i="1"/>
  <c r="BZ3406" i="1"/>
  <c r="BY3406" i="1"/>
  <c r="CA3405" i="1"/>
  <c r="BZ3405" i="1"/>
  <c r="BY3405" i="1"/>
  <c r="CA3404" i="1"/>
  <c r="BZ3404" i="1"/>
  <c r="BY3404" i="1"/>
  <c r="CA3403" i="1"/>
  <c r="BZ3403" i="1"/>
  <c r="BY3403" i="1"/>
  <c r="CA3402" i="1"/>
  <c r="BZ3402" i="1"/>
  <c r="BY3402" i="1"/>
  <c r="CA3401" i="1"/>
  <c r="BZ3401" i="1"/>
  <c r="BY3401" i="1"/>
  <c r="CA3400" i="1"/>
  <c r="BZ3400" i="1"/>
  <c r="BY3400" i="1"/>
  <c r="CA3399" i="1"/>
  <c r="BZ3399" i="1"/>
  <c r="BY3399" i="1"/>
  <c r="CA3398" i="1"/>
  <c r="BZ3398" i="1"/>
  <c r="BY3398" i="1"/>
  <c r="CA3397" i="1"/>
  <c r="BZ3397" i="1"/>
  <c r="BY3397" i="1"/>
  <c r="CA3396" i="1"/>
  <c r="BZ3396" i="1"/>
  <c r="BY3396" i="1"/>
  <c r="CA3395" i="1"/>
  <c r="BZ3395" i="1"/>
  <c r="BY3395" i="1"/>
  <c r="CA3394" i="1"/>
  <c r="BZ3394" i="1"/>
  <c r="BY3394" i="1"/>
  <c r="CA3393" i="1"/>
  <c r="BZ3393" i="1"/>
  <c r="BY3393" i="1"/>
  <c r="CA3392" i="1"/>
  <c r="BZ3392" i="1"/>
  <c r="BY3392" i="1"/>
  <c r="CA3391" i="1"/>
  <c r="BZ3391" i="1"/>
  <c r="BY3391" i="1"/>
  <c r="CA3390" i="1"/>
  <c r="BZ3390" i="1"/>
  <c r="BY3390" i="1"/>
  <c r="CA3389" i="1"/>
  <c r="BZ3389" i="1"/>
  <c r="BY3389" i="1"/>
  <c r="CA3388" i="1"/>
  <c r="BZ3388" i="1"/>
  <c r="BY3388" i="1"/>
  <c r="CA3387" i="1"/>
  <c r="BZ3387" i="1"/>
  <c r="BY3387" i="1"/>
  <c r="CA3386" i="1"/>
  <c r="BZ3386" i="1"/>
  <c r="BY3386" i="1"/>
  <c r="CA3385" i="1"/>
  <c r="BZ3385" i="1"/>
  <c r="BY3385" i="1"/>
  <c r="CA3384" i="1"/>
  <c r="BZ3384" i="1"/>
  <c r="BY3384" i="1"/>
  <c r="CA3383" i="1"/>
  <c r="BZ3383" i="1"/>
  <c r="BY3383" i="1"/>
  <c r="CA3382" i="1"/>
  <c r="BZ3382" i="1"/>
  <c r="BY3382" i="1"/>
  <c r="CA3381" i="1"/>
  <c r="BZ3381" i="1"/>
  <c r="BY3381" i="1"/>
  <c r="CA3380" i="1"/>
  <c r="BZ3380" i="1"/>
  <c r="BY3380" i="1"/>
  <c r="CA3379" i="1"/>
  <c r="BZ3379" i="1"/>
  <c r="BY3379" i="1"/>
  <c r="CA3378" i="1"/>
  <c r="BZ3378" i="1"/>
  <c r="BY3378" i="1"/>
  <c r="CA3377" i="1"/>
  <c r="BZ3377" i="1"/>
  <c r="BY3377" i="1"/>
  <c r="CA3376" i="1"/>
  <c r="BZ3376" i="1"/>
  <c r="BY3376" i="1"/>
  <c r="CA3375" i="1"/>
  <c r="BZ3375" i="1"/>
  <c r="BY3375" i="1"/>
  <c r="CA3374" i="1"/>
  <c r="BZ3374" i="1"/>
  <c r="BY3374" i="1"/>
  <c r="CA3373" i="1"/>
  <c r="BZ3373" i="1"/>
  <c r="BY3373" i="1"/>
  <c r="CA3372" i="1"/>
  <c r="BZ3372" i="1"/>
  <c r="BY3372" i="1"/>
  <c r="CA3371" i="1"/>
  <c r="BZ3371" i="1"/>
  <c r="BY3371" i="1"/>
  <c r="CA3370" i="1"/>
  <c r="BZ3370" i="1"/>
  <c r="BY3370" i="1"/>
  <c r="CA3369" i="1"/>
  <c r="BZ3369" i="1"/>
  <c r="BY3369" i="1"/>
  <c r="CA3368" i="1"/>
  <c r="BZ3368" i="1"/>
  <c r="BY3368" i="1"/>
  <c r="CA3367" i="1"/>
  <c r="BZ3367" i="1"/>
  <c r="BY3367" i="1"/>
  <c r="CA3366" i="1"/>
  <c r="BZ3366" i="1"/>
  <c r="BY3366" i="1"/>
  <c r="CA3365" i="1"/>
  <c r="BZ3365" i="1"/>
  <c r="BY3365" i="1"/>
  <c r="CA3364" i="1"/>
  <c r="BZ3364" i="1"/>
  <c r="BY3364" i="1"/>
  <c r="CA3363" i="1"/>
  <c r="BZ3363" i="1"/>
  <c r="BY3363" i="1"/>
  <c r="CA3362" i="1"/>
  <c r="BZ3362" i="1"/>
  <c r="BY3362" i="1"/>
  <c r="CA3361" i="1"/>
  <c r="BZ3361" i="1"/>
  <c r="BY3361" i="1"/>
  <c r="CA3360" i="1"/>
  <c r="BZ3360" i="1"/>
  <c r="BY3360" i="1"/>
  <c r="CA3359" i="1"/>
  <c r="BZ3359" i="1"/>
  <c r="BY3359" i="1"/>
  <c r="CA3358" i="1"/>
  <c r="BZ3358" i="1"/>
  <c r="BY3358" i="1"/>
  <c r="CA3357" i="1"/>
  <c r="BZ3357" i="1"/>
  <c r="BY3357" i="1"/>
  <c r="CA3356" i="1"/>
  <c r="BZ3356" i="1"/>
  <c r="BY3356" i="1"/>
  <c r="CA3355" i="1"/>
  <c r="BZ3355" i="1"/>
  <c r="BY3355" i="1"/>
  <c r="CA3354" i="1"/>
  <c r="BZ3354" i="1"/>
  <c r="BY3354" i="1"/>
  <c r="CA3353" i="1"/>
  <c r="BZ3353" i="1"/>
  <c r="BY3353" i="1"/>
  <c r="CA3352" i="1"/>
  <c r="BZ3352" i="1"/>
  <c r="BY3352" i="1"/>
  <c r="CA3351" i="1"/>
  <c r="BZ3351" i="1"/>
  <c r="BY3351" i="1"/>
  <c r="CA3350" i="1"/>
  <c r="BZ3350" i="1"/>
  <c r="BY3350" i="1"/>
  <c r="CA3349" i="1"/>
  <c r="BZ3349" i="1"/>
  <c r="BY3349" i="1"/>
  <c r="CA3348" i="1"/>
  <c r="BZ3348" i="1"/>
  <c r="BY3348" i="1"/>
  <c r="CA3347" i="1"/>
  <c r="BZ3347" i="1"/>
  <c r="BY3347" i="1"/>
  <c r="CA3346" i="1"/>
  <c r="BZ3346" i="1"/>
  <c r="BY3346" i="1"/>
  <c r="CA3345" i="1"/>
  <c r="BZ3345" i="1"/>
  <c r="BY3345" i="1"/>
  <c r="CA3344" i="1"/>
  <c r="BZ3344" i="1"/>
  <c r="BY3344" i="1"/>
  <c r="CA3343" i="1"/>
  <c r="BZ3343" i="1"/>
  <c r="BY3343" i="1"/>
  <c r="CA3342" i="1"/>
  <c r="BZ3342" i="1"/>
  <c r="BY3342" i="1"/>
  <c r="CA3341" i="1"/>
  <c r="BZ3341" i="1"/>
  <c r="BY3341" i="1"/>
  <c r="CA3340" i="1"/>
  <c r="BZ3340" i="1"/>
  <c r="BY3340" i="1"/>
  <c r="CA3339" i="1"/>
  <c r="BZ3339" i="1"/>
  <c r="BY3339" i="1"/>
  <c r="CA3338" i="1"/>
  <c r="BZ3338" i="1"/>
  <c r="BY3338" i="1"/>
  <c r="CA3337" i="1"/>
  <c r="BZ3337" i="1"/>
  <c r="BY3337" i="1"/>
  <c r="CA3336" i="1"/>
  <c r="BZ3336" i="1"/>
  <c r="BY3336" i="1"/>
  <c r="CA3335" i="1"/>
  <c r="BZ3335" i="1"/>
  <c r="BY3335" i="1"/>
  <c r="CA3334" i="1"/>
  <c r="BZ3334" i="1"/>
  <c r="BY3334" i="1"/>
  <c r="CA3333" i="1"/>
  <c r="BZ3333" i="1"/>
  <c r="BY3333" i="1"/>
  <c r="CA3332" i="1"/>
  <c r="BZ3332" i="1"/>
  <c r="BY3332" i="1"/>
  <c r="CA3331" i="1"/>
  <c r="BZ3331" i="1"/>
  <c r="BY3331" i="1"/>
  <c r="CA3330" i="1"/>
  <c r="BZ3330" i="1"/>
  <c r="BY3330" i="1"/>
  <c r="CA3329" i="1"/>
  <c r="BZ3329" i="1"/>
  <c r="BY3329" i="1"/>
  <c r="CA3328" i="1"/>
  <c r="BZ3328" i="1"/>
  <c r="BY3328" i="1"/>
  <c r="CA3327" i="1"/>
  <c r="BZ3327" i="1"/>
  <c r="BY3327" i="1"/>
  <c r="CA3326" i="1"/>
  <c r="BZ3326" i="1"/>
  <c r="BY3326" i="1"/>
  <c r="CA3325" i="1"/>
  <c r="BZ3325" i="1"/>
  <c r="BY3325" i="1"/>
  <c r="CA3324" i="1"/>
  <c r="BZ3324" i="1"/>
  <c r="BY3324" i="1"/>
  <c r="CA3323" i="1"/>
  <c r="BZ3323" i="1"/>
  <c r="BY3323" i="1"/>
  <c r="CA3322" i="1"/>
  <c r="BZ3322" i="1"/>
  <c r="BY3322" i="1"/>
  <c r="CA3321" i="1"/>
  <c r="BZ3321" i="1"/>
  <c r="BY3321" i="1"/>
  <c r="CA3320" i="1"/>
  <c r="BZ3320" i="1"/>
  <c r="BY3320" i="1"/>
  <c r="CA3319" i="1"/>
  <c r="BZ3319" i="1"/>
  <c r="BY3319" i="1"/>
  <c r="CA3318" i="1"/>
  <c r="BZ3318" i="1"/>
  <c r="BY3318" i="1"/>
  <c r="CA3317" i="1"/>
  <c r="BZ3317" i="1"/>
  <c r="BY3317" i="1"/>
  <c r="CA3316" i="1"/>
  <c r="BZ3316" i="1"/>
  <c r="BY3316" i="1"/>
  <c r="CA3315" i="1"/>
  <c r="BZ3315" i="1"/>
  <c r="BY3315" i="1"/>
  <c r="CA3314" i="1"/>
  <c r="BZ3314" i="1"/>
  <c r="BY3314" i="1"/>
  <c r="CA3313" i="1"/>
  <c r="BZ3313" i="1"/>
  <c r="BY3313" i="1"/>
  <c r="CA3312" i="1"/>
  <c r="BZ3312" i="1"/>
  <c r="BY3312" i="1"/>
  <c r="CA3311" i="1"/>
  <c r="BZ3311" i="1"/>
  <c r="BY3311" i="1"/>
  <c r="CA3310" i="1"/>
  <c r="BZ3310" i="1"/>
  <c r="BY3310" i="1"/>
  <c r="CA3309" i="1"/>
  <c r="BZ3309" i="1"/>
  <c r="BY3309" i="1"/>
  <c r="CA3308" i="1"/>
  <c r="BZ3308" i="1"/>
  <c r="BY3308" i="1"/>
  <c r="CA3307" i="1"/>
  <c r="BZ3307" i="1"/>
  <c r="BY3307" i="1"/>
  <c r="CA3306" i="1"/>
  <c r="BZ3306" i="1"/>
  <c r="BY3306" i="1"/>
  <c r="CA3305" i="1"/>
  <c r="BZ3305" i="1"/>
  <c r="BY3305" i="1"/>
  <c r="CA3304" i="1"/>
  <c r="BZ3304" i="1"/>
  <c r="BY3304" i="1"/>
  <c r="CA3303" i="1"/>
  <c r="BZ3303" i="1"/>
  <c r="BY3303" i="1"/>
  <c r="CA3302" i="1"/>
  <c r="BZ3302" i="1"/>
  <c r="BY3302" i="1"/>
  <c r="CA3301" i="1"/>
  <c r="BZ3301" i="1"/>
  <c r="BY3301" i="1"/>
  <c r="CA3300" i="1"/>
  <c r="BZ3300" i="1"/>
  <c r="BY3300" i="1"/>
  <c r="CA3299" i="1"/>
  <c r="BZ3299" i="1"/>
  <c r="BY3299" i="1"/>
  <c r="CA3298" i="1"/>
  <c r="BZ3298" i="1"/>
  <c r="BY3298" i="1"/>
  <c r="CA3297" i="1"/>
  <c r="BZ3297" i="1"/>
  <c r="BY3297" i="1"/>
  <c r="CA3296" i="1"/>
  <c r="BZ3296" i="1"/>
  <c r="BY3296" i="1"/>
  <c r="CA3295" i="1"/>
  <c r="BZ3295" i="1"/>
  <c r="BY3295" i="1"/>
  <c r="CA3294" i="1"/>
  <c r="BZ3294" i="1"/>
  <c r="BY3294" i="1"/>
  <c r="CA3293" i="1"/>
  <c r="BZ3293" i="1"/>
  <c r="BY3293" i="1"/>
  <c r="CA3292" i="1"/>
  <c r="BZ3292" i="1"/>
  <c r="BY3292" i="1"/>
  <c r="CA3291" i="1"/>
  <c r="BZ3291" i="1"/>
  <c r="BY3291" i="1"/>
  <c r="CA3290" i="1"/>
  <c r="BZ3290" i="1"/>
  <c r="BY3290" i="1"/>
  <c r="CA3289" i="1"/>
  <c r="BZ3289" i="1"/>
  <c r="BY3289" i="1"/>
  <c r="CA3288" i="1"/>
  <c r="BZ3288" i="1"/>
  <c r="BY3288" i="1"/>
  <c r="CA3287" i="1"/>
  <c r="BZ3287" i="1"/>
  <c r="BY3287" i="1"/>
  <c r="CA3286" i="1"/>
  <c r="BZ3286" i="1"/>
  <c r="BY3286" i="1"/>
  <c r="CA3285" i="1"/>
  <c r="BZ3285" i="1"/>
  <c r="BY3285" i="1"/>
  <c r="CA3284" i="1"/>
  <c r="BZ3284" i="1"/>
  <c r="BY3284" i="1"/>
  <c r="CA3283" i="1"/>
  <c r="BZ3283" i="1"/>
  <c r="BY3283" i="1"/>
  <c r="CA3282" i="1"/>
  <c r="BZ3282" i="1"/>
  <c r="BY3282" i="1"/>
  <c r="CA3281" i="1"/>
  <c r="BZ3281" i="1"/>
  <c r="BY3281" i="1"/>
  <c r="CA3280" i="1"/>
  <c r="BZ3280" i="1"/>
  <c r="BY3280" i="1"/>
  <c r="CA3279" i="1"/>
  <c r="BZ3279" i="1"/>
  <c r="BY3279" i="1"/>
  <c r="CA3278" i="1"/>
  <c r="BZ3278" i="1"/>
  <c r="BY3278" i="1"/>
  <c r="CA3277" i="1"/>
  <c r="BZ3277" i="1"/>
  <c r="BY3277" i="1"/>
  <c r="CA3276" i="1"/>
  <c r="BZ3276" i="1"/>
  <c r="BY3276" i="1"/>
  <c r="CA3275" i="1"/>
  <c r="BZ3275" i="1"/>
  <c r="BY3275" i="1"/>
  <c r="CA3274" i="1"/>
  <c r="BZ3274" i="1"/>
  <c r="BY3274" i="1"/>
  <c r="CA3273" i="1"/>
  <c r="BZ3273" i="1"/>
  <c r="BY3273" i="1"/>
  <c r="CA3272" i="1"/>
  <c r="BZ3272" i="1"/>
  <c r="BY3272" i="1"/>
  <c r="CA3271" i="1"/>
  <c r="BZ3271" i="1"/>
  <c r="BY3271" i="1"/>
  <c r="CA3270" i="1"/>
  <c r="BZ3270" i="1"/>
  <c r="BY3270" i="1"/>
  <c r="CA3269" i="1"/>
  <c r="BZ3269" i="1"/>
  <c r="BY3269" i="1"/>
  <c r="CA3268" i="1"/>
  <c r="BZ3268" i="1"/>
  <c r="BY3268" i="1"/>
  <c r="CA3267" i="1"/>
  <c r="BZ3267" i="1"/>
  <c r="BY3267" i="1"/>
  <c r="CA3266" i="1"/>
  <c r="BZ3266" i="1"/>
  <c r="BY3266" i="1"/>
  <c r="CA3265" i="1"/>
  <c r="BZ3265" i="1"/>
  <c r="BY3265" i="1"/>
  <c r="CA3264" i="1"/>
  <c r="BZ3264" i="1"/>
  <c r="BY3264" i="1"/>
  <c r="CA3263" i="1"/>
  <c r="BZ3263" i="1"/>
  <c r="BY3263" i="1"/>
  <c r="CA3262" i="1"/>
  <c r="BZ3262" i="1"/>
  <c r="BY3262" i="1"/>
  <c r="CA3261" i="1"/>
  <c r="BZ3261" i="1"/>
  <c r="BY3261" i="1"/>
  <c r="CA3260" i="1"/>
  <c r="BZ3260" i="1"/>
  <c r="BY3260" i="1"/>
  <c r="CA3259" i="1"/>
  <c r="BZ3259" i="1"/>
  <c r="BY3259" i="1"/>
  <c r="CA3258" i="1"/>
  <c r="BZ3258" i="1"/>
  <c r="BY3258" i="1"/>
  <c r="CA3257" i="1"/>
  <c r="BZ3257" i="1"/>
  <c r="BY3257" i="1"/>
  <c r="CA3256" i="1"/>
  <c r="BZ3256" i="1"/>
  <c r="BY3256" i="1"/>
  <c r="CA3255" i="1"/>
  <c r="BZ3255" i="1"/>
  <c r="BY3255" i="1"/>
  <c r="CA3254" i="1"/>
  <c r="BZ3254" i="1"/>
  <c r="BY3254" i="1"/>
  <c r="CA3253" i="1"/>
  <c r="BZ3253" i="1"/>
  <c r="BY3253" i="1"/>
  <c r="CA3252" i="1"/>
  <c r="BZ3252" i="1"/>
  <c r="BY3252" i="1"/>
  <c r="CA3251" i="1"/>
  <c r="BZ3251" i="1"/>
  <c r="BY3251" i="1"/>
  <c r="CA3250" i="1"/>
  <c r="BZ3250" i="1"/>
  <c r="BY3250" i="1"/>
  <c r="CA3249" i="1"/>
  <c r="BZ3249" i="1"/>
  <c r="BY3249" i="1"/>
  <c r="CA3248" i="1"/>
  <c r="BZ3248" i="1"/>
  <c r="BY3248" i="1"/>
  <c r="CA3247" i="1"/>
  <c r="BZ3247" i="1"/>
  <c r="BY3247" i="1"/>
  <c r="CA3246" i="1"/>
  <c r="BZ3246" i="1"/>
  <c r="BY3246" i="1"/>
  <c r="CA3245" i="1"/>
  <c r="BZ3245" i="1"/>
  <c r="BY3245" i="1"/>
  <c r="CA3244" i="1"/>
  <c r="BZ3244" i="1"/>
  <c r="BY3244" i="1"/>
  <c r="CA3243" i="1"/>
  <c r="BZ3243" i="1"/>
  <c r="BY3243" i="1"/>
  <c r="CA3242" i="1"/>
  <c r="BZ3242" i="1"/>
  <c r="BY3242" i="1"/>
  <c r="CA3241" i="1"/>
  <c r="BZ3241" i="1"/>
  <c r="BY3241" i="1"/>
  <c r="CA3240" i="1"/>
  <c r="BZ3240" i="1"/>
  <c r="BY3240" i="1"/>
  <c r="CA3239" i="1"/>
  <c r="BZ3239" i="1"/>
  <c r="BY3239" i="1"/>
  <c r="CA3238" i="1"/>
  <c r="BZ3238" i="1"/>
  <c r="BY3238" i="1"/>
  <c r="CA3237" i="1"/>
  <c r="BZ3237" i="1"/>
  <c r="BY3237" i="1"/>
  <c r="CA3236" i="1"/>
  <c r="BZ3236" i="1"/>
  <c r="BY3236" i="1"/>
  <c r="CA3235" i="1"/>
  <c r="BZ3235" i="1"/>
  <c r="BY3235" i="1"/>
  <c r="CA3234" i="1"/>
  <c r="BZ3234" i="1"/>
  <c r="BY3234" i="1"/>
  <c r="CA3233" i="1"/>
  <c r="BZ3233" i="1"/>
  <c r="BY3233" i="1"/>
  <c r="CA3232" i="1"/>
  <c r="BZ3232" i="1"/>
  <c r="BY3232" i="1"/>
  <c r="CA3231" i="1"/>
  <c r="BZ3231" i="1"/>
  <c r="BY3231" i="1"/>
  <c r="CA3230" i="1"/>
  <c r="BZ3230" i="1"/>
  <c r="BY3230" i="1"/>
  <c r="CA3229" i="1"/>
  <c r="BZ3229" i="1"/>
  <c r="BY3229" i="1"/>
  <c r="CA3228" i="1"/>
  <c r="BZ3228" i="1"/>
  <c r="BY3228" i="1"/>
  <c r="CA3227" i="1"/>
  <c r="BZ3227" i="1"/>
  <c r="BY3227" i="1"/>
  <c r="CA3226" i="1"/>
  <c r="BZ3226" i="1"/>
  <c r="BY3226" i="1"/>
  <c r="CA3225" i="1"/>
  <c r="BZ3225" i="1"/>
  <c r="BY3225" i="1"/>
  <c r="CA3224" i="1"/>
  <c r="BZ3224" i="1"/>
  <c r="BY3224" i="1"/>
  <c r="CA3223" i="1"/>
  <c r="BZ3223" i="1"/>
  <c r="BY3223" i="1"/>
  <c r="CA3222" i="1"/>
  <c r="BZ3222" i="1"/>
  <c r="BY3222" i="1"/>
  <c r="CA3221" i="1"/>
  <c r="BZ3221" i="1"/>
  <c r="BY3221" i="1"/>
  <c r="CA3220" i="1"/>
  <c r="BZ3220" i="1"/>
  <c r="BY3220" i="1"/>
  <c r="CA3219" i="1"/>
  <c r="BZ3219" i="1"/>
  <c r="BY3219" i="1"/>
  <c r="CA3218" i="1"/>
  <c r="BZ3218" i="1"/>
  <c r="BY3218" i="1"/>
  <c r="CA3217" i="1"/>
  <c r="BZ3217" i="1"/>
  <c r="BY3217" i="1"/>
  <c r="CA3216" i="1"/>
  <c r="BZ3216" i="1"/>
  <c r="BY3216" i="1"/>
  <c r="CA3215" i="1"/>
  <c r="BZ3215" i="1"/>
  <c r="BY3215" i="1"/>
  <c r="CA3214" i="1"/>
  <c r="BZ3214" i="1"/>
  <c r="BY3214" i="1"/>
  <c r="CA3213" i="1"/>
  <c r="BZ3213" i="1"/>
  <c r="BY3213" i="1"/>
  <c r="CA3212" i="1"/>
  <c r="BZ3212" i="1"/>
  <c r="BY3212" i="1"/>
  <c r="CA3211" i="1"/>
  <c r="BZ3211" i="1"/>
  <c r="BY3211" i="1"/>
  <c r="CA3210" i="1"/>
  <c r="BZ3210" i="1"/>
  <c r="BY3210" i="1"/>
  <c r="CA3209" i="1"/>
  <c r="BZ3209" i="1"/>
  <c r="BY3209" i="1"/>
  <c r="CA3208" i="1"/>
  <c r="BZ3208" i="1"/>
  <c r="BY3208" i="1"/>
  <c r="CA3207" i="1"/>
  <c r="BZ3207" i="1"/>
  <c r="BY3207" i="1"/>
  <c r="CA3206" i="1"/>
  <c r="BZ3206" i="1"/>
  <c r="BY3206" i="1"/>
  <c r="CA3205" i="1"/>
  <c r="BZ3205" i="1"/>
  <c r="BY3205" i="1"/>
  <c r="CA3204" i="1"/>
  <c r="BZ3204" i="1"/>
  <c r="BY3204" i="1"/>
  <c r="CA3203" i="1"/>
  <c r="BZ3203" i="1"/>
  <c r="BY3203" i="1"/>
  <c r="CA3202" i="1"/>
  <c r="BZ3202" i="1"/>
  <c r="BY3202" i="1"/>
  <c r="CA3201" i="1"/>
  <c r="BZ3201" i="1"/>
  <c r="BY3201" i="1"/>
  <c r="CA3200" i="1"/>
  <c r="BZ3200" i="1"/>
  <c r="BY3200" i="1"/>
  <c r="CA3199" i="1"/>
  <c r="BZ3199" i="1"/>
  <c r="BY3199" i="1"/>
  <c r="CA3198" i="1"/>
  <c r="BZ3198" i="1"/>
  <c r="BY3198" i="1"/>
  <c r="CA3197" i="1"/>
  <c r="BZ3197" i="1"/>
  <c r="BY3197" i="1"/>
  <c r="CA3196" i="1"/>
  <c r="BZ3196" i="1"/>
  <c r="BY3196" i="1"/>
  <c r="CA3195" i="1"/>
  <c r="BZ3195" i="1"/>
  <c r="BY3195" i="1"/>
  <c r="CA3194" i="1"/>
  <c r="BZ3194" i="1"/>
  <c r="BY3194" i="1"/>
  <c r="CA3193" i="1"/>
  <c r="BZ3193" i="1"/>
  <c r="BY3193" i="1"/>
  <c r="CA3192" i="1"/>
  <c r="BZ3192" i="1"/>
  <c r="BY3192" i="1"/>
  <c r="CA3191" i="1"/>
  <c r="BZ3191" i="1"/>
  <c r="BY3191" i="1"/>
  <c r="CA3190" i="1"/>
  <c r="BZ3190" i="1"/>
  <c r="BY3190" i="1"/>
  <c r="CA3189" i="1"/>
  <c r="BZ3189" i="1"/>
  <c r="BY3189" i="1"/>
  <c r="CA3188" i="1"/>
  <c r="BZ3188" i="1"/>
  <c r="BY3188" i="1"/>
  <c r="CA3187" i="1"/>
  <c r="BZ3187" i="1"/>
  <c r="BY3187" i="1"/>
  <c r="CA3186" i="1"/>
  <c r="BZ3186" i="1"/>
  <c r="BY3186" i="1"/>
  <c r="CA3185" i="1"/>
  <c r="BZ3185" i="1"/>
  <c r="BY3185" i="1"/>
  <c r="CA3184" i="1"/>
  <c r="BZ3184" i="1"/>
  <c r="BY3184" i="1"/>
  <c r="CA3183" i="1"/>
  <c r="BZ3183" i="1"/>
  <c r="BY3183" i="1"/>
  <c r="CA3182" i="1"/>
  <c r="BZ3182" i="1"/>
  <c r="BY3182" i="1"/>
  <c r="CA3181" i="1"/>
  <c r="BZ3181" i="1"/>
  <c r="BY3181" i="1"/>
  <c r="CA3180" i="1"/>
  <c r="BZ3180" i="1"/>
  <c r="BY3180" i="1"/>
  <c r="CA3179" i="1"/>
  <c r="BZ3179" i="1"/>
  <c r="BY3179" i="1"/>
  <c r="CA3178" i="1"/>
  <c r="BZ3178" i="1"/>
  <c r="BY3178" i="1"/>
  <c r="CA3177" i="1"/>
  <c r="BZ3177" i="1"/>
  <c r="BY3177" i="1"/>
  <c r="CA3176" i="1"/>
  <c r="BZ3176" i="1"/>
  <c r="BY3176" i="1"/>
  <c r="CA3175" i="1"/>
  <c r="BZ3175" i="1"/>
  <c r="BY3175" i="1"/>
  <c r="CA3174" i="1"/>
  <c r="BZ3174" i="1"/>
  <c r="BY3174" i="1"/>
  <c r="CA3173" i="1"/>
  <c r="BZ3173" i="1"/>
  <c r="BY3173" i="1"/>
  <c r="CA3172" i="1"/>
  <c r="BZ3172" i="1"/>
  <c r="BY3172" i="1"/>
  <c r="CA3171" i="1"/>
  <c r="BZ3171" i="1"/>
  <c r="BY3171" i="1"/>
  <c r="CA3170" i="1"/>
  <c r="BZ3170" i="1"/>
  <c r="BY3170" i="1"/>
  <c r="CA3169" i="1"/>
  <c r="BZ3169" i="1"/>
  <c r="BY3169" i="1"/>
  <c r="CA3168" i="1"/>
  <c r="BZ3168" i="1"/>
  <c r="BY3168" i="1"/>
  <c r="CA3167" i="1"/>
  <c r="BZ3167" i="1"/>
  <c r="BY3167" i="1"/>
  <c r="CA3166" i="1"/>
  <c r="BZ3166" i="1"/>
  <c r="BY3166" i="1"/>
  <c r="CA3165" i="1"/>
  <c r="BZ3165" i="1"/>
  <c r="BY3165" i="1"/>
  <c r="CA3164" i="1"/>
  <c r="BZ3164" i="1"/>
  <c r="BY3164" i="1"/>
  <c r="CA3163" i="1"/>
  <c r="BZ3163" i="1"/>
  <c r="BY3163" i="1"/>
  <c r="CA3162" i="1"/>
  <c r="BZ3162" i="1"/>
  <c r="BY3162" i="1"/>
  <c r="CA3161" i="1"/>
  <c r="BZ3161" i="1"/>
  <c r="BY3161" i="1"/>
  <c r="CA3160" i="1"/>
  <c r="BZ3160" i="1"/>
  <c r="BY3160" i="1"/>
  <c r="CA3159" i="1"/>
  <c r="BZ3159" i="1"/>
  <c r="BY3159" i="1"/>
  <c r="CA3158" i="1"/>
  <c r="BZ3158" i="1"/>
  <c r="BY3158" i="1"/>
  <c r="CA3157" i="1"/>
  <c r="BZ3157" i="1"/>
  <c r="BY3157" i="1"/>
  <c r="CA3156" i="1"/>
  <c r="BZ3156" i="1"/>
  <c r="BY3156" i="1"/>
  <c r="CA3155" i="1"/>
  <c r="BZ3155" i="1"/>
  <c r="BY3155" i="1"/>
  <c r="CA3154" i="1"/>
  <c r="BZ3154" i="1"/>
  <c r="BY3154" i="1"/>
  <c r="CA3153" i="1"/>
  <c r="BZ3153" i="1"/>
  <c r="BY3153" i="1"/>
  <c r="CA3152" i="1"/>
  <c r="BZ3152" i="1"/>
  <c r="BY3152" i="1"/>
  <c r="CA3151" i="1"/>
  <c r="BZ3151" i="1"/>
  <c r="BY3151" i="1"/>
  <c r="CA3150" i="1"/>
  <c r="BZ3150" i="1"/>
  <c r="BY3150" i="1"/>
  <c r="CA3149" i="1"/>
  <c r="BZ3149" i="1"/>
  <c r="BY3149" i="1"/>
  <c r="CA3148" i="1"/>
  <c r="BZ3148" i="1"/>
  <c r="BY3148" i="1"/>
  <c r="CA3147" i="1"/>
  <c r="BZ3147" i="1"/>
  <c r="BY3147" i="1"/>
  <c r="CA3146" i="1"/>
  <c r="BZ3146" i="1"/>
  <c r="BY3146" i="1"/>
  <c r="CA3145" i="1"/>
  <c r="BZ3145" i="1"/>
  <c r="BY3145" i="1"/>
  <c r="CA3144" i="1"/>
  <c r="BZ3144" i="1"/>
  <c r="BY3144" i="1"/>
  <c r="CA3143" i="1"/>
  <c r="BZ3143" i="1"/>
  <c r="BY3143" i="1"/>
  <c r="CA3142" i="1"/>
  <c r="BZ3142" i="1"/>
  <c r="BY3142" i="1"/>
  <c r="CA3141" i="1"/>
  <c r="BZ3141" i="1"/>
  <c r="BY3141" i="1"/>
  <c r="CA3140" i="1"/>
  <c r="BZ3140" i="1"/>
  <c r="BY3140" i="1"/>
  <c r="CA3139" i="1"/>
  <c r="BZ3139" i="1"/>
  <c r="BY3139" i="1"/>
  <c r="CA3138" i="1"/>
  <c r="BZ3138" i="1"/>
  <c r="BY3138" i="1"/>
  <c r="CA3137" i="1"/>
  <c r="BZ3137" i="1"/>
  <c r="BY3137" i="1"/>
  <c r="CA3136" i="1"/>
  <c r="BZ3136" i="1"/>
  <c r="BY3136" i="1"/>
  <c r="CA3135" i="1"/>
  <c r="BZ3135" i="1"/>
  <c r="BY3135" i="1"/>
  <c r="CA3134" i="1"/>
  <c r="BZ3134" i="1"/>
  <c r="BY3134" i="1"/>
  <c r="CA3133" i="1"/>
  <c r="BZ3133" i="1"/>
  <c r="BY3133" i="1"/>
  <c r="CA3132" i="1"/>
  <c r="BZ3132" i="1"/>
  <c r="BY3132" i="1"/>
  <c r="CA3131" i="1"/>
  <c r="BZ3131" i="1"/>
  <c r="BY3131" i="1"/>
  <c r="CA3130" i="1"/>
  <c r="BZ3130" i="1"/>
  <c r="BY3130" i="1"/>
  <c r="CA3129" i="1"/>
  <c r="BZ3129" i="1"/>
  <c r="BY3129" i="1"/>
  <c r="CA3128" i="1"/>
  <c r="BZ3128" i="1"/>
  <c r="BY3128" i="1"/>
  <c r="CA3127" i="1"/>
  <c r="BZ3127" i="1"/>
  <c r="BY3127" i="1"/>
  <c r="CA3126" i="1"/>
  <c r="BZ3126" i="1"/>
  <c r="BY3126" i="1"/>
  <c r="CA3125" i="1"/>
  <c r="BZ3125" i="1"/>
  <c r="BY3125" i="1"/>
  <c r="CA3124" i="1"/>
  <c r="BZ3124" i="1"/>
  <c r="BY3124" i="1"/>
  <c r="CA3123" i="1"/>
  <c r="BZ3123" i="1"/>
  <c r="BY3123" i="1"/>
  <c r="CA3122" i="1"/>
  <c r="BZ3122" i="1"/>
  <c r="BY3122" i="1"/>
  <c r="CA3121" i="1"/>
  <c r="BZ3121" i="1"/>
  <c r="BY3121" i="1"/>
  <c r="CA3120" i="1"/>
  <c r="BZ3120" i="1"/>
  <c r="BY3120" i="1"/>
  <c r="CA3119" i="1"/>
  <c r="BZ3119" i="1"/>
  <c r="BY3119" i="1"/>
  <c r="CA3118" i="1"/>
  <c r="BZ3118" i="1"/>
  <c r="BY3118" i="1"/>
  <c r="CA3117" i="1"/>
  <c r="BZ3117" i="1"/>
  <c r="BY3117" i="1"/>
  <c r="CA3116" i="1"/>
  <c r="BZ3116" i="1"/>
  <c r="BY3116" i="1"/>
  <c r="CA3115" i="1"/>
  <c r="BZ3115" i="1"/>
  <c r="BY3115" i="1"/>
  <c r="CA3114" i="1"/>
  <c r="BZ3114" i="1"/>
  <c r="BY3114" i="1"/>
  <c r="CA3113" i="1"/>
  <c r="BZ3113" i="1"/>
  <c r="BY3113" i="1"/>
  <c r="CA3112" i="1"/>
  <c r="BZ3112" i="1"/>
  <c r="BY3112" i="1"/>
  <c r="CA3111" i="1"/>
  <c r="BZ3111" i="1"/>
  <c r="BY3111" i="1"/>
  <c r="CA3110" i="1"/>
  <c r="BZ3110" i="1"/>
  <c r="BY3110" i="1"/>
  <c r="CA3109" i="1"/>
  <c r="BZ3109" i="1"/>
  <c r="BY3109" i="1"/>
  <c r="CA3108" i="1"/>
  <c r="BZ3108" i="1"/>
  <c r="BY3108" i="1"/>
  <c r="CA3107" i="1"/>
  <c r="BZ3107" i="1"/>
  <c r="BY3107" i="1"/>
  <c r="CA3106" i="1"/>
  <c r="BZ3106" i="1"/>
  <c r="BY3106" i="1"/>
  <c r="CA3105" i="1"/>
  <c r="BZ3105" i="1"/>
  <c r="BY3105" i="1"/>
  <c r="CA3104" i="1"/>
  <c r="BZ3104" i="1"/>
  <c r="BY3104" i="1"/>
  <c r="CA3103" i="1"/>
  <c r="BZ3103" i="1"/>
  <c r="BY3103" i="1"/>
  <c r="CA3102" i="1"/>
  <c r="BZ3102" i="1"/>
  <c r="BY3102" i="1"/>
  <c r="CA3101" i="1"/>
  <c r="BZ3101" i="1"/>
  <c r="BY3101" i="1"/>
  <c r="CA3100" i="1"/>
  <c r="BZ3100" i="1"/>
  <c r="BY3100" i="1"/>
  <c r="CA3099" i="1"/>
  <c r="BZ3099" i="1"/>
  <c r="BY3099" i="1"/>
  <c r="CA3098" i="1"/>
  <c r="BZ3098" i="1"/>
  <c r="BY3098" i="1"/>
  <c r="CA3097" i="1"/>
  <c r="BZ3097" i="1"/>
  <c r="BY3097" i="1"/>
  <c r="CA3096" i="1"/>
  <c r="BZ3096" i="1"/>
  <c r="BY3096" i="1"/>
  <c r="CA3095" i="1"/>
  <c r="BZ3095" i="1"/>
  <c r="BY3095" i="1"/>
  <c r="CA3094" i="1"/>
  <c r="BZ3094" i="1"/>
  <c r="BY3094" i="1"/>
  <c r="CA3093" i="1"/>
  <c r="BZ3093" i="1"/>
  <c r="BY3093" i="1"/>
  <c r="CA3092" i="1"/>
  <c r="BZ3092" i="1"/>
  <c r="BY3092" i="1"/>
  <c r="CA3091" i="1"/>
  <c r="BZ3091" i="1"/>
  <c r="BY3091" i="1"/>
  <c r="CA3090" i="1"/>
  <c r="BZ3090" i="1"/>
  <c r="BY3090" i="1"/>
  <c r="CA3089" i="1"/>
  <c r="BZ3089" i="1"/>
  <c r="BY3089" i="1"/>
  <c r="CA3088" i="1"/>
  <c r="BZ3088" i="1"/>
  <c r="BY3088" i="1"/>
  <c r="CA3087" i="1"/>
  <c r="BZ3087" i="1"/>
  <c r="BY3087" i="1"/>
  <c r="CA3086" i="1"/>
  <c r="BZ3086" i="1"/>
  <c r="BY3086" i="1"/>
  <c r="CA3085" i="1"/>
  <c r="BZ3085" i="1"/>
  <c r="BY3085" i="1"/>
  <c r="CA3084" i="1"/>
  <c r="BZ3084" i="1"/>
  <c r="BY3084" i="1"/>
  <c r="CA3083" i="1"/>
  <c r="BZ3083" i="1"/>
  <c r="BY3083" i="1"/>
  <c r="CA3082" i="1"/>
  <c r="BZ3082" i="1"/>
  <c r="BY3082" i="1"/>
  <c r="CA3081" i="1"/>
  <c r="BZ3081" i="1"/>
  <c r="BY3081" i="1"/>
  <c r="CA3080" i="1"/>
  <c r="BZ3080" i="1"/>
  <c r="BY3080" i="1"/>
  <c r="CA3079" i="1"/>
  <c r="BZ3079" i="1"/>
  <c r="BY3079" i="1"/>
  <c r="CA3078" i="1"/>
  <c r="BZ3078" i="1"/>
  <c r="BY3078" i="1"/>
  <c r="CA3077" i="1"/>
  <c r="BZ3077" i="1"/>
  <c r="BY3077" i="1"/>
  <c r="CA3076" i="1"/>
  <c r="BZ3076" i="1"/>
  <c r="BY3076" i="1"/>
  <c r="CA3075" i="1"/>
  <c r="BZ3075" i="1"/>
  <c r="BY3075" i="1"/>
  <c r="CA3074" i="1"/>
  <c r="BZ3074" i="1"/>
  <c r="BY3074" i="1"/>
  <c r="CA3073" i="1"/>
  <c r="BZ3073" i="1"/>
  <c r="BY3073" i="1"/>
  <c r="CA3072" i="1"/>
  <c r="BZ3072" i="1"/>
  <c r="BY3072" i="1"/>
  <c r="CA3071" i="1"/>
  <c r="BZ3071" i="1"/>
  <c r="BY3071" i="1"/>
  <c r="CA3070" i="1"/>
  <c r="BZ3070" i="1"/>
  <c r="BY3070" i="1"/>
  <c r="CA3069" i="1"/>
  <c r="BZ3069" i="1"/>
  <c r="BY3069" i="1"/>
  <c r="CA3068" i="1"/>
  <c r="BZ3068" i="1"/>
  <c r="BY3068" i="1"/>
  <c r="CA3067" i="1"/>
  <c r="BZ3067" i="1"/>
  <c r="BY3067" i="1"/>
  <c r="CA3066" i="1"/>
  <c r="BZ3066" i="1"/>
  <c r="BY3066" i="1"/>
  <c r="CA3065" i="1"/>
  <c r="BZ3065" i="1"/>
  <c r="BY3065" i="1"/>
  <c r="CA3064" i="1"/>
  <c r="BZ3064" i="1"/>
  <c r="BY3064" i="1"/>
  <c r="CA3063" i="1"/>
  <c r="BZ3063" i="1"/>
  <c r="BY3063" i="1"/>
  <c r="CA3062" i="1"/>
  <c r="BZ3062" i="1"/>
  <c r="BY3062" i="1"/>
  <c r="CA3061" i="1"/>
  <c r="BZ3061" i="1"/>
  <c r="BY3061" i="1"/>
  <c r="CA3060" i="1"/>
  <c r="BZ3060" i="1"/>
  <c r="BY3060" i="1"/>
  <c r="CA3059" i="1"/>
  <c r="BZ3059" i="1"/>
  <c r="BY3059" i="1"/>
  <c r="CA3058" i="1"/>
  <c r="BZ3058" i="1"/>
  <c r="BY3058" i="1"/>
  <c r="CA3057" i="1"/>
  <c r="BZ3057" i="1"/>
  <c r="BY3057" i="1"/>
  <c r="CA3056" i="1"/>
  <c r="BZ3056" i="1"/>
  <c r="BY3056" i="1"/>
  <c r="CA3055" i="1"/>
  <c r="BZ3055" i="1"/>
  <c r="BY3055" i="1"/>
  <c r="CA3054" i="1"/>
  <c r="BZ3054" i="1"/>
  <c r="BY3054" i="1"/>
  <c r="CA3053" i="1"/>
  <c r="BZ3053" i="1"/>
  <c r="BY3053" i="1"/>
  <c r="CA3052" i="1"/>
  <c r="BZ3052" i="1"/>
  <c r="BY3052" i="1"/>
  <c r="CA3051" i="1"/>
  <c r="BZ3051" i="1"/>
  <c r="BY3051" i="1"/>
  <c r="CA3050" i="1"/>
  <c r="BZ3050" i="1"/>
  <c r="BY3050" i="1"/>
  <c r="CA3049" i="1"/>
  <c r="BZ3049" i="1"/>
  <c r="BY3049" i="1"/>
  <c r="CA3048" i="1"/>
  <c r="BZ3048" i="1"/>
  <c r="BY3048" i="1"/>
  <c r="CA3047" i="1"/>
  <c r="BZ3047" i="1"/>
  <c r="BY3047" i="1"/>
  <c r="CA3046" i="1"/>
  <c r="BZ3046" i="1"/>
  <c r="BY3046" i="1"/>
  <c r="CA3045" i="1"/>
  <c r="BZ3045" i="1"/>
  <c r="BY3045" i="1"/>
  <c r="CA3044" i="1"/>
  <c r="BZ3044" i="1"/>
  <c r="BY3044" i="1"/>
  <c r="CA3043" i="1"/>
  <c r="BZ3043" i="1"/>
  <c r="BY3043" i="1"/>
  <c r="CA3042" i="1"/>
  <c r="BZ3042" i="1"/>
  <c r="BY3042" i="1"/>
  <c r="CA3041" i="1"/>
  <c r="BZ3041" i="1"/>
  <c r="BY3041" i="1"/>
  <c r="CA3040" i="1"/>
  <c r="BZ3040" i="1"/>
  <c r="BY3040" i="1"/>
  <c r="CA3039" i="1"/>
  <c r="BZ3039" i="1"/>
  <c r="BY3039" i="1"/>
  <c r="CA3038" i="1"/>
  <c r="BZ3038" i="1"/>
  <c r="BY3038" i="1"/>
  <c r="CA3037" i="1"/>
  <c r="BZ3037" i="1"/>
  <c r="BY3037" i="1"/>
  <c r="CA3036" i="1"/>
  <c r="BZ3036" i="1"/>
  <c r="BY3036" i="1"/>
  <c r="CA3035" i="1"/>
  <c r="BZ3035" i="1"/>
  <c r="BY3035" i="1"/>
  <c r="CA3034" i="1"/>
  <c r="BZ3034" i="1"/>
  <c r="BY3034" i="1"/>
  <c r="CA3033" i="1"/>
  <c r="BZ3033" i="1"/>
  <c r="BY3033" i="1"/>
  <c r="CA3032" i="1"/>
  <c r="BZ3032" i="1"/>
  <c r="BY3032" i="1"/>
  <c r="CA3031" i="1"/>
  <c r="BZ3031" i="1"/>
  <c r="BY3031" i="1"/>
  <c r="CA3030" i="1"/>
  <c r="BZ3030" i="1"/>
  <c r="BY3030" i="1"/>
  <c r="CA3029" i="1"/>
  <c r="BZ3029" i="1"/>
  <c r="BY3029" i="1"/>
  <c r="CA3028" i="1"/>
  <c r="BZ3028" i="1"/>
  <c r="BY3028" i="1"/>
  <c r="CA3027" i="1"/>
  <c r="BZ3027" i="1"/>
  <c r="BY3027" i="1"/>
  <c r="CA3026" i="1"/>
  <c r="BZ3026" i="1"/>
  <c r="BY3026" i="1"/>
  <c r="CA3025" i="1"/>
  <c r="BZ3025" i="1"/>
  <c r="BY3025" i="1"/>
  <c r="CA3024" i="1"/>
  <c r="BZ3024" i="1"/>
  <c r="BY3024" i="1"/>
  <c r="CA3023" i="1"/>
  <c r="BZ3023" i="1"/>
  <c r="BY3023" i="1"/>
  <c r="CA3022" i="1"/>
  <c r="BZ3022" i="1"/>
  <c r="BY3022" i="1"/>
  <c r="CA3021" i="1"/>
  <c r="BZ3021" i="1"/>
  <c r="BY3021" i="1"/>
  <c r="CA3020" i="1"/>
  <c r="BZ3020" i="1"/>
  <c r="BY3020" i="1"/>
  <c r="CA3019" i="1"/>
  <c r="BZ3019" i="1"/>
  <c r="BY3019" i="1"/>
  <c r="CA3018" i="1"/>
  <c r="BZ3018" i="1"/>
  <c r="BY3018" i="1"/>
  <c r="CA3017" i="1"/>
  <c r="BZ3017" i="1"/>
  <c r="BY3017" i="1"/>
  <c r="CA3016" i="1"/>
  <c r="BZ3016" i="1"/>
  <c r="BY3016" i="1"/>
  <c r="CA3015" i="1"/>
  <c r="BZ3015" i="1"/>
  <c r="BY3015" i="1"/>
  <c r="CA3014" i="1"/>
  <c r="BZ3014" i="1"/>
  <c r="BY3014" i="1"/>
  <c r="CA3013" i="1"/>
  <c r="BZ3013" i="1"/>
  <c r="BY3013" i="1"/>
  <c r="CA3012" i="1"/>
  <c r="BZ3012" i="1"/>
  <c r="BY3012" i="1"/>
  <c r="CA3011" i="1"/>
  <c r="BZ3011" i="1"/>
  <c r="BY3011" i="1"/>
  <c r="CA3010" i="1"/>
  <c r="BZ3010" i="1"/>
  <c r="BY3010" i="1"/>
  <c r="CA3009" i="1"/>
  <c r="BZ3009" i="1"/>
  <c r="BY3009" i="1"/>
  <c r="CA3008" i="1"/>
  <c r="BZ3008" i="1"/>
  <c r="BY3008" i="1"/>
  <c r="CA3007" i="1"/>
  <c r="BZ3007" i="1"/>
  <c r="BY3007" i="1"/>
  <c r="CA3006" i="1"/>
  <c r="BZ3006" i="1"/>
  <c r="BY3006" i="1"/>
  <c r="CA3005" i="1"/>
  <c r="BZ3005" i="1"/>
  <c r="BY3005" i="1"/>
  <c r="CA3004" i="1"/>
  <c r="BZ3004" i="1"/>
  <c r="BY3004" i="1"/>
  <c r="CA3003" i="1"/>
  <c r="BZ3003" i="1"/>
  <c r="BY3003" i="1"/>
  <c r="CA3002" i="1"/>
  <c r="BZ3002" i="1"/>
  <c r="BY3002" i="1"/>
  <c r="CA3001" i="1"/>
  <c r="BZ3001" i="1"/>
  <c r="BY3001" i="1"/>
  <c r="CA3000" i="1"/>
  <c r="BZ3000" i="1"/>
  <c r="BY3000" i="1"/>
  <c r="CA2999" i="1"/>
  <c r="BZ2999" i="1"/>
  <c r="BY2999" i="1"/>
  <c r="CA2998" i="1"/>
  <c r="BZ2998" i="1"/>
  <c r="BY2998" i="1"/>
  <c r="CA2997" i="1"/>
  <c r="BZ2997" i="1"/>
  <c r="BY2997" i="1"/>
  <c r="CA2996" i="1"/>
  <c r="BZ2996" i="1"/>
  <c r="BY2996" i="1"/>
  <c r="CA2995" i="1"/>
  <c r="BZ2995" i="1"/>
  <c r="BY2995" i="1"/>
  <c r="CA2994" i="1"/>
  <c r="BZ2994" i="1"/>
  <c r="BY2994" i="1"/>
  <c r="CA2993" i="1"/>
  <c r="BZ2993" i="1"/>
  <c r="BY2993" i="1"/>
  <c r="CA2992" i="1"/>
  <c r="BZ2992" i="1"/>
  <c r="BY2992" i="1"/>
  <c r="CA2991" i="1"/>
  <c r="BZ2991" i="1"/>
  <c r="BY2991" i="1"/>
  <c r="CA2990" i="1"/>
  <c r="BZ2990" i="1"/>
  <c r="BY2990" i="1"/>
  <c r="CA2989" i="1"/>
  <c r="BZ2989" i="1"/>
  <c r="BY2989" i="1"/>
  <c r="CA2988" i="1"/>
  <c r="BZ2988" i="1"/>
  <c r="BY2988" i="1"/>
  <c r="CA2987" i="1"/>
  <c r="BZ2987" i="1"/>
  <c r="BY2987" i="1"/>
  <c r="CA2986" i="1"/>
  <c r="BZ2986" i="1"/>
  <c r="BY2986" i="1"/>
  <c r="CA2985" i="1"/>
  <c r="BZ2985" i="1"/>
  <c r="BY2985" i="1"/>
  <c r="CA2984" i="1"/>
  <c r="BZ2984" i="1"/>
  <c r="BY2984" i="1"/>
  <c r="CA2983" i="1"/>
  <c r="BZ2983" i="1"/>
  <c r="BY2983" i="1"/>
  <c r="CA2982" i="1"/>
  <c r="BZ2982" i="1"/>
  <c r="BY2982" i="1"/>
  <c r="CA2981" i="1"/>
  <c r="BZ2981" i="1"/>
  <c r="BY2981" i="1"/>
  <c r="CA2980" i="1"/>
  <c r="BZ2980" i="1"/>
  <c r="BY2980" i="1"/>
  <c r="CA2979" i="1"/>
  <c r="BZ2979" i="1"/>
  <c r="BY2979" i="1"/>
  <c r="CA2978" i="1"/>
  <c r="BZ2978" i="1"/>
  <c r="BY2978" i="1"/>
  <c r="CA2977" i="1"/>
  <c r="BZ2977" i="1"/>
  <c r="BY2977" i="1"/>
  <c r="CA2976" i="1"/>
  <c r="BZ2976" i="1"/>
  <c r="BY2976" i="1"/>
  <c r="CA2975" i="1"/>
  <c r="BZ2975" i="1"/>
  <c r="BY2975" i="1"/>
  <c r="CA2974" i="1"/>
  <c r="BZ2974" i="1"/>
  <c r="BY2974" i="1"/>
  <c r="CA2973" i="1"/>
  <c r="BZ2973" i="1"/>
  <c r="BY2973" i="1"/>
  <c r="CA2972" i="1"/>
  <c r="BZ2972" i="1"/>
  <c r="BY2972" i="1"/>
  <c r="CA2971" i="1"/>
  <c r="BZ2971" i="1"/>
  <c r="BY2971" i="1"/>
  <c r="CA2970" i="1"/>
  <c r="BZ2970" i="1"/>
  <c r="BY2970" i="1"/>
  <c r="CA2969" i="1"/>
  <c r="BZ2969" i="1"/>
  <c r="BY2969" i="1"/>
  <c r="CA2968" i="1"/>
  <c r="BZ2968" i="1"/>
  <c r="BY2968" i="1"/>
  <c r="CA2967" i="1"/>
  <c r="BZ2967" i="1"/>
  <c r="BY2967" i="1"/>
  <c r="CA2966" i="1"/>
  <c r="BZ2966" i="1"/>
  <c r="BY2966" i="1"/>
  <c r="CA2965" i="1"/>
  <c r="BZ2965" i="1"/>
  <c r="BY2965" i="1"/>
  <c r="CA2964" i="1"/>
  <c r="BZ2964" i="1"/>
  <c r="BY2964" i="1"/>
  <c r="CA2963" i="1"/>
  <c r="BZ2963" i="1"/>
  <c r="BY2963" i="1"/>
  <c r="CA2962" i="1"/>
  <c r="BZ2962" i="1"/>
  <c r="BY2962" i="1"/>
  <c r="CA2961" i="1"/>
  <c r="BZ2961" i="1"/>
  <c r="BY2961" i="1"/>
  <c r="CA2960" i="1"/>
  <c r="BZ2960" i="1"/>
  <c r="BY2960" i="1"/>
  <c r="CA2959" i="1"/>
  <c r="BZ2959" i="1"/>
  <c r="BY2959" i="1"/>
  <c r="CA2958" i="1"/>
  <c r="BZ2958" i="1"/>
  <c r="BY2958" i="1"/>
  <c r="CA2957" i="1"/>
  <c r="BZ2957" i="1"/>
  <c r="BY2957" i="1"/>
  <c r="CA2956" i="1"/>
  <c r="BZ2956" i="1"/>
  <c r="BY2956" i="1"/>
  <c r="CA2955" i="1"/>
  <c r="BZ2955" i="1"/>
  <c r="BY2955" i="1"/>
  <c r="CA2954" i="1"/>
  <c r="BZ2954" i="1"/>
  <c r="BY2954" i="1"/>
  <c r="CA2953" i="1"/>
  <c r="BZ2953" i="1"/>
  <c r="BY2953" i="1"/>
  <c r="CA2952" i="1"/>
  <c r="BZ2952" i="1"/>
  <c r="BY2952" i="1"/>
  <c r="CA2951" i="1"/>
  <c r="BZ2951" i="1"/>
  <c r="BY2951" i="1"/>
  <c r="CA2950" i="1"/>
  <c r="BZ2950" i="1"/>
  <c r="BY2950" i="1"/>
  <c r="CA2949" i="1"/>
  <c r="BZ2949" i="1"/>
  <c r="BY2949" i="1"/>
  <c r="CA2948" i="1"/>
  <c r="BZ2948" i="1"/>
  <c r="BY2948" i="1"/>
  <c r="CA2947" i="1"/>
  <c r="BZ2947" i="1"/>
  <c r="BY2947" i="1"/>
  <c r="CA2946" i="1"/>
  <c r="BZ2946" i="1"/>
  <c r="BY2946" i="1"/>
  <c r="CA2945" i="1"/>
  <c r="BZ2945" i="1"/>
  <c r="BY2945" i="1"/>
  <c r="CA2944" i="1"/>
  <c r="BZ2944" i="1"/>
  <c r="BY2944" i="1"/>
  <c r="CA2943" i="1"/>
  <c r="BZ2943" i="1"/>
  <c r="BY2943" i="1"/>
  <c r="CA2942" i="1"/>
  <c r="BZ2942" i="1"/>
  <c r="BY2942" i="1"/>
  <c r="CA2941" i="1"/>
  <c r="BZ2941" i="1"/>
  <c r="BY2941" i="1"/>
  <c r="CA2940" i="1"/>
  <c r="BZ2940" i="1"/>
  <c r="BY2940" i="1"/>
  <c r="CA2939" i="1"/>
  <c r="BZ2939" i="1"/>
  <c r="BY2939" i="1"/>
  <c r="CA2938" i="1"/>
  <c r="BZ2938" i="1"/>
  <c r="BY2938" i="1"/>
  <c r="CA2937" i="1"/>
  <c r="BZ2937" i="1"/>
  <c r="BY2937" i="1"/>
  <c r="CA2936" i="1"/>
  <c r="BZ2936" i="1"/>
  <c r="BY2936" i="1"/>
  <c r="CA2935" i="1"/>
  <c r="BZ2935" i="1"/>
  <c r="BY2935" i="1"/>
  <c r="CA2934" i="1"/>
  <c r="BZ2934" i="1"/>
  <c r="BY2934" i="1"/>
  <c r="CA2933" i="1"/>
  <c r="BZ2933" i="1"/>
  <c r="BY2933" i="1"/>
  <c r="CA2932" i="1"/>
  <c r="BZ2932" i="1"/>
  <c r="BY2932" i="1"/>
  <c r="CA2931" i="1"/>
  <c r="BZ2931" i="1"/>
  <c r="BY2931" i="1"/>
  <c r="CA2930" i="1"/>
  <c r="BZ2930" i="1"/>
  <c r="BY2930" i="1"/>
  <c r="CA2929" i="1"/>
  <c r="BZ2929" i="1"/>
  <c r="BY2929" i="1"/>
  <c r="CA2928" i="1"/>
  <c r="BZ2928" i="1"/>
  <c r="BY2928" i="1"/>
  <c r="CA2927" i="1"/>
  <c r="BZ2927" i="1"/>
  <c r="BY2927" i="1"/>
  <c r="CA2926" i="1"/>
  <c r="BZ2926" i="1"/>
  <c r="BY2926" i="1"/>
  <c r="CA2925" i="1"/>
  <c r="BZ2925" i="1"/>
  <c r="BY2925" i="1"/>
  <c r="CA2924" i="1"/>
  <c r="BZ2924" i="1"/>
  <c r="BY2924" i="1"/>
  <c r="CA2923" i="1"/>
  <c r="BZ2923" i="1"/>
  <c r="BY2923" i="1"/>
  <c r="CA2922" i="1"/>
  <c r="BZ2922" i="1"/>
  <c r="BY2922" i="1"/>
  <c r="CA2921" i="1"/>
  <c r="BZ2921" i="1"/>
  <c r="BY2921" i="1"/>
  <c r="CA2920" i="1"/>
  <c r="BZ2920" i="1"/>
  <c r="BY2920" i="1"/>
  <c r="CA2919" i="1"/>
  <c r="BZ2919" i="1"/>
  <c r="BY2919" i="1"/>
  <c r="CA2918" i="1"/>
  <c r="BZ2918" i="1"/>
  <c r="BY2918" i="1"/>
  <c r="CA2917" i="1"/>
  <c r="BZ2917" i="1"/>
  <c r="BY2917" i="1"/>
  <c r="CA2916" i="1"/>
  <c r="BZ2916" i="1"/>
  <c r="BY2916" i="1"/>
  <c r="CA2915" i="1"/>
  <c r="BZ2915" i="1"/>
  <c r="BY2915" i="1"/>
  <c r="CA2914" i="1"/>
  <c r="BZ2914" i="1"/>
  <c r="BY2914" i="1"/>
  <c r="CA2913" i="1"/>
  <c r="BZ2913" i="1"/>
  <c r="BY2913" i="1"/>
  <c r="CA2912" i="1"/>
  <c r="BZ2912" i="1"/>
  <c r="BY2912" i="1"/>
  <c r="CA2911" i="1"/>
  <c r="BZ2911" i="1"/>
  <c r="BY2911" i="1"/>
  <c r="CA2910" i="1"/>
  <c r="BZ2910" i="1"/>
  <c r="BY2910" i="1"/>
  <c r="CA2909" i="1"/>
  <c r="BZ2909" i="1"/>
  <c r="BY2909" i="1"/>
  <c r="CA2908" i="1"/>
  <c r="BZ2908" i="1"/>
  <c r="BY2908" i="1"/>
  <c r="CA2907" i="1"/>
  <c r="BZ2907" i="1"/>
  <c r="BY2907" i="1"/>
  <c r="CA2906" i="1"/>
  <c r="BZ2906" i="1"/>
  <c r="BY2906" i="1"/>
  <c r="CA2905" i="1"/>
  <c r="BZ2905" i="1"/>
  <c r="BY2905" i="1"/>
  <c r="CA2904" i="1"/>
  <c r="BZ2904" i="1"/>
  <c r="BY2904" i="1"/>
  <c r="CA2903" i="1"/>
  <c r="BZ2903" i="1"/>
  <c r="BY2903" i="1"/>
  <c r="CA2902" i="1"/>
  <c r="BZ2902" i="1"/>
  <c r="BY2902" i="1"/>
  <c r="CA2901" i="1"/>
  <c r="BZ2901" i="1"/>
  <c r="BY2901" i="1"/>
  <c r="CA2900" i="1"/>
  <c r="BZ2900" i="1"/>
  <c r="BY2900" i="1"/>
  <c r="CA2899" i="1"/>
  <c r="BZ2899" i="1"/>
  <c r="BY2899" i="1"/>
  <c r="CA2898" i="1"/>
  <c r="BZ2898" i="1"/>
  <c r="BY2898" i="1"/>
  <c r="CA2897" i="1"/>
  <c r="BZ2897" i="1"/>
  <c r="BY2897" i="1"/>
  <c r="CA2896" i="1"/>
  <c r="BZ2896" i="1"/>
  <c r="BY2896" i="1"/>
  <c r="CA2895" i="1"/>
  <c r="BZ2895" i="1"/>
  <c r="BY2895" i="1"/>
  <c r="CA2894" i="1"/>
  <c r="BZ2894" i="1"/>
  <c r="BY2894" i="1"/>
  <c r="CA2893" i="1"/>
  <c r="BZ2893" i="1"/>
  <c r="BY2893" i="1"/>
  <c r="CA2892" i="1"/>
  <c r="BZ2892" i="1"/>
  <c r="BY2892" i="1"/>
  <c r="CA2891" i="1"/>
  <c r="BZ2891" i="1"/>
  <c r="BY2891" i="1"/>
  <c r="CA2890" i="1"/>
  <c r="BZ2890" i="1"/>
  <c r="BY2890" i="1"/>
  <c r="CA2889" i="1"/>
  <c r="BZ2889" i="1"/>
  <c r="BY2889" i="1"/>
  <c r="CA2888" i="1"/>
  <c r="BZ2888" i="1"/>
  <c r="BY2888" i="1"/>
  <c r="CA2887" i="1"/>
  <c r="BZ2887" i="1"/>
  <c r="BY2887" i="1"/>
  <c r="CA2886" i="1"/>
  <c r="BZ2886" i="1"/>
  <c r="BY2886" i="1"/>
  <c r="CA2885" i="1"/>
  <c r="BZ2885" i="1"/>
  <c r="BY2885" i="1"/>
  <c r="CA2884" i="1"/>
  <c r="BZ2884" i="1"/>
  <c r="BY2884" i="1"/>
  <c r="CA2883" i="1"/>
  <c r="BZ2883" i="1"/>
  <c r="BY2883" i="1"/>
  <c r="CA2882" i="1"/>
  <c r="BZ2882" i="1"/>
  <c r="BY2882" i="1"/>
  <c r="CA2881" i="1"/>
  <c r="BZ2881" i="1"/>
  <c r="BY2881" i="1"/>
  <c r="CA2880" i="1"/>
  <c r="BZ2880" i="1"/>
  <c r="BY2880" i="1"/>
  <c r="CA2879" i="1"/>
  <c r="BZ2879" i="1"/>
  <c r="BY2879" i="1"/>
  <c r="CA2878" i="1"/>
  <c r="BZ2878" i="1"/>
  <c r="BY2878" i="1"/>
  <c r="CA2877" i="1"/>
  <c r="BZ2877" i="1"/>
  <c r="BY2877" i="1"/>
  <c r="CA2876" i="1"/>
  <c r="BZ2876" i="1"/>
  <c r="BY2876" i="1"/>
  <c r="CA2875" i="1"/>
  <c r="BZ2875" i="1"/>
  <c r="BY2875" i="1"/>
  <c r="CA2874" i="1"/>
  <c r="BZ2874" i="1"/>
  <c r="BY2874" i="1"/>
  <c r="CA2873" i="1"/>
  <c r="BZ2873" i="1"/>
  <c r="BY2873" i="1"/>
  <c r="CA2872" i="1"/>
  <c r="BZ2872" i="1"/>
  <c r="BY2872" i="1"/>
  <c r="CA2871" i="1"/>
  <c r="BZ2871" i="1"/>
  <c r="BY2871" i="1"/>
  <c r="CA2870" i="1"/>
  <c r="BZ2870" i="1"/>
  <c r="BY2870" i="1"/>
  <c r="CA2869" i="1"/>
  <c r="BZ2869" i="1"/>
  <c r="BY2869" i="1"/>
  <c r="CA2868" i="1"/>
  <c r="BZ2868" i="1"/>
  <c r="BY2868" i="1"/>
  <c r="CA2867" i="1"/>
  <c r="BZ2867" i="1"/>
  <c r="BY2867" i="1"/>
  <c r="CA2866" i="1"/>
  <c r="BZ2866" i="1"/>
  <c r="BY2866" i="1"/>
  <c r="CA2865" i="1"/>
  <c r="BZ2865" i="1"/>
  <c r="BY2865" i="1"/>
  <c r="CA2864" i="1"/>
  <c r="BZ2864" i="1"/>
  <c r="BY2864" i="1"/>
  <c r="CA2863" i="1"/>
  <c r="BZ2863" i="1"/>
  <c r="BY2863" i="1"/>
  <c r="CA2862" i="1"/>
  <c r="BZ2862" i="1"/>
  <c r="BY2862" i="1"/>
  <c r="CA2861" i="1"/>
  <c r="BZ2861" i="1"/>
  <c r="BY2861" i="1"/>
  <c r="CA2860" i="1"/>
  <c r="BZ2860" i="1"/>
  <c r="BY2860" i="1"/>
  <c r="CA2859" i="1"/>
  <c r="BZ2859" i="1"/>
  <c r="BY2859" i="1"/>
  <c r="CA2858" i="1"/>
  <c r="BZ2858" i="1"/>
  <c r="BY2858" i="1"/>
  <c r="CA2857" i="1"/>
  <c r="BZ2857" i="1"/>
  <c r="BY2857" i="1"/>
  <c r="CA2856" i="1"/>
  <c r="BZ2856" i="1"/>
  <c r="BY2856" i="1"/>
  <c r="CA2855" i="1"/>
  <c r="BZ2855" i="1"/>
  <c r="BY2855" i="1"/>
  <c r="CA2854" i="1"/>
  <c r="BZ2854" i="1"/>
  <c r="BY2854" i="1"/>
  <c r="CA2853" i="1"/>
  <c r="BZ2853" i="1"/>
  <c r="BY2853" i="1"/>
  <c r="CA2852" i="1"/>
  <c r="BZ2852" i="1"/>
  <c r="BY2852" i="1"/>
  <c r="CA2851" i="1"/>
  <c r="BZ2851" i="1"/>
  <c r="BY2851" i="1"/>
  <c r="CA2850" i="1"/>
  <c r="BZ2850" i="1"/>
  <c r="BY2850" i="1"/>
  <c r="CA2849" i="1"/>
  <c r="BZ2849" i="1"/>
  <c r="BY2849" i="1"/>
  <c r="CA2848" i="1"/>
  <c r="BZ2848" i="1"/>
  <c r="BY2848" i="1"/>
  <c r="CA2847" i="1"/>
  <c r="BZ2847" i="1"/>
  <c r="BY2847" i="1"/>
  <c r="CA2846" i="1"/>
  <c r="BZ2846" i="1"/>
  <c r="BY2846" i="1"/>
  <c r="CA2845" i="1"/>
  <c r="BZ2845" i="1"/>
  <c r="BY2845" i="1"/>
  <c r="CA2844" i="1"/>
  <c r="BZ2844" i="1"/>
  <c r="BY2844" i="1"/>
  <c r="CA2843" i="1"/>
  <c r="BZ2843" i="1"/>
  <c r="BY2843" i="1"/>
  <c r="CA2842" i="1"/>
  <c r="BZ2842" i="1"/>
  <c r="BY2842" i="1"/>
  <c r="CA2841" i="1"/>
  <c r="BZ2841" i="1"/>
  <c r="BY2841" i="1"/>
  <c r="CA2840" i="1"/>
  <c r="BZ2840" i="1"/>
  <c r="BY2840" i="1"/>
  <c r="CA2839" i="1"/>
  <c r="BZ2839" i="1"/>
  <c r="BY2839" i="1"/>
  <c r="CA2838" i="1"/>
  <c r="BZ2838" i="1"/>
  <c r="BY2838" i="1"/>
  <c r="CA2837" i="1"/>
  <c r="BZ2837" i="1"/>
  <c r="BY2837" i="1"/>
  <c r="CA2836" i="1"/>
  <c r="BZ2836" i="1"/>
  <c r="BY2836" i="1"/>
  <c r="CA2835" i="1"/>
  <c r="BZ2835" i="1"/>
  <c r="BY2835" i="1"/>
  <c r="CA2834" i="1"/>
  <c r="BZ2834" i="1"/>
  <c r="BY2834" i="1"/>
  <c r="CA2833" i="1"/>
  <c r="BZ2833" i="1"/>
  <c r="BY2833" i="1"/>
  <c r="CA2832" i="1"/>
  <c r="BZ2832" i="1"/>
  <c r="BY2832" i="1"/>
  <c r="CA2831" i="1"/>
  <c r="BZ2831" i="1"/>
  <c r="BY2831" i="1"/>
  <c r="CA2830" i="1"/>
  <c r="BZ2830" i="1"/>
  <c r="BY2830" i="1"/>
  <c r="CA2829" i="1"/>
  <c r="BZ2829" i="1"/>
  <c r="BY2829" i="1"/>
  <c r="CA2828" i="1"/>
  <c r="BZ2828" i="1"/>
  <c r="BY2828" i="1"/>
  <c r="CA2827" i="1"/>
  <c r="BZ2827" i="1"/>
  <c r="BY2827" i="1"/>
  <c r="CA2826" i="1"/>
  <c r="BZ2826" i="1"/>
  <c r="BY2826" i="1"/>
  <c r="CA2825" i="1"/>
  <c r="BZ2825" i="1"/>
  <c r="BY2825" i="1"/>
  <c r="CA2824" i="1"/>
  <c r="BZ2824" i="1"/>
  <c r="BY2824" i="1"/>
  <c r="CA2823" i="1"/>
  <c r="BZ2823" i="1"/>
  <c r="BY2823" i="1"/>
  <c r="CA2822" i="1"/>
  <c r="BZ2822" i="1"/>
  <c r="BY2822" i="1"/>
  <c r="CA2821" i="1"/>
  <c r="BZ2821" i="1"/>
  <c r="BY2821" i="1"/>
  <c r="CA2820" i="1"/>
  <c r="BZ2820" i="1"/>
  <c r="BY2820" i="1"/>
  <c r="CA2819" i="1"/>
  <c r="BZ2819" i="1"/>
  <c r="BY2819" i="1"/>
  <c r="CA2818" i="1"/>
  <c r="BZ2818" i="1"/>
  <c r="BY2818" i="1"/>
  <c r="CA2817" i="1"/>
  <c r="BZ2817" i="1"/>
  <c r="BY2817" i="1"/>
  <c r="CA2816" i="1"/>
  <c r="BZ2816" i="1"/>
  <c r="BY2816" i="1"/>
  <c r="CA2815" i="1"/>
  <c r="BZ2815" i="1"/>
  <c r="BY2815" i="1"/>
  <c r="CA2814" i="1"/>
  <c r="BZ2814" i="1"/>
  <c r="BY2814" i="1"/>
  <c r="CA2813" i="1"/>
  <c r="BZ2813" i="1"/>
  <c r="BY2813" i="1"/>
  <c r="CA2812" i="1"/>
  <c r="BZ2812" i="1"/>
  <c r="BY2812" i="1"/>
  <c r="CA2811" i="1"/>
  <c r="BZ2811" i="1"/>
  <c r="BY2811" i="1"/>
  <c r="CA2810" i="1"/>
  <c r="BZ2810" i="1"/>
  <c r="BY2810" i="1"/>
  <c r="CA2809" i="1"/>
  <c r="BZ2809" i="1"/>
  <c r="BY2809" i="1"/>
  <c r="CA2808" i="1"/>
  <c r="BZ2808" i="1"/>
  <c r="BY2808" i="1"/>
  <c r="CA2807" i="1"/>
  <c r="BZ2807" i="1"/>
  <c r="BY2807" i="1"/>
  <c r="CA2806" i="1"/>
  <c r="BZ2806" i="1"/>
  <c r="BY2806" i="1"/>
  <c r="CA2805" i="1"/>
  <c r="BZ2805" i="1"/>
  <c r="BY2805" i="1"/>
  <c r="CA2804" i="1"/>
  <c r="BZ2804" i="1"/>
  <c r="BY2804" i="1"/>
  <c r="CA2803" i="1"/>
  <c r="BZ2803" i="1"/>
  <c r="BY2803" i="1"/>
  <c r="CA2802" i="1"/>
  <c r="BZ2802" i="1"/>
  <c r="BY2802" i="1"/>
  <c r="CA2801" i="1"/>
  <c r="BZ2801" i="1"/>
  <c r="BY2801" i="1"/>
  <c r="CA2800" i="1"/>
  <c r="BZ2800" i="1"/>
  <c r="BY2800" i="1"/>
  <c r="CA2799" i="1"/>
  <c r="BZ2799" i="1"/>
  <c r="BY2799" i="1"/>
  <c r="CA2798" i="1"/>
  <c r="BZ2798" i="1"/>
  <c r="BY2798" i="1"/>
  <c r="CA2797" i="1"/>
  <c r="BZ2797" i="1"/>
  <c r="BY2797" i="1"/>
  <c r="CA2796" i="1"/>
  <c r="BZ2796" i="1"/>
  <c r="BY2796" i="1"/>
  <c r="CA2795" i="1"/>
  <c r="BZ2795" i="1"/>
  <c r="BY2795" i="1"/>
  <c r="CA2794" i="1"/>
  <c r="BZ2794" i="1"/>
  <c r="BY2794" i="1"/>
  <c r="CA2793" i="1"/>
  <c r="BZ2793" i="1"/>
  <c r="BY2793" i="1"/>
  <c r="CA2792" i="1"/>
  <c r="BZ2792" i="1"/>
  <c r="BY2792" i="1"/>
  <c r="CA2791" i="1"/>
  <c r="BZ2791" i="1"/>
  <c r="BY2791" i="1"/>
  <c r="CA2790" i="1"/>
  <c r="BZ2790" i="1"/>
  <c r="BY2790" i="1"/>
  <c r="CA2789" i="1"/>
  <c r="BZ2789" i="1"/>
  <c r="BY2789" i="1"/>
  <c r="CA2788" i="1"/>
  <c r="BZ2788" i="1"/>
  <c r="BY2788" i="1"/>
  <c r="CA2787" i="1"/>
  <c r="BZ2787" i="1"/>
  <c r="BY2787" i="1"/>
  <c r="CA2786" i="1"/>
  <c r="BZ2786" i="1"/>
  <c r="BY2786" i="1"/>
  <c r="CA2785" i="1"/>
  <c r="BZ2785" i="1"/>
  <c r="BY2785" i="1"/>
  <c r="CA2784" i="1"/>
  <c r="BZ2784" i="1"/>
  <c r="BY2784" i="1"/>
  <c r="CA2783" i="1"/>
  <c r="BZ2783" i="1"/>
  <c r="BY2783" i="1"/>
  <c r="CA2782" i="1"/>
  <c r="BZ2782" i="1"/>
  <c r="BY2782" i="1"/>
  <c r="CA2781" i="1"/>
  <c r="BZ2781" i="1"/>
  <c r="BY2781" i="1"/>
  <c r="CA2780" i="1"/>
  <c r="BZ2780" i="1"/>
  <c r="BY2780" i="1"/>
  <c r="CA2779" i="1"/>
  <c r="BZ2779" i="1"/>
  <c r="BY2779" i="1"/>
  <c r="CA2778" i="1"/>
  <c r="BZ2778" i="1"/>
  <c r="BY2778" i="1"/>
  <c r="CA2777" i="1"/>
  <c r="BZ2777" i="1"/>
  <c r="BY2777" i="1"/>
  <c r="CA2776" i="1"/>
  <c r="BZ2776" i="1"/>
  <c r="BY2776" i="1"/>
  <c r="CA2775" i="1"/>
  <c r="BZ2775" i="1"/>
  <c r="BY2775" i="1"/>
  <c r="CA2774" i="1"/>
  <c r="BZ2774" i="1"/>
  <c r="BY2774" i="1"/>
  <c r="CA2773" i="1"/>
  <c r="BZ2773" i="1"/>
  <c r="BY2773" i="1"/>
  <c r="CA2772" i="1"/>
  <c r="BZ2772" i="1"/>
  <c r="BY2772" i="1"/>
  <c r="CA2771" i="1"/>
  <c r="BZ2771" i="1"/>
  <c r="BY2771" i="1"/>
  <c r="CA2770" i="1"/>
  <c r="BZ2770" i="1"/>
  <c r="BY2770" i="1"/>
  <c r="CA2769" i="1"/>
  <c r="BZ2769" i="1"/>
  <c r="BY2769" i="1"/>
  <c r="CA2768" i="1"/>
  <c r="BZ2768" i="1"/>
  <c r="BY2768" i="1"/>
  <c r="CA2767" i="1"/>
  <c r="BZ2767" i="1"/>
  <c r="BY2767" i="1"/>
  <c r="CA2766" i="1"/>
  <c r="BZ2766" i="1"/>
  <c r="BY2766" i="1"/>
  <c r="CA2765" i="1"/>
  <c r="BZ2765" i="1"/>
  <c r="BY2765" i="1"/>
  <c r="CA2764" i="1"/>
  <c r="BZ2764" i="1"/>
  <c r="BY2764" i="1"/>
  <c r="CA2763" i="1"/>
  <c r="BZ2763" i="1"/>
  <c r="BY2763" i="1"/>
  <c r="CA2762" i="1"/>
  <c r="BZ2762" i="1"/>
  <c r="BY2762" i="1"/>
  <c r="CA2761" i="1"/>
  <c r="BZ2761" i="1"/>
  <c r="BY2761" i="1"/>
  <c r="CA2760" i="1"/>
  <c r="BZ2760" i="1"/>
  <c r="BY2760" i="1"/>
  <c r="CA2759" i="1"/>
  <c r="BZ2759" i="1"/>
  <c r="BY2759" i="1"/>
  <c r="CA2758" i="1"/>
  <c r="BZ2758" i="1"/>
  <c r="BY2758" i="1"/>
  <c r="CA2757" i="1"/>
  <c r="BZ2757" i="1"/>
  <c r="BY2757" i="1"/>
  <c r="CA2756" i="1"/>
  <c r="BZ2756" i="1"/>
  <c r="BY2756" i="1"/>
  <c r="CA2755" i="1"/>
  <c r="BZ2755" i="1"/>
  <c r="BY2755" i="1"/>
  <c r="CA2754" i="1"/>
  <c r="BZ2754" i="1"/>
  <c r="BY2754" i="1"/>
  <c r="CA2753" i="1"/>
  <c r="BZ2753" i="1"/>
  <c r="BY2753" i="1"/>
  <c r="CA2752" i="1"/>
  <c r="BZ2752" i="1"/>
  <c r="BY2752" i="1"/>
  <c r="CA2751" i="1"/>
  <c r="BZ2751" i="1"/>
  <c r="BY2751" i="1"/>
  <c r="CA2750" i="1"/>
  <c r="BZ2750" i="1"/>
  <c r="BY2750" i="1"/>
  <c r="CA2749" i="1"/>
  <c r="BZ2749" i="1"/>
  <c r="BY2749" i="1"/>
  <c r="CA2748" i="1"/>
  <c r="BZ2748" i="1"/>
  <c r="BY2748" i="1"/>
  <c r="CA2747" i="1"/>
  <c r="BZ2747" i="1"/>
  <c r="BY2747" i="1"/>
  <c r="CA2746" i="1"/>
  <c r="BZ2746" i="1"/>
  <c r="BY2746" i="1"/>
  <c r="CA2745" i="1"/>
  <c r="BZ2745" i="1"/>
  <c r="BY2745" i="1"/>
  <c r="CA2744" i="1"/>
  <c r="BZ2744" i="1"/>
  <c r="BY2744" i="1"/>
  <c r="CA2743" i="1"/>
  <c r="BZ2743" i="1"/>
  <c r="BY2743" i="1"/>
  <c r="CA2742" i="1"/>
  <c r="BZ2742" i="1"/>
  <c r="BY2742" i="1"/>
  <c r="CA2741" i="1"/>
  <c r="BZ2741" i="1"/>
  <c r="BY2741" i="1"/>
  <c r="CA2740" i="1"/>
  <c r="BZ2740" i="1"/>
  <c r="BY2740" i="1"/>
  <c r="CA2739" i="1"/>
  <c r="BZ2739" i="1"/>
  <c r="BY2739" i="1"/>
  <c r="CA2738" i="1"/>
  <c r="BZ2738" i="1"/>
  <c r="BY2738" i="1"/>
  <c r="CA2737" i="1"/>
  <c r="BZ2737" i="1"/>
  <c r="BY2737" i="1"/>
  <c r="CA2736" i="1"/>
  <c r="BZ2736" i="1"/>
  <c r="BY2736" i="1"/>
  <c r="CA2735" i="1"/>
  <c r="BZ2735" i="1"/>
  <c r="BY2735" i="1"/>
  <c r="CA2734" i="1"/>
  <c r="BZ2734" i="1"/>
  <c r="BY2734" i="1"/>
  <c r="CA2733" i="1"/>
  <c r="BZ2733" i="1"/>
  <c r="BY2733" i="1"/>
  <c r="CA2732" i="1"/>
  <c r="BZ2732" i="1"/>
  <c r="BY2732" i="1"/>
  <c r="CA2731" i="1"/>
  <c r="BZ2731" i="1"/>
  <c r="BY2731" i="1"/>
  <c r="CA2730" i="1"/>
  <c r="BZ2730" i="1"/>
  <c r="BY2730" i="1"/>
  <c r="CA2729" i="1"/>
  <c r="BZ2729" i="1"/>
  <c r="BY2729" i="1"/>
  <c r="CA2728" i="1"/>
  <c r="BZ2728" i="1"/>
  <c r="BY2728" i="1"/>
  <c r="CA2727" i="1"/>
  <c r="BZ2727" i="1"/>
  <c r="BY2727" i="1"/>
  <c r="CA2726" i="1"/>
  <c r="BZ2726" i="1"/>
  <c r="BY2726" i="1"/>
  <c r="CA2725" i="1"/>
  <c r="BZ2725" i="1"/>
  <c r="BY2725" i="1"/>
  <c r="CA2724" i="1"/>
  <c r="BZ2724" i="1"/>
  <c r="BY2724" i="1"/>
  <c r="CA2723" i="1"/>
  <c r="BZ2723" i="1"/>
  <c r="BY2723" i="1"/>
  <c r="CA2722" i="1"/>
  <c r="BZ2722" i="1"/>
  <c r="BY2722" i="1"/>
  <c r="CA2721" i="1"/>
  <c r="BZ2721" i="1"/>
  <c r="BY2721" i="1"/>
  <c r="CA2720" i="1"/>
  <c r="BZ2720" i="1"/>
  <c r="BY2720" i="1"/>
  <c r="CA2719" i="1"/>
  <c r="BZ2719" i="1"/>
  <c r="BY2719" i="1"/>
  <c r="CA2718" i="1"/>
  <c r="BZ2718" i="1"/>
  <c r="BY2718" i="1"/>
  <c r="CA2717" i="1"/>
  <c r="BZ2717" i="1"/>
  <c r="BY2717" i="1"/>
  <c r="CA2716" i="1"/>
  <c r="BZ2716" i="1"/>
  <c r="BY2716" i="1"/>
  <c r="CA2715" i="1"/>
  <c r="BZ2715" i="1"/>
  <c r="BY2715" i="1"/>
  <c r="CA2714" i="1"/>
  <c r="BZ2714" i="1"/>
  <c r="BY2714" i="1"/>
  <c r="CA2713" i="1"/>
  <c r="BZ2713" i="1"/>
  <c r="BY2713" i="1"/>
  <c r="CA2712" i="1"/>
  <c r="BZ2712" i="1"/>
  <c r="BY2712" i="1"/>
  <c r="CA2711" i="1"/>
  <c r="BZ2711" i="1"/>
  <c r="BY2711" i="1"/>
  <c r="CA2710" i="1"/>
  <c r="BZ2710" i="1"/>
  <c r="BY2710" i="1"/>
  <c r="CA2709" i="1"/>
  <c r="BZ2709" i="1"/>
  <c r="BY2709" i="1"/>
  <c r="CA2708" i="1"/>
  <c r="BZ2708" i="1"/>
  <c r="BY2708" i="1"/>
  <c r="CA2707" i="1"/>
  <c r="BZ2707" i="1"/>
  <c r="BY2707" i="1"/>
  <c r="CA2706" i="1"/>
  <c r="BZ2706" i="1"/>
  <c r="BY2706" i="1"/>
  <c r="CA2705" i="1"/>
  <c r="BZ2705" i="1"/>
  <c r="BY2705" i="1"/>
  <c r="CA2704" i="1"/>
  <c r="BZ2704" i="1"/>
  <c r="BY2704" i="1"/>
  <c r="CA2703" i="1"/>
  <c r="BZ2703" i="1"/>
  <c r="BY2703" i="1"/>
  <c r="CA2702" i="1"/>
  <c r="BZ2702" i="1"/>
  <c r="BY2702" i="1"/>
  <c r="CA2701" i="1"/>
  <c r="BZ2701" i="1"/>
  <c r="BY2701" i="1"/>
  <c r="CA2700" i="1"/>
  <c r="BZ2700" i="1"/>
  <c r="BY2700" i="1"/>
  <c r="CA2699" i="1"/>
  <c r="BZ2699" i="1"/>
  <c r="BY2699" i="1"/>
  <c r="CA2698" i="1"/>
  <c r="BZ2698" i="1"/>
  <c r="BY2698" i="1"/>
  <c r="CA2697" i="1"/>
  <c r="BZ2697" i="1"/>
  <c r="BY2697" i="1"/>
  <c r="CA2696" i="1"/>
  <c r="BZ2696" i="1"/>
  <c r="BY2696" i="1"/>
  <c r="CA2695" i="1"/>
  <c r="BZ2695" i="1"/>
  <c r="BY2695" i="1"/>
  <c r="CA2694" i="1"/>
  <c r="BZ2694" i="1"/>
  <c r="BY2694" i="1"/>
  <c r="CA2693" i="1"/>
  <c r="BZ2693" i="1"/>
  <c r="BY2693" i="1"/>
  <c r="CA2692" i="1"/>
  <c r="BZ2692" i="1"/>
  <c r="BY2692" i="1"/>
  <c r="CA2691" i="1"/>
  <c r="BZ2691" i="1"/>
  <c r="BY2691" i="1"/>
  <c r="CA2690" i="1"/>
  <c r="BZ2690" i="1"/>
  <c r="BY2690" i="1"/>
  <c r="CA2689" i="1"/>
  <c r="BZ2689" i="1"/>
  <c r="BY2689" i="1"/>
  <c r="CA2688" i="1"/>
  <c r="BZ2688" i="1"/>
  <c r="BY2688" i="1"/>
  <c r="CA2687" i="1"/>
  <c r="BZ2687" i="1"/>
  <c r="BY2687" i="1"/>
  <c r="CA2686" i="1"/>
  <c r="BZ2686" i="1"/>
  <c r="BY2686" i="1"/>
  <c r="CA2685" i="1"/>
  <c r="BZ2685" i="1"/>
  <c r="BY2685" i="1"/>
  <c r="CA2684" i="1"/>
  <c r="BZ2684" i="1"/>
  <c r="BY2684" i="1"/>
  <c r="CA2683" i="1"/>
  <c r="BZ2683" i="1"/>
  <c r="BY2683" i="1"/>
  <c r="CA2682" i="1"/>
  <c r="BZ2682" i="1"/>
  <c r="BY2682" i="1"/>
  <c r="CA2681" i="1"/>
  <c r="BZ2681" i="1"/>
  <c r="BY2681" i="1"/>
  <c r="CA2680" i="1"/>
  <c r="BZ2680" i="1"/>
  <c r="BY2680" i="1"/>
  <c r="CA2679" i="1"/>
  <c r="BZ2679" i="1"/>
  <c r="BY2679" i="1"/>
  <c r="CA2678" i="1"/>
  <c r="BZ2678" i="1"/>
  <c r="BY2678" i="1"/>
  <c r="CA2677" i="1"/>
  <c r="BZ2677" i="1"/>
  <c r="BY2677" i="1"/>
  <c r="CA2676" i="1"/>
  <c r="BZ2676" i="1"/>
  <c r="BY2676" i="1"/>
  <c r="CA2675" i="1"/>
  <c r="BZ2675" i="1"/>
  <c r="BY2675" i="1"/>
  <c r="CA2674" i="1"/>
  <c r="BZ2674" i="1"/>
  <c r="BY2674" i="1"/>
  <c r="CA2673" i="1"/>
  <c r="BZ2673" i="1"/>
  <c r="BY2673" i="1"/>
  <c r="CA2672" i="1"/>
  <c r="BZ2672" i="1"/>
  <c r="BY2672" i="1"/>
  <c r="CA2671" i="1"/>
  <c r="BZ2671" i="1"/>
  <c r="BY2671" i="1"/>
  <c r="CA2670" i="1"/>
  <c r="BZ2670" i="1"/>
  <c r="BY2670" i="1"/>
  <c r="CA2669" i="1"/>
  <c r="BZ2669" i="1"/>
  <c r="BY2669" i="1"/>
  <c r="CA2668" i="1"/>
  <c r="BZ2668" i="1"/>
  <c r="BY2668" i="1"/>
  <c r="CA2667" i="1"/>
  <c r="BZ2667" i="1"/>
  <c r="BY2667" i="1"/>
  <c r="CA2666" i="1"/>
  <c r="BZ2666" i="1"/>
  <c r="BY2666" i="1"/>
  <c r="CA2665" i="1"/>
  <c r="BZ2665" i="1"/>
  <c r="BY2665" i="1"/>
  <c r="CA2664" i="1"/>
  <c r="BZ2664" i="1"/>
  <c r="BY2664" i="1"/>
  <c r="CA2663" i="1"/>
  <c r="BZ2663" i="1"/>
  <c r="BY2663" i="1"/>
  <c r="CA2662" i="1"/>
  <c r="BZ2662" i="1"/>
  <c r="BY2662" i="1"/>
  <c r="CA2661" i="1"/>
  <c r="BZ2661" i="1"/>
  <c r="BY2661" i="1"/>
  <c r="CA2660" i="1"/>
  <c r="BZ2660" i="1"/>
  <c r="BY2660" i="1"/>
  <c r="CA2659" i="1"/>
  <c r="BZ2659" i="1"/>
  <c r="BY2659" i="1"/>
  <c r="CA2658" i="1"/>
  <c r="BZ2658" i="1"/>
  <c r="BY2658" i="1"/>
  <c r="CA2657" i="1"/>
  <c r="BZ2657" i="1"/>
  <c r="BY2657" i="1"/>
  <c r="CA2656" i="1"/>
  <c r="BZ2656" i="1"/>
  <c r="BY2656" i="1"/>
  <c r="CA2655" i="1"/>
  <c r="BZ2655" i="1"/>
  <c r="BY2655" i="1"/>
  <c r="CA2654" i="1"/>
  <c r="BZ2654" i="1"/>
  <c r="BY2654" i="1"/>
  <c r="CA2653" i="1"/>
  <c r="BZ2653" i="1"/>
  <c r="BY2653" i="1"/>
  <c r="CA2652" i="1"/>
  <c r="BZ2652" i="1"/>
  <c r="BY2652" i="1"/>
  <c r="CA2651" i="1"/>
  <c r="BZ2651" i="1"/>
  <c r="BY2651" i="1"/>
  <c r="CA2650" i="1"/>
  <c r="BZ2650" i="1"/>
  <c r="BY2650" i="1"/>
  <c r="CA2649" i="1"/>
  <c r="BZ2649" i="1"/>
  <c r="BY2649" i="1"/>
  <c r="CA2648" i="1"/>
  <c r="BZ2648" i="1"/>
  <c r="BY2648" i="1"/>
  <c r="CA2647" i="1"/>
  <c r="BZ2647" i="1"/>
  <c r="BY2647" i="1"/>
  <c r="CA2646" i="1"/>
  <c r="BZ2646" i="1"/>
  <c r="BY2646" i="1"/>
  <c r="CA2645" i="1"/>
  <c r="BZ2645" i="1"/>
  <c r="BY2645" i="1"/>
  <c r="CA2644" i="1"/>
  <c r="BZ2644" i="1"/>
  <c r="BY2644" i="1"/>
  <c r="CA2643" i="1"/>
  <c r="BZ2643" i="1"/>
  <c r="BY2643" i="1"/>
  <c r="CA2642" i="1"/>
  <c r="BZ2642" i="1"/>
  <c r="BY2642" i="1"/>
  <c r="CA2641" i="1"/>
  <c r="BZ2641" i="1"/>
  <c r="BY2641" i="1"/>
  <c r="CA2640" i="1"/>
  <c r="BZ2640" i="1"/>
  <c r="BY2640" i="1"/>
  <c r="CA2639" i="1"/>
  <c r="BZ2639" i="1"/>
  <c r="BY2639" i="1"/>
  <c r="CA2638" i="1"/>
  <c r="BZ2638" i="1"/>
  <c r="BY2638" i="1"/>
  <c r="CA2637" i="1"/>
  <c r="BZ2637" i="1"/>
  <c r="BY2637" i="1"/>
  <c r="CA2636" i="1"/>
  <c r="BZ2636" i="1"/>
  <c r="BY2636" i="1"/>
  <c r="CA2635" i="1"/>
  <c r="BZ2635" i="1"/>
  <c r="BY2635" i="1"/>
  <c r="CA2634" i="1"/>
  <c r="BZ2634" i="1"/>
  <c r="BY2634" i="1"/>
  <c r="CA2633" i="1"/>
  <c r="BZ2633" i="1"/>
  <c r="BY2633" i="1"/>
  <c r="CA2632" i="1"/>
  <c r="BZ2632" i="1"/>
  <c r="BY2632" i="1"/>
  <c r="CA2631" i="1"/>
  <c r="BZ2631" i="1"/>
  <c r="BY2631" i="1"/>
  <c r="CA2630" i="1"/>
  <c r="BZ2630" i="1"/>
  <c r="BY2630" i="1"/>
  <c r="CA2629" i="1"/>
  <c r="BZ2629" i="1"/>
  <c r="BY2629" i="1"/>
  <c r="CA2628" i="1"/>
  <c r="BZ2628" i="1"/>
  <c r="BY2628" i="1"/>
  <c r="CA2627" i="1"/>
  <c r="BZ2627" i="1"/>
  <c r="BY2627" i="1"/>
  <c r="CA2626" i="1"/>
  <c r="BZ2626" i="1"/>
  <c r="BY2626" i="1"/>
  <c r="CA2625" i="1"/>
  <c r="BZ2625" i="1"/>
  <c r="BY2625" i="1"/>
  <c r="CA2624" i="1"/>
  <c r="BZ2624" i="1"/>
  <c r="BY2624" i="1"/>
  <c r="CA2623" i="1"/>
  <c r="BZ2623" i="1"/>
  <c r="BY2623" i="1"/>
  <c r="CA2622" i="1"/>
  <c r="BZ2622" i="1"/>
  <c r="BY2622" i="1"/>
  <c r="CA2621" i="1"/>
  <c r="BZ2621" i="1"/>
  <c r="BY2621" i="1"/>
  <c r="CA2620" i="1"/>
  <c r="BZ2620" i="1"/>
  <c r="BY2620" i="1"/>
  <c r="CA2619" i="1"/>
  <c r="BZ2619" i="1"/>
  <c r="BY2619" i="1"/>
  <c r="CA2618" i="1"/>
  <c r="BZ2618" i="1"/>
  <c r="BY2618" i="1"/>
  <c r="CA2617" i="1"/>
  <c r="BZ2617" i="1"/>
  <c r="BY2617" i="1"/>
  <c r="CA2616" i="1"/>
  <c r="BZ2616" i="1"/>
  <c r="BY2616" i="1"/>
  <c r="CA2615" i="1"/>
  <c r="BZ2615" i="1"/>
  <c r="BY2615" i="1"/>
  <c r="CA2614" i="1"/>
  <c r="BZ2614" i="1"/>
  <c r="BY2614" i="1"/>
  <c r="CA2613" i="1"/>
  <c r="BZ2613" i="1"/>
  <c r="BY2613" i="1"/>
  <c r="CA2612" i="1"/>
  <c r="BZ2612" i="1"/>
  <c r="BY2612" i="1"/>
  <c r="CA2611" i="1"/>
  <c r="BZ2611" i="1"/>
  <c r="BY2611" i="1"/>
  <c r="CA2610" i="1"/>
  <c r="BZ2610" i="1"/>
  <c r="BY2610" i="1"/>
  <c r="CA2609" i="1"/>
  <c r="BZ2609" i="1"/>
  <c r="BY2609" i="1"/>
  <c r="CA2608" i="1"/>
  <c r="BZ2608" i="1"/>
  <c r="BY2608" i="1"/>
  <c r="CA2607" i="1"/>
  <c r="BZ2607" i="1"/>
  <c r="BY2607" i="1"/>
  <c r="CA2606" i="1"/>
  <c r="BZ2606" i="1"/>
  <c r="BY2606" i="1"/>
  <c r="CA2605" i="1"/>
  <c r="BZ2605" i="1"/>
  <c r="BY2605" i="1"/>
  <c r="CA2604" i="1"/>
  <c r="BZ2604" i="1"/>
  <c r="BY2604" i="1"/>
  <c r="CA2603" i="1"/>
  <c r="BZ2603" i="1"/>
  <c r="BY2603" i="1"/>
  <c r="CA2602" i="1"/>
  <c r="BZ2602" i="1"/>
  <c r="BY2602" i="1"/>
  <c r="CA2601" i="1"/>
  <c r="BZ2601" i="1"/>
  <c r="BY2601" i="1"/>
  <c r="CA2600" i="1"/>
  <c r="BZ2600" i="1"/>
  <c r="BY2600" i="1"/>
  <c r="CA2599" i="1"/>
  <c r="BZ2599" i="1"/>
  <c r="BY2599" i="1"/>
  <c r="CA2598" i="1"/>
  <c r="BZ2598" i="1"/>
  <c r="BY2598" i="1"/>
  <c r="CA2597" i="1"/>
  <c r="BZ2597" i="1"/>
  <c r="BY2597" i="1"/>
  <c r="CA2596" i="1"/>
  <c r="BZ2596" i="1"/>
  <c r="BY2596" i="1"/>
  <c r="CA2595" i="1"/>
  <c r="BZ2595" i="1"/>
  <c r="BY2595" i="1"/>
  <c r="CA2594" i="1"/>
  <c r="BZ2594" i="1"/>
  <c r="BY2594" i="1"/>
  <c r="CA2593" i="1"/>
  <c r="BZ2593" i="1"/>
  <c r="BY2593" i="1"/>
  <c r="CA2592" i="1"/>
  <c r="BZ2592" i="1"/>
  <c r="BY2592" i="1"/>
  <c r="CA2591" i="1"/>
  <c r="BZ2591" i="1"/>
  <c r="BY2591" i="1"/>
  <c r="CA2590" i="1"/>
  <c r="BZ2590" i="1"/>
  <c r="BY2590" i="1"/>
  <c r="CA2589" i="1"/>
  <c r="BZ2589" i="1"/>
  <c r="BY2589" i="1"/>
  <c r="CA2588" i="1"/>
  <c r="BZ2588" i="1"/>
  <c r="BY2588" i="1"/>
  <c r="CA2587" i="1"/>
  <c r="BZ2587" i="1"/>
  <c r="BY2587" i="1"/>
  <c r="CA2586" i="1"/>
  <c r="BZ2586" i="1"/>
  <c r="BY2586" i="1"/>
  <c r="CA2585" i="1"/>
  <c r="BZ2585" i="1"/>
  <c r="BY2585" i="1"/>
  <c r="CA2584" i="1"/>
  <c r="BZ2584" i="1"/>
  <c r="BY2584" i="1"/>
  <c r="CA2583" i="1"/>
  <c r="BZ2583" i="1"/>
  <c r="BY2583" i="1"/>
  <c r="CA2582" i="1"/>
  <c r="BZ2582" i="1"/>
  <c r="BY2582" i="1"/>
  <c r="CA2581" i="1"/>
  <c r="BZ2581" i="1"/>
  <c r="BY2581" i="1"/>
  <c r="CA2580" i="1"/>
  <c r="BZ2580" i="1"/>
  <c r="BY2580" i="1"/>
  <c r="CA2579" i="1"/>
  <c r="BZ2579" i="1"/>
  <c r="BY2579" i="1"/>
  <c r="CA2578" i="1"/>
  <c r="BZ2578" i="1"/>
  <c r="BY2578" i="1"/>
  <c r="CA2577" i="1"/>
  <c r="BZ2577" i="1"/>
  <c r="BY2577" i="1"/>
  <c r="CA2576" i="1"/>
  <c r="BZ2576" i="1"/>
  <c r="BY2576" i="1"/>
  <c r="CA2575" i="1"/>
  <c r="BZ2575" i="1"/>
  <c r="BY2575" i="1"/>
  <c r="CA2574" i="1"/>
  <c r="BZ2574" i="1"/>
  <c r="BY2574" i="1"/>
  <c r="CA2573" i="1"/>
  <c r="BZ2573" i="1"/>
  <c r="BY2573" i="1"/>
  <c r="CA2572" i="1"/>
  <c r="BZ2572" i="1"/>
  <c r="BY2572" i="1"/>
  <c r="CA2571" i="1"/>
  <c r="BZ2571" i="1"/>
  <c r="BY2571" i="1"/>
  <c r="CA2570" i="1"/>
  <c r="BZ2570" i="1"/>
  <c r="BY2570" i="1"/>
  <c r="CA2569" i="1"/>
  <c r="BZ2569" i="1"/>
  <c r="BY2569" i="1"/>
  <c r="CA2568" i="1"/>
  <c r="BZ2568" i="1"/>
  <c r="BY2568" i="1"/>
  <c r="CA2567" i="1"/>
  <c r="BZ2567" i="1"/>
  <c r="BY2567" i="1"/>
  <c r="CA2566" i="1"/>
  <c r="BZ2566" i="1"/>
  <c r="BY2566" i="1"/>
  <c r="CA2565" i="1"/>
  <c r="BZ2565" i="1"/>
  <c r="BY2565" i="1"/>
  <c r="CA2564" i="1"/>
  <c r="BZ2564" i="1"/>
  <c r="BY2564" i="1"/>
  <c r="CA2563" i="1"/>
  <c r="BZ2563" i="1"/>
  <c r="BY2563" i="1"/>
  <c r="CA2562" i="1"/>
  <c r="BZ2562" i="1"/>
  <c r="BY2562" i="1"/>
  <c r="CA2561" i="1"/>
  <c r="BZ2561" i="1"/>
  <c r="BY2561" i="1"/>
  <c r="CA2560" i="1"/>
  <c r="BZ2560" i="1"/>
  <c r="BY2560" i="1"/>
  <c r="CA2559" i="1"/>
  <c r="BZ2559" i="1"/>
  <c r="BY2559" i="1"/>
  <c r="CA2558" i="1"/>
  <c r="BZ2558" i="1"/>
  <c r="BY2558" i="1"/>
  <c r="CA2557" i="1"/>
  <c r="BZ2557" i="1"/>
  <c r="BY2557" i="1"/>
  <c r="CA2556" i="1"/>
  <c r="BZ2556" i="1"/>
  <c r="BY2556" i="1"/>
  <c r="CA2555" i="1"/>
  <c r="BZ2555" i="1"/>
  <c r="BY2555" i="1"/>
  <c r="CA2554" i="1"/>
  <c r="BZ2554" i="1"/>
  <c r="BY2554" i="1"/>
  <c r="CA2553" i="1"/>
  <c r="BZ2553" i="1"/>
  <c r="BY2553" i="1"/>
  <c r="CA2552" i="1"/>
  <c r="BZ2552" i="1"/>
  <c r="BY2552" i="1"/>
  <c r="CA2551" i="1"/>
  <c r="BZ2551" i="1"/>
  <c r="BY2551" i="1"/>
  <c r="CA2550" i="1"/>
  <c r="BZ2550" i="1"/>
  <c r="BY2550" i="1"/>
  <c r="CA2549" i="1"/>
  <c r="BZ2549" i="1"/>
  <c r="BY2549" i="1"/>
  <c r="CA2548" i="1"/>
  <c r="BZ2548" i="1"/>
  <c r="BY2548" i="1"/>
  <c r="CA2547" i="1"/>
  <c r="BZ2547" i="1"/>
  <c r="BY2547" i="1"/>
  <c r="CA2546" i="1"/>
  <c r="BZ2546" i="1"/>
  <c r="BY2546" i="1"/>
  <c r="CA2545" i="1"/>
  <c r="BZ2545" i="1"/>
  <c r="BY2545" i="1"/>
  <c r="CA2544" i="1"/>
  <c r="BZ2544" i="1"/>
  <c r="BY2544" i="1"/>
  <c r="CA2543" i="1"/>
  <c r="BZ2543" i="1"/>
  <c r="BY2543" i="1"/>
  <c r="CA2542" i="1"/>
  <c r="BZ2542" i="1"/>
  <c r="BY2542" i="1"/>
  <c r="CA2541" i="1"/>
  <c r="BZ2541" i="1"/>
  <c r="BY2541" i="1"/>
  <c r="CA2540" i="1"/>
  <c r="BZ2540" i="1"/>
  <c r="BY2540" i="1"/>
  <c r="CA2539" i="1"/>
  <c r="BZ2539" i="1"/>
  <c r="BY2539" i="1"/>
  <c r="CA2538" i="1"/>
  <c r="BZ2538" i="1"/>
  <c r="BY2538" i="1"/>
  <c r="CA2537" i="1"/>
  <c r="BZ2537" i="1"/>
  <c r="BY2537" i="1"/>
  <c r="CA2536" i="1"/>
  <c r="BZ2536" i="1"/>
  <c r="BY2536" i="1"/>
  <c r="CA2535" i="1"/>
  <c r="BZ2535" i="1"/>
  <c r="BY2535" i="1"/>
  <c r="CA2534" i="1"/>
  <c r="BZ2534" i="1"/>
  <c r="BY2534" i="1"/>
  <c r="CA2533" i="1"/>
  <c r="BZ2533" i="1"/>
  <c r="BY2533" i="1"/>
  <c r="CA2532" i="1"/>
  <c r="BZ2532" i="1"/>
  <c r="BY2532" i="1"/>
  <c r="CA2531" i="1"/>
  <c r="BZ2531" i="1"/>
  <c r="BY2531" i="1"/>
  <c r="CA2530" i="1"/>
  <c r="BZ2530" i="1"/>
  <c r="BY2530" i="1"/>
  <c r="CA2529" i="1"/>
  <c r="BZ2529" i="1"/>
  <c r="BY2529" i="1"/>
  <c r="CA2528" i="1"/>
  <c r="BZ2528" i="1"/>
  <c r="BY2528" i="1"/>
  <c r="CA2527" i="1"/>
  <c r="BZ2527" i="1"/>
  <c r="BY2527" i="1"/>
  <c r="CA2526" i="1"/>
  <c r="BZ2526" i="1"/>
  <c r="BY2526" i="1"/>
  <c r="CA2525" i="1"/>
  <c r="BZ2525" i="1"/>
  <c r="BY2525" i="1"/>
  <c r="CA2524" i="1"/>
  <c r="BZ2524" i="1"/>
  <c r="BY2524" i="1"/>
  <c r="CA2523" i="1"/>
  <c r="BZ2523" i="1"/>
  <c r="BY2523" i="1"/>
  <c r="CA2522" i="1"/>
  <c r="BZ2522" i="1"/>
  <c r="BY2522" i="1"/>
  <c r="CA2521" i="1"/>
  <c r="BZ2521" i="1"/>
  <c r="BY2521" i="1"/>
  <c r="CA2520" i="1"/>
  <c r="BZ2520" i="1"/>
  <c r="BY2520" i="1"/>
  <c r="CA2519" i="1"/>
  <c r="BZ2519" i="1"/>
  <c r="BY2519" i="1"/>
  <c r="CA2518" i="1"/>
  <c r="BZ2518" i="1"/>
  <c r="BY2518" i="1"/>
  <c r="CA2517" i="1"/>
  <c r="BZ2517" i="1"/>
  <c r="BY2517" i="1"/>
  <c r="CA2516" i="1"/>
  <c r="BZ2516" i="1"/>
  <c r="BY2516" i="1"/>
  <c r="CA2515" i="1"/>
  <c r="BZ2515" i="1"/>
  <c r="BY2515" i="1"/>
  <c r="CA2514" i="1"/>
  <c r="BZ2514" i="1"/>
  <c r="BY2514" i="1"/>
  <c r="CA2513" i="1"/>
  <c r="BZ2513" i="1"/>
  <c r="BY2513" i="1"/>
  <c r="CA2512" i="1"/>
  <c r="BZ2512" i="1"/>
  <c r="BY2512" i="1"/>
  <c r="CA2511" i="1"/>
  <c r="BZ2511" i="1"/>
  <c r="BY2511" i="1"/>
  <c r="CA2510" i="1"/>
  <c r="BZ2510" i="1"/>
  <c r="BY2510" i="1"/>
  <c r="CA2509" i="1"/>
  <c r="BZ2509" i="1"/>
  <c r="BY2509" i="1"/>
  <c r="CA2508" i="1"/>
  <c r="BZ2508" i="1"/>
  <c r="BY2508" i="1"/>
  <c r="CA2507" i="1"/>
  <c r="BZ2507" i="1"/>
  <c r="BY2507" i="1"/>
  <c r="CA2506" i="1"/>
  <c r="BZ2506" i="1"/>
  <c r="BY2506" i="1"/>
  <c r="CA2505" i="1"/>
  <c r="BZ2505" i="1"/>
  <c r="BY2505" i="1"/>
  <c r="CA2504" i="1"/>
  <c r="BZ2504" i="1"/>
  <c r="BY2504" i="1"/>
  <c r="CA2503" i="1"/>
  <c r="BZ2503" i="1"/>
  <c r="BY2503" i="1"/>
  <c r="CA2502" i="1"/>
  <c r="BZ2502" i="1"/>
  <c r="BY2502" i="1"/>
  <c r="CA2501" i="1"/>
  <c r="BZ2501" i="1"/>
  <c r="BY2501" i="1"/>
  <c r="CA2500" i="1"/>
  <c r="BZ2500" i="1"/>
  <c r="BY2500" i="1"/>
  <c r="CA2499" i="1"/>
  <c r="BZ2499" i="1"/>
  <c r="BY2499" i="1"/>
  <c r="CA2498" i="1"/>
  <c r="BZ2498" i="1"/>
  <c r="BY2498" i="1"/>
  <c r="CA2497" i="1"/>
  <c r="BZ2497" i="1"/>
  <c r="BY2497" i="1"/>
  <c r="CA2496" i="1"/>
  <c r="BZ2496" i="1"/>
  <c r="BY2496" i="1"/>
  <c r="CA2495" i="1"/>
  <c r="BZ2495" i="1"/>
  <c r="BY2495" i="1"/>
  <c r="CA2494" i="1"/>
  <c r="BZ2494" i="1"/>
  <c r="BY2494" i="1"/>
  <c r="CA2493" i="1"/>
  <c r="BZ2493" i="1"/>
  <c r="BY2493" i="1"/>
  <c r="CA2492" i="1"/>
  <c r="BZ2492" i="1"/>
  <c r="BY2492" i="1"/>
  <c r="CA2491" i="1"/>
  <c r="BZ2491" i="1"/>
  <c r="BY2491" i="1"/>
  <c r="CA2490" i="1"/>
  <c r="BZ2490" i="1"/>
  <c r="BY2490" i="1"/>
  <c r="CA2489" i="1"/>
  <c r="BZ2489" i="1"/>
  <c r="BY2489" i="1"/>
  <c r="CA2488" i="1"/>
  <c r="BZ2488" i="1"/>
  <c r="BY2488" i="1"/>
  <c r="CA2487" i="1"/>
  <c r="BZ2487" i="1"/>
  <c r="BY2487" i="1"/>
  <c r="CA2486" i="1"/>
  <c r="BZ2486" i="1"/>
  <c r="BY2486" i="1"/>
  <c r="CA2485" i="1"/>
  <c r="BZ2485" i="1"/>
  <c r="BY2485" i="1"/>
  <c r="CA2484" i="1"/>
  <c r="BZ2484" i="1"/>
  <c r="BY2484" i="1"/>
  <c r="CA2483" i="1"/>
  <c r="BZ2483" i="1"/>
  <c r="BY2483" i="1"/>
  <c r="CA2482" i="1"/>
  <c r="BZ2482" i="1"/>
  <c r="BY2482" i="1"/>
  <c r="CA2481" i="1"/>
  <c r="BZ2481" i="1"/>
  <c r="BY2481" i="1"/>
  <c r="CA2480" i="1"/>
  <c r="BZ2480" i="1"/>
  <c r="BY2480" i="1"/>
  <c r="CA2479" i="1"/>
  <c r="BZ2479" i="1"/>
  <c r="BY2479" i="1"/>
  <c r="CA2478" i="1"/>
  <c r="BZ2478" i="1"/>
  <c r="BY2478" i="1"/>
  <c r="CA2477" i="1"/>
  <c r="BZ2477" i="1"/>
  <c r="BY2477" i="1"/>
  <c r="CA2476" i="1"/>
  <c r="BZ2476" i="1"/>
  <c r="BY2476" i="1"/>
  <c r="CA2475" i="1"/>
  <c r="BZ2475" i="1"/>
  <c r="BY2475" i="1"/>
  <c r="CA2474" i="1"/>
  <c r="BZ2474" i="1"/>
  <c r="BY2474" i="1"/>
  <c r="CA2473" i="1"/>
  <c r="BZ2473" i="1"/>
  <c r="BY2473" i="1"/>
  <c r="CA2472" i="1"/>
  <c r="BZ2472" i="1"/>
  <c r="BY2472" i="1"/>
  <c r="CA2471" i="1"/>
  <c r="BZ2471" i="1"/>
  <c r="BY2471" i="1"/>
  <c r="CA2470" i="1"/>
  <c r="BZ2470" i="1"/>
  <c r="BY2470" i="1"/>
  <c r="CA2469" i="1"/>
  <c r="BZ2469" i="1"/>
  <c r="BY2469" i="1"/>
  <c r="CA2468" i="1"/>
  <c r="BZ2468" i="1"/>
  <c r="BY2468" i="1"/>
  <c r="CA2467" i="1"/>
  <c r="BZ2467" i="1"/>
  <c r="BY2467" i="1"/>
  <c r="CA2466" i="1"/>
  <c r="BZ2466" i="1"/>
  <c r="BY2466" i="1"/>
  <c r="CA2465" i="1"/>
  <c r="BZ2465" i="1"/>
  <c r="BY2465" i="1"/>
  <c r="CA2464" i="1"/>
  <c r="BZ2464" i="1"/>
  <c r="BY2464" i="1"/>
  <c r="CA2463" i="1"/>
  <c r="BZ2463" i="1"/>
  <c r="BY2463" i="1"/>
  <c r="CA2462" i="1"/>
  <c r="BZ2462" i="1"/>
  <c r="BY2462" i="1"/>
  <c r="CA2461" i="1"/>
  <c r="BZ2461" i="1"/>
  <c r="BY2461" i="1"/>
  <c r="CA2460" i="1"/>
  <c r="BZ2460" i="1"/>
  <c r="BY2460" i="1"/>
  <c r="CA2459" i="1"/>
  <c r="BZ2459" i="1"/>
  <c r="BY2459" i="1"/>
  <c r="CA2458" i="1"/>
  <c r="BZ2458" i="1"/>
  <c r="BY2458" i="1"/>
  <c r="CA2457" i="1"/>
  <c r="BZ2457" i="1"/>
  <c r="BY2457" i="1"/>
  <c r="CA2456" i="1"/>
  <c r="BZ2456" i="1"/>
  <c r="BY2456" i="1"/>
  <c r="CA2455" i="1"/>
  <c r="BZ2455" i="1"/>
  <c r="BY2455" i="1"/>
  <c r="CA2454" i="1"/>
  <c r="BZ2454" i="1"/>
  <c r="BY2454" i="1"/>
  <c r="CA2453" i="1"/>
  <c r="BZ2453" i="1"/>
  <c r="BY2453" i="1"/>
  <c r="CA2452" i="1"/>
  <c r="BZ2452" i="1"/>
  <c r="BY2452" i="1"/>
  <c r="CA2451" i="1"/>
  <c r="BZ2451" i="1"/>
  <c r="BY2451" i="1"/>
  <c r="CA2450" i="1"/>
  <c r="BZ2450" i="1"/>
  <c r="BY2450" i="1"/>
  <c r="CA2449" i="1"/>
  <c r="BZ2449" i="1"/>
  <c r="BY2449" i="1"/>
  <c r="CA2448" i="1"/>
  <c r="BZ2448" i="1"/>
  <c r="BY2448" i="1"/>
  <c r="CA2447" i="1"/>
  <c r="BZ2447" i="1"/>
  <c r="BY2447" i="1"/>
  <c r="CA2446" i="1"/>
  <c r="BZ2446" i="1"/>
  <c r="BY2446" i="1"/>
  <c r="CA2445" i="1"/>
  <c r="BZ2445" i="1"/>
  <c r="BY2445" i="1"/>
  <c r="CA2444" i="1"/>
  <c r="BZ2444" i="1"/>
  <c r="BY2444" i="1"/>
  <c r="CA2443" i="1"/>
  <c r="BZ2443" i="1"/>
  <c r="BY2443" i="1"/>
  <c r="CA2442" i="1"/>
  <c r="BZ2442" i="1"/>
  <c r="BY2442" i="1"/>
  <c r="CA2441" i="1"/>
  <c r="BZ2441" i="1"/>
  <c r="BY2441" i="1"/>
  <c r="CA2440" i="1"/>
  <c r="BZ2440" i="1"/>
  <c r="BY2440" i="1"/>
  <c r="CA2439" i="1"/>
  <c r="BZ2439" i="1"/>
  <c r="BY2439" i="1"/>
  <c r="CA2438" i="1"/>
  <c r="BZ2438" i="1"/>
  <c r="BY2438" i="1"/>
  <c r="CA2437" i="1"/>
  <c r="BZ2437" i="1"/>
  <c r="BY2437" i="1"/>
  <c r="CA2436" i="1"/>
  <c r="BZ2436" i="1"/>
  <c r="BY2436" i="1"/>
  <c r="CA2435" i="1"/>
  <c r="BZ2435" i="1"/>
  <c r="BY2435" i="1"/>
  <c r="CA2434" i="1"/>
  <c r="BZ2434" i="1"/>
  <c r="BY2434" i="1"/>
  <c r="CA2433" i="1"/>
  <c r="BZ2433" i="1"/>
  <c r="BY2433" i="1"/>
  <c r="CA2432" i="1"/>
  <c r="BZ2432" i="1"/>
  <c r="BY2432" i="1"/>
  <c r="CA2431" i="1"/>
  <c r="BZ2431" i="1"/>
  <c r="BY2431" i="1"/>
  <c r="CA2430" i="1"/>
  <c r="BZ2430" i="1"/>
  <c r="BY2430" i="1"/>
  <c r="CA2429" i="1"/>
  <c r="BZ2429" i="1"/>
  <c r="BY2429" i="1"/>
  <c r="CA2428" i="1"/>
  <c r="BZ2428" i="1"/>
  <c r="BY2428" i="1"/>
  <c r="CA2427" i="1"/>
  <c r="BZ2427" i="1"/>
  <c r="BY2427" i="1"/>
  <c r="CA2426" i="1"/>
  <c r="BZ2426" i="1"/>
  <c r="BY2426" i="1"/>
  <c r="CA2425" i="1"/>
  <c r="BZ2425" i="1"/>
  <c r="BY2425" i="1"/>
  <c r="CA2424" i="1"/>
  <c r="BZ2424" i="1"/>
  <c r="BY2424" i="1"/>
  <c r="CA2423" i="1"/>
  <c r="BZ2423" i="1"/>
  <c r="BY2423" i="1"/>
  <c r="CA2422" i="1"/>
  <c r="BZ2422" i="1"/>
  <c r="BY2422" i="1"/>
  <c r="CA2421" i="1"/>
  <c r="BZ2421" i="1"/>
  <c r="BY2421" i="1"/>
  <c r="CA2420" i="1"/>
  <c r="BZ2420" i="1"/>
  <c r="BY2420" i="1"/>
  <c r="CA2419" i="1"/>
  <c r="BZ2419" i="1"/>
  <c r="BY2419" i="1"/>
  <c r="CA2418" i="1"/>
  <c r="BZ2418" i="1"/>
  <c r="BY2418" i="1"/>
  <c r="CA2417" i="1"/>
  <c r="BZ2417" i="1"/>
  <c r="BY2417" i="1"/>
  <c r="CA2416" i="1"/>
  <c r="BZ2416" i="1"/>
  <c r="BY2416" i="1"/>
  <c r="CA2415" i="1"/>
  <c r="BZ2415" i="1"/>
  <c r="BY2415" i="1"/>
  <c r="CA2414" i="1"/>
  <c r="BZ2414" i="1"/>
  <c r="BY2414" i="1"/>
  <c r="CA2413" i="1"/>
  <c r="BZ2413" i="1"/>
  <c r="BY2413" i="1"/>
  <c r="CA2412" i="1"/>
  <c r="BZ2412" i="1"/>
  <c r="BY2412" i="1"/>
  <c r="CA2411" i="1"/>
  <c r="BZ2411" i="1"/>
  <c r="BY2411" i="1"/>
  <c r="CA2410" i="1"/>
  <c r="BZ2410" i="1"/>
  <c r="BY2410" i="1"/>
  <c r="CA2409" i="1"/>
  <c r="BZ2409" i="1"/>
  <c r="BY2409" i="1"/>
  <c r="CA2408" i="1"/>
  <c r="BZ2408" i="1"/>
  <c r="BY2408" i="1"/>
  <c r="CA2407" i="1"/>
  <c r="BZ2407" i="1"/>
  <c r="BY2407" i="1"/>
  <c r="CA2406" i="1"/>
  <c r="BZ2406" i="1"/>
  <c r="BY2406" i="1"/>
  <c r="CA2405" i="1"/>
  <c r="BZ2405" i="1"/>
  <c r="BY2405" i="1"/>
  <c r="CA2404" i="1"/>
  <c r="BZ2404" i="1"/>
  <c r="BY2404" i="1"/>
  <c r="CA2403" i="1"/>
  <c r="BZ2403" i="1"/>
  <c r="BY2403" i="1"/>
  <c r="CA2402" i="1"/>
  <c r="BZ2402" i="1"/>
  <c r="BY2402" i="1"/>
  <c r="CA2401" i="1"/>
  <c r="BZ2401" i="1"/>
  <c r="BY2401" i="1"/>
  <c r="CA2400" i="1"/>
  <c r="BZ2400" i="1"/>
  <c r="BY2400" i="1"/>
  <c r="CA2399" i="1"/>
  <c r="BZ2399" i="1"/>
  <c r="BY2399" i="1"/>
  <c r="CA2398" i="1"/>
  <c r="BZ2398" i="1"/>
  <c r="BY2398" i="1"/>
  <c r="CA2397" i="1"/>
  <c r="BZ2397" i="1"/>
  <c r="BY2397" i="1"/>
  <c r="CA2396" i="1"/>
  <c r="BZ2396" i="1"/>
  <c r="BY2396" i="1"/>
  <c r="CA2395" i="1"/>
  <c r="BZ2395" i="1"/>
  <c r="BY2395" i="1"/>
  <c r="CA2394" i="1"/>
  <c r="BZ2394" i="1"/>
  <c r="BY2394" i="1"/>
  <c r="CA2393" i="1"/>
  <c r="BZ2393" i="1"/>
  <c r="BY2393" i="1"/>
  <c r="CA2392" i="1"/>
  <c r="BZ2392" i="1"/>
  <c r="BY2392" i="1"/>
  <c r="CA2391" i="1"/>
  <c r="BZ2391" i="1"/>
  <c r="BY2391" i="1"/>
  <c r="CA2390" i="1"/>
  <c r="BZ2390" i="1"/>
  <c r="BY2390" i="1"/>
  <c r="CA2389" i="1"/>
  <c r="BZ2389" i="1"/>
  <c r="BY2389" i="1"/>
  <c r="CA2388" i="1"/>
  <c r="BZ2388" i="1"/>
  <c r="BY2388" i="1"/>
  <c r="CA2387" i="1"/>
  <c r="BZ2387" i="1"/>
  <c r="BY2387" i="1"/>
  <c r="CA2386" i="1"/>
  <c r="BZ2386" i="1"/>
  <c r="BY2386" i="1"/>
  <c r="CA2385" i="1"/>
  <c r="BZ2385" i="1"/>
  <c r="BY2385" i="1"/>
  <c r="CA2384" i="1"/>
  <c r="BZ2384" i="1"/>
  <c r="BY2384" i="1"/>
  <c r="CA2383" i="1"/>
  <c r="BZ2383" i="1"/>
  <c r="BY2383" i="1"/>
  <c r="CA2382" i="1"/>
  <c r="BZ2382" i="1"/>
  <c r="BY2382" i="1"/>
  <c r="CA2381" i="1"/>
  <c r="BZ2381" i="1"/>
  <c r="BY2381" i="1"/>
  <c r="CA2380" i="1"/>
  <c r="BZ2380" i="1"/>
  <c r="BY2380" i="1"/>
  <c r="CA2379" i="1"/>
  <c r="BZ2379" i="1"/>
  <c r="BY2379" i="1"/>
  <c r="CA2378" i="1"/>
  <c r="BZ2378" i="1"/>
  <c r="BY2378" i="1"/>
  <c r="CA2377" i="1"/>
  <c r="BZ2377" i="1"/>
  <c r="BY2377" i="1"/>
  <c r="CA2376" i="1"/>
  <c r="BZ2376" i="1"/>
  <c r="BY2376" i="1"/>
  <c r="CA2375" i="1"/>
  <c r="BZ2375" i="1"/>
  <c r="BY2375" i="1"/>
  <c r="CA2374" i="1"/>
  <c r="BZ2374" i="1"/>
  <c r="BY2374" i="1"/>
  <c r="CA2373" i="1"/>
  <c r="BZ2373" i="1"/>
  <c r="BY2373" i="1"/>
  <c r="CA2372" i="1"/>
  <c r="BZ2372" i="1"/>
  <c r="BY2372" i="1"/>
  <c r="CA2371" i="1"/>
  <c r="BZ2371" i="1"/>
  <c r="BY2371" i="1"/>
  <c r="CA2370" i="1"/>
  <c r="BZ2370" i="1"/>
  <c r="BY2370" i="1"/>
  <c r="CA2369" i="1"/>
  <c r="BZ2369" i="1"/>
  <c r="BY2369" i="1"/>
  <c r="CA2368" i="1"/>
  <c r="BZ2368" i="1"/>
  <c r="BY2368" i="1"/>
  <c r="CA2367" i="1"/>
  <c r="BZ2367" i="1"/>
  <c r="BY2367" i="1"/>
  <c r="CA2366" i="1"/>
  <c r="BZ2366" i="1"/>
  <c r="BY2366" i="1"/>
  <c r="CA2365" i="1"/>
  <c r="BZ2365" i="1"/>
  <c r="BY2365" i="1"/>
  <c r="CA2364" i="1"/>
  <c r="BZ2364" i="1"/>
  <c r="BY2364" i="1"/>
  <c r="CA2363" i="1"/>
  <c r="BZ2363" i="1"/>
  <c r="BY2363" i="1"/>
  <c r="CA2362" i="1"/>
  <c r="BZ2362" i="1"/>
  <c r="BY2362" i="1"/>
  <c r="CA2361" i="1"/>
  <c r="BZ2361" i="1"/>
  <c r="BY2361" i="1"/>
  <c r="CA2360" i="1"/>
  <c r="BZ2360" i="1"/>
  <c r="BY2360" i="1"/>
  <c r="CA2359" i="1"/>
  <c r="BZ2359" i="1"/>
  <c r="BY2359" i="1"/>
  <c r="CA2358" i="1"/>
  <c r="BZ2358" i="1"/>
  <c r="BY2358" i="1"/>
  <c r="CA2357" i="1"/>
  <c r="BZ2357" i="1"/>
  <c r="BY2357" i="1"/>
  <c r="CA2356" i="1"/>
  <c r="BZ2356" i="1"/>
  <c r="BY2356" i="1"/>
  <c r="CA2355" i="1"/>
  <c r="BZ2355" i="1"/>
  <c r="BY2355" i="1"/>
  <c r="CA2354" i="1"/>
  <c r="BZ2354" i="1"/>
  <c r="BY2354" i="1"/>
  <c r="CA2353" i="1"/>
  <c r="BZ2353" i="1"/>
  <c r="BY2353" i="1"/>
  <c r="CA2352" i="1"/>
  <c r="BZ2352" i="1"/>
  <c r="BY2352" i="1"/>
  <c r="CA2351" i="1"/>
  <c r="BZ2351" i="1"/>
  <c r="BY2351" i="1"/>
  <c r="CA2350" i="1"/>
  <c r="BZ2350" i="1"/>
  <c r="BY2350" i="1"/>
  <c r="CA2349" i="1"/>
  <c r="BZ2349" i="1"/>
  <c r="BY2349" i="1"/>
  <c r="CA2348" i="1"/>
  <c r="BZ2348" i="1"/>
  <c r="BY2348" i="1"/>
  <c r="CA2347" i="1"/>
  <c r="BZ2347" i="1"/>
  <c r="BY2347" i="1"/>
  <c r="CA2346" i="1"/>
  <c r="BZ2346" i="1"/>
  <c r="BY2346" i="1"/>
  <c r="CA2345" i="1"/>
  <c r="BZ2345" i="1"/>
  <c r="BY2345" i="1"/>
  <c r="CA2344" i="1"/>
  <c r="BZ2344" i="1"/>
  <c r="BY2344" i="1"/>
  <c r="CA2343" i="1"/>
  <c r="BZ2343" i="1"/>
  <c r="BY2343" i="1"/>
  <c r="CA2342" i="1"/>
  <c r="BZ2342" i="1"/>
  <c r="BY2342" i="1"/>
  <c r="CA2341" i="1"/>
  <c r="BZ2341" i="1"/>
  <c r="BY2341" i="1"/>
  <c r="CA2340" i="1"/>
  <c r="BZ2340" i="1"/>
  <c r="BY2340" i="1"/>
  <c r="CA2339" i="1"/>
  <c r="BZ2339" i="1"/>
  <c r="BY2339" i="1"/>
  <c r="CA2338" i="1"/>
  <c r="BZ2338" i="1"/>
  <c r="BY2338" i="1"/>
  <c r="CA2337" i="1"/>
  <c r="BZ2337" i="1"/>
  <c r="BY2337" i="1"/>
  <c r="CA2336" i="1"/>
  <c r="BZ2336" i="1"/>
  <c r="BY2336" i="1"/>
  <c r="CA2335" i="1"/>
  <c r="BZ2335" i="1"/>
  <c r="BY2335" i="1"/>
  <c r="CA2334" i="1"/>
  <c r="BZ2334" i="1"/>
  <c r="BY2334" i="1"/>
  <c r="CA2333" i="1"/>
  <c r="BZ2333" i="1"/>
  <c r="BY2333" i="1"/>
  <c r="CA2332" i="1"/>
  <c r="BZ2332" i="1"/>
  <c r="BY2332" i="1"/>
  <c r="CA2331" i="1"/>
  <c r="BZ2331" i="1"/>
  <c r="BY2331" i="1"/>
  <c r="CA2330" i="1"/>
  <c r="BZ2330" i="1"/>
  <c r="BY2330" i="1"/>
  <c r="CA2329" i="1"/>
  <c r="BZ2329" i="1"/>
  <c r="BY2329" i="1"/>
  <c r="CA2328" i="1"/>
  <c r="BZ2328" i="1"/>
  <c r="BY2328" i="1"/>
  <c r="CA2327" i="1"/>
  <c r="BZ2327" i="1"/>
  <c r="BY2327" i="1"/>
  <c r="CA2326" i="1"/>
  <c r="BZ2326" i="1"/>
  <c r="BY2326" i="1"/>
  <c r="CA2325" i="1"/>
  <c r="BZ2325" i="1"/>
  <c r="BY2325" i="1"/>
  <c r="CA2324" i="1"/>
  <c r="BZ2324" i="1"/>
  <c r="BY2324" i="1"/>
  <c r="CA2323" i="1"/>
  <c r="BZ2323" i="1"/>
  <c r="BY2323" i="1"/>
  <c r="CA2322" i="1"/>
  <c r="BZ2322" i="1"/>
  <c r="BY2322" i="1"/>
  <c r="CA2321" i="1"/>
  <c r="BZ2321" i="1"/>
  <c r="BY2321" i="1"/>
  <c r="CA2320" i="1"/>
  <c r="BZ2320" i="1"/>
  <c r="BY2320" i="1"/>
  <c r="CA2319" i="1"/>
  <c r="BZ2319" i="1"/>
  <c r="BY2319" i="1"/>
  <c r="CA2318" i="1"/>
  <c r="BZ2318" i="1"/>
  <c r="BY2318" i="1"/>
  <c r="CA2317" i="1"/>
  <c r="BZ2317" i="1"/>
  <c r="BY2317" i="1"/>
  <c r="CA2316" i="1"/>
  <c r="BZ2316" i="1"/>
  <c r="BY2316" i="1"/>
  <c r="CA2315" i="1"/>
  <c r="BZ2315" i="1"/>
  <c r="BY2315" i="1"/>
  <c r="CA2314" i="1"/>
  <c r="BZ2314" i="1"/>
  <c r="BY2314" i="1"/>
  <c r="CA2313" i="1"/>
  <c r="BZ2313" i="1"/>
  <c r="BY2313" i="1"/>
  <c r="CA2312" i="1"/>
  <c r="BZ2312" i="1"/>
  <c r="BY2312" i="1"/>
  <c r="CA2311" i="1"/>
  <c r="BZ2311" i="1"/>
  <c r="BY2311" i="1"/>
  <c r="CA2310" i="1"/>
  <c r="BZ2310" i="1"/>
  <c r="BY2310" i="1"/>
  <c r="CA2309" i="1"/>
  <c r="BZ2309" i="1"/>
  <c r="BY2309" i="1"/>
  <c r="CA2308" i="1"/>
  <c r="BZ2308" i="1"/>
  <c r="BY2308" i="1"/>
  <c r="CA2307" i="1"/>
  <c r="BZ2307" i="1"/>
  <c r="BY2307" i="1"/>
  <c r="CA2306" i="1"/>
  <c r="BZ2306" i="1"/>
  <c r="BY2306" i="1"/>
  <c r="CA2305" i="1"/>
  <c r="BZ2305" i="1"/>
  <c r="BY2305" i="1"/>
  <c r="CA2304" i="1"/>
  <c r="BZ2304" i="1"/>
  <c r="BY2304" i="1"/>
  <c r="CA2303" i="1"/>
  <c r="BZ2303" i="1"/>
  <c r="BY2303" i="1"/>
  <c r="CA2302" i="1"/>
  <c r="BZ2302" i="1"/>
  <c r="BY2302" i="1"/>
  <c r="CA2301" i="1"/>
  <c r="BZ2301" i="1"/>
  <c r="BY2301" i="1"/>
  <c r="CA2300" i="1"/>
  <c r="BZ2300" i="1"/>
  <c r="BY2300" i="1"/>
  <c r="CA2299" i="1"/>
  <c r="BZ2299" i="1"/>
  <c r="BY2299" i="1"/>
  <c r="CA2298" i="1"/>
  <c r="BZ2298" i="1"/>
  <c r="BY2298" i="1"/>
  <c r="CA2297" i="1"/>
  <c r="BZ2297" i="1"/>
  <c r="BY2297" i="1"/>
  <c r="CA2296" i="1"/>
  <c r="BZ2296" i="1"/>
  <c r="BY2296" i="1"/>
  <c r="CA2295" i="1"/>
  <c r="BZ2295" i="1"/>
  <c r="BY2295" i="1"/>
  <c r="CA2294" i="1"/>
  <c r="BZ2294" i="1"/>
  <c r="BY2294" i="1"/>
  <c r="CA2293" i="1"/>
  <c r="BZ2293" i="1"/>
  <c r="BY2293" i="1"/>
  <c r="CA2292" i="1"/>
  <c r="BZ2292" i="1"/>
  <c r="BY2292" i="1"/>
  <c r="CA2291" i="1"/>
  <c r="BZ2291" i="1"/>
  <c r="BY2291" i="1"/>
  <c r="CA2290" i="1"/>
  <c r="BZ2290" i="1"/>
  <c r="BY2290" i="1"/>
  <c r="CA2289" i="1"/>
  <c r="BZ2289" i="1"/>
  <c r="BY2289" i="1"/>
  <c r="CA2288" i="1"/>
  <c r="BZ2288" i="1"/>
  <c r="BY2288" i="1"/>
  <c r="CA2287" i="1"/>
  <c r="BZ2287" i="1"/>
  <c r="BY2287" i="1"/>
  <c r="CA2286" i="1"/>
  <c r="BZ2286" i="1"/>
  <c r="BY2286" i="1"/>
  <c r="CA2285" i="1"/>
  <c r="BZ2285" i="1"/>
  <c r="BY2285" i="1"/>
  <c r="CA2284" i="1"/>
  <c r="BZ2284" i="1"/>
  <c r="BY2284" i="1"/>
  <c r="CA2283" i="1"/>
  <c r="BZ2283" i="1"/>
  <c r="BY2283" i="1"/>
  <c r="CA2282" i="1"/>
  <c r="BZ2282" i="1"/>
  <c r="BY2282" i="1"/>
  <c r="CA2281" i="1"/>
  <c r="BZ2281" i="1"/>
  <c r="BY2281" i="1"/>
  <c r="CA2280" i="1"/>
  <c r="BZ2280" i="1"/>
  <c r="BY2280" i="1"/>
  <c r="CA2279" i="1"/>
  <c r="BZ2279" i="1"/>
  <c r="BY2279" i="1"/>
  <c r="CA2278" i="1"/>
  <c r="BZ2278" i="1"/>
  <c r="BY2278" i="1"/>
  <c r="CA2277" i="1"/>
  <c r="BZ2277" i="1"/>
  <c r="BY2277" i="1"/>
  <c r="CA2276" i="1"/>
  <c r="BZ2276" i="1"/>
  <c r="BY2276" i="1"/>
  <c r="CA2275" i="1"/>
  <c r="BZ2275" i="1"/>
  <c r="BY2275" i="1"/>
  <c r="CA2274" i="1"/>
  <c r="BZ2274" i="1"/>
  <c r="BY2274" i="1"/>
  <c r="CA2273" i="1"/>
  <c r="BZ2273" i="1"/>
  <c r="BY2273" i="1"/>
  <c r="CA2272" i="1"/>
  <c r="BZ2272" i="1"/>
  <c r="BY2272" i="1"/>
  <c r="CA2271" i="1"/>
  <c r="BZ2271" i="1"/>
  <c r="BY2271" i="1"/>
  <c r="CA2270" i="1"/>
  <c r="BZ2270" i="1"/>
  <c r="BY2270" i="1"/>
  <c r="CA2269" i="1"/>
  <c r="BZ2269" i="1"/>
  <c r="BY2269" i="1"/>
  <c r="CA2268" i="1"/>
  <c r="BZ2268" i="1"/>
  <c r="BY2268" i="1"/>
  <c r="CA2267" i="1"/>
  <c r="BZ2267" i="1"/>
  <c r="BY2267" i="1"/>
  <c r="CA2266" i="1"/>
  <c r="BZ2266" i="1"/>
  <c r="BY2266" i="1"/>
  <c r="CA2265" i="1"/>
  <c r="BZ2265" i="1"/>
  <c r="BY2265" i="1"/>
  <c r="CA2264" i="1"/>
  <c r="BZ2264" i="1"/>
  <c r="BY2264" i="1"/>
  <c r="CA2263" i="1"/>
  <c r="BZ2263" i="1"/>
  <c r="BY2263" i="1"/>
  <c r="CA2262" i="1"/>
  <c r="BZ2262" i="1"/>
  <c r="BY2262" i="1"/>
  <c r="CA2261" i="1"/>
  <c r="BZ2261" i="1"/>
  <c r="BY2261" i="1"/>
  <c r="CA2260" i="1"/>
  <c r="BZ2260" i="1"/>
  <c r="BY2260" i="1"/>
  <c r="CA2259" i="1"/>
  <c r="BZ2259" i="1"/>
  <c r="BY2259" i="1"/>
  <c r="CA2258" i="1"/>
  <c r="BZ2258" i="1"/>
  <c r="BY2258" i="1"/>
  <c r="CA2257" i="1"/>
  <c r="BZ2257" i="1"/>
  <c r="BY2257" i="1"/>
  <c r="CA2256" i="1"/>
  <c r="BZ2256" i="1"/>
  <c r="BY2256" i="1"/>
  <c r="CA2255" i="1"/>
  <c r="BZ2255" i="1"/>
  <c r="BY2255" i="1"/>
  <c r="CA2254" i="1"/>
  <c r="BZ2254" i="1"/>
  <c r="BY2254" i="1"/>
  <c r="CA2253" i="1"/>
  <c r="BZ2253" i="1"/>
  <c r="BY2253" i="1"/>
  <c r="CA2252" i="1"/>
  <c r="BZ2252" i="1"/>
  <c r="BY2252" i="1"/>
  <c r="CA2251" i="1"/>
  <c r="BZ2251" i="1"/>
  <c r="BY2251" i="1"/>
  <c r="CA2250" i="1"/>
  <c r="BZ2250" i="1"/>
  <c r="BY2250" i="1"/>
  <c r="CA2249" i="1"/>
  <c r="BZ2249" i="1"/>
  <c r="BY2249" i="1"/>
  <c r="CA2248" i="1"/>
  <c r="BZ2248" i="1"/>
  <c r="BY2248" i="1"/>
  <c r="CA2247" i="1"/>
  <c r="BZ2247" i="1"/>
  <c r="BY2247" i="1"/>
  <c r="CA2246" i="1"/>
  <c r="BZ2246" i="1"/>
  <c r="BY2246" i="1"/>
  <c r="CA2245" i="1"/>
  <c r="BZ2245" i="1"/>
  <c r="BY2245" i="1"/>
  <c r="CA2244" i="1"/>
  <c r="BZ2244" i="1"/>
  <c r="BY2244" i="1"/>
  <c r="CA2243" i="1"/>
  <c r="BZ2243" i="1"/>
  <c r="BY2243" i="1"/>
  <c r="CA2242" i="1"/>
  <c r="BZ2242" i="1"/>
  <c r="BY2242" i="1"/>
  <c r="CA2241" i="1"/>
  <c r="BZ2241" i="1"/>
  <c r="BY2241" i="1"/>
  <c r="CA2240" i="1"/>
  <c r="BZ2240" i="1"/>
  <c r="BY2240" i="1"/>
  <c r="CA2239" i="1"/>
  <c r="BZ2239" i="1"/>
  <c r="BY2239" i="1"/>
  <c r="CA2238" i="1"/>
  <c r="BZ2238" i="1"/>
  <c r="BY2238" i="1"/>
  <c r="CA2237" i="1"/>
  <c r="BZ2237" i="1"/>
  <c r="BY2237" i="1"/>
  <c r="CA2236" i="1"/>
  <c r="BZ2236" i="1"/>
  <c r="BY2236" i="1"/>
  <c r="CA2235" i="1"/>
  <c r="BZ2235" i="1"/>
  <c r="BY2235" i="1"/>
  <c r="CA2234" i="1"/>
  <c r="BZ2234" i="1"/>
  <c r="BY2234" i="1"/>
  <c r="CA2233" i="1"/>
  <c r="BZ2233" i="1"/>
  <c r="BY2233" i="1"/>
  <c r="CA2232" i="1"/>
  <c r="BZ2232" i="1"/>
  <c r="BY2232" i="1"/>
  <c r="CA2231" i="1"/>
  <c r="BZ2231" i="1"/>
  <c r="BY2231" i="1"/>
  <c r="CA2230" i="1"/>
  <c r="BZ2230" i="1"/>
  <c r="BY2230" i="1"/>
  <c r="CA2229" i="1"/>
  <c r="BZ2229" i="1"/>
  <c r="BY2229" i="1"/>
  <c r="CA2228" i="1"/>
  <c r="BZ2228" i="1"/>
  <c r="BY2228" i="1"/>
  <c r="CA2227" i="1"/>
  <c r="BZ2227" i="1"/>
  <c r="BY2227" i="1"/>
  <c r="CA2226" i="1"/>
  <c r="BZ2226" i="1"/>
  <c r="BY2226" i="1"/>
  <c r="CA2225" i="1"/>
  <c r="BZ2225" i="1"/>
  <c r="BY2225" i="1"/>
  <c r="CA2224" i="1"/>
  <c r="BZ2224" i="1"/>
  <c r="BY2224" i="1"/>
  <c r="CA2223" i="1"/>
  <c r="BZ2223" i="1"/>
  <c r="BY2223" i="1"/>
  <c r="CA2222" i="1"/>
  <c r="BZ2222" i="1"/>
  <c r="BY2222" i="1"/>
  <c r="CA2221" i="1"/>
  <c r="BZ2221" i="1"/>
  <c r="BY2221" i="1"/>
  <c r="CA2220" i="1"/>
  <c r="BZ2220" i="1"/>
  <c r="BY2220" i="1"/>
  <c r="CA2219" i="1"/>
  <c r="BZ2219" i="1"/>
  <c r="BY2219" i="1"/>
  <c r="CA2218" i="1"/>
  <c r="BZ2218" i="1"/>
  <c r="BY2218" i="1"/>
  <c r="CA2217" i="1"/>
  <c r="BZ2217" i="1"/>
  <c r="BY2217" i="1"/>
  <c r="CA2216" i="1"/>
  <c r="BZ2216" i="1"/>
  <c r="BY2216" i="1"/>
  <c r="CA2215" i="1"/>
  <c r="BZ2215" i="1"/>
  <c r="BY2215" i="1"/>
  <c r="CA2214" i="1"/>
  <c r="BZ2214" i="1"/>
  <c r="BY2214" i="1"/>
  <c r="CA2213" i="1"/>
  <c r="BZ2213" i="1"/>
  <c r="BY2213" i="1"/>
  <c r="CA2212" i="1"/>
  <c r="BZ2212" i="1"/>
  <c r="BY2212" i="1"/>
  <c r="CA2211" i="1"/>
  <c r="BZ2211" i="1"/>
  <c r="BY2211" i="1"/>
  <c r="CA2210" i="1"/>
  <c r="BZ2210" i="1"/>
  <c r="BY2210" i="1"/>
  <c r="CA2209" i="1"/>
  <c r="BZ2209" i="1"/>
  <c r="BY2209" i="1"/>
  <c r="CA2208" i="1"/>
  <c r="BZ2208" i="1"/>
  <c r="BY2208" i="1"/>
  <c r="CA2207" i="1"/>
  <c r="BZ2207" i="1"/>
  <c r="BY2207" i="1"/>
  <c r="CA2206" i="1"/>
  <c r="BZ2206" i="1"/>
  <c r="BY2206" i="1"/>
  <c r="CA2205" i="1"/>
  <c r="BZ2205" i="1"/>
  <c r="BY2205" i="1"/>
  <c r="CA2204" i="1"/>
  <c r="BZ2204" i="1"/>
  <c r="BY2204" i="1"/>
  <c r="CA2203" i="1"/>
  <c r="BZ2203" i="1"/>
  <c r="BY2203" i="1"/>
  <c r="CA2202" i="1"/>
  <c r="BZ2202" i="1"/>
  <c r="BY2202" i="1"/>
  <c r="CA2201" i="1"/>
  <c r="BZ2201" i="1"/>
  <c r="BY2201" i="1"/>
  <c r="CA2200" i="1"/>
  <c r="BZ2200" i="1"/>
  <c r="BY2200" i="1"/>
  <c r="CA2199" i="1"/>
  <c r="BZ2199" i="1"/>
  <c r="BY2199" i="1"/>
  <c r="CA2198" i="1"/>
  <c r="BZ2198" i="1"/>
  <c r="BY2198" i="1"/>
  <c r="CA2197" i="1"/>
  <c r="BZ2197" i="1"/>
  <c r="BY2197" i="1"/>
  <c r="CA2196" i="1"/>
  <c r="BZ2196" i="1"/>
  <c r="BY2196" i="1"/>
  <c r="CA2195" i="1"/>
  <c r="BZ2195" i="1"/>
  <c r="BY2195" i="1"/>
  <c r="CA2194" i="1"/>
  <c r="BZ2194" i="1"/>
  <c r="BY2194" i="1"/>
  <c r="CA2193" i="1"/>
  <c r="BZ2193" i="1"/>
  <c r="BY2193" i="1"/>
  <c r="CA2192" i="1"/>
  <c r="BZ2192" i="1"/>
  <c r="BY2192" i="1"/>
  <c r="CA2191" i="1"/>
  <c r="BZ2191" i="1"/>
  <c r="BY2191" i="1"/>
  <c r="CA2190" i="1"/>
  <c r="BZ2190" i="1"/>
  <c r="BY2190" i="1"/>
  <c r="CA2189" i="1"/>
  <c r="BZ2189" i="1"/>
  <c r="BY2189" i="1"/>
  <c r="CA2188" i="1"/>
  <c r="BZ2188" i="1"/>
  <c r="BY2188" i="1"/>
  <c r="CA2187" i="1"/>
  <c r="BZ2187" i="1"/>
  <c r="BY2187" i="1"/>
  <c r="CA2186" i="1"/>
  <c r="BZ2186" i="1"/>
  <c r="BY2186" i="1"/>
  <c r="CA2185" i="1"/>
  <c r="BZ2185" i="1"/>
  <c r="BY2185" i="1"/>
  <c r="CA2184" i="1"/>
  <c r="BZ2184" i="1"/>
  <c r="BY2184" i="1"/>
  <c r="CA2183" i="1"/>
  <c r="BZ2183" i="1"/>
  <c r="BY2183" i="1"/>
  <c r="CA2182" i="1"/>
  <c r="BZ2182" i="1"/>
  <c r="BY2182" i="1"/>
  <c r="CA2181" i="1"/>
  <c r="BZ2181" i="1"/>
  <c r="BY2181" i="1"/>
  <c r="CA2180" i="1"/>
  <c r="BZ2180" i="1"/>
  <c r="BY2180" i="1"/>
  <c r="CA2179" i="1"/>
  <c r="BZ2179" i="1"/>
  <c r="BY2179" i="1"/>
  <c r="CA2178" i="1"/>
  <c r="BZ2178" i="1"/>
  <c r="BY2178" i="1"/>
  <c r="CA2177" i="1"/>
  <c r="BZ2177" i="1"/>
  <c r="BY2177" i="1"/>
  <c r="CA2176" i="1"/>
  <c r="BZ2176" i="1"/>
  <c r="BY2176" i="1"/>
  <c r="CA2175" i="1"/>
  <c r="BZ2175" i="1"/>
  <c r="BY2175" i="1"/>
  <c r="CA2174" i="1"/>
  <c r="BZ2174" i="1"/>
  <c r="BY2174" i="1"/>
  <c r="CA2173" i="1"/>
  <c r="BZ2173" i="1"/>
  <c r="BY2173" i="1"/>
  <c r="CA2172" i="1"/>
  <c r="BZ2172" i="1"/>
  <c r="BY2172" i="1"/>
  <c r="CA2171" i="1"/>
  <c r="BZ2171" i="1"/>
  <c r="BY2171" i="1"/>
  <c r="CA2170" i="1"/>
  <c r="BZ2170" i="1"/>
  <c r="BY2170" i="1"/>
  <c r="CA2169" i="1"/>
  <c r="BZ2169" i="1"/>
  <c r="BY2169" i="1"/>
  <c r="CA2168" i="1"/>
  <c r="BZ2168" i="1"/>
  <c r="BY2168" i="1"/>
  <c r="CA2167" i="1"/>
  <c r="BZ2167" i="1"/>
  <c r="BY2167" i="1"/>
  <c r="CA2166" i="1"/>
  <c r="BZ2166" i="1"/>
  <c r="BY2166" i="1"/>
  <c r="CA2165" i="1"/>
  <c r="BZ2165" i="1"/>
  <c r="BY2165" i="1"/>
  <c r="CA2164" i="1"/>
  <c r="BZ2164" i="1"/>
  <c r="BY2164" i="1"/>
  <c r="CA2163" i="1"/>
  <c r="BZ2163" i="1"/>
  <c r="BY2163" i="1"/>
  <c r="CA2162" i="1"/>
  <c r="BZ2162" i="1"/>
  <c r="BY2162" i="1"/>
  <c r="CA2161" i="1"/>
  <c r="BZ2161" i="1"/>
  <c r="BY2161" i="1"/>
  <c r="CA2160" i="1"/>
  <c r="BZ2160" i="1"/>
  <c r="BY2160" i="1"/>
  <c r="CA2159" i="1"/>
  <c r="BZ2159" i="1"/>
  <c r="BY2159" i="1"/>
  <c r="CA2158" i="1"/>
  <c r="BZ2158" i="1"/>
  <c r="BY2158" i="1"/>
  <c r="CA2157" i="1"/>
  <c r="BZ2157" i="1"/>
  <c r="BY2157" i="1"/>
  <c r="CA2156" i="1"/>
  <c r="BZ2156" i="1"/>
  <c r="BY2156" i="1"/>
  <c r="CA2155" i="1"/>
  <c r="BZ2155" i="1"/>
  <c r="BY2155" i="1"/>
  <c r="CA2154" i="1"/>
  <c r="BZ2154" i="1"/>
  <c r="BY2154" i="1"/>
  <c r="CA2153" i="1"/>
  <c r="BZ2153" i="1"/>
  <c r="BY2153" i="1"/>
  <c r="CA2152" i="1"/>
  <c r="BZ2152" i="1"/>
  <c r="BY2152" i="1"/>
  <c r="CA2151" i="1"/>
  <c r="BZ2151" i="1"/>
  <c r="BY2151" i="1"/>
  <c r="CA2150" i="1"/>
  <c r="BZ2150" i="1"/>
  <c r="BY2150" i="1"/>
  <c r="CA2149" i="1"/>
  <c r="BZ2149" i="1"/>
  <c r="BY2149" i="1"/>
  <c r="CA2148" i="1"/>
  <c r="BZ2148" i="1"/>
  <c r="BY2148" i="1"/>
  <c r="CA2147" i="1"/>
  <c r="BZ2147" i="1"/>
  <c r="BY2147" i="1"/>
  <c r="CA2146" i="1"/>
  <c r="BZ2146" i="1"/>
  <c r="BY2146" i="1"/>
  <c r="CA2145" i="1"/>
  <c r="BZ2145" i="1"/>
  <c r="BY2145" i="1"/>
  <c r="CA2144" i="1"/>
  <c r="BZ2144" i="1"/>
  <c r="BY2144" i="1"/>
  <c r="CA2143" i="1"/>
  <c r="BZ2143" i="1"/>
  <c r="BY2143" i="1"/>
  <c r="CA2142" i="1"/>
  <c r="BZ2142" i="1"/>
  <c r="BY2142" i="1"/>
  <c r="CA2141" i="1"/>
  <c r="BZ2141" i="1"/>
  <c r="BY2141" i="1"/>
  <c r="CA2140" i="1"/>
  <c r="BZ2140" i="1"/>
  <c r="BY2140" i="1"/>
  <c r="CA2139" i="1"/>
  <c r="BZ2139" i="1"/>
  <c r="BY2139" i="1"/>
  <c r="CA2138" i="1"/>
  <c r="BZ2138" i="1"/>
  <c r="BY2138" i="1"/>
  <c r="CA2137" i="1"/>
  <c r="BZ2137" i="1"/>
  <c r="BY2137" i="1"/>
  <c r="CA2136" i="1"/>
  <c r="BZ2136" i="1"/>
  <c r="BY2136" i="1"/>
  <c r="CA2135" i="1"/>
  <c r="BZ2135" i="1"/>
  <c r="BY2135" i="1"/>
  <c r="CA2134" i="1"/>
  <c r="BZ2134" i="1"/>
  <c r="BY2134" i="1"/>
  <c r="CA2133" i="1"/>
  <c r="BZ2133" i="1"/>
  <c r="BY2133" i="1"/>
  <c r="CA2132" i="1"/>
  <c r="BZ2132" i="1"/>
  <c r="BY2132" i="1"/>
  <c r="CA2131" i="1"/>
  <c r="BZ2131" i="1"/>
  <c r="BY2131" i="1"/>
  <c r="CA2130" i="1"/>
  <c r="BZ2130" i="1"/>
  <c r="BY2130" i="1"/>
  <c r="CA2129" i="1"/>
  <c r="BZ2129" i="1"/>
  <c r="BY2129" i="1"/>
  <c r="CA2128" i="1"/>
  <c r="BZ2128" i="1"/>
  <c r="BY2128" i="1"/>
  <c r="CA2127" i="1"/>
  <c r="BZ2127" i="1"/>
  <c r="BY2127" i="1"/>
  <c r="CA2126" i="1"/>
  <c r="BZ2126" i="1"/>
  <c r="BY2126" i="1"/>
  <c r="CA2125" i="1"/>
  <c r="BZ2125" i="1"/>
  <c r="BY2125" i="1"/>
  <c r="CA2124" i="1"/>
  <c r="BZ2124" i="1"/>
  <c r="BY2124" i="1"/>
  <c r="CA2123" i="1"/>
  <c r="BZ2123" i="1"/>
  <c r="BY2123" i="1"/>
  <c r="CA2122" i="1"/>
  <c r="BZ2122" i="1"/>
  <c r="BY2122" i="1"/>
  <c r="CA2121" i="1"/>
  <c r="BZ2121" i="1"/>
  <c r="BY2121" i="1"/>
  <c r="CA2120" i="1"/>
  <c r="BZ2120" i="1"/>
  <c r="BY2120" i="1"/>
  <c r="CA2119" i="1"/>
  <c r="BZ2119" i="1"/>
  <c r="BY2119" i="1"/>
  <c r="CA2118" i="1"/>
  <c r="BZ2118" i="1"/>
  <c r="BY2118" i="1"/>
  <c r="CA2117" i="1"/>
  <c r="BZ2117" i="1"/>
  <c r="BY2117" i="1"/>
  <c r="CA2116" i="1"/>
  <c r="BZ2116" i="1"/>
  <c r="BY2116" i="1"/>
  <c r="CA2115" i="1"/>
  <c r="BZ2115" i="1"/>
  <c r="BY2115" i="1"/>
  <c r="CA2114" i="1"/>
  <c r="BZ2114" i="1"/>
  <c r="BY2114" i="1"/>
  <c r="CA2113" i="1"/>
  <c r="BZ2113" i="1"/>
  <c r="BY2113" i="1"/>
  <c r="CA2112" i="1"/>
  <c r="BZ2112" i="1"/>
  <c r="BY2112" i="1"/>
  <c r="CA2111" i="1"/>
  <c r="BZ2111" i="1"/>
  <c r="BY2111" i="1"/>
  <c r="CA2110" i="1"/>
  <c r="BZ2110" i="1"/>
  <c r="BY2110" i="1"/>
  <c r="CA2109" i="1"/>
  <c r="BZ2109" i="1"/>
  <c r="BY2109" i="1"/>
  <c r="CA2108" i="1"/>
  <c r="BZ2108" i="1"/>
  <c r="BY2108" i="1"/>
  <c r="CA2107" i="1"/>
  <c r="BZ2107" i="1"/>
  <c r="BY2107" i="1"/>
  <c r="CA2106" i="1"/>
  <c r="BZ2106" i="1"/>
  <c r="BY2106" i="1"/>
  <c r="CA2105" i="1"/>
  <c r="BZ2105" i="1"/>
  <c r="BY2105" i="1"/>
  <c r="CA2104" i="1"/>
  <c r="BZ2104" i="1"/>
  <c r="BY2104" i="1"/>
  <c r="CA2103" i="1"/>
  <c r="BZ2103" i="1"/>
  <c r="BY2103" i="1"/>
  <c r="CA2102" i="1"/>
  <c r="BZ2102" i="1"/>
  <c r="BY2102" i="1"/>
  <c r="CA2101" i="1"/>
  <c r="BZ2101" i="1"/>
  <c r="BY2101" i="1"/>
  <c r="CA2100" i="1"/>
  <c r="BZ2100" i="1"/>
  <c r="BY2100" i="1"/>
  <c r="CA2099" i="1"/>
  <c r="BZ2099" i="1"/>
  <c r="BY2099" i="1"/>
  <c r="CA2098" i="1"/>
  <c r="BZ2098" i="1"/>
  <c r="BY2098" i="1"/>
  <c r="CA2097" i="1"/>
  <c r="BZ2097" i="1"/>
  <c r="BY2097" i="1"/>
  <c r="CA2096" i="1"/>
  <c r="BZ2096" i="1"/>
  <c r="BY2096" i="1"/>
  <c r="CA2095" i="1"/>
  <c r="BZ2095" i="1"/>
  <c r="BY2095" i="1"/>
  <c r="CA2094" i="1"/>
  <c r="BZ2094" i="1"/>
  <c r="BY2094" i="1"/>
  <c r="CA2093" i="1"/>
  <c r="BZ2093" i="1"/>
  <c r="BY2093" i="1"/>
  <c r="CA2092" i="1"/>
  <c r="BZ2092" i="1"/>
  <c r="BY2092" i="1"/>
  <c r="CA2091" i="1"/>
  <c r="BZ2091" i="1"/>
  <c r="BY2091" i="1"/>
  <c r="CA2090" i="1"/>
  <c r="BZ2090" i="1"/>
  <c r="BY2090" i="1"/>
  <c r="CA2089" i="1"/>
  <c r="BZ2089" i="1"/>
  <c r="BY2089" i="1"/>
  <c r="CA2088" i="1"/>
  <c r="BZ2088" i="1"/>
  <c r="BY2088" i="1"/>
  <c r="CA2087" i="1"/>
  <c r="BZ2087" i="1"/>
  <c r="BY2087" i="1"/>
  <c r="CA2086" i="1"/>
  <c r="BZ2086" i="1"/>
  <c r="BY2086" i="1"/>
  <c r="CA2085" i="1"/>
  <c r="BZ2085" i="1"/>
  <c r="BY2085" i="1"/>
  <c r="CA2084" i="1"/>
  <c r="BZ2084" i="1"/>
  <c r="BY2084" i="1"/>
  <c r="CA2083" i="1"/>
  <c r="BZ2083" i="1"/>
  <c r="BY2083" i="1"/>
  <c r="CA2082" i="1"/>
  <c r="BZ2082" i="1"/>
  <c r="BY2082" i="1"/>
  <c r="CA2081" i="1"/>
  <c r="BZ2081" i="1"/>
  <c r="BY2081" i="1"/>
  <c r="CA2080" i="1"/>
  <c r="BZ2080" i="1"/>
  <c r="BY2080" i="1"/>
  <c r="CA2079" i="1"/>
  <c r="BZ2079" i="1"/>
  <c r="BY2079" i="1"/>
  <c r="CA2078" i="1"/>
  <c r="BZ2078" i="1"/>
  <c r="BY2078" i="1"/>
  <c r="CA2077" i="1"/>
  <c r="BZ2077" i="1"/>
  <c r="BY2077" i="1"/>
  <c r="CA2076" i="1"/>
  <c r="BZ2076" i="1"/>
  <c r="BY2076" i="1"/>
  <c r="CA2075" i="1"/>
  <c r="BZ2075" i="1"/>
  <c r="BY2075" i="1"/>
  <c r="CA2074" i="1"/>
  <c r="BZ2074" i="1"/>
  <c r="BY2074" i="1"/>
  <c r="CA2073" i="1"/>
  <c r="BZ2073" i="1"/>
  <c r="BY2073" i="1"/>
  <c r="CA2072" i="1"/>
  <c r="BZ2072" i="1"/>
  <c r="BY2072" i="1"/>
  <c r="CA2071" i="1"/>
  <c r="BZ2071" i="1"/>
  <c r="BY2071" i="1"/>
  <c r="CA2070" i="1"/>
  <c r="BZ2070" i="1"/>
  <c r="BY2070" i="1"/>
  <c r="CA2069" i="1"/>
  <c r="BZ2069" i="1"/>
  <c r="BY2069" i="1"/>
  <c r="CA2068" i="1"/>
  <c r="BZ2068" i="1"/>
  <c r="BY2068" i="1"/>
  <c r="CA2067" i="1"/>
  <c r="BZ2067" i="1"/>
  <c r="BY2067" i="1"/>
  <c r="CA2066" i="1"/>
  <c r="BZ2066" i="1"/>
  <c r="BY2066" i="1"/>
  <c r="CA2065" i="1"/>
  <c r="BZ2065" i="1"/>
  <c r="BY2065" i="1"/>
  <c r="CA2064" i="1"/>
  <c r="BZ2064" i="1"/>
  <c r="BY2064" i="1"/>
  <c r="CA2063" i="1"/>
  <c r="BZ2063" i="1"/>
  <c r="BY2063" i="1"/>
  <c r="CA2062" i="1"/>
  <c r="BZ2062" i="1"/>
  <c r="BY2062" i="1"/>
  <c r="CA2061" i="1"/>
  <c r="BZ2061" i="1"/>
  <c r="BY2061" i="1"/>
  <c r="CA2060" i="1"/>
  <c r="BZ2060" i="1"/>
  <c r="BY2060" i="1"/>
  <c r="CA2059" i="1"/>
  <c r="BZ2059" i="1"/>
  <c r="BY2059" i="1"/>
  <c r="CA2058" i="1"/>
  <c r="BZ2058" i="1"/>
  <c r="BY2058" i="1"/>
  <c r="CA2057" i="1"/>
  <c r="BZ2057" i="1"/>
  <c r="BY2057" i="1"/>
  <c r="CA2056" i="1"/>
  <c r="BZ2056" i="1"/>
  <c r="BY2056" i="1"/>
  <c r="CA2055" i="1"/>
  <c r="BZ2055" i="1"/>
  <c r="BY2055" i="1"/>
  <c r="CA2054" i="1"/>
  <c r="BZ2054" i="1"/>
  <c r="BY2054" i="1"/>
  <c r="CA2053" i="1"/>
  <c r="BZ2053" i="1"/>
  <c r="BY2053" i="1"/>
  <c r="CA2052" i="1"/>
  <c r="BZ2052" i="1"/>
  <c r="BY2052" i="1"/>
  <c r="CA2051" i="1"/>
  <c r="BZ2051" i="1"/>
  <c r="BY2051" i="1"/>
  <c r="CA2050" i="1"/>
  <c r="BZ2050" i="1"/>
  <c r="BY2050" i="1"/>
  <c r="CA2049" i="1"/>
  <c r="BZ2049" i="1"/>
  <c r="BY2049" i="1"/>
  <c r="CA2048" i="1"/>
  <c r="BZ2048" i="1"/>
  <c r="BY2048" i="1"/>
  <c r="CA2047" i="1"/>
  <c r="BZ2047" i="1"/>
  <c r="BY2047" i="1"/>
  <c r="CA2046" i="1"/>
  <c r="BZ2046" i="1"/>
  <c r="BY2046" i="1"/>
  <c r="CA2045" i="1"/>
  <c r="BZ2045" i="1"/>
  <c r="BY2045" i="1"/>
  <c r="CA2044" i="1"/>
  <c r="BZ2044" i="1"/>
  <c r="BY2044" i="1"/>
  <c r="CA2043" i="1"/>
  <c r="BZ2043" i="1"/>
  <c r="BY2043" i="1"/>
  <c r="CA2042" i="1"/>
  <c r="BZ2042" i="1"/>
  <c r="BY2042" i="1"/>
  <c r="CA2041" i="1"/>
  <c r="BZ2041" i="1"/>
  <c r="BY2041" i="1"/>
  <c r="CA2040" i="1"/>
  <c r="BZ2040" i="1"/>
  <c r="BY2040" i="1"/>
  <c r="CA2039" i="1"/>
  <c r="BZ2039" i="1"/>
  <c r="BY2039" i="1"/>
  <c r="CA2038" i="1"/>
  <c r="BZ2038" i="1"/>
  <c r="BY2038" i="1"/>
  <c r="CA2037" i="1"/>
  <c r="BZ2037" i="1"/>
  <c r="BY2037" i="1"/>
  <c r="CA2036" i="1"/>
  <c r="BZ2036" i="1"/>
  <c r="BY2036" i="1"/>
  <c r="CA2035" i="1"/>
  <c r="BZ2035" i="1"/>
  <c r="BY2035" i="1"/>
  <c r="CA2034" i="1"/>
  <c r="BZ2034" i="1"/>
  <c r="BY2034" i="1"/>
  <c r="CA2033" i="1"/>
  <c r="BZ2033" i="1"/>
  <c r="BY2033" i="1"/>
  <c r="CA2032" i="1"/>
  <c r="BZ2032" i="1"/>
  <c r="BY2032" i="1"/>
  <c r="CA2031" i="1"/>
  <c r="BZ2031" i="1"/>
  <c r="BY2031" i="1"/>
  <c r="CA2030" i="1"/>
  <c r="BZ2030" i="1"/>
  <c r="BY2030" i="1"/>
  <c r="CA2029" i="1"/>
  <c r="BZ2029" i="1"/>
  <c r="BY2029" i="1"/>
  <c r="CA2028" i="1"/>
  <c r="BZ2028" i="1"/>
  <c r="BY2028" i="1"/>
  <c r="CA2027" i="1"/>
  <c r="BZ2027" i="1"/>
  <c r="BY2027" i="1"/>
  <c r="CA2026" i="1"/>
  <c r="BZ2026" i="1"/>
  <c r="BY2026" i="1"/>
  <c r="CA2025" i="1"/>
  <c r="BZ2025" i="1"/>
  <c r="BY2025" i="1"/>
  <c r="CA2024" i="1"/>
  <c r="BZ2024" i="1"/>
  <c r="BY2024" i="1"/>
  <c r="CA2023" i="1"/>
  <c r="BZ2023" i="1"/>
  <c r="BY2023" i="1"/>
  <c r="CA2022" i="1"/>
  <c r="BZ2022" i="1"/>
  <c r="BY2022" i="1"/>
  <c r="CA2021" i="1"/>
  <c r="BZ2021" i="1"/>
  <c r="BY2021" i="1"/>
  <c r="CA2020" i="1"/>
  <c r="BZ2020" i="1"/>
  <c r="BY2020" i="1"/>
  <c r="CA2019" i="1"/>
  <c r="BZ2019" i="1"/>
  <c r="BY2019" i="1"/>
  <c r="CA2018" i="1"/>
  <c r="BZ2018" i="1"/>
  <c r="BY2018" i="1"/>
  <c r="CA2017" i="1"/>
  <c r="BZ2017" i="1"/>
  <c r="BY2017" i="1"/>
  <c r="CA2016" i="1"/>
  <c r="BZ2016" i="1"/>
  <c r="BY2016" i="1"/>
  <c r="CA2015" i="1"/>
  <c r="BZ2015" i="1"/>
  <c r="BY2015" i="1"/>
  <c r="CA2014" i="1"/>
  <c r="BZ2014" i="1"/>
  <c r="BY2014" i="1"/>
  <c r="CA2013" i="1"/>
  <c r="BZ2013" i="1"/>
  <c r="BY2013" i="1"/>
  <c r="CA2012" i="1"/>
  <c r="BZ2012" i="1"/>
  <c r="BY2012" i="1"/>
  <c r="CA2011" i="1"/>
  <c r="BZ2011" i="1"/>
  <c r="BY2011" i="1"/>
  <c r="CA2010" i="1"/>
  <c r="BZ2010" i="1"/>
  <c r="BY2010" i="1"/>
  <c r="CA2009" i="1"/>
  <c r="BZ2009" i="1"/>
  <c r="BY2009" i="1"/>
  <c r="CA2008" i="1"/>
  <c r="BZ2008" i="1"/>
  <c r="BY2008" i="1"/>
  <c r="CA2007" i="1"/>
  <c r="BZ2007" i="1"/>
  <c r="BY2007" i="1"/>
  <c r="CA2006" i="1"/>
  <c r="BZ2006" i="1"/>
  <c r="BY2006" i="1"/>
  <c r="CA2005" i="1"/>
  <c r="BZ2005" i="1"/>
  <c r="BY2005" i="1"/>
  <c r="CA2004" i="1"/>
  <c r="BZ2004" i="1"/>
  <c r="BY2004" i="1"/>
  <c r="CA2003" i="1"/>
  <c r="BZ2003" i="1"/>
  <c r="BY2003" i="1"/>
  <c r="CA2002" i="1"/>
  <c r="BZ2002" i="1"/>
  <c r="BY2002" i="1"/>
  <c r="CA2001" i="1"/>
  <c r="BZ2001" i="1"/>
  <c r="BY2001" i="1"/>
  <c r="CA2000" i="1"/>
  <c r="BZ2000" i="1"/>
  <c r="BY2000" i="1"/>
  <c r="CA1999" i="1"/>
  <c r="BZ1999" i="1"/>
  <c r="BY1999" i="1"/>
  <c r="CA1998" i="1"/>
  <c r="BZ1998" i="1"/>
  <c r="BY1998" i="1"/>
  <c r="CA1997" i="1"/>
  <c r="BZ1997" i="1"/>
  <c r="BY1997" i="1"/>
  <c r="CA1996" i="1"/>
  <c r="BZ1996" i="1"/>
  <c r="BY1996" i="1"/>
  <c r="CA1995" i="1"/>
  <c r="BZ1995" i="1"/>
  <c r="BY1995" i="1"/>
  <c r="CA1994" i="1"/>
  <c r="BZ1994" i="1"/>
  <c r="BY1994" i="1"/>
  <c r="CA1993" i="1"/>
  <c r="BZ1993" i="1"/>
  <c r="BY1993" i="1"/>
  <c r="CA1992" i="1"/>
  <c r="BZ1992" i="1"/>
  <c r="BY1992" i="1"/>
  <c r="CA1991" i="1"/>
  <c r="BZ1991" i="1"/>
  <c r="BY1991" i="1"/>
  <c r="CA1990" i="1"/>
  <c r="BZ1990" i="1"/>
  <c r="BY1990" i="1"/>
  <c r="CA1989" i="1"/>
  <c r="BZ1989" i="1"/>
  <c r="BY1989" i="1"/>
  <c r="CA1988" i="1"/>
  <c r="BZ1988" i="1"/>
  <c r="BY1988" i="1"/>
  <c r="CA1987" i="1"/>
  <c r="BZ1987" i="1"/>
  <c r="BY1987" i="1"/>
  <c r="CA1986" i="1"/>
  <c r="BZ1986" i="1"/>
  <c r="BY1986" i="1"/>
  <c r="CA1985" i="1"/>
  <c r="BZ1985" i="1"/>
  <c r="BY1985" i="1"/>
  <c r="CA1984" i="1"/>
  <c r="BZ1984" i="1"/>
  <c r="BY1984" i="1"/>
  <c r="CA1983" i="1"/>
  <c r="BZ1983" i="1"/>
  <c r="BY1983" i="1"/>
  <c r="CA1982" i="1"/>
  <c r="BZ1982" i="1"/>
  <c r="BY1982" i="1"/>
  <c r="CA1981" i="1"/>
  <c r="BZ1981" i="1"/>
  <c r="BY1981" i="1"/>
  <c r="CA1980" i="1"/>
  <c r="BZ1980" i="1"/>
  <c r="BY1980" i="1"/>
  <c r="CA1979" i="1"/>
  <c r="BZ1979" i="1"/>
  <c r="BY1979" i="1"/>
  <c r="CA1978" i="1"/>
  <c r="BZ1978" i="1"/>
  <c r="BY1978" i="1"/>
  <c r="CA1977" i="1"/>
  <c r="BZ1977" i="1"/>
  <c r="BY1977" i="1"/>
  <c r="CA1976" i="1"/>
  <c r="BZ1976" i="1"/>
  <c r="BY1976" i="1"/>
  <c r="CA1975" i="1"/>
  <c r="BZ1975" i="1"/>
  <c r="BY1975" i="1"/>
  <c r="CA1974" i="1"/>
  <c r="BZ1974" i="1"/>
  <c r="BY1974" i="1"/>
  <c r="CA1973" i="1"/>
  <c r="BZ1973" i="1"/>
  <c r="BY1973" i="1"/>
  <c r="CA1972" i="1"/>
  <c r="BZ1972" i="1"/>
  <c r="BY1972" i="1"/>
  <c r="CA1971" i="1"/>
  <c r="BZ1971" i="1"/>
  <c r="BY1971" i="1"/>
  <c r="CA1970" i="1"/>
  <c r="BZ1970" i="1"/>
  <c r="BY1970" i="1"/>
  <c r="CA1969" i="1"/>
  <c r="BZ1969" i="1"/>
  <c r="BY1969" i="1"/>
  <c r="CA1968" i="1"/>
  <c r="BZ1968" i="1"/>
  <c r="BY1968" i="1"/>
  <c r="CA1967" i="1"/>
  <c r="BZ1967" i="1"/>
  <c r="BY1967" i="1"/>
  <c r="CA1966" i="1"/>
  <c r="BZ1966" i="1"/>
  <c r="BY1966" i="1"/>
  <c r="CA1965" i="1"/>
  <c r="BZ1965" i="1"/>
  <c r="BY1965" i="1"/>
  <c r="CA1964" i="1"/>
  <c r="BZ1964" i="1"/>
  <c r="BY1964" i="1"/>
  <c r="CA1963" i="1"/>
  <c r="BZ1963" i="1"/>
  <c r="BY1963" i="1"/>
  <c r="CA1962" i="1"/>
  <c r="BZ1962" i="1"/>
  <c r="BY1962" i="1"/>
  <c r="CA1961" i="1"/>
  <c r="BZ1961" i="1"/>
  <c r="BY1961" i="1"/>
  <c r="CA1960" i="1"/>
  <c r="BZ1960" i="1"/>
  <c r="BY1960" i="1"/>
  <c r="CA1959" i="1"/>
  <c r="BZ1959" i="1"/>
  <c r="BY1959" i="1"/>
  <c r="CA1958" i="1"/>
  <c r="BZ1958" i="1"/>
  <c r="BY1958" i="1"/>
  <c r="CA1957" i="1"/>
  <c r="BZ1957" i="1"/>
  <c r="BY1957" i="1"/>
  <c r="CA1956" i="1"/>
  <c r="BZ1956" i="1"/>
  <c r="BY1956" i="1"/>
  <c r="CA1955" i="1"/>
  <c r="BZ1955" i="1"/>
  <c r="BY1955" i="1"/>
  <c r="CA1954" i="1"/>
  <c r="BZ1954" i="1"/>
  <c r="BY1954" i="1"/>
  <c r="CA1953" i="1"/>
  <c r="BZ1953" i="1"/>
  <c r="BY1953" i="1"/>
  <c r="CA1952" i="1"/>
  <c r="BZ1952" i="1"/>
  <c r="BY1952" i="1"/>
  <c r="CA1951" i="1"/>
  <c r="BZ1951" i="1"/>
  <c r="BY1951" i="1"/>
  <c r="CA1950" i="1"/>
  <c r="BZ1950" i="1"/>
  <c r="BY1950" i="1"/>
  <c r="CA1949" i="1"/>
  <c r="BZ1949" i="1"/>
  <c r="BY1949" i="1"/>
  <c r="CA1948" i="1"/>
  <c r="BZ1948" i="1"/>
  <c r="BY1948" i="1"/>
  <c r="CA1947" i="1"/>
  <c r="BZ1947" i="1"/>
  <c r="BY1947" i="1"/>
  <c r="CA1946" i="1"/>
  <c r="BZ1946" i="1"/>
  <c r="BY1946" i="1"/>
  <c r="CA1945" i="1"/>
  <c r="BZ1945" i="1"/>
  <c r="BY1945" i="1"/>
  <c r="CA1944" i="1"/>
  <c r="BZ1944" i="1"/>
  <c r="BY1944" i="1"/>
  <c r="CA1943" i="1"/>
  <c r="BZ1943" i="1"/>
  <c r="BY1943" i="1"/>
  <c r="CA1942" i="1"/>
  <c r="BZ1942" i="1"/>
  <c r="BY1942" i="1"/>
  <c r="CA1941" i="1"/>
  <c r="BZ1941" i="1"/>
  <c r="BY1941" i="1"/>
  <c r="CA1940" i="1"/>
  <c r="BZ1940" i="1"/>
  <c r="BY1940" i="1"/>
  <c r="CA1939" i="1"/>
  <c r="BZ1939" i="1"/>
  <c r="BY1939" i="1"/>
  <c r="CA1938" i="1"/>
  <c r="BZ1938" i="1"/>
  <c r="BY1938" i="1"/>
  <c r="CA1937" i="1"/>
  <c r="BZ1937" i="1"/>
  <c r="BY1937" i="1"/>
  <c r="CA1936" i="1"/>
  <c r="BZ1936" i="1"/>
  <c r="BY1936" i="1"/>
  <c r="CA1935" i="1"/>
  <c r="BZ1935" i="1"/>
  <c r="BY1935" i="1"/>
  <c r="CA1934" i="1"/>
  <c r="BZ1934" i="1"/>
  <c r="BY1934" i="1"/>
  <c r="CA1933" i="1"/>
  <c r="BZ1933" i="1"/>
  <c r="BY1933" i="1"/>
  <c r="CA1932" i="1"/>
  <c r="BZ1932" i="1"/>
  <c r="BY1932" i="1"/>
  <c r="CA1931" i="1"/>
  <c r="BZ1931" i="1"/>
  <c r="BY1931" i="1"/>
  <c r="CA1930" i="1"/>
  <c r="BZ1930" i="1"/>
  <c r="BY1930" i="1"/>
  <c r="CA1929" i="1"/>
  <c r="BZ1929" i="1"/>
  <c r="BY1929" i="1"/>
  <c r="CA1928" i="1"/>
  <c r="BZ1928" i="1"/>
  <c r="BY1928" i="1"/>
  <c r="CA1927" i="1"/>
  <c r="BZ1927" i="1"/>
  <c r="BY1927" i="1"/>
  <c r="CA1926" i="1"/>
  <c r="BZ1926" i="1"/>
  <c r="BY1926" i="1"/>
  <c r="CA1925" i="1"/>
  <c r="BZ1925" i="1"/>
  <c r="BY1925" i="1"/>
  <c r="CA1924" i="1"/>
  <c r="BZ1924" i="1"/>
  <c r="BY1924" i="1"/>
  <c r="CA1923" i="1"/>
  <c r="BZ1923" i="1"/>
  <c r="BY1923" i="1"/>
  <c r="CA1922" i="1"/>
  <c r="BZ1922" i="1"/>
  <c r="BY1922" i="1"/>
  <c r="CA1921" i="1"/>
  <c r="BZ1921" i="1"/>
  <c r="BY1921" i="1"/>
  <c r="CA1920" i="1"/>
  <c r="BZ1920" i="1"/>
  <c r="BY1920" i="1"/>
  <c r="CA1919" i="1"/>
  <c r="BZ1919" i="1"/>
  <c r="BY1919" i="1"/>
  <c r="CA1918" i="1"/>
  <c r="BZ1918" i="1"/>
  <c r="BY1918" i="1"/>
  <c r="CA1917" i="1"/>
  <c r="BZ1917" i="1"/>
  <c r="BY1917" i="1"/>
  <c r="CA1916" i="1"/>
  <c r="BZ1916" i="1"/>
  <c r="BY1916" i="1"/>
  <c r="CA1915" i="1"/>
  <c r="BZ1915" i="1"/>
  <c r="BY1915" i="1"/>
  <c r="CA1914" i="1"/>
  <c r="BZ1914" i="1"/>
  <c r="BY1914" i="1"/>
  <c r="CA1913" i="1"/>
  <c r="BZ1913" i="1"/>
  <c r="BY1913" i="1"/>
  <c r="CA1912" i="1"/>
  <c r="BZ1912" i="1"/>
  <c r="BY1912" i="1"/>
  <c r="CA1911" i="1"/>
  <c r="BZ1911" i="1"/>
  <c r="BY1911" i="1"/>
  <c r="CA1910" i="1"/>
  <c r="BZ1910" i="1"/>
  <c r="BY1910" i="1"/>
  <c r="CA1909" i="1"/>
  <c r="BZ1909" i="1"/>
  <c r="BY1909" i="1"/>
  <c r="CA1908" i="1"/>
  <c r="BZ1908" i="1"/>
  <c r="BY1908" i="1"/>
  <c r="CA1907" i="1"/>
  <c r="BZ1907" i="1"/>
  <c r="BY1907" i="1"/>
  <c r="CA1906" i="1"/>
  <c r="BZ1906" i="1"/>
  <c r="BY1906" i="1"/>
  <c r="CA1905" i="1"/>
  <c r="BZ1905" i="1"/>
  <c r="BY1905" i="1"/>
  <c r="CA1904" i="1"/>
  <c r="BZ1904" i="1"/>
  <c r="BY1904" i="1"/>
  <c r="CA1903" i="1"/>
  <c r="BZ1903" i="1"/>
  <c r="BY1903" i="1"/>
  <c r="CA1902" i="1"/>
  <c r="BZ1902" i="1"/>
  <c r="BY1902" i="1"/>
  <c r="CA1901" i="1"/>
  <c r="BZ1901" i="1"/>
  <c r="BY1901" i="1"/>
  <c r="CA1900" i="1"/>
  <c r="BZ1900" i="1"/>
  <c r="BY1900" i="1"/>
  <c r="CA1899" i="1"/>
  <c r="BZ1899" i="1"/>
  <c r="BY1899" i="1"/>
  <c r="CA1898" i="1"/>
  <c r="BZ1898" i="1"/>
  <c r="BY1898" i="1"/>
  <c r="CA1897" i="1"/>
  <c r="BZ1897" i="1"/>
  <c r="BY1897" i="1"/>
  <c r="CA1896" i="1"/>
  <c r="BZ1896" i="1"/>
  <c r="BY1896" i="1"/>
  <c r="CA1895" i="1"/>
  <c r="BZ1895" i="1"/>
  <c r="BY1895" i="1"/>
  <c r="CA1894" i="1"/>
  <c r="BZ1894" i="1"/>
  <c r="BY1894" i="1"/>
  <c r="CA1893" i="1"/>
  <c r="BZ1893" i="1"/>
  <c r="BY1893" i="1"/>
  <c r="CA1892" i="1"/>
  <c r="BZ1892" i="1"/>
  <c r="BY1892" i="1"/>
  <c r="CA1891" i="1"/>
  <c r="BZ1891" i="1"/>
  <c r="BY1891" i="1"/>
  <c r="CA1890" i="1"/>
  <c r="BZ1890" i="1"/>
  <c r="BY1890" i="1"/>
  <c r="CA1889" i="1"/>
  <c r="BZ1889" i="1"/>
  <c r="BY1889" i="1"/>
  <c r="CA1888" i="1"/>
  <c r="BZ1888" i="1"/>
  <c r="BY1888" i="1"/>
  <c r="CA1887" i="1"/>
  <c r="BZ1887" i="1"/>
  <c r="BY1887" i="1"/>
  <c r="CA1886" i="1"/>
  <c r="BZ1886" i="1"/>
  <c r="BY1886" i="1"/>
  <c r="CA1885" i="1"/>
  <c r="BZ1885" i="1"/>
  <c r="BY1885" i="1"/>
  <c r="CA1884" i="1"/>
  <c r="BZ1884" i="1"/>
  <c r="BY1884" i="1"/>
  <c r="CA1883" i="1"/>
  <c r="BZ1883" i="1"/>
  <c r="BY1883" i="1"/>
  <c r="CA1882" i="1"/>
  <c r="BZ1882" i="1"/>
  <c r="BY1882" i="1"/>
  <c r="CA1881" i="1"/>
  <c r="BZ1881" i="1"/>
  <c r="BY1881" i="1"/>
  <c r="CA1880" i="1"/>
  <c r="BZ1880" i="1"/>
  <c r="BY1880" i="1"/>
  <c r="CA1879" i="1"/>
  <c r="BZ1879" i="1"/>
  <c r="BY1879" i="1"/>
  <c r="CA1878" i="1"/>
  <c r="BZ1878" i="1"/>
  <c r="BY1878" i="1"/>
  <c r="CA1877" i="1"/>
  <c r="BZ1877" i="1"/>
  <c r="BY1877" i="1"/>
  <c r="CA1876" i="1"/>
  <c r="BZ1876" i="1"/>
  <c r="BY1876" i="1"/>
  <c r="CA1875" i="1"/>
  <c r="BZ1875" i="1"/>
  <c r="BY1875" i="1"/>
  <c r="CA1874" i="1"/>
  <c r="BZ1874" i="1"/>
  <c r="BY1874" i="1"/>
  <c r="CA1873" i="1"/>
  <c r="BZ1873" i="1"/>
  <c r="BY1873" i="1"/>
  <c r="CA1872" i="1"/>
  <c r="BZ1872" i="1"/>
  <c r="BY1872" i="1"/>
  <c r="CA1871" i="1"/>
  <c r="BZ1871" i="1"/>
  <c r="BY1871" i="1"/>
  <c r="CA1870" i="1"/>
  <c r="BZ1870" i="1"/>
  <c r="BY1870" i="1"/>
  <c r="CA1869" i="1"/>
  <c r="BZ1869" i="1"/>
  <c r="BY1869" i="1"/>
  <c r="CA1868" i="1"/>
  <c r="BZ1868" i="1"/>
  <c r="BY1868" i="1"/>
  <c r="CA1867" i="1"/>
  <c r="BZ1867" i="1"/>
  <c r="BY1867" i="1"/>
  <c r="CA1866" i="1"/>
  <c r="BZ1866" i="1"/>
  <c r="BY1866" i="1"/>
  <c r="CA1865" i="1"/>
  <c r="BZ1865" i="1"/>
  <c r="BY1865" i="1"/>
  <c r="CA1864" i="1"/>
  <c r="BZ1864" i="1"/>
  <c r="BY1864" i="1"/>
  <c r="CA1863" i="1"/>
  <c r="BZ1863" i="1"/>
  <c r="BY1863" i="1"/>
  <c r="CA1862" i="1"/>
  <c r="BZ1862" i="1"/>
  <c r="BY1862" i="1"/>
  <c r="CA1861" i="1"/>
  <c r="BZ1861" i="1"/>
  <c r="BY1861" i="1"/>
  <c r="CA1860" i="1"/>
  <c r="BZ1860" i="1"/>
  <c r="BY1860" i="1"/>
  <c r="CA1859" i="1"/>
  <c r="BZ1859" i="1"/>
  <c r="BY1859" i="1"/>
  <c r="CA1858" i="1"/>
  <c r="BZ1858" i="1"/>
  <c r="BY1858" i="1"/>
  <c r="CA1857" i="1"/>
  <c r="BZ1857" i="1"/>
  <c r="BY1857" i="1"/>
  <c r="CA1856" i="1"/>
  <c r="BZ1856" i="1"/>
  <c r="BY1856" i="1"/>
  <c r="CA1855" i="1"/>
  <c r="BZ1855" i="1"/>
  <c r="BY1855" i="1"/>
  <c r="CA1854" i="1"/>
  <c r="BZ1854" i="1"/>
  <c r="BY1854" i="1"/>
  <c r="CA1853" i="1"/>
  <c r="BZ1853" i="1"/>
  <c r="BY1853" i="1"/>
  <c r="CA1852" i="1"/>
  <c r="BZ1852" i="1"/>
  <c r="BY1852" i="1"/>
  <c r="CA1851" i="1"/>
  <c r="BZ1851" i="1"/>
  <c r="BY1851" i="1"/>
  <c r="CA1850" i="1"/>
  <c r="BZ1850" i="1"/>
  <c r="BY1850" i="1"/>
  <c r="CA1849" i="1"/>
  <c r="BZ1849" i="1"/>
  <c r="BY1849" i="1"/>
  <c r="CA1848" i="1"/>
  <c r="BZ1848" i="1"/>
  <c r="BY1848" i="1"/>
  <c r="CA1847" i="1"/>
  <c r="BZ1847" i="1"/>
  <c r="BY1847" i="1"/>
  <c r="CA1846" i="1"/>
  <c r="BZ1846" i="1"/>
  <c r="BY1846" i="1"/>
  <c r="CA1845" i="1"/>
  <c r="BZ1845" i="1"/>
  <c r="BY1845" i="1"/>
  <c r="CA1844" i="1"/>
  <c r="BZ1844" i="1"/>
  <c r="BY1844" i="1"/>
  <c r="CA1843" i="1"/>
  <c r="BZ1843" i="1"/>
  <c r="BY1843" i="1"/>
  <c r="CA1842" i="1"/>
  <c r="BZ1842" i="1"/>
  <c r="BY1842" i="1"/>
  <c r="CA1841" i="1"/>
  <c r="BZ1841" i="1"/>
  <c r="BY1841" i="1"/>
  <c r="CA1840" i="1"/>
  <c r="BZ1840" i="1"/>
  <c r="BY1840" i="1"/>
  <c r="CA1839" i="1"/>
  <c r="BZ1839" i="1"/>
  <c r="BY1839" i="1"/>
  <c r="CA1838" i="1"/>
  <c r="BZ1838" i="1"/>
  <c r="BY1838" i="1"/>
  <c r="CA1837" i="1"/>
  <c r="BZ1837" i="1"/>
  <c r="BY1837" i="1"/>
  <c r="CA1836" i="1"/>
  <c r="BZ1836" i="1"/>
  <c r="BY1836" i="1"/>
  <c r="CA1835" i="1"/>
  <c r="BZ1835" i="1"/>
  <c r="BY1835" i="1"/>
  <c r="CA1834" i="1"/>
  <c r="BZ1834" i="1"/>
  <c r="BY1834" i="1"/>
  <c r="CA1833" i="1"/>
  <c r="BZ1833" i="1"/>
  <c r="BY1833" i="1"/>
  <c r="CA1832" i="1"/>
  <c r="BZ1832" i="1"/>
  <c r="BY1832" i="1"/>
  <c r="CA1831" i="1"/>
  <c r="BZ1831" i="1"/>
  <c r="BY1831" i="1"/>
  <c r="CA1830" i="1"/>
  <c r="BZ1830" i="1"/>
  <c r="BY1830" i="1"/>
  <c r="CA1829" i="1"/>
  <c r="BZ1829" i="1"/>
  <c r="BY1829" i="1"/>
  <c r="CA1828" i="1"/>
  <c r="BZ1828" i="1"/>
  <c r="BY1828" i="1"/>
  <c r="CA1827" i="1"/>
  <c r="BZ1827" i="1"/>
  <c r="BY1827" i="1"/>
  <c r="CA1826" i="1"/>
  <c r="BZ1826" i="1"/>
  <c r="BY1826" i="1"/>
  <c r="CA1825" i="1"/>
  <c r="BZ1825" i="1"/>
  <c r="BY1825" i="1"/>
  <c r="CA1824" i="1"/>
  <c r="BZ1824" i="1"/>
  <c r="BY1824" i="1"/>
  <c r="CA1823" i="1"/>
  <c r="BZ1823" i="1"/>
  <c r="BY1823" i="1"/>
  <c r="CA1822" i="1"/>
  <c r="BZ1822" i="1"/>
  <c r="BY1822" i="1"/>
  <c r="CA1821" i="1"/>
  <c r="BZ1821" i="1"/>
  <c r="BY1821" i="1"/>
  <c r="CA1820" i="1"/>
  <c r="BZ1820" i="1"/>
  <c r="BY1820" i="1"/>
  <c r="CA1819" i="1"/>
  <c r="BZ1819" i="1"/>
  <c r="BY1819" i="1"/>
  <c r="CA1818" i="1"/>
  <c r="BZ1818" i="1"/>
  <c r="BY1818" i="1"/>
  <c r="CA1817" i="1"/>
  <c r="BZ1817" i="1"/>
  <c r="BY1817" i="1"/>
  <c r="CA1816" i="1"/>
  <c r="BZ1816" i="1"/>
  <c r="BY1816" i="1"/>
  <c r="CA1815" i="1"/>
  <c r="BZ1815" i="1"/>
  <c r="BY1815" i="1"/>
  <c r="CA1814" i="1"/>
  <c r="BZ1814" i="1"/>
  <c r="BY1814" i="1"/>
  <c r="CA1813" i="1"/>
  <c r="BZ1813" i="1"/>
  <c r="BY1813" i="1"/>
  <c r="CA1812" i="1"/>
  <c r="BZ1812" i="1"/>
  <c r="BY1812" i="1"/>
  <c r="CA1811" i="1"/>
  <c r="BZ1811" i="1"/>
  <c r="BY1811" i="1"/>
  <c r="CA1810" i="1"/>
  <c r="BZ1810" i="1"/>
  <c r="BY1810" i="1"/>
  <c r="CA1809" i="1"/>
  <c r="BZ1809" i="1"/>
  <c r="BY1809" i="1"/>
  <c r="CA1808" i="1"/>
  <c r="BZ1808" i="1"/>
  <c r="BY1808" i="1"/>
  <c r="CA1807" i="1"/>
  <c r="BZ1807" i="1"/>
  <c r="BY1807" i="1"/>
  <c r="CA1806" i="1"/>
  <c r="BZ1806" i="1"/>
  <c r="BY1806" i="1"/>
  <c r="CA1805" i="1"/>
  <c r="BZ1805" i="1"/>
  <c r="BY1805" i="1"/>
  <c r="CA1804" i="1"/>
  <c r="BZ1804" i="1"/>
  <c r="BY1804" i="1"/>
  <c r="CA1803" i="1"/>
  <c r="BZ1803" i="1"/>
  <c r="BY1803" i="1"/>
  <c r="CA1802" i="1"/>
  <c r="BZ1802" i="1"/>
  <c r="BY1802" i="1"/>
  <c r="CA1801" i="1"/>
  <c r="BZ1801" i="1"/>
  <c r="BY1801" i="1"/>
  <c r="CA1800" i="1"/>
  <c r="BZ1800" i="1"/>
  <c r="BY1800" i="1"/>
  <c r="CA1799" i="1"/>
  <c r="BZ1799" i="1"/>
  <c r="BY1799" i="1"/>
  <c r="CA1798" i="1"/>
  <c r="BZ1798" i="1"/>
  <c r="BY1798" i="1"/>
  <c r="CA1797" i="1"/>
  <c r="BZ1797" i="1"/>
  <c r="BY1797" i="1"/>
  <c r="CA1796" i="1"/>
  <c r="BZ1796" i="1"/>
  <c r="BY1796" i="1"/>
  <c r="CA1795" i="1"/>
  <c r="BZ1795" i="1"/>
  <c r="BY1795" i="1"/>
  <c r="CA1794" i="1"/>
  <c r="BZ1794" i="1"/>
  <c r="BY1794" i="1"/>
  <c r="CA1793" i="1"/>
  <c r="BZ1793" i="1"/>
  <c r="BY1793" i="1"/>
  <c r="CA1792" i="1"/>
  <c r="BZ1792" i="1"/>
  <c r="BY1792" i="1"/>
  <c r="CA1791" i="1"/>
  <c r="BZ1791" i="1"/>
  <c r="BY1791" i="1"/>
  <c r="CA1790" i="1"/>
  <c r="BZ1790" i="1"/>
  <c r="BY1790" i="1"/>
  <c r="CA1789" i="1"/>
  <c r="BZ1789" i="1"/>
  <c r="BY1789" i="1"/>
  <c r="CA1788" i="1"/>
  <c r="BZ1788" i="1"/>
  <c r="BY1788" i="1"/>
  <c r="CA1787" i="1"/>
  <c r="BZ1787" i="1"/>
  <c r="BY1787" i="1"/>
  <c r="CA1786" i="1"/>
  <c r="BZ1786" i="1"/>
  <c r="BY1786" i="1"/>
  <c r="CA1785" i="1"/>
  <c r="BZ1785" i="1"/>
  <c r="BY1785" i="1"/>
  <c r="CA1784" i="1"/>
  <c r="BZ1784" i="1"/>
  <c r="BY1784" i="1"/>
  <c r="CA1783" i="1"/>
  <c r="BZ1783" i="1"/>
  <c r="BY1783" i="1"/>
  <c r="CA1782" i="1"/>
  <c r="BZ1782" i="1"/>
  <c r="BY1782" i="1"/>
  <c r="CA1781" i="1"/>
  <c r="BZ1781" i="1"/>
  <c r="BY1781" i="1"/>
  <c r="CA1780" i="1"/>
  <c r="BZ1780" i="1"/>
  <c r="BY1780" i="1"/>
  <c r="CA1779" i="1"/>
  <c r="BZ1779" i="1"/>
  <c r="BY1779" i="1"/>
  <c r="CA1778" i="1"/>
  <c r="BZ1778" i="1"/>
  <c r="BY1778" i="1"/>
  <c r="CA1777" i="1"/>
  <c r="BZ1777" i="1"/>
  <c r="BY1777" i="1"/>
  <c r="CA1776" i="1"/>
  <c r="BZ1776" i="1"/>
  <c r="BY1776" i="1"/>
  <c r="CA1775" i="1"/>
  <c r="BZ1775" i="1"/>
  <c r="BY1775" i="1"/>
  <c r="CA1774" i="1"/>
  <c r="BZ1774" i="1"/>
  <c r="BY1774" i="1"/>
  <c r="CA1773" i="1"/>
  <c r="BZ1773" i="1"/>
  <c r="BY1773" i="1"/>
  <c r="CA1772" i="1"/>
  <c r="BZ1772" i="1"/>
  <c r="BY1772" i="1"/>
  <c r="CA1771" i="1"/>
  <c r="BZ1771" i="1"/>
  <c r="BY1771" i="1"/>
  <c r="CA1770" i="1"/>
  <c r="BZ1770" i="1"/>
  <c r="BY1770" i="1"/>
  <c r="CA1769" i="1"/>
  <c r="BZ1769" i="1"/>
  <c r="BY1769" i="1"/>
  <c r="CA1768" i="1"/>
  <c r="BZ1768" i="1"/>
  <c r="BY1768" i="1"/>
  <c r="CA1767" i="1"/>
  <c r="BZ1767" i="1"/>
  <c r="BY1767" i="1"/>
  <c r="CA1766" i="1"/>
  <c r="BZ1766" i="1"/>
  <c r="BY1766" i="1"/>
  <c r="CA1765" i="1"/>
  <c r="BZ1765" i="1"/>
  <c r="BY1765" i="1"/>
  <c r="CA1764" i="1"/>
  <c r="BZ1764" i="1"/>
  <c r="BY1764" i="1"/>
  <c r="CA1763" i="1"/>
  <c r="BZ1763" i="1"/>
  <c r="BY1763" i="1"/>
  <c r="CA1762" i="1"/>
  <c r="BZ1762" i="1"/>
  <c r="BY1762" i="1"/>
  <c r="CA1761" i="1"/>
  <c r="BZ1761" i="1"/>
  <c r="BY1761" i="1"/>
  <c r="CA1760" i="1"/>
  <c r="BZ1760" i="1"/>
  <c r="BY1760" i="1"/>
  <c r="CA1759" i="1"/>
  <c r="BZ1759" i="1"/>
  <c r="BY1759" i="1"/>
  <c r="CA1758" i="1"/>
  <c r="BZ1758" i="1"/>
  <c r="BY1758" i="1"/>
  <c r="CA1757" i="1"/>
  <c r="BZ1757" i="1"/>
  <c r="BY1757" i="1"/>
  <c r="CA1756" i="1"/>
  <c r="BZ1756" i="1"/>
  <c r="BY1756" i="1"/>
  <c r="CA1755" i="1"/>
  <c r="BZ1755" i="1"/>
  <c r="BY1755" i="1"/>
  <c r="CA1754" i="1"/>
  <c r="BZ1754" i="1"/>
  <c r="BY1754" i="1"/>
  <c r="CA1753" i="1"/>
  <c r="BZ1753" i="1"/>
  <c r="BY1753" i="1"/>
  <c r="CA1752" i="1"/>
  <c r="BZ1752" i="1"/>
  <c r="BY1752" i="1"/>
  <c r="CA1751" i="1"/>
  <c r="BZ1751" i="1"/>
  <c r="BY1751" i="1"/>
  <c r="CA1750" i="1"/>
  <c r="BZ1750" i="1"/>
  <c r="BY1750" i="1"/>
  <c r="CA1749" i="1"/>
  <c r="BZ1749" i="1"/>
  <c r="BY1749" i="1"/>
  <c r="CA1748" i="1"/>
  <c r="BZ1748" i="1"/>
  <c r="BY1748" i="1"/>
  <c r="CA1747" i="1"/>
  <c r="BZ1747" i="1"/>
  <c r="BY1747" i="1"/>
  <c r="CA1746" i="1"/>
  <c r="BZ1746" i="1"/>
  <c r="BY1746" i="1"/>
  <c r="CA1745" i="1"/>
  <c r="BZ1745" i="1"/>
  <c r="BY1745" i="1"/>
  <c r="CA1744" i="1"/>
  <c r="BZ1744" i="1"/>
  <c r="BY1744" i="1"/>
  <c r="CA1743" i="1"/>
  <c r="BZ1743" i="1"/>
  <c r="BY1743" i="1"/>
  <c r="CA1742" i="1"/>
  <c r="BZ1742" i="1"/>
  <c r="BY1742" i="1"/>
  <c r="CA1741" i="1"/>
  <c r="BZ1741" i="1"/>
  <c r="BY1741" i="1"/>
  <c r="CA1740" i="1"/>
  <c r="BZ1740" i="1"/>
  <c r="BY1740" i="1"/>
  <c r="CA1739" i="1"/>
  <c r="BZ1739" i="1"/>
  <c r="BY1739" i="1"/>
  <c r="CA1738" i="1"/>
  <c r="BZ1738" i="1"/>
  <c r="BY1738" i="1"/>
  <c r="CA1737" i="1"/>
  <c r="BZ1737" i="1"/>
  <c r="BY1737" i="1"/>
  <c r="CA1736" i="1"/>
  <c r="BZ1736" i="1"/>
  <c r="BY1736" i="1"/>
  <c r="CA1735" i="1"/>
  <c r="BZ1735" i="1"/>
  <c r="BY1735" i="1"/>
  <c r="CA1734" i="1"/>
  <c r="BZ1734" i="1"/>
  <c r="BY1734" i="1"/>
  <c r="CA1733" i="1"/>
  <c r="BZ1733" i="1"/>
  <c r="BY1733" i="1"/>
  <c r="CA1732" i="1"/>
  <c r="BZ1732" i="1"/>
  <c r="BY1732" i="1"/>
  <c r="CA1731" i="1"/>
  <c r="BZ1731" i="1"/>
  <c r="BY1731" i="1"/>
  <c r="CA1730" i="1"/>
  <c r="BZ1730" i="1"/>
  <c r="BY1730" i="1"/>
  <c r="CA1729" i="1"/>
  <c r="BZ1729" i="1"/>
  <c r="BY1729" i="1"/>
  <c r="CA1728" i="1"/>
  <c r="BZ1728" i="1"/>
  <c r="BY1728" i="1"/>
  <c r="CA1727" i="1"/>
  <c r="BZ1727" i="1"/>
  <c r="BY1727" i="1"/>
  <c r="CA1726" i="1"/>
  <c r="BZ1726" i="1"/>
  <c r="BY1726" i="1"/>
  <c r="CA1725" i="1"/>
  <c r="BZ1725" i="1"/>
  <c r="BY1725" i="1"/>
  <c r="CA1724" i="1"/>
  <c r="BZ1724" i="1"/>
  <c r="BY1724" i="1"/>
  <c r="CA1723" i="1"/>
  <c r="BZ1723" i="1"/>
  <c r="BY1723" i="1"/>
  <c r="CA1722" i="1"/>
  <c r="BZ1722" i="1"/>
  <c r="BY1722" i="1"/>
  <c r="CA1721" i="1"/>
  <c r="BZ1721" i="1"/>
  <c r="BY1721" i="1"/>
  <c r="CA1720" i="1"/>
  <c r="BZ1720" i="1"/>
  <c r="BY1720" i="1"/>
  <c r="CA1719" i="1"/>
  <c r="BZ1719" i="1"/>
  <c r="BY1719" i="1"/>
  <c r="CA1718" i="1"/>
  <c r="BZ1718" i="1"/>
  <c r="BY1718" i="1"/>
  <c r="CA1717" i="1"/>
  <c r="BZ1717" i="1"/>
  <c r="BY1717" i="1"/>
  <c r="CA1716" i="1"/>
  <c r="BZ1716" i="1"/>
  <c r="BY1716" i="1"/>
  <c r="CA1715" i="1"/>
  <c r="BZ1715" i="1"/>
  <c r="BY1715" i="1"/>
  <c r="CA1714" i="1"/>
  <c r="BZ1714" i="1"/>
  <c r="BY1714" i="1"/>
  <c r="CA1713" i="1"/>
  <c r="BZ1713" i="1"/>
  <c r="BY1713" i="1"/>
  <c r="CA1712" i="1"/>
  <c r="BZ1712" i="1"/>
  <c r="BY1712" i="1"/>
  <c r="CA1711" i="1"/>
  <c r="BZ1711" i="1"/>
  <c r="BY1711" i="1"/>
  <c r="CA1710" i="1"/>
  <c r="BZ1710" i="1"/>
  <c r="BY1710" i="1"/>
  <c r="CA1709" i="1"/>
  <c r="BZ1709" i="1"/>
  <c r="BY1709" i="1"/>
  <c r="CA1708" i="1"/>
  <c r="BZ1708" i="1"/>
  <c r="BY1708" i="1"/>
  <c r="CA1707" i="1"/>
  <c r="BZ1707" i="1"/>
  <c r="BY1707" i="1"/>
  <c r="CA1706" i="1"/>
  <c r="BZ1706" i="1"/>
  <c r="BY1706" i="1"/>
  <c r="CA1705" i="1"/>
  <c r="BZ1705" i="1"/>
  <c r="BY1705" i="1"/>
  <c r="CA1704" i="1"/>
  <c r="BZ1704" i="1"/>
  <c r="BY1704" i="1"/>
  <c r="CA1703" i="1"/>
  <c r="BZ1703" i="1"/>
  <c r="BY1703" i="1"/>
  <c r="CA1702" i="1"/>
  <c r="BZ1702" i="1"/>
  <c r="BY1702" i="1"/>
  <c r="CA1701" i="1"/>
  <c r="BZ1701" i="1"/>
  <c r="BY1701" i="1"/>
  <c r="CA1700" i="1"/>
  <c r="BZ1700" i="1"/>
  <c r="BY1700" i="1"/>
  <c r="CA1699" i="1"/>
  <c r="BZ1699" i="1"/>
  <c r="BY1699" i="1"/>
  <c r="CA1698" i="1"/>
  <c r="BZ1698" i="1"/>
  <c r="BY1698" i="1"/>
  <c r="CA1697" i="1"/>
  <c r="BZ1697" i="1"/>
  <c r="BY1697" i="1"/>
  <c r="CA1696" i="1"/>
  <c r="BZ1696" i="1"/>
  <c r="BY1696" i="1"/>
  <c r="CA1695" i="1"/>
  <c r="BZ1695" i="1"/>
  <c r="BY1695" i="1"/>
  <c r="CA1694" i="1"/>
  <c r="BZ1694" i="1"/>
  <c r="BY1694" i="1"/>
  <c r="CA1693" i="1"/>
  <c r="BZ1693" i="1"/>
  <c r="BY1693" i="1"/>
  <c r="CA1692" i="1"/>
  <c r="BZ1692" i="1"/>
  <c r="BY1692" i="1"/>
  <c r="CA1691" i="1"/>
  <c r="BZ1691" i="1"/>
  <c r="BY1691" i="1"/>
  <c r="CA1690" i="1"/>
  <c r="BZ1690" i="1"/>
  <c r="BY1690" i="1"/>
  <c r="CA1689" i="1"/>
  <c r="BZ1689" i="1"/>
  <c r="BY1689" i="1"/>
  <c r="CA1688" i="1"/>
  <c r="BZ1688" i="1"/>
  <c r="BY1688" i="1"/>
  <c r="CA1687" i="1"/>
  <c r="BZ1687" i="1"/>
  <c r="BY1687" i="1"/>
  <c r="CA1686" i="1"/>
  <c r="BZ1686" i="1"/>
  <c r="BY1686" i="1"/>
  <c r="CA1685" i="1"/>
  <c r="BZ1685" i="1"/>
  <c r="BY1685" i="1"/>
  <c r="CA1684" i="1"/>
  <c r="BZ1684" i="1"/>
  <c r="BY1684" i="1"/>
  <c r="CA1683" i="1"/>
  <c r="BZ1683" i="1"/>
  <c r="BY1683" i="1"/>
  <c r="CA1682" i="1"/>
  <c r="BZ1682" i="1"/>
  <c r="BY1682" i="1"/>
  <c r="CA1681" i="1"/>
  <c r="BZ1681" i="1"/>
  <c r="BY1681" i="1"/>
  <c r="CA1680" i="1"/>
  <c r="BZ1680" i="1"/>
  <c r="BY1680" i="1"/>
  <c r="CA1679" i="1"/>
  <c r="BZ1679" i="1"/>
  <c r="BY1679" i="1"/>
  <c r="CA1678" i="1"/>
  <c r="BZ1678" i="1"/>
  <c r="BY1678" i="1"/>
  <c r="CA1677" i="1"/>
  <c r="BZ1677" i="1"/>
  <c r="BY1677" i="1"/>
  <c r="CA1676" i="1"/>
  <c r="BZ1676" i="1"/>
  <c r="BY1676" i="1"/>
  <c r="CA1675" i="1"/>
  <c r="BZ1675" i="1"/>
  <c r="BY1675" i="1"/>
  <c r="CA1674" i="1"/>
  <c r="BZ1674" i="1"/>
  <c r="BY1674" i="1"/>
  <c r="CA1673" i="1"/>
  <c r="BZ1673" i="1"/>
  <c r="BY1673" i="1"/>
  <c r="CA1672" i="1"/>
  <c r="BZ1672" i="1"/>
  <c r="BY1672" i="1"/>
  <c r="CA1671" i="1"/>
  <c r="BZ1671" i="1"/>
  <c r="BY1671" i="1"/>
  <c r="CA1670" i="1"/>
  <c r="BZ1670" i="1"/>
  <c r="BY1670" i="1"/>
  <c r="CA1669" i="1"/>
  <c r="BZ1669" i="1"/>
  <c r="BY1669" i="1"/>
  <c r="CA1668" i="1"/>
  <c r="BZ1668" i="1"/>
  <c r="BY1668" i="1"/>
  <c r="CA1667" i="1"/>
  <c r="BZ1667" i="1"/>
  <c r="BY1667" i="1"/>
  <c r="CA1666" i="1"/>
  <c r="BZ1666" i="1"/>
  <c r="BY1666" i="1"/>
  <c r="CA1665" i="1"/>
  <c r="BZ1665" i="1"/>
  <c r="BY1665" i="1"/>
  <c r="CA1664" i="1"/>
  <c r="BZ1664" i="1"/>
  <c r="BY1664" i="1"/>
  <c r="CA1663" i="1"/>
  <c r="BZ1663" i="1"/>
  <c r="BY1663" i="1"/>
  <c r="CA1662" i="1"/>
  <c r="BZ1662" i="1"/>
  <c r="BY1662" i="1"/>
  <c r="CA1661" i="1"/>
  <c r="BZ1661" i="1"/>
  <c r="BY1661" i="1"/>
  <c r="CA1660" i="1"/>
  <c r="BZ1660" i="1"/>
  <c r="BY1660" i="1"/>
  <c r="CA1659" i="1"/>
  <c r="BZ1659" i="1"/>
  <c r="BY1659" i="1"/>
  <c r="CA1658" i="1"/>
  <c r="BZ1658" i="1"/>
  <c r="BY1658" i="1"/>
  <c r="CA1657" i="1"/>
  <c r="BZ1657" i="1"/>
  <c r="BY1657" i="1"/>
  <c r="CA1656" i="1"/>
  <c r="BZ1656" i="1"/>
  <c r="BY1656" i="1"/>
  <c r="CA1655" i="1"/>
  <c r="BZ1655" i="1"/>
  <c r="BY1655" i="1"/>
  <c r="CA1654" i="1"/>
  <c r="BZ1654" i="1"/>
  <c r="BY1654" i="1"/>
  <c r="CA1653" i="1"/>
  <c r="BZ1653" i="1"/>
  <c r="BY1653" i="1"/>
  <c r="CA1652" i="1"/>
  <c r="BZ1652" i="1"/>
  <c r="BY1652" i="1"/>
  <c r="CA1651" i="1"/>
  <c r="BZ1651" i="1"/>
  <c r="BY1651" i="1"/>
  <c r="CA1650" i="1"/>
  <c r="BZ1650" i="1"/>
  <c r="BY1650" i="1"/>
  <c r="CA1649" i="1"/>
  <c r="BZ1649" i="1"/>
  <c r="BY1649" i="1"/>
  <c r="CA1648" i="1"/>
  <c r="BZ1648" i="1"/>
  <c r="BY1648" i="1"/>
  <c r="CA1647" i="1"/>
  <c r="BZ1647" i="1"/>
  <c r="BY1647" i="1"/>
  <c r="CA1646" i="1"/>
  <c r="BZ1646" i="1"/>
  <c r="BY1646" i="1"/>
  <c r="CA1645" i="1"/>
  <c r="BZ1645" i="1"/>
  <c r="BY1645" i="1"/>
  <c r="CA1644" i="1"/>
  <c r="BZ1644" i="1"/>
  <c r="BY1644" i="1"/>
  <c r="CA1643" i="1"/>
  <c r="BZ1643" i="1"/>
  <c r="BY1643" i="1"/>
  <c r="CA1642" i="1"/>
  <c r="BZ1642" i="1"/>
  <c r="BY1642" i="1"/>
  <c r="CA1641" i="1"/>
  <c r="BZ1641" i="1"/>
  <c r="BY1641" i="1"/>
  <c r="CA1640" i="1"/>
  <c r="BZ1640" i="1"/>
  <c r="BY1640" i="1"/>
  <c r="CA1639" i="1"/>
  <c r="BZ1639" i="1"/>
  <c r="BY1639" i="1"/>
  <c r="CA1638" i="1"/>
  <c r="BZ1638" i="1"/>
  <c r="BY1638" i="1"/>
  <c r="CA1637" i="1"/>
  <c r="BZ1637" i="1"/>
  <c r="BY1637" i="1"/>
  <c r="CA1636" i="1"/>
  <c r="BZ1636" i="1"/>
  <c r="BY1636" i="1"/>
  <c r="CA1635" i="1"/>
  <c r="BZ1635" i="1"/>
  <c r="BY1635" i="1"/>
  <c r="CA1634" i="1"/>
  <c r="BZ1634" i="1"/>
  <c r="BY1634" i="1"/>
  <c r="CA1633" i="1"/>
  <c r="BZ1633" i="1"/>
  <c r="BY1633" i="1"/>
  <c r="CA1632" i="1"/>
  <c r="BZ1632" i="1"/>
  <c r="BY1632" i="1"/>
  <c r="CA1631" i="1"/>
  <c r="BZ1631" i="1"/>
  <c r="BY1631" i="1"/>
  <c r="CA1630" i="1"/>
  <c r="BZ1630" i="1"/>
  <c r="BY1630" i="1"/>
  <c r="CA1629" i="1"/>
  <c r="BZ1629" i="1"/>
  <c r="BY1629" i="1"/>
  <c r="CA1628" i="1"/>
  <c r="BZ1628" i="1"/>
  <c r="BY1628" i="1"/>
  <c r="CA1627" i="1"/>
  <c r="BZ1627" i="1"/>
  <c r="BY1627" i="1"/>
  <c r="CA1626" i="1"/>
  <c r="BZ1626" i="1"/>
  <c r="BY1626" i="1"/>
  <c r="CA1625" i="1"/>
  <c r="BZ1625" i="1"/>
  <c r="BY1625" i="1"/>
  <c r="CA1624" i="1"/>
  <c r="BZ1624" i="1"/>
  <c r="BY1624" i="1"/>
  <c r="CA1623" i="1"/>
  <c r="BZ1623" i="1"/>
  <c r="BY1623" i="1"/>
  <c r="CA1622" i="1"/>
  <c r="BZ1622" i="1"/>
  <c r="BY1622" i="1"/>
  <c r="CA1621" i="1"/>
  <c r="BZ1621" i="1"/>
  <c r="BY1621" i="1"/>
  <c r="CA1620" i="1"/>
  <c r="BZ1620" i="1"/>
  <c r="BY1620" i="1"/>
  <c r="CA1619" i="1"/>
  <c r="BZ1619" i="1"/>
  <c r="BY1619" i="1"/>
  <c r="CA1618" i="1"/>
  <c r="BZ1618" i="1"/>
  <c r="BY1618" i="1"/>
  <c r="CA1617" i="1"/>
  <c r="BZ1617" i="1"/>
  <c r="BY1617" i="1"/>
  <c r="CA1616" i="1"/>
  <c r="BZ1616" i="1"/>
  <c r="BY1616" i="1"/>
  <c r="CA1615" i="1"/>
  <c r="BZ1615" i="1"/>
  <c r="BY1615" i="1"/>
  <c r="CA1614" i="1"/>
  <c r="BZ1614" i="1"/>
  <c r="BY1614" i="1"/>
  <c r="CA1613" i="1"/>
  <c r="BZ1613" i="1"/>
  <c r="BY1613" i="1"/>
  <c r="CA1612" i="1"/>
  <c r="BZ1612" i="1"/>
  <c r="BY1612" i="1"/>
  <c r="CA1611" i="1"/>
  <c r="BZ1611" i="1"/>
  <c r="BY1611" i="1"/>
  <c r="CA1610" i="1"/>
  <c r="BZ1610" i="1"/>
  <c r="BY1610" i="1"/>
  <c r="CA1609" i="1"/>
  <c r="BZ1609" i="1"/>
  <c r="BY1609" i="1"/>
  <c r="CA1608" i="1"/>
  <c r="BZ1608" i="1"/>
  <c r="BY1608" i="1"/>
  <c r="CA1607" i="1"/>
  <c r="BZ1607" i="1"/>
  <c r="BY1607" i="1"/>
  <c r="CA1606" i="1"/>
  <c r="BZ1606" i="1"/>
  <c r="BY1606" i="1"/>
  <c r="CA1605" i="1"/>
  <c r="BZ1605" i="1"/>
  <c r="BY1605" i="1"/>
  <c r="CA1604" i="1"/>
  <c r="BZ1604" i="1"/>
  <c r="BY1604" i="1"/>
  <c r="CA1603" i="1"/>
  <c r="BZ1603" i="1"/>
  <c r="BY1603" i="1"/>
  <c r="CA1602" i="1"/>
  <c r="BZ1602" i="1"/>
  <c r="BY1602" i="1"/>
  <c r="CA1601" i="1"/>
  <c r="BZ1601" i="1"/>
  <c r="BY1601" i="1"/>
  <c r="CA1600" i="1"/>
  <c r="BZ1600" i="1"/>
  <c r="BY1600" i="1"/>
  <c r="CA1599" i="1"/>
  <c r="BZ1599" i="1"/>
  <c r="BY1599" i="1"/>
  <c r="CA1598" i="1"/>
  <c r="BZ1598" i="1"/>
  <c r="BY1598" i="1"/>
  <c r="CA1597" i="1"/>
  <c r="BZ1597" i="1"/>
  <c r="BY1597" i="1"/>
  <c r="CA1596" i="1"/>
  <c r="BZ1596" i="1"/>
  <c r="BY1596" i="1"/>
  <c r="CA1595" i="1"/>
  <c r="BZ1595" i="1"/>
  <c r="BY1595" i="1"/>
  <c r="CA1594" i="1"/>
  <c r="BZ1594" i="1"/>
  <c r="BY1594" i="1"/>
  <c r="CA1593" i="1"/>
  <c r="BZ1593" i="1"/>
  <c r="BY1593" i="1"/>
  <c r="CA1592" i="1"/>
  <c r="BZ1592" i="1"/>
  <c r="BY1592" i="1"/>
  <c r="CA1591" i="1"/>
  <c r="BZ1591" i="1"/>
  <c r="BY1591" i="1"/>
  <c r="CA1590" i="1"/>
  <c r="BZ1590" i="1"/>
  <c r="BY1590" i="1"/>
  <c r="CA1589" i="1"/>
  <c r="BZ1589" i="1"/>
  <c r="BY1589" i="1"/>
  <c r="CA1588" i="1"/>
  <c r="BZ1588" i="1"/>
  <c r="BY1588" i="1"/>
  <c r="CA1587" i="1"/>
  <c r="BZ1587" i="1"/>
  <c r="BY1587" i="1"/>
  <c r="CA1586" i="1"/>
  <c r="BZ1586" i="1"/>
  <c r="BY1586" i="1"/>
  <c r="CA1585" i="1"/>
  <c r="BZ1585" i="1"/>
  <c r="BY1585" i="1"/>
  <c r="CA1584" i="1"/>
  <c r="BZ1584" i="1"/>
  <c r="BY1584" i="1"/>
  <c r="CA1583" i="1"/>
  <c r="BZ1583" i="1"/>
  <c r="BY1583" i="1"/>
  <c r="CA1582" i="1"/>
  <c r="BZ1582" i="1"/>
  <c r="BY1582" i="1"/>
  <c r="CA1581" i="1"/>
  <c r="BZ1581" i="1"/>
  <c r="BY1581" i="1"/>
  <c r="CA1580" i="1"/>
  <c r="BZ1580" i="1"/>
  <c r="BY1580" i="1"/>
  <c r="CA1579" i="1"/>
  <c r="BZ1579" i="1"/>
  <c r="BY1579" i="1"/>
  <c r="CA1578" i="1"/>
  <c r="BZ1578" i="1"/>
  <c r="BY1578" i="1"/>
  <c r="CA1577" i="1"/>
  <c r="BZ1577" i="1"/>
  <c r="BY1577" i="1"/>
  <c r="CA1576" i="1"/>
  <c r="BZ1576" i="1"/>
  <c r="BY1576" i="1"/>
  <c r="CA1575" i="1"/>
  <c r="BZ1575" i="1"/>
  <c r="BY1575" i="1"/>
  <c r="CA1574" i="1"/>
  <c r="BZ1574" i="1"/>
  <c r="BY1574" i="1"/>
  <c r="CA1573" i="1"/>
  <c r="BZ1573" i="1"/>
  <c r="BY1573" i="1"/>
  <c r="CA1572" i="1"/>
  <c r="BZ1572" i="1"/>
  <c r="BY1572" i="1"/>
  <c r="CA1571" i="1"/>
  <c r="BZ1571" i="1"/>
  <c r="BY1571" i="1"/>
  <c r="CA1570" i="1"/>
  <c r="BZ1570" i="1"/>
  <c r="BY1570" i="1"/>
  <c r="CA1569" i="1"/>
  <c r="BZ1569" i="1"/>
  <c r="BY1569" i="1"/>
  <c r="CA1568" i="1"/>
  <c r="BZ1568" i="1"/>
  <c r="BY1568" i="1"/>
  <c r="CA1567" i="1"/>
  <c r="BZ1567" i="1"/>
  <c r="BY1567" i="1"/>
  <c r="CA1566" i="1"/>
  <c r="BZ1566" i="1"/>
  <c r="BY1566" i="1"/>
  <c r="CA1565" i="1"/>
  <c r="BZ1565" i="1"/>
  <c r="BY1565" i="1"/>
  <c r="CA1564" i="1"/>
  <c r="BZ1564" i="1"/>
  <c r="BY1564" i="1"/>
  <c r="CA1563" i="1"/>
  <c r="BZ1563" i="1"/>
  <c r="BY1563" i="1"/>
  <c r="CA1562" i="1"/>
  <c r="BZ1562" i="1"/>
  <c r="BY1562" i="1"/>
  <c r="CA1561" i="1"/>
  <c r="BZ1561" i="1"/>
  <c r="BY1561" i="1"/>
  <c r="CA1560" i="1"/>
  <c r="BZ1560" i="1"/>
  <c r="BY1560" i="1"/>
  <c r="CA1559" i="1"/>
  <c r="BZ1559" i="1"/>
  <c r="BY1559" i="1"/>
  <c r="CA1558" i="1"/>
  <c r="BZ1558" i="1"/>
  <c r="BY1558" i="1"/>
  <c r="CA1557" i="1"/>
  <c r="BZ1557" i="1"/>
  <c r="BY1557" i="1"/>
  <c r="CA1556" i="1"/>
  <c r="BZ1556" i="1"/>
  <c r="BY1556" i="1"/>
  <c r="CA1555" i="1"/>
  <c r="BZ1555" i="1"/>
  <c r="BY1555" i="1"/>
  <c r="CA1554" i="1"/>
  <c r="BZ1554" i="1"/>
  <c r="BY1554" i="1"/>
  <c r="CA1553" i="1"/>
  <c r="BZ1553" i="1"/>
  <c r="BY1553" i="1"/>
  <c r="CA1552" i="1"/>
  <c r="BZ1552" i="1"/>
  <c r="BY1552" i="1"/>
  <c r="CA1551" i="1"/>
  <c r="BZ1551" i="1"/>
  <c r="BY1551" i="1"/>
  <c r="CA1550" i="1"/>
  <c r="BZ1550" i="1"/>
  <c r="BY1550" i="1"/>
  <c r="CA1549" i="1"/>
  <c r="BZ1549" i="1"/>
  <c r="BY1549" i="1"/>
  <c r="CA1548" i="1"/>
  <c r="BZ1548" i="1"/>
  <c r="BY1548" i="1"/>
  <c r="CA1547" i="1"/>
  <c r="BZ1547" i="1"/>
  <c r="BY1547" i="1"/>
  <c r="CA1546" i="1"/>
  <c r="BZ1546" i="1"/>
  <c r="BY1546" i="1"/>
  <c r="CA1545" i="1"/>
  <c r="BZ1545" i="1"/>
  <c r="BY1545" i="1"/>
  <c r="CA1544" i="1"/>
  <c r="BZ1544" i="1"/>
  <c r="BY1544" i="1"/>
  <c r="CA1543" i="1"/>
  <c r="BZ1543" i="1"/>
  <c r="BY1543" i="1"/>
  <c r="CA1542" i="1"/>
  <c r="BZ1542" i="1"/>
  <c r="BY1542" i="1"/>
  <c r="CA1541" i="1"/>
  <c r="BZ1541" i="1"/>
  <c r="BY1541" i="1"/>
  <c r="CA1540" i="1"/>
  <c r="BZ1540" i="1"/>
  <c r="BY1540" i="1"/>
  <c r="CA1539" i="1"/>
  <c r="BZ1539" i="1"/>
  <c r="BY1539" i="1"/>
  <c r="CA1538" i="1"/>
  <c r="BZ1538" i="1"/>
  <c r="BY1538" i="1"/>
  <c r="CA1537" i="1"/>
  <c r="BZ1537" i="1"/>
  <c r="BY1537" i="1"/>
  <c r="CA1536" i="1"/>
  <c r="BZ1536" i="1"/>
  <c r="BY1536" i="1"/>
  <c r="CA1535" i="1"/>
  <c r="BZ1535" i="1"/>
  <c r="BY1535" i="1"/>
  <c r="CA1534" i="1"/>
  <c r="BZ1534" i="1"/>
  <c r="BY1534" i="1"/>
  <c r="CA1533" i="1"/>
  <c r="BZ1533" i="1"/>
  <c r="BY1533" i="1"/>
  <c r="CA1532" i="1"/>
  <c r="BZ1532" i="1"/>
  <c r="BY1532" i="1"/>
  <c r="CA1531" i="1"/>
  <c r="BZ1531" i="1"/>
  <c r="BY1531" i="1"/>
  <c r="CA1530" i="1"/>
  <c r="BZ1530" i="1"/>
  <c r="BY1530" i="1"/>
  <c r="CA1529" i="1"/>
  <c r="BZ1529" i="1"/>
  <c r="BY1529" i="1"/>
  <c r="CA1528" i="1"/>
  <c r="BZ1528" i="1"/>
  <c r="BY1528" i="1"/>
  <c r="CA1527" i="1"/>
  <c r="BZ1527" i="1"/>
  <c r="BY1527" i="1"/>
  <c r="CA1526" i="1"/>
  <c r="BZ1526" i="1"/>
  <c r="BY1526" i="1"/>
  <c r="CA1525" i="1"/>
  <c r="BZ1525" i="1"/>
  <c r="BY1525" i="1"/>
  <c r="CA1524" i="1"/>
  <c r="BZ1524" i="1"/>
  <c r="BY1524" i="1"/>
  <c r="CA1523" i="1"/>
  <c r="BZ1523" i="1"/>
  <c r="BY1523" i="1"/>
  <c r="CA1522" i="1"/>
  <c r="BZ1522" i="1"/>
  <c r="BY1522" i="1"/>
  <c r="CA1521" i="1"/>
  <c r="BZ1521" i="1"/>
  <c r="BY1521" i="1"/>
  <c r="CA1520" i="1"/>
  <c r="BZ1520" i="1"/>
  <c r="BY1520" i="1"/>
  <c r="CA1519" i="1"/>
  <c r="BZ1519" i="1"/>
  <c r="BY1519" i="1"/>
  <c r="CA1518" i="1"/>
  <c r="BZ1518" i="1"/>
  <c r="BY1518" i="1"/>
  <c r="CA1517" i="1"/>
  <c r="BZ1517" i="1"/>
  <c r="BY1517" i="1"/>
  <c r="CA1516" i="1"/>
  <c r="BZ1516" i="1"/>
  <c r="BY1516" i="1"/>
  <c r="CA1515" i="1"/>
  <c r="BZ1515" i="1"/>
  <c r="BY1515" i="1"/>
  <c r="CA1514" i="1"/>
  <c r="BZ1514" i="1"/>
  <c r="BY1514" i="1"/>
  <c r="CA1513" i="1"/>
  <c r="BZ1513" i="1"/>
  <c r="BY1513" i="1"/>
  <c r="CA1512" i="1"/>
  <c r="BZ1512" i="1"/>
  <c r="BY1512" i="1"/>
  <c r="CA1511" i="1"/>
  <c r="BZ1511" i="1"/>
  <c r="BY1511" i="1"/>
  <c r="CA1510" i="1"/>
  <c r="BZ1510" i="1"/>
  <c r="BY1510" i="1"/>
  <c r="CA1509" i="1"/>
  <c r="BZ1509" i="1"/>
  <c r="BY1509" i="1"/>
  <c r="CA1508" i="1"/>
  <c r="BZ1508" i="1"/>
  <c r="BY1508" i="1"/>
  <c r="CA1507" i="1"/>
  <c r="BZ1507" i="1"/>
  <c r="BY1507" i="1"/>
  <c r="CA1506" i="1"/>
  <c r="BZ1506" i="1"/>
  <c r="BY1506" i="1"/>
  <c r="CA1505" i="1"/>
  <c r="BZ1505" i="1"/>
  <c r="BY1505" i="1"/>
  <c r="CA1504" i="1"/>
  <c r="BZ1504" i="1"/>
  <c r="BY1504" i="1"/>
  <c r="CA1503" i="1"/>
  <c r="BZ1503" i="1"/>
  <c r="BY1503" i="1"/>
  <c r="CA1502" i="1"/>
  <c r="BZ1502" i="1"/>
  <c r="BY1502" i="1"/>
  <c r="CA1501" i="1"/>
  <c r="BZ1501" i="1"/>
  <c r="BY1501" i="1"/>
  <c r="CA1500" i="1"/>
  <c r="BZ1500" i="1"/>
  <c r="BY1500" i="1"/>
  <c r="CA1499" i="1"/>
  <c r="BZ1499" i="1"/>
  <c r="BY1499" i="1"/>
  <c r="CA1498" i="1"/>
  <c r="BZ1498" i="1"/>
  <c r="BY1498" i="1"/>
  <c r="CA1497" i="1"/>
  <c r="BZ1497" i="1"/>
  <c r="BY1497" i="1"/>
  <c r="CA1496" i="1"/>
  <c r="BZ1496" i="1"/>
  <c r="BY1496" i="1"/>
  <c r="CA1495" i="1"/>
  <c r="BZ1495" i="1"/>
  <c r="BY1495" i="1"/>
  <c r="CA1494" i="1"/>
  <c r="BZ1494" i="1"/>
  <c r="BY1494" i="1"/>
  <c r="CA1493" i="1"/>
  <c r="BZ1493" i="1"/>
  <c r="BY1493" i="1"/>
  <c r="CA1492" i="1"/>
  <c r="BZ1492" i="1"/>
  <c r="BY1492" i="1"/>
  <c r="CA1491" i="1"/>
  <c r="BZ1491" i="1"/>
  <c r="BY1491" i="1"/>
  <c r="CA1490" i="1"/>
  <c r="BZ1490" i="1"/>
  <c r="BY1490" i="1"/>
  <c r="CA1489" i="1"/>
  <c r="BZ1489" i="1"/>
  <c r="BY1489" i="1"/>
  <c r="CA1488" i="1"/>
  <c r="BZ1488" i="1"/>
  <c r="BY1488" i="1"/>
  <c r="CA1487" i="1"/>
  <c r="BZ1487" i="1"/>
  <c r="BY1487" i="1"/>
  <c r="CA1486" i="1"/>
  <c r="BZ1486" i="1"/>
  <c r="BY1486" i="1"/>
  <c r="CA1485" i="1"/>
  <c r="BZ1485" i="1"/>
  <c r="BY1485" i="1"/>
  <c r="CA1484" i="1"/>
  <c r="BZ1484" i="1"/>
  <c r="BY1484" i="1"/>
  <c r="CA1483" i="1"/>
  <c r="BZ1483" i="1"/>
  <c r="BY1483" i="1"/>
  <c r="CA1482" i="1"/>
  <c r="BZ1482" i="1"/>
  <c r="BY1482" i="1"/>
  <c r="CA1481" i="1"/>
  <c r="BZ1481" i="1"/>
  <c r="BY1481" i="1"/>
  <c r="CA1480" i="1"/>
  <c r="BZ1480" i="1"/>
  <c r="BY1480" i="1"/>
  <c r="CA1479" i="1"/>
  <c r="BZ1479" i="1"/>
  <c r="BY1479" i="1"/>
  <c r="CA1478" i="1"/>
  <c r="BZ1478" i="1"/>
  <c r="BY1478" i="1"/>
  <c r="CA1477" i="1"/>
  <c r="BZ1477" i="1"/>
  <c r="BY1477" i="1"/>
  <c r="CA1476" i="1"/>
  <c r="BZ1476" i="1"/>
  <c r="BY1476" i="1"/>
  <c r="CA1475" i="1"/>
  <c r="BZ1475" i="1"/>
  <c r="BY1475" i="1"/>
  <c r="CA1474" i="1"/>
  <c r="BZ1474" i="1"/>
  <c r="BY1474" i="1"/>
  <c r="CA1473" i="1"/>
  <c r="BZ1473" i="1"/>
  <c r="BY1473" i="1"/>
  <c r="CA1472" i="1"/>
  <c r="BZ1472" i="1"/>
  <c r="BY1472" i="1"/>
  <c r="CA1471" i="1"/>
  <c r="BZ1471" i="1"/>
  <c r="BY1471" i="1"/>
  <c r="CA1470" i="1"/>
  <c r="BZ1470" i="1"/>
  <c r="BY1470" i="1"/>
  <c r="CA1469" i="1"/>
  <c r="BZ1469" i="1"/>
  <c r="BY1469" i="1"/>
  <c r="CA1468" i="1"/>
  <c r="BZ1468" i="1"/>
  <c r="BY1468" i="1"/>
  <c r="CA1467" i="1"/>
  <c r="BZ1467" i="1"/>
  <c r="BY1467" i="1"/>
  <c r="CA1466" i="1"/>
  <c r="BZ1466" i="1"/>
  <c r="BY1466" i="1"/>
  <c r="CA1465" i="1"/>
  <c r="BZ1465" i="1"/>
  <c r="BY1465" i="1"/>
  <c r="CA1464" i="1"/>
  <c r="BZ1464" i="1"/>
  <c r="BY1464" i="1"/>
  <c r="CA1463" i="1"/>
  <c r="BZ1463" i="1"/>
  <c r="BY1463" i="1"/>
  <c r="CA1462" i="1"/>
  <c r="BZ1462" i="1"/>
  <c r="BY1462" i="1"/>
  <c r="CA1461" i="1"/>
  <c r="BZ1461" i="1"/>
  <c r="BY1461" i="1"/>
  <c r="CA1460" i="1"/>
  <c r="BZ1460" i="1"/>
  <c r="BY1460" i="1"/>
  <c r="CA1459" i="1"/>
  <c r="BZ1459" i="1"/>
  <c r="BY1459" i="1"/>
  <c r="CA1458" i="1"/>
  <c r="BZ1458" i="1"/>
  <c r="BY1458" i="1"/>
  <c r="CA1457" i="1"/>
  <c r="BZ1457" i="1"/>
  <c r="BY1457" i="1"/>
  <c r="CA1456" i="1"/>
  <c r="BZ1456" i="1"/>
  <c r="BY1456" i="1"/>
  <c r="CA1455" i="1"/>
  <c r="BZ1455" i="1"/>
  <c r="BY1455" i="1"/>
  <c r="CA1454" i="1"/>
  <c r="BZ1454" i="1"/>
  <c r="BY1454" i="1"/>
  <c r="CA1453" i="1"/>
  <c r="BZ1453" i="1"/>
  <c r="BY1453" i="1"/>
  <c r="CA1452" i="1"/>
  <c r="BZ1452" i="1"/>
  <c r="BY1452" i="1"/>
  <c r="CA1451" i="1"/>
  <c r="BZ1451" i="1"/>
  <c r="BY1451" i="1"/>
  <c r="CA1450" i="1"/>
  <c r="BZ1450" i="1"/>
  <c r="BY1450" i="1"/>
  <c r="CA1449" i="1"/>
  <c r="BZ1449" i="1"/>
  <c r="BY1449" i="1"/>
  <c r="CA1448" i="1"/>
  <c r="BZ1448" i="1"/>
  <c r="BY1448" i="1"/>
  <c r="CA1447" i="1"/>
  <c r="BZ1447" i="1"/>
  <c r="BY1447" i="1"/>
  <c r="CA1446" i="1"/>
  <c r="BZ1446" i="1"/>
  <c r="BY1446" i="1"/>
  <c r="CA1445" i="1"/>
  <c r="BZ1445" i="1"/>
  <c r="BY1445" i="1"/>
  <c r="CA1444" i="1"/>
  <c r="BZ1444" i="1"/>
  <c r="BY1444" i="1"/>
  <c r="CA1443" i="1"/>
  <c r="BZ1443" i="1"/>
  <c r="BY1443" i="1"/>
  <c r="CA1442" i="1"/>
  <c r="BZ1442" i="1"/>
  <c r="BY1442" i="1"/>
  <c r="CA1441" i="1"/>
  <c r="BZ1441" i="1"/>
  <c r="BY1441" i="1"/>
  <c r="CA1440" i="1"/>
  <c r="BZ1440" i="1"/>
  <c r="BY1440" i="1"/>
  <c r="CA1439" i="1"/>
  <c r="BZ1439" i="1"/>
  <c r="BY1439" i="1"/>
  <c r="CA1438" i="1"/>
  <c r="BZ1438" i="1"/>
  <c r="BY1438" i="1"/>
  <c r="CA1437" i="1"/>
  <c r="BZ1437" i="1"/>
  <c r="BY1437" i="1"/>
  <c r="CA1436" i="1"/>
  <c r="BZ1436" i="1"/>
  <c r="BY1436" i="1"/>
  <c r="CA1435" i="1"/>
  <c r="BZ1435" i="1"/>
  <c r="BY1435" i="1"/>
  <c r="CA1434" i="1"/>
  <c r="BZ1434" i="1"/>
  <c r="BY1434" i="1"/>
  <c r="CA1433" i="1"/>
  <c r="BZ1433" i="1"/>
  <c r="BY1433" i="1"/>
  <c r="CA1432" i="1"/>
  <c r="BZ1432" i="1"/>
  <c r="BY1432" i="1"/>
  <c r="CA1431" i="1"/>
  <c r="BZ1431" i="1"/>
  <c r="BY1431" i="1"/>
  <c r="CA1430" i="1"/>
  <c r="BZ1430" i="1"/>
  <c r="BY1430" i="1"/>
  <c r="CA1429" i="1"/>
  <c r="BZ1429" i="1"/>
  <c r="BY1429" i="1"/>
  <c r="CA1428" i="1"/>
  <c r="BZ1428" i="1"/>
  <c r="BY1428" i="1"/>
  <c r="CA1427" i="1"/>
  <c r="BZ1427" i="1"/>
  <c r="BY1427" i="1"/>
  <c r="CA1426" i="1"/>
  <c r="BZ1426" i="1"/>
  <c r="BY1426" i="1"/>
  <c r="CA1425" i="1"/>
  <c r="BZ1425" i="1"/>
  <c r="BY1425" i="1"/>
  <c r="CA1424" i="1"/>
  <c r="BZ1424" i="1"/>
  <c r="BY1424" i="1"/>
  <c r="CA1423" i="1"/>
  <c r="BZ1423" i="1"/>
  <c r="BY1423" i="1"/>
  <c r="CA1422" i="1"/>
  <c r="BZ1422" i="1"/>
  <c r="BY1422" i="1"/>
  <c r="CA1421" i="1"/>
  <c r="BZ1421" i="1"/>
  <c r="BY1421" i="1"/>
  <c r="CA1420" i="1"/>
  <c r="BZ1420" i="1"/>
  <c r="BY1420" i="1"/>
  <c r="CA1419" i="1"/>
  <c r="BZ1419" i="1"/>
  <c r="BY1419" i="1"/>
  <c r="CA1418" i="1"/>
  <c r="BZ1418" i="1"/>
  <c r="BY1418" i="1"/>
  <c r="CA1417" i="1"/>
  <c r="BZ1417" i="1"/>
  <c r="BY1417" i="1"/>
  <c r="CA1416" i="1"/>
  <c r="BZ1416" i="1"/>
  <c r="BY1416" i="1"/>
  <c r="CA1415" i="1"/>
  <c r="BZ1415" i="1"/>
  <c r="BY1415" i="1"/>
  <c r="CA1414" i="1"/>
  <c r="BZ1414" i="1"/>
  <c r="BY1414" i="1"/>
  <c r="CA1413" i="1"/>
  <c r="BZ1413" i="1"/>
  <c r="BY1413" i="1"/>
  <c r="CA1412" i="1"/>
  <c r="BZ1412" i="1"/>
  <c r="BY1412" i="1"/>
  <c r="CA1411" i="1"/>
  <c r="BZ1411" i="1"/>
  <c r="BY1411" i="1"/>
  <c r="CA1410" i="1"/>
  <c r="BZ1410" i="1"/>
  <c r="BY1410" i="1"/>
  <c r="CA1409" i="1"/>
  <c r="BZ1409" i="1"/>
  <c r="BY1409" i="1"/>
  <c r="CA1408" i="1"/>
  <c r="BZ1408" i="1"/>
  <c r="BY1408" i="1"/>
  <c r="CA1407" i="1"/>
  <c r="BZ1407" i="1"/>
  <c r="BY1407" i="1"/>
  <c r="CA1406" i="1"/>
  <c r="BZ1406" i="1"/>
  <c r="BY1406" i="1"/>
  <c r="CA1405" i="1"/>
  <c r="BZ1405" i="1"/>
  <c r="BY1405" i="1"/>
  <c r="CA1404" i="1"/>
  <c r="BZ1404" i="1"/>
  <c r="BY1404" i="1"/>
  <c r="CA1403" i="1"/>
  <c r="BZ1403" i="1"/>
  <c r="BY1403" i="1"/>
  <c r="CA1402" i="1"/>
  <c r="BZ1402" i="1"/>
  <c r="BY1402" i="1"/>
  <c r="CA1401" i="1"/>
  <c r="BZ1401" i="1"/>
  <c r="BY1401" i="1"/>
  <c r="CA1400" i="1"/>
  <c r="BZ1400" i="1"/>
  <c r="BY1400" i="1"/>
  <c r="CA1399" i="1"/>
  <c r="BZ1399" i="1"/>
  <c r="BY1399" i="1"/>
  <c r="CA1398" i="1"/>
  <c r="BZ1398" i="1"/>
  <c r="BY1398" i="1"/>
  <c r="CA1397" i="1"/>
  <c r="BZ1397" i="1"/>
  <c r="BY1397" i="1"/>
  <c r="CA1396" i="1"/>
  <c r="BZ1396" i="1"/>
  <c r="BY1396" i="1"/>
  <c r="CA1395" i="1"/>
  <c r="BZ1395" i="1"/>
  <c r="BY1395" i="1"/>
  <c r="CA1394" i="1"/>
  <c r="BZ1394" i="1"/>
  <c r="BY1394" i="1"/>
  <c r="CA1393" i="1"/>
  <c r="BZ1393" i="1"/>
  <c r="BY1393" i="1"/>
  <c r="CA1392" i="1"/>
  <c r="BZ1392" i="1"/>
  <c r="BY1392" i="1"/>
  <c r="CA1391" i="1"/>
  <c r="BZ1391" i="1"/>
  <c r="BY1391" i="1"/>
  <c r="CA1390" i="1"/>
  <c r="BZ1390" i="1"/>
  <c r="BY1390" i="1"/>
  <c r="CA1389" i="1"/>
  <c r="BZ1389" i="1"/>
  <c r="BY1389" i="1"/>
  <c r="CA1388" i="1"/>
  <c r="BZ1388" i="1"/>
  <c r="BY1388" i="1"/>
  <c r="CA1387" i="1"/>
  <c r="BZ1387" i="1"/>
  <c r="BY1387" i="1"/>
  <c r="CA1386" i="1"/>
  <c r="BZ1386" i="1"/>
  <c r="BY1386" i="1"/>
  <c r="CA1385" i="1"/>
  <c r="BZ1385" i="1"/>
  <c r="BY1385" i="1"/>
  <c r="CA1384" i="1"/>
  <c r="BZ1384" i="1"/>
  <c r="BY1384" i="1"/>
  <c r="CA1383" i="1"/>
  <c r="BZ1383" i="1"/>
  <c r="BY1383" i="1"/>
  <c r="CA1382" i="1"/>
  <c r="BZ1382" i="1"/>
  <c r="BY1382" i="1"/>
  <c r="CA1381" i="1"/>
  <c r="BZ1381" i="1"/>
  <c r="BY1381" i="1"/>
  <c r="CA1380" i="1"/>
  <c r="BZ1380" i="1"/>
  <c r="BY1380" i="1"/>
  <c r="CA1379" i="1"/>
  <c r="BZ1379" i="1"/>
  <c r="BY1379" i="1"/>
  <c r="CA1378" i="1"/>
  <c r="BZ1378" i="1"/>
  <c r="BY1378" i="1"/>
  <c r="CA1377" i="1"/>
  <c r="BZ1377" i="1"/>
  <c r="BY1377" i="1"/>
  <c r="CA1376" i="1"/>
  <c r="BZ1376" i="1"/>
  <c r="BY1376" i="1"/>
  <c r="CA1375" i="1"/>
  <c r="BZ1375" i="1"/>
  <c r="BY1375" i="1"/>
  <c r="CA1374" i="1"/>
  <c r="BZ1374" i="1"/>
  <c r="BY1374" i="1"/>
  <c r="CA1373" i="1"/>
  <c r="BZ1373" i="1"/>
  <c r="BY1373" i="1"/>
  <c r="CA1372" i="1"/>
  <c r="BZ1372" i="1"/>
  <c r="BY1372" i="1"/>
  <c r="CA1371" i="1"/>
  <c r="BZ1371" i="1"/>
  <c r="BY1371" i="1"/>
  <c r="CA1370" i="1"/>
  <c r="BZ1370" i="1"/>
  <c r="BY1370" i="1"/>
  <c r="CA1369" i="1"/>
  <c r="BZ1369" i="1"/>
  <c r="BY1369" i="1"/>
  <c r="CA1368" i="1"/>
  <c r="BZ1368" i="1"/>
  <c r="BY1368" i="1"/>
  <c r="CA1367" i="1"/>
  <c r="BZ1367" i="1"/>
  <c r="BY1367" i="1"/>
  <c r="CA1366" i="1"/>
  <c r="BZ1366" i="1"/>
  <c r="BY1366" i="1"/>
  <c r="CA1365" i="1"/>
  <c r="BZ1365" i="1"/>
  <c r="BY1365" i="1"/>
  <c r="CA1364" i="1"/>
  <c r="BZ1364" i="1"/>
  <c r="BY1364" i="1"/>
  <c r="CA1363" i="1"/>
  <c r="BZ1363" i="1"/>
  <c r="BY1363" i="1"/>
  <c r="CA1362" i="1"/>
  <c r="BZ1362" i="1"/>
  <c r="BY1362" i="1"/>
  <c r="CA1361" i="1"/>
  <c r="BZ1361" i="1"/>
  <c r="BY1361" i="1"/>
  <c r="CA1360" i="1"/>
  <c r="BZ1360" i="1"/>
  <c r="BY1360" i="1"/>
  <c r="CA1359" i="1"/>
  <c r="BZ1359" i="1"/>
  <c r="BY1359" i="1"/>
  <c r="CA1358" i="1"/>
  <c r="BZ1358" i="1"/>
  <c r="BY1358" i="1"/>
  <c r="CA1357" i="1"/>
  <c r="BZ1357" i="1"/>
  <c r="BY1357" i="1"/>
  <c r="CA1356" i="1"/>
  <c r="BZ1356" i="1"/>
  <c r="BY1356" i="1"/>
  <c r="CA1355" i="1"/>
  <c r="BZ1355" i="1"/>
  <c r="BY1355" i="1"/>
  <c r="CA1354" i="1"/>
  <c r="BZ1354" i="1"/>
  <c r="BY1354" i="1"/>
  <c r="CA1353" i="1"/>
  <c r="BZ1353" i="1"/>
  <c r="BY1353" i="1"/>
  <c r="CA1352" i="1"/>
  <c r="BZ1352" i="1"/>
  <c r="BY1352" i="1"/>
  <c r="CA1351" i="1"/>
  <c r="BZ1351" i="1"/>
  <c r="BY1351" i="1"/>
  <c r="CA1350" i="1"/>
  <c r="BZ1350" i="1"/>
  <c r="BY1350" i="1"/>
  <c r="CA1349" i="1"/>
  <c r="BZ1349" i="1"/>
  <c r="BY1349" i="1"/>
  <c r="CA1348" i="1"/>
  <c r="BZ1348" i="1"/>
  <c r="BY1348" i="1"/>
  <c r="CA1347" i="1"/>
  <c r="BZ1347" i="1"/>
  <c r="BY1347" i="1"/>
  <c r="CA1346" i="1"/>
  <c r="BZ1346" i="1"/>
  <c r="BY1346" i="1"/>
  <c r="CA1345" i="1"/>
  <c r="BZ1345" i="1"/>
  <c r="BY1345" i="1"/>
  <c r="CA1344" i="1"/>
  <c r="BZ1344" i="1"/>
  <c r="BY1344" i="1"/>
  <c r="CA1343" i="1"/>
  <c r="BZ1343" i="1"/>
  <c r="BY1343" i="1"/>
  <c r="CA1342" i="1"/>
  <c r="BZ1342" i="1"/>
  <c r="BY1342" i="1"/>
  <c r="CA1341" i="1"/>
  <c r="BZ1341" i="1"/>
  <c r="BY1341" i="1"/>
  <c r="CA1340" i="1"/>
  <c r="BZ1340" i="1"/>
  <c r="BY1340" i="1"/>
  <c r="CA1339" i="1"/>
  <c r="BZ1339" i="1"/>
  <c r="BY1339" i="1"/>
  <c r="CA1338" i="1"/>
  <c r="BZ1338" i="1"/>
  <c r="BY1338" i="1"/>
  <c r="CA1337" i="1"/>
  <c r="BZ1337" i="1"/>
  <c r="BY1337" i="1"/>
  <c r="CA1336" i="1"/>
  <c r="BZ1336" i="1"/>
  <c r="BY1336" i="1"/>
  <c r="CA1335" i="1"/>
  <c r="BZ1335" i="1"/>
  <c r="BY1335" i="1"/>
  <c r="CA1334" i="1"/>
  <c r="BZ1334" i="1"/>
  <c r="BY1334" i="1"/>
  <c r="CA1333" i="1"/>
  <c r="BZ1333" i="1"/>
  <c r="BY1333" i="1"/>
  <c r="CA1332" i="1"/>
  <c r="BZ1332" i="1"/>
  <c r="BY1332" i="1"/>
  <c r="CA1331" i="1"/>
  <c r="BZ1331" i="1"/>
  <c r="BY1331" i="1"/>
  <c r="CA1330" i="1"/>
  <c r="BZ1330" i="1"/>
  <c r="BY1330" i="1"/>
  <c r="CA1329" i="1"/>
  <c r="BZ1329" i="1"/>
  <c r="BY1329" i="1"/>
  <c r="CA1328" i="1"/>
  <c r="BZ1328" i="1"/>
  <c r="BY1328" i="1"/>
  <c r="CA1327" i="1"/>
  <c r="BZ1327" i="1"/>
  <c r="BY1327" i="1"/>
  <c r="CA1326" i="1"/>
  <c r="BZ1326" i="1"/>
  <c r="BY1326" i="1"/>
  <c r="CA1325" i="1"/>
  <c r="BZ1325" i="1"/>
  <c r="BY1325" i="1"/>
  <c r="CA1324" i="1"/>
  <c r="BZ1324" i="1"/>
  <c r="BY1324" i="1"/>
  <c r="CA1323" i="1"/>
  <c r="BZ1323" i="1"/>
  <c r="BY1323" i="1"/>
  <c r="CA1322" i="1"/>
  <c r="BZ1322" i="1"/>
  <c r="BY1322" i="1"/>
  <c r="CA1321" i="1"/>
  <c r="BZ1321" i="1"/>
  <c r="BY1321" i="1"/>
  <c r="CA1320" i="1"/>
  <c r="BZ1320" i="1"/>
  <c r="BY1320" i="1"/>
  <c r="CA1319" i="1"/>
  <c r="BZ1319" i="1"/>
  <c r="BY1319" i="1"/>
  <c r="CA1318" i="1"/>
  <c r="BZ1318" i="1"/>
  <c r="BY1318" i="1"/>
  <c r="CA1317" i="1"/>
  <c r="BZ1317" i="1"/>
  <c r="BY1317" i="1"/>
  <c r="CA1316" i="1"/>
  <c r="BZ1316" i="1"/>
  <c r="BY1316" i="1"/>
  <c r="CA1315" i="1"/>
  <c r="BZ1315" i="1"/>
  <c r="BY1315" i="1"/>
  <c r="CA1314" i="1"/>
  <c r="BZ1314" i="1"/>
  <c r="BY1314" i="1"/>
  <c r="CA1313" i="1"/>
  <c r="BZ1313" i="1"/>
  <c r="BY1313" i="1"/>
  <c r="CA1312" i="1"/>
  <c r="BZ1312" i="1"/>
  <c r="BY1312" i="1"/>
  <c r="CA1311" i="1"/>
  <c r="BZ1311" i="1"/>
  <c r="BY1311" i="1"/>
  <c r="CA1310" i="1"/>
  <c r="BZ1310" i="1"/>
  <c r="BY1310" i="1"/>
  <c r="CA1309" i="1"/>
  <c r="BZ1309" i="1"/>
  <c r="BY1309" i="1"/>
  <c r="CA1308" i="1"/>
  <c r="BZ1308" i="1"/>
  <c r="BY1308" i="1"/>
  <c r="CA1307" i="1"/>
  <c r="BZ1307" i="1"/>
  <c r="BY1307" i="1"/>
  <c r="CA1306" i="1"/>
  <c r="BZ1306" i="1"/>
  <c r="BY1306" i="1"/>
  <c r="CA1305" i="1"/>
  <c r="BZ1305" i="1"/>
  <c r="BY1305" i="1"/>
  <c r="CA1304" i="1"/>
  <c r="BZ1304" i="1"/>
  <c r="BY1304" i="1"/>
  <c r="CA1303" i="1"/>
  <c r="BZ1303" i="1"/>
  <c r="BY1303" i="1"/>
  <c r="CA1302" i="1"/>
  <c r="BZ1302" i="1"/>
  <c r="BY1302" i="1"/>
  <c r="CA1301" i="1"/>
  <c r="BZ1301" i="1"/>
  <c r="BY1301" i="1"/>
  <c r="CA1300" i="1"/>
  <c r="BZ1300" i="1"/>
  <c r="BY1300" i="1"/>
  <c r="CA1299" i="1"/>
  <c r="BZ1299" i="1"/>
  <c r="BY1299" i="1"/>
  <c r="CA1298" i="1"/>
  <c r="BZ1298" i="1"/>
  <c r="BY1298" i="1"/>
  <c r="CA1297" i="1"/>
  <c r="BZ1297" i="1"/>
  <c r="BY1297" i="1"/>
  <c r="CA1296" i="1"/>
  <c r="BZ1296" i="1"/>
  <c r="BY1296" i="1"/>
  <c r="CA1295" i="1"/>
  <c r="BZ1295" i="1"/>
  <c r="BY1295" i="1"/>
  <c r="CA1294" i="1"/>
  <c r="BZ1294" i="1"/>
  <c r="BY1294" i="1"/>
  <c r="CA1293" i="1"/>
  <c r="BZ1293" i="1"/>
  <c r="BY1293" i="1"/>
  <c r="CA1292" i="1"/>
  <c r="BZ1292" i="1"/>
  <c r="BY1292" i="1"/>
  <c r="CA1291" i="1"/>
  <c r="BZ1291" i="1"/>
  <c r="BY1291" i="1"/>
  <c r="CA1290" i="1"/>
  <c r="BZ1290" i="1"/>
  <c r="BY1290" i="1"/>
  <c r="CA1289" i="1"/>
  <c r="BZ1289" i="1"/>
  <c r="BY1289" i="1"/>
  <c r="CA1288" i="1"/>
  <c r="BZ1288" i="1"/>
  <c r="BY1288" i="1"/>
  <c r="CA1287" i="1"/>
  <c r="BZ1287" i="1"/>
  <c r="BY1287" i="1"/>
  <c r="CA1286" i="1"/>
  <c r="BZ1286" i="1"/>
  <c r="BY1286" i="1"/>
  <c r="CA1285" i="1"/>
  <c r="BZ1285" i="1"/>
  <c r="BY1285" i="1"/>
  <c r="CA1284" i="1"/>
  <c r="BZ1284" i="1"/>
  <c r="BY1284" i="1"/>
  <c r="CA1283" i="1"/>
  <c r="BZ1283" i="1"/>
  <c r="BY1283" i="1"/>
  <c r="CA1282" i="1"/>
  <c r="BZ1282" i="1"/>
  <c r="BY1282" i="1"/>
  <c r="CA1281" i="1"/>
  <c r="BZ1281" i="1"/>
  <c r="BY1281" i="1"/>
  <c r="CA1280" i="1"/>
  <c r="BZ1280" i="1"/>
  <c r="BY1280" i="1"/>
  <c r="CA1279" i="1"/>
  <c r="BZ1279" i="1"/>
  <c r="BY1279" i="1"/>
  <c r="CA1278" i="1"/>
  <c r="BZ1278" i="1"/>
  <c r="BY1278" i="1"/>
  <c r="CA1277" i="1"/>
  <c r="BZ1277" i="1"/>
  <c r="BY1277" i="1"/>
  <c r="CA1276" i="1"/>
  <c r="BZ1276" i="1"/>
  <c r="BY1276" i="1"/>
  <c r="CA1275" i="1"/>
  <c r="BZ1275" i="1"/>
  <c r="BY1275" i="1"/>
  <c r="CA1274" i="1"/>
  <c r="BZ1274" i="1"/>
  <c r="BY1274" i="1"/>
  <c r="CA1273" i="1"/>
  <c r="BZ1273" i="1"/>
  <c r="BY1273" i="1"/>
  <c r="CA1272" i="1"/>
  <c r="BZ1272" i="1"/>
  <c r="BY1272" i="1"/>
  <c r="CA1271" i="1"/>
  <c r="BZ1271" i="1"/>
  <c r="BY1271" i="1"/>
  <c r="CA1270" i="1"/>
  <c r="BZ1270" i="1"/>
  <c r="BY1270" i="1"/>
  <c r="CA1269" i="1"/>
  <c r="BZ1269" i="1"/>
  <c r="BY1269" i="1"/>
  <c r="CA1268" i="1"/>
  <c r="BZ1268" i="1"/>
  <c r="BY1268" i="1"/>
  <c r="CA1267" i="1"/>
  <c r="BZ1267" i="1"/>
  <c r="BY1267" i="1"/>
  <c r="CA1266" i="1"/>
  <c r="BZ1266" i="1"/>
  <c r="BY1266" i="1"/>
  <c r="CA1265" i="1"/>
  <c r="BZ1265" i="1"/>
  <c r="BY1265" i="1"/>
  <c r="CA1264" i="1"/>
  <c r="BZ1264" i="1"/>
  <c r="BY1264" i="1"/>
  <c r="CA1263" i="1"/>
  <c r="BZ1263" i="1"/>
  <c r="BY1263" i="1"/>
  <c r="CA1262" i="1"/>
  <c r="BZ1262" i="1"/>
  <c r="BY1262" i="1"/>
  <c r="CA1261" i="1"/>
  <c r="BZ1261" i="1"/>
  <c r="BY1261" i="1"/>
  <c r="CA1260" i="1"/>
  <c r="BZ1260" i="1"/>
  <c r="BY1260" i="1"/>
  <c r="CA1259" i="1"/>
  <c r="BZ1259" i="1"/>
  <c r="BY1259" i="1"/>
  <c r="CA1258" i="1"/>
  <c r="BZ1258" i="1"/>
  <c r="BY1258" i="1"/>
  <c r="CA1257" i="1"/>
  <c r="BZ1257" i="1"/>
  <c r="BY1257" i="1"/>
  <c r="CA1256" i="1"/>
  <c r="BZ1256" i="1"/>
  <c r="BY1256" i="1"/>
  <c r="CA1255" i="1"/>
  <c r="BZ1255" i="1"/>
  <c r="BY1255" i="1"/>
  <c r="CA1254" i="1"/>
  <c r="BZ1254" i="1"/>
  <c r="BY1254" i="1"/>
  <c r="CA1253" i="1"/>
  <c r="BZ1253" i="1"/>
  <c r="BY1253" i="1"/>
  <c r="CA1252" i="1"/>
  <c r="BZ1252" i="1"/>
  <c r="BY1252" i="1"/>
  <c r="CA1251" i="1"/>
  <c r="BZ1251" i="1"/>
  <c r="BY1251" i="1"/>
  <c r="CA1250" i="1"/>
  <c r="BZ1250" i="1"/>
  <c r="BY1250" i="1"/>
  <c r="CA1249" i="1"/>
  <c r="BZ1249" i="1"/>
  <c r="BY1249" i="1"/>
  <c r="CA1248" i="1"/>
  <c r="BZ1248" i="1"/>
  <c r="BY1248" i="1"/>
  <c r="CA1247" i="1"/>
  <c r="BZ1247" i="1"/>
  <c r="BY1247" i="1"/>
  <c r="CA1246" i="1"/>
  <c r="BZ1246" i="1"/>
  <c r="BY1246" i="1"/>
  <c r="CA1245" i="1"/>
  <c r="BZ1245" i="1"/>
  <c r="BY1245" i="1"/>
  <c r="CA1244" i="1"/>
  <c r="BZ1244" i="1"/>
  <c r="BY1244" i="1"/>
  <c r="CA1243" i="1"/>
  <c r="BZ1243" i="1"/>
  <c r="BY1243" i="1"/>
  <c r="CA1242" i="1"/>
  <c r="BZ1242" i="1"/>
  <c r="BY1242" i="1"/>
  <c r="CA1241" i="1"/>
  <c r="BZ1241" i="1"/>
  <c r="BY1241" i="1"/>
  <c r="CA1240" i="1"/>
  <c r="BZ1240" i="1"/>
  <c r="BY1240" i="1"/>
  <c r="CA1239" i="1"/>
  <c r="BZ1239" i="1"/>
  <c r="BY1239" i="1"/>
  <c r="CA1238" i="1"/>
  <c r="BZ1238" i="1"/>
  <c r="BY1238" i="1"/>
  <c r="CA1237" i="1"/>
  <c r="BZ1237" i="1"/>
  <c r="BY1237" i="1"/>
  <c r="CA1236" i="1"/>
  <c r="BZ1236" i="1"/>
  <c r="BY1236" i="1"/>
  <c r="CA1235" i="1"/>
  <c r="BZ1235" i="1"/>
  <c r="BY1235" i="1"/>
  <c r="CA1234" i="1"/>
  <c r="BZ1234" i="1"/>
  <c r="BY1234" i="1"/>
  <c r="CA1233" i="1"/>
  <c r="BZ1233" i="1"/>
  <c r="BY1233" i="1"/>
  <c r="CA1232" i="1"/>
  <c r="BZ1232" i="1"/>
  <c r="BY1232" i="1"/>
  <c r="CA1231" i="1"/>
  <c r="BZ1231" i="1"/>
  <c r="BY1231" i="1"/>
  <c r="CA1230" i="1"/>
  <c r="BZ1230" i="1"/>
  <c r="BY1230" i="1"/>
  <c r="CA1229" i="1"/>
  <c r="BZ1229" i="1"/>
  <c r="BY1229" i="1"/>
  <c r="CA1228" i="1"/>
  <c r="BZ1228" i="1"/>
  <c r="BY1228" i="1"/>
  <c r="CA1227" i="1"/>
  <c r="BZ1227" i="1"/>
  <c r="BY1227" i="1"/>
  <c r="CA1226" i="1"/>
  <c r="BZ1226" i="1"/>
  <c r="BY1226" i="1"/>
  <c r="CA1225" i="1"/>
  <c r="BZ1225" i="1"/>
  <c r="BY1225" i="1"/>
  <c r="CA1224" i="1"/>
  <c r="BZ1224" i="1"/>
  <c r="BY1224" i="1"/>
  <c r="CA1223" i="1"/>
  <c r="BZ1223" i="1"/>
  <c r="BY1223" i="1"/>
  <c r="CA1222" i="1"/>
  <c r="BZ1222" i="1"/>
  <c r="BY1222" i="1"/>
  <c r="CA1221" i="1"/>
  <c r="BZ1221" i="1"/>
  <c r="BY1221" i="1"/>
  <c r="CA1220" i="1"/>
  <c r="BZ1220" i="1"/>
  <c r="BY1220" i="1"/>
  <c r="CA1219" i="1"/>
  <c r="BZ1219" i="1"/>
  <c r="BY1219" i="1"/>
  <c r="CA1218" i="1"/>
  <c r="BZ1218" i="1"/>
  <c r="BY1218" i="1"/>
  <c r="CA1217" i="1"/>
  <c r="BZ1217" i="1"/>
  <c r="BY1217" i="1"/>
  <c r="CA1216" i="1"/>
  <c r="BZ1216" i="1"/>
  <c r="BY1216" i="1"/>
  <c r="CA1215" i="1"/>
  <c r="BZ1215" i="1"/>
  <c r="BY1215" i="1"/>
  <c r="CA1214" i="1"/>
  <c r="BZ1214" i="1"/>
  <c r="BY1214" i="1"/>
  <c r="CA1213" i="1"/>
  <c r="BZ1213" i="1"/>
  <c r="BY1213" i="1"/>
  <c r="CA1212" i="1"/>
  <c r="BZ1212" i="1"/>
  <c r="BY1212" i="1"/>
  <c r="CA1211" i="1"/>
  <c r="BZ1211" i="1"/>
  <c r="BY1211" i="1"/>
  <c r="CA1210" i="1"/>
  <c r="BZ1210" i="1"/>
  <c r="BY1210" i="1"/>
  <c r="CA1209" i="1"/>
  <c r="BZ1209" i="1"/>
  <c r="BY1209" i="1"/>
  <c r="CA1208" i="1"/>
  <c r="BZ1208" i="1"/>
  <c r="BY1208" i="1"/>
  <c r="CA1207" i="1"/>
  <c r="BZ1207" i="1"/>
  <c r="BY1207" i="1"/>
  <c r="CA1206" i="1"/>
  <c r="BZ1206" i="1"/>
  <c r="BY1206" i="1"/>
  <c r="CA1205" i="1"/>
  <c r="BZ1205" i="1"/>
  <c r="BY1205" i="1"/>
  <c r="CA1204" i="1"/>
  <c r="BZ1204" i="1"/>
  <c r="BY1204" i="1"/>
  <c r="CA1203" i="1"/>
  <c r="BZ1203" i="1"/>
  <c r="BY1203" i="1"/>
  <c r="CA1202" i="1"/>
  <c r="BZ1202" i="1"/>
  <c r="BY1202" i="1"/>
  <c r="CA1201" i="1"/>
  <c r="BZ1201" i="1"/>
  <c r="BY1201" i="1"/>
  <c r="CA1200" i="1"/>
  <c r="BZ1200" i="1"/>
  <c r="BY1200" i="1"/>
  <c r="CA1199" i="1"/>
  <c r="BZ1199" i="1"/>
  <c r="BY1199" i="1"/>
  <c r="CA1198" i="1"/>
  <c r="BZ1198" i="1"/>
  <c r="BY1198" i="1"/>
  <c r="CA1197" i="1"/>
  <c r="BZ1197" i="1"/>
  <c r="BY1197" i="1"/>
  <c r="CA1196" i="1"/>
  <c r="BZ1196" i="1"/>
  <c r="BY1196" i="1"/>
  <c r="CA1195" i="1"/>
  <c r="BZ1195" i="1"/>
  <c r="BY1195" i="1"/>
  <c r="CA1194" i="1"/>
  <c r="BZ1194" i="1"/>
  <c r="BY1194" i="1"/>
  <c r="CA1193" i="1"/>
  <c r="BZ1193" i="1"/>
  <c r="BY1193" i="1"/>
  <c r="CA1192" i="1"/>
  <c r="BZ1192" i="1"/>
  <c r="BY1192" i="1"/>
  <c r="CA1191" i="1"/>
  <c r="BZ1191" i="1"/>
  <c r="BY1191" i="1"/>
  <c r="CA1190" i="1"/>
  <c r="BZ1190" i="1"/>
  <c r="BY1190" i="1"/>
  <c r="CA1189" i="1"/>
  <c r="BZ1189" i="1"/>
  <c r="BY1189" i="1"/>
  <c r="CA1188" i="1"/>
  <c r="BZ1188" i="1"/>
  <c r="BY1188" i="1"/>
  <c r="CA1187" i="1"/>
  <c r="BZ1187" i="1"/>
  <c r="BY1187" i="1"/>
  <c r="CA1186" i="1"/>
  <c r="BZ1186" i="1"/>
  <c r="BY1186" i="1"/>
  <c r="CA1185" i="1"/>
  <c r="BZ1185" i="1"/>
  <c r="BY1185" i="1"/>
  <c r="CA1184" i="1"/>
  <c r="BZ1184" i="1"/>
  <c r="BY1184" i="1"/>
  <c r="CA1183" i="1"/>
  <c r="BZ1183" i="1"/>
  <c r="BY1183" i="1"/>
  <c r="CA1182" i="1"/>
  <c r="BZ1182" i="1"/>
  <c r="BY1182" i="1"/>
  <c r="CA1181" i="1"/>
  <c r="BZ1181" i="1"/>
  <c r="BY1181" i="1"/>
  <c r="CA1180" i="1"/>
  <c r="BZ1180" i="1"/>
  <c r="BY1180" i="1"/>
  <c r="CA1179" i="1"/>
  <c r="BZ1179" i="1"/>
  <c r="BY1179" i="1"/>
  <c r="CA1178" i="1"/>
  <c r="BZ1178" i="1"/>
  <c r="BY1178" i="1"/>
  <c r="CA1177" i="1"/>
  <c r="BZ1177" i="1"/>
  <c r="BY1177" i="1"/>
  <c r="CA1176" i="1"/>
  <c r="BZ1176" i="1"/>
  <c r="BY1176" i="1"/>
  <c r="CA1175" i="1"/>
  <c r="BZ1175" i="1"/>
  <c r="BY1175" i="1"/>
  <c r="CA1174" i="1"/>
  <c r="BZ1174" i="1"/>
  <c r="BY1174" i="1"/>
  <c r="CA1173" i="1"/>
  <c r="BZ1173" i="1"/>
  <c r="BY1173" i="1"/>
  <c r="CA1172" i="1"/>
  <c r="BZ1172" i="1"/>
  <c r="BY1172" i="1"/>
  <c r="CA1171" i="1"/>
  <c r="BZ1171" i="1"/>
  <c r="BY1171" i="1"/>
  <c r="CA1170" i="1"/>
  <c r="BZ1170" i="1"/>
  <c r="BY1170" i="1"/>
  <c r="CA1169" i="1"/>
  <c r="BZ1169" i="1"/>
  <c r="BY1169" i="1"/>
  <c r="CA1168" i="1"/>
  <c r="BZ1168" i="1"/>
  <c r="BY1168" i="1"/>
  <c r="CA1167" i="1"/>
  <c r="BZ1167" i="1"/>
  <c r="BY1167" i="1"/>
  <c r="CA1166" i="1"/>
  <c r="BZ1166" i="1"/>
  <c r="BY1166" i="1"/>
  <c r="CA1165" i="1"/>
  <c r="BZ1165" i="1"/>
  <c r="BY1165" i="1"/>
  <c r="CA1164" i="1"/>
  <c r="BZ1164" i="1"/>
  <c r="BY1164" i="1"/>
  <c r="CA1163" i="1"/>
  <c r="BZ1163" i="1"/>
  <c r="BY1163" i="1"/>
  <c r="CA1162" i="1"/>
  <c r="BZ1162" i="1"/>
  <c r="BY1162" i="1"/>
  <c r="CA1161" i="1"/>
  <c r="BZ1161" i="1"/>
  <c r="BY1161" i="1"/>
  <c r="CA1160" i="1"/>
  <c r="BZ1160" i="1"/>
  <c r="BY1160" i="1"/>
  <c r="CA1159" i="1"/>
  <c r="BZ1159" i="1"/>
  <c r="BY1159" i="1"/>
  <c r="CA1158" i="1"/>
  <c r="BZ1158" i="1"/>
  <c r="BY1158" i="1"/>
  <c r="CA1157" i="1"/>
  <c r="BZ1157" i="1"/>
  <c r="BY1157" i="1"/>
  <c r="CA1156" i="1"/>
  <c r="BZ1156" i="1"/>
  <c r="BY1156" i="1"/>
  <c r="CA1155" i="1"/>
  <c r="BZ1155" i="1"/>
  <c r="BY1155" i="1"/>
  <c r="CA1154" i="1"/>
  <c r="BZ1154" i="1"/>
  <c r="BY1154" i="1"/>
  <c r="CA1153" i="1"/>
  <c r="BZ1153" i="1"/>
  <c r="BY1153" i="1"/>
  <c r="CA1152" i="1"/>
  <c r="BZ1152" i="1"/>
  <c r="BY1152" i="1"/>
  <c r="CA1151" i="1"/>
  <c r="BZ1151" i="1"/>
  <c r="BY1151" i="1"/>
  <c r="CA1150" i="1"/>
  <c r="BZ1150" i="1"/>
  <c r="BY1150" i="1"/>
  <c r="CA1149" i="1"/>
  <c r="BZ1149" i="1"/>
  <c r="BY1149" i="1"/>
  <c r="CA1148" i="1"/>
  <c r="BZ1148" i="1"/>
  <c r="BY1148" i="1"/>
  <c r="CA1147" i="1"/>
  <c r="BZ1147" i="1"/>
  <c r="BY1147" i="1"/>
  <c r="CA1146" i="1"/>
  <c r="BZ1146" i="1"/>
  <c r="BY1146" i="1"/>
  <c r="CA1145" i="1"/>
  <c r="BZ1145" i="1"/>
  <c r="BY1145" i="1"/>
  <c r="CA1144" i="1"/>
  <c r="BZ1144" i="1"/>
  <c r="BY1144" i="1"/>
  <c r="CA1143" i="1"/>
  <c r="BZ1143" i="1"/>
  <c r="BY1143" i="1"/>
  <c r="CA1142" i="1"/>
  <c r="BZ1142" i="1"/>
  <c r="BY1142" i="1"/>
  <c r="CA1141" i="1"/>
  <c r="BZ1141" i="1"/>
  <c r="BY1141" i="1"/>
  <c r="CA1140" i="1"/>
  <c r="BZ1140" i="1"/>
  <c r="BY1140" i="1"/>
  <c r="CA1139" i="1"/>
  <c r="BZ1139" i="1"/>
  <c r="BY1139" i="1"/>
  <c r="CA1138" i="1"/>
  <c r="BZ1138" i="1"/>
  <c r="BY1138" i="1"/>
  <c r="CA1137" i="1"/>
  <c r="BZ1137" i="1"/>
  <c r="BY1137" i="1"/>
  <c r="CA1136" i="1"/>
  <c r="BZ1136" i="1"/>
  <c r="BY1136" i="1"/>
  <c r="CA1135" i="1"/>
  <c r="BZ1135" i="1"/>
  <c r="BY1135" i="1"/>
  <c r="CA1134" i="1"/>
  <c r="BZ1134" i="1"/>
  <c r="BY1134" i="1"/>
  <c r="CA1133" i="1"/>
  <c r="BZ1133" i="1"/>
  <c r="BY1133" i="1"/>
  <c r="CA1132" i="1"/>
  <c r="BZ1132" i="1"/>
  <c r="BY1132" i="1"/>
  <c r="CA1131" i="1"/>
  <c r="BZ1131" i="1"/>
  <c r="BY1131" i="1"/>
  <c r="CA1130" i="1"/>
  <c r="BZ1130" i="1"/>
  <c r="BY1130" i="1"/>
  <c r="CA1129" i="1"/>
  <c r="BZ1129" i="1"/>
  <c r="BY1129" i="1"/>
  <c r="CA1128" i="1"/>
  <c r="BZ1128" i="1"/>
  <c r="BY1128" i="1"/>
  <c r="CA1127" i="1"/>
  <c r="BZ1127" i="1"/>
  <c r="BY1127" i="1"/>
  <c r="CA1126" i="1"/>
  <c r="BZ1126" i="1"/>
  <c r="BY1126" i="1"/>
  <c r="CA1125" i="1"/>
  <c r="BZ1125" i="1"/>
  <c r="BY1125" i="1"/>
  <c r="CA1124" i="1"/>
  <c r="BZ1124" i="1"/>
  <c r="BY1124" i="1"/>
  <c r="CA1123" i="1"/>
  <c r="BZ1123" i="1"/>
  <c r="BY1123" i="1"/>
  <c r="CA1122" i="1"/>
  <c r="BZ1122" i="1"/>
  <c r="BY1122" i="1"/>
  <c r="CA1121" i="1"/>
  <c r="BZ1121" i="1"/>
  <c r="BY1121" i="1"/>
  <c r="CA1120" i="1"/>
  <c r="BZ1120" i="1"/>
  <c r="BY1120" i="1"/>
  <c r="CA1119" i="1"/>
  <c r="BZ1119" i="1"/>
  <c r="BY1119" i="1"/>
  <c r="CA1118" i="1"/>
  <c r="BZ1118" i="1"/>
  <c r="BY1118" i="1"/>
  <c r="CA1117" i="1"/>
  <c r="BZ1117" i="1"/>
  <c r="BY1117" i="1"/>
  <c r="CA1116" i="1"/>
  <c r="BZ1116" i="1"/>
  <c r="BY1116" i="1"/>
  <c r="CA1115" i="1"/>
  <c r="BZ1115" i="1"/>
  <c r="BY1115" i="1"/>
  <c r="CA1114" i="1"/>
  <c r="BZ1114" i="1"/>
  <c r="BY1114" i="1"/>
  <c r="CA1113" i="1"/>
  <c r="BZ1113" i="1"/>
  <c r="BY1113" i="1"/>
  <c r="CA1112" i="1"/>
  <c r="BZ1112" i="1"/>
  <c r="BY1112" i="1"/>
  <c r="CA1111" i="1"/>
  <c r="BZ1111" i="1"/>
  <c r="BY1111" i="1"/>
  <c r="CA1110" i="1"/>
  <c r="BZ1110" i="1"/>
  <c r="BY1110" i="1"/>
  <c r="CA1109" i="1"/>
  <c r="BZ1109" i="1"/>
  <c r="BY1109" i="1"/>
  <c r="CA1108" i="1"/>
  <c r="BZ1108" i="1"/>
  <c r="BY1108" i="1"/>
  <c r="CA1107" i="1"/>
  <c r="BZ1107" i="1"/>
  <c r="BY1107" i="1"/>
  <c r="CA1106" i="1"/>
  <c r="BZ1106" i="1"/>
  <c r="BY1106" i="1"/>
  <c r="CA1105" i="1"/>
  <c r="BZ1105" i="1"/>
  <c r="BY1105" i="1"/>
  <c r="CA1104" i="1"/>
  <c r="BZ1104" i="1"/>
  <c r="BY1104" i="1"/>
  <c r="CA1103" i="1"/>
  <c r="BZ1103" i="1"/>
  <c r="BY1103" i="1"/>
  <c r="CA1102" i="1"/>
  <c r="BZ1102" i="1"/>
  <c r="BY1102" i="1"/>
  <c r="CA1101" i="1"/>
  <c r="BZ1101" i="1"/>
  <c r="BY1101" i="1"/>
  <c r="CA1100" i="1"/>
  <c r="BZ1100" i="1"/>
  <c r="BY1100" i="1"/>
  <c r="CA1099" i="1"/>
  <c r="BZ1099" i="1"/>
  <c r="BY1099" i="1"/>
  <c r="CA1098" i="1"/>
  <c r="BZ1098" i="1"/>
  <c r="BY1098" i="1"/>
  <c r="CA1097" i="1"/>
  <c r="BZ1097" i="1"/>
  <c r="BY1097" i="1"/>
  <c r="CA1096" i="1"/>
  <c r="BZ1096" i="1"/>
  <c r="BY1096" i="1"/>
  <c r="CA1095" i="1"/>
  <c r="BZ1095" i="1"/>
  <c r="BY1095" i="1"/>
  <c r="CA1094" i="1"/>
  <c r="BZ1094" i="1"/>
  <c r="BY1094" i="1"/>
  <c r="CA1093" i="1"/>
  <c r="BZ1093" i="1"/>
  <c r="BY1093" i="1"/>
  <c r="CA1092" i="1"/>
  <c r="BZ1092" i="1"/>
  <c r="BY1092" i="1"/>
  <c r="CA1091" i="1"/>
  <c r="BZ1091" i="1"/>
  <c r="BY1091" i="1"/>
  <c r="CA1090" i="1"/>
  <c r="BZ1090" i="1"/>
  <c r="BY1090" i="1"/>
  <c r="CA1089" i="1"/>
  <c r="BZ1089" i="1"/>
  <c r="BY1089" i="1"/>
  <c r="CA1088" i="1"/>
  <c r="BZ1088" i="1"/>
  <c r="BY1088" i="1"/>
  <c r="CA1087" i="1"/>
  <c r="BZ1087" i="1"/>
  <c r="BY1087" i="1"/>
  <c r="CA1086" i="1"/>
  <c r="BZ1086" i="1"/>
  <c r="BY1086" i="1"/>
  <c r="CA1085" i="1"/>
  <c r="BZ1085" i="1"/>
  <c r="BY1085" i="1"/>
  <c r="CA1084" i="1"/>
  <c r="BZ1084" i="1"/>
  <c r="BY1084" i="1"/>
  <c r="CA1083" i="1"/>
  <c r="BZ1083" i="1"/>
  <c r="BY1083" i="1"/>
  <c r="CA1082" i="1"/>
  <c r="BZ1082" i="1"/>
  <c r="BY1082" i="1"/>
  <c r="CA1081" i="1"/>
  <c r="BZ1081" i="1"/>
  <c r="BY1081" i="1"/>
  <c r="CA1080" i="1"/>
  <c r="BZ1080" i="1"/>
  <c r="BY1080" i="1"/>
  <c r="CA1079" i="1"/>
  <c r="BZ1079" i="1"/>
  <c r="BY1079" i="1"/>
  <c r="CA1078" i="1"/>
  <c r="BZ1078" i="1"/>
  <c r="BY1078" i="1"/>
  <c r="CA1077" i="1"/>
  <c r="BZ1077" i="1"/>
  <c r="BY1077" i="1"/>
  <c r="CA1076" i="1"/>
  <c r="BZ1076" i="1"/>
  <c r="BY1076" i="1"/>
  <c r="CA1075" i="1"/>
  <c r="BZ1075" i="1"/>
  <c r="BY1075" i="1"/>
  <c r="CA1074" i="1"/>
  <c r="BZ1074" i="1"/>
  <c r="BY1074" i="1"/>
  <c r="CA1073" i="1"/>
  <c r="BZ1073" i="1"/>
  <c r="BY1073" i="1"/>
  <c r="CA1072" i="1"/>
  <c r="BZ1072" i="1"/>
  <c r="BY1072" i="1"/>
  <c r="CA1071" i="1"/>
  <c r="BZ1071" i="1"/>
  <c r="BY1071" i="1"/>
  <c r="CA1070" i="1"/>
  <c r="BZ1070" i="1"/>
  <c r="BY1070" i="1"/>
  <c r="CA1069" i="1"/>
  <c r="BZ1069" i="1"/>
  <c r="BY1069" i="1"/>
  <c r="CA1068" i="1"/>
  <c r="BZ1068" i="1"/>
  <c r="BY1068" i="1"/>
  <c r="CA1067" i="1"/>
  <c r="BZ1067" i="1"/>
  <c r="BY1067" i="1"/>
  <c r="CA1066" i="1"/>
  <c r="BZ1066" i="1"/>
  <c r="BY1066" i="1"/>
  <c r="CA1065" i="1"/>
  <c r="BZ1065" i="1"/>
  <c r="BY1065" i="1"/>
  <c r="CA1064" i="1"/>
  <c r="BZ1064" i="1"/>
  <c r="BY1064" i="1"/>
  <c r="CA1063" i="1"/>
  <c r="BZ1063" i="1"/>
  <c r="BY1063" i="1"/>
  <c r="CA1062" i="1"/>
  <c r="BZ1062" i="1"/>
  <c r="BY1062" i="1"/>
  <c r="CA1061" i="1"/>
  <c r="BZ1061" i="1"/>
  <c r="BY1061" i="1"/>
  <c r="CA1060" i="1"/>
  <c r="BZ1060" i="1"/>
  <c r="BY1060" i="1"/>
  <c r="CA1059" i="1"/>
  <c r="BZ1059" i="1"/>
  <c r="BY1059" i="1"/>
  <c r="CA1058" i="1"/>
  <c r="BZ1058" i="1"/>
  <c r="BY1058" i="1"/>
  <c r="CA1057" i="1"/>
  <c r="BZ1057" i="1"/>
  <c r="BY1057" i="1"/>
  <c r="CA1056" i="1"/>
  <c r="BZ1056" i="1"/>
  <c r="BY1056" i="1"/>
  <c r="CA1055" i="1"/>
  <c r="BZ1055" i="1"/>
  <c r="BY1055" i="1"/>
  <c r="CA1054" i="1"/>
  <c r="BZ1054" i="1"/>
  <c r="BY1054" i="1"/>
  <c r="CA1053" i="1"/>
  <c r="BZ1053" i="1"/>
  <c r="BY1053" i="1"/>
  <c r="CA1052" i="1"/>
  <c r="BZ1052" i="1"/>
  <c r="BY1052" i="1"/>
  <c r="CA1051" i="1"/>
  <c r="BZ1051" i="1"/>
  <c r="BY1051" i="1"/>
  <c r="CA1050" i="1"/>
  <c r="BZ1050" i="1"/>
  <c r="BY1050" i="1"/>
  <c r="CA1049" i="1"/>
  <c r="BZ1049" i="1"/>
  <c r="BY1049" i="1"/>
  <c r="CA1048" i="1"/>
  <c r="BZ1048" i="1"/>
  <c r="BY1048" i="1"/>
  <c r="CA1047" i="1"/>
  <c r="BZ1047" i="1"/>
  <c r="BY1047" i="1"/>
  <c r="CA1046" i="1"/>
  <c r="BZ1046" i="1"/>
  <c r="BY1046" i="1"/>
  <c r="CA1045" i="1"/>
  <c r="BZ1045" i="1"/>
  <c r="BY1045" i="1"/>
  <c r="CA1044" i="1"/>
  <c r="BZ1044" i="1"/>
  <c r="BY1044" i="1"/>
  <c r="CA1043" i="1"/>
  <c r="BZ1043" i="1"/>
  <c r="BY1043" i="1"/>
  <c r="CA1042" i="1"/>
  <c r="BZ1042" i="1"/>
  <c r="BY1042" i="1"/>
  <c r="CA1041" i="1"/>
  <c r="BZ1041" i="1"/>
  <c r="BY1041" i="1"/>
  <c r="CA1040" i="1"/>
  <c r="BZ1040" i="1"/>
  <c r="BY1040" i="1"/>
  <c r="CA1039" i="1"/>
  <c r="BZ1039" i="1"/>
  <c r="BY1039" i="1"/>
  <c r="CA1038" i="1"/>
  <c r="BZ1038" i="1"/>
  <c r="BY1038" i="1"/>
  <c r="CA1037" i="1"/>
  <c r="BZ1037" i="1"/>
  <c r="BY1037" i="1"/>
  <c r="CA1036" i="1"/>
  <c r="BZ1036" i="1"/>
  <c r="BY1036" i="1"/>
  <c r="CA1035" i="1"/>
  <c r="BZ1035" i="1"/>
  <c r="BY1035" i="1"/>
  <c r="CA1034" i="1"/>
  <c r="BZ1034" i="1"/>
  <c r="BY1034" i="1"/>
  <c r="CA1033" i="1"/>
  <c r="BZ1033" i="1"/>
  <c r="BY1033" i="1"/>
  <c r="CA1032" i="1"/>
  <c r="BZ1032" i="1"/>
  <c r="BY1032" i="1"/>
  <c r="CA1031" i="1"/>
  <c r="BZ1031" i="1"/>
  <c r="BY1031" i="1"/>
  <c r="CA1030" i="1"/>
  <c r="BZ1030" i="1"/>
  <c r="BY1030" i="1"/>
  <c r="CA1029" i="1"/>
  <c r="BZ1029" i="1"/>
  <c r="BY1029" i="1"/>
  <c r="CA1028" i="1"/>
  <c r="BZ1028" i="1"/>
  <c r="BY1028" i="1"/>
  <c r="CA1027" i="1"/>
  <c r="BZ1027" i="1"/>
  <c r="BY1027" i="1"/>
  <c r="CA1026" i="1"/>
  <c r="BZ1026" i="1"/>
  <c r="BY1026" i="1"/>
  <c r="CA1025" i="1"/>
  <c r="BZ1025" i="1"/>
  <c r="BY1025" i="1"/>
  <c r="CA1024" i="1"/>
  <c r="BZ1024" i="1"/>
  <c r="BY1024" i="1"/>
  <c r="CA1023" i="1"/>
  <c r="BZ1023" i="1"/>
  <c r="BY1023" i="1"/>
  <c r="CA1022" i="1"/>
  <c r="BZ1022" i="1"/>
  <c r="BY1022" i="1"/>
  <c r="CA1021" i="1"/>
  <c r="BZ1021" i="1"/>
  <c r="BY1021" i="1"/>
  <c r="CA1020" i="1"/>
  <c r="BZ1020" i="1"/>
  <c r="BY1020" i="1"/>
  <c r="CA1019" i="1"/>
  <c r="BZ1019" i="1"/>
  <c r="BY1019" i="1"/>
  <c r="CA1018" i="1"/>
  <c r="BZ1018" i="1"/>
  <c r="BY1018" i="1"/>
  <c r="CA1017" i="1"/>
  <c r="BZ1017" i="1"/>
  <c r="BY1017" i="1"/>
  <c r="CA1016" i="1"/>
  <c r="BZ1016" i="1"/>
  <c r="BY1016" i="1"/>
  <c r="CA1015" i="1"/>
  <c r="BZ1015" i="1"/>
  <c r="BY1015" i="1"/>
  <c r="CA1014" i="1"/>
  <c r="BZ1014" i="1"/>
  <c r="BY1014" i="1"/>
  <c r="CA1013" i="1"/>
  <c r="BZ1013" i="1"/>
  <c r="BY1013" i="1"/>
  <c r="CA1012" i="1"/>
  <c r="BZ1012" i="1"/>
  <c r="BY1012" i="1"/>
  <c r="CA1011" i="1"/>
  <c r="BZ1011" i="1"/>
  <c r="BY1011" i="1"/>
  <c r="CA1010" i="1"/>
  <c r="BZ1010" i="1"/>
  <c r="BY1010" i="1"/>
  <c r="CA1009" i="1"/>
  <c r="BZ1009" i="1"/>
  <c r="BY1009" i="1"/>
  <c r="CA1008" i="1"/>
  <c r="BZ1008" i="1"/>
  <c r="BY1008" i="1"/>
  <c r="CA1007" i="1"/>
  <c r="BZ1007" i="1"/>
  <c r="BY1007" i="1"/>
  <c r="CA1006" i="1"/>
  <c r="BZ1006" i="1"/>
  <c r="BY1006" i="1"/>
  <c r="CA1005" i="1"/>
  <c r="BZ1005" i="1"/>
  <c r="BY1005" i="1"/>
  <c r="CA1004" i="1"/>
  <c r="BZ1004" i="1"/>
  <c r="BY1004" i="1"/>
  <c r="CA1003" i="1"/>
  <c r="BZ1003" i="1"/>
  <c r="BY1003" i="1"/>
  <c r="CA1002" i="1"/>
  <c r="BZ1002" i="1"/>
  <c r="BY1002" i="1"/>
  <c r="CA1001" i="1"/>
  <c r="BZ1001" i="1"/>
  <c r="BY1001" i="1"/>
  <c r="CA1000" i="1"/>
  <c r="BZ1000" i="1"/>
  <c r="BY1000" i="1"/>
  <c r="CA999" i="1"/>
  <c r="BZ999" i="1"/>
  <c r="BY999" i="1"/>
  <c r="CA998" i="1"/>
  <c r="BZ998" i="1"/>
  <c r="BY998" i="1"/>
  <c r="CA997" i="1"/>
  <c r="BZ997" i="1"/>
  <c r="BY997" i="1"/>
  <c r="CA996" i="1"/>
  <c r="BZ996" i="1"/>
  <c r="BY996" i="1"/>
  <c r="CA995" i="1"/>
  <c r="BZ995" i="1"/>
  <c r="BY995" i="1"/>
  <c r="CA994" i="1"/>
  <c r="BZ994" i="1"/>
  <c r="BY994" i="1"/>
  <c r="CA993" i="1"/>
  <c r="BZ993" i="1"/>
  <c r="BY993" i="1"/>
  <c r="CA992" i="1"/>
  <c r="BZ992" i="1"/>
  <c r="BY992" i="1"/>
  <c r="CA991" i="1"/>
  <c r="BZ991" i="1"/>
  <c r="BY991" i="1"/>
  <c r="CA990" i="1"/>
  <c r="BZ990" i="1"/>
  <c r="BY990" i="1"/>
  <c r="CA989" i="1"/>
  <c r="BZ989" i="1"/>
  <c r="BY989" i="1"/>
  <c r="CA988" i="1"/>
  <c r="BZ988" i="1"/>
  <c r="BY988" i="1"/>
  <c r="CA987" i="1"/>
  <c r="BZ987" i="1"/>
  <c r="BY987" i="1"/>
  <c r="CA986" i="1"/>
  <c r="BZ986" i="1"/>
  <c r="BY986" i="1"/>
  <c r="CA985" i="1"/>
  <c r="BZ985" i="1"/>
  <c r="BY985" i="1"/>
  <c r="CA984" i="1"/>
  <c r="BZ984" i="1"/>
  <c r="BY984" i="1"/>
  <c r="CA983" i="1"/>
  <c r="BZ983" i="1"/>
  <c r="BY983" i="1"/>
  <c r="CA982" i="1"/>
  <c r="BZ982" i="1"/>
  <c r="BY982" i="1"/>
  <c r="CA981" i="1"/>
  <c r="BZ981" i="1"/>
  <c r="BY981" i="1"/>
  <c r="CA980" i="1"/>
  <c r="BZ980" i="1"/>
  <c r="BY980" i="1"/>
  <c r="CA979" i="1"/>
  <c r="BZ979" i="1"/>
  <c r="BY979" i="1"/>
  <c r="CA978" i="1"/>
  <c r="BZ978" i="1"/>
  <c r="BY978" i="1"/>
  <c r="CA977" i="1"/>
  <c r="BZ977" i="1"/>
  <c r="BY977" i="1"/>
  <c r="CA976" i="1"/>
  <c r="BZ976" i="1"/>
  <c r="BY976" i="1"/>
  <c r="CA975" i="1"/>
  <c r="BZ975" i="1"/>
  <c r="BY975" i="1"/>
  <c r="CA974" i="1"/>
  <c r="BZ974" i="1"/>
  <c r="BY974" i="1"/>
  <c r="CA973" i="1"/>
  <c r="BZ973" i="1"/>
  <c r="BY973" i="1"/>
  <c r="CA972" i="1"/>
  <c r="BZ972" i="1"/>
  <c r="BY972" i="1"/>
  <c r="CA971" i="1"/>
  <c r="BZ971" i="1"/>
  <c r="BY971" i="1"/>
  <c r="CA970" i="1"/>
  <c r="BZ970" i="1"/>
  <c r="BY970" i="1"/>
  <c r="CA969" i="1"/>
  <c r="BZ969" i="1"/>
  <c r="BY969" i="1"/>
  <c r="CA968" i="1"/>
  <c r="BZ968" i="1"/>
  <c r="BY968" i="1"/>
  <c r="CA967" i="1"/>
  <c r="BZ967" i="1"/>
  <c r="BY967" i="1"/>
  <c r="CA966" i="1"/>
  <c r="BZ966" i="1"/>
  <c r="BY966" i="1"/>
  <c r="CA965" i="1"/>
  <c r="BZ965" i="1"/>
  <c r="BY965" i="1"/>
  <c r="CA964" i="1"/>
  <c r="BZ964" i="1"/>
  <c r="BY964" i="1"/>
  <c r="CA963" i="1"/>
  <c r="BZ963" i="1"/>
  <c r="BY963" i="1"/>
  <c r="CA962" i="1"/>
  <c r="BZ962" i="1"/>
  <c r="BY962" i="1"/>
  <c r="CA961" i="1"/>
  <c r="BZ961" i="1"/>
  <c r="BY961" i="1"/>
  <c r="CA960" i="1"/>
  <c r="BZ960" i="1"/>
  <c r="BY960" i="1"/>
  <c r="CA959" i="1"/>
  <c r="BZ959" i="1"/>
  <c r="BY959" i="1"/>
  <c r="CA958" i="1"/>
  <c r="BZ958" i="1"/>
  <c r="BY958" i="1"/>
  <c r="CA957" i="1"/>
  <c r="BZ957" i="1"/>
  <c r="BY957" i="1"/>
  <c r="CA956" i="1"/>
  <c r="BZ956" i="1"/>
  <c r="BY956" i="1"/>
  <c r="CA955" i="1"/>
  <c r="BZ955" i="1"/>
  <c r="BY955" i="1"/>
  <c r="CA954" i="1"/>
  <c r="BZ954" i="1"/>
  <c r="BY954" i="1"/>
  <c r="CA953" i="1"/>
  <c r="BZ953" i="1"/>
  <c r="BY953" i="1"/>
  <c r="CA952" i="1"/>
  <c r="BZ952" i="1"/>
  <c r="BY952" i="1"/>
  <c r="CA951" i="1"/>
  <c r="BZ951" i="1"/>
  <c r="BY951" i="1"/>
  <c r="CA950" i="1"/>
  <c r="BZ950" i="1"/>
  <c r="BY950" i="1"/>
  <c r="CA949" i="1"/>
  <c r="BZ949" i="1"/>
  <c r="BY949" i="1"/>
  <c r="CA948" i="1"/>
  <c r="BZ948" i="1"/>
  <c r="BY948" i="1"/>
  <c r="CA947" i="1"/>
  <c r="BZ947" i="1"/>
  <c r="BY947" i="1"/>
  <c r="CA946" i="1"/>
  <c r="BZ946" i="1"/>
  <c r="BY946" i="1"/>
  <c r="CA945" i="1"/>
  <c r="BZ945" i="1"/>
  <c r="BY945" i="1"/>
  <c r="CA944" i="1"/>
  <c r="BZ944" i="1"/>
  <c r="BY944" i="1"/>
  <c r="CA943" i="1"/>
  <c r="BZ943" i="1"/>
  <c r="BY943" i="1"/>
  <c r="CA942" i="1"/>
  <c r="BZ942" i="1"/>
  <c r="BY942" i="1"/>
  <c r="CA941" i="1"/>
  <c r="BZ941" i="1"/>
  <c r="BY941" i="1"/>
  <c r="CA940" i="1"/>
  <c r="BZ940" i="1"/>
  <c r="BY940" i="1"/>
  <c r="CA939" i="1"/>
  <c r="BZ939" i="1"/>
  <c r="BY939" i="1"/>
  <c r="CA938" i="1"/>
  <c r="BZ938" i="1"/>
  <c r="BY938" i="1"/>
  <c r="CA937" i="1"/>
  <c r="BZ937" i="1"/>
  <c r="BY937" i="1"/>
  <c r="CA936" i="1"/>
  <c r="BZ936" i="1"/>
  <c r="BY936" i="1"/>
  <c r="CA935" i="1"/>
  <c r="BZ935" i="1"/>
  <c r="BY935" i="1"/>
  <c r="CA934" i="1"/>
  <c r="BZ934" i="1"/>
  <c r="BY934" i="1"/>
  <c r="CA933" i="1"/>
  <c r="BZ933" i="1"/>
  <c r="BY933" i="1"/>
  <c r="CA932" i="1"/>
  <c r="BZ932" i="1"/>
  <c r="BY932" i="1"/>
  <c r="CA931" i="1"/>
  <c r="BZ931" i="1"/>
  <c r="BY931" i="1"/>
  <c r="CA930" i="1"/>
  <c r="BZ930" i="1"/>
  <c r="BY930" i="1"/>
  <c r="CA929" i="1"/>
  <c r="BZ929" i="1"/>
  <c r="BY929" i="1"/>
  <c r="CA928" i="1"/>
  <c r="BZ928" i="1"/>
  <c r="BY928" i="1"/>
  <c r="CA927" i="1"/>
  <c r="BZ927" i="1"/>
  <c r="BY927" i="1"/>
  <c r="CA926" i="1"/>
  <c r="BZ926" i="1"/>
  <c r="BY926" i="1"/>
  <c r="CA925" i="1"/>
  <c r="BZ925" i="1"/>
  <c r="BY925" i="1"/>
  <c r="CA924" i="1"/>
  <c r="BZ924" i="1"/>
  <c r="BY924" i="1"/>
  <c r="CA923" i="1"/>
  <c r="BZ923" i="1"/>
  <c r="BY923" i="1"/>
  <c r="CA922" i="1"/>
  <c r="BZ922" i="1"/>
  <c r="BY922" i="1"/>
  <c r="CA921" i="1"/>
  <c r="BZ921" i="1"/>
  <c r="BY921" i="1"/>
  <c r="CA920" i="1"/>
  <c r="BZ920" i="1"/>
  <c r="BY920" i="1"/>
  <c r="CA919" i="1"/>
  <c r="BZ919" i="1"/>
  <c r="BY919" i="1"/>
  <c r="CA918" i="1"/>
  <c r="BZ918" i="1"/>
  <c r="BY918" i="1"/>
  <c r="CA917" i="1"/>
  <c r="BZ917" i="1"/>
  <c r="BY917" i="1"/>
  <c r="CA916" i="1"/>
  <c r="BZ916" i="1"/>
  <c r="BY916" i="1"/>
  <c r="CA915" i="1"/>
  <c r="BZ915" i="1"/>
  <c r="BY915" i="1"/>
  <c r="CA914" i="1"/>
  <c r="BZ914" i="1"/>
  <c r="BY914" i="1"/>
  <c r="CA913" i="1"/>
  <c r="BZ913" i="1"/>
  <c r="BY913" i="1"/>
  <c r="CA912" i="1"/>
  <c r="BZ912" i="1"/>
  <c r="BY912" i="1"/>
  <c r="CA911" i="1"/>
  <c r="BZ911" i="1"/>
  <c r="BY911" i="1"/>
  <c r="CA910" i="1"/>
  <c r="BZ910" i="1"/>
  <c r="BY910" i="1"/>
  <c r="CA909" i="1"/>
  <c r="BZ909" i="1"/>
  <c r="BY909" i="1"/>
  <c r="CA908" i="1"/>
  <c r="BZ908" i="1"/>
  <c r="BY908" i="1"/>
  <c r="CA907" i="1"/>
  <c r="BZ907" i="1"/>
  <c r="BY907" i="1"/>
  <c r="CA906" i="1"/>
  <c r="BZ906" i="1"/>
  <c r="BY906" i="1"/>
  <c r="CA905" i="1"/>
  <c r="BZ905" i="1"/>
  <c r="BY905" i="1"/>
  <c r="CA904" i="1"/>
  <c r="BZ904" i="1"/>
  <c r="BY904" i="1"/>
  <c r="CA903" i="1"/>
  <c r="BZ903" i="1"/>
  <c r="BY903" i="1"/>
  <c r="CA902" i="1"/>
  <c r="BZ902" i="1"/>
  <c r="BY902" i="1"/>
  <c r="CA901" i="1"/>
  <c r="BZ901" i="1"/>
  <c r="BY901" i="1"/>
  <c r="CA900" i="1"/>
  <c r="BZ900" i="1"/>
  <c r="BY900" i="1"/>
  <c r="CA899" i="1"/>
  <c r="BZ899" i="1"/>
  <c r="BY899" i="1"/>
  <c r="CA898" i="1"/>
  <c r="BZ898" i="1"/>
  <c r="BY898" i="1"/>
  <c r="CA897" i="1"/>
  <c r="BZ897" i="1"/>
  <c r="BY897" i="1"/>
  <c r="CA896" i="1"/>
  <c r="BZ896" i="1"/>
  <c r="BY896" i="1"/>
  <c r="CA895" i="1"/>
  <c r="BZ895" i="1"/>
  <c r="BY895" i="1"/>
  <c r="CA894" i="1"/>
  <c r="BZ894" i="1"/>
  <c r="BY894" i="1"/>
  <c r="CA893" i="1"/>
  <c r="BZ893" i="1"/>
  <c r="BY893" i="1"/>
  <c r="CA892" i="1"/>
  <c r="BZ892" i="1"/>
  <c r="BY892" i="1"/>
  <c r="CA891" i="1"/>
  <c r="BZ891" i="1"/>
  <c r="BY891" i="1"/>
  <c r="CA890" i="1"/>
  <c r="BZ890" i="1"/>
  <c r="BY890" i="1"/>
  <c r="CA889" i="1"/>
  <c r="BZ889" i="1"/>
  <c r="BY889" i="1"/>
  <c r="CA888" i="1"/>
  <c r="BZ888" i="1"/>
  <c r="BY888" i="1"/>
  <c r="CA887" i="1"/>
  <c r="BZ887" i="1"/>
  <c r="BY887" i="1"/>
  <c r="CA886" i="1"/>
  <c r="BZ886" i="1"/>
  <c r="BY886" i="1"/>
  <c r="CA885" i="1"/>
  <c r="BZ885" i="1"/>
  <c r="BY885" i="1"/>
  <c r="CA884" i="1"/>
  <c r="BZ884" i="1"/>
  <c r="BY884" i="1"/>
  <c r="CA883" i="1"/>
  <c r="BZ883" i="1"/>
  <c r="BY883" i="1"/>
  <c r="CA882" i="1"/>
  <c r="BZ882" i="1"/>
  <c r="BY882" i="1"/>
  <c r="CA881" i="1"/>
  <c r="BZ881" i="1"/>
  <c r="BY881" i="1"/>
  <c r="CA880" i="1"/>
  <c r="BZ880" i="1"/>
  <c r="BY880" i="1"/>
  <c r="CA879" i="1"/>
  <c r="BZ879" i="1"/>
  <c r="BY879" i="1"/>
  <c r="CA878" i="1"/>
  <c r="BZ878" i="1"/>
  <c r="BY878" i="1"/>
  <c r="CA877" i="1"/>
  <c r="BZ877" i="1"/>
  <c r="BY877" i="1"/>
  <c r="CA876" i="1"/>
  <c r="BZ876" i="1"/>
  <c r="BY876" i="1"/>
  <c r="CA875" i="1"/>
  <c r="BZ875" i="1"/>
  <c r="BY875" i="1"/>
  <c r="CA874" i="1"/>
  <c r="BZ874" i="1"/>
  <c r="BY874" i="1"/>
  <c r="CA873" i="1"/>
  <c r="BZ873" i="1"/>
  <c r="BY873" i="1"/>
  <c r="CA872" i="1"/>
  <c r="BZ872" i="1"/>
  <c r="BY872" i="1"/>
  <c r="CA871" i="1"/>
  <c r="BZ871" i="1"/>
  <c r="BY871" i="1"/>
  <c r="CA870" i="1"/>
  <c r="BZ870" i="1"/>
  <c r="BY870" i="1"/>
  <c r="CA869" i="1"/>
  <c r="BZ869" i="1"/>
  <c r="BY869" i="1"/>
  <c r="CA868" i="1"/>
  <c r="BZ868" i="1"/>
  <c r="BY868" i="1"/>
  <c r="CA867" i="1"/>
  <c r="BZ867" i="1"/>
  <c r="BY867" i="1"/>
  <c r="CA866" i="1"/>
  <c r="BZ866" i="1"/>
  <c r="BY866" i="1"/>
  <c r="CA865" i="1"/>
  <c r="BZ865" i="1"/>
  <c r="BY865" i="1"/>
  <c r="CA864" i="1"/>
  <c r="BZ864" i="1"/>
  <c r="BY864" i="1"/>
  <c r="CA863" i="1"/>
  <c r="BZ863" i="1"/>
  <c r="BY863" i="1"/>
  <c r="CA862" i="1"/>
  <c r="BZ862" i="1"/>
  <c r="BY862" i="1"/>
  <c r="CA861" i="1"/>
  <c r="BZ861" i="1"/>
  <c r="BY861" i="1"/>
  <c r="CA860" i="1"/>
  <c r="BZ860" i="1"/>
  <c r="BY860" i="1"/>
  <c r="CA859" i="1"/>
  <c r="BZ859" i="1"/>
  <c r="BY859" i="1"/>
  <c r="CA858" i="1"/>
  <c r="BZ858" i="1"/>
  <c r="BY858" i="1"/>
  <c r="CA857" i="1"/>
  <c r="BZ857" i="1"/>
  <c r="BY857" i="1"/>
  <c r="CA856" i="1"/>
  <c r="BZ856" i="1"/>
  <c r="BY856" i="1"/>
  <c r="CA855" i="1"/>
  <c r="BZ855" i="1"/>
  <c r="BY855" i="1"/>
  <c r="CA854" i="1"/>
  <c r="BZ854" i="1"/>
  <c r="BY854" i="1"/>
  <c r="CA853" i="1"/>
  <c r="BZ853" i="1"/>
  <c r="BY853" i="1"/>
  <c r="CA852" i="1"/>
  <c r="BZ852" i="1"/>
  <c r="BY852" i="1"/>
  <c r="CA851" i="1"/>
  <c r="BZ851" i="1"/>
  <c r="BY851" i="1"/>
  <c r="CA850" i="1"/>
  <c r="BZ850" i="1"/>
  <c r="BY850" i="1"/>
  <c r="CA849" i="1"/>
  <c r="BZ849" i="1"/>
  <c r="BY849" i="1"/>
  <c r="CA848" i="1"/>
  <c r="BZ848" i="1"/>
  <c r="BY848" i="1"/>
  <c r="CA847" i="1"/>
  <c r="BZ847" i="1"/>
  <c r="BY847" i="1"/>
  <c r="CA846" i="1"/>
  <c r="BZ846" i="1"/>
  <c r="BY846" i="1"/>
  <c r="CA845" i="1"/>
  <c r="BZ845" i="1"/>
  <c r="BY845" i="1"/>
  <c r="CA844" i="1"/>
  <c r="BZ844" i="1"/>
  <c r="BY844" i="1"/>
  <c r="CA843" i="1"/>
  <c r="BZ843" i="1"/>
  <c r="BY843" i="1"/>
  <c r="CA842" i="1"/>
  <c r="BZ842" i="1"/>
  <c r="BY842" i="1"/>
  <c r="CA841" i="1"/>
  <c r="BZ841" i="1"/>
  <c r="BY841" i="1"/>
  <c r="CA840" i="1"/>
  <c r="BZ840" i="1"/>
  <c r="BY840" i="1"/>
  <c r="CA839" i="1"/>
  <c r="BZ839" i="1"/>
  <c r="BY839" i="1"/>
  <c r="CA838" i="1"/>
  <c r="BZ838" i="1"/>
  <c r="BY838" i="1"/>
  <c r="CA837" i="1"/>
  <c r="BZ837" i="1"/>
  <c r="BY837" i="1"/>
  <c r="CA836" i="1"/>
  <c r="BZ836" i="1"/>
  <c r="BY836" i="1"/>
  <c r="CA835" i="1"/>
  <c r="BZ835" i="1"/>
  <c r="BY835" i="1"/>
  <c r="CA834" i="1"/>
  <c r="BZ834" i="1"/>
  <c r="BY834" i="1"/>
  <c r="CA833" i="1"/>
  <c r="BZ833" i="1"/>
  <c r="BY833" i="1"/>
  <c r="CA832" i="1"/>
  <c r="BZ832" i="1"/>
  <c r="BY832" i="1"/>
  <c r="CA831" i="1"/>
  <c r="BZ831" i="1"/>
  <c r="BY831" i="1"/>
  <c r="CA830" i="1"/>
  <c r="BZ830" i="1"/>
  <c r="BY830" i="1"/>
  <c r="CA829" i="1"/>
  <c r="BZ829" i="1"/>
  <c r="BY829" i="1"/>
  <c r="CA828" i="1"/>
  <c r="BZ828" i="1"/>
  <c r="BY828" i="1"/>
  <c r="CA827" i="1"/>
  <c r="BZ827" i="1"/>
  <c r="BY827" i="1"/>
  <c r="CA826" i="1"/>
  <c r="BZ826" i="1"/>
  <c r="BY826" i="1"/>
  <c r="CA825" i="1"/>
  <c r="BZ825" i="1"/>
  <c r="BY825" i="1"/>
  <c r="CA824" i="1"/>
  <c r="BZ824" i="1"/>
  <c r="BY824" i="1"/>
  <c r="CA823" i="1"/>
  <c r="BZ823" i="1"/>
  <c r="BY823" i="1"/>
  <c r="CA822" i="1"/>
  <c r="BZ822" i="1"/>
  <c r="BY822" i="1"/>
  <c r="CA821" i="1"/>
  <c r="BZ821" i="1"/>
  <c r="BY821" i="1"/>
  <c r="CA820" i="1"/>
  <c r="BZ820" i="1"/>
  <c r="BY820" i="1"/>
  <c r="CA819" i="1"/>
  <c r="BZ819" i="1"/>
  <c r="BY819" i="1"/>
  <c r="CA818" i="1"/>
  <c r="BZ818" i="1"/>
  <c r="BY818" i="1"/>
  <c r="CA817" i="1"/>
  <c r="BZ817" i="1"/>
  <c r="BY817" i="1"/>
  <c r="CA816" i="1"/>
  <c r="BZ816" i="1"/>
  <c r="BY816" i="1"/>
  <c r="CA815" i="1"/>
  <c r="BZ815" i="1"/>
  <c r="BY815" i="1"/>
  <c r="CA814" i="1"/>
  <c r="BZ814" i="1"/>
  <c r="BY814" i="1"/>
  <c r="CA813" i="1"/>
  <c r="BZ813" i="1"/>
  <c r="BY813" i="1"/>
  <c r="CA812" i="1"/>
  <c r="BZ812" i="1"/>
  <c r="BY812" i="1"/>
  <c r="CA811" i="1"/>
  <c r="BZ811" i="1"/>
  <c r="BY811" i="1"/>
  <c r="CA810" i="1"/>
  <c r="BZ810" i="1"/>
  <c r="BY810" i="1"/>
  <c r="CA809" i="1"/>
  <c r="BZ809" i="1"/>
  <c r="BY809" i="1"/>
  <c r="CA808" i="1"/>
  <c r="BZ808" i="1"/>
  <c r="BY808" i="1"/>
  <c r="CA807" i="1"/>
  <c r="BZ807" i="1"/>
  <c r="BY807" i="1"/>
  <c r="CA806" i="1"/>
  <c r="BZ806" i="1"/>
  <c r="BY806" i="1"/>
  <c r="CA805" i="1"/>
  <c r="BZ805" i="1"/>
  <c r="BY805" i="1"/>
  <c r="CA804" i="1"/>
  <c r="BZ804" i="1"/>
  <c r="BY804" i="1"/>
  <c r="CA803" i="1"/>
  <c r="BZ803" i="1"/>
  <c r="BY803" i="1"/>
  <c r="CA802" i="1"/>
  <c r="BZ802" i="1"/>
  <c r="BY802" i="1"/>
  <c r="CA801" i="1"/>
  <c r="BZ801" i="1"/>
  <c r="BY801" i="1"/>
  <c r="CA800" i="1"/>
  <c r="BZ800" i="1"/>
  <c r="BY800" i="1"/>
  <c r="CA799" i="1"/>
  <c r="BZ799" i="1"/>
  <c r="BY799" i="1"/>
  <c r="CA798" i="1"/>
  <c r="BZ798" i="1"/>
  <c r="BY798" i="1"/>
  <c r="CA797" i="1"/>
  <c r="BZ797" i="1"/>
  <c r="BY797" i="1"/>
  <c r="CA796" i="1"/>
  <c r="BZ796" i="1"/>
  <c r="BY796" i="1"/>
  <c r="CA795" i="1"/>
  <c r="BZ795" i="1"/>
  <c r="BY795" i="1"/>
  <c r="CA794" i="1"/>
  <c r="BZ794" i="1"/>
  <c r="BY794" i="1"/>
  <c r="CA793" i="1"/>
  <c r="BZ793" i="1"/>
  <c r="BY793" i="1"/>
  <c r="CA792" i="1"/>
  <c r="BZ792" i="1"/>
  <c r="BY792" i="1"/>
  <c r="CA791" i="1"/>
  <c r="BZ791" i="1"/>
  <c r="BY791" i="1"/>
  <c r="CA790" i="1"/>
  <c r="BZ790" i="1"/>
  <c r="BY790" i="1"/>
  <c r="CA789" i="1"/>
  <c r="BZ789" i="1"/>
  <c r="BY789" i="1"/>
  <c r="CA788" i="1"/>
  <c r="BZ788" i="1"/>
  <c r="BY788" i="1"/>
  <c r="CA787" i="1"/>
  <c r="BZ787" i="1"/>
  <c r="BY787" i="1"/>
  <c r="CA786" i="1"/>
  <c r="BZ786" i="1"/>
  <c r="BY786" i="1"/>
  <c r="CA785" i="1"/>
  <c r="BZ785" i="1"/>
  <c r="BY785" i="1"/>
  <c r="CA784" i="1"/>
  <c r="BZ784" i="1"/>
  <c r="BY784" i="1"/>
  <c r="CA783" i="1"/>
  <c r="BZ783" i="1"/>
  <c r="BY783" i="1"/>
  <c r="CA782" i="1"/>
  <c r="BZ782" i="1"/>
  <c r="BY782" i="1"/>
  <c r="CA781" i="1"/>
  <c r="BZ781" i="1"/>
  <c r="BY781" i="1"/>
  <c r="CA780" i="1"/>
  <c r="BZ780" i="1"/>
  <c r="BY780" i="1"/>
  <c r="CA779" i="1"/>
  <c r="BZ779" i="1"/>
  <c r="BY779" i="1"/>
  <c r="CA778" i="1"/>
  <c r="BZ778" i="1"/>
  <c r="BY778" i="1"/>
  <c r="CA777" i="1"/>
  <c r="BZ777" i="1"/>
  <c r="BY777" i="1"/>
  <c r="CA776" i="1"/>
  <c r="BZ776" i="1"/>
  <c r="BY776" i="1"/>
  <c r="CA775" i="1"/>
  <c r="BZ775" i="1"/>
  <c r="BY775" i="1"/>
  <c r="CA774" i="1"/>
  <c r="BZ774" i="1"/>
  <c r="BY774" i="1"/>
  <c r="CA773" i="1"/>
  <c r="BZ773" i="1"/>
  <c r="BY773" i="1"/>
  <c r="CA772" i="1"/>
  <c r="BZ772" i="1"/>
  <c r="BY772" i="1"/>
  <c r="CA771" i="1"/>
  <c r="BZ771" i="1"/>
  <c r="BY771" i="1"/>
  <c r="CA770" i="1"/>
  <c r="BZ770" i="1"/>
  <c r="BY770" i="1"/>
  <c r="CA769" i="1"/>
  <c r="BZ769" i="1"/>
  <c r="BY769" i="1"/>
  <c r="CA768" i="1"/>
  <c r="BZ768" i="1"/>
  <c r="BY768" i="1"/>
  <c r="CA767" i="1"/>
  <c r="BZ767" i="1"/>
  <c r="BY767" i="1"/>
  <c r="CA766" i="1"/>
  <c r="BZ766" i="1"/>
  <c r="BY766" i="1"/>
  <c r="CA765" i="1"/>
  <c r="BZ765" i="1"/>
  <c r="BY765" i="1"/>
  <c r="CA764" i="1"/>
  <c r="BZ764" i="1"/>
  <c r="BY764" i="1"/>
  <c r="CA763" i="1"/>
  <c r="BZ763" i="1"/>
  <c r="BY763" i="1"/>
  <c r="CA762" i="1"/>
  <c r="BZ762" i="1"/>
  <c r="BY762" i="1"/>
  <c r="CA761" i="1"/>
  <c r="BZ761" i="1"/>
  <c r="BY761" i="1"/>
  <c r="CA760" i="1"/>
  <c r="BZ760" i="1"/>
  <c r="BY760" i="1"/>
  <c r="CA759" i="1"/>
  <c r="BZ759" i="1"/>
  <c r="BY759" i="1"/>
  <c r="CA758" i="1"/>
  <c r="BZ758" i="1"/>
  <c r="BY758" i="1"/>
  <c r="CA757" i="1"/>
  <c r="BZ757" i="1"/>
  <c r="BY757" i="1"/>
  <c r="CA756" i="1"/>
  <c r="BZ756" i="1"/>
  <c r="BY756" i="1"/>
  <c r="CA755" i="1"/>
  <c r="BZ755" i="1"/>
  <c r="BY755" i="1"/>
  <c r="CA754" i="1"/>
  <c r="BZ754" i="1"/>
  <c r="BY754" i="1"/>
  <c r="CA753" i="1"/>
  <c r="BZ753" i="1"/>
  <c r="BY753" i="1"/>
  <c r="CA752" i="1"/>
  <c r="BZ752" i="1"/>
  <c r="BY752" i="1"/>
  <c r="CA751" i="1"/>
  <c r="BZ751" i="1"/>
  <c r="BY751" i="1"/>
  <c r="CA750" i="1"/>
  <c r="BZ750" i="1"/>
  <c r="BY750" i="1"/>
  <c r="CA749" i="1"/>
  <c r="BZ749" i="1"/>
  <c r="BY749" i="1"/>
  <c r="CA748" i="1"/>
  <c r="BZ748" i="1"/>
  <c r="BY748" i="1"/>
  <c r="CA747" i="1"/>
  <c r="BZ747" i="1"/>
  <c r="BY747" i="1"/>
  <c r="CA746" i="1"/>
  <c r="BZ746" i="1"/>
  <c r="BY746" i="1"/>
  <c r="CA745" i="1"/>
  <c r="BZ745" i="1"/>
  <c r="BY745" i="1"/>
  <c r="CA744" i="1"/>
  <c r="BZ744" i="1"/>
  <c r="BY744" i="1"/>
  <c r="CA743" i="1"/>
  <c r="BZ743" i="1"/>
  <c r="BY743" i="1"/>
  <c r="CA742" i="1"/>
  <c r="BZ742" i="1"/>
  <c r="BY742" i="1"/>
  <c r="CA741" i="1"/>
  <c r="BZ741" i="1"/>
  <c r="BY741" i="1"/>
  <c r="CA740" i="1"/>
  <c r="BZ740" i="1"/>
  <c r="BY740" i="1"/>
  <c r="CA739" i="1"/>
  <c r="BZ739" i="1"/>
  <c r="BY739" i="1"/>
  <c r="CA738" i="1"/>
  <c r="BZ738" i="1"/>
  <c r="BY738" i="1"/>
  <c r="CA737" i="1"/>
  <c r="BZ737" i="1"/>
  <c r="BY737" i="1"/>
  <c r="CA736" i="1"/>
  <c r="BZ736" i="1"/>
  <c r="BY736" i="1"/>
  <c r="CA735" i="1"/>
  <c r="BZ735" i="1"/>
  <c r="BY735" i="1"/>
  <c r="CA734" i="1"/>
  <c r="BZ734" i="1"/>
  <c r="BY734" i="1"/>
  <c r="CA733" i="1"/>
  <c r="BZ733" i="1"/>
  <c r="BY733" i="1"/>
  <c r="CA732" i="1"/>
  <c r="BZ732" i="1"/>
  <c r="BY732" i="1"/>
  <c r="CA731" i="1"/>
  <c r="BZ731" i="1"/>
  <c r="BY731" i="1"/>
  <c r="CA730" i="1"/>
  <c r="BZ730" i="1"/>
  <c r="BY730" i="1"/>
  <c r="CA729" i="1"/>
  <c r="BZ729" i="1"/>
  <c r="BY729" i="1"/>
  <c r="CA728" i="1"/>
  <c r="BZ728" i="1"/>
  <c r="BY728" i="1"/>
  <c r="CA727" i="1"/>
  <c r="BZ727" i="1"/>
  <c r="BY727" i="1"/>
  <c r="CA726" i="1"/>
  <c r="BZ726" i="1"/>
  <c r="BY726" i="1"/>
  <c r="CA725" i="1"/>
  <c r="BZ725" i="1"/>
  <c r="BY725" i="1"/>
  <c r="CA724" i="1"/>
  <c r="BZ724" i="1"/>
  <c r="BY724" i="1"/>
  <c r="CA723" i="1"/>
  <c r="BZ723" i="1"/>
  <c r="BY723" i="1"/>
  <c r="CA722" i="1"/>
  <c r="BZ722" i="1"/>
  <c r="BY722" i="1"/>
  <c r="CA721" i="1"/>
  <c r="BZ721" i="1"/>
  <c r="BY721" i="1"/>
  <c r="CA720" i="1"/>
  <c r="BZ720" i="1"/>
  <c r="BY720" i="1"/>
  <c r="CA719" i="1"/>
  <c r="BZ719" i="1"/>
  <c r="BY719" i="1"/>
  <c r="CA718" i="1"/>
  <c r="BZ718" i="1"/>
  <c r="BY718" i="1"/>
  <c r="CA717" i="1"/>
  <c r="BZ717" i="1"/>
  <c r="BY717" i="1"/>
  <c r="CA716" i="1"/>
  <c r="BZ716" i="1"/>
  <c r="BY716" i="1"/>
  <c r="CA715" i="1"/>
  <c r="BZ715" i="1"/>
  <c r="BY715" i="1"/>
  <c r="CA714" i="1"/>
  <c r="BZ714" i="1"/>
  <c r="BY714" i="1"/>
  <c r="CA713" i="1"/>
  <c r="BZ713" i="1"/>
  <c r="BY713" i="1"/>
  <c r="CA712" i="1"/>
  <c r="BZ712" i="1"/>
  <c r="BY712" i="1"/>
  <c r="CA711" i="1"/>
  <c r="BZ711" i="1"/>
  <c r="BY711" i="1"/>
  <c r="CA710" i="1"/>
  <c r="BZ710" i="1"/>
  <c r="BY710" i="1"/>
  <c r="CA709" i="1"/>
  <c r="BZ709" i="1"/>
  <c r="BY709" i="1"/>
  <c r="CA708" i="1"/>
  <c r="BZ708" i="1"/>
  <c r="BY708" i="1"/>
  <c r="CA707" i="1"/>
  <c r="BZ707" i="1"/>
  <c r="BY707" i="1"/>
  <c r="CA706" i="1"/>
  <c r="BZ706" i="1"/>
  <c r="BY706" i="1"/>
  <c r="CA705" i="1"/>
  <c r="BZ705" i="1"/>
  <c r="BY705" i="1"/>
  <c r="CA704" i="1"/>
  <c r="BZ704" i="1"/>
  <c r="BY704" i="1"/>
  <c r="CA703" i="1"/>
  <c r="BZ703" i="1"/>
  <c r="BY703" i="1"/>
  <c r="CA702" i="1"/>
  <c r="BZ702" i="1"/>
  <c r="BY702" i="1"/>
  <c r="CA701" i="1"/>
  <c r="BZ701" i="1"/>
  <c r="BY701" i="1"/>
  <c r="CA700" i="1"/>
  <c r="BZ700" i="1"/>
  <c r="BY700" i="1"/>
  <c r="CA699" i="1"/>
  <c r="BZ699" i="1"/>
  <c r="BY699" i="1"/>
  <c r="CA698" i="1"/>
  <c r="BZ698" i="1"/>
  <c r="BY698" i="1"/>
  <c r="CA697" i="1"/>
  <c r="BZ697" i="1"/>
  <c r="BY697" i="1"/>
  <c r="CA696" i="1"/>
  <c r="BZ696" i="1"/>
  <c r="BY696" i="1"/>
  <c r="CA695" i="1"/>
  <c r="BZ695" i="1"/>
  <c r="BY695" i="1"/>
  <c r="CA694" i="1"/>
  <c r="BZ694" i="1"/>
  <c r="BY694" i="1"/>
  <c r="CA693" i="1"/>
  <c r="BZ693" i="1"/>
  <c r="BY693" i="1"/>
  <c r="CA692" i="1"/>
  <c r="BZ692" i="1"/>
  <c r="BY692" i="1"/>
  <c r="CA691" i="1"/>
  <c r="BZ691" i="1"/>
  <c r="BY691" i="1"/>
  <c r="CA690" i="1"/>
  <c r="BZ690" i="1"/>
  <c r="BY690" i="1"/>
  <c r="CA689" i="1"/>
  <c r="BZ689" i="1"/>
  <c r="BY689" i="1"/>
  <c r="CA688" i="1"/>
  <c r="BZ688" i="1"/>
  <c r="BY688" i="1"/>
  <c r="CA687" i="1"/>
  <c r="BZ687" i="1"/>
  <c r="BY687" i="1"/>
  <c r="CA686" i="1"/>
  <c r="BZ686" i="1"/>
  <c r="BY686" i="1"/>
  <c r="CA685" i="1"/>
  <c r="BZ685" i="1"/>
  <c r="BY685" i="1"/>
  <c r="CA684" i="1"/>
  <c r="BZ684" i="1"/>
  <c r="BY684" i="1"/>
  <c r="CA683" i="1"/>
  <c r="BZ683" i="1"/>
  <c r="BY683" i="1"/>
  <c r="CA682" i="1"/>
  <c r="BZ682" i="1"/>
  <c r="BY682" i="1"/>
  <c r="CA681" i="1"/>
  <c r="BZ681" i="1"/>
  <c r="BY681" i="1"/>
  <c r="CA680" i="1"/>
  <c r="BZ680" i="1"/>
  <c r="BY680" i="1"/>
  <c r="CA679" i="1"/>
  <c r="BZ679" i="1"/>
  <c r="BY679" i="1"/>
  <c r="CA678" i="1"/>
  <c r="BZ678" i="1"/>
  <c r="BY678" i="1"/>
  <c r="CA677" i="1"/>
  <c r="BZ677" i="1"/>
  <c r="BY677" i="1"/>
  <c r="CA676" i="1"/>
  <c r="BZ676" i="1"/>
  <c r="BY676" i="1"/>
  <c r="CA675" i="1"/>
  <c r="BZ675" i="1"/>
  <c r="BY675" i="1"/>
  <c r="CA674" i="1"/>
  <c r="BZ674" i="1"/>
  <c r="BY674" i="1"/>
  <c r="CA673" i="1"/>
  <c r="BZ673" i="1"/>
  <c r="BY673" i="1"/>
  <c r="CA672" i="1"/>
  <c r="BZ672" i="1"/>
  <c r="BY672" i="1"/>
  <c r="CA671" i="1"/>
  <c r="BZ671" i="1"/>
  <c r="BY671" i="1"/>
  <c r="CA670" i="1"/>
  <c r="BZ670" i="1"/>
  <c r="BY670" i="1"/>
  <c r="CA669" i="1"/>
  <c r="BZ669" i="1"/>
  <c r="BY669" i="1"/>
  <c r="CA668" i="1"/>
  <c r="BZ668" i="1"/>
  <c r="BY668" i="1"/>
  <c r="CA667" i="1"/>
  <c r="BZ667" i="1"/>
  <c r="BY667" i="1"/>
  <c r="CA666" i="1"/>
  <c r="BZ666" i="1"/>
  <c r="BY666" i="1"/>
  <c r="CA665" i="1"/>
  <c r="BZ665" i="1"/>
  <c r="BY665" i="1"/>
  <c r="CA664" i="1"/>
  <c r="BZ664" i="1"/>
  <c r="BY664" i="1"/>
  <c r="CA663" i="1"/>
  <c r="BZ663" i="1"/>
  <c r="BY663" i="1"/>
  <c r="CA662" i="1"/>
  <c r="BZ662" i="1"/>
  <c r="BY662" i="1"/>
  <c r="CA661" i="1"/>
  <c r="BZ661" i="1"/>
  <c r="BY661" i="1"/>
  <c r="CA660" i="1"/>
  <c r="BZ660" i="1"/>
  <c r="BY660" i="1"/>
  <c r="CA659" i="1"/>
  <c r="BZ659" i="1"/>
  <c r="BY659" i="1"/>
  <c r="CA658" i="1"/>
  <c r="BZ658" i="1"/>
  <c r="BY658" i="1"/>
  <c r="CA657" i="1"/>
  <c r="BZ657" i="1"/>
  <c r="BY657" i="1"/>
  <c r="CA656" i="1"/>
  <c r="BZ656" i="1"/>
  <c r="BY656" i="1"/>
  <c r="CA655" i="1"/>
  <c r="BZ655" i="1"/>
  <c r="BY655" i="1"/>
  <c r="CA654" i="1"/>
  <c r="BZ654" i="1"/>
  <c r="BY654" i="1"/>
  <c r="CA653" i="1"/>
  <c r="BZ653" i="1"/>
  <c r="BY653" i="1"/>
  <c r="CA652" i="1"/>
  <c r="BZ652" i="1"/>
  <c r="BY652" i="1"/>
  <c r="CA651" i="1"/>
  <c r="BZ651" i="1"/>
  <c r="BY651" i="1"/>
  <c r="CA650" i="1"/>
  <c r="BZ650" i="1"/>
  <c r="BY650" i="1"/>
  <c r="CA649" i="1"/>
  <c r="BZ649" i="1"/>
  <c r="BY649" i="1"/>
  <c r="CA648" i="1"/>
  <c r="BZ648" i="1"/>
  <c r="BY648" i="1"/>
  <c r="CA647" i="1"/>
  <c r="BZ647" i="1"/>
  <c r="BY647" i="1"/>
  <c r="CA646" i="1"/>
  <c r="BZ646" i="1"/>
  <c r="BY646" i="1"/>
  <c r="CA645" i="1"/>
  <c r="BZ645" i="1"/>
  <c r="BY645" i="1"/>
  <c r="CA644" i="1"/>
  <c r="BZ644" i="1"/>
  <c r="BY644" i="1"/>
  <c r="CA643" i="1"/>
  <c r="BZ643" i="1"/>
  <c r="BY643" i="1"/>
  <c r="CA642" i="1"/>
  <c r="BZ642" i="1"/>
  <c r="BY642" i="1"/>
  <c r="CA641" i="1"/>
  <c r="BZ641" i="1"/>
  <c r="BY641" i="1"/>
  <c r="CA640" i="1"/>
  <c r="BZ640" i="1"/>
  <c r="BY640" i="1"/>
  <c r="CA639" i="1"/>
  <c r="BZ639" i="1"/>
  <c r="BY639" i="1"/>
  <c r="CA638" i="1"/>
  <c r="BZ638" i="1"/>
  <c r="BY638" i="1"/>
  <c r="CA637" i="1"/>
  <c r="BZ637" i="1"/>
  <c r="BY637" i="1"/>
  <c r="CA636" i="1"/>
  <c r="BZ636" i="1"/>
  <c r="BY636" i="1"/>
  <c r="CA635" i="1"/>
  <c r="BZ635" i="1"/>
  <c r="BY635" i="1"/>
  <c r="CA634" i="1"/>
  <c r="BZ634" i="1"/>
  <c r="BY634" i="1"/>
  <c r="CA633" i="1"/>
  <c r="BZ633" i="1"/>
  <c r="BY633" i="1"/>
  <c r="CA632" i="1"/>
  <c r="BZ632" i="1"/>
  <c r="BY632" i="1"/>
  <c r="CA631" i="1"/>
  <c r="BZ631" i="1"/>
  <c r="BY631" i="1"/>
  <c r="CA630" i="1"/>
  <c r="BZ630" i="1"/>
  <c r="BY630" i="1"/>
  <c r="CA629" i="1"/>
  <c r="BZ629" i="1"/>
  <c r="BY629" i="1"/>
  <c r="CA628" i="1"/>
  <c r="BZ628" i="1"/>
  <c r="BY628" i="1"/>
  <c r="CA627" i="1"/>
  <c r="BZ627" i="1"/>
  <c r="BY627" i="1"/>
  <c r="CA626" i="1"/>
  <c r="BZ626" i="1"/>
  <c r="BY626" i="1"/>
  <c r="CA625" i="1"/>
  <c r="BZ625" i="1"/>
  <c r="BY625" i="1"/>
  <c r="CA624" i="1"/>
  <c r="BZ624" i="1"/>
  <c r="BY624" i="1"/>
  <c r="CA623" i="1"/>
  <c r="BZ623" i="1"/>
  <c r="BY623" i="1"/>
  <c r="CA622" i="1"/>
  <c r="BZ622" i="1"/>
  <c r="BY622" i="1"/>
  <c r="CA621" i="1"/>
  <c r="BZ621" i="1"/>
  <c r="BY621" i="1"/>
  <c r="CA620" i="1"/>
  <c r="BZ620" i="1"/>
  <c r="BY620" i="1"/>
  <c r="CA619" i="1"/>
  <c r="BZ619" i="1"/>
  <c r="BY619" i="1"/>
  <c r="CA618" i="1"/>
  <c r="BZ618" i="1"/>
  <c r="BY618" i="1"/>
  <c r="CA617" i="1"/>
  <c r="BZ617" i="1"/>
  <c r="BY617" i="1"/>
  <c r="CA616" i="1"/>
  <c r="BZ616" i="1"/>
  <c r="BY616" i="1"/>
  <c r="CA615" i="1"/>
  <c r="BZ615" i="1"/>
  <c r="BY615" i="1"/>
  <c r="CA614" i="1"/>
  <c r="BZ614" i="1"/>
  <c r="BY614" i="1"/>
  <c r="CA613" i="1"/>
  <c r="BZ613" i="1"/>
  <c r="BY613" i="1"/>
  <c r="CA612" i="1"/>
  <c r="BZ612" i="1"/>
  <c r="BY612" i="1"/>
  <c r="CA611" i="1"/>
  <c r="BZ611" i="1"/>
  <c r="BY611" i="1"/>
  <c r="CA610" i="1"/>
  <c r="BZ610" i="1"/>
  <c r="BY610" i="1"/>
  <c r="CA609" i="1"/>
  <c r="BZ609" i="1"/>
  <c r="BY609" i="1"/>
  <c r="CA608" i="1"/>
  <c r="BZ608" i="1"/>
  <c r="BY608" i="1"/>
  <c r="CA607" i="1"/>
  <c r="BZ607" i="1"/>
  <c r="BY607" i="1"/>
  <c r="CA606" i="1"/>
  <c r="BZ606" i="1"/>
  <c r="BY606" i="1"/>
  <c r="CA605" i="1"/>
  <c r="BZ605" i="1"/>
  <c r="BY605" i="1"/>
  <c r="CA604" i="1"/>
  <c r="BZ604" i="1"/>
  <c r="BY604" i="1"/>
  <c r="CA603" i="1"/>
  <c r="BZ603" i="1"/>
  <c r="BY603" i="1"/>
  <c r="CA602" i="1"/>
  <c r="BZ602" i="1"/>
  <c r="BY602" i="1"/>
  <c r="CA601" i="1"/>
  <c r="BZ601" i="1"/>
  <c r="BY601" i="1"/>
  <c r="CA600" i="1"/>
  <c r="BZ600" i="1"/>
  <c r="BY600" i="1"/>
  <c r="CA599" i="1"/>
  <c r="BZ599" i="1"/>
  <c r="BY599" i="1"/>
  <c r="CA598" i="1"/>
  <c r="BZ598" i="1"/>
  <c r="BY598" i="1"/>
  <c r="CA597" i="1"/>
  <c r="BZ597" i="1"/>
  <c r="BY597" i="1"/>
  <c r="CA596" i="1"/>
  <c r="BZ596" i="1"/>
  <c r="BY596" i="1"/>
  <c r="CA595" i="1"/>
  <c r="BZ595" i="1"/>
  <c r="BY595" i="1"/>
  <c r="CA594" i="1"/>
  <c r="BZ594" i="1"/>
  <c r="BY594" i="1"/>
  <c r="CA593" i="1"/>
  <c r="BZ593" i="1"/>
  <c r="BY593" i="1"/>
  <c r="CA592" i="1"/>
  <c r="BZ592" i="1"/>
  <c r="BY592" i="1"/>
  <c r="CA591" i="1"/>
  <c r="BZ591" i="1"/>
  <c r="BY591" i="1"/>
  <c r="CA590" i="1"/>
  <c r="BZ590" i="1"/>
  <c r="BY590" i="1"/>
  <c r="CA589" i="1"/>
  <c r="BZ589" i="1"/>
  <c r="BY589" i="1"/>
  <c r="CA588" i="1"/>
  <c r="BZ588" i="1"/>
  <c r="BY588" i="1"/>
  <c r="CA587" i="1"/>
  <c r="BZ587" i="1"/>
  <c r="BY587" i="1"/>
  <c r="CA586" i="1"/>
  <c r="BZ586" i="1"/>
  <c r="BY586" i="1"/>
  <c r="CA585" i="1"/>
  <c r="BZ585" i="1"/>
  <c r="BY585" i="1"/>
  <c r="CA584" i="1"/>
  <c r="BZ584" i="1"/>
  <c r="BY584" i="1"/>
  <c r="CA583" i="1"/>
  <c r="BZ583" i="1"/>
  <c r="BY583" i="1"/>
  <c r="CA582" i="1"/>
  <c r="BZ582" i="1"/>
  <c r="BY582" i="1"/>
  <c r="CA581" i="1"/>
  <c r="BZ581" i="1"/>
  <c r="BY581" i="1"/>
  <c r="CA580" i="1"/>
  <c r="BZ580" i="1"/>
  <c r="BY580" i="1"/>
  <c r="CA579" i="1"/>
  <c r="BZ579" i="1"/>
  <c r="BY579" i="1"/>
  <c r="CA578" i="1"/>
  <c r="BZ578" i="1"/>
  <c r="BY578" i="1"/>
  <c r="CA577" i="1"/>
  <c r="BZ577" i="1"/>
  <c r="BY577" i="1"/>
  <c r="CA576" i="1"/>
  <c r="BZ576" i="1"/>
  <c r="BY576" i="1"/>
  <c r="CA575" i="1"/>
  <c r="BZ575" i="1"/>
  <c r="BY575" i="1"/>
  <c r="CA574" i="1"/>
  <c r="BZ574" i="1"/>
  <c r="BY574" i="1"/>
  <c r="CA573" i="1"/>
  <c r="BZ573" i="1"/>
  <c r="BY573" i="1"/>
  <c r="CA572" i="1"/>
  <c r="BZ572" i="1"/>
  <c r="BY572" i="1"/>
  <c r="CA571" i="1"/>
  <c r="BZ571" i="1"/>
  <c r="BY571" i="1"/>
  <c r="CA570" i="1"/>
  <c r="BZ570" i="1"/>
  <c r="BY570" i="1"/>
  <c r="CA569" i="1"/>
  <c r="BZ569" i="1"/>
  <c r="BY569" i="1"/>
  <c r="CA568" i="1"/>
  <c r="BZ568" i="1"/>
  <c r="BY568" i="1"/>
  <c r="CA567" i="1"/>
  <c r="BZ567" i="1"/>
  <c r="BY567" i="1"/>
  <c r="CA566" i="1"/>
  <c r="BZ566" i="1"/>
  <c r="BY566" i="1"/>
  <c r="CA565" i="1"/>
  <c r="BZ565" i="1"/>
  <c r="BY565" i="1"/>
  <c r="CA564" i="1"/>
  <c r="BZ564" i="1"/>
  <c r="BY564" i="1"/>
  <c r="CA563" i="1"/>
  <c r="BZ563" i="1"/>
  <c r="BY563" i="1"/>
  <c r="CA562" i="1"/>
  <c r="BZ562" i="1"/>
  <c r="BY562" i="1"/>
  <c r="CA561" i="1"/>
  <c r="BZ561" i="1"/>
  <c r="BY561" i="1"/>
  <c r="CA560" i="1"/>
  <c r="BZ560" i="1"/>
  <c r="BY560" i="1"/>
  <c r="CA559" i="1"/>
  <c r="BZ559" i="1"/>
  <c r="BY559" i="1"/>
  <c r="CA558" i="1"/>
  <c r="BZ558" i="1"/>
  <c r="BY558" i="1"/>
  <c r="CA557" i="1"/>
  <c r="BZ557" i="1"/>
  <c r="BY557" i="1"/>
  <c r="CA556" i="1"/>
  <c r="BZ556" i="1"/>
  <c r="BY556" i="1"/>
  <c r="CA555" i="1"/>
  <c r="BZ555" i="1"/>
  <c r="BY555" i="1"/>
  <c r="CA554" i="1"/>
  <c r="BZ554" i="1"/>
  <c r="BY554" i="1"/>
  <c r="CA553" i="1"/>
  <c r="BZ553" i="1"/>
  <c r="BY553" i="1"/>
  <c r="CA552" i="1"/>
  <c r="BZ552" i="1"/>
  <c r="BY552" i="1"/>
  <c r="CA551" i="1"/>
  <c r="BZ551" i="1"/>
  <c r="BY551" i="1"/>
  <c r="CA550" i="1"/>
  <c r="BZ550" i="1"/>
  <c r="BY550" i="1"/>
  <c r="CA549" i="1"/>
  <c r="BZ549" i="1"/>
  <c r="BY549" i="1"/>
  <c r="CA548" i="1"/>
  <c r="BZ548" i="1"/>
  <c r="BY548" i="1"/>
  <c r="CA547" i="1"/>
  <c r="BZ547" i="1"/>
  <c r="BY547" i="1"/>
  <c r="CA546" i="1"/>
  <c r="BZ546" i="1"/>
  <c r="BY546" i="1"/>
  <c r="CA545" i="1"/>
  <c r="BZ545" i="1"/>
  <c r="BY545" i="1"/>
  <c r="CA544" i="1"/>
  <c r="BZ544" i="1"/>
  <c r="BY544" i="1"/>
  <c r="CA543" i="1"/>
  <c r="BZ543" i="1"/>
  <c r="BY543" i="1"/>
  <c r="CA542" i="1"/>
  <c r="BZ542" i="1"/>
  <c r="BY542" i="1"/>
  <c r="CA541" i="1"/>
  <c r="BZ541" i="1"/>
  <c r="BY541" i="1"/>
  <c r="CA540" i="1"/>
  <c r="BZ540" i="1"/>
  <c r="BY540" i="1"/>
  <c r="CA539" i="1"/>
  <c r="BZ539" i="1"/>
  <c r="BY539" i="1"/>
  <c r="CA538" i="1"/>
  <c r="BZ538" i="1"/>
  <c r="BY538" i="1"/>
  <c r="CA537" i="1"/>
  <c r="BZ537" i="1"/>
  <c r="BY537" i="1"/>
  <c r="CA536" i="1"/>
  <c r="BZ536" i="1"/>
  <c r="BY536" i="1"/>
  <c r="CA535" i="1"/>
  <c r="BZ535" i="1"/>
  <c r="BY535" i="1"/>
  <c r="CA534" i="1"/>
  <c r="BZ534" i="1"/>
  <c r="BY534" i="1"/>
  <c r="CA533" i="1"/>
  <c r="BZ533" i="1"/>
  <c r="BY533" i="1"/>
  <c r="CA532" i="1"/>
  <c r="BZ532" i="1"/>
  <c r="BY532" i="1"/>
  <c r="CA531" i="1"/>
  <c r="BZ531" i="1"/>
  <c r="BY531" i="1"/>
  <c r="CA530" i="1"/>
  <c r="BZ530" i="1"/>
  <c r="BY530" i="1"/>
  <c r="CA529" i="1"/>
  <c r="BZ529" i="1"/>
  <c r="BY529" i="1"/>
  <c r="CA528" i="1"/>
  <c r="BZ528" i="1"/>
  <c r="BY528" i="1"/>
  <c r="CA527" i="1"/>
  <c r="BZ527" i="1"/>
  <c r="BY527" i="1"/>
  <c r="CA526" i="1"/>
  <c r="BZ526" i="1"/>
  <c r="BY526" i="1"/>
  <c r="CA525" i="1"/>
  <c r="BZ525" i="1"/>
  <c r="BY525" i="1"/>
  <c r="CA524" i="1"/>
  <c r="BZ524" i="1"/>
  <c r="BY524" i="1"/>
  <c r="CA523" i="1"/>
  <c r="BZ523" i="1"/>
  <c r="BY523" i="1"/>
  <c r="CA522" i="1"/>
  <c r="BZ522" i="1"/>
  <c r="BY522" i="1"/>
  <c r="CA521" i="1"/>
  <c r="BZ521" i="1"/>
  <c r="BY521" i="1"/>
  <c r="CA520" i="1"/>
  <c r="BZ520" i="1"/>
  <c r="BY520" i="1"/>
  <c r="CA519" i="1"/>
  <c r="BZ519" i="1"/>
  <c r="BY519" i="1"/>
  <c r="CA518" i="1"/>
  <c r="BZ518" i="1"/>
  <c r="BY518" i="1"/>
  <c r="CA517" i="1"/>
  <c r="BZ517" i="1"/>
  <c r="BY517" i="1"/>
  <c r="CA516" i="1"/>
  <c r="BZ516" i="1"/>
  <c r="BY516" i="1"/>
  <c r="CA515" i="1"/>
  <c r="BZ515" i="1"/>
  <c r="BY515" i="1"/>
  <c r="CA514" i="1"/>
  <c r="BZ514" i="1"/>
  <c r="BY514" i="1"/>
  <c r="CA513" i="1"/>
  <c r="BZ513" i="1"/>
  <c r="BY513" i="1"/>
  <c r="CA512" i="1"/>
  <c r="BZ512" i="1"/>
  <c r="BY512" i="1"/>
  <c r="CA511" i="1"/>
  <c r="BZ511" i="1"/>
  <c r="BY511" i="1"/>
  <c r="CA510" i="1"/>
  <c r="BZ510" i="1"/>
  <c r="BY510" i="1"/>
  <c r="CA509" i="1"/>
  <c r="BZ509" i="1"/>
  <c r="BY509" i="1"/>
  <c r="CA508" i="1"/>
  <c r="BZ508" i="1"/>
  <c r="BY508" i="1"/>
  <c r="CA507" i="1"/>
  <c r="BZ507" i="1"/>
  <c r="BY507" i="1"/>
  <c r="CA506" i="1"/>
  <c r="BZ506" i="1"/>
  <c r="BY506" i="1"/>
  <c r="CA505" i="1"/>
  <c r="BZ505" i="1"/>
  <c r="BY505" i="1"/>
  <c r="CA504" i="1"/>
  <c r="BZ504" i="1"/>
  <c r="BY504" i="1"/>
  <c r="CA503" i="1"/>
  <c r="BZ503" i="1"/>
  <c r="BY503" i="1"/>
  <c r="CA502" i="1"/>
  <c r="BZ502" i="1"/>
  <c r="BY502" i="1"/>
  <c r="CA501" i="1"/>
  <c r="BZ501" i="1"/>
  <c r="BY501" i="1"/>
  <c r="CA500" i="1"/>
  <c r="BZ500" i="1"/>
  <c r="BY500" i="1"/>
  <c r="CA499" i="1"/>
  <c r="BZ499" i="1"/>
  <c r="BY499" i="1"/>
  <c r="CA498" i="1"/>
  <c r="BZ498" i="1"/>
  <c r="BY498" i="1"/>
  <c r="CA497" i="1"/>
  <c r="BZ497" i="1"/>
  <c r="BY497" i="1"/>
  <c r="CA496" i="1"/>
  <c r="BZ496" i="1"/>
  <c r="BY496" i="1"/>
  <c r="CA495" i="1"/>
  <c r="BZ495" i="1"/>
  <c r="BY495" i="1"/>
  <c r="CA494" i="1"/>
  <c r="BZ494" i="1"/>
  <c r="BY494" i="1"/>
  <c r="CA493" i="1"/>
  <c r="BZ493" i="1"/>
  <c r="BY493" i="1"/>
  <c r="CA492" i="1"/>
  <c r="BZ492" i="1"/>
  <c r="BY492" i="1"/>
  <c r="CA491" i="1"/>
  <c r="BZ491" i="1"/>
  <c r="BY491" i="1"/>
  <c r="CA490" i="1"/>
  <c r="BZ490" i="1"/>
  <c r="BY490" i="1"/>
  <c r="CA489" i="1"/>
  <c r="BZ489" i="1"/>
  <c r="BY489" i="1"/>
  <c r="CA488" i="1"/>
  <c r="BZ488" i="1"/>
  <c r="BY488" i="1"/>
  <c r="CA487" i="1"/>
  <c r="BZ487" i="1"/>
  <c r="BY487" i="1"/>
  <c r="CA486" i="1"/>
  <c r="BZ486" i="1"/>
  <c r="BY486" i="1"/>
  <c r="CA485" i="1"/>
  <c r="BZ485" i="1"/>
  <c r="BY485" i="1"/>
  <c r="CA484" i="1"/>
  <c r="BZ484" i="1"/>
  <c r="BY484" i="1"/>
  <c r="CA483" i="1"/>
  <c r="BZ483" i="1"/>
  <c r="BY483" i="1"/>
  <c r="CA482" i="1"/>
  <c r="BZ482" i="1"/>
  <c r="BY482" i="1"/>
  <c r="CA481" i="1"/>
  <c r="BZ481" i="1"/>
  <c r="BY481" i="1"/>
  <c r="CA480" i="1"/>
  <c r="BZ480" i="1"/>
  <c r="BY480" i="1"/>
  <c r="CA479" i="1"/>
  <c r="BZ479" i="1"/>
  <c r="BY479" i="1"/>
  <c r="CA478" i="1"/>
  <c r="BZ478" i="1"/>
  <c r="BY478" i="1"/>
  <c r="CA477" i="1"/>
  <c r="BZ477" i="1"/>
  <c r="BY477" i="1"/>
  <c r="CA476" i="1"/>
  <c r="BZ476" i="1"/>
  <c r="BY476" i="1"/>
  <c r="CA475" i="1"/>
  <c r="BZ475" i="1"/>
  <c r="BY475" i="1"/>
  <c r="CA474" i="1"/>
  <c r="BZ474" i="1"/>
  <c r="BY474" i="1"/>
  <c r="CA473" i="1"/>
  <c r="BZ473" i="1"/>
  <c r="BY473" i="1"/>
  <c r="CA472" i="1"/>
  <c r="BZ472" i="1"/>
  <c r="BY472" i="1"/>
  <c r="CA471" i="1"/>
  <c r="BZ471" i="1"/>
  <c r="BY471" i="1"/>
  <c r="CA470" i="1"/>
  <c r="BZ470" i="1"/>
  <c r="BY470" i="1"/>
  <c r="CA469" i="1"/>
  <c r="BZ469" i="1"/>
  <c r="BY469" i="1"/>
  <c r="CA468" i="1"/>
  <c r="BZ468" i="1"/>
  <c r="BY468" i="1"/>
  <c r="CA467" i="1"/>
  <c r="BZ467" i="1"/>
  <c r="BY467" i="1"/>
  <c r="CA466" i="1"/>
  <c r="BZ466" i="1"/>
  <c r="BY466" i="1"/>
  <c r="CA465" i="1"/>
  <c r="BZ465" i="1"/>
  <c r="BY465" i="1"/>
  <c r="CA464" i="1"/>
  <c r="BZ464" i="1"/>
  <c r="BY464" i="1"/>
  <c r="CA463" i="1"/>
  <c r="BZ463" i="1"/>
  <c r="BY463" i="1"/>
  <c r="CA462" i="1"/>
  <c r="BZ462" i="1"/>
  <c r="BY462" i="1"/>
  <c r="CA461" i="1"/>
  <c r="BZ461" i="1"/>
  <c r="BY461" i="1"/>
  <c r="CA460" i="1"/>
  <c r="BZ460" i="1"/>
  <c r="BY460" i="1"/>
  <c r="CA459" i="1"/>
  <c r="BZ459" i="1"/>
  <c r="BY459" i="1"/>
  <c r="CA458" i="1"/>
  <c r="BZ458" i="1"/>
  <c r="BY458" i="1"/>
  <c r="CA457" i="1"/>
  <c r="BZ457" i="1"/>
  <c r="BY457" i="1"/>
  <c r="CA456" i="1"/>
  <c r="BZ456" i="1"/>
  <c r="BY456" i="1"/>
  <c r="CA455" i="1"/>
  <c r="BZ455" i="1"/>
  <c r="BY455" i="1"/>
  <c r="CA454" i="1"/>
  <c r="BZ454" i="1"/>
  <c r="BY454" i="1"/>
  <c r="CA453" i="1"/>
  <c r="BZ453" i="1"/>
  <c r="BY453" i="1"/>
  <c r="CA452" i="1"/>
  <c r="BZ452" i="1"/>
  <c r="BY452" i="1"/>
  <c r="CA451" i="1"/>
  <c r="BZ451" i="1"/>
  <c r="BY451" i="1"/>
  <c r="CA450" i="1"/>
  <c r="BZ450" i="1"/>
  <c r="BY450" i="1"/>
  <c r="CA449" i="1"/>
  <c r="BZ449" i="1"/>
  <c r="BY449" i="1"/>
  <c r="CA448" i="1"/>
  <c r="BZ448" i="1"/>
  <c r="BY448" i="1"/>
  <c r="CA447" i="1"/>
  <c r="BZ447" i="1"/>
  <c r="BY447" i="1"/>
  <c r="CA446" i="1"/>
  <c r="BZ446" i="1"/>
  <c r="BY446" i="1"/>
  <c r="CA445" i="1"/>
  <c r="BZ445" i="1"/>
  <c r="BY445" i="1"/>
  <c r="CA444" i="1"/>
  <c r="BZ444" i="1"/>
  <c r="BY444" i="1"/>
  <c r="CA443" i="1"/>
  <c r="BZ443" i="1"/>
  <c r="BY443" i="1"/>
  <c r="CA442" i="1"/>
  <c r="BZ442" i="1"/>
  <c r="BY442" i="1"/>
  <c r="CA441" i="1"/>
  <c r="BZ441" i="1"/>
  <c r="BY441" i="1"/>
  <c r="CA440" i="1"/>
  <c r="BZ440" i="1"/>
  <c r="BY440" i="1"/>
  <c r="CA439" i="1"/>
  <c r="BZ439" i="1"/>
  <c r="BY439" i="1"/>
  <c r="CA438" i="1"/>
  <c r="BZ438" i="1"/>
  <c r="BY438" i="1"/>
  <c r="CA437" i="1"/>
  <c r="BZ437" i="1"/>
  <c r="BY437" i="1"/>
  <c r="CA436" i="1"/>
  <c r="BZ436" i="1"/>
  <c r="BY436" i="1"/>
  <c r="CA435" i="1"/>
  <c r="BZ435" i="1"/>
  <c r="BY435" i="1"/>
  <c r="CA434" i="1"/>
  <c r="BZ434" i="1"/>
  <c r="BY434" i="1"/>
  <c r="CA433" i="1"/>
  <c r="BZ433" i="1"/>
  <c r="BY433" i="1"/>
  <c r="CA432" i="1"/>
  <c r="BZ432" i="1"/>
  <c r="BY432" i="1"/>
  <c r="CA431" i="1"/>
  <c r="BZ431" i="1"/>
  <c r="BY431" i="1"/>
  <c r="CA430" i="1"/>
  <c r="BZ430" i="1"/>
  <c r="BY430" i="1"/>
  <c r="CA429" i="1"/>
  <c r="BZ429" i="1"/>
  <c r="BY429" i="1"/>
  <c r="CA428" i="1"/>
  <c r="BZ428" i="1"/>
  <c r="BY428" i="1"/>
  <c r="CA427" i="1"/>
  <c r="BZ427" i="1"/>
  <c r="BY427" i="1"/>
  <c r="CA426" i="1"/>
  <c r="BZ426" i="1"/>
  <c r="BY426" i="1"/>
  <c r="CA425" i="1"/>
  <c r="BZ425" i="1"/>
  <c r="BY425" i="1"/>
  <c r="CA424" i="1"/>
  <c r="BZ424" i="1"/>
  <c r="BY424" i="1"/>
  <c r="CA423" i="1"/>
  <c r="BZ423" i="1"/>
  <c r="BY423" i="1"/>
  <c r="CA422" i="1"/>
  <c r="BZ422" i="1"/>
  <c r="BY422" i="1"/>
  <c r="CA421" i="1"/>
  <c r="BZ421" i="1"/>
  <c r="BY421" i="1"/>
  <c r="CA420" i="1"/>
  <c r="BZ420" i="1"/>
  <c r="BY420" i="1"/>
  <c r="CA419" i="1"/>
  <c r="BZ419" i="1"/>
  <c r="BY419" i="1"/>
  <c r="CA418" i="1"/>
  <c r="BZ418" i="1"/>
  <c r="BY418" i="1"/>
  <c r="CA417" i="1"/>
  <c r="BZ417" i="1"/>
  <c r="BY417" i="1"/>
  <c r="CA416" i="1"/>
  <c r="BZ416" i="1"/>
  <c r="BY416" i="1"/>
  <c r="CA415" i="1"/>
  <c r="BZ415" i="1"/>
  <c r="BY415" i="1"/>
  <c r="CA414" i="1"/>
  <c r="BZ414" i="1"/>
  <c r="BY414" i="1"/>
  <c r="CA413" i="1"/>
  <c r="BZ413" i="1"/>
  <c r="BY413" i="1"/>
  <c r="CA412" i="1"/>
  <c r="BZ412" i="1"/>
  <c r="BY412" i="1"/>
  <c r="CA411" i="1"/>
  <c r="BZ411" i="1"/>
  <c r="BY411" i="1"/>
  <c r="CA410" i="1"/>
  <c r="BZ410" i="1"/>
  <c r="BY410" i="1"/>
  <c r="CA409" i="1"/>
  <c r="BZ409" i="1"/>
  <c r="BY409" i="1"/>
  <c r="CA408" i="1"/>
  <c r="BZ408" i="1"/>
  <c r="BY408" i="1"/>
  <c r="CA407" i="1"/>
  <c r="BZ407" i="1"/>
  <c r="BY407" i="1"/>
  <c r="CA406" i="1"/>
  <c r="BZ406" i="1"/>
  <c r="BY406" i="1"/>
  <c r="CA405" i="1"/>
  <c r="BZ405" i="1"/>
  <c r="BY405" i="1"/>
  <c r="CA404" i="1"/>
  <c r="BZ404" i="1"/>
  <c r="BY404" i="1"/>
  <c r="CA403" i="1"/>
  <c r="BZ403" i="1"/>
  <c r="BY403" i="1"/>
  <c r="CA402" i="1"/>
  <c r="BZ402" i="1"/>
  <c r="BY402" i="1"/>
  <c r="CA401" i="1"/>
  <c r="BZ401" i="1"/>
  <c r="BY401" i="1"/>
  <c r="CA400" i="1"/>
  <c r="BZ400" i="1"/>
  <c r="BY400" i="1"/>
  <c r="CA399" i="1"/>
  <c r="BZ399" i="1"/>
  <c r="BY399" i="1"/>
  <c r="CA398" i="1"/>
  <c r="BZ398" i="1"/>
  <c r="BY398" i="1"/>
  <c r="CA397" i="1"/>
  <c r="BZ397" i="1"/>
  <c r="BY397" i="1"/>
  <c r="CA396" i="1"/>
  <c r="BZ396" i="1"/>
  <c r="BY396" i="1"/>
  <c r="CA395" i="1"/>
  <c r="BZ395" i="1"/>
  <c r="BY395" i="1"/>
  <c r="CA394" i="1"/>
  <c r="BZ394" i="1"/>
  <c r="BY394" i="1"/>
  <c r="CA393" i="1"/>
  <c r="BZ393" i="1"/>
  <c r="BY393" i="1"/>
  <c r="CA392" i="1"/>
  <c r="BZ392" i="1"/>
  <c r="BY392" i="1"/>
  <c r="CA391" i="1"/>
  <c r="BZ391" i="1"/>
  <c r="BY391" i="1"/>
  <c r="CA390" i="1"/>
  <c r="BZ390" i="1"/>
  <c r="BY390" i="1"/>
  <c r="CA389" i="1"/>
  <c r="BZ389" i="1"/>
  <c r="BY389" i="1"/>
  <c r="CA388" i="1"/>
  <c r="BZ388" i="1"/>
  <c r="BY388" i="1"/>
  <c r="CA387" i="1"/>
  <c r="BZ387" i="1"/>
  <c r="BY387" i="1"/>
  <c r="CA386" i="1"/>
  <c r="BZ386" i="1"/>
  <c r="BY386" i="1"/>
  <c r="CA385" i="1"/>
  <c r="BZ385" i="1"/>
  <c r="BY385" i="1"/>
  <c r="CA384" i="1"/>
  <c r="BZ384" i="1"/>
  <c r="BY384" i="1"/>
  <c r="CA383" i="1"/>
  <c r="BZ383" i="1"/>
  <c r="BY383" i="1"/>
  <c r="CA382" i="1"/>
  <c r="BZ382" i="1"/>
  <c r="BY382" i="1"/>
  <c r="CA381" i="1"/>
  <c r="BZ381" i="1"/>
  <c r="BY381" i="1"/>
  <c r="CA380" i="1"/>
  <c r="BZ380" i="1"/>
  <c r="BY380" i="1"/>
  <c r="CA379" i="1"/>
  <c r="BZ379" i="1"/>
  <c r="BY379" i="1"/>
  <c r="CA378" i="1"/>
  <c r="BZ378" i="1"/>
  <c r="BY378" i="1"/>
  <c r="CA377" i="1"/>
  <c r="BZ377" i="1"/>
  <c r="BY377" i="1"/>
  <c r="CA376" i="1"/>
  <c r="BZ376" i="1"/>
  <c r="BY376" i="1"/>
  <c r="CA375" i="1"/>
  <c r="BZ375" i="1"/>
  <c r="BY375" i="1"/>
  <c r="CA374" i="1"/>
  <c r="BZ374" i="1"/>
  <c r="BY374" i="1"/>
  <c r="CA373" i="1"/>
  <c r="BZ373" i="1"/>
  <c r="BY373" i="1"/>
  <c r="CA372" i="1"/>
  <c r="BZ372" i="1"/>
  <c r="BY372" i="1"/>
  <c r="CA371" i="1"/>
  <c r="BZ371" i="1"/>
  <c r="BY371" i="1"/>
  <c r="CA370" i="1"/>
  <c r="BZ370" i="1"/>
  <c r="BY370" i="1"/>
  <c r="CA369" i="1"/>
  <c r="BZ369" i="1"/>
  <c r="BY369" i="1"/>
  <c r="CA368" i="1"/>
  <c r="BZ368" i="1"/>
  <c r="BY368" i="1"/>
  <c r="CA367" i="1"/>
  <c r="BZ367" i="1"/>
  <c r="BY367" i="1"/>
  <c r="CA366" i="1"/>
  <c r="BZ366" i="1"/>
  <c r="BY366" i="1"/>
  <c r="CA365" i="1"/>
  <c r="BZ365" i="1"/>
  <c r="BY365" i="1"/>
  <c r="CA364" i="1"/>
  <c r="BZ364" i="1"/>
  <c r="BY364" i="1"/>
  <c r="CA363" i="1"/>
  <c r="BZ363" i="1"/>
  <c r="BY363" i="1"/>
  <c r="CA362" i="1"/>
  <c r="BZ362" i="1"/>
  <c r="BY362" i="1"/>
  <c r="CA361" i="1"/>
  <c r="BZ361" i="1"/>
  <c r="BY361" i="1"/>
  <c r="CA360" i="1"/>
  <c r="BZ360" i="1"/>
  <c r="BY360" i="1"/>
  <c r="CA359" i="1"/>
  <c r="BZ359" i="1"/>
  <c r="BY359" i="1"/>
  <c r="CA358" i="1"/>
  <c r="BZ358" i="1"/>
  <c r="BY358" i="1"/>
  <c r="CA357" i="1"/>
  <c r="BZ357" i="1"/>
  <c r="BY357" i="1"/>
  <c r="CA356" i="1"/>
  <c r="BZ356" i="1"/>
  <c r="BY356" i="1"/>
  <c r="CA355" i="1"/>
  <c r="BZ355" i="1"/>
  <c r="BY355" i="1"/>
  <c r="CA354" i="1"/>
  <c r="BZ354" i="1"/>
  <c r="BY354" i="1"/>
  <c r="CA353" i="1"/>
  <c r="BZ353" i="1"/>
  <c r="BY353" i="1"/>
  <c r="CA352" i="1"/>
  <c r="BZ352" i="1"/>
  <c r="BY352" i="1"/>
  <c r="CA351" i="1"/>
  <c r="BZ351" i="1"/>
  <c r="BY351" i="1"/>
  <c r="CA350" i="1"/>
  <c r="BZ350" i="1"/>
  <c r="BY350" i="1"/>
  <c r="CA349" i="1"/>
  <c r="BZ349" i="1"/>
  <c r="BY349" i="1"/>
  <c r="CA348" i="1"/>
  <c r="BZ348" i="1"/>
  <c r="BY348" i="1"/>
  <c r="CA347" i="1"/>
  <c r="BZ347" i="1"/>
  <c r="BY347" i="1"/>
  <c r="CA346" i="1"/>
  <c r="BZ346" i="1"/>
  <c r="BY346" i="1"/>
  <c r="CA345" i="1"/>
  <c r="BZ345" i="1"/>
  <c r="BY345" i="1"/>
  <c r="CA344" i="1"/>
  <c r="BZ344" i="1"/>
  <c r="BY344" i="1"/>
  <c r="CA343" i="1"/>
  <c r="BZ343" i="1"/>
  <c r="BY343" i="1"/>
  <c r="CA342" i="1"/>
  <c r="BZ342" i="1"/>
  <c r="BY342" i="1"/>
  <c r="CA341" i="1"/>
  <c r="BZ341" i="1"/>
  <c r="BY341" i="1"/>
  <c r="CA340" i="1"/>
  <c r="BZ340" i="1"/>
  <c r="BY340" i="1"/>
  <c r="CA339" i="1"/>
  <c r="BZ339" i="1"/>
  <c r="BY339" i="1"/>
  <c r="CA338" i="1"/>
  <c r="BZ338" i="1"/>
  <c r="BY338" i="1"/>
  <c r="CA337" i="1"/>
  <c r="BZ337" i="1"/>
  <c r="BY337" i="1"/>
  <c r="CA336" i="1"/>
  <c r="BZ336" i="1"/>
  <c r="BY336" i="1"/>
  <c r="CA335" i="1"/>
  <c r="BZ335" i="1"/>
  <c r="BY335" i="1"/>
  <c r="CA334" i="1"/>
  <c r="BZ334" i="1"/>
  <c r="BY334" i="1"/>
  <c r="CA333" i="1"/>
  <c r="BZ333" i="1"/>
  <c r="BY333" i="1"/>
  <c r="CA332" i="1"/>
  <c r="BZ332" i="1"/>
  <c r="BY332" i="1"/>
  <c r="CA331" i="1"/>
  <c r="BZ331" i="1"/>
  <c r="BY331" i="1"/>
  <c r="CA330" i="1"/>
  <c r="BZ330" i="1"/>
  <c r="BY330" i="1"/>
  <c r="CA329" i="1"/>
  <c r="BZ329" i="1"/>
  <c r="BY329" i="1"/>
  <c r="CA328" i="1"/>
  <c r="BZ328" i="1"/>
  <c r="BY328" i="1"/>
  <c r="CA327" i="1"/>
  <c r="BZ327" i="1"/>
  <c r="BY327" i="1"/>
  <c r="CA326" i="1"/>
  <c r="BZ326" i="1"/>
  <c r="BY326" i="1"/>
  <c r="CA325" i="1"/>
  <c r="BZ325" i="1"/>
  <c r="BY325" i="1"/>
  <c r="CA324" i="1"/>
  <c r="BZ324" i="1"/>
  <c r="BY324" i="1"/>
  <c r="CA323" i="1"/>
  <c r="BZ323" i="1"/>
  <c r="BY323" i="1"/>
  <c r="CA322" i="1"/>
  <c r="BZ322" i="1"/>
  <c r="BY322" i="1"/>
  <c r="CA321" i="1"/>
  <c r="BZ321" i="1"/>
  <c r="BY321" i="1"/>
  <c r="CA320" i="1"/>
  <c r="BZ320" i="1"/>
  <c r="BY320" i="1"/>
  <c r="CA319" i="1"/>
  <c r="BZ319" i="1"/>
  <c r="BY319" i="1"/>
  <c r="CA318" i="1"/>
  <c r="BZ318" i="1"/>
  <c r="BY318" i="1"/>
  <c r="CA317" i="1"/>
  <c r="BZ317" i="1"/>
  <c r="BY317" i="1"/>
  <c r="CA316" i="1"/>
  <c r="BZ316" i="1"/>
  <c r="BY316" i="1"/>
  <c r="CA315" i="1"/>
  <c r="BZ315" i="1"/>
  <c r="BY315" i="1"/>
  <c r="CA314" i="1"/>
  <c r="BZ314" i="1"/>
  <c r="BY314" i="1"/>
  <c r="CA313" i="1"/>
  <c r="BZ313" i="1"/>
  <c r="BY313" i="1"/>
  <c r="CA312" i="1"/>
  <c r="BZ312" i="1"/>
  <c r="BY312" i="1"/>
  <c r="CA311" i="1"/>
  <c r="BZ311" i="1"/>
  <c r="BY311" i="1"/>
  <c r="CA310" i="1"/>
  <c r="BZ310" i="1"/>
  <c r="BY310" i="1"/>
  <c r="CA309" i="1"/>
  <c r="BZ309" i="1"/>
  <c r="BY309" i="1"/>
  <c r="CA308" i="1"/>
  <c r="BZ308" i="1"/>
  <c r="BY308" i="1"/>
  <c r="CA307" i="1"/>
  <c r="BZ307" i="1"/>
  <c r="BY307" i="1"/>
  <c r="CA306" i="1"/>
  <c r="BZ306" i="1"/>
  <c r="BY306" i="1"/>
  <c r="CA305" i="1"/>
  <c r="BZ305" i="1"/>
  <c r="BY305" i="1"/>
  <c r="CA304" i="1"/>
  <c r="BZ304" i="1"/>
  <c r="BY304" i="1"/>
  <c r="CA303" i="1"/>
  <c r="BZ303" i="1"/>
  <c r="BY303" i="1"/>
  <c r="CA302" i="1"/>
  <c r="BZ302" i="1"/>
  <c r="BY302" i="1"/>
  <c r="CA301" i="1"/>
  <c r="BZ301" i="1"/>
  <c r="BY301" i="1"/>
  <c r="CA300" i="1"/>
  <c r="BZ300" i="1"/>
  <c r="BY300" i="1"/>
  <c r="CA299" i="1"/>
  <c r="BZ299" i="1"/>
  <c r="BY299" i="1"/>
  <c r="CA298" i="1"/>
  <c r="BZ298" i="1"/>
  <c r="BY298" i="1"/>
  <c r="CA297" i="1"/>
  <c r="BZ297" i="1"/>
  <c r="BY297" i="1"/>
  <c r="CA296" i="1"/>
  <c r="BZ296" i="1"/>
  <c r="BY296" i="1"/>
  <c r="CA295" i="1"/>
  <c r="BZ295" i="1"/>
  <c r="BY295" i="1"/>
  <c r="CA294" i="1"/>
  <c r="BZ294" i="1"/>
  <c r="BY294" i="1"/>
  <c r="CA293" i="1"/>
  <c r="BZ293" i="1"/>
  <c r="BY293" i="1"/>
  <c r="CA292" i="1"/>
  <c r="BZ292" i="1"/>
  <c r="BY292" i="1"/>
  <c r="CA291" i="1"/>
  <c r="BZ291" i="1"/>
  <c r="BY291" i="1"/>
  <c r="CA290" i="1"/>
  <c r="BZ290" i="1"/>
  <c r="BY290" i="1"/>
  <c r="CA289" i="1"/>
  <c r="BZ289" i="1"/>
  <c r="BY289" i="1"/>
  <c r="CA288" i="1"/>
  <c r="BZ288" i="1"/>
  <c r="BY288" i="1"/>
  <c r="CA287" i="1"/>
  <c r="BZ287" i="1"/>
  <c r="BY287" i="1"/>
  <c r="CA286" i="1"/>
  <c r="BZ286" i="1"/>
  <c r="BY286" i="1"/>
  <c r="CA285" i="1"/>
  <c r="BZ285" i="1"/>
  <c r="BY285" i="1"/>
  <c r="CA284" i="1"/>
  <c r="BZ284" i="1"/>
  <c r="BY284" i="1"/>
  <c r="CA283" i="1"/>
  <c r="BZ283" i="1"/>
  <c r="BY283" i="1"/>
  <c r="CA282" i="1"/>
  <c r="BZ282" i="1"/>
  <c r="BY282" i="1"/>
  <c r="CA281" i="1"/>
  <c r="BZ281" i="1"/>
  <c r="BY281" i="1"/>
  <c r="CA280" i="1"/>
  <c r="BZ280" i="1"/>
  <c r="BY280" i="1"/>
  <c r="CA279" i="1"/>
  <c r="BZ279" i="1"/>
  <c r="BY279" i="1"/>
  <c r="CA278" i="1"/>
  <c r="BZ278" i="1"/>
  <c r="BY278" i="1"/>
  <c r="CA277" i="1"/>
  <c r="BZ277" i="1"/>
  <c r="BY277" i="1"/>
  <c r="CA276" i="1"/>
  <c r="BZ276" i="1"/>
  <c r="BY276" i="1"/>
  <c r="CA275" i="1"/>
  <c r="BZ275" i="1"/>
  <c r="BY275" i="1"/>
  <c r="CA274" i="1"/>
  <c r="BZ274" i="1"/>
  <c r="BY274" i="1"/>
  <c r="CA273" i="1"/>
  <c r="BZ273" i="1"/>
  <c r="BY273" i="1"/>
  <c r="CA272" i="1"/>
  <c r="BZ272" i="1"/>
  <c r="BY272" i="1"/>
  <c r="CA271" i="1"/>
  <c r="BZ271" i="1"/>
  <c r="BY271" i="1"/>
  <c r="CA270" i="1"/>
  <c r="BZ270" i="1"/>
  <c r="BY270" i="1"/>
  <c r="CA269" i="1"/>
  <c r="BZ269" i="1"/>
  <c r="BY269" i="1"/>
  <c r="CA268" i="1"/>
  <c r="BZ268" i="1"/>
  <c r="BY268" i="1"/>
  <c r="CA267" i="1"/>
  <c r="BZ267" i="1"/>
  <c r="BY267" i="1"/>
  <c r="CA266" i="1"/>
  <c r="BZ266" i="1"/>
  <c r="BY266" i="1"/>
  <c r="CA265" i="1"/>
  <c r="BZ265" i="1"/>
  <c r="BY265" i="1"/>
  <c r="CA264" i="1"/>
  <c r="BZ264" i="1"/>
  <c r="BY264" i="1"/>
  <c r="CA263" i="1"/>
  <c r="BZ263" i="1"/>
  <c r="BY263" i="1"/>
  <c r="CA262" i="1"/>
  <c r="BZ262" i="1"/>
  <c r="BY262" i="1"/>
  <c r="CA261" i="1"/>
  <c r="BZ261" i="1"/>
  <c r="BY261" i="1"/>
  <c r="CA260" i="1"/>
  <c r="BZ260" i="1"/>
  <c r="BY260" i="1"/>
  <c r="CA259" i="1"/>
  <c r="BZ259" i="1"/>
  <c r="BY259" i="1"/>
  <c r="CA258" i="1"/>
  <c r="BZ258" i="1"/>
  <c r="BY258" i="1"/>
  <c r="CA257" i="1"/>
  <c r="BZ257" i="1"/>
  <c r="BY257" i="1"/>
  <c r="CA256" i="1"/>
  <c r="BZ256" i="1"/>
  <c r="BY256" i="1"/>
  <c r="CA255" i="1"/>
  <c r="BZ255" i="1"/>
  <c r="BY255" i="1"/>
  <c r="CA254" i="1"/>
  <c r="BZ254" i="1"/>
  <c r="BY254" i="1"/>
  <c r="CA253" i="1"/>
  <c r="BZ253" i="1"/>
  <c r="BY253" i="1"/>
  <c r="CA252" i="1"/>
  <c r="BZ252" i="1"/>
  <c r="BY252" i="1"/>
  <c r="CA251" i="1"/>
  <c r="BZ251" i="1"/>
  <c r="BY251" i="1"/>
  <c r="CA250" i="1"/>
  <c r="BZ250" i="1"/>
  <c r="BY250" i="1"/>
  <c r="CA249" i="1"/>
  <c r="BZ249" i="1"/>
  <c r="BY249" i="1"/>
  <c r="CA248" i="1"/>
  <c r="BZ248" i="1"/>
  <c r="BY248" i="1"/>
  <c r="CA247" i="1"/>
  <c r="BZ247" i="1"/>
  <c r="BY247" i="1"/>
  <c r="CA246" i="1"/>
  <c r="BZ246" i="1"/>
  <c r="BY246" i="1"/>
  <c r="CA245" i="1"/>
  <c r="BZ245" i="1"/>
  <c r="BY245" i="1"/>
  <c r="CA244" i="1"/>
  <c r="BZ244" i="1"/>
  <c r="BY244" i="1"/>
  <c r="CA243" i="1"/>
  <c r="BZ243" i="1"/>
  <c r="BY243" i="1"/>
  <c r="CA242" i="1"/>
  <c r="BZ242" i="1"/>
  <c r="BY242" i="1"/>
  <c r="CA241" i="1"/>
  <c r="BZ241" i="1"/>
  <c r="BY241" i="1"/>
  <c r="CA240" i="1"/>
  <c r="BZ240" i="1"/>
  <c r="BY240" i="1"/>
  <c r="CA239" i="1"/>
  <c r="BZ239" i="1"/>
  <c r="BY239" i="1"/>
  <c r="CA238" i="1"/>
  <c r="BZ238" i="1"/>
  <c r="BY238" i="1"/>
  <c r="CA237" i="1"/>
  <c r="BZ237" i="1"/>
  <c r="BY237" i="1"/>
  <c r="CA236" i="1"/>
  <c r="BZ236" i="1"/>
  <c r="BY236" i="1"/>
  <c r="CA235" i="1"/>
  <c r="BZ235" i="1"/>
  <c r="BY235" i="1"/>
  <c r="CA234" i="1"/>
  <c r="BZ234" i="1"/>
  <c r="BY234" i="1"/>
  <c r="CA233" i="1"/>
  <c r="BZ233" i="1"/>
  <c r="BY233" i="1"/>
  <c r="CA232" i="1"/>
  <c r="BZ232" i="1"/>
  <c r="BY232" i="1"/>
  <c r="CA231" i="1"/>
  <c r="BZ231" i="1"/>
  <c r="BY231" i="1"/>
  <c r="CA230" i="1"/>
  <c r="BZ230" i="1"/>
  <c r="BY230" i="1"/>
  <c r="CA229" i="1"/>
  <c r="BZ229" i="1"/>
  <c r="BY229" i="1"/>
  <c r="CA228" i="1"/>
  <c r="BZ228" i="1"/>
  <c r="BY228" i="1"/>
  <c r="CA227" i="1"/>
  <c r="BZ227" i="1"/>
  <c r="BY227" i="1"/>
  <c r="CA226" i="1"/>
  <c r="BZ226" i="1"/>
  <c r="BY226" i="1"/>
  <c r="CA225" i="1"/>
  <c r="BZ225" i="1"/>
  <c r="BY225" i="1"/>
  <c r="CA224" i="1"/>
  <c r="BZ224" i="1"/>
  <c r="BY224" i="1"/>
  <c r="CA223" i="1"/>
  <c r="BZ223" i="1"/>
  <c r="BY223" i="1"/>
  <c r="CA222" i="1"/>
  <c r="BZ222" i="1"/>
  <c r="BY222" i="1"/>
  <c r="CA221" i="1"/>
  <c r="BZ221" i="1"/>
  <c r="BY221" i="1"/>
  <c r="CA220" i="1"/>
  <c r="BZ220" i="1"/>
  <c r="BY220" i="1"/>
  <c r="CA219" i="1"/>
  <c r="BZ219" i="1"/>
  <c r="BY219" i="1"/>
  <c r="CA218" i="1"/>
  <c r="BZ218" i="1"/>
  <c r="BY218" i="1"/>
  <c r="CA217" i="1"/>
  <c r="BZ217" i="1"/>
  <c r="BY217" i="1"/>
  <c r="CA216" i="1"/>
  <c r="BZ216" i="1"/>
  <c r="BY216" i="1"/>
  <c r="CA215" i="1"/>
  <c r="BZ215" i="1"/>
  <c r="BY215" i="1"/>
  <c r="CA214" i="1"/>
  <c r="BZ214" i="1"/>
  <c r="BY214" i="1"/>
  <c r="CA213" i="1"/>
  <c r="BZ213" i="1"/>
  <c r="BY213" i="1"/>
  <c r="CA212" i="1"/>
  <c r="BZ212" i="1"/>
  <c r="BY212" i="1"/>
  <c r="CA211" i="1"/>
  <c r="BZ211" i="1"/>
  <c r="BY211" i="1"/>
  <c r="CA210" i="1"/>
  <c r="BZ210" i="1"/>
  <c r="BY210" i="1"/>
  <c r="CA209" i="1"/>
  <c r="BZ209" i="1"/>
  <c r="BY209" i="1"/>
  <c r="CA208" i="1"/>
  <c r="BZ208" i="1"/>
  <c r="BY208" i="1"/>
  <c r="CA207" i="1"/>
  <c r="BZ207" i="1"/>
  <c r="BY207" i="1"/>
  <c r="CA206" i="1"/>
  <c r="BZ206" i="1"/>
  <c r="BY206" i="1"/>
  <c r="CA205" i="1"/>
  <c r="BZ205" i="1"/>
  <c r="BY205" i="1"/>
  <c r="CA204" i="1"/>
  <c r="BZ204" i="1"/>
  <c r="BY204" i="1"/>
  <c r="CA203" i="1"/>
  <c r="BZ203" i="1"/>
  <c r="BY203" i="1"/>
  <c r="CA202" i="1"/>
  <c r="BZ202" i="1"/>
  <c r="BY202" i="1"/>
  <c r="CA201" i="1"/>
  <c r="BZ201" i="1"/>
  <c r="BY201" i="1"/>
  <c r="CA200" i="1"/>
  <c r="BZ200" i="1"/>
  <c r="BY200" i="1"/>
  <c r="CA199" i="1"/>
  <c r="BZ199" i="1"/>
  <c r="BY199" i="1"/>
  <c r="CA198" i="1"/>
  <c r="BZ198" i="1"/>
  <c r="BY198" i="1"/>
  <c r="CA197" i="1"/>
  <c r="BZ197" i="1"/>
  <c r="BY197" i="1"/>
  <c r="CA196" i="1"/>
  <c r="BZ196" i="1"/>
  <c r="BY196" i="1"/>
  <c r="CA195" i="1"/>
  <c r="BZ195" i="1"/>
  <c r="BY195" i="1"/>
  <c r="CA194" i="1"/>
  <c r="BZ194" i="1"/>
  <c r="BY194" i="1"/>
  <c r="CA193" i="1"/>
  <c r="BZ193" i="1"/>
  <c r="BY193" i="1"/>
  <c r="CA192" i="1"/>
  <c r="BZ192" i="1"/>
  <c r="BY192" i="1"/>
  <c r="CA191" i="1"/>
  <c r="BZ191" i="1"/>
  <c r="BY191" i="1"/>
  <c r="CA190" i="1"/>
  <c r="BZ190" i="1"/>
  <c r="BY190" i="1"/>
  <c r="CA189" i="1"/>
  <c r="BZ189" i="1"/>
  <c r="BY189" i="1"/>
  <c r="CA188" i="1"/>
  <c r="BZ188" i="1"/>
  <c r="BY188" i="1"/>
  <c r="CA187" i="1"/>
  <c r="BZ187" i="1"/>
  <c r="BY187" i="1"/>
  <c r="CA186" i="1"/>
  <c r="BZ186" i="1"/>
  <c r="BY186" i="1"/>
  <c r="CA185" i="1"/>
  <c r="BZ185" i="1"/>
  <c r="BY185" i="1"/>
  <c r="CA184" i="1"/>
  <c r="BZ184" i="1"/>
  <c r="BY184" i="1"/>
  <c r="CA183" i="1"/>
  <c r="BZ183" i="1"/>
  <c r="BY183" i="1"/>
  <c r="CA182" i="1"/>
  <c r="BZ182" i="1"/>
  <c r="BY182" i="1"/>
  <c r="CA181" i="1"/>
  <c r="BZ181" i="1"/>
  <c r="BY181" i="1"/>
  <c r="CA180" i="1"/>
  <c r="BZ180" i="1"/>
  <c r="BY180" i="1"/>
  <c r="CA179" i="1"/>
  <c r="BZ179" i="1"/>
  <c r="BY179" i="1"/>
  <c r="CA178" i="1"/>
  <c r="BZ178" i="1"/>
  <c r="BY178" i="1"/>
  <c r="CA177" i="1"/>
  <c r="BZ177" i="1"/>
  <c r="BY177" i="1"/>
  <c r="CA176" i="1"/>
  <c r="BZ176" i="1"/>
  <c r="BY176" i="1"/>
  <c r="CA175" i="1"/>
  <c r="BZ175" i="1"/>
  <c r="BY175" i="1"/>
  <c r="CA174" i="1"/>
  <c r="BZ174" i="1"/>
  <c r="BY174" i="1"/>
  <c r="CA173" i="1"/>
  <c r="BZ173" i="1"/>
  <c r="BY173" i="1"/>
  <c r="CA172" i="1"/>
  <c r="BZ172" i="1"/>
  <c r="BY172" i="1"/>
  <c r="CA171" i="1"/>
  <c r="BZ171" i="1"/>
  <c r="BY171" i="1"/>
  <c r="CA170" i="1"/>
  <c r="BZ170" i="1"/>
  <c r="BY170" i="1"/>
  <c r="CA169" i="1"/>
  <c r="BZ169" i="1"/>
  <c r="BY169" i="1"/>
  <c r="CA168" i="1"/>
  <c r="BZ168" i="1"/>
  <c r="BY168" i="1"/>
  <c r="CA167" i="1"/>
  <c r="BZ167" i="1"/>
  <c r="BY167" i="1"/>
  <c r="CA166" i="1"/>
  <c r="BZ166" i="1"/>
  <c r="BY166" i="1"/>
  <c r="CA165" i="1"/>
  <c r="BZ165" i="1"/>
  <c r="BY165" i="1"/>
  <c r="CA164" i="1"/>
  <c r="BZ164" i="1"/>
  <c r="BY164" i="1"/>
  <c r="CA163" i="1"/>
  <c r="BZ163" i="1"/>
  <c r="BY163" i="1"/>
  <c r="CA162" i="1"/>
  <c r="BZ162" i="1"/>
  <c r="BY162" i="1"/>
  <c r="CA161" i="1"/>
  <c r="BZ161" i="1"/>
  <c r="BY161" i="1"/>
  <c r="CA160" i="1"/>
  <c r="BZ160" i="1"/>
  <c r="BY160" i="1"/>
  <c r="CA159" i="1"/>
  <c r="BZ159" i="1"/>
  <c r="BY159" i="1"/>
  <c r="CA158" i="1"/>
  <c r="BZ158" i="1"/>
  <c r="BY158" i="1"/>
  <c r="CA157" i="1"/>
  <c r="BZ157" i="1"/>
  <c r="BY157" i="1"/>
  <c r="CA156" i="1"/>
  <c r="BZ156" i="1"/>
  <c r="BY156" i="1"/>
  <c r="CA155" i="1"/>
  <c r="BZ155" i="1"/>
  <c r="BY155" i="1"/>
  <c r="CA154" i="1"/>
  <c r="BZ154" i="1"/>
  <c r="BY154" i="1"/>
  <c r="CA153" i="1"/>
  <c r="BZ153" i="1"/>
  <c r="BY153" i="1"/>
  <c r="CA152" i="1"/>
  <c r="BZ152" i="1"/>
  <c r="BY152" i="1"/>
  <c r="CA151" i="1"/>
  <c r="BZ151" i="1"/>
  <c r="BY151" i="1"/>
  <c r="CA150" i="1"/>
  <c r="BZ150" i="1"/>
  <c r="BY150" i="1"/>
  <c r="CA149" i="1"/>
  <c r="BZ149" i="1"/>
  <c r="BY149" i="1"/>
  <c r="CA148" i="1"/>
  <c r="BZ148" i="1"/>
  <c r="BY148" i="1"/>
  <c r="CA147" i="1"/>
  <c r="BZ147" i="1"/>
  <c r="BY147" i="1"/>
  <c r="CA146" i="1"/>
  <c r="BZ146" i="1"/>
  <c r="BY146" i="1"/>
  <c r="CA145" i="1"/>
  <c r="BZ145" i="1"/>
  <c r="BY145" i="1"/>
  <c r="CA144" i="1"/>
  <c r="BZ144" i="1"/>
  <c r="BY144" i="1"/>
  <c r="CA143" i="1"/>
  <c r="BZ143" i="1"/>
  <c r="BY143" i="1"/>
  <c r="CA142" i="1"/>
  <c r="BZ142" i="1"/>
  <c r="BY142" i="1"/>
  <c r="CA141" i="1"/>
  <c r="BZ141" i="1"/>
  <c r="BY141" i="1"/>
  <c r="CA140" i="1"/>
  <c r="BZ140" i="1"/>
  <c r="BY140" i="1"/>
  <c r="CA139" i="1"/>
  <c r="BZ139" i="1"/>
  <c r="BY139" i="1"/>
  <c r="CA138" i="1"/>
  <c r="BZ138" i="1"/>
  <c r="BY138" i="1"/>
  <c r="CA137" i="1"/>
  <c r="BZ137" i="1"/>
  <c r="BY137" i="1"/>
  <c r="CA136" i="1"/>
  <c r="BZ136" i="1"/>
  <c r="BY136" i="1"/>
  <c r="CA135" i="1"/>
  <c r="BZ135" i="1"/>
  <c r="BY135" i="1"/>
  <c r="CA134" i="1"/>
  <c r="BZ134" i="1"/>
  <c r="BY134" i="1"/>
  <c r="CA133" i="1"/>
  <c r="BZ133" i="1"/>
  <c r="BY133" i="1"/>
  <c r="CA132" i="1"/>
  <c r="BZ132" i="1"/>
  <c r="BY132" i="1"/>
  <c r="CA131" i="1"/>
  <c r="BZ131" i="1"/>
  <c r="BY131" i="1"/>
  <c r="CA130" i="1"/>
  <c r="BZ130" i="1"/>
  <c r="BY130" i="1"/>
  <c r="CA129" i="1"/>
  <c r="BZ129" i="1"/>
  <c r="BY129" i="1"/>
  <c r="CA128" i="1"/>
  <c r="BZ128" i="1"/>
  <c r="BY128" i="1"/>
  <c r="CA127" i="1"/>
  <c r="BZ127" i="1"/>
  <c r="BY127" i="1"/>
  <c r="CA126" i="1"/>
  <c r="BZ126" i="1"/>
  <c r="BY126" i="1"/>
  <c r="CA125" i="1"/>
  <c r="BZ125" i="1"/>
  <c r="BY125" i="1"/>
  <c r="CA124" i="1"/>
  <c r="BZ124" i="1"/>
  <c r="BY124" i="1"/>
  <c r="CA123" i="1"/>
  <c r="BZ123" i="1"/>
  <c r="BY123" i="1"/>
  <c r="CA122" i="1"/>
  <c r="BZ122" i="1"/>
  <c r="BY122" i="1"/>
  <c r="CA121" i="1"/>
  <c r="BZ121" i="1"/>
  <c r="BY121" i="1"/>
  <c r="CA120" i="1"/>
  <c r="BZ120" i="1"/>
  <c r="BY120" i="1"/>
  <c r="CA119" i="1"/>
  <c r="BZ119" i="1"/>
  <c r="BY119" i="1"/>
  <c r="CA118" i="1"/>
  <c r="BZ118" i="1"/>
  <c r="BY118" i="1"/>
  <c r="CA117" i="1"/>
  <c r="BZ117" i="1"/>
  <c r="BY117" i="1"/>
  <c r="CA116" i="1"/>
  <c r="BZ116" i="1"/>
  <c r="BY116" i="1"/>
  <c r="CA115" i="1"/>
  <c r="BZ115" i="1"/>
  <c r="BY115" i="1"/>
  <c r="CA114" i="1"/>
  <c r="BZ114" i="1"/>
  <c r="BY114" i="1"/>
  <c r="CA113" i="1"/>
  <c r="BZ113" i="1"/>
  <c r="BY113" i="1"/>
  <c r="CA112" i="1"/>
  <c r="BZ112" i="1"/>
  <c r="BY112" i="1"/>
  <c r="CA111" i="1"/>
  <c r="BZ111" i="1"/>
  <c r="BY111" i="1"/>
  <c r="CA110" i="1"/>
  <c r="BZ110" i="1"/>
  <c r="BY110" i="1"/>
  <c r="CA109" i="1"/>
  <c r="BZ109" i="1"/>
  <c r="BY109" i="1"/>
  <c r="CA108" i="1"/>
  <c r="BZ108" i="1"/>
  <c r="BY108" i="1"/>
  <c r="CA107" i="1"/>
  <c r="BZ107" i="1"/>
  <c r="BY107" i="1"/>
  <c r="CA106" i="1"/>
  <c r="BZ106" i="1"/>
  <c r="BY106" i="1"/>
  <c r="CA105" i="1"/>
  <c r="BZ105" i="1"/>
  <c r="BY105" i="1"/>
  <c r="CA104" i="1"/>
  <c r="BZ104" i="1"/>
  <c r="BY104" i="1"/>
  <c r="CA103" i="1"/>
  <c r="BZ103" i="1"/>
  <c r="BY103" i="1"/>
  <c r="CA102" i="1"/>
  <c r="BZ102" i="1"/>
  <c r="BY102" i="1"/>
  <c r="CA101" i="1"/>
  <c r="BZ101" i="1"/>
  <c r="BY101" i="1"/>
  <c r="CA100" i="1"/>
  <c r="BZ100" i="1"/>
  <c r="BY100" i="1"/>
  <c r="CA99" i="1"/>
  <c r="BZ99" i="1"/>
  <c r="BY99" i="1"/>
  <c r="CA98" i="1"/>
  <c r="BZ98" i="1"/>
  <c r="BY98" i="1"/>
  <c r="CA97" i="1"/>
  <c r="BZ97" i="1"/>
  <c r="BY97" i="1"/>
  <c r="CA96" i="1"/>
  <c r="BZ96" i="1"/>
  <c r="BY96" i="1"/>
  <c r="CA95" i="1"/>
  <c r="BZ95" i="1"/>
  <c r="BY95" i="1"/>
  <c r="CA94" i="1"/>
  <c r="BZ94" i="1"/>
  <c r="BY94" i="1"/>
  <c r="CA93" i="1"/>
  <c r="BZ93" i="1"/>
  <c r="BY93" i="1"/>
  <c r="CA92" i="1"/>
  <c r="BZ92" i="1"/>
  <c r="BY92" i="1"/>
  <c r="CA91" i="1"/>
  <c r="BZ91" i="1"/>
  <c r="BY91" i="1"/>
  <c r="CA90" i="1"/>
  <c r="BZ90" i="1"/>
  <c r="BY90" i="1"/>
  <c r="CA89" i="1"/>
  <c r="BZ89" i="1"/>
  <c r="BY89" i="1"/>
  <c r="CA88" i="1"/>
  <c r="BZ88" i="1"/>
  <c r="BY88" i="1"/>
  <c r="CA87" i="1"/>
  <c r="BZ87" i="1"/>
  <c r="BY87" i="1"/>
  <c r="CA86" i="1"/>
  <c r="BZ86" i="1"/>
  <c r="BY86" i="1"/>
  <c r="CA85" i="1"/>
  <c r="BZ85" i="1"/>
  <c r="BY85" i="1"/>
  <c r="CA84" i="1"/>
  <c r="BZ84" i="1"/>
  <c r="BY84" i="1"/>
  <c r="CA83" i="1"/>
  <c r="BZ83" i="1"/>
  <c r="BY83" i="1"/>
  <c r="CA82" i="1"/>
  <c r="BZ82" i="1"/>
  <c r="BY82" i="1"/>
  <c r="CA81" i="1"/>
  <c r="BZ81" i="1"/>
  <c r="BY81" i="1"/>
  <c r="CA80" i="1"/>
  <c r="BZ80" i="1"/>
  <c r="BY80" i="1"/>
  <c r="CA79" i="1"/>
  <c r="BZ79" i="1"/>
  <c r="BY79" i="1"/>
  <c r="CA78" i="1"/>
  <c r="BZ78" i="1"/>
  <c r="BY78" i="1"/>
  <c r="CA77" i="1"/>
  <c r="BZ77" i="1"/>
  <c r="BY77" i="1"/>
  <c r="CA76" i="1"/>
  <c r="BZ76" i="1"/>
  <c r="BY76" i="1"/>
  <c r="CA75" i="1"/>
  <c r="BZ75" i="1"/>
  <c r="BY75" i="1"/>
  <c r="CA74" i="1"/>
  <c r="BZ74" i="1"/>
  <c r="BY74" i="1"/>
  <c r="CA73" i="1"/>
  <c r="BZ73" i="1"/>
  <c r="BY73" i="1"/>
  <c r="CA72" i="1"/>
  <c r="BZ72" i="1"/>
  <c r="BY72" i="1"/>
  <c r="CA71" i="1"/>
  <c r="BZ71" i="1"/>
  <c r="BY71" i="1"/>
  <c r="CA70" i="1"/>
  <c r="BZ70" i="1"/>
  <c r="BY70" i="1"/>
  <c r="CA69" i="1"/>
  <c r="BZ69" i="1"/>
  <c r="BY69" i="1"/>
  <c r="CA68" i="1"/>
  <c r="BZ68" i="1"/>
  <c r="BY68" i="1"/>
  <c r="CA67" i="1"/>
  <c r="BZ67" i="1"/>
  <c r="BY67" i="1"/>
  <c r="CA66" i="1"/>
  <c r="BZ66" i="1"/>
  <c r="BY66" i="1"/>
  <c r="CA65" i="1"/>
  <c r="BZ65" i="1"/>
  <c r="BY65" i="1"/>
  <c r="CA64" i="1"/>
  <c r="BZ64" i="1"/>
  <c r="BY64" i="1"/>
  <c r="CA63" i="1"/>
  <c r="BZ63" i="1"/>
  <c r="BY63" i="1"/>
  <c r="CA62" i="1"/>
  <c r="BZ62" i="1"/>
  <c r="BY62" i="1"/>
  <c r="CA61" i="1"/>
  <c r="BZ61" i="1"/>
  <c r="BY61" i="1"/>
  <c r="CA60" i="1"/>
  <c r="BZ60" i="1"/>
  <c r="BY60" i="1"/>
  <c r="CA59" i="1"/>
  <c r="BZ59" i="1"/>
  <c r="BY59" i="1"/>
  <c r="CA58" i="1"/>
  <c r="BZ58" i="1"/>
  <c r="BY58" i="1"/>
  <c r="CA57" i="1"/>
  <c r="BZ57" i="1"/>
  <c r="BY57" i="1"/>
  <c r="CA56" i="1"/>
  <c r="BZ56" i="1"/>
  <c r="BY56" i="1"/>
  <c r="CA55" i="1"/>
  <c r="BZ55" i="1"/>
  <c r="BY55" i="1"/>
  <c r="CA54" i="1"/>
  <c r="BZ54" i="1"/>
  <c r="BY54" i="1"/>
  <c r="CA53" i="1"/>
  <c r="BZ53" i="1"/>
  <c r="BY53" i="1"/>
  <c r="CA52" i="1"/>
  <c r="BZ52" i="1"/>
  <c r="BY52" i="1"/>
  <c r="CA51" i="1"/>
  <c r="BZ51" i="1"/>
  <c r="BY51" i="1"/>
  <c r="CA50" i="1"/>
  <c r="BZ50" i="1"/>
  <c r="BY50" i="1"/>
  <c r="CA49" i="1"/>
  <c r="BZ49" i="1"/>
  <c r="BY49" i="1"/>
  <c r="CA48" i="1"/>
  <c r="BZ48" i="1"/>
  <c r="BY48" i="1"/>
  <c r="CA47" i="1"/>
  <c r="BZ47" i="1"/>
  <c r="BY47" i="1"/>
  <c r="CA46" i="1"/>
  <c r="BZ46" i="1"/>
  <c r="BY46" i="1"/>
  <c r="CA45" i="1"/>
  <c r="BZ45" i="1"/>
  <c r="BY45" i="1"/>
  <c r="CA44" i="1"/>
  <c r="BZ44" i="1"/>
  <c r="BY44" i="1"/>
  <c r="CA43" i="1"/>
  <c r="BZ43" i="1"/>
  <c r="BY43" i="1"/>
  <c r="CA42" i="1"/>
  <c r="BZ42" i="1"/>
  <c r="BY42" i="1"/>
  <c r="CA41" i="1"/>
  <c r="BZ41" i="1"/>
  <c r="BY41" i="1"/>
  <c r="CA40" i="1"/>
  <c r="BZ40" i="1"/>
  <c r="BY40" i="1"/>
  <c r="CA39" i="1"/>
  <c r="BZ39" i="1"/>
  <c r="BY39" i="1"/>
  <c r="CA38" i="1"/>
  <c r="BZ38" i="1"/>
  <c r="BY38" i="1"/>
  <c r="CA37" i="1"/>
  <c r="BZ37" i="1"/>
  <c r="BY37" i="1"/>
  <c r="CA36" i="1"/>
  <c r="BZ36" i="1"/>
  <c r="BY36" i="1"/>
  <c r="CA35" i="1"/>
  <c r="BZ35" i="1"/>
  <c r="BY35" i="1"/>
  <c r="CA34" i="1"/>
  <c r="BZ34" i="1"/>
  <c r="BY34" i="1"/>
  <c r="CA33" i="1"/>
  <c r="BZ33" i="1"/>
  <c r="BY33" i="1"/>
  <c r="CA32" i="1"/>
  <c r="BZ32" i="1"/>
  <c r="BY32" i="1"/>
  <c r="CA31" i="1"/>
  <c r="BZ31" i="1"/>
  <c r="BY31" i="1"/>
  <c r="CA30" i="1"/>
  <c r="BZ30" i="1"/>
  <c r="BY30" i="1"/>
  <c r="CA29" i="1"/>
  <c r="BZ29" i="1"/>
  <c r="BY29" i="1"/>
  <c r="CA28" i="1"/>
  <c r="BZ28" i="1"/>
  <c r="BY28" i="1"/>
  <c r="CA27" i="1"/>
  <c r="BZ27" i="1"/>
  <c r="BY27" i="1"/>
  <c r="CA26" i="1"/>
  <c r="BZ26" i="1"/>
  <c r="BY26" i="1"/>
  <c r="CA25" i="1"/>
  <c r="BZ25" i="1"/>
  <c r="BY25" i="1"/>
  <c r="CA24" i="1"/>
  <c r="BZ24" i="1"/>
  <c r="BY24" i="1"/>
  <c r="CA23" i="1"/>
  <c r="BZ23" i="1"/>
  <c r="BY23" i="1"/>
  <c r="CA22" i="1"/>
  <c r="BZ22" i="1"/>
  <c r="BY22" i="1"/>
  <c r="CA21" i="1"/>
  <c r="BZ21" i="1"/>
  <c r="BY21" i="1"/>
  <c r="CA20" i="1"/>
  <c r="BZ20" i="1"/>
  <c r="BY20" i="1"/>
  <c r="CA19" i="1"/>
  <c r="BZ19" i="1"/>
  <c r="BY19" i="1"/>
  <c r="CA18" i="1"/>
  <c r="BZ18" i="1"/>
  <c r="BY18" i="1"/>
  <c r="CA17" i="1"/>
  <c r="BZ17" i="1"/>
  <c r="BY17" i="1"/>
  <c r="CA16" i="1"/>
  <c r="BZ16" i="1"/>
  <c r="BY16" i="1"/>
  <c r="CA15" i="1"/>
  <c r="BZ15" i="1"/>
  <c r="BY15" i="1"/>
  <c r="CA14" i="1"/>
  <c r="BZ14" i="1"/>
  <c r="BY14" i="1"/>
  <c r="CA13" i="1"/>
  <c r="BZ13" i="1"/>
  <c r="BY13" i="1"/>
  <c r="CA12" i="1"/>
  <c r="BZ12" i="1"/>
  <c r="BY12" i="1"/>
  <c r="CA11" i="1"/>
  <c r="BZ11" i="1"/>
  <c r="BY11" i="1"/>
  <c r="CA10" i="1"/>
  <c r="BZ10" i="1"/>
  <c r="BY10" i="1"/>
  <c r="CA9" i="1"/>
  <c r="BZ9" i="1"/>
  <c r="BY9" i="1"/>
  <c r="CA8" i="1"/>
  <c r="BZ8" i="1"/>
  <c r="BY8" i="1"/>
  <c r="CA7" i="1"/>
  <c r="BZ7" i="1"/>
  <c r="BY7" i="1"/>
  <c r="CA6" i="1"/>
  <c r="BZ6" i="1"/>
  <c r="BY6" i="1"/>
  <c r="CA5" i="1"/>
  <c r="BZ5" i="1"/>
  <c r="BY5" i="1"/>
  <c r="CA4" i="1"/>
  <c r="BZ4" i="1"/>
  <c r="BY4" i="1"/>
  <c r="CA3" i="1"/>
  <c r="BZ3" i="1"/>
  <c r="BY3" i="1"/>
  <c r="CA2" i="1"/>
  <c r="BZ2" i="1"/>
  <c r="BY2" i="1"/>
  <c r="BT3553" i="1"/>
  <c r="BS3553" i="1"/>
  <c r="BR3553" i="1"/>
  <c r="BT3552" i="1"/>
  <c r="BS3552" i="1"/>
  <c r="BR3552" i="1"/>
  <c r="BT3551" i="1"/>
  <c r="BS3551" i="1"/>
  <c r="BR3551" i="1"/>
  <c r="BT3550" i="1"/>
  <c r="BS3550" i="1"/>
  <c r="BR3550" i="1"/>
  <c r="BT3549" i="1"/>
  <c r="BS3549" i="1"/>
  <c r="BR3549" i="1"/>
  <c r="BT3548" i="1"/>
  <c r="BS3548" i="1"/>
  <c r="BR3548" i="1"/>
  <c r="BT3547" i="1"/>
  <c r="BS3547" i="1"/>
  <c r="BR3547" i="1"/>
  <c r="BT3546" i="1"/>
  <c r="BS3546" i="1"/>
  <c r="BR3546" i="1"/>
  <c r="BT3545" i="1"/>
  <c r="BS3545" i="1"/>
  <c r="BR3545" i="1"/>
  <c r="BT3544" i="1"/>
  <c r="BS3544" i="1"/>
  <c r="BR3544" i="1"/>
  <c r="BT3543" i="1"/>
  <c r="BS3543" i="1"/>
  <c r="BR3543" i="1"/>
  <c r="BT3542" i="1"/>
  <c r="BS3542" i="1"/>
  <c r="BR3542" i="1"/>
  <c r="BT3541" i="1"/>
  <c r="BS3541" i="1"/>
  <c r="BR3541" i="1"/>
  <c r="BT3540" i="1"/>
  <c r="BS3540" i="1"/>
  <c r="BR3540" i="1"/>
  <c r="BT3539" i="1"/>
  <c r="BS3539" i="1"/>
  <c r="BR3539" i="1"/>
  <c r="BT3538" i="1"/>
  <c r="BS3538" i="1"/>
  <c r="BR3538" i="1"/>
  <c r="BT3537" i="1"/>
  <c r="BS3537" i="1"/>
  <c r="BR3537" i="1"/>
  <c r="BT3536" i="1"/>
  <c r="BS3536" i="1"/>
  <c r="BR3536" i="1"/>
  <c r="BT3535" i="1"/>
  <c r="BS3535" i="1"/>
  <c r="BR3535" i="1"/>
  <c r="BT3534" i="1"/>
  <c r="BS3534" i="1"/>
  <c r="BR3534" i="1"/>
  <c r="BT3533" i="1"/>
  <c r="BS3533" i="1"/>
  <c r="BR3533" i="1"/>
  <c r="BT3532" i="1"/>
  <c r="BS3532" i="1"/>
  <c r="BR3532" i="1"/>
  <c r="BT3531" i="1"/>
  <c r="BS3531" i="1"/>
  <c r="BR3531" i="1"/>
  <c r="BT3530" i="1"/>
  <c r="BS3530" i="1"/>
  <c r="BR3530" i="1"/>
  <c r="BT3529" i="1"/>
  <c r="BS3529" i="1"/>
  <c r="BR3529" i="1"/>
  <c r="BT3528" i="1"/>
  <c r="BS3528" i="1"/>
  <c r="BR3528" i="1"/>
  <c r="BT3527" i="1"/>
  <c r="BS3527" i="1"/>
  <c r="BR3527" i="1"/>
  <c r="BT3526" i="1"/>
  <c r="BS3526" i="1"/>
  <c r="BR3526" i="1"/>
  <c r="BT3525" i="1"/>
  <c r="BS3525" i="1"/>
  <c r="BR3525" i="1"/>
  <c r="BT3524" i="1"/>
  <c r="BS3524" i="1"/>
  <c r="BR3524" i="1"/>
  <c r="BT3523" i="1"/>
  <c r="BS3523" i="1"/>
  <c r="BR3523" i="1"/>
  <c r="BT3522" i="1"/>
  <c r="BS3522" i="1"/>
  <c r="BR3522" i="1"/>
  <c r="BT3521" i="1"/>
  <c r="BS3521" i="1"/>
  <c r="BR3521" i="1"/>
  <c r="BT3520" i="1"/>
  <c r="BS3520" i="1"/>
  <c r="BR3520" i="1"/>
  <c r="BT3519" i="1"/>
  <c r="BS3519" i="1"/>
  <c r="BR3519" i="1"/>
  <c r="BT3518" i="1"/>
  <c r="BS3518" i="1"/>
  <c r="BR3518" i="1"/>
  <c r="BT3517" i="1"/>
  <c r="BS3517" i="1"/>
  <c r="BR3517" i="1"/>
  <c r="BT3516" i="1"/>
  <c r="BS3516" i="1"/>
  <c r="BR3516" i="1"/>
  <c r="BT3515" i="1"/>
  <c r="BS3515" i="1"/>
  <c r="BR3515" i="1"/>
  <c r="BT3514" i="1"/>
  <c r="BS3514" i="1"/>
  <c r="BR3514" i="1"/>
  <c r="BT3513" i="1"/>
  <c r="BS3513" i="1"/>
  <c r="BR3513" i="1"/>
  <c r="BT3512" i="1"/>
  <c r="BS3512" i="1"/>
  <c r="BR3512" i="1"/>
  <c r="BT3511" i="1"/>
  <c r="BS3511" i="1"/>
  <c r="BR3511" i="1"/>
  <c r="BT3510" i="1"/>
  <c r="BS3510" i="1"/>
  <c r="BR3510" i="1"/>
  <c r="BT3509" i="1"/>
  <c r="BS3509" i="1"/>
  <c r="BR3509" i="1"/>
  <c r="BT3508" i="1"/>
  <c r="BS3508" i="1"/>
  <c r="BR3508" i="1"/>
  <c r="BT3507" i="1"/>
  <c r="BS3507" i="1"/>
  <c r="BR3507" i="1"/>
  <c r="BT3506" i="1"/>
  <c r="BS3506" i="1"/>
  <c r="BR3506" i="1"/>
  <c r="BT3505" i="1"/>
  <c r="BS3505" i="1"/>
  <c r="BR3505" i="1"/>
  <c r="BT3504" i="1"/>
  <c r="BS3504" i="1"/>
  <c r="BR3504" i="1"/>
  <c r="BT3503" i="1"/>
  <c r="BS3503" i="1"/>
  <c r="BR3503" i="1"/>
  <c r="BT3502" i="1"/>
  <c r="BS3502" i="1"/>
  <c r="BR3502" i="1"/>
  <c r="BT3501" i="1"/>
  <c r="BS3501" i="1"/>
  <c r="BR3501" i="1"/>
  <c r="BT3500" i="1"/>
  <c r="BS3500" i="1"/>
  <c r="BR3500" i="1"/>
  <c r="BT3499" i="1"/>
  <c r="BS3499" i="1"/>
  <c r="BR3499" i="1"/>
  <c r="BT3498" i="1"/>
  <c r="BS3498" i="1"/>
  <c r="BR3498" i="1"/>
  <c r="BT3497" i="1"/>
  <c r="BS3497" i="1"/>
  <c r="BR3497" i="1"/>
  <c r="BT3496" i="1"/>
  <c r="BS3496" i="1"/>
  <c r="BR3496" i="1"/>
  <c r="BT3495" i="1"/>
  <c r="BS3495" i="1"/>
  <c r="BR3495" i="1"/>
  <c r="BT3494" i="1"/>
  <c r="BS3494" i="1"/>
  <c r="BR3494" i="1"/>
  <c r="BT3493" i="1"/>
  <c r="BS3493" i="1"/>
  <c r="BR3493" i="1"/>
  <c r="BT3492" i="1"/>
  <c r="BS3492" i="1"/>
  <c r="BR3492" i="1"/>
  <c r="BT3491" i="1"/>
  <c r="BS3491" i="1"/>
  <c r="BR3491" i="1"/>
  <c r="BT3490" i="1"/>
  <c r="BS3490" i="1"/>
  <c r="BR3490" i="1"/>
  <c r="BT3489" i="1"/>
  <c r="BS3489" i="1"/>
  <c r="BR3489" i="1"/>
  <c r="BT3488" i="1"/>
  <c r="BS3488" i="1"/>
  <c r="BR3488" i="1"/>
  <c r="BT3487" i="1"/>
  <c r="BS3487" i="1"/>
  <c r="BR3487" i="1"/>
  <c r="BT3486" i="1"/>
  <c r="BS3486" i="1"/>
  <c r="BR3486" i="1"/>
  <c r="BT3485" i="1"/>
  <c r="BS3485" i="1"/>
  <c r="BR3485" i="1"/>
  <c r="BT3484" i="1"/>
  <c r="BS3484" i="1"/>
  <c r="BR3484" i="1"/>
  <c r="BT3483" i="1"/>
  <c r="BS3483" i="1"/>
  <c r="BR3483" i="1"/>
  <c r="BT3482" i="1"/>
  <c r="BS3482" i="1"/>
  <c r="BR3482" i="1"/>
  <c r="BT3481" i="1"/>
  <c r="BS3481" i="1"/>
  <c r="BR3481" i="1"/>
  <c r="BT3480" i="1"/>
  <c r="BS3480" i="1"/>
  <c r="BR3480" i="1"/>
  <c r="BT3479" i="1"/>
  <c r="BS3479" i="1"/>
  <c r="BR3479" i="1"/>
  <c r="BT3478" i="1"/>
  <c r="BS3478" i="1"/>
  <c r="BR3478" i="1"/>
  <c r="BT3477" i="1"/>
  <c r="BS3477" i="1"/>
  <c r="BR3477" i="1"/>
  <c r="BT3476" i="1"/>
  <c r="BS3476" i="1"/>
  <c r="BR3476" i="1"/>
  <c r="BT3475" i="1"/>
  <c r="BS3475" i="1"/>
  <c r="BR3475" i="1"/>
  <c r="BT3474" i="1"/>
  <c r="BS3474" i="1"/>
  <c r="BR3474" i="1"/>
  <c r="BT3473" i="1"/>
  <c r="BS3473" i="1"/>
  <c r="BR3473" i="1"/>
  <c r="BT3472" i="1"/>
  <c r="BS3472" i="1"/>
  <c r="BR3472" i="1"/>
  <c r="BT3471" i="1"/>
  <c r="BS3471" i="1"/>
  <c r="BR3471" i="1"/>
  <c r="BT3470" i="1"/>
  <c r="BS3470" i="1"/>
  <c r="BR3470" i="1"/>
  <c r="BT3469" i="1"/>
  <c r="BS3469" i="1"/>
  <c r="BR3469" i="1"/>
  <c r="BT3468" i="1"/>
  <c r="BS3468" i="1"/>
  <c r="BR3468" i="1"/>
  <c r="BT3467" i="1"/>
  <c r="BS3467" i="1"/>
  <c r="BR3467" i="1"/>
  <c r="BT3466" i="1"/>
  <c r="BS3466" i="1"/>
  <c r="BR3466" i="1"/>
  <c r="BT3465" i="1"/>
  <c r="BS3465" i="1"/>
  <c r="BR3465" i="1"/>
  <c r="BT3464" i="1"/>
  <c r="BS3464" i="1"/>
  <c r="BR3464" i="1"/>
  <c r="BT3463" i="1"/>
  <c r="BS3463" i="1"/>
  <c r="BR3463" i="1"/>
  <c r="BT3462" i="1"/>
  <c r="BS3462" i="1"/>
  <c r="BR3462" i="1"/>
  <c r="BT3461" i="1"/>
  <c r="BS3461" i="1"/>
  <c r="BR3461" i="1"/>
  <c r="BT3460" i="1"/>
  <c r="BS3460" i="1"/>
  <c r="BR3460" i="1"/>
  <c r="BT3459" i="1"/>
  <c r="BS3459" i="1"/>
  <c r="BR3459" i="1"/>
  <c r="BT3458" i="1"/>
  <c r="BS3458" i="1"/>
  <c r="BR3458" i="1"/>
  <c r="BT3457" i="1"/>
  <c r="BS3457" i="1"/>
  <c r="BR3457" i="1"/>
  <c r="BT3456" i="1"/>
  <c r="BS3456" i="1"/>
  <c r="BR3456" i="1"/>
  <c r="BT3455" i="1"/>
  <c r="BS3455" i="1"/>
  <c r="BR3455" i="1"/>
  <c r="BT3454" i="1"/>
  <c r="BS3454" i="1"/>
  <c r="BR3454" i="1"/>
  <c r="BT3453" i="1"/>
  <c r="BS3453" i="1"/>
  <c r="BR3453" i="1"/>
  <c r="BT3452" i="1"/>
  <c r="BS3452" i="1"/>
  <c r="BR3452" i="1"/>
  <c r="BT3451" i="1"/>
  <c r="BS3451" i="1"/>
  <c r="BR3451" i="1"/>
  <c r="BT3450" i="1"/>
  <c r="BS3450" i="1"/>
  <c r="BR3450" i="1"/>
  <c r="BT3449" i="1"/>
  <c r="BS3449" i="1"/>
  <c r="BR3449" i="1"/>
  <c r="BT3448" i="1"/>
  <c r="BS3448" i="1"/>
  <c r="BR3448" i="1"/>
  <c r="BT3447" i="1"/>
  <c r="BS3447" i="1"/>
  <c r="BR3447" i="1"/>
  <c r="BT3446" i="1"/>
  <c r="BS3446" i="1"/>
  <c r="BR3446" i="1"/>
  <c r="BT3445" i="1"/>
  <c r="BS3445" i="1"/>
  <c r="BR3445" i="1"/>
  <c r="BT3444" i="1"/>
  <c r="BS3444" i="1"/>
  <c r="BR3444" i="1"/>
  <c r="BT3443" i="1"/>
  <c r="BS3443" i="1"/>
  <c r="BR3443" i="1"/>
  <c r="BT3442" i="1"/>
  <c r="BS3442" i="1"/>
  <c r="BR3442" i="1"/>
  <c r="BT3441" i="1"/>
  <c r="BS3441" i="1"/>
  <c r="BR3441" i="1"/>
  <c r="BT3440" i="1"/>
  <c r="BS3440" i="1"/>
  <c r="BR3440" i="1"/>
  <c r="BT3439" i="1"/>
  <c r="BS3439" i="1"/>
  <c r="BR3439" i="1"/>
  <c r="BT3438" i="1"/>
  <c r="BS3438" i="1"/>
  <c r="BR3438" i="1"/>
  <c r="BT3437" i="1"/>
  <c r="BS3437" i="1"/>
  <c r="BR3437" i="1"/>
  <c r="BT3436" i="1"/>
  <c r="BS3436" i="1"/>
  <c r="BR3436" i="1"/>
  <c r="BT3435" i="1"/>
  <c r="BS3435" i="1"/>
  <c r="BR3435" i="1"/>
  <c r="BT3434" i="1"/>
  <c r="BS3434" i="1"/>
  <c r="BR3434" i="1"/>
  <c r="BT3433" i="1"/>
  <c r="BS3433" i="1"/>
  <c r="BR3433" i="1"/>
  <c r="BT3432" i="1"/>
  <c r="BS3432" i="1"/>
  <c r="BR3432" i="1"/>
  <c r="BT3431" i="1"/>
  <c r="BS3431" i="1"/>
  <c r="BR3431" i="1"/>
  <c r="BT3430" i="1"/>
  <c r="BS3430" i="1"/>
  <c r="BR3430" i="1"/>
  <c r="BT3429" i="1"/>
  <c r="BS3429" i="1"/>
  <c r="BR3429" i="1"/>
  <c r="BT3428" i="1"/>
  <c r="BS3428" i="1"/>
  <c r="BR3428" i="1"/>
  <c r="BT3427" i="1"/>
  <c r="BS3427" i="1"/>
  <c r="BR3427" i="1"/>
  <c r="BT3426" i="1"/>
  <c r="BS3426" i="1"/>
  <c r="BR3426" i="1"/>
  <c r="BT3425" i="1"/>
  <c r="BS3425" i="1"/>
  <c r="BR3425" i="1"/>
  <c r="BT3424" i="1"/>
  <c r="BS3424" i="1"/>
  <c r="BR3424" i="1"/>
  <c r="BT3423" i="1"/>
  <c r="BS3423" i="1"/>
  <c r="BR3423" i="1"/>
  <c r="BT3422" i="1"/>
  <c r="BS3422" i="1"/>
  <c r="BR3422" i="1"/>
  <c r="BT3421" i="1"/>
  <c r="BS3421" i="1"/>
  <c r="BR3421" i="1"/>
  <c r="BT3420" i="1"/>
  <c r="BS3420" i="1"/>
  <c r="BR3420" i="1"/>
  <c r="BT3419" i="1"/>
  <c r="BS3419" i="1"/>
  <c r="BR3419" i="1"/>
  <c r="BT3418" i="1"/>
  <c r="BS3418" i="1"/>
  <c r="BR3418" i="1"/>
  <c r="BT3417" i="1"/>
  <c r="BS3417" i="1"/>
  <c r="BR3417" i="1"/>
  <c r="BT3416" i="1"/>
  <c r="BS3416" i="1"/>
  <c r="BR3416" i="1"/>
  <c r="BT3415" i="1"/>
  <c r="BS3415" i="1"/>
  <c r="BR3415" i="1"/>
  <c r="BT3414" i="1"/>
  <c r="BS3414" i="1"/>
  <c r="BR3414" i="1"/>
  <c r="BT3413" i="1"/>
  <c r="BS3413" i="1"/>
  <c r="BR3413" i="1"/>
  <c r="BT3412" i="1"/>
  <c r="BS3412" i="1"/>
  <c r="BR3412" i="1"/>
  <c r="BT3411" i="1"/>
  <c r="BS3411" i="1"/>
  <c r="BR3411" i="1"/>
  <c r="BT3410" i="1"/>
  <c r="BS3410" i="1"/>
  <c r="BR3410" i="1"/>
  <c r="BT3409" i="1"/>
  <c r="BS3409" i="1"/>
  <c r="BR3409" i="1"/>
  <c r="BT3408" i="1"/>
  <c r="BS3408" i="1"/>
  <c r="BR3408" i="1"/>
  <c r="BT3407" i="1"/>
  <c r="BS3407" i="1"/>
  <c r="BR3407" i="1"/>
  <c r="BT3406" i="1"/>
  <c r="BS3406" i="1"/>
  <c r="BR3406" i="1"/>
  <c r="BT3405" i="1"/>
  <c r="BS3405" i="1"/>
  <c r="BR3405" i="1"/>
  <c r="BT3404" i="1"/>
  <c r="BS3404" i="1"/>
  <c r="BR3404" i="1"/>
  <c r="BT3403" i="1"/>
  <c r="BS3403" i="1"/>
  <c r="BR3403" i="1"/>
  <c r="BT3402" i="1"/>
  <c r="BS3402" i="1"/>
  <c r="BR3402" i="1"/>
  <c r="BT3401" i="1"/>
  <c r="BS3401" i="1"/>
  <c r="BR3401" i="1"/>
  <c r="BT3400" i="1"/>
  <c r="BS3400" i="1"/>
  <c r="BR3400" i="1"/>
  <c r="BT3399" i="1"/>
  <c r="BS3399" i="1"/>
  <c r="BR3399" i="1"/>
  <c r="BT3398" i="1"/>
  <c r="BS3398" i="1"/>
  <c r="BR3398" i="1"/>
  <c r="BT3397" i="1"/>
  <c r="BS3397" i="1"/>
  <c r="BR3397" i="1"/>
  <c r="BT3396" i="1"/>
  <c r="BS3396" i="1"/>
  <c r="BR3396" i="1"/>
  <c r="BT3395" i="1"/>
  <c r="BS3395" i="1"/>
  <c r="BR3395" i="1"/>
  <c r="BT3394" i="1"/>
  <c r="BS3394" i="1"/>
  <c r="BR3394" i="1"/>
  <c r="BT3393" i="1"/>
  <c r="BS3393" i="1"/>
  <c r="BR3393" i="1"/>
  <c r="BT3392" i="1"/>
  <c r="BS3392" i="1"/>
  <c r="BR3392" i="1"/>
  <c r="BT3391" i="1"/>
  <c r="BS3391" i="1"/>
  <c r="BR3391" i="1"/>
  <c r="BT3390" i="1"/>
  <c r="BS3390" i="1"/>
  <c r="BR3390" i="1"/>
  <c r="BT3389" i="1"/>
  <c r="BS3389" i="1"/>
  <c r="BR3389" i="1"/>
  <c r="BT3388" i="1"/>
  <c r="BS3388" i="1"/>
  <c r="BR3388" i="1"/>
  <c r="BT3387" i="1"/>
  <c r="BS3387" i="1"/>
  <c r="BR3387" i="1"/>
  <c r="BT3386" i="1"/>
  <c r="BS3386" i="1"/>
  <c r="BR3386" i="1"/>
  <c r="BT3385" i="1"/>
  <c r="BS3385" i="1"/>
  <c r="BR3385" i="1"/>
  <c r="BT3384" i="1"/>
  <c r="BS3384" i="1"/>
  <c r="BR3384" i="1"/>
  <c r="BT3383" i="1"/>
  <c r="BS3383" i="1"/>
  <c r="BR3383" i="1"/>
  <c r="BT3382" i="1"/>
  <c r="BS3382" i="1"/>
  <c r="BR3382" i="1"/>
  <c r="BT3381" i="1"/>
  <c r="BS3381" i="1"/>
  <c r="BR3381" i="1"/>
  <c r="BT3380" i="1"/>
  <c r="BS3380" i="1"/>
  <c r="BR3380" i="1"/>
  <c r="BT3379" i="1"/>
  <c r="BS3379" i="1"/>
  <c r="BR3379" i="1"/>
  <c r="BT3378" i="1"/>
  <c r="BS3378" i="1"/>
  <c r="BR3378" i="1"/>
  <c r="BT3377" i="1"/>
  <c r="BS3377" i="1"/>
  <c r="BR3377" i="1"/>
  <c r="BT3376" i="1"/>
  <c r="BS3376" i="1"/>
  <c r="BR3376" i="1"/>
  <c r="BT3375" i="1"/>
  <c r="BS3375" i="1"/>
  <c r="BR3375" i="1"/>
  <c r="BT3374" i="1"/>
  <c r="BS3374" i="1"/>
  <c r="BR3374" i="1"/>
  <c r="BT3373" i="1"/>
  <c r="BS3373" i="1"/>
  <c r="BR3373" i="1"/>
  <c r="BT3372" i="1"/>
  <c r="BS3372" i="1"/>
  <c r="BR3372" i="1"/>
  <c r="BT3371" i="1"/>
  <c r="BS3371" i="1"/>
  <c r="BR3371" i="1"/>
  <c r="BT3370" i="1"/>
  <c r="BS3370" i="1"/>
  <c r="BR3370" i="1"/>
  <c r="BT3369" i="1"/>
  <c r="BS3369" i="1"/>
  <c r="BR3369" i="1"/>
  <c r="BT3368" i="1"/>
  <c r="BS3368" i="1"/>
  <c r="BR3368" i="1"/>
  <c r="BT3367" i="1"/>
  <c r="BS3367" i="1"/>
  <c r="BR3367" i="1"/>
  <c r="BT3366" i="1"/>
  <c r="BS3366" i="1"/>
  <c r="BR3366" i="1"/>
  <c r="BT3365" i="1"/>
  <c r="BS3365" i="1"/>
  <c r="BR3365" i="1"/>
  <c r="BT3364" i="1"/>
  <c r="BS3364" i="1"/>
  <c r="BR3364" i="1"/>
  <c r="BT3363" i="1"/>
  <c r="BS3363" i="1"/>
  <c r="BR3363" i="1"/>
  <c r="BT3362" i="1"/>
  <c r="BS3362" i="1"/>
  <c r="BR3362" i="1"/>
  <c r="BT3361" i="1"/>
  <c r="BS3361" i="1"/>
  <c r="BR3361" i="1"/>
  <c r="BT3360" i="1"/>
  <c r="BS3360" i="1"/>
  <c r="BR3360" i="1"/>
  <c r="BT3359" i="1"/>
  <c r="BS3359" i="1"/>
  <c r="BR3359" i="1"/>
  <c r="BT3358" i="1"/>
  <c r="BS3358" i="1"/>
  <c r="BR3358" i="1"/>
  <c r="BT3357" i="1"/>
  <c r="BS3357" i="1"/>
  <c r="BR3357" i="1"/>
  <c r="BT3356" i="1"/>
  <c r="BS3356" i="1"/>
  <c r="BR3356" i="1"/>
  <c r="BT3355" i="1"/>
  <c r="BS3355" i="1"/>
  <c r="BR3355" i="1"/>
  <c r="BT3354" i="1"/>
  <c r="BS3354" i="1"/>
  <c r="BR3354" i="1"/>
  <c r="BT3353" i="1"/>
  <c r="BS3353" i="1"/>
  <c r="BR3353" i="1"/>
  <c r="BT3352" i="1"/>
  <c r="BS3352" i="1"/>
  <c r="BR3352" i="1"/>
  <c r="BT3351" i="1"/>
  <c r="BS3351" i="1"/>
  <c r="BR3351" i="1"/>
  <c r="BT3350" i="1"/>
  <c r="BS3350" i="1"/>
  <c r="BR3350" i="1"/>
  <c r="BT3349" i="1"/>
  <c r="BS3349" i="1"/>
  <c r="BR3349" i="1"/>
  <c r="BT3348" i="1"/>
  <c r="BS3348" i="1"/>
  <c r="BR3348" i="1"/>
  <c r="BT3347" i="1"/>
  <c r="BS3347" i="1"/>
  <c r="BR3347" i="1"/>
  <c r="BT3346" i="1"/>
  <c r="BS3346" i="1"/>
  <c r="BR3346" i="1"/>
  <c r="BT3345" i="1"/>
  <c r="BS3345" i="1"/>
  <c r="BR3345" i="1"/>
  <c r="BT3344" i="1"/>
  <c r="BS3344" i="1"/>
  <c r="BR3344" i="1"/>
  <c r="BT3343" i="1"/>
  <c r="BS3343" i="1"/>
  <c r="BR3343" i="1"/>
  <c r="BT3342" i="1"/>
  <c r="BS3342" i="1"/>
  <c r="BR3342" i="1"/>
  <c r="BT3341" i="1"/>
  <c r="BS3341" i="1"/>
  <c r="BR3341" i="1"/>
  <c r="BT3340" i="1"/>
  <c r="BS3340" i="1"/>
  <c r="BR3340" i="1"/>
  <c r="BT3339" i="1"/>
  <c r="BS3339" i="1"/>
  <c r="BR3339" i="1"/>
  <c r="BT3338" i="1"/>
  <c r="BS3338" i="1"/>
  <c r="BR3338" i="1"/>
  <c r="BT3337" i="1"/>
  <c r="BS3337" i="1"/>
  <c r="BR3337" i="1"/>
  <c r="BT3336" i="1"/>
  <c r="BS3336" i="1"/>
  <c r="BR3336" i="1"/>
  <c r="BT3335" i="1"/>
  <c r="BS3335" i="1"/>
  <c r="BR3335" i="1"/>
  <c r="BT3334" i="1"/>
  <c r="BS3334" i="1"/>
  <c r="BR3334" i="1"/>
  <c r="BT3333" i="1"/>
  <c r="BS3333" i="1"/>
  <c r="BR3333" i="1"/>
  <c r="BT3332" i="1"/>
  <c r="BS3332" i="1"/>
  <c r="BR3332" i="1"/>
  <c r="BT3331" i="1"/>
  <c r="BS3331" i="1"/>
  <c r="BR3331" i="1"/>
  <c r="BT3330" i="1"/>
  <c r="BS3330" i="1"/>
  <c r="BR3330" i="1"/>
  <c r="BT3329" i="1"/>
  <c r="BS3329" i="1"/>
  <c r="BR3329" i="1"/>
  <c r="BT3328" i="1"/>
  <c r="BS3328" i="1"/>
  <c r="BR3328" i="1"/>
  <c r="BT3327" i="1"/>
  <c r="BS3327" i="1"/>
  <c r="BR3327" i="1"/>
  <c r="BT3326" i="1"/>
  <c r="BS3326" i="1"/>
  <c r="BR3326" i="1"/>
  <c r="BT3325" i="1"/>
  <c r="BS3325" i="1"/>
  <c r="BR3325" i="1"/>
  <c r="BT3324" i="1"/>
  <c r="BS3324" i="1"/>
  <c r="BR3324" i="1"/>
  <c r="BT3323" i="1"/>
  <c r="BS3323" i="1"/>
  <c r="BR3323" i="1"/>
  <c r="BT3322" i="1"/>
  <c r="BS3322" i="1"/>
  <c r="BR3322" i="1"/>
  <c r="BT3321" i="1"/>
  <c r="BS3321" i="1"/>
  <c r="BR3321" i="1"/>
  <c r="BT3320" i="1"/>
  <c r="BS3320" i="1"/>
  <c r="BR3320" i="1"/>
  <c r="BT3319" i="1"/>
  <c r="BS3319" i="1"/>
  <c r="BR3319" i="1"/>
  <c r="BT3318" i="1"/>
  <c r="BS3318" i="1"/>
  <c r="BR3318" i="1"/>
  <c r="BT3317" i="1"/>
  <c r="BS3317" i="1"/>
  <c r="BR3317" i="1"/>
  <c r="BT3316" i="1"/>
  <c r="BS3316" i="1"/>
  <c r="BR3316" i="1"/>
  <c r="BT3315" i="1"/>
  <c r="BS3315" i="1"/>
  <c r="BR3315" i="1"/>
  <c r="BT3314" i="1"/>
  <c r="BS3314" i="1"/>
  <c r="BR3314" i="1"/>
  <c r="BT3313" i="1"/>
  <c r="BS3313" i="1"/>
  <c r="BR3313" i="1"/>
  <c r="BT3312" i="1"/>
  <c r="BS3312" i="1"/>
  <c r="BR3312" i="1"/>
  <c r="BT3311" i="1"/>
  <c r="BS3311" i="1"/>
  <c r="BR3311" i="1"/>
  <c r="BT3310" i="1"/>
  <c r="BS3310" i="1"/>
  <c r="BR3310" i="1"/>
  <c r="BT3309" i="1"/>
  <c r="BS3309" i="1"/>
  <c r="BR3309" i="1"/>
  <c r="BT3308" i="1"/>
  <c r="BS3308" i="1"/>
  <c r="BR3308" i="1"/>
  <c r="BT3307" i="1"/>
  <c r="BS3307" i="1"/>
  <c r="BR3307" i="1"/>
  <c r="BT3306" i="1"/>
  <c r="BS3306" i="1"/>
  <c r="BR3306" i="1"/>
  <c r="BT3305" i="1"/>
  <c r="BS3305" i="1"/>
  <c r="BR3305" i="1"/>
  <c r="BT3304" i="1"/>
  <c r="BS3304" i="1"/>
  <c r="BR3304" i="1"/>
  <c r="BT3303" i="1"/>
  <c r="BS3303" i="1"/>
  <c r="BR3303" i="1"/>
  <c r="BT3302" i="1"/>
  <c r="BS3302" i="1"/>
  <c r="BR3302" i="1"/>
  <c r="BT3301" i="1"/>
  <c r="BS3301" i="1"/>
  <c r="BR3301" i="1"/>
  <c r="BT3300" i="1"/>
  <c r="BS3300" i="1"/>
  <c r="BR3300" i="1"/>
  <c r="BT3299" i="1"/>
  <c r="BS3299" i="1"/>
  <c r="BR3299" i="1"/>
  <c r="BT3298" i="1"/>
  <c r="BS3298" i="1"/>
  <c r="BR3298" i="1"/>
  <c r="BT3297" i="1"/>
  <c r="BS3297" i="1"/>
  <c r="BR3297" i="1"/>
  <c r="BT3296" i="1"/>
  <c r="BS3296" i="1"/>
  <c r="BR3296" i="1"/>
  <c r="BT3295" i="1"/>
  <c r="BS3295" i="1"/>
  <c r="BR3295" i="1"/>
  <c r="BT3294" i="1"/>
  <c r="BS3294" i="1"/>
  <c r="BR3294" i="1"/>
  <c r="BT3293" i="1"/>
  <c r="BS3293" i="1"/>
  <c r="BR3293" i="1"/>
  <c r="BT3292" i="1"/>
  <c r="BS3292" i="1"/>
  <c r="BR3292" i="1"/>
  <c r="BT3291" i="1"/>
  <c r="BS3291" i="1"/>
  <c r="BR3291" i="1"/>
  <c r="BT3290" i="1"/>
  <c r="BS3290" i="1"/>
  <c r="BR3290" i="1"/>
  <c r="BT3289" i="1"/>
  <c r="BS3289" i="1"/>
  <c r="BR3289" i="1"/>
  <c r="BT3288" i="1"/>
  <c r="BS3288" i="1"/>
  <c r="BR3288" i="1"/>
  <c r="BT3287" i="1"/>
  <c r="BS3287" i="1"/>
  <c r="BR3287" i="1"/>
  <c r="BT3286" i="1"/>
  <c r="BS3286" i="1"/>
  <c r="BR3286" i="1"/>
  <c r="BT3285" i="1"/>
  <c r="BS3285" i="1"/>
  <c r="BR3285" i="1"/>
  <c r="BT3284" i="1"/>
  <c r="BS3284" i="1"/>
  <c r="BR3284" i="1"/>
  <c r="BT3283" i="1"/>
  <c r="BS3283" i="1"/>
  <c r="BR3283" i="1"/>
  <c r="BT3282" i="1"/>
  <c r="BS3282" i="1"/>
  <c r="BR3282" i="1"/>
  <c r="BT3281" i="1"/>
  <c r="BS3281" i="1"/>
  <c r="BR3281" i="1"/>
  <c r="BT3280" i="1"/>
  <c r="BS3280" i="1"/>
  <c r="BR3280" i="1"/>
  <c r="BT3279" i="1"/>
  <c r="BS3279" i="1"/>
  <c r="BR3279" i="1"/>
  <c r="BT3278" i="1"/>
  <c r="BS3278" i="1"/>
  <c r="BR3278" i="1"/>
  <c r="BT3277" i="1"/>
  <c r="BS3277" i="1"/>
  <c r="BR3277" i="1"/>
  <c r="BT3276" i="1"/>
  <c r="BS3276" i="1"/>
  <c r="BR3276" i="1"/>
  <c r="BT3275" i="1"/>
  <c r="BS3275" i="1"/>
  <c r="BR3275" i="1"/>
  <c r="BT3274" i="1"/>
  <c r="BS3274" i="1"/>
  <c r="BR3274" i="1"/>
  <c r="BT3273" i="1"/>
  <c r="BS3273" i="1"/>
  <c r="BR3273" i="1"/>
  <c r="BT3272" i="1"/>
  <c r="BS3272" i="1"/>
  <c r="BR3272" i="1"/>
  <c r="BT3271" i="1"/>
  <c r="BS3271" i="1"/>
  <c r="BR3271" i="1"/>
  <c r="BT3270" i="1"/>
  <c r="BS3270" i="1"/>
  <c r="BR3270" i="1"/>
  <c r="BT3269" i="1"/>
  <c r="BS3269" i="1"/>
  <c r="BR3269" i="1"/>
  <c r="BT3268" i="1"/>
  <c r="BS3268" i="1"/>
  <c r="BR3268" i="1"/>
  <c r="BT3267" i="1"/>
  <c r="BS3267" i="1"/>
  <c r="BR3267" i="1"/>
  <c r="BT3266" i="1"/>
  <c r="BS3266" i="1"/>
  <c r="BR3266" i="1"/>
  <c r="BT3265" i="1"/>
  <c r="BS3265" i="1"/>
  <c r="BR3265" i="1"/>
  <c r="BT3264" i="1"/>
  <c r="BS3264" i="1"/>
  <c r="BR3264" i="1"/>
  <c r="BT3263" i="1"/>
  <c r="BS3263" i="1"/>
  <c r="BR3263" i="1"/>
  <c r="BT3262" i="1"/>
  <c r="BS3262" i="1"/>
  <c r="BR3262" i="1"/>
  <c r="BT3261" i="1"/>
  <c r="BS3261" i="1"/>
  <c r="BR3261" i="1"/>
  <c r="BT3260" i="1"/>
  <c r="BS3260" i="1"/>
  <c r="BR3260" i="1"/>
  <c r="BT3259" i="1"/>
  <c r="BS3259" i="1"/>
  <c r="BR3259" i="1"/>
  <c r="BT3258" i="1"/>
  <c r="BS3258" i="1"/>
  <c r="BR3258" i="1"/>
  <c r="BT3257" i="1"/>
  <c r="BS3257" i="1"/>
  <c r="BR3257" i="1"/>
  <c r="BT3256" i="1"/>
  <c r="BS3256" i="1"/>
  <c r="BR3256" i="1"/>
  <c r="BT3255" i="1"/>
  <c r="BS3255" i="1"/>
  <c r="BR3255" i="1"/>
  <c r="BT3254" i="1"/>
  <c r="BS3254" i="1"/>
  <c r="BR3254" i="1"/>
  <c r="BT3253" i="1"/>
  <c r="BS3253" i="1"/>
  <c r="BR3253" i="1"/>
  <c r="BT3252" i="1"/>
  <c r="BS3252" i="1"/>
  <c r="BR3252" i="1"/>
  <c r="BT3251" i="1"/>
  <c r="BS3251" i="1"/>
  <c r="BR3251" i="1"/>
  <c r="BT3250" i="1"/>
  <c r="BS3250" i="1"/>
  <c r="BR3250" i="1"/>
  <c r="BT3249" i="1"/>
  <c r="BS3249" i="1"/>
  <c r="BR3249" i="1"/>
  <c r="BT3248" i="1"/>
  <c r="BS3248" i="1"/>
  <c r="BR3248" i="1"/>
  <c r="BT3247" i="1"/>
  <c r="BS3247" i="1"/>
  <c r="BR3247" i="1"/>
  <c r="BT3246" i="1"/>
  <c r="BS3246" i="1"/>
  <c r="BR3246" i="1"/>
  <c r="BT3245" i="1"/>
  <c r="BS3245" i="1"/>
  <c r="BR3245" i="1"/>
  <c r="BT3244" i="1"/>
  <c r="BS3244" i="1"/>
  <c r="BR3244" i="1"/>
  <c r="BT3243" i="1"/>
  <c r="BS3243" i="1"/>
  <c r="BR3243" i="1"/>
  <c r="BT3242" i="1"/>
  <c r="BS3242" i="1"/>
  <c r="BR3242" i="1"/>
  <c r="BT3241" i="1"/>
  <c r="BS3241" i="1"/>
  <c r="BR3241" i="1"/>
  <c r="BT3240" i="1"/>
  <c r="BS3240" i="1"/>
  <c r="BR3240" i="1"/>
  <c r="BT3239" i="1"/>
  <c r="BS3239" i="1"/>
  <c r="BR3239" i="1"/>
  <c r="BT3238" i="1"/>
  <c r="BS3238" i="1"/>
  <c r="BR3238" i="1"/>
  <c r="BT3237" i="1"/>
  <c r="BS3237" i="1"/>
  <c r="BR3237" i="1"/>
  <c r="BT3236" i="1"/>
  <c r="BS3236" i="1"/>
  <c r="BR3236" i="1"/>
  <c r="BT3235" i="1"/>
  <c r="BS3235" i="1"/>
  <c r="BR3235" i="1"/>
  <c r="BT3234" i="1"/>
  <c r="BS3234" i="1"/>
  <c r="BR3234" i="1"/>
  <c r="BT3233" i="1"/>
  <c r="BS3233" i="1"/>
  <c r="BR3233" i="1"/>
  <c r="BT3232" i="1"/>
  <c r="BS3232" i="1"/>
  <c r="BR3232" i="1"/>
  <c r="BT3231" i="1"/>
  <c r="BS3231" i="1"/>
  <c r="BR3231" i="1"/>
  <c r="BT3230" i="1"/>
  <c r="BS3230" i="1"/>
  <c r="BR3230" i="1"/>
  <c r="BT3229" i="1"/>
  <c r="BS3229" i="1"/>
  <c r="BR3229" i="1"/>
  <c r="BT3228" i="1"/>
  <c r="BS3228" i="1"/>
  <c r="BR3228" i="1"/>
  <c r="BT3227" i="1"/>
  <c r="BS3227" i="1"/>
  <c r="BR3227" i="1"/>
  <c r="BT3226" i="1"/>
  <c r="BS3226" i="1"/>
  <c r="BR3226" i="1"/>
  <c r="BT3225" i="1"/>
  <c r="BS3225" i="1"/>
  <c r="BR3225" i="1"/>
  <c r="BT3224" i="1"/>
  <c r="BS3224" i="1"/>
  <c r="BR3224" i="1"/>
  <c r="BT3223" i="1"/>
  <c r="BS3223" i="1"/>
  <c r="BR3223" i="1"/>
  <c r="BT3222" i="1"/>
  <c r="BS3222" i="1"/>
  <c r="BR3222" i="1"/>
  <c r="BT3221" i="1"/>
  <c r="BS3221" i="1"/>
  <c r="BR3221" i="1"/>
  <c r="BT3220" i="1"/>
  <c r="BS3220" i="1"/>
  <c r="BR3220" i="1"/>
  <c r="BT3219" i="1"/>
  <c r="BS3219" i="1"/>
  <c r="BR3219" i="1"/>
  <c r="BT3218" i="1"/>
  <c r="BS3218" i="1"/>
  <c r="BR3218" i="1"/>
  <c r="BT3217" i="1"/>
  <c r="BS3217" i="1"/>
  <c r="BR3217" i="1"/>
  <c r="BT3216" i="1"/>
  <c r="BS3216" i="1"/>
  <c r="BR3216" i="1"/>
  <c r="BT3215" i="1"/>
  <c r="BS3215" i="1"/>
  <c r="BR3215" i="1"/>
  <c r="BT3214" i="1"/>
  <c r="BS3214" i="1"/>
  <c r="BR3214" i="1"/>
  <c r="BT3213" i="1"/>
  <c r="BS3213" i="1"/>
  <c r="BR3213" i="1"/>
  <c r="BT3212" i="1"/>
  <c r="BS3212" i="1"/>
  <c r="BR3212" i="1"/>
  <c r="BT3211" i="1"/>
  <c r="BS3211" i="1"/>
  <c r="BR3211" i="1"/>
  <c r="BT3210" i="1"/>
  <c r="BS3210" i="1"/>
  <c r="BR3210" i="1"/>
  <c r="BT3209" i="1"/>
  <c r="BS3209" i="1"/>
  <c r="BR3209" i="1"/>
  <c r="BT3208" i="1"/>
  <c r="BS3208" i="1"/>
  <c r="BR3208" i="1"/>
  <c r="BT3207" i="1"/>
  <c r="BS3207" i="1"/>
  <c r="BR3207" i="1"/>
  <c r="BT3206" i="1"/>
  <c r="BS3206" i="1"/>
  <c r="BR3206" i="1"/>
  <c r="BT3205" i="1"/>
  <c r="BS3205" i="1"/>
  <c r="BR3205" i="1"/>
  <c r="BT3204" i="1"/>
  <c r="BS3204" i="1"/>
  <c r="BR3204" i="1"/>
  <c r="BT3203" i="1"/>
  <c r="BS3203" i="1"/>
  <c r="BR3203" i="1"/>
  <c r="BT3202" i="1"/>
  <c r="BS3202" i="1"/>
  <c r="BR3202" i="1"/>
  <c r="BT3201" i="1"/>
  <c r="BS3201" i="1"/>
  <c r="BR3201" i="1"/>
  <c r="BT3200" i="1"/>
  <c r="BS3200" i="1"/>
  <c r="BR3200" i="1"/>
  <c r="BT3199" i="1"/>
  <c r="BS3199" i="1"/>
  <c r="BR3199" i="1"/>
  <c r="BT3198" i="1"/>
  <c r="BS3198" i="1"/>
  <c r="BR3198" i="1"/>
  <c r="BT3197" i="1"/>
  <c r="BS3197" i="1"/>
  <c r="BR3197" i="1"/>
  <c r="BT3196" i="1"/>
  <c r="BS3196" i="1"/>
  <c r="BR3196" i="1"/>
  <c r="BT3195" i="1"/>
  <c r="BS3195" i="1"/>
  <c r="BR3195" i="1"/>
  <c r="BT3194" i="1"/>
  <c r="BS3194" i="1"/>
  <c r="BR3194" i="1"/>
  <c r="BT3193" i="1"/>
  <c r="BS3193" i="1"/>
  <c r="BR3193" i="1"/>
  <c r="BT3192" i="1"/>
  <c r="BS3192" i="1"/>
  <c r="BR3192" i="1"/>
  <c r="BT3191" i="1"/>
  <c r="BS3191" i="1"/>
  <c r="BR3191" i="1"/>
  <c r="BT3190" i="1"/>
  <c r="BS3190" i="1"/>
  <c r="BR3190" i="1"/>
  <c r="BT3189" i="1"/>
  <c r="BS3189" i="1"/>
  <c r="BR3189" i="1"/>
  <c r="BT3188" i="1"/>
  <c r="BS3188" i="1"/>
  <c r="BR3188" i="1"/>
  <c r="BT3187" i="1"/>
  <c r="BS3187" i="1"/>
  <c r="BR3187" i="1"/>
  <c r="BT3186" i="1"/>
  <c r="BS3186" i="1"/>
  <c r="BR3186" i="1"/>
  <c r="BT3185" i="1"/>
  <c r="BS3185" i="1"/>
  <c r="BR3185" i="1"/>
  <c r="BT3184" i="1"/>
  <c r="BS3184" i="1"/>
  <c r="BR3184" i="1"/>
  <c r="BT3183" i="1"/>
  <c r="BS3183" i="1"/>
  <c r="BR3183" i="1"/>
  <c r="BT3182" i="1"/>
  <c r="BS3182" i="1"/>
  <c r="BR3182" i="1"/>
  <c r="BT3181" i="1"/>
  <c r="BS3181" i="1"/>
  <c r="BR3181" i="1"/>
  <c r="BT3180" i="1"/>
  <c r="BS3180" i="1"/>
  <c r="BR3180" i="1"/>
  <c r="BT3179" i="1"/>
  <c r="BS3179" i="1"/>
  <c r="BR3179" i="1"/>
  <c r="BT3178" i="1"/>
  <c r="BS3178" i="1"/>
  <c r="BR3178" i="1"/>
  <c r="BT3177" i="1"/>
  <c r="BS3177" i="1"/>
  <c r="BR3177" i="1"/>
  <c r="BT3176" i="1"/>
  <c r="BS3176" i="1"/>
  <c r="BR3176" i="1"/>
  <c r="BT3175" i="1"/>
  <c r="BS3175" i="1"/>
  <c r="BR3175" i="1"/>
  <c r="BT3174" i="1"/>
  <c r="BS3174" i="1"/>
  <c r="BR3174" i="1"/>
  <c r="BT3173" i="1"/>
  <c r="BS3173" i="1"/>
  <c r="BR3173" i="1"/>
  <c r="BT3172" i="1"/>
  <c r="BS3172" i="1"/>
  <c r="BR3172" i="1"/>
  <c r="BT3171" i="1"/>
  <c r="BS3171" i="1"/>
  <c r="BR3171" i="1"/>
  <c r="BT3170" i="1"/>
  <c r="BS3170" i="1"/>
  <c r="BR3170" i="1"/>
  <c r="BT3169" i="1"/>
  <c r="BS3169" i="1"/>
  <c r="BR3169" i="1"/>
  <c r="BT3168" i="1"/>
  <c r="BS3168" i="1"/>
  <c r="BR3168" i="1"/>
  <c r="BT3167" i="1"/>
  <c r="BS3167" i="1"/>
  <c r="BR3167" i="1"/>
  <c r="BT3166" i="1"/>
  <c r="BS3166" i="1"/>
  <c r="BR3166" i="1"/>
  <c r="BT3165" i="1"/>
  <c r="BS3165" i="1"/>
  <c r="BR3165" i="1"/>
  <c r="BT3164" i="1"/>
  <c r="BS3164" i="1"/>
  <c r="BR3164" i="1"/>
  <c r="BT3163" i="1"/>
  <c r="BS3163" i="1"/>
  <c r="BR3163" i="1"/>
  <c r="BT3162" i="1"/>
  <c r="BS3162" i="1"/>
  <c r="BR3162" i="1"/>
  <c r="BT3161" i="1"/>
  <c r="BS3161" i="1"/>
  <c r="BR3161" i="1"/>
  <c r="BT3160" i="1"/>
  <c r="BS3160" i="1"/>
  <c r="BR3160" i="1"/>
  <c r="BT3159" i="1"/>
  <c r="BS3159" i="1"/>
  <c r="BR3159" i="1"/>
  <c r="BT3158" i="1"/>
  <c r="BS3158" i="1"/>
  <c r="BR3158" i="1"/>
  <c r="BT3157" i="1"/>
  <c r="BS3157" i="1"/>
  <c r="BR3157" i="1"/>
  <c r="BT3156" i="1"/>
  <c r="BS3156" i="1"/>
  <c r="BR3156" i="1"/>
  <c r="BT3155" i="1"/>
  <c r="BS3155" i="1"/>
  <c r="BR3155" i="1"/>
  <c r="BT3154" i="1"/>
  <c r="BS3154" i="1"/>
  <c r="BR3154" i="1"/>
  <c r="BT3153" i="1"/>
  <c r="BS3153" i="1"/>
  <c r="BR3153" i="1"/>
  <c r="BT3152" i="1"/>
  <c r="BS3152" i="1"/>
  <c r="BR3152" i="1"/>
  <c r="BT3151" i="1"/>
  <c r="BS3151" i="1"/>
  <c r="BR3151" i="1"/>
  <c r="BT3150" i="1"/>
  <c r="BS3150" i="1"/>
  <c r="BR3150" i="1"/>
  <c r="BT3149" i="1"/>
  <c r="BS3149" i="1"/>
  <c r="BR3149" i="1"/>
  <c r="BT3148" i="1"/>
  <c r="BS3148" i="1"/>
  <c r="BR3148" i="1"/>
  <c r="BT3147" i="1"/>
  <c r="BS3147" i="1"/>
  <c r="BR3147" i="1"/>
  <c r="BT3146" i="1"/>
  <c r="BS3146" i="1"/>
  <c r="BR3146" i="1"/>
  <c r="BT3145" i="1"/>
  <c r="BS3145" i="1"/>
  <c r="BR3145" i="1"/>
  <c r="BT3144" i="1"/>
  <c r="BS3144" i="1"/>
  <c r="BR3144" i="1"/>
  <c r="BT3143" i="1"/>
  <c r="BS3143" i="1"/>
  <c r="BR3143" i="1"/>
  <c r="BT3142" i="1"/>
  <c r="BS3142" i="1"/>
  <c r="BR3142" i="1"/>
  <c r="BT3141" i="1"/>
  <c r="BS3141" i="1"/>
  <c r="BR3141" i="1"/>
  <c r="BT3140" i="1"/>
  <c r="BS3140" i="1"/>
  <c r="BR3140" i="1"/>
  <c r="BT3139" i="1"/>
  <c r="BS3139" i="1"/>
  <c r="BR3139" i="1"/>
  <c r="BT3138" i="1"/>
  <c r="BS3138" i="1"/>
  <c r="BR3138" i="1"/>
  <c r="BT3137" i="1"/>
  <c r="BS3137" i="1"/>
  <c r="BR3137" i="1"/>
  <c r="BT3136" i="1"/>
  <c r="BS3136" i="1"/>
  <c r="BR3136" i="1"/>
  <c r="BT3135" i="1"/>
  <c r="BS3135" i="1"/>
  <c r="BR3135" i="1"/>
  <c r="BT3134" i="1"/>
  <c r="BS3134" i="1"/>
  <c r="BR3134" i="1"/>
  <c r="BT3133" i="1"/>
  <c r="BS3133" i="1"/>
  <c r="BR3133" i="1"/>
  <c r="BT3132" i="1"/>
  <c r="BS3132" i="1"/>
  <c r="BR3132" i="1"/>
  <c r="BT3131" i="1"/>
  <c r="BS3131" i="1"/>
  <c r="BR3131" i="1"/>
  <c r="BT3130" i="1"/>
  <c r="BS3130" i="1"/>
  <c r="BR3130" i="1"/>
  <c r="BT3129" i="1"/>
  <c r="BS3129" i="1"/>
  <c r="BR3129" i="1"/>
  <c r="BT3128" i="1"/>
  <c r="BS3128" i="1"/>
  <c r="BR3128" i="1"/>
  <c r="BT3127" i="1"/>
  <c r="BS3127" i="1"/>
  <c r="BR3127" i="1"/>
  <c r="BT3126" i="1"/>
  <c r="BS3126" i="1"/>
  <c r="BR3126" i="1"/>
  <c r="BT3125" i="1"/>
  <c r="BS3125" i="1"/>
  <c r="BR3125" i="1"/>
  <c r="BT3124" i="1"/>
  <c r="BS3124" i="1"/>
  <c r="BR3124" i="1"/>
  <c r="BT3123" i="1"/>
  <c r="BS3123" i="1"/>
  <c r="BR3123" i="1"/>
  <c r="BT3122" i="1"/>
  <c r="BS3122" i="1"/>
  <c r="BR3122" i="1"/>
  <c r="BT3121" i="1"/>
  <c r="BS3121" i="1"/>
  <c r="BR3121" i="1"/>
  <c r="BT3120" i="1"/>
  <c r="BS3120" i="1"/>
  <c r="BR3120" i="1"/>
  <c r="BT3119" i="1"/>
  <c r="BS3119" i="1"/>
  <c r="BR3119" i="1"/>
  <c r="BT3118" i="1"/>
  <c r="BS3118" i="1"/>
  <c r="BR3118" i="1"/>
  <c r="BT3117" i="1"/>
  <c r="BS3117" i="1"/>
  <c r="BR3117" i="1"/>
  <c r="BT3116" i="1"/>
  <c r="BS3116" i="1"/>
  <c r="BR3116" i="1"/>
  <c r="BT3115" i="1"/>
  <c r="BS3115" i="1"/>
  <c r="BR3115" i="1"/>
  <c r="BT3114" i="1"/>
  <c r="BS3114" i="1"/>
  <c r="BR3114" i="1"/>
  <c r="BT3113" i="1"/>
  <c r="BS3113" i="1"/>
  <c r="BR3113" i="1"/>
  <c r="BT3112" i="1"/>
  <c r="BS3112" i="1"/>
  <c r="BR3112" i="1"/>
  <c r="BT3111" i="1"/>
  <c r="BS3111" i="1"/>
  <c r="BR3111" i="1"/>
  <c r="BT3110" i="1"/>
  <c r="BS3110" i="1"/>
  <c r="BR3110" i="1"/>
  <c r="BT3109" i="1"/>
  <c r="BS3109" i="1"/>
  <c r="BR3109" i="1"/>
  <c r="BT3108" i="1"/>
  <c r="BS3108" i="1"/>
  <c r="BR3108" i="1"/>
  <c r="BT3107" i="1"/>
  <c r="BS3107" i="1"/>
  <c r="BR3107" i="1"/>
  <c r="BT3106" i="1"/>
  <c r="BS3106" i="1"/>
  <c r="BR3106" i="1"/>
  <c r="BT3105" i="1"/>
  <c r="BS3105" i="1"/>
  <c r="BR3105" i="1"/>
  <c r="BT3104" i="1"/>
  <c r="BS3104" i="1"/>
  <c r="BR3104" i="1"/>
  <c r="BT3103" i="1"/>
  <c r="BS3103" i="1"/>
  <c r="BR3103" i="1"/>
  <c r="BT3102" i="1"/>
  <c r="BS3102" i="1"/>
  <c r="BR3102" i="1"/>
  <c r="BT3101" i="1"/>
  <c r="BS3101" i="1"/>
  <c r="BR3101" i="1"/>
  <c r="BT3100" i="1"/>
  <c r="BS3100" i="1"/>
  <c r="BR3100" i="1"/>
  <c r="BT3099" i="1"/>
  <c r="BS3099" i="1"/>
  <c r="BR3099" i="1"/>
  <c r="BT3098" i="1"/>
  <c r="BS3098" i="1"/>
  <c r="BR3098" i="1"/>
  <c r="BT3097" i="1"/>
  <c r="BS3097" i="1"/>
  <c r="BR3097" i="1"/>
  <c r="BT3096" i="1"/>
  <c r="BS3096" i="1"/>
  <c r="BR3096" i="1"/>
  <c r="BT3095" i="1"/>
  <c r="BS3095" i="1"/>
  <c r="BR3095" i="1"/>
  <c r="BT3094" i="1"/>
  <c r="BS3094" i="1"/>
  <c r="BR3094" i="1"/>
  <c r="BT3093" i="1"/>
  <c r="BS3093" i="1"/>
  <c r="BR3093" i="1"/>
  <c r="BT3092" i="1"/>
  <c r="BS3092" i="1"/>
  <c r="BR3092" i="1"/>
  <c r="BT3091" i="1"/>
  <c r="BS3091" i="1"/>
  <c r="BR3091" i="1"/>
  <c r="BT3090" i="1"/>
  <c r="BS3090" i="1"/>
  <c r="BR3090" i="1"/>
  <c r="BT3089" i="1"/>
  <c r="BS3089" i="1"/>
  <c r="BR3089" i="1"/>
  <c r="BT3088" i="1"/>
  <c r="BS3088" i="1"/>
  <c r="BR3088" i="1"/>
  <c r="BT3087" i="1"/>
  <c r="BS3087" i="1"/>
  <c r="BR3087" i="1"/>
  <c r="BT3086" i="1"/>
  <c r="BS3086" i="1"/>
  <c r="BR3086" i="1"/>
  <c r="BT3085" i="1"/>
  <c r="BS3085" i="1"/>
  <c r="BR3085" i="1"/>
  <c r="BT3084" i="1"/>
  <c r="BS3084" i="1"/>
  <c r="BR3084" i="1"/>
  <c r="BT3083" i="1"/>
  <c r="BS3083" i="1"/>
  <c r="BR3083" i="1"/>
  <c r="BT3082" i="1"/>
  <c r="BS3082" i="1"/>
  <c r="BR3082" i="1"/>
  <c r="BT3081" i="1"/>
  <c r="BS3081" i="1"/>
  <c r="BR3081" i="1"/>
  <c r="BT3080" i="1"/>
  <c r="BS3080" i="1"/>
  <c r="BR3080" i="1"/>
  <c r="BT3079" i="1"/>
  <c r="BS3079" i="1"/>
  <c r="BR3079" i="1"/>
  <c r="BT3078" i="1"/>
  <c r="BS3078" i="1"/>
  <c r="BR3078" i="1"/>
  <c r="BT3077" i="1"/>
  <c r="BS3077" i="1"/>
  <c r="BR3077" i="1"/>
  <c r="BT3076" i="1"/>
  <c r="BS3076" i="1"/>
  <c r="BR3076" i="1"/>
  <c r="BT3075" i="1"/>
  <c r="BS3075" i="1"/>
  <c r="BR3075" i="1"/>
  <c r="BT3074" i="1"/>
  <c r="BS3074" i="1"/>
  <c r="BR3074" i="1"/>
  <c r="BT3073" i="1"/>
  <c r="BS3073" i="1"/>
  <c r="BR3073" i="1"/>
  <c r="BT3072" i="1"/>
  <c r="BS3072" i="1"/>
  <c r="BR3072" i="1"/>
  <c r="BT3071" i="1"/>
  <c r="BS3071" i="1"/>
  <c r="BR3071" i="1"/>
  <c r="BT3070" i="1"/>
  <c r="BS3070" i="1"/>
  <c r="BR3070" i="1"/>
  <c r="BT3069" i="1"/>
  <c r="BS3069" i="1"/>
  <c r="BR3069" i="1"/>
  <c r="BT3068" i="1"/>
  <c r="BS3068" i="1"/>
  <c r="BR3068" i="1"/>
  <c r="BT3067" i="1"/>
  <c r="BS3067" i="1"/>
  <c r="BR3067" i="1"/>
  <c r="BT3066" i="1"/>
  <c r="BS3066" i="1"/>
  <c r="BR3066" i="1"/>
  <c r="BT3065" i="1"/>
  <c r="BS3065" i="1"/>
  <c r="BR3065" i="1"/>
  <c r="BT3064" i="1"/>
  <c r="BS3064" i="1"/>
  <c r="BR3064" i="1"/>
  <c r="BT3063" i="1"/>
  <c r="BS3063" i="1"/>
  <c r="BR3063" i="1"/>
  <c r="BT3062" i="1"/>
  <c r="BS3062" i="1"/>
  <c r="BR3062" i="1"/>
  <c r="BT3061" i="1"/>
  <c r="BS3061" i="1"/>
  <c r="BR3061" i="1"/>
  <c r="BT3060" i="1"/>
  <c r="BS3060" i="1"/>
  <c r="BR3060" i="1"/>
  <c r="BT3059" i="1"/>
  <c r="BS3059" i="1"/>
  <c r="BR3059" i="1"/>
  <c r="BT3058" i="1"/>
  <c r="BS3058" i="1"/>
  <c r="BR3058" i="1"/>
  <c r="BT3057" i="1"/>
  <c r="BS3057" i="1"/>
  <c r="BR3057" i="1"/>
  <c r="BT3056" i="1"/>
  <c r="BS3056" i="1"/>
  <c r="BR3056" i="1"/>
  <c r="BT3055" i="1"/>
  <c r="BS3055" i="1"/>
  <c r="BR3055" i="1"/>
  <c r="BT3054" i="1"/>
  <c r="BS3054" i="1"/>
  <c r="BR3054" i="1"/>
  <c r="BT3053" i="1"/>
  <c r="BS3053" i="1"/>
  <c r="BR3053" i="1"/>
  <c r="BT3052" i="1"/>
  <c r="BS3052" i="1"/>
  <c r="BR3052" i="1"/>
  <c r="BT3051" i="1"/>
  <c r="BS3051" i="1"/>
  <c r="BR3051" i="1"/>
  <c r="BT3050" i="1"/>
  <c r="BS3050" i="1"/>
  <c r="BR3050" i="1"/>
  <c r="BT3049" i="1"/>
  <c r="BS3049" i="1"/>
  <c r="BR3049" i="1"/>
  <c r="BT3048" i="1"/>
  <c r="BS3048" i="1"/>
  <c r="BR3048" i="1"/>
  <c r="BT3047" i="1"/>
  <c r="BS3047" i="1"/>
  <c r="BR3047" i="1"/>
  <c r="BT3046" i="1"/>
  <c r="BS3046" i="1"/>
  <c r="BR3046" i="1"/>
  <c r="BT3045" i="1"/>
  <c r="BS3045" i="1"/>
  <c r="BR3045" i="1"/>
  <c r="BT3044" i="1"/>
  <c r="BS3044" i="1"/>
  <c r="BR3044" i="1"/>
  <c r="BT3043" i="1"/>
  <c r="BS3043" i="1"/>
  <c r="BR3043" i="1"/>
  <c r="BT3042" i="1"/>
  <c r="BS3042" i="1"/>
  <c r="BR3042" i="1"/>
  <c r="BT3041" i="1"/>
  <c r="BS3041" i="1"/>
  <c r="BR3041" i="1"/>
  <c r="BT3040" i="1"/>
  <c r="BS3040" i="1"/>
  <c r="BR3040" i="1"/>
  <c r="BT3039" i="1"/>
  <c r="BS3039" i="1"/>
  <c r="BR3039" i="1"/>
  <c r="BT3038" i="1"/>
  <c r="BS3038" i="1"/>
  <c r="BR3038" i="1"/>
  <c r="BT3037" i="1"/>
  <c r="BS3037" i="1"/>
  <c r="BR3037" i="1"/>
  <c r="BT3036" i="1"/>
  <c r="BS3036" i="1"/>
  <c r="BR3036" i="1"/>
  <c r="BT3035" i="1"/>
  <c r="BS3035" i="1"/>
  <c r="BR3035" i="1"/>
  <c r="BT3034" i="1"/>
  <c r="BS3034" i="1"/>
  <c r="BR3034" i="1"/>
  <c r="BT3033" i="1"/>
  <c r="BS3033" i="1"/>
  <c r="BR3033" i="1"/>
  <c r="BT3032" i="1"/>
  <c r="BS3032" i="1"/>
  <c r="BR3032" i="1"/>
  <c r="BT3031" i="1"/>
  <c r="BS3031" i="1"/>
  <c r="BR3031" i="1"/>
  <c r="BT3030" i="1"/>
  <c r="BS3030" i="1"/>
  <c r="BR3030" i="1"/>
  <c r="BT3029" i="1"/>
  <c r="BS3029" i="1"/>
  <c r="BR3029" i="1"/>
  <c r="BT3028" i="1"/>
  <c r="BS3028" i="1"/>
  <c r="BR3028" i="1"/>
  <c r="BT3027" i="1"/>
  <c r="BS3027" i="1"/>
  <c r="BR3027" i="1"/>
  <c r="BT3026" i="1"/>
  <c r="BS3026" i="1"/>
  <c r="BR3026" i="1"/>
  <c r="BT3025" i="1"/>
  <c r="BS3025" i="1"/>
  <c r="BR3025" i="1"/>
  <c r="BT3024" i="1"/>
  <c r="BS3024" i="1"/>
  <c r="BR3024" i="1"/>
  <c r="BT3023" i="1"/>
  <c r="BS3023" i="1"/>
  <c r="BR3023" i="1"/>
  <c r="BT3022" i="1"/>
  <c r="BS3022" i="1"/>
  <c r="BR3022" i="1"/>
  <c r="BT3021" i="1"/>
  <c r="BS3021" i="1"/>
  <c r="BR3021" i="1"/>
  <c r="BT3020" i="1"/>
  <c r="BS3020" i="1"/>
  <c r="BR3020" i="1"/>
  <c r="BT3019" i="1"/>
  <c r="BS3019" i="1"/>
  <c r="BR3019" i="1"/>
  <c r="BT3018" i="1"/>
  <c r="BS3018" i="1"/>
  <c r="BR3018" i="1"/>
  <c r="BT3017" i="1"/>
  <c r="BS3017" i="1"/>
  <c r="BR3017" i="1"/>
  <c r="BT3016" i="1"/>
  <c r="BS3016" i="1"/>
  <c r="BR3016" i="1"/>
  <c r="BT3015" i="1"/>
  <c r="BS3015" i="1"/>
  <c r="BR3015" i="1"/>
  <c r="BT3014" i="1"/>
  <c r="BS3014" i="1"/>
  <c r="BR3014" i="1"/>
  <c r="BT3013" i="1"/>
  <c r="BS3013" i="1"/>
  <c r="BR3013" i="1"/>
  <c r="BT3012" i="1"/>
  <c r="BS3012" i="1"/>
  <c r="BR3012" i="1"/>
  <c r="BT3011" i="1"/>
  <c r="BS3011" i="1"/>
  <c r="BR3011" i="1"/>
  <c r="BT3010" i="1"/>
  <c r="BS3010" i="1"/>
  <c r="BR3010" i="1"/>
  <c r="BT3009" i="1"/>
  <c r="BS3009" i="1"/>
  <c r="BR3009" i="1"/>
  <c r="BT3008" i="1"/>
  <c r="BS3008" i="1"/>
  <c r="BR3008" i="1"/>
  <c r="BT3007" i="1"/>
  <c r="BS3007" i="1"/>
  <c r="BR3007" i="1"/>
  <c r="BT3006" i="1"/>
  <c r="BS3006" i="1"/>
  <c r="BR3006" i="1"/>
  <c r="BT3005" i="1"/>
  <c r="BS3005" i="1"/>
  <c r="BR3005" i="1"/>
  <c r="BT3004" i="1"/>
  <c r="BS3004" i="1"/>
  <c r="BR3004" i="1"/>
  <c r="BT3003" i="1"/>
  <c r="BS3003" i="1"/>
  <c r="BR3003" i="1"/>
  <c r="BT3002" i="1"/>
  <c r="BS3002" i="1"/>
  <c r="BR3002" i="1"/>
  <c r="BT3001" i="1"/>
  <c r="BS3001" i="1"/>
  <c r="BR3001" i="1"/>
  <c r="BT3000" i="1"/>
  <c r="BS3000" i="1"/>
  <c r="BR3000" i="1"/>
  <c r="BT2999" i="1"/>
  <c r="BS2999" i="1"/>
  <c r="BR2999" i="1"/>
  <c r="BT2998" i="1"/>
  <c r="BS2998" i="1"/>
  <c r="BR2998" i="1"/>
  <c r="BT2997" i="1"/>
  <c r="BS2997" i="1"/>
  <c r="BR2997" i="1"/>
  <c r="BT2996" i="1"/>
  <c r="BS2996" i="1"/>
  <c r="BR2996" i="1"/>
  <c r="BT2995" i="1"/>
  <c r="BS2995" i="1"/>
  <c r="BR2995" i="1"/>
  <c r="BT2994" i="1"/>
  <c r="BS2994" i="1"/>
  <c r="BR2994" i="1"/>
  <c r="BT2993" i="1"/>
  <c r="BS2993" i="1"/>
  <c r="BR2993" i="1"/>
  <c r="BT2992" i="1"/>
  <c r="BS2992" i="1"/>
  <c r="BR2992" i="1"/>
  <c r="BT2991" i="1"/>
  <c r="BS2991" i="1"/>
  <c r="BR2991" i="1"/>
  <c r="BT2990" i="1"/>
  <c r="BS2990" i="1"/>
  <c r="BR2990" i="1"/>
  <c r="BT2989" i="1"/>
  <c r="BS2989" i="1"/>
  <c r="BR2989" i="1"/>
  <c r="BT2988" i="1"/>
  <c r="BS2988" i="1"/>
  <c r="BR2988" i="1"/>
  <c r="BT2987" i="1"/>
  <c r="BS2987" i="1"/>
  <c r="BR2987" i="1"/>
  <c r="BT2986" i="1"/>
  <c r="BS2986" i="1"/>
  <c r="BR2986" i="1"/>
  <c r="BT2985" i="1"/>
  <c r="BS2985" i="1"/>
  <c r="BR2985" i="1"/>
  <c r="BT2984" i="1"/>
  <c r="BS2984" i="1"/>
  <c r="BR2984" i="1"/>
  <c r="BT2983" i="1"/>
  <c r="BS2983" i="1"/>
  <c r="BR2983" i="1"/>
  <c r="BT2982" i="1"/>
  <c r="BS2982" i="1"/>
  <c r="BR2982" i="1"/>
  <c r="BT2981" i="1"/>
  <c r="BS2981" i="1"/>
  <c r="BR2981" i="1"/>
  <c r="BT2980" i="1"/>
  <c r="BS2980" i="1"/>
  <c r="BR2980" i="1"/>
  <c r="BT2979" i="1"/>
  <c r="BS2979" i="1"/>
  <c r="BR2979" i="1"/>
  <c r="BT2978" i="1"/>
  <c r="BS2978" i="1"/>
  <c r="BR2978" i="1"/>
  <c r="BT2977" i="1"/>
  <c r="BS2977" i="1"/>
  <c r="BR2977" i="1"/>
  <c r="BT2976" i="1"/>
  <c r="BS2976" i="1"/>
  <c r="BR2976" i="1"/>
  <c r="BT2975" i="1"/>
  <c r="BS2975" i="1"/>
  <c r="BR2975" i="1"/>
  <c r="BT2974" i="1"/>
  <c r="BS2974" i="1"/>
  <c r="BR2974" i="1"/>
  <c r="BT2973" i="1"/>
  <c r="BS2973" i="1"/>
  <c r="BR2973" i="1"/>
  <c r="BT2972" i="1"/>
  <c r="BS2972" i="1"/>
  <c r="BR2972" i="1"/>
  <c r="BT2971" i="1"/>
  <c r="BS2971" i="1"/>
  <c r="BR2971" i="1"/>
  <c r="BT2970" i="1"/>
  <c r="BS2970" i="1"/>
  <c r="BR2970" i="1"/>
  <c r="BT2969" i="1"/>
  <c r="BS2969" i="1"/>
  <c r="BR2969" i="1"/>
  <c r="BT2968" i="1"/>
  <c r="BS2968" i="1"/>
  <c r="BR2968" i="1"/>
  <c r="BT2967" i="1"/>
  <c r="BS2967" i="1"/>
  <c r="BR2967" i="1"/>
  <c r="BT2966" i="1"/>
  <c r="BS2966" i="1"/>
  <c r="BR2966" i="1"/>
  <c r="BT2965" i="1"/>
  <c r="BS2965" i="1"/>
  <c r="BR2965" i="1"/>
  <c r="BT2964" i="1"/>
  <c r="BS2964" i="1"/>
  <c r="BR2964" i="1"/>
  <c r="BT2963" i="1"/>
  <c r="BS2963" i="1"/>
  <c r="BR2963" i="1"/>
  <c r="BT2962" i="1"/>
  <c r="BS2962" i="1"/>
  <c r="BR2962" i="1"/>
  <c r="BT2961" i="1"/>
  <c r="BS2961" i="1"/>
  <c r="BR2961" i="1"/>
  <c r="BT2960" i="1"/>
  <c r="BS2960" i="1"/>
  <c r="BR2960" i="1"/>
  <c r="BT2959" i="1"/>
  <c r="BS2959" i="1"/>
  <c r="BR2959" i="1"/>
  <c r="BT2958" i="1"/>
  <c r="BS2958" i="1"/>
  <c r="BR2958" i="1"/>
  <c r="BT2957" i="1"/>
  <c r="BS2957" i="1"/>
  <c r="BR2957" i="1"/>
  <c r="BT2956" i="1"/>
  <c r="BS2956" i="1"/>
  <c r="BR2956" i="1"/>
  <c r="BT2955" i="1"/>
  <c r="BS2955" i="1"/>
  <c r="BR2955" i="1"/>
  <c r="BT2954" i="1"/>
  <c r="BS2954" i="1"/>
  <c r="BR2954" i="1"/>
  <c r="BT2953" i="1"/>
  <c r="BS2953" i="1"/>
  <c r="BR2953" i="1"/>
  <c r="BT2952" i="1"/>
  <c r="BS2952" i="1"/>
  <c r="BR2952" i="1"/>
  <c r="BT2951" i="1"/>
  <c r="BS2951" i="1"/>
  <c r="BR2951" i="1"/>
  <c r="BT2950" i="1"/>
  <c r="BS2950" i="1"/>
  <c r="BR2950" i="1"/>
  <c r="BT2949" i="1"/>
  <c r="BS2949" i="1"/>
  <c r="BR2949" i="1"/>
  <c r="BT2948" i="1"/>
  <c r="BS2948" i="1"/>
  <c r="BR2948" i="1"/>
  <c r="BT2947" i="1"/>
  <c r="BS2947" i="1"/>
  <c r="BR2947" i="1"/>
  <c r="BT2946" i="1"/>
  <c r="BS2946" i="1"/>
  <c r="BR2946" i="1"/>
  <c r="BT2945" i="1"/>
  <c r="BS2945" i="1"/>
  <c r="BR2945" i="1"/>
  <c r="BT2944" i="1"/>
  <c r="BS2944" i="1"/>
  <c r="BR2944" i="1"/>
  <c r="BT2943" i="1"/>
  <c r="BS2943" i="1"/>
  <c r="BR2943" i="1"/>
  <c r="BT2942" i="1"/>
  <c r="BS2942" i="1"/>
  <c r="BR2942" i="1"/>
  <c r="BT2941" i="1"/>
  <c r="BS2941" i="1"/>
  <c r="BR2941" i="1"/>
  <c r="BT2940" i="1"/>
  <c r="BS2940" i="1"/>
  <c r="BR2940" i="1"/>
  <c r="BT2939" i="1"/>
  <c r="BS2939" i="1"/>
  <c r="BR2939" i="1"/>
  <c r="BT2938" i="1"/>
  <c r="BS2938" i="1"/>
  <c r="BR2938" i="1"/>
  <c r="BT2937" i="1"/>
  <c r="BS2937" i="1"/>
  <c r="BR2937" i="1"/>
  <c r="BT2936" i="1"/>
  <c r="BS2936" i="1"/>
  <c r="BR2936" i="1"/>
  <c r="BT2935" i="1"/>
  <c r="BS2935" i="1"/>
  <c r="BR2935" i="1"/>
  <c r="BT2934" i="1"/>
  <c r="BS2934" i="1"/>
  <c r="BR2934" i="1"/>
  <c r="BT2933" i="1"/>
  <c r="BS2933" i="1"/>
  <c r="BR2933" i="1"/>
  <c r="BT2932" i="1"/>
  <c r="BS2932" i="1"/>
  <c r="BR2932" i="1"/>
  <c r="BT2931" i="1"/>
  <c r="BS2931" i="1"/>
  <c r="BR2931" i="1"/>
  <c r="BT2930" i="1"/>
  <c r="BS2930" i="1"/>
  <c r="BR2930" i="1"/>
  <c r="BT2929" i="1"/>
  <c r="BS2929" i="1"/>
  <c r="BR2929" i="1"/>
  <c r="BT2928" i="1"/>
  <c r="BS2928" i="1"/>
  <c r="BR2928" i="1"/>
  <c r="BT2927" i="1"/>
  <c r="BS2927" i="1"/>
  <c r="BR2927" i="1"/>
  <c r="BT2926" i="1"/>
  <c r="BS2926" i="1"/>
  <c r="BR2926" i="1"/>
  <c r="BT2925" i="1"/>
  <c r="BS2925" i="1"/>
  <c r="BR2925" i="1"/>
  <c r="BT2924" i="1"/>
  <c r="BS2924" i="1"/>
  <c r="BR2924" i="1"/>
  <c r="BT2923" i="1"/>
  <c r="BS2923" i="1"/>
  <c r="BR2923" i="1"/>
  <c r="BT2922" i="1"/>
  <c r="BS2922" i="1"/>
  <c r="BR2922" i="1"/>
  <c r="BT2921" i="1"/>
  <c r="BS2921" i="1"/>
  <c r="BR2921" i="1"/>
  <c r="BT2920" i="1"/>
  <c r="BS2920" i="1"/>
  <c r="BR2920" i="1"/>
  <c r="BT2919" i="1"/>
  <c r="BS2919" i="1"/>
  <c r="BR2919" i="1"/>
  <c r="BT2918" i="1"/>
  <c r="BS2918" i="1"/>
  <c r="BR2918" i="1"/>
  <c r="BT2917" i="1"/>
  <c r="BS2917" i="1"/>
  <c r="BR2917" i="1"/>
  <c r="BT2916" i="1"/>
  <c r="BS2916" i="1"/>
  <c r="BR2916" i="1"/>
  <c r="BT2915" i="1"/>
  <c r="BS2915" i="1"/>
  <c r="BR2915" i="1"/>
  <c r="BT2914" i="1"/>
  <c r="BS2914" i="1"/>
  <c r="BR2914" i="1"/>
  <c r="BT2913" i="1"/>
  <c r="BS2913" i="1"/>
  <c r="BR2913" i="1"/>
  <c r="BT2912" i="1"/>
  <c r="BS2912" i="1"/>
  <c r="BR2912" i="1"/>
  <c r="BT2911" i="1"/>
  <c r="BS2911" i="1"/>
  <c r="BR2911" i="1"/>
  <c r="BT2910" i="1"/>
  <c r="BS2910" i="1"/>
  <c r="BR2910" i="1"/>
  <c r="BT2909" i="1"/>
  <c r="BS2909" i="1"/>
  <c r="BR2909" i="1"/>
  <c r="BT2908" i="1"/>
  <c r="BS2908" i="1"/>
  <c r="BR2908" i="1"/>
  <c r="BT2907" i="1"/>
  <c r="BS2907" i="1"/>
  <c r="BR2907" i="1"/>
  <c r="BT2906" i="1"/>
  <c r="BS2906" i="1"/>
  <c r="BR2906" i="1"/>
  <c r="BT2905" i="1"/>
  <c r="BS2905" i="1"/>
  <c r="BR2905" i="1"/>
  <c r="BT2904" i="1"/>
  <c r="BS2904" i="1"/>
  <c r="BR2904" i="1"/>
  <c r="BT2903" i="1"/>
  <c r="BS2903" i="1"/>
  <c r="BR2903" i="1"/>
  <c r="BT2902" i="1"/>
  <c r="BS2902" i="1"/>
  <c r="BR2902" i="1"/>
  <c r="BT2901" i="1"/>
  <c r="BS2901" i="1"/>
  <c r="BR2901" i="1"/>
  <c r="BT2900" i="1"/>
  <c r="BS2900" i="1"/>
  <c r="BR2900" i="1"/>
  <c r="BT2899" i="1"/>
  <c r="BS2899" i="1"/>
  <c r="BR2899" i="1"/>
  <c r="BT2898" i="1"/>
  <c r="BS2898" i="1"/>
  <c r="BR2898" i="1"/>
  <c r="BT2897" i="1"/>
  <c r="BS2897" i="1"/>
  <c r="BR2897" i="1"/>
  <c r="BT2896" i="1"/>
  <c r="BS2896" i="1"/>
  <c r="BR2896" i="1"/>
  <c r="BT2895" i="1"/>
  <c r="BS2895" i="1"/>
  <c r="BR2895" i="1"/>
  <c r="BT2894" i="1"/>
  <c r="BS2894" i="1"/>
  <c r="BR2894" i="1"/>
  <c r="BT2893" i="1"/>
  <c r="BS2893" i="1"/>
  <c r="BR2893" i="1"/>
  <c r="BT2892" i="1"/>
  <c r="BS2892" i="1"/>
  <c r="BR2892" i="1"/>
  <c r="BT2891" i="1"/>
  <c r="BS2891" i="1"/>
  <c r="BR2891" i="1"/>
  <c r="BT2890" i="1"/>
  <c r="BS2890" i="1"/>
  <c r="BR2890" i="1"/>
  <c r="BT2889" i="1"/>
  <c r="BS2889" i="1"/>
  <c r="BR2889" i="1"/>
  <c r="BT2888" i="1"/>
  <c r="BS2888" i="1"/>
  <c r="BR2888" i="1"/>
  <c r="BT2887" i="1"/>
  <c r="BS2887" i="1"/>
  <c r="BR2887" i="1"/>
  <c r="BT2886" i="1"/>
  <c r="BS2886" i="1"/>
  <c r="BR2886" i="1"/>
  <c r="BT2885" i="1"/>
  <c r="BS2885" i="1"/>
  <c r="BR2885" i="1"/>
  <c r="BT2884" i="1"/>
  <c r="BS2884" i="1"/>
  <c r="BR2884" i="1"/>
  <c r="BT2883" i="1"/>
  <c r="BS2883" i="1"/>
  <c r="BR2883" i="1"/>
  <c r="BT2882" i="1"/>
  <c r="BS2882" i="1"/>
  <c r="BR2882" i="1"/>
  <c r="BT2881" i="1"/>
  <c r="BS2881" i="1"/>
  <c r="BR2881" i="1"/>
  <c r="BT2880" i="1"/>
  <c r="BS2880" i="1"/>
  <c r="BR2880" i="1"/>
  <c r="BT2879" i="1"/>
  <c r="BS2879" i="1"/>
  <c r="BR2879" i="1"/>
  <c r="BT2878" i="1"/>
  <c r="BS2878" i="1"/>
  <c r="BR2878" i="1"/>
  <c r="BT2877" i="1"/>
  <c r="BS2877" i="1"/>
  <c r="BR2877" i="1"/>
  <c r="BT2876" i="1"/>
  <c r="BS2876" i="1"/>
  <c r="BR2876" i="1"/>
  <c r="BT2875" i="1"/>
  <c r="BS2875" i="1"/>
  <c r="BR2875" i="1"/>
  <c r="BT2874" i="1"/>
  <c r="BS2874" i="1"/>
  <c r="BR2874" i="1"/>
  <c r="BT2873" i="1"/>
  <c r="BS2873" i="1"/>
  <c r="BR2873" i="1"/>
  <c r="BT2872" i="1"/>
  <c r="BS2872" i="1"/>
  <c r="BR2872" i="1"/>
  <c r="BT2871" i="1"/>
  <c r="BS2871" i="1"/>
  <c r="BR2871" i="1"/>
  <c r="BT2870" i="1"/>
  <c r="BS2870" i="1"/>
  <c r="BR2870" i="1"/>
  <c r="BT2869" i="1"/>
  <c r="BS2869" i="1"/>
  <c r="BR2869" i="1"/>
  <c r="BT2868" i="1"/>
  <c r="BS2868" i="1"/>
  <c r="BR2868" i="1"/>
  <c r="BT2867" i="1"/>
  <c r="BS2867" i="1"/>
  <c r="BR2867" i="1"/>
  <c r="BT2866" i="1"/>
  <c r="BS2866" i="1"/>
  <c r="BR2866" i="1"/>
  <c r="BT2865" i="1"/>
  <c r="BS2865" i="1"/>
  <c r="BR2865" i="1"/>
  <c r="BT2864" i="1"/>
  <c r="BS2864" i="1"/>
  <c r="BR2864" i="1"/>
  <c r="BT2863" i="1"/>
  <c r="BS2863" i="1"/>
  <c r="BR2863" i="1"/>
  <c r="BT2862" i="1"/>
  <c r="BS2862" i="1"/>
  <c r="BR2862" i="1"/>
  <c r="BT2861" i="1"/>
  <c r="BS2861" i="1"/>
  <c r="BR2861" i="1"/>
  <c r="BT2860" i="1"/>
  <c r="BS2860" i="1"/>
  <c r="BR2860" i="1"/>
  <c r="BT2859" i="1"/>
  <c r="BS2859" i="1"/>
  <c r="BR2859" i="1"/>
  <c r="BT2858" i="1"/>
  <c r="BS2858" i="1"/>
  <c r="BR2858" i="1"/>
  <c r="BT2857" i="1"/>
  <c r="BS2857" i="1"/>
  <c r="BR2857" i="1"/>
  <c r="BT2856" i="1"/>
  <c r="BS2856" i="1"/>
  <c r="BR2856" i="1"/>
  <c r="BT2855" i="1"/>
  <c r="BS2855" i="1"/>
  <c r="BR2855" i="1"/>
  <c r="BT2854" i="1"/>
  <c r="BS2854" i="1"/>
  <c r="BR2854" i="1"/>
  <c r="BT2853" i="1"/>
  <c r="BS2853" i="1"/>
  <c r="BR2853" i="1"/>
  <c r="BT2852" i="1"/>
  <c r="BS2852" i="1"/>
  <c r="BR2852" i="1"/>
  <c r="BT2851" i="1"/>
  <c r="BS2851" i="1"/>
  <c r="BR2851" i="1"/>
  <c r="BT2850" i="1"/>
  <c r="BS2850" i="1"/>
  <c r="BR2850" i="1"/>
  <c r="BT2849" i="1"/>
  <c r="BS2849" i="1"/>
  <c r="BR2849" i="1"/>
  <c r="BT2848" i="1"/>
  <c r="BS2848" i="1"/>
  <c r="BR2848" i="1"/>
  <c r="BT2847" i="1"/>
  <c r="BS2847" i="1"/>
  <c r="BR2847" i="1"/>
  <c r="BT2846" i="1"/>
  <c r="BS2846" i="1"/>
  <c r="BR2846" i="1"/>
  <c r="BT2845" i="1"/>
  <c r="BS2845" i="1"/>
  <c r="BR2845" i="1"/>
  <c r="BT2844" i="1"/>
  <c r="BS2844" i="1"/>
  <c r="BR2844" i="1"/>
  <c r="BT2843" i="1"/>
  <c r="BS2843" i="1"/>
  <c r="BR2843" i="1"/>
  <c r="BT2842" i="1"/>
  <c r="BS2842" i="1"/>
  <c r="BR2842" i="1"/>
  <c r="BT2841" i="1"/>
  <c r="BS2841" i="1"/>
  <c r="BR2841" i="1"/>
  <c r="BT2840" i="1"/>
  <c r="BS2840" i="1"/>
  <c r="BR2840" i="1"/>
  <c r="BT2839" i="1"/>
  <c r="BS2839" i="1"/>
  <c r="BR2839" i="1"/>
  <c r="BT2838" i="1"/>
  <c r="BS2838" i="1"/>
  <c r="BR2838" i="1"/>
  <c r="BT2837" i="1"/>
  <c r="BS2837" i="1"/>
  <c r="BR2837" i="1"/>
  <c r="BT2836" i="1"/>
  <c r="BS2836" i="1"/>
  <c r="BR2836" i="1"/>
  <c r="BT2835" i="1"/>
  <c r="BS2835" i="1"/>
  <c r="BR2835" i="1"/>
  <c r="BT2834" i="1"/>
  <c r="BS2834" i="1"/>
  <c r="BR2834" i="1"/>
  <c r="BT2833" i="1"/>
  <c r="BS2833" i="1"/>
  <c r="BR2833" i="1"/>
  <c r="BT2832" i="1"/>
  <c r="BS2832" i="1"/>
  <c r="BR2832" i="1"/>
  <c r="BT2831" i="1"/>
  <c r="BS2831" i="1"/>
  <c r="BR2831" i="1"/>
  <c r="BT2830" i="1"/>
  <c r="BS2830" i="1"/>
  <c r="BR2830" i="1"/>
  <c r="BT2829" i="1"/>
  <c r="BS2829" i="1"/>
  <c r="BR2829" i="1"/>
  <c r="BT2828" i="1"/>
  <c r="BS2828" i="1"/>
  <c r="BR2828" i="1"/>
  <c r="BT2827" i="1"/>
  <c r="BS2827" i="1"/>
  <c r="BR2827" i="1"/>
  <c r="BT2826" i="1"/>
  <c r="BS2826" i="1"/>
  <c r="BR2826" i="1"/>
  <c r="BT2825" i="1"/>
  <c r="BS2825" i="1"/>
  <c r="BR2825" i="1"/>
  <c r="BT2824" i="1"/>
  <c r="BS2824" i="1"/>
  <c r="BR2824" i="1"/>
  <c r="BT2823" i="1"/>
  <c r="BS2823" i="1"/>
  <c r="BR2823" i="1"/>
  <c r="BT2822" i="1"/>
  <c r="BS2822" i="1"/>
  <c r="BR2822" i="1"/>
  <c r="BT2821" i="1"/>
  <c r="BS2821" i="1"/>
  <c r="BR2821" i="1"/>
  <c r="BT2820" i="1"/>
  <c r="BS2820" i="1"/>
  <c r="BR2820" i="1"/>
  <c r="BT2819" i="1"/>
  <c r="BS2819" i="1"/>
  <c r="BR2819" i="1"/>
  <c r="BT2818" i="1"/>
  <c r="BS2818" i="1"/>
  <c r="BR2818" i="1"/>
  <c r="BT2817" i="1"/>
  <c r="BS2817" i="1"/>
  <c r="BR2817" i="1"/>
  <c r="BT2816" i="1"/>
  <c r="BS2816" i="1"/>
  <c r="BR2816" i="1"/>
  <c r="BT2815" i="1"/>
  <c r="BS2815" i="1"/>
  <c r="BR2815" i="1"/>
  <c r="BT2814" i="1"/>
  <c r="BS2814" i="1"/>
  <c r="BR2814" i="1"/>
  <c r="BT2813" i="1"/>
  <c r="BS2813" i="1"/>
  <c r="BR2813" i="1"/>
  <c r="BT2812" i="1"/>
  <c r="BS2812" i="1"/>
  <c r="BR2812" i="1"/>
  <c r="BT2811" i="1"/>
  <c r="BS2811" i="1"/>
  <c r="BR2811" i="1"/>
  <c r="BT2810" i="1"/>
  <c r="BS2810" i="1"/>
  <c r="BR2810" i="1"/>
  <c r="BT2809" i="1"/>
  <c r="BS2809" i="1"/>
  <c r="BR2809" i="1"/>
  <c r="BT2808" i="1"/>
  <c r="BS2808" i="1"/>
  <c r="BR2808" i="1"/>
  <c r="BT2807" i="1"/>
  <c r="BS2807" i="1"/>
  <c r="BR2807" i="1"/>
  <c r="BT2806" i="1"/>
  <c r="BS2806" i="1"/>
  <c r="BR2806" i="1"/>
  <c r="BT2805" i="1"/>
  <c r="BS2805" i="1"/>
  <c r="BR2805" i="1"/>
  <c r="BT2804" i="1"/>
  <c r="BS2804" i="1"/>
  <c r="BR2804" i="1"/>
  <c r="BT2803" i="1"/>
  <c r="BS2803" i="1"/>
  <c r="BR2803" i="1"/>
  <c r="BT2802" i="1"/>
  <c r="BS2802" i="1"/>
  <c r="BR2802" i="1"/>
  <c r="BT2801" i="1"/>
  <c r="BS2801" i="1"/>
  <c r="BR2801" i="1"/>
  <c r="BT2800" i="1"/>
  <c r="BS2800" i="1"/>
  <c r="BR2800" i="1"/>
  <c r="BT2799" i="1"/>
  <c r="BS2799" i="1"/>
  <c r="BR2799" i="1"/>
  <c r="BT2798" i="1"/>
  <c r="BS2798" i="1"/>
  <c r="BR2798" i="1"/>
  <c r="BT2797" i="1"/>
  <c r="BS2797" i="1"/>
  <c r="BR2797" i="1"/>
  <c r="BT2796" i="1"/>
  <c r="BS2796" i="1"/>
  <c r="BR2796" i="1"/>
  <c r="BT2795" i="1"/>
  <c r="BS2795" i="1"/>
  <c r="BR2795" i="1"/>
  <c r="BT2794" i="1"/>
  <c r="BS2794" i="1"/>
  <c r="BR2794" i="1"/>
  <c r="BT2793" i="1"/>
  <c r="BS2793" i="1"/>
  <c r="BR2793" i="1"/>
  <c r="BT2792" i="1"/>
  <c r="BS2792" i="1"/>
  <c r="BR2792" i="1"/>
  <c r="BT2791" i="1"/>
  <c r="BS2791" i="1"/>
  <c r="BR2791" i="1"/>
  <c r="BT2790" i="1"/>
  <c r="BS2790" i="1"/>
  <c r="BR2790" i="1"/>
  <c r="BT2789" i="1"/>
  <c r="BS2789" i="1"/>
  <c r="BR2789" i="1"/>
  <c r="BT2788" i="1"/>
  <c r="BS2788" i="1"/>
  <c r="BR2788" i="1"/>
  <c r="BT2787" i="1"/>
  <c r="BS2787" i="1"/>
  <c r="BR2787" i="1"/>
  <c r="BT2786" i="1"/>
  <c r="BS2786" i="1"/>
  <c r="BR2786" i="1"/>
  <c r="BT2785" i="1"/>
  <c r="BS2785" i="1"/>
  <c r="BR2785" i="1"/>
  <c r="BT2784" i="1"/>
  <c r="BS2784" i="1"/>
  <c r="BR2784" i="1"/>
  <c r="BT2783" i="1"/>
  <c r="BS2783" i="1"/>
  <c r="BR2783" i="1"/>
  <c r="BT2782" i="1"/>
  <c r="BS2782" i="1"/>
  <c r="BR2782" i="1"/>
  <c r="BT2781" i="1"/>
  <c r="BS2781" i="1"/>
  <c r="BR2781" i="1"/>
  <c r="BT2780" i="1"/>
  <c r="BS2780" i="1"/>
  <c r="BR2780" i="1"/>
  <c r="BT2779" i="1"/>
  <c r="BS2779" i="1"/>
  <c r="BR2779" i="1"/>
  <c r="BT2778" i="1"/>
  <c r="BS2778" i="1"/>
  <c r="BR2778" i="1"/>
  <c r="BT2777" i="1"/>
  <c r="BS2777" i="1"/>
  <c r="BR2777" i="1"/>
  <c r="BT2776" i="1"/>
  <c r="BS2776" i="1"/>
  <c r="BR2776" i="1"/>
  <c r="BT2775" i="1"/>
  <c r="BS2775" i="1"/>
  <c r="BR2775" i="1"/>
  <c r="BT2774" i="1"/>
  <c r="BS2774" i="1"/>
  <c r="BR2774" i="1"/>
  <c r="BT2773" i="1"/>
  <c r="BS2773" i="1"/>
  <c r="BR2773" i="1"/>
  <c r="BT2772" i="1"/>
  <c r="BS2772" i="1"/>
  <c r="BR2772" i="1"/>
  <c r="BT2771" i="1"/>
  <c r="BS2771" i="1"/>
  <c r="BR2771" i="1"/>
  <c r="BT2770" i="1"/>
  <c r="BS2770" i="1"/>
  <c r="BR2770" i="1"/>
  <c r="BT2769" i="1"/>
  <c r="BS2769" i="1"/>
  <c r="BR2769" i="1"/>
  <c r="BT2768" i="1"/>
  <c r="BS2768" i="1"/>
  <c r="BR2768" i="1"/>
  <c r="BT2767" i="1"/>
  <c r="BS2767" i="1"/>
  <c r="BR2767" i="1"/>
  <c r="BT2766" i="1"/>
  <c r="BS2766" i="1"/>
  <c r="BR2766" i="1"/>
  <c r="BT2765" i="1"/>
  <c r="BS2765" i="1"/>
  <c r="BR2765" i="1"/>
  <c r="BT2764" i="1"/>
  <c r="BS2764" i="1"/>
  <c r="BR2764" i="1"/>
  <c r="BT2763" i="1"/>
  <c r="BS2763" i="1"/>
  <c r="BR2763" i="1"/>
  <c r="BT2762" i="1"/>
  <c r="BS2762" i="1"/>
  <c r="BR2762" i="1"/>
  <c r="BT2761" i="1"/>
  <c r="BS2761" i="1"/>
  <c r="BR2761" i="1"/>
  <c r="BT2760" i="1"/>
  <c r="BS2760" i="1"/>
  <c r="BR2760" i="1"/>
  <c r="BT2759" i="1"/>
  <c r="BS2759" i="1"/>
  <c r="BR2759" i="1"/>
  <c r="BT2758" i="1"/>
  <c r="BS2758" i="1"/>
  <c r="BR2758" i="1"/>
  <c r="BT2757" i="1"/>
  <c r="BS2757" i="1"/>
  <c r="BR2757" i="1"/>
  <c r="BT2756" i="1"/>
  <c r="BS2756" i="1"/>
  <c r="BR2756" i="1"/>
  <c r="BT2755" i="1"/>
  <c r="BS2755" i="1"/>
  <c r="BR2755" i="1"/>
  <c r="BT2754" i="1"/>
  <c r="BS2754" i="1"/>
  <c r="BR2754" i="1"/>
  <c r="BT2753" i="1"/>
  <c r="BS2753" i="1"/>
  <c r="BR2753" i="1"/>
  <c r="BT2752" i="1"/>
  <c r="BS2752" i="1"/>
  <c r="BR2752" i="1"/>
  <c r="BT2751" i="1"/>
  <c r="BS2751" i="1"/>
  <c r="BR2751" i="1"/>
  <c r="BT2750" i="1"/>
  <c r="BS2750" i="1"/>
  <c r="BR2750" i="1"/>
  <c r="BT2749" i="1"/>
  <c r="BS2749" i="1"/>
  <c r="BR2749" i="1"/>
  <c r="BT2748" i="1"/>
  <c r="BS2748" i="1"/>
  <c r="BR2748" i="1"/>
  <c r="BT2747" i="1"/>
  <c r="BS2747" i="1"/>
  <c r="BR2747" i="1"/>
  <c r="BT2746" i="1"/>
  <c r="BS2746" i="1"/>
  <c r="BR2746" i="1"/>
  <c r="BT2745" i="1"/>
  <c r="BS2745" i="1"/>
  <c r="BR2745" i="1"/>
  <c r="BT2744" i="1"/>
  <c r="BS2744" i="1"/>
  <c r="BR2744" i="1"/>
  <c r="BT2743" i="1"/>
  <c r="BS2743" i="1"/>
  <c r="BR2743" i="1"/>
  <c r="BT2742" i="1"/>
  <c r="BS2742" i="1"/>
  <c r="BR2742" i="1"/>
  <c r="BT2741" i="1"/>
  <c r="BS2741" i="1"/>
  <c r="BR2741" i="1"/>
  <c r="BT2740" i="1"/>
  <c r="BS2740" i="1"/>
  <c r="BR2740" i="1"/>
  <c r="BT2739" i="1"/>
  <c r="BS2739" i="1"/>
  <c r="BR2739" i="1"/>
  <c r="BT2738" i="1"/>
  <c r="BS2738" i="1"/>
  <c r="BR2738" i="1"/>
  <c r="BT2737" i="1"/>
  <c r="BS2737" i="1"/>
  <c r="BR2737" i="1"/>
  <c r="BT2736" i="1"/>
  <c r="BS2736" i="1"/>
  <c r="BR2736" i="1"/>
  <c r="BT2735" i="1"/>
  <c r="BS2735" i="1"/>
  <c r="BR2735" i="1"/>
  <c r="BT2734" i="1"/>
  <c r="BS2734" i="1"/>
  <c r="BR2734" i="1"/>
  <c r="BT2733" i="1"/>
  <c r="BS2733" i="1"/>
  <c r="BR2733" i="1"/>
  <c r="BT2732" i="1"/>
  <c r="BS2732" i="1"/>
  <c r="BR2732" i="1"/>
  <c r="BT2731" i="1"/>
  <c r="BS2731" i="1"/>
  <c r="BR2731" i="1"/>
  <c r="BT2730" i="1"/>
  <c r="BS2730" i="1"/>
  <c r="BR2730" i="1"/>
  <c r="BT2729" i="1"/>
  <c r="BS2729" i="1"/>
  <c r="BR2729" i="1"/>
  <c r="BT2728" i="1"/>
  <c r="BS2728" i="1"/>
  <c r="BR2728" i="1"/>
  <c r="BT2727" i="1"/>
  <c r="BS2727" i="1"/>
  <c r="BR2727" i="1"/>
  <c r="BT2726" i="1"/>
  <c r="BS2726" i="1"/>
  <c r="BR2726" i="1"/>
  <c r="BT2725" i="1"/>
  <c r="BS2725" i="1"/>
  <c r="BR2725" i="1"/>
  <c r="BT2724" i="1"/>
  <c r="BS2724" i="1"/>
  <c r="BR2724" i="1"/>
  <c r="BT2723" i="1"/>
  <c r="BS2723" i="1"/>
  <c r="BR2723" i="1"/>
  <c r="BT2722" i="1"/>
  <c r="BS2722" i="1"/>
  <c r="BR2722" i="1"/>
  <c r="BT2721" i="1"/>
  <c r="BS2721" i="1"/>
  <c r="BR2721" i="1"/>
  <c r="BT2720" i="1"/>
  <c r="BS2720" i="1"/>
  <c r="BR2720" i="1"/>
  <c r="BT2719" i="1"/>
  <c r="BS2719" i="1"/>
  <c r="BR2719" i="1"/>
  <c r="BT2718" i="1"/>
  <c r="BS2718" i="1"/>
  <c r="BR2718" i="1"/>
  <c r="BT2717" i="1"/>
  <c r="BS2717" i="1"/>
  <c r="BR2717" i="1"/>
  <c r="BT2716" i="1"/>
  <c r="BS2716" i="1"/>
  <c r="BR2716" i="1"/>
  <c r="BT2715" i="1"/>
  <c r="BS2715" i="1"/>
  <c r="BR2715" i="1"/>
  <c r="BT2714" i="1"/>
  <c r="BS2714" i="1"/>
  <c r="BR2714" i="1"/>
  <c r="BT2713" i="1"/>
  <c r="BS2713" i="1"/>
  <c r="BR2713" i="1"/>
  <c r="BT2712" i="1"/>
  <c r="BS2712" i="1"/>
  <c r="BR2712" i="1"/>
  <c r="BT2711" i="1"/>
  <c r="BS2711" i="1"/>
  <c r="BR2711" i="1"/>
  <c r="BT2710" i="1"/>
  <c r="BS2710" i="1"/>
  <c r="BR2710" i="1"/>
  <c r="BT2709" i="1"/>
  <c r="BS2709" i="1"/>
  <c r="BR2709" i="1"/>
  <c r="BT2708" i="1"/>
  <c r="BS2708" i="1"/>
  <c r="BR2708" i="1"/>
  <c r="BT2707" i="1"/>
  <c r="BS2707" i="1"/>
  <c r="BR2707" i="1"/>
  <c r="BT2706" i="1"/>
  <c r="BS2706" i="1"/>
  <c r="BR2706" i="1"/>
  <c r="BT2705" i="1"/>
  <c r="BS2705" i="1"/>
  <c r="BR2705" i="1"/>
  <c r="BT2704" i="1"/>
  <c r="BS2704" i="1"/>
  <c r="BR2704" i="1"/>
  <c r="BT2703" i="1"/>
  <c r="BS2703" i="1"/>
  <c r="BR2703" i="1"/>
  <c r="BT2702" i="1"/>
  <c r="BS2702" i="1"/>
  <c r="BR2702" i="1"/>
  <c r="BT2701" i="1"/>
  <c r="BS2701" i="1"/>
  <c r="BR2701" i="1"/>
  <c r="BT2700" i="1"/>
  <c r="BS2700" i="1"/>
  <c r="BR2700" i="1"/>
  <c r="BT2699" i="1"/>
  <c r="BS2699" i="1"/>
  <c r="BR2699" i="1"/>
  <c r="BT2698" i="1"/>
  <c r="BS2698" i="1"/>
  <c r="BR2698" i="1"/>
  <c r="BT2697" i="1"/>
  <c r="BS2697" i="1"/>
  <c r="BR2697" i="1"/>
  <c r="BT2696" i="1"/>
  <c r="BS2696" i="1"/>
  <c r="BR2696" i="1"/>
  <c r="BT2695" i="1"/>
  <c r="BS2695" i="1"/>
  <c r="BR2695" i="1"/>
  <c r="BT2694" i="1"/>
  <c r="BS2694" i="1"/>
  <c r="BR2694" i="1"/>
  <c r="BT2693" i="1"/>
  <c r="BS2693" i="1"/>
  <c r="BR2693" i="1"/>
  <c r="BT2692" i="1"/>
  <c r="BS2692" i="1"/>
  <c r="BR2692" i="1"/>
  <c r="BT2691" i="1"/>
  <c r="BS2691" i="1"/>
  <c r="BR2691" i="1"/>
  <c r="BT2690" i="1"/>
  <c r="BS2690" i="1"/>
  <c r="BR2690" i="1"/>
  <c r="BT2689" i="1"/>
  <c r="BS2689" i="1"/>
  <c r="BR2689" i="1"/>
  <c r="BT2688" i="1"/>
  <c r="BS2688" i="1"/>
  <c r="BR2688" i="1"/>
  <c r="BT2687" i="1"/>
  <c r="BS2687" i="1"/>
  <c r="BR2687" i="1"/>
  <c r="BT2686" i="1"/>
  <c r="BS2686" i="1"/>
  <c r="BR2686" i="1"/>
  <c r="BT2685" i="1"/>
  <c r="BS2685" i="1"/>
  <c r="BR2685" i="1"/>
  <c r="BT2684" i="1"/>
  <c r="BS2684" i="1"/>
  <c r="BR2684" i="1"/>
  <c r="BT2683" i="1"/>
  <c r="BS2683" i="1"/>
  <c r="BR2683" i="1"/>
  <c r="BT2682" i="1"/>
  <c r="BS2682" i="1"/>
  <c r="BR2682" i="1"/>
  <c r="BT2681" i="1"/>
  <c r="BS2681" i="1"/>
  <c r="BR2681" i="1"/>
  <c r="BT2680" i="1"/>
  <c r="BS2680" i="1"/>
  <c r="BR2680" i="1"/>
  <c r="BT2679" i="1"/>
  <c r="BS2679" i="1"/>
  <c r="BR2679" i="1"/>
  <c r="BT2678" i="1"/>
  <c r="BS2678" i="1"/>
  <c r="BR2678" i="1"/>
  <c r="BT2677" i="1"/>
  <c r="BS2677" i="1"/>
  <c r="BR2677" i="1"/>
  <c r="BT2676" i="1"/>
  <c r="BS2676" i="1"/>
  <c r="BR2676" i="1"/>
  <c r="BT2675" i="1"/>
  <c r="BS2675" i="1"/>
  <c r="BR2675" i="1"/>
  <c r="BT2674" i="1"/>
  <c r="BS2674" i="1"/>
  <c r="BR2674" i="1"/>
  <c r="BT2673" i="1"/>
  <c r="BS2673" i="1"/>
  <c r="BR2673" i="1"/>
  <c r="BT2672" i="1"/>
  <c r="BS2672" i="1"/>
  <c r="BR2672" i="1"/>
  <c r="BT2671" i="1"/>
  <c r="BS2671" i="1"/>
  <c r="BR2671" i="1"/>
  <c r="BT2670" i="1"/>
  <c r="BS2670" i="1"/>
  <c r="BR2670" i="1"/>
  <c r="BT2669" i="1"/>
  <c r="BS2669" i="1"/>
  <c r="BR2669" i="1"/>
  <c r="BT2668" i="1"/>
  <c r="BS2668" i="1"/>
  <c r="BR2668" i="1"/>
  <c r="BT2667" i="1"/>
  <c r="BS2667" i="1"/>
  <c r="BR2667" i="1"/>
  <c r="BT2666" i="1"/>
  <c r="BS2666" i="1"/>
  <c r="BR2666" i="1"/>
  <c r="BT2665" i="1"/>
  <c r="BS2665" i="1"/>
  <c r="BR2665" i="1"/>
  <c r="BT2664" i="1"/>
  <c r="BS2664" i="1"/>
  <c r="BR2664" i="1"/>
  <c r="BT2663" i="1"/>
  <c r="BS2663" i="1"/>
  <c r="BR2663" i="1"/>
  <c r="BT2662" i="1"/>
  <c r="BS2662" i="1"/>
  <c r="BR2662" i="1"/>
  <c r="BT2661" i="1"/>
  <c r="BS2661" i="1"/>
  <c r="BR2661" i="1"/>
  <c r="BT2660" i="1"/>
  <c r="BS2660" i="1"/>
  <c r="BR2660" i="1"/>
  <c r="BT2659" i="1"/>
  <c r="BS2659" i="1"/>
  <c r="BR2659" i="1"/>
  <c r="BT2658" i="1"/>
  <c r="BS2658" i="1"/>
  <c r="BR2658" i="1"/>
  <c r="BT2657" i="1"/>
  <c r="BS2657" i="1"/>
  <c r="BR2657" i="1"/>
  <c r="BT2656" i="1"/>
  <c r="BS2656" i="1"/>
  <c r="BR2656" i="1"/>
  <c r="BT2655" i="1"/>
  <c r="BS2655" i="1"/>
  <c r="BR2655" i="1"/>
  <c r="BT2654" i="1"/>
  <c r="BS2654" i="1"/>
  <c r="BR2654" i="1"/>
  <c r="BT2653" i="1"/>
  <c r="BS2653" i="1"/>
  <c r="BR2653" i="1"/>
  <c r="BT2652" i="1"/>
  <c r="BS2652" i="1"/>
  <c r="BR2652" i="1"/>
  <c r="BT2651" i="1"/>
  <c r="BS2651" i="1"/>
  <c r="BR2651" i="1"/>
  <c r="BT2650" i="1"/>
  <c r="BS2650" i="1"/>
  <c r="BR2650" i="1"/>
  <c r="BT2649" i="1"/>
  <c r="BS2649" i="1"/>
  <c r="BR2649" i="1"/>
  <c r="BT2648" i="1"/>
  <c r="BS2648" i="1"/>
  <c r="BR2648" i="1"/>
  <c r="BT2647" i="1"/>
  <c r="BS2647" i="1"/>
  <c r="BR2647" i="1"/>
  <c r="BT2646" i="1"/>
  <c r="BS2646" i="1"/>
  <c r="BR2646" i="1"/>
  <c r="BT2645" i="1"/>
  <c r="BS2645" i="1"/>
  <c r="BR2645" i="1"/>
  <c r="BT2644" i="1"/>
  <c r="BS2644" i="1"/>
  <c r="BR2644" i="1"/>
  <c r="BT2643" i="1"/>
  <c r="BS2643" i="1"/>
  <c r="BR2643" i="1"/>
  <c r="BT2642" i="1"/>
  <c r="BS2642" i="1"/>
  <c r="BR2642" i="1"/>
  <c r="BT2641" i="1"/>
  <c r="BS2641" i="1"/>
  <c r="BR2641" i="1"/>
  <c r="BT2640" i="1"/>
  <c r="BS2640" i="1"/>
  <c r="BR2640" i="1"/>
  <c r="BT2639" i="1"/>
  <c r="BS2639" i="1"/>
  <c r="BR2639" i="1"/>
  <c r="BT2638" i="1"/>
  <c r="BS2638" i="1"/>
  <c r="BR2638" i="1"/>
  <c r="BT2637" i="1"/>
  <c r="BS2637" i="1"/>
  <c r="BR2637" i="1"/>
  <c r="BT2636" i="1"/>
  <c r="BS2636" i="1"/>
  <c r="BR2636" i="1"/>
  <c r="BT2635" i="1"/>
  <c r="BS2635" i="1"/>
  <c r="BR2635" i="1"/>
  <c r="BT2634" i="1"/>
  <c r="BS2634" i="1"/>
  <c r="BR2634" i="1"/>
  <c r="BT2633" i="1"/>
  <c r="BS2633" i="1"/>
  <c r="BR2633" i="1"/>
  <c r="BT2632" i="1"/>
  <c r="BS2632" i="1"/>
  <c r="BR2632" i="1"/>
  <c r="BT2631" i="1"/>
  <c r="BS2631" i="1"/>
  <c r="BR2631" i="1"/>
  <c r="BT2630" i="1"/>
  <c r="BS2630" i="1"/>
  <c r="BR2630" i="1"/>
  <c r="BT2629" i="1"/>
  <c r="BS2629" i="1"/>
  <c r="BR2629" i="1"/>
  <c r="BT2628" i="1"/>
  <c r="BS2628" i="1"/>
  <c r="BR2628" i="1"/>
  <c r="BT2627" i="1"/>
  <c r="BS2627" i="1"/>
  <c r="BR2627" i="1"/>
  <c r="BT2626" i="1"/>
  <c r="BS2626" i="1"/>
  <c r="BR2626" i="1"/>
  <c r="BT2625" i="1"/>
  <c r="BS2625" i="1"/>
  <c r="BR2625" i="1"/>
  <c r="BT2624" i="1"/>
  <c r="BS2624" i="1"/>
  <c r="BR2624" i="1"/>
  <c r="BT2623" i="1"/>
  <c r="BS2623" i="1"/>
  <c r="BR2623" i="1"/>
  <c r="BT2622" i="1"/>
  <c r="BS2622" i="1"/>
  <c r="BR2622" i="1"/>
  <c r="BT2621" i="1"/>
  <c r="BS2621" i="1"/>
  <c r="BR2621" i="1"/>
  <c r="BT2620" i="1"/>
  <c r="BS2620" i="1"/>
  <c r="BR2620" i="1"/>
  <c r="BT2619" i="1"/>
  <c r="BS2619" i="1"/>
  <c r="BR2619" i="1"/>
  <c r="BT2618" i="1"/>
  <c r="BS2618" i="1"/>
  <c r="BR2618" i="1"/>
  <c r="BT2617" i="1"/>
  <c r="BS2617" i="1"/>
  <c r="BR2617" i="1"/>
  <c r="BT2616" i="1"/>
  <c r="BS2616" i="1"/>
  <c r="BR2616" i="1"/>
  <c r="BT2615" i="1"/>
  <c r="BS2615" i="1"/>
  <c r="BR2615" i="1"/>
  <c r="BT2614" i="1"/>
  <c r="BS2614" i="1"/>
  <c r="BR2614" i="1"/>
  <c r="BT2613" i="1"/>
  <c r="BS2613" i="1"/>
  <c r="BR2613" i="1"/>
  <c r="BT2612" i="1"/>
  <c r="BS2612" i="1"/>
  <c r="BR2612" i="1"/>
  <c r="BT2611" i="1"/>
  <c r="BS2611" i="1"/>
  <c r="BR2611" i="1"/>
  <c r="BT2610" i="1"/>
  <c r="BS2610" i="1"/>
  <c r="BR2610" i="1"/>
  <c r="BT2609" i="1"/>
  <c r="BS2609" i="1"/>
  <c r="BR2609" i="1"/>
  <c r="BT2608" i="1"/>
  <c r="BS2608" i="1"/>
  <c r="BR2608" i="1"/>
  <c r="BT2607" i="1"/>
  <c r="BS2607" i="1"/>
  <c r="BR2607" i="1"/>
  <c r="BT2606" i="1"/>
  <c r="BS2606" i="1"/>
  <c r="BR2606" i="1"/>
  <c r="BT2605" i="1"/>
  <c r="BS2605" i="1"/>
  <c r="BR2605" i="1"/>
  <c r="BT2604" i="1"/>
  <c r="BS2604" i="1"/>
  <c r="BR2604" i="1"/>
  <c r="BT2603" i="1"/>
  <c r="BS2603" i="1"/>
  <c r="BR2603" i="1"/>
  <c r="BT2602" i="1"/>
  <c r="BS2602" i="1"/>
  <c r="BR2602" i="1"/>
  <c r="BT2601" i="1"/>
  <c r="BS2601" i="1"/>
  <c r="BR2601" i="1"/>
  <c r="BT2600" i="1"/>
  <c r="BS2600" i="1"/>
  <c r="BR2600" i="1"/>
  <c r="BT2599" i="1"/>
  <c r="BS2599" i="1"/>
  <c r="BR2599" i="1"/>
  <c r="BT2598" i="1"/>
  <c r="BS2598" i="1"/>
  <c r="BR2598" i="1"/>
  <c r="BT2597" i="1"/>
  <c r="BS2597" i="1"/>
  <c r="BR2597" i="1"/>
  <c r="BT2596" i="1"/>
  <c r="BS2596" i="1"/>
  <c r="BR2596" i="1"/>
  <c r="BT2595" i="1"/>
  <c r="BS2595" i="1"/>
  <c r="BR2595" i="1"/>
  <c r="BT2594" i="1"/>
  <c r="BS2594" i="1"/>
  <c r="BR2594" i="1"/>
  <c r="BT2593" i="1"/>
  <c r="BS2593" i="1"/>
  <c r="BR2593" i="1"/>
  <c r="BT2592" i="1"/>
  <c r="BS2592" i="1"/>
  <c r="BR2592" i="1"/>
  <c r="BT2591" i="1"/>
  <c r="BS2591" i="1"/>
  <c r="BR2591" i="1"/>
  <c r="BT2590" i="1"/>
  <c r="BS2590" i="1"/>
  <c r="BR2590" i="1"/>
  <c r="BT2589" i="1"/>
  <c r="BS2589" i="1"/>
  <c r="BR2589" i="1"/>
  <c r="BT2588" i="1"/>
  <c r="BS2588" i="1"/>
  <c r="BR2588" i="1"/>
  <c r="BT2587" i="1"/>
  <c r="BS2587" i="1"/>
  <c r="BR2587" i="1"/>
  <c r="BT2586" i="1"/>
  <c r="BS2586" i="1"/>
  <c r="BR2586" i="1"/>
  <c r="BT2585" i="1"/>
  <c r="BS2585" i="1"/>
  <c r="BR2585" i="1"/>
  <c r="BT2584" i="1"/>
  <c r="BS2584" i="1"/>
  <c r="BR2584" i="1"/>
  <c r="BT2583" i="1"/>
  <c r="BS2583" i="1"/>
  <c r="BR2583" i="1"/>
  <c r="BT2582" i="1"/>
  <c r="BS2582" i="1"/>
  <c r="BR2582" i="1"/>
  <c r="BT2581" i="1"/>
  <c r="BS2581" i="1"/>
  <c r="BR2581" i="1"/>
  <c r="BT2580" i="1"/>
  <c r="BS2580" i="1"/>
  <c r="BR2580" i="1"/>
  <c r="BT2579" i="1"/>
  <c r="BS2579" i="1"/>
  <c r="BR2579" i="1"/>
  <c r="BT2578" i="1"/>
  <c r="BS2578" i="1"/>
  <c r="BR2578" i="1"/>
  <c r="BT2577" i="1"/>
  <c r="BS2577" i="1"/>
  <c r="BR2577" i="1"/>
  <c r="BT2576" i="1"/>
  <c r="BS2576" i="1"/>
  <c r="BR2576" i="1"/>
  <c r="BT2575" i="1"/>
  <c r="BS2575" i="1"/>
  <c r="BR2575" i="1"/>
  <c r="BT2574" i="1"/>
  <c r="BS2574" i="1"/>
  <c r="BR2574" i="1"/>
  <c r="BT2573" i="1"/>
  <c r="BS2573" i="1"/>
  <c r="BR2573" i="1"/>
  <c r="BT2572" i="1"/>
  <c r="BS2572" i="1"/>
  <c r="BR2572" i="1"/>
  <c r="BT2571" i="1"/>
  <c r="BS2571" i="1"/>
  <c r="BR2571" i="1"/>
  <c r="BT2570" i="1"/>
  <c r="BS2570" i="1"/>
  <c r="BR2570" i="1"/>
  <c r="BT2569" i="1"/>
  <c r="BS2569" i="1"/>
  <c r="BR2569" i="1"/>
  <c r="BT2568" i="1"/>
  <c r="BS2568" i="1"/>
  <c r="BR2568" i="1"/>
  <c r="BT2567" i="1"/>
  <c r="BS2567" i="1"/>
  <c r="BR2567" i="1"/>
  <c r="BT2566" i="1"/>
  <c r="BS2566" i="1"/>
  <c r="BR2566" i="1"/>
  <c r="BT2565" i="1"/>
  <c r="BS2565" i="1"/>
  <c r="BR2565" i="1"/>
  <c r="BT2564" i="1"/>
  <c r="BS2564" i="1"/>
  <c r="BR2564" i="1"/>
  <c r="BT2563" i="1"/>
  <c r="BS2563" i="1"/>
  <c r="BR2563" i="1"/>
  <c r="BT2562" i="1"/>
  <c r="BS2562" i="1"/>
  <c r="BR2562" i="1"/>
  <c r="BT2561" i="1"/>
  <c r="BS2561" i="1"/>
  <c r="BR2561" i="1"/>
  <c r="BT2560" i="1"/>
  <c r="BS2560" i="1"/>
  <c r="BR2560" i="1"/>
  <c r="BT2559" i="1"/>
  <c r="BS2559" i="1"/>
  <c r="BR2559" i="1"/>
  <c r="BT2558" i="1"/>
  <c r="BS2558" i="1"/>
  <c r="BR2558" i="1"/>
  <c r="BT2557" i="1"/>
  <c r="BS2557" i="1"/>
  <c r="BR2557" i="1"/>
  <c r="BT2556" i="1"/>
  <c r="BS2556" i="1"/>
  <c r="BR2556" i="1"/>
  <c r="BT2555" i="1"/>
  <c r="BS2555" i="1"/>
  <c r="BR2555" i="1"/>
  <c r="BT2554" i="1"/>
  <c r="BS2554" i="1"/>
  <c r="BR2554" i="1"/>
  <c r="BT2553" i="1"/>
  <c r="BS2553" i="1"/>
  <c r="BR2553" i="1"/>
  <c r="BT2552" i="1"/>
  <c r="BS2552" i="1"/>
  <c r="BR2552" i="1"/>
  <c r="BT2551" i="1"/>
  <c r="BS2551" i="1"/>
  <c r="BR2551" i="1"/>
  <c r="BT2550" i="1"/>
  <c r="BS2550" i="1"/>
  <c r="BR2550" i="1"/>
  <c r="BT2549" i="1"/>
  <c r="BS2549" i="1"/>
  <c r="BR2549" i="1"/>
  <c r="BT2548" i="1"/>
  <c r="BS2548" i="1"/>
  <c r="BR2548" i="1"/>
  <c r="BT2547" i="1"/>
  <c r="BS2547" i="1"/>
  <c r="BR2547" i="1"/>
  <c r="BT2546" i="1"/>
  <c r="BS2546" i="1"/>
  <c r="BR2546" i="1"/>
  <c r="BT2545" i="1"/>
  <c r="BS2545" i="1"/>
  <c r="BR2545" i="1"/>
  <c r="BT2544" i="1"/>
  <c r="BS2544" i="1"/>
  <c r="BR2544" i="1"/>
  <c r="BT2543" i="1"/>
  <c r="BS2543" i="1"/>
  <c r="BR2543" i="1"/>
  <c r="BT2542" i="1"/>
  <c r="BS2542" i="1"/>
  <c r="BR2542" i="1"/>
  <c r="BT2541" i="1"/>
  <c r="BS2541" i="1"/>
  <c r="BR2541" i="1"/>
  <c r="BT2540" i="1"/>
  <c r="BS2540" i="1"/>
  <c r="BR2540" i="1"/>
  <c r="BT2539" i="1"/>
  <c r="BS2539" i="1"/>
  <c r="BR2539" i="1"/>
  <c r="BT2538" i="1"/>
  <c r="BS2538" i="1"/>
  <c r="BR2538" i="1"/>
  <c r="BT2537" i="1"/>
  <c r="BS2537" i="1"/>
  <c r="BR2537" i="1"/>
  <c r="BT2536" i="1"/>
  <c r="BS2536" i="1"/>
  <c r="BR2536" i="1"/>
  <c r="BT2535" i="1"/>
  <c r="BS2535" i="1"/>
  <c r="BR2535" i="1"/>
  <c r="BT2534" i="1"/>
  <c r="BS2534" i="1"/>
  <c r="BR2534" i="1"/>
  <c r="BT2533" i="1"/>
  <c r="BS2533" i="1"/>
  <c r="BR2533" i="1"/>
  <c r="BT2532" i="1"/>
  <c r="BS2532" i="1"/>
  <c r="BR2532" i="1"/>
  <c r="BT2531" i="1"/>
  <c r="BS2531" i="1"/>
  <c r="BR2531" i="1"/>
  <c r="BT2530" i="1"/>
  <c r="BS2530" i="1"/>
  <c r="BR2530" i="1"/>
  <c r="BT2529" i="1"/>
  <c r="BS2529" i="1"/>
  <c r="BR2529" i="1"/>
  <c r="BT2528" i="1"/>
  <c r="BS2528" i="1"/>
  <c r="BR2528" i="1"/>
  <c r="BT2527" i="1"/>
  <c r="BS2527" i="1"/>
  <c r="BR2527" i="1"/>
  <c r="BT2526" i="1"/>
  <c r="BS2526" i="1"/>
  <c r="BR2526" i="1"/>
  <c r="BT2525" i="1"/>
  <c r="BS2525" i="1"/>
  <c r="BR2525" i="1"/>
  <c r="BT2524" i="1"/>
  <c r="BS2524" i="1"/>
  <c r="BR2524" i="1"/>
  <c r="BT2523" i="1"/>
  <c r="BS2523" i="1"/>
  <c r="BR2523" i="1"/>
  <c r="BT2522" i="1"/>
  <c r="BS2522" i="1"/>
  <c r="BR2522" i="1"/>
  <c r="BT2521" i="1"/>
  <c r="BS2521" i="1"/>
  <c r="BR2521" i="1"/>
  <c r="BT2520" i="1"/>
  <c r="BS2520" i="1"/>
  <c r="BR2520" i="1"/>
  <c r="BT2519" i="1"/>
  <c r="BS2519" i="1"/>
  <c r="BR2519" i="1"/>
  <c r="BT2518" i="1"/>
  <c r="BS2518" i="1"/>
  <c r="BR2518" i="1"/>
  <c r="BT2517" i="1"/>
  <c r="BS2517" i="1"/>
  <c r="BR2517" i="1"/>
  <c r="BT2516" i="1"/>
  <c r="BS2516" i="1"/>
  <c r="BR2516" i="1"/>
  <c r="BT2515" i="1"/>
  <c r="BS2515" i="1"/>
  <c r="BR2515" i="1"/>
  <c r="BT2514" i="1"/>
  <c r="BS2514" i="1"/>
  <c r="BR2514" i="1"/>
  <c r="BT2513" i="1"/>
  <c r="BS2513" i="1"/>
  <c r="BR2513" i="1"/>
  <c r="BT2512" i="1"/>
  <c r="BS2512" i="1"/>
  <c r="BR2512" i="1"/>
  <c r="BT2511" i="1"/>
  <c r="BS2511" i="1"/>
  <c r="BR2511" i="1"/>
  <c r="BT2510" i="1"/>
  <c r="BS2510" i="1"/>
  <c r="BR2510" i="1"/>
  <c r="BT2509" i="1"/>
  <c r="BS2509" i="1"/>
  <c r="BR2509" i="1"/>
  <c r="BT2508" i="1"/>
  <c r="BS2508" i="1"/>
  <c r="BR2508" i="1"/>
  <c r="BT2507" i="1"/>
  <c r="BS2507" i="1"/>
  <c r="BR2507" i="1"/>
  <c r="BT2506" i="1"/>
  <c r="BS2506" i="1"/>
  <c r="BR2506" i="1"/>
  <c r="BT2505" i="1"/>
  <c r="BS2505" i="1"/>
  <c r="BR2505" i="1"/>
  <c r="BT2504" i="1"/>
  <c r="BS2504" i="1"/>
  <c r="BR2504" i="1"/>
  <c r="BT2503" i="1"/>
  <c r="BS2503" i="1"/>
  <c r="BR2503" i="1"/>
  <c r="BT2502" i="1"/>
  <c r="BS2502" i="1"/>
  <c r="BR2502" i="1"/>
  <c r="BT2501" i="1"/>
  <c r="BS2501" i="1"/>
  <c r="BR2501" i="1"/>
  <c r="BT2500" i="1"/>
  <c r="BS2500" i="1"/>
  <c r="BR2500" i="1"/>
  <c r="BT2499" i="1"/>
  <c r="BS2499" i="1"/>
  <c r="BR2499" i="1"/>
  <c r="BT2498" i="1"/>
  <c r="BS2498" i="1"/>
  <c r="BR2498" i="1"/>
  <c r="BT2497" i="1"/>
  <c r="BS2497" i="1"/>
  <c r="BR2497" i="1"/>
  <c r="BT2496" i="1"/>
  <c r="BS2496" i="1"/>
  <c r="BR2496" i="1"/>
  <c r="BT2495" i="1"/>
  <c r="BS2495" i="1"/>
  <c r="BR2495" i="1"/>
  <c r="BT2494" i="1"/>
  <c r="BS2494" i="1"/>
  <c r="BR2494" i="1"/>
  <c r="BT2493" i="1"/>
  <c r="BS2493" i="1"/>
  <c r="BR2493" i="1"/>
  <c r="BT2492" i="1"/>
  <c r="BS2492" i="1"/>
  <c r="BR2492" i="1"/>
  <c r="BT2491" i="1"/>
  <c r="BS2491" i="1"/>
  <c r="BR2491" i="1"/>
  <c r="BT2490" i="1"/>
  <c r="BS2490" i="1"/>
  <c r="BR2490" i="1"/>
  <c r="BT2489" i="1"/>
  <c r="BS2489" i="1"/>
  <c r="BR2489" i="1"/>
  <c r="BT2488" i="1"/>
  <c r="BS2488" i="1"/>
  <c r="BR2488" i="1"/>
  <c r="BT2487" i="1"/>
  <c r="BS2487" i="1"/>
  <c r="BR2487" i="1"/>
  <c r="BT2486" i="1"/>
  <c r="BS2486" i="1"/>
  <c r="BR2486" i="1"/>
  <c r="BT2485" i="1"/>
  <c r="BS2485" i="1"/>
  <c r="BR2485" i="1"/>
  <c r="BT2484" i="1"/>
  <c r="BS2484" i="1"/>
  <c r="BR2484" i="1"/>
  <c r="BT2483" i="1"/>
  <c r="BS2483" i="1"/>
  <c r="BR2483" i="1"/>
  <c r="BT2482" i="1"/>
  <c r="BS2482" i="1"/>
  <c r="BR2482" i="1"/>
  <c r="BT2481" i="1"/>
  <c r="BS2481" i="1"/>
  <c r="BR2481" i="1"/>
  <c r="BT2480" i="1"/>
  <c r="BS2480" i="1"/>
  <c r="BR2480" i="1"/>
  <c r="BT2479" i="1"/>
  <c r="BS2479" i="1"/>
  <c r="BR2479" i="1"/>
  <c r="BT2478" i="1"/>
  <c r="BS2478" i="1"/>
  <c r="BR2478" i="1"/>
  <c r="BT2477" i="1"/>
  <c r="BS2477" i="1"/>
  <c r="BR2477" i="1"/>
  <c r="BT2476" i="1"/>
  <c r="BS2476" i="1"/>
  <c r="BR2476" i="1"/>
  <c r="BT2475" i="1"/>
  <c r="BS2475" i="1"/>
  <c r="BR2475" i="1"/>
  <c r="BT2474" i="1"/>
  <c r="BS2474" i="1"/>
  <c r="BR2474" i="1"/>
  <c r="BT2473" i="1"/>
  <c r="BS2473" i="1"/>
  <c r="BR2473" i="1"/>
  <c r="BT2472" i="1"/>
  <c r="BS2472" i="1"/>
  <c r="BR2472" i="1"/>
  <c r="BT2471" i="1"/>
  <c r="BS2471" i="1"/>
  <c r="BR2471" i="1"/>
  <c r="BT2470" i="1"/>
  <c r="BS2470" i="1"/>
  <c r="BR2470" i="1"/>
  <c r="BT2469" i="1"/>
  <c r="BS2469" i="1"/>
  <c r="BR2469" i="1"/>
  <c r="BT2468" i="1"/>
  <c r="BS2468" i="1"/>
  <c r="BR2468" i="1"/>
  <c r="BT2467" i="1"/>
  <c r="BS2467" i="1"/>
  <c r="BR2467" i="1"/>
  <c r="BT2466" i="1"/>
  <c r="BS2466" i="1"/>
  <c r="BR2466" i="1"/>
  <c r="BT2465" i="1"/>
  <c r="BS2465" i="1"/>
  <c r="BR2465" i="1"/>
  <c r="BT2464" i="1"/>
  <c r="BS2464" i="1"/>
  <c r="BR2464" i="1"/>
  <c r="BT2463" i="1"/>
  <c r="BS2463" i="1"/>
  <c r="BR2463" i="1"/>
  <c r="BT2462" i="1"/>
  <c r="BS2462" i="1"/>
  <c r="BR2462" i="1"/>
  <c r="BT2461" i="1"/>
  <c r="BS2461" i="1"/>
  <c r="BR2461" i="1"/>
  <c r="BT2460" i="1"/>
  <c r="BS2460" i="1"/>
  <c r="BR2460" i="1"/>
  <c r="BT2459" i="1"/>
  <c r="BS2459" i="1"/>
  <c r="BR2459" i="1"/>
  <c r="BT2458" i="1"/>
  <c r="BS2458" i="1"/>
  <c r="BR2458" i="1"/>
  <c r="BT2457" i="1"/>
  <c r="BS2457" i="1"/>
  <c r="BR2457" i="1"/>
  <c r="BT2456" i="1"/>
  <c r="BS2456" i="1"/>
  <c r="BR2456" i="1"/>
  <c r="BT2455" i="1"/>
  <c r="BS2455" i="1"/>
  <c r="BR2455" i="1"/>
  <c r="BT2454" i="1"/>
  <c r="BS2454" i="1"/>
  <c r="BR2454" i="1"/>
  <c r="BT2453" i="1"/>
  <c r="BS2453" i="1"/>
  <c r="BR2453" i="1"/>
  <c r="BT2452" i="1"/>
  <c r="BS2452" i="1"/>
  <c r="BR2452" i="1"/>
  <c r="BT2451" i="1"/>
  <c r="BS2451" i="1"/>
  <c r="BR2451" i="1"/>
  <c r="BT2450" i="1"/>
  <c r="BS2450" i="1"/>
  <c r="BR2450" i="1"/>
  <c r="BT2449" i="1"/>
  <c r="BS2449" i="1"/>
  <c r="BR2449" i="1"/>
  <c r="BT2448" i="1"/>
  <c r="BS2448" i="1"/>
  <c r="BR2448" i="1"/>
  <c r="BT2447" i="1"/>
  <c r="BS2447" i="1"/>
  <c r="BR2447" i="1"/>
  <c r="BT2446" i="1"/>
  <c r="BS2446" i="1"/>
  <c r="BR2446" i="1"/>
  <c r="BT2445" i="1"/>
  <c r="BS2445" i="1"/>
  <c r="BR2445" i="1"/>
  <c r="BT2444" i="1"/>
  <c r="BS2444" i="1"/>
  <c r="BR2444" i="1"/>
  <c r="BT2443" i="1"/>
  <c r="BS2443" i="1"/>
  <c r="BR2443" i="1"/>
  <c r="BT2442" i="1"/>
  <c r="BS2442" i="1"/>
  <c r="BR2442" i="1"/>
  <c r="BT2441" i="1"/>
  <c r="BS2441" i="1"/>
  <c r="BR2441" i="1"/>
  <c r="BT2440" i="1"/>
  <c r="BS2440" i="1"/>
  <c r="BR2440" i="1"/>
  <c r="BT2439" i="1"/>
  <c r="BS2439" i="1"/>
  <c r="BR2439" i="1"/>
  <c r="BT2438" i="1"/>
  <c r="BS2438" i="1"/>
  <c r="BR2438" i="1"/>
  <c r="BT2437" i="1"/>
  <c r="BS2437" i="1"/>
  <c r="BR2437" i="1"/>
  <c r="BT2436" i="1"/>
  <c r="BS2436" i="1"/>
  <c r="BR2436" i="1"/>
  <c r="BT2435" i="1"/>
  <c r="BS2435" i="1"/>
  <c r="BR2435" i="1"/>
  <c r="BT2434" i="1"/>
  <c r="BS2434" i="1"/>
  <c r="BR2434" i="1"/>
  <c r="BT2433" i="1"/>
  <c r="BS2433" i="1"/>
  <c r="BR2433" i="1"/>
  <c r="BT2432" i="1"/>
  <c r="BS2432" i="1"/>
  <c r="BR2432" i="1"/>
  <c r="BT2431" i="1"/>
  <c r="BS2431" i="1"/>
  <c r="BR2431" i="1"/>
  <c r="BT2430" i="1"/>
  <c r="BS2430" i="1"/>
  <c r="BR2430" i="1"/>
  <c r="BT2429" i="1"/>
  <c r="BS2429" i="1"/>
  <c r="BR2429" i="1"/>
  <c r="BT2428" i="1"/>
  <c r="BS2428" i="1"/>
  <c r="BR2428" i="1"/>
  <c r="BT2427" i="1"/>
  <c r="BS2427" i="1"/>
  <c r="BR2427" i="1"/>
  <c r="BT2426" i="1"/>
  <c r="BS2426" i="1"/>
  <c r="BR2426" i="1"/>
  <c r="BT2425" i="1"/>
  <c r="BS2425" i="1"/>
  <c r="BR2425" i="1"/>
  <c r="BT2424" i="1"/>
  <c r="BS2424" i="1"/>
  <c r="BR2424" i="1"/>
  <c r="BT2423" i="1"/>
  <c r="BS2423" i="1"/>
  <c r="BR2423" i="1"/>
  <c r="BT2422" i="1"/>
  <c r="BS2422" i="1"/>
  <c r="BR2422" i="1"/>
  <c r="BT2421" i="1"/>
  <c r="BS2421" i="1"/>
  <c r="BR2421" i="1"/>
  <c r="BT2420" i="1"/>
  <c r="BS2420" i="1"/>
  <c r="BR2420" i="1"/>
  <c r="BT2419" i="1"/>
  <c r="BS2419" i="1"/>
  <c r="BR2419" i="1"/>
  <c r="BT2418" i="1"/>
  <c r="BS2418" i="1"/>
  <c r="BR2418" i="1"/>
  <c r="BT2417" i="1"/>
  <c r="BS2417" i="1"/>
  <c r="BR2417" i="1"/>
  <c r="BT2416" i="1"/>
  <c r="BS2416" i="1"/>
  <c r="BR2416" i="1"/>
  <c r="BT2415" i="1"/>
  <c r="BS2415" i="1"/>
  <c r="BR2415" i="1"/>
  <c r="BT2414" i="1"/>
  <c r="BS2414" i="1"/>
  <c r="BR2414" i="1"/>
  <c r="BT2413" i="1"/>
  <c r="BS2413" i="1"/>
  <c r="BR2413" i="1"/>
  <c r="BT2412" i="1"/>
  <c r="BS2412" i="1"/>
  <c r="BR2412" i="1"/>
  <c r="BT2411" i="1"/>
  <c r="BS2411" i="1"/>
  <c r="BR2411" i="1"/>
  <c r="BT2410" i="1"/>
  <c r="BS2410" i="1"/>
  <c r="BR2410" i="1"/>
  <c r="BT2409" i="1"/>
  <c r="BS2409" i="1"/>
  <c r="BR2409" i="1"/>
  <c r="BT2408" i="1"/>
  <c r="BS2408" i="1"/>
  <c r="BR2408" i="1"/>
  <c r="BT2407" i="1"/>
  <c r="BS2407" i="1"/>
  <c r="BR2407" i="1"/>
  <c r="BT2406" i="1"/>
  <c r="BS2406" i="1"/>
  <c r="BR2406" i="1"/>
  <c r="BT2405" i="1"/>
  <c r="BS2405" i="1"/>
  <c r="BR2405" i="1"/>
  <c r="BT2404" i="1"/>
  <c r="BS2404" i="1"/>
  <c r="BR2404" i="1"/>
  <c r="BT2403" i="1"/>
  <c r="BS2403" i="1"/>
  <c r="BR2403" i="1"/>
  <c r="BT2402" i="1"/>
  <c r="BS2402" i="1"/>
  <c r="BR2402" i="1"/>
  <c r="BT2401" i="1"/>
  <c r="BS2401" i="1"/>
  <c r="BR2401" i="1"/>
  <c r="BT2400" i="1"/>
  <c r="BS2400" i="1"/>
  <c r="BR2400" i="1"/>
  <c r="BT2399" i="1"/>
  <c r="BS2399" i="1"/>
  <c r="BR2399" i="1"/>
  <c r="BT2398" i="1"/>
  <c r="BS2398" i="1"/>
  <c r="BR2398" i="1"/>
  <c r="BT2397" i="1"/>
  <c r="BS2397" i="1"/>
  <c r="BR2397" i="1"/>
  <c r="BT2396" i="1"/>
  <c r="BS2396" i="1"/>
  <c r="BR2396" i="1"/>
  <c r="BT2395" i="1"/>
  <c r="BS2395" i="1"/>
  <c r="BR2395" i="1"/>
  <c r="BT2394" i="1"/>
  <c r="BS2394" i="1"/>
  <c r="BR2394" i="1"/>
  <c r="BT2393" i="1"/>
  <c r="BS2393" i="1"/>
  <c r="BR2393" i="1"/>
  <c r="BT2392" i="1"/>
  <c r="BS2392" i="1"/>
  <c r="BR2392" i="1"/>
  <c r="BT2391" i="1"/>
  <c r="BS2391" i="1"/>
  <c r="BR2391" i="1"/>
  <c r="BT2390" i="1"/>
  <c r="BS2390" i="1"/>
  <c r="BR2390" i="1"/>
  <c r="BT2389" i="1"/>
  <c r="BS2389" i="1"/>
  <c r="BR2389" i="1"/>
  <c r="BT2388" i="1"/>
  <c r="BS2388" i="1"/>
  <c r="BR2388" i="1"/>
  <c r="BT2387" i="1"/>
  <c r="BS2387" i="1"/>
  <c r="BR2387" i="1"/>
  <c r="BT2386" i="1"/>
  <c r="BS2386" i="1"/>
  <c r="BR2386" i="1"/>
  <c r="BT2385" i="1"/>
  <c r="BS2385" i="1"/>
  <c r="BR2385" i="1"/>
  <c r="BT2384" i="1"/>
  <c r="BS2384" i="1"/>
  <c r="BR2384" i="1"/>
  <c r="BT2383" i="1"/>
  <c r="BS2383" i="1"/>
  <c r="BR2383" i="1"/>
  <c r="BT2382" i="1"/>
  <c r="BS2382" i="1"/>
  <c r="BR2382" i="1"/>
  <c r="BT2381" i="1"/>
  <c r="BS2381" i="1"/>
  <c r="BR2381" i="1"/>
  <c r="BT2380" i="1"/>
  <c r="BS2380" i="1"/>
  <c r="BR2380" i="1"/>
  <c r="BT2379" i="1"/>
  <c r="BS2379" i="1"/>
  <c r="BR2379" i="1"/>
  <c r="BT2378" i="1"/>
  <c r="BS2378" i="1"/>
  <c r="BR2378" i="1"/>
  <c r="BT2377" i="1"/>
  <c r="BS2377" i="1"/>
  <c r="BR2377" i="1"/>
  <c r="BT2376" i="1"/>
  <c r="BS2376" i="1"/>
  <c r="BR2376" i="1"/>
  <c r="BT2375" i="1"/>
  <c r="BS2375" i="1"/>
  <c r="BR2375" i="1"/>
  <c r="BT2374" i="1"/>
  <c r="BS2374" i="1"/>
  <c r="BR2374" i="1"/>
  <c r="BT2373" i="1"/>
  <c r="BS2373" i="1"/>
  <c r="BR2373" i="1"/>
  <c r="BT2372" i="1"/>
  <c r="BS2372" i="1"/>
  <c r="BR2372" i="1"/>
  <c r="BT2371" i="1"/>
  <c r="BS2371" i="1"/>
  <c r="BR2371" i="1"/>
  <c r="BT2370" i="1"/>
  <c r="BS2370" i="1"/>
  <c r="BR2370" i="1"/>
  <c r="BT2369" i="1"/>
  <c r="BS2369" i="1"/>
  <c r="BR2369" i="1"/>
  <c r="BT2368" i="1"/>
  <c r="BS2368" i="1"/>
  <c r="BR2368" i="1"/>
  <c r="BT2367" i="1"/>
  <c r="BS2367" i="1"/>
  <c r="BR2367" i="1"/>
  <c r="BT2366" i="1"/>
  <c r="BS2366" i="1"/>
  <c r="BR2366" i="1"/>
  <c r="BT2365" i="1"/>
  <c r="BS2365" i="1"/>
  <c r="BR2365" i="1"/>
  <c r="BT2364" i="1"/>
  <c r="BS2364" i="1"/>
  <c r="BR2364" i="1"/>
  <c r="BT2363" i="1"/>
  <c r="BS2363" i="1"/>
  <c r="BR2363" i="1"/>
  <c r="BT2362" i="1"/>
  <c r="BS2362" i="1"/>
  <c r="BR2362" i="1"/>
  <c r="BT2361" i="1"/>
  <c r="BS2361" i="1"/>
  <c r="BR2361" i="1"/>
  <c r="BT2360" i="1"/>
  <c r="BS2360" i="1"/>
  <c r="BR2360" i="1"/>
  <c r="BT2359" i="1"/>
  <c r="BS2359" i="1"/>
  <c r="BR2359" i="1"/>
  <c r="BT2358" i="1"/>
  <c r="BS2358" i="1"/>
  <c r="BR2358" i="1"/>
  <c r="BT2357" i="1"/>
  <c r="BS2357" i="1"/>
  <c r="BR2357" i="1"/>
  <c r="BT2356" i="1"/>
  <c r="BS2356" i="1"/>
  <c r="BR2356" i="1"/>
  <c r="BT2355" i="1"/>
  <c r="BS2355" i="1"/>
  <c r="BR2355" i="1"/>
  <c r="BT2354" i="1"/>
  <c r="BS2354" i="1"/>
  <c r="BR2354" i="1"/>
  <c r="BT2353" i="1"/>
  <c r="BS2353" i="1"/>
  <c r="BR2353" i="1"/>
  <c r="BT2352" i="1"/>
  <c r="BS2352" i="1"/>
  <c r="BR2352" i="1"/>
  <c r="BT2351" i="1"/>
  <c r="BS2351" i="1"/>
  <c r="BR2351" i="1"/>
  <c r="BT2350" i="1"/>
  <c r="BS2350" i="1"/>
  <c r="BR2350" i="1"/>
  <c r="BT2349" i="1"/>
  <c r="BS2349" i="1"/>
  <c r="BR2349" i="1"/>
  <c r="BT2348" i="1"/>
  <c r="BS2348" i="1"/>
  <c r="BR2348" i="1"/>
  <c r="BT2347" i="1"/>
  <c r="BS2347" i="1"/>
  <c r="BR2347" i="1"/>
  <c r="BT2346" i="1"/>
  <c r="BS2346" i="1"/>
  <c r="BR2346" i="1"/>
  <c r="BT2345" i="1"/>
  <c r="BS2345" i="1"/>
  <c r="BR2345" i="1"/>
  <c r="BT2344" i="1"/>
  <c r="BS2344" i="1"/>
  <c r="BR2344" i="1"/>
  <c r="BT2343" i="1"/>
  <c r="BS2343" i="1"/>
  <c r="BR2343" i="1"/>
  <c r="BT2342" i="1"/>
  <c r="BS2342" i="1"/>
  <c r="BR2342" i="1"/>
  <c r="BT2341" i="1"/>
  <c r="BS2341" i="1"/>
  <c r="BR2341" i="1"/>
  <c r="BT2340" i="1"/>
  <c r="BS2340" i="1"/>
  <c r="BR2340" i="1"/>
  <c r="BT2339" i="1"/>
  <c r="BS2339" i="1"/>
  <c r="BR2339" i="1"/>
  <c r="BT2338" i="1"/>
  <c r="BS2338" i="1"/>
  <c r="BR2338" i="1"/>
  <c r="BT2337" i="1"/>
  <c r="BS2337" i="1"/>
  <c r="BR2337" i="1"/>
  <c r="BT2336" i="1"/>
  <c r="BS2336" i="1"/>
  <c r="BR2336" i="1"/>
  <c r="BT2335" i="1"/>
  <c r="BS2335" i="1"/>
  <c r="BR2335" i="1"/>
  <c r="BT2334" i="1"/>
  <c r="BS2334" i="1"/>
  <c r="BR2334" i="1"/>
  <c r="BT2333" i="1"/>
  <c r="BS2333" i="1"/>
  <c r="BR2333" i="1"/>
  <c r="BT2332" i="1"/>
  <c r="BS2332" i="1"/>
  <c r="BR2332" i="1"/>
  <c r="BT2331" i="1"/>
  <c r="BS2331" i="1"/>
  <c r="BR2331" i="1"/>
  <c r="BT2330" i="1"/>
  <c r="BS2330" i="1"/>
  <c r="BR2330" i="1"/>
  <c r="BT2329" i="1"/>
  <c r="BS2329" i="1"/>
  <c r="BR2329" i="1"/>
  <c r="BT2328" i="1"/>
  <c r="BS2328" i="1"/>
  <c r="BR2328" i="1"/>
  <c r="BT2327" i="1"/>
  <c r="BS2327" i="1"/>
  <c r="BR2327" i="1"/>
  <c r="BT2326" i="1"/>
  <c r="BS2326" i="1"/>
  <c r="BR2326" i="1"/>
  <c r="BT2325" i="1"/>
  <c r="BS2325" i="1"/>
  <c r="BR2325" i="1"/>
  <c r="BT2324" i="1"/>
  <c r="BS2324" i="1"/>
  <c r="BR2324" i="1"/>
  <c r="BT2323" i="1"/>
  <c r="BS2323" i="1"/>
  <c r="BR2323" i="1"/>
  <c r="BT2322" i="1"/>
  <c r="BS2322" i="1"/>
  <c r="BR2322" i="1"/>
  <c r="BT2321" i="1"/>
  <c r="BS2321" i="1"/>
  <c r="BR2321" i="1"/>
  <c r="BT2320" i="1"/>
  <c r="BS2320" i="1"/>
  <c r="BR2320" i="1"/>
  <c r="BT2319" i="1"/>
  <c r="BS2319" i="1"/>
  <c r="BR2319" i="1"/>
  <c r="BT2318" i="1"/>
  <c r="BS2318" i="1"/>
  <c r="BR2318" i="1"/>
  <c r="BT2317" i="1"/>
  <c r="BS2317" i="1"/>
  <c r="BR2317" i="1"/>
  <c r="BT2316" i="1"/>
  <c r="BS2316" i="1"/>
  <c r="BR2316" i="1"/>
  <c r="BT2315" i="1"/>
  <c r="BS2315" i="1"/>
  <c r="BR2315" i="1"/>
  <c r="BT2314" i="1"/>
  <c r="BS2314" i="1"/>
  <c r="BR2314" i="1"/>
  <c r="BT2313" i="1"/>
  <c r="BS2313" i="1"/>
  <c r="BR2313" i="1"/>
  <c r="BT2312" i="1"/>
  <c r="BS2312" i="1"/>
  <c r="BR2312" i="1"/>
  <c r="BT2311" i="1"/>
  <c r="BS2311" i="1"/>
  <c r="BR2311" i="1"/>
  <c r="BT2310" i="1"/>
  <c r="BS2310" i="1"/>
  <c r="BR2310" i="1"/>
  <c r="BT2309" i="1"/>
  <c r="BS2309" i="1"/>
  <c r="BR2309" i="1"/>
  <c r="BT2308" i="1"/>
  <c r="BS2308" i="1"/>
  <c r="BR2308" i="1"/>
  <c r="BT2307" i="1"/>
  <c r="BS2307" i="1"/>
  <c r="BR2307" i="1"/>
  <c r="BT2306" i="1"/>
  <c r="BS2306" i="1"/>
  <c r="BR2306" i="1"/>
  <c r="BT2305" i="1"/>
  <c r="BS2305" i="1"/>
  <c r="BR2305" i="1"/>
  <c r="BT2304" i="1"/>
  <c r="BS2304" i="1"/>
  <c r="BR2304" i="1"/>
  <c r="BT2303" i="1"/>
  <c r="BS2303" i="1"/>
  <c r="BR2303" i="1"/>
  <c r="BT2302" i="1"/>
  <c r="BS2302" i="1"/>
  <c r="BR2302" i="1"/>
  <c r="BT2301" i="1"/>
  <c r="BS2301" i="1"/>
  <c r="BR2301" i="1"/>
  <c r="BT2300" i="1"/>
  <c r="BS2300" i="1"/>
  <c r="BR2300" i="1"/>
  <c r="BT2299" i="1"/>
  <c r="BS2299" i="1"/>
  <c r="BR2299" i="1"/>
  <c r="BT2298" i="1"/>
  <c r="BS2298" i="1"/>
  <c r="BR2298" i="1"/>
  <c r="BT2297" i="1"/>
  <c r="BS2297" i="1"/>
  <c r="BR2297" i="1"/>
  <c r="BT2296" i="1"/>
  <c r="BS2296" i="1"/>
  <c r="BR2296" i="1"/>
  <c r="BT2295" i="1"/>
  <c r="BS2295" i="1"/>
  <c r="BR2295" i="1"/>
  <c r="BT2294" i="1"/>
  <c r="BS2294" i="1"/>
  <c r="BR2294" i="1"/>
  <c r="BT2293" i="1"/>
  <c r="BS2293" i="1"/>
  <c r="BR2293" i="1"/>
  <c r="BT2292" i="1"/>
  <c r="BS2292" i="1"/>
  <c r="BR2292" i="1"/>
  <c r="BT2291" i="1"/>
  <c r="BS2291" i="1"/>
  <c r="BR2291" i="1"/>
  <c r="BT2290" i="1"/>
  <c r="BS2290" i="1"/>
  <c r="BR2290" i="1"/>
  <c r="BT2289" i="1"/>
  <c r="BS2289" i="1"/>
  <c r="BR2289" i="1"/>
  <c r="BT2288" i="1"/>
  <c r="BS2288" i="1"/>
  <c r="BR2288" i="1"/>
  <c r="BT2287" i="1"/>
  <c r="BS2287" i="1"/>
  <c r="BR2287" i="1"/>
  <c r="BT2286" i="1"/>
  <c r="BS2286" i="1"/>
  <c r="BR2286" i="1"/>
  <c r="BT2285" i="1"/>
  <c r="BS2285" i="1"/>
  <c r="BR2285" i="1"/>
  <c r="BT2284" i="1"/>
  <c r="BS2284" i="1"/>
  <c r="BR2284" i="1"/>
  <c r="BT2283" i="1"/>
  <c r="BS2283" i="1"/>
  <c r="BR2283" i="1"/>
  <c r="BT2282" i="1"/>
  <c r="BS2282" i="1"/>
  <c r="BR2282" i="1"/>
  <c r="BT2281" i="1"/>
  <c r="BS2281" i="1"/>
  <c r="BR2281" i="1"/>
  <c r="BT2280" i="1"/>
  <c r="BS2280" i="1"/>
  <c r="BR2280" i="1"/>
  <c r="BT2279" i="1"/>
  <c r="BS2279" i="1"/>
  <c r="BR2279" i="1"/>
  <c r="BT2278" i="1"/>
  <c r="BS2278" i="1"/>
  <c r="BR2278" i="1"/>
  <c r="BT2277" i="1"/>
  <c r="BS2277" i="1"/>
  <c r="BR2277" i="1"/>
  <c r="BT2276" i="1"/>
  <c r="BS2276" i="1"/>
  <c r="BR2276" i="1"/>
  <c r="BT2275" i="1"/>
  <c r="BS2275" i="1"/>
  <c r="BR2275" i="1"/>
  <c r="BT2274" i="1"/>
  <c r="BS2274" i="1"/>
  <c r="BR2274" i="1"/>
  <c r="BT2273" i="1"/>
  <c r="BS2273" i="1"/>
  <c r="BR2273" i="1"/>
  <c r="BT2272" i="1"/>
  <c r="BS2272" i="1"/>
  <c r="BR2272" i="1"/>
  <c r="BT2271" i="1"/>
  <c r="BS2271" i="1"/>
  <c r="BR2271" i="1"/>
  <c r="BT2270" i="1"/>
  <c r="BS2270" i="1"/>
  <c r="BR2270" i="1"/>
  <c r="BT2269" i="1"/>
  <c r="BS2269" i="1"/>
  <c r="BR2269" i="1"/>
  <c r="BT2268" i="1"/>
  <c r="BS2268" i="1"/>
  <c r="BR2268" i="1"/>
  <c r="BT2267" i="1"/>
  <c r="BS2267" i="1"/>
  <c r="BR2267" i="1"/>
  <c r="BT2266" i="1"/>
  <c r="BS2266" i="1"/>
  <c r="BR2266" i="1"/>
  <c r="BT2265" i="1"/>
  <c r="BS2265" i="1"/>
  <c r="BR2265" i="1"/>
  <c r="BT2264" i="1"/>
  <c r="BS2264" i="1"/>
  <c r="BR2264" i="1"/>
  <c r="BT2263" i="1"/>
  <c r="BS2263" i="1"/>
  <c r="BR2263" i="1"/>
  <c r="BT2262" i="1"/>
  <c r="BS2262" i="1"/>
  <c r="BR2262" i="1"/>
  <c r="BT2261" i="1"/>
  <c r="BS2261" i="1"/>
  <c r="BR2261" i="1"/>
  <c r="BT2260" i="1"/>
  <c r="BS2260" i="1"/>
  <c r="BR2260" i="1"/>
  <c r="BT2259" i="1"/>
  <c r="BS2259" i="1"/>
  <c r="BR2259" i="1"/>
  <c r="BT2258" i="1"/>
  <c r="BS2258" i="1"/>
  <c r="BR2258" i="1"/>
  <c r="BT2257" i="1"/>
  <c r="BS2257" i="1"/>
  <c r="BR2257" i="1"/>
  <c r="BT2256" i="1"/>
  <c r="BS2256" i="1"/>
  <c r="BR2256" i="1"/>
  <c r="BT2255" i="1"/>
  <c r="BS2255" i="1"/>
  <c r="BR2255" i="1"/>
  <c r="BT2254" i="1"/>
  <c r="BS2254" i="1"/>
  <c r="BR2254" i="1"/>
  <c r="BT2253" i="1"/>
  <c r="BS2253" i="1"/>
  <c r="BR2253" i="1"/>
  <c r="BT2252" i="1"/>
  <c r="BS2252" i="1"/>
  <c r="BR2252" i="1"/>
  <c r="BT2251" i="1"/>
  <c r="BS2251" i="1"/>
  <c r="BR2251" i="1"/>
  <c r="BT2250" i="1"/>
  <c r="BS2250" i="1"/>
  <c r="BR2250" i="1"/>
  <c r="BT2249" i="1"/>
  <c r="BS2249" i="1"/>
  <c r="BR2249" i="1"/>
  <c r="BT2248" i="1"/>
  <c r="BS2248" i="1"/>
  <c r="BR2248" i="1"/>
  <c r="BT2247" i="1"/>
  <c r="BS2247" i="1"/>
  <c r="BR2247" i="1"/>
  <c r="BT2246" i="1"/>
  <c r="BS2246" i="1"/>
  <c r="BR2246" i="1"/>
  <c r="BT2245" i="1"/>
  <c r="BS2245" i="1"/>
  <c r="BR2245" i="1"/>
  <c r="BT2244" i="1"/>
  <c r="BS2244" i="1"/>
  <c r="BR2244" i="1"/>
  <c r="BT2243" i="1"/>
  <c r="BS2243" i="1"/>
  <c r="BR2243" i="1"/>
  <c r="BT2242" i="1"/>
  <c r="BS2242" i="1"/>
  <c r="BR2242" i="1"/>
  <c r="BT2241" i="1"/>
  <c r="BS2241" i="1"/>
  <c r="BR2241" i="1"/>
  <c r="BT2240" i="1"/>
  <c r="BS2240" i="1"/>
  <c r="BR2240" i="1"/>
  <c r="BT2239" i="1"/>
  <c r="BS2239" i="1"/>
  <c r="BR2239" i="1"/>
  <c r="BT2238" i="1"/>
  <c r="BS2238" i="1"/>
  <c r="BR2238" i="1"/>
  <c r="BT2237" i="1"/>
  <c r="BS2237" i="1"/>
  <c r="BR2237" i="1"/>
  <c r="BT2236" i="1"/>
  <c r="BS2236" i="1"/>
  <c r="BR2236" i="1"/>
  <c r="BT2235" i="1"/>
  <c r="BS2235" i="1"/>
  <c r="BR2235" i="1"/>
  <c r="BT2234" i="1"/>
  <c r="BS2234" i="1"/>
  <c r="BR2234" i="1"/>
  <c r="BT2233" i="1"/>
  <c r="BS2233" i="1"/>
  <c r="BR2233" i="1"/>
  <c r="BT2232" i="1"/>
  <c r="BS2232" i="1"/>
  <c r="BR2232" i="1"/>
  <c r="BT2231" i="1"/>
  <c r="BS2231" i="1"/>
  <c r="BR2231" i="1"/>
  <c r="BT2230" i="1"/>
  <c r="BS2230" i="1"/>
  <c r="BR2230" i="1"/>
  <c r="BT2229" i="1"/>
  <c r="BS2229" i="1"/>
  <c r="BR2229" i="1"/>
  <c r="BT2228" i="1"/>
  <c r="BS2228" i="1"/>
  <c r="BR2228" i="1"/>
  <c r="BT2227" i="1"/>
  <c r="BS2227" i="1"/>
  <c r="BR2227" i="1"/>
  <c r="BT2226" i="1"/>
  <c r="BS2226" i="1"/>
  <c r="BR2226" i="1"/>
  <c r="BT2225" i="1"/>
  <c r="BS2225" i="1"/>
  <c r="BR2225" i="1"/>
  <c r="BT2224" i="1"/>
  <c r="BS2224" i="1"/>
  <c r="BR2224" i="1"/>
  <c r="BT2223" i="1"/>
  <c r="BS2223" i="1"/>
  <c r="BR2223" i="1"/>
  <c r="BT2222" i="1"/>
  <c r="BS2222" i="1"/>
  <c r="BR2222" i="1"/>
  <c r="BT2221" i="1"/>
  <c r="BS2221" i="1"/>
  <c r="BR2221" i="1"/>
  <c r="BT2220" i="1"/>
  <c r="BS2220" i="1"/>
  <c r="BR2220" i="1"/>
  <c r="BT2219" i="1"/>
  <c r="BS2219" i="1"/>
  <c r="BR2219" i="1"/>
  <c r="BT2218" i="1"/>
  <c r="BS2218" i="1"/>
  <c r="BR2218" i="1"/>
  <c r="BT2217" i="1"/>
  <c r="BS2217" i="1"/>
  <c r="BR2217" i="1"/>
  <c r="BT2216" i="1"/>
  <c r="BS2216" i="1"/>
  <c r="BR2216" i="1"/>
  <c r="BT2215" i="1"/>
  <c r="BS2215" i="1"/>
  <c r="BR2215" i="1"/>
  <c r="BT2214" i="1"/>
  <c r="BS2214" i="1"/>
  <c r="BR2214" i="1"/>
  <c r="BT2213" i="1"/>
  <c r="BS2213" i="1"/>
  <c r="BR2213" i="1"/>
  <c r="BT2212" i="1"/>
  <c r="BS2212" i="1"/>
  <c r="BR2212" i="1"/>
  <c r="BT2211" i="1"/>
  <c r="BS2211" i="1"/>
  <c r="BR2211" i="1"/>
  <c r="BT2210" i="1"/>
  <c r="BS2210" i="1"/>
  <c r="BR2210" i="1"/>
  <c r="BT2209" i="1"/>
  <c r="BS2209" i="1"/>
  <c r="BR2209" i="1"/>
  <c r="BT2208" i="1"/>
  <c r="BS2208" i="1"/>
  <c r="BR2208" i="1"/>
  <c r="BT2207" i="1"/>
  <c r="BS2207" i="1"/>
  <c r="BR2207" i="1"/>
  <c r="BT2206" i="1"/>
  <c r="BS2206" i="1"/>
  <c r="BR2206" i="1"/>
  <c r="BT2205" i="1"/>
  <c r="BS2205" i="1"/>
  <c r="BR2205" i="1"/>
  <c r="BT2204" i="1"/>
  <c r="BS2204" i="1"/>
  <c r="BR2204" i="1"/>
  <c r="BT2203" i="1"/>
  <c r="BS2203" i="1"/>
  <c r="BR2203" i="1"/>
  <c r="BT2202" i="1"/>
  <c r="BS2202" i="1"/>
  <c r="BR2202" i="1"/>
  <c r="BT2201" i="1"/>
  <c r="BS2201" i="1"/>
  <c r="BR2201" i="1"/>
  <c r="BT2200" i="1"/>
  <c r="BS2200" i="1"/>
  <c r="BR2200" i="1"/>
  <c r="BT2199" i="1"/>
  <c r="BS2199" i="1"/>
  <c r="BR2199" i="1"/>
  <c r="BT2198" i="1"/>
  <c r="BS2198" i="1"/>
  <c r="BR2198" i="1"/>
  <c r="BT2197" i="1"/>
  <c r="BS2197" i="1"/>
  <c r="BR2197" i="1"/>
  <c r="BT2196" i="1"/>
  <c r="BS2196" i="1"/>
  <c r="BR2196" i="1"/>
  <c r="BT2195" i="1"/>
  <c r="BS2195" i="1"/>
  <c r="BR2195" i="1"/>
  <c r="BT2194" i="1"/>
  <c r="BS2194" i="1"/>
  <c r="BR2194" i="1"/>
  <c r="BT2193" i="1"/>
  <c r="BS2193" i="1"/>
  <c r="BR2193" i="1"/>
  <c r="BT2192" i="1"/>
  <c r="BS2192" i="1"/>
  <c r="BR2192" i="1"/>
  <c r="BT2191" i="1"/>
  <c r="BS2191" i="1"/>
  <c r="BR2191" i="1"/>
  <c r="BT2190" i="1"/>
  <c r="BS2190" i="1"/>
  <c r="BR2190" i="1"/>
  <c r="BT2189" i="1"/>
  <c r="BS2189" i="1"/>
  <c r="BR2189" i="1"/>
  <c r="BT2188" i="1"/>
  <c r="BS2188" i="1"/>
  <c r="BR2188" i="1"/>
  <c r="BT2187" i="1"/>
  <c r="BS2187" i="1"/>
  <c r="BR2187" i="1"/>
  <c r="BT2186" i="1"/>
  <c r="BS2186" i="1"/>
  <c r="BR2186" i="1"/>
  <c r="BT2185" i="1"/>
  <c r="BS2185" i="1"/>
  <c r="BR2185" i="1"/>
  <c r="BT2184" i="1"/>
  <c r="BS2184" i="1"/>
  <c r="BR2184" i="1"/>
  <c r="BT2183" i="1"/>
  <c r="BS2183" i="1"/>
  <c r="BR2183" i="1"/>
  <c r="BT2182" i="1"/>
  <c r="BS2182" i="1"/>
  <c r="BR2182" i="1"/>
  <c r="BT2181" i="1"/>
  <c r="BS2181" i="1"/>
  <c r="BR2181" i="1"/>
  <c r="BT2180" i="1"/>
  <c r="BS2180" i="1"/>
  <c r="BR2180" i="1"/>
  <c r="BT2179" i="1"/>
  <c r="BS2179" i="1"/>
  <c r="BR2179" i="1"/>
  <c r="BT2178" i="1"/>
  <c r="BS2178" i="1"/>
  <c r="BR2178" i="1"/>
  <c r="BT2177" i="1"/>
  <c r="BS2177" i="1"/>
  <c r="BR2177" i="1"/>
  <c r="BT2176" i="1"/>
  <c r="BS2176" i="1"/>
  <c r="BR2176" i="1"/>
  <c r="BT2175" i="1"/>
  <c r="BS2175" i="1"/>
  <c r="BR2175" i="1"/>
  <c r="BT2174" i="1"/>
  <c r="BS2174" i="1"/>
  <c r="BR2174" i="1"/>
  <c r="BT2173" i="1"/>
  <c r="BS2173" i="1"/>
  <c r="BR2173" i="1"/>
  <c r="BT2172" i="1"/>
  <c r="BS2172" i="1"/>
  <c r="BR2172" i="1"/>
  <c r="BT2171" i="1"/>
  <c r="BS2171" i="1"/>
  <c r="BR2171" i="1"/>
  <c r="BT2170" i="1"/>
  <c r="BS2170" i="1"/>
  <c r="BR2170" i="1"/>
  <c r="BT2169" i="1"/>
  <c r="BS2169" i="1"/>
  <c r="BR2169" i="1"/>
  <c r="BT2168" i="1"/>
  <c r="BS2168" i="1"/>
  <c r="BR2168" i="1"/>
  <c r="BT2167" i="1"/>
  <c r="BS2167" i="1"/>
  <c r="BR2167" i="1"/>
  <c r="BT2166" i="1"/>
  <c r="BS2166" i="1"/>
  <c r="BR2166" i="1"/>
  <c r="BT2165" i="1"/>
  <c r="BS2165" i="1"/>
  <c r="BR2165" i="1"/>
  <c r="BT2164" i="1"/>
  <c r="BS2164" i="1"/>
  <c r="BR2164" i="1"/>
  <c r="BT2163" i="1"/>
  <c r="BS2163" i="1"/>
  <c r="BR2163" i="1"/>
  <c r="BT2162" i="1"/>
  <c r="BS2162" i="1"/>
  <c r="BR2162" i="1"/>
  <c r="BT2161" i="1"/>
  <c r="BS2161" i="1"/>
  <c r="BR2161" i="1"/>
  <c r="BT2160" i="1"/>
  <c r="BS2160" i="1"/>
  <c r="BR2160" i="1"/>
  <c r="BT2159" i="1"/>
  <c r="BS2159" i="1"/>
  <c r="BR2159" i="1"/>
  <c r="BT2158" i="1"/>
  <c r="BS2158" i="1"/>
  <c r="BR2158" i="1"/>
  <c r="BT2157" i="1"/>
  <c r="BS2157" i="1"/>
  <c r="BR2157" i="1"/>
  <c r="BT2156" i="1"/>
  <c r="BS2156" i="1"/>
  <c r="BR2156" i="1"/>
  <c r="BT2155" i="1"/>
  <c r="BS2155" i="1"/>
  <c r="BR2155" i="1"/>
  <c r="BT2154" i="1"/>
  <c r="BS2154" i="1"/>
  <c r="BR2154" i="1"/>
  <c r="BT2153" i="1"/>
  <c r="BS2153" i="1"/>
  <c r="BR2153" i="1"/>
  <c r="BT2152" i="1"/>
  <c r="BS2152" i="1"/>
  <c r="BR2152" i="1"/>
  <c r="BT2151" i="1"/>
  <c r="BS2151" i="1"/>
  <c r="BR2151" i="1"/>
  <c r="BT2150" i="1"/>
  <c r="BS2150" i="1"/>
  <c r="BR2150" i="1"/>
  <c r="BT2149" i="1"/>
  <c r="BS2149" i="1"/>
  <c r="BR2149" i="1"/>
  <c r="BT2148" i="1"/>
  <c r="BS2148" i="1"/>
  <c r="BR2148" i="1"/>
  <c r="BT2147" i="1"/>
  <c r="BS2147" i="1"/>
  <c r="BR2147" i="1"/>
  <c r="BT2146" i="1"/>
  <c r="BS2146" i="1"/>
  <c r="BR2146" i="1"/>
  <c r="BT2145" i="1"/>
  <c r="BS2145" i="1"/>
  <c r="BR2145" i="1"/>
  <c r="BT2144" i="1"/>
  <c r="BS2144" i="1"/>
  <c r="BR2144" i="1"/>
  <c r="BT2143" i="1"/>
  <c r="BS2143" i="1"/>
  <c r="BR2143" i="1"/>
  <c r="BT2142" i="1"/>
  <c r="BS2142" i="1"/>
  <c r="BR2142" i="1"/>
  <c r="BT2141" i="1"/>
  <c r="BS2141" i="1"/>
  <c r="BR2141" i="1"/>
  <c r="BT2140" i="1"/>
  <c r="BS2140" i="1"/>
  <c r="BR2140" i="1"/>
  <c r="BT2139" i="1"/>
  <c r="BS2139" i="1"/>
  <c r="BR2139" i="1"/>
  <c r="BT2138" i="1"/>
  <c r="BS2138" i="1"/>
  <c r="BR2138" i="1"/>
  <c r="BT2137" i="1"/>
  <c r="BS2137" i="1"/>
  <c r="BR2137" i="1"/>
  <c r="BT2136" i="1"/>
  <c r="BS2136" i="1"/>
  <c r="BR2136" i="1"/>
  <c r="BT2135" i="1"/>
  <c r="BS2135" i="1"/>
  <c r="BR2135" i="1"/>
  <c r="BT2134" i="1"/>
  <c r="BS2134" i="1"/>
  <c r="BR2134" i="1"/>
  <c r="BT2133" i="1"/>
  <c r="BS2133" i="1"/>
  <c r="BR2133" i="1"/>
  <c r="BT2132" i="1"/>
  <c r="BS2132" i="1"/>
  <c r="BR2132" i="1"/>
  <c r="BT2131" i="1"/>
  <c r="BS2131" i="1"/>
  <c r="BR2131" i="1"/>
  <c r="BT2130" i="1"/>
  <c r="BS2130" i="1"/>
  <c r="BR2130" i="1"/>
  <c r="BT2129" i="1"/>
  <c r="BS2129" i="1"/>
  <c r="BR2129" i="1"/>
  <c r="BT2128" i="1"/>
  <c r="BS2128" i="1"/>
  <c r="BR2128" i="1"/>
  <c r="BT2127" i="1"/>
  <c r="BS2127" i="1"/>
  <c r="BR2127" i="1"/>
  <c r="BT2126" i="1"/>
  <c r="BS2126" i="1"/>
  <c r="BR2126" i="1"/>
  <c r="BT2125" i="1"/>
  <c r="BS2125" i="1"/>
  <c r="BR2125" i="1"/>
  <c r="BT2124" i="1"/>
  <c r="BS2124" i="1"/>
  <c r="BR2124" i="1"/>
  <c r="BT2123" i="1"/>
  <c r="BS2123" i="1"/>
  <c r="BR2123" i="1"/>
  <c r="BT2122" i="1"/>
  <c r="BS2122" i="1"/>
  <c r="BR2122" i="1"/>
  <c r="BT2121" i="1"/>
  <c r="BS2121" i="1"/>
  <c r="BR2121" i="1"/>
  <c r="BT2120" i="1"/>
  <c r="BS2120" i="1"/>
  <c r="BR2120" i="1"/>
  <c r="BT2119" i="1"/>
  <c r="BS2119" i="1"/>
  <c r="BR2119" i="1"/>
  <c r="BT2118" i="1"/>
  <c r="BS2118" i="1"/>
  <c r="BR2118" i="1"/>
  <c r="BT2117" i="1"/>
  <c r="BS2117" i="1"/>
  <c r="BR2117" i="1"/>
  <c r="BT2116" i="1"/>
  <c r="BS2116" i="1"/>
  <c r="BR2116" i="1"/>
  <c r="BT2115" i="1"/>
  <c r="BS2115" i="1"/>
  <c r="BR2115" i="1"/>
  <c r="BT2114" i="1"/>
  <c r="BS2114" i="1"/>
  <c r="BR2114" i="1"/>
  <c r="BT2113" i="1"/>
  <c r="BS2113" i="1"/>
  <c r="BR2113" i="1"/>
  <c r="BT2112" i="1"/>
  <c r="BS2112" i="1"/>
  <c r="BR2112" i="1"/>
  <c r="BT2111" i="1"/>
  <c r="BS2111" i="1"/>
  <c r="BR2111" i="1"/>
  <c r="BT2110" i="1"/>
  <c r="BS2110" i="1"/>
  <c r="BR2110" i="1"/>
  <c r="BT2109" i="1"/>
  <c r="BS2109" i="1"/>
  <c r="BR2109" i="1"/>
  <c r="BT2108" i="1"/>
  <c r="BS2108" i="1"/>
  <c r="BR2108" i="1"/>
  <c r="BT2107" i="1"/>
  <c r="BS2107" i="1"/>
  <c r="BR2107" i="1"/>
  <c r="BT2106" i="1"/>
  <c r="BS2106" i="1"/>
  <c r="BR2106" i="1"/>
  <c r="BT2105" i="1"/>
  <c r="BS2105" i="1"/>
  <c r="BR2105" i="1"/>
  <c r="BT2104" i="1"/>
  <c r="BS2104" i="1"/>
  <c r="BR2104" i="1"/>
  <c r="BT2103" i="1"/>
  <c r="BS2103" i="1"/>
  <c r="BR2103" i="1"/>
  <c r="BT2102" i="1"/>
  <c r="BS2102" i="1"/>
  <c r="BR2102" i="1"/>
  <c r="BT2101" i="1"/>
  <c r="BS2101" i="1"/>
  <c r="BR2101" i="1"/>
  <c r="BT2100" i="1"/>
  <c r="BS2100" i="1"/>
  <c r="BR2100" i="1"/>
  <c r="BT2099" i="1"/>
  <c r="BS2099" i="1"/>
  <c r="BR2099" i="1"/>
  <c r="BT2098" i="1"/>
  <c r="BS2098" i="1"/>
  <c r="BR2098" i="1"/>
  <c r="BT2097" i="1"/>
  <c r="BS2097" i="1"/>
  <c r="BR2097" i="1"/>
  <c r="BT2096" i="1"/>
  <c r="BS2096" i="1"/>
  <c r="BR2096" i="1"/>
  <c r="BT2095" i="1"/>
  <c r="BS2095" i="1"/>
  <c r="BR2095" i="1"/>
  <c r="BT2094" i="1"/>
  <c r="BS2094" i="1"/>
  <c r="BR2094" i="1"/>
  <c r="BT2093" i="1"/>
  <c r="BS2093" i="1"/>
  <c r="BR2093" i="1"/>
  <c r="BT2092" i="1"/>
  <c r="BS2092" i="1"/>
  <c r="BR2092" i="1"/>
  <c r="BT2091" i="1"/>
  <c r="BS2091" i="1"/>
  <c r="BR2091" i="1"/>
  <c r="BT2090" i="1"/>
  <c r="BS2090" i="1"/>
  <c r="BR2090" i="1"/>
  <c r="BT2089" i="1"/>
  <c r="BS2089" i="1"/>
  <c r="BR2089" i="1"/>
  <c r="BT2088" i="1"/>
  <c r="BS2088" i="1"/>
  <c r="BR2088" i="1"/>
  <c r="BT2087" i="1"/>
  <c r="BS2087" i="1"/>
  <c r="BR2087" i="1"/>
  <c r="BT2086" i="1"/>
  <c r="BS2086" i="1"/>
  <c r="BR2086" i="1"/>
  <c r="BT2085" i="1"/>
  <c r="BS2085" i="1"/>
  <c r="BR2085" i="1"/>
  <c r="BT2084" i="1"/>
  <c r="BS2084" i="1"/>
  <c r="BR2084" i="1"/>
  <c r="BT2083" i="1"/>
  <c r="BS2083" i="1"/>
  <c r="BR2083" i="1"/>
  <c r="BT2082" i="1"/>
  <c r="BS2082" i="1"/>
  <c r="BR2082" i="1"/>
  <c r="BT2081" i="1"/>
  <c r="BS2081" i="1"/>
  <c r="BR2081" i="1"/>
  <c r="BT2080" i="1"/>
  <c r="BS2080" i="1"/>
  <c r="BR2080" i="1"/>
  <c r="BT2079" i="1"/>
  <c r="BS2079" i="1"/>
  <c r="BR2079" i="1"/>
  <c r="BT2078" i="1"/>
  <c r="BS2078" i="1"/>
  <c r="BR2078" i="1"/>
  <c r="BT2077" i="1"/>
  <c r="BS2077" i="1"/>
  <c r="BR2077" i="1"/>
  <c r="BT2076" i="1"/>
  <c r="BS2076" i="1"/>
  <c r="BR2076" i="1"/>
  <c r="BT2075" i="1"/>
  <c r="BS2075" i="1"/>
  <c r="BR2075" i="1"/>
  <c r="BT2074" i="1"/>
  <c r="BS2074" i="1"/>
  <c r="BR2074" i="1"/>
  <c r="BT2073" i="1"/>
  <c r="BS2073" i="1"/>
  <c r="BR2073" i="1"/>
  <c r="BT2072" i="1"/>
  <c r="BS2072" i="1"/>
  <c r="BR2072" i="1"/>
  <c r="BT2071" i="1"/>
  <c r="BS2071" i="1"/>
  <c r="BR2071" i="1"/>
  <c r="BT2070" i="1"/>
  <c r="BS2070" i="1"/>
  <c r="BR2070" i="1"/>
  <c r="BT2069" i="1"/>
  <c r="BS2069" i="1"/>
  <c r="BR2069" i="1"/>
  <c r="BT2068" i="1"/>
  <c r="BS2068" i="1"/>
  <c r="BR2068" i="1"/>
  <c r="BT2067" i="1"/>
  <c r="BS2067" i="1"/>
  <c r="BR2067" i="1"/>
  <c r="BT2066" i="1"/>
  <c r="BS2066" i="1"/>
  <c r="BR2066" i="1"/>
  <c r="BT2065" i="1"/>
  <c r="BS2065" i="1"/>
  <c r="BR2065" i="1"/>
  <c r="BT2064" i="1"/>
  <c r="BS2064" i="1"/>
  <c r="BR2064" i="1"/>
  <c r="BT2063" i="1"/>
  <c r="BS2063" i="1"/>
  <c r="BR2063" i="1"/>
  <c r="BT2062" i="1"/>
  <c r="BS2062" i="1"/>
  <c r="BR2062" i="1"/>
  <c r="BT2061" i="1"/>
  <c r="BS2061" i="1"/>
  <c r="BR2061" i="1"/>
  <c r="BT2060" i="1"/>
  <c r="BS2060" i="1"/>
  <c r="BR2060" i="1"/>
  <c r="BT2059" i="1"/>
  <c r="BS2059" i="1"/>
  <c r="BR2059" i="1"/>
  <c r="BT2058" i="1"/>
  <c r="BS2058" i="1"/>
  <c r="BR2058" i="1"/>
  <c r="BT2057" i="1"/>
  <c r="BS2057" i="1"/>
  <c r="BR2057" i="1"/>
  <c r="BT2056" i="1"/>
  <c r="BS2056" i="1"/>
  <c r="BR2056" i="1"/>
  <c r="BT2055" i="1"/>
  <c r="BS2055" i="1"/>
  <c r="BR2055" i="1"/>
  <c r="BT2054" i="1"/>
  <c r="BS2054" i="1"/>
  <c r="BR2054" i="1"/>
  <c r="BT2053" i="1"/>
  <c r="BS2053" i="1"/>
  <c r="BR2053" i="1"/>
  <c r="BT2052" i="1"/>
  <c r="BS2052" i="1"/>
  <c r="BR2052" i="1"/>
  <c r="BT2051" i="1"/>
  <c r="BS2051" i="1"/>
  <c r="BR2051" i="1"/>
  <c r="BT2050" i="1"/>
  <c r="BS2050" i="1"/>
  <c r="BR2050" i="1"/>
  <c r="BT2049" i="1"/>
  <c r="BS2049" i="1"/>
  <c r="BR2049" i="1"/>
  <c r="BT2048" i="1"/>
  <c r="BS2048" i="1"/>
  <c r="BR2048" i="1"/>
  <c r="BT2047" i="1"/>
  <c r="BS2047" i="1"/>
  <c r="BR2047" i="1"/>
  <c r="BT2046" i="1"/>
  <c r="BS2046" i="1"/>
  <c r="BR2046" i="1"/>
  <c r="BT2045" i="1"/>
  <c r="BS2045" i="1"/>
  <c r="BR2045" i="1"/>
  <c r="BT2044" i="1"/>
  <c r="BS2044" i="1"/>
  <c r="BR2044" i="1"/>
  <c r="BT2043" i="1"/>
  <c r="BS2043" i="1"/>
  <c r="BR2043" i="1"/>
  <c r="BT2042" i="1"/>
  <c r="BS2042" i="1"/>
  <c r="BR2042" i="1"/>
  <c r="BT2041" i="1"/>
  <c r="BS2041" i="1"/>
  <c r="BR2041" i="1"/>
  <c r="BT2040" i="1"/>
  <c r="BS2040" i="1"/>
  <c r="BR2040" i="1"/>
  <c r="BT2039" i="1"/>
  <c r="BS2039" i="1"/>
  <c r="BR2039" i="1"/>
  <c r="BT2038" i="1"/>
  <c r="BS2038" i="1"/>
  <c r="BR2038" i="1"/>
  <c r="BT2037" i="1"/>
  <c r="BS2037" i="1"/>
  <c r="BR2037" i="1"/>
  <c r="BT2036" i="1"/>
  <c r="BS2036" i="1"/>
  <c r="BR2036" i="1"/>
  <c r="BT2035" i="1"/>
  <c r="BS2035" i="1"/>
  <c r="BR2035" i="1"/>
  <c r="BT2034" i="1"/>
  <c r="BS2034" i="1"/>
  <c r="BR2034" i="1"/>
  <c r="BT2033" i="1"/>
  <c r="BS2033" i="1"/>
  <c r="BR2033" i="1"/>
  <c r="BT2032" i="1"/>
  <c r="BS2032" i="1"/>
  <c r="BR2032" i="1"/>
  <c r="BT2031" i="1"/>
  <c r="BS2031" i="1"/>
  <c r="BR2031" i="1"/>
  <c r="BT2030" i="1"/>
  <c r="BS2030" i="1"/>
  <c r="BR2030" i="1"/>
  <c r="BT2029" i="1"/>
  <c r="BS2029" i="1"/>
  <c r="BR2029" i="1"/>
  <c r="BT2028" i="1"/>
  <c r="BS2028" i="1"/>
  <c r="BR2028" i="1"/>
  <c r="BT2027" i="1"/>
  <c r="BS2027" i="1"/>
  <c r="BR2027" i="1"/>
  <c r="BT2026" i="1"/>
  <c r="BS2026" i="1"/>
  <c r="BR2026" i="1"/>
  <c r="BT2025" i="1"/>
  <c r="BS2025" i="1"/>
  <c r="BR2025" i="1"/>
  <c r="BT2024" i="1"/>
  <c r="BS2024" i="1"/>
  <c r="BR2024" i="1"/>
  <c r="BT2023" i="1"/>
  <c r="BS2023" i="1"/>
  <c r="BR2023" i="1"/>
  <c r="BT2022" i="1"/>
  <c r="BS2022" i="1"/>
  <c r="BR2022" i="1"/>
  <c r="BT2021" i="1"/>
  <c r="BS2021" i="1"/>
  <c r="BR2021" i="1"/>
  <c r="BT2020" i="1"/>
  <c r="BS2020" i="1"/>
  <c r="BR2020" i="1"/>
  <c r="BT2019" i="1"/>
  <c r="BS2019" i="1"/>
  <c r="BR2019" i="1"/>
  <c r="BT2018" i="1"/>
  <c r="BS2018" i="1"/>
  <c r="BR2018" i="1"/>
  <c r="BT2017" i="1"/>
  <c r="BS2017" i="1"/>
  <c r="BR2017" i="1"/>
  <c r="BT2016" i="1"/>
  <c r="BS2016" i="1"/>
  <c r="BR2016" i="1"/>
  <c r="BT2015" i="1"/>
  <c r="BS2015" i="1"/>
  <c r="BR2015" i="1"/>
  <c r="BT2014" i="1"/>
  <c r="BS2014" i="1"/>
  <c r="BR2014" i="1"/>
  <c r="BT2013" i="1"/>
  <c r="BS2013" i="1"/>
  <c r="BR2013" i="1"/>
  <c r="BT2012" i="1"/>
  <c r="BS2012" i="1"/>
  <c r="BR2012" i="1"/>
  <c r="BT2011" i="1"/>
  <c r="BS2011" i="1"/>
  <c r="BR2011" i="1"/>
  <c r="BT2010" i="1"/>
  <c r="BS2010" i="1"/>
  <c r="BR2010" i="1"/>
  <c r="BT2009" i="1"/>
  <c r="BS2009" i="1"/>
  <c r="BR2009" i="1"/>
  <c r="BT2008" i="1"/>
  <c r="BS2008" i="1"/>
  <c r="BR2008" i="1"/>
  <c r="BT2007" i="1"/>
  <c r="BS2007" i="1"/>
  <c r="BR2007" i="1"/>
  <c r="BT2006" i="1"/>
  <c r="BS2006" i="1"/>
  <c r="BR2006" i="1"/>
  <c r="BT2005" i="1"/>
  <c r="BS2005" i="1"/>
  <c r="BR2005" i="1"/>
  <c r="BT2004" i="1"/>
  <c r="BS2004" i="1"/>
  <c r="BR2004" i="1"/>
  <c r="BT2003" i="1"/>
  <c r="BS2003" i="1"/>
  <c r="BR2003" i="1"/>
  <c r="BT2002" i="1"/>
  <c r="BS2002" i="1"/>
  <c r="BR2002" i="1"/>
  <c r="BT2001" i="1"/>
  <c r="BS2001" i="1"/>
  <c r="BR2001" i="1"/>
  <c r="BT2000" i="1"/>
  <c r="BS2000" i="1"/>
  <c r="BR2000" i="1"/>
  <c r="BT1999" i="1"/>
  <c r="BS1999" i="1"/>
  <c r="BR1999" i="1"/>
  <c r="BT1998" i="1"/>
  <c r="BS1998" i="1"/>
  <c r="BR1998" i="1"/>
  <c r="BT1997" i="1"/>
  <c r="BS1997" i="1"/>
  <c r="BR1997" i="1"/>
  <c r="BT1996" i="1"/>
  <c r="BS1996" i="1"/>
  <c r="BR1996" i="1"/>
  <c r="BT1995" i="1"/>
  <c r="BS1995" i="1"/>
  <c r="BR1995" i="1"/>
  <c r="BT1994" i="1"/>
  <c r="BS1994" i="1"/>
  <c r="BR1994" i="1"/>
  <c r="BT1993" i="1"/>
  <c r="BS1993" i="1"/>
  <c r="BR1993" i="1"/>
  <c r="BT1992" i="1"/>
  <c r="BS1992" i="1"/>
  <c r="BR1992" i="1"/>
  <c r="BT1991" i="1"/>
  <c r="BS1991" i="1"/>
  <c r="BR1991" i="1"/>
  <c r="BT1990" i="1"/>
  <c r="BS1990" i="1"/>
  <c r="BR1990" i="1"/>
  <c r="BT1989" i="1"/>
  <c r="BS1989" i="1"/>
  <c r="BR1989" i="1"/>
  <c r="BT1988" i="1"/>
  <c r="BS1988" i="1"/>
  <c r="BR1988" i="1"/>
  <c r="BT1987" i="1"/>
  <c r="BS1987" i="1"/>
  <c r="BR1987" i="1"/>
  <c r="BT1986" i="1"/>
  <c r="BS1986" i="1"/>
  <c r="BR1986" i="1"/>
  <c r="BT1985" i="1"/>
  <c r="BS1985" i="1"/>
  <c r="BR1985" i="1"/>
  <c r="BT1984" i="1"/>
  <c r="BS1984" i="1"/>
  <c r="BR1984" i="1"/>
  <c r="BT1983" i="1"/>
  <c r="BS1983" i="1"/>
  <c r="BR1983" i="1"/>
  <c r="BT1982" i="1"/>
  <c r="BS1982" i="1"/>
  <c r="BR1982" i="1"/>
  <c r="BT1981" i="1"/>
  <c r="BS1981" i="1"/>
  <c r="BR1981" i="1"/>
  <c r="BT1980" i="1"/>
  <c r="BS1980" i="1"/>
  <c r="BR1980" i="1"/>
  <c r="BT1979" i="1"/>
  <c r="BS1979" i="1"/>
  <c r="BR1979" i="1"/>
  <c r="BT1978" i="1"/>
  <c r="BS1978" i="1"/>
  <c r="BR1978" i="1"/>
  <c r="BT1977" i="1"/>
  <c r="BS1977" i="1"/>
  <c r="BR1977" i="1"/>
  <c r="BT1976" i="1"/>
  <c r="BS1976" i="1"/>
  <c r="BR1976" i="1"/>
  <c r="BT1975" i="1"/>
  <c r="BS1975" i="1"/>
  <c r="BR1975" i="1"/>
  <c r="BT1974" i="1"/>
  <c r="BS1974" i="1"/>
  <c r="BR1974" i="1"/>
  <c r="BT1973" i="1"/>
  <c r="BS1973" i="1"/>
  <c r="BR1973" i="1"/>
  <c r="BT1972" i="1"/>
  <c r="BS1972" i="1"/>
  <c r="BR1972" i="1"/>
  <c r="BT1971" i="1"/>
  <c r="BS1971" i="1"/>
  <c r="BR1971" i="1"/>
  <c r="BT1970" i="1"/>
  <c r="BS1970" i="1"/>
  <c r="BR1970" i="1"/>
  <c r="BT1969" i="1"/>
  <c r="BS1969" i="1"/>
  <c r="BR1969" i="1"/>
  <c r="BT1968" i="1"/>
  <c r="BS1968" i="1"/>
  <c r="BR1968" i="1"/>
  <c r="BT1967" i="1"/>
  <c r="BS1967" i="1"/>
  <c r="BR1967" i="1"/>
  <c r="BT1966" i="1"/>
  <c r="BS1966" i="1"/>
  <c r="BR1966" i="1"/>
  <c r="BT1965" i="1"/>
  <c r="BS1965" i="1"/>
  <c r="BR1965" i="1"/>
  <c r="BT1964" i="1"/>
  <c r="BS1964" i="1"/>
  <c r="BR1964" i="1"/>
  <c r="BT1963" i="1"/>
  <c r="BS1963" i="1"/>
  <c r="BR1963" i="1"/>
  <c r="BT1962" i="1"/>
  <c r="BS1962" i="1"/>
  <c r="BR1962" i="1"/>
  <c r="BT1961" i="1"/>
  <c r="BS1961" i="1"/>
  <c r="BR1961" i="1"/>
  <c r="BT1960" i="1"/>
  <c r="BS1960" i="1"/>
  <c r="BR1960" i="1"/>
  <c r="BT1959" i="1"/>
  <c r="BS1959" i="1"/>
  <c r="BR1959" i="1"/>
  <c r="BT1958" i="1"/>
  <c r="BS1958" i="1"/>
  <c r="BR1958" i="1"/>
  <c r="BT1957" i="1"/>
  <c r="BS1957" i="1"/>
  <c r="BR1957" i="1"/>
  <c r="BT1956" i="1"/>
  <c r="BS1956" i="1"/>
  <c r="BR1956" i="1"/>
  <c r="BT1955" i="1"/>
  <c r="BS1955" i="1"/>
  <c r="BR1955" i="1"/>
  <c r="BT1954" i="1"/>
  <c r="BS1954" i="1"/>
  <c r="BR1954" i="1"/>
  <c r="BT1953" i="1"/>
  <c r="BS1953" i="1"/>
  <c r="BR1953" i="1"/>
  <c r="BT1952" i="1"/>
  <c r="BS1952" i="1"/>
  <c r="BR1952" i="1"/>
  <c r="BT1951" i="1"/>
  <c r="BS1951" i="1"/>
  <c r="BR1951" i="1"/>
  <c r="BT1950" i="1"/>
  <c r="BS1950" i="1"/>
  <c r="BR1950" i="1"/>
  <c r="BT1949" i="1"/>
  <c r="BS1949" i="1"/>
  <c r="BR1949" i="1"/>
  <c r="BT1948" i="1"/>
  <c r="BS1948" i="1"/>
  <c r="BR1948" i="1"/>
  <c r="BT1947" i="1"/>
  <c r="BS1947" i="1"/>
  <c r="BR1947" i="1"/>
  <c r="BT1946" i="1"/>
  <c r="BS1946" i="1"/>
  <c r="BR1946" i="1"/>
  <c r="BT1945" i="1"/>
  <c r="BS1945" i="1"/>
  <c r="BR1945" i="1"/>
  <c r="BT1944" i="1"/>
  <c r="BS1944" i="1"/>
  <c r="BR1944" i="1"/>
  <c r="BT1943" i="1"/>
  <c r="BS1943" i="1"/>
  <c r="BR1943" i="1"/>
  <c r="BT1942" i="1"/>
  <c r="BS1942" i="1"/>
  <c r="BR1942" i="1"/>
  <c r="BT1941" i="1"/>
  <c r="BS1941" i="1"/>
  <c r="BR1941" i="1"/>
  <c r="BT1940" i="1"/>
  <c r="BS1940" i="1"/>
  <c r="BR1940" i="1"/>
  <c r="BT1939" i="1"/>
  <c r="BS1939" i="1"/>
  <c r="BR1939" i="1"/>
  <c r="BT1938" i="1"/>
  <c r="BS1938" i="1"/>
  <c r="BR1938" i="1"/>
  <c r="BT1937" i="1"/>
  <c r="BS1937" i="1"/>
  <c r="BR1937" i="1"/>
  <c r="BT1936" i="1"/>
  <c r="BS1936" i="1"/>
  <c r="BR1936" i="1"/>
  <c r="BT1935" i="1"/>
  <c r="BS1935" i="1"/>
  <c r="BR1935" i="1"/>
  <c r="BT1934" i="1"/>
  <c r="BS1934" i="1"/>
  <c r="BR1934" i="1"/>
  <c r="BT1933" i="1"/>
  <c r="BS1933" i="1"/>
  <c r="BR1933" i="1"/>
  <c r="BT1932" i="1"/>
  <c r="BS1932" i="1"/>
  <c r="BR1932" i="1"/>
  <c r="BT1931" i="1"/>
  <c r="BS1931" i="1"/>
  <c r="BR1931" i="1"/>
  <c r="BT1930" i="1"/>
  <c r="BS1930" i="1"/>
  <c r="BR1930" i="1"/>
  <c r="BT1929" i="1"/>
  <c r="BS1929" i="1"/>
  <c r="BR1929" i="1"/>
  <c r="BT1928" i="1"/>
  <c r="BS1928" i="1"/>
  <c r="BR1928" i="1"/>
  <c r="BT1927" i="1"/>
  <c r="BS1927" i="1"/>
  <c r="BR1927" i="1"/>
  <c r="BT1926" i="1"/>
  <c r="BS1926" i="1"/>
  <c r="BR1926" i="1"/>
  <c r="BT1925" i="1"/>
  <c r="BS1925" i="1"/>
  <c r="BR1925" i="1"/>
  <c r="BT1924" i="1"/>
  <c r="BS1924" i="1"/>
  <c r="BR1924" i="1"/>
  <c r="BT1923" i="1"/>
  <c r="BS1923" i="1"/>
  <c r="BR1923" i="1"/>
  <c r="BT1922" i="1"/>
  <c r="BS1922" i="1"/>
  <c r="BR1922" i="1"/>
  <c r="BT1921" i="1"/>
  <c r="BS1921" i="1"/>
  <c r="BR1921" i="1"/>
  <c r="BT1920" i="1"/>
  <c r="BS1920" i="1"/>
  <c r="BR1920" i="1"/>
  <c r="BT1919" i="1"/>
  <c r="BS1919" i="1"/>
  <c r="BR1919" i="1"/>
  <c r="BT1918" i="1"/>
  <c r="BS1918" i="1"/>
  <c r="BR1918" i="1"/>
  <c r="BT1917" i="1"/>
  <c r="BS1917" i="1"/>
  <c r="BR1917" i="1"/>
  <c r="BT1916" i="1"/>
  <c r="BS1916" i="1"/>
  <c r="BR1916" i="1"/>
  <c r="BT1915" i="1"/>
  <c r="BS1915" i="1"/>
  <c r="BR1915" i="1"/>
  <c r="BT1914" i="1"/>
  <c r="BS1914" i="1"/>
  <c r="BR1914" i="1"/>
  <c r="BT1913" i="1"/>
  <c r="BS1913" i="1"/>
  <c r="BR1913" i="1"/>
  <c r="BT1912" i="1"/>
  <c r="BS1912" i="1"/>
  <c r="BR1912" i="1"/>
  <c r="BT1911" i="1"/>
  <c r="BS1911" i="1"/>
  <c r="BR1911" i="1"/>
  <c r="BT1910" i="1"/>
  <c r="BS1910" i="1"/>
  <c r="BR1910" i="1"/>
  <c r="BT1909" i="1"/>
  <c r="BS1909" i="1"/>
  <c r="BR1909" i="1"/>
  <c r="BT1908" i="1"/>
  <c r="BS1908" i="1"/>
  <c r="BR1908" i="1"/>
  <c r="BT1907" i="1"/>
  <c r="BS1907" i="1"/>
  <c r="BR1907" i="1"/>
  <c r="BT1906" i="1"/>
  <c r="BS1906" i="1"/>
  <c r="BR1906" i="1"/>
  <c r="BT1905" i="1"/>
  <c r="BS1905" i="1"/>
  <c r="BR1905" i="1"/>
  <c r="BT1904" i="1"/>
  <c r="BS1904" i="1"/>
  <c r="BR1904" i="1"/>
  <c r="BT1903" i="1"/>
  <c r="BS1903" i="1"/>
  <c r="BR1903" i="1"/>
  <c r="BT1902" i="1"/>
  <c r="BS1902" i="1"/>
  <c r="BR1902" i="1"/>
  <c r="BT1901" i="1"/>
  <c r="BS1901" i="1"/>
  <c r="BR1901" i="1"/>
  <c r="BT1900" i="1"/>
  <c r="BS1900" i="1"/>
  <c r="BR1900" i="1"/>
  <c r="BT1899" i="1"/>
  <c r="BS1899" i="1"/>
  <c r="BR1899" i="1"/>
  <c r="BT1898" i="1"/>
  <c r="BS1898" i="1"/>
  <c r="BR1898" i="1"/>
  <c r="BT1897" i="1"/>
  <c r="BS1897" i="1"/>
  <c r="BR1897" i="1"/>
  <c r="BT1896" i="1"/>
  <c r="BS1896" i="1"/>
  <c r="BR1896" i="1"/>
  <c r="BT1895" i="1"/>
  <c r="BS1895" i="1"/>
  <c r="BR1895" i="1"/>
  <c r="BT1894" i="1"/>
  <c r="BS1894" i="1"/>
  <c r="BR1894" i="1"/>
  <c r="BT1893" i="1"/>
  <c r="BS1893" i="1"/>
  <c r="BR1893" i="1"/>
  <c r="BT1892" i="1"/>
  <c r="BS1892" i="1"/>
  <c r="BR1892" i="1"/>
  <c r="BT1891" i="1"/>
  <c r="BS1891" i="1"/>
  <c r="BR1891" i="1"/>
  <c r="BT1890" i="1"/>
  <c r="BS1890" i="1"/>
  <c r="BR1890" i="1"/>
  <c r="BT1889" i="1"/>
  <c r="BS1889" i="1"/>
  <c r="BR1889" i="1"/>
  <c r="BT1888" i="1"/>
  <c r="BS1888" i="1"/>
  <c r="BR1888" i="1"/>
  <c r="BT1887" i="1"/>
  <c r="BS1887" i="1"/>
  <c r="BR1887" i="1"/>
  <c r="BT1886" i="1"/>
  <c r="BS1886" i="1"/>
  <c r="BR1886" i="1"/>
  <c r="BT1885" i="1"/>
  <c r="BS1885" i="1"/>
  <c r="BR1885" i="1"/>
  <c r="BT1884" i="1"/>
  <c r="BS1884" i="1"/>
  <c r="BR1884" i="1"/>
  <c r="BT1883" i="1"/>
  <c r="BS1883" i="1"/>
  <c r="BR1883" i="1"/>
  <c r="BT1882" i="1"/>
  <c r="BS1882" i="1"/>
  <c r="BR1882" i="1"/>
  <c r="BT1881" i="1"/>
  <c r="BS1881" i="1"/>
  <c r="BR1881" i="1"/>
  <c r="BT1880" i="1"/>
  <c r="BS1880" i="1"/>
  <c r="BR1880" i="1"/>
  <c r="BT1879" i="1"/>
  <c r="BS1879" i="1"/>
  <c r="BR1879" i="1"/>
  <c r="BT1878" i="1"/>
  <c r="BS1878" i="1"/>
  <c r="BR1878" i="1"/>
  <c r="BT1877" i="1"/>
  <c r="BS1877" i="1"/>
  <c r="BR1877" i="1"/>
  <c r="BT1876" i="1"/>
  <c r="BS1876" i="1"/>
  <c r="BR1876" i="1"/>
  <c r="BT1875" i="1"/>
  <c r="BS1875" i="1"/>
  <c r="BR1875" i="1"/>
  <c r="BT1874" i="1"/>
  <c r="BS1874" i="1"/>
  <c r="BR1874" i="1"/>
  <c r="BT1873" i="1"/>
  <c r="BS1873" i="1"/>
  <c r="BR1873" i="1"/>
  <c r="BT1872" i="1"/>
  <c r="BS1872" i="1"/>
  <c r="BR1872" i="1"/>
  <c r="BT1871" i="1"/>
  <c r="BS1871" i="1"/>
  <c r="BR1871" i="1"/>
  <c r="BT1870" i="1"/>
  <c r="BS1870" i="1"/>
  <c r="BR1870" i="1"/>
  <c r="BT1869" i="1"/>
  <c r="BS1869" i="1"/>
  <c r="BR1869" i="1"/>
  <c r="BT1868" i="1"/>
  <c r="BS1868" i="1"/>
  <c r="BR1868" i="1"/>
  <c r="BT1867" i="1"/>
  <c r="BS1867" i="1"/>
  <c r="BR1867" i="1"/>
  <c r="BT1866" i="1"/>
  <c r="BS1866" i="1"/>
  <c r="BR1866" i="1"/>
  <c r="BT1865" i="1"/>
  <c r="BS1865" i="1"/>
  <c r="BR1865" i="1"/>
  <c r="BT1864" i="1"/>
  <c r="BS1864" i="1"/>
  <c r="BR1864" i="1"/>
  <c r="BT1863" i="1"/>
  <c r="BS1863" i="1"/>
  <c r="BR1863" i="1"/>
  <c r="BT1862" i="1"/>
  <c r="BS1862" i="1"/>
  <c r="BR1862" i="1"/>
  <c r="BT1861" i="1"/>
  <c r="BS1861" i="1"/>
  <c r="BR1861" i="1"/>
  <c r="BT1860" i="1"/>
  <c r="BS1860" i="1"/>
  <c r="BR1860" i="1"/>
  <c r="BT1859" i="1"/>
  <c r="BS1859" i="1"/>
  <c r="BR1859" i="1"/>
  <c r="BT1858" i="1"/>
  <c r="BS1858" i="1"/>
  <c r="BR1858" i="1"/>
  <c r="BT1857" i="1"/>
  <c r="BS1857" i="1"/>
  <c r="BR1857" i="1"/>
  <c r="BT1856" i="1"/>
  <c r="BS1856" i="1"/>
  <c r="BR1856" i="1"/>
  <c r="BT1855" i="1"/>
  <c r="BS1855" i="1"/>
  <c r="BR1855" i="1"/>
  <c r="BT1854" i="1"/>
  <c r="BS1854" i="1"/>
  <c r="BR1854" i="1"/>
  <c r="BT1853" i="1"/>
  <c r="BS1853" i="1"/>
  <c r="BR1853" i="1"/>
  <c r="BT1852" i="1"/>
  <c r="BS1852" i="1"/>
  <c r="BR1852" i="1"/>
  <c r="BT1851" i="1"/>
  <c r="BS1851" i="1"/>
  <c r="BR1851" i="1"/>
  <c r="BT1850" i="1"/>
  <c r="BS1850" i="1"/>
  <c r="BR1850" i="1"/>
  <c r="BT1849" i="1"/>
  <c r="BS1849" i="1"/>
  <c r="BR1849" i="1"/>
  <c r="BT1848" i="1"/>
  <c r="BS1848" i="1"/>
  <c r="BR1848" i="1"/>
  <c r="BT1847" i="1"/>
  <c r="BS1847" i="1"/>
  <c r="BR1847" i="1"/>
  <c r="BT1846" i="1"/>
  <c r="BS1846" i="1"/>
  <c r="BR1846" i="1"/>
  <c r="BT1845" i="1"/>
  <c r="BS1845" i="1"/>
  <c r="BR1845" i="1"/>
  <c r="BT1844" i="1"/>
  <c r="BS1844" i="1"/>
  <c r="BR1844" i="1"/>
  <c r="BT1843" i="1"/>
  <c r="BS1843" i="1"/>
  <c r="BR1843" i="1"/>
  <c r="BT1842" i="1"/>
  <c r="BS1842" i="1"/>
  <c r="BR1842" i="1"/>
  <c r="BT1841" i="1"/>
  <c r="BS1841" i="1"/>
  <c r="BR1841" i="1"/>
  <c r="BT1840" i="1"/>
  <c r="BS1840" i="1"/>
  <c r="BR1840" i="1"/>
  <c r="BT1839" i="1"/>
  <c r="BS1839" i="1"/>
  <c r="BR1839" i="1"/>
  <c r="BT1838" i="1"/>
  <c r="BS1838" i="1"/>
  <c r="BR1838" i="1"/>
  <c r="BT1837" i="1"/>
  <c r="BS1837" i="1"/>
  <c r="BR1837" i="1"/>
  <c r="BT1836" i="1"/>
  <c r="BS1836" i="1"/>
  <c r="BR1836" i="1"/>
  <c r="BT1835" i="1"/>
  <c r="BS1835" i="1"/>
  <c r="BR1835" i="1"/>
  <c r="BT1834" i="1"/>
  <c r="BS1834" i="1"/>
  <c r="BR1834" i="1"/>
  <c r="BT1833" i="1"/>
  <c r="BS1833" i="1"/>
  <c r="BR1833" i="1"/>
  <c r="BT1832" i="1"/>
  <c r="BS1832" i="1"/>
  <c r="BR1832" i="1"/>
  <c r="BT1831" i="1"/>
  <c r="BS1831" i="1"/>
  <c r="BR1831" i="1"/>
  <c r="BT1830" i="1"/>
  <c r="BS1830" i="1"/>
  <c r="BR1830" i="1"/>
  <c r="BT1829" i="1"/>
  <c r="BS1829" i="1"/>
  <c r="BR1829" i="1"/>
  <c r="BT1828" i="1"/>
  <c r="BS1828" i="1"/>
  <c r="BR1828" i="1"/>
  <c r="BT1827" i="1"/>
  <c r="BS1827" i="1"/>
  <c r="BR1827" i="1"/>
  <c r="BT1826" i="1"/>
  <c r="BS1826" i="1"/>
  <c r="BR1826" i="1"/>
  <c r="BT1825" i="1"/>
  <c r="BS1825" i="1"/>
  <c r="BR1825" i="1"/>
  <c r="BT1824" i="1"/>
  <c r="BS1824" i="1"/>
  <c r="BR1824" i="1"/>
  <c r="BT1823" i="1"/>
  <c r="BS1823" i="1"/>
  <c r="BR1823" i="1"/>
  <c r="BT1822" i="1"/>
  <c r="BS1822" i="1"/>
  <c r="BR1822" i="1"/>
  <c r="BT1821" i="1"/>
  <c r="BS1821" i="1"/>
  <c r="BR1821" i="1"/>
  <c r="BT1820" i="1"/>
  <c r="BS1820" i="1"/>
  <c r="BR1820" i="1"/>
  <c r="BT1819" i="1"/>
  <c r="BS1819" i="1"/>
  <c r="BR1819" i="1"/>
  <c r="BT1818" i="1"/>
  <c r="BS1818" i="1"/>
  <c r="BR1818" i="1"/>
  <c r="BT1817" i="1"/>
  <c r="BS1817" i="1"/>
  <c r="BR1817" i="1"/>
  <c r="BT1816" i="1"/>
  <c r="BS1816" i="1"/>
  <c r="BR1816" i="1"/>
  <c r="BT1815" i="1"/>
  <c r="BS1815" i="1"/>
  <c r="BR1815" i="1"/>
  <c r="BT1814" i="1"/>
  <c r="BS1814" i="1"/>
  <c r="BR1814" i="1"/>
  <c r="BT1813" i="1"/>
  <c r="BS1813" i="1"/>
  <c r="BR1813" i="1"/>
  <c r="BT1812" i="1"/>
  <c r="BS1812" i="1"/>
  <c r="BR1812" i="1"/>
  <c r="BT1811" i="1"/>
  <c r="BS1811" i="1"/>
  <c r="BR1811" i="1"/>
  <c r="BT1810" i="1"/>
  <c r="BS1810" i="1"/>
  <c r="BR1810" i="1"/>
  <c r="BT1809" i="1"/>
  <c r="BS1809" i="1"/>
  <c r="BR1809" i="1"/>
  <c r="BT1808" i="1"/>
  <c r="BS1808" i="1"/>
  <c r="BR1808" i="1"/>
  <c r="BT1807" i="1"/>
  <c r="BS1807" i="1"/>
  <c r="BR1807" i="1"/>
  <c r="BT1806" i="1"/>
  <c r="BS1806" i="1"/>
  <c r="BR1806" i="1"/>
  <c r="BT1805" i="1"/>
  <c r="BS1805" i="1"/>
  <c r="BR1805" i="1"/>
  <c r="BT1804" i="1"/>
  <c r="BS1804" i="1"/>
  <c r="BR1804" i="1"/>
  <c r="BT1803" i="1"/>
  <c r="BS1803" i="1"/>
  <c r="BR1803" i="1"/>
  <c r="BT1802" i="1"/>
  <c r="BS1802" i="1"/>
  <c r="BR1802" i="1"/>
  <c r="BT1801" i="1"/>
  <c r="BS1801" i="1"/>
  <c r="BR1801" i="1"/>
  <c r="BT1800" i="1"/>
  <c r="BS1800" i="1"/>
  <c r="BR1800" i="1"/>
  <c r="BT1799" i="1"/>
  <c r="BS1799" i="1"/>
  <c r="BR1799" i="1"/>
  <c r="BT1798" i="1"/>
  <c r="BS1798" i="1"/>
  <c r="BR1798" i="1"/>
  <c r="BT1797" i="1"/>
  <c r="BS1797" i="1"/>
  <c r="BR1797" i="1"/>
  <c r="BT1796" i="1"/>
  <c r="BS1796" i="1"/>
  <c r="BR1796" i="1"/>
  <c r="BT1795" i="1"/>
  <c r="BS1795" i="1"/>
  <c r="BR1795" i="1"/>
  <c r="BT1794" i="1"/>
  <c r="BS1794" i="1"/>
  <c r="BR1794" i="1"/>
  <c r="BT1793" i="1"/>
  <c r="BS1793" i="1"/>
  <c r="BR1793" i="1"/>
  <c r="BT1792" i="1"/>
  <c r="BS1792" i="1"/>
  <c r="BR1792" i="1"/>
  <c r="BT1791" i="1"/>
  <c r="BS1791" i="1"/>
  <c r="BR1791" i="1"/>
  <c r="BT1790" i="1"/>
  <c r="BS1790" i="1"/>
  <c r="BR1790" i="1"/>
  <c r="BT1789" i="1"/>
  <c r="BS1789" i="1"/>
  <c r="BR1789" i="1"/>
  <c r="BT1788" i="1"/>
  <c r="BS1788" i="1"/>
  <c r="BR1788" i="1"/>
  <c r="BT1787" i="1"/>
  <c r="BS1787" i="1"/>
  <c r="BR1787" i="1"/>
  <c r="BT1786" i="1"/>
  <c r="BS1786" i="1"/>
  <c r="BR1786" i="1"/>
  <c r="BT1785" i="1"/>
  <c r="BS1785" i="1"/>
  <c r="BR1785" i="1"/>
  <c r="BT1784" i="1"/>
  <c r="BS1784" i="1"/>
  <c r="BR1784" i="1"/>
  <c r="BT1783" i="1"/>
  <c r="BS1783" i="1"/>
  <c r="BR1783" i="1"/>
  <c r="BT1782" i="1"/>
  <c r="BS1782" i="1"/>
  <c r="BR1782" i="1"/>
  <c r="BT1781" i="1"/>
  <c r="BS1781" i="1"/>
  <c r="BR1781" i="1"/>
  <c r="BT1780" i="1"/>
  <c r="BS1780" i="1"/>
  <c r="BR1780" i="1"/>
  <c r="BT1779" i="1"/>
  <c r="BS1779" i="1"/>
  <c r="BR1779" i="1"/>
  <c r="BT1778" i="1"/>
  <c r="BS1778" i="1"/>
  <c r="BR1778" i="1"/>
  <c r="BT1777" i="1"/>
  <c r="BS1777" i="1"/>
  <c r="BR1777" i="1"/>
  <c r="BT1776" i="1"/>
  <c r="BS1776" i="1"/>
  <c r="BR1776" i="1"/>
  <c r="BT1775" i="1"/>
  <c r="BS1775" i="1"/>
  <c r="BR1775" i="1"/>
  <c r="BT1774" i="1"/>
  <c r="BS1774" i="1"/>
  <c r="BR1774" i="1"/>
  <c r="BT1773" i="1"/>
  <c r="BS1773" i="1"/>
  <c r="BR1773" i="1"/>
  <c r="BT1772" i="1"/>
  <c r="BS1772" i="1"/>
  <c r="BR1772" i="1"/>
  <c r="BT1771" i="1"/>
  <c r="BS1771" i="1"/>
  <c r="BR1771" i="1"/>
  <c r="BT1770" i="1"/>
  <c r="BS1770" i="1"/>
  <c r="BR1770" i="1"/>
  <c r="BT1769" i="1"/>
  <c r="BS1769" i="1"/>
  <c r="BR1769" i="1"/>
  <c r="BT1768" i="1"/>
  <c r="BS1768" i="1"/>
  <c r="BR1768" i="1"/>
  <c r="BT1767" i="1"/>
  <c r="BS1767" i="1"/>
  <c r="BR1767" i="1"/>
  <c r="BT1766" i="1"/>
  <c r="BS1766" i="1"/>
  <c r="BR1766" i="1"/>
  <c r="BT1765" i="1"/>
  <c r="BS1765" i="1"/>
  <c r="BR1765" i="1"/>
  <c r="BT1764" i="1"/>
  <c r="BS1764" i="1"/>
  <c r="BR1764" i="1"/>
  <c r="BT1763" i="1"/>
  <c r="BS1763" i="1"/>
  <c r="BR1763" i="1"/>
  <c r="BT1762" i="1"/>
  <c r="BS1762" i="1"/>
  <c r="BR1762" i="1"/>
  <c r="BT1761" i="1"/>
  <c r="BS1761" i="1"/>
  <c r="BR1761" i="1"/>
  <c r="BT1760" i="1"/>
  <c r="BS1760" i="1"/>
  <c r="BR1760" i="1"/>
  <c r="BT1759" i="1"/>
  <c r="BS1759" i="1"/>
  <c r="BR1759" i="1"/>
  <c r="BT1758" i="1"/>
  <c r="BS1758" i="1"/>
  <c r="BR1758" i="1"/>
  <c r="BT1757" i="1"/>
  <c r="BS1757" i="1"/>
  <c r="BR1757" i="1"/>
  <c r="BT1756" i="1"/>
  <c r="BS1756" i="1"/>
  <c r="BR1756" i="1"/>
  <c r="BT1755" i="1"/>
  <c r="BS1755" i="1"/>
  <c r="BR1755" i="1"/>
  <c r="BT1754" i="1"/>
  <c r="BS1754" i="1"/>
  <c r="BR1754" i="1"/>
  <c r="BT1753" i="1"/>
  <c r="BS1753" i="1"/>
  <c r="BR1753" i="1"/>
  <c r="BT1752" i="1"/>
  <c r="BS1752" i="1"/>
  <c r="BR1752" i="1"/>
  <c r="BT1751" i="1"/>
  <c r="BS1751" i="1"/>
  <c r="BR1751" i="1"/>
  <c r="BT1750" i="1"/>
  <c r="BS1750" i="1"/>
  <c r="BR1750" i="1"/>
  <c r="BT1749" i="1"/>
  <c r="BS1749" i="1"/>
  <c r="BR1749" i="1"/>
  <c r="BT1748" i="1"/>
  <c r="BS1748" i="1"/>
  <c r="BR1748" i="1"/>
  <c r="BT1747" i="1"/>
  <c r="BS1747" i="1"/>
  <c r="BR1747" i="1"/>
  <c r="BT1746" i="1"/>
  <c r="BS1746" i="1"/>
  <c r="BR1746" i="1"/>
  <c r="BT1745" i="1"/>
  <c r="BS1745" i="1"/>
  <c r="BR1745" i="1"/>
  <c r="BT1744" i="1"/>
  <c r="BS1744" i="1"/>
  <c r="BR1744" i="1"/>
  <c r="BT1743" i="1"/>
  <c r="BS1743" i="1"/>
  <c r="BR1743" i="1"/>
  <c r="BT1742" i="1"/>
  <c r="BS1742" i="1"/>
  <c r="BR1742" i="1"/>
  <c r="BT1741" i="1"/>
  <c r="BS1741" i="1"/>
  <c r="BR1741" i="1"/>
  <c r="BT1740" i="1"/>
  <c r="BS1740" i="1"/>
  <c r="BR1740" i="1"/>
  <c r="BT1739" i="1"/>
  <c r="BS1739" i="1"/>
  <c r="BR1739" i="1"/>
  <c r="BT1738" i="1"/>
  <c r="BS1738" i="1"/>
  <c r="BR1738" i="1"/>
  <c r="BT1737" i="1"/>
  <c r="BS1737" i="1"/>
  <c r="BR1737" i="1"/>
  <c r="BT1736" i="1"/>
  <c r="BS1736" i="1"/>
  <c r="BR1736" i="1"/>
  <c r="BT1735" i="1"/>
  <c r="BS1735" i="1"/>
  <c r="BR1735" i="1"/>
  <c r="BT1734" i="1"/>
  <c r="BS1734" i="1"/>
  <c r="BR1734" i="1"/>
  <c r="BT1733" i="1"/>
  <c r="BS1733" i="1"/>
  <c r="BR1733" i="1"/>
  <c r="BT1732" i="1"/>
  <c r="BS1732" i="1"/>
  <c r="BR1732" i="1"/>
  <c r="BT1731" i="1"/>
  <c r="BS1731" i="1"/>
  <c r="BR1731" i="1"/>
  <c r="BT1730" i="1"/>
  <c r="BS1730" i="1"/>
  <c r="BR1730" i="1"/>
  <c r="BT1729" i="1"/>
  <c r="BS1729" i="1"/>
  <c r="BR1729" i="1"/>
  <c r="BT1728" i="1"/>
  <c r="BS1728" i="1"/>
  <c r="BR1728" i="1"/>
  <c r="BT1727" i="1"/>
  <c r="BS1727" i="1"/>
  <c r="BR1727" i="1"/>
  <c r="BT1726" i="1"/>
  <c r="BS1726" i="1"/>
  <c r="BR1726" i="1"/>
  <c r="BT1725" i="1"/>
  <c r="BS1725" i="1"/>
  <c r="BR1725" i="1"/>
  <c r="BT1724" i="1"/>
  <c r="BS1724" i="1"/>
  <c r="BR1724" i="1"/>
  <c r="BT1723" i="1"/>
  <c r="BS1723" i="1"/>
  <c r="BR1723" i="1"/>
  <c r="BT1722" i="1"/>
  <c r="BS1722" i="1"/>
  <c r="BR1722" i="1"/>
  <c r="BT1721" i="1"/>
  <c r="BS1721" i="1"/>
  <c r="BR1721" i="1"/>
  <c r="BT1720" i="1"/>
  <c r="BS1720" i="1"/>
  <c r="BR1720" i="1"/>
  <c r="BT1719" i="1"/>
  <c r="BS1719" i="1"/>
  <c r="BR1719" i="1"/>
  <c r="BT1718" i="1"/>
  <c r="BS1718" i="1"/>
  <c r="BR1718" i="1"/>
  <c r="BT1717" i="1"/>
  <c r="BS1717" i="1"/>
  <c r="BR1717" i="1"/>
  <c r="BT1716" i="1"/>
  <c r="BS1716" i="1"/>
  <c r="BR1716" i="1"/>
  <c r="BT1715" i="1"/>
  <c r="BS1715" i="1"/>
  <c r="BR1715" i="1"/>
  <c r="BT1714" i="1"/>
  <c r="BS1714" i="1"/>
  <c r="BR1714" i="1"/>
  <c r="BT1713" i="1"/>
  <c r="BS1713" i="1"/>
  <c r="BR1713" i="1"/>
  <c r="BT1712" i="1"/>
  <c r="BS1712" i="1"/>
  <c r="BR1712" i="1"/>
  <c r="BT1711" i="1"/>
  <c r="BS1711" i="1"/>
  <c r="BR1711" i="1"/>
  <c r="BT1710" i="1"/>
  <c r="BS1710" i="1"/>
  <c r="BR1710" i="1"/>
  <c r="BT1709" i="1"/>
  <c r="BS1709" i="1"/>
  <c r="BR1709" i="1"/>
  <c r="BT1708" i="1"/>
  <c r="BS1708" i="1"/>
  <c r="BR1708" i="1"/>
  <c r="BT1707" i="1"/>
  <c r="BS1707" i="1"/>
  <c r="BR1707" i="1"/>
  <c r="BT1706" i="1"/>
  <c r="BS1706" i="1"/>
  <c r="BR1706" i="1"/>
  <c r="BT1705" i="1"/>
  <c r="BS1705" i="1"/>
  <c r="BR1705" i="1"/>
  <c r="BT1704" i="1"/>
  <c r="BS1704" i="1"/>
  <c r="BR1704" i="1"/>
  <c r="BT1703" i="1"/>
  <c r="BS1703" i="1"/>
  <c r="BR1703" i="1"/>
  <c r="BT1702" i="1"/>
  <c r="BS1702" i="1"/>
  <c r="BR1702" i="1"/>
  <c r="BT1701" i="1"/>
  <c r="BS1701" i="1"/>
  <c r="BR1701" i="1"/>
  <c r="BT1700" i="1"/>
  <c r="BS1700" i="1"/>
  <c r="BR1700" i="1"/>
  <c r="BT1699" i="1"/>
  <c r="BS1699" i="1"/>
  <c r="BR1699" i="1"/>
  <c r="BT1698" i="1"/>
  <c r="BS1698" i="1"/>
  <c r="BR1698" i="1"/>
  <c r="BT1697" i="1"/>
  <c r="BS1697" i="1"/>
  <c r="BR1697" i="1"/>
  <c r="BT1696" i="1"/>
  <c r="BS1696" i="1"/>
  <c r="BR1696" i="1"/>
  <c r="BT1695" i="1"/>
  <c r="BS1695" i="1"/>
  <c r="BR1695" i="1"/>
  <c r="BT1694" i="1"/>
  <c r="BS1694" i="1"/>
  <c r="BR1694" i="1"/>
  <c r="BT1693" i="1"/>
  <c r="BS1693" i="1"/>
  <c r="BR1693" i="1"/>
  <c r="BT1692" i="1"/>
  <c r="BS1692" i="1"/>
  <c r="BR1692" i="1"/>
  <c r="BT1691" i="1"/>
  <c r="BS1691" i="1"/>
  <c r="BR1691" i="1"/>
  <c r="BT1690" i="1"/>
  <c r="BS1690" i="1"/>
  <c r="BR1690" i="1"/>
  <c r="BT1689" i="1"/>
  <c r="BS1689" i="1"/>
  <c r="BR1689" i="1"/>
  <c r="BT1688" i="1"/>
  <c r="BS1688" i="1"/>
  <c r="BR1688" i="1"/>
  <c r="BT1687" i="1"/>
  <c r="BS1687" i="1"/>
  <c r="BR1687" i="1"/>
  <c r="BT1686" i="1"/>
  <c r="BS1686" i="1"/>
  <c r="BR1686" i="1"/>
  <c r="BT1685" i="1"/>
  <c r="BS1685" i="1"/>
  <c r="BR1685" i="1"/>
  <c r="BT1684" i="1"/>
  <c r="BS1684" i="1"/>
  <c r="BR1684" i="1"/>
  <c r="BT1683" i="1"/>
  <c r="BS1683" i="1"/>
  <c r="BR1683" i="1"/>
  <c r="BT1682" i="1"/>
  <c r="BS1682" i="1"/>
  <c r="BR1682" i="1"/>
  <c r="BT1681" i="1"/>
  <c r="BS1681" i="1"/>
  <c r="BR1681" i="1"/>
  <c r="BT1680" i="1"/>
  <c r="BS1680" i="1"/>
  <c r="BR1680" i="1"/>
  <c r="BT1679" i="1"/>
  <c r="BS1679" i="1"/>
  <c r="BR1679" i="1"/>
  <c r="BT1678" i="1"/>
  <c r="BS1678" i="1"/>
  <c r="BR1678" i="1"/>
  <c r="BT1677" i="1"/>
  <c r="BS1677" i="1"/>
  <c r="BR1677" i="1"/>
  <c r="BT1676" i="1"/>
  <c r="BS1676" i="1"/>
  <c r="BR1676" i="1"/>
  <c r="BT1675" i="1"/>
  <c r="BS1675" i="1"/>
  <c r="BR1675" i="1"/>
  <c r="BT1674" i="1"/>
  <c r="BS1674" i="1"/>
  <c r="BR1674" i="1"/>
  <c r="BT1673" i="1"/>
  <c r="BS1673" i="1"/>
  <c r="BR1673" i="1"/>
  <c r="BT1672" i="1"/>
  <c r="BS1672" i="1"/>
  <c r="BR1672" i="1"/>
  <c r="BT1671" i="1"/>
  <c r="BS1671" i="1"/>
  <c r="BR1671" i="1"/>
  <c r="BT1670" i="1"/>
  <c r="BS1670" i="1"/>
  <c r="BR1670" i="1"/>
  <c r="BT1669" i="1"/>
  <c r="BS1669" i="1"/>
  <c r="BR1669" i="1"/>
  <c r="BT1668" i="1"/>
  <c r="BS1668" i="1"/>
  <c r="BR1668" i="1"/>
  <c r="BT1667" i="1"/>
  <c r="BS1667" i="1"/>
  <c r="BR1667" i="1"/>
  <c r="BT1666" i="1"/>
  <c r="BS1666" i="1"/>
  <c r="BR1666" i="1"/>
  <c r="BT1665" i="1"/>
  <c r="BS1665" i="1"/>
  <c r="BR1665" i="1"/>
  <c r="BT1664" i="1"/>
  <c r="BS1664" i="1"/>
  <c r="BR1664" i="1"/>
  <c r="BT1663" i="1"/>
  <c r="BS1663" i="1"/>
  <c r="BR1663" i="1"/>
  <c r="BT1662" i="1"/>
  <c r="BS1662" i="1"/>
  <c r="BR1662" i="1"/>
  <c r="BT1661" i="1"/>
  <c r="BS1661" i="1"/>
  <c r="BR1661" i="1"/>
  <c r="BT1660" i="1"/>
  <c r="BS1660" i="1"/>
  <c r="BR1660" i="1"/>
  <c r="BT1659" i="1"/>
  <c r="BS1659" i="1"/>
  <c r="BR1659" i="1"/>
  <c r="BT1658" i="1"/>
  <c r="BS1658" i="1"/>
  <c r="BR1658" i="1"/>
  <c r="BT1657" i="1"/>
  <c r="BS1657" i="1"/>
  <c r="BR1657" i="1"/>
  <c r="BT1656" i="1"/>
  <c r="BS1656" i="1"/>
  <c r="BR1656" i="1"/>
  <c r="BT1655" i="1"/>
  <c r="BS1655" i="1"/>
  <c r="BR1655" i="1"/>
  <c r="BT1654" i="1"/>
  <c r="BS1654" i="1"/>
  <c r="BR1654" i="1"/>
  <c r="BT1653" i="1"/>
  <c r="BS1653" i="1"/>
  <c r="BR1653" i="1"/>
  <c r="BT1652" i="1"/>
  <c r="BS1652" i="1"/>
  <c r="BR1652" i="1"/>
  <c r="BT1651" i="1"/>
  <c r="BS1651" i="1"/>
  <c r="BR1651" i="1"/>
  <c r="BT1650" i="1"/>
  <c r="BS1650" i="1"/>
  <c r="BR1650" i="1"/>
  <c r="BT1649" i="1"/>
  <c r="BS1649" i="1"/>
  <c r="BR1649" i="1"/>
  <c r="BT1648" i="1"/>
  <c r="BS1648" i="1"/>
  <c r="BR1648" i="1"/>
  <c r="BT1647" i="1"/>
  <c r="BS1647" i="1"/>
  <c r="BR1647" i="1"/>
  <c r="BT1646" i="1"/>
  <c r="BS1646" i="1"/>
  <c r="BR1646" i="1"/>
  <c r="BT1645" i="1"/>
  <c r="BS1645" i="1"/>
  <c r="BR1645" i="1"/>
  <c r="BT1644" i="1"/>
  <c r="BS1644" i="1"/>
  <c r="BR1644" i="1"/>
  <c r="BT1643" i="1"/>
  <c r="BS1643" i="1"/>
  <c r="BR1643" i="1"/>
  <c r="BT1642" i="1"/>
  <c r="BS1642" i="1"/>
  <c r="BR1642" i="1"/>
  <c r="BT1641" i="1"/>
  <c r="BS1641" i="1"/>
  <c r="BR1641" i="1"/>
  <c r="BT1640" i="1"/>
  <c r="BS1640" i="1"/>
  <c r="BR1640" i="1"/>
  <c r="BT1639" i="1"/>
  <c r="BS1639" i="1"/>
  <c r="BR1639" i="1"/>
  <c r="BT1638" i="1"/>
  <c r="BS1638" i="1"/>
  <c r="BR1638" i="1"/>
  <c r="BT1637" i="1"/>
  <c r="BS1637" i="1"/>
  <c r="BR1637" i="1"/>
  <c r="BT1636" i="1"/>
  <c r="BS1636" i="1"/>
  <c r="BR1636" i="1"/>
  <c r="BT1635" i="1"/>
  <c r="BS1635" i="1"/>
  <c r="BR1635" i="1"/>
  <c r="BT1634" i="1"/>
  <c r="BS1634" i="1"/>
  <c r="BR1634" i="1"/>
  <c r="BT1633" i="1"/>
  <c r="BS1633" i="1"/>
  <c r="BR1633" i="1"/>
  <c r="BT1632" i="1"/>
  <c r="BS1632" i="1"/>
  <c r="BR1632" i="1"/>
  <c r="BT1631" i="1"/>
  <c r="BS1631" i="1"/>
  <c r="BR1631" i="1"/>
  <c r="BT1630" i="1"/>
  <c r="BS1630" i="1"/>
  <c r="BR1630" i="1"/>
  <c r="BT1629" i="1"/>
  <c r="BS1629" i="1"/>
  <c r="BR1629" i="1"/>
  <c r="BT1628" i="1"/>
  <c r="BS1628" i="1"/>
  <c r="BR1628" i="1"/>
  <c r="BT1627" i="1"/>
  <c r="BS1627" i="1"/>
  <c r="BR1627" i="1"/>
  <c r="BT1626" i="1"/>
  <c r="BS1626" i="1"/>
  <c r="BR1626" i="1"/>
  <c r="BT1625" i="1"/>
  <c r="BS1625" i="1"/>
  <c r="BR1625" i="1"/>
  <c r="BT1624" i="1"/>
  <c r="BS1624" i="1"/>
  <c r="BR1624" i="1"/>
  <c r="BT1623" i="1"/>
  <c r="BS1623" i="1"/>
  <c r="BR1623" i="1"/>
  <c r="BT1622" i="1"/>
  <c r="BS1622" i="1"/>
  <c r="BR1622" i="1"/>
  <c r="BT1621" i="1"/>
  <c r="BS1621" i="1"/>
  <c r="BR1621" i="1"/>
  <c r="BT1620" i="1"/>
  <c r="BS1620" i="1"/>
  <c r="BR1620" i="1"/>
  <c r="BT1619" i="1"/>
  <c r="BS1619" i="1"/>
  <c r="BR1619" i="1"/>
  <c r="BT1618" i="1"/>
  <c r="BS1618" i="1"/>
  <c r="BR1618" i="1"/>
  <c r="BT1617" i="1"/>
  <c r="BS1617" i="1"/>
  <c r="BR1617" i="1"/>
  <c r="BT1616" i="1"/>
  <c r="BS1616" i="1"/>
  <c r="BR1616" i="1"/>
  <c r="BT1615" i="1"/>
  <c r="BS1615" i="1"/>
  <c r="BR1615" i="1"/>
  <c r="BT1614" i="1"/>
  <c r="BS1614" i="1"/>
  <c r="BR1614" i="1"/>
  <c r="BT1613" i="1"/>
  <c r="BS1613" i="1"/>
  <c r="BR1613" i="1"/>
  <c r="BT1612" i="1"/>
  <c r="BS1612" i="1"/>
  <c r="BR1612" i="1"/>
  <c r="BT1611" i="1"/>
  <c r="BS1611" i="1"/>
  <c r="BR1611" i="1"/>
  <c r="BT1610" i="1"/>
  <c r="BS1610" i="1"/>
  <c r="BR1610" i="1"/>
  <c r="BT1609" i="1"/>
  <c r="BS1609" i="1"/>
  <c r="BR1609" i="1"/>
  <c r="BT1608" i="1"/>
  <c r="BS1608" i="1"/>
  <c r="BR1608" i="1"/>
  <c r="BT1607" i="1"/>
  <c r="BS1607" i="1"/>
  <c r="BR1607" i="1"/>
  <c r="BT1606" i="1"/>
  <c r="BS1606" i="1"/>
  <c r="BR1606" i="1"/>
  <c r="BT1605" i="1"/>
  <c r="BS1605" i="1"/>
  <c r="BR1605" i="1"/>
  <c r="BT1604" i="1"/>
  <c r="BS1604" i="1"/>
  <c r="BR1604" i="1"/>
  <c r="BT1603" i="1"/>
  <c r="BS1603" i="1"/>
  <c r="BR1603" i="1"/>
  <c r="BT1602" i="1"/>
  <c r="BS1602" i="1"/>
  <c r="BR1602" i="1"/>
  <c r="BT1601" i="1"/>
  <c r="BS1601" i="1"/>
  <c r="BR1601" i="1"/>
  <c r="BT1600" i="1"/>
  <c r="BS1600" i="1"/>
  <c r="BR1600" i="1"/>
  <c r="BT1599" i="1"/>
  <c r="BS1599" i="1"/>
  <c r="BR1599" i="1"/>
  <c r="BT1598" i="1"/>
  <c r="BS1598" i="1"/>
  <c r="BR1598" i="1"/>
  <c r="BT1597" i="1"/>
  <c r="BS1597" i="1"/>
  <c r="BR1597" i="1"/>
  <c r="BT1596" i="1"/>
  <c r="BS1596" i="1"/>
  <c r="BR1596" i="1"/>
  <c r="BT1595" i="1"/>
  <c r="BS1595" i="1"/>
  <c r="BR1595" i="1"/>
  <c r="BT1594" i="1"/>
  <c r="BS1594" i="1"/>
  <c r="BR1594" i="1"/>
  <c r="BT1593" i="1"/>
  <c r="BS1593" i="1"/>
  <c r="BR1593" i="1"/>
  <c r="BT1592" i="1"/>
  <c r="BS1592" i="1"/>
  <c r="BR1592" i="1"/>
  <c r="BT1591" i="1"/>
  <c r="BS1591" i="1"/>
  <c r="BR1591" i="1"/>
  <c r="BT1590" i="1"/>
  <c r="BS1590" i="1"/>
  <c r="BR1590" i="1"/>
  <c r="BT1589" i="1"/>
  <c r="BS1589" i="1"/>
  <c r="BR1589" i="1"/>
  <c r="BT1588" i="1"/>
  <c r="BS1588" i="1"/>
  <c r="BR1588" i="1"/>
  <c r="BT1587" i="1"/>
  <c r="BS1587" i="1"/>
  <c r="BR1587" i="1"/>
  <c r="BT1586" i="1"/>
  <c r="BS1586" i="1"/>
  <c r="BR1586" i="1"/>
  <c r="BT1585" i="1"/>
  <c r="BS1585" i="1"/>
  <c r="BR1585" i="1"/>
  <c r="BT1584" i="1"/>
  <c r="BS1584" i="1"/>
  <c r="BR1584" i="1"/>
  <c r="BT1583" i="1"/>
  <c r="BS1583" i="1"/>
  <c r="BR1583" i="1"/>
  <c r="BT1582" i="1"/>
  <c r="BS1582" i="1"/>
  <c r="BR1582" i="1"/>
  <c r="BT1581" i="1"/>
  <c r="BS1581" i="1"/>
  <c r="BR1581" i="1"/>
  <c r="BT1580" i="1"/>
  <c r="BS1580" i="1"/>
  <c r="BR1580" i="1"/>
  <c r="BT1579" i="1"/>
  <c r="BS1579" i="1"/>
  <c r="BR1579" i="1"/>
  <c r="BT1578" i="1"/>
  <c r="BS1578" i="1"/>
  <c r="BR1578" i="1"/>
  <c r="BT1577" i="1"/>
  <c r="BS1577" i="1"/>
  <c r="BR1577" i="1"/>
  <c r="BT1576" i="1"/>
  <c r="BS1576" i="1"/>
  <c r="BR1576" i="1"/>
  <c r="BT1575" i="1"/>
  <c r="BS1575" i="1"/>
  <c r="BR1575" i="1"/>
  <c r="BT1574" i="1"/>
  <c r="BS1574" i="1"/>
  <c r="BR1574" i="1"/>
  <c r="BT1573" i="1"/>
  <c r="BS1573" i="1"/>
  <c r="BR1573" i="1"/>
  <c r="BT1572" i="1"/>
  <c r="BS1572" i="1"/>
  <c r="BR1572" i="1"/>
  <c r="BT1571" i="1"/>
  <c r="BS1571" i="1"/>
  <c r="BR1571" i="1"/>
  <c r="BT1570" i="1"/>
  <c r="BS1570" i="1"/>
  <c r="BR1570" i="1"/>
  <c r="BT1569" i="1"/>
  <c r="BS1569" i="1"/>
  <c r="BR1569" i="1"/>
  <c r="BT1568" i="1"/>
  <c r="BS1568" i="1"/>
  <c r="BR1568" i="1"/>
  <c r="BT1567" i="1"/>
  <c r="BS1567" i="1"/>
  <c r="BR1567" i="1"/>
  <c r="BT1566" i="1"/>
  <c r="BS1566" i="1"/>
  <c r="BR1566" i="1"/>
  <c r="BT1565" i="1"/>
  <c r="BS1565" i="1"/>
  <c r="BR1565" i="1"/>
  <c r="BT1564" i="1"/>
  <c r="BS1564" i="1"/>
  <c r="BR1564" i="1"/>
  <c r="BT1563" i="1"/>
  <c r="BS1563" i="1"/>
  <c r="BR1563" i="1"/>
  <c r="BT1562" i="1"/>
  <c r="BS1562" i="1"/>
  <c r="BR1562" i="1"/>
  <c r="BT1561" i="1"/>
  <c r="BS1561" i="1"/>
  <c r="BR1561" i="1"/>
  <c r="BT1560" i="1"/>
  <c r="BS1560" i="1"/>
  <c r="BR1560" i="1"/>
  <c r="BT1559" i="1"/>
  <c r="BS1559" i="1"/>
  <c r="BR1559" i="1"/>
  <c r="BT1558" i="1"/>
  <c r="BS1558" i="1"/>
  <c r="BR1558" i="1"/>
  <c r="BT1557" i="1"/>
  <c r="BS1557" i="1"/>
  <c r="BR1557" i="1"/>
  <c r="BT1556" i="1"/>
  <c r="BS1556" i="1"/>
  <c r="BR1556" i="1"/>
  <c r="BT1555" i="1"/>
  <c r="BS1555" i="1"/>
  <c r="BR1555" i="1"/>
  <c r="BT1554" i="1"/>
  <c r="BS1554" i="1"/>
  <c r="BR1554" i="1"/>
  <c r="BT1553" i="1"/>
  <c r="BS1553" i="1"/>
  <c r="BR1553" i="1"/>
  <c r="BT1552" i="1"/>
  <c r="BS1552" i="1"/>
  <c r="BR1552" i="1"/>
  <c r="BT1551" i="1"/>
  <c r="BS1551" i="1"/>
  <c r="BR1551" i="1"/>
  <c r="BT1550" i="1"/>
  <c r="BS1550" i="1"/>
  <c r="BR1550" i="1"/>
  <c r="BT1549" i="1"/>
  <c r="BS1549" i="1"/>
  <c r="BR1549" i="1"/>
  <c r="BT1548" i="1"/>
  <c r="BS1548" i="1"/>
  <c r="BR1548" i="1"/>
  <c r="BT1547" i="1"/>
  <c r="BS1547" i="1"/>
  <c r="BR1547" i="1"/>
  <c r="BT1546" i="1"/>
  <c r="BS1546" i="1"/>
  <c r="BR1546" i="1"/>
  <c r="BT1545" i="1"/>
  <c r="BS1545" i="1"/>
  <c r="BR1545" i="1"/>
  <c r="BT1544" i="1"/>
  <c r="BS1544" i="1"/>
  <c r="BR1544" i="1"/>
  <c r="BT1543" i="1"/>
  <c r="BS1543" i="1"/>
  <c r="BR1543" i="1"/>
  <c r="BT1542" i="1"/>
  <c r="BS1542" i="1"/>
  <c r="BR1542" i="1"/>
  <c r="BT1541" i="1"/>
  <c r="BS1541" i="1"/>
  <c r="BR1541" i="1"/>
  <c r="BT1540" i="1"/>
  <c r="BS1540" i="1"/>
  <c r="BR1540" i="1"/>
  <c r="BT1539" i="1"/>
  <c r="BS1539" i="1"/>
  <c r="BR1539" i="1"/>
  <c r="BT1538" i="1"/>
  <c r="BS1538" i="1"/>
  <c r="BR1538" i="1"/>
  <c r="BT1537" i="1"/>
  <c r="BS1537" i="1"/>
  <c r="BR1537" i="1"/>
  <c r="BT1536" i="1"/>
  <c r="BS1536" i="1"/>
  <c r="BR1536" i="1"/>
  <c r="BT1535" i="1"/>
  <c r="BS1535" i="1"/>
  <c r="BR1535" i="1"/>
  <c r="BT1534" i="1"/>
  <c r="BS1534" i="1"/>
  <c r="BR1534" i="1"/>
  <c r="BT1533" i="1"/>
  <c r="BS1533" i="1"/>
  <c r="BR1533" i="1"/>
  <c r="BT1532" i="1"/>
  <c r="BS1532" i="1"/>
  <c r="BR1532" i="1"/>
  <c r="BT1531" i="1"/>
  <c r="BS1531" i="1"/>
  <c r="BR1531" i="1"/>
  <c r="BT1530" i="1"/>
  <c r="BS1530" i="1"/>
  <c r="BR1530" i="1"/>
  <c r="BT1529" i="1"/>
  <c r="BS1529" i="1"/>
  <c r="BR1529" i="1"/>
  <c r="BT1528" i="1"/>
  <c r="BS1528" i="1"/>
  <c r="BR1528" i="1"/>
  <c r="BT1527" i="1"/>
  <c r="BS1527" i="1"/>
  <c r="BR1527" i="1"/>
  <c r="BT1526" i="1"/>
  <c r="BS1526" i="1"/>
  <c r="BR1526" i="1"/>
  <c r="BT1525" i="1"/>
  <c r="BS1525" i="1"/>
  <c r="BR1525" i="1"/>
  <c r="BT1524" i="1"/>
  <c r="BS1524" i="1"/>
  <c r="BR1524" i="1"/>
  <c r="BT1523" i="1"/>
  <c r="BS1523" i="1"/>
  <c r="BR1523" i="1"/>
  <c r="BT1522" i="1"/>
  <c r="BS1522" i="1"/>
  <c r="BR1522" i="1"/>
  <c r="BT1521" i="1"/>
  <c r="BS1521" i="1"/>
  <c r="BR1521" i="1"/>
  <c r="BT1520" i="1"/>
  <c r="BS1520" i="1"/>
  <c r="BR1520" i="1"/>
  <c r="BT1519" i="1"/>
  <c r="BS1519" i="1"/>
  <c r="BR1519" i="1"/>
  <c r="BT1518" i="1"/>
  <c r="BS1518" i="1"/>
  <c r="BR1518" i="1"/>
  <c r="BT1517" i="1"/>
  <c r="BS1517" i="1"/>
  <c r="BR1517" i="1"/>
  <c r="BT1516" i="1"/>
  <c r="BS1516" i="1"/>
  <c r="BR1516" i="1"/>
  <c r="BT1515" i="1"/>
  <c r="BS1515" i="1"/>
  <c r="BR1515" i="1"/>
  <c r="BT1514" i="1"/>
  <c r="BS1514" i="1"/>
  <c r="BR1514" i="1"/>
  <c r="BT1513" i="1"/>
  <c r="BS1513" i="1"/>
  <c r="BR1513" i="1"/>
  <c r="BT1512" i="1"/>
  <c r="BS1512" i="1"/>
  <c r="BR1512" i="1"/>
  <c r="BT1511" i="1"/>
  <c r="BS1511" i="1"/>
  <c r="BR1511" i="1"/>
  <c r="BT1510" i="1"/>
  <c r="BS1510" i="1"/>
  <c r="BR1510" i="1"/>
  <c r="BT1509" i="1"/>
  <c r="BS1509" i="1"/>
  <c r="BR1509" i="1"/>
  <c r="BT1508" i="1"/>
  <c r="BS1508" i="1"/>
  <c r="BR1508" i="1"/>
  <c r="BT1507" i="1"/>
  <c r="BS1507" i="1"/>
  <c r="BR1507" i="1"/>
  <c r="BT1506" i="1"/>
  <c r="BS1506" i="1"/>
  <c r="BR1506" i="1"/>
  <c r="BT1505" i="1"/>
  <c r="BS1505" i="1"/>
  <c r="BR1505" i="1"/>
  <c r="BT1504" i="1"/>
  <c r="BS1504" i="1"/>
  <c r="BR1504" i="1"/>
  <c r="BT1503" i="1"/>
  <c r="BS1503" i="1"/>
  <c r="BR1503" i="1"/>
  <c r="BT1502" i="1"/>
  <c r="BS1502" i="1"/>
  <c r="BR1502" i="1"/>
  <c r="BT1501" i="1"/>
  <c r="BS1501" i="1"/>
  <c r="BR1501" i="1"/>
  <c r="BT1500" i="1"/>
  <c r="BS1500" i="1"/>
  <c r="BR1500" i="1"/>
  <c r="BT1499" i="1"/>
  <c r="BS1499" i="1"/>
  <c r="BR1499" i="1"/>
  <c r="BT1498" i="1"/>
  <c r="BS1498" i="1"/>
  <c r="BR1498" i="1"/>
  <c r="BT1497" i="1"/>
  <c r="BS1497" i="1"/>
  <c r="BR1497" i="1"/>
  <c r="BT1496" i="1"/>
  <c r="BS1496" i="1"/>
  <c r="BR1496" i="1"/>
  <c r="BT1495" i="1"/>
  <c r="BS1495" i="1"/>
  <c r="BR1495" i="1"/>
  <c r="BT1494" i="1"/>
  <c r="BS1494" i="1"/>
  <c r="BR1494" i="1"/>
  <c r="BT1493" i="1"/>
  <c r="BS1493" i="1"/>
  <c r="BR1493" i="1"/>
  <c r="BT1492" i="1"/>
  <c r="BS1492" i="1"/>
  <c r="BR1492" i="1"/>
  <c r="BT1491" i="1"/>
  <c r="BS1491" i="1"/>
  <c r="BR1491" i="1"/>
  <c r="BT1490" i="1"/>
  <c r="BS1490" i="1"/>
  <c r="BR1490" i="1"/>
  <c r="BT1489" i="1"/>
  <c r="BS1489" i="1"/>
  <c r="BR1489" i="1"/>
  <c r="BT1488" i="1"/>
  <c r="BS1488" i="1"/>
  <c r="BR1488" i="1"/>
  <c r="BT1487" i="1"/>
  <c r="BS1487" i="1"/>
  <c r="BR1487" i="1"/>
  <c r="BT1486" i="1"/>
  <c r="BS1486" i="1"/>
  <c r="BR1486" i="1"/>
  <c r="BT1485" i="1"/>
  <c r="BS1485" i="1"/>
  <c r="BR1485" i="1"/>
  <c r="BT1484" i="1"/>
  <c r="BS1484" i="1"/>
  <c r="BR1484" i="1"/>
  <c r="BT1483" i="1"/>
  <c r="BS1483" i="1"/>
  <c r="BR1483" i="1"/>
  <c r="BT1482" i="1"/>
  <c r="BS1482" i="1"/>
  <c r="BR1482" i="1"/>
  <c r="BT1481" i="1"/>
  <c r="BS1481" i="1"/>
  <c r="BR1481" i="1"/>
  <c r="BT1480" i="1"/>
  <c r="BS1480" i="1"/>
  <c r="BR1480" i="1"/>
  <c r="BT1479" i="1"/>
  <c r="BS1479" i="1"/>
  <c r="BR1479" i="1"/>
  <c r="BT1478" i="1"/>
  <c r="BS1478" i="1"/>
  <c r="BR1478" i="1"/>
  <c r="BT1477" i="1"/>
  <c r="BS1477" i="1"/>
  <c r="BR1477" i="1"/>
  <c r="BT1476" i="1"/>
  <c r="BS1476" i="1"/>
  <c r="BR1476" i="1"/>
  <c r="BT1475" i="1"/>
  <c r="BS1475" i="1"/>
  <c r="BR1475" i="1"/>
  <c r="BT1474" i="1"/>
  <c r="BS1474" i="1"/>
  <c r="BR1474" i="1"/>
  <c r="BT1473" i="1"/>
  <c r="BS1473" i="1"/>
  <c r="BR1473" i="1"/>
  <c r="BT1472" i="1"/>
  <c r="BS1472" i="1"/>
  <c r="BR1472" i="1"/>
  <c r="BT1471" i="1"/>
  <c r="BS1471" i="1"/>
  <c r="BR1471" i="1"/>
  <c r="BT1470" i="1"/>
  <c r="BS1470" i="1"/>
  <c r="BR1470" i="1"/>
  <c r="BT1469" i="1"/>
  <c r="BS1469" i="1"/>
  <c r="BR1469" i="1"/>
  <c r="BT1468" i="1"/>
  <c r="BS1468" i="1"/>
  <c r="BR1468" i="1"/>
  <c r="BT1467" i="1"/>
  <c r="BS1467" i="1"/>
  <c r="BR1467" i="1"/>
  <c r="BT1466" i="1"/>
  <c r="BS1466" i="1"/>
  <c r="BR1466" i="1"/>
  <c r="BT1465" i="1"/>
  <c r="BS1465" i="1"/>
  <c r="BR1465" i="1"/>
  <c r="BT1464" i="1"/>
  <c r="BS1464" i="1"/>
  <c r="BR1464" i="1"/>
  <c r="BT1463" i="1"/>
  <c r="BS1463" i="1"/>
  <c r="BR1463" i="1"/>
  <c r="BT1462" i="1"/>
  <c r="BS1462" i="1"/>
  <c r="BR1462" i="1"/>
  <c r="BT1461" i="1"/>
  <c r="BS1461" i="1"/>
  <c r="BR1461" i="1"/>
  <c r="BT1460" i="1"/>
  <c r="BS1460" i="1"/>
  <c r="BR1460" i="1"/>
  <c r="BT1459" i="1"/>
  <c r="BS1459" i="1"/>
  <c r="BR1459" i="1"/>
  <c r="BT1458" i="1"/>
  <c r="BS1458" i="1"/>
  <c r="BR1458" i="1"/>
  <c r="BT1457" i="1"/>
  <c r="BS1457" i="1"/>
  <c r="BR1457" i="1"/>
  <c r="BT1456" i="1"/>
  <c r="BS1456" i="1"/>
  <c r="BR1456" i="1"/>
  <c r="BT1455" i="1"/>
  <c r="BS1455" i="1"/>
  <c r="BR1455" i="1"/>
  <c r="BT1454" i="1"/>
  <c r="BS1454" i="1"/>
  <c r="BR1454" i="1"/>
  <c r="BT1453" i="1"/>
  <c r="BS1453" i="1"/>
  <c r="BR1453" i="1"/>
  <c r="BT1452" i="1"/>
  <c r="BS1452" i="1"/>
  <c r="BR1452" i="1"/>
  <c r="BT1451" i="1"/>
  <c r="BS1451" i="1"/>
  <c r="BR1451" i="1"/>
  <c r="BT1450" i="1"/>
  <c r="BS1450" i="1"/>
  <c r="BR1450" i="1"/>
  <c r="BT1449" i="1"/>
  <c r="BS1449" i="1"/>
  <c r="BR1449" i="1"/>
  <c r="BT1448" i="1"/>
  <c r="BS1448" i="1"/>
  <c r="BR1448" i="1"/>
  <c r="BT1447" i="1"/>
  <c r="BS1447" i="1"/>
  <c r="BR1447" i="1"/>
  <c r="BT1446" i="1"/>
  <c r="BS1446" i="1"/>
  <c r="BR1446" i="1"/>
  <c r="BT1445" i="1"/>
  <c r="BS1445" i="1"/>
  <c r="BR1445" i="1"/>
  <c r="BT1444" i="1"/>
  <c r="BS1444" i="1"/>
  <c r="BR1444" i="1"/>
  <c r="BT1443" i="1"/>
  <c r="BS1443" i="1"/>
  <c r="BR1443" i="1"/>
  <c r="BT1442" i="1"/>
  <c r="BS1442" i="1"/>
  <c r="BR1442" i="1"/>
  <c r="BT1441" i="1"/>
  <c r="BS1441" i="1"/>
  <c r="BR1441" i="1"/>
  <c r="BT1440" i="1"/>
  <c r="BS1440" i="1"/>
  <c r="BR1440" i="1"/>
  <c r="BT1439" i="1"/>
  <c r="BS1439" i="1"/>
  <c r="BR1439" i="1"/>
  <c r="BT1438" i="1"/>
  <c r="BS1438" i="1"/>
  <c r="BR1438" i="1"/>
  <c r="BT1437" i="1"/>
  <c r="BS1437" i="1"/>
  <c r="BR1437" i="1"/>
  <c r="BT1436" i="1"/>
  <c r="BS1436" i="1"/>
  <c r="BR1436" i="1"/>
  <c r="BT1435" i="1"/>
  <c r="BS1435" i="1"/>
  <c r="BR1435" i="1"/>
  <c r="BT1434" i="1"/>
  <c r="BS1434" i="1"/>
  <c r="BR1434" i="1"/>
  <c r="BT1433" i="1"/>
  <c r="BS1433" i="1"/>
  <c r="BR1433" i="1"/>
  <c r="BT1432" i="1"/>
  <c r="BS1432" i="1"/>
  <c r="BR1432" i="1"/>
  <c r="BT1431" i="1"/>
  <c r="BS1431" i="1"/>
  <c r="BR1431" i="1"/>
  <c r="BT1430" i="1"/>
  <c r="BS1430" i="1"/>
  <c r="BR1430" i="1"/>
  <c r="BT1429" i="1"/>
  <c r="BS1429" i="1"/>
  <c r="BR1429" i="1"/>
  <c r="BT1428" i="1"/>
  <c r="BS1428" i="1"/>
  <c r="BR1428" i="1"/>
  <c r="BT1427" i="1"/>
  <c r="BS1427" i="1"/>
  <c r="BR1427" i="1"/>
  <c r="BT1426" i="1"/>
  <c r="BS1426" i="1"/>
  <c r="BR1426" i="1"/>
  <c r="BT1425" i="1"/>
  <c r="BS1425" i="1"/>
  <c r="BR1425" i="1"/>
  <c r="BT1424" i="1"/>
  <c r="BS1424" i="1"/>
  <c r="BR1424" i="1"/>
  <c r="BT1423" i="1"/>
  <c r="BS1423" i="1"/>
  <c r="BR1423" i="1"/>
  <c r="BT1422" i="1"/>
  <c r="BS1422" i="1"/>
  <c r="BR1422" i="1"/>
  <c r="BT1421" i="1"/>
  <c r="BS1421" i="1"/>
  <c r="BR1421" i="1"/>
  <c r="BT1420" i="1"/>
  <c r="BS1420" i="1"/>
  <c r="BR1420" i="1"/>
  <c r="BT1419" i="1"/>
  <c r="BS1419" i="1"/>
  <c r="BR1419" i="1"/>
  <c r="BT1418" i="1"/>
  <c r="BS1418" i="1"/>
  <c r="BR1418" i="1"/>
  <c r="BT1417" i="1"/>
  <c r="BS1417" i="1"/>
  <c r="BR1417" i="1"/>
  <c r="BT1416" i="1"/>
  <c r="BS1416" i="1"/>
  <c r="BR1416" i="1"/>
  <c r="BT1415" i="1"/>
  <c r="BS1415" i="1"/>
  <c r="BR1415" i="1"/>
  <c r="BT1414" i="1"/>
  <c r="BS1414" i="1"/>
  <c r="BR1414" i="1"/>
  <c r="BT1413" i="1"/>
  <c r="BS1413" i="1"/>
  <c r="BR1413" i="1"/>
  <c r="BT1412" i="1"/>
  <c r="BS1412" i="1"/>
  <c r="BR1412" i="1"/>
  <c r="BT1411" i="1"/>
  <c r="BS1411" i="1"/>
  <c r="BR1411" i="1"/>
  <c r="BT1410" i="1"/>
  <c r="BS1410" i="1"/>
  <c r="BR1410" i="1"/>
  <c r="BT1409" i="1"/>
  <c r="BS1409" i="1"/>
  <c r="BR1409" i="1"/>
  <c r="BT1408" i="1"/>
  <c r="BS1408" i="1"/>
  <c r="BR1408" i="1"/>
  <c r="BT1407" i="1"/>
  <c r="BS1407" i="1"/>
  <c r="BR1407" i="1"/>
  <c r="BT1406" i="1"/>
  <c r="BS1406" i="1"/>
  <c r="BR1406" i="1"/>
  <c r="BT1405" i="1"/>
  <c r="BS1405" i="1"/>
  <c r="BR1405" i="1"/>
  <c r="BT1404" i="1"/>
  <c r="BS1404" i="1"/>
  <c r="BR1404" i="1"/>
  <c r="BT1403" i="1"/>
  <c r="BS1403" i="1"/>
  <c r="BR1403" i="1"/>
  <c r="BT1402" i="1"/>
  <c r="BS1402" i="1"/>
  <c r="BR1402" i="1"/>
  <c r="BT1401" i="1"/>
  <c r="BS1401" i="1"/>
  <c r="BR1401" i="1"/>
  <c r="BT1400" i="1"/>
  <c r="BS1400" i="1"/>
  <c r="BR1400" i="1"/>
  <c r="BT1399" i="1"/>
  <c r="BS1399" i="1"/>
  <c r="BR1399" i="1"/>
  <c r="BT1398" i="1"/>
  <c r="BS1398" i="1"/>
  <c r="BR1398" i="1"/>
  <c r="BT1397" i="1"/>
  <c r="BS1397" i="1"/>
  <c r="BR1397" i="1"/>
  <c r="BT1396" i="1"/>
  <c r="BS1396" i="1"/>
  <c r="BR1396" i="1"/>
  <c r="BT1395" i="1"/>
  <c r="BS1395" i="1"/>
  <c r="BR1395" i="1"/>
  <c r="BT1394" i="1"/>
  <c r="BS1394" i="1"/>
  <c r="BR1394" i="1"/>
  <c r="BT1393" i="1"/>
  <c r="BS1393" i="1"/>
  <c r="BR1393" i="1"/>
  <c r="BT1392" i="1"/>
  <c r="BS1392" i="1"/>
  <c r="BR1392" i="1"/>
  <c r="BT1391" i="1"/>
  <c r="BS1391" i="1"/>
  <c r="BR1391" i="1"/>
  <c r="BT1390" i="1"/>
  <c r="BS1390" i="1"/>
  <c r="BR1390" i="1"/>
  <c r="BT1389" i="1"/>
  <c r="BS1389" i="1"/>
  <c r="BR1389" i="1"/>
  <c r="BT1388" i="1"/>
  <c r="BS1388" i="1"/>
  <c r="BR1388" i="1"/>
  <c r="BT1387" i="1"/>
  <c r="BS1387" i="1"/>
  <c r="BR1387" i="1"/>
  <c r="BT1386" i="1"/>
  <c r="BS1386" i="1"/>
  <c r="BR1386" i="1"/>
  <c r="BT1385" i="1"/>
  <c r="BS1385" i="1"/>
  <c r="BR1385" i="1"/>
  <c r="BT1384" i="1"/>
  <c r="BS1384" i="1"/>
  <c r="BR1384" i="1"/>
  <c r="BT1383" i="1"/>
  <c r="BS1383" i="1"/>
  <c r="BR1383" i="1"/>
  <c r="BT1382" i="1"/>
  <c r="BS1382" i="1"/>
  <c r="BR1382" i="1"/>
  <c r="BT1381" i="1"/>
  <c r="BS1381" i="1"/>
  <c r="BR1381" i="1"/>
  <c r="BT1380" i="1"/>
  <c r="BS1380" i="1"/>
  <c r="BR1380" i="1"/>
  <c r="BT1379" i="1"/>
  <c r="BS1379" i="1"/>
  <c r="BR1379" i="1"/>
  <c r="BT1378" i="1"/>
  <c r="BS1378" i="1"/>
  <c r="BR1378" i="1"/>
  <c r="BT1377" i="1"/>
  <c r="BS1377" i="1"/>
  <c r="BR1377" i="1"/>
  <c r="BT1376" i="1"/>
  <c r="BS1376" i="1"/>
  <c r="BR1376" i="1"/>
  <c r="BT1375" i="1"/>
  <c r="BS1375" i="1"/>
  <c r="BR1375" i="1"/>
  <c r="BT1374" i="1"/>
  <c r="BS1374" i="1"/>
  <c r="BR1374" i="1"/>
  <c r="BT1373" i="1"/>
  <c r="BS1373" i="1"/>
  <c r="BR1373" i="1"/>
  <c r="BT1372" i="1"/>
  <c r="BS1372" i="1"/>
  <c r="BR1372" i="1"/>
  <c r="BT1371" i="1"/>
  <c r="BS1371" i="1"/>
  <c r="BR1371" i="1"/>
  <c r="BT1370" i="1"/>
  <c r="BS1370" i="1"/>
  <c r="BR1370" i="1"/>
  <c r="BT1369" i="1"/>
  <c r="BS1369" i="1"/>
  <c r="BR1369" i="1"/>
  <c r="BT1368" i="1"/>
  <c r="BS1368" i="1"/>
  <c r="BR1368" i="1"/>
  <c r="BT1367" i="1"/>
  <c r="BS1367" i="1"/>
  <c r="BR1367" i="1"/>
  <c r="BT1366" i="1"/>
  <c r="BS1366" i="1"/>
  <c r="BR1366" i="1"/>
  <c r="BT1365" i="1"/>
  <c r="BS1365" i="1"/>
  <c r="BR1365" i="1"/>
  <c r="BT1364" i="1"/>
  <c r="BS1364" i="1"/>
  <c r="BR1364" i="1"/>
  <c r="BT1363" i="1"/>
  <c r="BS1363" i="1"/>
  <c r="BR1363" i="1"/>
  <c r="BT1362" i="1"/>
  <c r="BS1362" i="1"/>
  <c r="BR1362" i="1"/>
  <c r="BT1361" i="1"/>
  <c r="BS1361" i="1"/>
  <c r="BR1361" i="1"/>
  <c r="BT1360" i="1"/>
  <c r="BS1360" i="1"/>
  <c r="BR1360" i="1"/>
  <c r="BT1359" i="1"/>
  <c r="BS1359" i="1"/>
  <c r="BR1359" i="1"/>
  <c r="BT1358" i="1"/>
  <c r="BS1358" i="1"/>
  <c r="BR1358" i="1"/>
  <c r="BT1357" i="1"/>
  <c r="BS1357" i="1"/>
  <c r="BR1357" i="1"/>
  <c r="BT1356" i="1"/>
  <c r="BS1356" i="1"/>
  <c r="BR1356" i="1"/>
  <c r="BT1355" i="1"/>
  <c r="BS1355" i="1"/>
  <c r="BR1355" i="1"/>
  <c r="BT1354" i="1"/>
  <c r="BS1354" i="1"/>
  <c r="BR1354" i="1"/>
  <c r="BT1353" i="1"/>
  <c r="BS1353" i="1"/>
  <c r="BR1353" i="1"/>
  <c r="BT1352" i="1"/>
  <c r="BS1352" i="1"/>
  <c r="BR1352" i="1"/>
  <c r="BT1351" i="1"/>
  <c r="BS1351" i="1"/>
  <c r="BR1351" i="1"/>
  <c r="BT1350" i="1"/>
  <c r="BS1350" i="1"/>
  <c r="BR1350" i="1"/>
  <c r="BT1349" i="1"/>
  <c r="BS1349" i="1"/>
  <c r="BR1349" i="1"/>
  <c r="BT1348" i="1"/>
  <c r="BS1348" i="1"/>
  <c r="BR1348" i="1"/>
  <c r="BT1347" i="1"/>
  <c r="BS1347" i="1"/>
  <c r="BR1347" i="1"/>
  <c r="BT1346" i="1"/>
  <c r="BS1346" i="1"/>
  <c r="BR1346" i="1"/>
  <c r="BT1345" i="1"/>
  <c r="BS1345" i="1"/>
  <c r="BR1345" i="1"/>
  <c r="BT1344" i="1"/>
  <c r="BS1344" i="1"/>
  <c r="BR1344" i="1"/>
  <c r="BT1343" i="1"/>
  <c r="BS1343" i="1"/>
  <c r="BR1343" i="1"/>
  <c r="BT1342" i="1"/>
  <c r="BS1342" i="1"/>
  <c r="BR1342" i="1"/>
  <c r="BT1341" i="1"/>
  <c r="BS1341" i="1"/>
  <c r="BR1341" i="1"/>
  <c r="BT1340" i="1"/>
  <c r="BS1340" i="1"/>
  <c r="BR1340" i="1"/>
  <c r="BT1339" i="1"/>
  <c r="BS1339" i="1"/>
  <c r="BR1339" i="1"/>
  <c r="BT1338" i="1"/>
  <c r="BS1338" i="1"/>
  <c r="BR1338" i="1"/>
  <c r="BT1337" i="1"/>
  <c r="BS1337" i="1"/>
  <c r="BR1337" i="1"/>
  <c r="BT1336" i="1"/>
  <c r="BS1336" i="1"/>
  <c r="BR1336" i="1"/>
  <c r="BT1335" i="1"/>
  <c r="BS1335" i="1"/>
  <c r="BR1335" i="1"/>
  <c r="BT1334" i="1"/>
  <c r="BS1334" i="1"/>
  <c r="BR1334" i="1"/>
  <c r="BT1333" i="1"/>
  <c r="BS1333" i="1"/>
  <c r="BR1333" i="1"/>
  <c r="BT1332" i="1"/>
  <c r="BS1332" i="1"/>
  <c r="BR1332" i="1"/>
  <c r="BT1331" i="1"/>
  <c r="BS1331" i="1"/>
  <c r="BR1331" i="1"/>
  <c r="BT1330" i="1"/>
  <c r="BS1330" i="1"/>
  <c r="BR1330" i="1"/>
  <c r="BT1329" i="1"/>
  <c r="BS1329" i="1"/>
  <c r="BR1329" i="1"/>
  <c r="BT1328" i="1"/>
  <c r="BS1328" i="1"/>
  <c r="BR1328" i="1"/>
  <c r="BT1327" i="1"/>
  <c r="BS1327" i="1"/>
  <c r="BR1327" i="1"/>
  <c r="BT1326" i="1"/>
  <c r="BS1326" i="1"/>
  <c r="BR1326" i="1"/>
  <c r="BT1325" i="1"/>
  <c r="BS1325" i="1"/>
  <c r="BR1325" i="1"/>
  <c r="BT1324" i="1"/>
  <c r="BS1324" i="1"/>
  <c r="BR1324" i="1"/>
  <c r="BT1323" i="1"/>
  <c r="BS1323" i="1"/>
  <c r="BR1323" i="1"/>
  <c r="BT1322" i="1"/>
  <c r="BS1322" i="1"/>
  <c r="BR1322" i="1"/>
  <c r="BT1321" i="1"/>
  <c r="BS1321" i="1"/>
  <c r="BR1321" i="1"/>
  <c r="BT1320" i="1"/>
  <c r="BS1320" i="1"/>
  <c r="BR1320" i="1"/>
  <c r="BT1319" i="1"/>
  <c r="BS1319" i="1"/>
  <c r="BR1319" i="1"/>
  <c r="BT1318" i="1"/>
  <c r="BS1318" i="1"/>
  <c r="BR1318" i="1"/>
  <c r="BT1317" i="1"/>
  <c r="BS1317" i="1"/>
  <c r="BR1317" i="1"/>
  <c r="BT1316" i="1"/>
  <c r="BS1316" i="1"/>
  <c r="BR1316" i="1"/>
  <c r="BT1315" i="1"/>
  <c r="BS1315" i="1"/>
  <c r="BR1315" i="1"/>
  <c r="BT1314" i="1"/>
  <c r="BS1314" i="1"/>
  <c r="BR1314" i="1"/>
  <c r="BT1313" i="1"/>
  <c r="BS1313" i="1"/>
  <c r="BR1313" i="1"/>
  <c r="BT1312" i="1"/>
  <c r="BS1312" i="1"/>
  <c r="BR1312" i="1"/>
  <c r="BT1311" i="1"/>
  <c r="BS1311" i="1"/>
  <c r="BR1311" i="1"/>
  <c r="BT1310" i="1"/>
  <c r="BS1310" i="1"/>
  <c r="BR1310" i="1"/>
  <c r="BT1309" i="1"/>
  <c r="BS1309" i="1"/>
  <c r="BR1309" i="1"/>
  <c r="BT1308" i="1"/>
  <c r="BS1308" i="1"/>
  <c r="BR1308" i="1"/>
  <c r="BT1307" i="1"/>
  <c r="BS1307" i="1"/>
  <c r="BR1307" i="1"/>
  <c r="BT1306" i="1"/>
  <c r="BS1306" i="1"/>
  <c r="BR1306" i="1"/>
  <c r="BT1305" i="1"/>
  <c r="BS1305" i="1"/>
  <c r="BR1305" i="1"/>
  <c r="BT1304" i="1"/>
  <c r="BS1304" i="1"/>
  <c r="BR1304" i="1"/>
  <c r="BT1303" i="1"/>
  <c r="BS1303" i="1"/>
  <c r="BR1303" i="1"/>
  <c r="BT1302" i="1"/>
  <c r="BS1302" i="1"/>
  <c r="BR1302" i="1"/>
  <c r="BT1301" i="1"/>
  <c r="BS1301" i="1"/>
  <c r="BR1301" i="1"/>
  <c r="BT1300" i="1"/>
  <c r="BS1300" i="1"/>
  <c r="BR1300" i="1"/>
  <c r="BT1299" i="1"/>
  <c r="BS1299" i="1"/>
  <c r="BR1299" i="1"/>
  <c r="BT1298" i="1"/>
  <c r="BS1298" i="1"/>
  <c r="BR1298" i="1"/>
  <c r="BT1297" i="1"/>
  <c r="BS1297" i="1"/>
  <c r="BR1297" i="1"/>
  <c r="BT1296" i="1"/>
  <c r="BS1296" i="1"/>
  <c r="BR1296" i="1"/>
  <c r="BT1295" i="1"/>
  <c r="BS1295" i="1"/>
  <c r="BR1295" i="1"/>
  <c r="BT1294" i="1"/>
  <c r="BS1294" i="1"/>
  <c r="BR1294" i="1"/>
  <c r="BT1293" i="1"/>
  <c r="BS1293" i="1"/>
  <c r="BR1293" i="1"/>
  <c r="BT1292" i="1"/>
  <c r="BS1292" i="1"/>
  <c r="BR1292" i="1"/>
  <c r="BT1291" i="1"/>
  <c r="BS1291" i="1"/>
  <c r="BR1291" i="1"/>
  <c r="BT1290" i="1"/>
  <c r="BS1290" i="1"/>
  <c r="BR1290" i="1"/>
  <c r="BT1289" i="1"/>
  <c r="BS1289" i="1"/>
  <c r="BR1289" i="1"/>
  <c r="BT1288" i="1"/>
  <c r="BS1288" i="1"/>
  <c r="BR1288" i="1"/>
  <c r="BT1287" i="1"/>
  <c r="BS1287" i="1"/>
  <c r="BR1287" i="1"/>
  <c r="BT1286" i="1"/>
  <c r="BS1286" i="1"/>
  <c r="BR1286" i="1"/>
  <c r="BT1285" i="1"/>
  <c r="BS1285" i="1"/>
  <c r="BR1285" i="1"/>
  <c r="BT1284" i="1"/>
  <c r="BS1284" i="1"/>
  <c r="BR1284" i="1"/>
  <c r="BT1283" i="1"/>
  <c r="BS1283" i="1"/>
  <c r="BR1283" i="1"/>
  <c r="BT1282" i="1"/>
  <c r="BS1282" i="1"/>
  <c r="BR1282" i="1"/>
  <c r="BT1281" i="1"/>
  <c r="BS1281" i="1"/>
  <c r="BR1281" i="1"/>
  <c r="BT1280" i="1"/>
  <c r="BS1280" i="1"/>
  <c r="BR1280" i="1"/>
  <c r="BT1279" i="1"/>
  <c r="BS1279" i="1"/>
  <c r="BR1279" i="1"/>
  <c r="BT1278" i="1"/>
  <c r="BS1278" i="1"/>
  <c r="BR1278" i="1"/>
  <c r="BT1277" i="1"/>
  <c r="BS1277" i="1"/>
  <c r="BR1277" i="1"/>
  <c r="BT1276" i="1"/>
  <c r="BS1276" i="1"/>
  <c r="BR1276" i="1"/>
  <c r="BT1275" i="1"/>
  <c r="BS1275" i="1"/>
  <c r="BR1275" i="1"/>
  <c r="BT1274" i="1"/>
  <c r="BS1274" i="1"/>
  <c r="BR1274" i="1"/>
  <c r="BT1273" i="1"/>
  <c r="BS1273" i="1"/>
  <c r="BR1273" i="1"/>
  <c r="BT1272" i="1"/>
  <c r="BS1272" i="1"/>
  <c r="BR1272" i="1"/>
  <c r="BT1271" i="1"/>
  <c r="BS1271" i="1"/>
  <c r="BR1271" i="1"/>
  <c r="BT1270" i="1"/>
  <c r="BS1270" i="1"/>
  <c r="BR1270" i="1"/>
  <c r="BT1269" i="1"/>
  <c r="BS1269" i="1"/>
  <c r="BR1269" i="1"/>
  <c r="BT1268" i="1"/>
  <c r="BS1268" i="1"/>
  <c r="BR1268" i="1"/>
  <c r="BT1267" i="1"/>
  <c r="BS1267" i="1"/>
  <c r="BR1267" i="1"/>
  <c r="BT1266" i="1"/>
  <c r="BS1266" i="1"/>
  <c r="BR1266" i="1"/>
  <c r="BT1265" i="1"/>
  <c r="BS1265" i="1"/>
  <c r="BR1265" i="1"/>
  <c r="BT1264" i="1"/>
  <c r="BS1264" i="1"/>
  <c r="BR1264" i="1"/>
  <c r="BT1263" i="1"/>
  <c r="BS1263" i="1"/>
  <c r="BR1263" i="1"/>
  <c r="BT1262" i="1"/>
  <c r="BS1262" i="1"/>
  <c r="BR1262" i="1"/>
  <c r="BT1261" i="1"/>
  <c r="BS1261" i="1"/>
  <c r="BR1261" i="1"/>
  <c r="BT1260" i="1"/>
  <c r="BS1260" i="1"/>
  <c r="BR1260" i="1"/>
  <c r="BT1259" i="1"/>
  <c r="BS1259" i="1"/>
  <c r="BR1259" i="1"/>
  <c r="BT1258" i="1"/>
  <c r="BS1258" i="1"/>
  <c r="BR1258" i="1"/>
  <c r="BT1257" i="1"/>
  <c r="BS1257" i="1"/>
  <c r="BR1257" i="1"/>
  <c r="BT1256" i="1"/>
  <c r="BS1256" i="1"/>
  <c r="BR1256" i="1"/>
  <c r="BT1255" i="1"/>
  <c r="BS1255" i="1"/>
  <c r="BR1255" i="1"/>
  <c r="BT1254" i="1"/>
  <c r="BS1254" i="1"/>
  <c r="BR1254" i="1"/>
  <c r="BT1253" i="1"/>
  <c r="BS1253" i="1"/>
  <c r="BR1253" i="1"/>
  <c r="BT1252" i="1"/>
  <c r="BS1252" i="1"/>
  <c r="BR1252" i="1"/>
  <c r="BT1251" i="1"/>
  <c r="BS1251" i="1"/>
  <c r="BR1251" i="1"/>
  <c r="BT1250" i="1"/>
  <c r="BS1250" i="1"/>
  <c r="BR1250" i="1"/>
  <c r="BT1249" i="1"/>
  <c r="BS1249" i="1"/>
  <c r="BR1249" i="1"/>
  <c r="BT1248" i="1"/>
  <c r="BS1248" i="1"/>
  <c r="BR1248" i="1"/>
  <c r="BT1247" i="1"/>
  <c r="BS1247" i="1"/>
  <c r="BR1247" i="1"/>
  <c r="BT1246" i="1"/>
  <c r="BS1246" i="1"/>
  <c r="BR1246" i="1"/>
  <c r="BT1245" i="1"/>
  <c r="BS1245" i="1"/>
  <c r="BR1245" i="1"/>
  <c r="BT1244" i="1"/>
  <c r="BS1244" i="1"/>
  <c r="BR1244" i="1"/>
  <c r="BT1243" i="1"/>
  <c r="BS1243" i="1"/>
  <c r="BR1243" i="1"/>
  <c r="BT1242" i="1"/>
  <c r="BS1242" i="1"/>
  <c r="BR1242" i="1"/>
  <c r="BT1241" i="1"/>
  <c r="BS1241" i="1"/>
  <c r="BR1241" i="1"/>
  <c r="BT1240" i="1"/>
  <c r="BS1240" i="1"/>
  <c r="BR1240" i="1"/>
  <c r="BT1239" i="1"/>
  <c r="BS1239" i="1"/>
  <c r="BR1239" i="1"/>
  <c r="BT1238" i="1"/>
  <c r="BS1238" i="1"/>
  <c r="BR1238" i="1"/>
  <c r="BT1237" i="1"/>
  <c r="BS1237" i="1"/>
  <c r="BR1237" i="1"/>
  <c r="BT1236" i="1"/>
  <c r="BS1236" i="1"/>
  <c r="BR1236" i="1"/>
  <c r="BT1235" i="1"/>
  <c r="BS1235" i="1"/>
  <c r="BR1235" i="1"/>
  <c r="BT1234" i="1"/>
  <c r="BS1234" i="1"/>
  <c r="BR1234" i="1"/>
  <c r="BT1233" i="1"/>
  <c r="BS1233" i="1"/>
  <c r="BR1233" i="1"/>
  <c r="BT1232" i="1"/>
  <c r="BS1232" i="1"/>
  <c r="BR1232" i="1"/>
  <c r="BT1231" i="1"/>
  <c r="BS1231" i="1"/>
  <c r="BR1231" i="1"/>
  <c r="BT1230" i="1"/>
  <c r="BS1230" i="1"/>
  <c r="BR1230" i="1"/>
  <c r="BT1229" i="1"/>
  <c r="BS1229" i="1"/>
  <c r="BR1229" i="1"/>
  <c r="BT1228" i="1"/>
  <c r="BS1228" i="1"/>
  <c r="BR1228" i="1"/>
  <c r="BT1227" i="1"/>
  <c r="BS1227" i="1"/>
  <c r="BR1227" i="1"/>
  <c r="BT1226" i="1"/>
  <c r="BS1226" i="1"/>
  <c r="BR1226" i="1"/>
  <c r="BT1225" i="1"/>
  <c r="BS1225" i="1"/>
  <c r="BR1225" i="1"/>
  <c r="BT1224" i="1"/>
  <c r="BS1224" i="1"/>
  <c r="BR1224" i="1"/>
  <c r="BT1223" i="1"/>
  <c r="BS1223" i="1"/>
  <c r="BR1223" i="1"/>
  <c r="BT1222" i="1"/>
  <c r="BS1222" i="1"/>
  <c r="BR1222" i="1"/>
  <c r="BT1221" i="1"/>
  <c r="BS1221" i="1"/>
  <c r="BR1221" i="1"/>
  <c r="BT1220" i="1"/>
  <c r="BS1220" i="1"/>
  <c r="BR1220" i="1"/>
  <c r="BT1219" i="1"/>
  <c r="BS1219" i="1"/>
  <c r="BR1219" i="1"/>
  <c r="BT1218" i="1"/>
  <c r="BS1218" i="1"/>
  <c r="BR1218" i="1"/>
  <c r="BT1217" i="1"/>
  <c r="BS1217" i="1"/>
  <c r="BR1217" i="1"/>
  <c r="BT1216" i="1"/>
  <c r="BS1216" i="1"/>
  <c r="BR1216" i="1"/>
  <c r="BT1215" i="1"/>
  <c r="BS1215" i="1"/>
  <c r="BR1215" i="1"/>
  <c r="BT1214" i="1"/>
  <c r="BS1214" i="1"/>
  <c r="BR1214" i="1"/>
  <c r="BT1213" i="1"/>
  <c r="BS1213" i="1"/>
  <c r="BR1213" i="1"/>
  <c r="BT1212" i="1"/>
  <c r="BS1212" i="1"/>
  <c r="BR1212" i="1"/>
  <c r="BT1211" i="1"/>
  <c r="BS1211" i="1"/>
  <c r="BR1211" i="1"/>
  <c r="BT1210" i="1"/>
  <c r="BS1210" i="1"/>
  <c r="BR1210" i="1"/>
  <c r="BT1209" i="1"/>
  <c r="BS1209" i="1"/>
  <c r="BR1209" i="1"/>
  <c r="BT1208" i="1"/>
  <c r="BS1208" i="1"/>
  <c r="BR1208" i="1"/>
  <c r="BT1207" i="1"/>
  <c r="BS1207" i="1"/>
  <c r="BR1207" i="1"/>
  <c r="BT1206" i="1"/>
  <c r="BS1206" i="1"/>
  <c r="BR1206" i="1"/>
  <c r="BT1205" i="1"/>
  <c r="BS1205" i="1"/>
  <c r="BR1205" i="1"/>
  <c r="BT1204" i="1"/>
  <c r="BS1204" i="1"/>
  <c r="BR1204" i="1"/>
  <c r="BT1203" i="1"/>
  <c r="BS1203" i="1"/>
  <c r="BR1203" i="1"/>
  <c r="BT1202" i="1"/>
  <c r="BS1202" i="1"/>
  <c r="BR1202" i="1"/>
  <c r="BT1201" i="1"/>
  <c r="BS1201" i="1"/>
  <c r="BR1201" i="1"/>
  <c r="BT1200" i="1"/>
  <c r="BS1200" i="1"/>
  <c r="BR1200" i="1"/>
  <c r="BT1199" i="1"/>
  <c r="BS1199" i="1"/>
  <c r="BR1199" i="1"/>
  <c r="BT1198" i="1"/>
  <c r="BS1198" i="1"/>
  <c r="BR1198" i="1"/>
  <c r="BT1197" i="1"/>
  <c r="BS1197" i="1"/>
  <c r="BR1197" i="1"/>
  <c r="BT1196" i="1"/>
  <c r="BS1196" i="1"/>
  <c r="BR1196" i="1"/>
  <c r="BT1195" i="1"/>
  <c r="BS1195" i="1"/>
  <c r="BR1195" i="1"/>
  <c r="BT1194" i="1"/>
  <c r="BS1194" i="1"/>
  <c r="BR1194" i="1"/>
  <c r="BT1193" i="1"/>
  <c r="BS1193" i="1"/>
  <c r="BR1193" i="1"/>
  <c r="BT1192" i="1"/>
  <c r="BS1192" i="1"/>
  <c r="BR1192" i="1"/>
  <c r="BT1191" i="1"/>
  <c r="BS1191" i="1"/>
  <c r="BR1191" i="1"/>
  <c r="BT1190" i="1"/>
  <c r="BS1190" i="1"/>
  <c r="BR1190" i="1"/>
  <c r="BT1189" i="1"/>
  <c r="BS1189" i="1"/>
  <c r="BR1189" i="1"/>
  <c r="BT1188" i="1"/>
  <c r="BS1188" i="1"/>
  <c r="BR1188" i="1"/>
  <c r="BT1187" i="1"/>
  <c r="BS1187" i="1"/>
  <c r="BR1187" i="1"/>
  <c r="BT1186" i="1"/>
  <c r="BS1186" i="1"/>
  <c r="BR1186" i="1"/>
  <c r="BT1185" i="1"/>
  <c r="BS1185" i="1"/>
  <c r="BR1185" i="1"/>
  <c r="BT1184" i="1"/>
  <c r="BS1184" i="1"/>
  <c r="BR1184" i="1"/>
  <c r="BT1183" i="1"/>
  <c r="BS1183" i="1"/>
  <c r="BR1183" i="1"/>
  <c r="BT1182" i="1"/>
  <c r="BS1182" i="1"/>
  <c r="BR1182" i="1"/>
  <c r="BT1181" i="1"/>
  <c r="BS1181" i="1"/>
  <c r="BR1181" i="1"/>
  <c r="BT1180" i="1"/>
  <c r="BS1180" i="1"/>
  <c r="BR1180" i="1"/>
  <c r="BT1179" i="1"/>
  <c r="BS1179" i="1"/>
  <c r="BR1179" i="1"/>
  <c r="BT1178" i="1"/>
  <c r="BS1178" i="1"/>
  <c r="BR1178" i="1"/>
  <c r="BT1177" i="1"/>
  <c r="BS1177" i="1"/>
  <c r="BR1177" i="1"/>
  <c r="BT1176" i="1"/>
  <c r="BS1176" i="1"/>
  <c r="BR1176" i="1"/>
  <c r="BT1175" i="1"/>
  <c r="BS1175" i="1"/>
  <c r="BR1175" i="1"/>
  <c r="BT1174" i="1"/>
  <c r="BS1174" i="1"/>
  <c r="BR1174" i="1"/>
  <c r="BT1173" i="1"/>
  <c r="BS1173" i="1"/>
  <c r="BR1173" i="1"/>
  <c r="BT1172" i="1"/>
  <c r="BS1172" i="1"/>
  <c r="BR1172" i="1"/>
  <c r="BT1171" i="1"/>
  <c r="BS1171" i="1"/>
  <c r="BR1171" i="1"/>
  <c r="BT1170" i="1"/>
  <c r="BS1170" i="1"/>
  <c r="BR1170" i="1"/>
  <c r="BT1169" i="1"/>
  <c r="BS1169" i="1"/>
  <c r="BR1169" i="1"/>
  <c r="BT1168" i="1"/>
  <c r="BS1168" i="1"/>
  <c r="BR1168" i="1"/>
  <c r="BT1167" i="1"/>
  <c r="BS1167" i="1"/>
  <c r="BR1167" i="1"/>
  <c r="BT1166" i="1"/>
  <c r="BS1166" i="1"/>
  <c r="BR1166" i="1"/>
  <c r="BT1165" i="1"/>
  <c r="BS1165" i="1"/>
  <c r="BR1165" i="1"/>
  <c r="BT1164" i="1"/>
  <c r="BS1164" i="1"/>
  <c r="BR1164" i="1"/>
  <c r="BT1163" i="1"/>
  <c r="BS1163" i="1"/>
  <c r="BR1163" i="1"/>
  <c r="BT1162" i="1"/>
  <c r="BS1162" i="1"/>
  <c r="BR1162" i="1"/>
  <c r="BT1161" i="1"/>
  <c r="BS1161" i="1"/>
  <c r="BR1161" i="1"/>
  <c r="BT1160" i="1"/>
  <c r="BS1160" i="1"/>
  <c r="BR1160" i="1"/>
  <c r="BT1159" i="1"/>
  <c r="BS1159" i="1"/>
  <c r="BR1159" i="1"/>
  <c r="BT1158" i="1"/>
  <c r="BS1158" i="1"/>
  <c r="BR1158" i="1"/>
  <c r="BT1157" i="1"/>
  <c r="BS1157" i="1"/>
  <c r="BR1157" i="1"/>
  <c r="BT1156" i="1"/>
  <c r="BS1156" i="1"/>
  <c r="BR1156" i="1"/>
  <c r="BT1155" i="1"/>
  <c r="BS1155" i="1"/>
  <c r="BR1155" i="1"/>
  <c r="BT1154" i="1"/>
  <c r="BS1154" i="1"/>
  <c r="BR1154" i="1"/>
  <c r="BT1153" i="1"/>
  <c r="BS1153" i="1"/>
  <c r="BR1153" i="1"/>
  <c r="BT1152" i="1"/>
  <c r="BS1152" i="1"/>
  <c r="BR1152" i="1"/>
  <c r="BT1151" i="1"/>
  <c r="BS1151" i="1"/>
  <c r="BR1151" i="1"/>
  <c r="BT1150" i="1"/>
  <c r="BS1150" i="1"/>
  <c r="BR1150" i="1"/>
  <c r="BT1149" i="1"/>
  <c r="BS1149" i="1"/>
  <c r="BR1149" i="1"/>
  <c r="BT1148" i="1"/>
  <c r="BS1148" i="1"/>
  <c r="BR1148" i="1"/>
  <c r="BT1147" i="1"/>
  <c r="BS1147" i="1"/>
  <c r="BR1147" i="1"/>
  <c r="BT1146" i="1"/>
  <c r="BS1146" i="1"/>
  <c r="BR1146" i="1"/>
  <c r="BT1145" i="1"/>
  <c r="BS1145" i="1"/>
  <c r="BR1145" i="1"/>
  <c r="BT1144" i="1"/>
  <c r="BS1144" i="1"/>
  <c r="BR1144" i="1"/>
  <c r="BT1143" i="1"/>
  <c r="BS1143" i="1"/>
  <c r="BR1143" i="1"/>
  <c r="BT1142" i="1"/>
  <c r="BS1142" i="1"/>
  <c r="BR1142" i="1"/>
  <c r="BT1141" i="1"/>
  <c r="BS1141" i="1"/>
  <c r="BR1141" i="1"/>
  <c r="BT1140" i="1"/>
  <c r="BS1140" i="1"/>
  <c r="BR1140" i="1"/>
  <c r="BT1139" i="1"/>
  <c r="BS1139" i="1"/>
  <c r="BR1139" i="1"/>
  <c r="BT1138" i="1"/>
  <c r="BS1138" i="1"/>
  <c r="BR1138" i="1"/>
  <c r="BT1137" i="1"/>
  <c r="BS1137" i="1"/>
  <c r="BR1137" i="1"/>
  <c r="BT1136" i="1"/>
  <c r="BS1136" i="1"/>
  <c r="BR1136" i="1"/>
  <c r="BT1135" i="1"/>
  <c r="BS1135" i="1"/>
  <c r="BR1135" i="1"/>
  <c r="BT1134" i="1"/>
  <c r="BS1134" i="1"/>
  <c r="BR1134" i="1"/>
  <c r="BT1133" i="1"/>
  <c r="BS1133" i="1"/>
  <c r="BR1133" i="1"/>
  <c r="BT1132" i="1"/>
  <c r="BS1132" i="1"/>
  <c r="BR1132" i="1"/>
  <c r="BT1131" i="1"/>
  <c r="BS1131" i="1"/>
  <c r="BR1131" i="1"/>
  <c r="BT1130" i="1"/>
  <c r="BS1130" i="1"/>
  <c r="BR1130" i="1"/>
  <c r="BT1129" i="1"/>
  <c r="BS1129" i="1"/>
  <c r="BR1129" i="1"/>
  <c r="BT1128" i="1"/>
  <c r="BS1128" i="1"/>
  <c r="BR1128" i="1"/>
  <c r="BT1127" i="1"/>
  <c r="BS1127" i="1"/>
  <c r="BR1127" i="1"/>
  <c r="BT1126" i="1"/>
  <c r="BS1126" i="1"/>
  <c r="BR1126" i="1"/>
  <c r="BT1125" i="1"/>
  <c r="BS1125" i="1"/>
  <c r="BR1125" i="1"/>
  <c r="BT1124" i="1"/>
  <c r="BS1124" i="1"/>
  <c r="BR1124" i="1"/>
  <c r="BT1123" i="1"/>
  <c r="BS1123" i="1"/>
  <c r="BR1123" i="1"/>
  <c r="BT1122" i="1"/>
  <c r="BS1122" i="1"/>
  <c r="BR1122" i="1"/>
  <c r="BT1121" i="1"/>
  <c r="BS1121" i="1"/>
  <c r="BR1121" i="1"/>
  <c r="BT1120" i="1"/>
  <c r="BS1120" i="1"/>
  <c r="BR1120" i="1"/>
  <c r="BT1119" i="1"/>
  <c r="BS1119" i="1"/>
  <c r="BR1119" i="1"/>
  <c r="BT1118" i="1"/>
  <c r="BS1118" i="1"/>
  <c r="BR1118" i="1"/>
  <c r="BT1117" i="1"/>
  <c r="BS1117" i="1"/>
  <c r="BR1117" i="1"/>
  <c r="BT1116" i="1"/>
  <c r="BS1116" i="1"/>
  <c r="BR1116" i="1"/>
  <c r="BT1115" i="1"/>
  <c r="BS1115" i="1"/>
  <c r="BR1115" i="1"/>
  <c r="BT1114" i="1"/>
  <c r="BS1114" i="1"/>
  <c r="BR1114" i="1"/>
  <c r="BT1113" i="1"/>
  <c r="BS1113" i="1"/>
  <c r="BR1113" i="1"/>
  <c r="BT1112" i="1"/>
  <c r="BS1112" i="1"/>
  <c r="BR1112" i="1"/>
  <c r="BT1111" i="1"/>
  <c r="BS1111" i="1"/>
  <c r="BR1111" i="1"/>
  <c r="BT1110" i="1"/>
  <c r="BS1110" i="1"/>
  <c r="BR1110" i="1"/>
  <c r="BT1109" i="1"/>
  <c r="BS1109" i="1"/>
  <c r="BR1109" i="1"/>
  <c r="BT1108" i="1"/>
  <c r="BS1108" i="1"/>
  <c r="BR1108" i="1"/>
  <c r="BT1107" i="1"/>
  <c r="BS1107" i="1"/>
  <c r="BR1107" i="1"/>
  <c r="BT1106" i="1"/>
  <c r="BS1106" i="1"/>
  <c r="BR1106" i="1"/>
  <c r="BT1105" i="1"/>
  <c r="BS1105" i="1"/>
  <c r="BR1105" i="1"/>
  <c r="BT1104" i="1"/>
  <c r="BS1104" i="1"/>
  <c r="BR1104" i="1"/>
  <c r="BT1103" i="1"/>
  <c r="BS1103" i="1"/>
  <c r="BR1103" i="1"/>
  <c r="BT1102" i="1"/>
  <c r="BS1102" i="1"/>
  <c r="BR1102" i="1"/>
  <c r="BT1101" i="1"/>
  <c r="BS1101" i="1"/>
  <c r="BR1101" i="1"/>
  <c r="BT1100" i="1"/>
  <c r="BS1100" i="1"/>
  <c r="BR1100" i="1"/>
  <c r="BT1099" i="1"/>
  <c r="BS1099" i="1"/>
  <c r="BR1099" i="1"/>
  <c r="BT1098" i="1"/>
  <c r="BS1098" i="1"/>
  <c r="BR1098" i="1"/>
  <c r="BT1097" i="1"/>
  <c r="BS1097" i="1"/>
  <c r="BR1097" i="1"/>
  <c r="BT1096" i="1"/>
  <c r="BS1096" i="1"/>
  <c r="BR1096" i="1"/>
  <c r="BT1095" i="1"/>
  <c r="BS1095" i="1"/>
  <c r="BR1095" i="1"/>
  <c r="BT1094" i="1"/>
  <c r="BS1094" i="1"/>
  <c r="BR1094" i="1"/>
  <c r="BT1093" i="1"/>
  <c r="BS1093" i="1"/>
  <c r="BR1093" i="1"/>
  <c r="BT1092" i="1"/>
  <c r="BS1092" i="1"/>
  <c r="BR1092" i="1"/>
  <c r="BT1091" i="1"/>
  <c r="BS1091" i="1"/>
  <c r="BR1091" i="1"/>
  <c r="BT1090" i="1"/>
  <c r="BS1090" i="1"/>
  <c r="BR1090" i="1"/>
  <c r="BT1089" i="1"/>
  <c r="BS1089" i="1"/>
  <c r="BR1089" i="1"/>
  <c r="BT1088" i="1"/>
  <c r="BS1088" i="1"/>
  <c r="BR1088" i="1"/>
  <c r="BT1087" i="1"/>
  <c r="BS1087" i="1"/>
  <c r="BR1087" i="1"/>
  <c r="BT1086" i="1"/>
  <c r="BS1086" i="1"/>
  <c r="BR1086" i="1"/>
  <c r="BT1085" i="1"/>
  <c r="BS1085" i="1"/>
  <c r="BR1085" i="1"/>
  <c r="BT1084" i="1"/>
  <c r="BS1084" i="1"/>
  <c r="BR1084" i="1"/>
  <c r="BT1083" i="1"/>
  <c r="BS1083" i="1"/>
  <c r="BR1083" i="1"/>
  <c r="BT1082" i="1"/>
  <c r="BS1082" i="1"/>
  <c r="BR1082" i="1"/>
  <c r="BT1081" i="1"/>
  <c r="BS1081" i="1"/>
  <c r="BR1081" i="1"/>
  <c r="BT1080" i="1"/>
  <c r="BS1080" i="1"/>
  <c r="BR1080" i="1"/>
  <c r="BT1079" i="1"/>
  <c r="BS1079" i="1"/>
  <c r="BR1079" i="1"/>
  <c r="BT1078" i="1"/>
  <c r="BS1078" i="1"/>
  <c r="BR1078" i="1"/>
  <c r="BT1077" i="1"/>
  <c r="BS1077" i="1"/>
  <c r="BR1077" i="1"/>
  <c r="BT1076" i="1"/>
  <c r="BS1076" i="1"/>
  <c r="BR1076" i="1"/>
  <c r="BT1075" i="1"/>
  <c r="BS1075" i="1"/>
  <c r="BR1075" i="1"/>
  <c r="BT1074" i="1"/>
  <c r="BS1074" i="1"/>
  <c r="BR1074" i="1"/>
  <c r="BT1073" i="1"/>
  <c r="BS1073" i="1"/>
  <c r="BR1073" i="1"/>
  <c r="BT1072" i="1"/>
  <c r="BS1072" i="1"/>
  <c r="BR1072" i="1"/>
  <c r="BT1071" i="1"/>
  <c r="BS1071" i="1"/>
  <c r="BR1071" i="1"/>
  <c r="BT1070" i="1"/>
  <c r="BS1070" i="1"/>
  <c r="BR1070" i="1"/>
  <c r="BT1069" i="1"/>
  <c r="BS1069" i="1"/>
  <c r="BR1069" i="1"/>
  <c r="BT1068" i="1"/>
  <c r="BS1068" i="1"/>
  <c r="BR1068" i="1"/>
  <c r="BT1067" i="1"/>
  <c r="BS1067" i="1"/>
  <c r="BR1067" i="1"/>
  <c r="BT1066" i="1"/>
  <c r="BS1066" i="1"/>
  <c r="BR1066" i="1"/>
  <c r="BT1065" i="1"/>
  <c r="BS1065" i="1"/>
  <c r="BR1065" i="1"/>
  <c r="BT1064" i="1"/>
  <c r="BS1064" i="1"/>
  <c r="BR1064" i="1"/>
  <c r="BT1063" i="1"/>
  <c r="BS1063" i="1"/>
  <c r="BR1063" i="1"/>
  <c r="BT1062" i="1"/>
  <c r="BS1062" i="1"/>
  <c r="BR1062" i="1"/>
  <c r="BT1061" i="1"/>
  <c r="BS1061" i="1"/>
  <c r="BR1061" i="1"/>
  <c r="BT1060" i="1"/>
  <c r="BS1060" i="1"/>
  <c r="BR1060" i="1"/>
  <c r="BT1059" i="1"/>
  <c r="BS1059" i="1"/>
  <c r="BR1059" i="1"/>
  <c r="BT1058" i="1"/>
  <c r="BS1058" i="1"/>
  <c r="BR1058" i="1"/>
  <c r="BT1057" i="1"/>
  <c r="BS1057" i="1"/>
  <c r="BR1057" i="1"/>
  <c r="BT1056" i="1"/>
  <c r="BS1056" i="1"/>
  <c r="BR1056" i="1"/>
  <c r="BT1055" i="1"/>
  <c r="BS1055" i="1"/>
  <c r="BR1055" i="1"/>
  <c r="BT1054" i="1"/>
  <c r="BS1054" i="1"/>
  <c r="BR1054" i="1"/>
  <c r="BT1053" i="1"/>
  <c r="BS1053" i="1"/>
  <c r="BR1053" i="1"/>
  <c r="BT1052" i="1"/>
  <c r="BS1052" i="1"/>
  <c r="BR1052" i="1"/>
  <c r="BT1051" i="1"/>
  <c r="BS1051" i="1"/>
  <c r="BR1051" i="1"/>
  <c r="BT1050" i="1"/>
  <c r="BS1050" i="1"/>
  <c r="BR1050" i="1"/>
  <c r="BT1049" i="1"/>
  <c r="BS1049" i="1"/>
  <c r="BR1049" i="1"/>
  <c r="BT1048" i="1"/>
  <c r="BS1048" i="1"/>
  <c r="BR1048" i="1"/>
  <c r="BT1047" i="1"/>
  <c r="BS1047" i="1"/>
  <c r="BR1047" i="1"/>
  <c r="BT1046" i="1"/>
  <c r="BS1046" i="1"/>
  <c r="BR1046" i="1"/>
  <c r="BT1045" i="1"/>
  <c r="BS1045" i="1"/>
  <c r="BR1045" i="1"/>
  <c r="BT1044" i="1"/>
  <c r="BS1044" i="1"/>
  <c r="BR1044" i="1"/>
  <c r="BT1043" i="1"/>
  <c r="BS1043" i="1"/>
  <c r="BR1043" i="1"/>
  <c r="BT1042" i="1"/>
  <c r="BS1042" i="1"/>
  <c r="BR1042" i="1"/>
  <c r="BT1041" i="1"/>
  <c r="BS1041" i="1"/>
  <c r="BR1041" i="1"/>
  <c r="BT1040" i="1"/>
  <c r="BS1040" i="1"/>
  <c r="BR1040" i="1"/>
  <c r="BT1039" i="1"/>
  <c r="BS1039" i="1"/>
  <c r="BR1039" i="1"/>
  <c r="BT1038" i="1"/>
  <c r="BS1038" i="1"/>
  <c r="BR1038" i="1"/>
  <c r="BT1037" i="1"/>
  <c r="BS1037" i="1"/>
  <c r="BR1037" i="1"/>
  <c r="BT1036" i="1"/>
  <c r="BS1036" i="1"/>
  <c r="BR1036" i="1"/>
  <c r="BT1035" i="1"/>
  <c r="BS1035" i="1"/>
  <c r="BR1035" i="1"/>
  <c r="BT1034" i="1"/>
  <c r="BS1034" i="1"/>
  <c r="BR1034" i="1"/>
  <c r="BT1033" i="1"/>
  <c r="BS1033" i="1"/>
  <c r="BR1033" i="1"/>
  <c r="BT1032" i="1"/>
  <c r="BS1032" i="1"/>
  <c r="BR1032" i="1"/>
  <c r="BT1031" i="1"/>
  <c r="BS1031" i="1"/>
  <c r="BR1031" i="1"/>
  <c r="BT1030" i="1"/>
  <c r="BS1030" i="1"/>
  <c r="BR1030" i="1"/>
  <c r="BT1029" i="1"/>
  <c r="BS1029" i="1"/>
  <c r="BR1029" i="1"/>
  <c r="BT1028" i="1"/>
  <c r="BS1028" i="1"/>
  <c r="BR1028" i="1"/>
  <c r="BT1027" i="1"/>
  <c r="BS1027" i="1"/>
  <c r="BR1027" i="1"/>
  <c r="BT1026" i="1"/>
  <c r="BS1026" i="1"/>
  <c r="BR1026" i="1"/>
  <c r="BT1025" i="1"/>
  <c r="BS1025" i="1"/>
  <c r="BR1025" i="1"/>
  <c r="BT1024" i="1"/>
  <c r="BS1024" i="1"/>
  <c r="BR1024" i="1"/>
  <c r="BT1023" i="1"/>
  <c r="BS1023" i="1"/>
  <c r="BR1023" i="1"/>
  <c r="BT1022" i="1"/>
  <c r="BS1022" i="1"/>
  <c r="BR1022" i="1"/>
  <c r="BT1021" i="1"/>
  <c r="BS1021" i="1"/>
  <c r="BR1021" i="1"/>
  <c r="BT1020" i="1"/>
  <c r="BS1020" i="1"/>
  <c r="BR1020" i="1"/>
  <c r="BT1019" i="1"/>
  <c r="BS1019" i="1"/>
  <c r="BR1019" i="1"/>
  <c r="BT1018" i="1"/>
  <c r="BS1018" i="1"/>
  <c r="BR1018" i="1"/>
  <c r="BT1017" i="1"/>
  <c r="BS1017" i="1"/>
  <c r="BR1017" i="1"/>
  <c r="BT1016" i="1"/>
  <c r="BS1016" i="1"/>
  <c r="BR1016" i="1"/>
  <c r="BT1015" i="1"/>
  <c r="BS1015" i="1"/>
  <c r="BR1015" i="1"/>
  <c r="BT1014" i="1"/>
  <c r="BS1014" i="1"/>
  <c r="BR1014" i="1"/>
  <c r="BT1013" i="1"/>
  <c r="BS1013" i="1"/>
  <c r="BR1013" i="1"/>
  <c r="BT1012" i="1"/>
  <c r="BS1012" i="1"/>
  <c r="BR1012" i="1"/>
  <c r="BT1011" i="1"/>
  <c r="BS1011" i="1"/>
  <c r="BR1011" i="1"/>
  <c r="BT1010" i="1"/>
  <c r="BS1010" i="1"/>
  <c r="BR1010" i="1"/>
  <c r="BT1009" i="1"/>
  <c r="BS1009" i="1"/>
  <c r="BR1009" i="1"/>
  <c r="BT1008" i="1"/>
  <c r="BS1008" i="1"/>
  <c r="BR1008" i="1"/>
  <c r="BT1007" i="1"/>
  <c r="BS1007" i="1"/>
  <c r="BR1007" i="1"/>
  <c r="BT1006" i="1"/>
  <c r="BS1006" i="1"/>
  <c r="BR1006" i="1"/>
  <c r="BT1005" i="1"/>
  <c r="BS1005" i="1"/>
  <c r="BR1005" i="1"/>
  <c r="BT1004" i="1"/>
  <c r="BS1004" i="1"/>
  <c r="BR1004" i="1"/>
  <c r="BT1003" i="1"/>
  <c r="BS1003" i="1"/>
  <c r="BR1003" i="1"/>
  <c r="BT1002" i="1"/>
  <c r="BS1002" i="1"/>
  <c r="BR1002" i="1"/>
  <c r="BT1001" i="1"/>
  <c r="BS1001" i="1"/>
  <c r="BR1001" i="1"/>
  <c r="BT1000" i="1"/>
  <c r="BS1000" i="1"/>
  <c r="BR1000" i="1"/>
  <c r="BT999" i="1"/>
  <c r="BS999" i="1"/>
  <c r="BR999" i="1"/>
  <c r="BT998" i="1"/>
  <c r="BS998" i="1"/>
  <c r="BR998" i="1"/>
  <c r="BT997" i="1"/>
  <c r="BS997" i="1"/>
  <c r="BR997" i="1"/>
  <c r="BT996" i="1"/>
  <c r="BS996" i="1"/>
  <c r="BR996" i="1"/>
  <c r="BT995" i="1"/>
  <c r="BS995" i="1"/>
  <c r="BR995" i="1"/>
  <c r="BT994" i="1"/>
  <c r="BS994" i="1"/>
  <c r="BR994" i="1"/>
  <c r="BT993" i="1"/>
  <c r="BS993" i="1"/>
  <c r="BR993" i="1"/>
  <c r="BT992" i="1"/>
  <c r="BS992" i="1"/>
  <c r="BR992" i="1"/>
  <c r="BT991" i="1"/>
  <c r="BS991" i="1"/>
  <c r="BR991" i="1"/>
  <c r="BT990" i="1"/>
  <c r="BS990" i="1"/>
  <c r="BR990" i="1"/>
  <c r="BT989" i="1"/>
  <c r="BS989" i="1"/>
  <c r="BR989" i="1"/>
  <c r="BT988" i="1"/>
  <c r="BS988" i="1"/>
  <c r="BR988" i="1"/>
  <c r="BT987" i="1"/>
  <c r="BS987" i="1"/>
  <c r="BR987" i="1"/>
  <c r="BT986" i="1"/>
  <c r="BS986" i="1"/>
  <c r="BR986" i="1"/>
  <c r="BT985" i="1"/>
  <c r="BS985" i="1"/>
  <c r="BR985" i="1"/>
  <c r="BT984" i="1"/>
  <c r="BS984" i="1"/>
  <c r="BR984" i="1"/>
  <c r="BT983" i="1"/>
  <c r="BS983" i="1"/>
  <c r="BR983" i="1"/>
  <c r="BT982" i="1"/>
  <c r="BS982" i="1"/>
  <c r="BR982" i="1"/>
  <c r="BT981" i="1"/>
  <c r="BS981" i="1"/>
  <c r="BR981" i="1"/>
  <c r="BT980" i="1"/>
  <c r="BS980" i="1"/>
  <c r="BR980" i="1"/>
  <c r="BT979" i="1"/>
  <c r="BS979" i="1"/>
  <c r="BR979" i="1"/>
  <c r="BT978" i="1"/>
  <c r="BS978" i="1"/>
  <c r="BR978" i="1"/>
  <c r="BT977" i="1"/>
  <c r="BS977" i="1"/>
  <c r="BR977" i="1"/>
  <c r="BT976" i="1"/>
  <c r="BS976" i="1"/>
  <c r="BR976" i="1"/>
  <c r="BT975" i="1"/>
  <c r="BS975" i="1"/>
  <c r="BR975" i="1"/>
  <c r="BT974" i="1"/>
  <c r="BS974" i="1"/>
  <c r="BR974" i="1"/>
  <c r="BT973" i="1"/>
  <c r="BS973" i="1"/>
  <c r="BR973" i="1"/>
  <c r="BT972" i="1"/>
  <c r="BS972" i="1"/>
  <c r="BR972" i="1"/>
  <c r="BT971" i="1"/>
  <c r="BS971" i="1"/>
  <c r="BR971" i="1"/>
  <c r="BT970" i="1"/>
  <c r="BS970" i="1"/>
  <c r="BR970" i="1"/>
  <c r="BT969" i="1"/>
  <c r="BS969" i="1"/>
  <c r="BR969" i="1"/>
  <c r="BT968" i="1"/>
  <c r="BS968" i="1"/>
  <c r="BR968" i="1"/>
  <c r="BT967" i="1"/>
  <c r="BS967" i="1"/>
  <c r="BR967" i="1"/>
  <c r="BT966" i="1"/>
  <c r="BS966" i="1"/>
  <c r="BR966" i="1"/>
  <c r="BT965" i="1"/>
  <c r="BS965" i="1"/>
  <c r="BR965" i="1"/>
  <c r="BT964" i="1"/>
  <c r="BS964" i="1"/>
  <c r="BR964" i="1"/>
  <c r="BT963" i="1"/>
  <c r="BS963" i="1"/>
  <c r="BR963" i="1"/>
  <c r="BT962" i="1"/>
  <c r="BS962" i="1"/>
  <c r="BR962" i="1"/>
  <c r="BT961" i="1"/>
  <c r="BS961" i="1"/>
  <c r="BR961" i="1"/>
  <c r="BT960" i="1"/>
  <c r="BS960" i="1"/>
  <c r="BR960" i="1"/>
  <c r="BT959" i="1"/>
  <c r="BS959" i="1"/>
  <c r="BR959" i="1"/>
  <c r="BT958" i="1"/>
  <c r="BS958" i="1"/>
  <c r="BR958" i="1"/>
  <c r="BT957" i="1"/>
  <c r="BS957" i="1"/>
  <c r="BR957" i="1"/>
  <c r="BT956" i="1"/>
  <c r="BS956" i="1"/>
  <c r="BR956" i="1"/>
  <c r="BT955" i="1"/>
  <c r="BS955" i="1"/>
  <c r="BR955" i="1"/>
  <c r="BT954" i="1"/>
  <c r="BS954" i="1"/>
  <c r="BR954" i="1"/>
  <c r="BT953" i="1"/>
  <c r="BS953" i="1"/>
  <c r="BR953" i="1"/>
  <c r="BT952" i="1"/>
  <c r="BS952" i="1"/>
  <c r="BR952" i="1"/>
  <c r="BT951" i="1"/>
  <c r="BS951" i="1"/>
  <c r="BR951" i="1"/>
  <c r="BT950" i="1"/>
  <c r="BS950" i="1"/>
  <c r="BR950" i="1"/>
  <c r="BT949" i="1"/>
  <c r="BS949" i="1"/>
  <c r="BR949" i="1"/>
  <c r="BT948" i="1"/>
  <c r="BS948" i="1"/>
  <c r="BR948" i="1"/>
  <c r="BT947" i="1"/>
  <c r="BS947" i="1"/>
  <c r="BR947" i="1"/>
  <c r="BT946" i="1"/>
  <c r="BS946" i="1"/>
  <c r="BR946" i="1"/>
  <c r="BT945" i="1"/>
  <c r="BS945" i="1"/>
  <c r="BR945" i="1"/>
  <c r="BT944" i="1"/>
  <c r="BS944" i="1"/>
  <c r="BR944" i="1"/>
  <c r="BT943" i="1"/>
  <c r="BS943" i="1"/>
  <c r="BR943" i="1"/>
  <c r="BT942" i="1"/>
  <c r="BS942" i="1"/>
  <c r="BR942" i="1"/>
  <c r="BT941" i="1"/>
  <c r="BS941" i="1"/>
  <c r="BR941" i="1"/>
  <c r="BT940" i="1"/>
  <c r="BS940" i="1"/>
  <c r="BR940" i="1"/>
  <c r="BT939" i="1"/>
  <c r="BS939" i="1"/>
  <c r="BR939" i="1"/>
  <c r="BT938" i="1"/>
  <c r="BS938" i="1"/>
  <c r="BR938" i="1"/>
  <c r="BT937" i="1"/>
  <c r="BS937" i="1"/>
  <c r="BR937" i="1"/>
  <c r="BT936" i="1"/>
  <c r="BS936" i="1"/>
  <c r="BR936" i="1"/>
  <c r="BT935" i="1"/>
  <c r="BS935" i="1"/>
  <c r="BR935" i="1"/>
  <c r="BT934" i="1"/>
  <c r="BS934" i="1"/>
  <c r="BR934" i="1"/>
  <c r="BT933" i="1"/>
  <c r="BS933" i="1"/>
  <c r="BR933" i="1"/>
  <c r="BT932" i="1"/>
  <c r="BS932" i="1"/>
  <c r="BR932" i="1"/>
  <c r="BT931" i="1"/>
  <c r="BS931" i="1"/>
  <c r="BR931" i="1"/>
  <c r="BT930" i="1"/>
  <c r="BS930" i="1"/>
  <c r="BR930" i="1"/>
  <c r="BT929" i="1"/>
  <c r="BS929" i="1"/>
  <c r="BR929" i="1"/>
  <c r="BT928" i="1"/>
  <c r="BS928" i="1"/>
  <c r="BR928" i="1"/>
  <c r="BT927" i="1"/>
  <c r="BS927" i="1"/>
  <c r="BR927" i="1"/>
  <c r="BT926" i="1"/>
  <c r="BS926" i="1"/>
  <c r="BR926" i="1"/>
  <c r="BT925" i="1"/>
  <c r="BS925" i="1"/>
  <c r="BR925" i="1"/>
  <c r="BT924" i="1"/>
  <c r="BS924" i="1"/>
  <c r="BR924" i="1"/>
  <c r="BT923" i="1"/>
  <c r="BS923" i="1"/>
  <c r="BR923" i="1"/>
  <c r="BT922" i="1"/>
  <c r="BS922" i="1"/>
  <c r="BR922" i="1"/>
  <c r="BT921" i="1"/>
  <c r="BS921" i="1"/>
  <c r="BR921" i="1"/>
  <c r="BT920" i="1"/>
  <c r="BS920" i="1"/>
  <c r="BR920" i="1"/>
  <c r="BT919" i="1"/>
  <c r="BS919" i="1"/>
  <c r="BR919" i="1"/>
  <c r="BT918" i="1"/>
  <c r="BS918" i="1"/>
  <c r="BR918" i="1"/>
  <c r="BT917" i="1"/>
  <c r="BS917" i="1"/>
  <c r="BR917" i="1"/>
  <c r="BT916" i="1"/>
  <c r="BS916" i="1"/>
  <c r="BR916" i="1"/>
  <c r="BT915" i="1"/>
  <c r="BS915" i="1"/>
  <c r="BR915" i="1"/>
  <c r="BT914" i="1"/>
  <c r="BS914" i="1"/>
  <c r="BR914" i="1"/>
  <c r="BT913" i="1"/>
  <c r="BS913" i="1"/>
  <c r="BR913" i="1"/>
  <c r="BT912" i="1"/>
  <c r="BS912" i="1"/>
  <c r="BR912" i="1"/>
  <c r="BT911" i="1"/>
  <c r="BS911" i="1"/>
  <c r="BR911" i="1"/>
  <c r="BT910" i="1"/>
  <c r="BS910" i="1"/>
  <c r="BR910" i="1"/>
  <c r="BT909" i="1"/>
  <c r="BS909" i="1"/>
  <c r="BR909" i="1"/>
  <c r="BT908" i="1"/>
  <c r="BS908" i="1"/>
  <c r="BR908" i="1"/>
  <c r="BT907" i="1"/>
  <c r="BS907" i="1"/>
  <c r="BR907" i="1"/>
  <c r="BT906" i="1"/>
  <c r="BS906" i="1"/>
  <c r="BR906" i="1"/>
  <c r="BT905" i="1"/>
  <c r="BS905" i="1"/>
  <c r="BR905" i="1"/>
  <c r="BT904" i="1"/>
  <c r="BS904" i="1"/>
  <c r="BR904" i="1"/>
  <c r="BT903" i="1"/>
  <c r="BS903" i="1"/>
  <c r="BR903" i="1"/>
  <c r="BT902" i="1"/>
  <c r="BS902" i="1"/>
  <c r="BR902" i="1"/>
  <c r="BT901" i="1"/>
  <c r="BS901" i="1"/>
  <c r="BR901" i="1"/>
  <c r="BT900" i="1"/>
  <c r="BS900" i="1"/>
  <c r="BR900" i="1"/>
  <c r="BT899" i="1"/>
  <c r="BS899" i="1"/>
  <c r="BR899" i="1"/>
  <c r="BT898" i="1"/>
  <c r="BS898" i="1"/>
  <c r="BR898" i="1"/>
  <c r="BT897" i="1"/>
  <c r="BS897" i="1"/>
  <c r="BR897" i="1"/>
  <c r="BT896" i="1"/>
  <c r="BS896" i="1"/>
  <c r="BR896" i="1"/>
  <c r="BT895" i="1"/>
  <c r="BS895" i="1"/>
  <c r="BR895" i="1"/>
  <c r="BT894" i="1"/>
  <c r="BS894" i="1"/>
  <c r="BR894" i="1"/>
  <c r="BT893" i="1"/>
  <c r="BS893" i="1"/>
  <c r="BR893" i="1"/>
  <c r="BT892" i="1"/>
  <c r="BS892" i="1"/>
  <c r="BR892" i="1"/>
  <c r="BT891" i="1"/>
  <c r="BS891" i="1"/>
  <c r="BR891" i="1"/>
  <c r="BT890" i="1"/>
  <c r="BS890" i="1"/>
  <c r="BR890" i="1"/>
  <c r="BT889" i="1"/>
  <c r="BS889" i="1"/>
  <c r="BR889" i="1"/>
  <c r="BT888" i="1"/>
  <c r="BS888" i="1"/>
  <c r="BR888" i="1"/>
  <c r="BT887" i="1"/>
  <c r="BS887" i="1"/>
  <c r="BR887" i="1"/>
  <c r="BT886" i="1"/>
  <c r="BS886" i="1"/>
  <c r="BR886" i="1"/>
  <c r="BT885" i="1"/>
  <c r="BS885" i="1"/>
  <c r="BR885" i="1"/>
  <c r="BT884" i="1"/>
  <c r="BS884" i="1"/>
  <c r="BR884" i="1"/>
  <c r="BT883" i="1"/>
  <c r="BS883" i="1"/>
  <c r="BR883" i="1"/>
  <c r="BT882" i="1"/>
  <c r="BS882" i="1"/>
  <c r="BR882" i="1"/>
  <c r="BT881" i="1"/>
  <c r="BS881" i="1"/>
  <c r="BR881" i="1"/>
  <c r="BT880" i="1"/>
  <c r="BS880" i="1"/>
  <c r="BR880" i="1"/>
  <c r="BT879" i="1"/>
  <c r="BS879" i="1"/>
  <c r="BR879" i="1"/>
  <c r="BT878" i="1"/>
  <c r="BS878" i="1"/>
  <c r="BR878" i="1"/>
  <c r="BT877" i="1"/>
  <c r="BS877" i="1"/>
  <c r="BR877" i="1"/>
  <c r="BT876" i="1"/>
  <c r="BS876" i="1"/>
  <c r="BR876" i="1"/>
  <c r="BT875" i="1"/>
  <c r="BS875" i="1"/>
  <c r="BR875" i="1"/>
  <c r="BT874" i="1"/>
  <c r="BS874" i="1"/>
  <c r="BR874" i="1"/>
  <c r="BT873" i="1"/>
  <c r="BS873" i="1"/>
  <c r="BR873" i="1"/>
  <c r="BT872" i="1"/>
  <c r="BS872" i="1"/>
  <c r="BR872" i="1"/>
  <c r="BT871" i="1"/>
  <c r="BS871" i="1"/>
  <c r="BR871" i="1"/>
  <c r="BT870" i="1"/>
  <c r="BS870" i="1"/>
  <c r="BR870" i="1"/>
  <c r="BT869" i="1"/>
  <c r="BS869" i="1"/>
  <c r="BR869" i="1"/>
  <c r="BT868" i="1"/>
  <c r="BS868" i="1"/>
  <c r="BR868" i="1"/>
  <c r="BT867" i="1"/>
  <c r="BS867" i="1"/>
  <c r="BR867" i="1"/>
  <c r="BT866" i="1"/>
  <c r="BS866" i="1"/>
  <c r="BR866" i="1"/>
  <c r="BT865" i="1"/>
  <c r="BS865" i="1"/>
  <c r="BR865" i="1"/>
  <c r="BT864" i="1"/>
  <c r="BS864" i="1"/>
  <c r="BR864" i="1"/>
  <c r="BT863" i="1"/>
  <c r="BS863" i="1"/>
  <c r="BR863" i="1"/>
  <c r="BT862" i="1"/>
  <c r="BS862" i="1"/>
  <c r="BR862" i="1"/>
  <c r="BT861" i="1"/>
  <c r="BS861" i="1"/>
  <c r="BR861" i="1"/>
  <c r="BT860" i="1"/>
  <c r="BS860" i="1"/>
  <c r="BR860" i="1"/>
  <c r="BT859" i="1"/>
  <c r="BS859" i="1"/>
  <c r="BR859" i="1"/>
  <c r="BT858" i="1"/>
  <c r="BS858" i="1"/>
  <c r="BR858" i="1"/>
  <c r="BT857" i="1"/>
  <c r="BS857" i="1"/>
  <c r="BR857" i="1"/>
  <c r="BT856" i="1"/>
  <c r="BS856" i="1"/>
  <c r="BR856" i="1"/>
  <c r="BT855" i="1"/>
  <c r="BS855" i="1"/>
  <c r="BR855" i="1"/>
  <c r="BT854" i="1"/>
  <c r="BS854" i="1"/>
  <c r="BR854" i="1"/>
  <c r="BT853" i="1"/>
  <c r="BS853" i="1"/>
  <c r="BR853" i="1"/>
  <c r="BT852" i="1"/>
  <c r="BS852" i="1"/>
  <c r="BR852" i="1"/>
  <c r="BT851" i="1"/>
  <c r="BS851" i="1"/>
  <c r="BR851" i="1"/>
  <c r="BT850" i="1"/>
  <c r="BS850" i="1"/>
  <c r="BR850" i="1"/>
  <c r="BT849" i="1"/>
  <c r="BS849" i="1"/>
  <c r="BR849" i="1"/>
  <c r="BT848" i="1"/>
  <c r="BS848" i="1"/>
  <c r="BR848" i="1"/>
  <c r="BT847" i="1"/>
  <c r="BS847" i="1"/>
  <c r="BR847" i="1"/>
  <c r="BT846" i="1"/>
  <c r="BS846" i="1"/>
  <c r="BR846" i="1"/>
  <c r="BT845" i="1"/>
  <c r="BS845" i="1"/>
  <c r="BR845" i="1"/>
  <c r="BT844" i="1"/>
  <c r="BS844" i="1"/>
  <c r="BR844" i="1"/>
  <c r="BT843" i="1"/>
  <c r="BS843" i="1"/>
  <c r="BR843" i="1"/>
  <c r="BT842" i="1"/>
  <c r="BS842" i="1"/>
  <c r="BR842" i="1"/>
  <c r="BT841" i="1"/>
  <c r="BS841" i="1"/>
  <c r="BR841" i="1"/>
  <c r="BT840" i="1"/>
  <c r="BS840" i="1"/>
  <c r="BR840" i="1"/>
  <c r="BT839" i="1"/>
  <c r="BS839" i="1"/>
  <c r="BR839" i="1"/>
  <c r="BT838" i="1"/>
  <c r="BS838" i="1"/>
  <c r="BR838" i="1"/>
  <c r="BT837" i="1"/>
  <c r="BS837" i="1"/>
  <c r="BR837" i="1"/>
  <c r="BT836" i="1"/>
  <c r="BS836" i="1"/>
  <c r="BR836" i="1"/>
  <c r="BT835" i="1"/>
  <c r="BS835" i="1"/>
  <c r="BR835" i="1"/>
  <c r="BT834" i="1"/>
  <c r="BS834" i="1"/>
  <c r="BR834" i="1"/>
  <c r="BT833" i="1"/>
  <c r="BS833" i="1"/>
  <c r="BR833" i="1"/>
  <c r="BT832" i="1"/>
  <c r="BS832" i="1"/>
  <c r="BR832" i="1"/>
  <c r="BT831" i="1"/>
  <c r="BS831" i="1"/>
  <c r="BR831" i="1"/>
  <c r="BT830" i="1"/>
  <c r="BS830" i="1"/>
  <c r="BR830" i="1"/>
  <c r="BT829" i="1"/>
  <c r="BS829" i="1"/>
  <c r="BR829" i="1"/>
  <c r="BT828" i="1"/>
  <c r="BS828" i="1"/>
  <c r="BR828" i="1"/>
  <c r="BT827" i="1"/>
  <c r="BS827" i="1"/>
  <c r="BR827" i="1"/>
  <c r="BT826" i="1"/>
  <c r="BS826" i="1"/>
  <c r="BR826" i="1"/>
  <c r="BT825" i="1"/>
  <c r="BS825" i="1"/>
  <c r="BR825" i="1"/>
  <c r="BT824" i="1"/>
  <c r="BS824" i="1"/>
  <c r="BR824" i="1"/>
  <c r="BT823" i="1"/>
  <c r="BS823" i="1"/>
  <c r="BR823" i="1"/>
  <c r="BT822" i="1"/>
  <c r="BS822" i="1"/>
  <c r="BR822" i="1"/>
  <c r="BT821" i="1"/>
  <c r="BS821" i="1"/>
  <c r="BR821" i="1"/>
  <c r="BT820" i="1"/>
  <c r="BS820" i="1"/>
  <c r="BR820" i="1"/>
  <c r="BT819" i="1"/>
  <c r="BS819" i="1"/>
  <c r="BR819" i="1"/>
  <c r="BT818" i="1"/>
  <c r="BS818" i="1"/>
  <c r="BR818" i="1"/>
  <c r="BT817" i="1"/>
  <c r="BS817" i="1"/>
  <c r="BR817" i="1"/>
  <c r="BT816" i="1"/>
  <c r="BS816" i="1"/>
  <c r="BR816" i="1"/>
  <c r="BT815" i="1"/>
  <c r="BS815" i="1"/>
  <c r="BR815" i="1"/>
  <c r="BT814" i="1"/>
  <c r="BS814" i="1"/>
  <c r="BR814" i="1"/>
  <c r="BT813" i="1"/>
  <c r="BS813" i="1"/>
  <c r="BR813" i="1"/>
  <c r="BT812" i="1"/>
  <c r="BS812" i="1"/>
  <c r="BR812" i="1"/>
  <c r="BT811" i="1"/>
  <c r="BS811" i="1"/>
  <c r="BR811" i="1"/>
  <c r="BT810" i="1"/>
  <c r="BS810" i="1"/>
  <c r="BR810" i="1"/>
  <c r="BT809" i="1"/>
  <c r="BS809" i="1"/>
  <c r="BR809" i="1"/>
  <c r="BT808" i="1"/>
  <c r="BS808" i="1"/>
  <c r="BR808" i="1"/>
  <c r="BT807" i="1"/>
  <c r="BS807" i="1"/>
  <c r="BR807" i="1"/>
  <c r="BT806" i="1"/>
  <c r="BS806" i="1"/>
  <c r="BR806" i="1"/>
  <c r="BT805" i="1"/>
  <c r="BS805" i="1"/>
  <c r="BR805" i="1"/>
  <c r="BT804" i="1"/>
  <c r="BS804" i="1"/>
  <c r="BR804" i="1"/>
  <c r="BT803" i="1"/>
  <c r="BS803" i="1"/>
  <c r="BR803" i="1"/>
  <c r="BT802" i="1"/>
  <c r="BS802" i="1"/>
  <c r="BR802" i="1"/>
  <c r="BT801" i="1"/>
  <c r="BS801" i="1"/>
  <c r="BR801" i="1"/>
  <c r="BT800" i="1"/>
  <c r="BS800" i="1"/>
  <c r="BR800" i="1"/>
  <c r="BT799" i="1"/>
  <c r="BS799" i="1"/>
  <c r="BR799" i="1"/>
  <c r="BT798" i="1"/>
  <c r="BS798" i="1"/>
  <c r="BR798" i="1"/>
  <c r="BT797" i="1"/>
  <c r="BS797" i="1"/>
  <c r="BR797" i="1"/>
  <c r="BT796" i="1"/>
  <c r="BS796" i="1"/>
  <c r="BR796" i="1"/>
  <c r="BT795" i="1"/>
  <c r="BS795" i="1"/>
  <c r="BR795" i="1"/>
  <c r="BT794" i="1"/>
  <c r="BS794" i="1"/>
  <c r="BR794" i="1"/>
  <c r="BT793" i="1"/>
  <c r="BS793" i="1"/>
  <c r="BR793" i="1"/>
  <c r="BT792" i="1"/>
  <c r="BS792" i="1"/>
  <c r="BR792" i="1"/>
  <c r="BT791" i="1"/>
  <c r="BS791" i="1"/>
  <c r="BR791" i="1"/>
  <c r="BT790" i="1"/>
  <c r="BS790" i="1"/>
  <c r="BR790" i="1"/>
  <c r="BT789" i="1"/>
  <c r="BS789" i="1"/>
  <c r="BR789" i="1"/>
  <c r="BT788" i="1"/>
  <c r="BS788" i="1"/>
  <c r="BR788" i="1"/>
  <c r="BT787" i="1"/>
  <c r="BS787" i="1"/>
  <c r="BR787" i="1"/>
  <c r="BT786" i="1"/>
  <c r="BS786" i="1"/>
  <c r="BR786" i="1"/>
  <c r="BT785" i="1"/>
  <c r="BS785" i="1"/>
  <c r="BR785" i="1"/>
  <c r="BT784" i="1"/>
  <c r="BS784" i="1"/>
  <c r="BR784" i="1"/>
  <c r="BT783" i="1"/>
  <c r="BS783" i="1"/>
  <c r="BR783" i="1"/>
  <c r="BT782" i="1"/>
  <c r="BS782" i="1"/>
  <c r="BR782" i="1"/>
  <c r="BT781" i="1"/>
  <c r="BS781" i="1"/>
  <c r="BR781" i="1"/>
  <c r="BT780" i="1"/>
  <c r="BS780" i="1"/>
  <c r="BR780" i="1"/>
  <c r="BT779" i="1"/>
  <c r="BS779" i="1"/>
  <c r="BR779" i="1"/>
  <c r="BT778" i="1"/>
  <c r="BS778" i="1"/>
  <c r="BR778" i="1"/>
  <c r="BT777" i="1"/>
  <c r="BS777" i="1"/>
  <c r="BR777" i="1"/>
  <c r="BT776" i="1"/>
  <c r="BS776" i="1"/>
  <c r="BR776" i="1"/>
  <c r="BT775" i="1"/>
  <c r="BS775" i="1"/>
  <c r="BR775" i="1"/>
  <c r="BT774" i="1"/>
  <c r="BS774" i="1"/>
  <c r="BR774" i="1"/>
  <c r="BT773" i="1"/>
  <c r="BS773" i="1"/>
  <c r="BR773" i="1"/>
  <c r="BT772" i="1"/>
  <c r="BS772" i="1"/>
  <c r="BR772" i="1"/>
  <c r="BT771" i="1"/>
  <c r="BS771" i="1"/>
  <c r="BR771" i="1"/>
  <c r="BT770" i="1"/>
  <c r="BS770" i="1"/>
  <c r="BR770" i="1"/>
  <c r="BT769" i="1"/>
  <c r="BS769" i="1"/>
  <c r="BR769" i="1"/>
  <c r="BT768" i="1"/>
  <c r="BS768" i="1"/>
  <c r="BR768" i="1"/>
  <c r="BT767" i="1"/>
  <c r="BS767" i="1"/>
  <c r="BR767" i="1"/>
  <c r="BT766" i="1"/>
  <c r="BS766" i="1"/>
  <c r="BR766" i="1"/>
  <c r="BT765" i="1"/>
  <c r="BS765" i="1"/>
  <c r="BR765" i="1"/>
  <c r="BT764" i="1"/>
  <c r="BS764" i="1"/>
  <c r="BR764" i="1"/>
  <c r="BT763" i="1"/>
  <c r="BS763" i="1"/>
  <c r="BR763" i="1"/>
  <c r="BT762" i="1"/>
  <c r="BS762" i="1"/>
  <c r="BR762" i="1"/>
  <c r="BT761" i="1"/>
  <c r="BS761" i="1"/>
  <c r="BR761" i="1"/>
  <c r="BT760" i="1"/>
  <c r="BS760" i="1"/>
  <c r="BR760" i="1"/>
  <c r="BT759" i="1"/>
  <c r="BS759" i="1"/>
  <c r="BR759" i="1"/>
  <c r="BT758" i="1"/>
  <c r="BS758" i="1"/>
  <c r="BR758" i="1"/>
  <c r="BT757" i="1"/>
  <c r="BS757" i="1"/>
  <c r="BR757" i="1"/>
  <c r="BT756" i="1"/>
  <c r="BS756" i="1"/>
  <c r="BR756" i="1"/>
  <c r="BT755" i="1"/>
  <c r="BS755" i="1"/>
  <c r="BR755" i="1"/>
  <c r="BT754" i="1"/>
  <c r="BS754" i="1"/>
  <c r="BR754" i="1"/>
  <c r="BT753" i="1"/>
  <c r="BS753" i="1"/>
  <c r="BR753" i="1"/>
  <c r="BT752" i="1"/>
  <c r="BS752" i="1"/>
  <c r="BR752" i="1"/>
  <c r="BT751" i="1"/>
  <c r="BS751" i="1"/>
  <c r="BR751" i="1"/>
  <c r="BT750" i="1"/>
  <c r="BS750" i="1"/>
  <c r="BR750" i="1"/>
  <c r="BT749" i="1"/>
  <c r="BS749" i="1"/>
  <c r="BR749" i="1"/>
  <c r="BT748" i="1"/>
  <c r="BS748" i="1"/>
  <c r="BR748" i="1"/>
  <c r="BT747" i="1"/>
  <c r="BS747" i="1"/>
  <c r="BR747" i="1"/>
  <c r="BT746" i="1"/>
  <c r="BS746" i="1"/>
  <c r="BR746" i="1"/>
  <c r="BT745" i="1"/>
  <c r="BS745" i="1"/>
  <c r="BR745" i="1"/>
  <c r="BT744" i="1"/>
  <c r="BS744" i="1"/>
  <c r="BR744" i="1"/>
  <c r="BT743" i="1"/>
  <c r="BS743" i="1"/>
  <c r="BR743" i="1"/>
  <c r="BT742" i="1"/>
  <c r="BS742" i="1"/>
  <c r="BR742" i="1"/>
  <c r="BT741" i="1"/>
  <c r="BS741" i="1"/>
  <c r="BR741" i="1"/>
  <c r="BT740" i="1"/>
  <c r="BS740" i="1"/>
  <c r="BR740" i="1"/>
  <c r="BT739" i="1"/>
  <c r="BS739" i="1"/>
  <c r="BR739" i="1"/>
  <c r="BT738" i="1"/>
  <c r="BS738" i="1"/>
  <c r="BR738" i="1"/>
  <c r="BT737" i="1"/>
  <c r="BS737" i="1"/>
  <c r="BR737" i="1"/>
  <c r="BT736" i="1"/>
  <c r="BS736" i="1"/>
  <c r="BR736" i="1"/>
  <c r="BT735" i="1"/>
  <c r="BS735" i="1"/>
  <c r="BR735" i="1"/>
  <c r="BT734" i="1"/>
  <c r="BS734" i="1"/>
  <c r="BR734" i="1"/>
  <c r="BT733" i="1"/>
  <c r="BS733" i="1"/>
  <c r="BR733" i="1"/>
  <c r="BT732" i="1"/>
  <c r="BS732" i="1"/>
  <c r="BR732" i="1"/>
  <c r="BT731" i="1"/>
  <c r="BS731" i="1"/>
  <c r="BR731" i="1"/>
  <c r="BT730" i="1"/>
  <c r="BS730" i="1"/>
  <c r="BR730" i="1"/>
  <c r="BT729" i="1"/>
  <c r="BS729" i="1"/>
  <c r="BR729" i="1"/>
  <c r="BT728" i="1"/>
  <c r="BS728" i="1"/>
  <c r="BR728" i="1"/>
  <c r="BT727" i="1"/>
  <c r="BS727" i="1"/>
  <c r="BR727" i="1"/>
  <c r="BT726" i="1"/>
  <c r="BS726" i="1"/>
  <c r="BR726" i="1"/>
  <c r="BT725" i="1"/>
  <c r="BS725" i="1"/>
  <c r="BR725" i="1"/>
  <c r="BT724" i="1"/>
  <c r="BS724" i="1"/>
  <c r="BR724" i="1"/>
  <c r="BT723" i="1"/>
  <c r="BS723" i="1"/>
  <c r="BR723" i="1"/>
  <c r="BT722" i="1"/>
  <c r="BS722" i="1"/>
  <c r="BR722" i="1"/>
  <c r="BT721" i="1"/>
  <c r="BS721" i="1"/>
  <c r="BR721" i="1"/>
  <c r="BT720" i="1"/>
  <c r="BS720" i="1"/>
  <c r="BR720" i="1"/>
  <c r="BT719" i="1"/>
  <c r="BS719" i="1"/>
  <c r="BR719" i="1"/>
  <c r="BT718" i="1"/>
  <c r="BS718" i="1"/>
  <c r="BR718" i="1"/>
  <c r="BT717" i="1"/>
  <c r="BS717" i="1"/>
  <c r="BR717" i="1"/>
  <c r="BT716" i="1"/>
  <c r="BS716" i="1"/>
  <c r="BR716" i="1"/>
  <c r="BT715" i="1"/>
  <c r="BS715" i="1"/>
  <c r="BR715" i="1"/>
  <c r="BT714" i="1"/>
  <c r="BS714" i="1"/>
  <c r="BR714" i="1"/>
  <c r="BT713" i="1"/>
  <c r="BS713" i="1"/>
  <c r="BR713" i="1"/>
  <c r="BT712" i="1"/>
  <c r="BS712" i="1"/>
  <c r="BR712" i="1"/>
  <c r="BT711" i="1"/>
  <c r="BS711" i="1"/>
  <c r="BR711" i="1"/>
  <c r="BT710" i="1"/>
  <c r="BS710" i="1"/>
  <c r="BR710" i="1"/>
  <c r="BT709" i="1"/>
  <c r="BS709" i="1"/>
  <c r="BR709" i="1"/>
  <c r="BT708" i="1"/>
  <c r="BS708" i="1"/>
  <c r="BR708" i="1"/>
  <c r="BT707" i="1"/>
  <c r="BS707" i="1"/>
  <c r="BR707" i="1"/>
  <c r="BT706" i="1"/>
  <c r="BS706" i="1"/>
  <c r="BR706" i="1"/>
  <c r="BT705" i="1"/>
  <c r="BS705" i="1"/>
  <c r="BR705" i="1"/>
  <c r="BT704" i="1"/>
  <c r="BS704" i="1"/>
  <c r="BR704" i="1"/>
  <c r="BT703" i="1"/>
  <c r="BS703" i="1"/>
  <c r="BR703" i="1"/>
  <c r="BT702" i="1"/>
  <c r="BS702" i="1"/>
  <c r="BR702" i="1"/>
  <c r="BT701" i="1"/>
  <c r="BS701" i="1"/>
  <c r="BR701" i="1"/>
  <c r="BT700" i="1"/>
  <c r="BS700" i="1"/>
  <c r="BR700" i="1"/>
  <c r="BT699" i="1"/>
  <c r="BS699" i="1"/>
  <c r="BR699" i="1"/>
  <c r="BT698" i="1"/>
  <c r="BS698" i="1"/>
  <c r="BR698" i="1"/>
  <c r="BT697" i="1"/>
  <c r="BS697" i="1"/>
  <c r="BR697" i="1"/>
  <c r="BT696" i="1"/>
  <c r="BS696" i="1"/>
  <c r="BR696" i="1"/>
  <c r="BT695" i="1"/>
  <c r="BS695" i="1"/>
  <c r="BR695" i="1"/>
  <c r="BT694" i="1"/>
  <c r="BS694" i="1"/>
  <c r="BR694" i="1"/>
  <c r="BT693" i="1"/>
  <c r="BS693" i="1"/>
  <c r="BR693" i="1"/>
  <c r="BT692" i="1"/>
  <c r="BS692" i="1"/>
  <c r="BR692" i="1"/>
  <c r="BT691" i="1"/>
  <c r="BS691" i="1"/>
  <c r="BR691" i="1"/>
  <c r="BT690" i="1"/>
  <c r="BS690" i="1"/>
  <c r="BR690" i="1"/>
  <c r="BT689" i="1"/>
  <c r="BS689" i="1"/>
  <c r="BR689" i="1"/>
  <c r="BT688" i="1"/>
  <c r="BS688" i="1"/>
  <c r="BR688" i="1"/>
  <c r="BT687" i="1"/>
  <c r="BS687" i="1"/>
  <c r="BR687" i="1"/>
  <c r="BT686" i="1"/>
  <c r="BS686" i="1"/>
  <c r="BR686" i="1"/>
  <c r="BT685" i="1"/>
  <c r="BS685" i="1"/>
  <c r="BR685" i="1"/>
  <c r="BT684" i="1"/>
  <c r="BS684" i="1"/>
  <c r="BR684" i="1"/>
  <c r="BT683" i="1"/>
  <c r="BS683" i="1"/>
  <c r="BR683" i="1"/>
  <c r="BT682" i="1"/>
  <c r="BS682" i="1"/>
  <c r="BR682" i="1"/>
  <c r="BT681" i="1"/>
  <c r="BS681" i="1"/>
  <c r="BR681" i="1"/>
  <c r="BT680" i="1"/>
  <c r="BS680" i="1"/>
  <c r="BR680" i="1"/>
  <c r="BT679" i="1"/>
  <c r="BS679" i="1"/>
  <c r="BR679" i="1"/>
  <c r="BT678" i="1"/>
  <c r="BS678" i="1"/>
  <c r="BR678" i="1"/>
  <c r="BT677" i="1"/>
  <c r="BS677" i="1"/>
  <c r="BR677" i="1"/>
  <c r="BT676" i="1"/>
  <c r="BS676" i="1"/>
  <c r="BR676" i="1"/>
  <c r="BT675" i="1"/>
  <c r="BS675" i="1"/>
  <c r="BR675" i="1"/>
  <c r="BT674" i="1"/>
  <c r="BS674" i="1"/>
  <c r="BR674" i="1"/>
  <c r="BT673" i="1"/>
  <c r="BS673" i="1"/>
  <c r="BR673" i="1"/>
  <c r="BT672" i="1"/>
  <c r="BS672" i="1"/>
  <c r="BR672" i="1"/>
  <c r="BT671" i="1"/>
  <c r="BS671" i="1"/>
  <c r="BR671" i="1"/>
  <c r="BT670" i="1"/>
  <c r="BS670" i="1"/>
  <c r="BR670" i="1"/>
  <c r="BT669" i="1"/>
  <c r="BS669" i="1"/>
  <c r="BR669" i="1"/>
  <c r="BT668" i="1"/>
  <c r="BS668" i="1"/>
  <c r="BR668" i="1"/>
  <c r="BT667" i="1"/>
  <c r="BS667" i="1"/>
  <c r="BR667" i="1"/>
  <c r="BT666" i="1"/>
  <c r="BS666" i="1"/>
  <c r="BR666" i="1"/>
  <c r="BT665" i="1"/>
  <c r="BS665" i="1"/>
  <c r="BR665" i="1"/>
  <c r="BT664" i="1"/>
  <c r="BS664" i="1"/>
  <c r="BR664" i="1"/>
  <c r="BT663" i="1"/>
  <c r="BS663" i="1"/>
  <c r="BR663" i="1"/>
  <c r="BT662" i="1"/>
  <c r="BS662" i="1"/>
  <c r="BR662" i="1"/>
  <c r="BT661" i="1"/>
  <c r="BS661" i="1"/>
  <c r="BR661" i="1"/>
  <c r="BT660" i="1"/>
  <c r="BS660" i="1"/>
  <c r="BR660" i="1"/>
  <c r="BT659" i="1"/>
  <c r="BS659" i="1"/>
  <c r="BR659" i="1"/>
  <c r="BT658" i="1"/>
  <c r="BS658" i="1"/>
  <c r="BR658" i="1"/>
  <c r="BT657" i="1"/>
  <c r="BS657" i="1"/>
  <c r="BR657" i="1"/>
  <c r="BT656" i="1"/>
  <c r="BS656" i="1"/>
  <c r="BR656" i="1"/>
  <c r="BT655" i="1"/>
  <c r="BS655" i="1"/>
  <c r="BR655" i="1"/>
  <c r="BT654" i="1"/>
  <c r="BS654" i="1"/>
  <c r="BR654" i="1"/>
  <c r="BT653" i="1"/>
  <c r="BS653" i="1"/>
  <c r="BR653" i="1"/>
  <c r="BT652" i="1"/>
  <c r="BS652" i="1"/>
  <c r="BR652" i="1"/>
  <c r="BT651" i="1"/>
  <c r="BS651" i="1"/>
  <c r="BR651" i="1"/>
  <c r="BT650" i="1"/>
  <c r="BS650" i="1"/>
  <c r="BR650" i="1"/>
  <c r="BT649" i="1"/>
  <c r="BS649" i="1"/>
  <c r="BR649" i="1"/>
  <c r="BT648" i="1"/>
  <c r="BS648" i="1"/>
  <c r="BR648" i="1"/>
  <c r="BT647" i="1"/>
  <c r="BS647" i="1"/>
  <c r="BR647" i="1"/>
  <c r="BT646" i="1"/>
  <c r="BS646" i="1"/>
  <c r="BR646" i="1"/>
  <c r="BT645" i="1"/>
  <c r="BS645" i="1"/>
  <c r="BR645" i="1"/>
  <c r="BT644" i="1"/>
  <c r="BS644" i="1"/>
  <c r="BR644" i="1"/>
  <c r="BT643" i="1"/>
  <c r="BS643" i="1"/>
  <c r="BR643" i="1"/>
  <c r="BT642" i="1"/>
  <c r="BS642" i="1"/>
  <c r="BR642" i="1"/>
  <c r="BT641" i="1"/>
  <c r="BS641" i="1"/>
  <c r="BR641" i="1"/>
  <c r="BT640" i="1"/>
  <c r="BS640" i="1"/>
  <c r="BR640" i="1"/>
  <c r="BT639" i="1"/>
  <c r="BS639" i="1"/>
  <c r="BR639" i="1"/>
  <c r="BT638" i="1"/>
  <c r="BS638" i="1"/>
  <c r="BR638" i="1"/>
  <c r="BT637" i="1"/>
  <c r="BS637" i="1"/>
  <c r="BR637" i="1"/>
  <c r="BT636" i="1"/>
  <c r="BS636" i="1"/>
  <c r="BR636" i="1"/>
  <c r="BT635" i="1"/>
  <c r="BS635" i="1"/>
  <c r="BR635" i="1"/>
  <c r="BT634" i="1"/>
  <c r="BS634" i="1"/>
  <c r="BR634" i="1"/>
  <c r="BT633" i="1"/>
  <c r="BS633" i="1"/>
  <c r="BR633" i="1"/>
  <c r="BT632" i="1"/>
  <c r="BS632" i="1"/>
  <c r="BR632" i="1"/>
  <c r="BT631" i="1"/>
  <c r="BS631" i="1"/>
  <c r="BR631" i="1"/>
  <c r="BT630" i="1"/>
  <c r="BS630" i="1"/>
  <c r="BR630" i="1"/>
  <c r="BT629" i="1"/>
  <c r="BS629" i="1"/>
  <c r="BR629" i="1"/>
  <c r="BT628" i="1"/>
  <c r="BS628" i="1"/>
  <c r="BR628" i="1"/>
  <c r="BT627" i="1"/>
  <c r="BS627" i="1"/>
  <c r="BR627" i="1"/>
  <c r="BT626" i="1"/>
  <c r="BS626" i="1"/>
  <c r="BR626" i="1"/>
  <c r="BT625" i="1"/>
  <c r="BS625" i="1"/>
  <c r="BR625" i="1"/>
  <c r="BT624" i="1"/>
  <c r="BS624" i="1"/>
  <c r="BR624" i="1"/>
  <c r="BT623" i="1"/>
  <c r="BS623" i="1"/>
  <c r="BR623" i="1"/>
  <c r="BT622" i="1"/>
  <c r="BS622" i="1"/>
  <c r="BR622" i="1"/>
  <c r="BT621" i="1"/>
  <c r="BS621" i="1"/>
  <c r="BR621" i="1"/>
  <c r="BT620" i="1"/>
  <c r="BS620" i="1"/>
  <c r="BR620" i="1"/>
  <c r="BT619" i="1"/>
  <c r="BS619" i="1"/>
  <c r="BR619" i="1"/>
  <c r="BT618" i="1"/>
  <c r="BS618" i="1"/>
  <c r="BR618" i="1"/>
  <c r="BT617" i="1"/>
  <c r="BS617" i="1"/>
  <c r="BR617" i="1"/>
  <c r="BT616" i="1"/>
  <c r="BS616" i="1"/>
  <c r="BR616" i="1"/>
  <c r="BT615" i="1"/>
  <c r="BS615" i="1"/>
  <c r="BR615" i="1"/>
  <c r="BT614" i="1"/>
  <c r="BS614" i="1"/>
  <c r="BR614" i="1"/>
  <c r="BT613" i="1"/>
  <c r="BS613" i="1"/>
  <c r="BR613" i="1"/>
  <c r="BT612" i="1"/>
  <c r="BS612" i="1"/>
  <c r="BR612" i="1"/>
  <c r="BT611" i="1"/>
  <c r="BS611" i="1"/>
  <c r="BR611" i="1"/>
  <c r="BT610" i="1"/>
  <c r="BS610" i="1"/>
  <c r="BR610" i="1"/>
  <c r="BT609" i="1"/>
  <c r="BS609" i="1"/>
  <c r="BR609" i="1"/>
  <c r="BT608" i="1"/>
  <c r="BS608" i="1"/>
  <c r="BR608" i="1"/>
  <c r="BT607" i="1"/>
  <c r="BS607" i="1"/>
  <c r="BR607" i="1"/>
  <c r="BT606" i="1"/>
  <c r="BS606" i="1"/>
  <c r="BR606" i="1"/>
  <c r="BT605" i="1"/>
  <c r="BS605" i="1"/>
  <c r="BR605" i="1"/>
  <c r="BT604" i="1"/>
  <c r="BS604" i="1"/>
  <c r="BR604" i="1"/>
  <c r="BT603" i="1"/>
  <c r="BS603" i="1"/>
  <c r="BR603" i="1"/>
  <c r="BT602" i="1"/>
  <c r="BS602" i="1"/>
  <c r="BR602" i="1"/>
  <c r="BT601" i="1"/>
  <c r="BS601" i="1"/>
  <c r="BR601" i="1"/>
  <c r="BT600" i="1"/>
  <c r="BS600" i="1"/>
  <c r="BR600" i="1"/>
  <c r="BT599" i="1"/>
  <c r="BS599" i="1"/>
  <c r="BR599" i="1"/>
  <c r="BT598" i="1"/>
  <c r="BS598" i="1"/>
  <c r="BR598" i="1"/>
  <c r="BT597" i="1"/>
  <c r="BS597" i="1"/>
  <c r="BR597" i="1"/>
  <c r="BT596" i="1"/>
  <c r="BS596" i="1"/>
  <c r="BR596" i="1"/>
  <c r="BT595" i="1"/>
  <c r="BS595" i="1"/>
  <c r="BR595" i="1"/>
  <c r="BT594" i="1"/>
  <c r="BS594" i="1"/>
  <c r="BR594" i="1"/>
  <c r="BT593" i="1"/>
  <c r="BS593" i="1"/>
  <c r="BR593" i="1"/>
  <c r="BT592" i="1"/>
  <c r="BS592" i="1"/>
  <c r="BR592" i="1"/>
  <c r="BT591" i="1"/>
  <c r="BS591" i="1"/>
  <c r="BR591" i="1"/>
  <c r="BT590" i="1"/>
  <c r="BS590" i="1"/>
  <c r="BR590" i="1"/>
  <c r="BT589" i="1"/>
  <c r="BS589" i="1"/>
  <c r="BR589" i="1"/>
  <c r="BT588" i="1"/>
  <c r="BS588" i="1"/>
  <c r="BR588" i="1"/>
  <c r="BT587" i="1"/>
  <c r="BS587" i="1"/>
  <c r="BR587" i="1"/>
  <c r="BT586" i="1"/>
  <c r="BS586" i="1"/>
  <c r="BR586" i="1"/>
  <c r="BT585" i="1"/>
  <c r="BS585" i="1"/>
  <c r="BR585" i="1"/>
  <c r="BT584" i="1"/>
  <c r="BS584" i="1"/>
  <c r="BR584" i="1"/>
  <c r="BT583" i="1"/>
  <c r="BS583" i="1"/>
  <c r="BR583" i="1"/>
  <c r="BT582" i="1"/>
  <c r="BS582" i="1"/>
  <c r="BR582" i="1"/>
  <c r="BT581" i="1"/>
  <c r="BS581" i="1"/>
  <c r="BR581" i="1"/>
  <c r="BT580" i="1"/>
  <c r="BS580" i="1"/>
  <c r="BR580" i="1"/>
  <c r="BT579" i="1"/>
  <c r="BS579" i="1"/>
  <c r="BR579" i="1"/>
  <c r="BT578" i="1"/>
  <c r="BS578" i="1"/>
  <c r="BR578" i="1"/>
  <c r="BT577" i="1"/>
  <c r="BS577" i="1"/>
  <c r="BR577" i="1"/>
  <c r="BT576" i="1"/>
  <c r="BS576" i="1"/>
  <c r="BR576" i="1"/>
  <c r="BT575" i="1"/>
  <c r="BS575" i="1"/>
  <c r="BR575" i="1"/>
  <c r="BT574" i="1"/>
  <c r="BS574" i="1"/>
  <c r="BR574" i="1"/>
  <c r="BT573" i="1"/>
  <c r="BS573" i="1"/>
  <c r="BR573" i="1"/>
  <c r="BT572" i="1"/>
  <c r="BS572" i="1"/>
  <c r="BR572" i="1"/>
  <c r="BT571" i="1"/>
  <c r="BS571" i="1"/>
  <c r="BR571" i="1"/>
  <c r="BT570" i="1"/>
  <c r="BS570" i="1"/>
  <c r="BR570" i="1"/>
  <c r="BT569" i="1"/>
  <c r="BS569" i="1"/>
  <c r="BR569" i="1"/>
  <c r="BT568" i="1"/>
  <c r="BS568" i="1"/>
  <c r="BR568" i="1"/>
  <c r="BT567" i="1"/>
  <c r="BS567" i="1"/>
  <c r="BR567" i="1"/>
  <c r="BT566" i="1"/>
  <c r="BS566" i="1"/>
  <c r="BR566" i="1"/>
  <c r="BT565" i="1"/>
  <c r="BS565" i="1"/>
  <c r="BR565" i="1"/>
  <c r="BT564" i="1"/>
  <c r="BS564" i="1"/>
  <c r="BR564" i="1"/>
  <c r="BT563" i="1"/>
  <c r="BS563" i="1"/>
  <c r="BR563" i="1"/>
  <c r="BT562" i="1"/>
  <c r="BS562" i="1"/>
  <c r="BR562" i="1"/>
  <c r="BT561" i="1"/>
  <c r="BS561" i="1"/>
  <c r="BR561" i="1"/>
  <c r="BT560" i="1"/>
  <c r="BS560" i="1"/>
  <c r="BR560" i="1"/>
  <c r="BT559" i="1"/>
  <c r="BS559" i="1"/>
  <c r="BR559" i="1"/>
  <c r="BT558" i="1"/>
  <c r="BS558" i="1"/>
  <c r="BR558" i="1"/>
  <c r="BT557" i="1"/>
  <c r="BS557" i="1"/>
  <c r="BR557" i="1"/>
  <c r="BT556" i="1"/>
  <c r="BS556" i="1"/>
  <c r="BR556" i="1"/>
  <c r="BT555" i="1"/>
  <c r="BS555" i="1"/>
  <c r="BR555" i="1"/>
  <c r="BT554" i="1"/>
  <c r="BS554" i="1"/>
  <c r="BR554" i="1"/>
  <c r="BT553" i="1"/>
  <c r="BS553" i="1"/>
  <c r="BR553" i="1"/>
  <c r="BT552" i="1"/>
  <c r="BS552" i="1"/>
  <c r="BR552" i="1"/>
  <c r="BT551" i="1"/>
  <c r="BS551" i="1"/>
  <c r="BR551" i="1"/>
  <c r="BT550" i="1"/>
  <c r="BS550" i="1"/>
  <c r="BR550" i="1"/>
  <c r="BT549" i="1"/>
  <c r="BS549" i="1"/>
  <c r="BR549" i="1"/>
  <c r="BT548" i="1"/>
  <c r="BS548" i="1"/>
  <c r="BR548" i="1"/>
  <c r="BT547" i="1"/>
  <c r="BS547" i="1"/>
  <c r="BR547" i="1"/>
  <c r="BT546" i="1"/>
  <c r="BS546" i="1"/>
  <c r="BR546" i="1"/>
  <c r="BT545" i="1"/>
  <c r="BS545" i="1"/>
  <c r="BR545" i="1"/>
  <c r="BT544" i="1"/>
  <c r="BS544" i="1"/>
  <c r="BR544" i="1"/>
  <c r="BT543" i="1"/>
  <c r="BS543" i="1"/>
  <c r="BR543" i="1"/>
  <c r="BT542" i="1"/>
  <c r="BS542" i="1"/>
  <c r="BR542" i="1"/>
  <c r="BT541" i="1"/>
  <c r="BS541" i="1"/>
  <c r="BR541" i="1"/>
  <c r="BT540" i="1"/>
  <c r="BS540" i="1"/>
  <c r="BR540" i="1"/>
  <c r="BT539" i="1"/>
  <c r="BS539" i="1"/>
  <c r="BR539" i="1"/>
  <c r="BT538" i="1"/>
  <c r="BS538" i="1"/>
  <c r="BR538" i="1"/>
  <c r="BT537" i="1"/>
  <c r="BS537" i="1"/>
  <c r="BR537" i="1"/>
  <c r="BT536" i="1"/>
  <c r="BS536" i="1"/>
  <c r="BR536" i="1"/>
  <c r="BT535" i="1"/>
  <c r="BS535" i="1"/>
  <c r="BR535" i="1"/>
  <c r="BT534" i="1"/>
  <c r="BS534" i="1"/>
  <c r="BR534" i="1"/>
  <c r="BT533" i="1"/>
  <c r="BS533" i="1"/>
  <c r="BR533" i="1"/>
  <c r="BT532" i="1"/>
  <c r="BS532" i="1"/>
  <c r="BR532" i="1"/>
  <c r="BT531" i="1"/>
  <c r="BS531" i="1"/>
  <c r="BR531" i="1"/>
  <c r="BT530" i="1"/>
  <c r="BS530" i="1"/>
  <c r="BR530" i="1"/>
  <c r="BT529" i="1"/>
  <c r="BS529" i="1"/>
  <c r="BR529" i="1"/>
  <c r="BT528" i="1"/>
  <c r="BS528" i="1"/>
  <c r="BR528" i="1"/>
  <c r="BT527" i="1"/>
  <c r="BS527" i="1"/>
  <c r="BR527" i="1"/>
  <c r="BT526" i="1"/>
  <c r="BS526" i="1"/>
  <c r="BR526" i="1"/>
  <c r="BT525" i="1"/>
  <c r="BS525" i="1"/>
  <c r="BR525" i="1"/>
  <c r="BT524" i="1"/>
  <c r="BS524" i="1"/>
  <c r="BR524" i="1"/>
  <c r="BT523" i="1"/>
  <c r="BS523" i="1"/>
  <c r="BR523" i="1"/>
  <c r="BT522" i="1"/>
  <c r="BS522" i="1"/>
  <c r="BR522" i="1"/>
  <c r="BT521" i="1"/>
  <c r="BS521" i="1"/>
  <c r="BR521" i="1"/>
  <c r="BT520" i="1"/>
  <c r="BS520" i="1"/>
  <c r="BR520" i="1"/>
  <c r="BT519" i="1"/>
  <c r="BS519" i="1"/>
  <c r="BR519" i="1"/>
  <c r="BT518" i="1"/>
  <c r="BS518" i="1"/>
  <c r="BR518" i="1"/>
  <c r="BT517" i="1"/>
  <c r="BS517" i="1"/>
  <c r="BR517" i="1"/>
  <c r="BT516" i="1"/>
  <c r="BS516" i="1"/>
  <c r="BR516" i="1"/>
  <c r="BT515" i="1"/>
  <c r="BS515" i="1"/>
  <c r="BR515" i="1"/>
  <c r="BT514" i="1"/>
  <c r="BS514" i="1"/>
  <c r="BR514" i="1"/>
  <c r="BT513" i="1"/>
  <c r="BS513" i="1"/>
  <c r="BR513" i="1"/>
  <c r="BT512" i="1"/>
  <c r="BS512" i="1"/>
  <c r="BR512" i="1"/>
  <c r="BT511" i="1"/>
  <c r="BS511" i="1"/>
  <c r="BR511" i="1"/>
  <c r="BT510" i="1"/>
  <c r="BS510" i="1"/>
  <c r="BR510" i="1"/>
  <c r="BT509" i="1"/>
  <c r="BS509" i="1"/>
  <c r="BR509" i="1"/>
  <c r="BT508" i="1"/>
  <c r="BS508" i="1"/>
  <c r="BR508" i="1"/>
  <c r="BT507" i="1"/>
  <c r="BS507" i="1"/>
  <c r="BR507" i="1"/>
  <c r="BT506" i="1"/>
  <c r="BS506" i="1"/>
  <c r="BR506" i="1"/>
  <c r="BT505" i="1"/>
  <c r="BS505" i="1"/>
  <c r="BR505" i="1"/>
  <c r="BT504" i="1"/>
  <c r="BS504" i="1"/>
  <c r="BR504" i="1"/>
  <c r="BT503" i="1"/>
  <c r="BS503" i="1"/>
  <c r="BR503" i="1"/>
  <c r="BT502" i="1"/>
  <c r="BS502" i="1"/>
  <c r="BR502" i="1"/>
  <c r="BT501" i="1"/>
  <c r="BS501" i="1"/>
  <c r="BR501" i="1"/>
  <c r="BT500" i="1"/>
  <c r="BS500" i="1"/>
  <c r="BR500" i="1"/>
  <c r="BT499" i="1"/>
  <c r="BS499" i="1"/>
  <c r="BR499" i="1"/>
  <c r="BT498" i="1"/>
  <c r="BS498" i="1"/>
  <c r="BR498" i="1"/>
  <c r="BT497" i="1"/>
  <c r="BS497" i="1"/>
  <c r="BR497" i="1"/>
  <c r="BT496" i="1"/>
  <c r="BS496" i="1"/>
  <c r="BR496" i="1"/>
  <c r="BT495" i="1"/>
  <c r="BS495" i="1"/>
  <c r="BR495" i="1"/>
  <c r="BT494" i="1"/>
  <c r="BS494" i="1"/>
  <c r="BR494" i="1"/>
  <c r="BT493" i="1"/>
  <c r="BS493" i="1"/>
  <c r="BR493" i="1"/>
  <c r="BT492" i="1"/>
  <c r="BS492" i="1"/>
  <c r="BR492" i="1"/>
  <c r="BT491" i="1"/>
  <c r="BS491" i="1"/>
  <c r="BR491" i="1"/>
  <c r="BT490" i="1"/>
  <c r="BS490" i="1"/>
  <c r="BR490" i="1"/>
  <c r="BT489" i="1"/>
  <c r="BS489" i="1"/>
  <c r="BR489" i="1"/>
  <c r="BT488" i="1"/>
  <c r="BS488" i="1"/>
  <c r="BR488" i="1"/>
  <c r="BT487" i="1"/>
  <c r="BS487" i="1"/>
  <c r="BR487" i="1"/>
  <c r="BT486" i="1"/>
  <c r="BS486" i="1"/>
  <c r="BR486" i="1"/>
  <c r="BT485" i="1"/>
  <c r="BS485" i="1"/>
  <c r="BR485" i="1"/>
  <c r="BT484" i="1"/>
  <c r="BS484" i="1"/>
  <c r="BR484" i="1"/>
  <c r="BT483" i="1"/>
  <c r="BS483" i="1"/>
  <c r="BR483" i="1"/>
  <c r="BT482" i="1"/>
  <c r="BS482" i="1"/>
  <c r="BR482" i="1"/>
  <c r="BT481" i="1"/>
  <c r="BS481" i="1"/>
  <c r="BR481" i="1"/>
  <c r="BT480" i="1"/>
  <c r="BS480" i="1"/>
  <c r="BR480" i="1"/>
  <c r="BT479" i="1"/>
  <c r="BS479" i="1"/>
  <c r="BR479" i="1"/>
  <c r="BT478" i="1"/>
  <c r="BS478" i="1"/>
  <c r="BR478" i="1"/>
  <c r="BT477" i="1"/>
  <c r="BS477" i="1"/>
  <c r="BR477" i="1"/>
  <c r="BT476" i="1"/>
  <c r="BS476" i="1"/>
  <c r="BR476" i="1"/>
  <c r="BT475" i="1"/>
  <c r="BS475" i="1"/>
  <c r="BR475" i="1"/>
  <c r="BT474" i="1"/>
  <c r="BS474" i="1"/>
  <c r="BR474" i="1"/>
  <c r="BT473" i="1"/>
  <c r="BS473" i="1"/>
  <c r="BR473" i="1"/>
  <c r="BT472" i="1"/>
  <c r="BS472" i="1"/>
  <c r="BR472" i="1"/>
  <c r="BT471" i="1"/>
  <c r="BS471" i="1"/>
  <c r="BR471" i="1"/>
  <c r="BT470" i="1"/>
  <c r="BS470" i="1"/>
  <c r="BR470" i="1"/>
  <c r="BT469" i="1"/>
  <c r="BS469" i="1"/>
  <c r="BR469" i="1"/>
  <c r="BT468" i="1"/>
  <c r="BS468" i="1"/>
  <c r="BR468" i="1"/>
  <c r="BT467" i="1"/>
  <c r="BS467" i="1"/>
  <c r="BR467" i="1"/>
  <c r="BT466" i="1"/>
  <c r="BS466" i="1"/>
  <c r="BR466" i="1"/>
  <c r="BT465" i="1"/>
  <c r="BS465" i="1"/>
  <c r="BR465" i="1"/>
  <c r="BT464" i="1"/>
  <c r="BS464" i="1"/>
  <c r="BR464" i="1"/>
  <c r="BT463" i="1"/>
  <c r="BS463" i="1"/>
  <c r="BR463" i="1"/>
  <c r="BT462" i="1"/>
  <c r="BS462" i="1"/>
  <c r="BR462" i="1"/>
  <c r="BT461" i="1"/>
  <c r="BS461" i="1"/>
  <c r="BR461" i="1"/>
  <c r="BT460" i="1"/>
  <c r="BS460" i="1"/>
  <c r="BR460" i="1"/>
  <c r="BT459" i="1"/>
  <c r="BS459" i="1"/>
  <c r="BR459" i="1"/>
  <c r="BT458" i="1"/>
  <c r="BS458" i="1"/>
  <c r="BR458" i="1"/>
  <c r="BT457" i="1"/>
  <c r="BS457" i="1"/>
  <c r="BR457" i="1"/>
  <c r="BT456" i="1"/>
  <c r="BS456" i="1"/>
  <c r="BR456" i="1"/>
  <c r="BT455" i="1"/>
  <c r="BS455" i="1"/>
  <c r="BR455" i="1"/>
  <c r="BT454" i="1"/>
  <c r="BS454" i="1"/>
  <c r="BR454" i="1"/>
  <c r="BT453" i="1"/>
  <c r="BS453" i="1"/>
  <c r="BR453" i="1"/>
  <c r="BT452" i="1"/>
  <c r="BS452" i="1"/>
  <c r="BR452" i="1"/>
  <c r="BT451" i="1"/>
  <c r="BS451" i="1"/>
  <c r="BR451" i="1"/>
  <c r="BT450" i="1"/>
  <c r="BS450" i="1"/>
  <c r="BR450" i="1"/>
  <c r="BT449" i="1"/>
  <c r="BS449" i="1"/>
  <c r="BR449" i="1"/>
  <c r="BT448" i="1"/>
  <c r="BS448" i="1"/>
  <c r="BR448" i="1"/>
  <c r="BT447" i="1"/>
  <c r="BS447" i="1"/>
  <c r="BR447" i="1"/>
  <c r="BT446" i="1"/>
  <c r="BS446" i="1"/>
  <c r="BR446" i="1"/>
  <c r="BT445" i="1"/>
  <c r="BS445" i="1"/>
  <c r="BR445" i="1"/>
  <c r="BT444" i="1"/>
  <c r="BS444" i="1"/>
  <c r="BR444" i="1"/>
  <c r="BT443" i="1"/>
  <c r="BS443" i="1"/>
  <c r="BR443" i="1"/>
  <c r="BT442" i="1"/>
  <c r="BS442" i="1"/>
  <c r="BR442" i="1"/>
  <c r="BT441" i="1"/>
  <c r="BS441" i="1"/>
  <c r="BR441" i="1"/>
  <c r="BT440" i="1"/>
  <c r="BS440" i="1"/>
  <c r="BR440" i="1"/>
  <c r="BT439" i="1"/>
  <c r="BS439" i="1"/>
  <c r="BR439" i="1"/>
  <c r="BT438" i="1"/>
  <c r="BS438" i="1"/>
  <c r="BR438" i="1"/>
  <c r="BT437" i="1"/>
  <c r="BS437" i="1"/>
  <c r="BR437" i="1"/>
  <c r="BT436" i="1"/>
  <c r="BS436" i="1"/>
  <c r="BR436" i="1"/>
  <c r="BT435" i="1"/>
  <c r="BS435" i="1"/>
  <c r="BR435" i="1"/>
  <c r="BT434" i="1"/>
  <c r="BS434" i="1"/>
  <c r="BR434" i="1"/>
  <c r="BT433" i="1"/>
  <c r="BS433" i="1"/>
  <c r="BR433" i="1"/>
  <c r="BT432" i="1"/>
  <c r="BS432" i="1"/>
  <c r="BR432" i="1"/>
  <c r="BT431" i="1"/>
  <c r="BS431" i="1"/>
  <c r="BR431" i="1"/>
  <c r="BT430" i="1"/>
  <c r="BS430" i="1"/>
  <c r="BR430" i="1"/>
  <c r="BT429" i="1"/>
  <c r="BS429" i="1"/>
  <c r="BR429" i="1"/>
  <c r="BT428" i="1"/>
  <c r="BS428" i="1"/>
  <c r="BR428" i="1"/>
  <c r="BT427" i="1"/>
  <c r="BS427" i="1"/>
  <c r="BR427" i="1"/>
  <c r="BT426" i="1"/>
  <c r="BS426" i="1"/>
  <c r="BR426" i="1"/>
  <c r="BT425" i="1"/>
  <c r="BS425" i="1"/>
  <c r="BR425" i="1"/>
  <c r="BT424" i="1"/>
  <c r="BS424" i="1"/>
  <c r="BR424" i="1"/>
  <c r="BT423" i="1"/>
  <c r="BS423" i="1"/>
  <c r="BR423" i="1"/>
  <c r="BT422" i="1"/>
  <c r="BS422" i="1"/>
  <c r="BR422" i="1"/>
  <c r="BT421" i="1"/>
  <c r="BS421" i="1"/>
  <c r="BR421" i="1"/>
  <c r="BT420" i="1"/>
  <c r="BS420" i="1"/>
  <c r="BR420" i="1"/>
  <c r="BT419" i="1"/>
  <c r="BS419" i="1"/>
  <c r="BR419" i="1"/>
  <c r="BT418" i="1"/>
  <c r="BS418" i="1"/>
  <c r="BR418" i="1"/>
  <c r="BT417" i="1"/>
  <c r="BS417" i="1"/>
  <c r="BR417" i="1"/>
  <c r="BT416" i="1"/>
  <c r="BS416" i="1"/>
  <c r="BR416" i="1"/>
  <c r="BT415" i="1"/>
  <c r="BS415" i="1"/>
  <c r="BR415" i="1"/>
  <c r="BT414" i="1"/>
  <c r="BS414" i="1"/>
  <c r="BR414" i="1"/>
  <c r="BT413" i="1"/>
  <c r="BS413" i="1"/>
  <c r="BR413" i="1"/>
  <c r="BT412" i="1"/>
  <c r="BS412" i="1"/>
  <c r="BR412" i="1"/>
  <c r="BT411" i="1"/>
  <c r="BS411" i="1"/>
  <c r="BR411" i="1"/>
  <c r="BT410" i="1"/>
  <c r="BS410" i="1"/>
  <c r="BR410" i="1"/>
  <c r="BT409" i="1"/>
  <c r="BS409" i="1"/>
  <c r="BR409" i="1"/>
  <c r="BT408" i="1"/>
  <c r="BS408" i="1"/>
  <c r="BR408" i="1"/>
  <c r="BT407" i="1"/>
  <c r="BS407" i="1"/>
  <c r="BR407" i="1"/>
  <c r="BT406" i="1"/>
  <c r="BS406" i="1"/>
  <c r="BR406" i="1"/>
  <c r="BT405" i="1"/>
  <c r="BS405" i="1"/>
  <c r="BR405" i="1"/>
  <c r="BT404" i="1"/>
  <c r="BS404" i="1"/>
  <c r="BR404" i="1"/>
  <c r="BT403" i="1"/>
  <c r="BS403" i="1"/>
  <c r="BR403" i="1"/>
  <c r="BT402" i="1"/>
  <c r="BS402" i="1"/>
  <c r="BR402" i="1"/>
  <c r="BT401" i="1"/>
  <c r="BS401" i="1"/>
  <c r="BR401" i="1"/>
  <c r="BT400" i="1"/>
  <c r="BS400" i="1"/>
  <c r="BR400" i="1"/>
  <c r="BT399" i="1"/>
  <c r="BS399" i="1"/>
  <c r="BR399" i="1"/>
  <c r="BT398" i="1"/>
  <c r="BS398" i="1"/>
  <c r="BR398" i="1"/>
  <c r="BT397" i="1"/>
  <c r="BS397" i="1"/>
  <c r="BR397" i="1"/>
  <c r="BT396" i="1"/>
  <c r="BS396" i="1"/>
  <c r="BR396" i="1"/>
  <c r="BT395" i="1"/>
  <c r="BS395" i="1"/>
  <c r="BR395" i="1"/>
  <c r="BT394" i="1"/>
  <c r="BS394" i="1"/>
  <c r="BR394" i="1"/>
  <c r="BT393" i="1"/>
  <c r="BS393" i="1"/>
  <c r="BR393" i="1"/>
  <c r="BT392" i="1"/>
  <c r="BS392" i="1"/>
  <c r="BR392" i="1"/>
  <c r="BT391" i="1"/>
  <c r="BS391" i="1"/>
  <c r="BR391" i="1"/>
  <c r="BT390" i="1"/>
  <c r="BS390" i="1"/>
  <c r="BR390" i="1"/>
  <c r="BT389" i="1"/>
  <c r="BS389" i="1"/>
  <c r="BR389" i="1"/>
  <c r="BT388" i="1"/>
  <c r="BS388" i="1"/>
  <c r="BR388" i="1"/>
  <c r="BT387" i="1"/>
  <c r="BS387" i="1"/>
  <c r="BR387" i="1"/>
  <c r="BT386" i="1"/>
  <c r="BS386" i="1"/>
  <c r="BR386" i="1"/>
  <c r="BT385" i="1"/>
  <c r="BS385" i="1"/>
  <c r="BR385" i="1"/>
  <c r="BT384" i="1"/>
  <c r="BS384" i="1"/>
  <c r="BR384" i="1"/>
  <c r="BT383" i="1"/>
  <c r="BS383" i="1"/>
  <c r="BR383" i="1"/>
  <c r="BT382" i="1"/>
  <c r="BS382" i="1"/>
  <c r="BR382" i="1"/>
  <c r="BT381" i="1"/>
  <c r="BS381" i="1"/>
  <c r="BR381" i="1"/>
  <c r="BT380" i="1"/>
  <c r="BS380" i="1"/>
  <c r="BR380" i="1"/>
  <c r="BT379" i="1"/>
  <c r="BS379" i="1"/>
  <c r="BR379" i="1"/>
  <c r="BT378" i="1"/>
  <c r="BS378" i="1"/>
  <c r="BR378" i="1"/>
  <c r="BT377" i="1"/>
  <c r="BS377" i="1"/>
  <c r="BR377" i="1"/>
  <c r="BT376" i="1"/>
  <c r="BS376" i="1"/>
  <c r="BR376" i="1"/>
  <c r="BT375" i="1"/>
  <c r="BS375" i="1"/>
  <c r="BR375" i="1"/>
  <c r="BT374" i="1"/>
  <c r="BS374" i="1"/>
  <c r="BR374" i="1"/>
  <c r="BT373" i="1"/>
  <c r="BS373" i="1"/>
  <c r="BR373" i="1"/>
  <c r="BT372" i="1"/>
  <c r="BS372" i="1"/>
  <c r="BR372" i="1"/>
  <c r="BT371" i="1"/>
  <c r="BS371" i="1"/>
  <c r="BR371" i="1"/>
  <c r="BT370" i="1"/>
  <c r="BS370" i="1"/>
  <c r="BR370" i="1"/>
  <c r="BT369" i="1"/>
  <c r="BS369" i="1"/>
  <c r="BR369" i="1"/>
  <c r="BT368" i="1"/>
  <c r="BS368" i="1"/>
  <c r="BR368" i="1"/>
  <c r="BT367" i="1"/>
  <c r="BS367" i="1"/>
  <c r="BR367" i="1"/>
  <c r="BT366" i="1"/>
  <c r="BS366" i="1"/>
  <c r="BR366" i="1"/>
  <c r="BT365" i="1"/>
  <c r="BS365" i="1"/>
  <c r="BR365" i="1"/>
  <c r="BT364" i="1"/>
  <c r="BS364" i="1"/>
  <c r="BR364" i="1"/>
  <c r="BT363" i="1"/>
  <c r="BS363" i="1"/>
  <c r="BR363" i="1"/>
  <c r="BT362" i="1"/>
  <c r="BS362" i="1"/>
  <c r="BR362" i="1"/>
  <c r="BT361" i="1"/>
  <c r="BS361" i="1"/>
  <c r="BR361" i="1"/>
  <c r="BT360" i="1"/>
  <c r="BS360" i="1"/>
  <c r="BR360" i="1"/>
  <c r="BT359" i="1"/>
  <c r="BS359" i="1"/>
  <c r="BR359" i="1"/>
  <c r="BT358" i="1"/>
  <c r="BS358" i="1"/>
  <c r="BR358" i="1"/>
  <c r="BT357" i="1"/>
  <c r="BS357" i="1"/>
  <c r="BR357" i="1"/>
  <c r="BT356" i="1"/>
  <c r="BS356" i="1"/>
  <c r="BR356" i="1"/>
  <c r="BT355" i="1"/>
  <c r="BS355" i="1"/>
  <c r="BR355" i="1"/>
  <c r="BT354" i="1"/>
  <c r="BS354" i="1"/>
  <c r="BR354" i="1"/>
  <c r="BT353" i="1"/>
  <c r="BS353" i="1"/>
  <c r="BR353" i="1"/>
  <c r="BT352" i="1"/>
  <c r="BS352" i="1"/>
  <c r="BR352" i="1"/>
  <c r="BT351" i="1"/>
  <c r="BS351" i="1"/>
  <c r="BR351" i="1"/>
  <c r="BT350" i="1"/>
  <c r="BS350" i="1"/>
  <c r="BR350" i="1"/>
  <c r="BT349" i="1"/>
  <c r="BS349" i="1"/>
  <c r="BR349" i="1"/>
  <c r="BT348" i="1"/>
  <c r="BS348" i="1"/>
  <c r="BR348" i="1"/>
  <c r="BT347" i="1"/>
  <c r="BS347" i="1"/>
  <c r="BR347" i="1"/>
  <c r="BT346" i="1"/>
  <c r="BS346" i="1"/>
  <c r="BR346" i="1"/>
  <c r="BT345" i="1"/>
  <c r="BS345" i="1"/>
  <c r="BR345" i="1"/>
  <c r="BT344" i="1"/>
  <c r="BS344" i="1"/>
  <c r="BR344" i="1"/>
  <c r="BT343" i="1"/>
  <c r="BS343" i="1"/>
  <c r="BR343" i="1"/>
  <c r="BT342" i="1"/>
  <c r="BS342" i="1"/>
  <c r="BR342" i="1"/>
  <c r="BT341" i="1"/>
  <c r="BS341" i="1"/>
  <c r="BR341" i="1"/>
  <c r="BT340" i="1"/>
  <c r="BS340" i="1"/>
  <c r="BR340" i="1"/>
  <c r="BT339" i="1"/>
  <c r="BS339" i="1"/>
  <c r="BR339" i="1"/>
  <c r="BT338" i="1"/>
  <c r="BS338" i="1"/>
  <c r="BR338" i="1"/>
  <c r="BT337" i="1"/>
  <c r="BS337" i="1"/>
  <c r="BR337" i="1"/>
  <c r="BT336" i="1"/>
  <c r="BS336" i="1"/>
  <c r="BR336" i="1"/>
  <c r="BT335" i="1"/>
  <c r="BS335" i="1"/>
  <c r="BR335" i="1"/>
  <c r="BT334" i="1"/>
  <c r="BS334" i="1"/>
  <c r="BR334" i="1"/>
  <c r="BT333" i="1"/>
  <c r="BS333" i="1"/>
  <c r="BR333" i="1"/>
  <c r="BT332" i="1"/>
  <c r="BS332" i="1"/>
  <c r="BR332" i="1"/>
  <c r="BT331" i="1"/>
  <c r="BS331" i="1"/>
  <c r="BR331" i="1"/>
  <c r="BT330" i="1"/>
  <c r="BS330" i="1"/>
  <c r="BR330" i="1"/>
  <c r="BT329" i="1"/>
  <c r="BS329" i="1"/>
  <c r="BR329" i="1"/>
  <c r="BT328" i="1"/>
  <c r="BS328" i="1"/>
  <c r="BR328" i="1"/>
  <c r="BT327" i="1"/>
  <c r="BS327" i="1"/>
  <c r="BR327" i="1"/>
  <c r="BT326" i="1"/>
  <c r="BS326" i="1"/>
  <c r="BR326" i="1"/>
  <c r="BT325" i="1"/>
  <c r="BS325" i="1"/>
  <c r="BR325" i="1"/>
  <c r="BT324" i="1"/>
  <c r="BS324" i="1"/>
  <c r="BR324" i="1"/>
  <c r="BT323" i="1"/>
  <c r="BS323" i="1"/>
  <c r="BR323" i="1"/>
  <c r="BT322" i="1"/>
  <c r="BS322" i="1"/>
  <c r="BR322" i="1"/>
  <c r="BT321" i="1"/>
  <c r="BS321" i="1"/>
  <c r="BR321" i="1"/>
  <c r="BT320" i="1"/>
  <c r="BS320" i="1"/>
  <c r="BR320" i="1"/>
  <c r="BT319" i="1"/>
  <c r="BS319" i="1"/>
  <c r="BR319" i="1"/>
  <c r="BT318" i="1"/>
  <c r="BS318" i="1"/>
  <c r="BR318" i="1"/>
  <c r="BT317" i="1"/>
  <c r="BS317" i="1"/>
  <c r="BR317" i="1"/>
  <c r="BT316" i="1"/>
  <c r="BS316" i="1"/>
  <c r="BR316" i="1"/>
  <c r="BT315" i="1"/>
  <c r="BS315" i="1"/>
  <c r="BR315" i="1"/>
  <c r="BT314" i="1"/>
  <c r="BS314" i="1"/>
  <c r="BR314" i="1"/>
  <c r="BT313" i="1"/>
  <c r="BS313" i="1"/>
  <c r="BR313" i="1"/>
  <c r="BT312" i="1"/>
  <c r="BS312" i="1"/>
  <c r="BR312" i="1"/>
  <c r="BT311" i="1"/>
  <c r="BS311" i="1"/>
  <c r="BR311" i="1"/>
  <c r="BT310" i="1"/>
  <c r="BS310" i="1"/>
  <c r="BR310" i="1"/>
  <c r="BT309" i="1"/>
  <c r="BS309" i="1"/>
  <c r="BR309" i="1"/>
  <c r="BT308" i="1"/>
  <c r="BS308" i="1"/>
  <c r="BR308" i="1"/>
  <c r="BT307" i="1"/>
  <c r="BS307" i="1"/>
  <c r="BR307" i="1"/>
  <c r="BT306" i="1"/>
  <c r="BS306" i="1"/>
  <c r="BR306" i="1"/>
  <c r="BT305" i="1"/>
  <c r="BS305" i="1"/>
  <c r="BR305" i="1"/>
  <c r="BT304" i="1"/>
  <c r="BS304" i="1"/>
  <c r="BR304" i="1"/>
  <c r="BT303" i="1"/>
  <c r="BS303" i="1"/>
  <c r="BR303" i="1"/>
  <c r="BT302" i="1"/>
  <c r="BS302" i="1"/>
  <c r="BR302" i="1"/>
  <c r="BT301" i="1"/>
  <c r="BS301" i="1"/>
  <c r="BR301" i="1"/>
  <c r="BT300" i="1"/>
  <c r="BS300" i="1"/>
  <c r="BR300" i="1"/>
  <c r="BT299" i="1"/>
  <c r="BS299" i="1"/>
  <c r="BR299" i="1"/>
  <c r="BT298" i="1"/>
  <c r="BS298" i="1"/>
  <c r="BR298" i="1"/>
  <c r="BT297" i="1"/>
  <c r="BS297" i="1"/>
  <c r="BR297" i="1"/>
  <c r="BT296" i="1"/>
  <c r="BS296" i="1"/>
  <c r="BR296" i="1"/>
  <c r="BT295" i="1"/>
  <c r="BS295" i="1"/>
  <c r="BR295" i="1"/>
  <c r="BT294" i="1"/>
  <c r="BS294" i="1"/>
  <c r="BR294" i="1"/>
  <c r="BT293" i="1"/>
  <c r="BS293" i="1"/>
  <c r="BR293" i="1"/>
  <c r="BT292" i="1"/>
  <c r="BS292" i="1"/>
  <c r="BR292" i="1"/>
  <c r="BT291" i="1"/>
  <c r="BS291" i="1"/>
  <c r="BR291" i="1"/>
  <c r="BT290" i="1"/>
  <c r="BS290" i="1"/>
  <c r="BR290" i="1"/>
  <c r="BT289" i="1"/>
  <c r="BS289" i="1"/>
  <c r="BR289" i="1"/>
  <c r="BT288" i="1"/>
  <c r="BS288" i="1"/>
  <c r="BR288" i="1"/>
  <c r="BT287" i="1"/>
  <c r="BS287" i="1"/>
  <c r="BR287" i="1"/>
  <c r="BT286" i="1"/>
  <c r="BS286" i="1"/>
  <c r="BR286" i="1"/>
  <c r="BT285" i="1"/>
  <c r="BS285" i="1"/>
  <c r="BR285" i="1"/>
  <c r="BT284" i="1"/>
  <c r="BS284" i="1"/>
  <c r="BR284" i="1"/>
  <c r="BT283" i="1"/>
  <c r="BS283" i="1"/>
  <c r="BR283" i="1"/>
  <c r="BT282" i="1"/>
  <c r="BS282" i="1"/>
  <c r="BR282" i="1"/>
  <c r="BT281" i="1"/>
  <c r="BS281" i="1"/>
  <c r="BR281" i="1"/>
  <c r="BT280" i="1"/>
  <c r="BS280" i="1"/>
  <c r="BR280" i="1"/>
  <c r="BT279" i="1"/>
  <c r="BS279" i="1"/>
  <c r="BR279" i="1"/>
  <c r="BT278" i="1"/>
  <c r="BS278" i="1"/>
  <c r="BR278" i="1"/>
  <c r="BT277" i="1"/>
  <c r="BS277" i="1"/>
  <c r="BR277" i="1"/>
  <c r="BT276" i="1"/>
  <c r="BS276" i="1"/>
  <c r="BR276" i="1"/>
  <c r="BT275" i="1"/>
  <c r="BS275" i="1"/>
  <c r="BR275" i="1"/>
  <c r="BT274" i="1"/>
  <c r="BS274" i="1"/>
  <c r="BR274" i="1"/>
  <c r="BT273" i="1"/>
  <c r="BS273" i="1"/>
  <c r="BR273" i="1"/>
  <c r="BT272" i="1"/>
  <c r="BS272" i="1"/>
  <c r="BR272" i="1"/>
  <c r="BT271" i="1"/>
  <c r="BS271" i="1"/>
  <c r="BR271" i="1"/>
  <c r="BT270" i="1"/>
  <c r="BS270" i="1"/>
  <c r="BR270" i="1"/>
  <c r="BT269" i="1"/>
  <c r="BS269" i="1"/>
  <c r="BR269" i="1"/>
  <c r="BT268" i="1"/>
  <c r="BS268" i="1"/>
  <c r="BR268" i="1"/>
  <c r="BT267" i="1"/>
  <c r="BS267" i="1"/>
  <c r="BR267" i="1"/>
  <c r="BT266" i="1"/>
  <c r="BS266" i="1"/>
  <c r="BR266" i="1"/>
  <c r="BT265" i="1"/>
  <c r="BS265" i="1"/>
  <c r="BR265" i="1"/>
  <c r="BT264" i="1"/>
  <c r="BS264" i="1"/>
  <c r="BR264" i="1"/>
  <c r="BT263" i="1"/>
  <c r="BS263" i="1"/>
  <c r="BR263" i="1"/>
  <c r="BT262" i="1"/>
  <c r="BS262" i="1"/>
  <c r="BR262" i="1"/>
  <c r="BT261" i="1"/>
  <c r="BS261" i="1"/>
  <c r="BR261" i="1"/>
  <c r="BT260" i="1"/>
  <c r="BS260" i="1"/>
  <c r="BR260" i="1"/>
  <c r="BT259" i="1"/>
  <c r="BS259" i="1"/>
  <c r="BR259" i="1"/>
  <c r="BT258" i="1"/>
  <c r="BS258" i="1"/>
  <c r="BR258" i="1"/>
  <c r="BT257" i="1"/>
  <c r="BS257" i="1"/>
  <c r="BR257" i="1"/>
  <c r="BT256" i="1"/>
  <c r="BS256" i="1"/>
  <c r="BR256" i="1"/>
  <c r="BT255" i="1"/>
  <c r="BS255" i="1"/>
  <c r="BR255" i="1"/>
  <c r="BT254" i="1"/>
  <c r="BS254" i="1"/>
  <c r="BR254" i="1"/>
  <c r="BT253" i="1"/>
  <c r="BS253" i="1"/>
  <c r="BR253" i="1"/>
  <c r="BT252" i="1"/>
  <c r="BS252" i="1"/>
  <c r="BR252" i="1"/>
  <c r="BT251" i="1"/>
  <c r="BS251" i="1"/>
  <c r="BR251" i="1"/>
  <c r="BT250" i="1"/>
  <c r="BS250" i="1"/>
  <c r="BR250" i="1"/>
  <c r="BT249" i="1"/>
  <c r="BS249" i="1"/>
  <c r="BR249" i="1"/>
  <c r="BT248" i="1"/>
  <c r="BS248" i="1"/>
  <c r="BR248" i="1"/>
  <c r="BT247" i="1"/>
  <c r="BS247" i="1"/>
  <c r="BR247" i="1"/>
  <c r="BT246" i="1"/>
  <c r="BS246" i="1"/>
  <c r="BR246" i="1"/>
  <c r="BT245" i="1"/>
  <c r="BS245" i="1"/>
  <c r="BR245" i="1"/>
  <c r="BT244" i="1"/>
  <c r="BS244" i="1"/>
  <c r="BR244" i="1"/>
  <c r="BT243" i="1"/>
  <c r="BS243" i="1"/>
  <c r="BR243" i="1"/>
  <c r="BT242" i="1"/>
  <c r="BS242" i="1"/>
  <c r="BR242" i="1"/>
  <c r="BT241" i="1"/>
  <c r="BS241" i="1"/>
  <c r="BR241" i="1"/>
  <c r="BT240" i="1"/>
  <c r="BS240" i="1"/>
  <c r="BR240" i="1"/>
  <c r="BT239" i="1"/>
  <c r="BS239" i="1"/>
  <c r="BR239" i="1"/>
  <c r="BT238" i="1"/>
  <c r="BS238" i="1"/>
  <c r="BR238" i="1"/>
  <c r="BT237" i="1"/>
  <c r="BS237" i="1"/>
  <c r="BR237" i="1"/>
  <c r="BT236" i="1"/>
  <c r="BS236" i="1"/>
  <c r="BR236" i="1"/>
  <c r="BT235" i="1"/>
  <c r="BS235" i="1"/>
  <c r="BR235" i="1"/>
  <c r="BT234" i="1"/>
  <c r="BS234" i="1"/>
  <c r="BR234" i="1"/>
  <c r="BT233" i="1"/>
  <c r="BS233" i="1"/>
  <c r="BR233" i="1"/>
  <c r="BT232" i="1"/>
  <c r="BS232" i="1"/>
  <c r="BR232" i="1"/>
  <c r="BT231" i="1"/>
  <c r="BS231" i="1"/>
  <c r="BR231" i="1"/>
  <c r="BT230" i="1"/>
  <c r="BS230" i="1"/>
  <c r="BR230" i="1"/>
  <c r="BT229" i="1"/>
  <c r="BS229" i="1"/>
  <c r="BR229" i="1"/>
  <c r="BT228" i="1"/>
  <c r="BS228" i="1"/>
  <c r="BR228" i="1"/>
  <c r="BT227" i="1"/>
  <c r="BS227" i="1"/>
  <c r="BR227" i="1"/>
  <c r="BT226" i="1"/>
  <c r="BS226" i="1"/>
  <c r="BR226" i="1"/>
  <c r="BT225" i="1"/>
  <c r="BS225" i="1"/>
  <c r="BR225" i="1"/>
  <c r="BT224" i="1"/>
  <c r="BS224" i="1"/>
  <c r="BR224" i="1"/>
  <c r="BT223" i="1"/>
  <c r="BS223" i="1"/>
  <c r="BR223" i="1"/>
  <c r="BT222" i="1"/>
  <c r="BS222" i="1"/>
  <c r="BR222" i="1"/>
  <c r="BT221" i="1"/>
  <c r="BS221" i="1"/>
  <c r="BR221" i="1"/>
  <c r="BT220" i="1"/>
  <c r="BS220" i="1"/>
  <c r="BR220" i="1"/>
  <c r="BT219" i="1"/>
  <c r="BS219" i="1"/>
  <c r="BR219" i="1"/>
  <c r="BT218" i="1"/>
  <c r="BS218" i="1"/>
  <c r="BR218" i="1"/>
  <c r="BT217" i="1"/>
  <c r="BS217" i="1"/>
  <c r="BR217" i="1"/>
  <c r="BT216" i="1"/>
  <c r="BS216" i="1"/>
  <c r="BR216" i="1"/>
  <c r="BT215" i="1"/>
  <c r="BS215" i="1"/>
  <c r="BR215" i="1"/>
  <c r="BT214" i="1"/>
  <c r="BS214" i="1"/>
  <c r="BR214" i="1"/>
  <c r="BT213" i="1"/>
  <c r="BS213" i="1"/>
  <c r="BR213" i="1"/>
  <c r="BT212" i="1"/>
  <c r="BS212" i="1"/>
  <c r="BR212" i="1"/>
  <c r="BT211" i="1"/>
  <c r="BS211" i="1"/>
  <c r="BR211" i="1"/>
  <c r="BT210" i="1"/>
  <c r="BS210" i="1"/>
  <c r="BR210" i="1"/>
  <c r="BT209" i="1"/>
  <c r="BS209" i="1"/>
  <c r="BR209" i="1"/>
  <c r="BT208" i="1"/>
  <c r="BS208" i="1"/>
  <c r="BR208" i="1"/>
  <c r="BT207" i="1"/>
  <c r="BS207" i="1"/>
  <c r="BR207" i="1"/>
  <c r="BT206" i="1"/>
  <c r="BS206" i="1"/>
  <c r="BR206" i="1"/>
  <c r="BT205" i="1"/>
  <c r="BS205" i="1"/>
  <c r="BR205" i="1"/>
  <c r="BT204" i="1"/>
  <c r="BS204" i="1"/>
  <c r="BR204" i="1"/>
  <c r="BT203" i="1"/>
  <c r="BS203" i="1"/>
  <c r="BR203" i="1"/>
  <c r="BT202" i="1"/>
  <c r="BS202" i="1"/>
  <c r="BR202" i="1"/>
  <c r="BT201" i="1"/>
  <c r="BS201" i="1"/>
  <c r="BR201" i="1"/>
  <c r="BT200" i="1"/>
  <c r="BS200" i="1"/>
  <c r="BR200" i="1"/>
  <c r="BT199" i="1"/>
  <c r="BS199" i="1"/>
  <c r="BR199" i="1"/>
  <c r="BT198" i="1"/>
  <c r="BS198" i="1"/>
  <c r="BR198" i="1"/>
  <c r="BT197" i="1"/>
  <c r="BS197" i="1"/>
  <c r="BR197" i="1"/>
  <c r="BT196" i="1"/>
  <c r="BS196" i="1"/>
  <c r="BR196" i="1"/>
  <c r="BT195" i="1"/>
  <c r="BS195" i="1"/>
  <c r="BR195" i="1"/>
  <c r="BT194" i="1"/>
  <c r="BS194" i="1"/>
  <c r="BR194" i="1"/>
  <c r="BT193" i="1"/>
  <c r="BS193" i="1"/>
  <c r="BR193" i="1"/>
  <c r="BT192" i="1"/>
  <c r="BS192" i="1"/>
  <c r="BR192" i="1"/>
  <c r="BT191" i="1"/>
  <c r="BS191" i="1"/>
  <c r="BR191" i="1"/>
  <c r="BT190" i="1"/>
  <c r="BS190" i="1"/>
  <c r="BR190" i="1"/>
  <c r="BT189" i="1"/>
  <c r="BS189" i="1"/>
  <c r="BR189" i="1"/>
  <c r="BT188" i="1"/>
  <c r="BS188" i="1"/>
  <c r="BR188" i="1"/>
  <c r="BT187" i="1"/>
  <c r="BS187" i="1"/>
  <c r="BR187" i="1"/>
  <c r="BT186" i="1"/>
  <c r="BS186" i="1"/>
  <c r="BR186" i="1"/>
  <c r="BT185" i="1"/>
  <c r="BS185" i="1"/>
  <c r="BR185" i="1"/>
  <c r="BT184" i="1"/>
  <c r="BS184" i="1"/>
  <c r="BR184" i="1"/>
  <c r="BT183" i="1"/>
  <c r="BS183" i="1"/>
  <c r="BR183" i="1"/>
  <c r="BT182" i="1"/>
  <c r="BS182" i="1"/>
  <c r="BR182" i="1"/>
  <c r="BT181" i="1"/>
  <c r="BS181" i="1"/>
  <c r="BR181" i="1"/>
  <c r="BT180" i="1"/>
  <c r="BS180" i="1"/>
  <c r="BR180" i="1"/>
  <c r="BT179" i="1"/>
  <c r="BS179" i="1"/>
  <c r="BR179" i="1"/>
  <c r="BT178" i="1"/>
  <c r="BS178" i="1"/>
  <c r="BR178" i="1"/>
  <c r="BT177" i="1"/>
  <c r="BS177" i="1"/>
  <c r="BR177" i="1"/>
  <c r="BT176" i="1"/>
  <c r="BS176" i="1"/>
  <c r="BR176" i="1"/>
  <c r="BT175" i="1"/>
  <c r="BS175" i="1"/>
  <c r="BR175" i="1"/>
  <c r="BT174" i="1"/>
  <c r="BS174" i="1"/>
  <c r="BR174" i="1"/>
  <c r="BT173" i="1"/>
  <c r="BS173" i="1"/>
  <c r="BR173" i="1"/>
  <c r="BT172" i="1"/>
  <c r="BS172" i="1"/>
  <c r="BR172" i="1"/>
  <c r="BT171" i="1"/>
  <c r="BS171" i="1"/>
  <c r="BR171" i="1"/>
  <c r="BT170" i="1"/>
  <c r="BS170" i="1"/>
  <c r="BR170" i="1"/>
  <c r="BT169" i="1"/>
  <c r="BS169" i="1"/>
  <c r="BR169" i="1"/>
  <c r="BT168" i="1"/>
  <c r="BS168" i="1"/>
  <c r="BR168" i="1"/>
  <c r="BT167" i="1"/>
  <c r="BS167" i="1"/>
  <c r="BR167" i="1"/>
  <c r="BT166" i="1"/>
  <c r="BS166" i="1"/>
  <c r="BR166" i="1"/>
  <c r="BT165" i="1"/>
  <c r="BS165" i="1"/>
  <c r="BR165" i="1"/>
  <c r="BT164" i="1"/>
  <c r="BS164" i="1"/>
  <c r="BR164" i="1"/>
  <c r="BT163" i="1"/>
  <c r="BS163" i="1"/>
  <c r="BR163" i="1"/>
  <c r="BT162" i="1"/>
  <c r="BS162" i="1"/>
  <c r="BR162" i="1"/>
  <c r="BT161" i="1"/>
  <c r="BS161" i="1"/>
  <c r="BR161" i="1"/>
  <c r="BT160" i="1"/>
  <c r="BS160" i="1"/>
  <c r="BR160" i="1"/>
  <c r="BT159" i="1"/>
  <c r="BS159" i="1"/>
  <c r="BR159" i="1"/>
  <c r="BT158" i="1"/>
  <c r="BS158" i="1"/>
  <c r="BR158" i="1"/>
  <c r="BT157" i="1"/>
  <c r="BS157" i="1"/>
  <c r="BR157" i="1"/>
  <c r="BT156" i="1"/>
  <c r="BS156" i="1"/>
  <c r="BR156" i="1"/>
  <c r="BT155" i="1"/>
  <c r="BS155" i="1"/>
  <c r="BR155" i="1"/>
  <c r="BT154" i="1"/>
  <c r="BS154" i="1"/>
  <c r="BR154" i="1"/>
  <c r="BT153" i="1"/>
  <c r="BS153" i="1"/>
  <c r="BR153" i="1"/>
  <c r="BT152" i="1"/>
  <c r="BS152" i="1"/>
  <c r="BR152" i="1"/>
  <c r="BT151" i="1"/>
  <c r="BS151" i="1"/>
  <c r="BR151" i="1"/>
  <c r="BT150" i="1"/>
  <c r="BS150" i="1"/>
  <c r="BR150" i="1"/>
  <c r="BT149" i="1"/>
  <c r="BS149" i="1"/>
  <c r="BR149" i="1"/>
  <c r="BT148" i="1"/>
  <c r="BS148" i="1"/>
  <c r="BR148" i="1"/>
  <c r="BT147" i="1"/>
  <c r="BS147" i="1"/>
  <c r="BR147" i="1"/>
  <c r="BT146" i="1"/>
  <c r="BS146" i="1"/>
  <c r="BR146" i="1"/>
  <c r="BT145" i="1"/>
  <c r="BS145" i="1"/>
  <c r="BR145" i="1"/>
  <c r="BT144" i="1"/>
  <c r="BS144" i="1"/>
  <c r="BR144" i="1"/>
  <c r="BT143" i="1"/>
  <c r="BS143" i="1"/>
  <c r="BR143" i="1"/>
  <c r="BT142" i="1"/>
  <c r="BS142" i="1"/>
  <c r="BR142" i="1"/>
  <c r="BT141" i="1"/>
  <c r="BS141" i="1"/>
  <c r="BR141" i="1"/>
  <c r="BT140" i="1"/>
  <c r="BS140" i="1"/>
  <c r="BR140" i="1"/>
  <c r="BT139" i="1"/>
  <c r="BS139" i="1"/>
  <c r="BR139" i="1"/>
  <c r="BT138" i="1"/>
  <c r="BS138" i="1"/>
  <c r="BR138" i="1"/>
  <c r="BT137" i="1"/>
  <c r="BS137" i="1"/>
  <c r="BR137" i="1"/>
  <c r="BT136" i="1"/>
  <c r="BS136" i="1"/>
  <c r="BR136" i="1"/>
  <c r="BT135" i="1"/>
  <c r="BS135" i="1"/>
  <c r="BR135" i="1"/>
  <c r="BT134" i="1"/>
  <c r="BS134" i="1"/>
  <c r="BR134" i="1"/>
  <c r="BT133" i="1"/>
  <c r="BS133" i="1"/>
  <c r="BR133" i="1"/>
  <c r="BT132" i="1"/>
  <c r="BS132" i="1"/>
  <c r="BR132" i="1"/>
  <c r="BT131" i="1"/>
  <c r="BS131" i="1"/>
  <c r="BR131" i="1"/>
  <c r="BT130" i="1"/>
  <c r="BS130" i="1"/>
  <c r="BR130" i="1"/>
  <c r="BT129" i="1"/>
  <c r="BS129" i="1"/>
  <c r="BR129" i="1"/>
  <c r="BT128" i="1"/>
  <c r="BS128" i="1"/>
  <c r="BR128" i="1"/>
  <c r="BT127" i="1"/>
  <c r="BS127" i="1"/>
  <c r="BR127" i="1"/>
  <c r="BT126" i="1"/>
  <c r="BS126" i="1"/>
  <c r="BR126" i="1"/>
  <c r="BT125" i="1"/>
  <c r="BS125" i="1"/>
  <c r="BR125" i="1"/>
  <c r="BT124" i="1"/>
  <c r="BS124" i="1"/>
  <c r="BR124" i="1"/>
  <c r="BT123" i="1"/>
  <c r="BS123" i="1"/>
  <c r="BR123" i="1"/>
  <c r="BT122" i="1"/>
  <c r="BS122" i="1"/>
  <c r="BR122" i="1"/>
  <c r="BT121" i="1"/>
  <c r="BS121" i="1"/>
  <c r="BR121" i="1"/>
  <c r="BT120" i="1"/>
  <c r="BS120" i="1"/>
  <c r="BR120" i="1"/>
  <c r="BT119" i="1"/>
  <c r="BS119" i="1"/>
  <c r="BR119" i="1"/>
  <c r="BT118" i="1"/>
  <c r="BS118" i="1"/>
  <c r="BR118" i="1"/>
  <c r="BT117" i="1"/>
  <c r="BS117" i="1"/>
  <c r="BR117" i="1"/>
  <c r="BT116" i="1"/>
  <c r="BS116" i="1"/>
  <c r="BR116" i="1"/>
  <c r="BT115" i="1"/>
  <c r="BS115" i="1"/>
  <c r="BR115" i="1"/>
  <c r="BT114" i="1"/>
  <c r="BS114" i="1"/>
  <c r="BR114" i="1"/>
  <c r="BT113" i="1"/>
  <c r="BS113" i="1"/>
  <c r="BR113" i="1"/>
  <c r="BT112" i="1"/>
  <c r="BS112" i="1"/>
  <c r="BR112" i="1"/>
  <c r="BT111" i="1"/>
  <c r="BS111" i="1"/>
  <c r="BR111" i="1"/>
  <c r="BT110" i="1"/>
  <c r="BS110" i="1"/>
  <c r="BR110" i="1"/>
  <c r="BT109" i="1"/>
  <c r="BS109" i="1"/>
  <c r="BR109" i="1"/>
  <c r="BT108" i="1"/>
  <c r="BS108" i="1"/>
  <c r="BR108" i="1"/>
  <c r="BT107" i="1"/>
  <c r="BS107" i="1"/>
  <c r="BR107" i="1"/>
  <c r="BT106" i="1"/>
  <c r="BS106" i="1"/>
  <c r="BR106" i="1"/>
  <c r="BT105" i="1"/>
  <c r="BS105" i="1"/>
  <c r="BR105" i="1"/>
  <c r="BT104" i="1"/>
  <c r="BS104" i="1"/>
  <c r="BR104" i="1"/>
  <c r="BT103" i="1"/>
  <c r="BS103" i="1"/>
  <c r="BR103" i="1"/>
  <c r="BT102" i="1"/>
  <c r="BS102" i="1"/>
  <c r="BR102" i="1"/>
  <c r="BT101" i="1"/>
  <c r="BS101" i="1"/>
  <c r="BR101" i="1"/>
  <c r="BT100" i="1"/>
  <c r="BS100" i="1"/>
  <c r="BR100" i="1"/>
  <c r="BT99" i="1"/>
  <c r="BS99" i="1"/>
  <c r="BR99" i="1"/>
  <c r="BT98" i="1"/>
  <c r="BS98" i="1"/>
  <c r="BR98" i="1"/>
  <c r="BT97" i="1"/>
  <c r="BS97" i="1"/>
  <c r="BR97" i="1"/>
  <c r="BT96" i="1"/>
  <c r="BS96" i="1"/>
  <c r="BR96" i="1"/>
  <c r="BT95" i="1"/>
  <c r="BS95" i="1"/>
  <c r="BR95" i="1"/>
  <c r="BT94" i="1"/>
  <c r="BS94" i="1"/>
  <c r="BR94" i="1"/>
  <c r="BT93" i="1"/>
  <c r="BS93" i="1"/>
  <c r="BR93" i="1"/>
  <c r="BT92" i="1"/>
  <c r="BS92" i="1"/>
  <c r="BR92" i="1"/>
  <c r="BT91" i="1"/>
  <c r="BS91" i="1"/>
  <c r="BR91" i="1"/>
  <c r="BT90" i="1"/>
  <c r="BS90" i="1"/>
  <c r="BR90" i="1"/>
  <c r="BT89" i="1"/>
  <c r="BS89" i="1"/>
  <c r="BR89" i="1"/>
  <c r="BT88" i="1"/>
  <c r="BS88" i="1"/>
  <c r="BR88" i="1"/>
  <c r="BT87" i="1"/>
  <c r="BS87" i="1"/>
  <c r="BR87" i="1"/>
  <c r="BT86" i="1"/>
  <c r="BS86" i="1"/>
  <c r="BR86" i="1"/>
  <c r="BT85" i="1"/>
  <c r="BS85" i="1"/>
  <c r="BR85" i="1"/>
  <c r="BT84" i="1"/>
  <c r="BS84" i="1"/>
  <c r="BR84" i="1"/>
  <c r="BT83" i="1"/>
  <c r="BS83" i="1"/>
  <c r="BR83" i="1"/>
  <c r="BT82" i="1"/>
  <c r="BS82" i="1"/>
  <c r="BR82" i="1"/>
  <c r="BT81" i="1"/>
  <c r="BS81" i="1"/>
  <c r="BR81" i="1"/>
  <c r="BT80" i="1"/>
  <c r="BS80" i="1"/>
  <c r="BR80" i="1"/>
  <c r="BT79" i="1"/>
  <c r="BS79" i="1"/>
  <c r="BR79" i="1"/>
  <c r="BT78" i="1"/>
  <c r="BS78" i="1"/>
  <c r="BR78" i="1"/>
  <c r="BT77" i="1"/>
  <c r="BS77" i="1"/>
  <c r="BR77" i="1"/>
  <c r="BT76" i="1"/>
  <c r="BS76" i="1"/>
  <c r="BR76" i="1"/>
  <c r="BT75" i="1"/>
  <c r="BS75" i="1"/>
  <c r="BR75" i="1"/>
  <c r="BT74" i="1"/>
  <c r="BS74" i="1"/>
  <c r="BR74" i="1"/>
  <c r="BT73" i="1"/>
  <c r="BS73" i="1"/>
  <c r="BR73" i="1"/>
  <c r="BT72" i="1"/>
  <c r="BS72" i="1"/>
  <c r="BR72" i="1"/>
  <c r="BT71" i="1"/>
  <c r="BS71" i="1"/>
  <c r="BR71" i="1"/>
  <c r="BT70" i="1"/>
  <c r="BS70" i="1"/>
  <c r="BR70" i="1"/>
  <c r="BT69" i="1"/>
  <c r="BS69" i="1"/>
  <c r="BR69" i="1"/>
  <c r="BT68" i="1"/>
  <c r="BS68" i="1"/>
  <c r="BR68" i="1"/>
  <c r="BT67" i="1"/>
  <c r="BS67" i="1"/>
  <c r="BR67" i="1"/>
  <c r="BT66" i="1"/>
  <c r="BS66" i="1"/>
  <c r="BR66" i="1"/>
  <c r="BT65" i="1"/>
  <c r="BS65" i="1"/>
  <c r="BR65" i="1"/>
  <c r="BT64" i="1"/>
  <c r="BS64" i="1"/>
  <c r="BR64" i="1"/>
  <c r="BT63" i="1"/>
  <c r="BS63" i="1"/>
  <c r="BR63" i="1"/>
  <c r="BT62" i="1"/>
  <c r="BS62" i="1"/>
  <c r="BR62" i="1"/>
  <c r="BT61" i="1"/>
  <c r="BS61" i="1"/>
  <c r="BR61" i="1"/>
  <c r="BT60" i="1"/>
  <c r="BS60" i="1"/>
  <c r="BR60" i="1"/>
  <c r="BT59" i="1"/>
  <c r="BS59" i="1"/>
  <c r="BR59" i="1"/>
  <c r="BT58" i="1"/>
  <c r="BS58" i="1"/>
  <c r="BR58" i="1"/>
  <c r="BT57" i="1"/>
  <c r="BS57" i="1"/>
  <c r="BR57" i="1"/>
  <c r="BT56" i="1"/>
  <c r="BS56" i="1"/>
  <c r="BR56" i="1"/>
  <c r="BT55" i="1"/>
  <c r="BS55" i="1"/>
  <c r="BR55" i="1"/>
  <c r="BT54" i="1"/>
  <c r="BS54" i="1"/>
  <c r="BR54" i="1"/>
  <c r="BT53" i="1"/>
  <c r="BS53" i="1"/>
  <c r="BR53" i="1"/>
  <c r="BT52" i="1"/>
  <c r="BS52" i="1"/>
  <c r="BR52" i="1"/>
  <c r="BT51" i="1"/>
  <c r="BS51" i="1"/>
  <c r="BR51" i="1"/>
  <c r="BT50" i="1"/>
  <c r="BS50" i="1"/>
  <c r="BR50" i="1"/>
  <c r="BT49" i="1"/>
  <c r="BS49" i="1"/>
  <c r="BR49" i="1"/>
  <c r="BT48" i="1"/>
  <c r="BS48" i="1"/>
  <c r="BR48" i="1"/>
  <c r="BT47" i="1"/>
  <c r="BS47" i="1"/>
  <c r="BR47" i="1"/>
  <c r="BT46" i="1"/>
  <c r="BS46" i="1"/>
  <c r="BR46" i="1"/>
  <c r="BT45" i="1"/>
  <c r="BS45" i="1"/>
  <c r="BR45" i="1"/>
  <c r="BT44" i="1"/>
  <c r="BS44" i="1"/>
  <c r="BR44" i="1"/>
  <c r="BT43" i="1"/>
  <c r="BS43" i="1"/>
  <c r="BR43" i="1"/>
  <c r="BT42" i="1"/>
  <c r="BS42" i="1"/>
  <c r="BR42" i="1"/>
  <c r="BT41" i="1"/>
  <c r="BS41" i="1"/>
  <c r="BR41" i="1"/>
  <c r="BT40" i="1"/>
  <c r="BS40" i="1"/>
  <c r="BR40" i="1"/>
  <c r="BT39" i="1"/>
  <c r="BS39" i="1"/>
  <c r="BR39" i="1"/>
  <c r="BT38" i="1"/>
  <c r="BS38" i="1"/>
  <c r="BR38" i="1"/>
  <c r="BT37" i="1"/>
  <c r="BS37" i="1"/>
  <c r="BR37" i="1"/>
  <c r="BT36" i="1"/>
  <c r="BS36" i="1"/>
  <c r="BR36" i="1"/>
  <c r="BT35" i="1"/>
  <c r="BS35" i="1"/>
  <c r="BR35" i="1"/>
  <c r="BT34" i="1"/>
  <c r="BS34" i="1"/>
  <c r="BR34" i="1"/>
  <c r="BT33" i="1"/>
  <c r="BS33" i="1"/>
  <c r="BR33" i="1"/>
  <c r="BT32" i="1"/>
  <c r="BS32" i="1"/>
  <c r="BR32" i="1"/>
  <c r="BT31" i="1"/>
  <c r="BS31" i="1"/>
  <c r="BR31" i="1"/>
  <c r="BT30" i="1"/>
  <c r="BS30" i="1"/>
  <c r="BR30" i="1"/>
  <c r="BT29" i="1"/>
  <c r="BS29" i="1"/>
  <c r="BR29" i="1"/>
  <c r="BT28" i="1"/>
  <c r="BS28" i="1"/>
  <c r="BR28" i="1"/>
  <c r="BT27" i="1"/>
  <c r="BS27" i="1"/>
  <c r="BR27" i="1"/>
  <c r="BT26" i="1"/>
  <c r="BS26" i="1"/>
  <c r="BR26" i="1"/>
  <c r="BT25" i="1"/>
  <c r="BS25" i="1"/>
  <c r="BR25" i="1"/>
  <c r="BT24" i="1"/>
  <c r="BS24" i="1"/>
  <c r="BR24" i="1"/>
  <c r="BT23" i="1"/>
  <c r="BS23" i="1"/>
  <c r="BR23" i="1"/>
  <c r="BT22" i="1"/>
  <c r="BS22" i="1"/>
  <c r="BR22" i="1"/>
  <c r="BT21" i="1"/>
  <c r="BS21" i="1"/>
  <c r="BR21" i="1"/>
  <c r="BT20" i="1"/>
  <c r="BS20" i="1"/>
  <c r="BR20" i="1"/>
  <c r="BT19" i="1"/>
  <c r="BS19" i="1"/>
  <c r="BR19" i="1"/>
  <c r="BT18" i="1"/>
  <c r="BS18" i="1"/>
  <c r="BR18" i="1"/>
  <c r="BT17" i="1"/>
  <c r="BS17" i="1"/>
  <c r="BR17" i="1"/>
  <c r="BT16" i="1"/>
  <c r="BS16" i="1"/>
  <c r="BR16" i="1"/>
  <c r="BT15" i="1"/>
  <c r="BS15" i="1"/>
  <c r="BR15" i="1"/>
  <c r="BT14" i="1"/>
  <c r="BS14" i="1"/>
  <c r="BR14" i="1"/>
  <c r="BT13" i="1"/>
  <c r="BS13" i="1"/>
  <c r="BR13" i="1"/>
  <c r="BT12" i="1"/>
  <c r="BS12" i="1"/>
  <c r="BR12" i="1"/>
  <c r="BT11" i="1"/>
  <c r="BS11" i="1"/>
  <c r="BR11" i="1"/>
  <c r="BT10" i="1"/>
  <c r="BS10" i="1"/>
  <c r="BR10" i="1"/>
  <c r="BT9" i="1"/>
  <c r="BS9" i="1"/>
  <c r="BR9" i="1"/>
  <c r="BT8" i="1"/>
  <c r="BS8" i="1"/>
  <c r="BR8" i="1"/>
  <c r="BT7" i="1"/>
  <c r="BS7" i="1"/>
  <c r="BR7" i="1"/>
  <c r="BT6" i="1"/>
  <c r="BS6" i="1"/>
  <c r="BR6" i="1"/>
  <c r="BT5" i="1"/>
  <c r="BS5" i="1"/>
  <c r="BR5" i="1"/>
  <c r="BT4" i="1"/>
  <c r="BS4" i="1"/>
  <c r="BR4" i="1"/>
  <c r="BT3" i="1"/>
  <c r="BS3" i="1"/>
  <c r="BR3" i="1"/>
  <c r="BT2" i="1"/>
  <c r="BS2" i="1"/>
  <c r="BR2" i="1"/>
  <c r="BM3553" i="1"/>
  <c r="BL3553" i="1"/>
  <c r="BK3553" i="1"/>
  <c r="BM3552" i="1"/>
  <c r="BL3552" i="1"/>
  <c r="BK3552" i="1"/>
  <c r="BM3551" i="1"/>
  <c r="BL3551" i="1"/>
  <c r="BK3551" i="1"/>
  <c r="BM3550" i="1"/>
  <c r="BL3550" i="1"/>
  <c r="BK3550" i="1"/>
  <c r="BM3549" i="1"/>
  <c r="BL3549" i="1"/>
  <c r="BK3549" i="1"/>
  <c r="BM3548" i="1"/>
  <c r="BL3548" i="1"/>
  <c r="BK3548" i="1"/>
  <c r="BM3547" i="1"/>
  <c r="BL3547" i="1"/>
  <c r="BK3547" i="1"/>
  <c r="BM3546" i="1"/>
  <c r="BL3546" i="1"/>
  <c r="BK3546" i="1"/>
  <c r="BM3545" i="1"/>
  <c r="BL3545" i="1"/>
  <c r="BK3545" i="1"/>
  <c r="BM3544" i="1"/>
  <c r="BL3544" i="1"/>
  <c r="BK3544" i="1"/>
  <c r="BM3543" i="1"/>
  <c r="BL3543" i="1"/>
  <c r="BK3543" i="1"/>
  <c r="BM3542" i="1"/>
  <c r="BL3542" i="1"/>
  <c r="BK3542" i="1"/>
  <c r="BM3541" i="1"/>
  <c r="BL3541" i="1"/>
  <c r="BK3541" i="1"/>
  <c r="BM3540" i="1"/>
  <c r="BL3540" i="1"/>
  <c r="BK3540" i="1"/>
  <c r="BM3539" i="1"/>
  <c r="BL3539" i="1"/>
  <c r="BK3539" i="1"/>
  <c r="BM3538" i="1"/>
  <c r="BL3538" i="1"/>
  <c r="BK3538" i="1"/>
  <c r="BM3537" i="1"/>
  <c r="BL3537" i="1"/>
  <c r="BK3537" i="1"/>
  <c r="BM3536" i="1"/>
  <c r="BL3536" i="1"/>
  <c r="BK3536" i="1"/>
  <c r="BM3535" i="1"/>
  <c r="BL3535" i="1"/>
  <c r="BK3535" i="1"/>
  <c r="BM3534" i="1"/>
  <c r="BL3534" i="1"/>
  <c r="BK3534" i="1"/>
  <c r="BM3533" i="1"/>
  <c r="BL3533" i="1"/>
  <c r="BK3533" i="1"/>
  <c r="BM3532" i="1"/>
  <c r="BL3532" i="1"/>
  <c r="BK3532" i="1"/>
  <c r="BM3531" i="1"/>
  <c r="BL3531" i="1"/>
  <c r="BK3531" i="1"/>
  <c r="BM3530" i="1"/>
  <c r="BL3530" i="1"/>
  <c r="BK3530" i="1"/>
  <c r="BM3529" i="1"/>
  <c r="BL3529" i="1"/>
  <c r="BK3529" i="1"/>
  <c r="BM3528" i="1"/>
  <c r="BL3528" i="1"/>
  <c r="BK3528" i="1"/>
  <c r="BM3527" i="1"/>
  <c r="BL3527" i="1"/>
  <c r="BK3527" i="1"/>
  <c r="BM3526" i="1"/>
  <c r="BL3526" i="1"/>
  <c r="BK3526" i="1"/>
  <c r="BM3525" i="1"/>
  <c r="BL3525" i="1"/>
  <c r="BK3525" i="1"/>
  <c r="BM3524" i="1"/>
  <c r="BL3524" i="1"/>
  <c r="BK3524" i="1"/>
  <c r="BM3523" i="1"/>
  <c r="BL3523" i="1"/>
  <c r="BK3523" i="1"/>
  <c r="BM3522" i="1"/>
  <c r="BL3522" i="1"/>
  <c r="BK3522" i="1"/>
  <c r="BM3521" i="1"/>
  <c r="BL3521" i="1"/>
  <c r="BK3521" i="1"/>
  <c r="BM3520" i="1"/>
  <c r="BL3520" i="1"/>
  <c r="BK3520" i="1"/>
  <c r="BM3519" i="1"/>
  <c r="BL3519" i="1"/>
  <c r="BK3519" i="1"/>
  <c r="BM3518" i="1"/>
  <c r="BL3518" i="1"/>
  <c r="BK3518" i="1"/>
  <c r="BM3517" i="1"/>
  <c r="BL3517" i="1"/>
  <c r="BK3517" i="1"/>
  <c r="BM3516" i="1"/>
  <c r="BL3516" i="1"/>
  <c r="BK3516" i="1"/>
  <c r="BM3515" i="1"/>
  <c r="BL3515" i="1"/>
  <c r="BK3515" i="1"/>
  <c r="BM3514" i="1"/>
  <c r="BL3514" i="1"/>
  <c r="BK3514" i="1"/>
  <c r="BM3513" i="1"/>
  <c r="BL3513" i="1"/>
  <c r="BK3513" i="1"/>
  <c r="BM3512" i="1"/>
  <c r="BL3512" i="1"/>
  <c r="BK3512" i="1"/>
  <c r="BM3511" i="1"/>
  <c r="BL3511" i="1"/>
  <c r="BK3511" i="1"/>
  <c r="BM3510" i="1"/>
  <c r="BL3510" i="1"/>
  <c r="BK3510" i="1"/>
  <c r="BM3509" i="1"/>
  <c r="BL3509" i="1"/>
  <c r="BK3509" i="1"/>
  <c r="BM3508" i="1"/>
  <c r="BL3508" i="1"/>
  <c r="BK3508" i="1"/>
  <c r="BM3507" i="1"/>
  <c r="BL3507" i="1"/>
  <c r="BK3507" i="1"/>
  <c r="BM3506" i="1"/>
  <c r="BL3506" i="1"/>
  <c r="BK3506" i="1"/>
  <c r="BM3505" i="1"/>
  <c r="BL3505" i="1"/>
  <c r="BK3505" i="1"/>
  <c r="BM3504" i="1"/>
  <c r="BL3504" i="1"/>
  <c r="BK3504" i="1"/>
  <c r="BM3503" i="1"/>
  <c r="BL3503" i="1"/>
  <c r="BK3503" i="1"/>
  <c r="BM3502" i="1"/>
  <c r="BL3502" i="1"/>
  <c r="BK3502" i="1"/>
  <c r="BM3501" i="1"/>
  <c r="BL3501" i="1"/>
  <c r="BK3501" i="1"/>
  <c r="BM3500" i="1"/>
  <c r="BL3500" i="1"/>
  <c r="BK3500" i="1"/>
  <c r="BM3499" i="1"/>
  <c r="BL3499" i="1"/>
  <c r="BK3499" i="1"/>
  <c r="BM3498" i="1"/>
  <c r="BL3498" i="1"/>
  <c r="BK3498" i="1"/>
  <c r="BM3497" i="1"/>
  <c r="BL3497" i="1"/>
  <c r="BK3497" i="1"/>
  <c r="BM3496" i="1"/>
  <c r="BL3496" i="1"/>
  <c r="BK3496" i="1"/>
  <c r="BM3495" i="1"/>
  <c r="BL3495" i="1"/>
  <c r="BK3495" i="1"/>
  <c r="BM3494" i="1"/>
  <c r="BL3494" i="1"/>
  <c r="BK3494" i="1"/>
  <c r="BM3493" i="1"/>
  <c r="BL3493" i="1"/>
  <c r="BK3493" i="1"/>
  <c r="BM3492" i="1"/>
  <c r="BL3492" i="1"/>
  <c r="BK3492" i="1"/>
  <c r="BM3491" i="1"/>
  <c r="BL3491" i="1"/>
  <c r="BK3491" i="1"/>
  <c r="BM3490" i="1"/>
  <c r="BL3490" i="1"/>
  <c r="BK3490" i="1"/>
  <c r="BM3489" i="1"/>
  <c r="BL3489" i="1"/>
  <c r="BK3489" i="1"/>
  <c r="BM3488" i="1"/>
  <c r="BL3488" i="1"/>
  <c r="BK3488" i="1"/>
  <c r="BM3487" i="1"/>
  <c r="BL3487" i="1"/>
  <c r="BK3487" i="1"/>
  <c r="BM3486" i="1"/>
  <c r="BL3486" i="1"/>
  <c r="BK3486" i="1"/>
  <c r="BM3485" i="1"/>
  <c r="BL3485" i="1"/>
  <c r="BK3485" i="1"/>
  <c r="BM3484" i="1"/>
  <c r="BL3484" i="1"/>
  <c r="BK3484" i="1"/>
  <c r="BM3483" i="1"/>
  <c r="BL3483" i="1"/>
  <c r="BK3483" i="1"/>
  <c r="BM3482" i="1"/>
  <c r="BL3482" i="1"/>
  <c r="BK3482" i="1"/>
  <c r="BM3481" i="1"/>
  <c r="BL3481" i="1"/>
  <c r="BK3481" i="1"/>
  <c r="BM3480" i="1"/>
  <c r="BL3480" i="1"/>
  <c r="BK3480" i="1"/>
  <c r="BM3479" i="1"/>
  <c r="BL3479" i="1"/>
  <c r="BK3479" i="1"/>
  <c r="BM3478" i="1"/>
  <c r="BL3478" i="1"/>
  <c r="BK3478" i="1"/>
  <c r="BM3477" i="1"/>
  <c r="BL3477" i="1"/>
  <c r="BK3477" i="1"/>
  <c r="BM3476" i="1"/>
  <c r="BL3476" i="1"/>
  <c r="BK3476" i="1"/>
  <c r="BM3475" i="1"/>
  <c r="BL3475" i="1"/>
  <c r="BK3475" i="1"/>
  <c r="BM3474" i="1"/>
  <c r="BL3474" i="1"/>
  <c r="BK3474" i="1"/>
  <c r="BM3473" i="1"/>
  <c r="BL3473" i="1"/>
  <c r="BK3473" i="1"/>
  <c r="BM3472" i="1"/>
  <c r="BL3472" i="1"/>
  <c r="BK3472" i="1"/>
  <c r="BM3471" i="1"/>
  <c r="BL3471" i="1"/>
  <c r="BK3471" i="1"/>
  <c r="BM3470" i="1"/>
  <c r="BL3470" i="1"/>
  <c r="BK3470" i="1"/>
  <c r="BM3469" i="1"/>
  <c r="BL3469" i="1"/>
  <c r="BK3469" i="1"/>
  <c r="BM3468" i="1"/>
  <c r="BL3468" i="1"/>
  <c r="BK3468" i="1"/>
  <c r="BM3467" i="1"/>
  <c r="BL3467" i="1"/>
  <c r="BK3467" i="1"/>
  <c r="BM3466" i="1"/>
  <c r="BL3466" i="1"/>
  <c r="BK3466" i="1"/>
  <c r="BM3465" i="1"/>
  <c r="BL3465" i="1"/>
  <c r="BK3465" i="1"/>
  <c r="BM3464" i="1"/>
  <c r="BL3464" i="1"/>
  <c r="BK3464" i="1"/>
  <c r="BM3463" i="1"/>
  <c r="BL3463" i="1"/>
  <c r="BK3463" i="1"/>
  <c r="BM3462" i="1"/>
  <c r="BL3462" i="1"/>
  <c r="BK3462" i="1"/>
  <c r="BM3461" i="1"/>
  <c r="BL3461" i="1"/>
  <c r="BK3461" i="1"/>
  <c r="BM3460" i="1"/>
  <c r="BL3460" i="1"/>
  <c r="BK3460" i="1"/>
  <c r="BM3459" i="1"/>
  <c r="BL3459" i="1"/>
  <c r="BK3459" i="1"/>
  <c r="BM3458" i="1"/>
  <c r="BL3458" i="1"/>
  <c r="BK3458" i="1"/>
  <c r="BM3457" i="1"/>
  <c r="BL3457" i="1"/>
  <c r="BK3457" i="1"/>
  <c r="BM3456" i="1"/>
  <c r="BL3456" i="1"/>
  <c r="BK3456" i="1"/>
  <c r="BM3455" i="1"/>
  <c r="BL3455" i="1"/>
  <c r="BK3455" i="1"/>
  <c r="BM3454" i="1"/>
  <c r="BL3454" i="1"/>
  <c r="BK3454" i="1"/>
  <c r="BM3453" i="1"/>
  <c r="BL3453" i="1"/>
  <c r="BK3453" i="1"/>
  <c r="BM3452" i="1"/>
  <c r="BL3452" i="1"/>
  <c r="BK3452" i="1"/>
  <c r="BM3451" i="1"/>
  <c r="BL3451" i="1"/>
  <c r="BK3451" i="1"/>
  <c r="BM3450" i="1"/>
  <c r="BL3450" i="1"/>
  <c r="BK3450" i="1"/>
  <c r="BM3449" i="1"/>
  <c r="BL3449" i="1"/>
  <c r="BK3449" i="1"/>
  <c r="BM3448" i="1"/>
  <c r="BL3448" i="1"/>
  <c r="BK3448" i="1"/>
  <c r="BM3447" i="1"/>
  <c r="BL3447" i="1"/>
  <c r="BK3447" i="1"/>
  <c r="BM3446" i="1"/>
  <c r="BL3446" i="1"/>
  <c r="BK3446" i="1"/>
  <c r="BM3445" i="1"/>
  <c r="BL3445" i="1"/>
  <c r="BK3445" i="1"/>
  <c r="BM3444" i="1"/>
  <c r="BL3444" i="1"/>
  <c r="BK3444" i="1"/>
  <c r="BM3443" i="1"/>
  <c r="BL3443" i="1"/>
  <c r="BK3443" i="1"/>
  <c r="BM3442" i="1"/>
  <c r="BL3442" i="1"/>
  <c r="BK3442" i="1"/>
  <c r="BM3441" i="1"/>
  <c r="BL3441" i="1"/>
  <c r="BK3441" i="1"/>
  <c r="BM3440" i="1"/>
  <c r="BL3440" i="1"/>
  <c r="BK3440" i="1"/>
  <c r="BM3439" i="1"/>
  <c r="BL3439" i="1"/>
  <c r="BK3439" i="1"/>
  <c r="BM3438" i="1"/>
  <c r="BL3438" i="1"/>
  <c r="BK3438" i="1"/>
  <c r="BM3437" i="1"/>
  <c r="BL3437" i="1"/>
  <c r="BK3437" i="1"/>
  <c r="BM3436" i="1"/>
  <c r="BL3436" i="1"/>
  <c r="BK3436" i="1"/>
  <c r="BM3435" i="1"/>
  <c r="BL3435" i="1"/>
  <c r="BK3435" i="1"/>
  <c r="BM3434" i="1"/>
  <c r="BL3434" i="1"/>
  <c r="BK3434" i="1"/>
  <c r="BM3433" i="1"/>
  <c r="BL3433" i="1"/>
  <c r="BK3433" i="1"/>
  <c r="BM3432" i="1"/>
  <c r="BL3432" i="1"/>
  <c r="BK3432" i="1"/>
  <c r="BM3431" i="1"/>
  <c r="BL3431" i="1"/>
  <c r="BK3431" i="1"/>
  <c r="BM3430" i="1"/>
  <c r="BL3430" i="1"/>
  <c r="BK3430" i="1"/>
  <c r="BM3429" i="1"/>
  <c r="BL3429" i="1"/>
  <c r="BK3429" i="1"/>
  <c r="BM3428" i="1"/>
  <c r="BL3428" i="1"/>
  <c r="BK3428" i="1"/>
  <c r="BM3427" i="1"/>
  <c r="BL3427" i="1"/>
  <c r="BK3427" i="1"/>
  <c r="BM3426" i="1"/>
  <c r="BL3426" i="1"/>
  <c r="BK3426" i="1"/>
  <c r="BM3425" i="1"/>
  <c r="BL3425" i="1"/>
  <c r="BK3425" i="1"/>
  <c r="BM3424" i="1"/>
  <c r="BL3424" i="1"/>
  <c r="BK3424" i="1"/>
  <c r="BM3423" i="1"/>
  <c r="BL3423" i="1"/>
  <c r="BK3423" i="1"/>
  <c r="BM3422" i="1"/>
  <c r="BL3422" i="1"/>
  <c r="BK3422" i="1"/>
  <c r="BM3421" i="1"/>
  <c r="BL3421" i="1"/>
  <c r="BK3421" i="1"/>
  <c r="BM3420" i="1"/>
  <c r="BL3420" i="1"/>
  <c r="BK3420" i="1"/>
  <c r="BM3419" i="1"/>
  <c r="BL3419" i="1"/>
  <c r="BK3419" i="1"/>
  <c r="BM3418" i="1"/>
  <c r="BL3418" i="1"/>
  <c r="BK3418" i="1"/>
  <c r="BM3417" i="1"/>
  <c r="BL3417" i="1"/>
  <c r="BK3417" i="1"/>
  <c r="BM3416" i="1"/>
  <c r="BL3416" i="1"/>
  <c r="BK3416" i="1"/>
  <c r="BM3415" i="1"/>
  <c r="BL3415" i="1"/>
  <c r="BK3415" i="1"/>
  <c r="BM3414" i="1"/>
  <c r="BL3414" i="1"/>
  <c r="BK3414" i="1"/>
  <c r="BM3413" i="1"/>
  <c r="BL3413" i="1"/>
  <c r="BK3413" i="1"/>
  <c r="BM3412" i="1"/>
  <c r="BL3412" i="1"/>
  <c r="BK3412" i="1"/>
  <c r="BM3411" i="1"/>
  <c r="BL3411" i="1"/>
  <c r="BK3411" i="1"/>
  <c r="BM3410" i="1"/>
  <c r="BL3410" i="1"/>
  <c r="BK3410" i="1"/>
  <c r="BM3409" i="1"/>
  <c r="BL3409" i="1"/>
  <c r="BK3409" i="1"/>
  <c r="BM3408" i="1"/>
  <c r="BL3408" i="1"/>
  <c r="BK3408" i="1"/>
  <c r="BM3407" i="1"/>
  <c r="BL3407" i="1"/>
  <c r="BK3407" i="1"/>
  <c r="BM3406" i="1"/>
  <c r="BL3406" i="1"/>
  <c r="BK3406" i="1"/>
  <c r="BM3405" i="1"/>
  <c r="BL3405" i="1"/>
  <c r="BK3405" i="1"/>
  <c r="BM3404" i="1"/>
  <c r="BL3404" i="1"/>
  <c r="BK3404" i="1"/>
  <c r="BM3403" i="1"/>
  <c r="BL3403" i="1"/>
  <c r="BK3403" i="1"/>
  <c r="BM3402" i="1"/>
  <c r="BL3402" i="1"/>
  <c r="BK3402" i="1"/>
  <c r="BM3401" i="1"/>
  <c r="BL3401" i="1"/>
  <c r="BK3401" i="1"/>
  <c r="BM3400" i="1"/>
  <c r="BL3400" i="1"/>
  <c r="BK3400" i="1"/>
  <c r="BM3399" i="1"/>
  <c r="BL3399" i="1"/>
  <c r="BK3399" i="1"/>
  <c r="BM3398" i="1"/>
  <c r="BL3398" i="1"/>
  <c r="BK3398" i="1"/>
  <c r="BM3397" i="1"/>
  <c r="BL3397" i="1"/>
  <c r="BK3397" i="1"/>
  <c r="BM3396" i="1"/>
  <c r="BL3396" i="1"/>
  <c r="BK3396" i="1"/>
  <c r="BM3395" i="1"/>
  <c r="BL3395" i="1"/>
  <c r="BK3395" i="1"/>
  <c r="BM3394" i="1"/>
  <c r="BL3394" i="1"/>
  <c r="BK3394" i="1"/>
  <c r="BM3393" i="1"/>
  <c r="BL3393" i="1"/>
  <c r="BK3393" i="1"/>
  <c r="BM3392" i="1"/>
  <c r="BL3392" i="1"/>
  <c r="BK3392" i="1"/>
  <c r="BM3391" i="1"/>
  <c r="BL3391" i="1"/>
  <c r="BK3391" i="1"/>
  <c r="BM3390" i="1"/>
  <c r="BL3390" i="1"/>
  <c r="BK3390" i="1"/>
  <c r="BM3389" i="1"/>
  <c r="BL3389" i="1"/>
  <c r="BK3389" i="1"/>
  <c r="BM3388" i="1"/>
  <c r="BL3388" i="1"/>
  <c r="BK3388" i="1"/>
  <c r="BM3387" i="1"/>
  <c r="BL3387" i="1"/>
  <c r="BK3387" i="1"/>
  <c r="BM3386" i="1"/>
  <c r="BL3386" i="1"/>
  <c r="BK3386" i="1"/>
  <c r="BM3385" i="1"/>
  <c r="BL3385" i="1"/>
  <c r="BK3385" i="1"/>
  <c r="BM3384" i="1"/>
  <c r="BL3384" i="1"/>
  <c r="BK3384" i="1"/>
  <c r="BM3383" i="1"/>
  <c r="BL3383" i="1"/>
  <c r="BK3383" i="1"/>
  <c r="BM3382" i="1"/>
  <c r="BL3382" i="1"/>
  <c r="BK3382" i="1"/>
  <c r="BM3381" i="1"/>
  <c r="BL3381" i="1"/>
  <c r="BK3381" i="1"/>
  <c r="BM3380" i="1"/>
  <c r="BL3380" i="1"/>
  <c r="BK3380" i="1"/>
  <c r="BM3379" i="1"/>
  <c r="BL3379" i="1"/>
  <c r="BK3379" i="1"/>
  <c r="BM3378" i="1"/>
  <c r="BL3378" i="1"/>
  <c r="BK3378" i="1"/>
  <c r="BM3377" i="1"/>
  <c r="BL3377" i="1"/>
  <c r="BK3377" i="1"/>
  <c r="BM3376" i="1"/>
  <c r="BL3376" i="1"/>
  <c r="BK3376" i="1"/>
  <c r="BM3375" i="1"/>
  <c r="BL3375" i="1"/>
  <c r="BK3375" i="1"/>
  <c r="BM3374" i="1"/>
  <c r="BL3374" i="1"/>
  <c r="BK3374" i="1"/>
  <c r="BM3373" i="1"/>
  <c r="BL3373" i="1"/>
  <c r="BK3373" i="1"/>
  <c r="BM3372" i="1"/>
  <c r="BL3372" i="1"/>
  <c r="BK3372" i="1"/>
  <c r="BM3371" i="1"/>
  <c r="BL3371" i="1"/>
  <c r="BK3371" i="1"/>
  <c r="BM3370" i="1"/>
  <c r="BL3370" i="1"/>
  <c r="BK3370" i="1"/>
  <c r="BM3369" i="1"/>
  <c r="BL3369" i="1"/>
  <c r="BK3369" i="1"/>
  <c r="BM3368" i="1"/>
  <c r="BL3368" i="1"/>
  <c r="BK3368" i="1"/>
  <c r="BM3367" i="1"/>
  <c r="BL3367" i="1"/>
  <c r="BK3367" i="1"/>
  <c r="BM3366" i="1"/>
  <c r="BL3366" i="1"/>
  <c r="BK3366" i="1"/>
  <c r="BM3365" i="1"/>
  <c r="BL3365" i="1"/>
  <c r="BK3365" i="1"/>
  <c r="BM3364" i="1"/>
  <c r="BL3364" i="1"/>
  <c r="BK3364" i="1"/>
  <c r="BM3363" i="1"/>
  <c r="BL3363" i="1"/>
  <c r="BK3363" i="1"/>
  <c r="BM3362" i="1"/>
  <c r="BL3362" i="1"/>
  <c r="BK3362" i="1"/>
  <c r="BM3361" i="1"/>
  <c r="BL3361" i="1"/>
  <c r="BK3361" i="1"/>
  <c r="BM3360" i="1"/>
  <c r="BL3360" i="1"/>
  <c r="BK3360" i="1"/>
  <c r="BM3359" i="1"/>
  <c r="BL3359" i="1"/>
  <c r="BK3359" i="1"/>
  <c r="BM3358" i="1"/>
  <c r="BL3358" i="1"/>
  <c r="BK3358" i="1"/>
  <c r="BM3357" i="1"/>
  <c r="BL3357" i="1"/>
  <c r="BK3357" i="1"/>
  <c r="BM3356" i="1"/>
  <c r="BL3356" i="1"/>
  <c r="BK3356" i="1"/>
  <c r="BM3355" i="1"/>
  <c r="BL3355" i="1"/>
  <c r="BK3355" i="1"/>
  <c r="BM3354" i="1"/>
  <c r="BL3354" i="1"/>
  <c r="BK3354" i="1"/>
  <c r="BM3353" i="1"/>
  <c r="BL3353" i="1"/>
  <c r="BK3353" i="1"/>
  <c r="BM3352" i="1"/>
  <c r="BL3352" i="1"/>
  <c r="BK3352" i="1"/>
  <c r="BM3351" i="1"/>
  <c r="BL3351" i="1"/>
  <c r="BK3351" i="1"/>
  <c r="BM3350" i="1"/>
  <c r="BL3350" i="1"/>
  <c r="BK3350" i="1"/>
  <c r="BM3349" i="1"/>
  <c r="BL3349" i="1"/>
  <c r="BK3349" i="1"/>
  <c r="BM3348" i="1"/>
  <c r="BL3348" i="1"/>
  <c r="BK3348" i="1"/>
  <c r="BM3347" i="1"/>
  <c r="BL3347" i="1"/>
  <c r="BK3347" i="1"/>
  <c r="BM3346" i="1"/>
  <c r="BL3346" i="1"/>
  <c r="BK3346" i="1"/>
  <c r="BM3345" i="1"/>
  <c r="BL3345" i="1"/>
  <c r="BK3345" i="1"/>
  <c r="BM3344" i="1"/>
  <c r="BL3344" i="1"/>
  <c r="BK3344" i="1"/>
  <c r="BM3343" i="1"/>
  <c r="BL3343" i="1"/>
  <c r="BK3343" i="1"/>
  <c r="BM3342" i="1"/>
  <c r="BL3342" i="1"/>
  <c r="BK3342" i="1"/>
  <c r="BM3341" i="1"/>
  <c r="BL3341" i="1"/>
  <c r="BK3341" i="1"/>
  <c r="BM3340" i="1"/>
  <c r="BL3340" i="1"/>
  <c r="BK3340" i="1"/>
  <c r="BM3339" i="1"/>
  <c r="BL3339" i="1"/>
  <c r="BK3339" i="1"/>
  <c r="BM3338" i="1"/>
  <c r="BL3338" i="1"/>
  <c r="BK3338" i="1"/>
  <c r="BM3337" i="1"/>
  <c r="BL3337" i="1"/>
  <c r="BK3337" i="1"/>
  <c r="BM3336" i="1"/>
  <c r="BL3336" i="1"/>
  <c r="BK3336" i="1"/>
  <c r="BM3335" i="1"/>
  <c r="BL3335" i="1"/>
  <c r="BK3335" i="1"/>
  <c r="BM3334" i="1"/>
  <c r="BL3334" i="1"/>
  <c r="BK3334" i="1"/>
  <c r="BM3333" i="1"/>
  <c r="BL3333" i="1"/>
  <c r="BK3333" i="1"/>
  <c r="BM3332" i="1"/>
  <c r="BL3332" i="1"/>
  <c r="BK3332" i="1"/>
  <c r="BM3331" i="1"/>
  <c r="BL3331" i="1"/>
  <c r="BK3331" i="1"/>
  <c r="BM3330" i="1"/>
  <c r="BL3330" i="1"/>
  <c r="BK3330" i="1"/>
  <c r="BM3329" i="1"/>
  <c r="BL3329" i="1"/>
  <c r="BK3329" i="1"/>
  <c r="BM3328" i="1"/>
  <c r="BL3328" i="1"/>
  <c r="BK3328" i="1"/>
  <c r="BM3327" i="1"/>
  <c r="BL3327" i="1"/>
  <c r="BK3327" i="1"/>
  <c r="BM3326" i="1"/>
  <c r="BL3326" i="1"/>
  <c r="BK3326" i="1"/>
  <c r="BM3325" i="1"/>
  <c r="BL3325" i="1"/>
  <c r="BK3325" i="1"/>
  <c r="BM3324" i="1"/>
  <c r="BL3324" i="1"/>
  <c r="BK3324" i="1"/>
  <c r="BM3323" i="1"/>
  <c r="BL3323" i="1"/>
  <c r="BK3323" i="1"/>
  <c r="BM3322" i="1"/>
  <c r="BL3322" i="1"/>
  <c r="BK3322" i="1"/>
  <c r="BM3321" i="1"/>
  <c r="BL3321" i="1"/>
  <c r="BK3321" i="1"/>
  <c r="BM3320" i="1"/>
  <c r="BL3320" i="1"/>
  <c r="BK3320" i="1"/>
  <c r="BM3319" i="1"/>
  <c r="BL3319" i="1"/>
  <c r="BK3319" i="1"/>
  <c r="BM3318" i="1"/>
  <c r="BL3318" i="1"/>
  <c r="BK3318" i="1"/>
  <c r="BM3317" i="1"/>
  <c r="BL3317" i="1"/>
  <c r="BK3317" i="1"/>
  <c r="BM3316" i="1"/>
  <c r="BL3316" i="1"/>
  <c r="BK3316" i="1"/>
  <c r="BM3315" i="1"/>
  <c r="BL3315" i="1"/>
  <c r="BK3315" i="1"/>
  <c r="BM3314" i="1"/>
  <c r="BL3314" i="1"/>
  <c r="BK3314" i="1"/>
  <c r="BM3313" i="1"/>
  <c r="BL3313" i="1"/>
  <c r="BK3313" i="1"/>
  <c r="BM3312" i="1"/>
  <c r="BL3312" i="1"/>
  <c r="BK3312" i="1"/>
  <c r="BM3311" i="1"/>
  <c r="BL3311" i="1"/>
  <c r="BK3311" i="1"/>
  <c r="BM3310" i="1"/>
  <c r="BL3310" i="1"/>
  <c r="BK3310" i="1"/>
  <c r="BM3309" i="1"/>
  <c r="BL3309" i="1"/>
  <c r="BK3309" i="1"/>
  <c r="BM3308" i="1"/>
  <c r="BL3308" i="1"/>
  <c r="BK3308" i="1"/>
  <c r="BM3307" i="1"/>
  <c r="BL3307" i="1"/>
  <c r="BK3307" i="1"/>
  <c r="BM3306" i="1"/>
  <c r="BL3306" i="1"/>
  <c r="BK3306" i="1"/>
  <c r="BM3305" i="1"/>
  <c r="BL3305" i="1"/>
  <c r="BK3305" i="1"/>
  <c r="BM3304" i="1"/>
  <c r="BL3304" i="1"/>
  <c r="BK3304" i="1"/>
  <c r="BM3303" i="1"/>
  <c r="BL3303" i="1"/>
  <c r="BK3303" i="1"/>
  <c r="BM3302" i="1"/>
  <c r="BL3302" i="1"/>
  <c r="BK3302" i="1"/>
  <c r="BM3301" i="1"/>
  <c r="BL3301" i="1"/>
  <c r="BK3301" i="1"/>
  <c r="BM3300" i="1"/>
  <c r="BL3300" i="1"/>
  <c r="BK3300" i="1"/>
  <c r="BM3299" i="1"/>
  <c r="BL3299" i="1"/>
  <c r="BK3299" i="1"/>
  <c r="BM3298" i="1"/>
  <c r="BL3298" i="1"/>
  <c r="BK3298" i="1"/>
  <c r="BM3297" i="1"/>
  <c r="BL3297" i="1"/>
  <c r="BK3297" i="1"/>
  <c r="BM3296" i="1"/>
  <c r="BL3296" i="1"/>
  <c r="BK3296" i="1"/>
  <c r="BM3295" i="1"/>
  <c r="BL3295" i="1"/>
  <c r="BK3295" i="1"/>
  <c r="BM3294" i="1"/>
  <c r="BL3294" i="1"/>
  <c r="BK3294" i="1"/>
  <c r="BM3293" i="1"/>
  <c r="BL3293" i="1"/>
  <c r="BK3293" i="1"/>
  <c r="BM3292" i="1"/>
  <c r="BL3292" i="1"/>
  <c r="BK3292" i="1"/>
  <c r="BM3291" i="1"/>
  <c r="BL3291" i="1"/>
  <c r="BK3291" i="1"/>
  <c r="BM3290" i="1"/>
  <c r="BL3290" i="1"/>
  <c r="BK3290" i="1"/>
  <c r="BM3289" i="1"/>
  <c r="BL3289" i="1"/>
  <c r="BK3289" i="1"/>
  <c r="BM3288" i="1"/>
  <c r="BL3288" i="1"/>
  <c r="BK3288" i="1"/>
  <c r="BM3287" i="1"/>
  <c r="BL3287" i="1"/>
  <c r="BK3287" i="1"/>
  <c r="BM3286" i="1"/>
  <c r="BL3286" i="1"/>
  <c r="BK3286" i="1"/>
  <c r="BM3285" i="1"/>
  <c r="BL3285" i="1"/>
  <c r="BK3285" i="1"/>
  <c r="BM3284" i="1"/>
  <c r="BL3284" i="1"/>
  <c r="BK3284" i="1"/>
  <c r="BM3283" i="1"/>
  <c r="BL3283" i="1"/>
  <c r="BK3283" i="1"/>
  <c r="BM3282" i="1"/>
  <c r="BL3282" i="1"/>
  <c r="BK3282" i="1"/>
  <c r="BM3281" i="1"/>
  <c r="BL3281" i="1"/>
  <c r="BK3281" i="1"/>
  <c r="BM3280" i="1"/>
  <c r="BL3280" i="1"/>
  <c r="BK3280" i="1"/>
  <c r="BM3279" i="1"/>
  <c r="BL3279" i="1"/>
  <c r="BK3279" i="1"/>
  <c r="BM3278" i="1"/>
  <c r="BL3278" i="1"/>
  <c r="BK3278" i="1"/>
  <c r="BM3277" i="1"/>
  <c r="BL3277" i="1"/>
  <c r="BK3277" i="1"/>
  <c r="BM3276" i="1"/>
  <c r="BL3276" i="1"/>
  <c r="BK3276" i="1"/>
  <c r="BM3275" i="1"/>
  <c r="BL3275" i="1"/>
  <c r="BK3275" i="1"/>
  <c r="BM3274" i="1"/>
  <c r="BL3274" i="1"/>
  <c r="BK3274" i="1"/>
  <c r="BM3273" i="1"/>
  <c r="BL3273" i="1"/>
  <c r="BK3273" i="1"/>
  <c r="BM3272" i="1"/>
  <c r="BL3272" i="1"/>
  <c r="BK3272" i="1"/>
  <c r="BM3271" i="1"/>
  <c r="BL3271" i="1"/>
  <c r="BK3271" i="1"/>
  <c r="BM3270" i="1"/>
  <c r="BL3270" i="1"/>
  <c r="BK3270" i="1"/>
  <c r="BM3269" i="1"/>
  <c r="BL3269" i="1"/>
  <c r="BK3269" i="1"/>
  <c r="BM3268" i="1"/>
  <c r="BL3268" i="1"/>
  <c r="BK3268" i="1"/>
  <c r="BM3267" i="1"/>
  <c r="BL3267" i="1"/>
  <c r="BK3267" i="1"/>
  <c r="BM3266" i="1"/>
  <c r="BL3266" i="1"/>
  <c r="BK3266" i="1"/>
  <c r="BM3265" i="1"/>
  <c r="BL3265" i="1"/>
  <c r="BK3265" i="1"/>
  <c r="BM3264" i="1"/>
  <c r="BL3264" i="1"/>
  <c r="BK3264" i="1"/>
  <c r="BM3263" i="1"/>
  <c r="BL3263" i="1"/>
  <c r="BK3263" i="1"/>
  <c r="BM3262" i="1"/>
  <c r="BL3262" i="1"/>
  <c r="BK3262" i="1"/>
  <c r="BM3261" i="1"/>
  <c r="BL3261" i="1"/>
  <c r="BK3261" i="1"/>
  <c r="BM3260" i="1"/>
  <c r="BL3260" i="1"/>
  <c r="BK3260" i="1"/>
  <c r="BM3259" i="1"/>
  <c r="BL3259" i="1"/>
  <c r="BK3259" i="1"/>
  <c r="BM3258" i="1"/>
  <c r="BL3258" i="1"/>
  <c r="BK3258" i="1"/>
  <c r="BM3257" i="1"/>
  <c r="BL3257" i="1"/>
  <c r="BK3257" i="1"/>
  <c r="BM3256" i="1"/>
  <c r="BL3256" i="1"/>
  <c r="BK3256" i="1"/>
  <c r="BM3255" i="1"/>
  <c r="BL3255" i="1"/>
  <c r="BK3255" i="1"/>
  <c r="BM3254" i="1"/>
  <c r="BL3254" i="1"/>
  <c r="BK3254" i="1"/>
  <c r="BM3253" i="1"/>
  <c r="BL3253" i="1"/>
  <c r="BK3253" i="1"/>
  <c r="BM3252" i="1"/>
  <c r="BL3252" i="1"/>
  <c r="BK3252" i="1"/>
  <c r="BM3251" i="1"/>
  <c r="BL3251" i="1"/>
  <c r="BK3251" i="1"/>
  <c r="BM3250" i="1"/>
  <c r="BL3250" i="1"/>
  <c r="BK3250" i="1"/>
  <c r="BM3249" i="1"/>
  <c r="BL3249" i="1"/>
  <c r="BK3249" i="1"/>
  <c r="BM3248" i="1"/>
  <c r="BL3248" i="1"/>
  <c r="BK3248" i="1"/>
  <c r="BM3247" i="1"/>
  <c r="BL3247" i="1"/>
  <c r="BK3247" i="1"/>
  <c r="BM3246" i="1"/>
  <c r="BL3246" i="1"/>
  <c r="BK3246" i="1"/>
  <c r="BM3245" i="1"/>
  <c r="BL3245" i="1"/>
  <c r="BK3245" i="1"/>
  <c r="BM3244" i="1"/>
  <c r="BL3244" i="1"/>
  <c r="BK3244" i="1"/>
  <c r="BM3243" i="1"/>
  <c r="BL3243" i="1"/>
  <c r="BK3243" i="1"/>
  <c r="BM3242" i="1"/>
  <c r="BL3242" i="1"/>
  <c r="BK3242" i="1"/>
  <c r="BM3241" i="1"/>
  <c r="BL3241" i="1"/>
  <c r="BK3241" i="1"/>
  <c r="BM3240" i="1"/>
  <c r="BL3240" i="1"/>
  <c r="BK3240" i="1"/>
  <c r="BM3239" i="1"/>
  <c r="BL3239" i="1"/>
  <c r="BK3239" i="1"/>
  <c r="BM3238" i="1"/>
  <c r="BL3238" i="1"/>
  <c r="BK3238" i="1"/>
  <c r="BM3237" i="1"/>
  <c r="BL3237" i="1"/>
  <c r="BK3237" i="1"/>
  <c r="BM3236" i="1"/>
  <c r="BL3236" i="1"/>
  <c r="BK3236" i="1"/>
  <c r="BM3235" i="1"/>
  <c r="BL3235" i="1"/>
  <c r="BK3235" i="1"/>
  <c r="BM3234" i="1"/>
  <c r="BL3234" i="1"/>
  <c r="BK3234" i="1"/>
  <c r="BM3233" i="1"/>
  <c r="BL3233" i="1"/>
  <c r="BK3233" i="1"/>
  <c r="BM3232" i="1"/>
  <c r="BL3232" i="1"/>
  <c r="BK3232" i="1"/>
  <c r="BM3231" i="1"/>
  <c r="BL3231" i="1"/>
  <c r="BK3231" i="1"/>
  <c r="BM3230" i="1"/>
  <c r="BL3230" i="1"/>
  <c r="BK3230" i="1"/>
  <c r="BM3229" i="1"/>
  <c r="BL3229" i="1"/>
  <c r="BK3229" i="1"/>
  <c r="BM3228" i="1"/>
  <c r="BL3228" i="1"/>
  <c r="BK3228" i="1"/>
  <c r="BM3227" i="1"/>
  <c r="BL3227" i="1"/>
  <c r="BK3227" i="1"/>
  <c r="BM3226" i="1"/>
  <c r="BL3226" i="1"/>
  <c r="BK3226" i="1"/>
  <c r="BM3225" i="1"/>
  <c r="BL3225" i="1"/>
  <c r="BK3225" i="1"/>
  <c r="BM3224" i="1"/>
  <c r="BL3224" i="1"/>
  <c r="BK3224" i="1"/>
  <c r="BM3223" i="1"/>
  <c r="BL3223" i="1"/>
  <c r="BK3223" i="1"/>
  <c r="BM3222" i="1"/>
  <c r="BL3222" i="1"/>
  <c r="BK3222" i="1"/>
  <c r="BM3221" i="1"/>
  <c r="BL3221" i="1"/>
  <c r="BK3221" i="1"/>
  <c r="BM3220" i="1"/>
  <c r="BL3220" i="1"/>
  <c r="BK3220" i="1"/>
  <c r="BM3219" i="1"/>
  <c r="BL3219" i="1"/>
  <c r="BK3219" i="1"/>
  <c r="BM3218" i="1"/>
  <c r="BL3218" i="1"/>
  <c r="BK3218" i="1"/>
  <c r="BM3217" i="1"/>
  <c r="BL3217" i="1"/>
  <c r="BK3217" i="1"/>
  <c r="BM3216" i="1"/>
  <c r="BL3216" i="1"/>
  <c r="BK3216" i="1"/>
  <c r="BM3215" i="1"/>
  <c r="BL3215" i="1"/>
  <c r="BK3215" i="1"/>
  <c r="BM3214" i="1"/>
  <c r="BL3214" i="1"/>
  <c r="BK3214" i="1"/>
  <c r="BM3213" i="1"/>
  <c r="BL3213" i="1"/>
  <c r="BK3213" i="1"/>
  <c r="BM3212" i="1"/>
  <c r="BL3212" i="1"/>
  <c r="BK3212" i="1"/>
  <c r="BM3211" i="1"/>
  <c r="BL3211" i="1"/>
  <c r="BK3211" i="1"/>
  <c r="BM3210" i="1"/>
  <c r="BL3210" i="1"/>
  <c r="BK3210" i="1"/>
  <c r="BM3209" i="1"/>
  <c r="BL3209" i="1"/>
  <c r="BK3209" i="1"/>
  <c r="BM3208" i="1"/>
  <c r="BL3208" i="1"/>
  <c r="BK3208" i="1"/>
  <c r="BM3207" i="1"/>
  <c r="BL3207" i="1"/>
  <c r="BK3207" i="1"/>
  <c r="BM3206" i="1"/>
  <c r="BL3206" i="1"/>
  <c r="BK3206" i="1"/>
  <c r="BM3205" i="1"/>
  <c r="BL3205" i="1"/>
  <c r="BK3205" i="1"/>
  <c r="BM3204" i="1"/>
  <c r="BL3204" i="1"/>
  <c r="BK3204" i="1"/>
  <c r="BM3203" i="1"/>
  <c r="BL3203" i="1"/>
  <c r="BK3203" i="1"/>
  <c r="BM3202" i="1"/>
  <c r="BL3202" i="1"/>
  <c r="BK3202" i="1"/>
  <c r="BM3201" i="1"/>
  <c r="BL3201" i="1"/>
  <c r="BK3201" i="1"/>
  <c r="BM3200" i="1"/>
  <c r="BL3200" i="1"/>
  <c r="BK3200" i="1"/>
  <c r="BM3199" i="1"/>
  <c r="BL3199" i="1"/>
  <c r="BK3199" i="1"/>
  <c r="BM3198" i="1"/>
  <c r="BL3198" i="1"/>
  <c r="BK3198" i="1"/>
  <c r="BM3197" i="1"/>
  <c r="BL3197" i="1"/>
  <c r="BK3197" i="1"/>
  <c r="BM3196" i="1"/>
  <c r="BL3196" i="1"/>
  <c r="BK3196" i="1"/>
  <c r="BM3195" i="1"/>
  <c r="BL3195" i="1"/>
  <c r="BK3195" i="1"/>
  <c r="BM3194" i="1"/>
  <c r="BL3194" i="1"/>
  <c r="BK3194" i="1"/>
  <c r="BM3193" i="1"/>
  <c r="BL3193" i="1"/>
  <c r="BK3193" i="1"/>
  <c r="BM3192" i="1"/>
  <c r="BL3192" i="1"/>
  <c r="BK3192" i="1"/>
  <c r="BM3191" i="1"/>
  <c r="BL3191" i="1"/>
  <c r="BK3191" i="1"/>
  <c r="BM3190" i="1"/>
  <c r="BL3190" i="1"/>
  <c r="BK3190" i="1"/>
  <c r="BM3189" i="1"/>
  <c r="BL3189" i="1"/>
  <c r="BK3189" i="1"/>
  <c r="BM3188" i="1"/>
  <c r="BL3188" i="1"/>
  <c r="BK3188" i="1"/>
  <c r="BM3187" i="1"/>
  <c r="BL3187" i="1"/>
  <c r="BK3187" i="1"/>
  <c r="BM3186" i="1"/>
  <c r="BL3186" i="1"/>
  <c r="BK3186" i="1"/>
  <c r="BM3185" i="1"/>
  <c r="BL3185" i="1"/>
  <c r="BK3185" i="1"/>
  <c r="BM3184" i="1"/>
  <c r="BL3184" i="1"/>
  <c r="BK3184" i="1"/>
  <c r="BM3183" i="1"/>
  <c r="BL3183" i="1"/>
  <c r="BK3183" i="1"/>
  <c r="BM3182" i="1"/>
  <c r="BL3182" i="1"/>
  <c r="BK3182" i="1"/>
  <c r="BM3181" i="1"/>
  <c r="BL3181" i="1"/>
  <c r="BK3181" i="1"/>
  <c r="BM3180" i="1"/>
  <c r="BL3180" i="1"/>
  <c r="BK3180" i="1"/>
  <c r="BM3179" i="1"/>
  <c r="BL3179" i="1"/>
  <c r="BK3179" i="1"/>
  <c r="BM3178" i="1"/>
  <c r="BL3178" i="1"/>
  <c r="BK3178" i="1"/>
  <c r="BM3177" i="1"/>
  <c r="BL3177" i="1"/>
  <c r="BK3177" i="1"/>
  <c r="BM3176" i="1"/>
  <c r="BL3176" i="1"/>
  <c r="BK3176" i="1"/>
  <c r="BM3175" i="1"/>
  <c r="BL3175" i="1"/>
  <c r="BK3175" i="1"/>
  <c r="BM3174" i="1"/>
  <c r="BL3174" i="1"/>
  <c r="BK3174" i="1"/>
  <c r="BM3173" i="1"/>
  <c r="BL3173" i="1"/>
  <c r="BK3173" i="1"/>
  <c r="BM3172" i="1"/>
  <c r="BL3172" i="1"/>
  <c r="BK3172" i="1"/>
  <c r="BM3171" i="1"/>
  <c r="BL3171" i="1"/>
  <c r="BK3171" i="1"/>
  <c r="BM3170" i="1"/>
  <c r="BL3170" i="1"/>
  <c r="BK3170" i="1"/>
  <c r="BM3169" i="1"/>
  <c r="BL3169" i="1"/>
  <c r="BK3169" i="1"/>
  <c r="BM3168" i="1"/>
  <c r="BL3168" i="1"/>
  <c r="BK3168" i="1"/>
  <c r="BM3167" i="1"/>
  <c r="BL3167" i="1"/>
  <c r="BK3167" i="1"/>
  <c r="BM3166" i="1"/>
  <c r="BL3166" i="1"/>
  <c r="BK3166" i="1"/>
  <c r="BM3165" i="1"/>
  <c r="BL3165" i="1"/>
  <c r="BK3165" i="1"/>
  <c r="BM3164" i="1"/>
  <c r="BL3164" i="1"/>
  <c r="BK3164" i="1"/>
  <c r="BM3163" i="1"/>
  <c r="BL3163" i="1"/>
  <c r="BK3163" i="1"/>
  <c r="BM3162" i="1"/>
  <c r="BL3162" i="1"/>
  <c r="BK3162" i="1"/>
  <c r="BM3161" i="1"/>
  <c r="BL3161" i="1"/>
  <c r="BK3161" i="1"/>
  <c r="BM3160" i="1"/>
  <c r="BL3160" i="1"/>
  <c r="BK3160" i="1"/>
  <c r="BM3159" i="1"/>
  <c r="BL3159" i="1"/>
  <c r="BK3159" i="1"/>
  <c r="BM3158" i="1"/>
  <c r="BL3158" i="1"/>
  <c r="BK3158" i="1"/>
  <c r="BM3157" i="1"/>
  <c r="BL3157" i="1"/>
  <c r="BK3157" i="1"/>
  <c r="BM3156" i="1"/>
  <c r="BL3156" i="1"/>
  <c r="BK3156" i="1"/>
  <c r="BM3155" i="1"/>
  <c r="BL3155" i="1"/>
  <c r="BK3155" i="1"/>
  <c r="BM3154" i="1"/>
  <c r="BL3154" i="1"/>
  <c r="BK3154" i="1"/>
  <c r="BM3153" i="1"/>
  <c r="BL3153" i="1"/>
  <c r="BK3153" i="1"/>
  <c r="BM3152" i="1"/>
  <c r="BL3152" i="1"/>
  <c r="BK3152" i="1"/>
  <c r="BM3151" i="1"/>
  <c r="BL3151" i="1"/>
  <c r="BK3151" i="1"/>
  <c r="BM3150" i="1"/>
  <c r="BL3150" i="1"/>
  <c r="BK3150" i="1"/>
  <c r="BM3149" i="1"/>
  <c r="BL3149" i="1"/>
  <c r="BK3149" i="1"/>
  <c r="BM3148" i="1"/>
  <c r="BL3148" i="1"/>
  <c r="BK3148" i="1"/>
  <c r="BM3147" i="1"/>
  <c r="BL3147" i="1"/>
  <c r="BK3147" i="1"/>
  <c r="BM3146" i="1"/>
  <c r="BL3146" i="1"/>
  <c r="BK3146" i="1"/>
  <c r="BM3145" i="1"/>
  <c r="BL3145" i="1"/>
  <c r="BK3145" i="1"/>
  <c r="BM3144" i="1"/>
  <c r="BL3144" i="1"/>
  <c r="BK3144" i="1"/>
  <c r="BM3143" i="1"/>
  <c r="BL3143" i="1"/>
  <c r="BK3143" i="1"/>
  <c r="BM3142" i="1"/>
  <c r="BL3142" i="1"/>
  <c r="BK3142" i="1"/>
  <c r="BM3141" i="1"/>
  <c r="BL3141" i="1"/>
  <c r="BK3141" i="1"/>
  <c r="BM3140" i="1"/>
  <c r="BL3140" i="1"/>
  <c r="BK3140" i="1"/>
  <c r="BM3139" i="1"/>
  <c r="BL3139" i="1"/>
  <c r="BK3139" i="1"/>
  <c r="BM3138" i="1"/>
  <c r="BL3138" i="1"/>
  <c r="BK3138" i="1"/>
  <c r="BM3137" i="1"/>
  <c r="BL3137" i="1"/>
  <c r="BK3137" i="1"/>
  <c r="BM3136" i="1"/>
  <c r="BL3136" i="1"/>
  <c r="BK3136" i="1"/>
  <c r="BM3135" i="1"/>
  <c r="BL3135" i="1"/>
  <c r="BK3135" i="1"/>
  <c r="BM3134" i="1"/>
  <c r="BL3134" i="1"/>
  <c r="BK3134" i="1"/>
  <c r="BM3133" i="1"/>
  <c r="BL3133" i="1"/>
  <c r="BK3133" i="1"/>
  <c r="BM3132" i="1"/>
  <c r="BL3132" i="1"/>
  <c r="BK3132" i="1"/>
  <c r="BM3131" i="1"/>
  <c r="BL3131" i="1"/>
  <c r="BK3131" i="1"/>
  <c r="BM3130" i="1"/>
  <c r="BL3130" i="1"/>
  <c r="BK3130" i="1"/>
  <c r="BM3129" i="1"/>
  <c r="BL3129" i="1"/>
  <c r="BK3129" i="1"/>
  <c r="BM3128" i="1"/>
  <c r="BL3128" i="1"/>
  <c r="BK3128" i="1"/>
  <c r="BM3127" i="1"/>
  <c r="BL3127" i="1"/>
  <c r="BK3127" i="1"/>
  <c r="BM3126" i="1"/>
  <c r="BL3126" i="1"/>
  <c r="BK3126" i="1"/>
  <c r="BM3125" i="1"/>
  <c r="BL3125" i="1"/>
  <c r="BK3125" i="1"/>
  <c r="BM3124" i="1"/>
  <c r="BL3124" i="1"/>
  <c r="BK3124" i="1"/>
  <c r="BM3123" i="1"/>
  <c r="BL3123" i="1"/>
  <c r="BK3123" i="1"/>
  <c r="BM3122" i="1"/>
  <c r="BL3122" i="1"/>
  <c r="BK3122" i="1"/>
  <c r="BM3121" i="1"/>
  <c r="BL3121" i="1"/>
  <c r="BK3121" i="1"/>
  <c r="BM3120" i="1"/>
  <c r="BL3120" i="1"/>
  <c r="BK3120" i="1"/>
  <c r="BM3119" i="1"/>
  <c r="BL3119" i="1"/>
  <c r="BK3119" i="1"/>
  <c r="BM3118" i="1"/>
  <c r="BL3118" i="1"/>
  <c r="BK3118" i="1"/>
  <c r="BM3117" i="1"/>
  <c r="BL3117" i="1"/>
  <c r="BK3117" i="1"/>
  <c r="BM3116" i="1"/>
  <c r="BL3116" i="1"/>
  <c r="BK3116" i="1"/>
  <c r="BM3115" i="1"/>
  <c r="BL3115" i="1"/>
  <c r="BK3115" i="1"/>
  <c r="BM3114" i="1"/>
  <c r="BL3114" i="1"/>
  <c r="BK3114" i="1"/>
  <c r="BM3113" i="1"/>
  <c r="BL3113" i="1"/>
  <c r="BK3113" i="1"/>
  <c r="BM3112" i="1"/>
  <c r="BL3112" i="1"/>
  <c r="BK3112" i="1"/>
  <c r="BM3111" i="1"/>
  <c r="BL3111" i="1"/>
  <c r="BK3111" i="1"/>
  <c r="BM3110" i="1"/>
  <c r="BL3110" i="1"/>
  <c r="BK3110" i="1"/>
  <c r="BM3109" i="1"/>
  <c r="BL3109" i="1"/>
  <c r="BK3109" i="1"/>
  <c r="BM3108" i="1"/>
  <c r="BL3108" i="1"/>
  <c r="BK3108" i="1"/>
  <c r="BM3107" i="1"/>
  <c r="BL3107" i="1"/>
  <c r="BK3107" i="1"/>
  <c r="BM3106" i="1"/>
  <c r="BL3106" i="1"/>
  <c r="BK3106" i="1"/>
  <c r="BM3105" i="1"/>
  <c r="BL3105" i="1"/>
  <c r="BK3105" i="1"/>
  <c r="BM3104" i="1"/>
  <c r="BL3104" i="1"/>
  <c r="BK3104" i="1"/>
  <c r="BM3103" i="1"/>
  <c r="BL3103" i="1"/>
  <c r="BK3103" i="1"/>
  <c r="BM3102" i="1"/>
  <c r="BL3102" i="1"/>
  <c r="BK3102" i="1"/>
  <c r="BM3101" i="1"/>
  <c r="BL3101" i="1"/>
  <c r="BK3101" i="1"/>
  <c r="BM3100" i="1"/>
  <c r="BL3100" i="1"/>
  <c r="BK3100" i="1"/>
  <c r="BM3099" i="1"/>
  <c r="BL3099" i="1"/>
  <c r="BK3099" i="1"/>
  <c r="BM3098" i="1"/>
  <c r="BL3098" i="1"/>
  <c r="BK3098" i="1"/>
  <c r="BM3097" i="1"/>
  <c r="BL3097" i="1"/>
  <c r="BK3097" i="1"/>
  <c r="BM3096" i="1"/>
  <c r="BL3096" i="1"/>
  <c r="BK3096" i="1"/>
  <c r="BM3095" i="1"/>
  <c r="BL3095" i="1"/>
  <c r="BK3095" i="1"/>
  <c r="BM3094" i="1"/>
  <c r="BL3094" i="1"/>
  <c r="BK3094" i="1"/>
  <c r="BM3093" i="1"/>
  <c r="BL3093" i="1"/>
  <c r="BK3093" i="1"/>
  <c r="BM3092" i="1"/>
  <c r="BL3092" i="1"/>
  <c r="BK3092" i="1"/>
  <c r="BM3091" i="1"/>
  <c r="BL3091" i="1"/>
  <c r="BK3091" i="1"/>
  <c r="BM3090" i="1"/>
  <c r="BL3090" i="1"/>
  <c r="BK3090" i="1"/>
  <c r="BM3089" i="1"/>
  <c r="BL3089" i="1"/>
  <c r="BK3089" i="1"/>
  <c r="BM3088" i="1"/>
  <c r="BL3088" i="1"/>
  <c r="BK3088" i="1"/>
  <c r="BM3087" i="1"/>
  <c r="BL3087" i="1"/>
  <c r="BK3087" i="1"/>
  <c r="BM3086" i="1"/>
  <c r="BL3086" i="1"/>
  <c r="BK3086" i="1"/>
  <c r="BM3085" i="1"/>
  <c r="BL3085" i="1"/>
  <c r="BK3085" i="1"/>
  <c r="BM3084" i="1"/>
  <c r="BL3084" i="1"/>
  <c r="BK3084" i="1"/>
  <c r="BM3083" i="1"/>
  <c r="BL3083" i="1"/>
  <c r="BK3083" i="1"/>
  <c r="BM3082" i="1"/>
  <c r="BL3082" i="1"/>
  <c r="BK3082" i="1"/>
  <c r="BM3081" i="1"/>
  <c r="BL3081" i="1"/>
  <c r="BK3081" i="1"/>
  <c r="BM3080" i="1"/>
  <c r="BL3080" i="1"/>
  <c r="BK3080" i="1"/>
  <c r="BM3079" i="1"/>
  <c r="BL3079" i="1"/>
  <c r="BK3079" i="1"/>
  <c r="BM3078" i="1"/>
  <c r="BL3078" i="1"/>
  <c r="BK3078" i="1"/>
  <c r="BM3077" i="1"/>
  <c r="BL3077" i="1"/>
  <c r="BK3077" i="1"/>
  <c r="BM3076" i="1"/>
  <c r="BL3076" i="1"/>
  <c r="BK3076" i="1"/>
  <c r="BM3075" i="1"/>
  <c r="BL3075" i="1"/>
  <c r="BK3075" i="1"/>
  <c r="BM3074" i="1"/>
  <c r="BL3074" i="1"/>
  <c r="BK3074" i="1"/>
  <c r="BM3073" i="1"/>
  <c r="BL3073" i="1"/>
  <c r="BK3073" i="1"/>
  <c r="BM3072" i="1"/>
  <c r="BL3072" i="1"/>
  <c r="BK3072" i="1"/>
  <c r="BM3071" i="1"/>
  <c r="BL3071" i="1"/>
  <c r="BK3071" i="1"/>
  <c r="BM3070" i="1"/>
  <c r="BL3070" i="1"/>
  <c r="BK3070" i="1"/>
  <c r="BM3069" i="1"/>
  <c r="BL3069" i="1"/>
  <c r="BK3069" i="1"/>
  <c r="BM3068" i="1"/>
  <c r="BL3068" i="1"/>
  <c r="BK3068" i="1"/>
  <c r="BM3067" i="1"/>
  <c r="BL3067" i="1"/>
  <c r="BK3067" i="1"/>
  <c r="BM3066" i="1"/>
  <c r="BL3066" i="1"/>
  <c r="BK3066" i="1"/>
  <c r="BM3065" i="1"/>
  <c r="BL3065" i="1"/>
  <c r="BK3065" i="1"/>
  <c r="BM3064" i="1"/>
  <c r="BL3064" i="1"/>
  <c r="BK3064" i="1"/>
  <c r="BM3063" i="1"/>
  <c r="BL3063" i="1"/>
  <c r="BK3063" i="1"/>
  <c r="BM3062" i="1"/>
  <c r="BL3062" i="1"/>
  <c r="BK3062" i="1"/>
  <c r="BM3061" i="1"/>
  <c r="BL3061" i="1"/>
  <c r="BK3061" i="1"/>
  <c r="BM3060" i="1"/>
  <c r="BL3060" i="1"/>
  <c r="BK3060" i="1"/>
  <c r="BM3059" i="1"/>
  <c r="BL3059" i="1"/>
  <c r="BK3059" i="1"/>
  <c r="BM3058" i="1"/>
  <c r="BL3058" i="1"/>
  <c r="BK3058" i="1"/>
  <c r="BM3057" i="1"/>
  <c r="BL3057" i="1"/>
  <c r="BK3057" i="1"/>
  <c r="BM3056" i="1"/>
  <c r="BL3056" i="1"/>
  <c r="BK3056" i="1"/>
  <c r="BM3055" i="1"/>
  <c r="BL3055" i="1"/>
  <c r="BK3055" i="1"/>
  <c r="BM3054" i="1"/>
  <c r="BL3054" i="1"/>
  <c r="BK3054" i="1"/>
  <c r="BM3053" i="1"/>
  <c r="BL3053" i="1"/>
  <c r="BK3053" i="1"/>
  <c r="BM3052" i="1"/>
  <c r="BL3052" i="1"/>
  <c r="BK3052" i="1"/>
  <c r="BM3051" i="1"/>
  <c r="BL3051" i="1"/>
  <c r="BK3051" i="1"/>
  <c r="BM3050" i="1"/>
  <c r="BL3050" i="1"/>
  <c r="BK3050" i="1"/>
  <c r="BM3049" i="1"/>
  <c r="BL3049" i="1"/>
  <c r="BK3049" i="1"/>
  <c r="BM3048" i="1"/>
  <c r="BL3048" i="1"/>
  <c r="BK3048" i="1"/>
  <c r="BM3047" i="1"/>
  <c r="BL3047" i="1"/>
  <c r="BK3047" i="1"/>
  <c r="BM3046" i="1"/>
  <c r="BL3046" i="1"/>
  <c r="BK3046" i="1"/>
  <c r="BM3045" i="1"/>
  <c r="BL3045" i="1"/>
  <c r="BK3045" i="1"/>
  <c r="BM3044" i="1"/>
  <c r="BL3044" i="1"/>
  <c r="BK3044" i="1"/>
  <c r="BM3043" i="1"/>
  <c r="BL3043" i="1"/>
  <c r="BK3043" i="1"/>
  <c r="BM3042" i="1"/>
  <c r="BL3042" i="1"/>
  <c r="BK3042" i="1"/>
  <c r="BM3041" i="1"/>
  <c r="BL3041" i="1"/>
  <c r="BK3041" i="1"/>
  <c r="BM3040" i="1"/>
  <c r="BL3040" i="1"/>
  <c r="BK3040" i="1"/>
  <c r="BM3039" i="1"/>
  <c r="BL3039" i="1"/>
  <c r="BK3039" i="1"/>
  <c r="BM3038" i="1"/>
  <c r="BL3038" i="1"/>
  <c r="BK3038" i="1"/>
  <c r="BM3037" i="1"/>
  <c r="BL3037" i="1"/>
  <c r="BK3037" i="1"/>
  <c r="BM3036" i="1"/>
  <c r="BL3036" i="1"/>
  <c r="BK3036" i="1"/>
  <c r="BM3035" i="1"/>
  <c r="BL3035" i="1"/>
  <c r="BK3035" i="1"/>
  <c r="BM3034" i="1"/>
  <c r="BL3034" i="1"/>
  <c r="BK3034" i="1"/>
  <c r="BM3033" i="1"/>
  <c r="BL3033" i="1"/>
  <c r="BK3033" i="1"/>
  <c r="BM3032" i="1"/>
  <c r="BL3032" i="1"/>
  <c r="BK3032" i="1"/>
  <c r="BM3031" i="1"/>
  <c r="BL3031" i="1"/>
  <c r="BK3031" i="1"/>
  <c r="BM3030" i="1"/>
  <c r="BL3030" i="1"/>
  <c r="BK3030" i="1"/>
  <c r="BM3029" i="1"/>
  <c r="BL3029" i="1"/>
  <c r="BK3029" i="1"/>
  <c r="BM3028" i="1"/>
  <c r="BL3028" i="1"/>
  <c r="BK3028" i="1"/>
  <c r="BM3027" i="1"/>
  <c r="BL3027" i="1"/>
  <c r="BK3027" i="1"/>
  <c r="BM3026" i="1"/>
  <c r="BL3026" i="1"/>
  <c r="BK3026" i="1"/>
  <c r="BM3025" i="1"/>
  <c r="BL3025" i="1"/>
  <c r="BK3025" i="1"/>
  <c r="BM3024" i="1"/>
  <c r="BL3024" i="1"/>
  <c r="BK3024" i="1"/>
  <c r="BM3023" i="1"/>
  <c r="BL3023" i="1"/>
  <c r="BK3023" i="1"/>
  <c r="BM3022" i="1"/>
  <c r="BL3022" i="1"/>
  <c r="BK3022" i="1"/>
  <c r="BM3021" i="1"/>
  <c r="BL3021" i="1"/>
  <c r="BK3021" i="1"/>
  <c r="BM3020" i="1"/>
  <c r="BL3020" i="1"/>
  <c r="BK3020" i="1"/>
  <c r="BM3019" i="1"/>
  <c r="BL3019" i="1"/>
  <c r="BK3019" i="1"/>
  <c r="BM3018" i="1"/>
  <c r="BL3018" i="1"/>
  <c r="BK3018" i="1"/>
  <c r="BM3017" i="1"/>
  <c r="BL3017" i="1"/>
  <c r="BK3017" i="1"/>
  <c r="BM3016" i="1"/>
  <c r="BL3016" i="1"/>
  <c r="BK3016" i="1"/>
  <c r="BM3015" i="1"/>
  <c r="BL3015" i="1"/>
  <c r="BK3015" i="1"/>
  <c r="BM3014" i="1"/>
  <c r="BL3014" i="1"/>
  <c r="BK3014" i="1"/>
  <c r="BM3013" i="1"/>
  <c r="BL3013" i="1"/>
  <c r="BK3013" i="1"/>
  <c r="BM3012" i="1"/>
  <c r="BL3012" i="1"/>
  <c r="BK3012" i="1"/>
  <c r="BM3011" i="1"/>
  <c r="BL3011" i="1"/>
  <c r="BK3011" i="1"/>
  <c r="BM3010" i="1"/>
  <c r="BL3010" i="1"/>
  <c r="BK3010" i="1"/>
  <c r="BM3009" i="1"/>
  <c r="BL3009" i="1"/>
  <c r="BK3009" i="1"/>
  <c r="BM3008" i="1"/>
  <c r="BL3008" i="1"/>
  <c r="BK3008" i="1"/>
  <c r="BM3007" i="1"/>
  <c r="BL3007" i="1"/>
  <c r="BK3007" i="1"/>
  <c r="BM3006" i="1"/>
  <c r="BL3006" i="1"/>
  <c r="BK3006" i="1"/>
  <c r="BM3005" i="1"/>
  <c r="BL3005" i="1"/>
  <c r="BK3005" i="1"/>
  <c r="BM3004" i="1"/>
  <c r="BL3004" i="1"/>
  <c r="BK3004" i="1"/>
  <c r="BM3003" i="1"/>
  <c r="BL3003" i="1"/>
  <c r="BK3003" i="1"/>
  <c r="BM3002" i="1"/>
  <c r="BL3002" i="1"/>
  <c r="BK3002" i="1"/>
  <c r="BM3001" i="1"/>
  <c r="BL3001" i="1"/>
  <c r="BK3001" i="1"/>
  <c r="BM3000" i="1"/>
  <c r="BL3000" i="1"/>
  <c r="BK3000" i="1"/>
  <c r="BM2999" i="1"/>
  <c r="BL2999" i="1"/>
  <c r="BK2999" i="1"/>
  <c r="BM2998" i="1"/>
  <c r="BL2998" i="1"/>
  <c r="BK2998" i="1"/>
  <c r="BM2997" i="1"/>
  <c r="BL2997" i="1"/>
  <c r="BK2997" i="1"/>
  <c r="BM2996" i="1"/>
  <c r="BL2996" i="1"/>
  <c r="BK2996" i="1"/>
  <c r="BM2995" i="1"/>
  <c r="BL2995" i="1"/>
  <c r="BK2995" i="1"/>
  <c r="BM2994" i="1"/>
  <c r="BL2994" i="1"/>
  <c r="BK2994" i="1"/>
  <c r="BM2993" i="1"/>
  <c r="BL2993" i="1"/>
  <c r="BK2993" i="1"/>
  <c r="BM2992" i="1"/>
  <c r="BL2992" i="1"/>
  <c r="BK2992" i="1"/>
  <c r="BM2991" i="1"/>
  <c r="BL2991" i="1"/>
  <c r="BK2991" i="1"/>
  <c r="BM2990" i="1"/>
  <c r="BL2990" i="1"/>
  <c r="BK2990" i="1"/>
  <c r="BM2989" i="1"/>
  <c r="BL2989" i="1"/>
  <c r="BK2989" i="1"/>
  <c r="BM2988" i="1"/>
  <c r="BL2988" i="1"/>
  <c r="BK2988" i="1"/>
  <c r="BM2987" i="1"/>
  <c r="BL2987" i="1"/>
  <c r="BK2987" i="1"/>
  <c r="BM2986" i="1"/>
  <c r="BL2986" i="1"/>
  <c r="BK2986" i="1"/>
  <c r="BM2985" i="1"/>
  <c r="BL2985" i="1"/>
  <c r="BK2985" i="1"/>
  <c r="BM2984" i="1"/>
  <c r="BL2984" i="1"/>
  <c r="BK2984" i="1"/>
  <c r="BM2983" i="1"/>
  <c r="BL2983" i="1"/>
  <c r="BK2983" i="1"/>
  <c r="BM2982" i="1"/>
  <c r="BL2982" i="1"/>
  <c r="BK2982" i="1"/>
  <c r="BM2981" i="1"/>
  <c r="BL2981" i="1"/>
  <c r="BK2981" i="1"/>
  <c r="BM2980" i="1"/>
  <c r="BL2980" i="1"/>
  <c r="BK2980" i="1"/>
  <c r="BM2979" i="1"/>
  <c r="BL2979" i="1"/>
  <c r="BK2979" i="1"/>
  <c r="BM2978" i="1"/>
  <c r="BL2978" i="1"/>
  <c r="BK2978" i="1"/>
  <c r="BM2977" i="1"/>
  <c r="BL2977" i="1"/>
  <c r="BK2977" i="1"/>
  <c r="BM2976" i="1"/>
  <c r="BL2976" i="1"/>
  <c r="BK2976" i="1"/>
  <c r="BM2975" i="1"/>
  <c r="BL2975" i="1"/>
  <c r="BK2975" i="1"/>
  <c r="BM2974" i="1"/>
  <c r="BL2974" i="1"/>
  <c r="BK2974" i="1"/>
  <c r="BM2973" i="1"/>
  <c r="BL2973" i="1"/>
  <c r="BK2973" i="1"/>
  <c r="BM2972" i="1"/>
  <c r="BL2972" i="1"/>
  <c r="BK2972" i="1"/>
  <c r="BM2971" i="1"/>
  <c r="BL2971" i="1"/>
  <c r="BK2971" i="1"/>
  <c r="BM2970" i="1"/>
  <c r="BL2970" i="1"/>
  <c r="BK2970" i="1"/>
  <c r="BM2969" i="1"/>
  <c r="BL2969" i="1"/>
  <c r="BK2969" i="1"/>
  <c r="BM2968" i="1"/>
  <c r="BL2968" i="1"/>
  <c r="BK2968" i="1"/>
  <c r="BM2967" i="1"/>
  <c r="BL2967" i="1"/>
  <c r="BK2967" i="1"/>
  <c r="BM2966" i="1"/>
  <c r="BL2966" i="1"/>
  <c r="BK2966" i="1"/>
  <c r="BM2965" i="1"/>
  <c r="BL2965" i="1"/>
  <c r="BK2965" i="1"/>
  <c r="BM2964" i="1"/>
  <c r="BL2964" i="1"/>
  <c r="BK2964" i="1"/>
  <c r="BM2963" i="1"/>
  <c r="BL2963" i="1"/>
  <c r="BK2963" i="1"/>
  <c r="BM2962" i="1"/>
  <c r="BL2962" i="1"/>
  <c r="BK2962" i="1"/>
  <c r="BM2961" i="1"/>
  <c r="BL2961" i="1"/>
  <c r="BK2961" i="1"/>
  <c r="BM2960" i="1"/>
  <c r="BL2960" i="1"/>
  <c r="BK2960" i="1"/>
  <c r="BM2959" i="1"/>
  <c r="BL2959" i="1"/>
  <c r="BK2959" i="1"/>
  <c r="BM2958" i="1"/>
  <c r="BL2958" i="1"/>
  <c r="BK2958" i="1"/>
  <c r="BM2957" i="1"/>
  <c r="BL2957" i="1"/>
  <c r="BK2957" i="1"/>
  <c r="BM2956" i="1"/>
  <c r="BL2956" i="1"/>
  <c r="BK2956" i="1"/>
  <c r="BM2955" i="1"/>
  <c r="BL2955" i="1"/>
  <c r="BK2955" i="1"/>
  <c r="BM2954" i="1"/>
  <c r="BL2954" i="1"/>
  <c r="BK2954" i="1"/>
  <c r="BM2953" i="1"/>
  <c r="BL2953" i="1"/>
  <c r="BK2953" i="1"/>
  <c r="BM2952" i="1"/>
  <c r="BL2952" i="1"/>
  <c r="BK2952" i="1"/>
  <c r="BM2951" i="1"/>
  <c r="BL2951" i="1"/>
  <c r="BK2951" i="1"/>
  <c r="BM2950" i="1"/>
  <c r="BL2950" i="1"/>
  <c r="BK2950" i="1"/>
  <c r="BM2949" i="1"/>
  <c r="BL2949" i="1"/>
  <c r="BK2949" i="1"/>
  <c r="BM2948" i="1"/>
  <c r="BL2948" i="1"/>
  <c r="BK2948" i="1"/>
  <c r="BM2947" i="1"/>
  <c r="BL2947" i="1"/>
  <c r="BK2947" i="1"/>
  <c r="BM2946" i="1"/>
  <c r="BL2946" i="1"/>
  <c r="BK2946" i="1"/>
  <c r="BM2945" i="1"/>
  <c r="BL2945" i="1"/>
  <c r="BK2945" i="1"/>
  <c r="BM2944" i="1"/>
  <c r="BL2944" i="1"/>
  <c r="BK2944" i="1"/>
  <c r="BM2943" i="1"/>
  <c r="BL2943" i="1"/>
  <c r="BK2943" i="1"/>
  <c r="BM2942" i="1"/>
  <c r="BL2942" i="1"/>
  <c r="BK2942" i="1"/>
  <c r="BM2941" i="1"/>
  <c r="BL2941" i="1"/>
  <c r="BK2941" i="1"/>
  <c r="BM2940" i="1"/>
  <c r="BL2940" i="1"/>
  <c r="BK2940" i="1"/>
  <c r="BM2939" i="1"/>
  <c r="BL2939" i="1"/>
  <c r="BK2939" i="1"/>
  <c r="BM2938" i="1"/>
  <c r="BL2938" i="1"/>
  <c r="BK2938" i="1"/>
  <c r="BM2937" i="1"/>
  <c r="BL2937" i="1"/>
  <c r="BK2937" i="1"/>
  <c r="BM2936" i="1"/>
  <c r="BL2936" i="1"/>
  <c r="BK2936" i="1"/>
  <c r="BM2935" i="1"/>
  <c r="BL2935" i="1"/>
  <c r="BK2935" i="1"/>
  <c r="BM2934" i="1"/>
  <c r="BL2934" i="1"/>
  <c r="BK2934" i="1"/>
  <c r="BM2933" i="1"/>
  <c r="BL2933" i="1"/>
  <c r="BK2933" i="1"/>
  <c r="BM2932" i="1"/>
  <c r="BL2932" i="1"/>
  <c r="BK2932" i="1"/>
  <c r="BM2931" i="1"/>
  <c r="BL2931" i="1"/>
  <c r="BK2931" i="1"/>
  <c r="BM2930" i="1"/>
  <c r="BL2930" i="1"/>
  <c r="BK2930" i="1"/>
  <c r="BM2929" i="1"/>
  <c r="BL2929" i="1"/>
  <c r="BK2929" i="1"/>
  <c r="BM2928" i="1"/>
  <c r="BL2928" i="1"/>
  <c r="BK2928" i="1"/>
  <c r="BM2927" i="1"/>
  <c r="BL2927" i="1"/>
  <c r="BK2927" i="1"/>
  <c r="BM2926" i="1"/>
  <c r="BL2926" i="1"/>
  <c r="BK2926" i="1"/>
  <c r="BM2925" i="1"/>
  <c r="BL2925" i="1"/>
  <c r="BK2925" i="1"/>
  <c r="BM2924" i="1"/>
  <c r="BL2924" i="1"/>
  <c r="BK2924" i="1"/>
  <c r="BM2923" i="1"/>
  <c r="BL2923" i="1"/>
  <c r="BK2923" i="1"/>
  <c r="BM2922" i="1"/>
  <c r="BL2922" i="1"/>
  <c r="BK2922" i="1"/>
  <c r="BM2921" i="1"/>
  <c r="BL2921" i="1"/>
  <c r="BK2921" i="1"/>
  <c r="BM2920" i="1"/>
  <c r="BL2920" i="1"/>
  <c r="BK2920" i="1"/>
  <c r="BM2919" i="1"/>
  <c r="BL2919" i="1"/>
  <c r="BK2919" i="1"/>
  <c r="BM2918" i="1"/>
  <c r="BL2918" i="1"/>
  <c r="BK2918" i="1"/>
  <c r="BM2917" i="1"/>
  <c r="BL2917" i="1"/>
  <c r="BK2917" i="1"/>
  <c r="BM2916" i="1"/>
  <c r="BL2916" i="1"/>
  <c r="BK2916" i="1"/>
  <c r="BM2915" i="1"/>
  <c r="BL2915" i="1"/>
  <c r="BK2915" i="1"/>
  <c r="BM2914" i="1"/>
  <c r="BL2914" i="1"/>
  <c r="BK2914" i="1"/>
  <c r="BM2913" i="1"/>
  <c r="BL2913" i="1"/>
  <c r="BK2913" i="1"/>
  <c r="BM2912" i="1"/>
  <c r="BL2912" i="1"/>
  <c r="BK2912" i="1"/>
  <c r="BM2911" i="1"/>
  <c r="BL2911" i="1"/>
  <c r="BK2911" i="1"/>
  <c r="BM2910" i="1"/>
  <c r="BL2910" i="1"/>
  <c r="BK2910" i="1"/>
  <c r="BM2909" i="1"/>
  <c r="BL2909" i="1"/>
  <c r="BK2909" i="1"/>
  <c r="BM2908" i="1"/>
  <c r="BL2908" i="1"/>
  <c r="BK2908" i="1"/>
  <c r="BM2907" i="1"/>
  <c r="BL2907" i="1"/>
  <c r="BK2907" i="1"/>
  <c r="BM2906" i="1"/>
  <c r="BL2906" i="1"/>
  <c r="BK2906" i="1"/>
  <c r="BM2905" i="1"/>
  <c r="BL2905" i="1"/>
  <c r="BK2905" i="1"/>
  <c r="BM2904" i="1"/>
  <c r="BL2904" i="1"/>
  <c r="BK2904" i="1"/>
  <c r="BM2903" i="1"/>
  <c r="BL2903" i="1"/>
  <c r="BK2903" i="1"/>
  <c r="BM2902" i="1"/>
  <c r="BL2902" i="1"/>
  <c r="BK2902" i="1"/>
  <c r="BM2901" i="1"/>
  <c r="BL2901" i="1"/>
  <c r="BK2901" i="1"/>
  <c r="BM2900" i="1"/>
  <c r="BL2900" i="1"/>
  <c r="BK2900" i="1"/>
  <c r="BM2899" i="1"/>
  <c r="BL2899" i="1"/>
  <c r="BK2899" i="1"/>
  <c r="BM2898" i="1"/>
  <c r="BL2898" i="1"/>
  <c r="BK2898" i="1"/>
  <c r="BM2897" i="1"/>
  <c r="BL2897" i="1"/>
  <c r="BK2897" i="1"/>
  <c r="BM2896" i="1"/>
  <c r="BL2896" i="1"/>
  <c r="BK2896" i="1"/>
  <c r="BM2895" i="1"/>
  <c r="BL2895" i="1"/>
  <c r="BK2895" i="1"/>
  <c r="BM2894" i="1"/>
  <c r="BL2894" i="1"/>
  <c r="BK2894" i="1"/>
  <c r="BM2893" i="1"/>
  <c r="BL2893" i="1"/>
  <c r="BK2893" i="1"/>
  <c r="BM2892" i="1"/>
  <c r="BL2892" i="1"/>
  <c r="BK2892" i="1"/>
  <c r="BM2891" i="1"/>
  <c r="BL2891" i="1"/>
  <c r="BK2891" i="1"/>
  <c r="BM2890" i="1"/>
  <c r="BL2890" i="1"/>
  <c r="BK2890" i="1"/>
  <c r="BM2889" i="1"/>
  <c r="BL2889" i="1"/>
  <c r="BK2889" i="1"/>
  <c r="BM2888" i="1"/>
  <c r="BL2888" i="1"/>
  <c r="BK2888" i="1"/>
  <c r="BM2887" i="1"/>
  <c r="BL2887" i="1"/>
  <c r="BK2887" i="1"/>
  <c r="BM2886" i="1"/>
  <c r="BL2886" i="1"/>
  <c r="BK2886" i="1"/>
  <c r="BM2885" i="1"/>
  <c r="BL2885" i="1"/>
  <c r="BK2885" i="1"/>
  <c r="BM2884" i="1"/>
  <c r="BL2884" i="1"/>
  <c r="BK2884" i="1"/>
  <c r="BM2883" i="1"/>
  <c r="BL2883" i="1"/>
  <c r="BK2883" i="1"/>
  <c r="BM2882" i="1"/>
  <c r="BL2882" i="1"/>
  <c r="BK2882" i="1"/>
  <c r="BM2881" i="1"/>
  <c r="BL2881" i="1"/>
  <c r="BK2881" i="1"/>
  <c r="BM2880" i="1"/>
  <c r="BL2880" i="1"/>
  <c r="BK2880" i="1"/>
  <c r="BM2879" i="1"/>
  <c r="BL2879" i="1"/>
  <c r="BK2879" i="1"/>
  <c r="BM2878" i="1"/>
  <c r="BL2878" i="1"/>
  <c r="BK2878" i="1"/>
  <c r="BM2877" i="1"/>
  <c r="BL2877" i="1"/>
  <c r="BK2877" i="1"/>
  <c r="BM2876" i="1"/>
  <c r="BL2876" i="1"/>
  <c r="BK2876" i="1"/>
  <c r="BM2875" i="1"/>
  <c r="BL2875" i="1"/>
  <c r="BK2875" i="1"/>
  <c r="BM2874" i="1"/>
  <c r="BL2874" i="1"/>
  <c r="BK2874" i="1"/>
  <c r="BM2873" i="1"/>
  <c r="BL2873" i="1"/>
  <c r="BK2873" i="1"/>
  <c r="BM2872" i="1"/>
  <c r="BL2872" i="1"/>
  <c r="BK2872" i="1"/>
  <c r="BM2871" i="1"/>
  <c r="BL2871" i="1"/>
  <c r="BK2871" i="1"/>
  <c r="BM2870" i="1"/>
  <c r="BL2870" i="1"/>
  <c r="BK2870" i="1"/>
  <c r="BM2869" i="1"/>
  <c r="BL2869" i="1"/>
  <c r="BK2869" i="1"/>
  <c r="BM2868" i="1"/>
  <c r="BL2868" i="1"/>
  <c r="BK2868" i="1"/>
  <c r="BM2867" i="1"/>
  <c r="BL2867" i="1"/>
  <c r="BK2867" i="1"/>
  <c r="BM2866" i="1"/>
  <c r="BL2866" i="1"/>
  <c r="BK2866" i="1"/>
  <c r="BM2865" i="1"/>
  <c r="BL2865" i="1"/>
  <c r="BK2865" i="1"/>
  <c r="BM2864" i="1"/>
  <c r="BL2864" i="1"/>
  <c r="BK2864" i="1"/>
  <c r="BM2863" i="1"/>
  <c r="BL2863" i="1"/>
  <c r="BK2863" i="1"/>
  <c r="BM2862" i="1"/>
  <c r="BL2862" i="1"/>
  <c r="BK2862" i="1"/>
  <c r="BM2861" i="1"/>
  <c r="BL2861" i="1"/>
  <c r="BK2861" i="1"/>
  <c r="BM2860" i="1"/>
  <c r="BL2860" i="1"/>
  <c r="BK2860" i="1"/>
  <c r="BM2859" i="1"/>
  <c r="BL2859" i="1"/>
  <c r="BK2859" i="1"/>
  <c r="BM2858" i="1"/>
  <c r="BL2858" i="1"/>
  <c r="BK2858" i="1"/>
  <c r="BM2857" i="1"/>
  <c r="BL2857" i="1"/>
  <c r="BK2857" i="1"/>
  <c r="BM2856" i="1"/>
  <c r="BL2856" i="1"/>
  <c r="BK2856" i="1"/>
  <c r="BM2855" i="1"/>
  <c r="BL2855" i="1"/>
  <c r="BK2855" i="1"/>
  <c r="BM2854" i="1"/>
  <c r="BL2854" i="1"/>
  <c r="BK2854" i="1"/>
  <c r="BM2853" i="1"/>
  <c r="BL2853" i="1"/>
  <c r="BK2853" i="1"/>
  <c r="BM2852" i="1"/>
  <c r="BL2852" i="1"/>
  <c r="BK2852" i="1"/>
  <c r="BM2851" i="1"/>
  <c r="BL2851" i="1"/>
  <c r="BK2851" i="1"/>
  <c r="BM2850" i="1"/>
  <c r="BL2850" i="1"/>
  <c r="BK2850" i="1"/>
  <c r="BM2849" i="1"/>
  <c r="BL2849" i="1"/>
  <c r="BK2849" i="1"/>
  <c r="BM2848" i="1"/>
  <c r="BL2848" i="1"/>
  <c r="BK2848" i="1"/>
  <c r="BM2847" i="1"/>
  <c r="BL2847" i="1"/>
  <c r="BK2847" i="1"/>
  <c r="BM2846" i="1"/>
  <c r="BL2846" i="1"/>
  <c r="BK2846" i="1"/>
  <c r="BM2845" i="1"/>
  <c r="BL2845" i="1"/>
  <c r="BK2845" i="1"/>
  <c r="BM2844" i="1"/>
  <c r="BL2844" i="1"/>
  <c r="BK2844" i="1"/>
  <c r="BM2843" i="1"/>
  <c r="BL2843" i="1"/>
  <c r="BK2843" i="1"/>
  <c r="BM2842" i="1"/>
  <c r="BL2842" i="1"/>
  <c r="BK2842" i="1"/>
  <c r="BM2841" i="1"/>
  <c r="BL2841" i="1"/>
  <c r="BK2841" i="1"/>
  <c r="BM2840" i="1"/>
  <c r="BL2840" i="1"/>
  <c r="BK2840" i="1"/>
  <c r="BM2839" i="1"/>
  <c r="BL2839" i="1"/>
  <c r="BK2839" i="1"/>
  <c r="BM2838" i="1"/>
  <c r="BL2838" i="1"/>
  <c r="BK2838" i="1"/>
  <c r="BM2837" i="1"/>
  <c r="BL2837" i="1"/>
  <c r="BK2837" i="1"/>
  <c r="BM2836" i="1"/>
  <c r="BL2836" i="1"/>
  <c r="BK2836" i="1"/>
  <c r="BM2835" i="1"/>
  <c r="BL2835" i="1"/>
  <c r="BK2835" i="1"/>
  <c r="BM2834" i="1"/>
  <c r="BL2834" i="1"/>
  <c r="BK2834" i="1"/>
  <c r="BM2833" i="1"/>
  <c r="BL2833" i="1"/>
  <c r="BK2833" i="1"/>
  <c r="BM2832" i="1"/>
  <c r="BL2832" i="1"/>
  <c r="BK2832" i="1"/>
  <c r="BM2831" i="1"/>
  <c r="BL2831" i="1"/>
  <c r="BK2831" i="1"/>
  <c r="BM2830" i="1"/>
  <c r="BL2830" i="1"/>
  <c r="BK2830" i="1"/>
  <c r="BM2829" i="1"/>
  <c r="BL2829" i="1"/>
  <c r="BK2829" i="1"/>
  <c r="BM2828" i="1"/>
  <c r="BL2828" i="1"/>
  <c r="BK2828" i="1"/>
  <c r="BM2827" i="1"/>
  <c r="BL2827" i="1"/>
  <c r="BK2827" i="1"/>
  <c r="BM2826" i="1"/>
  <c r="BL2826" i="1"/>
  <c r="BK2826" i="1"/>
  <c r="BM2825" i="1"/>
  <c r="BL2825" i="1"/>
  <c r="BK2825" i="1"/>
  <c r="BM2824" i="1"/>
  <c r="BL2824" i="1"/>
  <c r="BK2824" i="1"/>
  <c r="BM2823" i="1"/>
  <c r="BL2823" i="1"/>
  <c r="BK2823" i="1"/>
  <c r="BM2822" i="1"/>
  <c r="BL2822" i="1"/>
  <c r="BK2822" i="1"/>
  <c r="BM2821" i="1"/>
  <c r="BL2821" i="1"/>
  <c r="BK2821" i="1"/>
  <c r="BM2820" i="1"/>
  <c r="BL2820" i="1"/>
  <c r="BK2820" i="1"/>
  <c r="BM2819" i="1"/>
  <c r="BL2819" i="1"/>
  <c r="BK2819" i="1"/>
  <c r="BM2818" i="1"/>
  <c r="BL2818" i="1"/>
  <c r="BK2818" i="1"/>
  <c r="BM2817" i="1"/>
  <c r="BL2817" i="1"/>
  <c r="BK2817" i="1"/>
  <c r="BM2816" i="1"/>
  <c r="BL2816" i="1"/>
  <c r="BK2816" i="1"/>
  <c r="BM2815" i="1"/>
  <c r="BL2815" i="1"/>
  <c r="BK2815" i="1"/>
  <c r="BM2814" i="1"/>
  <c r="BL2814" i="1"/>
  <c r="BK2814" i="1"/>
  <c r="BM2813" i="1"/>
  <c r="BL2813" i="1"/>
  <c r="BK2813" i="1"/>
  <c r="BM2812" i="1"/>
  <c r="BL2812" i="1"/>
  <c r="BK2812" i="1"/>
  <c r="BM2811" i="1"/>
  <c r="BL2811" i="1"/>
  <c r="BK2811" i="1"/>
  <c r="BM2810" i="1"/>
  <c r="BL2810" i="1"/>
  <c r="BK2810" i="1"/>
  <c r="BM2809" i="1"/>
  <c r="BL2809" i="1"/>
  <c r="BK2809" i="1"/>
  <c r="BM2808" i="1"/>
  <c r="BL2808" i="1"/>
  <c r="BK2808" i="1"/>
  <c r="BM2807" i="1"/>
  <c r="BL2807" i="1"/>
  <c r="BK2807" i="1"/>
  <c r="BM2806" i="1"/>
  <c r="BL2806" i="1"/>
  <c r="BK2806" i="1"/>
  <c r="BM2805" i="1"/>
  <c r="BL2805" i="1"/>
  <c r="BK2805" i="1"/>
  <c r="BM2804" i="1"/>
  <c r="BL2804" i="1"/>
  <c r="BK2804" i="1"/>
  <c r="BM2803" i="1"/>
  <c r="BL2803" i="1"/>
  <c r="BK2803" i="1"/>
  <c r="BM2802" i="1"/>
  <c r="BL2802" i="1"/>
  <c r="BK2802" i="1"/>
  <c r="BM2801" i="1"/>
  <c r="BL2801" i="1"/>
  <c r="BK2801" i="1"/>
  <c r="BM2800" i="1"/>
  <c r="BL2800" i="1"/>
  <c r="BK2800" i="1"/>
  <c r="BM2799" i="1"/>
  <c r="BL2799" i="1"/>
  <c r="BK2799" i="1"/>
  <c r="BM2798" i="1"/>
  <c r="BL2798" i="1"/>
  <c r="BK2798" i="1"/>
  <c r="BM2797" i="1"/>
  <c r="BL2797" i="1"/>
  <c r="BK2797" i="1"/>
  <c r="BM2796" i="1"/>
  <c r="BL2796" i="1"/>
  <c r="BK2796" i="1"/>
  <c r="BM2795" i="1"/>
  <c r="BL2795" i="1"/>
  <c r="BK2795" i="1"/>
  <c r="BM2794" i="1"/>
  <c r="BL2794" i="1"/>
  <c r="BK2794" i="1"/>
  <c r="BM2793" i="1"/>
  <c r="BL2793" i="1"/>
  <c r="BK2793" i="1"/>
  <c r="BM2792" i="1"/>
  <c r="BL2792" i="1"/>
  <c r="BK2792" i="1"/>
  <c r="BM2791" i="1"/>
  <c r="BL2791" i="1"/>
  <c r="BK2791" i="1"/>
  <c r="BM2790" i="1"/>
  <c r="BL2790" i="1"/>
  <c r="BK2790" i="1"/>
  <c r="BM2789" i="1"/>
  <c r="BL2789" i="1"/>
  <c r="BK2789" i="1"/>
  <c r="BM2788" i="1"/>
  <c r="BL2788" i="1"/>
  <c r="BK2788" i="1"/>
  <c r="BM2787" i="1"/>
  <c r="BL2787" i="1"/>
  <c r="BK2787" i="1"/>
  <c r="BM2786" i="1"/>
  <c r="BL2786" i="1"/>
  <c r="BK2786" i="1"/>
  <c r="BM2785" i="1"/>
  <c r="BL2785" i="1"/>
  <c r="BK2785" i="1"/>
  <c r="BM2784" i="1"/>
  <c r="BL2784" i="1"/>
  <c r="BK2784" i="1"/>
  <c r="BM2783" i="1"/>
  <c r="BL2783" i="1"/>
  <c r="BK2783" i="1"/>
  <c r="BM2782" i="1"/>
  <c r="BL2782" i="1"/>
  <c r="BK2782" i="1"/>
  <c r="BM2781" i="1"/>
  <c r="BL2781" i="1"/>
  <c r="BK2781" i="1"/>
  <c r="BM2780" i="1"/>
  <c r="BL2780" i="1"/>
  <c r="BK2780" i="1"/>
  <c r="BM2779" i="1"/>
  <c r="BL2779" i="1"/>
  <c r="BK2779" i="1"/>
  <c r="BM2778" i="1"/>
  <c r="BL2778" i="1"/>
  <c r="BK2778" i="1"/>
  <c r="BM2777" i="1"/>
  <c r="BL2777" i="1"/>
  <c r="BK2777" i="1"/>
  <c r="BM2776" i="1"/>
  <c r="BL2776" i="1"/>
  <c r="BK2776" i="1"/>
  <c r="BM2775" i="1"/>
  <c r="BL2775" i="1"/>
  <c r="BK2775" i="1"/>
  <c r="BM2774" i="1"/>
  <c r="BL2774" i="1"/>
  <c r="BK2774" i="1"/>
  <c r="BM2773" i="1"/>
  <c r="BL2773" i="1"/>
  <c r="BK2773" i="1"/>
  <c r="BM2772" i="1"/>
  <c r="BL2772" i="1"/>
  <c r="BK2772" i="1"/>
  <c r="BM2771" i="1"/>
  <c r="BL2771" i="1"/>
  <c r="BK2771" i="1"/>
  <c r="BM2770" i="1"/>
  <c r="BL2770" i="1"/>
  <c r="BK2770" i="1"/>
  <c r="BM2769" i="1"/>
  <c r="BL2769" i="1"/>
  <c r="BK2769" i="1"/>
  <c r="BM2768" i="1"/>
  <c r="BL2768" i="1"/>
  <c r="BK2768" i="1"/>
  <c r="BM2767" i="1"/>
  <c r="BL2767" i="1"/>
  <c r="BK2767" i="1"/>
  <c r="BM2766" i="1"/>
  <c r="BL2766" i="1"/>
  <c r="BK2766" i="1"/>
  <c r="BM2765" i="1"/>
  <c r="BL2765" i="1"/>
  <c r="BK2765" i="1"/>
  <c r="BM2764" i="1"/>
  <c r="BL2764" i="1"/>
  <c r="BK2764" i="1"/>
  <c r="BM2763" i="1"/>
  <c r="BL2763" i="1"/>
  <c r="BK2763" i="1"/>
  <c r="BM2762" i="1"/>
  <c r="BL2762" i="1"/>
  <c r="BK2762" i="1"/>
  <c r="BM2761" i="1"/>
  <c r="BL2761" i="1"/>
  <c r="BK2761" i="1"/>
  <c r="BM2760" i="1"/>
  <c r="BL2760" i="1"/>
  <c r="BK2760" i="1"/>
  <c r="BM2759" i="1"/>
  <c r="BL2759" i="1"/>
  <c r="BK2759" i="1"/>
  <c r="BM2758" i="1"/>
  <c r="BL2758" i="1"/>
  <c r="BK2758" i="1"/>
  <c r="BM2757" i="1"/>
  <c r="BL2757" i="1"/>
  <c r="BK2757" i="1"/>
  <c r="BM2756" i="1"/>
  <c r="BL2756" i="1"/>
  <c r="BK2756" i="1"/>
  <c r="BM2755" i="1"/>
  <c r="BL2755" i="1"/>
  <c r="BK2755" i="1"/>
  <c r="BM2754" i="1"/>
  <c r="BL2754" i="1"/>
  <c r="BK2754" i="1"/>
  <c r="BM2753" i="1"/>
  <c r="BL2753" i="1"/>
  <c r="BK2753" i="1"/>
  <c r="BM2752" i="1"/>
  <c r="BL2752" i="1"/>
  <c r="BK2752" i="1"/>
  <c r="BM2751" i="1"/>
  <c r="BL2751" i="1"/>
  <c r="BK2751" i="1"/>
  <c r="BM2750" i="1"/>
  <c r="BL2750" i="1"/>
  <c r="BK2750" i="1"/>
  <c r="BM2749" i="1"/>
  <c r="BL2749" i="1"/>
  <c r="BK2749" i="1"/>
  <c r="BM2748" i="1"/>
  <c r="BL2748" i="1"/>
  <c r="BK2748" i="1"/>
  <c r="BM2747" i="1"/>
  <c r="BL2747" i="1"/>
  <c r="BK2747" i="1"/>
  <c r="BM2746" i="1"/>
  <c r="BL2746" i="1"/>
  <c r="BK2746" i="1"/>
  <c r="BM2745" i="1"/>
  <c r="BL2745" i="1"/>
  <c r="BK2745" i="1"/>
  <c r="BM2744" i="1"/>
  <c r="BL2744" i="1"/>
  <c r="BK2744" i="1"/>
  <c r="BM2743" i="1"/>
  <c r="BL2743" i="1"/>
  <c r="BK2743" i="1"/>
  <c r="BM2742" i="1"/>
  <c r="BL2742" i="1"/>
  <c r="BK2742" i="1"/>
  <c r="BM2741" i="1"/>
  <c r="BL2741" i="1"/>
  <c r="BK2741" i="1"/>
  <c r="BM2740" i="1"/>
  <c r="BL2740" i="1"/>
  <c r="BK2740" i="1"/>
  <c r="BM2739" i="1"/>
  <c r="BL2739" i="1"/>
  <c r="BK2739" i="1"/>
  <c r="BM2738" i="1"/>
  <c r="BL2738" i="1"/>
  <c r="BK2738" i="1"/>
  <c r="BM2737" i="1"/>
  <c r="BL2737" i="1"/>
  <c r="BK2737" i="1"/>
  <c r="BM2736" i="1"/>
  <c r="BL2736" i="1"/>
  <c r="BK2736" i="1"/>
  <c r="BM2735" i="1"/>
  <c r="BL2735" i="1"/>
  <c r="BK2735" i="1"/>
  <c r="BM2734" i="1"/>
  <c r="BL2734" i="1"/>
  <c r="BK2734" i="1"/>
  <c r="BM2733" i="1"/>
  <c r="BL2733" i="1"/>
  <c r="BK2733" i="1"/>
  <c r="BM2732" i="1"/>
  <c r="BL2732" i="1"/>
  <c r="BK2732" i="1"/>
  <c r="BM2731" i="1"/>
  <c r="BL2731" i="1"/>
  <c r="BK2731" i="1"/>
  <c r="BM2730" i="1"/>
  <c r="BL2730" i="1"/>
  <c r="BK2730" i="1"/>
  <c r="BM2729" i="1"/>
  <c r="BL2729" i="1"/>
  <c r="BK2729" i="1"/>
  <c r="BM2728" i="1"/>
  <c r="BL2728" i="1"/>
  <c r="BK2728" i="1"/>
  <c r="BM2727" i="1"/>
  <c r="BL2727" i="1"/>
  <c r="BK2727" i="1"/>
  <c r="BM2726" i="1"/>
  <c r="BL2726" i="1"/>
  <c r="BK2726" i="1"/>
  <c r="BM2725" i="1"/>
  <c r="BL2725" i="1"/>
  <c r="BK2725" i="1"/>
  <c r="BM2724" i="1"/>
  <c r="BL2724" i="1"/>
  <c r="BK2724" i="1"/>
  <c r="BM2723" i="1"/>
  <c r="BL2723" i="1"/>
  <c r="BK2723" i="1"/>
  <c r="BM2722" i="1"/>
  <c r="BL2722" i="1"/>
  <c r="BK2722" i="1"/>
  <c r="BM2721" i="1"/>
  <c r="BL2721" i="1"/>
  <c r="BK2721" i="1"/>
  <c r="BM2720" i="1"/>
  <c r="BL2720" i="1"/>
  <c r="BK2720" i="1"/>
  <c r="BM2719" i="1"/>
  <c r="BL2719" i="1"/>
  <c r="BK2719" i="1"/>
  <c r="BM2718" i="1"/>
  <c r="BL2718" i="1"/>
  <c r="BK2718" i="1"/>
  <c r="BM2717" i="1"/>
  <c r="BL2717" i="1"/>
  <c r="BK2717" i="1"/>
  <c r="BM2716" i="1"/>
  <c r="BL2716" i="1"/>
  <c r="BK2716" i="1"/>
  <c r="BM2715" i="1"/>
  <c r="BL2715" i="1"/>
  <c r="BK2715" i="1"/>
  <c r="BM2714" i="1"/>
  <c r="BL2714" i="1"/>
  <c r="BK2714" i="1"/>
  <c r="BM2713" i="1"/>
  <c r="BL2713" i="1"/>
  <c r="BK2713" i="1"/>
  <c r="BM2712" i="1"/>
  <c r="BL2712" i="1"/>
  <c r="BK2712" i="1"/>
  <c r="BM2711" i="1"/>
  <c r="BL2711" i="1"/>
  <c r="BK2711" i="1"/>
  <c r="BM2710" i="1"/>
  <c r="BL2710" i="1"/>
  <c r="BK2710" i="1"/>
  <c r="BM2709" i="1"/>
  <c r="BL2709" i="1"/>
  <c r="BK2709" i="1"/>
  <c r="BM2708" i="1"/>
  <c r="BL2708" i="1"/>
  <c r="BK2708" i="1"/>
  <c r="BM2707" i="1"/>
  <c r="BL2707" i="1"/>
  <c r="BK2707" i="1"/>
  <c r="BM2706" i="1"/>
  <c r="BL2706" i="1"/>
  <c r="BK2706" i="1"/>
  <c r="BM2705" i="1"/>
  <c r="BL2705" i="1"/>
  <c r="BK2705" i="1"/>
  <c r="BM2704" i="1"/>
  <c r="BL2704" i="1"/>
  <c r="BK2704" i="1"/>
  <c r="BM2703" i="1"/>
  <c r="BL2703" i="1"/>
  <c r="BK2703" i="1"/>
  <c r="BM2702" i="1"/>
  <c r="BL2702" i="1"/>
  <c r="BK2702" i="1"/>
  <c r="BM2701" i="1"/>
  <c r="BL2701" i="1"/>
  <c r="BK2701" i="1"/>
  <c r="BM2700" i="1"/>
  <c r="BL2700" i="1"/>
  <c r="BK2700" i="1"/>
  <c r="BM2699" i="1"/>
  <c r="BL2699" i="1"/>
  <c r="BK2699" i="1"/>
  <c r="BM2698" i="1"/>
  <c r="BL2698" i="1"/>
  <c r="BK2698" i="1"/>
  <c r="BM2697" i="1"/>
  <c r="BL2697" i="1"/>
  <c r="BK2697" i="1"/>
  <c r="BM2696" i="1"/>
  <c r="BL2696" i="1"/>
  <c r="BK2696" i="1"/>
  <c r="BM2695" i="1"/>
  <c r="BL2695" i="1"/>
  <c r="BK2695" i="1"/>
  <c r="BM2694" i="1"/>
  <c r="BL2694" i="1"/>
  <c r="BK2694" i="1"/>
  <c r="BM2693" i="1"/>
  <c r="BL2693" i="1"/>
  <c r="BK2693" i="1"/>
  <c r="BM2692" i="1"/>
  <c r="BL2692" i="1"/>
  <c r="BK2692" i="1"/>
  <c r="BM2691" i="1"/>
  <c r="BL2691" i="1"/>
  <c r="BK2691" i="1"/>
  <c r="BM2690" i="1"/>
  <c r="BL2690" i="1"/>
  <c r="BK2690" i="1"/>
  <c r="BM2689" i="1"/>
  <c r="BL2689" i="1"/>
  <c r="BK2689" i="1"/>
  <c r="BM2688" i="1"/>
  <c r="BL2688" i="1"/>
  <c r="BK2688" i="1"/>
  <c r="BM2687" i="1"/>
  <c r="BL2687" i="1"/>
  <c r="BK2687" i="1"/>
  <c r="BM2686" i="1"/>
  <c r="BL2686" i="1"/>
  <c r="BK2686" i="1"/>
  <c r="BM2685" i="1"/>
  <c r="BL2685" i="1"/>
  <c r="BK2685" i="1"/>
  <c r="BM2684" i="1"/>
  <c r="BL2684" i="1"/>
  <c r="BK2684" i="1"/>
  <c r="BM2683" i="1"/>
  <c r="BL2683" i="1"/>
  <c r="BK2683" i="1"/>
  <c r="BM2682" i="1"/>
  <c r="BL2682" i="1"/>
  <c r="BK2682" i="1"/>
  <c r="BM2681" i="1"/>
  <c r="BL2681" i="1"/>
  <c r="BK2681" i="1"/>
  <c r="BM2680" i="1"/>
  <c r="BL2680" i="1"/>
  <c r="BK2680" i="1"/>
  <c r="BM2679" i="1"/>
  <c r="BL2679" i="1"/>
  <c r="BK2679" i="1"/>
  <c r="BM2678" i="1"/>
  <c r="BL2678" i="1"/>
  <c r="BK2678" i="1"/>
  <c r="BM2677" i="1"/>
  <c r="BL2677" i="1"/>
  <c r="BK2677" i="1"/>
  <c r="BM2676" i="1"/>
  <c r="BL2676" i="1"/>
  <c r="BK2676" i="1"/>
  <c r="BM2675" i="1"/>
  <c r="BL2675" i="1"/>
  <c r="BK2675" i="1"/>
  <c r="BM2674" i="1"/>
  <c r="BL2674" i="1"/>
  <c r="BK2674" i="1"/>
  <c r="BM2673" i="1"/>
  <c r="BL2673" i="1"/>
  <c r="BK2673" i="1"/>
  <c r="BM2672" i="1"/>
  <c r="BL2672" i="1"/>
  <c r="BK2672" i="1"/>
  <c r="BM2671" i="1"/>
  <c r="BL2671" i="1"/>
  <c r="BK2671" i="1"/>
  <c r="BM2670" i="1"/>
  <c r="BL2670" i="1"/>
  <c r="BK2670" i="1"/>
  <c r="BM2669" i="1"/>
  <c r="BL2669" i="1"/>
  <c r="BK2669" i="1"/>
  <c r="BM2668" i="1"/>
  <c r="BL2668" i="1"/>
  <c r="BK2668" i="1"/>
  <c r="BM2667" i="1"/>
  <c r="BL2667" i="1"/>
  <c r="BK2667" i="1"/>
  <c r="BM2666" i="1"/>
  <c r="BL2666" i="1"/>
  <c r="BK2666" i="1"/>
  <c r="BM2665" i="1"/>
  <c r="BL2665" i="1"/>
  <c r="BK2665" i="1"/>
  <c r="BM2664" i="1"/>
  <c r="BL2664" i="1"/>
  <c r="BK2664" i="1"/>
  <c r="BM2663" i="1"/>
  <c r="BL2663" i="1"/>
  <c r="BK2663" i="1"/>
  <c r="BM2662" i="1"/>
  <c r="BL2662" i="1"/>
  <c r="BK2662" i="1"/>
  <c r="BM2661" i="1"/>
  <c r="BL2661" i="1"/>
  <c r="BK2661" i="1"/>
  <c r="BM2660" i="1"/>
  <c r="BL2660" i="1"/>
  <c r="BK2660" i="1"/>
  <c r="BM2659" i="1"/>
  <c r="BL2659" i="1"/>
  <c r="BK2659" i="1"/>
  <c r="BM2658" i="1"/>
  <c r="BL2658" i="1"/>
  <c r="BK2658" i="1"/>
  <c r="BM2657" i="1"/>
  <c r="BL2657" i="1"/>
  <c r="BK2657" i="1"/>
  <c r="BM2656" i="1"/>
  <c r="BL2656" i="1"/>
  <c r="BK2656" i="1"/>
  <c r="BM2655" i="1"/>
  <c r="BL2655" i="1"/>
  <c r="BK2655" i="1"/>
  <c r="BM2654" i="1"/>
  <c r="BL2654" i="1"/>
  <c r="BK2654" i="1"/>
  <c r="BM2653" i="1"/>
  <c r="BL2653" i="1"/>
  <c r="BK2653" i="1"/>
  <c r="BM2652" i="1"/>
  <c r="BL2652" i="1"/>
  <c r="BK2652" i="1"/>
  <c r="BM2651" i="1"/>
  <c r="BL2651" i="1"/>
  <c r="BK2651" i="1"/>
  <c r="BM2650" i="1"/>
  <c r="BL2650" i="1"/>
  <c r="BK2650" i="1"/>
  <c r="BM2649" i="1"/>
  <c r="BL2649" i="1"/>
  <c r="BK2649" i="1"/>
  <c r="BM2648" i="1"/>
  <c r="BL2648" i="1"/>
  <c r="BK2648" i="1"/>
  <c r="BM2647" i="1"/>
  <c r="BL2647" i="1"/>
  <c r="BK2647" i="1"/>
  <c r="BM2646" i="1"/>
  <c r="BL2646" i="1"/>
  <c r="BK2646" i="1"/>
  <c r="BM2645" i="1"/>
  <c r="BL2645" i="1"/>
  <c r="BK2645" i="1"/>
  <c r="BM2644" i="1"/>
  <c r="BL2644" i="1"/>
  <c r="BK2644" i="1"/>
  <c r="BM2643" i="1"/>
  <c r="BL2643" i="1"/>
  <c r="BK2643" i="1"/>
  <c r="BM2642" i="1"/>
  <c r="BL2642" i="1"/>
  <c r="BK2642" i="1"/>
  <c r="BM2641" i="1"/>
  <c r="BL2641" i="1"/>
  <c r="BK2641" i="1"/>
  <c r="BM2640" i="1"/>
  <c r="BL2640" i="1"/>
  <c r="BK2640" i="1"/>
  <c r="BM2639" i="1"/>
  <c r="BL2639" i="1"/>
  <c r="BK2639" i="1"/>
  <c r="BM2638" i="1"/>
  <c r="BL2638" i="1"/>
  <c r="BK2638" i="1"/>
  <c r="BM2637" i="1"/>
  <c r="BL2637" i="1"/>
  <c r="BK2637" i="1"/>
  <c r="BM2636" i="1"/>
  <c r="BL2636" i="1"/>
  <c r="BK2636" i="1"/>
  <c r="BM2635" i="1"/>
  <c r="BL2635" i="1"/>
  <c r="BK2635" i="1"/>
  <c r="BM2634" i="1"/>
  <c r="BL2634" i="1"/>
  <c r="BK2634" i="1"/>
  <c r="BM2633" i="1"/>
  <c r="BL2633" i="1"/>
  <c r="BK2633" i="1"/>
  <c r="BM2632" i="1"/>
  <c r="BL2632" i="1"/>
  <c r="BK2632" i="1"/>
  <c r="BM2631" i="1"/>
  <c r="BL2631" i="1"/>
  <c r="BK2631" i="1"/>
  <c r="BM2630" i="1"/>
  <c r="BL2630" i="1"/>
  <c r="BK2630" i="1"/>
  <c r="BM2629" i="1"/>
  <c r="BL2629" i="1"/>
  <c r="BK2629" i="1"/>
  <c r="BM2628" i="1"/>
  <c r="BL2628" i="1"/>
  <c r="BK2628" i="1"/>
  <c r="BM2627" i="1"/>
  <c r="BL2627" i="1"/>
  <c r="BK2627" i="1"/>
  <c r="BM2626" i="1"/>
  <c r="BL2626" i="1"/>
  <c r="BK2626" i="1"/>
  <c r="BM2625" i="1"/>
  <c r="BL2625" i="1"/>
  <c r="BK2625" i="1"/>
  <c r="BM2624" i="1"/>
  <c r="BL2624" i="1"/>
  <c r="BK2624" i="1"/>
  <c r="BM2623" i="1"/>
  <c r="BL2623" i="1"/>
  <c r="BK2623" i="1"/>
  <c r="BM2622" i="1"/>
  <c r="BL2622" i="1"/>
  <c r="BK2622" i="1"/>
  <c r="BM2621" i="1"/>
  <c r="BL2621" i="1"/>
  <c r="BK2621" i="1"/>
  <c r="BM2620" i="1"/>
  <c r="BL2620" i="1"/>
  <c r="BK2620" i="1"/>
  <c r="BM2619" i="1"/>
  <c r="BL2619" i="1"/>
  <c r="BK2619" i="1"/>
  <c r="BM2618" i="1"/>
  <c r="BL2618" i="1"/>
  <c r="BK2618" i="1"/>
  <c r="BM2617" i="1"/>
  <c r="BL2617" i="1"/>
  <c r="BK2617" i="1"/>
  <c r="BM2616" i="1"/>
  <c r="BL2616" i="1"/>
  <c r="BK2616" i="1"/>
  <c r="BM2615" i="1"/>
  <c r="BL2615" i="1"/>
  <c r="BK2615" i="1"/>
  <c r="BM2614" i="1"/>
  <c r="BL2614" i="1"/>
  <c r="BK2614" i="1"/>
  <c r="BM2613" i="1"/>
  <c r="BL2613" i="1"/>
  <c r="BK2613" i="1"/>
  <c r="BM2612" i="1"/>
  <c r="BL2612" i="1"/>
  <c r="BK2612" i="1"/>
  <c r="BM2611" i="1"/>
  <c r="BL2611" i="1"/>
  <c r="BK2611" i="1"/>
  <c r="BM2610" i="1"/>
  <c r="BL2610" i="1"/>
  <c r="BK2610" i="1"/>
  <c r="BM2609" i="1"/>
  <c r="BL2609" i="1"/>
  <c r="BK2609" i="1"/>
  <c r="BM2608" i="1"/>
  <c r="BL2608" i="1"/>
  <c r="BK2608" i="1"/>
  <c r="BM2607" i="1"/>
  <c r="BL2607" i="1"/>
  <c r="BK2607" i="1"/>
  <c r="BM2606" i="1"/>
  <c r="BL2606" i="1"/>
  <c r="BK2606" i="1"/>
  <c r="BM2605" i="1"/>
  <c r="BL2605" i="1"/>
  <c r="BK2605" i="1"/>
  <c r="BM2604" i="1"/>
  <c r="BL2604" i="1"/>
  <c r="BK2604" i="1"/>
  <c r="BM2603" i="1"/>
  <c r="BL2603" i="1"/>
  <c r="BK2603" i="1"/>
  <c r="BM2602" i="1"/>
  <c r="BL2602" i="1"/>
  <c r="BK2602" i="1"/>
  <c r="BM2601" i="1"/>
  <c r="BL2601" i="1"/>
  <c r="BK2601" i="1"/>
  <c r="BM2600" i="1"/>
  <c r="BL2600" i="1"/>
  <c r="BK2600" i="1"/>
  <c r="BM2599" i="1"/>
  <c r="BL2599" i="1"/>
  <c r="BK2599" i="1"/>
  <c r="BM2598" i="1"/>
  <c r="BL2598" i="1"/>
  <c r="BK2598" i="1"/>
  <c r="BM2597" i="1"/>
  <c r="BL2597" i="1"/>
  <c r="BK2597" i="1"/>
  <c r="BM2596" i="1"/>
  <c r="BL2596" i="1"/>
  <c r="BK2596" i="1"/>
  <c r="BM2595" i="1"/>
  <c r="BL2595" i="1"/>
  <c r="BK2595" i="1"/>
  <c r="BM2594" i="1"/>
  <c r="BL2594" i="1"/>
  <c r="BK2594" i="1"/>
  <c r="BM2593" i="1"/>
  <c r="BL2593" i="1"/>
  <c r="BK2593" i="1"/>
  <c r="BM2592" i="1"/>
  <c r="BL2592" i="1"/>
  <c r="BK2592" i="1"/>
  <c r="BM2591" i="1"/>
  <c r="BL2591" i="1"/>
  <c r="BK2591" i="1"/>
  <c r="BM2590" i="1"/>
  <c r="BL2590" i="1"/>
  <c r="BK2590" i="1"/>
  <c r="BM2589" i="1"/>
  <c r="BL2589" i="1"/>
  <c r="BK2589" i="1"/>
  <c r="BM2588" i="1"/>
  <c r="BL2588" i="1"/>
  <c r="BK2588" i="1"/>
  <c r="BM2587" i="1"/>
  <c r="BL2587" i="1"/>
  <c r="BK2587" i="1"/>
  <c r="BM2586" i="1"/>
  <c r="BL2586" i="1"/>
  <c r="BK2586" i="1"/>
  <c r="BM2585" i="1"/>
  <c r="BL2585" i="1"/>
  <c r="BK2585" i="1"/>
  <c r="BM2584" i="1"/>
  <c r="BL2584" i="1"/>
  <c r="BK2584" i="1"/>
  <c r="BM2583" i="1"/>
  <c r="BL2583" i="1"/>
  <c r="BK2583" i="1"/>
  <c r="BM2582" i="1"/>
  <c r="BL2582" i="1"/>
  <c r="BK2582" i="1"/>
  <c r="BM2581" i="1"/>
  <c r="BL2581" i="1"/>
  <c r="BK2581" i="1"/>
  <c r="BM2580" i="1"/>
  <c r="BL2580" i="1"/>
  <c r="BK2580" i="1"/>
  <c r="BM2579" i="1"/>
  <c r="BL2579" i="1"/>
  <c r="BK2579" i="1"/>
  <c r="BM2578" i="1"/>
  <c r="BL2578" i="1"/>
  <c r="BK2578" i="1"/>
  <c r="BM2577" i="1"/>
  <c r="BL2577" i="1"/>
  <c r="BK2577" i="1"/>
  <c r="BM2576" i="1"/>
  <c r="BL2576" i="1"/>
  <c r="BK2576" i="1"/>
  <c r="BM2575" i="1"/>
  <c r="BL2575" i="1"/>
  <c r="BK2575" i="1"/>
  <c r="BM2574" i="1"/>
  <c r="BL2574" i="1"/>
  <c r="BK2574" i="1"/>
  <c r="BM2573" i="1"/>
  <c r="BL2573" i="1"/>
  <c r="BK2573" i="1"/>
  <c r="BM2572" i="1"/>
  <c r="BL2572" i="1"/>
  <c r="BK2572" i="1"/>
  <c r="BM2571" i="1"/>
  <c r="BL2571" i="1"/>
  <c r="BK2571" i="1"/>
  <c r="BM2570" i="1"/>
  <c r="BL2570" i="1"/>
  <c r="BK2570" i="1"/>
  <c r="BM2569" i="1"/>
  <c r="BL2569" i="1"/>
  <c r="BK2569" i="1"/>
  <c r="BM2568" i="1"/>
  <c r="BL2568" i="1"/>
  <c r="BK2568" i="1"/>
  <c r="BM2567" i="1"/>
  <c r="BL2567" i="1"/>
  <c r="BK2567" i="1"/>
  <c r="BM2566" i="1"/>
  <c r="BL2566" i="1"/>
  <c r="BK2566" i="1"/>
  <c r="BM2565" i="1"/>
  <c r="BL2565" i="1"/>
  <c r="BK2565" i="1"/>
  <c r="BM2564" i="1"/>
  <c r="BL2564" i="1"/>
  <c r="BK2564" i="1"/>
  <c r="BM2563" i="1"/>
  <c r="BL2563" i="1"/>
  <c r="BK2563" i="1"/>
  <c r="BM2562" i="1"/>
  <c r="BL2562" i="1"/>
  <c r="BK2562" i="1"/>
  <c r="BM2561" i="1"/>
  <c r="BL2561" i="1"/>
  <c r="BK2561" i="1"/>
  <c r="BM2560" i="1"/>
  <c r="BL2560" i="1"/>
  <c r="BK2560" i="1"/>
  <c r="BM2559" i="1"/>
  <c r="BL2559" i="1"/>
  <c r="BK2559" i="1"/>
  <c r="BM2558" i="1"/>
  <c r="BL2558" i="1"/>
  <c r="BK2558" i="1"/>
  <c r="BM2557" i="1"/>
  <c r="BL2557" i="1"/>
  <c r="BK2557" i="1"/>
  <c r="BM2556" i="1"/>
  <c r="BL2556" i="1"/>
  <c r="BK2556" i="1"/>
  <c r="BM2555" i="1"/>
  <c r="BL2555" i="1"/>
  <c r="BK2555" i="1"/>
  <c r="BM2554" i="1"/>
  <c r="BL2554" i="1"/>
  <c r="BK2554" i="1"/>
  <c r="BM2553" i="1"/>
  <c r="BL2553" i="1"/>
  <c r="BK2553" i="1"/>
  <c r="BM2552" i="1"/>
  <c r="BL2552" i="1"/>
  <c r="BK2552" i="1"/>
  <c r="BM2551" i="1"/>
  <c r="BL2551" i="1"/>
  <c r="BK2551" i="1"/>
  <c r="BM2550" i="1"/>
  <c r="BL2550" i="1"/>
  <c r="BK2550" i="1"/>
  <c r="BM2549" i="1"/>
  <c r="BL2549" i="1"/>
  <c r="BK2549" i="1"/>
  <c r="BM2548" i="1"/>
  <c r="BL2548" i="1"/>
  <c r="BK2548" i="1"/>
  <c r="BM2547" i="1"/>
  <c r="BL2547" i="1"/>
  <c r="BK2547" i="1"/>
  <c r="BM2546" i="1"/>
  <c r="BL2546" i="1"/>
  <c r="BK2546" i="1"/>
  <c r="BM2545" i="1"/>
  <c r="BL2545" i="1"/>
  <c r="BK2545" i="1"/>
  <c r="BM2544" i="1"/>
  <c r="BL2544" i="1"/>
  <c r="BK2544" i="1"/>
  <c r="BM2543" i="1"/>
  <c r="BL2543" i="1"/>
  <c r="BK2543" i="1"/>
  <c r="BM2542" i="1"/>
  <c r="BL2542" i="1"/>
  <c r="BK2542" i="1"/>
  <c r="BM2541" i="1"/>
  <c r="BL2541" i="1"/>
  <c r="BK2541" i="1"/>
  <c r="BM2540" i="1"/>
  <c r="BL2540" i="1"/>
  <c r="BK2540" i="1"/>
  <c r="BM2539" i="1"/>
  <c r="BL2539" i="1"/>
  <c r="BK2539" i="1"/>
  <c r="BM2538" i="1"/>
  <c r="BL2538" i="1"/>
  <c r="BK2538" i="1"/>
  <c r="BM2537" i="1"/>
  <c r="BL2537" i="1"/>
  <c r="BK2537" i="1"/>
  <c r="BM2536" i="1"/>
  <c r="BL2536" i="1"/>
  <c r="BK2536" i="1"/>
  <c r="BM2535" i="1"/>
  <c r="BL2535" i="1"/>
  <c r="BK2535" i="1"/>
  <c r="BM2534" i="1"/>
  <c r="BL2534" i="1"/>
  <c r="BK2534" i="1"/>
  <c r="BM2533" i="1"/>
  <c r="BL2533" i="1"/>
  <c r="BK2533" i="1"/>
  <c r="BM2532" i="1"/>
  <c r="BL2532" i="1"/>
  <c r="BK2532" i="1"/>
  <c r="BM2531" i="1"/>
  <c r="BL2531" i="1"/>
  <c r="BK2531" i="1"/>
  <c r="BM2530" i="1"/>
  <c r="BL2530" i="1"/>
  <c r="BK2530" i="1"/>
  <c r="BM2529" i="1"/>
  <c r="BL2529" i="1"/>
  <c r="BK2529" i="1"/>
  <c r="BM2528" i="1"/>
  <c r="BL2528" i="1"/>
  <c r="BK2528" i="1"/>
  <c r="BM2527" i="1"/>
  <c r="BL2527" i="1"/>
  <c r="BK2527" i="1"/>
  <c r="BM2526" i="1"/>
  <c r="BL2526" i="1"/>
  <c r="BK2526" i="1"/>
  <c r="BM2525" i="1"/>
  <c r="BL2525" i="1"/>
  <c r="BK2525" i="1"/>
  <c r="BM2524" i="1"/>
  <c r="BL2524" i="1"/>
  <c r="BK2524" i="1"/>
  <c r="BM2523" i="1"/>
  <c r="BL2523" i="1"/>
  <c r="BK2523" i="1"/>
  <c r="BM2522" i="1"/>
  <c r="BL2522" i="1"/>
  <c r="BK2522" i="1"/>
  <c r="BM2521" i="1"/>
  <c r="BL2521" i="1"/>
  <c r="BK2521" i="1"/>
  <c r="BM2520" i="1"/>
  <c r="BL2520" i="1"/>
  <c r="BK2520" i="1"/>
  <c r="BM2519" i="1"/>
  <c r="BL2519" i="1"/>
  <c r="BK2519" i="1"/>
  <c r="BM2518" i="1"/>
  <c r="BL2518" i="1"/>
  <c r="BK2518" i="1"/>
  <c r="BM2517" i="1"/>
  <c r="BL2517" i="1"/>
  <c r="BK2517" i="1"/>
  <c r="BM2516" i="1"/>
  <c r="BL2516" i="1"/>
  <c r="BK2516" i="1"/>
  <c r="BM2515" i="1"/>
  <c r="BL2515" i="1"/>
  <c r="BK2515" i="1"/>
  <c r="BM2514" i="1"/>
  <c r="BL2514" i="1"/>
  <c r="BK2514" i="1"/>
  <c r="BM2513" i="1"/>
  <c r="BL2513" i="1"/>
  <c r="BK2513" i="1"/>
  <c r="BM2512" i="1"/>
  <c r="BL2512" i="1"/>
  <c r="BK2512" i="1"/>
  <c r="BM2511" i="1"/>
  <c r="BL2511" i="1"/>
  <c r="BK2511" i="1"/>
  <c r="BM2510" i="1"/>
  <c r="BL2510" i="1"/>
  <c r="BK2510" i="1"/>
  <c r="BM2509" i="1"/>
  <c r="BL2509" i="1"/>
  <c r="BK2509" i="1"/>
  <c r="BM2508" i="1"/>
  <c r="BL2508" i="1"/>
  <c r="BK2508" i="1"/>
  <c r="BM2507" i="1"/>
  <c r="BL2507" i="1"/>
  <c r="BK2507" i="1"/>
  <c r="BM2506" i="1"/>
  <c r="BL2506" i="1"/>
  <c r="BK2506" i="1"/>
  <c r="BM2505" i="1"/>
  <c r="BL2505" i="1"/>
  <c r="BK2505" i="1"/>
  <c r="BM2504" i="1"/>
  <c r="BL2504" i="1"/>
  <c r="BK2504" i="1"/>
  <c r="BM2503" i="1"/>
  <c r="BL2503" i="1"/>
  <c r="BK2503" i="1"/>
  <c r="BM2502" i="1"/>
  <c r="BL2502" i="1"/>
  <c r="BK2502" i="1"/>
  <c r="BM2501" i="1"/>
  <c r="BL2501" i="1"/>
  <c r="BK2501" i="1"/>
  <c r="BM2500" i="1"/>
  <c r="BL2500" i="1"/>
  <c r="BK2500" i="1"/>
  <c r="BM2499" i="1"/>
  <c r="BL2499" i="1"/>
  <c r="BK2499" i="1"/>
  <c r="BM2498" i="1"/>
  <c r="BL2498" i="1"/>
  <c r="BK2498" i="1"/>
  <c r="BM2497" i="1"/>
  <c r="BL2497" i="1"/>
  <c r="BK2497" i="1"/>
  <c r="BM2496" i="1"/>
  <c r="BL2496" i="1"/>
  <c r="BK2496" i="1"/>
  <c r="BM2495" i="1"/>
  <c r="BL2495" i="1"/>
  <c r="BK2495" i="1"/>
  <c r="BM2494" i="1"/>
  <c r="BL2494" i="1"/>
  <c r="BK2494" i="1"/>
  <c r="BM2493" i="1"/>
  <c r="BL2493" i="1"/>
  <c r="BK2493" i="1"/>
  <c r="BM2492" i="1"/>
  <c r="BL2492" i="1"/>
  <c r="BK2492" i="1"/>
  <c r="BM2491" i="1"/>
  <c r="BL2491" i="1"/>
  <c r="BK2491" i="1"/>
  <c r="BM2490" i="1"/>
  <c r="BL2490" i="1"/>
  <c r="BK2490" i="1"/>
  <c r="BM2489" i="1"/>
  <c r="BL2489" i="1"/>
  <c r="BK2489" i="1"/>
  <c r="BM2488" i="1"/>
  <c r="BL2488" i="1"/>
  <c r="BK2488" i="1"/>
  <c r="BM2487" i="1"/>
  <c r="BL2487" i="1"/>
  <c r="BK2487" i="1"/>
  <c r="BM2486" i="1"/>
  <c r="BL2486" i="1"/>
  <c r="BK2486" i="1"/>
  <c r="BM2485" i="1"/>
  <c r="BL2485" i="1"/>
  <c r="BK2485" i="1"/>
  <c r="BM2484" i="1"/>
  <c r="BL2484" i="1"/>
  <c r="BK2484" i="1"/>
  <c r="BM2483" i="1"/>
  <c r="BL2483" i="1"/>
  <c r="BK2483" i="1"/>
  <c r="BM2482" i="1"/>
  <c r="BL2482" i="1"/>
  <c r="BK2482" i="1"/>
  <c r="BM2481" i="1"/>
  <c r="BL2481" i="1"/>
  <c r="BK2481" i="1"/>
  <c r="BM2480" i="1"/>
  <c r="BL2480" i="1"/>
  <c r="BK2480" i="1"/>
  <c r="BM2479" i="1"/>
  <c r="BL2479" i="1"/>
  <c r="BK2479" i="1"/>
  <c r="BM2478" i="1"/>
  <c r="BL2478" i="1"/>
  <c r="BK2478" i="1"/>
  <c r="BM2477" i="1"/>
  <c r="BL2477" i="1"/>
  <c r="BK2477" i="1"/>
  <c r="BM2476" i="1"/>
  <c r="BL2476" i="1"/>
  <c r="BK2476" i="1"/>
  <c r="BM2475" i="1"/>
  <c r="BL2475" i="1"/>
  <c r="BK2475" i="1"/>
  <c r="BM2474" i="1"/>
  <c r="BL2474" i="1"/>
  <c r="BK2474" i="1"/>
  <c r="BM2473" i="1"/>
  <c r="BL2473" i="1"/>
  <c r="BK2473" i="1"/>
  <c r="BM2472" i="1"/>
  <c r="BL2472" i="1"/>
  <c r="BK2472" i="1"/>
  <c r="BM2471" i="1"/>
  <c r="BL2471" i="1"/>
  <c r="BK2471" i="1"/>
  <c r="BM2470" i="1"/>
  <c r="BL2470" i="1"/>
  <c r="BK2470" i="1"/>
  <c r="BM2469" i="1"/>
  <c r="BL2469" i="1"/>
  <c r="BK2469" i="1"/>
  <c r="BM2468" i="1"/>
  <c r="BL2468" i="1"/>
  <c r="BK2468" i="1"/>
  <c r="BM2467" i="1"/>
  <c r="BL2467" i="1"/>
  <c r="BK2467" i="1"/>
  <c r="BM2466" i="1"/>
  <c r="BL2466" i="1"/>
  <c r="BK2466" i="1"/>
  <c r="BM2465" i="1"/>
  <c r="BL2465" i="1"/>
  <c r="BK2465" i="1"/>
  <c r="BM2464" i="1"/>
  <c r="BL2464" i="1"/>
  <c r="BK2464" i="1"/>
  <c r="BM2463" i="1"/>
  <c r="BL2463" i="1"/>
  <c r="BK2463" i="1"/>
  <c r="BM2462" i="1"/>
  <c r="BL2462" i="1"/>
  <c r="BK2462" i="1"/>
  <c r="BM2461" i="1"/>
  <c r="BL2461" i="1"/>
  <c r="BK2461" i="1"/>
  <c r="BM2460" i="1"/>
  <c r="BL2460" i="1"/>
  <c r="BK2460" i="1"/>
  <c r="BM2459" i="1"/>
  <c r="BL2459" i="1"/>
  <c r="BK2459" i="1"/>
  <c r="BM2458" i="1"/>
  <c r="BL2458" i="1"/>
  <c r="BK2458" i="1"/>
  <c r="BM2457" i="1"/>
  <c r="BL2457" i="1"/>
  <c r="BK2457" i="1"/>
  <c r="BM2456" i="1"/>
  <c r="BL2456" i="1"/>
  <c r="BK2456" i="1"/>
  <c r="BM2455" i="1"/>
  <c r="BL2455" i="1"/>
  <c r="BK2455" i="1"/>
  <c r="BM2454" i="1"/>
  <c r="BL2454" i="1"/>
  <c r="BK2454" i="1"/>
  <c r="BM2453" i="1"/>
  <c r="BL2453" i="1"/>
  <c r="BK2453" i="1"/>
  <c r="BM2452" i="1"/>
  <c r="BL2452" i="1"/>
  <c r="BK2452" i="1"/>
  <c r="BM2451" i="1"/>
  <c r="BL2451" i="1"/>
  <c r="BK2451" i="1"/>
  <c r="BM2450" i="1"/>
  <c r="BL2450" i="1"/>
  <c r="BK2450" i="1"/>
  <c r="BM2449" i="1"/>
  <c r="BL2449" i="1"/>
  <c r="BK2449" i="1"/>
  <c r="BM2448" i="1"/>
  <c r="BL2448" i="1"/>
  <c r="BK2448" i="1"/>
  <c r="BM2447" i="1"/>
  <c r="BL2447" i="1"/>
  <c r="BK2447" i="1"/>
  <c r="BM2446" i="1"/>
  <c r="BL2446" i="1"/>
  <c r="BK2446" i="1"/>
  <c r="BM2445" i="1"/>
  <c r="BL2445" i="1"/>
  <c r="BK2445" i="1"/>
  <c r="BM2444" i="1"/>
  <c r="BL2444" i="1"/>
  <c r="BK2444" i="1"/>
  <c r="BM2443" i="1"/>
  <c r="BL2443" i="1"/>
  <c r="BK2443" i="1"/>
  <c r="BM2442" i="1"/>
  <c r="BL2442" i="1"/>
  <c r="BK2442" i="1"/>
  <c r="BM2441" i="1"/>
  <c r="BL2441" i="1"/>
  <c r="BK2441" i="1"/>
  <c r="BM2440" i="1"/>
  <c r="BL2440" i="1"/>
  <c r="BK2440" i="1"/>
  <c r="BM2439" i="1"/>
  <c r="BL2439" i="1"/>
  <c r="BK2439" i="1"/>
  <c r="BM2438" i="1"/>
  <c r="BL2438" i="1"/>
  <c r="BK2438" i="1"/>
  <c r="BM2437" i="1"/>
  <c r="BL2437" i="1"/>
  <c r="BK2437" i="1"/>
  <c r="BM2436" i="1"/>
  <c r="BL2436" i="1"/>
  <c r="BK2436" i="1"/>
  <c r="BM2435" i="1"/>
  <c r="BL2435" i="1"/>
  <c r="BK2435" i="1"/>
  <c r="BM2434" i="1"/>
  <c r="BL2434" i="1"/>
  <c r="BK2434" i="1"/>
  <c r="BM2433" i="1"/>
  <c r="BL2433" i="1"/>
  <c r="BK2433" i="1"/>
  <c r="BM2432" i="1"/>
  <c r="BL2432" i="1"/>
  <c r="BK2432" i="1"/>
  <c r="BM2431" i="1"/>
  <c r="BL2431" i="1"/>
  <c r="BK2431" i="1"/>
  <c r="BM2430" i="1"/>
  <c r="BL2430" i="1"/>
  <c r="BK2430" i="1"/>
  <c r="BM2429" i="1"/>
  <c r="BL2429" i="1"/>
  <c r="BK2429" i="1"/>
  <c r="BM2428" i="1"/>
  <c r="BL2428" i="1"/>
  <c r="BK2428" i="1"/>
  <c r="BM2427" i="1"/>
  <c r="BL2427" i="1"/>
  <c r="BK2427" i="1"/>
  <c r="BM2426" i="1"/>
  <c r="BL2426" i="1"/>
  <c r="BK2426" i="1"/>
  <c r="BM2425" i="1"/>
  <c r="BL2425" i="1"/>
  <c r="BK2425" i="1"/>
  <c r="BM2424" i="1"/>
  <c r="BL2424" i="1"/>
  <c r="BK2424" i="1"/>
  <c r="BM2423" i="1"/>
  <c r="BL2423" i="1"/>
  <c r="BK2423" i="1"/>
  <c r="BM2422" i="1"/>
  <c r="BL2422" i="1"/>
  <c r="BK2422" i="1"/>
  <c r="BM2421" i="1"/>
  <c r="BL2421" i="1"/>
  <c r="BK2421" i="1"/>
  <c r="BM2420" i="1"/>
  <c r="BL2420" i="1"/>
  <c r="BK2420" i="1"/>
  <c r="BM2419" i="1"/>
  <c r="BL2419" i="1"/>
  <c r="BK2419" i="1"/>
  <c r="BM2418" i="1"/>
  <c r="BL2418" i="1"/>
  <c r="BK2418" i="1"/>
  <c r="BM2417" i="1"/>
  <c r="BL2417" i="1"/>
  <c r="BK2417" i="1"/>
  <c r="BM2416" i="1"/>
  <c r="BL2416" i="1"/>
  <c r="BK2416" i="1"/>
  <c r="BM2415" i="1"/>
  <c r="BL2415" i="1"/>
  <c r="BK2415" i="1"/>
  <c r="BM2414" i="1"/>
  <c r="BL2414" i="1"/>
  <c r="BK2414" i="1"/>
  <c r="BM2413" i="1"/>
  <c r="BL2413" i="1"/>
  <c r="BK2413" i="1"/>
  <c r="BM2412" i="1"/>
  <c r="BL2412" i="1"/>
  <c r="BK2412" i="1"/>
  <c r="BM2411" i="1"/>
  <c r="BL2411" i="1"/>
  <c r="BK2411" i="1"/>
  <c r="BM2410" i="1"/>
  <c r="BL2410" i="1"/>
  <c r="BK2410" i="1"/>
  <c r="BM2409" i="1"/>
  <c r="BL2409" i="1"/>
  <c r="BK2409" i="1"/>
  <c r="BM2408" i="1"/>
  <c r="BL2408" i="1"/>
  <c r="BK2408" i="1"/>
  <c r="BM2407" i="1"/>
  <c r="BL2407" i="1"/>
  <c r="BK2407" i="1"/>
  <c r="BM2406" i="1"/>
  <c r="BL2406" i="1"/>
  <c r="BK2406" i="1"/>
  <c r="BM2405" i="1"/>
  <c r="BL2405" i="1"/>
  <c r="BK2405" i="1"/>
  <c r="BM2404" i="1"/>
  <c r="BL2404" i="1"/>
  <c r="BK2404" i="1"/>
  <c r="BM2403" i="1"/>
  <c r="BL2403" i="1"/>
  <c r="BK2403" i="1"/>
  <c r="BM2402" i="1"/>
  <c r="BL2402" i="1"/>
  <c r="BK2402" i="1"/>
  <c r="BM2401" i="1"/>
  <c r="BL2401" i="1"/>
  <c r="BK2401" i="1"/>
  <c r="BM2400" i="1"/>
  <c r="BL2400" i="1"/>
  <c r="BK2400" i="1"/>
  <c r="BM2399" i="1"/>
  <c r="BL2399" i="1"/>
  <c r="BK2399" i="1"/>
  <c r="BM2398" i="1"/>
  <c r="BL2398" i="1"/>
  <c r="BK2398" i="1"/>
  <c r="BM2397" i="1"/>
  <c r="BL2397" i="1"/>
  <c r="BK2397" i="1"/>
  <c r="BM2396" i="1"/>
  <c r="BL2396" i="1"/>
  <c r="BK2396" i="1"/>
  <c r="BM2395" i="1"/>
  <c r="BL2395" i="1"/>
  <c r="BK2395" i="1"/>
  <c r="BM2394" i="1"/>
  <c r="BL2394" i="1"/>
  <c r="BK2394" i="1"/>
  <c r="BM2393" i="1"/>
  <c r="BL2393" i="1"/>
  <c r="BK2393" i="1"/>
  <c r="BM2392" i="1"/>
  <c r="BL2392" i="1"/>
  <c r="BK2392" i="1"/>
  <c r="BM2391" i="1"/>
  <c r="BL2391" i="1"/>
  <c r="BK2391" i="1"/>
  <c r="BM2390" i="1"/>
  <c r="BL2390" i="1"/>
  <c r="BK2390" i="1"/>
  <c r="BM2389" i="1"/>
  <c r="BL2389" i="1"/>
  <c r="BK2389" i="1"/>
  <c r="BM2388" i="1"/>
  <c r="BL2388" i="1"/>
  <c r="BK2388" i="1"/>
  <c r="BM2387" i="1"/>
  <c r="BL2387" i="1"/>
  <c r="BK2387" i="1"/>
  <c r="BM2386" i="1"/>
  <c r="BL2386" i="1"/>
  <c r="BK2386" i="1"/>
  <c r="BM2385" i="1"/>
  <c r="BL2385" i="1"/>
  <c r="BK2385" i="1"/>
  <c r="BM2384" i="1"/>
  <c r="BL2384" i="1"/>
  <c r="BK2384" i="1"/>
  <c r="BM2383" i="1"/>
  <c r="BL2383" i="1"/>
  <c r="BK2383" i="1"/>
  <c r="BM2382" i="1"/>
  <c r="BL2382" i="1"/>
  <c r="BK2382" i="1"/>
  <c r="BM2381" i="1"/>
  <c r="BL2381" i="1"/>
  <c r="BK2381" i="1"/>
  <c r="BM2380" i="1"/>
  <c r="BL2380" i="1"/>
  <c r="BK2380" i="1"/>
  <c r="BM2379" i="1"/>
  <c r="BL2379" i="1"/>
  <c r="BK2379" i="1"/>
  <c r="BM2378" i="1"/>
  <c r="BL2378" i="1"/>
  <c r="BK2378" i="1"/>
  <c r="BM2377" i="1"/>
  <c r="BL2377" i="1"/>
  <c r="BK2377" i="1"/>
  <c r="BM2376" i="1"/>
  <c r="BL2376" i="1"/>
  <c r="BK2376" i="1"/>
  <c r="BM2375" i="1"/>
  <c r="BL2375" i="1"/>
  <c r="BK2375" i="1"/>
  <c r="BM2374" i="1"/>
  <c r="BL2374" i="1"/>
  <c r="BK2374" i="1"/>
  <c r="BM2373" i="1"/>
  <c r="BL2373" i="1"/>
  <c r="BK2373" i="1"/>
  <c r="BM2372" i="1"/>
  <c r="BL2372" i="1"/>
  <c r="BK2372" i="1"/>
  <c r="BM2371" i="1"/>
  <c r="BL2371" i="1"/>
  <c r="BK2371" i="1"/>
  <c r="BM2370" i="1"/>
  <c r="BL2370" i="1"/>
  <c r="BK2370" i="1"/>
  <c r="BM2369" i="1"/>
  <c r="BL2369" i="1"/>
  <c r="BK2369" i="1"/>
  <c r="BM2368" i="1"/>
  <c r="BL2368" i="1"/>
  <c r="BK2368" i="1"/>
  <c r="BM2367" i="1"/>
  <c r="BL2367" i="1"/>
  <c r="BK2367" i="1"/>
  <c r="BM2366" i="1"/>
  <c r="BL2366" i="1"/>
  <c r="BK2366" i="1"/>
  <c r="BM2365" i="1"/>
  <c r="BL2365" i="1"/>
  <c r="BK2365" i="1"/>
  <c r="BM2364" i="1"/>
  <c r="BL2364" i="1"/>
  <c r="BK2364" i="1"/>
  <c r="BM2363" i="1"/>
  <c r="BL2363" i="1"/>
  <c r="BK2363" i="1"/>
  <c r="BM2362" i="1"/>
  <c r="BL2362" i="1"/>
  <c r="BK2362" i="1"/>
  <c r="BM2361" i="1"/>
  <c r="BL2361" i="1"/>
  <c r="BK2361" i="1"/>
  <c r="BM2360" i="1"/>
  <c r="BL2360" i="1"/>
  <c r="BK2360" i="1"/>
  <c r="BM2359" i="1"/>
  <c r="BL2359" i="1"/>
  <c r="BK2359" i="1"/>
  <c r="BM2358" i="1"/>
  <c r="BL2358" i="1"/>
  <c r="BK2358" i="1"/>
  <c r="BM2357" i="1"/>
  <c r="BL2357" i="1"/>
  <c r="BK2357" i="1"/>
  <c r="BM2356" i="1"/>
  <c r="BL2356" i="1"/>
  <c r="BK2356" i="1"/>
  <c r="BM2355" i="1"/>
  <c r="BL2355" i="1"/>
  <c r="BK2355" i="1"/>
  <c r="BM2354" i="1"/>
  <c r="BL2354" i="1"/>
  <c r="BK2354" i="1"/>
  <c r="BM2353" i="1"/>
  <c r="BL2353" i="1"/>
  <c r="BK2353" i="1"/>
  <c r="BM2352" i="1"/>
  <c r="BL2352" i="1"/>
  <c r="BK2352" i="1"/>
  <c r="BM2351" i="1"/>
  <c r="BL2351" i="1"/>
  <c r="BK2351" i="1"/>
  <c r="BM2350" i="1"/>
  <c r="BL2350" i="1"/>
  <c r="BK2350" i="1"/>
  <c r="BM2349" i="1"/>
  <c r="BL2349" i="1"/>
  <c r="BK2349" i="1"/>
  <c r="BM2348" i="1"/>
  <c r="BL2348" i="1"/>
  <c r="BK2348" i="1"/>
  <c r="BM2347" i="1"/>
  <c r="BL2347" i="1"/>
  <c r="BK2347" i="1"/>
  <c r="BM2346" i="1"/>
  <c r="BL2346" i="1"/>
  <c r="BK2346" i="1"/>
  <c r="BM2345" i="1"/>
  <c r="BL2345" i="1"/>
  <c r="BK2345" i="1"/>
  <c r="BM2344" i="1"/>
  <c r="BL2344" i="1"/>
  <c r="BK2344" i="1"/>
  <c r="BM2343" i="1"/>
  <c r="BL2343" i="1"/>
  <c r="BK2343" i="1"/>
  <c r="BM2342" i="1"/>
  <c r="BL2342" i="1"/>
  <c r="BK2342" i="1"/>
  <c r="BM2341" i="1"/>
  <c r="BL2341" i="1"/>
  <c r="BK2341" i="1"/>
  <c r="BM2340" i="1"/>
  <c r="BL2340" i="1"/>
  <c r="BK2340" i="1"/>
  <c r="BM2339" i="1"/>
  <c r="BL2339" i="1"/>
  <c r="BK2339" i="1"/>
  <c r="BM2338" i="1"/>
  <c r="BL2338" i="1"/>
  <c r="BK2338" i="1"/>
  <c r="BM2337" i="1"/>
  <c r="BL2337" i="1"/>
  <c r="BK2337" i="1"/>
  <c r="BM2336" i="1"/>
  <c r="BL2336" i="1"/>
  <c r="BK2336" i="1"/>
  <c r="BM2335" i="1"/>
  <c r="BL2335" i="1"/>
  <c r="BK2335" i="1"/>
  <c r="BM2334" i="1"/>
  <c r="BL2334" i="1"/>
  <c r="BK2334" i="1"/>
  <c r="BM2333" i="1"/>
  <c r="BL2333" i="1"/>
  <c r="BK2333" i="1"/>
  <c r="BM2332" i="1"/>
  <c r="BL2332" i="1"/>
  <c r="BK2332" i="1"/>
  <c r="BM2331" i="1"/>
  <c r="BL2331" i="1"/>
  <c r="BK2331" i="1"/>
  <c r="BM2330" i="1"/>
  <c r="BL2330" i="1"/>
  <c r="BK2330" i="1"/>
  <c r="BM2329" i="1"/>
  <c r="BL2329" i="1"/>
  <c r="BK2329" i="1"/>
  <c r="BM2328" i="1"/>
  <c r="BL2328" i="1"/>
  <c r="BK2328" i="1"/>
  <c r="BM2327" i="1"/>
  <c r="BL2327" i="1"/>
  <c r="BK2327" i="1"/>
  <c r="BM2326" i="1"/>
  <c r="BL2326" i="1"/>
  <c r="BK2326" i="1"/>
  <c r="BM2325" i="1"/>
  <c r="BL2325" i="1"/>
  <c r="BK2325" i="1"/>
  <c r="BM2324" i="1"/>
  <c r="BL2324" i="1"/>
  <c r="BK2324" i="1"/>
  <c r="BM2323" i="1"/>
  <c r="BL2323" i="1"/>
  <c r="BK2323" i="1"/>
  <c r="BM2322" i="1"/>
  <c r="BL2322" i="1"/>
  <c r="BK2322" i="1"/>
  <c r="BM2321" i="1"/>
  <c r="BL2321" i="1"/>
  <c r="BK2321" i="1"/>
  <c r="BM2320" i="1"/>
  <c r="BL2320" i="1"/>
  <c r="BK2320" i="1"/>
  <c r="BM2319" i="1"/>
  <c r="BL2319" i="1"/>
  <c r="BK2319" i="1"/>
  <c r="BM2318" i="1"/>
  <c r="BL2318" i="1"/>
  <c r="BK2318" i="1"/>
  <c r="BM2317" i="1"/>
  <c r="BL2317" i="1"/>
  <c r="BK2317" i="1"/>
  <c r="BM2316" i="1"/>
  <c r="BL2316" i="1"/>
  <c r="BK2316" i="1"/>
  <c r="BM2315" i="1"/>
  <c r="BL2315" i="1"/>
  <c r="BK2315" i="1"/>
  <c r="BM2314" i="1"/>
  <c r="BL2314" i="1"/>
  <c r="BK2314" i="1"/>
  <c r="BM2313" i="1"/>
  <c r="BL2313" i="1"/>
  <c r="BK2313" i="1"/>
  <c r="BM2312" i="1"/>
  <c r="BL2312" i="1"/>
  <c r="BK2312" i="1"/>
  <c r="BM2311" i="1"/>
  <c r="BL2311" i="1"/>
  <c r="BK2311" i="1"/>
  <c r="BM2310" i="1"/>
  <c r="BL2310" i="1"/>
  <c r="BK2310" i="1"/>
  <c r="BM2309" i="1"/>
  <c r="BL2309" i="1"/>
  <c r="BK2309" i="1"/>
  <c r="BM2308" i="1"/>
  <c r="BL2308" i="1"/>
  <c r="BK2308" i="1"/>
  <c r="BM2307" i="1"/>
  <c r="BL2307" i="1"/>
  <c r="BK2307" i="1"/>
  <c r="BM2306" i="1"/>
  <c r="BL2306" i="1"/>
  <c r="BK2306" i="1"/>
  <c r="BM2305" i="1"/>
  <c r="BL2305" i="1"/>
  <c r="BK2305" i="1"/>
  <c r="BM2304" i="1"/>
  <c r="BL2304" i="1"/>
  <c r="BK2304" i="1"/>
  <c r="BM2303" i="1"/>
  <c r="BL2303" i="1"/>
  <c r="BK2303" i="1"/>
  <c r="BM2302" i="1"/>
  <c r="BL2302" i="1"/>
  <c r="BK2302" i="1"/>
  <c r="BM2301" i="1"/>
  <c r="BL2301" i="1"/>
  <c r="BK2301" i="1"/>
  <c r="BM2300" i="1"/>
  <c r="BL2300" i="1"/>
  <c r="BK2300" i="1"/>
  <c r="BM2299" i="1"/>
  <c r="BL2299" i="1"/>
  <c r="BK2299" i="1"/>
  <c r="BM2298" i="1"/>
  <c r="BL2298" i="1"/>
  <c r="BK2298" i="1"/>
  <c r="BM2297" i="1"/>
  <c r="BL2297" i="1"/>
  <c r="BK2297" i="1"/>
  <c r="BM2296" i="1"/>
  <c r="BL2296" i="1"/>
  <c r="BK2296" i="1"/>
  <c r="BM2295" i="1"/>
  <c r="BL2295" i="1"/>
  <c r="BK2295" i="1"/>
  <c r="BM2294" i="1"/>
  <c r="BL2294" i="1"/>
  <c r="BK2294" i="1"/>
  <c r="BM2293" i="1"/>
  <c r="BL2293" i="1"/>
  <c r="BK2293" i="1"/>
  <c r="BM2292" i="1"/>
  <c r="BL2292" i="1"/>
  <c r="BK2292" i="1"/>
  <c r="BM2291" i="1"/>
  <c r="BL2291" i="1"/>
  <c r="BK2291" i="1"/>
  <c r="BM2290" i="1"/>
  <c r="BL2290" i="1"/>
  <c r="BK2290" i="1"/>
  <c r="BM2289" i="1"/>
  <c r="BL2289" i="1"/>
  <c r="BK2289" i="1"/>
  <c r="BM2288" i="1"/>
  <c r="BL2288" i="1"/>
  <c r="BK2288" i="1"/>
  <c r="BM2287" i="1"/>
  <c r="BL2287" i="1"/>
  <c r="BK2287" i="1"/>
  <c r="BM2286" i="1"/>
  <c r="BL2286" i="1"/>
  <c r="BK2286" i="1"/>
  <c r="BM2285" i="1"/>
  <c r="BL2285" i="1"/>
  <c r="BK2285" i="1"/>
  <c r="BM2284" i="1"/>
  <c r="BL2284" i="1"/>
  <c r="BK2284" i="1"/>
  <c r="BM2283" i="1"/>
  <c r="BL2283" i="1"/>
  <c r="BK2283" i="1"/>
  <c r="BM2282" i="1"/>
  <c r="BL2282" i="1"/>
  <c r="BK2282" i="1"/>
  <c r="BM2281" i="1"/>
  <c r="BL2281" i="1"/>
  <c r="BK2281" i="1"/>
  <c r="BM2280" i="1"/>
  <c r="BL2280" i="1"/>
  <c r="BK2280" i="1"/>
  <c r="BM2279" i="1"/>
  <c r="BL2279" i="1"/>
  <c r="BK2279" i="1"/>
  <c r="BM2278" i="1"/>
  <c r="BL2278" i="1"/>
  <c r="BK2278" i="1"/>
  <c r="BM2277" i="1"/>
  <c r="BL2277" i="1"/>
  <c r="BK2277" i="1"/>
  <c r="BM2276" i="1"/>
  <c r="BL2276" i="1"/>
  <c r="BK2276" i="1"/>
  <c r="BM2275" i="1"/>
  <c r="BL2275" i="1"/>
  <c r="BK2275" i="1"/>
  <c r="BM2274" i="1"/>
  <c r="BL2274" i="1"/>
  <c r="BK2274" i="1"/>
  <c r="BM2273" i="1"/>
  <c r="BL2273" i="1"/>
  <c r="BK2273" i="1"/>
  <c r="BM2272" i="1"/>
  <c r="BL2272" i="1"/>
  <c r="BK2272" i="1"/>
  <c r="BM2271" i="1"/>
  <c r="BL2271" i="1"/>
  <c r="BK2271" i="1"/>
  <c r="BM2270" i="1"/>
  <c r="BL2270" i="1"/>
  <c r="BK2270" i="1"/>
  <c r="BM2269" i="1"/>
  <c r="BL2269" i="1"/>
  <c r="BK2269" i="1"/>
  <c r="BM2268" i="1"/>
  <c r="BL2268" i="1"/>
  <c r="BK2268" i="1"/>
  <c r="BM2267" i="1"/>
  <c r="BL2267" i="1"/>
  <c r="BK2267" i="1"/>
  <c r="BM2266" i="1"/>
  <c r="BL2266" i="1"/>
  <c r="BK2266" i="1"/>
  <c r="BM2265" i="1"/>
  <c r="BL2265" i="1"/>
  <c r="BK2265" i="1"/>
  <c r="BM2264" i="1"/>
  <c r="BL2264" i="1"/>
  <c r="BK2264" i="1"/>
  <c r="BM2263" i="1"/>
  <c r="BL2263" i="1"/>
  <c r="BK2263" i="1"/>
  <c r="BM2262" i="1"/>
  <c r="BL2262" i="1"/>
  <c r="BK2262" i="1"/>
  <c r="BM2261" i="1"/>
  <c r="BL2261" i="1"/>
  <c r="BK2261" i="1"/>
  <c r="BM2260" i="1"/>
  <c r="BL2260" i="1"/>
  <c r="BK2260" i="1"/>
  <c r="BM2259" i="1"/>
  <c r="BL2259" i="1"/>
  <c r="BK2259" i="1"/>
  <c r="BM2258" i="1"/>
  <c r="BL2258" i="1"/>
  <c r="BK2258" i="1"/>
  <c r="BM2257" i="1"/>
  <c r="BL2257" i="1"/>
  <c r="BK2257" i="1"/>
  <c r="BM2256" i="1"/>
  <c r="BL2256" i="1"/>
  <c r="BK2256" i="1"/>
  <c r="BM2255" i="1"/>
  <c r="BL2255" i="1"/>
  <c r="BK2255" i="1"/>
  <c r="BM2254" i="1"/>
  <c r="BL2254" i="1"/>
  <c r="BK2254" i="1"/>
  <c r="BM2253" i="1"/>
  <c r="BL2253" i="1"/>
  <c r="BK2253" i="1"/>
  <c r="BM2252" i="1"/>
  <c r="BL2252" i="1"/>
  <c r="BK2252" i="1"/>
  <c r="BM2251" i="1"/>
  <c r="BL2251" i="1"/>
  <c r="BK2251" i="1"/>
  <c r="BM2250" i="1"/>
  <c r="BL2250" i="1"/>
  <c r="BK2250" i="1"/>
  <c r="BM2249" i="1"/>
  <c r="BL2249" i="1"/>
  <c r="BK2249" i="1"/>
  <c r="BM2248" i="1"/>
  <c r="BL2248" i="1"/>
  <c r="BK2248" i="1"/>
  <c r="BM2247" i="1"/>
  <c r="BL2247" i="1"/>
  <c r="BK2247" i="1"/>
  <c r="BM2246" i="1"/>
  <c r="BL2246" i="1"/>
  <c r="BK2246" i="1"/>
  <c r="BM2245" i="1"/>
  <c r="BL2245" i="1"/>
  <c r="BK2245" i="1"/>
  <c r="BM2244" i="1"/>
  <c r="BL2244" i="1"/>
  <c r="BK2244" i="1"/>
  <c r="BM2243" i="1"/>
  <c r="BL2243" i="1"/>
  <c r="BK2243" i="1"/>
  <c r="BM2242" i="1"/>
  <c r="BL2242" i="1"/>
  <c r="BK2242" i="1"/>
  <c r="BM2241" i="1"/>
  <c r="BL2241" i="1"/>
  <c r="BK2241" i="1"/>
  <c r="BM2240" i="1"/>
  <c r="BL2240" i="1"/>
  <c r="BK2240" i="1"/>
  <c r="BM2239" i="1"/>
  <c r="BL2239" i="1"/>
  <c r="BK2239" i="1"/>
  <c r="BM2238" i="1"/>
  <c r="BL2238" i="1"/>
  <c r="BK2238" i="1"/>
  <c r="BM2237" i="1"/>
  <c r="BL2237" i="1"/>
  <c r="BK2237" i="1"/>
  <c r="BM2236" i="1"/>
  <c r="BL2236" i="1"/>
  <c r="BK2236" i="1"/>
  <c r="BM2235" i="1"/>
  <c r="BL2235" i="1"/>
  <c r="BK2235" i="1"/>
  <c r="BM2234" i="1"/>
  <c r="BL2234" i="1"/>
  <c r="BK2234" i="1"/>
  <c r="BM2233" i="1"/>
  <c r="BL2233" i="1"/>
  <c r="BK2233" i="1"/>
  <c r="BM2232" i="1"/>
  <c r="BL2232" i="1"/>
  <c r="BK2232" i="1"/>
  <c r="BM2231" i="1"/>
  <c r="BL2231" i="1"/>
  <c r="BK2231" i="1"/>
  <c r="BM2230" i="1"/>
  <c r="BL2230" i="1"/>
  <c r="BK2230" i="1"/>
  <c r="BM2229" i="1"/>
  <c r="BL2229" i="1"/>
  <c r="BK2229" i="1"/>
  <c r="BM2228" i="1"/>
  <c r="BL2228" i="1"/>
  <c r="BK2228" i="1"/>
  <c r="BM2227" i="1"/>
  <c r="BL2227" i="1"/>
  <c r="BK2227" i="1"/>
  <c r="BM2226" i="1"/>
  <c r="BL2226" i="1"/>
  <c r="BK2226" i="1"/>
  <c r="BM2225" i="1"/>
  <c r="BL2225" i="1"/>
  <c r="BK2225" i="1"/>
  <c r="BM2224" i="1"/>
  <c r="BL2224" i="1"/>
  <c r="BK2224" i="1"/>
  <c r="BM2223" i="1"/>
  <c r="BL2223" i="1"/>
  <c r="BK2223" i="1"/>
  <c r="BM2222" i="1"/>
  <c r="BL2222" i="1"/>
  <c r="BK2222" i="1"/>
  <c r="BM2221" i="1"/>
  <c r="BL2221" i="1"/>
  <c r="BK2221" i="1"/>
  <c r="BM2220" i="1"/>
  <c r="BL2220" i="1"/>
  <c r="BK2220" i="1"/>
  <c r="BM2219" i="1"/>
  <c r="BL2219" i="1"/>
  <c r="BK2219" i="1"/>
  <c r="BM2218" i="1"/>
  <c r="BL2218" i="1"/>
  <c r="BK2218" i="1"/>
  <c r="BM2217" i="1"/>
  <c r="BL2217" i="1"/>
  <c r="BK2217" i="1"/>
  <c r="BM2216" i="1"/>
  <c r="BL2216" i="1"/>
  <c r="BK2216" i="1"/>
  <c r="BM2215" i="1"/>
  <c r="BL2215" i="1"/>
  <c r="BK2215" i="1"/>
  <c r="BM2214" i="1"/>
  <c r="BL2214" i="1"/>
  <c r="BK2214" i="1"/>
  <c r="BM2213" i="1"/>
  <c r="BL2213" i="1"/>
  <c r="BK2213" i="1"/>
  <c r="BM2212" i="1"/>
  <c r="BL2212" i="1"/>
  <c r="BK2212" i="1"/>
  <c r="BM2211" i="1"/>
  <c r="BL2211" i="1"/>
  <c r="BK2211" i="1"/>
  <c r="BM2210" i="1"/>
  <c r="BL2210" i="1"/>
  <c r="BK2210" i="1"/>
  <c r="BM2209" i="1"/>
  <c r="BL2209" i="1"/>
  <c r="BK2209" i="1"/>
  <c r="BM2208" i="1"/>
  <c r="BL2208" i="1"/>
  <c r="BK2208" i="1"/>
  <c r="BM2207" i="1"/>
  <c r="BL2207" i="1"/>
  <c r="BK2207" i="1"/>
  <c r="BM2206" i="1"/>
  <c r="BL2206" i="1"/>
  <c r="BK2206" i="1"/>
  <c r="BM2205" i="1"/>
  <c r="BL2205" i="1"/>
  <c r="BK2205" i="1"/>
  <c r="BM2204" i="1"/>
  <c r="BL2204" i="1"/>
  <c r="BK2204" i="1"/>
  <c r="BM2203" i="1"/>
  <c r="BL2203" i="1"/>
  <c r="BK2203" i="1"/>
  <c r="BM2202" i="1"/>
  <c r="BL2202" i="1"/>
  <c r="BK2202" i="1"/>
  <c r="BM2201" i="1"/>
  <c r="BL2201" i="1"/>
  <c r="BK2201" i="1"/>
  <c r="BM2200" i="1"/>
  <c r="BL2200" i="1"/>
  <c r="BK2200" i="1"/>
  <c r="BM2199" i="1"/>
  <c r="BL2199" i="1"/>
  <c r="BK2199" i="1"/>
  <c r="BM2198" i="1"/>
  <c r="BL2198" i="1"/>
  <c r="BK2198" i="1"/>
  <c r="BM2197" i="1"/>
  <c r="BL2197" i="1"/>
  <c r="BK2197" i="1"/>
  <c r="BM2196" i="1"/>
  <c r="BL2196" i="1"/>
  <c r="BK2196" i="1"/>
  <c r="BM2195" i="1"/>
  <c r="BL2195" i="1"/>
  <c r="BK2195" i="1"/>
  <c r="BM2194" i="1"/>
  <c r="BL2194" i="1"/>
  <c r="BK2194" i="1"/>
  <c r="BM2193" i="1"/>
  <c r="BL2193" i="1"/>
  <c r="BK2193" i="1"/>
  <c r="BM2192" i="1"/>
  <c r="BL2192" i="1"/>
  <c r="BK2192" i="1"/>
  <c r="BM2191" i="1"/>
  <c r="BL2191" i="1"/>
  <c r="BK2191" i="1"/>
  <c r="BM2190" i="1"/>
  <c r="BL2190" i="1"/>
  <c r="BK2190" i="1"/>
  <c r="BM2189" i="1"/>
  <c r="BL2189" i="1"/>
  <c r="BK2189" i="1"/>
  <c r="BM2188" i="1"/>
  <c r="BL2188" i="1"/>
  <c r="BK2188" i="1"/>
  <c r="BM2187" i="1"/>
  <c r="BL2187" i="1"/>
  <c r="BK2187" i="1"/>
  <c r="BM2186" i="1"/>
  <c r="BL2186" i="1"/>
  <c r="BK2186" i="1"/>
  <c r="BM2185" i="1"/>
  <c r="BL2185" i="1"/>
  <c r="BK2185" i="1"/>
  <c r="BM2184" i="1"/>
  <c r="BL2184" i="1"/>
  <c r="BK2184" i="1"/>
  <c r="BM2183" i="1"/>
  <c r="BL2183" i="1"/>
  <c r="BK2183" i="1"/>
  <c r="BM2182" i="1"/>
  <c r="BL2182" i="1"/>
  <c r="BK2182" i="1"/>
  <c r="BM2181" i="1"/>
  <c r="BL2181" i="1"/>
  <c r="BK2181" i="1"/>
  <c r="BM2180" i="1"/>
  <c r="BL2180" i="1"/>
  <c r="BK2180" i="1"/>
  <c r="BM2179" i="1"/>
  <c r="BL2179" i="1"/>
  <c r="BK2179" i="1"/>
  <c r="BM2178" i="1"/>
  <c r="BL2178" i="1"/>
  <c r="BK2178" i="1"/>
  <c r="BM2177" i="1"/>
  <c r="BL2177" i="1"/>
  <c r="BK2177" i="1"/>
  <c r="BM2176" i="1"/>
  <c r="BL2176" i="1"/>
  <c r="BK2176" i="1"/>
  <c r="BM2175" i="1"/>
  <c r="BL2175" i="1"/>
  <c r="BK2175" i="1"/>
  <c r="BM2174" i="1"/>
  <c r="BL2174" i="1"/>
  <c r="BK2174" i="1"/>
  <c r="BM2173" i="1"/>
  <c r="BL2173" i="1"/>
  <c r="BK2173" i="1"/>
  <c r="BM2172" i="1"/>
  <c r="BL2172" i="1"/>
  <c r="BK2172" i="1"/>
  <c r="BM2171" i="1"/>
  <c r="BL2171" i="1"/>
  <c r="BK2171" i="1"/>
  <c r="BM2170" i="1"/>
  <c r="BL2170" i="1"/>
  <c r="BK2170" i="1"/>
  <c r="BM2169" i="1"/>
  <c r="BL2169" i="1"/>
  <c r="BK2169" i="1"/>
  <c r="BM2168" i="1"/>
  <c r="BL2168" i="1"/>
  <c r="BK2168" i="1"/>
  <c r="BM2167" i="1"/>
  <c r="BL2167" i="1"/>
  <c r="BK2167" i="1"/>
  <c r="BM2166" i="1"/>
  <c r="BL2166" i="1"/>
  <c r="BK2166" i="1"/>
  <c r="BM2165" i="1"/>
  <c r="BL2165" i="1"/>
  <c r="BK2165" i="1"/>
  <c r="BM2164" i="1"/>
  <c r="BL2164" i="1"/>
  <c r="BK2164" i="1"/>
  <c r="BM2163" i="1"/>
  <c r="BL2163" i="1"/>
  <c r="BK2163" i="1"/>
  <c r="BM2162" i="1"/>
  <c r="BL2162" i="1"/>
  <c r="BK2162" i="1"/>
  <c r="BM2161" i="1"/>
  <c r="BL2161" i="1"/>
  <c r="BK2161" i="1"/>
  <c r="BM2160" i="1"/>
  <c r="BL2160" i="1"/>
  <c r="BK2160" i="1"/>
  <c r="BM2159" i="1"/>
  <c r="BL2159" i="1"/>
  <c r="BK2159" i="1"/>
  <c r="BM2158" i="1"/>
  <c r="BL2158" i="1"/>
  <c r="BK2158" i="1"/>
  <c r="BM2157" i="1"/>
  <c r="BL2157" i="1"/>
  <c r="BK2157" i="1"/>
  <c r="BM2156" i="1"/>
  <c r="BL2156" i="1"/>
  <c r="BK2156" i="1"/>
  <c r="BM2155" i="1"/>
  <c r="BL2155" i="1"/>
  <c r="BK2155" i="1"/>
  <c r="BM2154" i="1"/>
  <c r="BL2154" i="1"/>
  <c r="BK2154" i="1"/>
  <c r="BM2153" i="1"/>
  <c r="BL2153" i="1"/>
  <c r="BK2153" i="1"/>
  <c r="BM2152" i="1"/>
  <c r="BL2152" i="1"/>
  <c r="BK2152" i="1"/>
  <c r="BM2151" i="1"/>
  <c r="BL2151" i="1"/>
  <c r="BK2151" i="1"/>
  <c r="BM2150" i="1"/>
  <c r="BL2150" i="1"/>
  <c r="BK2150" i="1"/>
  <c r="BM2149" i="1"/>
  <c r="BL2149" i="1"/>
  <c r="BK2149" i="1"/>
  <c r="BM2148" i="1"/>
  <c r="BL2148" i="1"/>
  <c r="BK2148" i="1"/>
  <c r="BM2147" i="1"/>
  <c r="BL2147" i="1"/>
  <c r="BK2147" i="1"/>
  <c r="BM2146" i="1"/>
  <c r="BL2146" i="1"/>
  <c r="BK2146" i="1"/>
  <c r="BM2145" i="1"/>
  <c r="BL2145" i="1"/>
  <c r="BK2145" i="1"/>
  <c r="BM2144" i="1"/>
  <c r="BL2144" i="1"/>
  <c r="BK2144" i="1"/>
  <c r="BM2143" i="1"/>
  <c r="BL2143" i="1"/>
  <c r="BK2143" i="1"/>
  <c r="BM2142" i="1"/>
  <c r="BL2142" i="1"/>
  <c r="BK2142" i="1"/>
  <c r="BM2141" i="1"/>
  <c r="BL2141" i="1"/>
  <c r="BK2141" i="1"/>
  <c r="BM2140" i="1"/>
  <c r="BL2140" i="1"/>
  <c r="BK2140" i="1"/>
  <c r="BM2139" i="1"/>
  <c r="BL2139" i="1"/>
  <c r="BK2139" i="1"/>
  <c r="BM2138" i="1"/>
  <c r="BL2138" i="1"/>
  <c r="BK2138" i="1"/>
  <c r="BM2137" i="1"/>
  <c r="BL2137" i="1"/>
  <c r="BK2137" i="1"/>
  <c r="BM2136" i="1"/>
  <c r="BL2136" i="1"/>
  <c r="BK2136" i="1"/>
  <c r="BM2135" i="1"/>
  <c r="BL2135" i="1"/>
  <c r="BK2135" i="1"/>
  <c r="BM2134" i="1"/>
  <c r="BL2134" i="1"/>
  <c r="BK2134" i="1"/>
  <c r="BM2133" i="1"/>
  <c r="BL2133" i="1"/>
  <c r="BK2133" i="1"/>
  <c r="BM2132" i="1"/>
  <c r="BL2132" i="1"/>
  <c r="BK2132" i="1"/>
  <c r="BM2131" i="1"/>
  <c r="BL2131" i="1"/>
  <c r="BK2131" i="1"/>
  <c r="BM2130" i="1"/>
  <c r="BL2130" i="1"/>
  <c r="BK2130" i="1"/>
  <c r="BM2129" i="1"/>
  <c r="BL2129" i="1"/>
  <c r="BK2129" i="1"/>
  <c r="BM2128" i="1"/>
  <c r="BL2128" i="1"/>
  <c r="BK2128" i="1"/>
  <c r="BM2127" i="1"/>
  <c r="BL2127" i="1"/>
  <c r="BK2127" i="1"/>
  <c r="BM2126" i="1"/>
  <c r="BL2126" i="1"/>
  <c r="BK2126" i="1"/>
  <c r="BM2125" i="1"/>
  <c r="BL2125" i="1"/>
  <c r="BK2125" i="1"/>
  <c r="BM2124" i="1"/>
  <c r="BL2124" i="1"/>
  <c r="BK2124" i="1"/>
  <c r="BM2123" i="1"/>
  <c r="BL2123" i="1"/>
  <c r="BK2123" i="1"/>
  <c r="BM2122" i="1"/>
  <c r="BL2122" i="1"/>
  <c r="BK2122" i="1"/>
  <c r="BM2121" i="1"/>
  <c r="BL2121" i="1"/>
  <c r="BK2121" i="1"/>
  <c r="BM2120" i="1"/>
  <c r="BL2120" i="1"/>
  <c r="BK2120" i="1"/>
  <c r="BM2119" i="1"/>
  <c r="BL2119" i="1"/>
  <c r="BK2119" i="1"/>
  <c r="BM2118" i="1"/>
  <c r="BL2118" i="1"/>
  <c r="BK2118" i="1"/>
  <c r="BM2117" i="1"/>
  <c r="BL2117" i="1"/>
  <c r="BK2117" i="1"/>
  <c r="BM2116" i="1"/>
  <c r="BL2116" i="1"/>
  <c r="BK2116" i="1"/>
  <c r="BM2115" i="1"/>
  <c r="BL2115" i="1"/>
  <c r="BK2115" i="1"/>
  <c r="BM2114" i="1"/>
  <c r="BL2114" i="1"/>
  <c r="BK2114" i="1"/>
  <c r="BM2113" i="1"/>
  <c r="BL2113" i="1"/>
  <c r="BK2113" i="1"/>
  <c r="BM2112" i="1"/>
  <c r="BL2112" i="1"/>
  <c r="BK2112" i="1"/>
  <c r="BM2111" i="1"/>
  <c r="BL2111" i="1"/>
  <c r="BK2111" i="1"/>
  <c r="BM2110" i="1"/>
  <c r="BL2110" i="1"/>
  <c r="BK2110" i="1"/>
  <c r="BM2109" i="1"/>
  <c r="BL2109" i="1"/>
  <c r="BK2109" i="1"/>
  <c r="BM2108" i="1"/>
  <c r="BL2108" i="1"/>
  <c r="BK2108" i="1"/>
  <c r="BM2107" i="1"/>
  <c r="BL2107" i="1"/>
  <c r="BK2107" i="1"/>
  <c r="BM2106" i="1"/>
  <c r="BL2106" i="1"/>
  <c r="BK2106" i="1"/>
  <c r="BM2105" i="1"/>
  <c r="BL2105" i="1"/>
  <c r="BK2105" i="1"/>
  <c r="BM2104" i="1"/>
  <c r="BL2104" i="1"/>
  <c r="BK2104" i="1"/>
  <c r="BM2103" i="1"/>
  <c r="BL2103" i="1"/>
  <c r="BK2103" i="1"/>
  <c r="BM2102" i="1"/>
  <c r="BL2102" i="1"/>
  <c r="BK2102" i="1"/>
  <c r="BM2101" i="1"/>
  <c r="BL2101" i="1"/>
  <c r="BK2101" i="1"/>
  <c r="BM2100" i="1"/>
  <c r="BL2100" i="1"/>
  <c r="BK2100" i="1"/>
  <c r="BM2099" i="1"/>
  <c r="BL2099" i="1"/>
  <c r="BK2099" i="1"/>
  <c r="BM2098" i="1"/>
  <c r="BL2098" i="1"/>
  <c r="BK2098" i="1"/>
  <c r="BM2097" i="1"/>
  <c r="BL2097" i="1"/>
  <c r="BK2097" i="1"/>
  <c r="BM2096" i="1"/>
  <c r="BL2096" i="1"/>
  <c r="BK2096" i="1"/>
  <c r="BM2095" i="1"/>
  <c r="BL2095" i="1"/>
  <c r="BK2095" i="1"/>
  <c r="BM2094" i="1"/>
  <c r="BL2094" i="1"/>
  <c r="BK2094" i="1"/>
  <c r="BM2093" i="1"/>
  <c r="BL2093" i="1"/>
  <c r="BK2093" i="1"/>
  <c r="BM2092" i="1"/>
  <c r="BL2092" i="1"/>
  <c r="BK2092" i="1"/>
  <c r="BM2091" i="1"/>
  <c r="BL2091" i="1"/>
  <c r="BK2091" i="1"/>
  <c r="BM2090" i="1"/>
  <c r="BL2090" i="1"/>
  <c r="BK2090" i="1"/>
  <c r="BM2089" i="1"/>
  <c r="BL2089" i="1"/>
  <c r="BK2089" i="1"/>
  <c r="BM2088" i="1"/>
  <c r="BL2088" i="1"/>
  <c r="BK2088" i="1"/>
  <c r="BM2087" i="1"/>
  <c r="BL2087" i="1"/>
  <c r="BK2087" i="1"/>
  <c r="BM2086" i="1"/>
  <c r="BL2086" i="1"/>
  <c r="BK2086" i="1"/>
  <c r="BM2085" i="1"/>
  <c r="BL2085" i="1"/>
  <c r="BK2085" i="1"/>
  <c r="BM2084" i="1"/>
  <c r="BL2084" i="1"/>
  <c r="BK2084" i="1"/>
  <c r="BM2083" i="1"/>
  <c r="BL2083" i="1"/>
  <c r="BK2083" i="1"/>
  <c r="BM2082" i="1"/>
  <c r="BL2082" i="1"/>
  <c r="BK2082" i="1"/>
  <c r="BM2081" i="1"/>
  <c r="BL2081" i="1"/>
  <c r="BK2081" i="1"/>
  <c r="BM2080" i="1"/>
  <c r="BL2080" i="1"/>
  <c r="BK2080" i="1"/>
  <c r="BM2079" i="1"/>
  <c r="BL2079" i="1"/>
  <c r="BK2079" i="1"/>
  <c r="BM2078" i="1"/>
  <c r="BL2078" i="1"/>
  <c r="BK2078" i="1"/>
  <c r="BM2077" i="1"/>
  <c r="BL2077" i="1"/>
  <c r="BK2077" i="1"/>
  <c r="BM2076" i="1"/>
  <c r="BL2076" i="1"/>
  <c r="BK2076" i="1"/>
  <c r="BM2075" i="1"/>
  <c r="BL2075" i="1"/>
  <c r="BK2075" i="1"/>
  <c r="BM2074" i="1"/>
  <c r="BL2074" i="1"/>
  <c r="BK2074" i="1"/>
  <c r="BM2073" i="1"/>
  <c r="BL2073" i="1"/>
  <c r="BK2073" i="1"/>
  <c r="BM2072" i="1"/>
  <c r="BL2072" i="1"/>
  <c r="BK2072" i="1"/>
  <c r="BM2071" i="1"/>
  <c r="BL2071" i="1"/>
  <c r="BK2071" i="1"/>
  <c r="BM2070" i="1"/>
  <c r="BL2070" i="1"/>
  <c r="BK2070" i="1"/>
  <c r="BM2069" i="1"/>
  <c r="BL2069" i="1"/>
  <c r="BK2069" i="1"/>
  <c r="BM2068" i="1"/>
  <c r="BL2068" i="1"/>
  <c r="BK2068" i="1"/>
  <c r="BM2067" i="1"/>
  <c r="BL2067" i="1"/>
  <c r="BK2067" i="1"/>
  <c r="BM2066" i="1"/>
  <c r="BL2066" i="1"/>
  <c r="BK2066" i="1"/>
  <c r="BM2065" i="1"/>
  <c r="BL2065" i="1"/>
  <c r="BK2065" i="1"/>
  <c r="BM2064" i="1"/>
  <c r="BL2064" i="1"/>
  <c r="BK2064" i="1"/>
  <c r="BM2063" i="1"/>
  <c r="BL2063" i="1"/>
  <c r="BK2063" i="1"/>
  <c r="BM2062" i="1"/>
  <c r="BL2062" i="1"/>
  <c r="BK2062" i="1"/>
  <c r="BM2061" i="1"/>
  <c r="BL2061" i="1"/>
  <c r="BK2061" i="1"/>
  <c r="BM2060" i="1"/>
  <c r="BL2060" i="1"/>
  <c r="BK2060" i="1"/>
  <c r="BM2059" i="1"/>
  <c r="BL2059" i="1"/>
  <c r="BK2059" i="1"/>
  <c r="BM2058" i="1"/>
  <c r="BL2058" i="1"/>
  <c r="BK2058" i="1"/>
  <c r="BM2057" i="1"/>
  <c r="BL2057" i="1"/>
  <c r="BK2057" i="1"/>
  <c r="BM2056" i="1"/>
  <c r="BL2056" i="1"/>
  <c r="BK2056" i="1"/>
  <c r="BM2055" i="1"/>
  <c r="BL2055" i="1"/>
  <c r="BK2055" i="1"/>
  <c r="BM2054" i="1"/>
  <c r="BL2054" i="1"/>
  <c r="BK2054" i="1"/>
  <c r="BM2053" i="1"/>
  <c r="BL2053" i="1"/>
  <c r="BK2053" i="1"/>
  <c r="BM2052" i="1"/>
  <c r="BL2052" i="1"/>
  <c r="BK2052" i="1"/>
  <c r="BM2051" i="1"/>
  <c r="BL2051" i="1"/>
  <c r="BK2051" i="1"/>
  <c r="BM2050" i="1"/>
  <c r="BL2050" i="1"/>
  <c r="BK2050" i="1"/>
  <c r="BM2049" i="1"/>
  <c r="BL2049" i="1"/>
  <c r="BK2049" i="1"/>
  <c r="BM2048" i="1"/>
  <c r="BL2048" i="1"/>
  <c r="BK2048" i="1"/>
  <c r="BM2047" i="1"/>
  <c r="BL2047" i="1"/>
  <c r="BK2047" i="1"/>
  <c r="BM2046" i="1"/>
  <c r="BL2046" i="1"/>
  <c r="BK2046" i="1"/>
  <c r="BM2045" i="1"/>
  <c r="BL2045" i="1"/>
  <c r="BK2045" i="1"/>
  <c r="BM2044" i="1"/>
  <c r="BL2044" i="1"/>
  <c r="BK2044" i="1"/>
  <c r="BM2043" i="1"/>
  <c r="BL2043" i="1"/>
  <c r="BK2043" i="1"/>
  <c r="BM2042" i="1"/>
  <c r="BL2042" i="1"/>
  <c r="BK2042" i="1"/>
  <c r="BM2041" i="1"/>
  <c r="BL2041" i="1"/>
  <c r="BK2041" i="1"/>
  <c r="BM2040" i="1"/>
  <c r="BL2040" i="1"/>
  <c r="BK2040" i="1"/>
  <c r="BM2039" i="1"/>
  <c r="BL2039" i="1"/>
  <c r="BK2039" i="1"/>
  <c r="BM2038" i="1"/>
  <c r="BL2038" i="1"/>
  <c r="BK2038" i="1"/>
  <c r="BM2037" i="1"/>
  <c r="BL2037" i="1"/>
  <c r="BK2037" i="1"/>
  <c r="BM2036" i="1"/>
  <c r="BL2036" i="1"/>
  <c r="BK2036" i="1"/>
  <c r="BM2035" i="1"/>
  <c r="BL2035" i="1"/>
  <c r="BK2035" i="1"/>
  <c r="BM2034" i="1"/>
  <c r="BL2034" i="1"/>
  <c r="BK2034" i="1"/>
  <c r="BM2033" i="1"/>
  <c r="BL2033" i="1"/>
  <c r="BK2033" i="1"/>
  <c r="BM2032" i="1"/>
  <c r="BL2032" i="1"/>
  <c r="BK2032" i="1"/>
  <c r="BM2031" i="1"/>
  <c r="BL2031" i="1"/>
  <c r="BK2031" i="1"/>
  <c r="BM2030" i="1"/>
  <c r="BL2030" i="1"/>
  <c r="BK2030" i="1"/>
  <c r="BM2029" i="1"/>
  <c r="BL2029" i="1"/>
  <c r="BK2029" i="1"/>
  <c r="BM2028" i="1"/>
  <c r="BL2028" i="1"/>
  <c r="BK2028" i="1"/>
  <c r="BM2027" i="1"/>
  <c r="BL2027" i="1"/>
  <c r="BK2027" i="1"/>
  <c r="BM2026" i="1"/>
  <c r="BL2026" i="1"/>
  <c r="BK2026" i="1"/>
  <c r="BM2025" i="1"/>
  <c r="BL2025" i="1"/>
  <c r="BK2025" i="1"/>
  <c r="BM2024" i="1"/>
  <c r="BL2024" i="1"/>
  <c r="BK2024" i="1"/>
  <c r="BM2023" i="1"/>
  <c r="BL2023" i="1"/>
  <c r="BK2023" i="1"/>
  <c r="BM2022" i="1"/>
  <c r="BL2022" i="1"/>
  <c r="BK2022" i="1"/>
  <c r="BM2021" i="1"/>
  <c r="BL2021" i="1"/>
  <c r="BK2021" i="1"/>
  <c r="BM2020" i="1"/>
  <c r="BL2020" i="1"/>
  <c r="BK2020" i="1"/>
  <c r="BM2019" i="1"/>
  <c r="BL2019" i="1"/>
  <c r="BK2019" i="1"/>
  <c r="BM2018" i="1"/>
  <c r="BL2018" i="1"/>
  <c r="BK2018" i="1"/>
  <c r="BM2017" i="1"/>
  <c r="BL2017" i="1"/>
  <c r="BK2017" i="1"/>
  <c r="BM2016" i="1"/>
  <c r="BL2016" i="1"/>
  <c r="BK2016" i="1"/>
  <c r="BM2015" i="1"/>
  <c r="BL2015" i="1"/>
  <c r="BK2015" i="1"/>
  <c r="BM2014" i="1"/>
  <c r="BL2014" i="1"/>
  <c r="BK2014" i="1"/>
  <c r="BM2013" i="1"/>
  <c r="BL2013" i="1"/>
  <c r="BK2013" i="1"/>
  <c r="BM2012" i="1"/>
  <c r="BL2012" i="1"/>
  <c r="BK2012" i="1"/>
  <c r="BM2011" i="1"/>
  <c r="BL2011" i="1"/>
  <c r="BK2011" i="1"/>
  <c r="BM2010" i="1"/>
  <c r="BL2010" i="1"/>
  <c r="BK2010" i="1"/>
  <c r="BM2009" i="1"/>
  <c r="BL2009" i="1"/>
  <c r="BK2009" i="1"/>
  <c r="BM2008" i="1"/>
  <c r="BL2008" i="1"/>
  <c r="BK2008" i="1"/>
  <c r="BM2007" i="1"/>
  <c r="BL2007" i="1"/>
  <c r="BK2007" i="1"/>
  <c r="BM2006" i="1"/>
  <c r="BL2006" i="1"/>
  <c r="BK2006" i="1"/>
  <c r="BM2005" i="1"/>
  <c r="BL2005" i="1"/>
  <c r="BK2005" i="1"/>
  <c r="BM2004" i="1"/>
  <c r="BL2004" i="1"/>
  <c r="BK2004" i="1"/>
  <c r="BM2003" i="1"/>
  <c r="BL2003" i="1"/>
  <c r="BK2003" i="1"/>
  <c r="BM2002" i="1"/>
  <c r="BL2002" i="1"/>
  <c r="BK2002" i="1"/>
  <c r="BM2001" i="1"/>
  <c r="BL2001" i="1"/>
  <c r="BK2001" i="1"/>
  <c r="BM2000" i="1"/>
  <c r="BL2000" i="1"/>
  <c r="BK2000" i="1"/>
  <c r="BM1999" i="1"/>
  <c r="BL1999" i="1"/>
  <c r="BK1999" i="1"/>
  <c r="BM1998" i="1"/>
  <c r="BL1998" i="1"/>
  <c r="BK1998" i="1"/>
  <c r="BM1997" i="1"/>
  <c r="BL1997" i="1"/>
  <c r="BK1997" i="1"/>
  <c r="BM1996" i="1"/>
  <c r="BL1996" i="1"/>
  <c r="BK1996" i="1"/>
  <c r="BM1995" i="1"/>
  <c r="BL1995" i="1"/>
  <c r="BK1995" i="1"/>
  <c r="BM1994" i="1"/>
  <c r="BL1994" i="1"/>
  <c r="BK1994" i="1"/>
  <c r="BM1993" i="1"/>
  <c r="BL1993" i="1"/>
  <c r="BK1993" i="1"/>
  <c r="BM1992" i="1"/>
  <c r="BL1992" i="1"/>
  <c r="BK1992" i="1"/>
  <c r="BM1991" i="1"/>
  <c r="BL1991" i="1"/>
  <c r="BK1991" i="1"/>
  <c r="BM1990" i="1"/>
  <c r="BL1990" i="1"/>
  <c r="BK1990" i="1"/>
  <c r="BM1989" i="1"/>
  <c r="BL1989" i="1"/>
  <c r="BK1989" i="1"/>
  <c r="BM1988" i="1"/>
  <c r="BL1988" i="1"/>
  <c r="BK1988" i="1"/>
  <c r="BM1987" i="1"/>
  <c r="BL1987" i="1"/>
  <c r="BK1987" i="1"/>
  <c r="BM1986" i="1"/>
  <c r="BL1986" i="1"/>
  <c r="BK1986" i="1"/>
  <c r="BM1985" i="1"/>
  <c r="BL1985" i="1"/>
  <c r="BK1985" i="1"/>
  <c r="BM1984" i="1"/>
  <c r="BL1984" i="1"/>
  <c r="BK1984" i="1"/>
  <c r="BM1983" i="1"/>
  <c r="BL1983" i="1"/>
  <c r="BK1983" i="1"/>
  <c r="BM1982" i="1"/>
  <c r="BL1982" i="1"/>
  <c r="BK1982" i="1"/>
  <c r="BM1981" i="1"/>
  <c r="BL1981" i="1"/>
  <c r="BK1981" i="1"/>
  <c r="BM1980" i="1"/>
  <c r="BL1980" i="1"/>
  <c r="BK1980" i="1"/>
  <c r="BM1979" i="1"/>
  <c r="BL1979" i="1"/>
  <c r="BK1979" i="1"/>
  <c r="BM1978" i="1"/>
  <c r="BL1978" i="1"/>
  <c r="BK1978" i="1"/>
  <c r="BM1977" i="1"/>
  <c r="BL1977" i="1"/>
  <c r="BK1977" i="1"/>
  <c r="BM1976" i="1"/>
  <c r="BL1976" i="1"/>
  <c r="BK1976" i="1"/>
  <c r="BM1975" i="1"/>
  <c r="BL1975" i="1"/>
  <c r="BK1975" i="1"/>
  <c r="BM1974" i="1"/>
  <c r="BL1974" i="1"/>
  <c r="BK1974" i="1"/>
  <c r="BM1973" i="1"/>
  <c r="BL1973" i="1"/>
  <c r="BK1973" i="1"/>
  <c r="BM1972" i="1"/>
  <c r="BL1972" i="1"/>
  <c r="BK1972" i="1"/>
  <c r="BM1971" i="1"/>
  <c r="BL1971" i="1"/>
  <c r="BK1971" i="1"/>
  <c r="BM1970" i="1"/>
  <c r="BL1970" i="1"/>
  <c r="BK1970" i="1"/>
  <c r="BM1969" i="1"/>
  <c r="BL1969" i="1"/>
  <c r="BK1969" i="1"/>
  <c r="BM1968" i="1"/>
  <c r="BL1968" i="1"/>
  <c r="BK1968" i="1"/>
  <c r="BM1967" i="1"/>
  <c r="BL1967" i="1"/>
  <c r="BK1967" i="1"/>
  <c r="BM1966" i="1"/>
  <c r="BL1966" i="1"/>
  <c r="BK1966" i="1"/>
  <c r="BM1965" i="1"/>
  <c r="BL1965" i="1"/>
  <c r="BK1965" i="1"/>
  <c r="BM1964" i="1"/>
  <c r="BL1964" i="1"/>
  <c r="BK1964" i="1"/>
  <c r="BM1963" i="1"/>
  <c r="BL1963" i="1"/>
  <c r="BK1963" i="1"/>
  <c r="BM1962" i="1"/>
  <c r="BL1962" i="1"/>
  <c r="BK1962" i="1"/>
  <c r="BM1961" i="1"/>
  <c r="BL1961" i="1"/>
  <c r="BK1961" i="1"/>
  <c r="BM1960" i="1"/>
  <c r="BL1960" i="1"/>
  <c r="BK1960" i="1"/>
  <c r="BM1959" i="1"/>
  <c r="BL1959" i="1"/>
  <c r="BK1959" i="1"/>
  <c r="BM1958" i="1"/>
  <c r="BL1958" i="1"/>
  <c r="BK1958" i="1"/>
  <c r="BM1957" i="1"/>
  <c r="BL1957" i="1"/>
  <c r="BK1957" i="1"/>
  <c r="BM1956" i="1"/>
  <c r="BL1956" i="1"/>
  <c r="BK1956" i="1"/>
  <c r="BM1955" i="1"/>
  <c r="BL1955" i="1"/>
  <c r="BK1955" i="1"/>
  <c r="BM1954" i="1"/>
  <c r="BL1954" i="1"/>
  <c r="BK1954" i="1"/>
  <c r="BM1953" i="1"/>
  <c r="BL1953" i="1"/>
  <c r="BK1953" i="1"/>
  <c r="BM1952" i="1"/>
  <c r="BL1952" i="1"/>
  <c r="BK1952" i="1"/>
  <c r="BM1951" i="1"/>
  <c r="BL1951" i="1"/>
  <c r="BK1951" i="1"/>
  <c r="BM1950" i="1"/>
  <c r="BL1950" i="1"/>
  <c r="BK1950" i="1"/>
  <c r="BM1949" i="1"/>
  <c r="BL1949" i="1"/>
  <c r="BK1949" i="1"/>
  <c r="BM1948" i="1"/>
  <c r="BL1948" i="1"/>
  <c r="BK1948" i="1"/>
  <c r="BM1947" i="1"/>
  <c r="BL1947" i="1"/>
  <c r="BK1947" i="1"/>
  <c r="BM1946" i="1"/>
  <c r="BL1946" i="1"/>
  <c r="BK1946" i="1"/>
  <c r="BM1945" i="1"/>
  <c r="BL1945" i="1"/>
  <c r="BK1945" i="1"/>
  <c r="BM1944" i="1"/>
  <c r="BL1944" i="1"/>
  <c r="BK1944" i="1"/>
  <c r="BM1943" i="1"/>
  <c r="BL1943" i="1"/>
  <c r="BK1943" i="1"/>
  <c r="BM1942" i="1"/>
  <c r="BL1942" i="1"/>
  <c r="BK1942" i="1"/>
  <c r="BM1941" i="1"/>
  <c r="BL1941" i="1"/>
  <c r="BK1941" i="1"/>
  <c r="BM1940" i="1"/>
  <c r="BL1940" i="1"/>
  <c r="BK1940" i="1"/>
  <c r="BM1939" i="1"/>
  <c r="BL1939" i="1"/>
  <c r="BK1939" i="1"/>
  <c r="BM1938" i="1"/>
  <c r="BL1938" i="1"/>
  <c r="BK1938" i="1"/>
  <c r="BM1937" i="1"/>
  <c r="BL1937" i="1"/>
  <c r="BK1937" i="1"/>
  <c r="BM1936" i="1"/>
  <c r="BL1936" i="1"/>
  <c r="BK1936" i="1"/>
  <c r="BM1935" i="1"/>
  <c r="BL1935" i="1"/>
  <c r="BK1935" i="1"/>
  <c r="BM1934" i="1"/>
  <c r="BL1934" i="1"/>
  <c r="BK1934" i="1"/>
  <c r="BM1933" i="1"/>
  <c r="BL1933" i="1"/>
  <c r="BK1933" i="1"/>
  <c r="BM1932" i="1"/>
  <c r="BL1932" i="1"/>
  <c r="BK1932" i="1"/>
  <c r="BM1931" i="1"/>
  <c r="BL1931" i="1"/>
  <c r="BK1931" i="1"/>
  <c r="BM1930" i="1"/>
  <c r="BL1930" i="1"/>
  <c r="BK1930" i="1"/>
  <c r="BM1929" i="1"/>
  <c r="BL1929" i="1"/>
  <c r="BK1929" i="1"/>
  <c r="BM1928" i="1"/>
  <c r="BL1928" i="1"/>
  <c r="BK1928" i="1"/>
  <c r="BM1927" i="1"/>
  <c r="BL1927" i="1"/>
  <c r="BK1927" i="1"/>
  <c r="BM1926" i="1"/>
  <c r="BL1926" i="1"/>
  <c r="BK1926" i="1"/>
  <c r="BM1925" i="1"/>
  <c r="BL1925" i="1"/>
  <c r="BK1925" i="1"/>
  <c r="BM1924" i="1"/>
  <c r="BL1924" i="1"/>
  <c r="BK1924" i="1"/>
  <c r="BM1923" i="1"/>
  <c r="BL1923" i="1"/>
  <c r="BK1923" i="1"/>
  <c r="BM1922" i="1"/>
  <c r="BL1922" i="1"/>
  <c r="BK1922" i="1"/>
  <c r="BM1921" i="1"/>
  <c r="BL1921" i="1"/>
  <c r="BK1921" i="1"/>
  <c r="BM1920" i="1"/>
  <c r="BL1920" i="1"/>
  <c r="BK1920" i="1"/>
  <c r="BM1919" i="1"/>
  <c r="BL1919" i="1"/>
  <c r="BK1919" i="1"/>
  <c r="BM1918" i="1"/>
  <c r="BL1918" i="1"/>
  <c r="BK1918" i="1"/>
  <c r="BM1917" i="1"/>
  <c r="BL1917" i="1"/>
  <c r="BK1917" i="1"/>
  <c r="BM1916" i="1"/>
  <c r="BL1916" i="1"/>
  <c r="BK1916" i="1"/>
  <c r="BM1915" i="1"/>
  <c r="BL1915" i="1"/>
  <c r="BK1915" i="1"/>
  <c r="BM1914" i="1"/>
  <c r="BL1914" i="1"/>
  <c r="BK1914" i="1"/>
  <c r="BM1913" i="1"/>
  <c r="BL1913" i="1"/>
  <c r="BK1913" i="1"/>
  <c r="BM1912" i="1"/>
  <c r="BL1912" i="1"/>
  <c r="BK1912" i="1"/>
  <c r="BM1911" i="1"/>
  <c r="BL1911" i="1"/>
  <c r="BK1911" i="1"/>
  <c r="BM1910" i="1"/>
  <c r="BL1910" i="1"/>
  <c r="BK1910" i="1"/>
  <c r="BM1909" i="1"/>
  <c r="BL1909" i="1"/>
  <c r="BK1909" i="1"/>
  <c r="BM1908" i="1"/>
  <c r="BL1908" i="1"/>
  <c r="BK1908" i="1"/>
  <c r="BM1907" i="1"/>
  <c r="BL1907" i="1"/>
  <c r="BK1907" i="1"/>
  <c r="BM1906" i="1"/>
  <c r="BL1906" i="1"/>
  <c r="BK1906" i="1"/>
  <c r="BM1905" i="1"/>
  <c r="BL1905" i="1"/>
  <c r="BK1905" i="1"/>
  <c r="BM1904" i="1"/>
  <c r="BL1904" i="1"/>
  <c r="BK1904" i="1"/>
  <c r="BM1903" i="1"/>
  <c r="BL1903" i="1"/>
  <c r="BK1903" i="1"/>
  <c r="BM1902" i="1"/>
  <c r="BL1902" i="1"/>
  <c r="BK1902" i="1"/>
  <c r="BM1901" i="1"/>
  <c r="BL1901" i="1"/>
  <c r="BK1901" i="1"/>
  <c r="BM1900" i="1"/>
  <c r="BL1900" i="1"/>
  <c r="BK1900" i="1"/>
  <c r="BM1899" i="1"/>
  <c r="BL1899" i="1"/>
  <c r="BK1899" i="1"/>
  <c r="BM1898" i="1"/>
  <c r="BL1898" i="1"/>
  <c r="BK1898" i="1"/>
  <c r="BM1897" i="1"/>
  <c r="BL1897" i="1"/>
  <c r="BK1897" i="1"/>
  <c r="BM1896" i="1"/>
  <c r="BL1896" i="1"/>
  <c r="BK1896" i="1"/>
  <c r="BM1895" i="1"/>
  <c r="BL1895" i="1"/>
  <c r="BK1895" i="1"/>
  <c r="BM1894" i="1"/>
  <c r="BL1894" i="1"/>
  <c r="BK1894" i="1"/>
  <c r="BM1893" i="1"/>
  <c r="BL1893" i="1"/>
  <c r="BK1893" i="1"/>
  <c r="BM1892" i="1"/>
  <c r="BL1892" i="1"/>
  <c r="BK1892" i="1"/>
  <c r="BM1891" i="1"/>
  <c r="BL1891" i="1"/>
  <c r="BK1891" i="1"/>
  <c r="BM1890" i="1"/>
  <c r="BL1890" i="1"/>
  <c r="BK1890" i="1"/>
  <c r="BM1889" i="1"/>
  <c r="BL1889" i="1"/>
  <c r="BK1889" i="1"/>
  <c r="BM1888" i="1"/>
  <c r="BL1888" i="1"/>
  <c r="BK1888" i="1"/>
  <c r="BM1887" i="1"/>
  <c r="BL1887" i="1"/>
  <c r="BK1887" i="1"/>
  <c r="BM1886" i="1"/>
  <c r="BL1886" i="1"/>
  <c r="BK1886" i="1"/>
  <c r="BM1885" i="1"/>
  <c r="BL1885" i="1"/>
  <c r="BK1885" i="1"/>
  <c r="BM1884" i="1"/>
  <c r="BL1884" i="1"/>
  <c r="BK1884" i="1"/>
  <c r="BM1883" i="1"/>
  <c r="BL1883" i="1"/>
  <c r="BK1883" i="1"/>
  <c r="BM1882" i="1"/>
  <c r="BL1882" i="1"/>
  <c r="BK1882" i="1"/>
  <c r="BM1881" i="1"/>
  <c r="BL1881" i="1"/>
  <c r="BK1881" i="1"/>
  <c r="BM1880" i="1"/>
  <c r="BL1880" i="1"/>
  <c r="BK1880" i="1"/>
  <c r="BM1879" i="1"/>
  <c r="BL1879" i="1"/>
  <c r="BK1879" i="1"/>
  <c r="BM1878" i="1"/>
  <c r="BL1878" i="1"/>
  <c r="BK1878" i="1"/>
  <c r="BM1877" i="1"/>
  <c r="BL1877" i="1"/>
  <c r="BK1877" i="1"/>
  <c r="BM1876" i="1"/>
  <c r="BL1876" i="1"/>
  <c r="BK1876" i="1"/>
  <c r="BM1875" i="1"/>
  <c r="BL1875" i="1"/>
  <c r="BK1875" i="1"/>
  <c r="BM1874" i="1"/>
  <c r="BL1874" i="1"/>
  <c r="BK1874" i="1"/>
  <c r="BM1873" i="1"/>
  <c r="BL1873" i="1"/>
  <c r="BK1873" i="1"/>
  <c r="BM1872" i="1"/>
  <c r="BL1872" i="1"/>
  <c r="BK1872" i="1"/>
  <c r="BM1871" i="1"/>
  <c r="BL1871" i="1"/>
  <c r="BK1871" i="1"/>
  <c r="BM1870" i="1"/>
  <c r="BL1870" i="1"/>
  <c r="BK1870" i="1"/>
  <c r="BM1869" i="1"/>
  <c r="BL1869" i="1"/>
  <c r="BK1869" i="1"/>
  <c r="BM1868" i="1"/>
  <c r="BL1868" i="1"/>
  <c r="BK1868" i="1"/>
  <c r="BM1867" i="1"/>
  <c r="BL1867" i="1"/>
  <c r="BK1867" i="1"/>
  <c r="BM1866" i="1"/>
  <c r="BL1866" i="1"/>
  <c r="BK1866" i="1"/>
  <c r="BM1865" i="1"/>
  <c r="BL1865" i="1"/>
  <c r="BK1865" i="1"/>
  <c r="BM1864" i="1"/>
  <c r="BL1864" i="1"/>
  <c r="BK1864" i="1"/>
  <c r="BM1863" i="1"/>
  <c r="BL1863" i="1"/>
  <c r="BK1863" i="1"/>
  <c r="BM1862" i="1"/>
  <c r="BL1862" i="1"/>
  <c r="BK1862" i="1"/>
  <c r="BM1861" i="1"/>
  <c r="BL1861" i="1"/>
  <c r="BK1861" i="1"/>
  <c r="BM1860" i="1"/>
  <c r="BL1860" i="1"/>
  <c r="BK1860" i="1"/>
  <c r="BM1859" i="1"/>
  <c r="BL1859" i="1"/>
  <c r="BK1859" i="1"/>
  <c r="BM1858" i="1"/>
  <c r="BL1858" i="1"/>
  <c r="BK1858" i="1"/>
  <c r="BM1857" i="1"/>
  <c r="BL1857" i="1"/>
  <c r="BK1857" i="1"/>
  <c r="BM1856" i="1"/>
  <c r="BL1856" i="1"/>
  <c r="BK1856" i="1"/>
  <c r="BM1855" i="1"/>
  <c r="BL1855" i="1"/>
  <c r="BK1855" i="1"/>
  <c r="BM1854" i="1"/>
  <c r="BL1854" i="1"/>
  <c r="BK1854" i="1"/>
  <c r="BM1853" i="1"/>
  <c r="BL1853" i="1"/>
  <c r="BK1853" i="1"/>
  <c r="BM1852" i="1"/>
  <c r="BL1852" i="1"/>
  <c r="BK1852" i="1"/>
  <c r="BM1851" i="1"/>
  <c r="BL1851" i="1"/>
  <c r="BK1851" i="1"/>
  <c r="BM1850" i="1"/>
  <c r="BL1850" i="1"/>
  <c r="BK1850" i="1"/>
  <c r="BM1849" i="1"/>
  <c r="BL1849" i="1"/>
  <c r="BK1849" i="1"/>
  <c r="BM1848" i="1"/>
  <c r="BL1848" i="1"/>
  <c r="BK1848" i="1"/>
  <c r="BM1847" i="1"/>
  <c r="BL1847" i="1"/>
  <c r="BK1847" i="1"/>
  <c r="BM1846" i="1"/>
  <c r="BL1846" i="1"/>
  <c r="BK1846" i="1"/>
  <c r="BM1845" i="1"/>
  <c r="BL1845" i="1"/>
  <c r="BK1845" i="1"/>
  <c r="BM1844" i="1"/>
  <c r="BL1844" i="1"/>
  <c r="BK1844" i="1"/>
  <c r="BM1843" i="1"/>
  <c r="BL1843" i="1"/>
  <c r="BK1843" i="1"/>
  <c r="BM1842" i="1"/>
  <c r="BL1842" i="1"/>
  <c r="BK1842" i="1"/>
  <c r="BM1841" i="1"/>
  <c r="BL1841" i="1"/>
  <c r="BK1841" i="1"/>
  <c r="BM1840" i="1"/>
  <c r="BL1840" i="1"/>
  <c r="BK1840" i="1"/>
  <c r="BM1839" i="1"/>
  <c r="BL1839" i="1"/>
  <c r="BK1839" i="1"/>
  <c r="BM1838" i="1"/>
  <c r="BL1838" i="1"/>
  <c r="BK1838" i="1"/>
  <c r="BM1837" i="1"/>
  <c r="BL1837" i="1"/>
  <c r="BK1837" i="1"/>
  <c r="BM1836" i="1"/>
  <c r="BL1836" i="1"/>
  <c r="BK1836" i="1"/>
  <c r="BM1835" i="1"/>
  <c r="BL1835" i="1"/>
  <c r="BK1835" i="1"/>
  <c r="BM1834" i="1"/>
  <c r="BL1834" i="1"/>
  <c r="BK1834" i="1"/>
  <c r="BM1833" i="1"/>
  <c r="BL1833" i="1"/>
  <c r="BK1833" i="1"/>
  <c r="BM1832" i="1"/>
  <c r="BL1832" i="1"/>
  <c r="BK1832" i="1"/>
  <c r="BM1831" i="1"/>
  <c r="BL1831" i="1"/>
  <c r="BK1831" i="1"/>
  <c r="BM1830" i="1"/>
  <c r="BL1830" i="1"/>
  <c r="BK1830" i="1"/>
  <c r="BM1829" i="1"/>
  <c r="BL1829" i="1"/>
  <c r="BK1829" i="1"/>
  <c r="BM1828" i="1"/>
  <c r="BL1828" i="1"/>
  <c r="BK1828" i="1"/>
  <c r="BM1827" i="1"/>
  <c r="BL1827" i="1"/>
  <c r="BK1827" i="1"/>
  <c r="BM1826" i="1"/>
  <c r="BL1826" i="1"/>
  <c r="BK1826" i="1"/>
  <c r="BM1825" i="1"/>
  <c r="BL1825" i="1"/>
  <c r="BK1825" i="1"/>
  <c r="BM1824" i="1"/>
  <c r="BL1824" i="1"/>
  <c r="BK1824" i="1"/>
  <c r="BM1823" i="1"/>
  <c r="BL1823" i="1"/>
  <c r="BK1823" i="1"/>
  <c r="BM1822" i="1"/>
  <c r="BL1822" i="1"/>
  <c r="BK1822" i="1"/>
  <c r="BM1821" i="1"/>
  <c r="BL1821" i="1"/>
  <c r="BK1821" i="1"/>
  <c r="BM1820" i="1"/>
  <c r="BL1820" i="1"/>
  <c r="BK1820" i="1"/>
  <c r="BM1819" i="1"/>
  <c r="BL1819" i="1"/>
  <c r="BK1819" i="1"/>
  <c r="BM1818" i="1"/>
  <c r="BL1818" i="1"/>
  <c r="BK1818" i="1"/>
  <c r="BM1817" i="1"/>
  <c r="BL1817" i="1"/>
  <c r="BK1817" i="1"/>
  <c r="BM1816" i="1"/>
  <c r="BL1816" i="1"/>
  <c r="BK1816" i="1"/>
  <c r="BM1815" i="1"/>
  <c r="BL1815" i="1"/>
  <c r="BK1815" i="1"/>
  <c r="BM1814" i="1"/>
  <c r="BL1814" i="1"/>
  <c r="BK1814" i="1"/>
  <c r="BM1813" i="1"/>
  <c r="BL1813" i="1"/>
  <c r="BK1813" i="1"/>
  <c r="BM1812" i="1"/>
  <c r="BL1812" i="1"/>
  <c r="BK1812" i="1"/>
  <c r="BM1811" i="1"/>
  <c r="BL1811" i="1"/>
  <c r="BK1811" i="1"/>
  <c r="BM1810" i="1"/>
  <c r="BL1810" i="1"/>
  <c r="BK1810" i="1"/>
  <c r="BM1809" i="1"/>
  <c r="BL1809" i="1"/>
  <c r="BK1809" i="1"/>
  <c r="BM1808" i="1"/>
  <c r="BL1808" i="1"/>
  <c r="BK1808" i="1"/>
  <c r="BM1807" i="1"/>
  <c r="BL1807" i="1"/>
  <c r="BK1807" i="1"/>
  <c r="BM1806" i="1"/>
  <c r="BL1806" i="1"/>
  <c r="BK1806" i="1"/>
  <c r="BM1805" i="1"/>
  <c r="BL1805" i="1"/>
  <c r="BK1805" i="1"/>
  <c r="BM1804" i="1"/>
  <c r="BL1804" i="1"/>
  <c r="BK1804" i="1"/>
  <c r="BM1803" i="1"/>
  <c r="BL1803" i="1"/>
  <c r="BK1803" i="1"/>
  <c r="BM1802" i="1"/>
  <c r="BL1802" i="1"/>
  <c r="BK1802" i="1"/>
  <c r="BM1801" i="1"/>
  <c r="BL1801" i="1"/>
  <c r="BK1801" i="1"/>
  <c r="BM1800" i="1"/>
  <c r="BL1800" i="1"/>
  <c r="BK1800" i="1"/>
  <c r="BM1799" i="1"/>
  <c r="BL1799" i="1"/>
  <c r="BK1799" i="1"/>
  <c r="BM1798" i="1"/>
  <c r="BL1798" i="1"/>
  <c r="BK1798" i="1"/>
  <c r="BM1797" i="1"/>
  <c r="BL1797" i="1"/>
  <c r="BK1797" i="1"/>
  <c r="BM1796" i="1"/>
  <c r="BL1796" i="1"/>
  <c r="BK1796" i="1"/>
  <c r="BM1795" i="1"/>
  <c r="BL1795" i="1"/>
  <c r="BK1795" i="1"/>
  <c r="BM1794" i="1"/>
  <c r="BL1794" i="1"/>
  <c r="BK1794" i="1"/>
  <c r="BM1793" i="1"/>
  <c r="BL1793" i="1"/>
  <c r="BK1793" i="1"/>
  <c r="BM1792" i="1"/>
  <c r="BL1792" i="1"/>
  <c r="BK1792" i="1"/>
  <c r="BM1791" i="1"/>
  <c r="BL1791" i="1"/>
  <c r="BK1791" i="1"/>
  <c r="BM1790" i="1"/>
  <c r="BL1790" i="1"/>
  <c r="BK1790" i="1"/>
  <c r="BM1789" i="1"/>
  <c r="BL1789" i="1"/>
  <c r="BK1789" i="1"/>
  <c r="BM1788" i="1"/>
  <c r="BL1788" i="1"/>
  <c r="BK1788" i="1"/>
  <c r="BM1787" i="1"/>
  <c r="BL1787" i="1"/>
  <c r="BK1787" i="1"/>
  <c r="BM1786" i="1"/>
  <c r="BL1786" i="1"/>
  <c r="BK1786" i="1"/>
  <c r="BM1785" i="1"/>
  <c r="BL1785" i="1"/>
  <c r="BK1785" i="1"/>
  <c r="BM1784" i="1"/>
  <c r="BL1784" i="1"/>
  <c r="BK1784" i="1"/>
  <c r="BM1783" i="1"/>
  <c r="BL1783" i="1"/>
  <c r="BK1783" i="1"/>
  <c r="BM1782" i="1"/>
  <c r="BL1782" i="1"/>
  <c r="BK1782" i="1"/>
  <c r="BM1781" i="1"/>
  <c r="BL1781" i="1"/>
  <c r="BK1781" i="1"/>
  <c r="BM1780" i="1"/>
  <c r="BL1780" i="1"/>
  <c r="BK1780" i="1"/>
  <c r="BM1779" i="1"/>
  <c r="BL1779" i="1"/>
  <c r="BK1779" i="1"/>
  <c r="BM1778" i="1"/>
  <c r="BL1778" i="1"/>
  <c r="BK1778" i="1"/>
  <c r="BM1777" i="1"/>
  <c r="BL1777" i="1"/>
  <c r="BK1777" i="1"/>
  <c r="BM1776" i="1"/>
  <c r="BL1776" i="1"/>
  <c r="BK1776" i="1"/>
  <c r="BM1775" i="1"/>
  <c r="BL1775" i="1"/>
  <c r="BK1775" i="1"/>
  <c r="BM1774" i="1"/>
  <c r="BL1774" i="1"/>
  <c r="BK1774" i="1"/>
  <c r="BM1773" i="1"/>
  <c r="BL1773" i="1"/>
  <c r="BK1773" i="1"/>
  <c r="BM1772" i="1"/>
  <c r="BL1772" i="1"/>
  <c r="BK1772" i="1"/>
  <c r="BM1771" i="1"/>
  <c r="BL1771" i="1"/>
  <c r="BK1771" i="1"/>
  <c r="BM1770" i="1"/>
  <c r="BL1770" i="1"/>
  <c r="BK1770" i="1"/>
  <c r="BM1769" i="1"/>
  <c r="BL1769" i="1"/>
  <c r="BK1769" i="1"/>
  <c r="BM1768" i="1"/>
  <c r="BL1768" i="1"/>
  <c r="BK1768" i="1"/>
  <c r="BM1767" i="1"/>
  <c r="BL1767" i="1"/>
  <c r="BK1767" i="1"/>
  <c r="BM1766" i="1"/>
  <c r="BL1766" i="1"/>
  <c r="BK1766" i="1"/>
  <c r="BM1765" i="1"/>
  <c r="BL1765" i="1"/>
  <c r="BK1765" i="1"/>
  <c r="BM1764" i="1"/>
  <c r="BL1764" i="1"/>
  <c r="BK1764" i="1"/>
  <c r="BM1763" i="1"/>
  <c r="BL1763" i="1"/>
  <c r="BK1763" i="1"/>
  <c r="BM1762" i="1"/>
  <c r="BL1762" i="1"/>
  <c r="BK1762" i="1"/>
  <c r="BM1761" i="1"/>
  <c r="BL1761" i="1"/>
  <c r="BK1761" i="1"/>
  <c r="BM1760" i="1"/>
  <c r="BL1760" i="1"/>
  <c r="BK1760" i="1"/>
  <c r="BM1759" i="1"/>
  <c r="BL1759" i="1"/>
  <c r="BK1759" i="1"/>
  <c r="BM1758" i="1"/>
  <c r="BL1758" i="1"/>
  <c r="BK1758" i="1"/>
  <c r="BM1757" i="1"/>
  <c r="BL1757" i="1"/>
  <c r="BK1757" i="1"/>
  <c r="BM1756" i="1"/>
  <c r="BL1756" i="1"/>
  <c r="BK1756" i="1"/>
  <c r="BM1755" i="1"/>
  <c r="BL1755" i="1"/>
  <c r="BK1755" i="1"/>
  <c r="BM1754" i="1"/>
  <c r="BL1754" i="1"/>
  <c r="BK1754" i="1"/>
  <c r="BM1753" i="1"/>
  <c r="BL1753" i="1"/>
  <c r="BK1753" i="1"/>
  <c r="BM1752" i="1"/>
  <c r="BL1752" i="1"/>
  <c r="BK1752" i="1"/>
  <c r="BM1751" i="1"/>
  <c r="BL1751" i="1"/>
  <c r="BK1751" i="1"/>
  <c r="BM1750" i="1"/>
  <c r="BL1750" i="1"/>
  <c r="BK1750" i="1"/>
  <c r="BM1749" i="1"/>
  <c r="BL1749" i="1"/>
  <c r="BK1749" i="1"/>
  <c r="BM1748" i="1"/>
  <c r="BL1748" i="1"/>
  <c r="BK1748" i="1"/>
  <c r="BM1747" i="1"/>
  <c r="BL1747" i="1"/>
  <c r="BK1747" i="1"/>
  <c r="BM1746" i="1"/>
  <c r="BL1746" i="1"/>
  <c r="BK1746" i="1"/>
  <c r="BM1745" i="1"/>
  <c r="BL1745" i="1"/>
  <c r="BK1745" i="1"/>
  <c r="BM1744" i="1"/>
  <c r="BL1744" i="1"/>
  <c r="BK1744" i="1"/>
  <c r="BM1743" i="1"/>
  <c r="BL1743" i="1"/>
  <c r="BK1743" i="1"/>
  <c r="BM1742" i="1"/>
  <c r="BL1742" i="1"/>
  <c r="BK1742" i="1"/>
  <c r="BM1741" i="1"/>
  <c r="BL1741" i="1"/>
  <c r="BK1741" i="1"/>
  <c r="BM1740" i="1"/>
  <c r="BL1740" i="1"/>
  <c r="BK1740" i="1"/>
  <c r="BM1739" i="1"/>
  <c r="BL1739" i="1"/>
  <c r="BK1739" i="1"/>
  <c r="BM1738" i="1"/>
  <c r="BL1738" i="1"/>
  <c r="BK1738" i="1"/>
  <c r="BM1737" i="1"/>
  <c r="BL1737" i="1"/>
  <c r="BK1737" i="1"/>
  <c r="BM1736" i="1"/>
  <c r="BL1736" i="1"/>
  <c r="BK1736" i="1"/>
  <c r="BM1735" i="1"/>
  <c r="BL1735" i="1"/>
  <c r="BK1735" i="1"/>
  <c r="BM1734" i="1"/>
  <c r="BL1734" i="1"/>
  <c r="BK1734" i="1"/>
  <c r="BM1733" i="1"/>
  <c r="BL1733" i="1"/>
  <c r="BK1733" i="1"/>
  <c r="BM1732" i="1"/>
  <c r="BL1732" i="1"/>
  <c r="BK1732" i="1"/>
  <c r="BM1731" i="1"/>
  <c r="BL1731" i="1"/>
  <c r="BK1731" i="1"/>
  <c r="BM1730" i="1"/>
  <c r="BL1730" i="1"/>
  <c r="BK1730" i="1"/>
  <c r="BM1729" i="1"/>
  <c r="BL1729" i="1"/>
  <c r="BK1729" i="1"/>
  <c r="BM1728" i="1"/>
  <c r="BL1728" i="1"/>
  <c r="BK1728" i="1"/>
  <c r="BM1727" i="1"/>
  <c r="BL1727" i="1"/>
  <c r="BK1727" i="1"/>
  <c r="BM1726" i="1"/>
  <c r="BL1726" i="1"/>
  <c r="BK1726" i="1"/>
  <c r="BM1725" i="1"/>
  <c r="BL1725" i="1"/>
  <c r="BK1725" i="1"/>
  <c r="BM1724" i="1"/>
  <c r="BL1724" i="1"/>
  <c r="BK1724" i="1"/>
  <c r="BM1723" i="1"/>
  <c r="BL1723" i="1"/>
  <c r="BK1723" i="1"/>
  <c r="BM1722" i="1"/>
  <c r="BL1722" i="1"/>
  <c r="BK1722" i="1"/>
  <c r="BM1721" i="1"/>
  <c r="BL1721" i="1"/>
  <c r="BK1721" i="1"/>
  <c r="BM1720" i="1"/>
  <c r="BL1720" i="1"/>
  <c r="BK1720" i="1"/>
  <c r="BM1719" i="1"/>
  <c r="BL1719" i="1"/>
  <c r="BK1719" i="1"/>
  <c r="BM1718" i="1"/>
  <c r="BL1718" i="1"/>
  <c r="BK1718" i="1"/>
  <c r="BM1717" i="1"/>
  <c r="BL1717" i="1"/>
  <c r="BK1717" i="1"/>
  <c r="BM1716" i="1"/>
  <c r="BL1716" i="1"/>
  <c r="BK1716" i="1"/>
  <c r="BM1715" i="1"/>
  <c r="BL1715" i="1"/>
  <c r="BK1715" i="1"/>
  <c r="BM1714" i="1"/>
  <c r="BL1714" i="1"/>
  <c r="BK1714" i="1"/>
  <c r="BM1713" i="1"/>
  <c r="BL1713" i="1"/>
  <c r="BK1713" i="1"/>
  <c r="BM1712" i="1"/>
  <c r="BL1712" i="1"/>
  <c r="BK1712" i="1"/>
  <c r="BM1711" i="1"/>
  <c r="BL1711" i="1"/>
  <c r="BK1711" i="1"/>
  <c r="BM1710" i="1"/>
  <c r="BL1710" i="1"/>
  <c r="BK1710" i="1"/>
  <c r="BM1709" i="1"/>
  <c r="BL1709" i="1"/>
  <c r="BK1709" i="1"/>
  <c r="BM1708" i="1"/>
  <c r="BL1708" i="1"/>
  <c r="BK1708" i="1"/>
  <c r="BM1707" i="1"/>
  <c r="BL1707" i="1"/>
  <c r="BK1707" i="1"/>
  <c r="BM1706" i="1"/>
  <c r="BL1706" i="1"/>
  <c r="BK1706" i="1"/>
  <c r="BM1705" i="1"/>
  <c r="BL1705" i="1"/>
  <c r="BK1705" i="1"/>
  <c r="BM1704" i="1"/>
  <c r="BL1704" i="1"/>
  <c r="BK1704" i="1"/>
  <c r="BM1703" i="1"/>
  <c r="BL1703" i="1"/>
  <c r="BK1703" i="1"/>
  <c r="BM1702" i="1"/>
  <c r="BL1702" i="1"/>
  <c r="BK1702" i="1"/>
  <c r="BM1701" i="1"/>
  <c r="BL1701" i="1"/>
  <c r="BK1701" i="1"/>
  <c r="BM1700" i="1"/>
  <c r="BL1700" i="1"/>
  <c r="BK1700" i="1"/>
  <c r="BM1699" i="1"/>
  <c r="BL1699" i="1"/>
  <c r="BK1699" i="1"/>
  <c r="BM1698" i="1"/>
  <c r="BL1698" i="1"/>
  <c r="BK1698" i="1"/>
  <c r="BM1697" i="1"/>
  <c r="BL1697" i="1"/>
  <c r="BK1697" i="1"/>
  <c r="BM1696" i="1"/>
  <c r="BL1696" i="1"/>
  <c r="BK1696" i="1"/>
  <c r="BM1695" i="1"/>
  <c r="BL1695" i="1"/>
  <c r="BK1695" i="1"/>
  <c r="BM1694" i="1"/>
  <c r="BL1694" i="1"/>
  <c r="BK1694" i="1"/>
  <c r="BM1693" i="1"/>
  <c r="BL1693" i="1"/>
  <c r="BK1693" i="1"/>
  <c r="BM1692" i="1"/>
  <c r="BL1692" i="1"/>
  <c r="BK1692" i="1"/>
  <c r="BM1691" i="1"/>
  <c r="BL1691" i="1"/>
  <c r="BK1691" i="1"/>
  <c r="BM1690" i="1"/>
  <c r="BL1690" i="1"/>
  <c r="BK1690" i="1"/>
  <c r="BM1689" i="1"/>
  <c r="BL1689" i="1"/>
  <c r="BK1689" i="1"/>
  <c r="BM1688" i="1"/>
  <c r="BL1688" i="1"/>
  <c r="BK1688" i="1"/>
  <c r="BM1687" i="1"/>
  <c r="BL1687" i="1"/>
  <c r="BK1687" i="1"/>
  <c r="BM1686" i="1"/>
  <c r="BL1686" i="1"/>
  <c r="BK1686" i="1"/>
  <c r="BM1685" i="1"/>
  <c r="BL1685" i="1"/>
  <c r="BK1685" i="1"/>
  <c r="BM1684" i="1"/>
  <c r="BL1684" i="1"/>
  <c r="BK1684" i="1"/>
  <c r="BM1683" i="1"/>
  <c r="BL1683" i="1"/>
  <c r="BK1683" i="1"/>
  <c r="BM1682" i="1"/>
  <c r="BL1682" i="1"/>
  <c r="BK1682" i="1"/>
  <c r="BM1681" i="1"/>
  <c r="BL1681" i="1"/>
  <c r="BK1681" i="1"/>
  <c r="BM1680" i="1"/>
  <c r="BL1680" i="1"/>
  <c r="BK1680" i="1"/>
  <c r="BM1679" i="1"/>
  <c r="BL1679" i="1"/>
  <c r="BK1679" i="1"/>
  <c r="BM1678" i="1"/>
  <c r="BL1678" i="1"/>
  <c r="BK1678" i="1"/>
  <c r="BM1677" i="1"/>
  <c r="BL1677" i="1"/>
  <c r="BK1677" i="1"/>
  <c r="BM1676" i="1"/>
  <c r="BL1676" i="1"/>
  <c r="BK1676" i="1"/>
  <c r="BM1675" i="1"/>
  <c r="BL1675" i="1"/>
  <c r="BK1675" i="1"/>
  <c r="BM1674" i="1"/>
  <c r="BL1674" i="1"/>
  <c r="BK1674" i="1"/>
  <c r="BM1673" i="1"/>
  <c r="BL1673" i="1"/>
  <c r="BK1673" i="1"/>
  <c r="BM1672" i="1"/>
  <c r="BL1672" i="1"/>
  <c r="BK1672" i="1"/>
  <c r="BM1671" i="1"/>
  <c r="BL1671" i="1"/>
  <c r="BK1671" i="1"/>
  <c r="BM1670" i="1"/>
  <c r="BL1670" i="1"/>
  <c r="BK1670" i="1"/>
  <c r="BM1669" i="1"/>
  <c r="BL1669" i="1"/>
  <c r="BK1669" i="1"/>
  <c r="BM1668" i="1"/>
  <c r="BL1668" i="1"/>
  <c r="BK1668" i="1"/>
  <c r="BM1667" i="1"/>
  <c r="BL1667" i="1"/>
  <c r="BK1667" i="1"/>
  <c r="BM1666" i="1"/>
  <c r="BL1666" i="1"/>
  <c r="BK1666" i="1"/>
  <c r="BM1665" i="1"/>
  <c r="BL1665" i="1"/>
  <c r="BK1665" i="1"/>
  <c r="BM1664" i="1"/>
  <c r="BL1664" i="1"/>
  <c r="BK1664" i="1"/>
  <c r="BM1663" i="1"/>
  <c r="BL1663" i="1"/>
  <c r="BK1663" i="1"/>
  <c r="BM1662" i="1"/>
  <c r="BL1662" i="1"/>
  <c r="BK1662" i="1"/>
  <c r="BM1661" i="1"/>
  <c r="BL1661" i="1"/>
  <c r="BK1661" i="1"/>
  <c r="BM1660" i="1"/>
  <c r="BL1660" i="1"/>
  <c r="BK1660" i="1"/>
  <c r="BM1659" i="1"/>
  <c r="BL1659" i="1"/>
  <c r="BK1659" i="1"/>
  <c r="BM1658" i="1"/>
  <c r="BL1658" i="1"/>
  <c r="BK1658" i="1"/>
  <c r="BM1657" i="1"/>
  <c r="BL1657" i="1"/>
  <c r="BK1657" i="1"/>
  <c r="BM1656" i="1"/>
  <c r="BL1656" i="1"/>
  <c r="BK1656" i="1"/>
  <c r="BM1655" i="1"/>
  <c r="BL1655" i="1"/>
  <c r="BK1655" i="1"/>
  <c r="BM1654" i="1"/>
  <c r="BL1654" i="1"/>
  <c r="BK1654" i="1"/>
  <c r="BM1653" i="1"/>
  <c r="BL1653" i="1"/>
  <c r="BK1653" i="1"/>
  <c r="BM1652" i="1"/>
  <c r="BL1652" i="1"/>
  <c r="BK1652" i="1"/>
  <c r="BM1651" i="1"/>
  <c r="BL1651" i="1"/>
  <c r="BK1651" i="1"/>
  <c r="BM1650" i="1"/>
  <c r="BL1650" i="1"/>
  <c r="BK1650" i="1"/>
  <c r="BM1649" i="1"/>
  <c r="BL1649" i="1"/>
  <c r="BK1649" i="1"/>
  <c r="BM1648" i="1"/>
  <c r="BL1648" i="1"/>
  <c r="BK1648" i="1"/>
  <c r="BM1647" i="1"/>
  <c r="BL1647" i="1"/>
  <c r="BK1647" i="1"/>
  <c r="BM1646" i="1"/>
  <c r="BL1646" i="1"/>
  <c r="BK1646" i="1"/>
  <c r="BM1645" i="1"/>
  <c r="BL1645" i="1"/>
  <c r="BK1645" i="1"/>
  <c r="BM1644" i="1"/>
  <c r="BL1644" i="1"/>
  <c r="BK1644" i="1"/>
  <c r="BM1643" i="1"/>
  <c r="BL1643" i="1"/>
  <c r="BK1643" i="1"/>
  <c r="BM1642" i="1"/>
  <c r="BL1642" i="1"/>
  <c r="BK1642" i="1"/>
  <c r="BM1641" i="1"/>
  <c r="BL1641" i="1"/>
  <c r="BK1641" i="1"/>
  <c r="BM1640" i="1"/>
  <c r="BL1640" i="1"/>
  <c r="BK1640" i="1"/>
  <c r="BM1639" i="1"/>
  <c r="BL1639" i="1"/>
  <c r="BK1639" i="1"/>
  <c r="BM1638" i="1"/>
  <c r="BL1638" i="1"/>
  <c r="BK1638" i="1"/>
  <c r="BM1637" i="1"/>
  <c r="BL1637" i="1"/>
  <c r="BK1637" i="1"/>
  <c r="BM1636" i="1"/>
  <c r="BL1636" i="1"/>
  <c r="BK1636" i="1"/>
  <c r="BM1635" i="1"/>
  <c r="BL1635" i="1"/>
  <c r="BK1635" i="1"/>
  <c r="BM1634" i="1"/>
  <c r="BL1634" i="1"/>
  <c r="BK1634" i="1"/>
  <c r="BM1633" i="1"/>
  <c r="BL1633" i="1"/>
  <c r="BK1633" i="1"/>
  <c r="BM1632" i="1"/>
  <c r="BL1632" i="1"/>
  <c r="BK1632" i="1"/>
  <c r="BM1631" i="1"/>
  <c r="BL1631" i="1"/>
  <c r="BK1631" i="1"/>
  <c r="BM1630" i="1"/>
  <c r="BL1630" i="1"/>
  <c r="BK1630" i="1"/>
  <c r="BM1629" i="1"/>
  <c r="BL1629" i="1"/>
  <c r="BK1629" i="1"/>
  <c r="BM1628" i="1"/>
  <c r="BL1628" i="1"/>
  <c r="BK1628" i="1"/>
  <c r="BM1627" i="1"/>
  <c r="BL1627" i="1"/>
  <c r="BK1627" i="1"/>
  <c r="BM1626" i="1"/>
  <c r="BL1626" i="1"/>
  <c r="BK1626" i="1"/>
  <c r="BM1625" i="1"/>
  <c r="BL1625" i="1"/>
  <c r="BK1625" i="1"/>
  <c r="BM1624" i="1"/>
  <c r="BL1624" i="1"/>
  <c r="BK1624" i="1"/>
  <c r="BM1623" i="1"/>
  <c r="BL1623" i="1"/>
  <c r="BK1623" i="1"/>
  <c r="BM1622" i="1"/>
  <c r="BL1622" i="1"/>
  <c r="BK1622" i="1"/>
  <c r="BM1621" i="1"/>
  <c r="BL1621" i="1"/>
  <c r="BK1621" i="1"/>
  <c r="BM1620" i="1"/>
  <c r="BL1620" i="1"/>
  <c r="BK1620" i="1"/>
  <c r="BM1619" i="1"/>
  <c r="BL1619" i="1"/>
  <c r="BK1619" i="1"/>
  <c r="BM1618" i="1"/>
  <c r="BL1618" i="1"/>
  <c r="BK1618" i="1"/>
  <c r="BM1617" i="1"/>
  <c r="BL1617" i="1"/>
  <c r="BK1617" i="1"/>
  <c r="BM1616" i="1"/>
  <c r="BL1616" i="1"/>
  <c r="BK1616" i="1"/>
  <c r="BM1615" i="1"/>
  <c r="BL1615" i="1"/>
  <c r="BK1615" i="1"/>
  <c r="BM1614" i="1"/>
  <c r="BL1614" i="1"/>
  <c r="BK1614" i="1"/>
  <c r="BM1613" i="1"/>
  <c r="BL1613" i="1"/>
  <c r="BK1613" i="1"/>
  <c r="BM1612" i="1"/>
  <c r="BL1612" i="1"/>
  <c r="BK1612" i="1"/>
  <c r="BM1611" i="1"/>
  <c r="BL1611" i="1"/>
  <c r="BK1611" i="1"/>
  <c r="BM1610" i="1"/>
  <c r="BL1610" i="1"/>
  <c r="BK1610" i="1"/>
  <c r="BM1609" i="1"/>
  <c r="BL1609" i="1"/>
  <c r="BK1609" i="1"/>
  <c r="BM1608" i="1"/>
  <c r="BL1608" i="1"/>
  <c r="BK1608" i="1"/>
  <c r="BM1607" i="1"/>
  <c r="BL1607" i="1"/>
  <c r="BK1607" i="1"/>
  <c r="BM1606" i="1"/>
  <c r="BL1606" i="1"/>
  <c r="BK1606" i="1"/>
  <c r="BM1605" i="1"/>
  <c r="BL1605" i="1"/>
  <c r="BK1605" i="1"/>
  <c r="BM1604" i="1"/>
  <c r="BL1604" i="1"/>
  <c r="BK1604" i="1"/>
  <c r="BM1603" i="1"/>
  <c r="BL1603" i="1"/>
  <c r="BK1603" i="1"/>
  <c r="BM1602" i="1"/>
  <c r="BL1602" i="1"/>
  <c r="BK1602" i="1"/>
  <c r="BM1601" i="1"/>
  <c r="BL1601" i="1"/>
  <c r="BK1601" i="1"/>
  <c r="BM1600" i="1"/>
  <c r="BL1600" i="1"/>
  <c r="BK1600" i="1"/>
  <c r="BM1599" i="1"/>
  <c r="BL1599" i="1"/>
  <c r="BK1599" i="1"/>
  <c r="BM1598" i="1"/>
  <c r="BL1598" i="1"/>
  <c r="BK1598" i="1"/>
  <c r="BM1597" i="1"/>
  <c r="BL1597" i="1"/>
  <c r="BK1597" i="1"/>
  <c r="BM1596" i="1"/>
  <c r="BL1596" i="1"/>
  <c r="BK1596" i="1"/>
  <c r="BM1595" i="1"/>
  <c r="BL1595" i="1"/>
  <c r="BK1595" i="1"/>
  <c r="BM1594" i="1"/>
  <c r="BL1594" i="1"/>
  <c r="BK1594" i="1"/>
  <c r="BM1593" i="1"/>
  <c r="BL1593" i="1"/>
  <c r="BK1593" i="1"/>
  <c r="BM1592" i="1"/>
  <c r="BL1592" i="1"/>
  <c r="BK1592" i="1"/>
  <c r="BM1591" i="1"/>
  <c r="BL1591" i="1"/>
  <c r="BK1591" i="1"/>
  <c r="BM1590" i="1"/>
  <c r="BL1590" i="1"/>
  <c r="BK1590" i="1"/>
  <c r="BM1589" i="1"/>
  <c r="BL1589" i="1"/>
  <c r="BK1589" i="1"/>
  <c r="BM1588" i="1"/>
  <c r="BL1588" i="1"/>
  <c r="BK1588" i="1"/>
  <c r="BM1587" i="1"/>
  <c r="BL1587" i="1"/>
  <c r="BK1587" i="1"/>
  <c r="BM1586" i="1"/>
  <c r="BL1586" i="1"/>
  <c r="BK1586" i="1"/>
  <c r="BM1585" i="1"/>
  <c r="BL1585" i="1"/>
  <c r="BK1585" i="1"/>
  <c r="BM1584" i="1"/>
  <c r="BL1584" i="1"/>
  <c r="BK1584" i="1"/>
  <c r="BM1583" i="1"/>
  <c r="BL1583" i="1"/>
  <c r="BK1583" i="1"/>
  <c r="BM1582" i="1"/>
  <c r="BL1582" i="1"/>
  <c r="BK1582" i="1"/>
  <c r="BM1581" i="1"/>
  <c r="BL1581" i="1"/>
  <c r="BK1581" i="1"/>
  <c r="BM1580" i="1"/>
  <c r="BL1580" i="1"/>
  <c r="BK1580" i="1"/>
  <c r="BM1579" i="1"/>
  <c r="BL1579" i="1"/>
  <c r="BK1579" i="1"/>
  <c r="BM1578" i="1"/>
  <c r="BL1578" i="1"/>
  <c r="BK1578" i="1"/>
  <c r="BM1577" i="1"/>
  <c r="BL1577" i="1"/>
  <c r="BK1577" i="1"/>
  <c r="BM1576" i="1"/>
  <c r="BL1576" i="1"/>
  <c r="BK1576" i="1"/>
  <c r="BM1575" i="1"/>
  <c r="BL1575" i="1"/>
  <c r="BK1575" i="1"/>
  <c r="BM1574" i="1"/>
  <c r="BL1574" i="1"/>
  <c r="BK1574" i="1"/>
  <c r="BM1573" i="1"/>
  <c r="BL1573" i="1"/>
  <c r="BK1573" i="1"/>
  <c r="BM1572" i="1"/>
  <c r="BL1572" i="1"/>
  <c r="BK1572" i="1"/>
  <c r="BM1571" i="1"/>
  <c r="BL1571" i="1"/>
  <c r="BK1571" i="1"/>
  <c r="BM1570" i="1"/>
  <c r="BL1570" i="1"/>
  <c r="BK1570" i="1"/>
  <c r="BM1569" i="1"/>
  <c r="BL1569" i="1"/>
  <c r="BK1569" i="1"/>
  <c r="BM1568" i="1"/>
  <c r="BL1568" i="1"/>
  <c r="BK1568" i="1"/>
  <c r="BM1567" i="1"/>
  <c r="BL1567" i="1"/>
  <c r="BK1567" i="1"/>
  <c r="BM1566" i="1"/>
  <c r="BL1566" i="1"/>
  <c r="BK1566" i="1"/>
  <c r="BM1565" i="1"/>
  <c r="BL1565" i="1"/>
  <c r="BK1565" i="1"/>
  <c r="BM1564" i="1"/>
  <c r="BL1564" i="1"/>
  <c r="BK1564" i="1"/>
  <c r="BM1563" i="1"/>
  <c r="BL1563" i="1"/>
  <c r="BK1563" i="1"/>
  <c r="BM1562" i="1"/>
  <c r="BL1562" i="1"/>
  <c r="BK1562" i="1"/>
  <c r="BM1561" i="1"/>
  <c r="BL1561" i="1"/>
  <c r="BK1561" i="1"/>
  <c r="BM1560" i="1"/>
  <c r="BL1560" i="1"/>
  <c r="BK1560" i="1"/>
  <c r="BM1559" i="1"/>
  <c r="BL1559" i="1"/>
  <c r="BK1559" i="1"/>
  <c r="BM1558" i="1"/>
  <c r="BL1558" i="1"/>
  <c r="BK1558" i="1"/>
  <c r="BM1557" i="1"/>
  <c r="BL1557" i="1"/>
  <c r="BK1557" i="1"/>
  <c r="BM1556" i="1"/>
  <c r="BL1556" i="1"/>
  <c r="BK1556" i="1"/>
  <c r="BM1555" i="1"/>
  <c r="BL1555" i="1"/>
  <c r="BK1555" i="1"/>
  <c r="BM1554" i="1"/>
  <c r="BL1554" i="1"/>
  <c r="BK1554" i="1"/>
  <c r="BM1553" i="1"/>
  <c r="BL1553" i="1"/>
  <c r="BK1553" i="1"/>
  <c r="BM1552" i="1"/>
  <c r="BL1552" i="1"/>
  <c r="BK1552" i="1"/>
  <c r="BM1551" i="1"/>
  <c r="BL1551" i="1"/>
  <c r="BK1551" i="1"/>
  <c r="BM1550" i="1"/>
  <c r="BL1550" i="1"/>
  <c r="BK1550" i="1"/>
  <c r="BM1549" i="1"/>
  <c r="BL1549" i="1"/>
  <c r="BK1549" i="1"/>
  <c r="BM1548" i="1"/>
  <c r="BL1548" i="1"/>
  <c r="BK1548" i="1"/>
  <c r="BM1547" i="1"/>
  <c r="BL1547" i="1"/>
  <c r="BK1547" i="1"/>
  <c r="BM1546" i="1"/>
  <c r="BL1546" i="1"/>
  <c r="BK1546" i="1"/>
  <c r="BM1545" i="1"/>
  <c r="BL1545" i="1"/>
  <c r="BK1545" i="1"/>
  <c r="BM1544" i="1"/>
  <c r="BL1544" i="1"/>
  <c r="BK1544" i="1"/>
  <c r="BM1543" i="1"/>
  <c r="BL1543" i="1"/>
  <c r="BK1543" i="1"/>
  <c r="BM1542" i="1"/>
  <c r="BL1542" i="1"/>
  <c r="BK1542" i="1"/>
  <c r="BM1541" i="1"/>
  <c r="BL1541" i="1"/>
  <c r="BK1541" i="1"/>
  <c r="BM1540" i="1"/>
  <c r="BL1540" i="1"/>
  <c r="BK1540" i="1"/>
  <c r="BM1539" i="1"/>
  <c r="BL1539" i="1"/>
  <c r="BK1539" i="1"/>
  <c r="BM1538" i="1"/>
  <c r="BL1538" i="1"/>
  <c r="BK1538" i="1"/>
  <c r="BM1537" i="1"/>
  <c r="BL1537" i="1"/>
  <c r="BK1537" i="1"/>
  <c r="BM1536" i="1"/>
  <c r="BL1536" i="1"/>
  <c r="BK1536" i="1"/>
  <c r="BM1535" i="1"/>
  <c r="BL1535" i="1"/>
  <c r="BK1535" i="1"/>
  <c r="BM1534" i="1"/>
  <c r="BL1534" i="1"/>
  <c r="BK1534" i="1"/>
  <c r="BM1533" i="1"/>
  <c r="BL1533" i="1"/>
  <c r="BK1533" i="1"/>
  <c r="BM1532" i="1"/>
  <c r="BL1532" i="1"/>
  <c r="BK1532" i="1"/>
  <c r="BM1531" i="1"/>
  <c r="BL1531" i="1"/>
  <c r="BK1531" i="1"/>
  <c r="BM1530" i="1"/>
  <c r="BL1530" i="1"/>
  <c r="BK1530" i="1"/>
  <c r="BM1529" i="1"/>
  <c r="BL1529" i="1"/>
  <c r="BK1529" i="1"/>
  <c r="BM1528" i="1"/>
  <c r="BL1528" i="1"/>
  <c r="BK1528" i="1"/>
  <c r="BM1527" i="1"/>
  <c r="BL1527" i="1"/>
  <c r="BK1527" i="1"/>
  <c r="BM1526" i="1"/>
  <c r="BL1526" i="1"/>
  <c r="BK1526" i="1"/>
  <c r="BM1525" i="1"/>
  <c r="BL1525" i="1"/>
  <c r="BK1525" i="1"/>
  <c r="BM1524" i="1"/>
  <c r="BL1524" i="1"/>
  <c r="BK1524" i="1"/>
  <c r="BM1523" i="1"/>
  <c r="BL1523" i="1"/>
  <c r="BK1523" i="1"/>
  <c r="BM1522" i="1"/>
  <c r="BL1522" i="1"/>
  <c r="BK1522" i="1"/>
  <c r="BM1521" i="1"/>
  <c r="BL1521" i="1"/>
  <c r="BK1521" i="1"/>
  <c r="BM1520" i="1"/>
  <c r="BL1520" i="1"/>
  <c r="BK1520" i="1"/>
  <c r="BM1519" i="1"/>
  <c r="BL1519" i="1"/>
  <c r="BK1519" i="1"/>
  <c r="BM1518" i="1"/>
  <c r="BL1518" i="1"/>
  <c r="BK1518" i="1"/>
  <c r="BM1517" i="1"/>
  <c r="BL1517" i="1"/>
  <c r="BK1517" i="1"/>
  <c r="BM1516" i="1"/>
  <c r="BL1516" i="1"/>
  <c r="BK1516" i="1"/>
  <c r="BM1515" i="1"/>
  <c r="BL1515" i="1"/>
  <c r="BK1515" i="1"/>
  <c r="BM1514" i="1"/>
  <c r="BL1514" i="1"/>
  <c r="BK1514" i="1"/>
  <c r="BM1513" i="1"/>
  <c r="BL1513" i="1"/>
  <c r="BK1513" i="1"/>
  <c r="BM1512" i="1"/>
  <c r="BL1512" i="1"/>
  <c r="BK1512" i="1"/>
  <c r="BM1511" i="1"/>
  <c r="BL1511" i="1"/>
  <c r="BK1511" i="1"/>
  <c r="BM1510" i="1"/>
  <c r="BL1510" i="1"/>
  <c r="BK1510" i="1"/>
  <c r="BM1509" i="1"/>
  <c r="BL1509" i="1"/>
  <c r="BK1509" i="1"/>
  <c r="BM1508" i="1"/>
  <c r="BL1508" i="1"/>
  <c r="BK1508" i="1"/>
  <c r="BM1507" i="1"/>
  <c r="BL1507" i="1"/>
  <c r="BK1507" i="1"/>
  <c r="BM1506" i="1"/>
  <c r="BL1506" i="1"/>
  <c r="BK1506" i="1"/>
  <c r="BM1505" i="1"/>
  <c r="BL1505" i="1"/>
  <c r="BK1505" i="1"/>
  <c r="BM1504" i="1"/>
  <c r="BL1504" i="1"/>
  <c r="BK1504" i="1"/>
  <c r="BM1503" i="1"/>
  <c r="BL1503" i="1"/>
  <c r="BK1503" i="1"/>
  <c r="BM1502" i="1"/>
  <c r="BL1502" i="1"/>
  <c r="BK1502" i="1"/>
  <c r="BM1501" i="1"/>
  <c r="BL1501" i="1"/>
  <c r="BK1501" i="1"/>
  <c r="BM1500" i="1"/>
  <c r="BL1500" i="1"/>
  <c r="BK1500" i="1"/>
  <c r="BM1499" i="1"/>
  <c r="BL1499" i="1"/>
  <c r="BK1499" i="1"/>
  <c r="BM1498" i="1"/>
  <c r="BL1498" i="1"/>
  <c r="BK1498" i="1"/>
  <c r="BM1497" i="1"/>
  <c r="BL1497" i="1"/>
  <c r="BK1497" i="1"/>
  <c r="BM1496" i="1"/>
  <c r="BL1496" i="1"/>
  <c r="BK1496" i="1"/>
  <c r="BM1495" i="1"/>
  <c r="BL1495" i="1"/>
  <c r="BK1495" i="1"/>
  <c r="BM1494" i="1"/>
  <c r="BL1494" i="1"/>
  <c r="BK1494" i="1"/>
  <c r="BM1493" i="1"/>
  <c r="BL1493" i="1"/>
  <c r="BK1493" i="1"/>
  <c r="BM1492" i="1"/>
  <c r="BL1492" i="1"/>
  <c r="BK1492" i="1"/>
  <c r="BM1491" i="1"/>
  <c r="BL1491" i="1"/>
  <c r="BK1491" i="1"/>
  <c r="BM1490" i="1"/>
  <c r="BL1490" i="1"/>
  <c r="BK1490" i="1"/>
  <c r="BM1489" i="1"/>
  <c r="BL1489" i="1"/>
  <c r="BK1489" i="1"/>
  <c r="BM1488" i="1"/>
  <c r="BL1488" i="1"/>
  <c r="BK1488" i="1"/>
  <c r="BM1487" i="1"/>
  <c r="BL1487" i="1"/>
  <c r="BK1487" i="1"/>
  <c r="BM1486" i="1"/>
  <c r="BL1486" i="1"/>
  <c r="BK1486" i="1"/>
  <c r="BM1485" i="1"/>
  <c r="BL1485" i="1"/>
  <c r="BK1485" i="1"/>
  <c r="BM1484" i="1"/>
  <c r="BL1484" i="1"/>
  <c r="BK1484" i="1"/>
  <c r="BM1483" i="1"/>
  <c r="BL1483" i="1"/>
  <c r="BK1483" i="1"/>
  <c r="BM1482" i="1"/>
  <c r="BL1482" i="1"/>
  <c r="BK1482" i="1"/>
  <c r="BM1481" i="1"/>
  <c r="BL1481" i="1"/>
  <c r="BK1481" i="1"/>
  <c r="BM1480" i="1"/>
  <c r="BL1480" i="1"/>
  <c r="BK1480" i="1"/>
  <c r="BM1479" i="1"/>
  <c r="BL1479" i="1"/>
  <c r="BK1479" i="1"/>
  <c r="BM1478" i="1"/>
  <c r="BL1478" i="1"/>
  <c r="BK1478" i="1"/>
  <c r="BM1477" i="1"/>
  <c r="BL1477" i="1"/>
  <c r="BK1477" i="1"/>
  <c r="BM1476" i="1"/>
  <c r="BL1476" i="1"/>
  <c r="BK1476" i="1"/>
  <c r="BM1475" i="1"/>
  <c r="BL1475" i="1"/>
  <c r="BK1475" i="1"/>
  <c r="BM1474" i="1"/>
  <c r="BL1474" i="1"/>
  <c r="BK1474" i="1"/>
  <c r="BM1473" i="1"/>
  <c r="BL1473" i="1"/>
  <c r="BK1473" i="1"/>
  <c r="BM1472" i="1"/>
  <c r="BL1472" i="1"/>
  <c r="BK1472" i="1"/>
  <c r="BM1471" i="1"/>
  <c r="BL1471" i="1"/>
  <c r="BK1471" i="1"/>
  <c r="BM1470" i="1"/>
  <c r="BL1470" i="1"/>
  <c r="BK1470" i="1"/>
  <c r="BM1469" i="1"/>
  <c r="BL1469" i="1"/>
  <c r="BK1469" i="1"/>
  <c r="BM1468" i="1"/>
  <c r="BL1468" i="1"/>
  <c r="BK1468" i="1"/>
  <c r="BM1467" i="1"/>
  <c r="BL1467" i="1"/>
  <c r="BK1467" i="1"/>
  <c r="BM1466" i="1"/>
  <c r="BL1466" i="1"/>
  <c r="BK1466" i="1"/>
  <c r="BM1465" i="1"/>
  <c r="BL1465" i="1"/>
  <c r="BK1465" i="1"/>
  <c r="BM1464" i="1"/>
  <c r="BL1464" i="1"/>
  <c r="BK1464" i="1"/>
  <c r="BM1463" i="1"/>
  <c r="BL1463" i="1"/>
  <c r="BK1463" i="1"/>
  <c r="BM1462" i="1"/>
  <c r="BL1462" i="1"/>
  <c r="BK1462" i="1"/>
  <c r="BM1461" i="1"/>
  <c r="BL1461" i="1"/>
  <c r="BK1461" i="1"/>
  <c r="BM1460" i="1"/>
  <c r="BL1460" i="1"/>
  <c r="BK1460" i="1"/>
  <c r="BM1459" i="1"/>
  <c r="BL1459" i="1"/>
  <c r="BK1459" i="1"/>
  <c r="BM1458" i="1"/>
  <c r="BL1458" i="1"/>
  <c r="BK1458" i="1"/>
  <c r="BM1457" i="1"/>
  <c r="BL1457" i="1"/>
  <c r="BK1457" i="1"/>
  <c r="BM1456" i="1"/>
  <c r="BL1456" i="1"/>
  <c r="BK1456" i="1"/>
  <c r="BM1455" i="1"/>
  <c r="BL1455" i="1"/>
  <c r="BK1455" i="1"/>
  <c r="BM1454" i="1"/>
  <c r="BL1454" i="1"/>
  <c r="BK1454" i="1"/>
  <c r="BM1453" i="1"/>
  <c r="BL1453" i="1"/>
  <c r="BK1453" i="1"/>
  <c r="BM1452" i="1"/>
  <c r="BL1452" i="1"/>
  <c r="BK1452" i="1"/>
  <c r="BM1451" i="1"/>
  <c r="BL1451" i="1"/>
  <c r="BK1451" i="1"/>
  <c r="BM1450" i="1"/>
  <c r="BL1450" i="1"/>
  <c r="BK1450" i="1"/>
  <c r="BM1449" i="1"/>
  <c r="BL1449" i="1"/>
  <c r="BK1449" i="1"/>
  <c r="BM1448" i="1"/>
  <c r="BL1448" i="1"/>
  <c r="BK1448" i="1"/>
  <c r="BM1447" i="1"/>
  <c r="BL1447" i="1"/>
  <c r="BK1447" i="1"/>
  <c r="BM1446" i="1"/>
  <c r="BL1446" i="1"/>
  <c r="BK1446" i="1"/>
  <c r="BM1445" i="1"/>
  <c r="BL1445" i="1"/>
  <c r="BK1445" i="1"/>
  <c r="BM1444" i="1"/>
  <c r="BL1444" i="1"/>
  <c r="BK1444" i="1"/>
  <c r="BM1443" i="1"/>
  <c r="BL1443" i="1"/>
  <c r="BK1443" i="1"/>
  <c r="BM1442" i="1"/>
  <c r="BL1442" i="1"/>
  <c r="BK1442" i="1"/>
  <c r="BM1441" i="1"/>
  <c r="BL1441" i="1"/>
  <c r="BK1441" i="1"/>
  <c r="BM1440" i="1"/>
  <c r="BL1440" i="1"/>
  <c r="BK1440" i="1"/>
  <c r="BM1439" i="1"/>
  <c r="BL1439" i="1"/>
  <c r="BK1439" i="1"/>
  <c r="BM1438" i="1"/>
  <c r="BL1438" i="1"/>
  <c r="BK1438" i="1"/>
  <c r="BM1437" i="1"/>
  <c r="BL1437" i="1"/>
  <c r="BK1437" i="1"/>
  <c r="BM1436" i="1"/>
  <c r="BL1436" i="1"/>
  <c r="BK1436" i="1"/>
  <c r="BM1435" i="1"/>
  <c r="BL1435" i="1"/>
  <c r="BK1435" i="1"/>
  <c r="BM1434" i="1"/>
  <c r="BL1434" i="1"/>
  <c r="BK1434" i="1"/>
  <c r="BM1433" i="1"/>
  <c r="BL1433" i="1"/>
  <c r="BK1433" i="1"/>
  <c r="BM1432" i="1"/>
  <c r="BL1432" i="1"/>
  <c r="BK1432" i="1"/>
  <c r="BM1431" i="1"/>
  <c r="BL1431" i="1"/>
  <c r="BK1431" i="1"/>
  <c r="BM1430" i="1"/>
  <c r="BL1430" i="1"/>
  <c r="BK1430" i="1"/>
  <c r="BM1429" i="1"/>
  <c r="BL1429" i="1"/>
  <c r="BK1429" i="1"/>
  <c r="BM1428" i="1"/>
  <c r="BL1428" i="1"/>
  <c r="BK1428" i="1"/>
  <c r="BM1427" i="1"/>
  <c r="BL1427" i="1"/>
  <c r="BK1427" i="1"/>
  <c r="BM1426" i="1"/>
  <c r="BL1426" i="1"/>
  <c r="BK1426" i="1"/>
  <c r="BM1425" i="1"/>
  <c r="BL1425" i="1"/>
  <c r="BK1425" i="1"/>
  <c r="BM1424" i="1"/>
  <c r="BL1424" i="1"/>
  <c r="BK1424" i="1"/>
  <c r="BM1423" i="1"/>
  <c r="BL1423" i="1"/>
  <c r="BK1423" i="1"/>
  <c r="BM1422" i="1"/>
  <c r="BL1422" i="1"/>
  <c r="BK1422" i="1"/>
  <c r="BM1421" i="1"/>
  <c r="BL1421" i="1"/>
  <c r="BK1421" i="1"/>
  <c r="BM1420" i="1"/>
  <c r="BL1420" i="1"/>
  <c r="BK1420" i="1"/>
  <c r="BM1419" i="1"/>
  <c r="BL1419" i="1"/>
  <c r="BK1419" i="1"/>
  <c r="BM1418" i="1"/>
  <c r="BL1418" i="1"/>
  <c r="BK1418" i="1"/>
  <c r="BM1417" i="1"/>
  <c r="BL1417" i="1"/>
  <c r="BK1417" i="1"/>
  <c r="BM1416" i="1"/>
  <c r="BL1416" i="1"/>
  <c r="BK1416" i="1"/>
  <c r="BM1415" i="1"/>
  <c r="BL1415" i="1"/>
  <c r="BK1415" i="1"/>
  <c r="BM1414" i="1"/>
  <c r="BL1414" i="1"/>
  <c r="BK1414" i="1"/>
  <c r="BM1413" i="1"/>
  <c r="BL1413" i="1"/>
  <c r="BK1413" i="1"/>
  <c r="BM1412" i="1"/>
  <c r="BL1412" i="1"/>
  <c r="BK1412" i="1"/>
  <c r="BM1411" i="1"/>
  <c r="BL1411" i="1"/>
  <c r="BK1411" i="1"/>
  <c r="BM1410" i="1"/>
  <c r="BL1410" i="1"/>
  <c r="BK1410" i="1"/>
  <c r="BM1409" i="1"/>
  <c r="BL1409" i="1"/>
  <c r="BK1409" i="1"/>
  <c r="BM1408" i="1"/>
  <c r="BL1408" i="1"/>
  <c r="BK1408" i="1"/>
  <c r="BM1407" i="1"/>
  <c r="BL1407" i="1"/>
  <c r="BK1407" i="1"/>
  <c r="BM1406" i="1"/>
  <c r="BL1406" i="1"/>
  <c r="BK1406" i="1"/>
  <c r="BM1405" i="1"/>
  <c r="BL1405" i="1"/>
  <c r="BK1405" i="1"/>
  <c r="BM1404" i="1"/>
  <c r="BL1404" i="1"/>
  <c r="BK1404" i="1"/>
  <c r="BM1403" i="1"/>
  <c r="BL1403" i="1"/>
  <c r="BK1403" i="1"/>
  <c r="BM1402" i="1"/>
  <c r="BL1402" i="1"/>
  <c r="BK1402" i="1"/>
  <c r="BM1401" i="1"/>
  <c r="BL1401" i="1"/>
  <c r="BK1401" i="1"/>
  <c r="BM1400" i="1"/>
  <c r="BL1400" i="1"/>
  <c r="BK1400" i="1"/>
  <c r="BM1399" i="1"/>
  <c r="BL1399" i="1"/>
  <c r="BK1399" i="1"/>
  <c r="BM1398" i="1"/>
  <c r="BL1398" i="1"/>
  <c r="BK1398" i="1"/>
  <c r="BM1397" i="1"/>
  <c r="BL1397" i="1"/>
  <c r="BK1397" i="1"/>
  <c r="BM1396" i="1"/>
  <c r="BL1396" i="1"/>
  <c r="BK1396" i="1"/>
  <c r="BM1395" i="1"/>
  <c r="BL1395" i="1"/>
  <c r="BK1395" i="1"/>
  <c r="BM1394" i="1"/>
  <c r="BL1394" i="1"/>
  <c r="BK1394" i="1"/>
  <c r="BM1393" i="1"/>
  <c r="BL1393" i="1"/>
  <c r="BK1393" i="1"/>
  <c r="BM1392" i="1"/>
  <c r="BL1392" i="1"/>
  <c r="BK1392" i="1"/>
  <c r="BM1391" i="1"/>
  <c r="BL1391" i="1"/>
  <c r="BK1391" i="1"/>
  <c r="BM1390" i="1"/>
  <c r="BL1390" i="1"/>
  <c r="BK1390" i="1"/>
  <c r="BM1389" i="1"/>
  <c r="BL1389" i="1"/>
  <c r="BK1389" i="1"/>
  <c r="BM1388" i="1"/>
  <c r="BL1388" i="1"/>
  <c r="BK1388" i="1"/>
  <c r="BM1387" i="1"/>
  <c r="BL1387" i="1"/>
  <c r="BK1387" i="1"/>
  <c r="BM1386" i="1"/>
  <c r="BL1386" i="1"/>
  <c r="BK1386" i="1"/>
  <c r="BM1385" i="1"/>
  <c r="BL1385" i="1"/>
  <c r="BK1385" i="1"/>
  <c r="BM1384" i="1"/>
  <c r="BL1384" i="1"/>
  <c r="BK1384" i="1"/>
  <c r="BM1383" i="1"/>
  <c r="BL1383" i="1"/>
  <c r="BK1383" i="1"/>
  <c r="BM1382" i="1"/>
  <c r="BL1382" i="1"/>
  <c r="BK1382" i="1"/>
  <c r="BM1381" i="1"/>
  <c r="BL1381" i="1"/>
  <c r="BK1381" i="1"/>
  <c r="BM1380" i="1"/>
  <c r="BL1380" i="1"/>
  <c r="BK1380" i="1"/>
  <c r="BM1379" i="1"/>
  <c r="BL1379" i="1"/>
  <c r="BK1379" i="1"/>
  <c r="BM1378" i="1"/>
  <c r="BL1378" i="1"/>
  <c r="BK1378" i="1"/>
  <c r="BM1377" i="1"/>
  <c r="BL1377" i="1"/>
  <c r="BK1377" i="1"/>
  <c r="BM1376" i="1"/>
  <c r="BL1376" i="1"/>
  <c r="BK1376" i="1"/>
  <c r="BM1375" i="1"/>
  <c r="BL1375" i="1"/>
  <c r="BK1375" i="1"/>
  <c r="BM1374" i="1"/>
  <c r="BL1374" i="1"/>
  <c r="BK1374" i="1"/>
  <c r="BM1373" i="1"/>
  <c r="BL1373" i="1"/>
  <c r="BK1373" i="1"/>
  <c r="BM1372" i="1"/>
  <c r="BL1372" i="1"/>
  <c r="BK1372" i="1"/>
  <c r="BM1371" i="1"/>
  <c r="BL1371" i="1"/>
  <c r="BK1371" i="1"/>
  <c r="BM1370" i="1"/>
  <c r="BL1370" i="1"/>
  <c r="BK1370" i="1"/>
  <c r="BM1369" i="1"/>
  <c r="BL1369" i="1"/>
  <c r="BK1369" i="1"/>
  <c r="BM1368" i="1"/>
  <c r="BL1368" i="1"/>
  <c r="BK1368" i="1"/>
  <c r="BM1367" i="1"/>
  <c r="BL1367" i="1"/>
  <c r="BK1367" i="1"/>
  <c r="BM1366" i="1"/>
  <c r="BL1366" i="1"/>
  <c r="BK1366" i="1"/>
  <c r="BM1365" i="1"/>
  <c r="BL1365" i="1"/>
  <c r="BK1365" i="1"/>
  <c r="BM1364" i="1"/>
  <c r="BL1364" i="1"/>
  <c r="BK1364" i="1"/>
  <c r="BM1363" i="1"/>
  <c r="BL1363" i="1"/>
  <c r="BK1363" i="1"/>
  <c r="BM1362" i="1"/>
  <c r="BL1362" i="1"/>
  <c r="BK1362" i="1"/>
  <c r="BM1361" i="1"/>
  <c r="BL1361" i="1"/>
  <c r="BK1361" i="1"/>
  <c r="BM1360" i="1"/>
  <c r="BL1360" i="1"/>
  <c r="BK1360" i="1"/>
  <c r="BM1359" i="1"/>
  <c r="BL1359" i="1"/>
  <c r="BK1359" i="1"/>
  <c r="BM1358" i="1"/>
  <c r="BL1358" i="1"/>
  <c r="BK1358" i="1"/>
  <c r="BM1357" i="1"/>
  <c r="BL1357" i="1"/>
  <c r="BK1357" i="1"/>
  <c r="BM1356" i="1"/>
  <c r="BL1356" i="1"/>
  <c r="BK1356" i="1"/>
  <c r="BM1355" i="1"/>
  <c r="BL1355" i="1"/>
  <c r="BK1355" i="1"/>
  <c r="BM1354" i="1"/>
  <c r="BL1354" i="1"/>
  <c r="BK1354" i="1"/>
  <c r="BM1353" i="1"/>
  <c r="BL1353" i="1"/>
  <c r="BK1353" i="1"/>
  <c r="BM1352" i="1"/>
  <c r="BL1352" i="1"/>
  <c r="BK1352" i="1"/>
  <c r="BM1351" i="1"/>
  <c r="BL1351" i="1"/>
  <c r="BK1351" i="1"/>
  <c r="BM1350" i="1"/>
  <c r="BL1350" i="1"/>
  <c r="BK1350" i="1"/>
  <c r="BM1349" i="1"/>
  <c r="BL1349" i="1"/>
  <c r="BK1349" i="1"/>
  <c r="BM1348" i="1"/>
  <c r="BL1348" i="1"/>
  <c r="BK1348" i="1"/>
  <c r="BM1347" i="1"/>
  <c r="BL1347" i="1"/>
  <c r="BK1347" i="1"/>
  <c r="BM1346" i="1"/>
  <c r="BL1346" i="1"/>
  <c r="BK1346" i="1"/>
  <c r="BM1345" i="1"/>
  <c r="BL1345" i="1"/>
  <c r="BK1345" i="1"/>
  <c r="BM1344" i="1"/>
  <c r="BL1344" i="1"/>
  <c r="BK1344" i="1"/>
  <c r="BM1343" i="1"/>
  <c r="BL1343" i="1"/>
  <c r="BK1343" i="1"/>
  <c r="BM1342" i="1"/>
  <c r="BL1342" i="1"/>
  <c r="BK1342" i="1"/>
  <c r="BM1341" i="1"/>
  <c r="BL1341" i="1"/>
  <c r="BK1341" i="1"/>
  <c r="BM1340" i="1"/>
  <c r="BL1340" i="1"/>
  <c r="BK1340" i="1"/>
  <c r="BM1339" i="1"/>
  <c r="BL1339" i="1"/>
  <c r="BK1339" i="1"/>
  <c r="BM1338" i="1"/>
  <c r="BL1338" i="1"/>
  <c r="BK1338" i="1"/>
  <c r="BM1337" i="1"/>
  <c r="BL1337" i="1"/>
  <c r="BK1337" i="1"/>
  <c r="BM1336" i="1"/>
  <c r="BL1336" i="1"/>
  <c r="BK1336" i="1"/>
  <c r="BM1335" i="1"/>
  <c r="BL1335" i="1"/>
  <c r="BK1335" i="1"/>
  <c r="BM1334" i="1"/>
  <c r="BL1334" i="1"/>
  <c r="BK1334" i="1"/>
  <c r="BM1333" i="1"/>
  <c r="BL1333" i="1"/>
  <c r="BK1333" i="1"/>
  <c r="BM1332" i="1"/>
  <c r="BL1332" i="1"/>
  <c r="BK1332" i="1"/>
  <c r="BM1331" i="1"/>
  <c r="BL1331" i="1"/>
  <c r="BK1331" i="1"/>
  <c r="BM1330" i="1"/>
  <c r="BL1330" i="1"/>
  <c r="BK1330" i="1"/>
  <c r="BM1329" i="1"/>
  <c r="BL1329" i="1"/>
  <c r="BK1329" i="1"/>
  <c r="BM1328" i="1"/>
  <c r="BL1328" i="1"/>
  <c r="BK1328" i="1"/>
  <c r="BM1327" i="1"/>
  <c r="BL1327" i="1"/>
  <c r="BK1327" i="1"/>
  <c r="BM1326" i="1"/>
  <c r="BL1326" i="1"/>
  <c r="BK1326" i="1"/>
  <c r="BM1325" i="1"/>
  <c r="BL1325" i="1"/>
  <c r="BK1325" i="1"/>
  <c r="BM1324" i="1"/>
  <c r="BL1324" i="1"/>
  <c r="BK1324" i="1"/>
  <c r="BM1323" i="1"/>
  <c r="BL1323" i="1"/>
  <c r="BK1323" i="1"/>
  <c r="BM1322" i="1"/>
  <c r="BL1322" i="1"/>
  <c r="BK1322" i="1"/>
  <c r="BM1321" i="1"/>
  <c r="BL1321" i="1"/>
  <c r="BK1321" i="1"/>
  <c r="BM1320" i="1"/>
  <c r="BL1320" i="1"/>
  <c r="BK1320" i="1"/>
  <c r="BM1319" i="1"/>
  <c r="BL1319" i="1"/>
  <c r="BK1319" i="1"/>
  <c r="BM1318" i="1"/>
  <c r="BL1318" i="1"/>
  <c r="BK1318" i="1"/>
  <c r="BM1317" i="1"/>
  <c r="BL1317" i="1"/>
  <c r="BK1317" i="1"/>
  <c r="BM1316" i="1"/>
  <c r="BL1316" i="1"/>
  <c r="BK1316" i="1"/>
  <c r="BM1315" i="1"/>
  <c r="BL1315" i="1"/>
  <c r="BK1315" i="1"/>
  <c r="BM1314" i="1"/>
  <c r="BL1314" i="1"/>
  <c r="BK1314" i="1"/>
  <c r="BM1313" i="1"/>
  <c r="BL1313" i="1"/>
  <c r="BK1313" i="1"/>
  <c r="BM1312" i="1"/>
  <c r="BL1312" i="1"/>
  <c r="BK1312" i="1"/>
  <c r="BM1311" i="1"/>
  <c r="BL1311" i="1"/>
  <c r="BK1311" i="1"/>
  <c r="BM1310" i="1"/>
  <c r="BL1310" i="1"/>
  <c r="BK1310" i="1"/>
  <c r="BM1309" i="1"/>
  <c r="BL1309" i="1"/>
  <c r="BK1309" i="1"/>
  <c r="BM1308" i="1"/>
  <c r="BL1308" i="1"/>
  <c r="BK1308" i="1"/>
  <c r="BM1307" i="1"/>
  <c r="BL1307" i="1"/>
  <c r="BK1307" i="1"/>
  <c r="BM1306" i="1"/>
  <c r="BL1306" i="1"/>
  <c r="BK1306" i="1"/>
  <c r="BM1305" i="1"/>
  <c r="BL1305" i="1"/>
  <c r="BK1305" i="1"/>
  <c r="BM1304" i="1"/>
  <c r="BL1304" i="1"/>
  <c r="BK1304" i="1"/>
  <c r="BM1303" i="1"/>
  <c r="BL1303" i="1"/>
  <c r="BK1303" i="1"/>
  <c r="BM1302" i="1"/>
  <c r="BL1302" i="1"/>
  <c r="BK1302" i="1"/>
  <c r="BM1301" i="1"/>
  <c r="BL1301" i="1"/>
  <c r="BK1301" i="1"/>
  <c r="BM1300" i="1"/>
  <c r="BL1300" i="1"/>
  <c r="BK1300" i="1"/>
  <c r="BM1299" i="1"/>
  <c r="BL1299" i="1"/>
  <c r="BK1299" i="1"/>
  <c r="BM1298" i="1"/>
  <c r="BL1298" i="1"/>
  <c r="BK1298" i="1"/>
  <c r="BM1297" i="1"/>
  <c r="BL1297" i="1"/>
  <c r="BK1297" i="1"/>
  <c r="BM1296" i="1"/>
  <c r="BL1296" i="1"/>
  <c r="BK1296" i="1"/>
  <c r="BM1295" i="1"/>
  <c r="BL1295" i="1"/>
  <c r="BK1295" i="1"/>
  <c r="BM1294" i="1"/>
  <c r="BL1294" i="1"/>
  <c r="BK1294" i="1"/>
  <c r="BM1293" i="1"/>
  <c r="BL1293" i="1"/>
  <c r="BK1293" i="1"/>
  <c r="BM1292" i="1"/>
  <c r="BL1292" i="1"/>
  <c r="BK1292" i="1"/>
  <c r="BM1291" i="1"/>
  <c r="BL1291" i="1"/>
  <c r="BK1291" i="1"/>
  <c r="BM1290" i="1"/>
  <c r="BL1290" i="1"/>
  <c r="BK1290" i="1"/>
  <c r="BM1289" i="1"/>
  <c r="BL1289" i="1"/>
  <c r="BK1289" i="1"/>
  <c r="BM1288" i="1"/>
  <c r="BL1288" i="1"/>
  <c r="BK1288" i="1"/>
  <c r="BM1287" i="1"/>
  <c r="BL1287" i="1"/>
  <c r="BK1287" i="1"/>
  <c r="BM1286" i="1"/>
  <c r="BL1286" i="1"/>
  <c r="BK1286" i="1"/>
  <c r="BM1285" i="1"/>
  <c r="BL1285" i="1"/>
  <c r="BK1285" i="1"/>
  <c r="BM1284" i="1"/>
  <c r="BL1284" i="1"/>
  <c r="BK1284" i="1"/>
  <c r="BM1283" i="1"/>
  <c r="BL1283" i="1"/>
  <c r="BK1283" i="1"/>
  <c r="BM1282" i="1"/>
  <c r="BL1282" i="1"/>
  <c r="BK1282" i="1"/>
  <c r="BM1281" i="1"/>
  <c r="BL1281" i="1"/>
  <c r="BK1281" i="1"/>
  <c r="BM1280" i="1"/>
  <c r="BL1280" i="1"/>
  <c r="BK1280" i="1"/>
  <c r="BM1279" i="1"/>
  <c r="BL1279" i="1"/>
  <c r="BK1279" i="1"/>
  <c r="BM1278" i="1"/>
  <c r="BL1278" i="1"/>
  <c r="BK1278" i="1"/>
  <c r="BM1277" i="1"/>
  <c r="BL1277" i="1"/>
  <c r="BK1277" i="1"/>
  <c r="BM1276" i="1"/>
  <c r="BL1276" i="1"/>
  <c r="BK1276" i="1"/>
  <c r="BM1275" i="1"/>
  <c r="BL1275" i="1"/>
  <c r="BK1275" i="1"/>
  <c r="BM1274" i="1"/>
  <c r="BL1274" i="1"/>
  <c r="BK1274" i="1"/>
  <c r="BM1273" i="1"/>
  <c r="BL1273" i="1"/>
  <c r="BK1273" i="1"/>
  <c r="BM1272" i="1"/>
  <c r="BL1272" i="1"/>
  <c r="BK1272" i="1"/>
  <c r="BM1271" i="1"/>
  <c r="BL1271" i="1"/>
  <c r="BK1271" i="1"/>
  <c r="BM1270" i="1"/>
  <c r="BL1270" i="1"/>
  <c r="BK1270" i="1"/>
  <c r="BM1269" i="1"/>
  <c r="BL1269" i="1"/>
  <c r="BK1269" i="1"/>
  <c r="BM1268" i="1"/>
  <c r="BL1268" i="1"/>
  <c r="BK1268" i="1"/>
  <c r="BM1267" i="1"/>
  <c r="BL1267" i="1"/>
  <c r="BK1267" i="1"/>
  <c r="BM1266" i="1"/>
  <c r="BL1266" i="1"/>
  <c r="BK1266" i="1"/>
  <c r="BM1265" i="1"/>
  <c r="BL1265" i="1"/>
  <c r="BK1265" i="1"/>
  <c r="BM1264" i="1"/>
  <c r="BL1264" i="1"/>
  <c r="BK1264" i="1"/>
  <c r="BM1263" i="1"/>
  <c r="BL1263" i="1"/>
  <c r="BK1263" i="1"/>
  <c r="BM1262" i="1"/>
  <c r="BL1262" i="1"/>
  <c r="BK1262" i="1"/>
  <c r="BM1261" i="1"/>
  <c r="BL1261" i="1"/>
  <c r="BK1261" i="1"/>
  <c r="BM1260" i="1"/>
  <c r="BL1260" i="1"/>
  <c r="BK1260" i="1"/>
  <c r="BM1259" i="1"/>
  <c r="BL1259" i="1"/>
  <c r="BK1259" i="1"/>
  <c r="BM1258" i="1"/>
  <c r="BL1258" i="1"/>
  <c r="BK1258" i="1"/>
  <c r="BM1257" i="1"/>
  <c r="BL1257" i="1"/>
  <c r="BK1257" i="1"/>
  <c r="BM1256" i="1"/>
  <c r="BL1256" i="1"/>
  <c r="BK1256" i="1"/>
  <c r="BM1255" i="1"/>
  <c r="BL1255" i="1"/>
  <c r="BK1255" i="1"/>
  <c r="BM1254" i="1"/>
  <c r="BL1254" i="1"/>
  <c r="BK1254" i="1"/>
  <c r="BM1253" i="1"/>
  <c r="BL1253" i="1"/>
  <c r="BK1253" i="1"/>
  <c r="BM1252" i="1"/>
  <c r="BL1252" i="1"/>
  <c r="BK1252" i="1"/>
  <c r="BM1251" i="1"/>
  <c r="BL1251" i="1"/>
  <c r="BK1251" i="1"/>
  <c r="BM1250" i="1"/>
  <c r="BL1250" i="1"/>
  <c r="BK1250" i="1"/>
  <c r="BM1249" i="1"/>
  <c r="BL1249" i="1"/>
  <c r="BK1249" i="1"/>
  <c r="BM1248" i="1"/>
  <c r="BL1248" i="1"/>
  <c r="BK1248" i="1"/>
  <c r="BM1247" i="1"/>
  <c r="BL1247" i="1"/>
  <c r="BK1247" i="1"/>
  <c r="BM1246" i="1"/>
  <c r="BL1246" i="1"/>
  <c r="BK1246" i="1"/>
  <c r="BM1245" i="1"/>
  <c r="BL1245" i="1"/>
  <c r="BK1245" i="1"/>
  <c r="BM1244" i="1"/>
  <c r="BL1244" i="1"/>
  <c r="BK1244" i="1"/>
  <c r="BM1243" i="1"/>
  <c r="BL1243" i="1"/>
  <c r="BK1243" i="1"/>
  <c r="BM1242" i="1"/>
  <c r="BL1242" i="1"/>
  <c r="BK1242" i="1"/>
  <c r="BM1241" i="1"/>
  <c r="BL1241" i="1"/>
  <c r="BK1241" i="1"/>
  <c r="BM1240" i="1"/>
  <c r="BL1240" i="1"/>
  <c r="BK1240" i="1"/>
  <c r="BM1239" i="1"/>
  <c r="BL1239" i="1"/>
  <c r="BK1239" i="1"/>
  <c r="BM1238" i="1"/>
  <c r="BL1238" i="1"/>
  <c r="BK1238" i="1"/>
  <c r="BM1237" i="1"/>
  <c r="BL1237" i="1"/>
  <c r="BK1237" i="1"/>
  <c r="BM1236" i="1"/>
  <c r="BL1236" i="1"/>
  <c r="BK1236" i="1"/>
  <c r="BM1235" i="1"/>
  <c r="BL1235" i="1"/>
  <c r="BK1235" i="1"/>
  <c r="BM1234" i="1"/>
  <c r="BL1234" i="1"/>
  <c r="BK1234" i="1"/>
  <c r="BM1233" i="1"/>
  <c r="BL1233" i="1"/>
  <c r="BK1233" i="1"/>
  <c r="BM1232" i="1"/>
  <c r="BL1232" i="1"/>
  <c r="BK1232" i="1"/>
  <c r="BM1231" i="1"/>
  <c r="BL1231" i="1"/>
  <c r="BK1231" i="1"/>
  <c r="BM1230" i="1"/>
  <c r="BL1230" i="1"/>
  <c r="BK1230" i="1"/>
  <c r="BM1229" i="1"/>
  <c r="BL1229" i="1"/>
  <c r="BK1229" i="1"/>
  <c r="BM1228" i="1"/>
  <c r="BL1228" i="1"/>
  <c r="BK1228" i="1"/>
  <c r="BM1227" i="1"/>
  <c r="BL1227" i="1"/>
  <c r="BK1227" i="1"/>
  <c r="BM1226" i="1"/>
  <c r="BL1226" i="1"/>
  <c r="BK1226" i="1"/>
  <c r="BM1225" i="1"/>
  <c r="BL1225" i="1"/>
  <c r="BK1225" i="1"/>
  <c r="BM1224" i="1"/>
  <c r="BL1224" i="1"/>
  <c r="BK1224" i="1"/>
  <c r="BM1223" i="1"/>
  <c r="BL1223" i="1"/>
  <c r="BK1223" i="1"/>
  <c r="BM1222" i="1"/>
  <c r="BL1222" i="1"/>
  <c r="BK1222" i="1"/>
  <c r="BM1221" i="1"/>
  <c r="BL1221" i="1"/>
  <c r="BK1221" i="1"/>
  <c r="BM1220" i="1"/>
  <c r="BL1220" i="1"/>
  <c r="BK1220" i="1"/>
  <c r="BM1219" i="1"/>
  <c r="BL1219" i="1"/>
  <c r="BK1219" i="1"/>
  <c r="BM1218" i="1"/>
  <c r="BL1218" i="1"/>
  <c r="BK1218" i="1"/>
  <c r="BM1217" i="1"/>
  <c r="BL1217" i="1"/>
  <c r="BK1217" i="1"/>
  <c r="BM1216" i="1"/>
  <c r="BL1216" i="1"/>
  <c r="BK1216" i="1"/>
  <c r="BM1215" i="1"/>
  <c r="BL1215" i="1"/>
  <c r="BK1215" i="1"/>
  <c r="BM1214" i="1"/>
  <c r="BL1214" i="1"/>
  <c r="BK1214" i="1"/>
  <c r="BM1213" i="1"/>
  <c r="BL1213" i="1"/>
  <c r="BK1213" i="1"/>
  <c r="BM1212" i="1"/>
  <c r="BL1212" i="1"/>
  <c r="BK1212" i="1"/>
  <c r="BM1211" i="1"/>
  <c r="BL1211" i="1"/>
  <c r="BK1211" i="1"/>
  <c r="BM1210" i="1"/>
  <c r="BL1210" i="1"/>
  <c r="BK1210" i="1"/>
  <c r="BM1209" i="1"/>
  <c r="BL1209" i="1"/>
  <c r="BK1209" i="1"/>
  <c r="BM1208" i="1"/>
  <c r="BL1208" i="1"/>
  <c r="BK1208" i="1"/>
  <c r="BM1207" i="1"/>
  <c r="BL1207" i="1"/>
  <c r="BK1207" i="1"/>
  <c r="BM1206" i="1"/>
  <c r="BL1206" i="1"/>
  <c r="BK1206" i="1"/>
  <c r="BM1205" i="1"/>
  <c r="BL1205" i="1"/>
  <c r="BK1205" i="1"/>
  <c r="BM1204" i="1"/>
  <c r="BL1204" i="1"/>
  <c r="BK1204" i="1"/>
  <c r="BM1203" i="1"/>
  <c r="BL1203" i="1"/>
  <c r="BK1203" i="1"/>
  <c r="BM1202" i="1"/>
  <c r="BL1202" i="1"/>
  <c r="BK1202" i="1"/>
  <c r="BM1201" i="1"/>
  <c r="BL1201" i="1"/>
  <c r="BK1201" i="1"/>
  <c r="BM1200" i="1"/>
  <c r="BL1200" i="1"/>
  <c r="BK1200" i="1"/>
  <c r="BM1199" i="1"/>
  <c r="BL1199" i="1"/>
  <c r="BK1199" i="1"/>
  <c r="BM1198" i="1"/>
  <c r="BL1198" i="1"/>
  <c r="BK1198" i="1"/>
  <c r="BM1197" i="1"/>
  <c r="BL1197" i="1"/>
  <c r="BK1197" i="1"/>
  <c r="BM1196" i="1"/>
  <c r="BL1196" i="1"/>
  <c r="BK1196" i="1"/>
  <c r="BM1195" i="1"/>
  <c r="BL1195" i="1"/>
  <c r="BK1195" i="1"/>
  <c r="BM1194" i="1"/>
  <c r="BL1194" i="1"/>
  <c r="BK1194" i="1"/>
  <c r="BM1193" i="1"/>
  <c r="BL1193" i="1"/>
  <c r="BK1193" i="1"/>
  <c r="BM1192" i="1"/>
  <c r="BL1192" i="1"/>
  <c r="BK1192" i="1"/>
  <c r="BM1191" i="1"/>
  <c r="BL1191" i="1"/>
  <c r="BK1191" i="1"/>
  <c r="BM1190" i="1"/>
  <c r="BL1190" i="1"/>
  <c r="BK1190" i="1"/>
  <c r="BM1189" i="1"/>
  <c r="BL1189" i="1"/>
  <c r="BK1189" i="1"/>
  <c r="BM1188" i="1"/>
  <c r="BL1188" i="1"/>
  <c r="BK1188" i="1"/>
  <c r="BM1187" i="1"/>
  <c r="BL1187" i="1"/>
  <c r="BK1187" i="1"/>
  <c r="BM1186" i="1"/>
  <c r="BL1186" i="1"/>
  <c r="BK1186" i="1"/>
  <c r="BM1185" i="1"/>
  <c r="BL1185" i="1"/>
  <c r="BK1185" i="1"/>
  <c r="BM1184" i="1"/>
  <c r="BL1184" i="1"/>
  <c r="BK1184" i="1"/>
  <c r="BM1183" i="1"/>
  <c r="BL1183" i="1"/>
  <c r="BK1183" i="1"/>
  <c r="BM1182" i="1"/>
  <c r="BL1182" i="1"/>
  <c r="BK1182" i="1"/>
  <c r="BM1181" i="1"/>
  <c r="BL1181" i="1"/>
  <c r="BK1181" i="1"/>
  <c r="BM1180" i="1"/>
  <c r="BL1180" i="1"/>
  <c r="BK1180" i="1"/>
  <c r="BM1179" i="1"/>
  <c r="BL1179" i="1"/>
  <c r="BK1179" i="1"/>
  <c r="BM1178" i="1"/>
  <c r="BL1178" i="1"/>
  <c r="BK1178" i="1"/>
  <c r="BM1177" i="1"/>
  <c r="BL1177" i="1"/>
  <c r="BK1177" i="1"/>
  <c r="BM1176" i="1"/>
  <c r="BL1176" i="1"/>
  <c r="BK1176" i="1"/>
  <c r="BM1175" i="1"/>
  <c r="BL1175" i="1"/>
  <c r="BK1175" i="1"/>
  <c r="BM1174" i="1"/>
  <c r="BL1174" i="1"/>
  <c r="BK1174" i="1"/>
  <c r="BM1173" i="1"/>
  <c r="BL1173" i="1"/>
  <c r="BK1173" i="1"/>
  <c r="BM1172" i="1"/>
  <c r="BL1172" i="1"/>
  <c r="BK1172" i="1"/>
  <c r="BM1171" i="1"/>
  <c r="BL1171" i="1"/>
  <c r="BK1171" i="1"/>
  <c r="BM1170" i="1"/>
  <c r="BL1170" i="1"/>
  <c r="BK1170" i="1"/>
  <c r="BM1169" i="1"/>
  <c r="BL1169" i="1"/>
  <c r="BK1169" i="1"/>
  <c r="BM1168" i="1"/>
  <c r="BL1168" i="1"/>
  <c r="BK1168" i="1"/>
  <c r="BM1167" i="1"/>
  <c r="BL1167" i="1"/>
  <c r="BK1167" i="1"/>
  <c r="BM1166" i="1"/>
  <c r="BL1166" i="1"/>
  <c r="BK1166" i="1"/>
  <c r="BM1165" i="1"/>
  <c r="BL1165" i="1"/>
  <c r="BK1165" i="1"/>
  <c r="BM1164" i="1"/>
  <c r="BL1164" i="1"/>
  <c r="BK1164" i="1"/>
  <c r="BM1163" i="1"/>
  <c r="BL1163" i="1"/>
  <c r="BK1163" i="1"/>
  <c r="BM1162" i="1"/>
  <c r="BL1162" i="1"/>
  <c r="BK1162" i="1"/>
  <c r="BM1161" i="1"/>
  <c r="BL1161" i="1"/>
  <c r="BK1161" i="1"/>
  <c r="BM1160" i="1"/>
  <c r="BL1160" i="1"/>
  <c r="BK1160" i="1"/>
  <c r="BM1159" i="1"/>
  <c r="BL1159" i="1"/>
  <c r="BK1159" i="1"/>
  <c r="BM1158" i="1"/>
  <c r="BL1158" i="1"/>
  <c r="BK1158" i="1"/>
  <c r="BM1157" i="1"/>
  <c r="BL1157" i="1"/>
  <c r="BK1157" i="1"/>
  <c r="BM1156" i="1"/>
  <c r="BL1156" i="1"/>
  <c r="BK1156" i="1"/>
  <c r="BM1155" i="1"/>
  <c r="BL1155" i="1"/>
  <c r="BK1155" i="1"/>
  <c r="BM1154" i="1"/>
  <c r="BL1154" i="1"/>
  <c r="BK1154" i="1"/>
  <c r="BM1153" i="1"/>
  <c r="BL1153" i="1"/>
  <c r="BK1153" i="1"/>
  <c r="BM1152" i="1"/>
  <c r="BL1152" i="1"/>
  <c r="BK1152" i="1"/>
  <c r="BM1151" i="1"/>
  <c r="BL1151" i="1"/>
  <c r="BK1151" i="1"/>
  <c r="BM1150" i="1"/>
  <c r="BL1150" i="1"/>
  <c r="BK1150" i="1"/>
  <c r="BM1149" i="1"/>
  <c r="BL1149" i="1"/>
  <c r="BK1149" i="1"/>
  <c r="BM1148" i="1"/>
  <c r="BL1148" i="1"/>
  <c r="BK1148" i="1"/>
  <c r="BM1147" i="1"/>
  <c r="BL1147" i="1"/>
  <c r="BK1147" i="1"/>
  <c r="BM1146" i="1"/>
  <c r="BL1146" i="1"/>
  <c r="BK1146" i="1"/>
  <c r="BM1145" i="1"/>
  <c r="BL1145" i="1"/>
  <c r="BK1145" i="1"/>
  <c r="BM1144" i="1"/>
  <c r="BL1144" i="1"/>
  <c r="BK1144" i="1"/>
  <c r="BM1143" i="1"/>
  <c r="BL1143" i="1"/>
  <c r="BK1143" i="1"/>
  <c r="BM1142" i="1"/>
  <c r="BL1142" i="1"/>
  <c r="BK1142" i="1"/>
  <c r="BM1141" i="1"/>
  <c r="BL1141" i="1"/>
  <c r="BK1141" i="1"/>
  <c r="BM1140" i="1"/>
  <c r="BL1140" i="1"/>
  <c r="BK1140" i="1"/>
  <c r="BM1139" i="1"/>
  <c r="BL1139" i="1"/>
  <c r="BK1139" i="1"/>
  <c r="BM1138" i="1"/>
  <c r="BL1138" i="1"/>
  <c r="BK1138" i="1"/>
  <c r="BM1137" i="1"/>
  <c r="BL1137" i="1"/>
  <c r="BK1137" i="1"/>
  <c r="BM1136" i="1"/>
  <c r="BL1136" i="1"/>
  <c r="BK1136" i="1"/>
  <c r="BM1135" i="1"/>
  <c r="BL1135" i="1"/>
  <c r="BK1135" i="1"/>
  <c r="BM1134" i="1"/>
  <c r="BL1134" i="1"/>
  <c r="BK1134" i="1"/>
  <c r="BM1133" i="1"/>
  <c r="BL1133" i="1"/>
  <c r="BK1133" i="1"/>
  <c r="BM1132" i="1"/>
  <c r="BL1132" i="1"/>
  <c r="BK1132" i="1"/>
  <c r="BM1131" i="1"/>
  <c r="BL1131" i="1"/>
  <c r="BK1131" i="1"/>
  <c r="BM1130" i="1"/>
  <c r="BL1130" i="1"/>
  <c r="BK1130" i="1"/>
  <c r="BM1129" i="1"/>
  <c r="BL1129" i="1"/>
  <c r="BK1129" i="1"/>
  <c r="BM1128" i="1"/>
  <c r="BL1128" i="1"/>
  <c r="BK1128" i="1"/>
  <c r="BM1127" i="1"/>
  <c r="BL1127" i="1"/>
  <c r="BK1127" i="1"/>
  <c r="BM1126" i="1"/>
  <c r="BL1126" i="1"/>
  <c r="BK1126" i="1"/>
  <c r="BM1125" i="1"/>
  <c r="BL1125" i="1"/>
  <c r="BK1125" i="1"/>
  <c r="BM1124" i="1"/>
  <c r="BL1124" i="1"/>
  <c r="BK1124" i="1"/>
  <c r="BM1123" i="1"/>
  <c r="BL1123" i="1"/>
  <c r="BK1123" i="1"/>
  <c r="BM1122" i="1"/>
  <c r="BL1122" i="1"/>
  <c r="BK1122" i="1"/>
  <c r="BM1121" i="1"/>
  <c r="BL1121" i="1"/>
  <c r="BK1121" i="1"/>
  <c r="BM1120" i="1"/>
  <c r="BL1120" i="1"/>
  <c r="BK1120" i="1"/>
  <c r="BM1119" i="1"/>
  <c r="BL1119" i="1"/>
  <c r="BK1119" i="1"/>
  <c r="BM1118" i="1"/>
  <c r="BL1118" i="1"/>
  <c r="BK1118" i="1"/>
  <c r="BM1117" i="1"/>
  <c r="BL1117" i="1"/>
  <c r="BK1117" i="1"/>
  <c r="BM1116" i="1"/>
  <c r="BL1116" i="1"/>
  <c r="BK1116" i="1"/>
  <c r="BM1115" i="1"/>
  <c r="BL1115" i="1"/>
  <c r="BK1115" i="1"/>
  <c r="BM1114" i="1"/>
  <c r="BL1114" i="1"/>
  <c r="BK1114" i="1"/>
  <c r="BM1113" i="1"/>
  <c r="BL1113" i="1"/>
  <c r="BK1113" i="1"/>
  <c r="BM1112" i="1"/>
  <c r="BL1112" i="1"/>
  <c r="BK1112" i="1"/>
  <c r="BM1111" i="1"/>
  <c r="BL1111" i="1"/>
  <c r="BK1111" i="1"/>
  <c r="BM1110" i="1"/>
  <c r="BL1110" i="1"/>
  <c r="BK1110" i="1"/>
  <c r="BM1109" i="1"/>
  <c r="BL1109" i="1"/>
  <c r="BK1109" i="1"/>
  <c r="BM1108" i="1"/>
  <c r="BL1108" i="1"/>
  <c r="BK1108" i="1"/>
  <c r="BM1107" i="1"/>
  <c r="BL1107" i="1"/>
  <c r="BK1107" i="1"/>
  <c r="BM1106" i="1"/>
  <c r="BL1106" i="1"/>
  <c r="BK1106" i="1"/>
  <c r="BM1105" i="1"/>
  <c r="BL1105" i="1"/>
  <c r="BK1105" i="1"/>
  <c r="BM1104" i="1"/>
  <c r="BL1104" i="1"/>
  <c r="BK1104" i="1"/>
  <c r="BM1103" i="1"/>
  <c r="BL1103" i="1"/>
  <c r="BK1103" i="1"/>
  <c r="BM1102" i="1"/>
  <c r="BL1102" i="1"/>
  <c r="BK1102" i="1"/>
  <c r="BM1101" i="1"/>
  <c r="BL1101" i="1"/>
  <c r="BK1101" i="1"/>
  <c r="BM1100" i="1"/>
  <c r="BL1100" i="1"/>
  <c r="BK1100" i="1"/>
  <c r="BM1099" i="1"/>
  <c r="BL1099" i="1"/>
  <c r="BK1099" i="1"/>
  <c r="BM1098" i="1"/>
  <c r="BL1098" i="1"/>
  <c r="BK1098" i="1"/>
  <c r="BM1097" i="1"/>
  <c r="BL1097" i="1"/>
  <c r="BK1097" i="1"/>
  <c r="BM1096" i="1"/>
  <c r="BL1096" i="1"/>
  <c r="BK1096" i="1"/>
  <c r="BM1095" i="1"/>
  <c r="BL1095" i="1"/>
  <c r="BK1095" i="1"/>
  <c r="BM1094" i="1"/>
  <c r="BL1094" i="1"/>
  <c r="BK1094" i="1"/>
  <c r="BM1093" i="1"/>
  <c r="BL1093" i="1"/>
  <c r="BK1093" i="1"/>
  <c r="BM1092" i="1"/>
  <c r="BL1092" i="1"/>
  <c r="BK1092" i="1"/>
  <c r="BM1091" i="1"/>
  <c r="BL1091" i="1"/>
  <c r="BK1091" i="1"/>
  <c r="BM1090" i="1"/>
  <c r="BL1090" i="1"/>
  <c r="BK1090" i="1"/>
  <c r="BM1089" i="1"/>
  <c r="BL1089" i="1"/>
  <c r="BK1089" i="1"/>
  <c r="BM1088" i="1"/>
  <c r="BL1088" i="1"/>
  <c r="BK1088" i="1"/>
  <c r="BM1087" i="1"/>
  <c r="BL1087" i="1"/>
  <c r="BK1087" i="1"/>
  <c r="BM1086" i="1"/>
  <c r="BL1086" i="1"/>
  <c r="BK1086" i="1"/>
  <c r="BM1085" i="1"/>
  <c r="BL1085" i="1"/>
  <c r="BK1085" i="1"/>
  <c r="BM1084" i="1"/>
  <c r="BL1084" i="1"/>
  <c r="BK1084" i="1"/>
  <c r="BM1083" i="1"/>
  <c r="BL1083" i="1"/>
  <c r="BK1083" i="1"/>
  <c r="BM1082" i="1"/>
  <c r="BL1082" i="1"/>
  <c r="BK1082" i="1"/>
  <c r="BM1081" i="1"/>
  <c r="BL1081" i="1"/>
  <c r="BK1081" i="1"/>
  <c r="BM1080" i="1"/>
  <c r="BL1080" i="1"/>
  <c r="BK1080" i="1"/>
  <c r="BM1079" i="1"/>
  <c r="BL1079" i="1"/>
  <c r="BK1079" i="1"/>
  <c r="BM1078" i="1"/>
  <c r="BL1078" i="1"/>
  <c r="BK1078" i="1"/>
  <c r="BM1077" i="1"/>
  <c r="BL1077" i="1"/>
  <c r="BK1077" i="1"/>
  <c r="BM1076" i="1"/>
  <c r="BL1076" i="1"/>
  <c r="BK1076" i="1"/>
  <c r="BM1075" i="1"/>
  <c r="BL1075" i="1"/>
  <c r="BK1075" i="1"/>
  <c r="BM1074" i="1"/>
  <c r="BL1074" i="1"/>
  <c r="BK1074" i="1"/>
  <c r="BM1073" i="1"/>
  <c r="BL1073" i="1"/>
  <c r="BK1073" i="1"/>
  <c r="BM1072" i="1"/>
  <c r="BL1072" i="1"/>
  <c r="BK1072" i="1"/>
  <c r="BM1071" i="1"/>
  <c r="BL1071" i="1"/>
  <c r="BK1071" i="1"/>
  <c r="BM1070" i="1"/>
  <c r="BL1070" i="1"/>
  <c r="BK1070" i="1"/>
  <c r="BM1069" i="1"/>
  <c r="BL1069" i="1"/>
  <c r="BK1069" i="1"/>
  <c r="BM1068" i="1"/>
  <c r="BL1068" i="1"/>
  <c r="BK1068" i="1"/>
  <c r="BM1067" i="1"/>
  <c r="BL1067" i="1"/>
  <c r="BK1067" i="1"/>
  <c r="BM1066" i="1"/>
  <c r="BL1066" i="1"/>
  <c r="BK1066" i="1"/>
  <c r="BM1065" i="1"/>
  <c r="BL1065" i="1"/>
  <c r="BK1065" i="1"/>
  <c r="BM1064" i="1"/>
  <c r="BL1064" i="1"/>
  <c r="BK1064" i="1"/>
  <c r="BM1063" i="1"/>
  <c r="BL1063" i="1"/>
  <c r="BK1063" i="1"/>
  <c r="BM1062" i="1"/>
  <c r="BL1062" i="1"/>
  <c r="BK1062" i="1"/>
  <c r="BM1061" i="1"/>
  <c r="BL1061" i="1"/>
  <c r="BK1061" i="1"/>
  <c r="BM1060" i="1"/>
  <c r="BL1060" i="1"/>
  <c r="BK1060" i="1"/>
  <c r="BM1059" i="1"/>
  <c r="BL1059" i="1"/>
  <c r="BK1059" i="1"/>
  <c r="BM1058" i="1"/>
  <c r="BL1058" i="1"/>
  <c r="BK1058" i="1"/>
  <c r="BM1057" i="1"/>
  <c r="BL1057" i="1"/>
  <c r="BK1057" i="1"/>
  <c r="BM1056" i="1"/>
  <c r="BL1056" i="1"/>
  <c r="BK1056" i="1"/>
  <c r="BM1055" i="1"/>
  <c r="BL1055" i="1"/>
  <c r="BK1055" i="1"/>
  <c r="BM1054" i="1"/>
  <c r="BL1054" i="1"/>
  <c r="BK1054" i="1"/>
  <c r="BM1053" i="1"/>
  <c r="BL1053" i="1"/>
  <c r="BK1053" i="1"/>
  <c r="BM1052" i="1"/>
  <c r="BL1052" i="1"/>
  <c r="BK1052" i="1"/>
  <c r="BM1051" i="1"/>
  <c r="BL1051" i="1"/>
  <c r="BK1051" i="1"/>
  <c r="BM1050" i="1"/>
  <c r="BL1050" i="1"/>
  <c r="BK1050" i="1"/>
  <c r="BM1049" i="1"/>
  <c r="BL1049" i="1"/>
  <c r="BK1049" i="1"/>
  <c r="BM1048" i="1"/>
  <c r="BL1048" i="1"/>
  <c r="BK1048" i="1"/>
  <c r="BM1047" i="1"/>
  <c r="BL1047" i="1"/>
  <c r="BK1047" i="1"/>
  <c r="BM1046" i="1"/>
  <c r="BL1046" i="1"/>
  <c r="BK1046" i="1"/>
  <c r="BM1045" i="1"/>
  <c r="BL1045" i="1"/>
  <c r="BK1045" i="1"/>
  <c r="BM1044" i="1"/>
  <c r="BL1044" i="1"/>
  <c r="BK1044" i="1"/>
  <c r="BM1043" i="1"/>
  <c r="BL1043" i="1"/>
  <c r="BK1043" i="1"/>
  <c r="BM1042" i="1"/>
  <c r="BL1042" i="1"/>
  <c r="BK1042" i="1"/>
  <c r="BM1041" i="1"/>
  <c r="BL1041" i="1"/>
  <c r="BK1041" i="1"/>
  <c r="BM1040" i="1"/>
  <c r="BL1040" i="1"/>
  <c r="BK1040" i="1"/>
  <c r="BM1039" i="1"/>
  <c r="BL1039" i="1"/>
  <c r="BK1039" i="1"/>
  <c r="BM1038" i="1"/>
  <c r="BL1038" i="1"/>
  <c r="BK1038" i="1"/>
  <c r="BM1037" i="1"/>
  <c r="BL1037" i="1"/>
  <c r="BK1037" i="1"/>
  <c r="BM1036" i="1"/>
  <c r="BL1036" i="1"/>
  <c r="BK1036" i="1"/>
  <c r="BM1035" i="1"/>
  <c r="BL1035" i="1"/>
  <c r="BK1035" i="1"/>
  <c r="BM1034" i="1"/>
  <c r="BL1034" i="1"/>
  <c r="BK1034" i="1"/>
  <c r="BM1033" i="1"/>
  <c r="BL1033" i="1"/>
  <c r="BK1033" i="1"/>
  <c r="BM1032" i="1"/>
  <c r="BL1032" i="1"/>
  <c r="BK1032" i="1"/>
  <c r="BM1031" i="1"/>
  <c r="BL1031" i="1"/>
  <c r="BK1031" i="1"/>
  <c r="BM1030" i="1"/>
  <c r="BL1030" i="1"/>
  <c r="BK1030" i="1"/>
  <c r="BM1029" i="1"/>
  <c r="BL1029" i="1"/>
  <c r="BK1029" i="1"/>
  <c r="BM1028" i="1"/>
  <c r="BL1028" i="1"/>
  <c r="BK1028" i="1"/>
  <c r="BM1027" i="1"/>
  <c r="BL1027" i="1"/>
  <c r="BK1027" i="1"/>
  <c r="BM1026" i="1"/>
  <c r="BL1026" i="1"/>
  <c r="BK1026" i="1"/>
  <c r="BM1025" i="1"/>
  <c r="BL1025" i="1"/>
  <c r="BK1025" i="1"/>
  <c r="BM1024" i="1"/>
  <c r="BL1024" i="1"/>
  <c r="BK1024" i="1"/>
  <c r="BM1023" i="1"/>
  <c r="BL1023" i="1"/>
  <c r="BK1023" i="1"/>
  <c r="BM1022" i="1"/>
  <c r="BL1022" i="1"/>
  <c r="BK1022" i="1"/>
  <c r="BM1021" i="1"/>
  <c r="BL1021" i="1"/>
  <c r="BK1021" i="1"/>
  <c r="BM1020" i="1"/>
  <c r="BL1020" i="1"/>
  <c r="BK1020" i="1"/>
  <c r="BM1019" i="1"/>
  <c r="BL1019" i="1"/>
  <c r="BK1019" i="1"/>
  <c r="BM1018" i="1"/>
  <c r="BL1018" i="1"/>
  <c r="BK1018" i="1"/>
  <c r="BM1017" i="1"/>
  <c r="BL1017" i="1"/>
  <c r="BK1017" i="1"/>
  <c r="BM1016" i="1"/>
  <c r="BL1016" i="1"/>
  <c r="BK1016" i="1"/>
  <c r="BM1015" i="1"/>
  <c r="BL1015" i="1"/>
  <c r="BK1015" i="1"/>
  <c r="BM1014" i="1"/>
  <c r="BL1014" i="1"/>
  <c r="BK1014" i="1"/>
  <c r="BM1013" i="1"/>
  <c r="BL1013" i="1"/>
  <c r="BK1013" i="1"/>
  <c r="BM1012" i="1"/>
  <c r="BL1012" i="1"/>
  <c r="BK1012" i="1"/>
  <c r="BM1011" i="1"/>
  <c r="BL1011" i="1"/>
  <c r="BK1011" i="1"/>
  <c r="BM1010" i="1"/>
  <c r="BL1010" i="1"/>
  <c r="BK1010" i="1"/>
  <c r="BM1009" i="1"/>
  <c r="BL1009" i="1"/>
  <c r="BK1009" i="1"/>
  <c r="BM1008" i="1"/>
  <c r="BL1008" i="1"/>
  <c r="BK1008" i="1"/>
  <c r="BM1007" i="1"/>
  <c r="BL1007" i="1"/>
  <c r="BK1007" i="1"/>
  <c r="BM1006" i="1"/>
  <c r="BL1006" i="1"/>
  <c r="BK1006" i="1"/>
  <c r="BM1005" i="1"/>
  <c r="BL1005" i="1"/>
  <c r="BK1005" i="1"/>
  <c r="BM1004" i="1"/>
  <c r="BL1004" i="1"/>
  <c r="BK1004" i="1"/>
  <c r="BM1003" i="1"/>
  <c r="BL1003" i="1"/>
  <c r="BK1003" i="1"/>
  <c r="BM1002" i="1"/>
  <c r="BL1002" i="1"/>
  <c r="BK1002" i="1"/>
  <c r="BM1001" i="1"/>
  <c r="BL1001" i="1"/>
  <c r="BK1001" i="1"/>
  <c r="BM1000" i="1"/>
  <c r="BL1000" i="1"/>
  <c r="BK1000" i="1"/>
  <c r="BM999" i="1"/>
  <c r="BL999" i="1"/>
  <c r="BK999" i="1"/>
  <c r="BM998" i="1"/>
  <c r="BL998" i="1"/>
  <c r="BK998" i="1"/>
  <c r="BM997" i="1"/>
  <c r="BL997" i="1"/>
  <c r="BK997" i="1"/>
  <c r="BM996" i="1"/>
  <c r="BL996" i="1"/>
  <c r="BK996" i="1"/>
  <c r="BM995" i="1"/>
  <c r="BL995" i="1"/>
  <c r="BK995" i="1"/>
  <c r="BM994" i="1"/>
  <c r="BL994" i="1"/>
  <c r="BK994" i="1"/>
  <c r="BM993" i="1"/>
  <c r="BL993" i="1"/>
  <c r="BK993" i="1"/>
  <c r="BM992" i="1"/>
  <c r="BL992" i="1"/>
  <c r="BK992" i="1"/>
  <c r="BM991" i="1"/>
  <c r="BL991" i="1"/>
  <c r="BK991" i="1"/>
  <c r="BM990" i="1"/>
  <c r="BL990" i="1"/>
  <c r="BK990" i="1"/>
  <c r="BM989" i="1"/>
  <c r="BL989" i="1"/>
  <c r="BK989" i="1"/>
  <c r="BM988" i="1"/>
  <c r="BL988" i="1"/>
  <c r="BK988" i="1"/>
  <c r="BM987" i="1"/>
  <c r="BL987" i="1"/>
  <c r="BK987" i="1"/>
  <c r="BM986" i="1"/>
  <c r="BL986" i="1"/>
  <c r="BK986" i="1"/>
  <c r="BM985" i="1"/>
  <c r="BL985" i="1"/>
  <c r="BK985" i="1"/>
  <c r="BM984" i="1"/>
  <c r="BL984" i="1"/>
  <c r="BK984" i="1"/>
  <c r="BM983" i="1"/>
  <c r="BL983" i="1"/>
  <c r="BK983" i="1"/>
  <c r="BM982" i="1"/>
  <c r="BL982" i="1"/>
  <c r="BK982" i="1"/>
  <c r="BM981" i="1"/>
  <c r="BL981" i="1"/>
  <c r="BK981" i="1"/>
  <c r="BM980" i="1"/>
  <c r="BL980" i="1"/>
  <c r="BK980" i="1"/>
  <c r="BM979" i="1"/>
  <c r="BL979" i="1"/>
  <c r="BK979" i="1"/>
  <c r="BM978" i="1"/>
  <c r="BL978" i="1"/>
  <c r="BK978" i="1"/>
  <c r="BM977" i="1"/>
  <c r="BL977" i="1"/>
  <c r="BK977" i="1"/>
  <c r="BM976" i="1"/>
  <c r="BL976" i="1"/>
  <c r="BK976" i="1"/>
  <c r="BM975" i="1"/>
  <c r="BL975" i="1"/>
  <c r="BK975" i="1"/>
  <c r="BM974" i="1"/>
  <c r="BL974" i="1"/>
  <c r="BK974" i="1"/>
  <c r="BM973" i="1"/>
  <c r="BL973" i="1"/>
  <c r="BK973" i="1"/>
  <c r="BM972" i="1"/>
  <c r="BL972" i="1"/>
  <c r="BK972" i="1"/>
  <c r="BM971" i="1"/>
  <c r="BL971" i="1"/>
  <c r="BK971" i="1"/>
  <c r="BM970" i="1"/>
  <c r="BL970" i="1"/>
  <c r="BK970" i="1"/>
  <c r="BM969" i="1"/>
  <c r="BL969" i="1"/>
  <c r="BK969" i="1"/>
  <c r="BM968" i="1"/>
  <c r="BL968" i="1"/>
  <c r="BK968" i="1"/>
  <c r="BM967" i="1"/>
  <c r="BL967" i="1"/>
  <c r="BK967" i="1"/>
  <c r="BM966" i="1"/>
  <c r="BL966" i="1"/>
  <c r="BK966" i="1"/>
  <c r="BM965" i="1"/>
  <c r="BL965" i="1"/>
  <c r="BK965" i="1"/>
  <c r="BM964" i="1"/>
  <c r="BL964" i="1"/>
  <c r="BK964" i="1"/>
  <c r="BM963" i="1"/>
  <c r="BL963" i="1"/>
  <c r="BK963" i="1"/>
  <c r="BM962" i="1"/>
  <c r="BL962" i="1"/>
  <c r="BK962" i="1"/>
  <c r="BM961" i="1"/>
  <c r="BL961" i="1"/>
  <c r="BK961" i="1"/>
  <c r="BM960" i="1"/>
  <c r="BL960" i="1"/>
  <c r="BK960" i="1"/>
  <c r="BM959" i="1"/>
  <c r="BL959" i="1"/>
  <c r="BK959" i="1"/>
  <c r="BM958" i="1"/>
  <c r="BL958" i="1"/>
  <c r="BK958" i="1"/>
  <c r="BM957" i="1"/>
  <c r="BL957" i="1"/>
  <c r="BK957" i="1"/>
  <c r="BM956" i="1"/>
  <c r="BL956" i="1"/>
  <c r="BK956" i="1"/>
  <c r="BM955" i="1"/>
  <c r="BL955" i="1"/>
  <c r="BK955" i="1"/>
  <c r="BM954" i="1"/>
  <c r="BL954" i="1"/>
  <c r="BK954" i="1"/>
  <c r="BM953" i="1"/>
  <c r="BL953" i="1"/>
  <c r="BK953" i="1"/>
  <c r="BM952" i="1"/>
  <c r="BL952" i="1"/>
  <c r="BK952" i="1"/>
  <c r="BM951" i="1"/>
  <c r="BL951" i="1"/>
  <c r="BK951" i="1"/>
  <c r="BM950" i="1"/>
  <c r="BL950" i="1"/>
  <c r="BK950" i="1"/>
  <c r="BM949" i="1"/>
  <c r="BL949" i="1"/>
  <c r="BK949" i="1"/>
  <c r="BM948" i="1"/>
  <c r="BL948" i="1"/>
  <c r="BK948" i="1"/>
  <c r="BM947" i="1"/>
  <c r="BL947" i="1"/>
  <c r="BK947" i="1"/>
  <c r="BM946" i="1"/>
  <c r="BL946" i="1"/>
  <c r="BK946" i="1"/>
  <c r="BM945" i="1"/>
  <c r="BL945" i="1"/>
  <c r="BK945" i="1"/>
  <c r="BM944" i="1"/>
  <c r="BL944" i="1"/>
  <c r="BK944" i="1"/>
  <c r="BM943" i="1"/>
  <c r="BL943" i="1"/>
  <c r="BK943" i="1"/>
  <c r="BM942" i="1"/>
  <c r="BL942" i="1"/>
  <c r="BK942" i="1"/>
  <c r="BM941" i="1"/>
  <c r="BL941" i="1"/>
  <c r="BK941" i="1"/>
  <c r="BM940" i="1"/>
  <c r="BL940" i="1"/>
  <c r="BK940" i="1"/>
  <c r="BM939" i="1"/>
  <c r="BL939" i="1"/>
  <c r="BK939" i="1"/>
  <c r="BM938" i="1"/>
  <c r="BL938" i="1"/>
  <c r="BK938" i="1"/>
  <c r="BM937" i="1"/>
  <c r="BL937" i="1"/>
  <c r="BK937" i="1"/>
  <c r="BM936" i="1"/>
  <c r="BL936" i="1"/>
  <c r="BK936" i="1"/>
  <c r="BM935" i="1"/>
  <c r="BL935" i="1"/>
  <c r="BK935" i="1"/>
  <c r="BM934" i="1"/>
  <c r="BL934" i="1"/>
  <c r="BK934" i="1"/>
  <c r="BM933" i="1"/>
  <c r="BL933" i="1"/>
  <c r="BK933" i="1"/>
  <c r="BM932" i="1"/>
  <c r="BL932" i="1"/>
  <c r="BK932" i="1"/>
  <c r="BM931" i="1"/>
  <c r="BL931" i="1"/>
  <c r="BK931" i="1"/>
  <c r="BM930" i="1"/>
  <c r="BL930" i="1"/>
  <c r="BK930" i="1"/>
  <c r="BM929" i="1"/>
  <c r="BL929" i="1"/>
  <c r="BK929" i="1"/>
  <c r="BM928" i="1"/>
  <c r="BL928" i="1"/>
  <c r="BK928" i="1"/>
  <c r="BM927" i="1"/>
  <c r="BL927" i="1"/>
  <c r="BK927" i="1"/>
  <c r="BM926" i="1"/>
  <c r="BL926" i="1"/>
  <c r="BK926" i="1"/>
  <c r="BM925" i="1"/>
  <c r="BL925" i="1"/>
  <c r="BK925" i="1"/>
  <c r="BM924" i="1"/>
  <c r="BL924" i="1"/>
  <c r="BK924" i="1"/>
  <c r="BM923" i="1"/>
  <c r="BL923" i="1"/>
  <c r="BK923" i="1"/>
  <c r="BM922" i="1"/>
  <c r="BL922" i="1"/>
  <c r="BK922" i="1"/>
  <c r="BM921" i="1"/>
  <c r="BL921" i="1"/>
  <c r="BK921" i="1"/>
  <c r="BM920" i="1"/>
  <c r="BL920" i="1"/>
  <c r="BK920" i="1"/>
  <c r="BM919" i="1"/>
  <c r="BL919" i="1"/>
  <c r="BK919" i="1"/>
  <c r="BM918" i="1"/>
  <c r="BL918" i="1"/>
  <c r="BK918" i="1"/>
  <c r="BM917" i="1"/>
  <c r="BL917" i="1"/>
  <c r="BK917" i="1"/>
  <c r="BM916" i="1"/>
  <c r="BL916" i="1"/>
  <c r="BK916" i="1"/>
  <c r="BM915" i="1"/>
  <c r="BL915" i="1"/>
  <c r="BK915" i="1"/>
  <c r="BM914" i="1"/>
  <c r="BL914" i="1"/>
  <c r="BK914" i="1"/>
  <c r="BM913" i="1"/>
  <c r="BL913" i="1"/>
  <c r="BK913" i="1"/>
  <c r="BM912" i="1"/>
  <c r="BL912" i="1"/>
  <c r="BK912" i="1"/>
  <c r="BM911" i="1"/>
  <c r="BL911" i="1"/>
  <c r="BK911" i="1"/>
  <c r="BM910" i="1"/>
  <c r="BL910" i="1"/>
  <c r="BK910" i="1"/>
  <c r="BM909" i="1"/>
  <c r="BL909" i="1"/>
  <c r="BK909" i="1"/>
  <c r="BM908" i="1"/>
  <c r="BL908" i="1"/>
  <c r="BK908" i="1"/>
  <c r="BM907" i="1"/>
  <c r="BL907" i="1"/>
  <c r="BK907" i="1"/>
  <c r="BM906" i="1"/>
  <c r="BL906" i="1"/>
  <c r="BK906" i="1"/>
  <c r="BM905" i="1"/>
  <c r="BL905" i="1"/>
  <c r="BK905" i="1"/>
  <c r="BM904" i="1"/>
  <c r="BL904" i="1"/>
  <c r="BK904" i="1"/>
  <c r="BM903" i="1"/>
  <c r="BL903" i="1"/>
  <c r="BK903" i="1"/>
  <c r="BM902" i="1"/>
  <c r="BL902" i="1"/>
  <c r="BK902" i="1"/>
  <c r="BM901" i="1"/>
  <c r="BL901" i="1"/>
  <c r="BK901" i="1"/>
  <c r="BM900" i="1"/>
  <c r="BL900" i="1"/>
  <c r="BK900" i="1"/>
  <c r="BM899" i="1"/>
  <c r="BL899" i="1"/>
  <c r="BK899" i="1"/>
  <c r="BM898" i="1"/>
  <c r="BL898" i="1"/>
  <c r="BK898" i="1"/>
  <c r="BM897" i="1"/>
  <c r="BL897" i="1"/>
  <c r="BK897" i="1"/>
  <c r="BM896" i="1"/>
  <c r="BL896" i="1"/>
  <c r="BK896" i="1"/>
  <c r="BM895" i="1"/>
  <c r="BL895" i="1"/>
  <c r="BK895" i="1"/>
  <c r="BM894" i="1"/>
  <c r="BL894" i="1"/>
  <c r="BK894" i="1"/>
  <c r="BM893" i="1"/>
  <c r="BL893" i="1"/>
  <c r="BK893" i="1"/>
  <c r="BM892" i="1"/>
  <c r="BL892" i="1"/>
  <c r="BK892" i="1"/>
  <c r="BM891" i="1"/>
  <c r="BL891" i="1"/>
  <c r="BK891" i="1"/>
  <c r="BM890" i="1"/>
  <c r="BL890" i="1"/>
  <c r="BK890" i="1"/>
  <c r="BM889" i="1"/>
  <c r="BL889" i="1"/>
  <c r="BK889" i="1"/>
  <c r="BM888" i="1"/>
  <c r="BL888" i="1"/>
  <c r="BK888" i="1"/>
  <c r="BM887" i="1"/>
  <c r="BL887" i="1"/>
  <c r="BK887" i="1"/>
  <c r="BM886" i="1"/>
  <c r="BL886" i="1"/>
  <c r="BK886" i="1"/>
  <c r="BM885" i="1"/>
  <c r="BL885" i="1"/>
  <c r="BK885" i="1"/>
  <c r="BM884" i="1"/>
  <c r="BL884" i="1"/>
  <c r="BK884" i="1"/>
  <c r="BM883" i="1"/>
  <c r="BL883" i="1"/>
  <c r="BK883" i="1"/>
  <c r="BM882" i="1"/>
  <c r="BL882" i="1"/>
  <c r="BK882" i="1"/>
  <c r="BM881" i="1"/>
  <c r="BL881" i="1"/>
  <c r="BK881" i="1"/>
  <c r="BM880" i="1"/>
  <c r="BL880" i="1"/>
  <c r="BK880" i="1"/>
  <c r="BM879" i="1"/>
  <c r="BL879" i="1"/>
  <c r="BK879" i="1"/>
  <c r="BM878" i="1"/>
  <c r="BL878" i="1"/>
  <c r="BK878" i="1"/>
  <c r="BM877" i="1"/>
  <c r="BL877" i="1"/>
  <c r="BK877" i="1"/>
  <c r="BM876" i="1"/>
  <c r="BL876" i="1"/>
  <c r="BK876" i="1"/>
  <c r="BM875" i="1"/>
  <c r="BL875" i="1"/>
  <c r="BK875" i="1"/>
  <c r="BM874" i="1"/>
  <c r="BL874" i="1"/>
  <c r="BK874" i="1"/>
  <c r="BM873" i="1"/>
  <c r="BL873" i="1"/>
  <c r="BK873" i="1"/>
  <c r="BM872" i="1"/>
  <c r="BL872" i="1"/>
  <c r="BK872" i="1"/>
  <c r="BM871" i="1"/>
  <c r="BL871" i="1"/>
  <c r="BK871" i="1"/>
  <c r="BM870" i="1"/>
  <c r="BL870" i="1"/>
  <c r="BK870" i="1"/>
  <c r="BM869" i="1"/>
  <c r="BL869" i="1"/>
  <c r="BK869" i="1"/>
  <c r="BM868" i="1"/>
  <c r="BL868" i="1"/>
  <c r="BK868" i="1"/>
  <c r="BM867" i="1"/>
  <c r="BL867" i="1"/>
  <c r="BK867" i="1"/>
  <c r="BM866" i="1"/>
  <c r="BL866" i="1"/>
  <c r="BK866" i="1"/>
  <c r="BM865" i="1"/>
  <c r="BL865" i="1"/>
  <c r="BK865" i="1"/>
  <c r="BM864" i="1"/>
  <c r="BL864" i="1"/>
  <c r="BK864" i="1"/>
  <c r="BM863" i="1"/>
  <c r="BL863" i="1"/>
  <c r="BK863" i="1"/>
  <c r="BM862" i="1"/>
  <c r="BL862" i="1"/>
  <c r="BK862" i="1"/>
  <c r="BM861" i="1"/>
  <c r="BL861" i="1"/>
  <c r="BK861" i="1"/>
  <c r="BM860" i="1"/>
  <c r="BL860" i="1"/>
  <c r="BK860" i="1"/>
  <c r="BM859" i="1"/>
  <c r="BL859" i="1"/>
  <c r="BK859" i="1"/>
  <c r="BM858" i="1"/>
  <c r="BL858" i="1"/>
  <c r="BK858" i="1"/>
  <c r="BM857" i="1"/>
  <c r="BL857" i="1"/>
  <c r="BK857" i="1"/>
  <c r="BM856" i="1"/>
  <c r="BL856" i="1"/>
  <c r="BK856" i="1"/>
  <c r="BM855" i="1"/>
  <c r="BL855" i="1"/>
  <c r="BK855" i="1"/>
  <c r="BM854" i="1"/>
  <c r="BL854" i="1"/>
  <c r="BK854" i="1"/>
  <c r="BM853" i="1"/>
  <c r="BL853" i="1"/>
  <c r="BK853" i="1"/>
  <c r="BM852" i="1"/>
  <c r="BL852" i="1"/>
  <c r="BK852" i="1"/>
  <c r="BM851" i="1"/>
  <c r="BL851" i="1"/>
  <c r="BK851" i="1"/>
  <c r="BM850" i="1"/>
  <c r="BL850" i="1"/>
  <c r="BK850" i="1"/>
  <c r="BM849" i="1"/>
  <c r="BL849" i="1"/>
  <c r="BK849" i="1"/>
  <c r="BM848" i="1"/>
  <c r="BL848" i="1"/>
  <c r="BK848" i="1"/>
  <c r="BM847" i="1"/>
  <c r="BL847" i="1"/>
  <c r="BK847" i="1"/>
  <c r="BM846" i="1"/>
  <c r="BL846" i="1"/>
  <c r="BK846" i="1"/>
  <c r="BM845" i="1"/>
  <c r="BL845" i="1"/>
  <c r="BK845" i="1"/>
  <c r="BM844" i="1"/>
  <c r="BL844" i="1"/>
  <c r="BK844" i="1"/>
  <c r="BM843" i="1"/>
  <c r="BL843" i="1"/>
  <c r="BK843" i="1"/>
  <c r="BM842" i="1"/>
  <c r="BL842" i="1"/>
  <c r="BK842" i="1"/>
  <c r="BM841" i="1"/>
  <c r="BL841" i="1"/>
  <c r="BK841" i="1"/>
  <c r="BM840" i="1"/>
  <c r="BL840" i="1"/>
  <c r="BK840" i="1"/>
  <c r="BM839" i="1"/>
  <c r="BL839" i="1"/>
  <c r="BK839" i="1"/>
  <c r="BM838" i="1"/>
  <c r="BL838" i="1"/>
  <c r="BK838" i="1"/>
  <c r="BM837" i="1"/>
  <c r="BL837" i="1"/>
  <c r="BK837" i="1"/>
  <c r="BM836" i="1"/>
  <c r="BL836" i="1"/>
  <c r="BK836" i="1"/>
  <c r="BM835" i="1"/>
  <c r="BL835" i="1"/>
  <c r="BK835" i="1"/>
  <c r="BM834" i="1"/>
  <c r="BL834" i="1"/>
  <c r="BK834" i="1"/>
  <c r="BM833" i="1"/>
  <c r="BL833" i="1"/>
  <c r="BK833" i="1"/>
  <c r="BM832" i="1"/>
  <c r="BL832" i="1"/>
  <c r="BK832" i="1"/>
  <c r="BM831" i="1"/>
  <c r="BL831" i="1"/>
  <c r="BK831" i="1"/>
  <c r="BM830" i="1"/>
  <c r="BL830" i="1"/>
  <c r="BK830" i="1"/>
  <c r="BM829" i="1"/>
  <c r="BL829" i="1"/>
  <c r="BK829" i="1"/>
  <c r="BM828" i="1"/>
  <c r="BL828" i="1"/>
  <c r="BK828" i="1"/>
  <c r="BM827" i="1"/>
  <c r="BL827" i="1"/>
  <c r="BK827" i="1"/>
  <c r="BM826" i="1"/>
  <c r="BL826" i="1"/>
  <c r="BK826" i="1"/>
  <c r="BM825" i="1"/>
  <c r="BL825" i="1"/>
  <c r="BK825" i="1"/>
  <c r="BM824" i="1"/>
  <c r="BL824" i="1"/>
  <c r="BK824" i="1"/>
  <c r="BM823" i="1"/>
  <c r="BL823" i="1"/>
  <c r="BK823" i="1"/>
  <c r="BM822" i="1"/>
  <c r="BL822" i="1"/>
  <c r="BK822" i="1"/>
  <c r="BM821" i="1"/>
  <c r="BL821" i="1"/>
  <c r="BK821" i="1"/>
  <c r="BM820" i="1"/>
  <c r="BL820" i="1"/>
  <c r="BK820" i="1"/>
  <c r="BM819" i="1"/>
  <c r="BL819" i="1"/>
  <c r="BK819" i="1"/>
  <c r="BM818" i="1"/>
  <c r="BL818" i="1"/>
  <c r="BK818" i="1"/>
  <c r="BM817" i="1"/>
  <c r="BL817" i="1"/>
  <c r="BK817" i="1"/>
  <c r="BM816" i="1"/>
  <c r="BL816" i="1"/>
  <c r="BK816" i="1"/>
  <c r="BM815" i="1"/>
  <c r="BL815" i="1"/>
  <c r="BK815" i="1"/>
  <c r="BM814" i="1"/>
  <c r="BL814" i="1"/>
  <c r="BK814" i="1"/>
  <c r="BM813" i="1"/>
  <c r="BL813" i="1"/>
  <c r="BK813" i="1"/>
  <c r="BM812" i="1"/>
  <c r="BL812" i="1"/>
  <c r="BK812" i="1"/>
  <c r="BM811" i="1"/>
  <c r="BL811" i="1"/>
  <c r="BK811" i="1"/>
  <c r="BM810" i="1"/>
  <c r="BL810" i="1"/>
  <c r="BK810" i="1"/>
  <c r="BM809" i="1"/>
  <c r="BL809" i="1"/>
  <c r="BK809" i="1"/>
  <c r="BM808" i="1"/>
  <c r="BL808" i="1"/>
  <c r="BK808" i="1"/>
  <c r="BM807" i="1"/>
  <c r="BL807" i="1"/>
  <c r="BK807" i="1"/>
  <c r="BM806" i="1"/>
  <c r="BL806" i="1"/>
  <c r="BK806" i="1"/>
  <c r="BM805" i="1"/>
  <c r="BL805" i="1"/>
  <c r="BK805" i="1"/>
  <c r="BM804" i="1"/>
  <c r="BL804" i="1"/>
  <c r="BK804" i="1"/>
  <c r="BM803" i="1"/>
  <c r="BL803" i="1"/>
  <c r="BK803" i="1"/>
  <c r="BM802" i="1"/>
  <c r="BL802" i="1"/>
  <c r="BK802" i="1"/>
  <c r="BM801" i="1"/>
  <c r="BL801" i="1"/>
  <c r="BK801" i="1"/>
  <c r="BM800" i="1"/>
  <c r="BL800" i="1"/>
  <c r="BK800" i="1"/>
  <c r="BM799" i="1"/>
  <c r="BL799" i="1"/>
  <c r="BK799" i="1"/>
  <c r="BM798" i="1"/>
  <c r="BL798" i="1"/>
  <c r="BK798" i="1"/>
  <c r="BM797" i="1"/>
  <c r="BL797" i="1"/>
  <c r="BK797" i="1"/>
  <c r="BM796" i="1"/>
  <c r="BL796" i="1"/>
  <c r="BK796" i="1"/>
  <c r="BM795" i="1"/>
  <c r="BL795" i="1"/>
  <c r="BK795" i="1"/>
  <c r="BM794" i="1"/>
  <c r="BL794" i="1"/>
  <c r="BK794" i="1"/>
  <c r="BM793" i="1"/>
  <c r="BL793" i="1"/>
  <c r="BK793" i="1"/>
  <c r="BM792" i="1"/>
  <c r="BL792" i="1"/>
  <c r="BK792" i="1"/>
  <c r="BM791" i="1"/>
  <c r="BL791" i="1"/>
  <c r="BK791" i="1"/>
  <c r="BM790" i="1"/>
  <c r="BL790" i="1"/>
  <c r="BK790" i="1"/>
  <c r="BM789" i="1"/>
  <c r="BL789" i="1"/>
  <c r="BK789" i="1"/>
  <c r="BM788" i="1"/>
  <c r="BL788" i="1"/>
  <c r="BK788" i="1"/>
  <c r="BM787" i="1"/>
  <c r="BL787" i="1"/>
  <c r="BK787" i="1"/>
  <c r="BM786" i="1"/>
  <c r="BL786" i="1"/>
  <c r="BK786" i="1"/>
  <c r="BM785" i="1"/>
  <c r="BL785" i="1"/>
  <c r="BK785" i="1"/>
  <c r="BM784" i="1"/>
  <c r="BL784" i="1"/>
  <c r="BK784" i="1"/>
  <c r="BM783" i="1"/>
  <c r="BL783" i="1"/>
  <c r="BK783" i="1"/>
  <c r="BM782" i="1"/>
  <c r="BL782" i="1"/>
  <c r="BK782" i="1"/>
  <c r="BM781" i="1"/>
  <c r="BL781" i="1"/>
  <c r="BK781" i="1"/>
  <c r="BM780" i="1"/>
  <c r="BL780" i="1"/>
  <c r="BK780" i="1"/>
  <c r="BM779" i="1"/>
  <c r="BL779" i="1"/>
  <c r="BK779" i="1"/>
  <c r="BM778" i="1"/>
  <c r="BL778" i="1"/>
  <c r="BK778" i="1"/>
  <c r="BM777" i="1"/>
  <c r="BL777" i="1"/>
  <c r="BK777" i="1"/>
  <c r="BM776" i="1"/>
  <c r="BL776" i="1"/>
  <c r="BK776" i="1"/>
  <c r="BM775" i="1"/>
  <c r="BL775" i="1"/>
  <c r="BK775" i="1"/>
  <c r="BM774" i="1"/>
  <c r="BL774" i="1"/>
  <c r="BK774" i="1"/>
  <c r="BM773" i="1"/>
  <c r="BL773" i="1"/>
  <c r="BK773" i="1"/>
  <c r="BM772" i="1"/>
  <c r="BL772" i="1"/>
  <c r="BK772" i="1"/>
  <c r="BM771" i="1"/>
  <c r="BL771" i="1"/>
  <c r="BK771" i="1"/>
  <c r="BM770" i="1"/>
  <c r="BL770" i="1"/>
  <c r="BK770" i="1"/>
  <c r="BM769" i="1"/>
  <c r="BL769" i="1"/>
  <c r="BK769" i="1"/>
  <c r="BM768" i="1"/>
  <c r="BL768" i="1"/>
  <c r="BK768" i="1"/>
  <c r="BM767" i="1"/>
  <c r="BL767" i="1"/>
  <c r="BK767" i="1"/>
  <c r="BM766" i="1"/>
  <c r="BL766" i="1"/>
  <c r="BK766" i="1"/>
  <c r="BM765" i="1"/>
  <c r="BL765" i="1"/>
  <c r="BK765" i="1"/>
  <c r="BM764" i="1"/>
  <c r="BL764" i="1"/>
  <c r="BK764" i="1"/>
  <c r="BM763" i="1"/>
  <c r="BL763" i="1"/>
  <c r="BK763" i="1"/>
  <c r="BM762" i="1"/>
  <c r="BL762" i="1"/>
  <c r="BK762" i="1"/>
  <c r="BM761" i="1"/>
  <c r="BL761" i="1"/>
  <c r="BK761" i="1"/>
  <c r="BM760" i="1"/>
  <c r="BL760" i="1"/>
  <c r="BK760" i="1"/>
  <c r="BM759" i="1"/>
  <c r="BL759" i="1"/>
  <c r="BK759" i="1"/>
  <c r="BM758" i="1"/>
  <c r="BL758" i="1"/>
  <c r="BK758" i="1"/>
  <c r="BM757" i="1"/>
  <c r="BL757" i="1"/>
  <c r="BK757" i="1"/>
  <c r="BM756" i="1"/>
  <c r="BL756" i="1"/>
  <c r="BK756" i="1"/>
  <c r="BM755" i="1"/>
  <c r="BL755" i="1"/>
  <c r="BK755" i="1"/>
  <c r="BM754" i="1"/>
  <c r="BL754" i="1"/>
  <c r="BK754" i="1"/>
  <c r="BM753" i="1"/>
  <c r="BL753" i="1"/>
  <c r="BK753" i="1"/>
  <c r="BM752" i="1"/>
  <c r="BL752" i="1"/>
  <c r="BK752" i="1"/>
  <c r="BM751" i="1"/>
  <c r="BL751" i="1"/>
  <c r="BK751" i="1"/>
  <c r="BM750" i="1"/>
  <c r="BL750" i="1"/>
  <c r="BK750" i="1"/>
  <c r="BM749" i="1"/>
  <c r="BL749" i="1"/>
  <c r="BK749" i="1"/>
  <c r="BM748" i="1"/>
  <c r="BL748" i="1"/>
  <c r="BK748" i="1"/>
  <c r="BM747" i="1"/>
  <c r="BL747" i="1"/>
  <c r="BK747" i="1"/>
  <c r="BM746" i="1"/>
  <c r="BL746" i="1"/>
  <c r="BK746" i="1"/>
  <c r="BM745" i="1"/>
  <c r="BL745" i="1"/>
  <c r="BK745" i="1"/>
  <c r="BM744" i="1"/>
  <c r="BL744" i="1"/>
  <c r="BK744" i="1"/>
  <c r="BM743" i="1"/>
  <c r="BL743" i="1"/>
  <c r="BK743" i="1"/>
  <c r="BM742" i="1"/>
  <c r="BL742" i="1"/>
  <c r="BK742" i="1"/>
  <c r="BM741" i="1"/>
  <c r="BL741" i="1"/>
  <c r="BK741" i="1"/>
  <c r="BM740" i="1"/>
  <c r="BL740" i="1"/>
  <c r="BK740" i="1"/>
  <c r="BM739" i="1"/>
  <c r="BL739" i="1"/>
  <c r="BK739" i="1"/>
  <c r="BM738" i="1"/>
  <c r="BL738" i="1"/>
  <c r="BK738" i="1"/>
  <c r="BM737" i="1"/>
  <c r="BL737" i="1"/>
  <c r="BK737" i="1"/>
  <c r="BM736" i="1"/>
  <c r="BL736" i="1"/>
  <c r="BK736" i="1"/>
  <c r="BM735" i="1"/>
  <c r="BL735" i="1"/>
  <c r="BK735" i="1"/>
  <c r="BM734" i="1"/>
  <c r="BL734" i="1"/>
  <c r="BK734" i="1"/>
  <c r="BM733" i="1"/>
  <c r="BL733" i="1"/>
  <c r="BK733" i="1"/>
  <c r="BM732" i="1"/>
  <c r="BL732" i="1"/>
  <c r="BK732" i="1"/>
  <c r="BM731" i="1"/>
  <c r="BL731" i="1"/>
  <c r="BK731" i="1"/>
  <c r="BM730" i="1"/>
  <c r="BL730" i="1"/>
  <c r="BK730" i="1"/>
  <c r="BM729" i="1"/>
  <c r="BL729" i="1"/>
  <c r="BK729" i="1"/>
  <c r="BM728" i="1"/>
  <c r="BL728" i="1"/>
  <c r="BK728" i="1"/>
  <c r="BM727" i="1"/>
  <c r="BL727" i="1"/>
  <c r="BK727" i="1"/>
  <c r="BM726" i="1"/>
  <c r="BL726" i="1"/>
  <c r="BK726" i="1"/>
  <c r="BM725" i="1"/>
  <c r="BL725" i="1"/>
  <c r="BK725" i="1"/>
  <c r="BM724" i="1"/>
  <c r="BL724" i="1"/>
  <c r="BK724" i="1"/>
  <c r="BM723" i="1"/>
  <c r="BL723" i="1"/>
  <c r="BK723" i="1"/>
  <c r="BM722" i="1"/>
  <c r="BL722" i="1"/>
  <c r="BK722" i="1"/>
  <c r="BM721" i="1"/>
  <c r="BL721" i="1"/>
  <c r="BK721" i="1"/>
  <c r="BM720" i="1"/>
  <c r="BL720" i="1"/>
  <c r="BK720" i="1"/>
  <c r="BM719" i="1"/>
  <c r="BL719" i="1"/>
  <c r="BK719" i="1"/>
  <c r="BM718" i="1"/>
  <c r="BL718" i="1"/>
  <c r="BK718" i="1"/>
  <c r="BM717" i="1"/>
  <c r="BL717" i="1"/>
  <c r="BK717" i="1"/>
  <c r="BM716" i="1"/>
  <c r="BL716" i="1"/>
  <c r="BK716" i="1"/>
  <c r="BM715" i="1"/>
  <c r="BL715" i="1"/>
  <c r="BK715" i="1"/>
  <c r="BM714" i="1"/>
  <c r="BL714" i="1"/>
  <c r="BK714" i="1"/>
  <c r="BM713" i="1"/>
  <c r="BL713" i="1"/>
  <c r="BK713" i="1"/>
  <c r="BM712" i="1"/>
  <c r="BL712" i="1"/>
  <c r="BK712" i="1"/>
  <c r="BM711" i="1"/>
  <c r="BL711" i="1"/>
  <c r="BK711" i="1"/>
  <c r="BM710" i="1"/>
  <c r="BL710" i="1"/>
  <c r="BK710" i="1"/>
  <c r="BM709" i="1"/>
  <c r="BL709" i="1"/>
  <c r="BK709" i="1"/>
  <c r="BM708" i="1"/>
  <c r="BL708" i="1"/>
  <c r="BK708" i="1"/>
  <c r="BM707" i="1"/>
  <c r="BL707" i="1"/>
  <c r="BK707" i="1"/>
  <c r="BM706" i="1"/>
  <c r="BL706" i="1"/>
  <c r="BK706" i="1"/>
  <c r="BM705" i="1"/>
  <c r="BL705" i="1"/>
  <c r="BK705" i="1"/>
  <c r="BM704" i="1"/>
  <c r="BL704" i="1"/>
  <c r="BK704" i="1"/>
  <c r="BM703" i="1"/>
  <c r="BL703" i="1"/>
  <c r="BK703" i="1"/>
  <c r="BM702" i="1"/>
  <c r="BL702" i="1"/>
  <c r="BK702" i="1"/>
  <c r="BM701" i="1"/>
  <c r="BL701" i="1"/>
  <c r="BK701" i="1"/>
  <c r="BM700" i="1"/>
  <c r="BL700" i="1"/>
  <c r="BK700" i="1"/>
  <c r="BM699" i="1"/>
  <c r="BL699" i="1"/>
  <c r="BK699" i="1"/>
  <c r="BM698" i="1"/>
  <c r="BL698" i="1"/>
  <c r="BK698" i="1"/>
  <c r="BM697" i="1"/>
  <c r="BL697" i="1"/>
  <c r="BK697" i="1"/>
  <c r="BM696" i="1"/>
  <c r="BL696" i="1"/>
  <c r="BK696" i="1"/>
  <c r="BM695" i="1"/>
  <c r="BL695" i="1"/>
  <c r="BK695" i="1"/>
  <c r="BM694" i="1"/>
  <c r="BL694" i="1"/>
  <c r="BK694" i="1"/>
  <c r="BM693" i="1"/>
  <c r="BL693" i="1"/>
  <c r="BK693" i="1"/>
  <c r="BM692" i="1"/>
  <c r="BL692" i="1"/>
  <c r="BK692" i="1"/>
  <c r="BM691" i="1"/>
  <c r="BL691" i="1"/>
  <c r="BK691" i="1"/>
  <c r="BM690" i="1"/>
  <c r="BL690" i="1"/>
  <c r="BK690" i="1"/>
  <c r="BM689" i="1"/>
  <c r="BL689" i="1"/>
  <c r="BK689" i="1"/>
  <c r="BM688" i="1"/>
  <c r="BL688" i="1"/>
  <c r="BK688" i="1"/>
  <c r="BM687" i="1"/>
  <c r="BL687" i="1"/>
  <c r="BK687" i="1"/>
  <c r="BM686" i="1"/>
  <c r="BL686" i="1"/>
  <c r="BK686" i="1"/>
  <c r="BM685" i="1"/>
  <c r="BL685" i="1"/>
  <c r="BK685" i="1"/>
  <c r="BM684" i="1"/>
  <c r="BL684" i="1"/>
  <c r="BK684" i="1"/>
  <c r="BM683" i="1"/>
  <c r="BL683" i="1"/>
  <c r="BK683" i="1"/>
  <c r="BM682" i="1"/>
  <c r="BL682" i="1"/>
  <c r="BK682" i="1"/>
  <c r="BM681" i="1"/>
  <c r="BL681" i="1"/>
  <c r="BK681" i="1"/>
  <c r="BM680" i="1"/>
  <c r="BL680" i="1"/>
  <c r="BK680" i="1"/>
  <c r="BM679" i="1"/>
  <c r="BL679" i="1"/>
  <c r="BK679" i="1"/>
  <c r="BM678" i="1"/>
  <c r="BL678" i="1"/>
  <c r="BK678" i="1"/>
  <c r="BM677" i="1"/>
  <c r="BL677" i="1"/>
  <c r="BK677" i="1"/>
  <c r="BM676" i="1"/>
  <c r="BL676" i="1"/>
  <c r="BK676" i="1"/>
  <c r="BM675" i="1"/>
  <c r="BL675" i="1"/>
  <c r="BK675" i="1"/>
  <c r="BM674" i="1"/>
  <c r="BL674" i="1"/>
  <c r="BK674" i="1"/>
  <c r="BM673" i="1"/>
  <c r="BL673" i="1"/>
  <c r="BK673" i="1"/>
  <c r="BM672" i="1"/>
  <c r="BL672" i="1"/>
  <c r="BK672" i="1"/>
  <c r="BM671" i="1"/>
  <c r="BL671" i="1"/>
  <c r="BK671" i="1"/>
  <c r="BM670" i="1"/>
  <c r="BL670" i="1"/>
  <c r="BK670" i="1"/>
  <c r="BM669" i="1"/>
  <c r="BL669" i="1"/>
  <c r="BK669" i="1"/>
  <c r="BM668" i="1"/>
  <c r="BL668" i="1"/>
  <c r="BK668" i="1"/>
  <c r="BM667" i="1"/>
  <c r="BL667" i="1"/>
  <c r="BK667" i="1"/>
  <c r="BM666" i="1"/>
  <c r="BL666" i="1"/>
  <c r="BK666" i="1"/>
  <c r="BM665" i="1"/>
  <c r="BL665" i="1"/>
  <c r="BK665" i="1"/>
  <c r="BM664" i="1"/>
  <c r="BL664" i="1"/>
  <c r="BK664" i="1"/>
  <c r="BM663" i="1"/>
  <c r="BL663" i="1"/>
  <c r="BK663" i="1"/>
  <c r="BM662" i="1"/>
  <c r="BL662" i="1"/>
  <c r="BK662" i="1"/>
  <c r="BM661" i="1"/>
  <c r="BL661" i="1"/>
  <c r="BK661" i="1"/>
  <c r="BM660" i="1"/>
  <c r="BL660" i="1"/>
  <c r="BK660" i="1"/>
  <c r="BM659" i="1"/>
  <c r="BL659" i="1"/>
  <c r="BK659" i="1"/>
  <c r="BM658" i="1"/>
  <c r="BL658" i="1"/>
  <c r="BK658" i="1"/>
  <c r="BM657" i="1"/>
  <c r="BL657" i="1"/>
  <c r="BK657" i="1"/>
  <c r="BM656" i="1"/>
  <c r="BL656" i="1"/>
  <c r="BK656" i="1"/>
  <c r="BM655" i="1"/>
  <c r="BL655" i="1"/>
  <c r="BK655" i="1"/>
  <c r="BM654" i="1"/>
  <c r="BL654" i="1"/>
  <c r="BK654" i="1"/>
  <c r="BM653" i="1"/>
  <c r="BL653" i="1"/>
  <c r="BK653" i="1"/>
  <c r="BM652" i="1"/>
  <c r="BL652" i="1"/>
  <c r="BK652" i="1"/>
  <c r="BM651" i="1"/>
  <c r="BL651" i="1"/>
  <c r="BK651" i="1"/>
  <c r="BM650" i="1"/>
  <c r="BL650" i="1"/>
  <c r="BK650" i="1"/>
  <c r="BM649" i="1"/>
  <c r="BL649" i="1"/>
  <c r="BK649" i="1"/>
  <c r="BM648" i="1"/>
  <c r="BL648" i="1"/>
  <c r="BK648" i="1"/>
  <c r="BM647" i="1"/>
  <c r="BL647" i="1"/>
  <c r="BK647" i="1"/>
  <c r="BM646" i="1"/>
  <c r="BL646" i="1"/>
  <c r="BK646" i="1"/>
  <c r="BM645" i="1"/>
  <c r="BL645" i="1"/>
  <c r="BK645" i="1"/>
  <c r="BM644" i="1"/>
  <c r="BL644" i="1"/>
  <c r="BK644" i="1"/>
  <c r="BM643" i="1"/>
  <c r="BL643" i="1"/>
  <c r="BK643" i="1"/>
  <c r="BM642" i="1"/>
  <c r="BL642" i="1"/>
  <c r="BK642" i="1"/>
  <c r="BM641" i="1"/>
  <c r="BL641" i="1"/>
  <c r="BK641" i="1"/>
  <c r="BM640" i="1"/>
  <c r="BL640" i="1"/>
  <c r="BK640" i="1"/>
  <c r="BM639" i="1"/>
  <c r="BL639" i="1"/>
  <c r="BK639" i="1"/>
  <c r="BM638" i="1"/>
  <c r="BL638" i="1"/>
  <c r="BK638" i="1"/>
  <c r="BM637" i="1"/>
  <c r="BL637" i="1"/>
  <c r="BK637" i="1"/>
  <c r="BM636" i="1"/>
  <c r="BL636" i="1"/>
  <c r="BK636" i="1"/>
  <c r="BM635" i="1"/>
  <c r="BL635" i="1"/>
  <c r="BK635" i="1"/>
  <c r="BM634" i="1"/>
  <c r="BL634" i="1"/>
  <c r="BK634" i="1"/>
  <c r="BM633" i="1"/>
  <c r="BL633" i="1"/>
  <c r="BK633" i="1"/>
  <c r="BM632" i="1"/>
  <c r="BL632" i="1"/>
  <c r="BK632" i="1"/>
  <c r="BM631" i="1"/>
  <c r="BL631" i="1"/>
  <c r="BK631" i="1"/>
  <c r="BM630" i="1"/>
  <c r="BL630" i="1"/>
  <c r="BK630" i="1"/>
  <c r="BM629" i="1"/>
  <c r="BL629" i="1"/>
  <c r="BK629" i="1"/>
  <c r="BM628" i="1"/>
  <c r="BL628" i="1"/>
  <c r="BK628" i="1"/>
  <c r="BM627" i="1"/>
  <c r="BL627" i="1"/>
  <c r="BK627" i="1"/>
  <c r="BM626" i="1"/>
  <c r="BL626" i="1"/>
  <c r="BK626" i="1"/>
  <c r="BM625" i="1"/>
  <c r="BL625" i="1"/>
  <c r="BK625" i="1"/>
  <c r="BM624" i="1"/>
  <c r="BL624" i="1"/>
  <c r="BK624" i="1"/>
  <c r="BM623" i="1"/>
  <c r="BL623" i="1"/>
  <c r="BK623" i="1"/>
  <c r="BM622" i="1"/>
  <c r="BL622" i="1"/>
  <c r="BK622" i="1"/>
  <c r="BM621" i="1"/>
  <c r="BL621" i="1"/>
  <c r="BK621" i="1"/>
  <c r="BM620" i="1"/>
  <c r="BL620" i="1"/>
  <c r="BK620" i="1"/>
  <c r="BM619" i="1"/>
  <c r="BL619" i="1"/>
  <c r="BK619" i="1"/>
  <c r="BM618" i="1"/>
  <c r="BL618" i="1"/>
  <c r="BK618" i="1"/>
  <c r="BM617" i="1"/>
  <c r="BL617" i="1"/>
  <c r="BK617" i="1"/>
  <c r="BM616" i="1"/>
  <c r="BL616" i="1"/>
  <c r="BK616" i="1"/>
  <c r="BM615" i="1"/>
  <c r="BL615" i="1"/>
  <c r="BK615" i="1"/>
  <c r="BM614" i="1"/>
  <c r="BL614" i="1"/>
  <c r="BK614" i="1"/>
  <c r="BM613" i="1"/>
  <c r="BL613" i="1"/>
  <c r="BK613" i="1"/>
  <c r="BM612" i="1"/>
  <c r="BL612" i="1"/>
  <c r="BK612" i="1"/>
  <c r="BM611" i="1"/>
  <c r="BL611" i="1"/>
  <c r="BK611" i="1"/>
  <c r="BM610" i="1"/>
  <c r="BL610" i="1"/>
  <c r="BK610" i="1"/>
  <c r="BM609" i="1"/>
  <c r="BL609" i="1"/>
  <c r="BK609" i="1"/>
  <c r="BM608" i="1"/>
  <c r="BL608" i="1"/>
  <c r="BK608" i="1"/>
  <c r="BM607" i="1"/>
  <c r="BL607" i="1"/>
  <c r="BK607" i="1"/>
  <c r="BM606" i="1"/>
  <c r="BL606" i="1"/>
  <c r="BK606" i="1"/>
  <c r="BM605" i="1"/>
  <c r="BL605" i="1"/>
  <c r="BK605" i="1"/>
  <c r="BM604" i="1"/>
  <c r="BL604" i="1"/>
  <c r="BK604" i="1"/>
  <c r="BM603" i="1"/>
  <c r="BL603" i="1"/>
  <c r="BK603" i="1"/>
  <c r="BM602" i="1"/>
  <c r="BL602" i="1"/>
  <c r="BK602" i="1"/>
  <c r="BM601" i="1"/>
  <c r="BL601" i="1"/>
  <c r="BK601" i="1"/>
  <c r="BM600" i="1"/>
  <c r="BL600" i="1"/>
  <c r="BK600" i="1"/>
  <c r="BM599" i="1"/>
  <c r="BL599" i="1"/>
  <c r="BK599" i="1"/>
  <c r="BM598" i="1"/>
  <c r="BL598" i="1"/>
  <c r="BK598" i="1"/>
  <c r="BM597" i="1"/>
  <c r="BL597" i="1"/>
  <c r="BK597" i="1"/>
  <c r="BM596" i="1"/>
  <c r="BL596" i="1"/>
  <c r="BK596" i="1"/>
  <c r="BM595" i="1"/>
  <c r="BL595" i="1"/>
  <c r="BK595" i="1"/>
  <c r="BM594" i="1"/>
  <c r="BL594" i="1"/>
  <c r="BK594" i="1"/>
  <c r="BM593" i="1"/>
  <c r="BL593" i="1"/>
  <c r="BK593" i="1"/>
  <c r="BM592" i="1"/>
  <c r="BL592" i="1"/>
  <c r="BK592" i="1"/>
  <c r="BM591" i="1"/>
  <c r="BL591" i="1"/>
  <c r="BK591" i="1"/>
  <c r="BM590" i="1"/>
  <c r="BL590" i="1"/>
  <c r="BK590" i="1"/>
  <c r="BM589" i="1"/>
  <c r="BL589" i="1"/>
  <c r="BK589" i="1"/>
  <c r="BM588" i="1"/>
  <c r="BL588" i="1"/>
  <c r="BK588" i="1"/>
  <c r="BM587" i="1"/>
  <c r="BL587" i="1"/>
  <c r="BK587" i="1"/>
  <c r="BM586" i="1"/>
  <c r="BL586" i="1"/>
  <c r="BK586" i="1"/>
  <c r="BM585" i="1"/>
  <c r="BL585" i="1"/>
  <c r="BK585" i="1"/>
  <c r="BM584" i="1"/>
  <c r="BL584" i="1"/>
  <c r="BK584" i="1"/>
  <c r="BM583" i="1"/>
  <c r="BL583" i="1"/>
  <c r="BK583" i="1"/>
  <c r="BM582" i="1"/>
  <c r="BL582" i="1"/>
  <c r="BK582" i="1"/>
  <c r="BM581" i="1"/>
  <c r="BL581" i="1"/>
  <c r="BK581" i="1"/>
  <c r="BM580" i="1"/>
  <c r="BL580" i="1"/>
  <c r="BK580" i="1"/>
  <c r="BM579" i="1"/>
  <c r="BL579" i="1"/>
  <c r="BK579" i="1"/>
  <c r="BM578" i="1"/>
  <c r="BL578" i="1"/>
  <c r="BK578" i="1"/>
  <c r="BM577" i="1"/>
  <c r="BL577" i="1"/>
  <c r="BK577" i="1"/>
  <c r="BM576" i="1"/>
  <c r="BL576" i="1"/>
  <c r="BK576" i="1"/>
  <c r="BM575" i="1"/>
  <c r="BL575" i="1"/>
  <c r="BK575" i="1"/>
  <c r="BM574" i="1"/>
  <c r="BL574" i="1"/>
  <c r="BK574" i="1"/>
  <c r="BM573" i="1"/>
  <c r="BL573" i="1"/>
  <c r="BK573" i="1"/>
  <c r="BM572" i="1"/>
  <c r="BL572" i="1"/>
  <c r="BK572" i="1"/>
  <c r="BM571" i="1"/>
  <c r="BL571" i="1"/>
  <c r="BK571" i="1"/>
  <c r="BM570" i="1"/>
  <c r="BL570" i="1"/>
  <c r="BK570" i="1"/>
  <c r="BM569" i="1"/>
  <c r="BL569" i="1"/>
  <c r="BK569" i="1"/>
  <c r="BM568" i="1"/>
  <c r="BL568" i="1"/>
  <c r="BK568" i="1"/>
  <c r="BM567" i="1"/>
  <c r="BL567" i="1"/>
  <c r="BK567" i="1"/>
  <c r="BM566" i="1"/>
  <c r="BL566" i="1"/>
  <c r="BK566" i="1"/>
  <c r="BM565" i="1"/>
  <c r="BL565" i="1"/>
  <c r="BK565" i="1"/>
  <c r="BM564" i="1"/>
  <c r="BL564" i="1"/>
  <c r="BK564" i="1"/>
  <c r="BM563" i="1"/>
  <c r="BL563" i="1"/>
  <c r="BK563" i="1"/>
  <c r="BM562" i="1"/>
  <c r="BL562" i="1"/>
  <c r="BK562" i="1"/>
  <c r="BM561" i="1"/>
  <c r="BL561" i="1"/>
  <c r="BK561" i="1"/>
  <c r="BM560" i="1"/>
  <c r="BL560" i="1"/>
  <c r="BK560" i="1"/>
  <c r="BM559" i="1"/>
  <c r="BL559" i="1"/>
  <c r="BK559" i="1"/>
  <c r="BM558" i="1"/>
  <c r="BL558" i="1"/>
  <c r="BK558" i="1"/>
  <c r="BM557" i="1"/>
  <c r="BL557" i="1"/>
  <c r="BK557" i="1"/>
  <c r="BM556" i="1"/>
  <c r="BL556" i="1"/>
  <c r="BK556" i="1"/>
  <c r="BM555" i="1"/>
  <c r="BL555" i="1"/>
  <c r="BK555" i="1"/>
  <c r="BM554" i="1"/>
  <c r="BL554" i="1"/>
  <c r="BK554" i="1"/>
  <c r="BM553" i="1"/>
  <c r="BL553" i="1"/>
  <c r="BK553" i="1"/>
  <c r="BM552" i="1"/>
  <c r="BL552" i="1"/>
  <c r="BK552" i="1"/>
  <c r="BM551" i="1"/>
  <c r="BL551" i="1"/>
  <c r="BK551" i="1"/>
  <c r="BM550" i="1"/>
  <c r="BL550" i="1"/>
  <c r="BK550" i="1"/>
  <c r="BM549" i="1"/>
  <c r="BL549" i="1"/>
  <c r="BK549" i="1"/>
  <c r="BM548" i="1"/>
  <c r="BL548" i="1"/>
  <c r="BK548" i="1"/>
  <c r="BM547" i="1"/>
  <c r="BL547" i="1"/>
  <c r="BK547" i="1"/>
  <c r="BM546" i="1"/>
  <c r="BL546" i="1"/>
  <c r="BK546" i="1"/>
  <c r="BM545" i="1"/>
  <c r="BL545" i="1"/>
  <c r="BK545" i="1"/>
  <c r="BM544" i="1"/>
  <c r="BL544" i="1"/>
  <c r="BK544" i="1"/>
  <c r="BM543" i="1"/>
  <c r="BL543" i="1"/>
  <c r="BK543" i="1"/>
  <c r="BM542" i="1"/>
  <c r="BL542" i="1"/>
  <c r="BK542" i="1"/>
  <c r="BM541" i="1"/>
  <c r="BL541" i="1"/>
  <c r="BK541" i="1"/>
  <c r="BM540" i="1"/>
  <c r="BL540" i="1"/>
  <c r="BK540" i="1"/>
  <c r="BM539" i="1"/>
  <c r="BL539" i="1"/>
  <c r="BK539" i="1"/>
  <c r="BM538" i="1"/>
  <c r="BL538" i="1"/>
  <c r="BK538" i="1"/>
  <c r="BM537" i="1"/>
  <c r="BL537" i="1"/>
  <c r="BK537" i="1"/>
  <c r="BM536" i="1"/>
  <c r="BL536" i="1"/>
  <c r="BK536" i="1"/>
  <c r="BM535" i="1"/>
  <c r="BL535" i="1"/>
  <c r="BK535" i="1"/>
  <c r="BM534" i="1"/>
  <c r="BL534" i="1"/>
  <c r="BK534" i="1"/>
  <c r="BM533" i="1"/>
  <c r="BL533" i="1"/>
  <c r="BK533" i="1"/>
  <c r="BM532" i="1"/>
  <c r="BL532" i="1"/>
  <c r="BK532" i="1"/>
  <c r="BM531" i="1"/>
  <c r="BL531" i="1"/>
  <c r="BK531" i="1"/>
  <c r="BM530" i="1"/>
  <c r="BL530" i="1"/>
  <c r="BK530" i="1"/>
  <c r="BM529" i="1"/>
  <c r="BL529" i="1"/>
  <c r="BK529" i="1"/>
  <c r="BM528" i="1"/>
  <c r="BL528" i="1"/>
  <c r="BK528" i="1"/>
  <c r="BM527" i="1"/>
  <c r="BL527" i="1"/>
  <c r="BK527" i="1"/>
  <c r="BM526" i="1"/>
  <c r="BL526" i="1"/>
  <c r="BK526" i="1"/>
  <c r="BM525" i="1"/>
  <c r="BL525" i="1"/>
  <c r="BK525" i="1"/>
  <c r="BM524" i="1"/>
  <c r="BL524" i="1"/>
  <c r="BK524" i="1"/>
  <c r="BM523" i="1"/>
  <c r="BL523" i="1"/>
  <c r="BK523" i="1"/>
  <c r="BM522" i="1"/>
  <c r="BL522" i="1"/>
  <c r="BK522" i="1"/>
  <c r="BM521" i="1"/>
  <c r="BL521" i="1"/>
  <c r="BK521" i="1"/>
  <c r="BM520" i="1"/>
  <c r="BL520" i="1"/>
  <c r="BK520" i="1"/>
  <c r="BM519" i="1"/>
  <c r="BL519" i="1"/>
  <c r="BK519" i="1"/>
  <c r="BM518" i="1"/>
  <c r="BL518" i="1"/>
  <c r="BK518" i="1"/>
  <c r="BM517" i="1"/>
  <c r="BL517" i="1"/>
  <c r="BK517" i="1"/>
  <c r="BM516" i="1"/>
  <c r="BL516" i="1"/>
  <c r="BK516" i="1"/>
  <c r="BM515" i="1"/>
  <c r="BL515" i="1"/>
  <c r="BK515" i="1"/>
  <c r="BM514" i="1"/>
  <c r="BL514" i="1"/>
  <c r="BK514" i="1"/>
  <c r="BM513" i="1"/>
  <c r="BL513" i="1"/>
  <c r="BK513" i="1"/>
  <c r="BM512" i="1"/>
  <c r="BL512" i="1"/>
  <c r="BK512" i="1"/>
  <c r="BM511" i="1"/>
  <c r="BL511" i="1"/>
  <c r="BK511" i="1"/>
  <c r="BM510" i="1"/>
  <c r="BL510" i="1"/>
  <c r="BK510" i="1"/>
  <c r="BM509" i="1"/>
  <c r="BL509" i="1"/>
  <c r="BK509" i="1"/>
  <c r="BM508" i="1"/>
  <c r="BL508" i="1"/>
  <c r="BK508" i="1"/>
  <c r="BM507" i="1"/>
  <c r="BL507" i="1"/>
  <c r="BK507" i="1"/>
  <c r="BM506" i="1"/>
  <c r="BL506" i="1"/>
  <c r="BK506" i="1"/>
  <c r="BM505" i="1"/>
  <c r="BL505" i="1"/>
  <c r="BK505" i="1"/>
  <c r="BM504" i="1"/>
  <c r="BL504" i="1"/>
  <c r="BK504" i="1"/>
  <c r="BM503" i="1"/>
  <c r="BL503" i="1"/>
  <c r="BK503" i="1"/>
  <c r="BM502" i="1"/>
  <c r="BL502" i="1"/>
  <c r="BK502" i="1"/>
  <c r="BM501" i="1"/>
  <c r="BL501" i="1"/>
  <c r="BK501" i="1"/>
  <c r="BM500" i="1"/>
  <c r="BL500" i="1"/>
  <c r="BK500" i="1"/>
  <c r="BM499" i="1"/>
  <c r="BL499" i="1"/>
  <c r="BK499" i="1"/>
  <c r="BM498" i="1"/>
  <c r="BL498" i="1"/>
  <c r="BK498" i="1"/>
  <c r="BM497" i="1"/>
  <c r="BL497" i="1"/>
  <c r="BK497" i="1"/>
  <c r="BM496" i="1"/>
  <c r="BL496" i="1"/>
  <c r="BK496" i="1"/>
  <c r="BM495" i="1"/>
  <c r="BL495" i="1"/>
  <c r="BK495" i="1"/>
  <c r="BM494" i="1"/>
  <c r="BL494" i="1"/>
  <c r="BK494" i="1"/>
  <c r="BM493" i="1"/>
  <c r="BL493" i="1"/>
  <c r="BK493" i="1"/>
  <c r="BM492" i="1"/>
  <c r="BL492" i="1"/>
  <c r="BK492" i="1"/>
  <c r="BM491" i="1"/>
  <c r="BL491" i="1"/>
  <c r="BK491" i="1"/>
  <c r="BM490" i="1"/>
  <c r="BL490" i="1"/>
  <c r="BK490" i="1"/>
  <c r="BM489" i="1"/>
  <c r="BL489" i="1"/>
  <c r="BK489" i="1"/>
  <c r="BM488" i="1"/>
  <c r="BL488" i="1"/>
  <c r="BK488" i="1"/>
  <c r="BM487" i="1"/>
  <c r="BL487" i="1"/>
  <c r="BK487" i="1"/>
  <c r="BM486" i="1"/>
  <c r="BL486" i="1"/>
  <c r="BK486" i="1"/>
  <c r="BM485" i="1"/>
  <c r="BL485" i="1"/>
  <c r="BK485" i="1"/>
  <c r="BM484" i="1"/>
  <c r="BL484" i="1"/>
  <c r="BK484" i="1"/>
  <c r="BM483" i="1"/>
  <c r="BL483" i="1"/>
  <c r="BK483" i="1"/>
  <c r="BM482" i="1"/>
  <c r="BL482" i="1"/>
  <c r="BK482" i="1"/>
  <c r="BM481" i="1"/>
  <c r="BL481" i="1"/>
  <c r="BK481" i="1"/>
  <c r="BM480" i="1"/>
  <c r="BL480" i="1"/>
  <c r="BK480" i="1"/>
  <c r="BM479" i="1"/>
  <c r="BL479" i="1"/>
  <c r="BK479" i="1"/>
  <c r="BM478" i="1"/>
  <c r="BL478" i="1"/>
  <c r="BK478" i="1"/>
  <c r="BM477" i="1"/>
  <c r="BL477" i="1"/>
  <c r="BK477" i="1"/>
  <c r="BM476" i="1"/>
  <c r="BL476" i="1"/>
  <c r="BK476" i="1"/>
  <c r="BM475" i="1"/>
  <c r="BL475" i="1"/>
  <c r="BK475" i="1"/>
  <c r="BM474" i="1"/>
  <c r="BL474" i="1"/>
  <c r="BK474" i="1"/>
  <c r="BM473" i="1"/>
  <c r="BL473" i="1"/>
  <c r="BK473" i="1"/>
  <c r="BM472" i="1"/>
  <c r="BL472" i="1"/>
  <c r="BK472" i="1"/>
  <c r="BM471" i="1"/>
  <c r="BL471" i="1"/>
  <c r="BK471" i="1"/>
  <c r="BM470" i="1"/>
  <c r="BL470" i="1"/>
  <c r="BK470" i="1"/>
  <c r="BM469" i="1"/>
  <c r="BL469" i="1"/>
  <c r="BK469" i="1"/>
  <c r="BM468" i="1"/>
  <c r="BL468" i="1"/>
  <c r="BK468" i="1"/>
  <c r="BM467" i="1"/>
  <c r="BL467" i="1"/>
  <c r="BK467" i="1"/>
  <c r="BM466" i="1"/>
  <c r="BL466" i="1"/>
  <c r="BK466" i="1"/>
  <c r="BM465" i="1"/>
  <c r="BL465" i="1"/>
  <c r="BK465" i="1"/>
  <c r="BM464" i="1"/>
  <c r="BL464" i="1"/>
  <c r="BK464" i="1"/>
  <c r="BM463" i="1"/>
  <c r="BL463" i="1"/>
  <c r="BK463" i="1"/>
  <c r="BM462" i="1"/>
  <c r="BL462" i="1"/>
  <c r="BK462" i="1"/>
  <c r="BM461" i="1"/>
  <c r="BL461" i="1"/>
  <c r="BK461" i="1"/>
  <c r="BM460" i="1"/>
  <c r="BL460" i="1"/>
  <c r="BK460" i="1"/>
  <c r="BM459" i="1"/>
  <c r="BL459" i="1"/>
  <c r="BK459" i="1"/>
  <c r="BM458" i="1"/>
  <c r="BL458" i="1"/>
  <c r="BK458" i="1"/>
  <c r="BM457" i="1"/>
  <c r="BL457" i="1"/>
  <c r="BK457" i="1"/>
  <c r="BM456" i="1"/>
  <c r="BL456" i="1"/>
  <c r="BK456" i="1"/>
  <c r="BM455" i="1"/>
  <c r="BL455" i="1"/>
  <c r="BK455" i="1"/>
  <c r="BM454" i="1"/>
  <c r="BL454" i="1"/>
  <c r="BK454" i="1"/>
  <c r="BM453" i="1"/>
  <c r="BL453" i="1"/>
  <c r="BK453" i="1"/>
  <c r="BM452" i="1"/>
  <c r="BL452" i="1"/>
  <c r="BK452" i="1"/>
  <c r="BM451" i="1"/>
  <c r="BL451" i="1"/>
  <c r="BK451" i="1"/>
  <c r="BM450" i="1"/>
  <c r="BL450" i="1"/>
  <c r="BK450" i="1"/>
  <c r="BM449" i="1"/>
  <c r="BL449" i="1"/>
  <c r="BK449" i="1"/>
  <c r="BM448" i="1"/>
  <c r="BL448" i="1"/>
  <c r="BK448" i="1"/>
  <c r="BM447" i="1"/>
  <c r="BL447" i="1"/>
  <c r="BK447" i="1"/>
  <c r="BM446" i="1"/>
  <c r="BL446" i="1"/>
  <c r="BK446" i="1"/>
  <c r="BM445" i="1"/>
  <c r="BL445" i="1"/>
  <c r="BK445" i="1"/>
  <c r="BM444" i="1"/>
  <c r="BL444" i="1"/>
  <c r="BK444" i="1"/>
  <c r="BM443" i="1"/>
  <c r="BL443" i="1"/>
  <c r="BK443" i="1"/>
  <c r="BM442" i="1"/>
  <c r="BL442" i="1"/>
  <c r="BK442" i="1"/>
  <c r="BM441" i="1"/>
  <c r="BL441" i="1"/>
  <c r="BK441" i="1"/>
  <c r="BM440" i="1"/>
  <c r="BL440" i="1"/>
  <c r="BK440" i="1"/>
  <c r="BM439" i="1"/>
  <c r="BL439" i="1"/>
  <c r="BK439" i="1"/>
  <c r="BM438" i="1"/>
  <c r="BL438" i="1"/>
  <c r="BK438" i="1"/>
  <c r="BM437" i="1"/>
  <c r="BL437" i="1"/>
  <c r="BK437" i="1"/>
  <c r="BM436" i="1"/>
  <c r="BL436" i="1"/>
  <c r="BK436" i="1"/>
  <c r="BM435" i="1"/>
  <c r="BL435" i="1"/>
  <c r="BK435" i="1"/>
  <c r="BM434" i="1"/>
  <c r="BL434" i="1"/>
  <c r="BK434" i="1"/>
  <c r="BM433" i="1"/>
  <c r="BL433" i="1"/>
  <c r="BK433" i="1"/>
  <c r="BM432" i="1"/>
  <c r="BL432" i="1"/>
  <c r="BK432" i="1"/>
  <c r="BM431" i="1"/>
  <c r="BL431" i="1"/>
  <c r="BK431" i="1"/>
  <c r="BM430" i="1"/>
  <c r="BL430" i="1"/>
  <c r="BK430" i="1"/>
  <c r="BM429" i="1"/>
  <c r="BL429" i="1"/>
  <c r="BK429" i="1"/>
  <c r="BM428" i="1"/>
  <c r="BL428" i="1"/>
  <c r="BK428" i="1"/>
  <c r="BM427" i="1"/>
  <c r="BL427" i="1"/>
  <c r="BK427" i="1"/>
  <c r="BM426" i="1"/>
  <c r="BL426" i="1"/>
  <c r="BK426" i="1"/>
  <c r="BM425" i="1"/>
  <c r="BL425" i="1"/>
  <c r="BK425" i="1"/>
  <c r="BM424" i="1"/>
  <c r="BL424" i="1"/>
  <c r="BK424" i="1"/>
  <c r="BM423" i="1"/>
  <c r="BL423" i="1"/>
  <c r="BK423" i="1"/>
  <c r="BM422" i="1"/>
  <c r="BL422" i="1"/>
  <c r="BK422" i="1"/>
  <c r="BM421" i="1"/>
  <c r="BL421" i="1"/>
  <c r="BK421" i="1"/>
  <c r="BM420" i="1"/>
  <c r="BL420" i="1"/>
  <c r="BK420" i="1"/>
  <c r="BM419" i="1"/>
  <c r="BL419" i="1"/>
  <c r="BK419" i="1"/>
  <c r="BM418" i="1"/>
  <c r="BL418" i="1"/>
  <c r="BK418" i="1"/>
  <c r="BM417" i="1"/>
  <c r="BL417" i="1"/>
  <c r="BK417" i="1"/>
  <c r="BM416" i="1"/>
  <c r="BL416" i="1"/>
  <c r="BK416" i="1"/>
  <c r="BM415" i="1"/>
  <c r="BL415" i="1"/>
  <c r="BK415" i="1"/>
  <c r="BM414" i="1"/>
  <c r="BL414" i="1"/>
  <c r="BK414" i="1"/>
  <c r="BM413" i="1"/>
  <c r="BL413" i="1"/>
  <c r="BK413" i="1"/>
  <c r="BM412" i="1"/>
  <c r="BL412" i="1"/>
  <c r="BK412" i="1"/>
  <c r="BM411" i="1"/>
  <c r="BL411" i="1"/>
  <c r="BK411" i="1"/>
  <c r="BM410" i="1"/>
  <c r="BL410" i="1"/>
  <c r="BK410" i="1"/>
  <c r="BM409" i="1"/>
  <c r="BL409" i="1"/>
  <c r="BK409" i="1"/>
  <c r="BM408" i="1"/>
  <c r="BL408" i="1"/>
  <c r="BK408" i="1"/>
  <c r="BM407" i="1"/>
  <c r="BL407" i="1"/>
  <c r="BK407" i="1"/>
  <c r="BM406" i="1"/>
  <c r="BL406" i="1"/>
  <c r="BK406" i="1"/>
  <c r="BM405" i="1"/>
  <c r="BL405" i="1"/>
  <c r="BK405" i="1"/>
  <c r="BM404" i="1"/>
  <c r="BL404" i="1"/>
  <c r="BK404" i="1"/>
  <c r="BM403" i="1"/>
  <c r="BL403" i="1"/>
  <c r="BK403" i="1"/>
  <c r="BM402" i="1"/>
  <c r="BL402" i="1"/>
  <c r="BK402" i="1"/>
  <c r="BM401" i="1"/>
  <c r="BL401" i="1"/>
  <c r="BK401" i="1"/>
  <c r="BM400" i="1"/>
  <c r="BL400" i="1"/>
  <c r="BK400" i="1"/>
  <c r="BM399" i="1"/>
  <c r="BL399" i="1"/>
  <c r="BK399" i="1"/>
  <c r="BM398" i="1"/>
  <c r="BL398" i="1"/>
  <c r="BK398" i="1"/>
  <c r="BM397" i="1"/>
  <c r="BL397" i="1"/>
  <c r="BK397" i="1"/>
  <c r="BM396" i="1"/>
  <c r="BL396" i="1"/>
  <c r="BK396" i="1"/>
  <c r="BM395" i="1"/>
  <c r="BL395" i="1"/>
  <c r="BK395" i="1"/>
  <c r="BM394" i="1"/>
  <c r="BL394" i="1"/>
  <c r="BK394" i="1"/>
  <c r="BM393" i="1"/>
  <c r="BL393" i="1"/>
  <c r="BK393" i="1"/>
  <c r="BM392" i="1"/>
  <c r="BL392" i="1"/>
  <c r="BK392" i="1"/>
  <c r="BM391" i="1"/>
  <c r="BL391" i="1"/>
  <c r="BK391" i="1"/>
  <c r="BM390" i="1"/>
  <c r="BL390" i="1"/>
  <c r="BK390" i="1"/>
  <c r="BM389" i="1"/>
  <c r="BL389" i="1"/>
  <c r="BK389" i="1"/>
  <c r="BM388" i="1"/>
  <c r="BL388" i="1"/>
  <c r="BK388" i="1"/>
  <c r="BM387" i="1"/>
  <c r="BL387" i="1"/>
  <c r="BK387" i="1"/>
  <c r="BM386" i="1"/>
  <c r="BL386" i="1"/>
  <c r="BK386" i="1"/>
  <c r="BM385" i="1"/>
  <c r="BL385" i="1"/>
  <c r="BK385" i="1"/>
  <c r="BM384" i="1"/>
  <c r="BL384" i="1"/>
  <c r="BK384" i="1"/>
  <c r="BM383" i="1"/>
  <c r="BL383" i="1"/>
  <c r="BK383" i="1"/>
  <c r="BM382" i="1"/>
  <c r="BL382" i="1"/>
  <c r="BK382" i="1"/>
  <c r="BM381" i="1"/>
  <c r="BL381" i="1"/>
  <c r="BK381" i="1"/>
  <c r="BM380" i="1"/>
  <c r="BL380" i="1"/>
  <c r="BK380" i="1"/>
  <c r="BM379" i="1"/>
  <c r="BL379" i="1"/>
  <c r="BK379" i="1"/>
  <c r="BM378" i="1"/>
  <c r="BL378" i="1"/>
  <c r="BK378" i="1"/>
  <c r="BM377" i="1"/>
  <c r="BL377" i="1"/>
  <c r="BK377" i="1"/>
  <c r="BM376" i="1"/>
  <c r="BL376" i="1"/>
  <c r="BK376" i="1"/>
  <c r="BM375" i="1"/>
  <c r="BL375" i="1"/>
  <c r="BK375" i="1"/>
  <c r="BM374" i="1"/>
  <c r="BL374" i="1"/>
  <c r="BK374" i="1"/>
  <c r="BM373" i="1"/>
  <c r="BL373" i="1"/>
  <c r="BK373" i="1"/>
  <c r="BM372" i="1"/>
  <c r="BL372" i="1"/>
  <c r="BK372" i="1"/>
  <c r="BM371" i="1"/>
  <c r="BL371" i="1"/>
  <c r="BK371" i="1"/>
  <c r="BM370" i="1"/>
  <c r="BL370" i="1"/>
  <c r="BK370" i="1"/>
  <c r="BM369" i="1"/>
  <c r="BL369" i="1"/>
  <c r="BK369" i="1"/>
  <c r="BM368" i="1"/>
  <c r="BL368" i="1"/>
  <c r="BK368" i="1"/>
  <c r="BM367" i="1"/>
  <c r="BL367" i="1"/>
  <c r="BK367" i="1"/>
  <c r="BM366" i="1"/>
  <c r="BL366" i="1"/>
  <c r="BK366" i="1"/>
  <c r="BM365" i="1"/>
  <c r="BL365" i="1"/>
  <c r="BK365" i="1"/>
  <c r="BM364" i="1"/>
  <c r="BL364" i="1"/>
  <c r="BK364" i="1"/>
  <c r="BM363" i="1"/>
  <c r="BL363" i="1"/>
  <c r="BK363" i="1"/>
  <c r="BM362" i="1"/>
  <c r="BL362" i="1"/>
  <c r="BK362" i="1"/>
  <c r="BM361" i="1"/>
  <c r="BL361" i="1"/>
  <c r="BK361" i="1"/>
  <c r="BM360" i="1"/>
  <c r="BL360" i="1"/>
  <c r="BK360" i="1"/>
  <c r="BM359" i="1"/>
  <c r="BL359" i="1"/>
  <c r="BK359" i="1"/>
  <c r="BM358" i="1"/>
  <c r="BL358" i="1"/>
  <c r="BK358" i="1"/>
  <c r="BM357" i="1"/>
  <c r="BL357" i="1"/>
  <c r="BK357" i="1"/>
  <c r="BM356" i="1"/>
  <c r="BL356" i="1"/>
  <c r="BK356" i="1"/>
  <c r="BM355" i="1"/>
  <c r="BL355" i="1"/>
  <c r="BK355" i="1"/>
  <c r="BM354" i="1"/>
  <c r="BL354" i="1"/>
  <c r="BK354" i="1"/>
  <c r="BM353" i="1"/>
  <c r="BL353" i="1"/>
  <c r="BK353" i="1"/>
  <c r="BM352" i="1"/>
  <c r="BL352" i="1"/>
  <c r="BK352" i="1"/>
  <c r="BM351" i="1"/>
  <c r="BL351" i="1"/>
  <c r="BK351" i="1"/>
  <c r="BM350" i="1"/>
  <c r="BL350" i="1"/>
  <c r="BK350" i="1"/>
  <c r="BM349" i="1"/>
  <c r="BL349" i="1"/>
  <c r="BK349" i="1"/>
  <c r="BM348" i="1"/>
  <c r="BL348" i="1"/>
  <c r="BK348" i="1"/>
  <c r="BM347" i="1"/>
  <c r="BL347" i="1"/>
  <c r="BK347" i="1"/>
  <c r="BM346" i="1"/>
  <c r="BL346" i="1"/>
  <c r="BK346" i="1"/>
  <c r="BM345" i="1"/>
  <c r="BL345" i="1"/>
  <c r="BK345" i="1"/>
  <c r="BM344" i="1"/>
  <c r="BL344" i="1"/>
  <c r="BK344" i="1"/>
  <c r="BM343" i="1"/>
  <c r="BL343" i="1"/>
  <c r="BK343" i="1"/>
  <c r="BM342" i="1"/>
  <c r="BL342" i="1"/>
  <c r="BK342" i="1"/>
  <c r="BM341" i="1"/>
  <c r="BL341" i="1"/>
  <c r="BK341" i="1"/>
  <c r="BM340" i="1"/>
  <c r="BL340" i="1"/>
  <c r="BK340" i="1"/>
  <c r="BM339" i="1"/>
  <c r="BL339" i="1"/>
  <c r="BK339" i="1"/>
  <c r="BM338" i="1"/>
  <c r="BL338" i="1"/>
  <c r="BK338" i="1"/>
  <c r="BM337" i="1"/>
  <c r="BL337" i="1"/>
  <c r="BK337" i="1"/>
  <c r="BM336" i="1"/>
  <c r="BL336" i="1"/>
  <c r="BK336" i="1"/>
  <c r="BM335" i="1"/>
  <c r="BL335" i="1"/>
  <c r="BK335" i="1"/>
  <c r="BM334" i="1"/>
  <c r="BL334" i="1"/>
  <c r="BK334" i="1"/>
  <c r="BM333" i="1"/>
  <c r="BL333" i="1"/>
  <c r="BK333" i="1"/>
  <c r="BM332" i="1"/>
  <c r="BL332" i="1"/>
  <c r="BK332" i="1"/>
  <c r="BM331" i="1"/>
  <c r="BL331" i="1"/>
  <c r="BK331" i="1"/>
  <c r="BM330" i="1"/>
  <c r="BL330" i="1"/>
  <c r="BK330" i="1"/>
  <c r="BM329" i="1"/>
  <c r="BL329" i="1"/>
  <c r="BK329" i="1"/>
  <c r="BM328" i="1"/>
  <c r="BL328" i="1"/>
  <c r="BK328" i="1"/>
  <c r="BM327" i="1"/>
  <c r="BL327" i="1"/>
  <c r="BK327" i="1"/>
  <c r="BM326" i="1"/>
  <c r="BL326" i="1"/>
  <c r="BK326" i="1"/>
  <c r="BM325" i="1"/>
  <c r="BL325" i="1"/>
  <c r="BK325" i="1"/>
  <c r="BM324" i="1"/>
  <c r="BL324" i="1"/>
  <c r="BK324" i="1"/>
  <c r="BM323" i="1"/>
  <c r="BL323" i="1"/>
  <c r="BK323" i="1"/>
  <c r="BM322" i="1"/>
  <c r="BL322" i="1"/>
  <c r="BK322" i="1"/>
  <c r="BM321" i="1"/>
  <c r="BL321" i="1"/>
  <c r="BK321" i="1"/>
  <c r="BM320" i="1"/>
  <c r="BL320" i="1"/>
  <c r="BK320" i="1"/>
  <c r="BM319" i="1"/>
  <c r="BL319" i="1"/>
  <c r="BK319" i="1"/>
  <c r="BM318" i="1"/>
  <c r="BL318" i="1"/>
  <c r="BK318" i="1"/>
  <c r="BM317" i="1"/>
  <c r="BL317" i="1"/>
  <c r="BK317" i="1"/>
  <c r="BM316" i="1"/>
  <c r="BL316" i="1"/>
  <c r="BK316" i="1"/>
  <c r="BM315" i="1"/>
  <c r="BL315" i="1"/>
  <c r="BK315" i="1"/>
  <c r="BM314" i="1"/>
  <c r="BL314" i="1"/>
  <c r="BK314" i="1"/>
  <c r="BM313" i="1"/>
  <c r="BL313" i="1"/>
  <c r="BK313" i="1"/>
  <c r="BM312" i="1"/>
  <c r="BL312" i="1"/>
  <c r="BK312" i="1"/>
  <c r="BM311" i="1"/>
  <c r="BL311" i="1"/>
  <c r="BK311" i="1"/>
  <c r="BM310" i="1"/>
  <c r="BL310" i="1"/>
  <c r="BK310" i="1"/>
  <c r="BM309" i="1"/>
  <c r="BL309" i="1"/>
  <c r="BK309" i="1"/>
  <c r="BM308" i="1"/>
  <c r="BL308" i="1"/>
  <c r="BK308" i="1"/>
  <c r="BM307" i="1"/>
  <c r="BL307" i="1"/>
  <c r="BK307" i="1"/>
  <c r="BM306" i="1"/>
  <c r="BL306" i="1"/>
  <c r="BK306" i="1"/>
  <c r="BM305" i="1"/>
  <c r="BL305" i="1"/>
  <c r="BK305" i="1"/>
  <c r="BM304" i="1"/>
  <c r="BL304" i="1"/>
  <c r="BK304" i="1"/>
  <c r="BM303" i="1"/>
  <c r="BL303" i="1"/>
  <c r="BK303" i="1"/>
  <c r="BM302" i="1"/>
  <c r="BL302" i="1"/>
  <c r="BK302" i="1"/>
  <c r="BM301" i="1"/>
  <c r="BL301" i="1"/>
  <c r="BK301" i="1"/>
  <c r="BM300" i="1"/>
  <c r="BL300" i="1"/>
  <c r="BK300" i="1"/>
  <c r="BM299" i="1"/>
  <c r="BL299" i="1"/>
  <c r="BK299" i="1"/>
  <c r="BM298" i="1"/>
  <c r="BL298" i="1"/>
  <c r="BK298" i="1"/>
  <c r="BM297" i="1"/>
  <c r="BL297" i="1"/>
  <c r="BK297" i="1"/>
  <c r="BM296" i="1"/>
  <c r="BL296" i="1"/>
  <c r="BK296" i="1"/>
  <c r="BM295" i="1"/>
  <c r="BL295" i="1"/>
  <c r="BK295" i="1"/>
  <c r="BM294" i="1"/>
  <c r="BL294" i="1"/>
  <c r="BK294" i="1"/>
  <c r="BM293" i="1"/>
  <c r="BL293" i="1"/>
  <c r="BK293" i="1"/>
  <c r="BM292" i="1"/>
  <c r="BL292" i="1"/>
  <c r="BK292" i="1"/>
  <c r="BM291" i="1"/>
  <c r="BL291" i="1"/>
  <c r="BK291" i="1"/>
  <c r="BM290" i="1"/>
  <c r="BL290" i="1"/>
  <c r="BK290" i="1"/>
  <c r="BM289" i="1"/>
  <c r="BL289" i="1"/>
  <c r="BK289" i="1"/>
  <c r="BM288" i="1"/>
  <c r="BL288" i="1"/>
  <c r="BK288" i="1"/>
  <c r="BM287" i="1"/>
  <c r="BL287" i="1"/>
  <c r="BK287" i="1"/>
  <c r="BM286" i="1"/>
  <c r="BL286" i="1"/>
  <c r="BK286" i="1"/>
  <c r="BM285" i="1"/>
  <c r="BL285" i="1"/>
  <c r="BK285" i="1"/>
  <c r="BM284" i="1"/>
  <c r="BL284" i="1"/>
  <c r="BK284" i="1"/>
  <c r="BM283" i="1"/>
  <c r="BL283" i="1"/>
  <c r="BK283" i="1"/>
  <c r="BM282" i="1"/>
  <c r="BL282" i="1"/>
  <c r="BK282" i="1"/>
  <c r="BM281" i="1"/>
  <c r="BL281" i="1"/>
  <c r="BK281" i="1"/>
  <c r="BM280" i="1"/>
  <c r="BL280" i="1"/>
  <c r="BK280" i="1"/>
  <c r="BM279" i="1"/>
  <c r="BL279" i="1"/>
  <c r="BK279" i="1"/>
  <c r="BM278" i="1"/>
  <c r="BL278" i="1"/>
  <c r="BK278" i="1"/>
  <c r="BM277" i="1"/>
  <c r="BL277" i="1"/>
  <c r="BK277" i="1"/>
  <c r="BM276" i="1"/>
  <c r="BL276" i="1"/>
  <c r="BK276" i="1"/>
  <c r="BM275" i="1"/>
  <c r="BL275" i="1"/>
  <c r="BK275" i="1"/>
  <c r="BM274" i="1"/>
  <c r="BL274" i="1"/>
  <c r="BK274" i="1"/>
  <c r="BM273" i="1"/>
  <c r="BL273" i="1"/>
  <c r="BK273" i="1"/>
  <c r="BM272" i="1"/>
  <c r="BL272" i="1"/>
  <c r="BK272" i="1"/>
  <c r="BM271" i="1"/>
  <c r="BL271" i="1"/>
  <c r="BK271" i="1"/>
  <c r="BM270" i="1"/>
  <c r="BL270" i="1"/>
  <c r="BK270" i="1"/>
  <c r="BM269" i="1"/>
  <c r="BL269" i="1"/>
  <c r="BK269" i="1"/>
  <c r="BM268" i="1"/>
  <c r="BL268" i="1"/>
  <c r="BK268" i="1"/>
  <c r="BM267" i="1"/>
  <c r="BL267" i="1"/>
  <c r="BK267" i="1"/>
  <c r="BM266" i="1"/>
  <c r="BL266" i="1"/>
  <c r="BK266" i="1"/>
  <c r="BM265" i="1"/>
  <c r="BL265" i="1"/>
  <c r="BK265" i="1"/>
  <c r="BM264" i="1"/>
  <c r="BL264" i="1"/>
  <c r="BK264" i="1"/>
  <c r="BM263" i="1"/>
  <c r="BL263" i="1"/>
  <c r="BK263" i="1"/>
  <c r="BM262" i="1"/>
  <c r="BL262" i="1"/>
  <c r="BK262" i="1"/>
  <c r="BM261" i="1"/>
  <c r="BL261" i="1"/>
  <c r="BK261" i="1"/>
  <c r="BM260" i="1"/>
  <c r="BL260" i="1"/>
  <c r="BK260" i="1"/>
  <c r="BM259" i="1"/>
  <c r="BL259" i="1"/>
  <c r="BK259" i="1"/>
  <c r="BM258" i="1"/>
  <c r="BL258" i="1"/>
  <c r="BK258" i="1"/>
  <c r="BM257" i="1"/>
  <c r="BL257" i="1"/>
  <c r="BK257" i="1"/>
  <c r="BM256" i="1"/>
  <c r="BL256" i="1"/>
  <c r="BK256" i="1"/>
  <c r="BM255" i="1"/>
  <c r="BL255" i="1"/>
  <c r="BK255" i="1"/>
  <c r="BM254" i="1"/>
  <c r="BL254" i="1"/>
  <c r="BK254" i="1"/>
  <c r="BM253" i="1"/>
  <c r="BL253" i="1"/>
  <c r="BK253" i="1"/>
  <c r="BM252" i="1"/>
  <c r="BL252" i="1"/>
  <c r="BK252" i="1"/>
  <c r="BM251" i="1"/>
  <c r="BL251" i="1"/>
  <c r="BK251" i="1"/>
  <c r="BM250" i="1"/>
  <c r="BL250" i="1"/>
  <c r="BK250" i="1"/>
  <c r="BM249" i="1"/>
  <c r="BL249" i="1"/>
  <c r="BK249" i="1"/>
  <c r="BM248" i="1"/>
  <c r="BL248" i="1"/>
  <c r="BK248" i="1"/>
  <c r="BM247" i="1"/>
  <c r="BL247" i="1"/>
  <c r="BK247" i="1"/>
  <c r="BM246" i="1"/>
  <c r="BL246" i="1"/>
  <c r="BK246" i="1"/>
  <c r="BM245" i="1"/>
  <c r="BL245" i="1"/>
  <c r="BK245" i="1"/>
  <c r="BM244" i="1"/>
  <c r="BL244" i="1"/>
  <c r="BK244" i="1"/>
  <c r="BM243" i="1"/>
  <c r="BL243" i="1"/>
  <c r="BK243" i="1"/>
  <c r="BM242" i="1"/>
  <c r="BL242" i="1"/>
  <c r="BK242" i="1"/>
  <c r="BM241" i="1"/>
  <c r="BL241" i="1"/>
  <c r="BK241" i="1"/>
  <c r="BM240" i="1"/>
  <c r="BL240" i="1"/>
  <c r="BK240" i="1"/>
  <c r="BM239" i="1"/>
  <c r="BL239" i="1"/>
  <c r="BK239" i="1"/>
  <c r="BM238" i="1"/>
  <c r="BL238" i="1"/>
  <c r="BK238" i="1"/>
  <c r="BM237" i="1"/>
  <c r="BL237" i="1"/>
  <c r="BK237" i="1"/>
  <c r="BM236" i="1"/>
  <c r="BL236" i="1"/>
  <c r="BK236" i="1"/>
  <c r="BM235" i="1"/>
  <c r="BL235" i="1"/>
  <c r="BK235" i="1"/>
  <c r="BM234" i="1"/>
  <c r="BL234" i="1"/>
  <c r="BK234" i="1"/>
  <c r="BM233" i="1"/>
  <c r="BL233" i="1"/>
  <c r="BK233" i="1"/>
  <c r="BM232" i="1"/>
  <c r="BL232" i="1"/>
  <c r="BK232" i="1"/>
  <c r="BM231" i="1"/>
  <c r="BL231" i="1"/>
  <c r="BK231" i="1"/>
  <c r="BM230" i="1"/>
  <c r="BL230" i="1"/>
  <c r="BK230" i="1"/>
  <c r="BM229" i="1"/>
  <c r="BL229" i="1"/>
  <c r="BK229" i="1"/>
  <c r="BM228" i="1"/>
  <c r="BL228" i="1"/>
  <c r="BK228" i="1"/>
  <c r="BM227" i="1"/>
  <c r="BL227" i="1"/>
  <c r="BK227" i="1"/>
  <c r="BM226" i="1"/>
  <c r="BL226" i="1"/>
  <c r="BK226" i="1"/>
  <c r="BM225" i="1"/>
  <c r="BL225" i="1"/>
  <c r="BK225" i="1"/>
  <c r="BM224" i="1"/>
  <c r="BL224" i="1"/>
  <c r="BK224" i="1"/>
  <c r="BM223" i="1"/>
  <c r="BL223" i="1"/>
  <c r="BK223" i="1"/>
  <c r="BM222" i="1"/>
  <c r="BL222" i="1"/>
  <c r="BK222" i="1"/>
  <c r="BM221" i="1"/>
  <c r="BL221" i="1"/>
  <c r="BK221" i="1"/>
  <c r="BM220" i="1"/>
  <c r="BL220" i="1"/>
  <c r="BK220" i="1"/>
  <c r="BM219" i="1"/>
  <c r="BL219" i="1"/>
  <c r="BK219" i="1"/>
  <c r="BM218" i="1"/>
  <c r="BL218" i="1"/>
  <c r="BK218" i="1"/>
  <c r="BM217" i="1"/>
  <c r="BL217" i="1"/>
  <c r="BK217" i="1"/>
  <c r="BM216" i="1"/>
  <c r="BL216" i="1"/>
  <c r="BK216" i="1"/>
  <c r="BM215" i="1"/>
  <c r="BL215" i="1"/>
  <c r="BK215" i="1"/>
  <c r="BM214" i="1"/>
  <c r="BL214" i="1"/>
  <c r="BK214" i="1"/>
  <c r="BM213" i="1"/>
  <c r="BL213" i="1"/>
  <c r="BK213" i="1"/>
  <c r="BM212" i="1"/>
  <c r="BL212" i="1"/>
  <c r="BK212" i="1"/>
  <c r="BM211" i="1"/>
  <c r="BL211" i="1"/>
  <c r="BK211" i="1"/>
  <c r="BM210" i="1"/>
  <c r="BL210" i="1"/>
  <c r="BK210" i="1"/>
  <c r="BM209" i="1"/>
  <c r="BL209" i="1"/>
  <c r="BK209" i="1"/>
  <c r="BM208" i="1"/>
  <c r="BL208" i="1"/>
  <c r="BK208" i="1"/>
  <c r="BM207" i="1"/>
  <c r="BL207" i="1"/>
  <c r="BK207" i="1"/>
  <c r="BM206" i="1"/>
  <c r="BL206" i="1"/>
  <c r="BK206" i="1"/>
  <c r="BM205" i="1"/>
  <c r="BL205" i="1"/>
  <c r="BK205" i="1"/>
  <c r="BM204" i="1"/>
  <c r="BL204" i="1"/>
  <c r="BK204" i="1"/>
  <c r="BM203" i="1"/>
  <c r="BL203" i="1"/>
  <c r="BK203" i="1"/>
  <c r="BM202" i="1"/>
  <c r="BL202" i="1"/>
  <c r="BK202" i="1"/>
  <c r="BM201" i="1"/>
  <c r="BL201" i="1"/>
  <c r="BK201" i="1"/>
  <c r="BM200" i="1"/>
  <c r="BL200" i="1"/>
  <c r="BK200" i="1"/>
  <c r="BM199" i="1"/>
  <c r="BL199" i="1"/>
  <c r="BK199" i="1"/>
  <c r="BM198" i="1"/>
  <c r="BL198" i="1"/>
  <c r="BK198" i="1"/>
  <c r="BM197" i="1"/>
  <c r="BL197" i="1"/>
  <c r="BK197" i="1"/>
  <c r="BM196" i="1"/>
  <c r="BL196" i="1"/>
  <c r="BK196" i="1"/>
  <c r="BM195" i="1"/>
  <c r="BL195" i="1"/>
  <c r="BK195" i="1"/>
  <c r="BM194" i="1"/>
  <c r="BL194" i="1"/>
  <c r="BK194" i="1"/>
  <c r="BM193" i="1"/>
  <c r="BL193" i="1"/>
  <c r="BK193" i="1"/>
  <c r="BM192" i="1"/>
  <c r="BL192" i="1"/>
  <c r="BK192" i="1"/>
  <c r="BM191" i="1"/>
  <c r="BL191" i="1"/>
  <c r="BK191" i="1"/>
  <c r="BM190" i="1"/>
  <c r="BL190" i="1"/>
  <c r="BK190" i="1"/>
  <c r="BM189" i="1"/>
  <c r="BL189" i="1"/>
  <c r="BK189" i="1"/>
  <c r="BM188" i="1"/>
  <c r="BL188" i="1"/>
  <c r="BK188" i="1"/>
  <c r="BM187" i="1"/>
  <c r="BL187" i="1"/>
  <c r="BK187" i="1"/>
  <c r="BM186" i="1"/>
  <c r="BL186" i="1"/>
  <c r="BK186" i="1"/>
  <c r="BM185" i="1"/>
  <c r="BL185" i="1"/>
  <c r="BK185" i="1"/>
  <c r="BM184" i="1"/>
  <c r="BL184" i="1"/>
  <c r="BK184" i="1"/>
  <c r="BM183" i="1"/>
  <c r="BL183" i="1"/>
  <c r="BK183" i="1"/>
  <c r="BM182" i="1"/>
  <c r="BL182" i="1"/>
  <c r="BK182" i="1"/>
  <c r="BM181" i="1"/>
  <c r="BL181" i="1"/>
  <c r="BK181" i="1"/>
  <c r="BM180" i="1"/>
  <c r="BL180" i="1"/>
  <c r="BK180" i="1"/>
  <c r="BM179" i="1"/>
  <c r="BL179" i="1"/>
  <c r="BK179" i="1"/>
  <c r="BM178" i="1"/>
  <c r="BL178" i="1"/>
  <c r="BK178" i="1"/>
  <c r="BM177" i="1"/>
  <c r="BL177" i="1"/>
  <c r="BK177" i="1"/>
  <c r="BM176" i="1"/>
  <c r="BL176" i="1"/>
  <c r="BK176" i="1"/>
  <c r="BM175" i="1"/>
  <c r="BL175" i="1"/>
  <c r="BK175" i="1"/>
  <c r="BM174" i="1"/>
  <c r="BL174" i="1"/>
  <c r="BK174" i="1"/>
  <c r="BM173" i="1"/>
  <c r="BL173" i="1"/>
  <c r="BK173" i="1"/>
  <c r="BM172" i="1"/>
  <c r="BL172" i="1"/>
  <c r="BK172" i="1"/>
  <c r="BM171" i="1"/>
  <c r="BL171" i="1"/>
  <c r="BK171" i="1"/>
  <c r="BM170" i="1"/>
  <c r="BL170" i="1"/>
  <c r="BK170" i="1"/>
  <c r="BM169" i="1"/>
  <c r="BL169" i="1"/>
  <c r="BK169" i="1"/>
  <c r="BM168" i="1"/>
  <c r="BL168" i="1"/>
  <c r="BK168" i="1"/>
  <c r="BM167" i="1"/>
  <c r="BL167" i="1"/>
  <c r="BK167" i="1"/>
  <c r="BM166" i="1"/>
  <c r="BL166" i="1"/>
  <c r="BK166" i="1"/>
  <c r="BM165" i="1"/>
  <c r="BL165" i="1"/>
  <c r="BK165" i="1"/>
  <c r="BM164" i="1"/>
  <c r="BL164" i="1"/>
  <c r="BK164" i="1"/>
  <c r="BM163" i="1"/>
  <c r="BL163" i="1"/>
  <c r="BK163" i="1"/>
  <c r="BM162" i="1"/>
  <c r="BL162" i="1"/>
  <c r="BK162" i="1"/>
  <c r="BM161" i="1"/>
  <c r="BL161" i="1"/>
  <c r="BK161" i="1"/>
  <c r="BM160" i="1"/>
  <c r="BL160" i="1"/>
  <c r="BK160" i="1"/>
  <c r="BM159" i="1"/>
  <c r="BL159" i="1"/>
  <c r="BK159" i="1"/>
  <c r="BM158" i="1"/>
  <c r="BL158" i="1"/>
  <c r="BK158" i="1"/>
  <c r="BM157" i="1"/>
  <c r="BL157" i="1"/>
  <c r="BK157" i="1"/>
  <c r="BM156" i="1"/>
  <c r="BL156" i="1"/>
  <c r="BK156" i="1"/>
  <c r="BM155" i="1"/>
  <c r="BL155" i="1"/>
  <c r="BK155" i="1"/>
  <c r="BM154" i="1"/>
  <c r="BL154" i="1"/>
  <c r="BK154" i="1"/>
  <c r="BM153" i="1"/>
  <c r="BL153" i="1"/>
  <c r="BK153" i="1"/>
  <c r="BM152" i="1"/>
  <c r="BL152" i="1"/>
  <c r="BK152" i="1"/>
  <c r="BM151" i="1"/>
  <c r="BL151" i="1"/>
  <c r="BK151" i="1"/>
  <c r="BM150" i="1"/>
  <c r="BL150" i="1"/>
  <c r="BK150" i="1"/>
  <c r="BM149" i="1"/>
  <c r="BL149" i="1"/>
  <c r="BK149" i="1"/>
  <c r="BM148" i="1"/>
  <c r="BL148" i="1"/>
  <c r="BK148" i="1"/>
  <c r="BM147" i="1"/>
  <c r="BL147" i="1"/>
  <c r="BK147" i="1"/>
  <c r="BM146" i="1"/>
  <c r="BL146" i="1"/>
  <c r="BK146" i="1"/>
  <c r="BM145" i="1"/>
  <c r="BL145" i="1"/>
  <c r="BK145" i="1"/>
  <c r="BM144" i="1"/>
  <c r="BL144" i="1"/>
  <c r="BK144" i="1"/>
  <c r="BM143" i="1"/>
  <c r="BL143" i="1"/>
  <c r="BK143" i="1"/>
  <c r="BM142" i="1"/>
  <c r="BL142" i="1"/>
  <c r="BK142" i="1"/>
  <c r="BM141" i="1"/>
  <c r="BL141" i="1"/>
  <c r="BK141" i="1"/>
  <c r="BM140" i="1"/>
  <c r="BL140" i="1"/>
  <c r="BK140" i="1"/>
  <c r="BM139" i="1"/>
  <c r="BL139" i="1"/>
  <c r="BK139" i="1"/>
  <c r="BM138" i="1"/>
  <c r="BL138" i="1"/>
  <c r="BK138" i="1"/>
  <c r="BM137" i="1"/>
  <c r="BL137" i="1"/>
  <c r="BK137" i="1"/>
  <c r="BM136" i="1"/>
  <c r="BL136" i="1"/>
  <c r="BK136" i="1"/>
  <c r="BM135" i="1"/>
  <c r="BL135" i="1"/>
  <c r="BK135" i="1"/>
  <c r="BM134" i="1"/>
  <c r="BL134" i="1"/>
  <c r="BK134" i="1"/>
  <c r="BM133" i="1"/>
  <c r="BL133" i="1"/>
  <c r="BK133" i="1"/>
  <c r="BM132" i="1"/>
  <c r="BL132" i="1"/>
  <c r="BK132" i="1"/>
  <c r="BM131" i="1"/>
  <c r="BL131" i="1"/>
  <c r="BK131" i="1"/>
  <c r="BM130" i="1"/>
  <c r="BL130" i="1"/>
  <c r="BK130" i="1"/>
  <c r="BM129" i="1"/>
  <c r="BL129" i="1"/>
  <c r="BK129" i="1"/>
  <c r="BM128" i="1"/>
  <c r="BL128" i="1"/>
  <c r="BK128" i="1"/>
  <c r="BM127" i="1"/>
  <c r="BL127" i="1"/>
  <c r="BK127" i="1"/>
  <c r="BM126" i="1"/>
  <c r="BL126" i="1"/>
  <c r="BK126" i="1"/>
  <c r="BM125" i="1"/>
  <c r="BL125" i="1"/>
  <c r="BK125" i="1"/>
  <c r="BM124" i="1"/>
  <c r="BL124" i="1"/>
  <c r="BK124" i="1"/>
  <c r="BM123" i="1"/>
  <c r="BL123" i="1"/>
  <c r="BK123" i="1"/>
  <c r="BM122" i="1"/>
  <c r="BL122" i="1"/>
  <c r="BK122" i="1"/>
  <c r="BM121" i="1"/>
  <c r="BL121" i="1"/>
  <c r="BK121" i="1"/>
  <c r="BM120" i="1"/>
  <c r="BL120" i="1"/>
  <c r="BK120" i="1"/>
  <c r="BM119" i="1"/>
  <c r="BL119" i="1"/>
  <c r="BK119" i="1"/>
  <c r="BM118" i="1"/>
  <c r="BL118" i="1"/>
  <c r="BK118" i="1"/>
  <c r="BM117" i="1"/>
  <c r="BL117" i="1"/>
  <c r="BK117" i="1"/>
  <c r="BM116" i="1"/>
  <c r="BL116" i="1"/>
  <c r="BK116" i="1"/>
  <c r="BM115" i="1"/>
  <c r="BL115" i="1"/>
  <c r="BK115" i="1"/>
  <c r="BM114" i="1"/>
  <c r="BL114" i="1"/>
  <c r="BK114" i="1"/>
  <c r="BM113" i="1"/>
  <c r="BL113" i="1"/>
  <c r="BK113" i="1"/>
  <c r="BM112" i="1"/>
  <c r="BL112" i="1"/>
  <c r="BK112" i="1"/>
  <c r="BM111" i="1"/>
  <c r="BL111" i="1"/>
  <c r="BK111" i="1"/>
  <c r="BM110" i="1"/>
  <c r="BL110" i="1"/>
  <c r="BK110" i="1"/>
  <c r="BM109" i="1"/>
  <c r="BL109" i="1"/>
  <c r="BK109" i="1"/>
  <c r="BM108" i="1"/>
  <c r="BL108" i="1"/>
  <c r="BK108" i="1"/>
  <c r="BM107" i="1"/>
  <c r="BL107" i="1"/>
  <c r="BK107" i="1"/>
  <c r="BM106" i="1"/>
  <c r="BL106" i="1"/>
  <c r="BK106" i="1"/>
  <c r="BM105" i="1"/>
  <c r="BL105" i="1"/>
  <c r="BK105" i="1"/>
  <c r="BM104" i="1"/>
  <c r="BL104" i="1"/>
  <c r="BK104" i="1"/>
  <c r="BM103" i="1"/>
  <c r="BL103" i="1"/>
  <c r="BK103" i="1"/>
  <c r="BM102" i="1"/>
  <c r="BL102" i="1"/>
  <c r="BK102" i="1"/>
  <c r="BM101" i="1"/>
  <c r="BL101" i="1"/>
  <c r="BK101" i="1"/>
  <c r="BM100" i="1"/>
  <c r="BL100" i="1"/>
  <c r="BK100" i="1"/>
  <c r="BM99" i="1"/>
  <c r="BL99" i="1"/>
  <c r="BK99" i="1"/>
  <c r="BM98" i="1"/>
  <c r="BL98" i="1"/>
  <c r="BK98" i="1"/>
  <c r="BM97" i="1"/>
  <c r="BL97" i="1"/>
  <c r="BK97" i="1"/>
  <c r="BM96" i="1"/>
  <c r="BL96" i="1"/>
  <c r="BK96" i="1"/>
  <c r="BM95" i="1"/>
  <c r="BL95" i="1"/>
  <c r="BK95" i="1"/>
  <c r="BM94" i="1"/>
  <c r="BL94" i="1"/>
  <c r="BK94" i="1"/>
  <c r="BM93" i="1"/>
  <c r="BL93" i="1"/>
  <c r="BK93" i="1"/>
  <c r="BM92" i="1"/>
  <c r="BL92" i="1"/>
  <c r="BK92" i="1"/>
  <c r="BM91" i="1"/>
  <c r="BL91" i="1"/>
  <c r="BK91" i="1"/>
  <c r="BM90" i="1"/>
  <c r="BL90" i="1"/>
  <c r="BK90" i="1"/>
  <c r="BM89" i="1"/>
  <c r="BL89" i="1"/>
  <c r="BK89" i="1"/>
  <c r="BM88" i="1"/>
  <c r="BL88" i="1"/>
  <c r="BK88" i="1"/>
  <c r="BM87" i="1"/>
  <c r="BL87" i="1"/>
  <c r="BK87" i="1"/>
  <c r="BM86" i="1"/>
  <c r="BL86" i="1"/>
  <c r="BK86" i="1"/>
  <c r="BM85" i="1"/>
  <c r="BL85" i="1"/>
  <c r="BK85" i="1"/>
  <c r="BM84" i="1"/>
  <c r="BL84" i="1"/>
  <c r="BK84" i="1"/>
  <c r="BM83" i="1"/>
  <c r="BL83" i="1"/>
  <c r="BK83" i="1"/>
  <c r="BM82" i="1"/>
  <c r="BL82" i="1"/>
  <c r="BK82" i="1"/>
  <c r="BM81" i="1"/>
  <c r="BL81" i="1"/>
  <c r="BK81" i="1"/>
  <c r="BM80" i="1"/>
  <c r="BL80" i="1"/>
  <c r="BK80" i="1"/>
  <c r="BM79" i="1"/>
  <c r="BL79" i="1"/>
  <c r="BK79" i="1"/>
  <c r="BM78" i="1"/>
  <c r="BL78" i="1"/>
  <c r="BK78" i="1"/>
  <c r="BM77" i="1"/>
  <c r="BL77" i="1"/>
  <c r="BK77" i="1"/>
  <c r="BM76" i="1"/>
  <c r="BL76" i="1"/>
  <c r="BK76" i="1"/>
  <c r="BM75" i="1"/>
  <c r="BL75" i="1"/>
  <c r="BK75" i="1"/>
  <c r="BM74" i="1"/>
  <c r="BL74" i="1"/>
  <c r="BK74" i="1"/>
  <c r="BM73" i="1"/>
  <c r="BL73" i="1"/>
  <c r="BK73" i="1"/>
  <c r="BM72" i="1"/>
  <c r="BL72" i="1"/>
  <c r="BK72" i="1"/>
  <c r="BM71" i="1"/>
  <c r="BL71" i="1"/>
  <c r="BK71" i="1"/>
  <c r="BM70" i="1"/>
  <c r="BL70" i="1"/>
  <c r="BK70" i="1"/>
  <c r="BM69" i="1"/>
  <c r="BL69" i="1"/>
  <c r="BK69" i="1"/>
  <c r="BM68" i="1"/>
  <c r="BL68" i="1"/>
  <c r="BK68" i="1"/>
  <c r="BM67" i="1"/>
  <c r="BL67" i="1"/>
  <c r="BK67" i="1"/>
  <c r="BM66" i="1"/>
  <c r="BL66" i="1"/>
  <c r="BK66" i="1"/>
  <c r="BM65" i="1"/>
  <c r="BL65" i="1"/>
  <c r="BK65" i="1"/>
  <c r="BM64" i="1"/>
  <c r="BL64" i="1"/>
  <c r="BK64" i="1"/>
  <c r="BM63" i="1"/>
  <c r="BL63" i="1"/>
  <c r="BK63" i="1"/>
  <c r="BM62" i="1"/>
  <c r="BL62" i="1"/>
  <c r="BK62" i="1"/>
  <c r="BM61" i="1"/>
  <c r="BL61" i="1"/>
  <c r="BK61" i="1"/>
  <c r="BM60" i="1"/>
  <c r="BL60" i="1"/>
  <c r="BK60" i="1"/>
  <c r="BM59" i="1"/>
  <c r="BL59" i="1"/>
  <c r="BK59" i="1"/>
  <c r="BM58" i="1"/>
  <c r="BL58" i="1"/>
  <c r="BK58" i="1"/>
  <c r="BM57" i="1"/>
  <c r="BL57" i="1"/>
  <c r="BK57" i="1"/>
  <c r="BM56" i="1"/>
  <c r="BL56" i="1"/>
  <c r="BK56" i="1"/>
  <c r="BM55" i="1"/>
  <c r="BL55" i="1"/>
  <c r="BK55" i="1"/>
  <c r="BM54" i="1"/>
  <c r="BL54" i="1"/>
  <c r="BK54" i="1"/>
  <c r="BM53" i="1"/>
  <c r="BL53" i="1"/>
  <c r="BK53" i="1"/>
  <c r="BM52" i="1"/>
  <c r="BL52" i="1"/>
  <c r="BK52" i="1"/>
  <c r="BM51" i="1"/>
  <c r="BL51" i="1"/>
  <c r="BK51" i="1"/>
  <c r="BM50" i="1"/>
  <c r="BL50" i="1"/>
  <c r="BK50" i="1"/>
  <c r="BM49" i="1"/>
  <c r="BL49" i="1"/>
  <c r="BK49" i="1"/>
  <c r="BM48" i="1"/>
  <c r="BL48" i="1"/>
  <c r="BK48" i="1"/>
  <c r="BM47" i="1"/>
  <c r="BL47" i="1"/>
  <c r="BK47" i="1"/>
  <c r="BM46" i="1"/>
  <c r="BL46" i="1"/>
  <c r="BK46" i="1"/>
  <c r="BM45" i="1"/>
  <c r="BL45" i="1"/>
  <c r="BK45" i="1"/>
  <c r="BM44" i="1"/>
  <c r="BL44" i="1"/>
  <c r="BK44" i="1"/>
  <c r="BM43" i="1"/>
  <c r="BL43" i="1"/>
  <c r="BK43" i="1"/>
  <c r="BM42" i="1"/>
  <c r="BL42" i="1"/>
  <c r="BK42" i="1"/>
  <c r="BM41" i="1"/>
  <c r="BL41" i="1"/>
  <c r="BK41" i="1"/>
  <c r="BM40" i="1"/>
  <c r="BL40" i="1"/>
  <c r="BK40" i="1"/>
  <c r="BM39" i="1"/>
  <c r="BL39" i="1"/>
  <c r="BK39" i="1"/>
  <c r="BM38" i="1"/>
  <c r="BL38" i="1"/>
  <c r="BK38" i="1"/>
  <c r="BM37" i="1"/>
  <c r="BL37" i="1"/>
  <c r="BK37" i="1"/>
  <c r="BM36" i="1"/>
  <c r="BL36" i="1"/>
  <c r="BK36" i="1"/>
  <c r="BM35" i="1"/>
  <c r="BL35" i="1"/>
  <c r="BK35" i="1"/>
  <c r="BM34" i="1"/>
  <c r="BL34" i="1"/>
  <c r="BK34" i="1"/>
  <c r="BM33" i="1"/>
  <c r="BL33" i="1"/>
  <c r="BK33" i="1"/>
  <c r="BM32" i="1"/>
  <c r="BL32" i="1"/>
  <c r="BK32" i="1"/>
  <c r="BM31" i="1"/>
  <c r="BL31" i="1"/>
  <c r="BK31" i="1"/>
  <c r="BM30" i="1"/>
  <c r="BL30" i="1"/>
  <c r="BK30" i="1"/>
  <c r="BM29" i="1"/>
  <c r="BL29" i="1"/>
  <c r="BK29" i="1"/>
  <c r="BM28" i="1"/>
  <c r="BL28" i="1"/>
  <c r="BK28" i="1"/>
  <c r="BM27" i="1"/>
  <c r="BL27" i="1"/>
  <c r="BK27" i="1"/>
  <c r="BM26" i="1"/>
  <c r="BL26" i="1"/>
  <c r="BK26" i="1"/>
  <c r="BM25" i="1"/>
  <c r="BL25" i="1"/>
  <c r="BK25" i="1"/>
  <c r="BM24" i="1"/>
  <c r="BL24" i="1"/>
  <c r="BK24" i="1"/>
  <c r="BM23" i="1"/>
  <c r="BL23" i="1"/>
  <c r="BK23" i="1"/>
  <c r="BM22" i="1"/>
  <c r="BL22" i="1"/>
  <c r="BK22" i="1"/>
  <c r="BM21" i="1"/>
  <c r="BL21" i="1"/>
  <c r="BK21" i="1"/>
  <c r="BM20" i="1"/>
  <c r="BL20" i="1"/>
  <c r="BK20" i="1"/>
  <c r="BM19" i="1"/>
  <c r="BL19" i="1"/>
  <c r="BK19" i="1"/>
  <c r="BM18" i="1"/>
  <c r="BL18" i="1"/>
  <c r="BK18" i="1"/>
  <c r="BM17" i="1"/>
  <c r="BL17" i="1"/>
  <c r="BK17" i="1"/>
  <c r="BM16" i="1"/>
  <c r="BL16" i="1"/>
  <c r="BK16" i="1"/>
  <c r="BM15" i="1"/>
  <c r="BL15" i="1"/>
  <c r="BK15" i="1"/>
  <c r="BM14" i="1"/>
  <c r="BL14" i="1"/>
  <c r="BK14" i="1"/>
  <c r="BM13" i="1"/>
  <c r="BL13" i="1"/>
  <c r="BK13" i="1"/>
  <c r="BM12" i="1"/>
  <c r="BL12" i="1"/>
  <c r="BK12" i="1"/>
  <c r="BM11" i="1"/>
  <c r="BL11" i="1"/>
  <c r="BK11" i="1"/>
  <c r="BM10" i="1"/>
  <c r="BL10" i="1"/>
  <c r="BK10" i="1"/>
  <c r="BM9" i="1"/>
  <c r="BL9" i="1"/>
  <c r="BK9" i="1"/>
  <c r="BM8" i="1"/>
  <c r="BL8" i="1"/>
  <c r="BK8" i="1"/>
  <c r="BM7" i="1"/>
  <c r="BL7" i="1"/>
  <c r="BK7" i="1"/>
  <c r="BM6" i="1"/>
  <c r="BL6" i="1"/>
  <c r="BK6" i="1"/>
  <c r="BM5" i="1"/>
  <c r="BL5" i="1"/>
  <c r="BK5" i="1"/>
  <c r="BM4" i="1"/>
  <c r="BL4" i="1"/>
  <c r="BK4" i="1"/>
  <c r="BM3" i="1"/>
  <c r="BL3" i="1"/>
  <c r="BK3" i="1"/>
  <c r="BM2" i="1"/>
  <c r="BL2" i="1"/>
  <c r="BK2" i="1"/>
  <c r="BF3553" i="1"/>
  <c r="BE3553" i="1"/>
  <c r="BD3553" i="1"/>
  <c r="BF3552" i="1"/>
  <c r="BE3552" i="1"/>
  <c r="BD3552" i="1"/>
  <c r="BF3551" i="1"/>
  <c r="BE3551" i="1"/>
  <c r="BD3551" i="1"/>
  <c r="BF3550" i="1"/>
  <c r="BE3550" i="1"/>
  <c r="BD3550" i="1"/>
  <c r="BF3549" i="1"/>
  <c r="BE3549" i="1"/>
  <c r="BD3549" i="1"/>
  <c r="BF3548" i="1"/>
  <c r="BE3548" i="1"/>
  <c r="BD3548" i="1"/>
  <c r="BF3547" i="1"/>
  <c r="BE3547" i="1"/>
  <c r="BD3547" i="1"/>
  <c r="BF3546" i="1"/>
  <c r="BE3546" i="1"/>
  <c r="BD3546" i="1"/>
  <c r="BF3545" i="1"/>
  <c r="BE3545" i="1"/>
  <c r="BD3545" i="1"/>
  <c r="BF3544" i="1"/>
  <c r="BE3544" i="1"/>
  <c r="BD3544" i="1"/>
  <c r="BF3543" i="1"/>
  <c r="BE3543" i="1"/>
  <c r="BD3543" i="1"/>
  <c r="BF3542" i="1"/>
  <c r="BE3542" i="1"/>
  <c r="BD3542" i="1"/>
  <c r="BF3541" i="1"/>
  <c r="BE3541" i="1"/>
  <c r="BD3541" i="1"/>
  <c r="BF3540" i="1"/>
  <c r="BE3540" i="1"/>
  <c r="BD3540" i="1"/>
  <c r="BF3539" i="1"/>
  <c r="BE3539" i="1"/>
  <c r="BD3539" i="1"/>
  <c r="BF3538" i="1"/>
  <c r="BE3538" i="1"/>
  <c r="BD3538" i="1"/>
  <c r="BF3537" i="1"/>
  <c r="BE3537" i="1"/>
  <c r="BD3537" i="1"/>
  <c r="BF3536" i="1"/>
  <c r="BE3536" i="1"/>
  <c r="BD3536" i="1"/>
  <c r="BF3535" i="1"/>
  <c r="BE3535" i="1"/>
  <c r="BD3535" i="1"/>
  <c r="BF3534" i="1"/>
  <c r="BE3534" i="1"/>
  <c r="BD3534" i="1"/>
  <c r="BF3533" i="1"/>
  <c r="BE3533" i="1"/>
  <c r="BD3533" i="1"/>
  <c r="BF3532" i="1"/>
  <c r="BE3532" i="1"/>
  <c r="BD3532" i="1"/>
  <c r="BF3531" i="1"/>
  <c r="BE3531" i="1"/>
  <c r="BD3531" i="1"/>
  <c r="BF3530" i="1"/>
  <c r="BE3530" i="1"/>
  <c r="BD3530" i="1"/>
  <c r="BF3529" i="1"/>
  <c r="BE3529" i="1"/>
  <c r="BD3529" i="1"/>
  <c r="BF3528" i="1"/>
  <c r="BE3528" i="1"/>
  <c r="BD3528" i="1"/>
  <c r="BF3527" i="1"/>
  <c r="BE3527" i="1"/>
  <c r="BD3527" i="1"/>
  <c r="BF3526" i="1"/>
  <c r="BE3526" i="1"/>
  <c r="BD3526" i="1"/>
  <c r="BF3525" i="1"/>
  <c r="BE3525" i="1"/>
  <c r="BD3525" i="1"/>
  <c r="BF3524" i="1"/>
  <c r="BE3524" i="1"/>
  <c r="BD3524" i="1"/>
  <c r="BF3523" i="1"/>
  <c r="BE3523" i="1"/>
  <c r="BD3523" i="1"/>
  <c r="BF3522" i="1"/>
  <c r="BE3522" i="1"/>
  <c r="BD3522" i="1"/>
  <c r="BF3521" i="1"/>
  <c r="BE3521" i="1"/>
  <c r="BD3521" i="1"/>
  <c r="BF3520" i="1"/>
  <c r="BE3520" i="1"/>
  <c r="BD3520" i="1"/>
  <c r="BF3519" i="1"/>
  <c r="BE3519" i="1"/>
  <c r="BD3519" i="1"/>
  <c r="BF3518" i="1"/>
  <c r="BE3518" i="1"/>
  <c r="BD3518" i="1"/>
  <c r="BF3517" i="1"/>
  <c r="BE3517" i="1"/>
  <c r="BD3517" i="1"/>
  <c r="BF3516" i="1"/>
  <c r="BE3516" i="1"/>
  <c r="BD3516" i="1"/>
  <c r="BF3515" i="1"/>
  <c r="BE3515" i="1"/>
  <c r="BD3515" i="1"/>
  <c r="BF3514" i="1"/>
  <c r="BE3514" i="1"/>
  <c r="BD3514" i="1"/>
  <c r="BF3513" i="1"/>
  <c r="BE3513" i="1"/>
  <c r="BD3513" i="1"/>
  <c r="BF3512" i="1"/>
  <c r="BE3512" i="1"/>
  <c r="BD3512" i="1"/>
  <c r="BF3511" i="1"/>
  <c r="BE3511" i="1"/>
  <c r="BD3511" i="1"/>
  <c r="BF3510" i="1"/>
  <c r="BE3510" i="1"/>
  <c r="BD3510" i="1"/>
  <c r="BF3509" i="1"/>
  <c r="BE3509" i="1"/>
  <c r="BD3509" i="1"/>
  <c r="BF3508" i="1"/>
  <c r="BE3508" i="1"/>
  <c r="BD3508" i="1"/>
  <c r="BF3507" i="1"/>
  <c r="BE3507" i="1"/>
  <c r="BD3507" i="1"/>
  <c r="BF3506" i="1"/>
  <c r="BE3506" i="1"/>
  <c r="BD3506" i="1"/>
  <c r="BF3505" i="1"/>
  <c r="BE3505" i="1"/>
  <c r="BD3505" i="1"/>
  <c r="BF3504" i="1"/>
  <c r="BE3504" i="1"/>
  <c r="BD3504" i="1"/>
  <c r="BF3503" i="1"/>
  <c r="BE3503" i="1"/>
  <c r="BD3503" i="1"/>
  <c r="BF3502" i="1"/>
  <c r="BE3502" i="1"/>
  <c r="BD3502" i="1"/>
  <c r="BF3501" i="1"/>
  <c r="BE3501" i="1"/>
  <c r="BD3501" i="1"/>
  <c r="BF3500" i="1"/>
  <c r="BE3500" i="1"/>
  <c r="BD3500" i="1"/>
  <c r="BF3499" i="1"/>
  <c r="BE3499" i="1"/>
  <c r="BD3499" i="1"/>
  <c r="BF3498" i="1"/>
  <c r="BE3498" i="1"/>
  <c r="BD3498" i="1"/>
  <c r="BF3497" i="1"/>
  <c r="BE3497" i="1"/>
  <c r="BD3497" i="1"/>
  <c r="BF3496" i="1"/>
  <c r="BE3496" i="1"/>
  <c r="BD3496" i="1"/>
  <c r="BF3495" i="1"/>
  <c r="BE3495" i="1"/>
  <c r="BD3495" i="1"/>
  <c r="BF3494" i="1"/>
  <c r="BE3494" i="1"/>
  <c r="BD3494" i="1"/>
  <c r="BF3493" i="1"/>
  <c r="BE3493" i="1"/>
  <c r="BD3493" i="1"/>
  <c r="BF3492" i="1"/>
  <c r="BE3492" i="1"/>
  <c r="BD3492" i="1"/>
  <c r="BF3491" i="1"/>
  <c r="BE3491" i="1"/>
  <c r="BD3491" i="1"/>
  <c r="BF3490" i="1"/>
  <c r="BE3490" i="1"/>
  <c r="BD3490" i="1"/>
  <c r="BF3489" i="1"/>
  <c r="BE3489" i="1"/>
  <c r="BD3489" i="1"/>
  <c r="BF3488" i="1"/>
  <c r="BE3488" i="1"/>
  <c r="BD3488" i="1"/>
  <c r="BF3487" i="1"/>
  <c r="BE3487" i="1"/>
  <c r="BD3487" i="1"/>
  <c r="BF3486" i="1"/>
  <c r="BE3486" i="1"/>
  <c r="BD3486" i="1"/>
  <c r="BF3485" i="1"/>
  <c r="BE3485" i="1"/>
  <c r="BD3485" i="1"/>
  <c r="BF3484" i="1"/>
  <c r="BE3484" i="1"/>
  <c r="BD3484" i="1"/>
  <c r="BF3483" i="1"/>
  <c r="BE3483" i="1"/>
  <c r="BD3483" i="1"/>
  <c r="BF3482" i="1"/>
  <c r="BE3482" i="1"/>
  <c r="BD3482" i="1"/>
  <c r="BF3481" i="1"/>
  <c r="BE3481" i="1"/>
  <c r="BD3481" i="1"/>
  <c r="BF3480" i="1"/>
  <c r="BE3480" i="1"/>
  <c r="BD3480" i="1"/>
  <c r="BF3479" i="1"/>
  <c r="BE3479" i="1"/>
  <c r="BD3479" i="1"/>
  <c r="BF3478" i="1"/>
  <c r="BE3478" i="1"/>
  <c r="BD3478" i="1"/>
  <c r="BF3477" i="1"/>
  <c r="BE3477" i="1"/>
  <c r="BD3477" i="1"/>
  <c r="BF3476" i="1"/>
  <c r="BE3476" i="1"/>
  <c r="BD3476" i="1"/>
  <c r="BF3475" i="1"/>
  <c r="BE3475" i="1"/>
  <c r="BD3475" i="1"/>
  <c r="BF3474" i="1"/>
  <c r="BE3474" i="1"/>
  <c r="BD3474" i="1"/>
  <c r="BF3473" i="1"/>
  <c r="BE3473" i="1"/>
  <c r="BD3473" i="1"/>
  <c r="BF3472" i="1"/>
  <c r="BE3472" i="1"/>
  <c r="BD3472" i="1"/>
  <c r="BF3471" i="1"/>
  <c r="BE3471" i="1"/>
  <c r="BD3471" i="1"/>
  <c r="BF3470" i="1"/>
  <c r="BE3470" i="1"/>
  <c r="BD3470" i="1"/>
  <c r="BF3469" i="1"/>
  <c r="BE3469" i="1"/>
  <c r="BD3469" i="1"/>
  <c r="BF3468" i="1"/>
  <c r="BE3468" i="1"/>
  <c r="BD3468" i="1"/>
  <c r="BF3467" i="1"/>
  <c r="BE3467" i="1"/>
  <c r="BD3467" i="1"/>
  <c r="BF3466" i="1"/>
  <c r="BE3466" i="1"/>
  <c r="BD3466" i="1"/>
  <c r="BF3465" i="1"/>
  <c r="BE3465" i="1"/>
  <c r="BD3465" i="1"/>
  <c r="BF3464" i="1"/>
  <c r="BE3464" i="1"/>
  <c r="BD3464" i="1"/>
  <c r="BF3463" i="1"/>
  <c r="BE3463" i="1"/>
  <c r="BD3463" i="1"/>
  <c r="BF3462" i="1"/>
  <c r="BE3462" i="1"/>
  <c r="BD3462" i="1"/>
  <c r="BF3461" i="1"/>
  <c r="BE3461" i="1"/>
  <c r="BD3461" i="1"/>
  <c r="BF3460" i="1"/>
  <c r="BE3460" i="1"/>
  <c r="BD3460" i="1"/>
  <c r="BF3459" i="1"/>
  <c r="BE3459" i="1"/>
  <c r="BD3459" i="1"/>
  <c r="BF3458" i="1"/>
  <c r="BE3458" i="1"/>
  <c r="BD3458" i="1"/>
  <c r="BF3457" i="1"/>
  <c r="BE3457" i="1"/>
  <c r="BD3457" i="1"/>
  <c r="BF3456" i="1"/>
  <c r="BE3456" i="1"/>
  <c r="BD3456" i="1"/>
  <c r="BF3455" i="1"/>
  <c r="BE3455" i="1"/>
  <c r="BD3455" i="1"/>
  <c r="BF3454" i="1"/>
  <c r="BE3454" i="1"/>
  <c r="BD3454" i="1"/>
  <c r="BF3453" i="1"/>
  <c r="BE3453" i="1"/>
  <c r="BD3453" i="1"/>
  <c r="BF3452" i="1"/>
  <c r="BE3452" i="1"/>
  <c r="BD3452" i="1"/>
  <c r="BF3451" i="1"/>
  <c r="BE3451" i="1"/>
  <c r="BD3451" i="1"/>
  <c r="BF3450" i="1"/>
  <c r="BE3450" i="1"/>
  <c r="BD3450" i="1"/>
  <c r="BF3449" i="1"/>
  <c r="BE3449" i="1"/>
  <c r="BD3449" i="1"/>
  <c r="BF3448" i="1"/>
  <c r="BE3448" i="1"/>
  <c r="BD3448" i="1"/>
  <c r="BF3447" i="1"/>
  <c r="BE3447" i="1"/>
  <c r="BD3447" i="1"/>
  <c r="BF3446" i="1"/>
  <c r="BE3446" i="1"/>
  <c r="BD3446" i="1"/>
  <c r="BF3445" i="1"/>
  <c r="BE3445" i="1"/>
  <c r="BD3445" i="1"/>
  <c r="BF3444" i="1"/>
  <c r="BE3444" i="1"/>
  <c r="BD3444" i="1"/>
  <c r="BF3443" i="1"/>
  <c r="BE3443" i="1"/>
  <c r="BD3443" i="1"/>
  <c r="BF3442" i="1"/>
  <c r="BE3442" i="1"/>
  <c r="BD3442" i="1"/>
  <c r="BF3441" i="1"/>
  <c r="BE3441" i="1"/>
  <c r="BD3441" i="1"/>
  <c r="BF3440" i="1"/>
  <c r="BE3440" i="1"/>
  <c r="BD3440" i="1"/>
  <c r="BF3439" i="1"/>
  <c r="BE3439" i="1"/>
  <c r="BD3439" i="1"/>
  <c r="BF3438" i="1"/>
  <c r="BE3438" i="1"/>
  <c r="BD3438" i="1"/>
  <c r="BF3437" i="1"/>
  <c r="BE3437" i="1"/>
  <c r="BD3437" i="1"/>
  <c r="BF3436" i="1"/>
  <c r="BE3436" i="1"/>
  <c r="BD3436" i="1"/>
  <c r="BF3435" i="1"/>
  <c r="BE3435" i="1"/>
  <c r="BD3435" i="1"/>
  <c r="BF3434" i="1"/>
  <c r="BE3434" i="1"/>
  <c r="BD3434" i="1"/>
  <c r="BF3433" i="1"/>
  <c r="BE3433" i="1"/>
  <c r="BD3433" i="1"/>
  <c r="BF3432" i="1"/>
  <c r="BE3432" i="1"/>
  <c r="BD3432" i="1"/>
  <c r="BF3431" i="1"/>
  <c r="BE3431" i="1"/>
  <c r="BD3431" i="1"/>
  <c r="BF3430" i="1"/>
  <c r="BE3430" i="1"/>
  <c r="BD3430" i="1"/>
  <c r="BF3429" i="1"/>
  <c r="BE3429" i="1"/>
  <c r="BD3429" i="1"/>
  <c r="BF3428" i="1"/>
  <c r="BE3428" i="1"/>
  <c r="BD3428" i="1"/>
  <c r="BF3427" i="1"/>
  <c r="BE3427" i="1"/>
  <c r="BD3427" i="1"/>
  <c r="BF3426" i="1"/>
  <c r="BE3426" i="1"/>
  <c r="BD3426" i="1"/>
  <c r="BF3425" i="1"/>
  <c r="BE3425" i="1"/>
  <c r="BD3425" i="1"/>
  <c r="BF3424" i="1"/>
  <c r="BE3424" i="1"/>
  <c r="BD3424" i="1"/>
  <c r="BF3423" i="1"/>
  <c r="BE3423" i="1"/>
  <c r="BD3423" i="1"/>
  <c r="BF3422" i="1"/>
  <c r="BE3422" i="1"/>
  <c r="BD3422" i="1"/>
  <c r="BF3421" i="1"/>
  <c r="BE3421" i="1"/>
  <c r="BD3421" i="1"/>
  <c r="BF3420" i="1"/>
  <c r="BE3420" i="1"/>
  <c r="BD3420" i="1"/>
  <c r="BF3419" i="1"/>
  <c r="BE3419" i="1"/>
  <c r="BD3419" i="1"/>
  <c r="BF3418" i="1"/>
  <c r="BE3418" i="1"/>
  <c r="BD3418" i="1"/>
  <c r="BF3417" i="1"/>
  <c r="BE3417" i="1"/>
  <c r="BD3417" i="1"/>
  <c r="BF3416" i="1"/>
  <c r="BE3416" i="1"/>
  <c r="BD3416" i="1"/>
  <c r="BF3415" i="1"/>
  <c r="BE3415" i="1"/>
  <c r="BD3415" i="1"/>
  <c r="BF3414" i="1"/>
  <c r="BE3414" i="1"/>
  <c r="BD3414" i="1"/>
  <c r="BF3413" i="1"/>
  <c r="BE3413" i="1"/>
  <c r="BD3413" i="1"/>
  <c r="BF3412" i="1"/>
  <c r="BE3412" i="1"/>
  <c r="BD3412" i="1"/>
  <c r="BF3411" i="1"/>
  <c r="BE3411" i="1"/>
  <c r="BD3411" i="1"/>
  <c r="BF3410" i="1"/>
  <c r="BE3410" i="1"/>
  <c r="BD3410" i="1"/>
  <c r="BF3409" i="1"/>
  <c r="BE3409" i="1"/>
  <c r="BD3409" i="1"/>
  <c r="BF3408" i="1"/>
  <c r="BE3408" i="1"/>
  <c r="BD3408" i="1"/>
  <c r="BF3407" i="1"/>
  <c r="BE3407" i="1"/>
  <c r="BD3407" i="1"/>
  <c r="BF3406" i="1"/>
  <c r="BE3406" i="1"/>
  <c r="BD3406" i="1"/>
  <c r="BF3405" i="1"/>
  <c r="BE3405" i="1"/>
  <c r="BD3405" i="1"/>
  <c r="BF3404" i="1"/>
  <c r="BE3404" i="1"/>
  <c r="BD3404" i="1"/>
  <c r="BF3403" i="1"/>
  <c r="BE3403" i="1"/>
  <c r="BD3403" i="1"/>
  <c r="BF3402" i="1"/>
  <c r="BE3402" i="1"/>
  <c r="BD3402" i="1"/>
  <c r="BF3401" i="1"/>
  <c r="BE3401" i="1"/>
  <c r="BD3401" i="1"/>
  <c r="BF3400" i="1"/>
  <c r="BE3400" i="1"/>
  <c r="BD3400" i="1"/>
  <c r="BF3399" i="1"/>
  <c r="BE3399" i="1"/>
  <c r="BD3399" i="1"/>
  <c r="BF3398" i="1"/>
  <c r="BE3398" i="1"/>
  <c r="BD3398" i="1"/>
  <c r="BF3397" i="1"/>
  <c r="BE3397" i="1"/>
  <c r="BD3397" i="1"/>
  <c r="BF3396" i="1"/>
  <c r="BE3396" i="1"/>
  <c r="BD3396" i="1"/>
  <c r="BF3395" i="1"/>
  <c r="BE3395" i="1"/>
  <c r="BD3395" i="1"/>
  <c r="BF3394" i="1"/>
  <c r="BE3394" i="1"/>
  <c r="BD3394" i="1"/>
  <c r="BF3393" i="1"/>
  <c r="BE3393" i="1"/>
  <c r="BD3393" i="1"/>
  <c r="BF3392" i="1"/>
  <c r="BE3392" i="1"/>
  <c r="BD3392" i="1"/>
  <c r="BF3391" i="1"/>
  <c r="BE3391" i="1"/>
  <c r="BD3391" i="1"/>
  <c r="BF3390" i="1"/>
  <c r="BE3390" i="1"/>
  <c r="BD3390" i="1"/>
  <c r="BF3389" i="1"/>
  <c r="BE3389" i="1"/>
  <c r="BD3389" i="1"/>
  <c r="BF3388" i="1"/>
  <c r="BE3388" i="1"/>
  <c r="BD3388" i="1"/>
  <c r="BF3387" i="1"/>
  <c r="BE3387" i="1"/>
  <c r="BD3387" i="1"/>
  <c r="BF3386" i="1"/>
  <c r="BE3386" i="1"/>
  <c r="BD3386" i="1"/>
  <c r="BF3385" i="1"/>
  <c r="BE3385" i="1"/>
  <c r="BD3385" i="1"/>
  <c r="BF3384" i="1"/>
  <c r="BE3384" i="1"/>
  <c r="BD3384" i="1"/>
  <c r="BF3383" i="1"/>
  <c r="BE3383" i="1"/>
  <c r="BD3383" i="1"/>
  <c r="BF3382" i="1"/>
  <c r="BE3382" i="1"/>
  <c r="BD3382" i="1"/>
  <c r="BF3381" i="1"/>
  <c r="BE3381" i="1"/>
  <c r="BD3381" i="1"/>
  <c r="BF3380" i="1"/>
  <c r="BE3380" i="1"/>
  <c r="BD3380" i="1"/>
  <c r="BF3379" i="1"/>
  <c r="BE3379" i="1"/>
  <c r="BD3379" i="1"/>
  <c r="BF3378" i="1"/>
  <c r="BE3378" i="1"/>
  <c r="BD3378" i="1"/>
  <c r="BF3377" i="1"/>
  <c r="BE3377" i="1"/>
  <c r="BD3377" i="1"/>
  <c r="BF3376" i="1"/>
  <c r="BE3376" i="1"/>
  <c r="BD3376" i="1"/>
  <c r="BF3375" i="1"/>
  <c r="BE3375" i="1"/>
  <c r="BD3375" i="1"/>
  <c r="BF3374" i="1"/>
  <c r="BE3374" i="1"/>
  <c r="BD3374" i="1"/>
  <c r="BF3373" i="1"/>
  <c r="BE3373" i="1"/>
  <c r="BD3373" i="1"/>
  <c r="BF3372" i="1"/>
  <c r="BE3372" i="1"/>
  <c r="BD3372" i="1"/>
  <c r="BF3371" i="1"/>
  <c r="BE3371" i="1"/>
  <c r="BD3371" i="1"/>
  <c r="BF3370" i="1"/>
  <c r="BE3370" i="1"/>
  <c r="BD3370" i="1"/>
  <c r="BF3369" i="1"/>
  <c r="BE3369" i="1"/>
  <c r="BD3369" i="1"/>
  <c r="BF3368" i="1"/>
  <c r="BE3368" i="1"/>
  <c r="BD3368" i="1"/>
  <c r="BF3367" i="1"/>
  <c r="BE3367" i="1"/>
  <c r="BD3367" i="1"/>
  <c r="BF3366" i="1"/>
  <c r="BE3366" i="1"/>
  <c r="BD3366" i="1"/>
  <c r="BF3365" i="1"/>
  <c r="BE3365" i="1"/>
  <c r="BD3365" i="1"/>
  <c r="BF3364" i="1"/>
  <c r="BE3364" i="1"/>
  <c r="BD3364" i="1"/>
  <c r="BF3363" i="1"/>
  <c r="BE3363" i="1"/>
  <c r="BD3363" i="1"/>
  <c r="BF3362" i="1"/>
  <c r="BE3362" i="1"/>
  <c r="BD3362" i="1"/>
  <c r="BF3361" i="1"/>
  <c r="BE3361" i="1"/>
  <c r="BD3361" i="1"/>
  <c r="BF3360" i="1"/>
  <c r="BE3360" i="1"/>
  <c r="BD3360" i="1"/>
  <c r="BF3359" i="1"/>
  <c r="BE3359" i="1"/>
  <c r="BD3359" i="1"/>
  <c r="BF3358" i="1"/>
  <c r="BE3358" i="1"/>
  <c r="BD3358" i="1"/>
  <c r="BF3357" i="1"/>
  <c r="BE3357" i="1"/>
  <c r="BD3357" i="1"/>
  <c r="BF3356" i="1"/>
  <c r="BE3356" i="1"/>
  <c r="BD3356" i="1"/>
  <c r="BF3355" i="1"/>
  <c r="BE3355" i="1"/>
  <c r="BD3355" i="1"/>
  <c r="BF3354" i="1"/>
  <c r="BE3354" i="1"/>
  <c r="BD3354" i="1"/>
  <c r="BF3353" i="1"/>
  <c r="BE3353" i="1"/>
  <c r="BD3353" i="1"/>
  <c r="BF3352" i="1"/>
  <c r="BE3352" i="1"/>
  <c r="BD3352" i="1"/>
  <c r="BF3351" i="1"/>
  <c r="BE3351" i="1"/>
  <c r="BD3351" i="1"/>
  <c r="BF3350" i="1"/>
  <c r="BE3350" i="1"/>
  <c r="BD3350" i="1"/>
  <c r="BF3349" i="1"/>
  <c r="BE3349" i="1"/>
  <c r="BD3349" i="1"/>
  <c r="BF3348" i="1"/>
  <c r="BE3348" i="1"/>
  <c r="BD3348" i="1"/>
  <c r="BF3347" i="1"/>
  <c r="BE3347" i="1"/>
  <c r="BD3347" i="1"/>
  <c r="BF3346" i="1"/>
  <c r="BE3346" i="1"/>
  <c r="BD3346" i="1"/>
  <c r="BF3345" i="1"/>
  <c r="BE3345" i="1"/>
  <c r="BD3345" i="1"/>
  <c r="BF3344" i="1"/>
  <c r="BE3344" i="1"/>
  <c r="BD3344" i="1"/>
  <c r="BF3343" i="1"/>
  <c r="BE3343" i="1"/>
  <c r="BD3343" i="1"/>
  <c r="BF3342" i="1"/>
  <c r="BE3342" i="1"/>
  <c r="BD3342" i="1"/>
  <c r="BF3341" i="1"/>
  <c r="BE3341" i="1"/>
  <c r="BD3341" i="1"/>
  <c r="BF3340" i="1"/>
  <c r="BE3340" i="1"/>
  <c r="BD3340" i="1"/>
  <c r="BF3339" i="1"/>
  <c r="BE3339" i="1"/>
  <c r="BD3339" i="1"/>
  <c r="BF3338" i="1"/>
  <c r="BE3338" i="1"/>
  <c r="BD3338" i="1"/>
  <c r="BF3337" i="1"/>
  <c r="BE3337" i="1"/>
  <c r="BD3337" i="1"/>
  <c r="BF3336" i="1"/>
  <c r="BE3336" i="1"/>
  <c r="BD3336" i="1"/>
  <c r="BF3335" i="1"/>
  <c r="BE3335" i="1"/>
  <c r="BD3335" i="1"/>
  <c r="BF3334" i="1"/>
  <c r="BE3334" i="1"/>
  <c r="BD3334" i="1"/>
  <c r="BF3333" i="1"/>
  <c r="BE3333" i="1"/>
  <c r="BD3333" i="1"/>
  <c r="BF3332" i="1"/>
  <c r="BE3332" i="1"/>
  <c r="BD3332" i="1"/>
  <c r="BF3331" i="1"/>
  <c r="BE3331" i="1"/>
  <c r="BD3331" i="1"/>
  <c r="BF3330" i="1"/>
  <c r="BE3330" i="1"/>
  <c r="BD3330" i="1"/>
  <c r="BF3329" i="1"/>
  <c r="BE3329" i="1"/>
  <c r="BD3329" i="1"/>
  <c r="BF3328" i="1"/>
  <c r="BE3328" i="1"/>
  <c r="BD3328" i="1"/>
  <c r="BF3327" i="1"/>
  <c r="BE3327" i="1"/>
  <c r="BD3327" i="1"/>
  <c r="BF3326" i="1"/>
  <c r="BE3326" i="1"/>
  <c r="BD3326" i="1"/>
  <c r="BF3325" i="1"/>
  <c r="BE3325" i="1"/>
  <c r="BD3325" i="1"/>
  <c r="BF3324" i="1"/>
  <c r="BE3324" i="1"/>
  <c r="BD3324" i="1"/>
  <c r="BF3323" i="1"/>
  <c r="BE3323" i="1"/>
  <c r="BD3323" i="1"/>
  <c r="BF3322" i="1"/>
  <c r="BE3322" i="1"/>
  <c r="BD3322" i="1"/>
  <c r="BF3321" i="1"/>
  <c r="BE3321" i="1"/>
  <c r="BD3321" i="1"/>
  <c r="BF3320" i="1"/>
  <c r="BE3320" i="1"/>
  <c r="BD3320" i="1"/>
  <c r="BF3319" i="1"/>
  <c r="BE3319" i="1"/>
  <c r="BD3319" i="1"/>
  <c r="BF3318" i="1"/>
  <c r="BE3318" i="1"/>
  <c r="BD3318" i="1"/>
  <c r="BF3317" i="1"/>
  <c r="BE3317" i="1"/>
  <c r="BD3317" i="1"/>
  <c r="BF3316" i="1"/>
  <c r="BE3316" i="1"/>
  <c r="BD3316" i="1"/>
  <c r="BF3315" i="1"/>
  <c r="BE3315" i="1"/>
  <c r="BD3315" i="1"/>
  <c r="BF3314" i="1"/>
  <c r="BE3314" i="1"/>
  <c r="BD3314" i="1"/>
  <c r="BF3313" i="1"/>
  <c r="BE3313" i="1"/>
  <c r="BD3313" i="1"/>
  <c r="BF3312" i="1"/>
  <c r="BE3312" i="1"/>
  <c r="BD3312" i="1"/>
  <c r="BF3311" i="1"/>
  <c r="BE3311" i="1"/>
  <c r="BD3311" i="1"/>
  <c r="BF3310" i="1"/>
  <c r="BE3310" i="1"/>
  <c r="BD3310" i="1"/>
  <c r="BF3309" i="1"/>
  <c r="BE3309" i="1"/>
  <c r="BD3309" i="1"/>
  <c r="BF3308" i="1"/>
  <c r="BE3308" i="1"/>
  <c r="BD3308" i="1"/>
  <c r="BF3307" i="1"/>
  <c r="BE3307" i="1"/>
  <c r="BD3307" i="1"/>
  <c r="BF3306" i="1"/>
  <c r="BE3306" i="1"/>
  <c r="BD3306" i="1"/>
  <c r="BF3305" i="1"/>
  <c r="BE3305" i="1"/>
  <c r="BD3305" i="1"/>
  <c r="BF3304" i="1"/>
  <c r="BE3304" i="1"/>
  <c r="BD3304" i="1"/>
  <c r="BF3303" i="1"/>
  <c r="BE3303" i="1"/>
  <c r="BD3303" i="1"/>
  <c r="BF3302" i="1"/>
  <c r="BE3302" i="1"/>
  <c r="BD3302" i="1"/>
  <c r="BF3301" i="1"/>
  <c r="BE3301" i="1"/>
  <c r="BD3301" i="1"/>
  <c r="BF3300" i="1"/>
  <c r="BE3300" i="1"/>
  <c r="BD3300" i="1"/>
  <c r="BF3299" i="1"/>
  <c r="BE3299" i="1"/>
  <c r="BD3299" i="1"/>
  <c r="BF3298" i="1"/>
  <c r="BE3298" i="1"/>
  <c r="BD3298" i="1"/>
  <c r="BF3297" i="1"/>
  <c r="BE3297" i="1"/>
  <c r="BD3297" i="1"/>
  <c r="BF3296" i="1"/>
  <c r="BE3296" i="1"/>
  <c r="BD3296" i="1"/>
  <c r="BF3295" i="1"/>
  <c r="BE3295" i="1"/>
  <c r="BD3295" i="1"/>
  <c r="BF3294" i="1"/>
  <c r="BE3294" i="1"/>
  <c r="BD3294" i="1"/>
  <c r="BF3293" i="1"/>
  <c r="BE3293" i="1"/>
  <c r="BD3293" i="1"/>
  <c r="BF3292" i="1"/>
  <c r="BE3292" i="1"/>
  <c r="BD3292" i="1"/>
  <c r="BF3291" i="1"/>
  <c r="BE3291" i="1"/>
  <c r="BD3291" i="1"/>
  <c r="BF3290" i="1"/>
  <c r="BE3290" i="1"/>
  <c r="BD3290" i="1"/>
  <c r="BF3289" i="1"/>
  <c r="BE3289" i="1"/>
  <c r="BD3289" i="1"/>
  <c r="BF3288" i="1"/>
  <c r="BE3288" i="1"/>
  <c r="BD3288" i="1"/>
  <c r="BF3287" i="1"/>
  <c r="BE3287" i="1"/>
  <c r="BD3287" i="1"/>
  <c r="BF3286" i="1"/>
  <c r="BE3286" i="1"/>
  <c r="BD3286" i="1"/>
  <c r="BF3285" i="1"/>
  <c r="BE3285" i="1"/>
  <c r="BD3285" i="1"/>
  <c r="BF3284" i="1"/>
  <c r="BE3284" i="1"/>
  <c r="BD3284" i="1"/>
  <c r="BF3283" i="1"/>
  <c r="BE3283" i="1"/>
  <c r="BD3283" i="1"/>
  <c r="BF3282" i="1"/>
  <c r="BE3282" i="1"/>
  <c r="BD3282" i="1"/>
  <c r="BF3281" i="1"/>
  <c r="BE3281" i="1"/>
  <c r="BD3281" i="1"/>
  <c r="BF3280" i="1"/>
  <c r="BE3280" i="1"/>
  <c r="BD3280" i="1"/>
  <c r="BF3279" i="1"/>
  <c r="BE3279" i="1"/>
  <c r="BD3279" i="1"/>
  <c r="BF3278" i="1"/>
  <c r="BE3278" i="1"/>
  <c r="BD3278" i="1"/>
  <c r="BF3277" i="1"/>
  <c r="BE3277" i="1"/>
  <c r="BD3277" i="1"/>
  <c r="BF3276" i="1"/>
  <c r="BE3276" i="1"/>
  <c r="BD3276" i="1"/>
  <c r="BF3275" i="1"/>
  <c r="BE3275" i="1"/>
  <c r="BD3275" i="1"/>
  <c r="BF3274" i="1"/>
  <c r="BE3274" i="1"/>
  <c r="BD3274" i="1"/>
  <c r="BF3273" i="1"/>
  <c r="BE3273" i="1"/>
  <c r="BD3273" i="1"/>
  <c r="BF3272" i="1"/>
  <c r="BE3272" i="1"/>
  <c r="BD3272" i="1"/>
  <c r="BF3271" i="1"/>
  <c r="BE3271" i="1"/>
  <c r="BD3271" i="1"/>
  <c r="BF3270" i="1"/>
  <c r="BE3270" i="1"/>
  <c r="BD3270" i="1"/>
  <c r="BF3269" i="1"/>
  <c r="BE3269" i="1"/>
  <c r="BD3269" i="1"/>
  <c r="BF3268" i="1"/>
  <c r="BE3268" i="1"/>
  <c r="BD3268" i="1"/>
  <c r="BF3267" i="1"/>
  <c r="BE3267" i="1"/>
  <c r="BD3267" i="1"/>
  <c r="BF3266" i="1"/>
  <c r="BE3266" i="1"/>
  <c r="BD3266" i="1"/>
  <c r="BF3265" i="1"/>
  <c r="BE3265" i="1"/>
  <c r="BD3265" i="1"/>
  <c r="BF3264" i="1"/>
  <c r="BE3264" i="1"/>
  <c r="BD3264" i="1"/>
  <c r="BF3263" i="1"/>
  <c r="BE3263" i="1"/>
  <c r="BD3263" i="1"/>
  <c r="BF3262" i="1"/>
  <c r="BE3262" i="1"/>
  <c r="BD3262" i="1"/>
  <c r="BF3261" i="1"/>
  <c r="BE3261" i="1"/>
  <c r="BD3261" i="1"/>
  <c r="BF3260" i="1"/>
  <c r="BE3260" i="1"/>
  <c r="BD3260" i="1"/>
  <c r="BF3259" i="1"/>
  <c r="BE3259" i="1"/>
  <c r="BD3259" i="1"/>
  <c r="BF3258" i="1"/>
  <c r="BE3258" i="1"/>
  <c r="BD3258" i="1"/>
  <c r="BF3257" i="1"/>
  <c r="BE3257" i="1"/>
  <c r="BD3257" i="1"/>
  <c r="BF3256" i="1"/>
  <c r="BE3256" i="1"/>
  <c r="BD3256" i="1"/>
  <c r="BF3255" i="1"/>
  <c r="BE3255" i="1"/>
  <c r="BD3255" i="1"/>
  <c r="BF3254" i="1"/>
  <c r="BE3254" i="1"/>
  <c r="BD3254" i="1"/>
  <c r="BF3253" i="1"/>
  <c r="BE3253" i="1"/>
  <c r="BD3253" i="1"/>
  <c r="BF3252" i="1"/>
  <c r="BE3252" i="1"/>
  <c r="BD3252" i="1"/>
  <c r="BF3251" i="1"/>
  <c r="BE3251" i="1"/>
  <c r="BD3251" i="1"/>
  <c r="BF3250" i="1"/>
  <c r="BE3250" i="1"/>
  <c r="BD3250" i="1"/>
  <c r="BF3249" i="1"/>
  <c r="BE3249" i="1"/>
  <c r="BD3249" i="1"/>
  <c r="BF3248" i="1"/>
  <c r="BE3248" i="1"/>
  <c r="BD3248" i="1"/>
  <c r="BF3247" i="1"/>
  <c r="BE3247" i="1"/>
  <c r="BD3247" i="1"/>
  <c r="BF3246" i="1"/>
  <c r="BE3246" i="1"/>
  <c r="BD3246" i="1"/>
  <c r="BF3245" i="1"/>
  <c r="BE3245" i="1"/>
  <c r="BD3245" i="1"/>
  <c r="BF3244" i="1"/>
  <c r="BE3244" i="1"/>
  <c r="BD3244" i="1"/>
  <c r="BF3243" i="1"/>
  <c r="BE3243" i="1"/>
  <c r="BD3243" i="1"/>
  <c r="BF3242" i="1"/>
  <c r="BE3242" i="1"/>
  <c r="BD3242" i="1"/>
  <c r="BF3241" i="1"/>
  <c r="BE3241" i="1"/>
  <c r="BD3241" i="1"/>
  <c r="BF3240" i="1"/>
  <c r="BE3240" i="1"/>
  <c r="BD3240" i="1"/>
  <c r="BF3239" i="1"/>
  <c r="BE3239" i="1"/>
  <c r="BD3239" i="1"/>
  <c r="BF3238" i="1"/>
  <c r="BE3238" i="1"/>
  <c r="BD3238" i="1"/>
  <c r="BF3237" i="1"/>
  <c r="BE3237" i="1"/>
  <c r="BD3237" i="1"/>
  <c r="BF3236" i="1"/>
  <c r="BE3236" i="1"/>
  <c r="BD3236" i="1"/>
  <c r="BF3235" i="1"/>
  <c r="BE3235" i="1"/>
  <c r="BD3235" i="1"/>
  <c r="BF3234" i="1"/>
  <c r="BE3234" i="1"/>
  <c r="BD3234" i="1"/>
  <c r="BF3233" i="1"/>
  <c r="BE3233" i="1"/>
  <c r="BD3233" i="1"/>
  <c r="BF3232" i="1"/>
  <c r="BE3232" i="1"/>
  <c r="BD3232" i="1"/>
  <c r="BF3231" i="1"/>
  <c r="BE3231" i="1"/>
  <c r="BD3231" i="1"/>
  <c r="BF3230" i="1"/>
  <c r="BE3230" i="1"/>
  <c r="BD3230" i="1"/>
  <c r="BF3229" i="1"/>
  <c r="BE3229" i="1"/>
  <c r="BD3229" i="1"/>
  <c r="BF3228" i="1"/>
  <c r="BE3228" i="1"/>
  <c r="BD3228" i="1"/>
  <c r="BF3227" i="1"/>
  <c r="BE3227" i="1"/>
  <c r="BD3227" i="1"/>
  <c r="BF3226" i="1"/>
  <c r="BE3226" i="1"/>
  <c r="BD3226" i="1"/>
  <c r="BF3225" i="1"/>
  <c r="BE3225" i="1"/>
  <c r="BD3225" i="1"/>
  <c r="BF3224" i="1"/>
  <c r="BE3224" i="1"/>
  <c r="BD3224" i="1"/>
  <c r="BF3223" i="1"/>
  <c r="BE3223" i="1"/>
  <c r="BD3223" i="1"/>
  <c r="BF3222" i="1"/>
  <c r="BE3222" i="1"/>
  <c r="BD3222" i="1"/>
  <c r="BF3221" i="1"/>
  <c r="BE3221" i="1"/>
  <c r="BD3221" i="1"/>
  <c r="BF3220" i="1"/>
  <c r="BE3220" i="1"/>
  <c r="BD3220" i="1"/>
  <c r="BF3219" i="1"/>
  <c r="BE3219" i="1"/>
  <c r="BD3219" i="1"/>
  <c r="BF3218" i="1"/>
  <c r="BE3218" i="1"/>
  <c r="BD3218" i="1"/>
  <c r="BF3217" i="1"/>
  <c r="BE3217" i="1"/>
  <c r="BD3217" i="1"/>
  <c r="BF3216" i="1"/>
  <c r="BE3216" i="1"/>
  <c r="BD3216" i="1"/>
  <c r="BF3215" i="1"/>
  <c r="BE3215" i="1"/>
  <c r="BD3215" i="1"/>
  <c r="BF3214" i="1"/>
  <c r="BE3214" i="1"/>
  <c r="BD3214" i="1"/>
  <c r="BF3213" i="1"/>
  <c r="BE3213" i="1"/>
  <c r="BD3213" i="1"/>
  <c r="BF3212" i="1"/>
  <c r="BE3212" i="1"/>
  <c r="BD3212" i="1"/>
  <c r="BF3211" i="1"/>
  <c r="BE3211" i="1"/>
  <c r="BD3211" i="1"/>
  <c r="BF3210" i="1"/>
  <c r="BE3210" i="1"/>
  <c r="BD3210" i="1"/>
  <c r="BF3209" i="1"/>
  <c r="BE3209" i="1"/>
  <c r="BD3209" i="1"/>
  <c r="BF3208" i="1"/>
  <c r="BE3208" i="1"/>
  <c r="BD3208" i="1"/>
  <c r="BF3207" i="1"/>
  <c r="BE3207" i="1"/>
  <c r="BD3207" i="1"/>
  <c r="BF3206" i="1"/>
  <c r="BE3206" i="1"/>
  <c r="BD3206" i="1"/>
  <c r="BF3205" i="1"/>
  <c r="BE3205" i="1"/>
  <c r="BD3205" i="1"/>
  <c r="BF3204" i="1"/>
  <c r="BE3204" i="1"/>
  <c r="BD3204" i="1"/>
  <c r="BF3203" i="1"/>
  <c r="BE3203" i="1"/>
  <c r="BD3203" i="1"/>
  <c r="BF3202" i="1"/>
  <c r="BE3202" i="1"/>
  <c r="BD3202" i="1"/>
  <c r="BF3201" i="1"/>
  <c r="BE3201" i="1"/>
  <c r="BD3201" i="1"/>
  <c r="BF3200" i="1"/>
  <c r="BE3200" i="1"/>
  <c r="BD3200" i="1"/>
  <c r="BF3199" i="1"/>
  <c r="BE3199" i="1"/>
  <c r="BD3199" i="1"/>
  <c r="BF3198" i="1"/>
  <c r="BE3198" i="1"/>
  <c r="BD3198" i="1"/>
  <c r="BF3197" i="1"/>
  <c r="BE3197" i="1"/>
  <c r="BD3197" i="1"/>
  <c r="BF3196" i="1"/>
  <c r="BE3196" i="1"/>
  <c r="BD3196" i="1"/>
  <c r="BF3195" i="1"/>
  <c r="BE3195" i="1"/>
  <c r="BD3195" i="1"/>
  <c r="BF3194" i="1"/>
  <c r="BE3194" i="1"/>
  <c r="BD3194" i="1"/>
  <c r="BF3193" i="1"/>
  <c r="BE3193" i="1"/>
  <c r="BD3193" i="1"/>
  <c r="BF3192" i="1"/>
  <c r="BE3192" i="1"/>
  <c r="BD3192" i="1"/>
  <c r="BF3191" i="1"/>
  <c r="BE3191" i="1"/>
  <c r="BD3191" i="1"/>
  <c r="BF3190" i="1"/>
  <c r="BE3190" i="1"/>
  <c r="BD3190" i="1"/>
  <c r="BF3189" i="1"/>
  <c r="BE3189" i="1"/>
  <c r="BD3189" i="1"/>
  <c r="BF3188" i="1"/>
  <c r="BE3188" i="1"/>
  <c r="BD3188" i="1"/>
  <c r="BF3187" i="1"/>
  <c r="BE3187" i="1"/>
  <c r="BD3187" i="1"/>
  <c r="BF3186" i="1"/>
  <c r="BE3186" i="1"/>
  <c r="BD3186" i="1"/>
  <c r="BF3185" i="1"/>
  <c r="BE3185" i="1"/>
  <c r="BD3185" i="1"/>
  <c r="BF3184" i="1"/>
  <c r="BE3184" i="1"/>
  <c r="BD3184" i="1"/>
  <c r="BF3183" i="1"/>
  <c r="BE3183" i="1"/>
  <c r="BD3183" i="1"/>
  <c r="BF3182" i="1"/>
  <c r="BE3182" i="1"/>
  <c r="BD3182" i="1"/>
  <c r="BF3181" i="1"/>
  <c r="BE3181" i="1"/>
  <c r="BD3181" i="1"/>
  <c r="BF3180" i="1"/>
  <c r="BE3180" i="1"/>
  <c r="BD3180" i="1"/>
  <c r="BF3179" i="1"/>
  <c r="BE3179" i="1"/>
  <c r="BD3179" i="1"/>
  <c r="BF3178" i="1"/>
  <c r="BE3178" i="1"/>
  <c r="BD3178" i="1"/>
  <c r="BF3177" i="1"/>
  <c r="BE3177" i="1"/>
  <c r="BD3177" i="1"/>
  <c r="BF3176" i="1"/>
  <c r="BE3176" i="1"/>
  <c r="BD3176" i="1"/>
  <c r="BF3175" i="1"/>
  <c r="BE3175" i="1"/>
  <c r="BD3175" i="1"/>
  <c r="BF3174" i="1"/>
  <c r="BE3174" i="1"/>
  <c r="BD3174" i="1"/>
  <c r="BF3173" i="1"/>
  <c r="BE3173" i="1"/>
  <c r="BD3173" i="1"/>
  <c r="BF3172" i="1"/>
  <c r="BE3172" i="1"/>
  <c r="BD3172" i="1"/>
  <c r="BF3171" i="1"/>
  <c r="BE3171" i="1"/>
  <c r="BD3171" i="1"/>
  <c r="BF3170" i="1"/>
  <c r="BE3170" i="1"/>
  <c r="BD3170" i="1"/>
  <c r="BF3169" i="1"/>
  <c r="BE3169" i="1"/>
  <c r="BD3169" i="1"/>
  <c r="BF3168" i="1"/>
  <c r="BE3168" i="1"/>
  <c r="BD3168" i="1"/>
  <c r="BF3167" i="1"/>
  <c r="BE3167" i="1"/>
  <c r="BD3167" i="1"/>
  <c r="BF3166" i="1"/>
  <c r="BE3166" i="1"/>
  <c r="BD3166" i="1"/>
  <c r="BF3165" i="1"/>
  <c r="BE3165" i="1"/>
  <c r="BD3165" i="1"/>
  <c r="BF3164" i="1"/>
  <c r="BE3164" i="1"/>
  <c r="BD3164" i="1"/>
  <c r="BF3163" i="1"/>
  <c r="BE3163" i="1"/>
  <c r="BD3163" i="1"/>
  <c r="BF3162" i="1"/>
  <c r="BE3162" i="1"/>
  <c r="BD3162" i="1"/>
  <c r="BF3161" i="1"/>
  <c r="BE3161" i="1"/>
  <c r="BD3161" i="1"/>
  <c r="BF3160" i="1"/>
  <c r="BE3160" i="1"/>
  <c r="BD3160" i="1"/>
  <c r="BF3159" i="1"/>
  <c r="BE3159" i="1"/>
  <c r="BD3159" i="1"/>
  <c r="BF3158" i="1"/>
  <c r="BE3158" i="1"/>
  <c r="BD3158" i="1"/>
  <c r="BF3157" i="1"/>
  <c r="BE3157" i="1"/>
  <c r="BD3157" i="1"/>
  <c r="BF3156" i="1"/>
  <c r="BE3156" i="1"/>
  <c r="BD3156" i="1"/>
  <c r="BF3155" i="1"/>
  <c r="BE3155" i="1"/>
  <c r="BD3155" i="1"/>
  <c r="BF3154" i="1"/>
  <c r="BE3154" i="1"/>
  <c r="BD3154" i="1"/>
  <c r="BF3153" i="1"/>
  <c r="BE3153" i="1"/>
  <c r="BD3153" i="1"/>
  <c r="BF3152" i="1"/>
  <c r="BE3152" i="1"/>
  <c r="BD3152" i="1"/>
  <c r="BF3151" i="1"/>
  <c r="BE3151" i="1"/>
  <c r="BD3151" i="1"/>
  <c r="BF3150" i="1"/>
  <c r="BE3150" i="1"/>
  <c r="BD3150" i="1"/>
  <c r="BF3149" i="1"/>
  <c r="BE3149" i="1"/>
  <c r="BD3149" i="1"/>
  <c r="BF3148" i="1"/>
  <c r="BE3148" i="1"/>
  <c r="BD3148" i="1"/>
  <c r="BF3147" i="1"/>
  <c r="BE3147" i="1"/>
  <c r="BD3147" i="1"/>
  <c r="BF3146" i="1"/>
  <c r="BE3146" i="1"/>
  <c r="BD3146" i="1"/>
  <c r="BF3145" i="1"/>
  <c r="BE3145" i="1"/>
  <c r="BD3145" i="1"/>
  <c r="BF3144" i="1"/>
  <c r="BE3144" i="1"/>
  <c r="BD3144" i="1"/>
  <c r="BF3143" i="1"/>
  <c r="BE3143" i="1"/>
  <c r="BD3143" i="1"/>
  <c r="BF3142" i="1"/>
  <c r="BE3142" i="1"/>
  <c r="BD3142" i="1"/>
  <c r="BF3141" i="1"/>
  <c r="BE3141" i="1"/>
  <c r="BD3141" i="1"/>
  <c r="BF3140" i="1"/>
  <c r="BE3140" i="1"/>
  <c r="BD3140" i="1"/>
  <c r="BF3139" i="1"/>
  <c r="BE3139" i="1"/>
  <c r="BD3139" i="1"/>
  <c r="BF3138" i="1"/>
  <c r="BE3138" i="1"/>
  <c r="BD3138" i="1"/>
  <c r="BF3137" i="1"/>
  <c r="BE3137" i="1"/>
  <c r="BD3137" i="1"/>
  <c r="BF3136" i="1"/>
  <c r="BE3136" i="1"/>
  <c r="BD3136" i="1"/>
  <c r="BF3135" i="1"/>
  <c r="BE3135" i="1"/>
  <c r="BD3135" i="1"/>
  <c r="BF3134" i="1"/>
  <c r="BE3134" i="1"/>
  <c r="BD3134" i="1"/>
  <c r="BF3133" i="1"/>
  <c r="BE3133" i="1"/>
  <c r="BD3133" i="1"/>
  <c r="BF3132" i="1"/>
  <c r="BE3132" i="1"/>
  <c r="BD3132" i="1"/>
  <c r="BF3131" i="1"/>
  <c r="BE3131" i="1"/>
  <c r="BD3131" i="1"/>
  <c r="BF3130" i="1"/>
  <c r="BE3130" i="1"/>
  <c r="BD3130" i="1"/>
  <c r="BF3129" i="1"/>
  <c r="BE3129" i="1"/>
  <c r="BD3129" i="1"/>
  <c r="BF3128" i="1"/>
  <c r="BE3128" i="1"/>
  <c r="BD3128" i="1"/>
  <c r="BF3127" i="1"/>
  <c r="BE3127" i="1"/>
  <c r="BD3127" i="1"/>
  <c r="BF3126" i="1"/>
  <c r="BE3126" i="1"/>
  <c r="BD3126" i="1"/>
  <c r="BF3125" i="1"/>
  <c r="BE3125" i="1"/>
  <c r="BD3125" i="1"/>
  <c r="BF3124" i="1"/>
  <c r="BE3124" i="1"/>
  <c r="BD3124" i="1"/>
  <c r="BF3123" i="1"/>
  <c r="BE3123" i="1"/>
  <c r="BD3123" i="1"/>
  <c r="BF3122" i="1"/>
  <c r="BE3122" i="1"/>
  <c r="BD3122" i="1"/>
  <c r="BF3121" i="1"/>
  <c r="BE3121" i="1"/>
  <c r="BD3121" i="1"/>
  <c r="BF3120" i="1"/>
  <c r="BE3120" i="1"/>
  <c r="BD3120" i="1"/>
  <c r="BF3119" i="1"/>
  <c r="BE3119" i="1"/>
  <c r="BD3119" i="1"/>
  <c r="BF3118" i="1"/>
  <c r="BE3118" i="1"/>
  <c r="BD3118" i="1"/>
  <c r="BF3117" i="1"/>
  <c r="BE3117" i="1"/>
  <c r="BD3117" i="1"/>
  <c r="BF3116" i="1"/>
  <c r="BE3116" i="1"/>
  <c r="BD3116" i="1"/>
  <c r="BF3115" i="1"/>
  <c r="BE3115" i="1"/>
  <c r="BD3115" i="1"/>
  <c r="BF3114" i="1"/>
  <c r="BE3114" i="1"/>
  <c r="BD3114" i="1"/>
  <c r="BF3113" i="1"/>
  <c r="BE3113" i="1"/>
  <c r="BD3113" i="1"/>
  <c r="BF3112" i="1"/>
  <c r="BE3112" i="1"/>
  <c r="BD3112" i="1"/>
  <c r="BF3111" i="1"/>
  <c r="BE3111" i="1"/>
  <c r="BD3111" i="1"/>
  <c r="BF3110" i="1"/>
  <c r="BE3110" i="1"/>
  <c r="BD3110" i="1"/>
  <c r="BF3109" i="1"/>
  <c r="BE3109" i="1"/>
  <c r="BD3109" i="1"/>
  <c r="BF3108" i="1"/>
  <c r="BE3108" i="1"/>
  <c r="BD3108" i="1"/>
  <c r="BF3107" i="1"/>
  <c r="BE3107" i="1"/>
  <c r="BD3107" i="1"/>
  <c r="BF3106" i="1"/>
  <c r="BE3106" i="1"/>
  <c r="BD3106" i="1"/>
  <c r="BF3105" i="1"/>
  <c r="BE3105" i="1"/>
  <c r="BD3105" i="1"/>
  <c r="BF3104" i="1"/>
  <c r="BE3104" i="1"/>
  <c r="BD3104" i="1"/>
  <c r="BF3103" i="1"/>
  <c r="BE3103" i="1"/>
  <c r="BD3103" i="1"/>
  <c r="BF3102" i="1"/>
  <c r="BE3102" i="1"/>
  <c r="BD3102" i="1"/>
  <c r="BF3101" i="1"/>
  <c r="BE3101" i="1"/>
  <c r="BD3101" i="1"/>
  <c r="BF3100" i="1"/>
  <c r="BE3100" i="1"/>
  <c r="BD3100" i="1"/>
  <c r="BF3099" i="1"/>
  <c r="BE3099" i="1"/>
  <c r="BD3099" i="1"/>
  <c r="BF3098" i="1"/>
  <c r="BE3098" i="1"/>
  <c r="BD3098" i="1"/>
  <c r="BF3097" i="1"/>
  <c r="BE3097" i="1"/>
  <c r="BD3097" i="1"/>
  <c r="BF3096" i="1"/>
  <c r="BE3096" i="1"/>
  <c r="BD3096" i="1"/>
  <c r="BF3095" i="1"/>
  <c r="BE3095" i="1"/>
  <c r="BD3095" i="1"/>
  <c r="BF3094" i="1"/>
  <c r="BE3094" i="1"/>
  <c r="BD3094" i="1"/>
  <c r="BF3093" i="1"/>
  <c r="BE3093" i="1"/>
  <c r="BD3093" i="1"/>
  <c r="BF3092" i="1"/>
  <c r="BE3092" i="1"/>
  <c r="BD3092" i="1"/>
  <c r="BF3091" i="1"/>
  <c r="BE3091" i="1"/>
  <c r="BD3091" i="1"/>
  <c r="BF3090" i="1"/>
  <c r="BE3090" i="1"/>
  <c r="BD3090" i="1"/>
  <c r="BF3089" i="1"/>
  <c r="BE3089" i="1"/>
  <c r="BD3089" i="1"/>
  <c r="BF3088" i="1"/>
  <c r="BE3088" i="1"/>
  <c r="BD3088" i="1"/>
  <c r="BF3087" i="1"/>
  <c r="BE3087" i="1"/>
  <c r="BD3087" i="1"/>
  <c r="BF3086" i="1"/>
  <c r="BE3086" i="1"/>
  <c r="BD3086" i="1"/>
  <c r="BF3085" i="1"/>
  <c r="BE3085" i="1"/>
  <c r="BD3085" i="1"/>
  <c r="BF3084" i="1"/>
  <c r="BE3084" i="1"/>
  <c r="BD3084" i="1"/>
  <c r="BF3083" i="1"/>
  <c r="BE3083" i="1"/>
  <c r="BD3083" i="1"/>
  <c r="BF3082" i="1"/>
  <c r="BE3082" i="1"/>
  <c r="BD3082" i="1"/>
  <c r="BF3081" i="1"/>
  <c r="BE3081" i="1"/>
  <c r="BD3081" i="1"/>
  <c r="BF3080" i="1"/>
  <c r="BE3080" i="1"/>
  <c r="BD3080" i="1"/>
  <c r="BF3079" i="1"/>
  <c r="BE3079" i="1"/>
  <c r="BD3079" i="1"/>
  <c r="BF3078" i="1"/>
  <c r="BE3078" i="1"/>
  <c r="BD3078" i="1"/>
  <c r="BF3077" i="1"/>
  <c r="BE3077" i="1"/>
  <c r="BD3077" i="1"/>
  <c r="BF3076" i="1"/>
  <c r="BE3076" i="1"/>
  <c r="BD3076" i="1"/>
  <c r="BF3075" i="1"/>
  <c r="BE3075" i="1"/>
  <c r="BD3075" i="1"/>
  <c r="BF3074" i="1"/>
  <c r="BE3074" i="1"/>
  <c r="BD3074" i="1"/>
  <c r="BF3073" i="1"/>
  <c r="BE3073" i="1"/>
  <c r="BD3073" i="1"/>
  <c r="BF3072" i="1"/>
  <c r="BE3072" i="1"/>
  <c r="BD3072" i="1"/>
  <c r="BF3071" i="1"/>
  <c r="BE3071" i="1"/>
  <c r="BD3071" i="1"/>
  <c r="BF3070" i="1"/>
  <c r="BE3070" i="1"/>
  <c r="BD3070" i="1"/>
  <c r="BF3069" i="1"/>
  <c r="BE3069" i="1"/>
  <c r="BD3069" i="1"/>
  <c r="BF3068" i="1"/>
  <c r="BE3068" i="1"/>
  <c r="BD3068" i="1"/>
  <c r="BF3067" i="1"/>
  <c r="BE3067" i="1"/>
  <c r="BD3067" i="1"/>
  <c r="BF3066" i="1"/>
  <c r="BE3066" i="1"/>
  <c r="BD3066" i="1"/>
  <c r="BF3065" i="1"/>
  <c r="BE3065" i="1"/>
  <c r="BD3065" i="1"/>
  <c r="BF3064" i="1"/>
  <c r="BE3064" i="1"/>
  <c r="BD3064" i="1"/>
  <c r="BF3063" i="1"/>
  <c r="BE3063" i="1"/>
  <c r="BD3063" i="1"/>
  <c r="BF3062" i="1"/>
  <c r="BE3062" i="1"/>
  <c r="BD3062" i="1"/>
  <c r="BF3061" i="1"/>
  <c r="BE3061" i="1"/>
  <c r="BD3061" i="1"/>
  <c r="BF3060" i="1"/>
  <c r="BE3060" i="1"/>
  <c r="BD3060" i="1"/>
  <c r="BF3059" i="1"/>
  <c r="BE3059" i="1"/>
  <c r="BD3059" i="1"/>
  <c r="BF3058" i="1"/>
  <c r="BE3058" i="1"/>
  <c r="BD3058" i="1"/>
  <c r="BF3057" i="1"/>
  <c r="BE3057" i="1"/>
  <c r="BD3057" i="1"/>
  <c r="BF3056" i="1"/>
  <c r="BE3056" i="1"/>
  <c r="BD3056" i="1"/>
  <c r="BF3055" i="1"/>
  <c r="BE3055" i="1"/>
  <c r="BD3055" i="1"/>
  <c r="BF3054" i="1"/>
  <c r="BE3054" i="1"/>
  <c r="BD3054" i="1"/>
  <c r="BF3053" i="1"/>
  <c r="BE3053" i="1"/>
  <c r="BD3053" i="1"/>
  <c r="BF3052" i="1"/>
  <c r="BE3052" i="1"/>
  <c r="BD3052" i="1"/>
  <c r="BF3051" i="1"/>
  <c r="BE3051" i="1"/>
  <c r="BD3051" i="1"/>
  <c r="BF3050" i="1"/>
  <c r="BE3050" i="1"/>
  <c r="BD3050" i="1"/>
  <c r="BF3049" i="1"/>
  <c r="BE3049" i="1"/>
  <c r="BD3049" i="1"/>
  <c r="BF3048" i="1"/>
  <c r="BE3048" i="1"/>
  <c r="BD3048" i="1"/>
  <c r="BF3047" i="1"/>
  <c r="BE3047" i="1"/>
  <c r="BD3047" i="1"/>
  <c r="BF3046" i="1"/>
  <c r="BE3046" i="1"/>
  <c r="BD3046" i="1"/>
  <c r="BF3045" i="1"/>
  <c r="BE3045" i="1"/>
  <c r="BD3045" i="1"/>
  <c r="BF3044" i="1"/>
  <c r="BE3044" i="1"/>
  <c r="BD3044" i="1"/>
  <c r="BF3043" i="1"/>
  <c r="BE3043" i="1"/>
  <c r="BD3043" i="1"/>
  <c r="BF3042" i="1"/>
  <c r="BE3042" i="1"/>
  <c r="BD3042" i="1"/>
  <c r="BF3041" i="1"/>
  <c r="BE3041" i="1"/>
  <c r="BD3041" i="1"/>
  <c r="BF3040" i="1"/>
  <c r="BE3040" i="1"/>
  <c r="BD3040" i="1"/>
  <c r="BF3039" i="1"/>
  <c r="BE3039" i="1"/>
  <c r="BD3039" i="1"/>
  <c r="BF3038" i="1"/>
  <c r="BE3038" i="1"/>
  <c r="BD3038" i="1"/>
  <c r="BF3037" i="1"/>
  <c r="BE3037" i="1"/>
  <c r="BD3037" i="1"/>
  <c r="BF3036" i="1"/>
  <c r="BE3036" i="1"/>
  <c r="BD3036" i="1"/>
  <c r="BF3035" i="1"/>
  <c r="BE3035" i="1"/>
  <c r="BD3035" i="1"/>
  <c r="BF3034" i="1"/>
  <c r="BE3034" i="1"/>
  <c r="BD3034" i="1"/>
  <c r="BF3033" i="1"/>
  <c r="BE3033" i="1"/>
  <c r="BD3033" i="1"/>
  <c r="BF3032" i="1"/>
  <c r="BE3032" i="1"/>
  <c r="BD3032" i="1"/>
  <c r="BF3031" i="1"/>
  <c r="BE3031" i="1"/>
  <c r="BD3031" i="1"/>
  <c r="BF3030" i="1"/>
  <c r="BE3030" i="1"/>
  <c r="BD3030" i="1"/>
  <c r="BF3029" i="1"/>
  <c r="BE3029" i="1"/>
  <c r="BD3029" i="1"/>
  <c r="BF3028" i="1"/>
  <c r="BE3028" i="1"/>
  <c r="BD3028" i="1"/>
  <c r="BF3027" i="1"/>
  <c r="BE3027" i="1"/>
  <c r="BD3027" i="1"/>
  <c r="BF3026" i="1"/>
  <c r="BE3026" i="1"/>
  <c r="BD3026" i="1"/>
  <c r="BF3025" i="1"/>
  <c r="BE3025" i="1"/>
  <c r="BD3025" i="1"/>
  <c r="BF3024" i="1"/>
  <c r="BE3024" i="1"/>
  <c r="BD3024" i="1"/>
  <c r="BF3023" i="1"/>
  <c r="BE3023" i="1"/>
  <c r="BD3023" i="1"/>
  <c r="BF3022" i="1"/>
  <c r="BE3022" i="1"/>
  <c r="BD3022" i="1"/>
  <c r="BF3021" i="1"/>
  <c r="BE3021" i="1"/>
  <c r="BD3021" i="1"/>
  <c r="BF3020" i="1"/>
  <c r="BE3020" i="1"/>
  <c r="BD3020" i="1"/>
  <c r="BF3019" i="1"/>
  <c r="BE3019" i="1"/>
  <c r="BD3019" i="1"/>
  <c r="BF3018" i="1"/>
  <c r="BE3018" i="1"/>
  <c r="BD3018" i="1"/>
  <c r="BF3017" i="1"/>
  <c r="BE3017" i="1"/>
  <c r="BD3017" i="1"/>
  <c r="BF3016" i="1"/>
  <c r="BE3016" i="1"/>
  <c r="BD3016" i="1"/>
  <c r="BF3015" i="1"/>
  <c r="BE3015" i="1"/>
  <c r="BD3015" i="1"/>
  <c r="BF3014" i="1"/>
  <c r="BE3014" i="1"/>
  <c r="BD3014" i="1"/>
  <c r="BF3013" i="1"/>
  <c r="BE3013" i="1"/>
  <c r="BD3013" i="1"/>
  <c r="BF3012" i="1"/>
  <c r="BE3012" i="1"/>
  <c r="BD3012" i="1"/>
  <c r="BF3011" i="1"/>
  <c r="BE3011" i="1"/>
  <c r="BD3011" i="1"/>
  <c r="BF3010" i="1"/>
  <c r="BE3010" i="1"/>
  <c r="BD3010" i="1"/>
  <c r="BF3009" i="1"/>
  <c r="BE3009" i="1"/>
  <c r="BD3009" i="1"/>
  <c r="BF3008" i="1"/>
  <c r="BE3008" i="1"/>
  <c r="BD3008" i="1"/>
  <c r="BF3007" i="1"/>
  <c r="BE3007" i="1"/>
  <c r="BD3007" i="1"/>
  <c r="BF3006" i="1"/>
  <c r="BE3006" i="1"/>
  <c r="BD3006" i="1"/>
  <c r="BF3005" i="1"/>
  <c r="BE3005" i="1"/>
  <c r="BD3005" i="1"/>
  <c r="BF3004" i="1"/>
  <c r="BE3004" i="1"/>
  <c r="BD3004" i="1"/>
  <c r="BF3003" i="1"/>
  <c r="BE3003" i="1"/>
  <c r="BD3003" i="1"/>
  <c r="BF3002" i="1"/>
  <c r="BE3002" i="1"/>
  <c r="BD3002" i="1"/>
  <c r="BF3001" i="1"/>
  <c r="BE3001" i="1"/>
  <c r="BD3001" i="1"/>
  <c r="BF3000" i="1"/>
  <c r="BE3000" i="1"/>
  <c r="BD3000" i="1"/>
  <c r="BF2999" i="1"/>
  <c r="BE2999" i="1"/>
  <c r="BD2999" i="1"/>
  <c r="BF2998" i="1"/>
  <c r="BE2998" i="1"/>
  <c r="BD2998" i="1"/>
  <c r="BF2997" i="1"/>
  <c r="BE2997" i="1"/>
  <c r="BD2997" i="1"/>
  <c r="BF2996" i="1"/>
  <c r="BE2996" i="1"/>
  <c r="BD2996" i="1"/>
  <c r="BF2995" i="1"/>
  <c r="BE2995" i="1"/>
  <c r="BD2995" i="1"/>
  <c r="BF2994" i="1"/>
  <c r="BE2994" i="1"/>
  <c r="BD2994" i="1"/>
  <c r="BF2993" i="1"/>
  <c r="BE2993" i="1"/>
  <c r="BD2993" i="1"/>
  <c r="BF2992" i="1"/>
  <c r="BE2992" i="1"/>
  <c r="BD2992" i="1"/>
  <c r="BF2991" i="1"/>
  <c r="BE2991" i="1"/>
  <c r="BD2991" i="1"/>
  <c r="BF2990" i="1"/>
  <c r="BE2990" i="1"/>
  <c r="BD2990" i="1"/>
  <c r="BF2989" i="1"/>
  <c r="BE2989" i="1"/>
  <c r="BD2989" i="1"/>
  <c r="BF2988" i="1"/>
  <c r="BE2988" i="1"/>
  <c r="BD2988" i="1"/>
  <c r="BF2987" i="1"/>
  <c r="BE2987" i="1"/>
  <c r="BD2987" i="1"/>
  <c r="BF2986" i="1"/>
  <c r="BE2986" i="1"/>
  <c r="BD2986" i="1"/>
  <c r="BF2985" i="1"/>
  <c r="BE2985" i="1"/>
  <c r="BD2985" i="1"/>
  <c r="BF2984" i="1"/>
  <c r="BE2984" i="1"/>
  <c r="BD2984" i="1"/>
  <c r="BF2983" i="1"/>
  <c r="BE2983" i="1"/>
  <c r="BD2983" i="1"/>
  <c r="BF2982" i="1"/>
  <c r="BE2982" i="1"/>
  <c r="BD2982" i="1"/>
  <c r="BF2981" i="1"/>
  <c r="BE2981" i="1"/>
  <c r="BD2981" i="1"/>
  <c r="BF2980" i="1"/>
  <c r="BE2980" i="1"/>
  <c r="BD2980" i="1"/>
  <c r="BF2979" i="1"/>
  <c r="BE2979" i="1"/>
  <c r="BD2979" i="1"/>
  <c r="BF2978" i="1"/>
  <c r="BE2978" i="1"/>
  <c r="BD2978" i="1"/>
  <c r="BF2977" i="1"/>
  <c r="BE2977" i="1"/>
  <c r="BD2977" i="1"/>
  <c r="BF2976" i="1"/>
  <c r="BE2976" i="1"/>
  <c r="BD2976" i="1"/>
  <c r="BF2975" i="1"/>
  <c r="BE2975" i="1"/>
  <c r="BD2975" i="1"/>
  <c r="BF2974" i="1"/>
  <c r="BE2974" i="1"/>
  <c r="BD2974" i="1"/>
  <c r="BF2973" i="1"/>
  <c r="BE2973" i="1"/>
  <c r="BD2973" i="1"/>
  <c r="BF2972" i="1"/>
  <c r="BE2972" i="1"/>
  <c r="BD2972" i="1"/>
  <c r="BF2971" i="1"/>
  <c r="BE2971" i="1"/>
  <c r="BD2971" i="1"/>
  <c r="BF2970" i="1"/>
  <c r="BE2970" i="1"/>
  <c r="BD2970" i="1"/>
  <c r="BF2969" i="1"/>
  <c r="BE2969" i="1"/>
  <c r="BD2969" i="1"/>
  <c r="BF2968" i="1"/>
  <c r="BE2968" i="1"/>
  <c r="BD2968" i="1"/>
  <c r="BF2967" i="1"/>
  <c r="BE2967" i="1"/>
  <c r="BD2967" i="1"/>
  <c r="BF2966" i="1"/>
  <c r="BE2966" i="1"/>
  <c r="BD2966" i="1"/>
  <c r="BF2965" i="1"/>
  <c r="BE2965" i="1"/>
  <c r="BD2965" i="1"/>
  <c r="BF2964" i="1"/>
  <c r="BE2964" i="1"/>
  <c r="BD2964" i="1"/>
  <c r="BF2963" i="1"/>
  <c r="BE2963" i="1"/>
  <c r="BD2963" i="1"/>
  <c r="BF2962" i="1"/>
  <c r="BE2962" i="1"/>
  <c r="BD2962" i="1"/>
  <c r="BF2961" i="1"/>
  <c r="BE2961" i="1"/>
  <c r="BD2961" i="1"/>
  <c r="BF2960" i="1"/>
  <c r="BE2960" i="1"/>
  <c r="BD2960" i="1"/>
  <c r="BF2959" i="1"/>
  <c r="BE2959" i="1"/>
  <c r="BD2959" i="1"/>
  <c r="BF2958" i="1"/>
  <c r="BE2958" i="1"/>
  <c r="BD2958" i="1"/>
  <c r="BF2957" i="1"/>
  <c r="BE2957" i="1"/>
  <c r="BD2957" i="1"/>
  <c r="BF2956" i="1"/>
  <c r="BE2956" i="1"/>
  <c r="BD2956" i="1"/>
  <c r="BF2955" i="1"/>
  <c r="BE2955" i="1"/>
  <c r="BD2955" i="1"/>
  <c r="BF2954" i="1"/>
  <c r="BE2954" i="1"/>
  <c r="BD2954" i="1"/>
  <c r="BF2953" i="1"/>
  <c r="BE2953" i="1"/>
  <c r="BD2953" i="1"/>
  <c r="BF2952" i="1"/>
  <c r="BE2952" i="1"/>
  <c r="BD2952" i="1"/>
  <c r="BF2951" i="1"/>
  <c r="BE2951" i="1"/>
  <c r="BD2951" i="1"/>
  <c r="BF2950" i="1"/>
  <c r="BE2950" i="1"/>
  <c r="BD2950" i="1"/>
  <c r="BF2949" i="1"/>
  <c r="BE2949" i="1"/>
  <c r="BD2949" i="1"/>
  <c r="BF2948" i="1"/>
  <c r="BE2948" i="1"/>
  <c r="BD2948" i="1"/>
  <c r="BF2947" i="1"/>
  <c r="BE2947" i="1"/>
  <c r="BD2947" i="1"/>
  <c r="BF2946" i="1"/>
  <c r="BE2946" i="1"/>
  <c r="BD2946" i="1"/>
  <c r="BF2945" i="1"/>
  <c r="BE2945" i="1"/>
  <c r="BD2945" i="1"/>
  <c r="BF2944" i="1"/>
  <c r="BE2944" i="1"/>
  <c r="BD2944" i="1"/>
  <c r="BF2943" i="1"/>
  <c r="BE2943" i="1"/>
  <c r="BD2943" i="1"/>
  <c r="BF2942" i="1"/>
  <c r="BE2942" i="1"/>
  <c r="BD2942" i="1"/>
  <c r="BF2941" i="1"/>
  <c r="BE2941" i="1"/>
  <c r="BD2941" i="1"/>
  <c r="BF2940" i="1"/>
  <c r="BE2940" i="1"/>
  <c r="BD2940" i="1"/>
  <c r="BF2939" i="1"/>
  <c r="BE2939" i="1"/>
  <c r="BD2939" i="1"/>
  <c r="BF2938" i="1"/>
  <c r="BE2938" i="1"/>
  <c r="BD2938" i="1"/>
  <c r="BF2937" i="1"/>
  <c r="BE2937" i="1"/>
  <c r="BD2937" i="1"/>
  <c r="BF2936" i="1"/>
  <c r="BE2936" i="1"/>
  <c r="BD2936" i="1"/>
  <c r="BF2935" i="1"/>
  <c r="BE2935" i="1"/>
  <c r="BD2935" i="1"/>
  <c r="BF2934" i="1"/>
  <c r="BE2934" i="1"/>
  <c r="BD2934" i="1"/>
  <c r="BF2933" i="1"/>
  <c r="BE2933" i="1"/>
  <c r="BD2933" i="1"/>
  <c r="BF2932" i="1"/>
  <c r="BE2932" i="1"/>
  <c r="BD2932" i="1"/>
  <c r="BF2931" i="1"/>
  <c r="BE2931" i="1"/>
  <c r="BD2931" i="1"/>
  <c r="BF2930" i="1"/>
  <c r="BE2930" i="1"/>
  <c r="BD2930" i="1"/>
  <c r="BF2929" i="1"/>
  <c r="BE2929" i="1"/>
  <c r="BD2929" i="1"/>
  <c r="BF2928" i="1"/>
  <c r="BE2928" i="1"/>
  <c r="BD2928" i="1"/>
  <c r="BF2927" i="1"/>
  <c r="BE2927" i="1"/>
  <c r="BD2927" i="1"/>
  <c r="BF2926" i="1"/>
  <c r="BE2926" i="1"/>
  <c r="BD2926" i="1"/>
  <c r="BF2925" i="1"/>
  <c r="BE2925" i="1"/>
  <c r="BD2925" i="1"/>
  <c r="BF2924" i="1"/>
  <c r="BE2924" i="1"/>
  <c r="BD2924" i="1"/>
  <c r="BF2923" i="1"/>
  <c r="BE2923" i="1"/>
  <c r="BD2923" i="1"/>
  <c r="BF2922" i="1"/>
  <c r="BE2922" i="1"/>
  <c r="BD2922" i="1"/>
  <c r="BF2921" i="1"/>
  <c r="BE2921" i="1"/>
  <c r="BD2921" i="1"/>
  <c r="BF2920" i="1"/>
  <c r="BE2920" i="1"/>
  <c r="BD2920" i="1"/>
  <c r="BF2919" i="1"/>
  <c r="BE2919" i="1"/>
  <c r="BD2919" i="1"/>
  <c r="BF2918" i="1"/>
  <c r="BE2918" i="1"/>
  <c r="BD2918" i="1"/>
  <c r="BF2917" i="1"/>
  <c r="BE2917" i="1"/>
  <c r="BD2917" i="1"/>
  <c r="BF2916" i="1"/>
  <c r="BE2916" i="1"/>
  <c r="BD2916" i="1"/>
  <c r="BF2915" i="1"/>
  <c r="BE2915" i="1"/>
  <c r="BD2915" i="1"/>
  <c r="BF2914" i="1"/>
  <c r="BE2914" i="1"/>
  <c r="BD2914" i="1"/>
  <c r="BF2913" i="1"/>
  <c r="BE2913" i="1"/>
  <c r="BD2913" i="1"/>
  <c r="BF2912" i="1"/>
  <c r="BE2912" i="1"/>
  <c r="BD2912" i="1"/>
  <c r="BF2911" i="1"/>
  <c r="BE2911" i="1"/>
  <c r="BD2911" i="1"/>
  <c r="BF2910" i="1"/>
  <c r="BE2910" i="1"/>
  <c r="BD2910" i="1"/>
  <c r="BF2909" i="1"/>
  <c r="BE2909" i="1"/>
  <c r="BD2909" i="1"/>
  <c r="BF2908" i="1"/>
  <c r="BE2908" i="1"/>
  <c r="BD2908" i="1"/>
  <c r="BF2907" i="1"/>
  <c r="BE2907" i="1"/>
  <c r="BD2907" i="1"/>
  <c r="BF2906" i="1"/>
  <c r="BE2906" i="1"/>
  <c r="BD2906" i="1"/>
  <c r="BF2905" i="1"/>
  <c r="BE2905" i="1"/>
  <c r="BD2905" i="1"/>
  <c r="BF2904" i="1"/>
  <c r="BE2904" i="1"/>
  <c r="BD2904" i="1"/>
  <c r="BF2903" i="1"/>
  <c r="BE2903" i="1"/>
  <c r="BD2903" i="1"/>
  <c r="BF2902" i="1"/>
  <c r="BE2902" i="1"/>
  <c r="BD2902" i="1"/>
  <c r="BF2901" i="1"/>
  <c r="BE2901" i="1"/>
  <c r="BD2901" i="1"/>
  <c r="BF2900" i="1"/>
  <c r="BE2900" i="1"/>
  <c r="BD2900" i="1"/>
  <c r="BF2899" i="1"/>
  <c r="BE2899" i="1"/>
  <c r="BD2899" i="1"/>
  <c r="BF2898" i="1"/>
  <c r="BE2898" i="1"/>
  <c r="BD2898" i="1"/>
  <c r="BF2897" i="1"/>
  <c r="BE2897" i="1"/>
  <c r="BD2897" i="1"/>
  <c r="BF2896" i="1"/>
  <c r="BE2896" i="1"/>
  <c r="BD2896" i="1"/>
  <c r="BF2895" i="1"/>
  <c r="BE2895" i="1"/>
  <c r="BD2895" i="1"/>
  <c r="BF2894" i="1"/>
  <c r="BE2894" i="1"/>
  <c r="BD2894" i="1"/>
  <c r="BF2893" i="1"/>
  <c r="BE2893" i="1"/>
  <c r="BD2893" i="1"/>
  <c r="BF2892" i="1"/>
  <c r="BE2892" i="1"/>
  <c r="BD2892" i="1"/>
  <c r="BF2891" i="1"/>
  <c r="BE2891" i="1"/>
  <c r="BD2891" i="1"/>
  <c r="BF2890" i="1"/>
  <c r="BE2890" i="1"/>
  <c r="BD2890" i="1"/>
  <c r="BF2889" i="1"/>
  <c r="BE2889" i="1"/>
  <c r="BD2889" i="1"/>
  <c r="BF2888" i="1"/>
  <c r="BE2888" i="1"/>
  <c r="BD2888" i="1"/>
  <c r="BF2887" i="1"/>
  <c r="BE2887" i="1"/>
  <c r="BD2887" i="1"/>
  <c r="BF2886" i="1"/>
  <c r="BE2886" i="1"/>
  <c r="BD2886" i="1"/>
  <c r="BF2885" i="1"/>
  <c r="BE2885" i="1"/>
  <c r="BD2885" i="1"/>
  <c r="BF2884" i="1"/>
  <c r="BE2884" i="1"/>
  <c r="BD2884" i="1"/>
  <c r="BF2883" i="1"/>
  <c r="BE2883" i="1"/>
  <c r="BD2883" i="1"/>
  <c r="BF2882" i="1"/>
  <c r="BE2882" i="1"/>
  <c r="BD2882" i="1"/>
  <c r="BF2881" i="1"/>
  <c r="BE2881" i="1"/>
  <c r="BD2881" i="1"/>
  <c r="BF2880" i="1"/>
  <c r="BE2880" i="1"/>
  <c r="BD2880" i="1"/>
  <c r="BF2879" i="1"/>
  <c r="BE2879" i="1"/>
  <c r="BD2879" i="1"/>
  <c r="BF2878" i="1"/>
  <c r="BE2878" i="1"/>
  <c r="BD2878" i="1"/>
  <c r="BF2877" i="1"/>
  <c r="BE2877" i="1"/>
  <c r="BD2877" i="1"/>
  <c r="BF2876" i="1"/>
  <c r="BE2876" i="1"/>
  <c r="BD2876" i="1"/>
  <c r="BF2875" i="1"/>
  <c r="BE2875" i="1"/>
  <c r="BD2875" i="1"/>
  <c r="BF2874" i="1"/>
  <c r="BE2874" i="1"/>
  <c r="BD2874" i="1"/>
  <c r="BF2873" i="1"/>
  <c r="BE2873" i="1"/>
  <c r="BD2873" i="1"/>
  <c r="BF2872" i="1"/>
  <c r="BE2872" i="1"/>
  <c r="BD2872" i="1"/>
  <c r="BF2871" i="1"/>
  <c r="BE2871" i="1"/>
  <c r="BD2871" i="1"/>
  <c r="BF2870" i="1"/>
  <c r="BE2870" i="1"/>
  <c r="BD2870" i="1"/>
  <c r="BF2869" i="1"/>
  <c r="BE2869" i="1"/>
  <c r="BD2869" i="1"/>
  <c r="BF2868" i="1"/>
  <c r="BE2868" i="1"/>
  <c r="BD2868" i="1"/>
  <c r="BF2867" i="1"/>
  <c r="BE2867" i="1"/>
  <c r="BD2867" i="1"/>
  <c r="BF2866" i="1"/>
  <c r="BE2866" i="1"/>
  <c r="BD2866" i="1"/>
  <c r="BF2865" i="1"/>
  <c r="BE2865" i="1"/>
  <c r="BD2865" i="1"/>
  <c r="BF2864" i="1"/>
  <c r="BE2864" i="1"/>
  <c r="BD2864" i="1"/>
  <c r="BF2863" i="1"/>
  <c r="BE2863" i="1"/>
  <c r="BD2863" i="1"/>
  <c r="BF2862" i="1"/>
  <c r="BE2862" i="1"/>
  <c r="BD2862" i="1"/>
  <c r="BF2861" i="1"/>
  <c r="BE2861" i="1"/>
  <c r="BD2861" i="1"/>
  <c r="BF2860" i="1"/>
  <c r="BE2860" i="1"/>
  <c r="BD2860" i="1"/>
  <c r="BF2859" i="1"/>
  <c r="BE2859" i="1"/>
  <c r="BD2859" i="1"/>
  <c r="BF2858" i="1"/>
  <c r="BE2858" i="1"/>
  <c r="BD2858" i="1"/>
  <c r="BF2857" i="1"/>
  <c r="BE2857" i="1"/>
  <c r="BD2857" i="1"/>
  <c r="BF2856" i="1"/>
  <c r="BE2856" i="1"/>
  <c r="BD2856" i="1"/>
  <c r="BF2855" i="1"/>
  <c r="BE2855" i="1"/>
  <c r="BD2855" i="1"/>
  <c r="BF2854" i="1"/>
  <c r="BE2854" i="1"/>
  <c r="BD2854" i="1"/>
  <c r="BF2853" i="1"/>
  <c r="BE2853" i="1"/>
  <c r="BD2853" i="1"/>
  <c r="BF2852" i="1"/>
  <c r="BE2852" i="1"/>
  <c r="BD2852" i="1"/>
  <c r="BF2851" i="1"/>
  <c r="BE2851" i="1"/>
  <c r="BD2851" i="1"/>
  <c r="BF2850" i="1"/>
  <c r="BE2850" i="1"/>
  <c r="BD2850" i="1"/>
  <c r="BF2849" i="1"/>
  <c r="BE2849" i="1"/>
  <c r="BD2849" i="1"/>
  <c r="BF2848" i="1"/>
  <c r="BE2848" i="1"/>
  <c r="BD2848" i="1"/>
  <c r="BF2847" i="1"/>
  <c r="BE2847" i="1"/>
  <c r="BD2847" i="1"/>
  <c r="BF2846" i="1"/>
  <c r="BE2846" i="1"/>
  <c r="BD2846" i="1"/>
  <c r="BF2845" i="1"/>
  <c r="BE2845" i="1"/>
  <c r="BD2845" i="1"/>
  <c r="BF2844" i="1"/>
  <c r="BE2844" i="1"/>
  <c r="BD2844" i="1"/>
  <c r="BF2843" i="1"/>
  <c r="BE2843" i="1"/>
  <c r="BD2843" i="1"/>
  <c r="BF2842" i="1"/>
  <c r="BE2842" i="1"/>
  <c r="BD2842" i="1"/>
  <c r="BF2841" i="1"/>
  <c r="BE2841" i="1"/>
  <c r="BD2841" i="1"/>
  <c r="BF2840" i="1"/>
  <c r="BE2840" i="1"/>
  <c r="BD2840" i="1"/>
  <c r="BF2839" i="1"/>
  <c r="BE2839" i="1"/>
  <c r="BD2839" i="1"/>
  <c r="BF2838" i="1"/>
  <c r="BE2838" i="1"/>
  <c r="BD2838" i="1"/>
  <c r="BF2837" i="1"/>
  <c r="BE2837" i="1"/>
  <c r="BD2837" i="1"/>
  <c r="BF2836" i="1"/>
  <c r="BE2836" i="1"/>
  <c r="BD2836" i="1"/>
  <c r="BF2835" i="1"/>
  <c r="BE2835" i="1"/>
  <c r="BD2835" i="1"/>
  <c r="BF2834" i="1"/>
  <c r="BE2834" i="1"/>
  <c r="BD2834" i="1"/>
  <c r="BF2833" i="1"/>
  <c r="BE2833" i="1"/>
  <c r="BD2833" i="1"/>
  <c r="BF2832" i="1"/>
  <c r="BE2832" i="1"/>
  <c r="BD2832" i="1"/>
  <c r="BF2831" i="1"/>
  <c r="BE2831" i="1"/>
  <c r="BD2831" i="1"/>
  <c r="BF2830" i="1"/>
  <c r="BE2830" i="1"/>
  <c r="BD2830" i="1"/>
  <c r="BF2829" i="1"/>
  <c r="BE2829" i="1"/>
  <c r="BD2829" i="1"/>
  <c r="BF2828" i="1"/>
  <c r="BE2828" i="1"/>
  <c r="BD2828" i="1"/>
  <c r="BF2827" i="1"/>
  <c r="BE2827" i="1"/>
  <c r="BD2827" i="1"/>
  <c r="BF2826" i="1"/>
  <c r="BE2826" i="1"/>
  <c r="BD2826" i="1"/>
  <c r="BF2825" i="1"/>
  <c r="BE2825" i="1"/>
  <c r="BD2825" i="1"/>
  <c r="BF2824" i="1"/>
  <c r="BE2824" i="1"/>
  <c r="BD2824" i="1"/>
  <c r="BF2823" i="1"/>
  <c r="BE2823" i="1"/>
  <c r="BD2823" i="1"/>
  <c r="BF2822" i="1"/>
  <c r="BE2822" i="1"/>
  <c r="BD2822" i="1"/>
  <c r="BF2821" i="1"/>
  <c r="BE2821" i="1"/>
  <c r="BD2821" i="1"/>
  <c r="BF2820" i="1"/>
  <c r="BE2820" i="1"/>
  <c r="BD2820" i="1"/>
  <c r="BF2819" i="1"/>
  <c r="BE2819" i="1"/>
  <c r="BD2819" i="1"/>
  <c r="BF2818" i="1"/>
  <c r="BE2818" i="1"/>
  <c r="BD2818" i="1"/>
  <c r="BF2817" i="1"/>
  <c r="BE2817" i="1"/>
  <c r="BD2817" i="1"/>
  <c r="BF2816" i="1"/>
  <c r="BE2816" i="1"/>
  <c r="BD2816" i="1"/>
  <c r="BF2815" i="1"/>
  <c r="BE2815" i="1"/>
  <c r="BD2815" i="1"/>
  <c r="BF2814" i="1"/>
  <c r="BE2814" i="1"/>
  <c r="BD2814" i="1"/>
  <c r="BF2813" i="1"/>
  <c r="BE2813" i="1"/>
  <c r="BD2813" i="1"/>
  <c r="BF2812" i="1"/>
  <c r="BE2812" i="1"/>
  <c r="BD2812" i="1"/>
  <c r="BF2811" i="1"/>
  <c r="BE2811" i="1"/>
  <c r="BD2811" i="1"/>
  <c r="BF2810" i="1"/>
  <c r="BE2810" i="1"/>
  <c r="BD2810" i="1"/>
  <c r="BF2809" i="1"/>
  <c r="BE2809" i="1"/>
  <c r="BD2809" i="1"/>
  <c r="BF2808" i="1"/>
  <c r="BE2808" i="1"/>
  <c r="BD2808" i="1"/>
  <c r="BF2807" i="1"/>
  <c r="BE2807" i="1"/>
  <c r="BD2807" i="1"/>
  <c r="BF2806" i="1"/>
  <c r="BE2806" i="1"/>
  <c r="BD2806" i="1"/>
  <c r="BF2805" i="1"/>
  <c r="BE2805" i="1"/>
  <c r="BD2805" i="1"/>
  <c r="BF2804" i="1"/>
  <c r="BE2804" i="1"/>
  <c r="BD2804" i="1"/>
  <c r="BF2803" i="1"/>
  <c r="BE2803" i="1"/>
  <c r="BD2803" i="1"/>
  <c r="BF2802" i="1"/>
  <c r="BE2802" i="1"/>
  <c r="BD2802" i="1"/>
  <c r="BF2801" i="1"/>
  <c r="BE2801" i="1"/>
  <c r="BD2801" i="1"/>
  <c r="BF2800" i="1"/>
  <c r="BE2800" i="1"/>
  <c r="BD2800" i="1"/>
  <c r="BF2799" i="1"/>
  <c r="BE2799" i="1"/>
  <c r="BD2799" i="1"/>
  <c r="BF2798" i="1"/>
  <c r="BE2798" i="1"/>
  <c r="BD2798" i="1"/>
  <c r="BF2797" i="1"/>
  <c r="BE2797" i="1"/>
  <c r="BD2797" i="1"/>
  <c r="BF2796" i="1"/>
  <c r="BE2796" i="1"/>
  <c r="BD2796" i="1"/>
  <c r="BF2795" i="1"/>
  <c r="BE2795" i="1"/>
  <c r="BD2795" i="1"/>
  <c r="BF2794" i="1"/>
  <c r="BE2794" i="1"/>
  <c r="BD2794" i="1"/>
  <c r="BF2793" i="1"/>
  <c r="BE2793" i="1"/>
  <c r="BD2793" i="1"/>
  <c r="BF2792" i="1"/>
  <c r="BE2792" i="1"/>
  <c r="BD2792" i="1"/>
  <c r="BF2791" i="1"/>
  <c r="BE2791" i="1"/>
  <c r="BD2791" i="1"/>
  <c r="BF2790" i="1"/>
  <c r="BE2790" i="1"/>
  <c r="BD2790" i="1"/>
  <c r="BF2789" i="1"/>
  <c r="BE2789" i="1"/>
  <c r="BD2789" i="1"/>
  <c r="BF2788" i="1"/>
  <c r="BE2788" i="1"/>
  <c r="BD2788" i="1"/>
  <c r="BF2787" i="1"/>
  <c r="BE2787" i="1"/>
  <c r="BD2787" i="1"/>
  <c r="BF2786" i="1"/>
  <c r="BE2786" i="1"/>
  <c r="BD2786" i="1"/>
  <c r="BF2785" i="1"/>
  <c r="BE2785" i="1"/>
  <c r="BD2785" i="1"/>
  <c r="BF2784" i="1"/>
  <c r="BE2784" i="1"/>
  <c r="BD2784" i="1"/>
  <c r="BF2783" i="1"/>
  <c r="BE2783" i="1"/>
  <c r="BD2783" i="1"/>
  <c r="BF2782" i="1"/>
  <c r="BE2782" i="1"/>
  <c r="BD2782" i="1"/>
  <c r="BF2781" i="1"/>
  <c r="BE2781" i="1"/>
  <c r="BD2781" i="1"/>
  <c r="BF2780" i="1"/>
  <c r="BE2780" i="1"/>
  <c r="BD2780" i="1"/>
  <c r="BF2779" i="1"/>
  <c r="BE2779" i="1"/>
  <c r="BD2779" i="1"/>
  <c r="BF2778" i="1"/>
  <c r="BE2778" i="1"/>
  <c r="BD2778" i="1"/>
  <c r="BF2777" i="1"/>
  <c r="BE2777" i="1"/>
  <c r="BD2777" i="1"/>
  <c r="BF2776" i="1"/>
  <c r="BE2776" i="1"/>
  <c r="BD2776" i="1"/>
  <c r="BF2775" i="1"/>
  <c r="BE2775" i="1"/>
  <c r="BD2775" i="1"/>
  <c r="BF2774" i="1"/>
  <c r="BE2774" i="1"/>
  <c r="BD2774" i="1"/>
  <c r="BF2773" i="1"/>
  <c r="BE2773" i="1"/>
  <c r="BD2773" i="1"/>
  <c r="BF2772" i="1"/>
  <c r="BE2772" i="1"/>
  <c r="BD2772" i="1"/>
  <c r="BF2771" i="1"/>
  <c r="BE2771" i="1"/>
  <c r="BD2771" i="1"/>
  <c r="BF2770" i="1"/>
  <c r="BE2770" i="1"/>
  <c r="BD2770" i="1"/>
  <c r="BF2769" i="1"/>
  <c r="BE2769" i="1"/>
  <c r="BD2769" i="1"/>
  <c r="BF2768" i="1"/>
  <c r="BE2768" i="1"/>
  <c r="BD2768" i="1"/>
  <c r="BF2767" i="1"/>
  <c r="BE2767" i="1"/>
  <c r="BD2767" i="1"/>
  <c r="BF2766" i="1"/>
  <c r="BE2766" i="1"/>
  <c r="BD2766" i="1"/>
  <c r="BF2765" i="1"/>
  <c r="BE2765" i="1"/>
  <c r="BD2765" i="1"/>
  <c r="BF2764" i="1"/>
  <c r="BE2764" i="1"/>
  <c r="BD2764" i="1"/>
  <c r="BF2763" i="1"/>
  <c r="BE2763" i="1"/>
  <c r="BD2763" i="1"/>
  <c r="BF2762" i="1"/>
  <c r="BE2762" i="1"/>
  <c r="BD2762" i="1"/>
  <c r="BF2761" i="1"/>
  <c r="BE2761" i="1"/>
  <c r="BD2761" i="1"/>
  <c r="BF2760" i="1"/>
  <c r="BE2760" i="1"/>
  <c r="BD2760" i="1"/>
  <c r="BF2759" i="1"/>
  <c r="BE2759" i="1"/>
  <c r="BD2759" i="1"/>
  <c r="BF2758" i="1"/>
  <c r="BE2758" i="1"/>
  <c r="BD2758" i="1"/>
  <c r="BF2757" i="1"/>
  <c r="BE2757" i="1"/>
  <c r="BD2757" i="1"/>
  <c r="BF2756" i="1"/>
  <c r="BE2756" i="1"/>
  <c r="BD2756" i="1"/>
  <c r="BF2755" i="1"/>
  <c r="BE2755" i="1"/>
  <c r="BD2755" i="1"/>
  <c r="BF2754" i="1"/>
  <c r="BE2754" i="1"/>
  <c r="BD2754" i="1"/>
  <c r="BF2753" i="1"/>
  <c r="BE2753" i="1"/>
  <c r="BD2753" i="1"/>
  <c r="BF2752" i="1"/>
  <c r="BE2752" i="1"/>
  <c r="BD2752" i="1"/>
  <c r="BF2751" i="1"/>
  <c r="BE2751" i="1"/>
  <c r="BD2751" i="1"/>
  <c r="BF2750" i="1"/>
  <c r="BE2750" i="1"/>
  <c r="BD2750" i="1"/>
  <c r="BF2749" i="1"/>
  <c r="BE2749" i="1"/>
  <c r="BD2749" i="1"/>
  <c r="BF2748" i="1"/>
  <c r="BE2748" i="1"/>
  <c r="BD2748" i="1"/>
  <c r="BF2747" i="1"/>
  <c r="BE2747" i="1"/>
  <c r="BD2747" i="1"/>
  <c r="BF2746" i="1"/>
  <c r="BE2746" i="1"/>
  <c r="BD2746" i="1"/>
  <c r="BF2745" i="1"/>
  <c r="BE2745" i="1"/>
  <c r="BD2745" i="1"/>
  <c r="BF2744" i="1"/>
  <c r="BE2744" i="1"/>
  <c r="BD2744" i="1"/>
  <c r="BF2743" i="1"/>
  <c r="BE2743" i="1"/>
  <c r="BD2743" i="1"/>
  <c r="BF2742" i="1"/>
  <c r="BE2742" i="1"/>
  <c r="BD2742" i="1"/>
  <c r="BF2741" i="1"/>
  <c r="BE2741" i="1"/>
  <c r="BD2741" i="1"/>
  <c r="BF2740" i="1"/>
  <c r="BE2740" i="1"/>
  <c r="BD2740" i="1"/>
  <c r="BF2739" i="1"/>
  <c r="BE2739" i="1"/>
  <c r="BD2739" i="1"/>
  <c r="BF2738" i="1"/>
  <c r="BE2738" i="1"/>
  <c r="BD2738" i="1"/>
  <c r="BF2737" i="1"/>
  <c r="BE2737" i="1"/>
  <c r="BD2737" i="1"/>
  <c r="BF2736" i="1"/>
  <c r="BE2736" i="1"/>
  <c r="BD2736" i="1"/>
  <c r="BF2735" i="1"/>
  <c r="BE2735" i="1"/>
  <c r="BD2735" i="1"/>
  <c r="BF2734" i="1"/>
  <c r="BE2734" i="1"/>
  <c r="BD2734" i="1"/>
  <c r="BF2733" i="1"/>
  <c r="BE2733" i="1"/>
  <c r="BD2733" i="1"/>
  <c r="BF2732" i="1"/>
  <c r="BE2732" i="1"/>
  <c r="BD2732" i="1"/>
  <c r="BF2731" i="1"/>
  <c r="BE2731" i="1"/>
  <c r="BD2731" i="1"/>
  <c r="BF2730" i="1"/>
  <c r="BE2730" i="1"/>
  <c r="BD2730" i="1"/>
  <c r="BF2729" i="1"/>
  <c r="BE2729" i="1"/>
  <c r="BD2729" i="1"/>
  <c r="BF2728" i="1"/>
  <c r="BE2728" i="1"/>
  <c r="BD2728" i="1"/>
  <c r="BF2727" i="1"/>
  <c r="BE2727" i="1"/>
  <c r="BD2727" i="1"/>
  <c r="BF2726" i="1"/>
  <c r="BE2726" i="1"/>
  <c r="BD2726" i="1"/>
  <c r="BF2725" i="1"/>
  <c r="BE2725" i="1"/>
  <c r="BD2725" i="1"/>
  <c r="BF2724" i="1"/>
  <c r="BE2724" i="1"/>
  <c r="BD2724" i="1"/>
  <c r="BF2723" i="1"/>
  <c r="BE2723" i="1"/>
  <c r="BD2723" i="1"/>
  <c r="BF2722" i="1"/>
  <c r="BE2722" i="1"/>
  <c r="BD2722" i="1"/>
  <c r="BF2721" i="1"/>
  <c r="BE2721" i="1"/>
  <c r="BD2721" i="1"/>
  <c r="BF2720" i="1"/>
  <c r="BE2720" i="1"/>
  <c r="BD2720" i="1"/>
  <c r="BF2719" i="1"/>
  <c r="BE2719" i="1"/>
  <c r="BD2719" i="1"/>
  <c r="BF2718" i="1"/>
  <c r="BE2718" i="1"/>
  <c r="BD2718" i="1"/>
  <c r="BF2717" i="1"/>
  <c r="BE2717" i="1"/>
  <c r="BD2717" i="1"/>
  <c r="BF2716" i="1"/>
  <c r="BE2716" i="1"/>
  <c r="BD2716" i="1"/>
  <c r="BF2715" i="1"/>
  <c r="BE2715" i="1"/>
  <c r="BD2715" i="1"/>
  <c r="BF2714" i="1"/>
  <c r="BE2714" i="1"/>
  <c r="BD2714" i="1"/>
  <c r="BF2713" i="1"/>
  <c r="BE2713" i="1"/>
  <c r="BD2713" i="1"/>
  <c r="BF2712" i="1"/>
  <c r="BE2712" i="1"/>
  <c r="BD2712" i="1"/>
  <c r="BF2711" i="1"/>
  <c r="BE2711" i="1"/>
  <c r="BD2711" i="1"/>
  <c r="BF2710" i="1"/>
  <c r="BE2710" i="1"/>
  <c r="BD2710" i="1"/>
  <c r="BF2709" i="1"/>
  <c r="BE2709" i="1"/>
  <c r="BD2709" i="1"/>
  <c r="BF2708" i="1"/>
  <c r="BE2708" i="1"/>
  <c r="BD2708" i="1"/>
  <c r="BF2707" i="1"/>
  <c r="BE2707" i="1"/>
  <c r="BD2707" i="1"/>
  <c r="BF2706" i="1"/>
  <c r="BE2706" i="1"/>
  <c r="BD2706" i="1"/>
  <c r="BF2705" i="1"/>
  <c r="BE2705" i="1"/>
  <c r="BD2705" i="1"/>
  <c r="BF2704" i="1"/>
  <c r="BE2704" i="1"/>
  <c r="BD2704" i="1"/>
  <c r="BF2703" i="1"/>
  <c r="BE2703" i="1"/>
  <c r="BD2703" i="1"/>
  <c r="BF2702" i="1"/>
  <c r="BE2702" i="1"/>
  <c r="BD2702" i="1"/>
  <c r="BF2701" i="1"/>
  <c r="BE2701" i="1"/>
  <c r="BD2701" i="1"/>
  <c r="BF2700" i="1"/>
  <c r="BE2700" i="1"/>
  <c r="BD2700" i="1"/>
  <c r="BF2699" i="1"/>
  <c r="BE2699" i="1"/>
  <c r="BD2699" i="1"/>
  <c r="BF2698" i="1"/>
  <c r="BE2698" i="1"/>
  <c r="BD2698" i="1"/>
  <c r="BF2697" i="1"/>
  <c r="BE2697" i="1"/>
  <c r="BD2697" i="1"/>
  <c r="BF2696" i="1"/>
  <c r="BE2696" i="1"/>
  <c r="BD2696" i="1"/>
  <c r="BF2695" i="1"/>
  <c r="BE2695" i="1"/>
  <c r="BD2695" i="1"/>
  <c r="BF2694" i="1"/>
  <c r="BE2694" i="1"/>
  <c r="BD2694" i="1"/>
  <c r="BF2693" i="1"/>
  <c r="BE2693" i="1"/>
  <c r="BD2693" i="1"/>
  <c r="BF2692" i="1"/>
  <c r="BE2692" i="1"/>
  <c r="BD2692" i="1"/>
  <c r="BF2691" i="1"/>
  <c r="BE2691" i="1"/>
  <c r="BD2691" i="1"/>
  <c r="BF2690" i="1"/>
  <c r="BE2690" i="1"/>
  <c r="BD2690" i="1"/>
  <c r="BF2689" i="1"/>
  <c r="BE2689" i="1"/>
  <c r="BD2689" i="1"/>
  <c r="BF2688" i="1"/>
  <c r="BE2688" i="1"/>
  <c r="BD2688" i="1"/>
  <c r="BF2687" i="1"/>
  <c r="BE2687" i="1"/>
  <c r="BD2687" i="1"/>
  <c r="BF2686" i="1"/>
  <c r="BE2686" i="1"/>
  <c r="BD2686" i="1"/>
  <c r="BF2685" i="1"/>
  <c r="BE2685" i="1"/>
  <c r="BD2685" i="1"/>
  <c r="BF2684" i="1"/>
  <c r="BE2684" i="1"/>
  <c r="BD2684" i="1"/>
  <c r="BF2683" i="1"/>
  <c r="BE2683" i="1"/>
  <c r="BD2683" i="1"/>
  <c r="BF2682" i="1"/>
  <c r="BE2682" i="1"/>
  <c r="BD2682" i="1"/>
  <c r="BF2681" i="1"/>
  <c r="BE2681" i="1"/>
  <c r="BD2681" i="1"/>
  <c r="BF2680" i="1"/>
  <c r="BE2680" i="1"/>
  <c r="BD2680" i="1"/>
  <c r="BF2679" i="1"/>
  <c r="BE2679" i="1"/>
  <c r="BD2679" i="1"/>
  <c r="BF2678" i="1"/>
  <c r="BE2678" i="1"/>
  <c r="BD2678" i="1"/>
  <c r="BF2677" i="1"/>
  <c r="BE2677" i="1"/>
  <c r="BD2677" i="1"/>
  <c r="BF2676" i="1"/>
  <c r="BE2676" i="1"/>
  <c r="BD2676" i="1"/>
  <c r="BF2675" i="1"/>
  <c r="BE2675" i="1"/>
  <c r="BD2675" i="1"/>
  <c r="BF2674" i="1"/>
  <c r="BE2674" i="1"/>
  <c r="BD2674" i="1"/>
  <c r="BF2673" i="1"/>
  <c r="BE2673" i="1"/>
  <c r="BD2673" i="1"/>
  <c r="BF2672" i="1"/>
  <c r="BE2672" i="1"/>
  <c r="BD2672" i="1"/>
  <c r="BF2671" i="1"/>
  <c r="BE2671" i="1"/>
  <c r="BD2671" i="1"/>
  <c r="BF2670" i="1"/>
  <c r="BE2670" i="1"/>
  <c r="BD2670" i="1"/>
  <c r="BF2669" i="1"/>
  <c r="BE2669" i="1"/>
  <c r="BD2669" i="1"/>
  <c r="BF2668" i="1"/>
  <c r="BE2668" i="1"/>
  <c r="BD2668" i="1"/>
  <c r="BF2667" i="1"/>
  <c r="BE2667" i="1"/>
  <c r="BD2667" i="1"/>
  <c r="BF2666" i="1"/>
  <c r="BE2666" i="1"/>
  <c r="BD2666" i="1"/>
  <c r="BF2665" i="1"/>
  <c r="BE2665" i="1"/>
  <c r="BD2665" i="1"/>
  <c r="BF2664" i="1"/>
  <c r="BE2664" i="1"/>
  <c r="BD2664" i="1"/>
  <c r="BF2663" i="1"/>
  <c r="BE2663" i="1"/>
  <c r="BD2663" i="1"/>
  <c r="BF2662" i="1"/>
  <c r="BE2662" i="1"/>
  <c r="BD2662" i="1"/>
  <c r="BF2661" i="1"/>
  <c r="BE2661" i="1"/>
  <c r="BD2661" i="1"/>
  <c r="BF2660" i="1"/>
  <c r="BE2660" i="1"/>
  <c r="BD2660" i="1"/>
  <c r="BF2659" i="1"/>
  <c r="BE2659" i="1"/>
  <c r="BD2659" i="1"/>
  <c r="BF2658" i="1"/>
  <c r="BE2658" i="1"/>
  <c r="BD2658" i="1"/>
  <c r="BF2657" i="1"/>
  <c r="BE2657" i="1"/>
  <c r="BD2657" i="1"/>
  <c r="BF2656" i="1"/>
  <c r="BE2656" i="1"/>
  <c r="BD2656" i="1"/>
  <c r="BF2655" i="1"/>
  <c r="BE2655" i="1"/>
  <c r="BD2655" i="1"/>
  <c r="BF2654" i="1"/>
  <c r="BE2654" i="1"/>
  <c r="BD2654" i="1"/>
  <c r="BF2653" i="1"/>
  <c r="BE2653" i="1"/>
  <c r="BD2653" i="1"/>
  <c r="BF2652" i="1"/>
  <c r="BE2652" i="1"/>
  <c r="BD2652" i="1"/>
  <c r="BF2651" i="1"/>
  <c r="BE2651" i="1"/>
  <c r="BD2651" i="1"/>
  <c r="BF2650" i="1"/>
  <c r="BE2650" i="1"/>
  <c r="BD2650" i="1"/>
  <c r="BF2649" i="1"/>
  <c r="BE2649" i="1"/>
  <c r="BD2649" i="1"/>
  <c r="BF2648" i="1"/>
  <c r="BE2648" i="1"/>
  <c r="BD2648" i="1"/>
  <c r="BF2647" i="1"/>
  <c r="BE2647" i="1"/>
  <c r="BD2647" i="1"/>
  <c r="BF2646" i="1"/>
  <c r="BE2646" i="1"/>
  <c r="BD2646" i="1"/>
  <c r="BF2645" i="1"/>
  <c r="BE2645" i="1"/>
  <c r="BD2645" i="1"/>
  <c r="BF2644" i="1"/>
  <c r="BE2644" i="1"/>
  <c r="BD2644" i="1"/>
  <c r="BF2643" i="1"/>
  <c r="BE2643" i="1"/>
  <c r="BD2643" i="1"/>
  <c r="BF2642" i="1"/>
  <c r="BE2642" i="1"/>
  <c r="BD2642" i="1"/>
  <c r="BF2641" i="1"/>
  <c r="BE2641" i="1"/>
  <c r="BD2641" i="1"/>
  <c r="BF2640" i="1"/>
  <c r="BE2640" i="1"/>
  <c r="BD2640" i="1"/>
  <c r="BF2639" i="1"/>
  <c r="BE2639" i="1"/>
  <c r="BD2639" i="1"/>
  <c r="BF2638" i="1"/>
  <c r="BE2638" i="1"/>
  <c r="BD2638" i="1"/>
  <c r="BF2637" i="1"/>
  <c r="BE2637" i="1"/>
  <c r="BD2637" i="1"/>
  <c r="BF2636" i="1"/>
  <c r="BE2636" i="1"/>
  <c r="BD2636" i="1"/>
  <c r="BF2635" i="1"/>
  <c r="BE2635" i="1"/>
  <c r="BD2635" i="1"/>
  <c r="BF2634" i="1"/>
  <c r="BE2634" i="1"/>
  <c r="BD2634" i="1"/>
  <c r="BF2633" i="1"/>
  <c r="BE2633" i="1"/>
  <c r="BD2633" i="1"/>
  <c r="BF2632" i="1"/>
  <c r="BE2632" i="1"/>
  <c r="BD2632" i="1"/>
  <c r="BF2631" i="1"/>
  <c r="BE2631" i="1"/>
  <c r="BD2631" i="1"/>
  <c r="BF2630" i="1"/>
  <c r="BE2630" i="1"/>
  <c r="BD2630" i="1"/>
  <c r="BF2629" i="1"/>
  <c r="BE2629" i="1"/>
  <c r="BD2629" i="1"/>
  <c r="BF2628" i="1"/>
  <c r="BE2628" i="1"/>
  <c r="BD2628" i="1"/>
  <c r="BF2627" i="1"/>
  <c r="BE2627" i="1"/>
  <c r="BD2627" i="1"/>
  <c r="BF2626" i="1"/>
  <c r="BE2626" i="1"/>
  <c r="BD2626" i="1"/>
  <c r="BF2625" i="1"/>
  <c r="BE2625" i="1"/>
  <c r="BD2625" i="1"/>
  <c r="BF2624" i="1"/>
  <c r="BE2624" i="1"/>
  <c r="BD2624" i="1"/>
  <c r="BF2623" i="1"/>
  <c r="BE2623" i="1"/>
  <c r="BD2623" i="1"/>
  <c r="BF2622" i="1"/>
  <c r="BE2622" i="1"/>
  <c r="BD2622" i="1"/>
  <c r="BF2621" i="1"/>
  <c r="BE2621" i="1"/>
  <c r="BD2621" i="1"/>
  <c r="BF2620" i="1"/>
  <c r="BE2620" i="1"/>
  <c r="BD2620" i="1"/>
  <c r="BF2619" i="1"/>
  <c r="BE2619" i="1"/>
  <c r="BD2619" i="1"/>
  <c r="BF2618" i="1"/>
  <c r="BE2618" i="1"/>
  <c r="BD2618" i="1"/>
  <c r="BF2617" i="1"/>
  <c r="BE2617" i="1"/>
  <c r="BD2617" i="1"/>
  <c r="BF2616" i="1"/>
  <c r="BE2616" i="1"/>
  <c r="BD2616" i="1"/>
  <c r="BF2615" i="1"/>
  <c r="BE2615" i="1"/>
  <c r="BD2615" i="1"/>
  <c r="BF2614" i="1"/>
  <c r="BE2614" i="1"/>
  <c r="BD2614" i="1"/>
  <c r="BF2613" i="1"/>
  <c r="BE2613" i="1"/>
  <c r="BD2613" i="1"/>
  <c r="BF2612" i="1"/>
  <c r="BE2612" i="1"/>
  <c r="BD2612" i="1"/>
  <c r="BF2611" i="1"/>
  <c r="BE2611" i="1"/>
  <c r="BD2611" i="1"/>
  <c r="BF2610" i="1"/>
  <c r="BE2610" i="1"/>
  <c r="BD2610" i="1"/>
  <c r="BF2609" i="1"/>
  <c r="BE2609" i="1"/>
  <c r="BD2609" i="1"/>
  <c r="BF2608" i="1"/>
  <c r="BE2608" i="1"/>
  <c r="BD2608" i="1"/>
  <c r="BF2607" i="1"/>
  <c r="BE2607" i="1"/>
  <c r="BD2607" i="1"/>
  <c r="BF2606" i="1"/>
  <c r="BE2606" i="1"/>
  <c r="BD2606" i="1"/>
  <c r="BF2605" i="1"/>
  <c r="BE2605" i="1"/>
  <c r="BD2605" i="1"/>
  <c r="BF2604" i="1"/>
  <c r="BE2604" i="1"/>
  <c r="BD2604" i="1"/>
  <c r="BF2603" i="1"/>
  <c r="BE2603" i="1"/>
  <c r="BD2603" i="1"/>
  <c r="BF2602" i="1"/>
  <c r="BE2602" i="1"/>
  <c r="BD2602" i="1"/>
  <c r="BF2601" i="1"/>
  <c r="BE2601" i="1"/>
  <c r="BD2601" i="1"/>
  <c r="BF2600" i="1"/>
  <c r="BE2600" i="1"/>
  <c r="BD2600" i="1"/>
  <c r="BF2599" i="1"/>
  <c r="BE2599" i="1"/>
  <c r="BD2599" i="1"/>
  <c r="BF2598" i="1"/>
  <c r="BE2598" i="1"/>
  <c r="BD2598" i="1"/>
  <c r="BF2597" i="1"/>
  <c r="BE2597" i="1"/>
  <c r="BD2597" i="1"/>
  <c r="BF2596" i="1"/>
  <c r="BE2596" i="1"/>
  <c r="BD2596" i="1"/>
  <c r="BF2595" i="1"/>
  <c r="BE2595" i="1"/>
  <c r="BD2595" i="1"/>
  <c r="BF2594" i="1"/>
  <c r="BE2594" i="1"/>
  <c r="BD2594" i="1"/>
  <c r="BF2593" i="1"/>
  <c r="BE2593" i="1"/>
  <c r="BD2593" i="1"/>
  <c r="BF2592" i="1"/>
  <c r="BE2592" i="1"/>
  <c r="BD2592" i="1"/>
  <c r="BF2591" i="1"/>
  <c r="BE2591" i="1"/>
  <c r="BD2591" i="1"/>
  <c r="BF2590" i="1"/>
  <c r="BE2590" i="1"/>
  <c r="BD2590" i="1"/>
  <c r="BF2589" i="1"/>
  <c r="BE2589" i="1"/>
  <c r="BD2589" i="1"/>
  <c r="BF2588" i="1"/>
  <c r="BE2588" i="1"/>
  <c r="BD2588" i="1"/>
  <c r="BF2587" i="1"/>
  <c r="BE2587" i="1"/>
  <c r="BD2587" i="1"/>
  <c r="BF2586" i="1"/>
  <c r="BE2586" i="1"/>
  <c r="BD2586" i="1"/>
  <c r="BF2585" i="1"/>
  <c r="BE2585" i="1"/>
  <c r="BD2585" i="1"/>
  <c r="BF2584" i="1"/>
  <c r="BE2584" i="1"/>
  <c r="BD2584" i="1"/>
  <c r="BF2583" i="1"/>
  <c r="BE2583" i="1"/>
  <c r="BD2583" i="1"/>
  <c r="BF2582" i="1"/>
  <c r="BE2582" i="1"/>
  <c r="BD2582" i="1"/>
  <c r="BF2581" i="1"/>
  <c r="BE2581" i="1"/>
  <c r="BD2581" i="1"/>
  <c r="BF2580" i="1"/>
  <c r="BE2580" i="1"/>
  <c r="BD2580" i="1"/>
  <c r="BF2579" i="1"/>
  <c r="BE2579" i="1"/>
  <c r="BD2579" i="1"/>
  <c r="BF2578" i="1"/>
  <c r="BE2578" i="1"/>
  <c r="BD2578" i="1"/>
  <c r="BF2577" i="1"/>
  <c r="BE2577" i="1"/>
  <c r="BD2577" i="1"/>
  <c r="BF2576" i="1"/>
  <c r="BE2576" i="1"/>
  <c r="BD2576" i="1"/>
  <c r="BF2575" i="1"/>
  <c r="BE2575" i="1"/>
  <c r="BD2575" i="1"/>
  <c r="BF2574" i="1"/>
  <c r="BE2574" i="1"/>
  <c r="BD2574" i="1"/>
  <c r="BF2573" i="1"/>
  <c r="BE2573" i="1"/>
  <c r="BD2573" i="1"/>
  <c r="BF2572" i="1"/>
  <c r="BE2572" i="1"/>
  <c r="BD2572" i="1"/>
  <c r="BF2571" i="1"/>
  <c r="BE2571" i="1"/>
  <c r="BD2571" i="1"/>
  <c r="BF2570" i="1"/>
  <c r="BE2570" i="1"/>
  <c r="BD2570" i="1"/>
  <c r="BF2569" i="1"/>
  <c r="BE2569" i="1"/>
  <c r="BD2569" i="1"/>
  <c r="BF2568" i="1"/>
  <c r="BE2568" i="1"/>
  <c r="BD2568" i="1"/>
  <c r="BF2567" i="1"/>
  <c r="BE2567" i="1"/>
  <c r="BD2567" i="1"/>
  <c r="BF2566" i="1"/>
  <c r="BE2566" i="1"/>
  <c r="BD2566" i="1"/>
  <c r="BF2565" i="1"/>
  <c r="BE2565" i="1"/>
  <c r="BD2565" i="1"/>
  <c r="BF2564" i="1"/>
  <c r="BE2564" i="1"/>
  <c r="BD2564" i="1"/>
  <c r="BF2563" i="1"/>
  <c r="BE2563" i="1"/>
  <c r="BD2563" i="1"/>
  <c r="BF2562" i="1"/>
  <c r="BE2562" i="1"/>
  <c r="BD2562" i="1"/>
  <c r="BF2561" i="1"/>
  <c r="BE2561" i="1"/>
  <c r="BD2561" i="1"/>
  <c r="BF2560" i="1"/>
  <c r="BE2560" i="1"/>
  <c r="BD2560" i="1"/>
  <c r="BF2559" i="1"/>
  <c r="BE2559" i="1"/>
  <c r="BD2559" i="1"/>
  <c r="BF2558" i="1"/>
  <c r="BE2558" i="1"/>
  <c r="BD2558" i="1"/>
  <c r="BF2557" i="1"/>
  <c r="BE2557" i="1"/>
  <c r="BD2557" i="1"/>
  <c r="BF2556" i="1"/>
  <c r="BE2556" i="1"/>
  <c r="BD2556" i="1"/>
  <c r="BF2555" i="1"/>
  <c r="BE2555" i="1"/>
  <c r="BD2555" i="1"/>
  <c r="BF2554" i="1"/>
  <c r="BE2554" i="1"/>
  <c r="BD2554" i="1"/>
  <c r="BF2553" i="1"/>
  <c r="BE2553" i="1"/>
  <c r="BD2553" i="1"/>
  <c r="BF2552" i="1"/>
  <c r="BE2552" i="1"/>
  <c r="BD2552" i="1"/>
  <c r="BF2551" i="1"/>
  <c r="BE2551" i="1"/>
  <c r="BD2551" i="1"/>
  <c r="BF2550" i="1"/>
  <c r="BE2550" i="1"/>
  <c r="BD2550" i="1"/>
  <c r="BF2549" i="1"/>
  <c r="BE2549" i="1"/>
  <c r="BD2549" i="1"/>
  <c r="BF2548" i="1"/>
  <c r="BE2548" i="1"/>
  <c r="BD2548" i="1"/>
  <c r="BF2547" i="1"/>
  <c r="BE2547" i="1"/>
  <c r="BD2547" i="1"/>
  <c r="BF2546" i="1"/>
  <c r="BE2546" i="1"/>
  <c r="BD2546" i="1"/>
  <c r="BF2545" i="1"/>
  <c r="BE2545" i="1"/>
  <c r="BD2545" i="1"/>
  <c r="BF2544" i="1"/>
  <c r="BE2544" i="1"/>
  <c r="BD2544" i="1"/>
  <c r="BF2543" i="1"/>
  <c r="BE2543" i="1"/>
  <c r="BD2543" i="1"/>
  <c r="BF2542" i="1"/>
  <c r="BE2542" i="1"/>
  <c r="BD2542" i="1"/>
  <c r="BF2541" i="1"/>
  <c r="BE2541" i="1"/>
  <c r="BD2541" i="1"/>
  <c r="BF2540" i="1"/>
  <c r="BE2540" i="1"/>
  <c r="BD2540" i="1"/>
  <c r="BF2539" i="1"/>
  <c r="BE2539" i="1"/>
  <c r="BD2539" i="1"/>
  <c r="BF2538" i="1"/>
  <c r="BE2538" i="1"/>
  <c r="BD2538" i="1"/>
  <c r="BF2537" i="1"/>
  <c r="BE2537" i="1"/>
  <c r="BD2537" i="1"/>
  <c r="BF2536" i="1"/>
  <c r="BE2536" i="1"/>
  <c r="BD2536" i="1"/>
  <c r="BF2535" i="1"/>
  <c r="BE2535" i="1"/>
  <c r="BD2535" i="1"/>
  <c r="BF2534" i="1"/>
  <c r="BE2534" i="1"/>
  <c r="BD2534" i="1"/>
  <c r="BF2533" i="1"/>
  <c r="BE2533" i="1"/>
  <c r="BD2533" i="1"/>
  <c r="BF2532" i="1"/>
  <c r="BE2532" i="1"/>
  <c r="BD2532" i="1"/>
  <c r="BF2531" i="1"/>
  <c r="BE2531" i="1"/>
  <c r="BD2531" i="1"/>
  <c r="BF2530" i="1"/>
  <c r="BE2530" i="1"/>
  <c r="BD2530" i="1"/>
  <c r="BF2529" i="1"/>
  <c r="BE2529" i="1"/>
  <c r="BD2529" i="1"/>
  <c r="BF2528" i="1"/>
  <c r="BE2528" i="1"/>
  <c r="BD2528" i="1"/>
  <c r="BF2527" i="1"/>
  <c r="BE2527" i="1"/>
  <c r="BD2527" i="1"/>
  <c r="BF2526" i="1"/>
  <c r="BE2526" i="1"/>
  <c r="BD2526" i="1"/>
  <c r="BF2525" i="1"/>
  <c r="BE2525" i="1"/>
  <c r="BD2525" i="1"/>
  <c r="BF2524" i="1"/>
  <c r="BE2524" i="1"/>
  <c r="BD2524" i="1"/>
  <c r="BF2523" i="1"/>
  <c r="BE2523" i="1"/>
  <c r="BD2523" i="1"/>
  <c r="BF2522" i="1"/>
  <c r="BE2522" i="1"/>
  <c r="BD2522" i="1"/>
  <c r="BF2521" i="1"/>
  <c r="BE2521" i="1"/>
  <c r="BD2521" i="1"/>
  <c r="BF2520" i="1"/>
  <c r="BE2520" i="1"/>
  <c r="BD2520" i="1"/>
  <c r="BF2519" i="1"/>
  <c r="BE2519" i="1"/>
  <c r="BD2519" i="1"/>
  <c r="BF2518" i="1"/>
  <c r="BE2518" i="1"/>
  <c r="BD2518" i="1"/>
  <c r="BF2517" i="1"/>
  <c r="BE2517" i="1"/>
  <c r="BD2517" i="1"/>
  <c r="BF2516" i="1"/>
  <c r="BE2516" i="1"/>
  <c r="BD2516" i="1"/>
  <c r="BF2515" i="1"/>
  <c r="BE2515" i="1"/>
  <c r="BD2515" i="1"/>
  <c r="BF2514" i="1"/>
  <c r="BE2514" i="1"/>
  <c r="BD2514" i="1"/>
  <c r="BF2513" i="1"/>
  <c r="BE2513" i="1"/>
  <c r="BD2513" i="1"/>
  <c r="BF2512" i="1"/>
  <c r="BE2512" i="1"/>
  <c r="BD2512" i="1"/>
  <c r="BF2511" i="1"/>
  <c r="BE2511" i="1"/>
  <c r="BD2511" i="1"/>
  <c r="BF2510" i="1"/>
  <c r="BE2510" i="1"/>
  <c r="BD2510" i="1"/>
  <c r="BF2509" i="1"/>
  <c r="BE2509" i="1"/>
  <c r="BD2509" i="1"/>
  <c r="BF2508" i="1"/>
  <c r="BE2508" i="1"/>
  <c r="BD2508" i="1"/>
  <c r="BF2507" i="1"/>
  <c r="BE2507" i="1"/>
  <c r="BD2507" i="1"/>
  <c r="BF2506" i="1"/>
  <c r="BE2506" i="1"/>
  <c r="BD2506" i="1"/>
  <c r="BF2505" i="1"/>
  <c r="BE2505" i="1"/>
  <c r="BD2505" i="1"/>
  <c r="BF2504" i="1"/>
  <c r="BE2504" i="1"/>
  <c r="BD2504" i="1"/>
  <c r="BF2503" i="1"/>
  <c r="BE2503" i="1"/>
  <c r="BD2503" i="1"/>
  <c r="BF2502" i="1"/>
  <c r="BE2502" i="1"/>
  <c r="BD2502" i="1"/>
  <c r="BF2501" i="1"/>
  <c r="BE2501" i="1"/>
  <c r="BD2501" i="1"/>
  <c r="BF2500" i="1"/>
  <c r="BE2500" i="1"/>
  <c r="BD2500" i="1"/>
  <c r="BF2499" i="1"/>
  <c r="BE2499" i="1"/>
  <c r="BD2499" i="1"/>
  <c r="BF2498" i="1"/>
  <c r="BE2498" i="1"/>
  <c r="BD2498" i="1"/>
  <c r="BF2497" i="1"/>
  <c r="BE2497" i="1"/>
  <c r="BD2497" i="1"/>
  <c r="BF2496" i="1"/>
  <c r="BE2496" i="1"/>
  <c r="BD2496" i="1"/>
  <c r="BF2495" i="1"/>
  <c r="BE2495" i="1"/>
  <c r="BD2495" i="1"/>
  <c r="BF2494" i="1"/>
  <c r="BE2494" i="1"/>
  <c r="BD2494" i="1"/>
  <c r="BF2493" i="1"/>
  <c r="BE2493" i="1"/>
  <c r="BD2493" i="1"/>
  <c r="BF2492" i="1"/>
  <c r="BE2492" i="1"/>
  <c r="BD2492" i="1"/>
  <c r="BF2491" i="1"/>
  <c r="BE2491" i="1"/>
  <c r="BD2491" i="1"/>
  <c r="BF2490" i="1"/>
  <c r="BE2490" i="1"/>
  <c r="BD2490" i="1"/>
  <c r="BF2489" i="1"/>
  <c r="BE2489" i="1"/>
  <c r="BD2489" i="1"/>
  <c r="BF2488" i="1"/>
  <c r="BE2488" i="1"/>
  <c r="BD2488" i="1"/>
  <c r="BF2487" i="1"/>
  <c r="BE2487" i="1"/>
  <c r="BD2487" i="1"/>
  <c r="BF2486" i="1"/>
  <c r="BE2486" i="1"/>
  <c r="BD2486" i="1"/>
  <c r="BF2485" i="1"/>
  <c r="BE2485" i="1"/>
  <c r="BD2485" i="1"/>
  <c r="BF2484" i="1"/>
  <c r="BE2484" i="1"/>
  <c r="BD2484" i="1"/>
  <c r="BF2483" i="1"/>
  <c r="BE2483" i="1"/>
  <c r="BD2483" i="1"/>
  <c r="BF2482" i="1"/>
  <c r="BE2482" i="1"/>
  <c r="BD2482" i="1"/>
  <c r="BF2481" i="1"/>
  <c r="BE2481" i="1"/>
  <c r="BD2481" i="1"/>
  <c r="BF2480" i="1"/>
  <c r="BE2480" i="1"/>
  <c r="BD2480" i="1"/>
  <c r="BF2479" i="1"/>
  <c r="BE2479" i="1"/>
  <c r="BD2479" i="1"/>
  <c r="BF2478" i="1"/>
  <c r="BE2478" i="1"/>
  <c r="BD2478" i="1"/>
  <c r="BF2477" i="1"/>
  <c r="BE2477" i="1"/>
  <c r="BD2477" i="1"/>
  <c r="BF2476" i="1"/>
  <c r="BE2476" i="1"/>
  <c r="BD2476" i="1"/>
  <c r="BF2475" i="1"/>
  <c r="BE2475" i="1"/>
  <c r="BD2475" i="1"/>
  <c r="BF2474" i="1"/>
  <c r="BE2474" i="1"/>
  <c r="BD2474" i="1"/>
  <c r="BF2473" i="1"/>
  <c r="BE2473" i="1"/>
  <c r="BD2473" i="1"/>
  <c r="BF2472" i="1"/>
  <c r="BE2472" i="1"/>
  <c r="BD2472" i="1"/>
  <c r="BF2471" i="1"/>
  <c r="BE2471" i="1"/>
  <c r="BD2471" i="1"/>
  <c r="BF2470" i="1"/>
  <c r="BE2470" i="1"/>
  <c r="BD2470" i="1"/>
  <c r="BF2469" i="1"/>
  <c r="BE2469" i="1"/>
  <c r="BD2469" i="1"/>
  <c r="BF2468" i="1"/>
  <c r="BE2468" i="1"/>
  <c r="BD2468" i="1"/>
  <c r="BF2467" i="1"/>
  <c r="BE2467" i="1"/>
  <c r="BD2467" i="1"/>
  <c r="BF2466" i="1"/>
  <c r="BE2466" i="1"/>
  <c r="BD2466" i="1"/>
  <c r="BF2465" i="1"/>
  <c r="BE2465" i="1"/>
  <c r="BD2465" i="1"/>
  <c r="BF2464" i="1"/>
  <c r="BE2464" i="1"/>
  <c r="BD2464" i="1"/>
  <c r="BF2463" i="1"/>
  <c r="BE2463" i="1"/>
  <c r="BD2463" i="1"/>
  <c r="BF2462" i="1"/>
  <c r="BE2462" i="1"/>
  <c r="BD2462" i="1"/>
  <c r="BF2461" i="1"/>
  <c r="BE2461" i="1"/>
  <c r="BD2461" i="1"/>
  <c r="BF2460" i="1"/>
  <c r="BE2460" i="1"/>
  <c r="BD2460" i="1"/>
  <c r="BF2459" i="1"/>
  <c r="BE2459" i="1"/>
  <c r="BD2459" i="1"/>
  <c r="BF2458" i="1"/>
  <c r="BE2458" i="1"/>
  <c r="BD2458" i="1"/>
  <c r="BF2457" i="1"/>
  <c r="BE2457" i="1"/>
  <c r="BD2457" i="1"/>
  <c r="BF2456" i="1"/>
  <c r="BE2456" i="1"/>
  <c r="BD2456" i="1"/>
  <c r="BF2455" i="1"/>
  <c r="BE2455" i="1"/>
  <c r="BD2455" i="1"/>
  <c r="BF2454" i="1"/>
  <c r="BE2454" i="1"/>
  <c r="BD2454" i="1"/>
  <c r="BF2453" i="1"/>
  <c r="BE2453" i="1"/>
  <c r="BD2453" i="1"/>
  <c r="BF2452" i="1"/>
  <c r="BE2452" i="1"/>
  <c r="BD2452" i="1"/>
  <c r="BF2451" i="1"/>
  <c r="BE2451" i="1"/>
  <c r="BD2451" i="1"/>
  <c r="BF2450" i="1"/>
  <c r="BE2450" i="1"/>
  <c r="BD2450" i="1"/>
  <c r="BF2449" i="1"/>
  <c r="BE2449" i="1"/>
  <c r="BD2449" i="1"/>
  <c r="BF2448" i="1"/>
  <c r="BE2448" i="1"/>
  <c r="BD2448" i="1"/>
  <c r="BF2447" i="1"/>
  <c r="BE2447" i="1"/>
  <c r="BD2447" i="1"/>
  <c r="BF2446" i="1"/>
  <c r="BE2446" i="1"/>
  <c r="BD2446" i="1"/>
  <c r="BF2445" i="1"/>
  <c r="BE2445" i="1"/>
  <c r="BD2445" i="1"/>
  <c r="BF2444" i="1"/>
  <c r="BE2444" i="1"/>
  <c r="BD2444" i="1"/>
  <c r="BF2443" i="1"/>
  <c r="BE2443" i="1"/>
  <c r="BD2443" i="1"/>
  <c r="BF2442" i="1"/>
  <c r="BE2442" i="1"/>
  <c r="BD2442" i="1"/>
  <c r="BF2441" i="1"/>
  <c r="BE2441" i="1"/>
  <c r="BD2441" i="1"/>
  <c r="BF2440" i="1"/>
  <c r="BE2440" i="1"/>
  <c r="BD2440" i="1"/>
  <c r="BF2439" i="1"/>
  <c r="BE2439" i="1"/>
  <c r="BD2439" i="1"/>
  <c r="BF2438" i="1"/>
  <c r="BE2438" i="1"/>
  <c r="BD2438" i="1"/>
  <c r="BF2437" i="1"/>
  <c r="BE2437" i="1"/>
  <c r="BD2437" i="1"/>
  <c r="BF2436" i="1"/>
  <c r="BE2436" i="1"/>
  <c r="BD2436" i="1"/>
  <c r="BF2435" i="1"/>
  <c r="BE2435" i="1"/>
  <c r="BD2435" i="1"/>
  <c r="BF2434" i="1"/>
  <c r="BE2434" i="1"/>
  <c r="BD2434" i="1"/>
  <c r="BF2433" i="1"/>
  <c r="BE2433" i="1"/>
  <c r="BD2433" i="1"/>
  <c r="BF2432" i="1"/>
  <c r="BE2432" i="1"/>
  <c r="BD2432" i="1"/>
  <c r="BF2431" i="1"/>
  <c r="BE2431" i="1"/>
  <c r="BD2431" i="1"/>
  <c r="BF2430" i="1"/>
  <c r="BE2430" i="1"/>
  <c r="BD2430" i="1"/>
  <c r="BF2429" i="1"/>
  <c r="BE2429" i="1"/>
  <c r="BD2429" i="1"/>
  <c r="BF2428" i="1"/>
  <c r="BE2428" i="1"/>
  <c r="BD2428" i="1"/>
  <c r="BF2427" i="1"/>
  <c r="BE2427" i="1"/>
  <c r="BD2427" i="1"/>
  <c r="BF2426" i="1"/>
  <c r="BE2426" i="1"/>
  <c r="BD2426" i="1"/>
  <c r="BF2425" i="1"/>
  <c r="BE2425" i="1"/>
  <c r="BD2425" i="1"/>
  <c r="BF2424" i="1"/>
  <c r="BE2424" i="1"/>
  <c r="BD2424" i="1"/>
  <c r="BF2423" i="1"/>
  <c r="BE2423" i="1"/>
  <c r="BD2423" i="1"/>
  <c r="BF2422" i="1"/>
  <c r="BE2422" i="1"/>
  <c r="BD2422" i="1"/>
  <c r="BF2421" i="1"/>
  <c r="BE2421" i="1"/>
  <c r="BD2421" i="1"/>
  <c r="BF2420" i="1"/>
  <c r="BE2420" i="1"/>
  <c r="BD2420" i="1"/>
  <c r="BF2419" i="1"/>
  <c r="BE2419" i="1"/>
  <c r="BD2419" i="1"/>
  <c r="BF2418" i="1"/>
  <c r="BE2418" i="1"/>
  <c r="BD2418" i="1"/>
  <c r="BF2417" i="1"/>
  <c r="BE2417" i="1"/>
  <c r="BD2417" i="1"/>
  <c r="BF2416" i="1"/>
  <c r="BE2416" i="1"/>
  <c r="BD2416" i="1"/>
  <c r="BF2415" i="1"/>
  <c r="BE2415" i="1"/>
  <c r="BD2415" i="1"/>
  <c r="BF2414" i="1"/>
  <c r="BE2414" i="1"/>
  <c r="BD2414" i="1"/>
  <c r="BF2413" i="1"/>
  <c r="BE2413" i="1"/>
  <c r="BD2413" i="1"/>
  <c r="BF2412" i="1"/>
  <c r="BE2412" i="1"/>
  <c r="BD2412" i="1"/>
  <c r="BF2411" i="1"/>
  <c r="BE2411" i="1"/>
  <c r="BD2411" i="1"/>
  <c r="BF2410" i="1"/>
  <c r="BE2410" i="1"/>
  <c r="BD2410" i="1"/>
  <c r="BF2409" i="1"/>
  <c r="BE2409" i="1"/>
  <c r="BD2409" i="1"/>
  <c r="BF2408" i="1"/>
  <c r="BE2408" i="1"/>
  <c r="BD2408" i="1"/>
  <c r="BF2407" i="1"/>
  <c r="BE2407" i="1"/>
  <c r="BD2407" i="1"/>
  <c r="BF2406" i="1"/>
  <c r="BE2406" i="1"/>
  <c r="BD2406" i="1"/>
  <c r="BF2405" i="1"/>
  <c r="BE2405" i="1"/>
  <c r="BD2405" i="1"/>
  <c r="BF2404" i="1"/>
  <c r="BE2404" i="1"/>
  <c r="BD2404" i="1"/>
  <c r="BF2403" i="1"/>
  <c r="BE2403" i="1"/>
  <c r="BD2403" i="1"/>
  <c r="BF2402" i="1"/>
  <c r="BE2402" i="1"/>
  <c r="BD2402" i="1"/>
  <c r="BF2401" i="1"/>
  <c r="BE2401" i="1"/>
  <c r="BD2401" i="1"/>
  <c r="BF2400" i="1"/>
  <c r="BE2400" i="1"/>
  <c r="BD2400" i="1"/>
  <c r="BF2399" i="1"/>
  <c r="BE2399" i="1"/>
  <c r="BD2399" i="1"/>
  <c r="BF2398" i="1"/>
  <c r="BE2398" i="1"/>
  <c r="BD2398" i="1"/>
  <c r="BF2397" i="1"/>
  <c r="BE2397" i="1"/>
  <c r="BD2397" i="1"/>
  <c r="BF2396" i="1"/>
  <c r="BE2396" i="1"/>
  <c r="BD2396" i="1"/>
  <c r="BF2395" i="1"/>
  <c r="BE2395" i="1"/>
  <c r="BD2395" i="1"/>
  <c r="BF2394" i="1"/>
  <c r="BE2394" i="1"/>
  <c r="BD2394" i="1"/>
  <c r="BF2393" i="1"/>
  <c r="BE2393" i="1"/>
  <c r="BD2393" i="1"/>
  <c r="BF2392" i="1"/>
  <c r="BE2392" i="1"/>
  <c r="BD2392" i="1"/>
  <c r="BF2391" i="1"/>
  <c r="BE2391" i="1"/>
  <c r="BD2391" i="1"/>
  <c r="BF2390" i="1"/>
  <c r="BE2390" i="1"/>
  <c r="BD2390" i="1"/>
  <c r="BF2389" i="1"/>
  <c r="BE2389" i="1"/>
  <c r="BD2389" i="1"/>
  <c r="BF2388" i="1"/>
  <c r="BE2388" i="1"/>
  <c r="BD2388" i="1"/>
  <c r="BF2387" i="1"/>
  <c r="BE2387" i="1"/>
  <c r="BD2387" i="1"/>
  <c r="BF2386" i="1"/>
  <c r="BE2386" i="1"/>
  <c r="BD2386" i="1"/>
  <c r="BF2385" i="1"/>
  <c r="BE2385" i="1"/>
  <c r="BD2385" i="1"/>
  <c r="BF2384" i="1"/>
  <c r="BE2384" i="1"/>
  <c r="BD2384" i="1"/>
  <c r="BF2383" i="1"/>
  <c r="BE2383" i="1"/>
  <c r="BD2383" i="1"/>
  <c r="BF2382" i="1"/>
  <c r="BE2382" i="1"/>
  <c r="BD2382" i="1"/>
  <c r="BF2381" i="1"/>
  <c r="BE2381" i="1"/>
  <c r="BD2381" i="1"/>
  <c r="BF2380" i="1"/>
  <c r="BE2380" i="1"/>
  <c r="BD2380" i="1"/>
  <c r="BF2379" i="1"/>
  <c r="BE2379" i="1"/>
  <c r="BD2379" i="1"/>
  <c r="BF2378" i="1"/>
  <c r="BE2378" i="1"/>
  <c r="BD2378" i="1"/>
  <c r="BF2377" i="1"/>
  <c r="BE2377" i="1"/>
  <c r="BD2377" i="1"/>
  <c r="BF2376" i="1"/>
  <c r="BE2376" i="1"/>
  <c r="BD2376" i="1"/>
  <c r="BF2375" i="1"/>
  <c r="BE2375" i="1"/>
  <c r="BD2375" i="1"/>
  <c r="BF2374" i="1"/>
  <c r="BE2374" i="1"/>
  <c r="BD2374" i="1"/>
  <c r="BF2373" i="1"/>
  <c r="BE2373" i="1"/>
  <c r="BD2373" i="1"/>
  <c r="BF2372" i="1"/>
  <c r="BE2372" i="1"/>
  <c r="BD2372" i="1"/>
  <c r="BF2371" i="1"/>
  <c r="BE2371" i="1"/>
  <c r="BD2371" i="1"/>
  <c r="BF2370" i="1"/>
  <c r="BE2370" i="1"/>
  <c r="BD2370" i="1"/>
  <c r="BF2369" i="1"/>
  <c r="BE2369" i="1"/>
  <c r="BD2369" i="1"/>
  <c r="BF2368" i="1"/>
  <c r="BE2368" i="1"/>
  <c r="BD2368" i="1"/>
  <c r="BF2367" i="1"/>
  <c r="BE2367" i="1"/>
  <c r="BD2367" i="1"/>
  <c r="BF2366" i="1"/>
  <c r="BE2366" i="1"/>
  <c r="BD2366" i="1"/>
  <c r="BF2365" i="1"/>
  <c r="BE2365" i="1"/>
  <c r="BD2365" i="1"/>
  <c r="BF2364" i="1"/>
  <c r="BE2364" i="1"/>
  <c r="BD2364" i="1"/>
  <c r="BF2363" i="1"/>
  <c r="BE2363" i="1"/>
  <c r="BD2363" i="1"/>
  <c r="BF2362" i="1"/>
  <c r="BE2362" i="1"/>
  <c r="BD2362" i="1"/>
  <c r="BF2361" i="1"/>
  <c r="BE2361" i="1"/>
  <c r="BD2361" i="1"/>
  <c r="BF2360" i="1"/>
  <c r="BE2360" i="1"/>
  <c r="BD2360" i="1"/>
  <c r="BF2359" i="1"/>
  <c r="BE2359" i="1"/>
  <c r="BD2359" i="1"/>
  <c r="BF2358" i="1"/>
  <c r="BE2358" i="1"/>
  <c r="BD2358" i="1"/>
  <c r="BF2357" i="1"/>
  <c r="BE2357" i="1"/>
  <c r="BD2357" i="1"/>
  <c r="BF2356" i="1"/>
  <c r="BE2356" i="1"/>
  <c r="BD2356" i="1"/>
  <c r="BF2355" i="1"/>
  <c r="BE2355" i="1"/>
  <c r="BD2355" i="1"/>
  <c r="BF2354" i="1"/>
  <c r="BE2354" i="1"/>
  <c r="BD2354" i="1"/>
  <c r="BF2353" i="1"/>
  <c r="BE2353" i="1"/>
  <c r="BD2353" i="1"/>
  <c r="BF2352" i="1"/>
  <c r="BE2352" i="1"/>
  <c r="BD2352" i="1"/>
  <c r="BF2351" i="1"/>
  <c r="BE2351" i="1"/>
  <c r="BD2351" i="1"/>
  <c r="BF2350" i="1"/>
  <c r="BE2350" i="1"/>
  <c r="BD2350" i="1"/>
  <c r="BF2349" i="1"/>
  <c r="BE2349" i="1"/>
  <c r="BD2349" i="1"/>
  <c r="BF2348" i="1"/>
  <c r="BE2348" i="1"/>
  <c r="BD2348" i="1"/>
  <c r="BF2347" i="1"/>
  <c r="BE2347" i="1"/>
  <c r="BD2347" i="1"/>
  <c r="BF2346" i="1"/>
  <c r="BE2346" i="1"/>
  <c r="BD2346" i="1"/>
  <c r="BF2345" i="1"/>
  <c r="BE2345" i="1"/>
  <c r="BD2345" i="1"/>
  <c r="BF2344" i="1"/>
  <c r="BE2344" i="1"/>
  <c r="BD2344" i="1"/>
  <c r="BF2343" i="1"/>
  <c r="BE2343" i="1"/>
  <c r="BD2343" i="1"/>
  <c r="BF2342" i="1"/>
  <c r="BE2342" i="1"/>
  <c r="BD2342" i="1"/>
  <c r="BF2341" i="1"/>
  <c r="BE2341" i="1"/>
  <c r="BD2341" i="1"/>
  <c r="BF2340" i="1"/>
  <c r="BE2340" i="1"/>
  <c r="BD2340" i="1"/>
  <c r="BF2339" i="1"/>
  <c r="BE2339" i="1"/>
  <c r="BD2339" i="1"/>
  <c r="BF2338" i="1"/>
  <c r="BE2338" i="1"/>
  <c r="BD2338" i="1"/>
  <c r="BF2337" i="1"/>
  <c r="BE2337" i="1"/>
  <c r="BD2337" i="1"/>
  <c r="BF2336" i="1"/>
  <c r="BE2336" i="1"/>
  <c r="BD2336" i="1"/>
  <c r="BF2335" i="1"/>
  <c r="BE2335" i="1"/>
  <c r="BD2335" i="1"/>
  <c r="BF2334" i="1"/>
  <c r="BE2334" i="1"/>
  <c r="BD2334" i="1"/>
  <c r="BF2333" i="1"/>
  <c r="BE2333" i="1"/>
  <c r="BD2333" i="1"/>
  <c r="BF2332" i="1"/>
  <c r="BE2332" i="1"/>
  <c r="BD2332" i="1"/>
  <c r="BF2331" i="1"/>
  <c r="BE2331" i="1"/>
  <c r="BD2331" i="1"/>
  <c r="BF2330" i="1"/>
  <c r="BE2330" i="1"/>
  <c r="BD2330" i="1"/>
  <c r="BF2329" i="1"/>
  <c r="BE2329" i="1"/>
  <c r="BD2329" i="1"/>
  <c r="BF2328" i="1"/>
  <c r="BE2328" i="1"/>
  <c r="BD2328" i="1"/>
  <c r="BF2327" i="1"/>
  <c r="BE2327" i="1"/>
  <c r="BD2327" i="1"/>
  <c r="BF2326" i="1"/>
  <c r="BE2326" i="1"/>
  <c r="BD2326" i="1"/>
  <c r="BF2325" i="1"/>
  <c r="BE2325" i="1"/>
  <c r="BD2325" i="1"/>
  <c r="BF2324" i="1"/>
  <c r="BE2324" i="1"/>
  <c r="BD2324" i="1"/>
  <c r="BF2323" i="1"/>
  <c r="BE2323" i="1"/>
  <c r="BD2323" i="1"/>
  <c r="BF2322" i="1"/>
  <c r="BE2322" i="1"/>
  <c r="BD2322" i="1"/>
  <c r="BF2321" i="1"/>
  <c r="BE2321" i="1"/>
  <c r="BD2321" i="1"/>
  <c r="BF2320" i="1"/>
  <c r="BE2320" i="1"/>
  <c r="BD2320" i="1"/>
  <c r="BF2319" i="1"/>
  <c r="BE2319" i="1"/>
  <c r="BD2319" i="1"/>
  <c r="BF2318" i="1"/>
  <c r="BE2318" i="1"/>
  <c r="BD2318" i="1"/>
  <c r="BF2317" i="1"/>
  <c r="BE2317" i="1"/>
  <c r="BD2317" i="1"/>
  <c r="BF2316" i="1"/>
  <c r="BE2316" i="1"/>
  <c r="BD2316" i="1"/>
  <c r="BF2315" i="1"/>
  <c r="BE2315" i="1"/>
  <c r="BD2315" i="1"/>
  <c r="BF2314" i="1"/>
  <c r="BE2314" i="1"/>
  <c r="BD2314" i="1"/>
  <c r="BF2313" i="1"/>
  <c r="BE2313" i="1"/>
  <c r="BD2313" i="1"/>
  <c r="BF2312" i="1"/>
  <c r="BE2312" i="1"/>
  <c r="BD2312" i="1"/>
  <c r="BF2311" i="1"/>
  <c r="BE2311" i="1"/>
  <c r="BD2311" i="1"/>
  <c r="BF2310" i="1"/>
  <c r="BE2310" i="1"/>
  <c r="BD2310" i="1"/>
  <c r="BF2309" i="1"/>
  <c r="BE2309" i="1"/>
  <c r="BD2309" i="1"/>
  <c r="BF2308" i="1"/>
  <c r="BE2308" i="1"/>
  <c r="BD2308" i="1"/>
  <c r="BF2307" i="1"/>
  <c r="BE2307" i="1"/>
  <c r="BD2307" i="1"/>
  <c r="BF2306" i="1"/>
  <c r="BE2306" i="1"/>
  <c r="BD2306" i="1"/>
  <c r="BF2305" i="1"/>
  <c r="BE2305" i="1"/>
  <c r="BD2305" i="1"/>
  <c r="BF2304" i="1"/>
  <c r="BE2304" i="1"/>
  <c r="BD2304" i="1"/>
  <c r="BF2303" i="1"/>
  <c r="BE2303" i="1"/>
  <c r="BD2303" i="1"/>
  <c r="BF2302" i="1"/>
  <c r="BE2302" i="1"/>
  <c r="BD2302" i="1"/>
  <c r="BF2301" i="1"/>
  <c r="BE2301" i="1"/>
  <c r="BD2301" i="1"/>
  <c r="BF2300" i="1"/>
  <c r="BE2300" i="1"/>
  <c r="BD2300" i="1"/>
  <c r="BF2299" i="1"/>
  <c r="BE2299" i="1"/>
  <c r="BD2299" i="1"/>
  <c r="BF2298" i="1"/>
  <c r="BE2298" i="1"/>
  <c r="BD2298" i="1"/>
  <c r="BF2297" i="1"/>
  <c r="BE2297" i="1"/>
  <c r="BD2297" i="1"/>
  <c r="BF2296" i="1"/>
  <c r="BE2296" i="1"/>
  <c r="BD2296" i="1"/>
  <c r="BF2295" i="1"/>
  <c r="BE2295" i="1"/>
  <c r="BD2295" i="1"/>
  <c r="BF2294" i="1"/>
  <c r="BE2294" i="1"/>
  <c r="BD2294" i="1"/>
  <c r="BF2293" i="1"/>
  <c r="BE2293" i="1"/>
  <c r="BD2293" i="1"/>
  <c r="BF2292" i="1"/>
  <c r="BE2292" i="1"/>
  <c r="BD2292" i="1"/>
  <c r="BF2291" i="1"/>
  <c r="BE2291" i="1"/>
  <c r="BD2291" i="1"/>
  <c r="BF2290" i="1"/>
  <c r="BE2290" i="1"/>
  <c r="BD2290" i="1"/>
  <c r="BF2289" i="1"/>
  <c r="BE2289" i="1"/>
  <c r="BD2289" i="1"/>
  <c r="BF2288" i="1"/>
  <c r="BE2288" i="1"/>
  <c r="BD2288" i="1"/>
  <c r="BF2287" i="1"/>
  <c r="BE2287" i="1"/>
  <c r="BD2287" i="1"/>
  <c r="BF2286" i="1"/>
  <c r="BE2286" i="1"/>
  <c r="BD2286" i="1"/>
  <c r="BF2285" i="1"/>
  <c r="BE2285" i="1"/>
  <c r="BD2285" i="1"/>
  <c r="BF2284" i="1"/>
  <c r="BE2284" i="1"/>
  <c r="BD2284" i="1"/>
  <c r="BF2283" i="1"/>
  <c r="BE2283" i="1"/>
  <c r="BD2283" i="1"/>
  <c r="BF2282" i="1"/>
  <c r="BE2282" i="1"/>
  <c r="BD2282" i="1"/>
  <c r="BF2281" i="1"/>
  <c r="BE2281" i="1"/>
  <c r="BD2281" i="1"/>
  <c r="BF2280" i="1"/>
  <c r="BE2280" i="1"/>
  <c r="BD2280" i="1"/>
  <c r="BF2279" i="1"/>
  <c r="BE2279" i="1"/>
  <c r="BD2279" i="1"/>
  <c r="BF2278" i="1"/>
  <c r="BE2278" i="1"/>
  <c r="BD2278" i="1"/>
  <c r="BF2277" i="1"/>
  <c r="BE2277" i="1"/>
  <c r="BD2277" i="1"/>
  <c r="BF2276" i="1"/>
  <c r="BE2276" i="1"/>
  <c r="BD2276" i="1"/>
  <c r="BF2275" i="1"/>
  <c r="BE2275" i="1"/>
  <c r="BD2275" i="1"/>
  <c r="BF2274" i="1"/>
  <c r="BE2274" i="1"/>
  <c r="BD2274" i="1"/>
  <c r="BF2273" i="1"/>
  <c r="BE2273" i="1"/>
  <c r="BD2273" i="1"/>
  <c r="BF2272" i="1"/>
  <c r="BE2272" i="1"/>
  <c r="BD2272" i="1"/>
  <c r="BF2271" i="1"/>
  <c r="BE2271" i="1"/>
  <c r="BD2271" i="1"/>
  <c r="BF2270" i="1"/>
  <c r="BE2270" i="1"/>
  <c r="BD2270" i="1"/>
  <c r="BF2269" i="1"/>
  <c r="BE2269" i="1"/>
  <c r="BD2269" i="1"/>
  <c r="BF2268" i="1"/>
  <c r="BE2268" i="1"/>
  <c r="BD2268" i="1"/>
  <c r="BF2267" i="1"/>
  <c r="BE2267" i="1"/>
  <c r="BD2267" i="1"/>
  <c r="BF2266" i="1"/>
  <c r="BE2266" i="1"/>
  <c r="BD2266" i="1"/>
  <c r="BF2265" i="1"/>
  <c r="BE2265" i="1"/>
  <c r="BD2265" i="1"/>
  <c r="BF2264" i="1"/>
  <c r="BE2264" i="1"/>
  <c r="BD2264" i="1"/>
  <c r="BF2263" i="1"/>
  <c r="BE2263" i="1"/>
  <c r="BD2263" i="1"/>
  <c r="BF2262" i="1"/>
  <c r="BE2262" i="1"/>
  <c r="BD2262" i="1"/>
  <c r="BF2261" i="1"/>
  <c r="BE2261" i="1"/>
  <c r="BD2261" i="1"/>
  <c r="BF2260" i="1"/>
  <c r="BE2260" i="1"/>
  <c r="BD2260" i="1"/>
  <c r="BF2259" i="1"/>
  <c r="BE2259" i="1"/>
  <c r="BD2259" i="1"/>
  <c r="BF2258" i="1"/>
  <c r="BE2258" i="1"/>
  <c r="BD2258" i="1"/>
  <c r="BF2257" i="1"/>
  <c r="BE2257" i="1"/>
  <c r="BD2257" i="1"/>
  <c r="BF2256" i="1"/>
  <c r="BE2256" i="1"/>
  <c r="BD2256" i="1"/>
  <c r="BF2255" i="1"/>
  <c r="BE2255" i="1"/>
  <c r="BD2255" i="1"/>
  <c r="BF2254" i="1"/>
  <c r="BE2254" i="1"/>
  <c r="BD2254" i="1"/>
  <c r="BF2253" i="1"/>
  <c r="BE2253" i="1"/>
  <c r="BD2253" i="1"/>
  <c r="BF2252" i="1"/>
  <c r="BE2252" i="1"/>
  <c r="BD2252" i="1"/>
  <c r="BF2251" i="1"/>
  <c r="BE2251" i="1"/>
  <c r="BD2251" i="1"/>
  <c r="BF2250" i="1"/>
  <c r="BE2250" i="1"/>
  <c r="BD2250" i="1"/>
  <c r="BF2249" i="1"/>
  <c r="BE2249" i="1"/>
  <c r="BD2249" i="1"/>
  <c r="BF2248" i="1"/>
  <c r="BE2248" i="1"/>
  <c r="BD2248" i="1"/>
  <c r="BF2247" i="1"/>
  <c r="BE2247" i="1"/>
  <c r="BD2247" i="1"/>
  <c r="BF2246" i="1"/>
  <c r="BE2246" i="1"/>
  <c r="BD2246" i="1"/>
  <c r="BF2245" i="1"/>
  <c r="BE2245" i="1"/>
  <c r="BD2245" i="1"/>
  <c r="BF2244" i="1"/>
  <c r="BE2244" i="1"/>
  <c r="BD2244" i="1"/>
  <c r="BF2243" i="1"/>
  <c r="BE2243" i="1"/>
  <c r="BD2243" i="1"/>
  <c r="BF2242" i="1"/>
  <c r="BE2242" i="1"/>
  <c r="BD2242" i="1"/>
  <c r="BF2241" i="1"/>
  <c r="BE2241" i="1"/>
  <c r="BD2241" i="1"/>
  <c r="BF2240" i="1"/>
  <c r="BE2240" i="1"/>
  <c r="BD2240" i="1"/>
  <c r="BF2239" i="1"/>
  <c r="BE2239" i="1"/>
  <c r="BD2239" i="1"/>
  <c r="BF2238" i="1"/>
  <c r="BE2238" i="1"/>
  <c r="BD2238" i="1"/>
  <c r="BF2237" i="1"/>
  <c r="BE2237" i="1"/>
  <c r="BD2237" i="1"/>
  <c r="BF2236" i="1"/>
  <c r="BE2236" i="1"/>
  <c r="BD2236" i="1"/>
  <c r="BF2235" i="1"/>
  <c r="BE2235" i="1"/>
  <c r="BD2235" i="1"/>
  <c r="BF2234" i="1"/>
  <c r="BE2234" i="1"/>
  <c r="BD2234" i="1"/>
  <c r="BF2233" i="1"/>
  <c r="BE2233" i="1"/>
  <c r="BD2233" i="1"/>
  <c r="BF2232" i="1"/>
  <c r="BE2232" i="1"/>
  <c r="BD2232" i="1"/>
  <c r="BF2231" i="1"/>
  <c r="BE2231" i="1"/>
  <c r="BD2231" i="1"/>
  <c r="BF2230" i="1"/>
  <c r="BE2230" i="1"/>
  <c r="BD2230" i="1"/>
  <c r="BF2229" i="1"/>
  <c r="BE2229" i="1"/>
  <c r="BD2229" i="1"/>
  <c r="BF2228" i="1"/>
  <c r="BE2228" i="1"/>
  <c r="BD2228" i="1"/>
  <c r="BF2227" i="1"/>
  <c r="BE2227" i="1"/>
  <c r="BD2227" i="1"/>
  <c r="BF2226" i="1"/>
  <c r="BE2226" i="1"/>
  <c r="BD2226" i="1"/>
  <c r="BF2225" i="1"/>
  <c r="BE2225" i="1"/>
  <c r="BD2225" i="1"/>
  <c r="BF2224" i="1"/>
  <c r="BE2224" i="1"/>
  <c r="BD2224" i="1"/>
  <c r="BF2223" i="1"/>
  <c r="BE2223" i="1"/>
  <c r="BD2223" i="1"/>
  <c r="BF2222" i="1"/>
  <c r="BE2222" i="1"/>
  <c r="BD2222" i="1"/>
  <c r="BF2221" i="1"/>
  <c r="BE2221" i="1"/>
  <c r="BD2221" i="1"/>
  <c r="BF2220" i="1"/>
  <c r="BE2220" i="1"/>
  <c r="BD2220" i="1"/>
  <c r="BF2219" i="1"/>
  <c r="BE2219" i="1"/>
  <c r="BD2219" i="1"/>
  <c r="BF2218" i="1"/>
  <c r="BE2218" i="1"/>
  <c r="BD2218" i="1"/>
  <c r="BF2217" i="1"/>
  <c r="BE2217" i="1"/>
  <c r="BD2217" i="1"/>
  <c r="BF2216" i="1"/>
  <c r="BE2216" i="1"/>
  <c r="BD2216" i="1"/>
  <c r="BF2215" i="1"/>
  <c r="BE2215" i="1"/>
  <c r="BD2215" i="1"/>
  <c r="BF2214" i="1"/>
  <c r="BE2214" i="1"/>
  <c r="BD2214" i="1"/>
  <c r="BF2213" i="1"/>
  <c r="BE2213" i="1"/>
  <c r="BD2213" i="1"/>
  <c r="BF2212" i="1"/>
  <c r="BE2212" i="1"/>
  <c r="BD2212" i="1"/>
  <c r="BF2211" i="1"/>
  <c r="BE2211" i="1"/>
  <c r="BD2211" i="1"/>
  <c r="BF2210" i="1"/>
  <c r="BE2210" i="1"/>
  <c r="BD2210" i="1"/>
  <c r="BF2209" i="1"/>
  <c r="BE2209" i="1"/>
  <c r="BD2209" i="1"/>
  <c r="BF2208" i="1"/>
  <c r="BE2208" i="1"/>
  <c r="BD2208" i="1"/>
  <c r="BF2207" i="1"/>
  <c r="BE2207" i="1"/>
  <c r="BD2207" i="1"/>
  <c r="BF2206" i="1"/>
  <c r="BE2206" i="1"/>
  <c r="BD2206" i="1"/>
  <c r="BF2205" i="1"/>
  <c r="BE2205" i="1"/>
  <c r="BD2205" i="1"/>
  <c r="BF2204" i="1"/>
  <c r="BE2204" i="1"/>
  <c r="BD2204" i="1"/>
  <c r="BF2203" i="1"/>
  <c r="BE2203" i="1"/>
  <c r="BD2203" i="1"/>
  <c r="BF2202" i="1"/>
  <c r="BE2202" i="1"/>
  <c r="BD2202" i="1"/>
  <c r="BF2201" i="1"/>
  <c r="BE2201" i="1"/>
  <c r="BD2201" i="1"/>
  <c r="BF2200" i="1"/>
  <c r="BE2200" i="1"/>
  <c r="BD2200" i="1"/>
  <c r="BF2199" i="1"/>
  <c r="BE2199" i="1"/>
  <c r="BD2199" i="1"/>
  <c r="BF2198" i="1"/>
  <c r="BE2198" i="1"/>
  <c r="BD2198" i="1"/>
  <c r="BF2197" i="1"/>
  <c r="BE2197" i="1"/>
  <c r="BD2197" i="1"/>
  <c r="BF2196" i="1"/>
  <c r="BE2196" i="1"/>
  <c r="BD2196" i="1"/>
  <c r="BF2195" i="1"/>
  <c r="BE2195" i="1"/>
  <c r="BD2195" i="1"/>
  <c r="BF2194" i="1"/>
  <c r="BE2194" i="1"/>
  <c r="BD2194" i="1"/>
  <c r="BF2193" i="1"/>
  <c r="BE2193" i="1"/>
  <c r="BD2193" i="1"/>
  <c r="BF2192" i="1"/>
  <c r="BE2192" i="1"/>
  <c r="BD2192" i="1"/>
  <c r="BF2191" i="1"/>
  <c r="BE2191" i="1"/>
  <c r="BD2191" i="1"/>
  <c r="BF2190" i="1"/>
  <c r="BE2190" i="1"/>
  <c r="BD2190" i="1"/>
  <c r="BF2189" i="1"/>
  <c r="BE2189" i="1"/>
  <c r="BD2189" i="1"/>
  <c r="BF2188" i="1"/>
  <c r="BE2188" i="1"/>
  <c r="BD2188" i="1"/>
  <c r="BF2187" i="1"/>
  <c r="BE2187" i="1"/>
  <c r="BD2187" i="1"/>
  <c r="BF2186" i="1"/>
  <c r="BE2186" i="1"/>
  <c r="BD2186" i="1"/>
  <c r="BF2185" i="1"/>
  <c r="BE2185" i="1"/>
  <c r="BD2185" i="1"/>
  <c r="BF2184" i="1"/>
  <c r="BE2184" i="1"/>
  <c r="BD2184" i="1"/>
  <c r="BF2183" i="1"/>
  <c r="BE2183" i="1"/>
  <c r="BD2183" i="1"/>
  <c r="BF2182" i="1"/>
  <c r="BE2182" i="1"/>
  <c r="BD2182" i="1"/>
  <c r="BF2181" i="1"/>
  <c r="BE2181" i="1"/>
  <c r="BD2181" i="1"/>
  <c r="BF2180" i="1"/>
  <c r="BE2180" i="1"/>
  <c r="BD2180" i="1"/>
  <c r="BF2179" i="1"/>
  <c r="BE2179" i="1"/>
  <c r="BD2179" i="1"/>
  <c r="BF2178" i="1"/>
  <c r="BE2178" i="1"/>
  <c r="BD2178" i="1"/>
  <c r="BF2177" i="1"/>
  <c r="BE2177" i="1"/>
  <c r="BD2177" i="1"/>
  <c r="BF2176" i="1"/>
  <c r="BE2176" i="1"/>
  <c r="BD2176" i="1"/>
  <c r="BF2175" i="1"/>
  <c r="BE2175" i="1"/>
  <c r="BD2175" i="1"/>
  <c r="BF2174" i="1"/>
  <c r="BE2174" i="1"/>
  <c r="BD2174" i="1"/>
  <c r="BF2173" i="1"/>
  <c r="BE2173" i="1"/>
  <c r="BD2173" i="1"/>
  <c r="BF2172" i="1"/>
  <c r="BE2172" i="1"/>
  <c r="BD2172" i="1"/>
  <c r="BF2171" i="1"/>
  <c r="BE2171" i="1"/>
  <c r="BD2171" i="1"/>
  <c r="BF2170" i="1"/>
  <c r="BE2170" i="1"/>
  <c r="BD2170" i="1"/>
  <c r="BF2169" i="1"/>
  <c r="BE2169" i="1"/>
  <c r="BD2169" i="1"/>
  <c r="BF2168" i="1"/>
  <c r="BE2168" i="1"/>
  <c r="BD2168" i="1"/>
  <c r="BF2167" i="1"/>
  <c r="BE2167" i="1"/>
  <c r="BD2167" i="1"/>
  <c r="BF2166" i="1"/>
  <c r="BE2166" i="1"/>
  <c r="BD2166" i="1"/>
  <c r="BF2165" i="1"/>
  <c r="BE2165" i="1"/>
  <c r="BD2165" i="1"/>
  <c r="BF2164" i="1"/>
  <c r="BE2164" i="1"/>
  <c r="BD2164" i="1"/>
  <c r="BF2163" i="1"/>
  <c r="BE2163" i="1"/>
  <c r="BD2163" i="1"/>
  <c r="BF2162" i="1"/>
  <c r="BE2162" i="1"/>
  <c r="BD2162" i="1"/>
  <c r="BF2161" i="1"/>
  <c r="BE2161" i="1"/>
  <c r="BD2161" i="1"/>
  <c r="BF2160" i="1"/>
  <c r="BE2160" i="1"/>
  <c r="BD2160" i="1"/>
  <c r="BF2159" i="1"/>
  <c r="BE2159" i="1"/>
  <c r="BD2159" i="1"/>
  <c r="BF2158" i="1"/>
  <c r="BE2158" i="1"/>
  <c r="BD2158" i="1"/>
  <c r="BF2157" i="1"/>
  <c r="BE2157" i="1"/>
  <c r="BD2157" i="1"/>
  <c r="BF2156" i="1"/>
  <c r="BE2156" i="1"/>
  <c r="BD2156" i="1"/>
  <c r="BF2155" i="1"/>
  <c r="BE2155" i="1"/>
  <c r="BD2155" i="1"/>
  <c r="BF2154" i="1"/>
  <c r="BE2154" i="1"/>
  <c r="BD2154" i="1"/>
  <c r="BF2153" i="1"/>
  <c r="BE2153" i="1"/>
  <c r="BD2153" i="1"/>
  <c r="BF2152" i="1"/>
  <c r="BE2152" i="1"/>
  <c r="BD2152" i="1"/>
  <c r="BF2151" i="1"/>
  <c r="BE2151" i="1"/>
  <c r="BD2151" i="1"/>
  <c r="BF2150" i="1"/>
  <c r="BE2150" i="1"/>
  <c r="BD2150" i="1"/>
  <c r="BF2149" i="1"/>
  <c r="BE2149" i="1"/>
  <c r="BD2149" i="1"/>
  <c r="BF2148" i="1"/>
  <c r="BE2148" i="1"/>
  <c r="BD2148" i="1"/>
  <c r="BF2147" i="1"/>
  <c r="BE2147" i="1"/>
  <c r="BD2147" i="1"/>
  <c r="BF2146" i="1"/>
  <c r="BE2146" i="1"/>
  <c r="BD2146" i="1"/>
  <c r="BF2145" i="1"/>
  <c r="BE2145" i="1"/>
  <c r="BD2145" i="1"/>
  <c r="BF2144" i="1"/>
  <c r="BE2144" i="1"/>
  <c r="BD2144" i="1"/>
  <c r="BF2143" i="1"/>
  <c r="BE2143" i="1"/>
  <c r="BD2143" i="1"/>
  <c r="BF2142" i="1"/>
  <c r="BE2142" i="1"/>
  <c r="BD2142" i="1"/>
  <c r="BF2141" i="1"/>
  <c r="BE2141" i="1"/>
  <c r="BD2141" i="1"/>
  <c r="BF2140" i="1"/>
  <c r="BE2140" i="1"/>
  <c r="BD2140" i="1"/>
  <c r="BF2139" i="1"/>
  <c r="BE2139" i="1"/>
  <c r="BD2139" i="1"/>
  <c r="BF2138" i="1"/>
  <c r="BE2138" i="1"/>
  <c r="BD2138" i="1"/>
  <c r="BF2137" i="1"/>
  <c r="BE2137" i="1"/>
  <c r="BD2137" i="1"/>
  <c r="BF2136" i="1"/>
  <c r="BE2136" i="1"/>
  <c r="BD2136" i="1"/>
  <c r="BF2135" i="1"/>
  <c r="BE2135" i="1"/>
  <c r="BD2135" i="1"/>
  <c r="BF2134" i="1"/>
  <c r="BE2134" i="1"/>
  <c r="BD2134" i="1"/>
  <c r="BF2133" i="1"/>
  <c r="BE2133" i="1"/>
  <c r="BD2133" i="1"/>
  <c r="BF2132" i="1"/>
  <c r="BE2132" i="1"/>
  <c r="BD2132" i="1"/>
  <c r="BF2131" i="1"/>
  <c r="BE2131" i="1"/>
  <c r="BD2131" i="1"/>
  <c r="BF2130" i="1"/>
  <c r="BE2130" i="1"/>
  <c r="BD2130" i="1"/>
  <c r="BF2129" i="1"/>
  <c r="BE2129" i="1"/>
  <c r="BD2129" i="1"/>
  <c r="BF2128" i="1"/>
  <c r="BE2128" i="1"/>
  <c r="BD2128" i="1"/>
  <c r="BF2127" i="1"/>
  <c r="BE2127" i="1"/>
  <c r="BD2127" i="1"/>
  <c r="BF2126" i="1"/>
  <c r="BE2126" i="1"/>
  <c r="BD2126" i="1"/>
  <c r="BF2125" i="1"/>
  <c r="BE2125" i="1"/>
  <c r="BD2125" i="1"/>
  <c r="BF2124" i="1"/>
  <c r="BE2124" i="1"/>
  <c r="BD2124" i="1"/>
  <c r="BF2123" i="1"/>
  <c r="BE2123" i="1"/>
  <c r="BD2123" i="1"/>
  <c r="BF2122" i="1"/>
  <c r="BE2122" i="1"/>
  <c r="BD2122" i="1"/>
  <c r="BF2121" i="1"/>
  <c r="BE2121" i="1"/>
  <c r="BD2121" i="1"/>
  <c r="BF2120" i="1"/>
  <c r="BE2120" i="1"/>
  <c r="BD2120" i="1"/>
  <c r="BF2119" i="1"/>
  <c r="BE2119" i="1"/>
  <c r="BD2119" i="1"/>
  <c r="BF2118" i="1"/>
  <c r="BE2118" i="1"/>
  <c r="BD2118" i="1"/>
  <c r="BF2117" i="1"/>
  <c r="BE2117" i="1"/>
  <c r="BD2117" i="1"/>
  <c r="BF2116" i="1"/>
  <c r="BE2116" i="1"/>
  <c r="BD2116" i="1"/>
  <c r="BF2115" i="1"/>
  <c r="BE2115" i="1"/>
  <c r="BD2115" i="1"/>
  <c r="BF2114" i="1"/>
  <c r="BE2114" i="1"/>
  <c r="BD2114" i="1"/>
  <c r="BF2113" i="1"/>
  <c r="BE2113" i="1"/>
  <c r="BD2113" i="1"/>
  <c r="BF2112" i="1"/>
  <c r="BE2112" i="1"/>
  <c r="BD2112" i="1"/>
  <c r="BF2111" i="1"/>
  <c r="BE2111" i="1"/>
  <c r="BD2111" i="1"/>
  <c r="BF2110" i="1"/>
  <c r="BE2110" i="1"/>
  <c r="BD2110" i="1"/>
  <c r="BF2109" i="1"/>
  <c r="BE2109" i="1"/>
  <c r="BD2109" i="1"/>
  <c r="BF2108" i="1"/>
  <c r="BE2108" i="1"/>
  <c r="BD2108" i="1"/>
  <c r="BF2107" i="1"/>
  <c r="BE2107" i="1"/>
  <c r="BD2107" i="1"/>
  <c r="BF2106" i="1"/>
  <c r="BE2106" i="1"/>
  <c r="BD2106" i="1"/>
  <c r="BF2105" i="1"/>
  <c r="BE2105" i="1"/>
  <c r="BD2105" i="1"/>
  <c r="BF2104" i="1"/>
  <c r="BE2104" i="1"/>
  <c r="BD2104" i="1"/>
  <c r="BF2103" i="1"/>
  <c r="BE2103" i="1"/>
  <c r="BD2103" i="1"/>
  <c r="BF2102" i="1"/>
  <c r="BE2102" i="1"/>
  <c r="BD2102" i="1"/>
  <c r="BF2101" i="1"/>
  <c r="BE2101" i="1"/>
  <c r="BD2101" i="1"/>
  <c r="BF2100" i="1"/>
  <c r="BE2100" i="1"/>
  <c r="BD2100" i="1"/>
  <c r="BF2099" i="1"/>
  <c r="BE2099" i="1"/>
  <c r="BD2099" i="1"/>
  <c r="BF2098" i="1"/>
  <c r="BE2098" i="1"/>
  <c r="BD2098" i="1"/>
  <c r="BF2097" i="1"/>
  <c r="BE2097" i="1"/>
  <c r="BD2097" i="1"/>
  <c r="BF2096" i="1"/>
  <c r="BE2096" i="1"/>
  <c r="BD2096" i="1"/>
  <c r="BF2095" i="1"/>
  <c r="BE2095" i="1"/>
  <c r="BD2095" i="1"/>
  <c r="BF2094" i="1"/>
  <c r="BE2094" i="1"/>
  <c r="BD2094" i="1"/>
  <c r="BF2093" i="1"/>
  <c r="BE2093" i="1"/>
  <c r="BD2093" i="1"/>
  <c r="BF2092" i="1"/>
  <c r="BE2092" i="1"/>
  <c r="BD2092" i="1"/>
  <c r="BF2091" i="1"/>
  <c r="BE2091" i="1"/>
  <c r="BD2091" i="1"/>
  <c r="BF2090" i="1"/>
  <c r="BE2090" i="1"/>
  <c r="BD2090" i="1"/>
  <c r="BF2089" i="1"/>
  <c r="BE2089" i="1"/>
  <c r="BD2089" i="1"/>
  <c r="BF2088" i="1"/>
  <c r="BE2088" i="1"/>
  <c r="BD2088" i="1"/>
  <c r="BF2087" i="1"/>
  <c r="BE2087" i="1"/>
  <c r="BD2087" i="1"/>
  <c r="BF2086" i="1"/>
  <c r="BE2086" i="1"/>
  <c r="BD2086" i="1"/>
  <c r="BF2085" i="1"/>
  <c r="BE2085" i="1"/>
  <c r="BD2085" i="1"/>
  <c r="BF2084" i="1"/>
  <c r="BE2084" i="1"/>
  <c r="BD2084" i="1"/>
  <c r="BF2083" i="1"/>
  <c r="BE2083" i="1"/>
  <c r="BD2083" i="1"/>
  <c r="BF2082" i="1"/>
  <c r="BE2082" i="1"/>
  <c r="BD2082" i="1"/>
  <c r="BF2081" i="1"/>
  <c r="BE2081" i="1"/>
  <c r="BD2081" i="1"/>
  <c r="BF2080" i="1"/>
  <c r="BE2080" i="1"/>
  <c r="BD2080" i="1"/>
  <c r="BF2079" i="1"/>
  <c r="BE2079" i="1"/>
  <c r="BD2079" i="1"/>
  <c r="BF2078" i="1"/>
  <c r="BE2078" i="1"/>
  <c r="BD2078" i="1"/>
  <c r="BF2077" i="1"/>
  <c r="BE2077" i="1"/>
  <c r="BD2077" i="1"/>
  <c r="BF2076" i="1"/>
  <c r="BE2076" i="1"/>
  <c r="BD2076" i="1"/>
  <c r="BF2075" i="1"/>
  <c r="BE2075" i="1"/>
  <c r="BD2075" i="1"/>
  <c r="BF2074" i="1"/>
  <c r="BE2074" i="1"/>
  <c r="BD2074" i="1"/>
  <c r="BF2073" i="1"/>
  <c r="BE2073" i="1"/>
  <c r="BD2073" i="1"/>
  <c r="BF2072" i="1"/>
  <c r="BE2072" i="1"/>
  <c r="BD2072" i="1"/>
  <c r="BF2071" i="1"/>
  <c r="BE2071" i="1"/>
  <c r="BD2071" i="1"/>
  <c r="BF2070" i="1"/>
  <c r="BE2070" i="1"/>
  <c r="BD2070" i="1"/>
  <c r="BF2069" i="1"/>
  <c r="BE2069" i="1"/>
  <c r="BD2069" i="1"/>
  <c r="BF2068" i="1"/>
  <c r="BE2068" i="1"/>
  <c r="BD2068" i="1"/>
  <c r="BF2067" i="1"/>
  <c r="BE2067" i="1"/>
  <c r="BD2067" i="1"/>
  <c r="BF2066" i="1"/>
  <c r="BE2066" i="1"/>
  <c r="BD2066" i="1"/>
  <c r="BF2065" i="1"/>
  <c r="BE2065" i="1"/>
  <c r="BD2065" i="1"/>
  <c r="BF2064" i="1"/>
  <c r="BE2064" i="1"/>
  <c r="BD2064" i="1"/>
  <c r="BF2063" i="1"/>
  <c r="BE2063" i="1"/>
  <c r="BD2063" i="1"/>
  <c r="BF2062" i="1"/>
  <c r="BE2062" i="1"/>
  <c r="BD2062" i="1"/>
  <c r="BF2061" i="1"/>
  <c r="BE2061" i="1"/>
  <c r="BD2061" i="1"/>
  <c r="BF2060" i="1"/>
  <c r="BE2060" i="1"/>
  <c r="BD2060" i="1"/>
  <c r="BF2059" i="1"/>
  <c r="BE2059" i="1"/>
  <c r="BD2059" i="1"/>
  <c r="BF2058" i="1"/>
  <c r="BE2058" i="1"/>
  <c r="BD2058" i="1"/>
  <c r="BF2057" i="1"/>
  <c r="BE2057" i="1"/>
  <c r="BD2057" i="1"/>
  <c r="BF2056" i="1"/>
  <c r="BE2056" i="1"/>
  <c r="BD2056" i="1"/>
  <c r="BF2055" i="1"/>
  <c r="BE2055" i="1"/>
  <c r="BD2055" i="1"/>
  <c r="BF2054" i="1"/>
  <c r="BE2054" i="1"/>
  <c r="BD2054" i="1"/>
  <c r="BF2053" i="1"/>
  <c r="BE2053" i="1"/>
  <c r="BD2053" i="1"/>
  <c r="BF2052" i="1"/>
  <c r="BE2052" i="1"/>
  <c r="BD2052" i="1"/>
  <c r="BF2051" i="1"/>
  <c r="BE2051" i="1"/>
  <c r="BD2051" i="1"/>
  <c r="BF2050" i="1"/>
  <c r="BE2050" i="1"/>
  <c r="BD2050" i="1"/>
  <c r="BF2049" i="1"/>
  <c r="BE2049" i="1"/>
  <c r="BD2049" i="1"/>
  <c r="BF2048" i="1"/>
  <c r="BE2048" i="1"/>
  <c r="BD2048" i="1"/>
  <c r="BF2047" i="1"/>
  <c r="BE2047" i="1"/>
  <c r="BD2047" i="1"/>
  <c r="BF2046" i="1"/>
  <c r="BE2046" i="1"/>
  <c r="BD2046" i="1"/>
  <c r="BF2045" i="1"/>
  <c r="BE2045" i="1"/>
  <c r="BD2045" i="1"/>
  <c r="BF2044" i="1"/>
  <c r="BE2044" i="1"/>
  <c r="BD2044" i="1"/>
  <c r="BF2043" i="1"/>
  <c r="BE2043" i="1"/>
  <c r="BD2043" i="1"/>
  <c r="BF2042" i="1"/>
  <c r="BE2042" i="1"/>
  <c r="BD2042" i="1"/>
  <c r="BF2041" i="1"/>
  <c r="BE2041" i="1"/>
  <c r="BD2041" i="1"/>
  <c r="BF2040" i="1"/>
  <c r="BE2040" i="1"/>
  <c r="BD2040" i="1"/>
  <c r="BF2039" i="1"/>
  <c r="BE2039" i="1"/>
  <c r="BD2039" i="1"/>
  <c r="BF2038" i="1"/>
  <c r="BE2038" i="1"/>
  <c r="BD2038" i="1"/>
  <c r="BF2037" i="1"/>
  <c r="BE2037" i="1"/>
  <c r="BD2037" i="1"/>
  <c r="BF2036" i="1"/>
  <c r="BE2036" i="1"/>
  <c r="BD2036" i="1"/>
  <c r="BF2035" i="1"/>
  <c r="BE2035" i="1"/>
  <c r="BD2035" i="1"/>
  <c r="BF2034" i="1"/>
  <c r="BE2034" i="1"/>
  <c r="BD2034" i="1"/>
  <c r="BF2033" i="1"/>
  <c r="BE2033" i="1"/>
  <c r="BD2033" i="1"/>
  <c r="BF2032" i="1"/>
  <c r="BE2032" i="1"/>
  <c r="BD2032" i="1"/>
  <c r="BF2031" i="1"/>
  <c r="BE2031" i="1"/>
  <c r="BD2031" i="1"/>
  <c r="BF2030" i="1"/>
  <c r="BE2030" i="1"/>
  <c r="BD2030" i="1"/>
  <c r="BF2029" i="1"/>
  <c r="BE2029" i="1"/>
  <c r="BD2029" i="1"/>
  <c r="BF2028" i="1"/>
  <c r="BE2028" i="1"/>
  <c r="BD2028" i="1"/>
  <c r="BF2027" i="1"/>
  <c r="BE2027" i="1"/>
  <c r="BD2027" i="1"/>
  <c r="BF2026" i="1"/>
  <c r="BE2026" i="1"/>
  <c r="BD2026" i="1"/>
  <c r="BF2025" i="1"/>
  <c r="BE2025" i="1"/>
  <c r="BD2025" i="1"/>
  <c r="BF2024" i="1"/>
  <c r="BE2024" i="1"/>
  <c r="BD2024" i="1"/>
  <c r="BF2023" i="1"/>
  <c r="BE2023" i="1"/>
  <c r="BD2023" i="1"/>
  <c r="BF2022" i="1"/>
  <c r="BE2022" i="1"/>
  <c r="BD2022" i="1"/>
  <c r="BF2021" i="1"/>
  <c r="BE2021" i="1"/>
  <c r="BD2021" i="1"/>
  <c r="BF2020" i="1"/>
  <c r="BE2020" i="1"/>
  <c r="BD2020" i="1"/>
  <c r="BF2019" i="1"/>
  <c r="BE2019" i="1"/>
  <c r="BD2019" i="1"/>
  <c r="BF2018" i="1"/>
  <c r="BE2018" i="1"/>
  <c r="BD2018" i="1"/>
  <c r="BF2017" i="1"/>
  <c r="BE2017" i="1"/>
  <c r="BD2017" i="1"/>
  <c r="BF2016" i="1"/>
  <c r="BE2016" i="1"/>
  <c r="BD2016" i="1"/>
  <c r="BF2015" i="1"/>
  <c r="BE2015" i="1"/>
  <c r="BD2015" i="1"/>
  <c r="BF2014" i="1"/>
  <c r="BE2014" i="1"/>
  <c r="BD2014" i="1"/>
  <c r="BF2013" i="1"/>
  <c r="BE2013" i="1"/>
  <c r="BD2013" i="1"/>
  <c r="BF2012" i="1"/>
  <c r="BE2012" i="1"/>
  <c r="BD2012" i="1"/>
  <c r="BF2011" i="1"/>
  <c r="BE2011" i="1"/>
  <c r="BD2011" i="1"/>
  <c r="BF2010" i="1"/>
  <c r="BE2010" i="1"/>
  <c r="BD2010" i="1"/>
  <c r="BF2009" i="1"/>
  <c r="BE2009" i="1"/>
  <c r="BD2009" i="1"/>
  <c r="BF2008" i="1"/>
  <c r="BE2008" i="1"/>
  <c r="BD2008" i="1"/>
  <c r="BF2007" i="1"/>
  <c r="BE2007" i="1"/>
  <c r="BD2007" i="1"/>
  <c r="BF2006" i="1"/>
  <c r="BE2006" i="1"/>
  <c r="BD2006" i="1"/>
  <c r="BF2005" i="1"/>
  <c r="BE2005" i="1"/>
  <c r="BD2005" i="1"/>
  <c r="BF2004" i="1"/>
  <c r="BE2004" i="1"/>
  <c r="BD2004" i="1"/>
  <c r="BF2003" i="1"/>
  <c r="BE2003" i="1"/>
  <c r="BD2003" i="1"/>
  <c r="BF2002" i="1"/>
  <c r="BE2002" i="1"/>
  <c r="BD2002" i="1"/>
  <c r="BF2001" i="1"/>
  <c r="BE2001" i="1"/>
  <c r="BD2001" i="1"/>
  <c r="BF2000" i="1"/>
  <c r="BE2000" i="1"/>
  <c r="BD2000" i="1"/>
  <c r="BF1999" i="1"/>
  <c r="BE1999" i="1"/>
  <c r="BD1999" i="1"/>
  <c r="BF1998" i="1"/>
  <c r="BE1998" i="1"/>
  <c r="BD1998" i="1"/>
  <c r="BF1997" i="1"/>
  <c r="BE1997" i="1"/>
  <c r="BD1997" i="1"/>
  <c r="BF1996" i="1"/>
  <c r="BE1996" i="1"/>
  <c r="BD1996" i="1"/>
  <c r="BF1995" i="1"/>
  <c r="BE1995" i="1"/>
  <c r="BD1995" i="1"/>
  <c r="BF1994" i="1"/>
  <c r="BE1994" i="1"/>
  <c r="BD1994" i="1"/>
  <c r="BF1993" i="1"/>
  <c r="BE1993" i="1"/>
  <c r="BD1993" i="1"/>
  <c r="BF1992" i="1"/>
  <c r="BE1992" i="1"/>
  <c r="BD1992" i="1"/>
  <c r="BF1991" i="1"/>
  <c r="BE1991" i="1"/>
  <c r="BD1991" i="1"/>
  <c r="BF1990" i="1"/>
  <c r="BE1990" i="1"/>
  <c r="BD1990" i="1"/>
  <c r="BF1989" i="1"/>
  <c r="BE1989" i="1"/>
  <c r="BD1989" i="1"/>
  <c r="BF1988" i="1"/>
  <c r="BE1988" i="1"/>
  <c r="BD1988" i="1"/>
  <c r="BF1987" i="1"/>
  <c r="BE1987" i="1"/>
  <c r="BD1987" i="1"/>
  <c r="BF1986" i="1"/>
  <c r="BE1986" i="1"/>
  <c r="BD1986" i="1"/>
  <c r="BF1985" i="1"/>
  <c r="BE1985" i="1"/>
  <c r="BD1985" i="1"/>
  <c r="BF1984" i="1"/>
  <c r="BE1984" i="1"/>
  <c r="BD1984" i="1"/>
  <c r="BF1983" i="1"/>
  <c r="BE1983" i="1"/>
  <c r="BD1983" i="1"/>
  <c r="BF1982" i="1"/>
  <c r="BE1982" i="1"/>
  <c r="BD1982" i="1"/>
  <c r="BF1981" i="1"/>
  <c r="BE1981" i="1"/>
  <c r="BD1981" i="1"/>
  <c r="BF1980" i="1"/>
  <c r="BE1980" i="1"/>
  <c r="BD1980" i="1"/>
  <c r="BF1979" i="1"/>
  <c r="BE1979" i="1"/>
  <c r="BD1979" i="1"/>
  <c r="BF1978" i="1"/>
  <c r="BE1978" i="1"/>
  <c r="BD1978" i="1"/>
  <c r="BF1977" i="1"/>
  <c r="BE1977" i="1"/>
  <c r="BD1977" i="1"/>
  <c r="BF1976" i="1"/>
  <c r="BE1976" i="1"/>
  <c r="BD1976" i="1"/>
  <c r="BF1975" i="1"/>
  <c r="BE1975" i="1"/>
  <c r="BD1975" i="1"/>
  <c r="BF1974" i="1"/>
  <c r="BE1974" i="1"/>
  <c r="BD1974" i="1"/>
  <c r="BF1973" i="1"/>
  <c r="BE1973" i="1"/>
  <c r="BD1973" i="1"/>
  <c r="BF1972" i="1"/>
  <c r="BE1972" i="1"/>
  <c r="BD1972" i="1"/>
  <c r="BF1971" i="1"/>
  <c r="BE1971" i="1"/>
  <c r="BD1971" i="1"/>
  <c r="BF1970" i="1"/>
  <c r="BE1970" i="1"/>
  <c r="BD1970" i="1"/>
  <c r="BF1969" i="1"/>
  <c r="BE1969" i="1"/>
  <c r="BD1969" i="1"/>
  <c r="BF1968" i="1"/>
  <c r="BE1968" i="1"/>
  <c r="BD1968" i="1"/>
  <c r="BF1967" i="1"/>
  <c r="BE1967" i="1"/>
  <c r="BD1967" i="1"/>
  <c r="BF1966" i="1"/>
  <c r="BE1966" i="1"/>
  <c r="BD1966" i="1"/>
  <c r="BF1965" i="1"/>
  <c r="BE1965" i="1"/>
  <c r="BD1965" i="1"/>
  <c r="BF1964" i="1"/>
  <c r="BE1964" i="1"/>
  <c r="BD1964" i="1"/>
  <c r="BF1963" i="1"/>
  <c r="BE1963" i="1"/>
  <c r="BD1963" i="1"/>
  <c r="BF1962" i="1"/>
  <c r="BE1962" i="1"/>
  <c r="BD1962" i="1"/>
  <c r="BF1961" i="1"/>
  <c r="BE1961" i="1"/>
  <c r="BD1961" i="1"/>
  <c r="BF1960" i="1"/>
  <c r="BE1960" i="1"/>
  <c r="BD1960" i="1"/>
  <c r="BF1959" i="1"/>
  <c r="BE1959" i="1"/>
  <c r="BD1959" i="1"/>
  <c r="BF1958" i="1"/>
  <c r="BE1958" i="1"/>
  <c r="BD1958" i="1"/>
  <c r="BF1957" i="1"/>
  <c r="BE1957" i="1"/>
  <c r="BD1957" i="1"/>
  <c r="BF1956" i="1"/>
  <c r="BE1956" i="1"/>
  <c r="BD1956" i="1"/>
  <c r="BF1955" i="1"/>
  <c r="BE1955" i="1"/>
  <c r="BD1955" i="1"/>
  <c r="BF1954" i="1"/>
  <c r="BE1954" i="1"/>
  <c r="BD1954" i="1"/>
  <c r="BF1953" i="1"/>
  <c r="BE1953" i="1"/>
  <c r="BD1953" i="1"/>
  <c r="BF1952" i="1"/>
  <c r="BE1952" i="1"/>
  <c r="BD1952" i="1"/>
  <c r="BF1951" i="1"/>
  <c r="BE1951" i="1"/>
  <c r="BD1951" i="1"/>
  <c r="BF1950" i="1"/>
  <c r="BE1950" i="1"/>
  <c r="BD1950" i="1"/>
  <c r="BF1949" i="1"/>
  <c r="BE1949" i="1"/>
  <c r="BD1949" i="1"/>
  <c r="BF1948" i="1"/>
  <c r="BE1948" i="1"/>
  <c r="BD1948" i="1"/>
  <c r="BF1947" i="1"/>
  <c r="BE1947" i="1"/>
  <c r="BD1947" i="1"/>
  <c r="BF1946" i="1"/>
  <c r="BE1946" i="1"/>
  <c r="BD1946" i="1"/>
  <c r="BF1945" i="1"/>
  <c r="BE1945" i="1"/>
  <c r="BD1945" i="1"/>
  <c r="BF1944" i="1"/>
  <c r="BE1944" i="1"/>
  <c r="BD1944" i="1"/>
  <c r="BF1943" i="1"/>
  <c r="BE1943" i="1"/>
  <c r="BD1943" i="1"/>
  <c r="BF1942" i="1"/>
  <c r="BE1942" i="1"/>
  <c r="BD1942" i="1"/>
  <c r="BF1941" i="1"/>
  <c r="BE1941" i="1"/>
  <c r="BD1941" i="1"/>
  <c r="BF1940" i="1"/>
  <c r="BE1940" i="1"/>
  <c r="BD1940" i="1"/>
  <c r="BF1939" i="1"/>
  <c r="BE1939" i="1"/>
  <c r="BD1939" i="1"/>
  <c r="BF1938" i="1"/>
  <c r="BE1938" i="1"/>
  <c r="BD1938" i="1"/>
  <c r="BF1937" i="1"/>
  <c r="BE1937" i="1"/>
  <c r="BD1937" i="1"/>
  <c r="BF1936" i="1"/>
  <c r="BE1936" i="1"/>
  <c r="BD1936" i="1"/>
  <c r="BF1935" i="1"/>
  <c r="BE1935" i="1"/>
  <c r="BD1935" i="1"/>
  <c r="BF1934" i="1"/>
  <c r="BE1934" i="1"/>
  <c r="BD1934" i="1"/>
  <c r="BF1933" i="1"/>
  <c r="BE1933" i="1"/>
  <c r="BD1933" i="1"/>
  <c r="BF1932" i="1"/>
  <c r="BE1932" i="1"/>
  <c r="BD1932" i="1"/>
  <c r="BF1931" i="1"/>
  <c r="BE1931" i="1"/>
  <c r="BD1931" i="1"/>
  <c r="BF1930" i="1"/>
  <c r="BE1930" i="1"/>
  <c r="BD1930" i="1"/>
  <c r="BF1929" i="1"/>
  <c r="BE1929" i="1"/>
  <c r="BD1929" i="1"/>
  <c r="BF1928" i="1"/>
  <c r="BE1928" i="1"/>
  <c r="BD1928" i="1"/>
  <c r="BF1927" i="1"/>
  <c r="BE1927" i="1"/>
  <c r="BD1927" i="1"/>
  <c r="BF1926" i="1"/>
  <c r="BE1926" i="1"/>
  <c r="BD1926" i="1"/>
  <c r="BF1925" i="1"/>
  <c r="BE1925" i="1"/>
  <c r="BD1925" i="1"/>
  <c r="BF1924" i="1"/>
  <c r="BE1924" i="1"/>
  <c r="BD1924" i="1"/>
  <c r="BF1923" i="1"/>
  <c r="BE1923" i="1"/>
  <c r="BD1923" i="1"/>
  <c r="BF1922" i="1"/>
  <c r="BE1922" i="1"/>
  <c r="BD1922" i="1"/>
  <c r="BF1921" i="1"/>
  <c r="BE1921" i="1"/>
  <c r="BD1921" i="1"/>
  <c r="BF1920" i="1"/>
  <c r="BE1920" i="1"/>
  <c r="BD1920" i="1"/>
  <c r="BF1919" i="1"/>
  <c r="BE1919" i="1"/>
  <c r="BD1919" i="1"/>
  <c r="BF1918" i="1"/>
  <c r="BE1918" i="1"/>
  <c r="BD1918" i="1"/>
  <c r="BF1917" i="1"/>
  <c r="BE1917" i="1"/>
  <c r="BD1917" i="1"/>
  <c r="BF1916" i="1"/>
  <c r="BE1916" i="1"/>
  <c r="BD1916" i="1"/>
  <c r="BF1915" i="1"/>
  <c r="BE1915" i="1"/>
  <c r="BD1915" i="1"/>
  <c r="BF1914" i="1"/>
  <c r="BE1914" i="1"/>
  <c r="BD1914" i="1"/>
  <c r="BF1913" i="1"/>
  <c r="BE1913" i="1"/>
  <c r="BD1913" i="1"/>
  <c r="BF1912" i="1"/>
  <c r="BE1912" i="1"/>
  <c r="BD1912" i="1"/>
  <c r="BF1911" i="1"/>
  <c r="BE1911" i="1"/>
  <c r="BD1911" i="1"/>
  <c r="BF1910" i="1"/>
  <c r="BE1910" i="1"/>
  <c r="BD1910" i="1"/>
  <c r="BF1909" i="1"/>
  <c r="BE1909" i="1"/>
  <c r="BD1909" i="1"/>
  <c r="BF1908" i="1"/>
  <c r="BE1908" i="1"/>
  <c r="BD1908" i="1"/>
  <c r="BF1907" i="1"/>
  <c r="BE1907" i="1"/>
  <c r="BD1907" i="1"/>
  <c r="BF1906" i="1"/>
  <c r="BE1906" i="1"/>
  <c r="BD1906" i="1"/>
  <c r="BF1905" i="1"/>
  <c r="BE1905" i="1"/>
  <c r="BD1905" i="1"/>
  <c r="BF1904" i="1"/>
  <c r="BE1904" i="1"/>
  <c r="BD1904" i="1"/>
  <c r="BF1903" i="1"/>
  <c r="BE1903" i="1"/>
  <c r="BD1903" i="1"/>
  <c r="BF1902" i="1"/>
  <c r="BE1902" i="1"/>
  <c r="BD1902" i="1"/>
  <c r="BF1901" i="1"/>
  <c r="BE1901" i="1"/>
  <c r="BD1901" i="1"/>
  <c r="BF1900" i="1"/>
  <c r="BE1900" i="1"/>
  <c r="BD1900" i="1"/>
  <c r="BF1899" i="1"/>
  <c r="BE1899" i="1"/>
  <c r="BD1899" i="1"/>
  <c r="BF1898" i="1"/>
  <c r="BE1898" i="1"/>
  <c r="BD1898" i="1"/>
  <c r="BF1897" i="1"/>
  <c r="BE1897" i="1"/>
  <c r="BD1897" i="1"/>
  <c r="BF1896" i="1"/>
  <c r="BE1896" i="1"/>
  <c r="BD1896" i="1"/>
  <c r="BF1895" i="1"/>
  <c r="BE1895" i="1"/>
  <c r="BD1895" i="1"/>
  <c r="BF1894" i="1"/>
  <c r="BE1894" i="1"/>
  <c r="BD1894" i="1"/>
  <c r="BF1893" i="1"/>
  <c r="BE1893" i="1"/>
  <c r="BD1893" i="1"/>
  <c r="BF1892" i="1"/>
  <c r="BE1892" i="1"/>
  <c r="BD1892" i="1"/>
  <c r="BF1891" i="1"/>
  <c r="BE1891" i="1"/>
  <c r="BD1891" i="1"/>
  <c r="BF1890" i="1"/>
  <c r="BE1890" i="1"/>
  <c r="BD1890" i="1"/>
  <c r="BF1889" i="1"/>
  <c r="BE1889" i="1"/>
  <c r="BD1889" i="1"/>
  <c r="BF1888" i="1"/>
  <c r="BE1888" i="1"/>
  <c r="BD1888" i="1"/>
  <c r="BF1887" i="1"/>
  <c r="BE1887" i="1"/>
  <c r="BD1887" i="1"/>
  <c r="BF1886" i="1"/>
  <c r="BE1886" i="1"/>
  <c r="BD1886" i="1"/>
  <c r="BF1885" i="1"/>
  <c r="BE1885" i="1"/>
  <c r="BD1885" i="1"/>
  <c r="BF1884" i="1"/>
  <c r="BE1884" i="1"/>
  <c r="BD1884" i="1"/>
  <c r="BF1883" i="1"/>
  <c r="BE1883" i="1"/>
  <c r="BD1883" i="1"/>
  <c r="BF1882" i="1"/>
  <c r="BE1882" i="1"/>
  <c r="BD1882" i="1"/>
  <c r="BF1881" i="1"/>
  <c r="BE1881" i="1"/>
  <c r="BD1881" i="1"/>
  <c r="BF1880" i="1"/>
  <c r="BE1880" i="1"/>
  <c r="BD1880" i="1"/>
  <c r="BF1879" i="1"/>
  <c r="BE1879" i="1"/>
  <c r="BD1879" i="1"/>
  <c r="BF1878" i="1"/>
  <c r="BE1878" i="1"/>
  <c r="BD1878" i="1"/>
  <c r="BF1877" i="1"/>
  <c r="BE1877" i="1"/>
  <c r="BD1877" i="1"/>
  <c r="BF1876" i="1"/>
  <c r="BE1876" i="1"/>
  <c r="BD1876" i="1"/>
  <c r="BF1875" i="1"/>
  <c r="BE1875" i="1"/>
  <c r="BD1875" i="1"/>
  <c r="BF1874" i="1"/>
  <c r="BE1874" i="1"/>
  <c r="BD1874" i="1"/>
  <c r="BF1873" i="1"/>
  <c r="BE1873" i="1"/>
  <c r="BD1873" i="1"/>
  <c r="BF1872" i="1"/>
  <c r="BE1872" i="1"/>
  <c r="BD1872" i="1"/>
  <c r="BF1871" i="1"/>
  <c r="BE1871" i="1"/>
  <c r="BD1871" i="1"/>
  <c r="BF1870" i="1"/>
  <c r="BE1870" i="1"/>
  <c r="BD1870" i="1"/>
  <c r="BF1869" i="1"/>
  <c r="BE1869" i="1"/>
  <c r="BD1869" i="1"/>
  <c r="BF1868" i="1"/>
  <c r="BE1868" i="1"/>
  <c r="BD1868" i="1"/>
  <c r="BF1867" i="1"/>
  <c r="BE1867" i="1"/>
  <c r="BD1867" i="1"/>
  <c r="BF1866" i="1"/>
  <c r="BE1866" i="1"/>
  <c r="BD1866" i="1"/>
  <c r="BF1865" i="1"/>
  <c r="BE1865" i="1"/>
  <c r="BD1865" i="1"/>
  <c r="BF1864" i="1"/>
  <c r="BE1864" i="1"/>
  <c r="BD1864" i="1"/>
  <c r="BF1863" i="1"/>
  <c r="BE1863" i="1"/>
  <c r="BD1863" i="1"/>
  <c r="BF1862" i="1"/>
  <c r="BE1862" i="1"/>
  <c r="BD1862" i="1"/>
  <c r="BF1861" i="1"/>
  <c r="BE1861" i="1"/>
  <c r="BD1861" i="1"/>
  <c r="BF1860" i="1"/>
  <c r="BE1860" i="1"/>
  <c r="BD1860" i="1"/>
  <c r="BF1859" i="1"/>
  <c r="BE1859" i="1"/>
  <c r="BD1859" i="1"/>
  <c r="BF1858" i="1"/>
  <c r="BE1858" i="1"/>
  <c r="BD1858" i="1"/>
  <c r="BF1857" i="1"/>
  <c r="BE1857" i="1"/>
  <c r="BD1857" i="1"/>
  <c r="BF1856" i="1"/>
  <c r="BE1856" i="1"/>
  <c r="BD1856" i="1"/>
  <c r="BF1855" i="1"/>
  <c r="BE1855" i="1"/>
  <c r="BD1855" i="1"/>
  <c r="BF1854" i="1"/>
  <c r="BE1854" i="1"/>
  <c r="BD1854" i="1"/>
  <c r="BF1853" i="1"/>
  <c r="BE1853" i="1"/>
  <c r="BD1853" i="1"/>
  <c r="BF1852" i="1"/>
  <c r="BE1852" i="1"/>
  <c r="BD1852" i="1"/>
  <c r="BF1851" i="1"/>
  <c r="BE1851" i="1"/>
  <c r="BD1851" i="1"/>
  <c r="BF1850" i="1"/>
  <c r="BE1850" i="1"/>
  <c r="BD1850" i="1"/>
  <c r="BF1849" i="1"/>
  <c r="BE1849" i="1"/>
  <c r="BD1849" i="1"/>
  <c r="BF1848" i="1"/>
  <c r="BE1848" i="1"/>
  <c r="BD1848" i="1"/>
  <c r="BF1847" i="1"/>
  <c r="BE1847" i="1"/>
  <c r="BD1847" i="1"/>
  <c r="BF1846" i="1"/>
  <c r="BE1846" i="1"/>
  <c r="BD1846" i="1"/>
  <c r="BF1845" i="1"/>
  <c r="BE1845" i="1"/>
  <c r="BD1845" i="1"/>
  <c r="BF1844" i="1"/>
  <c r="BE1844" i="1"/>
  <c r="BD1844" i="1"/>
  <c r="BF1843" i="1"/>
  <c r="BE1843" i="1"/>
  <c r="BD1843" i="1"/>
  <c r="BF1842" i="1"/>
  <c r="BE1842" i="1"/>
  <c r="BD1842" i="1"/>
  <c r="BF1841" i="1"/>
  <c r="BE1841" i="1"/>
  <c r="BD1841" i="1"/>
  <c r="BF1840" i="1"/>
  <c r="BE1840" i="1"/>
  <c r="BD1840" i="1"/>
  <c r="BF1839" i="1"/>
  <c r="BE1839" i="1"/>
  <c r="BD1839" i="1"/>
  <c r="BF1838" i="1"/>
  <c r="BE1838" i="1"/>
  <c r="BD1838" i="1"/>
  <c r="BF1837" i="1"/>
  <c r="BE1837" i="1"/>
  <c r="BD1837" i="1"/>
  <c r="BF1836" i="1"/>
  <c r="BE1836" i="1"/>
  <c r="BD1836" i="1"/>
  <c r="BF1835" i="1"/>
  <c r="BE1835" i="1"/>
  <c r="BD1835" i="1"/>
  <c r="BF1834" i="1"/>
  <c r="BE1834" i="1"/>
  <c r="BD1834" i="1"/>
  <c r="BF1833" i="1"/>
  <c r="BE1833" i="1"/>
  <c r="BD1833" i="1"/>
  <c r="BF1832" i="1"/>
  <c r="BE1832" i="1"/>
  <c r="BD1832" i="1"/>
  <c r="BF1831" i="1"/>
  <c r="BE1831" i="1"/>
  <c r="BD1831" i="1"/>
  <c r="BF1830" i="1"/>
  <c r="BE1830" i="1"/>
  <c r="BD1830" i="1"/>
  <c r="BF1829" i="1"/>
  <c r="BE1829" i="1"/>
  <c r="BD1829" i="1"/>
  <c r="BF1828" i="1"/>
  <c r="BE1828" i="1"/>
  <c r="BD1828" i="1"/>
  <c r="BF1827" i="1"/>
  <c r="BE1827" i="1"/>
  <c r="BD1827" i="1"/>
  <c r="BF1826" i="1"/>
  <c r="BE1826" i="1"/>
  <c r="BD1826" i="1"/>
  <c r="BF1825" i="1"/>
  <c r="BE1825" i="1"/>
  <c r="BD1825" i="1"/>
  <c r="BF1824" i="1"/>
  <c r="BE1824" i="1"/>
  <c r="BD1824" i="1"/>
  <c r="BF1823" i="1"/>
  <c r="BE1823" i="1"/>
  <c r="BD1823" i="1"/>
  <c r="BF1822" i="1"/>
  <c r="BE1822" i="1"/>
  <c r="BD1822" i="1"/>
  <c r="BF1821" i="1"/>
  <c r="BE1821" i="1"/>
  <c r="BD1821" i="1"/>
  <c r="BF1820" i="1"/>
  <c r="BE1820" i="1"/>
  <c r="BD1820" i="1"/>
  <c r="BF1819" i="1"/>
  <c r="BE1819" i="1"/>
  <c r="BD1819" i="1"/>
  <c r="BF1818" i="1"/>
  <c r="BE1818" i="1"/>
  <c r="BD1818" i="1"/>
  <c r="BF1817" i="1"/>
  <c r="BE1817" i="1"/>
  <c r="BD1817" i="1"/>
  <c r="BF1816" i="1"/>
  <c r="BE1816" i="1"/>
  <c r="BD1816" i="1"/>
  <c r="BF1815" i="1"/>
  <c r="BE1815" i="1"/>
  <c r="BD1815" i="1"/>
  <c r="BF1814" i="1"/>
  <c r="BE1814" i="1"/>
  <c r="BD1814" i="1"/>
  <c r="BF1813" i="1"/>
  <c r="BE1813" i="1"/>
  <c r="BD1813" i="1"/>
  <c r="BF1812" i="1"/>
  <c r="BE1812" i="1"/>
  <c r="BD1812" i="1"/>
  <c r="BF1811" i="1"/>
  <c r="BE1811" i="1"/>
  <c r="BD1811" i="1"/>
  <c r="BF1810" i="1"/>
  <c r="BE1810" i="1"/>
  <c r="BD1810" i="1"/>
  <c r="BF1809" i="1"/>
  <c r="BE1809" i="1"/>
  <c r="BD1809" i="1"/>
  <c r="BF1808" i="1"/>
  <c r="BE1808" i="1"/>
  <c r="BD1808" i="1"/>
  <c r="BF1807" i="1"/>
  <c r="BE1807" i="1"/>
  <c r="BD1807" i="1"/>
  <c r="BF1806" i="1"/>
  <c r="BE1806" i="1"/>
  <c r="BD1806" i="1"/>
  <c r="BF1805" i="1"/>
  <c r="BE1805" i="1"/>
  <c r="BD1805" i="1"/>
  <c r="BF1804" i="1"/>
  <c r="BE1804" i="1"/>
  <c r="BD1804" i="1"/>
  <c r="BF1803" i="1"/>
  <c r="BE1803" i="1"/>
  <c r="BD1803" i="1"/>
  <c r="BF1802" i="1"/>
  <c r="BE1802" i="1"/>
  <c r="BD1802" i="1"/>
  <c r="BF1801" i="1"/>
  <c r="BE1801" i="1"/>
  <c r="BD1801" i="1"/>
  <c r="BF1800" i="1"/>
  <c r="BE1800" i="1"/>
  <c r="BD1800" i="1"/>
  <c r="BF1799" i="1"/>
  <c r="BE1799" i="1"/>
  <c r="BD1799" i="1"/>
  <c r="BF1798" i="1"/>
  <c r="BE1798" i="1"/>
  <c r="BD1798" i="1"/>
  <c r="BF1797" i="1"/>
  <c r="BE1797" i="1"/>
  <c r="BD1797" i="1"/>
  <c r="BF1796" i="1"/>
  <c r="BE1796" i="1"/>
  <c r="BD1796" i="1"/>
  <c r="BF1795" i="1"/>
  <c r="BE1795" i="1"/>
  <c r="BD1795" i="1"/>
  <c r="BF1794" i="1"/>
  <c r="BE1794" i="1"/>
  <c r="BD1794" i="1"/>
  <c r="BF1793" i="1"/>
  <c r="BE1793" i="1"/>
  <c r="BD1793" i="1"/>
  <c r="BF1792" i="1"/>
  <c r="BE1792" i="1"/>
  <c r="BD1792" i="1"/>
  <c r="BF1791" i="1"/>
  <c r="BE1791" i="1"/>
  <c r="BD1791" i="1"/>
  <c r="BF1790" i="1"/>
  <c r="BE1790" i="1"/>
  <c r="BD1790" i="1"/>
  <c r="BF1789" i="1"/>
  <c r="BE1789" i="1"/>
  <c r="BD1789" i="1"/>
  <c r="BF1788" i="1"/>
  <c r="BE1788" i="1"/>
  <c r="BD1788" i="1"/>
  <c r="BF1787" i="1"/>
  <c r="BE1787" i="1"/>
  <c r="BD1787" i="1"/>
  <c r="BF1786" i="1"/>
  <c r="BE1786" i="1"/>
  <c r="BD1786" i="1"/>
  <c r="BF1785" i="1"/>
  <c r="BE1785" i="1"/>
  <c r="BD1785" i="1"/>
  <c r="BF1784" i="1"/>
  <c r="BE1784" i="1"/>
  <c r="BD1784" i="1"/>
  <c r="BF1783" i="1"/>
  <c r="BE1783" i="1"/>
  <c r="BD1783" i="1"/>
  <c r="BF1782" i="1"/>
  <c r="BE1782" i="1"/>
  <c r="BD1782" i="1"/>
  <c r="BF1781" i="1"/>
  <c r="BE1781" i="1"/>
  <c r="BD1781" i="1"/>
  <c r="BF1780" i="1"/>
  <c r="BE1780" i="1"/>
  <c r="BD1780" i="1"/>
  <c r="BF1779" i="1"/>
  <c r="BE1779" i="1"/>
  <c r="BD1779" i="1"/>
  <c r="BF1778" i="1"/>
  <c r="BE1778" i="1"/>
  <c r="BD1778" i="1"/>
  <c r="BF1777" i="1"/>
  <c r="BE1777" i="1"/>
  <c r="BD1777" i="1"/>
  <c r="BF1776" i="1"/>
  <c r="BE1776" i="1"/>
  <c r="BD1776" i="1"/>
  <c r="BF1775" i="1"/>
  <c r="BE1775" i="1"/>
  <c r="BD1775" i="1"/>
  <c r="BF1774" i="1"/>
  <c r="BE1774" i="1"/>
  <c r="BD1774" i="1"/>
  <c r="BF1773" i="1"/>
  <c r="BE1773" i="1"/>
  <c r="BD1773" i="1"/>
  <c r="BF1772" i="1"/>
  <c r="BE1772" i="1"/>
  <c r="BD1772" i="1"/>
  <c r="BF1771" i="1"/>
  <c r="BE1771" i="1"/>
  <c r="BD1771" i="1"/>
  <c r="BF1770" i="1"/>
  <c r="BE1770" i="1"/>
  <c r="BD1770" i="1"/>
  <c r="BF1769" i="1"/>
  <c r="BE1769" i="1"/>
  <c r="BD1769" i="1"/>
  <c r="BF1768" i="1"/>
  <c r="BE1768" i="1"/>
  <c r="BD1768" i="1"/>
  <c r="BF1767" i="1"/>
  <c r="BE1767" i="1"/>
  <c r="BD1767" i="1"/>
  <c r="BF1766" i="1"/>
  <c r="BE1766" i="1"/>
  <c r="BD1766" i="1"/>
  <c r="BF1765" i="1"/>
  <c r="BE1765" i="1"/>
  <c r="BD1765" i="1"/>
  <c r="BF1764" i="1"/>
  <c r="BE1764" i="1"/>
  <c r="BD1764" i="1"/>
  <c r="BF1763" i="1"/>
  <c r="BE1763" i="1"/>
  <c r="BD1763" i="1"/>
  <c r="BF1762" i="1"/>
  <c r="BE1762" i="1"/>
  <c r="BD1762" i="1"/>
  <c r="BF1761" i="1"/>
  <c r="BE1761" i="1"/>
  <c r="BD1761" i="1"/>
  <c r="BF1760" i="1"/>
  <c r="BE1760" i="1"/>
  <c r="BD1760" i="1"/>
  <c r="BF1759" i="1"/>
  <c r="BE1759" i="1"/>
  <c r="BD1759" i="1"/>
  <c r="BF1758" i="1"/>
  <c r="BE1758" i="1"/>
  <c r="BD1758" i="1"/>
  <c r="BF1757" i="1"/>
  <c r="BE1757" i="1"/>
  <c r="BD1757" i="1"/>
  <c r="BF1756" i="1"/>
  <c r="BE1756" i="1"/>
  <c r="BD1756" i="1"/>
  <c r="BF1755" i="1"/>
  <c r="BE1755" i="1"/>
  <c r="BD1755" i="1"/>
  <c r="BF1754" i="1"/>
  <c r="BE1754" i="1"/>
  <c r="BD1754" i="1"/>
  <c r="BF1753" i="1"/>
  <c r="BE1753" i="1"/>
  <c r="BD1753" i="1"/>
  <c r="BF1752" i="1"/>
  <c r="BE1752" i="1"/>
  <c r="BD1752" i="1"/>
  <c r="BF1751" i="1"/>
  <c r="BE1751" i="1"/>
  <c r="BD1751" i="1"/>
  <c r="BF1750" i="1"/>
  <c r="BE1750" i="1"/>
  <c r="BD1750" i="1"/>
  <c r="BF1749" i="1"/>
  <c r="BE1749" i="1"/>
  <c r="BD1749" i="1"/>
  <c r="BF1748" i="1"/>
  <c r="BE1748" i="1"/>
  <c r="BD1748" i="1"/>
  <c r="BF1747" i="1"/>
  <c r="BE1747" i="1"/>
  <c r="BD1747" i="1"/>
  <c r="BF1746" i="1"/>
  <c r="BE1746" i="1"/>
  <c r="BD1746" i="1"/>
  <c r="BF1745" i="1"/>
  <c r="BE1745" i="1"/>
  <c r="BD1745" i="1"/>
  <c r="BF1744" i="1"/>
  <c r="BE1744" i="1"/>
  <c r="BD1744" i="1"/>
  <c r="BF1743" i="1"/>
  <c r="BE1743" i="1"/>
  <c r="BD1743" i="1"/>
  <c r="BF1742" i="1"/>
  <c r="BE1742" i="1"/>
  <c r="BD1742" i="1"/>
  <c r="BF1741" i="1"/>
  <c r="BE1741" i="1"/>
  <c r="BD1741" i="1"/>
  <c r="BF1740" i="1"/>
  <c r="BE1740" i="1"/>
  <c r="BD1740" i="1"/>
  <c r="BF1739" i="1"/>
  <c r="BE1739" i="1"/>
  <c r="BD1739" i="1"/>
  <c r="BF1738" i="1"/>
  <c r="BE1738" i="1"/>
  <c r="BD1738" i="1"/>
  <c r="BF1737" i="1"/>
  <c r="BE1737" i="1"/>
  <c r="BD1737" i="1"/>
  <c r="BF1736" i="1"/>
  <c r="BE1736" i="1"/>
  <c r="BD1736" i="1"/>
  <c r="BF1735" i="1"/>
  <c r="BE1735" i="1"/>
  <c r="BD1735" i="1"/>
  <c r="BF1734" i="1"/>
  <c r="BE1734" i="1"/>
  <c r="BD1734" i="1"/>
  <c r="BF1733" i="1"/>
  <c r="BE1733" i="1"/>
  <c r="BD1733" i="1"/>
  <c r="BF1732" i="1"/>
  <c r="BE1732" i="1"/>
  <c r="BD1732" i="1"/>
  <c r="BF1731" i="1"/>
  <c r="BE1731" i="1"/>
  <c r="BD1731" i="1"/>
  <c r="BF1730" i="1"/>
  <c r="BE1730" i="1"/>
  <c r="BD1730" i="1"/>
  <c r="BF1729" i="1"/>
  <c r="BE1729" i="1"/>
  <c r="BD1729" i="1"/>
  <c r="BF1728" i="1"/>
  <c r="BE1728" i="1"/>
  <c r="BD1728" i="1"/>
  <c r="BF1727" i="1"/>
  <c r="BE1727" i="1"/>
  <c r="BD1727" i="1"/>
  <c r="BF1726" i="1"/>
  <c r="BE1726" i="1"/>
  <c r="BD1726" i="1"/>
  <c r="BF1725" i="1"/>
  <c r="BE1725" i="1"/>
  <c r="BD1725" i="1"/>
  <c r="BF1724" i="1"/>
  <c r="BE1724" i="1"/>
  <c r="BD1724" i="1"/>
  <c r="BF1723" i="1"/>
  <c r="BE1723" i="1"/>
  <c r="BD1723" i="1"/>
  <c r="BF1722" i="1"/>
  <c r="BE1722" i="1"/>
  <c r="BD1722" i="1"/>
  <c r="BF1721" i="1"/>
  <c r="BE1721" i="1"/>
  <c r="BD1721" i="1"/>
  <c r="BF1720" i="1"/>
  <c r="BE1720" i="1"/>
  <c r="BD1720" i="1"/>
  <c r="BF1719" i="1"/>
  <c r="BE1719" i="1"/>
  <c r="BD1719" i="1"/>
  <c r="BF1718" i="1"/>
  <c r="BE1718" i="1"/>
  <c r="BD1718" i="1"/>
  <c r="BF1717" i="1"/>
  <c r="BE1717" i="1"/>
  <c r="BD1717" i="1"/>
  <c r="BF1716" i="1"/>
  <c r="BE1716" i="1"/>
  <c r="BD1716" i="1"/>
  <c r="BF1715" i="1"/>
  <c r="BE1715" i="1"/>
  <c r="BD1715" i="1"/>
  <c r="BF1714" i="1"/>
  <c r="BE1714" i="1"/>
  <c r="BD1714" i="1"/>
  <c r="BF1713" i="1"/>
  <c r="BE1713" i="1"/>
  <c r="BD1713" i="1"/>
  <c r="BF1712" i="1"/>
  <c r="BE1712" i="1"/>
  <c r="BD1712" i="1"/>
  <c r="BF1711" i="1"/>
  <c r="BE1711" i="1"/>
  <c r="BD1711" i="1"/>
  <c r="BF1710" i="1"/>
  <c r="BE1710" i="1"/>
  <c r="BD1710" i="1"/>
  <c r="BF1709" i="1"/>
  <c r="BE1709" i="1"/>
  <c r="BD1709" i="1"/>
  <c r="BF1708" i="1"/>
  <c r="BE1708" i="1"/>
  <c r="BD1708" i="1"/>
  <c r="BF1707" i="1"/>
  <c r="BE1707" i="1"/>
  <c r="BD1707" i="1"/>
  <c r="BF1706" i="1"/>
  <c r="BE1706" i="1"/>
  <c r="BD1706" i="1"/>
  <c r="BF1705" i="1"/>
  <c r="BE1705" i="1"/>
  <c r="BD1705" i="1"/>
  <c r="BF1704" i="1"/>
  <c r="BE1704" i="1"/>
  <c r="BD1704" i="1"/>
  <c r="BF1703" i="1"/>
  <c r="BE1703" i="1"/>
  <c r="BD1703" i="1"/>
  <c r="BF1702" i="1"/>
  <c r="BE1702" i="1"/>
  <c r="BD1702" i="1"/>
  <c r="BF1701" i="1"/>
  <c r="BE1701" i="1"/>
  <c r="BD1701" i="1"/>
  <c r="BF1700" i="1"/>
  <c r="BE1700" i="1"/>
  <c r="BD1700" i="1"/>
  <c r="BF1699" i="1"/>
  <c r="BE1699" i="1"/>
  <c r="BD1699" i="1"/>
  <c r="BF1698" i="1"/>
  <c r="BE1698" i="1"/>
  <c r="BD1698" i="1"/>
  <c r="BF1697" i="1"/>
  <c r="BE1697" i="1"/>
  <c r="BD1697" i="1"/>
  <c r="BF1696" i="1"/>
  <c r="BE1696" i="1"/>
  <c r="BD1696" i="1"/>
  <c r="BF1695" i="1"/>
  <c r="BE1695" i="1"/>
  <c r="BD1695" i="1"/>
  <c r="BF1694" i="1"/>
  <c r="BE1694" i="1"/>
  <c r="BD1694" i="1"/>
  <c r="BF1693" i="1"/>
  <c r="BE1693" i="1"/>
  <c r="BD1693" i="1"/>
  <c r="BF1692" i="1"/>
  <c r="BE1692" i="1"/>
  <c r="BD1692" i="1"/>
  <c r="BF1691" i="1"/>
  <c r="BE1691" i="1"/>
  <c r="BD1691" i="1"/>
  <c r="BF1690" i="1"/>
  <c r="BE1690" i="1"/>
  <c r="BD1690" i="1"/>
  <c r="BF1689" i="1"/>
  <c r="BE1689" i="1"/>
  <c r="BD1689" i="1"/>
  <c r="BF1688" i="1"/>
  <c r="BE1688" i="1"/>
  <c r="BD1688" i="1"/>
  <c r="BF1687" i="1"/>
  <c r="BE1687" i="1"/>
  <c r="BD1687" i="1"/>
  <c r="BF1686" i="1"/>
  <c r="BE1686" i="1"/>
  <c r="BD1686" i="1"/>
  <c r="BF1685" i="1"/>
  <c r="BE1685" i="1"/>
  <c r="BD1685" i="1"/>
  <c r="BF1684" i="1"/>
  <c r="BE1684" i="1"/>
  <c r="BD1684" i="1"/>
  <c r="BF1683" i="1"/>
  <c r="BE1683" i="1"/>
  <c r="BD1683" i="1"/>
  <c r="BF1682" i="1"/>
  <c r="BE1682" i="1"/>
  <c r="BD1682" i="1"/>
  <c r="BF1681" i="1"/>
  <c r="BE1681" i="1"/>
  <c r="BD1681" i="1"/>
  <c r="BF1680" i="1"/>
  <c r="BE1680" i="1"/>
  <c r="BD1680" i="1"/>
  <c r="BF1679" i="1"/>
  <c r="BE1679" i="1"/>
  <c r="BD1679" i="1"/>
  <c r="BF1678" i="1"/>
  <c r="BE1678" i="1"/>
  <c r="BD1678" i="1"/>
  <c r="BF1677" i="1"/>
  <c r="BE1677" i="1"/>
  <c r="BD1677" i="1"/>
  <c r="BF1676" i="1"/>
  <c r="BE1676" i="1"/>
  <c r="BD1676" i="1"/>
  <c r="BF1675" i="1"/>
  <c r="BE1675" i="1"/>
  <c r="BD1675" i="1"/>
  <c r="BF1674" i="1"/>
  <c r="BE1674" i="1"/>
  <c r="BD1674" i="1"/>
  <c r="BF1673" i="1"/>
  <c r="BE1673" i="1"/>
  <c r="BD1673" i="1"/>
  <c r="BF1672" i="1"/>
  <c r="BE1672" i="1"/>
  <c r="BD1672" i="1"/>
  <c r="BF1671" i="1"/>
  <c r="BE1671" i="1"/>
  <c r="BD1671" i="1"/>
  <c r="BF1670" i="1"/>
  <c r="BE1670" i="1"/>
  <c r="BD1670" i="1"/>
  <c r="BF1669" i="1"/>
  <c r="BE1669" i="1"/>
  <c r="BD1669" i="1"/>
  <c r="BF1668" i="1"/>
  <c r="BE1668" i="1"/>
  <c r="BD1668" i="1"/>
  <c r="BF1667" i="1"/>
  <c r="BE1667" i="1"/>
  <c r="BD1667" i="1"/>
  <c r="BF1666" i="1"/>
  <c r="BE1666" i="1"/>
  <c r="BD1666" i="1"/>
  <c r="BF1665" i="1"/>
  <c r="BE1665" i="1"/>
  <c r="BD1665" i="1"/>
  <c r="BF1664" i="1"/>
  <c r="BE1664" i="1"/>
  <c r="BD1664" i="1"/>
  <c r="BF1663" i="1"/>
  <c r="BE1663" i="1"/>
  <c r="BD1663" i="1"/>
  <c r="BF1662" i="1"/>
  <c r="BE1662" i="1"/>
  <c r="BD1662" i="1"/>
  <c r="BF1661" i="1"/>
  <c r="BE1661" i="1"/>
  <c r="BD1661" i="1"/>
  <c r="BF1660" i="1"/>
  <c r="BE1660" i="1"/>
  <c r="BD1660" i="1"/>
  <c r="BF1659" i="1"/>
  <c r="BE1659" i="1"/>
  <c r="BD1659" i="1"/>
  <c r="BF1658" i="1"/>
  <c r="BE1658" i="1"/>
  <c r="BD1658" i="1"/>
  <c r="BF1657" i="1"/>
  <c r="BE1657" i="1"/>
  <c r="BD1657" i="1"/>
  <c r="BF1656" i="1"/>
  <c r="BE1656" i="1"/>
  <c r="BD1656" i="1"/>
  <c r="BF1655" i="1"/>
  <c r="BE1655" i="1"/>
  <c r="BD1655" i="1"/>
  <c r="BF1654" i="1"/>
  <c r="BE1654" i="1"/>
  <c r="BD1654" i="1"/>
  <c r="BF1653" i="1"/>
  <c r="BE1653" i="1"/>
  <c r="BD1653" i="1"/>
  <c r="BF1652" i="1"/>
  <c r="BE1652" i="1"/>
  <c r="BD1652" i="1"/>
  <c r="BF1651" i="1"/>
  <c r="BE1651" i="1"/>
  <c r="BD1651" i="1"/>
  <c r="BF1650" i="1"/>
  <c r="BE1650" i="1"/>
  <c r="BD1650" i="1"/>
  <c r="BF1649" i="1"/>
  <c r="BE1649" i="1"/>
  <c r="BD1649" i="1"/>
  <c r="BF1648" i="1"/>
  <c r="BE1648" i="1"/>
  <c r="BD1648" i="1"/>
  <c r="BF1647" i="1"/>
  <c r="BE1647" i="1"/>
  <c r="BD1647" i="1"/>
  <c r="BF1646" i="1"/>
  <c r="BE1646" i="1"/>
  <c r="BD1646" i="1"/>
  <c r="BF1645" i="1"/>
  <c r="BE1645" i="1"/>
  <c r="BD1645" i="1"/>
  <c r="BF1644" i="1"/>
  <c r="BE1644" i="1"/>
  <c r="BD1644" i="1"/>
  <c r="BF1643" i="1"/>
  <c r="BE1643" i="1"/>
  <c r="BD1643" i="1"/>
  <c r="BF1642" i="1"/>
  <c r="BE1642" i="1"/>
  <c r="BD1642" i="1"/>
  <c r="BF1641" i="1"/>
  <c r="BE1641" i="1"/>
  <c r="BD1641" i="1"/>
  <c r="BF1640" i="1"/>
  <c r="BE1640" i="1"/>
  <c r="BD1640" i="1"/>
  <c r="BF1639" i="1"/>
  <c r="BE1639" i="1"/>
  <c r="BD1639" i="1"/>
  <c r="BF1638" i="1"/>
  <c r="BE1638" i="1"/>
  <c r="BD1638" i="1"/>
  <c r="BF1637" i="1"/>
  <c r="BE1637" i="1"/>
  <c r="BD1637" i="1"/>
  <c r="BF1636" i="1"/>
  <c r="BE1636" i="1"/>
  <c r="BD1636" i="1"/>
  <c r="BF1635" i="1"/>
  <c r="BE1635" i="1"/>
  <c r="BD1635" i="1"/>
  <c r="BF1634" i="1"/>
  <c r="BE1634" i="1"/>
  <c r="BD1634" i="1"/>
  <c r="BF1633" i="1"/>
  <c r="BE1633" i="1"/>
  <c r="BD1633" i="1"/>
  <c r="BF1632" i="1"/>
  <c r="BE1632" i="1"/>
  <c r="BD1632" i="1"/>
  <c r="BF1631" i="1"/>
  <c r="BE1631" i="1"/>
  <c r="BD1631" i="1"/>
  <c r="BF1630" i="1"/>
  <c r="BE1630" i="1"/>
  <c r="BD1630" i="1"/>
  <c r="BF1629" i="1"/>
  <c r="BE1629" i="1"/>
  <c r="BD1629" i="1"/>
  <c r="BF1628" i="1"/>
  <c r="BE1628" i="1"/>
  <c r="BD1628" i="1"/>
  <c r="BF1627" i="1"/>
  <c r="BE1627" i="1"/>
  <c r="BD1627" i="1"/>
  <c r="BF1626" i="1"/>
  <c r="BE1626" i="1"/>
  <c r="BD1626" i="1"/>
  <c r="BF1625" i="1"/>
  <c r="BE1625" i="1"/>
  <c r="BD1625" i="1"/>
  <c r="BF1624" i="1"/>
  <c r="BE1624" i="1"/>
  <c r="BD1624" i="1"/>
  <c r="BF1623" i="1"/>
  <c r="BE1623" i="1"/>
  <c r="BD1623" i="1"/>
  <c r="BF1622" i="1"/>
  <c r="BE1622" i="1"/>
  <c r="BD1622" i="1"/>
  <c r="BF1621" i="1"/>
  <c r="BE1621" i="1"/>
  <c r="BD1621" i="1"/>
  <c r="BF1620" i="1"/>
  <c r="BE1620" i="1"/>
  <c r="BD1620" i="1"/>
  <c r="BF1619" i="1"/>
  <c r="BE1619" i="1"/>
  <c r="BD1619" i="1"/>
  <c r="BF1618" i="1"/>
  <c r="BE1618" i="1"/>
  <c r="BD1618" i="1"/>
  <c r="BF1617" i="1"/>
  <c r="BE1617" i="1"/>
  <c r="BD1617" i="1"/>
  <c r="BF1616" i="1"/>
  <c r="BE1616" i="1"/>
  <c r="BD1616" i="1"/>
  <c r="BF1615" i="1"/>
  <c r="BE1615" i="1"/>
  <c r="BD1615" i="1"/>
  <c r="BF1614" i="1"/>
  <c r="BE1614" i="1"/>
  <c r="BD1614" i="1"/>
  <c r="BF1613" i="1"/>
  <c r="BE1613" i="1"/>
  <c r="BD1613" i="1"/>
  <c r="BF1612" i="1"/>
  <c r="BE1612" i="1"/>
  <c r="BD1612" i="1"/>
  <c r="BF1611" i="1"/>
  <c r="BE1611" i="1"/>
  <c r="BD1611" i="1"/>
  <c r="BF1610" i="1"/>
  <c r="BE1610" i="1"/>
  <c r="BD1610" i="1"/>
  <c r="BF1609" i="1"/>
  <c r="BE1609" i="1"/>
  <c r="BD1609" i="1"/>
  <c r="BF1608" i="1"/>
  <c r="BE1608" i="1"/>
  <c r="BD1608" i="1"/>
  <c r="BF1607" i="1"/>
  <c r="BE1607" i="1"/>
  <c r="BD1607" i="1"/>
  <c r="BF1606" i="1"/>
  <c r="BE1606" i="1"/>
  <c r="BD1606" i="1"/>
  <c r="BF1605" i="1"/>
  <c r="BE1605" i="1"/>
  <c r="BD1605" i="1"/>
  <c r="BF1604" i="1"/>
  <c r="BE1604" i="1"/>
  <c r="BD1604" i="1"/>
  <c r="BF1603" i="1"/>
  <c r="BE1603" i="1"/>
  <c r="BD1603" i="1"/>
  <c r="BF1602" i="1"/>
  <c r="BE1602" i="1"/>
  <c r="BD1602" i="1"/>
  <c r="BF1601" i="1"/>
  <c r="BE1601" i="1"/>
  <c r="BD1601" i="1"/>
  <c r="BF1600" i="1"/>
  <c r="BE1600" i="1"/>
  <c r="BD1600" i="1"/>
  <c r="BF1599" i="1"/>
  <c r="BE1599" i="1"/>
  <c r="BD1599" i="1"/>
  <c r="BF1598" i="1"/>
  <c r="BE1598" i="1"/>
  <c r="BD1598" i="1"/>
  <c r="BF1597" i="1"/>
  <c r="BE1597" i="1"/>
  <c r="BD1597" i="1"/>
  <c r="BF1596" i="1"/>
  <c r="BE1596" i="1"/>
  <c r="BD1596" i="1"/>
  <c r="BF1595" i="1"/>
  <c r="BE1595" i="1"/>
  <c r="BD1595" i="1"/>
  <c r="BF1594" i="1"/>
  <c r="BE1594" i="1"/>
  <c r="BD1594" i="1"/>
  <c r="BF1593" i="1"/>
  <c r="BE1593" i="1"/>
  <c r="BD1593" i="1"/>
  <c r="BF1592" i="1"/>
  <c r="BE1592" i="1"/>
  <c r="BD1592" i="1"/>
  <c r="BF1591" i="1"/>
  <c r="BE1591" i="1"/>
  <c r="BD1591" i="1"/>
  <c r="BF1590" i="1"/>
  <c r="BE1590" i="1"/>
  <c r="BD1590" i="1"/>
  <c r="BF1589" i="1"/>
  <c r="BE1589" i="1"/>
  <c r="BD1589" i="1"/>
  <c r="BF1588" i="1"/>
  <c r="BE1588" i="1"/>
  <c r="BD1588" i="1"/>
  <c r="BF1587" i="1"/>
  <c r="BE1587" i="1"/>
  <c r="BD1587" i="1"/>
  <c r="BF1586" i="1"/>
  <c r="BE1586" i="1"/>
  <c r="BD1586" i="1"/>
  <c r="BF1585" i="1"/>
  <c r="BE1585" i="1"/>
  <c r="BD1585" i="1"/>
  <c r="BF1584" i="1"/>
  <c r="BE1584" i="1"/>
  <c r="BD1584" i="1"/>
  <c r="BF1583" i="1"/>
  <c r="BE1583" i="1"/>
  <c r="BD1583" i="1"/>
  <c r="BF1582" i="1"/>
  <c r="BE1582" i="1"/>
  <c r="BD1582" i="1"/>
  <c r="BF1581" i="1"/>
  <c r="BE1581" i="1"/>
  <c r="BD1581" i="1"/>
  <c r="BF1580" i="1"/>
  <c r="BE1580" i="1"/>
  <c r="BD1580" i="1"/>
  <c r="BF1579" i="1"/>
  <c r="BE1579" i="1"/>
  <c r="BD1579" i="1"/>
  <c r="BF1578" i="1"/>
  <c r="BE1578" i="1"/>
  <c r="BD1578" i="1"/>
  <c r="BF1577" i="1"/>
  <c r="BE1577" i="1"/>
  <c r="BD1577" i="1"/>
  <c r="BF1576" i="1"/>
  <c r="BE1576" i="1"/>
  <c r="BD1576" i="1"/>
  <c r="BF1575" i="1"/>
  <c r="BE1575" i="1"/>
  <c r="BD1575" i="1"/>
  <c r="BF1574" i="1"/>
  <c r="BE1574" i="1"/>
  <c r="BD1574" i="1"/>
  <c r="BF1573" i="1"/>
  <c r="BE1573" i="1"/>
  <c r="BD1573" i="1"/>
  <c r="BF1572" i="1"/>
  <c r="BE1572" i="1"/>
  <c r="BD1572" i="1"/>
  <c r="BF1571" i="1"/>
  <c r="BE1571" i="1"/>
  <c r="BD1571" i="1"/>
  <c r="BF1570" i="1"/>
  <c r="BE1570" i="1"/>
  <c r="BD1570" i="1"/>
  <c r="BF1569" i="1"/>
  <c r="BE1569" i="1"/>
  <c r="BD1569" i="1"/>
  <c r="BF1568" i="1"/>
  <c r="BE1568" i="1"/>
  <c r="BD1568" i="1"/>
  <c r="BF1567" i="1"/>
  <c r="BE1567" i="1"/>
  <c r="BD1567" i="1"/>
  <c r="BF1566" i="1"/>
  <c r="BE1566" i="1"/>
  <c r="BD1566" i="1"/>
  <c r="BF1565" i="1"/>
  <c r="BE1565" i="1"/>
  <c r="BD1565" i="1"/>
  <c r="BF1564" i="1"/>
  <c r="BE1564" i="1"/>
  <c r="BD1564" i="1"/>
  <c r="BF1563" i="1"/>
  <c r="BE1563" i="1"/>
  <c r="BD1563" i="1"/>
  <c r="BF1562" i="1"/>
  <c r="BE1562" i="1"/>
  <c r="BD1562" i="1"/>
  <c r="BF1561" i="1"/>
  <c r="BE1561" i="1"/>
  <c r="BD1561" i="1"/>
  <c r="BF1560" i="1"/>
  <c r="BE1560" i="1"/>
  <c r="BD1560" i="1"/>
  <c r="BF1559" i="1"/>
  <c r="BE1559" i="1"/>
  <c r="BD1559" i="1"/>
  <c r="BF1558" i="1"/>
  <c r="BE1558" i="1"/>
  <c r="BD1558" i="1"/>
  <c r="BF1557" i="1"/>
  <c r="BE1557" i="1"/>
  <c r="BD1557" i="1"/>
  <c r="BF1556" i="1"/>
  <c r="BE1556" i="1"/>
  <c r="BD1556" i="1"/>
  <c r="BF1555" i="1"/>
  <c r="BE1555" i="1"/>
  <c r="BD1555" i="1"/>
  <c r="BF1554" i="1"/>
  <c r="BE1554" i="1"/>
  <c r="BD1554" i="1"/>
  <c r="BF1553" i="1"/>
  <c r="BE1553" i="1"/>
  <c r="BD1553" i="1"/>
  <c r="BF1552" i="1"/>
  <c r="BE1552" i="1"/>
  <c r="BD1552" i="1"/>
  <c r="BF1551" i="1"/>
  <c r="BE1551" i="1"/>
  <c r="BD1551" i="1"/>
  <c r="BF1550" i="1"/>
  <c r="BE1550" i="1"/>
  <c r="BD1550" i="1"/>
  <c r="BF1549" i="1"/>
  <c r="BE1549" i="1"/>
  <c r="BD1549" i="1"/>
  <c r="BF1548" i="1"/>
  <c r="BE1548" i="1"/>
  <c r="BD1548" i="1"/>
  <c r="BF1547" i="1"/>
  <c r="BE1547" i="1"/>
  <c r="BD1547" i="1"/>
  <c r="BF1546" i="1"/>
  <c r="BE1546" i="1"/>
  <c r="BD1546" i="1"/>
  <c r="BF1545" i="1"/>
  <c r="BE1545" i="1"/>
  <c r="BD1545" i="1"/>
  <c r="BF1544" i="1"/>
  <c r="BE1544" i="1"/>
  <c r="BD1544" i="1"/>
  <c r="BF1543" i="1"/>
  <c r="BE1543" i="1"/>
  <c r="BD1543" i="1"/>
  <c r="BF1542" i="1"/>
  <c r="BE1542" i="1"/>
  <c r="BD1542" i="1"/>
  <c r="BF1541" i="1"/>
  <c r="BE1541" i="1"/>
  <c r="BD1541" i="1"/>
  <c r="BF1540" i="1"/>
  <c r="BE1540" i="1"/>
  <c r="BD1540" i="1"/>
  <c r="BF1539" i="1"/>
  <c r="BE1539" i="1"/>
  <c r="BD1539" i="1"/>
  <c r="BF1538" i="1"/>
  <c r="BE1538" i="1"/>
  <c r="BD1538" i="1"/>
  <c r="BF1537" i="1"/>
  <c r="BE1537" i="1"/>
  <c r="BD1537" i="1"/>
  <c r="BF1536" i="1"/>
  <c r="BE1536" i="1"/>
  <c r="BD1536" i="1"/>
  <c r="BF1535" i="1"/>
  <c r="BE1535" i="1"/>
  <c r="BD1535" i="1"/>
  <c r="BF1534" i="1"/>
  <c r="BE1534" i="1"/>
  <c r="BD1534" i="1"/>
  <c r="BF1533" i="1"/>
  <c r="BE1533" i="1"/>
  <c r="BD1533" i="1"/>
  <c r="BF1532" i="1"/>
  <c r="BE1532" i="1"/>
  <c r="BD1532" i="1"/>
  <c r="BF1531" i="1"/>
  <c r="BE1531" i="1"/>
  <c r="BD1531" i="1"/>
  <c r="BF1530" i="1"/>
  <c r="BE1530" i="1"/>
  <c r="BD1530" i="1"/>
  <c r="BF1529" i="1"/>
  <c r="BE1529" i="1"/>
  <c r="BD1529" i="1"/>
  <c r="BF1528" i="1"/>
  <c r="BE1528" i="1"/>
  <c r="BD1528" i="1"/>
  <c r="BF1527" i="1"/>
  <c r="BE1527" i="1"/>
  <c r="BD1527" i="1"/>
  <c r="BF1526" i="1"/>
  <c r="BE1526" i="1"/>
  <c r="BD1526" i="1"/>
  <c r="BF1525" i="1"/>
  <c r="BE1525" i="1"/>
  <c r="BD1525" i="1"/>
  <c r="BF1524" i="1"/>
  <c r="BE1524" i="1"/>
  <c r="BD1524" i="1"/>
  <c r="BF1523" i="1"/>
  <c r="BE1523" i="1"/>
  <c r="BD1523" i="1"/>
  <c r="BF1522" i="1"/>
  <c r="BE1522" i="1"/>
  <c r="BD1522" i="1"/>
  <c r="BF1521" i="1"/>
  <c r="BE1521" i="1"/>
  <c r="BD1521" i="1"/>
  <c r="BF1520" i="1"/>
  <c r="BE1520" i="1"/>
  <c r="BD1520" i="1"/>
  <c r="BF1519" i="1"/>
  <c r="BE1519" i="1"/>
  <c r="BD1519" i="1"/>
  <c r="BF1518" i="1"/>
  <c r="BE1518" i="1"/>
  <c r="BD1518" i="1"/>
  <c r="BF1517" i="1"/>
  <c r="BE1517" i="1"/>
  <c r="BD1517" i="1"/>
  <c r="BF1516" i="1"/>
  <c r="BE1516" i="1"/>
  <c r="BD1516" i="1"/>
  <c r="BF1515" i="1"/>
  <c r="BE1515" i="1"/>
  <c r="BD1515" i="1"/>
  <c r="BF1514" i="1"/>
  <c r="BE1514" i="1"/>
  <c r="BD1514" i="1"/>
  <c r="BF1513" i="1"/>
  <c r="BE1513" i="1"/>
  <c r="BD1513" i="1"/>
  <c r="BF1512" i="1"/>
  <c r="BE1512" i="1"/>
  <c r="BD1512" i="1"/>
  <c r="BF1511" i="1"/>
  <c r="BE1511" i="1"/>
  <c r="BD1511" i="1"/>
  <c r="BF1510" i="1"/>
  <c r="BE1510" i="1"/>
  <c r="BD1510" i="1"/>
  <c r="BF1509" i="1"/>
  <c r="BE1509" i="1"/>
  <c r="BD1509" i="1"/>
  <c r="BF1508" i="1"/>
  <c r="BE1508" i="1"/>
  <c r="BD1508" i="1"/>
  <c r="BF1507" i="1"/>
  <c r="BE1507" i="1"/>
  <c r="BD1507" i="1"/>
  <c r="BF1506" i="1"/>
  <c r="BE1506" i="1"/>
  <c r="BD1506" i="1"/>
  <c r="BF1505" i="1"/>
  <c r="BE1505" i="1"/>
  <c r="BD1505" i="1"/>
  <c r="BF1504" i="1"/>
  <c r="BE1504" i="1"/>
  <c r="BD1504" i="1"/>
  <c r="BF1503" i="1"/>
  <c r="BE1503" i="1"/>
  <c r="BD1503" i="1"/>
  <c r="BF1502" i="1"/>
  <c r="BE1502" i="1"/>
  <c r="BD1502" i="1"/>
  <c r="BF1501" i="1"/>
  <c r="BE1501" i="1"/>
  <c r="BD1501" i="1"/>
  <c r="BF1500" i="1"/>
  <c r="BE1500" i="1"/>
  <c r="BD1500" i="1"/>
  <c r="BF1499" i="1"/>
  <c r="BE1499" i="1"/>
  <c r="BD1499" i="1"/>
  <c r="BF1498" i="1"/>
  <c r="BE1498" i="1"/>
  <c r="BD1498" i="1"/>
  <c r="BF1497" i="1"/>
  <c r="BE1497" i="1"/>
  <c r="BD1497" i="1"/>
  <c r="BF1496" i="1"/>
  <c r="BE1496" i="1"/>
  <c r="BD1496" i="1"/>
  <c r="BF1495" i="1"/>
  <c r="BE1495" i="1"/>
  <c r="BD1495" i="1"/>
  <c r="BF1494" i="1"/>
  <c r="BE1494" i="1"/>
  <c r="BD1494" i="1"/>
  <c r="BF1493" i="1"/>
  <c r="BE1493" i="1"/>
  <c r="BD1493" i="1"/>
  <c r="BF1492" i="1"/>
  <c r="BE1492" i="1"/>
  <c r="BD1492" i="1"/>
  <c r="BF1491" i="1"/>
  <c r="BE1491" i="1"/>
  <c r="BD1491" i="1"/>
  <c r="BF1490" i="1"/>
  <c r="BE1490" i="1"/>
  <c r="BD1490" i="1"/>
  <c r="BF1489" i="1"/>
  <c r="BE1489" i="1"/>
  <c r="BD1489" i="1"/>
  <c r="BF1488" i="1"/>
  <c r="BE1488" i="1"/>
  <c r="BD1488" i="1"/>
  <c r="BF1487" i="1"/>
  <c r="BE1487" i="1"/>
  <c r="BD1487" i="1"/>
  <c r="BF1486" i="1"/>
  <c r="BE1486" i="1"/>
  <c r="BD1486" i="1"/>
  <c r="BF1485" i="1"/>
  <c r="BE1485" i="1"/>
  <c r="BD1485" i="1"/>
  <c r="BF1484" i="1"/>
  <c r="BE1484" i="1"/>
  <c r="BD1484" i="1"/>
  <c r="BF1483" i="1"/>
  <c r="BE1483" i="1"/>
  <c r="BD1483" i="1"/>
  <c r="BF1482" i="1"/>
  <c r="BE1482" i="1"/>
  <c r="BD1482" i="1"/>
  <c r="BF1481" i="1"/>
  <c r="BE1481" i="1"/>
  <c r="BD1481" i="1"/>
  <c r="BF1480" i="1"/>
  <c r="BE1480" i="1"/>
  <c r="BD1480" i="1"/>
  <c r="BF1479" i="1"/>
  <c r="BE1479" i="1"/>
  <c r="BD1479" i="1"/>
  <c r="BF1478" i="1"/>
  <c r="BE1478" i="1"/>
  <c r="BD1478" i="1"/>
  <c r="BF1477" i="1"/>
  <c r="BE1477" i="1"/>
  <c r="BD1477" i="1"/>
  <c r="BF1476" i="1"/>
  <c r="BE1476" i="1"/>
  <c r="BD1476" i="1"/>
  <c r="BF1475" i="1"/>
  <c r="BE1475" i="1"/>
  <c r="BD1475" i="1"/>
  <c r="BF1474" i="1"/>
  <c r="BE1474" i="1"/>
  <c r="BD1474" i="1"/>
  <c r="BF1473" i="1"/>
  <c r="BE1473" i="1"/>
  <c r="BD1473" i="1"/>
  <c r="BF1472" i="1"/>
  <c r="BE1472" i="1"/>
  <c r="BD1472" i="1"/>
  <c r="BF1471" i="1"/>
  <c r="BE1471" i="1"/>
  <c r="BD1471" i="1"/>
  <c r="BF1470" i="1"/>
  <c r="BE1470" i="1"/>
  <c r="BD1470" i="1"/>
  <c r="BF1469" i="1"/>
  <c r="BE1469" i="1"/>
  <c r="BD1469" i="1"/>
  <c r="BF1468" i="1"/>
  <c r="BE1468" i="1"/>
  <c r="BD1468" i="1"/>
  <c r="BF1467" i="1"/>
  <c r="BE1467" i="1"/>
  <c r="BD1467" i="1"/>
  <c r="BF1466" i="1"/>
  <c r="BE1466" i="1"/>
  <c r="BD1466" i="1"/>
  <c r="BF1465" i="1"/>
  <c r="BE1465" i="1"/>
  <c r="BD1465" i="1"/>
  <c r="BF1464" i="1"/>
  <c r="BE1464" i="1"/>
  <c r="BD1464" i="1"/>
  <c r="BF1463" i="1"/>
  <c r="BE1463" i="1"/>
  <c r="BD1463" i="1"/>
  <c r="BF1462" i="1"/>
  <c r="BE1462" i="1"/>
  <c r="BD1462" i="1"/>
  <c r="BF1461" i="1"/>
  <c r="BE1461" i="1"/>
  <c r="BD1461" i="1"/>
  <c r="BF1460" i="1"/>
  <c r="BE1460" i="1"/>
  <c r="BD1460" i="1"/>
  <c r="BF1459" i="1"/>
  <c r="BE1459" i="1"/>
  <c r="BD1459" i="1"/>
  <c r="BF1458" i="1"/>
  <c r="BE1458" i="1"/>
  <c r="BD1458" i="1"/>
  <c r="BF1457" i="1"/>
  <c r="BE1457" i="1"/>
  <c r="BD1457" i="1"/>
  <c r="BF1456" i="1"/>
  <c r="BE1456" i="1"/>
  <c r="BD1456" i="1"/>
  <c r="BF1455" i="1"/>
  <c r="BE1455" i="1"/>
  <c r="BD1455" i="1"/>
  <c r="BF1454" i="1"/>
  <c r="BE1454" i="1"/>
  <c r="BD1454" i="1"/>
  <c r="BF1453" i="1"/>
  <c r="BE1453" i="1"/>
  <c r="BD1453" i="1"/>
  <c r="BF1452" i="1"/>
  <c r="BE1452" i="1"/>
  <c r="BD1452" i="1"/>
  <c r="BF1451" i="1"/>
  <c r="BE1451" i="1"/>
  <c r="BD1451" i="1"/>
  <c r="BF1450" i="1"/>
  <c r="BE1450" i="1"/>
  <c r="BD1450" i="1"/>
  <c r="BF1449" i="1"/>
  <c r="BE1449" i="1"/>
  <c r="BD1449" i="1"/>
  <c r="BF1448" i="1"/>
  <c r="BE1448" i="1"/>
  <c r="BD1448" i="1"/>
  <c r="BF1447" i="1"/>
  <c r="BE1447" i="1"/>
  <c r="BD1447" i="1"/>
  <c r="BF1446" i="1"/>
  <c r="BE1446" i="1"/>
  <c r="BD1446" i="1"/>
  <c r="BF1445" i="1"/>
  <c r="BE1445" i="1"/>
  <c r="BD1445" i="1"/>
  <c r="BF1444" i="1"/>
  <c r="BE1444" i="1"/>
  <c r="BD1444" i="1"/>
  <c r="BF1443" i="1"/>
  <c r="BE1443" i="1"/>
  <c r="BD1443" i="1"/>
  <c r="BF1442" i="1"/>
  <c r="BE1442" i="1"/>
  <c r="BD1442" i="1"/>
  <c r="BF1441" i="1"/>
  <c r="BE1441" i="1"/>
  <c r="BD1441" i="1"/>
  <c r="BF1440" i="1"/>
  <c r="BE1440" i="1"/>
  <c r="BD1440" i="1"/>
  <c r="BF1439" i="1"/>
  <c r="BE1439" i="1"/>
  <c r="BD1439" i="1"/>
  <c r="BF1438" i="1"/>
  <c r="BE1438" i="1"/>
  <c r="BD1438" i="1"/>
  <c r="BF1437" i="1"/>
  <c r="BE1437" i="1"/>
  <c r="BD1437" i="1"/>
  <c r="BF1436" i="1"/>
  <c r="BE1436" i="1"/>
  <c r="BD1436" i="1"/>
  <c r="BF1435" i="1"/>
  <c r="BE1435" i="1"/>
  <c r="BD1435" i="1"/>
  <c r="BF1434" i="1"/>
  <c r="BE1434" i="1"/>
  <c r="BD1434" i="1"/>
  <c r="BF1433" i="1"/>
  <c r="BE1433" i="1"/>
  <c r="BD1433" i="1"/>
  <c r="BF1432" i="1"/>
  <c r="BE1432" i="1"/>
  <c r="BD1432" i="1"/>
  <c r="BF1431" i="1"/>
  <c r="BE1431" i="1"/>
  <c r="BD1431" i="1"/>
  <c r="BF1430" i="1"/>
  <c r="BE1430" i="1"/>
  <c r="BD1430" i="1"/>
  <c r="BF1429" i="1"/>
  <c r="BE1429" i="1"/>
  <c r="BD1429" i="1"/>
  <c r="BF1428" i="1"/>
  <c r="BE1428" i="1"/>
  <c r="BD1428" i="1"/>
  <c r="BF1427" i="1"/>
  <c r="BE1427" i="1"/>
  <c r="BD1427" i="1"/>
  <c r="BF1426" i="1"/>
  <c r="BE1426" i="1"/>
  <c r="BD1426" i="1"/>
  <c r="BF1425" i="1"/>
  <c r="BE1425" i="1"/>
  <c r="BD1425" i="1"/>
  <c r="BF1424" i="1"/>
  <c r="BE1424" i="1"/>
  <c r="BD1424" i="1"/>
  <c r="BF1423" i="1"/>
  <c r="BE1423" i="1"/>
  <c r="BD1423" i="1"/>
  <c r="BF1422" i="1"/>
  <c r="BE1422" i="1"/>
  <c r="BD1422" i="1"/>
  <c r="BF1421" i="1"/>
  <c r="BE1421" i="1"/>
  <c r="BD1421" i="1"/>
  <c r="BF1420" i="1"/>
  <c r="BE1420" i="1"/>
  <c r="BD1420" i="1"/>
  <c r="BF1419" i="1"/>
  <c r="BE1419" i="1"/>
  <c r="BD1419" i="1"/>
  <c r="BF1418" i="1"/>
  <c r="BE1418" i="1"/>
  <c r="BD1418" i="1"/>
  <c r="BF1417" i="1"/>
  <c r="BE1417" i="1"/>
  <c r="BD1417" i="1"/>
  <c r="BF1416" i="1"/>
  <c r="BE1416" i="1"/>
  <c r="BD1416" i="1"/>
  <c r="BF1415" i="1"/>
  <c r="BE1415" i="1"/>
  <c r="BD1415" i="1"/>
  <c r="BF1414" i="1"/>
  <c r="BE1414" i="1"/>
  <c r="BD1414" i="1"/>
  <c r="BF1413" i="1"/>
  <c r="BE1413" i="1"/>
  <c r="BD1413" i="1"/>
  <c r="BF1412" i="1"/>
  <c r="BE1412" i="1"/>
  <c r="BD1412" i="1"/>
  <c r="BF1411" i="1"/>
  <c r="BE1411" i="1"/>
  <c r="BD1411" i="1"/>
  <c r="BF1410" i="1"/>
  <c r="BE1410" i="1"/>
  <c r="BD1410" i="1"/>
  <c r="BF1409" i="1"/>
  <c r="BE1409" i="1"/>
  <c r="BD1409" i="1"/>
  <c r="BF1408" i="1"/>
  <c r="BE1408" i="1"/>
  <c r="BD1408" i="1"/>
  <c r="BF1407" i="1"/>
  <c r="BE1407" i="1"/>
  <c r="BD1407" i="1"/>
  <c r="BF1406" i="1"/>
  <c r="BE1406" i="1"/>
  <c r="BD1406" i="1"/>
  <c r="BF1405" i="1"/>
  <c r="BE1405" i="1"/>
  <c r="BD1405" i="1"/>
  <c r="BF1404" i="1"/>
  <c r="BE1404" i="1"/>
  <c r="BD1404" i="1"/>
  <c r="BF1403" i="1"/>
  <c r="BE1403" i="1"/>
  <c r="BD1403" i="1"/>
  <c r="BF1402" i="1"/>
  <c r="BE1402" i="1"/>
  <c r="BD1402" i="1"/>
  <c r="BF1401" i="1"/>
  <c r="BE1401" i="1"/>
  <c r="BD1401" i="1"/>
  <c r="BF1400" i="1"/>
  <c r="BE1400" i="1"/>
  <c r="BD1400" i="1"/>
  <c r="BF1399" i="1"/>
  <c r="BE1399" i="1"/>
  <c r="BD1399" i="1"/>
  <c r="BF1398" i="1"/>
  <c r="BE1398" i="1"/>
  <c r="BD1398" i="1"/>
  <c r="BF1397" i="1"/>
  <c r="BE1397" i="1"/>
  <c r="BD1397" i="1"/>
  <c r="BF1396" i="1"/>
  <c r="BE1396" i="1"/>
  <c r="BD1396" i="1"/>
  <c r="BF1395" i="1"/>
  <c r="BE1395" i="1"/>
  <c r="BD1395" i="1"/>
  <c r="BF1394" i="1"/>
  <c r="BE1394" i="1"/>
  <c r="BD1394" i="1"/>
  <c r="BF1393" i="1"/>
  <c r="BE1393" i="1"/>
  <c r="BD1393" i="1"/>
  <c r="BF1392" i="1"/>
  <c r="BE1392" i="1"/>
  <c r="BD1392" i="1"/>
  <c r="BF1391" i="1"/>
  <c r="BE1391" i="1"/>
  <c r="BD1391" i="1"/>
  <c r="BF1390" i="1"/>
  <c r="BE1390" i="1"/>
  <c r="BD1390" i="1"/>
  <c r="BF1389" i="1"/>
  <c r="BE1389" i="1"/>
  <c r="BD1389" i="1"/>
  <c r="BF1388" i="1"/>
  <c r="BE1388" i="1"/>
  <c r="BD1388" i="1"/>
  <c r="BF1387" i="1"/>
  <c r="BE1387" i="1"/>
  <c r="BD1387" i="1"/>
  <c r="BF1386" i="1"/>
  <c r="BE1386" i="1"/>
  <c r="BD1386" i="1"/>
  <c r="BF1385" i="1"/>
  <c r="BE1385" i="1"/>
  <c r="BD1385" i="1"/>
  <c r="BF1384" i="1"/>
  <c r="BE1384" i="1"/>
  <c r="BD1384" i="1"/>
  <c r="BF1383" i="1"/>
  <c r="BE1383" i="1"/>
  <c r="BD1383" i="1"/>
  <c r="BF1382" i="1"/>
  <c r="BE1382" i="1"/>
  <c r="BD1382" i="1"/>
  <c r="BF1381" i="1"/>
  <c r="BE1381" i="1"/>
  <c r="BD1381" i="1"/>
  <c r="BF1380" i="1"/>
  <c r="BE1380" i="1"/>
  <c r="BD1380" i="1"/>
  <c r="BF1379" i="1"/>
  <c r="BE1379" i="1"/>
  <c r="BD1379" i="1"/>
  <c r="BF1378" i="1"/>
  <c r="BE1378" i="1"/>
  <c r="BD1378" i="1"/>
  <c r="BF1377" i="1"/>
  <c r="BE1377" i="1"/>
  <c r="BD1377" i="1"/>
  <c r="BF1376" i="1"/>
  <c r="BE1376" i="1"/>
  <c r="BD1376" i="1"/>
  <c r="BF1375" i="1"/>
  <c r="BE1375" i="1"/>
  <c r="BD1375" i="1"/>
  <c r="BF1374" i="1"/>
  <c r="BE1374" i="1"/>
  <c r="BD1374" i="1"/>
  <c r="BF1373" i="1"/>
  <c r="BE1373" i="1"/>
  <c r="BD1373" i="1"/>
  <c r="BF1372" i="1"/>
  <c r="BE1372" i="1"/>
  <c r="BD1372" i="1"/>
  <c r="BF1371" i="1"/>
  <c r="BE1371" i="1"/>
  <c r="BD1371" i="1"/>
  <c r="BF1370" i="1"/>
  <c r="BE1370" i="1"/>
  <c r="BD1370" i="1"/>
  <c r="BF1369" i="1"/>
  <c r="BE1369" i="1"/>
  <c r="BD1369" i="1"/>
  <c r="BF1368" i="1"/>
  <c r="BE1368" i="1"/>
  <c r="BD1368" i="1"/>
  <c r="BF1367" i="1"/>
  <c r="BE1367" i="1"/>
  <c r="BD1367" i="1"/>
  <c r="BF1366" i="1"/>
  <c r="BE1366" i="1"/>
  <c r="BD1366" i="1"/>
  <c r="BF1365" i="1"/>
  <c r="BE1365" i="1"/>
  <c r="BD1365" i="1"/>
  <c r="BF1364" i="1"/>
  <c r="BE1364" i="1"/>
  <c r="BD1364" i="1"/>
  <c r="BF1363" i="1"/>
  <c r="BE1363" i="1"/>
  <c r="BD1363" i="1"/>
  <c r="BF1362" i="1"/>
  <c r="BE1362" i="1"/>
  <c r="BD1362" i="1"/>
  <c r="BF1361" i="1"/>
  <c r="BE1361" i="1"/>
  <c r="BD1361" i="1"/>
  <c r="BF1360" i="1"/>
  <c r="BE1360" i="1"/>
  <c r="BD1360" i="1"/>
  <c r="BF1359" i="1"/>
  <c r="BE1359" i="1"/>
  <c r="BD1359" i="1"/>
  <c r="BF1358" i="1"/>
  <c r="BE1358" i="1"/>
  <c r="BD1358" i="1"/>
  <c r="BF1357" i="1"/>
  <c r="BE1357" i="1"/>
  <c r="BD1357" i="1"/>
  <c r="BF1356" i="1"/>
  <c r="BE1356" i="1"/>
  <c r="BD1356" i="1"/>
  <c r="BF1355" i="1"/>
  <c r="BE1355" i="1"/>
  <c r="BD1355" i="1"/>
  <c r="BF1354" i="1"/>
  <c r="BE1354" i="1"/>
  <c r="BD1354" i="1"/>
  <c r="BF1353" i="1"/>
  <c r="BE1353" i="1"/>
  <c r="BD1353" i="1"/>
  <c r="BF1352" i="1"/>
  <c r="BE1352" i="1"/>
  <c r="BD1352" i="1"/>
  <c r="BF1351" i="1"/>
  <c r="BE1351" i="1"/>
  <c r="BD1351" i="1"/>
  <c r="BF1350" i="1"/>
  <c r="BE1350" i="1"/>
  <c r="BD1350" i="1"/>
  <c r="BF1349" i="1"/>
  <c r="BE1349" i="1"/>
  <c r="BD1349" i="1"/>
  <c r="BF1348" i="1"/>
  <c r="BE1348" i="1"/>
  <c r="BD1348" i="1"/>
  <c r="BF1347" i="1"/>
  <c r="BE1347" i="1"/>
  <c r="BD1347" i="1"/>
  <c r="BF1346" i="1"/>
  <c r="BE1346" i="1"/>
  <c r="BD1346" i="1"/>
  <c r="BF1345" i="1"/>
  <c r="BE1345" i="1"/>
  <c r="BD1345" i="1"/>
  <c r="BF1344" i="1"/>
  <c r="BE1344" i="1"/>
  <c r="BD1344" i="1"/>
  <c r="BF1343" i="1"/>
  <c r="BE1343" i="1"/>
  <c r="BD1343" i="1"/>
  <c r="BF1342" i="1"/>
  <c r="BE1342" i="1"/>
  <c r="BD1342" i="1"/>
  <c r="BF1341" i="1"/>
  <c r="BE1341" i="1"/>
  <c r="BD1341" i="1"/>
  <c r="BF1340" i="1"/>
  <c r="BE1340" i="1"/>
  <c r="BD1340" i="1"/>
  <c r="BF1339" i="1"/>
  <c r="BE1339" i="1"/>
  <c r="BD1339" i="1"/>
  <c r="BF1338" i="1"/>
  <c r="BE1338" i="1"/>
  <c r="BD1338" i="1"/>
  <c r="BF1337" i="1"/>
  <c r="BE1337" i="1"/>
  <c r="BD1337" i="1"/>
  <c r="BF1336" i="1"/>
  <c r="BE1336" i="1"/>
  <c r="BD1336" i="1"/>
  <c r="BF1335" i="1"/>
  <c r="BE1335" i="1"/>
  <c r="BD1335" i="1"/>
  <c r="BF1334" i="1"/>
  <c r="BE1334" i="1"/>
  <c r="BD1334" i="1"/>
  <c r="BF1333" i="1"/>
  <c r="BE1333" i="1"/>
  <c r="BD1333" i="1"/>
  <c r="BF1332" i="1"/>
  <c r="BE1332" i="1"/>
  <c r="BD1332" i="1"/>
  <c r="BF1331" i="1"/>
  <c r="BE1331" i="1"/>
  <c r="BD1331" i="1"/>
  <c r="BF1330" i="1"/>
  <c r="BE1330" i="1"/>
  <c r="BD1330" i="1"/>
  <c r="BF1329" i="1"/>
  <c r="BE1329" i="1"/>
  <c r="BD1329" i="1"/>
  <c r="BF1328" i="1"/>
  <c r="BE1328" i="1"/>
  <c r="BD1328" i="1"/>
  <c r="BF1327" i="1"/>
  <c r="BE1327" i="1"/>
  <c r="BD1327" i="1"/>
  <c r="BF1326" i="1"/>
  <c r="BE1326" i="1"/>
  <c r="BD1326" i="1"/>
  <c r="BF1325" i="1"/>
  <c r="BE1325" i="1"/>
  <c r="BD1325" i="1"/>
  <c r="BF1324" i="1"/>
  <c r="BE1324" i="1"/>
  <c r="BD1324" i="1"/>
  <c r="BF1323" i="1"/>
  <c r="BE1323" i="1"/>
  <c r="BD1323" i="1"/>
  <c r="BF1322" i="1"/>
  <c r="BE1322" i="1"/>
  <c r="BD1322" i="1"/>
  <c r="BF1321" i="1"/>
  <c r="BE1321" i="1"/>
  <c r="BD1321" i="1"/>
  <c r="BF1320" i="1"/>
  <c r="BE1320" i="1"/>
  <c r="BD1320" i="1"/>
  <c r="BF1319" i="1"/>
  <c r="BE1319" i="1"/>
  <c r="BD1319" i="1"/>
  <c r="BF1318" i="1"/>
  <c r="BE1318" i="1"/>
  <c r="BD1318" i="1"/>
  <c r="BF1317" i="1"/>
  <c r="BE1317" i="1"/>
  <c r="BD1317" i="1"/>
  <c r="BF1316" i="1"/>
  <c r="BE1316" i="1"/>
  <c r="BD1316" i="1"/>
  <c r="BF1315" i="1"/>
  <c r="BE1315" i="1"/>
  <c r="BD1315" i="1"/>
  <c r="BF1314" i="1"/>
  <c r="BE1314" i="1"/>
  <c r="BD1314" i="1"/>
  <c r="BF1313" i="1"/>
  <c r="BE1313" i="1"/>
  <c r="BD1313" i="1"/>
  <c r="BF1312" i="1"/>
  <c r="BE1312" i="1"/>
  <c r="BD1312" i="1"/>
  <c r="BF1311" i="1"/>
  <c r="BE1311" i="1"/>
  <c r="BD1311" i="1"/>
  <c r="BF1310" i="1"/>
  <c r="BE1310" i="1"/>
  <c r="BD1310" i="1"/>
  <c r="BF1309" i="1"/>
  <c r="BE1309" i="1"/>
  <c r="BD1309" i="1"/>
  <c r="BF1308" i="1"/>
  <c r="BE1308" i="1"/>
  <c r="BD1308" i="1"/>
  <c r="BF1307" i="1"/>
  <c r="BE1307" i="1"/>
  <c r="BD1307" i="1"/>
  <c r="BF1306" i="1"/>
  <c r="BE1306" i="1"/>
  <c r="BD1306" i="1"/>
  <c r="BF1305" i="1"/>
  <c r="BE1305" i="1"/>
  <c r="BD1305" i="1"/>
  <c r="BF1304" i="1"/>
  <c r="BE1304" i="1"/>
  <c r="BD1304" i="1"/>
  <c r="BF1303" i="1"/>
  <c r="BE1303" i="1"/>
  <c r="BD1303" i="1"/>
  <c r="BF1302" i="1"/>
  <c r="BE1302" i="1"/>
  <c r="BD1302" i="1"/>
  <c r="BF1301" i="1"/>
  <c r="BE1301" i="1"/>
  <c r="BD1301" i="1"/>
  <c r="BF1300" i="1"/>
  <c r="BE1300" i="1"/>
  <c r="BD1300" i="1"/>
  <c r="BF1299" i="1"/>
  <c r="BE1299" i="1"/>
  <c r="BD1299" i="1"/>
  <c r="BF1298" i="1"/>
  <c r="BE1298" i="1"/>
  <c r="BD1298" i="1"/>
  <c r="BF1297" i="1"/>
  <c r="BE1297" i="1"/>
  <c r="BD1297" i="1"/>
  <c r="BF1296" i="1"/>
  <c r="BE1296" i="1"/>
  <c r="BD1296" i="1"/>
  <c r="BF1295" i="1"/>
  <c r="BE1295" i="1"/>
  <c r="BD1295" i="1"/>
  <c r="BF1294" i="1"/>
  <c r="BE1294" i="1"/>
  <c r="BD1294" i="1"/>
  <c r="BF1293" i="1"/>
  <c r="BE1293" i="1"/>
  <c r="BD1293" i="1"/>
  <c r="BF1292" i="1"/>
  <c r="BE1292" i="1"/>
  <c r="BD1292" i="1"/>
  <c r="BF1291" i="1"/>
  <c r="BE1291" i="1"/>
  <c r="BD1291" i="1"/>
  <c r="BF1290" i="1"/>
  <c r="BE1290" i="1"/>
  <c r="BD1290" i="1"/>
  <c r="BF1289" i="1"/>
  <c r="BE1289" i="1"/>
  <c r="BD1289" i="1"/>
  <c r="BF1288" i="1"/>
  <c r="BE1288" i="1"/>
  <c r="BD1288" i="1"/>
  <c r="BF1287" i="1"/>
  <c r="BE1287" i="1"/>
  <c r="BD1287" i="1"/>
  <c r="BF1286" i="1"/>
  <c r="BE1286" i="1"/>
  <c r="BD1286" i="1"/>
  <c r="BF1285" i="1"/>
  <c r="BE1285" i="1"/>
  <c r="BD1285" i="1"/>
  <c r="BF1284" i="1"/>
  <c r="BE1284" i="1"/>
  <c r="BD1284" i="1"/>
  <c r="BF1283" i="1"/>
  <c r="BE1283" i="1"/>
  <c r="BD1283" i="1"/>
  <c r="BF1282" i="1"/>
  <c r="BE1282" i="1"/>
  <c r="BD1282" i="1"/>
  <c r="BF1281" i="1"/>
  <c r="BE1281" i="1"/>
  <c r="BD1281" i="1"/>
  <c r="BF1280" i="1"/>
  <c r="BE1280" i="1"/>
  <c r="BD1280" i="1"/>
  <c r="BF1279" i="1"/>
  <c r="BE1279" i="1"/>
  <c r="BD1279" i="1"/>
  <c r="BF1278" i="1"/>
  <c r="BE1278" i="1"/>
  <c r="BD1278" i="1"/>
  <c r="BF1277" i="1"/>
  <c r="BE1277" i="1"/>
  <c r="BD1277" i="1"/>
  <c r="BF1276" i="1"/>
  <c r="BE1276" i="1"/>
  <c r="BD1276" i="1"/>
  <c r="BF1275" i="1"/>
  <c r="BE1275" i="1"/>
  <c r="BD1275" i="1"/>
  <c r="BF1274" i="1"/>
  <c r="BE1274" i="1"/>
  <c r="BD1274" i="1"/>
  <c r="BF1273" i="1"/>
  <c r="BE1273" i="1"/>
  <c r="BD1273" i="1"/>
  <c r="BF1272" i="1"/>
  <c r="BE1272" i="1"/>
  <c r="BD1272" i="1"/>
  <c r="BF1271" i="1"/>
  <c r="BE1271" i="1"/>
  <c r="BD1271" i="1"/>
  <c r="BF1270" i="1"/>
  <c r="BE1270" i="1"/>
  <c r="BD1270" i="1"/>
  <c r="BF1269" i="1"/>
  <c r="BE1269" i="1"/>
  <c r="BD1269" i="1"/>
  <c r="BF1268" i="1"/>
  <c r="BE1268" i="1"/>
  <c r="BD1268" i="1"/>
  <c r="BF1267" i="1"/>
  <c r="BE1267" i="1"/>
  <c r="BD1267" i="1"/>
  <c r="BF1266" i="1"/>
  <c r="BE1266" i="1"/>
  <c r="BD1266" i="1"/>
  <c r="BF1265" i="1"/>
  <c r="BE1265" i="1"/>
  <c r="BD1265" i="1"/>
  <c r="BF1264" i="1"/>
  <c r="BE1264" i="1"/>
  <c r="BD1264" i="1"/>
  <c r="BF1263" i="1"/>
  <c r="BE1263" i="1"/>
  <c r="BD1263" i="1"/>
  <c r="BF1262" i="1"/>
  <c r="BE1262" i="1"/>
  <c r="BD1262" i="1"/>
  <c r="BF1261" i="1"/>
  <c r="BE1261" i="1"/>
  <c r="BD1261" i="1"/>
  <c r="BF1260" i="1"/>
  <c r="BE1260" i="1"/>
  <c r="BD1260" i="1"/>
  <c r="BF1259" i="1"/>
  <c r="BE1259" i="1"/>
  <c r="BD1259" i="1"/>
  <c r="BF1258" i="1"/>
  <c r="BE1258" i="1"/>
  <c r="BD1258" i="1"/>
  <c r="BF1257" i="1"/>
  <c r="BE1257" i="1"/>
  <c r="BD1257" i="1"/>
  <c r="BF1256" i="1"/>
  <c r="BE1256" i="1"/>
  <c r="BD1256" i="1"/>
  <c r="BF1255" i="1"/>
  <c r="BE1255" i="1"/>
  <c r="BD1255" i="1"/>
  <c r="BF1254" i="1"/>
  <c r="BE1254" i="1"/>
  <c r="BD1254" i="1"/>
  <c r="BF1253" i="1"/>
  <c r="BE1253" i="1"/>
  <c r="BD1253" i="1"/>
  <c r="BF1252" i="1"/>
  <c r="BE1252" i="1"/>
  <c r="BD1252" i="1"/>
  <c r="BF1251" i="1"/>
  <c r="BE1251" i="1"/>
  <c r="BD1251" i="1"/>
  <c r="BF1250" i="1"/>
  <c r="BE1250" i="1"/>
  <c r="BD1250" i="1"/>
  <c r="BF1249" i="1"/>
  <c r="BE1249" i="1"/>
  <c r="BD1249" i="1"/>
  <c r="BF1248" i="1"/>
  <c r="BE1248" i="1"/>
  <c r="BD1248" i="1"/>
  <c r="BF1247" i="1"/>
  <c r="BE1247" i="1"/>
  <c r="BD1247" i="1"/>
  <c r="BF1246" i="1"/>
  <c r="BE1246" i="1"/>
  <c r="BD1246" i="1"/>
  <c r="BF1245" i="1"/>
  <c r="BE1245" i="1"/>
  <c r="BD1245" i="1"/>
  <c r="BF1244" i="1"/>
  <c r="BE1244" i="1"/>
  <c r="BD1244" i="1"/>
  <c r="BF1243" i="1"/>
  <c r="BE1243" i="1"/>
  <c r="BD1243" i="1"/>
  <c r="BF1242" i="1"/>
  <c r="BE1242" i="1"/>
  <c r="BD1242" i="1"/>
  <c r="BF1241" i="1"/>
  <c r="BE1241" i="1"/>
  <c r="BD1241" i="1"/>
  <c r="BF1240" i="1"/>
  <c r="BE1240" i="1"/>
  <c r="BD1240" i="1"/>
  <c r="BF1239" i="1"/>
  <c r="BE1239" i="1"/>
  <c r="BD1239" i="1"/>
  <c r="BF1238" i="1"/>
  <c r="BE1238" i="1"/>
  <c r="BD1238" i="1"/>
  <c r="BF1237" i="1"/>
  <c r="BE1237" i="1"/>
  <c r="BD1237" i="1"/>
  <c r="BF1236" i="1"/>
  <c r="BE1236" i="1"/>
  <c r="BD1236" i="1"/>
  <c r="BF1235" i="1"/>
  <c r="BE1235" i="1"/>
  <c r="BD1235" i="1"/>
  <c r="BF1234" i="1"/>
  <c r="BE1234" i="1"/>
  <c r="BD1234" i="1"/>
  <c r="BF1233" i="1"/>
  <c r="BE1233" i="1"/>
  <c r="BD1233" i="1"/>
  <c r="BF1232" i="1"/>
  <c r="BE1232" i="1"/>
  <c r="BD1232" i="1"/>
  <c r="BF1231" i="1"/>
  <c r="BE1231" i="1"/>
  <c r="BD1231" i="1"/>
  <c r="BF1230" i="1"/>
  <c r="BE1230" i="1"/>
  <c r="BD1230" i="1"/>
  <c r="BF1229" i="1"/>
  <c r="BE1229" i="1"/>
  <c r="BD1229" i="1"/>
  <c r="BF1228" i="1"/>
  <c r="BE1228" i="1"/>
  <c r="BD1228" i="1"/>
  <c r="BF1227" i="1"/>
  <c r="BE1227" i="1"/>
  <c r="BD1227" i="1"/>
  <c r="BF1226" i="1"/>
  <c r="BE1226" i="1"/>
  <c r="BD1226" i="1"/>
  <c r="BF1225" i="1"/>
  <c r="BE1225" i="1"/>
  <c r="BD1225" i="1"/>
  <c r="BF1224" i="1"/>
  <c r="BE1224" i="1"/>
  <c r="BD1224" i="1"/>
  <c r="BF1223" i="1"/>
  <c r="BE1223" i="1"/>
  <c r="BD1223" i="1"/>
  <c r="BF1222" i="1"/>
  <c r="BE1222" i="1"/>
  <c r="BD1222" i="1"/>
  <c r="BF1221" i="1"/>
  <c r="BE1221" i="1"/>
  <c r="BD1221" i="1"/>
  <c r="BF1220" i="1"/>
  <c r="BE1220" i="1"/>
  <c r="BD1220" i="1"/>
  <c r="BF1219" i="1"/>
  <c r="BE1219" i="1"/>
  <c r="BD1219" i="1"/>
  <c r="BF1218" i="1"/>
  <c r="BE1218" i="1"/>
  <c r="BD1218" i="1"/>
  <c r="BF1217" i="1"/>
  <c r="BE1217" i="1"/>
  <c r="BD1217" i="1"/>
  <c r="BF1216" i="1"/>
  <c r="BE1216" i="1"/>
  <c r="BD1216" i="1"/>
  <c r="BF1215" i="1"/>
  <c r="BE1215" i="1"/>
  <c r="BD1215" i="1"/>
  <c r="BF1214" i="1"/>
  <c r="BE1214" i="1"/>
  <c r="BD1214" i="1"/>
  <c r="BF1213" i="1"/>
  <c r="BE1213" i="1"/>
  <c r="BD1213" i="1"/>
  <c r="BF1212" i="1"/>
  <c r="BE1212" i="1"/>
  <c r="BD1212" i="1"/>
  <c r="BF1211" i="1"/>
  <c r="BE1211" i="1"/>
  <c r="BD1211" i="1"/>
  <c r="BF1210" i="1"/>
  <c r="BE1210" i="1"/>
  <c r="BD1210" i="1"/>
  <c r="BF1209" i="1"/>
  <c r="BE1209" i="1"/>
  <c r="BD1209" i="1"/>
  <c r="BF1208" i="1"/>
  <c r="BE1208" i="1"/>
  <c r="BD1208" i="1"/>
  <c r="BF1207" i="1"/>
  <c r="BE1207" i="1"/>
  <c r="BD1207" i="1"/>
  <c r="BF1206" i="1"/>
  <c r="BE1206" i="1"/>
  <c r="BD1206" i="1"/>
  <c r="BF1205" i="1"/>
  <c r="BE1205" i="1"/>
  <c r="BD1205" i="1"/>
  <c r="BF1204" i="1"/>
  <c r="BE1204" i="1"/>
  <c r="BD1204" i="1"/>
  <c r="BF1203" i="1"/>
  <c r="BE1203" i="1"/>
  <c r="BD1203" i="1"/>
  <c r="BF1202" i="1"/>
  <c r="BE1202" i="1"/>
  <c r="BD1202" i="1"/>
  <c r="BF1201" i="1"/>
  <c r="BE1201" i="1"/>
  <c r="BD1201" i="1"/>
  <c r="BF1200" i="1"/>
  <c r="BE1200" i="1"/>
  <c r="BD1200" i="1"/>
  <c r="BF1199" i="1"/>
  <c r="BE1199" i="1"/>
  <c r="BD1199" i="1"/>
  <c r="BF1198" i="1"/>
  <c r="BE1198" i="1"/>
  <c r="BD1198" i="1"/>
  <c r="BF1197" i="1"/>
  <c r="BE1197" i="1"/>
  <c r="BD1197" i="1"/>
  <c r="BF1196" i="1"/>
  <c r="BE1196" i="1"/>
  <c r="BD1196" i="1"/>
  <c r="BF1195" i="1"/>
  <c r="BE1195" i="1"/>
  <c r="BD1195" i="1"/>
  <c r="BF1194" i="1"/>
  <c r="BE1194" i="1"/>
  <c r="BD1194" i="1"/>
  <c r="BF1193" i="1"/>
  <c r="BE1193" i="1"/>
  <c r="BD1193" i="1"/>
  <c r="BF1192" i="1"/>
  <c r="BE1192" i="1"/>
  <c r="BD1192" i="1"/>
  <c r="BF1191" i="1"/>
  <c r="BE1191" i="1"/>
  <c r="BD1191" i="1"/>
  <c r="BF1190" i="1"/>
  <c r="BE1190" i="1"/>
  <c r="BD1190" i="1"/>
  <c r="BF1189" i="1"/>
  <c r="BE1189" i="1"/>
  <c r="BD1189" i="1"/>
  <c r="BF1188" i="1"/>
  <c r="BE1188" i="1"/>
  <c r="BD1188" i="1"/>
  <c r="BF1187" i="1"/>
  <c r="BE1187" i="1"/>
  <c r="BD1187" i="1"/>
  <c r="BF1186" i="1"/>
  <c r="BE1186" i="1"/>
  <c r="BD1186" i="1"/>
  <c r="BF1185" i="1"/>
  <c r="BE1185" i="1"/>
  <c r="BD1185" i="1"/>
  <c r="BF1184" i="1"/>
  <c r="BE1184" i="1"/>
  <c r="BD1184" i="1"/>
  <c r="BF1183" i="1"/>
  <c r="BE1183" i="1"/>
  <c r="BD1183" i="1"/>
  <c r="BF1182" i="1"/>
  <c r="BE1182" i="1"/>
  <c r="BD1182" i="1"/>
  <c r="BF1181" i="1"/>
  <c r="BE1181" i="1"/>
  <c r="BD1181" i="1"/>
  <c r="BF1180" i="1"/>
  <c r="BE1180" i="1"/>
  <c r="BD1180" i="1"/>
  <c r="BF1179" i="1"/>
  <c r="BE1179" i="1"/>
  <c r="BD1179" i="1"/>
  <c r="BF1178" i="1"/>
  <c r="BE1178" i="1"/>
  <c r="BD1178" i="1"/>
  <c r="BF1177" i="1"/>
  <c r="BE1177" i="1"/>
  <c r="BD1177" i="1"/>
  <c r="BF1176" i="1"/>
  <c r="BE1176" i="1"/>
  <c r="BD1176" i="1"/>
  <c r="BF1175" i="1"/>
  <c r="BE1175" i="1"/>
  <c r="BD1175" i="1"/>
  <c r="BF1174" i="1"/>
  <c r="BE1174" i="1"/>
  <c r="BD1174" i="1"/>
  <c r="BF1173" i="1"/>
  <c r="BE1173" i="1"/>
  <c r="BD1173" i="1"/>
  <c r="BF1172" i="1"/>
  <c r="BE1172" i="1"/>
  <c r="BD1172" i="1"/>
  <c r="BF1171" i="1"/>
  <c r="BE1171" i="1"/>
  <c r="BD1171" i="1"/>
  <c r="BF1170" i="1"/>
  <c r="BE1170" i="1"/>
  <c r="BD1170" i="1"/>
  <c r="BF1169" i="1"/>
  <c r="BE1169" i="1"/>
  <c r="BD1169" i="1"/>
  <c r="BF1168" i="1"/>
  <c r="BE1168" i="1"/>
  <c r="BD1168" i="1"/>
  <c r="BF1167" i="1"/>
  <c r="BE1167" i="1"/>
  <c r="BD1167" i="1"/>
  <c r="BF1166" i="1"/>
  <c r="BE1166" i="1"/>
  <c r="BD1166" i="1"/>
  <c r="BF1165" i="1"/>
  <c r="BE1165" i="1"/>
  <c r="BD1165" i="1"/>
  <c r="BF1164" i="1"/>
  <c r="BE1164" i="1"/>
  <c r="BD1164" i="1"/>
  <c r="BF1163" i="1"/>
  <c r="BE1163" i="1"/>
  <c r="BD1163" i="1"/>
  <c r="BF1162" i="1"/>
  <c r="BE1162" i="1"/>
  <c r="BD1162" i="1"/>
  <c r="BF1161" i="1"/>
  <c r="BE1161" i="1"/>
  <c r="BD1161" i="1"/>
  <c r="BF1160" i="1"/>
  <c r="BE1160" i="1"/>
  <c r="BD1160" i="1"/>
  <c r="BF1159" i="1"/>
  <c r="BE1159" i="1"/>
  <c r="BD1159" i="1"/>
  <c r="BF1158" i="1"/>
  <c r="BE1158" i="1"/>
  <c r="BD1158" i="1"/>
  <c r="BF1157" i="1"/>
  <c r="BE1157" i="1"/>
  <c r="BD1157" i="1"/>
  <c r="BF1156" i="1"/>
  <c r="BE1156" i="1"/>
  <c r="BD1156" i="1"/>
  <c r="BF1155" i="1"/>
  <c r="BE1155" i="1"/>
  <c r="BD1155" i="1"/>
  <c r="BF1154" i="1"/>
  <c r="BE1154" i="1"/>
  <c r="BD1154" i="1"/>
  <c r="BF1153" i="1"/>
  <c r="BE1153" i="1"/>
  <c r="BD1153" i="1"/>
  <c r="BF1152" i="1"/>
  <c r="BE1152" i="1"/>
  <c r="BD1152" i="1"/>
  <c r="BF1151" i="1"/>
  <c r="BE1151" i="1"/>
  <c r="BD1151" i="1"/>
  <c r="BF1150" i="1"/>
  <c r="BE1150" i="1"/>
  <c r="BD1150" i="1"/>
  <c r="BF1149" i="1"/>
  <c r="BE1149" i="1"/>
  <c r="BD1149" i="1"/>
  <c r="BF1148" i="1"/>
  <c r="BE1148" i="1"/>
  <c r="BD1148" i="1"/>
  <c r="BF1147" i="1"/>
  <c r="BE1147" i="1"/>
  <c r="BD1147" i="1"/>
  <c r="BF1146" i="1"/>
  <c r="BE1146" i="1"/>
  <c r="BD1146" i="1"/>
  <c r="BF1145" i="1"/>
  <c r="BE1145" i="1"/>
  <c r="BD1145" i="1"/>
  <c r="BF1144" i="1"/>
  <c r="BE1144" i="1"/>
  <c r="BD1144" i="1"/>
  <c r="BF1143" i="1"/>
  <c r="BE1143" i="1"/>
  <c r="BD1143" i="1"/>
  <c r="BF1142" i="1"/>
  <c r="BE1142" i="1"/>
  <c r="BD1142" i="1"/>
  <c r="BF1141" i="1"/>
  <c r="BE1141" i="1"/>
  <c r="BD1141" i="1"/>
  <c r="BF1140" i="1"/>
  <c r="BE1140" i="1"/>
  <c r="BD1140" i="1"/>
  <c r="BF1139" i="1"/>
  <c r="BE1139" i="1"/>
  <c r="BD1139" i="1"/>
  <c r="BF1138" i="1"/>
  <c r="BE1138" i="1"/>
  <c r="BD1138" i="1"/>
  <c r="BF1137" i="1"/>
  <c r="BE1137" i="1"/>
  <c r="BD1137" i="1"/>
  <c r="BF1136" i="1"/>
  <c r="BE1136" i="1"/>
  <c r="BD1136" i="1"/>
  <c r="BF1135" i="1"/>
  <c r="BE1135" i="1"/>
  <c r="BD1135" i="1"/>
  <c r="BF1134" i="1"/>
  <c r="BE1134" i="1"/>
  <c r="BD1134" i="1"/>
  <c r="BF1133" i="1"/>
  <c r="BE1133" i="1"/>
  <c r="BD1133" i="1"/>
  <c r="BF1132" i="1"/>
  <c r="BE1132" i="1"/>
  <c r="BD1132" i="1"/>
  <c r="BF1131" i="1"/>
  <c r="BE1131" i="1"/>
  <c r="BD1131" i="1"/>
  <c r="BF1130" i="1"/>
  <c r="BE1130" i="1"/>
  <c r="BD1130" i="1"/>
  <c r="BF1129" i="1"/>
  <c r="BE1129" i="1"/>
  <c r="BD1129" i="1"/>
  <c r="BF1128" i="1"/>
  <c r="BE1128" i="1"/>
  <c r="BD1128" i="1"/>
  <c r="BF1127" i="1"/>
  <c r="BE1127" i="1"/>
  <c r="BD1127" i="1"/>
  <c r="BF1126" i="1"/>
  <c r="BE1126" i="1"/>
  <c r="BD1126" i="1"/>
  <c r="BF1125" i="1"/>
  <c r="BE1125" i="1"/>
  <c r="BD1125" i="1"/>
  <c r="BF1124" i="1"/>
  <c r="BE1124" i="1"/>
  <c r="BD1124" i="1"/>
  <c r="BF1123" i="1"/>
  <c r="BE1123" i="1"/>
  <c r="BD1123" i="1"/>
  <c r="BF1122" i="1"/>
  <c r="BE1122" i="1"/>
  <c r="BD1122" i="1"/>
  <c r="BF1121" i="1"/>
  <c r="BE1121" i="1"/>
  <c r="BD1121" i="1"/>
  <c r="BF1120" i="1"/>
  <c r="BE1120" i="1"/>
  <c r="BD1120" i="1"/>
  <c r="BF1119" i="1"/>
  <c r="BE1119" i="1"/>
  <c r="BD1119" i="1"/>
  <c r="BF1118" i="1"/>
  <c r="BE1118" i="1"/>
  <c r="BD1118" i="1"/>
  <c r="BF1117" i="1"/>
  <c r="BE1117" i="1"/>
  <c r="BD1117" i="1"/>
  <c r="BF1116" i="1"/>
  <c r="BE1116" i="1"/>
  <c r="BD1116" i="1"/>
  <c r="BF1115" i="1"/>
  <c r="BE1115" i="1"/>
  <c r="BD1115" i="1"/>
  <c r="BF1114" i="1"/>
  <c r="BE1114" i="1"/>
  <c r="BD1114" i="1"/>
  <c r="BF1113" i="1"/>
  <c r="BE1113" i="1"/>
  <c r="BD1113" i="1"/>
  <c r="BF1112" i="1"/>
  <c r="BE1112" i="1"/>
  <c r="BD1112" i="1"/>
  <c r="BF1111" i="1"/>
  <c r="BE1111" i="1"/>
  <c r="BD1111" i="1"/>
  <c r="BF1110" i="1"/>
  <c r="BE1110" i="1"/>
  <c r="BD1110" i="1"/>
  <c r="BF1109" i="1"/>
  <c r="BE1109" i="1"/>
  <c r="BD1109" i="1"/>
  <c r="BF1108" i="1"/>
  <c r="BE1108" i="1"/>
  <c r="BD1108" i="1"/>
  <c r="BF1107" i="1"/>
  <c r="BE1107" i="1"/>
  <c r="BD1107" i="1"/>
  <c r="BF1106" i="1"/>
  <c r="BE1106" i="1"/>
  <c r="BD1106" i="1"/>
  <c r="BF1105" i="1"/>
  <c r="BE1105" i="1"/>
  <c r="BD1105" i="1"/>
  <c r="BF1104" i="1"/>
  <c r="BE1104" i="1"/>
  <c r="BD1104" i="1"/>
  <c r="BF1103" i="1"/>
  <c r="BE1103" i="1"/>
  <c r="BD1103" i="1"/>
  <c r="BF1102" i="1"/>
  <c r="BE1102" i="1"/>
  <c r="BD1102" i="1"/>
  <c r="BF1101" i="1"/>
  <c r="BE1101" i="1"/>
  <c r="BD1101" i="1"/>
  <c r="BF1100" i="1"/>
  <c r="BE1100" i="1"/>
  <c r="BD1100" i="1"/>
  <c r="BF1099" i="1"/>
  <c r="BE1099" i="1"/>
  <c r="BD1099" i="1"/>
  <c r="BF1098" i="1"/>
  <c r="BE1098" i="1"/>
  <c r="BD1098" i="1"/>
  <c r="BF1097" i="1"/>
  <c r="BE1097" i="1"/>
  <c r="BD1097" i="1"/>
  <c r="BF1096" i="1"/>
  <c r="BE1096" i="1"/>
  <c r="BD1096" i="1"/>
  <c r="BF1095" i="1"/>
  <c r="BE1095" i="1"/>
  <c r="BD1095" i="1"/>
  <c r="BF1094" i="1"/>
  <c r="BE1094" i="1"/>
  <c r="BD1094" i="1"/>
  <c r="BF1093" i="1"/>
  <c r="BE1093" i="1"/>
  <c r="BD1093" i="1"/>
  <c r="BF1092" i="1"/>
  <c r="BE1092" i="1"/>
  <c r="BD1092" i="1"/>
  <c r="BF1091" i="1"/>
  <c r="BE1091" i="1"/>
  <c r="BD1091" i="1"/>
  <c r="BF1090" i="1"/>
  <c r="BE1090" i="1"/>
  <c r="BD1090" i="1"/>
  <c r="BF1089" i="1"/>
  <c r="BE1089" i="1"/>
  <c r="BD1089" i="1"/>
  <c r="BF1088" i="1"/>
  <c r="BE1088" i="1"/>
  <c r="BD1088" i="1"/>
  <c r="BF1087" i="1"/>
  <c r="BE1087" i="1"/>
  <c r="BD1087" i="1"/>
  <c r="BF1086" i="1"/>
  <c r="BE1086" i="1"/>
  <c r="BD1086" i="1"/>
  <c r="BF1085" i="1"/>
  <c r="BE1085" i="1"/>
  <c r="BD1085" i="1"/>
  <c r="BF1084" i="1"/>
  <c r="BE1084" i="1"/>
  <c r="BD1084" i="1"/>
  <c r="BF1083" i="1"/>
  <c r="BE1083" i="1"/>
  <c r="BD1083" i="1"/>
  <c r="BF1082" i="1"/>
  <c r="BE1082" i="1"/>
  <c r="BD1082" i="1"/>
  <c r="BF1081" i="1"/>
  <c r="BE1081" i="1"/>
  <c r="BD1081" i="1"/>
  <c r="BF1080" i="1"/>
  <c r="BE1080" i="1"/>
  <c r="BD1080" i="1"/>
  <c r="BF1079" i="1"/>
  <c r="BE1079" i="1"/>
  <c r="BD1079" i="1"/>
  <c r="BF1078" i="1"/>
  <c r="BE1078" i="1"/>
  <c r="BD1078" i="1"/>
  <c r="BF1077" i="1"/>
  <c r="BE1077" i="1"/>
  <c r="BD1077" i="1"/>
  <c r="BF1076" i="1"/>
  <c r="BE1076" i="1"/>
  <c r="BD1076" i="1"/>
  <c r="BF1075" i="1"/>
  <c r="BE1075" i="1"/>
  <c r="BD1075" i="1"/>
  <c r="BF1074" i="1"/>
  <c r="BE1074" i="1"/>
  <c r="BD1074" i="1"/>
  <c r="BF1073" i="1"/>
  <c r="BE1073" i="1"/>
  <c r="BD1073" i="1"/>
  <c r="BF1072" i="1"/>
  <c r="BE1072" i="1"/>
  <c r="BD1072" i="1"/>
  <c r="BF1071" i="1"/>
  <c r="BE1071" i="1"/>
  <c r="BD1071" i="1"/>
  <c r="BF1070" i="1"/>
  <c r="BE1070" i="1"/>
  <c r="BD1070" i="1"/>
  <c r="BF1069" i="1"/>
  <c r="BE1069" i="1"/>
  <c r="BD1069" i="1"/>
  <c r="BF1068" i="1"/>
  <c r="BE1068" i="1"/>
  <c r="BD1068" i="1"/>
  <c r="BF1067" i="1"/>
  <c r="BE1067" i="1"/>
  <c r="BD1067" i="1"/>
  <c r="BF1066" i="1"/>
  <c r="BE1066" i="1"/>
  <c r="BD1066" i="1"/>
  <c r="BF1065" i="1"/>
  <c r="BE1065" i="1"/>
  <c r="BD1065" i="1"/>
  <c r="BF1064" i="1"/>
  <c r="BE1064" i="1"/>
  <c r="BD1064" i="1"/>
  <c r="BF1063" i="1"/>
  <c r="BE1063" i="1"/>
  <c r="BD1063" i="1"/>
  <c r="BF1062" i="1"/>
  <c r="BE1062" i="1"/>
  <c r="BD1062" i="1"/>
  <c r="BF1061" i="1"/>
  <c r="BE1061" i="1"/>
  <c r="BD1061" i="1"/>
  <c r="BF1060" i="1"/>
  <c r="BE1060" i="1"/>
  <c r="BD1060" i="1"/>
  <c r="BF1059" i="1"/>
  <c r="BE1059" i="1"/>
  <c r="BD1059" i="1"/>
  <c r="BF1058" i="1"/>
  <c r="BE1058" i="1"/>
  <c r="BD1058" i="1"/>
  <c r="BF1057" i="1"/>
  <c r="BE1057" i="1"/>
  <c r="BD1057" i="1"/>
  <c r="BF1056" i="1"/>
  <c r="BE1056" i="1"/>
  <c r="BD1056" i="1"/>
  <c r="BF1055" i="1"/>
  <c r="BE1055" i="1"/>
  <c r="BD1055" i="1"/>
  <c r="BF1054" i="1"/>
  <c r="BE1054" i="1"/>
  <c r="BD1054" i="1"/>
  <c r="BF1053" i="1"/>
  <c r="BE1053" i="1"/>
  <c r="BD1053" i="1"/>
  <c r="BF1052" i="1"/>
  <c r="BE1052" i="1"/>
  <c r="BD1052" i="1"/>
  <c r="BF1051" i="1"/>
  <c r="BE1051" i="1"/>
  <c r="BD1051" i="1"/>
  <c r="BF1050" i="1"/>
  <c r="BE1050" i="1"/>
  <c r="BD1050" i="1"/>
  <c r="BF1049" i="1"/>
  <c r="BE1049" i="1"/>
  <c r="BD1049" i="1"/>
  <c r="BF1048" i="1"/>
  <c r="BE1048" i="1"/>
  <c r="BD1048" i="1"/>
  <c r="BF1047" i="1"/>
  <c r="BE1047" i="1"/>
  <c r="BD1047" i="1"/>
  <c r="BF1046" i="1"/>
  <c r="BE1046" i="1"/>
  <c r="BD1046" i="1"/>
  <c r="BF1045" i="1"/>
  <c r="BE1045" i="1"/>
  <c r="BD1045" i="1"/>
  <c r="BF1044" i="1"/>
  <c r="BE1044" i="1"/>
  <c r="BD1044" i="1"/>
  <c r="BF1043" i="1"/>
  <c r="BE1043" i="1"/>
  <c r="BD1043" i="1"/>
  <c r="BF1042" i="1"/>
  <c r="BE1042" i="1"/>
  <c r="BD1042" i="1"/>
  <c r="BF1041" i="1"/>
  <c r="BE1041" i="1"/>
  <c r="BD1041" i="1"/>
  <c r="BF1040" i="1"/>
  <c r="BE1040" i="1"/>
  <c r="BD1040" i="1"/>
  <c r="BF1039" i="1"/>
  <c r="BE1039" i="1"/>
  <c r="BD1039" i="1"/>
  <c r="BF1038" i="1"/>
  <c r="BE1038" i="1"/>
  <c r="BD1038" i="1"/>
  <c r="BF1037" i="1"/>
  <c r="BE1037" i="1"/>
  <c r="BD1037" i="1"/>
  <c r="BF1036" i="1"/>
  <c r="BE1036" i="1"/>
  <c r="BD1036" i="1"/>
  <c r="BF1035" i="1"/>
  <c r="BE1035" i="1"/>
  <c r="BD1035" i="1"/>
  <c r="BF1034" i="1"/>
  <c r="BE1034" i="1"/>
  <c r="BD1034" i="1"/>
  <c r="BF1033" i="1"/>
  <c r="BE1033" i="1"/>
  <c r="BD1033" i="1"/>
  <c r="BF1032" i="1"/>
  <c r="BE1032" i="1"/>
  <c r="BD1032" i="1"/>
  <c r="BF1031" i="1"/>
  <c r="BE1031" i="1"/>
  <c r="BD1031" i="1"/>
  <c r="BF1030" i="1"/>
  <c r="BE1030" i="1"/>
  <c r="BD1030" i="1"/>
  <c r="BF1029" i="1"/>
  <c r="BE1029" i="1"/>
  <c r="BD1029" i="1"/>
  <c r="BF1028" i="1"/>
  <c r="BE1028" i="1"/>
  <c r="BD1028" i="1"/>
  <c r="BF1027" i="1"/>
  <c r="BE1027" i="1"/>
  <c r="BD1027" i="1"/>
  <c r="BF1026" i="1"/>
  <c r="BE1026" i="1"/>
  <c r="BD1026" i="1"/>
  <c r="BF1025" i="1"/>
  <c r="BE1025" i="1"/>
  <c r="BD1025" i="1"/>
  <c r="BF1024" i="1"/>
  <c r="BE1024" i="1"/>
  <c r="BD1024" i="1"/>
  <c r="BF1023" i="1"/>
  <c r="BE1023" i="1"/>
  <c r="BD1023" i="1"/>
  <c r="BF1022" i="1"/>
  <c r="BE1022" i="1"/>
  <c r="BD1022" i="1"/>
  <c r="BF1021" i="1"/>
  <c r="BE1021" i="1"/>
  <c r="BD1021" i="1"/>
  <c r="BF1020" i="1"/>
  <c r="BE1020" i="1"/>
  <c r="BD1020" i="1"/>
  <c r="BF1019" i="1"/>
  <c r="BE1019" i="1"/>
  <c r="BD1019" i="1"/>
  <c r="BF1018" i="1"/>
  <c r="BE1018" i="1"/>
  <c r="BD1018" i="1"/>
  <c r="BF1017" i="1"/>
  <c r="BE1017" i="1"/>
  <c r="BD1017" i="1"/>
  <c r="BF1016" i="1"/>
  <c r="BE1016" i="1"/>
  <c r="BD1016" i="1"/>
  <c r="BF1015" i="1"/>
  <c r="BE1015" i="1"/>
  <c r="BD1015" i="1"/>
  <c r="BF1014" i="1"/>
  <c r="BE1014" i="1"/>
  <c r="BD1014" i="1"/>
  <c r="BF1013" i="1"/>
  <c r="BE1013" i="1"/>
  <c r="BD1013" i="1"/>
  <c r="BF1012" i="1"/>
  <c r="BE1012" i="1"/>
  <c r="BD1012" i="1"/>
  <c r="BF1011" i="1"/>
  <c r="BE1011" i="1"/>
  <c r="BD1011" i="1"/>
  <c r="BF1010" i="1"/>
  <c r="BE1010" i="1"/>
  <c r="BD1010" i="1"/>
  <c r="BF1009" i="1"/>
  <c r="BE1009" i="1"/>
  <c r="BD1009" i="1"/>
  <c r="BF1008" i="1"/>
  <c r="BE1008" i="1"/>
  <c r="BD1008" i="1"/>
  <c r="BF1007" i="1"/>
  <c r="BE1007" i="1"/>
  <c r="BD1007" i="1"/>
  <c r="BF1006" i="1"/>
  <c r="BE1006" i="1"/>
  <c r="BD1006" i="1"/>
  <c r="BF1005" i="1"/>
  <c r="BE1005" i="1"/>
  <c r="BD1005" i="1"/>
  <c r="BF1004" i="1"/>
  <c r="BE1004" i="1"/>
  <c r="BD1004" i="1"/>
  <c r="BF1003" i="1"/>
  <c r="BE1003" i="1"/>
  <c r="BD1003" i="1"/>
  <c r="BF1002" i="1"/>
  <c r="BE1002" i="1"/>
  <c r="BD1002" i="1"/>
  <c r="BF1001" i="1"/>
  <c r="BE1001" i="1"/>
  <c r="BD1001" i="1"/>
  <c r="BF1000" i="1"/>
  <c r="BE1000" i="1"/>
  <c r="BD1000" i="1"/>
  <c r="BF999" i="1"/>
  <c r="BE999" i="1"/>
  <c r="BD999" i="1"/>
  <c r="BF998" i="1"/>
  <c r="BE998" i="1"/>
  <c r="BD998" i="1"/>
  <c r="BF997" i="1"/>
  <c r="BE997" i="1"/>
  <c r="BD997" i="1"/>
  <c r="BF996" i="1"/>
  <c r="BE996" i="1"/>
  <c r="BD996" i="1"/>
  <c r="BF995" i="1"/>
  <c r="BE995" i="1"/>
  <c r="BD995" i="1"/>
  <c r="BF994" i="1"/>
  <c r="BE994" i="1"/>
  <c r="BD994" i="1"/>
  <c r="BF993" i="1"/>
  <c r="BE993" i="1"/>
  <c r="BD993" i="1"/>
  <c r="BF992" i="1"/>
  <c r="BE992" i="1"/>
  <c r="BD992" i="1"/>
  <c r="BF991" i="1"/>
  <c r="BE991" i="1"/>
  <c r="BD991" i="1"/>
  <c r="BF990" i="1"/>
  <c r="BE990" i="1"/>
  <c r="BD990" i="1"/>
  <c r="BF989" i="1"/>
  <c r="BE989" i="1"/>
  <c r="BD989" i="1"/>
  <c r="BF988" i="1"/>
  <c r="BE988" i="1"/>
  <c r="BD988" i="1"/>
  <c r="BF987" i="1"/>
  <c r="BE987" i="1"/>
  <c r="BD987" i="1"/>
  <c r="BF986" i="1"/>
  <c r="BE986" i="1"/>
  <c r="BD986" i="1"/>
  <c r="BF985" i="1"/>
  <c r="BE985" i="1"/>
  <c r="BD985" i="1"/>
  <c r="BF984" i="1"/>
  <c r="BE984" i="1"/>
  <c r="BD984" i="1"/>
  <c r="BF983" i="1"/>
  <c r="BE983" i="1"/>
  <c r="BD983" i="1"/>
  <c r="BF982" i="1"/>
  <c r="BE982" i="1"/>
  <c r="BD982" i="1"/>
  <c r="BF981" i="1"/>
  <c r="BE981" i="1"/>
  <c r="BD981" i="1"/>
  <c r="BF980" i="1"/>
  <c r="BE980" i="1"/>
  <c r="BD980" i="1"/>
  <c r="BF979" i="1"/>
  <c r="BE979" i="1"/>
  <c r="BD979" i="1"/>
  <c r="BF978" i="1"/>
  <c r="BE978" i="1"/>
  <c r="BD978" i="1"/>
  <c r="BF977" i="1"/>
  <c r="BE977" i="1"/>
  <c r="BD977" i="1"/>
  <c r="BF976" i="1"/>
  <c r="BE976" i="1"/>
  <c r="BD976" i="1"/>
  <c r="BF975" i="1"/>
  <c r="BE975" i="1"/>
  <c r="BD975" i="1"/>
  <c r="BF974" i="1"/>
  <c r="BE974" i="1"/>
  <c r="BD974" i="1"/>
  <c r="BF973" i="1"/>
  <c r="BE973" i="1"/>
  <c r="BD973" i="1"/>
  <c r="BF972" i="1"/>
  <c r="BE972" i="1"/>
  <c r="BD972" i="1"/>
  <c r="BF971" i="1"/>
  <c r="BE971" i="1"/>
  <c r="BD971" i="1"/>
  <c r="BF970" i="1"/>
  <c r="BE970" i="1"/>
  <c r="BD970" i="1"/>
  <c r="BF969" i="1"/>
  <c r="BE969" i="1"/>
  <c r="BD969" i="1"/>
  <c r="BF968" i="1"/>
  <c r="BE968" i="1"/>
  <c r="BD968" i="1"/>
  <c r="BF967" i="1"/>
  <c r="BE967" i="1"/>
  <c r="BD967" i="1"/>
  <c r="BF966" i="1"/>
  <c r="BE966" i="1"/>
  <c r="BD966" i="1"/>
  <c r="BF965" i="1"/>
  <c r="BE965" i="1"/>
  <c r="BD965" i="1"/>
  <c r="BF964" i="1"/>
  <c r="BE964" i="1"/>
  <c r="BD964" i="1"/>
  <c r="BF963" i="1"/>
  <c r="BE963" i="1"/>
  <c r="BD963" i="1"/>
  <c r="BF962" i="1"/>
  <c r="BE962" i="1"/>
  <c r="BD962" i="1"/>
  <c r="BF961" i="1"/>
  <c r="BE961" i="1"/>
  <c r="BD961" i="1"/>
  <c r="BF960" i="1"/>
  <c r="BE960" i="1"/>
  <c r="BD960" i="1"/>
  <c r="BF959" i="1"/>
  <c r="BE959" i="1"/>
  <c r="BD959" i="1"/>
  <c r="BF958" i="1"/>
  <c r="BE958" i="1"/>
  <c r="BD958" i="1"/>
  <c r="BF957" i="1"/>
  <c r="BE957" i="1"/>
  <c r="BD957" i="1"/>
  <c r="BF956" i="1"/>
  <c r="BE956" i="1"/>
  <c r="BD956" i="1"/>
  <c r="BF955" i="1"/>
  <c r="BE955" i="1"/>
  <c r="BD955" i="1"/>
  <c r="BF954" i="1"/>
  <c r="BE954" i="1"/>
  <c r="BD954" i="1"/>
  <c r="BF953" i="1"/>
  <c r="BE953" i="1"/>
  <c r="BD953" i="1"/>
  <c r="BF952" i="1"/>
  <c r="BE952" i="1"/>
  <c r="BD952" i="1"/>
  <c r="BF951" i="1"/>
  <c r="BE951" i="1"/>
  <c r="BD951" i="1"/>
  <c r="BF950" i="1"/>
  <c r="BE950" i="1"/>
  <c r="BD950" i="1"/>
  <c r="BF949" i="1"/>
  <c r="BE949" i="1"/>
  <c r="BD949" i="1"/>
  <c r="BF948" i="1"/>
  <c r="BE948" i="1"/>
  <c r="BD948" i="1"/>
  <c r="BF947" i="1"/>
  <c r="BE947" i="1"/>
  <c r="BD947" i="1"/>
  <c r="BF946" i="1"/>
  <c r="BE946" i="1"/>
  <c r="BD946" i="1"/>
  <c r="BF945" i="1"/>
  <c r="BE945" i="1"/>
  <c r="BD945" i="1"/>
  <c r="BF944" i="1"/>
  <c r="BE944" i="1"/>
  <c r="BD944" i="1"/>
  <c r="BF943" i="1"/>
  <c r="BE943" i="1"/>
  <c r="BD943" i="1"/>
  <c r="BF942" i="1"/>
  <c r="BE942" i="1"/>
  <c r="BD942" i="1"/>
  <c r="BF941" i="1"/>
  <c r="BE941" i="1"/>
  <c r="BD941" i="1"/>
  <c r="BF940" i="1"/>
  <c r="BE940" i="1"/>
  <c r="BD940" i="1"/>
  <c r="BF939" i="1"/>
  <c r="BE939" i="1"/>
  <c r="BD939" i="1"/>
  <c r="BF938" i="1"/>
  <c r="BE938" i="1"/>
  <c r="BD938" i="1"/>
  <c r="BF937" i="1"/>
  <c r="BE937" i="1"/>
  <c r="BD937" i="1"/>
  <c r="BF936" i="1"/>
  <c r="BE936" i="1"/>
  <c r="BD936" i="1"/>
  <c r="BF935" i="1"/>
  <c r="BE935" i="1"/>
  <c r="BD935" i="1"/>
  <c r="BF934" i="1"/>
  <c r="BE934" i="1"/>
  <c r="BD934" i="1"/>
  <c r="BF933" i="1"/>
  <c r="BE933" i="1"/>
  <c r="BD933" i="1"/>
  <c r="BF932" i="1"/>
  <c r="BE932" i="1"/>
  <c r="BD932" i="1"/>
  <c r="BF931" i="1"/>
  <c r="BE931" i="1"/>
  <c r="BD931" i="1"/>
  <c r="BF930" i="1"/>
  <c r="BE930" i="1"/>
  <c r="BD930" i="1"/>
  <c r="BF929" i="1"/>
  <c r="BE929" i="1"/>
  <c r="BD929" i="1"/>
  <c r="BF928" i="1"/>
  <c r="BE928" i="1"/>
  <c r="BD928" i="1"/>
  <c r="BF927" i="1"/>
  <c r="BE927" i="1"/>
  <c r="BD927" i="1"/>
  <c r="BF926" i="1"/>
  <c r="BE926" i="1"/>
  <c r="BD926" i="1"/>
  <c r="BF925" i="1"/>
  <c r="BE925" i="1"/>
  <c r="BD925" i="1"/>
  <c r="BF924" i="1"/>
  <c r="BE924" i="1"/>
  <c r="BD924" i="1"/>
  <c r="BF923" i="1"/>
  <c r="BE923" i="1"/>
  <c r="BD923" i="1"/>
  <c r="BF922" i="1"/>
  <c r="BE922" i="1"/>
  <c r="BD922" i="1"/>
  <c r="BF921" i="1"/>
  <c r="BE921" i="1"/>
  <c r="BD921" i="1"/>
  <c r="BF920" i="1"/>
  <c r="BE920" i="1"/>
  <c r="BD920" i="1"/>
  <c r="BF919" i="1"/>
  <c r="BE919" i="1"/>
  <c r="BD919" i="1"/>
  <c r="BF918" i="1"/>
  <c r="BE918" i="1"/>
  <c r="BD918" i="1"/>
  <c r="BF917" i="1"/>
  <c r="BE917" i="1"/>
  <c r="BD917" i="1"/>
  <c r="BF916" i="1"/>
  <c r="BE916" i="1"/>
  <c r="BD916" i="1"/>
  <c r="BF915" i="1"/>
  <c r="BE915" i="1"/>
  <c r="BD915" i="1"/>
  <c r="BF914" i="1"/>
  <c r="BE914" i="1"/>
  <c r="BD914" i="1"/>
  <c r="BF913" i="1"/>
  <c r="BE913" i="1"/>
  <c r="BD913" i="1"/>
  <c r="BF912" i="1"/>
  <c r="BE912" i="1"/>
  <c r="BD912" i="1"/>
  <c r="BF911" i="1"/>
  <c r="BE911" i="1"/>
  <c r="BD911" i="1"/>
  <c r="BF910" i="1"/>
  <c r="BE910" i="1"/>
  <c r="BD910" i="1"/>
  <c r="BF909" i="1"/>
  <c r="BE909" i="1"/>
  <c r="BD909" i="1"/>
  <c r="BF908" i="1"/>
  <c r="BE908" i="1"/>
  <c r="BD908" i="1"/>
  <c r="BF907" i="1"/>
  <c r="BE907" i="1"/>
  <c r="BD907" i="1"/>
  <c r="BF906" i="1"/>
  <c r="BE906" i="1"/>
  <c r="BD906" i="1"/>
  <c r="BF905" i="1"/>
  <c r="BE905" i="1"/>
  <c r="BD905" i="1"/>
  <c r="BF904" i="1"/>
  <c r="BE904" i="1"/>
  <c r="BD904" i="1"/>
  <c r="BF903" i="1"/>
  <c r="BE903" i="1"/>
  <c r="BD903" i="1"/>
  <c r="BF902" i="1"/>
  <c r="BE902" i="1"/>
  <c r="BD902" i="1"/>
  <c r="BF901" i="1"/>
  <c r="BE901" i="1"/>
  <c r="BD901" i="1"/>
  <c r="BF900" i="1"/>
  <c r="BE900" i="1"/>
  <c r="BD900" i="1"/>
  <c r="BF899" i="1"/>
  <c r="BE899" i="1"/>
  <c r="BD899" i="1"/>
  <c r="BF898" i="1"/>
  <c r="BE898" i="1"/>
  <c r="BD898" i="1"/>
  <c r="BF897" i="1"/>
  <c r="BE897" i="1"/>
  <c r="BD897" i="1"/>
  <c r="BF896" i="1"/>
  <c r="BE896" i="1"/>
  <c r="BD896" i="1"/>
  <c r="BF895" i="1"/>
  <c r="BE895" i="1"/>
  <c r="BD895" i="1"/>
  <c r="BF894" i="1"/>
  <c r="BE894" i="1"/>
  <c r="BD894" i="1"/>
  <c r="BF893" i="1"/>
  <c r="BE893" i="1"/>
  <c r="BD893" i="1"/>
  <c r="BF892" i="1"/>
  <c r="BE892" i="1"/>
  <c r="BD892" i="1"/>
  <c r="BF891" i="1"/>
  <c r="BE891" i="1"/>
  <c r="BD891" i="1"/>
  <c r="BF890" i="1"/>
  <c r="BE890" i="1"/>
  <c r="BD890" i="1"/>
  <c r="BF889" i="1"/>
  <c r="BE889" i="1"/>
  <c r="BD889" i="1"/>
  <c r="BF888" i="1"/>
  <c r="BE888" i="1"/>
  <c r="BD888" i="1"/>
  <c r="BF887" i="1"/>
  <c r="BE887" i="1"/>
  <c r="BD887" i="1"/>
  <c r="BF886" i="1"/>
  <c r="BE886" i="1"/>
  <c r="BD886" i="1"/>
  <c r="BF885" i="1"/>
  <c r="BE885" i="1"/>
  <c r="BD885" i="1"/>
  <c r="BF884" i="1"/>
  <c r="BE884" i="1"/>
  <c r="BD884" i="1"/>
  <c r="BF883" i="1"/>
  <c r="BE883" i="1"/>
  <c r="BD883" i="1"/>
  <c r="BF882" i="1"/>
  <c r="BE882" i="1"/>
  <c r="BD882" i="1"/>
  <c r="BF881" i="1"/>
  <c r="BE881" i="1"/>
  <c r="BD881" i="1"/>
  <c r="BF880" i="1"/>
  <c r="BE880" i="1"/>
  <c r="BD880" i="1"/>
  <c r="BF879" i="1"/>
  <c r="BE879" i="1"/>
  <c r="BD879" i="1"/>
  <c r="BF878" i="1"/>
  <c r="BE878" i="1"/>
  <c r="BD878" i="1"/>
  <c r="BF877" i="1"/>
  <c r="BE877" i="1"/>
  <c r="BD877" i="1"/>
  <c r="BF876" i="1"/>
  <c r="BE876" i="1"/>
  <c r="BD876" i="1"/>
  <c r="BF875" i="1"/>
  <c r="BE875" i="1"/>
  <c r="BD875" i="1"/>
  <c r="BF874" i="1"/>
  <c r="BE874" i="1"/>
  <c r="BD874" i="1"/>
  <c r="BF873" i="1"/>
  <c r="BE873" i="1"/>
  <c r="BD873" i="1"/>
  <c r="BF872" i="1"/>
  <c r="BE872" i="1"/>
  <c r="BD872" i="1"/>
  <c r="BF871" i="1"/>
  <c r="BE871" i="1"/>
  <c r="BD871" i="1"/>
  <c r="BF870" i="1"/>
  <c r="BE870" i="1"/>
  <c r="BD870" i="1"/>
  <c r="BF869" i="1"/>
  <c r="BE869" i="1"/>
  <c r="BD869" i="1"/>
  <c r="BF868" i="1"/>
  <c r="BE868" i="1"/>
  <c r="BD868" i="1"/>
  <c r="BF867" i="1"/>
  <c r="BE867" i="1"/>
  <c r="BD867" i="1"/>
  <c r="BF866" i="1"/>
  <c r="BE866" i="1"/>
  <c r="BD866" i="1"/>
  <c r="BF865" i="1"/>
  <c r="BE865" i="1"/>
  <c r="BD865" i="1"/>
  <c r="BF864" i="1"/>
  <c r="BE864" i="1"/>
  <c r="BD864" i="1"/>
  <c r="BF863" i="1"/>
  <c r="BE863" i="1"/>
  <c r="BD863" i="1"/>
  <c r="BF862" i="1"/>
  <c r="BE862" i="1"/>
  <c r="BD862" i="1"/>
  <c r="BF861" i="1"/>
  <c r="BE861" i="1"/>
  <c r="BD861" i="1"/>
  <c r="BF860" i="1"/>
  <c r="BE860" i="1"/>
  <c r="BD860" i="1"/>
  <c r="BF859" i="1"/>
  <c r="BE859" i="1"/>
  <c r="BD859" i="1"/>
  <c r="BF858" i="1"/>
  <c r="BE858" i="1"/>
  <c r="BD858" i="1"/>
  <c r="BF857" i="1"/>
  <c r="BE857" i="1"/>
  <c r="BD857" i="1"/>
  <c r="BF856" i="1"/>
  <c r="BE856" i="1"/>
  <c r="BD856" i="1"/>
  <c r="BF855" i="1"/>
  <c r="BE855" i="1"/>
  <c r="BD855" i="1"/>
  <c r="BF854" i="1"/>
  <c r="BE854" i="1"/>
  <c r="BD854" i="1"/>
  <c r="BF853" i="1"/>
  <c r="BE853" i="1"/>
  <c r="BD853" i="1"/>
  <c r="BF852" i="1"/>
  <c r="BE852" i="1"/>
  <c r="BD852" i="1"/>
  <c r="BF851" i="1"/>
  <c r="BE851" i="1"/>
  <c r="BD851" i="1"/>
  <c r="BF850" i="1"/>
  <c r="BE850" i="1"/>
  <c r="BD850" i="1"/>
  <c r="BF849" i="1"/>
  <c r="BE849" i="1"/>
  <c r="BD849" i="1"/>
  <c r="BF848" i="1"/>
  <c r="BE848" i="1"/>
  <c r="BD848" i="1"/>
  <c r="BF847" i="1"/>
  <c r="BE847" i="1"/>
  <c r="BD847" i="1"/>
  <c r="BF846" i="1"/>
  <c r="BE846" i="1"/>
  <c r="BD846" i="1"/>
  <c r="BF845" i="1"/>
  <c r="BE845" i="1"/>
  <c r="BD845" i="1"/>
  <c r="BF844" i="1"/>
  <c r="BE844" i="1"/>
  <c r="BD844" i="1"/>
  <c r="BF843" i="1"/>
  <c r="BE843" i="1"/>
  <c r="BD843" i="1"/>
  <c r="BF842" i="1"/>
  <c r="BE842" i="1"/>
  <c r="BD842" i="1"/>
  <c r="BF841" i="1"/>
  <c r="BE841" i="1"/>
  <c r="BD841" i="1"/>
  <c r="BF840" i="1"/>
  <c r="BE840" i="1"/>
  <c r="BD840" i="1"/>
  <c r="BF839" i="1"/>
  <c r="BE839" i="1"/>
  <c r="BD839" i="1"/>
  <c r="BF838" i="1"/>
  <c r="BE838" i="1"/>
  <c r="BD838" i="1"/>
  <c r="BF837" i="1"/>
  <c r="BE837" i="1"/>
  <c r="BD837" i="1"/>
  <c r="BF836" i="1"/>
  <c r="BE836" i="1"/>
  <c r="BD836" i="1"/>
  <c r="BF835" i="1"/>
  <c r="BE835" i="1"/>
  <c r="BD835" i="1"/>
  <c r="BF834" i="1"/>
  <c r="BE834" i="1"/>
  <c r="BD834" i="1"/>
  <c r="BF833" i="1"/>
  <c r="BE833" i="1"/>
  <c r="BD833" i="1"/>
  <c r="BF832" i="1"/>
  <c r="BE832" i="1"/>
  <c r="BD832" i="1"/>
  <c r="BF831" i="1"/>
  <c r="BE831" i="1"/>
  <c r="BD831" i="1"/>
  <c r="BF830" i="1"/>
  <c r="BE830" i="1"/>
  <c r="BD830" i="1"/>
  <c r="BF829" i="1"/>
  <c r="BE829" i="1"/>
  <c r="BD829" i="1"/>
  <c r="BF828" i="1"/>
  <c r="BE828" i="1"/>
  <c r="BD828" i="1"/>
  <c r="BF827" i="1"/>
  <c r="BE827" i="1"/>
  <c r="BD827" i="1"/>
  <c r="BF826" i="1"/>
  <c r="BE826" i="1"/>
  <c r="BD826" i="1"/>
  <c r="BF825" i="1"/>
  <c r="BE825" i="1"/>
  <c r="BD825" i="1"/>
  <c r="BF824" i="1"/>
  <c r="BE824" i="1"/>
  <c r="BD824" i="1"/>
  <c r="BF823" i="1"/>
  <c r="BE823" i="1"/>
  <c r="BD823" i="1"/>
  <c r="BF822" i="1"/>
  <c r="BE822" i="1"/>
  <c r="BD822" i="1"/>
  <c r="BF821" i="1"/>
  <c r="BE821" i="1"/>
  <c r="BD821" i="1"/>
  <c r="BF820" i="1"/>
  <c r="BE820" i="1"/>
  <c r="BD820" i="1"/>
  <c r="BF819" i="1"/>
  <c r="BE819" i="1"/>
  <c r="BD819" i="1"/>
  <c r="BF818" i="1"/>
  <c r="BE818" i="1"/>
  <c r="BD818" i="1"/>
  <c r="BF817" i="1"/>
  <c r="BE817" i="1"/>
  <c r="BD817" i="1"/>
  <c r="BF816" i="1"/>
  <c r="BE816" i="1"/>
  <c r="BD816" i="1"/>
  <c r="BF815" i="1"/>
  <c r="BE815" i="1"/>
  <c r="BD815" i="1"/>
  <c r="BF814" i="1"/>
  <c r="BE814" i="1"/>
  <c r="BD814" i="1"/>
  <c r="BF813" i="1"/>
  <c r="BE813" i="1"/>
  <c r="BD813" i="1"/>
  <c r="BF812" i="1"/>
  <c r="BE812" i="1"/>
  <c r="BD812" i="1"/>
  <c r="BF811" i="1"/>
  <c r="BE811" i="1"/>
  <c r="BD811" i="1"/>
  <c r="BF810" i="1"/>
  <c r="BE810" i="1"/>
  <c r="BD810" i="1"/>
  <c r="BF809" i="1"/>
  <c r="BE809" i="1"/>
  <c r="BD809" i="1"/>
  <c r="BF808" i="1"/>
  <c r="BE808" i="1"/>
  <c r="BD808" i="1"/>
  <c r="BF807" i="1"/>
  <c r="BE807" i="1"/>
  <c r="BD807" i="1"/>
  <c r="BF806" i="1"/>
  <c r="BE806" i="1"/>
  <c r="BD806" i="1"/>
  <c r="BF805" i="1"/>
  <c r="BE805" i="1"/>
  <c r="BD805" i="1"/>
  <c r="BF804" i="1"/>
  <c r="BE804" i="1"/>
  <c r="BD804" i="1"/>
  <c r="BF803" i="1"/>
  <c r="BE803" i="1"/>
  <c r="BD803" i="1"/>
  <c r="BF802" i="1"/>
  <c r="BE802" i="1"/>
  <c r="BD802" i="1"/>
  <c r="BF801" i="1"/>
  <c r="BE801" i="1"/>
  <c r="BD801" i="1"/>
  <c r="BF800" i="1"/>
  <c r="BE800" i="1"/>
  <c r="BD800" i="1"/>
  <c r="BF799" i="1"/>
  <c r="BE799" i="1"/>
  <c r="BD799" i="1"/>
  <c r="BF798" i="1"/>
  <c r="BE798" i="1"/>
  <c r="BD798" i="1"/>
  <c r="BF797" i="1"/>
  <c r="BE797" i="1"/>
  <c r="BD797" i="1"/>
  <c r="BF796" i="1"/>
  <c r="BE796" i="1"/>
  <c r="BD796" i="1"/>
  <c r="BF795" i="1"/>
  <c r="BE795" i="1"/>
  <c r="BD795" i="1"/>
  <c r="BF794" i="1"/>
  <c r="BE794" i="1"/>
  <c r="BD794" i="1"/>
  <c r="BF793" i="1"/>
  <c r="BE793" i="1"/>
  <c r="BD793" i="1"/>
  <c r="BF792" i="1"/>
  <c r="BE792" i="1"/>
  <c r="BD792" i="1"/>
  <c r="BF791" i="1"/>
  <c r="BE791" i="1"/>
  <c r="BD791" i="1"/>
  <c r="BF790" i="1"/>
  <c r="BE790" i="1"/>
  <c r="BD790" i="1"/>
  <c r="BF789" i="1"/>
  <c r="BE789" i="1"/>
  <c r="BD789" i="1"/>
  <c r="BF788" i="1"/>
  <c r="BE788" i="1"/>
  <c r="BD788" i="1"/>
  <c r="BF787" i="1"/>
  <c r="BE787" i="1"/>
  <c r="BD787" i="1"/>
  <c r="BF786" i="1"/>
  <c r="BE786" i="1"/>
  <c r="BD786" i="1"/>
  <c r="BF785" i="1"/>
  <c r="BE785" i="1"/>
  <c r="BD785" i="1"/>
  <c r="BF784" i="1"/>
  <c r="BE784" i="1"/>
  <c r="BD784" i="1"/>
  <c r="BF783" i="1"/>
  <c r="BE783" i="1"/>
  <c r="BD783" i="1"/>
  <c r="BF782" i="1"/>
  <c r="BE782" i="1"/>
  <c r="BD782" i="1"/>
  <c r="BF781" i="1"/>
  <c r="BE781" i="1"/>
  <c r="BD781" i="1"/>
  <c r="BF780" i="1"/>
  <c r="BE780" i="1"/>
  <c r="BD780" i="1"/>
  <c r="BF779" i="1"/>
  <c r="BE779" i="1"/>
  <c r="BD779" i="1"/>
  <c r="BF778" i="1"/>
  <c r="BE778" i="1"/>
  <c r="BD778" i="1"/>
  <c r="BF777" i="1"/>
  <c r="BE777" i="1"/>
  <c r="BD777" i="1"/>
  <c r="BF776" i="1"/>
  <c r="BE776" i="1"/>
  <c r="BD776" i="1"/>
  <c r="BF775" i="1"/>
  <c r="BE775" i="1"/>
  <c r="BD775" i="1"/>
  <c r="BF774" i="1"/>
  <c r="BE774" i="1"/>
  <c r="BD774" i="1"/>
  <c r="BF773" i="1"/>
  <c r="BE773" i="1"/>
  <c r="BD773" i="1"/>
  <c r="BF772" i="1"/>
  <c r="BE772" i="1"/>
  <c r="BD772" i="1"/>
  <c r="BF771" i="1"/>
  <c r="BE771" i="1"/>
  <c r="BD771" i="1"/>
  <c r="BF770" i="1"/>
  <c r="BE770" i="1"/>
  <c r="BD770" i="1"/>
  <c r="BF769" i="1"/>
  <c r="BE769" i="1"/>
  <c r="BD769" i="1"/>
  <c r="BF768" i="1"/>
  <c r="BE768" i="1"/>
  <c r="BD768" i="1"/>
  <c r="BF767" i="1"/>
  <c r="BE767" i="1"/>
  <c r="BD767" i="1"/>
  <c r="BF766" i="1"/>
  <c r="BE766" i="1"/>
  <c r="BD766" i="1"/>
  <c r="BF765" i="1"/>
  <c r="BE765" i="1"/>
  <c r="BD765" i="1"/>
  <c r="BF764" i="1"/>
  <c r="BE764" i="1"/>
  <c r="BD764" i="1"/>
  <c r="BF763" i="1"/>
  <c r="BE763" i="1"/>
  <c r="BD763" i="1"/>
  <c r="BF762" i="1"/>
  <c r="BE762" i="1"/>
  <c r="BD762" i="1"/>
  <c r="BF761" i="1"/>
  <c r="BE761" i="1"/>
  <c r="BD761" i="1"/>
  <c r="BF760" i="1"/>
  <c r="BE760" i="1"/>
  <c r="BD760" i="1"/>
  <c r="BF759" i="1"/>
  <c r="BE759" i="1"/>
  <c r="BD759" i="1"/>
  <c r="BF758" i="1"/>
  <c r="BE758" i="1"/>
  <c r="BD758" i="1"/>
  <c r="BF757" i="1"/>
  <c r="BE757" i="1"/>
  <c r="BD757" i="1"/>
  <c r="BF756" i="1"/>
  <c r="BE756" i="1"/>
  <c r="BD756" i="1"/>
  <c r="BF755" i="1"/>
  <c r="BE755" i="1"/>
  <c r="BD755" i="1"/>
  <c r="BF754" i="1"/>
  <c r="BE754" i="1"/>
  <c r="BD754" i="1"/>
  <c r="BF753" i="1"/>
  <c r="BE753" i="1"/>
  <c r="BD753" i="1"/>
  <c r="BF752" i="1"/>
  <c r="BE752" i="1"/>
  <c r="BD752" i="1"/>
  <c r="BF751" i="1"/>
  <c r="BE751" i="1"/>
  <c r="BD751" i="1"/>
  <c r="BF750" i="1"/>
  <c r="BE750" i="1"/>
  <c r="BD750" i="1"/>
  <c r="BF749" i="1"/>
  <c r="BE749" i="1"/>
  <c r="BD749" i="1"/>
  <c r="BF748" i="1"/>
  <c r="BE748" i="1"/>
  <c r="BD748" i="1"/>
  <c r="BF747" i="1"/>
  <c r="BE747" i="1"/>
  <c r="BD747" i="1"/>
  <c r="BF746" i="1"/>
  <c r="BE746" i="1"/>
  <c r="BD746" i="1"/>
  <c r="BF745" i="1"/>
  <c r="BE745" i="1"/>
  <c r="BD745" i="1"/>
  <c r="BF744" i="1"/>
  <c r="BE744" i="1"/>
  <c r="BD744" i="1"/>
  <c r="BF743" i="1"/>
  <c r="BE743" i="1"/>
  <c r="BD743" i="1"/>
  <c r="BF742" i="1"/>
  <c r="BE742" i="1"/>
  <c r="BD742" i="1"/>
  <c r="BF741" i="1"/>
  <c r="BE741" i="1"/>
  <c r="BD741" i="1"/>
  <c r="BF740" i="1"/>
  <c r="BE740" i="1"/>
  <c r="BD740" i="1"/>
  <c r="BF739" i="1"/>
  <c r="BE739" i="1"/>
  <c r="BD739" i="1"/>
  <c r="BF738" i="1"/>
  <c r="BE738" i="1"/>
  <c r="BD738" i="1"/>
  <c r="BF737" i="1"/>
  <c r="BE737" i="1"/>
  <c r="BD737" i="1"/>
  <c r="BF736" i="1"/>
  <c r="BE736" i="1"/>
  <c r="BD736" i="1"/>
  <c r="BF735" i="1"/>
  <c r="BE735" i="1"/>
  <c r="BD735" i="1"/>
  <c r="BF734" i="1"/>
  <c r="BE734" i="1"/>
  <c r="BD734" i="1"/>
  <c r="BF733" i="1"/>
  <c r="BE733" i="1"/>
  <c r="BD733" i="1"/>
  <c r="BF732" i="1"/>
  <c r="BE732" i="1"/>
  <c r="BD732" i="1"/>
  <c r="BF731" i="1"/>
  <c r="BE731" i="1"/>
  <c r="BD731" i="1"/>
  <c r="BF730" i="1"/>
  <c r="BE730" i="1"/>
  <c r="BD730" i="1"/>
  <c r="BF729" i="1"/>
  <c r="BE729" i="1"/>
  <c r="BD729" i="1"/>
  <c r="BF728" i="1"/>
  <c r="BE728" i="1"/>
  <c r="BD728" i="1"/>
  <c r="BF727" i="1"/>
  <c r="BE727" i="1"/>
  <c r="BD727" i="1"/>
  <c r="BF726" i="1"/>
  <c r="BE726" i="1"/>
  <c r="BD726" i="1"/>
  <c r="BF725" i="1"/>
  <c r="BE725" i="1"/>
  <c r="BD725" i="1"/>
  <c r="BF724" i="1"/>
  <c r="BE724" i="1"/>
  <c r="BD724" i="1"/>
  <c r="BF723" i="1"/>
  <c r="BE723" i="1"/>
  <c r="BD723" i="1"/>
  <c r="BF722" i="1"/>
  <c r="BE722" i="1"/>
  <c r="BD722" i="1"/>
  <c r="BF721" i="1"/>
  <c r="BE721" i="1"/>
  <c r="BD721" i="1"/>
  <c r="BF720" i="1"/>
  <c r="BE720" i="1"/>
  <c r="BD720" i="1"/>
  <c r="BF719" i="1"/>
  <c r="BE719" i="1"/>
  <c r="BD719" i="1"/>
  <c r="BF718" i="1"/>
  <c r="BE718" i="1"/>
  <c r="BD718" i="1"/>
  <c r="BF717" i="1"/>
  <c r="BE717" i="1"/>
  <c r="BD717" i="1"/>
  <c r="BF716" i="1"/>
  <c r="BE716" i="1"/>
  <c r="BD716" i="1"/>
  <c r="BF715" i="1"/>
  <c r="BE715" i="1"/>
  <c r="BD715" i="1"/>
  <c r="BF714" i="1"/>
  <c r="BE714" i="1"/>
  <c r="BD714" i="1"/>
  <c r="BF713" i="1"/>
  <c r="BE713" i="1"/>
  <c r="BD713" i="1"/>
  <c r="BF712" i="1"/>
  <c r="BE712" i="1"/>
  <c r="BD712" i="1"/>
  <c r="BF711" i="1"/>
  <c r="BE711" i="1"/>
  <c r="BD711" i="1"/>
  <c r="BF710" i="1"/>
  <c r="BE710" i="1"/>
  <c r="BD710" i="1"/>
  <c r="BF709" i="1"/>
  <c r="BE709" i="1"/>
  <c r="BD709" i="1"/>
  <c r="BF708" i="1"/>
  <c r="BE708" i="1"/>
  <c r="BD708" i="1"/>
  <c r="BF707" i="1"/>
  <c r="BE707" i="1"/>
  <c r="BD707" i="1"/>
  <c r="BF706" i="1"/>
  <c r="BE706" i="1"/>
  <c r="BD706" i="1"/>
  <c r="BF705" i="1"/>
  <c r="BE705" i="1"/>
  <c r="BD705" i="1"/>
  <c r="BF704" i="1"/>
  <c r="BE704" i="1"/>
  <c r="BD704" i="1"/>
  <c r="BF703" i="1"/>
  <c r="BE703" i="1"/>
  <c r="BD703" i="1"/>
  <c r="BF702" i="1"/>
  <c r="BE702" i="1"/>
  <c r="BD702" i="1"/>
  <c r="BF701" i="1"/>
  <c r="BE701" i="1"/>
  <c r="BD701" i="1"/>
  <c r="BF700" i="1"/>
  <c r="BE700" i="1"/>
  <c r="BD700" i="1"/>
  <c r="BF699" i="1"/>
  <c r="BE699" i="1"/>
  <c r="BD699" i="1"/>
  <c r="BF698" i="1"/>
  <c r="BE698" i="1"/>
  <c r="BD698" i="1"/>
  <c r="BF697" i="1"/>
  <c r="BE697" i="1"/>
  <c r="BD697" i="1"/>
  <c r="BF696" i="1"/>
  <c r="BE696" i="1"/>
  <c r="BD696" i="1"/>
  <c r="BF695" i="1"/>
  <c r="BE695" i="1"/>
  <c r="BD695" i="1"/>
  <c r="BF694" i="1"/>
  <c r="BE694" i="1"/>
  <c r="BD694" i="1"/>
  <c r="BF693" i="1"/>
  <c r="BE693" i="1"/>
  <c r="BD693" i="1"/>
  <c r="BF692" i="1"/>
  <c r="BE692" i="1"/>
  <c r="BD692" i="1"/>
  <c r="BF691" i="1"/>
  <c r="BE691" i="1"/>
  <c r="BD691" i="1"/>
  <c r="BF690" i="1"/>
  <c r="BE690" i="1"/>
  <c r="BD690" i="1"/>
  <c r="BF689" i="1"/>
  <c r="BE689" i="1"/>
  <c r="BD689" i="1"/>
  <c r="BF688" i="1"/>
  <c r="BE688" i="1"/>
  <c r="BD688" i="1"/>
  <c r="BF687" i="1"/>
  <c r="BE687" i="1"/>
  <c r="BD687" i="1"/>
  <c r="BF686" i="1"/>
  <c r="BE686" i="1"/>
  <c r="BD686" i="1"/>
  <c r="BF685" i="1"/>
  <c r="BE685" i="1"/>
  <c r="BD685" i="1"/>
  <c r="BF684" i="1"/>
  <c r="BE684" i="1"/>
  <c r="BD684" i="1"/>
  <c r="BF683" i="1"/>
  <c r="BE683" i="1"/>
  <c r="BD683" i="1"/>
  <c r="BF682" i="1"/>
  <c r="BE682" i="1"/>
  <c r="BD682" i="1"/>
  <c r="BF681" i="1"/>
  <c r="BE681" i="1"/>
  <c r="BD681" i="1"/>
  <c r="BF680" i="1"/>
  <c r="BE680" i="1"/>
  <c r="BD680" i="1"/>
  <c r="BF679" i="1"/>
  <c r="BE679" i="1"/>
  <c r="BD679" i="1"/>
  <c r="BF678" i="1"/>
  <c r="BE678" i="1"/>
  <c r="BD678" i="1"/>
  <c r="BF677" i="1"/>
  <c r="BE677" i="1"/>
  <c r="BD677" i="1"/>
  <c r="BF676" i="1"/>
  <c r="BE676" i="1"/>
  <c r="BD676" i="1"/>
  <c r="BF675" i="1"/>
  <c r="BE675" i="1"/>
  <c r="BD675" i="1"/>
  <c r="BF674" i="1"/>
  <c r="BE674" i="1"/>
  <c r="BD674" i="1"/>
  <c r="BF673" i="1"/>
  <c r="BE673" i="1"/>
  <c r="BD673" i="1"/>
  <c r="BF672" i="1"/>
  <c r="BE672" i="1"/>
  <c r="BD672" i="1"/>
  <c r="BF671" i="1"/>
  <c r="BE671" i="1"/>
  <c r="BD671" i="1"/>
  <c r="BF670" i="1"/>
  <c r="BE670" i="1"/>
  <c r="BD670" i="1"/>
  <c r="BF669" i="1"/>
  <c r="BE669" i="1"/>
  <c r="BD669" i="1"/>
  <c r="BF668" i="1"/>
  <c r="BE668" i="1"/>
  <c r="BD668" i="1"/>
  <c r="BF667" i="1"/>
  <c r="BE667" i="1"/>
  <c r="BD667" i="1"/>
  <c r="BF666" i="1"/>
  <c r="BE666" i="1"/>
  <c r="BD666" i="1"/>
  <c r="BF665" i="1"/>
  <c r="BE665" i="1"/>
  <c r="BD665" i="1"/>
  <c r="BF664" i="1"/>
  <c r="BE664" i="1"/>
  <c r="BD664" i="1"/>
  <c r="BF663" i="1"/>
  <c r="BE663" i="1"/>
  <c r="BD663" i="1"/>
  <c r="BF662" i="1"/>
  <c r="BE662" i="1"/>
  <c r="BD662" i="1"/>
  <c r="BF661" i="1"/>
  <c r="BE661" i="1"/>
  <c r="BD661" i="1"/>
  <c r="BF660" i="1"/>
  <c r="BE660" i="1"/>
  <c r="BD660" i="1"/>
  <c r="BF659" i="1"/>
  <c r="BE659" i="1"/>
  <c r="BD659" i="1"/>
  <c r="BF658" i="1"/>
  <c r="BE658" i="1"/>
  <c r="BD658" i="1"/>
  <c r="BF657" i="1"/>
  <c r="BE657" i="1"/>
  <c r="BD657" i="1"/>
  <c r="BF656" i="1"/>
  <c r="BE656" i="1"/>
  <c r="BD656" i="1"/>
  <c r="BF655" i="1"/>
  <c r="BE655" i="1"/>
  <c r="BD655" i="1"/>
  <c r="BF654" i="1"/>
  <c r="BE654" i="1"/>
  <c r="BD654" i="1"/>
  <c r="BF653" i="1"/>
  <c r="BE653" i="1"/>
  <c r="BD653" i="1"/>
  <c r="BF652" i="1"/>
  <c r="BE652" i="1"/>
  <c r="BD652" i="1"/>
  <c r="BF651" i="1"/>
  <c r="BE651" i="1"/>
  <c r="BD651" i="1"/>
  <c r="BF650" i="1"/>
  <c r="BE650" i="1"/>
  <c r="BD650" i="1"/>
  <c r="BF649" i="1"/>
  <c r="BE649" i="1"/>
  <c r="BD649" i="1"/>
  <c r="BF648" i="1"/>
  <c r="BE648" i="1"/>
  <c r="BD648" i="1"/>
  <c r="BF647" i="1"/>
  <c r="BE647" i="1"/>
  <c r="BD647" i="1"/>
  <c r="BF646" i="1"/>
  <c r="BE646" i="1"/>
  <c r="BD646" i="1"/>
  <c r="BF645" i="1"/>
  <c r="BE645" i="1"/>
  <c r="BD645" i="1"/>
  <c r="BF644" i="1"/>
  <c r="BE644" i="1"/>
  <c r="BD644" i="1"/>
  <c r="BF643" i="1"/>
  <c r="BE643" i="1"/>
  <c r="BD643" i="1"/>
  <c r="BF642" i="1"/>
  <c r="BE642" i="1"/>
  <c r="BD642" i="1"/>
  <c r="BF641" i="1"/>
  <c r="BE641" i="1"/>
  <c r="BD641" i="1"/>
  <c r="BF640" i="1"/>
  <c r="BE640" i="1"/>
  <c r="BD640" i="1"/>
  <c r="BF639" i="1"/>
  <c r="BE639" i="1"/>
  <c r="BD639" i="1"/>
  <c r="BF638" i="1"/>
  <c r="BE638" i="1"/>
  <c r="BD638" i="1"/>
  <c r="BF637" i="1"/>
  <c r="BE637" i="1"/>
  <c r="BD637" i="1"/>
  <c r="BF636" i="1"/>
  <c r="BE636" i="1"/>
  <c r="BD636" i="1"/>
  <c r="BF635" i="1"/>
  <c r="BE635" i="1"/>
  <c r="BD635" i="1"/>
  <c r="BF634" i="1"/>
  <c r="BE634" i="1"/>
  <c r="BD634" i="1"/>
  <c r="BF633" i="1"/>
  <c r="BE633" i="1"/>
  <c r="BD633" i="1"/>
  <c r="BF632" i="1"/>
  <c r="BE632" i="1"/>
  <c r="BD632" i="1"/>
  <c r="BF631" i="1"/>
  <c r="BE631" i="1"/>
  <c r="BD631" i="1"/>
  <c r="BF630" i="1"/>
  <c r="BE630" i="1"/>
  <c r="BD630" i="1"/>
  <c r="BF629" i="1"/>
  <c r="BE629" i="1"/>
  <c r="BD629" i="1"/>
  <c r="BF628" i="1"/>
  <c r="BE628" i="1"/>
  <c r="BD628" i="1"/>
  <c r="BF627" i="1"/>
  <c r="BE627" i="1"/>
  <c r="BD627" i="1"/>
  <c r="BF626" i="1"/>
  <c r="BE626" i="1"/>
  <c r="BD626" i="1"/>
  <c r="BF625" i="1"/>
  <c r="BE625" i="1"/>
  <c r="BD625" i="1"/>
  <c r="BF624" i="1"/>
  <c r="BE624" i="1"/>
  <c r="BD624" i="1"/>
  <c r="BF623" i="1"/>
  <c r="BE623" i="1"/>
  <c r="BD623" i="1"/>
  <c r="BF622" i="1"/>
  <c r="BE622" i="1"/>
  <c r="BD622" i="1"/>
  <c r="BF621" i="1"/>
  <c r="BE621" i="1"/>
  <c r="BD621" i="1"/>
  <c r="BF620" i="1"/>
  <c r="BE620" i="1"/>
  <c r="BD620" i="1"/>
  <c r="BF619" i="1"/>
  <c r="BE619" i="1"/>
  <c r="BD619" i="1"/>
  <c r="BF618" i="1"/>
  <c r="BE618" i="1"/>
  <c r="BD618" i="1"/>
  <c r="BF617" i="1"/>
  <c r="BE617" i="1"/>
  <c r="BD617" i="1"/>
  <c r="BF616" i="1"/>
  <c r="BE616" i="1"/>
  <c r="BD616" i="1"/>
  <c r="BF615" i="1"/>
  <c r="BE615" i="1"/>
  <c r="BD615" i="1"/>
  <c r="BF614" i="1"/>
  <c r="BE614" i="1"/>
  <c r="BD614" i="1"/>
  <c r="BF613" i="1"/>
  <c r="BE613" i="1"/>
  <c r="BD613" i="1"/>
  <c r="BF612" i="1"/>
  <c r="BE612" i="1"/>
  <c r="BD612" i="1"/>
  <c r="BF611" i="1"/>
  <c r="BE611" i="1"/>
  <c r="BD611" i="1"/>
  <c r="BF610" i="1"/>
  <c r="BE610" i="1"/>
  <c r="BD610" i="1"/>
  <c r="BF609" i="1"/>
  <c r="BE609" i="1"/>
  <c r="BD609" i="1"/>
  <c r="BF608" i="1"/>
  <c r="BE608" i="1"/>
  <c r="BD608" i="1"/>
  <c r="BF607" i="1"/>
  <c r="BE607" i="1"/>
  <c r="BD607" i="1"/>
  <c r="BF606" i="1"/>
  <c r="BE606" i="1"/>
  <c r="BD606" i="1"/>
  <c r="BF605" i="1"/>
  <c r="BE605" i="1"/>
  <c r="BD605" i="1"/>
  <c r="BF604" i="1"/>
  <c r="BE604" i="1"/>
  <c r="BD604" i="1"/>
  <c r="BF603" i="1"/>
  <c r="BE603" i="1"/>
  <c r="BD603" i="1"/>
  <c r="BF602" i="1"/>
  <c r="BE602" i="1"/>
  <c r="BD602" i="1"/>
  <c r="BF601" i="1"/>
  <c r="BE601" i="1"/>
  <c r="BD601" i="1"/>
  <c r="BF600" i="1"/>
  <c r="BE600" i="1"/>
  <c r="BD600" i="1"/>
  <c r="BF599" i="1"/>
  <c r="BE599" i="1"/>
  <c r="BD599" i="1"/>
  <c r="BF598" i="1"/>
  <c r="BE598" i="1"/>
  <c r="BD598" i="1"/>
  <c r="BF597" i="1"/>
  <c r="BE597" i="1"/>
  <c r="BD597" i="1"/>
  <c r="BF596" i="1"/>
  <c r="BE596" i="1"/>
  <c r="BD596" i="1"/>
  <c r="BF595" i="1"/>
  <c r="BE595" i="1"/>
  <c r="BD595" i="1"/>
  <c r="BF594" i="1"/>
  <c r="BE594" i="1"/>
  <c r="BD594" i="1"/>
  <c r="BF593" i="1"/>
  <c r="BE593" i="1"/>
  <c r="BD593" i="1"/>
  <c r="BF592" i="1"/>
  <c r="BE592" i="1"/>
  <c r="BD592" i="1"/>
  <c r="BF591" i="1"/>
  <c r="BE591" i="1"/>
  <c r="BD591" i="1"/>
  <c r="BF590" i="1"/>
  <c r="BE590" i="1"/>
  <c r="BD590" i="1"/>
  <c r="BF589" i="1"/>
  <c r="BE589" i="1"/>
  <c r="BD589" i="1"/>
  <c r="BF588" i="1"/>
  <c r="BE588" i="1"/>
  <c r="BD588" i="1"/>
  <c r="BF587" i="1"/>
  <c r="BE587" i="1"/>
  <c r="BD587" i="1"/>
  <c r="BF586" i="1"/>
  <c r="BE586" i="1"/>
  <c r="BD586" i="1"/>
  <c r="BF585" i="1"/>
  <c r="BE585" i="1"/>
  <c r="BD585" i="1"/>
  <c r="BF584" i="1"/>
  <c r="BE584" i="1"/>
  <c r="BD584" i="1"/>
  <c r="BF583" i="1"/>
  <c r="BE583" i="1"/>
  <c r="BD583" i="1"/>
  <c r="BF582" i="1"/>
  <c r="BE582" i="1"/>
  <c r="BD582" i="1"/>
  <c r="BF581" i="1"/>
  <c r="BE581" i="1"/>
  <c r="BD581" i="1"/>
  <c r="BF580" i="1"/>
  <c r="BE580" i="1"/>
  <c r="BD580" i="1"/>
  <c r="BF579" i="1"/>
  <c r="BE579" i="1"/>
  <c r="BD579" i="1"/>
  <c r="BF578" i="1"/>
  <c r="BE578" i="1"/>
  <c r="BD578" i="1"/>
  <c r="BF577" i="1"/>
  <c r="BE577" i="1"/>
  <c r="BD577" i="1"/>
  <c r="BF576" i="1"/>
  <c r="BE576" i="1"/>
  <c r="BD576" i="1"/>
  <c r="BF575" i="1"/>
  <c r="BE575" i="1"/>
  <c r="BD575" i="1"/>
  <c r="BF574" i="1"/>
  <c r="BE574" i="1"/>
  <c r="BD574" i="1"/>
  <c r="BF573" i="1"/>
  <c r="BE573" i="1"/>
  <c r="BD573" i="1"/>
  <c r="BF572" i="1"/>
  <c r="BE572" i="1"/>
  <c r="BD572" i="1"/>
  <c r="BF571" i="1"/>
  <c r="BE571" i="1"/>
  <c r="BD571" i="1"/>
  <c r="BF570" i="1"/>
  <c r="BE570" i="1"/>
  <c r="BD570" i="1"/>
  <c r="BF569" i="1"/>
  <c r="BE569" i="1"/>
  <c r="BD569" i="1"/>
  <c r="BF568" i="1"/>
  <c r="BE568" i="1"/>
  <c r="BD568" i="1"/>
  <c r="BF567" i="1"/>
  <c r="BE567" i="1"/>
  <c r="BD567" i="1"/>
  <c r="BF566" i="1"/>
  <c r="BE566" i="1"/>
  <c r="BD566" i="1"/>
  <c r="BF565" i="1"/>
  <c r="BE565" i="1"/>
  <c r="BD565" i="1"/>
  <c r="BF564" i="1"/>
  <c r="BE564" i="1"/>
  <c r="BD564" i="1"/>
  <c r="BF563" i="1"/>
  <c r="BE563" i="1"/>
  <c r="BD563" i="1"/>
  <c r="BF562" i="1"/>
  <c r="BE562" i="1"/>
  <c r="BD562" i="1"/>
  <c r="BF561" i="1"/>
  <c r="BE561" i="1"/>
  <c r="BD561" i="1"/>
  <c r="BF560" i="1"/>
  <c r="BE560" i="1"/>
  <c r="BD560" i="1"/>
  <c r="BF559" i="1"/>
  <c r="BE559" i="1"/>
  <c r="BD559" i="1"/>
  <c r="BF558" i="1"/>
  <c r="BE558" i="1"/>
  <c r="BD558" i="1"/>
  <c r="BF557" i="1"/>
  <c r="BE557" i="1"/>
  <c r="BD557" i="1"/>
  <c r="BF556" i="1"/>
  <c r="BE556" i="1"/>
  <c r="BD556" i="1"/>
  <c r="BF555" i="1"/>
  <c r="BE555" i="1"/>
  <c r="BD555" i="1"/>
  <c r="BF554" i="1"/>
  <c r="BE554" i="1"/>
  <c r="BD554" i="1"/>
  <c r="BF553" i="1"/>
  <c r="BE553" i="1"/>
  <c r="BD553" i="1"/>
  <c r="BF552" i="1"/>
  <c r="BE552" i="1"/>
  <c r="BD552" i="1"/>
  <c r="BF551" i="1"/>
  <c r="BE551" i="1"/>
  <c r="BD551" i="1"/>
  <c r="BF550" i="1"/>
  <c r="BE550" i="1"/>
  <c r="BD550" i="1"/>
  <c r="BF549" i="1"/>
  <c r="BE549" i="1"/>
  <c r="BD549" i="1"/>
  <c r="BF548" i="1"/>
  <c r="BE548" i="1"/>
  <c r="BD548" i="1"/>
  <c r="BF547" i="1"/>
  <c r="BE547" i="1"/>
  <c r="BD547" i="1"/>
  <c r="BF546" i="1"/>
  <c r="BE546" i="1"/>
  <c r="BD546" i="1"/>
  <c r="BF545" i="1"/>
  <c r="BE545" i="1"/>
  <c r="BD545" i="1"/>
  <c r="BF544" i="1"/>
  <c r="BE544" i="1"/>
  <c r="BD544" i="1"/>
  <c r="BF543" i="1"/>
  <c r="BE543" i="1"/>
  <c r="BD543" i="1"/>
  <c r="BF542" i="1"/>
  <c r="BE542" i="1"/>
  <c r="BD542" i="1"/>
  <c r="BF541" i="1"/>
  <c r="BE541" i="1"/>
  <c r="BD541" i="1"/>
  <c r="BF540" i="1"/>
  <c r="BE540" i="1"/>
  <c r="BD540" i="1"/>
  <c r="BF539" i="1"/>
  <c r="BE539" i="1"/>
  <c r="BD539" i="1"/>
  <c r="BF538" i="1"/>
  <c r="BE538" i="1"/>
  <c r="BD538" i="1"/>
  <c r="BF537" i="1"/>
  <c r="BE537" i="1"/>
  <c r="BD537" i="1"/>
  <c r="BF536" i="1"/>
  <c r="BE536" i="1"/>
  <c r="BD536" i="1"/>
  <c r="BF535" i="1"/>
  <c r="BE535" i="1"/>
  <c r="BD535" i="1"/>
  <c r="BF534" i="1"/>
  <c r="BE534" i="1"/>
  <c r="BD534" i="1"/>
  <c r="BF533" i="1"/>
  <c r="BE533" i="1"/>
  <c r="BD533" i="1"/>
  <c r="BF532" i="1"/>
  <c r="BE532" i="1"/>
  <c r="BD532" i="1"/>
  <c r="BF531" i="1"/>
  <c r="BE531" i="1"/>
  <c r="BD531" i="1"/>
  <c r="BF530" i="1"/>
  <c r="BE530" i="1"/>
  <c r="BD530" i="1"/>
  <c r="BF529" i="1"/>
  <c r="BE529" i="1"/>
  <c r="BD529" i="1"/>
  <c r="BF528" i="1"/>
  <c r="BE528" i="1"/>
  <c r="BD528" i="1"/>
  <c r="BF527" i="1"/>
  <c r="BE527" i="1"/>
  <c r="BD527" i="1"/>
  <c r="BF526" i="1"/>
  <c r="BE526" i="1"/>
  <c r="BD526" i="1"/>
  <c r="BF525" i="1"/>
  <c r="BE525" i="1"/>
  <c r="BD525" i="1"/>
  <c r="BF524" i="1"/>
  <c r="BE524" i="1"/>
  <c r="BD524" i="1"/>
  <c r="BF523" i="1"/>
  <c r="BE523" i="1"/>
  <c r="BD523" i="1"/>
  <c r="BF522" i="1"/>
  <c r="BE522" i="1"/>
  <c r="BD522" i="1"/>
  <c r="BF521" i="1"/>
  <c r="BE521" i="1"/>
  <c r="BD521" i="1"/>
  <c r="BF520" i="1"/>
  <c r="BE520" i="1"/>
  <c r="BD520" i="1"/>
  <c r="BF519" i="1"/>
  <c r="BE519" i="1"/>
  <c r="BD519" i="1"/>
  <c r="BF518" i="1"/>
  <c r="BE518" i="1"/>
  <c r="BD518" i="1"/>
  <c r="BF517" i="1"/>
  <c r="BE517" i="1"/>
  <c r="BD517" i="1"/>
  <c r="BF516" i="1"/>
  <c r="BE516" i="1"/>
  <c r="BD516" i="1"/>
  <c r="BF515" i="1"/>
  <c r="BE515" i="1"/>
  <c r="BD515" i="1"/>
  <c r="BF514" i="1"/>
  <c r="BE514" i="1"/>
  <c r="BD514" i="1"/>
  <c r="BF513" i="1"/>
  <c r="BE513" i="1"/>
  <c r="BD513" i="1"/>
  <c r="BF512" i="1"/>
  <c r="BE512" i="1"/>
  <c r="BD512" i="1"/>
  <c r="BF511" i="1"/>
  <c r="BE511" i="1"/>
  <c r="BD511" i="1"/>
  <c r="BF510" i="1"/>
  <c r="BE510" i="1"/>
  <c r="BD510" i="1"/>
  <c r="BF509" i="1"/>
  <c r="BE509" i="1"/>
  <c r="BD509" i="1"/>
  <c r="BF508" i="1"/>
  <c r="BE508" i="1"/>
  <c r="BD508" i="1"/>
  <c r="BF507" i="1"/>
  <c r="BE507" i="1"/>
  <c r="BD507" i="1"/>
  <c r="BF506" i="1"/>
  <c r="BE506" i="1"/>
  <c r="BD506" i="1"/>
  <c r="BF505" i="1"/>
  <c r="BE505" i="1"/>
  <c r="BD505" i="1"/>
  <c r="BF504" i="1"/>
  <c r="BE504" i="1"/>
  <c r="BD504" i="1"/>
  <c r="BF503" i="1"/>
  <c r="BE503" i="1"/>
  <c r="BD503" i="1"/>
  <c r="BF502" i="1"/>
  <c r="BE502" i="1"/>
  <c r="BD502" i="1"/>
  <c r="BF501" i="1"/>
  <c r="BE501" i="1"/>
  <c r="BD501" i="1"/>
  <c r="BF500" i="1"/>
  <c r="BE500" i="1"/>
  <c r="BD500" i="1"/>
  <c r="BF499" i="1"/>
  <c r="BE499" i="1"/>
  <c r="BD499" i="1"/>
  <c r="BF498" i="1"/>
  <c r="BE498" i="1"/>
  <c r="BD498" i="1"/>
  <c r="BF497" i="1"/>
  <c r="BE497" i="1"/>
  <c r="BD497" i="1"/>
  <c r="BF496" i="1"/>
  <c r="BE496" i="1"/>
  <c r="BD496" i="1"/>
  <c r="BF495" i="1"/>
  <c r="BE495" i="1"/>
  <c r="BD495" i="1"/>
  <c r="BF494" i="1"/>
  <c r="BE494" i="1"/>
  <c r="BD494" i="1"/>
  <c r="BF493" i="1"/>
  <c r="BE493" i="1"/>
  <c r="BD493" i="1"/>
  <c r="BF492" i="1"/>
  <c r="BE492" i="1"/>
  <c r="BD492" i="1"/>
  <c r="BF491" i="1"/>
  <c r="BE491" i="1"/>
  <c r="BD491" i="1"/>
  <c r="BF490" i="1"/>
  <c r="BE490" i="1"/>
  <c r="BD490" i="1"/>
  <c r="BF489" i="1"/>
  <c r="BE489" i="1"/>
  <c r="BD489" i="1"/>
  <c r="BF488" i="1"/>
  <c r="BE488" i="1"/>
  <c r="BD488" i="1"/>
  <c r="BF487" i="1"/>
  <c r="BE487" i="1"/>
  <c r="BD487" i="1"/>
  <c r="BF486" i="1"/>
  <c r="BE486" i="1"/>
  <c r="BD486" i="1"/>
  <c r="BF485" i="1"/>
  <c r="BE485" i="1"/>
  <c r="BD485" i="1"/>
  <c r="BF484" i="1"/>
  <c r="BE484" i="1"/>
  <c r="BD484" i="1"/>
  <c r="BF483" i="1"/>
  <c r="BE483" i="1"/>
  <c r="BD483" i="1"/>
  <c r="BF482" i="1"/>
  <c r="BE482" i="1"/>
  <c r="BD482" i="1"/>
  <c r="BF481" i="1"/>
  <c r="BE481" i="1"/>
  <c r="BD481" i="1"/>
  <c r="BF480" i="1"/>
  <c r="BE480" i="1"/>
  <c r="BD480" i="1"/>
  <c r="BF479" i="1"/>
  <c r="BE479" i="1"/>
  <c r="BD479" i="1"/>
  <c r="BF478" i="1"/>
  <c r="BE478" i="1"/>
  <c r="BD478" i="1"/>
  <c r="BF477" i="1"/>
  <c r="BE477" i="1"/>
  <c r="BD477" i="1"/>
  <c r="BF476" i="1"/>
  <c r="BE476" i="1"/>
  <c r="BD476" i="1"/>
  <c r="BF475" i="1"/>
  <c r="BE475" i="1"/>
  <c r="BD475" i="1"/>
  <c r="BF474" i="1"/>
  <c r="BE474" i="1"/>
  <c r="BD474" i="1"/>
  <c r="BF473" i="1"/>
  <c r="BE473" i="1"/>
  <c r="BD473" i="1"/>
  <c r="BF472" i="1"/>
  <c r="BE472" i="1"/>
  <c r="BD472" i="1"/>
  <c r="BF471" i="1"/>
  <c r="BE471" i="1"/>
  <c r="BD471" i="1"/>
  <c r="BF470" i="1"/>
  <c r="BE470" i="1"/>
  <c r="BD470" i="1"/>
  <c r="BF469" i="1"/>
  <c r="BE469" i="1"/>
  <c r="BD469" i="1"/>
  <c r="BF468" i="1"/>
  <c r="BE468" i="1"/>
  <c r="BD468" i="1"/>
  <c r="BF467" i="1"/>
  <c r="BE467" i="1"/>
  <c r="BD467" i="1"/>
  <c r="BF466" i="1"/>
  <c r="BE466" i="1"/>
  <c r="BD466" i="1"/>
  <c r="BF465" i="1"/>
  <c r="BE465" i="1"/>
  <c r="BD465" i="1"/>
  <c r="BF464" i="1"/>
  <c r="BE464" i="1"/>
  <c r="BD464" i="1"/>
  <c r="BF463" i="1"/>
  <c r="BE463" i="1"/>
  <c r="BD463" i="1"/>
  <c r="BF462" i="1"/>
  <c r="BE462" i="1"/>
  <c r="BD462" i="1"/>
  <c r="BF461" i="1"/>
  <c r="BE461" i="1"/>
  <c r="BD461" i="1"/>
  <c r="BF460" i="1"/>
  <c r="BE460" i="1"/>
  <c r="BD460" i="1"/>
  <c r="BF459" i="1"/>
  <c r="BE459" i="1"/>
  <c r="BD459" i="1"/>
  <c r="BF458" i="1"/>
  <c r="BE458" i="1"/>
  <c r="BD458" i="1"/>
  <c r="BF457" i="1"/>
  <c r="BE457" i="1"/>
  <c r="BD457" i="1"/>
  <c r="BF456" i="1"/>
  <c r="BE456" i="1"/>
  <c r="BD456" i="1"/>
  <c r="BF455" i="1"/>
  <c r="BE455" i="1"/>
  <c r="BD455" i="1"/>
  <c r="BF454" i="1"/>
  <c r="BE454" i="1"/>
  <c r="BD454" i="1"/>
  <c r="BF453" i="1"/>
  <c r="BE453" i="1"/>
  <c r="BD453" i="1"/>
  <c r="BF452" i="1"/>
  <c r="BE452" i="1"/>
  <c r="BD452" i="1"/>
  <c r="BF451" i="1"/>
  <c r="BE451" i="1"/>
  <c r="BD451" i="1"/>
  <c r="BF450" i="1"/>
  <c r="BE450" i="1"/>
  <c r="BD450" i="1"/>
  <c r="BF449" i="1"/>
  <c r="BE449" i="1"/>
  <c r="BD449" i="1"/>
  <c r="BF448" i="1"/>
  <c r="BE448" i="1"/>
  <c r="BD448" i="1"/>
  <c r="BF447" i="1"/>
  <c r="BE447" i="1"/>
  <c r="BD447" i="1"/>
  <c r="BF446" i="1"/>
  <c r="BE446" i="1"/>
  <c r="BD446" i="1"/>
  <c r="BF445" i="1"/>
  <c r="BE445" i="1"/>
  <c r="BD445" i="1"/>
  <c r="BF444" i="1"/>
  <c r="BE444" i="1"/>
  <c r="BD444" i="1"/>
  <c r="BF443" i="1"/>
  <c r="BE443" i="1"/>
  <c r="BD443" i="1"/>
  <c r="BF442" i="1"/>
  <c r="BE442" i="1"/>
  <c r="BD442" i="1"/>
  <c r="BF441" i="1"/>
  <c r="BE441" i="1"/>
  <c r="BD441" i="1"/>
  <c r="BF440" i="1"/>
  <c r="BE440" i="1"/>
  <c r="BD440" i="1"/>
  <c r="BF439" i="1"/>
  <c r="BE439" i="1"/>
  <c r="BD439" i="1"/>
  <c r="BF438" i="1"/>
  <c r="BE438" i="1"/>
  <c r="BD438" i="1"/>
  <c r="BF437" i="1"/>
  <c r="BE437" i="1"/>
  <c r="BD437" i="1"/>
  <c r="BF436" i="1"/>
  <c r="BE436" i="1"/>
  <c r="BD436" i="1"/>
  <c r="BF435" i="1"/>
  <c r="BE435" i="1"/>
  <c r="BD435" i="1"/>
  <c r="BF434" i="1"/>
  <c r="BE434" i="1"/>
  <c r="BD434" i="1"/>
  <c r="BF433" i="1"/>
  <c r="BE433" i="1"/>
  <c r="BD433" i="1"/>
  <c r="BF432" i="1"/>
  <c r="BE432" i="1"/>
  <c r="BD432" i="1"/>
  <c r="BF431" i="1"/>
  <c r="BE431" i="1"/>
  <c r="BD431" i="1"/>
  <c r="BF430" i="1"/>
  <c r="BE430" i="1"/>
  <c r="BD430" i="1"/>
  <c r="BF429" i="1"/>
  <c r="BE429" i="1"/>
  <c r="BD429" i="1"/>
  <c r="BF428" i="1"/>
  <c r="BE428" i="1"/>
  <c r="BD428" i="1"/>
  <c r="BF427" i="1"/>
  <c r="BE427" i="1"/>
  <c r="BD427" i="1"/>
  <c r="BF426" i="1"/>
  <c r="BE426" i="1"/>
  <c r="BD426" i="1"/>
  <c r="BF425" i="1"/>
  <c r="BE425" i="1"/>
  <c r="BD425" i="1"/>
  <c r="BF424" i="1"/>
  <c r="BE424" i="1"/>
  <c r="BD424" i="1"/>
  <c r="BF423" i="1"/>
  <c r="BE423" i="1"/>
  <c r="BD423" i="1"/>
  <c r="BF422" i="1"/>
  <c r="BE422" i="1"/>
  <c r="BD422" i="1"/>
  <c r="BF421" i="1"/>
  <c r="BE421" i="1"/>
  <c r="BD421" i="1"/>
  <c r="BF420" i="1"/>
  <c r="BE420" i="1"/>
  <c r="BD420" i="1"/>
  <c r="BF419" i="1"/>
  <c r="BE419" i="1"/>
  <c r="BD419" i="1"/>
  <c r="BF418" i="1"/>
  <c r="BE418" i="1"/>
  <c r="BD418" i="1"/>
  <c r="BF417" i="1"/>
  <c r="BE417" i="1"/>
  <c r="BD417" i="1"/>
  <c r="BF416" i="1"/>
  <c r="BE416" i="1"/>
  <c r="BD416" i="1"/>
  <c r="BF415" i="1"/>
  <c r="BE415" i="1"/>
  <c r="BD415" i="1"/>
  <c r="BF414" i="1"/>
  <c r="BE414" i="1"/>
  <c r="BD414" i="1"/>
  <c r="BF413" i="1"/>
  <c r="BE413" i="1"/>
  <c r="BD413" i="1"/>
  <c r="BF412" i="1"/>
  <c r="BE412" i="1"/>
  <c r="BD412" i="1"/>
  <c r="BF411" i="1"/>
  <c r="BE411" i="1"/>
  <c r="BD411" i="1"/>
  <c r="BF410" i="1"/>
  <c r="BE410" i="1"/>
  <c r="BD410" i="1"/>
  <c r="BF409" i="1"/>
  <c r="BE409" i="1"/>
  <c r="BD409" i="1"/>
  <c r="BF408" i="1"/>
  <c r="BE408" i="1"/>
  <c r="BD408" i="1"/>
  <c r="BF407" i="1"/>
  <c r="BE407" i="1"/>
  <c r="BD407" i="1"/>
  <c r="BF406" i="1"/>
  <c r="BE406" i="1"/>
  <c r="BD406" i="1"/>
  <c r="BF405" i="1"/>
  <c r="BE405" i="1"/>
  <c r="BD405" i="1"/>
  <c r="BF404" i="1"/>
  <c r="BE404" i="1"/>
  <c r="BD404" i="1"/>
  <c r="BF403" i="1"/>
  <c r="BE403" i="1"/>
  <c r="BD403" i="1"/>
  <c r="BF402" i="1"/>
  <c r="BE402" i="1"/>
  <c r="BD402" i="1"/>
  <c r="BF401" i="1"/>
  <c r="BE401" i="1"/>
  <c r="BD401" i="1"/>
  <c r="BF400" i="1"/>
  <c r="BE400" i="1"/>
  <c r="BD400" i="1"/>
  <c r="BF399" i="1"/>
  <c r="BE399" i="1"/>
  <c r="BD399" i="1"/>
  <c r="BF398" i="1"/>
  <c r="BE398" i="1"/>
  <c r="BD398" i="1"/>
  <c r="BF397" i="1"/>
  <c r="BE397" i="1"/>
  <c r="BD397" i="1"/>
  <c r="BF396" i="1"/>
  <c r="BE396" i="1"/>
  <c r="BD396" i="1"/>
  <c r="BF395" i="1"/>
  <c r="BE395" i="1"/>
  <c r="BD395" i="1"/>
  <c r="BF394" i="1"/>
  <c r="BE394" i="1"/>
  <c r="BD394" i="1"/>
  <c r="BF393" i="1"/>
  <c r="BE393" i="1"/>
  <c r="BD393" i="1"/>
  <c r="BF392" i="1"/>
  <c r="BE392" i="1"/>
  <c r="BD392" i="1"/>
  <c r="BF391" i="1"/>
  <c r="BE391" i="1"/>
  <c r="BD391" i="1"/>
  <c r="BF390" i="1"/>
  <c r="BE390" i="1"/>
  <c r="BD390" i="1"/>
  <c r="BF389" i="1"/>
  <c r="BE389" i="1"/>
  <c r="BD389" i="1"/>
  <c r="BF388" i="1"/>
  <c r="BE388" i="1"/>
  <c r="BD388" i="1"/>
  <c r="BF387" i="1"/>
  <c r="BE387" i="1"/>
  <c r="BD387" i="1"/>
  <c r="BF386" i="1"/>
  <c r="BE386" i="1"/>
  <c r="BD386" i="1"/>
  <c r="BF385" i="1"/>
  <c r="BE385" i="1"/>
  <c r="BD385" i="1"/>
  <c r="BF384" i="1"/>
  <c r="BE384" i="1"/>
  <c r="BD384" i="1"/>
  <c r="BF383" i="1"/>
  <c r="BE383" i="1"/>
  <c r="BD383" i="1"/>
  <c r="BF382" i="1"/>
  <c r="BE382" i="1"/>
  <c r="BD382" i="1"/>
  <c r="BF381" i="1"/>
  <c r="BE381" i="1"/>
  <c r="BD381" i="1"/>
  <c r="BF380" i="1"/>
  <c r="BE380" i="1"/>
  <c r="BD380" i="1"/>
  <c r="BF379" i="1"/>
  <c r="BE379" i="1"/>
  <c r="BD379" i="1"/>
  <c r="BF378" i="1"/>
  <c r="BE378" i="1"/>
  <c r="BD378" i="1"/>
  <c r="BF377" i="1"/>
  <c r="BE377" i="1"/>
  <c r="BD377" i="1"/>
  <c r="BF376" i="1"/>
  <c r="BE376" i="1"/>
  <c r="BD376" i="1"/>
  <c r="BF375" i="1"/>
  <c r="BE375" i="1"/>
  <c r="BD375" i="1"/>
  <c r="BF374" i="1"/>
  <c r="BE374" i="1"/>
  <c r="BD374" i="1"/>
  <c r="BF373" i="1"/>
  <c r="BE373" i="1"/>
  <c r="BD373" i="1"/>
  <c r="BF372" i="1"/>
  <c r="BE372" i="1"/>
  <c r="BD372" i="1"/>
  <c r="BF371" i="1"/>
  <c r="BE371" i="1"/>
  <c r="BD371" i="1"/>
  <c r="BF370" i="1"/>
  <c r="BE370" i="1"/>
  <c r="BD370" i="1"/>
  <c r="BF369" i="1"/>
  <c r="BE369" i="1"/>
  <c r="BD369" i="1"/>
  <c r="BF368" i="1"/>
  <c r="BE368" i="1"/>
  <c r="BD368" i="1"/>
  <c r="BF367" i="1"/>
  <c r="BE367" i="1"/>
  <c r="BD367" i="1"/>
  <c r="BF366" i="1"/>
  <c r="BE366" i="1"/>
  <c r="BD366" i="1"/>
  <c r="BF365" i="1"/>
  <c r="BE365" i="1"/>
  <c r="BD365" i="1"/>
  <c r="BF364" i="1"/>
  <c r="BE364" i="1"/>
  <c r="BD364" i="1"/>
  <c r="BF363" i="1"/>
  <c r="BE363" i="1"/>
  <c r="BD363" i="1"/>
  <c r="BF362" i="1"/>
  <c r="BE362" i="1"/>
  <c r="BD362" i="1"/>
  <c r="BF361" i="1"/>
  <c r="BE361" i="1"/>
  <c r="BD361" i="1"/>
  <c r="BF360" i="1"/>
  <c r="BE360" i="1"/>
  <c r="BD360" i="1"/>
  <c r="BF359" i="1"/>
  <c r="BE359" i="1"/>
  <c r="BD359" i="1"/>
  <c r="BF358" i="1"/>
  <c r="BE358" i="1"/>
  <c r="BD358" i="1"/>
  <c r="BF357" i="1"/>
  <c r="BE357" i="1"/>
  <c r="BD357" i="1"/>
  <c r="BF356" i="1"/>
  <c r="BE356" i="1"/>
  <c r="BD356" i="1"/>
  <c r="BF355" i="1"/>
  <c r="BE355" i="1"/>
  <c r="BD355" i="1"/>
  <c r="BF354" i="1"/>
  <c r="BE354" i="1"/>
  <c r="BD354" i="1"/>
  <c r="BF353" i="1"/>
  <c r="BE353" i="1"/>
  <c r="BD353" i="1"/>
  <c r="BF352" i="1"/>
  <c r="BE352" i="1"/>
  <c r="BD352" i="1"/>
  <c r="BF351" i="1"/>
  <c r="BE351" i="1"/>
  <c r="BD351" i="1"/>
  <c r="BF350" i="1"/>
  <c r="BE350" i="1"/>
  <c r="BD350" i="1"/>
  <c r="BF349" i="1"/>
  <c r="BE349" i="1"/>
  <c r="BD349" i="1"/>
  <c r="BF348" i="1"/>
  <c r="BE348" i="1"/>
  <c r="BD348" i="1"/>
  <c r="BF347" i="1"/>
  <c r="BE347" i="1"/>
  <c r="BD347" i="1"/>
  <c r="BF346" i="1"/>
  <c r="BE346" i="1"/>
  <c r="BD346" i="1"/>
  <c r="BF345" i="1"/>
  <c r="BE345" i="1"/>
  <c r="BD345" i="1"/>
  <c r="BF344" i="1"/>
  <c r="BE344" i="1"/>
  <c r="BD344" i="1"/>
  <c r="BF343" i="1"/>
  <c r="BE343" i="1"/>
  <c r="BD343" i="1"/>
  <c r="BF342" i="1"/>
  <c r="BE342" i="1"/>
  <c r="BD342" i="1"/>
  <c r="BF341" i="1"/>
  <c r="BE341" i="1"/>
  <c r="BD341" i="1"/>
  <c r="BF340" i="1"/>
  <c r="BE340" i="1"/>
  <c r="BD340" i="1"/>
  <c r="BF339" i="1"/>
  <c r="BE339" i="1"/>
  <c r="BD339" i="1"/>
  <c r="BF338" i="1"/>
  <c r="BE338" i="1"/>
  <c r="BD338" i="1"/>
  <c r="BF337" i="1"/>
  <c r="BE337" i="1"/>
  <c r="BD337" i="1"/>
  <c r="BF336" i="1"/>
  <c r="BE336" i="1"/>
  <c r="BD336" i="1"/>
  <c r="BF335" i="1"/>
  <c r="BE335" i="1"/>
  <c r="BD335" i="1"/>
  <c r="BF334" i="1"/>
  <c r="BE334" i="1"/>
  <c r="BD334" i="1"/>
  <c r="BF333" i="1"/>
  <c r="BE333" i="1"/>
  <c r="BD333" i="1"/>
  <c r="BF332" i="1"/>
  <c r="BE332" i="1"/>
  <c r="BD332" i="1"/>
  <c r="BF331" i="1"/>
  <c r="BE331" i="1"/>
  <c r="BD331" i="1"/>
  <c r="BF330" i="1"/>
  <c r="BE330" i="1"/>
  <c r="BD330" i="1"/>
  <c r="BF329" i="1"/>
  <c r="BE329" i="1"/>
  <c r="BD329" i="1"/>
  <c r="BF328" i="1"/>
  <c r="BE328" i="1"/>
  <c r="BD328" i="1"/>
  <c r="BF327" i="1"/>
  <c r="BE327" i="1"/>
  <c r="BD327" i="1"/>
  <c r="BF326" i="1"/>
  <c r="BE326" i="1"/>
  <c r="BD326" i="1"/>
  <c r="BF325" i="1"/>
  <c r="BE325" i="1"/>
  <c r="BD325" i="1"/>
  <c r="BF324" i="1"/>
  <c r="BE324" i="1"/>
  <c r="BD324" i="1"/>
  <c r="BF323" i="1"/>
  <c r="BE323" i="1"/>
  <c r="BD323" i="1"/>
  <c r="BF322" i="1"/>
  <c r="BE322" i="1"/>
  <c r="BD322" i="1"/>
  <c r="BF321" i="1"/>
  <c r="BE321" i="1"/>
  <c r="BD321" i="1"/>
  <c r="BF320" i="1"/>
  <c r="BE320" i="1"/>
  <c r="BD320" i="1"/>
  <c r="BF319" i="1"/>
  <c r="BE319" i="1"/>
  <c r="BD319" i="1"/>
  <c r="BF318" i="1"/>
  <c r="BE318" i="1"/>
  <c r="BD318" i="1"/>
  <c r="BF317" i="1"/>
  <c r="BE317" i="1"/>
  <c r="BD317" i="1"/>
  <c r="BF316" i="1"/>
  <c r="BE316" i="1"/>
  <c r="BD316" i="1"/>
  <c r="BF315" i="1"/>
  <c r="BE315" i="1"/>
  <c r="BD315" i="1"/>
  <c r="BF314" i="1"/>
  <c r="BE314" i="1"/>
  <c r="BD314" i="1"/>
  <c r="BF313" i="1"/>
  <c r="BE313" i="1"/>
  <c r="BD313" i="1"/>
  <c r="BF312" i="1"/>
  <c r="BE312" i="1"/>
  <c r="BD312" i="1"/>
  <c r="BF311" i="1"/>
  <c r="BE311" i="1"/>
  <c r="BD311" i="1"/>
  <c r="BF310" i="1"/>
  <c r="BE310" i="1"/>
  <c r="BD310" i="1"/>
  <c r="BF309" i="1"/>
  <c r="BE309" i="1"/>
  <c r="BD309" i="1"/>
  <c r="BF308" i="1"/>
  <c r="BE308" i="1"/>
  <c r="BD308" i="1"/>
  <c r="BF307" i="1"/>
  <c r="BE307" i="1"/>
  <c r="BD307" i="1"/>
  <c r="BF306" i="1"/>
  <c r="BE306" i="1"/>
  <c r="BD306" i="1"/>
  <c r="BF305" i="1"/>
  <c r="BE305" i="1"/>
  <c r="BD305" i="1"/>
  <c r="BF304" i="1"/>
  <c r="BE304" i="1"/>
  <c r="BD304" i="1"/>
  <c r="BF303" i="1"/>
  <c r="BE303" i="1"/>
  <c r="BD303" i="1"/>
  <c r="BF302" i="1"/>
  <c r="BE302" i="1"/>
  <c r="BD302" i="1"/>
  <c r="BF301" i="1"/>
  <c r="BE301" i="1"/>
  <c r="BD301" i="1"/>
  <c r="BF300" i="1"/>
  <c r="BE300" i="1"/>
  <c r="BD300" i="1"/>
  <c r="BF299" i="1"/>
  <c r="BE299" i="1"/>
  <c r="BD299" i="1"/>
  <c r="BF298" i="1"/>
  <c r="BE298" i="1"/>
  <c r="BD298" i="1"/>
  <c r="BF297" i="1"/>
  <c r="BE297" i="1"/>
  <c r="BD297" i="1"/>
  <c r="BF296" i="1"/>
  <c r="BE296" i="1"/>
  <c r="BD296" i="1"/>
  <c r="BF295" i="1"/>
  <c r="BE295" i="1"/>
  <c r="BD295" i="1"/>
  <c r="BF294" i="1"/>
  <c r="BE294" i="1"/>
  <c r="BD294" i="1"/>
  <c r="BF293" i="1"/>
  <c r="BE293" i="1"/>
  <c r="BD293" i="1"/>
  <c r="BF292" i="1"/>
  <c r="BE292" i="1"/>
  <c r="BD292" i="1"/>
  <c r="BF291" i="1"/>
  <c r="BE291" i="1"/>
  <c r="BD291" i="1"/>
  <c r="BF290" i="1"/>
  <c r="BE290" i="1"/>
  <c r="BD290" i="1"/>
  <c r="BF289" i="1"/>
  <c r="BE289" i="1"/>
  <c r="BD289" i="1"/>
  <c r="BF288" i="1"/>
  <c r="BE288" i="1"/>
  <c r="BD288" i="1"/>
  <c r="BF287" i="1"/>
  <c r="BE287" i="1"/>
  <c r="BD287" i="1"/>
  <c r="BF286" i="1"/>
  <c r="BE286" i="1"/>
  <c r="BD286" i="1"/>
  <c r="BF285" i="1"/>
  <c r="BE285" i="1"/>
  <c r="BD285" i="1"/>
  <c r="BF284" i="1"/>
  <c r="BE284" i="1"/>
  <c r="BD284" i="1"/>
  <c r="BF283" i="1"/>
  <c r="BE283" i="1"/>
  <c r="BD283" i="1"/>
  <c r="BF282" i="1"/>
  <c r="BE282" i="1"/>
  <c r="BD282" i="1"/>
  <c r="BF281" i="1"/>
  <c r="BE281" i="1"/>
  <c r="BD281" i="1"/>
  <c r="BF280" i="1"/>
  <c r="BE280" i="1"/>
  <c r="BD280" i="1"/>
  <c r="BF279" i="1"/>
  <c r="BE279" i="1"/>
  <c r="BD279" i="1"/>
  <c r="BF278" i="1"/>
  <c r="BE278" i="1"/>
  <c r="BD278" i="1"/>
  <c r="BF277" i="1"/>
  <c r="BE277" i="1"/>
  <c r="BD277" i="1"/>
  <c r="BF276" i="1"/>
  <c r="BE276" i="1"/>
  <c r="BD276" i="1"/>
  <c r="BF275" i="1"/>
  <c r="BE275" i="1"/>
  <c r="BD275" i="1"/>
  <c r="BF274" i="1"/>
  <c r="BE274" i="1"/>
  <c r="BD274" i="1"/>
  <c r="BF273" i="1"/>
  <c r="BE273" i="1"/>
  <c r="BD273" i="1"/>
  <c r="BF272" i="1"/>
  <c r="BE272" i="1"/>
  <c r="BD272" i="1"/>
  <c r="BF271" i="1"/>
  <c r="BE271" i="1"/>
  <c r="BD271" i="1"/>
  <c r="BF270" i="1"/>
  <c r="BE270" i="1"/>
  <c r="BD270" i="1"/>
  <c r="BF269" i="1"/>
  <c r="BE269" i="1"/>
  <c r="BD269" i="1"/>
  <c r="BF268" i="1"/>
  <c r="BE268" i="1"/>
  <c r="BD268" i="1"/>
  <c r="BF267" i="1"/>
  <c r="BE267" i="1"/>
  <c r="BD267" i="1"/>
  <c r="BF266" i="1"/>
  <c r="BE266" i="1"/>
  <c r="BD266" i="1"/>
  <c r="BF265" i="1"/>
  <c r="BE265" i="1"/>
  <c r="BD265" i="1"/>
  <c r="BF264" i="1"/>
  <c r="BE264" i="1"/>
  <c r="BD264" i="1"/>
  <c r="BF263" i="1"/>
  <c r="BE263" i="1"/>
  <c r="BD263" i="1"/>
  <c r="BF262" i="1"/>
  <c r="BE262" i="1"/>
  <c r="BD262" i="1"/>
  <c r="BF261" i="1"/>
  <c r="BE261" i="1"/>
  <c r="BD261" i="1"/>
  <c r="BF260" i="1"/>
  <c r="BE260" i="1"/>
  <c r="BD260" i="1"/>
  <c r="BF259" i="1"/>
  <c r="BE259" i="1"/>
  <c r="BD259" i="1"/>
  <c r="BF258" i="1"/>
  <c r="BE258" i="1"/>
  <c r="BD258" i="1"/>
  <c r="BF257" i="1"/>
  <c r="BE257" i="1"/>
  <c r="BD257" i="1"/>
  <c r="BF256" i="1"/>
  <c r="BE256" i="1"/>
  <c r="BD256" i="1"/>
  <c r="BF255" i="1"/>
  <c r="BE255" i="1"/>
  <c r="BD255" i="1"/>
  <c r="BF254" i="1"/>
  <c r="BE254" i="1"/>
  <c r="BD254" i="1"/>
  <c r="BF253" i="1"/>
  <c r="BE253" i="1"/>
  <c r="BD253" i="1"/>
  <c r="BF252" i="1"/>
  <c r="BE252" i="1"/>
  <c r="BD252" i="1"/>
  <c r="BF251" i="1"/>
  <c r="BE251" i="1"/>
  <c r="BD251" i="1"/>
  <c r="BF250" i="1"/>
  <c r="BE250" i="1"/>
  <c r="BD250" i="1"/>
  <c r="BF249" i="1"/>
  <c r="BE249" i="1"/>
  <c r="BD249" i="1"/>
  <c r="BF248" i="1"/>
  <c r="BE248" i="1"/>
  <c r="BD248" i="1"/>
  <c r="BF247" i="1"/>
  <c r="BE247" i="1"/>
  <c r="BD247" i="1"/>
  <c r="BF246" i="1"/>
  <c r="BE246" i="1"/>
  <c r="BD246" i="1"/>
  <c r="BF245" i="1"/>
  <c r="BE245" i="1"/>
  <c r="BD245" i="1"/>
  <c r="BF244" i="1"/>
  <c r="BE244" i="1"/>
  <c r="BD244" i="1"/>
  <c r="BF243" i="1"/>
  <c r="BE243" i="1"/>
  <c r="BD243" i="1"/>
  <c r="BF242" i="1"/>
  <c r="BE242" i="1"/>
  <c r="BD242" i="1"/>
  <c r="BF241" i="1"/>
  <c r="BE241" i="1"/>
  <c r="BD241" i="1"/>
  <c r="BF240" i="1"/>
  <c r="BE240" i="1"/>
  <c r="BD240" i="1"/>
  <c r="BF239" i="1"/>
  <c r="BE239" i="1"/>
  <c r="BD239" i="1"/>
  <c r="BF238" i="1"/>
  <c r="BE238" i="1"/>
  <c r="BD238" i="1"/>
  <c r="BF237" i="1"/>
  <c r="BE237" i="1"/>
  <c r="BD237" i="1"/>
  <c r="BF236" i="1"/>
  <c r="BE236" i="1"/>
  <c r="BD236" i="1"/>
  <c r="BF235" i="1"/>
  <c r="BE235" i="1"/>
  <c r="BD235" i="1"/>
  <c r="BF234" i="1"/>
  <c r="BE234" i="1"/>
  <c r="BD234" i="1"/>
  <c r="BF233" i="1"/>
  <c r="BE233" i="1"/>
  <c r="BD233" i="1"/>
  <c r="BF232" i="1"/>
  <c r="BE232" i="1"/>
  <c r="BD232" i="1"/>
  <c r="BF231" i="1"/>
  <c r="BE231" i="1"/>
  <c r="BD231" i="1"/>
  <c r="BF230" i="1"/>
  <c r="BE230" i="1"/>
  <c r="BD230" i="1"/>
  <c r="BF229" i="1"/>
  <c r="BE229" i="1"/>
  <c r="BD229" i="1"/>
  <c r="BF228" i="1"/>
  <c r="BE228" i="1"/>
  <c r="BD228" i="1"/>
  <c r="BF227" i="1"/>
  <c r="BE227" i="1"/>
  <c r="BD227" i="1"/>
  <c r="BF226" i="1"/>
  <c r="BE226" i="1"/>
  <c r="BD226" i="1"/>
  <c r="BF225" i="1"/>
  <c r="BE225" i="1"/>
  <c r="BD225" i="1"/>
  <c r="BF224" i="1"/>
  <c r="BE224" i="1"/>
  <c r="BD224" i="1"/>
  <c r="BF223" i="1"/>
  <c r="BE223" i="1"/>
  <c r="BD223" i="1"/>
  <c r="BF222" i="1"/>
  <c r="BE222" i="1"/>
  <c r="BD222" i="1"/>
  <c r="BF221" i="1"/>
  <c r="BE221" i="1"/>
  <c r="BD221" i="1"/>
  <c r="BF220" i="1"/>
  <c r="BE220" i="1"/>
  <c r="BD220" i="1"/>
  <c r="BF219" i="1"/>
  <c r="BE219" i="1"/>
  <c r="BD219" i="1"/>
  <c r="BF218" i="1"/>
  <c r="BE218" i="1"/>
  <c r="BD218" i="1"/>
  <c r="BF217" i="1"/>
  <c r="BE217" i="1"/>
  <c r="BD217" i="1"/>
  <c r="BF216" i="1"/>
  <c r="BE216" i="1"/>
  <c r="BD216" i="1"/>
  <c r="BF215" i="1"/>
  <c r="BE215" i="1"/>
  <c r="BD215" i="1"/>
  <c r="BF214" i="1"/>
  <c r="BE214" i="1"/>
  <c r="BD214" i="1"/>
  <c r="BF213" i="1"/>
  <c r="BE213" i="1"/>
  <c r="BD213" i="1"/>
  <c r="BF212" i="1"/>
  <c r="BE212" i="1"/>
  <c r="BD212" i="1"/>
  <c r="BF211" i="1"/>
  <c r="BE211" i="1"/>
  <c r="BD211" i="1"/>
  <c r="BF210" i="1"/>
  <c r="BE210" i="1"/>
  <c r="BD210" i="1"/>
  <c r="BF209" i="1"/>
  <c r="BE209" i="1"/>
  <c r="BD209" i="1"/>
  <c r="BF208" i="1"/>
  <c r="BE208" i="1"/>
  <c r="BD208" i="1"/>
  <c r="BF207" i="1"/>
  <c r="BE207" i="1"/>
  <c r="BD207" i="1"/>
  <c r="BF206" i="1"/>
  <c r="BE206" i="1"/>
  <c r="BD206" i="1"/>
  <c r="BF205" i="1"/>
  <c r="BE205" i="1"/>
  <c r="BD205" i="1"/>
  <c r="BF204" i="1"/>
  <c r="BE204" i="1"/>
  <c r="BD204" i="1"/>
  <c r="BF203" i="1"/>
  <c r="BE203" i="1"/>
  <c r="BD203" i="1"/>
  <c r="BF202" i="1"/>
  <c r="BE202" i="1"/>
  <c r="BD202" i="1"/>
  <c r="BF201" i="1"/>
  <c r="BE201" i="1"/>
  <c r="BD201" i="1"/>
  <c r="BF200" i="1"/>
  <c r="BE200" i="1"/>
  <c r="BD200" i="1"/>
  <c r="BF199" i="1"/>
  <c r="BE199" i="1"/>
  <c r="BD199" i="1"/>
  <c r="BF198" i="1"/>
  <c r="BE198" i="1"/>
  <c r="BD198" i="1"/>
  <c r="BF197" i="1"/>
  <c r="BE197" i="1"/>
  <c r="BD197" i="1"/>
  <c r="BF196" i="1"/>
  <c r="BE196" i="1"/>
  <c r="BD196" i="1"/>
  <c r="BF195" i="1"/>
  <c r="BE195" i="1"/>
  <c r="BD195" i="1"/>
  <c r="BF194" i="1"/>
  <c r="BE194" i="1"/>
  <c r="BD194" i="1"/>
  <c r="BF193" i="1"/>
  <c r="BE193" i="1"/>
  <c r="BD193" i="1"/>
  <c r="BF192" i="1"/>
  <c r="BE192" i="1"/>
  <c r="BD192" i="1"/>
  <c r="BF191" i="1"/>
  <c r="BE191" i="1"/>
  <c r="BD191" i="1"/>
  <c r="BF190" i="1"/>
  <c r="BE190" i="1"/>
  <c r="BD190" i="1"/>
  <c r="BF189" i="1"/>
  <c r="BE189" i="1"/>
  <c r="BD189" i="1"/>
  <c r="BF188" i="1"/>
  <c r="BE188" i="1"/>
  <c r="BD188" i="1"/>
  <c r="BF187" i="1"/>
  <c r="BE187" i="1"/>
  <c r="BD187" i="1"/>
  <c r="BF186" i="1"/>
  <c r="BE186" i="1"/>
  <c r="BD186" i="1"/>
  <c r="BF185" i="1"/>
  <c r="BE185" i="1"/>
  <c r="BD185" i="1"/>
  <c r="BF184" i="1"/>
  <c r="BE184" i="1"/>
  <c r="BD184" i="1"/>
  <c r="BF183" i="1"/>
  <c r="BE183" i="1"/>
  <c r="BD183" i="1"/>
  <c r="BF182" i="1"/>
  <c r="BE182" i="1"/>
  <c r="BD182" i="1"/>
  <c r="BF181" i="1"/>
  <c r="BE181" i="1"/>
  <c r="BD181" i="1"/>
  <c r="BF180" i="1"/>
  <c r="BE180" i="1"/>
  <c r="BD180" i="1"/>
  <c r="BF179" i="1"/>
  <c r="BE179" i="1"/>
  <c r="BD179" i="1"/>
  <c r="BF178" i="1"/>
  <c r="BE178" i="1"/>
  <c r="BD178" i="1"/>
  <c r="BF177" i="1"/>
  <c r="BE177" i="1"/>
  <c r="BD177" i="1"/>
  <c r="BF176" i="1"/>
  <c r="BE176" i="1"/>
  <c r="BD176" i="1"/>
  <c r="BF175" i="1"/>
  <c r="BE175" i="1"/>
  <c r="BD175" i="1"/>
  <c r="BF174" i="1"/>
  <c r="BE174" i="1"/>
  <c r="BD174" i="1"/>
  <c r="BF173" i="1"/>
  <c r="BE173" i="1"/>
  <c r="BD173" i="1"/>
  <c r="BF172" i="1"/>
  <c r="BE172" i="1"/>
  <c r="BD172" i="1"/>
  <c r="BF171" i="1"/>
  <c r="BE171" i="1"/>
  <c r="BD171" i="1"/>
  <c r="BF170" i="1"/>
  <c r="BE170" i="1"/>
  <c r="BD170" i="1"/>
  <c r="BF169" i="1"/>
  <c r="BE169" i="1"/>
  <c r="BD169" i="1"/>
  <c r="BF168" i="1"/>
  <c r="BE168" i="1"/>
  <c r="BD168" i="1"/>
  <c r="BF167" i="1"/>
  <c r="BE167" i="1"/>
  <c r="BD167" i="1"/>
  <c r="BF166" i="1"/>
  <c r="BE166" i="1"/>
  <c r="BD166" i="1"/>
  <c r="BF165" i="1"/>
  <c r="BE165" i="1"/>
  <c r="BD165" i="1"/>
  <c r="BF164" i="1"/>
  <c r="BE164" i="1"/>
  <c r="BD164" i="1"/>
  <c r="BF163" i="1"/>
  <c r="BE163" i="1"/>
  <c r="BD163" i="1"/>
  <c r="BF162" i="1"/>
  <c r="BE162" i="1"/>
  <c r="BD162" i="1"/>
  <c r="BF161" i="1"/>
  <c r="BE161" i="1"/>
  <c r="BD161" i="1"/>
  <c r="BF160" i="1"/>
  <c r="BE160" i="1"/>
  <c r="BD160" i="1"/>
  <c r="BF159" i="1"/>
  <c r="BE159" i="1"/>
  <c r="BD159" i="1"/>
  <c r="BF158" i="1"/>
  <c r="BE158" i="1"/>
  <c r="BD158" i="1"/>
  <c r="BF157" i="1"/>
  <c r="BE157" i="1"/>
  <c r="BD157" i="1"/>
  <c r="BF156" i="1"/>
  <c r="BE156" i="1"/>
  <c r="BD156" i="1"/>
  <c r="BF155" i="1"/>
  <c r="BE155" i="1"/>
  <c r="BD155" i="1"/>
  <c r="BF154" i="1"/>
  <c r="BE154" i="1"/>
  <c r="BD154" i="1"/>
  <c r="BF153" i="1"/>
  <c r="BE153" i="1"/>
  <c r="BD153" i="1"/>
  <c r="BF152" i="1"/>
  <c r="BE152" i="1"/>
  <c r="BD152" i="1"/>
  <c r="BF151" i="1"/>
  <c r="BE151" i="1"/>
  <c r="BD151" i="1"/>
  <c r="BF150" i="1"/>
  <c r="BE150" i="1"/>
  <c r="BD150" i="1"/>
  <c r="BF149" i="1"/>
  <c r="BE149" i="1"/>
  <c r="BD149" i="1"/>
  <c r="BF148" i="1"/>
  <c r="BE148" i="1"/>
  <c r="BD148" i="1"/>
  <c r="BF147" i="1"/>
  <c r="BE147" i="1"/>
  <c r="BD147" i="1"/>
  <c r="BF146" i="1"/>
  <c r="BE146" i="1"/>
  <c r="BD146" i="1"/>
  <c r="BF145" i="1"/>
  <c r="BE145" i="1"/>
  <c r="BD145" i="1"/>
  <c r="BF144" i="1"/>
  <c r="BE144" i="1"/>
  <c r="BD144" i="1"/>
  <c r="BF143" i="1"/>
  <c r="BE143" i="1"/>
  <c r="BD143" i="1"/>
  <c r="BF142" i="1"/>
  <c r="BE142" i="1"/>
  <c r="BD142" i="1"/>
  <c r="BF141" i="1"/>
  <c r="BE141" i="1"/>
  <c r="BD141" i="1"/>
  <c r="BF140" i="1"/>
  <c r="BE140" i="1"/>
  <c r="BD140" i="1"/>
  <c r="BF139" i="1"/>
  <c r="BE139" i="1"/>
  <c r="BD139" i="1"/>
  <c r="BF138" i="1"/>
  <c r="BE138" i="1"/>
  <c r="BD138" i="1"/>
  <c r="BF137" i="1"/>
  <c r="BE137" i="1"/>
  <c r="BD137" i="1"/>
  <c r="BF136" i="1"/>
  <c r="BE136" i="1"/>
  <c r="BD136" i="1"/>
  <c r="BF135" i="1"/>
  <c r="BE135" i="1"/>
  <c r="BD135" i="1"/>
  <c r="BF134" i="1"/>
  <c r="BE134" i="1"/>
  <c r="BD134" i="1"/>
  <c r="BF133" i="1"/>
  <c r="BE133" i="1"/>
  <c r="BD133" i="1"/>
  <c r="BF132" i="1"/>
  <c r="BE132" i="1"/>
  <c r="BD132" i="1"/>
  <c r="BF131" i="1"/>
  <c r="BE131" i="1"/>
  <c r="BD131" i="1"/>
  <c r="BF130" i="1"/>
  <c r="BE130" i="1"/>
  <c r="BD130" i="1"/>
  <c r="BF129" i="1"/>
  <c r="BE129" i="1"/>
  <c r="BD129" i="1"/>
  <c r="BF128" i="1"/>
  <c r="BE128" i="1"/>
  <c r="BD128" i="1"/>
  <c r="BF127" i="1"/>
  <c r="BE127" i="1"/>
  <c r="BD127" i="1"/>
  <c r="BF126" i="1"/>
  <c r="BE126" i="1"/>
  <c r="BD126" i="1"/>
  <c r="BF125" i="1"/>
  <c r="BE125" i="1"/>
  <c r="BD125" i="1"/>
  <c r="BF124" i="1"/>
  <c r="BE124" i="1"/>
  <c r="BD124" i="1"/>
  <c r="BF123" i="1"/>
  <c r="BE123" i="1"/>
  <c r="BD123" i="1"/>
  <c r="BF122" i="1"/>
  <c r="BE122" i="1"/>
  <c r="BD122" i="1"/>
  <c r="BF121" i="1"/>
  <c r="BE121" i="1"/>
  <c r="BD121" i="1"/>
  <c r="BF120" i="1"/>
  <c r="BE120" i="1"/>
  <c r="BD120" i="1"/>
  <c r="BF119" i="1"/>
  <c r="BE119" i="1"/>
  <c r="BD119" i="1"/>
  <c r="BF118" i="1"/>
  <c r="BE118" i="1"/>
  <c r="BD118" i="1"/>
  <c r="BF117" i="1"/>
  <c r="BE117" i="1"/>
  <c r="BD117" i="1"/>
  <c r="BF116" i="1"/>
  <c r="BE116" i="1"/>
  <c r="BD116" i="1"/>
  <c r="BF115" i="1"/>
  <c r="BE115" i="1"/>
  <c r="BD115" i="1"/>
  <c r="BF114" i="1"/>
  <c r="BE114" i="1"/>
  <c r="BD114" i="1"/>
  <c r="BF113" i="1"/>
  <c r="BE113" i="1"/>
  <c r="BD113" i="1"/>
  <c r="BF112" i="1"/>
  <c r="BE112" i="1"/>
  <c r="BD112" i="1"/>
  <c r="BF111" i="1"/>
  <c r="BE111" i="1"/>
  <c r="BD111" i="1"/>
  <c r="BF110" i="1"/>
  <c r="BE110" i="1"/>
  <c r="BD110" i="1"/>
  <c r="BF109" i="1"/>
  <c r="BE109" i="1"/>
  <c r="BD109" i="1"/>
  <c r="BF108" i="1"/>
  <c r="BE108" i="1"/>
  <c r="BD108" i="1"/>
  <c r="BF107" i="1"/>
  <c r="BE107" i="1"/>
  <c r="BD107" i="1"/>
  <c r="BF106" i="1"/>
  <c r="BE106" i="1"/>
  <c r="BD106" i="1"/>
  <c r="BF105" i="1"/>
  <c r="BE105" i="1"/>
  <c r="BD105" i="1"/>
  <c r="BF104" i="1"/>
  <c r="BE104" i="1"/>
  <c r="BD104" i="1"/>
  <c r="BF103" i="1"/>
  <c r="BE103" i="1"/>
  <c r="BD103" i="1"/>
  <c r="BF102" i="1"/>
  <c r="BE102" i="1"/>
  <c r="BD102" i="1"/>
  <c r="BF101" i="1"/>
  <c r="BE101" i="1"/>
  <c r="BD101" i="1"/>
  <c r="BF100" i="1"/>
  <c r="BE100" i="1"/>
  <c r="BD100" i="1"/>
  <c r="BF99" i="1"/>
  <c r="BE99" i="1"/>
  <c r="BD99" i="1"/>
  <c r="BF98" i="1"/>
  <c r="BE98" i="1"/>
  <c r="BD98" i="1"/>
  <c r="BF97" i="1"/>
  <c r="BE97" i="1"/>
  <c r="BD97" i="1"/>
  <c r="BF96" i="1"/>
  <c r="BE96" i="1"/>
  <c r="BD96" i="1"/>
  <c r="BF95" i="1"/>
  <c r="BE95" i="1"/>
  <c r="BD95" i="1"/>
  <c r="BF94" i="1"/>
  <c r="BE94" i="1"/>
  <c r="BD94" i="1"/>
  <c r="BF93" i="1"/>
  <c r="BE93" i="1"/>
  <c r="BD93" i="1"/>
  <c r="BF92" i="1"/>
  <c r="BE92" i="1"/>
  <c r="BD92" i="1"/>
  <c r="BF91" i="1"/>
  <c r="BE91" i="1"/>
  <c r="BD91" i="1"/>
  <c r="BF90" i="1"/>
  <c r="BE90" i="1"/>
  <c r="BD90" i="1"/>
  <c r="BF89" i="1"/>
  <c r="BE89" i="1"/>
  <c r="BD89" i="1"/>
  <c r="BF88" i="1"/>
  <c r="BE88" i="1"/>
  <c r="BD88" i="1"/>
  <c r="BF87" i="1"/>
  <c r="BE87" i="1"/>
  <c r="BD87" i="1"/>
  <c r="BF86" i="1"/>
  <c r="BE86" i="1"/>
  <c r="BD86" i="1"/>
  <c r="BF85" i="1"/>
  <c r="BE85" i="1"/>
  <c r="BD85" i="1"/>
  <c r="BF84" i="1"/>
  <c r="BE84" i="1"/>
  <c r="BD84" i="1"/>
  <c r="BF83" i="1"/>
  <c r="BE83" i="1"/>
  <c r="BD83" i="1"/>
  <c r="BF82" i="1"/>
  <c r="BE82" i="1"/>
  <c r="BD82" i="1"/>
  <c r="BF81" i="1"/>
  <c r="BE81" i="1"/>
  <c r="BD81" i="1"/>
  <c r="BF80" i="1"/>
  <c r="BE80" i="1"/>
  <c r="BD80" i="1"/>
  <c r="BF79" i="1"/>
  <c r="BE79" i="1"/>
  <c r="BD79" i="1"/>
  <c r="BF78" i="1"/>
  <c r="BE78" i="1"/>
  <c r="BD78" i="1"/>
  <c r="BF77" i="1"/>
  <c r="BE77" i="1"/>
  <c r="BD77" i="1"/>
  <c r="BF76" i="1"/>
  <c r="BE76" i="1"/>
  <c r="BD76" i="1"/>
  <c r="BF75" i="1"/>
  <c r="BE75" i="1"/>
  <c r="BD75" i="1"/>
  <c r="BF74" i="1"/>
  <c r="BE74" i="1"/>
  <c r="BD74" i="1"/>
  <c r="BF73" i="1"/>
  <c r="BE73" i="1"/>
  <c r="BD73" i="1"/>
  <c r="BF72" i="1"/>
  <c r="BE72" i="1"/>
  <c r="BD72" i="1"/>
  <c r="BF71" i="1"/>
  <c r="BE71" i="1"/>
  <c r="BD71" i="1"/>
  <c r="BF70" i="1"/>
  <c r="BE70" i="1"/>
  <c r="BD70" i="1"/>
  <c r="BF69" i="1"/>
  <c r="BE69" i="1"/>
  <c r="BD69" i="1"/>
  <c r="BF68" i="1"/>
  <c r="BE68" i="1"/>
  <c r="BD68" i="1"/>
  <c r="BF67" i="1"/>
  <c r="BE67" i="1"/>
  <c r="BD67" i="1"/>
  <c r="BF66" i="1"/>
  <c r="BE66" i="1"/>
  <c r="BD66" i="1"/>
  <c r="BF65" i="1"/>
  <c r="BE65" i="1"/>
  <c r="BD65" i="1"/>
  <c r="BF64" i="1"/>
  <c r="BE64" i="1"/>
  <c r="BD64" i="1"/>
  <c r="BF63" i="1"/>
  <c r="BE63" i="1"/>
  <c r="BD63" i="1"/>
  <c r="BF62" i="1"/>
  <c r="BE62" i="1"/>
  <c r="BD62" i="1"/>
  <c r="BF61" i="1"/>
  <c r="BE61" i="1"/>
  <c r="BD61" i="1"/>
  <c r="BF60" i="1"/>
  <c r="BE60" i="1"/>
  <c r="BD60" i="1"/>
  <c r="BF59" i="1"/>
  <c r="BE59" i="1"/>
  <c r="BD59" i="1"/>
  <c r="BF58" i="1"/>
  <c r="BE58" i="1"/>
  <c r="BD58" i="1"/>
  <c r="BF57" i="1"/>
  <c r="BE57" i="1"/>
  <c r="BD57" i="1"/>
  <c r="BF56" i="1"/>
  <c r="BE56" i="1"/>
  <c r="BD56" i="1"/>
  <c r="BF55" i="1"/>
  <c r="BE55" i="1"/>
  <c r="BD55" i="1"/>
  <c r="BF54" i="1"/>
  <c r="BE54" i="1"/>
  <c r="BD54" i="1"/>
  <c r="BF53" i="1"/>
  <c r="BE53" i="1"/>
  <c r="BD53" i="1"/>
  <c r="BF52" i="1"/>
  <c r="BE52" i="1"/>
  <c r="BD52" i="1"/>
  <c r="BF51" i="1"/>
  <c r="BE51" i="1"/>
  <c r="BD51" i="1"/>
  <c r="BF50" i="1"/>
  <c r="BE50" i="1"/>
  <c r="BD50" i="1"/>
  <c r="BF49" i="1"/>
  <c r="BE49" i="1"/>
  <c r="BD49" i="1"/>
  <c r="BF48" i="1"/>
  <c r="BE48" i="1"/>
  <c r="BD48" i="1"/>
  <c r="BF47" i="1"/>
  <c r="BE47" i="1"/>
  <c r="BD47" i="1"/>
  <c r="BF46" i="1"/>
  <c r="BE46" i="1"/>
  <c r="BD46" i="1"/>
  <c r="BF45" i="1"/>
  <c r="BE45" i="1"/>
  <c r="BD45" i="1"/>
  <c r="BF44" i="1"/>
  <c r="BE44" i="1"/>
  <c r="BD44" i="1"/>
  <c r="BF43" i="1"/>
  <c r="BE43" i="1"/>
  <c r="BD43" i="1"/>
  <c r="BF42" i="1"/>
  <c r="BE42" i="1"/>
  <c r="BD42" i="1"/>
  <c r="BF41" i="1"/>
  <c r="BE41" i="1"/>
  <c r="BD41" i="1"/>
  <c r="BF40" i="1"/>
  <c r="BE40" i="1"/>
  <c r="BD40" i="1"/>
  <c r="BF39" i="1"/>
  <c r="BE39" i="1"/>
  <c r="BD39" i="1"/>
  <c r="BF38" i="1"/>
  <c r="BE38" i="1"/>
  <c r="BD38" i="1"/>
  <c r="BF37" i="1"/>
  <c r="BE37" i="1"/>
  <c r="BD37" i="1"/>
  <c r="BF36" i="1"/>
  <c r="BE36" i="1"/>
  <c r="BD36" i="1"/>
  <c r="BF35" i="1"/>
  <c r="BE35" i="1"/>
  <c r="BD35" i="1"/>
  <c r="BF34" i="1"/>
  <c r="BE34" i="1"/>
  <c r="BD34" i="1"/>
  <c r="BF33" i="1"/>
  <c r="BE33" i="1"/>
  <c r="BD33" i="1"/>
  <c r="BF32" i="1"/>
  <c r="BE32" i="1"/>
  <c r="BD32" i="1"/>
  <c r="BF31" i="1"/>
  <c r="BE31" i="1"/>
  <c r="BD31" i="1"/>
  <c r="BF30" i="1"/>
  <c r="BE30" i="1"/>
  <c r="BD30" i="1"/>
  <c r="BF29" i="1"/>
  <c r="BE29" i="1"/>
  <c r="BD29" i="1"/>
  <c r="BF28" i="1"/>
  <c r="BE28" i="1"/>
  <c r="BD28" i="1"/>
  <c r="BF27" i="1"/>
  <c r="BE27" i="1"/>
  <c r="BD27" i="1"/>
  <c r="BF26" i="1"/>
  <c r="BE26" i="1"/>
  <c r="BD26" i="1"/>
  <c r="BF25" i="1"/>
  <c r="BE25" i="1"/>
  <c r="BD25" i="1"/>
  <c r="BF24" i="1"/>
  <c r="BE24" i="1"/>
  <c r="BD24" i="1"/>
  <c r="BF23" i="1"/>
  <c r="BE23" i="1"/>
  <c r="BD23" i="1"/>
  <c r="BF22" i="1"/>
  <c r="BE22" i="1"/>
  <c r="BD22" i="1"/>
  <c r="BF21" i="1"/>
  <c r="BE21" i="1"/>
  <c r="BD21" i="1"/>
  <c r="BF20" i="1"/>
  <c r="BE20" i="1"/>
  <c r="BD20" i="1"/>
  <c r="BF19" i="1"/>
  <c r="BE19" i="1"/>
  <c r="BD19" i="1"/>
  <c r="BF18" i="1"/>
  <c r="BE18" i="1"/>
  <c r="BD18" i="1"/>
  <c r="BF17" i="1"/>
  <c r="BE17" i="1"/>
  <c r="BD17" i="1"/>
  <c r="BF16" i="1"/>
  <c r="BE16" i="1"/>
  <c r="BD16" i="1"/>
  <c r="BF15" i="1"/>
  <c r="BE15" i="1"/>
  <c r="BD15" i="1"/>
  <c r="BF14" i="1"/>
  <c r="BE14" i="1"/>
  <c r="BD14" i="1"/>
  <c r="BF13" i="1"/>
  <c r="BE13" i="1"/>
  <c r="BD13" i="1"/>
  <c r="BF12" i="1"/>
  <c r="BE12" i="1"/>
  <c r="BD12" i="1"/>
  <c r="BF11" i="1"/>
  <c r="BE11" i="1"/>
  <c r="BD11" i="1"/>
  <c r="BF10" i="1"/>
  <c r="BE10" i="1"/>
  <c r="BD10" i="1"/>
  <c r="BF9" i="1"/>
  <c r="BE9" i="1"/>
  <c r="BD9" i="1"/>
  <c r="BF8" i="1"/>
  <c r="BE8" i="1"/>
  <c r="BD8" i="1"/>
  <c r="BF7" i="1"/>
  <c r="BE7" i="1"/>
  <c r="BD7" i="1"/>
  <c r="BF6" i="1"/>
  <c r="BE6" i="1"/>
  <c r="BD6" i="1"/>
  <c r="BF5" i="1"/>
  <c r="BE5" i="1"/>
  <c r="BD5" i="1"/>
  <c r="BF4" i="1"/>
  <c r="BE4" i="1"/>
  <c r="BD4" i="1"/>
  <c r="BF3" i="1"/>
  <c r="BE3" i="1"/>
  <c r="BD3" i="1"/>
  <c r="BF2" i="1"/>
  <c r="BE2" i="1"/>
  <c r="BD2" i="1"/>
  <c r="AY3553" i="1"/>
  <c r="AX3553" i="1"/>
  <c r="AW3553" i="1"/>
  <c r="AY3552" i="1"/>
  <c r="AX3552" i="1"/>
  <c r="AW3552" i="1"/>
  <c r="AY3551" i="1"/>
  <c r="AX3551" i="1"/>
  <c r="AW3551" i="1"/>
  <c r="AY3550" i="1"/>
  <c r="AX3550" i="1"/>
  <c r="AW3550" i="1"/>
  <c r="AY3549" i="1"/>
  <c r="AX3549" i="1"/>
  <c r="AW3549" i="1"/>
  <c r="AY3548" i="1"/>
  <c r="AX3548" i="1"/>
  <c r="AW3548" i="1"/>
  <c r="AY3547" i="1"/>
  <c r="AX3547" i="1"/>
  <c r="AW3547" i="1"/>
  <c r="AY3546" i="1"/>
  <c r="AX3546" i="1"/>
  <c r="AW3546" i="1"/>
  <c r="AY3545" i="1"/>
  <c r="AX3545" i="1"/>
  <c r="AW3545" i="1"/>
  <c r="AY3544" i="1"/>
  <c r="AX3544" i="1"/>
  <c r="AW3544" i="1"/>
  <c r="AY3543" i="1"/>
  <c r="AX3543" i="1"/>
  <c r="AW3543" i="1"/>
  <c r="AY3542" i="1"/>
  <c r="AX3542" i="1"/>
  <c r="AW3542" i="1"/>
  <c r="AY3541" i="1"/>
  <c r="AX3541" i="1"/>
  <c r="AW3541" i="1"/>
  <c r="AY3540" i="1"/>
  <c r="AX3540" i="1"/>
  <c r="AW3540" i="1"/>
  <c r="AY3539" i="1"/>
  <c r="AX3539" i="1"/>
  <c r="AW3539" i="1"/>
  <c r="AY3538" i="1"/>
  <c r="AX3538" i="1"/>
  <c r="AW3538" i="1"/>
  <c r="AY3537" i="1"/>
  <c r="AX3537" i="1"/>
  <c r="AW3537" i="1"/>
  <c r="AY3536" i="1"/>
  <c r="AX3536" i="1"/>
  <c r="AW3536" i="1"/>
  <c r="AY3535" i="1"/>
  <c r="AX3535" i="1"/>
  <c r="AW3535" i="1"/>
  <c r="AY3534" i="1"/>
  <c r="AX3534" i="1"/>
  <c r="AW3534" i="1"/>
  <c r="AY3533" i="1"/>
  <c r="AX3533" i="1"/>
  <c r="AW3533" i="1"/>
  <c r="AY3532" i="1"/>
  <c r="AX3532" i="1"/>
  <c r="AW3532" i="1"/>
  <c r="AY3531" i="1"/>
  <c r="AX3531" i="1"/>
  <c r="AW3531" i="1"/>
  <c r="AY3530" i="1"/>
  <c r="AX3530" i="1"/>
  <c r="AW3530" i="1"/>
  <c r="AY3529" i="1"/>
  <c r="AX3529" i="1"/>
  <c r="AW3529" i="1"/>
  <c r="AY3528" i="1"/>
  <c r="AX3528" i="1"/>
  <c r="AW3528" i="1"/>
  <c r="AY3527" i="1"/>
  <c r="AX3527" i="1"/>
  <c r="AW3527" i="1"/>
  <c r="AY3526" i="1"/>
  <c r="AX3526" i="1"/>
  <c r="AW3526" i="1"/>
  <c r="AY3525" i="1"/>
  <c r="AX3525" i="1"/>
  <c r="AW3525" i="1"/>
  <c r="AY3524" i="1"/>
  <c r="AX3524" i="1"/>
  <c r="AW3524" i="1"/>
  <c r="AY3523" i="1"/>
  <c r="AX3523" i="1"/>
  <c r="AW3523" i="1"/>
  <c r="AY3522" i="1"/>
  <c r="AX3522" i="1"/>
  <c r="AW3522" i="1"/>
  <c r="AY3521" i="1"/>
  <c r="AX3521" i="1"/>
  <c r="AW3521" i="1"/>
  <c r="AY3520" i="1"/>
  <c r="AX3520" i="1"/>
  <c r="AW3520" i="1"/>
  <c r="AY3519" i="1"/>
  <c r="AX3519" i="1"/>
  <c r="AW3519" i="1"/>
  <c r="AY3518" i="1"/>
  <c r="AX3518" i="1"/>
  <c r="AW3518" i="1"/>
  <c r="AY3517" i="1"/>
  <c r="AX3517" i="1"/>
  <c r="AW3517" i="1"/>
  <c r="AY3516" i="1"/>
  <c r="AX3516" i="1"/>
  <c r="AW3516" i="1"/>
  <c r="AY3515" i="1"/>
  <c r="AX3515" i="1"/>
  <c r="AW3515" i="1"/>
  <c r="AY3514" i="1"/>
  <c r="AX3514" i="1"/>
  <c r="AW3514" i="1"/>
  <c r="AY3513" i="1"/>
  <c r="AX3513" i="1"/>
  <c r="AW3513" i="1"/>
  <c r="AY3512" i="1"/>
  <c r="AX3512" i="1"/>
  <c r="AW3512" i="1"/>
  <c r="AY3511" i="1"/>
  <c r="AX3511" i="1"/>
  <c r="AW3511" i="1"/>
  <c r="AY3510" i="1"/>
  <c r="AX3510" i="1"/>
  <c r="AW3510" i="1"/>
  <c r="AY3509" i="1"/>
  <c r="AX3509" i="1"/>
  <c r="AW3509" i="1"/>
  <c r="AY3508" i="1"/>
  <c r="AX3508" i="1"/>
  <c r="AW3508" i="1"/>
  <c r="AY3507" i="1"/>
  <c r="AX3507" i="1"/>
  <c r="AW3507" i="1"/>
  <c r="AY3506" i="1"/>
  <c r="AX3506" i="1"/>
  <c r="AW3506" i="1"/>
  <c r="AY3505" i="1"/>
  <c r="AX3505" i="1"/>
  <c r="AW3505" i="1"/>
  <c r="AY3504" i="1"/>
  <c r="AX3504" i="1"/>
  <c r="AW3504" i="1"/>
  <c r="AY3503" i="1"/>
  <c r="AX3503" i="1"/>
  <c r="AW3503" i="1"/>
  <c r="AY3502" i="1"/>
  <c r="AX3502" i="1"/>
  <c r="AW3502" i="1"/>
  <c r="AY3501" i="1"/>
  <c r="AX3501" i="1"/>
  <c r="AW3501" i="1"/>
  <c r="AY3500" i="1"/>
  <c r="AX3500" i="1"/>
  <c r="AW3500" i="1"/>
  <c r="AY3499" i="1"/>
  <c r="AX3499" i="1"/>
  <c r="AW3499" i="1"/>
  <c r="AY3498" i="1"/>
  <c r="AX3498" i="1"/>
  <c r="AW3498" i="1"/>
  <c r="AY3497" i="1"/>
  <c r="AX3497" i="1"/>
  <c r="AW3497" i="1"/>
  <c r="AY3496" i="1"/>
  <c r="AX3496" i="1"/>
  <c r="AW3496" i="1"/>
  <c r="AY3495" i="1"/>
  <c r="AX3495" i="1"/>
  <c r="AW3495" i="1"/>
  <c r="AY3494" i="1"/>
  <c r="AX3494" i="1"/>
  <c r="AW3494" i="1"/>
  <c r="AY3493" i="1"/>
  <c r="AX3493" i="1"/>
  <c r="AW3493" i="1"/>
  <c r="AY3492" i="1"/>
  <c r="AX3492" i="1"/>
  <c r="AW3492" i="1"/>
  <c r="AY3491" i="1"/>
  <c r="AX3491" i="1"/>
  <c r="AW3491" i="1"/>
  <c r="AY3490" i="1"/>
  <c r="AX3490" i="1"/>
  <c r="AW3490" i="1"/>
  <c r="AY3489" i="1"/>
  <c r="AX3489" i="1"/>
  <c r="AW3489" i="1"/>
  <c r="AY3488" i="1"/>
  <c r="AX3488" i="1"/>
  <c r="AW3488" i="1"/>
  <c r="AY3487" i="1"/>
  <c r="AX3487" i="1"/>
  <c r="AW3487" i="1"/>
  <c r="AY3486" i="1"/>
  <c r="AX3486" i="1"/>
  <c r="AW3486" i="1"/>
  <c r="AY3485" i="1"/>
  <c r="AX3485" i="1"/>
  <c r="AW3485" i="1"/>
  <c r="AY3484" i="1"/>
  <c r="AX3484" i="1"/>
  <c r="AW3484" i="1"/>
  <c r="AY3483" i="1"/>
  <c r="AX3483" i="1"/>
  <c r="AW3483" i="1"/>
  <c r="AY3482" i="1"/>
  <c r="AX3482" i="1"/>
  <c r="AW3482" i="1"/>
  <c r="AY3481" i="1"/>
  <c r="AX3481" i="1"/>
  <c r="AW3481" i="1"/>
  <c r="AY3480" i="1"/>
  <c r="AX3480" i="1"/>
  <c r="AW3480" i="1"/>
  <c r="AY3479" i="1"/>
  <c r="AX3479" i="1"/>
  <c r="AW3479" i="1"/>
  <c r="AY3478" i="1"/>
  <c r="AX3478" i="1"/>
  <c r="AW3478" i="1"/>
  <c r="AY3477" i="1"/>
  <c r="AX3477" i="1"/>
  <c r="AW3477" i="1"/>
  <c r="AY3476" i="1"/>
  <c r="AX3476" i="1"/>
  <c r="AW3476" i="1"/>
  <c r="AY3475" i="1"/>
  <c r="AX3475" i="1"/>
  <c r="AW3475" i="1"/>
  <c r="AY3474" i="1"/>
  <c r="AX3474" i="1"/>
  <c r="AW3474" i="1"/>
  <c r="AY3473" i="1"/>
  <c r="AX3473" i="1"/>
  <c r="AW3473" i="1"/>
  <c r="AY3472" i="1"/>
  <c r="AX3472" i="1"/>
  <c r="AW3472" i="1"/>
  <c r="AY3471" i="1"/>
  <c r="AX3471" i="1"/>
  <c r="AW3471" i="1"/>
  <c r="AY3470" i="1"/>
  <c r="AX3470" i="1"/>
  <c r="AW3470" i="1"/>
  <c r="AY3469" i="1"/>
  <c r="AX3469" i="1"/>
  <c r="AW3469" i="1"/>
  <c r="AY3468" i="1"/>
  <c r="AX3468" i="1"/>
  <c r="AW3468" i="1"/>
  <c r="AY3467" i="1"/>
  <c r="AX3467" i="1"/>
  <c r="AW3467" i="1"/>
  <c r="AY3466" i="1"/>
  <c r="AX3466" i="1"/>
  <c r="AW3466" i="1"/>
  <c r="AY3465" i="1"/>
  <c r="AX3465" i="1"/>
  <c r="AW3465" i="1"/>
  <c r="AY3464" i="1"/>
  <c r="AX3464" i="1"/>
  <c r="AW3464" i="1"/>
  <c r="AY3463" i="1"/>
  <c r="AX3463" i="1"/>
  <c r="AW3463" i="1"/>
  <c r="AY3462" i="1"/>
  <c r="AX3462" i="1"/>
  <c r="AW3462" i="1"/>
  <c r="AY3461" i="1"/>
  <c r="AX3461" i="1"/>
  <c r="AW3461" i="1"/>
  <c r="AY3460" i="1"/>
  <c r="AX3460" i="1"/>
  <c r="AW3460" i="1"/>
  <c r="AY3459" i="1"/>
  <c r="AX3459" i="1"/>
  <c r="AW3459" i="1"/>
  <c r="AY3458" i="1"/>
  <c r="AX3458" i="1"/>
  <c r="AW3458" i="1"/>
  <c r="AY3457" i="1"/>
  <c r="AX3457" i="1"/>
  <c r="AW3457" i="1"/>
  <c r="AY3456" i="1"/>
  <c r="AX3456" i="1"/>
  <c r="AW3456" i="1"/>
  <c r="AY3455" i="1"/>
  <c r="AX3455" i="1"/>
  <c r="AW3455" i="1"/>
  <c r="AY3454" i="1"/>
  <c r="AX3454" i="1"/>
  <c r="AW3454" i="1"/>
  <c r="AY3453" i="1"/>
  <c r="AX3453" i="1"/>
  <c r="AW3453" i="1"/>
  <c r="AY3452" i="1"/>
  <c r="AX3452" i="1"/>
  <c r="AW3452" i="1"/>
  <c r="AY3451" i="1"/>
  <c r="AX3451" i="1"/>
  <c r="AW3451" i="1"/>
  <c r="AY3450" i="1"/>
  <c r="AX3450" i="1"/>
  <c r="AW3450" i="1"/>
  <c r="AY3449" i="1"/>
  <c r="AX3449" i="1"/>
  <c r="AW3449" i="1"/>
  <c r="AY3448" i="1"/>
  <c r="AX3448" i="1"/>
  <c r="AW3448" i="1"/>
  <c r="AY3447" i="1"/>
  <c r="AX3447" i="1"/>
  <c r="AW3447" i="1"/>
  <c r="AY3446" i="1"/>
  <c r="AX3446" i="1"/>
  <c r="AW3446" i="1"/>
  <c r="AY3445" i="1"/>
  <c r="AX3445" i="1"/>
  <c r="AW3445" i="1"/>
  <c r="AY3444" i="1"/>
  <c r="AX3444" i="1"/>
  <c r="AW3444" i="1"/>
  <c r="AY3443" i="1"/>
  <c r="AX3443" i="1"/>
  <c r="AW3443" i="1"/>
  <c r="AY3442" i="1"/>
  <c r="AX3442" i="1"/>
  <c r="AW3442" i="1"/>
  <c r="AY3441" i="1"/>
  <c r="AX3441" i="1"/>
  <c r="AW3441" i="1"/>
  <c r="AY3440" i="1"/>
  <c r="AX3440" i="1"/>
  <c r="AW3440" i="1"/>
  <c r="AY3439" i="1"/>
  <c r="AX3439" i="1"/>
  <c r="AW3439" i="1"/>
  <c r="AY3438" i="1"/>
  <c r="AX3438" i="1"/>
  <c r="AW3438" i="1"/>
  <c r="AY3437" i="1"/>
  <c r="AX3437" i="1"/>
  <c r="AW3437" i="1"/>
  <c r="AY3436" i="1"/>
  <c r="AX3436" i="1"/>
  <c r="AW3436" i="1"/>
  <c r="AY3435" i="1"/>
  <c r="AX3435" i="1"/>
  <c r="AW3435" i="1"/>
  <c r="AY3434" i="1"/>
  <c r="AX3434" i="1"/>
  <c r="AW3434" i="1"/>
  <c r="AY3433" i="1"/>
  <c r="AX3433" i="1"/>
  <c r="AW3433" i="1"/>
  <c r="AY3432" i="1"/>
  <c r="AX3432" i="1"/>
  <c r="AW3432" i="1"/>
  <c r="AY3431" i="1"/>
  <c r="AX3431" i="1"/>
  <c r="AW3431" i="1"/>
  <c r="AY3430" i="1"/>
  <c r="AX3430" i="1"/>
  <c r="AW3430" i="1"/>
  <c r="AY3429" i="1"/>
  <c r="AX3429" i="1"/>
  <c r="AW3429" i="1"/>
  <c r="AY3428" i="1"/>
  <c r="AX3428" i="1"/>
  <c r="AW3428" i="1"/>
  <c r="AY3427" i="1"/>
  <c r="AX3427" i="1"/>
  <c r="AW3427" i="1"/>
  <c r="AY3426" i="1"/>
  <c r="AX3426" i="1"/>
  <c r="AW3426" i="1"/>
  <c r="AY3425" i="1"/>
  <c r="AX3425" i="1"/>
  <c r="AW3425" i="1"/>
  <c r="AY3424" i="1"/>
  <c r="AX3424" i="1"/>
  <c r="AW3424" i="1"/>
  <c r="AY3423" i="1"/>
  <c r="AX3423" i="1"/>
  <c r="AW3423" i="1"/>
  <c r="AY3422" i="1"/>
  <c r="AX3422" i="1"/>
  <c r="AW3422" i="1"/>
  <c r="AY3421" i="1"/>
  <c r="AX3421" i="1"/>
  <c r="AW3421" i="1"/>
  <c r="AY3420" i="1"/>
  <c r="AX3420" i="1"/>
  <c r="AW3420" i="1"/>
  <c r="AY3419" i="1"/>
  <c r="AX3419" i="1"/>
  <c r="AW3419" i="1"/>
  <c r="AY3418" i="1"/>
  <c r="AX3418" i="1"/>
  <c r="AW3418" i="1"/>
  <c r="AY3417" i="1"/>
  <c r="AX3417" i="1"/>
  <c r="AW3417" i="1"/>
  <c r="AY3416" i="1"/>
  <c r="AX3416" i="1"/>
  <c r="AW3416" i="1"/>
  <c r="AY3415" i="1"/>
  <c r="AX3415" i="1"/>
  <c r="AW3415" i="1"/>
  <c r="AY3414" i="1"/>
  <c r="AX3414" i="1"/>
  <c r="AW3414" i="1"/>
  <c r="AY3413" i="1"/>
  <c r="AX3413" i="1"/>
  <c r="AW3413" i="1"/>
  <c r="AY3412" i="1"/>
  <c r="AX3412" i="1"/>
  <c r="AW3412" i="1"/>
  <c r="AY3411" i="1"/>
  <c r="AX3411" i="1"/>
  <c r="AW3411" i="1"/>
  <c r="AY3410" i="1"/>
  <c r="AX3410" i="1"/>
  <c r="AW3410" i="1"/>
  <c r="AY3409" i="1"/>
  <c r="AX3409" i="1"/>
  <c r="AW3409" i="1"/>
  <c r="AY3408" i="1"/>
  <c r="AX3408" i="1"/>
  <c r="AW3408" i="1"/>
  <c r="AY3407" i="1"/>
  <c r="AX3407" i="1"/>
  <c r="AW3407" i="1"/>
  <c r="AY3406" i="1"/>
  <c r="AX3406" i="1"/>
  <c r="AW3406" i="1"/>
  <c r="AY3405" i="1"/>
  <c r="AX3405" i="1"/>
  <c r="AW3405" i="1"/>
  <c r="AY3404" i="1"/>
  <c r="AX3404" i="1"/>
  <c r="AW3404" i="1"/>
  <c r="AY3403" i="1"/>
  <c r="AX3403" i="1"/>
  <c r="AW3403" i="1"/>
  <c r="AY3402" i="1"/>
  <c r="AX3402" i="1"/>
  <c r="AW3402" i="1"/>
  <c r="AY3401" i="1"/>
  <c r="AX3401" i="1"/>
  <c r="AW3401" i="1"/>
  <c r="AY3400" i="1"/>
  <c r="AX3400" i="1"/>
  <c r="AW3400" i="1"/>
  <c r="AY3399" i="1"/>
  <c r="AX3399" i="1"/>
  <c r="AW3399" i="1"/>
  <c r="AY3398" i="1"/>
  <c r="AX3398" i="1"/>
  <c r="AW3398" i="1"/>
  <c r="AY3397" i="1"/>
  <c r="AX3397" i="1"/>
  <c r="AW3397" i="1"/>
  <c r="AY3396" i="1"/>
  <c r="AX3396" i="1"/>
  <c r="AW3396" i="1"/>
  <c r="AY3395" i="1"/>
  <c r="AX3395" i="1"/>
  <c r="AW3395" i="1"/>
  <c r="AY3394" i="1"/>
  <c r="AX3394" i="1"/>
  <c r="AW3394" i="1"/>
  <c r="AY3393" i="1"/>
  <c r="AX3393" i="1"/>
  <c r="AW3393" i="1"/>
  <c r="AY3392" i="1"/>
  <c r="AX3392" i="1"/>
  <c r="AW3392" i="1"/>
  <c r="AY3391" i="1"/>
  <c r="AX3391" i="1"/>
  <c r="AW3391" i="1"/>
  <c r="AY3390" i="1"/>
  <c r="AX3390" i="1"/>
  <c r="AW3390" i="1"/>
  <c r="AY3389" i="1"/>
  <c r="AX3389" i="1"/>
  <c r="AW3389" i="1"/>
  <c r="AY3388" i="1"/>
  <c r="AX3388" i="1"/>
  <c r="AW3388" i="1"/>
  <c r="AY3387" i="1"/>
  <c r="AX3387" i="1"/>
  <c r="AW3387" i="1"/>
  <c r="AY3386" i="1"/>
  <c r="AX3386" i="1"/>
  <c r="AW3386" i="1"/>
  <c r="AY3385" i="1"/>
  <c r="AX3385" i="1"/>
  <c r="AW3385" i="1"/>
  <c r="AY3384" i="1"/>
  <c r="AX3384" i="1"/>
  <c r="AW3384" i="1"/>
  <c r="AY3383" i="1"/>
  <c r="AX3383" i="1"/>
  <c r="AW3383" i="1"/>
  <c r="AY3382" i="1"/>
  <c r="AX3382" i="1"/>
  <c r="AW3382" i="1"/>
  <c r="AY3381" i="1"/>
  <c r="AX3381" i="1"/>
  <c r="AW3381" i="1"/>
  <c r="AY3380" i="1"/>
  <c r="AX3380" i="1"/>
  <c r="AW3380" i="1"/>
  <c r="AY3379" i="1"/>
  <c r="AX3379" i="1"/>
  <c r="AW3379" i="1"/>
  <c r="AY3378" i="1"/>
  <c r="AX3378" i="1"/>
  <c r="AW3378" i="1"/>
  <c r="AY3377" i="1"/>
  <c r="AX3377" i="1"/>
  <c r="AW3377" i="1"/>
  <c r="AY3376" i="1"/>
  <c r="AX3376" i="1"/>
  <c r="AW3376" i="1"/>
  <c r="AY3375" i="1"/>
  <c r="AX3375" i="1"/>
  <c r="AW3375" i="1"/>
  <c r="AY3374" i="1"/>
  <c r="AX3374" i="1"/>
  <c r="AW3374" i="1"/>
  <c r="AY3373" i="1"/>
  <c r="AX3373" i="1"/>
  <c r="AW3373" i="1"/>
  <c r="AY3372" i="1"/>
  <c r="AX3372" i="1"/>
  <c r="AW3372" i="1"/>
  <c r="AY3371" i="1"/>
  <c r="AX3371" i="1"/>
  <c r="AW3371" i="1"/>
  <c r="AY3370" i="1"/>
  <c r="AX3370" i="1"/>
  <c r="AW3370" i="1"/>
  <c r="AY3369" i="1"/>
  <c r="AX3369" i="1"/>
  <c r="AW3369" i="1"/>
  <c r="AY3368" i="1"/>
  <c r="AX3368" i="1"/>
  <c r="AW3368" i="1"/>
  <c r="AY3367" i="1"/>
  <c r="AX3367" i="1"/>
  <c r="AW3367" i="1"/>
  <c r="AY3366" i="1"/>
  <c r="AX3366" i="1"/>
  <c r="AW3366" i="1"/>
  <c r="AY3365" i="1"/>
  <c r="AX3365" i="1"/>
  <c r="AW3365" i="1"/>
  <c r="AY3364" i="1"/>
  <c r="AX3364" i="1"/>
  <c r="AW3364" i="1"/>
  <c r="AY3363" i="1"/>
  <c r="AX3363" i="1"/>
  <c r="AW3363" i="1"/>
  <c r="AY3362" i="1"/>
  <c r="AX3362" i="1"/>
  <c r="AW3362" i="1"/>
  <c r="AY3361" i="1"/>
  <c r="AX3361" i="1"/>
  <c r="AW3361" i="1"/>
  <c r="AY3360" i="1"/>
  <c r="AX3360" i="1"/>
  <c r="AW3360" i="1"/>
  <c r="AY3359" i="1"/>
  <c r="AX3359" i="1"/>
  <c r="AW3359" i="1"/>
  <c r="AY3358" i="1"/>
  <c r="AX3358" i="1"/>
  <c r="AW3358" i="1"/>
  <c r="AY3357" i="1"/>
  <c r="AX3357" i="1"/>
  <c r="AW3357" i="1"/>
  <c r="AY3356" i="1"/>
  <c r="AX3356" i="1"/>
  <c r="AW3356" i="1"/>
  <c r="AY3355" i="1"/>
  <c r="AX3355" i="1"/>
  <c r="AW3355" i="1"/>
  <c r="AY3354" i="1"/>
  <c r="AX3354" i="1"/>
  <c r="AW3354" i="1"/>
  <c r="AY3353" i="1"/>
  <c r="AX3353" i="1"/>
  <c r="AW3353" i="1"/>
  <c r="AY3352" i="1"/>
  <c r="AX3352" i="1"/>
  <c r="AW3352" i="1"/>
  <c r="AY3351" i="1"/>
  <c r="AX3351" i="1"/>
  <c r="AW3351" i="1"/>
  <c r="AY3350" i="1"/>
  <c r="AX3350" i="1"/>
  <c r="AW3350" i="1"/>
  <c r="AY3349" i="1"/>
  <c r="AX3349" i="1"/>
  <c r="AW3349" i="1"/>
  <c r="AY3348" i="1"/>
  <c r="AX3348" i="1"/>
  <c r="AW3348" i="1"/>
  <c r="AY3347" i="1"/>
  <c r="AX3347" i="1"/>
  <c r="AW3347" i="1"/>
  <c r="AY3346" i="1"/>
  <c r="AX3346" i="1"/>
  <c r="AW3346" i="1"/>
  <c r="AY3345" i="1"/>
  <c r="AX3345" i="1"/>
  <c r="AW3345" i="1"/>
  <c r="AY3344" i="1"/>
  <c r="AX3344" i="1"/>
  <c r="AW3344" i="1"/>
  <c r="AY3343" i="1"/>
  <c r="AX3343" i="1"/>
  <c r="AW3343" i="1"/>
  <c r="AY3342" i="1"/>
  <c r="AX3342" i="1"/>
  <c r="AW3342" i="1"/>
  <c r="AY3341" i="1"/>
  <c r="AX3341" i="1"/>
  <c r="AW3341" i="1"/>
  <c r="AY3340" i="1"/>
  <c r="AX3340" i="1"/>
  <c r="AW3340" i="1"/>
  <c r="AY3339" i="1"/>
  <c r="AX3339" i="1"/>
  <c r="AW3339" i="1"/>
  <c r="AY3338" i="1"/>
  <c r="AX3338" i="1"/>
  <c r="AW3338" i="1"/>
  <c r="AY3337" i="1"/>
  <c r="AX3337" i="1"/>
  <c r="AW3337" i="1"/>
  <c r="AY3336" i="1"/>
  <c r="AX3336" i="1"/>
  <c r="AW3336" i="1"/>
  <c r="AY3335" i="1"/>
  <c r="AX3335" i="1"/>
  <c r="AW3335" i="1"/>
  <c r="AY3334" i="1"/>
  <c r="AX3334" i="1"/>
  <c r="AW3334" i="1"/>
  <c r="AY3333" i="1"/>
  <c r="AX3333" i="1"/>
  <c r="AW3333" i="1"/>
  <c r="AY3332" i="1"/>
  <c r="AX3332" i="1"/>
  <c r="AW3332" i="1"/>
  <c r="AY3331" i="1"/>
  <c r="AX3331" i="1"/>
  <c r="AW3331" i="1"/>
  <c r="AY3330" i="1"/>
  <c r="AX3330" i="1"/>
  <c r="AW3330" i="1"/>
  <c r="AY3329" i="1"/>
  <c r="AX3329" i="1"/>
  <c r="AW3329" i="1"/>
  <c r="AY3328" i="1"/>
  <c r="AX3328" i="1"/>
  <c r="AW3328" i="1"/>
  <c r="AY3327" i="1"/>
  <c r="AX3327" i="1"/>
  <c r="AW3327" i="1"/>
  <c r="AY3326" i="1"/>
  <c r="AX3326" i="1"/>
  <c r="AW3326" i="1"/>
  <c r="AY3325" i="1"/>
  <c r="AX3325" i="1"/>
  <c r="AW3325" i="1"/>
  <c r="AY3324" i="1"/>
  <c r="AX3324" i="1"/>
  <c r="AW3324" i="1"/>
  <c r="AY3323" i="1"/>
  <c r="AX3323" i="1"/>
  <c r="AW3323" i="1"/>
  <c r="AY3322" i="1"/>
  <c r="AX3322" i="1"/>
  <c r="AW3322" i="1"/>
  <c r="AY3321" i="1"/>
  <c r="AX3321" i="1"/>
  <c r="AW3321" i="1"/>
  <c r="AY3320" i="1"/>
  <c r="AX3320" i="1"/>
  <c r="AW3320" i="1"/>
  <c r="AY3319" i="1"/>
  <c r="AX3319" i="1"/>
  <c r="AW3319" i="1"/>
  <c r="AY3318" i="1"/>
  <c r="AX3318" i="1"/>
  <c r="AW3318" i="1"/>
  <c r="AY3317" i="1"/>
  <c r="AX3317" i="1"/>
  <c r="AW3317" i="1"/>
  <c r="AY3316" i="1"/>
  <c r="AX3316" i="1"/>
  <c r="AW3316" i="1"/>
  <c r="AY3315" i="1"/>
  <c r="AX3315" i="1"/>
  <c r="AW3315" i="1"/>
  <c r="AY3314" i="1"/>
  <c r="AX3314" i="1"/>
  <c r="AW3314" i="1"/>
  <c r="AY3313" i="1"/>
  <c r="AX3313" i="1"/>
  <c r="AW3313" i="1"/>
  <c r="AY3312" i="1"/>
  <c r="AX3312" i="1"/>
  <c r="AW3312" i="1"/>
  <c r="AY3311" i="1"/>
  <c r="AX3311" i="1"/>
  <c r="AW3311" i="1"/>
  <c r="AY3310" i="1"/>
  <c r="AX3310" i="1"/>
  <c r="AW3310" i="1"/>
  <c r="AY3309" i="1"/>
  <c r="AX3309" i="1"/>
  <c r="AW3309" i="1"/>
  <c r="AY3308" i="1"/>
  <c r="AX3308" i="1"/>
  <c r="AW3308" i="1"/>
  <c r="AY3307" i="1"/>
  <c r="AX3307" i="1"/>
  <c r="AW3307" i="1"/>
  <c r="AY3306" i="1"/>
  <c r="AX3306" i="1"/>
  <c r="AW3306" i="1"/>
  <c r="AY3305" i="1"/>
  <c r="AX3305" i="1"/>
  <c r="AW3305" i="1"/>
  <c r="AY3304" i="1"/>
  <c r="AX3304" i="1"/>
  <c r="AW3304" i="1"/>
  <c r="AY3303" i="1"/>
  <c r="AX3303" i="1"/>
  <c r="AW3303" i="1"/>
  <c r="AY3302" i="1"/>
  <c r="AX3302" i="1"/>
  <c r="AW3302" i="1"/>
  <c r="AY3301" i="1"/>
  <c r="AX3301" i="1"/>
  <c r="AW3301" i="1"/>
  <c r="AY3300" i="1"/>
  <c r="AX3300" i="1"/>
  <c r="AW3300" i="1"/>
  <c r="AY3299" i="1"/>
  <c r="AX3299" i="1"/>
  <c r="AW3299" i="1"/>
  <c r="AY3298" i="1"/>
  <c r="AX3298" i="1"/>
  <c r="AW3298" i="1"/>
  <c r="AY3297" i="1"/>
  <c r="AX3297" i="1"/>
  <c r="AW3297" i="1"/>
  <c r="AY3296" i="1"/>
  <c r="AX3296" i="1"/>
  <c r="AW3296" i="1"/>
  <c r="AY3295" i="1"/>
  <c r="AX3295" i="1"/>
  <c r="AW3295" i="1"/>
  <c r="AY3294" i="1"/>
  <c r="AX3294" i="1"/>
  <c r="AW3294" i="1"/>
  <c r="AY3293" i="1"/>
  <c r="AX3293" i="1"/>
  <c r="AW3293" i="1"/>
  <c r="AY3292" i="1"/>
  <c r="AX3292" i="1"/>
  <c r="AW3292" i="1"/>
  <c r="AY3291" i="1"/>
  <c r="AX3291" i="1"/>
  <c r="AW3291" i="1"/>
  <c r="AY3290" i="1"/>
  <c r="AX3290" i="1"/>
  <c r="AW3290" i="1"/>
  <c r="AY3289" i="1"/>
  <c r="AX3289" i="1"/>
  <c r="AW3289" i="1"/>
  <c r="AY3288" i="1"/>
  <c r="AX3288" i="1"/>
  <c r="AW3288" i="1"/>
  <c r="AY3287" i="1"/>
  <c r="AX3287" i="1"/>
  <c r="AW3287" i="1"/>
  <c r="AY3286" i="1"/>
  <c r="AX3286" i="1"/>
  <c r="AW3286" i="1"/>
  <c r="AY3285" i="1"/>
  <c r="AX3285" i="1"/>
  <c r="AW3285" i="1"/>
  <c r="AY3284" i="1"/>
  <c r="AX3284" i="1"/>
  <c r="AW3284" i="1"/>
  <c r="AY3283" i="1"/>
  <c r="AX3283" i="1"/>
  <c r="AW3283" i="1"/>
  <c r="AY3282" i="1"/>
  <c r="AX3282" i="1"/>
  <c r="AW3282" i="1"/>
  <c r="AY3281" i="1"/>
  <c r="AX3281" i="1"/>
  <c r="AW3281" i="1"/>
  <c r="AY3280" i="1"/>
  <c r="AX3280" i="1"/>
  <c r="AW3280" i="1"/>
  <c r="AY3279" i="1"/>
  <c r="AX3279" i="1"/>
  <c r="AW3279" i="1"/>
  <c r="AY3278" i="1"/>
  <c r="AX3278" i="1"/>
  <c r="AW3278" i="1"/>
  <c r="AY3277" i="1"/>
  <c r="AX3277" i="1"/>
  <c r="AW3277" i="1"/>
  <c r="AY3276" i="1"/>
  <c r="AX3276" i="1"/>
  <c r="AW3276" i="1"/>
  <c r="AY3275" i="1"/>
  <c r="AX3275" i="1"/>
  <c r="AW3275" i="1"/>
  <c r="AY3274" i="1"/>
  <c r="AX3274" i="1"/>
  <c r="AW3274" i="1"/>
  <c r="AY3273" i="1"/>
  <c r="AX3273" i="1"/>
  <c r="AW3273" i="1"/>
  <c r="AY3272" i="1"/>
  <c r="AX3272" i="1"/>
  <c r="AW3272" i="1"/>
  <c r="AY3271" i="1"/>
  <c r="AX3271" i="1"/>
  <c r="AW3271" i="1"/>
  <c r="AY3270" i="1"/>
  <c r="AX3270" i="1"/>
  <c r="AW3270" i="1"/>
  <c r="AY3269" i="1"/>
  <c r="AX3269" i="1"/>
  <c r="AW3269" i="1"/>
  <c r="AY3268" i="1"/>
  <c r="AX3268" i="1"/>
  <c r="AW3268" i="1"/>
  <c r="AY3267" i="1"/>
  <c r="AX3267" i="1"/>
  <c r="AW3267" i="1"/>
  <c r="AY3266" i="1"/>
  <c r="AX3266" i="1"/>
  <c r="AW3266" i="1"/>
  <c r="AY3265" i="1"/>
  <c r="AX3265" i="1"/>
  <c r="AW3265" i="1"/>
  <c r="AY3264" i="1"/>
  <c r="AX3264" i="1"/>
  <c r="AW3264" i="1"/>
  <c r="AY3263" i="1"/>
  <c r="AX3263" i="1"/>
  <c r="AW3263" i="1"/>
  <c r="AY3262" i="1"/>
  <c r="AX3262" i="1"/>
  <c r="AW3262" i="1"/>
  <c r="AY3261" i="1"/>
  <c r="AX3261" i="1"/>
  <c r="AW3261" i="1"/>
  <c r="AY3260" i="1"/>
  <c r="AX3260" i="1"/>
  <c r="AW3260" i="1"/>
  <c r="AY3259" i="1"/>
  <c r="AX3259" i="1"/>
  <c r="AW3259" i="1"/>
  <c r="AY3258" i="1"/>
  <c r="AX3258" i="1"/>
  <c r="AW3258" i="1"/>
  <c r="AY3257" i="1"/>
  <c r="AX3257" i="1"/>
  <c r="AW3257" i="1"/>
  <c r="AY3256" i="1"/>
  <c r="AX3256" i="1"/>
  <c r="AW3256" i="1"/>
  <c r="AY3255" i="1"/>
  <c r="AX3255" i="1"/>
  <c r="AW3255" i="1"/>
  <c r="AY3254" i="1"/>
  <c r="AX3254" i="1"/>
  <c r="AW3254" i="1"/>
  <c r="AY3253" i="1"/>
  <c r="AX3253" i="1"/>
  <c r="AW3253" i="1"/>
  <c r="AY3252" i="1"/>
  <c r="AX3252" i="1"/>
  <c r="AW3252" i="1"/>
  <c r="AY3251" i="1"/>
  <c r="AX3251" i="1"/>
  <c r="AW3251" i="1"/>
  <c r="AY3250" i="1"/>
  <c r="AX3250" i="1"/>
  <c r="AW3250" i="1"/>
  <c r="AY3249" i="1"/>
  <c r="AX3249" i="1"/>
  <c r="AW3249" i="1"/>
  <c r="AY3248" i="1"/>
  <c r="AX3248" i="1"/>
  <c r="AW3248" i="1"/>
  <c r="AY3247" i="1"/>
  <c r="AX3247" i="1"/>
  <c r="AW3247" i="1"/>
  <c r="AY3246" i="1"/>
  <c r="AX3246" i="1"/>
  <c r="AW3246" i="1"/>
  <c r="AY3245" i="1"/>
  <c r="AX3245" i="1"/>
  <c r="AW3245" i="1"/>
  <c r="AY3244" i="1"/>
  <c r="AX3244" i="1"/>
  <c r="AW3244" i="1"/>
  <c r="AY3243" i="1"/>
  <c r="AX3243" i="1"/>
  <c r="AW3243" i="1"/>
  <c r="AY3242" i="1"/>
  <c r="AX3242" i="1"/>
  <c r="AW3242" i="1"/>
  <c r="AY3241" i="1"/>
  <c r="AX3241" i="1"/>
  <c r="AW3241" i="1"/>
  <c r="AY3240" i="1"/>
  <c r="AX3240" i="1"/>
  <c r="AW3240" i="1"/>
  <c r="AY3239" i="1"/>
  <c r="AX3239" i="1"/>
  <c r="AW3239" i="1"/>
  <c r="AY3238" i="1"/>
  <c r="AX3238" i="1"/>
  <c r="AW3238" i="1"/>
  <c r="AY3237" i="1"/>
  <c r="AX3237" i="1"/>
  <c r="AW3237" i="1"/>
  <c r="AY3236" i="1"/>
  <c r="AX3236" i="1"/>
  <c r="AW3236" i="1"/>
  <c r="AY3235" i="1"/>
  <c r="AX3235" i="1"/>
  <c r="AW3235" i="1"/>
  <c r="AY3234" i="1"/>
  <c r="AX3234" i="1"/>
  <c r="AW3234" i="1"/>
  <c r="AY3233" i="1"/>
  <c r="AX3233" i="1"/>
  <c r="AW3233" i="1"/>
  <c r="AY3232" i="1"/>
  <c r="AX3232" i="1"/>
  <c r="AW3232" i="1"/>
  <c r="AY3231" i="1"/>
  <c r="AX3231" i="1"/>
  <c r="AW3231" i="1"/>
  <c r="AY3230" i="1"/>
  <c r="AX3230" i="1"/>
  <c r="AW3230" i="1"/>
  <c r="AY3229" i="1"/>
  <c r="AX3229" i="1"/>
  <c r="AW3229" i="1"/>
  <c r="AY3228" i="1"/>
  <c r="AX3228" i="1"/>
  <c r="AW3228" i="1"/>
  <c r="AY3227" i="1"/>
  <c r="AX3227" i="1"/>
  <c r="AW3227" i="1"/>
  <c r="AY3226" i="1"/>
  <c r="AX3226" i="1"/>
  <c r="AW3226" i="1"/>
  <c r="AY3225" i="1"/>
  <c r="AX3225" i="1"/>
  <c r="AW3225" i="1"/>
  <c r="AY3224" i="1"/>
  <c r="AX3224" i="1"/>
  <c r="AW3224" i="1"/>
  <c r="AY3223" i="1"/>
  <c r="AX3223" i="1"/>
  <c r="AW3223" i="1"/>
  <c r="AY3222" i="1"/>
  <c r="AX3222" i="1"/>
  <c r="AW3222" i="1"/>
  <c r="AY3221" i="1"/>
  <c r="AX3221" i="1"/>
  <c r="AW3221" i="1"/>
  <c r="AY3220" i="1"/>
  <c r="AX3220" i="1"/>
  <c r="AW3220" i="1"/>
  <c r="AY3219" i="1"/>
  <c r="AX3219" i="1"/>
  <c r="AW3219" i="1"/>
  <c r="AY3218" i="1"/>
  <c r="AX3218" i="1"/>
  <c r="AW3218" i="1"/>
  <c r="AY3217" i="1"/>
  <c r="AX3217" i="1"/>
  <c r="AW3217" i="1"/>
  <c r="AY3216" i="1"/>
  <c r="AX3216" i="1"/>
  <c r="AW3216" i="1"/>
  <c r="AY3215" i="1"/>
  <c r="AX3215" i="1"/>
  <c r="AW3215" i="1"/>
  <c r="AY3214" i="1"/>
  <c r="AX3214" i="1"/>
  <c r="AW3214" i="1"/>
  <c r="AY3213" i="1"/>
  <c r="AX3213" i="1"/>
  <c r="AW3213" i="1"/>
  <c r="AY3212" i="1"/>
  <c r="AX3212" i="1"/>
  <c r="AW3212" i="1"/>
  <c r="AY3211" i="1"/>
  <c r="AX3211" i="1"/>
  <c r="AW3211" i="1"/>
  <c r="AY3210" i="1"/>
  <c r="AX3210" i="1"/>
  <c r="AW3210" i="1"/>
  <c r="AY3209" i="1"/>
  <c r="AX3209" i="1"/>
  <c r="AW3209" i="1"/>
  <c r="AY3208" i="1"/>
  <c r="AX3208" i="1"/>
  <c r="AW3208" i="1"/>
  <c r="AY3207" i="1"/>
  <c r="AX3207" i="1"/>
  <c r="AW3207" i="1"/>
  <c r="AY3206" i="1"/>
  <c r="AX3206" i="1"/>
  <c r="AW3206" i="1"/>
  <c r="AY3205" i="1"/>
  <c r="AX3205" i="1"/>
  <c r="AW3205" i="1"/>
  <c r="AY3204" i="1"/>
  <c r="AX3204" i="1"/>
  <c r="AW3204" i="1"/>
  <c r="AY3203" i="1"/>
  <c r="AX3203" i="1"/>
  <c r="AW3203" i="1"/>
  <c r="AY3202" i="1"/>
  <c r="AX3202" i="1"/>
  <c r="AW3202" i="1"/>
  <c r="AY3201" i="1"/>
  <c r="AX3201" i="1"/>
  <c r="AW3201" i="1"/>
  <c r="AY3200" i="1"/>
  <c r="AX3200" i="1"/>
  <c r="AW3200" i="1"/>
  <c r="AY3199" i="1"/>
  <c r="AX3199" i="1"/>
  <c r="AW3199" i="1"/>
  <c r="AY3198" i="1"/>
  <c r="AX3198" i="1"/>
  <c r="AW3198" i="1"/>
  <c r="AY3197" i="1"/>
  <c r="AX3197" i="1"/>
  <c r="AW3197" i="1"/>
  <c r="AY3196" i="1"/>
  <c r="AX3196" i="1"/>
  <c r="AW3196" i="1"/>
  <c r="AY3195" i="1"/>
  <c r="AX3195" i="1"/>
  <c r="AW3195" i="1"/>
  <c r="AY3194" i="1"/>
  <c r="AX3194" i="1"/>
  <c r="AW3194" i="1"/>
  <c r="AY3193" i="1"/>
  <c r="AX3193" i="1"/>
  <c r="AW3193" i="1"/>
  <c r="AY3192" i="1"/>
  <c r="AX3192" i="1"/>
  <c r="AW3192" i="1"/>
  <c r="AY3191" i="1"/>
  <c r="AX3191" i="1"/>
  <c r="AW3191" i="1"/>
  <c r="AY3190" i="1"/>
  <c r="AX3190" i="1"/>
  <c r="AW3190" i="1"/>
  <c r="AY3189" i="1"/>
  <c r="AX3189" i="1"/>
  <c r="AW3189" i="1"/>
  <c r="AY3188" i="1"/>
  <c r="AX3188" i="1"/>
  <c r="AW3188" i="1"/>
  <c r="AY3187" i="1"/>
  <c r="AX3187" i="1"/>
  <c r="AW3187" i="1"/>
  <c r="AY3186" i="1"/>
  <c r="AX3186" i="1"/>
  <c r="AW3186" i="1"/>
  <c r="AY3185" i="1"/>
  <c r="AX3185" i="1"/>
  <c r="AW3185" i="1"/>
  <c r="AY3184" i="1"/>
  <c r="AX3184" i="1"/>
  <c r="AW3184" i="1"/>
  <c r="AY3183" i="1"/>
  <c r="AX3183" i="1"/>
  <c r="AW3183" i="1"/>
  <c r="AY3182" i="1"/>
  <c r="AX3182" i="1"/>
  <c r="AW3182" i="1"/>
  <c r="AY3181" i="1"/>
  <c r="AX3181" i="1"/>
  <c r="AW3181" i="1"/>
  <c r="AY3180" i="1"/>
  <c r="AX3180" i="1"/>
  <c r="AW3180" i="1"/>
  <c r="AY3179" i="1"/>
  <c r="AX3179" i="1"/>
  <c r="AW3179" i="1"/>
  <c r="AY3178" i="1"/>
  <c r="AX3178" i="1"/>
  <c r="AW3178" i="1"/>
  <c r="AY3177" i="1"/>
  <c r="AX3177" i="1"/>
  <c r="AW3177" i="1"/>
  <c r="AY3176" i="1"/>
  <c r="AX3176" i="1"/>
  <c r="AW3176" i="1"/>
  <c r="AY3175" i="1"/>
  <c r="AX3175" i="1"/>
  <c r="AW3175" i="1"/>
  <c r="AY3174" i="1"/>
  <c r="AX3174" i="1"/>
  <c r="AW3174" i="1"/>
  <c r="AY3173" i="1"/>
  <c r="AX3173" i="1"/>
  <c r="AW3173" i="1"/>
  <c r="AY3172" i="1"/>
  <c r="AX3172" i="1"/>
  <c r="AW3172" i="1"/>
  <c r="AY3171" i="1"/>
  <c r="AX3171" i="1"/>
  <c r="AW3171" i="1"/>
  <c r="AY3170" i="1"/>
  <c r="AX3170" i="1"/>
  <c r="AW3170" i="1"/>
  <c r="AY3169" i="1"/>
  <c r="AX3169" i="1"/>
  <c r="AW3169" i="1"/>
  <c r="AY3168" i="1"/>
  <c r="AX3168" i="1"/>
  <c r="AW3168" i="1"/>
  <c r="AY3167" i="1"/>
  <c r="AX3167" i="1"/>
  <c r="AW3167" i="1"/>
  <c r="AY3166" i="1"/>
  <c r="AX3166" i="1"/>
  <c r="AW3166" i="1"/>
  <c r="AY3165" i="1"/>
  <c r="AX3165" i="1"/>
  <c r="AW3165" i="1"/>
  <c r="AY3164" i="1"/>
  <c r="AX3164" i="1"/>
  <c r="AW3164" i="1"/>
  <c r="AY3163" i="1"/>
  <c r="AX3163" i="1"/>
  <c r="AW3163" i="1"/>
  <c r="AY3162" i="1"/>
  <c r="AX3162" i="1"/>
  <c r="AW3162" i="1"/>
  <c r="AY3161" i="1"/>
  <c r="AX3161" i="1"/>
  <c r="AW3161" i="1"/>
  <c r="AY3160" i="1"/>
  <c r="AX3160" i="1"/>
  <c r="AW3160" i="1"/>
  <c r="AY3159" i="1"/>
  <c r="AX3159" i="1"/>
  <c r="AW3159" i="1"/>
  <c r="AY3158" i="1"/>
  <c r="AX3158" i="1"/>
  <c r="AW3158" i="1"/>
  <c r="AY3157" i="1"/>
  <c r="AX3157" i="1"/>
  <c r="AW3157" i="1"/>
  <c r="AY3156" i="1"/>
  <c r="AX3156" i="1"/>
  <c r="AW3156" i="1"/>
  <c r="AY3155" i="1"/>
  <c r="AX3155" i="1"/>
  <c r="AW3155" i="1"/>
  <c r="AY3154" i="1"/>
  <c r="AX3154" i="1"/>
  <c r="AW3154" i="1"/>
  <c r="AY3153" i="1"/>
  <c r="AX3153" i="1"/>
  <c r="AW3153" i="1"/>
  <c r="AY3152" i="1"/>
  <c r="AX3152" i="1"/>
  <c r="AW3152" i="1"/>
  <c r="AY3151" i="1"/>
  <c r="AX3151" i="1"/>
  <c r="AW3151" i="1"/>
  <c r="AY3150" i="1"/>
  <c r="AX3150" i="1"/>
  <c r="AW3150" i="1"/>
  <c r="AY3149" i="1"/>
  <c r="AX3149" i="1"/>
  <c r="AW3149" i="1"/>
  <c r="AY3148" i="1"/>
  <c r="AX3148" i="1"/>
  <c r="AW3148" i="1"/>
  <c r="AY3147" i="1"/>
  <c r="AX3147" i="1"/>
  <c r="AW3147" i="1"/>
  <c r="AY3146" i="1"/>
  <c r="AX3146" i="1"/>
  <c r="AW3146" i="1"/>
  <c r="AY3145" i="1"/>
  <c r="AX3145" i="1"/>
  <c r="AW3145" i="1"/>
  <c r="AY3144" i="1"/>
  <c r="AX3144" i="1"/>
  <c r="AW3144" i="1"/>
  <c r="AY3143" i="1"/>
  <c r="AX3143" i="1"/>
  <c r="AW3143" i="1"/>
  <c r="AY3142" i="1"/>
  <c r="AX3142" i="1"/>
  <c r="AW3142" i="1"/>
  <c r="AY3141" i="1"/>
  <c r="AX3141" i="1"/>
  <c r="AW3141" i="1"/>
  <c r="AY3140" i="1"/>
  <c r="AX3140" i="1"/>
  <c r="AW3140" i="1"/>
  <c r="AY3139" i="1"/>
  <c r="AX3139" i="1"/>
  <c r="AW3139" i="1"/>
  <c r="AY3138" i="1"/>
  <c r="AX3138" i="1"/>
  <c r="AW3138" i="1"/>
  <c r="AY3137" i="1"/>
  <c r="AX3137" i="1"/>
  <c r="AW3137" i="1"/>
  <c r="AY3136" i="1"/>
  <c r="AX3136" i="1"/>
  <c r="AW3136" i="1"/>
  <c r="AY3135" i="1"/>
  <c r="AX3135" i="1"/>
  <c r="AW3135" i="1"/>
  <c r="AY3134" i="1"/>
  <c r="AX3134" i="1"/>
  <c r="AW3134" i="1"/>
  <c r="AY3133" i="1"/>
  <c r="AX3133" i="1"/>
  <c r="AW3133" i="1"/>
  <c r="AY3132" i="1"/>
  <c r="AX3132" i="1"/>
  <c r="AW3132" i="1"/>
  <c r="AY3131" i="1"/>
  <c r="AX3131" i="1"/>
  <c r="AW3131" i="1"/>
  <c r="AY3130" i="1"/>
  <c r="AX3130" i="1"/>
  <c r="AW3130" i="1"/>
  <c r="AY3129" i="1"/>
  <c r="AX3129" i="1"/>
  <c r="AW3129" i="1"/>
  <c r="AY3128" i="1"/>
  <c r="AX3128" i="1"/>
  <c r="AW3128" i="1"/>
  <c r="AY3127" i="1"/>
  <c r="AX3127" i="1"/>
  <c r="AW3127" i="1"/>
  <c r="AY3126" i="1"/>
  <c r="AX3126" i="1"/>
  <c r="AW3126" i="1"/>
  <c r="AY3125" i="1"/>
  <c r="AX3125" i="1"/>
  <c r="AW3125" i="1"/>
  <c r="AY3124" i="1"/>
  <c r="AX3124" i="1"/>
  <c r="AW3124" i="1"/>
  <c r="AY3123" i="1"/>
  <c r="AX3123" i="1"/>
  <c r="AW3123" i="1"/>
  <c r="AY3122" i="1"/>
  <c r="AX3122" i="1"/>
  <c r="AW3122" i="1"/>
  <c r="AY3121" i="1"/>
  <c r="AX3121" i="1"/>
  <c r="AW3121" i="1"/>
  <c r="AY3120" i="1"/>
  <c r="AX3120" i="1"/>
  <c r="AW3120" i="1"/>
  <c r="AY3119" i="1"/>
  <c r="AX3119" i="1"/>
  <c r="AW3119" i="1"/>
  <c r="AY3118" i="1"/>
  <c r="AX3118" i="1"/>
  <c r="AW3118" i="1"/>
  <c r="AY3117" i="1"/>
  <c r="AX3117" i="1"/>
  <c r="AW3117" i="1"/>
  <c r="AY3116" i="1"/>
  <c r="AX3116" i="1"/>
  <c r="AW3116" i="1"/>
  <c r="AY3115" i="1"/>
  <c r="AX3115" i="1"/>
  <c r="AW3115" i="1"/>
  <c r="AY3114" i="1"/>
  <c r="AX3114" i="1"/>
  <c r="AW3114" i="1"/>
  <c r="AY3113" i="1"/>
  <c r="AX3113" i="1"/>
  <c r="AW3113" i="1"/>
  <c r="AY3112" i="1"/>
  <c r="AX3112" i="1"/>
  <c r="AW3112" i="1"/>
  <c r="AY3111" i="1"/>
  <c r="AX3111" i="1"/>
  <c r="AW3111" i="1"/>
  <c r="AY3110" i="1"/>
  <c r="AX3110" i="1"/>
  <c r="AW3110" i="1"/>
  <c r="AY3109" i="1"/>
  <c r="AX3109" i="1"/>
  <c r="AW3109" i="1"/>
  <c r="AY3108" i="1"/>
  <c r="AX3108" i="1"/>
  <c r="AW3108" i="1"/>
  <c r="AY3107" i="1"/>
  <c r="AX3107" i="1"/>
  <c r="AW3107" i="1"/>
  <c r="AY3106" i="1"/>
  <c r="AX3106" i="1"/>
  <c r="AW3106" i="1"/>
  <c r="AY3105" i="1"/>
  <c r="AX3105" i="1"/>
  <c r="AW3105" i="1"/>
  <c r="AY3104" i="1"/>
  <c r="AX3104" i="1"/>
  <c r="AW3104" i="1"/>
  <c r="AY3103" i="1"/>
  <c r="AX3103" i="1"/>
  <c r="AW3103" i="1"/>
  <c r="AY3102" i="1"/>
  <c r="AX3102" i="1"/>
  <c r="AW3102" i="1"/>
  <c r="AY3101" i="1"/>
  <c r="AX3101" i="1"/>
  <c r="AW3101" i="1"/>
  <c r="AY3100" i="1"/>
  <c r="AX3100" i="1"/>
  <c r="AW3100" i="1"/>
  <c r="AY3099" i="1"/>
  <c r="AX3099" i="1"/>
  <c r="AW3099" i="1"/>
  <c r="AY3098" i="1"/>
  <c r="AX3098" i="1"/>
  <c r="AW3098" i="1"/>
  <c r="AY3097" i="1"/>
  <c r="AX3097" i="1"/>
  <c r="AW3097" i="1"/>
  <c r="AY3096" i="1"/>
  <c r="AX3096" i="1"/>
  <c r="AW3096" i="1"/>
  <c r="AY3095" i="1"/>
  <c r="AX3095" i="1"/>
  <c r="AW3095" i="1"/>
  <c r="AY3094" i="1"/>
  <c r="AX3094" i="1"/>
  <c r="AW3094" i="1"/>
  <c r="AY3093" i="1"/>
  <c r="AX3093" i="1"/>
  <c r="AW3093" i="1"/>
  <c r="AY3092" i="1"/>
  <c r="AX3092" i="1"/>
  <c r="AW3092" i="1"/>
  <c r="AY3091" i="1"/>
  <c r="AX3091" i="1"/>
  <c r="AW3091" i="1"/>
  <c r="AY3090" i="1"/>
  <c r="AX3090" i="1"/>
  <c r="AW3090" i="1"/>
  <c r="AY3089" i="1"/>
  <c r="AX3089" i="1"/>
  <c r="AW3089" i="1"/>
  <c r="AY3088" i="1"/>
  <c r="AX3088" i="1"/>
  <c r="AW3088" i="1"/>
  <c r="AY3087" i="1"/>
  <c r="AX3087" i="1"/>
  <c r="AW3087" i="1"/>
  <c r="AY3086" i="1"/>
  <c r="AX3086" i="1"/>
  <c r="AW3086" i="1"/>
  <c r="AY3085" i="1"/>
  <c r="AX3085" i="1"/>
  <c r="AW3085" i="1"/>
  <c r="AY3084" i="1"/>
  <c r="AX3084" i="1"/>
  <c r="AW3084" i="1"/>
  <c r="AY3083" i="1"/>
  <c r="AX3083" i="1"/>
  <c r="AW3083" i="1"/>
  <c r="AY3082" i="1"/>
  <c r="AX3082" i="1"/>
  <c r="AW3082" i="1"/>
  <c r="AY3081" i="1"/>
  <c r="AX3081" i="1"/>
  <c r="AW3081" i="1"/>
  <c r="AY3080" i="1"/>
  <c r="AX3080" i="1"/>
  <c r="AW3080" i="1"/>
  <c r="AY3079" i="1"/>
  <c r="AX3079" i="1"/>
  <c r="AW3079" i="1"/>
  <c r="AY3078" i="1"/>
  <c r="AX3078" i="1"/>
  <c r="AW3078" i="1"/>
  <c r="AY3077" i="1"/>
  <c r="AX3077" i="1"/>
  <c r="AW3077" i="1"/>
  <c r="AY3076" i="1"/>
  <c r="AX3076" i="1"/>
  <c r="AW3076" i="1"/>
  <c r="AY3075" i="1"/>
  <c r="AX3075" i="1"/>
  <c r="AW3075" i="1"/>
  <c r="AY3074" i="1"/>
  <c r="AX3074" i="1"/>
  <c r="AW3074" i="1"/>
  <c r="AY3073" i="1"/>
  <c r="AX3073" i="1"/>
  <c r="AW3073" i="1"/>
  <c r="AY3072" i="1"/>
  <c r="AX3072" i="1"/>
  <c r="AW3072" i="1"/>
  <c r="AY3071" i="1"/>
  <c r="AX3071" i="1"/>
  <c r="AW3071" i="1"/>
  <c r="AY3070" i="1"/>
  <c r="AX3070" i="1"/>
  <c r="AW3070" i="1"/>
  <c r="AY3069" i="1"/>
  <c r="AX3069" i="1"/>
  <c r="AW3069" i="1"/>
  <c r="AY3068" i="1"/>
  <c r="AX3068" i="1"/>
  <c r="AW3068" i="1"/>
  <c r="AY3067" i="1"/>
  <c r="AX3067" i="1"/>
  <c r="AW3067" i="1"/>
  <c r="AY3066" i="1"/>
  <c r="AX3066" i="1"/>
  <c r="AW3066" i="1"/>
  <c r="AY3065" i="1"/>
  <c r="AX3065" i="1"/>
  <c r="AW3065" i="1"/>
  <c r="AY3064" i="1"/>
  <c r="AX3064" i="1"/>
  <c r="AW3064" i="1"/>
  <c r="AY3063" i="1"/>
  <c r="AX3063" i="1"/>
  <c r="AW3063" i="1"/>
  <c r="AY3062" i="1"/>
  <c r="AX3062" i="1"/>
  <c r="AW3062" i="1"/>
  <c r="AY3061" i="1"/>
  <c r="AX3061" i="1"/>
  <c r="AW3061" i="1"/>
  <c r="AY3060" i="1"/>
  <c r="AX3060" i="1"/>
  <c r="AW3060" i="1"/>
  <c r="AY3059" i="1"/>
  <c r="AX3059" i="1"/>
  <c r="AW3059" i="1"/>
  <c r="AY3058" i="1"/>
  <c r="AX3058" i="1"/>
  <c r="AW3058" i="1"/>
  <c r="AY3057" i="1"/>
  <c r="AX3057" i="1"/>
  <c r="AW3057" i="1"/>
  <c r="AY3056" i="1"/>
  <c r="AX3056" i="1"/>
  <c r="AW3056" i="1"/>
  <c r="AY3055" i="1"/>
  <c r="AX3055" i="1"/>
  <c r="AW3055" i="1"/>
  <c r="AY3054" i="1"/>
  <c r="AX3054" i="1"/>
  <c r="AW3054" i="1"/>
  <c r="AY3053" i="1"/>
  <c r="AX3053" i="1"/>
  <c r="AW3053" i="1"/>
  <c r="AY3052" i="1"/>
  <c r="AX3052" i="1"/>
  <c r="AW3052" i="1"/>
  <c r="AY3051" i="1"/>
  <c r="AX3051" i="1"/>
  <c r="AW3051" i="1"/>
  <c r="AY3050" i="1"/>
  <c r="AX3050" i="1"/>
  <c r="AW3050" i="1"/>
  <c r="AY3049" i="1"/>
  <c r="AX3049" i="1"/>
  <c r="AW3049" i="1"/>
  <c r="AY3048" i="1"/>
  <c r="AX3048" i="1"/>
  <c r="AW3048" i="1"/>
  <c r="AY3047" i="1"/>
  <c r="AX3047" i="1"/>
  <c r="AW3047" i="1"/>
  <c r="AY3046" i="1"/>
  <c r="AX3046" i="1"/>
  <c r="AW3046" i="1"/>
  <c r="AY3045" i="1"/>
  <c r="AX3045" i="1"/>
  <c r="AW3045" i="1"/>
  <c r="AY3044" i="1"/>
  <c r="AX3044" i="1"/>
  <c r="AW3044" i="1"/>
  <c r="AY3043" i="1"/>
  <c r="AX3043" i="1"/>
  <c r="AW3043" i="1"/>
  <c r="AY3042" i="1"/>
  <c r="AX3042" i="1"/>
  <c r="AW3042" i="1"/>
  <c r="AY3041" i="1"/>
  <c r="AX3041" i="1"/>
  <c r="AW3041" i="1"/>
  <c r="AY3040" i="1"/>
  <c r="AX3040" i="1"/>
  <c r="AW3040" i="1"/>
  <c r="AY3039" i="1"/>
  <c r="AX3039" i="1"/>
  <c r="AW3039" i="1"/>
  <c r="AY3038" i="1"/>
  <c r="AX3038" i="1"/>
  <c r="AW3038" i="1"/>
  <c r="AY3037" i="1"/>
  <c r="AX3037" i="1"/>
  <c r="AW3037" i="1"/>
  <c r="AY3036" i="1"/>
  <c r="AX3036" i="1"/>
  <c r="AW3036" i="1"/>
  <c r="AY3035" i="1"/>
  <c r="AX3035" i="1"/>
  <c r="AW3035" i="1"/>
  <c r="AY3034" i="1"/>
  <c r="AX3034" i="1"/>
  <c r="AW3034" i="1"/>
  <c r="AY3033" i="1"/>
  <c r="AX3033" i="1"/>
  <c r="AW3033" i="1"/>
  <c r="AY3032" i="1"/>
  <c r="AX3032" i="1"/>
  <c r="AW3032" i="1"/>
  <c r="AY3031" i="1"/>
  <c r="AX3031" i="1"/>
  <c r="AW3031" i="1"/>
  <c r="AY3030" i="1"/>
  <c r="AX3030" i="1"/>
  <c r="AW3030" i="1"/>
  <c r="AY3029" i="1"/>
  <c r="AX3029" i="1"/>
  <c r="AW3029" i="1"/>
  <c r="AY3028" i="1"/>
  <c r="AX3028" i="1"/>
  <c r="AW3028" i="1"/>
  <c r="AY3027" i="1"/>
  <c r="AX3027" i="1"/>
  <c r="AW3027" i="1"/>
  <c r="AY3026" i="1"/>
  <c r="AX3026" i="1"/>
  <c r="AW3026" i="1"/>
  <c r="AY3025" i="1"/>
  <c r="AX3025" i="1"/>
  <c r="AW3025" i="1"/>
  <c r="AY3024" i="1"/>
  <c r="AX3024" i="1"/>
  <c r="AW3024" i="1"/>
  <c r="AY3023" i="1"/>
  <c r="AX3023" i="1"/>
  <c r="AW3023" i="1"/>
  <c r="AY3022" i="1"/>
  <c r="AX3022" i="1"/>
  <c r="AW3022" i="1"/>
  <c r="AY3021" i="1"/>
  <c r="AX3021" i="1"/>
  <c r="AW3021" i="1"/>
  <c r="AY3020" i="1"/>
  <c r="AX3020" i="1"/>
  <c r="AW3020" i="1"/>
  <c r="AY3019" i="1"/>
  <c r="AX3019" i="1"/>
  <c r="AW3019" i="1"/>
  <c r="AY3018" i="1"/>
  <c r="AX3018" i="1"/>
  <c r="AW3018" i="1"/>
  <c r="AY3017" i="1"/>
  <c r="AX3017" i="1"/>
  <c r="AW3017" i="1"/>
  <c r="AY3016" i="1"/>
  <c r="AX3016" i="1"/>
  <c r="AW3016" i="1"/>
  <c r="AY3015" i="1"/>
  <c r="AX3015" i="1"/>
  <c r="AW3015" i="1"/>
  <c r="AY3014" i="1"/>
  <c r="AX3014" i="1"/>
  <c r="AW3014" i="1"/>
  <c r="AY3013" i="1"/>
  <c r="AX3013" i="1"/>
  <c r="AW3013" i="1"/>
  <c r="AY3012" i="1"/>
  <c r="AX3012" i="1"/>
  <c r="AW3012" i="1"/>
  <c r="AY3011" i="1"/>
  <c r="AX3011" i="1"/>
  <c r="AW3011" i="1"/>
  <c r="AY3010" i="1"/>
  <c r="AX3010" i="1"/>
  <c r="AW3010" i="1"/>
  <c r="AY3009" i="1"/>
  <c r="AX3009" i="1"/>
  <c r="AW3009" i="1"/>
  <c r="AY3008" i="1"/>
  <c r="AX3008" i="1"/>
  <c r="AW3008" i="1"/>
  <c r="AY3007" i="1"/>
  <c r="AX3007" i="1"/>
  <c r="AW3007" i="1"/>
  <c r="AY3006" i="1"/>
  <c r="AX3006" i="1"/>
  <c r="AW3006" i="1"/>
  <c r="AY3005" i="1"/>
  <c r="AX3005" i="1"/>
  <c r="AW3005" i="1"/>
  <c r="AY3004" i="1"/>
  <c r="AX3004" i="1"/>
  <c r="AW3004" i="1"/>
  <c r="AY3003" i="1"/>
  <c r="AX3003" i="1"/>
  <c r="AW3003" i="1"/>
  <c r="AY3002" i="1"/>
  <c r="AX3002" i="1"/>
  <c r="AW3002" i="1"/>
  <c r="AY3001" i="1"/>
  <c r="AX3001" i="1"/>
  <c r="AW3001" i="1"/>
  <c r="AY3000" i="1"/>
  <c r="AX3000" i="1"/>
  <c r="AW3000" i="1"/>
  <c r="AY2999" i="1"/>
  <c r="AX2999" i="1"/>
  <c r="AW2999" i="1"/>
  <c r="AY2998" i="1"/>
  <c r="AX2998" i="1"/>
  <c r="AW2998" i="1"/>
  <c r="AY2997" i="1"/>
  <c r="AX2997" i="1"/>
  <c r="AW2997" i="1"/>
  <c r="AY2996" i="1"/>
  <c r="AX2996" i="1"/>
  <c r="AW2996" i="1"/>
  <c r="AY2995" i="1"/>
  <c r="AX2995" i="1"/>
  <c r="AW2995" i="1"/>
  <c r="AY2994" i="1"/>
  <c r="AX2994" i="1"/>
  <c r="AW2994" i="1"/>
  <c r="AY2993" i="1"/>
  <c r="AX2993" i="1"/>
  <c r="AW2993" i="1"/>
  <c r="AY2992" i="1"/>
  <c r="AX2992" i="1"/>
  <c r="AW2992" i="1"/>
  <c r="AY2991" i="1"/>
  <c r="AX2991" i="1"/>
  <c r="AW2991" i="1"/>
  <c r="AY2990" i="1"/>
  <c r="AX2990" i="1"/>
  <c r="AW2990" i="1"/>
  <c r="AY2989" i="1"/>
  <c r="AX2989" i="1"/>
  <c r="AW2989" i="1"/>
  <c r="AY2988" i="1"/>
  <c r="AX2988" i="1"/>
  <c r="AW2988" i="1"/>
  <c r="AY2987" i="1"/>
  <c r="AX2987" i="1"/>
  <c r="AW2987" i="1"/>
  <c r="AY2986" i="1"/>
  <c r="AX2986" i="1"/>
  <c r="AW2986" i="1"/>
  <c r="AY2985" i="1"/>
  <c r="AX2985" i="1"/>
  <c r="AW2985" i="1"/>
  <c r="AY2984" i="1"/>
  <c r="AX2984" i="1"/>
  <c r="AW2984" i="1"/>
  <c r="AY2983" i="1"/>
  <c r="AX2983" i="1"/>
  <c r="AW2983" i="1"/>
  <c r="AY2982" i="1"/>
  <c r="AX2982" i="1"/>
  <c r="AW2982" i="1"/>
  <c r="AY2981" i="1"/>
  <c r="AX2981" i="1"/>
  <c r="AW2981" i="1"/>
  <c r="AY2980" i="1"/>
  <c r="AX2980" i="1"/>
  <c r="AW2980" i="1"/>
  <c r="AY2979" i="1"/>
  <c r="AX2979" i="1"/>
  <c r="AW2979" i="1"/>
  <c r="AY2978" i="1"/>
  <c r="AX2978" i="1"/>
  <c r="AW2978" i="1"/>
  <c r="AY2977" i="1"/>
  <c r="AX2977" i="1"/>
  <c r="AW2977" i="1"/>
  <c r="AY2976" i="1"/>
  <c r="AX2976" i="1"/>
  <c r="AW2976" i="1"/>
  <c r="AY2975" i="1"/>
  <c r="AX2975" i="1"/>
  <c r="AW2975" i="1"/>
  <c r="AY2974" i="1"/>
  <c r="AX2974" i="1"/>
  <c r="AW2974" i="1"/>
  <c r="AY2973" i="1"/>
  <c r="AX2973" i="1"/>
  <c r="AW2973" i="1"/>
  <c r="AY2972" i="1"/>
  <c r="AX2972" i="1"/>
  <c r="AW2972" i="1"/>
  <c r="AY2971" i="1"/>
  <c r="AX2971" i="1"/>
  <c r="AW2971" i="1"/>
  <c r="AY2970" i="1"/>
  <c r="AX2970" i="1"/>
  <c r="AW2970" i="1"/>
  <c r="AY2969" i="1"/>
  <c r="AX2969" i="1"/>
  <c r="AW2969" i="1"/>
  <c r="AY2968" i="1"/>
  <c r="AX2968" i="1"/>
  <c r="AW2968" i="1"/>
  <c r="AY2967" i="1"/>
  <c r="AX2967" i="1"/>
  <c r="AW2967" i="1"/>
  <c r="AY2966" i="1"/>
  <c r="AX2966" i="1"/>
  <c r="AW2966" i="1"/>
  <c r="AY2965" i="1"/>
  <c r="AX2965" i="1"/>
  <c r="AW2965" i="1"/>
  <c r="AY2964" i="1"/>
  <c r="AX2964" i="1"/>
  <c r="AW2964" i="1"/>
  <c r="AY2963" i="1"/>
  <c r="AX2963" i="1"/>
  <c r="AW2963" i="1"/>
  <c r="AY2962" i="1"/>
  <c r="AX2962" i="1"/>
  <c r="AW2962" i="1"/>
  <c r="AY2961" i="1"/>
  <c r="AX2961" i="1"/>
  <c r="AW2961" i="1"/>
  <c r="AY2960" i="1"/>
  <c r="AX2960" i="1"/>
  <c r="AW2960" i="1"/>
  <c r="AY2959" i="1"/>
  <c r="AX2959" i="1"/>
  <c r="AW2959" i="1"/>
  <c r="AY2958" i="1"/>
  <c r="AX2958" i="1"/>
  <c r="AW2958" i="1"/>
  <c r="AY2957" i="1"/>
  <c r="AX2957" i="1"/>
  <c r="AW2957" i="1"/>
  <c r="AY2956" i="1"/>
  <c r="AX2956" i="1"/>
  <c r="AW2956" i="1"/>
  <c r="AY2955" i="1"/>
  <c r="AX2955" i="1"/>
  <c r="AW2955" i="1"/>
  <c r="AY2954" i="1"/>
  <c r="AX2954" i="1"/>
  <c r="AW2954" i="1"/>
  <c r="AY2953" i="1"/>
  <c r="AX2953" i="1"/>
  <c r="AW2953" i="1"/>
  <c r="AY2952" i="1"/>
  <c r="AX2952" i="1"/>
  <c r="AW2952" i="1"/>
  <c r="AY2951" i="1"/>
  <c r="AX2951" i="1"/>
  <c r="AW2951" i="1"/>
  <c r="AY2950" i="1"/>
  <c r="AX2950" i="1"/>
  <c r="AW2950" i="1"/>
  <c r="AY2949" i="1"/>
  <c r="AX2949" i="1"/>
  <c r="AW2949" i="1"/>
  <c r="AY2948" i="1"/>
  <c r="AX2948" i="1"/>
  <c r="AW2948" i="1"/>
  <c r="AY2947" i="1"/>
  <c r="AX2947" i="1"/>
  <c r="AW2947" i="1"/>
  <c r="AY2946" i="1"/>
  <c r="AX2946" i="1"/>
  <c r="AW2946" i="1"/>
  <c r="AY2945" i="1"/>
  <c r="AX2945" i="1"/>
  <c r="AW2945" i="1"/>
  <c r="AY2944" i="1"/>
  <c r="AX2944" i="1"/>
  <c r="AW2944" i="1"/>
  <c r="AY2943" i="1"/>
  <c r="AX2943" i="1"/>
  <c r="AW2943" i="1"/>
  <c r="AY2942" i="1"/>
  <c r="AX2942" i="1"/>
  <c r="AW2942" i="1"/>
  <c r="AY2941" i="1"/>
  <c r="AX2941" i="1"/>
  <c r="AW2941" i="1"/>
  <c r="AY2940" i="1"/>
  <c r="AX2940" i="1"/>
  <c r="AW2940" i="1"/>
  <c r="AY2939" i="1"/>
  <c r="AX2939" i="1"/>
  <c r="AW2939" i="1"/>
  <c r="AY2938" i="1"/>
  <c r="AX2938" i="1"/>
  <c r="AW2938" i="1"/>
  <c r="AY2937" i="1"/>
  <c r="AX2937" i="1"/>
  <c r="AW2937" i="1"/>
  <c r="AY2936" i="1"/>
  <c r="AX2936" i="1"/>
  <c r="AW2936" i="1"/>
  <c r="AY2935" i="1"/>
  <c r="AX2935" i="1"/>
  <c r="AW2935" i="1"/>
  <c r="AY2934" i="1"/>
  <c r="AX2934" i="1"/>
  <c r="AW2934" i="1"/>
  <c r="AY2933" i="1"/>
  <c r="AX2933" i="1"/>
  <c r="AW2933" i="1"/>
  <c r="AY2932" i="1"/>
  <c r="AX2932" i="1"/>
  <c r="AW2932" i="1"/>
  <c r="AY2931" i="1"/>
  <c r="AX2931" i="1"/>
  <c r="AW2931" i="1"/>
  <c r="AY2930" i="1"/>
  <c r="AX2930" i="1"/>
  <c r="AW2930" i="1"/>
  <c r="AY2929" i="1"/>
  <c r="AX2929" i="1"/>
  <c r="AW2929" i="1"/>
  <c r="AY2928" i="1"/>
  <c r="AX2928" i="1"/>
  <c r="AW2928" i="1"/>
  <c r="AY2927" i="1"/>
  <c r="AX2927" i="1"/>
  <c r="AW2927" i="1"/>
  <c r="AY2926" i="1"/>
  <c r="AX2926" i="1"/>
  <c r="AW2926" i="1"/>
  <c r="AY2925" i="1"/>
  <c r="AX2925" i="1"/>
  <c r="AW2925" i="1"/>
  <c r="AY2924" i="1"/>
  <c r="AX2924" i="1"/>
  <c r="AW2924" i="1"/>
  <c r="AY2923" i="1"/>
  <c r="AX2923" i="1"/>
  <c r="AW2923" i="1"/>
  <c r="AY2922" i="1"/>
  <c r="AX2922" i="1"/>
  <c r="AW2922" i="1"/>
  <c r="AY2921" i="1"/>
  <c r="AX2921" i="1"/>
  <c r="AW2921" i="1"/>
  <c r="AY2920" i="1"/>
  <c r="AX2920" i="1"/>
  <c r="AW2920" i="1"/>
  <c r="AY2919" i="1"/>
  <c r="AX2919" i="1"/>
  <c r="AW2919" i="1"/>
  <c r="AY2918" i="1"/>
  <c r="AX2918" i="1"/>
  <c r="AW2918" i="1"/>
  <c r="AY2917" i="1"/>
  <c r="AX2917" i="1"/>
  <c r="AW2917" i="1"/>
  <c r="AY2916" i="1"/>
  <c r="AX2916" i="1"/>
  <c r="AW2916" i="1"/>
  <c r="AY2915" i="1"/>
  <c r="AX2915" i="1"/>
  <c r="AW2915" i="1"/>
  <c r="AY2914" i="1"/>
  <c r="AX2914" i="1"/>
  <c r="AW2914" i="1"/>
  <c r="AY2913" i="1"/>
  <c r="AX2913" i="1"/>
  <c r="AW2913" i="1"/>
  <c r="AY2912" i="1"/>
  <c r="AX2912" i="1"/>
  <c r="AW2912" i="1"/>
  <c r="AY2911" i="1"/>
  <c r="AX2911" i="1"/>
  <c r="AW2911" i="1"/>
  <c r="AY2910" i="1"/>
  <c r="AX2910" i="1"/>
  <c r="AW2910" i="1"/>
  <c r="AY2909" i="1"/>
  <c r="AX2909" i="1"/>
  <c r="AW2909" i="1"/>
  <c r="AY2908" i="1"/>
  <c r="AX2908" i="1"/>
  <c r="AW2908" i="1"/>
  <c r="AY2907" i="1"/>
  <c r="AX2907" i="1"/>
  <c r="AW2907" i="1"/>
  <c r="AY2906" i="1"/>
  <c r="AX2906" i="1"/>
  <c r="AW2906" i="1"/>
  <c r="AY2905" i="1"/>
  <c r="AX2905" i="1"/>
  <c r="AW2905" i="1"/>
  <c r="AY2904" i="1"/>
  <c r="AX2904" i="1"/>
  <c r="AW2904" i="1"/>
  <c r="AY2903" i="1"/>
  <c r="AX2903" i="1"/>
  <c r="AW2903" i="1"/>
  <c r="AY2902" i="1"/>
  <c r="AX2902" i="1"/>
  <c r="AW2902" i="1"/>
  <c r="AY2901" i="1"/>
  <c r="AX2901" i="1"/>
  <c r="AW2901" i="1"/>
  <c r="AY2900" i="1"/>
  <c r="AX2900" i="1"/>
  <c r="AW2900" i="1"/>
  <c r="AY2899" i="1"/>
  <c r="AX2899" i="1"/>
  <c r="AW2899" i="1"/>
  <c r="AY2898" i="1"/>
  <c r="AX2898" i="1"/>
  <c r="AW2898" i="1"/>
  <c r="AY2897" i="1"/>
  <c r="AX2897" i="1"/>
  <c r="AW2897" i="1"/>
  <c r="AY2896" i="1"/>
  <c r="AX2896" i="1"/>
  <c r="AW2896" i="1"/>
  <c r="AY2895" i="1"/>
  <c r="AX2895" i="1"/>
  <c r="AW2895" i="1"/>
  <c r="AY2894" i="1"/>
  <c r="AX2894" i="1"/>
  <c r="AW2894" i="1"/>
  <c r="AY2893" i="1"/>
  <c r="AX2893" i="1"/>
  <c r="AW2893" i="1"/>
  <c r="AY2892" i="1"/>
  <c r="AX2892" i="1"/>
  <c r="AW2892" i="1"/>
  <c r="AY2891" i="1"/>
  <c r="AX2891" i="1"/>
  <c r="AW2891" i="1"/>
  <c r="AY2890" i="1"/>
  <c r="AX2890" i="1"/>
  <c r="AW2890" i="1"/>
  <c r="AY2889" i="1"/>
  <c r="AX2889" i="1"/>
  <c r="AW2889" i="1"/>
  <c r="AY2888" i="1"/>
  <c r="AX2888" i="1"/>
  <c r="AW2888" i="1"/>
  <c r="AY2887" i="1"/>
  <c r="AX2887" i="1"/>
  <c r="AW2887" i="1"/>
  <c r="AY2886" i="1"/>
  <c r="AX2886" i="1"/>
  <c r="AW2886" i="1"/>
  <c r="AY2885" i="1"/>
  <c r="AX2885" i="1"/>
  <c r="AW2885" i="1"/>
  <c r="AY2884" i="1"/>
  <c r="AX2884" i="1"/>
  <c r="AW2884" i="1"/>
  <c r="AY2883" i="1"/>
  <c r="AX2883" i="1"/>
  <c r="AW2883" i="1"/>
  <c r="AY2882" i="1"/>
  <c r="AX2882" i="1"/>
  <c r="AW2882" i="1"/>
  <c r="AY2881" i="1"/>
  <c r="AX2881" i="1"/>
  <c r="AW2881" i="1"/>
  <c r="AY2880" i="1"/>
  <c r="AX2880" i="1"/>
  <c r="AW2880" i="1"/>
  <c r="AY2879" i="1"/>
  <c r="AX2879" i="1"/>
  <c r="AW2879" i="1"/>
  <c r="AY2878" i="1"/>
  <c r="AX2878" i="1"/>
  <c r="AW2878" i="1"/>
  <c r="AY2877" i="1"/>
  <c r="AX2877" i="1"/>
  <c r="AW2877" i="1"/>
  <c r="AY2876" i="1"/>
  <c r="AX2876" i="1"/>
  <c r="AW2876" i="1"/>
  <c r="AY2875" i="1"/>
  <c r="AX2875" i="1"/>
  <c r="AW2875" i="1"/>
  <c r="AY2874" i="1"/>
  <c r="AX2874" i="1"/>
  <c r="AW2874" i="1"/>
  <c r="AY2873" i="1"/>
  <c r="AX2873" i="1"/>
  <c r="AW2873" i="1"/>
  <c r="AY2872" i="1"/>
  <c r="AX2872" i="1"/>
  <c r="AW2872" i="1"/>
  <c r="AY2871" i="1"/>
  <c r="AX2871" i="1"/>
  <c r="AW2871" i="1"/>
  <c r="AY2870" i="1"/>
  <c r="AX2870" i="1"/>
  <c r="AW2870" i="1"/>
  <c r="AY2869" i="1"/>
  <c r="AX2869" i="1"/>
  <c r="AW2869" i="1"/>
  <c r="AY2868" i="1"/>
  <c r="AX2868" i="1"/>
  <c r="AW2868" i="1"/>
  <c r="AY2867" i="1"/>
  <c r="AX2867" i="1"/>
  <c r="AW2867" i="1"/>
  <c r="AY2866" i="1"/>
  <c r="AX2866" i="1"/>
  <c r="AW2866" i="1"/>
  <c r="AY2865" i="1"/>
  <c r="AX2865" i="1"/>
  <c r="AW2865" i="1"/>
  <c r="AY2864" i="1"/>
  <c r="AX2864" i="1"/>
  <c r="AW2864" i="1"/>
  <c r="AY2863" i="1"/>
  <c r="AX2863" i="1"/>
  <c r="AW2863" i="1"/>
  <c r="AY2862" i="1"/>
  <c r="AX2862" i="1"/>
  <c r="AW2862" i="1"/>
  <c r="AY2861" i="1"/>
  <c r="AX2861" i="1"/>
  <c r="AW2861" i="1"/>
  <c r="AY2860" i="1"/>
  <c r="AX2860" i="1"/>
  <c r="AW2860" i="1"/>
  <c r="AY2859" i="1"/>
  <c r="AX2859" i="1"/>
  <c r="AW2859" i="1"/>
  <c r="AY2858" i="1"/>
  <c r="AX2858" i="1"/>
  <c r="AW2858" i="1"/>
  <c r="AY2857" i="1"/>
  <c r="AX2857" i="1"/>
  <c r="AW2857" i="1"/>
  <c r="AY2856" i="1"/>
  <c r="AX2856" i="1"/>
  <c r="AW2856" i="1"/>
  <c r="AY2855" i="1"/>
  <c r="AX2855" i="1"/>
  <c r="AW2855" i="1"/>
  <c r="AY2854" i="1"/>
  <c r="AX2854" i="1"/>
  <c r="AW2854" i="1"/>
  <c r="AY2853" i="1"/>
  <c r="AX2853" i="1"/>
  <c r="AW2853" i="1"/>
  <c r="AY2852" i="1"/>
  <c r="AX2852" i="1"/>
  <c r="AW2852" i="1"/>
  <c r="AY2851" i="1"/>
  <c r="AX2851" i="1"/>
  <c r="AW2851" i="1"/>
  <c r="AY2850" i="1"/>
  <c r="AX2850" i="1"/>
  <c r="AW2850" i="1"/>
  <c r="AY2849" i="1"/>
  <c r="AX2849" i="1"/>
  <c r="AW2849" i="1"/>
  <c r="AY2848" i="1"/>
  <c r="AX2848" i="1"/>
  <c r="AW2848" i="1"/>
  <c r="AY2847" i="1"/>
  <c r="AX2847" i="1"/>
  <c r="AW2847" i="1"/>
  <c r="AY2846" i="1"/>
  <c r="AX2846" i="1"/>
  <c r="AW2846" i="1"/>
  <c r="AY2845" i="1"/>
  <c r="AX2845" i="1"/>
  <c r="AW2845" i="1"/>
  <c r="AY2844" i="1"/>
  <c r="AX2844" i="1"/>
  <c r="AW2844" i="1"/>
  <c r="AY2843" i="1"/>
  <c r="AX2843" i="1"/>
  <c r="AW2843" i="1"/>
  <c r="AY2842" i="1"/>
  <c r="AX2842" i="1"/>
  <c r="AW2842" i="1"/>
  <c r="AY2841" i="1"/>
  <c r="AX2841" i="1"/>
  <c r="AW2841" i="1"/>
  <c r="AY2840" i="1"/>
  <c r="AX2840" i="1"/>
  <c r="AW2840" i="1"/>
  <c r="AY2839" i="1"/>
  <c r="AX2839" i="1"/>
  <c r="AW2839" i="1"/>
  <c r="AY2838" i="1"/>
  <c r="AX2838" i="1"/>
  <c r="AW2838" i="1"/>
  <c r="AY2837" i="1"/>
  <c r="AX2837" i="1"/>
  <c r="AW2837" i="1"/>
  <c r="AY2836" i="1"/>
  <c r="AX2836" i="1"/>
  <c r="AW2836" i="1"/>
  <c r="AY2835" i="1"/>
  <c r="AX2835" i="1"/>
  <c r="AW2835" i="1"/>
  <c r="AY2834" i="1"/>
  <c r="AX2834" i="1"/>
  <c r="AW2834" i="1"/>
  <c r="AY2833" i="1"/>
  <c r="AX2833" i="1"/>
  <c r="AW2833" i="1"/>
  <c r="AY2832" i="1"/>
  <c r="AX2832" i="1"/>
  <c r="AW2832" i="1"/>
  <c r="AY2831" i="1"/>
  <c r="AX2831" i="1"/>
  <c r="AW2831" i="1"/>
  <c r="AY2830" i="1"/>
  <c r="AX2830" i="1"/>
  <c r="AW2830" i="1"/>
  <c r="AY2829" i="1"/>
  <c r="AX2829" i="1"/>
  <c r="AW2829" i="1"/>
  <c r="AY2828" i="1"/>
  <c r="AX2828" i="1"/>
  <c r="AW2828" i="1"/>
  <c r="AY2827" i="1"/>
  <c r="AX2827" i="1"/>
  <c r="AW2827" i="1"/>
  <c r="AY2826" i="1"/>
  <c r="AX2826" i="1"/>
  <c r="AW2826" i="1"/>
  <c r="AY2825" i="1"/>
  <c r="AX2825" i="1"/>
  <c r="AW2825" i="1"/>
  <c r="AY2824" i="1"/>
  <c r="AX2824" i="1"/>
  <c r="AW2824" i="1"/>
  <c r="AY2823" i="1"/>
  <c r="AX2823" i="1"/>
  <c r="AW2823" i="1"/>
  <c r="AY2822" i="1"/>
  <c r="AX2822" i="1"/>
  <c r="AW2822" i="1"/>
  <c r="AY2821" i="1"/>
  <c r="AX2821" i="1"/>
  <c r="AW2821" i="1"/>
  <c r="AY2820" i="1"/>
  <c r="AX2820" i="1"/>
  <c r="AW2820" i="1"/>
  <c r="AY2819" i="1"/>
  <c r="AX2819" i="1"/>
  <c r="AW2819" i="1"/>
  <c r="AY2818" i="1"/>
  <c r="AX2818" i="1"/>
  <c r="AW2818" i="1"/>
  <c r="AY2817" i="1"/>
  <c r="AX2817" i="1"/>
  <c r="AW2817" i="1"/>
  <c r="AY2816" i="1"/>
  <c r="AX2816" i="1"/>
  <c r="AW2816" i="1"/>
  <c r="AY2815" i="1"/>
  <c r="AX2815" i="1"/>
  <c r="AW2815" i="1"/>
  <c r="AY2814" i="1"/>
  <c r="AX2814" i="1"/>
  <c r="AW2814" i="1"/>
  <c r="AY2813" i="1"/>
  <c r="AX2813" i="1"/>
  <c r="AW2813" i="1"/>
  <c r="AY2812" i="1"/>
  <c r="AX2812" i="1"/>
  <c r="AW2812" i="1"/>
  <c r="AY2811" i="1"/>
  <c r="AX2811" i="1"/>
  <c r="AW2811" i="1"/>
  <c r="AY2810" i="1"/>
  <c r="AX2810" i="1"/>
  <c r="AW2810" i="1"/>
  <c r="AY2809" i="1"/>
  <c r="AX2809" i="1"/>
  <c r="AW2809" i="1"/>
  <c r="AY2808" i="1"/>
  <c r="AX2808" i="1"/>
  <c r="AW2808" i="1"/>
  <c r="AY2807" i="1"/>
  <c r="AX2807" i="1"/>
  <c r="AW2807" i="1"/>
  <c r="AY2806" i="1"/>
  <c r="AX2806" i="1"/>
  <c r="AW2806" i="1"/>
  <c r="AY2805" i="1"/>
  <c r="AX2805" i="1"/>
  <c r="AW2805" i="1"/>
  <c r="AY2804" i="1"/>
  <c r="AX2804" i="1"/>
  <c r="AW2804" i="1"/>
  <c r="AY2803" i="1"/>
  <c r="AX2803" i="1"/>
  <c r="AW2803" i="1"/>
  <c r="AY2802" i="1"/>
  <c r="AX2802" i="1"/>
  <c r="AW2802" i="1"/>
  <c r="AY2801" i="1"/>
  <c r="AX2801" i="1"/>
  <c r="AW2801" i="1"/>
  <c r="AY2800" i="1"/>
  <c r="AX2800" i="1"/>
  <c r="AW2800" i="1"/>
  <c r="AY2799" i="1"/>
  <c r="AX2799" i="1"/>
  <c r="AW2799" i="1"/>
  <c r="AY2798" i="1"/>
  <c r="AX2798" i="1"/>
  <c r="AW2798" i="1"/>
  <c r="AY2797" i="1"/>
  <c r="AX2797" i="1"/>
  <c r="AW2797" i="1"/>
  <c r="AY2796" i="1"/>
  <c r="AX2796" i="1"/>
  <c r="AW2796" i="1"/>
  <c r="AY2795" i="1"/>
  <c r="AX2795" i="1"/>
  <c r="AW2795" i="1"/>
  <c r="AY2794" i="1"/>
  <c r="AX2794" i="1"/>
  <c r="AW2794" i="1"/>
  <c r="AY2793" i="1"/>
  <c r="AX2793" i="1"/>
  <c r="AW2793" i="1"/>
  <c r="AY2792" i="1"/>
  <c r="AX2792" i="1"/>
  <c r="AW2792" i="1"/>
  <c r="AY2791" i="1"/>
  <c r="AX2791" i="1"/>
  <c r="AW2791" i="1"/>
  <c r="AY2790" i="1"/>
  <c r="AX2790" i="1"/>
  <c r="AW2790" i="1"/>
  <c r="AY2789" i="1"/>
  <c r="AX2789" i="1"/>
  <c r="AW2789" i="1"/>
  <c r="AY2788" i="1"/>
  <c r="AX2788" i="1"/>
  <c r="AW2788" i="1"/>
  <c r="AY2787" i="1"/>
  <c r="AX2787" i="1"/>
  <c r="AW2787" i="1"/>
  <c r="AY2786" i="1"/>
  <c r="AX2786" i="1"/>
  <c r="AW2786" i="1"/>
  <c r="AY2785" i="1"/>
  <c r="AX2785" i="1"/>
  <c r="AW2785" i="1"/>
  <c r="AY2784" i="1"/>
  <c r="AX2784" i="1"/>
  <c r="AW2784" i="1"/>
  <c r="AY2783" i="1"/>
  <c r="AX2783" i="1"/>
  <c r="AW2783" i="1"/>
  <c r="AY2782" i="1"/>
  <c r="AX2782" i="1"/>
  <c r="AW2782" i="1"/>
  <c r="AY2781" i="1"/>
  <c r="AX2781" i="1"/>
  <c r="AW2781" i="1"/>
  <c r="AY2780" i="1"/>
  <c r="AX2780" i="1"/>
  <c r="AW2780" i="1"/>
  <c r="AY2779" i="1"/>
  <c r="AX2779" i="1"/>
  <c r="AW2779" i="1"/>
  <c r="AY2778" i="1"/>
  <c r="AX2778" i="1"/>
  <c r="AW2778" i="1"/>
  <c r="AY2777" i="1"/>
  <c r="AX2777" i="1"/>
  <c r="AW2777" i="1"/>
  <c r="AY2776" i="1"/>
  <c r="AX2776" i="1"/>
  <c r="AW2776" i="1"/>
  <c r="AY2775" i="1"/>
  <c r="AX2775" i="1"/>
  <c r="AW2775" i="1"/>
  <c r="AY2774" i="1"/>
  <c r="AX2774" i="1"/>
  <c r="AW2774" i="1"/>
  <c r="AY2773" i="1"/>
  <c r="AX2773" i="1"/>
  <c r="AW2773" i="1"/>
  <c r="AY2772" i="1"/>
  <c r="AX2772" i="1"/>
  <c r="AW2772" i="1"/>
  <c r="AY2771" i="1"/>
  <c r="AX2771" i="1"/>
  <c r="AW2771" i="1"/>
  <c r="AY2770" i="1"/>
  <c r="AX2770" i="1"/>
  <c r="AW2770" i="1"/>
  <c r="AY2769" i="1"/>
  <c r="AX2769" i="1"/>
  <c r="AW2769" i="1"/>
  <c r="AY2768" i="1"/>
  <c r="AX2768" i="1"/>
  <c r="AW2768" i="1"/>
  <c r="AY2767" i="1"/>
  <c r="AX2767" i="1"/>
  <c r="AW2767" i="1"/>
  <c r="AY2766" i="1"/>
  <c r="AX2766" i="1"/>
  <c r="AW2766" i="1"/>
  <c r="AY2765" i="1"/>
  <c r="AX2765" i="1"/>
  <c r="AW2765" i="1"/>
  <c r="AY2764" i="1"/>
  <c r="AX2764" i="1"/>
  <c r="AW2764" i="1"/>
  <c r="AY2763" i="1"/>
  <c r="AX2763" i="1"/>
  <c r="AW2763" i="1"/>
  <c r="AY2762" i="1"/>
  <c r="AX2762" i="1"/>
  <c r="AW2762" i="1"/>
  <c r="AY2761" i="1"/>
  <c r="AX2761" i="1"/>
  <c r="AW2761" i="1"/>
  <c r="AY2760" i="1"/>
  <c r="AX2760" i="1"/>
  <c r="AW2760" i="1"/>
  <c r="AY2759" i="1"/>
  <c r="AX2759" i="1"/>
  <c r="AW2759" i="1"/>
  <c r="AY2758" i="1"/>
  <c r="AX2758" i="1"/>
  <c r="AW2758" i="1"/>
  <c r="AY2757" i="1"/>
  <c r="AX2757" i="1"/>
  <c r="AW2757" i="1"/>
  <c r="AY2756" i="1"/>
  <c r="AX2756" i="1"/>
  <c r="AW2756" i="1"/>
  <c r="AY2755" i="1"/>
  <c r="AX2755" i="1"/>
  <c r="AW2755" i="1"/>
  <c r="AY2754" i="1"/>
  <c r="AX2754" i="1"/>
  <c r="AW2754" i="1"/>
  <c r="AY2753" i="1"/>
  <c r="AX2753" i="1"/>
  <c r="AW2753" i="1"/>
  <c r="AY2752" i="1"/>
  <c r="AX2752" i="1"/>
  <c r="AW2752" i="1"/>
  <c r="AY2751" i="1"/>
  <c r="AX2751" i="1"/>
  <c r="AW2751" i="1"/>
  <c r="AY2750" i="1"/>
  <c r="AX2750" i="1"/>
  <c r="AW2750" i="1"/>
  <c r="AY2749" i="1"/>
  <c r="AX2749" i="1"/>
  <c r="AW2749" i="1"/>
  <c r="AY2748" i="1"/>
  <c r="AX2748" i="1"/>
  <c r="AW2748" i="1"/>
  <c r="AY2747" i="1"/>
  <c r="AX2747" i="1"/>
  <c r="AW2747" i="1"/>
  <c r="AY2746" i="1"/>
  <c r="AX2746" i="1"/>
  <c r="AW2746" i="1"/>
  <c r="AY2745" i="1"/>
  <c r="AX2745" i="1"/>
  <c r="AW2745" i="1"/>
  <c r="AY2744" i="1"/>
  <c r="AX2744" i="1"/>
  <c r="AW2744" i="1"/>
  <c r="AY2743" i="1"/>
  <c r="AX2743" i="1"/>
  <c r="AW2743" i="1"/>
  <c r="AY2742" i="1"/>
  <c r="AX2742" i="1"/>
  <c r="AW2742" i="1"/>
  <c r="AY2741" i="1"/>
  <c r="AX2741" i="1"/>
  <c r="AW2741" i="1"/>
  <c r="AY2740" i="1"/>
  <c r="AX2740" i="1"/>
  <c r="AW2740" i="1"/>
  <c r="AY2739" i="1"/>
  <c r="AX2739" i="1"/>
  <c r="AW2739" i="1"/>
  <c r="AY2738" i="1"/>
  <c r="AX2738" i="1"/>
  <c r="AW2738" i="1"/>
  <c r="AY2737" i="1"/>
  <c r="AX2737" i="1"/>
  <c r="AW2737" i="1"/>
  <c r="AY2736" i="1"/>
  <c r="AX2736" i="1"/>
  <c r="AW2736" i="1"/>
  <c r="AY2735" i="1"/>
  <c r="AX2735" i="1"/>
  <c r="AW2735" i="1"/>
  <c r="AY2734" i="1"/>
  <c r="AX2734" i="1"/>
  <c r="AW2734" i="1"/>
  <c r="AY2733" i="1"/>
  <c r="AX2733" i="1"/>
  <c r="AW2733" i="1"/>
  <c r="AY2732" i="1"/>
  <c r="AX2732" i="1"/>
  <c r="AW2732" i="1"/>
  <c r="AY2731" i="1"/>
  <c r="AX2731" i="1"/>
  <c r="AW2731" i="1"/>
  <c r="AY2730" i="1"/>
  <c r="AX2730" i="1"/>
  <c r="AW2730" i="1"/>
  <c r="AY2729" i="1"/>
  <c r="AX2729" i="1"/>
  <c r="AW2729" i="1"/>
  <c r="AY2728" i="1"/>
  <c r="AX2728" i="1"/>
  <c r="AW2728" i="1"/>
  <c r="AY2727" i="1"/>
  <c r="AX2727" i="1"/>
  <c r="AW2727" i="1"/>
  <c r="AY2726" i="1"/>
  <c r="AX2726" i="1"/>
  <c r="AW2726" i="1"/>
  <c r="AY2725" i="1"/>
  <c r="AX2725" i="1"/>
  <c r="AW2725" i="1"/>
  <c r="AY2724" i="1"/>
  <c r="AX2724" i="1"/>
  <c r="AW2724" i="1"/>
  <c r="AY2723" i="1"/>
  <c r="AX2723" i="1"/>
  <c r="AW2723" i="1"/>
  <c r="AY2722" i="1"/>
  <c r="AX2722" i="1"/>
  <c r="AW2722" i="1"/>
  <c r="AY2721" i="1"/>
  <c r="AX2721" i="1"/>
  <c r="AW2721" i="1"/>
  <c r="AY2720" i="1"/>
  <c r="AX2720" i="1"/>
  <c r="AW2720" i="1"/>
  <c r="AY2719" i="1"/>
  <c r="AX2719" i="1"/>
  <c r="AW2719" i="1"/>
  <c r="AY2718" i="1"/>
  <c r="AX2718" i="1"/>
  <c r="AW2718" i="1"/>
  <c r="AY2717" i="1"/>
  <c r="AX2717" i="1"/>
  <c r="AW2717" i="1"/>
  <c r="AY2716" i="1"/>
  <c r="AX2716" i="1"/>
  <c r="AW2716" i="1"/>
  <c r="AY2715" i="1"/>
  <c r="AX2715" i="1"/>
  <c r="AW2715" i="1"/>
  <c r="AY2714" i="1"/>
  <c r="AX2714" i="1"/>
  <c r="AW2714" i="1"/>
  <c r="AY2713" i="1"/>
  <c r="AX2713" i="1"/>
  <c r="AW2713" i="1"/>
  <c r="AY2712" i="1"/>
  <c r="AX2712" i="1"/>
  <c r="AW2712" i="1"/>
  <c r="AY2711" i="1"/>
  <c r="AX2711" i="1"/>
  <c r="AW2711" i="1"/>
  <c r="AY2710" i="1"/>
  <c r="AX2710" i="1"/>
  <c r="AW2710" i="1"/>
  <c r="AY2709" i="1"/>
  <c r="AX2709" i="1"/>
  <c r="AW2709" i="1"/>
  <c r="AY2708" i="1"/>
  <c r="AX2708" i="1"/>
  <c r="AW2708" i="1"/>
  <c r="AY2707" i="1"/>
  <c r="AX2707" i="1"/>
  <c r="AW2707" i="1"/>
  <c r="AY2706" i="1"/>
  <c r="AX2706" i="1"/>
  <c r="AW2706" i="1"/>
  <c r="AY2705" i="1"/>
  <c r="AX2705" i="1"/>
  <c r="AW2705" i="1"/>
  <c r="AY2704" i="1"/>
  <c r="AX2704" i="1"/>
  <c r="AW2704" i="1"/>
  <c r="AY2703" i="1"/>
  <c r="AX2703" i="1"/>
  <c r="AW2703" i="1"/>
  <c r="AY2702" i="1"/>
  <c r="AX2702" i="1"/>
  <c r="AW2702" i="1"/>
  <c r="AY2701" i="1"/>
  <c r="AX2701" i="1"/>
  <c r="AW2701" i="1"/>
  <c r="AY2700" i="1"/>
  <c r="AX2700" i="1"/>
  <c r="AW2700" i="1"/>
  <c r="AY2699" i="1"/>
  <c r="AX2699" i="1"/>
  <c r="AW2699" i="1"/>
  <c r="AY2698" i="1"/>
  <c r="AX2698" i="1"/>
  <c r="AW2698" i="1"/>
  <c r="AY2697" i="1"/>
  <c r="AX2697" i="1"/>
  <c r="AW2697" i="1"/>
  <c r="AY2696" i="1"/>
  <c r="AX2696" i="1"/>
  <c r="AW2696" i="1"/>
  <c r="AY2695" i="1"/>
  <c r="AX2695" i="1"/>
  <c r="AW2695" i="1"/>
  <c r="AY2694" i="1"/>
  <c r="AX2694" i="1"/>
  <c r="AW2694" i="1"/>
  <c r="AY2693" i="1"/>
  <c r="AX2693" i="1"/>
  <c r="AW2693" i="1"/>
  <c r="AY2692" i="1"/>
  <c r="AX2692" i="1"/>
  <c r="AW2692" i="1"/>
  <c r="AY2691" i="1"/>
  <c r="AX2691" i="1"/>
  <c r="AW2691" i="1"/>
  <c r="AY2690" i="1"/>
  <c r="AX2690" i="1"/>
  <c r="AW2690" i="1"/>
  <c r="AY2689" i="1"/>
  <c r="AX2689" i="1"/>
  <c r="AW2689" i="1"/>
  <c r="AY2688" i="1"/>
  <c r="AX2688" i="1"/>
  <c r="AW2688" i="1"/>
  <c r="AY2687" i="1"/>
  <c r="AX2687" i="1"/>
  <c r="AW2687" i="1"/>
  <c r="AY2686" i="1"/>
  <c r="AX2686" i="1"/>
  <c r="AW2686" i="1"/>
  <c r="AY2685" i="1"/>
  <c r="AX2685" i="1"/>
  <c r="AW2685" i="1"/>
  <c r="AY2684" i="1"/>
  <c r="AX2684" i="1"/>
  <c r="AW2684" i="1"/>
  <c r="AY2683" i="1"/>
  <c r="AX2683" i="1"/>
  <c r="AW2683" i="1"/>
  <c r="AY2682" i="1"/>
  <c r="AX2682" i="1"/>
  <c r="AW2682" i="1"/>
  <c r="AY2681" i="1"/>
  <c r="AX2681" i="1"/>
  <c r="AW2681" i="1"/>
  <c r="AY2680" i="1"/>
  <c r="AX2680" i="1"/>
  <c r="AW2680" i="1"/>
  <c r="AY2679" i="1"/>
  <c r="AX2679" i="1"/>
  <c r="AW2679" i="1"/>
  <c r="AY2678" i="1"/>
  <c r="AX2678" i="1"/>
  <c r="AW2678" i="1"/>
  <c r="AY2677" i="1"/>
  <c r="AX2677" i="1"/>
  <c r="AW2677" i="1"/>
  <c r="AY2676" i="1"/>
  <c r="AX2676" i="1"/>
  <c r="AW2676" i="1"/>
  <c r="AY2675" i="1"/>
  <c r="AX2675" i="1"/>
  <c r="AW2675" i="1"/>
  <c r="AY2674" i="1"/>
  <c r="AX2674" i="1"/>
  <c r="AW2674" i="1"/>
  <c r="AY2673" i="1"/>
  <c r="AX2673" i="1"/>
  <c r="AW2673" i="1"/>
  <c r="AY2672" i="1"/>
  <c r="AX2672" i="1"/>
  <c r="AW2672" i="1"/>
  <c r="AY2671" i="1"/>
  <c r="AX2671" i="1"/>
  <c r="AW2671" i="1"/>
  <c r="AY2670" i="1"/>
  <c r="AX2670" i="1"/>
  <c r="AW2670" i="1"/>
  <c r="AY2669" i="1"/>
  <c r="AX2669" i="1"/>
  <c r="AW2669" i="1"/>
  <c r="AY2668" i="1"/>
  <c r="AX2668" i="1"/>
  <c r="AW2668" i="1"/>
  <c r="AY2667" i="1"/>
  <c r="AX2667" i="1"/>
  <c r="AW2667" i="1"/>
  <c r="AY2666" i="1"/>
  <c r="AX2666" i="1"/>
  <c r="AW2666" i="1"/>
  <c r="AY2665" i="1"/>
  <c r="AX2665" i="1"/>
  <c r="AW2665" i="1"/>
  <c r="AY2664" i="1"/>
  <c r="AX2664" i="1"/>
  <c r="AW2664" i="1"/>
  <c r="AY2663" i="1"/>
  <c r="AX2663" i="1"/>
  <c r="AW2663" i="1"/>
  <c r="AY2662" i="1"/>
  <c r="AX2662" i="1"/>
  <c r="AW2662" i="1"/>
  <c r="AY2661" i="1"/>
  <c r="AX2661" i="1"/>
  <c r="AW2661" i="1"/>
  <c r="AY2660" i="1"/>
  <c r="AX2660" i="1"/>
  <c r="AW2660" i="1"/>
  <c r="AY2659" i="1"/>
  <c r="AX2659" i="1"/>
  <c r="AW2659" i="1"/>
  <c r="AY2658" i="1"/>
  <c r="AX2658" i="1"/>
  <c r="AW2658" i="1"/>
  <c r="AY2657" i="1"/>
  <c r="AX2657" i="1"/>
  <c r="AW2657" i="1"/>
  <c r="AY2656" i="1"/>
  <c r="AX2656" i="1"/>
  <c r="AW2656" i="1"/>
  <c r="AY2655" i="1"/>
  <c r="AX2655" i="1"/>
  <c r="AW2655" i="1"/>
  <c r="AY2654" i="1"/>
  <c r="AX2654" i="1"/>
  <c r="AW2654" i="1"/>
  <c r="AY2653" i="1"/>
  <c r="AX2653" i="1"/>
  <c r="AW2653" i="1"/>
  <c r="AY2652" i="1"/>
  <c r="AX2652" i="1"/>
  <c r="AW2652" i="1"/>
  <c r="AY2651" i="1"/>
  <c r="AX2651" i="1"/>
  <c r="AW2651" i="1"/>
  <c r="AY2650" i="1"/>
  <c r="AX2650" i="1"/>
  <c r="AW2650" i="1"/>
  <c r="AY2649" i="1"/>
  <c r="AX2649" i="1"/>
  <c r="AW2649" i="1"/>
  <c r="AY2648" i="1"/>
  <c r="AX2648" i="1"/>
  <c r="AW2648" i="1"/>
  <c r="AY2647" i="1"/>
  <c r="AX2647" i="1"/>
  <c r="AW2647" i="1"/>
  <c r="AY2646" i="1"/>
  <c r="AX2646" i="1"/>
  <c r="AW2646" i="1"/>
  <c r="AY2645" i="1"/>
  <c r="AX2645" i="1"/>
  <c r="AW2645" i="1"/>
  <c r="AY2644" i="1"/>
  <c r="AX2644" i="1"/>
  <c r="AW2644" i="1"/>
  <c r="AY2643" i="1"/>
  <c r="AX2643" i="1"/>
  <c r="AW2643" i="1"/>
  <c r="AY2642" i="1"/>
  <c r="AX2642" i="1"/>
  <c r="AW2642" i="1"/>
  <c r="AY2641" i="1"/>
  <c r="AX2641" i="1"/>
  <c r="AW2641" i="1"/>
  <c r="AY2640" i="1"/>
  <c r="AX2640" i="1"/>
  <c r="AW2640" i="1"/>
  <c r="AY2639" i="1"/>
  <c r="AX2639" i="1"/>
  <c r="AW2639" i="1"/>
  <c r="AY2638" i="1"/>
  <c r="AX2638" i="1"/>
  <c r="AW2638" i="1"/>
  <c r="AY2637" i="1"/>
  <c r="AX2637" i="1"/>
  <c r="AW2637" i="1"/>
  <c r="AY2636" i="1"/>
  <c r="AX2636" i="1"/>
  <c r="AW2636" i="1"/>
  <c r="AY2635" i="1"/>
  <c r="AX2635" i="1"/>
  <c r="AW2635" i="1"/>
  <c r="AY2634" i="1"/>
  <c r="AX2634" i="1"/>
  <c r="AW2634" i="1"/>
  <c r="AY2633" i="1"/>
  <c r="AX2633" i="1"/>
  <c r="AW2633" i="1"/>
  <c r="AY2632" i="1"/>
  <c r="AX2632" i="1"/>
  <c r="AW2632" i="1"/>
  <c r="AY2631" i="1"/>
  <c r="AX2631" i="1"/>
  <c r="AW2631" i="1"/>
  <c r="AY2630" i="1"/>
  <c r="AX2630" i="1"/>
  <c r="AW2630" i="1"/>
  <c r="AY2629" i="1"/>
  <c r="AX2629" i="1"/>
  <c r="AW2629" i="1"/>
  <c r="AY2628" i="1"/>
  <c r="AX2628" i="1"/>
  <c r="AW2628" i="1"/>
  <c r="AY2627" i="1"/>
  <c r="AX2627" i="1"/>
  <c r="AW2627" i="1"/>
  <c r="AY2626" i="1"/>
  <c r="AX2626" i="1"/>
  <c r="AW2626" i="1"/>
  <c r="AY2625" i="1"/>
  <c r="AX2625" i="1"/>
  <c r="AW2625" i="1"/>
  <c r="AY2624" i="1"/>
  <c r="AX2624" i="1"/>
  <c r="AW2624" i="1"/>
  <c r="AY2623" i="1"/>
  <c r="AX2623" i="1"/>
  <c r="AW2623" i="1"/>
  <c r="AY2622" i="1"/>
  <c r="AX2622" i="1"/>
  <c r="AW2622" i="1"/>
  <c r="AY2621" i="1"/>
  <c r="AX2621" i="1"/>
  <c r="AW2621" i="1"/>
  <c r="AY2620" i="1"/>
  <c r="AX2620" i="1"/>
  <c r="AW2620" i="1"/>
  <c r="AY2619" i="1"/>
  <c r="AX2619" i="1"/>
  <c r="AW2619" i="1"/>
  <c r="AY2618" i="1"/>
  <c r="AX2618" i="1"/>
  <c r="AW2618" i="1"/>
  <c r="AY2617" i="1"/>
  <c r="AX2617" i="1"/>
  <c r="AW2617" i="1"/>
  <c r="AY2616" i="1"/>
  <c r="AX2616" i="1"/>
  <c r="AW2616" i="1"/>
  <c r="AY2615" i="1"/>
  <c r="AX2615" i="1"/>
  <c r="AW2615" i="1"/>
  <c r="AY2614" i="1"/>
  <c r="AX2614" i="1"/>
  <c r="AW2614" i="1"/>
  <c r="AY2613" i="1"/>
  <c r="AX2613" i="1"/>
  <c r="AW2613" i="1"/>
  <c r="AY2612" i="1"/>
  <c r="AX2612" i="1"/>
  <c r="AW2612" i="1"/>
  <c r="AY2611" i="1"/>
  <c r="AX2611" i="1"/>
  <c r="AW2611" i="1"/>
  <c r="AY2610" i="1"/>
  <c r="AX2610" i="1"/>
  <c r="AW2610" i="1"/>
  <c r="AY2609" i="1"/>
  <c r="AX2609" i="1"/>
  <c r="AW2609" i="1"/>
  <c r="AY2608" i="1"/>
  <c r="AX2608" i="1"/>
  <c r="AW2608" i="1"/>
  <c r="AY2607" i="1"/>
  <c r="AX2607" i="1"/>
  <c r="AW2607" i="1"/>
  <c r="AY2606" i="1"/>
  <c r="AX2606" i="1"/>
  <c r="AW2606" i="1"/>
  <c r="AY2605" i="1"/>
  <c r="AX2605" i="1"/>
  <c r="AW2605" i="1"/>
  <c r="AY2604" i="1"/>
  <c r="AX2604" i="1"/>
  <c r="AW2604" i="1"/>
  <c r="AY2603" i="1"/>
  <c r="AX2603" i="1"/>
  <c r="AW2603" i="1"/>
  <c r="AY2602" i="1"/>
  <c r="AX2602" i="1"/>
  <c r="AW2602" i="1"/>
  <c r="AY2601" i="1"/>
  <c r="AX2601" i="1"/>
  <c r="AW2601" i="1"/>
  <c r="AY2600" i="1"/>
  <c r="AX2600" i="1"/>
  <c r="AW2600" i="1"/>
  <c r="AY2599" i="1"/>
  <c r="AX2599" i="1"/>
  <c r="AW2599" i="1"/>
  <c r="AY2598" i="1"/>
  <c r="AX2598" i="1"/>
  <c r="AW2598" i="1"/>
  <c r="AY2597" i="1"/>
  <c r="AX2597" i="1"/>
  <c r="AW2597" i="1"/>
  <c r="AY2596" i="1"/>
  <c r="AX2596" i="1"/>
  <c r="AW2596" i="1"/>
  <c r="AY2595" i="1"/>
  <c r="AX2595" i="1"/>
  <c r="AW2595" i="1"/>
  <c r="AY2594" i="1"/>
  <c r="AX2594" i="1"/>
  <c r="AW2594" i="1"/>
  <c r="AY2593" i="1"/>
  <c r="AX2593" i="1"/>
  <c r="AW2593" i="1"/>
  <c r="AY2592" i="1"/>
  <c r="AX2592" i="1"/>
  <c r="AW2592" i="1"/>
  <c r="AY2591" i="1"/>
  <c r="AX2591" i="1"/>
  <c r="AW2591" i="1"/>
  <c r="AY2590" i="1"/>
  <c r="AX2590" i="1"/>
  <c r="AW2590" i="1"/>
  <c r="AY2589" i="1"/>
  <c r="AX2589" i="1"/>
  <c r="AW2589" i="1"/>
  <c r="AY2588" i="1"/>
  <c r="AX2588" i="1"/>
  <c r="AW2588" i="1"/>
  <c r="AY2587" i="1"/>
  <c r="AX2587" i="1"/>
  <c r="AW2587" i="1"/>
  <c r="AY2586" i="1"/>
  <c r="AX2586" i="1"/>
  <c r="AW2586" i="1"/>
  <c r="AY2585" i="1"/>
  <c r="AX2585" i="1"/>
  <c r="AW2585" i="1"/>
  <c r="AY2584" i="1"/>
  <c r="AX2584" i="1"/>
  <c r="AW2584" i="1"/>
  <c r="AY2583" i="1"/>
  <c r="AX2583" i="1"/>
  <c r="AW2583" i="1"/>
  <c r="AY2582" i="1"/>
  <c r="AX2582" i="1"/>
  <c r="AW2582" i="1"/>
  <c r="AY2581" i="1"/>
  <c r="AX2581" i="1"/>
  <c r="AW2581" i="1"/>
  <c r="AY2580" i="1"/>
  <c r="AX2580" i="1"/>
  <c r="AW2580" i="1"/>
  <c r="AY2579" i="1"/>
  <c r="AX2579" i="1"/>
  <c r="AW2579" i="1"/>
  <c r="AY2578" i="1"/>
  <c r="AX2578" i="1"/>
  <c r="AW2578" i="1"/>
  <c r="AY2577" i="1"/>
  <c r="AX2577" i="1"/>
  <c r="AW2577" i="1"/>
  <c r="AY2576" i="1"/>
  <c r="AX2576" i="1"/>
  <c r="AW2576" i="1"/>
  <c r="AY2575" i="1"/>
  <c r="AX2575" i="1"/>
  <c r="AW2575" i="1"/>
  <c r="AY2574" i="1"/>
  <c r="AX2574" i="1"/>
  <c r="AW2574" i="1"/>
  <c r="AY2573" i="1"/>
  <c r="AX2573" i="1"/>
  <c r="AW2573" i="1"/>
  <c r="AY2572" i="1"/>
  <c r="AX2572" i="1"/>
  <c r="AW2572" i="1"/>
  <c r="AY2571" i="1"/>
  <c r="AX2571" i="1"/>
  <c r="AW2571" i="1"/>
  <c r="AY2570" i="1"/>
  <c r="AX2570" i="1"/>
  <c r="AW2570" i="1"/>
  <c r="AY2569" i="1"/>
  <c r="AX2569" i="1"/>
  <c r="AW2569" i="1"/>
  <c r="AY2568" i="1"/>
  <c r="AX2568" i="1"/>
  <c r="AW2568" i="1"/>
  <c r="AY2567" i="1"/>
  <c r="AX2567" i="1"/>
  <c r="AW2567" i="1"/>
  <c r="AY2566" i="1"/>
  <c r="AX2566" i="1"/>
  <c r="AW2566" i="1"/>
  <c r="AY2565" i="1"/>
  <c r="AX2565" i="1"/>
  <c r="AW2565" i="1"/>
  <c r="AY2564" i="1"/>
  <c r="AX2564" i="1"/>
  <c r="AW2564" i="1"/>
  <c r="AY2563" i="1"/>
  <c r="AX2563" i="1"/>
  <c r="AW2563" i="1"/>
  <c r="AY2562" i="1"/>
  <c r="AX2562" i="1"/>
  <c r="AW2562" i="1"/>
  <c r="AY2561" i="1"/>
  <c r="AX2561" i="1"/>
  <c r="AW2561" i="1"/>
  <c r="AY2560" i="1"/>
  <c r="AX2560" i="1"/>
  <c r="AW2560" i="1"/>
  <c r="AY2559" i="1"/>
  <c r="AX2559" i="1"/>
  <c r="AW2559" i="1"/>
  <c r="AY2558" i="1"/>
  <c r="AX2558" i="1"/>
  <c r="AW2558" i="1"/>
  <c r="AY2557" i="1"/>
  <c r="AX2557" i="1"/>
  <c r="AW2557" i="1"/>
  <c r="AY2556" i="1"/>
  <c r="AX2556" i="1"/>
  <c r="AW2556" i="1"/>
  <c r="AY2555" i="1"/>
  <c r="AX2555" i="1"/>
  <c r="AW2555" i="1"/>
  <c r="AY2554" i="1"/>
  <c r="AX2554" i="1"/>
  <c r="AW2554" i="1"/>
  <c r="AY2553" i="1"/>
  <c r="AX2553" i="1"/>
  <c r="AW2553" i="1"/>
  <c r="AY2552" i="1"/>
  <c r="AX2552" i="1"/>
  <c r="AW2552" i="1"/>
  <c r="AY2551" i="1"/>
  <c r="AX2551" i="1"/>
  <c r="AW2551" i="1"/>
  <c r="AY2550" i="1"/>
  <c r="AX2550" i="1"/>
  <c r="AW2550" i="1"/>
  <c r="AY2549" i="1"/>
  <c r="AX2549" i="1"/>
  <c r="AW2549" i="1"/>
  <c r="AY2548" i="1"/>
  <c r="AX2548" i="1"/>
  <c r="AW2548" i="1"/>
  <c r="AY2547" i="1"/>
  <c r="AX2547" i="1"/>
  <c r="AW2547" i="1"/>
  <c r="AY2546" i="1"/>
  <c r="AX2546" i="1"/>
  <c r="AW2546" i="1"/>
  <c r="AY2545" i="1"/>
  <c r="AX2545" i="1"/>
  <c r="AW2545" i="1"/>
  <c r="AY2544" i="1"/>
  <c r="AX2544" i="1"/>
  <c r="AW2544" i="1"/>
  <c r="AY2543" i="1"/>
  <c r="AX2543" i="1"/>
  <c r="AW2543" i="1"/>
  <c r="AY2542" i="1"/>
  <c r="AX2542" i="1"/>
  <c r="AW2542" i="1"/>
  <c r="AY2541" i="1"/>
  <c r="AX2541" i="1"/>
  <c r="AW2541" i="1"/>
  <c r="AY2540" i="1"/>
  <c r="AX2540" i="1"/>
  <c r="AW2540" i="1"/>
  <c r="AY2539" i="1"/>
  <c r="AX2539" i="1"/>
  <c r="AW2539" i="1"/>
  <c r="AY2538" i="1"/>
  <c r="AX2538" i="1"/>
  <c r="AW2538" i="1"/>
  <c r="AY2537" i="1"/>
  <c r="AX2537" i="1"/>
  <c r="AW2537" i="1"/>
  <c r="AY2536" i="1"/>
  <c r="AX2536" i="1"/>
  <c r="AW2536" i="1"/>
  <c r="AY2535" i="1"/>
  <c r="AX2535" i="1"/>
  <c r="AW2535" i="1"/>
  <c r="AY2534" i="1"/>
  <c r="AX2534" i="1"/>
  <c r="AW2534" i="1"/>
  <c r="AY2533" i="1"/>
  <c r="AX2533" i="1"/>
  <c r="AW2533" i="1"/>
  <c r="AY2532" i="1"/>
  <c r="AX2532" i="1"/>
  <c r="AW2532" i="1"/>
  <c r="AY2531" i="1"/>
  <c r="AX2531" i="1"/>
  <c r="AW2531" i="1"/>
  <c r="AY2530" i="1"/>
  <c r="AX2530" i="1"/>
  <c r="AW2530" i="1"/>
  <c r="AY2529" i="1"/>
  <c r="AX2529" i="1"/>
  <c r="AW2529" i="1"/>
  <c r="AY2528" i="1"/>
  <c r="AX2528" i="1"/>
  <c r="AW2528" i="1"/>
  <c r="AY2527" i="1"/>
  <c r="AX2527" i="1"/>
  <c r="AW2527" i="1"/>
  <c r="AY2526" i="1"/>
  <c r="AX2526" i="1"/>
  <c r="AW2526" i="1"/>
  <c r="AY2525" i="1"/>
  <c r="AX2525" i="1"/>
  <c r="AW2525" i="1"/>
  <c r="AY2524" i="1"/>
  <c r="AX2524" i="1"/>
  <c r="AW2524" i="1"/>
  <c r="AY2523" i="1"/>
  <c r="AX2523" i="1"/>
  <c r="AW2523" i="1"/>
  <c r="AY2522" i="1"/>
  <c r="AX2522" i="1"/>
  <c r="AW2522" i="1"/>
  <c r="AY2521" i="1"/>
  <c r="AX2521" i="1"/>
  <c r="AW2521" i="1"/>
  <c r="AY2520" i="1"/>
  <c r="AX2520" i="1"/>
  <c r="AW2520" i="1"/>
  <c r="AY2519" i="1"/>
  <c r="AX2519" i="1"/>
  <c r="AW2519" i="1"/>
  <c r="AY2518" i="1"/>
  <c r="AX2518" i="1"/>
  <c r="AW2518" i="1"/>
  <c r="AY2517" i="1"/>
  <c r="AX2517" i="1"/>
  <c r="AW2517" i="1"/>
  <c r="AY2516" i="1"/>
  <c r="AX2516" i="1"/>
  <c r="AW2516" i="1"/>
  <c r="AY2515" i="1"/>
  <c r="AX2515" i="1"/>
  <c r="AW2515" i="1"/>
  <c r="AY2514" i="1"/>
  <c r="AX2514" i="1"/>
  <c r="AW2514" i="1"/>
  <c r="AY2513" i="1"/>
  <c r="AX2513" i="1"/>
  <c r="AW2513" i="1"/>
  <c r="AY2512" i="1"/>
  <c r="AX2512" i="1"/>
  <c r="AW2512" i="1"/>
  <c r="AY2511" i="1"/>
  <c r="AX2511" i="1"/>
  <c r="AW2511" i="1"/>
  <c r="AY2510" i="1"/>
  <c r="AX2510" i="1"/>
  <c r="AW2510" i="1"/>
  <c r="AY2509" i="1"/>
  <c r="AX2509" i="1"/>
  <c r="AW2509" i="1"/>
  <c r="AY2508" i="1"/>
  <c r="AX2508" i="1"/>
  <c r="AW2508" i="1"/>
  <c r="AY2507" i="1"/>
  <c r="AX2507" i="1"/>
  <c r="AW2507" i="1"/>
  <c r="AY2506" i="1"/>
  <c r="AX2506" i="1"/>
  <c r="AW2506" i="1"/>
  <c r="AY2505" i="1"/>
  <c r="AX2505" i="1"/>
  <c r="AW2505" i="1"/>
  <c r="AY2504" i="1"/>
  <c r="AX2504" i="1"/>
  <c r="AW2504" i="1"/>
  <c r="AY2503" i="1"/>
  <c r="AX2503" i="1"/>
  <c r="AW2503" i="1"/>
  <c r="AY2502" i="1"/>
  <c r="AX2502" i="1"/>
  <c r="AW2502" i="1"/>
  <c r="AY2501" i="1"/>
  <c r="AX2501" i="1"/>
  <c r="AW2501" i="1"/>
  <c r="AY2500" i="1"/>
  <c r="AX2500" i="1"/>
  <c r="AW2500" i="1"/>
  <c r="AY2499" i="1"/>
  <c r="AX2499" i="1"/>
  <c r="AW2499" i="1"/>
  <c r="AY2498" i="1"/>
  <c r="AX2498" i="1"/>
  <c r="AW2498" i="1"/>
  <c r="AY2497" i="1"/>
  <c r="AX2497" i="1"/>
  <c r="AW2497" i="1"/>
  <c r="AY2496" i="1"/>
  <c r="AX2496" i="1"/>
  <c r="AW2496" i="1"/>
  <c r="AY2495" i="1"/>
  <c r="AX2495" i="1"/>
  <c r="AW2495" i="1"/>
  <c r="AY2494" i="1"/>
  <c r="AX2494" i="1"/>
  <c r="AW2494" i="1"/>
  <c r="AY2493" i="1"/>
  <c r="AX2493" i="1"/>
  <c r="AW2493" i="1"/>
  <c r="AY2492" i="1"/>
  <c r="AX2492" i="1"/>
  <c r="AW2492" i="1"/>
  <c r="AY2491" i="1"/>
  <c r="AX2491" i="1"/>
  <c r="AW2491" i="1"/>
  <c r="AY2490" i="1"/>
  <c r="AX2490" i="1"/>
  <c r="AW2490" i="1"/>
  <c r="AY2489" i="1"/>
  <c r="AX2489" i="1"/>
  <c r="AW2489" i="1"/>
  <c r="AY2488" i="1"/>
  <c r="AX2488" i="1"/>
  <c r="AW2488" i="1"/>
  <c r="AY2487" i="1"/>
  <c r="AX2487" i="1"/>
  <c r="AW2487" i="1"/>
  <c r="AY2486" i="1"/>
  <c r="AX2486" i="1"/>
  <c r="AW2486" i="1"/>
  <c r="AY2485" i="1"/>
  <c r="AX2485" i="1"/>
  <c r="AW2485" i="1"/>
  <c r="AY2484" i="1"/>
  <c r="AX2484" i="1"/>
  <c r="AW2484" i="1"/>
  <c r="AY2483" i="1"/>
  <c r="AX2483" i="1"/>
  <c r="AW2483" i="1"/>
  <c r="AY2482" i="1"/>
  <c r="AX2482" i="1"/>
  <c r="AW2482" i="1"/>
  <c r="AY2481" i="1"/>
  <c r="AX2481" i="1"/>
  <c r="AW2481" i="1"/>
  <c r="AY2480" i="1"/>
  <c r="AX2480" i="1"/>
  <c r="AW2480" i="1"/>
  <c r="AY2479" i="1"/>
  <c r="AX2479" i="1"/>
  <c r="AW2479" i="1"/>
  <c r="AY2478" i="1"/>
  <c r="AX2478" i="1"/>
  <c r="AW2478" i="1"/>
  <c r="AY2477" i="1"/>
  <c r="AX2477" i="1"/>
  <c r="AW2477" i="1"/>
  <c r="AY2476" i="1"/>
  <c r="AX2476" i="1"/>
  <c r="AW2476" i="1"/>
  <c r="AY2475" i="1"/>
  <c r="AX2475" i="1"/>
  <c r="AW2475" i="1"/>
  <c r="AY2474" i="1"/>
  <c r="AX2474" i="1"/>
  <c r="AW2474" i="1"/>
  <c r="AY2473" i="1"/>
  <c r="AX2473" i="1"/>
  <c r="AW2473" i="1"/>
  <c r="AY2472" i="1"/>
  <c r="AX2472" i="1"/>
  <c r="AW2472" i="1"/>
  <c r="AY2471" i="1"/>
  <c r="AX2471" i="1"/>
  <c r="AW2471" i="1"/>
  <c r="AY2470" i="1"/>
  <c r="AX2470" i="1"/>
  <c r="AW2470" i="1"/>
  <c r="AY2469" i="1"/>
  <c r="AX2469" i="1"/>
  <c r="AW2469" i="1"/>
  <c r="AY2468" i="1"/>
  <c r="AX2468" i="1"/>
  <c r="AW2468" i="1"/>
  <c r="AY2467" i="1"/>
  <c r="AX2467" i="1"/>
  <c r="AW2467" i="1"/>
  <c r="AY2466" i="1"/>
  <c r="AX2466" i="1"/>
  <c r="AW2466" i="1"/>
  <c r="AY2465" i="1"/>
  <c r="AX2465" i="1"/>
  <c r="AW2465" i="1"/>
  <c r="AY2464" i="1"/>
  <c r="AX2464" i="1"/>
  <c r="AW2464" i="1"/>
  <c r="AY2463" i="1"/>
  <c r="AX2463" i="1"/>
  <c r="AW2463" i="1"/>
  <c r="AY2462" i="1"/>
  <c r="AX2462" i="1"/>
  <c r="AW2462" i="1"/>
  <c r="AY2461" i="1"/>
  <c r="AX2461" i="1"/>
  <c r="AW2461" i="1"/>
  <c r="AY2460" i="1"/>
  <c r="AX2460" i="1"/>
  <c r="AW2460" i="1"/>
  <c r="AY2459" i="1"/>
  <c r="AX2459" i="1"/>
  <c r="AW2459" i="1"/>
  <c r="AY2458" i="1"/>
  <c r="AX2458" i="1"/>
  <c r="AW2458" i="1"/>
  <c r="AY2457" i="1"/>
  <c r="AX2457" i="1"/>
  <c r="AW2457" i="1"/>
  <c r="AY2456" i="1"/>
  <c r="AX2456" i="1"/>
  <c r="AW2456" i="1"/>
  <c r="AY2455" i="1"/>
  <c r="AX2455" i="1"/>
  <c r="AW2455" i="1"/>
  <c r="AY2454" i="1"/>
  <c r="AX2454" i="1"/>
  <c r="AW2454" i="1"/>
  <c r="AY2453" i="1"/>
  <c r="AX2453" i="1"/>
  <c r="AW2453" i="1"/>
  <c r="AY2452" i="1"/>
  <c r="AX2452" i="1"/>
  <c r="AW2452" i="1"/>
  <c r="AY2451" i="1"/>
  <c r="AX2451" i="1"/>
  <c r="AW2451" i="1"/>
  <c r="AY2450" i="1"/>
  <c r="AX2450" i="1"/>
  <c r="AW2450" i="1"/>
  <c r="AY2449" i="1"/>
  <c r="AX2449" i="1"/>
  <c r="AW2449" i="1"/>
  <c r="AY2448" i="1"/>
  <c r="AX2448" i="1"/>
  <c r="AW2448" i="1"/>
  <c r="AY2447" i="1"/>
  <c r="AX2447" i="1"/>
  <c r="AW2447" i="1"/>
  <c r="AY2446" i="1"/>
  <c r="AX2446" i="1"/>
  <c r="AW2446" i="1"/>
  <c r="AY2445" i="1"/>
  <c r="AX2445" i="1"/>
  <c r="AW2445" i="1"/>
  <c r="AY2444" i="1"/>
  <c r="AX2444" i="1"/>
  <c r="AW2444" i="1"/>
  <c r="AY2443" i="1"/>
  <c r="AX2443" i="1"/>
  <c r="AW2443" i="1"/>
  <c r="AY2442" i="1"/>
  <c r="AX2442" i="1"/>
  <c r="AW2442" i="1"/>
  <c r="AY2441" i="1"/>
  <c r="AX2441" i="1"/>
  <c r="AW2441" i="1"/>
  <c r="AY2440" i="1"/>
  <c r="AX2440" i="1"/>
  <c r="AW2440" i="1"/>
  <c r="AY2439" i="1"/>
  <c r="AX2439" i="1"/>
  <c r="AW2439" i="1"/>
  <c r="AY2438" i="1"/>
  <c r="AX2438" i="1"/>
  <c r="AW2438" i="1"/>
  <c r="AY2437" i="1"/>
  <c r="AX2437" i="1"/>
  <c r="AW2437" i="1"/>
  <c r="AY2436" i="1"/>
  <c r="AX2436" i="1"/>
  <c r="AW2436" i="1"/>
  <c r="AY2435" i="1"/>
  <c r="AX2435" i="1"/>
  <c r="AW2435" i="1"/>
  <c r="AY2434" i="1"/>
  <c r="AX2434" i="1"/>
  <c r="AW2434" i="1"/>
  <c r="AY2433" i="1"/>
  <c r="AX2433" i="1"/>
  <c r="AW2433" i="1"/>
  <c r="AY2432" i="1"/>
  <c r="AX2432" i="1"/>
  <c r="AW2432" i="1"/>
  <c r="AY2431" i="1"/>
  <c r="AX2431" i="1"/>
  <c r="AW2431" i="1"/>
  <c r="AY2430" i="1"/>
  <c r="AX2430" i="1"/>
  <c r="AW2430" i="1"/>
  <c r="AY2429" i="1"/>
  <c r="AX2429" i="1"/>
  <c r="AW2429" i="1"/>
  <c r="AY2428" i="1"/>
  <c r="AX2428" i="1"/>
  <c r="AW2428" i="1"/>
  <c r="AY2427" i="1"/>
  <c r="AX2427" i="1"/>
  <c r="AW2427" i="1"/>
  <c r="AY2426" i="1"/>
  <c r="AX2426" i="1"/>
  <c r="AW2426" i="1"/>
  <c r="AY2425" i="1"/>
  <c r="AX2425" i="1"/>
  <c r="AW2425" i="1"/>
  <c r="AY2424" i="1"/>
  <c r="AX2424" i="1"/>
  <c r="AW2424" i="1"/>
  <c r="AY2423" i="1"/>
  <c r="AX2423" i="1"/>
  <c r="AW2423" i="1"/>
  <c r="AY2422" i="1"/>
  <c r="AX2422" i="1"/>
  <c r="AW2422" i="1"/>
  <c r="AY2421" i="1"/>
  <c r="AX2421" i="1"/>
  <c r="AW2421" i="1"/>
  <c r="AY2420" i="1"/>
  <c r="AX2420" i="1"/>
  <c r="AW2420" i="1"/>
  <c r="AY2419" i="1"/>
  <c r="AX2419" i="1"/>
  <c r="AW2419" i="1"/>
  <c r="AY2418" i="1"/>
  <c r="AX2418" i="1"/>
  <c r="AW2418" i="1"/>
  <c r="AY2417" i="1"/>
  <c r="AX2417" i="1"/>
  <c r="AW2417" i="1"/>
  <c r="AY2416" i="1"/>
  <c r="AX2416" i="1"/>
  <c r="AW2416" i="1"/>
  <c r="AY2415" i="1"/>
  <c r="AX2415" i="1"/>
  <c r="AW2415" i="1"/>
  <c r="AY2414" i="1"/>
  <c r="AX2414" i="1"/>
  <c r="AW2414" i="1"/>
  <c r="AY2413" i="1"/>
  <c r="AX2413" i="1"/>
  <c r="AW2413" i="1"/>
  <c r="AY2412" i="1"/>
  <c r="AX2412" i="1"/>
  <c r="AW2412" i="1"/>
  <c r="AY2411" i="1"/>
  <c r="AX2411" i="1"/>
  <c r="AW2411" i="1"/>
  <c r="AY2410" i="1"/>
  <c r="AX2410" i="1"/>
  <c r="AW2410" i="1"/>
  <c r="AY2409" i="1"/>
  <c r="AX2409" i="1"/>
  <c r="AW2409" i="1"/>
  <c r="AY2408" i="1"/>
  <c r="AX2408" i="1"/>
  <c r="AW2408" i="1"/>
  <c r="AY2407" i="1"/>
  <c r="AX2407" i="1"/>
  <c r="AW2407" i="1"/>
  <c r="AY2406" i="1"/>
  <c r="AX2406" i="1"/>
  <c r="AW2406" i="1"/>
  <c r="AY2405" i="1"/>
  <c r="AX2405" i="1"/>
  <c r="AW2405" i="1"/>
  <c r="AY2404" i="1"/>
  <c r="AX2404" i="1"/>
  <c r="AW2404" i="1"/>
  <c r="AY2403" i="1"/>
  <c r="AX2403" i="1"/>
  <c r="AW2403" i="1"/>
  <c r="AY2402" i="1"/>
  <c r="AX2402" i="1"/>
  <c r="AW2402" i="1"/>
  <c r="AY2401" i="1"/>
  <c r="AX2401" i="1"/>
  <c r="AW2401" i="1"/>
  <c r="AY2400" i="1"/>
  <c r="AX2400" i="1"/>
  <c r="AW2400" i="1"/>
  <c r="AY2399" i="1"/>
  <c r="AX2399" i="1"/>
  <c r="AW2399" i="1"/>
  <c r="AY2398" i="1"/>
  <c r="AX2398" i="1"/>
  <c r="AW2398" i="1"/>
  <c r="AY2397" i="1"/>
  <c r="AX2397" i="1"/>
  <c r="AW2397" i="1"/>
  <c r="AY2396" i="1"/>
  <c r="AX2396" i="1"/>
  <c r="AW2396" i="1"/>
  <c r="AY2395" i="1"/>
  <c r="AX2395" i="1"/>
  <c r="AW2395" i="1"/>
  <c r="AY2394" i="1"/>
  <c r="AX2394" i="1"/>
  <c r="AW2394" i="1"/>
  <c r="AY2393" i="1"/>
  <c r="AX2393" i="1"/>
  <c r="AW2393" i="1"/>
  <c r="AY2392" i="1"/>
  <c r="AX2392" i="1"/>
  <c r="AW2392" i="1"/>
  <c r="AY2391" i="1"/>
  <c r="AX2391" i="1"/>
  <c r="AW2391" i="1"/>
  <c r="AY2390" i="1"/>
  <c r="AX2390" i="1"/>
  <c r="AW2390" i="1"/>
  <c r="AY2389" i="1"/>
  <c r="AX2389" i="1"/>
  <c r="AW2389" i="1"/>
  <c r="AY2388" i="1"/>
  <c r="AX2388" i="1"/>
  <c r="AW2388" i="1"/>
  <c r="AY2387" i="1"/>
  <c r="AX2387" i="1"/>
  <c r="AW2387" i="1"/>
  <c r="AY2386" i="1"/>
  <c r="AX2386" i="1"/>
  <c r="AW2386" i="1"/>
  <c r="AY2385" i="1"/>
  <c r="AX2385" i="1"/>
  <c r="AW2385" i="1"/>
  <c r="AY2384" i="1"/>
  <c r="AX2384" i="1"/>
  <c r="AW2384" i="1"/>
  <c r="AY2383" i="1"/>
  <c r="AX2383" i="1"/>
  <c r="AW2383" i="1"/>
  <c r="AY2382" i="1"/>
  <c r="AX2382" i="1"/>
  <c r="AW2382" i="1"/>
  <c r="AY2381" i="1"/>
  <c r="AX2381" i="1"/>
  <c r="AW2381" i="1"/>
  <c r="AY2380" i="1"/>
  <c r="AX2380" i="1"/>
  <c r="AW2380" i="1"/>
  <c r="AY2379" i="1"/>
  <c r="AX2379" i="1"/>
  <c r="AW2379" i="1"/>
  <c r="AY2378" i="1"/>
  <c r="AX2378" i="1"/>
  <c r="AW2378" i="1"/>
  <c r="AY2377" i="1"/>
  <c r="AX2377" i="1"/>
  <c r="AW2377" i="1"/>
  <c r="AY2376" i="1"/>
  <c r="AX2376" i="1"/>
  <c r="AW2376" i="1"/>
  <c r="AY2375" i="1"/>
  <c r="AX2375" i="1"/>
  <c r="AW2375" i="1"/>
  <c r="AY2374" i="1"/>
  <c r="AX2374" i="1"/>
  <c r="AW2374" i="1"/>
  <c r="AY2373" i="1"/>
  <c r="AX2373" i="1"/>
  <c r="AW2373" i="1"/>
  <c r="AY2372" i="1"/>
  <c r="AX2372" i="1"/>
  <c r="AW2372" i="1"/>
  <c r="AY2371" i="1"/>
  <c r="AX2371" i="1"/>
  <c r="AW2371" i="1"/>
  <c r="AY2370" i="1"/>
  <c r="AX2370" i="1"/>
  <c r="AW2370" i="1"/>
  <c r="AY2369" i="1"/>
  <c r="AX2369" i="1"/>
  <c r="AW2369" i="1"/>
  <c r="AY2368" i="1"/>
  <c r="AX2368" i="1"/>
  <c r="AW2368" i="1"/>
  <c r="AY2367" i="1"/>
  <c r="AX2367" i="1"/>
  <c r="AW2367" i="1"/>
  <c r="AY2366" i="1"/>
  <c r="AX2366" i="1"/>
  <c r="AW2366" i="1"/>
  <c r="AY2365" i="1"/>
  <c r="AX2365" i="1"/>
  <c r="AW2365" i="1"/>
  <c r="AY2364" i="1"/>
  <c r="AX2364" i="1"/>
  <c r="AW2364" i="1"/>
  <c r="AY2363" i="1"/>
  <c r="AX2363" i="1"/>
  <c r="AW2363" i="1"/>
  <c r="AY2362" i="1"/>
  <c r="AX2362" i="1"/>
  <c r="AW2362" i="1"/>
  <c r="AY2361" i="1"/>
  <c r="AX2361" i="1"/>
  <c r="AW2361" i="1"/>
  <c r="AY2360" i="1"/>
  <c r="AX2360" i="1"/>
  <c r="AW2360" i="1"/>
  <c r="AY2359" i="1"/>
  <c r="AX2359" i="1"/>
  <c r="AW2359" i="1"/>
  <c r="AY2358" i="1"/>
  <c r="AX2358" i="1"/>
  <c r="AW2358" i="1"/>
  <c r="AY2357" i="1"/>
  <c r="AX2357" i="1"/>
  <c r="AW2357" i="1"/>
  <c r="AY2356" i="1"/>
  <c r="AX2356" i="1"/>
  <c r="AW2356" i="1"/>
  <c r="AY2355" i="1"/>
  <c r="AX2355" i="1"/>
  <c r="AW2355" i="1"/>
  <c r="AY2354" i="1"/>
  <c r="AX2354" i="1"/>
  <c r="AW2354" i="1"/>
  <c r="AY2353" i="1"/>
  <c r="AX2353" i="1"/>
  <c r="AW2353" i="1"/>
  <c r="AY2352" i="1"/>
  <c r="AX2352" i="1"/>
  <c r="AW2352" i="1"/>
  <c r="AY2351" i="1"/>
  <c r="AX2351" i="1"/>
  <c r="AW2351" i="1"/>
  <c r="AY2350" i="1"/>
  <c r="AX2350" i="1"/>
  <c r="AW2350" i="1"/>
  <c r="AY2349" i="1"/>
  <c r="AX2349" i="1"/>
  <c r="AW2349" i="1"/>
  <c r="AY2348" i="1"/>
  <c r="AX2348" i="1"/>
  <c r="AW2348" i="1"/>
  <c r="AY2347" i="1"/>
  <c r="AX2347" i="1"/>
  <c r="AW2347" i="1"/>
  <c r="AY2346" i="1"/>
  <c r="AX2346" i="1"/>
  <c r="AW2346" i="1"/>
  <c r="AY2345" i="1"/>
  <c r="AX2345" i="1"/>
  <c r="AW2345" i="1"/>
  <c r="AY2344" i="1"/>
  <c r="AX2344" i="1"/>
  <c r="AW2344" i="1"/>
  <c r="AY2343" i="1"/>
  <c r="AX2343" i="1"/>
  <c r="AW2343" i="1"/>
  <c r="AY2342" i="1"/>
  <c r="AX2342" i="1"/>
  <c r="AW2342" i="1"/>
  <c r="AY2341" i="1"/>
  <c r="AX2341" i="1"/>
  <c r="AW2341" i="1"/>
  <c r="AY2340" i="1"/>
  <c r="AX2340" i="1"/>
  <c r="AW2340" i="1"/>
  <c r="AY2339" i="1"/>
  <c r="AX2339" i="1"/>
  <c r="AW2339" i="1"/>
  <c r="AY2338" i="1"/>
  <c r="AX2338" i="1"/>
  <c r="AW2338" i="1"/>
  <c r="AY2337" i="1"/>
  <c r="AX2337" i="1"/>
  <c r="AW2337" i="1"/>
  <c r="AY2336" i="1"/>
  <c r="AX2336" i="1"/>
  <c r="AW2336" i="1"/>
  <c r="AY2335" i="1"/>
  <c r="AX2335" i="1"/>
  <c r="AW2335" i="1"/>
  <c r="AY2334" i="1"/>
  <c r="AX2334" i="1"/>
  <c r="AW2334" i="1"/>
  <c r="AY2333" i="1"/>
  <c r="AX2333" i="1"/>
  <c r="AW2333" i="1"/>
  <c r="AY2332" i="1"/>
  <c r="AX2332" i="1"/>
  <c r="AW2332" i="1"/>
  <c r="AY2331" i="1"/>
  <c r="AX2331" i="1"/>
  <c r="AW2331" i="1"/>
  <c r="AY2330" i="1"/>
  <c r="AX2330" i="1"/>
  <c r="AW2330" i="1"/>
  <c r="AY2329" i="1"/>
  <c r="AX2329" i="1"/>
  <c r="AW2329" i="1"/>
  <c r="AY2328" i="1"/>
  <c r="AX2328" i="1"/>
  <c r="AW2328" i="1"/>
  <c r="AY2327" i="1"/>
  <c r="AX2327" i="1"/>
  <c r="AW2327" i="1"/>
  <c r="AY2326" i="1"/>
  <c r="AX2326" i="1"/>
  <c r="AW2326" i="1"/>
  <c r="AY2325" i="1"/>
  <c r="AX2325" i="1"/>
  <c r="AW2325" i="1"/>
  <c r="AY2324" i="1"/>
  <c r="AX2324" i="1"/>
  <c r="AW2324" i="1"/>
  <c r="AY2323" i="1"/>
  <c r="AX2323" i="1"/>
  <c r="AW2323" i="1"/>
  <c r="AY2322" i="1"/>
  <c r="AX2322" i="1"/>
  <c r="AW2322" i="1"/>
  <c r="AY2321" i="1"/>
  <c r="AX2321" i="1"/>
  <c r="AW2321" i="1"/>
  <c r="AY2320" i="1"/>
  <c r="AX2320" i="1"/>
  <c r="AW2320" i="1"/>
  <c r="AY2319" i="1"/>
  <c r="AX2319" i="1"/>
  <c r="AW2319" i="1"/>
  <c r="AY2318" i="1"/>
  <c r="AX2318" i="1"/>
  <c r="AW2318" i="1"/>
  <c r="AY2317" i="1"/>
  <c r="AX2317" i="1"/>
  <c r="AW2317" i="1"/>
  <c r="AY2316" i="1"/>
  <c r="AX2316" i="1"/>
  <c r="AW2316" i="1"/>
  <c r="AY2315" i="1"/>
  <c r="AX2315" i="1"/>
  <c r="AW2315" i="1"/>
  <c r="AY2314" i="1"/>
  <c r="AX2314" i="1"/>
  <c r="AW2314" i="1"/>
  <c r="AY2313" i="1"/>
  <c r="AX2313" i="1"/>
  <c r="AW2313" i="1"/>
  <c r="AY2312" i="1"/>
  <c r="AX2312" i="1"/>
  <c r="AW2312" i="1"/>
  <c r="AY2311" i="1"/>
  <c r="AX2311" i="1"/>
  <c r="AW2311" i="1"/>
  <c r="AY2310" i="1"/>
  <c r="AX2310" i="1"/>
  <c r="AW2310" i="1"/>
  <c r="AY2309" i="1"/>
  <c r="AX2309" i="1"/>
  <c r="AW2309" i="1"/>
  <c r="AY2308" i="1"/>
  <c r="AX2308" i="1"/>
  <c r="AW2308" i="1"/>
  <c r="AY2307" i="1"/>
  <c r="AX2307" i="1"/>
  <c r="AW2307" i="1"/>
  <c r="AY2306" i="1"/>
  <c r="AX2306" i="1"/>
  <c r="AW2306" i="1"/>
  <c r="AY2305" i="1"/>
  <c r="AX2305" i="1"/>
  <c r="AW2305" i="1"/>
  <c r="AY2304" i="1"/>
  <c r="AX2304" i="1"/>
  <c r="AW2304" i="1"/>
  <c r="AY2303" i="1"/>
  <c r="AX2303" i="1"/>
  <c r="AW2303" i="1"/>
  <c r="AY2302" i="1"/>
  <c r="AX2302" i="1"/>
  <c r="AW2302" i="1"/>
  <c r="AY2301" i="1"/>
  <c r="AX2301" i="1"/>
  <c r="AW2301" i="1"/>
  <c r="AY2300" i="1"/>
  <c r="AX2300" i="1"/>
  <c r="AW2300" i="1"/>
  <c r="AY2299" i="1"/>
  <c r="AX2299" i="1"/>
  <c r="AW2299" i="1"/>
  <c r="AY2298" i="1"/>
  <c r="AX2298" i="1"/>
  <c r="AW2298" i="1"/>
  <c r="AY2297" i="1"/>
  <c r="AX2297" i="1"/>
  <c r="AW2297" i="1"/>
  <c r="AY2296" i="1"/>
  <c r="AX2296" i="1"/>
  <c r="AW2296" i="1"/>
  <c r="AY2295" i="1"/>
  <c r="AX2295" i="1"/>
  <c r="AW2295" i="1"/>
  <c r="AY2294" i="1"/>
  <c r="AX2294" i="1"/>
  <c r="AW2294" i="1"/>
  <c r="AY2293" i="1"/>
  <c r="AX2293" i="1"/>
  <c r="AW2293" i="1"/>
  <c r="AY2292" i="1"/>
  <c r="AX2292" i="1"/>
  <c r="AW2292" i="1"/>
  <c r="AY2291" i="1"/>
  <c r="AX2291" i="1"/>
  <c r="AW2291" i="1"/>
  <c r="AY2290" i="1"/>
  <c r="AX2290" i="1"/>
  <c r="AW2290" i="1"/>
  <c r="AY2289" i="1"/>
  <c r="AX2289" i="1"/>
  <c r="AW2289" i="1"/>
  <c r="AY2288" i="1"/>
  <c r="AX2288" i="1"/>
  <c r="AW2288" i="1"/>
  <c r="AY2287" i="1"/>
  <c r="AX2287" i="1"/>
  <c r="AW2287" i="1"/>
  <c r="AY2286" i="1"/>
  <c r="AX2286" i="1"/>
  <c r="AW2286" i="1"/>
  <c r="AY2285" i="1"/>
  <c r="AX2285" i="1"/>
  <c r="AW2285" i="1"/>
  <c r="AY2284" i="1"/>
  <c r="AX2284" i="1"/>
  <c r="AW2284" i="1"/>
  <c r="AY2283" i="1"/>
  <c r="AX2283" i="1"/>
  <c r="AW2283" i="1"/>
  <c r="AY2282" i="1"/>
  <c r="AX2282" i="1"/>
  <c r="AW2282" i="1"/>
  <c r="AY2281" i="1"/>
  <c r="AX2281" i="1"/>
  <c r="AW2281" i="1"/>
  <c r="AY2280" i="1"/>
  <c r="AX2280" i="1"/>
  <c r="AW2280" i="1"/>
  <c r="AY2279" i="1"/>
  <c r="AX2279" i="1"/>
  <c r="AW2279" i="1"/>
  <c r="AY2278" i="1"/>
  <c r="AX2278" i="1"/>
  <c r="AW2278" i="1"/>
  <c r="AY2277" i="1"/>
  <c r="AX2277" i="1"/>
  <c r="AW2277" i="1"/>
  <c r="AY2276" i="1"/>
  <c r="AX2276" i="1"/>
  <c r="AW2276" i="1"/>
  <c r="AY2275" i="1"/>
  <c r="AX2275" i="1"/>
  <c r="AW2275" i="1"/>
  <c r="AY2274" i="1"/>
  <c r="AX2274" i="1"/>
  <c r="AW2274" i="1"/>
  <c r="AY2273" i="1"/>
  <c r="AX2273" i="1"/>
  <c r="AW2273" i="1"/>
  <c r="AY2272" i="1"/>
  <c r="AX2272" i="1"/>
  <c r="AW2272" i="1"/>
  <c r="AY2271" i="1"/>
  <c r="AX2271" i="1"/>
  <c r="AW2271" i="1"/>
  <c r="AY2270" i="1"/>
  <c r="AX2270" i="1"/>
  <c r="AW2270" i="1"/>
  <c r="AY2269" i="1"/>
  <c r="AX2269" i="1"/>
  <c r="AW2269" i="1"/>
  <c r="AY2268" i="1"/>
  <c r="AX2268" i="1"/>
  <c r="AW2268" i="1"/>
  <c r="AY2267" i="1"/>
  <c r="AX2267" i="1"/>
  <c r="AW2267" i="1"/>
  <c r="AY2266" i="1"/>
  <c r="AX2266" i="1"/>
  <c r="AW2266" i="1"/>
  <c r="AY2265" i="1"/>
  <c r="AX2265" i="1"/>
  <c r="AW2265" i="1"/>
  <c r="AY2264" i="1"/>
  <c r="AX2264" i="1"/>
  <c r="AW2264" i="1"/>
  <c r="AY2263" i="1"/>
  <c r="AX2263" i="1"/>
  <c r="AW2263" i="1"/>
  <c r="AY2262" i="1"/>
  <c r="AX2262" i="1"/>
  <c r="AW2262" i="1"/>
  <c r="AY2261" i="1"/>
  <c r="AX2261" i="1"/>
  <c r="AW2261" i="1"/>
  <c r="AY2260" i="1"/>
  <c r="AX2260" i="1"/>
  <c r="AW2260" i="1"/>
  <c r="AY2259" i="1"/>
  <c r="AX2259" i="1"/>
  <c r="AW2259" i="1"/>
  <c r="AY2258" i="1"/>
  <c r="AX2258" i="1"/>
  <c r="AW2258" i="1"/>
  <c r="AY2257" i="1"/>
  <c r="AX2257" i="1"/>
  <c r="AW2257" i="1"/>
  <c r="AY2256" i="1"/>
  <c r="AX2256" i="1"/>
  <c r="AW2256" i="1"/>
  <c r="AY2255" i="1"/>
  <c r="AX2255" i="1"/>
  <c r="AW2255" i="1"/>
  <c r="AY2254" i="1"/>
  <c r="AX2254" i="1"/>
  <c r="AW2254" i="1"/>
  <c r="AY2253" i="1"/>
  <c r="AX2253" i="1"/>
  <c r="AW2253" i="1"/>
  <c r="AY2252" i="1"/>
  <c r="AX2252" i="1"/>
  <c r="AW2252" i="1"/>
  <c r="AY2251" i="1"/>
  <c r="AX2251" i="1"/>
  <c r="AW2251" i="1"/>
  <c r="AY2250" i="1"/>
  <c r="AX2250" i="1"/>
  <c r="AW2250" i="1"/>
  <c r="AY2249" i="1"/>
  <c r="AX2249" i="1"/>
  <c r="AW2249" i="1"/>
  <c r="AY2248" i="1"/>
  <c r="AX2248" i="1"/>
  <c r="AW2248" i="1"/>
  <c r="AY2247" i="1"/>
  <c r="AX2247" i="1"/>
  <c r="AW2247" i="1"/>
  <c r="AY2246" i="1"/>
  <c r="AX2246" i="1"/>
  <c r="AW2246" i="1"/>
  <c r="AY2245" i="1"/>
  <c r="AX2245" i="1"/>
  <c r="AW2245" i="1"/>
  <c r="AY2244" i="1"/>
  <c r="AX2244" i="1"/>
  <c r="AW2244" i="1"/>
  <c r="AY2243" i="1"/>
  <c r="AX2243" i="1"/>
  <c r="AW2243" i="1"/>
  <c r="AY2242" i="1"/>
  <c r="AX2242" i="1"/>
  <c r="AW2242" i="1"/>
  <c r="AY2241" i="1"/>
  <c r="AX2241" i="1"/>
  <c r="AW2241" i="1"/>
  <c r="AY2240" i="1"/>
  <c r="AX2240" i="1"/>
  <c r="AW2240" i="1"/>
  <c r="AY2239" i="1"/>
  <c r="AX2239" i="1"/>
  <c r="AW2239" i="1"/>
  <c r="AY2238" i="1"/>
  <c r="AX2238" i="1"/>
  <c r="AW2238" i="1"/>
  <c r="AY2237" i="1"/>
  <c r="AX2237" i="1"/>
  <c r="AW2237" i="1"/>
  <c r="AY2236" i="1"/>
  <c r="AX2236" i="1"/>
  <c r="AW2236" i="1"/>
  <c r="AY2235" i="1"/>
  <c r="AX2235" i="1"/>
  <c r="AW2235" i="1"/>
  <c r="AY2234" i="1"/>
  <c r="AX2234" i="1"/>
  <c r="AW2234" i="1"/>
  <c r="AY2233" i="1"/>
  <c r="AX2233" i="1"/>
  <c r="AW2233" i="1"/>
  <c r="AY2232" i="1"/>
  <c r="AX2232" i="1"/>
  <c r="AW2232" i="1"/>
  <c r="AY2231" i="1"/>
  <c r="AX2231" i="1"/>
  <c r="AW2231" i="1"/>
  <c r="AY2230" i="1"/>
  <c r="AX2230" i="1"/>
  <c r="AW2230" i="1"/>
  <c r="AY2229" i="1"/>
  <c r="AX2229" i="1"/>
  <c r="AW2229" i="1"/>
  <c r="AY2228" i="1"/>
  <c r="AX2228" i="1"/>
  <c r="AW2228" i="1"/>
  <c r="AY2227" i="1"/>
  <c r="AX2227" i="1"/>
  <c r="AW2227" i="1"/>
  <c r="AY2226" i="1"/>
  <c r="AX2226" i="1"/>
  <c r="AW2226" i="1"/>
  <c r="AY2225" i="1"/>
  <c r="AX2225" i="1"/>
  <c r="AW2225" i="1"/>
  <c r="AY2224" i="1"/>
  <c r="AX2224" i="1"/>
  <c r="AW2224" i="1"/>
  <c r="AY2223" i="1"/>
  <c r="AX2223" i="1"/>
  <c r="AW2223" i="1"/>
  <c r="AY2222" i="1"/>
  <c r="AX2222" i="1"/>
  <c r="AW2222" i="1"/>
  <c r="AY2221" i="1"/>
  <c r="AX2221" i="1"/>
  <c r="AW2221" i="1"/>
  <c r="AY2220" i="1"/>
  <c r="AX2220" i="1"/>
  <c r="AW2220" i="1"/>
  <c r="AY2219" i="1"/>
  <c r="AX2219" i="1"/>
  <c r="AW2219" i="1"/>
  <c r="AY2218" i="1"/>
  <c r="AX2218" i="1"/>
  <c r="AW2218" i="1"/>
  <c r="AY2217" i="1"/>
  <c r="AX2217" i="1"/>
  <c r="AW2217" i="1"/>
  <c r="AY2216" i="1"/>
  <c r="AX2216" i="1"/>
  <c r="AW2216" i="1"/>
  <c r="AY2215" i="1"/>
  <c r="AX2215" i="1"/>
  <c r="AW2215" i="1"/>
  <c r="AY2214" i="1"/>
  <c r="AX2214" i="1"/>
  <c r="AW2214" i="1"/>
  <c r="AY2213" i="1"/>
  <c r="AX2213" i="1"/>
  <c r="AW2213" i="1"/>
  <c r="AY2212" i="1"/>
  <c r="AX2212" i="1"/>
  <c r="AW2212" i="1"/>
  <c r="AY2211" i="1"/>
  <c r="AX2211" i="1"/>
  <c r="AW2211" i="1"/>
  <c r="AY2210" i="1"/>
  <c r="AX2210" i="1"/>
  <c r="AW2210" i="1"/>
  <c r="AY2209" i="1"/>
  <c r="AX2209" i="1"/>
  <c r="AW2209" i="1"/>
  <c r="AY2208" i="1"/>
  <c r="AX2208" i="1"/>
  <c r="AW2208" i="1"/>
  <c r="AY2207" i="1"/>
  <c r="AX2207" i="1"/>
  <c r="AW2207" i="1"/>
  <c r="AY2206" i="1"/>
  <c r="AX2206" i="1"/>
  <c r="AW2206" i="1"/>
  <c r="AY2205" i="1"/>
  <c r="AX2205" i="1"/>
  <c r="AW2205" i="1"/>
  <c r="AY2204" i="1"/>
  <c r="AX2204" i="1"/>
  <c r="AW2204" i="1"/>
  <c r="AY2203" i="1"/>
  <c r="AX2203" i="1"/>
  <c r="AW2203" i="1"/>
  <c r="AY2202" i="1"/>
  <c r="AX2202" i="1"/>
  <c r="AW2202" i="1"/>
  <c r="AY2201" i="1"/>
  <c r="AX2201" i="1"/>
  <c r="AW2201" i="1"/>
  <c r="AY2200" i="1"/>
  <c r="AX2200" i="1"/>
  <c r="AW2200" i="1"/>
  <c r="AY2199" i="1"/>
  <c r="AX2199" i="1"/>
  <c r="AW2199" i="1"/>
  <c r="AY2198" i="1"/>
  <c r="AX2198" i="1"/>
  <c r="AW2198" i="1"/>
  <c r="AY2197" i="1"/>
  <c r="AX2197" i="1"/>
  <c r="AW2197" i="1"/>
  <c r="AY2196" i="1"/>
  <c r="AX2196" i="1"/>
  <c r="AW2196" i="1"/>
  <c r="AY2195" i="1"/>
  <c r="AX2195" i="1"/>
  <c r="AW2195" i="1"/>
  <c r="AY2194" i="1"/>
  <c r="AX2194" i="1"/>
  <c r="AW2194" i="1"/>
  <c r="AY2193" i="1"/>
  <c r="AX2193" i="1"/>
  <c r="AW2193" i="1"/>
  <c r="AY2192" i="1"/>
  <c r="AX2192" i="1"/>
  <c r="AW2192" i="1"/>
  <c r="AY2191" i="1"/>
  <c r="AX2191" i="1"/>
  <c r="AW2191" i="1"/>
  <c r="AY2190" i="1"/>
  <c r="AX2190" i="1"/>
  <c r="AW2190" i="1"/>
  <c r="AY2189" i="1"/>
  <c r="AX2189" i="1"/>
  <c r="AW2189" i="1"/>
  <c r="AY2188" i="1"/>
  <c r="AX2188" i="1"/>
  <c r="AW2188" i="1"/>
  <c r="AY2187" i="1"/>
  <c r="AX2187" i="1"/>
  <c r="AW2187" i="1"/>
  <c r="AY2186" i="1"/>
  <c r="AX2186" i="1"/>
  <c r="AW2186" i="1"/>
  <c r="AY2185" i="1"/>
  <c r="AX2185" i="1"/>
  <c r="AW2185" i="1"/>
  <c r="AY2184" i="1"/>
  <c r="AX2184" i="1"/>
  <c r="AW2184" i="1"/>
  <c r="AY2183" i="1"/>
  <c r="AX2183" i="1"/>
  <c r="AW2183" i="1"/>
  <c r="AY2182" i="1"/>
  <c r="AX2182" i="1"/>
  <c r="AW2182" i="1"/>
  <c r="AY2181" i="1"/>
  <c r="AX2181" i="1"/>
  <c r="AW2181" i="1"/>
  <c r="AY2180" i="1"/>
  <c r="AX2180" i="1"/>
  <c r="AW2180" i="1"/>
  <c r="AY2179" i="1"/>
  <c r="AX2179" i="1"/>
  <c r="AW2179" i="1"/>
  <c r="AY2178" i="1"/>
  <c r="AX2178" i="1"/>
  <c r="AW2178" i="1"/>
  <c r="AY2177" i="1"/>
  <c r="AX2177" i="1"/>
  <c r="AW2177" i="1"/>
  <c r="AY2176" i="1"/>
  <c r="AX2176" i="1"/>
  <c r="AW2176" i="1"/>
  <c r="AY2175" i="1"/>
  <c r="AX2175" i="1"/>
  <c r="AW2175" i="1"/>
  <c r="AY2174" i="1"/>
  <c r="AX2174" i="1"/>
  <c r="AW2174" i="1"/>
  <c r="AY2173" i="1"/>
  <c r="AX2173" i="1"/>
  <c r="AW2173" i="1"/>
  <c r="AY2172" i="1"/>
  <c r="AX2172" i="1"/>
  <c r="AW2172" i="1"/>
  <c r="AY2171" i="1"/>
  <c r="AX2171" i="1"/>
  <c r="AW2171" i="1"/>
  <c r="AY2170" i="1"/>
  <c r="AX2170" i="1"/>
  <c r="AW2170" i="1"/>
  <c r="AY2169" i="1"/>
  <c r="AX2169" i="1"/>
  <c r="AW2169" i="1"/>
  <c r="AY2168" i="1"/>
  <c r="AX2168" i="1"/>
  <c r="AW2168" i="1"/>
  <c r="AY2167" i="1"/>
  <c r="AX2167" i="1"/>
  <c r="AW2167" i="1"/>
  <c r="AY2166" i="1"/>
  <c r="AX2166" i="1"/>
  <c r="AW2166" i="1"/>
  <c r="AY2165" i="1"/>
  <c r="AX2165" i="1"/>
  <c r="AW2165" i="1"/>
  <c r="AY2164" i="1"/>
  <c r="AX2164" i="1"/>
  <c r="AW2164" i="1"/>
  <c r="AY2163" i="1"/>
  <c r="AX2163" i="1"/>
  <c r="AW2163" i="1"/>
  <c r="AY2162" i="1"/>
  <c r="AX2162" i="1"/>
  <c r="AW2162" i="1"/>
  <c r="AY2161" i="1"/>
  <c r="AX2161" i="1"/>
  <c r="AW2161" i="1"/>
  <c r="AY2160" i="1"/>
  <c r="AX2160" i="1"/>
  <c r="AW2160" i="1"/>
  <c r="AY2159" i="1"/>
  <c r="AX2159" i="1"/>
  <c r="AW2159" i="1"/>
  <c r="AY2158" i="1"/>
  <c r="AX2158" i="1"/>
  <c r="AW2158" i="1"/>
  <c r="AY2157" i="1"/>
  <c r="AX2157" i="1"/>
  <c r="AW2157" i="1"/>
  <c r="AY2156" i="1"/>
  <c r="AX2156" i="1"/>
  <c r="AW2156" i="1"/>
  <c r="AY2155" i="1"/>
  <c r="AX2155" i="1"/>
  <c r="AW2155" i="1"/>
  <c r="AY2154" i="1"/>
  <c r="AX2154" i="1"/>
  <c r="AW2154" i="1"/>
  <c r="AY2153" i="1"/>
  <c r="AX2153" i="1"/>
  <c r="AW2153" i="1"/>
  <c r="AY2152" i="1"/>
  <c r="AX2152" i="1"/>
  <c r="AW2152" i="1"/>
  <c r="AY2151" i="1"/>
  <c r="AX2151" i="1"/>
  <c r="AW2151" i="1"/>
  <c r="AY2150" i="1"/>
  <c r="AX2150" i="1"/>
  <c r="AW2150" i="1"/>
  <c r="AY2149" i="1"/>
  <c r="AX2149" i="1"/>
  <c r="AW2149" i="1"/>
  <c r="AY2148" i="1"/>
  <c r="AX2148" i="1"/>
  <c r="AW2148" i="1"/>
  <c r="AY2147" i="1"/>
  <c r="AX2147" i="1"/>
  <c r="AW2147" i="1"/>
  <c r="AY2146" i="1"/>
  <c r="AX2146" i="1"/>
  <c r="AW2146" i="1"/>
  <c r="AY2145" i="1"/>
  <c r="AX2145" i="1"/>
  <c r="AW2145" i="1"/>
  <c r="AY2144" i="1"/>
  <c r="AX2144" i="1"/>
  <c r="AW2144" i="1"/>
  <c r="AY2143" i="1"/>
  <c r="AX2143" i="1"/>
  <c r="AW2143" i="1"/>
  <c r="AY2142" i="1"/>
  <c r="AX2142" i="1"/>
  <c r="AW2142" i="1"/>
  <c r="AY2141" i="1"/>
  <c r="AX2141" i="1"/>
  <c r="AW2141" i="1"/>
  <c r="AY2140" i="1"/>
  <c r="AX2140" i="1"/>
  <c r="AW2140" i="1"/>
  <c r="AY2139" i="1"/>
  <c r="AX2139" i="1"/>
  <c r="AW2139" i="1"/>
  <c r="AY2138" i="1"/>
  <c r="AX2138" i="1"/>
  <c r="AW2138" i="1"/>
  <c r="AY2137" i="1"/>
  <c r="AX2137" i="1"/>
  <c r="AW2137" i="1"/>
  <c r="AY2136" i="1"/>
  <c r="AX2136" i="1"/>
  <c r="AW2136" i="1"/>
  <c r="AY2135" i="1"/>
  <c r="AX2135" i="1"/>
  <c r="AW2135" i="1"/>
  <c r="AY2134" i="1"/>
  <c r="AX2134" i="1"/>
  <c r="AW2134" i="1"/>
  <c r="AY2133" i="1"/>
  <c r="AX2133" i="1"/>
  <c r="AW2133" i="1"/>
  <c r="AY2132" i="1"/>
  <c r="AX2132" i="1"/>
  <c r="AW2132" i="1"/>
  <c r="AY2131" i="1"/>
  <c r="AX2131" i="1"/>
  <c r="AW2131" i="1"/>
  <c r="AY2130" i="1"/>
  <c r="AX2130" i="1"/>
  <c r="AW2130" i="1"/>
  <c r="AY2129" i="1"/>
  <c r="AX2129" i="1"/>
  <c r="AW2129" i="1"/>
  <c r="AY2128" i="1"/>
  <c r="AX2128" i="1"/>
  <c r="AW2128" i="1"/>
  <c r="AY2127" i="1"/>
  <c r="AX2127" i="1"/>
  <c r="AW2127" i="1"/>
  <c r="AY2126" i="1"/>
  <c r="AX2126" i="1"/>
  <c r="AW2126" i="1"/>
  <c r="AY2125" i="1"/>
  <c r="AX2125" i="1"/>
  <c r="AW2125" i="1"/>
  <c r="AY2124" i="1"/>
  <c r="AX2124" i="1"/>
  <c r="AW2124" i="1"/>
  <c r="AY2123" i="1"/>
  <c r="AX2123" i="1"/>
  <c r="AW2123" i="1"/>
  <c r="AY2122" i="1"/>
  <c r="AX2122" i="1"/>
  <c r="AW2122" i="1"/>
  <c r="AY2121" i="1"/>
  <c r="AX2121" i="1"/>
  <c r="AW2121" i="1"/>
  <c r="AY2120" i="1"/>
  <c r="AX2120" i="1"/>
  <c r="AW2120" i="1"/>
  <c r="AY2119" i="1"/>
  <c r="AX2119" i="1"/>
  <c r="AW2119" i="1"/>
  <c r="AY2118" i="1"/>
  <c r="AX2118" i="1"/>
  <c r="AW2118" i="1"/>
  <c r="AY2117" i="1"/>
  <c r="AX2117" i="1"/>
  <c r="AW2117" i="1"/>
  <c r="AY2116" i="1"/>
  <c r="AX2116" i="1"/>
  <c r="AW2116" i="1"/>
  <c r="AY2115" i="1"/>
  <c r="AX2115" i="1"/>
  <c r="AW2115" i="1"/>
  <c r="AY2114" i="1"/>
  <c r="AX2114" i="1"/>
  <c r="AW2114" i="1"/>
  <c r="AY2113" i="1"/>
  <c r="AX2113" i="1"/>
  <c r="AW2113" i="1"/>
  <c r="AY2112" i="1"/>
  <c r="AX2112" i="1"/>
  <c r="AW2112" i="1"/>
  <c r="AY2111" i="1"/>
  <c r="AX2111" i="1"/>
  <c r="AW2111" i="1"/>
  <c r="AY2110" i="1"/>
  <c r="AX2110" i="1"/>
  <c r="AW2110" i="1"/>
  <c r="AY2109" i="1"/>
  <c r="AX2109" i="1"/>
  <c r="AW2109" i="1"/>
  <c r="AY2108" i="1"/>
  <c r="AX2108" i="1"/>
  <c r="AW2108" i="1"/>
  <c r="AY2107" i="1"/>
  <c r="AX2107" i="1"/>
  <c r="AW2107" i="1"/>
  <c r="AY2106" i="1"/>
  <c r="AX2106" i="1"/>
  <c r="AW2106" i="1"/>
  <c r="AY2105" i="1"/>
  <c r="AX2105" i="1"/>
  <c r="AW2105" i="1"/>
  <c r="AY2104" i="1"/>
  <c r="AX2104" i="1"/>
  <c r="AW2104" i="1"/>
  <c r="AY2103" i="1"/>
  <c r="AX2103" i="1"/>
  <c r="AW2103" i="1"/>
  <c r="AY2102" i="1"/>
  <c r="AX2102" i="1"/>
  <c r="AW2102" i="1"/>
  <c r="AY2101" i="1"/>
  <c r="AX2101" i="1"/>
  <c r="AW2101" i="1"/>
  <c r="AY2100" i="1"/>
  <c r="AX2100" i="1"/>
  <c r="AW2100" i="1"/>
  <c r="AY2099" i="1"/>
  <c r="AX2099" i="1"/>
  <c r="AW2099" i="1"/>
  <c r="AY2098" i="1"/>
  <c r="AX2098" i="1"/>
  <c r="AW2098" i="1"/>
  <c r="AY2097" i="1"/>
  <c r="AX2097" i="1"/>
  <c r="AW2097" i="1"/>
  <c r="AY2096" i="1"/>
  <c r="AX2096" i="1"/>
  <c r="AW2096" i="1"/>
  <c r="AY2095" i="1"/>
  <c r="AX2095" i="1"/>
  <c r="AW2095" i="1"/>
  <c r="AY2094" i="1"/>
  <c r="AX2094" i="1"/>
  <c r="AW2094" i="1"/>
  <c r="AY2093" i="1"/>
  <c r="AX2093" i="1"/>
  <c r="AW2093" i="1"/>
  <c r="AY2092" i="1"/>
  <c r="AX2092" i="1"/>
  <c r="AW2092" i="1"/>
  <c r="AY2091" i="1"/>
  <c r="AX2091" i="1"/>
  <c r="AW2091" i="1"/>
  <c r="AY2090" i="1"/>
  <c r="AX2090" i="1"/>
  <c r="AW2090" i="1"/>
  <c r="AY2089" i="1"/>
  <c r="AX2089" i="1"/>
  <c r="AW2089" i="1"/>
  <c r="AY2088" i="1"/>
  <c r="AX2088" i="1"/>
  <c r="AW2088" i="1"/>
  <c r="AY2087" i="1"/>
  <c r="AX2087" i="1"/>
  <c r="AW2087" i="1"/>
  <c r="AY2086" i="1"/>
  <c r="AX2086" i="1"/>
  <c r="AW2086" i="1"/>
  <c r="AY2085" i="1"/>
  <c r="AX2085" i="1"/>
  <c r="AW2085" i="1"/>
  <c r="AY2084" i="1"/>
  <c r="AX2084" i="1"/>
  <c r="AW2084" i="1"/>
  <c r="AY2083" i="1"/>
  <c r="AX2083" i="1"/>
  <c r="AW2083" i="1"/>
  <c r="AY2082" i="1"/>
  <c r="AX2082" i="1"/>
  <c r="AW2082" i="1"/>
  <c r="AY2081" i="1"/>
  <c r="AX2081" i="1"/>
  <c r="AW2081" i="1"/>
  <c r="AY2080" i="1"/>
  <c r="AX2080" i="1"/>
  <c r="AW2080" i="1"/>
  <c r="AY2079" i="1"/>
  <c r="AX2079" i="1"/>
  <c r="AW2079" i="1"/>
  <c r="AY2078" i="1"/>
  <c r="AX2078" i="1"/>
  <c r="AW2078" i="1"/>
  <c r="AY2077" i="1"/>
  <c r="AX2077" i="1"/>
  <c r="AW2077" i="1"/>
  <c r="AY2076" i="1"/>
  <c r="AX2076" i="1"/>
  <c r="AW2076" i="1"/>
  <c r="AY2075" i="1"/>
  <c r="AX2075" i="1"/>
  <c r="AW2075" i="1"/>
  <c r="AY2074" i="1"/>
  <c r="AX2074" i="1"/>
  <c r="AW2074" i="1"/>
  <c r="AY2073" i="1"/>
  <c r="AX2073" i="1"/>
  <c r="AW2073" i="1"/>
  <c r="AY2072" i="1"/>
  <c r="AX2072" i="1"/>
  <c r="AW2072" i="1"/>
  <c r="AY2071" i="1"/>
  <c r="AX2071" i="1"/>
  <c r="AW2071" i="1"/>
  <c r="AY2070" i="1"/>
  <c r="AX2070" i="1"/>
  <c r="AW2070" i="1"/>
  <c r="AY2069" i="1"/>
  <c r="AX2069" i="1"/>
  <c r="AW2069" i="1"/>
  <c r="AY2068" i="1"/>
  <c r="AX2068" i="1"/>
  <c r="AW2068" i="1"/>
  <c r="AY2067" i="1"/>
  <c r="AX2067" i="1"/>
  <c r="AW2067" i="1"/>
  <c r="AY2066" i="1"/>
  <c r="AX2066" i="1"/>
  <c r="AW2066" i="1"/>
  <c r="AY2065" i="1"/>
  <c r="AX2065" i="1"/>
  <c r="AW2065" i="1"/>
  <c r="AY2064" i="1"/>
  <c r="AX2064" i="1"/>
  <c r="AW2064" i="1"/>
  <c r="AY2063" i="1"/>
  <c r="AX2063" i="1"/>
  <c r="AW2063" i="1"/>
  <c r="AY2062" i="1"/>
  <c r="AX2062" i="1"/>
  <c r="AW2062" i="1"/>
  <c r="AY2061" i="1"/>
  <c r="AX2061" i="1"/>
  <c r="AW2061" i="1"/>
  <c r="AY2060" i="1"/>
  <c r="AX2060" i="1"/>
  <c r="AW2060" i="1"/>
  <c r="AY2059" i="1"/>
  <c r="AX2059" i="1"/>
  <c r="AW2059" i="1"/>
  <c r="AY2058" i="1"/>
  <c r="AX2058" i="1"/>
  <c r="AW2058" i="1"/>
  <c r="AY2057" i="1"/>
  <c r="AX2057" i="1"/>
  <c r="AW2057" i="1"/>
  <c r="AY2056" i="1"/>
  <c r="AX2056" i="1"/>
  <c r="AW2056" i="1"/>
  <c r="AY2055" i="1"/>
  <c r="AX2055" i="1"/>
  <c r="AW2055" i="1"/>
  <c r="AY2054" i="1"/>
  <c r="AX2054" i="1"/>
  <c r="AW2054" i="1"/>
  <c r="AY2053" i="1"/>
  <c r="AX2053" i="1"/>
  <c r="AW2053" i="1"/>
  <c r="AY2052" i="1"/>
  <c r="AX2052" i="1"/>
  <c r="AW2052" i="1"/>
  <c r="AY2051" i="1"/>
  <c r="AX2051" i="1"/>
  <c r="AW2051" i="1"/>
  <c r="AY2050" i="1"/>
  <c r="AX2050" i="1"/>
  <c r="AW2050" i="1"/>
  <c r="AY2049" i="1"/>
  <c r="AX2049" i="1"/>
  <c r="AW2049" i="1"/>
  <c r="AY2048" i="1"/>
  <c r="AX2048" i="1"/>
  <c r="AW2048" i="1"/>
  <c r="AY2047" i="1"/>
  <c r="AX2047" i="1"/>
  <c r="AW2047" i="1"/>
  <c r="AY2046" i="1"/>
  <c r="AX2046" i="1"/>
  <c r="AW2046" i="1"/>
  <c r="AY2045" i="1"/>
  <c r="AX2045" i="1"/>
  <c r="AW2045" i="1"/>
  <c r="AY2044" i="1"/>
  <c r="AX2044" i="1"/>
  <c r="AW2044" i="1"/>
  <c r="AY2043" i="1"/>
  <c r="AX2043" i="1"/>
  <c r="AW2043" i="1"/>
  <c r="AY2042" i="1"/>
  <c r="AX2042" i="1"/>
  <c r="AW2042" i="1"/>
  <c r="AY2041" i="1"/>
  <c r="AX2041" i="1"/>
  <c r="AW2041" i="1"/>
  <c r="AY2040" i="1"/>
  <c r="AX2040" i="1"/>
  <c r="AW2040" i="1"/>
  <c r="AY2039" i="1"/>
  <c r="AX2039" i="1"/>
  <c r="AW2039" i="1"/>
  <c r="AY2038" i="1"/>
  <c r="AX2038" i="1"/>
  <c r="AW2038" i="1"/>
  <c r="AY2037" i="1"/>
  <c r="AX2037" i="1"/>
  <c r="AW2037" i="1"/>
  <c r="AY2036" i="1"/>
  <c r="AX2036" i="1"/>
  <c r="AW2036" i="1"/>
  <c r="AY2035" i="1"/>
  <c r="AX2035" i="1"/>
  <c r="AW2035" i="1"/>
  <c r="AY2034" i="1"/>
  <c r="AX2034" i="1"/>
  <c r="AW2034" i="1"/>
  <c r="AY2033" i="1"/>
  <c r="AX2033" i="1"/>
  <c r="AW2033" i="1"/>
  <c r="AY2032" i="1"/>
  <c r="AX2032" i="1"/>
  <c r="AW2032" i="1"/>
  <c r="AY2031" i="1"/>
  <c r="AX2031" i="1"/>
  <c r="AW2031" i="1"/>
  <c r="AY2030" i="1"/>
  <c r="AX2030" i="1"/>
  <c r="AW2030" i="1"/>
  <c r="AY2029" i="1"/>
  <c r="AX2029" i="1"/>
  <c r="AW2029" i="1"/>
  <c r="AY2028" i="1"/>
  <c r="AX2028" i="1"/>
  <c r="AW2028" i="1"/>
  <c r="AY2027" i="1"/>
  <c r="AX2027" i="1"/>
  <c r="AW2027" i="1"/>
  <c r="AY2026" i="1"/>
  <c r="AX2026" i="1"/>
  <c r="AW2026" i="1"/>
  <c r="AY2025" i="1"/>
  <c r="AX2025" i="1"/>
  <c r="AW2025" i="1"/>
  <c r="AY2024" i="1"/>
  <c r="AX2024" i="1"/>
  <c r="AW2024" i="1"/>
  <c r="AY2023" i="1"/>
  <c r="AX2023" i="1"/>
  <c r="AW2023" i="1"/>
  <c r="AY2022" i="1"/>
  <c r="AX2022" i="1"/>
  <c r="AW2022" i="1"/>
  <c r="AY2021" i="1"/>
  <c r="AX2021" i="1"/>
  <c r="AW2021" i="1"/>
  <c r="AY2020" i="1"/>
  <c r="AX2020" i="1"/>
  <c r="AW2020" i="1"/>
  <c r="AY2019" i="1"/>
  <c r="AX2019" i="1"/>
  <c r="AW2019" i="1"/>
  <c r="AY2018" i="1"/>
  <c r="AX2018" i="1"/>
  <c r="AW2018" i="1"/>
  <c r="AY2017" i="1"/>
  <c r="AX2017" i="1"/>
  <c r="AW2017" i="1"/>
  <c r="AY2016" i="1"/>
  <c r="AX2016" i="1"/>
  <c r="AW2016" i="1"/>
  <c r="AY2015" i="1"/>
  <c r="AX2015" i="1"/>
  <c r="AW2015" i="1"/>
  <c r="AY2014" i="1"/>
  <c r="AX2014" i="1"/>
  <c r="AW2014" i="1"/>
  <c r="AY2013" i="1"/>
  <c r="AX2013" i="1"/>
  <c r="AW2013" i="1"/>
  <c r="AY2012" i="1"/>
  <c r="AX2012" i="1"/>
  <c r="AW2012" i="1"/>
  <c r="AY2011" i="1"/>
  <c r="AX2011" i="1"/>
  <c r="AW2011" i="1"/>
  <c r="AY2010" i="1"/>
  <c r="AX2010" i="1"/>
  <c r="AW2010" i="1"/>
  <c r="AY2009" i="1"/>
  <c r="AX2009" i="1"/>
  <c r="AW2009" i="1"/>
  <c r="AY2008" i="1"/>
  <c r="AX2008" i="1"/>
  <c r="AW2008" i="1"/>
  <c r="AY2007" i="1"/>
  <c r="AX2007" i="1"/>
  <c r="AW2007" i="1"/>
  <c r="AY2006" i="1"/>
  <c r="AX2006" i="1"/>
  <c r="AW2006" i="1"/>
  <c r="AY2005" i="1"/>
  <c r="AX2005" i="1"/>
  <c r="AW2005" i="1"/>
  <c r="AY2004" i="1"/>
  <c r="AX2004" i="1"/>
  <c r="AW2004" i="1"/>
  <c r="AY2003" i="1"/>
  <c r="AX2003" i="1"/>
  <c r="AW2003" i="1"/>
  <c r="AY2002" i="1"/>
  <c r="AX2002" i="1"/>
  <c r="AW2002" i="1"/>
  <c r="AY2001" i="1"/>
  <c r="AX2001" i="1"/>
  <c r="AW2001" i="1"/>
  <c r="AY2000" i="1"/>
  <c r="AX2000" i="1"/>
  <c r="AW2000" i="1"/>
  <c r="AY1999" i="1"/>
  <c r="AX1999" i="1"/>
  <c r="AW1999" i="1"/>
  <c r="AY1998" i="1"/>
  <c r="AX1998" i="1"/>
  <c r="AW1998" i="1"/>
  <c r="AY1997" i="1"/>
  <c r="AX1997" i="1"/>
  <c r="AW1997" i="1"/>
  <c r="AY1996" i="1"/>
  <c r="AX1996" i="1"/>
  <c r="AW1996" i="1"/>
  <c r="AY1995" i="1"/>
  <c r="AX1995" i="1"/>
  <c r="AW1995" i="1"/>
  <c r="AY1994" i="1"/>
  <c r="AX1994" i="1"/>
  <c r="AW1994" i="1"/>
  <c r="AY1993" i="1"/>
  <c r="AX1993" i="1"/>
  <c r="AW1993" i="1"/>
  <c r="AY1992" i="1"/>
  <c r="AX1992" i="1"/>
  <c r="AW1992" i="1"/>
  <c r="AY1991" i="1"/>
  <c r="AX1991" i="1"/>
  <c r="AW1991" i="1"/>
  <c r="AY1990" i="1"/>
  <c r="AX1990" i="1"/>
  <c r="AW1990" i="1"/>
  <c r="AY1989" i="1"/>
  <c r="AX1989" i="1"/>
  <c r="AW1989" i="1"/>
  <c r="AY1988" i="1"/>
  <c r="AX1988" i="1"/>
  <c r="AW1988" i="1"/>
  <c r="AY1987" i="1"/>
  <c r="AX1987" i="1"/>
  <c r="AW1987" i="1"/>
  <c r="AY1986" i="1"/>
  <c r="AX1986" i="1"/>
  <c r="AW1986" i="1"/>
  <c r="AY1985" i="1"/>
  <c r="AX1985" i="1"/>
  <c r="AW1985" i="1"/>
  <c r="AY1984" i="1"/>
  <c r="AX1984" i="1"/>
  <c r="AW1984" i="1"/>
  <c r="AY1983" i="1"/>
  <c r="AX1983" i="1"/>
  <c r="AW1983" i="1"/>
  <c r="AY1982" i="1"/>
  <c r="AX1982" i="1"/>
  <c r="AW1982" i="1"/>
  <c r="AY1981" i="1"/>
  <c r="AX1981" i="1"/>
  <c r="AW1981" i="1"/>
  <c r="AY1980" i="1"/>
  <c r="AX1980" i="1"/>
  <c r="AW1980" i="1"/>
  <c r="AY1979" i="1"/>
  <c r="AX1979" i="1"/>
  <c r="AW1979" i="1"/>
  <c r="AY1978" i="1"/>
  <c r="AX1978" i="1"/>
  <c r="AW1978" i="1"/>
  <c r="AY1977" i="1"/>
  <c r="AX1977" i="1"/>
  <c r="AW1977" i="1"/>
  <c r="AY1976" i="1"/>
  <c r="AX1976" i="1"/>
  <c r="AW1976" i="1"/>
  <c r="AY1975" i="1"/>
  <c r="AX1975" i="1"/>
  <c r="AW1975" i="1"/>
  <c r="AY1974" i="1"/>
  <c r="AX1974" i="1"/>
  <c r="AW1974" i="1"/>
  <c r="AY1973" i="1"/>
  <c r="AX1973" i="1"/>
  <c r="AW1973" i="1"/>
  <c r="AY1972" i="1"/>
  <c r="AX1972" i="1"/>
  <c r="AW1972" i="1"/>
  <c r="AY1971" i="1"/>
  <c r="AX1971" i="1"/>
  <c r="AW1971" i="1"/>
  <c r="AY1970" i="1"/>
  <c r="AX1970" i="1"/>
  <c r="AW1970" i="1"/>
  <c r="AY1969" i="1"/>
  <c r="AX1969" i="1"/>
  <c r="AW1969" i="1"/>
  <c r="AY1968" i="1"/>
  <c r="AX1968" i="1"/>
  <c r="AW1968" i="1"/>
  <c r="AY1967" i="1"/>
  <c r="AX1967" i="1"/>
  <c r="AW1967" i="1"/>
  <c r="AY1966" i="1"/>
  <c r="AX1966" i="1"/>
  <c r="AW1966" i="1"/>
  <c r="AY1965" i="1"/>
  <c r="AX1965" i="1"/>
  <c r="AW1965" i="1"/>
  <c r="AY1964" i="1"/>
  <c r="AX1964" i="1"/>
  <c r="AW1964" i="1"/>
  <c r="AY1963" i="1"/>
  <c r="AX1963" i="1"/>
  <c r="AW1963" i="1"/>
  <c r="AY1962" i="1"/>
  <c r="AX1962" i="1"/>
  <c r="AW1962" i="1"/>
  <c r="AY1961" i="1"/>
  <c r="AX1961" i="1"/>
  <c r="AW1961" i="1"/>
  <c r="AY1960" i="1"/>
  <c r="AX1960" i="1"/>
  <c r="AW1960" i="1"/>
  <c r="AY1959" i="1"/>
  <c r="AX1959" i="1"/>
  <c r="AW1959" i="1"/>
  <c r="AY1958" i="1"/>
  <c r="AX1958" i="1"/>
  <c r="AW1958" i="1"/>
  <c r="AY1957" i="1"/>
  <c r="AX1957" i="1"/>
  <c r="AW1957" i="1"/>
  <c r="AY1956" i="1"/>
  <c r="AX1956" i="1"/>
  <c r="AW1956" i="1"/>
  <c r="AY1955" i="1"/>
  <c r="AX1955" i="1"/>
  <c r="AW1955" i="1"/>
  <c r="AY1954" i="1"/>
  <c r="AX1954" i="1"/>
  <c r="AW1954" i="1"/>
  <c r="AY1953" i="1"/>
  <c r="AX1953" i="1"/>
  <c r="AW1953" i="1"/>
  <c r="AY1952" i="1"/>
  <c r="AX1952" i="1"/>
  <c r="AW1952" i="1"/>
  <c r="AY1951" i="1"/>
  <c r="AX1951" i="1"/>
  <c r="AW1951" i="1"/>
  <c r="AY1950" i="1"/>
  <c r="AX1950" i="1"/>
  <c r="AW1950" i="1"/>
  <c r="AY1949" i="1"/>
  <c r="AX1949" i="1"/>
  <c r="AW1949" i="1"/>
  <c r="AY1948" i="1"/>
  <c r="AX1948" i="1"/>
  <c r="AW1948" i="1"/>
  <c r="AY1947" i="1"/>
  <c r="AX1947" i="1"/>
  <c r="AW1947" i="1"/>
  <c r="AY1946" i="1"/>
  <c r="AX1946" i="1"/>
  <c r="AW1946" i="1"/>
  <c r="AY1945" i="1"/>
  <c r="AX1945" i="1"/>
  <c r="AW1945" i="1"/>
  <c r="AY1944" i="1"/>
  <c r="AX1944" i="1"/>
  <c r="AW1944" i="1"/>
  <c r="AY1943" i="1"/>
  <c r="AX1943" i="1"/>
  <c r="AW1943" i="1"/>
  <c r="AY1942" i="1"/>
  <c r="AX1942" i="1"/>
  <c r="AW1942" i="1"/>
  <c r="AY1941" i="1"/>
  <c r="AX1941" i="1"/>
  <c r="AW1941" i="1"/>
  <c r="AY1940" i="1"/>
  <c r="AX1940" i="1"/>
  <c r="AW1940" i="1"/>
  <c r="AY1939" i="1"/>
  <c r="AX1939" i="1"/>
  <c r="AW1939" i="1"/>
  <c r="AY1938" i="1"/>
  <c r="AX1938" i="1"/>
  <c r="AW1938" i="1"/>
  <c r="AY1937" i="1"/>
  <c r="AX1937" i="1"/>
  <c r="AW1937" i="1"/>
  <c r="AY1936" i="1"/>
  <c r="AX1936" i="1"/>
  <c r="AW1936" i="1"/>
  <c r="AY1935" i="1"/>
  <c r="AX1935" i="1"/>
  <c r="AW1935" i="1"/>
  <c r="AY1934" i="1"/>
  <c r="AX1934" i="1"/>
  <c r="AW1934" i="1"/>
  <c r="AY1933" i="1"/>
  <c r="AX1933" i="1"/>
  <c r="AW1933" i="1"/>
  <c r="AY1932" i="1"/>
  <c r="AX1932" i="1"/>
  <c r="AW1932" i="1"/>
  <c r="AY1931" i="1"/>
  <c r="AX1931" i="1"/>
  <c r="AW1931" i="1"/>
  <c r="AY1930" i="1"/>
  <c r="AX1930" i="1"/>
  <c r="AW1930" i="1"/>
  <c r="AY1929" i="1"/>
  <c r="AX1929" i="1"/>
  <c r="AW1929" i="1"/>
  <c r="AY1928" i="1"/>
  <c r="AX1928" i="1"/>
  <c r="AW1928" i="1"/>
  <c r="AY1927" i="1"/>
  <c r="AX1927" i="1"/>
  <c r="AW1927" i="1"/>
  <c r="AY1926" i="1"/>
  <c r="AX1926" i="1"/>
  <c r="AW1926" i="1"/>
  <c r="AY1925" i="1"/>
  <c r="AX1925" i="1"/>
  <c r="AW1925" i="1"/>
  <c r="AY1924" i="1"/>
  <c r="AX1924" i="1"/>
  <c r="AW1924" i="1"/>
  <c r="AY1923" i="1"/>
  <c r="AX1923" i="1"/>
  <c r="AW1923" i="1"/>
  <c r="AY1922" i="1"/>
  <c r="AX1922" i="1"/>
  <c r="AW1922" i="1"/>
  <c r="AY1921" i="1"/>
  <c r="AX1921" i="1"/>
  <c r="AW1921" i="1"/>
  <c r="AY1920" i="1"/>
  <c r="AX1920" i="1"/>
  <c r="AW1920" i="1"/>
  <c r="AY1919" i="1"/>
  <c r="AX1919" i="1"/>
  <c r="AW1919" i="1"/>
  <c r="AY1918" i="1"/>
  <c r="AX1918" i="1"/>
  <c r="AW1918" i="1"/>
  <c r="AY1917" i="1"/>
  <c r="AX1917" i="1"/>
  <c r="AW1917" i="1"/>
  <c r="AY1916" i="1"/>
  <c r="AX1916" i="1"/>
  <c r="AW1916" i="1"/>
  <c r="AY1915" i="1"/>
  <c r="AX1915" i="1"/>
  <c r="AW1915" i="1"/>
  <c r="AY1914" i="1"/>
  <c r="AX1914" i="1"/>
  <c r="AW1914" i="1"/>
  <c r="AY1913" i="1"/>
  <c r="AX1913" i="1"/>
  <c r="AW1913" i="1"/>
  <c r="AY1912" i="1"/>
  <c r="AX1912" i="1"/>
  <c r="AW1912" i="1"/>
  <c r="AY1911" i="1"/>
  <c r="AX1911" i="1"/>
  <c r="AW1911" i="1"/>
  <c r="AY1910" i="1"/>
  <c r="AX1910" i="1"/>
  <c r="AW1910" i="1"/>
  <c r="AY1909" i="1"/>
  <c r="AX1909" i="1"/>
  <c r="AW1909" i="1"/>
  <c r="AY1908" i="1"/>
  <c r="AX1908" i="1"/>
  <c r="AW1908" i="1"/>
  <c r="AY1907" i="1"/>
  <c r="AX1907" i="1"/>
  <c r="AW1907" i="1"/>
  <c r="AY1906" i="1"/>
  <c r="AX1906" i="1"/>
  <c r="AW1906" i="1"/>
  <c r="AY1905" i="1"/>
  <c r="AX1905" i="1"/>
  <c r="AW1905" i="1"/>
  <c r="AY1904" i="1"/>
  <c r="AX1904" i="1"/>
  <c r="AW1904" i="1"/>
  <c r="AY1903" i="1"/>
  <c r="AX1903" i="1"/>
  <c r="AW1903" i="1"/>
  <c r="AY1902" i="1"/>
  <c r="AX1902" i="1"/>
  <c r="AW1902" i="1"/>
  <c r="AY1901" i="1"/>
  <c r="AX1901" i="1"/>
  <c r="AW1901" i="1"/>
  <c r="AY1900" i="1"/>
  <c r="AX1900" i="1"/>
  <c r="AW1900" i="1"/>
  <c r="AY1899" i="1"/>
  <c r="AX1899" i="1"/>
  <c r="AW1899" i="1"/>
  <c r="AY1898" i="1"/>
  <c r="AX1898" i="1"/>
  <c r="AW1898" i="1"/>
  <c r="AY1897" i="1"/>
  <c r="AX1897" i="1"/>
  <c r="AW1897" i="1"/>
  <c r="AY1896" i="1"/>
  <c r="AX1896" i="1"/>
  <c r="AW1896" i="1"/>
  <c r="AY1895" i="1"/>
  <c r="AX1895" i="1"/>
  <c r="AW1895" i="1"/>
  <c r="AY1894" i="1"/>
  <c r="AX1894" i="1"/>
  <c r="AW1894" i="1"/>
  <c r="AY1893" i="1"/>
  <c r="AX1893" i="1"/>
  <c r="AW1893" i="1"/>
  <c r="AY1892" i="1"/>
  <c r="AX1892" i="1"/>
  <c r="AW1892" i="1"/>
  <c r="AY1891" i="1"/>
  <c r="AX1891" i="1"/>
  <c r="AW1891" i="1"/>
  <c r="AY1890" i="1"/>
  <c r="AX1890" i="1"/>
  <c r="AW1890" i="1"/>
  <c r="AY1889" i="1"/>
  <c r="AX1889" i="1"/>
  <c r="AW1889" i="1"/>
  <c r="AY1888" i="1"/>
  <c r="AX1888" i="1"/>
  <c r="AW1888" i="1"/>
  <c r="AY1887" i="1"/>
  <c r="AX1887" i="1"/>
  <c r="AW1887" i="1"/>
  <c r="AY1886" i="1"/>
  <c r="AX1886" i="1"/>
  <c r="AW1886" i="1"/>
  <c r="AY1885" i="1"/>
  <c r="AX1885" i="1"/>
  <c r="AW1885" i="1"/>
  <c r="AY1884" i="1"/>
  <c r="AX1884" i="1"/>
  <c r="AW1884" i="1"/>
  <c r="AY1883" i="1"/>
  <c r="AX1883" i="1"/>
  <c r="AW1883" i="1"/>
  <c r="AY1882" i="1"/>
  <c r="AX1882" i="1"/>
  <c r="AW1882" i="1"/>
  <c r="AY1881" i="1"/>
  <c r="AX1881" i="1"/>
  <c r="AW1881" i="1"/>
  <c r="AY1880" i="1"/>
  <c r="AX1880" i="1"/>
  <c r="AW1880" i="1"/>
  <c r="AY1879" i="1"/>
  <c r="AX1879" i="1"/>
  <c r="AW1879" i="1"/>
  <c r="AY1878" i="1"/>
  <c r="AX1878" i="1"/>
  <c r="AW1878" i="1"/>
  <c r="AY1877" i="1"/>
  <c r="AX1877" i="1"/>
  <c r="AW1877" i="1"/>
  <c r="AY1876" i="1"/>
  <c r="AX1876" i="1"/>
  <c r="AW1876" i="1"/>
  <c r="AY1875" i="1"/>
  <c r="AX1875" i="1"/>
  <c r="AW1875" i="1"/>
  <c r="AY1874" i="1"/>
  <c r="AX1874" i="1"/>
  <c r="AW1874" i="1"/>
  <c r="AY1873" i="1"/>
  <c r="AX1873" i="1"/>
  <c r="AW1873" i="1"/>
  <c r="AY1872" i="1"/>
  <c r="AX1872" i="1"/>
  <c r="AW1872" i="1"/>
  <c r="AY1871" i="1"/>
  <c r="AX1871" i="1"/>
  <c r="AW1871" i="1"/>
  <c r="AY1870" i="1"/>
  <c r="AX1870" i="1"/>
  <c r="AW1870" i="1"/>
  <c r="AY1869" i="1"/>
  <c r="AX1869" i="1"/>
  <c r="AW1869" i="1"/>
  <c r="AY1868" i="1"/>
  <c r="AX1868" i="1"/>
  <c r="AW1868" i="1"/>
  <c r="AY1867" i="1"/>
  <c r="AX1867" i="1"/>
  <c r="AW1867" i="1"/>
  <c r="AY1866" i="1"/>
  <c r="AX1866" i="1"/>
  <c r="AW1866" i="1"/>
  <c r="AY1865" i="1"/>
  <c r="AX1865" i="1"/>
  <c r="AW1865" i="1"/>
  <c r="AY1864" i="1"/>
  <c r="AX1864" i="1"/>
  <c r="AW1864" i="1"/>
  <c r="AY1863" i="1"/>
  <c r="AX1863" i="1"/>
  <c r="AW1863" i="1"/>
  <c r="AY1862" i="1"/>
  <c r="AX1862" i="1"/>
  <c r="AW1862" i="1"/>
  <c r="AY1861" i="1"/>
  <c r="AX1861" i="1"/>
  <c r="AW1861" i="1"/>
  <c r="AY1860" i="1"/>
  <c r="AX1860" i="1"/>
  <c r="AW1860" i="1"/>
  <c r="AY1859" i="1"/>
  <c r="AX1859" i="1"/>
  <c r="AW1859" i="1"/>
  <c r="AY1858" i="1"/>
  <c r="AX1858" i="1"/>
  <c r="AW1858" i="1"/>
  <c r="AY1857" i="1"/>
  <c r="AX1857" i="1"/>
  <c r="AW1857" i="1"/>
  <c r="AY1856" i="1"/>
  <c r="AX1856" i="1"/>
  <c r="AW1856" i="1"/>
  <c r="AY1855" i="1"/>
  <c r="AX1855" i="1"/>
  <c r="AW1855" i="1"/>
  <c r="AY1854" i="1"/>
  <c r="AX1854" i="1"/>
  <c r="AW1854" i="1"/>
  <c r="AY1853" i="1"/>
  <c r="AX1853" i="1"/>
  <c r="AW1853" i="1"/>
  <c r="AY1852" i="1"/>
  <c r="AX1852" i="1"/>
  <c r="AW1852" i="1"/>
  <c r="AY1851" i="1"/>
  <c r="AX1851" i="1"/>
  <c r="AW1851" i="1"/>
  <c r="AY1850" i="1"/>
  <c r="AX1850" i="1"/>
  <c r="AW1850" i="1"/>
  <c r="AY1849" i="1"/>
  <c r="AX1849" i="1"/>
  <c r="AW1849" i="1"/>
  <c r="AY1848" i="1"/>
  <c r="AX1848" i="1"/>
  <c r="AW1848" i="1"/>
  <c r="AY1847" i="1"/>
  <c r="AX1847" i="1"/>
  <c r="AW1847" i="1"/>
  <c r="AY1846" i="1"/>
  <c r="AX1846" i="1"/>
  <c r="AW1846" i="1"/>
  <c r="AY1845" i="1"/>
  <c r="AX1845" i="1"/>
  <c r="AW1845" i="1"/>
  <c r="AY1844" i="1"/>
  <c r="AX1844" i="1"/>
  <c r="AW1844" i="1"/>
  <c r="AY1843" i="1"/>
  <c r="AX1843" i="1"/>
  <c r="AW1843" i="1"/>
  <c r="AY1842" i="1"/>
  <c r="AX1842" i="1"/>
  <c r="AW1842" i="1"/>
  <c r="AY1841" i="1"/>
  <c r="AX1841" i="1"/>
  <c r="AW1841" i="1"/>
  <c r="AY1840" i="1"/>
  <c r="AX1840" i="1"/>
  <c r="AW1840" i="1"/>
  <c r="AY1839" i="1"/>
  <c r="AX1839" i="1"/>
  <c r="AW1839" i="1"/>
  <c r="AY1838" i="1"/>
  <c r="AX1838" i="1"/>
  <c r="AW1838" i="1"/>
  <c r="AY1837" i="1"/>
  <c r="AX1837" i="1"/>
  <c r="AW1837" i="1"/>
  <c r="AY1836" i="1"/>
  <c r="AX1836" i="1"/>
  <c r="AW1836" i="1"/>
  <c r="AY1835" i="1"/>
  <c r="AX1835" i="1"/>
  <c r="AW1835" i="1"/>
  <c r="AY1834" i="1"/>
  <c r="AX1834" i="1"/>
  <c r="AW1834" i="1"/>
  <c r="AY1833" i="1"/>
  <c r="AX1833" i="1"/>
  <c r="AW1833" i="1"/>
  <c r="AY1832" i="1"/>
  <c r="AX1832" i="1"/>
  <c r="AW1832" i="1"/>
  <c r="AY1831" i="1"/>
  <c r="AX1831" i="1"/>
  <c r="AW1831" i="1"/>
  <c r="AY1830" i="1"/>
  <c r="AX1830" i="1"/>
  <c r="AW1830" i="1"/>
  <c r="AY1829" i="1"/>
  <c r="AX1829" i="1"/>
  <c r="AW1829" i="1"/>
  <c r="AY1828" i="1"/>
  <c r="AX1828" i="1"/>
  <c r="AW1828" i="1"/>
  <c r="AY1827" i="1"/>
  <c r="AX1827" i="1"/>
  <c r="AW1827" i="1"/>
  <c r="AY1826" i="1"/>
  <c r="AX1826" i="1"/>
  <c r="AW1826" i="1"/>
  <c r="AY1825" i="1"/>
  <c r="AX1825" i="1"/>
  <c r="AW1825" i="1"/>
  <c r="AY1824" i="1"/>
  <c r="AX1824" i="1"/>
  <c r="AW1824" i="1"/>
  <c r="AY1823" i="1"/>
  <c r="AX1823" i="1"/>
  <c r="AW1823" i="1"/>
  <c r="AY1822" i="1"/>
  <c r="AX1822" i="1"/>
  <c r="AW1822" i="1"/>
  <c r="AY1821" i="1"/>
  <c r="AX1821" i="1"/>
  <c r="AW1821" i="1"/>
  <c r="AY1820" i="1"/>
  <c r="AX1820" i="1"/>
  <c r="AW1820" i="1"/>
  <c r="AY1819" i="1"/>
  <c r="AX1819" i="1"/>
  <c r="AW1819" i="1"/>
  <c r="AY1818" i="1"/>
  <c r="AX1818" i="1"/>
  <c r="AW1818" i="1"/>
  <c r="AY1817" i="1"/>
  <c r="AX1817" i="1"/>
  <c r="AW1817" i="1"/>
  <c r="AY1816" i="1"/>
  <c r="AX1816" i="1"/>
  <c r="AW1816" i="1"/>
  <c r="AY1815" i="1"/>
  <c r="AX1815" i="1"/>
  <c r="AW1815" i="1"/>
  <c r="AY1814" i="1"/>
  <c r="AX1814" i="1"/>
  <c r="AW1814" i="1"/>
  <c r="AY1813" i="1"/>
  <c r="AX1813" i="1"/>
  <c r="AW1813" i="1"/>
  <c r="AY1812" i="1"/>
  <c r="AX1812" i="1"/>
  <c r="AW1812" i="1"/>
  <c r="AY1811" i="1"/>
  <c r="AX1811" i="1"/>
  <c r="AW1811" i="1"/>
  <c r="AY1810" i="1"/>
  <c r="AX1810" i="1"/>
  <c r="AW1810" i="1"/>
  <c r="AY1809" i="1"/>
  <c r="AX1809" i="1"/>
  <c r="AW1809" i="1"/>
  <c r="AY1808" i="1"/>
  <c r="AX1808" i="1"/>
  <c r="AW1808" i="1"/>
  <c r="AY1807" i="1"/>
  <c r="AX1807" i="1"/>
  <c r="AW1807" i="1"/>
  <c r="AY1806" i="1"/>
  <c r="AX1806" i="1"/>
  <c r="AW1806" i="1"/>
  <c r="AY1805" i="1"/>
  <c r="AX1805" i="1"/>
  <c r="AW1805" i="1"/>
  <c r="AY1804" i="1"/>
  <c r="AX1804" i="1"/>
  <c r="AW1804" i="1"/>
  <c r="AY1803" i="1"/>
  <c r="AX1803" i="1"/>
  <c r="AW1803" i="1"/>
  <c r="AY1802" i="1"/>
  <c r="AX1802" i="1"/>
  <c r="AW1802" i="1"/>
  <c r="AY1801" i="1"/>
  <c r="AX1801" i="1"/>
  <c r="AW1801" i="1"/>
  <c r="AY1800" i="1"/>
  <c r="AX1800" i="1"/>
  <c r="AW1800" i="1"/>
  <c r="AY1799" i="1"/>
  <c r="AX1799" i="1"/>
  <c r="AW1799" i="1"/>
  <c r="AY1798" i="1"/>
  <c r="AX1798" i="1"/>
  <c r="AW1798" i="1"/>
  <c r="AY1797" i="1"/>
  <c r="AX1797" i="1"/>
  <c r="AW1797" i="1"/>
  <c r="AY1796" i="1"/>
  <c r="AX1796" i="1"/>
  <c r="AW1796" i="1"/>
  <c r="AY1795" i="1"/>
  <c r="AX1795" i="1"/>
  <c r="AW1795" i="1"/>
  <c r="AY1794" i="1"/>
  <c r="AX1794" i="1"/>
  <c r="AW1794" i="1"/>
  <c r="AY1793" i="1"/>
  <c r="AX1793" i="1"/>
  <c r="AW1793" i="1"/>
  <c r="AY1792" i="1"/>
  <c r="AX1792" i="1"/>
  <c r="AW1792" i="1"/>
  <c r="AY1791" i="1"/>
  <c r="AX1791" i="1"/>
  <c r="AW1791" i="1"/>
  <c r="AY1790" i="1"/>
  <c r="AX1790" i="1"/>
  <c r="AW1790" i="1"/>
  <c r="AY1789" i="1"/>
  <c r="AX1789" i="1"/>
  <c r="AW1789" i="1"/>
  <c r="AY1788" i="1"/>
  <c r="AX1788" i="1"/>
  <c r="AW1788" i="1"/>
  <c r="AY1787" i="1"/>
  <c r="AX1787" i="1"/>
  <c r="AW1787" i="1"/>
  <c r="AY1786" i="1"/>
  <c r="AX1786" i="1"/>
  <c r="AW1786" i="1"/>
  <c r="AY1785" i="1"/>
  <c r="AX1785" i="1"/>
  <c r="AW1785" i="1"/>
  <c r="AY1784" i="1"/>
  <c r="AX1784" i="1"/>
  <c r="AW1784" i="1"/>
  <c r="AY1783" i="1"/>
  <c r="AX1783" i="1"/>
  <c r="AW1783" i="1"/>
  <c r="AY1782" i="1"/>
  <c r="AX1782" i="1"/>
  <c r="AW1782" i="1"/>
  <c r="AY1781" i="1"/>
  <c r="AX1781" i="1"/>
  <c r="AW1781" i="1"/>
  <c r="AY1780" i="1"/>
  <c r="AX1780" i="1"/>
  <c r="AW1780" i="1"/>
  <c r="AY1779" i="1"/>
  <c r="AX1779" i="1"/>
  <c r="AW1779" i="1"/>
  <c r="AY1778" i="1"/>
  <c r="AX1778" i="1"/>
  <c r="AW1778" i="1"/>
  <c r="AY1777" i="1"/>
  <c r="AX1777" i="1"/>
  <c r="AW1777" i="1"/>
  <c r="AY1776" i="1"/>
  <c r="AX1776" i="1"/>
  <c r="AW1776" i="1"/>
  <c r="AY1775" i="1"/>
  <c r="AX1775" i="1"/>
  <c r="AW1775" i="1"/>
  <c r="AY1774" i="1"/>
  <c r="AX1774" i="1"/>
  <c r="AW1774" i="1"/>
  <c r="AY1773" i="1"/>
  <c r="AX1773" i="1"/>
  <c r="AW1773" i="1"/>
  <c r="AY1772" i="1"/>
  <c r="AX1772" i="1"/>
  <c r="AW1772" i="1"/>
  <c r="AY1771" i="1"/>
  <c r="AX1771" i="1"/>
  <c r="AW1771" i="1"/>
  <c r="AY1770" i="1"/>
  <c r="AX1770" i="1"/>
  <c r="AW1770" i="1"/>
  <c r="AY1769" i="1"/>
  <c r="AX1769" i="1"/>
  <c r="AW1769" i="1"/>
  <c r="AY1768" i="1"/>
  <c r="AX1768" i="1"/>
  <c r="AW1768" i="1"/>
  <c r="AY1767" i="1"/>
  <c r="AX1767" i="1"/>
  <c r="AW1767" i="1"/>
  <c r="AY1766" i="1"/>
  <c r="AX1766" i="1"/>
  <c r="AW1766" i="1"/>
  <c r="AY1765" i="1"/>
  <c r="AX1765" i="1"/>
  <c r="AW1765" i="1"/>
  <c r="AY1764" i="1"/>
  <c r="AX1764" i="1"/>
  <c r="AW1764" i="1"/>
  <c r="AY1763" i="1"/>
  <c r="AX1763" i="1"/>
  <c r="AW1763" i="1"/>
  <c r="AY1762" i="1"/>
  <c r="AX1762" i="1"/>
  <c r="AW1762" i="1"/>
  <c r="AY1761" i="1"/>
  <c r="AX1761" i="1"/>
  <c r="AW1761" i="1"/>
  <c r="AY1760" i="1"/>
  <c r="AX1760" i="1"/>
  <c r="AW1760" i="1"/>
  <c r="AY1759" i="1"/>
  <c r="AX1759" i="1"/>
  <c r="AW1759" i="1"/>
  <c r="AY1758" i="1"/>
  <c r="AX1758" i="1"/>
  <c r="AW1758" i="1"/>
  <c r="AY1757" i="1"/>
  <c r="AX1757" i="1"/>
  <c r="AW1757" i="1"/>
  <c r="AY1756" i="1"/>
  <c r="AX1756" i="1"/>
  <c r="AW1756" i="1"/>
  <c r="AY1755" i="1"/>
  <c r="AX1755" i="1"/>
  <c r="AW1755" i="1"/>
  <c r="AY1754" i="1"/>
  <c r="AX1754" i="1"/>
  <c r="AW1754" i="1"/>
  <c r="AY1753" i="1"/>
  <c r="AX1753" i="1"/>
  <c r="AW1753" i="1"/>
  <c r="AY1752" i="1"/>
  <c r="AX1752" i="1"/>
  <c r="AW1752" i="1"/>
  <c r="AY1751" i="1"/>
  <c r="AX1751" i="1"/>
  <c r="AW1751" i="1"/>
  <c r="AY1750" i="1"/>
  <c r="AX1750" i="1"/>
  <c r="AW1750" i="1"/>
  <c r="AY1749" i="1"/>
  <c r="AX1749" i="1"/>
  <c r="AW1749" i="1"/>
  <c r="AY1748" i="1"/>
  <c r="AX1748" i="1"/>
  <c r="AW1748" i="1"/>
  <c r="AY1747" i="1"/>
  <c r="AX1747" i="1"/>
  <c r="AW1747" i="1"/>
  <c r="AY1746" i="1"/>
  <c r="AX1746" i="1"/>
  <c r="AW1746" i="1"/>
  <c r="AY1745" i="1"/>
  <c r="AX1745" i="1"/>
  <c r="AW1745" i="1"/>
  <c r="AY1744" i="1"/>
  <c r="AX1744" i="1"/>
  <c r="AW1744" i="1"/>
  <c r="AY1743" i="1"/>
  <c r="AX1743" i="1"/>
  <c r="AW1743" i="1"/>
  <c r="AY1742" i="1"/>
  <c r="AX1742" i="1"/>
  <c r="AW1742" i="1"/>
  <c r="AY1741" i="1"/>
  <c r="AX1741" i="1"/>
  <c r="AW1741" i="1"/>
  <c r="AY1740" i="1"/>
  <c r="AX1740" i="1"/>
  <c r="AW1740" i="1"/>
  <c r="AY1739" i="1"/>
  <c r="AX1739" i="1"/>
  <c r="AW1739" i="1"/>
  <c r="AY1738" i="1"/>
  <c r="AX1738" i="1"/>
  <c r="AW1738" i="1"/>
  <c r="AY1737" i="1"/>
  <c r="AX1737" i="1"/>
  <c r="AW1737" i="1"/>
  <c r="AY1736" i="1"/>
  <c r="AX1736" i="1"/>
  <c r="AW1736" i="1"/>
  <c r="AY1735" i="1"/>
  <c r="AX1735" i="1"/>
  <c r="AW1735" i="1"/>
  <c r="AY1734" i="1"/>
  <c r="AX1734" i="1"/>
  <c r="AW1734" i="1"/>
  <c r="AY1733" i="1"/>
  <c r="AX1733" i="1"/>
  <c r="AW1733" i="1"/>
  <c r="AY1732" i="1"/>
  <c r="AX1732" i="1"/>
  <c r="AW1732" i="1"/>
  <c r="AY1731" i="1"/>
  <c r="AX1731" i="1"/>
  <c r="AW1731" i="1"/>
  <c r="AY1730" i="1"/>
  <c r="AX1730" i="1"/>
  <c r="AW1730" i="1"/>
  <c r="AY1729" i="1"/>
  <c r="AX1729" i="1"/>
  <c r="AW1729" i="1"/>
  <c r="AY1728" i="1"/>
  <c r="AX1728" i="1"/>
  <c r="AW1728" i="1"/>
  <c r="AY1727" i="1"/>
  <c r="AX1727" i="1"/>
  <c r="AW1727" i="1"/>
  <c r="AY1726" i="1"/>
  <c r="AX1726" i="1"/>
  <c r="AW1726" i="1"/>
  <c r="AY1725" i="1"/>
  <c r="AX1725" i="1"/>
  <c r="AW1725" i="1"/>
  <c r="AY1724" i="1"/>
  <c r="AX1724" i="1"/>
  <c r="AW1724" i="1"/>
  <c r="AY1723" i="1"/>
  <c r="AX1723" i="1"/>
  <c r="AW1723" i="1"/>
  <c r="AY1722" i="1"/>
  <c r="AX1722" i="1"/>
  <c r="AW1722" i="1"/>
  <c r="AY1721" i="1"/>
  <c r="AX1721" i="1"/>
  <c r="AW1721" i="1"/>
  <c r="AY1720" i="1"/>
  <c r="AX1720" i="1"/>
  <c r="AW1720" i="1"/>
  <c r="AY1719" i="1"/>
  <c r="AX1719" i="1"/>
  <c r="AW1719" i="1"/>
  <c r="AY1718" i="1"/>
  <c r="AX1718" i="1"/>
  <c r="AW1718" i="1"/>
  <c r="AY1717" i="1"/>
  <c r="AX1717" i="1"/>
  <c r="AW1717" i="1"/>
  <c r="AY1716" i="1"/>
  <c r="AX1716" i="1"/>
  <c r="AW1716" i="1"/>
  <c r="AY1715" i="1"/>
  <c r="AX1715" i="1"/>
  <c r="AW1715" i="1"/>
  <c r="AY1714" i="1"/>
  <c r="AX1714" i="1"/>
  <c r="AW1714" i="1"/>
  <c r="AY1713" i="1"/>
  <c r="AX1713" i="1"/>
  <c r="AW1713" i="1"/>
  <c r="AY1712" i="1"/>
  <c r="AX1712" i="1"/>
  <c r="AW1712" i="1"/>
  <c r="AY1711" i="1"/>
  <c r="AX1711" i="1"/>
  <c r="AW1711" i="1"/>
  <c r="AY1710" i="1"/>
  <c r="AX1710" i="1"/>
  <c r="AW1710" i="1"/>
  <c r="AY1709" i="1"/>
  <c r="AX1709" i="1"/>
  <c r="AW1709" i="1"/>
  <c r="AY1708" i="1"/>
  <c r="AX1708" i="1"/>
  <c r="AW1708" i="1"/>
  <c r="AY1707" i="1"/>
  <c r="AX1707" i="1"/>
  <c r="AW1707" i="1"/>
  <c r="AY1706" i="1"/>
  <c r="AX1706" i="1"/>
  <c r="AW1706" i="1"/>
  <c r="AY1705" i="1"/>
  <c r="AX1705" i="1"/>
  <c r="AW1705" i="1"/>
  <c r="AY1704" i="1"/>
  <c r="AX1704" i="1"/>
  <c r="AW1704" i="1"/>
  <c r="AY1703" i="1"/>
  <c r="AX1703" i="1"/>
  <c r="AW1703" i="1"/>
  <c r="AY1702" i="1"/>
  <c r="AX1702" i="1"/>
  <c r="AW1702" i="1"/>
  <c r="AY1701" i="1"/>
  <c r="AX1701" i="1"/>
  <c r="AW1701" i="1"/>
  <c r="AY1700" i="1"/>
  <c r="AX1700" i="1"/>
  <c r="AW1700" i="1"/>
  <c r="AY1699" i="1"/>
  <c r="AX1699" i="1"/>
  <c r="AW1699" i="1"/>
  <c r="AY1698" i="1"/>
  <c r="AX1698" i="1"/>
  <c r="AW1698" i="1"/>
  <c r="AY1697" i="1"/>
  <c r="AX1697" i="1"/>
  <c r="AW1697" i="1"/>
  <c r="AY1696" i="1"/>
  <c r="AX1696" i="1"/>
  <c r="AW1696" i="1"/>
  <c r="AY1695" i="1"/>
  <c r="AX1695" i="1"/>
  <c r="AW1695" i="1"/>
  <c r="AY1694" i="1"/>
  <c r="AX1694" i="1"/>
  <c r="AW1694" i="1"/>
  <c r="AY1693" i="1"/>
  <c r="AX1693" i="1"/>
  <c r="AW1693" i="1"/>
  <c r="AY1692" i="1"/>
  <c r="AX1692" i="1"/>
  <c r="AW1692" i="1"/>
  <c r="AY1691" i="1"/>
  <c r="AX1691" i="1"/>
  <c r="AW1691" i="1"/>
  <c r="AY1690" i="1"/>
  <c r="AX1690" i="1"/>
  <c r="AW1690" i="1"/>
  <c r="AY1689" i="1"/>
  <c r="AX1689" i="1"/>
  <c r="AW1689" i="1"/>
  <c r="AY1688" i="1"/>
  <c r="AX1688" i="1"/>
  <c r="AW1688" i="1"/>
  <c r="AY1687" i="1"/>
  <c r="AX1687" i="1"/>
  <c r="AW1687" i="1"/>
  <c r="AY1686" i="1"/>
  <c r="AX1686" i="1"/>
  <c r="AW1686" i="1"/>
  <c r="AY1685" i="1"/>
  <c r="AX1685" i="1"/>
  <c r="AW1685" i="1"/>
  <c r="AY1684" i="1"/>
  <c r="AX1684" i="1"/>
  <c r="AW1684" i="1"/>
  <c r="AY1683" i="1"/>
  <c r="AX1683" i="1"/>
  <c r="AW1683" i="1"/>
  <c r="AY1682" i="1"/>
  <c r="AX1682" i="1"/>
  <c r="AW1682" i="1"/>
  <c r="AY1681" i="1"/>
  <c r="AX1681" i="1"/>
  <c r="AW1681" i="1"/>
  <c r="AY1680" i="1"/>
  <c r="AX1680" i="1"/>
  <c r="AW1680" i="1"/>
  <c r="AY1679" i="1"/>
  <c r="AX1679" i="1"/>
  <c r="AW1679" i="1"/>
  <c r="AY1678" i="1"/>
  <c r="AX1678" i="1"/>
  <c r="AW1678" i="1"/>
  <c r="AY1677" i="1"/>
  <c r="AX1677" i="1"/>
  <c r="AW1677" i="1"/>
  <c r="AY1676" i="1"/>
  <c r="AX1676" i="1"/>
  <c r="AW1676" i="1"/>
  <c r="AY1675" i="1"/>
  <c r="AX1675" i="1"/>
  <c r="AW1675" i="1"/>
  <c r="AY1674" i="1"/>
  <c r="AX1674" i="1"/>
  <c r="AW1674" i="1"/>
  <c r="AY1673" i="1"/>
  <c r="AX1673" i="1"/>
  <c r="AW1673" i="1"/>
  <c r="AY1672" i="1"/>
  <c r="AX1672" i="1"/>
  <c r="AW1672" i="1"/>
  <c r="AY1671" i="1"/>
  <c r="AX1671" i="1"/>
  <c r="AW1671" i="1"/>
  <c r="AY1670" i="1"/>
  <c r="AX1670" i="1"/>
  <c r="AW1670" i="1"/>
  <c r="AY1669" i="1"/>
  <c r="AX1669" i="1"/>
  <c r="AW1669" i="1"/>
  <c r="AY1668" i="1"/>
  <c r="AX1668" i="1"/>
  <c r="AW1668" i="1"/>
  <c r="AY1667" i="1"/>
  <c r="AX1667" i="1"/>
  <c r="AW1667" i="1"/>
  <c r="AY1666" i="1"/>
  <c r="AX1666" i="1"/>
  <c r="AW1666" i="1"/>
  <c r="AY1665" i="1"/>
  <c r="AX1665" i="1"/>
  <c r="AW1665" i="1"/>
  <c r="AY1664" i="1"/>
  <c r="AX1664" i="1"/>
  <c r="AW1664" i="1"/>
  <c r="AY1663" i="1"/>
  <c r="AX1663" i="1"/>
  <c r="AW1663" i="1"/>
  <c r="AY1662" i="1"/>
  <c r="AX1662" i="1"/>
  <c r="AW1662" i="1"/>
  <c r="AY1661" i="1"/>
  <c r="AX1661" i="1"/>
  <c r="AW1661" i="1"/>
  <c r="AY1660" i="1"/>
  <c r="AX1660" i="1"/>
  <c r="AW1660" i="1"/>
  <c r="AY1659" i="1"/>
  <c r="AX1659" i="1"/>
  <c r="AW1659" i="1"/>
  <c r="AY1658" i="1"/>
  <c r="AX1658" i="1"/>
  <c r="AW1658" i="1"/>
  <c r="AY1657" i="1"/>
  <c r="AX1657" i="1"/>
  <c r="AW1657" i="1"/>
  <c r="AY1656" i="1"/>
  <c r="AX1656" i="1"/>
  <c r="AW1656" i="1"/>
  <c r="AY1655" i="1"/>
  <c r="AX1655" i="1"/>
  <c r="AW1655" i="1"/>
  <c r="AY1654" i="1"/>
  <c r="AX1654" i="1"/>
  <c r="AW1654" i="1"/>
  <c r="AY1653" i="1"/>
  <c r="AX1653" i="1"/>
  <c r="AW1653" i="1"/>
  <c r="AY1652" i="1"/>
  <c r="AX1652" i="1"/>
  <c r="AW1652" i="1"/>
  <c r="AY1651" i="1"/>
  <c r="AX1651" i="1"/>
  <c r="AW1651" i="1"/>
  <c r="AY1650" i="1"/>
  <c r="AX1650" i="1"/>
  <c r="AW1650" i="1"/>
  <c r="AY1649" i="1"/>
  <c r="AX1649" i="1"/>
  <c r="AW1649" i="1"/>
  <c r="AY1648" i="1"/>
  <c r="AX1648" i="1"/>
  <c r="AW1648" i="1"/>
  <c r="AY1647" i="1"/>
  <c r="AX1647" i="1"/>
  <c r="AW1647" i="1"/>
  <c r="AY1646" i="1"/>
  <c r="AX1646" i="1"/>
  <c r="AW1646" i="1"/>
  <c r="AY1645" i="1"/>
  <c r="AX1645" i="1"/>
  <c r="AW1645" i="1"/>
  <c r="AY1644" i="1"/>
  <c r="AX1644" i="1"/>
  <c r="AW1644" i="1"/>
  <c r="AY1643" i="1"/>
  <c r="AX1643" i="1"/>
  <c r="AW1643" i="1"/>
  <c r="AY1642" i="1"/>
  <c r="AX1642" i="1"/>
  <c r="AW1642" i="1"/>
  <c r="AY1641" i="1"/>
  <c r="AX1641" i="1"/>
  <c r="AW1641" i="1"/>
  <c r="AY1640" i="1"/>
  <c r="AX1640" i="1"/>
  <c r="AW1640" i="1"/>
  <c r="AY1639" i="1"/>
  <c r="AX1639" i="1"/>
  <c r="AW1639" i="1"/>
  <c r="AY1638" i="1"/>
  <c r="AX1638" i="1"/>
  <c r="AW1638" i="1"/>
  <c r="AY1637" i="1"/>
  <c r="AX1637" i="1"/>
  <c r="AW1637" i="1"/>
  <c r="AY1636" i="1"/>
  <c r="AX1636" i="1"/>
  <c r="AW1636" i="1"/>
  <c r="AY1635" i="1"/>
  <c r="AX1635" i="1"/>
  <c r="AW1635" i="1"/>
  <c r="AY1634" i="1"/>
  <c r="AX1634" i="1"/>
  <c r="AW1634" i="1"/>
  <c r="AY1633" i="1"/>
  <c r="AX1633" i="1"/>
  <c r="AW1633" i="1"/>
  <c r="AY1632" i="1"/>
  <c r="AX1632" i="1"/>
  <c r="AW1632" i="1"/>
  <c r="AY1631" i="1"/>
  <c r="AX1631" i="1"/>
  <c r="AW1631" i="1"/>
  <c r="AY1630" i="1"/>
  <c r="AX1630" i="1"/>
  <c r="AW1630" i="1"/>
  <c r="AY1629" i="1"/>
  <c r="AX1629" i="1"/>
  <c r="AW1629" i="1"/>
  <c r="AY1628" i="1"/>
  <c r="AX1628" i="1"/>
  <c r="AW1628" i="1"/>
  <c r="AY1627" i="1"/>
  <c r="AX1627" i="1"/>
  <c r="AW1627" i="1"/>
  <c r="AY1626" i="1"/>
  <c r="AX1626" i="1"/>
  <c r="AW1626" i="1"/>
  <c r="AY1625" i="1"/>
  <c r="AX1625" i="1"/>
  <c r="AW1625" i="1"/>
  <c r="AY1624" i="1"/>
  <c r="AX1624" i="1"/>
  <c r="AW1624" i="1"/>
  <c r="AY1623" i="1"/>
  <c r="AX1623" i="1"/>
  <c r="AW1623" i="1"/>
  <c r="AY1622" i="1"/>
  <c r="AX1622" i="1"/>
  <c r="AW1622" i="1"/>
  <c r="AY1621" i="1"/>
  <c r="AX1621" i="1"/>
  <c r="AW1621" i="1"/>
  <c r="AY1620" i="1"/>
  <c r="AX1620" i="1"/>
  <c r="AW1620" i="1"/>
  <c r="AY1619" i="1"/>
  <c r="AX1619" i="1"/>
  <c r="AW1619" i="1"/>
  <c r="AY1618" i="1"/>
  <c r="AX1618" i="1"/>
  <c r="AW1618" i="1"/>
  <c r="AY1617" i="1"/>
  <c r="AX1617" i="1"/>
  <c r="AW1617" i="1"/>
  <c r="AY1616" i="1"/>
  <c r="AX1616" i="1"/>
  <c r="AW1616" i="1"/>
  <c r="AY1615" i="1"/>
  <c r="AX1615" i="1"/>
  <c r="AW1615" i="1"/>
  <c r="AY1614" i="1"/>
  <c r="AX1614" i="1"/>
  <c r="AW1614" i="1"/>
  <c r="AY1613" i="1"/>
  <c r="AX1613" i="1"/>
  <c r="AW1613" i="1"/>
  <c r="AY1612" i="1"/>
  <c r="AX1612" i="1"/>
  <c r="AW1612" i="1"/>
  <c r="AY1611" i="1"/>
  <c r="AX1611" i="1"/>
  <c r="AW1611" i="1"/>
  <c r="AY1610" i="1"/>
  <c r="AX1610" i="1"/>
  <c r="AW1610" i="1"/>
  <c r="AY1609" i="1"/>
  <c r="AX1609" i="1"/>
  <c r="AW1609" i="1"/>
  <c r="AY1608" i="1"/>
  <c r="AX1608" i="1"/>
  <c r="AW1608" i="1"/>
  <c r="AY1607" i="1"/>
  <c r="AX1607" i="1"/>
  <c r="AW1607" i="1"/>
  <c r="AY1606" i="1"/>
  <c r="AX1606" i="1"/>
  <c r="AW1606" i="1"/>
  <c r="AY1605" i="1"/>
  <c r="AX1605" i="1"/>
  <c r="AW1605" i="1"/>
  <c r="AY1604" i="1"/>
  <c r="AX1604" i="1"/>
  <c r="AW1604" i="1"/>
  <c r="AY1603" i="1"/>
  <c r="AX1603" i="1"/>
  <c r="AW1603" i="1"/>
  <c r="AY1602" i="1"/>
  <c r="AX1602" i="1"/>
  <c r="AW1602" i="1"/>
  <c r="AY1601" i="1"/>
  <c r="AX1601" i="1"/>
  <c r="AW1601" i="1"/>
  <c r="AY1600" i="1"/>
  <c r="AX1600" i="1"/>
  <c r="AW1600" i="1"/>
  <c r="AY1599" i="1"/>
  <c r="AX1599" i="1"/>
  <c r="AW1599" i="1"/>
  <c r="AY1598" i="1"/>
  <c r="AX1598" i="1"/>
  <c r="AW1598" i="1"/>
  <c r="AY1597" i="1"/>
  <c r="AX1597" i="1"/>
  <c r="AW1597" i="1"/>
  <c r="AY1596" i="1"/>
  <c r="AX1596" i="1"/>
  <c r="AW1596" i="1"/>
  <c r="AY1595" i="1"/>
  <c r="AX1595" i="1"/>
  <c r="AW1595" i="1"/>
  <c r="AY1594" i="1"/>
  <c r="AX1594" i="1"/>
  <c r="AW1594" i="1"/>
  <c r="AY1593" i="1"/>
  <c r="AX1593" i="1"/>
  <c r="AW1593" i="1"/>
  <c r="AY1592" i="1"/>
  <c r="AX1592" i="1"/>
  <c r="AW1592" i="1"/>
  <c r="AY1591" i="1"/>
  <c r="AX1591" i="1"/>
  <c r="AW1591" i="1"/>
  <c r="AY1590" i="1"/>
  <c r="AX1590" i="1"/>
  <c r="AW1590" i="1"/>
  <c r="AY1589" i="1"/>
  <c r="AX1589" i="1"/>
  <c r="AW1589" i="1"/>
  <c r="AY1588" i="1"/>
  <c r="AX1588" i="1"/>
  <c r="AW1588" i="1"/>
  <c r="AY1587" i="1"/>
  <c r="AX1587" i="1"/>
  <c r="AW1587" i="1"/>
  <c r="AY1586" i="1"/>
  <c r="AX1586" i="1"/>
  <c r="AW1586" i="1"/>
  <c r="AY1585" i="1"/>
  <c r="AX1585" i="1"/>
  <c r="AW1585" i="1"/>
  <c r="AY1584" i="1"/>
  <c r="AX1584" i="1"/>
  <c r="AW1584" i="1"/>
  <c r="AY1583" i="1"/>
  <c r="AX1583" i="1"/>
  <c r="AW1583" i="1"/>
  <c r="AY1582" i="1"/>
  <c r="AX1582" i="1"/>
  <c r="AW1582" i="1"/>
  <c r="AY1581" i="1"/>
  <c r="AX1581" i="1"/>
  <c r="AW1581" i="1"/>
  <c r="AY1580" i="1"/>
  <c r="AX1580" i="1"/>
  <c r="AW1580" i="1"/>
  <c r="AY1579" i="1"/>
  <c r="AX1579" i="1"/>
  <c r="AW1579" i="1"/>
  <c r="AY1578" i="1"/>
  <c r="AX1578" i="1"/>
  <c r="AW1578" i="1"/>
  <c r="AY1577" i="1"/>
  <c r="AX1577" i="1"/>
  <c r="AW1577" i="1"/>
  <c r="AY1576" i="1"/>
  <c r="AX1576" i="1"/>
  <c r="AW1576" i="1"/>
  <c r="AY1575" i="1"/>
  <c r="AX1575" i="1"/>
  <c r="AW1575" i="1"/>
  <c r="AY1574" i="1"/>
  <c r="AX1574" i="1"/>
  <c r="AW1574" i="1"/>
  <c r="AY1573" i="1"/>
  <c r="AX1573" i="1"/>
  <c r="AW1573" i="1"/>
  <c r="AY1572" i="1"/>
  <c r="AX1572" i="1"/>
  <c r="AW1572" i="1"/>
  <c r="AY1571" i="1"/>
  <c r="AX1571" i="1"/>
  <c r="AW1571" i="1"/>
  <c r="AY1570" i="1"/>
  <c r="AX1570" i="1"/>
  <c r="AW1570" i="1"/>
  <c r="AY1569" i="1"/>
  <c r="AX1569" i="1"/>
  <c r="AW1569" i="1"/>
  <c r="AY1568" i="1"/>
  <c r="AX1568" i="1"/>
  <c r="AW1568" i="1"/>
  <c r="AY1567" i="1"/>
  <c r="AX1567" i="1"/>
  <c r="AW1567" i="1"/>
  <c r="AY1566" i="1"/>
  <c r="AX1566" i="1"/>
  <c r="AW1566" i="1"/>
  <c r="AY1565" i="1"/>
  <c r="AX1565" i="1"/>
  <c r="AW1565" i="1"/>
  <c r="AY1564" i="1"/>
  <c r="AX1564" i="1"/>
  <c r="AW1564" i="1"/>
  <c r="AY1563" i="1"/>
  <c r="AX1563" i="1"/>
  <c r="AW1563" i="1"/>
  <c r="AY1562" i="1"/>
  <c r="AX1562" i="1"/>
  <c r="AW1562" i="1"/>
  <c r="AY1561" i="1"/>
  <c r="AX1561" i="1"/>
  <c r="AW1561" i="1"/>
  <c r="AY1560" i="1"/>
  <c r="AX1560" i="1"/>
  <c r="AW1560" i="1"/>
  <c r="AY1559" i="1"/>
  <c r="AX1559" i="1"/>
  <c r="AW1559" i="1"/>
  <c r="AY1558" i="1"/>
  <c r="AX1558" i="1"/>
  <c r="AW1558" i="1"/>
  <c r="AY1557" i="1"/>
  <c r="AX1557" i="1"/>
  <c r="AW1557" i="1"/>
  <c r="AY1556" i="1"/>
  <c r="AX1556" i="1"/>
  <c r="AW1556" i="1"/>
  <c r="AY1555" i="1"/>
  <c r="AX1555" i="1"/>
  <c r="AW1555" i="1"/>
  <c r="AY1554" i="1"/>
  <c r="AX1554" i="1"/>
  <c r="AW1554" i="1"/>
  <c r="AY1553" i="1"/>
  <c r="AX1553" i="1"/>
  <c r="AW1553" i="1"/>
  <c r="AY1552" i="1"/>
  <c r="AX1552" i="1"/>
  <c r="AW1552" i="1"/>
  <c r="AY1551" i="1"/>
  <c r="AX1551" i="1"/>
  <c r="AW1551" i="1"/>
  <c r="AY1550" i="1"/>
  <c r="AX1550" i="1"/>
  <c r="AW1550" i="1"/>
  <c r="AY1549" i="1"/>
  <c r="AX1549" i="1"/>
  <c r="AW1549" i="1"/>
  <c r="AY1548" i="1"/>
  <c r="AX1548" i="1"/>
  <c r="AW1548" i="1"/>
  <c r="AY1547" i="1"/>
  <c r="AX1547" i="1"/>
  <c r="AW1547" i="1"/>
  <c r="AY1546" i="1"/>
  <c r="AX1546" i="1"/>
  <c r="AW1546" i="1"/>
  <c r="AY1545" i="1"/>
  <c r="AX1545" i="1"/>
  <c r="AW1545" i="1"/>
  <c r="AY1544" i="1"/>
  <c r="AX1544" i="1"/>
  <c r="AW1544" i="1"/>
  <c r="AY1543" i="1"/>
  <c r="AX1543" i="1"/>
  <c r="AW1543" i="1"/>
  <c r="AY1542" i="1"/>
  <c r="AX1542" i="1"/>
  <c r="AW1542" i="1"/>
  <c r="AY1541" i="1"/>
  <c r="AX1541" i="1"/>
  <c r="AW1541" i="1"/>
  <c r="AY1540" i="1"/>
  <c r="AX1540" i="1"/>
  <c r="AW1540" i="1"/>
  <c r="AY1539" i="1"/>
  <c r="AX1539" i="1"/>
  <c r="AW1539" i="1"/>
  <c r="AY1538" i="1"/>
  <c r="AX1538" i="1"/>
  <c r="AW1538" i="1"/>
  <c r="AY1537" i="1"/>
  <c r="AX1537" i="1"/>
  <c r="AW1537" i="1"/>
  <c r="AY1536" i="1"/>
  <c r="AX1536" i="1"/>
  <c r="AW1536" i="1"/>
  <c r="AY1535" i="1"/>
  <c r="AX1535" i="1"/>
  <c r="AW1535" i="1"/>
  <c r="AY1534" i="1"/>
  <c r="AX1534" i="1"/>
  <c r="AW1534" i="1"/>
  <c r="AY1533" i="1"/>
  <c r="AX1533" i="1"/>
  <c r="AW1533" i="1"/>
  <c r="AY1532" i="1"/>
  <c r="AX1532" i="1"/>
  <c r="AW1532" i="1"/>
  <c r="AY1531" i="1"/>
  <c r="AX1531" i="1"/>
  <c r="AW1531" i="1"/>
  <c r="AY1530" i="1"/>
  <c r="AX1530" i="1"/>
  <c r="AW1530" i="1"/>
  <c r="AY1529" i="1"/>
  <c r="AX1529" i="1"/>
  <c r="AW1529" i="1"/>
  <c r="AY1528" i="1"/>
  <c r="AX1528" i="1"/>
  <c r="AW1528" i="1"/>
  <c r="AY1527" i="1"/>
  <c r="AX1527" i="1"/>
  <c r="AW1527" i="1"/>
  <c r="AY1526" i="1"/>
  <c r="AX1526" i="1"/>
  <c r="AW1526" i="1"/>
  <c r="AY1525" i="1"/>
  <c r="AX1525" i="1"/>
  <c r="AW1525" i="1"/>
  <c r="AY1524" i="1"/>
  <c r="AX1524" i="1"/>
  <c r="AW1524" i="1"/>
  <c r="AY1523" i="1"/>
  <c r="AX1523" i="1"/>
  <c r="AW1523" i="1"/>
  <c r="AY1522" i="1"/>
  <c r="AX1522" i="1"/>
  <c r="AW1522" i="1"/>
  <c r="AY1521" i="1"/>
  <c r="AX1521" i="1"/>
  <c r="AW1521" i="1"/>
  <c r="AY1520" i="1"/>
  <c r="AX1520" i="1"/>
  <c r="AW1520" i="1"/>
  <c r="AY1519" i="1"/>
  <c r="AX1519" i="1"/>
  <c r="AW1519" i="1"/>
  <c r="AY1518" i="1"/>
  <c r="AX1518" i="1"/>
  <c r="AW1518" i="1"/>
  <c r="AY1517" i="1"/>
  <c r="AX1517" i="1"/>
  <c r="AW1517" i="1"/>
  <c r="AY1516" i="1"/>
  <c r="AX1516" i="1"/>
  <c r="AW1516" i="1"/>
  <c r="AY1515" i="1"/>
  <c r="AX1515" i="1"/>
  <c r="AW1515" i="1"/>
  <c r="AY1514" i="1"/>
  <c r="AX1514" i="1"/>
  <c r="AW1514" i="1"/>
  <c r="AY1513" i="1"/>
  <c r="AX1513" i="1"/>
  <c r="AW1513" i="1"/>
  <c r="AY1512" i="1"/>
  <c r="AX1512" i="1"/>
  <c r="AW1512" i="1"/>
  <c r="AY1511" i="1"/>
  <c r="AX1511" i="1"/>
  <c r="AW1511" i="1"/>
  <c r="AY1510" i="1"/>
  <c r="AX1510" i="1"/>
  <c r="AW1510" i="1"/>
  <c r="AY1509" i="1"/>
  <c r="AX1509" i="1"/>
  <c r="AW1509" i="1"/>
  <c r="AY1508" i="1"/>
  <c r="AX1508" i="1"/>
  <c r="AW1508" i="1"/>
  <c r="AY1507" i="1"/>
  <c r="AX1507" i="1"/>
  <c r="AW1507" i="1"/>
  <c r="AY1506" i="1"/>
  <c r="AX1506" i="1"/>
  <c r="AW1506" i="1"/>
  <c r="AY1505" i="1"/>
  <c r="AX1505" i="1"/>
  <c r="AW1505" i="1"/>
  <c r="AY1504" i="1"/>
  <c r="AX1504" i="1"/>
  <c r="AW1504" i="1"/>
  <c r="AY1503" i="1"/>
  <c r="AX1503" i="1"/>
  <c r="AW1503" i="1"/>
  <c r="AY1502" i="1"/>
  <c r="AX1502" i="1"/>
  <c r="AW1502" i="1"/>
  <c r="AY1501" i="1"/>
  <c r="AX1501" i="1"/>
  <c r="AW1501" i="1"/>
  <c r="AY1500" i="1"/>
  <c r="AX1500" i="1"/>
  <c r="AW1500" i="1"/>
  <c r="AY1499" i="1"/>
  <c r="AX1499" i="1"/>
  <c r="AW1499" i="1"/>
  <c r="AY1498" i="1"/>
  <c r="AX1498" i="1"/>
  <c r="AW1498" i="1"/>
  <c r="AY1497" i="1"/>
  <c r="AX1497" i="1"/>
  <c r="AW1497" i="1"/>
  <c r="AY1496" i="1"/>
  <c r="AX1496" i="1"/>
  <c r="AW1496" i="1"/>
  <c r="AY1495" i="1"/>
  <c r="AX1495" i="1"/>
  <c r="AW1495" i="1"/>
  <c r="AY1494" i="1"/>
  <c r="AX1494" i="1"/>
  <c r="AW1494" i="1"/>
  <c r="AY1493" i="1"/>
  <c r="AX1493" i="1"/>
  <c r="AW1493" i="1"/>
  <c r="AY1492" i="1"/>
  <c r="AX1492" i="1"/>
  <c r="AW1492" i="1"/>
  <c r="AY1491" i="1"/>
  <c r="AX1491" i="1"/>
  <c r="AW1491" i="1"/>
  <c r="AY1490" i="1"/>
  <c r="AX1490" i="1"/>
  <c r="AW1490" i="1"/>
  <c r="AY1489" i="1"/>
  <c r="AX1489" i="1"/>
  <c r="AW1489" i="1"/>
  <c r="AY1488" i="1"/>
  <c r="AX1488" i="1"/>
  <c r="AW1488" i="1"/>
  <c r="AY1487" i="1"/>
  <c r="AX1487" i="1"/>
  <c r="AW1487" i="1"/>
  <c r="AY1486" i="1"/>
  <c r="AX1486" i="1"/>
  <c r="AW1486" i="1"/>
  <c r="AY1485" i="1"/>
  <c r="AX1485" i="1"/>
  <c r="AW1485" i="1"/>
  <c r="AY1484" i="1"/>
  <c r="AX1484" i="1"/>
  <c r="AW1484" i="1"/>
  <c r="AY1483" i="1"/>
  <c r="AX1483" i="1"/>
  <c r="AW1483" i="1"/>
  <c r="AY1482" i="1"/>
  <c r="AX1482" i="1"/>
  <c r="AW1482" i="1"/>
  <c r="AY1481" i="1"/>
  <c r="AX1481" i="1"/>
  <c r="AW1481" i="1"/>
  <c r="AY1480" i="1"/>
  <c r="AX1480" i="1"/>
  <c r="AW1480" i="1"/>
  <c r="AY1479" i="1"/>
  <c r="AX1479" i="1"/>
  <c r="AW1479" i="1"/>
  <c r="AY1478" i="1"/>
  <c r="AX1478" i="1"/>
  <c r="AW1478" i="1"/>
  <c r="AY1477" i="1"/>
  <c r="AX1477" i="1"/>
  <c r="AW1477" i="1"/>
  <c r="AY1476" i="1"/>
  <c r="AX1476" i="1"/>
  <c r="AW1476" i="1"/>
  <c r="AY1475" i="1"/>
  <c r="AX1475" i="1"/>
  <c r="AW1475" i="1"/>
  <c r="AY1474" i="1"/>
  <c r="AX1474" i="1"/>
  <c r="AW1474" i="1"/>
  <c r="AY1473" i="1"/>
  <c r="AX1473" i="1"/>
  <c r="AW1473" i="1"/>
  <c r="AY1472" i="1"/>
  <c r="AX1472" i="1"/>
  <c r="AW1472" i="1"/>
  <c r="AY1471" i="1"/>
  <c r="AX1471" i="1"/>
  <c r="AW1471" i="1"/>
  <c r="AY1470" i="1"/>
  <c r="AX1470" i="1"/>
  <c r="AW1470" i="1"/>
  <c r="AY1469" i="1"/>
  <c r="AX1469" i="1"/>
  <c r="AW1469" i="1"/>
  <c r="AY1468" i="1"/>
  <c r="AX1468" i="1"/>
  <c r="AW1468" i="1"/>
  <c r="AY1467" i="1"/>
  <c r="AX1467" i="1"/>
  <c r="AW1467" i="1"/>
  <c r="AY1466" i="1"/>
  <c r="AX1466" i="1"/>
  <c r="AW1466" i="1"/>
  <c r="AY1465" i="1"/>
  <c r="AX1465" i="1"/>
  <c r="AW1465" i="1"/>
  <c r="AY1464" i="1"/>
  <c r="AX1464" i="1"/>
  <c r="AW1464" i="1"/>
  <c r="AY1463" i="1"/>
  <c r="AX1463" i="1"/>
  <c r="AW1463" i="1"/>
  <c r="AY1462" i="1"/>
  <c r="AX1462" i="1"/>
  <c r="AW1462" i="1"/>
  <c r="AY1461" i="1"/>
  <c r="AX1461" i="1"/>
  <c r="AW1461" i="1"/>
  <c r="AY1460" i="1"/>
  <c r="AX1460" i="1"/>
  <c r="AW1460" i="1"/>
  <c r="AY1459" i="1"/>
  <c r="AX1459" i="1"/>
  <c r="AW1459" i="1"/>
  <c r="AY1458" i="1"/>
  <c r="AX1458" i="1"/>
  <c r="AW1458" i="1"/>
  <c r="AY1457" i="1"/>
  <c r="AX1457" i="1"/>
  <c r="AW1457" i="1"/>
  <c r="AY1456" i="1"/>
  <c r="AX1456" i="1"/>
  <c r="AW1456" i="1"/>
  <c r="AY1455" i="1"/>
  <c r="AX1455" i="1"/>
  <c r="AW1455" i="1"/>
  <c r="AY1454" i="1"/>
  <c r="AX1454" i="1"/>
  <c r="AW1454" i="1"/>
  <c r="AY1453" i="1"/>
  <c r="AX1453" i="1"/>
  <c r="AW1453" i="1"/>
  <c r="AY1452" i="1"/>
  <c r="AX1452" i="1"/>
  <c r="AW1452" i="1"/>
  <c r="AY1451" i="1"/>
  <c r="AX1451" i="1"/>
  <c r="AW1451" i="1"/>
  <c r="AY1450" i="1"/>
  <c r="AX1450" i="1"/>
  <c r="AW1450" i="1"/>
  <c r="AY1449" i="1"/>
  <c r="AX1449" i="1"/>
  <c r="AW1449" i="1"/>
  <c r="AY1448" i="1"/>
  <c r="AX1448" i="1"/>
  <c r="AW1448" i="1"/>
  <c r="AY1447" i="1"/>
  <c r="AX1447" i="1"/>
  <c r="AW1447" i="1"/>
  <c r="AY1446" i="1"/>
  <c r="AX1446" i="1"/>
  <c r="AW1446" i="1"/>
  <c r="AY1445" i="1"/>
  <c r="AX1445" i="1"/>
  <c r="AW1445" i="1"/>
  <c r="AY1444" i="1"/>
  <c r="AX1444" i="1"/>
  <c r="AW1444" i="1"/>
  <c r="AY1443" i="1"/>
  <c r="AX1443" i="1"/>
  <c r="AW1443" i="1"/>
  <c r="AY1442" i="1"/>
  <c r="AX1442" i="1"/>
  <c r="AW1442" i="1"/>
  <c r="AY1441" i="1"/>
  <c r="AX1441" i="1"/>
  <c r="AW1441" i="1"/>
  <c r="AY1440" i="1"/>
  <c r="AX1440" i="1"/>
  <c r="AW1440" i="1"/>
  <c r="AY1439" i="1"/>
  <c r="AX1439" i="1"/>
  <c r="AW1439" i="1"/>
  <c r="AY1438" i="1"/>
  <c r="AX1438" i="1"/>
  <c r="AW1438" i="1"/>
  <c r="AY1437" i="1"/>
  <c r="AX1437" i="1"/>
  <c r="AW1437" i="1"/>
  <c r="AY1436" i="1"/>
  <c r="AX1436" i="1"/>
  <c r="AW1436" i="1"/>
  <c r="AY1435" i="1"/>
  <c r="AX1435" i="1"/>
  <c r="AW1435" i="1"/>
  <c r="AY1434" i="1"/>
  <c r="AX1434" i="1"/>
  <c r="AW1434" i="1"/>
  <c r="AY1433" i="1"/>
  <c r="AX1433" i="1"/>
  <c r="AW1433" i="1"/>
  <c r="AY1432" i="1"/>
  <c r="AX1432" i="1"/>
  <c r="AW1432" i="1"/>
  <c r="AY1431" i="1"/>
  <c r="AX1431" i="1"/>
  <c r="AW1431" i="1"/>
  <c r="AY1430" i="1"/>
  <c r="AX1430" i="1"/>
  <c r="AW1430" i="1"/>
  <c r="AY1429" i="1"/>
  <c r="AX1429" i="1"/>
  <c r="AW1429" i="1"/>
  <c r="AY1428" i="1"/>
  <c r="AX1428" i="1"/>
  <c r="AW1428" i="1"/>
  <c r="AY1427" i="1"/>
  <c r="AX1427" i="1"/>
  <c r="AW1427" i="1"/>
  <c r="AY1426" i="1"/>
  <c r="AX1426" i="1"/>
  <c r="AW1426" i="1"/>
  <c r="AY1425" i="1"/>
  <c r="AX1425" i="1"/>
  <c r="AW1425" i="1"/>
  <c r="AY1424" i="1"/>
  <c r="AX1424" i="1"/>
  <c r="AW1424" i="1"/>
  <c r="AY1423" i="1"/>
  <c r="AX1423" i="1"/>
  <c r="AW1423" i="1"/>
  <c r="AY1422" i="1"/>
  <c r="AX1422" i="1"/>
  <c r="AW1422" i="1"/>
  <c r="AY1421" i="1"/>
  <c r="AX1421" i="1"/>
  <c r="AW1421" i="1"/>
  <c r="AY1420" i="1"/>
  <c r="AX1420" i="1"/>
  <c r="AW1420" i="1"/>
  <c r="AY1419" i="1"/>
  <c r="AX1419" i="1"/>
  <c r="AW1419" i="1"/>
  <c r="AY1418" i="1"/>
  <c r="AX1418" i="1"/>
  <c r="AW1418" i="1"/>
  <c r="AY1417" i="1"/>
  <c r="AX1417" i="1"/>
  <c r="AW1417" i="1"/>
  <c r="AY1416" i="1"/>
  <c r="AX1416" i="1"/>
  <c r="AW1416" i="1"/>
  <c r="AY1415" i="1"/>
  <c r="AX1415" i="1"/>
  <c r="AW1415" i="1"/>
  <c r="AY1414" i="1"/>
  <c r="AX1414" i="1"/>
  <c r="AW1414" i="1"/>
  <c r="AY1413" i="1"/>
  <c r="AX1413" i="1"/>
  <c r="AW1413" i="1"/>
  <c r="AY1412" i="1"/>
  <c r="AX1412" i="1"/>
  <c r="AW1412" i="1"/>
  <c r="AY1411" i="1"/>
  <c r="AX1411" i="1"/>
  <c r="AW1411" i="1"/>
  <c r="AY1410" i="1"/>
  <c r="AX1410" i="1"/>
  <c r="AW1410" i="1"/>
  <c r="AY1409" i="1"/>
  <c r="AX1409" i="1"/>
  <c r="AW1409" i="1"/>
  <c r="AY1408" i="1"/>
  <c r="AX1408" i="1"/>
  <c r="AW1408" i="1"/>
  <c r="AY1407" i="1"/>
  <c r="AX1407" i="1"/>
  <c r="AW1407" i="1"/>
  <c r="AY1406" i="1"/>
  <c r="AX1406" i="1"/>
  <c r="AW1406" i="1"/>
  <c r="AY1405" i="1"/>
  <c r="AX1405" i="1"/>
  <c r="AW1405" i="1"/>
  <c r="AY1404" i="1"/>
  <c r="AX1404" i="1"/>
  <c r="AW1404" i="1"/>
  <c r="AY1403" i="1"/>
  <c r="AX1403" i="1"/>
  <c r="AW1403" i="1"/>
  <c r="AY1402" i="1"/>
  <c r="AX1402" i="1"/>
  <c r="AW1402" i="1"/>
  <c r="AY1401" i="1"/>
  <c r="AX1401" i="1"/>
  <c r="AW1401" i="1"/>
  <c r="AY1400" i="1"/>
  <c r="AX1400" i="1"/>
  <c r="AW1400" i="1"/>
  <c r="AY1399" i="1"/>
  <c r="AX1399" i="1"/>
  <c r="AW1399" i="1"/>
  <c r="AY1398" i="1"/>
  <c r="AX1398" i="1"/>
  <c r="AW1398" i="1"/>
  <c r="AY1397" i="1"/>
  <c r="AX1397" i="1"/>
  <c r="AW1397" i="1"/>
  <c r="AY1396" i="1"/>
  <c r="AX1396" i="1"/>
  <c r="AW1396" i="1"/>
  <c r="AY1395" i="1"/>
  <c r="AX1395" i="1"/>
  <c r="AW1395" i="1"/>
  <c r="AY1394" i="1"/>
  <c r="AX1394" i="1"/>
  <c r="AW1394" i="1"/>
  <c r="AY1393" i="1"/>
  <c r="AX1393" i="1"/>
  <c r="AW1393" i="1"/>
  <c r="AY1392" i="1"/>
  <c r="AX1392" i="1"/>
  <c r="AW1392" i="1"/>
  <c r="AY1391" i="1"/>
  <c r="AX1391" i="1"/>
  <c r="AW1391" i="1"/>
  <c r="AY1390" i="1"/>
  <c r="AX1390" i="1"/>
  <c r="AW1390" i="1"/>
  <c r="AY1389" i="1"/>
  <c r="AX1389" i="1"/>
  <c r="AW1389" i="1"/>
  <c r="AY1388" i="1"/>
  <c r="AX1388" i="1"/>
  <c r="AW1388" i="1"/>
  <c r="AY1387" i="1"/>
  <c r="AX1387" i="1"/>
  <c r="AW1387" i="1"/>
  <c r="AY1386" i="1"/>
  <c r="AX1386" i="1"/>
  <c r="AW1386" i="1"/>
  <c r="AY1385" i="1"/>
  <c r="AX1385" i="1"/>
  <c r="AW1385" i="1"/>
  <c r="AY1384" i="1"/>
  <c r="AX1384" i="1"/>
  <c r="AW1384" i="1"/>
  <c r="AY1383" i="1"/>
  <c r="AX1383" i="1"/>
  <c r="AW1383" i="1"/>
  <c r="AY1382" i="1"/>
  <c r="AX1382" i="1"/>
  <c r="AW1382" i="1"/>
  <c r="AY1381" i="1"/>
  <c r="AX1381" i="1"/>
  <c r="AW1381" i="1"/>
  <c r="AY1380" i="1"/>
  <c r="AX1380" i="1"/>
  <c r="AW1380" i="1"/>
  <c r="AY1379" i="1"/>
  <c r="AX1379" i="1"/>
  <c r="AW1379" i="1"/>
  <c r="AY1378" i="1"/>
  <c r="AX1378" i="1"/>
  <c r="AW1378" i="1"/>
  <c r="AY1377" i="1"/>
  <c r="AX1377" i="1"/>
  <c r="AW1377" i="1"/>
  <c r="AY1376" i="1"/>
  <c r="AX1376" i="1"/>
  <c r="AW1376" i="1"/>
  <c r="AY1375" i="1"/>
  <c r="AX1375" i="1"/>
  <c r="AW1375" i="1"/>
  <c r="AY1374" i="1"/>
  <c r="AX1374" i="1"/>
  <c r="AW1374" i="1"/>
  <c r="AY1373" i="1"/>
  <c r="AX1373" i="1"/>
  <c r="AW1373" i="1"/>
  <c r="AY1372" i="1"/>
  <c r="AX1372" i="1"/>
  <c r="AW1372" i="1"/>
  <c r="AY1371" i="1"/>
  <c r="AX1371" i="1"/>
  <c r="AW1371" i="1"/>
  <c r="AY1370" i="1"/>
  <c r="AX1370" i="1"/>
  <c r="AW1370" i="1"/>
  <c r="AY1369" i="1"/>
  <c r="AX1369" i="1"/>
  <c r="AW1369" i="1"/>
  <c r="AY1368" i="1"/>
  <c r="AX1368" i="1"/>
  <c r="AW1368" i="1"/>
  <c r="AY1367" i="1"/>
  <c r="AX1367" i="1"/>
  <c r="AW1367" i="1"/>
  <c r="AY1366" i="1"/>
  <c r="AX1366" i="1"/>
  <c r="AW1366" i="1"/>
  <c r="AY1365" i="1"/>
  <c r="AX1365" i="1"/>
  <c r="AW1365" i="1"/>
  <c r="AY1364" i="1"/>
  <c r="AX1364" i="1"/>
  <c r="AW1364" i="1"/>
  <c r="AY1363" i="1"/>
  <c r="AX1363" i="1"/>
  <c r="AW1363" i="1"/>
  <c r="AY1362" i="1"/>
  <c r="AX1362" i="1"/>
  <c r="AW1362" i="1"/>
  <c r="AY1361" i="1"/>
  <c r="AX1361" i="1"/>
  <c r="AW1361" i="1"/>
  <c r="AY1360" i="1"/>
  <c r="AX1360" i="1"/>
  <c r="AW1360" i="1"/>
  <c r="AY1359" i="1"/>
  <c r="AX1359" i="1"/>
  <c r="AW1359" i="1"/>
  <c r="AY1358" i="1"/>
  <c r="AX1358" i="1"/>
  <c r="AW1358" i="1"/>
  <c r="AY1357" i="1"/>
  <c r="AX1357" i="1"/>
  <c r="AW1357" i="1"/>
  <c r="AY1356" i="1"/>
  <c r="AX1356" i="1"/>
  <c r="AW1356" i="1"/>
  <c r="AY1355" i="1"/>
  <c r="AX1355" i="1"/>
  <c r="AW1355" i="1"/>
  <c r="AY1354" i="1"/>
  <c r="AX1354" i="1"/>
  <c r="AW1354" i="1"/>
  <c r="AY1353" i="1"/>
  <c r="AX1353" i="1"/>
  <c r="AW1353" i="1"/>
  <c r="AY1352" i="1"/>
  <c r="AX1352" i="1"/>
  <c r="AW1352" i="1"/>
  <c r="AY1351" i="1"/>
  <c r="AX1351" i="1"/>
  <c r="AW1351" i="1"/>
  <c r="AY1350" i="1"/>
  <c r="AX1350" i="1"/>
  <c r="AW1350" i="1"/>
  <c r="AY1349" i="1"/>
  <c r="AX1349" i="1"/>
  <c r="AW1349" i="1"/>
  <c r="AY1348" i="1"/>
  <c r="AX1348" i="1"/>
  <c r="AW1348" i="1"/>
  <c r="AY1347" i="1"/>
  <c r="AX1347" i="1"/>
  <c r="AW1347" i="1"/>
  <c r="AY1346" i="1"/>
  <c r="AX1346" i="1"/>
  <c r="AW1346" i="1"/>
  <c r="AY1345" i="1"/>
  <c r="AX1345" i="1"/>
  <c r="AW1345" i="1"/>
  <c r="AY1344" i="1"/>
  <c r="AX1344" i="1"/>
  <c r="AW1344" i="1"/>
  <c r="AY1343" i="1"/>
  <c r="AX1343" i="1"/>
  <c r="AW1343" i="1"/>
  <c r="AY1342" i="1"/>
  <c r="AX1342" i="1"/>
  <c r="AW1342" i="1"/>
  <c r="AY1341" i="1"/>
  <c r="AX1341" i="1"/>
  <c r="AW1341" i="1"/>
  <c r="AY1340" i="1"/>
  <c r="AX1340" i="1"/>
  <c r="AW1340" i="1"/>
  <c r="AY1339" i="1"/>
  <c r="AX1339" i="1"/>
  <c r="AW1339" i="1"/>
  <c r="AY1338" i="1"/>
  <c r="AX1338" i="1"/>
  <c r="AW1338" i="1"/>
  <c r="AY1337" i="1"/>
  <c r="AX1337" i="1"/>
  <c r="AW1337" i="1"/>
  <c r="AY1336" i="1"/>
  <c r="AX1336" i="1"/>
  <c r="AW1336" i="1"/>
  <c r="AY1335" i="1"/>
  <c r="AX1335" i="1"/>
  <c r="AW1335" i="1"/>
  <c r="AY1334" i="1"/>
  <c r="AX1334" i="1"/>
  <c r="AW1334" i="1"/>
  <c r="AY1333" i="1"/>
  <c r="AX1333" i="1"/>
  <c r="AW1333" i="1"/>
  <c r="AY1332" i="1"/>
  <c r="AX1332" i="1"/>
  <c r="AW1332" i="1"/>
  <c r="AY1331" i="1"/>
  <c r="AX1331" i="1"/>
  <c r="AW1331" i="1"/>
  <c r="AY1330" i="1"/>
  <c r="AX1330" i="1"/>
  <c r="AW1330" i="1"/>
  <c r="AY1329" i="1"/>
  <c r="AX1329" i="1"/>
  <c r="AW1329" i="1"/>
  <c r="AY1328" i="1"/>
  <c r="AX1328" i="1"/>
  <c r="AW1328" i="1"/>
  <c r="AY1327" i="1"/>
  <c r="AX1327" i="1"/>
  <c r="AW1327" i="1"/>
  <c r="AY1326" i="1"/>
  <c r="AX1326" i="1"/>
  <c r="AW1326" i="1"/>
  <c r="AY1325" i="1"/>
  <c r="AX1325" i="1"/>
  <c r="AW1325" i="1"/>
  <c r="AY1324" i="1"/>
  <c r="AX1324" i="1"/>
  <c r="AW1324" i="1"/>
  <c r="AY1323" i="1"/>
  <c r="AX1323" i="1"/>
  <c r="AW1323" i="1"/>
  <c r="AY1322" i="1"/>
  <c r="AX1322" i="1"/>
  <c r="AW1322" i="1"/>
  <c r="AY1321" i="1"/>
  <c r="AX1321" i="1"/>
  <c r="AW1321" i="1"/>
  <c r="AY1320" i="1"/>
  <c r="AX1320" i="1"/>
  <c r="AW1320" i="1"/>
  <c r="AY1319" i="1"/>
  <c r="AX1319" i="1"/>
  <c r="AW1319" i="1"/>
  <c r="AY1318" i="1"/>
  <c r="AX1318" i="1"/>
  <c r="AW1318" i="1"/>
  <c r="AY1317" i="1"/>
  <c r="AX1317" i="1"/>
  <c r="AW1317" i="1"/>
  <c r="AY1316" i="1"/>
  <c r="AX1316" i="1"/>
  <c r="AW1316" i="1"/>
  <c r="AY1315" i="1"/>
  <c r="AX1315" i="1"/>
  <c r="AW1315" i="1"/>
  <c r="AY1314" i="1"/>
  <c r="AX1314" i="1"/>
  <c r="AW1314" i="1"/>
  <c r="AY1313" i="1"/>
  <c r="AX1313" i="1"/>
  <c r="AW1313" i="1"/>
  <c r="AY1312" i="1"/>
  <c r="AX1312" i="1"/>
  <c r="AW1312" i="1"/>
  <c r="AY1311" i="1"/>
  <c r="AX1311" i="1"/>
  <c r="AW1311" i="1"/>
  <c r="AY1310" i="1"/>
  <c r="AX1310" i="1"/>
  <c r="AW1310" i="1"/>
  <c r="AY1309" i="1"/>
  <c r="AX1309" i="1"/>
  <c r="AW1309" i="1"/>
  <c r="AY1308" i="1"/>
  <c r="AX1308" i="1"/>
  <c r="AW1308" i="1"/>
  <c r="AY1307" i="1"/>
  <c r="AX1307" i="1"/>
  <c r="AW1307" i="1"/>
  <c r="AY1306" i="1"/>
  <c r="AX1306" i="1"/>
  <c r="AW1306" i="1"/>
  <c r="AY1305" i="1"/>
  <c r="AX1305" i="1"/>
  <c r="AW1305" i="1"/>
  <c r="AY1304" i="1"/>
  <c r="AX1304" i="1"/>
  <c r="AW1304" i="1"/>
  <c r="AY1303" i="1"/>
  <c r="AX1303" i="1"/>
  <c r="AW1303" i="1"/>
  <c r="AY1302" i="1"/>
  <c r="AX1302" i="1"/>
  <c r="AW1302" i="1"/>
  <c r="AY1301" i="1"/>
  <c r="AX1301" i="1"/>
  <c r="AW1301" i="1"/>
  <c r="AY1300" i="1"/>
  <c r="AX1300" i="1"/>
  <c r="AW1300" i="1"/>
  <c r="AY1299" i="1"/>
  <c r="AX1299" i="1"/>
  <c r="AW1299" i="1"/>
  <c r="AY1298" i="1"/>
  <c r="AX1298" i="1"/>
  <c r="AW1298" i="1"/>
  <c r="AY1297" i="1"/>
  <c r="AX1297" i="1"/>
  <c r="AW1297" i="1"/>
  <c r="AY1296" i="1"/>
  <c r="AX1296" i="1"/>
  <c r="AW1296" i="1"/>
  <c r="AY1295" i="1"/>
  <c r="AX1295" i="1"/>
  <c r="AW1295" i="1"/>
  <c r="AY1294" i="1"/>
  <c r="AX1294" i="1"/>
  <c r="AW1294" i="1"/>
  <c r="AY1293" i="1"/>
  <c r="AX1293" i="1"/>
  <c r="AW1293" i="1"/>
  <c r="AY1292" i="1"/>
  <c r="AX1292" i="1"/>
  <c r="AW1292" i="1"/>
  <c r="AY1291" i="1"/>
  <c r="AX1291" i="1"/>
  <c r="AW1291" i="1"/>
  <c r="AY1290" i="1"/>
  <c r="AX1290" i="1"/>
  <c r="AW1290" i="1"/>
  <c r="AY1289" i="1"/>
  <c r="AX1289" i="1"/>
  <c r="AW1289" i="1"/>
  <c r="AY1288" i="1"/>
  <c r="AX1288" i="1"/>
  <c r="AW1288" i="1"/>
  <c r="AY1287" i="1"/>
  <c r="AX1287" i="1"/>
  <c r="AW1287" i="1"/>
  <c r="AY1286" i="1"/>
  <c r="AX1286" i="1"/>
  <c r="AW1286" i="1"/>
  <c r="AY1285" i="1"/>
  <c r="AX1285" i="1"/>
  <c r="AW1285" i="1"/>
  <c r="AY1284" i="1"/>
  <c r="AX1284" i="1"/>
  <c r="AW1284" i="1"/>
  <c r="AY1283" i="1"/>
  <c r="AX1283" i="1"/>
  <c r="AW1283" i="1"/>
  <c r="AY1282" i="1"/>
  <c r="AX1282" i="1"/>
  <c r="AW1282" i="1"/>
  <c r="AY1281" i="1"/>
  <c r="AX1281" i="1"/>
  <c r="AW1281" i="1"/>
  <c r="AY1280" i="1"/>
  <c r="AX1280" i="1"/>
  <c r="AW1280" i="1"/>
  <c r="AY1279" i="1"/>
  <c r="AX1279" i="1"/>
  <c r="AW1279" i="1"/>
  <c r="AY1278" i="1"/>
  <c r="AX1278" i="1"/>
  <c r="AW1278" i="1"/>
  <c r="AY1277" i="1"/>
  <c r="AX1277" i="1"/>
  <c r="AW1277" i="1"/>
  <c r="AY1276" i="1"/>
  <c r="AX1276" i="1"/>
  <c r="AW1276" i="1"/>
  <c r="AY1275" i="1"/>
  <c r="AX1275" i="1"/>
  <c r="AW1275" i="1"/>
  <c r="AY1274" i="1"/>
  <c r="AX1274" i="1"/>
  <c r="AW1274" i="1"/>
  <c r="AY1273" i="1"/>
  <c r="AX1273" i="1"/>
  <c r="AW1273" i="1"/>
  <c r="AY1272" i="1"/>
  <c r="AX1272" i="1"/>
  <c r="AW1272" i="1"/>
  <c r="AY1271" i="1"/>
  <c r="AX1271" i="1"/>
  <c r="AW1271" i="1"/>
  <c r="AY1270" i="1"/>
  <c r="AX1270" i="1"/>
  <c r="AW1270" i="1"/>
  <c r="AY1269" i="1"/>
  <c r="AX1269" i="1"/>
  <c r="AW1269" i="1"/>
  <c r="AY1268" i="1"/>
  <c r="AX1268" i="1"/>
  <c r="AW1268" i="1"/>
  <c r="AY1267" i="1"/>
  <c r="AX1267" i="1"/>
  <c r="AW1267" i="1"/>
  <c r="AY1266" i="1"/>
  <c r="AX1266" i="1"/>
  <c r="AW1266" i="1"/>
  <c r="AY1265" i="1"/>
  <c r="AX1265" i="1"/>
  <c r="AW1265" i="1"/>
  <c r="AY1264" i="1"/>
  <c r="AX1264" i="1"/>
  <c r="AW1264" i="1"/>
  <c r="AY1263" i="1"/>
  <c r="AX1263" i="1"/>
  <c r="AW1263" i="1"/>
  <c r="AY1262" i="1"/>
  <c r="AX1262" i="1"/>
  <c r="AW1262" i="1"/>
  <c r="AY1261" i="1"/>
  <c r="AX1261" i="1"/>
  <c r="AW1261" i="1"/>
  <c r="AY1260" i="1"/>
  <c r="AX1260" i="1"/>
  <c r="AW1260" i="1"/>
  <c r="AY1259" i="1"/>
  <c r="AX1259" i="1"/>
  <c r="AW1259" i="1"/>
  <c r="AY1258" i="1"/>
  <c r="AX1258" i="1"/>
  <c r="AW1258" i="1"/>
  <c r="AY1257" i="1"/>
  <c r="AX1257" i="1"/>
  <c r="AW1257" i="1"/>
  <c r="AY1256" i="1"/>
  <c r="AX1256" i="1"/>
  <c r="AW1256" i="1"/>
  <c r="AY1255" i="1"/>
  <c r="AX1255" i="1"/>
  <c r="AW1255" i="1"/>
  <c r="AY1254" i="1"/>
  <c r="AX1254" i="1"/>
  <c r="AW1254" i="1"/>
  <c r="AY1253" i="1"/>
  <c r="AX1253" i="1"/>
  <c r="AW1253" i="1"/>
  <c r="AY1252" i="1"/>
  <c r="AX1252" i="1"/>
  <c r="AW1252" i="1"/>
  <c r="AY1251" i="1"/>
  <c r="AX1251" i="1"/>
  <c r="AW1251" i="1"/>
  <c r="AY1250" i="1"/>
  <c r="AX1250" i="1"/>
  <c r="AW1250" i="1"/>
  <c r="AY1249" i="1"/>
  <c r="AX1249" i="1"/>
  <c r="AW1249" i="1"/>
  <c r="AY1248" i="1"/>
  <c r="AX1248" i="1"/>
  <c r="AW1248" i="1"/>
  <c r="AY1247" i="1"/>
  <c r="AX1247" i="1"/>
  <c r="AW1247" i="1"/>
  <c r="AY1246" i="1"/>
  <c r="AX1246" i="1"/>
  <c r="AW1246" i="1"/>
  <c r="AY1245" i="1"/>
  <c r="AX1245" i="1"/>
  <c r="AW1245" i="1"/>
  <c r="AY1244" i="1"/>
  <c r="AX1244" i="1"/>
  <c r="AW1244" i="1"/>
  <c r="AY1243" i="1"/>
  <c r="AX1243" i="1"/>
  <c r="AW1243" i="1"/>
  <c r="AY1242" i="1"/>
  <c r="AX1242" i="1"/>
  <c r="AW1242" i="1"/>
  <c r="AY1241" i="1"/>
  <c r="AX1241" i="1"/>
  <c r="AW1241" i="1"/>
  <c r="AY1240" i="1"/>
  <c r="AX1240" i="1"/>
  <c r="AW1240" i="1"/>
  <c r="AY1239" i="1"/>
  <c r="AX1239" i="1"/>
  <c r="AW1239" i="1"/>
  <c r="AY1238" i="1"/>
  <c r="AX1238" i="1"/>
  <c r="AW1238" i="1"/>
  <c r="AY1237" i="1"/>
  <c r="AX1237" i="1"/>
  <c r="AW1237" i="1"/>
  <c r="AY1236" i="1"/>
  <c r="AX1236" i="1"/>
  <c r="AW1236" i="1"/>
  <c r="AY1235" i="1"/>
  <c r="AX1235" i="1"/>
  <c r="AW1235" i="1"/>
  <c r="AY1234" i="1"/>
  <c r="AX1234" i="1"/>
  <c r="AW1234" i="1"/>
  <c r="AY1233" i="1"/>
  <c r="AX1233" i="1"/>
  <c r="AW1233" i="1"/>
  <c r="AY1232" i="1"/>
  <c r="AX1232" i="1"/>
  <c r="AW1232" i="1"/>
  <c r="AY1231" i="1"/>
  <c r="AX1231" i="1"/>
  <c r="AW1231" i="1"/>
  <c r="AY1230" i="1"/>
  <c r="AX1230" i="1"/>
  <c r="AW1230" i="1"/>
  <c r="AY1229" i="1"/>
  <c r="AX1229" i="1"/>
  <c r="AW1229" i="1"/>
  <c r="AY1228" i="1"/>
  <c r="AX1228" i="1"/>
  <c r="AW1228" i="1"/>
  <c r="AY1227" i="1"/>
  <c r="AX1227" i="1"/>
  <c r="AW1227" i="1"/>
  <c r="AY1226" i="1"/>
  <c r="AX1226" i="1"/>
  <c r="AW1226" i="1"/>
  <c r="AY1225" i="1"/>
  <c r="AX1225" i="1"/>
  <c r="AW1225" i="1"/>
  <c r="AY1224" i="1"/>
  <c r="AX1224" i="1"/>
  <c r="AW1224" i="1"/>
  <c r="AY1223" i="1"/>
  <c r="AX1223" i="1"/>
  <c r="AW1223" i="1"/>
  <c r="AY1222" i="1"/>
  <c r="AX1222" i="1"/>
  <c r="AW1222" i="1"/>
  <c r="AY1221" i="1"/>
  <c r="AX1221" i="1"/>
  <c r="AW1221" i="1"/>
  <c r="AY1220" i="1"/>
  <c r="AX1220" i="1"/>
  <c r="AW1220" i="1"/>
  <c r="AY1219" i="1"/>
  <c r="AX1219" i="1"/>
  <c r="AW1219" i="1"/>
  <c r="AY1218" i="1"/>
  <c r="AX1218" i="1"/>
  <c r="AW1218" i="1"/>
  <c r="AY1217" i="1"/>
  <c r="AX1217" i="1"/>
  <c r="AW1217" i="1"/>
  <c r="AY1216" i="1"/>
  <c r="AX1216" i="1"/>
  <c r="AW1216" i="1"/>
  <c r="AY1215" i="1"/>
  <c r="AX1215" i="1"/>
  <c r="AW1215" i="1"/>
  <c r="AY1214" i="1"/>
  <c r="AX1214" i="1"/>
  <c r="AW1214" i="1"/>
  <c r="AY1213" i="1"/>
  <c r="AX1213" i="1"/>
  <c r="AW1213" i="1"/>
  <c r="AY1212" i="1"/>
  <c r="AX1212" i="1"/>
  <c r="AW1212" i="1"/>
  <c r="AY1211" i="1"/>
  <c r="AX1211" i="1"/>
  <c r="AW1211" i="1"/>
  <c r="AY1210" i="1"/>
  <c r="AX1210" i="1"/>
  <c r="AW1210" i="1"/>
  <c r="AY1209" i="1"/>
  <c r="AX1209" i="1"/>
  <c r="AW1209" i="1"/>
  <c r="AY1208" i="1"/>
  <c r="AX1208" i="1"/>
  <c r="AW1208" i="1"/>
  <c r="AY1207" i="1"/>
  <c r="AX1207" i="1"/>
  <c r="AW1207" i="1"/>
  <c r="AY1206" i="1"/>
  <c r="AX1206" i="1"/>
  <c r="AW1206" i="1"/>
  <c r="AY1205" i="1"/>
  <c r="AX1205" i="1"/>
  <c r="AW1205" i="1"/>
  <c r="AY1204" i="1"/>
  <c r="AX1204" i="1"/>
  <c r="AW1204" i="1"/>
  <c r="AY1203" i="1"/>
  <c r="AX1203" i="1"/>
  <c r="AW1203" i="1"/>
  <c r="AY1202" i="1"/>
  <c r="AX1202" i="1"/>
  <c r="AW1202" i="1"/>
  <c r="AY1201" i="1"/>
  <c r="AX1201" i="1"/>
  <c r="AW1201" i="1"/>
  <c r="AY1200" i="1"/>
  <c r="AX1200" i="1"/>
  <c r="AW1200" i="1"/>
  <c r="AY1199" i="1"/>
  <c r="AX1199" i="1"/>
  <c r="AW1199" i="1"/>
  <c r="AY1198" i="1"/>
  <c r="AX1198" i="1"/>
  <c r="AW1198" i="1"/>
  <c r="AY1197" i="1"/>
  <c r="AX1197" i="1"/>
  <c r="AW1197" i="1"/>
  <c r="AY1196" i="1"/>
  <c r="AX1196" i="1"/>
  <c r="AW1196" i="1"/>
  <c r="AY1195" i="1"/>
  <c r="AX1195" i="1"/>
  <c r="AW1195" i="1"/>
  <c r="AY1194" i="1"/>
  <c r="AX1194" i="1"/>
  <c r="AW1194" i="1"/>
  <c r="AY1193" i="1"/>
  <c r="AX1193" i="1"/>
  <c r="AW1193" i="1"/>
  <c r="AY1192" i="1"/>
  <c r="AX1192" i="1"/>
  <c r="AW1192" i="1"/>
  <c r="AY1191" i="1"/>
  <c r="AX1191" i="1"/>
  <c r="AW1191" i="1"/>
  <c r="AY1190" i="1"/>
  <c r="AX1190" i="1"/>
  <c r="AW1190" i="1"/>
  <c r="AY1189" i="1"/>
  <c r="AX1189" i="1"/>
  <c r="AW1189" i="1"/>
  <c r="AY1188" i="1"/>
  <c r="AX1188" i="1"/>
  <c r="AW1188" i="1"/>
  <c r="AY1187" i="1"/>
  <c r="AX1187" i="1"/>
  <c r="AW1187" i="1"/>
  <c r="AY1186" i="1"/>
  <c r="AX1186" i="1"/>
  <c r="AW1186" i="1"/>
  <c r="AY1185" i="1"/>
  <c r="AX1185" i="1"/>
  <c r="AW1185" i="1"/>
  <c r="AY1184" i="1"/>
  <c r="AX1184" i="1"/>
  <c r="AW1184" i="1"/>
  <c r="AY1183" i="1"/>
  <c r="AX1183" i="1"/>
  <c r="AW1183" i="1"/>
  <c r="AY1182" i="1"/>
  <c r="AX1182" i="1"/>
  <c r="AW1182" i="1"/>
  <c r="AY1181" i="1"/>
  <c r="AX1181" i="1"/>
  <c r="AW1181" i="1"/>
  <c r="AY1180" i="1"/>
  <c r="AX1180" i="1"/>
  <c r="AW1180" i="1"/>
  <c r="AY1179" i="1"/>
  <c r="AX1179" i="1"/>
  <c r="AW1179" i="1"/>
  <c r="AY1178" i="1"/>
  <c r="AX1178" i="1"/>
  <c r="AW1178" i="1"/>
  <c r="AY1177" i="1"/>
  <c r="AX1177" i="1"/>
  <c r="AW1177" i="1"/>
  <c r="AY1176" i="1"/>
  <c r="AX1176" i="1"/>
  <c r="AW1176" i="1"/>
  <c r="AY1175" i="1"/>
  <c r="AX1175" i="1"/>
  <c r="AW1175" i="1"/>
  <c r="AY1174" i="1"/>
  <c r="AX1174" i="1"/>
  <c r="AW1174" i="1"/>
  <c r="AY1173" i="1"/>
  <c r="AX1173" i="1"/>
  <c r="AW1173" i="1"/>
  <c r="AY1172" i="1"/>
  <c r="AX1172" i="1"/>
  <c r="AW1172" i="1"/>
  <c r="AY1171" i="1"/>
  <c r="AX1171" i="1"/>
  <c r="AW1171" i="1"/>
  <c r="AY1170" i="1"/>
  <c r="AX1170" i="1"/>
  <c r="AW1170" i="1"/>
  <c r="AY1169" i="1"/>
  <c r="AX1169" i="1"/>
  <c r="AW1169" i="1"/>
  <c r="AY1168" i="1"/>
  <c r="AX1168" i="1"/>
  <c r="AW1168" i="1"/>
  <c r="AY1167" i="1"/>
  <c r="AX1167" i="1"/>
  <c r="AW1167" i="1"/>
  <c r="AY1166" i="1"/>
  <c r="AX1166" i="1"/>
  <c r="AW1166" i="1"/>
  <c r="AY1165" i="1"/>
  <c r="AX1165" i="1"/>
  <c r="AW1165" i="1"/>
  <c r="AY1164" i="1"/>
  <c r="AX1164" i="1"/>
  <c r="AW1164" i="1"/>
  <c r="AY1163" i="1"/>
  <c r="AX1163" i="1"/>
  <c r="AW1163" i="1"/>
  <c r="AY1162" i="1"/>
  <c r="AX1162" i="1"/>
  <c r="AW1162" i="1"/>
  <c r="AY1161" i="1"/>
  <c r="AX1161" i="1"/>
  <c r="AW1161" i="1"/>
  <c r="AY1160" i="1"/>
  <c r="AX1160" i="1"/>
  <c r="AW1160" i="1"/>
  <c r="AY1159" i="1"/>
  <c r="AX1159" i="1"/>
  <c r="AW1159" i="1"/>
  <c r="AY1158" i="1"/>
  <c r="AX1158" i="1"/>
  <c r="AW1158" i="1"/>
  <c r="AY1157" i="1"/>
  <c r="AX1157" i="1"/>
  <c r="AW1157" i="1"/>
  <c r="AY1156" i="1"/>
  <c r="AX1156" i="1"/>
  <c r="AW1156" i="1"/>
  <c r="AY1155" i="1"/>
  <c r="AX1155" i="1"/>
  <c r="AW1155" i="1"/>
  <c r="AY1154" i="1"/>
  <c r="AX1154" i="1"/>
  <c r="AW1154" i="1"/>
  <c r="AY1153" i="1"/>
  <c r="AX1153" i="1"/>
  <c r="AW1153" i="1"/>
  <c r="AY1152" i="1"/>
  <c r="AX1152" i="1"/>
  <c r="AW1152" i="1"/>
  <c r="AY1151" i="1"/>
  <c r="AX1151" i="1"/>
  <c r="AW1151" i="1"/>
  <c r="AY1150" i="1"/>
  <c r="AX1150" i="1"/>
  <c r="AW1150" i="1"/>
  <c r="AY1149" i="1"/>
  <c r="AX1149" i="1"/>
  <c r="AW1149" i="1"/>
  <c r="AY1148" i="1"/>
  <c r="AX1148" i="1"/>
  <c r="AW1148" i="1"/>
  <c r="AY1147" i="1"/>
  <c r="AX1147" i="1"/>
  <c r="AW1147" i="1"/>
  <c r="AY1146" i="1"/>
  <c r="AX1146" i="1"/>
  <c r="AW1146" i="1"/>
  <c r="AY1145" i="1"/>
  <c r="AX1145" i="1"/>
  <c r="AW1145" i="1"/>
  <c r="AY1144" i="1"/>
  <c r="AX1144" i="1"/>
  <c r="AW1144" i="1"/>
  <c r="AY1143" i="1"/>
  <c r="AX1143" i="1"/>
  <c r="AW1143" i="1"/>
  <c r="AY1142" i="1"/>
  <c r="AX1142" i="1"/>
  <c r="AW1142" i="1"/>
  <c r="AY1141" i="1"/>
  <c r="AX1141" i="1"/>
  <c r="AW1141" i="1"/>
  <c r="AY1140" i="1"/>
  <c r="AX1140" i="1"/>
  <c r="AW1140" i="1"/>
  <c r="AY1139" i="1"/>
  <c r="AX1139" i="1"/>
  <c r="AW1139" i="1"/>
  <c r="AY1138" i="1"/>
  <c r="AX1138" i="1"/>
  <c r="AW1138" i="1"/>
  <c r="AY1137" i="1"/>
  <c r="AX1137" i="1"/>
  <c r="AW1137" i="1"/>
  <c r="AY1136" i="1"/>
  <c r="AX1136" i="1"/>
  <c r="AW1136" i="1"/>
  <c r="AY1135" i="1"/>
  <c r="AX1135" i="1"/>
  <c r="AW1135" i="1"/>
  <c r="AY1134" i="1"/>
  <c r="AX1134" i="1"/>
  <c r="AW1134" i="1"/>
  <c r="AY1133" i="1"/>
  <c r="AX1133" i="1"/>
  <c r="AW1133" i="1"/>
  <c r="AY1132" i="1"/>
  <c r="AX1132" i="1"/>
  <c r="AW1132" i="1"/>
  <c r="AY1131" i="1"/>
  <c r="AX1131" i="1"/>
  <c r="AW1131" i="1"/>
  <c r="AY1130" i="1"/>
  <c r="AX1130" i="1"/>
  <c r="AW1130" i="1"/>
  <c r="AY1129" i="1"/>
  <c r="AX1129" i="1"/>
  <c r="AW1129" i="1"/>
  <c r="AY1128" i="1"/>
  <c r="AX1128" i="1"/>
  <c r="AW1128" i="1"/>
  <c r="AY1127" i="1"/>
  <c r="AX1127" i="1"/>
  <c r="AW1127" i="1"/>
  <c r="AY1126" i="1"/>
  <c r="AX1126" i="1"/>
  <c r="AW1126" i="1"/>
  <c r="AY1125" i="1"/>
  <c r="AX1125" i="1"/>
  <c r="AW1125" i="1"/>
  <c r="AY1124" i="1"/>
  <c r="AX1124" i="1"/>
  <c r="AW1124" i="1"/>
  <c r="AY1123" i="1"/>
  <c r="AX1123" i="1"/>
  <c r="AW1123" i="1"/>
  <c r="AY1122" i="1"/>
  <c r="AX1122" i="1"/>
  <c r="AW1122" i="1"/>
  <c r="AY1121" i="1"/>
  <c r="AX1121" i="1"/>
  <c r="AW1121" i="1"/>
  <c r="AY1120" i="1"/>
  <c r="AX1120" i="1"/>
  <c r="AW1120" i="1"/>
  <c r="AY1119" i="1"/>
  <c r="AX1119" i="1"/>
  <c r="AW1119" i="1"/>
  <c r="AY1118" i="1"/>
  <c r="AX1118" i="1"/>
  <c r="AW1118" i="1"/>
  <c r="AY1117" i="1"/>
  <c r="AX1117" i="1"/>
  <c r="AW1117" i="1"/>
  <c r="AY1116" i="1"/>
  <c r="AX1116" i="1"/>
  <c r="AW1116" i="1"/>
  <c r="AY1115" i="1"/>
  <c r="AX1115" i="1"/>
  <c r="AW1115" i="1"/>
  <c r="AY1114" i="1"/>
  <c r="AX1114" i="1"/>
  <c r="AW1114" i="1"/>
  <c r="AY1113" i="1"/>
  <c r="AX1113" i="1"/>
  <c r="AW1113" i="1"/>
  <c r="AY1112" i="1"/>
  <c r="AX1112" i="1"/>
  <c r="AW1112" i="1"/>
  <c r="AY1111" i="1"/>
  <c r="AX1111" i="1"/>
  <c r="AW1111" i="1"/>
  <c r="AY1110" i="1"/>
  <c r="AX1110" i="1"/>
  <c r="AW1110" i="1"/>
  <c r="AY1109" i="1"/>
  <c r="AX1109" i="1"/>
  <c r="AW1109" i="1"/>
  <c r="AY1108" i="1"/>
  <c r="AX1108" i="1"/>
  <c r="AW1108" i="1"/>
  <c r="AY1107" i="1"/>
  <c r="AX1107" i="1"/>
  <c r="AW1107" i="1"/>
  <c r="AY1106" i="1"/>
  <c r="AX1106" i="1"/>
  <c r="AW1106" i="1"/>
  <c r="AY1105" i="1"/>
  <c r="AX1105" i="1"/>
  <c r="AW1105" i="1"/>
  <c r="AY1104" i="1"/>
  <c r="AX1104" i="1"/>
  <c r="AW1104" i="1"/>
  <c r="AY1103" i="1"/>
  <c r="AX1103" i="1"/>
  <c r="AW1103" i="1"/>
  <c r="AY1102" i="1"/>
  <c r="AX1102" i="1"/>
  <c r="AW1102" i="1"/>
  <c r="AY1101" i="1"/>
  <c r="AX1101" i="1"/>
  <c r="AW1101" i="1"/>
  <c r="AY1100" i="1"/>
  <c r="AX1100" i="1"/>
  <c r="AW1100" i="1"/>
  <c r="AY1099" i="1"/>
  <c r="AX1099" i="1"/>
  <c r="AW1099" i="1"/>
  <c r="AY1098" i="1"/>
  <c r="AX1098" i="1"/>
  <c r="AW1098" i="1"/>
  <c r="AY1097" i="1"/>
  <c r="AX1097" i="1"/>
  <c r="AW1097" i="1"/>
  <c r="AY1096" i="1"/>
  <c r="AX1096" i="1"/>
  <c r="AW1096" i="1"/>
  <c r="AY1095" i="1"/>
  <c r="AX1095" i="1"/>
  <c r="AW1095" i="1"/>
  <c r="AY1094" i="1"/>
  <c r="AX1094" i="1"/>
  <c r="AW1094" i="1"/>
  <c r="AY1093" i="1"/>
  <c r="AX1093" i="1"/>
  <c r="AW1093" i="1"/>
  <c r="AY1092" i="1"/>
  <c r="AX1092" i="1"/>
  <c r="AW1092" i="1"/>
  <c r="AY1091" i="1"/>
  <c r="AX1091" i="1"/>
  <c r="AW1091" i="1"/>
  <c r="AY1090" i="1"/>
  <c r="AX1090" i="1"/>
  <c r="AW1090" i="1"/>
  <c r="AY1089" i="1"/>
  <c r="AX1089" i="1"/>
  <c r="AW1089" i="1"/>
  <c r="AY1088" i="1"/>
  <c r="AX1088" i="1"/>
  <c r="AW1088" i="1"/>
  <c r="AY1087" i="1"/>
  <c r="AX1087" i="1"/>
  <c r="AW1087" i="1"/>
  <c r="AY1086" i="1"/>
  <c r="AX1086" i="1"/>
  <c r="AW1086" i="1"/>
  <c r="AY1085" i="1"/>
  <c r="AX1085" i="1"/>
  <c r="AW1085" i="1"/>
  <c r="AY1084" i="1"/>
  <c r="AX1084" i="1"/>
  <c r="AW1084" i="1"/>
  <c r="AY1083" i="1"/>
  <c r="AX1083" i="1"/>
  <c r="AW1083" i="1"/>
  <c r="AY1082" i="1"/>
  <c r="AX1082" i="1"/>
  <c r="AW1082" i="1"/>
  <c r="AY1081" i="1"/>
  <c r="AX1081" i="1"/>
  <c r="AW1081" i="1"/>
  <c r="AY1080" i="1"/>
  <c r="AX1080" i="1"/>
  <c r="AW1080" i="1"/>
  <c r="AY1079" i="1"/>
  <c r="AX1079" i="1"/>
  <c r="AW1079" i="1"/>
  <c r="AY1078" i="1"/>
  <c r="AX1078" i="1"/>
  <c r="AW1078" i="1"/>
  <c r="AY1077" i="1"/>
  <c r="AX1077" i="1"/>
  <c r="AW1077" i="1"/>
  <c r="AY1076" i="1"/>
  <c r="AX1076" i="1"/>
  <c r="AW1076" i="1"/>
  <c r="AY1075" i="1"/>
  <c r="AX1075" i="1"/>
  <c r="AW1075" i="1"/>
  <c r="AY1074" i="1"/>
  <c r="AX1074" i="1"/>
  <c r="AW1074" i="1"/>
  <c r="AY1073" i="1"/>
  <c r="AX1073" i="1"/>
  <c r="AW1073" i="1"/>
  <c r="AY1072" i="1"/>
  <c r="AX1072" i="1"/>
  <c r="AW1072" i="1"/>
  <c r="AY1071" i="1"/>
  <c r="AX1071" i="1"/>
  <c r="AW1071" i="1"/>
  <c r="AY1070" i="1"/>
  <c r="AX1070" i="1"/>
  <c r="AW1070" i="1"/>
  <c r="AY1069" i="1"/>
  <c r="AX1069" i="1"/>
  <c r="AW1069" i="1"/>
  <c r="AY1068" i="1"/>
  <c r="AX1068" i="1"/>
  <c r="AW1068" i="1"/>
  <c r="AY1067" i="1"/>
  <c r="AX1067" i="1"/>
  <c r="AW1067" i="1"/>
  <c r="AY1066" i="1"/>
  <c r="AX1066" i="1"/>
  <c r="AW1066" i="1"/>
  <c r="AY1065" i="1"/>
  <c r="AX1065" i="1"/>
  <c r="AW1065" i="1"/>
  <c r="AY1064" i="1"/>
  <c r="AX1064" i="1"/>
  <c r="AW1064" i="1"/>
  <c r="AY1063" i="1"/>
  <c r="AX1063" i="1"/>
  <c r="AW1063" i="1"/>
  <c r="AY1062" i="1"/>
  <c r="AX1062" i="1"/>
  <c r="AW1062" i="1"/>
  <c r="AY1061" i="1"/>
  <c r="AX1061" i="1"/>
  <c r="AW1061" i="1"/>
  <c r="AY1060" i="1"/>
  <c r="AX1060" i="1"/>
  <c r="AW1060" i="1"/>
  <c r="AY1059" i="1"/>
  <c r="AX1059" i="1"/>
  <c r="AW1059" i="1"/>
  <c r="AY1058" i="1"/>
  <c r="AX1058" i="1"/>
  <c r="AW1058" i="1"/>
  <c r="AY1057" i="1"/>
  <c r="AX1057" i="1"/>
  <c r="AW1057" i="1"/>
  <c r="AY1056" i="1"/>
  <c r="AX1056" i="1"/>
  <c r="AW1056" i="1"/>
  <c r="AY1055" i="1"/>
  <c r="AX1055" i="1"/>
  <c r="AW1055" i="1"/>
  <c r="AY1054" i="1"/>
  <c r="AX1054" i="1"/>
  <c r="AW1054" i="1"/>
  <c r="AY1053" i="1"/>
  <c r="AX1053" i="1"/>
  <c r="AW1053" i="1"/>
  <c r="AY1052" i="1"/>
  <c r="AX1052" i="1"/>
  <c r="AW1052" i="1"/>
  <c r="AY1051" i="1"/>
  <c r="AX1051" i="1"/>
  <c r="AW1051" i="1"/>
  <c r="AY1050" i="1"/>
  <c r="AX1050" i="1"/>
  <c r="AW1050" i="1"/>
  <c r="AY1049" i="1"/>
  <c r="AX1049" i="1"/>
  <c r="AW1049" i="1"/>
  <c r="AY1048" i="1"/>
  <c r="AX1048" i="1"/>
  <c r="AW1048" i="1"/>
  <c r="AY1047" i="1"/>
  <c r="AX1047" i="1"/>
  <c r="AW1047" i="1"/>
  <c r="AY1046" i="1"/>
  <c r="AX1046" i="1"/>
  <c r="AW1046" i="1"/>
  <c r="AY1045" i="1"/>
  <c r="AX1045" i="1"/>
  <c r="AW1045" i="1"/>
  <c r="AY1044" i="1"/>
  <c r="AX1044" i="1"/>
  <c r="AW1044" i="1"/>
  <c r="AY1043" i="1"/>
  <c r="AX1043" i="1"/>
  <c r="AW1043" i="1"/>
  <c r="AY1042" i="1"/>
  <c r="AX1042" i="1"/>
  <c r="AW1042" i="1"/>
  <c r="AY1041" i="1"/>
  <c r="AX1041" i="1"/>
  <c r="AW1041" i="1"/>
  <c r="AY1040" i="1"/>
  <c r="AX1040" i="1"/>
  <c r="AW1040" i="1"/>
  <c r="AY1039" i="1"/>
  <c r="AX1039" i="1"/>
  <c r="AW1039" i="1"/>
  <c r="AY1038" i="1"/>
  <c r="AX1038" i="1"/>
  <c r="AW1038" i="1"/>
  <c r="AY1037" i="1"/>
  <c r="AX1037" i="1"/>
  <c r="AW1037" i="1"/>
  <c r="AY1036" i="1"/>
  <c r="AX1036" i="1"/>
  <c r="AW1036" i="1"/>
  <c r="AY1035" i="1"/>
  <c r="AX1035" i="1"/>
  <c r="AW1035" i="1"/>
  <c r="AY1034" i="1"/>
  <c r="AX1034" i="1"/>
  <c r="AW1034" i="1"/>
  <c r="AY1033" i="1"/>
  <c r="AX1033" i="1"/>
  <c r="AW1033" i="1"/>
  <c r="AY1032" i="1"/>
  <c r="AX1032" i="1"/>
  <c r="AW1032" i="1"/>
  <c r="AY1031" i="1"/>
  <c r="AX1031" i="1"/>
  <c r="AW1031" i="1"/>
  <c r="AY1030" i="1"/>
  <c r="AX1030" i="1"/>
  <c r="AW1030" i="1"/>
  <c r="AY1029" i="1"/>
  <c r="AX1029" i="1"/>
  <c r="AW1029" i="1"/>
  <c r="AY1028" i="1"/>
  <c r="AX1028" i="1"/>
  <c r="AW1028" i="1"/>
  <c r="AY1027" i="1"/>
  <c r="AX1027" i="1"/>
  <c r="AW1027" i="1"/>
  <c r="AY1026" i="1"/>
  <c r="AX1026" i="1"/>
  <c r="AW1026" i="1"/>
  <c r="AY1025" i="1"/>
  <c r="AX1025" i="1"/>
  <c r="AW1025" i="1"/>
  <c r="AY1024" i="1"/>
  <c r="AX1024" i="1"/>
  <c r="AW1024" i="1"/>
  <c r="AY1023" i="1"/>
  <c r="AX1023" i="1"/>
  <c r="AW1023" i="1"/>
  <c r="AY1022" i="1"/>
  <c r="AX1022" i="1"/>
  <c r="AW1022" i="1"/>
  <c r="AY1021" i="1"/>
  <c r="AX1021" i="1"/>
  <c r="AW1021" i="1"/>
  <c r="AY1020" i="1"/>
  <c r="AX1020" i="1"/>
  <c r="AW1020" i="1"/>
  <c r="AY1019" i="1"/>
  <c r="AX1019" i="1"/>
  <c r="AW1019" i="1"/>
  <c r="AY1018" i="1"/>
  <c r="AX1018" i="1"/>
  <c r="AW1018" i="1"/>
  <c r="AY1017" i="1"/>
  <c r="AX1017" i="1"/>
  <c r="AW1017" i="1"/>
  <c r="AY1016" i="1"/>
  <c r="AX1016" i="1"/>
  <c r="AW1016" i="1"/>
  <c r="AY1015" i="1"/>
  <c r="AX1015" i="1"/>
  <c r="AW1015" i="1"/>
  <c r="AY1014" i="1"/>
  <c r="AX1014" i="1"/>
  <c r="AW1014" i="1"/>
  <c r="AY1013" i="1"/>
  <c r="AX1013" i="1"/>
  <c r="AW1013" i="1"/>
  <c r="AY1012" i="1"/>
  <c r="AX1012" i="1"/>
  <c r="AW1012" i="1"/>
  <c r="AY1011" i="1"/>
  <c r="AX1011" i="1"/>
  <c r="AW1011" i="1"/>
  <c r="AY1010" i="1"/>
  <c r="AX1010" i="1"/>
  <c r="AW1010" i="1"/>
  <c r="AY1009" i="1"/>
  <c r="AX1009" i="1"/>
  <c r="AW1009" i="1"/>
  <c r="AY1008" i="1"/>
  <c r="AX1008" i="1"/>
  <c r="AW1008" i="1"/>
  <c r="AY1007" i="1"/>
  <c r="AX1007" i="1"/>
  <c r="AW1007" i="1"/>
  <c r="AY1006" i="1"/>
  <c r="AX1006" i="1"/>
  <c r="AW1006" i="1"/>
  <c r="AY1005" i="1"/>
  <c r="AX1005" i="1"/>
  <c r="AW1005" i="1"/>
  <c r="AY1004" i="1"/>
  <c r="AX1004" i="1"/>
  <c r="AW1004" i="1"/>
  <c r="AY1003" i="1"/>
  <c r="AX1003" i="1"/>
  <c r="AW1003" i="1"/>
  <c r="AY1002" i="1"/>
  <c r="AX1002" i="1"/>
  <c r="AW1002" i="1"/>
  <c r="AY1001" i="1"/>
  <c r="AX1001" i="1"/>
  <c r="AW1001" i="1"/>
  <c r="AY1000" i="1"/>
  <c r="AX1000" i="1"/>
  <c r="AW1000" i="1"/>
  <c r="AY999" i="1"/>
  <c r="AX999" i="1"/>
  <c r="AW999" i="1"/>
  <c r="AY998" i="1"/>
  <c r="AX998" i="1"/>
  <c r="AW998" i="1"/>
  <c r="AY997" i="1"/>
  <c r="AX997" i="1"/>
  <c r="AW997" i="1"/>
  <c r="AY996" i="1"/>
  <c r="AX996" i="1"/>
  <c r="AW996" i="1"/>
  <c r="AY995" i="1"/>
  <c r="AX995" i="1"/>
  <c r="AW995" i="1"/>
  <c r="AY994" i="1"/>
  <c r="AX994" i="1"/>
  <c r="AW994" i="1"/>
  <c r="AY993" i="1"/>
  <c r="AX993" i="1"/>
  <c r="AW993" i="1"/>
  <c r="AY992" i="1"/>
  <c r="AX992" i="1"/>
  <c r="AW992" i="1"/>
  <c r="AY991" i="1"/>
  <c r="AX991" i="1"/>
  <c r="AW991" i="1"/>
  <c r="AY990" i="1"/>
  <c r="AX990" i="1"/>
  <c r="AW990" i="1"/>
  <c r="AY989" i="1"/>
  <c r="AX989" i="1"/>
  <c r="AW989" i="1"/>
  <c r="AY988" i="1"/>
  <c r="AX988" i="1"/>
  <c r="AW988" i="1"/>
  <c r="AY987" i="1"/>
  <c r="AX987" i="1"/>
  <c r="AW987" i="1"/>
  <c r="AY986" i="1"/>
  <c r="AX986" i="1"/>
  <c r="AW986" i="1"/>
  <c r="AY985" i="1"/>
  <c r="AX985" i="1"/>
  <c r="AW985" i="1"/>
  <c r="AY984" i="1"/>
  <c r="AX984" i="1"/>
  <c r="AW984" i="1"/>
  <c r="AY983" i="1"/>
  <c r="AX983" i="1"/>
  <c r="AW983" i="1"/>
  <c r="AY982" i="1"/>
  <c r="AX982" i="1"/>
  <c r="AW982" i="1"/>
  <c r="AY981" i="1"/>
  <c r="AX981" i="1"/>
  <c r="AW981" i="1"/>
  <c r="AY980" i="1"/>
  <c r="AX980" i="1"/>
  <c r="AW980" i="1"/>
  <c r="AY979" i="1"/>
  <c r="AX979" i="1"/>
  <c r="AW979" i="1"/>
  <c r="AY978" i="1"/>
  <c r="AX978" i="1"/>
  <c r="AW978" i="1"/>
  <c r="AY977" i="1"/>
  <c r="AX977" i="1"/>
  <c r="AW977" i="1"/>
  <c r="AY976" i="1"/>
  <c r="AX976" i="1"/>
  <c r="AW976" i="1"/>
  <c r="AY975" i="1"/>
  <c r="AX975" i="1"/>
  <c r="AW975" i="1"/>
  <c r="AY974" i="1"/>
  <c r="AX974" i="1"/>
  <c r="AW974" i="1"/>
  <c r="AY973" i="1"/>
  <c r="AX973" i="1"/>
  <c r="AW973" i="1"/>
  <c r="AY972" i="1"/>
  <c r="AX972" i="1"/>
  <c r="AW972" i="1"/>
  <c r="AY971" i="1"/>
  <c r="AX971" i="1"/>
  <c r="AW971" i="1"/>
  <c r="AY970" i="1"/>
  <c r="AX970" i="1"/>
  <c r="AW970" i="1"/>
  <c r="AY969" i="1"/>
  <c r="AX969" i="1"/>
  <c r="AW969" i="1"/>
  <c r="AY968" i="1"/>
  <c r="AX968" i="1"/>
  <c r="AW968" i="1"/>
  <c r="AY967" i="1"/>
  <c r="AX967" i="1"/>
  <c r="AW967" i="1"/>
  <c r="AY966" i="1"/>
  <c r="AX966" i="1"/>
  <c r="AW966" i="1"/>
  <c r="AY965" i="1"/>
  <c r="AX965" i="1"/>
  <c r="AW965" i="1"/>
  <c r="AY964" i="1"/>
  <c r="AX964" i="1"/>
  <c r="AW964" i="1"/>
  <c r="AY963" i="1"/>
  <c r="AX963" i="1"/>
  <c r="AW963" i="1"/>
  <c r="AY962" i="1"/>
  <c r="AX962" i="1"/>
  <c r="AW962" i="1"/>
  <c r="AY961" i="1"/>
  <c r="AX961" i="1"/>
  <c r="AW961" i="1"/>
  <c r="AY960" i="1"/>
  <c r="AX960" i="1"/>
  <c r="AW960" i="1"/>
  <c r="AY959" i="1"/>
  <c r="AX959" i="1"/>
  <c r="AW959" i="1"/>
  <c r="AY958" i="1"/>
  <c r="AX958" i="1"/>
  <c r="AW958" i="1"/>
  <c r="AY957" i="1"/>
  <c r="AX957" i="1"/>
  <c r="AW957" i="1"/>
  <c r="AY956" i="1"/>
  <c r="AX956" i="1"/>
  <c r="AW956" i="1"/>
  <c r="AY955" i="1"/>
  <c r="AX955" i="1"/>
  <c r="AW955" i="1"/>
  <c r="AY954" i="1"/>
  <c r="AX954" i="1"/>
  <c r="AW954" i="1"/>
  <c r="AY953" i="1"/>
  <c r="AX953" i="1"/>
  <c r="AW953" i="1"/>
  <c r="AY952" i="1"/>
  <c r="AX952" i="1"/>
  <c r="AW952" i="1"/>
  <c r="AY951" i="1"/>
  <c r="AX951" i="1"/>
  <c r="AW951" i="1"/>
  <c r="AY950" i="1"/>
  <c r="AX950" i="1"/>
  <c r="AW950" i="1"/>
  <c r="AY949" i="1"/>
  <c r="AX949" i="1"/>
  <c r="AW949" i="1"/>
  <c r="AY948" i="1"/>
  <c r="AX948" i="1"/>
  <c r="AW948" i="1"/>
  <c r="AY947" i="1"/>
  <c r="AX947" i="1"/>
  <c r="AW947" i="1"/>
  <c r="AY946" i="1"/>
  <c r="AX946" i="1"/>
  <c r="AW946" i="1"/>
  <c r="AY945" i="1"/>
  <c r="AX945" i="1"/>
  <c r="AW945" i="1"/>
  <c r="AY944" i="1"/>
  <c r="AX944" i="1"/>
  <c r="AW944" i="1"/>
  <c r="AY943" i="1"/>
  <c r="AX943" i="1"/>
  <c r="AW943" i="1"/>
  <c r="AY942" i="1"/>
  <c r="AX942" i="1"/>
  <c r="AW942" i="1"/>
  <c r="AY941" i="1"/>
  <c r="AX941" i="1"/>
  <c r="AW941" i="1"/>
  <c r="AY940" i="1"/>
  <c r="AX940" i="1"/>
  <c r="AW940" i="1"/>
  <c r="AY939" i="1"/>
  <c r="AX939" i="1"/>
  <c r="AW939" i="1"/>
  <c r="AY938" i="1"/>
  <c r="AX938" i="1"/>
  <c r="AW938" i="1"/>
  <c r="AY937" i="1"/>
  <c r="AX937" i="1"/>
  <c r="AW937" i="1"/>
  <c r="AY936" i="1"/>
  <c r="AX936" i="1"/>
  <c r="AW936" i="1"/>
  <c r="AY935" i="1"/>
  <c r="AX935" i="1"/>
  <c r="AW935" i="1"/>
  <c r="AY934" i="1"/>
  <c r="AX934" i="1"/>
  <c r="AW934" i="1"/>
  <c r="AY933" i="1"/>
  <c r="AX933" i="1"/>
  <c r="AW933" i="1"/>
  <c r="AY932" i="1"/>
  <c r="AX932" i="1"/>
  <c r="AW932" i="1"/>
  <c r="AY931" i="1"/>
  <c r="AX931" i="1"/>
  <c r="AW931" i="1"/>
  <c r="AY930" i="1"/>
  <c r="AX930" i="1"/>
  <c r="AW930" i="1"/>
  <c r="AY929" i="1"/>
  <c r="AX929" i="1"/>
  <c r="AW929" i="1"/>
  <c r="AY928" i="1"/>
  <c r="AX928" i="1"/>
  <c r="AW928" i="1"/>
  <c r="AY927" i="1"/>
  <c r="AX927" i="1"/>
  <c r="AW927" i="1"/>
  <c r="AY926" i="1"/>
  <c r="AX926" i="1"/>
  <c r="AW926" i="1"/>
  <c r="AY925" i="1"/>
  <c r="AX925" i="1"/>
  <c r="AW925" i="1"/>
  <c r="AY924" i="1"/>
  <c r="AX924" i="1"/>
  <c r="AW924" i="1"/>
  <c r="AY923" i="1"/>
  <c r="AX923" i="1"/>
  <c r="AW923" i="1"/>
  <c r="AY922" i="1"/>
  <c r="AX922" i="1"/>
  <c r="AW922" i="1"/>
  <c r="AY921" i="1"/>
  <c r="AX921" i="1"/>
  <c r="AW921" i="1"/>
  <c r="AY920" i="1"/>
  <c r="AX920" i="1"/>
  <c r="AW920" i="1"/>
  <c r="AY919" i="1"/>
  <c r="AX919" i="1"/>
  <c r="AW919" i="1"/>
  <c r="AY918" i="1"/>
  <c r="AX918" i="1"/>
  <c r="AW918" i="1"/>
  <c r="AY917" i="1"/>
  <c r="AX917" i="1"/>
  <c r="AW917" i="1"/>
  <c r="AY916" i="1"/>
  <c r="AX916" i="1"/>
  <c r="AW916" i="1"/>
  <c r="AY915" i="1"/>
  <c r="AX915" i="1"/>
  <c r="AW915" i="1"/>
  <c r="AY914" i="1"/>
  <c r="AX914" i="1"/>
  <c r="AW914" i="1"/>
  <c r="AY913" i="1"/>
  <c r="AX913" i="1"/>
  <c r="AW913" i="1"/>
  <c r="AY912" i="1"/>
  <c r="AX912" i="1"/>
  <c r="AW912" i="1"/>
  <c r="AY911" i="1"/>
  <c r="AX911" i="1"/>
  <c r="AW911" i="1"/>
  <c r="AY910" i="1"/>
  <c r="AX910" i="1"/>
  <c r="AW910" i="1"/>
  <c r="AY909" i="1"/>
  <c r="AX909" i="1"/>
  <c r="AW909" i="1"/>
  <c r="AY908" i="1"/>
  <c r="AX908" i="1"/>
  <c r="AW908" i="1"/>
  <c r="AY907" i="1"/>
  <c r="AX907" i="1"/>
  <c r="AW907" i="1"/>
  <c r="AY906" i="1"/>
  <c r="AX906" i="1"/>
  <c r="AW906" i="1"/>
  <c r="AY905" i="1"/>
  <c r="AX905" i="1"/>
  <c r="AW905" i="1"/>
  <c r="AY904" i="1"/>
  <c r="AX904" i="1"/>
  <c r="AW904" i="1"/>
  <c r="AY903" i="1"/>
  <c r="AX903" i="1"/>
  <c r="AW903" i="1"/>
  <c r="AY902" i="1"/>
  <c r="AX902" i="1"/>
  <c r="AW902" i="1"/>
  <c r="AY901" i="1"/>
  <c r="AX901" i="1"/>
  <c r="AW901" i="1"/>
  <c r="AY900" i="1"/>
  <c r="AX900" i="1"/>
  <c r="AW900" i="1"/>
  <c r="AY899" i="1"/>
  <c r="AX899" i="1"/>
  <c r="AW899" i="1"/>
  <c r="AY898" i="1"/>
  <c r="AX898" i="1"/>
  <c r="AW898" i="1"/>
  <c r="AY897" i="1"/>
  <c r="AX897" i="1"/>
  <c r="AW897" i="1"/>
  <c r="AY896" i="1"/>
  <c r="AX896" i="1"/>
  <c r="AW896" i="1"/>
  <c r="AY895" i="1"/>
  <c r="AX895" i="1"/>
  <c r="AW895" i="1"/>
  <c r="AY894" i="1"/>
  <c r="AX894" i="1"/>
  <c r="AW894" i="1"/>
  <c r="AY893" i="1"/>
  <c r="AX893" i="1"/>
  <c r="AW893" i="1"/>
  <c r="AY892" i="1"/>
  <c r="AX892" i="1"/>
  <c r="AW892" i="1"/>
  <c r="AY891" i="1"/>
  <c r="AX891" i="1"/>
  <c r="AW891" i="1"/>
  <c r="AY890" i="1"/>
  <c r="AX890" i="1"/>
  <c r="AW890" i="1"/>
  <c r="AY889" i="1"/>
  <c r="AX889" i="1"/>
  <c r="AW889" i="1"/>
  <c r="AY888" i="1"/>
  <c r="AX888" i="1"/>
  <c r="AW888" i="1"/>
  <c r="AY887" i="1"/>
  <c r="AX887" i="1"/>
  <c r="AW887" i="1"/>
  <c r="AY886" i="1"/>
  <c r="AX886" i="1"/>
  <c r="AW886" i="1"/>
  <c r="AY885" i="1"/>
  <c r="AX885" i="1"/>
  <c r="AW885" i="1"/>
  <c r="AY884" i="1"/>
  <c r="AX884" i="1"/>
  <c r="AW884" i="1"/>
  <c r="AY883" i="1"/>
  <c r="AX883" i="1"/>
  <c r="AW883" i="1"/>
  <c r="AY882" i="1"/>
  <c r="AX882" i="1"/>
  <c r="AW882" i="1"/>
  <c r="AY881" i="1"/>
  <c r="AX881" i="1"/>
  <c r="AW881" i="1"/>
  <c r="AY880" i="1"/>
  <c r="AX880" i="1"/>
  <c r="AW880" i="1"/>
  <c r="AY879" i="1"/>
  <c r="AX879" i="1"/>
  <c r="AW879" i="1"/>
  <c r="AY878" i="1"/>
  <c r="AX878" i="1"/>
  <c r="AW878" i="1"/>
  <c r="AY877" i="1"/>
  <c r="AX877" i="1"/>
  <c r="AW877" i="1"/>
  <c r="AY876" i="1"/>
  <c r="AX876" i="1"/>
  <c r="AW876" i="1"/>
  <c r="AY875" i="1"/>
  <c r="AX875" i="1"/>
  <c r="AW875" i="1"/>
  <c r="AY874" i="1"/>
  <c r="AX874" i="1"/>
  <c r="AW874" i="1"/>
  <c r="AY873" i="1"/>
  <c r="AX873" i="1"/>
  <c r="AW873" i="1"/>
  <c r="AY872" i="1"/>
  <c r="AX872" i="1"/>
  <c r="AW872" i="1"/>
  <c r="AY871" i="1"/>
  <c r="AX871" i="1"/>
  <c r="AW871" i="1"/>
  <c r="AY870" i="1"/>
  <c r="AX870" i="1"/>
  <c r="AW870" i="1"/>
  <c r="AY869" i="1"/>
  <c r="AX869" i="1"/>
  <c r="AW869" i="1"/>
  <c r="AY868" i="1"/>
  <c r="AX868" i="1"/>
  <c r="AW868" i="1"/>
  <c r="AY867" i="1"/>
  <c r="AX867" i="1"/>
  <c r="AW867" i="1"/>
  <c r="AY866" i="1"/>
  <c r="AX866" i="1"/>
  <c r="AW866" i="1"/>
  <c r="AY865" i="1"/>
  <c r="AX865" i="1"/>
  <c r="AW865" i="1"/>
  <c r="AY864" i="1"/>
  <c r="AX864" i="1"/>
  <c r="AW864" i="1"/>
  <c r="AY863" i="1"/>
  <c r="AX863" i="1"/>
  <c r="AW863" i="1"/>
  <c r="AY862" i="1"/>
  <c r="AX862" i="1"/>
  <c r="AW862" i="1"/>
  <c r="AY861" i="1"/>
  <c r="AX861" i="1"/>
  <c r="AW861" i="1"/>
  <c r="AY860" i="1"/>
  <c r="AX860" i="1"/>
  <c r="AW860" i="1"/>
  <c r="AY859" i="1"/>
  <c r="AX859" i="1"/>
  <c r="AW859" i="1"/>
  <c r="AY858" i="1"/>
  <c r="AX858" i="1"/>
  <c r="AW858" i="1"/>
  <c r="AY857" i="1"/>
  <c r="AX857" i="1"/>
  <c r="AW857" i="1"/>
  <c r="AY856" i="1"/>
  <c r="AX856" i="1"/>
  <c r="AW856" i="1"/>
  <c r="AY855" i="1"/>
  <c r="AX855" i="1"/>
  <c r="AW855" i="1"/>
  <c r="AY854" i="1"/>
  <c r="AX854" i="1"/>
  <c r="AW854" i="1"/>
  <c r="AY853" i="1"/>
  <c r="AX853" i="1"/>
  <c r="AW853" i="1"/>
  <c r="AY852" i="1"/>
  <c r="AX852" i="1"/>
  <c r="AW852" i="1"/>
  <c r="AY851" i="1"/>
  <c r="AX851" i="1"/>
  <c r="AW851" i="1"/>
  <c r="AY850" i="1"/>
  <c r="AX850" i="1"/>
  <c r="AW850" i="1"/>
  <c r="AY849" i="1"/>
  <c r="AX849" i="1"/>
  <c r="AW849" i="1"/>
  <c r="AY848" i="1"/>
  <c r="AX848" i="1"/>
  <c r="AW848" i="1"/>
  <c r="AY847" i="1"/>
  <c r="AX847" i="1"/>
  <c r="AW847" i="1"/>
  <c r="AY846" i="1"/>
  <c r="AX846" i="1"/>
  <c r="AW846" i="1"/>
  <c r="AY845" i="1"/>
  <c r="AX845" i="1"/>
  <c r="AW845" i="1"/>
  <c r="AY844" i="1"/>
  <c r="AX844" i="1"/>
  <c r="AW844" i="1"/>
  <c r="AY843" i="1"/>
  <c r="AX843" i="1"/>
  <c r="AW843" i="1"/>
  <c r="AY842" i="1"/>
  <c r="AX842" i="1"/>
  <c r="AW842" i="1"/>
  <c r="AY841" i="1"/>
  <c r="AX841" i="1"/>
  <c r="AW841" i="1"/>
  <c r="AY840" i="1"/>
  <c r="AX840" i="1"/>
  <c r="AW840" i="1"/>
  <c r="AY839" i="1"/>
  <c r="AX839" i="1"/>
  <c r="AW839" i="1"/>
  <c r="AY838" i="1"/>
  <c r="AX838" i="1"/>
  <c r="AW838" i="1"/>
  <c r="AY837" i="1"/>
  <c r="AX837" i="1"/>
  <c r="AW837" i="1"/>
  <c r="AY836" i="1"/>
  <c r="AX836" i="1"/>
  <c r="AW836" i="1"/>
  <c r="AY835" i="1"/>
  <c r="AX835" i="1"/>
  <c r="AW835" i="1"/>
  <c r="AY834" i="1"/>
  <c r="AX834" i="1"/>
  <c r="AW834" i="1"/>
  <c r="AY833" i="1"/>
  <c r="AX833" i="1"/>
  <c r="AW833" i="1"/>
  <c r="AY832" i="1"/>
  <c r="AX832" i="1"/>
  <c r="AW832" i="1"/>
  <c r="AY831" i="1"/>
  <c r="AX831" i="1"/>
  <c r="AW831" i="1"/>
  <c r="AY830" i="1"/>
  <c r="AX830" i="1"/>
  <c r="AW830" i="1"/>
  <c r="AY829" i="1"/>
  <c r="AX829" i="1"/>
  <c r="AW829" i="1"/>
  <c r="AY828" i="1"/>
  <c r="AX828" i="1"/>
  <c r="AW828" i="1"/>
  <c r="AY827" i="1"/>
  <c r="AX827" i="1"/>
  <c r="AW827" i="1"/>
  <c r="AY826" i="1"/>
  <c r="AX826" i="1"/>
  <c r="AW826" i="1"/>
  <c r="AY825" i="1"/>
  <c r="AX825" i="1"/>
  <c r="AW825" i="1"/>
  <c r="AY824" i="1"/>
  <c r="AX824" i="1"/>
  <c r="AW824" i="1"/>
  <c r="AY823" i="1"/>
  <c r="AX823" i="1"/>
  <c r="AW823" i="1"/>
  <c r="AY822" i="1"/>
  <c r="AX822" i="1"/>
  <c r="AW822" i="1"/>
  <c r="AY821" i="1"/>
  <c r="AX821" i="1"/>
  <c r="AW821" i="1"/>
  <c r="AY820" i="1"/>
  <c r="AX820" i="1"/>
  <c r="AW820" i="1"/>
  <c r="AY819" i="1"/>
  <c r="AX819" i="1"/>
  <c r="AW819" i="1"/>
  <c r="AY818" i="1"/>
  <c r="AX818" i="1"/>
  <c r="AW818" i="1"/>
  <c r="AY817" i="1"/>
  <c r="AX817" i="1"/>
  <c r="AW817" i="1"/>
  <c r="AY816" i="1"/>
  <c r="AX816" i="1"/>
  <c r="AW816" i="1"/>
  <c r="AY815" i="1"/>
  <c r="AX815" i="1"/>
  <c r="AW815" i="1"/>
  <c r="AY814" i="1"/>
  <c r="AX814" i="1"/>
  <c r="AW814" i="1"/>
  <c r="AY813" i="1"/>
  <c r="AX813" i="1"/>
  <c r="AW813" i="1"/>
  <c r="AY812" i="1"/>
  <c r="AX812" i="1"/>
  <c r="AW812" i="1"/>
  <c r="AY811" i="1"/>
  <c r="AX811" i="1"/>
  <c r="AW811" i="1"/>
  <c r="AY810" i="1"/>
  <c r="AX810" i="1"/>
  <c r="AW810" i="1"/>
  <c r="AY809" i="1"/>
  <c r="AX809" i="1"/>
  <c r="AW809" i="1"/>
  <c r="AY808" i="1"/>
  <c r="AX808" i="1"/>
  <c r="AW808" i="1"/>
  <c r="AY807" i="1"/>
  <c r="AX807" i="1"/>
  <c r="AW807" i="1"/>
  <c r="AY806" i="1"/>
  <c r="AX806" i="1"/>
  <c r="AW806" i="1"/>
  <c r="AY805" i="1"/>
  <c r="AX805" i="1"/>
  <c r="AW805" i="1"/>
  <c r="AY804" i="1"/>
  <c r="AX804" i="1"/>
  <c r="AW804" i="1"/>
  <c r="AY803" i="1"/>
  <c r="AX803" i="1"/>
  <c r="AW803" i="1"/>
  <c r="AY802" i="1"/>
  <c r="AX802" i="1"/>
  <c r="AW802" i="1"/>
  <c r="AY801" i="1"/>
  <c r="AX801" i="1"/>
  <c r="AW801" i="1"/>
  <c r="AY800" i="1"/>
  <c r="AX800" i="1"/>
  <c r="AW800" i="1"/>
  <c r="AY799" i="1"/>
  <c r="AX799" i="1"/>
  <c r="AW799" i="1"/>
  <c r="AY798" i="1"/>
  <c r="AX798" i="1"/>
  <c r="AW798" i="1"/>
  <c r="AY797" i="1"/>
  <c r="AX797" i="1"/>
  <c r="AW797" i="1"/>
  <c r="AY796" i="1"/>
  <c r="AX796" i="1"/>
  <c r="AW796" i="1"/>
  <c r="AY795" i="1"/>
  <c r="AX795" i="1"/>
  <c r="AW795" i="1"/>
  <c r="AY794" i="1"/>
  <c r="AX794" i="1"/>
  <c r="AW794" i="1"/>
  <c r="AY793" i="1"/>
  <c r="AX793" i="1"/>
  <c r="AW793" i="1"/>
  <c r="AY792" i="1"/>
  <c r="AX792" i="1"/>
  <c r="AW792" i="1"/>
  <c r="AY791" i="1"/>
  <c r="AX791" i="1"/>
  <c r="AW791" i="1"/>
  <c r="AY790" i="1"/>
  <c r="AX790" i="1"/>
  <c r="AW790" i="1"/>
  <c r="AY789" i="1"/>
  <c r="AX789" i="1"/>
  <c r="AW789" i="1"/>
  <c r="AY788" i="1"/>
  <c r="AX788" i="1"/>
  <c r="AW788" i="1"/>
  <c r="AY787" i="1"/>
  <c r="AX787" i="1"/>
  <c r="AW787" i="1"/>
  <c r="AY786" i="1"/>
  <c r="AX786" i="1"/>
  <c r="AW786" i="1"/>
  <c r="AY785" i="1"/>
  <c r="AX785" i="1"/>
  <c r="AW785" i="1"/>
  <c r="AY784" i="1"/>
  <c r="AX784" i="1"/>
  <c r="AW784" i="1"/>
  <c r="AY783" i="1"/>
  <c r="AX783" i="1"/>
  <c r="AW783" i="1"/>
  <c r="AY782" i="1"/>
  <c r="AX782" i="1"/>
  <c r="AW782" i="1"/>
  <c r="AY781" i="1"/>
  <c r="AX781" i="1"/>
  <c r="AW781" i="1"/>
  <c r="AY780" i="1"/>
  <c r="AX780" i="1"/>
  <c r="AW780" i="1"/>
  <c r="AY779" i="1"/>
  <c r="AX779" i="1"/>
  <c r="AW779" i="1"/>
  <c r="AY778" i="1"/>
  <c r="AX778" i="1"/>
  <c r="AW778" i="1"/>
  <c r="AY777" i="1"/>
  <c r="AX777" i="1"/>
  <c r="AW777" i="1"/>
  <c r="AY776" i="1"/>
  <c r="AX776" i="1"/>
  <c r="AW776" i="1"/>
  <c r="AY775" i="1"/>
  <c r="AX775" i="1"/>
  <c r="AW775" i="1"/>
  <c r="AY774" i="1"/>
  <c r="AX774" i="1"/>
  <c r="AW774" i="1"/>
  <c r="AY773" i="1"/>
  <c r="AX773" i="1"/>
  <c r="AW773" i="1"/>
  <c r="AY772" i="1"/>
  <c r="AX772" i="1"/>
  <c r="AW772" i="1"/>
  <c r="AY771" i="1"/>
  <c r="AX771" i="1"/>
  <c r="AW771" i="1"/>
  <c r="AY770" i="1"/>
  <c r="AX770" i="1"/>
  <c r="AW770" i="1"/>
  <c r="AY769" i="1"/>
  <c r="AX769" i="1"/>
  <c r="AW769" i="1"/>
  <c r="AY768" i="1"/>
  <c r="AX768" i="1"/>
  <c r="AW768" i="1"/>
  <c r="AY767" i="1"/>
  <c r="AX767" i="1"/>
  <c r="AW767" i="1"/>
  <c r="AY766" i="1"/>
  <c r="AX766" i="1"/>
  <c r="AW766" i="1"/>
  <c r="AY765" i="1"/>
  <c r="AX765" i="1"/>
  <c r="AW765" i="1"/>
  <c r="AY764" i="1"/>
  <c r="AX764" i="1"/>
  <c r="AW764" i="1"/>
  <c r="AY763" i="1"/>
  <c r="AX763" i="1"/>
  <c r="AW763" i="1"/>
  <c r="AY762" i="1"/>
  <c r="AX762" i="1"/>
  <c r="AW762" i="1"/>
  <c r="AY761" i="1"/>
  <c r="AX761" i="1"/>
  <c r="AW761" i="1"/>
  <c r="AY760" i="1"/>
  <c r="AX760" i="1"/>
  <c r="AW760" i="1"/>
  <c r="AY759" i="1"/>
  <c r="AX759" i="1"/>
  <c r="AW759" i="1"/>
  <c r="AY758" i="1"/>
  <c r="AX758" i="1"/>
  <c r="AW758" i="1"/>
  <c r="AY757" i="1"/>
  <c r="AX757" i="1"/>
  <c r="AW757" i="1"/>
  <c r="AY756" i="1"/>
  <c r="AX756" i="1"/>
  <c r="AW756" i="1"/>
  <c r="AY755" i="1"/>
  <c r="AX755" i="1"/>
  <c r="AW755" i="1"/>
  <c r="AY754" i="1"/>
  <c r="AX754" i="1"/>
  <c r="AW754" i="1"/>
  <c r="AY753" i="1"/>
  <c r="AX753" i="1"/>
  <c r="AW753" i="1"/>
  <c r="AY752" i="1"/>
  <c r="AX752" i="1"/>
  <c r="AW752" i="1"/>
  <c r="AY751" i="1"/>
  <c r="AX751" i="1"/>
  <c r="AW751" i="1"/>
  <c r="AY750" i="1"/>
  <c r="AX750" i="1"/>
  <c r="AW750" i="1"/>
  <c r="AY749" i="1"/>
  <c r="AX749" i="1"/>
  <c r="AW749" i="1"/>
  <c r="AY748" i="1"/>
  <c r="AX748" i="1"/>
  <c r="AW748" i="1"/>
  <c r="AY747" i="1"/>
  <c r="AX747" i="1"/>
  <c r="AW747" i="1"/>
  <c r="AY746" i="1"/>
  <c r="AX746" i="1"/>
  <c r="AW746" i="1"/>
  <c r="AY745" i="1"/>
  <c r="AX745" i="1"/>
  <c r="AW745" i="1"/>
  <c r="AY744" i="1"/>
  <c r="AX744" i="1"/>
  <c r="AW744" i="1"/>
  <c r="AY743" i="1"/>
  <c r="AX743" i="1"/>
  <c r="AW743" i="1"/>
  <c r="AY742" i="1"/>
  <c r="AX742" i="1"/>
  <c r="AW742" i="1"/>
  <c r="AY741" i="1"/>
  <c r="AX741" i="1"/>
  <c r="AW741" i="1"/>
  <c r="AY740" i="1"/>
  <c r="AX740" i="1"/>
  <c r="AW740" i="1"/>
  <c r="AY739" i="1"/>
  <c r="AX739" i="1"/>
  <c r="AW739" i="1"/>
  <c r="AY738" i="1"/>
  <c r="AX738" i="1"/>
  <c r="AW738" i="1"/>
  <c r="AY737" i="1"/>
  <c r="AX737" i="1"/>
  <c r="AW737" i="1"/>
  <c r="AY736" i="1"/>
  <c r="AX736" i="1"/>
  <c r="AW736" i="1"/>
  <c r="AY735" i="1"/>
  <c r="AX735" i="1"/>
  <c r="AW735" i="1"/>
  <c r="AY734" i="1"/>
  <c r="AX734" i="1"/>
  <c r="AW734" i="1"/>
  <c r="AY733" i="1"/>
  <c r="AX733" i="1"/>
  <c r="AW733" i="1"/>
  <c r="AY732" i="1"/>
  <c r="AX732" i="1"/>
  <c r="AW732" i="1"/>
  <c r="AY731" i="1"/>
  <c r="AX731" i="1"/>
  <c r="AW731" i="1"/>
  <c r="AY730" i="1"/>
  <c r="AX730" i="1"/>
  <c r="AW730" i="1"/>
  <c r="AY729" i="1"/>
  <c r="AX729" i="1"/>
  <c r="AW729" i="1"/>
  <c r="AY728" i="1"/>
  <c r="AX728" i="1"/>
  <c r="AW728" i="1"/>
  <c r="AY727" i="1"/>
  <c r="AX727" i="1"/>
  <c r="AW727" i="1"/>
  <c r="AY726" i="1"/>
  <c r="AX726" i="1"/>
  <c r="AW726" i="1"/>
  <c r="AY725" i="1"/>
  <c r="AX725" i="1"/>
  <c r="AW725" i="1"/>
  <c r="AY724" i="1"/>
  <c r="AX724" i="1"/>
  <c r="AW724" i="1"/>
  <c r="AY723" i="1"/>
  <c r="AX723" i="1"/>
  <c r="AW723" i="1"/>
  <c r="AY722" i="1"/>
  <c r="AX722" i="1"/>
  <c r="AW722" i="1"/>
  <c r="AY721" i="1"/>
  <c r="AX721" i="1"/>
  <c r="AW721" i="1"/>
  <c r="AY720" i="1"/>
  <c r="AX720" i="1"/>
  <c r="AW720" i="1"/>
  <c r="AY719" i="1"/>
  <c r="AX719" i="1"/>
  <c r="AW719" i="1"/>
  <c r="AY718" i="1"/>
  <c r="AX718" i="1"/>
  <c r="AW718" i="1"/>
  <c r="AY717" i="1"/>
  <c r="AX717" i="1"/>
  <c r="AW717" i="1"/>
  <c r="AY716" i="1"/>
  <c r="AX716" i="1"/>
  <c r="AW716" i="1"/>
  <c r="AY715" i="1"/>
  <c r="AX715" i="1"/>
  <c r="AW715" i="1"/>
  <c r="AY714" i="1"/>
  <c r="AX714" i="1"/>
  <c r="AW714" i="1"/>
  <c r="AY713" i="1"/>
  <c r="AX713" i="1"/>
  <c r="AW713" i="1"/>
  <c r="AY712" i="1"/>
  <c r="AX712" i="1"/>
  <c r="AW712" i="1"/>
  <c r="AY711" i="1"/>
  <c r="AX711" i="1"/>
  <c r="AW711" i="1"/>
  <c r="AY710" i="1"/>
  <c r="AX710" i="1"/>
  <c r="AW710" i="1"/>
  <c r="AY709" i="1"/>
  <c r="AX709" i="1"/>
  <c r="AW709" i="1"/>
  <c r="AY708" i="1"/>
  <c r="AX708" i="1"/>
  <c r="AW708" i="1"/>
  <c r="AY707" i="1"/>
  <c r="AX707" i="1"/>
  <c r="AW707" i="1"/>
  <c r="AY706" i="1"/>
  <c r="AX706" i="1"/>
  <c r="AW706" i="1"/>
  <c r="AY705" i="1"/>
  <c r="AX705" i="1"/>
  <c r="AW705" i="1"/>
  <c r="AY704" i="1"/>
  <c r="AX704" i="1"/>
  <c r="AW704" i="1"/>
  <c r="AY703" i="1"/>
  <c r="AX703" i="1"/>
  <c r="AW703" i="1"/>
  <c r="AY702" i="1"/>
  <c r="AX702" i="1"/>
  <c r="AW702" i="1"/>
  <c r="AY701" i="1"/>
  <c r="AX701" i="1"/>
  <c r="AW701" i="1"/>
  <c r="AY700" i="1"/>
  <c r="AX700" i="1"/>
  <c r="AW700" i="1"/>
  <c r="AY699" i="1"/>
  <c r="AX699" i="1"/>
  <c r="AW699" i="1"/>
  <c r="AY698" i="1"/>
  <c r="AX698" i="1"/>
  <c r="AW698" i="1"/>
  <c r="AY697" i="1"/>
  <c r="AX697" i="1"/>
  <c r="AW697" i="1"/>
  <c r="AY696" i="1"/>
  <c r="AX696" i="1"/>
  <c r="AW696" i="1"/>
  <c r="AY695" i="1"/>
  <c r="AX695" i="1"/>
  <c r="AW695" i="1"/>
  <c r="AY694" i="1"/>
  <c r="AX694" i="1"/>
  <c r="AW694" i="1"/>
  <c r="AY693" i="1"/>
  <c r="AX693" i="1"/>
  <c r="AW693" i="1"/>
  <c r="AY692" i="1"/>
  <c r="AX692" i="1"/>
  <c r="AW692" i="1"/>
  <c r="AY691" i="1"/>
  <c r="AX691" i="1"/>
  <c r="AW691" i="1"/>
  <c r="AY690" i="1"/>
  <c r="AX690" i="1"/>
  <c r="AW690" i="1"/>
  <c r="AY689" i="1"/>
  <c r="AX689" i="1"/>
  <c r="AW689" i="1"/>
  <c r="AY688" i="1"/>
  <c r="AX688" i="1"/>
  <c r="AW688" i="1"/>
  <c r="AY687" i="1"/>
  <c r="AX687" i="1"/>
  <c r="AW687" i="1"/>
  <c r="AY686" i="1"/>
  <c r="AX686" i="1"/>
  <c r="AW686" i="1"/>
  <c r="AY685" i="1"/>
  <c r="AX685" i="1"/>
  <c r="AW685" i="1"/>
  <c r="AY684" i="1"/>
  <c r="AX684" i="1"/>
  <c r="AW684" i="1"/>
  <c r="AY683" i="1"/>
  <c r="AX683" i="1"/>
  <c r="AW683" i="1"/>
  <c r="AY682" i="1"/>
  <c r="AX682" i="1"/>
  <c r="AW682" i="1"/>
  <c r="AY681" i="1"/>
  <c r="AX681" i="1"/>
  <c r="AW681" i="1"/>
  <c r="AY680" i="1"/>
  <c r="AX680" i="1"/>
  <c r="AW680" i="1"/>
  <c r="AY679" i="1"/>
  <c r="AX679" i="1"/>
  <c r="AW679" i="1"/>
  <c r="AY678" i="1"/>
  <c r="AX678" i="1"/>
  <c r="AW678" i="1"/>
  <c r="AY677" i="1"/>
  <c r="AX677" i="1"/>
  <c r="AW677" i="1"/>
  <c r="AY676" i="1"/>
  <c r="AX676" i="1"/>
  <c r="AW676" i="1"/>
  <c r="AY675" i="1"/>
  <c r="AX675" i="1"/>
  <c r="AW675" i="1"/>
  <c r="AY674" i="1"/>
  <c r="AX674" i="1"/>
  <c r="AW674" i="1"/>
  <c r="AY673" i="1"/>
  <c r="AX673" i="1"/>
  <c r="AW673" i="1"/>
  <c r="AY672" i="1"/>
  <c r="AX672" i="1"/>
  <c r="AW672" i="1"/>
  <c r="AY671" i="1"/>
  <c r="AX671" i="1"/>
  <c r="AW671" i="1"/>
  <c r="AY670" i="1"/>
  <c r="AX670" i="1"/>
  <c r="AW670" i="1"/>
  <c r="AY669" i="1"/>
  <c r="AX669" i="1"/>
  <c r="AW669" i="1"/>
  <c r="AY668" i="1"/>
  <c r="AX668" i="1"/>
  <c r="AW668" i="1"/>
  <c r="AY667" i="1"/>
  <c r="AX667" i="1"/>
  <c r="AW667" i="1"/>
  <c r="AY666" i="1"/>
  <c r="AX666" i="1"/>
  <c r="AW666" i="1"/>
  <c r="AY665" i="1"/>
  <c r="AX665" i="1"/>
  <c r="AW665" i="1"/>
  <c r="AY664" i="1"/>
  <c r="AX664" i="1"/>
  <c r="AW664" i="1"/>
  <c r="AY663" i="1"/>
  <c r="AX663" i="1"/>
  <c r="AW663" i="1"/>
  <c r="AY662" i="1"/>
  <c r="AX662" i="1"/>
  <c r="AW662" i="1"/>
  <c r="AY661" i="1"/>
  <c r="AX661" i="1"/>
  <c r="AW661" i="1"/>
  <c r="AY660" i="1"/>
  <c r="AX660" i="1"/>
  <c r="AW660" i="1"/>
  <c r="AY659" i="1"/>
  <c r="AX659" i="1"/>
  <c r="AW659" i="1"/>
  <c r="AY658" i="1"/>
  <c r="AX658" i="1"/>
  <c r="AW658" i="1"/>
  <c r="AY657" i="1"/>
  <c r="AX657" i="1"/>
  <c r="AW657" i="1"/>
  <c r="AY656" i="1"/>
  <c r="AX656" i="1"/>
  <c r="AW656" i="1"/>
  <c r="AY655" i="1"/>
  <c r="AX655" i="1"/>
  <c r="AW655" i="1"/>
  <c r="AY654" i="1"/>
  <c r="AX654" i="1"/>
  <c r="AW654" i="1"/>
  <c r="AY653" i="1"/>
  <c r="AX653" i="1"/>
  <c r="AW653" i="1"/>
  <c r="AY652" i="1"/>
  <c r="AX652" i="1"/>
  <c r="AW652" i="1"/>
  <c r="AY651" i="1"/>
  <c r="AX651" i="1"/>
  <c r="AW651" i="1"/>
  <c r="AY650" i="1"/>
  <c r="AX650" i="1"/>
  <c r="AW650" i="1"/>
  <c r="AY649" i="1"/>
  <c r="AX649" i="1"/>
  <c r="AW649" i="1"/>
  <c r="AY648" i="1"/>
  <c r="AX648" i="1"/>
  <c r="AW648" i="1"/>
  <c r="AY647" i="1"/>
  <c r="AX647" i="1"/>
  <c r="AW647" i="1"/>
  <c r="AY646" i="1"/>
  <c r="AX646" i="1"/>
  <c r="AW646" i="1"/>
  <c r="AY645" i="1"/>
  <c r="AX645" i="1"/>
  <c r="AW645" i="1"/>
  <c r="AY644" i="1"/>
  <c r="AX644" i="1"/>
  <c r="AW644" i="1"/>
  <c r="AY643" i="1"/>
  <c r="AX643" i="1"/>
  <c r="AW643" i="1"/>
  <c r="AY642" i="1"/>
  <c r="AX642" i="1"/>
  <c r="AW642" i="1"/>
  <c r="AY641" i="1"/>
  <c r="AX641" i="1"/>
  <c r="AW641" i="1"/>
  <c r="AY640" i="1"/>
  <c r="AX640" i="1"/>
  <c r="AW640" i="1"/>
  <c r="AY639" i="1"/>
  <c r="AX639" i="1"/>
  <c r="AW639" i="1"/>
  <c r="AY638" i="1"/>
  <c r="AX638" i="1"/>
  <c r="AW638" i="1"/>
  <c r="AY637" i="1"/>
  <c r="AX637" i="1"/>
  <c r="AW637" i="1"/>
  <c r="AY636" i="1"/>
  <c r="AX636" i="1"/>
  <c r="AW636" i="1"/>
  <c r="AY635" i="1"/>
  <c r="AX635" i="1"/>
  <c r="AW635" i="1"/>
  <c r="AY634" i="1"/>
  <c r="AX634" i="1"/>
  <c r="AW634" i="1"/>
  <c r="AY633" i="1"/>
  <c r="AX633" i="1"/>
  <c r="AW633" i="1"/>
  <c r="AY632" i="1"/>
  <c r="AX632" i="1"/>
  <c r="AW632" i="1"/>
  <c r="AY631" i="1"/>
  <c r="AX631" i="1"/>
  <c r="AW631" i="1"/>
  <c r="AY630" i="1"/>
  <c r="AX630" i="1"/>
  <c r="AW630" i="1"/>
  <c r="AY629" i="1"/>
  <c r="AX629" i="1"/>
  <c r="AW629" i="1"/>
  <c r="AY628" i="1"/>
  <c r="AX628" i="1"/>
  <c r="AW628" i="1"/>
  <c r="AY627" i="1"/>
  <c r="AX627" i="1"/>
  <c r="AW627" i="1"/>
  <c r="AY626" i="1"/>
  <c r="AX626" i="1"/>
  <c r="AW626" i="1"/>
  <c r="AY625" i="1"/>
  <c r="AX625" i="1"/>
  <c r="AW625" i="1"/>
  <c r="AY624" i="1"/>
  <c r="AX624" i="1"/>
  <c r="AW624" i="1"/>
  <c r="AY623" i="1"/>
  <c r="AX623" i="1"/>
  <c r="AW623" i="1"/>
  <c r="AY622" i="1"/>
  <c r="AX622" i="1"/>
  <c r="AW622" i="1"/>
  <c r="AY621" i="1"/>
  <c r="AX621" i="1"/>
  <c r="AW621" i="1"/>
  <c r="AY620" i="1"/>
  <c r="AX620" i="1"/>
  <c r="AW620" i="1"/>
  <c r="AY619" i="1"/>
  <c r="AX619" i="1"/>
  <c r="AW619" i="1"/>
  <c r="AY618" i="1"/>
  <c r="AX618" i="1"/>
  <c r="AW618" i="1"/>
  <c r="AY617" i="1"/>
  <c r="AX617" i="1"/>
  <c r="AW617" i="1"/>
  <c r="AY616" i="1"/>
  <c r="AX616" i="1"/>
  <c r="AW616" i="1"/>
  <c r="AY615" i="1"/>
  <c r="AX615" i="1"/>
  <c r="AW615" i="1"/>
  <c r="AY614" i="1"/>
  <c r="AX614" i="1"/>
  <c r="AW614" i="1"/>
  <c r="AY613" i="1"/>
  <c r="AX613" i="1"/>
  <c r="AW613" i="1"/>
  <c r="AY612" i="1"/>
  <c r="AX612" i="1"/>
  <c r="AW612" i="1"/>
  <c r="AY611" i="1"/>
  <c r="AX611" i="1"/>
  <c r="AW611" i="1"/>
  <c r="AY610" i="1"/>
  <c r="AX610" i="1"/>
  <c r="AW610" i="1"/>
  <c r="AY609" i="1"/>
  <c r="AX609" i="1"/>
  <c r="AW609" i="1"/>
  <c r="AY608" i="1"/>
  <c r="AX608" i="1"/>
  <c r="AW608" i="1"/>
  <c r="AY607" i="1"/>
  <c r="AX607" i="1"/>
  <c r="AW607" i="1"/>
  <c r="AY606" i="1"/>
  <c r="AX606" i="1"/>
  <c r="AW606" i="1"/>
  <c r="AY605" i="1"/>
  <c r="AX605" i="1"/>
  <c r="AW605" i="1"/>
  <c r="AY604" i="1"/>
  <c r="AX604" i="1"/>
  <c r="AW604" i="1"/>
  <c r="AY603" i="1"/>
  <c r="AX603" i="1"/>
  <c r="AW603" i="1"/>
  <c r="AY602" i="1"/>
  <c r="AX602" i="1"/>
  <c r="AW602" i="1"/>
  <c r="AY601" i="1"/>
  <c r="AX601" i="1"/>
  <c r="AW601" i="1"/>
  <c r="AY600" i="1"/>
  <c r="AX600" i="1"/>
  <c r="AW600" i="1"/>
  <c r="AY599" i="1"/>
  <c r="AX599" i="1"/>
  <c r="AW599" i="1"/>
  <c r="AY598" i="1"/>
  <c r="AX598" i="1"/>
  <c r="AW598" i="1"/>
  <c r="AY597" i="1"/>
  <c r="AX597" i="1"/>
  <c r="AW597" i="1"/>
  <c r="AY596" i="1"/>
  <c r="AX596" i="1"/>
  <c r="AW596" i="1"/>
  <c r="AY595" i="1"/>
  <c r="AX595" i="1"/>
  <c r="AW595" i="1"/>
  <c r="AY594" i="1"/>
  <c r="AX594" i="1"/>
  <c r="AW594" i="1"/>
  <c r="AY593" i="1"/>
  <c r="AX593" i="1"/>
  <c r="AW593" i="1"/>
  <c r="AY592" i="1"/>
  <c r="AX592" i="1"/>
  <c r="AW592" i="1"/>
  <c r="AY591" i="1"/>
  <c r="AX591" i="1"/>
  <c r="AW591" i="1"/>
  <c r="AY590" i="1"/>
  <c r="AX590" i="1"/>
  <c r="AW590" i="1"/>
  <c r="AY589" i="1"/>
  <c r="AX589" i="1"/>
  <c r="AW589" i="1"/>
  <c r="AY588" i="1"/>
  <c r="AX588" i="1"/>
  <c r="AW588" i="1"/>
  <c r="AY587" i="1"/>
  <c r="AX587" i="1"/>
  <c r="AW587" i="1"/>
  <c r="AY586" i="1"/>
  <c r="AX586" i="1"/>
  <c r="AW586" i="1"/>
  <c r="AY585" i="1"/>
  <c r="AX585" i="1"/>
  <c r="AW585" i="1"/>
  <c r="AY584" i="1"/>
  <c r="AX584" i="1"/>
  <c r="AW584" i="1"/>
  <c r="AY583" i="1"/>
  <c r="AX583" i="1"/>
  <c r="AW583" i="1"/>
  <c r="AY582" i="1"/>
  <c r="AX582" i="1"/>
  <c r="AW582" i="1"/>
  <c r="AY581" i="1"/>
  <c r="AX581" i="1"/>
  <c r="AW581" i="1"/>
  <c r="AY580" i="1"/>
  <c r="AX580" i="1"/>
  <c r="AW580" i="1"/>
  <c r="AY579" i="1"/>
  <c r="AX579" i="1"/>
  <c r="AW579" i="1"/>
  <c r="AY578" i="1"/>
  <c r="AX578" i="1"/>
  <c r="AW578" i="1"/>
  <c r="AY577" i="1"/>
  <c r="AX577" i="1"/>
  <c r="AW577" i="1"/>
  <c r="AY576" i="1"/>
  <c r="AX576" i="1"/>
  <c r="AW576" i="1"/>
  <c r="AY575" i="1"/>
  <c r="AX575" i="1"/>
  <c r="AW575" i="1"/>
  <c r="AY574" i="1"/>
  <c r="AX574" i="1"/>
  <c r="AW574" i="1"/>
  <c r="AY573" i="1"/>
  <c r="AX573" i="1"/>
  <c r="AW573" i="1"/>
  <c r="AY572" i="1"/>
  <c r="AX572" i="1"/>
  <c r="AW572" i="1"/>
  <c r="AY571" i="1"/>
  <c r="AX571" i="1"/>
  <c r="AW571" i="1"/>
  <c r="AY570" i="1"/>
  <c r="AX570" i="1"/>
  <c r="AW570" i="1"/>
  <c r="AY569" i="1"/>
  <c r="AX569" i="1"/>
  <c r="AW569" i="1"/>
  <c r="AY568" i="1"/>
  <c r="AX568" i="1"/>
  <c r="AW568" i="1"/>
  <c r="AY567" i="1"/>
  <c r="AX567" i="1"/>
  <c r="AW567" i="1"/>
  <c r="AY566" i="1"/>
  <c r="AX566" i="1"/>
  <c r="AW566" i="1"/>
  <c r="AY565" i="1"/>
  <c r="AX565" i="1"/>
  <c r="AW565" i="1"/>
  <c r="AY564" i="1"/>
  <c r="AX564" i="1"/>
  <c r="AW564" i="1"/>
  <c r="AY563" i="1"/>
  <c r="AX563" i="1"/>
  <c r="AW563" i="1"/>
  <c r="AY562" i="1"/>
  <c r="AX562" i="1"/>
  <c r="AW562" i="1"/>
  <c r="AY561" i="1"/>
  <c r="AX561" i="1"/>
  <c r="AW561" i="1"/>
  <c r="AY560" i="1"/>
  <c r="AX560" i="1"/>
  <c r="AW560" i="1"/>
  <c r="AY559" i="1"/>
  <c r="AX559" i="1"/>
  <c r="AW559" i="1"/>
  <c r="AY558" i="1"/>
  <c r="AX558" i="1"/>
  <c r="AW558" i="1"/>
  <c r="AY557" i="1"/>
  <c r="AX557" i="1"/>
  <c r="AW557" i="1"/>
  <c r="AY556" i="1"/>
  <c r="AX556" i="1"/>
  <c r="AW556" i="1"/>
  <c r="AY555" i="1"/>
  <c r="AX555" i="1"/>
  <c r="AW555" i="1"/>
  <c r="AY554" i="1"/>
  <c r="AX554" i="1"/>
  <c r="AW554" i="1"/>
  <c r="AY553" i="1"/>
  <c r="AX553" i="1"/>
  <c r="AW553" i="1"/>
  <c r="AY552" i="1"/>
  <c r="AX552" i="1"/>
  <c r="AW552" i="1"/>
  <c r="AY551" i="1"/>
  <c r="AX551" i="1"/>
  <c r="AW551" i="1"/>
  <c r="AY550" i="1"/>
  <c r="AX550" i="1"/>
  <c r="AW550" i="1"/>
  <c r="AY549" i="1"/>
  <c r="AX549" i="1"/>
  <c r="AW549" i="1"/>
  <c r="AY548" i="1"/>
  <c r="AX548" i="1"/>
  <c r="AW548" i="1"/>
  <c r="AY547" i="1"/>
  <c r="AX547" i="1"/>
  <c r="AW547" i="1"/>
  <c r="AY546" i="1"/>
  <c r="AX546" i="1"/>
  <c r="AW546" i="1"/>
  <c r="AY545" i="1"/>
  <c r="AX545" i="1"/>
  <c r="AW545" i="1"/>
  <c r="AY544" i="1"/>
  <c r="AX544" i="1"/>
  <c r="AW544" i="1"/>
  <c r="AY543" i="1"/>
  <c r="AX543" i="1"/>
  <c r="AW543" i="1"/>
  <c r="AY542" i="1"/>
  <c r="AX542" i="1"/>
  <c r="AW542" i="1"/>
  <c r="AY541" i="1"/>
  <c r="AX541" i="1"/>
  <c r="AW541" i="1"/>
  <c r="AY540" i="1"/>
  <c r="AX540" i="1"/>
  <c r="AW540" i="1"/>
  <c r="AY539" i="1"/>
  <c r="AX539" i="1"/>
  <c r="AW539" i="1"/>
  <c r="AY538" i="1"/>
  <c r="AX538" i="1"/>
  <c r="AW538" i="1"/>
  <c r="AY537" i="1"/>
  <c r="AX537" i="1"/>
  <c r="AW537" i="1"/>
  <c r="AY536" i="1"/>
  <c r="AX536" i="1"/>
  <c r="AW536" i="1"/>
  <c r="AY535" i="1"/>
  <c r="AX535" i="1"/>
  <c r="AW535" i="1"/>
  <c r="AY534" i="1"/>
  <c r="AX534" i="1"/>
  <c r="AW534" i="1"/>
  <c r="AY533" i="1"/>
  <c r="AX533" i="1"/>
  <c r="AW533" i="1"/>
  <c r="AY532" i="1"/>
  <c r="AX532" i="1"/>
  <c r="AW532" i="1"/>
  <c r="AY531" i="1"/>
  <c r="AX531" i="1"/>
  <c r="AW531" i="1"/>
  <c r="AY530" i="1"/>
  <c r="AX530" i="1"/>
  <c r="AW530" i="1"/>
  <c r="AY529" i="1"/>
  <c r="AX529" i="1"/>
  <c r="AW529" i="1"/>
  <c r="AY528" i="1"/>
  <c r="AX528" i="1"/>
  <c r="AW528" i="1"/>
  <c r="AY527" i="1"/>
  <c r="AX527" i="1"/>
  <c r="AW527" i="1"/>
  <c r="AY526" i="1"/>
  <c r="AX526" i="1"/>
  <c r="AW526" i="1"/>
  <c r="AY525" i="1"/>
  <c r="AX525" i="1"/>
  <c r="AW525" i="1"/>
  <c r="AY524" i="1"/>
  <c r="AX524" i="1"/>
  <c r="AW524" i="1"/>
  <c r="AY523" i="1"/>
  <c r="AX523" i="1"/>
  <c r="AW523" i="1"/>
  <c r="AY522" i="1"/>
  <c r="AX522" i="1"/>
  <c r="AW522" i="1"/>
  <c r="AY521" i="1"/>
  <c r="AX521" i="1"/>
  <c r="AW521" i="1"/>
  <c r="AY520" i="1"/>
  <c r="AX520" i="1"/>
  <c r="AW520" i="1"/>
  <c r="AY519" i="1"/>
  <c r="AX519" i="1"/>
  <c r="AW519" i="1"/>
  <c r="AY518" i="1"/>
  <c r="AX518" i="1"/>
  <c r="AW518" i="1"/>
  <c r="AY517" i="1"/>
  <c r="AX517" i="1"/>
  <c r="AW517" i="1"/>
  <c r="AY516" i="1"/>
  <c r="AX516" i="1"/>
  <c r="AW516" i="1"/>
  <c r="AY515" i="1"/>
  <c r="AX515" i="1"/>
  <c r="AW515" i="1"/>
  <c r="AY514" i="1"/>
  <c r="AX514" i="1"/>
  <c r="AW514" i="1"/>
  <c r="AY513" i="1"/>
  <c r="AX513" i="1"/>
  <c r="AW513" i="1"/>
  <c r="AY512" i="1"/>
  <c r="AX512" i="1"/>
  <c r="AW512" i="1"/>
  <c r="AY511" i="1"/>
  <c r="AX511" i="1"/>
  <c r="AW511" i="1"/>
  <c r="AY510" i="1"/>
  <c r="AX510" i="1"/>
  <c r="AW510" i="1"/>
  <c r="AY509" i="1"/>
  <c r="AX509" i="1"/>
  <c r="AW509" i="1"/>
  <c r="AY508" i="1"/>
  <c r="AX508" i="1"/>
  <c r="AW508" i="1"/>
  <c r="AY507" i="1"/>
  <c r="AX507" i="1"/>
  <c r="AW507" i="1"/>
  <c r="AY506" i="1"/>
  <c r="AX506" i="1"/>
  <c r="AW506" i="1"/>
  <c r="AY505" i="1"/>
  <c r="AX505" i="1"/>
  <c r="AW505" i="1"/>
  <c r="AY504" i="1"/>
  <c r="AX504" i="1"/>
  <c r="AW504" i="1"/>
  <c r="AY503" i="1"/>
  <c r="AX503" i="1"/>
  <c r="AW503" i="1"/>
  <c r="AY502" i="1"/>
  <c r="AX502" i="1"/>
  <c r="AW502" i="1"/>
  <c r="AY501" i="1"/>
  <c r="AX501" i="1"/>
  <c r="AW501" i="1"/>
  <c r="AY500" i="1"/>
  <c r="AX500" i="1"/>
  <c r="AW500" i="1"/>
  <c r="AY499" i="1"/>
  <c r="AX499" i="1"/>
  <c r="AW499" i="1"/>
  <c r="AY498" i="1"/>
  <c r="AX498" i="1"/>
  <c r="AW498" i="1"/>
  <c r="AY497" i="1"/>
  <c r="AX497" i="1"/>
  <c r="AW497" i="1"/>
  <c r="AY496" i="1"/>
  <c r="AX496" i="1"/>
  <c r="AW496" i="1"/>
  <c r="AY495" i="1"/>
  <c r="AX495" i="1"/>
  <c r="AW495" i="1"/>
  <c r="AY494" i="1"/>
  <c r="AX494" i="1"/>
  <c r="AW494" i="1"/>
  <c r="AY493" i="1"/>
  <c r="AX493" i="1"/>
  <c r="AW493" i="1"/>
  <c r="AY492" i="1"/>
  <c r="AX492" i="1"/>
  <c r="AW492" i="1"/>
  <c r="AY491" i="1"/>
  <c r="AX491" i="1"/>
  <c r="AW491" i="1"/>
  <c r="AY490" i="1"/>
  <c r="AX490" i="1"/>
  <c r="AW490" i="1"/>
  <c r="AY489" i="1"/>
  <c r="AX489" i="1"/>
  <c r="AW489" i="1"/>
  <c r="AY488" i="1"/>
  <c r="AX488" i="1"/>
  <c r="AW488" i="1"/>
  <c r="AY487" i="1"/>
  <c r="AX487" i="1"/>
  <c r="AW487" i="1"/>
  <c r="AY486" i="1"/>
  <c r="AX486" i="1"/>
  <c r="AW486" i="1"/>
  <c r="AY485" i="1"/>
  <c r="AX485" i="1"/>
  <c r="AW485" i="1"/>
  <c r="AY484" i="1"/>
  <c r="AX484" i="1"/>
  <c r="AW484" i="1"/>
  <c r="AY483" i="1"/>
  <c r="AX483" i="1"/>
  <c r="AW483" i="1"/>
  <c r="AY482" i="1"/>
  <c r="AX482" i="1"/>
  <c r="AW482" i="1"/>
  <c r="AY481" i="1"/>
  <c r="AX481" i="1"/>
  <c r="AW481" i="1"/>
  <c r="AY480" i="1"/>
  <c r="AX480" i="1"/>
  <c r="AW480" i="1"/>
  <c r="AY479" i="1"/>
  <c r="AX479" i="1"/>
  <c r="AW479" i="1"/>
  <c r="AY478" i="1"/>
  <c r="AX478" i="1"/>
  <c r="AW478" i="1"/>
  <c r="AY477" i="1"/>
  <c r="AX477" i="1"/>
  <c r="AW477" i="1"/>
  <c r="AY476" i="1"/>
  <c r="AX476" i="1"/>
  <c r="AW476" i="1"/>
  <c r="AY475" i="1"/>
  <c r="AX475" i="1"/>
  <c r="AW475" i="1"/>
  <c r="AY474" i="1"/>
  <c r="AX474" i="1"/>
  <c r="AW474" i="1"/>
  <c r="AY473" i="1"/>
  <c r="AX473" i="1"/>
  <c r="AW473" i="1"/>
  <c r="AY472" i="1"/>
  <c r="AX472" i="1"/>
  <c r="AW472" i="1"/>
  <c r="AY471" i="1"/>
  <c r="AX471" i="1"/>
  <c r="AW471" i="1"/>
  <c r="AY470" i="1"/>
  <c r="AX470" i="1"/>
  <c r="AW470" i="1"/>
  <c r="AY469" i="1"/>
  <c r="AX469" i="1"/>
  <c r="AW469" i="1"/>
  <c r="AY468" i="1"/>
  <c r="AX468" i="1"/>
  <c r="AW468" i="1"/>
  <c r="AY467" i="1"/>
  <c r="AX467" i="1"/>
  <c r="AW467" i="1"/>
  <c r="AY466" i="1"/>
  <c r="AX466" i="1"/>
  <c r="AW466" i="1"/>
  <c r="AY465" i="1"/>
  <c r="AX465" i="1"/>
  <c r="AW465" i="1"/>
  <c r="AY464" i="1"/>
  <c r="AX464" i="1"/>
  <c r="AW464" i="1"/>
  <c r="AY463" i="1"/>
  <c r="AX463" i="1"/>
  <c r="AW463" i="1"/>
  <c r="AY462" i="1"/>
  <c r="AX462" i="1"/>
  <c r="AW462" i="1"/>
  <c r="AY461" i="1"/>
  <c r="AX461" i="1"/>
  <c r="AW461" i="1"/>
  <c r="AY460" i="1"/>
  <c r="AX460" i="1"/>
  <c r="AW460" i="1"/>
  <c r="AY459" i="1"/>
  <c r="AX459" i="1"/>
  <c r="AW459" i="1"/>
  <c r="AY458" i="1"/>
  <c r="AX458" i="1"/>
  <c r="AW458" i="1"/>
  <c r="AY457" i="1"/>
  <c r="AX457" i="1"/>
  <c r="AW457" i="1"/>
  <c r="AY456" i="1"/>
  <c r="AX456" i="1"/>
  <c r="AW456" i="1"/>
  <c r="AY455" i="1"/>
  <c r="AX455" i="1"/>
  <c r="AW455" i="1"/>
  <c r="AY454" i="1"/>
  <c r="AX454" i="1"/>
  <c r="AW454" i="1"/>
  <c r="AY453" i="1"/>
  <c r="AX453" i="1"/>
  <c r="AW453" i="1"/>
  <c r="AY452" i="1"/>
  <c r="AX452" i="1"/>
  <c r="AW452" i="1"/>
  <c r="AY451" i="1"/>
  <c r="AX451" i="1"/>
  <c r="AW451" i="1"/>
  <c r="AY450" i="1"/>
  <c r="AX450" i="1"/>
  <c r="AW450" i="1"/>
  <c r="AY449" i="1"/>
  <c r="AX449" i="1"/>
  <c r="AW449" i="1"/>
  <c r="AY448" i="1"/>
  <c r="AX448" i="1"/>
  <c r="AW448" i="1"/>
  <c r="AY447" i="1"/>
  <c r="AX447" i="1"/>
  <c r="AW447" i="1"/>
  <c r="AY446" i="1"/>
  <c r="AX446" i="1"/>
  <c r="AW446" i="1"/>
  <c r="AY445" i="1"/>
  <c r="AX445" i="1"/>
  <c r="AW445" i="1"/>
  <c r="AY444" i="1"/>
  <c r="AX444" i="1"/>
  <c r="AW444" i="1"/>
  <c r="AY443" i="1"/>
  <c r="AX443" i="1"/>
  <c r="AW443" i="1"/>
  <c r="AY442" i="1"/>
  <c r="AX442" i="1"/>
  <c r="AW442" i="1"/>
  <c r="AY441" i="1"/>
  <c r="AX441" i="1"/>
  <c r="AW441" i="1"/>
  <c r="AY440" i="1"/>
  <c r="AX440" i="1"/>
  <c r="AW440" i="1"/>
  <c r="AY439" i="1"/>
  <c r="AX439" i="1"/>
  <c r="AW439" i="1"/>
  <c r="AY438" i="1"/>
  <c r="AX438" i="1"/>
  <c r="AW438" i="1"/>
  <c r="AY437" i="1"/>
  <c r="AX437" i="1"/>
  <c r="AW437" i="1"/>
  <c r="AY436" i="1"/>
  <c r="AX436" i="1"/>
  <c r="AW436" i="1"/>
  <c r="AY435" i="1"/>
  <c r="AX435" i="1"/>
  <c r="AW435" i="1"/>
  <c r="AY434" i="1"/>
  <c r="AX434" i="1"/>
  <c r="AW434" i="1"/>
  <c r="AY433" i="1"/>
  <c r="AX433" i="1"/>
  <c r="AW433" i="1"/>
  <c r="AY432" i="1"/>
  <c r="AX432" i="1"/>
  <c r="AW432" i="1"/>
  <c r="AY431" i="1"/>
  <c r="AX431" i="1"/>
  <c r="AW431" i="1"/>
  <c r="AY430" i="1"/>
  <c r="AX430" i="1"/>
  <c r="AW430" i="1"/>
  <c r="AY429" i="1"/>
  <c r="AX429" i="1"/>
  <c r="AW429" i="1"/>
  <c r="AY428" i="1"/>
  <c r="AX428" i="1"/>
  <c r="AW428" i="1"/>
  <c r="AY427" i="1"/>
  <c r="AX427" i="1"/>
  <c r="AW427" i="1"/>
  <c r="AY426" i="1"/>
  <c r="AX426" i="1"/>
  <c r="AW426" i="1"/>
  <c r="AY425" i="1"/>
  <c r="AX425" i="1"/>
  <c r="AW425" i="1"/>
  <c r="AY424" i="1"/>
  <c r="AX424" i="1"/>
  <c r="AW424" i="1"/>
  <c r="AY423" i="1"/>
  <c r="AX423" i="1"/>
  <c r="AW423" i="1"/>
  <c r="AY422" i="1"/>
  <c r="AX422" i="1"/>
  <c r="AW422" i="1"/>
  <c r="AY421" i="1"/>
  <c r="AX421" i="1"/>
  <c r="AW421" i="1"/>
  <c r="AY420" i="1"/>
  <c r="AX420" i="1"/>
  <c r="AW420" i="1"/>
  <c r="AY419" i="1"/>
  <c r="AX419" i="1"/>
  <c r="AW419" i="1"/>
  <c r="AY418" i="1"/>
  <c r="AX418" i="1"/>
  <c r="AW418" i="1"/>
  <c r="AY417" i="1"/>
  <c r="AX417" i="1"/>
  <c r="AW417" i="1"/>
  <c r="AY416" i="1"/>
  <c r="AX416" i="1"/>
  <c r="AW416" i="1"/>
  <c r="AY415" i="1"/>
  <c r="AX415" i="1"/>
  <c r="AW415" i="1"/>
  <c r="AY414" i="1"/>
  <c r="AX414" i="1"/>
  <c r="AW414" i="1"/>
  <c r="AY413" i="1"/>
  <c r="AX413" i="1"/>
  <c r="AW413" i="1"/>
  <c r="AY412" i="1"/>
  <c r="AX412" i="1"/>
  <c r="AW412" i="1"/>
  <c r="AY411" i="1"/>
  <c r="AX411" i="1"/>
  <c r="AW411" i="1"/>
  <c r="AY410" i="1"/>
  <c r="AX410" i="1"/>
  <c r="AW410" i="1"/>
  <c r="AY409" i="1"/>
  <c r="AX409" i="1"/>
  <c r="AW409" i="1"/>
  <c r="AY408" i="1"/>
  <c r="AX408" i="1"/>
  <c r="AW408" i="1"/>
  <c r="AY407" i="1"/>
  <c r="AX407" i="1"/>
  <c r="AW407" i="1"/>
  <c r="AY406" i="1"/>
  <c r="AX406" i="1"/>
  <c r="AW406" i="1"/>
  <c r="AY405" i="1"/>
  <c r="AX405" i="1"/>
  <c r="AW405" i="1"/>
  <c r="AY404" i="1"/>
  <c r="AX404" i="1"/>
  <c r="AW404" i="1"/>
  <c r="AY403" i="1"/>
  <c r="AX403" i="1"/>
  <c r="AW403" i="1"/>
  <c r="AY402" i="1"/>
  <c r="AX402" i="1"/>
  <c r="AW402" i="1"/>
  <c r="AY401" i="1"/>
  <c r="AX401" i="1"/>
  <c r="AW401" i="1"/>
  <c r="AY400" i="1"/>
  <c r="AX400" i="1"/>
  <c r="AW400" i="1"/>
  <c r="AY399" i="1"/>
  <c r="AX399" i="1"/>
  <c r="AW399" i="1"/>
  <c r="AY398" i="1"/>
  <c r="AX398" i="1"/>
  <c r="AW398" i="1"/>
  <c r="AY397" i="1"/>
  <c r="AX397" i="1"/>
  <c r="AW397" i="1"/>
  <c r="AY396" i="1"/>
  <c r="AX396" i="1"/>
  <c r="AW396" i="1"/>
  <c r="AY395" i="1"/>
  <c r="AX395" i="1"/>
  <c r="AW395" i="1"/>
  <c r="AY394" i="1"/>
  <c r="AX394" i="1"/>
  <c r="AW394" i="1"/>
  <c r="AY393" i="1"/>
  <c r="AX393" i="1"/>
  <c r="AW393" i="1"/>
  <c r="AY392" i="1"/>
  <c r="AX392" i="1"/>
  <c r="AW392" i="1"/>
  <c r="AY391" i="1"/>
  <c r="AX391" i="1"/>
  <c r="AW391" i="1"/>
  <c r="AY390" i="1"/>
  <c r="AX390" i="1"/>
  <c r="AW390" i="1"/>
  <c r="AY389" i="1"/>
  <c r="AX389" i="1"/>
  <c r="AW389" i="1"/>
  <c r="AY388" i="1"/>
  <c r="AX388" i="1"/>
  <c r="AW388" i="1"/>
  <c r="AY387" i="1"/>
  <c r="AX387" i="1"/>
  <c r="AW387" i="1"/>
  <c r="AY386" i="1"/>
  <c r="AX386" i="1"/>
  <c r="AW386" i="1"/>
  <c r="AY385" i="1"/>
  <c r="AX385" i="1"/>
  <c r="AW385" i="1"/>
  <c r="AY384" i="1"/>
  <c r="AX384" i="1"/>
  <c r="AW384" i="1"/>
  <c r="AY383" i="1"/>
  <c r="AX383" i="1"/>
  <c r="AW383" i="1"/>
  <c r="AY382" i="1"/>
  <c r="AX382" i="1"/>
  <c r="AW382" i="1"/>
  <c r="AY381" i="1"/>
  <c r="AX381" i="1"/>
  <c r="AW381" i="1"/>
  <c r="AY380" i="1"/>
  <c r="AX380" i="1"/>
  <c r="AW380" i="1"/>
  <c r="AY379" i="1"/>
  <c r="AX379" i="1"/>
  <c r="AW379" i="1"/>
  <c r="AY378" i="1"/>
  <c r="AX378" i="1"/>
  <c r="AW378" i="1"/>
  <c r="AY377" i="1"/>
  <c r="AX377" i="1"/>
  <c r="AW377" i="1"/>
  <c r="AY376" i="1"/>
  <c r="AX376" i="1"/>
  <c r="AW376" i="1"/>
  <c r="AY375" i="1"/>
  <c r="AX375" i="1"/>
  <c r="AW375" i="1"/>
  <c r="AY374" i="1"/>
  <c r="AX374" i="1"/>
  <c r="AW374" i="1"/>
  <c r="AY373" i="1"/>
  <c r="AX373" i="1"/>
  <c r="AW373" i="1"/>
  <c r="AY372" i="1"/>
  <c r="AX372" i="1"/>
  <c r="AW372" i="1"/>
  <c r="AY371" i="1"/>
  <c r="AX371" i="1"/>
  <c r="AW371" i="1"/>
  <c r="AY370" i="1"/>
  <c r="AX370" i="1"/>
  <c r="AW370" i="1"/>
  <c r="AY369" i="1"/>
  <c r="AX369" i="1"/>
  <c r="AW369" i="1"/>
  <c r="AY368" i="1"/>
  <c r="AX368" i="1"/>
  <c r="AW368" i="1"/>
  <c r="AY367" i="1"/>
  <c r="AX367" i="1"/>
  <c r="AW367" i="1"/>
  <c r="AY366" i="1"/>
  <c r="AX366" i="1"/>
  <c r="AW366" i="1"/>
  <c r="AY365" i="1"/>
  <c r="AX365" i="1"/>
  <c r="AW365" i="1"/>
  <c r="AY364" i="1"/>
  <c r="AX364" i="1"/>
  <c r="AW364" i="1"/>
  <c r="AY363" i="1"/>
  <c r="AX363" i="1"/>
  <c r="AW363" i="1"/>
  <c r="AY362" i="1"/>
  <c r="AX362" i="1"/>
  <c r="AW362" i="1"/>
  <c r="AY361" i="1"/>
  <c r="AX361" i="1"/>
  <c r="AW361" i="1"/>
  <c r="AY360" i="1"/>
  <c r="AX360" i="1"/>
  <c r="AW360" i="1"/>
  <c r="AY359" i="1"/>
  <c r="AX359" i="1"/>
  <c r="AW359" i="1"/>
  <c r="AY358" i="1"/>
  <c r="AX358" i="1"/>
  <c r="AW358" i="1"/>
  <c r="AY357" i="1"/>
  <c r="AX357" i="1"/>
  <c r="AW357" i="1"/>
  <c r="AY356" i="1"/>
  <c r="AX356" i="1"/>
  <c r="AW356" i="1"/>
  <c r="AY355" i="1"/>
  <c r="AX355" i="1"/>
  <c r="AW355" i="1"/>
  <c r="AY354" i="1"/>
  <c r="AX354" i="1"/>
  <c r="AW354" i="1"/>
  <c r="AY353" i="1"/>
  <c r="AX353" i="1"/>
  <c r="AW353" i="1"/>
  <c r="AY352" i="1"/>
  <c r="AX352" i="1"/>
  <c r="AW352" i="1"/>
  <c r="AY351" i="1"/>
  <c r="AX351" i="1"/>
  <c r="AW351" i="1"/>
  <c r="AY350" i="1"/>
  <c r="AX350" i="1"/>
  <c r="AW350" i="1"/>
  <c r="AY349" i="1"/>
  <c r="AX349" i="1"/>
  <c r="AW349" i="1"/>
  <c r="AY348" i="1"/>
  <c r="AX348" i="1"/>
  <c r="AW348" i="1"/>
  <c r="AY347" i="1"/>
  <c r="AX347" i="1"/>
  <c r="AW347" i="1"/>
  <c r="AY346" i="1"/>
  <c r="AX346" i="1"/>
  <c r="AW346" i="1"/>
  <c r="AY345" i="1"/>
  <c r="AX345" i="1"/>
  <c r="AW345" i="1"/>
  <c r="AY344" i="1"/>
  <c r="AX344" i="1"/>
  <c r="AW344" i="1"/>
  <c r="AY343" i="1"/>
  <c r="AX343" i="1"/>
  <c r="AW343" i="1"/>
  <c r="AY342" i="1"/>
  <c r="AX342" i="1"/>
  <c r="AW342" i="1"/>
  <c r="AY341" i="1"/>
  <c r="AX341" i="1"/>
  <c r="AW341" i="1"/>
  <c r="AY340" i="1"/>
  <c r="AX340" i="1"/>
  <c r="AW340" i="1"/>
  <c r="AY339" i="1"/>
  <c r="AX339" i="1"/>
  <c r="AW339" i="1"/>
  <c r="AY338" i="1"/>
  <c r="AX338" i="1"/>
  <c r="AW338" i="1"/>
  <c r="AY337" i="1"/>
  <c r="AX337" i="1"/>
  <c r="AW337" i="1"/>
  <c r="AY336" i="1"/>
  <c r="AX336" i="1"/>
  <c r="AW336" i="1"/>
  <c r="AY335" i="1"/>
  <c r="AX335" i="1"/>
  <c r="AW335" i="1"/>
  <c r="AY334" i="1"/>
  <c r="AX334" i="1"/>
  <c r="AW334" i="1"/>
  <c r="AY333" i="1"/>
  <c r="AX333" i="1"/>
  <c r="AW333" i="1"/>
  <c r="AY332" i="1"/>
  <c r="AX332" i="1"/>
  <c r="AW332" i="1"/>
  <c r="AY331" i="1"/>
  <c r="AX331" i="1"/>
  <c r="AW331" i="1"/>
  <c r="AY330" i="1"/>
  <c r="AX330" i="1"/>
  <c r="AW330" i="1"/>
  <c r="AY329" i="1"/>
  <c r="AX329" i="1"/>
  <c r="AW329" i="1"/>
  <c r="AY328" i="1"/>
  <c r="AX328" i="1"/>
  <c r="AW328" i="1"/>
  <c r="AY327" i="1"/>
  <c r="AX327" i="1"/>
  <c r="AW327" i="1"/>
  <c r="AY326" i="1"/>
  <c r="AX326" i="1"/>
  <c r="AW326" i="1"/>
  <c r="AY325" i="1"/>
  <c r="AX325" i="1"/>
  <c r="AW325" i="1"/>
  <c r="AY324" i="1"/>
  <c r="AX324" i="1"/>
  <c r="AW324" i="1"/>
  <c r="AY323" i="1"/>
  <c r="AX323" i="1"/>
  <c r="AW323" i="1"/>
  <c r="AY322" i="1"/>
  <c r="AX322" i="1"/>
  <c r="AW322" i="1"/>
  <c r="AY321" i="1"/>
  <c r="AX321" i="1"/>
  <c r="AW321" i="1"/>
  <c r="AY320" i="1"/>
  <c r="AX320" i="1"/>
  <c r="AW320" i="1"/>
  <c r="AY319" i="1"/>
  <c r="AX319" i="1"/>
  <c r="AW319" i="1"/>
  <c r="AY318" i="1"/>
  <c r="AX318" i="1"/>
  <c r="AW318" i="1"/>
  <c r="AY317" i="1"/>
  <c r="AX317" i="1"/>
  <c r="AW317" i="1"/>
  <c r="AY316" i="1"/>
  <c r="AX316" i="1"/>
  <c r="AW316" i="1"/>
  <c r="AY315" i="1"/>
  <c r="AX315" i="1"/>
  <c r="AW315" i="1"/>
  <c r="AY314" i="1"/>
  <c r="AX314" i="1"/>
  <c r="AW314" i="1"/>
  <c r="AY313" i="1"/>
  <c r="AX313" i="1"/>
  <c r="AW313" i="1"/>
  <c r="AY312" i="1"/>
  <c r="AX312" i="1"/>
  <c r="AW312" i="1"/>
  <c r="AY311" i="1"/>
  <c r="AX311" i="1"/>
  <c r="AW311" i="1"/>
  <c r="AY310" i="1"/>
  <c r="AX310" i="1"/>
  <c r="AW310" i="1"/>
  <c r="AY309" i="1"/>
  <c r="AX309" i="1"/>
  <c r="AW309" i="1"/>
  <c r="AY308" i="1"/>
  <c r="AX308" i="1"/>
  <c r="AW308" i="1"/>
  <c r="AY307" i="1"/>
  <c r="AX307" i="1"/>
  <c r="AW307" i="1"/>
  <c r="AY306" i="1"/>
  <c r="AX306" i="1"/>
  <c r="AW306" i="1"/>
  <c r="AY305" i="1"/>
  <c r="AX305" i="1"/>
  <c r="AW305" i="1"/>
  <c r="AY304" i="1"/>
  <c r="AX304" i="1"/>
  <c r="AW304" i="1"/>
  <c r="AY303" i="1"/>
  <c r="AX303" i="1"/>
  <c r="AW303" i="1"/>
  <c r="AY302" i="1"/>
  <c r="AX302" i="1"/>
  <c r="AW302" i="1"/>
  <c r="AY301" i="1"/>
  <c r="AX301" i="1"/>
  <c r="AW301" i="1"/>
  <c r="AY300" i="1"/>
  <c r="AX300" i="1"/>
  <c r="AW300" i="1"/>
  <c r="AY299" i="1"/>
  <c r="AX299" i="1"/>
  <c r="AW299" i="1"/>
  <c r="AY298" i="1"/>
  <c r="AX298" i="1"/>
  <c r="AW298" i="1"/>
  <c r="AY297" i="1"/>
  <c r="AX297" i="1"/>
  <c r="AW297" i="1"/>
  <c r="AY296" i="1"/>
  <c r="AX296" i="1"/>
  <c r="AW296" i="1"/>
  <c r="AY295" i="1"/>
  <c r="AX295" i="1"/>
  <c r="AW295" i="1"/>
  <c r="AY294" i="1"/>
  <c r="AX294" i="1"/>
  <c r="AW294" i="1"/>
  <c r="AY293" i="1"/>
  <c r="AX293" i="1"/>
  <c r="AW293" i="1"/>
  <c r="AY292" i="1"/>
  <c r="AX292" i="1"/>
  <c r="AW292" i="1"/>
  <c r="AY291" i="1"/>
  <c r="AX291" i="1"/>
  <c r="AW291" i="1"/>
  <c r="AY290" i="1"/>
  <c r="AX290" i="1"/>
  <c r="AW290" i="1"/>
  <c r="AY289" i="1"/>
  <c r="AX289" i="1"/>
  <c r="AW289" i="1"/>
  <c r="AY288" i="1"/>
  <c r="AX288" i="1"/>
  <c r="AW288" i="1"/>
  <c r="AY287" i="1"/>
  <c r="AX287" i="1"/>
  <c r="AW287" i="1"/>
  <c r="AY286" i="1"/>
  <c r="AX286" i="1"/>
  <c r="AW286" i="1"/>
  <c r="AY285" i="1"/>
  <c r="AX285" i="1"/>
  <c r="AW285" i="1"/>
  <c r="AY284" i="1"/>
  <c r="AX284" i="1"/>
  <c r="AW284" i="1"/>
  <c r="AY283" i="1"/>
  <c r="AX283" i="1"/>
  <c r="AW283" i="1"/>
  <c r="AY282" i="1"/>
  <c r="AX282" i="1"/>
  <c r="AW282" i="1"/>
  <c r="AY281" i="1"/>
  <c r="AX281" i="1"/>
  <c r="AW281" i="1"/>
  <c r="AY280" i="1"/>
  <c r="AX280" i="1"/>
  <c r="AW280" i="1"/>
  <c r="AY279" i="1"/>
  <c r="AX279" i="1"/>
  <c r="AW279" i="1"/>
  <c r="AY278" i="1"/>
  <c r="AX278" i="1"/>
  <c r="AW278" i="1"/>
  <c r="AY277" i="1"/>
  <c r="AX277" i="1"/>
  <c r="AW277" i="1"/>
  <c r="AY276" i="1"/>
  <c r="AX276" i="1"/>
  <c r="AW276" i="1"/>
  <c r="AY275" i="1"/>
  <c r="AX275" i="1"/>
  <c r="AW275" i="1"/>
  <c r="AY274" i="1"/>
  <c r="AX274" i="1"/>
  <c r="AW274" i="1"/>
  <c r="AY273" i="1"/>
  <c r="AX273" i="1"/>
  <c r="AW273" i="1"/>
  <c r="AY272" i="1"/>
  <c r="AX272" i="1"/>
  <c r="AW272" i="1"/>
  <c r="AY271" i="1"/>
  <c r="AX271" i="1"/>
  <c r="AW271" i="1"/>
  <c r="AY270" i="1"/>
  <c r="AX270" i="1"/>
  <c r="AW270" i="1"/>
  <c r="AY269" i="1"/>
  <c r="AX269" i="1"/>
  <c r="AW269" i="1"/>
  <c r="AY268" i="1"/>
  <c r="AX268" i="1"/>
  <c r="AW268" i="1"/>
  <c r="AY267" i="1"/>
  <c r="AX267" i="1"/>
  <c r="AW267" i="1"/>
  <c r="AY266" i="1"/>
  <c r="AX266" i="1"/>
  <c r="AW266" i="1"/>
  <c r="AY265" i="1"/>
  <c r="AX265" i="1"/>
  <c r="AW265" i="1"/>
  <c r="AY264" i="1"/>
  <c r="AX264" i="1"/>
  <c r="AW264" i="1"/>
  <c r="AY263" i="1"/>
  <c r="AX263" i="1"/>
  <c r="AW263" i="1"/>
  <c r="AY262" i="1"/>
  <c r="AX262" i="1"/>
  <c r="AW262" i="1"/>
  <c r="AY261" i="1"/>
  <c r="AX261" i="1"/>
  <c r="AW261" i="1"/>
  <c r="AY260" i="1"/>
  <c r="AX260" i="1"/>
  <c r="AW260" i="1"/>
  <c r="AY259" i="1"/>
  <c r="AX259" i="1"/>
  <c r="AW259" i="1"/>
  <c r="AY258" i="1"/>
  <c r="AX258" i="1"/>
  <c r="AW258" i="1"/>
  <c r="AY257" i="1"/>
  <c r="AX257" i="1"/>
  <c r="AW257" i="1"/>
  <c r="AY256" i="1"/>
  <c r="AX256" i="1"/>
  <c r="AW256" i="1"/>
  <c r="AY255" i="1"/>
  <c r="AX255" i="1"/>
  <c r="AW255" i="1"/>
  <c r="AY254" i="1"/>
  <c r="AX254" i="1"/>
  <c r="AW254" i="1"/>
  <c r="AY253" i="1"/>
  <c r="AX253" i="1"/>
  <c r="AW253" i="1"/>
  <c r="AY252" i="1"/>
  <c r="AX252" i="1"/>
  <c r="AW252" i="1"/>
  <c r="AY251" i="1"/>
  <c r="AX251" i="1"/>
  <c r="AW251" i="1"/>
  <c r="AY250" i="1"/>
  <c r="AX250" i="1"/>
  <c r="AW250" i="1"/>
  <c r="AY249" i="1"/>
  <c r="AX249" i="1"/>
  <c r="AW249" i="1"/>
  <c r="AY248" i="1"/>
  <c r="AX248" i="1"/>
  <c r="AW248" i="1"/>
  <c r="AY247" i="1"/>
  <c r="AX247" i="1"/>
  <c r="AW247" i="1"/>
  <c r="AY246" i="1"/>
  <c r="AX246" i="1"/>
  <c r="AW246" i="1"/>
  <c r="AY245" i="1"/>
  <c r="AX245" i="1"/>
  <c r="AW245" i="1"/>
  <c r="AY244" i="1"/>
  <c r="AX244" i="1"/>
  <c r="AW244" i="1"/>
  <c r="AY243" i="1"/>
  <c r="AX243" i="1"/>
  <c r="AW243" i="1"/>
  <c r="AY242" i="1"/>
  <c r="AX242" i="1"/>
  <c r="AW242" i="1"/>
  <c r="AY241" i="1"/>
  <c r="AX241" i="1"/>
  <c r="AW241" i="1"/>
  <c r="AY240" i="1"/>
  <c r="AX240" i="1"/>
  <c r="AW240" i="1"/>
  <c r="AY239" i="1"/>
  <c r="AX239" i="1"/>
  <c r="AW239" i="1"/>
  <c r="AY238" i="1"/>
  <c r="AX238" i="1"/>
  <c r="AW238" i="1"/>
  <c r="AY237" i="1"/>
  <c r="AX237" i="1"/>
  <c r="AW237" i="1"/>
  <c r="AY236" i="1"/>
  <c r="AX236" i="1"/>
  <c r="AW236" i="1"/>
  <c r="AY235" i="1"/>
  <c r="AX235" i="1"/>
  <c r="AW235" i="1"/>
  <c r="AY234" i="1"/>
  <c r="AX234" i="1"/>
  <c r="AW234" i="1"/>
  <c r="AY233" i="1"/>
  <c r="AX233" i="1"/>
  <c r="AW233" i="1"/>
  <c r="AY232" i="1"/>
  <c r="AX232" i="1"/>
  <c r="AW232" i="1"/>
  <c r="AY231" i="1"/>
  <c r="AX231" i="1"/>
  <c r="AW231" i="1"/>
  <c r="AY230" i="1"/>
  <c r="AX230" i="1"/>
  <c r="AW230" i="1"/>
  <c r="AY229" i="1"/>
  <c r="AX229" i="1"/>
  <c r="AW229" i="1"/>
  <c r="AY228" i="1"/>
  <c r="AX228" i="1"/>
  <c r="AW228" i="1"/>
  <c r="AY227" i="1"/>
  <c r="AX227" i="1"/>
  <c r="AW227" i="1"/>
  <c r="AY226" i="1"/>
  <c r="AX226" i="1"/>
  <c r="AW226" i="1"/>
  <c r="AY225" i="1"/>
  <c r="AX225" i="1"/>
  <c r="AW225" i="1"/>
  <c r="AY224" i="1"/>
  <c r="AX224" i="1"/>
  <c r="AW224" i="1"/>
  <c r="AY223" i="1"/>
  <c r="AX223" i="1"/>
  <c r="AW223" i="1"/>
  <c r="AY222" i="1"/>
  <c r="AX222" i="1"/>
  <c r="AW222" i="1"/>
  <c r="AY221" i="1"/>
  <c r="AX221" i="1"/>
  <c r="AW221" i="1"/>
  <c r="AY220" i="1"/>
  <c r="AX220" i="1"/>
  <c r="AW220" i="1"/>
  <c r="AY219" i="1"/>
  <c r="AX219" i="1"/>
  <c r="AW219" i="1"/>
  <c r="AY218" i="1"/>
  <c r="AX218" i="1"/>
  <c r="AW218" i="1"/>
  <c r="AY217" i="1"/>
  <c r="AX217" i="1"/>
  <c r="AW217" i="1"/>
  <c r="AY216" i="1"/>
  <c r="AX216" i="1"/>
  <c r="AW216" i="1"/>
  <c r="AY215" i="1"/>
  <c r="AX215" i="1"/>
  <c r="AW215" i="1"/>
  <c r="AY214" i="1"/>
  <c r="AX214" i="1"/>
  <c r="AW214" i="1"/>
  <c r="AY213" i="1"/>
  <c r="AX213" i="1"/>
  <c r="AW213" i="1"/>
  <c r="AY212" i="1"/>
  <c r="AX212" i="1"/>
  <c r="AW212" i="1"/>
  <c r="AY211" i="1"/>
  <c r="AX211" i="1"/>
  <c r="AW211" i="1"/>
  <c r="AY210" i="1"/>
  <c r="AX210" i="1"/>
  <c r="AW210" i="1"/>
  <c r="AY209" i="1"/>
  <c r="AX209" i="1"/>
  <c r="AW209" i="1"/>
  <c r="AY208" i="1"/>
  <c r="AX208" i="1"/>
  <c r="AW208" i="1"/>
  <c r="AY207" i="1"/>
  <c r="AX207" i="1"/>
  <c r="AW207" i="1"/>
  <c r="AY206" i="1"/>
  <c r="AX206" i="1"/>
  <c r="AW206" i="1"/>
  <c r="AY205" i="1"/>
  <c r="AX205" i="1"/>
  <c r="AW205" i="1"/>
  <c r="AY204" i="1"/>
  <c r="AX204" i="1"/>
  <c r="AW204" i="1"/>
  <c r="AY203" i="1"/>
  <c r="AX203" i="1"/>
  <c r="AW203" i="1"/>
  <c r="AY202" i="1"/>
  <c r="AX202" i="1"/>
  <c r="AW202" i="1"/>
  <c r="AY201" i="1"/>
  <c r="AX201" i="1"/>
  <c r="AW201" i="1"/>
  <c r="AY200" i="1"/>
  <c r="AX200" i="1"/>
  <c r="AW200" i="1"/>
  <c r="AY199" i="1"/>
  <c r="AX199" i="1"/>
  <c r="AW199" i="1"/>
  <c r="AY198" i="1"/>
  <c r="AX198" i="1"/>
  <c r="AW198" i="1"/>
  <c r="AY197" i="1"/>
  <c r="AX197" i="1"/>
  <c r="AW197" i="1"/>
  <c r="AY196" i="1"/>
  <c r="AX196" i="1"/>
  <c r="AW196" i="1"/>
  <c r="AY195" i="1"/>
  <c r="AX195" i="1"/>
  <c r="AW195" i="1"/>
  <c r="AY194" i="1"/>
  <c r="AX194" i="1"/>
  <c r="AW194" i="1"/>
  <c r="AY193" i="1"/>
  <c r="AX193" i="1"/>
  <c r="AW193" i="1"/>
  <c r="AY192" i="1"/>
  <c r="AX192" i="1"/>
  <c r="AW192" i="1"/>
  <c r="AY191" i="1"/>
  <c r="AX191" i="1"/>
  <c r="AW191" i="1"/>
  <c r="AY190" i="1"/>
  <c r="AX190" i="1"/>
  <c r="AW190" i="1"/>
  <c r="AY189" i="1"/>
  <c r="AX189" i="1"/>
  <c r="AW189" i="1"/>
  <c r="AY188" i="1"/>
  <c r="AX188" i="1"/>
  <c r="AW188" i="1"/>
  <c r="AY187" i="1"/>
  <c r="AX187" i="1"/>
  <c r="AW187" i="1"/>
  <c r="AY186" i="1"/>
  <c r="AX186" i="1"/>
  <c r="AW186" i="1"/>
  <c r="AY185" i="1"/>
  <c r="AX185" i="1"/>
  <c r="AW185" i="1"/>
  <c r="AY184" i="1"/>
  <c r="AX184" i="1"/>
  <c r="AW184" i="1"/>
  <c r="AY183" i="1"/>
  <c r="AX183" i="1"/>
  <c r="AW183" i="1"/>
  <c r="AY182" i="1"/>
  <c r="AX182" i="1"/>
  <c r="AW182" i="1"/>
  <c r="AY181" i="1"/>
  <c r="AX181" i="1"/>
  <c r="AW181" i="1"/>
  <c r="AY180" i="1"/>
  <c r="AX180" i="1"/>
  <c r="AW180" i="1"/>
  <c r="AY179" i="1"/>
  <c r="AX179" i="1"/>
  <c r="AW179" i="1"/>
  <c r="AY178" i="1"/>
  <c r="AX178" i="1"/>
  <c r="AW178" i="1"/>
  <c r="AY177" i="1"/>
  <c r="AX177" i="1"/>
  <c r="AW177" i="1"/>
  <c r="AY176" i="1"/>
  <c r="AX176" i="1"/>
  <c r="AW176" i="1"/>
  <c r="AY175" i="1"/>
  <c r="AX175" i="1"/>
  <c r="AW175" i="1"/>
  <c r="AY174" i="1"/>
  <c r="AX174" i="1"/>
  <c r="AW174" i="1"/>
  <c r="AY173" i="1"/>
  <c r="AX173" i="1"/>
  <c r="AW173" i="1"/>
  <c r="AY172" i="1"/>
  <c r="AX172" i="1"/>
  <c r="AW172" i="1"/>
  <c r="AY171" i="1"/>
  <c r="AX171" i="1"/>
  <c r="AW171" i="1"/>
  <c r="AY170" i="1"/>
  <c r="AX170" i="1"/>
  <c r="AW170" i="1"/>
  <c r="AY169" i="1"/>
  <c r="AX169" i="1"/>
  <c r="AW169" i="1"/>
  <c r="AY168" i="1"/>
  <c r="AX168" i="1"/>
  <c r="AW168" i="1"/>
  <c r="AY167" i="1"/>
  <c r="AX167" i="1"/>
  <c r="AW167" i="1"/>
  <c r="AY166" i="1"/>
  <c r="AX166" i="1"/>
  <c r="AW166" i="1"/>
  <c r="AY165" i="1"/>
  <c r="AX165" i="1"/>
  <c r="AW165" i="1"/>
  <c r="AY164" i="1"/>
  <c r="AX164" i="1"/>
  <c r="AW164" i="1"/>
  <c r="AY163" i="1"/>
  <c r="AX163" i="1"/>
  <c r="AW163" i="1"/>
  <c r="AY162" i="1"/>
  <c r="AX162" i="1"/>
  <c r="AW162" i="1"/>
  <c r="AY161" i="1"/>
  <c r="AX161" i="1"/>
  <c r="AW161" i="1"/>
  <c r="AY160" i="1"/>
  <c r="AX160" i="1"/>
  <c r="AW160" i="1"/>
  <c r="AY159" i="1"/>
  <c r="AX159" i="1"/>
  <c r="AW159" i="1"/>
  <c r="AY158" i="1"/>
  <c r="AX158" i="1"/>
  <c r="AW158" i="1"/>
  <c r="AY157" i="1"/>
  <c r="AX157" i="1"/>
  <c r="AW157" i="1"/>
  <c r="AY156" i="1"/>
  <c r="AX156" i="1"/>
  <c r="AW156" i="1"/>
  <c r="AY155" i="1"/>
  <c r="AX155" i="1"/>
  <c r="AW155" i="1"/>
  <c r="AY154" i="1"/>
  <c r="AX154" i="1"/>
  <c r="AW154" i="1"/>
  <c r="AY153" i="1"/>
  <c r="AX153" i="1"/>
  <c r="AW153" i="1"/>
  <c r="AY152" i="1"/>
  <c r="AX152" i="1"/>
  <c r="AW152" i="1"/>
  <c r="AY151" i="1"/>
  <c r="AX151" i="1"/>
  <c r="AW151" i="1"/>
  <c r="AY150" i="1"/>
  <c r="AX150" i="1"/>
  <c r="AW150" i="1"/>
  <c r="AY149" i="1"/>
  <c r="AX149" i="1"/>
  <c r="AW149" i="1"/>
  <c r="AY148" i="1"/>
  <c r="AX148" i="1"/>
  <c r="AW148" i="1"/>
  <c r="AY147" i="1"/>
  <c r="AX147" i="1"/>
  <c r="AW147" i="1"/>
  <c r="AY146" i="1"/>
  <c r="AX146" i="1"/>
  <c r="AW146" i="1"/>
  <c r="AY145" i="1"/>
  <c r="AX145" i="1"/>
  <c r="AW145" i="1"/>
  <c r="AY144" i="1"/>
  <c r="AX144" i="1"/>
  <c r="AW144" i="1"/>
  <c r="AY143" i="1"/>
  <c r="AX143" i="1"/>
  <c r="AW143" i="1"/>
  <c r="AY142" i="1"/>
  <c r="AX142" i="1"/>
  <c r="AW142" i="1"/>
  <c r="AY141" i="1"/>
  <c r="AX141" i="1"/>
  <c r="AW141" i="1"/>
  <c r="AY140" i="1"/>
  <c r="AX140" i="1"/>
  <c r="AW140" i="1"/>
  <c r="AY139" i="1"/>
  <c r="AX139" i="1"/>
  <c r="AW139" i="1"/>
  <c r="AY138" i="1"/>
  <c r="AX138" i="1"/>
  <c r="AW138" i="1"/>
  <c r="AY137" i="1"/>
  <c r="AX137" i="1"/>
  <c r="AW137" i="1"/>
  <c r="AY136" i="1"/>
  <c r="AX136" i="1"/>
  <c r="AW136" i="1"/>
  <c r="AY135" i="1"/>
  <c r="AX135" i="1"/>
  <c r="AW135" i="1"/>
  <c r="AY134" i="1"/>
  <c r="AX134" i="1"/>
  <c r="AW134" i="1"/>
  <c r="AY133" i="1"/>
  <c r="AX133" i="1"/>
  <c r="AW133" i="1"/>
  <c r="AY132" i="1"/>
  <c r="AX132" i="1"/>
  <c r="AW132" i="1"/>
  <c r="AY131" i="1"/>
  <c r="AX131" i="1"/>
  <c r="AW131" i="1"/>
  <c r="AY130" i="1"/>
  <c r="AX130" i="1"/>
  <c r="AW130" i="1"/>
  <c r="AY129" i="1"/>
  <c r="AX129" i="1"/>
  <c r="AW129" i="1"/>
  <c r="AY128" i="1"/>
  <c r="AX128" i="1"/>
  <c r="AW128" i="1"/>
  <c r="AY127" i="1"/>
  <c r="AX127" i="1"/>
  <c r="AW127" i="1"/>
  <c r="AY126" i="1"/>
  <c r="AX126" i="1"/>
  <c r="AW126" i="1"/>
  <c r="AY125" i="1"/>
  <c r="AX125" i="1"/>
  <c r="AW125" i="1"/>
  <c r="AY124" i="1"/>
  <c r="AX124" i="1"/>
  <c r="AW124" i="1"/>
  <c r="AY123" i="1"/>
  <c r="AX123" i="1"/>
  <c r="AW123" i="1"/>
  <c r="AY122" i="1"/>
  <c r="AX122" i="1"/>
  <c r="AW122" i="1"/>
  <c r="AY121" i="1"/>
  <c r="AX121" i="1"/>
  <c r="AW121" i="1"/>
  <c r="AY120" i="1"/>
  <c r="AX120" i="1"/>
  <c r="AW120" i="1"/>
  <c r="AY119" i="1"/>
  <c r="AX119" i="1"/>
  <c r="AW119" i="1"/>
  <c r="AY118" i="1"/>
  <c r="AX118" i="1"/>
  <c r="AW118" i="1"/>
  <c r="AY117" i="1"/>
  <c r="AX117" i="1"/>
  <c r="AW117" i="1"/>
  <c r="AY116" i="1"/>
  <c r="AX116" i="1"/>
  <c r="AW116" i="1"/>
  <c r="AY115" i="1"/>
  <c r="AX115" i="1"/>
  <c r="AW115" i="1"/>
  <c r="AY114" i="1"/>
  <c r="AX114" i="1"/>
  <c r="AW114" i="1"/>
  <c r="AY113" i="1"/>
  <c r="AX113" i="1"/>
  <c r="AW113" i="1"/>
  <c r="AY112" i="1"/>
  <c r="AX112" i="1"/>
  <c r="AW112" i="1"/>
  <c r="AY111" i="1"/>
  <c r="AX111" i="1"/>
  <c r="AW111" i="1"/>
  <c r="AY110" i="1"/>
  <c r="AX110" i="1"/>
  <c r="AW110" i="1"/>
  <c r="AY109" i="1"/>
  <c r="AX109" i="1"/>
  <c r="AW109" i="1"/>
  <c r="AY108" i="1"/>
  <c r="AX108" i="1"/>
  <c r="AW108" i="1"/>
  <c r="AY107" i="1"/>
  <c r="AX107" i="1"/>
  <c r="AW107" i="1"/>
  <c r="AY106" i="1"/>
  <c r="AX106" i="1"/>
  <c r="AW106" i="1"/>
  <c r="AY105" i="1"/>
  <c r="AX105" i="1"/>
  <c r="AW105" i="1"/>
  <c r="AY104" i="1"/>
  <c r="AX104" i="1"/>
  <c r="AW104" i="1"/>
  <c r="AY103" i="1"/>
  <c r="AX103" i="1"/>
  <c r="AW103" i="1"/>
  <c r="AY102" i="1"/>
  <c r="AX102" i="1"/>
  <c r="AW102" i="1"/>
  <c r="AY101" i="1"/>
  <c r="AX101" i="1"/>
  <c r="AW101" i="1"/>
  <c r="AY100" i="1"/>
  <c r="AX100" i="1"/>
  <c r="AW100" i="1"/>
  <c r="AY99" i="1"/>
  <c r="AX99" i="1"/>
  <c r="AW99" i="1"/>
  <c r="AY98" i="1"/>
  <c r="AX98" i="1"/>
  <c r="AW98" i="1"/>
  <c r="AY97" i="1"/>
  <c r="AX97" i="1"/>
  <c r="AW97" i="1"/>
  <c r="AY96" i="1"/>
  <c r="AX96" i="1"/>
  <c r="AW96" i="1"/>
  <c r="AY95" i="1"/>
  <c r="AX95" i="1"/>
  <c r="AW95" i="1"/>
  <c r="AY94" i="1"/>
  <c r="AX94" i="1"/>
  <c r="AW94" i="1"/>
  <c r="AY93" i="1"/>
  <c r="AX93" i="1"/>
  <c r="AW93" i="1"/>
  <c r="AY92" i="1"/>
  <c r="AX92" i="1"/>
  <c r="AW92" i="1"/>
  <c r="AY91" i="1"/>
  <c r="AX91" i="1"/>
  <c r="AW91" i="1"/>
  <c r="AY90" i="1"/>
  <c r="AX90" i="1"/>
  <c r="AW90" i="1"/>
  <c r="AY89" i="1"/>
  <c r="AX89" i="1"/>
  <c r="AW89" i="1"/>
  <c r="AY88" i="1"/>
  <c r="AX88" i="1"/>
  <c r="AW88" i="1"/>
  <c r="AY87" i="1"/>
  <c r="AX87" i="1"/>
  <c r="AW87" i="1"/>
  <c r="AY86" i="1"/>
  <c r="AX86" i="1"/>
  <c r="AW86" i="1"/>
  <c r="AY85" i="1"/>
  <c r="AX85" i="1"/>
  <c r="AW85" i="1"/>
  <c r="AY84" i="1"/>
  <c r="AX84" i="1"/>
  <c r="AW84" i="1"/>
  <c r="AY83" i="1"/>
  <c r="AX83" i="1"/>
  <c r="AW83" i="1"/>
  <c r="AY82" i="1"/>
  <c r="AX82" i="1"/>
  <c r="AW82" i="1"/>
  <c r="AY81" i="1"/>
  <c r="AX81" i="1"/>
  <c r="AW81" i="1"/>
  <c r="AY80" i="1"/>
  <c r="AX80" i="1"/>
  <c r="AW80" i="1"/>
  <c r="AY79" i="1"/>
  <c r="AX79" i="1"/>
  <c r="AW79" i="1"/>
  <c r="AY78" i="1"/>
  <c r="AX78" i="1"/>
  <c r="AW78" i="1"/>
  <c r="AY77" i="1"/>
  <c r="AX77" i="1"/>
  <c r="AW77" i="1"/>
  <c r="AY76" i="1"/>
  <c r="AX76" i="1"/>
  <c r="AW76" i="1"/>
  <c r="AY75" i="1"/>
  <c r="AX75" i="1"/>
  <c r="AW75" i="1"/>
  <c r="AY74" i="1"/>
  <c r="AX74" i="1"/>
  <c r="AW74" i="1"/>
  <c r="AY73" i="1"/>
  <c r="AX73" i="1"/>
  <c r="AW73" i="1"/>
  <c r="AY72" i="1"/>
  <c r="AX72" i="1"/>
  <c r="AW72" i="1"/>
  <c r="AY71" i="1"/>
  <c r="AX71" i="1"/>
  <c r="AW71" i="1"/>
  <c r="AY70" i="1"/>
  <c r="AX70" i="1"/>
  <c r="AW70" i="1"/>
  <c r="AY69" i="1"/>
  <c r="AX69" i="1"/>
  <c r="AW69" i="1"/>
  <c r="AY68" i="1"/>
  <c r="AX68" i="1"/>
  <c r="AW68" i="1"/>
  <c r="AY67" i="1"/>
  <c r="AX67" i="1"/>
  <c r="AW67" i="1"/>
  <c r="AY66" i="1"/>
  <c r="AX66" i="1"/>
  <c r="AW66" i="1"/>
  <c r="AY65" i="1"/>
  <c r="AX65" i="1"/>
  <c r="AW65" i="1"/>
  <c r="AY64" i="1"/>
  <c r="AX64" i="1"/>
  <c r="AW64" i="1"/>
  <c r="AY63" i="1"/>
  <c r="AX63" i="1"/>
  <c r="AW63" i="1"/>
  <c r="AY62" i="1"/>
  <c r="AX62" i="1"/>
  <c r="AW62" i="1"/>
  <c r="AY61" i="1"/>
  <c r="AX61" i="1"/>
  <c r="AW61" i="1"/>
  <c r="AY60" i="1"/>
  <c r="AX60" i="1"/>
  <c r="AW60" i="1"/>
  <c r="AY59" i="1"/>
  <c r="AX59" i="1"/>
  <c r="AW59" i="1"/>
  <c r="AY58" i="1"/>
  <c r="AX58" i="1"/>
  <c r="AW58" i="1"/>
  <c r="AY57" i="1"/>
  <c r="AX57" i="1"/>
  <c r="AW57" i="1"/>
  <c r="AY56" i="1"/>
  <c r="AX56" i="1"/>
  <c r="AW56" i="1"/>
  <c r="AY55" i="1"/>
  <c r="AX55" i="1"/>
  <c r="AW55" i="1"/>
  <c r="AY54" i="1"/>
  <c r="AX54" i="1"/>
  <c r="AW54" i="1"/>
  <c r="AY53" i="1"/>
  <c r="AX53" i="1"/>
  <c r="AW53" i="1"/>
  <c r="AY52" i="1"/>
  <c r="AX52" i="1"/>
  <c r="AW52" i="1"/>
  <c r="AY51" i="1"/>
  <c r="AX51" i="1"/>
  <c r="AW51" i="1"/>
  <c r="AY50" i="1"/>
  <c r="AX50" i="1"/>
  <c r="AW50" i="1"/>
  <c r="AY49" i="1"/>
  <c r="AX49" i="1"/>
  <c r="AW49" i="1"/>
  <c r="AY48" i="1"/>
  <c r="AX48" i="1"/>
  <c r="AW48" i="1"/>
  <c r="AY47" i="1"/>
  <c r="AX47" i="1"/>
  <c r="AW47" i="1"/>
  <c r="AY46" i="1"/>
  <c r="AX46" i="1"/>
  <c r="AW46" i="1"/>
  <c r="AY45" i="1"/>
  <c r="AX45" i="1"/>
  <c r="AW45" i="1"/>
  <c r="AY44" i="1"/>
  <c r="AX44" i="1"/>
  <c r="AW44" i="1"/>
  <c r="AY43" i="1"/>
  <c r="AX43" i="1"/>
  <c r="AW43" i="1"/>
  <c r="AY42" i="1"/>
  <c r="AX42" i="1"/>
  <c r="AW42" i="1"/>
  <c r="AY41" i="1"/>
  <c r="AX41" i="1"/>
  <c r="AW41" i="1"/>
  <c r="AY40" i="1"/>
  <c r="AX40" i="1"/>
  <c r="AW40" i="1"/>
  <c r="AY39" i="1"/>
  <c r="AX39" i="1"/>
  <c r="AW39" i="1"/>
  <c r="AY38" i="1"/>
  <c r="AX38" i="1"/>
  <c r="AW38" i="1"/>
  <c r="AY37" i="1"/>
  <c r="AX37" i="1"/>
  <c r="AW37" i="1"/>
  <c r="AY36" i="1"/>
  <c r="AX36" i="1"/>
  <c r="AW36" i="1"/>
  <c r="AY35" i="1"/>
  <c r="AX35" i="1"/>
  <c r="AW35" i="1"/>
  <c r="AY34" i="1"/>
  <c r="AX34" i="1"/>
  <c r="AW34" i="1"/>
  <c r="AY33" i="1"/>
  <c r="AX33" i="1"/>
  <c r="AW33" i="1"/>
  <c r="AY32" i="1"/>
  <c r="AX32" i="1"/>
  <c r="AW32" i="1"/>
  <c r="AY31" i="1"/>
  <c r="AX31" i="1"/>
  <c r="AW31" i="1"/>
  <c r="AY30" i="1"/>
  <c r="AX30" i="1"/>
  <c r="AW30" i="1"/>
  <c r="AY29" i="1"/>
  <c r="AX29" i="1"/>
  <c r="AW29" i="1"/>
  <c r="AY28" i="1"/>
  <c r="AX28" i="1"/>
  <c r="AW28" i="1"/>
  <c r="AY27" i="1"/>
  <c r="AX27" i="1"/>
  <c r="AW27" i="1"/>
  <c r="AY26" i="1"/>
  <c r="AX26" i="1"/>
  <c r="AW26" i="1"/>
  <c r="AY25" i="1"/>
  <c r="AX25" i="1"/>
  <c r="AW25" i="1"/>
  <c r="AY24" i="1"/>
  <c r="AX24" i="1"/>
  <c r="AW24" i="1"/>
  <c r="AY23" i="1"/>
  <c r="AX23" i="1"/>
  <c r="AW23" i="1"/>
  <c r="AY22" i="1"/>
  <c r="AX22" i="1"/>
  <c r="AW22" i="1"/>
  <c r="AY21" i="1"/>
  <c r="AX21" i="1"/>
  <c r="AW21" i="1"/>
  <c r="AY20" i="1"/>
  <c r="AX20" i="1"/>
  <c r="AW20" i="1"/>
  <c r="AY19" i="1"/>
  <c r="AX19" i="1"/>
  <c r="AW19" i="1"/>
  <c r="AY18" i="1"/>
  <c r="AX18" i="1"/>
  <c r="AW18" i="1"/>
  <c r="AY17" i="1"/>
  <c r="AX17" i="1"/>
  <c r="AW17" i="1"/>
  <c r="AY16" i="1"/>
  <c r="AX16" i="1"/>
  <c r="AW16" i="1"/>
  <c r="AY15" i="1"/>
  <c r="AX15" i="1"/>
  <c r="AW15" i="1"/>
  <c r="AY14" i="1"/>
  <c r="AX14" i="1"/>
  <c r="AW14" i="1"/>
  <c r="AY13" i="1"/>
  <c r="AX13" i="1"/>
  <c r="AW13" i="1"/>
  <c r="AY12" i="1"/>
  <c r="AX12" i="1"/>
  <c r="AW12" i="1"/>
  <c r="AY11" i="1"/>
  <c r="AX11" i="1"/>
  <c r="AW11" i="1"/>
  <c r="AY10" i="1"/>
  <c r="AX10" i="1"/>
  <c r="AW10" i="1"/>
  <c r="AY9" i="1"/>
  <c r="AX9" i="1"/>
  <c r="AW9" i="1"/>
  <c r="AY8" i="1"/>
  <c r="AX8" i="1"/>
  <c r="AW8" i="1"/>
  <c r="AY7" i="1"/>
  <c r="AX7" i="1"/>
  <c r="AW7" i="1"/>
  <c r="AY6" i="1"/>
  <c r="AX6" i="1"/>
  <c r="AW6" i="1"/>
  <c r="AY5" i="1"/>
  <c r="AX5" i="1"/>
  <c r="AW5" i="1"/>
  <c r="AY4" i="1"/>
  <c r="AX4" i="1"/>
  <c r="AW4" i="1"/>
  <c r="AY3" i="1"/>
  <c r="AX3" i="1"/>
  <c r="AW3" i="1"/>
  <c r="AY2" i="1"/>
  <c r="AX2" i="1"/>
  <c r="AW2" i="1"/>
  <c r="AR3553" i="1"/>
  <c r="AQ3553" i="1"/>
  <c r="AP3553" i="1"/>
  <c r="AR3552" i="1"/>
  <c r="AQ3552" i="1"/>
  <c r="AP3552" i="1"/>
  <c r="AR3551" i="1"/>
  <c r="AQ3551" i="1"/>
  <c r="AP3551" i="1"/>
  <c r="AR3550" i="1"/>
  <c r="AQ3550" i="1"/>
  <c r="AP3550" i="1"/>
  <c r="AR3549" i="1"/>
  <c r="AQ3549" i="1"/>
  <c r="AP3549" i="1"/>
  <c r="AR3548" i="1"/>
  <c r="AQ3548" i="1"/>
  <c r="AP3548" i="1"/>
  <c r="AR3547" i="1"/>
  <c r="AQ3547" i="1"/>
  <c r="AP3547" i="1"/>
  <c r="AR3546" i="1"/>
  <c r="AQ3546" i="1"/>
  <c r="AP3546" i="1"/>
  <c r="AR3545" i="1"/>
  <c r="AQ3545" i="1"/>
  <c r="AP3545" i="1"/>
  <c r="AR3544" i="1"/>
  <c r="AQ3544" i="1"/>
  <c r="AP3544" i="1"/>
  <c r="AR3543" i="1"/>
  <c r="AQ3543" i="1"/>
  <c r="AP3543" i="1"/>
  <c r="AR3542" i="1"/>
  <c r="AQ3542" i="1"/>
  <c r="AP3542" i="1"/>
  <c r="AR3541" i="1"/>
  <c r="AQ3541" i="1"/>
  <c r="AP3541" i="1"/>
  <c r="AR3540" i="1"/>
  <c r="AQ3540" i="1"/>
  <c r="AP3540" i="1"/>
  <c r="AR3539" i="1"/>
  <c r="AQ3539" i="1"/>
  <c r="AP3539" i="1"/>
  <c r="AR3538" i="1"/>
  <c r="AQ3538" i="1"/>
  <c r="AP3538" i="1"/>
  <c r="AR3537" i="1"/>
  <c r="AQ3537" i="1"/>
  <c r="AP3537" i="1"/>
  <c r="AR3536" i="1"/>
  <c r="AQ3536" i="1"/>
  <c r="AP3536" i="1"/>
  <c r="AR3535" i="1"/>
  <c r="AQ3535" i="1"/>
  <c r="AP3535" i="1"/>
  <c r="AR3534" i="1"/>
  <c r="AQ3534" i="1"/>
  <c r="AP3534" i="1"/>
  <c r="AR3533" i="1"/>
  <c r="AQ3533" i="1"/>
  <c r="AP3533" i="1"/>
  <c r="AR3532" i="1"/>
  <c r="AQ3532" i="1"/>
  <c r="AP3532" i="1"/>
  <c r="AR3531" i="1"/>
  <c r="AQ3531" i="1"/>
  <c r="AP3531" i="1"/>
  <c r="AR3530" i="1"/>
  <c r="AQ3530" i="1"/>
  <c r="AP3530" i="1"/>
  <c r="AR3529" i="1"/>
  <c r="AQ3529" i="1"/>
  <c r="AP3529" i="1"/>
  <c r="AR3528" i="1"/>
  <c r="AQ3528" i="1"/>
  <c r="AP3528" i="1"/>
  <c r="AR3527" i="1"/>
  <c r="AQ3527" i="1"/>
  <c r="AP3527" i="1"/>
  <c r="AR3526" i="1"/>
  <c r="AQ3526" i="1"/>
  <c r="AP3526" i="1"/>
  <c r="AR3525" i="1"/>
  <c r="AQ3525" i="1"/>
  <c r="AP3525" i="1"/>
  <c r="AR3524" i="1"/>
  <c r="AQ3524" i="1"/>
  <c r="AP3524" i="1"/>
  <c r="AR3523" i="1"/>
  <c r="AQ3523" i="1"/>
  <c r="AP3523" i="1"/>
  <c r="AR3522" i="1"/>
  <c r="AQ3522" i="1"/>
  <c r="AP3522" i="1"/>
  <c r="AR3521" i="1"/>
  <c r="AQ3521" i="1"/>
  <c r="AP3521" i="1"/>
  <c r="AR3520" i="1"/>
  <c r="AQ3520" i="1"/>
  <c r="AP3520" i="1"/>
  <c r="AR3519" i="1"/>
  <c r="AQ3519" i="1"/>
  <c r="AP3519" i="1"/>
  <c r="AR3518" i="1"/>
  <c r="AQ3518" i="1"/>
  <c r="AP3518" i="1"/>
  <c r="AR3517" i="1"/>
  <c r="AQ3517" i="1"/>
  <c r="AP3517" i="1"/>
  <c r="AR3516" i="1"/>
  <c r="AQ3516" i="1"/>
  <c r="AP3516" i="1"/>
  <c r="AR3515" i="1"/>
  <c r="AQ3515" i="1"/>
  <c r="AP3515" i="1"/>
  <c r="AR3514" i="1"/>
  <c r="AQ3514" i="1"/>
  <c r="AP3514" i="1"/>
  <c r="AR3513" i="1"/>
  <c r="AQ3513" i="1"/>
  <c r="AP3513" i="1"/>
  <c r="AR3512" i="1"/>
  <c r="AQ3512" i="1"/>
  <c r="AP3512" i="1"/>
  <c r="AR3511" i="1"/>
  <c r="AQ3511" i="1"/>
  <c r="AP3511" i="1"/>
  <c r="AR3510" i="1"/>
  <c r="AQ3510" i="1"/>
  <c r="AP3510" i="1"/>
  <c r="AR3509" i="1"/>
  <c r="AQ3509" i="1"/>
  <c r="AP3509" i="1"/>
  <c r="AR3508" i="1"/>
  <c r="AQ3508" i="1"/>
  <c r="AP3508" i="1"/>
  <c r="AR3507" i="1"/>
  <c r="AQ3507" i="1"/>
  <c r="AP3507" i="1"/>
  <c r="AR3506" i="1"/>
  <c r="AQ3506" i="1"/>
  <c r="AP3506" i="1"/>
  <c r="AR3505" i="1"/>
  <c r="AQ3505" i="1"/>
  <c r="AP3505" i="1"/>
  <c r="AR3504" i="1"/>
  <c r="AQ3504" i="1"/>
  <c r="AP3504" i="1"/>
  <c r="AR3503" i="1"/>
  <c r="AQ3503" i="1"/>
  <c r="AP3503" i="1"/>
  <c r="AR3502" i="1"/>
  <c r="AQ3502" i="1"/>
  <c r="AP3502" i="1"/>
  <c r="AR3501" i="1"/>
  <c r="AQ3501" i="1"/>
  <c r="AP3501" i="1"/>
  <c r="AR3500" i="1"/>
  <c r="AQ3500" i="1"/>
  <c r="AP3500" i="1"/>
  <c r="AR3499" i="1"/>
  <c r="AQ3499" i="1"/>
  <c r="AP3499" i="1"/>
  <c r="AR3498" i="1"/>
  <c r="AQ3498" i="1"/>
  <c r="AP3498" i="1"/>
  <c r="AR3497" i="1"/>
  <c r="AQ3497" i="1"/>
  <c r="AP3497" i="1"/>
  <c r="AR3496" i="1"/>
  <c r="AQ3496" i="1"/>
  <c r="AP3496" i="1"/>
  <c r="AR3495" i="1"/>
  <c r="AQ3495" i="1"/>
  <c r="AP3495" i="1"/>
  <c r="AR3494" i="1"/>
  <c r="AQ3494" i="1"/>
  <c r="AP3494" i="1"/>
  <c r="AR3493" i="1"/>
  <c r="AQ3493" i="1"/>
  <c r="AP3493" i="1"/>
  <c r="AR3492" i="1"/>
  <c r="AQ3492" i="1"/>
  <c r="AP3492" i="1"/>
  <c r="AR3491" i="1"/>
  <c r="AQ3491" i="1"/>
  <c r="AP3491" i="1"/>
  <c r="AR3490" i="1"/>
  <c r="AQ3490" i="1"/>
  <c r="AP3490" i="1"/>
  <c r="AR3489" i="1"/>
  <c r="AQ3489" i="1"/>
  <c r="AP3489" i="1"/>
  <c r="AR3488" i="1"/>
  <c r="AQ3488" i="1"/>
  <c r="AP3488" i="1"/>
  <c r="AR3487" i="1"/>
  <c r="AQ3487" i="1"/>
  <c r="AP3487" i="1"/>
  <c r="AR3486" i="1"/>
  <c r="AQ3486" i="1"/>
  <c r="AP3486" i="1"/>
  <c r="AR3485" i="1"/>
  <c r="AQ3485" i="1"/>
  <c r="AP3485" i="1"/>
  <c r="AR3484" i="1"/>
  <c r="AQ3484" i="1"/>
  <c r="AP3484" i="1"/>
  <c r="AR3483" i="1"/>
  <c r="AQ3483" i="1"/>
  <c r="AP3483" i="1"/>
  <c r="AR3482" i="1"/>
  <c r="AQ3482" i="1"/>
  <c r="AP3482" i="1"/>
  <c r="AR3481" i="1"/>
  <c r="AQ3481" i="1"/>
  <c r="AP3481" i="1"/>
  <c r="AR3480" i="1"/>
  <c r="AQ3480" i="1"/>
  <c r="AP3480" i="1"/>
  <c r="AR3479" i="1"/>
  <c r="AQ3479" i="1"/>
  <c r="AP3479" i="1"/>
  <c r="AR3478" i="1"/>
  <c r="AQ3478" i="1"/>
  <c r="AP3478" i="1"/>
  <c r="AR3477" i="1"/>
  <c r="AQ3477" i="1"/>
  <c r="AP3477" i="1"/>
  <c r="AR3476" i="1"/>
  <c r="AQ3476" i="1"/>
  <c r="AP3476" i="1"/>
  <c r="AR3475" i="1"/>
  <c r="AQ3475" i="1"/>
  <c r="AP3475" i="1"/>
  <c r="AR3474" i="1"/>
  <c r="AQ3474" i="1"/>
  <c r="AP3474" i="1"/>
  <c r="AR3473" i="1"/>
  <c r="AQ3473" i="1"/>
  <c r="AP3473" i="1"/>
  <c r="AR3472" i="1"/>
  <c r="AQ3472" i="1"/>
  <c r="AP3472" i="1"/>
  <c r="AR3471" i="1"/>
  <c r="AQ3471" i="1"/>
  <c r="AP3471" i="1"/>
  <c r="AR3470" i="1"/>
  <c r="AQ3470" i="1"/>
  <c r="AP3470" i="1"/>
  <c r="AR3469" i="1"/>
  <c r="AQ3469" i="1"/>
  <c r="AP3469" i="1"/>
  <c r="AR3468" i="1"/>
  <c r="AQ3468" i="1"/>
  <c r="AP3468" i="1"/>
  <c r="AR3467" i="1"/>
  <c r="AQ3467" i="1"/>
  <c r="AP3467" i="1"/>
  <c r="AR3466" i="1"/>
  <c r="AQ3466" i="1"/>
  <c r="AP3466" i="1"/>
  <c r="AR3465" i="1"/>
  <c r="AQ3465" i="1"/>
  <c r="AP3465" i="1"/>
  <c r="AR3464" i="1"/>
  <c r="AQ3464" i="1"/>
  <c r="AP3464" i="1"/>
  <c r="AR3463" i="1"/>
  <c r="AQ3463" i="1"/>
  <c r="AP3463" i="1"/>
  <c r="AR3462" i="1"/>
  <c r="AQ3462" i="1"/>
  <c r="AP3462" i="1"/>
  <c r="AR3461" i="1"/>
  <c r="AQ3461" i="1"/>
  <c r="AP3461" i="1"/>
  <c r="AR3460" i="1"/>
  <c r="AQ3460" i="1"/>
  <c r="AP3460" i="1"/>
  <c r="AR3459" i="1"/>
  <c r="AQ3459" i="1"/>
  <c r="AP3459" i="1"/>
  <c r="AR3458" i="1"/>
  <c r="AQ3458" i="1"/>
  <c r="AP3458" i="1"/>
  <c r="AR3457" i="1"/>
  <c r="AQ3457" i="1"/>
  <c r="AP3457" i="1"/>
  <c r="AR3456" i="1"/>
  <c r="AQ3456" i="1"/>
  <c r="AP3456" i="1"/>
  <c r="AR3455" i="1"/>
  <c r="AQ3455" i="1"/>
  <c r="AP3455" i="1"/>
  <c r="AR3454" i="1"/>
  <c r="AQ3454" i="1"/>
  <c r="AP3454" i="1"/>
  <c r="AR3453" i="1"/>
  <c r="AQ3453" i="1"/>
  <c r="AP3453" i="1"/>
  <c r="AR3452" i="1"/>
  <c r="AQ3452" i="1"/>
  <c r="AP3452" i="1"/>
  <c r="AR3451" i="1"/>
  <c r="AQ3451" i="1"/>
  <c r="AP3451" i="1"/>
  <c r="AR3450" i="1"/>
  <c r="AQ3450" i="1"/>
  <c r="AP3450" i="1"/>
  <c r="AR3449" i="1"/>
  <c r="AQ3449" i="1"/>
  <c r="AP3449" i="1"/>
  <c r="AR3448" i="1"/>
  <c r="AQ3448" i="1"/>
  <c r="AP3448" i="1"/>
  <c r="AR3447" i="1"/>
  <c r="AQ3447" i="1"/>
  <c r="AP3447" i="1"/>
  <c r="AR3446" i="1"/>
  <c r="AQ3446" i="1"/>
  <c r="AP3446" i="1"/>
  <c r="AR3445" i="1"/>
  <c r="AQ3445" i="1"/>
  <c r="AP3445" i="1"/>
  <c r="AR3444" i="1"/>
  <c r="AQ3444" i="1"/>
  <c r="AP3444" i="1"/>
  <c r="AR3443" i="1"/>
  <c r="AQ3443" i="1"/>
  <c r="AP3443" i="1"/>
  <c r="AR3442" i="1"/>
  <c r="AQ3442" i="1"/>
  <c r="AP3442" i="1"/>
  <c r="AR3441" i="1"/>
  <c r="AQ3441" i="1"/>
  <c r="AP3441" i="1"/>
  <c r="AR3440" i="1"/>
  <c r="AQ3440" i="1"/>
  <c r="AP3440" i="1"/>
  <c r="AR3439" i="1"/>
  <c r="AQ3439" i="1"/>
  <c r="AP3439" i="1"/>
  <c r="AR3438" i="1"/>
  <c r="AQ3438" i="1"/>
  <c r="AP3438" i="1"/>
  <c r="AR3437" i="1"/>
  <c r="AQ3437" i="1"/>
  <c r="AP3437" i="1"/>
  <c r="AR3436" i="1"/>
  <c r="AQ3436" i="1"/>
  <c r="AP3436" i="1"/>
  <c r="AR3435" i="1"/>
  <c r="AQ3435" i="1"/>
  <c r="AP3435" i="1"/>
  <c r="AR3434" i="1"/>
  <c r="AQ3434" i="1"/>
  <c r="AP3434" i="1"/>
  <c r="AR3433" i="1"/>
  <c r="AQ3433" i="1"/>
  <c r="AP3433" i="1"/>
  <c r="AR3432" i="1"/>
  <c r="AQ3432" i="1"/>
  <c r="AP3432" i="1"/>
  <c r="AR3431" i="1"/>
  <c r="AQ3431" i="1"/>
  <c r="AP3431" i="1"/>
  <c r="AR3430" i="1"/>
  <c r="AQ3430" i="1"/>
  <c r="AP3430" i="1"/>
  <c r="AR3429" i="1"/>
  <c r="AQ3429" i="1"/>
  <c r="AP3429" i="1"/>
  <c r="AR3428" i="1"/>
  <c r="AQ3428" i="1"/>
  <c r="AP3428" i="1"/>
  <c r="AR3427" i="1"/>
  <c r="AQ3427" i="1"/>
  <c r="AP3427" i="1"/>
  <c r="AR3426" i="1"/>
  <c r="AQ3426" i="1"/>
  <c r="AP3426" i="1"/>
  <c r="AR3425" i="1"/>
  <c r="AQ3425" i="1"/>
  <c r="AP3425" i="1"/>
  <c r="AR3424" i="1"/>
  <c r="AQ3424" i="1"/>
  <c r="AP3424" i="1"/>
  <c r="AR3423" i="1"/>
  <c r="AQ3423" i="1"/>
  <c r="AP3423" i="1"/>
  <c r="AR3422" i="1"/>
  <c r="AQ3422" i="1"/>
  <c r="AP3422" i="1"/>
  <c r="AR3421" i="1"/>
  <c r="AQ3421" i="1"/>
  <c r="AP3421" i="1"/>
  <c r="AR3420" i="1"/>
  <c r="AQ3420" i="1"/>
  <c r="AP3420" i="1"/>
  <c r="AR3419" i="1"/>
  <c r="AQ3419" i="1"/>
  <c r="AP3419" i="1"/>
  <c r="AR3418" i="1"/>
  <c r="AQ3418" i="1"/>
  <c r="AP3418" i="1"/>
  <c r="AR3417" i="1"/>
  <c r="AQ3417" i="1"/>
  <c r="AP3417" i="1"/>
  <c r="AR3416" i="1"/>
  <c r="AQ3416" i="1"/>
  <c r="AP3416" i="1"/>
  <c r="AR3415" i="1"/>
  <c r="AQ3415" i="1"/>
  <c r="AP3415" i="1"/>
  <c r="AR3414" i="1"/>
  <c r="AQ3414" i="1"/>
  <c r="AP3414" i="1"/>
  <c r="AR3413" i="1"/>
  <c r="AQ3413" i="1"/>
  <c r="AP3413" i="1"/>
  <c r="AR3412" i="1"/>
  <c r="AQ3412" i="1"/>
  <c r="AP3412" i="1"/>
  <c r="AR3411" i="1"/>
  <c r="AQ3411" i="1"/>
  <c r="AP3411" i="1"/>
  <c r="AR3410" i="1"/>
  <c r="AQ3410" i="1"/>
  <c r="AP3410" i="1"/>
  <c r="AR3409" i="1"/>
  <c r="AQ3409" i="1"/>
  <c r="AP3409" i="1"/>
  <c r="AR3408" i="1"/>
  <c r="AQ3408" i="1"/>
  <c r="AP3408" i="1"/>
  <c r="AR3407" i="1"/>
  <c r="AQ3407" i="1"/>
  <c r="AP3407" i="1"/>
  <c r="AR3406" i="1"/>
  <c r="AQ3406" i="1"/>
  <c r="AP3406" i="1"/>
  <c r="AR3405" i="1"/>
  <c r="AQ3405" i="1"/>
  <c r="AP3405" i="1"/>
  <c r="AR3404" i="1"/>
  <c r="AQ3404" i="1"/>
  <c r="AP3404" i="1"/>
  <c r="AR3403" i="1"/>
  <c r="AQ3403" i="1"/>
  <c r="AP3403" i="1"/>
  <c r="AR3402" i="1"/>
  <c r="AQ3402" i="1"/>
  <c r="AP3402" i="1"/>
  <c r="AR3401" i="1"/>
  <c r="AQ3401" i="1"/>
  <c r="AP3401" i="1"/>
  <c r="AR3400" i="1"/>
  <c r="AQ3400" i="1"/>
  <c r="AP3400" i="1"/>
  <c r="AR3399" i="1"/>
  <c r="AQ3399" i="1"/>
  <c r="AP3399" i="1"/>
  <c r="AR3398" i="1"/>
  <c r="AQ3398" i="1"/>
  <c r="AP3398" i="1"/>
  <c r="AR3397" i="1"/>
  <c r="AQ3397" i="1"/>
  <c r="AP3397" i="1"/>
  <c r="AR3396" i="1"/>
  <c r="AQ3396" i="1"/>
  <c r="AP3396" i="1"/>
  <c r="AR3395" i="1"/>
  <c r="AQ3395" i="1"/>
  <c r="AP3395" i="1"/>
  <c r="AR3394" i="1"/>
  <c r="AQ3394" i="1"/>
  <c r="AP3394" i="1"/>
  <c r="AR3393" i="1"/>
  <c r="AQ3393" i="1"/>
  <c r="AP3393" i="1"/>
  <c r="AR3392" i="1"/>
  <c r="AQ3392" i="1"/>
  <c r="AP3392" i="1"/>
  <c r="AR3391" i="1"/>
  <c r="AQ3391" i="1"/>
  <c r="AP3391" i="1"/>
  <c r="AR3390" i="1"/>
  <c r="AQ3390" i="1"/>
  <c r="AP3390" i="1"/>
  <c r="AR3389" i="1"/>
  <c r="AQ3389" i="1"/>
  <c r="AP3389" i="1"/>
  <c r="AR3388" i="1"/>
  <c r="AQ3388" i="1"/>
  <c r="AP3388" i="1"/>
  <c r="AR3387" i="1"/>
  <c r="AQ3387" i="1"/>
  <c r="AP3387" i="1"/>
  <c r="AR3386" i="1"/>
  <c r="AQ3386" i="1"/>
  <c r="AP3386" i="1"/>
  <c r="AR3385" i="1"/>
  <c r="AQ3385" i="1"/>
  <c r="AP3385" i="1"/>
  <c r="AR3384" i="1"/>
  <c r="AQ3384" i="1"/>
  <c r="AP3384" i="1"/>
  <c r="AR3383" i="1"/>
  <c r="AQ3383" i="1"/>
  <c r="AP3383" i="1"/>
  <c r="AR3382" i="1"/>
  <c r="AQ3382" i="1"/>
  <c r="AP3382" i="1"/>
  <c r="AR3381" i="1"/>
  <c r="AQ3381" i="1"/>
  <c r="AP3381" i="1"/>
  <c r="AR3380" i="1"/>
  <c r="AQ3380" i="1"/>
  <c r="AP3380" i="1"/>
  <c r="AR3379" i="1"/>
  <c r="AQ3379" i="1"/>
  <c r="AP3379" i="1"/>
  <c r="AR3378" i="1"/>
  <c r="AQ3378" i="1"/>
  <c r="AP3378" i="1"/>
  <c r="AR3377" i="1"/>
  <c r="AQ3377" i="1"/>
  <c r="AP3377" i="1"/>
  <c r="AR3376" i="1"/>
  <c r="AQ3376" i="1"/>
  <c r="AP3376" i="1"/>
  <c r="AR3375" i="1"/>
  <c r="AQ3375" i="1"/>
  <c r="AP3375" i="1"/>
  <c r="AR3374" i="1"/>
  <c r="AQ3374" i="1"/>
  <c r="AP3374" i="1"/>
  <c r="AR3373" i="1"/>
  <c r="AQ3373" i="1"/>
  <c r="AP3373" i="1"/>
  <c r="AR3372" i="1"/>
  <c r="AQ3372" i="1"/>
  <c r="AP3372" i="1"/>
  <c r="AR3371" i="1"/>
  <c r="AQ3371" i="1"/>
  <c r="AP3371" i="1"/>
  <c r="AR3370" i="1"/>
  <c r="AQ3370" i="1"/>
  <c r="AP3370" i="1"/>
  <c r="AR3369" i="1"/>
  <c r="AQ3369" i="1"/>
  <c r="AP3369" i="1"/>
  <c r="AR3368" i="1"/>
  <c r="AQ3368" i="1"/>
  <c r="AP3368" i="1"/>
  <c r="AR3367" i="1"/>
  <c r="AQ3367" i="1"/>
  <c r="AP3367" i="1"/>
  <c r="AR3366" i="1"/>
  <c r="AQ3366" i="1"/>
  <c r="AP3366" i="1"/>
  <c r="AR3365" i="1"/>
  <c r="AQ3365" i="1"/>
  <c r="AP3365" i="1"/>
  <c r="AR3364" i="1"/>
  <c r="AQ3364" i="1"/>
  <c r="AP3364" i="1"/>
  <c r="AR3363" i="1"/>
  <c r="AQ3363" i="1"/>
  <c r="AP3363" i="1"/>
  <c r="AR3362" i="1"/>
  <c r="AQ3362" i="1"/>
  <c r="AP3362" i="1"/>
  <c r="AR3361" i="1"/>
  <c r="AQ3361" i="1"/>
  <c r="AP3361" i="1"/>
  <c r="AR3360" i="1"/>
  <c r="AQ3360" i="1"/>
  <c r="AP3360" i="1"/>
  <c r="AR3359" i="1"/>
  <c r="AQ3359" i="1"/>
  <c r="AP3359" i="1"/>
  <c r="AR3358" i="1"/>
  <c r="AQ3358" i="1"/>
  <c r="AP3358" i="1"/>
  <c r="AR3357" i="1"/>
  <c r="AQ3357" i="1"/>
  <c r="AP3357" i="1"/>
  <c r="AR3356" i="1"/>
  <c r="AQ3356" i="1"/>
  <c r="AP3356" i="1"/>
  <c r="AR3355" i="1"/>
  <c r="AQ3355" i="1"/>
  <c r="AP3355" i="1"/>
  <c r="AR3354" i="1"/>
  <c r="AQ3354" i="1"/>
  <c r="AP3354" i="1"/>
  <c r="AR3353" i="1"/>
  <c r="AQ3353" i="1"/>
  <c r="AP3353" i="1"/>
  <c r="AR3352" i="1"/>
  <c r="AQ3352" i="1"/>
  <c r="AP3352" i="1"/>
  <c r="AR3351" i="1"/>
  <c r="AQ3351" i="1"/>
  <c r="AP3351" i="1"/>
  <c r="AR3350" i="1"/>
  <c r="AQ3350" i="1"/>
  <c r="AP3350" i="1"/>
  <c r="AR3349" i="1"/>
  <c r="AQ3349" i="1"/>
  <c r="AP3349" i="1"/>
  <c r="AR3348" i="1"/>
  <c r="AQ3348" i="1"/>
  <c r="AP3348" i="1"/>
  <c r="AR3347" i="1"/>
  <c r="AQ3347" i="1"/>
  <c r="AP3347" i="1"/>
  <c r="AR3346" i="1"/>
  <c r="AQ3346" i="1"/>
  <c r="AP3346" i="1"/>
  <c r="AR3345" i="1"/>
  <c r="AQ3345" i="1"/>
  <c r="AP3345" i="1"/>
  <c r="AR3344" i="1"/>
  <c r="AQ3344" i="1"/>
  <c r="AP3344" i="1"/>
  <c r="AR3343" i="1"/>
  <c r="AQ3343" i="1"/>
  <c r="AP3343" i="1"/>
  <c r="AR3342" i="1"/>
  <c r="AQ3342" i="1"/>
  <c r="AP3342" i="1"/>
  <c r="AR3341" i="1"/>
  <c r="AQ3341" i="1"/>
  <c r="AP3341" i="1"/>
  <c r="AR3340" i="1"/>
  <c r="AQ3340" i="1"/>
  <c r="AP3340" i="1"/>
  <c r="AR3339" i="1"/>
  <c r="AQ3339" i="1"/>
  <c r="AP3339" i="1"/>
  <c r="AR3338" i="1"/>
  <c r="AQ3338" i="1"/>
  <c r="AP3338" i="1"/>
  <c r="AR3337" i="1"/>
  <c r="AQ3337" i="1"/>
  <c r="AP3337" i="1"/>
  <c r="AR3336" i="1"/>
  <c r="AQ3336" i="1"/>
  <c r="AP3336" i="1"/>
  <c r="AR3335" i="1"/>
  <c r="AQ3335" i="1"/>
  <c r="AP3335" i="1"/>
  <c r="AR3334" i="1"/>
  <c r="AQ3334" i="1"/>
  <c r="AP3334" i="1"/>
  <c r="AR3333" i="1"/>
  <c r="AQ3333" i="1"/>
  <c r="AP3333" i="1"/>
  <c r="AR3332" i="1"/>
  <c r="AQ3332" i="1"/>
  <c r="AP3332" i="1"/>
  <c r="AR3331" i="1"/>
  <c r="AQ3331" i="1"/>
  <c r="AP3331" i="1"/>
  <c r="AR3330" i="1"/>
  <c r="AQ3330" i="1"/>
  <c r="AP3330" i="1"/>
  <c r="AR3329" i="1"/>
  <c r="AQ3329" i="1"/>
  <c r="AP3329" i="1"/>
  <c r="AR3328" i="1"/>
  <c r="AQ3328" i="1"/>
  <c r="AP3328" i="1"/>
  <c r="AR3327" i="1"/>
  <c r="AQ3327" i="1"/>
  <c r="AP3327" i="1"/>
  <c r="AR3326" i="1"/>
  <c r="AQ3326" i="1"/>
  <c r="AP3326" i="1"/>
  <c r="AR3325" i="1"/>
  <c r="AQ3325" i="1"/>
  <c r="AP3325" i="1"/>
  <c r="AR3324" i="1"/>
  <c r="AQ3324" i="1"/>
  <c r="AP3324" i="1"/>
  <c r="AR3323" i="1"/>
  <c r="AQ3323" i="1"/>
  <c r="AP3323" i="1"/>
  <c r="AR3322" i="1"/>
  <c r="AQ3322" i="1"/>
  <c r="AP3322" i="1"/>
  <c r="AR3321" i="1"/>
  <c r="AQ3321" i="1"/>
  <c r="AP3321" i="1"/>
  <c r="AR3320" i="1"/>
  <c r="AQ3320" i="1"/>
  <c r="AP3320" i="1"/>
  <c r="AR3319" i="1"/>
  <c r="AQ3319" i="1"/>
  <c r="AP3319" i="1"/>
  <c r="AR3318" i="1"/>
  <c r="AQ3318" i="1"/>
  <c r="AP3318" i="1"/>
  <c r="AR3317" i="1"/>
  <c r="AQ3317" i="1"/>
  <c r="AP3317" i="1"/>
  <c r="AR3316" i="1"/>
  <c r="AQ3316" i="1"/>
  <c r="AP3316" i="1"/>
  <c r="AR3315" i="1"/>
  <c r="AQ3315" i="1"/>
  <c r="AP3315" i="1"/>
  <c r="AR3314" i="1"/>
  <c r="AQ3314" i="1"/>
  <c r="AP3314" i="1"/>
  <c r="AR3313" i="1"/>
  <c r="AQ3313" i="1"/>
  <c r="AP3313" i="1"/>
  <c r="AR3312" i="1"/>
  <c r="AQ3312" i="1"/>
  <c r="AP3312" i="1"/>
  <c r="AR3311" i="1"/>
  <c r="AQ3311" i="1"/>
  <c r="AP3311" i="1"/>
  <c r="AR3310" i="1"/>
  <c r="AQ3310" i="1"/>
  <c r="AP3310" i="1"/>
  <c r="AR3309" i="1"/>
  <c r="AQ3309" i="1"/>
  <c r="AP3309" i="1"/>
  <c r="AR3308" i="1"/>
  <c r="AQ3308" i="1"/>
  <c r="AP3308" i="1"/>
  <c r="AR3307" i="1"/>
  <c r="AQ3307" i="1"/>
  <c r="AP3307" i="1"/>
  <c r="AR3306" i="1"/>
  <c r="AQ3306" i="1"/>
  <c r="AP3306" i="1"/>
  <c r="AR3305" i="1"/>
  <c r="AQ3305" i="1"/>
  <c r="AP3305" i="1"/>
  <c r="AR3304" i="1"/>
  <c r="AQ3304" i="1"/>
  <c r="AP3304" i="1"/>
  <c r="AR3303" i="1"/>
  <c r="AQ3303" i="1"/>
  <c r="AP3303" i="1"/>
  <c r="AR3302" i="1"/>
  <c r="AQ3302" i="1"/>
  <c r="AP3302" i="1"/>
  <c r="AR3301" i="1"/>
  <c r="AQ3301" i="1"/>
  <c r="AP3301" i="1"/>
  <c r="AR3300" i="1"/>
  <c r="AQ3300" i="1"/>
  <c r="AP3300" i="1"/>
  <c r="AR3299" i="1"/>
  <c r="AQ3299" i="1"/>
  <c r="AP3299" i="1"/>
  <c r="AR3298" i="1"/>
  <c r="AQ3298" i="1"/>
  <c r="AP3298" i="1"/>
  <c r="AR3297" i="1"/>
  <c r="AQ3297" i="1"/>
  <c r="AP3297" i="1"/>
  <c r="AR3296" i="1"/>
  <c r="AQ3296" i="1"/>
  <c r="AP3296" i="1"/>
  <c r="AR3295" i="1"/>
  <c r="AQ3295" i="1"/>
  <c r="AP3295" i="1"/>
  <c r="AR3294" i="1"/>
  <c r="AQ3294" i="1"/>
  <c r="AP3294" i="1"/>
  <c r="AR3293" i="1"/>
  <c r="AQ3293" i="1"/>
  <c r="AP3293" i="1"/>
  <c r="AR3292" i="1"/>
  <c r="AQ3292" i="1"/>
  <c r="AP3292" i="1"/>
  <c r="AR3291" i="1"/>
  <c r="AQ3291" i="1"/>
  <c r="AP3291" i="1"/>
  <c r="AR3290" i="1"/>
  <c r="AQ3290" i="1"/>
  <c r="AP3290" i="1"/>
  <c r="AR3289" i="1"/>
  <c r="AQ3289" i="1"/>
  <c r="AP3289" i="1"/>
  <c r="AR3288" i="1"/>
  <c r="AQ3288" i="1"/>
  <c r="AP3288" i="1"/>
  <c r="AR3287" i="1"/>
  <c r="AQ3287" i="1"/>
  <c r="AP3287" i="1"/>
  <c r="AR3286" i="1"/>
  <c r="AQ3286" i="1"/>
  <c r="AP3286" i="1"/>
  <c r="AR3285" i="1"/>
  <c r="AQ3285" i="1"/>
  <c r="AP3285" i="1"/>
  <c r="AR3284" i="1"/>
  <c r="AQ3284" i="1"/>
  <c r="AP3284" i="1"/>
  <c r="AR3283" i="1"/>
  <c r="AQ3283" i="1"/>
  <c r="AP3283" i="1"/>
  <c r="AR3282" i="1"/>
  <c r="AQ3282" i="1"/>
  <c r="AP3282" i="1"/>
  <c r="AR3281" i="1"/>
  <c r="AQ3281" i="1"/>
  <c r="AP3281" i="1"/>
  <c r="AR3280" i="1"/>
  <c r="AQ3280" i="1"/>
  <c r="AP3280" i="1"/>
  <c r="AR3279" i="1"/>
  <c r="AQ3279" i="1"/>
  <c r="AP3279" i="1"/>
  <c r="AR3278" i="1"/>
  <c r="AQ3278" i="1"/>
  <c r="AP3278" i="1"/>
  <c r="AR3277" i="1"/>
  <c r="AQ3277" i="1"/>
  <c r="AP3277" i="1"/>
  <c r="AR3276" i="1"/>
  <c r="AQ3276" i="1"/>
  <c r="AP3276" i="1"/>
  <c r="AR3275" i="1"/>
  <c r="AQ3275" i="1"/>
  <c r="AP3275" i="1"/>
  <c r="AR3274" i="1"/>
  <c r="AQ3274" i="1"/>
  <c r="AP3274" i="1"/>
  <c r="AR3273" i="1"/>
  <c r="AQ3273" i="1"/>
  <c r="AP3273" i="1"/>
  <c r="AR3272" i="1"/>
  <c r="AQ3272" i="1"/>
  <c r="AP3272" i="1"/>
  <c r="AR3271" i="1"/>
  <c r="AQ3271" i="1"/>
  <c r="AP3271" i="1"/>
  <c r="AR3270" i="1"/>
  <c r="AQ3270" i="1"/>
  <c r="AP3270" i="1"/>
  <c r="AR3269" i="1"/>
  <c r="AQ3269" i="1"/>
  <c r="AP3269" i="1"/>
  <c r="AR3268" i="1"/>
  <c r="AQ3268" i="1"/>
  <c r="AP3268" i="1"/>
  <c r="AR3267" i="1"/>
  <c r="AQ3267" i="1"/>
  <c r="AP3267" i="1"/>
  <c r="AR3266" i="1"/>
  <c r="AQ3266" i="1"/>
  <c r="AP3266" i="1"/>
  <c r="AR3265" i="1"/>
  <c r="AQ3265" i="1"/>
  <c r="AP3265" i="1"/>
  <c r="AR3264" i="1"/>
  <c r="AQ3264" i="1"/>
  <c r="AP3264" i="1"/>
  <c r="AR3263" i="1"/>
  <c r="AQ3263" i="1"/>
  <c r="AP3263" i="1"/>
  <c r="AR3262" i="1"/>
  <c r="AQ3262" i="1"/>
  <c r="AP3262" i="1"/>
  <c r="AR3261" i="1"/>
  <c r="AQ3261" i="1"/>
  <c r="AP3261" i="1"/>
  <c r="AR3260" i="1"/>
  <c r="AQ3260" i="1"/>
  <c r="AP3260" i="1"/>
  <c r="AR3259" i="1"/>
  <c r="AQ3259" i="1"/>
  <c r="AP3259" i="1"/>
  <c r="AR3258" i="1"/>
  <c r="AQ3258" i="1"/>
  <c r="AP3258" i="1"/>
  <c r="AR3257" i="1"/>
  <c r="AQ3257" i="1"/>
  <c r="AP3257" i="1"/>
  <c r="AR3256" i="1"/>
  <c r="AQ3256" i="1"/>
  <c r="AP3256" i="1"/>
  <c r="AR3255" i="1"/>
  <c r="AQ3255" i="1"/>
  <c r="AP3255" i="1"/>
  <c r="AR3254" i="1"/>
  <c r="AQ3254" i="1"/>
  <c r="AP3254" i="1"/>
  <c r="AR3253" i="1"/>
  <c r="AQ3253" i="1"/>
  <c r="AP3253" i="1"/>
  <c r="AR3252" i="1"/>
  <c r="AQ3252" i="1"/>
  <c r="AP3252" i="1"/>
  <c r="AR3251" i="1"/>
  <c r="AQ3251" i="1"/>
  <c r="AP3251" i="1"/>
  <c r="AR3250" i="1"/>
  <c r="AQ3250" i="1"/>
  <c r="AP3250" i="1"/>
  <c r="AR3249" i="1"/>
  <c r="AQ3249" i="1"/>
  <c r="AP3249" i="1"/>
  <c r="AR3248" i="1"/>
  <c r="AQ3248" i="1"/>
  <c r="AP3248" i="1"/>
  <c r="AR3247" i="1"/>
  <c r="AQ3247" i="1"/>
  <c r="AP3247" i="1"/>
  <c r="AR3246" i="1"/>
  <c r="AQ3246" i="1"/>
  <c r="AP3246" i="1"/>
  <c r="AR3245" i="1"/>
  <c r="AQ3245" i="1"/>
  <c r="AP3245" i="1"/>
  <c r="AR3244" i="1"/>
  <c r="AQ3244" i="1"/>
  <c r="AP3244" i="1"/>
  <c r="AR3243" i="1"/>
  <c r="AQ3243" i="1"/>
  <c r="AP3243" i="1"/>
  <c r="AR3242" i="1"/>
  <c r="AQ3242" i="1"/>
  <c r="AP3242" i="1"/>
  <c r="AR3241" i="1"/>
  <c r="AQ3241" i="1"/>
  <c r="AP3241" i="1"/>
  <c r="AR3240" i="1"/>
  <c r="AQ3240" i="1"/>
  <c r="AP3240" i="1"/>
  <c r="AR3239" i="1"/>
  <c r="AQ3239" i="1"/>
  <c r="AP3239" i="1"/>
  <c r="AR3238" i="1"/>
  <c r="AQ3238" i="1"/>
  <c r="AP3238" i="1"/>
  <c r="AR3237" i="1"/>
  <c r="AQ3237" i="1"/>
  <c r="AP3237" i="1"/>
  <c r="AR3236" i="1"/>
  <c r="AQ3236" i="1"/>
  <c r="AP3236" i="1"/>
  <c r="AR3235" i="1"/>
  <c r="AQ3235" i="1"/>
  <c r="AP3235" i="1"/>
  <c r="AR3234" i="1"/>
  <c r="AQ3234" i="1"/>
  <c r="AP3234" i="1"/>
  <c r="AR3233" i="1"/>
  <c r="AQ3233" i="1"/>
  <c r="AP3233" i="1"/>
  <c r="AR3232" i="1"/>
  <c r="AQ3232" i="1"/>
  <c r="AP3232" i="1"/>
  <c r="AR3231" i="1"/>
  <c r="AQ3231" i="1"/>
  <c r="AP3231" i="1"/>
  <c r="AR3230" i="1"/>
  <c r="AQ3230" i="1"/>
  <c r="AP3230" i="1"/>
  <c r="AR3229" i="1"/>
  <c r="AQ3229" i="1"/>
  <c r="AP3229" i="1"/>
  <c r="AR3228" i="1"/>
  <c r="AQ3228" i="1"/>
  <c r="AP3228" i="1"/>
  <c r="AR3227" i="1"/>
  <c r="AQ3227" i="1"/>
  <c r="AP3227" i="1"/>
  <c r="AR3226" i="1"/>
  <c r="AQ3226" i="1"/>
  <c r="AP3226" i="1"/>
  <c r="AR3225" i="1"/>
  <c r="AQ3225" i="1"/>
  <c r="AP3225" i="1"/>
  <c r="AR3224" i="1"/>
  <c r="AQ3224" i="1"/>
  <c r="AP3224" i="1"/>
  <c r="AR3223" i="1"/>
  <c r="AQ3223" i="1"/>
  <c r="AP3223" i="1"/>
  <c r="AR3222" i="1"/>
  <c r="AQ3222" i="1"/>
  <c r="AP3222" i="1"/>
  <c r="AR3221" i="1"/>
  <c r="AQ3221" i="1"/>
  <c r="AP3221" i="1"/>
  <c r="AR3220" i="1"/>
  <c r="AQ3220" i="1"/>
  <c r="AP3220" i="1"/>
  <c r="AR3219" i="1"/>
  <c r="AQ3219" i="1"/>
  <c r="AP3219" i="1"/>
  <c r="AR3218" i="1"/>
  <c r="AQ3218" i="1"/>
  <c r="AP3218" i="1"/>
  <c r="AR3217" i="1"/>
  <c r="AQ3217" i="1"/>
  <c r="AP3217" i="1"/>
  <c r="AR3216" i="1"/>
  <c r="AQ3216" i="1"/>
  <c r="AP3216" i="1"/>
  <c r="AR3215" i="1"/>
  <c r="AQ3215" i="1"/>
  <c r="AP3215" i="1"/>
  <c r="AR3214" i="1"/>
  <c r="AQ3214" i="1"/>
  <c r="AP3214" i="1"/>
  <c r="AR3213" i="1"/>
  <c r="AQ3213" i="1"/>
  <c r="AP3213" i="1"/>
  <c r="AR3212" i="1"/>
  <c r="AQ3212" i="1"/>
  <c r="AP3212" i="1"/>
  <c r="AR3211" i="1"/>
  <c r="AQ3211" i="1"/>
  <c r="AP3211" i="1"/>
  <c r="AR3210" i="1"/>
  <c r="AQ3210" i="1"/>
  <c r="AP3210" i="1"/>
  <c r="AR3209" i="1"/>
  <c r="AQ3209" i="1"/>
  <c r="AP3209" i="1"/>
  <c r="AR3208" i="1"/>
  <c r="AQ3208" i="1"/>
  <c r="AP3208" i="1"/>
  <c r="AR3207" i="1"/>
  <c r="AQ3207" i="1"/>
  <c r="AP3207" i="1"/>
  <c r="AR3206" i="1"/>
  <c r="AQ3206" i="1"/>
  <c r="AP3206" i="1"/>
  <c r="AR3205" i="1"/>
  <c r="AQ3205" i="1"/>
  <c r="AP3205" i="1"/>
  <c r="AR3204" i="1"/>
  <c r="AQ3204" i="1"/>
  <c r="AP3204" i="1"/>
  <c r="AR3203" i="1"/>
  <c r="AQ3203" i="1"/>
  <c r="AP3203" i="1"/>
  <c r="AR3202" i="1"/>
  <c r="AQ3202" i="1"/>
  <c r="AP3202" i="1"/>
  <c r="AR3201" i="1"/>
  <c r="AQ3201" i="1"/>
  <c r="AP3201" i="1"/>
  <c r="AR3200" i="1"/>
  <c r="AQ3200" i="1"/>
  <c r="AP3200" i="1"/>
  <c r="AR3199" i="1"/>
  <c r="AQ3199" i="1"/>
  <c r="AP3199" i="1"/>
  <c r="AR3198" i="1"/>
  <c r="AQ3198" i="1"/>
  <c r="AP3198" i="1"/>
  <c r="AR3197" i="1"/>
  <c r="AQ3197" i="1"/>
  <c r="AP3197" i="1"/>
  <c r="AR3196" i="1"/>
  <c r="AQ3196" i="1"/>
  <c r="AP3196" i="1"/>
  <c r="AR3195" i="1"/>
  <c r="AQ3195" i="1"/>
  <c r="AP3195" i="1"/>
  <c r="AR3194" i="1"/>
  <c r="AQ3194" i="1"/>
  <c r="AP3194" i="1"/>
  <c r="AR3193" i="1"/>
  <c r="AQ3193" i="1"/>
  <c r="AP3193" i="1"/>
  <c r="AR3192" i="1"/>
  <c r="AQ3192" i="1"/>
  <c r="AP3192" i="1"/>
  <c r="AR3191" i="1"/>
  <c r="AQ3191" i="1"/>
  <c r="AP3191" i="1"/>
  <c r="AR3190" i="1"/>
  <c r="AQ3190" i="1"/>
  <c r="AP3190" i="1"/>
  <c r="AR3189" i="1"/>
  <c r="AQ3189" i="1"/>
  <c r="AP3189" i="1"/>
  <c r="AR3188" i="1"/>
  <c r="AQ3188" i="1"/>
  <c r="AP3188" i="1"/>
  <c r="AR3187" i="1"/>
  <c r="AQ3187" i="1"/>
  <c r="AP3187" i="1"/>
  <c r="AR3186" i="1"/>
  <c r="AQ3186" i="1"/>
  <c r="AP3186" i="1"/>
  <c r="AR3185" i="1"/>
  <c r="AQ3185" i="1"/>
  <c r="AP3185" i="1"/>
  <c r="AR3184" i="1"/>
  <c r="AQ3184" i="1"/>
  <c r="AP3184" i="1"/>
  <c r="AR3183" i="1"/>
  <c r="AQ3183" i="1"/>
  <c r="AP3183" i="1"/>
  <c r="AR3182" i="1"/>
  <c r="AQ3182" i="1"/>
  <c r="AP3182" i="1"/>
  <c r="AR3181" i="1"/>
  <c r="AQ3181" i="1"/>
  <c r="AP3181" i="1"/>
  <c r="AR3180" i="1"/>
  <c r="AQ3180" i="1"/>
  <c r="AP3180" i="1"/>
  <c r="AR3179" i="1"/>
  <c r="AQ3179" i="1"/>
  <c r="AP3179" i="1"/>
  <c r="AR3178" i="1"/>
  <c r="AQ3178" i="1"/>
  <c r="AP3178" i="1"/>
  <c r="AR3177" i="1"/>
  <c r="AQ3177" i="1"/>
  <c r="AP3177" i="1"/>
  <c r="AR3176" i="1"/>
  <c r="AQ3176" i="1"/>
  <c r="AP3176" i="1"/>
  <c r="AR3175" i="1"/>
  <c r="AQ3175" i="1"/>
  <c r="AP3175" i="1"/>
  <c r="AR3174" i="1"/>
  <c r="AQ3174" i="1"/>
  <c r="AP3174" i="1"/>
  <c r="AR3173" i="1"/>
  <c r="AQ3173" i="1"/>
  <c r="AP3173" i="1"/>
  <c r="AR3172" i="1"/>
  <c r="AQ3172" i="1"/>
  <c r="AP3172" i="1"/>
  <c r="AR3171" i="1"/>
  <c r="AQ3171" i="1"/>
  <c r="AP3171" i="1"/>
  <c r="AR3170" i="1"/>
  <c r="AQ3170" i="1"/>
  <c r="AP3170" i="1"/>
  <c r="AR3169" i="1"/>
  <c r="AQ3169" i="1"/>
  <c r="AP3169" i="1"/>
  <c r="AR3168" i="1"/>
  <c r="AQ3168" i="1"/>
  <c r="AP3168" i="1"/>
  <c r="AR3167" i="1"/>
  <c r="AQ3167" i="1"/>
  <c r="AP3167" i="1"/>
  <c r="AR3166" i="1"/>
  <c r="AQ3166" i="1"/>
  <c r="AP3166" i="1"/>
  <c r="AR3165" i="1"/>
  <c r="AQ3165" i="1"/>
  <c r="AP3165" i="1"/>
  <c r="AR3164" i="1"/>
  <c r="AQ3164" i="1"/>
  <c r="AP3164" i="1"/>
  <c r="AR3163" i="1"/>
  <c r="AQ3163" i="1"/>
  <c r="AP3163" i="1"/>
  <c r="AR3162" i="1"/>
  <c r="AQ3162" i="1"/>
  <c r="AP3162" i="1"/>
  <c r="AR3161" i="1"/>
  <c r="AQ3161" i="1"/>
  <c r="AP3161" i="1"/>
  <c r="AR3160" i="1"/>
  <c r="AQ3160" i="1"/>
  <c r="AP3160" i="1"/>
  <c r="AR3159" i="1"/>
  <c r="AQ3159" i="1"/>
  <c r="AP3159" i="1"/>
  <c r="AR3158" i="1"/>
  <c r="AQ3158" i="1"/>
  <c r="AP3158" i="1"/>
  <c r="AR3157" i="1"/>
  <c r="AQ3157" i="1"/>
  <c r="AP3157" i="1"/>
  <c r="AR3156" i="1"/>
  <c r="AQ3156" i="1"/>
  <c r="AP3156" i="1"/>
  <c r="AR3155" i="1"/>
  <c r="AQ3155" i="1"/>
  <c r="AP3155" i="1"/>
  <c r="AR3154" i="1"/>
  <c r="AQ3154" i="1"/>
  <c r="AP3154" i="1"/>
  <c r="AR3153" i="1"/>
  <c r="AQ3153" i="1"/>
  <c r="AP3153" i="1"/>
  <c r="AR3152" i="1"/>
  <c r="AQ3152" i="1"/>
  <c r="AP3152" i="1"/>
  <c r="AR3151" i="1"/>
  <c r="AQ3151" i="1"/>
  <c r="AP3151" i="1"/>
  <c r="AR3150" i="1"/>
  <c r="AQ3150" i="1"/>
  <c r="AP3150" i="1"/>
  <c r="AR3149" i="1"/>
  <c r="AQ3149" i="1"/>
  <c r="AP3149" i="1"/>
  <c r="AR3148" i="1"/>
  <c r="AQ3148" i="1"/>
  <c r="AP3148" i="1"/>
  <c r="AR3147" i="1"/>
  <c r="AQ3147" i="1"/>
  <c r="AP3147" i="1"/>
  <c r="AR3146" i="1"/>
  <c r="AQ3146" i="1"/>
  <c r="AP3146" i="1"/>
  <c r="AR3145" i="1"/>
  <c r="AQ3145" i="1"/>
  <c r="AP3145" i="1"/>
  <c r="AR3144" i="1"/>
  <c r="AQ3144" i="1"/>
  <c r="AP3144" i="1"/>
  <c r="AR3143" i="1"/>
  <c r="AQ3143" i="1"/>
  <c r="AP3143" i="1"/>
  <c r="AR3142" i="1"/>
  <c r="AQ3142" i="1"/>
  <c r="AP3142" i="1"/>
  <c r="AR3141" i="1"/>
  <c r="AQ3141" i="1"/>
  <c r="AP3141" i="1"/>
  <c r="AR3140" i="1"/>
  <c r="AQ3140" i="1"/>
  <c r="AP3140" i="1"/>
  <c r="AR3139" i="1"/>
  <c r="AQ3139" i="1"/>
  <c r="AP3139" i="1"/>
  <c r="AR3138" i="1"/>
  <c r="AQ3138" i="1"/>
  <c r="AP3138" i="1"/>
  <c r="AR3137" i="1"/>
  <c r="AQ3137" i="1"/>
  <c r="AP3137" i="1"/>
  <c r="AR3136" i="1"/>
  <c r="AQ3136" i="1"/>
  <c r="AP3136" i="1"/>
  <c r="AR3135" i="1"/>
  <c r="AQ3135" i="1"/>
  <c r="AP3135" i="1"/>
  <c r="AR3134" i="1"/>
  <c r="AQ3134" i="1"/>
  <c r="AP3134" i="1"/>
  <c r="AR3133" i="1"/>
  <c r="AQ3133" i="1"/>
  <c r="AP3133" i="1"/>
  <c r="AR3132" i="1"/>
  <c r="AQ3132" i="1"/>
  <c r="AP3132" i="1"/>
  <c r="AR3131" i="1"/>
  <c r="AQ3131" i="1"/>
  <c r="AP3131" i="1"/>
  <c r="AR3130" i="1"/>
  <c r="AQ3130" i="1"/>
  <c r="AP3130" i="1"/>
  <c r="AR3129" i="1"/>
  <c r="AQ3129" i="1"/>
  <c r="AP3129" i="1"/>
  <c r="AR3128" i="1"/>
  <c r="AQ3128" i="1"/>
  <c r="AP3128" i="1"/>
  <c r="AR3127" i="1"/>
  <c r="AQ3127" i="1"/>
  <c r="AP3127" i="1"/>
  <c r="AR3126" i="1"/>
  <c r="AQ3126" i="1"/>
  <c r="AP3126" i="1"/>
  <c r="AR3125" i="1"/>
  <c r="AQ3125" i="1"/>
  <c r="AP3125" i="1"/>
  <c r="AR3124" i="1"/>
  <c r="AQ3124" i="1"/>
  <c r="AP3124" i="1"/>
  <c r="AR3123" i="1"/>
  <c r="AQ3123" i="1"/>
  <c r="AP3123" i="1"/>
  <c r="AR3122" i="1"/>
  <c r="AQ3122" i="1"/>
  <c r="AP3122" i="1"/>
  <c r="AR3121" i="1"/>
  <c r="AQ3121" i="1"/>
  <c r="AP3121" i="1"/>
  <c r="AR3120" i="1"/>
  <c r="AQ3120" i="1"/>
  <c r="AP3120" i="1"/>
  <c r="AR3119" i="1"/>
  <c r="AQ3119" i="1"/>
  <c r="AP3119" i="1"/>
  <c r="AR3118" i="1"/>
  <c r="AQ3118" i="1"/>
  <c r="AP3118" i="1"/>
  <c r="AR3117" i="1"/>
  <c r="AQ3117" i="1"/>
  <c r="AP3117" i="1"/>
  <c r="AR3116" i="1"/>
  <c r="AQ3116" i="1"/>
  <c r="AP3116" i="1"/>
  <c r="AR3115" i="1"/>
  <c r="AQ3115" i="1"/>
  <c r="AP3115" i="1"/>
  <c r="AR3114" i="1"/>
  <c r="AQ3114" i="1"/>
  <c r="AP3114" i="1"/>
  <c r="AR3113" i="1"/>
  <c r="AQ3113" i="1"/>
  <c r="AP3113" i="1"/>
  <c r="AR3112" i="1"/>
  <c r="AQ3112" i="1"/>
  <c r="AP3112" i="1"/>
  <c r="AR3111" i="1"/>
  <c r="AQ3111" i="1"/>
  <c r="AP3111" i="1"/>
  <c r="AR3110" i="1"/>
  <c r="AQ3110" i="1"/>
  <c r="AP3110" i="1"/>
  <c r="AR3109" i="1"/>
  <c r="AQ3109" i="1"/>
  <c r="AP3109" i="1"/>
  <c r="AR3108" i="1"/>
  <c r="AQ3108" i="1"/>
  <c r="AP3108" i="1"/>
  <c r="AR3107" i="1"/>
  <c r="AQ3107" i="1"/>
  <c r="AP3107" i="1"/>
  <c r="AR3106" i="1"/>
  <c r="AQ3106" i="1"/>
  <c r="AP3106" i="1"/>
  <c r="AR3105" i="1"/>
  <c r="AQ3105" i="1"/>
  <c r="AP3105" i="1"/>
  <c r="AR3104" i="1"/>
  <c r="AQ3104" i="1"/>
  <c r="AP3104" i="1"/>
  <c r="AR3103" i="1"/>
  <c r="AQ3103" i="1"/>
  <c r="AP3103" i="1"/>
  <c r="AR3102" i="1"/>
  <c r="AQ3102" i="1"/>
  <c r="AP3102" i="1"/>
  <c r="AR3101" i="1"/>
  <c r="AQ3101" i="1"/>
  <c r="AP3101" i="1"/>
  <c r="AR3100" i="1"/>
  <c r="AQ3100" i="1"/>
  <c r="AP3100" i="1"/>
  <c r="AR3099" i="1"/>
  <c r="AQ3099" i="1"/>
  <c r="AP3099" i="1"/>
  <c r="AR3098" i="1"/>
  <c r="AQ3098" i="1"/>
  <c r="AP3098" i="1"/>
  <c r="AR3097" i="1"/>
  <c r="AQ3097" i="1"/>
  <c r="AP3097" i="1"/>
  <c r="AR3096" i="1"/>
  <c r="AQ3096" i="1"/>
  <c r="AP3096" i="1"/>
  <c r="AR3095" i="1"/>
  <c r="AQ3095" i="1"/>
  <c r="AP3095" i="1"/>
  <c r="AR3094" i="1"/>
  <c r="AQ3094" i="1"/>
  <c r="AP3094" i="1"/>
  <c r="AR3093" i="1"/>
  <c r="AQ3093" i="1"/>
  <c r="AP3093" i="1"/>
  <c r="AR3092" i="1"/>
  <c r="AQ3092" i="1"/>
  <c r="AP3092" i="1"/>
  <c r="AR3091" i="1"/>
  <c r="AQ3091" i="1"/>
  <c r="AP3091" i="1"/>
  <c r="AR3090" i="1"/>
  <c r="AQ3090" i="1"/>
  <c r="AP3090" i="1"/>
  <c r="AR3089" i="1"/>
  <c r="AQ3089" i="1"/>
  <c r="AP3089" i="1"/>
  <c r="AR3088" i="1"/>
  <c r="AQ3088" i="1"/>
  <c r="AP3088" i="1"/>
  <c r="AR3087" i="1"/>
  <c r="AQ3087" i="1"/>
  <c r="AP3087" i="1"/>
  <c r="AR3086" i="1"/>
  <c r="AQ3086" i="1"/>
  <c r="AP3086" i="1"/>
  <c r="AR3085" i="1"/>
  <c r="AQ3085" i="1"/>
  <c r="AP3085" i="1"/>
  <c r="AR3084" i="1"/>
  <c r="AQ3084" i="1"/>
  <c r="AP3084" i="1"/>
  <c r="AR3083" i="1"/>
  <c r="AQ3083" i="1"/>
  <c r="AP3083" i="1"/>
  <c r="AR3082" i="1"/>
  <c r="AQ3082" i="1"/>
  <c r="AP3082" i="1"/>
  <c r="AR3081" i="1"/>
  <c r="AQ3081" i="1"/>
  <c r="AP3081" i="1"/>
  <c r="AR3080" i="1"/>
  <c r="AQ3080" i="1"/>
  <c r="AP3080" i="1"/>
  <c r="AR3079" i="1"/>
  <c r="AQ3079" i="1"/>
  <c r="AP3079" i="1"/>
  <c r="AR3078" i="1"/>
  <c r="AQ3078" i="1"/>
  <c r="AP3078" i="1"/>
  <c r="AR3077" i="1"/>
  <c r="AQ3077" i="1"/>
  <c r="AP3077" i="1"/>
  <c r="AR3076" i="1"/>
  <c r="AQ3076" i="1"/>
  <c r="AP3076" i="1"/>
  <c r="AR3075" i="1"/>
  <c r="AQ3075" i="1"/>
  <c r="AP3075" i="1"/>
  <c r="AR3074" i="1"/>
  <c r="AQ3074" i="1"/>
  <c r="AP3074" i="1"/>
  <c r="AR3073" i="1"/>
  <c r="AQ3073" i="1"/>
  <c r="AP3073" i="1"/>
  <c r="AR3072" i="1"/>
  <c r="AQ3072" i="1"/>
  <c r="AP3072" i="1"/>
  <c r="AR3071" i="1"/>
  <c r="AQ3071" i="1"/>
  <c r="AP3071" i="1"/>
  <c r="AR3070" i="1"/>
  <c r="AQ3070" i="1"/>
  <c r="AP3070" i="1"/>
  <c r="AR3069" i="1"/>
  <c r="AQ3069" i="1"/>
  <c r="AP3069" i="1"/>
  <c r="AR3068" i="1"/>
  <c r="AQ3068" i="1"/>
  <c r="AP3068" i="1"/>
  <c r="AR3067" i="1"/>
  <c r="AQ3067" i="1"/>
  <c r="AP3067" i="1"/>
  <c r="AR3066" i="1"/>
  <c r="AQ3066" i="1"/>
  <c r="AP3066" i="1"/>
  <c r="AR3065" i="1"/>
  <c r="AQ3065" i="1"/>
  <c r="AP3065" i="1"/>
  <c r="AR3064" i="1"/>
  <c r="AQ3064" i="1"/>
  <c r="AP3064" i="1"/>
  <c r="AR3063" i="1"/>
  <c r="AQ3063" i="1"/>
  <c r="AP3063" i="1"/>
  <c r="AR3062" i="1"/>
  <c r="AQ3062" i="1"/>
  <c r="AP3062" i="1"/>
  <c r="AR3061" i="1"/>
  <c r="AQ3061" i="1"/>
  <c r="AP3061" i="1"/>
  <c r="AR3060" i="1"/>
  <c r="AQ3060" i="1"/>
  <c r="AP3060" i="1"/>
  <c r="AR3059" i="1"/>
  <c r="AQ3059" i="1"/>
  <c r="AP3059" i="1"/>
  <c r="AR3058" i="1"/>
  <c r="AQ3058" i="1"/>
  <c r="AP3058" i="1"/>
  <c r="AR3057" i="1"/>
  <c r="AQ3057" i="1"/>
  <c r="AP3057" i="1"/>
  <c r="AR3056" i="1"/>
  <c r="AQ3056" i="1"/>
  <c r="AP3056" i="1"/>
  <c r="AR3055" i="1"/>
  <c r="AQ3055" i="1"/>
  <c r="AP3055" i="1"/>
  <c r="AR3054" i="1"/>
  <c r="AQ3054" i="1"/>
  <c r="AP3054" i="1"/>
  <c r="AR3053" i="1"/>
  <c r="AQ3053" i="1"/>
  <c r="AP3053" i="1"/>
  <c r="AR3052" i="1"/>
  <c r="AQ3052" i="1"/>
  <c r="AP3052" i="1"/>
  <c r="AR3051" i="1"/>
  <c r="AQ3051" i="1"/>
  <c r="AP3051" i="1"/>
  <c r="AR3050" i="1"/>
  <c r="AQ3050" i="1"/>
  <c r="AP3050" i="1"/>
  <c r="AR3049" i="1"/>
  <c r="AQ3049" i="1"/>
  <c r="AP3049" i="1"/>
  <c r="AR3048" i="1"/>
  <c r="AQ3048" i="1"/>
  <c r="AP3048" i="1"/>
  <c r="AR3047" i="1"/>
  <c r="AQ3047" i="1"/>
  <c r="AP3047" i="1"/>
  <c r="AR3046" i="1"/>
  <c r="AQ3046" i="1"/>
  <c r="AP3046" i="1"/>
  <c r="AR3045" i="1"/>
  <c r="AQ3045" i="1"/>
  <c r="AP3045" i="1"/>
  <c r="AR3044" i="1"/>
  <c r="AQ3044" i="1"/>
  <c r="AP3044" i="1"/>
  <c r="AR3043" i="1"/>
  <c r="AQ3043" i="1"/>
  <c r="AP3043" i="1"/>
  <c r="AR3042" i="1"/>
  <c r="AQ3042" i="1"/>
  <c r="AP3042" i="1"/>
  <c r="AR3041" i="1"/>
  <c r="AQ3041" i="1"/>
  <c r="AP3041" i="1"/>
  <c r="AR3040" i="1"/>
  <c r="AQ3040" i="1"/>
  <c r="AP3040" i="1"/>
  <c r="AR3039" i="1"/>
  <c r="AQ3039" i="1"/>
  <c r="AP3039" i="1"/>
  <c r="AR3038" i="1"/>
  <c r="AQ3038" i="1"/>
  <c r="AP3038" i="1"/>
  <c r="AR3037" i="1"/>
  <c r="AQ3037" i="1"/>
  <c r="AP3037" i="1"/>
  <c r="AR3036" i="1"/>
  <c r="AQ3036" i="1"/>
  <c r="AP3036" i="1"/>
  <c r="AR3035" i="1"/>
  <c r="AQ3035" i="1"/>
  <c r="AP3035" i="1"/>
  <c r="AR3034" i="1"/>
  <c r="AQ3034" i="1"/>
  <c r="AP3034" i="1"/>
  <c r="AR3033" i="1"/>
  <c r="AQ3033" i="1"/>
  <c r="AP3033" i="1"/>
  <c r="AR3032" i="1"/>
  <c r="AQ3032" i="1"/>
  <c r="AP3032" i="1"/>
  <c r="AR3031" i="1"/>
  <c r="AQ3031" i="1"/>
  <c r="AP3031" i="1"/>
  <c r="AR3030" i="1"/>
  <c r="AQ3030" i="1"/>
  <c r="AP3030" i="1"/>
  <c r="AR3029" i="1"/>
  <c r="AQ3029" i="1"/>
  <c r="AP3029" i="1"/>
  <c r="AR3028" i="1"/>
  <c r="AQ3028" i="1"/>
  <c r="AP3028" i="1"/>
  <c r="AR3027" i="1"/>
  <c r="AQ3027" i="1"/>
  <c r="AP3027" i="1"/>
  <c r="AR3026" i="1"/>
  <c r="AQ3026" i="1"/>
  <c r="AP3026" i="1"/>
  <c r="AR3025" i="1"/>
  <c r="AQ3025" i="1"/>
  <c r="AP3025" i="1"/>
  <c r="AR3024" i="1"/>
  <c r="AQ3024" i="1"/>
  <c r="AP3024" i="1"/>
  <c r="AR3023" i="1"/>
  <c r="AQ3023" i="1"/>
  <c r="AP3023" i="1"/>
  <c r="AR3022" i="1"/>
  <c r="AQ3022" i="1"/>
  <c r="AP3022" i="1"/>
  <c r="AR3021" i="1"/>
  <c r="AQ3021" i="1"/>
  <c r="AP3021" i="1"/>
  <c r="AR3020" i="1"/>
  <c r="AQ3020" i="1"/>
  <c r="AP3020" i="1"/>
  <c r="AR3019" i="1"/>
  <c r="AQ3019" i="1"/>
  <c r="AP3019" i="1"/>
  <c r="AR3018" i="1"/>
  <c r="AQ3018" i="1"/>
  <c r="AP3018" i="1"/>
  <c r="AR3017" i="1"/>
  <c r="AQ3017" i="1"/>
  <c r="AP3017" i="1"/>
  <c r="AR3016" i="1"/>
  <c r="AQ3016" i="1"/>
  <c r="AP3016" i="1"/>
  <c r="AR3015" i="1"/>
  <c r="AQ3015" i="1"/>
  <c r="AP3015" i="1"/>
  <c r="AR3014" i="1"/>
  <c r="AQ3014" i="1"/>
  <c r="AP3014" i="1"/>
  <c r="AR3013" i="1"/>
  <c r="AQ3013" i="1"/>
  <c r="AP3013" i="1"/>
  <c r="AR3012" i="1"/>
  <c r="AQ3012" i="1"/>
  <c r="AP3012" i="1"/>
  <c r="AR3011" i="1"/>
  <c r="AQ3011" i="1"/>
  <c r="AP3011" i="1"/>
  <c r="AR3010" i="1"/>
  <c r="AQ3010" i="1"/>
  <c r="AP3010" i="1"/>
  <c r="AR3009" i="1"/>
  <c r="AQ3009" i="1"/>
  <c r="AP3009" i="1"/>
  <c r="AR3008" i="1"/>
  <c r="AQ3008" i="1"/>
  <c r="AP3008" i="1"/>
  <c r="AR3007" i="1"/>
  <c r="AQ3007" i="1"/>
  <c r="AP3007" i="1"/>
  <c r="AR3006" i="1"/>
  <c r="AQ3006" i="1"/>
  <c r="AP3006" i="1"/>
  <c r="AR3005" i="1"/>
  <c r="AQ3005" i="1"/>
  <c r="AP3005" i="1"/>
  <c r="AR3004" i="1"/>
  <c r="AQ3004" i="1"/>
  <c r="AP3004" i="1"/>
  <c r="AR3003" i="1"/>
  <c r="AQ3003" i="1"/>
  <c r="AP3003" i="1"/>
  <c r="AR3002" i="1"/>
  <c r="AQ3002" i="1"/>
  <c r="AP3002" i="1"/>
  <c r="AR3001" i="1"/>
  <c r="AQ3001" i="1"/>
  <c r="AP3001" i="1"/>
  <c r="AR3000" i="1"/>
  <c r="AQ3000" i="1"/>
  <c r="AP3000" i="1"/>
  <c r="AR2999" i="1"/>
  <c r="AQ2999" i="1"/>
  <c r="AP2999" i="1"/>
  <c r="AR2998" i="1"/>
  <c r="AQ2998" i="1"/>
  <c r="AP2998" i="1"/>
  <c r="AR2997" i="1"/>
  <c r="AQ2997" i="1"/>
  <c r="AP2997" i="1"/>
  <c r="AR2996" i="1"/>
  <c r="AQ2996" i="1"/>
  <c r="AP2996" i="1"/>
  <c r="AR2995" i="1"/>
  <c r="AQ2995" i="1"/>
  <c r="AP2995" i="1"/>
  <c r="AR2994" i="1"/>
  <c r="AQ2994" i="1"/>
  <c r="AP2994" i="1"/>
  <c r="AR2993" i="1"/>
  <c r="AQ2993" i="1"/>
  <c r="AP2993" i="1"/>
  <c r="AR2992" i="1"/>
  <c r="AQ2992" i="1"/>
  <c r="AP2992" i="1"/>
  <c r="AR2991" i="1"/>
  <c r="AQ2991" i="1"/>
  <c r="AP2991" i="1"/>
  <c r="AR2990" i="1"/>
  <c r="AQ2990" i="1"/>
  <c r="AP2990" i="1"/>
  <c r="AR2989" i="1"/>
  <c r="AQ2989" i="1"/>
  <c r="AP2989" i="1"/>
  <c r="AR2988" i="1"/>
  <c r="AQ2988" i="1"/>
  <c r="AP2988" i="1"/>
  <c r="AR2987" i="1"/>
  <c r="AQ2987" i="1"/>
  <c r="AP2987" i="1"/>
  <c r="AR2986" i="1"/>
  <c r="AQ2986" i="1"/>
  <c r="AP2986" i="1"/>
  <c r="AR2985" i="1"/>
  <c r="AQ2985" i="1"/>
  <c r="AP2985" i="1"/>
  <c r="AR2984" i="1"/>
  <c r="AQ2984" i="1"/>
  <c r="AP2984" i="1"/>
  <c r="AR2983" i="1"/>
  <c r="AQ2983" i="1"/>
  <c r="AP2983" i="1"/>
  <c r="AR2982" i="1"/>
  <c r="AQ2982" i="1"/>
  <c r="AP2982" i="1"/>
  <c r="AR2981" i="1"/>
  <c r="AQ2981" i="1"/>
  <c r="AP2981" i="1"/>
  <c r="AR2980" i="1"/>
  <c r="AQ2980" i="1"/>
  <c r="AP2980" i="1"/>
  <c r="AR2979" i="1"/>
  <c r="AQ2979" i="1"/>
  <c r="AP2979" i="1"/>
  <c r="AR2978" i="1"/>
  <c r="AQ2978" i="1"/>
  <c r="AP2978" i="1"/>
  <c r="AR2977" i="1"/>
  <c r="AQ2977" i="1"/>
  <c r="AP2977" i="1"/>
  <c r="AR2976" i="1"/>
  <c r="AQ2976" i="1"/>
  <c r="AP2976" i="1"/>
  <c r="AR2975" i="1"/>
  <c r="AQ2975" i="1"/>
  <c r="AP2975" i="1"/>
  <c r="AR2974" i="1"/>
  <c r="AQ2974" i="1"/>
  <c r="AP2974" i="1"/>
  <c r="AR2973" i="1"/>
  <c r="AQ2973" i="1"/>
  <c r="AP2973" i="1"/>
  <c r="AR2972" i="1"/>
  <c r="AQ2972" i="1"/>
  <c r="AP2972" i="1"/>
  <c r="AR2971" i="1"/>
  <c r="AQ2971" i="1"/>
  <c r="AP2971" i="1"/>
  <c r="AR2970" i="1"/>
  <c r="AQ2970" i="1"/>
  <c r="AP2970" i="1"/>
  <c r="AR2969" i="1"/>
  <c r="AQ2969" i="1"/>
  <c r="AP2969" i="1"/>
  <c r="AR2968" i="1"/>
  <c r="AQ2968" i="1"/>
  <c r="AP2968" i="1"/>
  <c r="AR2967" i="1"/>
  <c r="AQ2967" i="1"/>
  <c r="AP2967" i="1"/>
  <c r="AR2966" i="1"/>
  <c r="AQ2966" i="1"/>
  <c r="AP2966" i="1"/>
  <c r="AR2965" i="1"/>
  <c r="AQ2965" i="1"/>
  <c r="AP2965" i="1"/>
  <c r="AR2964" i="1"/>
  <c r="AQ2964" i="1"/>
  <c r="AP2964" i="1"/>
  <c r="AR2963" i="1"/>
  <c r="AQ2963" i="1"/>
  <c r="AP2963" i="1"/>
  <c r="AR2962" i="1"/>
  <c r="AQ2962" i="1"/>
  <c r="AP2962" i="1"/>
  <c r="AR2961" i="1"/>
  <c r="AQ2961" i="1"/>
  <c r="AP2961" i="1"/>
  <c r="AR2960" i="1"/>
  <c r="AQ2960" i="1"/>
  <c r="AP2960" i="1"/>
  <c r="AR2959" i="1"/>
  <c r="AQ2959" i="1"/>
  <c r="AP2959" i="1"/>
  <c r="AR2958" i="1"/>
  <c r="AQ2958" i="1"/>
  <c r="AP2958" i="1"/>
  <c r="AR2957" i="1"/>
  <c r="AQ2957" i="1"/>
  <c r="AP2957" i="1"/>
  <c r="AR2956" i="1"/>
  <c r="AQ2956" i="1"/>
  <c r="AP2956" i="1"/>
  <c r="AR2955" i="1"/>
  <c r="AQ2955" i="1"/>
  <c r="AP2955" i="1"/>
  <c r="AR2954" i="1"/>
  <c r="AQ2954" i="1"/>
  <c r="AP2954" i="1"/>
  <c r="AR2953" i="1"/>
  <c r="AQ2953" i="1"/>
  <c r="AP2953" i="1"/>
  <c r="AR2952" i="1"/>
  <c r="AQ2952" i="1"/>
  <c r="AP2952" i="1"/>
  <c r="AR2951" i="1"/>
  <c r="AQ2951" i="1"/>
  <c r="AP2951" i="1"/>
  <c r="AR2950" i="1"/>
  <c r="AQ2950" i="1"/>
  <c r="AP2950" i="1"/>
  <c r="AR2949" i="1"/>
  <c r="AQ2949" i="1"/>
  <c r="AP2949" i="1"/>
  <c r="AR2948" i="1"/>
  <c r="AQ2948" i="1"/>
  <c r="AP2948" i="1"/>
  <c r="AR2947" i="1"/>
  <c r="AQ2947" i="1"/>
  <c r="AP2947" i="1"/>
  <c r="AR2946" i="1"/>
  <c r="AQ2946" i="1"/>
  <c r="AP2946" i="1"/>
  <c r="AR2945" i="1"/>
  <c r="AQ2945" i="1"/>
  <c r="AP2945" i="1"/>
  <c r="AR2944" i="1"/>
  <c r="AQ2944" i="1"/>
  <c r="AP2944" i="1"/>
  <c r="AR2943" i="1"/>
  <c r="AQ2943" i="1"/>
  <c r="AP2943" i="1"/>
  <c r="AR2942" i="1"/>
  <c r="AQ2942" i="1"/>
  <c r="AP2942" i="1"/>
  <c r="AR2941" i="1"/>
  <c r="AQ2941" i="1"/>
  <c r="AP2941" i="1"/>
  <c r="AR2940" i="1"/>
  <c r="AQ2940" i="1"/>
  <c r="AP2940" i="1"/>
  <c r="AR2939" i="1"/>
  <c r="AQ2939" i="1"/>
  <c r="AP2939" i="1"/>
  <c r="AR2938" i="1"/>
  <c r="AQ2938" i="1"/>
  <c r="AP2938" i="1"/>
  <c r="AR2937" i="1"/>
  <c r="AQ2937" i="1"/>
  <c r="AP2937" i="1"/>
  <c r="AR2936" i="1"/>
  <c r="AQ2936" i="1"/>
  <c r="AP2936" i="1"/>
  <c r="AR2935" i="1"/>
  <c r="AQ2935" i="1"/>
  <c r="AP2935" i="1"/>
  <c r="AR2934" i="1"/>
  <c r="AQ2934" i="1"/>
  <c r="AP2934" i="1"/>
  <c r="AR2933" i="1"/>
  <c r="AQ2933" i="1"/>
  <c r="AP2933" i="1"/>
  <c r="AR2932" i="1"/>
  <c r="AQ2932" i="1"/>
  <c r="AP2932" i="1"/>
  <c r="AR2931" i="1"/>
  <c r="AQ2931" i="1"/>
  <c r="AP2931" i="1"/>
  <c r="AR2930" i="1"/>
  <c r="AQ2930" i="1"/>
  <c r="AP2930" i="1"/>
  <c r="AR2929" i="1"/>
  <c r="AQ2929" i="1"/>
  <c r="AP2929" i="1"/>
  <c r="AR2928" i="1"/>
  <c r="AQ2928" i="1"/>
  <c r="AP2928" i="1"/>
  <c r="AR2927" i="1"/>
  <c r="AQ2927" i="1"/>
  <c r="AP2927" i="1"/>
  <c r="AR2926" i="1"/>
  <c r="AQ2926" i="1"/>
  <c r="AP2926" i="1"/>
  <c r="AR2925" i="1"/>
  <c r="AQ2925" i="1"/>
  <c r="AP2925" i="1"/>
  <c r="AR2924" i="1"/>
  <c r="AQ2924" i="1"/>
  <c r="AP2924" i="1"/>
  <c r="AR2923" i="1"/>
  <c r="AQ2923" i="1"/>
  <c r="AP2923" i="1"/>
  <c r="AR2922" i="1"/>
  <c r="AQ2922" i="1"/>
  <c r="AP2922" i="1"/>
  <c r="AR2921" i="1"/>
  <c r="AQ2921" i="1"/>
  <c r="AP2921" i="1"/>
  <c r="AR2920" i="1"/>
  <c r="AQ2920" i="1"/>
  <c r="AP2920" i="1"/>
  <c r="AR2919" i="1"/>
  <c r="AQ2919" i="1"/>
  <c r="AP2919" i="1"/>
  <c r="AR2918" i="1"/>
  <c r="AQ2918" i="1"/>
  <c r="AP2918" i="1"/>
  <c r="AR2917" i="1"/>
  <c r="AQ2917" i="1"/>
  <c r="AP2917" i="1"/>
  <c r="AR2916" i="1"/>
  <c r="AQ2916" i="1"/>
  <c r="AP2916" i="1"/>
  <c r="AR2915" i="1"/>
  <c r="AQ2915" i="1"/>
  <c r="AP2915" i="1"/>
  <c r="AR2914" i="1"/>
  <c r="AQ2914" i="1"/>
  <c r="AP2914" i="1"/>
  <c r="AR2913" i="1"/>
  <c r="AQ2913" i="1"/>
  <c r="AP2913" i="1"/>
  <c r="AR2912" i="1"/>
  <c r="AQ2912" i="1"/>
  <c r="AP2912" i="1"/>
  <c r="AR2911" i="1"/>
  <c r="AQ2911" i="1"/>
  <c r="AP2911" i="1"/>
  <c r="AR2910" i="1"/>
  <c r="AQ2910" i="1"/>
  <c r="AP2910" i="1"/>
  <c r="AR2909" i="1"/>
  <c r="AQ2909" i="1"/>
  <c r="AP2909" i="1"/>
  <c r="AR2908" i="1"/>
  <c r="AQ2908" i="1"/>
  <c r="AP2908" i="1"/>
  <c r="AR2907" i="1"/>
  <c r="AQ2907" i="1"/>
  <c r="AP2907" i="1"/>
  <c r="AR2906" i="1"/>
  <c r="AQ2906" i="1"/>
  <c r="AP2906" i="1"/>
  <c r="AR2905" i="1"/>
  <c r="AQ2905" i="1"/>
  <c r="AP2905" i="1"/>
  <c r="AR2904" i="1"/>
  <c r="AQ2904" i="1"/>
  <c r="AP2904" i="1"/>
  <c r="AR2903" i="1"/>
  <c r="AQ2903" i="1"/>
  <c r="AP2903" i="1"/>
  <c r="AR2902" i="1"/>
  <c r="AQ2902" i="1"/>
  <c r="AP2902" i="1"/>
  <c r="AR2901" i="1"/>
  <c r="AQ2901" i="1"/>
  <c r="AP2901" i="1"/>
  <c r="AR2900" i="1"/>
  <c r="AQ2900" i="1"/>
  <c r="AP2900" i="1"/>
  <c r="AR2899" i="1"/>
  <c r="AQ2899" i="1"/>
  <c r="AP2899" i="1"/>
  <c r="AR2898" i="1"/>
  <c r="AQ2898" i="1"/>
  <c r="AP2898" i="1"/>
  <c r="AR2897" i="1"/>
  <c r="AQ2897" i="1"/>
  <c r="AP2897" i="1"/>
  <c r="AR2896" i="1"/>
  <c r="AQ2896" i="1"/>
  <c r="AP2896" i="1"/>
  <c r="AR2895" i="1"/>
  <c r="AQ2895" i="1"/>
  <c r="AP2895" i="1"/>
  <c r="AR2894" i="1"/>
  <c r="AQ2894" i="1"/>
  <c r="AP2894" i="1"/>
  <c r="AR2893" i="1"/>
  <c r="AQ2893" i="1"/>
  <c r="AP2893" i="1"/>
  <c r="AR2892" i="1"/>
  <c r="AQ2892" i="1"/>
  <c r="AP2892" i="1"/>
  <c r="AR2891" i="1"/>
  <c r="AQ2891" i="1"/>
  <c r="AP2891" i="1"/>
  <c r="AR2890" i="1"/>
  <c r="AQ2890" i="1"/>
  <c r="AP2890" i="1"/>
  <c r="AR2889" i="1"/>
  <c r="AQ2889" i="1"/>
  <c r="AP2889" i="1"/>
  <c r="AR2888" i="1"/>
  <c r="AQ2888" i="1"/>
  <c r="AP2888" i="1"/>
  <c r="AR2887" i="1"/>
  <c r="AQ2887" i="1"/>
  <c r="AP2887" i="1"/>
  <c r="AR2886" i="1"/>
  <c r="AQ2886" i="1"/>
  <c r="AP2886" i="1"/>
  <c r="AR2885" i="1"/>
  <c r="AQ2885" i="1"/>
  <c r="AP2885" i="1"/>
  <c r="AR2884" i="1"/>
  <c r="AQ2884" i="1"/>
  <c r="AP2884" i="1"/>
  <c r="AR2883" i="1"/>
  <c r="AQ2883" i="1"/>
  <c r="AP2883" i="1"/>
  <c r="AR2882" i="1"/>
  <c r="AQ2882" i="1"/>
  <c r="AP2882" i="1"/>
  <c r="AR2881" i="1"/>
  <c r="AQ2881" i="1"/>
  <c r="AP2881" i="1"/>
  <c r="AR2880" i="1"/>
  <c r="AQ2880" i="1"/>
  <c r="AP2880" i="1"/>
  <c r="AR2879" i="1"/>
  <c r="AQ2879" i="1"/>
  <c r="AP2879" i="1"/>
  <c r="AR2878" i="1"/>
  <c r="AQ2878" i="1"/>
  <c r="AP2878" i="1"/>
  <c r="AR2877" i="1"/>
  <c r="AQ2877" i="1"/>
  <c r="AP2877" i="1"/>
  <c r="AR2876" i="1"/>
  <c r="AQ2876" i="1"/>
  <c r="AP2876" i="1"/>
  <c r="AR2875" i="1"/>
  <c r="AQ2875" i="1"/>
  <c r="AP2875" i="1"/>
  <c r="AR2874" i="1"/>
  <c r="AQ2874" i="1"/>
  <c r="AP2874" i="1"/>
  <c r="AR2873" i="1"/>
  <c r="AQ2873" i="1"/>
  <c r="AP2873" i="1"/>
  <c r="AR2872" i="1"/>
  <c r="AQ2872" i="1"/>
  <c r="AP2872" i="1"/>
  <c r="AR2871" i="1"/>
  <c r="AQ2871" i="1"/>
  <c r="AP2871" i="1"/>
  <c r="AR2870" i="1"/>
  <c r="AQ2870" i="1"/>
  <c r="AP2870" i="1"/>
  <c r="AR2869" i="1"/>
  <c r="AQ2869" i="1"/>
  <c r="AP2869" i="1"/>
  <c r="AR2868" i="1"/>
  <c r="AQ2868" i="1"/>
  <c r="AP2868" i="1"/>
  <c r="AR2867" i="1"/>
  <c r="AQ2867" i="1"/>
  <c r="AP2867" i="1"/>
  <c r="AR2866" i="1"/>
  <c r="AQ2866" i="1"/>
  <c r="AP2866" i="1"/>
  <c r="AR2865" i="1"/>
  <c r="AQ2865" i="1"/>
  <c r="AP2865" i="1"/>
  <c r="AR2864" i="1"/>
  <c r="AQ2864" i="1"/>
  <c r="AP2864" i="1"/>
  <c r="AR2863" i="1"/>
  <c r="AQ2863" i="1"/>
  <c r="AP2863" i="1"/>
  <c r="AR2862" i="1"/>
  <c r="AQ2862" i="1"/>
  <c r="AP2862" i="1"/>
  <c r="AR2861" i="1"/>
  <c r="AQ2861" i="1"/>
  <c r="AP2861" i="1"/>
  <c r="AR2860" i="1"/>
  <c r="AQ2860" i="1"/>
  <c r="AP2860" i="1"/>
  <c r="AR2859" i="1"/>
  <c r="AQ2859" i="1"/>
  <c r="AP2859" i="1"/>
  <c r="AR2858" i="1"/>
  <c r="AQ2858" i="1"/>
  <c r="AP2858" i="1"/>
  <c r="AR2857" i="1"/>
  <c r="AQ2857" i="1"/>
  <c r="AP2857" i="1"/>
  <c r="AR2856" i="1"/>
  <c r="AQ2856" i="1"/>
  <c r="AP2856" i="1"/>
  <c r="AR2855" i="1"/>
  <c r="AQ2855" i="1"/>
  <c r="AP2855" i="1"/>
  <c r="AR2854" i="1"/>
  <c r="AQ2854" i="1"/>
  <c r="AP2854" i="1"/>
  <c r="AR2853" i="1"/>
  <c r="AQ2853" i="1"/>
  <c r="AP2853" i="1"/>
  <c r="AR2852" i="1"/>
  <c r="AQ2852" i="1"/>
  <c r="AP2852" i="1"/>
  <c r="AR2851" i="1"/>
  <c r="AQ2851" i="1"/>
  <c r="AP2851" i="1"/>
  <c r="AR2850" i="1"/>
  <c r="AQ2850" i="1"/>
  <c r="AP2850" i="1"/>
  <c r="AR2849" i="1"/>
  <c r="AQ2849" i="1"/>
  <c r="AP2849" i="1"/>
  <c r="AR2848" i="1"/>
  <c r="AQ2848" i="1"/>
  <c r="AP2848" i="1"/>
  <c r="AR2847" i="1"/>
  <c r="AQ2847" i="1"/>
  <c r="AP2847" i="1"/>
  <c r="AR2846" i="1"/>
  <c r="AQ2846" i="1"/>
  <c r="AP2846" i="1"/>
  <c r="AR2845" i="1"/>
  <c r="AQ2845" i="1"/>
  <c r="AP2845" i="1"/>
  <c r="AR2844" i="1"/>
  <c r="AQ2844" i="1"/>
  <c r="AP2844" i="1"/>
  <c r="AR2843" i="1"/>
  <c r="AQ2843" i="1"/>
  <c r="AP2843" i="1"/>
  <c r="AR2842" i="1"/>
  <c r="AQ2842" i="1"/>
  <c r="AP2842" i="1"/>
  <c r="AR2841" i="1"/>
  <c r="AQ2841" i="1"/>
  <c r="AP2841" i="1"/>
  <c r="AR2840" i="1"/>
  <c r="AQ2840" i="1"/>
  <c r="AP2840" i="1"/>
  <c r="AR2839" i="1"/>
  <c r="AQ2839" i="1"/>
  <c r="AP2839" i="1"/>
  <c r="AR2838" i="1"/>
  <c r="AQ2838" i="1"/>
  <c r="AP2838" i="1"/>
  <c r="AR2837" i="1"/>
  <c r="AQ2837" i="1"/>
  <c r="AP2837" i="1"/>
  <c r="AR2836" i="1"/>
  <c r="AQ2836" i="1"/>
  <c r="AP2836" i="1"/>
  <c r="AR2835" i="1"/>
  <c r="AQ2835" i="1"/>
  <c r="AP2835" i="1"/>
  <c r="AR2834" i="1"/>
  <c r="AQ2834" i="1"/>
  <c r="AP2834" i="1"/>
  <c r="AR2833" i="1"/>
  <c r="AQ2833" i="1"/>
  <c r="AP2833" i="1"/>
  <c r="AR2832" i="1"/>
  <c r="AQ2832" i="1"/>
  <c r="AP2832" i="1"/>
  <c r="AR2831" i="1"/>
  <c r="AQ2831" i="1"/>
  <c r="AP2831" i="1"/>
  <c r="AR2830" i="1"/>
  <c r="AQ2830" i="1"/>
  <c r="AP2830" i="1"/>
  <c r="AR2829" i="1"/>
  <c r="AQ2829" i="1"/>
  <c r="AP2829" i="1"/>
  <c r="AR2828" i="1"/>
  <c r="AQ2828" i="1"/>
  <c r="AP2828" i="1"/>
  <c r="AR2827" i="1"/>
  <c r="AQ2827" i="1"/>
  <c r="AP2827" i="1"/>
  <c r="AR2826" i="1"/>
  <c r="AQ2826" i="1"/>
  <c r="AP2826" i="1"/>
  <c r="AR2825" i="1"/>
  <c r="AQ2825" i="1"/>
  <c r="AP2825" i="1"/>
  <c r="AR2824" i="1"/>
  <c r="AQ2824" i="1"/>
  <c r="AP2824" i="1"/>
  <c r="AR2823" i="1"/>
  <c r="AQ2823" i="1"/>
  <c r="AP2823" i="1"/>
  <c r="AR2822" i="1"/>
  <c r="AQ2822" i="1"/>
  <c r="AP2822" i="1"/>
  <c r="AR2821" i="1"/>
  <c r="AQ2821" i="1"/>
  <c r="AP2821" i="1"/>
  <c r="AR2820" i="1"/>
  <c r="AQ2820" i="1"/>
  <c r="AP2820" i="1"/>
  <c r="AR2819" i="1"/>
  <c r="AQ2819" i="1"/>
  <c r="AP2819" i="1"/>
  <c r="AR2818" i="1"/>
  <c r="AQ2818" i="1"/>
  <c r="AP2818" i="1"/>
  <c r="AR2817" i="1"/>
  <c r="AQ2817" i="1"/>
  <c r="AP2817" i="1"/>
  <c r="AR2816" i="1"/>
  <c r="AQ2816" i="1"/>
  <c r="AP2816" i="1"/>
  <c r="AR2815" i="1"/>
  <c r="AQ2815" i="1"/>
  <c r="AP2815" i="1"/>
  <c r="AR2814" i="1"/>
  <c r="AQ2814" i="1"/>
  <c r="AP2814" i="1"/>
  <c r="AR2813" i="1"/>
  <c r="AQ2813" i="1"/>
  <c r="AP2813" i="1"/>
  <c r="AR2812" i="1"/>
  <c r="AQ2812" i="1"/>
  <c r="AP2812" i="1"/>
  <c r="AR2811" i="1"/>
  <c r="AQ2811" i="1"/>
  <c r="AP2811" i="1"/>
  <c r="AR2810" i="1"/>
  <c r="AQ2810" i="1"/>
  <c r="AP2810" i="1"/>
  <c r="AR2809" i="1"/>
  <c r="AQ2809" i="1"/>
  <c r="AP2809" i="1"/>
  <c r="AR2808" i="1"/>
  <c r="AQ2808" i="1"/>
  <c r="AP2808" i="1"/>
  <c r="AR2807" i="1"/>
  <c r="AQ2807" i="1"/>
  <c r="AP2807" i="1"/>
  <c r="AR2806" i="1"/>
  <c r="AQ2806" i="1"/>
  <c r="AP2806" i="1"/>
  <c r="AR2805" i="1"/>
  <c r="AQ2805" i="1"/>
  <c r="AP2805" i="1"/>
  <c r="AR2804" i="1"/>
  <c r="AQ2804" i="1"/>
  <c r="AP2804" i="1"/>
  <c r="AR2803" i="1"/>
  <c r="AQ2803" i="1"/>
  <c r="AP2803" i="1"/>
  <c r="AR2802" i="1"/>
  <c r="AQ2802" i="1"/>
  <c r="AP2802" i="1"/>
  <c r="AR2801" i="1"/>
  <c r="AQ2801" i="1"/>
  <c r="AP2801" i="1"/>
  <c r="AR2800" i="1"/>
  <c r="AQ2800" i="1"/>
  <c r="AP2800" i="1"/>
  <c r="AR2799" i="1"/>
  <c r="AQ2799" i="1"/>
  <c r="AP2799" i="1"/>
  <c r="AR2798" i="1"/>
  <c r="AQ2798" i="1"/>
  <c r="AP2798" i="1"/>
  <c r="AR2797" i="1"/>
  <c r="AQ2797" i="1"/>
  <c r="AP2797" i="1"/>
  <c r="AR2796" i="1"/>
  <c r="AQ2796" i="1"/>
  <c r="AP2796" i="1"/>
  <c r="AR2795" i="1"/>
  <c r="AQ2795" i="1"/>
  <c r="AP2795" i="1"/>
  <c r="AR2794" i="1"/>
  <c r="AQ2794" i="1"/>
  <c r="AP2794" i="1"/>
  <c r="AR2793" i="1"/>
  <c r="AQ2793" i="1"/>
  <c r="AP2793" i="1"/>
  <c r="AR2792" i="1"/>
  <c r="AQ2792" i="1"/>
  <c r="AP2792" i="1"/>
  <c r="AR2791" i="1"/>
  <c r="AQ2791" i="1"/>
  <c r="AP2791" i="1"/>
  <c r="AR2790" i="1"/>
  <c r="AQ2790" i="1"/>
  <c r="AP2790" i="1"/>
  <c r="AR2789" i="1"/>
  <c r="AQ2789" i="1"/>
  <c r="AP2789" i="1"/>
  <c r="AR2788" i="1"/>
  <c r="AQ2788" i="1"/>
  <c r="AP2788" i="1"/>
  <c r="AR2787" i="1"/>
  <c r="AQ2787" i="1"/>
  <c r="AP2787" i="1"/>
  <c r="AR2786" i="1"/>
  <c r="AQ2786" i="1"/>
  <c r="AP2786" i="1"/>
  <c r="AR2785" i="1"/>
  <c r="AQ2785" i="1"/>
  <c r="AP2785" i="1"/>
  <c r="AR2784" i="1"/>
  <c r="AQ2784" i="1"/>
  <c r="AP2784" i="1"/>
  <c r="AR2783" i="1"/>
  <c r="AQ2783" i="1"/>
  <c r="AP2783" i="1"/>
  <c r="AR2782" i="1"/>
  <c r="AQ2782" i="1"/>
  <c r="AP2782" i="1"/>
  <c r="AR2781" i="1"/>
  <c r="AQ2781" i="1"/>
  <c r="AP2781" i="1"/>
  <c r="AR2780" i="1"/>
  <c r="AQ2780" i="1"/>
  <c r="AP2780" i="1"/>
  <c r="AR2779" i="1"/>
  <c r="AQ2779" i="1"/>
  <c r="AP2779" i="1"/>
  <c r="AR2778" i="1"/>
  <c r="AQ2778" i="1"/>
  <c r="AP2778" i="1"/>
  <c r="AR2777" i="1"/>
  <c r="AQ2777" i="1"/>
  <c r="AP2777" i="1"/>
  <c r="AR2776" i="1"/>
  <c r="AQ2776" i="1"/>
  <c r="AP2776" i="1"/>
  <c r="AR2775" i="1"/>
  <c r="AQ2775" i="1"/>
  <c r="AP2775" i="1"/>
  <c r="AR2774" i="1"/>
  <c r="AQ2774" i="1"/>
  <c r="AP2774" i="1"/>
  <c r="AR2773" i="1"/>
  <c r="AQ2773" i="1"/>
  <c r="AP2773" i="1"/>
  <c r="AR2772" i="1"/>
  <c r="AQ2772" i="1"/>
  <c r="AP2772" i="1"/>
  <c r="AR2771" i="1"/>
  <c r="AQ2771" i="1"/>
  <c r="AP2771" i="1"/>
  <c r="AR2770" i="1"/>
  <c r="AQ2770" i="1"/>
  <c r="AP2770" i="1"/>
  <c r="AR2769" i="1"/>
  <c r="AQ2769" i="1"/>
  <c r="AP2769" i="1"/>
  <c r="AR2768" i="1"/>
  <c r="AQ2768" i="1"/>
  <c r="AP2768" i="1"/>
  <c r="AR2767" i="1"/>
  <c r="AQ2767" i="1"/>
  <c r="AP2767" i="1"/>
  <c r="AR2766" i="1"/>
  <c r="AQ2766" i="1"/>
  <c r="AP2766" i="1"/>
  <c r="AR2765" i="1"/>
  <c r="AQ2765" i="1"/>
  <c r="AP2765" i="1"/>
  <c r="AR2764" i="1"/>
  <c r="AQ2764" i="1"/>
  <c r="AP2764" i="1"/>
  <c r="AR2763" i="1"/>
  <c r="AQ2763" i="1"/>
  <c r="AP2763" i="1"/>
  <c r="AR2762" i="1"/>
  <c r="AQ2762" i="1"/>
  <c r="AP2762" i="1"/>
  <c r="AR2761" i="1"/>
  <c r="AQ2761" i="1"/>
  <c r="AP2761" i="1"/>
  <c r="AR2760" i="1"/>
  <c r="AQ2760" i="1"/>
  <c r="AP2760" i="1"/>
  <c r="AR2759" i="1"/>
  <c r="AQ2759" i="1"/>
  <c r="AP2759" i="1"/>
  <c r="AR2758" i="1"/>
  <c r="AQ2758" i="1"/>
  <c r="AP2758" i="1"/>
  <c r="AR2757" i="1"/>
  <c r="AQ2757" i="1"/>
  <c r="AP2757" i="1"/>
  <c r="AR2756" i="1"/>
  <c r="AQ2756" i="1"/>
  <c r="AP2756" i="1"/>
  <c r="AR2755" i="1"/>
  <c r="AQ2755" i="1"/>
  <c r="AP2755" i="1"/>
  <c r="AR2754" i="1"/>
  <c r="AQ2754" i="1"/>
  <c r="AP2754" i="1"/>
  <c r="AR2753" i="1"/>
  <c r="AQ2753" i="1"/>
  <c r="AP2753" i="1"/>
  <c r="AR2752" i="1"/>
  <c r="AQ2752" i="1"/>
  <c r="AP2752" i="1"/>
  <c r="AR2751" i="1"/>
  <c r="AQ2751" i="1"/>
  <c r="AP2751" i="1"/>
  <c r="AR2750" i="1"/>
  <c r="AQ2750" i="1"/>
  <c r="AP2750" i="1"/>
  <c r="AR2749" i="1"/>
  <c r="AQ2749" i="1"/>
  <c r="AP2749" i="1"/>
  <c r="AR2748" i="1"/>
  <c r="AQ2748" i="1"/>
  <c r="AP2748" i="1"/>
  <c r="AR2747" i="1"/>
  <c r="AQ2747" i="1"/>
  <c r="AP2747" i="1"/>
  <c r="AR2746" i="1"/>
  <c r="AQ2746" i="1"/>
  <c r="AP2746" i="1"/>
  <c r="AR2745" i="1"/>
  <c r="AQ2745" i="1"/>
  <c r="AP2745" i="1"/>
  <c r="AR2744" i="1"/>
  <c r="AQ2744" i="1"/>
  <c r="AP2744" i="1"/>
  <c r="AR2743" i="1"/>
  <c r="AQ2743" i="1"/>
  <c r="AP2743" i="1"/>
  <c r="AR2742" i="1"/>
  <c r="AQ2742" i="1"/>
  <c r="AP2742" i="1"/>
  <c r="AR2741" i="1"/>
  <c r="AQ2741" i="1"/>
  <c r="AP2741" i="1"/>
  <c r="AR2740" i="1"/>
  <c r="AQ2740" i="1"/>
  <c r="AP2740" i="1"/>
  <c r="AR2739" i="1"/>
  <c r="AQ2739" i="1"/>
  <c r="AP2739" i="1"/>
  <c r="AR2738" i="1"/>
  <c r="AQ2738" i="1"/>
  <c r="AP2738" i="1"/>
  <c r="AR2737" i="1"/>
  <c r="AQ2737" i="1"/>
  <c r="AP2737" i="1"/>
  <c r="AR2736" i="1"/>
  <c r="AQ2736" i="1"/>
  <c r="AP2736" i="1"/>
  <c r="AR2735" i="1"/>
  <c r="AQ2735" i="1"/>
  <c r="AP2735" i="1"/>
  <c r="AR2734" i="1"/>
  <c r="AQ2734" i="1"/>
  <c r="AP2734" i="1"/>
  <c r="AR2733" i="1"/>
  <c r="AQ2733" i="1"/>
  <c r="AP2733" i="1"/>
  <c r="AR2732" i="1"/>
  <c r="AQ2732" i="1"/>
  <c r="AP2732" i="1"/>
  <c r="AR2731" i="1"/>
  <c r="AQ2731" i="1"/>
  <c r="AP2731" i="1"/>
  <c r="AR2730" i="1"/>
  <c r="AQ2730" i="1"/>
  <c r="AP2730" i="1"/>
  <c r="AR2729" i="1"/>
  <c r="AQ2729" i="1"/>
  <c r="AP2729" i="1"/>
  <c r="AR2728" i="1"/>
  <c r="AQ2728" i="1"/>
  <c r="AP2728" i="1"/>
  <c r="AR2727" i="1"/>
  <c r="AQ2727" i="1"/>
  <c r="AP2727" i="1"/>
  <c r="AR2726" i="1"/>
  <c r="AQ2726" i="1"/>
  <c r="AP2726" i="1"/>
  <c r="AR2725" i="1"/>
  <c r="AQ2725" i="1"/>
  <c r="AP2725" i="1"/>
  <c r="AR2724" i="1"/>
  <c r="AQ2724" i="1"/>
  <c r="AP2724" i="1"/>
  <c r="AR2723" i="1"/>
  <c r="AQ2723" i="1"/>
  <c r="AP2723" i="1"/>
  <c r="AR2722" i="1"/>
  <c r="AQ2722" i="1"/>
  <c r="AP2722" i="1"/>
  <c r="AR2721" i="1"/>
  <c r="AQ2721" i="1"/>
  <c r="AP2721" i="1"/>
  <c r="AR2720" i="1"/>
  <c r="AQ2720" i="1"/>
  <c r="AP2720" i="1"/>
  <c r="AR2719" i="1"/>
  <c r="AQ2719" i="1"/>
  <c r="AP2719" i="1"/>
  <c r="AR2718" i="1"/>
  <c r="AQ2718" i="1"/>
  <c r="AP2718" i="1"/>
  <c r="AR2717" i="1"/>
  <c r="AQ2717" i="1"/>
  <c r="AP2717" i="1"/>
  <c r="AR2716" i="1"/>
  <c r="AQ2716" i="1"/>
  <c r="AP2716" i="1"/>
  <c r="AR2715" i="1"/>
  <c r="AQ2715" i="1"/>
  <c r="AP2715" i="1"/>
  <c r="AR2714" i="1"/>
  <c r="AQ2714" i="1"/>
  <c r="AP2714" i="1"/>
  <c r="AR2713" i="1"/>
  <c r="AQ2713" i="1"/>
  <c r="AP2713" i="1"/>
  <c r="AR2712" i="1"/>
  <c r="AQ2712" i="1"/>
  <c r="AP2712" i="1"/>
  <c r="AR2711" i="1"/>
  <c r="AQ2711" i="1"/>
  <c r="AP2711" i="1"/>
  <c r="AR2710" i="1"/>
  <c r="AQ2710" i="1"/>
  <c r="AP2710" i="1"/>
  <c r="AR2709" i="1"/>
  <c r="AQ2709" i="1"/>
  <c r="AP2709" i="1"/>
  <c r="AR2708" i="1"/>
  <c r="AQ2708" i="1"/>
  <c r="AP2708" i="1"/>
  <c r="AR2707" i="1"/>
  <c r="AQ2707" i="1"/>
  <c r="AP2707" i="1"/>
  <c r="AR2706" i="1"/>
  <c r="AQ2706" i="1"/>
  <c r="AP2706" i="1"/>
  <c r="AR2705" i="1"/>
  <c r="AQ2705" i="1"/>
  <c r="AP2705" i="1"/>
  <c r="AR2704" i="1"/>
  <c r="AQ2704" i="1"/>
  <c r="AP2704" i="1"/>
  <c r="AR2703" i="1"/>
  <c r="AQ2703" i="1"/>
  <c r="AP2703" i="1"/>
  <c r="AR2702" i="1"/>
  <c r="AQ2702" i="1"/>
  <c r="AP2702" i="1"/>
  <c r="AR2701" i="1"/>
  <c r="AQ2701" i="1"/>
  <c r="AP2701" i="1"/>
  <c r="AR2700" i="1"/>
  <c r="AQ2700" i="1"/>
  <c r="AP2700" i="1"/>
  <c r="AR2699" i="1"/>
  <c r="AQ2699" i="1"/>
  <c r="AP2699" i="1"/>
  <c r="AR2698" i="1"/>
  <c r="AQ2698" i="1"/>
  <c r="AP2698" i="1"/>
  <c r="AR2697" i="1"/>
  <c r="AQ2697" i="1"/>
  <c r="AP2697" i="1"/>
  <c r="AR2696" i="1"/>
  <c r="AQ2696" i="1"/>
  <c r="AP2696" i="1"/>
  <c r="AR2695" i="1"/>
  <c r="AQ2695" i="1"/>
  <c r="AP2695" i="1"/>
  <c r="AR2694" i="1"/>
  <c r="AQ2694" i="1"/>
  <c r="AP2694" i="1"/>
  <c r="AR2693" i="1"/>
  <c r="AQ2693" i="1"/>
  <c r="AP2693" i="1"/>
  <c r="AR2692" i="1"/>
  <c r="AQ2692" i="1"/>
  <c r="AP2692" i="1"/>
  <c r="AR2691" i="1"/>
  <c r="AQ2691" i="1"/>
  <c r="AP2691" i="1"/>
  <c r="AR2690" i="1"/>
  <c r="AQ2690" i="1"/>
  <c r="AP2690" i="1"/>
  <c r="AR2689" i="1"/>
  <c r="AQ2689" i="1"/>
  <c r="AP2689" i="1"/>
  <c r="AR2688" i="1"/>
  <c r="AQ2688" i="1"/>
  <c r="AP2688" i="1"/>
  <c r="AR2687" i="1"/>
  <c r="AQ2687" i="1"/>
  <c r="AP2687" i="1"/>
  <c r="AR2686" i="1"/>
  <c r="AQ2686" i="1"/>
  <c r="AP2686" i="1"/>
  <c r="AR2685" i="1"/>
  <c r="AQ2685" i="1"/>
  <c r="AP2685" i="1"/>
  <c r="AR2684" i="1"/>
  <c r="AQ2684" i="1"/>
  <c r="AP2684" i="1"/>
  <c r="AR2683" i="1"/>
  <c r="AQ2683" i="1"/>
  <c r="AP2683" i="1"/>
  <c r="AR2682" i="1"/>
  <c r="AQ2682" i="1"/>
  <c r="AP2682" i="1"/>
  <c r="AR2681" i="1"/>
  <c r="AQ2681" i="1"/>
  <c r="AP2681" i="1"/>
  <c r="AR2680" i="1"/>
  <c r="AQ2680" i="1"/>
  <c r="AP2680" i="1"/>
  <c r="AR2679" i="1"/>
  <c r="AQ2679" i="1"/>
  <c r="AP2679" i="1"/>
  <c r="AR2678" i="1"/>
  <c r="AQ2678" i="1"/>
  <c r="AP2678" i="1"/>
  <c r="AR2677" i="1"/>
  <c r="AQ2677" i="1"/>
  <c r="AP2677" i="1"/>
  <c r="AR2676" i="1"/>
  <c r="AQ2676" i="1"/>
  <c r="AP2676" i="1"/>
  <c r="AR2675" i="1"/>
  <c r="AQ2675" i="1"/>
  <c r="AP2675" i="1"/>
  <c r="AR2674" i="1"/>
  <c r="AQ2674" i="1"/>
  <c r="AP2674" i="1"/>
  <c r="AR2673" i="1"/>
  <c r="AQ2673" i="1"/>
  <c r="AP2673" i="1"/>
  <c r="AR2672" i="1"/>
  <c r="AQ2672" i="1"/>
  <c r="AP2672" i="1"/>
  <c r="AR2671" i="1"/>
  <c r="AQ2671" i="1"/>
  <c r="AP2671" i="1"/>
  <c r="AR2670" i="1"/>
  <c r="AQ2670" i="1"/>
  <c r="AP2670" i="1"/>
  <c r="AR2669" i="1"/>
  <c r="AQ2669" i="1"/>
  <c r="AP2669" i="1"/>
  <c r="AR2668" i="1"/>
  <c r="AQ2668" i="1"/>
  <c r="AP2668" i="1"/>
  <c r="AR2667" i="1"/>
  <c r="AQ2667" i="1"/>
  <c r="AP2667" i="1"/>
  <c r="AR2666" i="1"/>
  <c r="AQ2666" i="1"/>
  <c r="AP2666" i="1"/>
  <c r="AR2665" i="1"/>
  <c r="AQ2665" i="1"/>
  <c r="AP2665" i="1"/>
  <c r="AR2664" i="1"/>
  <c r="AQ2664" i="1"/>
  <c r="AP2664" i="1"/>
  <c r="AR2663" i="1"/>
  <c r="AQ2663" i="1"/>
  <c r="AP2663" i="1"/>
  <c r="AR2662" i="1"/>
  <c r="AQ2662" i="1"/>
  <c r="AP2662" i="1"/>
  <c r="AR2661" i="1"/>
  <c r="AQ2661" i="1"/>
  <c r="AP2661" i="1"/>
  <c r="AR2660" i="1"/>
  <c r="AQ2660" i="1"/>
  <c r="AP2660" i="1"/>
  <c r="AR2659" i="1"/>
  <c r="AQ2659" i="1"/>
  <c r="AP2659" i="1"/>
  <c r="AR2658" i="1"/>
  <c r="AQ2658" i="1"/>
  <c r="AP2658" i="1"/>
  <c r="AR2657" i="1"/>
  <c r="AQ2657" i="1"/>
  <c r="AP2657" i="1"/>
  <c r="AR2656" i="1"/>
  <c r="AQ2656" i="1"/>
  <c r="AP2656" i="1"/>
  <c r="AR2655" i="1"/>
  <c r="AQ2655" i="1"/>
  <c r="AP2655" i="1"/>
  <c r="AR2654" i="1"/>
  <c r="AQ2654" i="1"/>
  <c r="AP2654" i="1"/>
  <c r="AR2653" i="1"/>
  <c r="AQ2653" i="1"/>
  <c r="AP2653" i="1"/>
  <c r="AR2652" i="1"/>
  <c r="AQ2652" i="1"/>
  <c r="AP2652" i="1"/>
  <c r="AR2651" i="1"/>
  <c r="AQ2651" i="1"/>
  <c r="AP2651" i="1"/>
  <c r="AR2650" i="1"/>
  <c r="AQ2650" i="1"/>
  <c r="AP2650" i="1"/>
  <c r="AR2649" i="1"/>
  <c r="AQ2649" i="1"/>
  <c r="AP2649" i="1"/>
  <c r="AR2648" i="1"/>
  <c r="AQ2648" i="1"/>
  <c r="AP2648" i="1"/>
  <c r="AR2647" i="1"/>
  <c r="AQ2647" i="1"/>
  <c r="AP2647" i="1"/>
  <c r="AR2646" i="1"/>
  <c r="AQ2646" i="1"/>
  <c r="AP2646" i="1"/>
  <c r="AR2645" i="1"/>
  <c r="AQ2645" i="1"/>
  <c r="AP2645" i="1"/>
  <c r="AR2644" i="1"/>
  <c r="AQ2644" i="1"/>
  <c r="AP2644" i="1"/>
  <c r="AR2643" i="1"/>
  <c r="AQ2643" i="1"/>
  <c r="AP2643" i="1"/>
  <c r="AR2642" i="1"/>
  <c r="AQ2642" i="1"/>
  <c r="AP2642" i="1"/>
  <c r="AR2641" i="1"/>
  <c r="AQ2641" i="1"/>
  <c r="AP2641" i="1"/>
  <c r="AR2640" i="1"/>
  <c r="AQ2640" i="1"/>
  <c r="AP2640" i="1"/>
  <c r="AR2639" i="1"/>
  <c r="AQ2639" i="1"/>
  <c r="AP2639" i="1"/>
  <c r="AR2638" i="1"/>
  <c r="AQ2638" i="1"/>
  <c r="AP2638" i="1"/>
  <c r="AR2637" i="1"/>
  <c r="AQ2637" i="1"/>
  <c r="AP2637" i="1"/>
  <c r="AR2636" i="1"/>
  <c r="AQ2636" i="1"/>
  <c r="AP2636" i="1"/>
  <c r="AR2635" i="1"/>
  <c r="AQ2635" i="1"/>
  <c r="AP2635" i="1"/>
  <c r="AR2634" i="1"/>
  <c r="AQ2634" i="1"/>
  <c r="AP2634" i="1"/>
  <c r="AR2633" i="1"/>
  <c r="AQ2633" i="1"/>
  <c r="AP2633" i="1"/>
  <c r="AR2632" i="1"/>
  <c r="AQ2632" i="1"/>
  <c r="AP2632" i="1"/>
  <c r="AR2631" i="1"/>
  <c r="AQ2631" i="1"/>
  <c r="AP2631" i="1"/>
  <c r="AR2630" i="1"/>
  <c r="AQ2630" i="1"/>
  <c r="AP2630" i="1"/>
  <c r="AR2629" i="1"/>
  <c r="AQ2629" i="1"/>
  <c r="AP2629" i="1"/>
  <c r="AR2628" i="1"/>
  <c r="AQ2628" i="1"/>
  <c r="AP2628" i="1"/>
  <c r="AR2627" i="1"/>
  <c r="AQ2627" i="1"/>
  <c r="AP2627" i="1"/>
  <c r="AR2626" i="1"/>
  <c r="AQ2626" i="1"/>
  <c r="AP2626" i="1"/>
  <c r="AR2625" i="1"/>
  <c r="AQ2625" i="1"/>
  <c r="AP2625" i="1"/>
  <c r="AR2624" i="1"/>
  <c r="AQ2624" i="1"/>
  <c r="AP2624" i="1"/>
  <c r="AR2623" i="1"/>
  <c r="AQ2623" i="1"/>
  <c r="AP2623" i="1"/>
  <c r="AR2622" i="1"/>
  <c r="AQ2622" i="1"/>
  <c r="AP2622" i="1"/>
  <c r="AR2621" i="1"/>
  <c r="AQ2621" i="1"/>
  <c r="AP2621" i="1"/>
  <c r="AR2620" i="1"/>
  <c r="AQ2620" i="1"/>
  <c r="AP2620" i="1"/>
  <c r="AR2619" i="1"/>
  <c r="AQ2619" i="1"/>
  <c r="AP2619" i="1"/>
  <c r="AR2618" i="1"/>
  <c r="AQ2618" i="1"/>
  <c r="AP2618" i="1"/>
  <c r="AR2617" i="1"/>
  <c r="AQ2617" i="1"/>
  <c r="AP2617" i="1"/>
  <c r="AR2616" i="1"/>
  <c r="AQ2616" i="1"/>
  <c r="AP2616" i="1"/>
  <c r="AR2615" i="1"/>
  <c r="AQ2615" i="1"/>
  <c r="AP2615" i="1"/>
  <c r="AR2614" i="1"/>
  <c r="AQ2614" i="1"/>
  <c r="AP2614" i="1"/>
  <c r="AR2613" i="1"/>
  <c r="AQ2613" i="1"/>
  <c r="AP2613" i="1"/>
  <c r="AR2612" i="1"/>
  <c r="AQ2612" i="1"/>
  <c r="AP2612" i="1"/>
  <c r="AR2611" i="1"/>
  <c r="AQ2611" i="1"/>
  <c r="AP2611" i="1"/>
  <c r="AR2610" i="1"/>
  <c r="AQ2610" i="1"/>
  <c r="AP2610" i="1"/>
  <c r="AR2609" i="1"/>
  <c r="AQ2609" i="1"/>
  <c r="AP2609" i="1"/>
  <c r="AR2608" i="1"/>
  <c r="AQ2608" i="1"/>
  <c r="AP2608" i="1"/>
  <c r="AR2607" i="1"/>
  <c r="AQ2607" i="1"/>
  <c r="AP2607" i="1"/>
  <c r="AR2606" i="1"/>
  <c r="AQ2606" i="1"/>
  <c r="AP2606" i="1"/>
  <c r="AR2605" i="1"/>
  <c r="AQ2605" i="1"/>
  <c r="AP2605" i="1"/>
  <c r="AR2604" i="1"/>
  <c r="AQ2604" i="1"/>
  <c r="AP2604" i="1"/>
  <c r="AR2603" i="1"/>
  <c r="AQ2603" i="1"/>
  <c r="AP2603" i="1"/>
  <c r="AR2602" i="1"/>
  <c r="AQ2602" i="1"/>
  <c r="AP2602" i="1"/>
  <c r="AR2601" i="1"/>
  <c r="AQ2601" i="1"/>
  <c r="AP2601" i="1"/>
  <c r="AR2600" i="1"/>
  <c r="AQ2600" i="1"/>
  <c r="AP2600" i="1"/>
  <c r="AR2599" i="1"/>
  <c r="AQ2599" i="1"/>
  <c r="AP2599" i="1"/>
  <c r="AR2598" i="1"/>
  <c r="AQ2598" i="1"/>
  <c r="AP2598" i="1"/>
  <c r="AR2597" i="1"/>
  <c r="AQ2597" i="1"/>
  <c r="AP2597" i="1"/>
  <c r="AR2596" i="1"/>
  <c r="AQ2596" i="1"/>
  <c r="AP2596" i="1"/>
  <c r="AR2595" i="1"/>
  <c r="AQ2595" i="1"/>
  <c r="AP2595" i="1"/>
  <c r="AR2594" i="1"/>
  <c r="AQ2594" i="1"/>
  <c r="AP2594" i="1"/>
  <c r="AR2593" i="1"/>
  <c r="AQ2593" i="1"/>
  <c r="AP2593" i="1"/>
  <c r="AR2592" i="1"/>
  <c r="AQ2592" i="1"/>
  <c r="AP2592" i="1"/>
  <c r="AR2591" i="1"/>
  <c r="AQ2591" i="1"/>
  <c r="AP2591" i="1"/>
  <c r="AR2590" i="1"/>
  <c r="AQ2590" i="1"/>
  <c r="AP2590" i="1"/>
  <c r="AR2589" i="1"/>
  <c r="AQ2589" i="1"/>
  <c r="AP2589" i="1"/>
  <c r="AR2588" i="1"/>
  <c r="AQ2588" i="1"/>
  <c r="AP2588" i="1"/>
  <c r="AR2587" i="1"/>
  <c r="AQ2587" i="1"/>
  <c r="AP2587" i="1"/>
  <c r="AR2586" i="1"/>
  <c r="AQ2586" i="1"/>
  <c r="AP2586" i="1"/>
  <c r="AR2585" i="1"/>
  <c r="AQ2585" i="1"/>
  <c r="AP2585" i="1"/>
  <c r="AR2584" i="1"/>
  <c r="AQ2584" i="1"/>
  <c r="AP2584" i="1"/>
  <c r="AR2583" i="1"/>
  <c r="AQ2583" i="1"/>
  <c r="AP2583" i="1"/>
  <c r="AR2582" i="1"/>
  <c r="AQ2582" i="1"/>
  <c r="AP2582" i="1"/>
  <c r="AR2581" i="1"/>
  <c r="AQ2581" i="1"/>
  <c r="AP2581" i="1"/>
  <c r="AR2580" i="1"/>
  <c r="AQ2580" i="1"/>
  <c r="AP2580" i="1"/>
  <c r="AR2579" i="1"/>
  <c r="AQ2579" i="1"/>
  <c r="AP2579" i="1"/>
  <c r="AR2578" i="1"/>
  <c r="AQ2578" i="1"/>
  <c r="AP2578" i="1"/>
  <c r="AR2577" i="1"/>
  <c r="AQ2577" i="1"/>
  <c r="AP2577" i="1"/>
  <c r="AR2576" i="1"/>
  <c r="AQ2576" i="1"/>
  <c r="AP2576" i="1"/>
  <c r="AR2575" i="1"/>
  <c r="AQ2575" i="1"/>
  <c r="AP2575" i="1"/>
  <c r="AR2574" i="1"/>
  <c r="AQ2574" i="1"/>
  <c r="AP2574" i="1"/>
  <c r="AR2573" i="1"/>
  <c r="AQ2573" i="1"/>
  <c r="AP2573" i="1"/>
  <c r="AR2572" i="1"/>
  <c r="AQ2572" i="1"/>
  <c r="AP2572" i="1"/>
  <c r="AR2571" i="1"/>
  <c r="AQ2571" i="1"/>
  <c r="AP2571" i="1"/>
  <c r="AR2570" i="1"/>
  <c r="AQ2570" i="1"/>
  <c r="AP2570" i="1"/>
  <c r="AR2569" i="1"/>
  <c r="AQ2569" i="1"/>
  <c r="AP2569" i="1"/>
  <c r="AR2568" i="1"/>
  <c r="AQ2568" i="1"/>
  <c r="AP2568" i="1"/>
  <c r="AR2567" i="1"/>
  <c r="AQ2567" i="1"/>
  <c r="AP2567" i="1"/>
  <c r="AR2566" i="1"/>
  <c r="AQ2566" i="1"/>
  <c r="AP2566" i="1"/>
  <c r="AR2565" i="1"/>
  <c r="AQ2565" i="1"/>
  <c r="AP2565" i="1"/>
  <c r="AR2564" i="1"/>
  <c r="AQ2564" i="1"/>
  <c r="AP2564" i="1"/>
  <c r="AR2563" i="1"/>
  <c r="AQ2563" i="1"/>
  <c r="AP2563" i="1"/>
  <c r="AR2562" i="1"/>
  <c r="AQ2562" i="1"/>
  <c r="AP2562" i="1"/>
  <c r="AR2561" i="1"/>
  <c r="AQ2561" i="1"/>
  <c r="AP2561" i="1"/>
  <c r="AR2560" i="1"/>
  <c r="AQ2560" i="1"/>
  <c r="AP2560" i="1"/>
  <c r="AR2559" i="1"/>
  <c r="AQ2559" i="1"/>
  <c r="AP2559" i="1"/>
  <c r="AR2558" i="1"/>
  <c r="AQ2558" i="1"/>
  <c r="AP2558" i="1"/>
  <c r="AR2557" i="1"/>
  <c r="AQ2557" i="1"/>
  <c r="AP2557" i="1"/>
  <c r="AR2556" i="1"/>
  <c r="AQ2556" i="1"/>
  <c r="AP2556" i="1"/>
  <c r="AR2555" i="1"/>
  <c r="AQ2555" i="1"/>
  <c r="AP2555" i="1"/>
  <c r="AR2554" i="1"/>
  <c r="AQ2554" i="1"/>
  <c r="AP2554" i="1"/>
  <c r="AR2553" i="1"/>
  <c r="AQ2553" i="1"/>
  <c r="AP2553" i="1"/>
  <c r="AR2552" i="1"/>
  <c r="AQ2552" i="1"/>
  <c r="AP2552" i="1"/>
  <c r="AR2551" i="1"/>
  <c r="AQ2551" i="1"/>
  <c r="AP2551" i="1"/>
  <c r="AR2550" i="1"/>
  <c r="AQ2550" i="1"/>
  <c r="AP2550" i="1"/>
  <c r="AR2549" i="1"/>
  <c r="AQ2549" i="1"/>
  <c r="AP2549" i="1"/>
  <c r="AR2548" i="1"/>
  <c r="AQ2548" i="1"/>
  <c r="AP2548" i="1"/>
  <c r="AR2547" i="1"/>
  <c r="AQ2547" i="1"/>
  <c r="AP2547" i="1"/>
  <c r="AR2546" i="1"/>
  <c r="AQ2546" i="1"/>
  <c r="AP2546" i="1"/>
  <c r="AR2545" i="1"/>
  <c r="AQ2545" i="1"/>
  <c r="AP2545" i="1"/>
  <c r="AR2544" i="1"/>
  <c r="AQ2544" i="1"/>
  <c r="AP2544" i="1"/>
  <c r="AR2543" i="1"/>
  <c r="AQ2543" i="1"/>
  <c r="AP2543" i="1"/>
  <c r="AR2542" i="1"/>
  <c r="AQ2542" i="1"/>
  <c r="AP2542" i="1"/>
  <c r="AR2541" i="1"/>
  <c r="AQ2541" i="1"/>
  <c r="AP2541" i="1"/>
  <c r="AR2540" i="1"/>
  <c r="AQ2540" i="1"/>
  <c r="AP2540" i="1"/>
  <c r="AR2539" i="1"/>
  <c r="AQ2539" i="1"/>
  <c r="AP2539" i="1"/>
  <c r="AR2538" i="1"/>
  <c r="AQ2538" i="1"/>
  <c r="AP2538" i="1"/>
  <c r="AR2537" i="1"/>
  <c r="AQ2537" i="1"/>
  <c r="AP2537" i="1"/>
  <c r="AR2536" i="1"/>
  <c r="AQ2536" i="1"/>
  <c r="AP2536" i="1"/>
  <c r="AR2535" i="1"/>
  <c r="AQ2535" i="1"/>
  <c r="AP2535" i="1"/>
  <c r="AR2534" i="1"/>
  <c r="AQ2534" i="1"/>
  <c r="AP2534" i="1"/>
  <c r="AR2533" i="1"/>
  <c r="AQ2533" i="1"/>
  <c r="AP2533" i="1"/>
  <c r="AR2532" i="1"/>
  <c r="AQ2532" i="1"/>
  <c r="AP2532" i="1"/>
  <c r="AR2531" i="1"/>
  <c r="AQ2531" i="1"/>
  <c r="AP2531" i="1"/>
  <c r="AR2530" i="1"/>
  <c r="AQ2530" i="1"/>
  <c r="AP2530" i="1"/>
  <c r="AR2529" i="1"/>
  <c r="AQ2529" i="1"/>
  <c r="AP2529" i="1"/>
  <c r="AR2528" i="1"/>
  <c r="AQ2528" i="1"/>
  <c r="AP2528" i="1"/>
  <c r="AR2527" i="1"/>
  <c r="AQ2527" i="1"/>
  <c r="AP2527" i="1"/>
  <c r="AR2526" i="1"/>
  <c r="AQ2526" i="1"/>
  <c r="AP2526" i="1"/>
  <c r="AR2525" i="1"/>
  <c r="AQ2525" i="1"/>
  <c r="AP2525" i="1"/>
  <c r="AR2524" i="1"/>
  <c r="AQ2524" i="1"/>
  <c r="AP2524" i="1"/>
  <c r="AR2523" i="1"/>
  <c r="AQ2523" i="1"/>
  <c r="AP2523" i="1"/>
  <c r="AR2522" i="1"/>
  <c r="AQ2522" i="1"/>
  <c r="AP2522" i="1"/>
  <c r="AR2521" i="1"/>
  <c r="AQ2521" i="1"/>
  <c r="AP2521" i="1"/>
  <c r="AR2520" i="1"/>
  <c r="AQ2520" i="1"/>
  <c r="AP2520" i="1"/>
  <c r="AR2519" i="1"/>
  <c r="AQ2519" i="1"/>
  <c r="AP2519" i="1"/>
  <c r="AR2518" i="1"/>
  <c r="AQ2518" i="1"/>
  <c r="AP2518" i="1"/>
  <c r="AR2517" i="1"/>
  <c r="AQ2517" i="1"/>
  <c r="AP2517" i="1"/>
  <c r="AR2516" i="1"/>
  <c r="AQ2516" i="1"/>
  <c r="AP2516" i="1"/>
  <c r="AR2515" i="1"/>
  <c r="AQ2515" i="1"/>
  <c r="AP2515" i="1"/>
  <c r="AR2514" i="1"/>
  <c r="AQ2514" i="1"/>
  <c r="AP2514" i="1"/>
  <c r="AR2513" i="1"/>
  <c r="AQ2513" i="1"/>
  <c r="AP2513" i="1"/>
  <c r="AR2512" i="1"/>
  <c r="AQ2512" i="1"/>
  <c r="AP2512" i="1"/>
  <c r="AR2511" i="1"/>
  <c r="AQ2511" i="1"/>
  <c r="AP2511" i="1"/>
  <c r="AR2510" i="1"/>
  <c r="AQ2510" i="1"/>
  <c r="AP2510" i="1"/>
  <c r="AR2509" i="1"/>
  <c r="AQ2509" i="1"/>
  <c r="AP2509" i="1"/>
  <c r="AR2508" i="1"/>
  <c r="AQ2508" i="1"/>
  <c r="AP2508" i="1"/>
  <c r="AR2507" i="1"/>
  <c r="AQ2507" i="1"/>
  <c r="AP2507" i="1"/>
  <c r="AR2506" i="1"/>
  <c r="AQ2506" i="1"/>
  <c r="AP2506" i="1"/>
  <c r="AR2505" i="1"/>
  <c r="AQ2505" i="1"/>
  <c r="AP2505" i="1"/>
  <c r="AR2504" i="1"/>
  <c r="AQ2504" i="1"/>
  <c r="AP2504" i="1"/>
  <c r="AR2503" i="1"/>
  <c r="AQ2503" i="1"/>
  <c r="AP2503" i="1"/>
  <c r="AR2502" i="1"/>
  <c r="AQ2502" i="1"/>
  <c r="AP2502" i="1"/>
  <c r="AR2501" i="1"/>
  <c r="AQ2501" i="1"/>
  <c r="AP2501" i="1"/>
  <c r="AR2500" i="1"/>
  <c r="AQ2500" i="1"/>
  <c r="AP2500" i="1"/>
  <c r="AR2499" i="1"/>
  <c r="AQ2499" i="1"/>
  <c r="AP2499" i="1"/>
  <c r="AR2498" i="1"/>
  <c r="AQ2498" i="1"/>
  <c r="AP2498" i="1"/>
  <c r="AR2497" i="1"/>
  <c r="AQ2497" i="1"/>
  <c r="AP2497" i="1"/>
  <c r="AR2496" i="1"/>
  <c r="AQ2496" i="1"/>
  <c r="AP2496" i="1"/>
  <c r="AR2495" i="1"/>
  <c r="AQ2495" i="1"/>
  <c r="AP2495" i="1"/>
  <c r="AR2494" i="1"/>
  <c r="AQ2494" i="1"/>
  <c r="AP2494" i="1"/>
  <c r="AR2493" i="1"/>
  <c r="AQ2493" i="1"/>
  <c r="AP2493" i="1"/>
  <c r="AR2492" i="1"/>
  <c r="AQ2492" i="1"/>
  <c r="AP2492" i="1"/>
  <c r="AR2491" i="1"/>
  <c r="AQ2491" i="1"/>
  <c r="AP2491" i="1"/>
  <c r="AR2490" i="1"/>
  <c r="AQ2490" i="1"/>
  <c r="AP2490" i="1"/>
  <c r="AR2489" i="1"/>
  <c r="AQ2489" i="1"/>
  <c r="AP2489" i="1"/>
  <c r="AR2488" i="1"/>
  <c r="AQ2488" i="1"/>
  <c r="AP2488" i="1"/>
  <c r="AR2487" i="1"/>
  <c r="AQ2487" i="1"/>
  <c r="AP2487" i="1"/>
  <c r="AR2486" i="1"/>
  <c r="AQ2486" i="1"/>
  <c r="AP2486" i="1"/>
  <c r="AR2485" i="1"/>
  <c r="AQ2485" i="1"/>
  <c r="AP2485" i="1"/>
  <c r="AR2484" i="1"/>
  <c r="AQ2484" i="1"/>
  <c r="AP2484" i="1"/>
  <c r="AR2483" i="1"/>
  <c r="AQ2483" i="1"/>
  <c r="AP2483" i="1"/>
  <c r="AR2482" i="1"/>
  <c r="AQ2482" i="1"/>
  <c r="AP2482" i="1"/>
  <c r="AR2481" i="1"/>
  <c r="AQ2481" i="1"/>
  <c r="AP2481" i="1"/>
  <c r="AR2480" i="1"/>
  <c r="AQ2480" i="1"/>
  <c r="AP2480" i="1"/>
  <c r="AR2479" i="1"/>
  <c r="AQ2479" i="1"/>
  <c r="AP2479" i="1"/>
  <c r="AR2478" i="1"/>
  <c r="AQ2478" i="1"/>
  <c r="AP2478" i="1"/>
  <c r="AR2477" i="1"/>
  <c r="AQ2477" i="1"/>
  <c r="AP2477" i="1"/>
  <c r="AR2476" i="1"/>
  <c r="AQ2476" i="1"/>
  <c r="AP2476" i="1"/>
  <c r="AR2475" i="1"/>
  <c r="AQ2475" i="1"/>
  <c r="AP2475" i="1"/>
  <c r="AR2474" i="1"/>
  <c r="AQ2474" i="1"/>
  <c r="AP2474" i="1"/>
  <c r="AR2473" i="1"/>
  <c r="AQ2473" i="1"/>
  <c r="AP2473" i="1"/>
  <c r="AR2472" i="1"/>
  <c r="AQ2472" i="1"/>
  <c r="AP2472" i="1"/>
  <c r="AR2471" i="1"/>
  <c r="AQ2471" i="1"/>
  <c r="AP2471" i="1"/>
  <c r="AR2470" i="1"/>
  <c r="AQ2470" i="1"/>
  <c r="AP2470" i="1"/>
  <c r="AR2469" i="1"/>
  <c r="AQ2469" i="1"/>
  <c r="AP2469" i="1"/>
  <c r="AR2468" i="1"/>
  <c r="AQ2468" i="1"/>
  <c r="AP2468" i="1"/>
  <c r="AR2467" i="1"/>
  <c r="AQ2467" i="1"/>
  <c r="AP2467" i="1"/>
  <c r="AR2466" i="1"/>
  <c r="AQ2466" i="1"/>
  <c r="AP2466" i="1"/>
  <c r="AR2465" i="1"/>
  <c r="AQ2465" i="1"/>
  <c r="AP2465" i="1"/>
  <c r="AR2464" i="1"/>
  <c r="AQ2464" i="1"/>
  <c r="AP2464" i="1"/>
  <c r="AR2463" i="1"/>
  <c r="AQ2463" i="1"/>
  <c r="AP2463" i="1"/>
  <c r="AR2462" i="1"/>
  <c r="AQ2462" i="1"/>
  <c r="AP2462" i="1"/>
  <c r="AR2461" i="1"/>
  <c r="AQ2461" i="1"/>
  <c r="AP2461" i="1"/>
  <c r="AR2460" i="1"/>
  <c r="AQ2460" i="1"/>
  <c r="AP2460" i="1"/>
  <c r="AR2459" i="1"/>
  <c r="AQ2459" i="1"/>
  <c r="AP2459" i="1"/>
  <c r="AR2458" i="1"/>
  <c r="AQ2458" i="1"/>
  <c r="AP2458" i="1"/>
  <c r="AR2457" i="1"/>
  <c r="AQ2457" i="1"/>
  <c r="AP2457" i="1"/>
  <c r="AR2456" i="1"/>
  <c r="AQ2456" i="1"/>
  <c r="AP2456" i="1"/>
  <c r="AR2455" i="1"/>
  <c r="AQ2455" i="1"/>
  <c r="AP2455" i="1"/>
  <c r="AR2454" i="1"/>
  <c r="AQ2454" i="1"/>
  <c r="AP2454" i="1"/>
  <c r="AR2453" i="1"/>
  <c r="AQ2453" i="1"/>
  <c r="AP2453" i="1"/>
  <c r="AR2452" i="1"/>
  <c r="AQ2452" i="1"/>
  <c r="AP2452" i="1"/>
  <c r="AR2451" i="1"/>
  <c r="AQ2451" i="1"/>
  <c r="AP2451" i="1"/>
  <c r="AR2450" i="1"/>
  <c r="AQ2450" i="1"/>
  <c r="AP2450" i="1"/>
  <c r="AR2449" i="1"/>
  <c r="AQ2449" i="1"/>
  <c r="AP2449" i="1"/>
  <c r="AR2448" i="1"/>
  <c r="AQ2448" i="1"/>
  <c r="AP2448" i="1"/>
  <c r="AR2447" i="1"/>
  <c r="AQ2447" i="1"/>
  <c r="AP2447" i="1"/>
  <c r="AR2446" i="1"/>
  <c r="AQ2446" i="1"/>
  <c r="AP2446" i="1"/>
  <c r="AR2445" i="1"/>
  <c r="AQ2445" i="1"/>
  <c r="AP2445" i="1"/>
  <c r="AR2444" i="1"/>
  <c r="AQ2444" i="1"/>
  <c r="AP2444" i="1"/>
  <c r="AR2443" i="1"/>
  <c r="AQ2443" i="1"/>
  <c r="AP2443" i="1"/>
  <c r="AR2442" i="1"/>
  <c r="AQ2442" i="1"/>
  <c r="AP2442" i="1"/>
  <c r="AR2441" i="1"/>
  <c r="AQ2441" i="1"/>
  <c r="AP2441" i="1"/>
  <c r="AR2440" i="1"/>
  <c r="AQ2440" i="1"/>
  <c r="AP2440" i="1"/>
  <c r="AR2439" i="1"/>
  <c r="AQ2439" i="1"/>
  <c r="AP2439" i="1"/>
  <c r="AR2438" i="1"/>
  <c r="AQ2438" i="1"/>
  <c r="AP2438" i="1"/>
  <c r="AR2437" i="1"/>
  <c r="AQ2437" i="1"/>
  <c r="AP2437" i="1"/>
  <c r="AR2436" i="1"/>
  <c r="AQ2436" i="1"/>
  <c r="AP2436" i="1"/>
  <c r="AR2435" i="1"/>
  <c r="AQ2435" i="1"/>
  <c r="AP2435" i="1"/>
  <c r="AR2434" i="1"/>
  <c r="AQ2434" i="1"/>
  <c r="AP2434" i="1"/>
  <c r="AR2433" i="1"/>
  <c r="AQ2433" i="1"/>
  <c r="AP2433" i="1"/>
  <c r="AR2432" i="1"/>
  <c r="AQ2432" i="1"/>
  <c r="AP2432" i="1"/>
  <c r="AR2431" i="1"/>
  <c r="AQ2431" i="1"/>
  <c r="AP2431" i="1"/>
  <c r="AR2430" i="1"/>
  <c r="AQ2430" i="1"/>
  <c r="AP2430" i="1"/>
  <c r="AR2429" i="1"/>
  <c r="AQ2429" i="1"/>
  <c r="AP2429" i="1"/>
  <c r="AR2428" i="1"/>
  <c r="AQ2428" i="1"/>
  <c r="AP2428" i="1"/>
  <c r="AR2427" i="1"/>
  <c r="AQ2427" i="1"/>
  <c r="AP2427" i="1"/>
  <c r="AR2426" i="1"/>
  <c r="AQ2426" i="1"/>
  <c r="AP2426" i="1"/>
  <c r="AR2425" i="1"/>
  <c r="AQ2425" i="1"/>
  <c r="AP2425" i="1"/>
  <c r="AR2424" i="1"/>
  <c r="AQ2424" i="1"/>
  <c r="AP2424" i="1"/>
  <c r="AR2423" i="1"/>
  <c r="AQ2423" i="1"/>
  <c r="AP2423" i="1"/>
  <c r="AR2422" i="1"/>
  <c r="AQ2422" i="1"/>
  <c r="AP2422" i="1"/>
  <c r="AR2421" i="1"/>
  <c r="AQ2421" i="1"/>
  <c r="AP2421" i="1"/>
  <c r="AR2420" i="1"/>
  <c r="AQ2420" i="1"/>
  <c r="AP2420" i="1"/>
  <c r="AR2419" i="1"/>
  <c r="AQ2419" i="1"/>
  <c r="AP2419" i="1"/>
  <c r="AR2418" i="1"/>
  <c r="AQ2418" i="1"/>
  <c r="AP2418" i="1"/>
  <c r="AR2417" i="1"/>
  <c r="AQ2417" i="1"/>
  <c r="AP2417" i="1"/>
  <c r="AR2416" i="1"/>
  <c r="AQ2416" i="1"/>
  <c r="AP2416" i="1"/>
  <c r="AR2415" i="1"/>
  <c r="AQ2415" i="1"/>
  <c r="AP2415" i="1"/>
  <c r="AR2414" i="1"/>
  <c r="AQ2414" i="1"/>
  <c r="AP2414" i="1"/>
  <c r="AR2413" i="1"/>
  <c r="AQ2413" i="1"/>
  <c r="AP2413" i="1"/>
  <c r="AR2412" i="1"/>
  <c r="AQ2412" i="1"/>
  <c r="AP2412" i="1"/>
  <c r="AR2411" i="1"/>
  <c r="AQ2411" i="1"/>
  <c r="AP2411" i="1"/>
  <c r="AR2410" i="1"/>
  <c r="AQ2410" i="1"/>
  <c r="AP2410" i="1"/>
  <c r="AR2409" i="1"/>
  <c r="AQ2409" i="1"/>
  <c r="AP2409" i="1"/>
  <c r="AR2408" i="1"/>
  <c r="AQ2408" i="1"/>
  <c r="AP2408" i="1"/>
  <c r="AR2407" i="1"/>
  <c r="AQ2407" i="1"/>
  <c r="AP2407" i="1"/>
  <c r="AR2406" i="1"/>
  <c r="AQ2406" i="1"/>
  <c r="AP2406" i="1"/>
  <c r="AR2405" i="1"/>
  <c r="AQ2405" i="1"/>
  <c r="AP2405" i="1"/>
  <c r="AR2404" i="1"/>
  <c r="AQ2404" i="1"/>
  <c r="AP2404" i="1"/>
  <c r="AR2403" i="1"/>
  <c r="AQ2403" i="1"/>
  <c r="AP2403" i="1"/>
  <c r="AR2402" i="1"/>
  <c r="AQ2402" i="1"/>
  <c r="AP2402" i="1"/>
  <c r="AR2401" i="1"/>
  <c r="AQ2401" i="1"/>
  <c r="AP2401" i="1"/>
  <c r="AR2400" i="1"/>
  <c r="AQ2400" i="1"/>
  <c r="AP2400" i="1"/>
  <c r="AR2399" i="1"/>
  <c r="AQ2399" i="1"/>
  <c r="AP2399" i="1"/>
  <c r="AR2398" i="1"/>
  <c r="AQ2398" i="1"/>
  <c r="AP2398" i="1"/>
  <c r="AR2397" i="1"/>
  <c r="AQ2397" i="1"/>
  <c r="AP2397" i="1"/>
  <c r="AR2396" i="1"/>
  <c r="AQ2396" i="1"/>
  <c r="AP2396" i="1"/>
  <c r="AR2395" i="1"/>
  <c r="AQ2395" i="1"/>
  <c r="AP2395" i="1"/>
  <c r="AR2394" i="1"/>
  <c r="AQ2394" i="1"/>
  <c r="AP2394" i="1"/>
  <c r="AR2393" i="1"/>
  <c r="AQ2393" i="1"/>
  <c r="AP2393" i="1"/>
  <c r="AR2392" i="1"/>
  <c r="AQ2392" i="1"/>
  <c r="AP2392" i="1"/>
  <c r="AR2391" i="1"/>
  <c r="AQ2391" i="1"/>
  <c r="AP2391" i="1"/>
  <c r="AR2390" i="1"/>
  <c r="AQ2390" i="1"/>
  <c r="AP2390" i="1"/>
  <c r="AR2389" i="1"/>
  <c r="AQ2389" i="1"/>
  <c r="AP2389" i="1"/>
  <c r="AR2388" i="1"/>
  <c r="AQ2388" i="1"/>
  <c r="AP2388" i="1"/>
  <c r="AR2387" i="1"/>
  <c r="AQ2387" i="1"/>
  <c r="AP2387" i="1"/>
  <c r="AR2386" i="1"/>
  <c r="AQ2386" i="1"/>
  <c r="AP2386" i="1"/>
  <c r="AR2385" i="1"/>
  <c r="AQ2385" i="1"/>
  <c r="AP2385" i="1"/>
  <c r="AR2384" i="1"/>
  <c r="AQ2384" i="1"/>
  <c r="AP2384" i="1"/>
  <c r="AR2383" i="1"/>
  <c r="AQ2383" i="1"/>
  <c r="AP2383" i="1"/>
  <c r="AR2382" i="1"/>
  <c r="AQ2382" i="1"/>
  <c r="AP2382" i="1"/>
  <c r="AR2381" i="1"/>
  <c r="AQ2381" i="1"/>
  <c r="AP2381" i="1"/>
  <c r="AR2380" i="1"/>
  <c r="AQ2380" i="1"/>
  <c r="AP2380" i="1"/>
  <c r="AR2379" i="1"/>
  <c r="AQ2379" i="1"/>
  <c r="AP2379" i="1"/>
  <c r="AR2378" i="1"/>
  <c r="AQ2378" i="1"/>
  <c r="AP2378" i="1"/>
  <c r="AR2377" i="1"/>
  <c r="AQ2377" i="1"/>
  <c r="AP2377" i="1"/>
  <c r="AR2376" i="1"/>
  <c r="AQ2376" i="1"/>
  <c r="AP2376" i="1"/>
  <c r="AR2375" i="1"/>
  <c r="AQ2375" i="1"/>
  <c r="AP2375" i="1"/>
  <c r="AR2374" i="1"/>
  <c r="AQ2374" i="1"/>
  <c r="AP2374" i="1"/>
  <c r="AR2373" i="1"/>
  <c r="AQ2373" i="1"/>
  <c r="AP2373" i="1"/>
  <c r="AR2372" i="1"/>
  <c r="AQ2372" i="1"/>
  <c r="AP2372" i="1"/>
  <c r="AR2371" i="1"/>
  <c r="AQ2371" i="1"/>
  <c r="AP2371" i="1"/>
  <c r="AR2370" i="1"/>
  <c r="AQ2370" i="1"/>
  <c r="AP2370" i="1"/>
  <c r="AR2369" i="1"/>
  <c r="AQ2369" i="1"/>
  <c r="AP2369" i="1"/>
  <c r="AR2368" i="1"/>
  <c r="AQ2368" i="1"/>
  <c r="AP2368" i="1"/>
  <c r="AR2367" i="1"/>
  <c r="AQ2367" i="1"/>
  <c r="AP2367" i="1"/>
  <c r="AR2366" i="1"/>
  <c r="AQ2366" i="1"/>
  <c r="AP2366" i="1"/>
  <c r="AR2365" i="1"/>
  <c r="AQ2365" i="1"/>
  <c r="AP2365" i="1"/>
  <c r="AR2364" i="1"/>
  <c r="AQ2364" i="1"/>
  <c r="AP2364" i="1"/>
  <c r="AR2363" i="1"/>
  <c r="AQ2363" i="1"/>
  <c r="AP2363" i="1"/>
  <c r="AR2362" i="1"/>
  <c r="AQ2362" i="1"/>
  <c r="AP2362" i="1"/>
  <c r="AR2361" i="1"/>
  <c r="AQ2361" i="1"/>
  <c r="AP2361" i="1"/>
  <c r="AR2360" i="1"/>
  <c r="AQ2360" i="1"/>
  <c r="AP2360" i="1"/>
  <c r="AR2359" i="1"/>
  <c r="AQ2359" i="1"/>
  <c r="AP2359" i="1"/>
  <c r="AR2358" i="1"/>
  <c r="AQ2358" i="1"/>
  <c r="AP2358" i="1"/>
  <c r="AR2357" i="1"/>
  <c r="AQ2357" i="1"/>
  <c r="AP2357" i="1"/>
  <c r="AR2356" i="1"/>
  <c r="AQ2356" i="1"/>
  <c r="AP2356" i="1"/>
  <c r="AR2355" i="1"/>
  <c r="AQ2355" i="1"/>
  <c r="AP2355" i="1"/>
  <c r="AR2354" i="1"/>
  <c r="AQ2354" i="1"/>
  <c r="AP2354" i="1"/>
  <c r="AR2353" i="1"/>
  <c r="AQ2353" i="1"/>
  <c r="AP2353" i="1"/>
  <c r="AR2352" i="1"/>
  <c r="AQ2352" i="1"/>
  <c r="AP2352" i="1"/>
  <c r="AR2351" i="1"/>
  <c r="AQ2351" i="1"/>
  <c r="AP2351" i="1"/>
  <c r="AR2350" i="1"/>
  <c r="AQ2350" i="1"/>
  <c r="AP2350" i="1"/>
  <c r="AR2349" i="1"/>
  <c r="AQ2349" i="1"/>
  <c r="AP2349" i="1"/>
  <c r="AR2348" i="1"/>
  <c r="AQ2348" i="1"/>
  <c r="AP2348" i="1"/>
  <c r="AR2347" i="1"/>
  <c r="AQ2347" i="1"/>
  <c r="AP2347" i="1"/>
  <c r="AR2346" i="1"/>
  <c r="AQ2346" i="1"/>
  <c r="AP2346" i="1"/>
  <c r="AR2345" i="1"/>
  <c r="AQ2345" i="1"/>
  <c r="AP2345" i="1"/>
  <c r="AR2344" i="1"/>
  <c r="AQ2344" i="1"/>
  <c r="AP2344" i="1"/>
  <c r="AR2343" i="1"/>
  <c r="AQ2343" i="1"/>
  <c r="AP2343" i="1"/>
  <c r="AR2342" i="1"/>
  <c r="AQ2342" i="1"/>
  <c r="AP2342" i="1"/>
  <c r="AR2341" i="1"/>
  <c r="AQ2341" i="1"/>
  <c r="AP2341" i="1"/>
  <c r="AR2340" i="1"/>
  <c r="AQ2340" i="1"/>
  <c r="AP2340" i="1"/>
  <c r="AR2339" i="1"/>
  <c r="AQ2339" i="1"/>
  <c r="AP2339" i="1"/>
  <c r="AR2338" i="1"/>
  <c r="AQ2338" i="1"/>
  <c r="AP2338" i="1"/>
  <c r="AR2337" i="1"/>
  <c r="AQ2337" i="1"/>
  <c r="AP2337" i="1"/>
  <c r="AR2336" i="1"/>
  <c r="AQ2336" i="1"/>
  <c r="AP2336" i="1"/>
  <c r="AR2335" i="1"/>
  <c r="AQ2335" i="1"/>
  <c r="AP2335" i="1"/>
  <c r="AR2334" i="1"/>
  <c r="AQ2334" i="1"/>
  <c r="AP2334" i="1"/>
  <c r="AR2333" i="1"/>
  <c r="AQ2333" i="1"/>
  <c r="AP2333" i="1"/>
  <c r="AR2332" i="1"/>
  <c r="AQ2332" i="1"/>
  <c r="AP2332" i="1"/>
  <c r="AR2331" i="1"/>
  <c r="AQ2331" i="1"/>
  <c r="AP2331" i="1"/>
  <c r="AR2330" i="1"/>
  <c r="AQ2330" i="1"/>
  <c r="AP2330" i="1"/>
  <c r="AR2329" i="1"/>
  <c r="AQ2329" i="1"/>
  <c r="AP2329" i="1"/>
  <c r="AR2328" i="1"/>
  <c r="AQ2328" i="1"/>
  <c r="AP2328" i="1"/>
  <c r="AR2327" i="1"/>
  <c r="AQ2327" i="1"/>
  <c r="AP2327" i="1"/>
  <c r="AR2326" i="1"/>
  <c r="AQ2326" i="1"/>
  <c r="AP2326" i="1"/>
  <c r="AR2325" i="1"/>
  <c r="AQ2325" i="1"/>
  <c r="AP2325" i="1"/>
  <c r="AR2324" i="1"/>
  <c r="AQ2324" i="1"/>
  <c r="AP2324" i="1"/>
  <c r="AR2323" i="1"/>
  <c r="AQ2323" i="1"/>
  <c r="AP2323" i="1"/>
  <c r="AR2322" i="1"/>
  <c r="AQ2322" i="1"/>
  <c r="AP2322" i="1"/>
  <c r="AR2321" i="1"/>
  <c r="AQ2321" i="1"/>
  <c r="AP2321" i="1"/>
  <c r="AR2320" i="1"/>
  <c r="AQ2320" i="1"/>
  <c r="AP2320" i="1"/>
  <c r="AR2319" i="1"/>
  <c r="AQ2319" i="1"/>
  <c r="AP2319" i="1"/>
  <c r="AR2318" i="1"/>
  <c r="AQ2318" i="1"/>
  <c r="AP2318" i="1"/>
  <c r="AR2317" i="1"/>
  <c r="AQ2317" i="1"/>
  <c r="AP2317" i="1"/>
  <c r="AR2316" i="1"/>
  <c r="AQ2316" i="1"/>
  <c r="AP2316" i="1"/>
  <c r="AR2315" i="1"/>
  <c r="AQ2315" i="1"/>
  <c r="AP2315" i="1"/>
  <c r="AR2314" i="1"/>
  <c r="AQ2314" i="1"/>
  <c r="AP2314" i="1"/>
  <c r="AR2313" i="1"/>
  <c r="AQ2313" i="1"/>
  <c r="AP2313" i="1"/>
  <c r="AR2312" i="1"/>
  <c r="AQ2312" i="1"/>
  <c r="AP2312" i="1"/>
  <c r="AR2311" i="1"/>
  <c r="AQ2311" i="1"/>
  <c r="AP2311" i="1"/>
  <c r="AR2310" i="1"/>
  <c r="AQ2310" i="1"/>
  <c r="AP2310" i="1"/>
  <c r="AR2309" i="1"/>
  <c r="AQ2309" i="1"/>
  <c r="AP2309" i="1"/>
  <c r="AR2308" i="1"/>
  <c r="AQ2308" i="1"/>
  <c r="AP2308" i="1"/>
  <c r="AR2307" i="1"/>
  <c r="AQ2307" i="1"/>
  <c r="AP2307" i="1"/>
  <c r="AR2306" i="1"/>
  <c r="AQ2306" i="1"/>
  <c r="AP2306" i="1"/>
  <c r="AR2305" i="1"/>
  <c r="AQ2305" i="1"/>
  <c r="AP2305" i="1"/>
  <c r="AR2304" i="1"/>
  <c r="AQ2304" i="1"/>
  <c r="AP2304" i="1"/>
  <c r="AR2303" i="1"/>
  <c r="AQ2303" i="1"/>
  <c r="AP2303" i="1"/>
  <c r="AR2302" i="1"/>
  <c r="AQ2302" i="1"/>
  <c r="AP2302" i="1"/>
  <c r="AR2301" i="1"/>
  <c r="AQ2301" i="1"/>
  <c r="AP2301" i="1"/>
  <c r="AR2300" i="1"/>
  <c r="AQ2300" i="1"/>
  <c r="AP2300" i="1"/>
  <c r="AR2299" i="1"/>
  <c r="AQ2299" i="1"/>
  <c r="AP2299" i="1"/>
  <c r="AR2298" i="1"/>
  <c r="AQ2298" i="1"/>
  <c r="AP2298" i="1"/>
  <c r="AR2297" i="1"/>
  <c r="AQ2297" i="1"/>
  <c r="AP2297" i="1"/>
  <c r="AR2296" i="1"/>
  <c r="AQ2296" i="1"/>
  <c r="AP2296" i="1"/>
  <c r="AR2295" i="1"/>
  <c r="AQ2295" i="1"/>
  <c r="AP2295" i="1"/>
  <c r="AR2294" i="1"/>
  <c r="AQ2294" i="1"/>
  <c r="AP2294" i="1"/>
  <c r="AR2293" i="1"/>
  <c r="AQ2293" i="1"/>
  <c r="AP2293" i="1"/>
  <c r="AR2292" i="1"/>
  <c r="AQ2292" i="1"/>
  <c r="AP2292" i="1"/>
  <c r="AR2291" i="1"/>
  <c r="AQ2291" i="1"/>
  <c r="AP2291" i="1"/>
  <c r="AR2290" i="1"/>
  <c r="AQ2290" i="1"/>
  <c r="AP2290" i="1"/>
  <c r="AR2289" i="1"/>
  <c r="AQ2289" i="1"/>
  <c r="AP2289" i="1"/>
  <c r="AR2288" i="1"/>
  <c r="AQ2288" i="1"/>
  <c r="AP2288" i="1"/>
  <c r="AR2287" i="1"/>
  <c r="AQ2287" i="1"/>
  <c r="AP2287" i="1"/>
  <c r="AR2286" i="1"/>
  <c r="AQ2286" i="1"/>
  <c r="AP2286" i="1"/>
  <c r="AR2285" i="1"/>
  <c r="AQ2285" i="1"/>
  <c r="AP2285" i="1"/>
  <c r="AR2284" i="1"/>
  <c r="AQ2284" i="1"/>
  <c r="AP2284" i="1"/>
  <c r="AR2283" i="1"/>
  <c r="AQ2283" i="1"/>
  <c r="AP2283" i="1"/>
  <c r="AR2282" i="1"/>
  <c r="AQ2282" i="1"/>
  <c r="AP2282" i="1"/>
  <c r="AR2281" i="1"/>
  <c r="AQ2281" i="1"/>
  <c r="AP2281" i="1"/>
  <c r="AR2280" i="1"/>
  <c r="AQ2280" i="1"/>
  <c r="AP2280" i="1"/>
  <c r="AR2279" i="1"/>
  <c r="AQ2279" i="1"/>
  <c r="AP2279" i="1"/>
  <c r="AR2278" i="1"/>
  <c r="AQ2278" i="1"/>
  <c r="AP2278" i="1"/>
  <c r="AR2277" i="1"/>
  <c r="AQ2277" i="1"/>
  <c r="AP2277" i="1"/>
  <c r="AR2276" i="1"/>
  <c r="AQ2276" i="1"/>
  <c r="AP2276" i="1"/>
  <c r="AR2275" i="1"/>
  <c r="AQ2275" i="1"/>
  <c r="AP2275" i="1"/>
  <c r="AR2274" i="1"/>
  <c r="AQ2274" i="1"/>
  <c r="AP2274" i="1"/>
  <c r="AR2273" i="1"/>
  <c r="AQ2273" i="1"/>
  <c r="AP2273" i="1"/>
  <c r="AR2272" i="1"/>
  <c r="AQ2272" i="1"/>
  <c r="AP2272" i="1"/>
  <c r="AR2271" i="1"/>
  <c r="AQ2271" i="1"/>
  <c r="AP2271" i="1"/>
  <c r="AR2270" i="1"/>
  <c r="AQ2270" i="1"/>
  <c r="AP2270" i="1"/>
  <c r="AR2269" i="1"/>
  <c r="AQ2269" i="1"/>
  <c r="AP2269" i="1"/>
  <c r="AR2268" i="1"/>
  <c r="AQ2268" i="1"/>
  <c r="AP2268" i="1"/>
  <c r="AR2267" i="1"/>
  <c r="AQ2267" i="1"/>
  <c r="AP2267" i="1"/>
  <c r="AR2266" i="1"/>
  <c r="AQ2266" i="1"/>
  <c r="AP2266" i="1"/>
  <c r="AR2265" i="1"/>
  <c r="AQ2265" i="1"/>
  <c r="AP2265" i="1"/>
  <c r="AR2264" i="1"/>
  <c r="AQ2264" i="1"/>
  <c r="AP2264" i="1"/>
  <c r="AR2263" i="1"/>
  <c r="AQ2263" i="1"/>
  <c r="AP2263" i="1"/>
  <c r="AR2262" i="1"/>
  <c r="AQ2262" i="1"/>
  <c r="AP2262" i="1"/>
  <c r="AR2261" i="1"/>
  <c r="AQ2261" i="1"/>
  <c r="AP2261" i="1"/>
  <c r="AR2260" i="1"/>
  <c r="AQ2260" i="1"/>
  <c r="AP2260" i="1"/>
  <c r="AR2259" i="1"/>
  <c r="AQ2259" i="1"/>
  <c r="AP2259" i="1"/>
  <c r="AR2258" i="1"/>
  <c r="AQ2258" i="1"/>
  <c r="AP2258" i="1"/>
  <c r="AR2257" i="1"/>
  <c r="AQ2257" i="1"/>
  <c r="AP2257" i="1"/>
  <c r="AR2256" i="1"/>
  <c r="AQ2256" i="1"/>
  <c r="AP2256" i="1"/>
  <c r="AR2255" i="1"/>
  <c r="AQ2255" i="1"/>
  <c r="AP2255" i="1"/>
  <c r="AR2254" i="1"/>
  <c r="AQ2254" i="1"/>
  <c r="AP2254" i="1"/>
  <c r="AR2253" i="1"/>
  <c r="AQ2253" i="1"/>
  <c r="AP2253" i="1"/>
  <c r="AR2252" i="1"/>
  <c r="AQ2252" i="1"/>
  <c r="AP2252" i="1"/>
  <c r="AR2251" i="1"/>
  <c r="AQ2251" i="1"/>
  <c r="AP2251" i="1"/>
  <c r="AR2250" i="1"/>
  <c r="AQ2250" i="1"/>
  <c r="AP2250" i="1"/>
  <c r="AR2249" i="1"/>
  <c r="AQ2249" i="1"/>
  <c r="AP2249" i="1"/>
  <c r="AR2248" i="1"/>
  <c r="AQ2248" i="1"/>
  <c r="AP2248" i="1"/>
  <c r="AR2247" i="1"/>
  <c r="AQ2247" i="1"/>
  <c r="AP2247" i="1"/>
  <c r="AR2246" i="1"/>
  <c r="AQ2246" i="1"/>
  <c r="AP2246" i="1"/>
  <c r="AR2245" i="1"/>
  <c r="AQ2245" i="1"/>
  <c r="AP2245" i="1"/>
  <c r="AR2244" i="1"/>
  <c r="AQ2244" i="1"/>
  <c r="AP2244" i="1"/>
  <c r="AR2243" i="1"/>
  <c r="AQ2243" i="1"/>
  <c r="AP2243" i="1"/>
  <c r="AR2242" i="1"/>
  <c r="AQ2242" i="1"/>
  <c r="AP2242" i="1"/>
  <c r="AR2241" i="1"/>
  <c r="AQ2241" i="1"/>
  <c r="AP2241" i="1"/>
  <c r="AR2240" i="1"/>
  <c r="AQ2240" i="1"/>
  <c r="AP2240" i="1"/>
  <c r="AR2239" i="1"/>
  <c r="AQ2239" i="1"/>
  <c r="AP2239" i="1"/>
  <c r="AR2238" i="1"/>
  <c r="AQ2238" i="1"/>
  <c r="AP2238" i="1"/>
  <c r="AR2237" i="1"/>
  <c r="AQ2237" i="1"/>
  <c r="AP2237" i="1"/>
  <c r="AR2236" i="1"/>
  <c r="AQ2236" i="1"/>
  <c r="AP2236" i="1"/>
  <c r="AR2235" i="1"/>
  <c r="AQ2235" i="1"/>
  <c r="AP2235" i="1"/>
  <c r="AR2234" i="1"/>
  <c r="AQ2234" i="1"/>
  <c r="AP2234" i="1"/>
  <c r="AR2233" i="1"/>
  <c r="AQ2233" i="1"/>
  <c r="AP2233" i="1"/>
  <c r="AR2232" i="1"/>
  <c r="AQ2232" i="1"/>
  <c r="AP2232" i="1"/>
  <c r="AR2231" i="1"/>
  <c r="AQ2231" i="1"/>
  <c r="AP2231" i="1"/>
  <c r="AR2230" i="1"/>
  <c r="AQ2230" i="1"/>
  <c r="AP2230" i="1"/>
  <c r="AR2229" i="1"/>
  <c r="AQ2229" i="1"/>
  <c r="AP2229" i="1"/>
  <c r="AR2228" i="1"/>
  <c r="AQ2228" i="1"/>
  <c r="AP2228" i="1"/>
  <c r="AR2227" i="1"/>
  <c r="AQ2227" i="1"/>
  <c r="AP2227" i="1"/>
  <c r="AR2226" i="1"/>
  <c r="AQ2226" i="1"/>
  <c r="AP2226" i="1"/>
  <c r="AR2225" i="1"/>
  <c r="AQ2225" i="1"/>
  <c r="AP2225" i="1"/>
  <c r="AR2224" i="1"/>
  <c r="AQ2224" i="1"/>
  <c r="AP2224" i="1"/>
  <c r="AR2223" i="1"/>
  <c r="AQ2223" i="1"/>
  <c r="AP2223" i="1"/>
  <c r="AR2222" i="1"/>
  <c r="AQ2222" i="1"/>
  <c r="AP2222" i="1"/>
  <c r="AR2221" i="1"/>
  <c r="AQ2221" i="1"/>
  <c r="AP2221" i="1"/>
  <c r="AR2220" i="1"/>
  <c r="AQ2220" i="1"/>
  <c r="AP2220" i="1"/>
  <c r="AR2219" i="1"/>
  <c r="AQ2219" i="1"/>
  <c r="AP2219" i="1"/>
  <c r="AR2218" i="1"/>
  <c r="AQ2218" i="1"/>
  <c r="AP2218" i="1"/>
  <c r="AR2217" i="1"/>
  <c r="AQ2217" i="1"/>
  <c r="AP2217" i="1"/>
  <c r="AR2216" i="1"/>
  <c r="AQ2216" i="1"/>
  <c r="AP2216" i="1"/>
  <c r="AR2215" i="1"/>
  <c r="AQ2215" i="1"/>
  <c r="AP2215" i="1"/>
  <c r="AR2214" i="1"/>
  <c r="AQ2214" i="1"/>
  <c r="AP2214" i="1"/>
  <c r="AR2213" i="1"/>
  <c r="AQ2213" i="1"/>
  <c r="AP2213" i="1"/>
  <c r="AR2212" i="1"/>
  <c r="AQ2212" i="1"/>
  <c r="AP2212" i="1"/>
  <c r="AR2211" i="1"/>
  <c r="AQ2211" i="1"/>
  <c r="AP2211" i="1"/>
  <c r="AR2210" i="1"/>
  <c r="AQ2210" i="1"/>
  <c r="AP2210" i="1"/>
  <c r="AR2209" i="1"/>
  <c r="AQ2209" i="1"/>
  <c r="AP2209" i="1"/>
  <c r="AR2208" i="1"/>
  <c r="AQ2208" i="1"/>
  <c r="AP2208" i="1"/>
  <c r="AR2207" i="1"/>
  <c r="AQ2207" i="1"/>
  <c r="AP2207" i="1"/>
  <c r="AR2206" i="1"/>
  <c r="AQ2206" i="1"/>
  <c r="AP2206" i="1"/>
  <c r="AR2205" i="1"/>
  <c r="AQ2205" i="1"/>
  <c r="AP2205" i="1"/>
  <c r="AR2204" i="1"/>
  <c r="AQ2204" i="1"/>
  <c r="AP2204" i="1"/>
  <c r="AR2203" i="1"/>
  <c r="AQ2203" i="1"/>
  <c r="AP2203" i="1"/>
  <c r="AR2202" i="1"/>
  <c r="AQ2202" i="1"/>
  <c r="AP2202" i="1"/>
  <c r="AR2201" i="1"/>
  <c r="AQ2201" i="1"/>
  <c r="AP2201" i="1"/>
  <c r="AR2200" i="1"/>
  <c r="AQ2200" i="1"/>
  <c r="AP2200" i="1"/>
  <c r="AR2199" i="1"/>
  <c r="AQ2199" i="1"/>
  <c r="AP2199" i="1"/>
  <c r="AR2198" i="1"/>
  <c r="AQ2198" i="1"/>
  <c r="AP2198" i="1"/>
  <c r="AR2197" i="1"/>
  <c r="AQ2197" i="1"/>
  <c r="AP2197" i="1"/>
  <c r="AR2196" i="1"/>
  <c r="AQ2196" i="1"/>
  <c r="AP2196" i="1"/>
  <c r="AR2195" i="1"/>
  <c r="AQ2195" i="1"/>
  <c r="AP2195" i="1"/>
  <c r="AR2194" i="1"/>
  <c r="AQ2194" i="1"/>
  <c r="AP2194" i="1"/>
  <c r="AR2193" i="1"/>
  <c r="AQ2193" i="1"/>
  <c r="AP2193" i="1"/>
  <c r="AR2192" i="1"/>
  <c r="AQ2192" i="1"/>
  <c r="AP2192" i="1"/>
  <c r="AR2191" i="1"/>
  <c r="AQ2191" i="1"/>
  <c r="AP2191" i="1"/>
  <c r="AR2190" i="1"/>
  <c r="AQ2190" i="1"/>
  <c r="AP2190" i="1"/>
  <c r="AR2189" i="1"/>
  <c r="AQ2189" i="1"/>
  <c r="AP2189" i="1"/>
  <c r="AR2188" i="1"/>
  <c r="AQ2188" i="1"/>
  <c r="AP2188" i="1"/>
  <c r="AR2187" i="1"/>
  <c r="AQ2187" i="1"/>
  <c r="AP2187" i="1"/>
  <c r="AR2186" i="1"/>
  <c r="AQ2186" i="1"/>
  <c r="AP2186" i="1"/>
  <c r="AR2185" i="1"/>
  <c r="AQ2185" i="1"/>
  <c r="AP2185" i="1"/>
  <c r="AR2184" i="1"/>
  <c r="AQ2184" i="1"/>
  <c r="AP2184" i="1"/>
  <c r="AR2183" i="1"/>
  <c r="AQ2183" i="1"/>
  <c r="AP2183" i="1"/>
  <c r="AR2182" i="1"/>
  <c r="AQ2182" i="1"/>
  <c r="AP2182" i="1"/>
  <c r="AR2181" i="1"/>
  <c r="AQ2181" i="1"/>
  <c r="AP2181" i="1"/>
  <c r="AR2180" i="1"/>
  <c r="AQ2180" i="1"/>
  <c r="AP2180" i="1"/>
  <c r="AR2179" i="1"/>
  <c r="AQ2179" i="1"/>
  <c r="AP2179" i="1"/>
  <c r="AR2178" i="1"/>
  <c r="AQ2178" i="1"/>
  <c r="AP2178" i="1"/>
  <c r="AR2177" i="1"/>
  <c r="AQ2177" i="1"/>
  <c r="AP2177" i="1"/>
  <c r="AR2176" i="1"/>
  <c r="AQ2176" i="1"/>
  <c r="AP2176" i="1"/>
  <c r="AR2175" i="1"/>
  <c r="AQ2175" i="1"/>
  <c r="AP2175" i="1"/>
  <c r="AR2174" i="1"/>
  <c r="AQ2174" i="1"/>
  <c r="AP2174" i="1"/>
  <c r="AR2173" i="1"/>
  <c r="AQ2173" i="1"/>
  <c r="AP2173" i="1"/>
  <c r="AR2172" i="1"/>
  <c r="AQ2172" i="1"/>
  <c r="AP2172" i="1"/>
  <c r="AR2171" i="1"/>
  <c r="AQ2171" i="1"/>
  <c r="AP2171" i="1"/>
  <c r="AR2170" i="1"/>
  <c r="AQ2170" i="1"/>
  <c r="AP2170" i="1"/>
  <c r="AR2169" i="1"/>
  <c r="AQ2169" i="1"/>
  <c r="AP2169" i="1"/>
  <c r="AR2168" i="1"/>
  <c r="AQ2168" i="1"/>
  <c r="AP2168" i="1"/>
  <c r="AR2167" i="1"/>
  <c r="AQ2167" i="1"/>
  <c r="AP2167" i="1"/>
  <c r="AR2166" i="1"/>
  <c r="AQ2166" i="1"/>
  <c r="AP2166" i="1"/>
  <c r="AR2165" i="1"/>
  <c r="AQ2165" i="1"/>
  <c r="AP2165" i="1"/>
  <c r="AR2164" i="1"/>
  <c r="AQ2164" i="1"/>
  <c r="AP2164" i="1"/>
  <c r="AR2163" i="1"/>
  <c r="AQ2163" i="1"/>
  <c r="AP2163" i="1"/>
  <c r="AR2162" i="1"/>
  <c r="AQ2162" i="1"/>
  <c r="AP2162" i="1"/>
  <c r="AR2161" i="1"/>
  <c r="AQ2161" i="1"/>
  <c r="AP2161" i="1"/>
  <c r="AR2160" i="1"/>
  <c r="AQ2160" i="1"/>
  <c r="AP2160" i="1"/>
  <c r="AR2159" i="1"/>
  <c r="AQ2159" i="1"/>
  <c r="AP2159" i="1"/>
  <c r="AR2158" i="1"/>
  <c r="AQ2158" i="1"/>
  <c r="AP2158" i="1"/>
  <c r="AR2157" i="1"/>
  <c r="AQ2157" i="1"/>
  <c r="AP2157" i="1"/>
  <c r="AR2156" i="1"/>
  <c r="AQ2156" i="1"/>
  <c r="AP2156" i="1"/>
  <c r="AR2155" i="1"/>
  <c r="AQ2155" i="1"/>
  <c r="AP2155" i="1"/>
  <c r="AR2154" i="1"/>
  <c r="AQ2154" i="1"/>
  <c r="AP2154" i="1"/>
  <c r="AR2153" i="1"/>
  <c r="AQ2153" i="1"/>
  <c r="AP2153" i="1"/>
  <c r="AR2152" i="1"/>
  <c r="AQ2152" i="1"/>
  <c r="AP2152" i="1"/>
  <c r="AR2151" i="1"/>
  <c r="AQ2151" i="1"/>
  <c r="AP2151" i="1"/>
  <c r="AR2150" i="1"/>
  <c r="AQ2150" i="1"/>
  <c r="AP2150" i="1"/>
  <c r="AR2149" i="1"/>
  <c r="AQ2149" i="1"/>
  <c r="AP2149" i="1"/>
  <c r="AR2148" i="1"/>
  <c r="AQ2148" i="1"/>
  <c r="AP2148" i="1"/>
  <c r="AR2147" i="1"/>
  <c r="AQ2147" i="1"/>
  <c r="AP2147" i="1"/>
  <c r="AR2146" i="1"/>
  <c r="AQ2146" i="1"/>
  <c r="AP2146" i="1"/>
  <c r="AR2145" i="1"/>
  <c r="AQ2145" i="1"/>
  <c r="AP2145" i="1"/>
  <c r="AR2144" i="1"/>
  <c r="AQ2144" i="1"/>
  <c r="AP2144" i="1"/>
  <c r="AR2143" i="1"/>
  <c r="AQ2143" i="1"/>
  <c r="AP2143" i="1"/>
  <c r="AR2142" i="1"/>
  <c r="AQ2142" i="1"/>
  <c r="AP2142" i="1"/>
  <c r="AR2141" i="1"/>
  <c r="AQ2141" i="1"/>
  <c r="AP2141" i="1"/>
  <c r="AR2140" i="1"/>
  <c r="AQ2140" i="1"/>
  <c r="AP2140" i="1"/>
  <c r="AR2139" i="1"/>
  <c r="AQ2139" i="1"/>
  <c r="AP2139" i="1"/>
  <c r="AR2138" i="1"/>
  <c r="AQ2138" i="1"/>
  <c r="AP2138" i="1"/>
  <c r="AR2137" i="1"/>
  <c r="AQ2137" i="1"/>
  <c r="AP2137" i="1"/>
  <c r="AR2136" i="1"/>
  <c r="AQ2136" i="1"/>
  <c r="AP2136" i="1"/>
  <c r="AR2135" i="1"/>
  <c r="AQ2135" i="1"/>
  <c r="AP2135" i="1"/>
  <c r="AR2134" i="1"/>
  <c r="AQ2134" i="1"/>
  <c r="AP2134" i="1"/>
  <c r="AR2133" i="1"/>
  <c r="AQ2133" i="1"/>
  <c r="AP2133" i="1"/>
  <c r="AR2132" i="1"/>
  <c r="AQ2132" i="1"/>
  <c r="AP2132" i="1"/>
  <c r="AR2131" i="1"/>
  <c r="AQ2131" i="1"/>
  <c r="AP2131" i="1"/>
  <c r="AR2130" i="1"/>
  <c r="AQ2130" i="1"/>
  <c r="AP2130" i="1"/>
  <c r="AR2129" i="1"/>
  <c r="AQ2129" i="1"/>
  <c r="AP2129" i="1"/>
  <c r="AR2128" i="1"/>
  <c r="AQ2128" i="1"/>
  <c r="AP2128" i="1"/>
  <c r="AR2127" i="1"/>
  <c r="AQ2127" i="1"/>
  <c r="AP2127" i="1"/>
  <c r="AR2126" i="1"/>
  <c r="AQ2126" i="1"/>
  <c r="AP2126" i="1"/>
  <c r="AR2125" i="1"/>
  <c r="AQ2125" i="1"/>
  <c r="AP2125" i="1"/>
  <c r="AR2124" i="1"/>
  <c r="AQ2124" i="1"/>
  <c r="AP2124" i="1"/>
  <c r="AR2123" i="1"/>
  <c r="AQ2123" i="1"/>
  <c r="AP2123" i="1"/>
  <c r="AR2122" i="1"/>
  <c r="AQ2122" i="1"/>
  <c r="AP2122" i="1"/>
  <c r="AR2121" i="1"/>
  <c r="AQ2121" i="1"/>
  <c r="AP2121" i="1"/>
  <c r="AR2120" i="1"/>
  <c r="AQ2120" i="1"/>
  <c r="AP2120" i="1"/>
  <c r="AR2119" i="1"/>
  <c r="AQ2119" i="1"/>
  <c r="AP2119" i="1"/>
  <c r="AR2118" i="1"/>
  <c r="AQ2118" i="1"/>
  <c r="AP2118" i="1"/>
  <c r="AR2117" i="1"/>
  <c r="AQ2117" i="1"/>
  <c r="AP2117" i="1"/>
  <c r="AR2116" i="1"/>
  <c r="AQ2116" i="1"/>
  <c r="AP2116" i="1"/>
  <c r="AR2115" i="1"/>
  <c r="AQ2115" i="1"/>
  <c r="AP2115" i="1"/>
  <c r="AR2114" i="1"/>
  <c r="AQ2114" i="1"/>
  <c r="AP2114" i="1"/>
  <c r="AR2113" i="1"/>
  <c r="AQ2113" i="1"/>
  <c r="AP2113" i="1"/>
  <c r="AR2112" i="1"/>
  <c r="AQ2112" i="1"/>
  <c r="AP2112" i="1"/>
  <c r="AR2111" i="1"/>
  <c r="AQ2111" i="1"/>
  <c r="AP2111" i="1"/>
  <c r="AR2110" i="1"/>
  <c r="AQ2110" i="1"/>
  <c r="AP2110" i="1"/>
  <c r="AR2109" i="1"/>
  <c r="AQ2109" i="1"/>
  <c r="AP2109" i="1"/>
  <c r="AR2108" i="1"/>
  <c r="AQ2108" i="1"/>
  <c r="AP2108" i="1"/>
  <c r="AR2107" i="1"/>
  <c r="AQ2107" i="1"/>
  <c r="AP2107" i="1"/>
  <c r="AR2106" i="1"/>
  <c r="AQ2106" i="1"/>
  <c r="AP2106" i="1"/>
  <c r="AR2105" i="1"/>
  <c r="AQ2105" i="1"/>
  <c r="AP2105" i="1"/>
  <c r="AR2104" i="1"/>
  <c r="AQ2104" i="1"/>
  <c r="AP2104" i="1"/>
  <c r="AR2103" i="1"/>
  <c r="AQ2103" i="1"/>
  <c r="AP2103" i="1"/>
  <c r="AR2102" i="1"/>
  <c r="AQ2102" i="1"/>
  <c r="AP2102" i="1"/>
  <c r="AR2101" i="1"/>
  <c r="AQ2101" i="1"/>
  <c r="AP2101" i="1"/>
  <c r="AR2100" i="1"/>
  <c r="AQ2100" i="1"/>
  <c r="AP2100" i="1"/>
  <c r="AR2099" i="1"/>
  <c r="AQ2099" i="1"/>
  <c r="AP2099" i="1"/>
  <c r="AR2098" i="1"/>
  <c r="AQ2098" i="1"/>
  <c r="AP2098" i="1"/>
  <c r="AR2097" i="1"/>
  <c r="AQ2097" i="1"/>
  <c r="AP2097" i="1"/>
  <c r="AR2096" i="1"/>
  <c r="AQ2096" i="1"/>
  <c r="AP2096" i="1"/>
  <c r="AR2095" i="1"/>
  <c r="AQ2095" i="1"/>
  <c r="AP2095" i="1"/>
  <c r="AR2094" i="1"/>
  <c r="AQ2094" i="1"/>
  <c r="AP2094" i="1"/>
  <c r="AR2093" i="1"/>
  <c r="AQ2093" i="1"/>
  <c r="AP2093" i="1"/>
  <c r="AR2092" i="1"/>
  <c r="AQ2092" i="1"/>
  <c r="AP2092" i="1"/>
  <c r="AR2091" i="1"/>
  <c r="AQ2091" i="1"/>
  <c r="AP2091" i="1"/>
  <c r="AR2090" i="1"/>
  <c r="AQ2090" i="1"/>
  <c r="AP2090" i="1"/>
  <c r="AR2089" i="1"/>
  <c r="AQ2089" i="1"/>
  <c r="AP2089" i="1"/>
  <c r="AR2088" i="1"/>
  <c r="AQ2088" i="1"/>
  <c r="AP2088" i="1"/>
  <c r="AR2087" i="1"/>
  <c r="AQ2087" i="1"/>
  <c r="AP2087" i="1"/>
  <c r="AR2086" i="1"/>
  <c r="AQ2086" i="1"/>
  <c r="AP2086" i="1"/>
  <c r="AR2085" i="1"/>
  <c r="AQ2085" i="1"/>
  <c r="AP2085" i="1"/>
  <c r="AR2084" i="1"/>
  <c r="AQ2084" i="1"/>
  <c r="AP2084" i="1"/>
  <c r="AR2083" i="1"/>
  <c r="AQ2083" i="1"/>
  <c r="AP2083" i="1"/>
  <c r="AR2082" i="1"/>
  <c r="AQ2082" i="1"/>
  <c r="AP2082" i="1"/>
  <c r="AR2081" i="1"/>
  <c r="AQ2081" i="1"/>
  <c r="AP2081" i="1"/>
  <c r="AR2080" i="1"/>
  <c r="AQ2080" i="1"/>
  <c r="AP2080" i="1"/>
  <c r="AR2079" i="1"/>
  <c r="AQ2079" i="1"/>
  <c r="AP2079" i="1"/>
  <c r="AR2078" i="1"/>
  <c r="AQ2078" i="1"/>
  <c r="AP2078" i="1"/>
  <c r="AR2077" i="1"/>
  <c r="AQ2077" i="1"/>
  <c r="AP2077" i="1"/>
  <c r="AR2076" i="1"/>
  <c r="AQ2076" i="1"/>
  <c r="AP2076" i="1"/>
  <c r="AR2075" i="1"/>
  <c r="AQ2075" i="1"/>
  <c r="AP2075" i="1"/>
  <c r="AR2074" i="1"/>
  <c r="AQ2074" i="1"/>
  <c r="AP2074" i="1"/>
  <c r="AR2073" i="1"/>
  <c r="AQ2073" i="1"/>
  <c r="AP2073" i="1"/>
  <c r="AR2072" i="1"/>
  <c r="AQ2072" i="1"/>
  <c r="AP2072" i="1"/>
  <c r="AR2071" i="1"/>
  <c r="AQ2071" i="1"/>
  <c r="AP2071" i="1"/>
  <c r="AR2070" i="1"/>
  <c r="AQ2070" i="1"/>
  <c r="AP2070" i="1"/>
  <c r="AR2069" i="1"/>
  <c r="AQ2069" i="1"/>
  <c r="AP2069" i="1"/>
  <c r="AR2068" i="1"/>
  <c r="AQ2068" i="1"/>
  <c r="AP2068" i="1"/>
  <c r="AR2067" i="1"/>
  <c r="AQ2067" i="1"/>
  <c r="AP2067" i="1"/>
  <c r="AR2066" i="1"/>
  <c r="AQ2066" i="1"/>
  <c r="AP2066" i="1"/>
  <c r="AR2065" i="1"/>
  <c r="AQ2065" i="1"/>
  <c r="AP2065" i="1"/>
  <c r="AR2064" i="1"/>
  <c r="AQ2064" i="1"/>
  <c r="AP2064" i="1"/>
  <c r="AR2063" i="1"/>
  <c r="AQ2063" i="1"/>
  <c r="AP2063" i="1"/>
  <c r="AR2062" i="1"/>
  <c r="AQ2062" i="1"/>
  <c r="AP2062" i="1"/>
  <c r="AR2061" i="1"/>
  <c r="AQ2061" i="1"/>
  <c r="AP2061" i="1"/>
  <c r="AR2060" i="1"/>
  <c r="AQ2060" i="1"/>
  <c r="AP2060" i="1"/>
  <c r="AR2059" i="1"/>
  <c r="AQ2059" i="1"/>
  <c r="AP2059" i="1"/>
  <c r="AR2058" i="1"/>
  <c r="AQ2058" i="1"/>
  <c r="AP2058" i="1"/>
  <c r="AR2057" i="1"/>
  <c r="AQ2057" i="1"/>
  <c r="AP2057" i="1"/>
  <c r="AR2056" i="1"/>
  <c r="AQ2056" i="1"/>
  <c r="AP2056" i="1"/>
  <c r="AR2055" i="1"/>
  <c r="AQ2055" i="1"/>
  <c r="AP2055" i="1"/>
  <c r="AR2054" i="1"/>
  <c r="AQ2054" i="1"/>
  <c r="AP2054" i="1"/>
  <c r="AR2053" i="1"/>
  <c r="AQ2053" i="1"/>
  <c r="AP2053" i="1"/>
  <c r="AR2052" i="1"/>
  <c r="AQ2052" i="1"/>
  <c r="AP2052" i="1"/>
  <c r="AR2051" i="1"/>
  <c r="AQ2051" i="1"/>
  <c r="AP2051" i="1"/>
  <c r="AR2050" i="1"/>
  <c r="AQ2050" i="1"/>
  <c r="AP2050" i="1"/>
  <c r="AR2049" i="1"/>
  <c r="AQ2049" i="1"/>
  <c r="AP2049" i="1"/>
  <c r="AR2048" i="1"/>
  <c r="AQ2048" i="1"/>
  <c r="AP2048" i="1"/>
  <c r="AR2047" i="1"/>
  <c r="AQ2047" i="1"/>
  <c r="AP2047" i="1"/>
  <c r="AR2046" i="1"/>
  <c r="AQ2046" i="1"/>
  <c r="AP2046" i="1"/>
  <c r="AR2045" i="1"/>
  <c r="AQ2045" i="1"/>
  <c r="AP2045" i="1"/>
  <c r="AR2044" i="1"/>
  <c r="AQ2044" i="1"/>
  <c r="AP2044" i="1"/>
  <c r="AR2043" i="1"/>
  <c r="AQ2043" i="1"/>
  <c r="AP2043" i="1"/>
  <c r="AR2042" i="1"/>
  <c r="AQ2042" i="1"/>
  <c r="AP2042" i="1"/>
  <c r="AR2041" i="1"/>
  <c r="AQ2041" i="1"/>
  <c r="AP2041" i="1"/>
  <c r="AR2040" i="1"/>
  <c r="AQ2040" i="1"/>
  <c r="AP2040" i="1"/>
  <c r="AR2039" i="1"/>
  <c r="AQ2039" i="1"/>
  <c r="AP2039" i="1"/>
  <c r="AR2038" i="1"/>
  <c r="AQ2038" i="1"/>
  <c r="AP2038" i="1"/>
  <c r="AR2037" i="1"/>
  <c r="AQ2037" i="1"/>
  <c r="AP2037" i="1"/>
  <c r="AR2036" i="1"/>
  <c r="AQ2036" i="1"/>
  <c r="AP2036" i="1"/>
  <c r="AR2035" i="1"/>
  <c r="AQ2035" i="1"/>
  <c r="AP2035" i="1"/>
  <c r="AR2034" i="1"/>
  <c r="AQ2034" i="1"/>
  <c r="AP2034" i="1"/>
  <c r="AR2033" i="1"/>
  <c r="AQ2033" i="1"/>
  <c r="AP2033" i="1"/>
  <c r="AR2032" i="1"/>
  <c r="AQ2032" i="1"/>
  <c r="AP2032" i="1"/>
  <c r="AR2031" i="1"/>
  <c r="AQ2031" i="1"/>
  <c r="AP2031" i="1"/>
  <c r="AR2030" i="1"/>
  <c r="AQ2030" i="1"/>
  <c r="AP2030" i="1"/>
  <c r="AR2029" i="1"/>
  <c r="AQ2029" i="1"/>
  <c r="AP2029" i="1"/>
  <c r="AR2028" i="1"/>
  <c r="AQ2028" i="1"/>
  <c r="AP2028" i="1"/>
  <c r="AR2027" i="1"/>
  <c r="AQ2027" i="1"/>
  <c r="AP2027" i="1"/>
  <c r="AR2026" i="1"/>
  <c r="AQ2026" i="1"/>
  <c r="AP2026" i="1"/>
  <c r="AR2025" i="1"/>
  <c r="AQ2025" i="1"/>
  <c r="AP2025" i="1"/>
  <c r="AR2024" i="1"/>
  <c r="AQ2024" i="1"/>
  <c r="AP2024" i="1"/>
  <c r="AR2023" i="1"/>
  <c r="AQ2023" i="1"/>
  <c r="AP2023" i="1"/>
  <c r="AR2022" i="1"/>
  <c r="AQ2022" i="1"/>
  <c r="AP2022" i="1"/>
  <c r="AR2021" i="1"/>
  <c r="AQ2021" i="1"/>
  <c r="AP2021" i="1"/>
  <c r="AR2020" i="1"/>
  <c r="AQ2020" i="1"/>
  <c r="AP2020" i="1"/>
  <c r="AR2019" i="1"/>
  <c r="AQ2019" i="1"/>
  <c r="AP2019" i="1"/>
  <c r="AR2018" i="1"/>
  <c r="AQ2018" i="1"/>
  <c r="AP2018" i="1"/>
  <c r="AR2017" i="1"/>
  <c r="AQ2017" i="1"/>
  <c r="AP2017" i="1"/>
  <c r="AR2016" i="1"/>
  <c r="AQ2016" i="1"/>
  <c r="AP2016" i="1"/>
  <c r="AR2015" i="1"/>
  <c r="AQ2015" i="1"/>
  <c r="AP2015" i="1"/>
  <c r="AR2014" i="1"/>
  <c r="AQ2014" i="1"/>
  <c r="AP2014" i="1"/>
  <c r="AR2013" i="1"/>
  <c r="AQ2013" i="1"/>
  <c r="AP2013" i="1"/>
  <c r="AR2012" i="1"/>
  <c r="AQ2012" i="1"/>
  <c r="AP2012" i="1"/>
  <c r="AR2011" i="1"/>
  <c r="AQ2011" i="1"/>
  <c r="AP2011" i="1"/>
  <c r="AR2010" i="1"/>
  <c r="AQ2010" i="1"/>
  <c r="AP2010" i="1"/>
  <c r="AR2009" i="1"/>
  <c r="AQ2009" i="1"/>
  <c r="AP2009" i="1"/>
  <c r="AR2008" i="1"/>
  <c r="AQ2008" i="1"/>
  <c r="AP2008" i="1"/>
  <c r="AR2007" i="1"/>
  <c r="AQ2007" i="1"/>
  <c r="AP2007" i="1"/>
  <c r="AR2006" i="1"/>
  <c r="AQ2006" i="1"/>
  <c r="AP2006" i="1"/>
  <c r="AR2005" i="1"/>
  <c r="AQ2005" i="1"/>
  <c r="AP2005" i="1"/>
  <c r="AR2004" i="1"/>
  <c r="AQ2004" i="1"/>
  <c r="AP2004" i="1"/>
  <c r="AR2003" i="1"/>
  <c r="AQ2003" i="1"/>
  <c r="AP2003" i="1"/>
  <c r="AR2002" i="1"/>
  <c r="AQ2002" i="1"/>
  <c r="AP2002" i="1"/>
  <c r="AR2001" i="1"/>
  <c r="AQ2001" i="1"/>
  <c r="AP2001" i="1"/>
  <c r="AR2000" i="1"/>
  <c r="AQ2000" i="1"/>
  <c r="AP2000" i="1"/>
  <c r="AR1999" i="1"/>
  <c r="AQ1999" i="1"/>
  <c r="AP1999" i="1"/>
  <c r="AR1998" i="1"/>
  <c r="AQ1998" i="1"/>
  <c r="AP1998" i="1"/>
  <c r="AR1997" i="1"/>
  <c r="AQ1997" i="1"/>
  <c r="AP1997" i="1"/>
  <c r="AR1996" i="1"/>
  <c r="AQ1996" i="1"/>
  <c r="AP1996" i="1"/>
  <c r="AR1995" i="1"/>
  <c r="AQ1995" i="1"/>
  <c r="AP1995" i="1"/>
  <c r="AR1994" i="1"/>
  <c r="AQ1994" i="1"/>
  <c r="AP1994" i="1"/>
  <c r="AR1993" i="1"/>
  <c r="AQ1993" i="1"/>
  <c r="AP1993" i="1"/>
  <c r="AR1992" i="1"/>
  <c r="AQ1992" i="1"/>
  <c r="AP1992" i="1"/>
  <c r="AR1991" i="1"/>
  <c r="AQ1991" i="1"/>
  <c r="AP1991" i="1"/>
  <c r="AR1990" i="1"/>
  <c r="AQ1990" i="1"/>
  <c r="AP1990" i="1"/>
  <c r="AR1989" i="1"/>
  <c r="AQ1989" i="1"/>
  <c r="AP1989" i="1"/>
  <c r="AR1988" i="1"/>
  <c r="AQ1988" i="1"/>
  <c r="AP1988" i="1"/>
  <c r="AR1987" i="1"/>
  <c r="AQ1987" i="1"/>
  <c r="AP1987" i="1"/>
  <c r="AR1986" i="1"/>
  <c r="AQ1986" i="1"/>
  <c r="AP1986" i="1"/>
  <c r="AR1985" i="1"/>
  <c r="AQ1985" i="1"/>
  <c r="AP1985" i="1"/>
  <c r="AR1984" i="1"/>
  <c r="AQ1984" i="1"/>
  <c r="AP1984" i="1"/>
  <c r="AR1983" i="1"/>
  <c r="AQ1983" i="1"/>
  <c r="AP1983" i="1"/>
  <c r="AR1982" i="1"/>
  <c r="AQ1982" i="1"/>
  <c r="AP1982" i="1"/>
  <c r="AR1981" i="1"/>
  <c r="AQ1981" i="1"/>
  <c r="AP1981" i="1"/>
  <c r="AR1980" i="1"/>
  <c r="AQ1980" i="1"/>
  <c r="AP1980" i="1"/>
  <c r="AR1979" i="1"/>
  <c r="AQ1979" i="1"/>
  <c r="AP1979" i="1"/>
  <c r="AR1978" i="1"/>
  <c r="AQ1978" i="1"/>
  <c r="AP1978" i="1"/>
  <c r="AR1977" i="1"/>
  <c r="AQ1977" i="1"/>
  <c r="AP1977" i="1"/>
  <c r="AR1976" i="1"/>
  <c r="AQ1976" i="1"/>
  <c r="AP1976" i="1"/>
  <c r="AR1975" i="1"/>
  <c r="AQ1975" i="1"/>
  <c r="AP1975" i="1"/>
  <c r="AR1974" i="1"/>
  <c r="AQ1974" i="1"/>
  <c r="AP1974" i="1"/>
  <c r="AR1973" i="1"/>
  <c r="AQ1973" i="1"/>
  <c r="AP1973" i="1"/>
  <c r="AR1972" i="1"/>
  <c r="AQ1972" i="1"/>
  <c r="AP1972" i="1"/>
  <c r="AR1971" i="1"/>
  <c r="AQ1971" i="1"/>
  <c r="AP1971" i="1"/>
  <c r="AR1970" i="1"/>
  <c r="AQ1970" i="1"/>
  <c r="AP1970" i="1"/>
  <c r="AR1969" i="1"/>
  <c r="AQ1969" i="1"/>
  <c r="AP1969" i="1"/>
  <c r="AR1968" i="1"/>
  <c r="AQ1968" i="1"/>
  <c r="AP1968" i="1"/>
  <c r="AR1967" i="1"/>
  <c r="AQ1967" i="1"/>
  <c r="AP1967" i="1"/>
  <c r="AR1966" i="1"/>
  <c r="AQ1966" i="1"/>
  <c r="AP1966" i="1"/>
  <c r="AR1965" i="1"/>
  <c r="AQ1965" i="1"/>
  <c r="AP1965" i="1"/>
  <c r="AR1964" i="1"/>
  <c r="AQ1964" i="1"/>
  <c r="AP1964" i="1"/>
  <c r="AR1963" i="1"/>
  <c r="AQ1963" i="1"/>
  <c r="AP1963" i="1"/>
  <c r="AR1962" i="1"/>
  <c r="AQ1962" i="1"/>
  <c r="AP1962" i="1"/>
  <c r="AR1961" i="1"/>
  <c r="AQ1961" i="1"/>
  <c r="AP1961" i="1"/>
  <c r="AR1960" i="1"/>
  <c r="AQ1960" i="1"/>
  <c r="AP1960" i="1"/>
  <c r="AR1959" i="1"/>
  <c r="AQ1959" i="1"/>
  <c r="AP1959" i="1"/>
  <c r="AR1958" i="1"/>
  <c r="AQ1958" i="1"/>
  <c r="AP1958" i="1"/>
  <c r="AR1957" i="1"/>
  <c r="AQ1957" i="1"/>
  <c r="AP1957" i="1"/>
  <c r="AR1956" i="1"/>
  <c r="AQ1956" i="1"/>
  <c r="AP1956" i="1"/>
  <c r="AR1955" i="1"/>
  <c r="AQ1955" i="1"/>
  <c r="AP1955" i="1"/>
  <c r="AR1954" i="1"/>
  <c r="AQ1954" i="1"/>
  <c r="AP1954" i="1"/>
  <c r="AR1953" i="1"/>
  <c r="AQ1953" i="1"/>
  <c r="AP1953" i="1"/>
  <c r="AR1952" i="1"/>
  <c r="AQ1952" i="1"/>
  <c r="AP1952" i="1"/>
  <c r="AR1951" i="1"/>
  <c r="AQ1951" i="1"/>
  <c r="AP1951" i="1"/>
  <c r="AR1950" i="1"/>
  <c r="AQ1950" i="1"/>
  <c r="AP1950" i="1"/>
  <c r="AR1949" i="1"/>
  <c r="AQ1949" i="1"/>
  <c r="AP1949" i="1"/>
  <c r="AR1948" i="1"/>
  <c r="AQ1948" i="1"/>
  <c r="AP1948" i="1"/>
  <c r="AR1947" i="1"/>
  <c r="AQ1947" i="1"/>
  <c r="AP1947" i="1"/>
  <c r="AR1946" i="1"/>
  <c r="AQ1946" i="1"/>
  <c r="AP1946" i="1"/>
  <c r="AR1945" i="1"/>
  <c r="AQ1945" i="1"/>
  <c r="AP1945" i="1"/>
  <c r="AR1944" i="1"/>
  <c r="AQ1944" i="1"/>
  <c r="AP1944" i="1"/>
  <c r="AR1943" i="1"/>
  <c r="AQ1943" i="1"/>
  <c r="AP1943" i="1"/>
  <c r="AR1942" i="1"/>
  <c r="AQ1942" i="1"/>
  <c r="AP1942" i="1"/>
  <c r="AR1941" i="1"/>
  <c r="AQ1941" i="1"/>
  <c r="AP1941" i="1"/>
  <c r="AR1940" i="1"/>
  <c r="AQ1940" i="1"/>
  <c r="AP1940" i="1"/>
  <c r="AR1939" i="1"/>
  <c r="AQ1939" i="1"/>
  <c r="AP1939" i="1"/>
  <c r="AR1938" i="1"/>
  <c r="AQ1938" i="1"/>
  <c r="AP1938" i="1"/>
  <c r="AR1937" i="1"/>
  <c r="AQ1937" i="1"/>
  <c r="AP1937" i="1"/>
  <c r="AR1936" i="1"/>
  <c r="AQ1936" i="1"/>
  <c r="AP1936" i="1"/>
  <c r="AR1935" i="1"/>
  <c r="AQ1935" i="1"/>
  <c r="AP1935" i="1"/>
  <c r="AR1934" i="1"/>
  <c r="AQ1934" i="1"/>
  <c r="AP1934" i="1"/>
  <c r="AR1933" i="1"/>
  <c r="AQ1933" i="1"/>
  <c r="AP1933" i="1"/>
  <c r="AR1932" i="1"/>
  <c r="AQ1932" i="1"/>
  <c r="AP1932" i="1"/>
  <c r="AR1931" i="1"/>
  <c r="AQ1931" i="1"/>
  <c r="AP1931" i="1"/>
  <c r="AR1930" i="1"/>
  <c r="AQ1930" i="1"/>
  <c r="AP1930" i="1"/>
  <c r="AR1929" i="1"/>
  <c r="AQ1929" i="1"/>
  <c r="AP1929" i="1"/>
  <c r="AR1928" i="1"/>
  <c r="AQ1928" i="1"/>
  <c r="AP1928" i="1"/>
  <c r="AR1927" i="1"/>
  <c r="AQ1927" i="1"/>
  <c r="AP1927" i="1"/>
  <c r="AR1926" i="1"/>
  <c r="AQ1926" i="1"/>
  <c r="AP1926" i="1"/>
  <c r="AR1925" i="1"/>
  <c r="AQ1925" i="1"/>
  <c r="AP1925" i="1"/>
  <c r="AR1924" i="1"/>
  <c r="AQ1924" i="1"/>
  <c r="AP1924" i="1"/>
  <c r="AR1923" i="1"/>
  <c r="AQ1923" i="1"/>
  <c r="AP1923" i="1"/>
  <c r="AR1922" i="1"/>
  <c r="AQ1922" i="1"/>
  <c r="AP1922" i="1"/>
  <c r="AR1921" i="1"/>
  <c r="AQ1921" i="1"/>
  <c r="AP1921" i="1"/>
  <c r="AR1920" i="1"/>
  <c r="AQ1920" i="1"/>
  <c r="AP1920" i="1"/>
  <c r="AR1919" i="1"/>
  <c r="AQ1919" i="1"/>
  <c r="AP1919" i="1"/>
  <c r="AR1918" i="1"/>
  <c r="AQ1918" i="1"/>
  <c r="AP1918" i="1"/>
  <c r="AR1917" i="1"/>
  <c r="AQ1917" i="1"/>
  <c r="AP1917" i="1"/>
  <c r="AR1916" i="1"/>
  <c r="AQ1916" i="1"/>
  <c r="AP1916" i="1"/>
  <c r="AR1915" i="1"/>
  <c r="AQ1915" i="1"/>
  <c r="AP1915" i="1"/>
  <c r="AR1914" i="1"/>
  <c r="AQ1914" i="1"/>
  <c r="AP1914" i="1"/>
  <c r="AR1913" i="1"/>
  <c r="AQ1913" i="1"/>
  <c r="AP1913" i="1"/>
  <c r="AR1912" i="1"/>
  <c r="AQ1912" i="1"/>
  <c r="AP1912" i="1"/>
  <c r="AR1911" i="1"/>
  <c r="AQ1911" i="1"/>
  <c r="AP1911" i="1"/>
  <c r="AR1910" i="1"/>
  <c r="AQ1910" i="1"/>
  <c r="AP1910" i="1"/>
  <c r="AR1909" i="1"/>
  <c r="AQ1909" i="1"/>
  <c r="AP1909" i="1"/>
  <c r="AR1908" i="1"/>
  <c r="AQ1908" i="1"/>
  <c r="AP1908" i="1"/>
  <c r="AR1907" i="1"/>
  <c r="AQ1907" i="1"/>
  <c r="AP1907" i="1"/>
  <c r="AR1906" i="1"/>
  <c r="AQ1906" i="1"/>
  <c r="AP1906" i="1"/>
  <c r="AR1905" i="1"/>
  <c r="AQ1905" i="1"/>
  <c r="AP1905" i="1"/>
  <c r="AR1904" i="1"/>
  <c r="AQ1904" i="1"/>
  <c r="AP1904" i="1"/>
  <c r="AR1903" i="1"/>
  <c r="AQ1903" i="1"/>
  <c r="AP1903" i="1"/>
  <c r="AR1902" i="1"/>
  <c r="AQ1902" i="1"/>
  <c r="AP1902" i="1"/>
  <c r="AR1901" i="1"/>
  <c r="AQ1901" i="1"/>
  <c r="AP1901" i="1"/>
  <c r="AR1900" i="1"/>
  <c r="AQ1900" i="1"/>
  <c r="AP1900" i="1"/>
  <c r="AR1899" i="1"/>
  <c r="AQ1899" i="1"/>
  <c r="AP1899" i="1"/>
  <c r="AR1898" i="1"/>
  <c r="AQ1898" i="1"/>
  <c r="AP1898" i="1"/>
  <c r="AR1897" i="1"/>
  <c r="AQ1897" i="1"/>
  <c r="AP1897" i="1"/>
  <c r="AR1896" i="1"/>
  <c r="AQ1896" i="1"/>
  <c r="AP1896" i="1"/>
  <c r="AR1895" i="1"/>
  <c r="AQ1895" i="1"/>
  <c r="AP1895" i="1"/>
  <c r="AR1894" i="1"/>
  <c r="AQ1894" i="1"/>
  <c r="AP1894" i="1"/>
  <c r="AR1893" i="1"/>
  <c r="AQ1893" i="1"/>
  <c r="AP1893" i="1"/>
  <c r="AR1892" i="1"/>
  <c r="AQ1892" i="1"/>
  <c r="AP1892" i="1"/>
  <c r="AR1891" i="1"/>
  <c r="AQ1891" i="1"/>
  <c r="AP1891" i="1"/>
  <c r="AR1890" i="1"/>
  <c r="AQ1890" i="1"/>
  <c r="AP1890" i="1"/>
  <c r="AR1889" i="1"/>
  <c r="AQ1889" i="1"/>
  <c r="AP1889" i="1"/>
  <c r="AR1888" i="1"/>
  <c r="AQ1888" i="1"/>
  <c r="AP1888" i="1"/>
  <c r="AR1887" i="1"/>
  <c r="AQ1887" i="1"/>
  <c r="AP1887" i="1"/>
  <c r="AR1886" i="1"/>
  <c r="AQ1886" i="1"/>
  <c r="AP1886" i="1"/>
  <c r="AR1885" i="1"/>
  <c r="AQ1885" i="1"/>
  <c r="AP1885" i="1"/>
  <c r="AR1884" i="1"/>
  <c r="AQ1884" i="1"/>
  <c r="AP1884" i="1"/>
  <c r="AR1883" i="1"/>
  <c r="AQ1883" i="1"/>
  <c r="AP1883" i="1"/>
  <c r="AR1882" i="1"/>
  <c r="AQ1882" i="1"/>
  <c r="AP1882" i="1"/>
  <c r="AR1881" i="1"/>
  <c r="AQ1881" i="1"/>
  <c r="AP1881" i="1"/>
  <c r="AR1880" i="1"/>
  <c r="AQ1880" i="1"/>
  <c r="AP1880" i="1"/>
  <c r="AR1879" i="1"/>
  <c r="AQ1879" i="1"/>
  <c r="AP1879" i="1"/>
  <c r="AR1878" i="1"/>
  <c r="AQ1878" i="1"/>
  <c r="AP1878" i="1"/>
  <c r="AR1877" i="1"/>
  <c r="AQ1877" i="1"/>
  <c r="AP1877" i="1"/>
  <c r="AR1876" i="1"/>
  <c r="AQ1876" i="1"/>
  <c r="AP1876" i="1"/>
  <c r="AR1875" i="1"/>
  <c r="AQ1875" i="1"/>
  <c r="AP1875" i="1"/>
  <c r="AR1874" i="1"/>
  <c r="AQ1874" i="1"/>
  <c r="AP1874" i="1"/>
  <c r="AR1873" i="1"/>
  <c r="AQ1873" i="1"/>
  <c r="AP1873" i="1"/>
  <c r="AR1872" i="1"/>
  <c r="AQ1872" i="1"/>
  <c r="AP1872" i="1"/>
  <c r="AR1871" i="1"/>
  <c r="AQ1871" i="1"/>
  <c r="AP1871" i="1"/>
  <c r="AR1870" i="1"/>
  <c r="AQ1870" i="1"/>
  <c r="AP1870" i="1"/>
  <c r="AR1869" i="1"/>
  <c r="AQ1869" i="1"/>
  <c r="AP1869" i="1"/>
  <c r="AR1868" i="1"/>
  <c r="AQ1868" i="1"/>
  <c r="AP1868" i="1"/>
  <c r="AR1867" i="1"/>
  <c r="AQ1867" i="1"/>
  <c r="AP1867" i="1"/>
  <c r="AR1866" i="1"/>
  <c r="AQ1866" i="1"/>
  <c r="AP1866" i="1"/>
  <c r="AR1865" i="1"/>
  <c r="AQ1865" i="1"/>
  <c r="AP1865" i="1"/>
  <c r="AR1864" i="1"/>
  <c r="AQ1864" i="1"/>
  <c r="AP1864" i="1"/>
  <c r="AR1863" i="1"/>
  <c r="AQ1863" i="1"/>
  <c r="AP1863" i="1"/>
  <c r="AR1862" i="1"/>
  <c r="AQ1862" i="1"/>
  <c r="AP1862" i="1"/>
  <c r="AR1861" i="1"/>
  <c r="AQ1861" i="1"/>
  <c r="AP1861" i="1"/>
  <c r="AR1860" i="1"/>
  <c r="AQ1860" i="1"/>
  <c r="AP1860" i="1"/>
  <c r="AR1859" i="1"/>
  <c r="AQ1859" i="1"/>
  <c r="AP1859" i="1"/>
  <c r="AR1858" i="1"/>
  <c r="AQ1858" i="1"/>
  <c r="AP1858" i="1"/>
  <c r="AR1857" i="1"/>
  <c r="AQ1857" i="1"/>
  <c r="AP1857" i="1"/>
  <c r="AR1856" i="1"/>
  <c r="AQ1856" i="1"/>
  <c r="AP1856" i="1"/>
  <c r="AR1855" i="1"/>
  <c r="AQ1855" i="1"/>
  <c r="AP1855" i="1"/>
  <c r="AR1854" i="1"/>
  <c r="AQ1854" i="1"/>
  <c r="AP1854" i="1"/>
  <c r="AR1853" i="1"/>
  <c r="AQ1853" i="1"/>
  <c r="AP1853" i="1"/>
  <c r="AR1852" i="1"/>
  <c r="AQ1852" i="1"/>
  <c r="AP1852" i="1"/>
  <c r="AR1851" i="1"/>
  <c r="AQ1851" i="1"/>
  <c r="AP1851" i="1"/>
  <c r="AR1850" i="1"/>
  <c r="AQ1850" i="1"/>
  <c r="AP1850" i="1"/>
  <c r="AR1849" i="1"/>
  <c r="AQ1849" i="1"/>
  <c r="AP1849" i="1"/>
  <c r="AR1848" i="1"/>
  <c r="AQ1848" i="1"/>
  <c r="AP1848" i="1"/>
  <c r="AR1847" i="1"/>
  <c r="AQ1847" i="1"/>
  <c r="AP1847" i="1"/>
  <c r="AR1846" i="1"/>
  <c r="AQ1846" i="1"/>
  <c r="AP1846" i="1"/>
  <c r="AR1845" i="1"/>
  <c r="AQ1845" i="1"/>
  <c r="AP1845" i="1"/>
  <c r="AR1844" i="1"/>
  <c r="AQ1844" i="1"/>
  <c r="AP1844" i="1"/>
  <c r="AR1843" i="1"/>
  <c r="AQ1843" i="1"/>
  <c r="AP1843" i="1"/>
  <c r="AR1842" i="1"/>
  <c r="AQ1842" i="1"/>
  <c r="AP1842" i="1"/>
  <c r="AR1841" i="1"/>
  <c r="AQ1841" i="1"/>
  <c r="AP1841" i="1"/>
  <c r="AR1840" i="1"/>
  <c r="AQ1840" i="1"/>
  <c r="AP1840" i="1"/>
  <c r="AR1839" i="1"/>
  <c r="AQ1839" i="1"/>
  <c r="AP1839" i="1"/>
  <c r="AR1838" i="1"/>
  <c r="AQ1838" i="1"/>
  <c r="AP1838" i="1"/>
  <c r="AR1837" i="1"/>
  <c r="AQ1837" i="1"/>
  <c r="AP1837" i="1"/>
  <c r="AR1836" i="1"/>
  <c r="AQ1836" i="1"/>
  <c r="AP1836" i="1"/>
  <c r="AR1835" i="1"/>
  <c r="AQ1835" i="1"/>
  <c r="AP1835" i="1"/>
  <c r="AR1834" i="1"/>
  <c r="AQ1834" i="1"/>
  <c r="AP1834" i="1"/>
  <c r="AR1833" i="1"/>
  <c r="AQ1833" i="1"/>
  <c r="AP1833" i="1"/>
  <c r="AR1832" i="1"/>
  <c r="AQ1832" i="1"/>
  <c r="AP1832" i="1"/>
  <c r="AR1831" i="1"/>
  <c r="AQ1831" i="1"/>
  <c r="AP1831" i="1"/>
  <c r="AR1830" i="1"/>
  <c r="AQ1830" i="1"/>
  <c r="AP1830" i="1"/>
  <c r="AR1829" i="1"/>
  <c r="AQ1829" i="1"/>
  <c r="AP1829" i="1"/>
  <c r="AR1828" i="1"/>
  <c r="AQ1828" i="1"/>
  <c r="AP1828" i="1"/>
  <c r="AR1827" i="1"/>
  <c r="AQ1827" i="1"/>
  <c r="AP1827" i="1"/>
  <c r="AR1826" i="1"/>
  <c r="AQ1826" i="1"/>
  <c r="AP1826" i="1"/>
  <c r="AR1825" i="1"/>
  <c r="AQ1825" i="1"/>
  <c r="AP1825" i="1"/>
  <c r="AR1824" i="1"/>
  <c r="AQ1824" i="1"/>
  <c r="AP1824" i="1"/>
  <c r="AR1823" i="1"/>
  <c r="AQ1823" i="1"/>
  <c r="AP1823" i="1"/>
  <c r="AR1822" i="1"/>
  <c r="AQ1822" i="1"/>
  <c r="AP1822" i="1"/>
  <c r="AR1821" i="1"/>
  <c r="AQ1821" i="1"/>
  <c r="AP1821" i="1"/>
  <c r="AR1820" i="1"/>
  <c r="AQ1820" i="1"/>
  <c r="AP1820" i="1"/>
  <c r="AR1819" i="1"/>
  <c r="AQ1819" i="1"/>
  <c r="AP1819" i="1"/>
  <c r="AR1818" i="1"/>
  <c r="AQ1818" i="1"/>
  <c r="AP1818" i="1"/>
  <c r="AR1817" i="1"/>
  <c r="AQ1817" i="1"/>
  <c r="AP1817" i="1"/>
  <c r="AR1816" i="1"/>
  <c r="AQ1816" i="1"/>
  <c r="AP1816" i="1"/>
  <c r="AR1815" i="1"/>
  <c r="AQ1815" i="1"/>
  <c r="AP1815" i="1"/>
  <c r="AR1814" i="1"/>
  <c r="AQ1814" i="1"/>
  <c r="AP1814" i="1"/>
  <c r="AR1813" i="1"/>
  <c r="AQ1813" i="1"/>
  <c r="AP1813" i="1"/>
  <c r="AR1812" i="1"/>
  <c r="AQ1812" i="1"/>
  <c r="AP1812" i="1"/>
  <c r="AR1811" i="1"/>
  <c r="AQ1811" i="1"/>
  <c r="AP1811" i="1"/>
  <c r="AR1810" i="1"/>
  <c r="AQ1810" i="1"/>
  <c r="AP1810" i="1"/>
  <c r="AR1809" i="1"/>
  <c r="AQ1809" i="1"/>
  <c r="AP1809" i="1"/>
  <c r="AR1808" i="1"/>
  <c r="AQ1808" i="1"/>
  <c r="AP1808" i="1"/>
  <c r="AR1807" i="1"/>
  <c r="AQ1807" i="1"/>
  <c r="AP1807" i="1"/>
  <c r="AR1806" i="1"/>
  <c r="AQ1806" i="1"/>
  <c r="AP1806" i="1"/>
  <c r="AR1805" i="1"/>
  <c r="AQ1805" i="1"/>
  <c r="AP1805" i="1"/>
  <c r="AR1804" i="1"/>
  <c r="AQ1804" i="1"/>
  <c r="AP1804" i="1"/>
  <c r="AR1803" i="1"/>
  <c r="AQ1803" i="1"/>
  <c r="AP1803" i="1"/>
  <c r="AR1802" i="1"/>
  <c r="AQ1802" i="1"/>
  <c r="AP1802" i="1"/>
  <c r="AR1801" i="1"/>
  <c r="AQ1801" i="1"/>
  <c r="AP1801" i="1"/>
  <c r="AR1800" i="1"/>
  <c r="AQ1800" i="1"/>
  <c r="AP1800" i="1"/>
  <c r="AR1799" i="1"/>
  <c r="AQ1799" i="1"/>
  <c r="AP1799" i="1"/>
  <c r="AR1798" i="1"/>
  <c r="AQ1798" i="1"/>
  <c r="AP1798" i="1"/>
  <c r="AR1797" i="1"/>
  <c r="AQ1797" i="1"/>
  <c r="AP1797" i="1"/>
  <c r="AR1796" i="1"/>
  <c r="AQ1796" i="1"/>
  <c r="AP1796" i="1"/>
  <c r="AR1795" i="1"/>
  <c r="AQ1795" i="1"/>
  <c r="AP1795" i="1"/>
  <c r="AR1794" i="1"/>
  <c r="AQ1794" i="1"/>
  <c r="AP1794" i="1"/>
  <c r="AR1793" i="1"/>
  <c r="AQ1793" i="1"/>
  <c r="AP1793" i="1"/>
  <c r="AR1792" i="1"/>
  <c r="AQ1792" i="1"/>
  <c r="AP1792" i="1"/>
  <c r="AR1791" i="1"/>
  <c r="AQ1791" i="1"/>
  <c r="AP1791" i="1"/>
  <c r="AR1790" i="1"/>
  <c r="AQ1790" i="1"/>
  <c r="AP1790" i="1"/>
  <c r="AR1789" i="1"/>
  <c r="AQ1789" i="1"/>
  <c r="AP1789" i="1"/>
  <c r="AR1788" i="1"/>
  <c r="AQ1788" i="1"/>
  <c r="AP1788" i="1"/>
  <c r="AR1787" i="1"/>
  <c r="AQ1787" i="1"/>
  <c r="AP1787" i="1"/>
  <c r="AR1786" i="1"/>
  <c r="AQ1786" i="1"/>
  <c r="AP1786" i="1"/>
  <c r="AR1785" i="1"/>
  <c r="AQ1785" i="1"/>
  <c r="AP1785" i="1"/>
  <c r="AR1784" i="1"/>
  <c r="AQ1784" i="1"/>
  <c r="AP1784" i="1"/>
  <c r="AR1783" i="1"/>
  <c r="AQ1783" i="1"/>
  <c r="AP1783" i="1"/>
  <c r="AR1782" i="1"/>
  <c r="AQ1782" i="1"/>
  <c r="AP1782" i="1"/>
  <c r="AR1781" i="1"/>
  <c r="AQ1781" i="1"/>
  <c r="AP1781" i="1"/>
  <c r="AR1780" i="1"/>
  <c r="AQ1780" i="1"/>
  <c r="AP1780" i="1"/>
  <c r="AR1779" i="1"/>
  <c r="AQ1779" i="1"/>
  <c r="AP1779" i="1"/>
  <c r="AR1778" i="1"/>
  <c r="AQ1778" i="1"/>
  <c r="AP1778" i="1"/>
  <c r="AR1777" i="1"/>
  <c r="AQ1777" i="1"/>
  <c r="AP1777" i="1"/>
  <c r="AR1776" i="1"/>
  <c r="AQ1776" i="1"/>
  <c r="AP1776" i="1"/>
  <c r="AR1775" i="1"/>
  <c r="AQ1775" i="1"/>
  <c r="AP1775" i="1"/>
  <c r="AR1774" i="1"/>
  <c r="AQ1774" i="1"/>
  <c r="AP1774" i="1"/>
  <c r="AR1773" i="1"/>
  <c r="AQ1773" i="1"/>
  <c r="AP1773" i="1"/>
  <c r="AR1772" i="1"/>
  <c r="AQ1772" i="1"/>
  <c r="AP1772" i="1"/>
  <c r="AR1771" i="1"/>
  <c r="AQ1771" i="1"/>
  <c r="AP1771" i="1"/>
  <c r="AR1770" i="1"/>
  <c r="AQ1770" i="1"/>
  <c r="AP1770" i="1"/>
  <c r="AR1769" i="1"/>
  <c r="AQ1769" i="1"/>
  <c r="AP1769" i="1"/>
  <c r="AR1768" i="1"/>
  <c r="AQ1768" i="1"/>
  <c r="AP1768" i="1"/>
  <c r="AR1767" i="1"/>
  <c r="AQ1767" i="1"/>
  <c r="AP1767" i="1"/>
  <c r="AR1766" i="1"/>
  <c r="AQ1766" i="1"/>
  <c r="AP1766" i="1"/>
  <c r="AR1765" i="1"/>
  <c r="AQ1765" i="1"/>
  <c r="AP1765" i="1"/>
  <c r="AR1764" i="1"/>
  <c r="AQ1764" i="1"/>
  <c r="AP1764" i="1"/>
  <c r="AR1763" i="1"/>
  <c r="AQ1763" i="1"/>
  <c r="AP1763" i="1"/>
  <c r="AR1762" i="1"/>
  <c r="AQ1762" i="1"/>
  <c r="AP1762" i="1"/>
  <c r="AR1761" i="1"/>
  <c r="AQ1761" i="1"/>
  <c r="AP1761" i="1"/>
  <c r="AR1760" i="1"/>
  <c r="AQ1760" i="1"/>
  <c r="AP1760" i="1"/>
  <c r="AR1759" i="1"/>
  <c r="AQ1759" i="1"/>
  <c r="AP1759" i="1"/>
  <c r="AR1758" i="1"/>
  <c r="AQ1758" i="1"/>
  <c r="AP1758" i="1"/>
  <c r="AR1757" i="1"/>
  <c r="AQ1757" i="1"/>
  <c r="AP1757" i="1"/>
  <c r="AR1756" i="1"/>
  <c r="AQ1756" i="1"/>
  <c r="AP1756" i="1"/>
  <c r="AR1755" i="1"/>
  <c r="AQ1755" i="1"/>
  <c r="AP1755" i="1"/>
  <c r="AR1754" i="1"/>
  <c r="AQ1754" i="1"/>
  <c r="AP1754" i="1"/>
  <c r="AR1753" i="1"/>
  <c r="AQ1753" i="1"/>
  <c r="AP1753" i="1"/>
  <c r="AR1752" i="1"/>
  <c r="AQ1752" i="1"/>
  <c r="AP1752" i="1"/>
  <c r="AR1751" i="1"/>
  <c r="AQ1751" i="1"/>
  <c r="AP1751" i="1"/>
  <c r="AR1750" i="1"/>
  <c r="AQ1750" i="1"/>
  <c r="AP1750" i="1"/>
  <c r="AR1749" i="1"/>
  <c r="AQ1749" i="1"/>
  <c r="AP1749" i="1"/>
  <c r="AR1748" i="1"/>
  <c r="AQ1748" i="1"/>
  <c r="AP1748" i="1"/>
  <c r="AR1747" i="1"/>
  <c r="AQ1747" i="1"/>
  <c r="AP1747" i="1"/>
  <c r="AR1746" i="1"/>
  <c r="AQ1746" i="1"/>
  <c r="AP1746" i="1"/>
  <c r="AR1745" i="1"/>
  <c r="AQ1745" i="1"/>
  <c r="AP1745" i="1"/>
  <c r="AR1744" i="1"/>
  <c r="AQ1744" i="1"/>
  <c r="AP1744" i="1"/>
  <c r="AR1743" i="1"/>
  <c r="AQ1743" i="1"/>
  <c r="AP1743" i="1"/>
  <c r="AR1742" i="1"/>
  <c r="AQ1742" i="1"/>
  <c r="AP1742" i="1"/>
  <c r="AR1741" i="1"/>
  <c r="AQ1741" i="1"/>
  <c r="AP1741" i="1"/>
  <c r="AR1740" i="1"/>
  <c r="AQ1740" i="1"/>
  <c r="AP1740" i="1"/>
  <c r="AR1739" i="1"/>
  <c r="AQ1739" i="1"/>
  <c r="AP1739" i="1"/>
  <c r="AR1738" i="1"/>
  <c r="AQ1738" i="1"/>
  <c r="AP1738" i="1"/>
  <c r="AR1737" i="1"/>
  <c r="AQ1737" i="1"/>
  <c r="AP1737" i="1"/>
  <c r="AR1736" i="1"/>
  <c r="AQ1736" i="1"/>
  <c r="AP1736" i="1"/>
  <c r="AR1735" i="1"/>
  <c r="AQ1735" i="1"/>
  <c r="AP1735" i="1"/>
  <c r="AR1734" i="1"/>
  <c r="AQ1734" i="1"/>
  <c r="AP1734" i="1"/>
  <c r="AR1733" i="1"/>
  <c r="AQ1733" i="1"/>
  <c r="AP1733" i="1"/>
  <c r="AR1732" i="1"/>
  <c r="AQ1732" i="1"/>
  <c r="AP1732" i="1"/>
  <c r="AR1731" i="1"/>
  <c r="AQ1731" i="1"/>
  <c r="AP1731" i="1"/>
  <c r="AR1730" i="1"/>
  <c r="AQ1730" i="1"/>
  <c r="AP1730" i="1"/>
  <c r="AR1729" i="1"/>
  <c r="AQ1729" i="1"/>
  <c r="AP1729" i="1"/>
  <c r="AR1728" i="1"/>
  <c r="AQ1728" i="1"/>
  <c r="AP1728" i="1"/>
  <c r="AR1727" i="1"/>
  <c r="AQ1727" i="1"/>
  <c r="AP1727" i="1"/>
  <c r="AR1726" i="1"/>
  <c r="AQ1726" i="1"/>
  <c r="AP1726" i="1"/>
  <c r="AR1725" i="1"/>
  <c r="AQ1725" i="1"/>
  <c r="AP1725" i="1"/>
  <c r="AR1724" i="1"/>
  <c r="AQ1724" i="1"/>
  <c r="AP1724" i="1"/>
  <c r="AR1723" i="1"/>
  <c r="AQ1723" i="1"/>
  <c r="AP1723" i="1"/>
  <c r="AR1722" i="1"/>
  <c r="AQ1722" i="1"/>
  <c r="AP1722" i="1"/>
  <c r="AR1721" i="1"/>
  <c r="AQ1721" i="1"/>
  <c r="AP1721" i="1"/>
  <c r="AR1720" i="1"/>
  <c r="AQ1720" i="1"/>
  <c r="AP1720" i="1"/>
  <c r="AR1719" i="1"/>
  <c r="AQ1719" i="1"/>
  <c r="AP1719" i="1"/>
  <c r="AR1718" i="1"/>
  <c r="AQ1718" i="1"/>
  <c r="AP1718" i="1"/>
  <c r="AR1717" i="1"/>
  <c r="AQ1717" i="1"/>
  <c r="AP1717" i="1"/>
  <c r="AR1716" i="1"/>
  <c r="AQ1716" i="1"/>
  <c r="AP1716" i="1"/>
  <c r="AR1715" i="1"/>
  <c r="AQ1715" i="1"/>
  <c r="AP1715" i="1"/>
  <c r="AR1714" i="1"/>
  <c r="AQ1714" i="1"/>
  <c r="AP1714" i="1"/>
  <c r="AR1713" i="1"/>
  <c r="AQ1713" i="1"/>
  <c r="AP1713" i="1"/>
  <c r="AR1712" i="1"/>
  <c r="AQ1712" i="1"/>
  <c r="AP1712" i="1"/>
  <c r="AR1711" i="1"/>
  <c r="AQ1711" i="1"/>
  <c r="AP1711" i="1"/>
  <c r="AR1710" i="1"/>
  <c r="AQ1710" i="1"/>
  <c r="AP1710" i="1"/>
  <c r="AR1709" i="1"/>
  <c r="AQ1709" i="1"/>
  <c r="AP1709" i="1"/>
  <c r="AR1708" i="1"/>
  <c r="AQ1708" i="1"/>
  <c r="AP1708" i="1"/>
  <c r="AR1707" i="1"/>
  <c r="AQ1707" i="1"/>
  <c r="AP1707" i="1"/>
  <c r="AR1706" i="1"/>
  <c r="AQ1706" i="1"/>
  <c r="AP1706" i="1"/>
  <c r="AR1705" i="1"/>
  <c r="AQ1705" i="1"/>
  <c r="AP1705" i="1"/>
  <c r="AR1704" i="1"/>
  <c r="AQ1704" i="1"/>
  <c r="AP1704" i="1"/>
  <c r="AR1703" i="1"/>
  <c r="AQ1703" i="1"/>
  <c r="AP1703" i="1"/>
  <c r="AR1702" i="1"/>
  <c r="AQ1702" i="1"/>
  <c r="AP1702" i="1"/>
  <c r="AR1701" i="1"/>
  <c r="AQ1701" i="1"/>
  <c r="AP1701" i="1"/>
  <c r="AR1700" i="1"/>
  <c r="AQ1700" i="1"/>
  <c r="AP1700" i="1"/>
  <c r="AR1699" i="1"/>
  <c r="AQ1699" i="1"/>
  <c r="AP1699" i="1"/>
  <c r="AR1698" i="1"/>
  <c r="AQ1698" i="1"/>
  <c r="AP1698" i="1"/>
  <c r="AR1697" i="1"/>
  <c r="AQ1697" i="1"/>
  <c r="AP1697" i="1"/>
  <c r="AR1696" i="1"/>
  <c r="AQ1696" i="1"/>
  <c r="AP1696" i="1"/>
  <c r="AR1695" i="1"/>
  <c r="AQ1695" i="1"/>
  <c r="AP1695" i="1"/>
  <c r="AR1694" i="1"/>
  <c r="AQ1694" i="1"/>
  <c r="AP1694" i="1"/>
  <c r="AR1693" i="1"/>
  <c r="AQ1693" i="1"/>
  <c r="AP1693" i="1"/>
  <c r="AR1692" i="1"/>
  <c r="AQ1692" i="1"/>
  <c r="AP1692" i="1"/>
  <c r="AR1691" i="1"/>
  <c r="AQ1691" i="1"/>
  <c r="AP1691" i="1"/>
  <c r="AR1690" i="1"/>
  <c r="AQ1690" i="1"/>
  <c r="AP1690" i="1"/>
  <c r="AR1689" i="1"/>
  <c r="AQ1689" i="1"/>
  <c r="AP1689" i="1"/>
  <c r="AR1688" i="1"/>
  <c r="AQ1688" i="1"/>
  <c r="AP1688" i="1"/>
  <c r="AR1687" i="1"/>
  <c r="AQ1687" i="1"/>
  <c r="AP1687" i="1"/>
  <c r="AR1686" i="1"/>
  <c r="AQ1686" i="1"/>
  <c r="AP1686" i="1"/>
  <c r="AR1685" i="1"/>
  <c r="AQ1685" i="1"/>
  <c r="AP1685" i="1"/>
  <c r="AR1684" i="1"/>
  <c r="AQ1684" i="1"/>
  <c r="AP1684" i="1"/>
  <c r="AR1683" i="1"/>
  <c r="AQ1683" i="1"/>
  <c r="AP1683" i="1"/>
  <c r="AR1682" i="1"/>
  <c r="AQ1682" i="1"/>
  <c r="AP1682" i="1"/>
  <c r="AR1681" i="1"/>
  <c r="AQ1681" i="1"/>
  <c r="AP1681" i="1"/>
  <c r="AR1680" i="1"/>
  <c r="AQ1680" i="1"/>
  <c r="AP1680" i="1"/>
  <c r="AR1679" i="1"/>
  <c r="AQ1679" i="1"/>
  <c r="AP1679" i="1"/>
  <c r="AR1678" i="1"/>
  <c r="AQ1678" i="1"/>
  <c r="AP1678" i="1"/>
  <c r="AR1677" i="1"/>
  <c r="AQ1677" i="1"/>
  <c r="AP1677" i="1"/>
  <c r="AR1676" i="1"/>
  <c r="AQ1676" i="1"/>
  <c r="AP1676" i="1"/>
  <c r="AR1675" i="1"/>
  <c r="AQ1675" i="1"/>
  <c r="AP1675" i="1"/>
  <c r="AR1674" i="1"/>
  <c r="AQ1674" i="1"/>
  <c r="AP1674" i="1"/>
  <c r="AR1673" i="1"/>
  <c r="AQ1673" i="1"/>
  <c r="AP1673" i="1"/>
  <c r="AR1672" i="1"/>
  <c r="AQ1672" i="1"/>
  <c r="AP1672" i="1"/>
  <c r="AR1671" i="1"/>
  <c r="AQ1671" i="1"/>
  <c r="AP1671" i="1"/>
  <c r="AR1670" i="1"/>
  <c r="AQ1670" i="1"/>
  <c r="AP1670" i="1"/>
  <c r="AR1669" i="1"/>
  <c r="AQ1669" i="1"/>
  <c r="AP1669" i="1"/>
  <c r="AR1668" i="1"/>
  <c r="AQ1668" i="1"/>
  <c r="AP1668" i="1"/>
  <c r="AR1667" i="1"/>
  <c r="AQ1667" i="1"/>
  <c r="AP1667" i="1"/>
  <c r="AR1666" i="1"/>
  <c r="AQ1666" i="1"/>
  <c r="AP1666" i="1"/>
  <c r="AR1665" i="1"/>
  <c r="AQ1665" i="1"/>
  <c r="AP1665" i="1"/>
  <c r="AR1664" i="1"/>
  <c r="AQ1664" i="1"/>
  <c r="AP1664" i="1"/>
  <c r="AR1663" i="1"/>
  <c r="AQ1663" i="1"/>
  <c r="AP1663" i="1"/>
  <c r="AR1662" i="1"/>
  <c r="AQ1662" i="1"/>
  <c r="AP1662" i="1"/>
  <c r="AR1661" i="1"/>
  <c r="AQ1661" i="1"/>
  <c r="AP1661" i="1"/>
  <c r="AR1660" i="1"/>
  <c r="AQ1660" i="1"/>
  <c r="AP1660" i="1"/>
  <c r="AR1659" i="1"/>
  <c r="AQ1659" i="1"/>
  <c r="AP1659" i="1"/>
  <c r="AR1658" i="1"/>
  <c r="AQ1658" i="1"/>
  <c r="AP1658" i="1"/>
  <c r="AR1657" i="1"/>
  <c r="AQ1657" i="1"/>
  <c r="AP1657" i="1"/>
  <c r="AR1656" i="1"/>
  <c r="AQ1656" i="1"/>
  <c r="AP1656" i="1"/>
  <c r="AR1655" i="1"/>
  <c r="AQ1655" i="1"/>
  <c r="AP1655" i="1"/>
  <c r="AR1654" i="1"/>
  <c r="AQ1654" i="1"/>
  <c r="AP1654" i="1"/>
  <c r="AR1653" i="1"/>
  <c r="AQ1653" i="1"/>
  <c r="AP1653" i="1"/>
  <c r="AR1652" i="1"/>
  <c r="AQ1652" i="1"/>
  <c r="AP1652" i="1"/>
  <c r="AR1651" i="1"/>
  <c r="AQ1651" i="1"/>
  <c r="AP1651" i="1"/>
  <c r="AR1650" i="1"/>
  <c r="AQ1650" i="1"/>
  <c r="AP1650" i="1"/>
  <c r="AR1649" i="1"/>
  <c r="AQ1649" i="1"/>
  <c r="AP1649" i="1"/>
  <c r="AR1648" i="1"/>
  <c r="AQ1648" i="1"/>
  <c r="AP1648" i="1"/>
  <c r="AR1647" i="1"/>
  <c r="AQ1647" i="1"/>
  <c r="AP1647" i="1"/>
  <c r="AR1646" i="1"/>
  <c r="AQ1646" i="1"/>
  <c r="AP1646" i="1"/>
  <c r="AR1645" i="1"/>
  <c r="AQ1645" i="1"/>
  <c r="AP1645" i="1"/>
  <c r="AR1644" i="1"/>
  <c r="AQ1644" i="1"/>
  <c r="AP1644" i="1"/>
  <c r="AR1643" i="1"/>
  <c r="AQ1643" i="1"/>
  <c r="AP1643" i="1"/>
  <c r="AR1642" i="1"/>
  <c r="AQ1642" i="1"/>
  <c r="AP1642" i="1"/>
  <c r="AR1641" i="1"/>
  <c r="AQ1641" i="1"/>
  <c r="AP1641" i="1"/>
  <c r="AR1640" i="1"/>
  <c r="AQ1640" i="1"/>
  <c r="AP1640" i="1"/>
  <c r="AR1639" i="1"/>
  <c r="AQ1639" i="1"/>
  <c r="AP1639" i="1"/>
  <c r="AR1638" i="1"/>
  <c r="AQ1638" i="1"/>
  <c r="AP1638" i="1"/>
  <c r="AR1637" i="1"/>
  <c r="AQ1637" i="1"/>
  <c r="AP1637" i="1"/>
  <c r="AR1636" i="1"/>
  <c r="AQ1636" i="1"/>
  <c r="AP1636" i="1"/>
  <c r="AR1635" i="1"/>
  <c r="AQ1635" i="1"/>
  <c r="AP1635" i="1"/>
  <c r="AR1634" i="1"/>
  <c r="AQ1634" i="1"/>
  <c r="AP1634" i="1"/>
  <c r="AR1633" i="1"/>
  <c r="AQ1633" i="1"/>
  <c r="AP1633" i="1"/>
  <c r="AR1632" i="1"/>
  <c r="AQ1632" i="1"/>
  <c r="AP1632" i="1"/>
  <c r="AR1631" i="1"/>
  <c r="AQ1631" i="1"/>
  <c r="AP1631" i="1"/>
  <c r="AR1630" i="1"/>
  <c r="AQ1630" i="1"/>
  <c r="AP1630" i="1"/>
  <c r="AR1629" i="1"/>
  <c r="AQ1629" i="1"/>
  <c r="AP1629" i="1"/>
  <c r="AR1628" i="1"/>
  <c r="AQ1628" i="1"/>
  <c r="AP1628" i="1"/>
  <c r="AR1627" i="1"/>
  <c r="AQ1627" i="1"/>
  <c r="AP1627" i="1"/>
  <c r="AR1626" i="1"/>
  <c r="AQ1626" i="1"/>
  <c r="AP1626" i="1"/>
  <c r="AR1625" i="1"/>
  <c r="AQ1625" i="1"/>
  <c r="AP1625" i="1"/>
  <c r="AR1624" i="1"/>
  <c r="AQ1624" i="1"/>
  <c r="AP1624" i="1"/>
  <c r="AR1623" i="1"/>
  <c r="AQ1623" i="1"/>
  <c r="AP1623" i="1"/>
  <c r="AR1622" i="1"/>
  <c r="AQ1622" i="1"/>
  <c r="AP1622" i="1"/>
  <c r="AR1621" i="1"/>
  <c r="AQ1621" i="1"/>
  <c r="AP1621" i="1"/>
  <c r="AR1620" i="1"/>
  <c r="AQ1620" i="1"/>
  <c r="AP1620" i="1"/>
  <c r="AR1619" i="1"/>
  <c r="AQ1619" i="1"/>
  <c r="AP1619" i="1"/>
  <c r="AR1618" i="1"/>
  <c r="AQ1618" i="1"/>
  <c r="AP1618" i="1"/>
  <c r="AR1617" i="1"/>
  <c r="AQ1617" i="1"/>
  <c r="AP1617" i="1"/>
  <c r="AR1616" i="1"/>
  <c r="AQ1616" i="1"/>
  <c r="AP1616" i="1"/>
  <c r="AR1615" i="1"/>
  <c r="AQ1615" i="1"/>
  <c r="AP1615" i="1"/>
  <c r="AR1614" i="1"/>
  <c r="AQ1614" i="1"/>
  <c r="AP1614" i="1"/>
  <c r="AR1613" i="1"/>
  <c r="AQ1613" i="1"/>
  <c r="AP1613" i="1"/>
  <c r="AR1612" i="1"/>
  <c r="AQ1612" i="1"/>
  <c r="AP1612" i="1"/>
  <c r="AR1611" i="1"/>
  <c r="AQ1611" i="1"/>
  <c r="AP1611" i="1"/>
  <c r="AR1610" i="1"/>
  <c r="AQ1610" i="1"/>
  <c r="AP1610" i="1"/>
  <c r="AR1609" i="1"/>
  <c r="AQ1609" i="1"/>
  <c r="AP1609" i="1"/>
  <c r="AR1608" i="1"/>
  <c r="AQ1608" i="1"/>
  <c r="AP1608" i="1"/>
  <c r="AR1607" i="1"/>
  <c r="AQ1607" i="1"/>
  <c r="AP1607" i="1"/>
  <c r="AR1606" i="1"/>
  <c r="AQ1606" i="1"/>
  <c r="AP1606" i="1"/>
  <c r="AR1605" i="1"/>
  <c r="AQ1605" i="1"/>
  <c r="AP1605" i="1"/>
  <c r="AR1604" i="1"/>
  <c r="AQ1604" i="1"/>
  <c r="AP1604" i="1"/>
  <c r="AR1603" i="1"/>
  <c r="AQ1603" i="1"/>
  <c r="AP1603" i="1"/>
  <c r="AR1602" i="1"/>
  <c r="AQ1602" i="1"/>
  <c r="AP1602" i="1"/>
  <c r="AR1601" i="1"/>
  <c r="AQ1601" i="1"/>
  <c r="AP1601" i="1"/>
  <c r="AR1600" i="1"/>
  <c r="AQ1600" i="1"/>
  <c r="AP1600" i="1"/>
  <c r="AR1599" i="1"/>
  <c r="AQ1599" i="1"/>
  <c r="AP1599" i="1"/>
  <c r="AR1598" i="1"/>
  <c r="AQ1598" i="1"/>
  <c r="AP1598" i="1"/>
  <c r="AR1597" i="1"/>
  <c r="AQ1597" i="1"/>
  <c r="AP1597" i="1"/>
  <c r="AR1596" i="1"/>
  <c r="AQ1596" i="1"/>
  <c r="AP1596" i="1"/>
  <c r="AR1595" i="1"/>
  <c r="AQ1595" i="1"/>
  <c r="AP1595" i="1"/>
  <c r="AR1594" i="1"/>
  <c r="AQ1594" i="1"/>
  <c r="AP1594" i="1"/>
  <c r="AR1593" i="1"/>
  <c r="AQ1593" i="1"/>
  <c r="AP1593" i="1"/>
  <c r="AR1592" i="1"/>
  <c r="AQ1592" i="1"/>
  <c r="AP1592" i="1"/>
  <c r="AR1591" i="1"/>
  <c r="AQ1591" i="1"/>
  <c r="AP1591" i="1"/>
  <c r="AR1590" i="1"/>
  <c r="AQ1590" i="1"/>
  <c r="AP1590" i="1"/>
  <c r="AR1589" i="1"/>
  <c r="AQ1589" i="1"/>
  <c r="AP1589" i="1"/>
  <c r="AR1588" i="1"/>
  <c r="AQ1588" i="1"/>
  <c r="AP1588" i="1"/>
  <c r="AR1587" i="1"/>
  <c r="AQ1587" i="1"/>
  <c r="AP1587" i="1"/>
  <c r="AR1586" i="1"/>
  <c r="AQ1586" i="1"/>
  <c r="AP1586" i="1"/>
  <c r="AR1585" i="1"/>
  <c r="AQ1585" i="1"/>
  <c r="AP1585" i="1"/>
  <c r="AR1584" i="1"/>
  <c r="AQ1584" i="1"/>
  <c r="AP1584" i="1"/>
  <c r="AR1583" i="1"/>
  <c r="AQ1583" i="1"/>
  <c r="AP1583" i="1"/>
  <c r="AR1582" i="1"/>
  <c r="AQ1582" i="1"/>
  <c r="AP1582" i="1"/>
  <c r="AR1581" i="1"/>
  <c r="AQ1581" i="1"/>
  <c r="AP1581" i="1"/>
  <c r="AR1580" i="1"/>
  <c r="AQ1580" i="1"/>
  <c r="AP1580" i="1"/>
  <c r="AR1579" i="1"/>
  <c r="AQ1579" i="1"/>
  <c r="AP1579" i="1"/>
  <c r="AR1578" i="1"/>
  <c r="AQ1578" i="1"/>
  <c r="AP1578" i="1"/>
  <c r="AR1577" i="1"/>
  <c r="AQ1577" i="1"/>
  <c r="AP1577" i="1"/>
  <c r="AR1576" i="1"/>
  <c r="AQ1576" i="1"/>
  <c r="AP1576" i="1"/>
  <c r="AR1575" i="1"/>
  <c r="AQ1575" i="1"/>
  <c r="AP1575" i="1"/>
  <c r="AR1574" i="1"/>
  <c r="AQ1574" i="1"/>
  <c r="AP1574" i="1"/>
  <c r="AR1573" i="1"/>
  <c r="AQ1573" i="1"/>
  <c r="AP1573" i="1"/>
  <c r="AR1572" i="1"/>
  <c r="AQ1572" i="1"/>
  <c r="AP1572" i="1"/>
  <c r="AR1571" i="1"/>
  <c r="AQ1571" i="1"/>
  <c r="AP1571" i="1"/>
  <c r="AR1570" i="1"/>
  <c r="AQ1570" i="1"/>
  <c r="AP1570" i="1"/>
  <c r="AR1569" i="1"/>
  <c r="AQ1569" i="1"/>
  <c r="AP1569" i="1"/>
  <c r="AR1568" i="1"/>
  <c r="AQ1568" i="1"/>
  <c r="AP1568" i="1"/>
  <c r="AR1567" i="1"/>
  <c r="AQ1567" i="1"/>
  <c r="AP1567" i="1"/>
  <c r="AR1566" i="1"/>
  <c r="AQ1566" i="1"/>
  <c r="AP1566" i="1"/>
  <c r="AR1565" i="1"/>
  <c r="AQ1565" i="1"/>
  <c r="AP1565" i="1"/>
  <c r="AR1564" i="1"/>
  <c r="AQ1564" i="1"/>
  <c r="AP1564" i="1"/>
  <c r="AR1563" i="1"/>
  <c r="AQ1563" i="1"/>
  <c r="AP1563" i="1"/>
  <c r="AR1562" i="1"/>
  <c r="AQ1562" i="1"/>
  <c r="AP1562" i="1"/>
  <c r="AR1561" i="1"/>
  <c r="AQ1561" i="1"/>
  <c r="AP1561" i="1"/>
  <c r="AR1560" i="1"/>
  <c r="AQ1560" i="1"/>
  <c r="AP1560" i="1"/>
  <c r="AR1559" i="1"/>
  <c r="AQ1559" i="1"/>
  <c r="AP1559" i="1"/>
  <c r="AR1558" i="1"/>
  <c r="AQ1558" i="1"/>
  <c r="AP1558" i="1"/>
  <c r="AR1557" i="1"/>
  <c r="AQ1557" i="1"/>
  <c r="AP1557" i="1"/>
  <c r="AR1556" i="1"/>
  <c r="AQ1556" i="1"/>
  <c r="AP1556" i="1"/>
  <c r="AR1555" i="1"/>
  <c r="AQ1555" i="1"/>
  <c r="AP1555" i="1"/>
  <c r="AR1554" i="1"/>
  <c r="AQ1554" i="1"/>
  <c r="AP1554" i="1"/>
  <c r="AR1553" i="1"/>
  <c r="AQ1553" i="1"/>
  <c r="AP1553" i="1"/>
  <c r="AR1552" i="1"/>
  <c r="AQ1552" i="1"/>
  <c r="AP1552" i="1"/>
  <c r="AR1551" i="1"/>
  <c r="AQ1551" i="1"/>
  <c r="AP1551" i="1"/>
  <c r="AR1550" i="1"/>
  <c r="AQ1550" i="1"/>
  <c r="AP1550" i="1"/>
  <c r="AR1549" i="1"/>
  <c r="AQ1549" i="1"/>
  <c r="AP1549" i="1"/>
  <c r="AR1548" i="1"/>
  <c r="AQ1548" i="1"/>
  <c r="AP1548" i="1"/>
  <c r="AR1547" i="1"/>
  <c r="AQ1547" i="1"/>
  <c r="AP1547" i="1"/>
  <c r="AR1546" i="1"/>
  <c r="AQ1546" i="1"/>
  <c r="AP1546" i="1"/>
  <c r="AR1545" i="1"/>
  <c r="AQ1545" i="1"/>
  <c r="AP1545" i="1"/>
  <c r="AR1544" i="1"/>
  <c r="AQ1544" i="1"/>
  <c r="AP1544" i="1"/>
  <c r="AR1543" i="1"/>
  <c r="AQ1543" i="1"/>
  <c r="AP1543" i="1"/>
  <c r="AR1542" i="1"/>
  <c r="AQ1542" i="1"/>
  <c r="AP1542" i="1"/>
  <c r="AR1541" i="1"/>
  <c r="AQ1541" i="1"/>
  <c r="AP1541" i="1"/>
  <c r="AR1540" i="1"/>
  <c r="AQ1540" i="1"/>
  <c r="AP1540" i="1"/>
  <c r="AR1539" i="1"/>
  <c r="AQ1539" i="1"/>
  <c r="AP1539" i="1"/>
  <c r="AR1538" i="1"/>
  <c r="AQ1538" i="1"/>
  <c r="AP1538" i="1"/>
  <c r="AR1537" i="1"/>
  <c r="AQ1537" i="1"/>
  <c r="AP1537" i="1"/>
  <c r="AR1536" i="1"/>
  <c r="AQ1536" i="1"/>
  <c r="AP1536" i="1"/>
  <c r="AR1535" i="1"/>
  <c r="AQ1535" i="1"/>
  <c r="AP1535" i="1"/>
  <c r="AR1534" i="1"/>
  <c r="AQ1534" i="1"/>
  <c r="AP1534" i="1"/>
  <c r="AR1533" i="1"/>
  <c r="AQ1533" i="1"/>
  <c r="AP1533" i="1"/>
  <c r="AR1532" i="1"/>
  <c r="AQ1532" i="1"/>
  <c r="AP1532" i="1"/>
  <c r="AR1531" i="1"/>
  <c r="AQ1531" i="1"/>
  <c r="AP1531" i="1"/>
  <c r="AR1530" i="1"/>
  <c r="AQ1530" i="1"/>
  <c r="AP1530" i="1"/>
  <c r="AR1529" i="1"/>
  <c r="AQ1529" i="1"/>
  <c r="AP1529" i="1"/>
  <c r="AR1528" i="1"/>
  <c r="AQ1528" i="1"/>
  <c r="AP1528" i="1"/>
  <c r="AR1527" i="1"/>
  <c r="AQ1527" i="1"/>
  <c r="AP1527" i="1"/>
  <c r="AR1526" i="1"/>
  <c r="AQ1526" i="1"/>
  <c r="AP1526" i="1"/>
  <c r="AR1525" i="1"/>
  <c r="AQ1525" i="1"/>
  <c r="AP1525" i="1"/>
  <c r="AR1524" i="1"/>
  <c r="AQ1524" i="1"/>
  <c r="AP1524" i="1"/>
  <c r="AR1523" i="1"/>
  <c r="AQ1523" i="1"/>
  <c r="AP1523" i="1"/>
  <c r="AR1522" i="1"/>
  <c r="AQ1522" i="1"/>
  <c r="AP1522" i="1"/>
  <c r="AR1521" i="1"/>
  <c r="AQ1521" i="1"/>
  <c r="AP1521" i="1"/>
  <c r="AR1520" i="1"/>
  <c r="AQ1520" i="1"/>
  <c r="AP1520" i="1"/>
  <c r="AR1519" i="1"/>
  <c r="AQ1519" i="1"/>
  <c r="AP1519" i="1"/>
  <c r="AR1518" i="1"/>
  <c r="AQ1518" i="1"/>
  <c r="AP1518" i="1"/>
  <c r="AR1517" i="1"/>
  <c r="AQ1517" i="1"/>
  <c r="AP1517" i="1"/>
  <c r="AR1516" i="1"/>
  <c r="AQ1516" i="1"/>
  <c r="AP1516" i="1"/>
  <c r="AR1515" i="1"/>
  <c r="AQ1515" i="1"/>
  <c r="AP1515" i="1"/>
  <c r="AR1514" i="1"/>
  <c r="AQ1514" i="1"/>
  <c r="AP1514" i="1"/>
  <c r="AR1513" i="1"/>
  <c r="AQ1513" i="1"/>
  <c r="AP1513" i="1"/>
  <c r="AR1512" i="1"/>
  <c r="AQ1512" i="1"/>
  <c r="AP1512" i="1"/>
  <c r="AR1511" i="1"/>
  <c r="AQ1511" i="1"/>
  <c r="AP1511" i="1"/>
  <c r="AR1510" i="1"/>
  <c r="AQ1510" i="1"/>
  <c r="AP1510" i="1"/>
  <c r="AR1509" i="1"/>
  <c r="AQ1509" i="1"/>
  <c r="AP1509" i="1"/>
  <c r="AR1508" i="1"/>
  <c r="AQ1508" i="1"/>
  <c r="AP1508" i="1"/>
  <c r="AR1507" i="1"/>
  <c r="AQ1507" i="1"/>
  <c r="AP1507" i="1"/>
  <c r="AR1506" i="1"/>
  <c r="AQ1506" i="1"/>
  <c r="AP1506" i="1"/>
  <c r="AR1505" i="1"/>
  <c r="AQ1505" i="1"/>
  <c r="AP1505" i="1"/>
  <c r="AR1504" i="1"/>
  <c r="AQ1504" i="1"/>
  <c r="AP1504" i="1"/>
  <c r="AR1503" i="1"/>
  <c r="AQ1503" i="1"/>
  <c r="AP1503" i="1"/>
  <c r="AR1502" i="1"/>
  <c r="AQ1502" i="1"/>
  <c r="AP1502" i="1"/>
  <c r="AR1501" i="1"/>
  <c r="AQ1501" i="1"/>
  <c r="AP1501" i="1"/>
  <c r="AR1500" i="1"/>
  <c r="AQ1500" i="1"/>
  <c r="AP1500" i="1"/>
  <c r="AR1499" i="1"/>
  <c r="AQ1499" i="1"/>
  <c r="AP1499" i="1"/>
  <c r="AR1498" i="1"/>
  <c r="AQ1498" i="1"/>
  <c r="AP1498" i="1"/>
  <c r="AR1497" i="1"/>
  <c r="AQ1497" i="1"/>
  <c r="AP1497" i="1"/>
  <c r="AR1496" i="1"/>
  <c r="AQ1496" i="1"/>
  <c r="AP1496" i="1"/>
  <c r="AR1495" i="1"/>
  <c r="AQ1495" i="1"/>
  <c r="AP1495" i="1"/>
  <c r="AR1494" i="1"/>
  <c r="AQ1494" i="1"/>
  <c r="AP1494" i="1"/>
  <c r="AR1493" i="1"/>
  <c r="AQ1493" i="1"/>
  <c r="AP1493" i="1"/>
  <c r="AR1492" i="1"/>
  <c r="AQ1492" i="1"/>
  <c r="AP1492" i="1"/>
  <c r="AR1491" i="1"/>
  <c r="AQ1491" i="1"/>
  <c r="AP1491" i="1"/>
  <c r="AR1490" i="1"/>
  <c r="AQ1490" i="1"/>
  <c r="AP1490" i="1"/>
  <c r="AR1489" i="1"/>
  <c r="AQ1489" i="1"/>
  <c r="AP1489" i="1"/>
  <c r="AR1488" i="1"/>
  <c r="AQ1488" i="1"/>
  <c r="AP1488" i="1"/>
  <c r="AR1487" i="1"/>
  <c r="AQ1487" i="1"/>
  <c r="AP1487" i="1"/>
  <c r="AR1486" i="1"/>
  <c r="AQ1486" i="1"/>
  <c r="AP1486" i="1"/>
  <c r="AR1485" i="1"/>
  <c r="AQ1485" i="1"/>
  <c r="AP1485" i="1"/>
  <c r="AR1484" i="1"/>
  <c r="AQ1484" i="1"/>
  <c r="AP1484" i="1"/>
  <c r="AR1483" i="1"/>
  <c r="AQ1483" i="1"/>
  <c r="AP1483" i="1"/>
  <c r="AR1482" i="1"/>
  <c r="AQ1482" i="1"/>
  <c r="AP1482" i="1"/>
  <c r="AR1481" i="1"/>
  <c r="AQ1481" i="1"/>
  <c r="AP1481" i="1"/>
  <c r="AR1480" i="1"/>
  <c r="AQ1480" i="1"/>
  <c r="AP1480" i="1"/>
  <c r="AR1479" i="1"/>
  <c r="AQ1479" i="1"/>
  <c r="AP1479" i="1"/>
  <c r="AR1478" i="1"/>
  <c r="AQ1478" i="1"/>
  <c r="AP1478" i="1"/>
  <c r="AR1477" i="1"/>
  <c r="AQ1477" i="1"/>
  <c r="AP1477" i="1"/>
  <c r="AR1476" i="1"/>
  <c r="AQ1476" i="1"/>
  <c r="AP1476" i="1"/>
  <c r="AR1475" i="1"/>
  <c r="AQ1475" i="1"/>
  <c r="AP1475" i="1"/>
  <c r="AR1474" i="1"/>
  <c r="AQ1474" i="1"/>
  <c r="AP1474" i="1"/>
  <c r="AR1473" i="1"/>
  <c r="AQ1473" i="1"/>
  <c r="AP1473" i="1"/>
  <c r="AR1472" i="1"/>
  <c r="AQ1472" i="1"/>
  <c r="AP1472" i="1"/>
  <c r="AR1471" i="1"/>
  <c r="AQ1471" i="1"/>
  <c r="AP1471" i="1"/>
  <c r="AR1470" i="1"/>
  <c r="AQ1470" i="1"/>
  <c r="AP1470" i="1"/>
  <c r="AR1469" i="1"/>
  <c r="AQ1469" i="1"/>
  <c r="AP1469" i="1"/>
  <c r="AR1468" i="1"/>
  <c r="AQ1468" i="1"/>
  <c r="AP1468" i="1"/>
  <c r="AR1467" i="1"/>
  <c r="AQ1467" i="1"/>
  <c r="AP1467" i="1"/>
  <c r="AR1466" i="1"/>
  <c r="AQ1466" i="1"/>
  <c r="AP1466" i="1"/>
  <c r="AR1465" i="1"/>
  <c r="AQ1465" i="1"/>
  <c r="AP1465" i="1"/>
  <c r="AR1464" i="1"/>
  <c r="AQ1464" i="1"/>
  <c r="AP1464" i="1"/>
  <c r="AR1463" i="1"/>
  <c r="AQ1463" i="1"/>
  <c r="AP1463" i="1"/>
  <c r="AR1462" i="1"/>
  <c r="AQ1462" i="1"/>
  <c r="AP1462" i="1"/>
  <c r="AR1461" i="1"/>
  <c r="AQ1461" i="1"/>
  <c r="AP1461" i="1"/>
  <c r="AR1460" i="1"/>
  <c r="AQ1460" i="1"/>
  <c r="AP1460" i="1"/>
  <c r="AR1459" i="1"/>
  <c r="AQ1459" i="1"/>
  <c r="AP1459" i="1"/>
  <c r="AR1458" i="1"/>
  <c r="AQ1458" i="1"/>
  <c r="AP1458" i="1"/>
  <c r="AR1457" i="1"/>
  <c r="AQ1457" i="1"/>
  <c r="AP1457" i="1"/>
  <c r="AR1456" i="1"/>
  <c r="AQ1456" i="1"/>
  <c r="AP1456" i="1"/>
  <c r="AR1455" i="1"/>
  <c r="AQ1455" i="1"/>
  <c r="AP1455" i="1"/>
  <c r="AR1454" i="1"/>
  <c r="AQ1454" i="1"/>
  <c r="AP1454" i="1"/>
  <c r="AR1453" i="1"/>
  <c r="AQ1453" i="1"/>
  <c r="AP1453" i="1"/>
  <c r="AR1452" i="1"/>
  <c r="AQ1452" i="1"/>
  <c r="AP1452" i="1"/>
  <c r="AR1451" i="1"/>
  <c r="AQ1451" i="1"/>
  <c r="AP1451" i="1"/>
  <c r="AR1450" i="1"/>
  <c r="AQ1450" i="1"/>
  <c r="AP1450" i="1"/>
  <c r="AR1449" i="1"/>
  <c r="AQ1449" i="1"/>
  <c r="AP1449" i="1"/>
  <c r="AR1448" i="1"/>
  <c r="AQ1448" i="1"/>
  <c r="AP1448" i="1"/>
  <c r="AR1447" i="1"/>
  <c r="AQ1447" i="1"/>
  <c r="AP1447" i="1"/>
  <c r="AR1446" i="1"/>
  <c r="AQ1446" i="1"/>
  <c r="AP1446" i="1"/>
  <c r="AR1445" i="1"/>
  <c r="AQ1445" i="1"/>
  <c r="AP1445" i="1"/>
  <c r="AR1444" i="1"/>
  <c r="AQ1444" i="1"/>
  <c r="AP1444" i="1"/>
  <c r="AR1443" i="1"/>
  <c r="AQ1443" i="1"/>
  <c r="AP1443" i="1"/>
  <c r="AR1442" i="1"/>
  <c r="AQ1442" i="1"/>
  <c r="AP1442" i="1"/>
  <c r="AR1441" i="1"/>
  <c r="AQ1441" i="1"/>
  <c r="AP1441" i="1"/>
  <c r="AR1440" i="1"/>
  <c r="AQ1440" i="1"/>
  <c r="AP1440" i="1"/>
  <c r="AR1439" i="1"/>
  <c r="AQ1439" i="1"/>
  <c r="AP1439" i="1"/>
  <c r="AR1438" i="1"/>
  <c r="AQ1438" i="1"/>
  <c r="AP1438" i="1"/>
  <c r="AR1437" i="1"/>
  <c r="AQ1437" i="1"/>
  <c r="AP1437" i="1"/>
  <c r="AR1436" i="1"/>
  <c r="AQ1436" i="1"/>
  <c r="AP1436" i="1"/>
  <c r="AR1435" i="1"/>
  <c r="AQ1435" i="1"/>
  <c r="AP1435" i="1"/>
  <c r="AR1434" i="1"/>
  <c r="AQ1434" i="1"/>
  <c r="AP1434" i="1"/>
  <c r="AR1433" i="1"/>
  <c r="AQ1433" i="1"/>
  <c r="AP1433" i="1"/>
  <c r="AR1432" i="1"/>
  <c r="AQ1432" i="1"/>
  <c r="AP1432" i="1"/>
  <c r="AR1431" i="1"/>
  <c r="AQ1431" i="1"/>
  <c r="AP1431" i="1"/>
  <c r="AR1430" i="1"/>
  <c r="AQ1430" i="1"/>
  <c r="AP1430" i="1"/>
  <c r="AR1429" i="1"/>
  <c r="AQ1429" i="1"/>
  <c r="AP1429" i="1"/>
  <c r="AR1428" i="1"/>
  <c r="AQ1428" i="1"/>
  <c r="AP1428" i="1"/>
  <c r="AR1427" i="1"/>
  <c r="AQ1427" i="1"/>
  <c r="AP1427" i="1"/>
  <c r="AR1426" i="1"/>
  <c r="AQ1426" i="1"/>
  <c r="AP1426" i="1"/>
  <c r="AR1425" i="1"/>
  <c r="AQ1425" i="1"/>
  <c r="AP1425" i="1"/>
  <c r="AR1424" i="1"/>
  <c r="AQ1424" i="1"/>
  <c r="AP1424" i="1"/>
  <c r="AR1423" i="1"/>
  <c r="AQ1423" i="1"/>
  <c r="AP1423" i="1"/>
  <c r="AR1422" i="1"/>
  <c r="AQ1422" i="1"/>
  <c r="AP1422" i="1"/>
  <c r="AR1421" i="1"/>
  <c r="AQ1421" i="1"/>
  <c r="AP1421" i="1"/>
  <c r="AR1420" i="1"/>
  <c r="AQ1420" i="1"/>
  <c r="AP1420" i="1"/>
  <c r="AR1419" i="1"/>
  <c r="AQ1419" i="1"/>
  <c r="AP1419" i="1"/>
  <c r="AR1418" i="1"/>
  <c r="AQ1418" i="1"/>
  <c r="AP1418" i="1"/>
  <c r="AR1417" i="1"/>
  <c r="AQ1417" i="1"/>
  <c r="AP1417" i="1"/>
  <c r="AR1416" i="1"/>
  <c r="AQ1416" i="1"/>
  <c r="AP1416" i="1"/>
  <c r="AR1415" i="1"/>
  <c r="AQ1415" i="1"/>
  <c r="AP1415" i="1"/>
  <c r="AR1414" i="1"/>
  <c r="AQ1414" i="1"/>
  <c r="AP1414" i="1"/>
  <c r="AR1413" i="1"/>
  <c r="AQ1413" i="1"/>
  <c r="AP1413" i="1"/>
  <c r="AR1412" i="1"/>
  <c r="AQ1412" i="1"/>
  <c r="AP1412" i="1"/>
  <c r="AR1411" i="1"/>
  <c r="AQ1411" i="1"/>
  <c r="AP1411" i="1"/>
  <c r="AR1410" i="1"/>
  <c r="AQ1410" i="1"/>
  <c r="AP1410" i="1"/>
  <c r="AR1409" i="1"/>
  <c r="AQ1409" i="1"/>
  <c r="AP1409" i="1"/>
  <c r="AR1408" i="1"/>
  <c r="AQ1408" i="1"/>
  <c r="AP1408" i="1"/>
  <c r="AR1407" i="1"/>
  <c r="AQ1407" i="1"/>
  <c r="AP1407" i="1"/>
  <c r="AR1406" i="1"/>
  <c r="AQ1406" i="1"/>
  <c r="AP1406" i="1"/>
  <c r="AR1405" i="1"/>
  <c r="AQ1405" i="1"/>
  <c r="AP1405" i="1"/>
  <c r="AR1404" i="1"/>
  <c r="AQ1404" i="1"/>
  <c r="AP1404" i="1"/>
  <c r="AR1403" i="1"/>
  <c r="AQ1403" i="1"/>
  <c r="AP1403" i="1"/>
  <c r="AR1402" i="1"/>
  <c r="AQ1402" i="1"/>
  <c r="AP1402" i="1"/>
  <c r="AR1401" i="1"/>
  <c r="AQ1401" i="1"/>
  <c r="AP1401" i="1"/>
  <c r="AR1400" i="1"/>
  <c r="AQ1400" i="1"/>
  <c r="AP1400" i="1"/>
  <c r="AR1399" i="1"/>
  <c r="AQ1399" i="1"/>
  <c r="AP1399" i="1"/>
  <c r="AR1398" i="1"/>
  <c r="AQ1398" i="1"/>
  <c r="AP1398" i="1"/>
  <c r="AR1397" i="1"/>
  <c r="AQ1397" i="1"/>
  <c r="AP1397" i="1"/>
  <c r="AR1396" i="1"/>
  <c r="AQ1396" i="1"/>
  <c r="AP1396" i="1"/>
  <c r="AR1395" i="1"/>
  <c r="AQ1395" i="1"/>
  <c r="AP1395" i="1"/>
  <c r="AR1394" i="1"/>
  <c r="AQ1394" i="1"/>
  <c r="AP1394" i="1"/>
  <c r="AR1393" i="1"/>
  <c r="AQ1393" i="1"/>
  <c r="AP1393" i="1"/>
  <c r="AR1392" i="1"/>
  <c r="AQ1392" i="1"/>
  <c r="AP1392" i="1"/>
  <c r="AR1391" i="1"/>
  <c r="AQ1391" i="1"/>
  <c r="AP1391" i="1"/>
  <c r="AR1390" i="1"/>
  <c r="AQ1390" i="1"/>
  <c r="AP1390" i="1"/>
  <c r="AR1389" i="1"/>
  <c r="AQ1389" i="1"/>
  <c r="AP1389" i="1"/>
  <c r="AR1388" i="1"/>
  <c r="AQ1388" i="1"/>
  <c r="AP1388" i="1"/>
  <c r="AR1387" i="1"/>
  <c r="AQ1387" i="1"/>
  <c r="AP1387" i="1"/>
  <c r="AR1386" i="1"/>
  <c r="AQ1386" i="1"/>
  <c r="AP1386" i="1"/>
  <c r="AR1385" i="1"/>
  <c r="AQ1385" i="1"/>
  <c r="AP1385" i="1"/>
  <c r="AR1384" i="1"/>
  <c r="AQ1384" i="1"/>
  <c r="AP1384" i="1"/>
  <c r="AR1383" i="1"/>
  <c r="AQ1383" i="1"/>
  <c r="AP1383" i="1"/>
  <c r="AR1382" i="1"/>
  <c r="AQ1382" i="1"/>
  <c r="AP1382" i="1"/>
  <c r="AR1381" i="1"/>
  <c r="AQ1381" i="1"/>
  <c r="AP1381" i="1"/>
  <c r="AR1380" i="1"/>
  <c r="AQ1380" i="1"/>
  <c r="AP1380" i="1"/>
  <c r="AR1379" i="1"/>
  <c r="AQ1379" i="1"/>
  <c r="AP1379" i="1"/>
  <c r="AR1378" i="1"/>
  <c r="AQ1378" i="1"/>
  <c r="AP1378" i="1"/>
  <c r="AR1377" i="1"/>
  <c r="AQ1377" i="1"/>
  <c r="AP1377" i="1"/>
  <c r="AR1376" i="1"/>
  <c r="AQ1376" i="1"/>
  <c r="AP1376" i="1"/>
  <c r="AR1375" i="1"/>
  <c r="AQ1375" i="1"/>
  <c r="AP1375" i="1"/>
  <c r="AR1374" i="1"/>
  <c r="AQ1374" i="1"/>
  <c r="AP1374" i="1"/>
  <c r="AR1373" i="1"/>
  <c r="AQ1373" i="1"/>
  <c r="AP1373" i="1"/>
  <c r="AR1372" i="1"/>
  <c r="AQ1372" i="1"/>
  <c r="AP1372" i="1"/>
  <c r="AR1371" i="1"/>
  <c r="AQ1371" i="1"/>
  <c r="AP1371" i="1"/>
  <c r="AR1370" i="1"/>
  <c r="AQ1370" i="1"/>
  <c r="AP1370" i="1"/>
  <c r="AR1369" i="1"/>
  <c r="AQ1369" i="1"/>
  <c r="AP1369" i="1"/>
  <c r="AR1368" i="1"/>
  <c r="AQ1368" i="1"/>
  <c r="AP1368" i="1"/>
  <c r="AR1367" i="1"/>
  <c r="AQ1367" i="1"/>
  <c r="AP1367" i="1"/>
  <c r="AR1366" i="1"/>
  <c r="AQ1366" i="1"/>
  <c r="AP1366" i="1"/>
  <c r="AR1365" i="1"/>
  <c r="AQ1365" i="1"/>
  <c r="AP1365" i="1"/>
  <c r="AR1364" i="1"/>
  <c r="AQ1364" i="1"/>
  <c r="AP1364" i="1"/>
  <c r="AR1363" i="1"/>
  <c r="AQ1363" i="1"/>
  <c r="AP1363" i="1"/>
  <c r="AR1362" i="1"/>
  <c r="AQ1362" i="1"/>
  <c r="AP1362" i="1"/>
  <c r="AR1361" i="1"/>
  <c r="AQ1361" i="1"/>
  <c r="AP1361" i="1"/>
  <c r="AR1360" i="1"/>
  <c r="AQ1360" i="1"/>
  <c r="AP1360" i="1"/>
  <c r="AR1359" i="1"/>
  <c r="AQ1359" i="1"/>
  <c r="AP1359" i="1"/>
  <c r="AR1358" i="1"/>
  <c r="AQ1358" i="1"/>
  <c r="AP1358" i="1"/>
  <c r="AR1357" i="1"/>
  <c r="AQ1357" i="1"/>
  <c r="AP1357" i="1"/>
  <c r="AR1356" i="1"/>
  <c r="AQ1356" i="1"/>
  <c r="AP1356" i="1"/>
  <c r="AR1355" i="1"/>
  <c r="AQ1355" i="1"/>
  <c r="AP1355" i="1"/>
  <c r="AR1354" i="1"/>
  <c r="AQ1354" i="1"/>
  <c r="AP1354" i="1"/>
  <c r="AR1353" i="1"/>
  <c r="AQ1353" i="1"/>
  <c r="AP1353" i="1"/>
  <c r="AR1352" i="1"/>
  <c r="AQ1352" i="1"/>
  <c r="AP1352" i="1"/>
  <c r="AR1351" i="1"/>
  <c r="AQ1351" i="1"/>
  <c r="AP1351" i="1"/>
  <c r="AR1350" i="1"/>
  <c r="AQ1350" i="1"/>
  <c r="AP1350" i="1"/>
  <c r="AR1349" i="1"/>
  <c r="AQ1349" i="1"/>
  <c r="AP1349" i="1"/>
  <c r="AR1348" i="1"/>
  <c r="AQ1348" i="1"/>
  <c r="AP1348" i="1"/>
  <c r="AR1347" i="1"/>
  <c r="AQ1347" i="1"/>
  <c r="AP1347" i="1"/>
  <c r="AR1346" i="1"/>
  <c r="AQ1346" i="1"/>
  <c r="AP1346" i="1"/>
  <c r="AR1345" i="1"/>
  <c r="AQ1345" i="1"/>
  <c r="AP1345" i="1"/>
  <c r="AR1344" i="1"/>
  <c r="AQ1344" i="1"/>
  <c r="AP1344" i="1"/>
  <c r="AR1343" i="1"/>
  <c r="AQ1343" i="1"/>
  <c r="AP1343" i="1"/>
  <c r="AR1342" i="1"/>
  <c r="AQ1342" i="1"/>
  <c r="AP1342" i="1"/>
  <c r="AR1341" i="1"/>
  <c r="AQ1341" i="1"/>
  <c r="AP1341" i="1"/>
  <c r="AR1340" i="1"/>
  <c r="AQ1340" i="1"/>
  <c r="AP1340" i="1"/>
  <c r="AR1339" i="1"/>
  <c r="AQ1339" i="1"/>
  <c r="AP1339" i="1"/>
  <c r="AR1338" i="1"/>
  <c r="AQ1338" i="1"/>
  <c r="AP1338" i="1"/>
  <c r="AR1337" i="1"/>
  <c r="AQ1337" i="1"/>
  <c r="AP1337" i="1"/>
  <c r="AR1336" i="1"/>
  <c r="AQ1336" i="1"/>
  <c r="AP1336" i="1"/>
  <c r="AR1335" i="1"/>
  <c r="AQ1335" i="1"/>
  <c r="AP1335" i="1"/>
  <c r="AR1334" i="1"/>
  <c r="AQ1334" i="1"/>
  <c r="AP1334" i="1"/>
  <c r="AR1333" i="1"/>
  <c r="AQ1333" i="1"/>
  <c r="AP1333" i="1"/>
  <c r="AR1332" i="1"/>
  <c r="AQ1332" i="1"/>
  <c r="AP1332" i="1"/>
  <c r="AR1331" i="1"/>
  <c r="AQ1331" i="1"/>
  <c r="AP1331" i="1"/>
  <c r="AR1330" i="1"/>
  <c r="AQ1330" i="1"/>
  <c r="AP1330" i="1"/>
  <c r="AR1329" i="1"/>
  <c r="AQ1329" i="1"/>
  <c r="AP1329" i="1"/>
  <c r="AR1328" i="1"/>
  <c r="AQ1328" i="1"/>
  <c r="AP1328" i="1"/>
  <c r="AR1327" i="1"/>
  <c r="AQ1327" i="1"/>
  <c r="AP1327" i="1"/>
  <c r="AR1326" i="1"/>
  <c r="AQ1326" i="1"/>
  <c r="AP1326" i="1"/>
  <c r="AR1325" i="1"/>
  <c r="AQ1325" i="1"/>
  <c r="AP1325" i="1"/>
  <c r="AR1324" i="1"/>
  <c r="AQ1324" i="1"/>
  <c r="AP1324" i="1"/>
  <c r="AR1323" i="1"/>
  <c r="AQ1323" i="1"/>
  <c r="AP1323" i="1"/>
  <c r="AR1322" i="1"/>
  <c r="AQ1322" i="1"/>
  <c r="AP1322" i="1"/>
  <c r="AR1321" i="1"/>
  <c r="AQ1321" i="1"/>
  <c r="AP1321" i="1"/>
  <c r="AR1320" i="1"/>
  <c r="AQ1320" i="1"/>
  <c r="AP1320" i="1"/>
  <c r="AR1319" i="1"/>
  <c r="AQ1319" i="1"/>
  <c r="AP1319" i="1"/>
  <c r="AR1318" i="1"/>
  <c r="AQ1318" i="1"/>
  <c r="AP1318" i="1"/>
  <c r="AR1317" i="1"/>
  <c r="AQ1317" i="1"/>
  <c r="AP1317" i="1"/>
  <c r="AR1316" i="1"/>
  <c r="AQ1316" i="1"/>
  <c r="AP1316" i="1"/>
  <c r="AR1315" i="1"/>
  <c r="AQ1315" i="1"/>
  <c r="AP1315" i="1"/>
  <c r="AR1314" i="1"/>
  <c r="AQ1314" i="1"/>
  <c r="AP1314" i="1"/>
  <c r="AR1313" i="1"/>
  <c r="AQ1313" i="1"/>
  <c r="AP1313" i="1"/>
  <c r="AR1312" i="1"/>
  <c r="AQ1312" i="1"/>
  <c r="AP1312" i="1"/>
  <c r="AR1311" i="1"/>
  <c r="AQ1311" i="1"/>
  <c r="AP1311" i="1"/>
  <c r="AR1310" i="1"/>
  <c r="AQ1310" i="1"/>
  <c r="AP1310" i="1"/>
  <c r="AR1309" i="1"/>
  <c r="AQ1309" i="1"/>
  <c r="AP1309" i="1"/>
  <c r="AR1308" i="1"/>
  <c r="AQ1308" i="1"/>
  <c r="AP1308" i="1"/>
  <c r="AR1307" i="1"/>
  <c r="AQ1307" i="1"/>
  <c r="AP1307" i="1"/>
  <c r="AR1306" i="1"/>
  <c r="AQ1306" i="1"/>
  <c r="AP1306" i="1"/>
  <c r="AR1305" i="1"/>
  <c r="AQ1305" i="1"/>
  <c r="AP1305" i="1"/>
  <c r="AR1304" i="1"/>
  <c r="AQ1304" i="1"/>
  <c r="AP1304" i="1"/>
  <c r="AR1303" i="1"/>
  <c r="AQ1303" i="1"/>
  <c r="AP1303" i="1"/>
  <c r="AR1302" i="1"/>
  <c r="AQ1302" i="1"/>
  <c r="AP1302" i="1"/>
  <c r="AR1301" i="1"/>
  <c r="AQ1301" i="1"/>
  <c r="AP1301" i="1"/>
  <c r="AR1300" i="1"/>
  <c r="AQ1300" i="1"/>
  <c r="AP1300" i="1"/>
  <c r="AR1299" i="1"/>
  <c r="AQ1299" i="1"/>
  <c r="AP1299" i="1"/>
  <c r="AR1298" i="1"/>
  <c r="AQ1298" i="1"/>
  <c r="AP1298" i="1"/>
  <c r="AR1297" i="1"/>
  <c r="AQ1297" i="1"/>
  <c r="AP1297" i="1"/>
  <c r="AR1296" i="1"/>
  <c r="AQ1296" i="1"/>
  <c r="AP1296" i="1"/>
  <c r="AR1295" i="1"/>
  <c r="AQ1295" i="1"/>
  <c r="AP1295" i="1"/>
  <c r="AR1294" i="1"/>
  <c r="AQ1294" i="1"/>
  <c r="AP1294" i="1"/>
  <c r="AR1293" i="1"/>
  <c r="AQ1293" i="1"/>
  <c r="AP1293" i="1"/>
  <c r="AR1292" i="1"/>
  <c r="AQ1292" i="1"/>
  <c r="AP1292" i="1"/>
  <c r="AR1291" i="1"/>
  <c r="AQ1291" i="1"/>
  <c r="AP1291" i="1"/>
  <c r="AR1290" i="1"/>
  <c r="AQ1290" i="1"/>
  <c r="AP1290" i="1"/>
  <c r="AR1289" i="1"/>
  <c r="AQ1289" i="1"/>
  <c r="AP1289" i="1"/>
  <c r="AR1288" i="1"/>
  <c r="AQ1288" i="1"/>
  <c r="AP1288" i="1"/>
  <c r="AR1287" i="1"/>
  <c r="AQ1287" i="1"/>
  <c r="AP1287" i="1"/>
  <c r="AR1286" i="1"/>
  <c r="AQ1286" i="1"/>
  <c r="AP1286" i="1"/>
  <c r="AR1285" i="1"/>
  <c r="AQ1285" i="1"/>
  <c r="AP1285" i="1"/>
  <c r="AR1284" i="1"/>
  <c r="AQ1284" i="1"/>
  <c r="AP1284" i="1"/>
  <c r="AR1283" i="1"/>
  <c r="AQ1283" i="1"/>
  <c r="AP1283" i="1"/>
  <c r="AR1282" i="1"/>
  <c r="AQ1282" i="1"/>
  <c r="AP1282" i="1"/>
  <c r="AR1281" i="1"/>
  <c r="AQ1281" i="1"/>
  <c r="AP1281" i="1"/>
  <c r="AR1280" i="1"/>
  <c r="AQ1280" i="1"/>
  <c r="AP1280" i="1"/>
  <c r="AR1279" i="1"/>
  <c r="AQ1279" i="1"/>
  <c r="AP1279" i="1"/>
  <c r="AR1278" i="1"/>
  <c r="AQ1278" i="1"/>
  <c r="AP1278" i="1"/>
  <c r="AR1277" i="1"/>
  <c r="AQ1277" i="1"/>
  <c r="AP1277" i="1"/>
  <c r="AR1276" i="1"/>
  <c r="AQ1276" i="1"/>
  <c r="AP1276" i="1"/>
  <c r="AR1275" i="1"/>
  <c r="AQ1275" i="1"/>
  <c r="AP1275" i="1"/>
  <c r="AR1274" i="1"/>
  <c r="AQ1274" i="1"/>
  <c r="AP1274" i="1"/>
  <c r="AR1273" i="1"/>
  <c r="AQ1273" i="1"/>
  <c r="AP1273" i="1"/>
  <c r="AR1272" i="1"/>
  <c r="AQ1272" i="1"/>
  <c r="AP1272" i="1"/>
  <c r="AR1271" i="1"/>
  <c r="AQ1271" i="1"/>
  <c r="AP1271" i="1"/>
  <c r="AR1270" i="1"/>
  <c r="AQ1270" i="1"/>
  <c r="AP1270" i="1"/>
  <c r="AR1269" i="1"/>
  <c r="AQ1269" i="1"/>
  <c r="AP1269" i="1"/>
  <c r="AR1268" i="1"/>
  <c r="AQ1268" i="1"/>
  <c r="AP1268" i="1"/>
  <c r="AR1267" i="1"/>
  <c r="AQ1267" i="1"/>
  <c r="AP1267" i="1"/>
  <c r="AR1266" i="1"/>
  <c r="AQ1266" i="1"/>
  <c r="AP1266" i="1"/>
  <c r="AR1265" i="1"/>
  <c r="AQ1265" i="1"/>
  <c r="AP1265" i="1"/>
  <c r="AR1264" i="1"/>
  <c r="AQ1264" i="1"/>
  <c r="AP1264" i="1"/>
  <c r="AR1263" i="1"/>
  <c r="AQ1263" i="1"/>
  <c r="AP1263" i="1"/>
  <c r="AR1262" i="1"/>
  <c r="AQ1262" i="1"/>
  <c r="AP1262" i="1"/>
  <c r="AR1261" i="1"/>
  <c r="AQ1261" i="1"/>
  <c r="AP1261" i="1"/>
  <c r="AR1260" i="1"/>
  <c r="AQ1260" i="1"/>
  <c r="AP1260" i="1"/>
  <c r="AR1259" i="1"/>
  <c r="AQ1259" i="1"/>
  <c r="AP1259" i="1"/>
  <c r="AR1258" i="1"/>
  <c r="AQ1258" i="1"/>
  <c r="AP1258" i="1"/>
  <c r="AR1257" i="1"/>
  <c r="AQ1257" i="1"/>
  <c r="AP1257" i="1"/>
  <c r="AR1256" i="1"/>
  <c r="AQ1256" i="1"/>
  <c r="AP1256" i="1"/>
  <c r="AR1255" i="1"/>
  <c r="AQ1255" i="1"/>
  <c r="AP1255" i="1"/>
  <c r="AR1254" i="1"/>
  <c r="AQ1254" i="1"/>
  <c r="AP1254" i="1"/>
  <c r="AR1253" i="1"/>
  <c r="AQ1253" i="1"/>
  <c r="AP1253" i="1"/>
  <c r="AR1252" i="1"/>
  <c r="AQ1252" i="1"/>
  <c r="AP1252" i="1"/>
  <c r="AR1251" i="1"/>
  <c r="AQ1251" i="1"/>
  <c r="AP1251" i="1"/>
  <c r="AR1250" i="1"/>
  <c r="AQ1250" i="1"/>
  <c r="AP1250" i="1"/>
  <c r="AR1249" i="1"/>
  <c r="AQ1249" i="1"/>
  <c r="AP1249" i="1"/>
  <c r="AR1248" i="1"/>
  <c r="AQ1248" i="1"/>
  <c r="AP1248" i="1"/>
  <c r="AR1247" i="1"/>
  <c r="AQ1247" i="1"/>
  <c r="AP1247" i="1"/>
  <c r="AR1246" i="1"/>
  <c r="AQ1246" i="1"/>
  <c r="AP1246" i="1"/>
  <c r="AR1245" i="1"/>
  <c r="AQ1245" i="1"/>
  <c r="AP1245" i="1"/>
  <c r="AR1244" i="1"/>
  <c r="AQ1244" i="1"/>
  <c r="AP1244" i="1"/>
  <c r="AR1243" i="1"/>
  <c r="AQ1243" i="1"/>
  <c r="AP1243" i="1"/>
  <c r="AR1242" i="1"/>
  <c r="AQ1242" i="1"/>
  <c r="AP1242" i="1"/>
  <c r="AR1241" i="1"/>
  <c r="AQ1241" i="1"/>
  <c r="AP1241" i="1"/>
  <c r="AR1240" i="1"/>
  <c r="AQ1240" i="1"/>
  <c r="AP1240" i="1"/>
  <c r="AR1239" i="1"/>
  <c r="AQ1239" i="1"/>
  <c r="AP1239" i="1"/>
  <c r="AR1238" i="1"/>
  <c r="AQ1238" i="1"/>
  <c r="AP1238" i="1"/>
  <c r="AR1237" i="1"/>
  <c r="AQ1237" i="1"/>
  <c r="AP1237" i="1"/>
  <c r="AR1236" i="1"/>
  <c r="AQ1236" i="1"/>
  <c r="AP1236" i="1"/>
  <c r="AR1235" i="1"/>
  <c r="AQ1235" i="1"/>
  <c r="AP1235" i="1"/>
  <c r="AR1234" i="1"/>
  <c r="AQ1234" i="1"/>
  <c r="AP1234" i="1"/>
  <c r="AR1233" i="1"/>
  <c r="AQ1233" i="1"/>
  <c r="AP1233" i="1"/>
  <c r="AR1232" i="1"/>
  <c r="AQ1232" i="1"/>
  <c r="AP1232" i="1"/>
  <c r="AR1231" i="1"/>
  <c r="AQ1231" i="1"/>
  <c r="AP1231" i="1"/>
  <c r="AR1230" i="1"/>
  <c r="AQ1230" i="1"/>
  <c r="AP1230" i="1"/>
  <c r="AR1229" i="1"/>
  <c r="AQ1229" i="1"/>
  <c r="AP1229" i="1"/>
  <c r="AR1228" i="1"/>
  <c r="AQ1228" i="1"/>
  <c r="AP1228" i="1"/>
  <c r="AR1227" i="1"/>
  <c r="AQ1227" i="1"/>
  <c r="AP1227" i="1"/>
  <c r="AR1226" i="1"/>
  <c r="AQ1226" i="1"/>
  <c r="AP1226" i="1"/>
  <c r="AR1225" i="1"/>
  <c r="AQ1225" i="1"/>
  <c r="AP1225" i="1"/>
  <c r="AR1224" i="1"/>
  <c r="AQ1224" i="1"/>
  <c r="AP1224" i="1"/>
  <c r="AR1223" i="1"/>
  <c r="AQ1223" i="1"/>
  <c r="AP1223" i="1"/>
  <c r="AR1222" i="1"/>
  <c r="AQ1222" i="1"/>
  <c r="AP1222" i="1"/>
  <c r="AR1221" i="1"/>
  <c r="AQ1221" i="1"/>
  <c r="AP1221" i="1"/>
  <c r="AR1220" i="1"/>
  <c r="AQ1220" i="1"/>
  <c r="AP1220" i="1"/>
  <c r="AR1219" i="1"/>
  <c r="AQ1219" i="1"/>
  <c r="AP1219" i="1"/>
  <c r="AR1218" i="1"/>
  <c r="AQ1218" i="1"/>
  <c r="AP1218" i="1"/>
  <c r="AR1217" i="1"/>
  <c r="AQ1217" i="1"/>
  <c r="AP1217" i="1"/>
  <c r="AR1216" i="1"/>
  <c r="AQ1216" i="1"/>
  <c r="AP1216" i="1"/>
  <c r="AR1215" i="1"/>
  <c r="AQ1215" i="1"/>
  <c r="AP1215" i="1"/>
  <c r="AR1214" i="1"/>
  <c r="AQ1214" i="1"/>
  <c r="AP1214" i="1"/>
  <c r="AR1213" i="1"/>
  <c r="AQ1213" i="1"/>
  <c r="AP1213" i="1"/>
  <c r="AR1212" i="1"/>
  <c r="AQ1212" i="1"/>
  <c r="AP1212" i="1"/>
  <c r="AR1211" i="1"/>
  <c r="AQ1211" i="1"/>
  <c r="AP1211" i="1"/>
  <c r="AR1210" i="1"/>
  <c r="AQ1210" i="1"/>
  <c r="AP1210" i="1"/>
  <c r="AR1209" i="1"/>
  <c r="AQ1209" i="1"/>
  <c r="AP1209" i="1"/>
  <c r="AR1208" i="1"/>
  <c r="AQ1208" i="1"/>
  <c r="AP1208" i="1"/>
  <c r="AR1207" i="1"/>
  <c r="AQ1207" i="1"/>
  <c r="AP1207" i="1"/>
  <c r="AR1206" i="1"/>
  <c r="AQ1206" i="1"/>
  <c r="AP1206" i="1"/>
  <c r="AR1205" i="1"/>
  <c r="AQ1205" i="1"/>
  <c r="AP1205" i="1"/>
  <c r="AR1204" i="1"/>
  <c r="AQ1204" i="1"/>
  <c r="AP1204" i="1"/>
  <c r="AR1203" i="1"/>
  <c r="AQ1203" i="1"/>
  <c r="AP1203" i="1"/>
  <c r="AR1202" i="1"/>
  <c r="AQ1202" i="1"/>
  <c r="AP1202" i="1"/>
  <c r="AR1201" i="1"/>
  <c r="AQ1201" i="1"/>
  <c r="AP1201" i="1"/>
  <c r="AR1200" i="1"/>
  <c r="AQ1200" i="1"/>
  <c r="AP1200" i="1"/>
  <c r="AR1199" i="1"/>
  <c r="AQ1199" i="1"/>
  <c r="AP1199" i="1"/>
  <c r="AR1198" i="1"/>
  <c r="AQ1198" i="1"/>
  <c r="AP1198" i="1"/>
  <c r="AR1197" i="1"/>
  <c r="AQ1197" i="1"/>
  <c r="AP1197" i="1"/>
  <c r="AR1196" i="1"/>
  <c r="AQ1196" i="1"/>
  <c r="AP1196" i="1"/>
  <c r="AR1195" i="1"/>
  <c r="AQ1195" i="1"/>
  <c r="AP1195" i="1"/>
  <c r="AR1194" i="1"/>
  <c r="AQ1194" i="1"/>
  <c r="AP1194" i="1"/>
  <c r="AR1193" i="1"/>
  <c r="AQ1193" i="1"/>
  <c r="AP1193" i="1"/>
  <c r="AR1192" i="1"/>
  <c r="AQ1192" i="1"/>
  <c r="AP1192" i="1"/>
  <c r="AR1191" i="1"/>
  <c r="AQ1191" i="1"/>
  <c r="AP1191" i="1"/>
  <c r="AR1190" i="1"/>
  <c r="AQ1190" i="1"/>
  <c r="AP1190" i="1"/>
  <c r="AR1189" i="1"/>
  <c r="AQ1189" i="1"/>
  <c r="AP1189" i="1"/>
  <c r="AR1188" i="1"/>
  <c r="AQ1188" i="1"/>
  <c r="AP1188" i="1"/>
  <c r="AR1187" i="1"/>
  <c r="AQ1187" i="1"/>
  <c r="AP1187" i="1"/>
  <c r="AR1186" i="1"/>
  <c r="AQ1186" i="1"/>
  <c r="AP1186" i="1"/>
  <c r="AR1185" i="1"/>
  <c r="AQ1185" i="1"/>
  <c r="AP1185" i="1"/>
  <c r="AR1184" i="1"/>
  <c r="AQ1184" i="1"/>
  <c r="AP1184" i="1"/>
  <c r="AR1183" i="1"/>
  <c r="AQ1183" i="1"/>
  <c r="AP1183" i="1"/>
  <c r="AR1182" i="1"/>
  <c r="AQ1182" i="1"/>
  <c r="AP1182" i="1"/>
  <c r="AR1181" i="1"/>
  <c r="AQ1181" i="1"/>
  <c r="AP1181" i="1"/>
  <c r="AR1180" i="1"/>
  <c r="AQ1180" i="1"/>
  <c r="AP1180" i="1"/>
  <c r="AR1179" i="1"/>
  <c r="AQ1179" i="1"/>
  <c r="AP1179" i="1"/>
  <c r="AR1178" i="1"/>
  <c r="AQ1178" i="1"/>
  <c r="AP1178" i="1"/>
  <c r="AR1177" i="1"/>
  <c r="AQ1177" i="1"/>
  <c r="AP1177" i="1"/>
  <c r="AR1176" i="1"/>
  <c r="AQ1176" i="1"/>
  <c r="AP1176" i="1"/>
  <c r="AR1175" i="1"/>
  <c r="AQ1175" i="1"/>
  <c r="AP1175" i="1"/>
  <c r="AR1174" i="1"/>
  <c r="AQ1174" i="1"/>
  <c r="AP1174" i="1"/>
  <c r="AR1173" i="1"/>
  <c r="AQ1173" i="1"/>
  <c r="AP1173" i="1"/>
  <c r="AR1172" i="1"/>
  <c r="AQ1172" i="1"/>
  <c r="AP1172" i="1"/>
  <c r="AR1171" i="1"/>
  <c r="AQ1171" i="1"/>
  <c r="AP1171" i="1"/>
  <c r="AR1170" i="1"/>
  <c r="AQ1170" i="1"/>
  <c r="AP1170" i="1"/>
  <c r="AR1169" i="1"/>
  <c r="AQ1169" i="1"/>
  <c r="AP1169" i="1"/>
  <c r="AR1168" i="1"/>
  <c r="AQ1168" i="1"/>
  <c r="AP1168" i="1"/>
  <c r="AR1167" i="1"/>
  <c r="AQ1167" i="1"/>
  <c r="AP1167" i="1"/>
  <c r="AR1166" i="1"/>
  <c r="AQ1166" i="1"/>
  <c r="AP1166" i="1"/>
  <c r="AR1165" i="1"/>
  <c r="AQ1165" i="1"/>
  <c r="AP1165" i="1"/>
  <c r="AR1164" i="1"/>
  <c r="AQ1164" i="1"/>
  <c r="AP1164" i="1"/>
  <c r="AR1163" i="1"/>
  <c r="AQ1163" i="1"/>
  <c r="AP1163" i="1"/>
  <c r="AR1162" i="1"/>
  <c r="AQ1162" i="1"/>
  <c r="AP1162" i="1"/>
  <c r="AR1161" i="1"/>
  <c r="AQ1161" i="1"/>
  <c r="AP1161" i="1"/>
  <c r="AR1160" i="1"/>
  <c r="AQ1160" i="1"/>
  <c r="AP1160" i="1"/>
  <c r="AR1159" i="1"/>
  <c r="AQ1159" i="1"/>
  <c r="AP1159" i="1"/>
  <c r="AR1158" i="1"/>
  <c r="AQ1158" i="1"/>
  <c r="AP1158" i="1"/>
  <c r="AR1157" i="1"/>
  <c r="AQ1157" i="1"/>
  <c r="AP1157" i="1"/>
  <c r="AR1156" i="1"/>
  <c r="AQ1156" i="1"/>
  <c r="AP1156" i="1"/>
  <c r="AR1155" i="1"/>
  <c r="AQ1155" i="1"/>
  <c r="AP1155" i="1"/>
  <c r="AR1154" i="1"/>
  <c r="AQ1154" i="1"/>
  <c r="AP1154" i="1"/>
  <c r="AR1153" i="1"/>
  <c r="AQ1153" i="1"/>
  <c r="AP1153" i="1"/>
  <c r="AR1152" i="1"/>
  <c r="AQ1152" i="1"/>
  <c r="AP1152" i="1"/>
  <c r="AR1151" i="1"/>
  <c r="AQ1151" i="1"/>
  <c r="AP1151" i="1"/>
  <c r="AR1150" i="1"/>
  <c r="AQ1150" i="1"/>
  <c r="AP1150" i="1"/>
  <c r="AR1149" i="1"/>
  <c r="AQ1149" i="1"/>
  <c r="AP1149" i="1"/>
  <c r="AR1148" i="1"/>
  <c r="AQ1148" i="1"/>
  <c r="AP1148" i="1"/>
  <c r="AR1147" i="1"/>
  <c r="AQ1147" i="1"/>
  <c r="AP1147" i="1"/>
  <c r="AR1146" i="1"/>
  <c r="AQ1146" i="1"/>
  <c r="AP1146" i="1"/>
  <c r="AR1145" i="1"/>
  <c r="AQ1145" i="1"/>
  <c r="AP1145" i="1"/>
  <c r="AR1144" i="1"/>
  <c r="AQ1144" i="1"/>
  <c r="AP1144" i="1"/>
  <c r="AR1143" i="1"/>
  <c r="AQ1143" i="1"/>
  <c r="AP1143" i="1"/>
  <c r="AR1142" i="1"/>
  <c r="AQ1142" i="1"/>
  <c r="AP1142" i="1"/>
  <c r="AR1141" i="1"/>
  <c r="AQ1141" i="1"/>
  <c r="AP1141" i="1"/>
  <c r="AR1140" i="1"/>
  <c r="AQ1140" i="1"/>
  <c r="AP1140" i="1"/>
  <c r="AR1139" i="1"/>
  <c r="AQ1139" i="1"/>
  <c r="AP1139" i="1"/>
  <c r="AR1138" i="1"/>
  <c r="AQ1138" i="1"/>
  <c r="AP1138" i="1"/>
  <c r="AR1137" i="1"/>
  <c r="AQ1137" i="1"/>
  <c r="AP1137" i="1"/>
  <c r="AR1136" i="1"/>
  <c r="AQ1136" i="1"/>
  <c r="AP1136" i="1"/>
  <c r="AR1135" i="1"/>
  <c r="AQ1135" i="1"/>
  <c r="AP1135" i="1"/>
  <c r="AR1134" i="1"/>
  <c r="AQ1134" i="1"/>
  <c r="AP1134" i="1"/>
  <c r="AR1133" i="1"/>
  <c r="AQ1133" i="1"/>
  <c r="AP1133" i="1"/>
  <c r="AR1132" i="1"/>
  <c r="AQ1132" i="1"/>
  <c r="AP1132" i="1"/>
  <c r="AR1131" i="1"/>
  <c r="AQ1131" i="1"/>
  <c r="AP1131" i="1"/>
  <c r="AR1130" i="1"/>
  <c r="AQ1130" i="1"/>
  <c r="AP1130" i="1"/>
  <c r="AR1129" i="1"/>
  <c r="AQ1129" i="1"/>
  <c r="AP1129" i="1"/>
  <c r="AR1128" i="1"/>
  <c r="AQ1128" i="1"/>
  <c r="AP1128" i="1"/>
  <c r="AR1127" i="1"/>
  <c r="AQ1127" i="1"/>
  <c r="AP1127" i="1"/>
  <c r="AR1126" i="1"/>
  <c r="AQ1126" i="1"/>
  <c r="AP1126" i="1"/>
  <c r="AR1125" i="1"/>
  <c r="AQ1125" i="1"/>
  <c r="AP1125" i="1"/>
  <c r="AR1124" i="1"/>
  <c r="AQ1124" i="1"/>
  <c r="AP1124" i="1"/>
  <c r="AR1123" i="1"/>
  <c r="AQ1123" i="1"/>
  <c r="AP1123" i="1"/>
  <c r="AR1122" i="1"/>
  <c r="AQ1122" i="1"/>
  <c r="AP1122" i="1"/>
  <c r="AR1121" i="1"/>
  <c r="AQ1121" i="1"/>
  <c r="AP1121" i="1"/>
  <c r="AR1120" i="1"/>
  <c r="AQ1120" i="1"/>
  <c r="AP1120" i="1"/>
  <c r="AR1119" i="1"/>
  <c r="AQ1119" i="1"/>
  <c r="AP1119" i="1"/>
  <c r="AR1118" i="1"/>
  <c r="AQ1118" i="1"/>
  <c r="AP1118" i="1"/>
  <c r="AR1117" i="1"/>
  <c r="AQ1117" i="1"/>
  <c r="AP1117" i="1"/>
  <c r="AR1116" i="1"/>
  <c r="AQ1116" i="1"/>
  <c r="AP1116" i="1"/>
  <c r="AR1115" i="1"/>
  <c r="AQ1115" i="1"/>
  <c r="AP1115" i="1"/>
  <c r="AR1114" i="1"/>
  <c r="AQ1114" i="1"/>
  <c r="AP1114" i="1"/>
  <c r="AR1113" i="1"/>
  <c r="AQ1113" i="1"/>
  <c r="AP1113" i="1"/>
  <c r="AR1112" i="1"/>
  <c r="AQ1112" i="1"/>
  <c r="AP1112" i="1"/>
  <c r="AR1111" i="1"/>
  <c r="AQ1111" i="1"/>
  <c r="AP1111" i="1"/>
  <c r="AR1110" i="1"/>
  <c r="AQ1110" i="1"/>
  <c r="AP1110" i="1"/>
  <c r="AR1109" i="1"/>
  <c r="AQ1109" i="1"/>
  <c r="AP1109" i="1"/>
  <c r="AR1108" i="1"/>
  <c r="AQ1108" i="1"/>
  <c r="AP1108" i="1"/>
  <c r="AR1107" i="1"/>
  <c r="AQ1107" i="1"/>
  <c r="AP1107" i="1"/>
  <c r="AR1106" i="1"/>
  <c r="AQ1106" i="1"/>
  <c r="AP1106" i="1"/>
  <c r="AR1105" i="1"/>
  <c r="AQ1105" i="1"/>
  <c r="AP1105" i="1"/>
  <c r="AR1104" i="1"/>
  <c r="AQ1104" i="1"/>
  <c r="AP1104" i="1"/>
  <c r="AR1103" i="1"/>
  <c r="AQ1103" i="1"/>
  <c r="AP1103" i="1"/>
  <c r="AR1102" i="1"/>
  <c r="AQ1102" i="1"/>
  <c r="AP1102" i="1"/>
  <c r="AR1101" i="1"/>
  <c r="AQ1101" i="1"/>
  <c r="AP1101" i="1"/>
  <c r="AR1100" i="1"/>
  <c r="AQ1100" i="1"/>
  <c r="AP1100" i="1"/>
  <c r="AR1099" i="1"/>
  <c r="AQ1099" i="1"/>
  <c r="AP1099" i="1"/>
  <c r="AR1098" i="1"/>
  <c r="AQ1098" i="1"/>
  <c r="AP1098" i="1"/>
  <c r="AR1097" i="1"/>
  <c r="AQ1097" i="1"/>
  <c r="AP1097" i="1"/>
  <c r="AR1096" i="1"/>
  <c r="AQ1096" i="1"/>
  <c r="AP1096" i="1"/>
  <c r="AR1095" i="1"/>
  <c r="AQ1095" i="1"/>
  <c r="AP1095" i="1"/>
  <c r="AR1094" i="1"/>
  <c r="AQ1094" i="1"/>
  <c r="AP1094" i="1"/>
  <c r="AR1093" i="1"/>
  <c r="AQ1093" i="1"/>
  <c r="AP1093" i="1"/>
  <c r="AR1092" i="1"/>
  <c r="AQ1092" i="1"/>
  <c r="AP1092" i="1"/>
  <c r="AR1091" i="1"/>
  <c r="AQ1091" i="1"/>
  <c r="AP1091" i="1"/>
  <c r="AR1090" i="1"/>
  <c r="AQ1090" i="1"/>
  <c r="AP1090" i="1"/>
  <c r="AR1089" i="1"/>
  <c r="AQ1089" i="1"/>
  <c r="AP1089" i="1"/>
  <c r="AR1088" i="1"/>
  <c r="AQ1088" i="1"/>
  <c r="AP1088" i="1"/>
  <c r="AR1087" i="1"/>
  <c r="AQ1087" i="1"/>
  <c r="AP1087" i="1"/>
  <c r="AR1086" i="1"/>
  <c r="AQ1086" i="1"/>
  <c r="AP1086" i="1"/>
  <c r="AR1085" i="1"/>
  <c r="AQ1085" i="1"/>
  <c r="AP1085" i="1"/>
  <c r="AR1084" i="1"/>
  <c r="AQ1084" i="1"/>
  <c r="AP1084" i="1"/>
  <c r="AR1083" i="1"/>
  <c r="AQ1083" i="1"/>
  <c r="AP1083" i="1"/>
  <c r="AR1082" i="1"/>
  <c r="AQ1082" i="1"/>
  <c r="AP1082" i="1"/>
  <c r="AR1081" i="1"/>
  <c r="AQ1081" i="1"/>
  <c r="AP1081" i="1"/>
  <c r="AR1080" i="1"/>
  <c r="AQ1080" i="1"/>
  <c r="AP1080" i="1"/>
  <c r="AR1079" i="1"/>
  <c r="AQ1079" i="1"/>
  <c r="AP1079" i="1"/>
  <c r="AR1078" i="1"/>
  <c r="AQ1078" i="1"/>
  <c r="AP1078" i="1"/>
  <c r="AR1077" i="1"/>
  <c r="AQ1077" i="1"/>
  <c r="AP1077" i="1"/>
  <c r="AR1076" i="1"/>
  <c r="AQ1076" i="1"/>
  <c r="AP1076" i="1"/>
  <c r="AR1075" i="1"/>
  <c r="AQ1075" i="1"/>
  <c r="AP1075" i="1"/>
  <c r="AR1074" i="1"/>
  <c r="AQ1074" i="1"/>
  <c r="AP1074" i="1"/>
  <c r="AR1073" i="1"/>
  <c r="AQ1073" i="1"/>
  <c r="AP1073" i="1"/>
  <c r="AR1072" i="1"/>
  <c r="AQ1072" i="1"/>
  <c r="AP1072" i="1"/>
  <c r="AR1071" i="1"/>
  <c r="AQ1071" i="1"/>
  <c r="AP1071" i="1"/>
  <c r="AR1070" i="1"/>
  <c r="AQ1070" i="1"/>
  <c r="AP1070" i="1"/>
  <c r="AR1069" i="1"/>
  <c r="AQ1069" i="1"/>
  <c r="AP1069" i="1"/>
  <c r="AR1068" i="1"/>
  <c r="AQ1068" i="1"/>
  <c r="AP1068" i="1"/>
  <c r="AR1067" i="1"/>
  <c r="AQ1067" i="1"/>
  <c r="AP1067" i="1"/>
  <c r="AR1066" i="1"/>
  <c r="AQ1066" i="1"/>
  <c r="AP1066" i="1"/>
  <c r="AR1065" i="1"/>
  <c r="AQ1065" i="1"/>
  <c r="AP1065" i="1"/>
  <c r="AR1064" i="1"/>
  <c r="AQ1064" i="1"/>
  <c r="AP1064" i="1"/>
  <c r="AR1063" i="1"/>
  <c r="AQ1063" i="1"/>
  <c r="AP1063" i="1"/>
  <c r="AR1062" i="1"/>
  <c r="AQ1062" i="1"/>
  <c r="AP1062" i="1"/>
  <c r="AR1061" i="1"/>
  <c r="AQ1061" i="1"/>
  <c r="AP1061" i="1"/>
  <c r="AR1060" i="1"/>
  <c r="AQ1060" i="1"/>
  <c r="AP1060" i="1"/>
  <c r="AR1059" i="1"/>
  <c r="AQ1059" i="1"/>
  <c r="AP1059" i="1"/>
  <c r="AR1058" i="1"/>
  <c r="AQ1058" i="1"/>
  <c r="AP1058" i="1"/>
  <c r="AR1057" i="1"/>
  <c r="AQ1057" i="1"/>
  <c r="AP1057" i="1"/>
  <c r="AR1056" i="1"/>
  <c r="AQ1056" i="1"/>
  <c r="AP1056" i="1"/>
  <c r="AR1055" i="1"/>
  <c r="AQ1055" i="1"/>
  <c r="AP1055" i="1"/>
  <c r="AR1054" i="1"/>
  <c r="AQ1054" i="1"/>
  <c r="AP1054" i="1"/>
  <c r="AR1053" i="1"/>
  <c r="AQ1053" i="1"/>
  <c r="AP1053" i="1"/>
  <c r="AR1052" i="1"/>
  <c r="AQ1052" i="1"/>
  <c r="AP1052" i="1"/>
  <c r="AR1051" i="1"/>
  <c r="AQ1051" i="1"/>
  <c r="AP1051" i="1"/>
  <c r="AR1050" i="1"/>
  <c r="AQ1050" i="1"/>
  <c r="AP1050" i="1"/>
  <c r="AR1049" i="1"/>
  <c r="AQ1049" i="1"/>
  <c r="AP1049" i="1"/>
  <c r="AR1048" i="1"/>
  <c r="AQ1048" i="1"/>
  <c r="AP1048" i="1"/>
  <c r="AR1047" i="1"/>
  <c r="AQ1047" i="1"/>
  <c r="AP1047" i="1"/>
  <c r="AR1046" i="1"/>
  <c r="AQ1046" i="1"/>
  <c r="AP1046" i="1"/>
  <c r="AR1045" i="1"/>
  <c r="AQ1045" i="1"/>
  <c r="AP1045" i="1"/>
  <c r="AR1044" i="1"/>
  <c r="AQ1044" i="1"/>
  <c r="AP1044" i="1"/>
  <c r="AR1043" i="1"/>
  <c r="AQ1043" i="1"/>
  <c r="AP1043" i="1"/>
  <c r="AR1042" i="1"/>
  <c r="AQ1042" i="1"/>
  <c r="AP1042" i="1"/>
  <c r="AR1041" i="1"/>
  <c r="AQ1041" i="1"/>
  <c r="AP1041" i="1"/>
  <c r="AR1040" i="1"/>
  <c r="AQ1040" i="1"/>
  <c r="AP1040" i="1"/>
  <c r="AR1039" i="1"/>
  <c r="AQ1039" i="1"/>
  <c r="AP1039" i="1"/>
  <c r="AR1038" i="1"/>
  <c r="AQ1038" i="1"/>
  <c r="AP1038" i="1"/>
  <c r="AR1037" i="1"/>
  <c r="AQ1037" i="1"/>
  <c r="AP1037" i="1"/>
  <c r="AR1036" i="1"/>
  <c r="AQ1036" i="1"/>
  <c r="AP1036" i="1"/>
  <c r="AR1035" i="1"/>
  <c r="AQ1035" i="1"/>
  <c r="AP1035" i="1"/>
  <c r="AR1034" i="1"/>
  <c r="AQ1034" i="1"/>
  <c r="AP1034" i="1"/>
  <c r="AR1033" i="1"/>
  <c r="AQ1033" i="1"/>
  <c r="AP1033" i="1"/>
  <c r="AR1032" i="1"/>
  <c r="AQ1032" i="1"/>
  <c r="AP1032" i="1"/>
  <c r="AR1031" i="1"/>
  <c r="AQ1031" i="1"/>
  <c r="AP1031" i="1"/>
  <c r="AR1030" i="1"/>
  <c r="AQ1030" i="1"/>
  <c r="AP1030" i="1"/>
  <c r="AR1029" i="1"/>
  <c r="AQ1029" i="1"/>
  <c r="AP1029" i="1"/>
  <c r="AR1028" i="1"/>
  <c r="AQ1028" i="1"/>
  <c r="AP1028" i="1"/>
  <c r="AR1027" i="1"/>
  <c r="AQ1027" i="1"/>
  <c r="AP1027" i="1"/>
  <c r="AR1026" i="1"/>
  <c r="AQ1026" i="1"/>
  <c r="AP1026" i="1"/>
  <c r="AR1025" i="1"/>
  <c r="AQ1025" i="1"/>
  <c r="AP1025" i="1"/>
  <c r="AR1024" i="1"/>
  <c r="AQ1024" i="1"/>
  <c r="AP1024" i="1"/>
  <c r="AR1023" i="1"/>
  <c r="AQ1023" i="1"/>
  <c r="AP1023" i="1"/>
  <c r="AR1022" i="1"/>
  <c r="AQ1022" i="1"/>
  <c r="AP1022" i="1"/>
  <c r="AR1021" i="1"/>
  <c r="AQ1021" i="1"/>
  <c r="AP1021" i="1"/>
  <c r="AR1020" i="1"/>
  <c r="AQ1020" i="1"/>
  <c r="AP1020" i="1"/>
  <c r="AR1019" i="1"/>
  <c r="AQ1019" i="1"/>
  <c r="AP1019" i="1"/>
  <c r="AR1018" i="1"/>
  <c r="AQ1018" i="1"/>
  <c r="AP1018" i="1"/>
  <c r="AR1017" i="1"/>
  <c r="AQ1017" i="1"/>
  <c r="AP1017" i="1"/>
  <c r="AR1016" i="1"/>
  <c r="AQ1016" i="1"/>
  <c r="AP1016" i="1"/>
  <c r="AR1015" i="1"/>
  <c r="AQ1015" i="1"/>
  <c r="AP1015" i="1"/>
  <c r="AR1014" i="1"/>
  <c r="AQ1014" i="1"/>
  <c r="AP1014" i="1"/>
  <c r="AR1013" i="1"/>
  <c r="AQ1013" i="1"/>
  <c r="AP1013" i="1"/>
  <c r="AR1012" i="1"/>
  <c r="AQ1012" i="1"/>
  <c r="AP1012" i="1"/>
  <c r="AR1011" i="1"/>
  <c r="AQ1011" i="1"/>
  <c r="AP1011" i="1"/>
  <c r="AR1010" i="1"/>
  <c r="AQ1010" i="1"/>
  <c r="AP1010" i="1"/>
  <c r="AR1009" i="1"/>
  <c r="AQ1009" i="1"/>
  <c r="AP1009" i="1"/>
  <c r="AR1008" i="1"/>
  <c r="AQ1008" i="1"/>
  <c r="AP1008" i="1"/>
  <c r="AR1007" i="1"/>
  <c r="AQ1007" i="1"/>
  <c r="AP1007" i="1"/>
  <c r="AR1006" i="1"/>
  <c r="AQ1006" i="1"/>
  <c r="AP1006" i="1"/>
  <c r="AR1005" i="1"/>
  <c r="AQ1005" i="1"/>
  <c r="AP1005" i="1"/>
  <c r="AR1004" i="1"/>
  <c r="AQ1004" i="1"/>
  <c r="AP1004" i="1"/>
  <c r="AR1003" i="1"/>
  <c r="AQ1003" i="1"/>
  <c r="AP1003" i="1"/>
  <c r="AR1002" i="1"/>
  <c r="AQ1002" i="1"/>
  <c r="AP1002" i="1"/>
  <c r="AR1001" i="1"/>
  <c r="AQ1001" i="1"/>
  <c r="AP1001" i="1"/>
  <c r="AR1000" i="1"/>
  <c r="AQ1000" i="1"/>
  <c r="AP1000" i="1"/>
  <c r="AR999" i="1"/>
  <c r="AQ999" i="1"/>
  <c r="AP999" i="1"/>
  <c r="AR998" i="1"/>
  <c r="AQ998" i="1"/>
  <c r="AP998" i="1"/>
  <c r="AR997" i="1"/>
  <c r="AQ997" i="1"/>
  <c r="AP997" i="1"/>
  <c r="AR996" i="1"/>
  <c r="AQ996" i="1"/>
  <c r="AP996" i="1"/>
  <c r="AR995" i="1"/>
  <c r="AQ995" i="1"/>
  <c r="AP995" i="1"/>
  <c r="AR994" i="1"/>
  <c r="AQ994" i="1"/>
  <c r="AP994" i="1"/>
  <c r="AR993" i="1"/>
  <c r="AQ993" i="1"/>
  <c r="AP993" i="1"/>
  <c r="AR992" i="1"/>
  <c r="AQ992" i="1"/>
  <c r="AP992" i="1"/>
  <c r="AR991" i="1"/>
  <c r="AQ991" i="1"/>
  <c r="AP991" i="1"/>
  <c r="AR990" i="1"/>
  <c r="AQ990" i="1"/>
  <c r="AP990" i="1"/>
  <c r="AR989" i="1"/>
  <c r="AQ989" i="1"/>
  <c r="AP989" i="1"/>
  <c r="AR988" i="1"/>
  <c r="AQ988" i="1"/>
  <c r="AP988" i="1"/>
  <c r="AR987" i="1"/>
  <c r="AQ987" i="1"/>
  <c r="AP987" i="1"/>
  <c r="AR986" i="1"/>
  <c r="AQ986" i="1"/>
  <c r="AP986" i="1"/>
  <c r="AR985" i="1"/>
  <c r="AQ985" i="1"/>
  <c r="AP985" i="1"/>
  <c r="AR984" i="1"/>
  <c r="AQ984" i="1"/>
  <c r="AP984" i="1"/>
  <c r="AR983" i="1"/>
  <c r="AQ983" i="1"/>
  <c r="AP983" i="1"/>
  <c r="AR982" i="1"/>
  <c r="AQ982" i="1"/>
  <c r="AP982" i="1"/>
  <c r="AR981" i="1"/>
  <c r="AQ981" i="1"/>
  <c r="AP981" i="1"/>
  <c r="AR980" i="1"/>
  <c r="AQ980" i="1"/>
  <c r="AP980" i="1"/>
  <c r="AR979" i="1"/>
  <c r="AQ979" i="1"/>
  <c r="AP979" i="1"/>
  <c r="AR978" i="1"/>
  <c r="AQ978" i="1"/>
  <c r="AP978" i="1"/>
  <c r="AR977" i="1"/>
  <c r="AQ977" i="1"/>
  <c r="AP977" i="1"/>
  <c r="AR976" i="1"/>
  <c r="AQ976" i="1"/>
  <c r="AP976" i="1"/>
  <c r="AR975" i="1"/>
  <c r="AQ975" i="1"/>
  <c r="AP975" i="1"/>
  <c r="AR974" i="1"/>
  <c r="AQ974" i="1"/>
  <c r="AP974" i="1"/>
  <c r="AR973" i="1"/>
  <c r="AQ973" i="1"/>
  <c r="AP973" i="1"/>
  <c r="AR972" i="1"/>
  <c r="AQ972" i="1"/>
  <c r="AP972" i="1"/>
  <c r="AR971" i="1"/>
  <c r="AQ971" i="1"/>
  <c r="AP971" i="1"/>
  <c r="AR970" i="1"/>
  <c r="AQ970" i="1"/>
  <c r="AP970" i="1"/>
  <c r="AR969" i="1"/>
  <c r="AQ969" i="1"/>
  <c r="AP969" i="1"/>
  <c r="AR968" i="1"/>
  <c r="AQ968" i="1"/>
  <c r="AP968" i="1"/>
  <c r="AR967" i="1"/>
  <c r="AQ967" i="1"/>
  <c r="AP967" i="1"/>
  <c r="AR966" i="1"/>
  <c r="AQ966" i="1"/>
  <c r="AP966" i="1"/>
  <c r="AR965" i="1"/>
  <c r="AQ965" i="1"/>
  <c r="AP965" i="1"/>
  <c r="AR964" i="1"/>
  <c r="AQ964" i="1"/>
  <c r="AP964" i="1"/>
  <c r="AR963" i="1"/>
  <c r="AQ963" i="1"/>
  <c r="AP963" i="1"/>
  <c r="AR962" i="1"/>
  <c r="AQ962" i="1"/>
  <c r="AP962" i="1"/>
  <c r="AR961" i="1"/>
  <c r="AQ961" i="1"/>
  <c r="AP961" i="1"/>
  <c r="AR960" i="1"/>
  <c r="AQ960" i="1"/>
  <c r="AP960" i="1"/>
  <c r="AR959" i="1"/>
  <c r="AQ959" i="1"/>
  <c r="AP959" i="1"/>
  <c r="AR958" i="1"/>
  <c r="AQ958" i="1"/>
  <c r="AP958" i="1"/>
  <c r="AR957" i="1"/>
  <c r="AQ957" i="1"/>
  <c r="AP957" i="1"/>
  <c r="AR956" i="1"/>
  <c r="AQ956" i="1"/>
  <c r="AP956" i="1"/>
  <c r="AR955" i="1"/>
  <c r="AQ955" i="1"/>
  <c r="AP955" i="1"/>
  <c r="AR954" i="1"/>
  <c r="AQ954" i="1"/>
  <c r="AP954" i="1"/>
  <c r="AR953" i="1"/>
  <c r="AQ953" i="1"/>
  <c r="AP953" i="1"/>
  <c r="AR952" i="1"/>
  <c r="AQ952" i="1"/>
  <c r="AP952" i="1"/>
  <c r="AR951" i="1"/>
  <c r="AQ951" i="1"/>
  <c r="AP951" i="1"/>
  <c r="AR950" i="1"/>
  <c r="AQ950" i="1"/>
  <c r="AP950" i="1"/>
  <c r="AR949" i="1"/>
  <c r="AQ949" i="1"/>
  <c r="AP949" i="1"/>
  <c r="AR948" i="1"/>
  <c r="AQ948" i="1"/>
  <c r="AP948" i="1"/>
  <c r="AR947" i="1"/>
  <c r="AQ947" i="1"/>
  <c r="AP947" i="1"/>
  <c r="AR946" i="1"/>
  <c r="AQ946" i="1"/>
  <c r="AP946" i="1"/>
  <c r="AR945" i="1"/>
  <c r="AQ945" i="1"/>
  <c r="AP945" i="1"/>
  <c r="AR944" i="1"/>
  <c r="AQ944" i="1"/>
  <c r="AP944" i="1"/>
  <c r="AR943" i="1"/>
  <c r="AQ943" i="1"/>
  <c r="AP943" i="1"/>
  <c r="AR942" i="1"/>
  <c r="AQ942" i="1"/>
  <c r="AP942" i="1"/>
  <c r="AR941" i="1"/>
  <c r="AQ941" i="1"/>
  <c r="AP941" i="1"/>
  <c r="AR940" i="1"/>
  <c r="AQ940" i="1"/>
  <c r="AP940" i="1"/>
  <c r="AR939" i="1"/>
  <c r="AQ939" i="1"/>
  <c r="AP939" i="1"/>
  <c r="AR938" i="1"/>
  <c r="AQ938" i="1"/>
  <c r="AP938" i="1"/>
  <c r="AR937" i="1"/>
  <c r="AQ937" i="1"/>
  <c r="AP937" i="1"/>
  <c r="AR936" i="1"/>
  <c r="AQ936" i="1"/>
  <c r="AP936" i="1"/>
  <c r="AR935" i="1"/>
  <c r="AQ935" i="1"/>
  <c r="AP935" i="1"/>
  <c r="AR934" i="1"/>
  <c r="AQ934" i="1"/>
  <c r="AP934" i="1"/>
  <c r="AR933" i="1"/>
  <c r="AQ933" i="1"/>
  <c r="AP933" i="1"/>
  <c r="AR932" i="1"/>
  <c r="AQ932" i="1"/>
  <c r="AP932" i="1"/>
  <c r="AR931" i="1"/>
  <c r="AQ931" i="1"/>
  <c r="AP931" i="1"/>
  <c r="AR930" i="1"/>
  <c r="AQ930" i="1"/>
  <c r="AP930" i="1"/>
  <c r="AR929" i="1"/>
  <c r="AQ929" i="1"/>
  <c r="AP929" i="1"/>
  <c r="AR928" i="1"/>
  <c r="AQ928" i="1"/>
  <c r="AP928" i="1"/>
  <c r="AR927" i="1"/>
  <c r="AQ927" i="1"/>
  <c r="AP927" i="1"/>
  <c r="AR926" i="1"/>
  <c r="AQ926" i="1"/>
  <c r="AP926" i="1"/>
  <c r="AR925" i="1"/>
  <c r="AQ925" i="1"/>
  <c r="AP925" i="1"/>
  <c r="AR924" i="1"/>
  <c r="AQ924" i="1"/>
  <c r="AP924" i="1"/>
  <c r="AR923" i="1"/>
  <c r="AQ923" i="1"/>
  <c r="AP923" i="1"/>
  <c r="AR922" i="1"/>
  <c r="AQ922" i="1"/>
  <c r="AP922" i="1"/>
  <c r="AR921" i="1"/>
  <c r="AQ921" i="1"/>
  <c r="AP921" i="1"/>
  <c r="AR920" i="1"/>
  <c r="AQ920" i="1"/>
  <c r="AP920" i="1"/>
  <c r="AR919" i="1"/>
  <c r="AQ919" i="1"/>
  <c r="AP919" i="1"/>
  <c r="AR918" i="1"/>
  <c r="AQ918" i="1"/>
  <c r="AP918" i="1"/>
  <c r="AR917" i="1"/>
  <c r="AQ917" i="1"/>
  <c r="AP917" i="1"/>
  <c r="AR916" i="1"/>
  <c r="AQ916" i="1"/>
  <c r="AP916" i="1"/>
  <c r="AR915" i="1"/>
  <c r="AQ915" i="1"/>
  <c r="AP915" i="1"/>
  <c r="AR914" i="1"/>
  <c r="AQ914" i="1"/>
  <c r="AP914" i="1"/>
  <c r="AR913" i="1"/>
  <c r="AQ913" i="1"/>
  <c r="AP913" i="1"/>
  <c r="AR912" i="1"/>
  <c r="AQ912" i="1"/>
  <c r="AP912" i="1"/>
  <c r="AR911" i="1"/>
  <c r="AQ911" i="1"/>
  <c r="AP911" i="1"/>
  <c r="AR910" i="1"/>
  <c r="AQ910" i="1"/>
  <c r="AP910" i="1"/>
  <c r="AR909" i="1"/>
  <c r="AQ909" i="1"/>
  <c r="AP909" i="1"/>
  <c r="AR908" i="1"/>
  <c r="AQ908" i="1"/>
  <c r="AP908" i="1"/>
  <c r="AR907" i="1"/>
  <c r="AQ907" i="1"/>
  <c r="AP907" i="1"/>
  <c r="AR906" i="1"/>
  <c r="AQ906" i="1"/>
  <c r="AP906" i="1"/>
  <c r="AR905" i="1"/>
  <c r="AQ905" i="1"/>
  <c r="AP905" i="1"/>
  <c r="AR904" i="1"/>
  <c r="AQ904" i="1"/>
  <c r="AP904" i="1"/>
  <c r="AR903" i="1"/>
  <c r="AQ903" i="1"/>
  <c r="AP903" i="1"/>
  <c r="AR902" i="1"/>
  <c r="AQ902" i="1"/>
  <c r="AP902" i="1"/>
  <c r="AR901" i="1"/>
  <c r="AQ901" i="1"/>
  <c r="AP901" i="1"/>
  <c r="AR900" i="1"/>
  <c r="AQ900" i="1"/>
  <c r="AP900" i="1"/>
  <c r="AR899" i="1"/>
  <c r="AQ899" i="1"/>
  <c r="AP899" i="1"/>
  <c r="AR898" i="1"/>
  <c r="AQ898" i="1"/>
  <c r="AP898" i="1"/>
  <c r="AR897" i="1"/>
  <c r="AQ897" i="1"/>
  <c r="AP897" i="1"/>
  <c r="AR896" i="1"/>
  <c r="AQ896" i="1"/>
  <c r="AP896" i="1"/>
  <c r="AR895" i="1"/>
  <c r="AQ895" i="1"/>
  <c r="AP895" i="1"/>
  <c r="AR894" i="1"/>
  <c r="AQ894" i="1"/>
  <c r="AP894" i="1"/>
  <c r="AR893" i="1"/>
  <c r="AQ893" i="1"/>
  <c r="AP893" i="1"/>
  <c r="AR892" i="1"/>
  <c r="AQ892" i="1"/>
  <c r="AP892" i="1"/>
  <c r="AR891" i="1"/>
  <c r="AQ891" i="1"/>
  <c r="AP891" i="1"/>
  <c r="AR890" i="1"/>
  <c r="AQ890" i="1"/>
  <c r="AP890" i="1"/>
  <c r="AR889" i="1"/>
  <c r="AQ889" i="1"/>
  <c r="AP889" i="1"/>
  <c r="AR888" i="1"/>
  <c r="AQ888" i="1"/>
  <c r="AP888" i="1"/>
  <c r="AR887" i="1"/>
  <c r="AQ887" i="1"/>
  <c r="AP887" i="1"/>
  <c r="AR886" i="1"/>
  <c r="AQ886" i="1"/>
  <c r="AP886" i="1"/>
  <c r="AR885" i="1"/>
  <c r="AQ885" i="1"/>
  <c r="AP885" i="1"/>
  <c r="AR884" i="1"/>
  <c r="AQ884" i="1"/>
  <c r="AP884" i="1"/>
  <c r="AR883" i="1"/>
  <c r="AQ883" i="1"/>
  <c r="AP883" i="1"/>
  <c r="AR882" i="1"/>
  <c r="AQ882" i="1"/>
  <c r="AP882" i="1"/>
  <c r="AR881" i="1"/>
  <c r="AQ881" i="1"/>
  <c r="AP881" i="1"/>
  <c r="AR880" i="1"/>
  <c r="AQ880" i="1"/>
  <c r="AP880" i="1"/>
  <c r="AR879" i="1"/>
  <c r="AQ879" i="1"/>
  <c r="AP879" i="1"/>
  <c r="AR878" i="1"/>
  <c r="AQ878" i="1"/>
  <c r="AP878" i="1"/>
  <c r="AR877" i="1"/>
  <c r="AQ877" i="1"/>
  <c r="AP877" i="1"/>
  <c r="AR876" i="1"/>
  <c r="AQ876" i="1"/>
  <c r="AP876" i="1"/>
  <c r="AR875" i="1"/>
  <c r="AQ875" i="1"/>
  <c r="AP875" i="1"/>
  <c r="AR874" i="1"/>
  <c r="AQ874" i="1"/>
  <c r="AP874" i="1"/>
  <c r="AR873" i="1"/>
  <c r="AQ873" i="1"/>
  <c r="AP873" i="1"/>
  <c r="AR872" i="1"/>
  <c r="AQ872" i="1"/>
  <c r="AP872" i="1"/>
  <c r="AR871" i="1"/>
  <c r="AQ871" i="1"/>
  <c r="AP871" i="1"/>
  <c r="AR870" i="1"/>
  <c r="AQ870" i="1"/>
  <c r="AP870" i="1"/>
  <c r="AR869" i="1"/>
  <c r="AQ869" i="1"/>
  <c r="AP869" i="1"/>
  <c r="AR868" i="1"/>
  <c r="AQ868" i="1"/>
  <c r="AP868" i="1"/>
  <c r="AR867" i="1"/>
  <c r="AQ867" i="1"/>
  <c r="AP867" i="1"/>
  <c r="AR866" i="1"/>
  <c r="AQ866" i="1"/>
  <c r="AP866" i="1"/>
  <c r="AR865" i="1"/>
  <c r="AQ865" i="1"/>
  <c r="AP865" i="1"/>
  <c r="AR864" i="1"/>
  <c r="AQ864" i="1"/>
  <c r="AP864" i="1"/>
  <c r="AR863" i="1"/>
  <c r="AQ863" i="1"/>
  <c r="AP863" i="1"/>
  <c r="AR862" i="1"/>
  <c r="AQ862" i="1"/>
  <c r="AP862" i="1"/>
  <c r="AR861" i="1"/>
  <c r="AQ861" i="1"/>
  <c r="AP861" i="1"/>
  <c r="AR860" i="1"/>
  <c r="AQ860" i="1"/>
  <c r="AP860" i="1"/>
  <c r="AR859" i="1"/>
  <c r="AQ859" i="1"/>
  <c r="AP859" i="1"/>
  <c r="AR858" i="1"/>
  <c r="AQ858" i="1"/>
  <c r="AP858" i="1"/>
  <c r="AR857" i="1"/>
  <c r="AQ857" i="1"/>
  <c r="AP857" i="1"/>
  <c r="AR856" i="1"/>
  <c r="AQ856" i="1"/>
  <c r="AP856" i="1"/>
  <c r="AR855" i="1"/>
  <c r="AQ855" i="1"/>
  <c r="AP855" i="1"/>
  <c r="AR854" i="1"/>
  <c r="AQ854" i="1"/>
  <c r="AP854" i="1"/>
  <c r="AR853" i="1"/>
  <c r="AQ853" i="1"/>
  <c r="AP853" i="1"/>
  <c r="AR852" i="1"/>
  <c r="AQ852" i="1"/>
  <c r="AP852" i="1"/>
  <c r="AR851" i="1"/>
  <c r="AQ851" i="1"/>
  <c r="AP851" i="1"/>
  <c r="AR850" i="1"/>
  <c r="AQ850" i="1"/>
  <c r="AP850" i="1"/>
  <c r="AR849" i="1"/>
  <c r="AQ849" i="1"/>
  <c r="AP849" i="1"/>
  <c r="AR848" i="1"/>
  <c r="AQ848" i="1"/>
  <c r="AP848" i="1"/>
  <c r="AR847" i="1"/>
  <c r="AQ847" i="1"/>
  <c r="AP847" i="1"/>
  <c r="AR846" i="1"/>
  <c r="AQ846" i="1"/>
  <c r="AP846" i="1"/>
  <c r="AR845" i="1"/>
  <c r="AQ845" i="1"/>
  <c r="AP845" i="1"/>
  <c r="AR844" i="1"/>
  <c r="AQ844" i="1"/>
  <c r="AP844" i="1"/>
  <c r="AR843" i="1"/>
  <c r="AQ843" i="1"/>
  <c r="AP843" i="1"/>
  <c r="AR842" i="1"/>
  <c r="AQ842" i="1"/>
  <c r="AP842" i="1"/>
  <c r="AR841" i="1"/>
  <c r="AQ841" i="1"/>
  <c r="AP841" i="1"/>
  <c r="AR840" i="1"/>
  <c r="AQ840" i="1"/>
  <c r="AP840" i="1"/>
  <c r="AR839" i="1"/>
  <c r="AQ839" i="1"/>
  <c r="AP839" i="1"/>
  <c r="AR838" i="1"/>
  <c r="AQ838" i="1"/>
  <c r="AP838" i="1"/>
  <c r="AR837" i="1"/>
  <c r="AQ837" i="1"/>
  <c r="AP837" i="1"/>
  <c r="AR836" i="1"/>
  <c r="AQ836" i="1"/>
  <c r="AP836" i="1"/>
  <c r="AR835" i="1"/>
  <c r="AQ835" i="1"/>
  <c r="AP835" i="1"/>
  <c r="AR834" i="1"/>
  <c r="AQ834" i="1"/>
  <c r="AP834" i="1"/>
  <c r="AR833" i="1"/>
  <c r="AQ833" i="1"/>
  <c r="AP833" i="1"/>
  <c r="AR832" i="1"/>
  <c r="AQ832" i="1"/>
  <c r="AP832" i="1"/>
  <c r="AR831" i="1"/>
  <c r="AQ831" i="1"/>
  <c r="AP831" i="1"/>
  <c r="AR830" i="1"/>
  <c r="AQ830" i="1"/>
  <c r="AP830" i="1"/>
  <c r="AR829" i="1"/>
  <c r="AQ829" i="1"/>
  <c r="AP829" i="1"/>
  <c r="AR828" i="1"/>
  <c r="AQ828" i="1"/>
  <c r="AP828" i="1"/>
  <c r="AR827" i="1"/>
  <c r="AQ827" i="1"/>
  <c r="AP827" i="1"/>
  <c r="AR826" i="1"/>
  <c r="AQ826" i="1"/>
  <c r="AP826" i="1"/>
  <c r="AR825" i="1"/>
  <c r="AQ825" i="1"/>
  <c r="AP825" i="1"/>
  <c r="AR824" i="1"/>
  <c r="AQ824" i="1"/>
  <c r="AP824" i="1"/>
  <c r="AR823" i="1"/>
  <c r="AQ823" i="1"/>
  <c r="AP823" i="1"/>
  <c r="AR822" i="1"/>
  <c r="AQ822" i="1"/>
  <c r="AP822" i="1"/>
  <c r="AR821" i="1"/>
  <c r="AQ821" i="1"/>
  <c r="AP821" i="1"/>
  <c r="AR820" i="1"/>
  <c r="AQ820" i="1"/>
  <c r="AP820" i="1"/>
  <c r="AR819" i="1"/>
  <c r="AQ819" i="1"/>
  <c r="AP819" i="1"/>
  <c r="AR818" i="1"/>
  <c r="AQ818" i="1"/>
  <c r="AP818" i="1"/>
  <c r="AR817" i="1"/>
  <c r="AQ817" i="1"/>
  <c r="AP817" i="1"/>
  <c r="AR816" i="1"/>
  <c r="AQ816" i="1"/>
  <c r="AP816" i="1"/>
  <c r="AR815" i="1"/>
  <c r="AQ815" i="1"/>
  <c r="AP815" i="1"/>
  <c r="AR814" i="1"/>
  <c r="AQ814" i="1"/>
  <c r="AP814" i="1"/>
  <c r="AR813" i="1"/>
  <c r="AQ813" i="1"/>
  <c r="AP813" i="1"/>
  <c r="AR812" i="1"/>
  <c r="AQ812" i="1"/>
  <c r="AP812" i="1"/>
  <c r="AR811" i="1"/>
  <c r="AQ811" i="1"/>
  <c r="AP811" i="1"/>
  <c r="AR810" i="1"/>
  <c r="AQ810" i="1"/>
  <c r="AP810" i="1"/>
  <c r="AR809" i="1"/>
  <c r="AQ809" i="1"/>
  <c r="AP809" i="1"/>
  <c r="AR808" i="1"/>
  <c r="AQ808" i="1"/>
  <c r="AP808" i="1"/>
  <c r="AR807" i="1"/>
  <c r="AQ807" i="1"/>
  <c r="AP807" i="1"/>
  <c r="AR806" i="1"/>
  <c r="AQ806" i="1"/>
  <c r="AP806" i="1"/>
  <c r="AR805" i="1"/>
  <c r="AQ805" i="1"/>
  <c r="AP805" i="1"/>
  <c r="AR804" i="1"/>
  <c r="AQ804" i="1"/>
  <c r="AP804" i="1"/>
  <c r="AR803" i="1"/>
  <c r="AQ803" i="1"/>
  <c r="AP803" i="1"/>
  <c r="AR802" i="1"/>
  <c r="AQ802" i="1"/>
  <c r="AP802" i="1"/>
  <c r="AR801" i="1"/>
  <c r="AQ801" i="1"/>
  <c r="AP801" i="1"/>
  <c r="AR800" i="1"/>
  <c r="AQ800" i="1"/>
  <c r="AP800" i="1"/>
  <c r="AR799" i="1"/>
  <c r="AQ799" i="1"/>
  <c r="AP799" i="1"/>
  <c r="AR798" i="1"/>
  <c r="AQ798" i="1"/>
  <c r="AP798" i="1"/>
  <c r="AR797" i="1"/>
  <c r="AQ797" i="1"/>
  <c r="AP797" i="1"/>
  <c r="AR796" i="1"/>
  <c r="AQ796" i="1"/>
  <c r="AP796" i="1"/>
  <c r="AR795" i="1"/>
  <c r="AQ795" i="1"/>
  <c r="AP795" i="1"/>
  <c r="AR794" i="1"/>
  <c r="AQ794" i="1"/>
  <c r="AP794" i="1"/>
  <c r="AR793" i="1"/>
  <c r="AQ793" i="1"/>
  <c r="AP793" i="1"/>
  <c r="AR792" i="1"/>
  <c r="AQ792" i="1"/>
  <c r="AP792" i="1"/>
  <c r="AR791" i="1"/>
  <c r="AQ791" i="1"/>
  <c r="AP791" i="1"/>
  <c r="AR790" i="1"/>
  <c r="AQ790" i="1"/>
  <c r="AP790" i="1"/>
  <c r="AR789" i="1"/>
  <c r="AQ789" i="1"/>
  <c r="AP789" i="1"/>
  <c r="AR788" i="1"/>
  <c r="AQ788" i="1"/>
  <c r="AP788" i="1"/>
  <c r="AR787" i="1"/>
  <c r="AQ787" i="1"/>
  <c r="AP787" i="1"/>
  <c r="AR786" i="1"/>
  <c r="AQ786" i="1"/>
  <c r="AP786" i="1"/>
  <c r="AR785" i="1"/>
  <c r="AQ785" i="1"/>
  <c r="AP785" i="1"/>
  <c r="AR784" i="1"/>
  <c r="AQ784" i="1"/>
  <c r="AP784" i="1"/>
  <c r="AR783" i="1"/>
  <c r="AQ783" i="1"/>
  <c r="AP783" i="1"/>
  <c r="AR782" i="1"/>
  <c r="AQ782" i="1"/>
  <c r="AP782" i="1"/>
  <c r="AR781" i="1"/>
  <c r="AQ781" i="1"/>
  <c r="AP781" i="1"/>
  <c r="AR780" i="1"/>
  <c r="AQ780" i="1"/>
  <c r="AP780" i="1"/>
  <c r="AR779" i="1"/>
  <c r="AQ779" i="1"/>
  <c r="AP779" i="1"/>
  <c r="AR778" i="1"/>
  <c r="AQ778" i="1"/>
  <c r="AP778" i="1"/>
  <c r="AR777" i="1"/>
  <c r="AQ777" i="1"/>
  <c r="AP777" i="1"/>
  <c r="AR776" i="1"/>
  <c r="AQ776" i="1"/>
  <c r="AP776" i="1"/>
  <c r="AR775" i="1"/>
  <c r="AQ775" i="1"/>
  <c r="AP775" i="1"/>
  <c r="AR774" i="1"/>
  <c r="AQ774" i="1"/>
  <c r="AP774" i="1"/>
  <c r="AR773" i="1"/>
  <c r="AQ773" i="1"/>
  <c r="AP773" i="1"/>
  <c r="AR772" i="1"/>
  <c r="AQ772" i="1"/>
  <c r="AP772" i="1"/>
  <c r="AR771" i="1"/>
  <c r="AQ771" i="1"/>
  <c r="AP771" i="1"/>
  <c r="AR770" i="1"/>
  <c r="AQ770" i="1"/>
  <c r="AP770" i="1"/>
  <c r="AR769" i="1"/>
  <c r="AQ769" i="1"/>
  <c r="AP769" i="1"/>
  <c r="AR768" i="1"/>
  <c r="AQ768" i="1"/>
  <c r="AP768" i="1"/>
  <c r="AR767" i="1"/>
  <c r="AQ767" i="1"/>
  <c r="AP767" i="1"/>
  <c r="AR766" i="1"/>
  <c r="AQ766" i="1"/>
  <c r="AP766" i="1"/>
  <c r="AR765" i="1"/>
  <c r="AQ765" i="1"/>
  <c r="AP765" i="1"/>
  <c r="AR764" i="1"/>
  <c r="AQ764" i="1"/>
  <c r="AP764" i="1"/>
  <c r="AR763" i="1"/>
  <c r="AQ763" i="1"/>
  <c r="AP763" i="1"/>
  <c r="AR762" i="1"/>
  <c r="AQ762" i="1"/>
  <c r="AP762" i="1"/>
  <c r="AR761" i="1"/>
  <c r="AQ761" i="1"/>
  <c r="AP761" i="1"/>
  <c r="AR760" i="1"/>
  <c r="AQ760" i="1"/>
  <c r="AP760" i="1"/>
  <c r="AR759" i="1"/>
  <c r="AQ759" i="1"/>
  <c r="AP759" i="1"/>
  <c r="AR758" i="1"/>
  <c r="AQ758" i="1"/>
  <c r="AP758" i="1"/>
  <c r="AR757" i="1"/>
  <c r="AQ757" i="1"/>
  <c r="AP757" i="1"/>
  <c r="AR756" i="1"/>
  <c r="AQ756" i="1"/>
  <c r="AP756" i="1"/>
  <c r="AR755" i="1"/>
  <c r="AQ755" i="1"/>
  <c r="AP755" i="1"/>
  <c r="AR754" i="1"/>
  <c r="AQ754" i="1"/>
  <c r="AP754" i="1"/>
  <c r="AR753" i="1"/>
  <c r="AQ753" i="1"/>
  <c r="AP753" i="1"/>
  <c r="AR752" i="1"/>
  <c r="AQ752" i="1"/>
  <c r="AP752" i="1"/>
  <c r="AR751" i="1"/>
  <c r="AQ751" i="1"/>
  <c r="AP751" i="1"/>
  <c r="AR750" i="1"/>
  <c r="AQ750" i="1"/>
  <c r="AP750" i="1"/>
  <c r="AR749" i="1"/>
  <c r="AQ749" i="1"/>
  <c r="AP749" i="1"/>
  <c r="AR748" i="1"/>
  <c r="AQ748" i="1"/>
  <c r="AP748" i="1"/>
  <c r="AR747" i="1"/>
  <c r="AQ747" i="1"/>
  <c r="AP747" i="1"/>
  <c r="AR746" i="1"/>
  <c r="AQ746" i="1"/>
  <c r="AP746" i="1"/>
  <c r="AR745" i="1"/>
  <c r="AQ745" i="1"/>
  <c r="AP745" i="1"/>
  <c r="AR744" i="1"/>
  <c r="AQ744" i="1"/>
  <c r="AP744" i="1"/>
  <c r="AR743" i="1"/>
  <c r="AQ743" i="1"/>
  <c r="AP743" i="1"/>
  <c r="AR742" i="1"/>
  <c r="AQ742" i="1"/>
  <c r="AP742" i="1"/>
  <c r="AR741" i="1"/>
  <c r="AQ741" i="1"/>
  <c r="AP741" i="1"/>
  <c r="AR740" i="1"/>
  <c r="AQ740" i="1"/>
  <c r="AP740" i="1"/>
  <c r="AR739" i="1"/>
  <c r="AQ739" i="1"/>
  <c r="AP739" i="1"/>
  <c r="AR738" i="1"/>
  <c r="AQ738" i="1"/>
  <c r="AP738" i="1"/>
  <c r="AR737" i="1"/>
  <c r="AQ737" i="1"/>
  <c r="AP737" i="1"/>
  <c r="AR736" i="1"/>
  <c r="AQ736" i="1"/>
  <c r="AP736" i="1"/>
  <c r="AR735" i="1"/>
  <c r="AQ735" i="1"/>
  <c r="AP735" i="1"/>
  <c r="AR734" i="1"/>
  <c r="AQ734" i="1"/>
  <c r="AP734" i="1"/>
  <c r="AR733" i="1"/>
  <c r="AQ733" i="1"/>
  <c r="AP733" i="1"/>
  <c r="AR732" i="1"/>
  <c r="AQ732" i="1"/>
  <c r="AP732" i="1"/>
  <c r="AR731" i="1"/>
  <c r="AQ731" i="1"/>
  <c r="AP731" i="1"/>
  <c r="AR730" i="1"/>
  <c r="AQ730" i="1"/>
  <c r="AP730" i="1"/>
  <c r="AR729" i="1"/>
  <c r="AQ729" i="1"/>
  <c r="AP729" i="1"/>
  <c r="AR728" i="1"/>
  <c r="AQ728" i="1"/>
  <c r="AP728" i="1"/>
  <c r="AR727" i="1"/>
  <c r="AQ727" i="1"/>
  <c r="AP727" i="1"/>
  <c r="AR726" i="1"/>
  <c r="AQ726" i="1"/>
  <c r="AP726" i="1"/>
  <c r="AR725" i="1"/>
  <c r="AQ725" i="1"/>
  <c r="AP725" i="1"/>
  <c r="AR724" i="1"/>
  <c r="AQ724" i="1"/>
  <c r="AP724" i="1"/>
  <c r="AR723" i="1"/>
  <c r="AQ723" i="1"/>
  <c r="AP723" i="1"/>
  <c r="AR722" i="1"/>
  <c r="AQ722" i="1"/>
  <c r="AP722" i="1"/>
  <c r="AR721" i="1"/>
  <c r="AQ721" i="1"/>
  <c r="AP721" i="1"/>
  <c r="AR720" i="1"/>
  <c r="AQ720" i="1"/>
  <c r="AP720" i="1"/>
  <c r="AR719" i="1"/>
  <c r="AQ719" i="1"/>
  <c r="AP719" i="1"/>
  <c r="AR718" i="1"/>
  <c r="AQ718" i="1"/>
  <c r="AP718" i="1"/>
  <c r="AR717" i="1"/>
  <c r="AQ717" i="1"/>
  <c r="AP717" i="1"/>
  <c r="AR716" i="1"/>
  <c r="AQ716" i="1"/>
  <c r="AP716" i="1"/>
  <c r="AR715" i="1"/>
  <c r="AQ715" i="1"/>
  <c r="AP715" i="1"/>
  <c r="AR714" i="1"/>
  <c r="AQ714" i="1"/>
  <c r="AP714" i="1"/>
  <c r="AR713" i="1"/>
  <c r="AQ713" i="1"/>
  <c r="AP713" i="1"/>
  <c r="AR712" i="1"/>
  <c r="AQ712" i="1"/>
  <c r="AP712" i="1"/>
  <c r="AR711" i="1"/>
  <c r="AQ711" i="1"/>
  <c r="AP711" i="1"/>
  <c r="AR710" i="1"/>
  <c r="AQ710" i="1"/>
  <c r="AP710" i="1"/>
  <c r="AR709" i="1"/>
  <c r="AQ709" i="1"/>
  <c r="AP709" i="1"/>
  <c r="AR708" i="1"/>
  <c r="AQ708" i="1"/>
  <c r="AP708" i="1"/>
  <c r="AR707" i="1"/>
  <c r="AQ707" i="1"/>
  <c r="AP707" i="1"/>
  <c r="AR706" i="1"/>
  <c r="AQ706" i="1"/>
  <c r="AP706" i="1"/>
  <c r="AR705" i="1"/>
  <c r="AQ705" i="1"/>
  <c r="AP705" i="1"/>
  <c r="AR704" i="1"/>
  <c r="AQ704" i="1"/>
  <c r="AP704" i="1"/>
  <c r="AR703" i="1"/>
  <c r="AQ703" i="1"/>
  <c r="AP703" i="1"/>
  <c r="AR702" i="1"/>
  <c r="AQ702" i="1"/>
  <c r="AP702" i="1"/>
  <c r="AR701" i="1"/>
  <c r="AQ701" i="1"/>
  <c r="AP701" i="1"/>
  <c r="AR700" i="1"/>
  <c r="AQ700" i="1"/>
  <c r="AP700" i="1"/>
  <c r="AR699" i="1"/>
  <c r="AQ699" i="1"/>
  <c r="AP699" i="1"/>
  <c r="AR698" i="1"/>
  <c r="AQ698" i="1"/>
  <c r="AP698" i="1"/>
  <c r="AR697" i="1"/>
  <c r="AQ697" i="1"/>
  <c r="AP697" i="1"/>
  <c r="AR696" i="1"/>
  <c r="AQ696" i="1"/>
  <c r="AP696" i="1"/>
  <c r="AR695" i="1"/>
  <c r="AQ695" i="1"/>
  <c r="AP695" i="1"/>
  <c r="AR694" i="1"/>
  <c r="AQ694" i="1"/>
  <c r="AP694" i="1"/>
  <c r="AR693" i="1"/>
  <c r="AQ693" i="1"/>
  <c r="AP693" i="1"/>
  <c r="AR692" i="1"/>
  <c r="AQ692" i="1"/>
  <c r="AP692" i="1"/>
  <c r="AR691" i="1"/>
  <c r="AQ691" i="1"/>
  <c r="AP691" i="1"/>
  <c r="AR690" i="1"/>
  <c r="AQ690" i="1"/>
  <c r="AP690" i="1"/>
  <c r="AR689" i="1"/>
  <c r="AQ689" i="1"/>
  <c r="AP689" i="1"/>
  <c r="AR688" i="1"/>
  <c r="AQ688" i="1"/>
  <c r="AP688" i="1"/>
  <c r="AR687" i="1"/>
  <c r="AQ687" i="1"/>
  <c r="AP687" i="1"/>
  <c r="AR686" i="1"/>
  <c r="AQ686" i="1"/>
  <c r="AP686" i="1"/>
  <c r="AR685" i="1"/>
  <c r="AQ685" i="1"/>
  <c r="AP685" i="1"/>
  <c r="AR684" i="1"/>
  <c r="AQ684" i="1"/>
  <c r="AP684" i="1"/>
  <c r="AR683" i="1"/>
  <c r="AQ683" i="1"/>
  <c r="AP683" i="1"/>
  <c r="AR682" i="1"/>
  <c r="AQ682" i="1"/>
  <c r="AP682" i="1"/>
  <c r="AR681" i="1"/>
  <c r="AQ681" i="1"/>
  <c r="AP681" i="1"/>
  <c r="AR680" i="1"/>
  <c r="AQ680" i="1"/>
  <c r="AP680" i="1"/>
  <c r="AR679" i="1"/>
  <c r="AQ679" i="1"/>
  <c r="AP679" i="1"/>
  <c r="AR678" i="1"/>
  <c r="AQ678" i="1"/>
  <c r="AP678" i="1"/>
  <c r="AR677" i="1"/>
  <c r="AQ677" i="1"/>
  <c r="AP677" i="1"/>
  <c r="AR676" i="1"/>
  <c r="AQ676" i="1"/>
  <c r="AP676" i="1"/>
  <c r="AR675" i="1"/>
  <c r="AQ675" i="1"/>
  <c r="AP675" i="1"/>
  <c r="AR674" i="1"/>
  <c r="AQ674" i="1"/>
  <c r="AP674" i="1"/>
  <c r="AR673" i="1"/>
  <c r="AQ673" i="1"/>
  <c r="AP673" i="1"/>
  <c r="AR672" i="1"/>
  <c r="AQ672" i="1"/>
  <c r="AP672" i="1"/>
  <c r="AR671" i="1"/>
  <c r="AQ671" i="1"/>
  <c r="AP671" i="1"/>
  <c r="AR670" i="1"/>
  <c r="AQ670" i="1"/>
  <c r="AP670" i="1"/>
  <c r="AR669" i="1"/>
  <c r="AQ669" i="1"/>
  <c r="AP669" i="1"/>
  <c r="AR668" i="1"/>
  <c r="AQ668" i="1"/>
  <c r="AP668" i="1"/>
  <c r="AR667" i="1"/>
  <c r="AQ667" i="1"/>
  <c r="AP667" i="1"/>
  <c r="AR666" i="1"/>
  <c r="AQ666" i="1"/>
  <c r="AP666" i="1"/>
  <c r="AR665" i="1"/>
  <c r="AQ665" i="1"/>
  <c r="AP665" i="1"/>
  <c r="AR664" i="1"/>
  <c r="AQ664" i="1"/>
  <c r="AP664" i="1"/>
  <c r="AR663" i="1"/>
  <c r="AQ663" i="1"/>
  <c r="AP663" i="1"/>
  <c r="AR662" i="1"/>
  <c r="AQ662" i="1"/>
  <c r="AP662" i="1"/>
  <c r="AR661" i="1"/>
  <c r="AQ661" i="1"/>
  <c r="AP661" i="1"/>
  <c r="AR660" i="1"/>
  <c r="AQ660" i="1"/>
  <c r="AP660" i="1"/>
  <c r="AR659" i="1"/>
  <c r="AQ659" i="1"/>
  <c r="AP659" i="1"/>
  <c r="AR658" i="1"/>
  <c r="AQ658" i="1"/>
  <c r="AP658" i="1"/>
  <c r="AR657" i="1"/>
  <c r="AQ657" i="1"/>
  <c r="AP657" i="1"/>
  <c r="AR656" i="1"/>
  <c r="AQ656" i="1"/>
  <c r="AP656" i="1"/>
  <c r="AR655" i="1"/>
  <c r="AQ655" i="1"/>
  <c r="AP655" i="1"/>
  <c r="AR654" i="1"/>
  <c r="AQ654" i="1"/>
  <c r="AP654" i="1"/>
  <c r="AR653" i="1"/>
  <c r="AQ653" i="1"/>
  <c r="AP653" i="1"/>
  <c r="AR652" i="1"/>
  <c r="AQ652" i="1"/>
  <c r="AP652" i="1"/>
  <c r="AR651" i="1"/>
  <c r="AQ651" i="1"/>
  <c r="AP651" i="1"/>
  <c r="AR650" i="1"/>
  <c r="AQ650" i="1"/>
  <c r="AP650" i="1"/>
  <c r="AR649" i="1"/>
  <c r="AQ649" i="1"/>
  <c r="AP649" i="1"/>
  <c r="AR648" i="1"/>
  <c r="AQ648" i="1"/>
  <c r="AP648" i="1"/>
  <c r="AR647" i="1"/>
  <c r="AQ647" i="1"/>
  <c r="AP647" i="1"/>
  <c r="AR646" i="1"/>
  <c r="AQ646" i="1"/>
  <c r="AP646" i="1"/>
  <c r="AR645" i="1"/>
  <c r="AQ645" i="1"/>
  <c r="AP645" i="1"/>
  <c r="AR644" i="1"/>
  <c r="AQ644" i="1"/>
  <c r="AP644" i="1"/>
  <c r="AR643" i="1"/>
  <c r="AQ643" i="1"/>
  <c r="AP643" i="1"/>
  <c r="AR642" i="1"/>
  <c r="AQ642" i="1"/>
  <c r="AP642" i="1"/>
  <c r="AR641" i="1"/>
  <c r="AQ641" i="1"/>
  <c r="AP641" i="1"/>
  <c r="AR640" i="1"/>
  <c r="AQ640" i="1"/>
  <c r="AP640" i="1"/>
  <c r="AR639" i="1"/>
  <c r="AQ639" i="1"/>
  <c r="AP639" i="1"/>
  <c r="AR638" i="1"/>
  <c r="AQ638" i="1"/>
  <c r="AP638" i="1"/>
  <c r="AR637" i="1"/>
  <c r="AQ637" i="1"/>
  <c r="AP637" i="1"/>
  <c r="AR636" i="1"/>
  <c r="AQ636" i="1"/>
  <c r="AP636" i="1"/>
  <c r="AR635" i="1"/>
  <c r="AQ635" i="1"/>
  <c r="AP635" i="1"/>
  <c r="AR634" i="1"/>
  <c r="AQ634" i="1"/>
  <c r="AP634" i="1"/>
  <c r="AR633" i="1"/>
  <c r="AQ633" i="1"/>
  <c r="AP633" i="1"/>
  <c r="AR632" i="1"/>
  <c r="AQ632" i="1"/>
  <c r="AP632" i="1"/>
  <c r="AR631" i="1"/>
  <c r="AQ631" i="1"/>
  <c r="AP631" i="1"/>
  <c r="AR630" i="1"/>
  <c r="AQ630" i="1"/>
  <c r="AP630" i="1"/>
  <c r="AR629" i="1"/>
  <c r="AQ629" i="1"/>
  <c r="AP629" i="1"/>
  <c r="AR628" i="1"/>
  <c r="AQ628" i="1"/>
  <c r="AP628" i="1"/>
  <c r="AR627" i="1"/>
  <c r="AQ627" i="1"/>
  <c r="AP627" i="1"/>
  <c r="AR626" i="1"/>
  <c r="AQ626" i="1"/>
  <c r="AP626" i="1"/>
  <c r="AR625" i="1"/>
  <c r="AQ625" i="1"/>
  <c r="AP625" i="1"/>
  <c r="AR624" i="1"/>
  <c r="AQ624" i="1"/>
  <c r="AP624" i="1"/>
  <c r="AR623" i="1"/>
  <c r="AQ623" i="1"/>
  <c r="AP623" i="1"/>
  <c r="AR622" i="1"/>
  <c r="AQ622" i="1"/>
  <c r="AP622" i="1"/>
  <c r="AR621" i="1"/>
  <c r="AQ621" i="1"/>
  <c r="AP621" i="1"/>
  <c r="AR620" i="1"/>
  <c r="AQ620" i="1"/>
  <c r="AP620" i="1"/>
  <c r="AR619" i="1"/>
  <c r="AQ619" i="1"/>
  <c r="AP619" i="1"/>
  <c r="AR618" i="1"/>
  <c r="AQ618" i="1"/>
  <c r="AP618" i="1"/>
  <c r="AR617" i="1"/>
  <c r="AQ617" i="1"/>
  <c r="AP617" i="1"/>
  <c r="AR616" i="1"/>
  <c r="AQ616" i="1"/>
  <c r="AP616" i="1"/>
  <c r="AR615" i="1"/>
  <c r="AQ615" i="1"/>
  <c r="AP615" i="1"/>
  <c r="AR614" i="1"/>
  <c r="AQ614" i="1"/>
  <c r="AP614" i="1"/>
  <c r="AR613" i="1"/>
  <c r="AQ613" i="1"/>
  <c r="AP613" i="1"/>
  <c r="AR612" i="1"/>
  <c r="AQ612" i="1"/>
  <c r="AP612" i="1"/>
  <c r="AR611" i="1"/>
  <c r="AQ611" i="1"/>
  <c r="AP611" i="1"/>
  <c r="AR610" i="1"/>
  <c r="AQ610" i="1"/>
  <c r="AP610" i="1"/>
  <c r="AR609" i="1"/>
  <c r="AQ609" i="1"/>
  <c r="AP609" i="1"/>
  <c r="AR608" i="1"/>
  <c r="AQ608" i="1"/>
  <c r="AP608" i="1"/>
  <c r="AR607" i="1"/>
  <c r="AQ607" i="1"/>
  <c r="AP607" i="1"/>
  <c r="AR606" i="1"/>
  <c r="AQ606" i="1"/>
  <c r="AP606" i="1"/>
  <c r="AR605" i="1"/>
  <c r="AQ605" i="1"/>
  <c r="AP605" i="1"/>
  <c r="AR604" i="1"/>
  <c r="AQ604" i="1"/>
  <c r="AP604" i="1"/>
  <c r="AR603" i="1"/>
  <c r="AQ603" i="1"/>
  <c r="AP603" i="1"/>
  <c r="AR602" i="1"/>
  <c r="AQ602" i="1"/>
  <c r="AP602" i="1"/>
  <c r="AR601" i="1"/>
  <c r="AQ601" i="1"/>
  <c r="AP601" i="1"/>
  <c r="AR600" i="1"/>
  <c r="AQ600" i="1"/>
  <c r="AP600" i="1"/>
  <c r="AR599" i="1"/>
  <c r="AQ599" i="1"/>
  <c r="AP599" i="1"/>
  <c r="AR598" i="1"/>
  <c r="AQ598" i="1"/>
  <c r="AP598" i="1"/>
  <c r="AR597" i="1"/>
  <c r="AQ597" i="1"/>
  <c r="AP597" i="1"/>
  <c r="AR596" i="1"/>
  <c r="AQ596" i="1"/>
  <c r="AP596" i="1"/>
  <c r="AR595" i="1"/>
  <c r="AQ595" i="1"/>
  <c r="AP595" i="1"/>
  <c r="AR594" i="1"/>
  <c r="AQ594" i="1"/>
  <c r="AP594" i="1"/>
  <c r="AR593" i="1"/>
  <c r="AQ593" i="1"/>
  <c r="AP593" i="1"/>
  <c r="AR592" i="1"/>
  <c r="AQ592" i="1"/>
  <c r="AP592" i="1"/>
  <c r="AR591" i="1"/>
  <c r="AQ591" i="1"/>
  <c r="AP591" i="1"/>
  <c r="AR590" i="1"/>
  <c r="AQ590" i="1"/>
  <c r="AP590" i="1"/>
  <c r="AR589" i="1"/>
  <c r="AQ589" i="1"/>
  <c r="AP589" i="1"/>
  <c r="AR588" i="1"/>
  <c r="AQ588" i="1"/>
  <c r="AP588" i="1"/>
  <c r="AR587" i="1"/>
  <c r="AQ587" i="1"/>
  <c r="AP587" i="1"/>
  <c r="AR586" i="1"/>
  <c r="AQ586" i="1"/>
  <c r="AP586" i="1"/>
  <c r="AR585" i="1"/>
  <c r="AQ585" i="1"/>
  <c r="AP585" i="1"/>
  <c r="AR584" i="1"/>
  <c r="AQ584" i="1"/>
  <c r="AP584" i="1"/>
  <c r="AR583" i="1"/>
  <c r="AQ583" i="1"/>
  <c r="AP583" i="1"/>
  <c r="AR582" i="1"/>
  <c r="AQ582" i="1"/>
  <c r="AP582" i="1"/>
  <c r="AR581" i="1"/>
  <c r="AQ581" i="1"/>
  <c r="AP581" i="1"/>
  <c r="AR580" i="1"/>
  <c r="AQ580" i="1"/>
  <c r="AP580" i="1"/>
  <c r="AR579" i="1"/>
  <c r="AQ579" i="1"/>
  <c r="AP579" i="1"/>
  <c r="AR578" i="1"/>
  <c r="AQ578" i="1"/>
  <c r="AP578" i="1"/>
  <c r="AR577" i="1"/>
  <c r="AQ577" i="1"/>
  <c r="AP577" i="1"/>
  <c r="AR576" i="1"/>
  <c r="AQ576" i="1"/>
  <c r="AP576" i="1"/>
  <c r="AR575" i="1"/>
  <c r="AQ575" i="1"/>
  <c r="AP575" i="1"/>
  <c r="AR574" i="1"/>
  <c r="AQ574" i="1"/>
  <c r="AP574" i="1"/>
  <c r="AR573" i="1"/>
  <c r="AQ573" i="1"/>
  <c r="AP573" i="1"/>
  <c r="AR572" i="1"/>
  <c r="AQ572" i="1"/>
  <c r="AP572" i="1"/>
  <c r="AR571" i="1"/>
  <c r="AQ571" i="1"/>
  <c r="AP571" i="1"/>
  <c r="AR570" i="1"/>
  <c r="AQ570" i="1"/>
  <c r="AP570" i="1"/>
  <c r="AR569" i="1"/>
  <c r="AQ569" i="1"/>
  <c r="AP569" i="1"/>
  <c r="AR568" i="1"/>
  <c r="AQ568" i="1"/>
  <c r="AP568" i="1"/>
  <c r="AR567" i="1"/>
  <c r="AQ567" i="1"/>
  <c r="AP567" i="1"/>
  <c r="AR566" i="1"/>
  <c r="AQ566" i="1"/>
  <c r="AP566" i="1"/>
  <c r="AR565" i="1"/>
  <c r="AQ565" i="1"/>
  <c r="AP565" i="1"/>
  <c r="AR564" i="1"/>
  <c r="AQ564" i="1"/>
  <c r="AP564" i="1"/>
  <c r="AR563" i="1"/>
  <c r="AQ563" i="1"/>
  <c r="AP563" i="1"/>
  <c r="AR562" i="1"/>
  <c r="AQ562" i="1"/>
  <c r="AP562" i="1"/>
  <c r="AR561" i="1"/>
  <c r="AQ561" i="1"/>
  <c r="AP561" i="1"/>
  <c r="AR560" i="1"/>
  <c r="AQ560" i="1"/>
  <c r="AP560" i="1"/>
  <c r="AR559" i="1"/>
  <c r="AQ559" i="1"/>
  <c r="AP559" i="1"/>
  <c r="AR558" i="1"/>
  <c r="AQ558" i="1"/>
  <c r="AP558" i="1"/>
  <c r="AR557" i="1"/>
  <c r="AQ557" i="1"/>
  <c r="AP557" i="1"/>
  <c r="AR556" i="1"/>
  <c r="AQ556" i="1"/>
  <c r="AP556" i="1"/>
  <c r="AR555" i="1"/>
  <c r="AQ555" i="1"/>
  <c r="AP555" i="1"/>
  <c r="AR554" i="1"/>
  <c r="AQ554" i="1"/>
  <c r="AP554" i="1"/>
  <c r="AR553" i="1"/>
  <c r="AQ553" i="1"/>
  <c r="AP553" i="1"/>
  <c r="AR552" i="1"/>
  <c r="AQ552" i="1"/>
  <c r="AP552" i="1"/>
  <c r="AR551" i="1"/>
  <c r="AQ551" i="1"/>
  <c r="AP551" i="1"/>
  <c r="AR550" i="1"/>
  <c r="AQ550" i="1"/>
  <c r="AP550" i="1"/>
  <c r="AR549" i="1"/>
  <c r="AQ549" i="1"/>
  <c r="AP549" i="1"/>
  <c r="AR548" i="1"/>
  <c r="AQ548" i="1"/>
  <c r="AP548" i="1"/>
  <c r="AR547" i="1"/>
  <c r="AQ547" i="1"/>
  <c r="AP547" i="1"/>
  <c r="AR546" i="1"/>
  <c r="AQ546" i="1"/>
  <c r="AP546" i="1"/>
  <c r="AR545" i="1"/>
  <c r="AQ545" i="1"/>
  <c r="AP545" i="1"/>
  <c r="AR544" i="1"/>
  <c r="AQ544" i="1"/>
  <c r="AP544" i="1"/>
  <c r="AR543" i="1"/>
  <c r="AQ543" i="1"/>
  <c r="AP543" i="1"/>
  <c r="AR542" i="1"/>
  <c r="AQ542" i="1"/>
  <c r="AP542" i="1"/>
  <c r="AR541" i="1"/>
  <c r="AQ541" i="1"/>
  <c r="AP541" i="1"/>
  <c r="AR540" i="1"/>
  <c r="AQ540" i="1"/>
  <c r="AP540" i="1"/>
  <c r="AR539" i="1"/>
  <c r="AQ539" i="1"/>
  <c r="AP539" i="1"/>
  <c r="AR538" i="1"/>
  <c r="AQ538" i="1"/>
  <c r="AP538" i="1"/>
  <c r="AR537" i="1"/>
  <c r="AQ537" i="1"/>
  <c r="AP537" i="1"/>
  <c r="AR536" i="1"/>
  <c r="AQ536" i="1"/>
  <c r="AP536" i="1"/>
  <c r="AR535" i="1"/>
  <c r="AQ535" i="1"/>
  <c r="AP535" i="1"/>
  <c r="AR534" i="1"/>
  <c r="AQ534" i="1"/>
  <c r="AP534" i="1"/>
  <c r="AR533" i="1"/>
  <c r="AQ533" i="1"/>
  <c r="AP533" i="1"/>
  <c r="AR532" i="1"/>
  <c r="AQ532" i="1"/>
  <c r="AP532" i="1"/>
  <c r="AR531" i="1"/>
  <c r="AQ531" i="1"/>
  <c r="AP531" i="1"/>
  <c r="AR530" i="1"/>
  <c r="AQ530" i="1"/>
  <c r="AP530" i="1"/>
  <c r="AR529" i="1"/>
  <c r="AQ529" i="1"/>
  <c r="AP529" i="1"/>
  <c r="AR528" i="1"/>
  <c r="AQ528" i="1"/>
  <c r="AP528" i="1"/>
  <c r="AR527" i="1"/>
  <c r="AQ527" i="1"/>
  <c r="AP527" i="1"/>
  <c r="AR526" i="1"/>
  <c r="AQ526" i="1"/>
  <c r="AP526" i="1"/>
  <c r="AR525" i="1"/>
  <c r="AQ525" i="1"/>
  <c r="AP525" i="1"/>
  <c r="AR524" i="1"/>
  <c r="AQ524" i="1"/>
  <c r="AP524" i="1"/>
  <c r="AR523" i="1"/>
  <c r="AQ523" i="1"/>
  <c r="AP523" i="1"/>
  <c r="AR522" i="1"/>
  <c r="AQ522" i="1"/>
  <c r="AP522" i="1"/>
  <c r="AR521" i="1"/>
  <c r="AQ521" i="1"/>
  <c r="AP521" i="1"/>
  <c r="AR520" i="1"/>
  <c r="AQ520" i="1"/>
  <c r="AP520" i="1"/>
  <c r="AR519" i="1"/>
  <c r="AQ519" i="1"/>
  <c r="AP519" i="1"/>
  <c r="AR518" i="1"/>
  <c r="AQ518" i="1"/>
  <c r="AP518" i="1"/>
  <c r="AR517" i="1"/>
  <c r="AQ517" i="1"/>
  <c r="AP517" i="1"/>
  <c r="AR516" i="1"/>
  <c r="AQ516" i="1"/>
  <c r="AP516" i="1"/>
  <c r="AR515" i="1"/>
  <c r="AQ515" i="1"/>
  <c r="AP515" i="1"/>
  <c r="AR514" i="1"/>
  <c r="AQ514" i="1"/>
  <c r="AP514" i="1"/>
  <c r="AR513" i="1"/>
  <c r="AQ513" i="1"/>
  <c r="AP513" i="1"/>
  <c r="AR512" i="1"/>
  <c r="AQ512" i="1"/>
  <c r="AP512" i="1"/>
  <c r="AR511" i="1"/>
  <c r="AQ511" i="1"/>
  <c r="AP511" i="1"/>
  <c r="AR510" i="1"/>
  <c r="AQ510" i="1"/>
  <c r="AP510" i="1"/>
  <c r="AR509" i="1"/>
  <c r="AQ509" i="1"/>
  <c r="AP509" i="1"/>
  <c r="AR508" i="1"/>
  <c r="AQ508" i="1"/>
  <c r="AP508" i="1"/>
  <c r="AR507" i="1"/>
  <c r="AQ507" i="1"/>
  <c r="AP507" i="1"/>
  <c r="AR506" i="1"/>
  <c r="AQ506" i="1"/>
  <c r="AP506" i="1"/>
  <c r="AR505" i="1"/>
  <c r="AQ505" i="1"/>
  <c r="AP505" i="1"/>
  <c r="AR504" i="1"/>
  <c r="AQ504" i="1"/>
  <c r="AP504" i="1"/>
  <c r="AR503" i="1"/>
  <c r="AQ503" i="1"/>
  <c r="AP503" i="1"/>
  <c r="AR502" i="1"/>
  <c r="AQ502" i="1"/>
  <c r="AP502" i="1"/>
  <c r="AR501" i="1"/>
  <c r="AQ501" i="1"/>
  <c r="AP501" i="1"/>
  <c r="AR500" i="1"/>
  <c r="AQ500" i="1"/>
  <c r="AP500" i="1"/>
  <c r="AR499" i="1"/>
  <c r="AQ499" i="1"/>
  <c r="AP499" i="1"/>
  <c r="AR498" i="1"/>
  <c r="AQ498" i="1"/>
  <c r="AP498" i="1"/>
  <c r="AR497" i="1"/>
  <c r="AQ497" i="1"/>
  <c r="AP497" i="1"/>
  <c r="AR496" i="1"/>
  <c r="AQ496" i="1"/>
  <c r="AP496" i="1"/>
  <c r="AR495" i="1"/>
  <c r="AQ495" i="1"/>
  <c r="AP495" i="1"/>
  <c r="AR494" i="1"/>
  <c r="AQ494" i="1"/>
  <c r="AP494" i="1"/>
  <c r="AR493" i="1"/>
  <c r="AQ493" i="1"/>
  <c r="AP493" i="1"/>
  <c r="AR492" i="1"/>
  <c r="AQ492" i="1"/>
  <c r="AP492" i="1"/>
  <c r="AR491" i="1"/>
  <c r="AQ491" i="1"/>
  <c r="AP491" i="1"/>
  <c r="AR490" i="1"/>
  <c r="AQ490" i="1"/>
  <c r="AP490" i="1"/>
  <c r="AR489" i="1"/>
  <c r="AQ489" i="1"/>
  <c r="AP489" i="1"/>
  <c r="AR488" i="1"/>
  <c r="AQ488" i="1"/>
  <c r="AP488" i="1"/>
  <c r="AR487" i="1"/>
  <c r="AQ487" i="1"/>
  <c r="AP487" i="1"/>
  <c r="AR486" i="1"/>
  <c r="AQ486" i="1"/>
  <c r="AP486" i="1"/>
  <c r="AR485" i="1"/>
  <c r="AQ485" i="1"/>
  <c r="AP485" i="1"/>
  <c r="AR484" i="1"/>
  <c r="AQ484" i="1"/>
  <c r="AP484" i="1"/>
  <c r="AR483" i="1"/>
  <c r="AQ483" i="1"/>
  <c r="AP483" i="1"/>
  <c r="AR482" i="1"/>
  <c r="AQ482" i="1"/>
  <c r="AP482" i="1"/>
  <c r="AR481" i="1"/>
  <c r="AQ481" i="1"/>
  <c r="AP481" i="1"/>
  <c r="AR480" i="1"/>
  <c r="AQ480" i="1"/>
  <c r="AP480" i="1"/>
  <c r="AR479" i="1"/>
  <c r="AQ479" i="1"/>
  <c r="AP479" i="1"/>
  <c r="AR478" i="1"/>
  <c r="AQ478" i="1"/>
  <c r="AP478" i="1"/>
  <c r="AR477" i="1"/>
  <c r="AQ477" i="1"/>
  <c r="AP477" i="1"/>
  <c r="AR476" i="1"/>
  <c r="AQ476" i="1"/>
  <c r="AP476" i="1"/>
  <c r="AR475" i="1"/>
  <c r="AQ475" i="1"/>
  <c r="AP475" i="1"/>
  <c r="AR474" i="1"/>
  <c r="AQ474" i="1"/>
  <c r="AP474" i="1"/>
  <c r="AR473" i="1"/>
  <c r="AQ473" i="1"/>
  <c r="AP473" i="1"/>
  <c r="AR472" i="1"/>
  <c r="AQ472" i="1"/>
  <c r="AP472" i="1"/>
  <c r="AR471" i="1"/>
  <c r="AQ471" i="1"/>
  <c r="AP471" i="1"/>
  <c r="AR470" i="1"/>
  <c r="AQ470" i="1"/>
  <c r="AP470" i="1"/>
  <c r="AR469" i="1"/>
  <c r="AQ469" i="1"/>
  <c r="AP469" i="1"/>
  <c r="AR468" i="1"/>
  <c r="AQ468" i="1"/>
  <c r="AP468" i="1"/>
  <c r="AR467" i="1"/>
  <c r="AQ467" i="1"/>
  <c r="AP467" i="1"/>
  <c r="AR466" i="1"/>
  <c r="AQ466" i="1"/>
  <c r="AP466" i="1"/>
  <c r="AR465" i="1"/>
  <c r="AQ465" i="1"/>
  <c r="AP465" i="1"/>
  <c r="AR464" i="1"/>
  <c r="AQ464" i="1"/>
  <c r="AP464" i="1"/>
  <c r="AR463" i="1"/>
  <c r="AQ463" i="1"/>
  <c r="AP463" i="1"/>
  <c r="AR462" i="1"/>
  <c r="AQ462" i="1"/>
  <c r="AP462" i="1"/>
  <c r="AR461" i="1"/>
  <c r="AQ461" i="1"/>
  <c r="AP461" i="1"/>
  <c r="AR460" i="1"/>
  <c r="AQ460" i="1"/>
  <c r="AP460" i="1"/>
  <c r="AR459" i="1"/>
  <c r="AQ459" i="1"/>
  <c r="AP459" i="1"/>
  <c r="AR458" i="1"/>
  <c r="AQ458" i="1"/>
  <c r="AP458" i="1"/>
  <c r="AR457" i="1"/>
  <c r="AQ457" i="1"/>
  <c r="AP457" i="1"/>
  <c r="AR456" i="1"/>
  <c r="AQ456" i="1"/>
  <c r="AP456" i="1"/>
  <c r="AR455" i="1"/>
  <c r="AQ455" i="1"/>
  <c r="AP455" i="1"/>
  <c r="AR454" i="1"/>
  <c r="AQ454" i="1"/>
  <c r="AP454" i="1"/>
  <c r="AR453" i="1"/>
  <c r="AQ453" i="1"/>
  <c r="AP453" i="1"/>
  <c r="AR452" i="1"/>
  <c r="AQ452" i="1"/>
  <c r="AP452" i="1"/>
  <c r="AR451" i="1"/>
  <c r="AQ451" i="1"/>
  <c r="AP451" i="1"/>
  <c r="AR450" i="1"/>
  <c r="AQ450" i="1"/>
  <c r="AP450" i="1"/>
  <c r="AR449" i="1"/>
  <c r="AQ449" i="1"/>
  <c r="AP449" i="1"/>
  <c r="AR448" i="1"/>
  <c r="AQ448" i="1"/>
  <c r="AP448" i="1"/>
  <c r="AR447" i="1"/>
  <c r="AQ447" i="1"/>
  <c r="AP447" i="1"/>
  <c r="AR446" i="1"/>
  <c r="AQ446" i="1"/>
  <c r="AP446" i="1"/>
  <c r="AR445" i="1"/>
  <c r="AQ445" i="1"/>
  <c r="AP445" i="1"/>
  <c r="AR444" i="1"/>
  <c r="AQ444" i="1"/>
  <c r="AP444" i="1"/>
  <c r="AR443" i="1"/>
  <c r="AQ443" i="1"/>
  <c r="AP443" i="1"/>
  <c r="AR442" i="1"/>
  <c r="AQ442" i="1"/>
  <c r="AP442" i="1"/>
  <c r="AR441" i="1"/>
  <c r="AQ441" i="1"/>
  <c r="AP441" i="1"/>
  <c r="AR440" i="1"/>
  <c r="AQ440" i="1"/>
  <c r="AP440" i="1"/>
  <c r="AR439" i="1"/>
  <c r="AQ439" i="1"/>
  <c r="AP439" i="1"/>
  <c r="AR438" i="1"/>
  <c r="AQ438" i="1"/>
  <c r="AP438" i="1"/>
  <c r="AR437" i="1"/>
  <c r="AQ437" i="1"/>
  <c r="AP437" i="1"/>
  <c r="AR436" i="1"/>
  <c r="AQ436" i="1"/>
  <c r="AP436" i="1"/>
  <c r="AR435" i="1"/>
  <c r="AQ435" i="1"/>
  <c r="AP435" i="1"/>
  <c r="AR434" i="1"/>
  <c r="AQ434" i="1"/>
  <c r="AP434" i="1"/>
  <c r="AR433" i="1"/>
  <c r="AQ433" i="1"/>
  <c r="AP433" i="1"/>
  <c r="AR432" i="1"/>
  <c r="AQ432" i="1"/>
  <c r="AP432" i="1"/>
  <c r="AR431" i="1"/>
  <c r="AQ431" i="1"/>
  <c r="AP431" i="1"/>
  <c r="AR430" i="1"/>
  <c r="AQ430" i="1"/>
  <c r="AP430" i="1"/>
  <c r="AR429" i="1"/>
  <c r="AQ429" i="1"/>
  <c r="AP429" i="1"/>
  <c r="AR428" i="1"/>
  <c r="AQ428" i="1"/>
  <c r="AP428" i="1"/>
  <c r="AR427" i="1"/>
  <c r="AQ427" i="1"/>
  <c r="AP427" i="1"/>
  <c r="AR426" i="1"/>
  <c r="AQ426" i="1"/>
  <c r="AP426" i="1"/>
  <c r="AR425" i="1"/>
  <c r="AQ425" i="1"/>
  <c r="AP425" i="1"/>
  <c r="AR424" i="1"/>
  <c r="AQ424" i="1"/>
  <c r="AP424" i="1"/>
  <c r="AR423" i="1"/>
  <c r="AQ423" i="1"/>
  <c r="AP423" i="1"/>
  <c r="AR422" i="1"/>
  <c r="AQ422" i="1"/>
  <c r="AP422" i="1"/>
  <c r="AR421" i="1"/>
  <c r="AQ421" i="1"/>
  <c r="AP421" i="1"/>
  <c r="AR420" i="1"/>
  <c r="AQ420" i="1"/>
  <c r="AP420" i="1"/>
  <c r="AR419" i="1"/>
  <c r="AQ419" i="1"/>
  <c r="AP419" i="1"/>
  <c r="AR418" i="1"/>
  <c r="AQ418" i="1"/>
  <c r="AP418" i="1"/>
  <c r="AR417" i="1"/>
  <c r="AQ417" i="1"/>
  <c r="AP417" i="1"/>
  <c r="AR416" i="1"/>
  <c r="AQ416" i="1"/>
  <c r="AP416" i="1"/>
  <c r="AR415" i="1"/>
  <c r="AQ415" i="1"/>
  <c r="AP415" i="1"/>
  <c r="AR414" i="1"/>
  <c r="AQ414" i="1"/>
  <c r="AP414" i="1"/>
  <c r="AR413" i="1"/>
  <c r="AQ413" i="1"/>
  <c r="AP413" i="1"/>
  <c r="AR412" i="1"/>
  <c r="AQ412" i="1"/>
  <c r="AP412" i="1"/>
  <c r="AR411" i="1"/>
  <c r="AQ411" i="1"/>
  <c r="AP411" i="1"/>
  <c r="AR410" i="1"/>
  <c r="AQ410" i="1"/>
  <c r="AP410" i="1"/>
  <c r="AR409" i="1"/>
  <c r="AQ409" i="1"/>
  <c r="AP409" i="1"/>
  <c r="AR408" i="1"/>
  <c r="AQ408" i="1"/>
  <c r="AP408" i="1"/>
  <c r="AR407" i="1"/>
  <c r="AQ407" i="1"/>
  <c r="AP407" i="1"/>
  <c r="AR406" i="1"/>
  <c r="AQ406" i="1"/>
  <c r="AP406" i="1"/>
  <c r="AR405" i="1"/>
  <c r="AQ405" i="1"/>
  <c r="AP405" i="1"/>
  <c r="AR404" i="1"/>
  <c r="AQ404" i="1"/>
  <c r="AP404" i="1"/>
  <c r="AR403" i="1"/>
  <c r="AQ403" i="1"/>
  <c r="AP403" i="1"/>
  <c r="AR402" i="1"/>
  <c r="AQ402" i="1"/>
  <c r="AP402" i="1"/>
  <c r="AR401" i="1"/>
  <c r="AQ401" i="1"/>
  <c r="AP401" i="1"/>
  <c r="AR400" i="1"/>
  <c r="AQ400" i="1"/>
  <c r="AP400" i="1"/>
  <c r="AR399" i="1"/>
  <c r="AQ399" i="1"/>
  <c r="AP399" i="1"/>
  <c r="AR398" i="1"/>
  <c r="AQ398" i="1"/>
  <c r="AP398" i="1"/>
  <c r="AR397" i="1"/>
  <c r="AQ397" i="1"/>
  <c r="AP397" i="1"/>
  <c r="AR396" i="1"/>
  <c r="AQ396" i="1"/>
  <c r="AP396" i="1"/>
  <c r="AR395" i="1"/>
  <c r="AQ395" i="1"/>
  <c r="AP395" i="1"/>
  <c r="AR394" i="1"/>
  <c r="AQ394" i="1"/>
  <c r="AP394" i="1"/>
  <c r="AR393" i="1"/>
  <c r="AQ393" i="1"/>
  <c r="AP393" i="1"/>
  <c r="AR392" i="1"/>
  <c r="AQ392" i="1"/>
  <c r="AP392" i="1"/>
  <c r="AR391" i="1"/>
  <c r="AQ391" i="1"/>
  <c r="AP391" i="1"/>
  <c r="AR390" i="1"/>
  <c r="AQ390" i="1"/>
  <c r="AP390" i="1"/>
  <c r="AR389" i="1"/>
  <c r="AQ389" i="1"/>
  <c r="AP389" i="1"/>
  <c r="AR388" i="1"/>
  <c r="AQ388" i="1"/>
  <c r="AP388" i="1"/>
  <c r="AR387" i="1"/>
  <c r="AQ387" i="1"/>
  <c r="AP387" i="1"/>
  <c r="AR386" i="1"/>
  <c r="AQ386" i="1"/>
  <c r="AP386" i="1"/>
  <c r="AR385" i="1"/>
  <c r="AQ385" i="1"/>
  <c r="AP385" i="1"/>
  <c r="AR384" i="1"/>
  <c r="AQ384" i="1"/>
  <c r="AP384" i="1"/>
  <c r="AR383" i="1"/>
  <c r="AQ383" i="1"/>
  <c r="AP383" i="1"/>
  <c r="AR382" i="1"/>
  <c r="AQ382" i="1"/>
  <c r="AP382" i="1"/>
  <c r="AR381" i="1"/>
  <c r="AQ381" i="1"/>
  <c r="AP381" i="1"/>
  <c r="AR380" i="1"/>
  <c r="AQ380" i="1"/>
  <c r="AP380" i="1"/>
  <c r="AR379" i="1"/>
  <c r="AQ379" i="1"/>
  <c r="AP379" i="1"/>
  <c r="AR378" i="1"/>
  <c r="AQ378" i="1"/>
  <c r="AP378" i="1"/>
  <c r="AR377" i="1"/>
  <c r="AQ377" i="1"/>
  <c r="AP377" i="1"/>
  <c r="AR376" i="1"/>
  <c r="AQ376" i="1"/>
  <c r="AP376" i="1"/>
  <c r="AR375" i="1"/>
  <c r="AQ375" i="1"/>
  <c r="AP375" i="1"/>
  <c r="AR374" i="1"/>
  <c r="AQ374" i="1"/>
  <c r="AP374" i="1"/>
  <c r="AR373" i="1"/>
  <c r="AQ373" i="1"/>
  <c r="AP373" i="1"/>
  <c r="AR372" i="1"/>
  <c r="AQ372" i="1"/>
  <c r="AP372" i="1"/>
  <c r="AR371" i="1"/>
  <c r="AQ371" i="1"/>
  <c r="AP371" i="1"/>
  <c r="AR370" i="1"/>
  <c r="AQ370" i="1"/>
  <c r="AP370" i="1"/>
  <c r="AR369" i="1"/>
  <c r="AQ369" i="1"/>
  <c r="AP369" i="1"/>
  <c r="AR368" i="1"/>
  <c r="AQ368" i="1"/>
  <c r="AP368" i="1"/>
  <c r="AR367" i="1"/>
  <c r="AQ367" i="1"/>
  <c r="AP367" i="1"/>
  <c r="AR366" i="1"/>
  <c r="AQ366" i="1"/>
  <c r="AP366" i="1"/>
  <c r="AR365" i="1"/>
  <c r="AQ365" i="1"/>
  <c r="AP365" i="1"/>
  <c r="AR364" i="1"/>
  <c r="AQ364" i="1"/>
  <c r="AP364" i="1"/>
  <c r="AR363" i="1"/>
  <c r="AQ363" i="1"/>
  <c r="AP363" i="1"/>
  <c r="AR362" i="1"/>
  <c r="AQ362" i="1"/>
  <c r="AP362" i="1"/>
  <c r="AR361" i="1"/>
  <c r="AQ361" i="1"/>
  <c r="AP361" i="1"/>
  <c r="AR360" i="1"/>
  <c r="AQ360" i="1"/>
  <c r="AP360" i="1"/>
  <c r="AR359" i="1"/>
  <c r="AQ359" i="1"/>
  <c r="AP359" i="1"/>
  <c r="AR358" i="1"/>
  <c r="AQ358" i="1"/>
  <c r="AP358" i="1"/>
  <c r="AR357" i="1"/>
  <c r="AQ357" i="1"/>
  <c r="AP357" i="1"/>
  <c r="AR356" i="1"/>
  <c r="AQ356" i="1"/>
  <c r="AP356" i="1"/>
  <c r="AR355" i="1"/>
  <c r="AQ355" i="1"/>
  <c r="AP355" i="1"/>
  <c r="AR354" i="1"/>
  <c r="AQ354" i="1"/>
  <c r="AP354" i="1"/>
  <c r="AR353" i="1"/>
  <c r="AQ353" i="1"/>
  <c r="AP353" i="1"/>
  <c r="AR352" i="1"/>
  <c r="AQ352" i="1"/>
  <c r="AP352" i="1"/>
  <c r="AR351" i="1"/>
  <c r="AQ351" i="1"/>
  <c r="AP351" i="1"/>
  <c r="AR350" i="1"/>
  <c r="AQ350" i="1"/>
  <c r="AP350" i="1"/>
  <c r="AR349" i="1"/>
  <c r="AQ349" i="1"/>
  <c r="AP349" i="1"/>
  <c r="AR348" i="1"/>
  <c r="AQ348" i="1"/>
  <c r="AP348" i="1"/>
  <c r="AR347" i="1"/>
  <c r="AQ347" i="1"/>
  <c r="AP347" i="1"/>
  <c r="AR346" i="1"/>
  <c r="AQ346" i="1"/>
  <c r="AP346" i="1"/>
  <c r="AR345" i="1"/>
  <c r="AQ345" i="1"/>
  <c r="AP345" i="1"/>
  <c r="AR344" i="1"/>
  <c r="AQ344" i="1"/>
  <c r="AP344" i="1"/>
  <c r="AR343" i="1"/>
  <c r="AQ343" i="1"/>
  <c r="AP343" i="1"/>
  <c r="AR342" i="1"/>
  <c r="AQ342" i="1"/>
  <c r="AP342" i="1"/>
  <c r="AR341" i="1"/>
  <c r="AQ341" i="1"/>
  <c r="AP341" i="1"/>
  <c r="AR340" i="1"/>
  <c r="AQ340" i="1"/>
  <c r="AP340" i="1"/>
  <c r="AR339" i="1"/>
  <c r="AQ339" i="1"/>
  <c r="AP339" i="1"/>
  <c r="AR338" i="1"/>
  <c r="AQ338" i="1"/>
  <c r="AP338" i="1"/>
  <c r="AR337" i="1"/>
  <c r="AQ337" i="1"/>
  <c r="AP337" i="1"/>
  <c r="AR336" i="1"/>
  <c r="AQ336" i="1"/>
  <c r="AP336" i="1"/>
  <c r="AR335" i="1"/>
  <c r="AQ335" i="1"/>
  <c r="AP335" i="1"/>
  <c r="AR334" i="1"/>
  <c r="AQ334" i="1"/>
  <c r="AP334" i="1"/>
  <c r="AR333" i="1"/>
  <c r="AQ333" i="1"/>
  <c r="AP333" i="1"/>
  <c r="AR332" i="1"/>
  <c r="AQ332" i="1"/>
  <c r="AP332" i="1"/>
  <c r="AR331" i="1"/>
  <c r="AQ331" i="1"/>
  <c r="AP331" i="1"/>
  <c r="AR330" i="1"/>
  <c r="AQ330" i="1"/>
  <c r="AP330" i="1"/>
  <c r="AR329" i="1"/>
  <c r="AQ329" i="1"/>
  <c r="AP329" i="1"/>
  <c r="AR328" i="1"/>
  <c r="AQ328" i="1"/>
  <c r="AP328" i="1"/>
  <c r="AR327" i="1"/>
  <c r="AQ327" i="1"/>
  <c r="AP327" i="1"/>
  <c r="AR326" i="1"/>
  <c r="AQ326" i="1"/>
  <c r="AP326" i="1"/>
  <c r="AR325" i="1"/>
  <c r="AQ325" i="1"/>
  <c r="AP325" i="1"/>
  <c r="AR324" i="1"/>
  <c r="AQ324" i="1"/>
  <c r="AP324" i="1"/>
  <c r="AR323" i="1"/>
  <c r="AQ323" i="1"/>
  <c r="AP323" i="1"/>
  <c r="AR322" i="1"/>
  <c r="AQ322" i="1"/>
  <c r="AP322" i="1"/>
  <c r="AR321" i="1"/>
  <c r="AQ321" i="1"/>
  <c r="AP321" i="1"/>
  <c r="AR320" i="1"/>
  <c r="AQ320" i="1"/>
  <c r="AP320" i="1"/>
  <c r="AR319" i="1"/>
  <c r="AQ319" i="1"/>
  <c r="AP319" i="1"/>
  <c r="AR318" i="1"/>
  <c r="AQ318" i="1"/>
  <c r="AP318" i="1"/>
  <c r="AR317" i="1"/>
  <c r="AQ317" i="1"/>
  <c r="AP317" i="1"/>
  <c r="AR316" i="1"/>
  <c r="AQ316" i="1"/>
  <c r="AP316" i="1"/>
  <c r="AR315" i="1"/>
  <c r="AQ315" i="1"/>
  <c r="AP315" i="1"/>
  <c r="AR314" i="1"/>
  <c r="AQ314" i="1"/>
  <c r="AP314" i="1"/>
  <c r="AR313" i="1"/>
  <c r="AQ313" i="1"/>
  <c r="AP313" i="1"/>
  <c r="AR312" i="1"/>
  <c r="AQ312" i="1"/>
  <c r="AP312" i="1"/>
  <c r="AR311" i="1"/>
  <c r="AQ311" i="1"/>
  <c r="AP311" i="1"/>
  <c r="AR310" i="1"/>
  <c r="AQ310" i="1"/>
  <c r="AP310" i="1"/>
  <c r="AR309" i="1"/>
  <c r="AQ309" i="1"/>
  <c r="AP309" i="1"/>
  <c r="AR308" i="1"/>
  <c r="AQ308" i="1"/>
  <c r="AP308" i="1"/>
  <c r="AR307" i="1"/>
  <c r="AQ307" i="1"/>
  <c r="AP307" i="1"/>
  <c r="AR306" i="1"/>
  <c r="AQ306" i="1"/>
  <c r="AP306" i="1"/>
  <c r="AR305" i="1"/>
  <c r="AQ305" i="1"/>
  <c r="AP305" i="1"/>
  <c r="AR304" i="1"/>
  <c r="AQ304" i="1"/>
  <c r="AP304" i="1"/>
  <c r="AR303" i="1"/>
  <c r="AQ303" i="1"/>
  <c r="AP303" i="1"/>
  <c r="AR302" i="1"/>
  <c r="AQ302" i="1"/>
  <c r="AP302" i="1"/>
  <c r="AR301" i="1"/>
  <c r="AQ301" i="1"/>
  <c r="AP301" i="1"/>
  <c r="AR300" i="1"/>
  <c r="AQ300" i="1"/>
  <c r="AP300" i="1"/>
  <c r="AR299" i="1"/>
  <c r="AQ299" i="1"/>
  <c r="AP299" i="1"/>
  <c r="AR298" i="1"/>
  <c r="AQ298" i="1"/>
  <c r="AP298" i="1"/>
  <c r="AR297" i="1"/>
  <c r="AQ297" i="1"/>
  <c r="AP297" i="1"/>
  <c r="AR296" i="1"/>
  <c r="AQ296" i="1"/>
  <c r="AP296" i="1"/>
  <c r="AR295" i="1"/>
  <c r="AQ295" i="1"/>
  <c r="AP295" i="1"/>
  <c r="AR294" i="1"/>
  <c r="AQ294" i="1"/>
  <c r="AP294" i="1"/>
  <c r="AR293" i="1"/>
  <c r="AQ293" i="1"/>
  <c r="AP293" i="1"/>
  <c r="AR292" i="1"/>
  <c r="AQ292" i="1"/>
  <c r="AP292" i="1"/>
  <c r="AR291" i="1"/>
  <c r="AQ291" i="1"/>
  <c r="AP291" i="1"/>
  <c r="AR290" i="1"/>
  <c r="AQ290" i="1"/>
  <c r="AP290" i="1"/>
  <c r="AR289" i="1"/>
  <c r="AQ289" i="1"/>
  <c r="AP289" i="1"/>
  <c r="AR288" i="1"/>
  <c r="AQ288" i="1"/>
  <c r="AP288" i="1"/>
  <c r="AR287" i="1"/>
  <c r="AQ287" i="1"/>
  <c r="AP287" i="1"/>
  <c r="AR286" i="1"/>
  <c r="AQ286" i="1"/>
  <c r="AP286" i="1"/>
  <c r="AR285" i="1"/>
  <c r="AQ285" i="1"/>
  <c r="AP285" i="1"/>
  <c r="AR284" i="1"/>
  <c r="AQ284" i="1"/>
  <c r="AP284" i="1"/>
  <c r="AR283" i="1"/>
  <c r="AQ283" i="1"/>
  <c r="AP283" i="1"/>
  <c r="AR282" i="1"/>
  <c r="AQ282" i="1"/>
  <c r="AP282" i="1"/>
  <c r="AR281" i="1"/>
  <c r="AQ281" i="1"/>
  <c r="AP281" i="1"/>
  <c r="AR280" i="1"/>
  <c r="AQ280" i="1"/>
  <c r="AP280" i="1"/>
  <c r="AR279" i="1"/>
  <c r="AQ279" i="1"/>
  <c r="AP279" i="1"/>
  <c r="AR278" i="1"/>
  <c r="AQ278" i="1"/>
  <c r="AP278" i="1"/>
  <c r="AR277" i="1"/>
  <c r="AQ277" i="1"/>
  <c r="AP277" i="1"/>
  <c r="AR276" i="1"/>
  <c r="AQ276" i="1"/>
  <c r="AP276" i="1"/>
  <c r="AR275" i="1"/>
  <c r="AQ275" i="1"/>
  <c r="AP275" i="1"/>
  <c r="AR274" i="1"/>
  <c r="AQ274" i="1"/>
  <c r="AP274" i="1"/>
  <c r="AR273" i="1"/>
  <c r="AQ273" i="1"/>
  <c r="AP273" i="1"/>
  <c r="AR272" i="1"/>
  <c r="AQ272" i="1"/>
  <c r="AP272" i="1"/>
  <c r="AR271" i="1"/>
  <c r="AQ271" i="1"/>
  <c r="AP271" i="1"/>
  <c r="AR270" i="1"/>
  <c r="AQ270" i="1"/>
  <c r="AP270" i="1"/>
  <c r="AR269" i="1"/>
  <c r="AQ269" i="1"/>
  <c r="AP269" i="1"/>
  <c r="AR268" i="1"/>
  <c r="AQ268" i="1"/>
  <c r="AP268" i="1"/>
  <c r="AR267" i="1"/>
  <c r="AQ267" i="1"/>
  <c r="AP267" i="1"/>
  <c r="AR266" i="1"/>
  <c r="AQ266" i="1"/>
  <c r="AP266" i="1"/>
  <c r="AR265" i="1"/>
  <c r="AQ265" i="1"/>
  <c r="AP265" i="1"/>
  <c r="AR264" i="1"/>
  <c r="AQ264" i="1"/>
  <c r="AP264" i="1"/>
  <c r="AR263" i="1"/>
  <c r="AQ263" i="1"/>
  <c r="AP263" i="1"/>
  <c r="AR262" i="1"/>
  <c r="AQ262" i="1"/>
  <c r="AP262" i="1"/>
  <c r="AR261" i="1"/>
  <c r="AQ261" i="1"/>
  <c r="AP261" i="1"/>
  <c r="AR260" i="1"/>
  <c r="AQ260" i="1"/>
  <c r="AP260" i="1"/>
  <c r="AR259" i="1"/>
  <c r="AQ259" i="1"/>
  <c r="AP259" i="1"/>
  <c r="AR258" i="1"/>
  <c r="AQ258" i="1"/>
  <c r="AP258" i="1"/>
  <c r="AR257" i="1"/>
  <c r="AQ257" i="1"/>
  <c r="AP257" i="1"/>
  <c r="AR256" i="1"/>
  <c r="AQ256" i="1"/>
  <c r="AP256" i="1"/>
  <c r="AR255" i="1"/>
  <c r="AQ255" i="1"/>
  <c r="AP255" i="1"/>
  <c r="AR254" i="1"/>
  <c r="AQ254" i="1"/>
  <c r="AP254" i="1"/>
  <c r="AR253" i="1"/>
  <c r="AQ253" i="1"/>
  <c r="AP253" i="1"/>
  <c r="AR252" i="1"/>
  <c r="AQ252" i="1"/>
  <c r="AP252" i="1"/>
  <c r="AR251" i="1"/>
  <c r="AQ251" i="1"/>
  <c r="AP251" i="1"/>
  <c r="AR250" i="1"/>
  <c r="AQ250" i="1"/>
  <c r="AP250" i="1"/>
  <c r="AR249" i="1"/>
  <c r="AQ249" i="1"/>
  <c r="AP249" i="1"/>
  <c r="AR248" i="1"/>
  <c r="AQ248" i="1"/>
  <c r="AP248" i="1"/>
  <c r="AR247" i="1"/>
  <c r="AQ247" i="1"/>
  <c r="AP247" i="1"/>
  <c r="AR246" i="1"/>
  <c r="AQ246" i="1"/>
  <c r="AP246" i="1"/>
  <c r="AR245" i="1"/>
  <c r="AQ245" i="1"/>
  <c r="AP245" i="1"/>
  <c r="AR244" i="1"/>
  <c r="AQ244" i="1"/>
  <c r="AP244" i="1"/>
  <c r="AR243" i="1"/>
  <c r="AQ243" i="1"/>
  <c r="AP243" i="1"/>
  <c r="AR242" i="1"/>
  <c r="AQ242" i="1"/>
  <c r="AP242" i="1"/>
  <c r="AR241" i="1"/>
  <c r="AQ241" i="1"/>
  <c r="AP241" i="1"/>
  <c r="AR240" i="1"/>
  <c r="AQ240" i="1"/>
  <c r="AP240" i="1"/>
  <c r="AR239" i="1"/>
  <c r="AQ239" i="1"/>
  <c r="AP239" i="1"/>
  <c r="AR238" i="1"/>
  <c r="AQ238" i="1"/>
  <c r="AP238" i="1"/>
  <c r="AR237" i="1"/>
  <c r="AQ237" i="1"/>
  <c r="AP237" i="1"/>
  <c r="AR236" i="1"/>
  <c r="AQ236" i="1"/>
  <c r="AP236" i="1"/>
  <c r="AR235" i="1"/>
  <c r="AQ235" i="1"/>
  <c r="AP235" i="1"/>
  <c r="AR234" i="1"/>
  <c r="AQ234" i="1"/>
  <c r="AP234" i="1"/>
  <c r="AR233" i="1"/>
  <c r="AQ233" i="1"/>
  <c r="AP233" i="1"/>
  <c r="AR232" i="1"/>
  <c r="AQ232" i="1"/>
  <c r="AP232" i="1"/>
  <c r="AR231" i="1"/>
  <c r="AQ231" i="1"/>
  <c r="AP231" i="1"/>
  <c r="AR230" i="1"/>
  <c r="AQ230" i="1"/>
  <c r="AP230" i="1"/>
  <c r="AR229" i="1"/>
  <c r="AQ229" i="1"/>
  <c r="AP229" i="1"/>
  <c r="AR228" i="1"/>
  <c r="AQ228" i="1"/>
  <c r="AP228" i="1"/>
  <c r="AR227" i="1"/>
  <c r="AQ227" i="1"/>
  <c r="AP227" i="1"/>
  <c r="AR226" i="1"/>
  <c r="AQ226" i="1"/>
  <c r="AP226" i="1"/>
  <c r="AR225" i="1"/>
  <c r="AQ225" i="1"/>
  <c r="AP225" i="1"/>
  <c r="AR224" i="1"/>
  <c r="AQ224" i="1"/>
  <c r="AP224" i="1"/>
  <c r="AR223" i="1"/>
  <c r="AQ223" i="1"/>
  <c r="AP223" i="1"/>
  <c r="AR222" i="1"/>
  <c r="AQ222" i="1"/>
  <c r="AP222" i="1"/>
  <c r="AR221" i="1"/>
  <c r="AQ221" i="1"/>
  <c r="AP221" i="1"/>
  <c r="AR220" i="1"/>
  <c r="AQ220" i="1"/>
  <c r="AP220" i="1"/>
  <c r="AR219" i="1"/>
  <c r="AQ219" i="1"/>
  <c r="AP219" i="1"/>
  <c r="AR218" i="1"/>
  <c r="AQ218" i="1"/>
  <c r="AP218" i="1"/>
  <c r="AR217" i="1"/>
  <c r="AQ217" i="1"/>
  <c r="AP217" i="1"/>
  <c r="AR216" i="1"/>
  <c r="AQ216" i="1"/>
  <c r="AP216" i="1"/>
  <c r="AR215" i="1"/>
  <c r="AQ215" i="1"/>
  <c r="AP215" i="1"/>
  <c r="AR214" i="1"/>
  <c r="AQ214" i="1"/>
  <c r="AP214" i="1"/>
  <c r="AR213" i="1"/>
  <c r="AQ213" i="1"/>
  <c r="AP213" i="1"/>
  <c r="AR212" i="1"/>
  <c r="AQ212" i="1"/>
  <c r="AP212" i="1"/>
  <c r="AR211" i="1"/>
  <c r="AQ211" i="1"/>
  <c r="AP211" i="1"/>
  <c r="AR210" i="1"/>
  <c r="AQ210" i="1"/>
  <c r="AP210" i="1"/>
  <c r="AR209" i="1"/>
  <c r="AQ209" i="1"/>
  <c r="AP209" i="1"/>
  <c r="AR208" i="1"/>
  <c r="AQ208" i="1"/>
  <c r="AP208" i="1"/>
  <c r="AR207" i="1"/>
  <c r="AQ207" i="1"/>
  <c r="AP207" i="1"/>
  <c r="AR206" i="1"/>
  <c r="AQ206" i="1"/>
  <c r="AP206" i="1"/>
  <c r="AR205" i="1"/>
  <c r="AQ205" i="1"/>
  <c r="AP205" i="1"/>
  <c r="AR204" i="1"/>
  <c r="AQ204" i="1"/>
  <c r="AP204" i="1"/>
  <c r="AR203" i="1"/>
  <c r="AQ203" i="1"/>
  <c r="AP203" i="1"/>
  <c r="AR202" i="1"/>
  <c r="AQ202" i="1"/>
  <c r="AP202" i="1"/>
  <c r="AR201" i="1"/>
  <c r="AQ201" i="1"/>
  <c r="AP201" i="1"/>
  <c r="AR200" i="1"/>
  <c r="AQ200" i="1"/>
  <c r="AP200" i="1"/>
  <c r="AR199" i="1"/>
  <c r="AQ199" i="1"/>
  <c r="AP199" i="1"/>
  <c r="AR198" i="1"/>
  <c r="AQ198" i="1"/>
  <c r="AP198" i="1"/>
  <c r="AR197" i="1"/>
  <c r="AQ197" i="1"/>
  <c r="AP197" i="1"/>
  <c r="AR196" i="1"/>
  <c r="AQ196" i="1"/>
  <c r="AP196" i="1"/>
  <c r="AR195" i="1"/>
  <c r="AQ195" i="1"/>
  <c r="AP195" i="1"/>
  <c r="AR194" i="1"/>
  <c r="AQ194" i="1"/>
  <c r="AP194" i="1"/>
  <c r="AR193" i="1"/>
  <c r="AQ193" i="1"/>
  <c r="AP193" i="1"/>
  <c r="AR192" i="1"/>
  <c r="AQ192" i="1"/>
  <c r="AP192" i="1"/>
  <c r="AR191" i="1"/>
  <c r="AQ191" i="1"/>
  <c r="AP191" i="1"/>
  <c r="AR190" i="1"/>
  <c r="AQ190" i="1"/>
  <c r="AP190" i="1"/>
  <c r="AR189" i="1"/>
  <c r="AQ189" i="1"/>
  <c r="AP189" i="1"/>
  <c r="AR188" i="1"/>
  <c r="AQ188" i="1"/>
  <c r="AP188" i="1"/>
  <c r="AR187" i="1"/>
  <c r="AQ187" i="1"/>
  <c r="AP187" i="1"/>
  <c r="AR186" i="1"/>
  <c r="AQ186" i="1"/>
  <c r="AP186" i="1"/>
  <c r="AR185" i="1"/>
  <c r="AQ185" i="1"/>
  <c r="AP185" i="1"/>
  <c r="AR184" i="1"/>
  <c r="AQ184" i="1"/>
  <c r="AP184" i="1"/>
  <c r="AR183" i="1"/>
  <c r="AQ183" i="1"/>
  <c r="AP183" i="1"/>
  <c r="AR182" i="1"/>
  <c r="AQ182" i="1"/>
  <c r="AP182" i="1"/>
  <c r="AR181" i="1"/>
  <c r="AQ181" i="1"/>
  <c r="AP181" i="1"/>
  <c r="AR180" i="1"/>
  <c r="AQ180" i="1"/>
  <c r="AP180" i="1"/>
  <c r="AR179" i="1"/>
  <c r="AQ179" i="1"/>
  <c r="AP179" i="1"/>
  <c r="AR178" i="1"/>
  <c r="AQ178" i="1"/>
  <c r="AP178" i="1"/>
  <c r="AR177" i="1"/>
  <c r="AQ177" i="1"/>
  <c r="AP177" i="1"/>
  <c r="AR176" i="1"/>
  <c r="AQ176" i="1"/>
  <c r="AP176" i="1"/>
  <c r="AR175" i="1"/>
  <c r="AQ175" i="1"/>
  <c r="AP175" i="1"/>
  <c r="AR174" i="1"/>
  <c r="AQ174" i="1"/>
  <c r="AP174" i="1"/>
  <c r="AR173" i="1"/>
  <c r="AQ173" i="1"/>
  <c r="AP173" i="1"/>
  <c r="AR172" i="1"/>
  <c r="AQ172" i="1"/>
  <c r="AP172" i="1"/>
  <c r="AR171" i="1"/>
  <c r="AQ171" i="1"/>
  <c r="AP171" i="1"/>
  <c r="AR170" i="1"/>
  <c r="AQ170" i="1"/>
  <c r="AP170" i="1"/>
  <c r="AR169" i="1"/>
  <c r="AQ169" i="1"/>
  <c r="AP169" i="1"/>
  <c r="AR168" i="1"/>
  <c r="AQ168" i="1"/>
  <c r="AP168" i="1"/>
  <c r="AR167" i="1"/>
  <c r="AQ167" i="1"/>
  <c r="AP167" i="1"/>
  <c r="AR166" i="1"/>
  <c r="AQ166" i="1"/>
  <c r="AP166" i="1"/>
  <c r="AR165" i="1"/>
  <c r="AQ165" i="1"/>
  <c r="AP165" i="1"/>
  <c r="AR164" i="1"/>
  <c r="AQ164" i="1"/>
  <c r="AP164" i="1"/>
  <c r="AR163" i="1"/>
  <c r="AQ163" i="1"/>
  <c r="AP163" i="1"/>
  <c r="AR162" i="1"/>
  <c r="AQ162" i="1"/>
  <c r="AP162" i="1"/>
  <c r="AR161" i="1"/>
  <c r="AQ161" i="1"/>
  <c r="AP161" i="1"/>
  <c r="AR160" i="1"/>
  <c r="AQ160" i="1"/>
  <c r="AP160" i="1"/>
  <c r="AR159" i="1"/>
  <c r="AQ159" i="1"/>
  <c r="AP159" i="1"/>
  <c r="AR158" i="1"/>
  <c r="AQ158" i="1"/>
  <c r="AP158" i="1"/>
  <c r="AR157" i="1"/>
  <c r="AQ157" i="1"/>
  <c r="AP157" i="1"/>
  <c r="AR156" i="1"/>
  <c r="AQ156" i="1"/>
  <c r="AP156" i="1"/>
  <c r="AR155" i="1"/>
  <c r="AQ155" i="1"/>
  <c r="AP155" i="1"/>
  <c r="AR154" i="1"/>
  <c r="AQ154" i="1"/>
  <c r="AP154" i="1"/>
  <c r="AR153" i="1"/>
  <c r="AQ153" i="1"/>
  <c r="AP153" i="1"/>
  <c r="AR152" i="1"/>
  <c r="AQ152" i="1"/>
  <c r="AP152" i="1"/>
  <c r="AR151" i="1"/>
  <c r="AQ151" i="1"/>
  <c r="AP151" i="1"/>
  <c r="AR150" i="1"/>
  <c r="AQ150" i="1"/>
  <c r="AP150" i="1"/>
  <c r="AR149" i="1"/>
  <c r="AQ149" i="1"/>
  <c r="AP149" i="1"/>
  <c r="AR148" i="1"/>
  <c r="AQ148" i="1"/>
  <c r="AP148" i="1"/>
  <c r="AR147" i="1"/>
  <c r="AQ147" i="1"/>
  <c r="AP147" i="1"/>
  <c r="AR146" i="1"/>
  <c r="AQ146" i="1"/>
  <c r="AP146" i="1"/>
  <c r="AR145" i="1"/>
  <c r="AQ145" i="1"/>
  <c r="AP145" i="1"/>
  <c r="AR144" i="1"/>
  <c r="AQ144" i="1"/>
  <c r="AP144" i="1"/>
  <c r="AR143" i="1"/>
  <c r="AQ143" i="1"/>
  <c r="AP143" i="1"/>
  <c r="AR142" i="1"/>
  <c r="AQ142" i="1"/>
  <c r="AP142" i="1"/>
  <c r="AR141" i="1"/>
  <c r="AQ141" i="1"/>
  <c r="AP141" i="1"/>
  <c r="AR140" i="1"/>
  <c r="AQ140" i="1"/>
  <c r="AP140" i="1"/>
  <c r="AR139" i="1"/>
  <c r="AQ139" i="1"/>
  <c r="AP139" i="1"/>
  <c r="AR138" i="1"/>
  <c r="AQ138" i="1"/>
  <c r="AP138" i="1"/>
  <c r="AR137" i="1"/>
  <c r="AQ137" i="1"/>
  <c r="AP137" i="1"/>
  <c r="AR136" i="1"/>
  <c r="AQ136" i="1"/>
  <c r="AP136" i="1"/>
  <c r="AR135" i="1"/>
  <c r="AQ135" i="1"/>
  <c r="AP135" i="1"/>
  <c r="AR134" i="1"/>
  <c r="AQ134" i="1"/>
  <c r="AP134" i="1"/>
  <c r="AR133" i="1"/>
  <c r="AQ133" i="1"/>
  <c r="AP133" i="1"/>
  <c r="AR132" i="1"/>
  <c r="AQ132" i="1"/>
  <c r="AP132" i="1"/>
  <c r="AR131" i="1"/>
  <c r="AQ131" i="1"/>
  <c r="AP131" i="1"/>
  <c r="AR130" i="1"/>
  <c r="AQ130" i="1"/>
  <c r="AP130" i="1"/>
  <c r="AR129" i="1"/>
  <c r="AQ129" i="1"/>
  <c r="AP129" i="1"/>
  <c r="AR128" i="1"/>
  <c r="AQ128" i="1"/>
  <c r="AP128" i="1"/>
  <c r="AR127" i="1"/>
  <c r="AQ127" i="1"/>
  <c r="AP127" i="1"/>
  <c r="AR126" i="1"/>
  <c r="AQ126" i="1"/>
  <c r="AP126" i="1"/>
  <c r="AR125" i="1"/>
  <c r="AQ125" i="1"/>
  <c r="AP125" i="1"/>
  <c r="AR124" i="1"/>
  <c r="AQ124" i="1"/>
  <c r="AP124" i="1"/>
  <c r="AR123" i="1"/>
  <c r="AQ123" i="1"/>
  <c r="AP123" i="1"/>
  <c r="AR122" i="1"/>
  <c r="AQ122" i="1"/>
  <c r="AP122" i="1"/>
  <c r="AR121" i="1"/>
  <c r="AQ121" i="1"/>
  <c r="AP121" i="1"/>
  <c r="AR120" i="1"/>
  <c r="AQ120" i="1"/>
  <c r="AP120" i="1"/>
  <c r="AR119" i="1"/>
  <c r="AQ119" i="1"/>
  <c r="AP119" i="1"/>
  <c r="AR118" i="1"/>
  <c r="AQ118" i="1"/>
  <c r="AP118" i="1"/>
  <c r="AR117" i="1"/>
  <c r="AQ117" i="1"/>
  <c r="AP117" i="1"/>
  <c r="AR116" i="1"/>
  <c r="AQ116" i="1"/>
  <c r="AP116" i="1"/>
  <c r="AR115" i="1"/>
  <c r="AQ115" i="1"/>
  <c r="AP115" i="1"/>
  <c r="AR114" i="1"/>
  <c r="AQ114" i="1"/>
  <c r="AP114" i="1"/>
  <c r="AR113" i="1"/>
  <c r="AQ113" i="1"/>
  <c r="AP113" i="1"/>
  <c r="AR112" i="1"/>
  <c r="AQ112" i="1"/>
  <c r="AP112" i="1"/>
  <c r="AR111" i="1"/>
  <c r="AQ111" i="1"/>
  <c r="AP111" i="1"/>
  <c r="AR110" i="1"/>
  <c r="AQ110" i="1"/>
  <c r="AP110" i="1"/>
  <c r="AR109" i="1"/>
  <c r="AQ109" i="1"/>
  <c r="AP109" i="1"/>
  <c r="AR108" i="1"/>
  <c r="AQ108" i="1"/>
  <c r="AP108" i="1"/>
  <c r="AR107" i="1"/>
  <c r="AQ107" i="1"/>
  <c r="AP107" i="1"/>
  <c r="AR106" i="1"/>
  <c r="AQ106" i="1"/>
  <c r="AP106" i="1"/>
  <c r="AR105" i="1"/>
  <c r="AQ105" i="1"/>
  <c r="AP105" i="1"/>
  <c r="AR104" i="1"/>
  <c r="AQ104" i="1"/>
  <c r="AP104" i="1"/>
  <c r="AR103" i="1"/>
  <c r="AQ103" i="1"/>
  <c r="AP103" i="1"/>
  <c r="AR102" i="1"/>
  <c r="AQ102" i="1"/>
  <c r="AP102" i="1"/>
  <c r="AR101" i="1"/>
  <c r="AQ101" i="1"/>
  <c r="AP101" i="1"/>
  <c r="AR100" i="1"/>
  <c r="AQ100" i="1"/>
  <c r="AP100" i="1"/>
  <c r="AR99" i="1"/>
  <c r="AQ99" i="1"/>
  <c r="AP99" i="1"/>
  <c r="AR98" i="1"/>
  <c r="AQ98" i="1"/>
  <c r="AP98" i="1"/>
  <c r="AR97" i="1"/>
  <c r="AQ97" i="1"/>
  <c r="AP97" i="1"/>
  <c r="AR96" i="1"/>
  <c r="AQ96" i="1"/>
  <c r="AP96" i="1"/>
  <c r="AR95" i="1"/>
  <c r="AQ95" i="1"/>
  <c r="AP95" i="1"/>
  <c r="AR94" i="1"/>
  <c r="AQ94" i="1"/>
  <c r="AP94" i="1"/>
  <c r="AR93" i="1"/>
  <c r="AQ93" i="1"/>
  <c r="AP93" i="1"/>
  <c r="AR92" i="1"/>
  <c r="AQ92" i="1"/>
  <c r="AP92" i="1"/>
  <c r="AR91" i="1"/>
  <c r="AQ91" i="1"/>
  <c r="AP91" i="1"/>
  <c r="AR90" i="1"/>
  <c r="AQ90" i="1"/>
  <c r="AP90" i="1"/>
  <c r="AR89" i="1"/>
  <c r="AQ89" i="1"/>
  <c r="AP89" i="1"/>
  <c r="AR88" i="1"/>
  <c r="AQ88" i="1"/>
  <c r="AP88" i="1"/>
  <c r="AR87" i="1"/>
  <c r="AQ87" i="1"/>
  <c r="AP87" i="1"/>
  <c r="AR86" i="1"/>
  <c r="AQ86" i="1"/>
  <c r="AP86" i="1"/>
  <c r="AR85" i="1"/>
  <c r="AQ85" i="1"/>
  <c r="AP85" i="1"/>
  <c r="AR84" i="1"/>
  <c r="AQ84" i="1"/>
  <c r="AP84" i="1"/>
  <c r="AR83" i="1"/>
  <c r="AQ83" i="1"/>
  <c r="AP83" i="1"/>
  <c r="AR82" i="1"/>
  <c r="AQ82" i="1"/>
  <c r="AP82" i="1"/>
  <c r="AR81" i="1"/>
  <c r="AQ81" i="1"/>
  <c r="AP81" i="1"/>
  <c r="AR80" i="1"/>
  <c r="AQ80" i="1"/>
  <c r="AP80" i="1"/>
  <c r="AR79" i="1"/>
  <c r="AQ79" i="1"/>
  <c r="AP79" i="1"/>
  <c r="AR78" i="1"/>
  <c r="AQ78" i="1"/>
  <c r="AP78" i="1"/>
  <c r="AR77" i="1"/>
  <c r="AQ77" i="1"/>
  <c r="AP77" i="1"/>
  <c r="AR76" i="1"/>
  <c r="AQ76" i="1"/>
  <c r="AP76" i="1"/>
  <c r="AR75" i="1"/>
  <c r="AQ75" i="1"/>
  <c r="AP75" i="1"/>
  <c r="AR74" i="1"/>
  <c r="AQ74" i="1"/>
  <c r="AP74" i="1"/>
  <c r="AR73" i="1"/>
  <c r="AQ73" i="1"/>
  <c r="AP73" i="1"/>
  <c r="AR72" i="1"/>
  <c r="AQ72" i="1"/>
  <c r="AP72" i="1"/>
  <c r="AR71" i="1"/>
  <c r="AQ71" i="1"/>
  <c r="AP71" i="1"/>
  <c r="AR70" i="1"/>
  <c r="AQ70" i="1"/>
  <c r="AP70" i="1"/>
  <c r="AR69" i="1"/>
  <c r="AQ69" i="1"/>
  <c r="AP69" i="1"/>
  <c r="AR68" i="1"/>
  <c r="AQ68" i="1"/>
  <c r="AP68" i="1"/>
  <c r="AR67" i="1"/>
  <c r="AQ67" i="1"/>
  <c r="AP67" i="1"/>
  <c r="AR66" i="1"/>
  <c r="AQ66" i="1"/>
  <c r="AP66" i="1"/>
  <c r="AR65" i="1"/>
  <c r="AQ65" i="1"/>
  <c r="AP65" i="1"/>
  <c r="AR64" i="1"/>
  <c r="AQ64" i="1"/>
  <c r="AP64" i="1"/>
  <c r="AR63" i="1"/>
  <c r="AQ63" i="1"/>
  <c r="AP63" i="1"/>
  <c r="AR62" i="1"/>
  <c r="AQ62" i="1"/>
  <c r="AP62" i="1"/>
  <c r="AR61" i="1"/>
  <c r="AQ61" i="1"/>
  <c r="AP61" i="1"/>
  <c r="AR60" i="1"/>
  <c r="AQ60" i="1"/>
  <c r="AP60" i="1"/>
  <c r="AR59" i="1"/>
  <c r="AQ59" i="1"/>
  <c r="AP59" i="1"/>
  <c r="AR58" i="1"/>
  <c r="AQ58" i="1"/>
  <c r="AP58" i="1"/>
  <c r="AR57" i="1"/>
  <c r="AQ57" i="1"/>
  <c r="AP57" i="1"/>
  <c r="AR56" i="1"/>
  <c r="AQ56" i="1"/>
  <c r="AP56" i="1"/>
  <c r="AR55" i="1"/>
  <c r="AQ55" i="1"/>
  <c r="AP55" i="1"/>
  <c r="AR54" i="1"/>
  <c r="AQ54" i="1"/>
  <c r="AP54" i="1"/>
  <c r="AR53" i="1"/>
  <c r="AQ53" i="1"/>
  <c r="AP53" i="1"/>
  <c r="AR52" i="1"/>
  <c r="AQ52" i="1"/>
  <c r="AP52" i="1"/>
  <c r="AR51" i="1"/>
  <c r="AQ51" i="1"/>
  <c r="AP51" i="1"/>
  <c r="AR50" i="1"/>
  <c r="AQ50" i="1"/>
  <c r="AP50" i="1"/>
  <c r="AR49" i="1"/>
  <c r="AQ49" i="1"/>
  <c r="AP49" i="1"/>
  <c r="AR48" i="1"/>
  <c r="AQ48" i="1"/>
  <c r="AP48" i="1"/>
  <c r="AR47" i="1"/>
  <c r="AQ47" i="1"/>
  <c r="AP47" i="1"/>
  <c r="AR46" i="1"/>
  <c r="AQ46" i="1"/>
  <c r="AP46" i="1"/>
  <c r="AR45" i="1"/>
  <c r="AQ45" i="1"/>
  <c r="AP45" i="1"/>
  <c r="AR44" i="1"/>
  <c r="AQ44" i="1"/>
  <c r="AP44" i="1"/>
  <c r="AR43" i="1"/>
  <c r="AQ43" i="1"/>
  <c r="AP43" i="1"/>
  <c r="AR42" i="1"/>
  <c r="AQ42" i="1"/>
  <c r="AP42" i="1"/>
  <c r="AR41" i="1"/>
  <c r="AQ41" i="1"/>
  <c r="AP41" i="1"/>
  <c r="AR40" i="1"/>
  <c r="AQ40" i="1"/>
  <c r="AP40" i="1"/>
  <c r="AR39" i="1"/>
  <c r="AQ39" i="1"/>
  <c r="AP39" i="1"/>
  <c r="AR38" i="1"/>
  <c r="AQ38" i="1"/>
  <c r="AP38" i="1"/>
  <c r="AR37" i="1"/>
  <c r="AQ37" i="1"/>
  <c r="AP37" i="1"/>
  <c r="AR36" i="1"/>
  <c r="AQ36" i="1"/>
  <c r="AP36" i="1"/>
  <c r="AR35" i="1"/>
  <c r="AQ35" i="1"/>
  <c r="AP35" i="1"/>
  <c r="AR34" i="1"/>
  <c r="AQ34" i="1"/>
  <c r="AP34" i="1"/>
  <c r="AR33" i="1"/>
  <c r="AQ33" i="1"/>
  <c r="AP33" i="1"/>
  <c r="AR32" i="1"/>
  <c r="AQ32" i="1"/>
  <c r="AP32" i="1"/>
  <c r="AR31" i="1"/>
  <c r="AQ31" i="1"/>
  <c r="AP31" i="1"/>
  <c r="AR30" i="1"/>
  <c r="AQ30" i="1"/>
  <c r="AP30" i="1"/>
  <c r="AR29" i="1"/>
  <c r="AQ29" i="1"/>
  <c r="AP29" i="1"/>
  <c r="AR28" i="1"/>
  <c r="AQ28" i="1"/>
  <c r="AP28" i="1"/>
  <c r="AR27" i="1"/>
  <c r="AQ27" i="1"/>
  <c r="AP27" i="1"/>
  <c r="AR26" i="1"/>
  <c r="AQ26" i="1"/>
  <c r="AP26" i="1"/>
  <c r="AR25" i="1"/>
  <c r="AQ25" i="1"/>
  <c r="AP25" i="1"/>
  <c r="AR24" i="1"/>
  <c r="AQ24" i="1"/>
  <c r="AP24" i="1"/>
  <c r="AR23" i="1"/>
  <c r="AQ23" i="1"/>
  <c r="AP23" i="1"/>
  <c r="AR22" i="1"/>
  <c r="AQ22" i="1"/>
  <c r="AP22" i="1"/>
  <c r="AR21" i="1"/>
  <c r="AQ21" i="1"/>
  <c r="AP21" i="1"/>
  <c r="AR20" i="1"/>
  <c r="AQ20" i="1"/>
  <c r="AP20" i="1"/>
  <c r="AR19" i="1"/>
  <c r="AQ19" i="1"/>
  <c r="AP19" i="1"/>
  <c r="AR18" i="1"/>
  <c r="AQ18" i="1"/>
  <c r="AP18" i="1"/>
  <c r="AR17" i="1"/>
  <c r="AQ17" i="1"/>
  <c r="AP17" i="1"/>
  <c r="AR16" i="1"/>
  <c r="AQ16" i="1"/>
  <c r="AP16" i="1"/>
  <c r="AR15" i="1"/>
  <c r="AQ15" i="1"/>
  <c r="AP15" i="1"/>
  <c r="AR14" i="1"/>
  <c r="AQ14" i="1"/>
  <c r="AP14" i="1"/>
  <c r="AR13" i="1"/>
  <c r="AQ13" i="1"/>
  <c r="AP13" i="1"/>
  <c r="AR12" i="1"/>
  <c r="AQ12" i="1"/>
  <c r="AP12" i="1"/>
  <c r="AR11" i="1"/>
  <c r="AQ11" i="1"/>
  <c r="AP11" i="1"/>
  <c r="AR10" i="1"/>
  <c r="AQ10" i="1"/>
  <c r="AP10" i="1"/>
  <c r="AR9" i="1"/>
  <c r="AQ9" i="1"/>
  <c r="AP9" i="1"/>
  <c r="AR8" i="1"/>
  <c r="AQ8" i="1"/>
  <c r="AP8" i="1"/>
  <c r="AR7" i="1"/>
  <c r="AQ7" i="1"/>
  <c r="AP7" i="1"/>
  <c r="AR6" i="1"/>
  <c r="AQ6" i="1"/>
  <c r="AP6" i="1"/>
  <c r="AR5" i="1"/>
  <c r="AQ5" i="1"/>
  <c r="AP5" i="1"/>
  <c r="AR4" i="1"/>
  <c r="AQ4" i="1"/>
  <c r="AP4" i="1"/>
  <c r="AR3" i="1"/>
  <c r="AQ3" i="1"/>
  <c r="AP3" i="1"/>
  <c r="AR2" i="1"/>
  <c r="AQ2" i="1"/>
  <c r="AP2" i="1"/>
  <c r="AK3553" i="1"/>
  <c r="AJ3553" i="1"/>
  <c r="AI3553" i="1"/>
  <c r="AK3552" i="1"/>
  <c r="AJ3552" i="1"/>
  <c r="AI3552" i="1"/>
  <c r="AK3551" i="1"/>
  <c r="AJ3551" i="1"/>
  <c r="AI3551" i="1"/>
  <c r="AK3550" i="1"/>
  <c r="AJ3550" i="1"/>
  <c r="AI3550" i="1"/>
  <c r="AK3549" i="1"/>
  <c r="AJ3549" i="1"/>
  <c r="AI3549" i="1"/>
  <c r="AK3548" i="1"/>
  <c r="AJ3548" i="1"/>
  <c r="AI3548" i="1"/>
  <c r="AK3547" i="1"/>
  <c r="AJ3547" i="1"/>
  <c r="AI3547" i="1"/>
  <c r="AK3546" i="1"/>
  <c r="AJ3546" i="1"/>
  <c r="AI3546" i="1"/>
  <c r="AK3545" i="1"/>
  <c r="AJ3545" i="1"/>
  <c r="AI3545" i="1"/>
  <c r="AK3544" i="1"/>
  <c r="AJ3544" i="1"/>
  <c r="AI3544" i="1"/>
  <c r="AK3543" i="1"/>
  <c r="AJ3543" i="1"/>
  <c r="AI3543" i="1"/>
  <c r="AK3542" i="1"/>
  <c r="AJ3542" i="1"/>
  <c r="AI3542" i="1"/>
  <c r="AK3541" i="1"/>
  <c r="AJ3541" i="1"/>
  <c r="AI3541" i="1"/>
  <c r="AK3540" i="1"/>
  <c r="AJ3540" i="1"/>
  <c r="AI3540" i="1"/>
  <c r="AK3539" i="1"/>
  <c r="AJ3539" i="1"/>
  <c r="AI3539" i="1"/>
  <c r="AK3538" i="1"/>
  <c r="AJ3538" i="1"/>
  <c r="AI3538" i="1"/>
  <c r="AK3537" i="1"/>
  <c r="AJ3537" i="1"/>
  <c r="AI3537" i="1"/>
  <c r="AK3536" i="1"/>
  <c r="AJ3536" i="1"/>
  <c r="AI3536" i="1"/>
  <c r="AK3535" i="1"/>
  <c r="AJ3535" i="1"/>
  <c r="AI3535" i="1"/>
  <c r="AK3534" i="1"/>
  <c r="AJ3534" i="1"/>
  <c r="AI3534" i="1"/>
  <c r="AK3533" i="1"/>
  <c r="AJ3533" i="1"/>
  <c r="AI3533" i="1"/>
  <c r="AK3532" i="1"/>
  <c r="AJ3532" i="1"/>
  <c r="AI3532" i="1"/>
  <c r="AK3531" i="1"/>
  <c r="AJ3531" i="1"/>
  <c r="AI3531" i="1"/>
  <c r="AK3530" i="1"/>
  <c r="AJ3530" i="1"/>
  <c r="AI3530" i="1"/>
  <c r="AK3529" i="1"/>
  <c r="AJ3529" i="1"/>
  <c r="AI3529" i="1"/>
  <c r="AK3528" i="1"/>
  <c r="AJ3528" i="1"/>
  <c r="AI3528" i="1"/>
  <c r="AK3527" i="1"/>
  <c r="AJ3527" i="1"/>
  <c r="AI3527" i="1"/>
  <c r="AK3526" i="1"/>
  <c r="AJ3526" i="1"/>
  <c r="AI3526" i="1"/>
  <c r="AK3525" i="1"/>
  <c r="AJ3525" i="1"/>
  <c r="AI3525" i="1"/>
  <c r="AK3524" i="1"/>
  <c r="AJ3524" i="1"/>
  <c r="AI3524" i="1"/>
  <c r="AK3523" i="1"/>
  <c r="AJ3523" i="1"/>
  <c r="AI3523" i="1"/>
  <c r="AK3522" i="1"/>
  <c r="AJ3522" i="1"/>
  <c r="AI3522" i="1"/>
  <c r="AK3521" i="1"/>
  <c r="AJ3521" i="1"/>
  <c r="AI3521" i="1"/>
  <c r="AK3520" i="1"/>
  <c r="AJ3520" i="1"/>
  <c r="AI3520" i="1"/>
  <c r="AK3519" i="1"/>
  <c r="AJ3519" i="1"/>
  <c r="AI3519" i="1"/>
  <c r="AK3518" i="1"/>
  <c r="AJ3518" i="1"/>
  <c r="AI3518" i="1"/>
  <c r="AK3517" i="1"/>
  <c r="AJ3517" i="1"/>
  <c r="AI3517" i="1"/>
  <c r="AK3516" i="1"/>
  <c r="AJ3516" i="1"/>
  <c r="AI3516" i="1"/>
  <c r="AK3515" i="1"/>
  <c r="AJ3515" i="1"/>
  <c r="AI3515" i="1"/>
  <c r="AK3514" i="1"/>
  <c r="AJ3514" i="1"/>
  <c r="AI3514" i="1"/>
  <c r="AK3513" i="1"/>
  <c r="AJ3513" i="1"/>
  <c r="AI3513" i="1"/>
  <c r="AK3512" i="1"/>
  <c r="AJ3512" i="1"/>
  <c r="AI3512" i="1"/>
  <c r="AK3511" i="1"/>
  <c r="AJ3511" i="1"/>
  <c r="AI3511" i="1"/>
  <c r="AK3510" i="1"/>
  <c r="AJ3510" i="1"/>
  <c r="AI3510" i="1"/>
  <c r="AK3509" i="1"/>
  <c r="AJ3509" i="1"/>
  <c r="AI3509" i="1"/>
  <c r="AK3508" i="1"/>
  <c r="AJ3508" i="1"/>
  <c r="AI3508" i="1"/>
  <c r="AK3507" i="1"/>
  <c r="AJ3507" i="1"/>
  <c r="AI3507" i="1"/>
  <c r="AK3506" i="1"/>
  <c r="AJ3506" i="1"/>
  <c r="AI3506" i="1"/>
  <c r="AK3505" i="1"/>
  <c r="AJ3505" i="1"/>
  <c r="AI3505" i="1"/>
  <c r="AK3504" i="1"/>
  <c r="AJ3504" i="1"/>
  <c r="AI3504" i="1"/>
  <c r="AK3503" i="1"/>
  <c r="AJ3503" i="1"/>
  <c r="AI3503" i="1"/>
  <c r="AK3502" i="1"/>
  <c r="AJ3502" i="1"/>
  <c r="AI3502" i="1"/>
  <c r="AK3501" i="1"/>
  <c r="AJ3501" i="1"/>
  <c r="AI3501" i="1"/>
  <c r="AK3500" i="1"/>
  <c r="AJ3500" i="1"/>
  <c r="AI3500" i="1"/>
  <c r="AK3499" i="1"/>
  <c r="AJ3499" i="1"/>
  <c r="AI3499" i="1"/>
  <c r="AK3498" i="1"/>
  <c r="AJ3498" i="1"/>
  <c r="AI3498" i="1"/>
  <c r="AK3497" i="1"/>
  <c r="AJ3497" i="1"/>
  <c r="AI3497" i="1"/>
  <c r="AK3496" i="1"/>
  <c r="AJ3496" i="1"/>
  <c r="AI3496" i="1"/>
  <c r="AK3495" i="1"/>
  <c r="AJ3495" i="1"/>
  <c r="AI3495" i="1"/>
  <c r="AK3494" i="1"/>
  <c r="AJ3494" i="1"/>
  <c r="AI3494" i="1"/>
  <c r="AK3493" i="1"/>
  <c r="AJ3493" i="1"/>
  <c r="AI3493" i="1"/>
  <c r="AK3492" i="1"/>
  <c r="AJ3492" i="1"/>
  <c r="AI3492" i="1"/>
  <c r="AK3491" i="1"/>
  <c r="AJ3491" i="1"/>
  <c r="AI3491" i="1"/>
  <c r="AK3490" i="1"/>
  <c r="AJ3490" i="1"/>
  <c r="AI3490" i="1"/>
  <c r="AK3489" i="1"/>
  <c r="AJ3489" i="1"/>
  <c r="AI3489" i="1"/>
  <c r="AK3488" i="1"/>
  <c r="AJ3488" i="1"/>
  <c r="AI3488" i="1"/>
  <c r="AK3487" i="1"/>
  <c r="AJ3487" i="1"/>
  <c r="AI3487" i="1"/>
  <c r="AK3486" i="1"/>
  <c r="AJ3486" i="1"/>
  <c r="AI3486" i="1"/>
  <c r="AK3485" i="1"/>
  <c r="AJ3485" i="1"/>
  <c r="AI3485" i="1"/>
  <c r="AK3484" i="1"/>
  <c r="AJ3484" i="1"/>
  <c r="AI3484" i="1"/>
  <c r="AK3483" i="1"/>
  <c r="AJ3483" i="1"/>
  <c r="AI3483" i="1"/>
  <c r="AK3482" i="1"/>
  <c r="AJ3482" i="1"/>
  <c r="AI3482" i="1"/>
  <c r="AK3481" i="1"/>
  <c r="AJ3481" i="1"/>
  <c r="AI3481" i="1"/>
  <c r="AK3480" i="1"/>
  <c r="AJ3480" i="1"/>
  <c r="AI3480" i="1"/>
  <c r="AK3479" i="1"/>
  <c r="AJ3479" i="1"/>
  <c r="AI3479" i="1"/>
  <c r="AK3478" i="1"/>
  <c r="AJ3478" i="1"/>
  <c r="AI3478" i="1"/>
  <c r="AK3477" i="1"/>
  <c r="AJ3477" i="1"/>
  <c r="AI3477" i="1"/>
  <c r="AK3476" i="1"/>
  <c r="AJ3476" i="1"/>
  <c r="AI3476" i="1"/>
  <c r="AK3475" i="1"/>
  <c r="AJ3475" i="1"/>
  <c r="AI3475" i="1"/>
  <c r="AK3474" i="1"/>
  <c r="AJ3474" i="1"/>
  <c r="AI3474" i="1"/>
  <c r="AK3473" i="1"/>
  <c r="AJ3473" i="1"/>
  <c r="AI3473" i="1"/>
  <c r="AK3472" i="1"/>
  <c r="AJ3472" i="1"/>
  <c r="AI3472" i="1"/>
  <c r="AK3471" i="1"/>
  <c r="AJ3471" i="1"/>
  <c r="AI3471" i="1"/>
  <c r="AK3470" i="1"/>
  <c r="AJ3470" i="1"/>
  <c r="AI3470" i="1"/>
  <c r="AK3469" i="1"/>
  <c r="AJ3469" i="1"/>
  <c r="AI3469" i="1"/>
  <c r="AK3468" i="1"/>
  <c r="AJ3468" i="1"/>
  <c r="AI3468" i="1"/>
  <c r="AK3467" i="1"/>
  <c r="AJ3467" i="1"/>
  <c r="AI3467" i="1"/>
  <c r="AK3466" i="1"/>
  <c r="AJ3466" i="1"/>
  <c r="AI3466" i="1"/>
  <c r="AK3465" i="1"/>
  <c r="AJ3465" i="1"/>
  <c r="AI3465" i="1"/>
  <c r="AK3464" i="1"/>
  <c r="AJ3464" i="1"/>
  <c r="AI3464" i="1"/>
  <c r="AK3463" i="1"/>
  <c r="AJ3463" i="1"/>
  <c r="AI3463" i="1"/>
  <c r="AK3462" i="1"/>
  <c r="AJ3462" i="1"/>
  <c r="AI3462" i="1"/>
  <c r="AK3461" i="1"/>
  <c r="AJ3461" i="1"/>
  <c r="AI3461" i="1"/>
  <c r="AK3460" i="1"/>
  <c r="AJ3460" i="1"/>
  <c r="AI3460" i="1"/>
  <c r="AK3459" i="1"/>
  <c r="AJ3459" i="1"/>
  <c r="AI3459" i="1"/>
  <c r="AK3458" i="1"/>
  <c r="AJ3458" i="1"/>
  <c r="AI3458" i="1"/>
  <c r="AK3457" i="1"/>
  <c r="AJ3457" i="1"/>
  <c r="AI3457" i="1"/>
  <c r="AK3456" i="1"/>
  <c r="AJ3456" i="1"/>
  <c r="AI3456" i="1"/>
  <c r="AK3455" i="1"/>
  <c r="AJ3455" i="1"/>
  <c r="AI3455" i="1"/>
  <c r="AK3454" i="1"/>
  <c r="AJ3454" i="1"/>
  <c r="AI3454" i="1"/>
  <c r="AK3453" i="1"/>
  <c r="AJ3453" i="1"/>
  <c r="AI3453" i="1"/>
  <c r="AK3452" i="1"/>
  <c r="AJ3452" i="1"/>
  <c r="AI3452" i="1"/>
  <c r="AK3451" i="1"/>
  <c r="AJ3451" i="1"/>
  <c r="AI3451" i="1"/>
  <c r="AK3450" i="1"/>
  <c r="AJ3450" i="1"/>
  <c r="AI3450" i="1"/>
  <c r="AK3449" i="1"/>
  <c r="AJ3449" i="1"/>
  <c r="AI3449" i="1"/>
  <c r="AK3448" i="1"/>
  <c r="AJ3448" i="1"/>
  <c r="AI3448" i="1"/>
  <c r="AK3447" i="1"/>
  <c r="AJ3447" i="1"/>
  <c r="AI3447" i="1"/>
  <c r="AK3446" i="1"/>
  <c r="AJ3446" i="1"/>
  <c r="AI3446" i="1"/>
  <c r="AK3445" i="1"/>
  <c r="AJ3445" i="1"/>
  <c r="AI3445" i="1"/>
  <c r="AK3444" i="1"/>
  <c r="AJ3444" i="1"/>
  <c r="AI3444" i="1"/>
  <c r="AK3443" i="1"/>
  <c r="AJ3443" i="1"/>
  <c r="AI3443" i="1"/>
  <c r="AK3442" i="1"/>
  <c r="AJ3442" i="1"/>
  <c r="AI3442" i="1"/>
  <c r="AK3441" i="1"/>
  <c r="AJ3441" i="1"/>
  <c r="AI3441" i="1"/>
  <c r="AK3440" i="1"/>
  <c r="AJ3440" i="1"/>
  <c r="AI3440" i="1"/>
  <c r="AK3439" i="1"/>
  <c r="AJ3439" i="1"/>
  <c r="AI3439" i="1"/>
  <c r="AK3438" i="1"/>
  <c r="AJ3438" i="1"/>
  <c r="AI3438" i="1"/>
  <c r="AK3437" i="1"/>
  <c r="AJ3437" i="1"/>
  <c r="AI3437" i="1"/>
  <c r="AK3436" i="1"/>
  <c r="AJ3436" i="1"/>
  <c r="AI3436" i="1"/>
  <c r="AK3435" i="1"/>
  <c r="AJ3435" i="1"/>
  <c r="AI3435" i="1"/>
  <c r="AK3434" i="1"/>
  <c r="AJ3434" i="1"/>
  <c r="AI3434" i="1"/>
  <c r="AK3433" i="1"/>
  <c r="AJ3433" i="1"/>
  <c r="AI3433" i="1"/>
  <c r="AK3432" i="1"/>
  <c r="AJ3432" i="1"/>
  <c r="AI3432" i="1"/>
  <c r="AK3431" i="1"/>
  <c r="AJ3431" i="1"/>
  <c r="AI3431" i="1"/>
  <c r="AK3430" i="1"/>
  <c r="AJ3430" i="1"/>
  <c r="AI3430" i="1"/>
  <c r="AK3429" i="1"/>
  <c r="AJ3429" i="1"/>
  <c r="AI3429" i="1"/>
  <c r="AK3428" i="1"/>
  <c r="AJ3428" i="1"/>
  <c r="AI3428" i="1"/>
  <c r="AK3427" i="1"/>
  <c r="AJ3427" i="1"/>
  <c r="AI3427" i="1"/>
  <c r="AK3426" i="1"/>
  <c r="AJ3426" i="1"/>
  <c r="AI3426" i="1"/>
  <c r="AK3425" i="1"/>
  <c r="AJ3425" i="1"/>
  <c r="AI3425" i="1"/>
  <c r="AK3424" i="1"/>
  <c r="AJ3424" i="1"/>
  <c r="AI3424" i="1"/>
  <c r="AK3423" i="1"/>
  <c r="AJ3423" i="1"/>
  <c r="AI3423" i="1"/>
  <c r="AK3422" i="1"/>
  <c r="AJ3422" i="1"/>
  <c r="AI3422" i="1"/>
  <c r="AK3421" i="1"/>
  <c r="AJ3421" i="1"/>
  <c r="AI3421" i="1"/>
  <c r="AK3420" i="1"/>
  <c r="AJ3420" i="1"/>
  <c r="AI3420" i="1"/>
  <c r="AK3419" i="1"/>
  <c r="AJ3419" i="1"/>
  <c r="AI3419" i="1"/>
  <c r="AK3418" i="1"/>
  <c r="AJ3418" i="1"/>
  <c r="AI3418" i="1"/>
  <c r="AK3417" i="1"/>
  <c r="AJ3417" i="1"/>
  <c r="AI3417" i="1"/>
  <c r="AK3416" i="1"/>
  <c r="AJ3416" i="1"/>
  <c r="AI3416" i="1"/>
  <c r="AK3415" i="1"/>
  <c r="AJ3415" i="1"/>
  <c r="AI3415" i="1"/>
  <c r="AK3414" i="1"/>
  <c r="AJ3414" i="1"/>
  <c r="AI3414" i="1"/>
  <c r="AK3413" i="1"/>
  <c r="AJ3413" i="1"/>
  <c r="AI3413" i="1"/>
  <c r="AK3412" i="1"/>
  <c r="AJ3412" i="1"/>
  <c r="AI3412" i="1"/>
  <c r="AK3411" i="1"/>
  <c r="AJ3411" i="1"/>
  <c r="AI3411" i="1"/>
  <c r="AK3410" i="1"/>
  <c r="AJ3410" i="1"/>
  <c r="AI3410" i="1"/>
  <c r="AK3409" i="1"/>
  <c r="AJ3409" i="1"/>
  <c r="AI3409" i="1"/>
  <c r="AK3408" i="1"/>
  <c r="AJ3408" i="1"/>
  <c r="AI3408" i="1"/>
  <c r="AK3407" i="1"/>
  <c r="AJ3407" i="1"/>
  <c r="AI3407" i="1"/>
  <c r="AK3406" i="1"/>
  <c r="AJ3406" i="1"/>
  <c r="AI3406" i="1"/>
  <c r="AK3405" i="1"/>
  <c r="AJ3405" i="1"/>
  <c r="AI3405" i="1"/>
  <c r="AK3404" i="1"/>
  <c r="AJ3404" i="1"/>
  <c r="AI3404" i="1"/>
  <c r="AK3403" i="1"/>
  <c r="AJ3403" i="1"/>
  <c r="AI3403" i="1"/>
  <c r="AK3402" i="1"/>
  <c r="AJ3402" i="1"/>
  <c r="AI3402" i="1"/>
  <c r="AK3401" i="1"/>
  <c r="AJ3401" i="1"/>
  <c r="AI3401" i="1"/>
  <c r="AK3400" i="1"/>
  <c r="AJ3400" i="1"/>
  <c r="AI3400" i="1"/>
  <c r="AK3399" i="1"/>
  <c r="AJ3399" i="1"/>
  <c r="AI3399" i="1"/>
  <c r="AK3398" i="1"/>
  <c r="AJ3398" i="1"/>
  <c r="AI3398" i="1"/>
  <c r="AK3397" i="1"/>
  <c r="AJ3397" i="1"/>
  <c r="AI3397" i="1"/>
  <c r="AK3396" i="1"/>
  <c r="AJ3396" i="1"/>
  <c r="AI3396" i="1"/>
  <c r="AK3395" i="1"/>
  <c r="AJ3395" i="1"/>
  <c r="AI3395" i="1"/>
  <c r="AK3394" i="1"/>
  <c r="AJ3394" i="1"/>
  <c r="AI3394" i="1"/>
  <c r="AK3393" i="1"/>
  <c r="AJ3393" i="1"/>
  <c r="AI3393" i="1"/>
  <c r="AK3392" i="1"/>
  <c r="AJ3392" i="1"/>
  <c r="AI3392" i="1"/>
  <c r="AK3391" i="1"/>
  <c r="AJ3391" i="1"/>
  <c r="AI3391" i="1"/>
  <c r="AK3390" i="1"/>
  <c r="AJ3390" i="1"/>
  <c r="AI3390" i="1"/>
  <c r="AK3389" i="1"/>
  <c r="AJ3389" i="1"/>
  <c r="AI3389" i="1"/>
  <c r="AK3388" i="1"/>
  <c r="AJ3388" i="1"/>
  <c r="AI3388" i="1"/>
  <c r="AK3387" i="1"/>
  <c r="AJ3387" i="1"/>
  <c r="AI3387" i="1"/>
  <c r="AK3386" i="1"/>
  <c r="AJ3386" i="1"/>
  <c r="AI3386" i="1"/>
  <c r="AK3385" i="1"/>
  <c r="AJ3385" i="1"/>
  <c r="AI3385" i="1"/>
  <c r="AK3384" i="1"/>
  <c r="AJ3384" i="1"/>
  <c r="AI3384" i="1"/>
  <c r="AK3383" i="1"/>
  <c r="AJ3383" i="1"/>
  <c r="AI3383" i="1"/>
  <c r="AK3382" i="1"/>
  <c r="AJ3382" i="1"/>
  <c r="AI3382" i="1"/>
  <c r="AK3381" i="1"/>
  <c r="AJ3381" i="1"/>
  <c r="AI3381" i="1"/>
  <c r="AK3380" i="1"/>
  <c r="AJ3380" i="1"/>
  <c r="AI3380" i="1"/>
  <c r="AK3379" i="1"/>
  <c r="AJ3379" i="1"/>
  <c r="AI3379" i="1"/>
  <c r="AK3378" i="1"/>
  <c r="AJ3378" i="1"/>
  <c r="AI3378" i="1"/>
  <c r="AK3377" i="1"/>
  <c r="AJ3377" i="1"/>
  <c r="AI3377" i="1"/>
  <c r="AK3376" i="1"/>
  <c r="AJ3376" i="1"/>
  <c r="AI3376" i="1"/>
  <c r="AK3375" i="1"/>
  <c r="AJ3375" i="1"/>
  <c r="AI3375" i="1"/>
  <c r="AK3374" i="1"/>
  <c r="AJ3374" i="1"/>
  <c r="AI3374" i="1"/>
  <c r="AK3373" i="1"/>
  <c r="AJ3373" i="1"/>
  <c r="AI3373" i="1"/>
  <c r="AK3372" i="1"/>
  <c r="AJ3372" i="1"/>
  <c r="AI3372" i="1"/>
  <c r="AK3371" i="1"/>
  <c r="AJ3371" i="1"/>
  <c r="AI3371" i="1"/>
  <c r="AK3370" i="1"/>
  <c r="AJ3370" i="1"/>
  <c r="AI3370" i="1"/>
  <c r="AK3369" i="1"/>
  <c r="AJ3369" i="1"/>
  <c r="AI3369" i="1"/>
  <c r="AK3368" i="1"/>
  <c r="AJ3368" i="1"/>
  <c r="AI3368" i="1"/>
  <c r="AK3367" i="1"/>
  <c r="AJ3367" i="1"/>
  <c r="AI3367" i="1"/>
  <c r="AK3366" i="1"/>
  <c r="AJ3366" i="1"/>
  <c r="AI3366" i="1"/>
  <c r="AK3365" i="1"/>
  <c r="AJ3365" i="1"/>
  <c r="AI3365" i="1"/>
  <c r="AK3364" i="1"/>
  <c r="AJ3364" i="1"/>
  <c r="AI3364" i="1"/>
  <c r="AK3363" i="1"/>
  <c r="AJ3363" i="1"/>
  <c r="AI3363" i="1"/>
  <c r="AK3362" i="1"/>
  <c r="AJ3362" i="1"/>
  <c r="AI3362" i="1"/>
  <c r="AK3361" i="1"/>
  <c r="AJ3361" i="1"/>
  <c r="AI3361" i="1"/>
  <c r="AK3360" i="1"/>
  <c r="AJ3360" i="1"/>
  <c r="AI3360" i="1"/>
  <c r="AK3359" i="1"/>
  <c r="AJ3359" i="1"/>
  <c r="AI3359" i="1"/>
  <c r="AK3358" i="1"/>
  <c r="AJ3358" i="1"/>
  <c r="AI3358" i="1"/>
  <c r="AK3357" i="1"/>
  <c r="AJ3357" i="1"/>
  <c r="AI3357" i="1"/>
  <c r="AK3356" i="1"/>
  <c r="AJ3356" i="1"/>
  <c r="AI3356" i="1"/>
  <c r="AK3355" i="1"/>
  <c r="AJ3355" i="1"/>
  <c r="AI3355" i="1"/>
  <c r="AK3354" i="1"/>
  <c r="AJ3354" i="1"/>
  <c r="AI3354" i="1"/>
  <c r="AK3353" i="1"/>
  <c r="AJ3353" i="1"/>
  <c r="AI3353" i="1"/>
  <c r="AK3352" i="1"/>
  <c r="AJ3352" i="1"/>
  <c r="AI3352" i="1"/>
  <c r="AK3351" i="1"/>
  <c r="AJ3351" i="1"/>
  <c r="AI3351" i="1"/>
  <c r="AK3350" i="1"/>
  <c r="AJ3350" i="1"/>
  <c r="AI3350" i="1"/>
  <c r="AK3349" i="1"/>
  <c r="AJ3349" i="1"/>
  <c r="AI3349" i="1"/>
  <c r="AK3348" i="1"/>
  <c r="AJ3348" i="1"/>
  <c r="AI3348" i="1"/>
  <c r="AK3347" i="1"/>
  <c r="AJ3347" i="1"/>
  <c r="AI3347" i="1"/>
  <c r="AK3346" i="1"/>
  <c r="AJ3346" i="1"/>
  <c r="AI3346" i="1"/>
  <c r="AK3345" i="1"/>
  <c r="AJ3345" i="1"/>
  <c r="AI3345" i="1"/>
  <c r="AK3344" i="1"/>
  <c r="AJ3344" i="1"/>
  <c r="AI3344" i="1"/>
  <c r="AK3343" i="1"/>
  <c r="AJ3343" i="1"/>
  <c r="AI3343" i="1"/>
  <c r="AK3342" i="1"/>
  <c r="AJ3342" i="1"/>
  <c r="AI3342" i="1"/>
  <c r="AK3341" i="1"/>
  <c r="AJ3341" i="1"/>
  <c r="AI3341" i="1"/>
  <c r="AK3340" i="1"/>
  <c r="AJ3340" i="1"/>
  <c r="AI3340" i="1"/>
  <c r="AK3339" i="1"/>
  <c r="AJ3339" i="1"/>
  <c r="AI3339" i="1"/>
  <c r="AK3338" i="1"/>
  <c r="AJ3338" i="1"/>
  <c r="AI3338" i="1"/>
  <c r="AK3337" i="1"/>
  <c r="AJ3337" i="1"/>
  <c r="AI3337" i="1"/>
  <c r="AK3336" i="1"/>
  <c r="AJ3336" i="1"/>
  <c r="AI3336" i="1"/>
  <c r="AK3335" i="1"/>
  <c r="AJ3335" i="1"/>
  <c r="AI3335" i="1"/>
  <c r="AK3334" i="1"/>
  <c r="AJ3334" i="1"/>
  <c r="AI3334" i="1"/>
  <c r="AK3333" i="1"/>
  <c r="AJ3333" i="1"/>
  <c r="AI3333" i="1"/>
  <c r="AK3332" i="1"/>
  <c r="AJ3332" i="1"/>
  <c r="AI3332" i="1"/>
  <c r="AK3331" i="1"/>
  <c r="AJ3331" i="1"/>
  <c r="AI3331" i="1"/>
  <c r="AK3330" i="1"/>
  <c r="AJ3330" i="1"/>
  <c r="AI3330" i="1"/>
  <c r="AK3329" i="1"/>
  <c r="AJ3329" i="1"/>
  <c r="AI3329" i="1"/>
  <c r="AK3328" i="1"/>
  <c r="AJ3328" i="1"/>
  <c r="AI3328" i="1"/>
  <c r="AK3327" i="1"/>
  <c r="AJ3327" i="1"/>
  <c r="AI3327" i="1"/>
  <c r="AK3326" i="1"/>
  <c r="AJ3326" i="1"/>
  <c r="AI3326" i="1"/>
  <c r="AK3325" i="1"/>
  <c r="AJ3325" i="1"/>
  <c r="AI3325" i="1"/>
  <c r="AK3324" i="1"/>
  <c r="AJ3324" i="1"/>
  <c r="AI3324" i="1"/>
  <c r="AK3323" i="1"/>
  <c r="AJ3323" i="1"/>
  <c r="AI3323" i="1"/>
  <c r="AK3322" i="1"/>
  <c r="AJ3322" i="1"/>
  <c r="AI3322" i="1"/>
  <c r="AK3321" i="1"/>
  <c r="AJ3321" i="1"/>
  <c r="AI3321" i="1"/>
  <c r="AK3320" i="1"/>
  <c r="AJ3320" i="1"/>
  <c r="AI3320" i="1"/>
  <c r="AK3319" i="1"/>
  <c r="AJ3319" i="1"/>
  <c r="AI3319" i="1"/>
  <c r="AK3318" i="1"/>
  <c r="AJ3318" i="1"/>
  <c r="AI3318" i="1"/>
  <c r="AK3317" i="1"/>
  <c r="AJ3317" i="1"/>
  <c r="AI3317" i="1"/>
  <c r="AK3316" i="1"/>
  <c r="AJ3316" i="1"/>
  <c r="AI3316" i="1"/>
  <c r="AK3315" i="1"/>
  <c r="AJ3315" i="1"/>
  <c r="AI3315" i="1"/>
  <c r="AK3314" i="1"/>
  <c r="AJ3314" i="1"/>
  <c r="AI3314" i="1"/>
  <c r="AK3313" i="1"/>
  <c r="AJ3313" i="1"/>
  <c r="AI3313" i="1"/>
  <c r="AK3312" i="1"/>
  <c r="AJ3312" i="1"/>
  <c r="AI3312" i="1"/>
  <c r="AK3311" i="1"/>
  <c r="AJ3311" i="1"/>
  <c r="AI3311" i="1"/>
  <c r="AK3310" i="1"/>
  <c r="AJ3310" i="1"/>
  <c r="AI3310" i="1"/>
  <c r="AK3309" i="1"/>
  <c r="AJ3309" i="1"/>
  <c r="AI3309" i="1"/>
  <c r="AK3308" i="1"/>
  <c r="AJ3308" i="1"/>
  <c r="AI3308" i="1"/>
  <c r="AK3307" i="1"/>
  <c r="AJ3307" i="1"/>
  <c r="AI3307" i="1"/>
  <c r="AK3306" i="1"/>
  <c r="AJ3306" i="1"/>
  <c r="AI3306" i="1"/>
  <c r="AK3305" i="1"/>
  <c r="AJ3305" i="1"/>
  <c r="AI3305" i="1"/>
  <c r="AK3304" i="1"/>
  <c r="AJ3304" i="1"/>
  <c r="AI3304" i="1"/>
  <c r="AK3303" i="1"/>
  <c r="AJ3303" i="1"/>
  <c r="AI3303" i="1"/>
  <c r="AK3302" i="1"/>
  <c r="AJ3302" i="1"/>
  <c r="AI3302" i="1"/>
  <c r="AK3301" i="1"/>
  <c r="AJ3301" i="1"/>
  <c r="AI3301" i="1"/>
  <c r="AK3300" i="1"/>
  <c r="AJ3300" i="1"/>
  <c r="AI3300" i="1"/>
  <c r="AK3299" i="1"/>
  <c r="AJ3299" i="1"/>
  <c r="AI3299" i="1"/>
  <c r="AK3298" i="1"/>
  <c r="AJ3298" i="1"/>
  <c r="AI3298" i="1"/>
  <c r="AK3297" i="1"/>
  <c r="AJ3297" i="1"/>
  <c r="AI3297" i="1"/>
  <c r="AK3296" i="1"/>
  <c r="AJ3296" i="1"/>
  <c r="AI3296" i="1"/>
  <c r="AK3295" i="1"/>
  <c r="AJ3295" i="1"/>
  <c r="AI3295" i="1"/>
  <c r="AK3294" i="1"/>
  <c r="AJ3294" i="1"/>
  <c r="AI3294" i="1"/>
  <c r="AK3293" i="1"/>
  <c r="AJ3293" i="1"/>
  <c r="AI3293" i="1"/>
  <c r="AK3292" i="1"/>
  <c r="AJ3292" i="1"/>
  <c r="AI3292" i="1"/>
  <c r="AK3291" i="1"/>
  <c r="AJ3291" i="1"/>
  <c r="AI3291" i="1"/>
  <c r="AK3290" i="1"/>
  <c r="AJ3290" i="1"/>
  <c r="AI3290" i="1"/>
  <c r="AK3289" i="1"/>
  <c r="AJ3289" i="1"/>
  <c r="AI3289" i="1"/>
  <c r="AK3288" i="1"/>
  <c r="AJ3288" i="1"/>
  <c r="AI3288" i="1"/>
  <c r="AK3287" i="1"/>
  <c r="AJ3287" i="1"/>
  <c r="AI3287" i="1"/>
  <c r="AK3286" i="1"/>
  <c r="AJ3286" i="1"/>
  <c r="AI3286" i="1"/>
  <c r="AK3285" i="1"/>
  <c r="AJ3285" i="1"/>
  <c r="AI3285" i="1"/>
  <c r="AK3284" i="1"/>
  <c r="AJ3284" i="1"/>
  <c r="AI3284" i="1"/>
  <c r="AK3283" i="1"/>
  <c r="AJ3283" i="1"/>
  <c r="AI3283" i="1"/>
  <c r="AK3282" i="1"/>
  <c r="AJ3282" i="1"/>
  <c r="AI3282" i="1"/>
  <c r="AK3281" i="1"/>
  <c r="AJ3281" i="1"/>
  <c r="AI3281" i="1"/>
  <c r="AK3280" i="1"/>
  <c r="AJ3280" i="1"/>
  <c r="AI3280" i="1"/>
  <c r="AK3279" i="1"/>
  <c r="AJ3279" i="1"/>
  <c r="AI3279" i="1"/>
  <c r="AK3278" i="1"/>
  <c r="AJ3278" i="1"/>
  <c r="AI3278" i="1"/>
  <c r="AK3277" i="1"/>
  <c r="AJ3277" i="1"/>
  <c r="AI3277" i="1"/>
  <c r="AK3276" i="1"/>
  <c r="AJ3276" i="1"/>
  <c r="AI3276" i="1"/>
  <c r="AK3275" i="1"/>
  <c r="AJ3275" i="1"/>
  <c r="AI3275" i="1"/>
  <c r="AK3274" i="1"/>
  <c r="AJ3274" i="1"/>
  <c r="AI3274" i="1"/>
  <c r="AK3273" i="1"/>
  <c r="AJ3273" i="1"/>
  <c r="AI3273" i="1"/>
  <c r="AK3272" i="1"/>
  <c r="AJ3272" i="1"/>
  <c r="AI3272" i="1"/>
  <c r="AK3271" i="1"/>
  <c r="AJ3271" i="1"/>
  <c r="AI3271" i="1"/>
  <c r="AK3270" i="1"/>
  <c r="AJ3270" i="1"/>
  <c r="AI3270" i="1"/>
  <c r="AK3269" i="1"/>
  <c r="AJ3269" i="1"/>
  <c r="AI3269" i="1"/>
  <c r="AK3268" i="1"/>
  <c r="AJ3268" i="1"/>
  <c r="AI3268" i="1"/>
  <c r="AK3267" i="1"/>
  <c r="AJ3267" i="1"/>
  <c r="AI3267" i="1"/>
  <c r="AK3266" i="1"/>
  <c r="AJ3266" i="1"/>
  <c r="AI3266" i="1"/>
  <c r="AK3265" i="1"/>
  <c r="AJ3265" i="1"/>
  <c r="AI3265" i="1"/>
  <c r="AK3264" i="1"/>
  <c r="AJ3264" i="1"/>
  <c r="AI3264" i="1"/>
  <c r="AK3263" i="1"/>
  <c r="AJ3263" i="1"/>
  <c r="AI3263" i="1"/>
  <c r="AK3262" i="1"/>
  <c r="AJ3262" i="1"/>
  <c r="AI3262" i="1"/>
  <c r="AK3261" i="1"/>
  <c r="AJ3261" i="1"/>
  <c r="AI3261" i="1"/>
  <c r="AK3260" i="1"/>
  <c r="AJ3260" i="1"/>
  <c r="AI3260" i="1"/>
  <c r="AK3259" i="1"/>
  <c r="AJ3259" i="1"/>
  <c r="AI3259" i="1"/>
  <c r="AK3258" i="1"/>
  <c r="AJ3258" i="1"/>
  <c r="AI3258" i="1"/>
  <c r="AK3257" i="1"/>
  <c r="AJ3257" i="1"/>
  <c r="AI3257" i="1"/>
  <c r="AK3256" i="1"/>
  <c r="AJ3256" i="1"/>
  <c r="AI3256" i="1"/>
  <c r="AK3255" i="1"/>
  <c r="AJ3255" i="1"/>
  <c r="AI3255" i="1"/>
  <c r="AK3254" i="1"/>
  <c r="AJ3254" i="1"/>
  <c r="AI3254" i="1"/>
  <c r="AK3253" i="1"/>
  <c r="AJ3253" i="1"/>
  <c r="AI3253" i="1"/>
  <c r="AK3252" i="1"/>
  <c r="AJ3252" i="1"/>
  <c r="AI3252" i="1"/>
  <c r="AK3251" i="1"/>
  <c r="AJ3251" i="1"/>
  <c r="AI3251" i="1"/>
  <c r="AK3250" i="1"/>
  <c r="AJ3250" i="1"/>
  <c r="AI3250" i="1"/>
  <c r="AK3249" i="1"/>
  <c r="AJ3249" i="1"/>
  <c r="AI3249" i="1"/>
  <c r="AK3248" i="1"/>
  <c r="AJ3248" i="1"/>
  <c r="AI3248" i="1"/>
  <c r="AK3247" i="1"/>
  <c r="AJ3247" i="1"/>
  <c r="AI3247" i="1"/>
  <c r="AK3246" i="1"/>
  <c r="AJ3246" i="1"/>
  <c r="AI3246" i="1"/>
  <c r="AK3245" i="1"/>
  <c r="AJ3245" i="1"/>
  <c r="AI3245" i="1"/>
  <c r="AK3244" i="1"/>
  <c r="AJ3244" i="1"/>
  <c r="AI3244" i="1"/>
  <c r="AK3243" i="1"/>
  <c r="AJ3243" i="1"/>
  <c r="AI3243" i="1"/>
  <c r="AK3242" i="1"/>
  <c r="AJ3242" i="1"/>
  <c r="AI3242" i="1"/>
  <c r="AK3241" i="1"/>
  <c r="AJ3241" i="1"/>
  <c r="AI3241" i="1"/>
  <c r="AK3240" i="1"/>
  <c r="AJ3240" i="1"/>
  <c r="AI3240" i="1"/>
  <c r="AK3239" i="1"/>
  <c r="AJ3239" i="1"/>
  <c r="AI3239" i="1"/>
  <c r="AK3238" i="1"/>
  <c r="AJ3238" i="1"/>
  <c r="AI3238" i="1"/>
  <c r="AK3237" i="1"/>
  <c r="AJ3237" i="1"/>
  <c r="AI3237" i="1"/>
  <c r="AK3236" i="1"/>
  <c r="AJ3236" i="1"/>
  <c r="AI3236" i="1"/>
  <c r="AK3235" i="1"/>
  <c r="AJ3235" i="1"/>
  <c r="AI3235" i="1"/>
  <c r="AK3234" i="1"/>
  <c r="AJ3234" i="1"/>
  <c r="AI3234" i="1"/>
  <c r="AK3233" i="1"/>
  <c r="AJ3233" i="1"/>
  <c r="AI3233" i="1"/>
  <c r="AK3232" i="1"/>
  <c r="AJ3232" i="1"/>
  <c r="AI3232" i="1"/>
  <c r="AK3231" i="1"/>
  <c r="AJ3231" i="1"/>
  <c r="AI3231" i="1"/>
  <c r="AK3230" i="1"/>
  <c r="AJ3230" i="1"/>
  <c r="AI3230" i="1"/>
  <c r="AK3229" i="1"/>
  <c r="AJ3229" i="1"/>
  <c r="AI3229" i="1"/>
  <c r="AK3228" i="1"/>
  <c r="AJ3228" i="1"/>
  <c r="AI3228" i="1"/>
  <c r="AK3227" i="1"/>
  <c r="AJ3227" i="1"/>
  <c r="AI3227" i="1"/>
  <c r="AK3226" i="1"/>
  <c r="AJ3226" i="1"/>
  <c r="AI3226" i="1"/>
  <c r="AK3225" i="1"/>
  <c r="AJ3225" i="1"/>
  <c r="AI3225" i="1"/>
  <c r="AK3224" i="1"/>
  <c r="AJ3224" i="1"/>
  <c r="AI3224" i="1"/>
  <c r="AK3223" i="1"/>
  <c r="AJ3223" i="1"/>
  <c r="AI3223" i="1"/>
  <c r="AK3222" i="1"/>
  <c r="AJ3222" i="1"/>
  <c r="AI3222" i="1"/>
  <c r="AK3221" i="1"/>
  <c r="AJ3221" i="1"/>
  <c r="AI3221" i="1"/>
  <c r="AK3220" i="1"/>
  <c r="AJ3220" i="1"/>
  <c r="AI3220" i="1"/>
  <c r="AK3219" i="1"/>
  <c r="AJ3219" i="1"/>
  <c r="AI3219" i="1"/>
  <c r="AK3218" i="1"/>
  <c r="AJ3218" i="1"/>
  <c r="AI3218" i="1"/>
  <c r="AK3217" i="1"/>
  <c r="AJ3217" i="1"/>
  <c r="AI3217" i="1"/>
  <c r="AK3216" i="1"/>
  <c r="AJ3216" i="1"/>
  <c r="AI3216" i="1"/>
  <c r="AK3215" i="1"/>
  <c r="AJ3215" i="1"/>
  <c r="AI3215" i="1"/>
  <c r="AK3214" i="1"/>
  <c r="AJ3214" i="1"/>
  <c r="AI3214" i="1"/>
  <c r="AK3213" i="1"/>
  <c r="AJ3213" i="1"/>
  <c r="AI3213" i="1"/>
  <c r="AK3212" i="1"/>
  <c r="AJ3212" i="1"/>
  <c r="AI3212" i="1"/>
  <c r="AK3211" i="1"/>
  <c r="AJ3211" i="1"/>
  <c r="AI3211" i="1"/>
  <c r="AK3210" i="1"/>
  <c r="AJ3210" i="1"/>
  <c r="AI3210" i="1"/>
  <c r="AK3209" i="1"/>
  <c r="AJ3209" i="1"/>
  <c r="AI3209" i="1"/>
  <c r="AK3208" i="1"/>
  <c r="AJ3208" i="1"/>
  <c r="AI3208" i="1"/>
  <c r="AK3207" i="1"/>
  <c r="AJ3207" i="1"/>
  <c r="AI3207" i="1"/>
  <c r="AK3206" i="1"/>
  <c r="AJ3206" i="1"/>
  <c r="AI3206" i="1"/>
  <c r="AK3205" i="1"/>
  <c r="AJ3205" i="1"/>
  <c r="AI3205" i="1"/>
  <c r="AK3204" i="1"/>
  <c r="AJ3204" i="1"/>
  <c r="AI3204" i="1"/>
  <c r="AK3203" i="1"/>
  <c r="AJ3203" i="1"/>
  <c r="AI3203" i="1"/>
  <c r="AK3202" i="1"/>
  <c r="AJ3202" i="1"/>
  <c r="AI3202" i="1"/>
  <c r="AK3201" i="1"/>
  <c r="AJ3201" i="1"/>
  <c r="AI3201" i="1"/>
  <c r="AK3200" i="1"/>
  <c r="AJ3200" i="1"/>
  <c r="AI3200" i="1"/>
  <c r="AK3199" i="1"/>
  <c r="AJ3199" i="1"/>
  <c r="AI3199" i="1"/>
  <c r="AK3198" i="1"/>
  <c r="AJ3198" i="1"/>
  <c r="AI3198" i="1"/>
  <c r="AK3197" i="1"/>
  <c r="AJ3197" i="1"/>
  <c r="AI3197" i="1"/>
  <c r="AK3196" i="1"/>
  <c r="AJ3196" i="1"/>
  <c r="AI3196" i="1"/>
  <c r="AK3195" i="1"/>
  <c r="AJ3195" i="1"/>
  <c r="AI3195" i="1"/>
  <c r="AK3194" i="1"/>
  <c r="AJ3194" i="1"/>
  <c r="AI3194" i="1"/>
  <c r="AK3193" i="1"/>
  <c r="AJ3193" i="1"/>
  <c r="AI3193" i="1"/>
  <c r="AK3192" i="1"/>
  <c r="AJ3192" i="1"/>
  <c r="AI3192" i="1"/>
  <c r="AK3191" i="1"/>
  <c r="AJ3191" i="1"/>
  <c r="AI3191" i="1"/>
  <c r="AK3190" i="1"/>
  <c r="AJ3190" i="1"/>
  <c r="AI3190" i="1"/>
  <c r="AK3189" i="1"/>
  <c r="AJ3189" i="1"/>
  <c r="AI3189" i="1"/>
  <c r="AK3188" i="1"/>
  <c r="AJ3188" i="1"/>
  <c r="AI3188" i="1"/>
  <c r="AK3187" i="1"/>
  <c r="AJ3187" i="1"/>
  <c r="AI3187" i="1"/>
  <c r="AK3186" i="1"/>
  <c r="AJ3186" i="1"/>
  <c r="AI3186" i="1"/>
  <c r="AK3185" i="1"/>
  <c r="AJ3185" i="1"/>
  <c r="AI3185" i="1"/>
  <c r="AK3184" i="1"/>
  <c r="AJ3184" i="1"/>
  <c r="AI3184" i="1"/>
  <c r="AK3183" i="1"/>
  <c r="AJ3183" i="1"/>
  <c r="AI3183" i="1"/>
  <c r="AK3182" i="1"/>
  <c r="AJ3182" i="1"/>
  <c r="AI3182" i="1"/>
  <c r="AK3181" i="1"/>
  <c r="AJ3181" i="1"/>
  <c r="AI3181" i="1"/>
  <c r="AK3180" i="1"/>
  <c r="AJ3180" i="1"/>
  <c r="AI3180" i="1"/>
  <c r="AK3179" i="1"/>
  <c r="AJ3179" i="1"/>
  <c r="AI3179" i="1"/>
  <c r="AK3178" i="1"/>
  <c r="AJ3178" i="1"/>
  <c r="AI3178" i="1"/>
  <c r="AK3177" i="1"/>
  <c r="AJ3177" i="1"/>
  <c r="AI3177" i="1"/>
  <c r="AK3176" i="1"/>
  <c r="AJ3176" i="1"/>
  <c r="AI3176" i="1"/>
  <c r="AK3175" i="1"/>
  <c r="AJ3175" i="1"/>
  <c r="AI3175" i="1"/>
  <c r="AK3174" i="1"/>
  <c r="AJ3174" i="1"/>
  <c r="AI3174" i="1"/>
  <c r="AK3173" i="1"/>
  <c r="AJ3173" i="1"/>
  <c r="AI3173" i="1"/>
  <c r="AK3172" i="1"/>
  <c r="AJ3172" i="1"/>
  <c r="AI3172" i="1"/>
  <c r="AK3171" i="1"/>
  <c r="AJ3171" i="1"/>
  <c r="AI3171" i="1"/>
  <c r="AK3170" i="1"/>
  <c r="AJ3170" i="1"/>
  <c r="AI3170" i="1"/>
  <c r="AK3169" i="1"/>
  <c r="AJ3169" i="1"/>
  <c r="AI3169" i="1"/>
  <c r="AK3168" i="1"/>
  <c r="AJ3168" i="1"/>
  <c r="AI3168" i="1"/>
  <c r="AK3167" i="1"/>
  <c r="AJ3167" i="1"/>
  <c r="AI3167" i="1"/>
  <c r="AK3166" i="1"/>
  <c r="AJ3166" i="1"/>
  <c r="AI3166" i="1"/>
  <c r="AK3165" i="1"/>
  <c r="AJ3165" i="1"/>
  <c r="AI3165" i="1"/>
  <c r="AK3164" i="1"/>
  <c r="AJ3164" i="1"/>
  <c r="AI3164" i="1"/>
  <c r="AK3163" i="1"/>
  <c r="AJ3163" i="1"/>
  <c r="AI3163" i="1"/>
  <c r="AK3162" i="1"/>
  <c r="AJ3162" i="1"/>
  <c r="AI3162" i="1"/>
  <c r="AK3161" i="1"/>
  <c r="AJ3161" i="1"/>
  <c r="AI3161" i="1"/>
  <c r="AK3160" i="1"/>
  <c r="AJ3160" i="1"/>
  <c r="AI3160" i="1"/>
  <c r="AK3159" i="1"/>
  <c r="AJ3159" i="1"/>
  <c r="AI3159" i="1"/>
  <c r="AK3158" i="1"/>
  <c r="AJ3158" i="1"/>
  <c r="AI3158" i="1"/>
  <c r="AK3157" i="1"/>
  <c r="AJ3157" i="1"/>
  <c r="AI3157" i="1"/>
  <c r="AK3156" i="1"/>
  <c r="AJ3156" i="1"/>
  <c r="AI3156" i="1"/>
  <c r="AK3155" i="1"/>
  <c r="AJ3155" i="1"/>
  <c r="AI3155" i="1"/>
  <c r="AK3154" i="1"/>
  <c r="AJ3154" i="1"/>
  <c r="AI3154" i="1"/>
  <c r="AK3153" i="1"/>
  <c r="AJ3153" i="1"/>
  <c r="AI3153" i="1"/>
  <c r="AK3152" i="1"/>
  <c r="AJ3152" i="1"/>
  <c r="AI3152" i="1"/>
  <c r="AK3151" i="1"/>
  <c r="AJ3151" i="1"/>
  <c r="AI3151" i="1"/>
  <c r="AK3150" i="1"/>
  <c r="AJ3150" i="1"/>
  <c r="AI3150" i="1"/>
  <c r="AK3149" i="1"/>
  <c r="AJ3149" i="1"/>
  <c r="AI3149" i="1"/>
  <c r="AK3148" i="1"/>
  <c r="AJ3148" i="1"/>
  <c r="AI3148" i="1"/>
  <c r="AK3147" i="1"/>
  <c r="AJ3147" i="1"/>
  <c r="AI3147" i="1"/>
  <c r="AK3146" i="1"/>
  <c r="AJ3146" i="1"/>
  <c r="AI3146" i="1"/>
  <c r="AK3145" i="1"/>
  <c r="AJ3145" i="1"/>
  <c r="AI3145" i="1"/>
  <c r="AK3144" i="1"/>
  <c r="AJ3144" i="1"/>
  <c r="AI3144" i="1"/>
  <c r="AK3143" i="1"/>
  <c r="AJ3143" i="1"/>
  <c r="AI3143" i="1"/>
  <c r="AK3142" i="1"/>
  <c r="AJ3142" i="1"/>
  <c r="AI3142" i="1"/>
  <c r="AK3141" i="1"/>
  <c r="AJ3141" i="1"/>
  <c r="AI3141" i="1"/>
  <c r="AK3140" i="1"/>
  <c r="AJ3140" i="1"/>
  <c r="AI3140" i="1"/>
  <c r="AK3139" i="1"/>
  <c r="AJ3139" i="1"/>
  <c r="AI3139" i="1"/>
  <c r="AK3138" i="1"/>
  <c r="AJ3138" i="1"/>
  <c r="AI3138" i="1"/>
  <c r="AK3137" i="1"/>
  <c r="AJ3137" i="1"/>
  <c r="AI3137" i="1"/>
  <c r="AK3136" i="1"/>
  <c r="AJ3136" i="1"/>
  <c r="AI3136" i="1"/>
  <c r="AK3135" i="1"/>
  <c r="AJ3135" i="1"/>
  <c r="AI3135" i="1"/>
  <c r="AK3134" i="1"/>
  <c r="AJ3134" i="1"/>
  <c r="AI3134" i="1"/>
  <c r="AK3133" i="1"/>
  <c r="AJ3133" i="1"/>
  <c r="AI3133" i="1"/>
  <c r="AK3132" i="1"/>
  <c r="AJ3132" i="1"/>
  <c r="AI3132" i="1"/>
  <c r="AK3131" i="1"/>
  <c r="AJ3131" i="1"/>
  <c r="AI3131" i="1"/>
  <c r="AK3130" i="1"/>
  <c r="AJ3130" i="1"/>
  <c r="AI3130" i="1"/>
  <c r="AK3129" i="1"/>
  <c r="AJ3129" i="1"/>
  <c r="AI3129" i="1"/>
  <c r="AK3128" i="1"/>
  <c r="AJ3128" i="1"/>
  <c r="AI3128" i="1"/>
  <c r="AK3127" i="1"/>
  <c r="AJ3127" i="1"/>
  <c r="AI3127" i="1"/>
  <c r="AK3126" i="1"/>
  <c r="AJ3126" i="1"/>
  <c r="AI3126" i="1"/>
  <c r="AK3125" i="1"/>
  <c r="AJ3125" i="1"/>
  <c r="AI3125" i="1"/>
  <c r="AK3124" i="1"/>
  <c r="AJ3124" i="1"/>
  <c r="AI3124" i="1"/>
  <c r="AK3123" i="1"/>
  <c r="AJ3123" i="1"/>
  <c r="AI3123" i="1"/>
  <c r="AK3122" i="1"/>
  <c r="AJ3122" i="1"/>
  <c r="AI3122" i="1"/>
  <c r="AK3121" i="1"/>
  <c r="AJ3121" i="1"/>
  <c r="AI3121" i="1"/>
  <c r="AK3120" i="1"/>
  <c r="AJ3120" i="1"/>
  <c r="AI3120" i="1"/>
  <c r="AK3119" i="1"/>
  <c r="AJ3119" i="1"/>
  <c r="AI3119" i="1"/>
  <c r="AK3118" i="1"/>
  <c r="AJ3118" i="1"/>
  <c r="AI3118" i="1"/>
  <c r="AK3117" i="1"/>
  <c r="AJ3117" i="1"/>
  <c r="AI3117" i="1"/>
  <c r="AK3116" i="1"/>
  <c r="AJ3116" i="1"/>
  <c r="AI3116" i="1"/>
  <c r="AK3115" i="1"/>
  <c r="AJ3115" i="1"/>
  <c r="AI3115" i="1"/>
  <c r="AK3114" i="1"/>
  <c r="AJ3114" i="1"/>
  <c r="AI3114" i="1"/>
  <c r="AK3113" i="1"/>
  <c r="AJ3113" i="1"/>
  <c r="AI3113" i="1"/>
  <c r="AK3112" i="1"/>
  <c r="AJ3112" i="1"/>
  <c r="AI3112" i="1"/>
  <c r="AK3111" i="1"/>
  <c r="AJ3111" i="1"/>
  <c r="AI3111" i="1"/>
  <c r="AK3110" i="1"/>
  <c r="AJ3110" i="1"/>
  <c r="AI3110" i="1"/>
  <c r="AK3109" i="1"/>
  <c r="AJ3109" i="1"/>
  <c r="AI3109" i="1"/>
  <c r="AK3108" i="1"/>
  <c r="AJ3108" i="1"/>
  <c r="AI3108" i="1"/>
  <c r="AK3107" i="1"/>
  <c r="AJ3107" i="1"/>
  <c r="AI3107" i="1"/>
  <c r="AK3106" i="1"/>
  <c r="AJ3106" i="1"/>
  <c r="AI3106" i="1"/>
  <c r="AK3105" i="1"/>
  <c r="AJ3105" i="1"/>
  <c r="AI3105" i="1"/>
  <c r="AK3104" i="1"/>
  <c r="AJ3104" i="1"/>
  <c r="AI3104" i="1"/>
  <c r="AK3103" i="1"/>
  <c r="AJ3103" i="1"/>
  <c r="AI3103" i="1"/>
  <c r="AK3102" i="1"/>
  <c r="AJ3102" i="1"/>
  <c r="AI3102" i="1"/>
  <c r="AK3101" i="1"/>
  <c r="AJ3101" i="1"/>
  <c r="AI3101" i="1"/>
  <c r="AK3100" i="1"/>
  <c r="AJ3100" i="1"/>
  <c r="AI3100" i="1"/>
  <c r="AK3099" i="1"/>
  <c r="AJ3099" i="1"/>
  <c r="AI3099" i="1"/>
  <c r="AK3098" i="1"/>
  <c r="AJ3098" i="1"/>
  <c r="AI3098" i="1"/>
  <c r="AK3097" i="1"/>
  <c r="AJ3097" i="1"/>
  <c r="AI3097" i="1"/>
  <c r="AK3096" i="1"/>
  <c r="AJ3096" i="1"/>
  <c r="AI3096" i="1"/>
  <c r="AK3095" i="1"/>
  <c r="AJ3095" i="1"/>
  <c r="AI3095" i="1"/>
  <c r="AK3094" i="1"/>
  <c r="AJ3094" i="1"/>
  <c r="AI3094" i="1"/>
  <c r="AK3093" i="1"/>
  <c r="AJ3093" i="1"/>
  <c r="AI3093" i="1"/>
  <c r="AK3092" i="1"/>
  <c r="AJ3092" i="1"/>
  <c r="AI3092" i="1"/>
  <c r="AK3091" i="1"/>
  <c r="AJ3091" i="1"/>
  <c r="AI3091" i="1"/>
  <c r="AK3090" i="1"/>
  <c r="AJ3090" i="1"/>
  <c r="AI3090" i="1"/>
  <c r="AK3089" i="1"/>
  <c r="AJ3089" i="1"/>
  <c r="AI3089" i="1"/>
  <c r="AK3088" i="1"/>
  <c r="AJ3088" i="1"/>
  <c r="AI3088" i="1"/>
  <c r="AK3087" i="1"/>
  <c r="AJ3087" i="1"/>
  <c r="AI3087" i="1"/>
  <c r="AK3086" i="1"/>
  <c r="AJ3086" i="1"/>
  <c r="AI3086" i="1"/>
  <c r="AK3085" i="1"/>
  <c r="AJ3085" i="1"/>
  <c r="AI3085" i="1"/>
  <c r="AK3084" i="1"/>
  <c r="AJ3084" i="1"/>
  <c r="AI3084" i="1"/>
  <c r="AK3083" i="1"/>
  <c r="AJ3083" i="1"/>
  <c r="AI3083" i="1"/>
  <c r="AK3082" i="1"/>
  <c r="AJ3082" i="1"/>
  <c r="AI3082" i="1"/>
  <c r="AK3081" i="1"/>
  <c r="AJ3081" i="1"/>
  <c r="AI3081" i="1"/>
  <c r="AK3080" i="1"/>
  <c r="AJ3080" i="1"/>
  <c r="AI3080" i="1"/>
  <c r="AK3079" i="1"/>
  <c r="AJ3079" i="1"/>
  <c r="AI3079" i="1"/>
  <c r="AK3078" i="1"/>
  <c r="AJ3078" i="1"/>
  <c r="AI3078" i="1"/>
  <c r="AK3077" i="1"/>
  <c r="AJ3077" i="1"/>
  <c r="AI3077" i="1"/>
  <c r="AK3076" i="1"/>
  <c r="AJ3076" i="1"/>
  <c r="AI3076" i="1"/>
  <c r="AK3075" i="1"/>
  <c r="AJ3075" i="1"/>
  <c r="AI3075" i="1"/>
  <c r="AK3074" i="1"/>
  <c r="AJ3074" i="1"/>
  <c r="AI3074" i="1"/>
  <c r="AK3073" i="1"/>
  <c r="AJ3073" i="1"/>
  <c r="AI3073" i="1"/>
  <c r="AK3072" i="1"/>
  <c r="AJ3072" i="1"/>
  <c r="AI3072" i="1"/>
  <c r="AK3071" i="1"/>
  <c r="AJ3071" i="1"/>
  <c r="AI3071" i="1"/>
  <c r="AK3070" i="1"/>
  <c r="AJ3070" i="1"/>
  <c r="AI3070" i="1"/>
  <c r="AK3069" i="1"/>
  <c r="AJ3069" i="1"/>
  <c r="AI3069" i="1"/>
  <c r="AK3068" i="1"/>
  <c r="AJ3068" i="1"/>
  <c r="AI3068" i="1"/>
  <c r="AK3067" i="1"/>
  <c r="AJ3067" i="1"/>
  <c r="AI3067" i="1"/>
  <c r="AK3066" i="1"/>
  <c r="AJ3066" i="1"/>
  <c r="AI3066" i="1"/>
  <c r="AK3065" i="1"/>
  <c r="AJ3065" i="1"/>
  <c r="AI3065" i="1"/>
  <c r="AK3064" i="1"/>
  <c r="AJ3064" i="1"/>
  <c r="AI3064" i="1"/>
  <c r="AK3063" i="1"/>
  <c r="AJ3063" i="1"/>
  <c r="AI3063" i="1"/>
  <c r="AK3062" i="1"/>
  <c r="AJ3062" i="1"/>
  <c r="AI3062" i="1"/>
  <c r="AK3061" i="1"/>
  <c r="AJ3061" i="1"/>
  <c r="AI3061" i="1"/>
  <c r="AK3060" i="1"/>
  <c r="AJ3060" i="1"/>
  <c r="AI3060" i="1"/>
  <c r="AK3059" i="1"/>
  <c r="AJ3059" i="1"/>
  <c r="AI3059" i="1"/>
  <c r="AK3058" i="1"/>
  <c r="AJ3058" i="1"/>
  <c r="AI3058" i="1"/>
  <c r="AK3057" i="1"/>
  <c r="AJ3057" i="1"/>
  <c r="AI3057" i="1"/>
  <c r="AK3056" i="1"/>
  <c r="AJ3056" i="1"/>
  <c r="AI3056" i="1"/>
  <c r="AK3055" i="1"/>
  <c r="AJ3055" i="1"/>
  <c r="AI3055" i="1"/>
  <c r="AK3054" i="1"/>
  <c r="AJ3054" i="1"/>
  <c r="AI3054" i="1"/>
  <c r="AK3053" i="1"/>
  <c r="AJ3053" i="1"/>
  <c r="AI3053" i="1"/>
  <c r="AK3052" i="1"/>
  <c r="AJ3052" i="1"/>
  <c r="AI3052" i="1"/>
  <c r="AK3051" i="1"/>
  <c r="AJ3051" i="1"/>
  <c r="AI3051" i="1"/>
  <c r="AK3050" i="1"/>
  <c r="AJ3050" i="1"/>
  <c r="AI3050" i="1"/>
  <c r="AK3049" i="1"/>
  <c r="AJ3049" i="1"/>
  <c r="AI3049" i="1"/>
  <c r="AK3048" i="1"/>
  <c r="AJ3048" i="1"/>
  <c r="AI3048" i="1"/>
  <c r="AK3047" i="1"/>
  <c r="AJ3047" i="1"/>
  <c r="AI3047" i="1"/>
  <c r="AK3046" i="1"/>
  <c r="AJ3046" i="1"/>
  <c r="AI3046" i="1"/>
  <c r="AK3045" i="1"/>
  <c r="AJ3045" i="1"/>
  <c r="AI3045" i="1"/>
  <c r="AK3044" i="1"/>
  <c r="AJ3044" i="1"/>
  <c r="AI3044" i="1"/>
  <c r="AK3043" i="1"/>
  <c r="AJ3043" i="1"/>
  <c r="AI3043" i="1"/>
  <c r="AK3042" i="1"/>
  <c r="AJ3042" i="1"/>
  <c r="AI3042" i="1"/>
  <c r="AK3041" i="1"/>
  <c r="AJ3041" i="1"/>
  <c r="AI3041" i="1"/>
  <c r="AK3040" i="1"/>
  <c r="AJ3040" i="1"/>
  <c r="AI3040" i="1"/>
  <c r="AK3039" i="1"/>
  <c r="AJ3039" i="1"/>
  <c r="AI3039" i="1"/>
  <c r="AK3038" i="1"/>
  <c r="AJ3038" i="1"/>
  <c r="AI3038" i="1"/>
  <c r="AK3037" i="1"/>
  <c r="AJ3037" i="1"/>
  <c r="AI3037" i="1"/>
  <c r="AK3036" i="1"/>
  <c r="AJ3036" i="1"/>
  <c r="AI3036" i="1"/>
  <c r="AK3035" i="1"/>
  <c r="AJ3035" i="1"/>
  <c r="AI3035" i="1"/>
  <c r="AK3034" i="1"/>
  <c r="AJ3034" i="1"/>
  <c r="AI3034" i="1"/>
  <c r="AK3033" i="1"/>
  <c r="AJ3033" i="1"/>
  <c r="AI3033" i="1"/>
  <c r="AK3032" i="1"/>
  <c r="AJ3032" i="1"/>
  <c r="AI3032" i="1"/>
  <c r="AK3031" i="1"/>
  <c r="AJ3031" i="1"/>
  <c r="AI3031" i="1"/>
  <c r="AK3030" i="1"/>
  <c r="AJ3030" i="1"/>
  <c r="AI3030" i="1"/>
  <c r="AK3029" i="1"/>
  <c r="AJ3029" i="1"/>
  <c r="AI3029" i="1"/>
  <c r="AK3028" i="1"/>
  <c r="AJ3028" i="1"/>
  <c r="AI3028" i="1"/>
  <c r="AK3027" i="1"/>
  <c r="AJ3027" i="1"/>
  <c r="AI3027" i="1"/>
  <c r="AK3026" i="1"/>
  <c r="AJ3026" i="1"/>
  <c r="AI3026" i="1"/>
  <c r="AK3025" i="1"/>
  <c r="AJ3025" i="1"/>
  <c r="AI3025" i="1"/>
  <c r="AK3024" i="1"/>
  <c r="AJ3024" i="1"/>
  <c r="AI3024" i="1"/>
  <c r="AK3023" i="1"/>
  <c r="AJ3023" i="1"/>
  <c r="AI3023" i="1"/>
  <c r="AK3022" i="1"/>
  <c r="AJ3022" i="1"/>
  <c r="AI3022" i="1"/>
  <c r="AK3021" i="1"/>
  <c r="AJ3021" i="1"/>
  <c r="AI3021" i="1"/>
  <c r="AK3020" i="1"/>
  <c r="AJ3020" i="1"/>
  <c r="AI3020" i="1"/>
  <c r="AK3019" i="1"/>
  <c r="AJ3019" i="1"/>
  <c r="AI3019" i="1"/>
  <c r="AK3018" i="1"/>
  <c r="AJ3018" i="1"/>
  <c r="AI3018" i="1"/>
  <c r="AK3017" i="1"/>
  <c r="AJ3017" i="1"/>
  <c r="AI3017" i="1"/>
  <c r="AK3016" i="1"/>
  <c r="AJ3016" i="1"/>
  <c r="AI3016" i="1"/>
  <c r="AK3015" i="1"/>
  <c r="AJ3015" i="1"/>
  <c r="AI3015" i="1"/>
  <c r="AK3014" i="1"/>
  <c r="AJ3014" i="1"/>
  <c r="AI3014" i="1"/>
  <c r="AK3013" i="1"/>
  <c r="AJ3013" i="1"/>
  <c r="AI3013" i="1"/>
  <c r="AK3012" i="1"/>
  <c r="AJ3012" i="1"/>
  <c r="AI3012" i="1"/>
  <c r="AK3011" i="1"/>
  <c r="AJ3011" i="1"/>
  <c r="AI3011" i="1"/>
  <c r="AK3010" i="1"/>
  <c r="AJ3010" i="1"/>
  <c r="AI3010" i="1"/>
  <c r="AK3009" i="1"/>
  <c r="AJ3009" i="1"/>
  <c r="AI3009" i="1"/>
  <c r="AK3008" i="1"/>
  <c r="AJ3008" i="1"/>
  <c r="AI3008" i="1"/>
  <c r="AK3007" i="1"/>
  <c r="AJ3007" i="1"/>
  <c r="AI3007" i="1"/>
  <c r="AK3006" i="1"/>
  <c r="AJ3006" i="1"/>
  <c r="AI3006" i="1"/>
  <c r="AK3005" i="1"/>
  <c r="AJ3005" i="1"/>
  <c r="AI3005" i="1"/>
  <c r="AK3004" i="1"/>
  <c r="AJ3004" i="1"/>
  <c r="AI3004" i="1"/>
  <c r="AK3003" i="1"/>
  <c r="AJ3003" i="1"/>
  <c r="AI3003" i="1"/>
  <c r="AK3002" i="1"/>
  <c r="AJ3002" i="1"/>
  <c r="AI3002" i="1"/>
  <c r="AK3001" i="1"/>
  <c r="AJ3001" i="1"/>
  <c r="AI3001" i="1"/>
  <c r="AK3000" i="1"/>
  <c r="AJ3000" i="1"/>
  <c r="AI3000" i="1"/>
  <c r="AK2999" i="1"/>
  <c r="AJ2999" i="1"/>
  <c r="AI2999" i="1"/>
  <c r="AK2998" i="1"/>
  <c r="AJ2998" i="1"/>
  <c r="AI2998" i="1"/>
  <c r="AK2997" i="1"/>
  <c r="AJ2997" i="1"/>
  <c r="AI2997" i="1"/>
  <c r="AK2996" i="1"/>
  <c r="AJ2996" i="1"/>
  <c r="AI2996" i="1"/>
  <c r="AK2995" i="1"/>
  <c r="AJ2995" i="1"/>
  <c r="AI2995" i="1"/>
  <c r="AK2994" i="1"/>
  <c r="AJ2994" i="1"/>
  <c r="AI2994" i="1"/>
  <c r="AK2993" i="1"/>
  <c r="AJ2993" i="1"/>
  <c r="AI2993" i="1"/>
  <c r="AK2992" i="1"/>
  <c r="AJ2992" i="1"/>
  <c r="AI2992" i="1"/>
  <c r="AK2991" i="1"/>
  <c r="AJ2991" i="1"/>
  <c r="AI2991" i="1"/>
  <c r="AK2990" i="1"/>
  <c r="AJ2990" i="1"/>
  <c r="AI2990" i="1"/>
  <c r="AK2989" i="1"/>
  <c r="AJ2989" i="1"/>
  <c r="AI2989" i="1"/>
  <c r="AK2988" i="1"/>
  <c r="AJ2988" i="1"/>
  <c r="AI2988" i="1"/>
  <c r="AK2987" i="1"/>
  <c r="AJ2987" i="1"/>
  <c r="AI2987" i="1"/>
  <c r="AK2986" i="1"/>
  <c r="AJ2986" i="1"/>
  <c r="AI2986" i="1"/>
  <c r="AK2985" i="1"/>
  <c r="AJ2985" i="1"/>
  <c r="AI2985" i="1"/>
  <c r="AK2984" i="1"/>
  <c r="AJ2984" i="1"/>
  <c r="AI2984" i="1"/>
  <c r="AK2983" i="1"/>
  <c r="AJ2983" i="1"/>
  <c r="AI2983" i="1"/>
  <c r="AK2982" i="1"/>
  <c r="AJ2982" i="1"/>
  <c r="AI2982" i="1"/>
  <c r="AK2981" i="1"/>
  <c r="AJ2981" i="1"/>
  <c r="AI2981" i="1"/>
  <c r="AK2980" i="1"/>
  <c r="AJ2980" i="1"/>
  <c r="AI2980" i="1"/>
  <c r="AK2979" i="1"/>
  <c r="AJ2979" i="1"/>
  <c r="AI2979" i="1"/>
  <c r="AK2978" i="1"/>
  <c r="AJ2978" i="1"/>
  <c r="AI2978" i="1"/>
  <c r="AK2977" i="1"/>
  <c r="AJ2977" i="1"/>
  <c r="AI2977" i="1"/>
  <c r="AK2976" i="1"/>
  <c r="AJ2976" i="1"/>
  <c r="AI2976" i="1"/>
  <c r="AK2975" i="1"/>
  <c r="AJ2975" i="1"/>
  <c r="AI2975" i="1"/>
  <c r="AK2974" i="1"/>
  <c r="AJ2974" i="1"/>
  <c r="AI2974" i="1"/>
  <c r="AK2973" i="1"/>
  <c r="AJ2973" i="1"/>
  <c r="AI2973" i="1"/>
  <c r="AK2972" i="1"/>
  <c r="AJ2972" i="1"/>
  <c r="AI2972" i="1"/>
  <c r="AK2971" i="1"/>
  <c r="AJ2971" i="1"/>
  <c r="AI2971" i="1"/>
  <c r="AK2970" i="1"/>
  <c r="AJ2970" i="1"/>
  <c r="AI2970" i="1"/>
  <c r="AK2969" i="1"/>
  <c r="AJ2969" i="1"/>
  <c r="AI2969" i="1"/>
  <c r="AK2968" i="1"/>
  <c r="AJ2968" i="1"/>
  <c r="AI2968" i="1"/>
  <c r="AK2967" i="1"/>
  <c r="AJ2967" i="1"/>
  <c r="AI2967" i="1"/>
  <c r="AK2966" i="1"/>
  <c r="AJ2966" i="1"/>
  <c r="AI2966" i="1"/>
  <c r="AK2965" i="1"/>
  <c r="AJ2965" i="1"/>
  <c r="AI2965" i="1"/>
  <c r="AK2964" i="1"/>
  <c r="AJ2964" i="1"/>
  <c r="AI2964" i="1"/>
  <c r="AK2963" i="1"/>
  <c r="AJ2963" i="1"/>
  <c r="AI2963" i="1"/>
  <c r="AK2962" i="1"/>
  <c r="AJ2962" i="1"/>
  <c r="AI2962" i="1"/>
  <c r="AK2961" i="1"/>
  <c r="AJ2961" i="1"/>
  <c r="AI2961" i="1"/>
  <c r="AK2960" i="1"/>
  <c r="AJ2960" i="1"/>
  <c r="AI2960" i="1"/>
  <c r="AK2959" i="1"/>
  <c r="AJ2959" i="1"/>
  <c r="AI2959" i="1"/>
  <c r="AK2958" i="1"/>
  <c r="AJ2958" i="1"/>
  <c r="AI2958" i="1"/>
  <c r="AK2957" i="1"/>
  <c r="AJ2957" i="1"/>
  <c r="AI2957" i="1"/>
  <c r="AK2956" i="1"/>
  <c r="AJ2956" i="1"/>
  <c r="AI2956" i="1"/>
  <c r="AK2955" i="1"/>
  <c r="AJ2955" i="1"/>
  <c r="AI2955" i="1"/>
  <c r="AK2954" i="1"/>
  <c r="AJ2954" i="1"/>
  <c r="AI2954" i="1"/>
  <c r="AK2953" i="1"/>
  <c r="AJ2953" i="1"/>
  <c r="AI2953" i="1"/>
  <c r="AK2952" i="1"/>
  <c r="AJ2952" i="1"/>
  <c r="AI2952" i="1"/>
  <c r="AK2951" i="1"/>
  <c r="AJ2951" i="1"/>
  <c r="AI2951" i="1"/>
  <c r="AK2950" i="1"/>
  <c r="AJ2950" i="1"/>
  <c r="AI2950" i="1"/>
  <c r="AK2949" i="1"/>
  <c r="AJ2949" i="1"/>
  <c r="AI2949" i="1"/>
  <c r="AK2948" i="1"/>
  <c r="AJ2948" i="1"/>
  <c r="AI2948" i="1"/>
  <c r="AK2947" i="1"/>
  <c r="AJ2947" i="1"/>
  <c r="AI2947" i="1"/>
  <c r="AK2946" i="1"/>
  <c r="AJ2946" i="1"/>
  <c r="AI2946" i="1"/>
  <c r="AK2945" i="1"/>
  <c r="AJ2945" i="1"/>
  <c r="AI2945" i="1"/>
  <c r="AK2944" i="1"/>
  <c r="AJ2944" i="1"/>
  <c r="AI2944" i="1"/>
  <c r="AK2943" i="1"/>
  <c r="AJ2943" i="1"/>
  <c r="AI2943" i="1"/>
  <c r="AK2942" i="1"/>
  <c r="AJ2942" i="1"/>
  <c r="AI2942" i="1"/>
  <c r="AK2941" i="1"/>
  <c r="AJ2941" i="1"/>
  <c r="AI2941" i="1"/>
  <c r="AK2940" i="1"/>
  <c r="AJ2940" i="1"/>
  <c r="AI2940" i="1"/>
  <c r="AK2939" i="1"/>
  <c r="AJ2939" i="1"/>
  <c r="AI2939" i="1"/>
  <c r="AK2938" i="1"/>
  <c r="AJ2938" i="1"/>
  <c r="AI2938" i="1"/>
  <c r="AK2937" i="1"/>
  <c r="AJ2937" i="1"/>
  <c r="AI2937" i="1"/>
  <c r="AK2936" i="1"/>
  <c r="AJ2936" i="1"/>
  <c r="AI2936" i="1"/>
  <c r="AK2935" i="1"/>
  <c r="AJ2935" i="1"/>
  <c r="AI2935" i="1"/>
  <c r="AK2934" i="1"/>
  <c r="AJ2934" i="1"/>
  <c r="AI2934" i="1"/>
  <c r="AK2933" i="1"/>
  <c r="AJ2933" i="1"/>
  <c r="AI2933" i="1"/>
  <c r="AK2932" i="1"/>
  <c r="AJ2932" i="1"/>
  <c r="AI2932" i="1"/>
  <c r="AK2931" i="1"/>
  <c r="AJ2931" i="1"/>
  <c r="AI2931" i="1"/>
  <c r="AK2930" i="1"/>
  <c r="AJ2930" i="1"/>
  <c r="AI2930" i="1"/>
  <c r="AK2929" i="1"/>
  <c r="AJ2929" i="1"/>
  <c r="AI2929" i="1"/>
  <c r="AK2928" i="1"/>
  <c r="AJ2928" i="1"/>
  <c r="AI2928" i="1"/>
  <c r="AK2927" i="1"/>
  <c r="AJ2927" i="1"/>
  <c r="AI2927" i="1"/>
  <c r="AK2926" i="1"/>
  <c r="AJ2926" i="1"/>
  <c r="AI2926" i="1"/>
  <c r="AK2925" i="1"/>
  <c r="AJ2925" i="1"/>
  <c r="AI2925" i="1"/>
  <c r="AK2924" i="1"/>
  <c r="AJ2924" i="1"/>
  <c r="AI2924" i="1"/>
  <c r="AK2923" i="1"/>
  <c r="AJ2923" i="1"/>
  <c r="AI2923" i="1"/>
  <c r="AK2922" i="1"/>
  <c r="AJ2922" i="1"/>
  <c r="AI2922" i="1"/>
  <c r="AK2921" i="1"/>
  <c r="AJ2921" i="1"/>
  <c r="AI2921" i="1"/>
  <c r="AK2920" i="1"/>
  <c r="AJ2920" i="1"/>
  <c r="AI2920" i="1"/>
  <c r="AK2919" i="1"/>
  <c r="AJ2919" i="1"/>
  <c r="AI2919" i="1"/>
  <c r="AK2918" i="1"/>
  <c r="AJ2918" i="1"/>
  <c r="AI2918" i="1"/>
  <c r="AK2917" i="1"/>
  <c r="AJ2917" i="1"/>
  <c r="AI2917" i="1"/>
  <c r="AK2916" i="1"/>
  <c r="AJ2916" i="1"/>
  <c r="AI2916" i="1"/>
  <c r="AK2915" i="1"/>
  <c r="AJ2915" i="1"/>
  <c r="AI2915" i="1"/>
  <c r="AK2914" i="1"/>
  <c r="AJ2914" i="1"/>
  <c r="AI2914" i="1"/>
  <c r="AK2913" i="1"/>
  <c r="AJ2913" i="1"/>
  <c r="AI2913" i="1"/>
  <c r="AK2912" i="1"/>
  <c r="AJ2912" i="1"/>
  <c r="AI2912" i="1"/>
  <c r="AK2911" i="1"/>
  <c r="AJ2911" i="1"/>
  <c r="AI2911" i="1"/>
  <c r="AK2910" i="1"/>
  <c r="AJ2910" i="1"/>
  <c r="AI2910" i="1"/>
  <c r="AK2909" i="1"/>
  <c r="AJ2909" i="1"/>
  <c r="AI2909" i="1"/>
  <c r="AK2908" i="1"/>
  <c r="AJ2908" i="1"/>
  <c r="AI2908" i="1"/>
  <c r="AK2907" i="1"/>
  <c r="AJ2907" i="1"/>
  <c r="AI2907" i="1"/>
  <c r="AK2906" i="1"/>
  <c r="AJ2906" i="1"/>
  <c r="AI2906" i="1"/>
  <c r="AK2905" i="1"/>
  <c r="AJ2905" i="1"/>
  <c r="AI2905" i="1"/>
  <c r="AK2904" i="1"/>
  <c r="AJ2904" i="1"/>
  <c r="AI2904" i="1"/>
  <c r="AK2903" i="1"/>
  <c r="AJ2903" i="1"/>
  <c r="AI2903" i="1"/>
  <c r="AK2902" i="1"/>
  <c r="AJ2902" i="1"/>
  <c r="AI2902" i="1"/>
  <c r="AK2901" i="1"/>
  <c r="AJ2901" i="1"/>
  <c r="AI2901" i="1"/>
  <c r="AK2900" i="1"/>
  <c r="AJ2900" i="1"/>
  <c r="AI2900" i="1"/>
  <c r="AK2899" i="1"/>
  <c r="AJ2899" i="1"/>
  <c r="AI2899" i="1"/>
  <c r="AK2898" i="1"/>
  <c r="AJ2898" i="1"/>
  <c r="AI2898" i="1"/>
  <c r="AK2897" i="1"/>
  <c r="AJ2897" i="1"/>
  <c r="AI2897" i="1"/>
  <c r="AK2896" i="1"/>
  <c r="AJ2896" i="1"/>
  <c r="AI2896" i="1"/>
  <c r="AK2895" i="1"/>
  <c r="AJ2895" i="1"/>
  <c r="AI2895" i="1"/>
  <c r="AK2894" i="1"/>
  <c r="AJ2894" i="1"/>
  <c r="AI2894" i="1"/>
  <c r="AK2893" i="1"/>
  <c r="AJ2893" i="1"/>
  <c r="AI2893" i="1"/>
  <c r="AK2892" i="1"/>
  <c r="AJ2892" i="1"/>
  <c r="AI2892" i="1"/>
  <c r="AK2891" i="1"/>
  <c r="AJ2891" i="1"/>
  <c r="AI2891" i="1"/>
  <c r="AK2890" i="1"/>
  <c r="AJ2890" i="1"/>
  <c r="AI2890" i="1"/>
  <c r="AK2889" i="1"/>
  <c r="AJ2889" i="1"/>
  <c r="AI2889" i="1"/>
  <c r="AK2888" i="1"/>
  <c r="AJ2888" i="1"/>
  <c r="AI2888" i="1"/>
  <c r="AK2887" i="1"/>
  <c r="AJ2887" i="1"/>
  <c r="AI2887" i="1"/>
  <c r="AK2886" i="1"/>
  <c r="AJ2886" i="1"/>
  <c r="AI2886" i="1"/>
  <c r="AK2885" i="1"/>
  <c r="AJ2885" i="1"/>
  <c r="AI2885" i="1"/>
  <c r="AK2884" i="1"/>
  <c r="AJ2884" i="1"/>
  <c r="AI2884" i="1"/>
  <c r="AK2883" i="1"/>
  <c r="AJ2883" i="1"/>
  <c r="AI2883" i="1"/>
  <c r="AK2882" i="1"/>
  <c r="AJ2882" i="1"/>
  <c r="AI2882" i="1"/>
  <c r="AK2881" i="1"/>
  <c r="AJ2881" i="1"/>
  <c r="AI2881" i="1"/>
  <c r="AK2880" i="1"/>
  <c r="AJ2880" i="1"/>
  <c r="AI2880" i="1"/>
  <c r="AK2879" i="1"/>
  <c r="AJ2879" i="1"/>
  <c r="AI2879" i="1"/>
  <c r="AK2878" i="1"/>
  <c r="AJ2878" i="1"/>
  <c r="AI2878" i="1"/>
  <c r="AK2877" i="1"/>
  <c r="AJ2877" i="1"/>
  <c r="AI2877" i="1"/>
  <c r="AK2876" i="1"/>
  <c r="AJ2876" i="1"/>
  <c r="AI2876" i="1"/>
  <c r="AK2875" i="1"/>
  <c r="AJ2875" i="1"/>
  <c r="AI2875" i="1"/>
  <c r="AK2874" i="1"/>
  <c r="AJ2874" i="1"/>
  <c r="AI2874" i="1"/>
  <c r="AK2873" i="1"/>
  <c r="AJ2873" i="1"/>
  <c r="AI2873" i="1"/>
  <c r="AK2872" i="1"/>
  <c r="AJ2872" i="1"/>
  <c r="AI2872" i="1"/>
  <c r="AK2871" i="1"/>
  <c r="AJ2871" i="1"/>
  <c r="AI2871" i="1"/>
  <c r="AK2870" i="1"/>
  <c r="AJ2870" i="1"/>
  <c r="AI2870" i="1"/>
  <c r="AK2869" i="1"/>
  <c r="AJ2869" i="1"/>
  <c r="AI2869" i="1"/>
  <c r="AK2868" i="1"/>
  <c r="AJ2868" i="1"/>
  <c r="AI2868" i="1"/>
  <c r="AK2867" i="1"/>
  <c r="AJ2867" i="1"/>
  <c r="AI2867" i="1"/>
  <c r="AK2866" i="1"/>
  <c r="AJ2866" i="1"/>
  <c r="AI2866" i="1"/>
  <c r="AK2865" i="1"/>
  <c r="AJ2865" i="1"/>
  <c r="AI2865" i="1"/>
  <c r="AK2864" i="1"/>
  <c r="AJ2864" i="1"/>
  <c r="AI2864" i="1"/>
  <c r="AK2863" i="1"/>
  <c r="AJ2863" i="1"/>
  <c r="AI2863" i="1"/>
  <c r="AK2862" i="1"/>
  <c r="AJ2862" i="1"/>
  <c r="AI2862" i="1"/>
  <c r="AK2861" i="1"/>
  <c r="AJ2861" i="1"/>
  <c r="AI2861" i="1"/>
  <c r="AK2860" i="1"/>
  <c r="AJ2860" i="1"/>
  <c r="AI2860" i="1"/>
  <c r="AK2859" i="1"/>
  <c r="AJ2859" i="1"/>
  <c r="AI2859" i="1"/>
  <c r="AK2858" i="1"/>
  <c r="AJ2858" i="1"/>
  <c r="AI2858" i="1"/>
  <c r="AK2857" i="1"/>
  <c r="AJ2857" i="1"/>
  <c r="AI2857" i="1"/>
  <c r="AK2856" i="1"/>
  <c r="AJ2856" i="1"/>
  <c r="AI2856" i="1"/>
  <c r="AK2855" i="1"/>
  <c r="AJ2855" i="1"/>
  <c r="AI2855" i="1"/>
  <c r="AK2854" i="1"/>
  <c r="AJ2854" i="1"/>
  <c r="AI2854" i="1"/>
  <c r="AK2853" i="1"/>
  <c r="AJ2853" i="1"/>
  <c r="AI2853" i="1"/>
  <c r="AK2852" i="1"/>
  <c r="AJ2852" i="1"/>
  <c r="AI2852" i="1"/>
  <c r="AK2851" i="1"/>
  <c r="AJ2851" i="1"/>
  <c r="AI2851" i="1"/>
  <c r="AK2850" i="1"/>
  <c r="AJ2850" i="1"/>
  <c r="AI2850" i="1"/>
  <c r="AK2849" i="1"/>
  <c r="AJ2849" i="1"/>
  <c r="AI2849" i="1"/>
  <c r="AK2848" i="1"/>
  <c r="AJ2848" i="1"/>
  <c r="AI2848" i="1"/>
  <c r="AK2847" i="1"/>
  <c r="AJ2847" i="1"/>
  <c r="AI2847" i="1"/>
  <c r="AK2846" i="1"/>
  <c r="AJ2846" i="1"/>
  <c r="AI2846" i="1"/>
  <c r="AK2845" i="1"/>
  <c r="AJ2845" i="1"/>
  <c r="AI2845" i="1"/>
  <c r="AK2844" i="1"/>
  <c r="AJ2844" i="1"/>
  <c r="AI2844" i="1"/>
  <c r="AK2843" i="1"/>
  <c r="AJ2843" i="1"/>
  <c r="AI2843" i="1"/>
  <c r="AK2842" i="1"/>
  <c r="AJ2842" i="1"/>
  <c r="AI2842" i="1"/>
  <c r="AK2841" i="1"/>
  <c r="AJ2841" i="1"/>
  <c r="AI2841" i="1"/>
  <c r="AK2840" i="1"/>
  <c r="AJ2840" i="1"/>
  <c r="AI2840" i="1"/>
  <c r="AK2839" i="1"/>
  <c r="AJ2839" i="1"/>
  <c r="AI2839" i="1"/>
  <c r="AK2838" i="1"/>
  <c r="AJ2838" i="1"/>
  <c r="AI2838" i="1"/>
  <c r="AK2837" i="1"/>
  <c r="AJ2837" i="1"/>
  <c r="AI2837" i="1"/>
  <c r="AK2836" i="1"/>
  <c r="AJ2836" i="1"/>
  <c r="AI2836" i="1"/>
  <c r="AK2835" i="1"/>
  <c r="AJ2835" i="1"/>
  <c r="AI2835" i="1"/>
  <c r="AK2834" i="1"/>
  <c r="AJ2834" i="1"/>
  <c r="AI2834" i="1"/>
  <c r="AK2833" i="1"/>
  <c r="AJ2833" i="1"/>
  <c r="AI2833" i="1"/>
  <c r="AK2832" i="1"/>
  <c r="AJ2832" i="1"/>
  <c r="AI2832" i="1"/>
  <c r="AK2831" i="1"/>
  <c r="AJ2831" i="1"/>
  <c r="AI2831" i="1"/>
  <c r="AK2830" i="1"/>
  <c r="AJ2830" i="1"/>
  <c r="AI2830" i="1"/>
  <c r="AK2829" i="1"/>
  <c r="AJ2829" i="1"/>
  <c r="AI2829" i="1"/>
  <c r="AK2828" i="1"/>
  <c r="AJ2828" i="1"/>
  <c r="AI2828" i="1"/>
  <c r="AK2827" i="1"/>
  <c r="AJ2827" i="1"/>
  <c r="AI2827" i="1"/>
  <c r="AK2826" i="1"/>
  <c r="AJ2826" i="1"/>
  <c r="AI2826" i="1"/>
  <c r="AK2825" i="1"/>
  <c r="AJ2825" i="1"/>
  <c r="AI2825" i="1"/>
  <c r="AK2824" i="1"/>
  <c r="AJ2824" i="1"/>
  <c r="AI2824" i="1"/>
  <c r="AK2823" i="1"/>
  <c r="AJ2823" i="1"/>
  <c r="AI2823" i="1"/>
  <c r="AK2822" i="1"/>
  <c r="AJ2822" i="1"/>
  <c r="AI2822" i="1"/>
  <c r="AK2821" i="1"/>
  <c r="AJ2821" i="1"/>
  <c r="AI2821" i="1"/>
  <c r="AK2820" i="1"/>
  <c r="AJ2820" i="1"/>
  <c r="AI2820" i="1"/>
  <c r="AK2819" i="1"/>
  <c r="AJ2819" i="1"/>
  <c r="AI2819" i="1"/>
  <c r="AK2818" i="1"/>
  <c r="AJ2818" i="1"/>
  <c r="AI2818" i="1"/>
  <c r="AK2817" i="1"/>
  <c r="AJ2817" i="1"/>
  <c r="AI2817" i="1"/>
  <c r="AK2816" i="1"/>
  <c r="AJ2816" i="1"/>
  <c r="AI2816" i="1"/>
  <c r="AK2815" i="1"/>
  <c r="AJ2815" i="1"/>
  <c r="AI2815" i="1"/>
  <c r="AK2814" i="1"/>
  <c r="AJ2814" i="1"/>
  <c r="AI2814" i="1"/>
  <c r="AK2813" i="1"/>
  <c r="AJ2813" i="1"/>
  <c r="AI2813" i="1"/>
  <c r="AK2812" i="1"/>
  <c r="AJ2812" i="1"/>
  <c r="AI2812" i="1"/>
  <c r="AK2811" i="1"/>
  <c r="AJ2811" i="1"/>
  <c r="AI2811" i="1"/>
  <c r="AK2810" i="1"/>
  <c r="AJ2810" i="1"/>
  <c r="AI2810" i="1"/>
  <c r="AK2809" i="1"/>
  <c r="AJ2809" i="1"/>
  <c r="AI2809" i="1"/>
  <c r="AK2808" i="1"/>
  <c r="AJ2808" i="1"/>
  <c r="AI2808" i="1"/>
  <c r="AK2807" i="1"/>
  <c r="AJ2807" i="1"/>
  <c r="AI2807" i="1"/>
  <c r="AK2806" i="1"/>
  <c r="AJ2806" i="1"/>
  <c r="AI2806" i="1"/>
  <c r="AK2805" i="1"/>
  <c r="AJ2805" i="1"/>
  <c r="AI2805" i="1"/>
  <c r="AK2804" i="1"/>
  <c r="AJ2804" i="1"/>
  <c r="AI2804" i="1"/>
  <c r="AK2803" i="1"/>
  <c r="AJ2803" i="1"/>
  <c r="AI2803" i="1"/>
  <c r="AK2802" i="1"/>
  <c r="AJ2802" i="1"/>
  <c r="AI2802" i="1"/>
  <c r="AK2801" i="1"/>
  <c r="AJ2801" i="1"/>
  <c r="AI2801" i="1"/>
  <c r="AK2800" i="1"/>
  <c r="AJ2800" i="1"/>
  <c r="AI2800" i="1"/>
  <c r="AK2799" i="1"/>
  <c r="AJ2799" i="1"/>
  <c r="AI2799" i="1"/>
  <c r="AK2798" i="1"/>
  <c r="AJ2798" i="1"/>
  <c r="AI2798" i="1"/>
  <c r="AK2797" i="1"/>
  <c r="AJ2797" i="1"/>
  <c r="AI2797" i="1"/>
  <c r="AK2796" i="1"/>
  <c r="AJ2796" i="1"/>
  <c r="AI2796" i="1"/>
  <c r="AK2795" i="1"/>
  <c r="AJ2795" i="1"/>
  <c r="AI2795" i="1"/>
  <c r="AK2794" i="1"/>
  <c r="AJ2794" i="1"/>
  <c r="AI2794" i="1"/>
  <c r="AK2793" i="1"/>
  <c r="AJ2793" i="1"/>
  <c r="AI2793" i="1"/>
  <c r="AK2792" i="1"/>
  <c r="AJ2792" i="1"/>
  <c r="AI2792" i="1"/>
  <c r="AK2791" i="1"/>
  <c r="AJ2791" i="1"/>
  <c r="AI2791" i="1"/>
  <c r="AK2790" i="1"/>
  <c r="AJ2790" i="1"/>
  <c r="AI2790" i="1"/>
  <c r="AK2789" i="1"/>
  <c r="AJ2789" i="1"/>
  <c r="AI2789" i="1"/>
  <c r="AK2788" i="1"/>
  <c r="AJ2788" i="1"/>
  <c r="AI2788" i="1"/>
  <c r="AK2787" i="1"/>
  <c r="AJ2787" i="1"/>
  <c r="AI2787" i="1"/>
  <c r="AK2786" i="1"/>
  <c r="AJ2786" i="1"/>
  <c r="AI2786" i="1"/>
  <c r="AK2785" i="1"/>
  <c r="AJ2785" i="1"/>
  <c r="AI2785" i="1"/>
  <c r="AK2784" i="1"/>
  <c r="AJ2784" i="1"/>
  <c r="AI2784" i="1"/>
  <c r="AK2783" i="1"/>
  <c r="AJ2783" i="1"/>
  <c r="AI2783" i="1"/>
  <c r="AK2782" i="1"/>
  <c r="AJ2782" i="1"/>
  <c r="AI2782" i="1"/>
  <c r="AK2781" i="1"/>
  <c r="AJ2781" i="1"/>
  <c r="AI2781" i="1"/>
  <c r="AK2780" i="1"/>
  <c r="AJ2780" i="1"/>
  <c r="AI2780" i="1"/>
  <c r="AK2779" i="1"/>
  <c r="AJ2779" i="1"/>
  <c r="AI2779" i="1"/>
  <c r="AK2778" i="1"/>
  <c r="AJ2778" i="1"/>
  <c r="AI2778" i="1"/>
  <c r="AK2777" i="1"/>
  <c r="AJ2777" i="1"/>
  <c r="AI2777" i="1"/>
  <c r="AK2776" i="1"/>
  <c r="AJ2776" i="1"/>
  <c r="AI2776" i="1"/>
  <c r="AK2775" i="1"/>
  <c r="AJ2775" i="1"/>
  <c r="AI2775" i="1"/>
  <c r="AK2774" i="1"/>
  <c r="AJ2774" i="1"/>
  <c r="AI2774" i="1"/>
  <c r="AK2773" i="1"/>
  <c r="AJ2773" i="1"/>
  <c r="AI2773" i="1"/>
  <c r="AK2772" i="1"/>
  <c r="AJ2772" i="1"/>
  <c r="AI2772" i="1"/>
  <c r="AK2771" i="1"/>
  <c r="AJ2771" i="1"/>
  <c r="AI2771" i="1"/>
  <c r="AK2770" i="1"/>
  <c r="AJ2770" i="1"/>
  <c r="AI2770" i="1"/>
  <c r="AK2769" i="1"/>
  <c r="AJ2769" i="1"/>
  <c r="AI2769" i="1"/>
  <c r="AK2768" i="1"/>
  <c r="AJ2768" i="1"/>
  <c r="AI2768" i="1"/>
  <c r="AK2767" i="1"/>
  <c r="AJ2767" i="1"/>
  <c r="AI2767" i="1"/>
  <c r="AK2766" i="1"/>
  <c r="AJ2766" i="1"/>
  <c r="AI2766" i="1"/>
  <c r="AK2765" i="1"/>
  <c r="AJ2765" i="1"/>
  <c r="AI2765" i="1"/>
  <c r="AK2764" i="1"/>
  <c r="AJ2764" i="1"/>
  <c r="AI2764" i="1"/>
  <c r="AK2763" i="1"/>
  <c r="AJ2763" i="1"/>
  <c r="AI2763" i="1"/>
  <c r="AK2762" i="1"/>
  <c r="AJ2762" i="1"/>
  <c r="AI2762" i="1"/>
  <c r="AK2761" i="1"/>
  <c r="AJ2761" i="1"/>
  <c r="AI2761" i="1"/>
  <c r="AK2760" i="1"/>
  <c r="AJ2760" i="1"/>
  <c r="AI2760" i="1"/>
  <c r="AK2759" i="1"/>
  <c r="AJ2759" i="1"/>
  <c r="AI2759" i="1"/>
  <c r="AK2758" i="1"/>
  <c r="AJ2758" i="1"/>
  <c r="AI2758" i="1"/>
  <c r="AK2757" i="1"/>
  <c r="AJ2757" i="1"/>
  <c r="AI2757" i="1"/>
  <c r="AK2756" i="1"/>
  <c r="AJ2756" i="1"/>
  <c r="AI2756" i="1"/>
  <c r="AK2755" i="1"/>
  <c r="AJ2755" i="1"/>
  <c r="AI2755" i="1"/>
  <c r="AK2754" i="1"/>
  <c r="AJ2754" i="1"/>
  <c r="AI2754" i="1"/>
  <c r="AK2753" i="1"/>
  <c r="AJ2753" i="1"/>
  <c r="AI2753" i="1"/>
  <c r="AK2752" i="1"/>
  <c r="AJ2752" i="1"/>
  <c r="AI2752" i="1"/>
  <c r="AK2751" i="1"/>
  <c r="AJ2751" i="1"/>
  <c r="AI2751" i="1"/>
  <c r="AK2750" i="1"/>
  <c r="AJ2750" i="1"/>
  <c r="AI2750" i="1"/>
  <c r="AK2749" i="1"/>
  <c r="AJ2749" i="1"/>
  <c r="AI2749" i="1"/>
  <c r="AK2748" i="1"/>
  <c r="AJ2748" i="1"/>
  <c r="AI2748" i="1"/>
  <c r="AK2747" i="1"/>
  <c r="AJ2747" i="1"/>
  <c r="AI2747" i="1"/>
  <c r="AK2746" i="1"/>
  <c r="AJ2746" i="1"/>
  <c r="AI2746" i="1"/>
  <c r="AK2745" i="1"/>
  <c r="AJ2745" i="1"/>
  <c r="AI2745" i="1"/>
  <c r="AK2744" i="1"/>
  <c r="AJ2744" i="1"/>
  <c r="AI2744" i="1"/>
  <c r="AK2743" i="1"/>
  <c r="AJ2743" i="1"/>
  <c r="AI2743" i="1"/>
  <c r="AK2742" i="1"/>
  <c r="AJ2742" i="1"/>
  <c r="AI2742" i="1"/>
  <c r="AK2741" i="1"/>
  <c r="AJ2741" i="1"/>
  <c r="AI2741" i="1"/>
  <c r="AK2740" i="1"/>
  <c r="AJ2740" i="1"/>
  <c r="AI2740" i="1"/>
  <c r="AK2739" i="1"/>
  <c r="AJ2739" i="1"/>
  <c r="AI2739" i="1"/>
  <c r="AK2738" i="1"/>
  <c r="AJ2738" i="1"/>
  <c r="AI2738" i="1"/>
  <c r="AK2737" i="1"/>
  <c r="AJ2737" i="1"/>
  <c r="AI2737" i="1"/>
  <c r="AK2736" i="1"/>
  <c r="AJ2736" i="1"/>
  <c r="AI2736" i="1"/>
  <c r="AK2735" i="1"/>
  <c r="AJ2735" i="1"/>
  <c r="AI2735" i="1"/>
  <c r="AK2734" i="1"/>
  <c r="AJ2734" i="1"/>
  <c r="AI2734" i="1"/>
  <c r="AK2733" i="1"/>
  <c r="AJ2733" i="1"/>
  <c r="AI2733" i="1"/>
  <c r="AK2732" i="1"/>
  <c r="AJ2732" i="1"/>
  <c r="AI2732" i="1"/>
  <c r="AK2731" i="1"/>
  <c r="AJ2731" i="1"/>
  <c r="AI2731" i="1"/>
  <c r="AK2730" i="1"/>
  <c r="AJ2730" i="1"/>
  <c r="AI2730" i="1"/>
  <c r="AK2729" i="1"/>
  <c r="AJ2729" i="1"/>
  <c r="AI2729" i="1"/>
  <c r="AK2728" i="1"/>
  <c r="AJ2728" i="1"/>
  <c r="AI2728" i="1"/>
  <c r="AK2727" i="1"/>
  <c r="AJ2727" i="1"/>
  <c r="AI2727" i="1"/>
  <c r="AK2726" i="1"/>
  <c r="AJ2726" i="1"/>
  <c r="AI2726" i="1"/>
  <c r="AK2725" i="1"/>
  <c r="AJ2725" i="1"/>
  <c r="AI2725" i="1"/>
  <c r="AK2724" i="1"/>
  <c r="AJ2724" i="1"/>
  <c r="AI2724" i="1"/>
  <c r="AK2723" i="1"/>
  <c r="AJ2723" i="1"/>
  <c r="AI2723" i="1"/>
  <c r="AK2722" i="1"/>
  <c r="AJ2722" i="1"/>
  <c r="AI2722" i="1"/>
  <c r="AK2721" i="1"/>
  <c r="AJ2721" i="1"/>
  <c r="AI2721" i="1"/>
  <c r="AK2720" i="1"/>
  <c r="AJ2720" i="1"/>
  <c r="AI2720" i="1"/>
  <c r="AK2719" i="1"/>
  <c r="AJ2719" i="1"/>
  <c r="AI2719" i="1"/>
  <c r="AK2718" i="1"/>
  <c r="AJ2718" i="1"/>
  <c r="AI2718" i="1"/>
  <c r="AK2717" i="1"/>
  <c r="AJ2717" i="1"/>
  <c r="AI2717" i="1"/>
  <c r="AK2716" i="1"/>
  <c r="AJ2716" i="1"/>
  <c r="AI2716" i="1"/>
  <c r="AK2715" i="1"/>
  <c r="AJ2715" i="1"/>
  <c r="AI2715" i="1"/>
  <c r="AK2714" i="1"/>
  <c r="AJ2714" i="1"/>
  <c r="AI2714" i="1"/>
  <c r="AK2713" i="1"/>
  <c r="AJ2713" i="1"/>
  <c r="AI2713" i="1"/>
  <c r="AK2712" i="1"/>
  <c r="AJ2712" i="1"/>
  <c r="AI2712" i="1"/>
  <c r="AK2711" i="1"/>
  <c r="AJ2711" i="1"/>
  <c r="AI2711" i="1"/>
  <c r="AK2710" i="1"/>
  <c r="AJ2710" i="1"/>
  <c r="AI2710" i="1"/>
  <c r="AK2709" i="1"/>
  <c r="AJ2709" i="1"/>
  <c r="AI2709" i="1"/>
  <c r="AK2708" i="1"/>
  <c r="AJ2708" i="1"/>
  <c r="AI2708" i="1"/>
  <c r="AK2707" i="1"/>
  <c r="AJ2707" i="1"/>
  <c r="AI2707" i="1"/>
  <c r="AK2706" i="1"/>
  <c r="AJ2706" i="1"/>
  <c r="AI2706" i="1"/>
  <c r="AK2705" i="1"/>
  <c r="AJ2705" i="1"/>
  <c r="AI2705" i="1"/>
  <c r="AK2704" i="1"/>
  <c r="AJ2704" i="1"/>
  <c r="AI2704" i="1"/>
  <c r="AK2703" i="1"/>
  <c r="AJ2703" i="1"/>
  <c r="AI2703" i="1"/>
  <c r="AK2702" i="1"/>
  <c r="AJ2702" i="1"/>
  <c r="AI2702" i="1"/>
  <c r="AK2701" i="1"/>
  <c r="AJ2701" i="1"/>
  <c r="AI2701" i="1"/>
  <c r="AK2700" i="1"/>
  <c r="AJ2700" i="1"/>
  <c r="AI2700" i="1"/>
  <c r="AK2699" i="1"/>
  <c r="AJ2699" i="1"/>
  <c r="AI2699" i="1"/>
  <c r="AK2698" i="1"/>
  <c r="AJ2698" i="1"/>
  <c r="AI2698" i="1"/>
  <c r="AK2697" i="1"/>
  <c r="AJ2697" i="1"/>
  <c r="AI2697" i="1"/>
  <c r="AK2696" i="1"/>
  <c r="AJ2696" i="1"/>
  <c r="AI2696" i="1"/>
  <c r="AK2695" i="1"/>
  <c r="AJ2695" i="1"/>
  <c r="AI2695" i="1"/>
  <c r="AK2694" i="1"/>
  <c r="AJ2694" i="1"/>
  <c r="AI2694" i="1"/>
  <c r="AK2693" i="1"/>
  <c r="AJ2693" i="1"/>
  <c r="AI2693" i="1"/>
  <c r="AK2692" i="1"/>
  <c r="AJ2692" i="1"/>
  <c r="AI2692" i="1"/>
  <c r="AK2691" i="1"/>
  <c r="AJ2691" i="1"/>
  <c r="AI2691" i="1"/>
  <c r="AK2690" i="1"/>
  <c r="AJ2690" i="1"/>
  <c r="AI2690" i="1"/>
  <c r="AK2689" i="1"/>
  <c r="AJ2689" i="1"/>
  <c r="AI2689" i="1"/>
  <c r="AK2688" i="1"/>
  <c r="AJ2688" i="1"/>
  <c r="AI2688" i="1"/>
  <c r="AK2687" i="1"/>
  <c r="AJ2687" i="1"/>
  <c r="AI2687" i="1"/>
  <c r="AK2686" i="1"/>
  <c r="AJ2686" i="1"/>
  <c r="AI2686" i="1"/>
  <c r="AK2685" i="1"/>
  <c r="AJ2685" i="1"/>
  <c r="AI2685" i="1"/>
  <c r="AK2684" i="1"/>
  <c r="AJ2684" i="1"/>
  <c r="AI2684" i="1"/>
  <c r="AK2683" i="1"/>
  <c r="AJ2683" i="1"/>
  <c r="AI2683" i="1"/>
  <c r="AK2682" i="1"/>
  <c r="AJ2682" i="1"/>
  <c r="AI2682" i="1"/>
  <c r="AK2681" i="1"/>
  <c r="AJ2681" i="1"/>
  <c r="AI2681" i="1"/>
  <c r="AK2680" i="1"/>
  <c r="AJ2680" i="1"/>
  <c r="AI2680" i="1"/>
  <c r="AK2679" i="1"/>
  <c r="AJ2679" i="1"/>
  <c r="AI2679" i="1"/>
  <c r="AK2678" i="1"/>
  <c r="AJ2678" i="1"/>
  <c r="AI2678" i="1"/>
  <c r="AK2677" i="1"/>
  <c r="AJ2677" i="1"/>
  <c r="AI2677" i="1"/>
  <c r="AK2676" i="1"/>
  <c r="AJ2676" i="1"/>
  <c r="AI2676" i="1"/>
  <c r="AK2675" i="1"/>
  <c r="AJ2675" i="1"/>
  <c r="AI2675" i="1"/>
  <c r="AK2674" i="1"/>
  <c r="AJ2674" i="1"/>
  <c r="AI2674" i="1"/>
  <c r="AK2673" i="1"/>
  <c r="AJ2673" i="1"/>
  <c r="AI2673" i="1"/>
  <c r="AK2672" i="1"/>
  <c r="AJ2672" i="1"/>
  <c r="AI2672" i="1"/>
  <c r="AK2671" i="1"/>
  <c r="AJ2671" i="1"/>
  <c r="AI2671" i="1"/>
  <c r="AK2670" i="1"/>
  <c r="AJ2670" i="1"/>
  <c r="AI2670" i="1"/>
  <c r="AK2669" i="1"/>
  <c r="AJ2669" i="1"/>
  <c r="AI2669" i="1"/>
  <c r="AK2668" i="1"/>
  <c r="AJ2668" i="1"/>
  <c r="AI2668" i="1"/>
  <c r="AK2667" i="1"/>
  <c r="AJ2667" i="1"/>
  <c r="AI2667" i="1"/>
  <c r="AK2666" i="1"/>
  <c r="AJ2666" i="1"/>
  <c r="AI2666" i="1"/>
  <c r="AK2665" i="1"/>
  <c r="AJ2665" i="1"/>
  <c r="AI2665" i="1"/>
  <c r="AK2664" i="1"/>
  <c r="AJ2664" i="1"/>
  <c r="AI2664" i="1"/>
  <c r="AK2663" i="1"/>
  <c r="AJ2663" i="1"/>
  <c r="AI2663" i="1"/>
  <c r="AK2662" i="1"/>
  <c r="AJ2662" i="1"/>
  <c r="AI2662" i="1"/>
  <c r="AK2661" i="1"/>
  <c r="AJ2661" i="1"/>
  <c r="AI2661" i="1"/>
  <c r="AK2660" i="1"/>
  <c r="AJ2660" i="1"/>
  <c r="AI2660" i="1"/>
  <c r="AK2659" i="1"/>
  <c r="AJ2659" i="1"/>
  <c r="AI2659" i="1"/>
  <c r="AK2658" i="1"/>
  <c r="AJ2658" i="1"/>
  <c r="AI2658" i="1"/>
  <c r="AK2657" i="1"/>
  <c r="AJ2657" i="1"/>
  <c r="AI2657" i="1"/>
  <c r="AK2656" i="1"/>
  <c r="AJ2656" i="1"/>
  <c r="AI2656" i="1"/>
  <c r="AK2655" i="1"/>
  <c r="AJ2655" i="1"/>
  <c r="AI2655" i="1"/>
  <c r="AK2654" i="1"/>
  <c r="AJ2654" i="1"/>
  <c r="AI2654" i="1"/>
  <c r="AK2653" i="1"/>
  <c r="AJ2653" i="1"/>
  <c r="AI2653" i="1"/>
  <c r="AK2652" i="1"/>
  <c r="AJ2652" i="1"/>
  <c r="AI2652" i="1"/>
  <c r="AK2651" i="1"/>
  <c r="AJ2651" i="1"/>
  <c r="AI2651" i="1"/>
  <c r="AK2650" i="1"/>
  <c r="AJ2650" i="1"/>
  <c r="AI2650" i="1"/>
  <c r="AK2649" i="1"/>
  <c r="AJ2649" i="1"/>
  <c r="AI2649" i="1"/>
  <c r="AK2648" i="1"/>
  <c r="AJ2648" i="1"/>
  <c r="AI2648" i="1"/>
  <c r="AK2647" i="1"/>
  <c r="AJ2647" i="1"/>
  <c r="AI2647" i="1"/>
  <c r="AK2646" i="1"/>
  <c r="AJ2646" i="1"/>
  <c r="AI2646" i="1"/>
  <c r="AK2645" i="1"/>
  <c r="AJ2645" i="1"/>
  <c r="AI2645" i="1"/>
  <c r="AK2644" i="1"/>
  <c r="AJ2644" i="1"/>
  <c r="AI2644" i="1"/>
  <c r="AK2643" i="1"/>
  <c r="AJ2643" i="1"/>
  <c r="AI2643" i="1"/>
  <c r="AK2642" i="1"/>
  <c r="AJ2642" i="1"/>
  <c r="AI2642" i="1"/>
  <c r="AK2641" i="1"/>
  <c r="AJ2641" i="1"/>
  <c r="AI2641" i="1"/>
  <c r="AK2640" i="1"/>
  <c r="AJ2640" i="1"/>
  <c r="AI2640" i="1"/>
  <c r="AK2639" i="1"/>
  <c r="AJ2639" i="1"/>
  <c r="AI2639" i="1"/>
  <c r="AK2638" i="1"/>
  <c r="AJ2638" i="1"/>
  <c r="AI2638" i="1"/>
  <c r="AK2637" i="1"/>
  <c r="AJ2637" i="1"/>
  <c r="AI2637" i="1"/>
  <c r="AK2636" i="1"/>
  <c r="AJ2636" i="1"/>
  <c r="AI2636" i="1"/>
  <c r="AK2635" i="1"/>
  <c r="AJ2635" i="1"/>
  <c r="AI2635" i="1"/>
  <c r="AK2634" i="1"/>
  <c r="AJ2634" i="1"/>
  <c r="AI2634" i="1"/>
  <c r="AK2633" i="1"/>
  <c r="AJ2633" i="1"/>
  <c r="AI2633" i="1"/>
  <c r="AK2632" i="1"/>
  <c r="AJ2632" i="1"/>
  <c r="AI2632" i="1"/>
  <c r="AK2631" i="1"/>
  <c r="AJ2631" i="1"/>
  <c r="AI2631" i="1"/>
  <c r="AK2630" i="1"/>
  <c r="AJ2630" i="1"/>
  <c r="AI2630" i="1"/>
  <c r="AK2629" i="1"/>
  <c r="AJ2629" i="1"/>
  <c r="AI2629" i="1"/>
  <c r="AK2628" i="1"/>
  <c r="AJ2628" i="1"/>
  <c r="AI2628" i="1"/>
  <c r="AK2627" i="1"/>
  <c r="AJ2627" i="1"/>
  <c r="AI2627" i="1"/>
  <c r="AK2626" i="1"/>
  <c r="AJ2626" i="1"/>
  <c r="AI2626" i="1"/>
  <c r="AK2625" i="1"/>
  <c r="AJ2625" i="1"/>
  <c r="AI2625" i="1"/>
  <c r="AK2624" i="1"/>
  <c r="AJ2624" i="1"/>
  <c r="AI2624" i="1"/>
  <c r="AK2623" i="1"/>
  <c r="AJ2623" i="1"/>
  <c r="AI2623" i="1"/>
  <c r="AK2622" i="1"/>
  <c r="AJ2622" i="1"/>
  <c r="AI2622" i="1"/>
  <c r="AK2621" i="1"/>
  <c r="AJ2621" i="1"/>
  <c r="AI2621" i="1"/>
  <c r="AK2620" i="1"/>
  <c r="AJ2620" i="1"/>
  <c r="AI2620" i="1"/>
  <c r="AK2619" i="1"/>
  <c r="AJ2619" i="1"/>
  <c r="AI2619" i="1"/>
  <c r="AK2618" i="1"/>
  <c r="AJ2618" i="1"/>
  <c r="AI2618" i="1"/>
  <c r="AK2617" i="1"/>
  <c r="AJ2617" i="1"/>
  <c r="AI2617" i="1"/>
  <c r="AK2616" i="1"/>
  <c r="AJ2616" i="1"/>
  <c r="AI2616" i="1"/>
  <c r="AK2615" i="1"/>
  <c r="AJ2615" i="1"/>
  <c r="AI2615" i="1"/>
  <c r="AK2614" i="1"/>
  <c r="AJ2614" i="1"/>
  <c r="AI2614" i="1"/>
  <c r="AK2613" i="1"/>
  <c r="AJ2613" i="1"/>
  <c r="AI2613" i="1"/>
  <c r="AK2612" i="1"/>
  <c r="AJ2612" i="1"/>
  <c r="AI2612" i="1"/>
  <c r="AK2611" i="1"/>
  <c r="AJ2611" i="1"/>
  <c r="AI2611" i="1"/>
  <c r="AK2610" i="1"/>
  <c r="AJ2610" i="1"/>
  <c r="AI2610" i="1"/>
  <c r="AK2609" i="1"/>
  <c r="AJ2609" i="1"/>
  <c r="AI2609" i="1"/>
  <c r="AK2608" i="1"/>
  <c r="AJ2608" i="1"/>
  <c r="AI2608" i="1"/>
  <c r="AK2607" i="1"/>
  <c r="AJ2607" i="1"/>
  <c r="AI2607" i="1"/>
  <c r="AK2606" i="1"/>
  <c r="AJ2606" i="1"/>
  <c r="AI2606" i="1"/>
  <c r="AK2605" i="1"/>
  <c r="AJ2605" i="1"/>
  <c r="AI2605" i="1"/>
  <c r="AK2604" i="1"/>
  <c r="AJ2604" i="1"/>
  <c r="AI2604" i="1"/>
  <c r="AK2603" i="1"/>
  <c r="AJ2603" i="1"/>
  <c r="AI2603" i="1"/>
  <c r="AK2602" i="1"/>
  <c r="AJ2602" i="1"/>
  <c r="AI2602" i="1"/>
  <c r="AK2601" i="1"/>
  <c r="AJ2601" i="1"/>
  <c r="AI2601" i="1"/>
  <c r="AK2600" i="1"/>
  <c r="AJ2600" i="1"/>
  <c r="AI2600" i="1"/>
  <c r="AK2599" i="1"/>
  <c r="AJ2599" i="1"/>
  <c r="AI2599" i="1"/>
  <c r="AK2598" i="1"/>
  <c r="AJ2598" i="1"/>
  <c r="AI2598" i="1"/>
  <c r="AK2597" i="1"/>
  <c r="AJ2597" i="1"/>
  <c r="AI2597" i="1"/>
  <c r="AK2596" i="1"/>
  <c r="AJ2596" i="1"/>
  <c r="AI2596" i="1"/>
  <c r="AK2595" i="1"/>
  <c r="AJ2595" i="1"/>
  <c r="AI2595" i="1"/>
  <c r="AK2594" i="1"/>
  <c r="AJ2594" i="1"/>
  <c r="AI2594" i="1"/>
  <c r="AK2593" i="1"/>
  <c r="AJ2593" i="1"/>
  <c r="AI2593" i="1"/>
  <c r="AK2592" i="1"/>
  <c r="AJ2592" i="1"/>
  <c r="AI2592" i="1"/>
  <c r="AK2591" i="1"/>
  <c r="AJ2591" i="1"/>
  <c r="AI2591" i="1"/>
  <c r="AK2590" i="1"/>
  <c r="AJ2590" i="1"/>
  <c r="AI2590" i="1"/>
  <c r="AK2589" i="1"/>
  <c r="AJ2589" i="1"/>
  <c r="AI2589" i="1"/>
  <c r="AK2588" i="1"/>
  <c r="AJ2588" i="1"/>
  <c r="AI2588" i="1"/>
  <c r="AK2587" i="1"/>
  <c r="AJ2587" i="1"/>
  <c r="AI2587" i="1"/>
  <c r="AK2586" i="1"/>
  <c r="AJ2586" i="1"/>
  <c r="AI2586" i="1"/>
  <c r="AK2585" i="1"/>
  <c r="AJ2585" i="1"/>
  <c r="AI2585" i="1"/>
  <c r="AK2584" i="1"/>
  <c r="AJ2584" i="1"/>
  <c r="AI2584" i="1"/>
  <c r="AK2583" i="1"/>
  <c r="AJ2583" i="1"/>
  <c r="AI2583" i="1"/>
  <c r="AK2582" i="1"/>
  <c r="AJ2582" i="1"/>
  <c r="AI2582" i="1"/>
  <c r="AK2581" i="1"/>
  <c r="AJ2581" i="1"/>
  <c r="AI2581" i="1"/>
  <c r="AK2580" i="1"/>
  <c r="AJ2580" i="1"/>
  <c r="AI2580" i="1"/>
  <c r="AK2579" i="1"/>
  <c r="AJ2579" i="1"/>
  <c r="AI2579" i="1"/>
  <c r="AK2578" i="1"/>
  <c r="AJ2578" i="1"/>
  <c r="AI2578" i="1"/>
  <c r="AK2577" i="1"/>
  <c r="AJ2577" i="1"/>
  <c r="AI2577" i="1"/>
  <c r="AK2576" i="1"/>
  <c r="AJ2576" i="1"/>
  <c r="AI2576" i="1"/>
  <c r="AK2575" i="1"/>
  <c r="AJ2575" i="1"/>
  <c r="AI2575" i="1"/>
  <c r="AK2574" i="1"/>
  <c r="AJ2574" i="1"/>
  <c r="AI2574" i="1"/>
  <c r="AK2573" i="1"/>
  <c r="AJ2573" i="1"/>
  <c r="AI2573" i="1"/>
  <c r="AK2572" i="1"/>
  <c r="AJ2572" i="1"/>
  <c r="AI2572" i="1"/>
  <c r="AK2571" i="1"/>
  <c r="AJ2571" i="1"/>
  <c r="AI2571" i="1"/>
  <c r="AK2570" i="1"/>
  <c r="AJ2570" i="1"/>
  <c r="AI2570" i="1"/>
  <c r="AK2569" i="1"/>
  <c r="AJ2569" i="1"/>
  <c r="AI2569" i="1"/>
  <c r="AK2568" i="1"/>
  <c r="AJ2568" i="1"/>
  <c r="AI2568" i="1"/>
  <c r="AK2567" i="1"/>
  <c r="AJ2567" i="1"/>
  <c r="AI2567" i="1"/>
  <c r="AK2566" i="1"/>
  <c r="AJ2566" i="1"/>
  <c r="AI2566" i="1"/>
  <c r="AK2565" i="1"/>
  <c r="AJ2565" i="1"/>
  <c r="AI2565" i="1"/>
  <c r="AK2564" i="1"/>
  <c r="AJ2564" i="1"/>
  <c r="AI2564" i="1"/>
  <c r="AK2563" i="1"/>
  <c r="AJ2563" i="1"/>
  <c r="AI2563" i="1"/>
  <c r="AK2562" i="1"/>
  <c r="AJ2562" i="1"/>
  <c r="AI2562" i="1"/>
  <c r="AK2561" i="1"/>
  <c r="AJ2561" i="1"/>
  <c r="AI2561" i="1"/>
  <c r="AK2560" i="1"/>
  <c r="AJ2560" i="1"/>
  <c r="AI2560" i="1"/>
  <c r="AK2559" i="1"/>
  <c r="AJ2559" i="1"/>
  <c r="AI2559" i="1"/>
  <c r="AK2558" i="1"/>
  <c r="AJ2558" i="1"/>
  <c r="AI2558" i="1"/>
  <c r="AK2557" i="1"/>
  <c r="AJ2557" i="1"/>
  <c r="AI2557" i="1"/>
  <c r="AK2556" i="1"/>
  <c r="AJ2556" i="1"/>
  <c r="AI2556" i="1"/>
  <c r="AK2555" i="1"/>
  <c r="AJ2555" i="1"/>
  <c r="AI2555" i="1"/>
  <c r="AK2554" i="1"/>
  <c r="AJ2554" i="1"/>
  <c r="AI2554" i="1"/>
  <c r="AK2553" i="1"/>
  <c r="AJ2553" i="1"/>
  <c r="AI2553" i="1"/>
  <c r="AK2552" i="1"/>
  <c r="AJ2552" i="1"/>
  <c r="AI2552" i="1"/>
  <c r="AK2551" i="1"/>
  <c r="AJ2551" i="1"/>
  <c r="AI2551" i="1"/>
  <c r="AK2550" i="1"/>
  <c r="AJ2550" i="1"/>
  <c r="AI2550" i="1"/>
  <c r="AK2549" i="1"/>
  <c r="AJ2549" i="1"/>
  <c r="AI2549" i="1"/>
  <c r="AK2548" i="1"/>
  <c r="AJ2548" i="1"/>
  <c r="AI2548" i="1"/>
  <c r="AK2547" i="1"/>
  <c r="AJ2547" i="1"/>
  <c r="AI2547" i="1"/>
  <c r="AK2546" i="1"/>
  <c r="AJ2546" i="1"/>
  <c r="AI2546" i="1"/>
  <c r="AK2545" i="1"/>
  <c r="AJ2545" i="1"/>
  <c r="AI2545" i="1"/>
  <c r="AK2544" i="1"/>
  <c r="AJ2544" i="1"/>
  <c r="AI2544" i="1"/>
  <c r="AK2543" i="1"/>
  <c r="AJ2543" i="1"/>
  <c r="AI2543" i="1"/>
  <c r="AK2542" i="1"/>
  <c r="AJ2542" i="1"/>
  <c r="AI2542" i="1"/>
  <c r="AK2541" i="1"/>
  <c r="AJ2541" i="1"/>
  <c r="AI2541" i="1"/>
  <c r="AK2540" i="1"/>
  <c r="AJ2540" i="1"/>
  <c r="AI2540" i="1"/>
  <c r="AK2539" i="1"/>
  <c r="AJ2539" i="1"/>
  <c r="AI2539" i="1"/>
  <c r="AK2538" i="1"/>
  <c r="AJ2538" i="1"/>
  <c r="AI2538" i="1"/>
  <c r="AK2537" i="1"/>
  <c r="AJ2537" i="1"/>
  <c r="AI2537" i="1"/>
  <c r="AK2536" i="1"/>
  <c r="AJ2536" i="1"/>
  <c r="AI2536" i="1"/>
  <c r="AK2535" i="1"/>
  <c r="AJ2535" i="1"/>
  <c r="AI2535" i="1"/>
  <c r="AK2534" i="1"/>
  <c r="AJ2534" i="1"/>
  <c r="AI2534" i="1"/>
  <c r="AK2533" i="1"/>
  <c r="AJ2533" i="1"/>
  <c r="AI2533" i="1"/>
  <c r="AK2532" i="1"/>
  <c r="AJ2532" i="1"/>
  <c r="AI2532" i="1"/>
  <c r="AK2531" i="1"/>
  <c r="AJ2531" i="1"/>
  <c r="AI2531" i="1"/>
  <c r="AK2530" i="1"/>
  <c r="AJ2530" i="1"/>
  <c r="AI2530" i="1"/>
  <c r="AK2529" i="1"/>
  <c r="AJ2529" i="1"/>
  <c r="AI2529" i="1"/>
  <c r="AK2528" i="1"/>
  <c r="AJ2528" i="1"/>
  <c r="AI2528" i="1"/>
  <c r="AK2527" i="1"/>
  <c r="AJ2527" i="1"/>
  <c r="AI2527" i="1"/>
  <c r="AK2526" i="1"/>
  <c r="AJ2526" i="1"/>
  <c r="AI2526" i="1"/>
  <c r="AK2525" i="1"/>
  <c r="AJ2525" i="1"/>
  <c r="AI2525" i="1"/>
  <c r="AK2524" i="1"/>
  <c r="AJ2524" i="1"/>
  <c r="AI2524" i="1"/>
  <c r="AK2523" i="1"/>
  <c r="AJ2523" i="1"/>
  <c r="AI2523" i="1"/>
  <c r="AK2522" i="1"/>
  <c r="AJ2522" i="1"/>
  <c r="AI2522" i="1"/>
  <c r="AK2521" i="1"/>
  <c r="AJ2521" i="1"/>
  <c r="AI2521" i="1"/>
  <c r="AK2520" i="1"/>
  <c r="AJ2520" i="1"/>
  <c r="AI2520" i="1"/>
  <c r="AK2519" i="1"/>
  <c r="AJ2519" i="1"/>
  <c r="AI2519" i="1"/>
  <c r="AK2518" i="1"/>
  <c r="AJ2518" i="1"/>
  <c r="AI2518" i="1"/>
  <c r="AK2517" i="1"/>
  <c r="AJ2517" i="1"/>
  <c r="AI2517" i="1"/>
  <c r="AK2516" i="1"/>
  <c r="AJ2516" i="1"/>
  <c r="AI2516" i="1"/>
  <c r="AK2515" i="1"/>
  <c r="AJ2515" i="1"/>
  <c r="AI2515" i="1"/>
  <c r="AK2514" i="1"/>
  <c r="AJ2514" i="1"/>
  <c r="AI2514" i="1"/>
  <c r="AK2513" i="1"/>
  <c r="AJ2513" i="1"/>
  <c r="AI2513" i="1"/>
  <c r="AK2512" i="1"/>
  <c r="AJ2512" i="1"/>
  <c r="AI2512" i="1"/>
  <c r="AK2511" i="1"/>
  <c r="AJ2511" i="1"/>
  <c r="AI2511" i="1"/>
  <c r="AK2510" i="1"/>
  <c r="AJ2510" i="1"/>
  <c r="AI2510" i="1"/>
  <c r="AK2509" i="1"/>
  <c r="AJ2509" i="1"/>
  <c r="AI2509" i="1"/>
  <c r="AK2508" i="1"/>
  <c r="AJ2508" i="1"/>
  <c r="AI2508" i="1"/>
  <c r="AK2507" i="1"/>
  <c r="AJ2507" i="1"/>
  <c r="AI2507" i="1"/>
  <c r="AK2506" i="1"/>
  <c r="AJ2506" i="1"/>
  <c r="AI2506" i="1"/>
  <c r="AK2505" i="1"/>
  <c r="AJ2505" i="1"/>
  <c r="AI2505" i="1"/>
  <c r="AK2504" i="1"/>
  <c r="AJ2504" i="1"/>
  <c r="AI2504" i="1"/>
  <c r="AK2503" i="1"/>
  <c r="AJ2503" i="1"/>
  <c r="AI2503" i="1"/>
  <c r="AK2502" i="1"/>
  <c r="AJ2502" i="1"/>
  <c r="AI2502" i="1"/>
  <c r="AK2501" i="1"/>
  <c r="AJ2501" i="1"/>
  <c r="AI2501" i="1"/>
  <c r="AK2500" i="1"/>
  <c r="AJ2500" i="1"/>
  <c r="AI2500" i="1"/>
  <c r="AK2499" i="1"/>
  <c r="AJ2499" i="1"/>
  <c r="AI2499" i="1"/>
  <c r="AK2498" i="1"/>
  <c r="AJ2498" i="1"/>
  <c r="AI2498" i="1"/>
  <c r="AK2497" i="1"/>
  <c r="AJ2497" i="1"/>
  <c r="AI2497" i="1"/>
  <c r="AK2496" i="1"/>
  <c r="AJ2496" i="1"/>
  <c r="AI2496" i="1"/>
  <c r="AK2495" i="1"/>
  <c r="AJ2495" i="1"/>
  <c r="AI2495" i="1"/>
  <c r="AK2494" i="1"/>
  <c r="AJ2494" i="1"/>
  <c r="AI2494" i="1"/>
  <c r="AK2493" i="1"/>
  <c r="AJ2493" i="1"/>
  <c r="AI2493" i="1"/>
  <c r="AK2492" i="1"/>
  <c r="AJ2492" i="1"/>
  <c r="AI2492" i="1"/>
  <c r="AK2491" i="1"/>
  <c r="AJ2491" i="1"/>
  <c r="AI2491" i="1"/>
  <c r="AK2490" i="1"/>
  <c r="AJ2490" i="1"/>
  <c r="AI2490" i="1"/>
  <c r="AK2489" i="1"/>
  <c r="AJ2489" i="1"/>
  <c r="AI2489" i="1"/>
  <c r="AK2488" i="1"/>
  <c r="AJ2488" i="1"/>
  <c r="AI2488" i="1"/>
  <c r="AK2487" i="1"/>
  <c r="AJ2487" i="1"/>
  <c r="AI2487" i="1"/>
  <c r="AK2486" i="1"/>
  <c r="AJ2486" i="1"/>
  <c r="AI2486" i="1"/>
  <c r="AK2485" i="1"/>
  <c r="AJ2485" i="1"/>
  <c r="AI2485" i="1"/>
  <c r="AK2484" i="1"/>
  <c r="AJ2484" i="1"/>
  <c r="AI2484" i="1"/>
  <c r="AK2483" i="1"/>
  <c r="AJ2483" i="1"/>
  <c r="AI2483" i="1"/>
  <c r="AK2482" i="1"/>
  <c r="AJ2482" i="1"/>
  <c r="AI2482" i="1"/>
  <c r="AK2481" i="1"/>
  <c r="AJ2481" i="1"/>
  <c r="AI2481" i="1"/>
  <c r="AK2480" i="1"/>
  <c r="AJ2480" i="1"/>
  <c r="AI2480" i="1"/>
  <c r="AK2479" i="1"/>
  <c r="AJ2479" i="1"/>
  <c r="AI2479" i="1"/>
  <c r="AK2478" i="1"/>
  <c r="AJ2478" i="1"/>
  <c r="AI2478" i="1"/>
  <c r="AK2477" i="1"/>
  <c r="AJ2477" i="1"/>
  <c r="AI2477" i="1"/>
  <c r="AK2476" i="1"/>
  <c r="AJ2476" i="1"/>
  <c r="AI2476" i="1"/>
  <c r="AK2475" i="1"/>
  <c r="AJ2475" i="1"/>
  <c r="AI2475" i="1"/>
  <c r="AK2474" i="1"/>
  <c r="AJ2474" i="1"/>
  <c r="AI2474" i="1"/>
  <c r="AK2473" i="1"/>
  <c r="AJ2473" i="1"/>
  <c r="AI2473" i="1"/>
  <c r="AK2472" i="1"/>
  <c r="AJ2472" i="1"/>
  <c r="AI2472" i="1"/>
  <c r="AK2471" i="1"/>
  <c r="AJ2471" i="1"/>
  <c r="AI2471" i="1"/>
  <c r="AK2470" i="1"/>
  <c r="AJ2470" i="1"/>
  <c r="AI2470" i="1"/>
  <c r="AK2469" i="1"/>
  <c r="AJ2469" i="1"/>
  <c r="AI2469" i="1"/>
  <c r="AK2468" i="1"/>
  <c r="AJ2468" i="1"/>
  <c r="AI2468" i="1"/>
  <c r="AK2467" i="1"/>
  <c r="AJ2467" i="1"/>
  <c r="AI2467" i="1"/>
  <c r="AK2466" i="1"/>
  <c r="AJ2466" i="1"/>
  <c r="AI2466" i="1"/>
  <c r="AK2465" i="1"/>
  <c r="AJ2465" i="1"/>
  <c r="AI2465" i="1"/>
  <c r="AK2464" i="1"/>
  <c r="AJ2464" i="1"/>
  <c r="AI2464" i="1"/>
  <c r="AK2463" i="1"/>
  <c r="AJ2463" i="1"/>
  <c r="AI2463" i="1"/>
  <c r="AK2462" i="1"/>
  <c r="AJ2462" i="1"/>
  <c r="AI2462" i="1"/>
  <c r="AK2461" i="1"/>
  <c r="AJ2461" i="1"/>
  <c r="AI2461" i="1"/>
  <c r="AK2460" i="1"/>
  <c r="AJ2460" i="1"/>
  <c r="AI2460" i="1"/>
  <c r="AK2459" i="1"/>
  <c r="AJ2459" i="1"/>
  <c r="AI2459" i="1"/>
  <c r="AK2458" i="1"/>
  <c r="AJ2458" i="1"/>
  <c r="AI2458" i="1"/>
  <c r="AK2457" i="1"/>
  <c r="AJ2457" i="1"/>
  <c r="AI2457" i="1"/>
  <c r="AK2456" i="1"/>
  <c r="AJ2456" i="1"/>
  <c r="AI2456" i="1"/>
  <c r="AK2455" i="1"/>
  <c r="AJ2455" i="1"/>
  <c r="AI2455" i="1"/>
  <c r="AK2454" i="1"/>
  <c r="AJ2454" i="1"/>
  <c r="AI2454" i="1"/>
  <c r="AK2453" i="1"/>
  <c r="AJ2453" i="1"/>
  <c r="AI2453" i="1"/>
  <c r="AK2452" i="1"/>
  <c r="AJ2452" i="1"/>
  <c r="AI2452" i="1"/>
  <c r="AK2451" i="1"/>
  <c r="AJ2451" i="1"/>
  <c r="AI2451" i="1"/>
  <c r="AK2450" i="1"/>
  <c r="AJ2450" i="1"/>
  <c r="AI2450" i="1"/>
  <c r="AK2449" i="1"/>
  <c r="AJ2449" i="1"/>
  <c r="AI2449" i="1"/>
  <c r="AK2448" i="1"/>
  <c r="AJ2448" i="1"/>
  <c r="AI2448" i="1"/>
  <c r="AK2447" i="1"/>
  <c r="AJ2447" i="1"/>
  <c r="AI2447" i="1"/>
  <c r="AK2446" i="1"/>
  <c r="AJ2446" i="1"/>
  <c r="AI2446" i="1"/>
  <c r="AK2445" i="1"/>
  <c r="AJ2445" i="1"/>
  <c r="AI2445" i="1"/>
  <c r="AK2444" i="1"/>
  <c r="AJ2444" i="1"/>
  <c r="AI2444" i="1"/>
  <c r="AK2443" i="1"/>
  <c r="AJ2443" i="1"/>
  <c r="AI2443" i="1"/>
  <c r="AK2442" i="1"/>
  <c r="AJ2442" i="1"/>
  <c r="AI2442" i="1"/>
  <c r="AK2441" i="1"/>
  <c r="AJ2441" i="1"/>
  <c r="AI2441" i="1"/>
  <c r="AK2440" i="1"/>
  <c r="AJ2440" i="1"/>
  <c r="AI2440" i="1"/>
  <c r="AK2439" i="1"/>
  <c r="AJ2439" i="1"/>
  <c r="AI2439" i="1"/>
  <c r="AK2438" i="1"/>
  <c r="AJ2438" i="1"/>
  <c r="AI2438" i="1"/>
  <c r="AK2437" i="1"/>
  <c r="AJ2437" i="1"/>
  <c r="AI2437" i="1"/>
  <c r="AK2436" i="1"/>
  <c r="AJ2436" i="1"/>
  <c r="AI2436" i="1"/>
  <c r="AK2435" i="1"/>
  <c r="AJ2435" i="1"/>
  <c r="AI2435" i="1"/>
  <c r="AK2434" i="1"/>
  <c r="AJ2434" i="1"/>
  <c r="AI2434" i="1"/>
  <c r="AK2433" i="1"/>
  <c r="AJ2433" i="1"/>
  <c r="AI2433" i="1"/>
  <c r="AK2432" i="1"/>
  <c r="AJ2432" i="1"/>
  <c r="AI2432" i="1"/>
  <c r="AK2431" i="1"/>
  <c r="AJ2431" i="1"/>
  <c r="AI2431" i="1"/>
  <c r="AK2430" i="1"/>
  <c r="AJ2430" i="1"/>
  <c r="AI2430" i="1"/>
  <c r="AK2429" i="1"/>
  <c r="AJ2429" i="1"/>
  <c r="AI2429" i="1"/>
  <c r="AK2428" i="1"/>
  <c r="AJ2428" i="1"/>
  <c r="AI2428" i="1"/>
  <c r="AK2427" i="1"/>
  <c r="AJ2427" i="1"/>
  <c r="AI2427" i="1"/>
  <c r="AK2426" i="1"/>
  <c r="AJ2426" i="1"/>
  <c r="AI2426" i="1"/>
  <c r="AK2425" i="1"/>
  <c r="AJ2425" i="1"/>
  <c r="AI2425" i="1"/>
  <c r="AK2424" i="1"/>
  <c r="AJ2424" i="1"/>
  <c r="AI2424" i="1"/>
  <c r="AK2423" i="1"/>
  <c r="AJ2423" i="1"/>
  <c r="AI2423" i="1"/>
  <c r="AK2422" i="1"/>
  <c r="AJ2422" i="1"/>
  <c r="AI2422" i="1"/>
  <c r="AK2421" i="1"/>
  <c r="AJ2421" i="1"/>
  <c r="AI2421" i="1"/>
  <c r="AK2420" i="1"/>
  <c r="AJ2420" i="1"/>
  <c r="AI2420" i="1"/>
  <c r="AK2419" i="1"/>
  <c r="AJ2419" i="1"/>
  <c r="AI2419" i="1"/>
  <c r="AK2418" i="1"/>
  <c r="AJ2418" i="1"/>
  <c r="AI2418" i="1"/>
  <c r="AK2417" i="1"/>
  <c r="AJ2417" i="1"/>
  <c r="AI2417" i="1"/>
  <c r="AK2416" i="1"/>
  <c r="AJ2416" i="1"/>
  <c r="AI2416" i="1"/>
  <c r="AK2415" i="1"/>
  <c r="AJ2415" i="1"/>
  <c r="AI2415" i="1"/>
  <c r="AK2414" i="1"/>
  <c r="AJ2414" i="1"/>
  <c r="AI2414" i="1"/>
  <c r="AK2413" i="1"/>
  <c r="AJ2413" i="1"/>
  <c r="AI2413" i="1"/>
  <c r="AK2412" i="1"/>
  <c r="AJ2412" i="1"/>
  <c r="AI2412" i="1"/>
  <c r="AK2411" i="1"/>
  <c r="AJ2411" i="1"/>
  <c r="AI2411" i="1"/>
  <c r="AK2410" i="1"/>
  <c r="AJ2410" i="1"/>
  <c r="AI2410" i="1"/>
  <c r="AK2409" i="1"/>
  <c r="AJ2409" i="1"/>
  <c r="AI2409" i="1"/>
  <c r="AK2408" i="1"/>
  <c r="AJ2408" i="1"/>
  <c r="AI2408" i="1"/>
  <c r="AK2407" i="1"/>
  <c r="AJ2407" i="1"/>
  <c r="AI2407" i="1"/>
  <c r="AK2406" i="1"/>
  <c r="AJ2406" i="1"/>
  <c r="AI2406" i="1"/>
  <c r="AK2405" i="1"/>
  <c r="AJ2405" i="1"/>
  <c r="AI2405" i="1"/>
  <c r="AK2404" i="1"/>
  <c r="AJ2404" i="1"/>
  <c r="AI2404" i="1"/>
  <c r="AK2403" i="1"/>
  <c r="AJ2403" i="1"/>
  <c r="AI2403" i="1"/>
  <c r="AK2402" i="1"/>
  <c r="AJ2402" i="1"/>
  <c r="AI2402" i="1"/>
  <c r="AK2401" i="1"/>
  <c r="AJ2401" i="1"/>
  <c r="AI2401" i="1"/>
  <c r="AK2400" i="1"/>
  <c r="AJ2400" i="1"/>
  <c r="AI2400" i="1"/>
  <c r="AK2399" i="1"/>
  <c r="AJ2399" i="1"/>
  <c r="AI2399" i="1"/>
  <c r="AK2398" i="1"/>
  <c r="AJ2398" i="1"/>
  <c r="AI2398" i="1"/>
  <c r="AK2397" i="1"/>
  <c r="AJ2397" i="1"/>
  <c r="AI2397" i="1"/>
  <c r="AK2396" i="1"/>
  <c r="AJ2396" i="1"/>
  <c r="AI2396" i="1"/>
  <c r="AK2395" i="1"/>
  <c r="AJ2395" i="1"/>
  <c r="AI2395" i="1"/>
  <c r="AK2394" i="1"/>
  <c r="AJ2394" i="1"/>
  <c r="AI2394" i="1"/>
  <c r="AK2393" i="1"/>
  <c r="AJ2393" i="1"/>
  <c r="AI2393" i="1"/>
  <c r="AK2392" i="1"/>
  <c r="AJ2392" i="1"/>
  <c r="AI2392" i="1"/>
  <c r="AK2391" i="1"/>
  <c r="AJ2391" i="1"/>
  <c r="AI2391" i="1"/>
  <c r="AK2390" i="1"/>
  <c r="AJ2390" i="1"/>
  <c r="AI2390" i="1"/>
  <c r="AK2389" i="1"/>
  <c r="AJ2389" i="1"/>
  <c r="AI2389" i="1"/>
  <c r="AK2388" i="1"/>
  <c r="AJ2388" i="1"/>
  <c r="AI2388" i="1"/>
  <c r="AK2387" i="1"/>
  <c r="AJ2387" i="1"/>
  <c r="AI2387" i="1"/>
  <c r="AK2386" i="1"/>
  <c r="AJ2386" i="1"/>
  <c r="AI2386" i="1"/>
  <c r="AK2385" i="1"/>
  <c r="AJ2385" i="1"/>
  <c r="AI2385" i="1"/>
  <c r="AK2384" i="1"/>
  <c r="AJ2384" i="1"/>
  <c r="AI2384" i="1"/>
  <c r="AK2383" i="1"/>
  <c r="AJ2383" i="1"/>
  <c r="AI2383" i="1"/>
  <c r="AK2382" i="1"/>
  <c r="AJ2382" i="1"/>
  <c r="AI2382" i="1"/>
  <c r="AK2381" i="1"/>
  <c r="AJ2381" i="1"/>
  <c r="AI2381" i="1"/>
  <c r="AK2380" i="1"/>
  <c r="AJ2380" i="1"/>
  <c r="AI2380" i="1"/>
  <c r="AK2379" i="1"/>
  <c r="AJ2379" i="1"/>
  <c r="AI2379" i="1"/>
  <c r="AK2378" i="1"/>
  <c r="AJ2378" i="1"/>
  <c r="AI2378" i="1"/>
  <c r="AK2377" i="1"/>
  <c r="AJ2377" i="1"/>
  <c r="AI2377" i="1"/>
  <c r="AK2376" i="1"/>
  <c r="AJ2376" i="1"/>
  <c r="AI2376" i="1"/>
  <c r="AK2375" i="1"/>
  <c r="AJ2375" i="1"/>
  <c r="AI2375" i="1"/>
  <c r="AK2374" i="1"/>
  <c r="AJ2374" i="1"/>
  <c r="AI2374" i="1"/>
  <c r="AK2373" i="1"/>
  <c r="AJ2373" i="1"/>
  <c r="AI2373" i="1"/>
  <c r="AK2372" i="1"/>
  <c r="AJ2372" i="1"/>
  <c r="AI2372" i="1"/>
  <c r="AK2371" i="1"/>
  <c r="AJ2371" i="1"/>
  <c r="AI2371" i="1"/>
  <c r="AK2370" i="1"/>
  <c r="AJ2370" i="1"/>
  <c r="AI2370" i="1"/>
  <c r="AK2369" i="1"/>
  <c r="AJ2369" i="1"/>
  <c r="AI2369" i="1"/>
  <c r="AK2368" i="1"/>
  <c r="AJ2368" i="1"/>
  <c r="AI2368" i="1"/>
  <c r="AK2367" i="1"/>
  <c r="AJ2367" i="1"/>
  <c r="AI2367" i="1"/>
  <c r="AK2366" i="1"/>
  <c r="AJ2366" i="1"/>
  <c r="AI2366" i="1"/>
  <c r="AK2365" i="1"/>
  <c r="AJ2365" i="1"/>
  <c r="AI2365" i="1"/>
  <c r="AK2364" i="1"/>
  <c r="AJ2364" i="1"/>
  <c r="AI2364" i="1"/>
  <c r="AK2363" i="1"/>
  <c r="AJ2363" i="1"/>
  <c r="AI2363" i="1"/>
  <c r="AK2362" i="1"/>
  <c r="AJ2362" i="1"/>
  <c r="AI2362" i="1"/>
  <c r="AK2361" i="1"/>
  <c r="AJ2361" i="1"/>
  <c r="AI2361" i="1"/>
  <c r="AK2360" i="1"/>
  <c r="AJ2360" i="1"/>
  <c r="AI2360" i="1"/>
  <c r="AK2359" i="1"/>
  <c r="AJ2359" i="1"/>
  <c r="AI2359" i="1"/>
  <c r="AK2358" i="1"/>
  <c r="AJ2358" i="1"/>
  <c r="AI2358" i="1"/>
  <c r="AK2357" i="1"/>
  <c r="AJ2357" i="1"/>
  <c r="AI2357" i="1"/>
  <c r="AK2356" i="1"/>
  <c r="AJ2356" i="1"/>
  <c r="AI2356" i="1"/>
  <c r="AK2355" i="1"/>
  <c r="AJ2355" i="1"/>
  <c r="AI2355" i="1"/>
  <c r="AK2354" i="1"/>
  <c r="AJ2354" i="1"/>
  <c r="AI2354" i="1"/>
  <c r="AK2353" i="1"/>
  <c r="AJ2353" i="1"/>
  <c r="AI2353" i="1"/>
  <c r="AK2352" i="1"/>
  <c r="AJ2352" i="1"/>
  <c r="AI2352" i="1"/>
  <c r="AK2351" i="1"/>
  <c r="AJ2351" i="1"/>
  <c r="AI2351" i="1"/>
  <c r="AK2350" i="1"/>
  <c r="AJ2350" i="1"/>
  <c r="AI2350" i="1"/>
  <c r="AK2349" i="1"/>
  <c r="AJ2349" i="1"/>
  <c r="AI2349" i="1"/>
  <c r="AK2348" i="1"/>
  <c r="AJ2348" i="1"/>
  <c r="AI2348" i="1"/>
  <c r="AK2347" i="1"/>
  <c r="AJ2347" i="1"/>
  <c r="AI2347" i="1"/>
  <c r="AK2346" i="1"/>
  <c r="AJ2346" i="1"/>
  <c r="AI2346" i="1"/>
  <c r="AK2345" i="1"/>
  <c r="AJ2345" i="1"/>
  <c r="AI2345" i="1"/>
  <c r="AK2344" i="1"/>
  <c r="AJ2344" i="1"/>
  <c r="AI2344" i="1"/>
  <c r="AK2343" i="1"/>
  <c r="AJ2343" i="1"/>
  <c r="AI2343" i="1"/>
  <c r="AK2342" i="1"/>
  <c r="AJ2342" i="1"/>
  <c r="AI2342" i="1"/>
  <c r="AK2341" i="1"/>
  <c r="AJ2341" i="1"/>
  <c r="AI2341" i="1"/>
  <c r="AK2340" i="1"/>
  <c r="AJ2340" i="1"/>
  <c r="AI2340" i="1"/>
  <c r="AK2339" i="1"/>
  <c r="AJ2339" i="1"/>
  <c r="AI2339" i="1"/>
  <c r="AK2338" i="1"/>
  <c r="AJ2338" i="1"/>
  <c r="AI2338" i="1"/>
  <c r="AK2337" i="1"/>
  <c r="AJ2337" i="1"/>
  <c r="AI2337" i="1"/>
  <c r="AK2336" i="1"/>
  <c r="AJ2336" i="1"/>
  <c r="AI2336" i="1"/>
  <c r="AK2335" i="1"/>
  <c r="AJ2335" i="1"/>
  <c r="AI2335" i="1"/>
  <c r="AK2334" i="1"/>
  <c r="AJ2334" i="1"/>
  <c r="AI2334" i="1"/>
  <c r="AK2333" i="1"/>
  <c r="AJ2333" i="1"/>
  <c r="AI2333" i="1"/>
  <c r="AK2332" i="1"/>
  <c r="AJ2332" i="1"/>
  <c r="AI2332" i="1"/>
  <c r="AK2331" i="1"/>
  <c r="AJ2331" i="1"/>
  <c r="AI2331" i="1"/>
  <c r="AK2330" i="1"/>
  <c r="AJ2330" i="1"/>
  <c r="AI2330" i="1"/>
  <c r="AK2329" i="1"/>
  <c r="AJ2329" i="1"/>
  <c r="AI2329" i="1"/>
  <c r="AK2328" i="1"/>
  <c r="AJ2328" i="1"/>
  <c r="AI2328" i="1"/>
  <c r="AK2327" i="1"/>
  <c r="AJ2327" i="1"/>
  <c r="AI2327" i="1"/>
  <c r="AK2326" i="1"/>
  <c r="AJ2326" i="1"/>
  <c r="AI2326" i="1"/>
  <c r="AK2325" i="1"/>
  <c r="AJ2325" i="1"/>
  <c r="AI2325" i="1"/>
  <c r="AK2324" i="1"/>
  <c r="AJ2324" i="1"/>
  <c r="AI2324" i="1"/>
  <c r="AK2323" i="1"/>
  <c r="AJ2323" i="1"/>
  <c r="AI2323" i="1"/>
  <c r="AK2322" i="1"/>
  <c r="AJ2322" i="1"/>
  <c r="AI2322" i="1"/>
  <c r="AK2321" i="1"/>
  <c r="AJ2321" i="1"/>
  <c r="AI2321" i="1"/>
  <c r="AK2320" i="1"/>
  <c r="AJ2320" i="1"/>
  <c r="AI2320" i="1"/>
  <c r="AK2319" i="1"/>
  <c r="AJ2319" i="1"/>
  <c r="AI2319" i="1"/>
  <c r="AK2318" i="1"/>
  <c r="AJ2318" i="1"/>
  <c r="AI2318" i="1"/>
  <c r="AK2317" i="1"/>
  <c r="AJ2317" i="1"/>
  <c r="AI2317" i="1"/>
  <c r="AK2316" i="1"/>
  <c r="AJ2316" i="1"/>
  <c r="AI2316" i="1"/>
  <c r="AK2315" i="1"/>
  <c r="AJ2315" i="1"/>
  <c r="AI2315" i="1"/>
  <c r="AK2314" i="1"/>
  <c r="AJ2314" i="1"/>
  <c r="AI2314" i="1"/>
  <c r="AK2313" i="1"/>
  <c r="AJ2313" i="1"/>
  <c r="AI2313" i="1"/>
  <c r="AK2312" i="1"/>
  <c r="AJ2312" i="1"/>
  <c r="AI2312" i="1"/>
  <c r="AK2311" i="1"/>
  <c r="AJ2311" i="1"/>
  <c r="AI2311" i="1"/>
  <c r="AK2310" i="1"/>
  <c r="AJ2310" i="1"/>
  <c r="AI2310" i="1"/>
  <c r="AK2309" i="1"/>
  <c r="AJ2309" i="1"/>
  <c r="AI2309" i="1"/>
  <c r="AK2308" i="1"/>
  <c r="AJ2308" i="1"/>
  <c r="AI2308" i="1"/>
  <c r="AK2307" i="1"/>
  <c r="AJ2307" i="1"/>
  <c r="AI2307" i="1"/>
  <c r="AK2306" i="1"/>
  <c r="AJ2306" i="1"/>
  <c r="AI2306" i="1"/>
  <c r="AK2305" i="1"/>
  <c r="AJ2305" i="1"/>
  <c r="AI2305" i="1"/>
  <c r="AK2304" i="1"/>
  <c r="AJ2304" i="1"/>
  <c r="AI2304" i="1"/>
  <c r="AK2303" i="1"/>
  <c r="AJ2303" i="1"/>
  <c r="AI2303" i="1"/>
  <c r="AK2302" i="1"/>
  <c r="AJ2302" i="1"/>
  <c r="AI2302" i="1"/>
  <c r="AK2301" i="1"/>
  <c r="AJ2301" i="1"/>
  <c r="AI2301" i="1"/>
  <c r="AK2300" i="1"/>
  <c r="AJ2300" i="1"/>
  <c r="AI2300" i="1"/>
  <c r="AK2299" i="1"/>
  <c r="AJ2299" i="1"/>
  <c r="AI2299" i="1"/>
  <c r="AK2298" i="1"/>
  <c r="AJ2298" i="1"/>
  <c r="AI2298" i="1"/>
  <c r="AK2297" i="1"/>
  <c r="AJ2297" i="1"/>
  <c r="AI2297" i="1"/>
  <c r="AK2296" i="1"/>
  <c r="AJ2296" i="1"/>
  <c r="AI2296" i="1"/>
  <c r="AK2295" i="1"/>
  <c r="AJ2295" i="1"/>
  <c r="AI2295" i="1"/>
  <c r="AK2294" i="1"/>
  <c r="AJ2294" i="1"/>
  <c r="AI2294" i="1"/>
  <c r="AK2293" i="1"/>
  <c r="AJ2293" i="1"/>
  <c r="AI2293" i="1"/>
  <c r="AK2292" i="1"/>
  <c r="AJ2292" i="1"/>
  <c r="AI2292" i="1"/>
  <c r="AK2291" i="1"/>
  <c r="AJ2291" i="1"/>
  <c r="AI2291" i="1"/>
  <c r="AK2290" i="1"/>
  <c r="AJ2290" i="1"/>
  <c r="AI2290" i="1"/>
  <c r="AK2289" i="1"/>
  <c r="AJ2289" i="1"/>
  <c r="AI2289" i="1"/>
  <c r="AK2288" i="1"/>
  <c r="AJ2288" i="1"/>
  <c r="AI2288" i="1"/>
  <c r="AK2287" i="1"/>
  <c r="AJ2287" i="1"/>
  <c r="AI2287" i="1"/>
  <c r="AK2286" i="1"/>
  <c r="AJ2286" i="1"/>
  <c r="AI2286" i="1"/>
  <c r="AK2285" i="1"/>
  <c r="AJ2285" i="1"/>
  <c r="AI2285" i="1"/>
  <c r="AK2284" i="1"/>
  <c r="AJ2284" i="1"/>
  <c r="AI2284" i="1"/>
  <c r="AK2283" i="1"/>
  <c r="AJ2283" i="1"/>
  <c r="AI2283" i="1"/>
  <c r="AK2282" i="1"/>
  <c r="AJ2282" i="1"/>
  <c r="AI2282" i="1"/>
  <c r="AK2281" i="1"/>
  <c r="AJ2281" i="1"/>
  <c r="AI2281" i="1"/>
  <c r="AK2280" i="1"/>
  <c r="AJ2280" i="1"/>
  <c r="AI2280" i="1"/>
  <c r="AK2279" i="1"/>
  <c r="AJ2279" i="1"/>
  <c r="AI2279" i="1"/>
  <c r="AK2278" i="1"/>
  <c r="AJ2278" i="1"/>
  <c r="AI2278" i="1"/>
  <c r="AK2277" i="1"/>
  <c r="AJ2277" i="1"/>
  <c r="AI2277" i="1"/>
  <c r="AK2276" i="1"/>
  <c r="AJ2276" i="1"/>
  <c r="AI2276" i="1"/>
  <c r="AK2275" i="1"/>
  <c r="AJ2275" i="1"/>
  <c r="AI2275" i="1"/>
  <c r="AK2274" i="1"/>
  <c r="AJ2274" i="1"/>
  <c r="AI2274" i="1"/>
  <c r="AK2273" i="1"/>
  <c r="AJ2273" i="1"/>
  <c r="AI2273" i="1"/>
  <c r="AK2272" i="1"/>
  <c r="AJ2272" i="1"/>
  <c r="AI2272" i="1"/>
  <c r="AK2271" i="1"/>
  <c r="AJ2271" i="1"/>
  <c r="AI2271" i="1"/>
  <c r="AK2270" i="1"/>
  <c r="AJ2270" i="1"/>
  <c r="AI2270" i="1"/>
  <c r="AK2269" i="1"/>
  <c r="AJ2269" i="1"/>
  <c r="AI2269" i="1"/>
  <c r="AK2268" i="1"/>
  <c r="AJ2268" i="1"/>
  <c r="AI2268" i="1"/>
  <c r="AK2267" i="1"/>
  <c r="AJ2267" i="1"/>
  <c r="AI2267" i="1"/>
  <c r="AK2266" i="1"/>
  <c r="AJ2266" i="1"/>
  <c r="AI2266" i="1"/>
  <c r="AK2265" i="1"/>
  <c r="AJ2265" i="1"/>
  <c r="AI2265" i="1"/>
  <c r="AK2264" i="1"/>
  <c r="AJ2264" i="1"/>
  <c r="AI2264" i="1"/>
  <c r="AK2263" i="1"/>
  <c r="AJ2263" i="1"/>
  <c r="AI2263" i="1"/>
  <c r="AK2262" i="1"/>
  <c r="AJ2262" i="1"/>
  <c r="AI2262" i="1"/>
  <c r="AK2261" i="1"/>
  <c r="AJ2261" i="1"/>
  <c r="AI2261" i="1"/>
  <c r="AK2260" i="1"/>
  <c r="AJ2260" i="1"/>
  <c r="AI2260" i="1"/>
  <c r="AK2259" i="1"/>
  <c r="AJ2259" i="1"/>
  <c r="AI2259" i="1"/>
  <c r="AK2258" i="1"/>
  <c r="AJ2258" i="1"/>
  <c r="AI2258" i="1"/>
  <c r="AK2257" i="1"/>
  <c r="AJ2257" i="1"/>
  <c r="AI2257" i="1"/>
  <c r="AK2256" i="1"/>
  <c r="AJ2256" i="1"/>
  <c r="AI2256" i="1"/>
  <c r="AK2255" i="1"/>
  <c r="AJ2255" i="1"/>
  <c r="AI2255" i="1"/>
  <c r="AK2254" i="1"/>
  <c r="AJ2254" i="1"/>
  <c r="AI2254" i="1"/>
  <c r="AK2253" i="1"/>
  <c r="AJ2253" i="1"/>
  <c r="AI2253" i="1"/>
  <c r="AK2252" i="1"/>
  <c r="AJ2252" i="1"/>
  <c r="AI2252" i="1"/>
  <c r="AK2251" i="1"/>
  <c r="AJ2251" i="1"/>
  <c r="AI2251" i="1"/>
  <c r="AK2250" i="1"/>
  <c r="AJ2250" i="1"/>
  <c r="AI2250" i="1"/>
  <c r="AK2249" i="1"/>
  <c r="AJ2249" i="1"/>
  <c r="AI2249" i="1"/>
  <c r="AK2248" i="1"/>
  <c r="AJ2248" i="1"/>
  <c r="AI2248" i="1"/>
  <c r="AK2247" i="1"/>
  <c r="AJ2247" i="1"/>
  <c r="AI2247" i="1"/>
  <c r="AK2246" i="1"/>
  <c r="AJ2246" i="1"/>
  <c r="AI2246" i="1"/>
  <c r="AK2245" i="1"/>
  <c r="AJ2245" i="1"/>
  <c r="AI2245" i="1"/>
  <c r="AK2244" i="1"/>
  <c r="AJ2244" i="1"/>
  <c r="AI2244" i="1"/>
  <c r="AK2243" i="1"/>
  <c r="AJ2243" i="1"/>
  <c r="AI2243" i="1"/>
  <c r="AK2242" i="1"/>
  <c r="AJ2242" i="1"/>
  <c r="AI2242" i="1"/>
  <c r="AK2241" i="1"/>
  <c r="AJ2241" i="1"/>
  <c r="AI2241" i="1"/>
  <c r="AK2240" i="1"/>
  <c r="AJ2240" i="1"/>
  <c r="AI2240" i="1"/>
  <c r="AK2239" i="1"/>
  <c r="AJ2239" i="1"/>
  <c r="AI2239" i="1"/>
  <c r="AK2238" i="1"/>
  <c r="AJ2238" i="1"/>
  <c r="AI2238" i="1"/>
  <c r="AK2237" i="1"/>
  <c r="AJ2237" i="1"/>
  <c r="AI2237" i="1"/>
  <c r="AK2236" i="1"/>
  <c r="AJ2236" i="1"/>
  <c r="AI2236" i="1"/>
  <c r="AK2235" i="1"/>
  <c r="AJ2235" i="1"/>
  <c r="AI2235" i="1"/>
  <c r="AK2234" i="1"/>
  <c r="AJ2234" i="1"/>
  <c r="AI2234" i="1"/>
  <c r="AK2233" i="1"/>
  <c r="AJ2233" i="1"/>
  <c r="AI2233" i="1"/>
  <c r="AK2232" i="1"/>
  <c r="AJ2232" i="1"/>
  <c r="AI2232" i="1"/>
  <c r="AK2231" i="1"/>
  <c r="AJ2231" i="1"/>
  <c r="AI2231" i="1"/>
  <c r="AK2230" i="1"/>
  <c r="AJ2230" i="1"/>
  <c r="AI2230" i="1"/>
  <c r="AK2229" i="1"/>
  <c r="AJ2229" i="1"/>
  <c r="AI2229" i="1"/>
  <c r="AK2228" i="1"/>
  <c r="AJ2228" i="1"/>
  <c r="AI2228" i="1"/>
  <c r="AK2227" i="1"/>
  <c r="AJ2227" i="1"/>
  <c r="AI2227" i="1"/>
  <c r="AK2226" i="1"/>
  <c r="AJ2226" i="1"/>
  <c r="AI2226" i="1"/>
  <c r="AK2225" i="1"/>
  <c r="AJ2225" i="1"/>
  <c r="AI2225" i="1"/>
  <c r="AK2224" i="1"/>
  <c r="AJ2224" i="1"/>
  <c r="AI2224" i="1"/>
  <c r="AK2223" i="1"/>
  <c r="AJ2223" i="1"/>
  <c r="AI2223" i="1"/>
  <c r="AK2222" i="1"/>
  <c r="AJ2222" i="1"/>
  <c r="AI2222" i="1"/>
  <c r="AK2221" i="1"/>
  <c r="AJ2221" i="1"/>
  <c r="AI2221" i="1"/>
  <c r="AK2220" i="1"/>
  <c r="AJ2220" i="1"/>
  <c r="AI2220" i="1"/>
  <c r="AK2219" i="1"/>
  <c r="AJ2219" i="1"/>
  <c r="AI2219" i="1"/>
  <c r="AK2218" i="1"/>
  <c r="AJ2218" i="1"/>
  <c r="AI2218" i="1"/>
  <c r="AK2217" i="1"/>
  <c r="AJ2217" i="1"/>
  <c r="AI2217" i="1"/>
  <c r="AK2216" i="1"/>
  <c r="AJ2216" i="1"/>
  <c r="AI2216" i="1"/>
  <c r="AK2215" i="1"/>
  <c r="AJ2215" i="1"/>
  <c r="AI2215" i="1"/>
  <c r="AK2214" i="1"/>
  <c r="AJ2214" i="1"/>
  <c r="AI2214" i="1"/>
  <c r="AK2213" i="1"/>
  <c r="AJ2213" i="1"/>
  <c r="AI2213" i="1"/>
  <c r="AK2212" i="1"/>
  <c r="AJ2212" i="1"/>
  <c r="AI2212" i="1"/>
  <c r="AK2211" i="1"/>
  <c r="AJ2211" i="1"/>
  <c r="AI2211" i="1"/>
  <c r="AK2210" i="1"/>
  <c r="AJ2210" i="1"/>
  <c r="AI2210" i="1"/>
  <c r="AK2209" i="1"/>
  <c r="AJ2209" i="1"/>
  <c r="AI2209" i="1"/>
  <c r="AK2208" i="1"/>
  <c r="AJ2208" i="1"/>
  <c r="AI2208" i="1"/>
  <c r="AK2207" i="1"/>
  <c r="AJ2207" i="1"/>
  <c r="AI2207" i="1"/>
  <c r="AK2206" i="1"/>
  <c r="AJ2206" i="1"/>
  <c r="AI2206" i="1"/>
  <c r="AK2205" i="1"/>
  <c r="AJ2205" i="1"/>
  <c r="AI2205" i="1"/>
  <c r="AK2204" i="1"/>
  <c r="AJ2204" i="1"/>
  <c r="AI2204" i="1"/>
  <c r="AK2203" i="1"/>
  <c r="AJ2203" i="1"/>
  <c r="AI2203" i="1"/>
  <c r="AK2202" i="1"/>
  <c r="AJ2202" i="1"/>
  <c r="AI2202" i="1"/>
  <c r="AK2201" i="1"/>
  <c r="AJ2201" i="1"/>
  <c r="AI2201" i="1"/>
  <c r="AK2200" i="1"/>
  <c r="AJ2200" i="1"/>
  <c r="AI2200" i="1"/>
  <c r="AK2199" i="1"/>
  <c r="AJ2199" i="1"/>
  <c r="AI2199" i="1"/>
  <c r="AK2198" i="1"/>
  <c r="AJ2198" i="1"/>
  <c r="AI2198" i="1"/>
  <c r="AK2197" i="1"/>
  <c r="AJ2197" i="1"/>
  <c r="AI2197" i="1"/>
  <c r="AK2196" i="1"/>
  <c r="AJ2196" i="1"/>
  <c r="AI2196" i="1"/>
  <c r="AK2195" i="1"/>
  <c r="AJ2195" i="1"/>
  <c r="AI2195" i="1"/>
  <c r="AK2194" i="1"/>
  <c r="AJ2194" i="1"/>
  <c r="AI2194" i="1"/>
  <c r="AK2193" i="1"/>
  <c r="AJ2193" i="1"/>
  <c r="AI2193" i="1"/>
  <c r="AK2192" i="1"/>
  <c r="AJ2192" i="1"/>
  <c r="AI2192" i="1"/>
  <c r="AK2191" i="1"/>
  <c r="AJ2191" i="1"/>
  <c r="AI2191" i="1"/>
  <c r="AK2190" i="1"/>
  <c r="AJ2190" i="1"/>
  <c r="AI2190" i="1"/>
  <c r="AK2189" i="1"/>
  <c r="AJ2189" i="1"/>
  <c r="AI2189" i="1"/>
  <c r="AK2188" i="1"/>
  <c r="AJ2188" i="1"/>
  <c r="AI2188" i="1"/>
  <c r="AK2187" i="1"/>
  <c r="AJ2187" i="1"/>
  <c r="AI2187" i="1"/>
  <c r="AK2186" i="1"/>
  <c r="AJ2186" i="1"/>
  <c r="AI2186" i="1"/>
  <c r="AK2185" i="1"/>
  <c r="AJ2185" i="1"/>
  <c r="AI2185" i="1"/>
  <c r="AK2184" i="1"/>
  <c r="AJ2184" i="1"/>
  <c r="AI2184" i="1"/>
  <c r="AK2183" i="1"/>
  <c r="AJ2183" i="1"/>
  <c r="AI2183" i="1"/>
  <c r="AK2182" i="1"/>
  <c r="AJ2182" i="1"/>
  <c r="AI2182" i="1"/>
  <c r="AK2181" i="1"/>
  <c r="AJ2181" i="1"/>
  <c r="AI2181" i="1"/>
  <c r="AK2180" i="1"/>
  <c r="AJ2180" i="1"/>
  <c r="AI2180" i="1"/>
  <c r="AK2179" i="1"/>
  <c r="AJ2179" i="1"/>
  <c r="AI2179" i="1"/>
  <c r="AK2178" i="1"/>
  <c r="AJ2178" i="1"/>
  <c r="AI2178" i="1"/>
  <c r="AK2177" i="1"/>
  <c r="AJ2177" i="1"/>
  <c r="AI2177" i="1"/>
  <c r="AK2176" i="1"/>
  <c r="AJ2176" i="1"/>
  <c r="AI2176" i="1"/>
  <c r="AK2175" i="1"/>
  <c r="AJ2175" i="1"/>
  <c r="AI2175" i="1"/>
  <c r="AK2174" i="1"/>
  <c r="AJ2174" i="1"/>
  <c r="AI2174" i="1"/>
  <c r="AK2173" i="1"/>
  <c r="AJ2173" i="1"/>
  <c r="AI2173" i="1"/>
  <c r="AK2172" i="1"/>
  <c r="AJ2172" i="1"/>
  <c r="AI2172" i="1"/>
  <c r="AK2171" i="1"/>
  <c r="AJ2171" i="1"/>
  <c r="AI2171" i="1"/>
  <c r="AK2170" i="1"/>
  <c r="AJ2170" i="1"/>
  <c r="AI2170" i="1"/>
  <c r="AK2169" i="1"/>
  <c r="AJ2169" i="1"/>
  <c r="AI2169" i="1"/>
  <c r="AK2168" i="1"/>
  <c r="AJ2168" i="1"/>
  <c r="AI2168" i="1"/>
  <c r="AK2167" i="1"/>
  <c r="AJ2167" i="1"/>
  <c r="AI2167" i="1"/>
  <c r="AK2166" i="1"/>
  <c r="AJ2166" i="1"/>
  <c r="AI2166" i="1"/>
  <c r="AK2165" i="1"/>
  <c r="AJ2165" i="1"/>
  <c r="AI2165" i="1"/>
  <c r="AK2164" i="1"/>
  <c r="AJ2164" i="1"/>
  <c r="AI2164" i="1"/>
  <c r="AK2163" i="1"/>
  <c r="AJ2163" i="1"/>
  <c r="AI2163" i="1"/>
  <c r="AK2162" i="1"/>
  <c r="AJ2162" i="1"/>
  <c r="AI2162" i="1"/>
  <c r="AK2161" i="1"/>
  <c r="AJ2161" i="1"/>
  <c r="AI2161" i="1"/>
  <c r="AK2160" i="1"/>
  <c r="AJ2160" i="1"/>
  <c r="AI2160" i="1"/>
  <c r="AK2159" i="1"/>
  <c r="AJ2159" i="1"/>
  <c r="AI2159" i="1"/>
  <c r="AK2158" i="1"/>
  <c r="AJ2158" i="1"/>
  <c r="AI2158" i="1"/>
  <c r="AK2157" i="1"/>
  <c r="AJ2157" i="1"/>
  <c r="AI2157" i="1"/>
  <c r="AK2156" i="1"/>
  <c r="AJ2156" i="1"/>
  <c r="AI2156" i="1"/>
  <c r="AK2155" i="1"/>
  <c r="AJ2155" i="1"/>
  <c r="AI2155" i="1"/>
  <c r="AK2154" i="1"/>
  <c r="AJ2154" i="1"/>
  <c r="AI2154" i="1"/>
  <c r="AK2153" i="1"/>
  <c r="AJ2153" i="1"/>
  <c r="AI2153" i="1"/>
  <c r="AK2152" i="1"/>
  <c r="AJ2152" i="1"/>
  <c r="AI2152" i="1"/>
  <c r="AK2151" i="1"/>
  <c r="AJ2151" i="1"/>
  <c r="AI2151" i="1"/>
  <c r="AK2150" i="1"/>
  <c r="AJ2150" i="1"/>
  <c r="AI2150" i="1"/>
  <c r="AK2149" i="1"/>
  <c r="AJ2149" i="1"/>
  <c r="AI2149" i="1"/>
  <c r="AK2148" i="1"/>
  <c r="AJ2148" i="1"/>
  <c r="AI2148" i="1"/>
  <c r="AK2147" i="1"/>
  <c r="AJ2147" i="1"/>
  <c r="AI2147" i="1"/>
  <c r="AK2146" i="1"/>
  <c r="AJ2146" i="1"/>
  <c r="AI2146" i="1"/>
  <c r="AK2145" i="1"/>
  <c r="AJ2145" i="1"/>
  <c r="AI2145" i="1"/>
  <c r="AK2144" i="1"/>
  <c r="AJ2144" i="1"/>
  <c r="AI2144" i="1"/>
  <c r="AK2143" i="1"/>
  <c r="AJ2143" i="1"/>
  <c r="AI2143" i="1"/>
  <c r="AK2142" i="1"/>
  <c r="AJ2142" i="1"/>
  <c r="AI2142" i="1"/>
  <c r="AK2141" i="1"/>
  <c r="AJ2141" i="1"/>
  <c r="AI2141" i="1"/>
  <c r="AK2140" i="1"/>
  <c r="AJ2140" i="1"/>
  <c r="AI2140" i="1"/>
  <c r="AK2139" i="1"/>
  <c r="AJ2139" i="1"/>
  <c r="AI2139" i="1"/>
  <c r="AK2138" i="1"/>
  <c r="AJ2138" i="1"/>
  <c r="AI2138" i="1"/>
  <c r="AK2137" i="1"/>
  <c r="AJ2137" i="1"/>
  <c r="AI2137" i="1"/>
  <c r="AK2136" i="1"/>
  <c r="AJ2136" i="1"/>
  <c r="AI2136" i="1"/>
  <c r="AK2135" i="1"/>
  <c r="AJ2135" i="1"/>
  <c r="AI2135" i="1"/>
  <c r="AK2134" i="1"/>
  <c r="AJ2134" i="1"/>
  <c r="AI2134" i="1"/>
  <c r="AK2133" i="1"/>
  <c r="AJ2133" i="1"/>
  <c r="AI2133" i="1"/>
  <c r="AK2132" i="1"/>
  <c r="AJ2132" i="1"/>
  <c r="AI2132" i="1"/>
  <c r="AK2131" i="1"/>
  <c r="AJ2131" i="1"/>
  <c r="AI2131" i="1"/>
  <c r="AK2130" i="1"/>
  <c r="AJ2130" i="1"/>
  <c r="AI2130" i="1"/>
  <c r="AK2129" i="1"/>
  <c r="AJ2129" i="1"/>
  <c r="AI2129" i="1"/>
  <c r="AK2128" i="1"/>
  <c r="AJ2128" i="1"/>
  <c r="AI2128" i="1"/>
  <c r="AK2127" i="1"/>
  <c r="AJ2127" i="1"/>
  <c r="AI2127" i="1"/>
  <c r="AK2126" i="1"/>
  <c r="AJ2126" i="1"/>
  <c r="AI2126" i="1"/>
  <c r="AK2125" i="1"/>
  <c r="AJ2125" i="1"/>
  <c r="AI2125" i="1"/>
  <c r="AK2124" i="1"/>
  <c r="AJ2124" i="1"/>
  <c r="AI2124" i="1"/>
  <c r="AK2123" i="1"/>
  <c r="AJ2123" i="1"/>
  <c r="AI2123" i="1"/>
  <c r="AK2122" i="1"/>
  <c r="AJ2122" i="1"/>
  <c r="AI2122" i="1"/>
  <c r="AK2121" i="1"/>
  <c r="AJ2121" i="1"/>
  <c r="AI2121" i="1"/>
  <c r="AK2120" i="1"/>
  <c r="AJ2120" i="1"/>
  <c r="AI2120" i="1"/>
  <c r="AK2119" i="1"/>
  <c r="AJ2119" i="1"/>
  <c r="AI2119" i="1"/>
  <c r="AK2118" i="1"/>
  <c r="AJ2118" i="1"/>
  <c r="AI2118" i="1"/>
  <c r="AK2117" i="1"/>
  <c r="AJ2117" i="1"/>
  <c r="AI2117" i="1"/>
  <c r="AK2116" i="1"/>
  <c r="AJ2116" i="1"/>
  <c r="AI2116" i="1"/>
  <c r="AK2115" i="1"/>
  <c r="AJ2115" i="1"/>
  <c r="AI2115" i="1"/>
  <c r="AK2114" i="1"/>
  <c r="AJ2114" i="1"/>
  <c r="AI2114" i="1"/>
  <c r="AK2113" i="1"/>
  <c r="AJ2113" i="1"/>
  <c r="AI2113" i="1"/>
  <c r="AK2112" i="1"/>
  <c r="AJ2112" i="1"/>
  <c r="AI2112" i="1"/>
  <c r="AK2111" i="1"/>
  <c r="AJ2111" i="1"/>
  <c r="AI2111" i="1"/>
  <c r="AK2110" i="1"/>
  <c r="AJ2110" i="1"/>
  <c r="AI2110" i="1"/>
  <c r="AK2109" i="1"/>
  <c r="AJ2109" i="1"/>
  <c r="AI2109" i="1"/>
  <c r="AK2108" i="1"/>
  <c r="AJ2108" i="1"/>
  <c r="AI2108" i="1"/>
  <c r="AK2107" i="1"/>
  <c r="AJ2107" i="1"/>
  <c r="AI2107" i="1"/>
  <c r="AK2106" i="1"/>
  <c r="AJ2106" i="1"/>
  <c r="AI2106" i="1"/>
  <c r="AK2105" i="1"/>
  <c r="AJ2105" i="1"/>
  <c r="AI2105" i="1"/>
  <c r="AK2104" i="1"/>
  <c r="AJ2104" i="1"/>
  <c r="AI2104" i="1"/>
  <c r="AK2103" i="1"/>
  <c r="AJ2103" i="1"/>
  <c r="AI2103" i="1"/>
  <c r="AK2102" i="1"/>
  <c r="AJ2102" i="1"/>
  <c r="AI2102" i="1"/>
  <c r="AK2101" i="1"/>
  <c r="AJ2101" i="1"/>
  <c r="AI2101" i="1"/>
  <c r="AK2100" i="1"/>
  <c r="AJ2100" i="1"/>
  <c r="AI2100" i="1"/>
  <c r="AK2099" i="1"/>
  <c r="AJ2099" i="1"/>
  <c r="AI2099" i="1"/>
  <c r="AK2098" i="1"/>
  <c r="AJ2098" i="1"/>
  <c r="AI2098" i="1"/>
  <c r="AK2097" i="1"/>
  <c r="AJ2097" i="1"/>
  <c r="AI2097" i="1"/>
  <c r="AK2096" i="1"/>
  <c r="AJ2096" i="1"/>
  <c r="AI2096" i="1"/>
  <c r="AK2095" i="1"/>
  <c r="AJ2095" i="1"/>
  <c r="AI2095" i="1"/>
  <c r="AK2094" i="1"/>
  <c r="AJ2094" i="1"/>
  <c r="AI2094" i="1"/>
  <c r="AK2093" i="1"/>
  <c r="AJ2093" i="1"/>
  <c r="AI2093" i="1"/>
  <c r="AK2092" i="1"/>
  <c r="AJ2092" i="1"/>
  <c r="AI2092" i="1"/>
  <c r="AK2091" i="1"/>
  <c r="AJ2091" i="1"/>
  <c r="AI2091" i="1"/>
  <c r="AK2090" i="1"/>
  <c r="AJ2090" i="1"/>
  <c r="AI2090" i="1"/>
  <c r="AK2089" i="1"/>
  <c r="AJ2089" i="1"/>
  <c r="AI2089" i="1"/>
  <c r="AK2088" i="1"/>
  <c r="AJ2088" i="1"/>
  <c r="AI2088" i="1"/>
  <c r="AK2087" i="1"/>
  <c r="AJ2087" i="1"/>
  <c r="AI2087" i="1"/>
  <c r="AK2086" i="1"/>
  <c r="AJ2086" i="1"/>
  <c r="AI2086" i="1"/>
  <c r="AK2085" i="1"/>
  <c r="AJ2085" i="1"/>
  <c r="AI2085" i="1"/>
  <c r="AK2084" i="1"/>
  <c r="AJ2084" i="1"/>
  <c r="AI2084" i="1"/>
  <c r="AK2083" i="1"/>
  <c r="AJ2083" i="1"/>
  <c r="AI2083" i="1"/>
  <c r="AK2082" i="1"/>
  <c r="AJ2082" i="1"/>
  <c r="AI2082" i="1"/>
  <c r="AK2081" i="1"/>
  <c r="AJ2081" i="1"/>
  <c r="AI2081" i="1"/>
  <c r="AK2080" i="1"/>
  <c r="AJ2080" i="1"/>
  <c r="AI2080" i="1"/>
  <c r="AK2079" i="1"/>
  <c r="AJ2079" i="1"/>
  <c r="AI2079" i="1"/>
  <c r="AK2078" i="1"/>
  <c r="AJ2078" i="1"/>
  <c r="AI2078" i="1"/>
  <c r="AK2077" i="1"/>
  <c r="AJ2077" i="1"/>
  <c r="AI2077" i="1"/>
  <c r="AK2076" i="1"/>
  <c r="AJ2076" i="1"/>
  <c r="AI2076" i="1"/>
  <c r="AK2075" i="1"/>
  <c r="AJ2075" i="1"/>
  <c r="AI2075" i="1"/>
  <c r="AK2074" i="1"/>
  <c r="AJ2074" i="1"/>
  <c r="AI2074" i="1"/>
  <c r="AK2073" i="1"/>
  <c r="AJ2073" i="1"/>
  <c r="AI2073" i="1"/>
  <c r="AK2072" i="1"/>
  <c r="AJ2072" i="1"/>
  <c r="AI2072" i="1"/>
  <c r="AK2071" i="1"/>
  <c r="AJ2071" i="1"/>
  <c r="AI2071" i="1"/>
  <c r="AK2070" i="1"/>
  <c r="AJ2070" i="1"/>
  <c r="AI2070" i="1"/>
  <c r="AK2069" i="1"/>
  <c r="AJ2069" i="1"/>
  <c r="AI2069" i="1"/>
  <c r="AK2068" i="1"/>
  <c r="AJ2068" i="1"/>
  <c r="AI2068" i="1"/>
  <c r="AK2067" i="1"/>
  <c r="AJ2067" i="1"/>
  <c r="AI2067" i="1"/>
  <c r="AK2066" i="1"/>
  <c r="AJ2066" i="1"/>
  <c r="AI2066" i="1"/>
  <c r="AK2065" i="1"/>
  <c r="AJ2065" i="1"/>
  <c r="AI2065" i="1"/>
  <c r="AK2064" i="1"/>
  <c r="AJ2064" i="1"/>
  <c r="AI2064" i="1"/>
  <c r="AK2063" i="1"/>
  <c r="AJ2063" i="1"/>
  <c r="AI2063" i="1"/>
  <c r="AK2062" i="1"/>
  <c r="AJ2062" i="1"/>
  <c r="AI2062" i="1"/>
  <c r="AK2061" i="1"/>
  <c r="AJ2061" i="1"/>
  <c r="AI2061" i="1"/>
  <c r="AK2060" i="1"/>
  <c r="AJ2060" i="1"/>
  <c r="AI2060" i="1"/>
  <c r="AK2059" i="1"/>
  <c r="AJ2059" i="1"/>
  <c r="AI2059" i="1"/>
  <c r="AK2058" i="1"/>
  <c r="AJ2058" i="1"/>
  <c r="AI2058" i="1"/>
  <c r="AK2057" i="1"/>
  <c r="AJ2057" i="1"/>
  <c r="AI2057" i="1"/>
  <c r="AK2056" i="1"/>
  <c r="AJ2056" i="1"/>
  <c r="AI2056" i="1"/>
  <c r="AK2055" i="1"/>
  <c r="AJ2055" i="1"/>
  <c r="AI2055" i="1"/>
  <c r="AK2054" i="1"/>
  <c r="AJ2054" i="1"/>
  <c r="AI2054" i="1"/>
  <c r="AK2053" i="1"/>
  <c r="AJ2053" i="1"/>
  <c r="AI2053" i="1"/>
  <c r="AK2052" i="1"/>
  <c r="AJ2052" i="1"/>
  <c r="AI2052" i="1"/>
  <c r="AK2051" i="1"/>
  <c r="AJ2051" i="1"/>
  <c r="AI2051" i="1"/>
  <c r="AK2050" i="1"/>
  <c r="AJ2050" i="1"/>
  <c r="AI2050" i="1"/>
  <c r="AK2049" i="1"/>
  <c r="AJ2049" i="1"/>
  <c r="AI2049" i="1"/>
  <c r="AK2048" i="1"/>
  <c r="AJ2048" i="1"/>
  <c r="AI2048" i="1"/>
  <c r="AK2047" i="1"/>
  <c r="AJ2047" i="1"/>
  <c r="AI2047" i="1"/>
  <c r="AK2046" i="1"/>
  <c r="AJ2046" i="1"/>
  <c r="AI2046" i="1"/>
  <c r="AK2045" i="1"/>
  <c r="AJ2045" i="1"/>
  <c r="AI2045" i="1"/>
  <c r="AK2044" i="1"/>
  <c r="AJ2044" i="1"/>
  <c r="AI2044" i="1"/>
  <c r="AK2043" i="1"/>
  <c r="AJ2043" i="1"/>
  <c r="AI2043" i="1"/>
  <c r="AK2042" i="1"/>
  <c r="AJ2042" i="1"/>
  <c r="AI2042" i="1"/>
  <c r="AK2041" i="1"/>
  <c r="AJ2041" i="1"/>
  <c r="AI2041" i="1"/>
  <c r="AK2040" i="1"/>
  <c r="AJ2040" i="1"/>
  <c r="AI2040" i="1"/>
  <c r="AK2039" i="1"/>
  <c r="AJ2039" i="1"/>
  <c r="AI2039" i="1"/>
  <c r="AK2038" i="1"/>
  <c r="AJ2038" i="1"/>
  <c r="AI2038" i="1"/>
  <c r="AK2037" i="1"/>
  <c r="AJ2037" i="1"/>
  <c r="AI2037" i="1"/>
  <c r="AK2036" i="1"/>
  <c r="AJ2036" i="1"/>
  <c r="AI2036" i="1"/>
  <c r="AK2035" i="1"/>
  <c r="AJ2035" i="1"/>
  <c r="AI2035" i="1"/>
  <c r="AK2034" i="1"/>
  <c r="AJ2034" i="1"/>
  <c r="AI2034" i="1"/>
  <c r="AK2033" i="1"/>
  <c r="AJ2033" i="1"/>
  <c r="AI2033" i="1"/>
  <c r="AK2032" i="1"/>
  <c r="AJ2032" i="1"/>
  <c r="AI2032" i="1"/>
  <c r="AK2031" i="1"/>
  <c r="AJ2031" i="1"/>
  <c r="AI2031" i="1"/>
  <c r="AK2030" i="1"/>
  <c r="AJ2030" i="1"/>
  <c r="AI2030" i="1"/>
  <c r="AK2029" i="1"/>
  <c r="AJ2029" i="1"/>
  <c r="AI2029" i="1"/>
  <c r="AK2028" i="1"/>
  <c r="AJ2028" i="1"/>
  <c r="AI2028" i="1"/>
  <c r="AK2027" i="1"/>
  <c r="AJ2027" i="1"/>
  <c r="AI2027" i="1"/>
  <c r="AK2026" i="1"/>
  <c r="AJ2026" i="1"/>
  <c r="AI2026" i="1"/>
  <c r="AK2025" i="1"/>
  <c r="AJ2025" i="1"/>
  <c r="AI2025" i="1"/>
  <c r="AK2024" i="1"/>
  <c r="AJ2024" i="1"/>
  <c r="AI2024" i="1"/>
  <c r="AK2023" i="1"/>
  <c r="AJ2023" i="1"/>
  <c r="AI2023" i="1"/>
  <c r="AK2022" i="1"/>
  <c r="AJ2022" i="1"/>
  <c r="AI2022" i="1"/>
  <c r="AK2021" i="1"/>
  <c r="AJ2021" i="1"/>
  <c r="AI2021" i="1"/>
  <c r="AK2020" i="1"/>
  <c r="AJ2020" i="1"/>
  <c r="AI2020" i="1"/>
  <c r="AK2019" i="1"/>
  <c r="AJ2019" i="1"/>
  <c r="AI2019" i="1"/>
  <c r="AK2018" i="1"/>
  <c r="AJ2018" i="1"/>
  <c r="AI2018" i="1"/>
  <c r="AK2017" i="1"/>
  <c r="AJ2017" i="1"/>
  <c r="AI2017" i="1"/>
  <c r="AK2016" i="1"/>
  <c r="AJ2016" i="1"/>
  <c r="AI2016" i="1"/>
  <c r="AK2015" i="1"/>
  <c r="AJ2015" i="1"/>
  <c r="AI2015" i="1"/>
  <c r="AK2014" i="1"/>
  <c r="AJ2014" i="1"/>
  <c r="AI2014" i="1"/>
  <c r="AK2013" i="1"/>
  <c r="AJ2013" i="1"/>
  <c r="AI2013" i="1"/>
  <c r="AK2012" i="1"/>
  <c r="AJ2012" i="1"/>
  <c r="AI2012" i="1"/>
  <c r="AK2011" i="1"/>
  <c r="AJ2011" i="1"/>
  <c r="AI2011" i="1"/>
  <c r="AK2010" i="1"/>
  <c r="AJ2010" i="1"/>
  <c r="AI2010" i="1"/>
  <c r="AK2009" i="1"/>
  <c r="AJ2009" i="1"/>
  <c r="AI2009" i="1"/>
  <c r="AK2008" i="1"/>
  <c r="AJ2008" i="1"/>
  <c r="AI2008" i="1"/>
  <c r="AK2007" i="1"/>
  <c r="AJ2007" i="1"/>
  <c r="AI2007" i="1"/>
  <c r="AK2006" i="1"/>
  <c r="AJ2006" i="1"/>
  <c r="AI2006" i="1"/>
  <c r="AK2005" i="1"/>
  <c r="AJ2005" i="1"/>
  <c r="AI2005" i="1"/>
  <c r="AK2004" i="1"/>
  <c r="AJ2004" i="1"/>
  <c r="AI2004" i="1"/>
  <c r="AK2003" i="1"/>
  <c r="AJ2003" i="1"/>
  <c r="AI2003" i="1"/>
  <c r="AK2002" i="1"/>
  <c r="AJ2002" i="1"/>
  <c r="AI2002" i="1"/>
  <c r="AK2001" i="1"/>
  <c r="AJ2001" i="1"/>
  <c r="AI2001" i="1"/>
  <c r="AK2000" i="1"/>
  <c r="AJ2000" i="1"/>
  <c r="AI2000" i="1"/>
  <c r="AK1999" i="1"/>
  <c r="AJ1999" i="1"/>
  <c r="AI1999" i="1"/>
  <c r="AK1998" i="1"/>
  <c r="AJ1998" i="1"/>
  <c r="AI1998" i="1"/>
  <c r="AK1997" i="1"/>
  <c r="AJ1997" i="1"/>
  <c r="AI1997" i="1"/>
  <c r="AK1996" i="1"/>
  <c r="AJ1996" i="1"/>
  <c r="AI1996" i="1"/>
  <c r="AK1995" i="1"/>
  <c r="AJ1995" i="1"/>
  <c r="AI1995" i="1"/>
  <c r="AK1994" i="1"/>
  <c r="AJ1994" i="1"/>
  <c r="AI1994" i="1"/>
  <c r="AK1993" i="1"/>
  <c r="AJ1993" i="1"/>
  <c r="AI1993" i="1"/>
  <c r="AK1992" i="1"/>
  <c r="AJ1992" i="1"/>
  <c r="AI1992" i="1"/>
  <c r="AK1991" i="1"/>
  <c r="AJ1991" i="1"/>
  <c r="AI1991" i="1"/>
  <c r="AK1990" i="1"/>
  <c r="AJ1990" i="1"/>
  <c r="AI1990" i="1"/>
  <c r="AK1989" i="1"/>
  <c r="AJ1989" i="1"/>
  <c r="AI1989" i="1"/>
  <c r="AK1988" i="1"/>
  <c r="AJ1988" i="1"/>
  <c r="AI1988" i="1"/>
  <c r="AK1987" i="1"/>
  <c r="AJ1987" i="1"/>
  <c r="AI1987" i="1"/>
  <c r="AK1986" i="1"/>
  <c r="AJ1986" i="1"/>
  <c r="AI1986" i="1"/>
  <c r="AK1985" i="1"/>
  <c r="AJ1985" i="1"/>
  <c r="AI1985" i="1"/>
  <c r="AK1984" i="1"/>
  <c r="AJ1984" i="1"/>
  <c r="AI1984" i="1"/>
  <c r="AK1983" i="1"/>
  <c r="AJ1983" i="1"/>
  <c r="AI1983" i="1"/>
  <c r="AK1982" i="1"/>
  <c r="AJ1982" i="1"/>
  <c r="AI1982" i="1"/>
  <c r="AK1981" i="1"/>
  <c r="AJ1981" i="1"/>
  <c r="AI1981" i="1"/>
  <c r="AK1980" i="1"/>
  <c r="AJ1980" i="1"/>
  <c r="AI1980" i="1"/>
  <c r="AK1979" i="1"/>
  <c r="AJ1979" i="1"/>
  <c r="AI1979" i="1"/>
  <c r="AK1978" i="1"/>
  <c r="AJ1978" i="1"/>
  <c r="AI1978" i="1"/>
  <c r="AK1977" i="1"/>
  <c r="AJ1977" i="1"/>
  <c r="AI1977" i="1"/>
  <c r="AK1976" i="1"/>
  <c r="AJ1976" i="1"/>
  <c r="AI1976" i="1"/>
  <c r="AK1975" i="1"/>
  <c r="AJ1975" i="1"/>
  <c r="AI1975" i="1"/>
  <c r="AK1974" i="1"/>
  <c r="AJ1974" i="1"/>
  <c r="AI1974" i="1"/>
  <c r="AK1973" i="1"/>
  <c r="AJ1973" i="1"/>
  <c r="AI1973" i="1"/>
  <c r="AK1972" i="1"/>
  <c r="AJ1972" i="1"/>
  <c r="AI1972" i="1"/>
  <c r="AK1971" i="1"/>
  <c r="AJ1971" i="1"/>
  <c r="AI1971" i="1"/>
  <c r="AK1970" i="1"/>
  <c r="AJ1970" i="1"/>
  <c r="AI1970" i="1"/>
  <c r="AK1969" i="1"/>
  <c r="AJ1969" i="1"/>
  <c r="AI1969" i="1"/>
  <c r="AK1968" i="1"/>
  <c r="AJ1968" i="1"/>
  <c r="AI1968" i="1"/>
  <c r="AK1967" i="1"/>
  <c r="AJ1967" i="1"/>
  <c r="AI1967" i="1"/>
  <c r="AK1966" i="1"/>
  <c r="AJ1966" i="1"/>
  <c r="AI1966" i="1"/>
  <c r="AK1965" i="1"/>
  <c r="AJ1965" i="1"/>
  <c r="AI1965" i="1"/>
  <c r="AK1964" i="1"/>
  <c r="AJ1964" i="1"/>
  <c r="AI1964" i="1"/>
  <c r="AK1963" i="1"/>
  <c r="AJ1963" i="1"/>
  <c r="AI1963" i="1"/>
  <c r="AK1962" i="1"/>
  <c r="AJ1962" i="1"/>
  <c r="AI1962" i="1"/>
  <c r="AK1961" i="1"/>
  <c r="AJ1961" i="1"/>
  <c r="AI1961" i="1"/>
  <c r="AK1960" i="1"/>
  <c r="AJ1960" i="1"/>
  <c r="AI1960" i="1"/>
  <c r="AK1959" i="1"/>
  <c r="AJ1959" i="1"/>
  <c r="AI1959" i="1"/>
  <c r="AK1958" i="1"/>
  <c r="AJ1958" i="1"/>
  <c r="AI1958" i="1"/>
  <c r="AK1957" i="1"/>
  <c r="AJ1957" i="1"/>
  <c r="AI1957" i="1"/>
  <c r="AK1956" i="1"/>
  <c r="AJ1956" i="1"/>
  <c r="AI1956" i="1"/>
  <c r="AK1955" i="1"/>
  <c r="AJ1955" i="1"/>
  <c r="AI1955" i="1"/>
  <c r="AK1954" i="1"/>
  <c r="AJ1954" i="1"/>
  <c r="AI1954" i="1"/>
  <c r="AK1953" i="1"/>
  <c r="AJ1953" i="1"/>
  <c r="AI1953" i="1"/>
  <c r="AK1952" i="1"/>
  <c r="AJ1952" i="1"/>
  <c r="AI1952" i="1"/>
  <c r="AK1951" i="1"/>
  <c r="AJ1951" i="1"/>
  <c r="AI1951" i="1"/>
  <c r="AK1950" i="1"/>
  <c r="AJ1950" i="1"/>
  <c r="AI1950" i="1"/>
  <c r="AK1949" i="1"/>
  <c r="AJ1949" i="1"/>
  <c r="AI1949" i="1"/>
  <c r="AK1948" i="1"/>
  <c r="AJ1948" i="1"/>
  <c r="AI1948" i="1"/>
  <c r="AK1947" i="1"/>
  <c r="AJ1947" i="1"/>
  <c r="AI1947" i="1"/>
  <c r="AK1946" i="1"/>
  <c r="AJ1946" i="1"/>
  <c r="AI1946" i="1"/>
  <c r="AK1945" i="1"/>
  <c r="AJ1945" i="1"/>
  <c r="AI1945" i="1"/>
  <c r="AK1944" i="1"/>
  <c r="AJ1944" i="1"/>
  <c r="AI1944" i="1"/>
  <c r="AK1943" i="1"/>
  <c r="AJ1943" i="1"/>
  <c r="AI1943" i="1"/>
  <c r="AK1942" i="1"/>
  <c r="AJ1942" i="1"/>
  <c r="AI1942" i="1"/>
  <c r="AK1941" i="1"/>
  <c r="AJ1941" i="1"/>
  <c r="AI1941" i="1"/>
  <c r="AK1940" i="1"/>
  <c r="AJ1940" i="1"/>
  <c r="AI1940" i="1"/>
  <c r="AK1939" i="1"/>
  <c r="AJ1939" i="1"/>
  <c r="AI1939" i="1"/>
  <c r="AK1938" i="1"/>
  <c r="AJ1938" i="1"/>
  <c r="AI1938" i="1"/>
  <c r="AK1937" i="1"/>
  <c r="AJ1937" i="1"/>
  <c r="AI1937" i="1"/>
  <c r="AK1936" i="1"/>
  <c r="AJ1936" i="1"/>
  <c r="AI1936" i="1"/>
  <c r="AK1935" i="1"/>
  <c r="AJ1935" i="1"/>
  <c r="AI1935" i="1"/>
  <c r="AK1934" i="1"/>
  <c r="AJ1934" i="1"/>
  <c r="AI1934" i="1"/>
  <c r="AK1933" i="1"/>
  <c r="AJ1933" i="1"/>
  <c r="AI1933" i="1"/>
  <c r="AK1932" i="1"/>
  <c r="AJ1932" i="1"/>
  <c r="AI1932" i="1"/>
  <c r="AK1931" i="1"/>
  <c r="AJ1931" i="1"/>
  <c r="AI1931" i="1"/>
  <c r="AK1930" i="1"/>
  <c r="AJ1930" i="1"/>
  <c r="AI1930" i="1"/>
  <c r="AK1929" i="1"/>
  <c r="AJ1929" i="1"/>
  <c r="AI1929" i="1"/>
  <c r="AK1928" i="1"/>
  <c r="AJ1928" i="1"/>
  <c r="AI1928" i="1"/>
  <c r="AK1927" i="1"/>
  <c r="AJ1927" i="1"/>
  <c r="AI1927" i="1"/>
  <c r="AK1926" i="1"/>
  <c r="AJ1926" i="1"/>
  <c r="AI1926" i="1"/>
  <c r="AK1925" i="1"/>
  <c r="AJ1925" i="1"/>
  <c r="AI1925" i="1"/>
  <c r="AK1924" i="1"/>
  <c r="AJ1924" i="1"/>
  <c r="AI1924" i="1"/>
  <c r="AK1923" i="1"/>
  <c r="AJ1923" i="1"/>
  <c r="AI1923" i="1"/>
  <c r="AK1922" i="1"/>
  <c r="AJ1922" i="1"/>
  <c r="AI1922" i="1"/>
  <c r="AK1921" i="1"/>
  <c r="AJ1921" i="1"/>
  <c r="AI1921" i="1"/>
  <c r="AK1920" i="1"/>
  <c r="AJ1920" i="1"/>
  <c r="AI1920" i="1"/>
  <c r="AK1919" i="1"/>
  <c r="AJ1919" i="1"/>
  <c r="AI1919" i="1"/>
  <c r="AK1918" i="1"/>
  <c r="AJ1918" i="1"/>
  <c r="AI1918" i="1"/>
  <c r="AK1917" i="1"/>
  <c r="AJ1917" i="1"/>
  <c r="AI1917" i="1"/>
  <c r="AK1916" i="1"/>
  <c r="AJ1916" i="1"/>
  <c r="AI1916" i="1"/>
  <c r="AK1915" i="1"/>
  <c r="AJ1915" i="1"/>
  <c r="AI1915" i="1"/>
  <c r="AK1914" i="1"/>
  <c r="AJ1914" i="1"/>
  <c r="AI1914" i="1"/>
  <c r="AK1913" i="1"/>
  <c r="AJ1913" i="1"/>
  <c r="AI1913" i="1"/>
  <c r="AK1912" i="1"/>
  <c r="AJ1912" i="1"/>
  <c r="AI1912" i="1"/>
  <c r="AK1911" i="1"/>
  <c r="AJ1911" i="1"/>
  <c r="AI1911" i="1"/>
  <c r="AK1910" i="1"/>
  <c r="AJ1910" i="1"/>
  <c r="AI1910" i="1"/>
  <c r="AK1909" i="1"/>
  <c r="AJ1909" i="1"/>
  <c r="AI1909" i="1"/>
  <c r="AK1908" i="1"/>
  <c r="AJ1908" i="1"/>
  <c r="AI1908" i="1"/>
  <c r="AK1907" i="1"/>
  <c r="AJ1907" i="1"/>
  <c r="AI1907" i="1"/>
  <c r="AK1906" i="1"/>
  <c r="AJ1906" i="1"/>
  <c r="AI1906" i="1"/>
  <c r="AK1905" i="1"/>
  <c r="AJ1905" i="1"/>
  <c r="AI1905" i="1"/>
  <c r="AK1904" i="1"/>
  <c r="AJ1904" i="1"/>
  <c r="AI1904" i="1"/>
  <c r="AK1903" i="1"/>
  <c r="AJ1903" i="1"/>
  <c r="AI1903" i="1"/>
  <c r="AK1902" i="1"/>
  <c r="AJ1902" i="1"/>
  <c r="AI1902" i="1"/>
  <c r="AK1901" i="1"/>
  <c r="AJ1901" i="1"/>
  <c r="AI1901" i="1"/>
  <c r="AK1900" i="1"/>
  <c r="AJ1900" i="1"/>
  <c r="AI1900" i="1"/>
  <c r="AK1899" i="1"/>
  <c r="AJ1899" i="1"/>
  <c r="AI1899" i="1"/>
  <c r="AK1898" i="1"/>
  <c r="AJ1898" i="1"/>
  <c r="AI1898" i="1"/>
  <c r="AK1897" i="1"/>
  <c r="AJ1897" i="1"/>
  <c r="AI1897" i="1"/>
  <c r="AK1896" i="1"/>
  <c r="AJ1896" i="1"/>
  <c r="AI1896" i="1"/>
  <c r="AK1895" i="1"/>
  <c r="AJ1895" i="1"/>
  <c r="AI1895" i="1"/>
  <c r="AK1894" i="1"/>
  <c r="AJ1894" i="1"/>
  <c r="AI1894" i="1"/>
  <c r="AK1893" i="1"/>
  <c r="AJ1893" i="1"/>
  <c r="AI1893" i="1"/>
  <c r="AK1892" i="1"/>
  <c r="AJ1892" i="1"/>
  <c r="AI1892" i="1"/>
  <c r="AK1891" i="1"/>
  <c r="AJ1891" i="1"/>
  <c r="AI1891" i="1"/>
  <c r="AK1890" i="1"/>
  <c r="AJ1890" i="1"/>
  <c r="AI1890" i="1"/>
  <c r="AK1889" i="1"/>
  <c r="AJ1889" i="1"/>
  <c r="AI1889" i="1"/>
  <c r="AK1888" i="1"/>
  <c r="AJ1888" i="1"/>
  <c r="AI1888" i="1"/>
  <c r="AK1887" i="1"/>
  <c r="AJ1887" i="1"/>
  <c r="AI1887" i="1"/>
  <c r="AK1886" i="1"/>
  <c r="AJ1886" i="1"/>
  <c r="AI1886" i="1"/>
  <c r="AK1885" i="1"/>
  <c r="AJ1885" i="1"/>
  <c r="AI1885" i="1"/>
  <c r="AK1884" i="1"/>
  <c r="AJ1884" i="1"/>
  <c r="AI1884" i="1"/>
  <c r="AK1883" i="1"/>
  <c r="AJ1883" i="1"/>
  <c r="AI1883" i="1"/>
  <c r="AK1882" i="1"/>
  <c r="AJ1882" i="1"/>
  <c r="AI1882" i="1"/>
  <c r="AK1881" i="1"/>
  <c r="AJ1881" i="1"/>
  <c r="AI1881" i="1"/>
  <c r="AK1880" i="1"/>
  <c r="AJ1880" i="1"/>
  <c r="AI1880" i="1"/>
  <c r="AK1879" i="1"/>
  <c r="AJ1879" i="1"/>
  <c r="AI1879" i="1"/>
  <c r="AK1878" i="1"/>
  <c r="AJ1878" i="1"/>
  <c r="AI1878" i="1"/>
  <c r="AK1877" i="1"/>
  <c r="AJ1877" i="1"/>
  <c r="AI1877" i="1"/>
  <c r="AK1876" i="1"/>
  <c r="AJ1876" i="1"/>
  <c r="AI1876" i="1"/>
  <c r="AK1875" i="1"/>
  <c r="AJ1875" i="1"/>
  <c r="AI1875" i="1"/>
  <c r="AK1874" i="1"/>
  <c r="AJ1874" i="1"/>
  <c r="AI1874" i="1"/>
  <c r="AK1873" i="1"/>
  <c r="AJ1873" i="1"/>
  <c r="AI1873" i="1"/>
  <c r="AK1872" i="1"/>
  <c r="AJ1872" i="1"/>
  <c r="AI1872" i="1"/>
  <c r="AK1871" i="1"/>
  <c r="AJ1871" i="1"/>
  <c r="AI1871" i="1"/>
  <c r="AK1870" i="1"/>
  <c r="AJ1870" i="1"/>
  <c r="AI1870" i="1"/>
  <c r="AK1869" i="1"/>
  <c r="AJ1869" i="1"/>
  <c r="AI1869" i="1"/>
  <c r="AK1868" i="1"/>
  <c r="AJ1868" i="1"/>
  <c r="AI1868" i="1"/>
  <c r="AK1867" i="1"/>
  <c r="AJ1867" i="1"/>
  <c r="AI1867" i="1"/>
  <c r="AK1866" i="1"/>
  <c r="AJ1866" i="1"/>
  <c r="AI1866" i="1"/>
  <c r="AK1865" i="1"/>
  <c r="AJ1865" i="1"/>
  <c r="AI1865" i="1"/>
  <c r="AK1864" i="1"/>
  <c r="AJ1864" i="1"/>
  <c r="AI1864" i="1"/>
  <c r="AK1863" i="1"/>
  <c r="AJ1863" i="1"/>
  <c r="AI1863" i="1"/>
  <c r="AK1862" i="1"/>
  <c r="AJ1862" i="1"/>
  <c r="AI1862" i="1"/>
  <c r="AK1861" i="1"/>
  <c r="AJ1861" i="1"/>
  <c r="AI1861" i="1"/>
  <c r="AK1860" i="1"/>
  <c r="AJ1860" i="1"/>
  <c r="AI1860" i="1"/>
  <c r="AK1859" i="1"/>
  <c r="AJ1859" i="1"/>
  <c r="AI1859" i="1"/>
  <c r="AK1858" i="1"/>
  <c r="AJ1858" i="1"/>
  <c r="AI1858" i="1"/>
  <c r="AK1857" i="1"/>
  <c r="AJ1857" i="1"/>
  <c r="AI1857" i="1"/>
  <c r="AK1856" i="1"/>
  <c r="AJ1856" i="1"/>
  <c r="AI1856" i="1"/>
  <c r="AK1855" i="1"/>
  <c r="AJ1855" i="1"/>
  <c r="AI1855" i="1"/>
  <c r="AK1854" i="1"/>
  <c r="AJ1854" i="1"/>
  <c r="AI1854" i="1"/>
  <c r="AK1853" i="1"/>
  <c r="AJ1853" i="1"/>
  <c r="AI1853" i="1"/>
  <c r="AK1852" i="1"/>
  <c r="AJ1852" i="1"/>
  <c r="AI1852" i="1"/>
  <c r="AK1851" i="1"/>
  <c r="AJ1851" i="1"/>
  <c r="AI1851" i="1"/>
  <c r="AK1850" i="1"/>
  <c r="AJ1850" i="1"/>
  <c r="AI1850" i="1"/>
  <c r="AK1849" i="1"/>
  <c r="AJ1849" i="1"/>
  <c r="AI1849" i="1"/>
  <c r="AK1848" i="1"/>
  <c r="AJ1848" i="1"/>
  <c r="AI1848" i="1"/>
  <c r="AK1847" i="1"/>
  <c r="AJ1847" i="1"/>
  <c r="AI1847" i="1"/>
  <c r="AK1846" i="1"/>
  <c r="AJ1846" i="1"/>
  <c r="AI1846" i="1"/>
  <c r="AK1845" i="1"/>
  <c r="AJ1845" i="1"/>
  <c r="AI1845" i="1"/>
  <c r="AK1844" i="1"/>
  <c r="AJ1844" i="1"/>
  <c r="AI1844" i="1"/>
  <c r="AK1843" i="1"/>
  <c r="AJ1843" i="1"/>
  <c r="AI1843" i="1"/>
  <c r="AK1842" i="1"/>
  <c r="AJ1842" i="1"/>
  <c r="AI1842" i="1"/>
  <c r="AK1841" i="1"/>
  <c r="AJ1841" i="1"/>
  <c r="AI1841" i="1"/>
  <c r="AK1840" i="1"/>
  <c r="AJ1840" i="1"/>
  <c r="AI1840" i="1"/>
  <c r="AK1839" i="1"/>
  <c r="AJ1839" i="1"/>
  <c r="AI1839" i="1"/>
  <c r="AK1838" i="1"/>
  <c r="AJ1838" i="1"/>
  <c r="AI1838" i="1"/>
  <c r="AK1837" i="1"/>
  <c r="AJ1837" i="1"/>
  <c r="AI1837" i="1"/>
  <c r="AK1836" i="1"/>
  <c r="AJ1836" i="1"/>
  <c r="AI1836" i="1"/>
  <c r="AK1835" i="1"/>
  <c r="AJ1835" i="1"/>
  <c r="AI1835" i="1"/>
  <c r="AK1834" i="1"/>
  <c r="AJ1834" i="1"/>
  <c r="AI1834" i="1"/>
  <c r="AK1833" i="1"/>
  <c r="AJ1833" i="1"/>
  <c r="AI1833" i="1"/>
  <c r="AK1832" i="1"/>
  <c r="AJ1832" i="1"/>
  <c r="AI1832" i="1"/>
  <c r="AK1831" i="1"/>
  <c r="AJ1831" i="1"/>
  <c r="AI1831" i="1"/>
  <c r="AK1830" i="1"/>
  <c r="AJ1830" i="1"/>
  <c r="AI1830" i="1"/>
  <c r="AK1829" i="1"/>
  <c r="AJ1829" i="1"/>
  <c r="AI1829" i="1"/>
  <c r="AK1828" i="1"/>
  <c r="AJ1828" i="1"/>
  <c r="AI1828" i="1"/>
  <c r="AK1827" i="1"/>
  <c r="AJ1827" i="1"/>
  <c r="AI1827" i="1"/>
  <c r="AK1826" i="1"/>
  <c r="AJ1826" i="1"/>
  <c r="AI1826" i="1"/>
  <c r="AK1825" i="1"/>
  <c r="AJ1825" i="1"/>
  <c r="AI1825" i="1"/>
  <c r="AK1824" i="1"/>
  <c r="AJ1824" i="1"/>
  <c r="AI1824" i="1"/>
  <c r="AK1823" i="1"/>
  <c r="AJ1823" i="1"/>
  <c r="AI1823" i="1"/>
  <c r="AK1822" i="1"/>
  <c r="AJ1822" i="1"/>
  <c r="AI1822" i="1"/>
  <c r="AK1821" i="1"/>
  <c r="AJ1821" i="1"/>
  <c r="AI1821" i="1"/>
  <c r="AK1820" i="1"/>
  <c r="AJ1820" i="1"/>
  <c r="AI1820" i="1"/>
  <c r="AK1819" i="1"/>
  <c r="AJ1819" i="1"/>
  <c r="AI1819" i="1"/>
  <c r="AK1818" i="1"/>
  <c r="AJ1818" i="1"/>
  <c r="AI1818" i="1"/>
  <c r="AK1817" i="1"/>
  <c r="AJ1817" i="1"/>
  <c r="AI1817" i="1"/>
  <c r="AK1816" i="1"/>
  <c r="AJ1816" i="1"/>
  <c r="AI1816" i="1"/>
  <c r="AK1815" i="1"/>
  <c r="AJ1815" i="1"/>
  <c r="AI1815" i="1"/>
  <c r="AK1814" i="1"/>
  <c r="AJ1814" i="1"/>
  <c r="AI1814" i="1"/>
  <c r="AK1813" i="1"/>
  <c r="AJ1813" i="1"/>
  <c r="AI1813" i="1"/>
  <c r="AK1812" i="1"/>
  <c r="AJ1812" i="1"/>
  <c r="AI1812" i="1"/>
  <c r="AK1811" i="1"/>
  <c r="AJ1811" i="1"/>
  <c r="AI1811" i="1"/>
  <c r="AK1810" i="1"/>
  <c r="AJ1810" i="1"/>
  <c r="AI1810" i="1"/>
  <c r="AK1809" i="1"/>
  <c r="AJ1809" i="1"/>
  <c r="AI1809" i="1"/>
  <c r="AK1808" i="1"/>
  <c r="AJ1808" i="1"/>
  <c r="AI1808" i="1"/>
  <c r="AK1807" i="1"/>
  <c r="AJ1807" i="1"/>
  <c r="AI1807" i="1"/>
  <c r="AK1806" i="1"/>
  <c r="AJ1806" i="1"/>
  <c r="AI1806" i="1"/>
  <c r="AK1805" i="1"/>
  <c r="AJ1805" i="1"/>
  <c r="AI1805" i="1"/>
  <c r="AK1804" i="1"/>
  <c r="AJ1804" i="1"/>
  <c r="AI1804" i="1"/>
  <c r="AK1803" i="1"/>
  <c r="AJ1803" i="1"/>
  <c r="AI1803" i="1"/>
  <c r="AK1802" i="1"/>
  <c r="AJ1802" i="1"/>
  <c r="AI1802" i="1"/>
  <c r="AK1801" i="1"/>
  <c r="AJ1801" i="1"/>
  <c r="AI1801" i="1"/>
  <c r="AK1800" i="1"/>
  <c r="AJ1800" i="1"/>
  <c r="AI1800" i="1"/>
  <c r="AK1799" i="1"/>
  <c r="AJ1799" i="1"/>
  <c r="AI1799" i="1"/>
  <c r="AK1798" i="1"/>
  <c r="AJ1798" i="1"/>
  <c r="AI1798" i="1"/>
  <c r="AK1797" i="1"/>
  <c r="AJ1797" i="1"/>
  <c r="AI1797" i="1"/>
  <c r="AK1796" i="1"/>
  <c r="AJ1796" i="1"/>
  <c r="AI1796" i="1"/>
  <c r="AK1795" i="1"/>
  <c r="AJ1795" i="1"/>
  <c r="AI1795" i="1"/>
  <c r="AK1794" i="1"/>
  <c r="AJ1794" i="1"/>
  <c r="AI1794" i="1"/>
  <c r="AK1793" i="1"/>
  <c r="AJ1793" i="1"/>
  <c r="AI1793" i="1"/>
  <c r="AK1792" i="1"/>
  <c r="AJ1792" i="1"/>
  <c r="AI1792" i="1"/>
  <c r="AK1791" i="1"/>
  <c r="AJ1791" i="1"/>
  <c r="AI1791" i="1"/>
  <c r="AK1790" i="1"/>
  <c r="AJ1790" i="1"/>
  <c r="AI1790" i="1"/>
  <c r="AK1789" i="1"/>
  <c r="AJ1789" i="1"/>
  <c r="AI1789" i="1"/>
  <c r="AK1788" i="1"/>
  <c r="AJ1788" i="1"/>
  <c r="AI1788" i="1"/>
  <c r="AK1787" i="1"/>
  <c r="AJ1787" i="1"/>
  <c r="AI1787" i="1"/>
  <c r="AK1786" i="1"/>
  <c r="AJ1786" i="1"/>
  <c r="AI1786" i="1"/>
  <c r="AK1785" i="1"/>
  <c r="AJ1785" i="1"/>
  <c r="AI1785" i="1"/>
  <c r="AK1784" i="1"/>
  <c r="AJ1784" i="1"/>
  <c r="AI1784" i="1"/>
  <c r="AK1783" i="1"/>
  <c r="AJ1783" i="1"/>
  <c r="AI1783" i="1"/>
  <c r="AK1782" i="1"/>
  <c r="AJ1782" i="1"/>
  <c r="AI1782" i="1"/>
  <c r="AK1781" i="1"/>
  <c r="AJ1781" i="1"/>
  <c r="AI1781" i="1"/>
  <c r="AK1780" i="1"/>
  <c r="AJ1780" i="1"/>
  <c r="AI1780" i="1"/>
  <c r="AK1779" i="1"/>
  <c r="AJ1779" i="1"/>
  <c r="AI1779" i="1"/>
  <c r="AK1778" i="1"/>
  <c r="AJ1778" i="1"/>
  <c r="AI1778" i="1"/>
  <c r="AK1777" i="1"/>
  <c r="AJ1777" i="1"/>
  <c r="AI1777" i="1"/>
  <c r="AK1776" i="1"/>
  <c r="AJ1776" i="1"/>
  <c r="AI1776" i="1"/>
  <c r="AK1775" i="1"/>
  <c r="AJ1775" i="1"/>
  <c r="AI1775" i="1"/>
  <c r="AK1774" i="1"/>
  <c r="AJ1774" i="1"/>
  <c r="AI1774" i="1"/>
  <c r="AK1773" i="1"/>
  <c r="AJ1773" i="1"/>
  <c r="AI1773" i="1"/>
  <c r="AK1772" i="1"/>
  <c r="AJ1772" i="1"/>
  <c r="AI1772" i="1"/>
  <c r="AK1771" i="1"/>
  <c r="AJ1771" i="1"/>
  <c r="AI1771" i="1"/>
  <c r="AK1770" i="1"/>
  <c r="AJ1770" i="1"/>
  <c r="AI1770" i="1"/>
  <c r="AK1769" i="1"/>
  <c r="AJ1769" i="1"/>
  <c r="AI1769" i="1"/>
  <c r="AK1768" i="1"/>
  <c r="AJ1768" i="1"/>
  <c r="AI1768" i="1"/>
  <c r="AK1767" i="1"/>
  <c r="AJ1767" i="1"/>
  <c r="AI1767" i="1"/>
  <c r="AK1766" i="1"/>
  <c r="AJ1766" i="1"/>
  <c r="AI1766" i="1"/>
  <c r="AK1765" i="1"/>
  <c r="AJ1765" i="1"/>
  <c r="AI1765" i="1"/>
  <c r="AK1764" i="1"/>
  <c r="AJ1764" i="1"/>
  <c r="AI1764" i="1"/>
  <c r="AK1763" i="1"/>
  <c r="AJ1763" i="1"/>
  <c r="AI1763" i="1"/>
  <c r="AK1762" i="1"/>
  <c r="AJ1762" i="1"/>
  <c r="AI1762" i="1"/>
  <c r="AK1761" i="1"/>
  <c r="AJ1761" i="1"/>
  <c r="AI1761" i="1"/>
  <c r="AK1760" i="1"/>
  <c r="AJ1760" i="1"/>
  <c r="AI1760" i="1"/>
  <c r="AK1759" i="1"/>
  <c r="AJ1759" i="1"/>
  <c r="AI1759" i="1"/>
  <c r="AK1758" i="1"/>
  <c r="AJ1758" i="1"/>
  <c r="AI1758" i="1"/>
  <c r="AK1757" i="1"/>
  <c r="AJ1757" i="1"/>
  <c r="AI1757" i="1"/>
  <c r="AK1756" i="1"/>
  <c r="AJ1756" i="1"/>
  <c r="AI1756" i="1"/>
  <c r="AK1755" i="1"/>
  <c r="AJ1755" i="1"/>
  <c r="AI1755" i="1"/>
  <c r="AK1754" i="1"/>
  <c r="AJ1754" i="1"/>
  <c r="AI1754" i="1"/>
  <c r="AK1753" i="1"/>
  <c r="AJ1753" i="1"/>
  <c r="AI1753" i="1"/>
  <c r="AK1752" i="1"/>
  <c r="AJ1752" i="1"/>
  <c r="AI1752" i="1"/>
  <c r="AK1751" i="1"/>
  <c r="AJ1751" i="1"/>
  <c r="AI1751" i="1"/>
  <c r="AK1750" i="1"/>
  <c r="AJ1750" i="1"/>
  <c r="AI1750" i="1"/>
  <c r="AK1749" i="1"/>
  <c r="AJ1749" i="1"/>
  <c r="AI1749" i="1"/>
  <c r="AK1748" i="1"/>
  <c r="AJ1748" i="1"/>
  <c r="AI1748" i="1"/>
  <c r="AK1747" i="1"/>
  <c r="AJ1747" i="1"/>
  <c r="AI1747" i="1"/>
  <c r="AK1746" i="1"/>
  <c r="AJ1746" i="1"/>
  <c r="AI1746" i="1"/>
  <c r="AK1745" i="1"/>
  <c r="AJ1745" i="1"/>
  <c r="AI1745" i="1"/>
  <c r="AK1744" i="1"/>
  <c r="AJ1744" i="1"/>
  <c r="AI1744" i="1"/>
  <c r="AK1743" i="1"/>
  <c r="AJ1743" i="1"/>
  <c r="AI1743" i="1"/>
  <c r="AK1742" i="1"/>
  <c r="AJ1742" i="1"/>
  <c r="AI1742" i="1"/>
  <c r="AK1741" i="1"/>
  <c r="AJ1741" i="1"/>
  <c r="AI1741" i="1"/>
  <c r="AK1740" i="1"/>
  <c r="AJ1740" i="1"/>
  <c r="AI1740" i="1"/>
  <c r="AK1739" i="1"/>
  <c r="AJ1739" i="1"/>
  <c r="AI1739" i="1"/>
  <c r="AK1738" i="1"/>
  <c r="AJ1738" i="1"/>
  <c r="AI1738" i="1"/>
  <c r="AK1737" i="1"/>
  <c r="AJ1737" i="1"/>
  <c r="AI1737" i="1"/>
  <c r="AK1736" i="1"/>
  <c r="AJ1736" i="1"/>
  <c r="AI1736" i="1"/>
  <c r="AK1735" i="1"/>
  <c r="AJ1735" i="1"/>
  <c r="AI1735" i="1"/>
  <c r="AK1734" i="1"/>
  <c r="AJ1734" i="1"/>
  <c r="AI1734" i="1"/>
  <c r="AK1733" i="1"/>
  <c r="AJ1733" i="1"/>
  <c r="AI1733" i="1"/>
  <c r="AK1732" i="1"/>
  <c r="AJ1732" i="1"/>
  <c r="AI1732" i="1"/>
  <c r="AK1731" i="1"/>
  <c r="AJ1731" i="1"/>
  <c r="AI1731" i="1"/>
  <c r="AK1730" i="1"/>
  <c r="AJ1730" i="1"/>
  <c r="AI1730" i="1"/>
  <c r="AK1729" i="1"/>
  <c r="AJ1729" i="1"/>
  <c r="AI1729" i="1"/>
  <c r="AK1728" i="1"/>
  <c r="AJ1728" i="1"/>
  <c r="AI1728" i="1"/>
  <c r="AK1727" i="1"/>
  <c r="AJ1727" i="1"/>
  <c r="AI1727" i="1"/>
  <c r="AK1726" i="1"/>
  <c r="AJ1726" i="1"/>
  <c r="AI1726" i="1"/>
  <c r="AK1725" i="1"/>
  <c r="AJ1725" i="1"/>
  <c r="AI1725" i="1"/>
  <c r="AK1724" i="1"/>
  <c r="AJ1724" i="1"/>
  <c r="AI1724" i="1"/>
  <c r="AK1723" i="1"/>
  <c r="AJ1723" i="1"/>
  <c r="AI1723" i="1"/>
  <c r="AK1722" i="1"/>
  <c r="AJ1722" i="1"/>
  <c r="AI1722" i="1"/>
  <c r="AK1721" i="1"/>
  <c r="AJ1721" i="1"/>
  <c r="AI1721" i="1"/>
  <c r="AK1720" i="1"/>
  <c r="AJ1720" i="1"/>
  <c r="AI1720" i="1"/>
  <c r="AK1719" i="1"/>
  <c r="AJ1719" i="1"/>
  <c r="AI1719" i="1"/>
  <c r="AK1718" i="1"/>
  <c r="AJ1718" i="1"/>
  <c r="AI1718" i="1"/>
  <c r="AK1717" i="1"/>
  <c r="AJ1717" i="1"/>
  <c r="AI1717" i="1"/>
  <c r="AK1716" i="1"/>
  <c r="AJ1716" i="1"/>
  <c r="AI1716" i="1"/>
  <c r="AK1715" i="1"/>
  <c r="AJ1715" i="1"/>
  <c r="AI1715" i="1"/>
  <c r="AK1714" i="1"/>
  <c r="AJ1714" i="1"/>
  <c r="AI1714" i="1"/>
  <c r="AK1713" i="1"/>
  <c r="AJ1713" i="1"/>
  <c r="AI1713" i="1"/>
  <c r="AK1712" i="1"/>
  <c r="AJ1712" i="1"/>
  <c r="AI1712" i="1"/>
  <c r="AK1711" i="1"/>
  <c r="AJ1711" i="1"/>
  <c r="AI1711" i="1"/>
  <c r="AK1710" i="1"/>
  <c r="AJ1710" i="1"/>
  <c r="AI1710" i="1"/>
  <c r="AK1709" i="1"/>
  <c r="AJ1709" i="1"/>
  <c r="AI1709" i="1"/>
  <c r="AK1708" i="1"/>
  <c r="AJ1708" i="1"/>
  <c r="AI1708" i="1"/>
  <c r="AK1707" i="1"/>
  <c r="AJ1707" i="1"/>
  <c r="AI1707" i="1"/>
  <c r="AK1706" i="1"/>
  <c r="AJ1706" i="1"/>
  <c r="AI1706" i="1"/>
  <c r="AK1705" i="1"/>
  <c r="AJ1705" i="1"/>
  <c r="AI1705" i="1"/>
  <c r="AK1704" i="1"/>
  <c r="AJ1704" i="1"/>
  <c r="AI1704" i="1"/>
  <c r="AK1703" i="1"/>
  <c r="AJ1703" i="1"/>
  <c r="AI1703" i="1"/>
  <c r="AK1702" i="1"/>
  <c r="AJ1702" i="1"/>
  <c r="AI1702" i="1"/>
  <c r="AK1701" i="1"/>
  <c r="AJ1701" i="1"/>
  <c r="AI1701" i="1"/>
  <c r="AK1700" i="1"/>
  <c r="AJ1700" i="1"/>
  <c r="AI1700" i="1"/>
  <c r="AK1699" i="1"/>
  <c r="AJ1699" i="1"/>
  <c r="AI1699" i="1"/>
  <c r="AK1698" i="1"/>
  <c r="AJ1698" i="1"/>
  <c r="AI1698" i="1"/>
  <c r="AK1697" i="1"/>
  <c r="AJ1697" i="1"/>
  <c r="AI1697" i="1"/>
  <c r="AK1696" i="1"/>
  <c r="AJ1696" i="1"/>
  <c r="AI1696" i="1"/>
  <c r="AK1695" i="1"/>
  <c r="AJ1695" i="1"/>
  <c r="AI1695" i="1"/>
  <c r="AK1694" i="1"/>
  <c r="AJ1694" i="1"/>
  <c r="AI1694" i="1"/>
  <c r="AK1693" i="1"/>
  <c r="AJ1693" i="1"/>
  <c r="AI1693" i="1"/>
  <c r="AK1692" i="1"/>
  <c r="AJ1692" i="1"/>
  <c r="AI1692" i="1"/>
  <c r="AK1691" i="1"/>
  <c r="AJ1691" i="1"/>
  <c r="AI1691" i="1"/>
  <c r="AK1690" i="1"/>
  <c r="AJ1690" i="1"/>
  <c r="AI1690" i="1"/>
  <c r="AK1689" i="1"/>
  <c r="AJ1689" i="1"/>
  <c r="AI1689" i="1"/>
  <c r="AK1688" i="1"/>
  <c r="AJ1688" i="1"/>
  <c r="AI1688" i="1"/>
  <c r="AK1687" i="1"/>
  <c r="AJ1687" i="1"/>
  <c r="AI1687" i="1"/>
  <c r="AK1686" i="1"/>
  <c r="AJ1686" i="1"/>
  <c r="AI1686" i="1"/>
  <c r="AK1685" i="1"/>
  <c r="AJ1685" i="1"/>
  <c r="AI1685" i="1"/>
  <c r="AK1684" i="1"/>
  <c r="AJ1684" i="1"/>
  <c r="AI1684" i="1"/>
  <c r="AK1683" i="1"/>
  <c r="AJ1683" i="1"/>
  <c r="AI1683" i="1"/>
  <c r="AK1682" i="1"/>
  <c r="AJ1682" i="1"/>
  <c r="AI1682" i="1"/>
  <c r="AK1681" i="1"/>
  <c r="AJ1681" i="1"/>
  <c r="AI1681" i="1"/>
  <c r="AK1680" i="1"/>
  <c r="AJ1680" i="1"/>
  <c r="AI1680" i="1"/>
  <c r="AK1679" i="1"/>
  <c r="AJ1679" i="1"/>
  <c r="AI1679" i="1"/>
  <c r="AK1678" i="1"/>
  <c r="AJ1678" i="1"/>
  <c r="AI1678" i="1"/>
  <c r="AK1677" i="1"/>
  <c r="AJ1677" i="1"/>
  <c r="AI1677" i="1"/>
  <c r="AK1676" i="1"/>
  <c r="AJ1676" i="1"/>
  <c r="AI1676" i="1"/>
  <c r="AK1675" i="1"/>
  <c r="AJ1675" i="1"/>
  <c r="AI1675" i="1"/>
  <c r="AK1674" i="1"/>
  <c r="AJ1674" i="1"/>
  <c r="AI1674" i="1"/>
  <c r="AK1673" i="1"/>
  <c r="AJ1673" i="1"/>
  <c r="AI1673" i="1"/>
  <c r="AK1672" i="1"/>
  <c r="AJ1672" i="1"/>
  <c r="AI1672" i="1"/>
  <c r="AK1671" i="1"/>
  <c r="AJ1671" i="1"/>
  <c r="AI1671" i="1"/>
  <c r="AK1670" i="1"/>
  <c r="AJ1670" i="1"/>
  <c r="AI1670" i="1"/>
  <c r="AK1669" i="1"/>
  <c r="AJ1669" i="1"/>
  <c r="AI1669" i="1"/>
  <c r="AK1668" i="1"/>
  <c r="AJ1668" i="1"/>
  <c r="AI1668" i="1"/>
  <c r="AK1667" i="1"/>
  <c r="AJ1667" i="1"/>
  <c r="AI1667" i="1"/>
  <c r="AK1666" i="1"/>
  <c r="AJ1666" i="1"/>
  <c r="AI1666" i="1"/>
  <c r="AK1665" i="1"/>
  <c r="AJ1665" i="1"/>
  <c r="AI1665" i="1"/>
  <c r="AK1664" i="1"/>
  <c r="AJ1664" i="1"/>
  <c r="AI1664" i="1"/>
  <c r="AK1663" i="1"/>
  <c r="AJ1663" i="1"/>
  <c r="AI1663" i="1"/>
  <c r="AK1662" i="1"/>
  <c r="AJ1662" i="1"/>
  <c r="AI1662" i="1"/>
  <c r="AK1661" i="1"/>
  <c r="AJ1661" i="1"/>
  <c r="AI1661" i="1"/>
  <c r="AK1660" i="1"/>
  <c r="AJ1660" i="1"/>
  <c r="AI1660" i="1"/>
  <c r="AK1659" i="1"/>
  <c r="AJ1659" i="1"/>
  <c r="AI1659" i="1"/>
  <c r="AK1658" i="1"/>
  <c r="AJ1658" i="1"/>
  <c r="AI1658" i="1"/>
  <c r="AK1657" i="1"/>
  <c r="AJ1657" i="1"/>
  <c r="AI1657" i="1"/>
  <c r="AK1656" i="1"/>
  <c r="AJ1656" i="1"/>
  <c r="AI1656" i="1"/>
  <c r="AK1655" i="1"/>
  <c r="AJ1655" i="1"/>
  <c r="AI1655" i="1"/>
  <c r="AK1654" i="1"/>
  <c r="AJ1654" i="1"/>
  <c r="AI1654" i="1"/>
  <c r="AK1653" i="1"/>
  <c r="AJ1653" i="1"/>
  <c r="AI1653" i="1"/>
  <c r="AK1652" i="1"/>
  <c r="AJ1652" i="1"/>
  <c r="AI1652" i="1"/>
  <c r="AK1651" i="1"/>
  <c r="AJ1651" i="1"/>
  <c r="AI1651" i="1"/>
  <c r="AK1650" i="1"/>
  <c r="AJ1650" i="1"/>
  <c r="AI1650" i="1"/>
  <c r="AK1649" i="1"/>
  <c r="AJ1649" i="1"/>
  <c r="AI1649" i="1"/>
  <c r="AK1648" i="1"/>
  <c r="AJ1648" i="1"/>
  <c r="AI1648" i="1"/>
  <c r="AK1647" i="1"/>
  <c r="AJ1647" i="1"/>
  <c r="AI1647" i="1"/>
  <c r="AK1646" i="1"/>
  <c r="AJ1646" i="1"/>
  <c r="AI1646" i="1"/>
  <c r="AK1645" i="1"/>
  <c r="AJ1645" i="1"/>
  <c r="AI1645" i="1"/>
  <c r="AK1644" i="1"/>
  <c r="AJ1644" i="1"/>
  <c r="AI1644" i="1"/>
  <c r="AK1643" i="1"/>
  <c r="AJ1643" i="1"/>
  <c r="AI1643" i="1"/>
  <c r="AK1642" i="1"/>
  <c r="AJ1642" i="1"/>
  <c r="AI1642" i="1"/>
  <c r="AK1641" i="1"/>
  <c r="AJ1641" i="1"/>
  <c r="AI1641" i="1"/>
  <c r="AK1640" i="1"/>
  <c r="AJ1640" i="1"/>
  <c r="AI1640" i="1"/>
  <c r="AK1639" i="1"/>
  <c r="AJ1639" i="1"/>
  <c r="AI1639" i="1"/>
  <c r="AK1638" i="1"/>
  <c r="AJ1638" i="1"/>
  <c r="AI1638" i="1"/>
  <c r="AK1637" i="1"/>
  <c r="AJ1637" i="1"/>
  <c r="AI1637" i="1"/>
  <c r="AK1636" i="1"/>
  <c r="AJ1636" i="1"/>
  <c r="AI1636" i="1"/>
  <c r="AK1635" i="1"/>
  <c r="AJ1635" i="1"/>
  <c r="AI1635" i="1"/>
  <c r="AK1634" i="1"/>
  <c r="AJ1634" i="1"/>
  <c r="AI1634" i="1"/>
  <c r="AK1633" i="1"/>
  <c r="AJ1633" i="1"/>
  <c r="AI1633" i="1"/>
  <c r="AK1632" i="1"/>
  <c r="AJ1632" i="1"/>
  <c r="AI1632" i="1"/>
  <c r="AK1631" i="1"/>
  <c r="AJ1631" i="1"/>
  <c r="AI1631" i="1"/>
  <c r="AK1630" i="1"/>
  <c r="AJ1630" i="1"/>
  <c r="AI1630" i="1"/>
  <c r="AK1629" i="1"/>
  <c r="AJ1629" i="1"/>
  <c r="AI1629" i="1"/>
  <c r="AK1628" i="1"/>
  <c r="AJ1628" i="1"/>
  <c r="AI1628" i="1"/>
  <c r="AK1627" i="1"/>
  <c r="AJ1627" i="1"/>
  <c r="AI1627" i="1"/>
  <c r="AK1626" i="1"/>
  <c r="AJ1626" i="1"/>
  <c r="AI1626" i="1"/>
  <c r="AK1625" i="1"/>
  <c r="AJ1625" i="1"/>
  <c r="AI1625" i="1"/>
  <c r="AK1624" i="1"/>
  <c r="AJ1624" i="1"/>
  <c r="AI1624" i="1"/>
  <c r="AK1623" i="1"/>
  <c r="AJ1623" i="1"/>
  <c r="AI1623" i="1"/>
  <c r="AK1622" i="1"/>
  <c r="AJ1622" i="1"/>
  <c r="AI1622" i="1"/>
  <c r="AK1621" i="1"/>
  <c r="AJ1621" i="1"/>
  <c r="AI1621" i="1"/>
  <c r="AK1620" i="1"/>
  <c r="AJ1620" i="1"/>
  <c r="AI1620" i="1"/>
  <c r="AK1619" i="1"/>
  <c r="AJ1619" i="1"/>
  <c r="AI1619" i="1"/>
  <c r="AK1618" i="1"/>
  <c r="AJ1618" i="1"/>
  <c r="AI1618" i="1"/>
  <c r="AK1617" i="1"/>
  <c r="AJ1617" i="1"/>
  <c r="AI1617" i="1"/>
  <c r="AK1616" i="1"/>
  <c r="AJ1616" i="1"/>
  <c r="AI1616" i="1"/>
  <c r="AK1615" i="1"/>
  <c r="AJ1615" i="1"/>
  <c r="AI1615" i="1"/>
  <c r="AK1614" i="1"/>
  <c r="AJ1614" i="1"/>
  <c r="AI1614" i="1"/>
  <c r="AK1613" i="1"/>
  <c r="AJ1613" i="1"/>
  <c r="AI1613" i="1"/>
  <c r="AK1612" i="1"/>
  <c r="AJ1612" i="1"/>
  <c r="AI1612" i="1"/>
  <c r="AK1611" i="1"/>
  <c r="AJ1611" i="1"/>
  <c r="AI1611" i="1"/>
  <c r="AK1610" i="1"/>
  <c r="AJ1610" i="1"/>
  <c r="AI1610" i="1"/>
  <c r="AK1609" i="1"/>
  <c r="AJ1609" i="1"/>
  <c r="AI1609" i="1"/>
  <c r="AK1608" i="1"/>
  <c r="AJ1608" i="1"/>
  <c r="AI1608" i="1"/>
  <c r="AK1607" i="1"/>
  <c r="AJ1607" i="1"/>
  <c r="AI1607" i="1"/>
  <c r="AK1606" i="1"/>
  <c r="AJ1606" i="1"/>
  <c r="AI1606" i="1"/>
  <c r="AK1605" i="1"/>
  <c r="AJ1605" i="1"/>
  <c r="AI1605" i="1"/>
  <c r="AK1604" i="1"/>
  <c r="AJ1604" i="1"/>
  <c r="AI1604" i="1"/>
  <c r="AK1603" i="1"/>
  <c r="AJ1603" i="1"/>
  <c r="AI1603" i="1"/>
  <c r="AK1602" i="1"/>
  <c r="AJ1602" i="1"/>
  <c r="AI1602" i="1"/>
  <c r="AK1601" i="1"/>
  <c r="AJ1601" i="1"/>
  <c r="AI1601" i="1"/>
  <c r="AK1600" i="1"/>
  <c r="AJ1600" i="1"/>
  <c r="AI1600" i="1"/>
  <c r="AK1599" i="1"/>
  <c r="AJ1599" i="1"/>
  <c r="AI1599" i="1"/>
  <c r="AK1598" i="1"/>
  <c r="AJ1598" i="1"/>
  <c r="AI1598" i="1"/>
  <c r="AK1597" i="1"/>
  <c r="AJ1597" i="1"/>
  <c r="AI1597" i="1"/>
  <c r="AK1596" i="1"/>
  <c r="AJ1596" i="1"/>
  <c r="AI1596" i="1"/>
  <c r="AK1595" i="1"/>
  <c r="AJ1595" i="1"/>
  <c r="AI1595" i="1"/>
  <c r="AK1594" i="1"/>
  <c r="AJ1594" i="1"/>
  <c r="AI1594" i="1"/>
  <c r="AK1593" i="1"/>
  <c r="AJ1593" i="1"/>
  <c r="AI1593" i="1"/>
  <c r="AK1592" i="1"/>
  <c r="AJ1592" i="1"/>
  <c r="AI1592" i="1"/>
  <c r="AK1591" i="1"/>
  <c r="AJ1591" i="1"/>
  <c r="AI1591" i="1"/>
  <c r="AK1590" i="1"/>
  <c r="AJ1590" i="1"/>
  <c r="AI1590" i="1"/>
  <c r="AK1589" i="1"/>
  <c r="AJ1589" i="1"/>
  <c r="AI1589" i="1"/>
  <c r="AK1588" i="1"/>
  <c r="AJ1588" i="1"/>
  <c r="AI1588" i="1"/>
  <c r="AK1587" i="1"/>
  <c r="AJ1587" i="1"/>
  <c r="AI1587" i="1"/>
  <c r="AK1586" i="1"/>
  <c r="AJ1586" i="1"/>
  <c r="AI1586" i="1"/>
  <c r="AK1585" i="1"/>
  <c r="AJ1585" i="1"/>
  <c r="AI1585" i="1"/>
  <c r="AK1584" i="1"/>
  <c r="AJ1584" i="1"/>
  <c r="AI1584" i="1"/>
  <c r="AK1583" i="1"/>
  <c r="AJ1583" i="1"/>
  <c r="AI1583" i="1"/>
  <c r="AK1582" i="1"/>
  <c r="AJ1582" i="1"/>
  <c r="AI1582" i="1"/>
  <c r="AK1581" i="1"/>
  <c r="AJ1581" i="1"/>
  <c r="AI1581" i="1"/>
  <c r="AK1580" i="1"/>
  <c r="AJ1580" i="1"/>
  <c r="AI1580" i="1"/>
  <c r="AK1579" i="1"/>
  <c r="AJ1579" i="1"/>
  <c r="AI1579" i="1"/>
  <c r="AK1578" i="1"/>
  <c r="AJ1578" i="1"/>
  <c r="AI1578" i="1"/>
  <c r="AK1577" i="1"/>
  <c r="AJ1577" i="1"/>
  <c r="AI1577" i="1"/>
  <c r="AK1576" i="1"/>
  <c r="AJ1576" i="1"/>
  <c r="AI1576" i="1"/>
  <c r="AK1575" i="1"/>
  <c r="AJ1575" i="1"/>
  <c r="AI1575" i="1"/>
  <c r="AK1574" i="1"/>
  <c r="AJ1574" i="1"/>
  <c r="AI1574" i="1"/>
  <c r="AK1573" i="1"/>
  <c r="AJ1573" i="1"/>
  <c r="AI1573" i="1"/>
  <c r="AK1572" i="1"/>
  <c r="AJ1572" i="1"/>
  <c r="AI1572" i="1"/>
  <c r="AK1571" i="1"/>
  <c r="AJ1571" i="1"/>
  <c r="AI1571" i="1"/>
  <c r="AK1570" i="1"/>
  <c r="AJ1570" i="1"/>
  <c r="AI1570" i="1"/>
  <c r="AK1569" i="1"/>
  <c r="AJ1569" i="1"/>
  <c r="AI1569" i="1"/>
  <c r="AK1568" i="1"/>
  <c r="AJ1568" i="1"/>
  <c r="AI1568" i="1"/>
  <c r="AK1567" i="1"/>
  <c r="AJ1567" i="1"/>
  <c r="AI1567" i="1"/>
  <c r="AK1566" i="1"/>
  <c r="AJ1566" i="1"/>
  <c r="AI1566" i="1"/>
  <c r="AK1565" i="1"/>
  <c r="AJ1565" i="1"/>
  <c r="AI1565" i="1"/>
  <c r="AK1564" i="1"/>
  <c r="AJ1564" i="1"/>
  <c r="AI1564" i="1"/>
  <c r="AK1563" i="1"/>
  <c r="AJ1563" i="1"/>
  <c r="AI1563" i="1"/>
  <c r="AK1562" i="1"/>
  <c r="AJ1562" i="1"/>
  <c r="AI1562" i="1"/>
  <c r="AK1561" i="1"/>
  <c r="AJ1561" i="1"/>
  <c r="AI1561" i="1"/>
  <c r="AK1560" i="1"/>
  <c r="AJ1560" i="1"/>
  <c r="AI1560" i="1"/>
  <c r="AK1559" i="1"/>
  <c r="AJ1559" i="1"/>
  <c r="AI1559" i="1"/>
  <c r="AK1558" i="1"/>
  <c r="AJ1558" i="1"/>
  <c r="AI1558" i="1"/>
  <c r="AK1557" i="1"/>
  <c r="AJ1557" i="1"/>
  <c r="AI1557" i="1"/>
  <c r="AK1556" i="1"/>
  <c r="AJ1556" i="1"/>
  <c r="AI1556" i="1"/>
  <c r="AK1555" i="1"/>
  <c r="AJ1555" i="1"/>
  <c r="AI1555" i="1"/>
  <c r="AK1554" i="1"/>
  <c r="AJ1554" i="1"/>
  <c r="AI1554" i="1"/>
  <c r="AK1553" i="1"/>
  <c r="AJ1553" i="1"/>
  <c r="AI1553" i="1"/>
  <c r="AK1552" i="1"/>
  <c r="AJ1552" i="1"/>
  <c r="AI1552" i="1"/>
  <c r="AK1551" i="1"/>
  <c r="AJ1551" i="1"/>
  <c r="AI1551" i="1"/>
  <c r="AK1550" i="1"/>
  <c r="AJ1550" i="1"/>
  <c r="AI1550" i="1"/>
  <c r="AK1549" i="1"/>
  <c r="AJ1549" i="1"/>
  <c r="AI1549" i="1"/>
  <c r="AK1548" i="1"/>
  <c r="AJ1548" i="1"/>
  <c r="AI1548" i="1"/>
  <c r="AK1547" i="1"/>
  <c r="AJ1547" i="1"/>
  <c r="AI1547" i="1"/>
  <c r="AK1546" i="1"/>
  <c r="AJ1546" i="1"/>
  <c r="AI1546" i="1"/>
  <c r="AK1545" i="1"/>
  <c r="AJ1545" i="1"/>
  <c r="AI1545" i="1"/>
  <c r="AK1544" i="1"/>
  <c r="AJ1544" i="1"/>
  <c r="AI1544" i="1"/>
  <c r="AK1543" i="1"/>
  <c r="AJ1543" i="1"/>
  <c r="AI1543" i="1"/>
  <c r="AK1542" i="1"/>
  <c r="AJ1542" i="1"/>
  <c r="AI1542" i="1"/>
  <c r="AK1541" i="1"/>
  <c r="AJ1541" i="1"/>
  <c r="AI1541" i="1"/>
  <c r="AK1540" i="1"/>
  <c r="AJ1540" i="1"/>
  <c r="AI1540" i="1"/>
  <c r="AK1539" i="1"/>
  <c r="AJ1539" i="1"/>
  <c r="AI1539" i="1"/>
  <c r="AK1538" i="1"/>
  <c r="AJ1538" i="1"/>
  <c r="AI1538" i="1"/>
  <c r="AK1537" i="1"/>
  <c r="AJ1537" i="1"/>
  <c r="AI1537" i="1"/>
  <c r="AK1536" i="1"/>
  <c r="AJ1536" i="1"/>
  <c r="AI1536" i="1"/>
  <c r="AK1535" i="1"/>
  <c r="AJ1535" i="1"/>
  <c r="AI1535" i="1"/>
  <c r="AK1534" i="1"/>
  <c r="AJ1534" i="1"/>
  <c r="AI1534" i="1"/>
  <c r="AK1533" i="1"/>
  <c r="AJ1533" i="1"/>
  <c r="AI1533" i="1"/>
  <c r="AK1532" i="1"/>
  <c r="AJ1532" i="1"/>
  <c r="AI1532" i="1"/>
  <c r="AK1531" i="1"/>
  <c r="AJ1531" i="1"/>
  <c r="AI1531" i="1"/>
  <c r="AK1530" i="1"/>
  <c r="AJ1530" i="1"/>
  <c r="AI1530" i="1"/>
  <c r="AK1529" i="1"/>
  <c r="AJ1529" i="1"/>
  <c r="AI1529" i="1"/>
  <c r="AK1528" i="1"/>
  <c r="AJ1528" i="1"/>
  <c r="AI1528" i="1"/>
  <c r="AK1527" i="1"/>
  <c r="AJ1527" i="1"/>
  <c r="AI1527" i="1"/>
  <c r="AK1526" i="1"/>
  <c r="AJ1526" i="1"/>
  <c r="AI1526" i="1"/>
  <c r="AK1525" i="1"/>
  <c r="AJ1525" i="1"/>
  <c r="AI1525" i="1"/>
  <c r="AK1524" i="1"/>
  <c r="AJ1524" i="1"/>
  <c r="AI1524" i="1"/>
  <c r="AK1523" i="1"/>
  <c r="AJ1523" i="1"/>
  <c r="AI1523" i="1"/>
  <c r="AK1522" i="1"/>
  <c r="AJ1522" i="1"/>
  <c r="AI1522" i="1"/>
  <c r="AK1521" i="1"/>
  <c r="AJ1521" i="1"/>
  <c r="AI1521" i="1"/>
  <c r="AK1520" i="1"/>
  <c r="AJ1520" i="1"/>
  <c r="AI1520" i="1"/>
  <c r="AK1519" i="1"/>
  <c r="AJ1519" i="1"/>
  <c r="AI1519" i="1"/>
  <c r="AK1518" i="1"/>
  <c r="AJ1518" i="1"/>
  <c r="AI1518" i="1"/>
  <c r="AK1517" i="1"/>
  <c r="AJ1517" i="1"/>
  <c r="AI1517" i="1"/>
  <c r="AK1516" i="1"/>
  <c r="AJ1516" i="1"/>
  <c r="AI1516" i="1"/>
  <c r="AK1515" i="1"/>
  <c r="AJ1515" i="1"/>
  <c r="AI1515" i="1"/>
  <c r="AK1514" i="1"/>
  <c r="AJ1514" i="1"/>
  <c r="AI1514" i="1"/>
  <c r="AK1513" i="1"/>
  <c r="AJ1513" i="1"/>
  <c r="AI1513" i="1"/>
  <c r="AK1512" i="1"/>
  <c r="AJ1512" i="1"/>
  <c r="AI1512" i="1"/>
  <c r="AK1511" i="1"/>
  <c r="AJ1511" i="1"/>
  <c r="AI1511" i="1"/>
  <c r="AK1510" i="1"/>
  <c r="AJ1510" i="1"/>
  <c r="AI1510" i="1"/>
  <c r="AK1509" i="1"/>
  <c r="AJ1509" i="1"/>
  <c r="AI1509" i="1"/>
  <c r="AK1508" i="1"/>
  <c r="AJ1508" i="1"/>
  <c r="AI1508" i="1"/>
  <c r="AK1507" i="1"/>
  <c r="AJ1507" i="1"/>
  <c r="AI1507" i="1"/>
  <c r="AK1506" i="1"/>
  <c r="AJ1506" i="1"/>
  <c r="AI1506" i="1"/>
  <c r="AK1505" i="1"/>
  <c r="AJ1505" i="1"/>
  <c r="AI1505" i="1"/>
  <c r="AK1504" i="1"/>
  <c r="AJ1504" i="1"/>
  <c r="AI1504" i="1"/>
  <c r="AK1503" i="1"/>
  <c r="AJ1503" i="1"/>
  <c r="AI1503" i="1"/>
  <c r="AK1502" i="1"/>
  <c r="AJ1502" i="1"/>
  <c r="AI1502" i="1"/>
  <c r="AK1501" i="1"/>
  <c r="AJ1501" i="1"/>
  <c r="AI1501" i="1"/>
  <c r="AK1500" i="1"/>
  <c r="AJ1500" i="1"/>
  <c r="AI1500" i="1"/>
  <c r="AK1499" i="1"/>
  <c r="AJ1499" i="1"/>
  <c r="AI1499" i="1"/>
  <c r="AK1498" i="1"/>
  <c r="AJ1498" i="1"/>
  <c r="AI1498" i="1"/>
  <c r="AK1497" i="1"/>
  <c r="AJ1497" i="1"/>
  <c r="AI1497" i="1"/>
  <c r="AK1496" i="1"/>
  <c r="AJ1496" i="1"/>
  <c r="AI1496" i="1"/>
  <c r="AK1495" i="1"/>
  <c r="AJ1495" i="1"/>
  <c r="AI1495" i="1"/>
  <c r="AK1494" i="1"/>
  <c r="AJ1494" i="1"/>
  <c r="AI1494" i="1"/>
  <c r="AK1493" i="1"/>
  <c r="AJ1493" i="1"/>
  <c r="AI1493" i="1"/>
  <c r="AK1492" i="1"/>
  <c r="AJ1492" i="1"/>
  <c r="AI1492" i="1"/>
  <c r="AK1491" i="1"/>
  <c r="AJ1491" i="1"/>
  <c r="AI1491" i="1"/>
  <c r="AK1490" i="1"/>
  <c r="AJ1490" i="1"/>
  <c r="AI1490" i="1"/>
  <c r="AK1489" i="1"/>
  <c r="AJ1489" i="1"/>
  <c r="AI1489" i="1"/>
  <c r="AK1488" i="1"/>
  <c r="AJ1488" i="1"/>
  <c r="AI1488" i="1"/>
  <c r="AK1487" i="1"/>
  <c r="AJ1487" i="1"/>
  <c r="AI1487" i="1"/>
  <c r="AK1486" i="1"/>
  <c r="AJ1486" i="1"/>
  <c r="AI1486" i="1"/>
  <c r="AK1485" i="1"/>
  <c r="AJ1485" i="1"/>
  <c r="AI1485" i="1"/>
  <c r="AK1484" i="1"/>
  <c r="AJ1484" i="1"/>
  <c r="AI1484" i="1"/>
  <c r="AK1483" i="1"/>
  <c r="AJ1483" i="1"/>
  <c r="AI1483" i="1"/>
  <c r="AK1482" i="1"/>
  <c r="AJ1482" i="1"/>
  <c r="AI1482" i="1"/>
  <c r="AK1481" i="1"/>
  <c r="AJ1481" i="1"/>
  <c r="AI1481" i="1"/>
  <c r="AK1480" i="1"/>
  <c r="AJ1480" i="1"/>
  <c r="AI1480" i="1"/>
  <c r="AK1479" i="1"/>
  <c r="AJ1479" i="1"/>
  <c r="AI1479" i="1"/>
  <c r="AK1478" i="1"/>
  <c r="AJ1478" i="1"/>
  <c r="AI1478" i="1"/>
  <c r="AK1477" i="1"/>
  <c r="AJ1477" i="1"/>
  <c r="AI1477" i="1"/>
  <c r="AK1476" i="1"/>
  <c r="AJ1476" i="1"/>
  <c r="AI1476" i="1"/>
  <c r="AK1475" i="1"/>
  <c r="AJ1475" i="1"/>
  <c r="AI1475" i="1"/>
  <c r="AK1474" i="1"/>
  <c r="AJ1474" i="1"/>
  <c r="AI1474" i="1"/>
  <c r="AK1473" i="1"/>
  <c r="AJ1473" i="1"/>
  <c r="AI1473" i="1"/>
  <c r="AK1472" i="1"/>
  <c r="AJ1472" i="1"/>
  <c r="AI1472" i="1"/>
  <c r="AK1471" i="1"/>
  <c r="AJ1471" i="1"/>
  <c r="AI1471" i="1"/>
  <c r="AK1470" i="1"/>
  <c r="AJ1470" i="1"/>
  <c r="AI1470" i="1"/>
  <c r="AK1469" i="1"/>
  <c r="AJ1469" i="1"/>
  <c r="AI1469" i="1"/>
  <c r="AK1468" i="1"/>
  <c r="AJ1468" i="1"/>
  <c r="AI1468" i="1"/>
  <c r="AK1467" i="1"/>
  <c r="AJ1467" i="1"/>
  <c r="AI1467" i="1"/>
  <c r="AK1466" i="1"/>
  <c r="AJ1466" i="1"/>
  <c r="AI1466" i="1"/>
  <c r="AK1465" i="1"/>
  <c r="AJ1465" i="1"/>
  <c r="AI1465" i="1"/>
  <c r="AK1464" i="1"/>
  <c r="AJ1464" i="1"/>
  <c r="AI1464" i="1"/>
  <c r="AK1463" i="1"/>
  <c r="AJ1463" i="1"/>
  <c r="AI1463" i="1"/>
  <c r="AK1462" i="1"/>
  <c r="AJ1462" i="1"/>
  <c r="AI1462" i="1"/>
  <c r="AK1461" i="1"/>
  <c r="AJ1461" i="1"/>
  <c r="AI1461" i="1"/>
  <c r="AK1460" i="1"/>
  <c r="AJ1460" i="1"/>
  <c r="AI1460" i="1"/>
  <c r="AK1459" i="1"/>
  <c r="AJ1459" i="1"/>
  <c r="AI1459" i="1"/>
  <c r="AK1458" i="1"/>
  <c r="AJ1458" i="1"/>
  <c r="AI1458" i="1"/>
  <c r="AK1457" i="1"/>
  <c r="AJ1457" i="1"/>
  <c r="AI1457" i="1"/>
  <c r="AK1456" i="1"/>
  <c r="AJ1456" i="1"/>
  <c r="AI1456" i="1"/>
  <c r="AK1455" i="1"/>
  <c r="AJ1455" i="1"/>
  <c r="AI1455" i="1"/>
  <c r="AK1454" i="1"/>
  <c r="AJ1454" i="1"/>
  <c r="AI1454" i="1"/>
  <c r="AK1453" i="1"/>
  <c r="AJ1453" i="1"/>
  <c r="AI1453" i="1"/>
  <c r="AK1452" i="1"/>
  <c r="AJ1452" i="1"/>
  <c r="AI1452" i="1"/>
  <c r="AK1451" i="1"/>
  <c r="AJ1451" i="1"/>
  <c r="AI1451" i="1"/>
  <c r="AK1450" i="1"/>
  <c r="AJ1450" i="1"/>
  <c r="AI1450" i="1"/>
  <c r="AK1449" i="1"/>
  <c r="AJ1449" i="1"/>
  <c r="AI1449" i="1"/>
  <c r="AK1448" i="1"/>
  <c r="AJ1448" i="1"/>
  <c r="AI1448" i="1"/>
  <c r="AK1447" i="1"/>
  <c r="AJ1447" i="1"/>
  <c r="AI1447" i="1"/>
  <c r="AK1446" i="1"/>
  <c r="AJ1446" i="1"/>
  <c r="AI1446" i="1"/>
  <c r="AK1445" i="1"/>
  <c r="AJ1445" i="1"/>
  <c r="AI1445" i="1"/>
  <c r="AK1444" i="1"/>
  <c r="AJ1444" i="1"/>
  <c r="AI1444" i="1"/>
  <c r="AK1443" i="1"/>
  <c r="AJ1443" i="1"/>
  <c r="AI1443" i="1"/>
  <c r="AK1442" i="1"/>
  <c r="AJ1442" i="1"/>
  <c r="AI1442" i="1"/>
  <c r="AK1441" i="1"/>
  <c r="AJ1441" i="1"/>
  <c r="AI1441" i="1"/>
  <c r="AK1440" i="1"/>
  <c r="AJ1440" i="1"/>
  <c r="AI1440" i="1"/>
  <c r="AK1439" i="1"/>
  <c r="AJ1439" i="1"/>
  <c r="AI1439" i="1"/>
  <c r="AK1438" i="1"/>
  <c r="AJ1438" i="1"/>
  <c r="AI1438" i="1"/>
  <c r="AK1437" i="1"/>
  <c r="AJ1437" i="1"/>
  <c r="AI1437" i="1"/>
  <c r="AK1436" i="1"/>
  <c r="AJ1436" i="1"/>
  <c r="AI1436" i="1"/>
  <c r="AK1435" i="1"/>
  <c r="AJ1435" i="1"/>
  <c r="AI1435" i="1"/>
  <c r="AK1434" i="1"/>
  <c r="AJ1434" i="1"/>
  <c r="AI1434" i="1"/>
  <c r="AK1433" i="1"/>
  <c r="AJ1433" i="1"/>
  <c r="AI1433" i="1"/>
  <c r="AK1432" i="1"/>
  <c r="AJ1432" i="1"/>
  <c r="AI1432" i="1"/>
  <c r="AK1431" i="1"/>
  <c r="AJ1431" i="1"/>
  <c r="AI1431" i="1"/>
  <c r="AK1430" i="1"/>
  <c r="AJ1430" i="1"/>
  <c r="AI1430" i="1"/>
  <c r="AK1429" i="1"/>
  <c r="AJ1429" i="1"/>
  <c r="AI1429" i="1"/>
  <c r="AK1428" i="1"/>
  <c r="AJ1428" i="1"/>
  <c r="AI1428" i="1"/>
  <c r="AK1427" i="1"/>
  <c r="AJ1427" i="1"/>
  <c r="AI1427" i="1"/>
  <c r="AK1426" i="1"/>
  <c r="AJ1426" i="1"/>
  <c r="AI1426" i="1"/>
  <c r="AK1425" i="1"/>
  <c r="AJ1425" i="1"/>
  <c r="AI1425" i="1"/>
  <c r="AK1424" i="1"/>
  <c r="AJ1424" i="1"/>
  <c r="AI1424" i="1"/>
  <c r="AK1423" i="1"/>
  <c r="AJ1423" i="1"/>
  <c r="AI1423" i="1"/>
  <c r="AK1422" i="1"/>
  <c r="AJ1422" i="1"/>
  <c r="AI1422" i="1"/>
  <c r="AK1421" i="1"/>
  <c r="AJ1421" i="1"/>
  <c r="AI1421" i="1"/>
  <c r="AK1420" i="1"/>
  <c r="AJ1420" i="1"/>
  <c r="AI1420" i="1"/>
  <c r="AK1419" i="1"/>
  <c r="AJ1419" i="1"/>
  <c r="AI1419" i="1"/>
  <c r="AK1418" i="1"/>
  <c r="AJ1418" i="1"/>
  <c r="AI1418" i="1"/>
  <c r="AK1417" i="1"/>
  <c r="AJ1417" i="1"/>
  <c r="AI1417" i="1"/>
  <c r="AK1416" i="1"/>
  <c r="AJ1416" i="1"/>
  <c r="AI1416" i="1"/>
  <c r="AK1415" i="1"/>
  <c r="AJ1415" i="1"/>
  <c r="AI1415" i="1"/>
  <c r="AK1414" i="1"/>
  <c r="AJ1414" i="1"/>
  <c r="AI1414" i="1"/>
  <c r="AK1413" i="1"/>
  <c r="AJ1413" i="1"/>
  <c r="AI1413" i="1"/>
  <c r="AK1412" i="1"/>
  <c r="AJ1412" i="1"/>
  <c r="AI1412" i="1"/>
  <c r="AK1411" i="1"/>
  <c r="AJ1411" i="1"/>
  <c r="AI1411" i="1"/>
  <c r="AK1410" i="1"/>
  <c r="AJ1410" i="1"/>
  <c r="AI1410" i="1"/>
  <c r="AK1409" i="1"/>
  <c r="AJ1409" i="1"/>
  <c r="AI1409" i="1"/>
  <c r="AK1408" i="1"/>
  <c r="AJ1408" i="1"/>
  <c r="AI1408" i="1"/>
  <c r="AK1407" i="1"/>
  <c r="AJ1407" i="1"/>
  <c r="AI1407" i="1"/>
  <c r="AK1406" i="1"/>
  <c r="AJ1406" i="1"/>
  <c r="AI1406" i="1"/>
  <c r="AK1405" i="1"/>
  <c r="AJ1405" i="1"/>
  <c r="AI1405" i="1"/>
  <c r="AK1404" i="1"/>
  <c r="AJ1404" i="1"/>
  <c r="AI1404" i="1"/>
  <c r="AK1403" i="1"/>
  <c r="AJ1403" i="1"/>
  <c r="AI1403" i="1"/>
  <c r="AK1402" i="1"/>
  <c r="AJ1402" i="1"/>
  <c r="AI1402" i="1"/>
  <c r="AK1401" i="1"/>
  <c r="AJ1401" i="1"/>
  <c r="AI1401" i="1"/>
  <c r="AK1400" i="1"/>
  <c r="AJ1400" i="1"/>
  <c r="AI1400" i="1"/>
  <c r="AK1399" i="1"/>
  <c r="AJ1399" i="1"/>
  <c r="AI1399" i="1"/>
  <c r="AK1398" i="1"/>
  <c r="AJ1398" i="1"/>
  <c r="AI1398" i="1"/>
  <c r="AK1397" i="1"/>
  <c r="AJ1397" i="1"/>
  <c r="AI1397" i="1"/>
  <c r="AK1396" i="1"/>
  <c r="AJ1396" i="1"/>
  <c r="AI1396" i="1"/>
  <c r="AK1395" i="1"/>
  <c r="AJ1395" i="1"/>
  <c r="AI1395" i="1"/>
  <c r="AK1394" i="1"/>
  <c r="AJ1394" i="1"/>
  <c r="AI1394" i="1"/>
  <c r="AK1393" i="1"/>
  <c r="AJ1393" i="1"/>
  <c r="AI1393" i="1"/>
  <c r="AK1392" i="1"/>
  <c r="AJ1392" i="1"/>
  <c r="AI1392" i="1"/>
  <c r="AK1391" i="1"/>
  <c r="AJ1391" i="1"/>
  <c r="AI1391" i="1"/>
  <c r="AK1390" i="1"/>
  <c r="AJ1390" i="1"/>
  <c r="AI1390" i="1"/>
  <c r="AK1389" i="1"/>
  <c r="AJ1389" i="1"/>
  <c r="AI1389" i="1"/>
  <c r="AK1388" i="1"/>
  <c r="AJ1388" i="1"/>
  <c r="AI1388" i="1"/>
  <c r="AK1387" i="1"/>
  <c r="AJ1387" i="1"/>
  <c r="AI1387" i="1"/>
  <c r="AK1386" i="1"/>
  <c r="AJ1386" i="1"/>
  <c r="AI1386" i="1"/>
  <c r="AK1385" i="1"/>
  <c r="AJ1385" i="1"/>
  <c r="AI1385" i="1"/>
  <c r="AK1384" i="1"/>
  <c r="AJ1384" i="1"/>
  <c r="AI1384" i="1"/>
  <c r="AK1383" i="1"/>
  <c r="AJ1383" i="1"/>
  <c r="AI1383" i="1"/>
  <c r="AK1382" i="1"/>
  <c r="AJ1382" i="1"/>
  <c r="AI1382" i="1"/>
  <c r="AK1381" i="1"/>
  <c r="AJ1381" i="1"/>
  <c r="AI1381" i="1"/>
  <c r="AK1380" i="1"/>
  <c r="AJ1380" i="1"/>
  <c r="AI1380" i="1"/>
  <c r="AK1379" i="1"/>
  <c r="AJ1379" i="1"/>
  <c r="AI1379" i="1"/>
  <c r="AK1378" i="1"/>
  <c r="AJ1378" i="1"/>
  <c r="AI1378" i="1"/>
  <c r="AK1377" i="1"/>
  <c r="AJ1377" i="1"/>
  <c r="AI1377" i="1"/>
  <c r="AK1376" i="1"/>
  <c r="AJ1376" i="1"/>
  <c r="AI1376" i="1"/>
  <c r="AK1375" i="1"/>
  <c r="AJ1375" i="1"/>
  <c r="AI1375" i="1"/>
  <c r="AK1374" i="1"/>
  <c r="AJ1374" i="1"/>
  <c r="AI1374" i="1"/>
  <c r="AK1373" i="1"/>
  <c r="AJ1373" i="1"/>
  <c r="AI1373" i="1"/>
  <c r="AK1372" i="1"/>
  <c r="AJ1372" i="1"/>
  <c r="AI1372" i="1"/>
  <c r="AK1371" i="1"/>
  <c r="AJ1371" i="1"/>
  <c r="AI1371" i="1"/>
  <c r="AK1370" i="1"/>
  <c r="AJ1370" i="1"/>
  <c r="AI1370" i="1"/>
  <c r="AK1369" i="1"/>
  <c r="AJ1369" i="1"/>
  <c r="AI1369" i="1"/>
  <c r="AK1368" i="1"/>
  <c r="AJ1368" i="1"/>
  <c r="AI1368" i="1"/>
  <c r="AK1367" i="1"/>
  <c r="AJ1367" i="1"/>
  <c r="AI1367" i="1"/>
  <c r="AK1366" i="1"/>
  <c r="AJ1366" i="1"/>
  <c r="AI1366" i="1"/>
  <c r="AK1365" i="1"/>
  <c r="AJ1365" i="1"/>
  <c r="AI1365" i="1"/>
  <c r="AK1364" i="1"/>
  <c r="AJ1364" i="1"/>
  <c r="AI1364" i="1"/>
  <c r="AK1363" i="1"/>
  <c r="AJ1363" i="1"/>
  <c r="AI1363" i="1"/>
  <c r="AK1362" i="1"/>
  <c r="AJ1362" i="1"/>
  <c r="AI1362" i="1"/>
  <c r="AK1361" i="1"/>
  <c r="AJ1361" i="1"/>
  <c r="AI1361" i="1"/>
  <c r="AK1360" i="1"/>
  <c r="AJ1360" i="1"/>
  <c r="AI1360" i="1"/>
  <c r="AK1359" i="1"/>
  <c r="AJ1359" i="1"/>
  <c r="AI1359" i="1"/>
  <c r="AK1358" i="1"/>
  <c r="AJ1358" i="1"/>
  <c r="AI1358" i="1"/>
  <c r="AK1357" i="1"/>
  <c r="AJ1357" i="1"/>
  <c r="AI1357" i="1"/>
  <c r="AK1356" i="1"/>
  <c r="AJ1356" i="1"/>
  <c r="AI1356" i="1"/>
  <c r="AK1355" i="1"/>
  <c r="AJ1355" i="1"/>
  <c r="AI1355" i="1"/>
  <c r="AK1354" i="1"/>
  <c r="AJ1354" i="1"/>
  <c r="AI1354" i="1"/>
  <c r="AK1353" i="1"/>
  <c r="AJ1353" i="1"/>
  <c r="AI1353" i="1"/>
  <c r="AK1352" i="1"/>
  <c r="AJ1352" i="1"/>
  <c r="AI1352" i="1"/>
  <c r="AK1351" i="1"/>
  <c r="AJ1351" i="1"/>
  <c r="AI1351" i="1"/>
  <c r="AK1350" i="1"/>
  <c r="AJ1350" i="1"/>
  <c r="AI1350" i="1"/>
  <c r="AK1349" i="1"/>
  <c r="AJ1349" i="1"/>
  <c r="AI1349" i="1"/>
  <c r="AK1348" i="1"/>
  <c r="AJ1348" i="1"/>
  <c r="AI1348" i="1"/>
  <c r="AK1347" i="1"/>
  <c r="AJ1347" i="1"/>
  <c r="AI1347" i="1"/>
  <c r="AK1346" i="1"/>
  <c r="AJ1346" i="1"/>
  <c r="AI1346" i="1"/>
  <c r="AK1345" i="1"/>
  <c r="AJ1345" i="1"/>
  <c r="AI1345" i="1"/>
  <c r="AK1344" i="1"/>
  <c r="AJ1344" i="1"/>
  <c r="AI1344" i="1"/>
  <c r="AK1343" i="1"/>
  <c r="AJ1343" i="1"/>
  <c r="AI1343" i="1"/>
  <c r="AK1342" i="1"/>
  <c r="AJ1342" i="1"/>
  <c r="AI1342" i="1"/>
  <c r="AK1341" i="1"/>
  <c r="AJ1341" i="1"/>
  <c r="AI1341" i="1"/>
  <c r="AK1340" i="1"/>
  <c r="AJ1340" i="1"/>
  <c r="AI1340" i="1"/>
  <c r="AK1339" i="1"/>
  <c r="AJ1339" i="1"/>
  <c r="AI1339" i="1"/>
  <c r="AK1338" i="1"/>
  <c r="AJ1338" i="1"/>
  <c r="AI1338" i="1"/>
  <c r="AK1337" i="1"/>
  <c r="AJ1337" i="1"/>
  <c r="AI1337" i="1"/>
  <c r="AK1336" i="1"/>
  <c r="AJ1336" i="1"/>
  <c r="AI1336" i="1"/>
  <c r="AK1335" i="1"/>
  <c r="AJ1335" i="1"/>
  <c r="AI1335" i="1"/>
  <c r="AK1334" i="1"/>
  <c r="AJ1334" i="1"/>
  <c r="AI1334" i="1"/>
  <c r="AK1333" i="1"/>
  <c r="AJ1333" i="1"/>
  <c r="AI1333" i="1"/>
  <c r="AK1332" i="1"/>
  <c r="AJ1332" i="1"/>
  <c r="AI1332" i="1"/>
  <c r="AK1331" i="1"/>
  <c r="AJ1331" i="1"/>
  <c r="AI1331" i="1"/>
  <c r="AK1330" i="1"/>
  <c r="AJ1330" i="1"/>
  <c r="AI1330" i="1"/>
  <c r="AK1329" i="1"/>
  <c r="AJ1329" i="1"/>
  <c r="AI1329" i="1"/>
  <c r="AK1328" i="1"/>
  <c r="AJ1328" i="1"/>
  <c r="AI1328" i="1"/>
  <c r="AK1327" i="1"/>
  <c r="AJ1327" i="1"/>
  <c r="AI1327" i="1"/>
  <c r="AK1326" i="1"/>
  <c r="AJ1326" i="1"/>
  <c r="AI1326" i="1"/>
  <c r="AK1325" i="1"/>
  <c r="AJ1325" i="1"/>
  <c r="AI1325" i="1"/>
  <c r="AK1324" i="1"/>
  <c r="AJ1324" i="1"/>
  <c r="AI1324" i="1"/>
  <c r="AK1323" i="1"/>
  <c r="AJ1323" i="1"/>
  <c r="AI1323" i="1"/>
  <c r="AK1322" i="1"/>
  <c r="AJ1322" i="1"/>
  <c r="AI1322" i="1"/>
  <c r="AK1321" i="1"/>
  <c r="AJ1321" i="1"/>
  <c r="AI1321" i="1"/>
  <c r="AK1320" i="1"/>
  <c r="AJ1320" i="1"/>
  <c r="AI1320" i="1"/>
  <c r="AK1319" i="1"/>
  <c r="AJ1319" i="1"/>
  <c r="AI1319" i="1"/>
  <c r="AK1318" i="1"/>
  <c r="AJ1318" i="1"/>
  <c r="AI1318" i="1"/>
  <c r="AK1317" i="1"/>
  <c r="AJ1317" i="1"/>
  <c r="AI1317" i="1"/>
  <c r="AK1316" i="1"/>
  <c r="AJ1316" i="1"/>
  <c r="AI1316" i="1"/>
  <c r="AK1315" i="1"/>
  <c r="AJ1315" i="1"/>
  <c r="AI1315" i="1"/>
  <c r="AK1314" i="1"/>
  <c r="AJ1314" i="1"/>
  <c r="AI1314" i="1"/>
  <c r="AK1313" i="1"/>
  <c r="AJ1313" i="1"/>
  <c r="AI1313" i="1"/>
  <c r="AK1312" i="1"/>
  <c r="AJ1312" i="1"/>
  <c r="AI1312" i="1"/>
  <c r="AK1311" i="1"/>
  <c r="AJ1311" i="1"/>
  <c r="AI1311" i="1"/>
  <c r="AK1310" i="1"/>
  <c r="AJ1310" i="1"/>
  <c r="AI1310" i="1"/>
  <c r="AK1309" i="1"/>
  <c r="AJ1309" i="1"/>
  <c r="AI1309" i="1"/>
  <c r="AK1308" i="1"/>
  <c r="AJ1308" i="1"/>
  <c r="AI1308" i="1"/>
  <c r="AK1307" i="1"/>
  <c r="AJ1307" i="1"/>
  <c r="AI1307" i="1"/>
  <c r="AK1306" i="1"/>
  <c r="AJ1306" i="1"/>
  <c r="AI1306" i="1"/>
  <c r="AK1305" i="1"/>
  <c r="AJ1305" i="1"/>
  <c r="AI1305" i="1"/>
  <c r="AK1304" i="1"/>
  <c r="AJ1304" i="1"/>
  <c r="AI1304" i="1"/>
  <c r="AK1303" i="1"/>
  <c r="AJ1303" i="1"/>
  <c r="AI1303" i="1"/>
  <c r="AK1302" i="1"/>
  <c r="AJ1302" i="1"/>
  <c r="AI1302" i="1"/>
  <c r="AK1301" i="1"/>
  <c r="AJ1301" i="1"/>
  <c r="AI1301" i="1"/>
  <c r="AK1300" i="1"/>
  <c r="AJ1300" i="1"/>
  <c r="AI1300" i="1"/>
  <c r="AK1299" i="1"/>
  <c r="AJ1299" i="1"/>
  <c r="AI1299" i="1"/>
  <c r="AK1298" i="1"/>
  <c r="AJ1298" i="1"/>
  <c r="AI1298" i="1"/>
  <c r="AK1297" i="1"/>
  <c r="AJ1297" i="1"/>
  <c r="AI1297" i="1"/>
  <c r="AK1296" i="1"/>
  <c r="AJ1296" i="1"/>
  <c r="AI1296" i="1"/>
  <c r="AK1295" i="1"/>
  <c r="AJ1295" i="1"/>
  <c r="AI1295" i="1"/>
  <c r="AK1294" i="1"/>
  <c r="AJ1294" i="1"/>
  <c r="AI1294" i="1"/>
  <c r="AK1293" i="1"/>
  <c r="AJ1293" i="1"/>
  <c r="AI1293" i="1"/>
  <c r="AK1292" i="1"/>
  <c r="AJ1292" i="1"/>
  <c r="AI1292" i="1"/>
  <c r="AK1291" i="1"/>
  <c r="AJ1291" i="1"/>
  <c r="AI1291" i="1"/>
  <c r="AK1290" i="1"/>
  <c r="AJ1290" i="1"/>
  <c r="AI1290" i="1"/>
  <c r="AK1289" i="1"/>
  <c r="AJ1289" i="1"/>
  <c r="AI1289" i="1"/>
  <c r="AK1288" i="1"/>
  <c r="AJ1288" i="1"/>
  <c r="AI1288" i="1"/>
  <c r="AK1287" i="1"/>
  <c r="AJ1287" i="1"/>
  <c r="AI1287" i="1"/>
  <c r="AK1286" i="1"/>
  <c r="AJ1286" i="1"/>
  <c r="AI1286" i="1"/>
  <c r="AK1285" i="1"/>
  <c r="AJ1285" i="1"/>
  <c r="AI1285" i="1"/>
  <c r="AK1284" i="1"/>
  <c r="AJ1284" i="1"/>
  <c r="AI1284" i="1"/>
  <c r="AK1283" i="1"/>
  <c r="AJ1283" i="1"/>
  <c r="AI1283" i="1"/>
  <c r="AK1282" i="1"/>
  <c r="AJ1282" i="1"/>
  <c r="AI1282" i="1"/>
  <c r="AK1281" i="1"/>
  <c r="AJ1281" i="1"/>
  <c r="AI1281" i="1"/>
  <c r="AK1280" i="1"/>
  <c r="AJ1280" i="1"/>
  <c r="AI1280" i="1"/>
  <c r="AK1279" i="1"/>
  <c r="AJ1279" i="1"/>
  <c r="AI1279" i="1"/>
  <c r="AK1278" i="1"/>
  <c r="AJ1278" i="1"/>
  <c r="AI1278" i="1"/>
  <c r="AK1277" i="1"/>
  <c r="AJ1277" i="1"/>
  <c r="AI1277" i="1"/>
  <c r="AK1276" i="1"/>
  <c r="AJ1276" i="1"/>
  <c r="AI1276" i="1"/>
  <c r="AK1275" i="1"/>
  <c r="AJ1275" i="1"/>
  <c r="AI1275" i="1"/>
  <c r="AK1274" i="1"/>
  <c r="AJ1274" i="1"/>
  <c r="AI1274" i="1"/>
  <c r="AK1273" i="1"/>
  <c r="AJ1273" i="1"/>
  <c r="AI1273" i="1"/>
  <c r="AK1272" i="1"/>
  <c r="AJ1272" i="1"/>
  <c r="AI1272" i="1"/>
  <c r="AK1271" i="1"/>
  <c r="AJ1271" i="1"/>
  <c r="AI1271" i="1"/>
  <c r="AK1270" i="1"/>
  <c r="AJ1270" i="1"/>
  <c r="AI1270" i="1"/>
  <c r="AK1269" i="1"/>
  <c r="AJ1269" i="1"/>
  <c r="AI1269" i="1"/>
  <c r="AK1268" i="1"/>
  <c r="AJ1268" i="1"/>
  <c r="AI1268" i="1"/>
  <c r="AK1267" i="1"/>
  <c r="AJ1267" i="1"/>
  <c r="AI1267" i="1"/>
  <c r="AK1266" i="1"/>
  <c r="AJ1266" i="1"/>
  <c r="AI1266" i="1"/>
  <c r="AK1265" i="1"/>
  <c r="AJ1265" i="1"/>
  <c r="AI1265" i="1"/>
  <c r="AK1264" i="1"/>
  <c r="AJ1264" i="1"/>
  <c r="AI1264" i="1"/>
  <c r="AK1263" i="1"/>
  <c r="AJ1263" i="1"/>
  <c r="AI1263" i="1"/>
  <c r="AK1262" i="1"/>
  <c r="AJ1262" i="1"/>
  <c r="AI1262" i="1"/>
  <c r="AK1261" i="1"/>
  <c r="AJ1261" i="1"/>
  <c r="AI1261" i="1"/>
  <c r="AK1260" i="1"/>
  <c r="AJ1260" i="1"/>
  <c r="AI1260" i="1"/>
  <c r="AK1259" i="1"/>
  <c r="AJ1259" i="1"/>
  <c r="AI1259" i="1"/>
  <c r="AK1258" i="1"/>
  <c r="AJ1258" i="1"/>
  <c r="AI1258" i="1"/>
  <c r="AK1257" i="1"/>
  <c r="AJ1257" i="1"/>
  <c r="AI1257" i="1"/>
  <c r="AK1256" i="1"/>
  <c r="AJ1256" i="1"/>
  <c r="AI1256" i="1"/>
  <c r="AK1255" i="1"/>
  <c r="AJ1255" i="1"/>
  <c r="AI1255" i="1"/>
  <c r="AK1254" i="1"/>
  <c r="AJ1254" i="1"/>
  <c r="AI1254" i="1"/>
  <c r="AK1253" i="1"/>
  <c r="AJ1253" i="1"/>
  <c r="AI1253" i="1"/>
  <c r="AK1252" i="1"/>
  <c r="AJ1252" i="1"/>
  <c r="AI1252" i="1"/>
  <c r="AK1251" i="1"/>
  <c r="AJ1251" i="1"/>
  <c r="AI1251" i="1"/>
  <c r="AK1250" i="1"/>
  <c r="AJ1250" i="1"/>
  <c r="AI1250" i="1"/>
  <c r="AK1249" i="1"/>
  <c r="AJ1249" i="1"/>
  <c r="AI1249" i="1"/>
  <c r="AK1248" i="1"/>
  <c r="AJ1248" i="1"/>
  <c r="AI1248" i="1"/>
  <c r="AK1247" i="1"/>
  <c r="AJ1247" i="1"/>
  <c r="AI1247" i="1"/>
  <c r="AK1246" i="1"/>
  <c r="AJ1246" i="1"/>
  <c r="AI1246" i="1"/>
  <c r="AK1245" i="1"/>
  <c r="AJ1245" i="1"/>
  <c r="AI1245" i="1"/>
  <c r="AK1244" i="1"/>
  <c r="AJ1244" i="1"/>
  <c r="AI1244" i="1"/>
  <c r="AK1243" i="1"/>
  <c r="AJ1243" i="1"/>
  <c r="AI1243" i="1"/>
  <c r="AK1242" i="1"/>
  <c r="AJ1242" i="1"/>
  <c r="AI1242" i="1"/>
  <c r="AK1241" i="1"/>
  <c r="AJ1241" i="1"/>
  <c r="AI1241" i="1"/>
  <c r="AK1240" i="1"/>
  <c r="AJ1240" i="1"/>
  <c r="AI1240" i="1"/>
  <c r="AK1239" i="1"/>
  <c r="AJ1239" i="1"/>
  <c r="AI1239" i="1"/>
  <c r="AK1238" i="1"/>
  <c r="AJ1238" i="1"/>
  <c r="AI1238" i="1"/>
  <c r="AK1237" i="1"/>
  <c r="AJ1237" i="1"/>
  <c r="AI1237" i="1"/>
  <c r="AK1236" i="1"/>
  <c r="AJ1236" i="1"/>
  <c r="AI1236" i="1"/>
  <c r="AK1235" i="1"/>
  <c r="AJ1235" i="1"/>
  <c r="AI1235" i="1"/>
  <c r="AK1234" i="1"/>
  <c r="AJ1234" i="1"/>
  <c r="AI1234" i="1"/>
  <c r="AK1233" i="1"/>
  <c r="AJ1233" i="1"/>
  <c r="AI1233" i="1"/>
  <c r="AK1232" i="1"/>
  <c r="AJ1232" i="1"/>
  <c r="AI1232" i="1"/>
  <c r="AK1231" i="1"/>
  <c r="AJ1231" i="1"/>
  <c r="AI1231" i="1"/>
  <c r="AK1230" i="1"/>
  <c r="AJ1230" i="1"/>
  <c r="AI1230" i="1"/>
  <c r="AK1229" i="1"/>
  <c r="AJ1229" i="1"/>
  <c r="AI1229" i="1"/>
  <c r="AK1228" i="1"/>
  <c r="AJ1228" i="1"/>
  <c r="AI1228" i="1"/>
  <c r="AK1227" i="1"/>
  <c r="AJ1227" i="1"/>
  <c r="AI1227" i="1"/>
  <c r="AK1226" i="1"/>
  <c r="AJ1226" i="1"/>
  <c r="AI1226" i="1"/>
  <c r="AK1225" i="1"/>
  <c r="AJ1225" i="1"/>
  <c r="AI1225" i="1"/>
  <c r="AK1224" i="1"/>
  <c r="AJ1224" i="1"/>
  <c r="AI1224" i="1"/>
  <c r="AK1223" i="1"/>
  <c r="AJ1223" i="1"/>
  <c r="AI1223" i="1"/>
  <c r="AK1222" i="1"/>
  <c r="AJ1222" i="1"/>
  <c r="AI1222" i="1"/>
  <c r="AK1221" i="1"/>
  <c r="AJ1221" i="1"/>
  <c r="AI1221" i="1"/>
  <c r="AK1220" i="1"/>
  <c r="AJ1220" i="1"/>
  <c r="AI1220" i="1"/>
  <c r="AK1219" i="1"/>
  <c r="AJ1219" i="1"/>
  <c r="AI1219" i="1"/>
  <c r="AK1218" i="1"/>
  <c r="AJ1218" i="1"/>
  <c r="AI1218" i="1"/>
  <c r="AK1217" i="1"/>
  <c r="AJ1217" i="1"/>
  <c r="AI1217" i="1"/>
  <c r="AK1216" i="1"/>
  <c r="AJ1216" i="1"/>
  <c r="AI1216" i="1"/>
  <c r="AK1215" i="1"/>
  <c r="AJ1215" i="1"/>
  <c r="AI1215" i="1"/>
  <c r="AK1214" i="1"/>
  <c r="AJ1214" i="1"/>
  <c r="AI1214" i="1"/>
  <c r="AK1213" i="1"/>
  <c r="AJ1213" i="1"/>
  <c r="AI1213" i="1"/>
  <c r="AK1212" i="1"/>
  <c r="AJ1212" i="1"/>
  <c r="AI1212" i="1"/>
  <c r="AK1211" i="1"/>
  <c r="AJ1211" i="1"/>
  <c r="AI1211" i="1"/>
  <c r="AK1210" i="1"/>
  <c r="AJ1210" i="1"/>
  <c r="AI1210" i="1"/>
  <c r="AK1209" i="1"/>
  <c r="AJ1209" i="1"/>
  <c r="AI1209" i="1"/>
  <c r="AK1208" i="1"/>
  <c r="AJ1208" i="1"/>
  <c r="AI1208" i="1"/>
  <c r="AK1207" i="1"/>
  <c r="AJ1207" i="1"/>
  <c r="AI1207" i="1"/>
  <c r="AK1206" i="1"/>
  <c r="AJ1206" i="1"/>
  <c r="AI1206" i="1"/>
  <c r="AK1205" i="1"/>
  <c r="AJ1205" i="1"/>
  <c r="AI1205" i="1"/>
  <c r="AK1204" i="1"/>
  <c r="AJ1204" i="1"/>
  <c r="AI1204" i="1"/>
  <c r="AK1203" i="1"/>
  <c r="AJ1203" i="1"/>
  <c r="AI1203" i="1"/>
  <c r="AK1202" i="1"/>
  <c r="AJ1202" i="1"/>
  <c r="AI1202" i="1"/>
  <c r="AK1201" i="1"/>
  <c r="AJ1201" i="1"/>
  <c r="AI1201" i="1"/>
  <c r="AK1200" i="1"/>
  <c r="AJ1200" i="1"/>
  <c r="AI1200" i="1"/>
  <c r="AK1199" i="1"/>
  <c r="AJ1199" i="1"/>
  <c r="AI1199" i="1"/>
  <c r="AK1198" i="1"/>
  <c r="AJ1198" i="1"/>
  <c r="AI1198" i="1"/>
  <c r="AK1197" i="1"/>
  <c r="AJ1197" i="1"/>
  <c r="AI1197" i="1"/>
  <c r="AK1196" i="1"/>
  <c r="AJ1196" i="1"/>
  <c r="AI1196" i="1"/>
  <c r="AK1195" i="1"/>
  <c r="AJ1195" i="1"/>
  <c r="AI1195" i="1"/>
  <c r="AK1194" i="1"/>
  <c r="AJ1194" i="1"/>
  <c r="AI1194" i="1"/>
  <c r="AK1193" i="1"/>
  <c r="AJ1193" i="1"/>
  <c r="AI1193" i="1"/>
  <c r="AK1192" i="1"/>
  <c r="AJ1192" i="1"/>
  <c r="AI1192" i="1"/>
  <c r="AK1191" i="1"/>
  <c r="AJ1191" i="1"/>
  <c r="AI1191" i="1"/>
  <c r="AK1190" i="1"/>
  <c r="AJ1190" i="1"/>
  <c r="AI1190" i="1"/>
  <c r="AK1189" i="1"/>
  <c r="AJ1189" i="1"/>
  <c r="AI1189" i="1"/>
  <c r="AK1188" i="1"/>
  <c r="AJ1188" i="1"/>
  <c r="AI1188" i="1"/>
  <c r="AK1187" i="1"/>
  <c r="AJ1187" i="1"/>
  <c r="AI1187" i="1"/>
  <c r="AK1186" i="1"/>
  <c r="AJ1186" i="1"/>
  <c r="AI1186" i="1"/>
  <c r="AK1185" i="1"/>
  <c r="AJ1185" i="1"/>
  <c r="AI1185" i="1"/>
  <c r="AK1184" i="1"/>
  <c r="AJ1184" i="1"/>
  <c r="AI1184" i="1"/>
  <c r="AK1183" i="1"/>
  <c r="AJ1183" i="1"/>
  <c r="AI1183" i="1"/>
  <c r="AK1182" i="1"/>
  <c r="AJ1182" i="1"/>
  <c r="AI1182" i="1"/>
  <c r="AK1181" i="1"/>
  <c r="AJ1181" i="1"/>
  <c r="AI1181" i="1"/>
  <c r="AK1180" i="1"/>
  <c r="AJ1180" i="1"/>
  <c r="AI1180" i="1"/>
  <c r="AK1179" i="1"/>
  <c r="AJ1179" i="1"/>
  <c r="AI1179" i="1"/>
  <c r="AK1178" i="1"/>
  <c r="AJ1178" i="1"/>
  <c r="AI1178" i="1"/>
  <c r="AK1177" i="1"/>
  <c r="AJ1177" i="1"/>
  <c r="AI1177" i="1"/>
  <c r="AK1176" i="1"/>
  <c r="AJ1176" i="1"/>
  <c r="AI1176" i="1"/>
  <c r="AK1175" i="1"/>
  <c r="AJ1175" i="1"/>
  <c r="AI1175" i="1"/>
  <c r="AK1174" i="1"/>
  <c r="AJ1174" i="1"/>
  <c r="AI1174" i="1"/>
  <c r="AK1173" i="1"/>
  <c r="AJ1173" i="1"/>
  <c r="AI1173" i="1"/>
  <c r="AK1172" i="1"/>
  <c r="AJ1172" i="1"/>
  <c r="AI1172" i="1"/>
  <c r="AK1171" i="1"/>
  <c r="AJ1171" i="1"/>
  <c r="AI1171" i="1"/>
  <c r="AK1170" i="1"/>
  <c r="AJ1170" i="1"/>
  <c r="AI1170" i="1"/>
  <c r="AK1169" i="1"/>
  <c r="AJ1169" i="1"/>
  <c r="AI1169" i="1"/>
  <c r="AK1168" i="1"/>
  <c r="AJ1168" i="1"/>
  <c r="AI1168" i="1"/>
  <c r="AK1167" i="1"/>
  <c r="AJ1167" i="1"/>
  <c r="AI1167" i="1"/>
  <c r="AK1166" i="1"/>
  <c r="AJ1166" i="1"/>
  <c r="AI1166" i="1"/>
  <c r="AK1165" i="1"/>
  <c r="AJ1165" i="1"/>
  <c r="AI1165" i="1"/>
  <c r="AK1164" i="1"/>
  <c r="AJ1164" i="1"/>
  <c r="AI1164" i="1"/>
  <c r="AK1163" i="1"/>
  <c r="AJ1163" i="1"/>
  <c r="AI1163" i="1"/>
  <c r="AK1162" i="1"/>
  <c r="AJ1162" i="1"/>
  <c r="AI1162" i="1"/>
  <c r="AK1161" i="1"/>
  <c r="AJ1161" i="1"/>
  <c r="AI1161" i="1"/>
  <c r="AK1160" i="1"/>
  <c r="AJ1160" i="1"/>
  <c r="AI1160" i="1"/>
  <c r="AK1159" i="1"/>
  <c r="AJ1159" i="1"/>
  <c r="AI1159" i="1"/>
  <c r="AK1158" i="1"/>
  <c r="AJ1158" i="1"/>
  <c r="AI1158" i="1"/>
  <c r="AK1157" i="1"/>
  <c r="AJ1157" i="1"/>
  <c r="AI1157" i="1"/>
  <c r="AK1156" i="1"/>
  <c r="AJ1156" i="1"/>
  <c r="AI1156" i="1"/>
  <c r="AK1155" i="1"/>
  <c r="AJ1155" i="1"/>
  <c r="AI1155" i="1"/>
  <c r="AK1154" i="1"/>
  <c r="AJ1154" i="1"/>
  <c r="AI1154" i="1"/>
  <c r="AK1153" i="1"/>
  <c r="AJ1153" i="1"/>
  <c r="AI1153" i="1"/>
  <c r="AK1152" i="1"/>
  <c r="AJ1152" i="1"/>
  <c r="AI1152" i="1"/>
  <c r="AK1151" i="1"/>
  <c r="AJ1151" i="1"/>
  <c r="AI1151" i="1"/>
  <c r="AK1150" i="1"/>
  <c r="AJ1150" i="1"/>
  <c r="AI1150" i="1"/>
  <c r="AK1149" i="1"/>
  <c r="AJ1149" i="1"/>
  <c r="AI1149" i="1"/>
  <c r="AK1148" i="1"/>
  <c r="AJ1148" i="1"/>
  <c r="AI1148" i="1"/>
  <c r="AK1147" i="1"/>
  <c r="AJ1147" i="1"/>
  <c r="AI1147" i="1"/>
  <c r="AK1146" i="1"/>
  <c r="AJ1146" i="1"/>
  <c r="AI1146" i="1"/>
  <c r="AK1145" i="1"/>
  <c r="AJ1145" i="1"/>
  <c r="AI1145" i="1"/>
  <c r="AK1144" i="1"/>
  <c r="AJ1144" i="1"/>
  <c r="AI1144" i="1"/>
  <c r="AK1143" i="1"/>
  <c r="AJ1143" i="1"/>
  <c r="AI1143" i="1"/>
  <c r="AK1142" i="1"/>
  <c r="AJ1142" i="1"/>
  <c r="AI1142" i="1"/>
  <c r="AK1141" i="1"/>
  <c r="AJ1141" i="1"/>
  <c r="AI1141" i="1"/>
  <c r="AK1140" i="1"/>
  <c r="AJ1140" i="1"/>
  <c r="AI1140" i="1"/>
  <c r="AK1139" i="1"/>
  <c r="AJ1139" i="1"/>
  <c r="AI1139" i="1"/>
  <c r="AK1138" i="1"/>
  <c r="AJ1138" i="1"/>
  <c r="AI1138" i="1"/>
  <c r="AK1137" i="1"/>
  <c r="AJ1137" i="1"/>
  <c r="AI1137" i="1"/>
  <c r="AK1136" i="1"/>
  <c r="AJ1136" i="1"/>
  <c r="AI1136" i="1"/>
  <c r="AK1135" i="1"/>
  <c r="AJ1135" i="1"/>
  <c r="AI1135" i="1"/>
  <c r="AK1134" i="1"/>
  <c r="AJ1134" i="1"/>
  <c r="AI1134" i="1"/>
  <c r="AK1133" i="1"/>
  <c r="AJ1133" i="1"/>
  <c r="AI1133" i="1"/>
  <c r="AK1132" i="1"/>
  <c r="AJ1132" i="1"/>
  <c r="AI1132" i="1"/>
  <c r="AK1131" i="1"/>
  <c r="AJ1131" i="1"/>
  <c r="AI1131" i="1"/>
  <c r="AK1130" i="1"/>
  <c r="AJ1130" i="1"/>
  <c r="AI1130" i="1"/>
  <c r="AK1129" i="1"/>
  <c r="AJ1129" i="1"/>
  <c r="AI1129" i="1"/>
  <c r="AK1128" i="1"/>
  <c r="AJ1128" i="1"/>
  <c r="AI1128" i="1"/>
  <c r="AK1127" i="1"/>
  <c r="AJ1127" i="1"/>
  <c r="AI1127" i="1"/>
  <c r="AK1126" i="1"/>
  <c r="AJ1126" i="1"/>
  <c r="AI1126" i="1"/>
  <c r="AK1125" i="1"/>
  <c r="AJ1125" i="1"/>
  <c r="AI1125" i="1"/>
  <c r="AK1124" i="1"/>
  <c r="AJ1124" i="1"/>
  <c r="AI1124" i="1"/>
  <c r="AK1123" i="1"/>
  <c r="AJ1123" i="1"/>
  <c r="AI1123" i="1"/>
  <c r="AK1122" i="1"/>
  <c r="AJ1122" i="1"/>
  <c r="AI1122" i="1"/>
  <c r="AK1121" i="1"/>
  <c r="AJ1121" i="1"/>
  <c r="AI1121" i="1"/>
  <c r="AK1120" i="1"/>
  <c r="AJ1120" i="1"/>
  <c r="AI1120" i="1"/>
  <c r="AK1119" i="1"/>
  <c r="AJ1119" i="1"/>
  <c r="AI1119" i="1"/>
  <c r="AK1118" i="1"/>
  <c r="AJ1118" i="1"/>
  <c r="AI1118" i="1"/>
  <c r="AK1117" i="1"/>
  <c r="AJ1117" i="1"/>
  <c r="AI1117" i="1"/>
  <c r="AK1116" i="1"/>
  <c r="AJ1116" i="1"/>
  <c r="AI1116" i="1"/>
  <c r="AK1115" i="1"/>
  <c r="AJ1115" i="1"/>
  <c r="AI1115" i="1"/>
  <c r="AK1114" i="1"/>
  <c r="AJ1114" i="1"/>
  <c r="AI1114" i="1"/>
  <c r="AK1113" i="1"/>
  <c r="AJ1113" i="1"/>
  <c r="AI1113" i="1"/>
  <c r="AK1112" i="1"/>
  <c r="AJ1112" i="1"/>
  <c r="AI1112" i="1"/>
  <c r="AK1111" i="1"/>
  <c r="AJ1111" i="1"/>
  <c r="AI1111" i="1"/>
  <c r="AK1110" i="1"/>
  <c r="AJ1110" i="1"/>
  <c r="AI1110" i="1"/>
  <c r="AK1109" i="1"/>
  <c r="AJ1109" i="1"/>
  <c r="AI1109" i="1"/>
  <c r="AK1108" i="1"/>
  <c r="AJ1108" i="1"/>
  <c r="AI1108" i="1"/>
  <c r="AK1107" i="1"/>
  <c r="AJ1107" i="1"/>
  <c r="AI1107" i="1"/>
  <c r="AK1106" i="1"/>
  <c r="AJ1106" i="1"/>
  <c r="AI1106" i="1"/>
  <c r="AK1105" i="1"/>
  <c r="AJ1105" i="1"/>
  <c r="AI1105" i="1"/>
  <c r="AK1104" i="1"/>
  <c r="AJ1104" i="1"/>
  <c r="AI1104" i="1"/>
  <c r="AK1103" i="1"/>
  <c r="AJ1103" i="1"/>
  <c r="AI1103" i="1"/>
  <c r="AK1102" i="1"/>
  <c r="AJ1102" i="1"/>
  <c r="AI1102" i="1"/>
  <c r="AK1101" i="1"/>
  <c r="AJ1101" i="1"/>
  <c r="AI1101" i="1"/>
  <c r="AK1100" i="1"/>
  <c r="AJ1100" i="1"/>
  <c r="AI1100" i="1"/>
  <c r="AK1099" i="1"/>
  <c r="AJ1099" i="1"/>
  <c r="AI1099" i="1"/>
  <c r="AK1098" i="1"/>
  <c r="AJ1098" i="1"/>
  <c r="AI1098" i="1"/>
  <c r="AK1097" i="1"/>
  <c r="AJ1097" i="1"/>
  <c r="AI1097" i="1"/>
  <c r="AK1096" i="1"/>
  <c r="AJ1096" i="1"/>
  <c r="AI1096" i="1"/>
  <c r="AK1095" i="1"/>
  <c r="AJ1095" i="1"/>
  <c r="AI1095" i="1"/>
  <c r="AK1094" i="1"/>
  <c r="AJ1094" i="1"/>
  <c r="AI1094" i="1"/>
  <c r="AK1093" i="1"/>
  <c r="AJ1093" i="1"/>
  <c r="AI1093" i="1"/>
  <c r="AK1092" i="1"/>
  <c r="AJ1092" i="1"/>
  <c r="AI1092" i="1"/>
  <c r="AK1091" i="1"/>
  <c r="AJ1091" i="1"/>
  <c r="AI1091" i="1"/>
  <c r="AK1090" i="1"/>
  <c r="AJ1090" i="1"/>
  <c r="AI1090" i="1"/>
  <c r="AK1089" i="1"/>
  <c r="AJ1089" i="1"/>
  <c r="AI1089" i="1"/>
  <c r="AK1088" i="1"/>
  <c r="AJ1088" i="1"/>
  <c r="AI1088" i="1"/>
  <c r="AK1087" i="1"/>
  <c r="AJ1087" i="1"/>
  <c r="AI1087" i="1"/>
  <c r="AK1086" i="1"/>
  <c r="AJ1086" i="1"/>
  <c r="AI1086" i="1"/>
  <c r="AK1085" i="1"/>
  <c r="AJ1085" i="1"/>
  <c r="AI1085" i="1"/>
  <c r="AK1084" i="1"/>
  <c r="AJ1084" i="1"/>
  <c r="AI1084" i="1"/>
  <c r="AK1083" i="1"/>
  <c r="AJ1083" i="1"/>
  <c r="AI1083" i="1"/>
  <c r="AK1082" i="1"/>
  <c r="AJ1082" i="1"/>
  <c r="AI1082" i="1"/>
  <c r="AK1081" i="1"/>
  <c r="AJ1081" i="1"/>
  <c r="AI1081" i="1"/>
  <c r="AK1080" i="1"/>
  <c r="AJ1080" i="1"/>
  <c r="AI1080" i="1"/>
  <c r="AK1079" i="1"/>
  <c r="AJ1079" i="1"/>
  <c r="AI1079" i="1"/>
  <c r="AK1078" i="1"/>
  <c r="AJ1078" i="1"/>
  <c r="AI1078" i="1"/>
  <c r="AK1077" i="1"/>
  <c r="AJ1077" i="1"/>
  <c r="AI1077" i="1"/>
  <c r="AK1076" i="1"/>
  <c r="AJ1076" i="1"/>
  <c r="AI1076" i="1"/>
  <c r="AK1075" i="1"/>
  <c r="AJ1075" i="1"/>
  <c r="AI1075" i="1"/>
  <c r="AK1074" i="1"/>
  <c r="AJ1074" i="1"/>
  <c r="AI1074" i="1"/>
  <c r="AK1073" i="1"/>
  <c r="AJ1073" i="1"/>
  <c r="AI1073" i="1"/>
  <c r="AK1072" i="1"/>
  <c r="AJ1072" i="1"/>
  <c r="AI1072" i="1"/>
  <c r="AK1071" i="1"/>
  <c r="AJ1071" i="1"/>
  <c r="AI1071" i="1"/>
  <c r="AK1070" i="1"/>
  <c r="AJ1070" i="1"/>
  <c r="AI1070" i="1"/>
  <c r="AK1069" i="1"/>
  <c r="AJ1069" i="1"/>
  <c r="AI1069" i="1"/>
  <c r="AK1068" i="1"/>
  <c r="AJ1068" i="1"/>
  <c r="AI1068" i="1"/>
  <c r="AK1067" i="1"/>
  <c r="AJ1067" i="1"/>
  <c r="AI1067" i="1"/>
  <c r="AK1066" i="1"/>
  <c r="AJ1066" i="1"/>
  <c r="AI1066" i="1"/>
  <c r="AK1065" i="1"/>
  <c r="AJ1065" i="1"/>
  <c r="AI1065" i="1"/>
  <c r="AK1064" i="1"/>
  <c r="AJ1064" i="1"/>
  <c r="AI1064" i="1"/>
  <c r="AK1063" i="1"/>
  <c r="AJ1063" i="1"/>
  <c r="AI1063" i="1"/>
  <c r="AK1062" i="1"/>
  <c r="AJ1062" i="1"/>
  <c r="AI1062" i="1"/>
  <c r="AK1061" i="1"/>
  <c r="AJ1061" i="1"/>
  <c r="AI1061" i="1"/>
  <c r="AK1060" i="1"/>
  <c r="AJ1060" i="1"/>
  <c r="AI1060" i="1"/>
  <c r="AK1059" i="1"/>
  <c r="AJ1059" i="1"/>
  <c r="AI1059" i="1"/>
  <c r="AK1058" i="1"/>
  <c r="AJ1058" i="1"/>
  <c r="AI1058" i="1"/>
  <c r="AK1057" i="1"/>
  <c r="AJ1057" i="1"/>
  <c r="AI1057" i="1"/>
  <c r="AK1056" i="1"/>
  <c r="AJ1056" i="1"/>
  <c r="AI1056" i="1"/>
  <c r="AK1055" i="1"/>
  <c r="AJ1055" i="1"/>
  <c r="AI1055" i="1"/>
  <c r="AK1054" i="1"/>
  <c r="AJ1054" i="1"/>
  <c r="AI1054" i="1"/>
  <c r="AK1053" i="1"/>
  <c r="AJ1053" i="1"/>
  <c r="AI1053" i="1"/>
  <c r="AK1052" i="1"/>
  <c r="AJ1052" i="1"/>
  <c r="AI1052" i="1"/>
  <c r="AK1051" i="1"/>
  <c r="AJ1051" i="1"/>
  <c r="AI1051" i="1"/>
  <c r="AK1050" i="1"/>
  <c r="AJ1050" i="1"/>
  <c r="AI1050" i="1"/>
  <c r="AK1049" i="1"/>
  <c r="AJ1049" i="1"/>
  <c r="AI1049" i="1"/>
  <c r="AK1048" i="1"/>
  <c r="AJ1048" i="1"/>
  <c r="AI1048" i="1"/>
  <c r="AK1047" i="1"/>
  <c r="AJ1047" i="1"/>
  <c r="AI1047" i="1"/>
  <c r="AK1046" i="1"/>
  <c r="AJ1046" i="1"/>
  <c r="AI1046" i="1"/>
  <c r="AK1045" i="1"/>
  <c r="AJ1045" i="1"/>
  <c r="AI1045" i="1"/>
  <c r="AK1044" i="1"/>
  <c r="AJ1044" i="1"/>
  <c r="AI1044" i="1"/>
  <c r="AK1043" i="1"/>
  <c r="AJ1043" i="1"/>
  <c r="AI1043" i="1"/>
  <c r="AK1042" i="1"/>
  <c r="AJ1042" i="1"/>
  <c r="AI1042" i="1"/>
  <c r="AK1041" i="1"/>
  <c r="AJ1041" i="1"/>
  <c r="AI1041" i="1"/>
  <c r="AK1040" i="1"/>
  <c r="AJ1040" i="1"/>
  <c r="AI1040" i="1"/>
  <c r="AK1039" i="1"/>
  <c r="AJ1039" i="1"/>
  <c r="AI1039" i="1"/>
  <c r="AK1038" i="1"/>
  <c r="AJ1038" i="1"/>
  <c r="AI1038" i="1"/>
  <c r="AK1037" i="1"/>
  <c r="AJ1037" i="1"/>
  <c r="AI1037" i="1"/>
  <c r="AK1036" i="1"/>
  <c r="AJ1036" i="1"/>
  <c r="AI1036" i="1"/>
  <c r="AK1035" i="1"/>
  <c r="AJ1035" i="1"/>
  <c r="AI1035" i="1"/>
  <c r="AK1034" i="1"/>
  <c r="AJ1034" i="1"/>
  <c r="AI1034" i="1"/>
  <c r="AK1033" i="1"/>
  <c r="AJ1033" i="1"/>
  <c r="AI1033" i="1"/>
  <c r="AK1032" i="1"/>
  <c r="AJ1032" i="1"/>
  <c r="AI1032" i="1"/>
  <c r="AK1031" i="1"/>
  <c r="AJ1031" i="1"/>
  <c r="AI1031" i="1"/>
  <c r="AK1030" i="1"/>
  <c r="AJ1030" i="1"/>
  <c r="AI1030" i="1"/>
  <c r="AK1029" i="1"/>
  <c r="AJ1029" i="1"/>
  <c r="AI1029" i="1"/>
  <c r="AK1028" i="1"/>
  <c r="AJ1028" i="1"/>
  <c r="AI1028" i="1"/>
  <c r="AK1027" i="1"/>
  <c r="AJ1027" i="1"/>
  <c r="AI1027" i="1"/>
  <c r="AK1026" i="1"/>
  <c r="AJ1026" i="1"/>
  <c r="AI1026" i="1"/>
  <c r="AK1025" i="1"/>
  <c r="AJ1025" i="1"/>
  <c r="AI1025" i="1"/>
  <c r="AK1024" i="1"/>
  <c r="AJ1024" i="1"/>
  <c r="AI1024" i="1"/>
  <c r="AK1023" i="1"/>
  <c r="AJ1023" i="1"/>
  <c r="AI1023" i="1"/>
  <c r="AK1022" i="1"/>
  <c r="AJ1022" i="1"/>
  <c r="AI1022" i="1"/>
  <c r="AK1021" i="1"/>
  <c r="AJ1021" i="1"/>
  <c r="AI1021" i="1"/>
  <c r="AK1020" i="1"/>
  <c r="AJ1020" i="1"/>
  <c r="AI1020" i="1"/>
  <c r="AK1019" i="1"/>
  <c r="AJ1019" i="1"/>
  <c r="AI1019" i="1"/>
  <c r="AK1018" i="1"/>
  <c r="AJ1018" i="1"/>
  <c r="AI1018" i="1"/>
  <c r="AK1017" i="1"/>
  <c r="AJ1017" i="1"/>
  <c r="AI1017" i="1"/>
  <c r="AK1016" i="1"/>
  <c r="AJ1016" i="1"/>
  <c r="AI1016" i="1"/>
  <c r="AK1015" i="1"/>
  <c r="AJ1015" i="1"/>
  <c r="AI1015" i="1"/>
  <c r="AK1014" i="1"/>
  <c r="AJ1014" i="1"/>
  <c r="AI1014" i="1"/>
  <c r="AK1013" i="1"/>
  <c r="AJ1013" i="1"/>
  <c r="AI1013" i="1"/>
  <c r="AK1012" i="1"/>
  <c r="AJ1012" i="1"/>
  <c r="AI1012" i="1"/>
  <c r="AK1011" i="1"/>
  <c r="AJ1011" i="1"/>
  <c r="AI1011" i="1"/>
  <c r="AK1010" i="1"/>
  <c r="AJ1010" i="1"/>
  <c r="AI1010" i="1"/>
  <c r="AK1009" i="1"/>
  <c r="AJ1009" i="1"/>
  <c r="AI1009" i="1"/>
  <c r="AK1008" i="1"/>
  <c r="AJ1008" i="1"/>
  <c r="AI1008" i="1"/>
  <c r="AK1007" i="1"/>
  <c r="AJ1007" i="1"/>
  <c r="AI1007" i="1"/>
  <c r="AK1006" i="1"/>
  <c r="AJ1006" i="1"/>
  <c r="AI1006" i="1"/>
  <c r="AK1005" i="1"/>
  <c r="AJ1005" i="1"/>
  <c r="AI1005" i="1"/>
  <c r="AK1004" i="1"/>
  <c r="AJ1004" i="1"/>
  <c r="AI1004" i="1"/>
  <c r="AK1003" i="1"/>
  <c r="AJ1003" i="1"/>
  <c r="AI1003" i="1"/>
  <c r="AK1002" i="1"/>
  <c r="AJ1002" i="1"/>
  <c r="AI1002" i="1"/>
  <c r="AK1001" i="1"/>
  <c r="AJ1001" i="1"/>
  <c r="AI1001" i="1"/>
  <c r="AK1000" i="1"/>
  <c r="AJ1000" i="1"/>
  <c r="AI1000" i="1"/>
  <c r="AK999" i="1"/>
  <c r="AJ999" i="1"/>
  <c r="AI999" i="1"/>
  <c r="AK998" i="1"/>
  <c r="AJ998" i="1"/>
  <c r="AI998" i="1"/>
  <c r="AK997" i="1"/>
  <c r="AJ997" i="1"/>
  <c r="AI997" i="1"/>
  <c r="AK996" i="1"/>
  <c r="AJ996" i="1"/>
  <c r="AI996" i="1"/>
  <c r="AK995" i="1"/>
  <c r="AJ995" i="1"/>
  <c r="AI995" i="1"/>
  <c r="AK994" i="1"/>
  <c r="AJ994" i="1"/>
  <c r="AI994" i="1"/>
  <c r="AK993" i="1"/>
  <c r="AJ993" i="1"/>
  <c r="AI993" i="1"/>
  <c r="AK992" i="1"/>
  <c r="AJ992" i="1"/>
  <c r="AI992" i="1"/>
  <c r="AK991" i="1"/>
  <c r="AJ991" i="1"/>
  <c r="AI991" i="1"/>
  <c r="AK990" i="1"/>
  <c r="AJ990" i="1"/>
  <c r="AI990" i="1"/>
  <c r="AK989" i="1"/>
  <c r="AJ989" i="1"/>
  <c r="AI989" i="1"/>
  <c r="AK988" i="1"/>
  <c r="AJ988" i="1"/>
  <c r="AI988" i="1"/>
  <c r="AK987" i="1"/>
  <c r="AJ987" i="1"/>
  <c r="AI987" i="1"/>
  <c r="AK986" i="1"/>
  <c r="AJ986" i="1"/>
  <c r="AI986" i="1"/>
  <c r="AK985" i="1"/>
  <c r="AJ985" i="1"/>
  <c r="AI985" i="1"/>
  <c r="AK984" i="1"/>
  <c r="AJ984" i="1"/>
  <c r="AI984" i="1"/>
  <c r="AK983" i="1"/>
  <c r="AJ983" i="1"/>
  <c r="AI983" i="1"/>
  <c r="AK982" i="1"/>
  <c r="AJ982" i="1"/>
  <c r="AI982" i="1"/>
  <c r="AK981" i="1"/>
  <c r="AJ981" i="1"/>
  <c r="AI981" i="1"/>
  <c r="AK980" i="1"/>
  <c r="AJ980" i="1"/>
  <c r="AI980" i="1"/>
  <c r="AK979" i="1"/>
  <c r="AJ979" i="1"/>
  <c r="AI979" i="1"/>
  <c r="AK978" i="1"/>
  <c r="AJ978" i="1"/>
  <c r="AI978" i="1"/>
  <c r="AK977" i="1"/>
  <c r="AJ977" i="1"/>
  <c r="AI977" i="1"/>
  <c r="AK976" i="1"/>
  <c r="AJ976" i="1"/>
  <c r="AI976" i="1"/>
  <c r="AK975" i="1"/>
  <c r="AJ975" i="1"/>
  <c r="AI975" i="1"/>
  <c r="AK974" i="1"/>
  <c r="AJ974" i="1"/>
  <c r="AI974" i="1"/>
  <c r="AK973" i="1"/>
  <c r="AJ973" i="1"/>
  <c r="AI973" i="1"/>
  <c r="AK972" i="1"/>
  <c r="AJ972" i="1"/>
  <c r="AI972" i="1"/>
  <c r="AK971" i="1"/>
  <c r="AJ971" i="1"/>
  <c r="AI971" i="1"/>
  <c r="AK970" i="1"/>
  <c r="AJ970" i="1"/>
  <c r="AI970" i="1"/>
  <c r="AK969" i="1"/>
  <c r="AJ969" i="1"/>
  <c r="AI969" i="1"/>
  <c r="AK968" i="1"/>
  <c r="AJ968" i="1"/>
  <c r="AI968" i="1"/>
  <c r="AK967" i="1"/>
  <c r="AJ967" i="1"/>
  <c r="AI967" i="1"/>
  <c r="AK966" i="1"/>
  <c r="AJ966" i="1"/>
  <c r="AI966" i="1"/>
  <c r="AK965" i="1"/>
  <c r="AJ965" i="1"/>
  <c r="AI965" i="1"/>
  <c r="AK964" i="1"/>
  <c r="AJ964" i="1"/>
  <c r="AI964" i="1"/>
  <c r="AK963" i="1"/>
  <c r="AJ963" i="1"/>
  <c r="AI963" i="1"/>
  <c r="AK962" i="1"/>
  <c r="AJ962" i="1"/>
  <c r="AI962" i="1"/>
  <c r="AK961" i="1"/>
  <c r="AJ961" i="1"/>
  <c r="AI961" i="1"/>
  <c r="AK960" i="1"/>
  <c r="AJ960" i="1"/>
  <c r="AI960" i="1"/>
  <c r="AK959" i="1"/>
  <c r="AJ959" i="1"/>
  <c r="AI959" i="1"/>
  <c r="AK958" i="1"/>
  <c r="AJ958" i="1"/>
  <c r="AI958" i="1"/>
  <c r="AK957" i="1"/>
  <c r="AJ957" i="1"/>
  <c r="AI957" i="1"/>
  <c r="AK956" i="1"/>
  <c r="AJ956" i="1"/>
  <c r="AI956" i="1"/>
  <c r="AK955" i="1"/>
  <c r="AJ955" i="1"/>
  <c r="AI955" i="1"/>
  <c r="AK954" i="1"/>
  <c r="AJ954" i="1"/>
  <c r="AI954" i="1"/>
  <c r="AK953" i="1"/>
  <c r="AJ953" i="1"/>
  <c r="AI953" i="1"/>
  <c r="AK952" i="1"/>
  <c r="AJ952" i="1"/>
  <c r="AI952" i="1"/>
  <c r="AK951" i="1"/>
  <c r="AJ951" i="1"/>
  <c r="AI951" i="1"/>
  <c r="AK950" i="1"/>
  <c r="AJ950" i="1"/>
  <c r="AI950" i="1"/>
  <c r="AK949" i="1"/>
  <c r="AJ949" i="1"/>
  <c r="AI949" i="1"/>
  <c r="AK948" i="1"/>
  <c r="AJ948" i="1"/>
  <c r="AI948" i="1"/>
  <c r="AK947" i="1"/>
  <c r="AJ947" i="1"/>
  <c r="AI947" i="1"/>
  <c r="AK946" i="1"/>
  <c r="AJ946" i="1"/>
  <c r="AI946" i="1"/>
  <c r="AK945" i="1"/>
  <c r="AJ945" i="1"/>
  <c r="AI945" i="1"/>
  <c r="AK944" i="1"/>
  <c r="AJ944" i="1"/>
  <c r="AI944" i="1"/>
  <c r="AK943" i="1"/>
  <c r="AJ943" i="1"/>
  <c r="AI943" i="1"/>
  <c r="AK942" i="1"/>
  <c r="AJ942" i="1"/>
  <c r="AI942" i="1"/>
  <c r="AK941" i="1"/>
  <c r="AJ941" i="1"/>
  <c r="AI941" i="1"/>
  <c r="AK940" i="1"/>
  <c r="AJ940" i="1"/>
  <c r="AI940" i="1"/>
  <c r="AK939" i="1"/>
  <c r="AJ939" i="1"/>
  <c r="AI939" i="1"/>
  <c r="AK938" i="1"/>
  <c r="AJ938" i="1"/>
  <c r="AI938" i="1"/>
  <c r="AK937" i="1"/>
  <c r="AJ937" i="1"/>
  <c r="AI937" i="1"/>
  <c r="AK936" i="1"/>
  <c r="AJ936" i="1"/>
  <c r="AI936" i="1"/>
  <c r="AK935" i="1"/>
  <c r="AJ935" i="1"/>
  <c r="AI935" i="1"/>
  <c r="AK934" i="1"/>
  <c r="AJ934" i="1"/>
  <c r="AI934" i="1"/>
  <c r="AK933" i="1"/>
  <c r="AJ933" i="1"/>
  <c r="AI933" i="1"/>
  <c r="AK932" i="1"/>
  <c r="AJ932" i="1"/>
  <c r="AI932" i="1"/>
  <c r="AK931" i="1"/>
  <c r="AJ931" i="1"/>
  <c r="AI931" i="1"/>
  <c r="AK930" i="1"/>
  <c r="AJ930" i="1"/>
  <c r="AI930" i="1"/>
  <c r="AK929" i="1"/>
  <c r="AJ929" i="1"/>
  <c r="AI929" i="1"/>
  <c r="AK928" i="1"/>
  <c r="AJ928" i="1"/>
  <c r="AI928" i="1"/>
  <c r="AK927" i="1"/>
  <c r="AJ927" i="1"/>
  <c r="AI927" i="1"/>
  <c r="AK926" i="1"/>
  <c r="AJ926" i="1"/>
  <c r="AI926" i="1"/>
  <c r="AK925" i="1"/>
  <c r="AJ925" i="1"/>
  <c r="AI925" i="1"/>
  <c r="AK924" i="1"/>
  <c r="AJ924" i="1"/>
  <c r="AI924" i="1"/>
  <c r="AK923" i="1"/>
  <c r="AJ923" i="1"/>
  <c r="AI923" i="1"/>
  <c r="AK922" i="1"/>
  <c r="AJ922" i="1"/>
  <c r="AI922" i="1"/>
  <c r="AK921" i="1"/>
  <c r="AJ921" i="1"/>
  <c r="AI921" i="1"/>
  <c r="AK920" i="1"/>
  <c r="AJ920" i="1"/>
  <c r="AI920" i="1"/>
  <c r="AK919" i="1"/>
  <c r="AJ919" i="1"/>
  <c r="AI919" i="1"/>
  <c r="AK918" i="1"/>
  <c r="AJ918" i="1"/>
  <c r="AI918" i="1"/>
  <c r="AK917" i="1"/>
  <c r="AJ917" i="1"/>
  <c r="AI917" i="1"/>
  <c r="AK916" i="1"/>
  <c r="AJ916" i="1"/>
  <c r="AI916" i="1"/>
  <c r="AK915" i="1"/>
  <c r="AJ915" i="1"/>
  <c r="AI915" i="1"/>
  <c r="AK914" i="1"/>
  <c r="AJ914" i="1"/>
  <c r="AI914" i="1"/>
  <c r="AK913" i="1"/>
  <c r="AJ913" i="1"/>
  <c r="AI913" i="1"/>
  <c r="AK912" i="1"/>
  <c r="AJ912" i="1"/>
  <c r="AI912" i="1"/>
  <c r="AK911" i="1"/>
  <c r="AJ911" i="1"/>
  <c r="AI911" i="1"/>
  <c r="AK910" i="1"/>
  <c r="AJ910" i="1"/>
  <c r="AI910" i="1"/>
  <c r="AK909" i="1"/>
  <c r="AJ909" i="1"/>
  <c r="AI909" i="1"/>
  <c r="AK908" i="1"/>
  <c r="AJ908" i="1"/>
  <c r="AI908" i="1"/>
  <c r="AK907" i="1"/>
  <c r="AJ907" i="1"/>
  <c r="AI907" i="1"/>
  <c r="AK906" i="1"/>
  <c r="AJ906" i="1"/>
  <c r="AI906" i="1"/>
  <c r="AK905" i="1"/>
  <c r="AJ905" i="1"/>
  <c r="AI905" i="1"/>
  <c r="AK904" i="1"/>
  <c r="AJ904" i="1"/>
  <c r="AI904" i="1"/>
  <c r="AK903" i="1"/>
  <c r="AJ903" i="1"/>
  <c r="AI903" i="1"/>
  <c r="AK902" i="1"/>
  <c r="AJ902" i="1"/>
  <c r="AI902" i="1"/>
  <c r="AK901" i="1"/>
  <c r="AJ901" i="1"/>
  <c r="AI901" i="1"/>
  <c r="AK900" i="1"/>
  <c r="AJ900" i="1"/>
  <c r="AI900" i="1"/>
  <c r="AK899" i="1"/>
  <c r="AJ899" i="1"/>
  <c r="AI899" i="1"/>
  <c r="AK898" i="1"/>
  <c r="AJ898" i="1"/>
  <c r="AI898" i="1"/>
  <c r="AK897" i="1"/>
  <c r="AJ897" i="1"/>
  <c r="AI897" i="1"/>
  <c r="AK896" i="1"/>
  <c r="AJ896" i="1"/>
  <c r="AI896" i="1"/>
  <c r="AK895" i="1"/>
  <c r="AJ895" i="1"/>
  <c r="AI895" i="1"/>
  <c r="AK894" i="1"/>
  <c r="AJ894" i="1"/>
  <c r="AI894" i="1"/>
  <c r="AK893" i="1"/>
  <c r="AJ893" i="1"/>
  <c r="AI893" i="1"/>
  <c r="AK892" i="1"/>
  <c r="AJ892" i="1"/>
  <c r="AI892" i="1"/>
  <c r="AK891" i="1"/>
  <c r="AJ891" i="1"/>
  <c r="AI891" i="1"/>
  <c r="AK890" i="1"/>
  <c r="AJ890" i="1"/>
  <c r="AI890" i="1"/>
  <c r="AK889" i="1"/>
  <c r="AJ889" i="1"/>
  <c r="AI889" i="1"/>
  <c r="AK888" i="1"/>
  <c r="AJ888" i="1"/>
  <c r="AI888" i="1"/>
  <c r="AK887" i="1"/>
  <c r="AJ887" i="1"/>
  <c r="AI887" i="1"/>
  <c r="AK886" i="1"/>
  <c r="AJ886" i="1"/>
  <c r="AI886" i="1"/>
  <c r="AK885" i="1"/>
  <c r="AJ885" i="1"/>
  <c r="AI885" i="1"/>
  <c r="AK884" i="1"/>
  <c r="AJ884" i="1"/>
  <c r="AI884" i="1"/>
  <c r="AK883" i="1"/>
  <c r="AJ883" i="1"/>
  <c r="AI883" i="1"/>
  <c r="AK882" i="1"/>
  <c r="AJ882" i="1"/>
  <c r="AI882" i="1"/>
  <c r="AK881" i="1"/>
  <c r="AJ881" i="1"/>
  <c r="AI881" i="1"/>
  <c r="AK880" i="1"/>
  <c r="AJ880" i="1"/>
  <c r="AI880" i="1"/>
  <c r="AK879" i="1"/>
  <c r="AJ879" i="1"/>
  <c r="AI879" i="1"/>
  <c r="AK878" i="1"/>
  <c r="AJ878" i="1"/>
  <c r="AI878" i="1"/>
  <c r="AK877" i="1"/>
  <c r="AJ877" i="1"/>
  <c r="AI877" i="1"/>
  <c r="AK876" i="1"/>
  <c r="AJ876" i="1"/>
  <c r="AI876" i="1"/>
  <c r="AK875" i="1"/>
  <c r="AJ875" i="1"/>
  <c r="AI875" i="1"/>
  <c r="AK874" i="1"/>
  <c r="AJ874" i="1"/>
  <c r="AI874" i="1"/>
  <c r="AK873" i="1"/>
  <c r="AJ873" i="1"/>
  <c r="AI873" i="1"/>
  <c r="AK872" i="1"/>
  <c r="AJ872" i="1"/>
  <c r="AI872" i="1"/>
  <c r="AK871" i="1"/>
  <c r="AJ871" i="1"/>
  <c r="AI871" i="1"/>
  <c r="AK870" i="1"/>
  <c r="AJ870" i="1"/>
  <c r="AI870" i="1"/>
  <c r="AK869" i="1"/>
  <c r="AJ869" i="1"/>
  <c r="AI869" i="1"/>
  <c r="AK868" i="1"/>
  <c r="AJ868" i="1"/>
  <c r="AI868" i="1"/>
  <c r="AK867" i="1"/>
  <c r="AJ867" i="1"/>
  <c r="AI867" i="1"/>
  <c r="AK866" i="1"/>
  <c r="AJ866" i="1"/>
  <c r="AI866" i="1"/>
  <c r="AK865" i="1"/>
  <c r="AJ865" i="1"/>
  <c r="AI865" i="1"/>
  <c r="AK864" i="1"/>
  <c r="AJ864" i="1"/>
  <c r="AI864" i="1"/>
  <c r="AK863" i="1"/>
  <c r="AJ863" i="1"/>
  <c r="AI863" i="1"/>
  <c r="AK862" i="1"/>
  <c r="AJ862" i="1"/>
  <c r="AI862" i="1"/>
  <c r="AK861" i="1"/>
  <c r="AJ861" i="1"/>
  <c r="AI861" i="1"/>
  <c r="AK860" i="1"/>
  <c r="AJ860" i="1"/>
  <c r="AI860" i="1"/>
  <c r="AK859" i="1"/>
  <c r="AJ859" i="1"/>
  <c r="AI859" i="1"/>
  <c r="AK858" i="1"/>
  <c r="AJ858" i="1"/>
  <c r="AI858" i="1"/>
  <c r="AK857" i="1"/>
  <c r="AJ857" i="1"/>
  <c r="AI857" i="1"/>
  <c r="AK856" i="1"/>
  <c r="AJ856" i="1"/>
  <c r="AI856" i="1"/>
  <c r="AK855" i="1"/>
  <c r="AJ855" i="1"/>
  <c r="AI855" i="1"/>
  <c r="AK854" i="1"/>
  <c r="AJ854" i="1"/>
  <c r="AI854" i="1"/>
  <c r="AK853" i="1"/>
  <c r="AJ853" i="1"/>
  <c r="AI853" i="1"/>
  <c r="AK852" i="1"/>
  <c r="AJ852" i="1"/>
  <c r="AI852" i="1"/>
  <c r="AK851" i="1"/>
  <c r="AJ851" i="1"/>
  <c r="AI851" i="1"/>
  <c r="AK850" i="1"/>
  <c r="AJ850" i="1"/>
  <c r="AI850" i="1"/>
  <c r="AK849" i="1"/>
  <c r="AJ849" i="1"/>
  <c r="AI849" i="1"/>
  <c r="AK848" i="1"/>
  <c r="AJ848" i="1"/>
  <c r="AI848" i="1"/>
  <c r="AK847" i="1"/>
  <c r="AJ847" i="1"/>
  <c r="AI847" i="1"/>
  <c r="AK846" i="1"/>
  <c r="AJ846" i="1"/>
  <c r="AI846" i="1"/>
  <c r="AK845" i="1"/>
  <c r="AJ845" i="1"/>
  <c r="AI845" i="1"/>
  <c r="AK844" i="1"/>
  <c r="AJ844" i="1"/>
  <c r="AI844" i="1"/>
  <c r="AK843" i="1"/>
  <c r="AJ843" i="1"/>
  <c r="AI843" i="1"/>
  <c r="AK842" i="1"/>
  <c r="AJ842" i="1"/>
  <c r="AI842" i="1"/>
  <c r="AK841" i="1"/>
  <c r="AJ841" i="1"/>
  <c r="AI841" i="1"/>
  <c r="AK840" i="1"/>
  <c r="AJ840" i="1"/>
  <c r="AI840" i="1"/>
  <c r="AK839" i="1"/>
  <c r="AJ839" i="1"/>
  <c r="AI839" i="1"/>
  <c r="AK838" i="1"/>
  <c r="AJ838" i="1"/>
  <c r="AI838" i="1"/>
  <c r="AK837" i="1"/>
  <c r="AJ837" i="1"/>
  <c r="AI837" i="1"/>
  <c r="AK836" i="1"/>
  <c r="AJ836" i="1"/>
  <c r="AI836" i="1"/>
  <c r="AK835" i="1"/>
  <c r="AJ835" i="1"/>
  <c r="AI835" i="1"/>
  <c r="AK834" i="1"/>
  <c r="AJ834" i="1"/>
  <c r="AI834" i="1"/>
  <c r="AK833" i="1"/>
  <c r="AJ833" i="1"/>
  <c r="AI833" i="1"/>
  <c r="AK832" i="1"/>
  <c r="AJ832" i="1"/>
  <c r="AI832" i="1"/>
  <c r="AK831" i="1"/>
  <c r="AJ831" i="1"/>
  <c r="AI831" i="1"/>
  <c r="AK830" i="1"/>
  <c r="AJ830" i="1"/>
  <c r="AI830" i="1"/>
  <c r="AK829" i="1"/>
  <c r="AJ829" i="1"/>
  <c r="AI829" i="1"/>
  <c r="AK828" i="1"/>
  <c r="AJ828" i="1"/>
  <c r="AI828" i="1"/>
  <c r="AK827" i="1"/>
  <c r="AJ827" i="1"/>
  <c r="AI827" i="1"/>
  <c r="AK826" i="1"/>
  <c r="AJ826" i="1"/>
  <c r="AI826" i="1"/>
  <c r="AK825" i="1"/>
  <c r="AJ825" i="1"/>
  <c r="AI825" i="1"/>
  <c r="AK824" i="1"/>
  <c r="AJ824" i="1"/>
  <c r="AI824" i="1"/>
  <c r="AK823" i="1"/>
  <c r="AJ823" i="1"/>
  <c r="AI823" i="1"/>
  <c r="AK822" i="1"/>
  <c r="AJ822" i="1"/>
  <c r="AI822" i="1"/>
  <c r="AK821" i="1"/>
  <c r="AJ821" i="1"/>
  <c r="AI821" i="1"/>
  <c r="AK820" i="1"/>
  <c r="AJ820" i="1"/>
  <c r="AI820" i="1"/>
  <c r="AK819" i="1"/>
  <c r="AJ819" i="1"/>
  <c r="AI819" i="1"/>
  <c r="AK818" i="1"/>
  <c r="AJ818" i="1"/>
  <c r="AI818" i="1"/>
  <c r="AK817" i="1"/>
  <c r="AJ817" i="1"/>
  <c r="AI817" i="1"/>
  <c r="AK816" i="1"/>
  <c r="AJ816" i="1"/>
  <c r="AI816" i="1"/>
  <c r="AK815" i="1"/>
  <c r="AJ815" i="1"/>
  <c r="AI815" i="1"/>
  <c r="AK814" i="1"/>
  <c r="AJ814" i="1"/>
  <c r="AI814" i="1"/>
  <c r="AK813" i="1"/>
  <c r="AJ813" i="1"/>
  <c r="AI813" i="1"/>
  <c r="AK812" i="1"/>
  <c r="AJ812" i="1"/>
  <c r="AI812" i="1"/>
  <c r="AK811" i="1"/>
  <c r="AJ811" i="1"/>
  <c r="AI811" i="1"/>
  <c r="AK810" i="1"/>
  <c r="AJ810" i="1"/>
  <c r="AI810" i="1"/>
  <c r="AK809" i="1"/>
  <c r="AJ809" i="1"/>
  <c r="AI809" i="1"/>
  <c r="AK808" i="1"/>
  <c r="AJ808" i="1"/>
  <c r="AI808" i="1"/>
  <c r="AK807" i="1"/>
  <c r="AJ807" i="1"/>
  <c r="AI807" i="1"/>
  <c r="AK806" i="1"/>
  <c r="AJ806" i="1"/>
  <c r="AI806" i="1"/>
  <c r="AK805" i="1"/>
  <c r="AJ805" i="1"/>
  <c r="AI805" i="1"/>
  <c r="AK804" i="1"/>
  <c r="AJ804" i="1"/>
  <c r="AI804" i="1"/>
  <c r="AK803" i="1"/>
  <c r="AJ803" i="1"/>
  <c r="AI803" i="1"/>
  <c r="AK802" i="1"/>
  <c r="AJ802" i="1"/>
  <c r="AI802" i="1"/>
  <c r="AK801" i="1"/>
  <c r="AJ801" i="1"/>
  <c r="AI801" i="1"/>
  <c r="AK800" i="1"/>
  <c r="AJ800" i="1"/>
  <c r="AI800" i="1"/>
  <c r="AK799" i="1"/>
  <c r="AJ799" i="1"/>
  <c r="AI799" i="1"/>
  <c r="AK798" i="1"/>
  <c r="AJ798" i="1"/>
  <c r="AI798" i="1"/>
  <c r="AK797" i="1"/>
  <c r="AJ797" i="1"/>
  <c r="AI797" i="1"/>
  <c r="AK796" i="1"/>
  <c r="AJ796" i="1"/>
  <c r="AI796" i="1"/>
  <c r="AK795" i="1"/>
  <c r="AJ795" i="1"/>
  <c r="AI795" i="1"/>
  <c r="AK794" i="1"/>
  <c r="AJ794" i="1"/>
  <c r="AI794" i="1"/>
  <c r="AK793" i="1"/>
  <c r="AJ793" i="1"/>
  <c r="AI793" i="1"/>
  <c r="AK792" i="1"/>
  <c r="AJ792" i="1"/>
  <c r="AI792" i="1"/>
  <c r="AK791" i="1"/>
  <c r="AJ791" i="1"/>
  <c r="AI791" i="1"/>
  <c r="AK790" i="1"/>
  <c r="AJ790" i="1"/>
  <c r="AI790" i="1"/>
  <c r="AK789" i="1"/>
  <c r="AJ789" i="1"/>
  <c r="AI789" i="1"/>
  <c r="AK788" i="1"/>
  <c r="AJ788" i="1"/>
  <c r="AI788" i="1"/>
  <c r="AK787" i="1"/>
  <c r="AJ787" i="1"/>
  <c r="AI787" i="1"/>
  <c r="AK786" i="1"/>
  <c r="AJ786" i="1"/>
  <c r="AI786" i="1"/>
  <c r="AK785" i="1"/>
  <c r="AJ785" i="1"/>
  <c r="AI785" i="1"/>
  <c r="AK784" i="1"/>
  <c r="AJ784" i="1"/>
  <c r="AI784" i="1"/>
  <c r="AK783" i="1"/>
  <c r="AJ783" i="1"/>
  <c r="AI783" i="1"/>
  <c r="AK782" i="1"/>
  <c r="AJ782" i="1"/>
  <c r="AI782" i="1"/>
  <c r="AK781" i="1"/>
  <c r="AJ781" i="1"/>
  <c r="AI781" i="1"/>
  <c r="AK780" i="1"/>
  <c r="AJ780" i="1"/>
  <c r="AI780" i="1"/>
  <c r="AK779" i="1"/>
  <c r="AJ779" i="1"/>
  <c r="AI779" i="1"/>
  <c r="AK778" i="1"/>
  <c r="AJ778" i="1"/>
  <c r="AI778" i="1"/>
  <c r="AK777" i="1"/>
  <c r="AJ777" i="1"/>
  <c r="AI777" i="1"/>
  <c r="AK776" i="1"/>
  <c r="AJ776" i="1"/>
  <c r="AI776" i="1"/>
  <c r="AK775" i="1"/>
  <c r="AJ775" i="1"/>
  <c r="AI775" i="1"/>
  <c r="AK774" i="1"/>
  <c r="AJ774" i="1"/>
  <c r="AI774" i="1"/>
  <c r="AK773" i="1"/>
  <c r="AJ773" i="1"/>
  <c r="AI773" i="1"/>
  <c r="AK772" i="1"/>
  <c r="AJ772" i="1"/>
  <c r="AI772" i="1"/>
  <c r="AK771" i="1"/>
  <c r="AJ771" i="1"/>
  <c r="AI771" i="1"/>
  <c r="AK770" i="1"/>
  <c r="AJ770" i="1"/>
  <c r="AI770" i="1"/>
  <c r="AK769" i="1"/>
  <c r="AJ769" i="1"/>
  <c r="AI769" i="1"/>
  <c r="AK768" i="1"/>
  <c r="AJ768" i="1"/>
  <c r="AI768" i="1"/>
  <c r="AK767" i="1"/>
  <c r="AJ767" i="1"/>
  <c r="AI767" i="1"/>
  <c r="AK766" i="1"/>
  <c r="AJ766" i="1"/>
  <c r="AI766" i="1"/>
  <c r="AK765" i="1"/>
  <c r="AJ765" i="1"/>
  <c r="AI765" i="1"/>
  <c r="AK764" i="1"/>
  <c r="AJ764" i="1"/>
  <c r="AI764" i="1"/>
  <c r="AK763" i="1"/>
  <c r="AJ763" i="1"/>
  <c r="AI763" i="1"/>
  <c r="AK762" i="1"/>
  <c r="AJ762" i="1"/>
  <c r="AI762" i="1"/>
  <c r="AK761" i="1"/>
  <c r="AJ761" i="1"/>
  <c r="AI761" i="1"/>
  <c r="AK760" i="1"/>
  <c r="AJ760" i="1"/>
  <c r="AI760" i="1"/>
  <c r="AK759" i="1"/>
  <c r="AJ759" i="1"/>
  <c r="AI759" i="1"/>
  <c r="AK758" i="1"/>
  <c r="AJ758" i="1"/>
  <c r="AI758" i="1"/>
  <c r="AK757" i="1"/>
  <c r="AJ757" i="1"/>
  <c r="AI757" i="1"/>
  <c r="AK756" i="1"/>
  <c r="AJ756" i="1"/>
  <c r="AI756" i="1"/>
  <c r="AK755" i="1"/>
  <c r="AJ755" i="1"/>
  <c r="AI755" i="1"/>
  <c r="AK754" i="1"/>
  <c r="AJ754" i="1"/>
  <c r="AI754" i="1"/>
  <c r="AK753" i="1"/>
  <c r="AJ753" i="1"/>
  <c r="AI753" i="1"/>
  <c r="AK752" i="1"/>
  <c r="AJ752" i="1"/>
  <c r="AI752" i="1"/>
  <c r="AK751" i="1"/>
  <c r="AJ751" i="1"/>
  <c r="AI751" i="1"/>
  <c r="AK750" i="1"/>
  <c r="AJ750" i="1"/>
  <c r="AI750" i="1"/>
  <c r="AK749" i="1"/>
  <c r="AJ749" i="1"/>
  <c r="AI749" i="1"/>
  <c r="AK748" i="1"/>
  <c r="AJ748" i="1"/>
  <c r="AI748" i="1"/>
  <c r="AK747" i="1"/>
  <c r="AJ747" i="1"/>
  <c r="AI747" i="1"/>
  <c r="AK746" i="1"/>
  <c r="AJ746" i="1"/>
  <c r="AI746" i="1"/>
  <c r="AK745" i="1"/>
  <c r="AJ745" i="1"/>
  <c r="AI745" i="1"/>
  <c r="AK744" i="1"/>
  <c r="AJ744" i="1"/>
  <c r="AI744" i="1"/>
  <c r="AK743" i="1"/>
  <c r="AJ743" i="1"/>
  <c r="AI743" i="1"/>
  <c r="AK742" i="1"/>
  <c r="AJ742" i="1"/>
  <c r="AI742" i="1"/>
  <c r="AK741" i="1"/>
  <c r="AJ741" i="1"/>
  <c r="AI741" i="1"/>
  <c r="AK740" i="1"/>
  <c r="AJ740" i="1"/>
  <c r="AI740" i="1"/>
  <c r="AK739" i="1"/>
  <c r="AJ739" i="1"/>
  <c r="AI739" i="1"/>
  <c r="AK738" i="1"/>
  <c r="AJ738" i="1"/>
  <c r="AI738" i="1"/>
  <c r="AK737" i="1"/>
  <c r="AJ737" i="1"/>
  <c r="AI737" i="1"/>
  <c r="AK736" i="1"/>
  <c r="AJ736" i="1"/>
  <c r="AI736" i="1"/>
  <c r="AK735" i="1"/>
  <c r="AJ735" i="1"/>
  <c r="AI735" i="1"/>
  <c r="AK734" i="1"/>
  <c r="AJ734" i="1"/>
  <c r="AI734" i="1"/>
  <c r="AK733" i="1"/>
  <c r="AJ733" i="1"/>
  <c r="AI733" i="1"/>
  <c r="AK732" i="1"/>
  <c r="AJ732" i="1"/>
  <c r="AI732" i="1"/>
  <c r="AK731" i="1"/>
  <c r="AJ731" i="1"/>
  <c r="AI731" i="1"/>
  <c r="AK730" i="1"/>
  <c r="AJ730" i="1"/>
  <c r="AI730" i="1"/>
  <c r="AK729" i="1"/>
  <c r="AJ729" i="1"/>
  <c r="AI729" i="1"/>
  <c r="AK728" i="1"/>
  <c r="AJ728" i="1"/>
  <c r="AI728" i="1"/>
  <c r="AK727" i="1"/>
  <c r="AJ727" i="1"/>
  <c r="AI727" i="1"/>
  <c r="AK726" i="1"/>
  <c r="AJ726" i="1"/>
  <c r="AI726" i="1"/>
  <c r="AK725" i="1"/>
  <c r="AJ725" i="1"/>
  <c r="AI725" i="1"/>
  <c r="AK724" i="1"/>
  <c r="AJ724" i="1"/>
  <c r="AI724" i="1"/>
  <c r="AK723" i="1"/>
  <c r="AJ723" i="1"/>
  <c r="AI723" i="1"/>
  <c r="AK722" i="1"/>
  <c r="AJ722" i="1"/>
  <c r="AI722" i="1"/>
  <c r="AK721" i="1"/>
  <c r="AJ721" i="1"/>
  <c r="AI721" i="1"/>
  <c r="AK720" i="1"/>
  <c r="AJ720" i="1"/>
  <c r="AI720" i="1"/>
  <c r="AK719" i="1"/>
  <c r="AJ719" i="1"/>
  <c r="AI719" i="1"/>
  <c r="AK718" i="1"/>
  <c r="AJ718" i="1"/>
  <c r="AI718" i="1"/>
  <c r="AK717" i="1"/>
  <c r="AJ717" i="1"/>
  <c r="AI717" i="1"/>
  <c r="AK716" i="1"/>
  <c r="AJ716" i="1"/>
  <c r="AI716" i="1"/>
  <c r="AK715" i="1"/>
  <c r="AJ715" i="1"/>
  <c r="AI715" i="1"/>
  <c r="AK714" i="1"/>
  <c r="AJ714" i="1"/>
  <c r="AI714" i="1"/>
  <c r="AK713" i="1"/>
  <c r="AJ713" i="1"/>
  <c r="AI713" i="1"/>
  <c r="AK712" i="1"/>
  <c r="AJ712" i="1"/>
  <c r="AI712" i="1"/>
  <c r="AK711" i="1"/>
  <c r="AJ711" i="1"/>
  <c r="AI711" i="1"/>
  <c r="AK710" i="1"/>
  <c r="AJ710" i="1"/>
  <c r="AI710" i="1"/>
  <c r="AK709" i="1"/>
  <c r="AJ709" i="1"/>
  <c r="AI709" i="1"/>
  <c r="AK708" i="1"/>
  <c r="AJ708" i="1"/>
  <c r="AI708" i="1"/>
  <c r="AK707" i="1"/>
  <c r="AJ707" i="1"/>
  <c r="AI707" i="1"/>
  <c r="AK706" i="1"/>
  <c r="AJ706" i="1"/>
  <c r="AI706" i="1"/>
  <c r="AK705" i="1"/>
  <c r="AJ705" i="1"/>
  <c r="AI705" i="1"/>
  <c r="AK704" i="1"/>
  <c r="AJ704" i="1"/>
  <c r="AI704" i="1"/>
  <c r="AK703" i="1"/>
  <c r="AJ703" i="1"/>
  <c r="AI703" i="1"/>
  <c r="AK702" i="1"/>
  <c r="AJ702" i="1"/>
  <c r="AI702" i="1"/>
  <c r="AK701" i="1"/>
  <c r="AJ701" i="1"/>
  <c r="AI701" i="1"/>
  <c r="AK700" i="1"/>
  <c r="AJ700" i="1"/>
  <c r="AI700" i="1"/>
  <c r="AK699" i="1"/>
  <c r="AJ699" i="1"/>
  <c r="AI699" i="1"/>
  <c r="AK698" i="1"/>
  <c r="AJ698" i="1"/>
  <c r="AI698" i="1"/>
  <c r="AK697" i="1"/>
  <c r="AJ697" i="1"/>
  <c r="AI697" i="1"/>
  <c r="AK696" i="1"/>
  <c r="AJ696" i="1"/>
  <c r="AI696" i="1"/>
  <c r="AK695" i="1"/>
  <c r="AJ695" i="1"/>
  <c r="AI695" i="1"/>
  <c r="AK694" i="1"/>
  <c r="AJ694" i="1"/>
  <c r="AI694" i="1"/>
  <c r="AK693" i="1"/>
  <c r="AJ693" i="1"/>
  <c r="AI693" i="1"/>
  <c r="AK692" i="1"/>
  <c r="AJ692" i="1"/>
  <c r="AI692" i="1"/>
  <c r="AK691" i="1"/>
  <c r="AJ691" i="1"/>
  <c r="AI691" i="1"/>
  <c r="AK690" i="1"/>
  <c r="AJ690" i="1"/>
  <c r="AI690" i="1"/>
  <c r="AK689" i="1"/>
  <c r="AJ689" i="1"/>
  <c r="AI689" i="1"/>
  <c r="AK688" i="1"/>
  <c r="AJ688" i="1"/>
  <c r="AI688" i="1"/>
  <c r="AK687" i="1"/>
  <c r="AJ687" i="1"/>
  <c r="AI687" i="1"/>
  <c r="AK686" i="1"/>
  <c r="AJ686" i="1"/>
  <c r="AI686" i="1"/>
  <c r="AK685" i="1"/>
  <c r="AJ685" i="1"/>
  <c r="AI685" i="1"/>
  <c r="AK684" i="1"/>
  <c r="AJ684" i="1"/>
  <c r="AI684" i="1"/>
  <c r="AK683" i="1"/>
  <c r="AJ683" i="1"/>
  <c r="AI683" i="1"/>
  <c r="AK682" i="1"/>
  <c r="AJ682" i="1"/>
  <c r="AI682" i="1"/>
  <c r="AK681" i="1"/>
  <c r="AJ681" i="1"/>
  <c r="AI681" i="1"/>
  <c r="AK680" i="1"/>
  <c r="AJ680" i="1"/>
  <c r="AI680" i="1"/>
  <c r="AK679" i="1"/>
  <c r="AJ679" i="1"/>
  <c r="AI679" i="1"/>
  <c r="AK678" i="1"/>
  <c r="AJ678" i="1"/>
  <c r="AI678" i="1"/>
  <c r="AK677" i="1"/>
  <c r="AJ677" i="1"/>
  <c r="AI677" i="1"/>
  <c r="AK676" i="1"/>
  <c r="AJ676" i="1"/>
  <c r="AI676" i="1"/>
  <c r="AK675" i="1"/>
  <c r="AJ675" i="1"/>
  <c r="AI675" i="1"/>
  <c r="AK674" i="1"/>
  <c r="AJ674" i="1"/>
  <c r="AI674" i="1"/>
  <c r="AK673" i="1"/>
  <c r="AJ673" i="1"/>
  <c r="AI673" i="1"/>
  <c r="AK672" i="1"/>
  <c r="AJ672" i="1"/>
  <c r="AI672" i="1"/>
  <c r="AK671" i="1"/>
  <c r="AJ671" i="1"/>
  <c r="AI671" i="1"/>
  <c r="AK670" i="1"/>
  <c r="AJ670" i="1"/>
  <c r="AI670" i="1"/>
  <c r="AK669" i="1"/>
  <c r="AJ669" i="1"/>
  <c r="AI669" i="1"/>
  <c r="AK668" i="1"/>
  <c r="AJ668" i="1"/>
  <c r="AI668" i="1"/>
  <c r="AK667" i="1"/>
  <c r="AJ667" i="1"/>
  <c r="AI667" i="1"/>
  <c r="AK666" i="1"/>
  <c r="AJ666" i="1"/>
  <c r="AI666" i="1"/>
  <c r="AK665" i="1"/>
  <c r="AJ665" i="1"/>
  <c r="AI665" i="1"/>
  <c r="AK664" i="1"/>
  <c r="AJ664" i="1"/>
  <c r="AI664" i="1"/>
  <c r="AK663" i="1"/>
  <c r="AJ663" i="1"/>
  <c r="AI663" i="1"/>
  <c r="AK662" i="1"/>
  <c r="AJ662" i="1"/>
  <c r="AI662" i="1"/>
  <c r="AK661" i="1"/>
  <c r="AJ661" i="1"/>
  <c r="AI661" i="1"/>
  <c r="AK660" i="1"/>
  <c r="AJ660" i="1"/>
  <c r="AI660" i="1"/>
  <c r="AK659" i="1"/>
  <c r="AJ659" i="1"/>
  <c r="AI659" i="1"/>
  <c r="AK658" i="1"/>
  <c r="AJ658" i="1"/>
  <c r="AI658" i="1"/>
  <c r="AK657" i="1"/>
  <c r="AJ657" i="1"/>
  <c r="AI657" i="1"/>
  <c r="AK656" i="1"/>
  <c r="AJ656" i="1"/>
  <c r="AI656" i="1"/>
  <c r="AK655" i="1"/>
  <c r="AJ655" i="1"/>
  <c r="AI655" i="1"/>
  <c r="AK654" i="1"/>
  <c r="AJ654" i="1"/>
  <c r="AI654" i="1"/>
  <c r="AK653" i="1"/>
  <c r="AJ653" i="1"/>
  <c r="AI653" i="1"/>
  <c r="AK652" i="1"/>
  <c r="AJ652" i="1"/>
  <c r="AI652" i="1"/>
  <c r="AK651" i="1"/>
  <c r="AJ651" i="1"/>
  <c r="AI651" i="1"/>
  <c r="AK650" i="1"/>
  <c r="AJ650" i="1"/>
  <c r="AI650" i="1"/>
  <c r="AK649" i="1"/>
  <c r="AJ649" i="1"/>
  <c r="AI649" i="1"/>
  <c r="AK648" i="1"/>
  <c r="AJ648" i="1"/>
  <c r="AI648" i="1"/>
  <c r="AK647" i="1"/>
  <c r="AJ647" i="1"/>
  <c r="AI647" i="1"/>
  <c r="AK646" i="1"/>
  <c r="AJ646" i="1"/>
  <c r="AI646" i="1"/>
  <c r="AK645" i="1"/>
  <c r="AJ645" i="1"/>
  <c r="AI645" i="1"/>
  <c r="AK644" i="1"/>
  <c r="AJ644" i="1"/>
  <c r="AI644" i="1"/>
  <c r="AK643" i="1"/>
  <c r="AJ643" i="1"/>
  <c r="AI643" i="1"/>
  <c r="AK642" i="1"/>
  <c r="AJ642" i="1"/>
  <c r="AI642" i="1"/>
  <c r="AK641" i="1"/>
  <c r="AJ641" i="1"/>
  <c r="AI641" i="1"/>
  <c r="AK640" i="1"/>
  <c r="AJ640" i="1"/>
  <c r="AI640" i="1"/>
  <c r="AK639" i="1"/>
  <c r="AJ639" i="1"/>
  <c r="AI639" i="1"/>
  <c r="AK638" i="1"/>
  <c r="AJ638" i="1"/>
  <c r="AI638" i="1"/>
  <c r="AK637" i="1"/>
  <c r="AJ637" i="1"/>
  <c r="AI637" i="1"/>
  <c r="AK636" i="1"/>
  <c r="AJ636" i="1"/>
  <c r="AI636" i="1"/>
  <c r="AK635" i="1"/>
  <c r="AJ635" i="1"/>
  <c r="AI635" i="1"/>
  <c r="AK634" i="1"/>
  <c r="AJ634" i="1"/>
  <c r="AI634" i="1"/>
  <c r="AK633" i="1"/>
  <c r="AJ633" i="1"/>
  <c r="AI633" i="1"/>
  <c r="AK632" i="1"/>
  <c r="AJ632" i="1"/>
  <c r="AI632" i="1"/>
  <c r="AK631" i="1"/>
  <c r="AJ631" i="1"/>
  <c r="AI631" i="1"/>
  <c r="AK630" i="1"/>
  <c r="AJ630" i="1"/>
  <c r="AI630" i="1"/>
  <c r="AK629" i="1"/>
  <c r="AJ629" i="1"/>
  <c r="AI629" i="1"/>
  <c r="AK628" i="1"/>
  <c r="AJ628" i="1"/>
  <c r="AI628" i="1"/>
  <c r="AK627" i="1"/>
  <c r="AJ627" i="1"/>
  <c r="AI627" i="1"/>
  <c r="AK626" i="1"/>
  <c r="AJ626" i="1"/>
  <c r="AI626" i="1"/>
  <c r="AK625" i="1"/>
  <c r="AJ625" i="1"/>
  <c r="AI625" i="1"/>
  <c r="AK624" i="1"/>
  <c r="AJ624" i="1"/>
  <c r="AI624" i="1"/>
  <c r="AK623" i="1"/>
  <c r="AJ623" i="1"/>
  <c r="AI623" i="1"/>
  <c r="AK622" i="1"/>
  <c r="AJ622" i="1"/>
  <c r="AI622" i="1"/>
  <c r="AK621" i="1"/>
  <c r="AJ621" i="1"/>
  <c r="AI621" i="1"/>
  <c r="AK620" i="1"/>
  <c r="AJ620" i="1"/>
  <c r="AI620" i="1"/>
  <c r="AK619" i="1"/>
  <c r="AJ619" i="1"/>
  <c r="AI619" i="1"/>
  <c r="AK618" i="1"/>
  <c r="AJ618" i="1"/>
  <c r="AI618" i="1"/>
  <c r="AK617" i="1"/>
  <c r="AJ617" i="1"/>
  <c r="AI617" i="1"/>
  <c r="AK616" i="1"/>
  <c r="AJ616" i="1"/>
  <c r="AI616" i="1"/>
  <c r="AK615" i="1"/>
  <c r="AJ615" i="1"/>
  <c r="AI615" i="1"/>
  <c r="AK614" i="1"/>
  <c r="AJ614" i="1"/>
  <c r="AI614" i="1"/>
  <c r="AK613" i="1"/>
  <c r="AJ613" i="1"/>
  <c r="AI613" i="1"/>
  <c r="AK612" i="1"/>
  <c r="AJ612" i="1"/>
  <c r="AI612" i="1"/>
  <c r="AK611" i="1"/>
  <c r="AJ611" i="1"/>
  <c r="AI611" i="1"/>
  <c r="AK610" i="1"/>
  <c r="AJ610" i="1"/>
  <c r="AI610" i="1"/>
  <c r="AK609" i="1"/>
  <c r="AJ609" i="1"/>
  <c r="AI609" i="1"/>
  <c r="AK608" i="1"/>
  <c r="AJ608" i="1"/>
  <c r="AI608" i="1"/>
  <c r="AK607" i="1"/>
  <c r="AJ607" i="1"/>
  <c r="AI607" i="1"/>
  <c r="AK606" i="1"/>
  <c r="AJ606" i="1"/>
  <c r="AI606" i="1"/>
  <c r="AK605" i="1"/>
  <c r="AJ605" i="1"/>
  <c r="AI605" i="1"/>
  <c r="AK604" i="1"/>
  <c r="AJ604" i="1"/>
  <c r="AI604" i="1"/>
  <c r="AK603" i="1"/>
  <c r="AJ603" i="1"/>
  <c r="AI603" i="1"/>
  <c r="AK602" i="1"/>
  <c r="AJ602" i="1"/>
  <c r="AI602" i="1"/>
  <c r="AK601" i="1"/>
  <c r="AJ601" i="1"/>
  <c r="AI601" i="1"/>
  <c r="AK600" i="1"/>
  <c r="AJ600" i="1"/>
  <c r="AI600" i="1"/>
  <c r="AK599" i="1"/>
  <c r="AJ599" i="1"/>
  <c r="AI599" i="1"/>
  <c r="AK598" i="1"/>
  <c r="AJ598" i="1"/>
  <c r="AI598" i="1"/>
  <c r="AK597" i="1"/>
  <c r="AJ597" i="1"/>
  <c r="AI597" i="1"/>
  <c r="AK596" i="1"/>
  <c r="AJ596" i="1"/>
  <c r="AI596" i="1"/>
  <c r="AK595" i="1"/>
  <c r="AJ595" i="1"/>
  <c r="AI595" i="1"/>
  <c r="AK594" i="1"/>
  <c r="AJ594" i="1"/>
  <c r="AI594" i="1"/>
  <c r="AK593" i="1"/>
  <c r="AJ593" i="1"/>
  <c r="AI593" i="1"/>
  <c r="AK592" i="1"/>
  <c r="AJ592" i="1"/>
  <c r="AI592" i="1"/>
  <c r="AK591" i="1"/>
  <c r="AJ591" i="1"/>
  <c r="AI591" i="1"/>
  <c r="AK590" i="1"/>
  <c r="AJ590" i="1"/>
  <c r="AI590" i="1"/>
  <c r="AK589" i="1"/>
  <c r="AJ589" i="1"/>
  <c r="AI589" i="1"/>
  <c r="AK588" i="1"/>
  <c r="AJ588" i="1"/>
  <c r="AI588" i="1"/>
  <c r="AK587" i="1"/>
  <c r="AJ587" i="1"/>
  <c r="AI587" i="1"/>
  <c r="AK586" i="1"/>
  <c r="AJ586" i="1"/>
  <c r="AI586" i="1"/>
  <c r="AK585" i="1"/>
  <c r="AJ585" i="1"/>
  <c r="AI585" i="1"/>
  <c r="AK584" i="1"/>
  <c r="AJ584" i="1"/>
  <c r="AI584" i="1"/>
  <c r="AK583" i="1"/>
  <c r="AJ583" i="1"/>
  <c r="AI583" i="1"/>
  <c r="AK582" i="1"/>
  <c r="AJ582" i="1"/>
  <c r="AI582" i="1"/>
  <c r="AK581" i="1"/>
  <c r="AJ581" i="1"/>
  <c r="AI581" i="1"/>
  <c r="AK580" i="1"/>
  <c r="AJ580" i="1"/>
  <c r="AI580" i="1"/>
  <c r="AK579" i="1"/>
  <c r="AJ579" i="1"/>
  <c r="AI579" i="1"/>
  <c r="AK578" i="1"/>
  <c r="AJ578" i="1"/>
  <c r="AI578" i="1"/>
  <c r="AK577" i="1"/>
  <c r="AJ577" i="1"/>
  <c r="AI577" i="1"/>
  <c r="AK576" i="1"/>
  <c r="AJ576" i="1"/>
  <c r="AI576" i="1"/>
  <c r="AK575" i="1"/>
  <c r="AJ575" i="1"/>
  <c r="AI575" i="1"/>
  <c r="AK574" i="1"/>
  <c r="AJ574" i="1"/>
  <c r="AI574" i="1"/>
  <c r="AK573" i="1"/>
  <c r="AJ573" i="1"/>
  <c r="AI573" i="1"/>
  <c r="AK572" i="1"/>
  <c r="AJ572" i="1"/>
  <c r="AI572" i="1"/>
  <c r="AK571" i="1"/>
  <c r="AJ571" i="1"/>
  <c r="AI571" i="1"/>
  <c r="AK570" i="1"/>
  <c r="AJ570" i="1"/>
  <c r="AI570" i="1"/>
  <c r="AK569" i="1"/>
  <c r="AJ569" i="1"/>
  <c r="AI569" i="1"/>
  <c r="AK568" i="1"/>
  <c r="AJ568" i="1"/>
  <c r="AI568" i="1"/>
  <c r="AK567" i="1"/>
  <c r="AJ567" i="1"/>
  <c r="AI567" i="1"/>
  <c r="AK566" i="1"/>
  <c r="AJ566" i="1"/>
  <c r="AI566" i="1"/>
  <c r="AK565" i="1"/>
  <c r="AJ565" i="1"/>
  <c r="AI565" i="1"/>
  <c r="AK564" i="1"/>
  <c r="AJ564" i="1"/>
  <c r="AI564" i="1"/>
  <c r="AK563" i="1"/>
  <c r="AJ563" i="1"/>
  <c r="AI563" i="1"/>
  <c r="AK562" i="1"/>
  <c r="AJ562" i="1"/>
  <c r="AI562" i="1"/>
  <c r="AK561" i="1"/>
  <c r="AJ561" i="1"/>
  <c r="AI561" i="1"/>
  <c r="AK560" i="1"/>
  <c r="AJ560" i="1"/>
  <c r="AI560" i="1"/>
  <c r="AK559" i="1"/>
  <c r="AJ559" i="1"/>
  <c r="AI559" i="1"/>
  <c r="AK558" i="1"/>
  <c r="AJ558" i="1"/>
  <c r="AI558" i="1"/>
  <c r="AK557" i="1"/>
  <c r="AJ557" i="1"/>
  <c r="AI557" i="1"/>
  <c r="AK556" i="1"/>
  <c r="AJ556" i="1"/>
  <c r="AI556" i="1"/>
  <c r="AK555" i="1"/>
  <c r="AJ555" i="1"/>
  <c r="AI555" i="1"/>
  <c r="AK554" i="1"/>
  <c r="AJ554" i="1"/>
  <c r="AI554" i="1"/>
  <c r="AK553" i="1"/>
  <c r="AJ553" i="1"/>
  <c r="AI553" i="1"/>
  <c r="AK552" i="1"/>
  <c r="AJ552" i="1"/>
  <c r="AI552" i="1"/>
  <c r="AK551" i="1"/>
  <c r="AJ551" i="1"/>
  <c r="AI551" i="1"/>
  <c r="AK550" i="1"/>
  <c r="AJ550" i="1"/>
  <c r="AI550" i="1"/>
  <c r="AK549" i="1"/>
  <c r="AJ549" i="1"/>
  <c r="AI549" i="1"/>
  <c r="AK548" i="1"/>
  <c r="AJ548" i="1"/>
  <c r="AI548" i="1"/>
  <c r="AK547" i="1"/>
  <c r="AJ547" i="1"/>
  <c r="AI547" i="1"/>
  <c r="AK546" i="1"/>
  <c r="AJ546" i="1"/>
  <c r="AI546" i="1"/>
  <c r="AK545" i="1"/>
  <c r="AJ545" i="1"/>
  <c r="AI545" i="1"/>
  <c r="AK544" i="1"/>
  <c r="AJ544" i="1"/>
  <c r="AI544" i="1"/>
  <c r="AK543" i="1"/>
  <c r="AJ543" i="1"/>
  <c r="AI543" i="1"/>
  <c r="AK542" i="1"/>
  <c r="AJ542" i="1"/>
  <c r="AI542" i="1"/>
  <c r="AK541" i="1"/>
  <c r="AJ541" i="1"/>
  <c r="AI541" i="1"/>
  <c r="AK540" i="1"/>
  <c r="AJ540" i="1"/>
  <c r="AI540" i="1"/>
  <c r="AK539" i="1"/>
  <c r="AJ539" i="1"/>
  <c r="AI539" i="1"/>
  <c r="AK538" i="1"/>
  <c r="AJ538" i="1"/>
  <c r="AI538" i="1"/>
  <c r="AK537" i="1"/>
  <c r="AJ537" i="1"/>
  <c r="AI537" i="1"/>
  <c r="AK536" i="1"/>
  <c r="AJ536" i="1"/>
  <c r="AI536" i="1"/>
  <c r="AK535" i="1"/>
  <c r="AJ535" i="1"/>
  <c r="AI535" i="1"/>
  <c r="AK534" i="1"/>
  <c r="AJ534" i="1"/>
  <c r="AI534" i="1"/>
  <c r="AK533" i="1"/>
  <c r="AJ533" i="1"/>
  <c r="AI533" i="1"/>
  <c r="AK532" i="1"/>
  <c r="AJ532" i="1"/>
  <c r="AI532" i="1"/>
  <c r="AK531" i="1"/>
  <c r="AJ531" i="1"/>
  <c r="AI531" i="1"/>
  <c r="AK530" i="1"/>
  <c r="AJ530" i="1"/>
  <c r="AI530" i="1"/>
  <c r="AK529" i="1"/>
  <c r="AJ529" i="1"/>
  <c r="AI529" i="1"/>
  <c r="AK528" i="1"/>
  <c r="AJ528" i="1"/>
  <c r="AI528" i="1"/>
  <c r="AK527" i="1"/>
  <c r="AJ527" i="1"/>
  <c r="AI527" i="1"/>
  <c r="AK526" i="1"/>
  <c r="AJ526" i="1"/>
  <c r="AI526" i="1"/>
  <c r="AK525" i="1"/>
  <c r="AJ525" i="1"/>
  <c r="AI525" i="1"/>
  <c r="AK524" i="1"/>
  <c r="AJ524" i="1"/>
  <c r="AI524" i="1"/>
  <c r="AK523" i="1"/>
  <c r="AJ523" i="1"/>
  <c r="AI523" i="1"/>
  <c r="AK522" i="1"/>
  <c r="AJ522" i="1"/>
  <c r="AI522" i="1"/>
  <c r="AK521" i="1"/>
  <c r="AJ521" i="1"/>
  <c r="AI521" i="1"/>
  <c r="AK520" i="1"/>
  <c r="AJ520" i="1"/>
  <c r="AI520" i="1"/>
  <c r="AK519" i="1"/>
  <c r="AJ519" i="1"/>
  <c r="AI519" i="1"/>
  <c r="AK518" i="1"/>
  <c r="AJ518" i="1"/>
  <c r="AI518" i="1"/>
  <c r="AK517" i="1"/>
  <c r="AJ517" i="1"/>
  <c r="AI517" i="1"/>
  <c r="AK516" i="1"/>
  <c r="AJ516" i="1"/>
  <c r="AI516" i="1"/>
  <c r="AK515" i="1"/>
  <c r="AJ515" i="1"/>
  <c r="AI515" i="1"/>
  <c r="AK514" i="1"/>
  <c r="AJ514" i="1"/>
  <c r="AI514" i="1"/>
  <c r="AK513" i="1"/>
  <c r="AJ513" i="1"/>
  <c r="AI513" i="1"/>
  <c r="AK512" i="1"/>
  <c r="AJ512" i="1"/>
  <c r="AI512" i="1"/>
  <c r="AK511" i="1"/>
  <c r="AJ511" i="1"/>
  <c r="AI511" i="1"/>
  <c r="AK510" i="1"/>
  <c r="AJ510" i="1"/>
  <c r="AI510" i="1"/>
  <c r="AK509" i="1"/>
  <c r="AJ509" i="1"/>
  <c r="AI509" i="1"/>
  <c r="AK508" i="1"/>
  <c r="AJ508" i="1"/>
  <c r="AI508" i="1"/>
  <c r="AK507" i="1"/>
  <c r="AJ507" i="1"/>
  <c r="AI507" i="1"/>
  <c r="AK506" i="1"/>
  <c r="AJ506" i="1"/>
  <c r="AI506" i="1"/>
  <c r="AK505" i="1"/>
  <c r="AJ505" i="1"/>
  <c r="AI505" i="1"/>
  <c r="AK504" i="1"/>
  <c r="AJ504" i="1"/>
  <c r="AI504" i="1"/>
  <c r="AK503" i="1"/>
  <c r="AJ503" i="1"/>
  <c r="AI503" i="1"/>
  <c r="AK502" i="1"/>
  <c r="AJ502" i="1"/>
  <c r="AI502" i="1"/>
  <c r="AK501" i="1"/>
  <c r="AJ501" i="1"/>
  <c r="AI501" i="1"/>
  <c r="AK500" i="1"/>
  <c r="AJ500" i="1"/>
  <c r="AI500" i="1"/>
  <c r="AK499" i="1"/>
  <c r="AJ499" i="1"/>
  <c r="AI499" i="1"/>
  <c r="AK498" i="1"/>
  <c r="AJ498" i="1"/>
  <c r="AI498" i="1"/>
  <c r="AK497" i="1"/>
  <c r="AJ497" i="1"/>
  <c r="AI497" i="1"/>
  <c r="AK496" i="1"/>
  <c r="AJ496" i="1"/>
  <c r="AI496" i="1"/>
  <c r="AK495" i="1"/>
  <c r="AJ495" i="1"/>
  <c r="AI495" i="1"/>
  <c r="AK494" i="1"/>
  <c r="AJ494" i="1"/>
  <c r="AI494" i="1"/>
  <c r="AK493" i="1"/>
  <c r="AJ493" i="1"/>
  <c r="AI493" i="1"/>
  <c r="AK492" i="1"/>
  <c r="AJ492" i="1"/>
  <c r="AI492" i="1"/>
  <c r="AK491" i="1"/>
  <c r="AJ491" i="1"/>
  <c r="AI491" i="1"/>
  <c r="AK490" i="1"/>
  <c r="AJ490" i="1"/>
  <c r="AI490" i="1"/>
  <c r="AK489" i="1"/>
  <c r="AJ489" i="1"/>
  <c r="AI489" i="1"/>
  <c r="AK488" i="1"/>
  <c r="AJ488" i="1"/>
  <c r="AI488" i="1"/>
  <c r="AK487" i="1"/>
  <c r="AJ487" i="1"/>
  <c r="AI487" i="1"/>
  <c r="AK486" i="1"/>
  <c r="AJ486" i="1"/>
  <c r="AI486" i="1"/>
  <c r="AK485" i="1"/>
  <c r="AJ485" i="1"/>
  <c r="AI485" i="1"/>
  <c r="AK484" i="1"/>
  <c r="AJ484" i="1"/>
  <c r="AI484" i="1"/>
  <c r="AK483" i="1"/>
  <c r="AJ483" i="1"/>
  <c r="AI483" i="1"/>
  <c r="AK482" i="1"/>
  <c r="AJ482" i="1"/>
  <c r="AI482" i="1"/>
  <c r="AK481" i="1"/>
  <c r="AJ481" i="1"/>
  <c r="AI481" i="1"/>
  <c r="AK480" i="1"/>
  <c r="AJ480" i="1"/>
  <c r="AI480" i="1"/>
  <c r="AK479" i="1"/>
  <c r="AJ479" i="1"/>
  <c r="AI479" i="1"/>
  <c r="AK478" i="1"/>
  <c r="AJ478" i="1"/>
  <c r="AI478" i="1"/>
  <c r="AK477" i="1"/>
  <c r="AJ477" i="1"/>
  <c r="AI477" i="1"/>
  <c r="AK476" i="1"/>
  <c r="AJ476" i="1"/>
  <c r="AI476" i="1"/>
  <c r="AK475" i="1"/>
  <c r="AJ475" i="1"/>
  <c r="AI475" i="1"/>
  <c r="AK474" i="1"/>
  <c r="AJ474" i="1"/>
  <c r="AI474" i="1"/>
  <c r="AK473" i="1"/>
  <c r="AJ473" i="1"/>
  <c r="AI473" i="1"/>
  <c r="AK472" i="1"/>
  <c r="AJ472" i="1"/>
  <c r="AI472" i="1"/>
  <c r="AK471" i="1"/>
  <c r="AJ471" i="1"/>
  <c r="AI471" i="1"/>
  <c r="AK470" i="1"/>
  <c r="AJ470" i="1"/>
  <c r="AI470" i="1"/>
  <c r="AK469" i="1"/>
  <c r="AJ469" i="1"/>
  <c r="AI469" i="1"/>
  <c r="AK468" i="1"/>
  <c r="AJ468" i="1"/>
  <c r="AI468" i="1"/>
  <c r="AK467" i="1"/>
  <c r="AJ467" i="1"/>
  <c r="AI467" i="1"/>
  <c r="AK466" i="1"/>
  <c r="AJ466" i="1"/>
  <c r="AI466" i="1"/>
  <c r="AK465" i="1"/>
  <c r="AJ465" i="1"/>
  <c r="AI465" i="1"/>
  <c r="AK464" i="1"/>
  <c r="AJ464" i="1"/>
  <c r="AI464" i="1"/>
  <c r="AK463" i="1"/>
  <c r="AJ463" i="1"/>
  <c r="AI463" i="1"/>
  <c r="AK462" i="1"/>
  <c r="AJ462" i="1"/>
  <c r="AI462" i="1"/>
  <c r="AK461" i="1"/>
  <c r="AJ461" i="1"/>
  <c r="AI461" i="1"/>
  <c r="AK460" i="1"/>
  <c r="AJ460" i="1"/>
  <c r="AI460" i="1"/>
  <c r="AK459" i="1"/>
  <c r="AJ459" i="1"/>
  <c r="AI459" i="1"/>
  <c r="AK458" i="1"/>
  <c r="AJ458" i="1"/>
  <c r="AI458" i="1"/>
  <c r="AK457" i="1"/>
  <c r="AJ457" i="1"/>
  <c r="AI457" i="1"/>
  <c r="AK456" i="1"/>
  <c r="AJ456" i="1"/>
  <c r="AI456" i="1"/>
  <c r="AK455" i="1"/>
  <c r="AJ455" i="1"/>
  <c r="AI455" i="1"/>
  <c r="AK454" i="1"/>
  <c r="AJ454" i="1"/>
  <c r="AI454" i="1"/>
  <c r="AK453" i="1"/>
  <c r="AJ453" i="1"/>
  <c r="AI453" i="1"/>
  <c r="AK452" i="1"/>
  <c r="AJ452" i="1"/>
  <c r="AI452" i="1"/>
  <c r="AK451" i="1"/>
  <c r="AJ451" i="1"/>
  <c r="AI451" i="1"/>
  <c r="AK450" i="1"/>
  <c r="AJ450" i="1"/>
  <c r="AI450" i="1"/>
  <c r="AK449" i="1"/>
  <c r="AJ449" i="1"/>
  <c r="AI449" i="1"/>
  <c r="AK448" i="1"/>
  <c r="AJ448" i="1"/>
  <c r="AI448" i="1"/>
  <c r="AK447" i="1"/>
  <c r="AJ447" i="1"/>
  <c r="AI447" i="1"/>
  <c r="AK446" i="1"/>
  <c r="AJ446" i="1"/>
  <c r="AI446" i="1"/>
  <c r="AK445" i="1"/>
  <c r="AJ445" i="1"/>
  <c r="AI445" i="1"/>
  <c r="AK444" i="1"/>
  <c r="AJ444" i="1"/>
  <c r="AI444" i="1"/>
  <c r="AK443" i="1"/>
  <c r="AJ443" i="1"/>
  <c r="AI443" i="1"/>
  <c r="AK442" i="1"/>
  <c r="AJ442" i="1"/>
  <c r="AI442" i="1"/>
  <c r="AK441" i="1"/>
  <c r="AJ441" i="1"/>
  <c r="AI441" i="1"/>
  <c r="AK440" i="1"/>
  <c r="AJ440" i="1"/>
  <c r="AI440" i="1"/>
  <c r="AK439" i="1"/>
  <c r="AJ439" i="1"/>
  <c r="AI439" i="1"/>
  <c r="AK438" i="1"/>
  <c r="AJ438" i="1"/>
  <c r="AI438" i="1"/>
  <c r="AK437" i="1"/>
  <c r="AJ437" i="1"/>
  <c r="AI437" i="1"/>
  <c r="AK436" i="1"/>
  <c r="AJ436" i="1"/>
  <c r="AI436" i="1"/>
  <c r="AK435" i="1"/>
  <c r="AJ435" i="1"/>
  <c r="AI435" i="1"/>
  <c r="AK434" i="1"/>
  <c r="AJ434" i="1"/>
  <c r="AI434" i="1"/>
  <c r="AK433" i="1"/>
  <c r="AJ433" i="1"/>
  <c r="AI433" i="1"/>
  <c r="AK432" i="1"/>
  <c r="AJ432" i="1"/>
  <c r="AI432" i="1"/>
  <c r="AK431" i="1"/>
  <c r="AJ431" i="1"/>
  <c r="AI431" i="1"/>
  <c r="AK430" i="1"/>
  <c r="AJ430" i="1"/>
  <c r="AI430" i="1"/>
  <c r="AK429" i="1"/>
  <c r="AJ429" i="1"/>
  <c r="AI429" i="1"/>
  <c r="AK428" i="1"/>
  <c r="AJ428" i="1"/>
  <c r="AI428" i="1"/>
  <c r="AK427" i="1"/>
  <c r="AJ427" i="1"/>
  <c r="AI427" i="1"/>
  <c r="AK426" i="1"/>
  <c r="AJ426" i="1"/>
  <c r="AI426" i="1"/>
  <c r="AK425" i="1"/>
  <c r="AJ425" i="1"/>
  <c r="AI425" i="1"/>
  <c r="AK424" i="1"/>
  <c r="AJ424" i="1"/>
  <c r="AI424" i="1"/>
  <c r="AK423" i="1"/>
  <c r="AJ423" i="1"/>
  <c r="AI423" i="1"/>
  <c r="AK422" i="1"/>
  <c r="AJ422" i="1"/>
  <c r="AI422" i="1"/>
  <c r="AK421" i="1"/>
  <c r="AJ421" i="1"/>
  <c r="AI421" i="1"/>
  <c r="AK420" i="1"/>
  <c r="AJ420" i="1"/>
  <c r="AI420" i="1"/>
  <c r="AK419" i="1"/>
  <c r="AJ419" i="1"/>
  <c r="AI419" i="1"/>
  <c r="AK418" i="1"/>
  <c r="AJ418" i="1"/>
  <c r="AI418" i="1"/>
  <c r="AK417" i="1"/>
  <c r="AJ417" i="1"/>
  <c r="AI417" i="1"/>
  <c r="AK416" i="1"/>
  <c r="AJ416" i="1"/>
  <c r="AI416" i="1"/>
  <c r="AK415" i="1"/>
  <c r="AJ415" i="1"/>
  <c r="AI415" i="1"/>
  <c r="AK414" i="1"/>
  <c r="AJ414" i="1"/>
  <c r="AI414" i="1"/>
  <c r="AK413" i="1"/>
  <c r="AJ413" i="1"/>
  <c r="AI413" i="1"/>
  <c r="AK412" i="1"/>
  <c r="AJ412" i="1"/>
  <c r="AI412" i="1"/>
  <c r="AK411" i="1"/>
  <c r="AJ411" i="1"/>
  <c r="AI411" i="1"/>
  <c r="AK410" i="1"/>
  <c r="AJ410" i="1"/>
  <c r="AI410" i="1"/>
  <c r="AK409" i="1"/>
  <c r="AJ409" i="1"/>
  <c r="AI409" i="1"/>
  <c r="AK408" i="1"/>
  <c r="AJ408" i="1"/>
  <c r="AI408" i="1"/>
  <c r="AK407" i="1"/>
  <c r="AJ407" i="1"/>
  <c r="AI407" i="1"/>
  <c r="AK406" i="1"/>
  <c r="AJ406" i="1"/>
  <c r="AI406" i="1"/>
  <c r="AK405" i="1"/>
  <c r="AJ405" i="1"/>
  <c r="AI405" i="1"/>
  <c r="AK404" i="1"/>
  <c r="AJ404" i="1"/>
  <c r="AI404" i="1"/>
  <c r="AK403" i="1"/>
  <c r="AJ403" i="1"/>
  <c r="AI403" i="1"/>
  <c r="AK402" i="1"/>
  <c r="AJ402" i="1"/>
  <c r="AI402" i="1"/>
  <c r="AK401" i="1"/>
  <c r="AJ401" i="1"/>
  <c r="AI401" i="1"/>
  <c r="AK400" i="1"/>
  <c r="AJ400" i="1"/>
  <c r="AI400" i="1"/>
  <c r="AK399" i="1"/>
  <c r="AJ399" i="1"/>
  <c r="AI399" i="1"/>
  <c r="AK398" i="1"/>
  <c r="AJ398" i="1"/>
  <c r="AI398" i="1"/>
  <c r="AK397" i="1"/>
  <c r="AJ397" i="1"/>
  <c r="AI397" i="1"/>
  <c r="AK396" i="1"/>
  <c r="AJ396" i="1"/>
  <c r="AI396" i="1"/>
  <c r="AK395" i="1"/>
  <c r="AJ395" i="1"/>
  <c r="AI395" i="1"/>
  <c r="AK394" i="1"/>
  <c r="AJ394" i="1"/>
  <c r="AI394" i="1"/>
  <c r="AK393" i="1"/>
  <c r="AJ393" i="1"/>
  <c r="AI393" i="1"/>
  <c r="AK392" i="1"/>
  <c r="AJ392" i="1"/>
  <c r="AI392" i="1"/>
  <c r="AK391" i="1"/>
  <c r="AJ391" i="1"/>
  <c r="AI391" i="1"/>
  <c r="AK390" i="1"/>
  <c r="AJ390" i="1"/>
  <c r="AI390" i="1"/>
  <c r="AK389" i="1"/>
  <c r="AJ389" i="1"/>
  <c r="AI389" i="1"/>
  <c r="AK388" i="1"/>
  <c r="AJ388" i="1"/>
  <c r="AI388" i="1"/>
  <c r="AK387" i="1"/>
  <c r="AJ387" i="1"/>
  <c r="AI387" i="1"/>
  <c r="AK386" i="1"/>
  <c r="AJ386" i="1"/>
  <c r="AI386" i="1"/>
  <c r="AK385" i="1"/>
  <c r="AJ385" i="1"/>
  <c r="AI385" i="1"/>
  <c r="AK384" i="1"/>
  <c r="AJ384" i="1"/>
  <c r="AI384" i="1"/>
  <c r="AK383" i="1"/>
  <c r="AJ383" i="1"/>
  <c r="AI383" i="1"/>
  <c r="AK382" i="1"/>
  <c r="AJ382" i="1"/>
  <c r="AI382" i="1"/>
  <c r="AK381" i="1"/>
  <c r="AJ381" i="1"/>
  <c r="AI381" i="1"/>
  <c r="AK380" i="1"/>
  <c r="AJ380" i="1"/>
  <c r="AI380" i="1"/>
  <c r="AK379" i="1"/>
  <c r="AJ379" i="1"/>
  <c r="AI379" i="1"/>
  <c r="AK378" i="1"/>
  <c r="AJ378" i="1"/>
  <c r="AI378" i="1"/>
  <c r="AK377" i="1"/>
  <c r="AJ377" i="1"/>
  <c r="AI377" i="1"/>
  <c r="AK376" i="1"/>
  <c r="AJ376" i="1"/>
  <c r="AI376" i="1"/>
  <c r="AK375" i="1"/>
  <c r="AJ375" i="1"/>
  <c r="AI375" i="1"/>
  <c r="AK374" i="1"/>
  <c r="AJ374" i="1"/>
  <c r="AI374" i="1"/>
  <c r="AK373" i="1"/>
  <c r="AJ373" i="1"/>
  <c r="AI373" i="1"/>
  <c r="AK372" i="1"/>
  <c r="AJ372" i="1"/>
  <c r="AI372" i="1"/>
  <c r="AK371" i="1"/>
  <c r="AJ371" i="1"/>
  <c r="AI371" i="1"/>
  <c r="AK370" i="1"/>
  <c r="AJ370" i="1"/>
  <c r="AI370" i="1"/>
  <c r="AK369" i="1"/>
  <c r="AJ369" i="1"/>
  <c r="AI369" i="1"/>
  <c r="AK368" i="1"/>
  <c r="AJ368" i="1"/>
  <c r="AI368" i="1"/>
  <c r="AK367" i="1"/>
  <c r="AJ367" i="1"/>
  <c r="AI367" i="1"/>
  <c r="AK366" i="1"/>
  <c r="AJ366" i="1"/>
  <c r="AI366" i="1"/>
  <c r="AK365" i="1"/>
  <c r="AJ365" i="1"/>
  <c r="AI365" i="1"/>
  <c r="AK364" i="1"/>
  <c r="AJ364" i="1"/>
  <c r="AI364" i="1"/>
  <c r="AK363" i="1"/>
  <c r="AJ363" i="1"/>
  <c r="AI363" i="1"/>
  <c r="AK362" i="1"/>
  <c r="AJ362" i="1"/>
  <c r="AI362" i="1"/>
  <c r="AK361" i="1"/>
  <c r="AJ361" i="1"/>
  <c r="AI361" i="1"/>
  <c r="AK360" i="1"/>
  <c r="AJ360" i="1"/>
  <c r="AI360" i="1"/>
  <c r="AK359" i="1"/>
  <c r="AJ359" i="1"/>
  <c r="AI359" i="1"/>
  <c r="AK358" i="1"/>
  <c r="AJ358" i="1"/>
  <c r="AI358" i="1"/>
  <c r="AK357" i="1"/>
  <c r="AJ357" i="1"/>
  <c r="AI357" i="1"/>
  <c r="AK356" i="1"/>
  <c r="AJ356" i="1"/>
  <c r="AI356" i="1"/>
  <c r="AK355" i="1"/>
  <c r="AJ355" i="1"/>
  <c r="AI355" i="1"/>
  <c r="AK354" i="1"/>
  <c r="AJ354" i="1"/>
  <c r="AI354" i="1"/>
  <c r="AK353" i="1"/>
  <c r="AJ353" i="1"/>
  <c r="AI353" i="1"/>
  <c r="AK352" i="1"/>
  <c r="AJ352" i="1"/>
  <c r="AI352" i="1"/>
  <c r="AK351" i="1"/>
  <c r="AJ351" i="1"/>
  <c r="AI351" i="1"/>
  <c r="AK350" i="1"/>
  <c r="AJ350" i="1"/>
  <c r="AI350" i="1"/>
  <c r="AK349" i="1"/>
  <c r="AJ349" i="1"/>
  <c r="AI349" i="1"/>
  <c r="AK348" i="1"/>
  <c r="AJ348" i="1"/>
  <c r="AI348" i="1"/>
  <c r="AK347" i="1"/>
  <c r="AJ347" i="1"/>
  <c r="AI347" i="1"/>
  <c r="AK346" i="1"/>
  <c r="AJ346" i="1"/>
  <c r="AI346" i="1"/>
  <c r="AK345" i="1"/>
  <c r="AJ345" i="1"/>
  <c r="AI345" i="1"/>
  <c r="AK344" i="1"/>
  <c r="AJ344" i="1"/>
  <c r="AI344" i="1"/>
  <c r="AK343" i="1"/>
  <c r="AJ343" i="1"/>
  <c r="AI343" i="1"/>
  <c r="AK342" i="1"/>
  <c r="AJ342" i="1"/>
  <c r="AI342" i="1"/>
  <c r="AK341" i="1"/>
  <c r="AJ341" i="1"/>
  <c r="AI341" i="1"/>
  <c r="AK340" i="1"/>
  <c r="AJ340" i="1"/>
  <c r="AI340" i="1"/>
  <c r="AK339" i="1"/>
  <c r="AJ339" i="1"/>
  <c r="AI339" i="1"/>
  <c r="AK338" i="1"/>
  <c r="AJ338" i="1"/>
  <c r="AI338" i="1"/>
  <c r="AK337" i="1"/>
  <c r="AJ337" i="1"/>
  <c r="AI337" i="1"/>
  <c r="AK336" i="1"/>
  <c r="AJ336" i="1"/>
  <c r="AI336" i="1"/>
  <c r="AK335" i="1"/>
  <c r="AJ335" i="1"/>
  <c r="AI335" i="1"/>
  <c r="AK334" i="1"/>
  <c r="AJ334" i="1"/>
  <c r="AI334" i="1"/>
  <c r="AK333" i="1"/>
  <c r="AJ333" i="1"/>
  <c r="AI333" i="1"/>
  <c r="AK332" i="1"/>
  <c r="AJ332" i="1"/>
  <c r="AI332" i="1"/>
  <c r="AK331" i="1"/>
  <c r="AJ331" i="1"/>
  <c r="AI331" i="1"/>
  <c r="AK330" i="1"/>
  <c r="AJ330" i="1"/>
  <c r="AI330" i="1"/>
  <c r="AK329" i="1"/>
  <c r="AJ329" i="1"/>
  <c r="AI329" i="1"/>
  <c r="AK328" i="1"/>
  <c r="AJ328" i="1"/>
  <c r="AI328" i="1"/>
  <c r="AK327" i="1"/>
  <c r="AJ327" i="1"/>
  <c r="AI327" i="1"/>
  <c r="AK326" i="1"/>
  <c r="AJ326" i="1"/>
  <c r="AI326" i="1"/>
  <c r="AK325" i="1"/>
  <c r="AJ325" i="1"/>
  <c r="AI325" i="1"/>
  <c r="AK324" i="1"/>
  <c r="AJ324" i="1"/>
  <c r="AI324" i="1"/>
  <c r="AK323" i="1"/>
  <c r="AJ323" i="1"/>
  <c r="AI323" i="1"/>
  <c r="AK322" i="1"/>
  <c r="AJ322" i="1"/>
  <c r="AI322" i="1"/>
  <c r="AK321" i="1"/>
  <c r="AJ321" i="1"/>
  <c r="AI321" i="1"/>
  <c r="AK320" i="1"/>
  <c r="AJ320" i="1"/>
  <c r="AI320" i="1"/>
  <c r="AK319" i="1"/>
  <c r="AJ319" i="1"/>
  <c r="AI319" i="1"/>
  <c r="AK318" i="1"/>
  <c r="AJ318" i="1"/>
  <c r="AI318" i="1"/>
  <c r="AK317" i="1"/>
  <c r="AJ317" i="1"/>
  <c r="AI317" i="1"/>
  <c r="AK316" i="1"/>
  <c r="AJ316" i="1"/>
  <c r="AI316" i="1"/>
  <c r="AK315" i="1"/>
  <c r="AJ315" i="1"/>
  <c r="AI315" i="1"/>
  <c r="AK314" i="1"/>
  <c r="AJ314" i="1"/>
  <c r="AI314" i="1"/>
  <c r="AK313" i="1"/>
  <c r="AJ313" i="1"/>
  <c r="AI313" i="1"/>
  <c r="AK312" i="1"/>
  <c r="AJ312" i="1"/>
  <c r="AI312" i="1"/>
  <c r="AK311" i="1"/>
  <c r="AJ311" i="1"/>
  <c r="AI311" i="1"/>
  <c r="AK310" i="1"/>
  <c r="AJ310" i="1"/>
  <c r="AI310" i="1"/>
  <c r="AK309" i="1"/>
  <c r="AJ309" i="1"/>
  <c r="AI309" i="1"/>
  <c r="AK308" i="1"/>
  <c r="AJ308" i="1"/>
  <c r="AI308" i="1"/>
  <c r="AK307" i="1"/>
  <c r="AJ307" i="1"/>
  <c r="AI307" i="1"/>
  <c r="AK306" i="1"/>
  <c r="AJ306" i="1"/>
  <c r="AI306" i="1"/>
  <c r="AK305" i="1"/>
  <c r="AJ305" i="1"/>
  <c r="AI305" i="1"/>
  <c r="AK304" i="1"/>
  <c r="AJ304" i="1"/>
  <c r="AI304" i="1"/>
  <c r="AK303" i="1"/>
  <c r="AJ303" i="1"/>
  <c r="AI303" i="1"/>
  <c r="AK302" i="1"/>
  <c r="AJ302" i="1"/>
  <c r="AI302" i="1"/>
  <c r="AK301" i="1"/>
  <c r="AJ301" i="1"/>
  <c r="AI301" i="1"/>
  <c r="AK300" i="1"/>
  <c r="AJ300" i="1"/>
  <c r="AI300" i="1"/>
  <c r="AK299" i="1"/>
  <c r="AJ299" i="1"/>
  <c r="AI299" i="1"/>
  <c r="AK298" i="1"/>
  <c r="AJ298" i="1"/>
  <c r="AI298" i="1"/>
  <c r="AK297" i="1"/>
  <c r="AJ297" i="1"/>
  <c r="AI297" i="1"/>
  <c r="AK296" i="1"/>
  <c r="AJ296" i="1"/>
  <c r="AI296" i="1"/>
  <c r="AK295" i="1"/>
  <c r="AJ295" i="1"/>
  <c r="AI295" i="1"/>
  <c r="AK294" i="1"/>
  <c r="AJ294" i="1"/>
  <c r="AI294" i="1"/>
  <c r="AK293" i="1"/>
  <c r="AJ293" i="1"/>
  <c r="AI293" i="1"/>
  <c r="AK292" i="1"/>
  <c r="AJ292" i="1"/>
  <c r="AI292" i="1"/>
  <c r="AK291" i="1"/>
  <c r="AJ291" i="1"/>
  <c r="AI291" i="1"/>
  <c r="AK290" i="1"/>
  <c r="AJ290" i="1"/>
  <c r="AI290" i="1"/>
  <c r="AK289" i="1"/>
  <c r="AJ289" i="1"/>
  <c r="AI289" i="1"/>
  <c r="AK288" i="1"/>
  <c r="AJ288" i="1"/>
  <c r="AI288" i="1"/>
  <c r="AK287" i="1"/>
  <c r="AJ287" i="1"/>
  <c r="AI287" i="1"/>
  <c r="AK286" i="1"/>
  <c r="AJ286" i="1"/>
  <c r="AI286" i="1"/>
  <c r="AK285" i="1"/>
  <c r="AJ285" i="1"/>
  <c r="AI285" i="1"/>
  <c r="AK284" i="1"/>
  <c r="AJ284" i="1"/>
  <c r="AI284" i="1"/>
  <c r="AK283" i="1"/>
  <c r="AJ283" i="1"/>
  <c r="AI283" i="1"/>
  <c r="AK282" i="1"/>
  <c r="AJ282" i="1"/>
  <c r="AI282" i="1"/>
  <c r="AK281" i="1"/>
  <c r="AJ281" i="1"/>
  <c r="AI281" i="1"/>
  <c r="AK280" i="1"/>
  <c r="AJ280" i="1"/>
  <c r="AI280" i="1"/>
  <c r="AK279" i="1"/>
  <c r="AJ279" i="1"/>
  <c r="AI279" i="1"/>
  <c r="AK278" i="1"/>
  <c r="AJ278" i="1"/>
  <c r="AI278" i="1"/>
  <c r="AK277" i="1"/>
  <c r="AJ277" i="1"/>
  <c r="AI277" i="1"/>
  <c r="AK276" i="1"/>
  <c r="AJ276" i="1"/>
  <c r="AI276" i="1"/>
  <c r="AK275" i="1"/>
  <c r="AJ275" i="1"/>
  <c r="AI275" i="1"/>
  <c r="AK274" i="1"/>
  <c r="AJ274" i="1"/>
  <c r="AI274" i="1"/>
  <c r="AK273" i="1"/>
  <c r="AJ273" i="1"/>
  <c r="AI273" i="1"/>
  <c r="AK272" i="1"/>
  <c r="AJ272" i="1"/>
  <c r="AI272" i="1"/>
  <c r="AK271" i="1"/>
  <c r="AJ271" i="1"/>
  <c r="AI271" i="1"/>
  <c r="AK270" i="1"/>
  <c r="AJ270" i="1"/>
  <c r="AI270" i="1"/>
  <c r="AK269" i="1"/>
  <c r="AJ269" i="1"/>
  <c r="AI269" i="1"/>
  <c r="AK268" i="1"/>
  <c r="AJ268" i="1"/>
  <c r="AI268" i="1"/>
  <c r="AK267" i="1"/>
  <c r="AJ267" i="1"/>
  <c r="AI267" i="1"/>
  <c r="AK266" i="1"/>
  <c r="AJ266" i="1"/>
  <c r="AI266" i="1"/>
  <c r="AK265" i="1"/>
  <c r="AJ265" i="1"/>
  <c r="AI265" i="1"/>
  <c r="AK264" i="1"/>
  <c r="AJ264" i="1"/>
  <c r="AI264" i="1"/>
  <c r="AK263" i="1"/>
  <c r="AJ263" i="1"/>
  <c r="AI263" i="1"/>
  <c r="AK262" i="1"/>
  <c r="AJ262" i="1"/>
  <c r="AI262" i="1"/>
  <c r="AK261" i="1"/>
  <c r="AJ261" i="1"/>
  <c r="AI261" i="1"/>
  <c r="AK260" i="1"/>
  <c r="AJ260" i="1"/>
  <c r="AI260" i="1"/>
  <c r="AK259" i="1"/>
  <c r="AJ259" i="1"/>
  <c r="AI259" i="1"/>
  <c r="AK258" i="1"/>
  <c r="AJ258" i="1"/>
  <c r="AI258" i="1"/>
  <c r="AK257" i="1"/>
  <c r="AJ257" i="1"/>
  <c r="AI257" i="1"/>
  <c r="AK256" i="1"/>
  <c r="AJ256" i="1"/>
  <c r="AI256" i="1"/>
  <c r="AK255" i="1"/>
  <c r="AJ255" i="1"/>
  <c r="AI255" i="1"/>
  <c r="AK254" i="1"/>
  <c r="AJ254" i="1"/>
  <c r="AI254" i="1"/>
  <c r="AK253" i="1"/>
  <c r="AJ253" i="1"/>
  <c r="AI253" i="1"/>
  <c r="AK252" i="1"/>
  <c r="AJ252" i="1"/>
  <c r="AI252" i="1"/>
  <c r="AK251" i="1"/>
  <c r="AJ251" i="1"/>
  <c r="AI251" i="1"/>
  <c r="AK250" i="1"/>
  <c r="AJ250" i="1"/>
  <c r="AI250" i="1"/>
  <c r="AK249" i="1"/>
  <c r="AJ249" i="1"/>
  <c r="AI249" i="1"/>
  <c r="AK248" i="1"/>
  <c r="AJ248" i="1"/>
  <c r="AI248" i="1"/>
  <c r="AK247" i="1"/>
  <c r="AJ247" i="1"/>
  <c r="AI247" i="1"/>
  <c r="AK246" i="1"/>
  <c r="AJ246" i="1"/>
  <c r="AI246" i="1"/>
  <c r="AK245" i="1"/>
  <c r="AJ245" i="1"/>
  <c r="AI245" i="1"/>
  <c r="AK244" i="1"/>
  <c r="AJ244" i="1"/>
  <c r="AI244" i="1"/>
  <c r="AK243" i="1"/>
  <c r="AJ243" i="1"/>
  <c r="AI243" i="1"/>
  <c r="AK242" i="1"/>
  <c r="AJ242" i="1"/>
  <c r="AI242" i="1"/>
  <c r="AK241" i="1"/>
  <c r="AJ241" i="1"/>
  <c r="AI241" i="1"/>
  <c r="AK240" i="1"/>
  <c r="AJ240" i="1"/>
  <c r="AI240" i="1"/>
  <c r="AK239" i="1"/>
  <c r="AJ239" i="1"/>
  <c r="AI239" i="1"/>
  <c r="AK238" i="1"/>
  <c r="AJ238" i="1"/>
  <c r="AI238" i="1"/>
  <c r="AK237" i="1"/>
  <c r="AJ237" i="1"/>
  <c r="AI237" i="1"/>
  <c r="AK236" i="1"/>
  <c r="AJ236" i="1"/>
  <c r="AI236" i="1"/>
  <c r="AK235" i="1"/>
  <c r="AJ235" i="1"/>
  <c r="AI235" i="1"/>
  <c r="AK234" i="1"/>
  <c r="AJ234" i="1"/>
  <c r="AI234" i="1"/>
  <c r="AK233" i="1"/>
  <c r="AJ233" i="1"/>
  <c r="AI233" i="1"/>
  <c r="AK232" i="1"/>
  <c r="AJ232" i="1"/>
  <c r="AI232" i="1"/>
  <c r="AK231" i="1"/>
  <c r="AJ231" i="1"/>
  <c r="AI231" i="1"/>
  <c r="AK230" i="1"/>
  <c r="AJ230" i="1"/>
  <c r="AI230" i="1"/>
  <c r="AK229" i="1"/>
  <c r="AJ229" i="1"/>
  <c r="AI229" i="1"/>
  <c r="AK228" i="1"/>
  <c r="AJ228" i="1"/>
  <c r="AI228" i="1"/>
  <c r="AK227" i="1"/>
  <c r="AJ227" i="1"/>
  <c r="AI227" i="1"/>
  <c r="AK226" i="1"/>
  <c r="AJ226" i="1"/>
  <c r="AI226" i="1"/>
  <c r="AK225" i="1"/>
  <c r="AJ225" i="1"/>
  <c r="AI225" i="1"/>
  <c r="AK224" i="1"/>
  <c r="AJ224" i="1"/>
  <c r="AI224" i="1"/>
  <c r="AK223" i="1"/>
  <c r="AJ223" i="1"/>
  <c r="AI223" i="1"/>
  <c r="AK222" i="1"/>
  <c r="AJ222" i="1"/>
  <c r="AI222" i="1"/>
  <c r="AK221" i="1"/>
  <c r="AJ221" i="1"/>
  <c r="AI221" i="1"/>
  <c r="AK220" i="1"/>
  <c r="AJ220" i="1"/>
  <c r="AI220" i="1"/>
  <c r="AK219" i="1"/>
  <c r="AJ219" i="1"/>
  <c r="AI219" i="1"/>
  <c r="AK218" i="1"/>
  <c r="AJ218" i="1"/>
  <c r="AI218" i="1"/>
  <c r="AK217" i="1"/>
  <c r="AJ217" i="1"/>
  <c r="AI217" i="1"/>
  <c r="AK216" i="1"/>
  <c r="AJ216" i="1"/>
  <c r="AI216" i="1"/>
  <c r="AK215" i="1"/>
  <c r="AJ215" i="1"/>
  <c r="AI215" i="1"/>
  <c r="AK214" i="1"/>
  <c r="AJ214" i="1"/>
  <c r="AI214" i="1"/>
  <c r="AK213" i="1"/>
  <c r="AJ213" i="1"/>
  <c r="AI213" i="1"/>
  <c r="AK212" i="1"/>
  <c r="AJ212" i="1"/>
  <c r="AI212" i="1"/>
  <c r="AK211" i="1"/>
  <c r="AJ211" i="1"/>
  <c r="AI211" i="1"/>
  <c r="AK210" i="1"/>
  <c r="AJ210" i="1"/>
  <c r="AI210" i="1"/>
  <c r="AK209" i="1"/>
  <c r="AJ209" i="1"/>
  <c r="AI209" i="1"/>
  <c r="AK208" i="1"/>
  <c r="AJ208" i="1"/>
  <c r="AI208" i="1"/>
  <c r="AK207" i="1"/>
  <c r="AJ207" i="1"/>
  <c r="AI207" i="1"/>
  <c r="AK206" i="1"/>
  <c r="AJ206" i="1"/>
  <c r="AI206" i="1"/>
  <c r="AK205" i="1"/>
  <c r="AJ205" i="1"/>
  <c r="AI205" i="1"/>
  <c r="AK204" i="1"/>
  <c r="AJ204" i="1"/>
  <c r="AI204" i="1"/>
  <c r="AK203" i="1"/>
  <c r="AJ203" i="1"/>
  <c r="AI203" i="1"/>
  <c r="AK202" i="1"/>
  <c r="AJ202" i="1"/>
  <c r="AI202" i="1"/>
  <c r="AK201" i="1"/>
  <c r="AJ201" i="1"/>
  <c r="AI201" i="1"/>
  <c r="AK200" i="1"/>
  <c r="AJ200" i="1"/>
  <c r="AI200" i="1"/>
  <c r="AK199" i="1"/>
  <c r="AJ199" i="1"/>
  <c r="AI199" i="1"/>
  <c r="AK198" i="1"/>
  <c r="AJ198" i="1"/>
  <c r="AI198" i="1"/>
  <c r="AK197" i="1"/>
  <c r="AJ197" i="1"/>
  <c r="AI197" i="1"/>
  <c r="AK196" i="1"/>
  <c r="AJ196" i="1"/>
  <c r="AI196" i="1"/>
  <c r="AK195" i="1"/>
  <c r="AJ195" i="1"/>
  <c r="AI195" i="1"/>
  <c r="AK194" i="1"/>
  <c r="AJ194" i="1"/>
  <c r="AI194" i="1"/>
  <c r="AK193" i="1"/>
  <c r="AJ193" i="1"/>
  <c r="AI193" i="1"/>
  <c r="AK192" i="1"/>
  <c r="AJ192" i="1"/>
  <c r="AI192" i="1"/>
  <c r="AK191" i="1"/>
  <c r="AJ191" i="1"/>
  <c r="AI191" i="1"/>
  <c r="AK190" i="1"/>
  <c r="AJ190" i="1"/>
  <c r="AI190" i="1"/>
  <c r="AK189" i="1"/>
  <c r="AJ189" i="1"/>
  <c r="AI189" i="1"/>
  <c r="AK188" i="1"/>
  <c r="AJ188" i="1"/>
  <c r="AI188" i="1"/>
  <c r="AK187" i="1"/>
  <c r="AJ187" i="1"/>
  <c r="AI187" i="1"/>
  <c r="AK186" i="1"/>
  <c r="AJ186" i="1"/>
  <c r="AI186" i="1"/>
  <c r="AK185" i="1"/>
  <c r="AJ185" i="1"/>
  <c r="AI185" i="1"/>
  <c r="AK184" i="1"/>
  <c r="AJ184" i="1"/>
  <c r="AI184" i="1"/>
  <c r="AK183" i="1"/>
  <c r="AJ183" i="1"/>
  <c r="AI183" i="1"/>
  <c r="AK182" i="1"/>
  <c r="AJ182" i="1"/>
  <c r="AI182" i="1"/>
  <c r="AK181" i="1"/>
  <c r="AJ181" i="1"/>
  <c r="AI181" i="1"/>
  <c r="AK180" i="1"/>
  <c r="AJ180" i="1"/>
  <c r="AI180" i="1"/>
  <c r="AK179" i="1"/>
  <c r="AJ179" i="1"/>
  <c r="AI179" i="1"/>
  <c r="AK178" i="1"/>
  <c r="AJ178" i="1"/>
  <c r="AI178" i="1"/>
  <c r="AK177" i="1"/>
  <c r="AJ177" i="1"/>
  <c r="AI177" i="1"/>
  <c r="AK176" i="1"/>
  <c r="AJ176" i="1"/>
  <c r="AI176" i="1"/>
  <c r="AK175" i="1"/>
  <c r="AJ175" i="1"/>
  <c r="AI175" i="1"/>
  <c r="AK174" i="1"/>
  <c r="AJ174" i="1"/>
  <c r="AI174" i="1"/>
  <c r="AK173" i="1"/>
  <c r="AJ173" i="1"/>
  <c r="AI173" i="1"/>
  <c r="AK172" i="1"/>
  <c r="AJ172" i="1"/>
  <c r="AI172" i="1"/>
  <c r="AK171" i="1"/>
  <c r="AJ171" i="1"/>
  <c r="AI171" i="1"/>
  <c r="AK170" i="1"/>
  <c r="AJ170" i="1"/>
  <c r="AI170" i="1"/>
  <c r="AK169" i="1"/>
  <c r="AJ169" i="1"/>
  <c r="AI169" i="1"/>
  <c r="AK168" i="1"/>
  <c r="AJ168" i="1"/>
  <c r="AI168" i="1"/>
  <c r="AK167" i="1"/>
  <c r="AJ167" i="1"/>
  <c r="AI167" i="1"/>
  <c r="AK166" i="1"/>
  <c r="AJ166" i="1"/>
  <c r="AI166" i="1"/>
  <c r="AK165" i="1"/>
  <c r="AJ165" i="1"/>
  <c r="AI165" i="1"/>
  <c r="AK164" i="1"/>
  <c r="AJ164" i="1"/>
  <c r="AI164" i="1"/>
  <c r="AK163" i="1"/>
  <c r="AJ163" i="1"/>
  <c r="AI163" i="1"/>
  <c r="AK162" i="1"/>
  <c r="AJ162" i="1"/>
  <c r="AI162" i="1"/>
  <c r="AK161" i="1"/>
  <c r="AJ161" i="1"/>
  <c r="AI161" i="1"/>
  <c r="AK160" i="1"/>
  <c r="AJ160" i="1"/>
  <c r="AI160" i="1"/>
  <c r="AK159" i="1"/>
  <c r="AJ159" i="1"/>
  <c r="AI159" i="1"/>
  <c r="AK158" i="1"/>
  <c r="AJ158" i="1"/>
  <c r="AI158" i="1"/>
  <c r="AK157" i="1"/>
  <c r="AJ157" i="1"/>
  <c r="AI157" i="1"/>
  <c r="AK156" i="1"/>
  <c r="AJ156" i="1"/>
  <c r="AI156" i="1"/>
  <c r="AK155" i="1"/>
  <c r="AJ155" i="1"/>
  <c r="AI155" i="1"/>
  <c r="AK154" i="1"/>
  <c r="AJ154" i="1"/>
  <c r="AI154" i="1"/>
  <c r="AK153" i="1"/>
  <c r="AJ153" i="1"/>
  <c r="AI153" i="1"/>
  <c r="AK152" i="1"/>
  <c r="AJ152" i="1"/>
  <c r="AI152" i="1"/>
  <c r="AK151" i="1"/>
  <c r="AJ151" i="1"/>
  <c r="AI151" i="1"/>
  <c r="AK150" i="1"/>
  <c r="AJ150" i="1"/>
  <c r="AI150" i="1"/>
  <c r="AK149" i="1"/>
  <c r="AJ149" i="1"/>
  <c r="AI149" i="1"/>
  <c r="AK148" i="1"/>
  <c r="AJ148" i="1"/>
  <c r="AI148" i="1"/>
  <c r="AK147" i="1"/>
  <c r="AJ147" i="1"/>
  <c r="AI147" i="1"/>
  <c r="AK146" i="1"/>
  <c r="AJ146" i="1"/>
  <c r="AI146" i="1"/>
  <c r="AK145" i="1"/>
  <c r="AJ145" i="1"/>
  <c r="AI145" i="1"/>
  <c r="AK144" i="1"/>
  <c r="AJ144" i="1"/>
  <c r="AI144" i="1"/>
  <c r="AK143" i="1"/>
  <c r="AJ143" i="1"/>
  <c r="AI143" i="1"/>
  <c r="AK142" i="1"/>
  <c r="AJ142" i="1"/>
  <c r="AI142" i="1"/>
  <c r="AK141" i="1"/>
  <c r="AJ141" i="1"/>
  <c r="AI141" i="1"/>
  <c r="AK140" i="1"/>
  <c r="AJ140" i="1"/>
  <c r="AI140" i="1"/>
  <c r="AK139" i="1"/>
  <c r="AJ139" i="1"/>
  <c r="AI139" i="1"/>
  <c r="AK138" i="1"/>
  <c r="AJ138" i="1"/>
  <c r="AI138" i="1"/>
  <c r="AK137" i="1"/>
  <c r="AJ137" i="1"/>
  <c r="AI137" i="1"/>
  <c r="AK136" i="1"/>
  <c r="AJ136" i="1"/>
  <c r="AI136" i="1"/>
  <c r="AK135" i="1"/>
  <c r="AJ135" i="1"/>
  <c r="AI135" i="1"/>
  <c r="AK134" i="1"/>
  <c r="AJ134" i="1"/>
  <c r="AI134" i="1"/>
  <c r="AK133" i="1"/>
  <c r="AJ133" i="1"/>
  <c r="AI133" i="1"/>
  <c r="AK132" i="1"/>
  <c r="AJ132" i="1"/>
  <c r="AI132" i="1"/>
  <c r="AK131" i="1"/>
  <c r="AJ131" i="1"/>
  <c r="AI131" i="1"/>
  <c r="AK130" i="1"/>
  <c r="AJ130" i="1"/>
  <c r="AI130" i="1"/>
  <c r="AK129" i="1"/>
  <c r="AJ129" i="1"/>
  <c r="AI129" i="1"/>
  <c r="AK128" i="1"/>
  <c r="AJ128" i="1"/>
  <c r="AI128" i="1"/>
  <c r="AK127" i="1"/>
  <c r="AJ127" i="1"/>
  <c r="AI127" i="1"/>
  <c r="AK126" i="1"/>
  <c r="AJ126" i="1"/>
  <c r="AI126" i="1"/>
  <c r="AK125" i="1"/>
  <c r="AJ125" i="1"/>
  <c r="AI125" i="1"/>
  <c r="AK124" i="1"/>
  <c r="AJ124" i="1"/>
  <c r="AI124" i="1"/>
  <c r="AK123" i="1"/>
  <c r="AJ123" i="1"/>
  <c r="AI123" i="1"/>
  <c r="AK122" i="1"/>
  <c r="AJ122" i="1"/>
  <c r="AI122" i="1"/>
  <c r="AK121" i="1"/>
  <c r="AJ121" i="1"/>
  <c r="AI121" i="1"/>
  <c r="AK120" i="1"/>
  <c r="AJ120" i="1"/>
  <c r="AI120" i="1"/>
  <c r="AK119" i="1"/>
  <c r="AJ119" i="1"/>
  <c r="AI119" i="1"/>
  <c r="AK118" i="1"/>
  <c r="AJ118" i="1"/>
  <c r="AI118" i="1"/>
  <c r="AK117" i="1"/>
  <c r="AJ117" i="1"/>
  <c r="AI117" i="1"/>
  <c r="AK116" i="1"/>
  <c r="AJ116" i="1"/>
  <c r="AI116" i="1"/>
  <c r="AK115" i="1"/>
  <c r="AJ115" i="1"/>
  <c r="AI115" i="1"/>
  <c r="AK114" i="1"/>
  <c r="AJ114" i="1"/>
  <c r="AI114" i="1"/>
  <c r="AK113" i="1"/>
  <c r="AJ113" i="1"/>
  <c r="AI113" i="1"/>
  <c r="AK112" i="1"/>
  <c r="AJ112" i="1"/>
  <c r="AI112" i="1"/>
  <c r="AK111" i="1"/>
  <c r="AJ111" i="1"/>
  <c r="AI111" i="1"/>
  <c r="AK110" i="1"/>
  <c r="AJ110" i="1"/>
  <c r="AI110" i="1"/>
  <c r="AK109" i="1"/>
  <c r="AJ109" i="1"/>
  <c r="AI109" i="1"/>
  <c r="AK108" i="1"/>
  <c r="AJ108" i="1"/>
  <c r="AI108" i="1"/>
  <c r="AK107" i="1"/>
  <c r="AJ107" i="1"/>
  <c r="AI107" i="1"/>
  <c r="AK106" i="1"/>
  <c r="AJ106" i="1"/>
  <c r="AI106" i="1"/>
  <c r="AK105" i="1"/>
  <c r="AJ105" i="1"/>
  <c r="AI105" i="1"/>
  <c r="AK104" i="1"/>
  <c r="AJ104" i="1"/>
  <c r="AI104" i="1"/>
  <c r="AK103" i="1"/>
  <c r="AJ103" i="1"/>
  <c r="AI103" i="1"/>
  <c r="AK102" i="1"/>
  <c r="AJ102" i="1"/>
  <c r="AI102" i="1"/>
  <c r="AK101" i="1"/>
  <c r="AJ101" i="1"/>
  <c r="AI101" i="1"/>
  <c r="AK100" i="1"/>
  <c r="AJ100" i="1"/>
  <c r="AI100" i="1"/>
  <c r="AK99" i="1"/>
  <c r="AJ99" i="1"/>
  <c r="AI99" i="1"/>
  <c r="AK98" i="1"/>
  <c r="AJ98" i="1"/>
  <c r="AI98" i="1"/>
  <c r="AK97" i="1"/>
  <c r="AJ97" i="1"/>
  <c r="AI97" i="1"/>
  <c r="AK96" i="1"/>
  <c r="AJ96" i="1"/>
  <c r="AI96" i="1"/>
  <c r="AK95" i="1"/>
  <c r="AJ95" i="1"/>
  <c r="AI95" i="1"/>
  <c r="AK94" i="1"/>
  <c r="AJ94" i="1"/>
  <c r="AI94" i="1"/>
  <c r="AK93" i="1"/>
  <c r="AJ93" i="1"/>
  <c r="AI93" i="1"/>
  <c r="AK92" i="1"/>
  <c r="AJ92" i="1"/>
  <c r="AI92" i="1"/>
  <c r="AK91" i="1"/>
  <c r="AJ91" i="1"/>
  <c r="AI91" i="1"/>
  <c r="AK90" i="1"/>
  <c r="AJ90" i="1"/>
  <c r="AI90" i="1"/>
  <c r="AK89" i="1"/>
  <c r="AJ89" i="1"/>
  <c r="AI89" i="1"/>
  <c r="AK88" i="1"/>
  <c r="AJ88" i="1"/>
  <c r="AI88" i="1"/>
  <c r="AK87" i="1"/>
  <c r="AJ87" i="1"/>
  <c r="AI87" i="1"/>
  <c r="AK86" i="1"/>
  <c r="AJ86" i="1"/>
  <c r="AI86" i="1"/>
  <c r="AK85" i="1"/>
  <c r="AJ85" i="1"/>
  <c r="AI85" i="1"/>
  <c r="AK84" i="1"/>
  <c r="AJ84" i="1"/>
  <c r="AI84" i="1"/>
  <c r="AK83" i="1"/>
  <c r="AJ83" i="1"/>
  <c r="AI83" i="1"/>
  <c r="AK82" i="1"/>
  <c r="AJ82" i="1"/>
  <c r="AI82" i="1"/>
  <c r="AK81" i="1"/>
  <c r="AJ81" i="1"/>
  <c r="AI81" i="1"/>
  <c r="AK80" i="1"/>
  <c r="AJ80" i="1"/>
  <c r="AI80" i="1"/>
  <c r="AK79" i="1"/>
  <c r="AJ79" i="1"/>
  <c r="AI79" i="1"/>
  <c r="AK78" i="1"/>
  <c r="AJ78" i="1"/>
  <c r="AI78" i="1"/>
  <c r="AK77" i="1"/>
  <c r="AJ77" i="1"/>
  <c r="AI77" i="1"/>
  <c r="AK76" i="1"/>
  <c r="AJ76" i="1"/>
  <c r="AI76" i="1"/>
  <c r="AK75" i="1"/>
  <c r="AJ75" i="1"/>
  <c r="AI75" i="1"/>
  <c r="AK74" i="1"/>
  <c r="AJ74" i="1"/>
  <c r="AI74" i="1"/>
  <c r="AK73" i="1"/>
  <c r="AJ73" i="1"/>
  <c r="AI73" i="1"/>
  <c r="AK72" i="1"/>
  <c r="AJ72" i="1"/>
  <c r="AI72" i="1"/>
  <c r="AK71" i="1"/>
  <c r="AJ71" i="1"/>
  <c r="AI71" i="1"/>
  <c r="AK70" i="1"/>
  <c r="AJ70" i="1"/>
  <c r="AI70" i="1"/>
  <c r="AK69" i="1"/>
  <c r="AJ69" i="1"/>
  <c r="AI69" i="1"/>
  <c r="AK68" i="1"/>
  <c r="AJ68" i="1"/>
  <c r="AI68" i="1"/>
  <c r="AK67" i="1"/>
  <c r="AJ67" i="1"/>
  <c r="AI67" i="1"/>
  <c r="AK66" i="1"/>
  <c r="AJ66" i="1"/>
  <c r="AI66" i="1"/>
  <c r="AK65" i="1"/>
  <c r="AJ65" i="1"/>
  <c r="AI65" i="1"/>
  <c r="AK64" i="1"/>
  <c r="AJ64" i="1"/>
  <c r="AI64" i="1"/>
  <c r="AK63" i="1"/>
  <c r="AJ63" i="1"/>
  <c r="AI63" i="1"/>
  <c r="AK62" i="1"/>
  <c r="AJ62" i="1"/>
  <c r="AI62" i="1"/>
  <c r="AK61" i="1"/>
  <c r="AJ61" i="1"/>
  <c r="AI61" i="1"/>
  <c r="AK60" i="1"/>
  <c r="AJ60" i="1"/>
  <c r="AI60" i="1"/>
  <c r="AK59" i="1"/>
  <c r="AJ59" i="1"/>
  <c r="AI59" i="1"/>
  <c r="AK58" i="1"/>
  <c r="AJ58" i="1"/>
  <c r="AI58" i="1"/>
  <c r="AK57" i="1"/>
  <c r="AJ57" i="1"/>
  <c r="AI57" i="1"/>
  <c r="AK56" i="1"/>
  <c r="AJ56" i="1"/>
  <c r="AI56" i="1"/>
  <c r="AK55" i="1"/>
  <c r="AJ55" i="1"/>
  <c r="AI55" i="1"/>
  <c r="AK54" i="1"/>
  <c r="AJ54" i="1"/>
  <c r="AI54" i="1"/>
  <c r="AK53" i="1"/>
  <c r="AJ53" i="1"/>
  <c r="AI53" i="1"/>
  <c r="AK52" i="1"/>
  <c r="AJ52" i="1"/>
  <c r="AI52" i="1"/>
  <c r="AK51" i="1"/>
  <c r="AJ51" i="1"/>
  <c r="AI51" i="1"/>
  <c r="AK50" i="1"/>
  <c r="AJ50" i="1"/>
  <c r="AI50" i="1"/>
  <c r="AK49" i="1"/>
  <c r="AJ49" i="1"/>
  <c r="AI49" i="1"/>
  <c r="AK48" i="1"/>
  <c r="AJ48" i="1"/>
  <c r="AI48" i="1"/>
  <c r="AK47" i="1"/>
  <c r="AJ47" i="1"/>
  <c r="AI47" i="1"/>
  <c r="AK46" i="1"/>
  <c r="AJ46" i="1"/>
  <c r="AI46" i="1"/>
  <c r="AK45" i="1"/>
  <c r="AJ45" i="1"/>
  <c r="AI45" i="1"/>
  <c r="AK44" i="1"/>
  <c r="AJ44" i="1"/>
  <c r="AI44" i="1"/>
  <c r="AK43" i="1"/>
  <c r="AJ43" i="1"/>
  <c r="AI43" i="1"/>
  <c r="AK42" i="1"/>
  <c r="AJ42" i="1"/>
  <c r="AI42" i="1"/>
  <c r="AK41" i="1"/>
  <c r="AJ41" i="1"/>
  <c r="AI41" i="1"/>
  <c r="AK40" i="1"/>
  <c r="AJ40" i="1"/>
  <c r="AI40" i="1"/>
  <c r="AK39" i="1"/>
  <c r="AJ39" i="1"/>
  <c r="AI39" i="1"/>
  <c r="AK38" i="1"/>
  <c r="AJ38" i="1"/>
  <c r="AI38" i="1"/>
  <c r="AK37" i="1"/>
  <c r="AJ37" i="1"/>
  <c r="AI37" i="1"/>
  <c r="AK36" i="1"/>
  <c r="AJ36" i="1"/>
  <c r="AI36" i="1"/>
  <c r="AK35" i="1"/>
  <c r="AJ35" i="1"/>
  <c r="AI35" i="1"/>
  <c r="AK34" i="1"/>
  <c r="AJ34" i="1"/>
  <c r="AI34" i="1"/>
  <c r="AK33" i="1"/>
  <c r="AJ33" i="1"/>
  <c r="AI33" i="1"/>
  <c r="AK32" i="1"/>
  <c r="AJ32" i="1"/>
  <c r="AI32" i="1"/>
  <c r="AK31" i="1"/>
  <c r="AJ31" i="1"/>
  <c r="AI31" i="1"/>
  <c r="AK30" i="1"/>
  <c r="AJ30" i="1"/>
  <c r="AI30" i="1"/>
  <c r="AK29" i="1"/>
  <c r="AJ29" i="1"/>
  <c r="AI29" i="1"/>
  <c r="AK28" i="1"/>
  <c r="AJ28" i="1"/>
  <c r="AI28" i="1"/>
  <c r="AK27" i="1"/>
  <c r="AJ27" i="1"/>
  <c r="AI27" i="1"/>
  <c r="AK26" i="1"/>
  <c r="AJ26" i="1"/>
  <c r="AI26" i="1"/>
  <c r="AK25" i="1"/>
  <c r="AJ25" i="1"/>
  <c r="AI25" i="1"/>
  <c r="AK24" i="1"/>
  <c r="AJ24" i="1"/>
  <c r="AI24" i="1"/>
  <c r="AK23" i="1"/>
  <c r="AJ23" i="1"/>
  <c r="AI23" i="1"/>
  <c r="AK22" i="1"/>
  <c r="AJ22" i="1"/>
  <c r="AI22" i="1"/>
  <c r="AK21" i="1"/>
  <c r="AJ21" i="1"/>
  <c r="AI21" i="1"/>
  <c r="AK20" i="1"/>
  <c r="AJ20" i="1"/>
  <c r="AI20" i="1"/>
  <c r="AK19" i="1"/>
  <c r="AJ19" i="1"/>
  <c r="AI19" i="1"/>
  <c r="AK18" i="1"/>
  <c r="AJ18" i="1"/>
  <c r="AI18" i="1"/>
  <c r="AK17" i="1"/>
  <c r="AJ17" i="1"/>
  <c r="AI17" i="1"/>
  <c r="AK16" i="1"/>
  <c r="AJ16" i="1"/>
  <c r="AI16" i="1"/>
  <c r="AK15" i="1"/>
  <c r="AJ15" i="1"/>
  <c r="AI15" i="1"/>
  <c r="AK14" i="1"/>
  <c r="AJ14" i="1"/>
  <c r="AI14" i="1"/>
  <c r="AK13" i="1"/>
  <c r="AJ13" i="1"/>
  <c r="AI13" i="1"/>
  <c r="AK12" i="1"/>
  <c r="AJ12" i="1"/>
  <c r="AI12" i="1"/>
  <c r="AK11" i="1"/>
  <c r="AJ11" i="1"/>
  <c r="AI11" i="1"/>
  <c r="AK10" i="1"/>
  <c r="AJ10" i="1"/>
  <c r="AI10" i="1"/>
  <c r="AK9" i="1"/>
  <c r="AJ9" i="1"/>
  <c r="AI9" i="1"/>
  <c r="AK8" i="1"/>
  <c r="AJ8" i="1"/>
  <c r="AI8" i="1"/>
  <c r="AK7" i="1"/>
  <c r="AJ7" i="1"/>
  <c r="AI7" i="1"/>
  <c r="AK6" i="1"/>
  <c r="AJ6" i="1"/>
  <c r="AI6" i="1"/>
  <c r="AK5" i="1"/>
  <c r="AJ5" i="1"/>
  <c r="AI5" i="1"/>
  <c r="AK4" i="1"/>
  <c r="AJ4" i="1"/>
  <c r="AI4" i="1"/>
  <c r="AK3" i="1"/>
  <c r="AJ3" i="1"/>
  <c r="AI3" i="1"/>
  <c r="AK2" i="1"/>
  <c r="AJ2" i="1"/>
  <c r="AI2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E222" i="2"/>
  <c r="A222" i="2"/>
  <c r="E221" i="2"/>
  <c r="A221" i="2"/>
  <c r="E220" i="2"/>
  <c r="A220" i="2"/>
  <c r="E219" i="2"/>
  <c r="A219" i="2"/>
  <c r="E218" i="2"/>
  <c r="A218" i="2"/>
  <c r="E217" i="2"/>
  <c r="A217" i="2"/>
  <c r="E216" i="2"/>
  <c r="A216" i="2"/>
  <c r="E215" i="2"/>
  <c r="A215" i="2"/>
  <c r="E214" i="2"/>
  <c r="A214" i="2"/>
  <c r="E213" i="2"/>
  <c r="A213" i="2"/>
  <c r="E212" i="2"/>
  <c r="A212" i="2"/>
  <c r="E211" i="2"/>
  <c r="A211" i="2"/>
  <c r="E210" i="2"/>
  <c r="A210" i="2"/>
  <c r="E209" i="2"/>
  <c r="A209" i="2"/>
  <c r="E208" i="2"/>
  <c r="A208" i="2"/>
  <c r="E207" i="2"/>
  <c r="A207" i="2"/>
  <c r="E206" i="2"/>
  <c r="A206" i="2"/>
  <c r="E205" i="2"/>
  <c r="A205" i="2"/>
  <c r="E204" i="2"/>
  <c r="A204" i="2"/>
  <c r="E203" i="2"/>
  <c r="A203" i="2"/>
  <c r="E202" i="2"/>
  <c r="A202" i="2"/>
  <c r="E201" i="2"/>
  <c r="A201" i="2"/>
  <c r="E200" i="2"/>
  <c r="A200" i="2"/>
  <c r="E199" i="2"/>
  <c r="A199" i="2"/>
  <c r="E198" i="2"/>
  <c r="A198" i="2"/>
  <c r="E197" i="2"/>
  <c r="A197" i="2"/>
  <c r="E196" i="2"/>
  <c r="A196" i="2"/>
  <c r="E195" i="2"/>
  <c r="A195" i="2"/>
  <c r="E194" i="2"/>
  <c r="A194" i="2"/>
  <c r="E193" i="2"/>
  <c r="A193" i="2"/>
  <c r="E192" i="2"/>
  <c r="A192" i="2"/>
  <c r="E191" i="2"/>
  <c r="A191" i="2"/>
  <c r="E190" i="2"/>
  <c r="A190" i="2"/>
  <c r="E189" i="2"/>
  <c r="A189" i="2"/>
  <c r="E188" i="2"/>
  <c r="A188" i="2"/>
  <c r="E187" i="2"/>
  <c r="A187" i="2"/>
  <c r="E186" i="2"/>
  <c r="A186" i="2"/>
  <c r="E185" i="2"/>
  <c r="A185" i="2"/>
  <c r="E184" i="2"/>
  <c r="A184" i="2"/>
  <c r="E183" i="2"/>
  <c r="A183" i="2"/>
  <c r="E182" i="2"/>
  <c r="A182" i="2"/>
  <c r="E181" i="2"/>
  <c r="A181" i="2"/>
  <c r="E180" i="2"/>
  <c r="A180" i="2"/>
  <c r="E179" i="2"/>
  <c r="A179" i="2"/>
  <c r="E178" i="2"/>
  <c r="A178" i="2"/>
  <c r="E177" i="2"/>
  <c r="A177" i="2"/>
  <c r="E176" i="2"/>
  <c r="A176" i="2"/>
  <c r="E175" i="2"/>
  <c r="A175" i="2"/>
  <c r="E174" i="2"/>
  <c r="A174" i="2"/>
  <c r="E173" i="2"/>
  <c r="A173" i="2"/>
  <c r="E172" i="2"/>
  <c r="A172" i="2"/>
  <c r="E171" i="2"/>
  <c r="A171" i="2"/>
  <c r="E170" i="2"/>
  <c r="A170" i="2"/>
  <c r="E169" i="2"/>
  <c r="A169" i="2"/>
  <c r="E168" i="2"/>
  <c r="A168" i="2"/>
  <c r="E167" i="2"/>
  <c r="A167" i="2"/>
  <c r="E166" i="2"/>
  <c r="A166" i="2"/>
  <c r="E165" i="2"/>
  <c r="A165" i="2"/>
  <c r="E164" i="2"/>
  <c r="A164" i="2"/>
  <c r="E163" i="2"/>
  <c r="A163" i="2"/>
  <c r="E162" i="2"/>
  <c r="A162" i="2"/>
  <c r="E161" i="2"/>
  <c r="A161" i="2"/>
  <c r="E160" i="2"/>
  <c r="A160" i="2"/>
  <c r="E159" i="2"/>
  <c r="A159" i="2"/>
  <c r="E158" i="2"/>
  <c r="A158" i="2"/>
  <c r="E157" i="2"/>
  <c r="A157" i="2"/>
  <c r="E156" i="2"/>
  <c r="A156" i="2"/>
  <c r="E155" i="2"/>
  <c r="A155" i="2"/>
  <c r="E154" i="2"/>
  <c r="A154" i="2"/>
  <c r="E153" i="2"/>
  <c r="A153" i="2"/>
  <c r="E152" i="2"/>
  <c r="A152" i="2"/>
  <c r="E151" i="2"/>
  <c r="A151" i="2"/>
  <c r="E150" i="2"/>
  <c r="A150" i="2"/>
  <c r="E149" i="2"/>
  <c r="A149" i="2"/>
  <c r="E148" i="2"/>
  <c r="A148" i="2"/>
  <c r="E147" i="2"/>
  <c r="A147" i="2"/>
  <c r="E146" i="2"/>
  <c r="A146" i="2"/>
  <c r="E145" i="2"/>
  <c r="A145" i="2"/>
  <c r="E144" i="2"/>
  <c r="A144" i="2"/>
  <c r="E143" i="2"/>
  <c r="A143" i="2"/>
  <c r="E142" i="2"/>
  <c r="A142" i="2"/>
  <c r="E141" i="2"/>
  <c r="A141" i="2"/>
  <c r="E140" i="2"/>
  <c r="A140" i="2"/>
  <c r="E139" i="2"/>
  <c r="A139" i="2"/>
  <c r="E138" i="2"/>
  <c r="A138" i="2"/>
  <c r="E137" i="2"/>
  <c r="A137" i="2"/>
  <c r="E136" i="2"/>
  <c r="A136" i="2"/>
  <c r="E135" i="2"/>
  <c r="A135" i="2"/>
  <c r="E134" i="2"/>
  <c r="A134" i="2"/>
  <c r="E133" i="2"/>
  <c r="A133" i="2"/>
  <c r="E132" i="2"/>
  <c r="A132" i="2"/>
  <c r="E131" i="2"/>
  <c r="A131" i="2"/>
  <c r="E130" i="2"/>
  <c r="A130" i="2"/>
  <c r="E129" i="2"/>
  <c r="A129" i="2"/>
  <c r="E128" i="2"/>
  <c r="A128" i="2"/>
  <c r="E127" i="2"/>
  <c r="A127" i="2"/>
  <c r="E126" i="2"/>
  <c r="A126" i="2"/>
  <c r="E125" i="2"/>
  <c r="A125" i="2"/>
  <c r="E124" i="2"/>
  <c r="A124" i="2"/>
  <c r="E123" i="2"/>
  <c r="A123" i="2"/>
  <c r="E122" i="2"/>
  <c r="A122" i="2"/>
  <c r="E121" i="2"/>
  <c r="A121" i="2"/>
  <c r="E120" i="2"/>
  <c r="A120" i="2"/>
  <c r="E119" i="2"/>
  <c r="A119" i="2"/>
  <c r="E118" i="2"/>
  <c r="A118" i="2"/>
  <c r="E117" i="2"/>
  <c r="A117" i="2"/>
  <c r="E116" i="2"/>
  <c r="A116" i="2"/>
  <c r="E115" i="2"/>
  <c r="A115" i="2"/>
  <c r="E114" i="2"/>
  <c r="A114" i="2"/>
  <c r="E113" i="2"/>
  <c r="A113" i="2"/>
  <c r="E112" i="2"/>
  <c r="E111" i="2"/>
  <c r="A111" i="2"/>
  <c r="E110" i="2"/>
  <c r="A110" i="2"/>
  <c r="E109" i="2"/>
  <c r="A109" i="2"/>
  <c r="E108" i="2"/>
  <c r="A108" i="2"/>
  <c r="E107" i="2"/>
  <c r="A107" i="2"/>
  <c r="E106" i="2"/>
  <c r="A106" i="2"/>
  <c r="E105" i="2"/>
  <c r="A105" i="2"/>
  <c r="E104" i="2"/>
  <c r="A104" i="2"/>
  <c r="E103" i="2"/>
  <c r="A103" i="2"/>
  <c r="E102" i="2"/>
  <c r="A102" i="2"/>
  <c r="E101" i="2"/>
  <c r="A101" i="2"/>
  <c r="E100" i="2"/>
  <c r="A100" i="2"/>
  <c r="E99" i="2"/>
  <c r="A99" i="2"/>
  <c r="E98" i="2"/>
  <c r="A98" i="2"/>
  <c r="E97" i="2"/>
  <c r="A97" i="2"/>
  <c r="E96" i="2"/>
  <c r="A96" i="2"/>
  <c r="E95" i="2"/>
  <c r="A95" i="2"/>
  <c r="E94" i="2"/>
  <c r="A94" i="2"/>
  <c r="E93" i="2"/>
  <c r="A93" i="2"/>
  <c r="E92" i="2"/>
  <c r="A92" i="2"/>
  <c r="E91" i="2"/>
  <c r="A91" i="2"/>
  <c r="E90" i="2"/>
  <c r="A90" i="2"/>
  <c r="E89" i="2"/>
  <c r="A89" i="2"/>
  <c r="E88" i="2"/>
  <c r="A88" i="2"/>
  <c r="E87" i="2"/>
  <c r="A87" i="2"/>
  <c r="E86" i="2"/>
  <c r="A86" i="2"/>
  <c r="E85" i="2"/>
  <c r="A85" i="2"/>
  <c r="E84" i="2"/>
  <c r="A84" i="2"/>
  <c r="E83" i="2"/>
  <c r="A83" i="2"/>
  <c r="E82" i="2"/>
  <c r="A82" i="2"/>
  <c r="E81" i="2"/>
  <c r="A81" i="2"/>
  <c r="E80" i="2"/>
  <c r="A80" i="2"/>
  <c r="E79" i="2"/>
  <c r="A79" i="2"/>
  <c r="E78" i="2"/>
  <c r="A78" i="2"/>
  <c r="E77" i="2"/>
  <c r="A77" i="2"/>
  <c r="E76" i="2"/>
  <c r="A76" i="2"/>
  <c r="E75" i="2"/>
  <c r="A75" i="2"/>
  <c r="E74" i="2"/>
  <c r="A74" i="2"/>
  <c r="E73" i="2"/>
  <c r="A73" i="2"/>
  <c r="E72" i="2"/>
  <c r="A72" i="2"/>
  <c r="E71" i="2"/>
  <c r="A71" i="2"/>
  <c r="E70" i="2"/>
  <c r="A70" i="2"/>
  <c r="E69" i="2"/>
  <c r="A69" i="2"/>
  <c r="E68" i="2"/>
  <c r="A68" i="2"/>
  <c r="E67" i="2"/>
  <c r="A67" i="2"/>
  <c r="E66" i="2"/>
  <c r="A66" i="2"/>
  <c r="E65" i="2"/>
  <c r="A65" i="2"/>
  <c r="E64" i="2"/>
  <c r="A64" i="2"/>
  <c r="E63" i="2"/>
  <c r="A63" i="2"/>
  <c r="E62" i="2"/>
  <c r="A62" i="2"/>
  <c r="E61" i="2"/>
  <c r="A61" i="2"/>
  <c r="E60" i="2"/>
  <c r="A60" i="2"/>
  <c r="E59" i="2"/>
  <c r="A59" i="2"/>
  <c r="E58" i="2"/>
  <c r="A58" i="2"/>
  <c r="E57" i="2"/>
  <c r="A57" i="2"/>
  <c r="E56" i="2"/>
  <c r="A56" i="2"/>
  <c r="E55" i="2"/>
  <c r="A55" i="2"/>
  <c r="E54" i="2"/>
  <c r="A54" i="2"/>
  <c r="E53" i="2"/>
  <c r="A53" i="2"/>
  <c r="E52" i="2"/>
  <c r="A52" i="2"/>
  <c r="E51" i="2"/>
  <c r="A51" i="2"/>
  <c r="E50" i="2"/>
  <c r="A50" i="2"/>
  <c r="E49" i="2"/>
  <c r="A49" i="2"/>
  <c r="E48" i="2"/>
  <c r="A48" i="2"/>
  <c r="E47" i="2"/>
  <c r="A47" i="2"/>
  <c r="E46" i="2"/>
  <c r="A46" i="2"/>
  <c r="E45" i="2"/>
  <c r="A45" i="2"/>
  <c r="E44" i="2"/>
  <c r="A44" i="2"/>
  <c r="E43" i="2"/>
  <c r="A43" i="2"/>
  <c r="E42" i="2"/>
  <c r="A42" i="2"/>
  <c r="E41" i="2"/>
  <c r="A41" i="2"/>
  <c r="E40" i="2"/>
  <c r="A40" i="2"/>
  <c r="E39" i="2"/>
  <c r="A39" i="2"/>
  <c r="E38" i="2"/>
  <c r="A38" i="2"/>
  <c r="E37" i="2"/>
  <c r="A37" i="2"/>
  <c r="E36" i="2"/>
  <c r="A36" i="2"/>
  <c r="E35" i="2"/>
  <c r="A35" i="2"/>
  <c r="E34" i="2"/>
  <c r="A34" i="2"/>
  <c r="E33" i="2"/>
  <c r="A33" i="2"/>
  <c r="E32" i="2"/>
  <c r="A32" i="2"/>
  <c r="E31" i="2"/>
  <c r="A31" i="2"/>
  <c r="E30" i="2"/>
  <c r="A30" i="2"/>
  <c r="E29" i="2"/>
  <c r="A29" i="2"/>
  <c r="E28" i="2"/>
  <c r="A28" i="2"/>
  <c r="E27" i="2"/>
  <c r="A27" i="2"/>
  <c r="E26" i="2"/>
  <c r="A26" i="2"/>
  <c r="E25" i="2"/>
  <c r="A25" i="2"/>
  <c r="E24" i="2"/>
  <c r="A24" i="2"/>
  <c r="E23" i="2"/>
  <c r="A23" i="2"/>
  <c r="E22" i="2"/>
  <c r="A22" i="2"/>
  <c r="E21" i="2"/>
  <c r="A21" i="2"/>
  <c r="E20" i="2"/>
  <c r="A20" i="2"/>
  <c r="E19" i="2"/>
  <c r="A19" i="2"/>
  <c r="E18" i="2"/>
  <c r="A18" i="2"/>
  <c r="E17" i="2"/>
  <c r="A17" i="2"/>
  <c r="E16" i="2"/>
  <c r="A16" i="2"/>
  <c r="E15" i="2"/>
  <c r="A15" i="2"/>
  <c r="E14" i="2"/>
  <c r="A14" i="2"/>
  <c r="E13" i="2"/>
  <c r="A13" i="2"/>
  <c r="E12" i="2"/>
  <c r="A12" i="2"/>
  <c r="E11" i="2"/>
  <c r="A11" i="2"/>
  <c r="E10" i="2"/>
  <c r="A10" i="2"/>
  <c r="E9" i="2"/>
  <c r="A9" i="2"/>
  <c r="E8" i="2"/>
  <c r="A8" i="2"/>
  <c r="E7" i="2"/>
  <c r="A7" i="2"/>
  <c r="E6" i="2"/>
  <c r="A6" i="2"/>
  <c r="E5" i="2"/>
  <c r="A5" i="2"/>
  <c r="E4" i="2"/>
  <c r="A4" i="2"/>
  <c r="E3" i="2"/>
  <c r="A3" i="2"/>
</calcChain>
</file>

<file path=xl/sharedStrings.xml><?xml version="1.0" encoding="utf-8"?>
<sst xmlns="http://schemas.openxmlformats.org/spreadsheetml/2006/main" count="41883" uniqueCount="7416">
  <si>
    <t>28R</t>
  </si>
  <si>
    <t>52</t>
  </si>
  <si>
    <t>10</t>
  </si>
  <si>
    <t>9</t>
  </si>
  <si>
    <t>91</t>
  </si>
  <si>
    <t>54</t>
  </si>
  <si>
    <t>29</t>
  </si>
  <si>
    <t>45</t>
  </si>
  <si>
    <t>82X</t>
  </si>
  <si>
    <t>8</t>
  </si>
  <si>
    <t>31</t>
  </si>
  <si>
    <t>31AX</t>
  </si>
  <si>
    <t>18</t>
  </si>
  <si>
    <t>30</t>
  </si>
  <si>
    <t>22</t>
  </si>
  <si>
    <t>5R</t>
  </si>
  <si>
    <t>30X</t>
  </si>
  <si>
    <t>E</t>
  </si>
  <si>
    <t>19</t>
  </si>
  <si>
    <t>35</t>
  </si>
  <si>
    <t>24</t>
  </si>
  <si>
    <t>47</t>
  </si>
  <si>
    <t>81X</t>
  </si>
  <si>
    <t>27</t>
  </si>
  <si>
    <t>44</t>
  </si>
  <si>
    <t>1BX</t>
  </si>
  <si>
    <t>5</t>
  </si>
  <si>
    <t>14X</t>
  </si>
  <si>
    <t>43</t>
  </si>
  <si>
    <t>N</t>
  </si>
  <si>
    <t>6</t>
  </si>
  <si>
    <t>25</t>
  </si>
  <si>
    <t>9R</t>
  </si>
  <si>
    <t>48</t>
  </si>
  <si>
    <t>37</t>
  </si>
  <si>
    <t>66</t>
  </si>
  <si>
    <t>L</t>
  </si>
  <si>
    <t>57</t>
  </si>
  <si>
    <t>33</t>
  </si>
  <si>
    <t>F</t>
  </si>
  <si>
    <t>28</t>
  </si>
  <si>
    <t>M</t>
  </si>
  <si>
    <t>7</t>
  </si>
  <si>
    <t>12</t>
  </si>
  <si>
    <t>1</t>
  </si>
  <si>
    <t>38</t>
  </si>
  <si>
    <t>1AX</t>
  </si>
  <si>
    <t>38R</t>
  </si>
  <si>
    <t>56</t>
  </si>
  <si>
    <t>2</t>
  </si>
  <si>
    <t>67</t>
  </si>
  <si>
    <t>23</t>
  </si>
  <si>
    <t>76X</t>
  </si>
  <si>
    <t>3</t>
  </si>
  <si>
    <t>61</t>
  </si>
  <si>
    <t>36</t>
  </si>
  <si>
    <t>J</t>
  </si>
  <si>
    <t>N owl</t>
  </si>
  <si>
    <t>39</t>
  </si>
  <si>
    <t>41</t>
  </si>
  <si>
    <t>59</t>
  </si>
  <si>
    <t>5 owl</t>
  </si>
  <si>
    <t>7X</t>
  </si>
  <si>
    <t>8AX</t>
  </si>
  <si>
    <t>88</t>
  </si>
  <si>
    <t>21</t>
  </si>
  <si>
    <t>60</t>
  </si>
  <si>
    <t>NX</t>
  </si>
  <si>
    <t>14R</t>
  </si>
  <si>
    <t>K</t>
  </si>
  <si>
    <t>14</t>
  </si>
  <si>
    <t>49</t>
  </si>
  <si>
    <t>T</t>
  </si>
  <si>
    <t>55</t>
  </si>
  <si>
    <t>90</t>
  </si>
  <si>
    <t>83X</t>
  </si>
  <si>
    <t>31BX</t>
  </si>
  <si>
    <t>IB1</t>
  </si>
  <si>
    <t>IB</t>
  </si>
  <si>
    <t>OB</t>
  </si>
  <si>
    <t>OB1</t>
  </si>
  <si>
    <t>28RIB1</t>
  </si>
  <si>
    <t>52IB1</t>
  </si>
  <si>
    <t>54OB1</t>
  </si>
  <si>
    <t>54IB1</t>
  </si>
  <si>
    <t>45OB1</t>
  </si>
  <si>
    <t>82XOB1</t>
  </si>
  <si>
    <t>8IB1</t>
  </si>
  <si>
    <t>31OB1</t>
  </si>
  <si>
    <t>31IB1</t>
  </si>
  <si>
    <t>31AXIB1</t>
  </si>
  <si>
    <t>18IB1</t>
  </si>
  <si>
    <t>18OB1</t>
  </si>
  <si>
    <t>5RIB1</t>
  </si>
  <si>
    <t>30XOB1</t>
  </si>
  <si>
    <t>19IB1</t>
  </si>
  <si>
    <t>35OB1</t>
  </si>
  <si>
    <t>47IB1</t>
  </si>
  <si>
    <t>81XIB1</t>
  </si>
  <si>
    <t>8OB1</t>
  </si>
  <si>
    <t>27IB1</t>
  </si>
  <si>
    <t>1BXIB1</t>
  </si>
  <si>
    <t>14XOB1</t>
  </si>
  <si>
    <t>19OB1</t>
  </si>
  <si>
    <t>6IB1</t>
  </si>
  <si>
    <t>6OB1</t>
  </si>
  <si>
    <t>25IB1</t>
  </si>
  <si>
    <t>9RIB1</t>
  </si>
  <si>
    <t>9ROB1</t>
  </si>
  <si>
    <t>37OB1</t>
  </si>
  <si>
    <t>66OB1</t>
  </si>
  <si>
    <t>LOB1</t>
  </si>
  <si>
    <t>LIB1</t>
  </si>
  <si>
    <t>66IB1</t>
  </si>
  <si>
    <t>28ROB1</t>
  </si>
  <si>
    <t>7IB1</t>
  </si>
  <si>
    <t>7OB1</t>
  </si>
  <si>
    <t>35IB1</t>
  </si>
  <si>
    <t>12IB1</t>
  </si>
  <si>
    <t>12OB1</t>
  </si>
  <si>
    <t>1IB1</t>
  </si>
  <si>
    <t>1OB1</t>
  </si>
  <si>
    <t>1AXIB1</t>
  </si>
  <si>
    <t>38RIB1</t>
  </si>
  <si>
    <t>56IB1</t>
  </si>
  <si>
    <t>2OB1</t>
  </si>
  <si>
    <t>2IB1</t>
  </si>
  <si>
    <t>67OB1</t>
  </si>
  <si>
    <t>67IB1</t>
  </si>
  <si>
    <t>23IB1</t>
  </si>
  <si>
    <t>23OB1</t>
  </si>
  <si>
    <t>47OB1</t>
  </si>
  <si>
    <t>27OB1</t>
  </si>
  <si>
    <t>52OB1</t>
  </si>
  <si>
    <t>76XIB1</t>
  </si>
  <si>
    <t>76XOB1</t>
  </si>
  <si>
    <t>3IB1</t>
  </si>
  <si>
    <t>1BXOB1</t>
  </si>
  <si>
    <t>25OB1</t>
  </si>
  <si>
    <t>NOB1</t>
  </si>
  <si>
    <t>JIB1</t>
  </si>
  <si>
    <t>NOWLOB1</t>
  </si>
  <si>
    <t>39IB1</t>
  </si>
  <si>
    <t>41IB1</t>
  </si>
  <si>
    <t>30XIB1</t>
  </si>
  <si>
    <t>41OB1</t>
  </si>
  <si>
    <t>5ROB1</t>
  </si>
  <si>
    <t>7XIB1</t>
  </si>
  <si>
    <t>38ROB1</t>
  </si>
  <si>
    <t>NOWLIB1</t>
  </si>
  <si>
    <t>7XOB1</t>
  </si>
  <si>
    <t>JOB1</t>
  </si>
  <si>
    <t>88IB1</t>
  </si>
  <si>
    <t>21IB1</t>
  </si>
  <si>
    <t>21OB1</t>
  </si>
  <si>
    <t>3OB1</t>
  </si>
  <si>
    <t>NXIB1</t>
  </si>
  <si>
    <t>39OB1</t>
  </si>
  <si>
    <t>14RIB1</t>
  </si>
  <si>
    <t>KIB1</t>
  </si>
  <si>
    <t>14ROB1</t>
  </si>
  <si>
    <t>14IB1</t>
  </si>
  <si>
    <t>14OB1</t>
  </si>
  <si>
    <t>KOB1</t>
  </si>
  <si>
    <t>49IB1</t>
  </si>
  <si>
    <t>49OB1</t>
  </si>
  <si>
    <t>1AXOB1</t>
  </si>
  <si>
    <t>56OB1</t>
  </si>
  <si>
    <t>14XIB1</t>
  </si>
  <si>
    <t>82XIB1</t>
  </si>
  <si>
    <t>TOB1</t>
  </si>
  <si>
    <t>8AXOB1</t>
  </si>
  <si>
    <t>55OB1</t>
  </si>
  <si>
    <t>55IB1</t>
  </si>
  <si>
    <t>TIB1</t>
  </si>
  <si>
    <t>NXOB1</t>
  </si>
  <si>
    <t>83XIB1</t>
  </si>
  <si>
    <t>83XOB1</t>
  </si>
  <si>
    <t>31BXOB1</t>
  </si>
  <si>
    <t>To Richmond District</t>
  </si>
  <si>
    <t>To Forest Hill Station</t>
  </si>
  <si>
    <t>To Daly City BART</t>
  </si>
  <si>
    <t>To Bayview District</t>
  </si>
  <si>
    <t>To The Presidio</t>
  </si>
  <si>
    <t>To Caltrain Station</t>
  </si>
  <si>
    <t>To Fisherman's Wharf</t>
  </si>
  <si>
    <t>To Ocean Beach</t>
  </si>
  <si>
    <t>To Ferry Plaza</t>
  </si>
  <si>
    <t>To Financial District</t>
  </si>
  <si>
    <t>To Stonestown</t>
  </si>
  <si>
    <t>To Downtown</t>
  </si>
  <si>
    <t>To Marina District</t>
  </si>
  <si>
    <t>To Glen Park Station (BART)</t>
  </si>
  <si>
    <t>To City College</t>
  </si>
  <si>
    <t>To Nob Hill</t>
  </si>
  <si>
    <t>To Daly City</t>
  </si>
  <si>
    <t>To Hunter's Point</t>
  </si>
  <si>
    <t>To Sunset District</t>
  </si>
  <si>
    <t>To SF Downtown</t>
  </si>
  <si>
    <t>To Sunnydale</t>
  </si>
  <si>
    <t>To Twin Peaks</t>
  </si>
  <si>
    <t>To Parkside District</t>
  </si>
  <si>
    <t>To SF Zoo</t>
  </si>
  <si>
    <t>To Inner Sunset District</t>
  </si>
  <si>
    <t>To Balboa Park BART</t>
  </si>
  <si>
    <t>To Castro Station</t>
  </si>
  <si>
    <t>To Pacific Heights</t>
  </si>
  <si>
    <t>To Mission District</t>
  </si>
  <si>
    <t>To Executive Park</t>
  </si>
  <si>
    <t xml:space="preserve">To Richmond District </t>
  </si>
  <si>
    <t>To Alemany Farmer’s Market</t>
  </si>
  <si>
    <t>To 24th Street BART</t>
  </si>
  <si>
    <t xml:space="preserve">To SF Zoo </t>
  </si>
  <si>
    <t>To Excelsior District</t>
  </si>
  <si>
    <t>To Downtown SF (Montgomery BART)</t>
  </si>
  <si>
    <t>To Fort Cronkhite via GG Bridge</t>
  </si>
  <si>
    <t>To Treasure Island</t>
  </si>
  <si>
    <t>To Fisherman’s Wharf</t>
  </si>
  <si>
    <t>To Lands End</t>
  </si>
  <si>
    <t>To Balboa Park Station</t>
  </si>
  <si>
    <t>To Balboa Park Station (BART)</t>
  </si>
  <si>
    <t>To Golden Gate Park</t>
  </si>
  <si>
    <t>To Laurel Heights District</t>
  </si>
  <si>
    <t>To Coit Tower</t>
  </si>
  <si>
    <t>To Fort Mason</t>
  </si>
  <si>
    <t>To Visitacion Valley</t>
  </si>
  <si>
    <t>To Financial District - Levi Plaza</t>
  </si>
  <si>
    <t>To 16th Street BART</t>
  </si>
  <si>
    <t>To UCSF Mission Bay</t>
  </si>
  <si>
    <t>To Civic Center Station</t>
  </si>
  <si>
    <t>California &amp; 6th Av.</t>
  </si>
  <si>
    <t>Laguna Honda</t>
  </si>
  <si>
    <t>Newhall &amp; Hudson</t>
  </si>
  <si>
    <t>Lyon &amp; Greenwich</t>
  </si>
  <si>
    <t>4th St. &amp; Townsend</t>
  </si>
  <si>
    <t>Daily ~ 8:30am-12am</t>
  </si>
  <si>
    <t>La Playa &amp; Cabrillo</t>
  </si>
  <si>
    <t>Steuart &amp; Market</t>
  </si>
  <si>
    <t>Davis &amp; Market</t>
  </si>
  <si>
    <t>Legion Of Honor</t>
  </si>
  <si>
    <t>19th Av. &amp; Buckingham</t>
  </si>
  <si>
    <t>Transbay Terminal</t>
  </si>
  <si>
    <t>Divisadero &amp; Chestnut</t>
  </si>
  <si>
    <t>Beach &amp; Polk</t>
  </si>
  <si>
    <t>Diamond Heights District</t>
  </si>
  <si>
    <t>Powell &amp; Beach</t>
  </si>
  <si>
    <t>Beale &amp; Howard</t>
  </si>
  <si>
    <t>Jackson &amp; Van Ness</t>
  </si>
  <si>
    <t>San Jose &amp; Mission</t>
  </si>
  <si>
    <t>Galvez &amp; Robinson</t>
  </si>
  <si>
    <t>14th Av. &amp; Quintara</t>
  </si>
  <si>
    <t>Main &amp; Mission</t>
  </si>
  <si>
    <t>Geneva &amp; Schwerin</t>
  </si>
  <si>
    <t>Parkridge &amp; Burnett</t>
  </si>
  <si>
    <t>Vicente &amp; 30th Av.</t>
  </si>
  <si>
    <t>46th Av. &amp; Wawona</t>
  </si>
  <si>
    <t>Embarcadero Station</t>
  </si>
  <si>
    <t>Judah &amp; 9th Av.</t>
  </si>
  <si>
    <t>Geneva &amp; San Jose</t>
  </si>
  <si>
    <t>Ferry Plaza</t>
  </si>
  <si>
    <t>48th Av. &amp; Ortega</t>
  </si>
  <si>
    <t>Market &amp; Castro</t>
  </si>
  <si>
    <t>via Downtown</t>
  </si>
  <si>
    <t>24th St. BART</t>
  </si>
  <si>
    <t>Drumm &amp; Clay</t>
  </si>
  <si>
    <t>33rd Av. &amp; Geary</t>
  </si>
  <si>
    <t>Thomas Mellon &amp; Alana</t>
  </si>
  <si>
    <t>Park Presidio &amp; Geary</t>
  </si>
  <si>
    <t>Mission &amp; Main</t>
  </si>
  <si>
    <t>Alemany &amp; Ellsworth</t>
  </si>
  <si>
    <t>Mission &amp; 24th St.</t>
  </si>
  <si>
    <t>Griffith &amp; Oakdale</t>
  </si>
  <si>
    <t>Sloat &amp; 47th Av.</t>
  </si>
  <si>
    <t>Cesar Chavez &amp; Mission</t>
  </si>
  <si>
    <t>Persia &amp; Prague</t>
  </si>
  <si>
    <t>Hourly Sat-Sun | Holidays</t>
  </si>
  <si>
    <t>Market &amp; Sansome</t>
  </si>
  <si>
    <t>6th Av. &amp; California</t>
  </si>
  <si>
    <t>Avenue H &amp; 13th St.</t>
  </si>
  <si>
    <t>La Playa &amp; Judah</t>
  </si>
  <si>
    <t>Late Night Only (Daily ~ 1am-5am)</t>
  </si>
  <si>
    <t>North Pt. &amp; Stockton</t>
  </si>
  <si>
    <t>Howard &amp; Spear</t>
  </si>
  <si>
    <t>48th Av. &amp; Pt. Lobos</t>
  </si>
  <si>
    <t>Late Night Only (Daily ~1am-5am)</t>
  </si>
  <si>
    <t>San Jose &amp; Geneva</t>
  </si>
  <si>
    <t>Fulton &amp; Stanyan</t>
  </si>
  <si>
    <t>Presidio &amp; California</t>
  </si>
  <si>
    <t>Bush &amp; Montgomery</t>
  </si>
  <si>
    <t>Telegraph Hill</t>
  </si>
  <si>
    <t>M-F ~ 7am-7pm</t>
  </si>
  <si>
    <t>Ocean &amp; San Jose</t>
  </si>
  <si>
    <t>Van Ness &amp; North Pt.</t>
  </si>
  <si>
    <t>Ocean &amp; Phelan</t>
  </si>
  <si>
    <t>Visitacion Valley Middle school</t>
  </si>
  <si>
    <t>Sansome &amp; Filbert</t>
  </si>
  <si>
    <t>16th St. &amp; Mission</t>
  </si>
  <si>
    <t>3rd St. &amp; Mission Bay</t>
  </si>
  <si>
    <t>Bayshore &amp; Sunnydale</t>
  </si>
  <si>
    <t>48th Av. &amp; Judah</t>
  </si>
  <si>
    <t>Market &amp; 8th St.</t>
  </si>
  <si>
    <t>Balboa &amp; 12th Av.</t>
  </si>
  <si>
    <t>M-F ~ 6am-11pm | Sat-Sun ~ 8am-11pm</t>
  </si>
  <si>
    <t>Daily ~ 6am-12am</t>
  </si>
  <si>
    <t>PM Only: M-F ~ 4pm-6pm</t>
  </si>
  <si>
    <t>Except M-F ~ 6am-10am: Use 8AX/BX</t>
  </si>
  <si>
    <t>Daily ~ 5:30am-12am</t>
  </si>
  <si>
    <t>AM Only: M-F ~ 7am-9am</t>
  </si>
  <si>
    <t>PM Only: M-F ~ 4pm-7pm</t>
  </si>
  <si>
    <t>Daily ~ 5:30am-12:30am</t>
  </si>
  <si>
    <t>M-F ~ 7am-11pm | Sat-Sun ~ 8am-11pm</t>
  </si>
  <si>
    <t>Daily ~ 6am-12:30am</t>
  </si>
  <si>
    <t>AM Only: M-F ~ 6:30am-9am</t>
  </si>
  <si>
    <t>Except M-F ~ 4pm-7pm: Use 8AX/BX</t>
  </si>
  <si>
    <t>AM Only: M-F ~ 7am-10am</t>
  </si>
  <si>
    <t>PM Only: M-F ~ 3pm-6:30pm</t>
  </si>
  <si>
    <t>24 Hours Daily</t>
  </si>
  <si>
    <t>M-F ~ 6am-5:30pm</t>
  </si>
  <si>
    <t>M-F ~ 6am-6pm</t>
  </si>
  <si>
    <t>M-F ~ 7a-11am | Sat-Sun ~ 8a-11pm</t>
  </si>
  <si>
    <t>Daily ~ 5:30am-11:30am</t>
  </si>
  <si>
    <t>Daily ~ 5am-12;30am</t>
  </si>
  <si>
    <t>Daily ~ 5am-12:30am</t>
  </si>
  <si>
    <t>M-F ~ 6am-8pm | Sat-Sun ~ 9am-7pm</t>
  </si>
  <si>
    <t>M-F ~ 7am-9pm | Sat-Sun ~ 8am-9pm</t>
  </si>
  <si>
    <t>Daily ~ 6:30am-7pm</t>
  </si>
  <si>
    <t>Daily ~ 6am-11:30pm</t>
  </si>
  <si>
    <t>Daily ~ 5:30am-1am</t>
  </si>
  <si>
    <t>Leaves Marin ~ 9:30am-5:30pm</t>
  </si>
  <si>
    <t>Leaves SF ~ 10:30am-6:30pm</t>
  </si>
  <si>
    <t>Daily ~ 6:30am-11:30pm</t>
  </si>
  <si>
    <t>Daily ~ 5am-1am</t>
  </si>
  <si>
    <t>Daily ~ 5am-12am</t>
  </si>
  <si>
    <t>Sat ~ 1am-6am | Sun ~ 1am-8am</t>
  </si>
  <si>
    <t>Daily ~ 9am-7pm</t>
  </si>
  <si>
    <t>M-F Only ~ 5-9am &amp; 4-6:30pm</t>
  </si>
  <si>
    <t>AM Only: M-F ~ 6am-9am</t>
  </si>
  <si>
    <t>M-F Only ~ 5:30-9am  4-7:30pm</t>
  </si>
  <si>
    <t>AM Only: M-F ~ 6:30am-8:30am</t>
  </si>
  <si>
    <t>Daily ~ 6:30am-11pm</t>
  </si>
  <si>
    <t>M-F ~ 7am-6pm | Sat-Sun ~ 9am-6pm</t>
  </si>
  <si>
    <t>Sat-Sun ~ 9am-6pm</t>
  </si>
  <si>
    <t>Daily 24 Hours</t>
  </si>
  <si>
    <t>AM Only: M-F ~ 6:30am-10am</t>
  </si>
  <si>
    <t>M-F Only ~ 7-10am &amp; 4-7pm</t>
  </si>
  <si>
    <t>Owl Sign</t>
  </si>
  <si>
    <t>8BX</t>
  </si>
  <si>
    <t>L owl</t>
  </si>
  <si>
    <t>38BX</t>
  </si>
  <si>
    <t>38AX</t>
  </si>
  <si>
    <t>31BXIB1</t>
  </si>
  <si>
    <t>31AXOB1</t>
  </si>
  <si>
    <t>LOWLOB1</t>
  </si>
  <si>
    <t>LOWLIB1</t>
  </si>
  <si>
    <t>38BXOB1</t>
  </si>
  <si>
    <t>38BXIB1</t>
  </si>
  <si>
    <t>38AXOB1</t>
  </si>
  <si>
    <t>38AXIB1</t>
  </si>
  <si>
    <t>8BXOB1</t>
  </si>
  <si>
    <t>25th Av. &amp; Geary</t>
  </si>
  <si>
    <t>Late Night Only: Daily ~ 1am-5am</t>
  </si>
  <si>
    <t>PM Only: M-F ~ 3:30pm-6:30pm</t>
  </si>
  <si>
    <t>61MC-OB</t>
  </si>
  <si>
    <t>MERGE OR DELETE</t>
  </si>
  <si>
    <t>88OB1</t>
  </si>
  <si>
    <t>Mission &amp; Sickles</t>
  </si>
  <si>
    <t>PM Only: M-F ~ 4pm-6:30pm</t>
  </si>
  <si>
    <t>None1</t>
  </si>
  <si>
    <t>31AXNone1</t>
  </si>
  <si>
    <t>SMT</t>
  </si>
  <si>
    <t>FLAG</t>
  </si>
  <si>
    <t>Line 1</t>
  </si>
  <si>
    <t>Line 1 Direction</t>
  </si>
  <si>
    <t>Line 1 Route</t>
  </si>
  <si>
    <t>Line 1 Description 1</t>
  </si>
  <si>
    <t>Line 1 Description 2</t>
  </si>
  <si>
    <t>Line 1 Description 3</t>
  </si>
  <si>
    <t>Owl1</t>
  </si>
  <si>
    <t>Line 2</t>
  </si>
  <si>
    <t>Line 2 Direction</t>
  </si>
  <si>
    <t>Line 2 Route</t>
  </si>
  <si>
    <t>Line 2 Description 1</t>
  </si>
  <si>
    <t>Line 2 Description 2</t>
  </si>
  <si>
    <t>Line 2 Description 3</t>
  </si>
  <si>
    <t>Owl2</t>
  </si>
  <si>
    <t>Line 3</t>
  </si>
  <si>
    <t>Line 3 Direction</t>
  </si>
  <si>
    <t>Line 3 Route</t>
  </si>
  <si>
    <t>Line 3 Description 1</t>
  </si>
  <si>
    <t>Line 3 Description 2</t>
  </si>
  <si>
    <t>Line 3 Description 3</t>
  </si>
  <si>
    <t>Owl3</t>
  </si>
  <si>
    <t>Line 4</t>
  </si>
  <si>
    <t>Line 4 Direction</t>
  </si>
  <si>
    <t>Line 4 Route</t>
  </si>
  <si>
    <t>Line 4 Description 1</t>
  </si>
  <si>
    <t>Line 4 Description 2</t>
  </si>
  <si>
    <t>Line 4 Description 3</t>
  </si>
  <si>
    <t>Owl4</t>
  </si>
  <si>
    <t>Line 5</t>
  </si>
  <si>
    <t>Line 5 Direction</t>
  </si>
  <si>
    <t>Line 5 Route</t>
  </si>
  <si>
    <t>Line 5 Description 1</t>
  </si>
  <si>
    <t>Line 5 Description 2</t>
  </si>
  <si>
    <t>Line 5 Description 3</t>
  </si>
  <si>
    <t>Owl5</t>
  </si>
  <si>
    <t>Line 6</t>
  </si>
  <si>
    <t>Line 6 Direction</t>
  </si>
  <si>
    <t>Line 6 Route</t>
  </si>
  <si>
    <t>Line 6 Description 1</t>
  </si>
  <si>
    <t>Line 6 Description 2</t>
  </si>
  <si>
    <t>Line 6 Description 3</t>
  </si>
  <si>
    <t>Owl6</t>
  </si>
  <si>
    <t>Line 7</t>
  </si>
  <si>
    <t>Line 7 Direction</t>
  </si>
  <si>
    <t>Line 7 Route</t>
  </si>
  <si>
    <t>Line 7 Description 1</t>
  </si>
  <si>
    <t>Line 7 Description 2</t>
  </si>
  <si>
    <t>Line 7 Description 3</t>
  </si>
  <si>
    <t>Owl7</t>
  </si>
  <si>
    <t>Line 8</t>
  </si>
  <si>
    <t>Line 8 Direction</t>
  </si>
  <si>
    <t>Line 8 Route</t>
  </si>
  <si>
    <t>Line 8 Description 1</t>
  </si>
  <si>
    <t>Line 8 Description 2</t>
  </si>
  <si>
    <t>Line 8 Description 3</t>
  </si>
  <si>
    <t>Owl8</t>
  </si>
  <si>
    <t>Line 9</t>
  </si>
  <si>
    <t>Line 9 Direction</t>
  </si>
  <si>
    <t>Line 9 Route</t>
  </si>
  <si>
    <t>Line 9 Description 1</t>
  </si>
  <si>
    <t>Line 9 Description 2</t>
  </si>
  <si>
    <t>Line 9 Description 3</t>
  </si>
  <si>
    <t>Owl9</t>
  </si>
  <si>
    <t>ROUTE INFORMATION</t>
  </si>
  <si>
    <t>PROPOSAL</t>
  </si>
  <si>
    <t>ROUTE-DIR</t>
  </si>
  <si>
    <t>ROUTE_SORT</t>
  </si>
  <si>
    <t>ROUTE</t>
  </si>
  <si>
    <t>NAME</t>
  </si>
  <si>
    <t>DIR</t>
  </si>
  <si>
    <t>LINE1</t>
  </si>
  <si>
    <t>LINE2</t>
  </si>
  <si>
    <t>LINE3</t>
  </si>
  <si>
    <t>OWL?</t>
  </si>
  <si>
    <t>MANUALLY JOINED?</t>
  </si>
  <si>
    <t>CALIFORNIA</t>
  </si>
  <si>
    <t>CALIFORNIA EXPRESS</t>
  </si>
  <si>
    <t>CLEMENT</t>
  </si>
  <si>
    <t>JACKSON</t>
  </si>
  <si>
    <t>FULTON</t>
  </si>
  <si>
    <t>IB2</t>
  </si>
  <si>
    <t>x</t>
  </si>
  <si>
    <t>IB3</t>
  </si>
  <si>
    <t>To Downtown (Transbay Terminal)</t>
  </si>
  <si>
    <t>Except  M-F ~ 7am-7pm: Use 5R</t>
  </si>
  <si>
    <t>To Richmond District (GG Park)</t>
  </si>
  <si>
    <t>Fulton &amp; 6th Av. (M-F ~ 7am-7pm)</t>
  </si>
  <si>
    <t>Ocean Beach All Other Times</t>
  </si>
  <si>
    <t>OB2</t>
  </si>
  <si>
    <t>FULTON RAPID</t>
  </si>
  <si>
    <t>HAIGHT-PARNASSUS</t>
  </si>
  <si>
    <t>HAIGHT-NORIEGA</t>
  </si>
  <si>
    <t>NORIEGA EXPRESS</t>
  </si>
  <si>
    <t>BAYSHORE</t>
  </si>
  <si>
    <t>BAYSHORE EXPRESS</t>
  </si>
  <si>
    <t>To Chinatown</t>
  </si>
  <si>
    <t>Kearny &amp; Pacific</t>
  </si>
  <si>
    <t>via Downtown &amp; Chinatown</t>
  </si>
  <si>
    <t>AM Only: M-F ~ 6:30am-9:30am</t>
  </si>
  <si>
    <t>Kearny &amp; North Pt.</t>
  </si>
  <si>
    <t>SAN BRUNO</t>
  </si>
  <si>
    <t>Daily 6am-12am</t>
  </si>
  <si>
    <t>Except M-F ~ 6:30am-6pm: Use 9R</t>
  </si>
  <si>
    <t>Arleta &amp; Bayshore</t>
  </si>
  <si>
    <t>Except M-F ~ 6am-6pm: Use 9R</t>
  </si>
  <si>
    <t>SAN BRUNO RAPID</t>
  </si>
  <si>
    <t>TOWNSEND</t>
  </si>
  <si>
    <t>M-F ~ 6am-6:30pm: To Fillmore/Jackson:</t>
  </si>
  <si>
    <t>Fillmore &amp; Jackson</t>
  </si>
  <si>
    <t>M-F ~ 6am-6:30pm</t>
  </si>
  <si>
    <t>To SF General Hospital</t>
  </si>
  <si>
    <t>24th St. &amp; Potrero</t>
  </si>
  <si>
    <t>via Caltrain Station</t>
  </si>
  <si>
    <t>M-F ~ 6am-7pm</t>
  </si>
  <si>
    <t>DOWNTOWN CONNECTOR</t>
  </si>
  <si>
    <t>M-F ~ 6am-12:30am</t>
  </si>
  <si>
    <t>FOLSOM-PACIFIC</t>
  </si>
  <si>
    <t>MISSION</t>
  </si>
  <si>
    <t>MISSION RAPID</t>
  </si>
  <si>
    <t>MISSION EXPRESS</t>
  </si>
  <si>
    <t>46TH AVE</t>
  </si>
  <si>
    <t>POLK</t>
  </si>
  <si>
    <t>HAYES</t>
  </si>
  <si>
    <t>FILLMORE</t>
  </si>
  <si>
    <t xml:space="preserve">To Marina District </t>
  </si>
  <si>
    <t>via Church Street Station</t>
  </si>
  <si>
    <t>Fillmore &amp; Bay</t>
  </si>
  <si>
    <t>To Dogpatch District</t>
  </si>
  <si>
    <t>3rd St. &amp; 20th St.</t>
  </si>
  <si>
    <t>MONTEREY</t>
  </si>
  <si>
    <t>DIVISADERO</t>
  </si>
  <si>
    <t>Jackson &amp; Fillmore</t>
  </si>
  <si>
    <t>To Pacific Heights via Castro</t>
  </si>
  <si>
    <t>To Sutter &amp; Divisadero: 24 Hrs Daily</t>
  </si>
  <si>
    <t>To Pacific Hghts. (Jackson/Fillmore)</t>
  </si>
  <si>
    <t>3rd St. &amp; Palou</t>
  </si>
  <si>
    <t>M-F ~ 5:30am-12:30am</t>
  </si>
  <si>
    <t>To Bayview District (3rd St./Palou)</t>
  </si>
  <si>
    <t>To Cortland &amp; Bayshore: 24 Hrs Daily</t>
  </si>
  <si>
    <t>OB3</t>
  </si>
  <si>
    <t>To Bayview District via Castro</t>
  </si>
  <si>
    <t>TREASURE ISLAND</t>
  </si>
  <si>
    <t>BRYANT</t>
  </si>
  <si>
    <t>19TH AVE</t>
  </si>
  <si>
    <t>via Golden Gate Bridge</t>
  </si>
  <si>
    <t>via SF State</t>
  </si>
  <si>
    <t>19TH AVE RAPID</t>
  </si>
  <si>
    <t>SUNSET</t>
  </si>
  <si>
    <t>Baker Beach</t>
  </si>
  <si>
    <t>via Golden Gate Park</t>
  </si>
  <si>
    <t>Daily ~ 6am-12:30 am</t>
  </si>
  <si>
    <t>3rd St. &amp; Paul</t>
  </si>
  <si>
    <t>STOCKTON</t>
  </si>
  <si>
    <t>via Union Square</t>
  </si>
  <si>
    <t>via Fisherman's Wharf</t>
  </si>
  <si>
    <t>MARINA EXPRESS</t>
  </si>
  <si>
    <t>BALBOA</t>
  </si>
  <si>
    <t>BALBOA EXPRESS</t>
  </si>
  <si>
    <t>ASHBURY-18TH ST</t>
  </si>
  <si>
    <t>Sacramento &amp; Cherry</t>
  </si>
  <si>
    <t>via Haight-Ashbury</t>
  </si>
  <si>
    <t>To Potrero Hill</t>
  </si>
  <si>
    <t>Potrero &amp; 25th St.</t>
  </si>
  <si>
    <t>EUREKA</t>
  </si>
  <si>
    <t>TERESITA</t>
  </si>
  <si>
    <t>M-F ~ 6:30am-9pm | Sat-Sun ~ 9am-9pm</t>
  </si>
  <si>
    <t>IB/OB</t>
  </si>
  <si>
    <t>To Mt. Davidson</t>
  </si>
  <si>
    <t>Myra &amp; Dalewood</t>
  </si>
  <si>
    <t>Cesar Chavez &amp; Valencia</t>
  </si>
  <si>
    <t>CORBETT</t>
  </si>
  <si>
    <t>To Haight-Ashbury</t>
  </si>
  <si>
    <t>via Church Station</t>
  </si>
  <si>
    <t>37-IB2</t>
  </si>
  <si>
    <t>Masonic &amp; Haight</t>
  </si>
  <si>
    <t>GEARY</t>
  </si>
  <si>
    <t>Daily from 5:30am to 1:30am</t>
  </si>
  <si>
    <t>VA Hospital</t>
  </si>
  <si>
    <t>GEARY EXPRESS</t>
  </si>
  <si>
    <t>GEARY RAPID</t>
  </si>
  <si>
    <t>COIT</t>
  </si>
  <si>
    <t>UNION</t>
  </si>
  <si>
    <t>MASONIC</t>
  </si>
  <si>
    <t>To Fort Mason (Marina District)</t>
  </si>
  <si>
    <t>via Forest Hill Station</t>
  </si>
  <si>
    <t>via Haight | UCSF Parnassus</t>
  </si>
  <si>
    <t>Marina &amp; Laguna</t>
  </si>
  <si>
    <t>To Crocker-Amazon District</t>
  </si>
  <si>
    <t>Geneva &amp; Munich</t>
  </si>
  <si>
    <t>O’SHAUGHNESSY</t>
  </si>
  <si>
    <t>via Glen Park Station (BART)</t>
  </si>
  <si>
    <t>5th Av &amp; California</t>
  </si>
  <si>
    <t>To Hunters Pt. (3rd St. &amp; Evans)</t>
  </si>
  <si>
    <t>Daily ~ 6am-1am</t>
  </si>
  <si>
    <t>To Hunters Point</t>
  </si>
  <si>
    <t>3rd St. &amp; Evans</t>
  </si>
  <si>
    <t>OWL</t>
  </si>
  <si>
    <t>Bosworth &amp; Diamond</t>
  </si>
  <si>
    <t>Daily ~ 1am-6am</t>
  </si>
  <si>
    <t>UNION-STOCKTON</t>
  </si>
  <si>
    <t>Daily ~ 6:30am-12:30am</t>
  </si>
  <si>
    <t>VAN NESS</t>
  </si>
  <si>
    <t>QUINTARA-24TH ST</t>
  </si>
  <si>
    <t>M-F Only ~ 6:30-9:30am &amp; 3-7pm</t>
  </si>
  <si>
    <t>To West Portal Station</t>
  </si>
  <si>
    <t>To Ocean: M-F ~ 6-8:30am &amp; 2:30-6pm</t>
  </si>
  <si>
    <t>Great Highway &amp; Quintara</t>
  </si>
  <si>
    <t>M-F Only ~ 6:30-9am &amp; 3-6:30pm</t>
  </si>
  <si>
    <t>To Castro District</t>
  </si>
  <si>
    <t>24th St. &amp; Castro</t>
  </si>
  <si>
    <t>VAN NESS-MISSION</t>
  </si>
  <si>
    <t>EXCELSIOR</t>
  </si>
  <si>
    <t>FELTON</t>
  </si>
  <si>
    <t>16TH ST</t>
  </si>
  <si>
    <t>RUTLAND</t>
  </si>
  <si>
    <t>PARKMERCED</t>
  </si>
  <si>
    <t>via Daly City BART Station</t>
  </si>
  <si>
    <t>Daily ~ 6am-11pm</t>
  </si>
  <si>
    <t>Ulloa &amp; West Portal</t>
  </si>
  <si>
    <t>To Lakeshore Plaza</t>
  </si>
  <si>
    <t>via Daly City BART</t>
  </si>
  <si>
    <t>Sloat &amp; Sunset</t>
  </si>
  <si>
    <t>QUINTARA</t>
  </si>
  <si>
    <t>BERNAL HEIGHTS</t>
  </si>
  <si>
    <t>MARIN HEADLANDS</t>
  </si>
  <si>
    <t>CALTRAIN EXPRESS</t>
  </si>
  <si>
    <t>LEVI PLAZA EXPRESS</t>
  </si>
  <si>
    <t>MID MARKET EXPRESS</t>
  </si>
  <si>
    <t>BART SHUTTLE</t>
  </si>
  <si>
    <t>SAN BRUNO OWL</t>
  </si>
  <si>
    <t>via Civic Center</t>
  </si>
  <si>
    <t>Late Night ~ 1am-5am</t>
  </si>
  <si>
    <t>OWL LOOP</t>
  </si>
  <si>
    <t>To SF State University</t>
  </si>
  <si>
    <t>via Vis. Valley, Fish Wharf, GG Bridge</t>
  </si>
  <si>
    <t>via Downtown, Fish Wharf, GG Bridge</t>
  </si>
  <si>
    <t>via Fish Wharf, GG Bridge</t>
  </si>
  <si>
    <t>IB4</t>
  </si>
  <si>
    <t>IB5</t>
  </si>
  <si>
    <t>19th Av. &amp; Holloway</t>
  </si>
  <si>
    <t>via GG Bridge, Downtown, Vis. Valley</t>
  </si>
  <si>
    <t>via Fish Wharf, Downtown, Vis. Valley</t>
  </si>
  <si>
    <t>via Downtown, Visitacion Valley</t>
  </si>
  <si>
    <t>OB4</t>
  </si>
  <si>
    <t>via Visitacion Valley</t>
  </si>
  <si>
    <t>OB5</t>
  </si>
  <si>
    <t>EMBARCADERO</t>
  </si>
  <si>
    <t>via Ferry Plaza</t>
  </si>
  <si>
    <t>Daily ~ 10am-6pm</t>
  </si>
  <si>
    <t>Jones &amp; Beach</t>
  </si>
  <si>
    <t>via Ferry Plaza &amp; Ballpark</t>
  </si>
  <si>
    <t>via Ballpark</t>
  </si>
  <si>
    <t>MARKET &amp; WHARVES</t>
  </si>
  <si>
    <t>Daily ~ 6am-1:30am</t>
  </si>
  <si>
    <t>17th St. &amp; Castro</t>
  </si>
  <si>
    <t>CHURCH</t>
  </si>
  <si>
    <t>INGLESIDE</t>
  </si>
  <si>
    <t>TARAVAL</t>
  </si>
  <si>
    <t>LOWL</t>
  </si>
  <si>
    <t>TARAVAL OWL</t>
  </si>
  <si>
    <t>OCEAN VIEW</t>
  </si>
  <si>
    <t>JUDAH</t>
  </si>
  <si>
    <t>NOWL</t>
  </si>
  <si>
    <t>JUDAH OWL</t>
  </si>
  <si>
    <t>JUDAH EXPRESS</t>
  </si>
  <si>
    <t>THIRD STREET</t>
  </si>
  <si>
    <t>TBUS</t>
  </si>
  <si>
    <t>T SHUTTLE BUS</t>
  </si>
  <si>
    <t>Early Morning Only</t>
  </si>
  <si>
    <t>Sat ~ 5am-6am | Sun ~ 5am-8am</t>
  </si>
  <si>
    <t>To Van Ness Station</t>
  </si>
  <si>
    <t>ID</t>
  </si>
  <si>
    <t>Disco</t>
  </si>
  <si>
    <t>Street ID</t>
  </si>
  <si>
    <t>Stop ID</t>
  </si>
  <si>
    <t>Lattitude</t>
  </si>
  <si>
    <t>Longitude</t>
  </si>
  <si>
    <t xml:space="preserve">Rucus </t>
  </si>
  <si>
    <t>Full Intersection Name</t>
  </si>
  <si>
    <t>Loc</t>
  </si>
  <si>
    <t>Type</t>
  </si>
  <si>
    <t>Length</t>
  </si>
  <si>
    <t>Unnamed: 11</t>
  </si>
  <si>
    <t>TP</t>
  </si>
  <si>
    <t>RTA (NextMuni)</t>
  </si>
  <si>
    <t>Sign</t>
  </si>
  <si>
    <t>Shut</t>
  </si>
  <si>
    <t>Access</t>
  </si>
  <si>
    <t>Shelter(s)</t>
  </si>
  <si>
    <t>Lines Served by Direction</t>
  </si>
  <si>
    <t>Notes</t>
  </si>
  <si>
    <t>Color (Red-Rapid, Red-Metro, Blue, Yellow-historic)</t>
  </si>
  <si>
    <t>Accessibility (Not accessible, accessible, not recommended, n/a)</t>
  </si>
  <si>
    <t>Sub coach</t>
  </si>
  <si>
    <t>Number of Lines Served</t>
  </si>
  <si>
    <t>19AVHOLL</t>
  </si>
  <si>
    <t>19th Ave &amp; Holloway Ave (SFSU)</t>
  </si>
  <si>
    <t>FS-NE</t>
  </si>
  <si>
    <t>BZ</t>
  </si>
  <si>
    <t>95'</t>
  </si>
  <si>
    <t>*</t>
  </si>
  <si>
    <t>A</t>
  </si>
  <si>
    <t>28-IB, 28R-IB, 29-IB, 57-IB, 91-OB, 94M sub-IB</t>
  </si>
  <si>
    <t>yellow half moon</t>
  </si>
  <si>
    <t>DBLNLAGR</t>
  </si>
  <si>
    <t>Dublin St &amp; La Grande Ave</t>
  </si>
  <si>
    <t>NS-SE</t>
  </si>
  <si>
    <t>150'</t>
  </si>
  <si>
    <t>52-IB, 52-OB</t>
  </si>
  <si>
    <t>terminal</t>
  </si>
  <si>
    <t xml:space="preserve"> 2STBRAN</t>
  </si>
  <si>
    <t>2nd St &amp; Brannan St</t>
  </si>
  <si>
    <t>NS-E</t>
  </si>
  <si>
    <t>96'</t>
  </si>
  <si>
    <t>10-IB</t>
  </si>
  <si>
    <t>NS-W</t>
  </si>
  <si>
    <t>SB</t>
  </si>
  <si>
    <t>10-OB</t>
  </si>
  <si>
    <t xml:space="preserve"> 2STFOLS</t>
  </si>
  <si>
    <t>2nd St &amp; Folsom St</t>
  </si>
  <si>
    <t>FS-S</t>
  </si>
  <si>
    <t>130'</t>
  </si>
  <si>
    <t>10-OB, 12-OB</t>
  </si>
  <si>
    <t xml:space="preserve"> 2STHARR</t>
  </si>
  <si>
    <t>2nd St &amp; Harrison St</t>
  </si>
  <si>
    <t>FS-N</t>
  </si>
  <si>
    <t>80'</t>
  </si>
  <si>
    <t>120'</t>
  </si>
  <si>
    <t xml:space="preserve"> 2STHWRD</t>
  </si>
  <si>
    <t>2nd St &amp; Howard St</t>
  </si>
  <si>
    <t xml:space="preserve">778 2nd St/Howard SW OB (PTT) </t>
  </si>
  <si>
    <t>.2STMRKT</t>
  </si>
  <si>
    <t>2nd St &amp; Market St</t>
  </si>
  <si>
    <t>FS-SW</t>
  </si>
  <si>
    <t>160'</t>
  </si>
  <si>
    <t>9-IB, 9-OB</t>
  </si>
  <si>
    <t>evening &amp; weekend terminal</t>
  </si>
  <si>
    <t xml:space="preserve"> 2STSTVN</t>
  </si>
  <si>
    <t>2nd St &amp; Stevenson St</t>
  </si>
  <si>
    <t>FS-W</t>
  </si>
  <si>
    <t>100'</t>
  </si>
  <si>
    <t xml:space="preserve"> 2STTOWN</t>
  </si>
  <si>
    <t>2nd St &amp; Townsend St</t>
  </si>
  <si>
    <t xml:space="preserve"> 3ST 4ST</t>
  </si>
  <si>
    <t>3rd St &amp; Mission Rock St</t>
  </si>
  <si>
    <t>91-OB, 95T sub-IB</t>
  </si>
  <si>
    <t>BACNSBRO</t>
  </si>
  <si>
    <t>Bacon St &amp; San Bruno Ave</t>
  </si>
  <si>
    <t>MB-N</t>
  </si>
  <si>
    <t>54-OB</t>
  </si>
  <si>
    <t>FS-SE</t>
  </si>
  <si>
    <t>143'</t>
  </si>
  <si>
    <t xml:space="preserve">655 Bacon/San Bruno SE IB (PTT) </t>
  </si>
  <si>
    <t>54-IB</t>
  </si>
  <si>
    <t>BACNSOME</t>
  </si>
  <si>
    <t>Bacon St &amp; Somerset St</t>
  </si>
  <si>
    <t>NS-NE</t>
  </si>
  <si>
    <t>PS</t>
  </si>
  <si>
    <t>NS-SW</t>
  </si>
  <si>
    <t>BOWLGIBS</t>
  </si>
  <si>
    <t>Bowley St &amp; Gibson Rd (at Baker Beach parking lot)</t>
  </si>
  <si>
    <t>29-IB, 29-OB</t>
  </si>
  <si>
    <t>terminal - Presidio National Park</t>
  </si>
  <si>
    <t>BAKRGNWH</t>
  </si>
  <si>
    <t>Baker St &amp; Greenwich St</t>
  </si>
  <si>
    <t>41-OB, 45-OB</t>
  </si>
  <si>
    <t>BATTBDWY</t>
  </si>
  <si>
    <t>Battery St &amp; Broadway</t>
  </si>
  <si>
    <t xml:space="preserve">94 Battery/Broadway SW OB </t>
  </si>
  <si>
    <t>82X-OB</t>
  </si>
  <si>
    <t>BATTFILB</t>
  </si>
  <si>
    <t>Battery St &amp; Filbert St</t>
  </si>
  <si>
    <t>75'</t>
  </si>
  <si>
    <t>BATTGREN</t>
  </si>
  <si>
    <t>Battery St &amp; Green St</t>
  </si>
  <si>
    <t>NS-NW</t>
  </si>
  <si>
    <t>BATTJACK</t>
  </si>
  <si>
    <t>Battery St &amp; Jackson St</t>
  </si>
  <si>
    <t>90'</t>
  </si>
  <si>
    <t xml:space="preserve">187 Battery/Jackson NW OB (PTT) </t>
  </si>
  <si>
    <t>82X-OB, GGT</t>
  </si>
  <si>
    <t>BAY MIDW</t>
  </si>
  <si>
    <t>Bay St &amp; Midway St</t>
  </si>
  <si>
    <t>8-IB, 8BX-IB</t>
  </si>
  <si>
    <t>BBOA 4AV</t>
  </si>
  <si>
    <t>Balboa St &amp; 4th Ave</t>
  </si>
  <si>
    <t>31-OB, 31BX-OB</t>
  </si>
  <si>
    <t xml:space="preserve">492 Balboa/4th Ave SW IB (PTT) </t>
  </si>
  <si>
    <t>31-IB, 31BX-IB</t>
  </si>
  <si>
    <t>BBOA 6AV</t>
  </si>
  <si>
    <t>Balboa St &amp; 6th Ave</t>
  </si>
  <si>
    <t>FS-NW</t>
  </si>
  <si>
    <t xml:space="preserve">509 Balboa/6th Ave NW OB </t>
  </si>
  <si>
    <t xml:space="preserve">487 Balboa/6th Ave SE IB (PTT) </t>
  </si>
  <si>
    <t>BBOA 8AV</t>
  </si>
  <si>
    <t>Balboa St &amp; 8th Ave</t>
  </si>
  <si>
    <t>BBOA10AV</t>
  </si>
  <si>
    <t>Balboa St &amp; 10th Ave</t>
  </si>
  <si>
    <t xml:space="preserve">495 Balboa/10th Ave NE OB </t>
  </si>
  <si>
    <t>BBOA12AV</t>
  </si>
  <si>
    <t>Balboa St &amp; 12th Ave</t>
  </si>
  <si>
    <t>BBOA14AV</t>
  </si>
  <si>
    <t>Balboa St &amp; 14th Ave</t>
  </si>
  <si>
    <t>31AX-IB</t>
  </si>
  <si>
    <t>BBOA17AV</t>
  </si>
  <si>
    <t>Balboa St &amp; 17th Ave</t>
  </si>
  <si>
    <t>31-OB, 31AX-OB</t>
  </si>
  <si>
    <t xml:space="preserve">503 Balboa/17th Ave SW IB </t>
  </si>
  <si>
    <t>31-IB, 31AX-IB</t>
  </si>
  <si>
    <t>BBOA19AV</t>
  </si>
  <si>
    <t>Balboa St &amp; 19th Ave</t>
  </si>
  <si>
    <t xml:space="preserve">463 Balboa/19th Ave NE OB </t>
  </si>
  <si>
    <t xml:space="preserve">510 Balboa/19th Ave SW IB </t>
  </si>
  <si>
    <t>BBOA21AV</t>
  </si>
  <si>
    <t>Balboa St &amp; 21st Ave</t>
  </si>
  <si>
    <t xml:space="preserve">601 Balboa/21st Ave NE OB </t>
  </si>
  <si>
    <t xml:space="preserve">477 Balboa/21st Ave SW IB (PTT) </t>
  </si>
  <si>
    <t>BBOA23AV</t>
  </si>
  <si>
    <t>Balboa St &amp; 23rd Ave</t>
  </si>
  <si>
    <t xml:space="preserve">520 Balboa/23rd Ave SW IB </t>
  </si>
  <si>
    <t>BBOA25AV</t>
  </si>
  <si>
    <t>Balboa St &amp; 25th Ave</t>
  </si>
  <si>
    <t xml:space="preserve">82 Balboa/25th Ave NW OB (PTT) </t>
  </si>
  <si>
    <t xml:space="preserve">100 Balboa/25th Ave SE IB (PTT) </t>
  </si>
  <si>
    <t>BBOA28AV</t>
  </si>
  <si>
    <t>Balboa St &amp; 28th Ave</t>
  </si>
  <si>
    <t xml:space="preserve">482 Balboa/28th Ave NE OB </t>
  </si>
  <si>
    <t>BBOA30AV</t>
  </si>
  <si>
    <t>Balboa St &amp; 30th Ave</t>
  </si>
  <si>
    <t xml:space="preserve">640 Balboa/30th Ave NW OB </t>
  </si>
  <si>
    <t>BBOA32AV</t>
  </si>
  <si>
    <t>Balboa St &amp; 32nd Ave</t>
  </si>
  <si>
    <t xml:space="preserve">545 Balboa/32nd Ave SW IB </t>
  </si>
  <si>
    <t>BBOA34AV</t>
  </si>
  <si>
    <t>Balboa St &amp; 34th Ave</t>
  </si>
  <si>
    <t>??</t>
  </si>
  <si>
    <t>18-IB, 31-IB, 31AX-IB</t>
  </si>
  <si>
    <t>BBOA35AV</t>
  </si>
  <si>
    <t>Balboa St &amp; 35th Ave</t>
  </si>
  <si>
    <t>18-OB, 31-OB, 31AX-OB</t>
  </si>
  <si>
    <t>BBOA37AV</t>
  </si>
  <si>
    <t>Balboa St &amp; 37th Ave</t>
  </si>
  <si>
    <t>C927</t>
  </si>
  <si>
    <t>C968B</t>
  </si>
  <si>
    <t>BBOA40AV</t>
  </si>
  <si>
    <t>Balboa St &amp; 40th Ave</t>
  </si>
  <si>
    <t xml:space="preserve">607 Balboa/40th Ave SW IB (PTT) </t>
  </si>
  <si>
    <t>BBOA43AV</t>
  </si>
  <si>
    <t>Balboa St &amp; 43rd Ave</t>
  </si>
  <si>
    <t>BBOAARGL</t>
  </si>
  <si>
    <t>Balboa St &amp; Arguello Blvd</t>
  </si>
  <si>
    <t>45'</t>
  </si>
  <si>
    <t xml:space="preserve">469 Balboa/Arguello NW OB </t>
  </si>
  <si>
    <t>BBOAPKPR</t>
  </si>
  <si>
    <t>Balboa St &amp; Park Presidio Blvd</t>
  </si>
  <si>
    <t xml:space="preserve">110 Balboa/Pk. Presidio NW OB (PTT) </t>
  </si>
  <si>
    <t xml:space="preserve">70 Balboa/Pk. Presidio SW IB </t>
  </si>
  <si>
    <t>31-IB</t>
  </si>
  <si>
    <t>BDRKBAY</t>
  </si>
  <si>
    <t>Broderick St &amp; Bay St</t>
  </si>
  <si>
    <t>30-OB, 30X-OB</t>
  </si>
  <si>
    <t>BDRKBECH</t>
  </si>
  <si>
    <t>Broderick St &amp; Beach St</t>
  </si>
  <si>
    <t>BDRKFNCO</t>
  </si>
  <si>
    <t>Broderick St &amp; Francisco St</t>
  </si>
  <si>
    <t>BDRKJEFF</t>
  </si>
  <si>
    <t>Broderick St &amp; Jefferson St</t>
  </si>
  <si>
    <t>30-OB</t>
  </si>
  <si>
    <t>BDRKN PT</t>
  </si>
  <si>
    <t>Broderick St &amp; North Point St</t>
  </si>
  <si>
    <t>BDWYGRNT</t>
  </si>
  <si>
    <t>Broadway &amp; Columbus Ave</t>
  </si>
  <si>
    <t>BB</t>
  </si>
  <si>
    <t>60'</t>
  </si>
  <si>
    <t>BDWYMTGY</t>
  </si>
  <si>
    <t>Broadway &amp; Montgomery St</t>
  </si>
  <si>
    <t>BDWYSTEI</t>
  </si>
  <si>
    <t>Broadway &amp; Steiner St</t>
  </si>
  <si>
    <t>22-IB</t>
  </si>
  <si>
    <t>22-OB</t>
  </si>
  <si>
    <t>BDWYSTOK</t>
  </si>
  <si>
    <t>Broadway &amp; Stockton St</t>
  </si>
  <si>
    <t>BEALMISS</t>
  </si>
  <si>
    <t>Beale St &amp; Mission St</t>
  </si>
  <si>
    <t>MB-W</t>
  </si>
  <si>
    <t>5-IB, 5R-IB, 7-IB, 7R-IB, 21-IB, 30X-IB, 38-IB, 38R-IB, 41-IB, 81X-IB, 82X-OB</t>
  </si>
  <si>
    <t>21 am short-line only</t>
  </si>
  <si>
    <t>BECHDIVI</t>
  </si>
  <si>
    <t>Beach St &amp; Divisadero St</t>
  </si>
  <si>
    <t>30X-OB</t>
  </si>
  <si>
    <t>BECHMASN</t>
  </si>
  <si>
    <t>Beach St ROW &amp; Mason St</t>
  </si>
  <si>
    <t xml:space="preserve">36 Beach/Mason SW OB (PTT) </t>
  </si>
  <si>
    <t>E-OB, F-OB</t>
  </si>
  <si>
    <t>BECHPOLK</t>
  </si>
  <si>
    <t>Beach St &amp; Polk St</t>
  </si>
  <si>
    <t>170'</t>
  </si>
  <si>
    <t xml:space="preserve">468 Beach/Polk NE OB (PTT) </t>
  </si>
  <si>
    <t>19-IB, 19-OB</t>
  </si>
  <si>
    <t>BECHSCOT</t>
  </si>
  <si>
    <t>Beach St mid Divisadero-Scott sts</t>
  </si>
  <si>
    <t>106'</t>
  </si>
  <si>
    <t>BECHSTOK</t>
  </si>
  <si>
    <t>Beach St ROW &amp; Stockton St (Kirkland yard)</t>
  </si>
  <si>
    <t xml:space="preserve">37 Beach/Stockton SW OB </t>
  </si>
  <si>
    <t>BEMSMOFT</t>
  </si>
  <si>
    <t>Bemis St &amp; Moffitt St</t>
  </si>
  <si>
    <t>FS-E</t>
  </si>
  <si>
    <t>35-OB</t>
  </si>
  <si>
    <t>.3ST20ST</t>
  </si>
  <si>
    <t>3rd St &amp; 20th St</t>
  </si>
  <si>
    <t>91-IB, 95T sub-OB</t>
  </si>
  <si>
    <t xml:space="preserve"> 3ST23ST</t>
  </si>
  <si>
    <t>3rd St &amp; 23rd St</t>
  </si>
  <si>
    <t xml:space="preserve"> 3STBAVU</t>
  </si>
  <si>
    <t>3rd St &amp; Bay view St</t>
  </si>
  <si>
    <t>?</t>
  </si>
  <si>
    <t xml:space="preserve"> 3STBRAN</t>
  </si>
  <si>
    <t>3rd St &amp; Brannan St</t>
  </si>
  <si>
    <t>MB-E</t>
  </si>
  <si>
    <t>30-OB, 45-OB,  91-IB</t>
  </si>
  <si>
    <t xml:space="preserve"> 3STCARR</t>
  </si>
  <si>
    <t>3rd St &amp; Carroll Ave</t>
  </si>
  <si>
    <t>NS-N</t>
  </si>
  <si>
    <t>NS-S</t>
  </si>
  <si>
    <t xml:space="preserve"> 3STEVAN</t>
  </si>
  <si>
    <t>3rd St &amp; Evans Ave</t>
  </si>
  <si>
    <t>95T sub-OB</t>
  </si>
  <si>
    <t xml:space="preserve"> 3STFOLS</t>
  </si>
  <si>
    <t>3rd St &amp; Folsom St</t>
  </si>
  <si>
    <t xml:space="preserve">732 3rd St/Folsom NE IB/OB (PTT) </t>
  </si>
  <si>
    <t>8-IB, 8AX-IB, 8BX-IB, 30-OB, 45-OB, 91-IB</t>
  </si>
  <si>
    <t xml:space="preserve"> 3STHUDS</t>
  </si>
  <si>
    <t>3rd St &amp; Hudson Ave</t>
  </si>
  <si>
    <t>54-IB, 91-IB, 95T sub-OB</t>
  </si>
  <si>
    <t xml:space="preserve"> 3STHWRD</t>
  </si>
  <si>
    <t>3rd St &amp; Howard St</t>
  </si>
  <si>
    <t xml:space="preserve"> 3STINES</t>
  </si>
  <si>
    <t>3rd St &amp; Innes Ave</t>
  </si>
  <si>
    <t>92'</t>
  </si>
  <si>
    <t>54-OB, 91-OB, 95T sub-IB</t>
  </si>
  <si>
    <t xml:space="preserve"> 3STLSAL</t>
  </si>
  <si>
    <t>3rd St &amp; La Salle Ave</t>
  </si>
  <si>
    <t>65'</t>
  </si>
  <si>
    <t xml:space="preserve"> 3STMCKN</t>
  </si>
  <si>
    <t>3rd St &amp; Kirkwood Ave</t>
  </si>
  <si>
    <t>.3STMRKT</t>
  </si>
  <si>
    <t>3rd St &amp; Mission St</t>
  </si>
  <si>
    <t>173'</t>
  </si>
  <si>
    <t>8-IB, 8AX-IB, 8BX-IB, 30-OB, 45-OB,  81X-IB, 91-IB</t>
  </si>
  <si>
    <t>.3STPALU</t>
  </si>
  <si>
    <t>3rd St &amp; Palou Ave</t>
  </si>
  <si>
    <t xml:space="preserve">773 3rd St/Palou NE IB/OB (PTT) </t>
  </si>
  <si>
    <t>Y</t>
  </si>
  <si>
    <t>24-IB, 24-OB, 54-IB, 91-IB, 95T sub-OB</t>
  </si>
  <si>
    <t xml:space="preserve"> 3STPALU</t>
  </si>
  <si>
    <t>3rd St &amp; Oakdale Ave</t>
  </si>
  <si>
    <t xml:space="preserve"> 3STPERY</t>
  </si>
  <si>
    <t>3rd St &amp; Perry St (South of Harrison St)</t>
  </si>
  <si>
    <t>135'</t>
  </si>
  <si>
    <t>8-IB, 8AX-IB, 8BX-IB, 30-OB,45-OB,  91-IB</t>
  </si>
  <si>
    <t xml:space="preserve"> 3STRVRE</t>
  </si>
  <si>
    <t>3rd St &amp; Revere Ave</t>
  </si>
  <si>
    <t xml:space="preserve"> 3STSLNS</t>
  </si>
  <si>
    <t>3rd St &amp; Salinas Ave</t>
  </si>
  <si>
    <t xml:space="preserve"> 3STVDYK</t>
  </si>
  <si>
    <t>3rd St &amp; Van Dyke Ave</t>
  </si>
  <si>
    <t xml:space="preserve"> 3STWLMS</t>
  </si>
  <si>
    <t>3rd St &amp; Williams Ave</t>
  </si>
  <si>
    <t xml:space="preserve"> 4ST 3ST</t>
  </si>
  <si>
    <t>.4STTOWN</t>
  </si>
  <si>
    <t>4th St &amp; Townsend St</t>
  </si>
  <si>
    <t xml:space="preserve">723 4th St/Townsend NW IB </t>
  </si>
  <si>
    <t>47-IB, 47-OB, 82X-OB, 83X-IB, 83X-OB</t>
  </si>
  <si>
    <t>converted to SB 3/13/2015 due to CS</t>
  </si>
  <si>
    <t>205'</t>
  </si>
  <si>
    <t>81X-IB, 82X-IB, N owl-IB, N owl-OB</t>
  </si>
  <si>
    <t>owl terminal</t>
  </si>
  <si>
    <t xml:space="preserve"> 5STBRAN</t>
  </si>
  <si>
    <t>5th St &amp; Brannan St</t>
  </si>
  <si>
    <t>47-IB</t>
  </si>
  <si>
    <t xml:space="preserve"> 5STFOLS</t>
  </si>
  <si>
    <t>5th St &amp; Folsom St</t>
  </si>
  <si>
    <t>8-OB, 8AX-OB, 8BX-OB, 27-OB, 30-IB, 45-IB, 91-OB</t>
  </si>
  <si>
    <t xml:space="preserve"> 5STHWRD</t>
  </si>
  <si>
    <t>5th St &amp; Howard St</t>
  </si>
  <si>
    <t xml:space="preserve">352 5th St/Howard SE IB </t>
  </si>
  <si>
    <t>27-IB</t>
  </si>
  <si>
    <t>111'</t>
  </si>
  <si>
    <t xml:space="preserve">781 5th St/Howard SW OB (PTT) </t>
  </si>
  <si>
    <t xml:space="preserve"> 5STMISS</t>
  </si>
  <si>
    <t>5th St &amp; Mission St</t>
  </si>
  <si>
    <t>70'</t>
  </si>
  <si>
    <t>215'</t>
  </si>
  <si>
    <t xml:space="preserve">311 5th St/Mission NW OB (PTT) </t>
  </si>
  <si>
    <t>8-OB, 8AX-OB, 8BX-OB, 27-OB, 91-OB</t>
  </si>
  <si>
    <t xml:space="preserve"> 5STTOWN</t>
  </si>
  <si>
    <t>Townsend St &amp; 5th St</t>
  </si>
  <si>
    <t xml:space="preserve"> 6AVBBOA</t>
  </si>
  <si>
    <t>6th Ave &amp; Balboa St</t>
  </si>
  <si>
    <t>79'</t>
  </si>
  <si>
    <t xml:space="preserve">496 6th Ave/Balboa SE IB (PTT) </t>
  </si>
  <si>
    <t>44-IB</t>
  </si>
  <si>
    <t>44-OB</t>
  </si>
  <si>
    <t xml:space="preserve"> 6AVCLMT</t>
  </si>
  <si>
    <t>6th Ave &amp; Clement St</t>
  </si>
  <si>
    <t>76'</t>
  </si>
  <si>
    <t xml:space="preserve">499 6th Ave/Clement NW OB (PTT) </t>
  </si>
  <si>
    <t>.6AVCORN</t>
  </si>
  <si>
    <t>6th Ave &amp; Cornwall St</t>
  </si>
  <si>
    <t>94'</t>
  </si>
  <si>
    <t xml:space="preserve">508 6th Ave/Cornwall SE IB/OB </t>
  </si>
  <si>
    <t>1BX-IB</t>
  </si>
  <si>
    <t>.6AVFULT</t>
  </si>
  <si>
    <t>6th Ave &amp; Fulton St</t>
  </si>
  <si>
    <t>85'</t>
  </si>
  <si>
    <t>5-OB</t>
  </si>
  <si>
    <t>short-line stop</t>
  </si>
  <si>
    <t xml:space="preserve"> 6AVGEAR</t>
  </si>
  <si>
    <t>6th Ave &amp; Geary Blvd</t>
  </si>
  <si>
    <t xml:space="preserve">483 6th Ave/Geary SE IB (PTT) </t>
  </si>
  <si>
    <t>.6AVGEAR</t>
  </si>
  <si>
    <t xml:space="preserve">514 6th Ave/Geary SW OB (PTT) </t>
  </si>
  <si>
    <t xml:space="preserve"> 6STHARR</t>
  </si>
  <si>
    <t>6th St &amp; Harrison St</t>
  </si>
  <si>
    <t>14X-OB</t>
  </si>
  <si>
    <t xml:space="preserve"> 7AV1697</t>
  </si>
  <si>
    <t>1697 7th Ave (1 block South of Lawton St)</t>
  </si>
  <si>
    <t>36-IB, 43-OB, 44-OB</t>
  </si>
  <si>
    <t>7AVMOR1</t>
  </si>
  <si>
    <t>7th Ave &amp; Moraga St</t>
  </si>
  <si>
    <t>43-IB, 44-IB</t>
  </si>
  <si>
    <t xml:space="preserve"> 7STBRAN</t>
  </si>
  <si>
    <t>7th St &amp; Brannan St</t>
  </si>
  <si>
    <t>19-IB</t>
  </si>
  <si>
    <t xml:space="preserve"> 7STFOLS</t>
  </si>
  <si>
    <t>7th St &amp; Folsom St</t>
  </si>
  <si>
    <t>SI</t>
  </si>
  <si>
    <t xml:space="preserve"> 7STHARR</t>
  </si>
  <si>
    <t>7th St &amp; Harrison St</t>
  </si>
  <si>
    <t xml:space="preserve"> 7STHWRD</t>
  </si>
  <si>
    <t>7th St &amp; Howard St</t>
  </si>
  <si>
    <t xml:space="preserve"> 7STMISS</t>
  </si>
  <si>
    <t>7th St &amp; Mission St</t>
  </si>
  <si>
    <t>.7STMRKT</t>
  </si>
  <si>
    <t>7th St &amp; Market St</t>
  </si>
  <si>
    <t>40'</t>
  </si>
  <si>
    <t>.7STTOWN</t>
  </si>
  <si>
    <t>7th St &amp; Townsend St</t>
  </si>
  <si>
    <t>125'</t>
  </si>
  <si>
    <t xml:space="preserve"> 8AVFULT</t>
  </si>
  <si>
    <t>8th Ave &amp; Fulton St</t>
  </si>
  <si>
    <t>87'</t>
  </si>
  <si>
    <t xml:space="preserve">466 8th Ave/Fulton NE IB (PTT) </t>
  </si>
  <si>
    <t>56'</t>
  </si>
  <si>
    <t xml:space="preserve">462 8th Ave/Fulton NW OB (PTT) </t>
  </si>
  <si>
    <t xml:space="preserve"> 8STBRAN</t>
  </si>
  <si>
    <t>8th St &amp; Brannan St</t>
  </si>
  <si>
    <t>140'</t>
  </si>
  <si>
    <t>19-OB</t>
  </si>
  <si>
    <t xml:space="preserve"> 8STBRYT</t>
  </si>
  <si>
    <t>8th St &amp; Bryant St</t>
  </si>
  <si>
    <t>89'</t>
  </si>
  <si>
    <t xml:space="preserve"> 8STFOLS</t>
  </si>
  <si>
    <t>8th St &amp; Folsom St</t>
  </si>
  <si>
    <t xml:space="preserve"> 8STHARR</t>
  </si>
  <si>
    <t>8th St &amp; Harrison St</t>
  </si>
  <si>
    <t>.8STMISS</t>
  </si>
  <si>
    <t>8th St &amp; Mission St</t>
  </si>
  <si>
    <t>68'</t>
  </si>
  <si>
    <t>GGT</t>
  </si>
  <si>
    <t xml:space="preserve"> 8STMRKT</t>
  </si>
  <si>
    <t>8th St &amp; Market St</t>
  </si>
  <si>
    <t xml:space="preserve">379 8th St/Market SW OB (PTT) </t>
  </si>
  <si>
    <t>19-OB, 83X-OB</t>
  </si>
  <si>
    <t xml:space="preserve"> 8STTOWN</t>
  </si>
  <si>
    <t>8th St &amp; Townsend St</t>
  </si>
  <si>
    <t xml:space="preserve"> 9AVIRVG</t>
  </si>
  <si>
    <t>9th Ave &amp; Irving St</t>
  </si>
  <si>
    <t xml:space="preserve">835 9th Ave/Irving NE IB (PTT) </t>
  </si>
  <si>
    <t xml:space="preserve">312 9th Ave/Irving SE IB (PTT) </t>
  </si>
  <si>
    <t>N Owl</t>
  </si>
  <si>
    <t>N-IB, N owl-IB</t>
  </si>
  <si>
    <t>.9AVJUDA</t>
  </si>
  <si>
    <t>9th Ave &amp; Judah St</t>
  </si>
  <si>
    <t xml:space="preserve">201 9th Ave/Judah SE IB (PTT) </t>
  </si>
  <si>
    <t>6-IB, 43-IB, 44-IB</t>
  </si>
  <si>
    <t>113'</t>
  </si>
  <si>
    <t xml:space="preserve">287 9th Ave/Judah SW OB (PTT) </t>
  </si>
  <si>
    <t>6-OB, 43-OB, 44-OB, 66-IB, 66-OB</t>
  </si>
  <si>
    <t xml:space="preserve"> 9AVKIRK</t>
  </si>
  <si>
    <t>9th Ave &amp; Kirkham St</t>
  </si>
  <si>
    <t>63'</t>
  </si>
  <si>
    <t xml:space="preserve">362 9th Ave/Kirkham NW OB (PTT) </t>
  </si>
  <si>
    <t>6-OB, 43-OB, 44-OB, 66-OB</t>
  </si>
  <si>
    <t xml:space="preserve">491 9th Ave/Kirkham SE IB (PTT) </t>
  </si>
  <si>
    <t xml:space="preserve"> 9AVLAWT</t>
  </si>
  <si>
    <t>9th Ave &amp; Lawton St</t>
  </si>
  <si>
    <t>RC</t>
  </si>
  <si>
    <t xml:space="preserve">360 9th Ave/Lawton NW OB (PTT) </t>
  </si>
  <si>
    <t>66'</t>
  </si>
  <si>
    <t>6-IB</t>
  </si>
  <si>
    <t xml:space="preserve"> 9AVLWAY</t>
  </si>
  <si>
    <t>9th Ave &amp; Lincoln Way</t>
  </si>
  <si>
    <t xml:space="preserve">473 9th Ave/Lincoln SE IB (PTT) </t>
  </si>
  <si>
    <t>81'</t>
  </si>
  <si>
    <t xml:space="preserve">390 9th Ave/Lincoln SW OB (PTT) </t>
  </si>
  <si>
    <t xml:space="preserve"> 9AVMORA</t>
  </si>
  <si>
    <t>9th Ave &amp; Moraga St</t>
  </si>
  <si>
    <t>6-OB</t>
  </si>
  <si>
    <t>55'</t>
  </si>
  <si>
    <t xml:space="preserve">381 9th Ave/Moraga SE IB </t>
  </si>
  <si>
    <t xml:space="preserve"> 9AVNORI</t>
  </si>
  <si>
    <t>9th Ave &amp; Noriega St</t>
  </si>
  <si>
    <t xml:space="preserve"> 9AVORTG</t>
  </si>
  <si>
    <t>9th Ave &amp; Ortega St</t>
  </si>
  <si>
    <t>.9THAVEH</t>
  </si>
  <si>
    <t>9th St &amp; Avenue H (Treasure Island)</t>
  </si>
  <si>
    <t>25-IB</t>
  </si>
  <si>
    <t>10AVORTG</t>
  </si>
  <si>
    <t>10th Ave &amp; Ortega St</t>
  </si>
  <si>
    <t>10AVPACH</t>
  </si>
  <si>
    <t>10th Ave &amp; Pacheco St</t>
  </si>
  <si>
    <t>10AVQUIN</t>
  </si>
  <si>
    <t>10th Ave &amp; Quintara St</t>
  </si>
  <si>
    <t>11STBRYT</t>
  </si>
  <si>
    <t>11th St &amp; Bryant St</t>
  </si>
  <si>
    <t>9-IB, 90-IB</t>
  </si>
  <si>
    <t>11STHARR</t>
  </si>
  <si>
    <t>11th St &amp; Harrison St</t>
  </si>
  <si>
    <t>146'</t>
  </si>
  <si>
    <t xml:space="preserve">459 11th St/Harrison NE IB/OB (PTT) </t>
  </si>
  <si>
    <t>9-IB, 9R-IB, 12-OB, 47-IB, 90-IB</t>
  </si>
  <si>
    <t xml:space="preserve">558 11th St/Harrison SW OB (PTT) </t>
  </si>
  <si>
    <t>9-OB, 9R-OB, 27-OB, 47-OB, 90-OB</t>
  </si>
  <si>
    <t>11STHWRD</t>
  </si>
  <si>
    <t>11th St &amp; Howard St</t>
  </si>
  <si>
    <t>9-IB, 47-IB, 90-IB</t>
  </si>
  <si>
    <t>9-OB, 47-OB, 90-OB</t>
  </si>
  <si>
    <t>11STMISS</t>
  </si>
  <si>
    <t>11th St &amp; Mission St</t>
  </si>
  <si>
    <t xml:space="preserve">705 11th St/Mission-Minna MB-W OB (PTT) </t>
  </si>
  <si>
    <t>????</t>
  </si>
  <si>
    <t>11STMRKT</t>
  </si>
  <si>
    <t>11th St &amp; Market St</t>
  </si>
  <si>
    <t>9-IB, 9R-IB</t>
  </si>
  <si>
    <t xml:space="preserve">343 11th St/Market SW OB (PTT) </t>
  </si>
  <si>
    <t>9-OB, 9R-OB</t>
  </si>
  <si>
    <t>14AVQUIN</t>
  </si>
  <si>
    <t>14th Ave &amp; Quintara St (cul-de-sac)</t>
  </si>
  <si>
    <t>MI-W</t>
  </si>
  <si>
    <t>Historic</t>
  </si>
  <si>
    <t>6-IB, 6-OB</t>
  </si>
  <si>
    <t xml:space="preserve">terminal cul-de-sac </t>
  </si>
  <si>
    <t>14AVSNTG</t>
  </si>
  <si>
    <t>14th Ave &amp; Santiago St</t>
  </si>
  <si>
    <t xml:space="preserve">568 14th Ave/Santiago SE OB (PTT) </t>
  </si>
  <si>
    <t>48-OB, 66-IB</t>
  </si>
  <si>
    <t>school trip only</t>
  </si>
  <si>
    <t>14AVTARA</t>
  </si>
  <si>
    <t>14th Ave &amp; Taraval St</t>
  </si>
  <si>
    <t>48-IB</t>
  </si>
  <si>
    <t>48-OB</t>
  </si>
  <si>
    <t>14AVULOA</t>
  </si>
  <si>
    <t>14th Ave &amp; Ulloa St</t>
  </si>
  <si>
    <t>14STALPN</t>
  </si>
  <si>
    <t>14th St &amp; Alpine Terrace</t>
  </si>
  <si>
    <t>37-IB</t>
  </si>
  <si>
    <t>14STCHUR</t>
  </si>
  <si>
    <t>14th St &amp; Church St</t>
  </si>
  <si>
    <t xml:space="preserve">557 14th St/Church SW OB </t>
  </si>
  <si>
    <t>37-IB, 37-OB</t>
  </si>
  <si>
    <t>short-line IB terminal, OB stop</t>
  </si>
  <si>
    <t>14STCTRO</t>
  </si>
  <si>
    <t>14th St &amp; Castro St</t>
  </si>
  <si>
    <t>37-OB</t>
  </si>
  <si>
    <t>14STNOE</t>
  </si>
  <si>
    <t>14th St &amp; Noe St</t>
  </si>
  <si>
    <t>14STSNCZ</t>
  </si>
  <si>
    <t>14th St &amp; Sanchez St</t>
  </si>
  <si>
    <t>MS-SW</t>
  </si>
  <si>
    <t>15AVNORI</t>
  </si>
  <si>
    <t>15th Ave &amp; Noriega St</t>
  </si>
  <si>
    <t>66-OB</t>
  </si>
  <si>
    <t>15AVORTG</t>
  </si>
  <si>
    <t>15th Ave &amp; Ortega St</t>
  </si>
  <si>
    <t>15AVPACH</t>
  </si>
  <si>
    <t>15th Ave &amp; Pacheco St</t>
  </si>
  <si>
    <t>15AVQUIN</t>
  </si>
  <si>
    <t>15th Ave &amp; Quintara St</t>
  </si>
  <si>
    <t>15AVTARA</t>
  </si>
  <si>
    <t>15th Ave &amp; Taraval St</t>
  </si>
  <si>
    <t xml:space="preserve">4 15th Ave/Taraval SE OB (PTT) </t>
  </si>
  <si>
    <t>L Owl</t>
  </si>
  <si>
    <t>L-OB, L owl-OB</t>
  </si>
  <si>
    <t xml:space="preserve">206 15th Ave/Taraval SW IB (PTT) </t>
  </si>
  <si>
    <t>L-IB, L owl-IB</t>
  </si>
  <si>
    <t>15AVW.P.</t>
  </si>
  <si>
    <t>15th Ave &amp; West Portal Ave</t>
  </si>
  <si>
    <t>57-OB</t>
  </si>
  <si>
    <t>16AVLAWT</t>
  </si>
  <si>
    <t>16th Ave &amp; Lawton St</t>
  </si>
  <si>
    <t>MI-E</t>
  </si>
  <si>
    <t>66-IB</t>
  </si>
  <si>
    <t>16AVLMTA</t>
  </si>
  <si>
    <t>16th Ave &amp; Lomita Ave</t>
  </si>
  <si>
    <t>16AVMORA</t>
  </si>
  <si>
    <t>16th Ave &amp; Moraga St</t>
  </si>
  <si>
    <t>16AVNORI</t>
  </si>
  <si>
    <t>16th Ave &amp; Noriega St</t>
  </si>
  <si>
    <t>16AVORTG</t>
  </si>
  <si>
    <t>16th Ave &amp; Ortega St</t>
  </si>
  <si>
    <t>16AVPACH</t>
  </si>
  <si>
    <t>16th Ave &amp; Pacheco St</t>
  </si>
  <si>
    <t>16STBRYT</t>
  </si>
  <si>
    <t>16th St &amp; Bryant St</t>
  </si>
  <si>
    <t xml:space="preserve">186 16th St/Bryant NE IB (PTT) </t>
  </si>
  <si>
    <t>22-IB, 33-IB, 55-IB</t>
  </si>
  <si>
    <t>180'</t>
  </si>
  <si>
    <t xml:space="preserve">331 16th St/Bryant SE OB (PTT) </t>
  </si>
  <si>
    <t>22-OB, 33-OB, 55-OB</t>
  </si>
  <si>
    <t>16STCHUR</t>
  </si>
  <si>
    <t>16th St &amp; Church St</t>
  </si>
  <si>
    <t>16STDLRS</t>
  </si>
  <si>
    <t>16th St &amp; Dolores St</t>
  </si>
  <si>
    <t xml:space="preserve">46 16th St/Dolores NE IB (PTT) </t>
  </si>
  <si>
    <t xml:space="preserve">43 16th St/Dolores SW OB (PTT) </t>
  </si>
  <si>
    <t>16STGUER</t>
  </si>
  <si>
    <t>16th St &amp; Guerrero St</t>
  </si>
  <si>
    <t>16STHARR</t>
  </si>
  <si>
    <t>16th St &amp; Harrison St</t>
  </si>
  <si>
    <t xml:space="preserve">326 16th St/Harrison NE IB (PTT) </t>
  </si>
  <si>
    <t>16STMISS</t>
  </si>
  <si>
    <t>16th St &amp; Mission St</t>
  </si>
  <si>
    <t xml:space="preserve">79 16th St/Mission NE IB (PTT) </t>
  </si>
  <si>
    <t>22-IB, 55-IB</t>
  </si>
  <si>
    <t>33-OB</t>
  </si>
  <si>
    <t>116'</t>
  </si>
  <si>
    <t xml:space="preserve">72 16th St/Mission SW OB (PTT) </t>
  </si>
  <si>
    <t>22-OB, 55-IB, 55-OB</t>
  </si>
  <si>
    <t>16STPOTR</t>
  </si>
  <si>
    <t>16th St &amp; Potrero Ave</t>
  </si>
  <si>
    <t>115'</t>
  </si>
  <si>
    <t xml:space="preserve">316 16th St/Potrero NW IB (PTT) </t>
  </si>
  <si>
    <t xml:space="preserve">319 16th St/Potrero SW OB  (no power) </t>
  </si>
  <si>
    <t>16STSBRO</t>
  </si>
  <si>
    <t>16th St &amp; San Bruno Ave</t>
  </si>
  <si>
    <t>22-OB, 55-OB</t>
  </si>
  <si>
    <t>16STSHOT</t>
  </si>
  <si>
    <t>16th St &amp; Shotwell St</t>
  </si>
  <si>
    <t xml:space="preserve">104 16th St/Shotwell SE OB </t>
  </si>
  <si>
    <t>16STVLNC</t>
  </si>
  <si>
    <t>16th St &amp; Valencia St</t>
  </si>
  <si>
    <t xml:space="preserve">6 16th St/Valencia NE IB (PTT) </t>
  </si>
  <si>
    <t xml:space="preserve">49 16th St/Valencia SW OB (PTT) </t>
  </si>
  <si>
    <t>16STVRMT</t>
  </si>
  <si>
    <t>16th St &amp; Vermont St</t>
  </si>
  <si>
    <t>17AVRVRA</t>
  </si>
  <si>
    <t>17th Ave &amp; Rivera St</t>
  </si>
  <si>
    <t xml:space="preserve">556 17th Ave/Rivera NW IB </t>
  </si>
  <si>
    <t xml:space="preserve">533 17th Ave/Rivera SE OB </t>
  </si>
  <si>
    <t>17AVSNTG</t>
  </si>
  <si>
    <t>17th Ave &amp; Santiago St</t>
  </si>
  <si>
    <t>17STBVDR</t>
  </si>
  <si>
    <t>17th St &amp; Belvedere St</t>
  </si>
  <si>
    <t>17STCLTN</t>
  </si>
  <si>
    <t>17th St &amp; Clayton St</t>
  </si>
  <si>
    <t>17STCOLE</t>
  </si>
  <si>
    <t>17th St &amp; Cole St</t>
  </si>
  <si>
    <t>17STCTRO</t>
  </si>
  <si>
    <t>17th St ROW &amp; Castro St (term)</t>
  </si>
  <si>
    <t>F-IB, F-OB</t>
  </si>
  <si>
    <t>17STDHRO</t>
  </si>
  <si>
    <t>17th St &amp; De Haro St</t>
  </si>
  <si>
    <t>10-OB, 22-OB</t>
  </si>
  <si>
    <t>17STDIAM</t>
  </si>
  <si>
    <t>17th St &amp; Diamond St</t>
  </si>
  <si>
    <t>17STKANS</t>
  </si>
  <si>
    <t>16th St &amp; Kansas St</t>
  </si>
  <si>
    <t>unused short-line terminal</t>
  </si>
  <si>
    <t>17th St &amp; Kansas St</t>
  </si>
  <si>
    <t>18ST 3ST</t>
  </si>
  <si>
    <t>18th St &amp; 3rd St</t>
  </si>
  <si>
    <t>18STCHUR</t>
  </si>
  <si>
    <t>18th St &amp; Church St</t>
  </si>
  <si>
    <t xml:space="preserve">95 18th St/Church NE IB </t>
  </si>
  <si>
    <t>33-IB</t>
  </si>
  <si>
    <t xml:space="preserve">93 18th St/Church SE OB </t>
  </si>
  <si>
    <t>18STCONN</t>
  </si>
  <si>
    <t>18th St &amp; Connecticut St</t>
  </si>
  <si>
    <t xml:space="preserve">257 18th St/Connecticut NE IB </t>
  </si>
  <si>
    <t>18STCTRO</t>
  </si>
  <si>
    <t>18th St &amp; Castro St</t>
  </si>
  <si>
    <t>105</t>
  </si>
  <si>
    <t xml:space="preserve">539 18th St/Castro NW IB (PTT) </t>
  </si>
  <si>
    <t xml:space="preserve">26 18th St/Castro SE OB (PTT) </t>
  </si>
  <si>
    <t>18STDANV</t>
  </si>
  <si>
    <t>18th St &amp; Danvers St</t>
  </si>
  <si>
    <t>105'</t>
  </si>
  <si>
    <t>18STDIAM</t>
  </si>
  <si>
    <t>18th St &amp; Diamond St</t>
  </si>
  <si>
    <t>78'</t>
  </si>
  <si>
    <t>18STDLRS</t>
  </si>
  <si>
    <t>18th St &amp; Dolores St</t>
  </si>
  <si>
    <t xml:space="preserve">522 18th St/Dolores NW IB </t>
  </si>
  <si>
    <t>18STERKA</t>
  </si>
  <si>
    <t>18th St &amp; Eureka St</t>
  </si>
  <si>
    <t>18STGUER</t>
  </si>
  <si>
    <t>18th St &amp; Guerrero St</t>
  </si>
  <si>
    <t xml:space="preserve">32 18th St/Guerrero NW IB </t>
  </si>
  <si>
    <t xml:space="preserve">29 18th St/Guerrero SE OB </t>
  </si>
  <si>
    <t>18STHATI</t>
  </si>
  <si>
    <t>18th St &amp; Hattie St</t>
  </si>
  <si>
    <t>18STMINN</t>
  </si>
  <si>
    <t>18th St &amp; Minnesota St</t>
  </si>
  <si>
    <t>18STMISS</t>
  </si>
  <si>
    <t>18th St &amp; Mission St</t>
  </si>
  <si>
    <t>18STMRKT</t>
  </si>
  <si>
    <t>18th St &amp; Market St</t>
  </si>
  <si>
    <t>18STNOE</t>
  </si>
  <si>
    <t>18th St &amp; Noe St</t>
  </si>
  <si>
    <t>18STPENN</t>
  </si>
  <si>
    <t>18th St &amp; Pennsylvania Ave</t>
  </si>
  <si>
    <t xml:space="preserve">239 18th St/Pennsylvania SE OB </t>
  </si>
  <si>
    <t>18STSNCZ</t>
  </si>
  <si>
    <t>18th St &amp; Sanchez St</t>
  </si>
  <si>
    <t>88'</t>
  </si>
  <si>
    <t>18STTEXS</t>
  </si>
  <si>
    <t>18th St &amp; Texas St</t>
  </si>
  <si>
    <t xml:space="preserve">420 18th St/Texas NE IB </t>
  </si>
  <si>
    <t>18STVLNC</t>
  </si>
  <si>
    <t>18th St &amp; Valencia St</t>
  </si>
  <si>
    <t xml:space="preserve">28 18th St/Valencia NW IB </t>
  </si>
  <si>
    <t xml:space="preserve">27 18th St/Valencia SE OB </t>
  </si>
  <si>
    <t>19AVBUCK</t>
  </si>
  <si>
    <t>19th Ave &amp; Buckingham Way</t>
  </si>
  <si>
    <t>18-IB, 18-OB</t>
  </si>
  <si>
    <t>19AVEUCA</t>
  </si>
  <si>
    <t>19th Ave &amp; Eucalyptus Dr</t>
  </si>
  <si>
    <t>28-OB, 91-IB</t>
  </si>
  <si>
    <t>28-IB, 91-OB</t>
  </si>
  <si>
    <t>19HL.LVG</t>
  </si>
  <si>
    <t>28-OB, 28R-OB, 29-OB, 57-OB, 91-IB, 94M sub-OB</t>
  </si>
  <si>
    <t>29-OB</t>
  </si>
  <si>
    <t>19th Ave ROW &amp; Holloway Ave (SF State Station)</t>
  </si>
  <si>
    <t xml:space="preserve">19th Ave/Holloway - AMS Platform (PTT) </t>
  </si>
  <si>
    <t>M-OB</t>
  </si>
  <si>
    <t>raised platform</t>
  </si>
  <si>
    <t>19AVIRVG</t>
  </si>
  <si>
    <t>19th Ave &amp; Irving St</t>
  </si>
  <si>
    <t xml:space="preserve">344 19th Ave/Irving NW OB (PTT) </t>
  </si>
  <si>
    <t xml:space="preserve">243 19th Ave/Irving SE IB (PTT) </t>
  </si>
  <si>
    <t>19AVJ.S.</t>
  </si>
  <si>
    <t>19th Ave &amp; Junipero Serra Blvd</t>
  </si>
  <si>
    <t>94M</t>
  </si>
  <si>
    <t>M-IB, 94M sub-IB</t>
  </si>
  <si>
    <t>19AVJ S</t>
  </si>
  <si>
    <t>28-IB</t>
  </si>
  <si>
    <t xml:space="preserve">241 19th Ave/Junipero Serra NW IB </t>
  </si>
  <si>
    <t>28-OB</t>
  </si>
  <si>
    <t>19AVJUDA</t>
  </si>
  <si>
    <t>19th Ave &amp; Judah St</t>
  </si>
  <si>
    <t>28-IB, 28R-IB, 91-OB</t>
  </si>
  <si>
    <t xml:space="preserve">254 19th Ave/Judah SW OB (PTT) </t>
  </si>
  <si>
    <t>28-OB, 28R-OB, 91-IB</t>
  </si>
  <si>
    <t xml:space="preserve"> </t>
  </si>
  <si>
    <t>19AVKIRK</t>
  </si>
  <si>
    <t>19th Ave &amp; Kirkham St</t>
  </si>
  <si>
    <t>19AVLAWT</t>
  </si>
  <si>
    <t>19th Ave &amp; Lawton St</t>
  </si>
  <si>
    <t>19AVLWAY</t>
  </si>
  <si>
    <t>19th Ave &amp; Lincoln Way</t>
  </si>
  <si>
    <t>19AVMORA</t>
  </si>
  <si>
    <t>19th Ave &amp; Moraga St</t>
  </si>
  <si>
    <t>19AVNORI</t>
  </si>
  <si>
    <t>19th Ave &amp; Noriega St</t>
  </si>
  <si>
    <t>19AVNRAN</t>
  </si>
  <si>
    <t>19th Ave &amp; North Randolph St</t>
  </si>
  <si>
    <t>M-OB, 94M sub-OB</t>
  </si>
  <si>
    <t>19AVOCEN</t>
  </si>
  <si>
    <t>19th Ave &amp; Ocean Ave</t>
  </si>
  <si>
    <t>19AVORTG</t>
  </si>
  <si>
    <t>19th Ave &amp; Ortega St</t>
  </si>
  <si>
    <t>19AVPACH</t>
  </si>
  <si>
    <t>19th Ave &amp; Pacheco St</t>
  </si>
  <si>
    <t>19AVQUIN</t>
  </si>
  <si>
    <t>19th Ave &amp; Quintara St</t>
  </si>
  <si>
    <t xml:space="preserve">348 19th Ave/Quintara SE IB (PTT) </t>
  </si>
  <si>
    <t xml:space="preserve">299 19th Ave/Quintara SW OB (PTT) </t>
  </si>
  <si>
    <t>19AVRNDO</t>
  </si>
  <si>
    <t>19th Ave &amp; Randolph St</t>
  </si>
  <si>
    <t>19AVRVRA</t>
  </si>
  <si>
    <t>19th Ave &amp; Rivera St</t>
  </si>
  <si>
    <t>19AVSLOA</t>
  </si>
  <si>
    <t>19th Ave &amp; Sloat Blvd</t>
  </si>
  <si>
    <t>19AVSNTG</t>
  </si>
  <si>
    <t>19th Ave &amp; Santiago St</t>
  </si>
  <si>
    <t>19AVTARA</t>
  </si>
  <si>
    <t>19th Ave &amp; Taraval St</t>
  </si>
  <si>
    <t xml:space="preserve">78 19th Ave/Taraval NE IB (PTT) </t>
  </si>
  <si>
    <t xml:space="preserve">219 19th Ave/Taraval NW OB (PTT) </t>
  </si>
  <si>
    <t>19AVULOA</t>
  </si>
  <si>
    <t>19th Ave &amp; Ulloa St</t>
  </si>
  <si>
    <t>19AVVCTE</t>
  </si>
  <si>
    <t>19th Ave &amp; Vicente St</t>
  </si>
  <si>
    <t xml:space="preserve">235 19th Ave/Vicente SE IB (PTT) </t>
  </si>
  <si>
    <t xml:space="preserve">298 19th Ave/Vicente SW OB (PTT) </t>
  </si>
  <si>
    <t>19AVWAWO</t>
  </si>
  <si>
    <t>19th Ave &amp; Wawona St</t>
  </si>
  <si>
    <t>19AVWINS</t>
  </si>
  <si>
    <t>19th Ave &amp; Winston Dr (Stonestown Galleria)</t>
  </si>
  <si>
    <t xml:space="preserve">269 19th Ave/Winston NE IB (PTT) </t>
  </si>
  <si>
    <t>28-IB, 28R-IB, 91-OB, 94M sub-IB</t>
  </si>
  <si>
    <t>19th Ave ROW &amp; Winston Dr (Stonestown Station)</t>
  </si>
  <si>
    <t xml:space="preserve">19th Ave/Winston - AMS Platform (PTT) </t>
  </si>
  <si>
    <t>20AVBUCK</t>
  </si>
  <si>
    <t>20th Ave &amp; Buckingham Way</t>
  </si>
  <si>
    <t>ST004</t>
  </si>
  <si>
    <t>57-IB</t>
  </si>
  <si>
    <t>20AVMACY</t>
  </si>
  <si>
    <t>20th Ave at Macy's dept store (Stonestown Galleria)</t>
  </si>
  <si>
    <t>33'</t>
  </si>
  <si>
    <t>20AVWINS</t>
  </si>
  <si>
    <t>20th Ave &amp; Winston Dr</t>
  </si>
  <si>
    <t>18-IB, 57-IB</t>
  </si>
  <si>
    <t>20ST.3ST</t>
  </si>
  <si>
    <t>20th St &amp; 3rd St</t>
  </si>
  <si>
    <t>185'</t>
  </si>
  <si>
    <t>22-IB, 22-OB</t>
  </si>
  <si>
    <t>48-IB, 48-OB</t>
  </si>
  <si>
    <t>20STARKS</t>
  </si>
  <si>
    <t>20th St &amp; Arkansas St</t>
  </si>
  <si>
    <t>20STCLWD</t>
  </si>
  <si>
    <t>20th St &amp; Collingwood St</t>
  </si>
  <si>
    <t>20STERKA</t>
  </si>
  <si>
    <t>20th St &amp; Eureka St</t>
  </si>
  <si>
    <t>21STDOUG</t>
  </si>
  <si>
    <t>21st St &amp; Douglass St</t>
  </si>
  <si>
    <t>22AVIRVG</t>
  </si>
  <si>
    <t>22nd Ave &amp; Irving St</t>
  </si>
  <si>
    <t xml:space="preserve">164 22nd Ave/Irving NE IB (PTT) </t>
  </si>
  <si>
    <t>7X-IB, 7-IB, 7R-IB</t>
  </si>
  <si>
    <t>22AVJUDA</t>
  </si>
  <si>
    <t>22nd Ave &amp; Judah St</t>
  </si>
  <si>
    <t xml:space="preserve">332 22nd Ave/Judah SE IB </t>
  </si>
  <si>
    <t>22AVKIRK</t>
  </si>
  <si>
    <t>22nd Ave &amp; Kirkham St</t>
  </si>
  <si>
    <t>22AVLAWT</t>
  </si>
  <si>
    <t>22nd Ave &amp; Lawton St</t>
  </si>
  <si>
    <t>22AVLWAY</t>
  </si>
  <si>
    <t>22nd Ave &amp; Lincoln Way</t>
  </si>
  <si>
    <t>22AVMORA</t>
  </si>
  <si>
    <t>22nd Ave &amp; Moraga St</t>
  </si>
  <si>
    <t>22AVNORI</t>
  </si>
  <si>
    <t>22nd Ave &amp; Noriega St</t>
  </si>
  <si>
    <t>22ST 3ST</t>
  </si>
  <si>
    <t>22nd St &amp; 3rd St</t>
  </si>
  <si>
    <t>22STIOWA</t>
  </si>
  <si>
    <t>22nd St &amp; Iowa St</t>
  </si>
  <si>
    <t>22STMINN</t>
  </si>
  <si>
    <t>22nd St &amp; Minnesota St</t>
  </si>
  <si>
    <t>22STPENN</t>
  </si>
  <si>
    <t>22nd St &amp; Pennsylvania Ave</t>
  </si>
  <si>
    <t>23AVIRVG</t>
  </si>
  <si>
    <t>23rd Ave &amp; Irving St</t>
  </si>
  <si>
    <t xml:space="preserve">638 23rd Ave/Irving SW OB </t>
  </si>
  <si>
    <t>7X-OB, 7-OB, 7R-OB</t>
  </si>
  <si>
    <t>23AVJUDA</t>
  </si>
  <si>
    <t>23rd Ave &amp; Judah St</t>
  </si>
  <si>
    <t>23AVKIRK</t>
  </si>
  <si>
    <t>23rd Ave &amp; Kirkham St</t>
  </si>
  <si>
    <t>AB</t>
  </si>
  <si>
    <t>23AVLAWT</t>
  </si>
  <si>
    <t>23rd Ave &amp; Lawton St</t>
  </si>
  <si>
    <t>23AVLWAY</t>
  </si>
  <si>
    <t>23rd Ave &amp; Lincoln Way</t>
  </si>
  <si>
    <t>23AVMORA</t>
  </si>
  <si>
    <t>23rd Ave &amp; Moraga St</t>
  </si>
  <si>
    <t xml:space="preserve">439 23rd Ave/Moraga NW OB </t>
  </si>
  <si>
    <t>23AVNORI</t>
  </si>
  <si>
    <t>23rd Ave &amp; Noriega St</t>
  </si>
  <si>
    <t>23STDIAM</t>
  </si>
  <si>
    <t>23rd St &amp; Diamond St</t>
  </si>
  <si>
    <t>23STERKA</t>
  </si>
  <si>
    <t>23rd St &amp; Eureka St</t>
  </si>
  <si>
    <t>35-IB</t>
  </si>
  <si>
    <t>23STKANS</t>
  </si>
  <si>
    <t>23rd St &amp; Kansas St</t>
  </si>
  <si>
    <t>10-IB, 48-IB</t>
  </si>
  <si>
    <t>23STR IS</t>
  </si>
  <si>
    <t>23rd St &amp; Rhode Island St</t>
  </si>
  <si>
    <t>10-IB, 19-IB, 48-IB</t>
  </si>
  <si>
    <t>23STUTAH</t>
  </si>
  <si>
    <t>23rd St &amp; Utah St</t>
  </si>
  <si>
    <t>10-OB, 48-OB</t>
  </si>
  <si>
    <t xml:space="preserve">BZ </t>
  </si>
  <si>
    <t>23STVRMT</t>
  </si>
  <si>
    <t>23rd St &amp; Vermont St</t>
  </si>
  <si>
    <t xml:space="preserve">671 23rd St/Vermont SW IB </t>
  </si>
  <si>
    <t>23STWISC</t>
  </si>
  <si>
    <t>23rd St &amp; Wisconsin St</t>
  </si>
  <si>
    <t>24STBRYT</t>
  </si>
  <si>
    <t>24th St &amp; Bryant St</t>
  </si>
  <si>
    <t xml:space="preserve">178 24th St/Bryant NW OB </t>
  </si>
  <si>
    <t xml:space="preserve">172 24th St/Bryant SE IB (PTT) </t>
  </si>
  <si>
    <t>24STCHUR</t>
  </si>
  <si>
    <t>24th St &amp; Church St</t>
  </si>
  <si>
    <t xml:space="preserve">157 24th St/Church NE OB </t>
  </si>
  <si>
    <t xml:space="preserve">190 24th St/Church SW IB (PTT) </t>
  </si>
  <si>
    <t>24STCTRO</t>
  </si>
  <si>
    <t>24th St &amp; Castro St</t>
  </si>
  <si>
    <t xml:space="preserve">64 24th St/Castro SE IB (PTT) </t>
  </si>
  <si>
    <t>24STDIAM</t>
  </si>
  <si>
    <t>24th St &amp; Diamond St</t>
  </si>
  <si>
    <t xml:space="preserve">300 24th St/Diamond SW IB (PTT) </t>
  </si>
  <si>
    <t>24STDLRS</t>
  </si>
  <si>
    <t>24th St &amp; Dolores St</t>
  </si>
  <si>
    <t xml:space="preserve">434 24th St/Dolores NW OB </t>
  </si>
  <si>
    <t>24STDOUG</t>
  </si>
  <si>
    <t>24th St &amp; Douglass St</t>
  </si>
  <si>
    <t>24STFOLS</t>
  </si>
  <si>
    <t>24th St &amp; Folsom St</t>
  </si>
  <si>
    <t xml:space="preserve">350 24th St/Folsom NW OB (PTT) </t>
  </si>
  <si>
    <t>48-OB, 67-IB</t>
  </si>
  <si>
    <t xml:space="preserve">182 24th St/Folsom SE IB </t>
  </si>
  <si>
    <t>24STGUER</t>
  </si>
  <si>
    <t>24th St &amp; Guerrero St</t>
  </si>
  <si>
    <t xml:space="preserve">542 24th St/Guerrero SW IB (PTT) </t>
  </si>
  <si>
    <t>24STHARR</t>
  </si>
  <si>
    <t>24th St &amp; Harrison St</t>
  </si>
  <si>
    <t>24STHOFF</t>
  </si>
  <si>
    <t>24th St &amp; Hoffman Ave</t>
  </si>
  <si>
    <t>24STMISS</t>
  </si>
  <si>
    <t>24th St &amp; Mission St</t>
  </si>
  <si>
    <t>240'</t>
  </si>
  <si>
    <t xml:space="preserve">322 24th St/Mission NE IB/OB (PTT) </t>
  </si>
  <si>
    <t>12-IB, 12-OB, 48-OB, 67-IB, 67-OB</t>
  </si>
  <si>
    <t>12, 67 terminal</t>
  </si>
  <si>
    <t>110'</t>
  </si>
  <si>
    <t xml:space="preserve">566 24th St/Mission SW OB (PTT) </t>
  </si>
  <si>
    <t>12-OB, 48-IB</t>
  </si>
  <si>
    <t>24STNOE</t>
  </si>
  <si>
    <t>24th St &amp; Noe St</t>
  </si>
  <si>
    <t>24STPOTR</t>
  </si>
  <si>
    <t>24th St &amp; Potrero Ave</t>
  </si>
  <si>
    <t>24STSNCZ</t>
  </si>
  <si>
    <t>24th St &amp; Sanchez St</t>
  </si>
  <si>
    <t>24STSOVN</t>
  </si>
  <si>
    <t>24th St &amp; South Van Ness Ave</t>
  </si>
  <si>
    <t>24STVLNC</t>
  </si>
  <si>
    <t>24th St &amp; Valencia St</t>
  </si>
  <si>
    <t>98'</t>
  </si>
  <si>
    <t xml:space="preserve">394 24th St/Valencia SE IB </t>
  </si>
  <si>
    <t>25AVBBOA</t>
  </si>
  <si>
    <t>25th Ave &amp; Balboa St</t>
  </si>
  <si>
    <t xml:space="preserve">368 25th Ave/Balboa NW OB (PTT) </t>
  </si>
  <si>
    <t>29-IB</t>
  </si>
  <si>
    <t>25CATERM</t>
  </si>
  <si>
    <t>25th Ave &amp; California St</t>
  </si>
  <si>
    <t xml:space="preserve">325 25th Ave/California NW OB (PTT) </t>
  </si>
  <si>
    <t>25AVCALI</t>
  </si>
  <si>
    <t>25AVCLMT</t>
  </si>
  <si>
    <t>25th Ave &amp; Clement St</t>
  </si>
  <si>
    <t xml:space="preserve">375 25th Ave/Clement NW OB (PTT) </t>
  </si>
  <si>
    <t>25AVECDM</t>
  </si>
  <si>
    <t>25th Ave &amp; El Camino Del Mar</t>
  </si>
  <si>
    <t>25AVFULT</t>
  </si>
  <si>
    <t>25th Ave &amp; Fulton St</t>
  </si>
  <si>
    <t>25AVGEAR</t>
  </si>
  <si>
    <t>25th Ave &amp; Geary Blvd</t>
  </si>
  <si>
    <t xml:space="preserve">347 25th Ave/Geary NW OB (PTT) </t>
  </si>
  <si>
    <t xml:space="preserve">258 25th Ave/Geary SE IB (PTT) </t>
  </si>
  <si>
    <t>25AVLAKE</t>
  </si>
  <si>
    <t>25th Ave &amp; Lake St</t>
  </si>
  <si>
    <t>25STCONN</t>
  </si>
  <si>
    <t>25th St &amp; Connecticut St</t>
  </si>
  <si>
    <t>10-IB, 19-OB, 48-IB</t>
  </si>
  <si>
    <t>25STDAKO</t>
  </si>
  <si>
    <t>25th St &amp; Dakota St</t>
  </si>
  <si>
    <t>25STHOFF</t>
  </si>
  <si>
    <t>25th St &amp; Hoffman Ave</t>
  </si>
  <si>
    <t>48-OB on demand only</t>
  </si>
  <si>
    <t>25STNOE.</t>
  </si>
  <si>
    <t>25th St &amp; Noe St</t>
  </si>
  <si>
    <t>school tripper only</t>
  </si>
  <si>
    <t>25STPOTR</t>
  </si>
  <si>
    <t>25th St &amp; Potrero Ave (Hampshire St)</t>
  </si>
  <si>
    <t xml:space="preserve">569 25th St/Hampshire (Potrero) NE IB/OB </t>
  </si>
  <si>
    <t>33-IB, 33-OB</t>
  </si>
  <si>
    <t>25STWISC</t>
  </si>
  <si>
    <t>25th St &amp; Wisconsin St</t>
  </si>
  <si>
    <t>26STCTRO</t>
  </si>
  <si>
    <t>26th St &amp; Castro St</t>
  </si>
  <si>
    <t>24-IB</t>
  </si>
  <si>
    <t>26STDHRO</t>
  </si>
  <si>
    <t>26th St &amp; De Haro St</t>
  </si>
  <si>
    <t>10-OB, 19-IB, 48-OB</t>
  </si>
  <si>
    <t>26STMISS</t>
  </si>
  <si>
    <t>26th St &amp; Mission St</t>
  </si>
  <si>
    <t>26STNOE</t>
  </si>
  <si>
    <t>26th St &amp; Noe St</t>
  </si>
  <si>
    <t xml:space="preserve">780 26th St/Noe NW IB (PTT) </t>
  </si>
  <si>
    <t xml:space="preserve">643 26th St/Noe SW OB (PTT) </t>
  </si>
  <si>
    <t>24-OB</t>
  </si>
  <si>
    <t>26STR IS</t>
  </si>
  <si>
    <t>26th St &amp; Rhode Island St</t>
  </si>
  <si>
    <t>26STSOVN</t>
  </si>
  <si>
    <t>26th St &amp; South Van Ness Ave</t>
  </si>
  <si>
    <t>26STWISC</t>
  </si>
  <si>
    <t>26th St &amp; Wisconsin St</t>
  </si>
  <si>
    <t>29AVVCTE</t>
  </si>
  <si>
    <t>29th Ave &amp; Vicente St</t>
  </si>
  <si>
    <t>30AVQUIN</t>
  </si>
  <si>
    <t>30th Ave &amp; Quintara St</t>
  </si>
  <si>
    <t>30AVRVRA</t>
  </si>
  <si>
    <t>30th Ave &amp; Rivera St</t>
  </si>
  <si>
    <t>30AVSNTG</t>
  </si>
  <si>
    <t>30th Ave &amp; Santiago St</t>
  </si>
  <si>
    <t>30AVTARA</t>
  </si>
  <si>
    <t>30th Ave &amp; Taraval St</t>
  </si>
  <si>
    <t>30AVULOA</t>
  </si>
  <si>
    <t>30th Ave &amp; Ulloa St</t>
  </si>
  <si>
    <t>30STCHUR</t>
  </si>
  <si>
    <t>30th St &amp; Church St</t>
  </si>
  <si>
    <t>30STDLRS</t>
  </si>
  <si>
    <t>30th St &amp; Dolores St</t>
  </si>
  <si>
    <t>24-IB, 36-IB, 94J sub-IB, J-IB</t>
  </si>
  <si>
    <t>24-OB, 36-OB, 94J sub-OB, J-OB</t>
  </si>
  <si>
    <t>30STMISS</t>
  </si>
  <si>
    <t>30th St &amp; Mission St</t>
  </si>
  <si>
    <t>108'</t>
  </si>
  <si>
    <t xml:space="preserve">567 30th St/Mission NW IB/OB (PTT) </t>
  </si>
  <si>
    <t>24-IB, 36-IB</t>
  </si>
  <si>
    <t xml:space="preserve">628 30th St/Mission SW OB (PTT) </t>
  </si>
  <si>
    <t>30STNOE</t>
  </si>
  <si>
    <t>30th St &amp; Noe St</t>
  </si>
  <si>
    <t>30STSNCZ</t>
  </si>
  <si>
    <t>30th St &amp; Sanchez St</t>
  </si>
  <si>
    <t>32AVCALI</t>
  </si>
  <si>
    <t>32nd Ave &amp; California St</t>
  </si>
  <si>
    <t>1-IB, 1AX-IB</t>
  </si>
  <si>
    <t>1-OB, 1AX-OB</t>
  </si>
  <si>
    <t>32AVCLMT</t>
  </si>
  <si>
    <t>32nd Ave &amp; Clement St</t>
  </si>
  <si>
    <t xml:space="preserve">550 32nd Ave/Clement NE IB </t>
  </si>
  <si>
    <t>32AVGEAR</t>
  </si>
  <si>
    <t>32nd Ave &amp; Geary Blvd</t>
  </si>
  <si>
    <t>1-OB</t>
  </si>
  <si>
    <t>33AVANZA</t>
  </si>
  <si>
    <t>33rd Ave &amp; Anza St</t>
  </si>
  <si>
    <t>18-OB, 38-OB</t>
  </si>
  <si>
    <t>short-line from 33rd</t>
  </si>
  <si>
    <t xml:space="preserve">357 33rd Ave/Anza SE IB (PTT) </t>
  </si>
  <si>
    <t>18-IB</t>
  </si>
  <si>
    <t>33AVBBOA</t>
  </si>
  <si>
    <t>33rd Ave &amp; Balboa St</t>
  </si>
  <si>
    <t>33AVCLMT</t>
  </si>
  <si>
    <t>33rd Ave &amp; Clement St</t>
  </si>
  <si>
    <t xml:space="preserve">371 33rd Ave/Clement SE IB (PTT) </t>
  </si>
  <si>
    <t>1-IB, 1AX-IB, 18-IB</t>
  </si>
  <si>
    <t>1AX-OB, 18-OB</t>
  </si>
  <si>
    <t>33AVGEAR</t>
  </si>
  <si>
    <t>33rd Ave &amp; Geary Blvd</t>
  </si>
  <si>
    <t>1AX-IB</t>
  </si>
  <si>
    <t xml:space="preserve">543 33rd Ave/Geary NW OB (PTT) </t>
  </si>
  <si>
    <t xml:space="preserve">529 33rd Ave/Geary SE IB (PTT) </t>
  </si>
  <si>
    <t xml:space="preserve">530 33rd Ave/Geary SW OB (PTT) </t>
  </si>
  <si>
    <t>38-OB</t>
  </si>
  <si>
    <t>36AVLWAY</t>
  </si>
  <si>
    <t>36th Ave &amp; Lincoln Way</t>
  </si>
  <si>
    <t xml:space="preserve">538 36th Ave/Lincoln SE IB (PTT) </t>
  </si>
  <si>
    <t>37AVLWAY</t>
  </si>
  <si>
    <t>37th Ave &amp; Lincoln Way</t>
  </si>
  <si>
    <t>39AVQUIN</t>
  </si>
  <si>
    <t>39th Ave &amp; Quintara St</t>
  </si>
  <si>
    <t>39AVRVRA</t>
  </si>
  <si>
    <t>39th Ave &amp; Rivera St</t>
  </si>
  <si>
    <t xml:space="preserve">574 39th Ave/Rivera NE OB </t>
  </si>
  <si>
    <t>42AVCLMT</t>
  </si>
  <si>
    <t>42nd Ave &amp; Clement St</t>
  </si>
  <si>
    <t>Fort Miley Loop</t>
  </si>
  <si>
    <t>43AVCLMT</t>
  </si>
  <si>
    <t>43rd Ave &amp; Clement St</t>
  </si>
  <si>
    <t>38-IB, 38-OB</t>
  </si>
  <si>
    <t>43AVPTLO</t>
  </si>
  <si>
    <t>43rd Ave &amp; Point Lobos Ave</t>
  </si>
  <si>
    <t>45AVBBOA</t>
  </si>
  <si>
    <t>45th Ave &amp; Balboa St</t>
  </si>
  <si>
    <t>45AVCBRO</t>
  </si>
  <si>
    <t>45th Ave &amp; Cabrillo St</t>
  </si>
  <si>
    <t>46AVIRVG</t>
  </si>
  <si>
    <t>46th Ave &amp; Irving St</t>
  </si>
  <si>
    <t xml:space="preserve">570 46th Ave/Irving NW OB (PTT) </t>
  </si>
  <si>
    <t>18-OB</t>
  </si>
  <si>
    <t>46AVJUDA</t>
  </si>
  <si>
    <t>46th Ave &amp; Judah St</t>
  </si>
  <si>
    <t xml:space="preserve">200 46th Ave/Judah NW OB (PTT) </t>
  </si>
  <si>
    <t xml:space="preserve">134 46th Ave/Judah SE IB (PTT) </t>
  </si>
  <si>
    <t>46AVKIRK</t>
  </si>
  <si>
    <t>46th Ave &amp; Kirkham St</t>
  </si>
  <si>
    <t>46AVLAWT</t>
  </si>
  <si>
    <t>46th Ave &amp; Lawton St</t>
  </si>
  <si>
    <t>46AVLWAY</t>
  </si>
  <si>
    <t>46th Ave &amp; Lincoln Way</t>
  </si>
  <si>
    <t xml:space="preserve">48 46th Ave/Lincoln SW OB </t>
  </si>
  <si>
    <t>46AVMORA</t>
  </si>
  <si>
    <t>46th Ave &amp; Moraga St</t>
  </si>
  <si>
    <t>46AVNORI</t>
  </si>
  <si>
    <t>46th Ave &amp; Noriega St</t>
  </si>
  <si>
    <t xml:space="preserve">546 46th Ave/Noriega SE IB (PTT) </t>
  </si>
  <si>
    <t xml:space="preserve">551 46th Ave/Noriega SW OB (PTT) </t>
  </si>
  <si>
    <t>46AVORTG</t>
  </si>
  <si>
    <t>46th Ave &amp; Ortega St</t>
  </si>
  <si>
    <t>46AVPACH</t>
  </si>
  <si>
    <t>46th Ave &amp; Pacheco St</t>
  </si>
  <si>
    <t>46AVQUIN</t>
  </si>
  <si>
    <t>46th Ave &amp; Quintara St</t>
  </si>
  <si>
    <t>18-IB, 48-IB</t>
  </si>
  <si>
    <t>46AVRVRA</t>
  </si>
  <si>
    <t>46th Ave &amp; Rivera St</t>
  </si>
  <si>
    <t>46AVSNTG</t>
  </si>
  <si>
    <t>46th Ave &amp; Santiago St</t>
  </si>
  <si>
    <t xml:space="preserve">555 46th Ave/Santiago NW OB (PTT) </t>
  </si>
  <si>
    <t>46AVTARA</t>
  </si>
  <si>
    <t>46th Ave &amp; Taraval St</t>
  </si>
  <si>
    <t xml:space="preserve">188 46th Ave/Taraval NW OB (PTT) </t>
  </si>
  <si>
    <t xml:space="preserve">47 46th Ave/Taraval SE IB (PTT) </t>
  </si>
  <si>
    <t>18, L Owl</t>
  </si>
  <si>
    <t>18-IB, L-IB, L owl-IB</t>
  </si>
  <si>
    <t>46AVULOA</t>
  </si>
  <si>
    <t>46th Ave &amp; Ulloa St</t>
  </si>
  <si>
    <t>18-OB, L-OB, L owl-OB</t>
  </si>
  <si>
    <t>46AVVCTE</t>
  </si>
  <si>
    <t>46th Ave &amp; Vicente St</t>
  </si>
  <si>
    <t>46AVWAWO</t>
  </si>
  <si>
    <t>46th Ave &amp; Wawona St</t>
  </si>
  <si>
    <t>47AVNORI</t>
  </si>
  <si>
    <t>47th Ave &amp; Noriega St</t>
  </si>
  <si>
    <t>47AVWAWO</t>
  </si>
  <si>
    <t>47th Ave &amp; Wawona St</t>
  </si>
  <si>
    <t>48AVPTLO</t>
  </si>
  <si>
    <t>48th Ave &amp; Point Lobos Ave (Sutro Heights Park)</t>
  </si>
  <si>
    <t>254'</t>
  </si>
  <si>
    <t>38-IB, 38-OB, 38R-IB, 38R-OB, 38AX-IB, 38AX-OB</t>
  </si>
  <si>
    <t>off-street terminal</t>
  </si>
  <si>
    <t>5STNMRKT</t>
  </si>
  <si>
    <t>5th St North (Cyril Magnin St) &amp; Market St</t>
  </si>
  <si>
    <t xml:space="preserve">173 Cyril Magnin/Eddy SE IB (PTT) </t>
  </si>
  <si>
    <t xml:space="preserve">335 Cyril Magnin/Market NW OB (PTT) </t>
  </si>
  <si>
    <t>conjoined with 7309 = 150'</t>
  </si>
  <si>
    <t>ADDIH 46</t>
  </si>
  <si>
    <t>46 Addison St (North of Bemis St)</t>
  </si>
  <si>
    <t>ADDIH164</t>
  </si>
  <si>
    <t>164 Addison St (mid Bemis-Digby sts)</t>
  </si>
  <si>
    <t>ADDIDHTS</t>
  </si>
  <si>
    <t>Addison St &amp; Diamond Heights Blvd</t>
  </si>
  <si>
    <t>ADDIDIBY</t>
  </si>
  <si>
    <t>Addison St &amp; Digby St</t>
  </si>
  <si>
    <t>ADDIFARN</t>
  </si>
  <si>
    <t>Addison St &amp; Farnum St</t>
  </si>
  <si>
    <t>ALANEXPK</t>
  </si>
  <si>
    <t>Alana Way &amp; Executive Park Blvd</t>
  </si>
  <si>
    <t>56-IB</t>
  </si>
  <si>
    <t>ALEMARCH</t>
  </si>
  <si>
    <t>Alemany Blvd &amp; Arch St</t>
  </si>
  <si>
    <t>28R-IB, 54-OB</t>
  </si>
  <si>
    <t>Alemany Blvd &amp; Arch St (Worcester Ave)</t>
  </si>
  <si>
    <t xml:space="preserve">683 Alemany/Worcester SW IB (PTT) </t>
  </si>
  <si>
    <t>ALEMSTCH</t>
  </si>
  <si>
    <t>Alemany Blvd &amp; St. Charles Ave</t>
  </si>
  <si>
    <t>ALEMSTMX</t>
  </si>
  <si>
    <t>Alemany Blvd at St. Mary's Park overpass</t>
  </si>
  <si>
    <t>ALEMVICT</t>
  </si>
  <si>
    <t>Alemany Blvd &amp; Victoria St</t>
  </si>
  <si>
    <t>ARCHALE1</t>
  </si>
  <si>
    <t>Arch St &amp; Alemany Blvd</t>
  </si>
  <si>
    <t>28R-OB</t>
  </si>
  <si>
    <t>ARGLBBOA</t>
  </si>
  <si>
    <t>Arguello Blvd &amp; Balboa St</t>
  </si>
  <si>
    <t>ARGLCALI</t>
  </si>
  <si>
    <t>Arguello Blvd &amp; California St</t>
  </si>
  <si>
    <t>97'</t>
  </si>
  <si>
    <t>2-OB, 33-OB</t>
  </si>
  <si>
    <t>ARGLCLMT</t>
  </si>
  <si>
    <t>Arguello Blvd &amp; Clement St</t>
  </si>
  <si>
    <t>ARGLECLD</t>
  </si>
  <si>
    <t>Arguello Blvd &amp; Euclid Ave</t>
  </si>
  <si>
    <t>2-IB, 33-IB</t>
  </si>
  <si>
    <t>ARGLFULT</t>
  </si>
  <si>
    <t>Arguello Blvd &amp; Fulton St</t>
  </si>
  <si>
    <t>ARGLGEAR</t>
  </si>
  <si>
    <t>Arguello Blvd &amp; Geary Blvd</t>
  </si>
  <si>
    <t xml:space="preserve">107 Arguello/Geary NW OB (PTT) </t>
  </si>
  <si>
    <t xml:space="preserve">108 Arguello/Geary SE IB (PTT) </t>
  </si>
  <si>
    <t>ARGLTURK</t>
  </si>
  <si>
    <t>Arguello Blvd &amp; Turk St</t>
  </si>
  <si>
    <t>ARKS22ST</t>
  </si>
  <si>
    <t>Arkansas St &amp; 22nd St</t>
  </si>
  <si>
    <t>ARKSMDRA</t>
  </si>
  <si>
    <t>Arkansas St &amp; Madera St</t>
  </si>
  <si>
    <t>ARLTBSHR</t>
  </si>
  <si>
    <t>Arleta Ave &amp; Bayshore Blvd</t>
  </si>
  <si>
    <t>evening terminal</t>
  </si>
  <si>
    <t>ASHBCLIF</t>
  </si>
  <si>
    <t>Ashbury St &amp; Clifford Terrace</t>
  </si>
  <si>
    <t>ASHBCLTN</t>
  </si>
  <si>
    <t>Ashbury St &amp; Clayton St</t>
  </si>
  <si>
    <t>ASHBFRED</t>
  </si>
  <si>
    <t>Ashbury St &amp; Frederick St</t>
  </si>
  <si>
    <t xml:space="preserve">768 Ashbury/Frederick SE IB </t>
  </si>
  <si>
    <t>ASHBHAIT</t>
  </si>
  <si>
    <t>Ashbury St &amp; Haight St</t>
  </si>
  <si>
    <t>33-IB, 37-OB</t>
  </si>
  <si>
    <t>ASHBPIED</t>
  </si>
  <si>
    <t>Ashbury St &amp; Piedmont St</t>
  </si>
  <si>
    <t>ASHBWALL</t>
  </si>
  <si>
    <t>Ashbury St &amp; Waller St</t>
  </si>
  <si>
    <t>ATHNAVLN</t>
  </si>
  <si>
    <t>Athens St &amp; Avalon Ave</t>
  </si>
  <si>
    <t>ATHNBRZL</t>
  </si>
  <si>
    <t>Athens St &amp; Brazil Ave</t>
  </si>
  <si>
    <t>ATHNEXCL</t>
  </si>
  <si>
    <t>Athens St &amp; Excelsior Ave</t>
  </si>
  <si>
    <t>AVEBGTVN</t>
  </si>
  <si>
    <t>Avenue B &amp; Gateview Ave (Treasure Island)</t>
  </si>
  <si>
    <t>AVEH.4TH</t>
  </si>
  <si>
    <t>Avenue H &amp; 4th St (Treasure Island)</t>
  </si>
  <si>
    <t>AVEH.6TH</t>
  </si>
  <si>
    <t>Avenue H &amp; 6th St (Treasure Island)</t>
  </si>
  <si>
    <t>AVEHCALT</t>
  </si>
  <si>
    <t>Avenue H &amp; California Ave (Treasure Island)</t>
  </si>
  <si>
    <t>AVLNLAGR</t>
  </si>
  <si>
    <t>Avalon Ave &amp; La Grande Ave</t>
  </si>
  <si>
    <t xml:space="preserve">784 Avalon/La Grande SW IB </t>
  </si>
  <si>
    <t>AVLNPERU</t>
  </si>
  <si>
    <t>Avalon Ave &amp; Peru Ave</t>
  </si>
  <si>
    <t>BACNGIRD</t>
  </si>
  <si>
    <t>Bacon St &amp; Girard St</t>
  </si>
  <si>
    <t>BACNGOTT</t>
  </si>
  <si>
    <t>Bacon St &amp; Goettingen St</t>
  </si>
  <si>
    <t>BEVRGARF</t>
  </si>
  <si>
    <t>Beverly St &amp; Garfield St</t>
  </si>
  <si>
    <t>BHTSBRFD</t>
  </si>
  <si>
    <t>Bernal Heights Blvd &amp; Bradford St</t>
  </si>
  <si>
    <t>67-OB</t>
  </si>
  <si>
    <t>BHTSPOWH</t>
  </si>
  <si>
    <t>Bernal Heights Blvd &amp; Powhattan Ave</t>
  </si>
  <si>
    <t>67-IB</t>
  </si>
  <si>
    <t>BLKNTUNL</t>
  </si>
  <si>
    <t>Blanken Ave &amp; Tunnel Ave</t>
  </si>
  <si>
    <t>BMISADDI</t>
  </si>
  <si>
    <t>Bemis St &amp; Addison St</t>
  </si>
  <si>
    <t>35-IB, 35-OB</t>
  </si>
  <si>
    <t>BOSW ELK</t>
  </si>
  <si>
    <t>Bosworth St &amp; Elk St</t>
  </si>
  <si>
    <t>BOSWDIAM</t>
  </si>
  <si>
    <t>Bosworth St &amp; Diamond St</t>
  </si>
  <si>
    <t>44-IB, 52-IB</t>
  </si>
  <si>
    <t xml:space="preserve">341 Bosworth/Diamond SE OB </t>
  </si>
  <si>
    <t>35-IB, 35-OB, 44-OB, 52-OB</t>
  </si>
  <si>
    <t>BOSWELK</t>
  </si>
  <si>
    <t xml:space="preserve">626 Bosworth/Elk NW IB </t>
  </si>
  <si>
    <t>BOSWLIPP</t>
  </si>
  <si>
    <t>Bosworth St &amp; Lippard Ave</t>
  </si>
  <si>
    <t>BOSWMARS</t>
  </si>
  <si>
    <t>Bosworth St &amp; Marsily St</t>
  </si>
  <si>
    <t>23-IB</t>
  </si>
  <si>
    <t>BOSWMILT</t>
  </si>
  <si>
    <t>Bosworth St &amp; Milton St</t>
  </si>
  <si>
    <t>23-OB</t>
  </si>
  <si>
    <t>BOSWMISS</t>
  </si>
  <si>
    <t>Bosworth St &amp; Mission St</t>
  </si>
  <si>
    <t>BOSWROTT</t>
  </si>
  <si>
    <t>Bosworth St &amp; Rotteck St</t>
  </si>
  <si>
    <t>LINCBOWL</t>
  </si>
  <si>
    <t>Lincoln Blvd &amp; Bowley St</t>
  </si>
  <si>
    <t>Presidio National Park</t>
  </si>
  <si>
    <t>BOWLLINC</t>
  </si>
  <si>
    <t>Bowley St &amp; Lincoln Blvd (Baker Beach)</t>
  </si>
  <si>
    <t>Baker Beach terminal</t>
  </si>
  <si>
    <t>BRFDBHTS</t>
  </si>
  <si>
    <t>Bradford St &amp; Bernal Heights Blvd</t>
  </si>
  <si>
    <t>BRFDESMR</t>
  </si>
  <si>
    <t>Bradford St &amp; Esmeralda Ave</t>
  </si>
  <si>
    <t>BRNTCRST</t>
  </si>
  <si>
    <t>Burnett Ave &amp; Crestline Dr</t>
  </si>
  <si>
    <t>BRNTDNVW</t>
  </si>
  <si>
    <t>Burnett Ave &amp; Dawnview Way</t>
  </si>
  <si>
    <t>BRODCAPI</t>
  </si>
  <si>
    <t>Broad St &amp; Capitol Ave</t>
  </si>
  <si>
    <t>94M sub-IB, M-IB</t>
  </si>
  <si>
    <t>94M sub-OB, M-OB</t>
  </si>
  <si>
    <t>BRODORIZ</t>
  </si>
  <si>
    <t>Broad St &amp; Orizaba Ave</t>
  </si>
  <si>
    <t>BRODPLYM</t>
  </si>
  <si>
    <t>Broad St &amp; Plymouth Ave</t>
  </si>
  <si>
    <t>BRVWSCTA</t>
  </si>
  <si>
    <t>Bridge View Dr &amp; Scotia Ave</t>
  </si>
  <si>
    <t>BRVWTPKA</t>
  </si>
  <si>
    <t>Bridge View Dr &amp; Topeka Ave</t>
  </si>
  <si>
    <t>BRYT 4ST</t>
  </si>
  <si>
    <t>Bryant St &amp; 4th St</t>
  </si>
  <si>
    <t>8-IB, 8AX-IB, 8BX-IB, 47-OB</t>
  </si>
  <si>
    <t>BRYT 5ST</t>
  </si>
  <si>
    <t>Bryant St &amp; 5th St</t>
  </si>
  <si>
    <t>BRYT 6ST</t>
  </si>
  <si>
    <t>Bryant St &amp; 6th St</t>
  </si>
  <si>
    <t>BRYT 7ST</t>
  </si>
  <si>
    <t>Bryant St &amp; 7th St</t>
  </si>
  <si>
    <t>27-IB, 47-OB</t>
  </si>
  <si>
    <t>BRYT 8ST</t>
  </si>
  <si>
    <t>Bryant St &amp; 8th St</t>
  </si>
  <si>
    <t>BRYT 9ST</t>
  </si>
  <si>
    <t>Bryant St &amp; 9th St</t>
  </si>
  <si>
    <t>BRYT16ST</t>
  </si>
  <si>
    <t>Bryant St &amp; 16th St</t>
  </si>
  <si>
    <t xml:space="preserve">614 Bryant/16th St SE IB (PTT) </t>
  </si>
  <si>
    <t>27-OB</t>
  </si>
  <si>
    <t>BRYT17ST</t>
  </si>
  <si>
    <t>Bryant St &amp; 17th St</t>
  </si>
  <si>
    <t>BRYT18ST</t>
  </si>
  <si>
    <t>Bryant St &amp; 18th St</t>
  </si>
  <si>
    <t xml:space="preserve">663 Bryant/18th St SE IB </t>
  </si>
  <si>
    <t>BRYT19ST</t>
  </si>
  <si>
    <t>Bryant St &amp; 19th St</t>
  </si>
  <si>
    <t>BRYT20ST</t>
  </si>
  <si>
    <t>Bryant St &amp; 20th St</t>
  </si>
  <si>
    <t>BRYT21ST</t>
  </si>
  <si>
    <t>Bryant St &amp; 21st St</t>
  </si>
  <si>
    <t>BRYT22ST</t>
  </si>
  <si>
    <t>Bryant St &amp; 22nd St</t>
  </si>
  <si>
    <t xml:space="preserve">185 Bryant/22nd StNE IB </t>
  </si>
  <si>
    <t>BRYT23ST</t>
  </si>
  <si>
    <t>Bryant St &amp; 23rd St</t>
  </si>
  <si>
    <t>BRYT24ST</t>
  </si>
  <si>
    <t>Bryant St &amp; 24th St</t>
  </si>
  <si>
    <t xml:space="preserve">220 Bryant/24th St NE IB (PTT) </t>
  </si>
  <si>
    <t>BRYT25ST</t>
  </si>
  <si>
    <t>Bryant St &amp; 25th St</t>
  </si>
  <si>
    <t>BRYT26ST</t>
  </si>
  <si>
    <t>Bryant St &amp; 26th St</t>
  </si>
  <si>
    <t>BRYTALAM</t>
  </si>
  <si>
    <t>Bryant St &amp; Alameda St</t>
  </si>
  <si>
    <t>BRYTDIVN</t>
  </si>
  <si>
    <t>Bryant St &amp; Division St</t>
  </si>
  <si>
    <t>BRYTMARI</t>
  </si>
  <si>
    <t>Bryant St &amp; Mariposa St</t>
  </si>
  <si>
    <t>BRZLATHN</t>
  </si>
  <si>
    <t>Brazil Ave &amp; Athens St</t>
  </si>
  <si>
    <t>52-IB</t>
  </si>
  <si>
    <t>52-OB</t>
  </si>
  <si>
    <t>BRZLMADR</t>
  </si>
  <si>
    <t>Brazil Ave &amp; Madrid St</t>
  </si>
  <si>
    <t>BRZLMISS</t>
  </si>
  <si>
    <t>Brazil Ave &amp; Mission St</t>
  </si>
  <si>
    <t>BRZLMSCW</t>
  </si>
  <si>
    <t>Brazil Ave &amp; Moscow St</t>
  </si>
  <si>
    <t>BRZLMUNI</t>
  </si>
  <si>
    <t>Brazil Ave &amp; Munich St</t>
  </si>
  <si>
    <t>BRZLNAPL</t>
  </si>
  <si>
    <t>Brazil Ave &amp; Naples St</t>
  </si>
  <si>
    <t xml:space="preserve">449 Brazil/Naples NE IB </t>
  </si>
  <si>
    <t>BRZLPARS</t>
  </si>
  <si>
    <t>Brazil Ave &amp; Paris St</t>
  </si>
  <si>
    <t>BRZLPRAG</t>
  </si>
  <si>
    <t>Brazil Ave &amp; Prague St</t>
  </si>
  <si>
    <t>BSHR 228</t>
  </si>
  <si>
    <t>228 Bayshore Blvd (North of Costa St)</t>
  </si>
  <si>
    <t>9-OB, 90-OB</t>
  </si>
  <si>
    <t>BSHRALEM</t>
  </si>
  <si>
    <t>Bayshore Blvd &amp; Alemany Blvd</t>
  </si>
  <si>
    <t>BSHRARLT</t>
  </si>
  <si>
    <t>Bayshore Blvd &amp; Arleta Ave</t>
  </si>
  <si>
    <t>8-OB, 8AX-OB, 8BX-OB, 9-OB, 9R-OB, 90-OB, 91-OB, 95T sub-IB</t>
  </si>
  <si>
    <t>BSHRAUGU</t>
  </si>
  <si>
    <t>Bayshore Blvd &amp; Augusta St</t>
  </si>
  <si>
    <t>BSHRBOUT</t>
  </si>
  <si>
    <t>Bayshore Blvd &amp; Boutwell St</t>
  </si>
  <si>
    <t xml:space="preserve">622 Bayshore/Boutwell NE IB </t>
  </si>
  <si>
    <t>BSHRCAMP</t>
  </si>
  <si>
    <t>Bayshore Blvd &amp; Campbell Ave</t>
  </si>
  <si>
    <t>BSHRCORT</t>
  </si>
  <si>
    <t>Bayshore Blvd &amp; Cortland Ave</t>
  </si>
  <si>
    <t>84'</t>
  </si>
  <si>
    <t>9-IB, 9R-IB, 23-IB, 90-IB, SMT</t>
  </si>
  <si>
    <t xml:space="preserve">283 Bayshore/Cortland NW OB (PTT) </t>
  </si>
  <si>
    <t>9-OB, 9R-OB, 23-OB, 90-OB</t>
  </si>
  <si>
    <t>BSHRHSTN</t>
  </si>
  <si>
    <t>Bayshore Blvd &amp; Hester Ave North</t>
  </si>
  <si>
    <t>BSHRLELD</t>
  </si>
  <si>
    <t>Bayshore Blvd &amp; Leland Ave</t>
  </si>
  <si>
    <t>8-OB, 8BX-OB, 9-OB, 9R-OB, 91-OB</t>
  </si>
  <si>
    <t>BSHRSILV</t>
  </si>
  <si>
    <t>Bayshore Blvd &amp; Silver Ave</t>
  </si>
  <si>
    <t>BSHRVISI</t>
  </si>
  <si>
    <t>Bayshore Blvd &amp; Visitacion Ave</t>
  </si>
  <si>
    <t>8-IB, 8BX-IB, 9-IB, 9R-IB, 91-IB</t>
  </si>
  <si>
    <t>BUCHBAY</t>
  </si>
  <si>
    <t>Buchanan St &amp; Bay St</t>
  </si>
  <si>
    <t>43-IB</t>
  </si>
  <si>
    <t>BUCK H95</t>
  </si>
  <si>
    <t>95 Buckingham Way (East of 20th Ave)</t>
  </si>
  <si>
    <t>BUCKH175</t>
  </si>
  <si>
    <t>175 Buckingham Way (near Winston Dr)</t>
  </si>
  <si>
    <t>BUCKH197</t>
  </si>
  <si>
    <t>197 Buckingham Way (near Winston Dr)</t>
  </si>
  <si>
    <t>44'</t>
  </si>
  <si>
    <t>BUCKH280</t>
  </si>
  <si>
    <t>280 Buckingham Way (South of Winston)</t>
  </si>
  <si>
    <t>281 Buckingham Way (South of Winston)</t>
  </si>
  <si>
    <t>BUCKWINS</t>
  </si>
  <si>
    <t>Buckingham Way &amp; Winston Dr</t>
  </si>
  <si>
    <t>BUNKFILD</t>
  </si>
  <si>
    <t>Bunker Rd &amp; Field Rd (Marin Headlands)</t>
  </si>
  <si>
    <t>76X-IB</t>
  </si>
  <si>
    <t>BUNKMWOK</t>
  </si>
  <si>
    <t>Bunker Rd at Miwok Trail (Marin Headlands)</t>
  </si>
  <si>
    <t>76X-OB</t>
  </si>
  <si>
    <t>BUNKRIFL</t>
  </si>
  <si>
    <t>Bunker Rd at rifle range (Marin Headlands)</t>
  </si>
  <si>
    <t>BUNKSTBL</t>
  </si>
  <si>
    <t>Bunker Rd at stables (Marin Headlands)</t>
  </si>
  <si>
    <t>BUSHHYDE</t>
  </si>
  <si>
    <t>Bush St &amp; Hyde St</t>
  </si>
  <si>
    <t xml:space="preserve">794 Bush/Hyde SE OB </t>
  </si>
  <si>
    <t>BUSHJONE</t>
  </si>
  <si>
    <t>Bush St &amp; Jones St</t>
  </si>
  <si>
    <t>BUSHLEAV</t>
  </si>
  <si>
    <t>Bush St &amp; Leavenworth St</t>
  </si>
  <si>
    <t xml:space="preserve">803 Bush/Leavenworth SE OB </t>
  </si>
  <si>
    <t>BUSHMTGY</t>
  </si>
  <si>
    <t>Bush St &amp; Montgomery St</t>
  </si>
  <si>
    <t>3-IB, 76X-IB, 81X-IB, NX-IB</t>
  </si>
  <si>
    <t>terminal - drop-off only</t>
  </si>
  <si>
    <t>BV EBVTR</t>
  </si>
  <si>
    <t>Buena Vista Ave East &amp; Buena Vista Terrace</t>
  </si>
  <si>
    <t>BV ESJ H</t>
  </si>
  <si>
    <t>Buena Vista Ave East at St. Joseph's Home</t>
  </si>
  <si>
    <t>MB-NW</t>
  </si>
  <si>
    <t>BVTRBV E</t>
  </si>
  <si>
    <t>Buena Vista Terrace &amp; Buena Vista Ave East</t>
  </si>
  <si>
    <t>BVTRRSVT</t>
  </si>
  <si>
    <t>Buena Vista Terrace &amp; Roosevelt Way</t>
  </si>
  <si>
    <t>CALI 4AV</t>
  </si>
  <si>
    <t>California St &amp; 4th Ave</t>
  </si>
  <si>
    <t>1-OB, 1BX-OB</t>
  </si>
  <si>
    <t xml:space="preserve">127 California/4th Ave SW IB (PTT) </t>
  </si>
  <si>
    <t>1-IB, 1BX-IB</t>
  </si>
  <si>
    <t>CALI 6AV</t>
  </si>
  <si>
    <t>California St &amp; 6th Ave</t>
  </si>
  <si>
    <t>1-OB, 1BX-OB, 28R-OB</t>
  </si>
  <si>
    <t>CALI.7AV</t>
  </si>
  <si>
    <t>California St &amp; 7th Ave</t>
  </si>
  <si>
    <t>243'</t>
  </si>
  <si>
    <t xml:space="preserve">317 California/6th–7th Ave MB-S IB </t>
  </si>
  <si>
    <t>28R-IB, 28R-OB, 44-IB, 44-OB</t>
  </si>
  <si>
    <t>terminal, conjoined w 3825 = 235'</t>
  </si>
  <si>
    <t>CALI 8AV</t>
  </si>
  <si>
    <t>California St &amp; 8th Ave</t>
  </si>
  <si>
    <t>CALI10AV</t>
  </si>
  <si>
    <t>California St &amp; 10th Ave</t>
  </si>
  <si>
    <t>TS0014</t>
  </si>
  <si>
    <t>TS0015</t>
  </si>
  <si>
    <t>CALI12AV</t>
  </si>
  <si>
    <t>California St &amp; 12th Ave</t>
  </si>
  <si>
    <t>64'</t>
  </si>
  <si>
    <t xml:space="preserve">571 California/12th Ave SW IB (PTT) </t>
  </si>
  <si>
    <t>1-IB, 1AX-IB, 44-IB</t>
  </si>
  <si>
    <t>CALI16AV</t>
  </si>
  <si>
    <t>California St &amp; 16th Ave</t>
  </si>
  <si>
    <t>CALI19AV</t>
  </si>
  <si>
    <t>California St &amp; 19th Ave</t>
  </si>
  <si>
    <t xml:space="preserve">489 California/19th Ave NE OB (PTT) </t>
  </si>
  <si>
    <t xml:space="preserve">596 California/19th Ave SW IB (PTT) </t>
  </si>
  <si>
    <t>CALI22AV</t>
  </si>
  <si>
    <t>California St &amp; 22nd Ave</t>
  </si>
  <si>
    <t>18'</t>
  </si>
  <si>
    <t>21'</t>
  </si>
  <si>
    <t>CALI25AV</t>
  </si>
  <si>
    <t>California St &amp; 25th Ave</t>
  </si>
  <si>
    <t xml:space="preserve">18 California/25th Ave SW IB (PTT) </t>
  </si>
  <si>
    <t>CALI28AV</t>
  </si>
  <si>
    <t>California St &amp; 28th Ave</t>
  </si>
  <si>
    <t xml:space="preserve">591 California/28th Ave SW IB (PTT) </t>
  </si>
  <si>
    <t>CALI30AV</t>
  </si>
  <si>
    <t>California St &amp; 30th Ave</t>
  </si>
  <si>
    <t xml:space="preserve">554 California/30th Ave SE IB (PTT) </t>
  </si>
  <si>
    <t>CALIARGL</t>
  </si>
  <si>
    <t>California St &amp; Arguello Blvd</t>
  </si>
  <si>
    <t>1-IB, 1BX-IB, 2-IB</t>
  </si>
  <si>
    <t>CALIBAKR</t>
  </si>
  <si>
    <t>California St &amp; Baker St</t>
  </si>
  <si>
    <t>zone is 125' 6:30am until 10:30am</t>
  </si>
  <si>
    <t>CALIBATT</t>
  </si>
  <si>
    <t>California St &amp; Battery St</t>
  </si>
  <si>
    <t>61-OB</t>
  </si>
  <si>
    <t>cable car</t>
  </si>
  <si>
    <t>1AX-IB, 1BX-IB, 31AX-IB, 31BX-IB, 38AX-IB, 38BX-IB</t>
  </si>
  <si>
    <t>CALICHRY</t>
  </si>
  <si>
    <t>California St &amp; Cherry St</t>
  </si>
  <si>
    <t>1-OB, 1BX-OB, 2-OB, 33-OB</t>
  </si>
  <si>
    <t xml:space="preserve">563 California/Cherry SE IB </t>
  </si>
  <si>
    <t>CALIDAVS</t>
  </si>
  <si>
    <t>California St &amp; Davis St</t>
  </si>
  <si>
    <t>61-IB</t>
  </si>
  <si>
    <t>CALIDIVI</t>
  </si>
  <si>
    <t>California St &amp; Divisadero St</t>
  </si>
  <si>
    <t xml:space="preserve">17 California/Divisadero SW IB (PTT) </t>
  </si>
  <si>
    <t>CALIDRUM</t>
  </si>
  <si>
    <t>California St &amp; Drumm St</t>
  </si>
  <si>
    <t>61-IB, 61-OB</t>
  </si>
  <si>
    <t>cable car turn back</t>
  </si>
  <si>
    <t>CALIFILL</t>
  </si>
  <si>
    <t>California St &amp; Fillmore St</t>
  </si>
  <si>
    <t>1BX-OB</t>
  </si>
  <si>
    <t>CALIFRNT</t>
  </si>
  <si>
    <t>California St &amp; Front St</t>
  </si>
  <si>
    <t>CALIGRNT</t>
  </si>
  <si>
    <t>California St &amp; Grant Ave</t>
  </si>
  <si>
    <t>MI-N</t>
  </si>
  <si>
    <t>MI-S</t>
  </si>
  <si>
    <t>CALIHYDE</t>
  </si>
  <si>
    <t>California St &amp; Hyde St</t>
  </si>
  <si>
    <t>CALIJONE</t>
  </si>
  <si>
    <t>California St &amp; Jones St</t>
  </si>
  <si>
    <t>CALIKRNY</t>
  </si>
  <si>
    <t>California St &amp; Kearny St</t>
  </si>
  <si>
    <t xml:space="preserve">577 California/Kearny SE IB (PTT) </t>
  </si>
  <si>
    <t>CALILARK</t>
  </si>
  <si>
    <t>California St &amp; Larkin St</t>
  </si>
  <si>
    <t>CALILARL</t>
  </si>
  <si>
    <t>California St &amp; Laurel St</t>
  </si>
  <si>
    <t xml:space="preserve">572 California/Laurel NE OB (PTT) </t>
  </si>
  <si>
    <t>1-OB, 1BX-OB, 2-OB</t>
  </si>
  <si>
    <t xml:space="preserve">524 California/Laurel SW IB (PTT) </t>
  </si>
  <si>
    <t>CALILEAV</t>
  </si>
  <si>
    <t>California St &amp; Leavenworth St</t>
  </si>
  <si>
    <t>CALIMAPL</t>
  </si>
  <si>
    <t>California St &amp; Maple St</t>
  </si>
  <si>
    <t xml:space="preserve">534 California/Maple NW OB (PTT) </t>
  </si>
  <si>
    <t>CALIMASN</t>
  </si>
  <si>
    <t>California St &amp; Mason St</t>
  </si>
  <si>
    <t>CALIMTGY</t>
  </si>
  <si>
    <t>California St &amp; Montgomery St</t>
  </si>
  <si>
    <t>CALIPIER</t>
  </si>
  <si>
    <t>California St &amp; Pierce St</t>
  </si>
  <si>
    <t>CALIPKPR</t>
  </si>
  <si>
    <t>California St &amp; Park Presidio Blvd</t>
  </si>
  <si>
    <t xml:space="preserve">91 California/Pk. Presidio SW IB (PTT) </t>
  </si>
  <si>
    <t>CALIPOLK</t>
  </si>
  <si>
    <t>California St &amp; Polk St</t>
  </si>
  <si>
    <t>CALIPOWL</t>
  </si>
  <si>
    <t>California St &amp; Powell St</t>
  </si>
  <si>
    <t>CALIPRES</t>
  </si>
  <si>
    <t>California St &amp; Presidio Ave</t>
  </si>
  <si>
    <t xml:space="preserve">181 California/Presidio NW OB (PTT) </t>
  </si>
  <si>
    <t xml:space="preserve">81 California/Presidio SW IB (PTT) </t>
  </si>
  <si>
    <t>CALISANS</t>
  </si>
  <si>
    <t>California St &amp; Sansome St</t>
  </si>
  <si>
    <t xml:space="preserve">674 California/Sansome NE OB (PTT) </t>
  </si>
  <si>
    <t>CALISPRC</t>
  </si>
  <si>
    <t>California St &amp; Spruce St</t>
  </si>
  <si>
    <t>yes</t>
  </si>
  <si>
    <t xml:space="preserve">97 California/Spruce SW IB (PTT) </t>
  </si>
  <si>
    <t>CALISTOK</t>
  </si>
  <si>
    <t>California St &amp; Stockton St</t>
  </si>
  <si>
    <t>CALITAYL</t>
  </si>
  <si>
    <t>California St &amp; Taylor St</t>
  </si>
  <si>
    <t>CALTAVEC</t>
  </si>
  <si>
    <t>California St &amp; Avenue C (Treasure Island)</t>
  </si>
  <si>
    <t>CALTAVED</t>
  </si>
  <si>
    <t>California St &amp; Avenue D (Treasure Island)</t>
  </si>
  <si>
    <t>MB-S</t>
  </si>
  <si>
    <t>25-OB</t>
  </si>
  <si>
    <t>CARLCOLE</t>
  </si>
  <si>
    <t>Carl St &amp; Cole St</t>
  </si>
  <si>
    <t xml:space="preserve">34 Carl/Cole NE OB (PTT) </t>
  </si>
  <si>
    <t>N-OB</t>
  </si>
  <si>
    <t xml:space="preserve">199 Carl/Cole SW IB (PTT) </t>
  </si>
  <si>
    <t>CARLHLWY</t>
  </si>
  <si>
    <t>Carl St &amp; Hillway Ave</t>
  </si>
  <si>
    <t>MB-NE</t>
  </si>
  <si>
    <t>N-OB, N owl-OB</t>
  </si>
  <si>
    <t>CARLSTAN</t>
  </si>
  <si>
    <t>Carl St &amp; Stanyan St (UCSF Parnassus)</t>
  </si>
  <si>
    <t xml:space="preserve">33 Carl/Stanyan SW IB (PTT) </t>
  </si>
  <si>
    <t>CASHHUDS</t>
  </si>
  <si>
    <t>Cashmere St &amp; Hudson Ave</t>
  </si>
  <si>
    <t>CASHLSAL</t>
  </si>
  <si>
    <t>Cashmere St &amp; La Salle Ave</t>
  </si>
  <si>
    <t>CASHWTYG</t>
  </si>
  <si>
    <t>Cashmere St &amp; Whitney Young Cir</t>
  </si>
  <si>
    <t>CBRO 6AV</t>
  </si>
  <si>
    <t>Cabrillo St &amp; 7th Ave</t>
  </si>
  <si>
    <t>CBRO47AV</t>
  </si>
  <si>
    <t>Cabrillo St &amp; 47th Ave</t>
  </si>
  <si>
    <t>CBROLAPL</t>
  </si>
  <si>
    <t>Cabrillo St &amp; La Playa (Ocean Beach terminal)</t>
  </si>
  <si>
    <t>term</t>
  </si>
  <si>
    <t>5-IB, 5-OB, 5R-IB, 5R-OB, 31-IB, 31-OB, 31AX-IB, 31AX-OB</t>
  </si>
  <si>
    <t>CHAVFLOR</t>
  </si>
  <si>
    <t>Cesar Chavez St &amp; Florida St</t>
  </si>
  <si>
    <t>8'</t>
  </si>
  <si>
    <t xml:space="preserve">642 Cesar Chavez/Florida SW IB </t>
  </si>
  <si>
    <t>CHAVFOLS</t>
  </si>
  <si>
    <t>Cesar Chavez St &amp; Folsom St</t>
  </si>
  <si>
    <t>C1010</t>
  </si>
  <si>
    <t>12-OB, 27-OB</t>
  </si>
  <si>
    <t>15'</t>
  </si>
  <si>
    <t>CHAVHARR</t>
  </si>
  <si>
    <t>Cesar Chavez St &amp; Harrison St</t>
  </si>
  <si>
    <t>17'</t>
  </si>
  <si>
    <t>CHAVMISS</t>
  </si>
  <si>
    <t>Cesar Chavez St &amp; Mission St</t>
  </si>
  <si>
    <t>C1011</t>
  </si>
  <si>
    <t>12-OB</t>
  </si>
  <si>
    <t>CHAVSOVN</t>
  </si>
  <si>
    <t>Cesar Chavez St &amp; South Van Ness Ave</t>
  </si>
  <si>
    <t>C1012</t>
  </si>
  <si>
    <t>CHESDIVI</t>
  </si>
  <si>
    <t>Chestnut St &amp; Divisadero St</t>
  </si>
  <si>
    <t>CHESFILL</t>
  </si>
  <si>
    <t>Chestnut St &amp; Fillmore St</t>
  </si>
  <si>
    <t xml:space="preserve">140 Chestnut/Fillmore NE OB </t>
  </si>
  <si>
    <t>30, 43 terminal</t>
  </si>
  <si>
    <t>30-IB, 30X-IB</t>
  </si>
  <si>
    <t>CHESLGNA</t>
  </si>
  <si>
    <t>Chestnut St &amp; Laguna St</t>
  </si>
  <si>
    <t xml:space="preserve">363 Chestnut/Laguna NW OB (PTT) </t>
  </si>
  <si>
    <t>CHESPIER</t>
  </si>
  <si>
    <t>Chestnut St &amp; Pierce St</t>
  </si>
  <si>
    <t xml:space="preserve">573 Chestnut/Pierce NW OB (PTT) </t>
  </si>
  <si>
    <t xml:space="preserve">353 Chestnut/Pierce SE IB (PTT) </t>
  </si>
  <si>
    <t>CHESV.N.</t>
  </si>
  <si>
    <t>Chestnut St &amp; Van Ness Ave</t>
  </si>
  <si>
    <t>CHESV N</t>
  </si>
  <si>
    <t xml:space="preserve">20 Chestnut/Van Ness SW IB (PTT) </t>
  </si>
  <si>
    <t>CHESWEBS</t>
  </si>
  <si>
    <t>Chestnut St &amp; Webster St</t>
  </si>
  <si>
    <t>CHGOCORD</t>
  </si>
  <si>
    <t>Chicago Way &amp; Cordova Ave</t>
  </si>
  <si>
    <t>43-OB</t>
  </si>
  <si>
    <t>CHGONALR</t>
  </si>
  <si>
    <t>Chicago Way &amp; Naylor St</t>
  </si>
  <si>
    <t>CHGOSOHL</t>
  </si>
  <si>
    <t>Chicago Way &amp; South Hill Blvd</t>
  </si>
  <si>
    <t>CHNY30ST</t>
  </si>
  <si>
    <t>Chenery St &amp; 30th St</t>
  </si>
  <si>
    <t>36-OB</t>
  </si>
  <si>
    <t>36-IB</t>
  </si>
  <si>
    <t>CHNYCTRO</t>
  </si>
  <si>
    <t>Chenery St &amp; Castro St</t>
  </si>
  <si>
    <t>35-OB, 36-IB</t>
  </si>
  <si>
    <t>CHNYFMNT</t>
  </si>
  <si>
    <t>Chenery St &amp; Fairmount St</t>
  </si>
  <si>
    <t>CHNYMATO</t>
  </si>
  <si>
    <t>Chenery St &amp; Mateo St</t>
  </si>
  <si>
    <t>35-IB, 36-OB</t>
  </si>
  <si>
    <t>CHNYMIGL</t>
  </si>
  <si>
    <t>Chenery St &amp; Miguel St</t>
  </si>
  <si>
    <t>CHNYNATK</t>
  </si>
  <si>
    <t>Chenery St &amp; Natick St</t>
  </si>
  <si>
    <t>CHNYRAND</t>
  </si>
  <si>
    <t>Chenery St &amp; Randall St</t>
  </si>
  <si>
    <t>CHNYROAN</t>
  </si>
  <si>
    <t>Chenery St &amp; Roanoke St</t>
  </si>
  <si>
    <t>CHUMFONT</t>
  </si>
  <si>
    <t>Chumasero Dr &amp; Font Blvd</t>
  </si>
  <si>
    <t>CHUR16ST</t>
  </si>
  <si>
    <t>Church St &amp; 16th St</t>
  </si>
  <si>
    <t>22, 94J</t>
  </si>
  <si>
    <t>22-OB, 94J sub-OB, J-OB</t>
  </si>
  <si>
    <t>94J</t>
  </si>
  <si>
    <t>94J sub-IB, J-IB</t>
  </si>
  <si>
    <t>CHUR18ST</t>
  </si>
  <si>
    <t>Church St &amp; 18th St</t>
  </si>
  <si>
    <t>94J sub-OB, J-OB</t>
  </si>
  <si>
    <t>CHUR22ST</t>
  </si>
  <si>
    <t>Church St &amp; 22nd St</t>
  </si>
  <si>
    <t>CHUR24ST</t>
  </si>
  <si>
    <t>Church St &amp; 24th St</t>
  </si>
  <si>
    <t>CHUR27ST</t>
  </si>
  <si>
    <t>Church St &amp; 27th St</t>
  </si>
  <si>
    <t xml:space="preserve">203 Church/27th St SE IB (PTT) </t>
  </si>
  <si>
    <t>CHUR29ST</t>
  </si>
  <si>
    <t>Church St &amp; 29th St</t>
  </si>
  <si>
    <t>CHUR30ST</t>
  </si>
  <si>
    <t>Church St &amp; 30th St</t>
  </si>
  <si>
    <t>CHURCLPR</t>
  </si>
  <si>
    <t>Church St &amp; Clipper St</t>
  </si>
  <si>
    <t>CHURDAY</t>
  </si>
  <si>
    <t>Church St &amp; Day St</t>
  </si>
  <si>
    <t>CHURDUBO</t>
  </si>
  <si>
    <t>Church St &amp; Duboce Ave</t>
  </si>
  <si>
    <t>22-OB, N owl-IB</t>
  </si>
  <si>
    <t xml:space="preserve">202 Church/Duboce SE IB (PTT) </t>
  </si>
  <si>
    <t>J-IB</t>
  </si>
  <si>
    <t>CHURMRKT</t>
  </si>
  <si>
    <t>Church St &amp; Market St</t>
  </si>
  <si>
    <t>N owl-OB, white zone, 6-10am, 4-8pm for shuttle</t>
  </si>
  <si>
    <t>CLAYDRUM</t>
  </si>
  <si>
    <t>Clay St &amp; Drumm St</t>
  </si>
  <si>
    <t>190'</t>
  </si>
  <si>
    <t>1-OB, 1-IB</t>
  </si>
  <si>
    <t>CLAYFRKL</t>
  </si>
  <si>
    <t>Clay St &amp; Franklin St</t>
  </si>
  <si>
    <t xml:space="preserve">744 Clay/Franklin SW IB </t>
  </si>
  <si>
    <t>1-IB</t>
  </si>
  <si>
    <t>CLAYFRNT</t>
  </si>
  <si>
    <t>Clay St &amp; Front St</t>
  </si>
  <si>
    <t>1-IB, 41-IB, 82X-OB</t>
  </si>
  <si>
    <t>CLAYGRNT</t>
  </si>
  <si>
    <t>Clay St &amp; Grant Ave</t>
  </si>
  <si>
    <t>CLAYHYDE</t>
  </si>
  <si>
    <t>Clay St &amp; Hyde St</t>
  </si>
  <si>
    <t>CLAYJONE</t>
  </si>
  <si>
    <t>Clay St &amp; Jones St</t>
  </si>
  <si>
    <t>CLAYKRNY</t>
  </si>
  <si>
    <t>Clay St &amp; Kearny St</t>
  </si>
  <si>
    <t>CLAYLARK</t>
  </si>
  <si>
    <t>Clay St &amp; Larkin St</t>
  </si>
  <si>
    <t>CLAYLEAV</t>
  </si>
  <si>
    <t>Clay St &amp; Leavenworth St</t>
  </si>
  <si>
    <t>CLAYMASN</t>
  </si>
  <si>
    <t>Clay St &amp; Mason St</t>
  </si>
  <si>
    <t>CLAYMTGY</t>
  </si>
  <si>
    <t>Clay St &amp; Montgomery St</t>
  </si>
  <si>
    <t>124'</t>
  </si>
  <si>
    <t xml:space="preserve">356 Clay/Montgomery SE IB </t>
  </si>
  <si>
    <t>1-IB, 30X-IB, 41-IB</t>
  </si>
  <si>
    <t>BZ 180' am peak</t>
  </si>
  <si>
    <t>CLAYPOLK</t>
  </si>
  <si>
    <t>Clay St &amp; Polk St</t>
  </si>
  <si>
    <t>CLAYPOWL</t>
  </si>
  <si>
    <t>Clay St &amp; Powell St</t>
  </si>
  <si>
    <t xml:space="preserve">376 Clay/Powell SW IB (PTT) </t>
  </si>
  <si>
    <t>CLAYSANS</t>
  </si>
  <si>
    <t>Clay St &amp; Sansome St</t>
  </si>
  <si>
    <t>1-IB, 41-IB</t>
  </si>
  <si>
    <t>BZ 100' am peak</t>
  </si>
  <si>
    <t>CLAYSTOK</t>
  </si>
  <si>
    <t>Clay St &amp; Stockton St</t>
  </si>
  <si>
    <t>CLAYTAYL</t>
  </si>
  <si>
    <t>Clay St &amp; Taylor St</t>
  </si>
  <si>
    <t>CLAYV.N.</t>
  </si>
  <si>
    <t>Clay St &amp; Van Ness Ave</t>
  </si>
  <si>
    <t xml:space="preserve">9 Clay/Van Ness SW IB (PTT) </t>
  </si>
  <si>
    <t>CLDNCWDS</t>
  </si>
  <si>
    <t>Clarendon Ave &amp; Clarendon Woods</t>
  </si>
  <si>
    <t>CLDNGLWD</t>
  </si>
  <si>
    <t>Clarendon Ave &amp; Galewood Cir</t>
  </si>
  <si>
    <t>stop served twice</t>
  </si>
  <si>
    <t>CLDNOLYM</t>
  </si>
  <si>
    <t>Clarendon Ave &amp; Olympia Way</t>
  </si>
  <si>
    <t>CLDNPNRM</t>
  </si>
  <si>
    <t>Clarendon Ave &amp; Panorama Dr</t>
  </si>
  <si>
    <t>CLMT 2AV</t>
  </si>
  <si>
    <t>Clement St &amp; 2nd Ave</t>
  </si>
  <si>
    <t>2-IB</t>
  </si>
  <si>
    <t>CLMT 4AV</t>
  </si>
  <si>
    <t>Clement St &amp; 4th Ave</t>
  </si>
  <si>
    <t>2-OB</t>
  </si>
  <si>
    <t>CLMT 6AV</t>
  </si>
  <si>
    <t>Clement St &amp; 6th Ave</t>
  </si>
  <si>
    <t>77'</t>
  </si>
  <si>
    <t>2-OB, 44-IB</t>
  </si>
  <si>
    <t xml:space="preserve">493 Clement/6th Ave SE IB (PTT) </t>
  </si>
  <si>
    <t>CLMT 8AV</t>
  </si>
  <si>
    <t>Clement St &amp; 8th Ave</t>
  </si>
  <si>
    <t xml:space="preserve">505 Clement/8th Ave SE IB (PTT) </t>
  </si>
  <si>
    <t>CLMT10AV</t>
  </si>
  <si>
    <t>Clement St &amp; 10th Ave</t>
  </si>
  <si>
    <t xml:space="preserve">507 Clement/10th Ave NW OB </t>
  </si>
  <si>
    <t>2-OB, 3-OB</t>
  </si>
  <si>
    <t xml:space="preserve">513 Clement/10th Ave SE IB </t>
  </si>
  <si>
    <t>CLMT12AV</t>
  </si>
  <si>
    <t>Clement St &amp; 12th Ave</t>
  </si>
  <si>
    <t xml:space="preserve">478 Clement/12th Ave NW OB </t>
  </si>
  <si>
    <t>CLMTLHON</t>
  </si>
  <si>
    <t>Clement St &amp; Legion of Honor Dr (34th Ave)</t>
  </si>
  <si>
    <t>CLTNT P</t>
  </si>
  <si>
    <t>Clayton St &amp; Twin Peaks Blvd</t>
  </si>
  <si>
    <t>CLPRDHTS</t>
  </si>
  <si>
    <t>Clipper St &amp; Diamond Heights Blvd</t>
  </si>
  <si>
    <t>CLIPPORT</t>
  </si>
  <si>
    <t>Diamond Heights Blvd &amp; Portola Dr</t>
  </si>
  <si>
    <t xml:space="preserve">766 Clipper/Portola SW IB/OB </t>
  </si>
  <si>
    <t>48-IB, 52-OB</t>
  </si>
  <si>
    <t>CLTNCARL</t>
  </si>
  <si>
    <t>Clayton St &amp; Carl St</t>
  </si>
  <si>
    <t>CLTNCRBT</t>
  </si>
  <si>
    <t>Clayton St &amp; Corbett Ave</t>
  </si>
  <si>
    <t xml:space="preserve">535 Clayton/Corbett SE OB </t>
  </si>
  <si>
    <t>CLTNCRML</t>
  </si>
  <si>
    <t>Clayton St &amp; Carmel St</t>
  </si>
  <si>
    <t>CLTNFRED</t>
  </si>
  <si>
    <t>Clayton St &amp; Frederick St</t>
  </si>
  <si>
    <t>CLTNMRKT</t>
  </si>
  <si>
    <t>Clayton St &amp; Market St</t>
  </si>
  <si>
    <t>CLTNPARN</t>
  </si>
  <si>
    <t>Clayton St &amp; Parnassus Ave</t>
  </si>
  <si>
    <t>COITTOWR</t>
  </si>
  <si>
    <t>Coit Tower &amp; Telegraph Hill Blvd (term)</t>
  </si>
  <si>
    <t>50'</t>
  </si>
  <si>
    <t>39-IB, 39-OB</t>
  </si>
  <si>
    <t>COLE17ST</t>
  </si>
  <si>
    <t>Cole St &amp; 17th St</t>
  </si>
  <si>
    <t>COLEALMA</t>
  </si>
  <si>
    <t>Cole St &amp; Alma St</t>
  </si>
  <si>
    <t>COLECARL</t>
  </si>
  <si>
    <t>Cole St &amp; Carl St</t>
  </si>
  <si>
    <t xml:space="preserve">358 Cole/Carl NE IB (PTT) </t>
  </si>
  <si>
    <t>37-IB, 43-IB, N owl-IB</t>
  </si>
  <si>
    <t xml:space="preserve">425 Cole/Carl SW OB (PTT) </t>
  </si>
  <si>
    <t>37-OB, 43-OB</t>
  </si>
  <si>
    <t>COLECRML</t>
  </si>
  <si>
    <t>Cole St &amp; Carmel St</t>
  </si>
  <si>
    <t>COLEFRED</t>
  </si>
  <si>
    <t>Cole St &amp; Frederick St</t>
  </si>
  <si>
    <t>37-OB, 43-OB, N owl-OB</t>
  </si>
  <si>
    <t>COLEHAIT</t>
  </si>
  <si>
    <t>Cole St &amp; Haight St</t>
  </si>
  <si>
    <t>COLEPARN</t>
  </si>
  <si>
    <t>Cole St &amp; Parnassus Ave</t>
  </si>
  <si>
    <t>COLEWALL</t>
  </si>
  <si>
    <t>Cole St &amp; Waller St</t>
  </si>
  <si>
    <t>COLMN PT</t>
  </si>
  <si>
    <t>Columbus Ave &amp; Bay St</t>
  </si>
  <si>
    <t xml:space="preserve">90 Columbus/N.Point-Bay MB-W IB (PTT) </t>
  </si>
  <si>
    <t>30-IB, 91-OB</t>
  </si>
  <si>
    <t>COLMBDWY</t>
  </si>
  <si>
    <t>Columbus Ave &amp; Broadway</t>
  </si>
  <si>
    <t>8-IB, 8BX-IB, 41-OB</t>
  </si>
  <si>
    <t>41-IB</t>
  </si>
  <si>
    <t>COLMCHES</t>
  </si>
  <si>
    <t>Columbus Ave &amp; Chestnut St</t>
  </si>
  <si>
    <t>30-OB, 91-IB</t>
  </si>
  <si>
    <t>59-OB</t>
  </si>
  <si>
    <t>COLMFILB</t>
  </si>
  <si>
    <t>Columbus Ave &amp; Filbert St</t>
  </si>
  <si>
    <t>COLMFNCO</t>
  </si>
  <si>
    <t>Columbus Ave &amp; Francisco St</t>
  </si>
  <si>
    <t>COLMGREN</t>
  </si>
  <si>
    <t>Columbus Ave &amp; Green St</t>
  </si>
  <si>
    <t>COLMJACK</t>
  </si>
  <si>
    <t>Columbus Ave &amp; Jackson St</t>
  </si>
  <si>
    <t>30X-IB, 41-IB</t>
  </si>
  <si>
    <t>COLMKRNY</t>
  </si>
  <si>
    <t>Columbus Ave &amp; Kearny St</t>
  </si>
  <si>
    <t>COLMLOMB</t>
  </si>
  <si>
    <t>Columbus Ave &amp; Lombard St</t>
  </si>
  <si>
    <t>COLMMASN</t>
  </si>
  <si>
    <t>Columbus Ave &amp; Mason St</t>
  </si>
  <si>
    <t xml:space="preserve">367 Columbus/Mason NE OB </t>
  </si>
  <si>
    <t>COLMBAY</t>
  </si>
  <si>
    <t>Columbus Ave &amp; North Point St</t>
  </si>
  <si>
    <t>COLMSTOK</t>
  </si>
  <si>
    <t>Columbus Ave &amp; Stockton St</t>
  </si>
  <si>
    <t>BZ 105' am/pm peak</t>
  </si>
  <si>
    <t>COLMTAYL</t>
  </si>
  <si>
    <t>Columbus Ave &amp; Taylor St</t>
  </si>
  <si>
    <t>COLMUNIN</t>
  </si>
  <si>
    <t>Columbus Ave &amp; Union St</t>
  </si>
  <si>
    <t xml:space="preserve">213 Columbus/Union-Powell MB-E OB (PTT) </t>
  </si>
  <si>
    <t>???</t>
  </si>
  <si>
    <t>8-IB, 8BX-IB, 30-OB, 91-IB</t>
  </si>
  <si>
    <t>8-OB, 8BX-OB, 30-IB, 91-OB</t>
  </si>
  <si>
    <t>COLMWASH</t>
  </si>
  <si>
    <t>Columbus Ave &amp; Washington St</t>
  </si>
  <si>
    <t>41-OB</t>
  </si>
  <si>
    <t>CONN GMO</t>
  </si>
  <si>
    <t>Connecticut St at General Mgr's Ofc</t>
  </si>
  <si>
    <t>CONN17ST</t>
  </si>
  <si>
    <t>Connecticut St &amp; 17th St</t>
  </si>
  <si>
    <t>10-IB, 22-IB</t>
  </si>
  <si>
    <t>CONN18ST</t>
  </si>
  <si>
    <t>Connecticut St &amp; 18th St</t>
  </si>
  <si>
    <t xml:space="preserve">624 Connecticut/18th St SE IB/OB </t>
  </si>
  <si>
    <t>CONN19ST</t>
  </si>
  <si>
    <t>Connecticut St &amp; 19th St</t>
  </si>
  <si>
    <t>CONN25ST</t>
  </si>
  <si>
    <t>Connecticut St &amp; 25th St</t>
  </si>
  <si>
    <t>CONN26ST</t>
  </si>
  <si>
    <t>Connecticut St &amp; 26th St</t>
  </si>
  <si>
    <t>CONNCHAV</t>
  </si>
  <si>
    <t>Connecticut St &amp; Cesar Chavez St</t>
  </si>
  <si>
    <t>CONZKRBY</t>
  </si>
  <si>
    <t>Conzelman Rd at Kirby Cove (Marin Headlands)</t>
  </si>
  <si>
    <t>CONZSIGN</t>
  </si>
  <si>
    <t>Conzelman Rd at GGNRA sign (Marin Headlands)</t>
  </si>
  <si>
    <t>CORDPRAG</t>
  </si>
  <si>
    <t>Cordova Ave &amp; Prague St</t>
  </si>
  <si>
    <t xml:space="preserve">787 Cordova/Prague SE IB </t>
  </si>
  <si>
    <t>CORDWWAY</t>
  </si>
  <si>
    <t>Cordova Ave &amp; Winding Way</t>
  </si>
  <si>
    <t>CORTANDV</t>
  </si>
  <si>
    <t>Cortland Ave &amp; Andover St</t>
  </si>
  <si>
    <t>CORTBOCN</t>
  </si>
  <si>
    <t>Cortland Ave &amp; Bocana St</t>
  </si>
  <si>
    <t>CORTBRFD</t>
  </si>
  <si>
    <t>Cortland Ave &amp; Bradford St</t>
  </si>
  <si>
    <t>CORTBSHR</t>
  </si>
  <si>
    <t>Cortland Ave &amp; Bayshore Blvd</t>
  </si>
  <si>
    <t xml:space="preserve">118 Cortland/Bayshore SW OB (PTT) </t>
  </si>
  <si>
    <t>CORTELSE</t>
  </si>
  <si>
    <t>Cortland Ave &amp; Elsie St</t>
  </si>
  <si>
    <t>CORTEWTH</t>
  </si>
  <si>
    <t>Cortland Ave &amp; Ellsworth St</t>
  </si>
  <si>
    <t>CORTFOLS</t>
  </si>
  <si>
    <t>Cortland Ave &amp; Folsom St</t>
  </si>
  <si>
    <t xml:space="preserve">103 Cortland/Folsom SW OB </t>
  </si>
  <si>
    <t>CORTHILT</t>
  </si>
  <si>
    <t>Cortland Ave &amp; Hilton St</t>
  </si>
  <si>
    <t>CORTMISS</t>
  </si>
  <si>
    <t>Cortland Ave &amp; Mission St</t>
  </si>
  <si>
    <t xml:space="preserve">15 Cortland/Mission SE OB (PTT) </t>
  </si>
  <si>
    <t>CORTPNTS</t>
  </si>
  <si>
    <t>Cortland Ave &amp; Prentiss St</t>
  </si>
  <si>
    <t>24-IB, 67-OB</t>
  </si>
  <si>
    <t>24-OB, 67-IB</t>
  </si>
  <si>
    <t>CORTPROS</t>
  </si>
  <si>
    <t>Cortland Ave &amp; Prospect Ave</t>
  </si>
  <si>
    <t>CRBTH211</t>
  </si>
  <si>
    <t>211 Corbett Ave (near Corbin St)</t>
  </si>
  <si>
    <t>CRBTH328</t>
  </si>
  <si>
    <t>328 Corbett Ave (near Deming St)</t>
  </si>
  <si>
    <t>CRBTH341</t>
  </si>
  <si>
    <t>341 Corbett Ave (near Deming St)</t>
  </si>
  <si>
    <t>MB-SE</t>
  </si>
  <si>
    <t>CRBTH539</t>
  </si>
  <si>
    <t>539 Corbett Ave (&amp; Iron Alley)</t>
  </si>
  <si>
    <t>CRBTH795</t>
  </si>
  <si>
    <t>795 Corbett Ave (at Dixie stairs)</t>
  </si>
  <si>
    <t>CRBTH800</t>
  </si>
  <si>
    <t>800 Corbett Ave (at Dixie stairs)</t>
  </si>
  <si>
    <t>CRBTH925</t>
  </si>
  <si>
    <t>925 Corbett Ave (near Hopkins Ave)</t>
  </si>
  <si>
    <t xml:space="preserve">631 925 Corbett Ave E IB </t>
  </si>
  <si>
    <t>CRBTH956</t>
  </si>
  <si>
    <t>956 Corbett Ave</t>
  </si>
  <si>
    <t>CRBTCLTN</t>
  </si>
  <si>
    <t>Corbett Ave &amp; Clayton St</t>
  </si>
  <si>
    <t>CRBTCSTA</t>
  </si>
  <si>
    <t>Corbett Ave &amp; Cuesta Ct</t>
  </si>
  <si>
    <t>CRBTDANV</t>
  </si>
  <si>
    <t>Corbett Ave &amp; Danvers St</t>
  </si>
  <si>
    <t>CRBTDOUG</t>
  </si>
  <si>
    <t>Corbett Ave &amp; Douglass St</t>
  </si>
  <si>
    <t>CRBTGRAY</t>
  </si>
  <si>
    <t>Corbett Ave &amp; Graystone Terrace</t>
  </si>
  <si>
    <t>CRBTHATI</t>
  </si>
  <si>
    <t>Corbett Ave &amp; Hattie St</t>
  </si>
  <si>
    <t>CRBTHOPK</t>
  </si>
  <si>
    <t>Corbett Ave &amp; Hopkins Ave</t>
  </si>
  <si>
    <t>CRBTIRON</t>
  </si>
  <si>
    <t>Corbett Ave &amp; Iron Alley</t>
  </si>
  <si>
    <t>CRBTMARS</t>
  </si>
  <si>
    <t>Corbett Ave &amp; Mars St</t>
  </si>
  <si>
    <t>CRBTORD</t>
  </si>
  <si>
    <t>Corbett Ave &amp; Ord St</t>
  </si>
  <si>
    <t>CRBTROMN</t>
  </si>
  <si>
    <t>Corbett Ave &amp; Romain St</t>
  </si>
  <si>
    <t>CRESAGNO</t>
  </si>
  <si>
    <t>Crescent Ave &amp; Agnon Ave</t>
  </si>
  <si>
    <t>CRESANDV</t>
  </si>
  <si>
    <t>Crescent Ave &amp; Andover St</t>
  </si>
  <si>
    <t>relocated farside</t>
  </si>
  <si>
    <t xml:space="preserve">346 Crescent/Andover SW IB </t>
  </si>
  <si>
    <t>CRESARND</t>
  </si>
  <si>
    <t>Crescent Ave &amp; Arnold Ave</t>
  </si>
  <si>
    <t>CRESCOLL</t>
  </si>
  <si>
    <t>Crescent Ave &amp; College Ave</t>
  </si>
  <si>
    <t>CRESFOLS</t>
  </si>
  <si>
    <t>Crescent Ave &amp; Folsom St</t>
  </si>
  <si>
    <t>CRESLEES</t>
  </si>
  <si>
    <t>Crescent Ave &amp; Leese St</t>
  </si>
  <si>
    <t>CRESMISS</t>
  </si>
  <si>
    <t>Crescent Ave &amp; Mission St</t>
  </si>
  <si>
    <t xml:space="preserve">279 Crescent/Mission NE OB </t>
  </si>
  <si>
    <t>CRESMURY</t>
  </si>
  <si>
    <t>Crescent Ave &amp; Murray St</t>
  </si>
  <si>
    <t>CRESPRTR</t>
  </si>
  <si>
    <t>Crescent Ave &amp; Porter St</t>
  </si>
  <si>
    <t>CRESPUTN</t>
  </si>
  <si>
    <t>Crescent Ave &amp; Putnam St</t>
  </si>
  <si>
    <t>23-IB, 67-OB</t>
  </si>
  <si>
    <t>CRESROSC</t>
  </si>
  <si>
    <t>Crescent Ave &amp; Roscoe St</t>
  </si>
  <si>
    <t>CRMLBVDR</t>
  </si>
  <si>
    <t>Carmel St &amp; Belvedere St</t>
  </si>
  <si>
    <t>MI-SW</t>
  </si>
  <si>
    <t>CRMLT P</t>
  </si>
  <si>
    <t>Carmel St &amp; Twin Peaks Blvd</t>
  </si>
  <si>
    <t xml:space="preserve">621 Carmel/Twin Peaks SW OB </t>
  </si>
  <si>
    <t>CRSPVREL</t>
  </si>
  <si>
    <t>Crespi Dr &amp; Varela Ave</t>
  </si>
  <si>
    <t>CRSTH 40</t>
  </si>
  <si>
    <t>40 Crestline Dr</t>
  </si>
  <si>
    <t>CRSTH 74</t>
  </si>
  <si>
    <t>74 Crestline Dr at Twin Peaks stairs</t>
  </si>
  <si>
    <t>FULT33AV</t>
  </si>
  <si>
    <t>Fulton St &amp; 33rd Ave</t>
  </si>
  <si>
    <t>TS0010</t>
  </si>
  <si>
    <t>5-OB, 5R-OB</t>
  </si>
  <si>
    <t>TS0011</t>
  </si>
  <si>
    <t>5-IB, 5R-IB</t>
  </si>
  <si>
    <t>FULT36AV</t>
  </si>
  <si>
    <t>Fulton St &amp; 36th Ave</t>
  </si>
  <si>
    <t>TS0009</t>
  </si>
  <si>
    <t>FULT37AV</t>
  </si>
  <si>
    <t>Fulton St &amp; 37th Ave</t>
  </si>
  <si>
    <t xml:space="preserve">589 Fulton/37th Ave SE IB </t>
  </si>
  <si>
    <t>FULT40AV</t>
  </si>
  <si>
    <t>Fulton St &amp; 40th Ave</t>
  </si>
  <si>
    <t>FULT46AV</t>
  </si>
  <si>
    <t>Fulton St &amp; 46th Ave</t>
  </si>
  <si>
    <t xml:space="preserve">592 Fulton/46th Ave SE IB </t>
  </si>
  <si>
    <t>FULTARGL</t>
  </si>
  <si>
    <t>Fulton St &amp; Arguello Blvd</t>
  </si>
  <si>
    <t xml:space="preserve">488 Fulton/Arguello NW OB </t>
  </si>
  <si>
    <t xml:space="preserve">588 Fulton/Arguello SE IB/OB (PTT) </t>
  </si>
  <si>
    <t>5-IB, 5R-IB, 33-OB</t>
  </si>
  <si>
    <t>FULTCLTN</t>
  </si>
  <si>
    <t>Fulton St &amp; Clayton St</t>
  </si>
  <si>
    <t>5-IB</t>
  </si>
  <si>
    <t>FULTGHWY</t>
  </si>
  <si>
    <t>Fulton St &amp; Great Hwy</t>
  </si>
  <si>
    <t>FULTLAPL</t>
  </si>
  <si>
    <t>Fulton St &amp; La Playa</t>
  </si>
  <si>
    <t xml:space="preserve">593 Fulton/La Playa SE IB </t>
  </si>
  <si>
    <t>FULTMSIC</t>
  </si>
  <si>
    <t>Fulton St &amp; Masonic Ave</t>
  </si>
  <si>
    <t>145'</t>
  </si>
  <si>
    <t xml:space="preserve">485 Fulton/Masonic NE OB (PTT) </t>
  </si>
  <si>
    <t>FULTPKPR</t>
  </si>
  <si>
    <t>Fulton St &amp; Park Presidio Blvd</t>
  </si>
  <si>
    <t xml:space="preserve">595 Fulton/Pk. Presidio NW OB (PTT) </t>
  </si>
  <si>
    <t xml:space="preserve">544 Fulton/Pk. Presidio SE IB (PTT) </t>
  </si>
  <si>
    <t>FULTPRKR</t>
  </si>
  <si>
    <t>Fulton St &amp; Parker Ave</t>
  </si>
  <si>
    <t xml:space="preserve">470 Fulton/Parker NW OB (PTT) </t>
  </si>
  <si>
    <t>FULTSHRA</t>
  </si>
  <si>
    <t>Fulton St &amp; Shrader St</t>
  </si>
  <si>
    <t xml:space="preserve">516 Fulton/Shrader SE IB (PTT) </t>
  </si>
  <si>
    <t>FULTSTAN</t>
  </si>
  <si>
    <t>Fulton St &amp; Stanyan St</t>
  </si>
  <si>
    <t>5-IB, 21-OB</t>
  </si>
  <si>
    <t>5-OB, 33-IB</t>
  </si>
  <si>
    <t>FWLRPORT</t>
  </si>
  <si>
    <t>Fowler Ave &amp; Portola Dr</t>
  </si>
  <si>
    <t>741 Fowler/Portola SW OB (no power)</t>
  </si>
  <si>
    <t>G G LEAV</t>
  </si>
  <si>
    <t>Golden Gate Ave &amp; Leavenworth St</t>
  </si>
  <si>
    <t>5 owl-IB</t>
  </si>
  <si>
    <t>owl only</t>
  </si>
  <si>
    <t>G G POLK</t>
  </si>
  <si>
    <t>Golden Gate Ave &amp; Polk St</t>
  </si>
  <si>
    <t>7X-IB</t>
  </si>
  <si>
    <t>G G V N</t>
  </si>
  <si>
    <t>Golden Gate Ave &amp; Van Ness Ave</t>
  </si>
  <si>
    <t>GARFBEVR</t>
  </si>
  <si>
    <t>Garfield St &amp; Beverly St</t>
  </si>
  <si>
    <t>GARFBRGT</t>
  </si>
  <si>
    <t>Garfield St &amp; Bright St</t>
  </si>
  <si>
    <t>GARFBXBE</t>
  </si>
  <si>
    <t>Garfield St &amp; Byxbee St</t>
  </si>
  <si>
    <t>GARFVERN</t>
  </si>
  <si>
    <t>Garfield St &amp; Vernon St</t>
  </si>
  <si>
    <t>GARFVICT</t>
  </si>
  <si>
    <t>Garfield St &amp; Victoria St</t>
  </si>
  <si>
    <t>GEAR 3AV</t>
  </si>
  <si>
    <t>Geary Blvd &amp; 3rd Ave</t>
  </si>
  <si>
    <t>38-OB, 38BX-OB</t>
  </si>
  <si>
    <t>38-IB, 38BX-IB</t>
  </si>
  <si>
    <t>GEAR 6AV</t>
  </si>
  <si>
    <t>Geary Blvd &amp; 6th Ave</t>
  </si>
  <si>
    <t xml:space="preserve">168 Geary/6th Ave NE OB (PTT) </t>
  </si>
  <si>
    <t>38-OB, 38R-OB, 38BX-OB</t>
  </si>
  <si>
    <t xml:space="preserve">414 Geary/6th Ave IB SW (PTT) </t>
  </si>
  <si>
    <t>38-IB, 38R-IB, 38BX-IB</t>
  </si>
  <si>
    <t>GEAR 9AV</t>
  </si>
  <si>
    <t>Geary Blvd &amp; 9th Ave</t>
  </si>
  <si>
    <t xml:space="preserve">465 Geary/9th Ave NW OB (PTT) </t>
  </si>
  <si>
    <t xml:space="preserve">490 Geary/9th Ave SE IB </t>
  </si>
  <si>
    <t>GEAR12AV</t>
  </si>
  <si>
    <t>Geary Blvd &amp; 12th Ave</t>
  </si>
  <si>
    <t xml:space="preserve">498 Geary/12th Ave SW IB </t>
  </si>
  <si>
    <t>GEAR17AV</t>
  </si>
  <si>
    <t>Geary Blvd &amp; 17th Ave</t>
  </si>
  <si>
    <t xml:space="preserve">608 Geary/17th Ave SW IB (PTT) </t>
  </si>
  <si>
    <t>GEAR20AV</t>
  </si>
  <si>
    <t>Geary Blvd &amp; 20th Ave</t>
  </si>
  <si>
    <t xml:space="preserve">194 Geary/20th Ave NE OB (PTT) </t>
  </si>
  <si>
    <t xml:space="preserve">247 Geary/20th Ave SW IB (PTT) </t>
  </si>
  <si>
    <t>GEAR22AV</t>
  </si>
  <si>
    <t>Geary Blvd &amp; 22nd Ave</t>
  </si>
  <si>
    <t>GEAR23AV</t>
  </si>
  <si>
    <t>Geary Blvd &amp; 23rd Ave</t>
  </si>
  <si>
    <t xml:space="preserve">602 Geary/23rd Ave SW IB (PTT) </t>
  </si>
  <si>
    <t>GEAR25AV</t>
  </si>
  <si>
    <t>Geary Blvd &amp; 25th Ave</t>
  </si>
  <si>
    <t xml:space="preserve">207 Geary/25th Ave NE OB (PTT) </t>
  </si>
  <si>
    <t>38-OB, 38R-OB, 38AX-OB, 38BX-OB</t>
  </si>
  <si>
    <t xml:space="preserve">270 Geary/25th Ave SW IB (PTT) </t>
  </si>
  <si>
    <t>38-IB, 38R-IB, 38AX-IB, 38BX-IB</t>
  </si>
  <si>
    <t>GEAR28AV</t>
  </si>
  <si>
    <t>Geary Blvd &amp; 28th Ave</t>
  </si>
  <si>
    <t>38-OB, 38AX-OB</t>
  </si>
  <si>
    <t xml:space="preserve">585 Geary/28th Ave SW IB (PTT) </t>
  </si>
  <si>
    <t>38-IB, 38AX-IB</t>
  </si>
  <si>
    <t>GEAR30AV</t>
  </si>
  <si>
    <t>Geary Blvd &amp; 30th Ave</t>
  </si>
  <si>
    <t xml:space="preserve">603 Geary/30th Ave NE OB (PTT) </t>
  </si>
  <si>
    <t>GEAR32AV</t>
  </si>
  <si>
    <t>Geary Blvd &amp; 32nd Ave</t>
  </si>
  <si>
    <t>235'</t>
  </si>
  <si>
    <t xml:space="preserve">560 Geary/32nd Ave SE IB (PTT) </t>
  </si>
  <si>
    <t>38-IB, 38-OB terminal, no pick up</t>
  </si>
  <si>
    <t>GEAR33AV</t>
  </si>
  <si>
    <t>Geary Blvd &amp; 33rd Ave</t>
  </si>
  <si>
    <t>187'</t>
  </si>
  <si>
    <t>1-IB, 1-OB</t>
  </si>
  <si>
    <t xml:space="preserve">179 Geary/33rd Ave NW OB (PTT) </t>
  </si>
  <si>
    <t>38-OB, 38R-OB, 38AX-OB</t>
  </si>
  <si>
    <t xml:space="preserve">196 Geary/33rd Ave SW IB (PTT) </t>
  </si>
  <si>
    <t>38-IB, 38R-IB, 38AX-IB</t>
  </si>
  <si>
    <t>GEAR36AV</t>
  </si>
  <si>
    <t>Geary Blvd &amp; 36th Ave</t>
  </si>
  <si>
    <t xml:space="preserve">590 Geary/36th Ave NE OB </t>
  </si>
  <si>
    <t xml:space="preserve">229 Geary/36th Ave SW IB (PTT) </t>
  </si>
  <si>
    <t>GEAR39AV</t>
  </si>
  <si>
    <t>Geary Blvd &amp; 40th Ave</t>
  </si>
  <si>
    <t>Geary Blvd &amp; 39th Ave</t>
  </si>
  <si>
    <t xml:space="preserve">214 Geary/39th Ave SW IB (PTT) </t>
  </si>
  <si>
    <t>GEAR42AV</t>
  </si>
  <si>
    <t>Geary Blvd &amp; 42nd Ave</t>
  </si>
  <si>
    <t xml:space="preserve">240 Geary/42nd Ave SE IB (PTT) </t>
  </si>
  <si>
    <t>GEAR45AV</t>
  </si>
  <si>
    <t>Geary Blvd &amp; 45th Ave</t>
  </si>
  <si>
    <t>GEARARGL</t>
  </si>
  <si>
    <t>Geary Blvd &amp; Arguello Blvd</t>
  </si>
  <si>
    <t xml:space="preserve">266 Geary/Arguello SE IB (PTT) </t>
  </si>
  <si>
    <t>GEARBAKR</t>
  </si>
  <si>
    <t>Geary Blvd &amp; Baker St</t>
  </si>
  <si>
    <t xml:space="preserve">832 Geary/Baker NW OB (PTT) </t>
  </si>
  <si>
    <t>GEARCLNS</t>
  </si>
  <si>
    <t>Geary Blvd &amp; Collins St</t>
  </si>
  <si>
    <t xml:space="preserve">511 Geary/Collins NE OB (PTT) </t>
  </si>
  <si>
    <t xml:space="preserve">464 Geary/Collins SE IB (PTT) </t>
  </si>
  <si>
    <t>GEARCWTH</t>
  </si>
  <si>
    <t>Geary Blvd &amp; Commonwealth St</t>
  </si>
  <si>
    <t>GEARDIVI</t>
  </si>
  <si>
    <t>Geary Blvd &amp; Divisadero St</t>
  </si>
  <si>
    <t xml:space="preserve">174 Geary/Divisadero NE OB (PTT) </t>
  </si>
  <si>
    <t>38-OB, 38R-OB</t>
  </si>
  <si>
    <t xml:space="preserve">211 Geary/Divisadero SW IB (PTT) </t>
  </si>
  <si>
    <t>38-IB, 38R-IB</t>
  </si>
  <si>
    <t>GEARFILL</t>
  </si>
  <si>
    <t>Geary Blvd &amp; Fillmore St</t>
  </si>
  <si>
    <t xml:space="preserve">195 Geary/Fillmore NW OB (PTT) </t>
  </si>
  <si>
    <t>141'</t>
  </si>
  <si>
    <t>GEARFRKL</t>
  </si>
  <si>
    <t>Geary Blvd &amp; Franklin St</t>
  </si>
  <si>
    <t>GEARGOUG</t>
  </si>
  <si>
    <t>Geary Blvd &amp; Gough St</t>
  </si>
  <si>
    <t>GEARHYDE</t>
  </si>
  <si>
    <t>Geary Blvd &amp; Hyde St</t>
  </si>
  <si>
    <t>GEARJONE</t>
  </si>
  <si>
    <t>Geary Blvd &amp; Jones St</t>
  </si>
  <si>
    <t>GEARKRNY</t>
  </si>
  <si>
    <t>Geary Blvd &amp; Kearny St</t>
  </si>
  <si>
    <t>112'</t>
  </si>
  <si>
    <t>GEARLARK</t>
  </si>
  <si>
    <t>Geary Blvd &amp; Larkin St</t>
  </si>
  <si>
    <t>19-IB, 38-OB</t>
  </si>
  <si>
    <t>GEARLEAV</t>
  </si>
  <si>
    <t>Geary Blvd &amp; Leavenworth St</t>
  </si>
  <si>
    <t>GEARLGNA</t>
  </si>
  <si>
    <t>Geary Blvd &amp; Laguna St</t>
  </si>
  <si>
    <t xml:space="preserve">217 Geary/Laguna NE OB (PTT) </t>
  </si>
  <si>
    <t>119'</t>
  </si>
  <si>
    <t xml:space="preserve">152 Geary/Laguna SW IB (PTT) </t>
  </si>
  <si>
    <t>CTRO14ST</t>
  </si>
  <si>
    <t>Castro St &amp; 14th St</t>
  </si>
  <si>
    <t xml:space="preserve">23 Castro/14th St NE IB </t>
  </si>
  <si>
    <t>CTRO15ST</t>
  </si>
  <si>
    <t>Castro St &amp; 15th St</t>
  </si>
  <si>
    <t xml:space="preserve">87 Castro/15th St SE IB </t>
  </si>
  <si>
    <t>CTRO16ST</t>
  </si>
  <si>
    <t>Castro St &amp; 16th St</t>
  </si>
  <si>
    <t>CTRO17ST</t>
  </si>
  <si>
    <t>Castro St &amp; 17th St</t>
  </si>
  <si>
    <t xml:space="preserve">204 Castro/17th SE IB </t>
  </si>
  <si>
    <t>CTRO18ST</t>
  </si>
  <si>
    <t>Castro St &amp; 18th St</t>
  </si>
  <si>
    <t xml:space="preserve">268 Castro/18th St SE IB </t>
  </si>
  <si>
    <t xml:space="preserve">349 Castro/18th St SW OB (PTT) </t>
  </si>
  <si>
    <t>24-OB, 35-OB</t>
  </si>
  <si>
    <t>CTRO19ST</t>
  </si>
  <si>
    <t>Castro St &amp; 19th St</t>
  </si>
  <si>
    <t>CTRO20ST</t>
  </si>
  <si>
    <t>Castro St &amp; 20th St</t>
  </si>
  <si>
    <t>CTRO21ST</t>
  </si>
  <si>
    <t>Castro St &amp; 21st St</t>
  </si>
  <si>
    <t>CTRO22ST</t>
  </si>
  <si>
    <t>Castro St &amp; 22nd St</t>
  </si>
  <si>
    <t xml:space="preserve">260 Castro/22nd St SE IB </t>
  </si>
  <si>
    <t>CTRO23ST</t>
  </si>
  <si>
    <t>Castro St &amp; 23rd St</t>
  </si>
  <si>
    <t>CTRO24ST</t>
  </si>
  <si>
    <t>Castro St &amp; 24th St</t>
  </si>
  <si>
    <t>54'</t>
  </si>
  <si>
    <t>CTRO25ST</t>
  </si>
  <si>
    <t>Castro St &amp; 25th St</t>
  </si>
  <si>
    <t xml:space="preserve">62 Castro/25th St NW OB </t>
  </si>
  <si>
    <t xml:space="preserve">24 Castro/25th St SE IB </t>
  </si>
  <si>
    <t>CTRODUBO</t>
  </si>
  <si>
    <t>Castro St &amp; Duboce Ave</t>
  </si>
  <si>
    <t xml:space="preserve">74 Castro/Duboce NW OB (PTT) </t>
  </si>
  <si>
    <t xml:space="preserve">75 Castro/Duboce SE IB (PTT) </t>
  </si>
  <si>
    <t>CTROELIZ</t>
  </si>
  <si>
    <t>Castro St &amp; Elizabeth St</t>
  </si>
  <si>
    <t>CTROMRKT</t>
  </si>
  <si>
    <t>Castro St &amp; Market St</t>
  </si>
  <si>
    <t xml:space="preserve">402 Castro/Market SW OB </t>
  </si>
  <si>
    <t>CTVWKNVW</t>
  </si>
  <si>
    <t>Cityview Way &amp; Knollview Way</t>
  </si>
  <si>
    <t>CURTPRAG</t>
  </si>
  <si>
    <t>Curtis St &amp; Prague St</t>
  </si>
  <si>
    <t>CWAY 3ST</t>
  </si>
  <si>
    <t>Cargo Way &amp; 3rd St</t>
  </si>
  <si>
    <t>91-IB</t>
  </si>
  <si>
    <t>91-OB</t>
  </si>
  <si>
    <t>D.C.BART</t>
  </si>
  <si>
    <t xml:space="preserve">Daly City BART Station </t>
  </si>
  <si>
    <t>28-IB, 28-OB, 57-IB</t>
  </si>
  <si>
    <t>14R = Lane 1, 28, 28R = Lane 2</t>
  </si>
  <si>
    <t>DAKOHG14</t>
  </si>
  <si>
    <t>14 Dakota St (South of 23rd St)</t>
  </si>
  <si>
    <t>DAKO 101</t>
  </si>
  <si>
    <t>101 Dakota St</t>
  </si>
  <si>
    <t>DAKO25ST</t>
  </si>
  <si>
    <t>Dakota St &amp; 25th St</t>
  </si>
  <si>
    <t>DAVSCALI</t>
  </si>
  <si>
    <t>Davis St &amp; California St</t>
  </si>
  <si>
    <t xml:space="preserve">724 Davis/California NW IB (PTT) </t>
  </si>
  <si>
    <t>41-IB, 61MC-OB, 82X-OB</t>
  </si>
  <si>
    <t>BZ 115' peaks only</t>
  </si>
  <si>
    <t>DAVSPINE</t>
  </si>
  <si>
    <t>Davis St &amp; Pine St</t>
  </si>
  <si>
    <t>1AX-IB, 1AX-OB, 1BX-IB, 1BX-OB, 31AX-IB, 31AX-OB, 31BX-IB, 31BX-OB, 38AX-IB, 38BX-IB</t>
  </si>
  <si>
    <t>Inbound = drop-off only</t>
  </si>
  <si>
    <t>DHRO16ST</t>
  </si>
  <si>
    <t>De Haro St &amp; 16th St</t>
  </si>
  <si>
    <t>10-IB, 19-IB</t>
  </si>
  <si>
    <t>DHRO17ST</t>
  </si>
  <si>
    <t>De Haro St &amp; 17th St</t>
  </si>
  <si>
    <t>DHRO18ST</t>
  </si>
  <si>
    <t>De Haro St &amp; 18th St</t>
  </si>
  <si>
    <t>DHRO19ST</t>
  </si>
  <si>
    <t>De Haro St &amp; 19th St</t>
  </si>
  <si>
    <t>DHRO20ST</t>
  </si>
  <si>
    <t>De Haro St &amp; 20th St</t>
  </si>
  <si>
    <t>DHRO22ST</t>
  </si>
  <si>
    <t>De Haro St &amp; 22nd St</t>
  </si>
  <si>
    <t>DHRO23ST</t>
  </si>
  <si>
    <t>De Haro St &amp; 23rd St</t>
  </si>
  <si>
    <t>DHROMAR1</t>
  </si>
  <si>
    <t>De Haro St &amp; Mariposa St</t>
  </si>
  <si>
    <t>DHROSHGT</t>
  </si>
  <si>
    <t>De Haro St &amp; Southern Heights Ave</t>
  </si>
  <si>
    <t xml:space="preserve">774 De Haro/Southern Heights SE IB </t>
  </si>
  <si>
    <t>DHTS5157</t>
  </si>
  <si>
    <t>5157 Diamond Heights Blvd (North of Safira Ln)</t>
  </si>
  <si>
    <t>DHTSADDI</t>
  </si>
  <si>
    <t>Diamond Heights Blvd &amp; Addison St</t>
  </si>
  <si>
    <t>35-IB, 52-IB</t>
  </si>
  <si>
    <t>DHTSBKL1</t>
  </si>
  <si>
    <t>Diamond Heights Blvd &amp; Berkeley Way</t>
  </si>
  <si>
    <t>DHTSBKLY</t>
  </si>
  <si>
    <t>DHTSDIA1</t>
  </si>
  <si>
    <t>Diamond Heights Blvd &amp; Diamond St</t>
  </si>
  <si>
    <t>DHTSDIA0</t>
  </si>
  <si>
    <t>DHTSDUN1</t>
  </si>
  <si>
    <t>Diamond Heights Blvd &amp; Duncan St</t>
  </si>
  <si>
    <t xml:space="preserve">999 Diamond Hgts/Duncan SE IB </t>
  </si>
  <si>
    <t>DHTSG.M1</t>
  </si>
  <si>
    <t>Diamond Heights Blvd &amp; Gold Mine Dr</t>
  </si>
  <si>
    <t xml:space="preserve">318 Diamond Hgts/Gold Mine SE IB (PTT) </t>
  </si>
  <si>
    <t>DHTSG MI</t>
  </si>
  <si>
    <t xml:space="preserve">261 Diamond Hgts/Gold Mine NW OB (1xRTT) </t>
  </si>
  <si>
    <t>DHTSG.MI</t>
  </si>
  <si>
    <t>DIAM24ST</t>
  </si>
  <si>
    <t>Diamond St &amp; 24th St</t>
  </si>
  <si>
    <t>DIAM25ST</t>
  </si>
  <si>
    <t>Diamond St &amp; 25th St</t>
  </si>
  <si>
    <t>DIAM26ST</t>
  </si>
  <si>
    <t>Diamond St &amp; 26th St</t>
  </si>
  <si>
    <t>DIAM27ST</t>
  </si>
  <si>
    <t>Diamond St &amp; 27th St</t>
  </si>
  <si>
    <t>DIAM28ST</t>
  </si>
  <si>
    <t>Diamond St &amp; 28th St</t>
  </si>
  <si>
    <t>DIAM29ST</t>
  </si>
  <si>
    <t>Diamond St &amp; 29th St</t>
  </si>
  <si>
    <t>DIAMARBR</t>
  </si>
  <si>
    <t>Diamond St &amp; Arbor St</t>
  </si>
  <si>
    <t>DIAMARMY</t>
  </si>
  <si>
    <t>Diamond St &amp; Cesar Chavez St</t>
  </si>
  <si>
    <t>DIAMBOSW</t>
  </si>
  <si>
    <t>Diamond St &amp; Bosworth St</t>
  </si>
  <si>
    <t xml:space="preserve">288 Diamond/Bosworth SE IB </t>
  </si>
  <si>
    <t>23-IB, 36-OB</t>
  </si>
  <si>
    <t>23-OB, 36-IB</t>
  </si>
  <si>
    <t>DIAMCHNY</t>
  </si>
  <si>
    <t>Diamond St &amp; Chenery St</t>
  </si>
  <si>
    <t>35-IB, 36-OB, 52-IB</t>
  </si>
  <si>
    <t>35-OB, 36-IB, 52-OB</t>
  </si>
  <si>
    <t>DIAMCLPR</t>
  </si>
  <si>
    <t>Diamond St &amp; Clipper St</t>
  </si>
  <si>
    <t>DIAMCONR</t>
  </si>
  <si>
    <t>Diamond St &amp; Conrad St</t>
  </si>
  <si>
    <t>DIAMDHTS</t>
  </si>
  <si>
    <t>Diamond St &amp; Diamond Heights Blvd</t>
  </si>
  <si>
    <t>DIAMDI.H</t>
  </si>
  <si>
    <t>DIAMDUNC</t>
  </si>
  <si>
    <t>Diamond St &amp; Duncan St</t>
  </si>
  <si>
    <t>DIAMMOFT</t>
  </si>
  <si>
    <t>Diamond St &amp; Moffitt St</t>
  </si>
  <si>
    <t>DIAMSURY</t>
  </si>
  <si>
    <t>Diamond St &amp; Surrey St</t>
  </si>
  <si>
    <t xml:space="preserve">691 Diamond/Surrey SE IB </t>
  </si>
  <si>
    <t>DIAMSUSX</t>
  </si>
  <si>
    <t>Diamond St &amp; Sussex St</t>
  </si>
  <si>
    <t>DIVI BAY</t>
  </si>
  <si>
    <t>Divisadero St &amp; Bay St</t>
  </si>
  <si>
    <t>30X-IB</t>
  </si>
  <si>
    <t>DIVIBECH</t>
  </si>
  <si>
    <t>Divisadero St &amp; Beach St</t>
  </si>
  <si>
    <t>DIVIBUSH</t>
  </si>
  <si>
    <t>Divisadero St &amp; Bush St</t>
  </si>
  <si>
    <t>DIVICALI</t>
  </si>
  <si>
    <t>Divisadero St &amp; California St</t>
  </si>
  <si>
    <t>DIVICHES</t>
  </si>
  <si>
    <t>Divisadero St &amp; Chestnut St</t>
  </si>
  <si>
    <t xml:space="preserve">354 Divisadero/Chestnut NW IB </t>
  </si>
  <si>
    <t>30-IB, 30-OB, 30X-IB</t>
  </si>
  <si>
    <t>DIVICLAY</t>
  </si>
  <si>
    <t>Divisadero St &amp; Clay St</t>
  </si>
  <si>
    <t>DIVIEDDY</t>
  </si>
  <si>
    <t>Divisadero St &amp; Eddy St</t>
  </si>
  <si>
    <t xml:space="preserve">611 Divisadero/Eddy SE IB </t>
  </si>
  <si>
    <t>24-OB, 31-OB</t>
  </si>
  <si>
    <t>DIVIFNCO</t>
  </si>
  <si>
    <t>Divisadero St &amp; Francisco St</t>
  </si>
  <si>
    <t>30-OB, 30X-IB</t>
  </si>
  <si>
    <t>DIVIGEAR</t>
  </si>
  <si>
    <t>Divisadero St &amp; Geary Blvd</t>
  </si>
  <si>
    <t xml:space="preserve">19 Divisadero/Geary NE IB </t>
  </si>
  <si>
    <t xml:space="preserve">16 Divisadero/Geary SW OB (PTT) </t>
  </si>
  <si>
    <t>DIVIHAIT</t>
  </si>
  <si>
    <t>Divisadero St &amp; Haight St</t>
  </si>
  <si>
    <t xml:space="preserve">119 Divisadero/Haight SW OB </t>
  </si>
  <si>
    <t>DIVIHAYS</t>
  </si>
  <si>
    <t>Divisadero St &amp; Hayes St</t>
  </si>
  <si>
    <t>52'</t>
  </si>
  <si>
    <t>DIVIJACK</t>
  </si>
  <si>
    <t>Divisadero St &amp; Jackson St</t>
  </si>
  <si>
    <t>DIVIMCAL</t>
  </si>
  <si>
    <t>Divisadero St &amp; McAllister St</t>
  </si>
  <si>
    <t>DIVIN PT</t>
  </si>
  <si>
    <t>Divisadero St &amp; North Point St</t>
  </si>
  <si>
    <t>DIVIOAK</t>
  </si>
  <si>
    <t>Divisadero St &amp; Oak St</t>
  </si>
  <si>
    <t>DIVIPINE</t>
  </si>
  <si>
    <t>Divisadero St &amp; Pine St</t>
  </si>
  <si>
    <t xml:space="preserve">783 Divisadero/Pine SW OB </t>
  </si>
  <si>
    <t>DIVISUTT</t>
  </si>
  <si>
    <t>Divisadero St &amp; Sutter St</t>
  </si>
  <si>
    <t>SUTTTERM</t>
  </si>
  <si>
    <t>24-IB, 24-OB</t>
  </si>
  <si>
    <t>DIVNBRYT</t>
  </si>
  <si>
    <t>Division St &amp; Bryant St</t>
  </si>
  <si>
    <t>DIVNR IS</t>
  </si>
  <si>
    <t>Division St &amp; Rhode Island St</t>
  </si>
  <si>
    <t>10-OB, 19-OB</t>
  </si>
  <si>
    <t>DIVNTOWN</t>
  </si>
  <si>
    <t>Division St &amp; Townsend St</t>
  </si>
  <si>
    <t xml:space="preserve">726 Division/Townsend (8th St) NE IB (PTT) </t>
  </si>
  <si>
    <t>DLTATIOG</t>
  </si>
  <si>
    <t>Delta St &amp; Tioga Ave</t>
  </si>
  <si>
    <t>DNHUINES</t>
  </si>
  <si>
    <t>Donohue St &amp; Innes Ave</t>
  </si>
  <si>
    <t>DOUG24ST</t>
  </si>
  <si>
    <t>Douglass St &amp; 24th St</t>
  </si>
  <si>
    <t xml:space="preserve">401 Douglass/24th St NW IB </t>
  </si>
  <si>
    <t>DOUGALVO</t>
  </si>
  <si>
    <t>Douglass St &amp; Alvarado St</t>
  </si>
  <si>
    <t>DRUMCALI</t>
  </si>
  <si>
    <t>Drumm St &amp; California St</t>
  </si>
  <si>
    <t>Spare 36 Drumm/California NE IB/OB (PTT)</t>
  </si>
  <si>
    <t>41-OB, 61MC-IB, 61MC-OB, 82X-IB, Airporter</t>
  </si>
  <si>
    <t>DUBOCHUR</t>
  </si>
  <si>
    <t>Duboce Ave &amp; Church St</t>
  </si>
  <si>
    <t xml:space="preserve">SPARE 22 Duboce/Church NW (Trackside) OB (PTT) </t>
  </si>
  <si>
    <t xml:space="preserve">SPARE 23 Duboce/Church SW (Trackside) IB </t>
  </si>
  <si>
    <t>N-IB</t>
  </si>
  <si>
    <t>DUNCAMBR</t>
  </si>
  <si>
    <t>Duncan St &amp; Amber Dr</t>
  </si>
  <si>
    <t>DUNCCAMO</t>
  </si>
  <si>
    <t>Duncan St &amp; Cameo Way</t>
  </si>
  <si>
    <t>DUNCDHTS</t>
  </si>
  <si>
    <t>Duncan St &amp; Diamond Heights Blvd</t>
  </si>
  <si>
    <t>EARLKRWD</t>
  </si>
  <si>
    <t>Earl St &amp; Kirkwood Ave</t>
  </si>
  <si>
    <t>EDDYBUCH</t>
  </si>
  <si>
    <t>Eddy St &amp; Buchanan St</t>
  </si>
  <si>
    <t>31-OB</t>
  </si>
  <si>
    <t>EDDYDIVI</t>
  </si>
  <si>
    <t>Eddy St &amp; Divisadero St</t>
  </si>
  <si>
    <t xml:space="preserve">454 Eddy/Divisadero SE IB </t>
  </si>
  <si>
    <t>EDDYFILL</t>
  </si>
  <si>
    <t>Eddy St &amp; Fillmore St</t>
  </si>
  <si>
    <t xml:space="preserve">651 Eddy/Fillmore SW IB </t>
  </si>
  <si>
    <t>EDDYGOUG</t>
  </si>
  <si>
    <t>Eddy St &amp; Gough St</t>
  </si>
  <si>
    <t xml:space="preserve">14 Eddy/Gough NW OB (PTT) </t>
  </si>
  <si>
    <t>EDDYHYDE</t>
  </si>
  <si>
    <t>Eddy St &amp; Hyde St</t>
  </si>
  <si>
    <t>EDDYJONE</t>
  </si>
  <si>
    <t>Eddy St &amp; Jones St</t>
  </si>
  <si>
    <t>EDDYLARK</t>
  </si>
  <si>
    <t>Eddy St &amp; Larkin St</t>
  </si>
  <si>
    <t xml:space="preserve">461 Eddy/Larkin SE IB/OB (PTT) </t>
  </si>
  <si>
    <t>19-OB, 31-IB</t>
  </si>
  <si>
    <t>EDDYLEAV</t>
  </si>
  <si>
    <t>Eddy St &amp; Leavenworth St</t>
  </si>
  <si>
    <t xml:space="preserve">13 Eddy/Leavenworth SE IB </t>
  </si>
  <si>
    <t>EDDYLGNA</t>
  </si>
  <si>
    <t>Eddy St &amp; Laguna St</t>
  </si>
  <si>
    <t xml:space="preserve">727 Eddy/Laguna NE OB (PTT) </t>
  </si>
  <si>
    <t xml:space="preserve">782 Eddy/Laguna SE IB (PTT) </t>
  </si>
  <si>
    <t>EDDYMASN</t>
  </si>
  <si>
    <t>Eddy St &amp; Mason St</t>
  </si>
  <si>
    <t>EDDYPIER</t>
  </si>
  <si>
    <t>Eddy St &amp; Pierce St</t>
  </si>
  <si>
    <t xml:space="preserve">392 Eddy/Pierce NE OB </t>
  </si>
  <si>
    <t xml:space="preserve">192 Eddy/Pierce SW IB (PTT) </t>
  </si>
  <si>
    <t>EDDYPOLK</t>
  </si>
  <si>
    <t>Eddy St &amp; Polk St</t>
  </si>
  <si>
    <t xml:space="preserve">422 Eddy/Polk NE OB </t>
  </si>
  <si>
    <t xml:space="preserve">404 Eddy/Polk SE IB/OB (PTT) </t>
  </si>
  <si>
    <t>EDDYSCOT</t>
  </si>
  <si>
    <t>Eddy St &amp; Scott St</t>
  </si>
  <si>
    <t>EDDYTAYL</t>
  </si>
  <si>
    <t>Eddy St &amp; Taylor St</t>
  </si>
  <si>
    <t>EDDYV.N.</t>
  </si>
  <si>
    <t>Eddy St &amp; Van Ness Ave</t>
  </si>
  <si>
    <t xml:space="preserve">5 Eddy/Van Ness NE OB (PTT) </t>
  </si>
  <si>
    <t xml:space="preserve">7 Eddy/Van Ness SE IB (PTT) </t>
  </si>
  <si>
    <t>ELISJONE</t>
  </si>
  <si>
    <t>Ellis St &amp; Jones St</t>
  </si>
  <si>
    <t>ELISLEAV</t>
  </si>
  <si>
    <t>Ellis St &amp; Leavenworth St</t>
  </si>
  <si>
    <t>ELISTAYL</t>
  </si>
  <si>
    <t>Ellis St &amp; Taylor St</t>
  </si>
  <si>
    <t>EMBR BAY</t>
  </si>
  <si>
    <t>The Embarcadero ROW &amp; Bay St</t>
  </si>
  <si>
    <t xml:space="preserve">105 Embarcadero/Bay (Trackside) IB </t>
  </si>
  <si>
    <t>E-IB, F-IB</t>
  </si>
  <si>
    <t xml:space="preserve">123 Embarcadero/Bay (Trackside) OB </t>
  </si>
  <si>
    <t>EMBRBDWY</t>
  </si>
  <si>
    <t>The Embarcadero ROW &amp; Broadway</t>
  </si>
  <si>
    <t>129'</t>
  </si>
  <si>
    <t xml:space="preserve">111 Embarcadero/Broadway (Trackside) IB </t>
  </si>
  <si>
    <t xml:space="preserve">112 Embarcadero/Broadway (Trackside) OB </t>
  </si>
  <si>
    <t>EMBRBRAN</t>
  </si>
  <si>
    <t>The Embarcadero ROW &amp; Brannan St</t>
  </si>
  <si>
    <t xml:space="preserve">4506 Embarcadero/Brannan IB/OB Platform (PTT) </t>
  </si>
  <si>
    <t>E-OB, KT-IB, N-IB, T-IB</t>
  </si>
  <si>
    <t>E at side</t>
  </si>
  <si>
    <t>EMBRFOLS</t>
  </si>
  <si>
    <t>The Embarcadero &amp; Folsom St</t>
  </si>
  <si>
    <t>95T sub-OB, N owl-OB</t>
  </si>
  <si>
    <t>The Embarcadero ROW &amp; Folsom St</t>
  </si>
  <si>
    <t xml:space="preserve">4509 Embarcadero/Folsom IB/OB Platform (PTT) </t>
  </si>
  <si>
    <t>KT-IB, N-IB, T-IB</t>
  </si>
  <si>
    <t xml:space="preserve">4510 Embarcadero/Folsom IB/OB Platform (PTT) </t>
  </si>
  <si>
    <t>KT-OB, N-OB, T-OB</t>
  </si>
  <si>
    <t>N owl-IB, 95T sub-IB</t>
  </si>
  <si>
    <t>EMBRFRRY</t>
  </si>
  <si>
    <t>The Embarcadero ROW at Ferry Building</t>
  </si>
  <si>
    <t>EMBRGNWH</t>
  </si>
  <si>
    <t>The Embarcadero ROW &amp; Greenwich St</t>
  </si>
  <si>
    <t xml:space="preserve">53 Embarcadero/Greenwich (Trackside) IB </t>
  </si>
  <si>
    <t xml:space="preserve">56 Embarcadero/Greenwich (Trackside) OB </t>
  </si>
  <si>
    <t>EMBRGREN</t>
  </si>
  <si>
    <t>The Embarcadero ROW &amp; Green St</t>
  </si>
  <si>
    <t xml:space="preserve">41 Embarcadero/Green (Trackside) IB </t>
  </si>
  <si>
    <t xml:space="preserve">42 Embarcadero/Green (Trackside) OB (No Power) </t>
  </si>
  <si>
    <t>EMBRHWRD</t>
  </si>
  <si>
    <t>The Embarcadero &amp; Howard St</t>
  </si>
  <si>
    <t>95T sub-IB, N owl-IB</t>
  </si>
  <si>
    <t>EMBRSANS</t>
  </si>
  <si>
    <t>The Embarcadero ROW &amp; Sansome St</t>
  </si>
  <si>
    <t xml:space="preserve">106 Embarcadero/Sansome (Trackside) OB </t>
  </si>
  <si>
    <t>EMBRSTOK</t>
  </si>
  <si>
    <t>The Embarcadero ROW &amp; Stockton St (Pier 39)</t>
  </si>
  <si>
    <t>39-OB, E-IB, F-IB</t>
  </si>
  <si>
    <t>bus uses trackway</t>
  </si>
  <si>
    <t>EMBRTOWN</t>
  </si>
  <si>
    <t>The Embarcadero &amp; Townsend St</t>
  </si>
  <si>
    <t>EMBRWASH</t>
  </si>
  <si>
    <t>The Embarcadero ROW &amp; Washington St</t>
  </si>
  <si>
    <t>128'</t>
  </si>
  <si>
    <t xml:space="preserve">58 Embarcadero/Washington (Trackside) IB </t>
  </si>
  <si>
    <t>127'</t>
  </si>
  <si>
    <t xml:space="preserve">59 Embarcadero/Washington (Trackside) OB </t>
  </si>
  <si>
    <t>ERKA18ST</t>
  </si>
  <si>
    <t>Eureka St &amp; 18th St</t>
  </si>
  <si>
    <t>ERKA19ST</t>
  </si>
  <si>
    <t>Eureka St &amp; 19th St</t>
  </si>
  <si>
    <t>ERKA20ST</t>
  </si>
  <si>
    <t>Eureka St &amp; 20th St</t>
  </si>
  <si>
    <t>ERKA21ST</t>
  </si>
  <si>
    <t>Eureka St &amp; 21st St</t>
  </si>
  <si>
    <t>ERKA22ST</t>
  </si>
  <si>
    <t>Eureka St &amp; 22nd St</t>
  </si>
  <si>
    <t>ERKA23ST</t>
  </si>
  <si>
    <t>Eureka St &amp; 23rd St</t>
  </si>
  <si>
    <t>ERKAMRKT</t>
  </si>
  <si>
    <t>Eureka St &amp; Market St</t>
  </si>
  <si>
    <t>EUCA19AV</t>
  </si>
  <si>
    <t>Eucalyptus Dr &amp; 19th Ave</t>
  </si>
  <si>
    <t>57-OB, 94M sub-OB</t>
  </si>
  <si>
    <t>57-IB, 94M sub-IB</t>
  </si>
  <si>
    <t>EUCAJ.S.</t>
  </si>
  <si>
    <t>Eucalyptus Dr &amp; Junipero Serra Blvd</t>
  </si>
  <si>
    <t>EVAN 3ST</t>
  </si>
  <si>
    <t>Evans Ave &amp; 3rd St</t>
  </si>
  <si>
    <t>178'</t>
  </si>
  <si>
    <t>19-OB, 44-IB, 44-OB, 91-IB</t>
  </si>
  <si>
    <t>44 terminal</t>
  </si>
  <si>
    <t>EVANCHAV</t>
  </si>
  <si>
    <t>Evans Ave &amp; Cesar Chavez St</t>
  </si>
  <si>
    <t>EVANKETH</t>
  </si>
  <si>
    <t>Evans Ave &amp; Keith St</t>
  </si>
  <si>
    <t>19-IB, 44-OB</t>
  </si>
  <si>
    <t>19-OB, 44-IB</t>
  </si>
  <si>
    <t>EVANMDPT</t>
  </si>
  <si>
    <t>Evans Ave &amp; Middle Point Rd</t>
  </si>
  <si>
    <t>EVANMEND</t>
  </si>
  <si>
    <t>Evans Ave &amp; Mendell St</t>
  </si>
  <si>
    <t>EVANNEWH</t>
  </si>
  <si>
    <t>Evans Ave &amp; Newhall St</t>
  </si>
  <si>
    <t xml:space="preserve">163 Evans/Newhall NE IB (PTT) </t>
  </si>
  <si>
    <t>19-IB, 91-OB</t>
  </si>
  <si>
    <t>EVANNPLN</t>
  </si>
  <si>
    <t>Evans Ave &amp; Napoleon St</t>
  </si>
  <si>
    <t>EVANUSPO</t>
  </si>
  <si>
    <t>Evans Ave at US Post Office (mid Keith-Mendell sts)</t>
  </si>
  <si>
    <t>183'</t>
  </si>
  <si>
    <t>EVANPHLP</t>
  </si>
  <si>
    <t>Evans Ave &amp; Phelps St</t>
  </si>
  <si>
    <t xml:space="preserve">410 Evans/Phelps NE IB </t>
  </si>
  <si>
    <t>EVANQUNT</t>
  </si>
  <si>
    <t>Evans Ave &amp; Quint St</t>
  </si>
  <si>
    <t>EVANSLBY</t>
  </si>
  <si>
    <t>Evans Ave &amp; Selby St</t>
  </si>
  <si>
    <t>Evans Ave at US Post Office (mid Mendell-Keith sts)</t>
  </si>
  <si>
    <t>EWTHH909</t>
  </si>
  <si>
    <t>909 Ellsworth St</t>
  </si>
  <si>
    <t>EWTHH945</t>
  </si>
  <si>
    <t>945 Ellsworth St</t>
  </si>
  <si>
    <t>EWTHH989</t>
  </si>
  <si>
    <t>989 Ellsworth St</t>
  </si>
  <si>
    <t>EWTHCRES</t>
  </si>
  <si>
    <t>Ellsworth St &amp; Crescent Ave</t>
  </si>
  <si>
    <t>67-IB, 67-OB</t>
  </si>
  <si>
    <t>EXCLMADR</t>
  </si>
  <si>
    <t>Excelsior Ave &amp; Madrid St</t>
  </si>
  <si>
    <t>EXCLMISS</t>
  </si>
  <si>
    <t>Excelsior Ave &amp; Mission St</t>
  </si>
  <si>
    <t>EXCLNAPL</t>
  </si>
  <si>
    <t>Excelsior Ave &amp; Naples St</t>
  </si>
  <si>
    <t>EXCLPARS</t>
  </si>
  <si>
    <t>Excelsior Ave &amp; Paris St</t>
  </si>
  <si>
    <t>EXECPARK</t>
  </si>
  <si>
    <t>Thomas Mellon Dr &amp; Alana Way</t>
  </si>
  <si>
    <t>56-IB, 56-OB</t>
  </si>
  <si>
    <t>day time terminal</t>
  </si>
  <si>
    <t>EXPKBLKN</t>
  </si>
  <si>
    <t>Executive Park Blvd &amp; Blanken Ave</t>
  </si>
  <si>
    <t>FARNMOFT</t>
  </si>
  <si>
    <t>Farnum St &amp; Moffitt St</t>
  </si>
  <si>
    <t>FELLGOUG</t>
  </si>
  <si>
    <t>Fell St &amp; Gough St</t>
  </si>
  <si>
    <t>7X-OB</t>
  </si>
  <si>
    <t>FELTAMST</t>
  </si>
  <si>
    <t>Felton St &amp; Amherst St</t>
  </si>
  <si>
    <t>FELTCAMB</t>
  </si>
  <si>
    <t>Felton St &amp; Cambridge St</t>
  </si>
  <si>
    <t>FELTHRVD</t>
  </si>
  <si>
    <t>Felton St &amp; Harvard St</t>
  </si>
  <si>
    <t>FELTMADI</t>
  </si>
  <si>
    <t>Felton St &amp; Madison St</t>
  </si>
  <si>
    <t>FELTPERU</t>
  </si>
  <si>
    <t>Felton St &amp; Peru Ave</t>
  </si>
  <si>
    <t>FELTUNIV</t>
  </si>
  <si>
    <t>Felton St &amp; University St</t>
  </si>
  <si>
    <t>FILDBDSW</t>
  </si>
  <si>
    <t>Field Rd &amp; Bodsworth Rd (Marin Headlands)</t>
  </si>
  <si>
    <t>FILDBUNK</t>
  </si>
  <si>
    <t>Field Rd &amp; Bunker Rd (Marin Headlands)</t>
  </si>
  <si>
    <t>FILDNIKE</t>
  </si>
  <si>
    <t>Field Rd at Nike Missile Site (Marin Headlands)</t>
  </si>
  <si>
    <t>FILDYHOS</t>
  </si>
  <si>
    <t>Field Rd at Youth Hostel (Marin Headlands)</t>
  </si>
  <si>
    <t>FILLBAY.</t>
  </si>
  <si>
    <t>Fillmore St &amp; Bay St</t>
  </si>
  <si>
    <t>FILLBDWY</t>
  </si>
  <si>
    <t>Fillmore St &amp; Broadway</t>
  </si>
  <si>
    <t>FILLBECH</t>
  </si>
  <si>
    <t>Fillmore St &amp; Beach St</t>
  </si>
  <si>
    <t>FILLCHES</t>
  </si>
  <si>
    <t>Fillmore St &amp; Chestnut St</t>
  </si>
  <si>
    <t xml:space="preserve">372 Fillmore/Chestnut NE IB (PTT) </t>
  </si>
  <si>
    <t xml:space="preserve">374 Fillmore/Chestnut NW OB (PTT) </t>
  </si>
  <si>
    <t>FILLCVTS</t>
  </si>
  <si>
    <t>Fillmore St &amp; Cervantes Blvd</t>
  </si>
  <si>
    <t>FILLEDDY</t>
  </si>
  <si>
    <t>Fillmore St &amp; Eddy St</t>
  </si>
  <si>
    <t>FILLG G</t>
  </si>
  <si>
    <t>Fillmore St &amp; Golden Gate Ave</t>
  </si>
  <si>
    <t>FILLGEAR</t>
  </si>
  <si>
    <t>Fillmore St &amp; Geary Blvd</t>
  </si>
  <si>
    <t>FILLGROV</t>
  </si>
  <si>
    <t>Fillmore St &amp; Grove St</t>
  </si>
  <si>
    <t>FILLHAIT</t>
  </si>
  <si>
    <t>Fillmore St &amp; Haight St</t>
  </si>
  <si>
    <t xml:space="preserve">804 Fillmore/Haight NW OB (PTT) </t>
  </si>
  <si>
    <t xml:space="preserve">96 Fillmore/Haight SE IB </t>
  </si>
  <si>
    <t>FILLHAYS</t>
  </si>
  <si>
    <t>Fillmore St &amp; Hayes St</t>
  </si>
  <si>
    <t xml:space="preserve">800 Fillmore/HayesNE IB (PTT) </t>
  </si>
  <si>
    <t xml:space="preserve">825 Fillmore/Hayes SW OB </t>
  </si>
  <si>
    <t>FILLJACK</t>
  </si>
  <si>
    <t>Fillmore St &amp; Jackson St</t>
  </si>
  <si>
    <t xml:space="preserve">722 Fillmore/Jackson NE IB </t>
  </si>
  <si>
    <t xml:space="preserve">738 Fillmore/Jackson SW IB/OB (PTT) </t>
  </si>
  <si>
    <t>3-IB, 22-OB, 24-IB</t>
  </si>
  <si>
    <t>FILLJEFF</t>
  </si>
  <si>
    <t>Fillmore St &amp; Jefferson St</t>
  </si>
  <si>
    <t>FILLLOMB</t>
  </si>
  <si>
    <t>Fillmore St &amp; Lombard St</t>
  </si>
  <si>
    <t xml:space="preserve">564 Fillmore/Lombard SW OB </t>
  </si>
  <si>
    <t>FILLMCAL</t>
  </si>
  <si>
    <t>Fillmore St &amp; McAllister St</t>
  </si>
  <si>
    <t xml:space="preserve">54 Fillmore/McAllister SE IB (PTT) </t>
  </si>
  <si>
    <t xml:space="preserve">1 Fillmore/McAllister SW OB (PTT) </t>
  </si>
  <si>
    <t>FILLN PT</t>
  </si>
  <si>
    <t>Fillmore St &amp; North Point St</t>
  </si>
  <si>
    <t>FILLOAK</t>
  </si>
  <si>
    <t>Fillmore St &amp; Oak St</t>
  </si>
  <si>
    <t xml:space="preserve">2 Fillmore/Oak NE IB </t>
  </si>
  <si>
    <t>FILLOFAR</t>
  </si>
  <si>
    <t>Fillmore St &amp; O'Farrell St</t>
  </si>
  <si>
    <t xml:space="preserve">747 Fillmore/O'Farrell SW OB </t>
  </si>
  <si>
    <t>FILLPINE</t>
  </si>
  <si>
    <t>Fillmore St &amp; Pine St</t>
  </si>
  <si>
    <t xml:space="preserve">615 Fillmore/Pine NE IB/OB </t>
  </si>
  <si>
    <t>3-OB, 22-IB</t>
  </si>
  <si>
    <t>3-IB, 22-OB</t>
  </si>
  <si>
    <t>FILLSACO</t>
  </si>
  <si>
    <t>Fillmore St &amp; Sacramento St</t>
  </si>
  <si>
    <t xml:space="preserve">754 Fillmore/Sacramento NW IB/OB (PTT) </t>
  </si>
  <si>
    <t>FILLSUTT</t>
  </si>
  <si>
    <t>Fillmore St &amp; Sutter St</t>
  </si>
  <si>
    <t xml:space="preserve">57 Fillmore/Sutter SE IB (PTT) </t>
  </si>
  <si>
    <t xml:space="preserve">3 Fillmore/Sutter SW OB  </t>
  </si>
  <si>
    <t>FILLTURK</t>
  </si>
  <si>
    <t>Fillmore St &amp; Turk St</t>
  </si>
  <si>
    <t>FILLUNIN</t>
  </si>
  <si>
    <t>Fillmore St &amp; Union St</t>
  </si>
  <si>
    <t xml:space="preserve">364 Fillmore/Union NE IB (PTT) </t>
  </si>
  <si>
    <t>FITZHAWS</t>
  </si>
  <si>
    <t>Fitzgerald Ave &amp; Hawes St</t>
  </si>
  <si>
    <t>FITZINGL</t>
  </si>
  <si>
    <t>Fitzgerald Ave &amp; Ingalls St</t>
  </si>
  <si>
    <t>FITZJENN</t>
  </si>
  <si>
    <t>Fitzgerald Ave &amp; Jennings St</t>
  </si>
  <si>
    <t>FITZKETH</t>
  </si>
  <si>
    <t>Fitzgerald Ave &amp; Keith St</t>
  </si>
  <si>
    <t xml:space="preserve">306 Fitzgerald/Keith SE OB (PTT) </t>
  </si>
  <si>
    <t>FOERFLOD</t>
  </si>
  <si>
    <t>Foerster St &amp; Flood Ave</t>
  </si>
  <si>
    <t>FOERJDSN</t>
  </si>
  <si>
    <t>Foerster St &amp; Judson Ave</t>
  </si>
  <si>
    <t>FOERMANG</t>
  </si>
  <si>
    <t>Foerster St &amp; Mangels Ave</t>
  </si>
  <si>
    <t>FOERTERE</t>
  </si>
  <si>
    <t>Foerster St &amp; Teresita Blvd</t>
  </si>
  <si>
    <t>FOLS 3ST</t>
  </si>
  <si>
    <t>Folsom St &amp; 3rd St</t>
  </si>
  <si>
    <t>12-IB</t>
  </si>
  <si>
    <t>FOLS.4ST</t>
  </si>
  <si>
    <t>Folsom St &amp; 4th St</t>
  </si>
  <si>
    <t>FOLS 5ST</t>
  </si>
  <si>
    <t>Folsom St &amp; 5th St</t>
  </si>
  <si>
    <t>FOLS 6ST</t>
  </si>
  <si>
    <t>Folsom St &amp; 6th St</t>
  </si>
  <si>
    <t xml:space="preserve">808 Folsom/6th St SE IB (PTT) </t>
  </si>
  <si>
    <t>12-IB, 27-IB</t>
  </si>
  <si>
    <t>FOLS 7ST</t>
  </si>
  <si>
    <t>Folsom St &amp; 7th St</t>
  </si>
  <si>
    <t xml:space="preserve">715 Folsom/7th St SW IB </t>
  </si>
  <si>
    <t>12-IB , GGT</t>
  </si>
  <si>
    <t>FOLS 8ST</t>
  </si>
  <si>
    <t>Folsom St &amp; 8th St</t>
  </si>
  <si>
    <t>FOLS 9ST</t>
  </si>
  <si>
    <t>Folsom St &amp; 9th St</t>
  </si>
  <si>
    <t>FOLS11ST</t>
  </si>
  <si>
    <t>Folsom St &amp; 11th St</t>
  </si>
  <si>
    <t>FOLS14ST</t>
  </si>
  <si>
    <t>Folsom St &amp; 14th St</t>
  </si>
  <si>
    <t>FOLS16ST</t>
  </si>
  <si>
    <t>Folsom St &amp; 16th St</t>
  </si>
  <si>
    <t>FOLS17ST</t>
  </si>
  <si>
    <t>Folsom St &amp; 17th St</t>
  </si>
  <si>
    <t>FOLS18ST</t>
  </si>
  <si>
    <t>Folsom St &amp; 18th St</t>
  </si>
  <si>
    <t xml:space="preserve">537 Folsom/18th St SW OB </t>
  </si>
  <si>
    <t>FOLS22ST</t>
  </si>
  <si>
    <t>Folsom St &amp; 22nd St</t>
  </si>
  <si>
    <t>FOLS24ST</t>
  </si>
  <si>
    <t>Folsom St &amp; 24th St</t>
  </si>
  <si>
    <t>142 Folsom/24th St NE IB (PTT)</t>
  </si>
  <si>
    <t>FOLS25ST</t>
  </si>
  <si>
    <t>Folsom St &amp; 25th St</t>
  </si>
  <si>
    <t>12-OB, 67-OB</t>
  </si>
  <si>
    <t>12-IB, 67-IB</t>
  </si>
  <si>
    <t>FOLSBESS</t>
  </si>
  <si>
    <t>Folsom St &amp; Bessie St</t>
  </si>
  <si>
    <t>FOLSCORT</t>
  </si>
  <si>
    <t>Folsom St &amp; Cortland Ave</t>
  </si>
  <si>
    <t>FOLSCRES</t>
  </si>
  <si>
    <t>Folsom St &amp; Crescent Ave</t>
  </si>
  <si>
    <t>FOLSOGDN</t>
  </si>
  <si>
    <t>Folsom St &amp; Ogden St</t>
  </si>
  <si>
    <t>FOLSPREC</t>
  </si>
  <si>
    <t>Folsom St &amp; Precita Ave</t>
  </si>
  <si>
    <t xml:space="preserve">675 Folsom/Precita SE OB </t>
  </si>
  <si>
    <t>FOLSSTNM</t>
  </si>
  <si>
    <t>Folsom St &amp; Stoneman St</t>
  </si>
  <si>
    <t>FOLSTPKN</t>
  </si>
  <si>
    <t>Folsom St &amp; Tompkins St</t>
  </si>
  <si>
    <t>FONTARBO</t>
  </si>
  <si>
    <t>Font Blvd &amp; Arballo Dr</t>
  </si>
  <si>
    <t>FONTCHUM</t>
  </si>
  <si>
    <t>Font Blvd &amp; Chumasero Dr</t>
  </si>
  <si>
    <t>FONTCMBN</t>
  </si>
  <si>
    <t>Font Blvd &amp; Cambon Dr</t>
  </si>
  <si>
    <t>FONTGNLZ</t>
  </si>
  <si>
    <t>Font Blvd &amp; Gonzalez Dr</t>
  </si>
  <si>
    <t>FONTJBAU</t>
  </si>
  <si>
    <t>Font Blvd &amp; Juan Bautista Cir</t>
  </si>
  <si>
    <t>FONTSERR</t>
  </si>
  <si>
    <t>Font Blvd &amp; Serrano Dr</t>
  </si>
  <si>
    <t>FONTTAPI</t>
  </si>
  <si>
    <t>Font Blvd &amp; Tapia Dr</t>
  </si>
  <si>
    <t>FOUN24ST</t>
  </si>
  <si>
    <t>Fountain St &amp; 24th St</t>
  </si>
  <si>
    <t>FREDARGL</t>
  </si>
  <si>
    <t>Frederick St &amp; Arguello Blvd</t>
  </si>
  <si>
    <t>7-OB, 7R-OB</t>
  </si>
  <si>
    <t>FREDASHB</t>
  </si>
  <si>
    <t>Frederick St &amp; Ashbury St</t>
  </si>
  <si>
    <t xml:space="preserve">745 Frederick/Ashbury NW OB </t>
  </si>
  <si>
    <t>FREDCLTN</t>
  </si>
  <si>
    <t>Frederick St &amp; Clayton St</t>
  </si>
  <si>
    <t>FREDSTAN</t>
  </si>
  <si>
    <t>Frederick St &amp; Stanyan St</t>
  </si>
  <si>
    <t>FREDWLRD</t>
  </si>
  <si>
    <t>Frederick St &amp; Willard St</t>
  </si>
  <si>
    <t>7-IB, 7R-IB</t>
  </si>
  <si>
    <t>FRMTMRKT</t>
  </si>
  <si>
    <t>Fremont St &amp; Market St</t>
  </si>
  <si>
    <t>103'</t>
  </si>
  <si>
    <t>7-OB, 7R-OB, 38-OB, 38R-OB</t>
  </si>
  <si>
    <t>FRRYPLAZ</t>
  </si>
  <si>
    <t>Don Chee Way ROW at Ferry Plaza</t>
  </si>
  <si>
    <t>F-OB, N owl-OB, 95T sub-OB</t>
  </si>
  <si>
    <t>F-IB</t>
  </si>
  <si>
    <t>FTCR.LOT</t>
  </si>
  <si>
    <t>Fort Cronkhite parking lot (Marin Headlands)</t>
  </si>
  <si>
    <t>76X-IB, 76X-OB</t>
  </si>
  <si>
    <t>FTMATERM</t>
  </si>
  <si>
    <t>Marina Blvd &amp; Laguna St (Fort Mason)</t>
  </si>
  <si>
    <t xml:space="preserve">717 Marina/Laguna SW OB (PTT) </t>
  </si>
  <si>
    <t>43-IB, 43-OB</t>
  </si>
  <si>
    <t>FULT 4AV</t>
  </si>
  <si>
    <t>Fulton St &amp; 4th Ave</t>
  </si>
  <si>
    <t>XXXX</t>
  </si>
  <si>
    <t>FULT.6AV</t>
  </si>
  <si>
    <t>Fulton St &amp; 6th Ave</t>
  </si>
  <si>
    <t xml:space="preserve">857 Fulton/6th Ave SE IB (PTT) </t>
  </si>
  <si>
    <t>FULT 8AV</t>
  </si>
  <si>
    <t>Fulton St &amp; 8th Ave</t>
  </si>
  <si>
    <t xml:space="preserve">838 Fulton/8th Ave SE IB (PTT) </t>
  </si>
  <si>
    <t>5-IB, 5-OB, 5R-IB</t>
  </si>
  <si>
    <t>short-line terminal</t>
  </si>
  <si>
    <t>FULT10AV</t>
  </si>
  <si>
    <t>Fulton St &amp; 10th Ave</t>
  </si>
  <si>
    <t>93'</t>
  </si>
  <si>
    <t xml:space="preserve">479 Fulton/10th Ave SE IB </t>
  </si>
  <si>
    <t>FULT18AV</t>
  </si>
  <si>
    <t>Fulton St &amp; 18th Ave</t>
  </si>
  <si>
    <t>FULT22AV</t>
  </si>
  <si>
    <t>Fulton St &amp; 22nd Ave</t>
  </si>
  <si>
    <t xml:space="preserve">609 Fulton/22nd Ave NW OB </t>
  </si>
  <si>
    <t xml:space="preserve">600 Fulton/22nd Ave SE IB </t>
  </si>
  <si>
    <t>FULT25AV</t>
  </si>
  <si>
    <t>Fulton St &amp; 25th Ave</t>
  </si>
  <si>
    <t xml:space="preserve">582 Fulton/25th Ave NW OB (PTT) </t>
  </si>
  <si>
    <t>Fulton St &amp; 25th Ave (Cross Over Dr)</t>
  </si>
  <si>
    <t xml:space="preserve">604 Fulton/25th Ave SE IB </t>
  </si>
  <si>
    <t>FULT28AV</t>
  </si>
  <si>
    <t>Fulton St &amp; 28th Ave</t>
  </si>
  <si>
    <t xml:space="preserve">597 Fulton/28th Ave SE IB </t>
  </si>
  <si>
    <t>FULT30AV</t>
  </si>
  <si>
    <t>Fulton St &amp; 30th Ave</t>
  </si>
  <si>
    <t xml:space="preserve">598 Fulton/30th Ave SE IB </t>
  </si>
  <si>
    <t>GEARMSIC</t>
  </si>
  <si>
    <t>Geary Blvd &amp; Masonic Ave</t>
  </si>
  <si>
    <t>30'</t>
  </si>
  <si>
    <t xml:space="preserve">519 Geary/Masonic SW IB (PTT) </t>
  </si>
  <si>
    <t>GEARPKPR</t>
  </si>
  <si>
    <t>Geary Blvd &amp; Park Presidio Blvd</t>
  </si>
  <si>
    <t xml:space="preserve">333 Geary/Pk. Presidio NW OB </t>
  </si>
  <si>
    <t xml:space="preserve">307 Geary/Pk. Presidio SW IB (PTT) </t>
  </si>
  <si>
    <t>GEARPOWL</t>
  </si>
  <si>
    <t>Geary Blvd &amp; Powell St</t>
  </si>
  <si>
    <t xml:space="preserve">291 Geary/Powell NW OB (PTT) </t>
  </si>
  <si>
    <t>GEARPRES</t>
  </si>
  <si>
    <t>Geary Blvd &amp; Presidio Ave</t>
  </si>
  <si>
    <t xml:space="preserve">816 Geary/Presidio-Masonic MB-N OB (PTT) </t>
  </si>
  <si>
    <t xml:space="preserve">132 Geary/Presidio SW IB </t>
  </si>
  <si>
    <t>GEARSCOT</t>
  </si>
  <si>
    <t>Geary Blvd &amp; Scott St</t>
  </si>
  <si>
    <t>38-IB</t>
  </si>
  <si>
    <t>GEARSPRC</t>
  </si>
  <si>
    <t>Geary Blvd &amp; Spruce St</t>
  </si>
  <si>
    <t>GEARSPRU</t>
  </si>
  <si>
    <t xml:space="preserve">71 Geary/Spruce SW IB (PTT) </t>
  </si>
  <si>
    <t>GEARSTAN</t>
  </si>
  <si>
    <t>Geary Blvd &amp; Stanyan St</t>
  </si>
  <si>
    <t xml:space="preserve">494 Geary/Stanyan SW IB </t>
  </si>
  <si>
    <t>GEARSTJO</t>
  </si>
  <si>
    <t>Geary Blvd &amp; St. Joseph's Ave</t>
  </si>
  <si>
    <t>GEARSTOK</t>
  </si>
  <si>
    <t>Geary Blvd &amp; Stockton St</t>
  </si>
  <si>
    <t>126'</t>
  </si>
  <si>
    <t xml:space="preserve">484 Geary/Stockton NE OB (PTT) </t>
  </si>
  <si>
    <t>GEARTAYL</t>
  </si>
  <si>
    <t>Geary Blvd &amp; Taylor St</t>
  </si>
  <si>
    <t>GEARV.N.</t>
  </si>
  <si>
    <t>Geary Blvd &amp; Van Ness Ave</t>
  </si>
  <si>
    <t xml:space="preserve">844 Geary/Van Ness-Polk MB-N OB (PTT) </t>
  </si>
  <si>
    <t>GEARWEBS</t>
  </si>
  <si>
    <t>Geary Blvd &amp; Webster St</t>
  </si>
  <si>
    <t xml:space="preserve">700 Geary/Webster NE OB (PTT) </t>
  </si>
  <si>
    <t xml:space="preserve">829 Geary/Webster SW IB </t>
  </si>
  <si>
    <t>GG PADMY</t>
  </si>
  <si>
    <t>Music Concourse Dr at Calif. Academy of Sciences</t>
  </si>
  <si>
    <t>GG PMUEM</t>
  </si>
  <si>
    <t>Hagawara Tea Garden Dr at de Young Museum</t>
  </si>
  <si>
    <t xml:space="preserve">757 Tea Garden/de Young Museum N IB/OB </t>
  </si>
  <si>
    <t>GGBR LOT</t>
  </si>
  <si>
    <t>Tunnel Rd at Golden Gate Bridge parking lot</t>
  </si>
  <si>
    <t>28-IB, 28-OB</t>
  </si>
  <si>
    <t>GGBRMCHT</t>
  </si>
  <si>
    <t>Merchant Rd at Golden Gate Bridge</t>
  </si>
  <si>
    <t>GGBRTOLL</t>
  </si>
  <si>
    <t>Hwy 101-South at GG Bridge toll plaza - West</t>
  </si>
  <si>
    <t>Hwy 101-North at GG Bridge toll plaza - East</t>
  </si>
  <si>
    <t>GHWYOBCH</t>
  </si>
  <si>
    <t>Great Highway at Ocean Beach (Beach Chalet)</t>
  </si>
  <si>
    <t>GHWYRVRA</t>
  </si>
  <si>
    <t>Lower Great Highway &amp; Rivera St</t>
  </si>
  <si>
    <t>GHWYSLOA</t>
  </si>
  <si>
    <t>Lower Great Highway &amp; Sloat Blvd</t>
  </si>
  <si>
    <t>23-IB, 23-OB</t>
  </si>
  <si>
    <t>GLMNINGL</t>
  </si>
  <si>
    <t>Gilman Ave &amp; Ingalls St</t>
  </si>
  <si>
    <t>GLMNJENN</t>
  </si>
  <si>
    <t>Gilman Ave &amp; Jennings St</t>
  </si>
  <si>
    <t>GLPKSTA.</t>
  </si>
  <si>
    <t>San Jose Ave ROW at Glen Park Station stairs</t>
  </si>
  <si>
    <t>J-OB</t>
  </si>
  <si>
    <t>GNSEFLOD</t>
  </si>
  <si>
    <t>Gennessee St &amp; Flood Ave</t>
  </si>
  <si>
    <t>GNVA1650</t>
  </si>
  <si>
    <t>1650 Geneva Ave (Crocker-Amazon playground)</t>
  </si>
  <si>
    <t>8-OB, 8BX-OB, 91-OB</t>
  </si>
  <si>
    <t>1651 Geneva Ave (opp Crocker-Amazon playground)</t>
  </si>
  <si>
    <t>8-IB, 8BX-IB, 91-IB</t>
  </si>
  <si>
    <t>GNVA1721</t>
  </si>
  <si>
    <t>1721 Geneva Ave (opp Stoneridge Ln)</t>
  </si>
  <si>
    <t>GNVA1750</t>
  </si>
  <si>
    <t>1750 Geneva Ave &amp; Stoneridge Ln</t>
  </si>
  <si>
    <t>GNVABART</t>
  </si>
  <si>
    <t>Geneva Ave at Balboa Park BART Station</t>
  </si>
  <si>
    <t>305'</t>
  </si>
  <si>
    <t xml:space="preserve">581 Balboa Park Station IB (North) (PTT) </t>
  </si>
  <si>
    <t>8-OB, 8BX-OB, 43-IB, 54-OB, 88-IB, 91-OB</t>
  </si>
  <si>
    <t xml:space="preserve">599 Balboa Park Station OB (South) (PTT) </t>
  </si>
  <si>
    <t>8-IB, 8BX-IB, 43-OB, 54-IB, 88-OB, 91-IB</t>
  </si>
  <si>
    <t>GNVACAST</t>
  </si>
  <si>
    <t>Geneva Ave &amp; Castillo St</t>
  </si>
  <si>
    <t>evening &amp; weekend loop</t>
  </si>
  <si>
    <t>GNVACAYU</t>
  </si>
  <si>
    <t>Geneva Ave &amp; Cayuga Ave</t>
  </si>
  <si>
    <t xml:space="preserve">433 Geneva/Cayuga NE IB/OB </t>
  </si>
  <si>
    <t>GNVACYUG</t>
  </si>
  <si>
    <t xml:space="preserve">428 Geneva/Cayuga SE IB/OB </t>
  </si>
  <si>
    <t>GNVADLNO</t>
  </si>
  <si>
    <t>Geneva Ave &amp; Delano Ave</t>
  </si>
  <si>
    <t>KISKREAR</t>
  </si>
  <si>
    <t>Kiska Rd &amp; Reardon Rd</t>
  </si>
  <si>
    <t>KRNYBUSH</t>
  </si>
  <si>
    <t>Kearny St &amp; Bush St</t>
  </si>
  <si>
    <t>8-IB, 8AX-IB, 8BX-IB</t>
  </si>
  <si>
    <t>KRNYCALI</t>
  </si>
  <si>
    <t>Kearny St &amp; California St</t>
  </si>
  <si>
    <t xml:space="preserve">366 Kearny/California NE IB (PTT) </t>
  </si>
  <si>
    <t>KRNYCLAY</t>
  </si>
  <si>
    <t>Kearny St &amp; Clay St</t>
  </si>
  <si>
    <t xml:space="preserve">351 Kearny/Clay NE IB (PTT) </t>
  </si>
  <si>
    <t>KRNYGEAR</t>
  </si>
  <si>
    <t>Kearny St &amp; Geary Blvd</t>
  </si>
  <si>
    <t>163 &amp;2186</t>
  </si>
  <si>
    <t>8-IB, 8AX-IB, 8BX-IB, 30-OB, 45-OB, 81X-IB, 91-IB</t>
  </si>
  <si>
    <t>KRNYJACK</t>
  </si>
  <si>
    <t>Kearny St &amp; Jackson St</t>
  </si>
  <si>
    <t xml:space="preserve">619 Kearny/Jackson SE IB (PTT) </t>
  </si>
  <si>
    <t>KRNYN.PT</t>
  </si>
  <si>
    <t>Kearny St &amp; North Point St</t>
  </si>
  <si>
    <t>186'</t>
  </si>
  <si>
    <t>8-IB, 8-OB, 8BX-IB, 8BX-OB</t>
  </si>
  <si>
    <t>KRNYPACF</t>
  </si>
  <si>
    <t>Kearny St &amp; Pacific Ave</t>
  </si>
  <si>
    <t>8AX-IB, 8AX-OB</t>
  </si>
  <si>
    <t>part-time zone</t>
  </si>
  <si>
    <t>KRNYSUTT</t>
  </si>
  <si>
    <t>Kearny St &amp; Sutter St</t>
  </si>
  <si>
    <t xml:space="preserve">648 Kearny/Sutter SE IB (PTT) </t>
  </si>
  <si>
    <t>3-IB, 8-IB, 8AX-IB, 8BX-IB, 76X-IB,  81X-IB</t>
  </si>
  <si>
    <t>KRWDDORM</t>
  </si>
  <si>
    <t>Kirkwood Ave &amp; Dormitory Rd</t>
  </si>
  <si>
    <t>L M 1100</t>
  </si>
  <si>
    <t>1100 Lake Merced Blvd (Lake Merced Hills - East)</t>
  </si>
  <si>
    <t>1100 Lake Merced Blvd (opp Lake Merced Hills - West)</t>
  </si>
  <si>
    <t>L.M.BRHD</t>
  </si>
  <si>
    <t>Lake Merced Blvd &amp; Brotherhood Way</t>
  </si>
  <si>
    <t>L M FONT</t>
  </si>
  <si>
    <t>Lake Merced Blvd &amp; Font Blvd</t>
  </si>
  <si>
    <t>L M HLLS</t>
  </si>
  <si>
    <t>Lake Merced Blvd &amp; Lake Merced Hills</t>
  </si>
  <si>
    <t>L M MIDF</t>
  </si>
  <si>
    <t>Lake Merced Blvd &amp; Middlefield Dr</t>
  </si>
  <si>
    <t>18-IB, 29-IB</t>
  </si>
  <si>
    <t>18-OB, 29-OB</t>
  </si>
  <si>
    <t>L M SFSU</t>
  </si>
  <si>
    <t>Lake Merced Blvd &amp; State Dr (SFSU)</t>
  </si>
  <si>
    <t>LAPLCBRO</t>
  </si>
  <si>
    <t>La Playa &amp; Cabrillo St</t>
  </si>
  <si>
    <t xml:space="preserve">584 La Playa/Cabrillo SW IB/OB </t>
  </si>
  <si>
    <t>5-IB, 5R-IB, 18-OB</t>
  </si>
  <si>
    <t>LAPLFULT</t>
  </si>
  <si>
    <t>La Playa &amp; Fulton St</t>
  </si>
  <si>
    <t>5-OB, 5R-OB, 18-IB</t>
  </si>
  <si>
    <t>LARKBECH</t>
  </si>
  <si>
    <t>Larkin St &amp; Beach St</t>
  </si>
  <si>
    <t>LARKEDDY</t>
  </si>
  <si>
    <t>Larkin St &amp; Eddy St</t>
  </si>
  <si>
    <t>LARKG G</t>
  </si>
  <si>
    <t>Larkin St &amp; Golden Gate Ave</t>
  </si>
  <si>
    <t xml:space="preserve">432 Larkin/Golden Gate NE IB </t>
  </si>
  <si>
    <t>LARKGROV</t>
  </si>
  <si>
    <t>Larkin St &amp; Grove St</t>
  </si>
  <si>
    <t xml:space="preserve">415 Larkin/Grove NE IB (PTT) </t>
  </si>
  <si>
    <t>LARKMCAL</t>
  </si>
  <si>
    <t>Larkin St &amp; McAllister St</t>
  </si>
  <si>
    <t>LARKOFAR</t>
  </si>
  <si>
    <t>Larkin St &amp; O'Farrell St</t>
  </si>
  <si>
    <t>LAWT 7AV</t>
  </si>
  <si>
    <t>Lawton St &amp; 7th Ave</t>
  </si>
  <si>
    <t xml:space="preserve">308 Lawton/7th Ave NW IB (PTT) </t>
  </si>
  <si>
    <t>43-OB, 44-OB</t>
  </si>
  <si>
    <t>LAWT 9AV</t>
  </si>
  <si>
    <t>Lawton St &amp; 9th Ave</t>
  </si>
  <si>
    <t>LAWT11AV</t>
  </si>
  <si>
    <t>Lawton St &amp; 11th Ave</t>
  </si>
  <si>
    <t>LAWTFUNS</t>
  </si>
  <si>
    <t>Lawton St &amp; Funston Ave</t>
  </si>
  <si>
    <t>LAWTLMTA</t>
  </si>
  <si>
    <t>Lawton St &amp; Lomita Ave</t>
  </si>
  <si>
    <t>LEAVBUSH</t>
  </si>
  <si>
    <t>Leavenworth St &amp; Bush St</t>
  </si>
  <si>
    <t>LEAVCALI</t>
  </si>
  <si>
    <t>Leavenworth St &amp; California St</t>
  </si>
  <si>
    <t xml:space="preserve">373 Leavenworth/California SE IB </t>
  </si>
  <si>
    <t>LEAVCLAY</t>
  </si>
  <si>
    <t>Leavenworth St &amp; Clay St</t>
  </si>
  <si>
    <t xml:space="preserve">155 Leavenworth/Clay SE IB (PTT) </t>
  </si>
  <si>
    <t>LEAVGEAR</t>
  </si>
  <si>
    <t>Leavenworth St &amp; Geary Blvd</t>
  </si>
  <si>
    <t xml:space="preserve">730 Leavenworth/Geary SE IB (PTT) </t>
  </si>
  <si>
    <t>LEAVJACK</t>
  </si>
  <si>
    <t>Leavenworth St &amp; Jackson St</t>
  </si>
  <si>
    <t>LEAVOFAR</t>
  </si>
  <si>
    <t>Leavenworth St &amp; O'Farrell St</t>
  </si>
  <si>
    <t xml:space="preserve">416 Leavenworth/O’Farrell SE IB (PTT) </t>
  </si>
  <si>
    <t>LEAVPINE</t>
  </si>
  <si>
    <t>Leavenworth St &amp; Pine St</t>
  </si>
  <si>
    <t>LEAVPOST</t>
  </si>
  <si>
    <t>Leavenworth St &amp; Post St</t>
  </si>
  <si>
    <t xml:space="preserve">189 Leavenworth/Post SE IB (PTT) </t>
  </si>
  <si>
    <t>LEAVSACO</t>
  </si>
  <si>
    <t>Leavenworth St &amp; Sacramento St</t>
  </si>
  <si>
    <t xml:space="preserve">370 Leavenworth/Sacto SE IB </t>
  </si>
  <si>
    <t>LEAVSUTT</t>
  </si>
  <si>
    <t>Leavenworth St &amp; Sutter St</t>
  </si>
  <si>
    <t xml:space="preserve">323 Leavenworth/Sutter SE IB (PTT) </t>
  </si>
  <si>
    <t>LEAVWASH</t>
  </si>
  <si>
    <t>Leavenworth St &amp; Washington St</t>
  </si>
  <si>
    <t>LEG.HON.</t>
  </si>
  <si>
    <t>Legion of Honor Dr (34th Ave) at Palace of Legion of Honor</t>
  </si>
  <si>
    <t xml:space="preserve">606 Legion of Honor/Palace of Honor SE IB/OB </t>
  </si>
  <si>
    <t>LHONWEST</t>
  </si>
  <si>
    <t>Legion of Honor Dr (34th Ave) - West</t>
  </si>
  <si>
    <t>LGHNBALC</t>
  </si>
  <si>
    <t>Laguna Honda Blvd &amp; Balceta Ave</t>
  </si>
  <si>
    <t>LGHNCLDN</t>
  </si>
  <si>
    <t>Laguna Honda Blvd &amp; Clarendon Ave</t>
  </si>
  <si>
    <t>101'</t>
  </si>
  <si>
    <t>GNVAHOWT</t>
  </si>
  <si>
    <t>Geneva Ave &amp; Howth St</t>
  </si>
  <si>
    <t>8-OB, 8BX-OB, 43-IB, 91-OB</t>
  </si>
  <si>
    <t>8-IB, 8BX-IB, 43-OB, 91-IB</t>
  </si>
  <si>
    <t>GNVAMADR</t>
  </si>
  <si>
    <t>Geneva Ave &amp; Madrid St</t>
  </si>
  <si>
    <t>8-IB, 8BX-IB, 43-OB, 54-IB, 91-IB</t>
  </si>
  <si>
    <t>8-OB, 8BX-OB, 43-IB, 54-OB, 91-OB</t>
  </si>
  <si>
    <t>GNVAMISS</t>
  </si>
  <si>
    <t>Geneva Ave &amp; Mission St</t>
  </si>
  <si>
    <t>88-IB</t>
  </si>
  <si>
    <t xml:space="preserve">151 Geneva/Mission SE IB (PTT) </t>
  </si>
  <si>
    <t>GNVAMNCH</t>
  </si>
  <si>
    <t>Geneva Ave &amp; Munich St</t>
  </si>
  <si>
    <t xml:space="preserve">263 Geneva/Munich SW IB (PTT) </t>
  </si>
  <si>
    <t>GNVAMSCW</t>
  </si>
  <si>
    <t>Geneva Ave &amp; Moscow St</t>
  </si>
  <si>
    <t>8-OB, 8BX-OB, 54-OB, 91-OB</t>
  </si>
  <si>
    <t>GNVANAPL</t>
  </si>
  <si>
    <t>Geneva Ave &amp; Naples St</t>
  </si>
  <si>
    <t xml:space="preserve">292 Geneva/Naples NE OB </t>
  </si>
  <si>
    <t>GNVAPARS</t>
  </si>
  <si>
    <t>Geneva Ave &amp; Paris St</t>
  </si>
  <si>
    <t xml:space="preserve">99 Geneva/Paris NE IB/OB </t>
  </si>
  <si>
    <t>GNVAPRAG</t>
  </si>
  <si>
    <t>Geneva Ave &amp; Prague St</t>
  </si>
  <si>
    <t>GNVARVDE</t>
  </si>
  <si>
    <t>Geneva Ave &amp; Rio Verde St</t>
  </si>
  <si>
    <t>9-IB, 9-OB, 9R-IB</t>
  </si>
  <si>
    <t>GNVAS.J.</t>
  </si>
  <si>
    <t>Geneva Ave &amp; San Jose Ave</t>
  </si>
  <si>
    <t xml:space="preserve">758 San Jose/Geneva SW IB (PTT) </t>
  </si>
  <si>
    <t>94J sub-IB, 94K-IB, 94M sub-IB, 94M sub-OB</t>
  </si>
  <si>
    <t>sub buses on kiss/ride road</t>
  </si>
  <si>
    <t>GNVASANT</t>
  </si>
  <si>
    <t>Geneva Ave &amp; Santos St</t>
  </si>
  <si>
    <t>78X-OB</t>
  </si>
  <si>
    <t>GNVATERM</t>
  </si>
  <si>
    <t>Geneva yard &amp; San Jose Ave</t>
  </si>
  <si>
    <t>FS</t>
  </si>
  <si>
    <t>inside yard, do not mark</t>
  </si>
  <si>
    <t>GOUGSACO</t>
  </si>
  <si>
    <t>Gough St &amp; Sacramento St</t>
  </si>
  <si>
    <t>GRAFCAPI</t>
  </si>
  <si>
    <t>Grafton Ave &amp; Capitol Ave</t>
  </si>
  <si>
    <t>GRAFGNDA</t>
  </si>
  <si>
    <t>Grafton Ave &amp; Granada Ave</t>
  </si>
  <si>
    <t>GRAFHARO</t>
  </si>
  <si>
    <t>Grafton Ave &amp; Harold Ave</t>
  </si>
  <si>
    <t>GRAFJULS</t>
  </si>
  <si>
    <t>Grafton Ave &amp; Jules Ave</t>
  </si>
  <si>
    <t>GRAFLEE</t>
  </si>
  <si>
    <t>Grafton Ave &amp; Lee St</t>
  </si>
  <si>
    <t>GRAFPLYM</t>
  </si>
  <si>
    <t>Grafton Ave &amp; Plymouth Ave</t>
  </si>
  <si>
    <t>GRENSTEI</t>
  </si>
  <si>
    <t>Green St &amp; Steiner St</t>
  </si>
  <si>
    <t>switchback stop only</t>
  </si>
  <si>
    <t>GROVGOUG</t>
  </si>
  <si>
    <t>Grove St &amp; Gough St</t>
  </si>
  <si>
    <t>21-IB</t>
  </si>
  <si>
    <t>GROVLGNA</t>
  </si>
  <si>
    <t>Grove St &amp; Laguna St</t>
  </si>
  <si>
    <t>GROVV.N.</t>
  </si>
  <si>
    <t>Grove St &amp; Van Ness Ave</t>
  </si>
  <si>
    <t>GRVW21ST</t>
  </si>
  <si>
    <t>Grand View Ave &amp; 21st St</t>
  </si>
  <si>
    <t>GRVW22ST</t>
  </si>
  <si>
    <t>Grand View Ave &amp; 22nd St</t>
  </si>
  <si>
    <t>GRVW23ST</t>
  </si>
  <si>
    <t>Grand View Ave &amp; 23rd St</t>
  </si>
  <si>
    <t>GRVW24ST</t>
  </si>
  <si>
    <t>Grand View Ave &amp; 24th St</t>
  </si>
  <si>
    <t>GRVW25ST</t>
  </si>
  <si>
    <t>Grand View Ave &amp; 25th St</t>
  </si>
  <si>
    <t>GRVWCLPR</t>
  </si>
  <si>
    <t>Grand View Ave &amp; Clipper St</t>
  </si>
  <si>
    <t>GTVWBAYS</t>
  </si>
  <si>
    <t>Gateview Ave &amp; Bayside Dr (Treasure Island)</t>
  </si>
  <si>
    <t>GTVWMACT</t>
  </si>
  <si>
    <t>Gateview Ave &amp; Mason Ct (Treasure Island)</t>
  </si>
  <si>
    <t>GTVWNRPT</t>
  </si>
  <si>
    <t>Gateview Ave &amp; North Point Dr (Treasure Island)</t>
  </si>
  <si>
    <t>HAHNSUNY</t>
  </si>
  <si>
    <t>Hahn St &amp; Sunnydale Ave</t>
  </si>
  <si>
    <t>8-OB, 8BX-OB, 56-OB, 91-OB</t>
  </si>
  <si>
    <t>HAITBAKR</t>
  </si>
  <si>
    <t>Haight St &amp; Baker St</t>
  </si>
  <si>
    <t xml:space="preserve">748 Haight/Baker NE OB (PTT) </t>
  </si>
  <si>
    <t>6-OB, 7-OB, N owl-OB</t>
  </si>
  <si>
    <t>HAITBUCH</t>
  </si>
  <si>
    <t>Haight St &amp; Buchanan St</t>
  </si>
  <si>
    <t>6-OB, 7-OB</t>
  </si>
  <si>
    <t>6-IB, 7-IB</t>
  </si>
  <si>
    <t>HAITBV E</t>
  </si>
  <si>
    <t>Haight St &amp; Buena Vista Ave East</t>
  </si>
  <si>
    <t>6-IB, 7-IB, N owl-IB</t>
  </si>
  <si>
    <t>HAITCLTN</t>
  </si>
  <si>
    <t>Haight St &amp; Clayton St</t>
  </si>
  <si>
    <t>7-OB, 7R-OB, 33-IB, 37-OB, 43-OB, N owl-OB</t>
  </si>
  <si>
    <t>7-IB, 7R-IB, 33-OB, 37-IB, N owl-IB</t>
  </si>
  <si>
    <t>HAITDIVI</t>
  </si>
  <si>
    <t>Haight St &amp; Divisadero St</t>
  </si>
  <si>
    <t>62'</t>
  </si>
  <si>
    <t xml:space="preserve">171 Haight/Divisadero NW OB </t>
  </si>
  <si>
    <t>6-OB, 7-OB, 7R-OB, N owl-OB</t>
  </si>
  <si>
    <t xml:space="preserve">215 Haight/Divisadero SE IB </t>
  </si>
  <si>
    <t>6-IB, 7-IB, 7R-IB, N owl-IB</t>
  </si>
  <si>
    <t>HAITFILL</t>
  </si>
  <si>
    <t>Haight St &amp; Fillmore St</t>
  </si>
  <si>
    <t xml:space="preserve">169 Haight/Fillmore NW OB (PTT) </t>
  </si>
  <si>
    <t>236 Haight/Fillmore SE IB</t>
  </si>
  <si>
    <t>6-IB, 7-IB, 7R-IB</t>
  </si>
  <si>
    <t>HAITGOUG</t>
  </si>
  <si>
    <t>Haight St &amp; Gough St</t>
  </si>
  <si>
    <t>6-OB, 7-OB, 7R-OB</t>
  </si>
  <si>
    <t>HAITLGNA</t>
  </si>
  <si>
    <t>Haight St &amp; Laguna St</t>
  </si>
  <si>
    <t xml:space="preserve">377 Haight/Laguna NW OB </t>
  </si>
  <si>
    <t>HAITMSIC</t>
  </si>
  <si>
    <t>Haight St &amp; Masonic Ave</t>
  </si>
  <si>
    <t>7-OB, 7R-OB, N owl-OB</t>
  </si>
  <si>
    <t>HAITPIER</t>
  </si>
  <si>
    <t>Haight St &amp; Pierce St</t>
  </si>
  <si>
    <t xml:space="preserve">790 Haight/Pierce SW IB (PTT) </t>
  </si>
  <si>
    <t>HAITSTAN</t>
  </si>
  <si>
    <t>Haight St &amp; Stanyan St</t>
  </si>
  <si>
    <t>86'</t>
  </si>
  <si>
    <t xml:space="preserve">216 Haight/Stanyan NE IB </t>
  </si>
  <si>
    <t>33-IB, 7-OB, 7R-OB</t>
  </si>
  <si>
    <t xml:space="preserve">209 Haight/Stanyan SE OB (PTT) </t>
  </si>
  <si>
    <t>7-IB, 7R-IB, 33-OB</t>
  </si>
  <si>
    <t>HAMP24ST</t>
  </si>
  <si>
    <t>Hampshire St &amp; 24th St</t>
  </si>
  <si>
    <t>HARR 2ST</t>
  </si>
  <si>
    <t>Harrison St &amp; 2nd St</t>
  </si>
  <si>
    <t>HARR 3ST</t>
  </si>
  <si>
    <t>Harrison St &amp; 3rd St</t>
  </si>
  <si>
    <t>HARR.4ST</t>
  </si>
  <si>
    <t>Harrison St &amp; 4th St</t>
  </si>
  <si>
    <t>HARR 5ST</t>
  </si>
  <si>
    <t>Harrison St &amp; 5th St</t>
  </si>
  <si>
    <t>8-OB, 8AX-OB, 8BX-OB, 12-OB, 27-OB, 47-IB</t>
  </si>
  <si>
    <t>HARR 6ST</t>
  </si>
  <si>
    <t>Harrison St &amp; 6th St</t>
  </si>
  <si>
    <t xml:space="preserve">159 Harrison/6th St NW IB </t>
  </si>
  <si>
    <t>HARR 7ST</t>
  </si>
  <si>
    <t>Harrison St &amp; 7th St</t>
  </si>
  <si>
    <t>12-OB, 27-OB, 47-IB</t>
  </si>
  <si>
    <t>HARR 8ST</t>
  </si>
  <si>
    <t>Harrison St &amp; 8th St</t>
  </si>
  <si>
    <t>HARR 9ST</t>
  </si>
  <si>
    <t>Harrison St &amp; 9th St</t>
  </si>
  <si>
    <t>HAWSGLMN</t>
  </si>
  <si>
    <t>Hawes St &amp; Gilman Ave</t>
  </si>
  <si>
    <t>HAYSBAKR</t>
  </si>
  <si>
    <t>Hayes St &amp; Baker St</t>
  </si>
  <si>
    <t xml:space="preserve">702 Hayes/Baker NW OB (PTT) </t>
  </si>
  <si>
    <t>21-OB</t>
  </si>
  <si>
    <t xml:space="preserve">718 Hayes/Baker SW IB </t>
  </si>
  <si>
    <t>HAYSBUCH</t>
  </si>
  <si>
    <t>Hayes St &amp; Buchanan St</t>
  </si>
  <si>
    <t>HAYSCENT</t>
  </si>
  <si>
    <t>Hayes St &amp; Central Ave</t>
  </si>
  <si>
    <t>HAYSCLTN</t>
  </si>
  <si>
    <t>Hayes St &amp; Clayton St</t>
  </si>
  <si>
    <t>HAYSDIVI</t>
  </si>
  <si>
    <t>Hayes St &amp; Divisadero St</t>
  </si>
  <si>
    <t xml:space="preserve">696 Hayes/Divisadero NW OB (PTT) </t>
  </si>
  <si>
    <t xml:space="preserve">805 Hayes/Divisadero SE IB (PTT) </t>
  </si>
  <si>
    <t>HAYSFILL</t>
  </si>
  <si>
    <t>Hayes St &amp; Fillmore St</t>
  </si>
  <si>
    <t xml:space="preserve">858 Hayes/Fillmore SE IB (PTT) </t>
  </si>
  <si>
    <t>HAYSGOUG</t>
  </si>
  <si>
    <t>Hayes St &amp; Gough St</t>
  </si>
  <si>
    <t>HAYSLARK</t>
  </si>
  <si>
    <t>Hayes St &amp; Larkin St</t>
  </si>
  <si>
    <t xml:space="preserve">409 Hayes/Larkin NW OB (PTT) </t>
  </si>
  <si>
    <t>HAYSLGNA</t>
  </si>
  <si>
    <t>Hayes St &amp; Laguna St</t>
  </si>
  <si>
    <t xml:space="preserve">76 Hayes/Laguna NE OB (PTT) </t>
  </si>
  <si>
    <t>HAYSLYON</t>
  </si>
  <si>
    <t>Hayes St &amp; Lyon St</t>
  </si>
  <si>
    <t xml:space="preserve">703 Hayes/Lyon SW IB (PTT) </t>
  </si>
  <si>
    <t>HAYSMSIC</t>
  </si>
  <si>
    <t>Hayes St &amp; Masonic Ave (USF)</t>
  </si>
  <si>
    <t xml:space="preserve">515 Hayes/Masonic SE IB (PTT) </t>
  </si>
  <si>
    <t>HAYSPIER</t>
  </si>
  <si>
    <t>Hayes St &amp; Pierce St</t>
  </si>
  <si>
    <t>HAYSSHRA</t>
  </si>
  <si>
    <t>Hayes St &amp; Shrader St</t>
  </si>
  <si>
    <t xml:space="preserve">500 Hayes/Shrader NE OB (PTT) </t>
  </si>
  <si>
    <t>HAYSSTAN</t>
  </si>
  <si>
    <t>Hayes St &amp; Stanyan St</t>
  </si>
  <si>
    <t xml:space="preserve">521 Hayes/Stanyan NE OB (PTT) </t>
  </si>
  <si>
    <t>HAYSSTEI</t>
  </si>
  <si>
    <t>Hayes St &amp; Steiner St</t>
  </si>
  <si>
    <t xml:space="preserve">809 Hayes/Steiner NW OB (PTT) </t>
  </si>
  <si>
    <t xml:space="preserve">701 Hayes/Steiner SE IB (PTT) </t>
  </si>
  <si>
    <t>HAYSV.N.</t>
  </si>
  <si>
    <t>Hayes St &amp; Van Ness Ave</t>
  </si>
  <si>
    <t xml:space="preserve">396 Hayes/Van Ness NW OB (PTT) </t>
  </si>
  <si>
    <t>HAYSWEBS</t>
  </si>
  <si>
    <t>Hayes St &amp; Webster St</t>
  </si>
  <si>
    <t>HERMFILL</t>
  </si>
  <si>
    <t>Hermann St &amp; Fillmore St</t>
  </si>
  <si>
    <t>22-IB, N owl-OB</t>
  </si>
  <si>
    <t>HLYKWYLD</t>
  </si>
  <si>
    <t>Holyoke St &amp; Wayland St</t>
  </si>
  <si>
    <t>HOFF22ST</t>
  </si>
  <si>
    <t>Hoffman Ave &amp; 22nd St</t>
  </si>
  <si>
    <t>HOFF23ST</t>
  </si>
  <si>
    <t>Hoffman Ave &amp; 23rd St</t>
  </si>
  <si>
    <t>HOFF24ST</t>
  </si>
  <si>
    <t>Hoffman Ave &amp; 24th St</t>
  </si>
  <si>
    <t>HOLLBEVR</t>
  </si>
  <si>
    <t>Holloway Ave &amp; Beverly St</t>
  </si>
  <si>
    <t>HOLLJ S</t>
  </si>
  <si>
    <t>Holloway Ave &amp; Junipero Serra Blvd</t>
  </si>
  <si>
    <t>HOWTGNVA</t>
  </si>
  <si>
    <t>Howth St &amp; Geneva Ave</t>
  </si>
  <si>
    <t>HOWTMTVN</t>
  </si>
  <si>
    <t>Howth St &amp; Mt Vernon Ave</t>
  </si>
  <si>
    <t>HOWTNIAG</t>
  </si>
  <si>
    <t>Howth St &amp; Niagra Ave</t>
  </si>
  <si>
    <t>HUDS.3ST</t>
  </si>
  <si>
    <t>Hudson Ave &amp; 3rd St</t>
  </si>
  <si>
    <t>51'</t>
  </si>
  <si>
    <t>44-IB, 44-OB terminal</t>
  </si>
  <si>
    <t>HUDSARDT</t>
  </si>
  <si>
    <t>Hudson Ave &amp; Ardath Ct</t>
  </si>
  <si>
    <t>HUDSCASH</t>
  </si>
  <si>
    <t>Hudson Ave &amp; Cashmere St</t>
  </si>
  <si>
    <t>HUDSINGL</t>
  </si>
  <si>
    <t>Hudson Ave &amp; Ingalls St</t>
  </si>
  <si>
    <t>44-OB, 54-IB</t>
  </si>
  <si>
    <t>HUDSKETH</t>
  </si>
  <si>
    <t>Hudson Ave &amp; Keith St</t>
  </si>
  <si>
    <t>HUDSMEND</t>
  </si>
  <si>
    <t>Hudson Ave &amp; Mendell St</t>
  </si>
  <si>
    <t>HUDSWTYG</t>
  </si>
  <si>
    <t>Hudson Ave &amp; Whitney Young Cir</t>
  </si>
  <si>
    <t>HWRDMAIN</t>
  </si>
  <si>
    <t>Howard St &amp; Main St</t>
  </si>
  <si>
    <t>195'</t>
  </si>
  <si>
    <t>5-IB, 5-OB, 5R-IB, 5R-OB, 30X-IB</t>
  </si>
  <si>
    <t>5 TC terminal</t>
  </si>
  <si>
    <t>HWRDSPER</t>
  </si>
  <si>
    <t>Howard St &amp; Spear St</t>
  </si>
  <si>
    <t>HYDEBAY</t>
  </si>
  <si>
    <t>Hyde St &amp; Bay St</t>
  </si>
  <si>
    <t>60-OB</t>
  </si>
  <si>
    <t>60-IB</t>
  </si>
  <si>
    <t>HYDEBDWY</t>
  </si>
  <si>
    <t>Hyde St &amp; Broadway</t>
  </si>
  <si>
    <t>HYDEBECH</t>
  </si>
  <si>
    <t>Hyde St ROW &amp; Beach St</t>
  </si>
  <si>
    <t>cable car turntable</t>
  </si>
  <si>
    <t>HYDECALI</t>
  </si>
  <si>
    <t>Hyde St &amp; California St</t>
  </si>
  <si>
    <t>HYDECHES</t>
  </si>
  <si>
    <t>Hyde St &amp; Chestnut St</t>
  </si>
  <si>
    <t>HYDECLAY</t>
  </si>
  <si>
    <t>Hyde St &amp; Clay St</t>
  </si>
  <si>
    <t xml:space="preserve">378 Hyde/Clay NW OB </t>
  </si>
  <si>
    <t>HYDEFILB</t>
  </si>
  <si>
    <t>Hyde St &amp; Filbert St</t>
  </si>
  <si>
    <t>HYDEFULT</t>
  </si>
  <si>
    <t>Hyde St &amp; Grove St</t>
  </si>
  <si>
    <t>HYDEGNWH</t>
  </si>
  <si>
    <t>Hyde St &amp; Greenwich St</t>
  </si>
  <si>
    <t>HYDEGREN</t>
  </si>
  <si>
    <t>Hyde St &amp; Green St</t>
  </si>
  <si>
    <t>HYDEJACK</t>
  </si>
  <si>
    <t>Hyde St &amp; Jackson St</t>
  </si>
  <si>
    <t>HYDELOMB</t>
  </si>
  <si>
    <t>Hyde St &amp; Lombard St</t>
  </si>
  <si>
    <t>HYDEMCAL</t>
  </si>
  <si>
    <t>Hyde St &amp; McAllister St</t>
  </si>
  <si>
    <t xml:space="preserve">417 Hyde/McAllister NW OB (PTT) </t>
  </si>
  <si>
    <t>HYDEN PT</t>
  </si>
  <si>
    <t>Hyde St &amp; North Point St</t>
  </si>
  <si>
    <t>HYDEPACF</t>
  </si>
  <si>
    <t>Hyde St &amp; Pacific Ave</t>
  </si>
  <si>
    <t>HYDEPINE</t>
  </si>
  <si>
    <t>Hyde St &amp; Pine St</t>
  </si>
  <si>
    <t>HYDESACO</t>
  </si>
  <si>
    <t>Hyde St &amp; Sacramento St</t>
  </si>
  <si>
    <t>HYDETURK</t>
  </si>
  <si>
    <t>Hyde St &amp; Turk St</t>
  </si>
  <si>
    <t>37'</t>
  </si>
  <si>
    <t>HYDEUNIN</t>
  </si>
  <si>
    <t>Hyde St &amp; Union St</t>
  </si>
  <si>
    <t>HYDEVALL</t>
  </si>
  <si>
    <t>Hyde St &amp; Vallejo St</t>
  </si>
  <si>
    <t>INDSBSHR</t>
  </si>
  <si>
    <t>Industrial St &amp; Bayshore Blvd</t>
  </si>
  <si>
    <t xml:space="preserve">130 Industrial/Bayshore-Boutwell MB-S OB </t>
  </si>
  <si>
    <t>INDSELMR</t>
  </si>
  <si>
    <t>Industrial St &amp; Elmira St</t>
  </si>
  <si>
    <t>INDSPALU</t>
  </si>
  <si>
    <t>Industrial St &amp; Palou Ave</t>
  </si>
  <si>
    <t>INDSRVRE</t>
  </si>
  <si>
    <t>Industrial St &amp; Revere Ave</t>
  </si>
  <si>
    <t>INESEARL</t>
  </si>
  <si>
    <t>Innes Ave &amp; Earl St</t>
  </si>
  <si>
    <t>INESFTCH</t>
  </si>
  <si>
    <t>Innes Ave &amp; Fitch St</t>
  </si>
  <si>
    <t>INESGRIF</t>
  </si>
  <si>
    <t>Innes Ave &amp; Griffith St</t>
  </si>
  <si>
    <t>INESH P</t>
  </si>
  <si>
    <t>Innes Ave &amp; Hunters Point Blvd</t>
  </si>
  <si>
    <t>INGLBEAT</t>
  </si>
  <si>
    <t>Ingalls St &amp; Beatrice Ln</t>
  </si>
  <si>
    <t>INGLHRBR</t>
  </si>
  <si>
    <t>Ingalls St &amp; Harbor Rd</t>
  </si>
  <si>
    <t>INGLRVRE</t>
  </si>
  <si>
    <t>Ingalls St &amp; Revere Ave</t>
  </si>
  <si>
    <t>INGLTHOM</t>
  </si>
  <si>
    <t>Ingalls St &amp; Thomas Ave</t>
  </si>
  <si>
    <t>INGLVDYK</t>
  </si>
  <si>
    <t>Ingalls St &amp; Van Dyke Ave</t>
  </si>
  <si>
    <t>INGRGRIF</t>
  </si>
  <si>
    <t>Ingerson Ave &amp; Griffith St</t>
  </si>
  <si>
    <t>INGRHAWS</t>
  </si>
  <si>
    <t>Ingerson Ave &amp; Hawes St</t>
  </si>
  <si>
    <t>GHSESHIP</t>
  </si>
  <si>
    <t>Innes Ave at Navy shipyard gatehouse (Donohue St)</t>
  </si>
  <si>
    <t>IRVG 2AV</t>
  </si>
  <si>
    <t>Irving St &amp; 2nd Ave</t>
  </si>
  <si>
    <t xml:space="preserve">63 Irving/2nd Ave NE OB (PTT) </t>
  </si>
  <si>
    <t>IRVG 4AV</t>
  </si>
  <si>
    <t>Irving St &amp; 4th Ave</t>
  </si>
  <si>
    <t>IRVG 7AV</t>
  </si>
  <si>
    <t>Irving St &amp; 7th Ave</t>
  </si>
  <si>
    <t xml:space="preserve">191 Irving/7th Ave SW IB </t>
  </si>
  <si>
    <t>IRVG 9AV</t>
  </si>
  <si>
    <t>Irving St &amp; 9th Ave</t>
  </si>
  <si>
    <t xml:space="preserve">822 Irving/9th Ave NE OB </t>
  </si>
  <si>
    <t>IRVGARGL</t>
  </si>
  <si>
    <t>Irving St &amp; Arguello Blvd</t>
  </si>
  <si>
    <t xml:space="preserve">197 Irving/Arguello SW IB </t>
  </si>
  <si>
    <t>J M H515</t>
  </si>
  <si>
    <t>515 John Muir Dr (Lakewood Apt.)</t>
  </si>
  <si>
    <t>MB-SW</t>
  </si>
  <si>
    <t>J.M.H655</t>
  </si>
  <si>
    <t>655 John Muir Dr (at Lake Merced - South parking)</t>
  </si>
  <si>
    <t>J M SKYL</t>
  </si>
  <si>
    <t>John Muir Dr &amp; Skyline Blvd</t>
  </si>
  <si>
    <t>J S BRHD</t>
  </si>
  <si>
    <t>Junipero Serra Blvd &amp; Brotherhood Way</t>
  </si>
  <si>
    <t>J S CLUB</t>
  </si>
  <si>
    <t>Junipero Serra Blvd at SF Golf Club</t>
  </si>
  <si>
    <t>28-OB, 57-OB</t>
  </si>
  <si>
    <t>J S FONT</t>
  </si>
  <si>
    <t>Junipero Serra Blvd &amp; Font Blvd</t>
  </si>
  <si>
    <t xml:space="preserve">310 Junipero Serra/Font NW OB </t>
  </si>
  <si>
    <t>J S OCEN</t>
  </si>
  <si>
    <t>Junipero Serra Blvd &amp; Ocean Ave</t>
  </si>
  <si>
    <t xml:space="preserve">302 Junipero Serra/Ocean NE IB </t>
  </si>
  <si>
    <t>57-IB, 91-OB, 94K-IB</t>
  </si>
  <si>
    <t>J.S.OCEN</t>
  </si>
  <si>
    <t>J S PALM</t>
  </si>
  <si>
    <t>Junipero Serra Blvd &amp; Palmetto Ave</t>
  </si>
  <si>
    <t xml:space="preserve">391 Junipero Serra/Palmetto NE IB </t>
  </si>
  <si>
    <t>28-IB, 57-OB</t>
  </si>
  <si>
    <t>J.S.SLOA</t>
  </si>
  <si>
    <t>Junipero Serra Blvd &amp; Sloat Blvd</t>
  </si>
  <si>
    <t xml:space="preserve">135 Junipero Serra/Sloat SW OB </t>
  </si>
  <si>
    <t>JACKBAKR</t>
  </si>
  <si>
    <t>Jackson St &amp; Baker St</t>
  </si>
  <si>
    <t>3-OB</t>
  </si>
  <si>
    <t>3-IB</t>
  </si>
  <si>
    <t>JACKBUCH</t>
  </si>
  <si>
    <t>Jackson St &amp; Buchanan St</t>
  </si>
  <si>
    <t>JACKDIVI</t>
  </si>
  <si>
    <t>Jackson St &amp; Divisadero St</t>
  </si>
  <si>
    <t>3-OB, 24-OB</t>
  </si>
  <si>
    <t>JACKFILL</t>
  </si>
  <si>
    <t>Jackson St &amp; Fillmore St</t>
  </si>
  <si>
    <t>162'</t>
  </si>
  <si>
    <t xml:space="preserve">617 Jackson/Fillmore NW IB/OB </t>
  </si>
  <si>
    <t>3-OB, 10-IB, 10-OB, 24-OB</t>
  </si>
  <si>
    <t>10 terminal</t>
  </si>
  <si>
    <t>JACKFRKL</t>
  </si>
  <si>
    <t>Jackson St &amp; Franklin St</t>
  </si>
  <si>
    <t>JACKGOUG</t>
  </si>
  <si>
    <t>Jackson St &amp; Gough St</t>
  </si>
  <si>
    <t>JACKHYDE</t>
  </si>
  <si>
    <t>Jackson St &amp; Hyde St</t>
  </si>
  <si>
    <t>JACKJONE</t>
  </si>
  <si>
    <t>Jackson St &amp; Jones St</t>
  </si>
  <si>
    <t>MI-NE</t>
  </si>
  <si>
    <t>JACKLARK</t>
  </si>
  <si>
    <t>Jackson St &amp; Larkin St</t>
  </si>
  <si>
    <t>JACKLEAV</t>
  </si>
  <si>
    <t>Jackson St &amp; Leavenworth St</t>
  </si>
  <si>
    <t>JACKLGNA</t>
  </si>
  <si>
    <t>Jackson St &amp; Laguna St</t>
  </si>
  <si>
    <t>JACKMASN</t>
  </si>
  <si>
    <t>Jackson St &amp; Mason St</t>
  </si>
  <si>
    <t>JACKOCTA</t>
  </si>
  <si>
    <t>Jackson St &amp; Octavia St</t>
  </si>
  <si>
    <t>JACKPOLK</t>
  </si>
  <si>
    <t>Jackson St &amp; Polk St</t>
  </si>
  <si>
    <t>JACKPRES</t>
  </si>
  <si>
    <t>Jackson St &amp; Presidio Ave</t>
  </si>
  <si>
    <t>JACKSCOT</t>
  </si>
  <si>
    <t>Jackson St &amp; Scott St</t>
  </si>
  <si>
    <t>3-IB, 24-IB</t>
  </si>
  <si>
    <t>JACKSTEI</t>
  </si>
  <si>
    <t>Jackson St &amp; Steiner St</t>
  </si>
  <si>
    <t>3-OB, 10-OB, 24-OB</t>
  </si>
  <si>
    <t>JACKTAYL</t>
  </si>
  <si>
    <t>Jackson St &amp; Taylor St</t>
  </si>
  <si>
    <t>JACKV.N.</t>
  </si>
  <si>
    <t>Jackson St &amp; Van Ness Ave</t>
  </si>
  <si>
    <t xml:space="preserve">667 Jackson/Van Ness NE IB/OB </t>
  </si>
  <si>
    <t>27-IB, 27-OB</t>
  </si>
  <si>
    <t>JACKV N</t>
  </si>
  <si>
    <t>part time zone</t>
  </si>
  <si>
    <t>JACKWEBS</t>
  </si>
  <si>
    <t>Jackson St &amp; Webster St</t>
  </si>
  <si>
    <t>JBAUFONT</t>
  </si>
  <si>
    <t>Juan Bautista Cir &amp; Font Blvd</t>
  </si>
  <si>
    <t>JDSNGNSE</t>
  </si>
  <si>
    <t>Judson Ave &amp; Gennessee St</t>
  </si>
  <si>
    <t>JEFFDIVI</t>
  </si>
  <si>
    <t>Jefferson St &amp; Divisadero St</t>
  </si>
  <si>
    <t>JEFFPOWL</t>
  </si>
  <si>
    <t>Jefferson St ROW &amp; Powell St (Fisherman's Wharf)</t>
  </si>
  <si>
    <t>JEFFTAYL</t>
  </si>
  <si>
    <t>Jefferson St ROW &amp; Taylor St (Fisherman's Wharf)</t>
  </si>
  <si>
    <t>JERRPHLP</t>
  </si>
  <si>
    <t>Jerrold Ave &amp; Phelps St</t>
  </si>
  <si>
    <t>JERRQUNT</t>
  </si>
  <si>
    <t>Jerrold Ave &amp; Quint St</t>
  </si>
  <si>
    <t>JERRRANK</t>
  </si>
  <si>
    <t>Jerrold Ave &amp; Rankin St</t>
  </si>
  <si>
    <t>JERRSLBY</t>
  </si>
  <si>
    <t>Jerrold Ave &amp; Selby St</t>
  </si>
  <si>
    <t>JONEBECH</t>
  </si>
  <si>
    <t>Jones St &amp; Beach St</t>
  </si>
  <si>
    <t>1565 &amp;66</t>
  </si>
  <si>
    <t>E-IB, E-OB, F-IB, F-OB</t>
  </si>
  <si>
    <t>JONEGEAR</t>
  </si>
  <si>
    <t>Jones St &amp; Geary St</t>
  </si>
  <si>
    <t>JONEPOST</t>
  </si>
  <si>
    <t>Jones St &amp; Post St</t>
  </si>
  <si>
    <t xml:space="preserve">400 Jones/Post NW OB </t>
  </si>
  <si>
    <t>JONESUTT</t>
  </si>
  <si>
    <t>Jones St &amp; Sutter St</t>
  </si>
  <si>
    <t xml:space="preserve">447 Jones/Sutter NW OB (PTT) </t>
  </si>
  <si>
    <t>JUDA 5AV</t>
  </si>
  <si>
    <t>Judah St &amp; 5th Ave</t>
  </si>
  <si>
    <t>6-IB, 43-IB</t>
  </si>
  <si>
    <t>JUDA 6AV</t>
  </si>
  <si>
    <t>Judah St &amp; 6th Ave</t>
  </si>
  <si>
    <t xml:space="preserve">497 Judah/6th Ave NE OB </t>
  </si>
  <si>
    <t>6-OB, 43-OB</t>
  </si>
  <si>
    <t>JUDA 7AV</t>
  </si>
  <si>
    <t>Judah St &amp; 7th Ave</t>
  </si>
  <si>
    <t>72'</t>
  </si>
  <si>
    <t xml:space="preserve">474 Judah/7th Ave NW OB </t>
  </si>
  <si>
    <t xml:space="preserve">476 Judah/7th Ave SW IB </t>
  </si>
  <si>
    <t>JUDA 9AV</t>
  </si>
  <si>
    <t>Judah St ROW &amp; 9th Ave</t>
  </si>
  <si>
    <t>JUDA12AV</t>
  </si>
  <si>
    <t>Judah St ROW &amp; 12th Ave</t>
  </si>
  <si>
    <t>JUDA15AV</t>
  </si>
  <si>
    <t>Judah St ROW &amp; 15th Ave</t>
  </si>
  <si>
    <t>JUDA16AV</t>
  </si>
  <si>
    <t>Judah St ROW &amp; 16th Ave</t>
  </si>
  <si>
    <t>JUDA19AV</t>
  </si>
  <si>
    <t>Judah St ROW &amp; 19th Ave</t>
  </si>
  <si>
    <t>Judah St &amp; 19th Ave</t>
  </si>
  <si>
    <t>N-IB, N owl-IB, NX-IB</t>
  </si>
  <si>
    <t>JUDA22AV</t>
  </si>
  <si>
    <t>Judah St &amp; 22nd Ave</t>
  </si>
  <si>
    <t>JUDA23AV</t>
  </si>
  <si>
    <t>Judah St &amp; 23rd Ave</t>
  </si>
  <si>
    <t>N Owl, NX</t>
  </si>
  <si>
    <t>N-OB, N owl-OB, NX-OB</t>
  </si>
  <si>
    <t>JUDA25AV</t>
  </si>
  <si>
    <t>Judah St &amp; 25th Ave</t>
  </si>
  <si>
    <t xml:space="preserve">225 Judah/25th Ave SW IB </t>
  </si>
  <si>
    <t>JUDA28AV</t>
  </si>
  <si>
    <t>Judah St &amp; 28th Ave</t>
  </si>
  <si>
    <t>JUDA31AV</t>
  </si>
  <si>
    <t>Judah St &amp; 31st Ave</t>
  </si>
  <si>
    <t>JUDA34AV</t>
  </si>
  <si>
    <t>Judah St &amp; 34th Ave</t>
  </si>
  <si>
    <t>JUDA40AV</t>
  </si>
  <si>
    <t>Judah St &amp; 40th Ave</t>
  </si>
  <si>
    <t xml:space="preserve">50 Judah/40th Ave SE IB </t>
  </si>
  <si>
    <t>JUDA43AV</t>
  </si>
  <si>
    <t>Judah St &amp; 43rd Ave</t>
  </si>
  <si>
    <t xml:space="preserve">12 Judah/43rd Ave SW IB (PTT) </t>
  </si>
  <si>
    <t>JUDA46AV</t>
  </si>
  <si>
    <t>Judah St &amp; 46th Ave</t>
  </si>
  <si>
    <t xml:space="preserve">11 Judah/46th Ave SW IB </t>
  </si>
  <si>
    <t>JUDA48AV</t>
  </si>
  <si>
    <t>Judah St &amp; 48th Ave</t>
  </si>
  <si>
    <t>NX-IB</t>
  </si>
  <si>
    <t>JUDAFUNS</t>
  </si>
  <si>
    <t>Judah St &amp; Funston Ave</t>
  </si>
  <si>
    <t>JUDALAPL</t>
  </si>
  <si>
    <t>Judah St &amp; La Playa</t>
  </si>
  <si>
    <t>N-IB, N owl-IB, N owl-OB</t>
  </si>
  <si>
    <t>terminal loop, owl layover</t>
  </si>
  <si>
    <t>JUDASUNS</t>
  </si>
  <si>
    <t>Judah St &amp; Sunset Blvd</t>
  </si>
  <si>
    <t xml:space="preserve">67 Judah/Sunset SW IB (PTT) </t>
  </si>
  <si>
    <t>1529 &amp;225</t>
  </si>
  <si>
    <t>KANS17ST</t>
  </si>
  <si>
    <t>Kansas St &amp; 17th St</t>
  </si>
  <si>
    <t>KANS23ST</t>
  </si>
  <si>
    <t>Kansas St &amp; 23rd St</t>
  </si>
  <si>
    <t xml:space="preserve">630 Kansas/23rd St SE IB (PTT) </t>
  </si>
  <si>
    <t>KANS25ST</t>
  </si>
  <si>
    <t>Kansas St &amp; 25th St</t>
  </si>
  <si>
    <t>KANS26ST</t>
  </si>
  <si>
    <t>Kansas St &amp; 26th St</t>
  </si>
  <si>
    <t>KETHOAKD</t>
  </si>
  <si>
    <t>Keith St &amp; Oakdale Ave</t>
  </si>
  <si>
    <t>KING.2ST</t>
  </si>
  <si>
    <t>King St ROW &amp; 2nd St</t>
  </si>
  <si>
    <t xml:space="preserve">King/2nd - AMS Platform (PTT) </t>
  </si>
  <si>
    <t>King St &amp; 2nd St</t>
  </si>
  <si>
    <t>N owl-OB, 95T sub-OB</t>
  </si>
  <si>
    <t>E-IB, KT-OB, N-OB, T-OB</t>
  </si>
  <si>
    <t>KING.4ST</t>
  </si>
  <si>
    <t>King St ROW &amp; 4th St (Caltrain Station)</t>
  </si>
  <si>
    <t>E-OB, N-IB</t>
  </si>
  <si>
    <t>King/4th St (PTT)</t>
  </si>
  <si>
    <t>E-IB, N-OB</t>
  </si>
  <si>
    <t>Caltrain Station, E at side</t>
  </si>
  <si>
    <t>KING.6ST</t>
  </si>
  <si>
    <t>King St ROW at 6th St (terminal - King yard)</t>
  </si>
  <si>
    <t>Yard</t>
  </si>
  <si>
    <t>E-IB, E-OB, N-IB, N-OB</t>
  </si>
  <si>
    <t>no pick up, layover only</t>
  </si>
  <si>
    <t>KISKINGL</t>
  </si>
  <si>
    <t>Kiska Rd &amp; Ingalls St</t>
  </si>
  <si>
    <t>36-IB, 43-IB, 44-IB</t>
  </si>
  <si>
    <t>LGHNDEWY</t>
  </si>
  <si>
    <t>Laguna Honda Blvd &amp; Dewey Blvd</t>
  </si>
  <si>
    <t>36-IB, 43-IB, 44-IB, 52-IB</t>
  </si>
  <si>
    <t>FHS NO</t>
  </si>
  <si>
    <t>Laguna Honda Blvd at Forest Hill Station</t>
  </si>
  <si>
    <t>FHS.LVG.</t>
  </si>
  <si>
    <t>36-IB, 36-OB, 43-OB, 44-OB, 52-IB, 52-OB, 94K-IB, 94K-OB, 94M sub-IB, 94M sub-OB</t>
  </si>
  <si>
    <t>36, 52, sub bus terminal</t>
  </si>
  <si>
    <t>LGHNIDOR</t>
  </si>
  <si>
    <t>Laguna Honda Blvd &amp; Idora Ave</t>
  </si>
  <si>
    <t>LGHNNORI</t>
  </si>
  <si>
    <t>Laguna Honda Blvd &amp; Noriega St</t>
  </si>
  <si>
    <t>LGHNPORT</t>
  </si>
  <si>
    <t>Laguna Honda Blvd &amp; Portola Dr</t>
  </si>
  <si>
    <t>LGHNULOA</t>
  </si>
  <si>
    <t>Laguna Honda Blvd &amp; Ulloa St</t>
  </si>
  <si>
    <t>LGHNVSQZ</t>
  </si>
  <si>
    <t>Laguna Honda Blvd &amp; Vasquez Ave</t>
  </si>
  <si>
    <t>LGNACHES</t>
  </si>
  <si>
    <t>Laguna St &amp; Chestnut St</t>
  </si>
  <si>
    <t xml:space="preserve">764 Laguna/Chestnut NW OB (PTT) </t>
  </si>
  <si>
    <t>LGNAHAYS</t>
  </si>
  <si>
    <t>Laguna St &amp; Hayes St</t>
  </si>
  <si>
    <t>LHONCLMT</t>
  </si>
  <si>
    <t>Legion of Honor Dr (34th Ave) &amp; Clement St</t>
  </si>
  <si>
    <t>LINCPRSH</t>
  </si>
  <si>
    <t>Lincoln Blvd &amp; Pershing Dr</t>
  </si>
  <si>
    <t>LOMBDIVI</t>
  </si>
  <si>
    <t>Lombard St &amp; Divisadero St</t>
  </si>
  <si>
    <t>109'</t>
  </si>
  <si>
    <t>28-IB, 43-IB, 91-OB</t>
  </si>
  <si>
    <t xml:space="preserve">440 Lombard/Divisadero NW OB (PTT) </t>
  </si>
  <si>
    <t>28-OB, 43-OB, 91-IB</t>
  </si>
  <si>
    <t>LOMBFILL</t>
  </si>
  <si>
    <t>Lombard St &amp; Fillmore St</t>
  </si>
  <si>
    <t>28-IB, 43-IB, 76X-IB, 91-OB</t>
  </si>
  <si>
    <t>28-OB, 28R-OB, 76X-OB, 91-IB</t>
  </si>
  <si>
    <t>LOMBGRNT</t>
  </si>
  <si>
    <t>Lombard St &amp; Grant Ave</t>
  </si>
  <si>
    <t>39-IB</t>
  </si>
  <si>
    <t>39-OB</t>
  </si>
  <si>
    <t>LOMBKRNY</t>
  </si>
  <si>
    <t>Lombard St &amp; Kearny St</t>
  </si>
  <si>
    <t>LOMBLGNA</t>
  </si>
  <si>
    <t>Lombard St &amp; Laguna St</t>
  </si>
  <si>
    <t>28-IB, 91-IB</t>
  </si>
  <si>
    <t>28-OB, 91-OB</t>
  </si>
  <si>
    <t>LOMBGATE</t>
  </si>
  <si>
    <t>Lombard St &amp; Lyon St (Lombard Gate)</t>
  </si>
  <si>
    <t xml:space="preserve">365 Lombard/Lyon NE OB </t>
  </si>
  <si>
    <t>Presdio National Park - Lombard Gate</t>
  </si>
  <si>
    <t>LOMBLYON</t>
  </si>
  <si>
    <t>Lombard St &amp; Lyon St</t>
  </si>
  <si>
    <t>LOMBPIER</t>
  </si>
  <si>
    <t>Lombard St &amp; Pierce St</t>
  </si>
  <si>
    <t xml:space="preserve">161 Lombard/Pierce NE OB </t>
  </si>
  <si>
    <t>LOMBSTOK</t>
  </si>
  <si>
    <t>Lombard St &amp; Stockton St</t>
  </si>
  <si>
    <t>LSALINGL</t>
  </si>
  <si>
    <t>La Salle Ave &amp; Ingalls St</t>
  </si>
  <si>
    <t>LSALNEWC</t>
  </si>
  <si>
    <t>La Salle Ave &amp; Newcomb Ave</t>
  </si>
  <si>
    <t>LSALOSCE</t>
  </si>
  <si>
    <t>La Salle Ave &amp; Osceola Dr</t>
  </si>
  <si>
    <t>LSBGGNVA</t>
  </si>
  <si>
    <t>Louisburg St &amp; Geneva Ave</t>
  </si>
  <si>
    <t>LSBGNIAG</t>
  </si>
  <si>
    <t>Louisburg St &amp; Niagra Ave</t>
  </si>
  <si>
    <t>LTDRTIDE</t>
  </si>
  <si>
    <t>Letterman Dr at Tides Ctr (former hospital)</t>
  </si>
  <si>
    <t>28R-OB, 43-OB</t>
  </si>
  <si>
    <t>28R-IB, 43-IB</t>
  </si>
  <si>
    <t>LWAY 3AV</t>
  </si>
  <si>
    <t>Lincoln Way &amp; 3rd Ave</t>
  </si>
  <si>
    <t>LWAY 5AV</t>
  </si>
  <si>
    <t>Lincoln Way &amp; 5th Ave</t>
  </si>
  <si>
    <t xml:space="preserve">444 Lincoln/5th Ave SE IB (PTT) </t>
  </si>
  <si>
    <t>LWAY 7AV</t>
  </si>
  <si>
    <t>Lincoln Way &amp; 7th Ave</t>
  </si>
  <si>
    <t>61'</t>
  </si>
  <si>
    <t>LWAY 9AV</t>
  </si>
  <si>
    <t>Lincoln Way &amp; 9th Ave</t>
  </si>
  <si>
    <t xml:space="preserve">253 Lincoln/9th Ave NW OB (PTT) </t>
  </si>
  <si>
    <t>102'</t>
  </si>
  <si>
    <t xml:space="preserve">427 Lincoln/9th Ave SE IB (PTT) </t>
  </si>
  <si>
    <t>LWAY11AV</t>
  </si>
  <si>
    <t>Lincoln Way &amp; 11th Ave</t>
  </si>
  <si>
    <t>LWAY15AV</t>
  </si>
  <si>
    <t>Lincoln Way &amp; 15th Ave</t>
  </si>
  <si>
    <t xml:space="preserve">426 Lincoln/15th Ave SW IB (PTT) </t>
  </si>
  <si>
    <t>LWAY17AV</t>
  </si>
  <si>
    <t>Lincoln Way &amp; 17th Ave</t>
  </si>
  <si>
    <t xml:space="preserve">446 Lincoln/17th Ave SW IB (PTT) </t>
  </si>
  <si>
    <t>LWAY19AV</t>
  </si>
  <si>
    <t>Lincoln Way &amp; 19th Ave</t>
  </si>
  <si>
    <t xml:space="preserve">594 Lincoln/19th Ave NW OB </t>
  </si>
  <si>
    <t>7X-OB, 7-OB, 7R-OB, 29-OB</t>
  </si>
  <si>
    <t>LWAY21AV</t>
  </si>
  <si>
    <t>Lincoln Way &amp; 21st Ave</t>
  </si>
  <si>
    <t>74'</t>
  </si>
  <si>
    <t xml:space="preserve">448 Lincoln/21st Ave SW IB (PTT) </t>
  </si>
  <si>
    <t>7X-IB, 7-IB, 7R-IB, 29-IB</t>
  </si>
  <si>
    <t>LWAY23AV</t>
  </si>
  <si>
    <t>Lincoln Way &amp; 23rd Ave</t>
  </si>
  <si>
    <t xml:space="preserve">549 Lincoln/23rd Ave SW IB/OB (PTT) </t>
  </si>
  <si>
    <t>LWAY25AV</t>
  </si>
  <si>
    <t>Lincoln Way &amp; 25th Ave</t>
  </si>
  <si>
    <t xml:space="preserve">629 Lincoln/25th Ave SE IB (PTT) </t>
  </si>
  <si>
    <t>LWAY27AV</t>
  </si>
  <si>
    <t>Lincoln Way &amp; 27th Ave</t>
  </si>
  <si>
    <t>LWAY29AV</t>
  </si>
  <si>
    <t>Lincoln Way &amp; 29th Ave</t>
  </si>
  <si>
    <t>LWAY30AV</t>
  </si>
  <si>
    <t>Lincoln Way &amp; 30th Ave</t>
  </si>
  <si>
    <t>LWAY31AV</t>
  </si>
  <si>
    <t>Lincoln Way &amp; 31st Ave</t>
  </si>
  <si>
    <t>LWAY33AV</t>
  </si>
  <si>
    <t>Lincoln Way &amp; 33rd Ave</t>
  </si>
  <si>
    <t>LWAY35AV</t>
  </si>
  <si>
    <t>Lincoln Way &amp; 35th Ave</t>
  </si>
  <si>
    <t>LWAY47AV</t>
  </si>
  <si>
    <t>Lincoln Way &amp; 47th Ave</t>
  </si>
  <si>
    <t>LWAYARGL</t>
  </si>
  <si>
    <t>Lincoln Way &amp; Arguello Blvd</t>
  </si>
  <si>
    <t>LWAYFUNS</t>
  </si>
  <si>
    <t>Lincoln Way &amp; Funston Ave</t>
  </si>
  <si>
    <t xml:space="preserve">481 Lincoln/Funston SW IB (PTT) </t>
  </si>
  <si>
    <t>LWAYGHWY</t>
  </si>
  <si>
    <t>Lincoln Way &amp; Great Hwy</t>
  </si>
  <si>
    <t>LWAYLAPL</t>
  </si>
  <si>
    <t>Lincoln Way &amp; La Playa</t>
  </si>
  <si>
    <t xml:space="preserve">559 Lincoln/La Playa SW OB </t>
  </si>
  <si>
    <t>LYELALEM</t>
  </si>
  <si>
    <t>Lyell St &amp; Alemany Blvd</t>
  </si>
  <si>
    <t>44-OB, 52-OB</t>
  </si>
  <si>
    <t>LYONGNWH</t>
  </si>
  <si>
    <t>Lyon St &amp; Greenwich St</t>
  </si>
  <si>
    <t>237'</t>
  </si>
  <si>
    <t xml:space="preserve">355 Lyon/Greenwich SW IB (PTT) </t>
  </si>
  <si>
    <t>41-IB, 41-OB, 45-IB, 45-OB</t>
  </si>
  <si>
    <t>MAINHWRD</t>
  </si>
  <si>
    <t>Main St &amp; Howard St</t>
  </si>
  <si>
    <t>41-IB, 41-OB</t>
  </si>
  <si>
    <t>MAINMISS</t>
  </si>
  <si>
    <t>Main St &amp; Mission St</t>
  </si>
  <si>
    <t xml:space="preserve">506 Main/Mission NE IB/OB (PTT) </t>
  </si>
  <si>
    <t>9R-IB, 9R-OB</t>
  </si>
  <si>
    <t>weekday daytime only</t>
  </si>
  <si>
    <t>MAINMRKT</t>
  </si>
  <si>
    <t>Main St mid Market-Mission sts</t>
  </si>
  <si>
    <t>7X-OB, 14-IB, 14R-IB, 14X-IB, 30X-OB, 41-OB, 82X-IB</t>
  </si>
  <si>
    <t>MANSBRUS</t>
  </si>
  <si>
    <t>Mansell St &amp; Brussels St</t>
  </si>
  <si>
    <t>MI-NW</t>
  </si>
  <si>
    <t>MANSDART</t>
  </si>
  <si>
    <t>Mansell St &amp; Dartmouth St</t>
  </si>
  <si>
    <t>MANSGOTT</t>
  </si>
  <si>
    <t>Mansell St &amp; Goettingen St</t>
  </si>
  <si>
    <t>MANSHMLT</t>
  </si>
  <si>
    <t>Mansell St &amp; Hamilton St</t>
  </si>
  <si>
    <t>MANSJSHE</t>
  </si>
  <si>
    <t>Mansell St &amp; John F. Shelley Dr East</t>
  </si>
  <si>
    <t>MANSJSHW</t>
  </si>
  <si>
    <t>Mansell St &amp; John F. Shelley Dr West</t>
  </si>
  <si>
    <t>MANSSBRO</t>
  </si>
  <si>
    <t>Mansell St &amp; San Bruno Ave</t>
  </si>
  <si>
    <t xml:space="preserve">160 Mansell/San Bruno NW IB (PTT) </t>
  </si>
  <si>
    <t>MANSSOME</t>
  </si>
  <si>
    <t>Mansell St &amp; Somerset St</t>
  </si>
  <si>
    <t xml:space="preserve">221 Mansell/Somerset NW IB </t>
  </si>
  <si>
    <t>MANSUNIV</t>
  </si>
  <si>
    <t>Mansell St &amp; University St</t>
  </si>
  <si>
    <t>MANSVISI</t>
  </si>
  <si>
    <t>Mansell St &amp; Visitacion Ave</t>
  </si>
  <si>
    <t>MASNBDWY</t>
  </si>
  <si>
    <t>Mason St &amp; Broadway</t>
  </si>
  <si>
    <t>59-IB</t>
  </si>
  <si>
    <t>MASNELIS</t>
  </si>
  <si>
    <t>Mason St &amp; Ellis St</t>
  </si>
  <si>
    <t>MASNFILB</t>
  </si>
  <si>
    <t>Mason St &amp; Filbert St</t>
  </si>
  <si>
    <t>MASNGNWH</t>
  </si>
  <si>
    <t>Mason St &amp; Greenwich St</t>
  </si>
  <si>
    <t>MASNGREN</t>
  </si>
  <si>
    <t>Mason St &amp; Green St</t>
  </si>
  <si>
    <t>MASNJACK</t>
  </si>
  <si>
    <t>Mason St &amp; Jackson St</t>
  </si>
  <si>
    <t>MASNPACF</t>
  </si>
  <si>
    <t>Mason St &amp; Pacific Ave</t>
  </si>
  <si>
    <t>MASNUNIN</t>
  </si>
  <si>
    <t>Mason St &amp; Union St</t>
  </si>
  <si>
    <t>MASNVALL</t>
  </si>
  <si>
    <t>Mason St &amp; Vallejo St</t>
  </si>
  <si>
    <t>MASNWASH</t>
  </si>
  <si>
    <t>Washington St &amp; Mason St</t>
  </si>
  <si>
    <t>MCALBAKR</t>
  </si>
  <si>
    <t>McAllister St &amp; Baker St</t>
  </si>
  <si>
    <t xml:space="preserve">707 McAllister/Baker NE OB (PTT) </t>
  </si>
  <si>
    <t xml:space="preserve">814 McAllister/Baker SW IB (PTT) </t>
  </si>
  <si>
    <t>MCALDIVI</t>
  </si>
  <si>
    <t>McAllister St &amp; Divisadero St</t>
  </si>
  <si>
    <t xml:space="preserve">711 McAllister/Divisadero NE OB (PTT) </t>
  </si>
  <si>
    <t>5-OB, 5R-OB, 30X-IB</t>
  </si>
  <si>
    <t xml:space="preserve">678 McAllister/Divisadero SW IB (PTT) </t>
  </si>
  <si>
    <t>MCALFILL</t>
  </si>
  <si>
    <t>McAllister St &amp; Fillmore St</t>
  </si>
  <si>
    <t>148'</t>
  </si>
  <si>
    <t xml:space="preserve">799 McAllister/Fillmore NW OB (PTT) </t>
  </si>
  <si>
    <t xml:space="preserve">385 McAllister/Fillmore SE IB (PTT) </t>
  </si>
  <si>
    <t>MCALGOUG</t>
  </si>
  <si>
    <t>McAllister St &amp; Gough St</t>
  </si>
  <si>
    <t>100''</t>
  </si>
  <si>
    <t>MCALHYDE</t>
  </si>
  <si>
    <t>McAllister St &amp; Hyde St</t>
  </si>
  <si>
    <t xml:space="preserve">697 Mcallister/Hyde NW OB (PTT) </t>
  </si>
  <si>
    <t>MCALLARK</t>
  </si>
  <si>
    <t>McAllister St &amp; Larkin St</t>
  </si>
  <si>
    <t xml:space="preserve">693 Mcallister/Larkin NW OB (PTT) </t>
  </si>
  <si>
    <t>MCALLGNA</t>
  </si>
  <si>
    <t>McAllister St &amp; Laguna St</t>
  </si>
  <si>
    <t xml:space="preserve">687 Mcallister/Laguna NE OB (PTT) </t>
  </si>
  <si>
    <t xml:space="preserve">729 Mcallister/Laguna SW IB (PTT) </t>
  </si>
  <si>
    <t>MCALPIER</t>
  </si>
  <si>
    <t>McAllister St &amp; Pierce St</t>
  </si>
  <si>
    <t xml:space="preserve">831 Mcallister/Pierce NE OB </t>
  </si>
  <si>
    <t xml:space="preserve">815 Mcallister/Pierce SW IB </t>
  </si>
  <si>
    <t>MCALV.N.</t>
  </si>
  <si>
    <t>McAllister St &amp; Van Ness Ave</t>
  </si>
  <si>
    <t>133'</t>
  </si>
  <si>
    <t xml:space="preserve">812 Mcallister/Van Ness NW OB (PTT) </t>
  </si>
  <si>
    <t>POWL STA</t>
  </si>
  <si>
    <t>Powell Station - Inbound</t>
  </si>
  <si>
    <t>S</t>
  </si>
  <si>
    <t>Station</t>
  </si>
  <si>
    <t xml:space="preserve">Powell St agent booth (GPRS Upgrade) </t>
  </si>
  <si>
    <t>J-IB, K-IB, KT-IB, L-IB, M-IB, N-IB</t>
  </si>
  <si>
    <t>MUNIMETRO</t>
  </si>
  <si>
    <t>Metro Ctr at Balboa Park BART - K track</t>
  </si>
  <si>
    <t>K-IB, K-OB, KT-IB, KT-OB</t>
  </si>
  <si>
    <t>drop off only T-IB = K-IB</t>
  </si>
  <si>
    <t>V N  STA</t>
  </si>
  <si>
    <t>Van Ness Station - Inbound</t>
  </si>
  <si>
    <t>Van Ness agent booth</t>
  </si>
  <si>
    <t>J-IB, K-IB, KT-IB, L-IB, M-IB, N-IB, T-IB</t>
  </si>
  <si>
    <t>MTRYACAD</t>
  </si>
  <si>
    <t>Monterey Blvd &amp; Acadia St</t>
  </si>
  <si>
    <t>MTRYBADN</t>
  </si>
  <si>
    <t>Monterey Blvd &amp; Baden St</t>
  </si>
  <si>
    <t xml:space="preserve">180 Monterey/Baden SW IB </t>
  </si>
  <si>
    <t>MTRYCNGO</t>
  </si>
  <si>
    <t>Monterey Blvd &amp; Congo St</t>
  </si>
  <si>
    <t>MTRYDTRT</t>
  </si>
  <si>
    <t>Monterey Blvd &amp; Detroit St</t>
  </si>
  <si>
    <t xml:space="preserve">223 Monterey/Detroit SE IB </t>
  </si>
  <si>
    <t>MTRYEDNA</t>
  </si>
  <si>
    <t>Monterey Blvd &amp; Edna St</t>
  </si>
  <si>
    <t xml:space="preserve">176 Monterey/Edna SW IB </t>
  </si>
  <si>
    <t>MTRYELVR</t>
  </si>
  <si>
    <t>Monterey Blvd &amp; El Verano Way</t>
  </si>
  <si>
    <t>MTRYFAXN</t>
  </si>
  <si>
    <t>Monterey Blvd &amp; Faxon Ave</t>
  </si>
  <si>
    <t>MTRYFOER</t>
  </si>
  <si>
    <t>Monterey Blvd &amp; Foerster St</t>
  </si>
  <si>
    <t xml:space="preserve">73 Monterey/Foerster NW OB </t>
  </si>
  <si>
    <t>23-OB, 43-IB</t>
  </si>
  <si>
    <t xml:space="preserve">150 Monterey/Foerster SE IB </t>
  </si>
  <si>
    <t>MTRYGNSE</t>
  </si>
  <si>
    <t>Monterey Blvd &amp; Gennessee St</t>
  </si>
  <si>
    <t>23-IB, 43-OB</t>
  </si>
  <si>
    <t>MTRYNGAT</t>
  </si>
  <si>
    <t>Monterey Blvd &amp; Northgate Dr</t>
  </si>
  <si>
    <t>MTRYPLYM</t>
  </si>
  <si>
    <t>Monterey Blvd &amp; Plymouth Ave</t>
  </si>
  <si>
    <t>MTRYRGWD</t>
  </si>
  <si>
    <t>Monterey Blvd &amp; Ridgewood Ave</t>
  </si>
  <si>
    <t xml:space="preserve">55 Monterey/Ridgewood SE IB </t>
  </si>
  <si>
    <t>MTRYSELM</t>
  </si>
  <si>
    <t>Monterey Blvd &amp; St. Elmo Way</t>
  </si>
  <si>
    <t>MTRYSNAL</t>
  </si>
  <si>
    <t>Monterey Blvd &amp; San Aleso Ave</t>
  </si>
  <si>
    <t>MTRYSNJA</t>
  </si>
  <si>
    <t>Monterey Blvd &amp; San Jacinto Way</t>
  </si>
  <si>
    <t>MTRYVLDZ</t>
  </si>
  <si>
    <t>Monterey Blvd &amp; Valdez Ave</t>
  </si>
  <si>
    <t>MTVNHOWT</t>
  </si>
  <si>
    <t>Mt Vernon Ave &amp; Howth St</t>
  </si>
  <si>
    <t>MTVNLSBG</t>
  </si>
  <si>
    <t>Mt Vernon Ave &amp; Louisburg St</t>
  </si>
  <si>
    <t>MUNIMTRO</t>
  </si>
  <si>
    <t>Metro Ctr at Balboa Park BART - J track</t>
  </si>
  <si>
    <t>J-IB, J-OB</t>
  </si>
  <si>
    <t>yard/terminal, Drop off only</t>
  </si>
  <si>
    <t>MYRAH555</t>
  </si>
  <si>
    <t>555 Myra Way (&amp; Avoca Alley)</t>
  </si>
  <si>
    <t>36-IB, 36-OB</t>
  </si>
  <si>
    <t>556 Myra Way (&amp; Avoca Alley)</t>
  </si>
  <si>
    <t>MYRADLWD</t>
  </si>
  <si>
    <t>Myra Way &amp; Dalewood Way</t>
  </si>
  <si>
    <t xml:space="preserve">742 Myra/Dalewood W IB/OB </t>
  </si>
  <si>
    <t>MYRAMLMO</t>
  </si>
  <si>
    <t>Myra Way &amp; Molimo Dr</t>
  </si>
  <si>
    <t>MYRAOMAR</t>
  </si>
  <si>
    <t>Myra Way &amp; Omar Way</t>
  </si>
  <si>
    <t>N PTDIVI</t>
  </si>
  <si>
    <t>North Point St &amp; Divisadero St</t>
  </si>
  <si>
    <t>N.PTHYDE</t>
  </si>
  <si>
    <t>North Point St &amp; Hyde St</t>
  </si>
  <si>
    <t xml:space="preserve">662 N. Point/Hyde NE IB/OB (PTT) </t>
  </si>
  <si>
    <t>30-OB, 47-OB, 91-IB, GGT</t>
  </si>
  <si>
    <t xml:space="preserve">669 N. Point/Hyde SW IB/OB (PTT) </t>
  </si>
  <si>
    <t>30-IB, 47-IB, 91-OB</t>
  </si>
  <si>
    <t>N.PTJONE</t>
  </si>
  <si>
    <t>North Point St &amp; Jones St</t>
  </si>
  <si>
    <t xml:space="preserve">798 N. Point/Jones NW IB/OB </t>
  </si>
  <si>
    <t>47-OB, GGT</t>
  </si>
  <si>
    <t>N.PTKRNY</t>
  </si>
  <si>
    <t>North Point St &amp; Kearny St</t>
  </si>
  <si>
    <t>83'</t>
  </si>
  <si>
    <t>8-OB, 8BX-OB</t>
  </si>
  <si>
    <t>N.PTLARK</t>
  </si>
  <si>
    <t>North Point St &amp; Larkin St</t>
  </si>
  <si>
    <t>30-OB, 47-OB, 91-IB</t>
  </si>
  <si>
    <t>N.PTMASN</t>
  </si>
  <si>
    <t>North Point St &amp; Mason St</t>
  </si>
  <si>
    <t xml:space="preserve">690 N. Point/Mason NW IB/OB (PTT) </t>
  </si>
  <si>
    <t>47-OB</t>
  </si>
  <si>
    <t xml:space="preserve">659 N. Point/Mason SE IB/OB (PTT) </t>
  </si>
  <si>
    <t>N.PTPOLK</t>
  </si>
  <si>
    <t>North Point St &amp; Polk St</t>
  </si>
  <si>
    <t xml:space="preserve">673 N. Point/Polk NW IB/OB (PTT) </t>
  </si>
  <si>
    <t>19-IB, 30-IB, 47-IB, 91-OB</t>
  </si>
  <si>
    <t>N PTSTOK</t>
  </si>
  <si>
    <t>North Point St &amp; Stockton St</t>
  </si>
  <si>
    <t xml:space="preserve">797 N. Point/Stockton NE IB/OB (PTT) </t>
  </si>
  <si>
    <t>8-OB, 8BX-OB, GGT</t>
  </si>
  <si>
    <t xml:space="preserve">641 N. Point/Stockton SW OB </t>
  </si>
  <si>
    <t>N.PTV.N.</t>
  </si>
  <si>
    <t>North Point St &amp; Van Ness Ave</t>
  </si>
  <si>
    <t>176'</t>
  </si>
  <si>
    <t xml:space="preserve">855 N. Point/Van Ness SE OB/IB (PTT) </t>
  </si>
  <si>
    <t>30-IB, 30-OB, 47-IB, 91-OB</t>
  </si>
  <si>
    <t>30 short-line term &amp; IB stop</t>
  </si>
  <si>
    <t>NAPLAMAZ</t>
  </si>
  <si>
    <t>Naples St &amp; Amazon Ave</t>
  </si>
  <si>
    <t>NAPLATHN</t>
  </si>
  <si>
    <t>Naples St &amp; Athens St</t>
  </si>
  <si>
    <t xml:space="preserve">156 Naples/Athens NE IB </t>
  </si>
  <si>
    <t>NAPLBRUN</t>
  </si>
  <si>
    <t>Naples St &amp; Brunswick St</t>
  </si>
  <si>
    <t>NAPLBRZL</t>
  </si>
  <si>
    <t>Naples St &amp; Brazil Ave</t>
  </si>
  <si>
    <t>NAPLCURT</t>
  </si>
  <si>
    <t>Naples St &amp; Curtis St</t>
  </si>
  <si>
    <t>NAPLFNCE</t>
  </si>
  <si>
    <t>Naples St &amp; France Ave</t>
  </si>
  <si>
    <t>NAPLGNVA</t>
  </si>
  <si>
    <t>Naples St &amp; Geneva Ave</t>
  </si>
  <si>
    <t>NAPLITLY</t>
  </si>
  <si>
    <t>Naples St &amp; Italy Ave</t>
  </si>
  <si>
    <t>NAPLRLPH</t>
  </si>
  <si>
    <t>Naples St &amp; Rolph St</t>
  </si>
  <si>
    <t xml:space="preserve">230 Naples/Rolph SE IB </t>
  </si>
  <si>
    <t>NAPLRUSS</t>
  </si>
  <si>
    <t>Naples St &amp; Russia Ave</t>
  </si>
  <si>
    <t>NAPLSEVL</t>
  </si>
  <si>
    <t>Naples St &amp; Seville St</t>
  </si>
  <si>
    <t>NEWCKETH</t>
  </si>
  <si>
    <t>Newcomb Ave &amp; Keith St</t>
  </si>
  <si>
    <t>NEWCLSAL</t>
  </si>
  <si>
    <t>Newcomb Ave &amp; La Salle Ave</t>
  </si>
  <si>
    <t>NEWCNEWH</t>
  </si>
  <si>
    <t>Newcomb Ave &amp; Newhall St</t>
  </si>
  <si>
    <t>NEWHOAKD</t>
  </si>
  <si>
    <t>Newhall St &amp; Oakdale Ave</t>
  </si>
  <si>
    <t>NOE.24ST</t>
  </si>
  <si>
    <t>Noe St &amp; 24th St</t>
  </si>
  <si>
    <t>MCULBUNK</t>
  </si>
  <si>
    <t>McCullough Rd &amp; Bunker Rd (Marin Headlands)</t>
  </si>
  <si>
    <t>MDPTINES</t>
  </si>
  <si>
    <t>Middle Point Rd &amp; Innes Ave</t>
  </si>
  <si>
    <t>MDPTWPTN</t>
  </si>
  <si>
    <t>Middle Point Rd &amp; West Point Rd North</t>
  </si>
  <si>
    <t>MDPTWPTS</t>
  </si>
  <si>
    <t>Middle Point Rd &amp; West Point Rd South</t>
  </si>
  <si>
    <t>MENDCWAY</t>
  </si>
  <si>
    <t>Mendell St &amp; Cargo Way</t>
  </si>
  <si>
    <t>MENDNEWH</t>
  </si>
  <si>
    <t>Mendell St &amp; Newhall St</t>
  </si>
  <si>
    <t>MENDUSPO</t>
  </si>
  <si>
    <t>Mendell St &amp; Evans Ave (US Post Office)</t>
  </si>
  <si>
    <t>MILYHOSP</t>
  </si>
  <si>
    <t>Veteran's Admin Ctr at Fort Miley Hospital (42nd Ave)</t>
  </si>
  <si>
    <t>-</t>
  </si>
  <si>
    <t>Fort Miley Loop terminal</t>
  </si>
  <si>
    <t>MIRA 126</t>
  </si>
  <si>
    <t>126 Miraloma St (South of Juanita Way)</t>
  </si>
  <si>
    <t>MIRABNGL</t>
  </si>
  <si>
    <t>Miraloma St &amp; Bengal Alley</t>
  </si>
  <si>
    <t>MIRAJUAN</t>
  </si>
  <si>
    <t>Miraloma St &amp; Juanita Way</t>
  </si>
  <si>
    <t>MIRAMARN</t>
  </si>
  <si>
    <t>Miraloma St &amp; Marne Ave</t>
  </si>
  <si>
    <t>MIRAY B</t>
  </si>
  <si>
    <t>Miraloma St &amp; Yerba Buena Ave</t>
  </si>
  <si>
    <t>MISS 1ST</t>
  </si>
  <si>
    <t>Mission St &amp; 1st St</t>
  </si>
  <si>
    <t>14-OB, 14R-OB, 14X-OB</t>
  </si>
  <si>
    <t>MISS 2ST</t>
  </si>
  <si>
    <t>Mission St &amp; 2nd St</t>
  </si>
  <si>
    <t xml:space="preserve">670 Mission/2nd St NW OB </t>
  </si>
  <si>
    <t>14-IB, 14R-IB, 14X-IB</t>
  </si>
  <si>
    <t>MISS 3ST</t>
  </si>
  <si>
    <t>Mission St &amp; 3rd St</t>
  </si>
  <si>
    <t>MISS 4ST</t>
  </si>
  <si>
    <t>Mission St &amp; 4th St</t>
  </si>
  <si>
    <t>220'</t>
  </si>
  <si>
    <t xml:space="preserve">817 Mission/4th St SE IB (PTT) </t>
  </si>
  <si>
    <t xml:space="preserve">39 Mission/4th St NW OB (PTT) </t>
  </si>
  <si>
    <t>MISS.5ST</t>
  </si>
  <si>
    <t>Mission St &amp; 5th St</t>
  </si>
  <si>
    <t xml:space="preserve">38 Mission/5th St SW IB (PTT) </t>
  </si>
  <si>
    <t>200'</t>
  </si>
  <si>
    <t xml:space="preserve">35 Mission/5th St NW OB (PTT) </t>
  </si>
  <si>
    <t>MISS 6ST</t>
  </si>
  <si>
    <t>Mission St &amp; 6th St</t>
  </si>
  <si>
    <t>14-IB, 14X-IB</t>
  </si>
  <si>
    <t>14-OB</t>
  </si>
  <si>
    <t>MISS 7ST</t>
  </si>
  <si>
    <t>Mission St &amp; 7th St</t>
  </si>
  <si>
    <t xml:space="preserve">618 Mission/7th St NW OB (PTT) </t>
  </si>
  <si>
    <t>MISS 8ST</t>
  </si>
  <si>
    <t>Mission St &amp; 8th St</t>
  </si>
  <si>
    <t xml:space="preserve">654 Mission/8th St NW OB (PTT) </t>
  </si>
  <si>
    <t>14-OB, 14R-OB</t>
  </si>
  <si>
    <t>MISS.8ST</t>
  </si>
  <si>
    <t xml:space="preserve">821 Mission/8th St SE IB (PTT) </t>
  </si>
  <si>
    <t>14-IB, 14R-IB</t>
  </si>
  <si>
    <t>MISS 9ST</t>
  </si>
  <si>
    <t>Mission St &amp; 9th St</t>
  </si>
  <si>
    <t xml:space="preserve">733 Mission/9th St SE IB (PTT) </t>
  </si>
  <si>
    <t>14-IB</t>
  </si>
  <si>
    <t xml:space="preserve">776 Mission/9th St NW OB (PTT) </t>
  </si>
  <si>
    <t>MISS11ST</t>
  </si>
  <si>
    <t>Mission St &amp; 11th St</t>
  </si>
  <si>
    <t>164'</t>
  </si>
  <si>
    <t xml:space="preserve">692 Mission/11th St NW IB/OB </t>
  </si>
  <si>
    <t>14-OB, 14R-OB, 47-IB, 90-IB</t>
  </si>
  <si>
    <t>MISS13ST</t>
  </si>
  <si>
    <t>Mission St &amp; 13th St</t>
  </si>
  <si>
    <t>14-IB, 49-IB</t>
  </si>
  <si>
    <t>MISS14ST</t>
  </si>
  <si>
    <t>Mission St &amp; 14th St</t>
  </si>
  <si>
    <t>14-OB, 49-OB</t>
  </si>
  <si>
    <t>MISS16ST</t>
  </si>
  <si>
    <t>Mission St &amp; 16th St</t>
  </si>
  <si>
    <t xml:space="preserve">31 Mission/16th St NE IB (PTT) </t>
  </si>
  <si>
    <t>14-IB, 14R-IB, 49-IB</t>
  </si>
  <si>
    <t xml:space="preserve">101 Mission/16th St SW OB (PTT) </t>
  </si>
  <si>
    <t>14-OB, 14R-OB, 33-IB, 49-OB</t>
  </si>
  <si>
    <t>MISS18ST</t>
  </si>
  <si>
    <t>Mission St &amp; 18th St</t>
  </si>
  <si>
    <t xml:space="preserve">34 Mission/18th St NE IB (PTT) </t>
  </si>
  <si>
    <t>14-IB, 33-OB, 49-IB</t>
  </si>
  <si>
    <t>136'</t>
  </si>
  <si>
    <t xml:space="preserve">33 Mission/18th St SW OB (PTT) </t>
  </si>
  <si>
    <t>MISS20ST</t>
  </si>
  <si>
    <t>Mission St &amp; 20th St</t>
  </si>
  <si>
    <t xml:space="preserve">116 Mission/20th St NE IB </t>
  </si>
  <si>
    <t xml:space="preserve">30 Mission/20th St SW OB (PTT) </t>
  </si>
  <si>
    <t>14-OB, 14R-OB, 49-OB</t>
  </si>
  <si>
    <t>MISS22ST</t>
  </si>
  <si>
    <t>Mission St &amp; 22nd St</t>
  </si>
  <si>
    <t xml:space="preserve">120 Mission/22nd St NE IB (PTT) </t>
  </si>
  <si>
    <t>121</t>
  </si>
  <si>
    <t>MISS24ST</t>
  </si>
  <si>
    <t>Mission St &amp; 24th St</t>
  </si>
  <si>
    <t xml:space="preserve">129 Mission/24th St NE IB (PTT) </t>
  </si>
  <si>
    <t>137'</t>
  </si>
  <si>
    <t xml:space="preserve">305 Mission/24th St SW OB (PTT) </t>
  </si>
  <si>
    <t>228 &amp;2192</t>
  </si>
  <si>
    <t>MISS26ST</t>
  </si>
  <si>
    <t>Mission St &amp; 26th St</t>
  </si>
  <si>
    <t>MISS30ST</t>
  </si>
  <si>
    <t>Mission St &amp; 30th St</t>
  </si>
  <si>
    <t xml:space="preserve">847 Mission/30th St NE IB/OB (PTT) </t>
  </si>
  <si>
    <t>14-IB,14R-IB, 36-OB, 49-IB</t>
  </si>
  <si>
    <t>104'</t>
  </si>
  <si>
    <t xml:space="preserve">251 Mission/30th St NW OB (PTT) </t>
  </si>
  <si>
    <t>14-OB,14R-OB, 49-OB</t>
  </si>
  <si>
    <t>MISS4080</t>
  </si>
  <si>
    <t>4080 Mission St at I-280 (YMCA)</t>
  </si>
  <si>
    <t>MISSACTN</t>
  </si>
  <si>
    <t>Mission St &amp; Acton St</t>
  </si>
  <si>
    <t xml:space="preserve">297 Mission/Acton SE IB (PTT) </t>
  </si>
  <si>
    <t>14-IB, 14R-IB, 14X-IB, 88-IB</t>
  </si>
  <si>
    <t>MISSALSN</t>
  </si>
  <si>
    <t>Mission St &amp; Allison St</t>
  </si>
  <si>
    <t>14-IB, 14X-IB, 88-IB</t>
  </si>
  <si>
    <t>MISSAPTN</t>
  </si>
  <si>
    <t>Mission St &amp; Appleton Ave</t>
  </si>
  <si>
    <t>MISSBEAL</t>
  </si>
  <si>
    <t>Mission St &amp; Beale St</t>
  </si>
  <si>
    <t xml:space="preserve">734 Mission/Beale NW OB </t>
  </si>
  <si>
    <t>7-OB, 7R-OB,14-OB, 14R-OB, 14X-OB, 38-OB</t>
  </si>
  <si>
    <t>MISSBOSW</t>
  </si>
  <si>
    <t>Mission St &amp; Bosworth St</t>
  </si>
  <si>
    <t>MISSBRZL</t>
  </si>
  <si>
    <t>Mission St &amp; Brazil Ave</t>
  </si>
  <si>
    <t>155'</t>
  </si>
  <si>
    <t xml:space="preserve">115 Mission/Brazil SE IB (PTT) </t>
  </si>
  <si>
    <t>14-IB, 14X-IB, 49-IB</t>
  </si>
  <si>
    <t>MISSCORT</t>
  </si>
  <si>
    <t>Mission St &amp; Cortland Ave</t>
  </si>
  <si>
    <t>117'</t>
  </si>
  <si>
    <t>MISSEVGN</t>
  </si>
  <si>
    <t>Mission St &amp; Evergreen St</t>
  </si>
  <si>
    <t>MISSEXCL</t>
  </si>
  <si>
    <t>Mission St &amp; Excelsior Ave</t>
  </si>
  <si>
    <t>14-IB, 14X-IB, 49-IB, 52-IB</t>
  </si>
  <si>
    <t>MISSFLNY</t>
  </si>
  <si>
    <t>Mission St &amp; Flournoy St</t>
  </si>
  <si>
    <t>MISSFOOT</t>
  </si>
  <si>
    <t>Mission St &amp; Foote Ave</t>
  </si>
  <si>
    <t>14-OB, 14X-OB, 88-OB</t>
  </si>
  <si>
    <t>MISSFRAN</t>
  </si>
  <si>
    <t>Mission St &amp; Francis St</t>
  </si>
  <si>
    <t>14-OB, 14X-OB, 49-OB</t>
  </si>
  <si>
    <t>MISSFRMT</t>
  </si>
  <si>
    <t>Mission St &amp; Fremont St</t>
  </si>
  <si>
    <t>MISSGNVA</t>
  </si>
  <si>
    <t>Mission St &amp; Geneva Ave</t>
  </si>
  <si>
    <t>167'</t>
  </si>
  <si>
    <t xml:space="preserve">113 Mission/Geneva SW OB (PTT) </t>
  </si>
  <si>
    <t>14-OB, 14R-OB, 14X-OB, 88-OB</t>
  </si>
  <si>
    <t>122'</t>
  </si>
  <si>
    <t xml:space="preserve">321 Mission/Geneva NE IB (PTT) </t>
  </si>
  <si>
    <t>MISSGOET</t>
  </si>
  <si>
    <t>Mission St &amp; Goethe St</t>
  </si>
  <si>
    <t>MISSGTBG</t>
  </si>
  <si>
    <t>Mission St &amp; Guttenberg St</t>
  </si>
  <si>
    <t>MISSHIGH</t>
  </si>
  <si>
    <t>Mission St &amp; Highland Ave</t>
  </si>
  <si>
    <t>MISSITAL</t>
  </si>
  <si>
    <t>Mission St &amp; Italy Ave (Bertia St)</t>
  </si>
  <si>
    <t xml:space="preserve">752 Mission/France-Italy MB-W OB (PTT) </t>
  </si>
  <si>
    <t>14-OB, 14X-OB</t>
  </si>
  <si>
    <t>MISSITLY</t>
  </si>
  <si>
    <t>Mission St &amp; Italy Ave</t>
  </si>
  <si>
    <t>MISSLAWR</t>
  </si>
  <si>
    <t>Mission St &amp; Lawrence Ave</t>
  </si>
  <si>
    <t>MISSLOWL</t>
  </si>
  <si>
    <t>Mission St &amp; Lowell St</t>
  </si>
  <si>
    <t xml:space="preserve">324 Mission/Naglee NE IB (PTT) </t>
  </si>
  <si>
    <t>MISSMAIN</t>
  </si>
  <si>
    <t>Mission St &amp; Main St</t>
  </si>
  <si>
    <t>14R-IB, 14R-OB</t>
  </si>
  <si>
    <t>MISSMTVN</t>
  </si>
  <si>
    <t>Mission St &amp; Mt. Vernon Ave</t>
  </si>
  <si>
    <t>MISSMURR</t>
  </si>
  <si>
    <t>Mission St &amp; Murray St</t>
  </si>
  <si>
    <t xml:space="preserve">762 Mission/Murray NE IB (PTT) </t>
  </si>
  <si>
    <t>14-IB, 23-IB, 49-IB</t>
  </si>
  <si>
    <t>MISSNORT</t>
  </si>
  <si>
    <t>Mission St &amp; Norton St</t>
  </si>
  <si>
    <t xml:space="preserve">126 Mission/Norton SW OB (PTT) </t>
  </si>
  <si>
    <t>MISSOLVR</t>
  </si>
  <si>
    <t>Mission St &amp; Oliver St</t>
  </si>
  <si>
    <t>MISSONON</t>
  </si>
  <si>
    <t>Mission St &amp; Onondaga Ave</t>
  </si>
  <si>
    <t xml:space="preserve">313 Mission/Onondaga NW OB (PTT) </t>
  </si>
  <si>
    <t>14-OB,14X-OB</t>
  </si>
  <si>
    <t>MISSPERS</t>
  </si>
  <si>
    <t>Mission St &amp; Persia Ave</t>
  </si>
  <si>
    <t xml:space="preserve">233 Mission/Persia NE IB </t>
  </si>
  <si>
    <t>MISSRICH</t>
  </si>
  <si>
    <t>Mission St &amp; Richland Ave</t>
  </si>
  <si>
    <t xml:space="preserve">290 Mission/Richland SE IB </t>
  </si>
  <si>
    <t xml:space="preserve">128 Mission/Richland SW OB </t>
  </si>
  <si>
    <t>MISSRUSS</t>
  </si>
  <si>
    <t>Mission St &amp; Russia Ave</t>
  </si>
  <si>
    <t>118'</t>
  </si>
  <si>
    <t xml:space="preserve">44 Mission/Russia SE IB (PTT) </t>
  </si>
  <si>
    <t>MISSRUTH</t>
  </si>
  <si>
    <t>Mission St &amp; Ruth St</t>
  </si>
  <si>
    <t>AC 800 all-nighter</t>
  </si>
  <si>
    <t>MISSSICK</t>
  </si>
  <si>
    <t>Mission St &amp; Sickles Ave</t>
  </si>
  <si>
    <t>MISSSILV</t>
  </si>
  <si>
    <t>Mission St &amp; Silver Ave</t>
  </si>
  <si>
    <t xml:space="preserve">121 Mission/Silver SE IB (PTT) </t>
  </si>
  <si>
    <t>14-IB, 14R-IB, 14X-IB, 49-IB</t>
  </si>
  <si>
    <t xml:space="preserve">296 Mission/Silver SW OB (PTT) </t>
  </si>
  <si>
    <t>14-OB, 14R-OB, 14X-OB, 49-OB, 52-OB</t>
  </si>
  <si>
    <t>MISSSPER</t>
  </si>
  <si>
    <t>Mission St &amp; Spear St</t>
  </si>
  <si>
    <t xml:space="preserve">689 Mission/Spear NW OB (PTT) </t>
  </si>
  <si>
    <t>MISSTRUM</t>
  </si>
  <si>
    <t>Mission St &amp; Trumbull St</t>
  </si>
  <si>
    <t xml:space="preserve">124 Mission/Trumbull SE IB (PTT) </t>
  </si>
  <si>
    <t xml:space="preserve">8 Mission/Trumbull SW OB (PTT) </t>
  </si>
  <si>
    <t>14-OB,14X-OB, 49-OB</t>
  </si>
  <si>
    <t>MISSVLNC</t>
  </si>
  <si>
    <t>Mission St &amp; Valencia St</t>
  </si>
  <si>
    <t>14-OB, 36-IB, 49-OB</t>
  </si>
  <si>
    <t>MISSWHIT</t>
  </si>
  <si>
    <t>Mission St &amp; Whittier St</t>
  </si>
  <si>
    <t>114'</t>
  </si>
  <si>
    <t>14-OB,14X-OB, 88-OB</t>
  </si>
  <si>
    <t xml:space="preserve">304 Mission/Whittier SW IB (PTT) </t>
  </si>
  <si>
    <t>14-IB,14X-IB, 88-IB</t>
  </si>
  <si>
    <t>MNCHCORD</t>
  </si>
  <si>
    <t>Munich St &amp; Cordova Ave</t>
  </si>
  <si>
    <t>MNCHGNVA</t>
  </si>
  <si>
    <t>Munich St &amp; Geneva Ave</t>
  </si>
  <si>
    <t>MNCHNAPL</t>
  </si>
  <si>
    <t>Munich St &amp; Naples St</t>
  </si>
  <si>
    <t>GLVZROBI</t>
  </si>
  <si>
    <t>Galvez Ave &amp; Robinson St (Horne Ave)</t>
  </si>
  <si>
    <t>MOFTH 33</t>
  </si>
  <si>
    <t>33 Moffitt St (North of Bemis St)</t>
  </si>
  <si>
    <t>MRKT.1ST</t>
  </si>
  <si>
    <t>Market St &amp; 1st St</t>
  </si>
  <si>
    <t xml:space="preserve">791 Market/1st-2nd St MB-S IB (PTT) </t>
  </si>
  <si>
    <t xml:space="preserve">2-IB, 5-IB, 5R-IB, 7-IB, 7R-IB, 38-IB, 38R-IB </t>
  </si>
  <si>
    <t>MRKT.2ST</t>
  </si>
  <si>
    <t>Market St &amp; 2nd St</t>
  </si>
  <si>
    <t>Not F</t>
  </si>
  <si>
    <t>6-OB, 7-OB, 7R-OB, 9-OB, 9R-OB, 94J sub-OB, 94K-OB, 94M sub-OB, 95T sub-OB, F-OB, L owl-OB, N owl-OB</t>
  </si>
  <si>
    <t>MRKT.3ST</t>
  </si>
  <si>
    <t>Market St &amp; 3rd St</t>
  </si>
  <si>
    <t>6-IB, 7X-IB, 9-IB, 9R-IB, 21-IB, 31-IB, 94J sub-IB, 94K-IB, 94M sub-IB, 95T sub-IB, F-IB, L owl-IB, N owl-IB</t>
  </si>
  <si>
    <t xml:space="preserve">295 Market/3rd St SE IB (PTT) </t>
  </si>
  <si>
    <t xml:space="preserve">5-IB, 5R-IB, 7-IB, 7R-IB, 38-IB, 38R-IB </t>
  </si>
  <si>
    <t>MRKT.4/3</t>
  </si>
  <si>
    <t>Market St mid 4th-3rd sts</t>
  </si>
  <si>
    <t xml:space="preserve">755 Market/3rd-4th St MB-S IB (PTT) </t>
  </si>
  <si>
    <t xml:space="preserve">5-IB, 5R-IB, 7-IB, 7R-IB </t>
  </si>
  <si>
    <t>MRKT 4ST</t>
  </si>
  <si>
    <t>Market St &amp; 4th St</t>
  </si>
  <si>
    <t>MRKT 5/4</t>
  </si>
  <si>
    <t>Market St mid 5th-4th sts</t>
  </si>
  <si>
    <t xml:space="preserve">737 Market/4th-5th St MB-S IB (PTT) </t>
  </si>
  <si>
    <t>5-IB, 5R-IB, 7X-IB, 7-IB, 7R-IB</t>
  </si>
  <si>
    <t>MRKT.5ST</t>
  </si>
  <si>
    <t>Market St &amp; 5th St</t>
  </si>
  <si>
    <t xml:space="preserve">616 Market/5th-6th St MB-S IB (PTT) </t>
  </si>
  <si>
    <t>F Only</t>
  </si>
  <si>
    <t>MRKT 6/5</t>
  </si>
  <si>
    <t>Market St mid 6th-5th sts</t>
  </si>
  <si>
    <t>MRKT.6ST</t>
  </si>
  <si>
    <t>Market St &amp; 6th St</t>
  </si>
  <si>
    <t>6-IB, 9-IB, 9R-IB, 21-IB, 94J sub-IB, 94K-IB, 94M sub-IB, 95T sub-IB, F-IB, L owl-IB, N owl-IB</t>
  </si>
  <si>
    <t>MRKT.7/6</t>
  </si>
  <si>
    <t>Market St mid 7th-6th sts</t>
  </si>
  <si>
    <t xml:space="preserve">699 Market/6th-7th St MB-S IB (PTT) </t>
  </si>
  <si>
    <t>MRKT 8/7</t>
  </si>
  <si>
    <t>Market St mid 8th-7th sts</t>
  </si>
  <si>
    <t xml:space="preserve">586 Market/7th-8th St MB-S IB (PTT) </t>
  </si>
  <si>
    <t xml:space="preserve">7-IB, 7R-IB </t>
  </si>
  <si>
    <t>MRKT 7ST</t>
  </si>
  <si>
    <t>Market St &amp; 7th St</t>
  </si>
  <si>
    <t>MRKT 8ST</t>
  </si>
  <si>
    <t>Market St &amp; 8th St</t>
  </si>
  <si>
    <t>6-IB, 7-IB, 7R-IB, 9-IB, 9R-IB, 21-IB, 94J sub-IB, 94K-IB, 94M sub-IB, 95T sub-IB, F-IB, L owl-IB, N owl-IB</t>
  </si>
  <si>
    <t>MRKT.9ST</t>
  </si>
  <si>
    <t>Market St &amp; 9th St</t>
  </si>
  <si>
    <t>MRKT15ST</t>
  </si>
  <si>
    <t>Market St &amp; 15th St</t>
  </si>
  <si>
    <t>MRKT16ST</t>
  </si>
  <si>
    <t>Market St &amp; 16th St</t>
  </si>
  <si>
    <t xml:space="preserve">786 Market/Noe NW OB (PTT) </t>
  </si>
  <si>
    <t>37-OB, 94K-OB, 94M sub-OB, L owl-OB</t>
  </si>
  <si>
    <t>MRKT5STN</t>
  </si>
  <si>
    <t>Market St &amp; 5th St North (Cyril Magnin St)</t>
  </si>
  <si>
    <t>6-OB, 7-OB, 7R-OB, 9-OB, 9R-OB, 94J sub-IB, 94K-OB, 94M sub-OB, 95T sub-OB, F-OB, L owl-OB</t>
  </si>
  <si>
    <t>MRKT7STN</t>
  </si>
  <si>
    <t>Market St &amp; 7th St North (Charles Brenham Pl)</t>
  </si>
  <si>
    <t xml:space="preserve">421 Market/7th St NE OB (PTT) </t>
  </si>
  <si>
    <t>1489 &amp;2056</t>
  </si>
  <si>
    <t>6-OB, 7-OB, 7R-OB, 9-OB, 9R-OB, 94J sub-IB, 94K-OB, 94M sub-OB, 95T sub-OB, F-OB, L owl-OB, N owl-OB</t>
  </si>
  <si>
    <t>MRKTBATT</t>
  </si>
  <si>
    <t>Market St &amp; Battery St</t>
  </si>
  <si>
    <t>MRKTBEAL</t>
  </si>
  <si>
    <t>Market St &amp; Beale St</t>
  </si>
  <si>
    <t xml:space="preserve">749 Market/Beale SE IB </t>
  </si>
  <si>
    <t>6-IB, 7X-IB, 9-IB, 9R-IB, 21-IB, 31-IB, 94K-IB, 94M sub-IB, 95T sub-IB, N owl-IB</t>
  </si>
  <si>
    <t>MRKTBUCH</t>
  </si>
  <si>
    <t>Market St &amp; Buchanan St</t>
  </si>
  <si>
    <t>94J sub-IB, 94K-OB, 94M sub-OB, F-OB, L owl-OB, N owl-OB</t>
  </si>
  <si>
    <t>MRKTCHUR</t>
  </si>
  <si>
    <t>Market St &amp; Church St</t>
  </si>
  <si>
    <t>94J sub-IB, 94K-OB, 94M sub-OB, F-OB, L owl-OB</t>
  </si>
  <si>
    <t>F-IB, 94K-IB, 94M sub-IB, L owl-IB</t>
  </si>
  <si>
    <t>MRKTCLTN</t>
  </si>
  <si>
    <t>Market St &amp; Clayton St</t>
  </si>
  <si>
    <t>33-OB, L owl-IB</t>
  </si>
  <si>
    <t>MRKTCTRO</t>
  </si>
  <si>
    <t>Market St &amp; Castro St</t>
  </si>
  <si>
    <t>37-IB, 94K-IB, 94M sub-IB, L owl-IB</t>
  </si>
  <si>
    <t xml:space="preserve">750 Market/Castro NW OB (PTT) </t>
  </si>
  <si>
    <t>MRKTDLRS</t>
  </si>
  <si>
    <t>Market St &amp; Dolores St</t>
  </si>
  <si>
    <t>94J sub-IB, F-IB, 94K-IB, 94M sub-IB, L owl-IB, N owl-IB</t>
  </si>
  <si>
    <t>MRKTDRUM</t>
  </si>
  <si>
    <t>Market St &amp; Drumm St</t>
  </si>
  <si>
    <t xml:space="preserve">442 Market/Drumm NE OB (PTT) </t>
  </si>
  <si>
    <t>2-OB, 6-OB, 9-OB, 21-OB, 31-OB, 94J sub-OB, 94K-OB, 94M sub-OB, 95T sub-OB, F-OB, L owl-OB, N owl-OB</t>
  </si>
  <si>
    <t>MRKTFRNT</t>
  </si>
  <si>
    <t>Market St &amp; Front St</t>
  </si>
  <si>
    <t xml:space="preserve">443 Market/Front NE OB (PTT) </t>
  </si>
  <si>
    <t>2-OB, 5-OB, 5R-OB, 7X-OB, 21-OB, 31-OB</t>
  </si>
  <si>
    <t>MRKTGOUG</t>
  </si>
  <si>
    <t>Market St &amp; Gough St</t>
  </si>
  <si>
    <t>94J sub-IB, 94K-OB, 94M sub-IB, F-OB, L owl-OB, N owl-OB</t>
  </si>
  <si>
    <t>94J sub-IB, 94K-IB, 94M sub-IB, F-IB, L owl-IB, N owl-IB</t>
  </si>
  <si>
    <t>MRKTGRNT</t>
  </si>
  <si>
    <t>Market St &amp; Grant Ave</t>
  </si>
  <si>
    <t xml:space="preserve">418 Market/Grant NW OB (PTT) </t>
  </si>
  <si>
    <t>1467 &amp;1252</t>
  </si>
  <si>
    <t>5-OB, 5R-OB, 7X-OB, 21-OB, 31-OB</t>
  </si>
  <si>
    <t>MRKTGUER</t>
  </si>
  <si>
    <t>Market St &amp; Guerrero St</t>
  </si>
  <si>
    <t>MRKTHYDE</t>
  </si>
  <si>
    <t>Market St &amp; Hyde St</t>
  </si>
  <si>
    <t>6-OB, 9-OB, 9R-OB, 7-OB, 7R-OB, 94J sub-OB, 94K-OB, 94M sub-OB, 95T sub-OB, F-OB, L owl-OB, N owl-OB</t>
  </si>
  <si>
    <t>MRKTKRNY</t>
  </si>
  <si>
    <t>Market St &amp; Kearny St</t>
  </si>
  <si>
    <t>6-OB, 9-OB, 9R-OB, 7-OB, 7R-OB, 94J sub-OB, 94K-OB, 94M sub-OB, 95T sub-OB,  F-OB, L owl-OB, N owl-OB</t>
  </si>
  <si>
    <t>MRKTLARK</t>
  </si>
  <si>
    <t>Market St &amp; Larkin St</t>
  </si>
  <si>
    <t>107'</t>
  </si>
  <si>
    <t>6-OB, 7-OB, 7R-OB, 9-OB, 9R-OB, 94J sub-IB, 94K-OB, 94M sub-OB, 95T sub-OB,  F-OB, L owl-OB, N owl-OB</t>
  </si>
  <si>
    <t>MRKTLGNA</t>
  </si>
  <si>
    <t>Market St &amp; Laguna St</t>
  </si>
  <si>
    <t>94J sub-OB, F-OB, 94K-OB, 94M sub-OB, N owl-OB, L owl-OB</t>
  </si>
  <si>
    <t>MRKTMAIN</t>
  </si>
  <si>
    <t>Market St &amp; Main St</t>
  </si>
  <si>
    <t>MRKTMASN</t>
  </si>
  <si>
    <t>Market St &amp; Mason St</t>
  </si>
  <si>
    <t xml:space="preserve">436 Market/Mason NW OB (PTT) </t>
  </si>
  <si>
    <t>5-OB, 5R-OB, 21-OB</t>
  </si>
  <si>
    <t>MRKTMTGY</t>
  </si>
  <si>
    <t>Market St &amp; Montgomery St</t>
  </si>
  <si>
    <t xml:space="preserve">681 Market/Montgomery NW OB (PTT) </t>
  </si>
  <si>
    <t>5-OB, 5R-OB, 7X-OB,  21-OB, 31-OB, 38-OB, 38R-OB</t>
  </si>
  <si>
    <t>MRKTNMGY</t>
  </si>
  <si>
    <t>Market St &amp; New Montgomery St</t>
  </si>
  <si>
    <t>MRKTNOE.</t>
  </si>
  <si>
    <t>Market St &amp; Noe St</t>
  </si>
  <si>
    <t>F-OB</t>
  </si>
  <si>
    <t>last stop for Pull/In</t>
  </si>
  <si>
    <t>MRKTNOE</t>
  </si>
  <si>
    <t>37-IB, 94K-IB, 94M sub-IB, F-IB, L owl-IB</t>
  </si>
  <si>
    <t>MRKTPOWL</t>
  </si>
  <si>
    <t>Market St &amp; Powell St</t>
  </si>
  <si>
    <t xml:space="preserve">3 Market/Powell NE OB (PTT) </t>
  </si>
  <si>
    <t>MRKTSANS</t>
  </si>
  <si>
    <t>Market St &amp; Sansome St</t>
  </si>
  <si>
    <t xml:space="preserve">413 Market/Sansome NW OB (PTT) </t>
  </si>
  <si>
    <t>5-OB, 5R-OB, 7X-OB, 21-OB, 31-OB, 38-OB, 38R-OB</t>
  </si>
  <si>
    <t>MRKTSNCZ</t>
  </si>
  <si>
    <t>Market St &amp; Sanchez St</t>
  </si>
  <si>
    <t>94K-OB, 94M sub-OB, F-OB, L owl-OB</t>
  </si>
  <si>
    <t>MRKTSOVN</t>
  </si>
  <si>
    <t>Market St &amp; South Van Ness Ave</t>
  </si>
  <si>
    <t>132'</t>
  </si>
  <si>
    <t>6-IB, 7-IB, 7R-IB, 94J sub-IB, 94K-IB, 94M sub-IB, 95T sub-IB, F-IB, L owl-IB, N owl-IB</t>
  </si>
  <si>
    <t>MRKTSTEU</t>
  </si>
  <si>
    <t>Market St &amp; Steuart St</t>
  </si>
  <si>
    <t xml:space="preserve">728 Market/Steuart SW IB (PTT) </t>
  </si>
  <si>
    <t>7X-IB, 14-IB, 14R-IB, 14X-IB, N owl-IB, 95T sub-IB</t>
  </si>
  <si>
    <t>MRKTSTOK</t>
  </si>
  <si>
    <t>Market St &amp; Stockton St</t>
  </si>
  <si>
    <t>MRKTTAYL</t>
  </si>
  <si>
    <t>Market St &amp; Taylor St</t>
  </si>
  <si>
    <t>MRKTV.N.</t>
  </si>
  <si>
    <t>Market St &amp; Van Ness Ave</t>
  </si>
  <si>
    <t>6-OB, 7-OB, 7R-OB, 94K-OB, 94M sub-OB, 95T sub-OB, F-OB, L owl-OB, N owl-OB</t>
  </si>
  <si>
    <t>MRVWPNRM</t>
  </si>
  <si>
    <t>Marview Way &amp; Panorama Dr</t>
  </si>
  <si>
    <t>MSCWBRZL</t>
  </si>
  <si>
    <t>Moscow St &amp; Brazil Ave</t>
  </si>
  <si>
    <t>MSCWEXCL</t>
  </si>
  <si>
    <t>Moscow St &amp; Excelsior Ave</t>
  </si>
  <si>
    <t>MSCWFNCE</t>
  </si>
  <si>
    <t>Moscow St &amp; France Ave</t>
  </si>
  <si>
    <t>MSCWITLY</t>
  </si>
  <si>
    <t>Moscow St &amp; Italy Ave</t>
  </si>
  <si>
    <t>MSCWPERS</t>
  </si>
  <si>
    <t>Moscow St &amp; Persia Ave</t>
  </si>
  <si>
    <t>MSICFRED</t>
  </si>
  <si>
    <t>Masonic Ave &amp; Frederick St</t>
  </si>
  <si>
    <t>MSICFULT</t>
  </si>
  <si>
    <t>Masonic Ave &amp; Fulton St</t>
  </si>
  <si>
    <t xml:space="preserve">620 Masonic/Fulton SE IB (PTT) </t>
  </si>
  <si>
    <t>MSICGEAR</t>
  </si>
  <si>
    <t>Masonic Ave &amp; Geary Blvd</t>
  </si>
  <si>
    <t xml:space="preserve">501 Masonic/Geary SE IB (PTT) </t>
  </si>
  <si>
    <t>31BX-IB, 43-IB</t>
  </si>
  <si>
    <t xml:space="preserve">471 Masonic/Geary SW OB (PTT) </t>
  </si>
  <si>
    <t>31BX-OB, 43-OB</t>
  </si>
  <si>
    <t>MSICHAIT</t>
  </si>
  <si>
    <t>Masonic Ave &amp; Haight St</t>
  </si>
  <si>
    <t>151'</t>
  </si>
  <si>
    <t xml:space="preserve">664 Masonic/Haight SW IB/OB (PTT) </t>
  </si>
  <si>
    <t>6-OB, 37-IB, 37-OB</t>
  </si>
  <si>
    <t>37 terminal</t>
  </si>
  <si>
    <t xml:space="preserve">646 Masonic/Haight NE IB </t>
  </si>
  <si>
    <t>MSICHAYS</t>
  </si>
  <si>
    <t>Masonic Ave &amp; Hayes St</t>
  </si>
  <si>
    <t xml:space="preserve">657 Masonic/Hayes NW OB (PTT) </t>
  </si>
  <si>
    <t>MSICOAK</t>
  </si>
  <si>
    <t>Masonic Ave &amp; Oak St</t>
  </si>
  <si>
    <t xml:space="preserve">650 Masonic/Oak SW OB (PTT) </t>
  </si>
  <si>
    <t>MSICTURK</t>
  </si>
  <si>
    <t>Masonic Ave &amp; Turk St</t>
  </si>
  <si>
    <t xml:space="preserve">486 Masonic/Turk NE IB (PTT) </t>
  </si>
  <si>
    <t xml:space="preserve">480 Masonic/Turk NW OB (PTT) </t>
  </si>
  <si>
    <t>MTCHBUNK</t>
  </si>
  <si>
    <t>Mitchell Rd &amp; Bunker Rd (Marin Headlands)</t>
  </si>
  <si>
    <t>MTCHVSTR</t>
  </si>
  <si>
    <t>Mitchell Rd at Marin Headlands Visitors' Center</t>
  </si>
  <si>
    <t>CHUR STA</t>
  </si>
  <si>
    <t>Church St Station - Inbound</t>
  </si>
  <si>
    <t xml:space="preserve">Church St agent booth - AMS </t>
  </si>
  <si>
    <t>K-IB, KT-IB, L-IB, M-IB, T-IB</t>
  </si>
  <si>
    <t>CIVC STA</t>
  </si>
  <si>
    <t>Civic Center Station - Inbound</t>
  </si>
  <si>
    <t xml:space="preserve">Civic Center agent booth (GPRS Upgrade) </t>
  </si>
  <si>
    <t>CTRO STA</t>
  </si>
  <si>
    <t>Castro Station - Inbound</t>
  </si>
  <si>
    <t xml:space="preserve">Castro agent booth AMS (GPRS Update) </t>
  </si>
  <si>
    <t>FHS..STA</t>
  </si>
  <si>
    <t>Forest Hill Station - Inbound</t>
  </si>
  <si>
    <t xml:space="preserve">Forest Hill agent booth AMS (GPRS Update) x 2 </t>
  </si>
  <si>
    <t>MTGY STA</t>
  </si>
  <si>
    <t>Montgomery Station - Inbound</t>
  </si>
  <si>
    <t xml:space="preserve">Montgomery agent booth (GPRS Upgrade) </t>
  </si>
  <si>
    <t>NOE 27ST</t>
  </si>
  <si>
    <t>Noe St &amp; 27th St</t>
  </si>
  <si>
    <t>NOE 28ST</t>
  </si>
  <si>
    <t>Noe St &amp; 28th St</t>
  </si>
  <si>
    <t>NOE 29ST</t>
  </si>
  <si>
    <t>Noe St &amp; 29th St</t>
  </si>
  <si>
    <t xml:space="preserve">393 Noe/29th St SE IB </t>
  </si>
  <si>
    <t>NOE 30ST</t>
  </si>
  <si>
    <t>Noe St &amp; 30th St</t>
  </si>
  <si>
    <t xml:space="preserve">408 Noe/30th St NW OB </t>
  </si>
  <si>
    <t>NORI16AV</t>
  </si>
  <si>
    <t>Noriega St &amp; 16th Ave</t>
  </si>
  <si>
    <t>NORI24AV</t>
  </si>
  <si>
    <t>Noriega St &amp; 25th Ave</t>
  </si>
  <si>
    <t>NORI25AV</t>
  </si>
  <si>
    <t>NORI27AV</t>
  </si>
  <si>
    <t>Noriega St &amp; 27th Ave</t>
  </si>
  <si>
    <t>TS0016</t>
  </si>
  <si>
    <t>NORI28AV</t>
  </si>
  <si>
    <t>Noriega St &amp; 28th Ave</t>
  </si>
  <si>
    <t xml:space="preserve">83 Noriega/28th Ave NE OB </t>
  </si>
  <si>
    <t>NORI29AV</t>
  </si>
  <si>
    <t>Noriega St &amp; 29th Ave</t>
  </si>
  <si>
    <t>TS0017</t>
  </si>
  <si>
    <t>NORI30AV</t>
  </si>
  <si>
    <t>Noriega St &amp; 31st Ave</t>
  </si>
  <si>
    <t>NORI31AV</t>
  </si>
  <si>
    <t>NORI34AV</t>
  </si>
  <si>
    <t>Noriega St &amp; 34th Ave</t>
  </si>
  <si>
    <t>NORI35AV</t>
  </si>
  <si>
    <t>NORI38AV</t>
  </si>
  <si>
    <t>Noriega St &amp; 38th Ave</t>
  </si>
  <si>
    <t>NORI39AV</t>
  </si>
  <si>
    <t>Noriega St &amp; 39th Ave</t>
  </si>
  <si>
    <t>NORI40AV</t>
  </si>
  <si>
    <t>Noriega St &amp; 40th Ave</t>
  </si>
  <si>
    <t>59'</t>
  </si>
  <si>
    <t>NORI41AV</t>
  </si>
  <si>
    <t>Noriega St &amp; 41st Ave</t>
  </si>
  <si>
    <t>75</t>
  </si>
  <si>
    <t xml:space="preserve">276 Noriega/41st Ave SW IB </t>
  </si>
  <si>
    <t>NORI42AV</t>
  </si>
  <si>
    <t>Noriega St &amp; 42nd Ave</t>
  </si>
  <si>
    <t>NORI43AV</t>
  </si>
  <si>
    <t>Noriega St &amp; 43rd Ave</t>
  </si>
  <si>
    <t>NORI44AV</t>
  </si>
  <si>
    <t>Noriega St &amp; 44th Ave</t>
  </si>
  <si>
    <t>NORI45AV</t>
  </si>
  <si>
    <t>Noriega St &amp; 45th Ave</t>
  </si>
  <si>
    <t>NORI46AV</t>
  </si>
  <si>
    <t>Noriega St &amp; 46th Ave</t>
  </si>
  <si>
    <t xml:space="preserve">244 Noriega/46th Ave SW IB (PTT) </t>
  </si>
  <si>
    <t>NORI48AV</t>
  </si>
  <si>
    <t>Noriega St &amp; 48th Ave</t>
  </si>
  <si>
    <t>NORISUNS</t>
  </si>
  <si>
    <t>Noriega St &amp; Sunset Blvd</t>
  </si>
  <si>
    <t xml:space="preserve">289 Noriega/Sunset SW IB </t>
  </si>
  <si>
    <t>NRDGDORM</t>
  </si>
  <si>
    <t>Northridge Rd &amp; Dormitory Rd</t>
  </si>
  <si>
    <t>NRDGHRBR</t>
  </si>
  <si>
    <t>Northridge Rd &amp; Harbor Rd</t>
  </si>
  <si>
    <t>NRDGINGL</t>
  </si>
  <si>
    <t>Northridge Rd &amp; Ingalls St</t>
  </si>
  <si>
    <t>NVDACORT</t>
  </si>
  <si>
    <t>Nevada St &amp; Cortland Ave</t>
  </si>
  <si>
    <t>OAK.FRKL</t>
  </si>
  <si>
    <t>Oak St &amp; Franklin St</t>
  </si>
  <si>
    <t>OAKDBARN</t>
  </si>
  <si>
    <t>Oakdale Ave &amp; Barneveld Ave</t>
  </si>
  <si>
    <t>OAKDBLWN</t>
  </si>
  <si>
    <t>Oakdale Ave &amp; Baldwin Ct</t>
  </si>
  <si>
    <t>OAKDGRIF</t>
  </si>
  <si>
    <t>Oakdale Ave &amp; Griffith St</t>
  </si>
  <si>
    <t>OAKDINGL</t>
  </si>
  <si>
    <t>Oakdale Ave &amp; Ingalls St</t>
  </si>
  <si>
    <t>OCENAPTO</t>
  </si>
  <si>
    <t>Ocean Ave &amp; Aptos Ave</t>
  </si>
  <si>
    <t>91-OB, 94K-IB, KT-IB, K-IB, T-IB</t>
  </si>
  <si>
    <t>91-IB, 94K-OB, KT-OB, K-OB, T-OB</t>
  </si>
  <si>
    <t>OCENBART</t>
  </si>
  <si>
    <t>Ocean Ave at Balboa Park BART Station</t>
  </si>
  <si>
    <t>29-OB, 49-IB</t>
  </si>
  <si>
    <t>OCENCAYU</t>
  </si>
  <si>
    <t>Ocean Ave &amp; Cayuga Ave</t>
  </si>
  <si>
    <t>29-IB, 49-OB</t>
  </si>
  <si>
    <t>OCENCCBR</t>
  </si>
  <si>
    <t>Ocean Ave at CCSF ped bridge (East of Phelan Ave)</t>
  </si>
  <si>
    <t xml:space="preserve">25 Ocean/Geneva NE IB (Trackside) (PTT) </t>
  </si>
  <si>
    <t>666 &amp;1382</t>
  </si>
  <si>
    <t>94K-IB, KT-IB, K-IB, T-IB</t>
  </si>
  <si>
    <t>rail platform</t>
  </si>
  <si>
    <t xml:space="preserve">21 Ocean/Geneva SE OB (Trackside) (PTT) </t>
  </si>
  <si>
    <t>667 &amp;1381</t>
  </si>
  <si>
    <t>94K-OB, KT-OB, K-OB, T-OB</t>
  </si>
  <si>
    <t>OCENCERT</t>
  </si>
  <si>
    <t>Ocean Ave &amp; Cerritos Ave</t>
  </si>
  <si>
    <t>91, 94</t>
  </si>
  <si>
    <t>OCENDRDO</t>
  </si>
  <si>
    <t>Ocean Ave &amp; Dorado Terrace</t>
  </si>
  <si>
    <t>OCENFFLD</t>
  </si>
  <si>
    <t>Ocean Ave &amp; Fairfield Way</t>
  </si>
  <si>
    <t>91-OB, 94K-IB, K-IB, KT-IB, T-IB</t>
  </si>
  <si>
    <t>OCENHOWT</t>
  </si>
  <si>
    <t>Ocean Ave &amp; Howth St</t>
  </si>
  <si>
    <t xml:space="preserve">280 Ocean/Howth SE IB </t>
  </si>
  <si>
    <t>29-OB, 49-IB, 91 owl</t>
  </si>
  <si>
    <t>OCENJ S</t>
  </si>
  <si>
    <t>Ocean Ave &amp; Junipero Serra Blvd</t>
  </si>
  <si>
    <t>91-IB, 94K-OB</t>
  </si>
  <si>
    <t>OCENJULS</t>
  </si>
  <si>
    <t>Ocean Ave &amp; Jules Ave</t>
  </si>
  <si>
    <t>OCENLEE</t>
  </si>
  <si>
    <t>Ocean Ave &amp; Lee St (City College)</t>
  </si>
  <si>
    <t>29-IB, 91-OB, 94K-IB, KT-IB, K-IB, T-IB</t>
  </si>
  <si>
    <t>29-OB, 91-IB, 94K-OB, KT-OB, K-OB, T-OB</t>
  </si>
  <si>
    <t>OCENMISS</t>
  </si>
  <si>
    <t>Ocean Ave &amp; Mission St</t>
  </si>
  <si>
    <t>49-OB</t>
  </si>
  <si>
    <t>OCENMRMR</t>
  </si>
  <si>
    <t>Ocean Ave &amp; Miramar Ave</t>
  </si>
  <si>
    <t>OCENOTSE</t>
  </si>
  <si>
    <t>Ocean Ave &amp; Otsego Ave</t>
  </si>
  <si>
    <t>OCENPERS</t>
  </si>
  <si>
    <t>Ocean Ave &amp; Persia Ave</t>
  </si>
  <si>
    <t>49-IB</t>
  </si>
  <si>
    <t>OCENS J</t>
  </si>
  <si>
    <t>Ocean Ave &amp; San Jose Ave</t>
  </si>
  <si>
    <t>29-IB, 49-OB, 94K-IB</t>
  </si>
  <si>
    <t xml:space="preserve">789 Ocean/San Jose SE IB </t>
  </si>
  <si>
    <t>OCENSNLE</t>
  </si>
  <si>
    <t>Ocean Ave &amp; San Leandro Way</t>
  </si>
  <si>
    <t>OCENVICT</t>
  </si>
  <si>
    <t>Ocean Ave &amp; Victoria St</t>
  </si>
  <si>
    <t>91-IB, 94K-OB, KT-OB,  K-OB, T-OB</t>
  </si>
  <si>
    <t>OCENWGAT</t>
  </si>
  <si>
    <t>Ocean Ave &amp; Westgate Dr</t>
  </si>
  <si>
    <t>OFARGRNT</t>
  </si>
  <si>
    <t>O'Farrell St mid Stockton St-Grant Ave</t>
  </si>
  <si>
    <t xml:space="preserve">137 O'Farrell/Stockton-Grant SE IB (PTT) </t>
  </si>
  <si>
    <t>OFARHYDE</t>
  </si>
  <si>
    <t>O'Farrell St &amp; Hyde St</t>
  </si>
  <si>
    <t>OFARLARK</t>
  </si>
  <si>
    <t>O'Farrell St &amp; Larkin St</t>
  </si>
  <si>
    <t>OFARLEAV</t>
  </si>
  <si>
    <t>O'Farrell St &amp; Leavenworth St</t>
  </si>
  <si>
    <t xml:space="preserve">830 O'Farrell/Leavenworth SE IB (PTT) </t>
  </si>
  <si>
    <t>OFARPOWL</t>
  </si>
  <si>
    <t>O'Farrell St &amp; Powell St</t>
  </si>
  <si>
    <t>OFARV.N.</t>
  </si>
  <si>
    <t>O'Farrell St &amp; Van Ness Ave</t>
  </si>
  <si>
    <t xml:space="preserve">193 O'Farrell/Van Ness SW IB (PTT) </t>
  </si>
  <si>
    <t>OFRMALEX</t>
  </si>
  <si>
    <t>US 101-North off-ramp &amp; Alexander Dr (Marin County)</t>
  </si>
  <si>
    <t>OKPKF KN</t>
  </si>
  <si>
    <t>Oak Park Dr &amp; Forest Knolls Dr</t>
  </si>
  <si>
    <t>OLYMCLDN</t>
  </si>
  <si>
    <t>Olympia Way &amp; Clarendon Ave</t>
  </si>
  <si>
    <t>OLYMDBRK</t>
  </si>
  <si>
    <t>Olympia Way &amp; Dellbrook Ave</t>
  </si>
  <si>
    <t>OLYMPNRM</t>
  </si>
  <si>
    <t>Olympia Way &amp; Panorama Dr</t>
  </si>
  <si>
    <t>ORIZBROD</t>
  </si>
  <si>
    <t>Orizaba Ave &amp; Broad St</t>
  </si>
  <si>
    <t>ORTG 9AV</t>
  </si>
  <si>
    <t>Ortega St &amp; 9th Ave</t>
  </si>
  <si>
    <t>ORTG10AV</t>
  </si>
  <si>
    <t>Ortega St &amp; 10th Ave</t>
  </si>
  <si>
    <t>ORTG48AV</t>
  </si>
  <si>
    <t>Ortega St &amp; 48th Ave</t>
  </si>
  <si>
    <t>7-IB, 7-OB, 7X-IB, 7X-OB, 7R-IB, 7R-OB</t>
  </si>
  <si>
    <t>OSHA 100</t>
  </si>
  <si>
    <t>100 O'Shaughnessy Blvd (Academy of Arts &amp; Sci HS)</t>
  </si>
  <si>
    <t>OSHADVAL</t>
  </si>
  <si>
    <t>O'Shaughnessy Blvd &amp; Del Vale Ave</t>
  </si>
  <si>
    <t xml:space="preserve">765 O'Shaugnessy/Del Vale SW OB </t>
  </si>
  <si>
    <t>OSHAMALT</t>
  </si>
  <si>
    <t>O'Shaughnessy Blvd &amp; Malta Dr</t>
  </si>
  <si>
    <t>OSHAPORT</t>
  </si>
  <si>
    <t>O'Shaughnessy Blvd &amp; Portola Dr</t>
  </si>
  <si>
    <t>OTIS 150</t>
  </si>
  <si>
    <t>150 Otis St (at Veteran's Housing Administration)</t>
  </si>
  <si>
    <t>OTIS12ST</t>
  </si>
  <si>
    <t>Otis St &amp; 12th St</t>
  </si>
  <si>
    <t>PACFGRNT</t>
  </si>
  <si>
    <t>Pacific Ave &amp; Grant Ave</t>
  </si>
  <si>
    <t>10-IB, 12-IB</t>
  </si>
  <si>
    <t>PACFHYDE</t>
  </si>
  <si>
    <t>Pacific Ave &amp; Hyde St</t>
  </si>
  <si>
    <t>PACFJONE</t>
  </si>
  <si>
    <t>Pacific Ave &amp; Jones St</t>
  </si>
  <si>
    <t>PACFKRNY</t>
  </si>
  <si>
    <t>Pacific Ave &amp; Kearny St</t>
  </si>
  <si>
    <t>PACFLARK</t>
  </si>
  <si>
    <t>Pacific Ave &amp; Larkin St</t>
  </si>
  <si>
    <t>PACFLEAV</t>
  </si>
  <si>
    <t>Pacific Ave &amp; Leavenworth St</t>
  </si>
  <si>
    <t>PACFMASN</t>
  </si>
  <si>
    <t>Pacific Ave &amp; Mason St</t>
  </si>
  <si>
    <t>PACFMTGY</t>
  </si>
  <si>
    <t>Pacific Ave &amp; Montgomery St</t>
  </si>
  <si>
    <t>PACFPOLK</t>
  </si>
  <si>
    <t>Pacific Ave &amp; Polk St</t>
  </si>
  <si>
    <t xml:space="preserve">645 Pacific/Polk NE IB (PTT) </t>
  </si>
  <si>
    <t xml:space="preserve">739 Pacific/Polk SE OB (PTT) </t>
  </si>
  <si>
    <t>PACFPOWL</t>
  </si>
  <si>
    <t>Pacific Ave &amp; Powell St</t>
  </si>
  <si>
    <t>PACFSANS</t>
  </si>
  <si>
    <t>Pacific Ave &amp; Sansome St</t>
  </si>
  <si>
    <t>PACFTAYL</t>
  </si>
  <si>
    <t>Pacific Ave &amp; Taylor St</t>
  </si>
  <si>
    <t>PACFV.N.</t>
  </si>
  <si>
    <t>Pacific Ave &amp; Van Ness Ave</t>
  </si>
  <si>
    <t xml:space="preserve">644 Pacific/Van Ness SE IB/OB (PTT) </t>
  </si>
  <si>
    <t>10-IB, 10-OB, 12-IB, 12-OB</t>
  </si>
  <si>
    <t>PALU_3ST</t>
  </si>
  <si>
    <t>Palou Ave &amp; 3rd St</t>
  </si>
  <si>
    <t>23-IB, 23-OB, 44-IB</t>
  </si>
  <si>
    <t>23 terminal</t>
  </si>
  <si>
    <t>PALU3.ST</t>
  </si>
  <si>
    <t>53'</t>
  </si>
  <si>
    <t xml:space="preserve">517 Palou/3rd St SE OB (PTT) </t>
  </si>
  <si>
    <t>23-IB, 44-OB</t>
  </si>
  <si>
    <t>PALUCPAV</t>
  </si>
  <si>
    <t>Palou Ave &amp; Crisp Ave</t>
  </si>
  <si>
    <t>PALUHAWS</t>
  </si>
  <si>
    <t>Palou Ave &amp; Hawes St</t>
  </si>
  <si>
    <t>PALUINDS</t>
  </si>
  <si>
    <t>Palou Ave &amp; Industrial St</t>
  </si>
  <si>
    <t>PALUINGL</t>
  </si>
  <si>
    <t>Palou Ave &amp; Ingalls St</t>
  </si>
  <si>
    <t>PALUJENN</t>
  </si>
  <si>
    <t>Palou Ave &amp; Jennings St</t>
  </si>
  <si>
    <t>PALUKETH</t>
  </si>
  <si>
    <t>Palou Ave &amp; Keith St</t>
  </si>
  <si>
    <t>PALULANE</t>
  </si>
  <si>
    <t>Palou Ave &amp; Lane St</t>
  </si>
  <si>
    <t>23-IB, 44-IB</t>
  </si>
  <si>
    <t>PALUNEWH</t>
  </si>
  <si>
    <t>Palou Ave &amp; Newhall St</t>
  </si>
  <si>
    <t>23-OB, 24-OB, 44-IB</t>
  </si>
  <si>
    <t>PALUPHLP</t>
  </si>
  <si>
    <t>Palou Ave &amp; Phelps St</t>
  </si>
  <si>
    <t>23-OB, 24-IB, 44-IB</t>
  </si>
  <si>
    <t>24-OB, 44-OB</t>
  </si>
  <si>
    <t>PALUQUNT</t>
  </si>
  <si>
    <t>Palou Ave &amp; Quint St</t>
  </si>
  <si>
    <t>24-IB, 44-IB</t>
  </si>
  <si>
    <t>PALURANK</t>
  </si>
  <si>
    <t>Palou Ave &amp; Rankin St</t>
  </si>
  <si>
    <t>PARN 4AV</t>
  </si>
  <si>
    <t>Parnassus Ave &amp; 4th Ave</t>
  </si>
  <si>
    <t xml:space="preserve">763 Parnassus/4th Ave NE OB (PTT) </t>
  </si>
  <si>
    <t>PARN 500</t>
  </si>
  <si>
    <t>500 Parnassus Ave (UCSF)</t>
  </si>
  <si>
    <t>PARNCOLE</t>
  </si>
  <si>
    <t>Parnassus Ave &amp; Cole St</t>
  </si>
  <si>
    <t>PARNHLWY</t>
  </si>
  <si>
    <t>Parnassus Ave &amp; Hillway Ave</t>
  </si>
  <si>
    <t>49'</t>
  </si>
  <si>
    <t>PARNSHRA</t>
  </si>
  <si>
    <t>Parnassus Ave &amp; Shrader St</t>
  </si>
  <si>
    <t xml:space="preserve">746 Parnassus/Shrader NE OB (PTT) </t>
  </si>
  <si>
    <t>PARNSTAN</t>
  </si>
  <si>
    <t>Parnassus Ave &amp; Stanyan St</t>
  </si>
  <si>
    <t xml:space="preserve">753 Parnassus/Stanyan SW IB (PTT) </t>
  </si>
  <si>
    <t>PARNWLRD</t>
  </si>
  <si>
    <t>Parnassus Ave &amp; Willard St</t>
  </si>
  <si>
    <t xml:space="preserve">767 Parnassus/Willard NW OB (PTT) </t>
  </si>
  <si>
    <t>PAULGULD</t>
  </si>
  <si>
    <t>Paul Ave &amp; Gould St</t>
  </si>
  <si>
    <t>PAULSBRO</t>
  </si>
  <si>
    <t>Paul Ave &amp; San Bruno Ave</t>
  </si>
  <si>
    <t>PERSATHN</t>
  </si>
  <si>
    <t>Persia Ave &amp; Athens St</t>
  </si>
  <si>
    <t>29-OB, 54-IB</t>
  </si>
  <si>
    <t>PERSBRZL</t>
  </si>
  <si>
    <t>Persia Ave &amp; Brazil Ave</t>
  </si>
  <si>
    <t>PERSMADR</t>
  </si>
  <si>
    <t>Persia Ave &amp; Madrid St</t>
  </si>
  <si>
    <t>PERSMISS</t>
  </si>
  <si>
    <t>Persia Ave &amp; Mission St</t>
  </si>
  <si>
    <t>PERSMSCW</t>
  </si>
  <si>
    <t>Persia Ave &amp; Moscow St</t>
  </si>
  <si>
    <t>29-IB, 54-IB</t>
  </si>
  <si>
    <t>PERSNAPL</t>
  </si>
  <si>
    <t>Persia Ave &amp; Naples St</t>
  </si>
  <si>
    <t>PERSPARS</t>
  </si>
  <si>
    <t>Persia Ave &amp; Paris St</t>
  </si>
  <si>
    <t>PERSPRAG</t>
  </si>
  <si>
    <t>Persia Ave &amp; Prague St</t>
  </si>
  <si>
    <t xml:space="preserve">272 Persia/Prague SE OB </t>
  </si>
  <si>
    <t>29-OB, 54-OB</t>
  </si>
  <si>
    <t>PHELBKST</t>
  </si>
  <si>
    <t>Phelan Ave opp CCSF bookstore</t>
  </si>
  <si>
    <t xml:space="preserve">294 Phelan/CCSF Bookstore MB-E IB </t>
  </si>
  <si>
    <t>Phelan Ave at CCSF bookstore</t>
  </si>
  <si>
    <t xml:space="preserve">314 Phelan/CCSF Bookstore MB-W OB </t>
  </si>
  <si>
    <t>PHELJDSN</t>
  </si>
  <si>
    <t>Phelan Ave &amp; Judson Ave</t>
  </si>
  <si>
    <t>UNTY.PLZ</t>
  </si>
  <si>
    <t>Ocean Ave &amp; Phelan Ave (Unity Plaza terminal)</t>
  </si>
  <si>
    <t xml:space="preserve">837 Phelan Loop South IB (PTT) x 2 </t>
  </si>
  <si>
    <t>2215 &amp;2216</t>
  </si>
  <si>
    <t>8-IB, 8-OB, 8BX-IB, 8BX-OB, 49-IB, 49-OB</t>
  </si>
  <si>
    <t>PHELC C</t>
  </si>
  <si>
    <t>Phelan Ave at CCSF science bldg</t>
  </si>
  <si>
    <t>Phelan Ave opp CCSF science bldg</t>
  </si>
  <si>
    <t>PHLPCARR</t>
  </si>
  <si>
    <t>Phelps St &amp; Carroll Ave</t>
  </si>
  <si>
    <t>PHLPDONN</t>
  </si>
  <si>
    <t>Phelps St &amp; Donner Ave</t>
  </si>
  <si>
    <t>PHLPEGRT</t>
  </si>
  <si>
    <t>Phelps St &amp; Egbert Ave</t>
  </si>
  <si>
    <t>PHLPJERR</t>
  </si>
  <si>
    <t>Phelps St &amp; Jerrold Ave</t>
  </si>
  <si>
    <t>PHLPMCKN</t>
  </si>
  <si>
    <t>Phelps St &amp; McKinnon Ave</t>
  </si>
  <si>
    <t>PHLPOAKD</t>
  </si>
  <si>
    <t>Phelps St &amp; Oakdale Ave</t>
  </si>
  <si>
    <t>PHLPPALU</t>
  </si>
  <si>
    <t>Phelps St &amp; Palou Ave</t>
  </si>
  <si>
    <t>PHLPWLMS</t>
  </si>
  <si>
    <t>Phelps St &amp; Williams Ave</t>
  </si>
  <si>
    <t xml:space="preserve">623 Phelps/Williams SE IB </t>
  </si>
  <si>
    <t>PINEBATT</t>
  </si>
  <si>
    <t>Pine St &amp; Battery St</t>
  </si>
  <si>
    <t>PINEDAVS</t>
  </si>
  <si>
    <t>Pine St &amp; Front St</t>
  </si>
  <si>
    <t>1AX-OB, 1BX-OB, 38AX-OB, 38BX-OB</t>
  </si>
  <si>
    <t>PINEFRNT</t>
  </si>
  <si>
    <t>PINEMTGY</t>
  </si>
  <si>
    <t>Pine St &amp; Montgomery St</t>
  </si>
  <si>
    <t>1AX-OB, 1BX-OB, 31AX-OB, 31BX-OB, 38AX-OB, 38BX-OB</t>
  </si>
  <si>
    <t>PKHLBV E</t>
  </si>
  <si>
    <t>Park Hill Ave &amp; Buena Vista Avenue East</t>
  </si>
  <si>
    <t>PKPRBBOA</t>
  </si>
  <si>
    <t>Park Presidio Blvd &amp; Balboa St</t>
  </si>
  <si>
    <t xml:space="preserve">45 Pk. Presidio/Balboa NE IB </t>
  </si>
  <si>
    <t xml:space="preserve">242 Pk. Presidio/Balboa SW OB </t>
  </si>
  <si>
    <t>PKPRCALI</t>
  </si>
  <si>
    <t>Park Presidio Blvd &amp; California St</t>
  </si>
  <si>
    <t xml:space="preserve">92 Pk. Presidio/California SW OB </t>
  </si>
  <si>
    <t xml:space="preserve">51 Pk. Presidio/California NE IB </t>
  </si>
  <si>
    <t>PKPRFULT</t>
  </si>
  <si>
    <t>Park Presidio Blvd &amp; Fulton St</t>
  </si>
  <si>
    <t xml:space="preserve">255 Pk. Presidio/Fulton NE IB </t>
  </si>
  <si>
    <t xml:space="preserve">327 Pk. Presidio/Fulton NW OB </t>
  </si>
  <si>
    <t>PKPRGEAR</t>
  </si>
  <si>
    <t>Park Presidio Blvd &amp; Geary Blvd</t>
  </si>
  <si>
    <t xml:space="preserve">183 Pk. Presidio/Geary SW OB </t>
  </si>
  <si>
    <t xml:space="preserve">167 Pk. Presidio/Geary NE IB </t>
  </si>
  <si>
    <t>PLYMBROD</t>
  </si>
  <si>
    <t>Plymouth Ave &amp; Broad St</t>
  </si>
  <si>
    <t>Gilman Ave &amp; Giants Dr</t>
  </si>
  <si>
    <t>PLYMGRAF</t>
  </si>
  <si>
    <t>Plymouth Ave &amp; Grafton Ave</t>
  </si>
  <si>
    <t>PLYMHOLL</t>
  </si>
  <si>
    <t>Plymouth Ave &amp; Holloway Ave</t>
  </si>
  <si>
    <t>PLYMLKVW</t>
  </si>
  <si>
    <t>Plymouth Ave &amp; Lakeview Ave</t>
  </si>
  <si>
    <t>PLYMLOBO</t>
  </si>
  <si>
    <t>Plymouth Ave &amp; Lobos St</t>
  </si>
  <si>
    <t>PLYMMANG</t>
  </si>
  <si>
    <t>Plymouth Ave &amp; Mangels Ave</t>
  </si>
  <si>
    <t>PLYMMONT</t>
  </si>
  <si>
    <t>Plymouth Ave &amp; Montana St</t>
  </si>
  <si>
    <t>PLYMMTRY</t>
  </si>
  <si>
    <t>Plymouth Ave &amp; Monterey Blvd</t>
  </si>
  <si>
    <t>PLYMOCEN</t>
  </si>
  <si>
    <t>Plymouth Ave &amp; Ocean Ave</t>
  </si>
  <si>
    <t xml:space="preserve">339 Plymouth/Ocean SE OB </t>
  </si>
  <si>
    <t xml:space="preserve">271 Plymouth/Ocean SW IB </t>
  </si>
  <si>
    <t>PLYMSAGA</t>
  </si>
  <si>
    <t>Plymouth Ave &amp; Sagamore St</t>
  </si>
  <si>
    <t>PLYMTHFT</t>
  </si>
  <si>
    <t>Plymouth Ave &amp; Thrift St</t>
  </si>
  <si>
    <t>PLYMTHRT</t>
  </si>
  <si>
    <t>PLYMY B</t>
  </si>
  <si>
    <t>Plymouth Ave &amp; Yerba Buena Ave</t>
  </si>
  <si>
    <t>PNRMDBRK</t>
  </si>
  <si>
    <t>Panorama Dr &amp; Dellbrook Ave</t>
  </si>
  <si>
    <t>PNRMSTVW</t>
  </si>
  <si>
    <t>Panorama Dr &amp; Starview Way</t>
  </si>
  <si>
    <t>POLKBDWY</t>
  </si>
  <si>
    <t>Polk St &amp; Broadway</t>
  </si>
  <si>
    <t xml:space="preserve">770 Polk/Broadway NE IB (PTT) </t>
  </si>
  <si>
    <t xml:space="preserve">819 Polk/Broadway SW OB (PTT) </t>
  </si>
  <si>
    <t>POLKCALI</t>
  </si>
  <si>
    <t>Polk St &amp; California St</t>
  </si>
  <si>
    <t>POLKFNCO</t>
  </si>
  <si>
    <t>Polk St &amp; Francisco St</t>
  </si>
  <si>
    <t>POLKGREN</t>
  </si>
  <si>
    <t>Polk St &amp; Green St</t>
  </si>
  <si>
    <t>POLKLOMB</t>
  </si>
  <si>
    <t>Polk St &amp; Lombard St</t>
  </si>
  <si>
    <t>POLKN PT</t>
  </si>
  <si>
    <t>Polk St &amp; North Point St</t>
  </si>
  <si>
    <t xml:space="preserve">761 Polk/N. Point SW OB (PTT) </t>
  </si>
  <si>
    <t>POLKOFAR</t>
  </si>
  <si>
    <t>Polk St &amp; O'Farrell St</t>
  </si>
  <si>
    <t>POLKPACF</t>
  </si>
  <si>
    <t>Polk St &amp; Pacific Ave</t>
  </si>
  <si>
    <t xml:space="preserve">636 Polk/Pacific NE IB (PTT) </t>
  </si>
  <si>
    <t>POLKPINE</t>
  </si>
  <si>
    <t>Polk St &amp; Pine St</t>
  </si>
  <si>
    <t xml:space="preserve">680 Polk/Pine SW OB (PTT) </t>
  </si>
  <si>
    <t>POLKPOST</t>
  </si>
  <si>
    <t>Polk St &amp; Post St</t>
  </si>
  <si>
    <t>POLKSACO</t>
  </si>
  <si>
    <t>Polk St &amp; Sacramento St</t>
  </si>
  <si>
    <t xml:space="preserve">731 Polk/Sacramento-Clay MB-W OB </t>
  </si>
  <si>
    <t>POLKSUTT</t>
  </si>
  <si>
    <t>Polk St &amp; Sutter St</t>
  </si>
  <si>
    <t xml:space="preserve">688 Polk/Sutter NW OB (PTT) (no power) </t>
  </si>
  <si>
    <t>POLKUNIN</t>
  </si>
  <si>
    <t>Polk St &amp; Union St</t>
  </si>
  <si>
    <t xml:space="preserve">788 Polk/Union NW OB (PTT) </t>
  </si>
  <si>
    <t>POLKVALL</t>
  </si>
  <si>
    <t>Polk St &amp; Vallejo St</t>
  </si>
  <si>
    <t>POLKWASH</t>
  </si>
  <si>
    <t>Polk St &amp; Washington St</t>
  </si>
  <si>
    <t>PORTH  6</t>
  </si>
  <si>
    <t>6 Portola Dr (near Corbett Ave)</t>
  </si>
  <si>
    <t>37-OB, L owl-OB</t>
  </si>
  <si>
    <t>PORTH120</t>
  </si>
  <si>
    <t>120 Portola Dr (South of Corbett Ave)</t>
  </si>
  <si>
    <t>PORTBRNT</t>
  </si>
  <si>
    <t>Portola Dr &amp; Burnett Ave</t>
  </si>
  <si>
    <t>PORTCLAR</t>
  </si>
  <si>
    <t>Portola Dr &amp; Clarendon Ave</t>
  </si>
  <si>
    <t>PORTCLPR</t>
  </si>
  <si>
    <t>Portola Dr &amp; Clipper St</t>
  </si>
  <si>
    <t xml:space="preserve">68 Portola/Diamond Hgts. MB-SS IB (East of Clipper) </t>
  </si>
  <si>
    <t>37-IB, L owl-IB</t>
  </si>
  <si>
    <t>PORTDLSR</t>
  </si>
  <si>
    <t>Portola Dr &amp; Del Sur Ave</t>
  </si>
  <si>
    <t>43-IB, 48-IB</t>
  </si>
  <si>
    <t>PORTDOCH</t>
  </si>
  <si>
    <t>Portola Dr &amp; Dorchester Way</t>
  </si>
  <si>
    <t>PORTGLVW</t>
  </si>
  <si>
    <t>Portola Dr &amp; Glenview Dr</t>
  </si>
  <si>
    <t>48-OB, 52-IB, L owl-OB</t>
  </si>
  <si>
    <t>POSTLARK</t>
  </si>
  <si>
    <t>Post St &amp; Larkin St</t>
  </si>
  <si>
    <t>2-IB, 3-IB</t>
  </si>
  <si>
    <t>POSTLEAV</t>
  </si>
  <si>
    <t>Post St &amp; Leavenworth St</t>
  </si>
  <si>
    <t>828 Post/Leavenworth SE IB (no power)</t>
  </si>
  <si>
    <t>POSTLGNA</t>
  </si>
  <si>
    <t>Post St &amp; Laguna St</t>
  </si>
  <si>
    <t xml:space="preserve">740 Post/Laguna SE IB (PTT) </t>
  </si>
  <si>
    <t>POSTMTGY</t>
  </si>
  <si>
    <t>Post St &amp; Montgomery St</t>
  </si>
  <si>
    <t>POSTOCTA</t>
  </si>
  <si>
    <t>Post St &amp; Octavia St</t>
  </si>
  <si>
    <t xml:space="preserve">668 Post/Octavia SW IB </t>
  </si>
  <si>
    <t>POSTPOLK</t>
  </si>
  <si>
    <t>Post St &amp; Polk St</t>
  </si>
  <si>
    <t>POSTPOWL</t>
  </si>
  <si>
    <t>Post St &amp; Powell St</t>
  </si>
  <si>
    <t>2-IB, 3-IB, 76X-IB</t>
  </si>
  <si>
    <t>POSTTAYL</t>
  </si>
  <si>
    <t>Post St &amp; Taylor St</t>
  </si>
  <si>
    <t>POSTV.N.</t>
  </si>
  <si>
    <t>Post St &amp; Van Ness Ave</t>
  </si>
  <si>
    <t xml:space="preserve">827 Post/Van Ness SE IB (PTT) </t>
  </si>
  <si>
    <t>POTR16ST</t>
  </si>
  <si>
    <t>Potrero Ave &amp; 16th St</t>
  </si>
  <si>
    <t xml:space="preserve">238 Potrero/16th St NE IB (PTT) </t>
  </si>
  <si>
    <t>9-IB, 9R-IB, 90-IB</t>
  </si>
  <si>
    <t xml:space="preserve">145 Potrero/16th St SW OB (PTT) </t>
  </si>
  <si>
    <t>9-OB, 9R-OB, 90-OB</t>
  </si>
  <si>
    <t>POTR18ST</t>
  </si>
  <si>
    <t>Potrero Ave &amp; 18th St</t>
  </si>
  <si>
    <t>9-IB, 33-IB, 90-IB</t>
  </si>
  <si>
    <t xml:space="preserve">4 Potrero/18th St SW OB (S (PTT) </t>
  </si>
  <si>
    <t>9-OB, 33-OB, 90-OB</t>
  </si>
  <si>
    <t>POTR20ST</t>
  </si>
  <si>
    <t>Potrero Ave &amp; 20th St</t>
  </si>
  <si>
    <t>POTR22ST</t>
  </si>
  <si>
    <t>Potrero Ave &amp; 22nd St</t>
  </si>
  <si>
    <t>POTR23ST</t>
  </si>
  <si>
    <t>Potrero Ave &amp; 23rd St</t>
  </si>
  <si>
    <t>POTR24ST</t>
  </si>
  <si>
    <t>Potrero Ave &amp; 24th St</t>
  </si>
  <si>
    <t xml:space="preserve">117 Potrero/24th St NE IB (PTT) </t>
  </si>
  <si>
    <t>9-IB, 9R-IB, 33-IB, 48-IB, 90-IB</t>
  </si>
  <si>
    <t xml:space="preserve">158 Potrero/24th St SW OB (PTT) </t>
  </si>
  <si>
    <t>9-OB, 9R-OB, 33-OB, 90-OB</t>
  </si>
  <si>
    <t>POTR25ST</t>
  </si>
  <si>
    <t>Potrero Ave &amp; 25th St</t>
  </si>
  <si>
    <t>POTRALAM</t>
  </si>
  <si>
    <t>Potrero Ave &amp; Alameda St</t>
  </si>
  <si>
    <t>POWLBAY</t>
  </si>
  <si>
    <t>Powell St &amp; Bay St</t>
  </si>
  <si>
    <t>8-IB, 8BX-IB, 39-IB</t>
  </si>
  <si>
    <t>POWLBECH</t>
  </si>
  <si>
    <t>Powell St &amp; Beach St</t>
  </si>
  <si>
    <t>POWLBUSH</t>
  </si>
  <si>
    <t>Powell St &amp; Bush St</t>
  </si>
  <si>
    <t>59-OB, 60-OB</t>
  </si>
  <si>
    <t>59-IB, 60-IB</t>
  </si>
  <si>
    <t>POWLCALI</t>
  </si>
  <si>
    <t>Powell St &amp; California St</t>
  </si>
  <si>
    <t>POWLCLAY</t>
  </si>
  <si>
    <t>Powell St &amp; Clay St</t>
  </si>
  <si>
    <t>POWLFILB</t>
  </si>
  <si>
    <t>Powell St &amp; Filbert St</t>
  </si>
  <si>
    <t>8-OB, 8BX-OB, 39-OB</t>
  </si>
  <si>
    <t>POWLFNCO</t>
  </si>
  <si>
    <t>Powell St &amp; Francisco St</t>
  </si>
  <si>
    <t xml:space="preserve">666 Powell/Francisco NW OB (PTT) </t>
  </si>
  <si>
    <t xml:space="preserve">647 Powell/Francisco SE IB (PTT) </t>
  </si>
  <si>
    <t>POWLGEAR</t>
  </si>
  <si>
    <t>Powell St &amp; Geary St</t>
  </si>
  <si>
    <t>POWLJACK</t>
  </si>
  <si>
    <t>Powell St &amp; Jackson St</t>
  </si>
  <si>
    <t>POWLLOMB</t>
  </si>
  <si>
    <t>Powell St &amp; Lombard St</t>
  </si>
  <si>
    <t xml:space="preserve">751 Powell/Lombard SW OB </t>
  </si>
  <si>
    <t>POWLMRKT</t>
  </si>
  <si>
    <t>Powell St &amp; Market St</t>
  </si>
  <si>
    <t>cable car turntable (layover)</t>
  </si>
  <si>
    <t>POWLN PT</t>
  </si>
  <si>
    <t>Powell St &amp; North Point St</t>
  </si>
  <si>
    <t>POWLN.PT</t>
  </si>
  <si>
    <t xml:space="preserve">792 Powell/N. Point SW OB </t>
  </si>
  <si>
    <t>POWLOFAR</t>
  </si>
  <si>
    <t>Powell St &amp; O'Farrell St</t>
  </si>
  <si>
    <t>POWLPINE</t>
  </si>
  <si>
    <t>Powell St &amp; Pine St</t>
  </si>
  <si>
    <t>POWLPOST</t>
  </si>
  <si>
    <t>Powell St &amp; Post St</t>
  </si>
  <si>
    <t>POWLSACO</t>
  </si>
  <si>
    <t>Powell St &amp; Sacramento St</t>
  </si>
  <si>
    <t>POWLSUTT</t>
  </si>
  <si>
    <t>Powell St &amp; Sutter St</t>
  </si>
  <si>
    <t>PRAGCORD</t>
  </si>
  <si>
    <t>Prague St &amp; Cordova Ave</t>
  </si>
  <si>
    <t>PRAGDRAK</t>
  </si>
  <si>
    <t>Prague St &amp; Drake St</t>
  </si>
  <si>
    <t>PRAGPERS</t>
  </si>
  <si>
    <t>Prague St &amp; Persia Ave</t>
  </si>
  <si>
    <t>PRAGRUSS</t>
  </si>
  <si>
    <t>Prague St &amp; Russia Ave</t>
  </si>
  <si>
    <t>PRDGBRNT</t>
  </si>
  <si>
    <t>Parkridge Dr &amp; Burnett Ave</t>
  </si>
  <si>
    <t>PRDGP 90</t>
  </si>
  <si>
    <t>90 Parkridge Dr (near Crestline Dr)</t>
  </si>
  <si>
    <t>PRESCALI</t>
  </si>
  <si>
    <t>Presidio Ave &amp; California St</t>
  </si>
  <si>
    <t xml:space="preserve">704 Presidio/California NW IB/OB </t>
  </si>
  <si>
    <t>2TC-IB, 3-IB, 3-OB, 43-OB</t>
  </si>
  <si>
    <t>3 terminal</t>
  </si>
  <si>
    <t>PRESCLAY</t>
  </si>
  <si>
    <t>Presidio Ave &amp; Clay St</t>
  </si>
  <si>
    <t>3-OB, 43-OB</t>
  </si>
  <si>
    <t>3-IB, 43-IB</t>
  </si>
  <si>
    <t>PRESGEAR</t>
  </si>
  <si>
    <t>Presidio Ave &amp; Geary Blvd</t>
  </si>
  <si>
    <t>31BX-IB, 38BX-IB, 43-IB</t>
  </si>
  <si>
    <t xml:space="preserve">677 Presidio/Geary NW OB (PTT) </t>
  </si>
  <si>
    <t>31BX-OB, 38BX-OB, 43-OB</t>
  </si>
  <si>
    <t>PRESJACK</t>
  </si>
  <si>
    <t>Presidio Ave &amp; Jackson St</t>
  </si>
  <si>
    <t>PRESSUTT</t>
  </si>
  <si>
    <t>Presidio Ave &amp; Sutter St</t>
  </si>
  <si>
    <t>2-OB, 43-IB</t>
  </si>
  <si>
    <t>PRSDLTDR</t>
  </si>
  <si>
    <t>Presidio Blvd &amp; Letterman Dr (Presidio National Park)</t>
  </si>
  <si>
    <t>PRSDSIMD</t>
  </si>
  <si>
    <t>Presidio Blvd &amp; Simonds Loop</t>
  </si>
  <si>
    <t>PRSDSUMN</t>
  </si>
  <si>
    <t>Presidio Blvd &amp; Sumner Ave</t>
  </si>
  <si>
    <t>PTLO42AV</t>
  </si>
  <si>
    <t>Point Lobos Ave &amp; 42nd Ave</t>
  </si>
  <si>
    <t>PTLO44AV</t>
  </si>
  <si>
    <t>Point Lobos Ave &amp; 44th Ave</t>
  </si>
  <si>
    <t>48-IB, 52-OB, L owl-IB</t>
  </si>
  <si>
    <t>PORTLGHN</t>
  </si>
  <si>
    <t>Portola Dr &amp; Laguna Honda Blvd</t>
  </si>
  <si>
    <t>PORTPABL</t>
  </si>
  <si>
    <t>Portola Dr &amp; San Pablo Ave</t>
  </si>
  <si>
    <t>PORTREX</t>
  </si>
  <si>
    <t>Portola Dr &amp; Rex Ave</t>
  </si>
  <si>
    <t>POTRHOSP</t>
  </si>
  <si>
    <t>Potrero Ave at SF General Hospital (&amp; 23rd St)</t>
  </si>
  <si>
    <t>9-IB, 9R-IB, 33-IB, 90-IB (temp construction)</t>
  </si>
  <si>
    <t>PORTSNLR</t>
  </si>
  <si>
    <t>Portola Dr &amp; San Lorenzo Ave</t>
  </si>
  <si>
    <t>PORTTERE</t>
  </si>
  <si>
    <t>Portola Dr &amp; Teresita Blvd</t>
  </si>
  <si>
    <t>PORTWAIT</t>
  </si>
  <si>
    <t>Portola Dr &amp; Waithman Way</t>
  </si>
  <si>
    <t>43-OB, 48-OB</t>
  </si>
  <si>
    <t>PORTWDSD</t>
  </si>
  <si>
    <t>Portola Dr &amp; Woodside Ave</t>
  </si>
  <si>
    <t xml:space="preserve">397 Portola/Woodside NW OB </t>
  </si>
  <si>
    <t>POSTGOUG</t>
  </si>
  <si>
    <t>Post St &amp; Gough St</t>
  </si>
  <si>
    <t>POSTGRNT</t>
  </si>
  <si>
    <t>Post St &amp; Grant Ave</t>
  </si>
  <si>
    <t>POSTHYDE</t>
  </si>
  <si>
    <t>Post St &amp; Hyde St</t>
  </si>
  <si>
    <t>POSTJONE</t>
  </si>
  <si>
    <t>Post St &amp; Jones St</t>
  </si>
  <si>
    <t>PTLO46AV</t>
  </si>
  <si>
    <t>Point Lobos Ave &amp; 46th Ave</t>
  </si>
  <si>
    <t>QUIN12AV</t>
  </si>
  <si>
    <t>Quintara St &amp; 12th Ave</t>
  </si>
  <si>
    <t>QUIN16AV</t>
  </si>
  <si>
    <t>Quintara St &amp; 16th Ave</t>
  </si>
  <si>
    <t>QUIN17AV</t>
  </si>
  <si>
    <t>Quintara St &amp; 17th Ave</t>
  </si>
  <si>
    <t>48-IB, 66-IB</t>
  </si>
  <si>
    <t>QUIN19AV</t>
  </si>
  <si>
    <t>Quintara St &amp; 19th Ave</t>
  </si>
  <si>
    <t>48-OB, 66-OB</t>
  </si>
  <si>
    <t xml:space="preserve">406 Quintara/19th Ave SW IB (PTT) </t>
  </si>
  <si>
    <t>QUIN22AV</t>
  </si>
  <si>
    <t>Quintara St &amp; 22nd Ave</t>
  </si>
  <si>
    <t xml:space="preserve">553 Quintara/22nd Ave SW IB (PTT) </t>
  </si>
  <si>
    <t>QUIN24AV</t>
  </si>
  <si>
    <t>Quintara St &amp; 24th Ave</t>
  </si>
  <si>
    <t>QUIN26AV</t>
  </si>
  <si>
    <t>Quintara St &amp; 26th Ave</t>
  </si>
  <si>
    <t>QUIN27AV</t>
  </si>
  <si>
    <t>Quintara St &amp; 27th Ave</t>
  </si>
  <si>
    <t xml:space="preserve">528 Quintara/27th Ave SW IB (PTT) </t>
  </si>
  <si>
    <t>QUIN28AV</t>
  </si>
  <si>
    <t>Quintara St &amp; 28th Ave</t>
  </si>
  <si>
    <t>QUIN29AV</t>
  </si>
  <si>
    <t>Quintara St &amp; 29th Ave</t>
  </si>
  <si>
    <t>QUIN31AV</t>
  </si>
  <si>
    <t>Quintara St &amp; 31st Ave</t>
  </si>
  <si>
    <t>QUIN33AV</t>
  </si>
  <si>
    <t>Quintara St &amp; 33rd Ave</t>
  </si>
  <si>
    <t>QUIN35AV</t>
  </si>
  <si>
    <t>Quintara St &amp; 35th Ave</t>
  </si>
  <si>
    <t>QUIN36AV</t>
  </si>
  <si>
    <t>Quintara St &amp; 36th Ave</t>
  </si>
  <si>
    <t>QUIN39AV</t>
  </si>
  <si>
    <t>Quintara St &amp; 39th Ave</t>
  </si>
  <si>
    <t>QUIN41AV</t>
  </si>
  <si>
    <t>Quintara St &amp; 41st Ave</t>
  </si>
  <si>
    <t>QUIN44AV</t>
  </si>
  <si>
    <t>Quintara St &amp; 44th Ave</t>
  </si>
  <si>
    <t>QUIN46AV</t>
  </si>
  <si>
    <t>Quintara St &amp; 46th Ave</t>
  </si>
  <si>
    <t>QUIN48AV</t>
  </si>
  <si>
    <t>Quintara St &amp; 48th Ave</t>
  </si>
  <si>
    <t>QUINCRAG</t>
  </si>
  <si>
    <t>Quintara St &amp; Cragmont Ave</t>
  </si>
  <si>
    <t>QUINFUNS</t>
  </si>
  <si>
    <t>Quintara St &amp; Funston Ave</t>
  </si>
  <si>
    <t>RNDOARCH</t>
  </si>
  <si>
    <t>Randolph St &amp; Arch St</t>
  </si>
  <si>
    <t xml:space="preserve">69 Randolph/Arch NE IB (PTT) </t>
  </si>
  <si>
    <t>RNDOBRGT</t>
  </si>
  <si>
    <t>Randolph St &amp; Bright St</t>
  </si>
  <si>
    <t>RANDWTNY</t>
  </si>
  <si>
    <t>Randall St &amp; Whitney St</t>
  </si>
  <si>
    <t>9:30am-8pm only</t>
  </si>
  <si>
    <t>RCHNFNCO</t>
  </si>
  <si>
    <t>Richardson Ave &amp; Francisco St</t>
  </si>
  <si>
    <t>28-IB, 76X-IB, 91-OB</t>
  </si>
  <si>
    <t xml:space="preserve">138 Richardson/Francisco SE OB </t>
  </si>
  <si>
    <t>28-OB, 76X-OB, 91-IB</t>
  </si>
  <si>
    <t>REDYTHRN</t>
  </si>
  <si>
    <t>Reddy St &amp; Thornton Ave</t>
  </si>
  <si>
    <t>REDYWLMS</t>
  </si>
  <si>
    <t>Reddy St &amp; Williams Ave</t>
  </si>
  <si>
    <t>R IS1076</t>
  </si>
  <si>
    <t>1076 Rhode Island St mid 22nd-23rd sts</t>
  </si>
  <si>
    <t>R IS15ST</t>
  </si>
  <si>
    <t>Rhode Island St &amp; 15th St</t>
  </si>
  <si>
    <t xml:space="preserve">682 Rhode Island/15th St SE IB (PTT) </t>
  </si>
  <si>
    <t>R IS16ST</t>
  </si>
  <si>
    <t>Rhode Island St &amp; 16th St</t>
  </si>
  <si>
    <t>R IS17ST</t>
  </si>
  <si>
    <t>Rhode Island St &amp; 17th St</t>
  </si>
  <si>
    <t>R IS18ST</t>
  </si>
  <si>
    <t>Rhode Island St &amp; 18th St</t>
  </si>
  <si>
    <t>R IS19ST</t>
  </si>
  <si>
    <t>Rhode Island St &amp; 19th St</t>
  </si>
  <si>
    <t>R IS20ST</t>
  </si>
  <si>
    <t>Rhode Island St &amp; 20th St</t>
  </si>
  <si>
    <t>R IS22ST</t>
  </si>
  <si>
    <t>Rhode Island St &amp; 22nd St</t>
  </si>
  <si>
    <t>R.IS23ST</t>
  </si>
  <si>
    <t>Rhode Island St &amp; 23rd St</t>
  </si>
  <si>
    <t>R IS24ST</t>
  </si>
  <si>
    <t>Rhode Island St &amp; 24th St</t>
  </si>
  <si>
    <t>TS0019</t>
  </si>
  <si>
    <t>R IS25ST</t>
  </si>
  <si>
    <t>Rhode Island St &amp; 25th St</t>
  </si>
  <si>
    <t>R IS26ST</t>
  </si>
  <si>
    <t>Rhode Island St &amp; 26th St</t>
  </si>
  <si>
    <t>R ISALAM</t>
  </si>
  <si>
    <t>Rhode Island St &amp; Alameda St</t>
  </si>
  <si>
    <t>R ISMARI</t>
  </si>
  <si>
    <t>Rhode Island St &amp; Mariposa St</t>
  </si>
  <si>
    <t>R ISSHGT</t>
  </si>
  <si>
    <t>Rhode Island St &amp; Southern Heights Ave</t>
  </si>
  <si>
    <t>RIPLALAB</t>
  </si>
  <si>
    <t>Ripley St &amp; Alabama St</t>
  </si>
  <si>
    <t>RIPLFOLS</t>
  </si>
  <si>
    <t>Ripley St &amp; Folsom St</t>
  </si>
  <si>
    <t>ROUSCAYU</t>
  </si>
  <si>
    <t>Rousseau St &amp; Cayuga Ave</t>
  </si>
  <si>
    <t>ROW 18ST</t>
  </si>
  <si>
    <t>Dolores Park ROW &amp; 18th St</t>
  </si>
  <si>
    <t xml:space="preserve">60 Church/18th St SE IB (Trackside) </t>
  </si>
  <si>
    <t>ROW 20ST</t>
  </si>
  <si>
    <t>Dolores Park ROW &amp; 20th St</t>
  </si>
  <si>
    <t xml:space="preserve">61 Church/20th St NE IB (Trackside) </t>
  </si>
  <si>
    <t>ROW 21ST</t>
  </si>
  <si>
    <t>Dolores Heights ROW &amp; 21st St (Chattanooga St)</t>
  </si>
  <si>
    <t>ROW 22ST</t>
  </si>
  <si>
    <t>ROW EUCA</t>
  </si>
  <si>
    <t>M-line ROW &amp; Eucalyptus Dr</t>
  </si>
  <si>
    <t>M-IB</t>
  </si>
  <si>
    <t>ROW LBRT</t>
  </si>
  <si>
    <t>Dolores Heights ROW &amp; Liberty St</t>
  </si>
  <si>
    <t>ROW OCEN</t>
  </si>
  <si>
    <t>M-line ROW &amp; Ocean Ave (St. Francis Cir)</t>
  </si>
  <si>
    <t>RPSAMYRA</t>
  </si>
  <si>
    <t>Reposa Way &amp; Myra Way</t>
  </si>
  <si>
    <t>RPSATERE</t>
  </si>
  <si>
    <t>Reposa Way &amp; Teresita Blvd</t>
  </si>
  <si>
    <t>RSVTH414</t>
  </si>
  <si>
    <t>414 Roosevelt Way (near Loma Vista Terrace)</t>
  </si>
  <si>
    <t>RSVTH415</t>
  </si>
  <si>
    <t>415 Roosevelt Way (opp Loma Vista Terrace)</t>
  </si>
  <si>
    <t>RSVT14ST</t>
  </si>
  <si>
    <t>Roosevelt Way &amp; 14th St</t>
  </si>
  <si>
    <t>RSVT15ST</t>
  </si>
  <si>
    <t>Roosevelt Way &amp; 15th St</t>
  </si>
  <si>
    <t>RSVT17ST</t>
  </si>
  <si>
    <t>Roosevelt Way &amp; 17th St</t>
  </si>
  <si>
    <t>RSVTCLIF</t>
  </si>
  <si>
    <t>Roosevelt Way &amp; Clifford Terrace</t>
  </si>
  <si>
    <t>RSVTLO T</t>
  </si>
  <si>
    <t>Roosevelt Way &amp; Lower Terrace</t>
  </si>
  <si>
    <t>RSVTMUSM</t>
  </si>
  <si>
    <t>Roosevelt Way &amp; Museum Way</t>
  </si>
  <si>
    <t>RUSSMSCW</t>
  </si>
  <si>
    <t>Russia Ave &amp; Moscow St</t>
  </si>
  <si>
    <t>RUTLLELD</t>
  </si>
  <si>
    <t>Rutland St &amp; Leland Ave</t>
  </si>
  <si>
    <t>56-OB</t>
  </si>
  <si>
    <t>RVRA37AV</t>
  </si>
  <si>
    <t>Rivera St &amp; 37th Ave</t>
  </si>
  <si>
    <t>RVRA46AV</t>
  </si>
  <si>
    <t>Rivera St &amp; 46th Ave</t>
  </si>
  <si>
    <t xml:space="preserve">264 Rivera/46th Ave SW IB (PTT) </t>
  </si>
  <si>
    <t>RVRA48AV</t>
  </si>
  <si>
    <t>Rivera St &amp; 48th Ave</t>
  </si>
  <si>
    <t xml:space="preserve">639 Rivera/48th Ave SE IB (PTT) </t>
  </si>
  <si>
    <t>RVRE 3ST</t>
  </si>
  <si>
    <t>Revere Ave &amp; 3rd St</t>
  </si>
  <si>
    <t>RVREINGL</t>
  </si>
  <si>
    <t>Revere Ave &amp; Ingalls St</t>
  </si>
  <si>
    <t>RVREJENN</t>
  </si>
  <si>
    <t>Revere Ave &amp; Jennings St</t>
  </si>
  <si>
    <t>RVRELANE</t>
  </si>
  <si>
    <t>Revere Ave &amp; Lane St</t>
  </si>
  <si>
    <t>S J FARA</t>
  </si>
  <si>
    <t>San Jose Ave &amp; Farallones St</t>
  </si>
  <si>
    <t>S.J.FARA</t>
  </si>
  <si>
    <t>S J GNVA</t>
  </si>
  <si>
    <t>San Jose Ave &amp; Geneva Ave</t>
  </si>
  <si>
    <t>94J sub-IB, 94K-IB</t>
  </si>
  <si>
    <t>94M sub-IB, F-IB, M-IB</t>
  </si>
  <si>
    <t>28R-IB, 28R-OB, 94J sub-OB, 94K-OB</t>
  </si>
  <si>
    <t>S J LKVW</t>
  </si>
  <si>
    <t>San Jose Ave &amp; Lakeview Ave</t>
  </si>
  <si>
    <t>S.J.LKVW</t>
  </si>
  <si>
    <t>S.J.MTVN</t>
  </si>
  <si>
    <t>San Jose Ave &amp; Mt Vernon Ave</t>
  </si>
  <si>
    <t>S.J.NIAG</t>
  </si>
  <si>
    <t>San Jose Ave &amp; Niagara Ave</t>
  </si>
  <si>
    <t>S.J.OCEN</t>
  </si>
  <si>
    <t>San Jose Ave &amp; Ocean Ave</t>
  </si>
  <si>
    <t>S J OCEN</t>
  </si>
  <si>
    <t>94K-OB</t>
  </si>
  <si>
    <t>S.J.RAND</t>
  </si>
  <si>
    <t>San Jose Ave ROW &amp; Randall St</t>
  </si>
  <si>
    <t>150</t>
  </si>
  <si>
    <t>S.J.SICK</t>
  </si>
  <si>
    <t>San Jose Ave &amp; Sickles Ave</t>
  </si>
  <si>
    <t>14X-IB, 14X-OB</t>
  </si>
  <si>
    <t>14X am staging</t>
  </si>
  <si>
    <t>S.J.SROS</t>
  </si>
  <si>
    <t>San Jose Ave &amp; Santa Rosa Ave (Pilgrim Ave)</t>
  </si>
  <si>
    <t>San Jose Ave &amp; Santa Rosa Ave</t>
  </si>
  <si>
    <t>S.J.SYNZ</t>
  </si>
  <si>
    <t>San Jose Ave &amp; Santa Ynez Ave</t>
  </si>
  <si>
    <t>SACOBATT</t>
  </si>
  <si>
    <t>Sacramento St &amp; Battery St</t>
  </si>
  <si>
    <t>1-OB, 41-OB, 82X-IB</t>
  </si>
  <si>
    <t>SACOBUCH</t>
  </si>
  <si>
    <t>Sacramento St &amp; Buchanan St</t>
  </si>
  <si>
    <t xml:space="preserve">802 Sacramento/Buchanan NE OB (PTT) </t>
  </si>
  <si>
    <t xml:space="preserve">504 Sacramento/Buchanan SW IB </t>
  </si>
  <si>
    <t>SACOCHRY</t>
  </si>
  <si>
    <t>Sacramento St &amp; Cherry St</t>
  </si>
  <si>
    <t xml:space="preserve">649 Sacramento/Cherry SE IB/OB </t>
  </si>
  <si>
    <t>terminal - CPMC Children's Hospital</t>
  </si>
  <si>
    <t>SACODAVS</t>
  </si>
  <si>
    <t>Sacramento St &amp; Davis St</t>
  </si>
  <si>
    <t xml:space="preserve">336 Sacramento/Davis NE OB (PTT) </t>
  </si>
  <si>
    <t>SACOFILL</t>
  </si>
  <si>
    <t>Sacramento St &amp; Fillmore St</t>
  </si>
  <si>
    <t xml:space="preserve">850 Sacramento/Fillmore NW OB (PTT) </t>
  </si>
  <si>
    <t xml:space="preserve">735 Sacramento/Fillmore SE IB (PTT) </t>
  </si>
  <si>
    <t>SACOFRKL</t>
  </si>
  <si>
    <t>Sacramento St &amp; Franklin St</t>
  </si>
  <si>
    <t>SACOGOUG</t>
  </si>
  <si>
    <t>Sacramento St &amp; Gough St</t>
  </si>
  <si>
    <t xml:space="preserve">824 Sacramento/Gough NW OB (PTT) </t>
  </si>
  <si>
    <t>SACOGRNT</t>
  </si>
  <si>
    <t>Sacramento St &amp; Grant Ave</t>
  </si>
  <si>
    <t xml:space="preserve">10 Sacramento/Grant NW OB (PTT) </t>
  </si>
  <si>
    <t>SACOHYDE</t>
  </si>
  <si>
    <t>Sacramento St &amp; Hyde St</t>
  </si>
  <si>
    <t>SACOJONE</t>
  </si>
  <si>
    <t>Sacramento St &amp; Jones St</t>
  </si>
  <si>
    <t>SACOKRNY</t>
  </si>
  <si>
    <t>Sacramento St &amp; Kearny St</t>
  </si>
  <si>
    <t xml:space="preserve">833 Sacramento/Kearny NW OB </t>
  </si>
  <si>
    <t>SACOLARK</t>
  </si>
  <si>
    <t>Sacramento St &amp; Larkin St</t>
  </si>
  <si>
    <t>SACOLEAV</t>
  </si>
  <si>
    <t>Sacramento St &amp; Leavenworth St</t>
  </si>
  <si>
    <t>SACOLGNA</t>
  </si>
  <si>
    <t>Sacramento St &amp; Laguna St</t>
  </si>
  <si>
    <t>SACOMTGY</t>
  </si>
  <si>
    <t>Sacramento St &amp; Montgomery St</t>
  </si>
  <si>
    <t>SACOOCTA</t>
  </si>
  <si>
    <t>Sacramento St &amp; Octavia St</t>
  </si>
  <si>
    <t>SACOPOLK</t>
  </si>
  <si>
    <t>Sacramento St &amp; Polk St</t>
  </si>
  <si>
    <t>73'</t>
  </si>
  <si>
    <t xml:space="preserve">695 Sacramento/Polk NW OB (PTT) </t>
  </si>
  <si>
    <t>SACOPOWL</t>
  </si>
  <si>
    <t>Sacramento St &amp; Powell St</t>
  </si>
  <si>
    <t>SACOPRES</t>
  </si>
  <si>
    <t>Sacramento St &amp; Presidio Ave</t>
  </si>
  <si>
    <t>2TC-IB, 3-IB</t>
  </si>
  <si>
    <t>SACOSANS</t>
  </si>
  <si>
    <t>Sacramento St &amp; Sansome St</t>
  </si>
  <si>
    <t>SACOSPRL</t>
  </si>
  <si>
    <t>Sacramento St &amp; Sproule Ln</t>
  </si>
  <si>
    <t>SACOSTOK</t>
  </si>
  <si>
    <t>Sacramento St &amp; Stockton St</t>
  </si>
  <si>
    <t xml:space="preserve">810 Sacramento/Stockton NE OB (PTT) </t>
  </si>
  <si>
    <t>SACOV.N.</t>
  </si>
  <si>
    <t>Sacramento St &amp; Van Ness Ave</t>
  </si>
  <si>
    <t xml:space="preserve">122 Sacramento/Van Ness NE OB (PTT) </t>
  </si>
  <si>
    <t>SACOWALN</t>
  </si>
  <si>
    <t>Sacramento St &amp; Walnut St</t>
  </si>
  <si>
    <t>2TC-OB, 3-IB</t>
  </si>
  <si>
    <t>SACOWEBS</t>
  </si>
  <si>
    <t>Sacramento St &amp; Webster St</t>
  </si>
  <si>
    <t>SAGAH274</t>
  </si>
  <si>
    <t>274 Sagamore St mid Orizaba-Capitol aves</t>
  </si>
  <si>
    <t>SAGACAPI</t>
  </si>
  <si>
    <t>Sagamore St &amp; Capitol Ave</t>
  </si>
  <si>
    <t>SAGAORIZ</t>
  </si>
  <si>
    <t>Sagamore St &amp; Orizaba Ave</t>
  </si>
  <si>
    <t>SANSCALI</t>
  </si>
  <si>
    <t>Sansome St &amp; California St</t>
  </si>
  <si>
    <t>10-OB, 12-OB, 30X-IB</t>
  </si>
  <si>
    <t>SANSCLAY</t>
  </si>
  <si>
    <t>Sansome St &amp; Clay St</t>
  </si>
  <si>
    <t>SANSFILB</t>
  </si>
  <si>
    <t>Sansome St &amp; Filbert St</t>
  </si>
  <si>
    <t>82X-IB</t>
  </si>
  <si>
    <t>drop-off only</t>
  </si>
  <si>
    <t>SANSPACF</t>
  </si>
  <si>
    <t>Sansome St &amp; Pacific Ave</t>
  </si>
  <si>
    <t>SANSPINE</t>
  </si>
  <si>
    <t>Sansome St &amp; Pine St</t>
  </si>
  <si>
    <t>1AX-IB, 1BX-IB, 10-IB, 12-IB, 31AX-IB, 31BX-IB, 38AX-IB, 38BX-IB</t>
  </si>
  <si>
    <t>SANSSACO</t>
  </si>
  <si>
    <t>Sansome St &amp; Sacramento St</t>
  </si>
  <si>
    <t>10-IB, 12-IB, 30X-OB, 41-OB, 82X-IB</t>
  </si>
  <si>
    <t>SANSSUTT</t>
  </si>
  <si>
    <t>Sansome St &amp; Sutter St</t>
  </si>
  <si>
    <t>3-IB, 10-OB, 12-OB, 76X-IB</t>
  </si>
  <si>
    <t>3-IB drop off only</t>
  </si>
  <si>
    <t>SANSVALL</t>
  </si>
  <si>
    <t>Sansome St &amp; Vallejo St</t>
  </si>
  <si>
    <t>SANSWASH</t>
  </si>
  <si>
    <t>Sansome St &amp; Washington St (Ofc of Immigration)</t>
  </si>
  <si>
    <t xml:space="preserve">801 Sansome/Washington NE IB (PTT) </t>
  </si>
  <si>
    <t>10-IB, 12-IB, 30X-OB, 82X-IB</t>
  </si>
  <si>
    <t>SANTBROK</t>
  </si>
  <si>
    <t>Santos St &amp; Brookdale Ave</t>
  </si>
  <si>
    <t>8-OB, 8BX-OB, 9-IB, 9-OB, 9R-IB, 91-OB</t>
  </si>
  <si>
    <t>8-IB, 8BX-IB, 9-IB, 9-OB, 9R-OB, 91-IB</t>
  </si>
  <si>
    <t>SANTGNVA</t>
  </si>
  <si>
    <t>Santos St &amp; Geneva Ave</t>
  </si>
  <si>
    <t>SANTVELA</t>
  </si>
  <si>
    <t>Santos St &amp; Velasco Ave</t>
  </si>
  <si>
    <t>8-IB, 8BX-IB, 9-OB, 9R-OB, 91-IB</t>
  </si>
  <si>
    <t>SBRO3800</t>
  </si>
  <si>
    <t>3800 San Bruno Ave (mid Somerset St-Campbell Ave)</t>
  </si>
  <si>
    <t>8-OB, 8AX-OB, 9-OB, 90-OB</t>
  </si>
  <si>
    <t>SBRO3801</t>
  </si>
  <si>
    <t>3801 San Bruno Ave (mid Somerset St-Campbell Ave)</t>
  </si>
  <si>
    <t>8-IB, 8AX-IB, 9-IB, 56-IB, 90-IB</t>
  </si>
  <si>
    <t>SBROARLT</t>
  </si>
  <si>
    <t>San Bruno Ave &amp; Arleta Ave</t>
  </si>
  <si>
    <t>8-IB, 8AX-IB, 9-IB, 9R-IB, 56-IB, 90-IB</t>
  </si>
  <si>
    <t>SBROBACN</t>
  </si>
  <si>
    <t>San Bruno Ave &amp; Bacon St</t>
  </si>
  <si>
    <t xml:space="preserve">777 San Bruno/Bacon NE IB (PTT) </t>
  </si>
  <si>
    <t>8-IB, 8AX-IB, 9-IB, 9R-IB, 90-IB</t>
  </si>
  <si>
    <t>8-OB, 8AX-OB, 9-OB, 9R-OB, 90-OB</t>
  </si>
  <si>
    <t>SBRODWIG</t>
  </si>
  <si>
    <t>San Bruno Ave &amp; Dwight St</t>
  </si>
  <si>
    <t>SBROFELT</t>
  </si>
  <si>
    <t>San Bruno Ave &amp; Felton St</t>
  </si>
  <si>
    <t>SBROMANS</t>
  </si>
  <si>
    <t>San Bruno Ave &amp; Mansell St</t>
  </si>
  <si>
    <t>8-IB, 8AX-IB, 9-IB, 90-IB</t>
  </si>
  <si>
    <t xml:space="preserve">250 San Bruno/Mansell NW OB </t>
  </si>
  <si>
    <t>SBROPAUL</t>
  </si>
  <si>
    <t>San Bruno Ave &amp; Paul Ave</t>
  </si>
  <si>
    <t>SBROSILV</t>
  </si>
  <si>
    <t>San Bruno Ave &amp; Silver Ave</t>
  </si>
  <si>
    <t xml:space="preserve">66 San Bruno/Silver SE IB </t>
  </si>
  <si>
    <t>SBROSOME</t>
  </si>
  <si>
    <t>San Bruno Ave &amp; Somerset St</t>
  </si>
  <si>
    <t>SBROTHRN</t>
  </si>
  <si>
    <t>San Bruno Ave &amp; Thornton Ave</t>
  </si>
  <si>
    <t>SBROWARD</t>
  </si>
  <si>
    <t>San Bruno Ave &amp; Ward St</t>
  </si>
  <si>
    <t>SBROWILD</t>
  </si>
  <si>
    <t>San Bruno Ave &amp; Wilde Ave</t>
  </si>
  <si>
    <t xml:space="preserve">259 San Bruno/Wilde NE IB (PTT) </t>
  </si>
  <si>
    <t>SBROWLSY</t>
  </si>
  <si>
    <t>San Bruno Ave &amp; Woolsey St</t>
  </si>
  <si>
    <t>SBROWYLD</t>
  </si>
  <si>
    <t>San Bruno Ave &amp; Wayland St</t>
  </si>
  <si>
    <t>SCLAMTRY</t>
  </si>
  <si>
    <t>Santa Clara Ave &amp; Monterey Blvd</t>
  </si>
  <si>
    <t>SCLASTFR</t>
  </si>
  <si>
    <t>Santa Clara &amp; St. Francis Blvd</t>
  </si>
  <si>
    <t>SCOTN PT</t>
  </si>
  <si>
    <t>Scott St &amp; North Point St</t>
  </si>
  <si>
    <t>SHWNGARR</t>
  </si>
  <si>
    <t>Schwerin St &amp; Garrison Ave</t>
  </si>
  <si>
    <t>SHWNGNVA</t>
  </si>
  <si>
    <t>Schwerin St &amp; Geneva Ave</t>
  </si>
  <si>
    <t>SHWNMACD</t>
  </si>
  <si>
    <t>Schwerin St &amp; Macdonald Ave</t>
  </si>
  <si>
    <t>SHWNSUNY</t>
  </si>
  <si>
    <t>Schwerin St &amp; Sunnydale Ave</t>
  </si>
  <si>
    <t>SHWNVELA</t>
  </si>
  <si>
    <t>Schwerin St &amp; Velasco Ave</t>
  </si>
  <si>
    <t>SICKALEM</t>
  </si>
  <si>
    <t>Sickles Ave &amp; Alemany Blvd</t>
  </si>
  <si>
    <t>SILVALEM</t>
  </si>
  <si>
    <t>Silver Ave &amp; Alemany Blvd</t>
  </si>
  <si>
    <t>SILVAUGU</t>
  </si>
  <si>
    <t>Silver Ave &amp; Augusta St</t>
  </si>
  <si>
    <t>SILVBOYL</t>
  </si>
  <si>
    <t>Silver Ave &amp; Boylston St</t>
  </si>
  <si>
    <t>SILVBSHR</t>
  </si>
  <si>
    <t>Silver Ave &amp; Bayshore Blvd</t>
  </si>
  <si>
    <t>SILVCAMB</t>
  </si>
  <si>
    <t>Silver Ave &amp; Cambridge St</t>
  </si>
  <si>
    <t xml:space="preserve">274 Silver/Cambridge NE IB (PTT) </t>
  </si>
  <si>
    <t>SILVCHAR</t>
  </si>
  <si>
    <t>Silver Ave &amp; Charter Oak Ave</t>
  </si>
  <si>
    <t>SILVCONG</t>
  </si>
  <si>
    <t>Silver Ave &amp; Congdon St</t>
  </si>
  <si>
    <t>SILVDART</t>
  </si>
  <si>
    <t>Silver Ave &amp; Dartmouth St</t>
  </si>
  <si>
    <t>SILVGAMB</t>
  </si>
  <si>
    <t>Silver Ave &amp; Gambier St</t>
  </si>
  <si>
    <t>SILVHLYK</t>
  </si>
  <si>
    <t>Silver Ave &amp; Holyoke St</t>
  </si>
  <si>
    <t>SILVLISB</t>
  </si>
  <si>
    <t>Silver Ave &amp; Lisbon St</t>
  </si>
  <si>
    <t>SILVMERL</t>
  </si>
  <si>
    <t>Silver Ave &amp; Merrill St</t>
  </si>
  <si>
    <t>SILVMISS</t>
  </si>
  <si>
    <t>Silver Ave &amp; Mission St</t>
  </si>
  <si>
    <t xml:space="preserve">309 Silver/Mission NE IB (PTT) </t>
  </si>
  <si>
    <t xml:space="preserve">851 Silver/Mission SE OB (PTT) </t>
  </si>
  <si>
    <t>SILVPALU</t>
  </si>
  <si>
    <t>Silver Ave &amp; Palou Ave</t>
  </si>
  <si>
    <t>SILVPRTN</t>
  </si>
  <si>
    <t>Silver Ave &amp; Princeton St</t>
  </si>
  <si>
    <t>SILVRVRE</t>
  </si>
  <si>
    <t>Silver Ave &amp; Revere Ave</t>
  </si>
  <si>
    <t>SILVSBRO</t>
  </si>
  <si>
    <t>Silver Ave &amp; San Bruno Ave</t>
  </si>
  <si>
    <t>41'</t>
  </si>
  <si>
    <t>47'</t>
  </si>
  <si>
    <t>SILVTPKA</t>
  </si>
  <si>
    <t>Silver Ave &amp; Topeka Ave</t>
  </si>
  <si>
    <t>SKNGGOUG</t>
  </si>
  <si>
    <t>Starr King Way &amp; Gough St</t>
  </si>
  <si>
    <t>SKVWAQUA</t>
  </si>
  <si>
    <t>Skyview Way &amp; Aquavista Way</t>
  </si>
  <si>
    <t>SKVWCTVW</t>
  </si>
  <si>
    <t>Skyview Way &amp; Cityview Way</t>
  </si>
  <si>
    <t>SKVWGLVW</t>
  </si>
  <si>
    <t>Skyview Way &amp; Gladeview Way</t>
  </si>
  <si>
    <t>SKYL ZOO</t>
  </si>
  <si>
    <t>Skyline Blvd &amp; Herbst Rd</t>
  </si>
  <si>
    <t>SKYLHARD</t>
  </si>
  <si>
    <t>Skyline Blvd &amp; Harding Rd</t>
  </si>
  <si>
    <t>SKYLL M</t>
  </si>
  <si>
    <t>Skyline Blvd &amp; Lake Merced Blvd</t>
  </si>
  <si>
    <t>320 Skyline/Lake Merced MB-E IB</t>
  </si>
  <si>
    <t>Recreation Center for Handicapped</t>
  </si>
  <si>
    <t>SKYLSLOA</t>
  </si>
  <si>
    <t>Skyline Blvd &amp; Sloat Blvd</t>
  </si>
  <si>
    <t>SLOA19AV</t>
  </si>
  <si>
    <t>Sloat Blvd &amp; 19th Ave</t>
  </si>
  <si>
    <t xml:space="preserve">633 Sloat/19th Ave NE OB </t>
  </si>
  <si>
    <t>SLOA21AV</t>
  </si>
  <si>
    <t>Sloat Blvd &amp; 21st Ave</t>
  </si>
  <si>
    <t>SLOA23AV</t>
  </si>
  <si>
    <t>Sloat Blvd &amp; 23rd Ave</t>
  </si>
  <si>
    <t>SLOA26AV</t>
  </si>
  <si>
    <t>Sloat Blvd &amp; 26th Ave</t>
  </si>
  <si>
    <t>SLOA34AV</t>
  </si>
  <si>
    <t>Sloat Blvd &amp; 34th Ave</t>
  </si>
  <si>
    <t>23-OB, 57-IB</t>
  </si>
  <si>
    <t>SLOA36AV</t>
  </si>
  <si>
    <t>Sloat Blvd &amp; 36th Ave</t>
  </si>
  <si>
    <t xml:space="preserve">552 Sloat/36th Ave SW OB </t>
  </si>
  <si>
    <t>23-IB, 57-OB</t>
  </si>
  <si>
    <t>SLOA37AV</t>
  </si>
  <si>
    <t>Sloat Blvd &amp; 37th Ave</t>
  </si>
  <si>
    <t>SLOA39AV</t>
  </si>
  <si>
    <t>Sloat Blvd &amp; 39th Ave</t>
  </si>
  <si>
    <t>SLOA41AV</t>
  </si>
  <si>
    <t>Sloat Blvd &amp; 41st Ave</t>
  </si>
  <si>
    <t>18-IB, 23-OB</t>
  </si>
  <si>
    <t>18-OB, 23-IB</t>
  </si>
  <si>
    <t>SLOA43AV</t>
  </si>
  <si>
    <t>Sloat Blvd &amp; 43rd Ave</t>
  </si>
  <si>
    <t>SLOA45AV</t>
  </si>
  <si>
    <t>Sloat Blvd &amp; 45th Ave</t>
  </si>
  <si>
    <t>SLOA47AV</t>
  </si>
  <si>
    <t>Sloat Blvd &amp; 47th Ave</t>
  </si>
  <si>
    <t>SLOACLRF</t>
  </si>
  <si>
    <t>Sloat Blvd &amp; Clearfield Dr (Lakeshore Plaza)</t>
  </si>
  <si>
    <t xml:space="preserve">Sloat/Clearfield SW IB (Line ID 338 replacement) </t>
  </si>
  <si>
    <t>SLOACONS</t>
  </si>
  <si>
    <t>Sloat Blvd &amp; Constanso Way</t>
  </si>
  <si>
    <t>SLOACRLK</t>
  </si>
  <si>
    <t>Sloat Blvd &amp; Crestlake Dr</t>
  </si>
  <si>
    <t>SLOAELMS</t>
  </si>
  <si>
    <t>Sloat Blvd &amp; El Mirasol Pl</t>
  </si>
  <si>
    <t>SLOAEVGL</t>
  </si>
  <si>
    <t>Sloat Blvd &amp; Everglade Dr</t>
  </si>
  <si>
    <t>SLOAFTVW</t>
  </si>
  <si>
    <t>Sloat Blvd &amp; Forest View Dr</t>
  </si>
  <si>
    <t>SLOAPARA</t>
  </si>
  <si>
    <t>Sloat Blvd &amp; Paraiso Pl</t>
  </si>
  <si>
    <t>SLOASKYL</t>
  </si>
  <si>
    <t>Sloat Blvd &amp; Skyline Blvd</t>
  </si>
  <si>
    <t>SLOASYLV</t>
  </si>
  <si>
    <t>Sloat Blvd &amp; Sylvan Dr</t>
  </si>
  <si>
    <t>SLOAVALE</t>
  </si>
  <si>
    <t>Sloat Blvd &amp; Vale Ave</t>
  </si>
  <si>
    <t>SLOAW.P.</t>
  </si>
  <si>
    <t>Sloat Blvd &amp; West Portal Ave</t>
  </si>
  <si>
    <t xml:space="preserve">245 Sloat/West Portal NW OB (PTT) </t>
  </si>
  <si>
    <t xml:space="preserve">246 Sloat/Junipero Serra (W.Portal) SW IB (PTT) </t>
  </si>
  <si>
    <t>SNCZ15ST</t>
  </si>
  <si>
    <t>Sanchez St &amp; 15th St</t>
  </si>
  <si>
    <t>SNTG14AV</t>
  </si>
  <si>
    <t>Santiago St &amp; 14th Ave</t>
  </si>
  <si>
    <t>SNTG17AV</t>
  </si>
  <si>
    <t>Santiago St &amp; 17th Ave</t>
  </si>
  <si>
    <t>SOHLCHGO</t>
  </si>
  <si>
    <t>South Hill Blvd &amp; Chicago Way</t>
  </si>
  <si>
    <t>SOHLPRAG</t>
  </si>
  <si>
    <t>South Hill Blvd &amp; Prague St</t>
  </si>
  <si>
    <t>SOHLRLPH</t>
  </si>
  <si>
    <t>South Hill Blvd &amp; Rolph St</t>
  </si>
  <si>
    <t>SOVNMISS</t>
  </si>
  <si>
    <t>South Van Ness Ave &amp; Mission St</t>
  </si>
  <si>
    <t xml:space="preserve">849 S. Van Ness/Mission NE IB (PTT) </t>
  </si>
  <si>
    <t>47-IB, 49-IB,  90-IB</t>
  </si>
  <si>
    <t>SPERMRKT</t>
  </si>
  <si>
    <t>Spear St &amp; Market St</t>
  </si>
  <si>
    <t>6-IB, 9-IB, 9R-IB, 21-IB, 31-IB, 94J sub-IB, 94K-IB, 94M sub-IB, L owl-IB</t>
  </si>
  <si>
    <t>weekday daytime only, sub/owl term</t>
  </si>
  <si>
    <t>STANFRED</t>
  </si>
  <si>
    <t>Stanyan St &amp; Frederick St</t>
  </si>
  <si>
    <t>STANFULT</t>
  </si>
  <si>
    <t>Stanyan St &amp; Fulton St</t>
  </si>
  <si>
    <t>STANHAYS</t>
  </si>
  <si>
    <t>Stanyan St &amp; Hayes St</t>
  </si>
  <si>
    <t>STANOAK</t>
  </si>
  <si>
    <t>Stanyan St &amp; Oak St</t>
  </si>
  <si>
    <t xml:space="preserve">653 Stanyan/Oak SE IB (PTT) </t>
  </si>
  <si>
    <t>STANWALL</t>
  </si>
  <si>
    <t>Stanyan St &amp; Waller St</t>
  </si>
  <si>
    <t>249'</t>
  </si>
  <si>
    <t>STCHALEM</t>
  </si>
  <si>
    <t>St. Charles Ave &amp; Alemany Blvd</t>
  </si>
  <si>
    <t>STCHBELL</t>
  </si>
  <si>
    <t>St. Charles Ave &amp; Belle Ave</t>
  </si>
  <si>
    <t>STEICALI</t>
  </si>
  <si>
    <t>Steiner St &amp; California St</t>
  </si>
  <si>
    <t>STEIGREN</t>
  </si>
  <si>
    <t>Steiner St &amp; Green St</t>
  </si>
  <si>
    <t>STEISACO</t>
  </si>
  <si>
    <t>Steiner St &amp; Sacramento St</t>
  </si>
  <si>
    <t>STEIUNIN</t>
  </si>
  <si>
    <t>Steiner St &amp; Union St</t>
  </si>
  <si>
    <t xml:space="preserve">625 Steiner/Union SW OB (PTT) </t>
  </si>
  <si>
    <t>STEIVALL</t>
  </si>
  <si>
    <t>Steiner St &amp; Vallejo St</t>
  </si>
  <si>
    <t>STEIWASH</t>
  </si>
  <si>
    <t>Steiner St &amp; Washington St</t>
  </si>
  <si>
    <t>STEUTERM</t>
  </si>
  <si>
    <t>Steuart St &amp; Mission St</t>
  </si>
  <si>
    <t>6-IB, 6-OB, 21-IB, 21-OB, 31-IB, 31-OB, 94J sub-OB, 94K-IB, 94K-OB, 94M sub-IB, 94M sub-OB, L owl-IB, L owl-OB</t>
  </si>
  <si>
    <t>STEUMISS</t>
  </si>
  <si>
    <t>275'</t>
  </si>
  <si>
    <t xml:space="preserve">713 Steuart/Mission NW OB (PTT) </t>
  </si>
  <si>
    <t>14-IB, 14-OB, 14R-IB, 14X-IB, 95T sub-IB, N owl-IB</t>
  </si>
  <si>
    <t>14 terminal</t>
  </si>
  <si>
    <t>STEUMRKT</t>
  </si>
  <si>
    <t>Steuart St &amp; Market St</t>
  </si>
  <si>
    <t>48'</t>
  </si>
  <si>
    <t xml:space="preserve">652 Steuart/Market SE OB (PTT) </t>
  </si>
  <si>
    <t>2-OB, 6-OB, 21-OB, 31-OB, 94J sub-OB, 94K-OB, 94M sub-OB, 95T sub-OB, L owl-OB, N owl-OB</t>
  </si>
  <si>
    <t>STFRCIRC</t>
  </si>
  <si>
    <t>West Portal Ave ROW &amp; Sloat Blvd (St. Francis Cir)</t>
  </si>
  <si>
    <t xml:space="preserve">232 West Portal/Sloat NW OB (Trackside) </t>
  </si>
  <si>
    <t>91-IB, 94K-OB, 94M sub-OB, K-OB, KT-OB, M-OB, T-OB</t>
  </si>
  <si>
    <t>STFRSCLA</t>
  </si>
  <si>
    <t>St. Francis Circle &amp; Santa Clara Ave</t>
  </si>
  <si>
    <t>STFRSNAN</t>
  </si>
  <si>
    <t>St. Francis Circle &amp; Santa Ana Ave</t>
  </si>
  <si>
    <t>STFRSNFR</t>
  </si>
  <si>
    <t>St. Francis Circle &amp; San Fernando Way</t>
  </si>
  <si>
    <t>STILLYEL</t>
  </si>
  <si>
    <t>Still St &amp; Lyell St</t>
  </si>
  <si>
    <t>STOKCLAY</t>
  </si>
  <si>
    <t>Stockton St &amp; Clay St</t>
  </si>
  <si>
    <t xml:space="preserve">284 Stockton/Sacramento-Clay MB-E OB (PTT) </t>
  </si>
  <si>
    <t>30-OB, 45-OB, 91-IB</t>
  </si>
  <si>
    <t>STOKCOLM</t>
  </si>
  <si>
    <t>Stockton St &amp; Columbus Ave</t>
  </si>
  <si>
    <t xml:space="preserve">143 Stockton/Columbus SE OB (PTT) </t>
  </si>
  <si>
    <t xml:space="preserve">338 Stockton/Green (Columbus) SW IB (PTT) </t>
  </si>
  <si>
    <t>8-OB, 8BX-OB, 30-IB, 45-IB, 91-OB</t>
  </si>
  <si>
    <t>STOKFILB</t>
  </si>
  <si>
    <t>Stockton St &amp; Filbert St</t>
  </si>
  <si>
    <t>STOKGEAR</t>
  </si>
  <si>
    <t>Stockton St &amp; Geary Blvd</t>
  </si>
  <si>
    <t>XXX</t>
  </si>
  <si>
    <t>8-OB, 8AX-OB, 8BX-OB</t>
  </si>
  <si>
    <t>STOKGNWH</t>
  </si>
  <si>
    <t>Stockton St &amp; Greenwich St</t>
  </si>
  <si>
    <t>STOKLOMB</t>
  </si>
  <si>
    <t>Stockton St &amp; Lombard St</t>
  </si>
  <si>
    <t>STOKPACF</t>
  </si>
  <si>
    <t>Stockton St &amp; Pacific Ave</t>
  </si>
  <si>
    <t xml:space="preserve">284 Stockton/Broadway-Pacific MB-W IB (PTT) </t>
  </si>
  <si>
    <t>8-OB, 8AX-OB, 8BX-OB, 30-IB, 45-IB, 91-OB</t>
  </si>
  <si>
    <t>STOKSACO</t>
  </si>
  <si>
    <t>Stockton St &amp; Sacramento St</t>
  </si>
  <si>
    <t xml:space="preserve">85 Stockton/Clay-Sacto MB-W IB (PTT) </t>
  </si>
  <si>
    <t>STOKSUTT</t>
  </si>
  <si>
    <t>Stockton St &amp; Sutter St (Broadway Tunnel NB entry)</t>
  </si>
  <si>
    <t>Stockton St &amp; Sutter St</t>
  </si>
  <si>
    <t xml:space="preserve">218 Stockton/Sutter NW IB (PTT) </t>
  </si>
  <si>
    <t>STOKUNIN</t>
  </si>
  <si>
    <t>Stockton St &amp; Union St</t>
  </si>
  <si>
    <t>SUNSIRVG</t>
  </si>
  <si>
    <t>Sunset Blvd &amp; Irving St</t>
  </si>
  <si>
    <t>SUNSJUDA</t>
  </si>
  <si>
    <t>Sunset Blvd &amp; Judah St</t>
  </si>
  <si>
    <t xml:space="preserve">580 Sunset/Judah NW OB (PTT) </t>
  </si>
  <si>
    <t>SUNSKIRK</t>
  </si>
  <si>
    <t>Sunset Blvd &amp; Kirkham St</t>
  </si>
  <si>
    <t>SUNSL M</t>
  </si>
  <si>
    <t>Sunset Blvd &amp; Lake Merced Blvd</t>
  </si>
  <si>
    <t>SUNSLAWT</t>
  </si>
  <si>
    <t>Sunset Blvd &amp; Lawton St</t>
  </si>
  <si>
    <t>SUNSMORA</t>
  </si>
  <si>
    <t>Sunset Blvd &amp; Moraga St</t>
  </si>
  <si>
    <t>SUNSNORI</t>
  </si>
  <si>
    <t>Sunset Blvd &amp; Noriega St</t>
  </si>
  <si>
    <t xml:space="preserve">293 Sunset/Noriega NW OB (PTT) </t>
  </si>
  <si>
    <t xml:space="preserve">65 Sunset/Noriega SE IB (PTT) </t>
  </si>
  <si>
    <t>SUNSOCEN</t>
  </si>
  <si>
    <t>Sunset Blvd &amp; Ocean Ave</t>
  </si>
  <si>
    <t xml:space="preserve">562 Sunset/Ocean SE IB </t>
  </si>
  <si>
    <t>SUNSORTG</t>
  </si>
  <si>
    <t>Sunset Blvd &amp; Ortega St</t>
  </si>
  <si>
    <t>SUNSPACH</t>
  </si>
  <si>
    <t>Sunset Blvd &amp; Pacheco St</t>
  </si>
  <si>
    <t>SUNSQUIN</t>
  </si>
  <si>
    <t>Sunset Blvd &amp; Quintara St</t>
  </si>
  <si>
    <t xml:space="preserve">526 Sunset/Quintara NE IB </t>
  </si>
  <si>
    <t>29-OB, 48-OB</t>
  </si>
  <si>
    <t>SUNSRVRA</t>
  </si>
  <si>
    <t>Sunset Blvd &amp; Rivera St</t>
  </si>
  <si>
    <t>SUNSSNTG</t>
  </si>
  <si>
    <t>Sunset Blvd &amp; Santiago St</t>
  </si>
  <si>
    <t>SUNSTARA</t>
  </si>
  <si>
    <t>Sunset Blvd &amp; Taraval St</t>
  </si>
  <si>
    <t xml:space="preserve">840 Sunset/Taraval NW OB (PTT) </t>
  </si>
  <si>
    <t xml:space="preserve">278 Sunset/Taraval SE IB (PTT) </t>
  </si>
  <si>
    <t>SUNSULOA</t>
  </si>
  <si>
    <t>Sunset Blvd &amp; Ulloa St</t>
  </si>
  <si>
    <t>SUNSVCTE</t>
  </si>
  <si>
    <t>Sunset Blvd &amp; Vicente St</t>
  </si>
  <si>
    <t xml:space="preserve">532 Sunset/Vicente SE IB </t>
  </si>
  <si>
    <t>SUNSWAWO</t>
  </si>
  <si>
    <t>Sunset Blvd &amp; Wawona St</t>
  </si>
  <si>
    <t>SUNSYORB</t>
  </si>
  <si>
    <t>Sunset Blvd &amp; Yorba St</t>
  </si>
  <si>
    <t xml:space="preserve">527 Sunset/Yorba SE IB </t>
  </si>
  <si>
    <t xml:space="preserve">561 Sunset/Yorba SW OB </t>
  </si>
  <si>
    <t>SUNY1725</t>
  </si>
  <si>
    <t>1725 Sunnydale Ave (near Santos St)</t>
  </si>
  <si>
    <t>SUNY1800</t>
  </si>
  <si>
    <t>1800 Sunnydale Ave (West of Santos St)</t>
  </si>
  <si>
    <t>SUNY1900</t>
  </si>
  <si>
    <t>1900 Sunnydale Ave</t>
  </si>
  <si>
    <t>SUNY1901</t>
  </si>
  <si>
    <t>1901 Sunnydale Ave</t>
  </si>
  <si>
    <t>SUNYBSHR</t>
  </si>
  <si>
    <t>Sunnydale Ave &amp; Bayshore Blvd</t>
  </si>
  <si>
    <t>9-OB, 9R-OB, 95T sub-IB</t>
  </si>
  <si>
    <t>SUNYCORA</t>
  </si>
  <si>
    <t>Sunnydale Ave &amp; Cora St</t>
  </si>
  <si>
    <t>9-IB, 9R-IB, 56-OB</t>
  </si>
  <si>
    <t>SUNYGARR</t>
  </si>
  <si>
    <t>Sunnydale Ave &amp; Garrison Ave</t>
  </si>
  <si>
    <t>SUNYMCSC</t>
  </si>
  <si>
    <t>Sunnydale Ave at McLaren School</t>
  </si>
  <si>
    <t>9-IB, 9-OB, 9R-IB, 9R-OB</t>
  </si>
  <si>
    <t>SUNYRUTL</t>
  </si>
  <si>
    <t>Sunnydale Ave &amp; Rutland St</t>
  </si>
  <si>
    <t>SUNYSANT</t>
  </si>
  <si>
    <t>Sunnydale Ave &amp; Santos St</t>
  </si>
  <si>
    <t>SUNYSAWY</t>
  </si>
  <si>
    <t>Sunnydale Ave &amp; Sawyer St</t>
  </si>
  <si>
    <t>SUNYSHWN</t>
  </si>
  <si>
    <t>Sunnydale Ave &amp; Schwerin St</t>
  </si>
  <si>
    <t>SUNYTALB</t>
  </si>
  <si>
    <t>Sunnydale Ave &amp; Talbert St</t>
  </si>
  <si>
    <t>SUTTBAKR</t>
  </si>
  <si>
    <t>Sutter St &amp; Baker St</t>
  </si>
  <si>
    <t xml:space="preserve">660 Sutter/Baker SW IB </t>
  </si>
  <si>
    <t>SUTTBUCH</t>
  </si>
  <si>
    <t>Sutter St &amp; Buchanan St</t>
  </si>
  <si>
    <t xml:space="preserve">658 Sutter/Buchanan SE IB (PTT) </t>
  </si>
  <si>
    <t>SUTTDIVI</t>
  </si>
  <si>
    <t>Sutter St &amp; Divisadero St</t>
  </si>
  <si>
    <t xml:space="preserve">86 Sutter/Divisadero NE OB (PTT) </t>
  </si>
  <si>
    <t xml:space="preserve">184 Sutter/Divisadero SE IB (PTT) </t>
  </si>
  <si>
    <t>SUTTFILL</t>
  </si>
  <si>
    <t>Sutter St &amp; Fillmore St</t>
  </si>
  <si>
    <t xml:space="preserve">237 Sutter/Fillmore NE OB </t>
  </si>
  <si>
    <t xml:space="preserve">141 Sutter/Fillmore SE IB </t>
  </si>
  <si>
    <t>SUTTGOUG</t>
  </si>
  <si>
    <t>Sutter St &amp; Gough St</t>
  </si>
  <si>
    <t xml:space="preserve">710 Sutter/Gough NE OB </t>
  </si>
  <si>
    <t>SUTTHYDE</t>
  </si>
  <si>
    <t>Sutter St &amp; Hyde St</t>
  </si>
  <si>
    <t>SUTTJONE</t>
  </si>
  <si>
    <t>Sutter St &amp; Jones St</t>
  </si>
  <si>
    <t>SUTTKRNY</t>
  </si>
  <si>
    <t>Sutter St &amp; Kearny St</t>
  </si>
  <si>
    <t>2-OB, 3-OB, 30-OB, 45-OB, 76X-OB, 91-IB</t>
  </si>
  <si>
    <t>SUTTLARK</t>
  </si>
  <si>
    <t>Sutter St &amp; Larkin St</t>
  </si>
  <si>
    <t>SUTTLEAV</t>
  </si>
  <si>
    <t>Sutter St &amp; Leavenworth St</t>
  </si>
  <si>
    <t>2-OB, 3-OB, 76X-OB</t>
  </si>
  <si>
    <t>SUTTLGNA</t>
  </si>
  <si>
    <t>Sutter St &amp; Laguna St</t>
  </si>
  <si>
    <t xml:space="preserve">795 Sutter/Laguna NW OB </t>
  </si>
  <si>
    <t xml:space="preserve">706 Sutter/Laguna SW IB </t>
  </si>
  <si>
    <t>SUTTMASN</t>
  </si>
  <si>
    <t>Sutter St &amp; Mason St</t>
  </si>
  <si>
    <t>SUTTOCTA</t>
  </si>
  <si>
    <t>Sutter St &amp; Octavia St</t>
  </si>
  <si>
    <t xml:space="preserve">698 Sutter/Octavia NW OB (PTT) </t>
  </si>
  <si>
    <t>SUTTPOLK</t>
  </si>
  <si>
    <t>Sutter St &amp; Polk St</t>
  </si>
  <si>
    <t xml:space="preserve">685 Sutter/Polk NW OB (PTT) </t>
  </si>
  <si>
    <t>SUTTPOWL</t>
  </si>
  <si>
    <t>Sutter St &amp; Powell St</t>
  </si>
  <si>
    <t>SUTTPRES</t>
  </si>
  <si>
    <t>Sutter St &amp; Presidio Ave</t>
  </si>
  <si>
    <t xml:space="preserve">330 Sutter/Presidio SE IB </t>
  </si>
  <si>
    <t>2-IB, 2TC-IB</t>
  </si>
  <si>
    <t>SUTTSANS</t>
  </si>
  <si>
    <t>Sutter St &amp; Sansome St</t>
  </si>
  <si>
    <t>2-OB, 3-IB, 3-OB, 76X-IB, 76X-OB, NX-OB</t>
  </si>
  <si>
    <t>3, 76X, NX terminal</t>
  </si>
  <si>
    <t>SUTTSCOT</t>
  </si>
  <si>
    <t>Sutter St &amp; Scott St</t>
  </si>
  <si>
    <t xml:space="preserve">818 Sutter/Scott NE OB </t>
  </si>
  <si>
    <t xml:space="preserve">796 Sutter/Scott SW IB </t>
  </si>
  <si>
    <t>SUTTSTEI</t>
  </si>
  <si>
    <t>Sutter St &amp; Steiner St</t>
  </si>
  <si>
    <t xml:space="preserve">725 Sutter/Steiner NE OB </t>
  </si>
  <si>
    <t xml:space="preserve">661 Sutter/Steiner SW IB </t>
  </si>
  <si>
    <t>SUTTSTOK</t>
  </si>
  <si>
    <t>Sutter St &amp; Stockton St</t>
  </si>
  <si>
    <t>SUTTTAYL</t>
  </si>
  <si>
    <t>Sutter St &amp; Taylor St</t>
  </si>
  <si>
    <t xml:space="preserve">369 Sutter/Taylor NW OB (PTT) </t>
  </si>
  <si>
    <t>SUTTV.N.</t>
  </si>
  <si>
    <t>Sutter St &amp; Van Ness Ave</t>
  </si>
  <si>
    <t xml:space="preserve">222 Sutter/Van Ness NE OB (PTT) </t>
  </si>
  <si>
    <t>TARA17AV</t>
  </si>
  <si>
    <t>Taraval St &amp; 17th Ave</t>
  </si>
  <si>
    <t>TARA19AV</t>
  </si>
  <si>
    <t>Taraval St &amp; 19th Ave</t>
  </si>
  <si>
    <t>TARA22AV</t>
  </si>
  <si>
    <t>Taraval St &amp; 22nd Ave</t>
  </si>
  <si>
    <t>TARA23AV</t>
  </si>
  <si>
    <t>Taraval St &amp; 23rd Ave</t>
  </si>
  <si>
    <t>TARA26AV</t>
  </si>
  <si>
    <t>Taraval St &amp; 26th Ave</t>
  </si>
  <si>
    <t>TARA30AV</t>
  </si>
  <si>
    <t>Taraval St &amp; 30th Ave</t>
  </si>
  <si>
    <t>TARA32AV</t>
  </si>
  <si>
    <t>Taraval St &amp; 32nd Ave</t>
  </si>
  <si>
    <t>TARA35AV</t>
  </si>
  <si>
    <t>Taraval St &amp; 35th Ave</t>
  </si>
  <si>
    <t>TARA40AV</t>
  </si>
  <si>
    <t>Taraval St &amp; 40th Ave</t>
  </si>
  <si>
    <t>TARA42AV</t>
  </si>
  <si>
    <t>Taraval St &amp; 42nd Ave</t>
  </si>
  <si>
    <t>TARA44AV</t>
  </si>
  <si>
    <t>Taraval St &amp; 44th Ave</t>
  </si>
  <si>
    <t>TARA46AV</t>
  </si>
  <si>
    <t>Taraval St &amp; 46th Ave</t>
  </si>
  <si>
    <t>TARASUNS</t>
  </si>
  <si>
    <t>Taraval St &amp; Sunset Blvd</t>
  </si>
  <si>
    <t xml:space="preserve">226 Taraval/Sunset SW IB </t>
  </si>
  <si>
    <t>1533 &amp;440</t>
  </si>
  <si>
    <t>TAYLBAY.</t>
  </si>
  <si>
    <t>Taylor St &amp; Bay St</t>
  </si>
  <si>
    <t>TAYLCOLM</t>
  </si>
  <si>
    <t>Taylor St &amp; Columbus Ave</t>
  </si>
  <si>
    <t>TAYLFNCO</t>
  </si>
  <si>
    <t>Taylor St &amp; Francisco St</t>
  </si>
  <si>
    <t>TELEH115</t>
  </si>
  <si>
    <t>115 Telegraph Hill Blvd (Filbert steps)</t>
  </si>
  <si>
    <t>TELEH225</t>
  </si>
  <si>
    <t>225 Telegraph Hill Blvd (&amp; Telegraph Pl)</t>
  </si>
  <si>
    <t>226 Telegraph Hill Blvd (&amp; Telegraph Pl)</t>
  </si>
  <si>
    <t>TELEFILB</t>
  </si>
  <si>
    <t>Telegraph Hill Blvd &amp; Filbert St</t>
  </si>
  <si>
    <t>TELEGNWH</t>
  </si>
  <si>
    <t>Telegraph Hill Blvd &amp; Greenwich St (at steps)</t>
  </si>
  <si>
    <t>TENN18ST</t>
  </si>
  <si>
    <t>Tennessee St &amp; 18th St</t>
  </si>
  <si>
    <t xml:space="preserve">632 Tennessee/18th St SE IB </t>
  </si>
  <si>
    <t>TEREH636</t>
  </si>
  <si>
    <t>636 Teresita Blvd (near Molimo Dr)</t>
  </si>
  <si>
    <t>TEREH900</t>
  </si>
  <si>
    <t>900 Teresita Blvd (near Melrose Ave)</t>
  </si>
  <si>
    <t>TEREBLVI</t>
  </si>
  <si>
    <t>Teresita Blvd &amp; Bella Vista Way</t>
  </si>
  <si>
    <t>TEREELSR</t>
  </si>
  <si>
    <t>Teresita Blvd &amp; El Sereno Ct</t>
  </si>
  <si>
    <t>TEREEVLN</t>
  </si>
  <si>
    <t>Teresita Blvd &amp; Evelyn Way</t>
  </si>
  <si>
    <t>TEREFOER</t>
  </si>
  <si>
    <t>Teresita Blvd &amp; Foerster St</t>
  </si>
  <si>
    <t>TEREFWLR</t>
  </si>
  <si>
    <t>Teresita Blvd &amp; Fowler Ave</t>
  </si>
  <si>
    <t>TEREGVTA</t>
  </si>
  <si>
    <t>Teresita Blvd &amp; Gaviota Way</t>
  </si>
  <si>
    <t>TEREISLA</t>
  </si>
  <si>
    <t>Teresita Blvd &amp; Isola Way</t>
  </si>
  <si>
    <t>TEREMRT1</t>
  </si>
  <si>
    <t>Teresita Blvd &amp; Marietta Dr</t>
  </si>
  <si>
    <t>TEREMRT3</t>
  </si>
  <si>
    <t>TEREPORT</t>
  </si>
  <si>
    <t>Teresita Blvd &amp; Portola Dr</t>
  </si>
  <si>
    <t>TERERPSA</t>
  </si>
  <si>
    <t>Teresita Blvd &amp; Reposa Way</t>
  </si>
  <si>
    <t>TERESTLG</t>
  </si>
  <si>
    <t>Teresita Blvd &amp; Stillings Ave</t>
  </si>
  <si>
    <t>.TI.GATE</t>
  </si>
  <si>
    <t>Ave of the Palms at Treasure Island main gate</t>
  </si>
  <si>
    <t>.TI.MAIN</t>
  </si>
  <si>
    <t>TOLDJERR</t>
  </si>
  <si>
    <t>Toland St &amp; Jerrold Ave</t>
  </si>
  <si>
    <t xml:space="preserve">198 Toland/Jerrold SE IB </t>
  </si>
  <si>
    <t>TOLDMCKN</t>
  </si>
  <si>
    <t>Toland St &amp; McKinnon Ave</t>
  </si>
  <si>
    <t>TOLDNEWC</t>
  </si>
  <si>
    <t>Toland St &amp; Newcomb Ave</t>
  </si>
  <si>
    <t>TOLDOAKD</t>
  </si>
  <si>
    <t>Toland St &amp; Oakdale Ave</t>
  </si>
  <si>
    <t>TOWN 3ST</t>
  </si>
  <si>
    <t>Townsend St &amp; 3rd St</t>
  </si>
  <si>
    <t xml:space="preserve">760 Townsend/3rd St SE IB (PTT) </t>
  </si>
  <si>
    <t>TOWN 4ST</t>
  </si>
  <si>
    <t>Townsend St &amp; 4th St</t>
  </si>
  <si>
    <t>TS0013</t>
  </si>
  <si>
    <t>42 &amp;2194</t>
  </si>
  <si>
    <t>10-IB, 30-IB, 45-IB, 91-OB</t>
  </si>
  <si>
    <t>30/45 drop off only, 10 stop</t>
  </si>
  <si>
    <t>TOWN 5ST</t>
  </si>
  <si>
    <t>TOWN 6ST</t>
  </si>
  <si>
    <t>Townsend St &amp; 6th St</t>
  </si>
  <si>
    <t>TOWN.7ST</t>
  </si>
  <si>
    <t>Townsend St &amp; 7th St</t>
  </si>
  <si>
    <t>TOWN 7ST</t>
  </si>
  <si>
    <t>TPKABRVW</t>
  </si>
  <si>
    <t>Topeka Ave &amp; Bridge View Dr</t>
  </si>
  <si>
    <t>TPKANEWH</t>
  </si>
  <si>
    <t>Topeka Ave &amp; Newhall St</t>
  </si>
  <si>
    <t>TPKATHRN</t>
  </si>
  <si>
    <t>Topeka Ave &amp; Thornton Ave</t>
  </si>
  <si>
    <t>TPKAVENU</t>
  </si>
  <si>
    <t>Topeka Ave &amp; Venus St</t>
  </si>
  <si>
    <t>TRUMCONG</t>
  </si>
  <si>
    <t>Trumbull St &amp; Congdon St</t>
  </si>
  <si>
    <t xml:space="preserve">779 Trumbull/Congdon NW OB (PTT) </t>
  </si>
  <si>
    <t>14X-IB</t>
  </si>
  <si>
    <t>TRUMSTBK</t>
  </si>
  <si>
    <t>Trumbull St &amp; Stoneybrook Ave</t>
  </si>
  <si>
    <t>TURKARGL</t>
  </si>
  <si>
    <t>Turk St &amp; Arguello Blvd</t>
  </si>
  <si>
    <t>82'</t>
  </si>
  <si>
    <t xml:space="preserve">512 Turk/Arguello SE IB </t>
  </si>
  <si>
    <t>TURKBAKR</t>
  </si>
  <si>
    <t>Turk St &amp; Baker St</t>
  </si>
  <si>
    <t>TURKBDRK</t>
  </si>
  <si>
    <t>Turk St &amp; Broderick St</t>
  </si>
  <si>
    <t>TURKCBOT</t>
  </si>
  <si>
    <t>Turk St &amp; Chabot Terrace</t>
  </si>
  <si>
    <t xml:space="preserve">605 Turk/Chabot SE IB (PTT) </t>
  </si>
  <si>
    <t>TURKCENT</t>
  </si>
  <si>
    <t>Turk St &amp; Central Ave</t>
  </si>
  <si>
    <t>TURKHYDE</t>
  </si>
  <si>
    <t>Turk St &amp; Hyde St</t>
  </si>
  <si>
    <t>7X-OB, 31-OB</t>
  </si>
  <si>
    <t>TURKJONE</t>
  </si>
  <si>
    <t>Turk St &amp; Jones St</t>
  </si>
  <si>
    <t xml:space="preserve">437 Turk/Jones NW OB (PTT) </t>
  </si>
  <si>
    <t>TURKLARK</t>
  </si>
  <si>
    <t>Turk St &amp; Larkin St</t>
  </si>
  <si>
    <t xml:space="preserve">424 Turk/Larkin NE OB </t>
  </si>
  <si>
    <t>TURKLEAV</t>
  </si>
  <si>
    <t>Turk St &amp; Leavenworth St</t>
  </si>
  <si>
    <t>TURKLYON</t>
  </si>
  <si>
    <t>Turk St &amp; Lyon St</t>
  </si>
  <si>
    <t>TURKMSIC</t>
  </si>
  <si>
    <t>Turk St &amp; Masonic Ave</t>
  </si>
  <si>
    <t xml:space="preserve">587 Turk/Masonic NW OB (PTT) </t>
  </si>
  <si>
    <t>TURKPOLK</t>
  </si>
  <si>
    <t>Turk St &amp; Polk St</t>
  </si>
  <si>
    <t>TURKPRKR</t>
  </si>
  <si>
    <t>Turk St &amp; Parker Ave</t>
  </si>
  <si>
    <t xml:space="preserve">612 Turk/Parker NE OB (PTT) </t>
  </si>
  <si>
    <t xml:space="preserve">467 Turk/Parker SW IB </t>
  </si>
  <si>
    <t>TURKROSN</t>
  </si>
  <si>
    <t>Turk St &amp; Roselyn Terrace</t>
  </si>
  <si>
    <t>TURKRSLN</t>
  </si>
  <si>
    <t xml:space="preserve">548 Turk/Roselyn NE OB (PTT) </t>
  </si>
  <si>
    <t>TURKSTAN</t>
  </si>
  <si>
    <t>Turk St &amp; Stanyan St</t>
  </si>
  <si>
    <t>TURKTAYL</t>
  </si>
  <si>
    <t>Turk St &amp; Taylor St</t>
  </si>
  <si>
    <t>TURKV N</t>
  </si>
  <si>
    <t>Turk St &amp; Van Ness Ave</t>
  </si>
  <si>
    <t>ULOA30AV</t>
  </si>
  <si>
    <t>Ulloa St &amp; 30th Ave</t>
  </si>
  <si>
    <t>ULOAFRSD</t>
  </si>
  <si>
    <t>Ulloa St &amp; Forest Side Ave</t>
  </si>
  <si>
    <t>48-OB, L-OB, L owl-OB</t>
  </si>
  <si>
    <t>48-IB, L-IB, L owl-IB</t>
  </si>
  <si>
    <t>ULOALENX</t>
  </si>
  <si>
    <t>Ulloa St &amp; Lenox Way</t>
  </si>
  <si>
    <t xml:space="preserve">407 Ulloa/Lenox NW OB (PTT) </t>
  </si>
  <si>
    <t>48-OB, L owl-OB</t>
  </si>
  <si>
    <t>W.P..STA</t>
  </si>
  <si>
    <t>West Portal Station - Outbound</t>
  </si>
  <si>
    <t>K-OB, KT-OB, L-OB, M-OB, T-OB</t>
  </si>
  <si>
    <t>interline T to K</t>
  </si>
  <si>
    <t>W.P.STA.</t>
  </si>
  <si>
    <t>West Portal Station - Inbound</t>
  </si>
  <si>
    <t xml:space="preserve">West Portal - AMS Platform (Replaced with Line ID 1012) </t>
  </si>
  <si>
    <t>interline K to T</t>
  </si>
  <si>
    <t>ULOAW.P.</t>
  </si>
  <si>
    <t>Ulloa St &amp; West Portal Ave</t>
  </si>
  <si>
    <t xml:space="preserve">395 Ulloa/West Portal SW IB (PTT) </t>
  </si>
  <si>
    <t>48-IB, 48-OB, L owl-IB</t>
  </si>
  <si>
    <t>48-OB short-line terminal</t>
  </si>
  <si>
    <t>UNINBAKR</t>
  </si>
  <si>
    <t>Union St &amp; Baker St</t>
  </si>
  <si>
    <t>41-IB, 45-IB</t>
  </si>
  <si>
    <t>UNINBUCH</t>
  </si>
  <si>
    <t>Union St &amp; Buchanan St</t>
  </si>
  <si>
    <t>UNINCOLM</t>
  </si>
  <si>
    <t>Union St &amp; Columbus Ave</t>
  </si>
  <si>
    <t>225'</t>
  </si>
  <si>
    <t xml:space="preserve">148 Union/Columbus NE OB (PTT) </t>
  </si>
  <si>
    <t>39-IB, 41-OB, 45-OB</t>
  </si>
  <si>
    <t>Union St mid Powell St-Columbus Ave</t>
  </si>
  <si>
    <t>39-OB, 41-IB, 45-IB</t>
  </si>
  <si>
    <t>UNINDIVI</t>
  </si>
  <si>
    <t>Union St &amp; Divisadero St</t>
  </si>
  <si>
    <t>UNINFILL</t>
  </si>
  <si>
    <t>Union St &amp; Fillmore St</t>
  </si>
  <si>
    <t>22-OB, 41-OB, 45-OB</t>
  </si>
  <si>
    <t>BZ 99' am peak</t>
  </si>
  <si>
    <t>UNINGOUG</t>
  </si>
  <si>
    <t>Union St &amp; Gough St</t>
  </si>
  <si>
    <t>BZ 131' am peak</t>
  </si>
  <si>
    <t>BZ 96' am peak</t>
  </si>
  <si>
    <t>UNINGRNT</t>
  </si>
  <si>
    <t>Union St &amp; Grant Ave</t>
  </si>
  <si>
    <t>UNINHYDE</t>
  </si>
  <si>
    <t>Union St &amp; Hyde St</t>
  </si>
  <si>
    <t>UNINJONE</t>
  </si>
  <si>
    <t>Union St &amp; Jones St</t>
  </si>
  <si>
    <t>UNINKRNY</t>
  </si>
  <si>
    <t>Union St &amp; Kearny St</t>
  </si>
  <si>
    <t>UNINLARK</t>
  </si>
  <si>
    <t>Union St &amp; Larkin St</t>
  </si>
  <si>
    <t>UNINLEAV</t>
  </si>
  <si>
    <t>Union St &amp; Leavenworth St</t>
  </si>
  <si>
    <t>UNINLGNA</t>
  </si>
  <si>
    <t>Union St &amp; Laguna St</t>
  </si>
  <si>
    <t>BZ 118' am peak</t>
  </si>
  <si>
    <t>BZ 129' am peak</t>
  </si>
  <si>
    <t>UNINLYON</t>
  </si>
  <si>
    <t>Union St &amp; Lyon St</t>
  </si>
  <si>
    <t>UNINMASN</t>
  </si>
  <si>
    <t>Union St &amp; Mason St</t>
  </si>
  <si>
    <t>UNINMTGY</t>
  </si>
  <si>
    <t>Union St &amp; Montgomery St</t>
  </si>
  <si>
    <t>UNINPIER</t>
  </si>
  <si>
    <t>Union St &amp; Pierce St</t>
  </si>
  <si>
    <t xml:space="preserve">98 Union/Pierce SW IB (PTT) </t>
  </si>
  <si>
    <t>UNINPOLK</t>
  </si>
  <si>
    <t>Union St &amp; Polk St</t>
  </si>
  <si>
    <t xml:space="preserve">102 Union/Polk SW IB (PTT) </t>
  </si>
  <si>
    <t>UNINSTOK</t>
  </si>
  <si>
    <t>Union St &amp; Stockton St</t>
  </si>
  <si>
    <t>UNINTAYL</t>
  </si>
  <si>
    <t>Union St &amp; Taylor St</t>
  </si>
  <si>
    <t>UNINV.N.</t>
  </si>
  <si>
    <t>Union St &amp; Van Ness Ave</t>
  </si>
  <si>
    <t xml:space="preserve">285 Union/Van Ness NW OB (PTT) </t>
  </si>
  <si>
    <t xml:space="preserve">109 Union/Van Ness SW IB (PTT) </t>
  </si>
  <si>
    <t>BZ 122' am peak</t>
  </si>
  <si>
    <t>UNIVBACN</t>
  </si>
  <si>
    <t>University St &amp; Bacon St</t>
  </si>
  <si>
    <t>UNIVFELT</t>
  </si>
  <si>
    <t>University St &amp; Felton St</t>
  </si>
  <si>
    <t>UNIVWLSY</t>
  </si>
  <si>
    <t>University St &amp; Woolsey St</t>
  </si>
  <si>
    <t>UP TBV W</t>
  </si>
  <si>
    <t>Upper Terrace &amp; Buena Vista Ave West</t>
  </si>
  <si>
    <t>UP TMSIC</t>
  </si>
  <si>
    <t>Upper Terrace &amp; Masonic Ave</t>
  </si>
  <si>
    <t>V N BDWY</t>
  </si>
  <si>
    <t>Van Ness Ave &amp; Broadway</t>
  </si>
  <si>
    <t xml:space="preserve">131 Van Ness/Broadway NE IB (PTT) </t>
  </si>
  <si>
    <t>47-IB, 49-IB, 90-IB</t>
  </si>
  <si>
    <t>V N CHES</t>
  </si>
  <si>
    <t>Van Ness Ave &amp; Chestnut St</t>
  </si>
  <si>
    <t xml:space="preserve">303 Van Ness/Chestnut NE IB (PTT) </t>
  </si>
  <si>
    <t>28-IB, 47-IB, 49-IB, 90-IB, 91-OB</t>
  </si>
  <si>
    <t>V.N.CHES</t>
  </si>
  <si>
    <t xml:space="preserve">133 Van Ness/Chestnut NW OB (PTT) </t>
  </si>
  <si>
    <t>28-OB, 30-OB, 47-OB, 49-OB, 90-OB, 91-IB</t>
  </si>
  <si>
    <t>V N CLAY</t>
  </si>
  <si>
    <t>Van Ness Ave &amp; Clay St</t>
  </si>
  <si>
    <t xml:space="preserve">144 Van Ness/Clay NE IB (PTT) </t>
  </si>
  <si>
    <t>47-IB, 49-IB,76X-OB, 90-IB</t>
  </si>
  <si>
    <t>V N EDDY</t>
  </si>
  <si>
    <t>Van Ness Ave &amp; Eddy St</t>
  </si>
  <si>
    <t xml:space="preserve">315 Van Ness/Eddy NE IB (PTT) </t>
  </si>
  <si>
    <t xml:space="preserve">35 Van Ness/Eddy SW OB (Sign 429 replacement) (PTT) </t>
  </si>
  <si>
    <t>47-OB, 49-OB, 90-OB</t>
  </si>
  <si>
    <t>V N FNCO</t>
  </si>
  <si>
    <t>Van Ness Ave &amp; Bay St</t>
  </si>
  <si>
    <t>28-IB, 30-IB, 47-IB, 49-IB, 90-IB, 91-OB</t>
  </si>
  <si>
    <t>V N JACK</t>
  </si>
  <si>
    <t>Van Ness Ave &amp; Jackson St</t>
  </si>
  <si>
    <t xml:space="preserve">162 Van Ness/Jackson NE IB (PTT) </t>
  </si>
  <si>
    <t>10-OB, 47-IB, 49-IB, 76X-OB, 90-IB</t>
  </si>
  <si>
    <t xml:space="preserve">165 Van Ness/Jackson SW OB (PTT) </t>
  </si>
  <si>
    <t>47-OB, 49-OB, 76X-IB, 90-OB</t>
  </si>
  <si>
    <t>V N MCAL</t>
  </si>
  <si>
    <t>Van Ness Ave &amp; McAllister St</t>
  </si>
  <si>
    <t xml:space="preserve">231 Van Ness/McAllister SE IB (PTT) </t>
  </si>
  <si>
    <t xml:space="preserve">345 Van Ness/McAllister SW OB (PTT) </t>
  </si>
  <si>
    <t>V.N.MRKT</t>
  </si>
  <si>
    <t>Van Ness Ave &amp; Market St</t>
  </si>
  <si>
    <t xml:space="preserve">834 Van Ness/Market NE IB </t>
  </si>
  <si>
    <t>V.N.N.PT</t>
  </si>
  <si>
    <t>Van Ness Ave &amp; North Point St</t>
  </si>
  <si>
    <t>230'</t>
  </si>
  <si>
    <t xml:space="preserve">154 Van Ness/North Point-Bay MB-W OB </t>
  </si>
  <si>
    <t>28-OB, 30-OB, 47-OB, 49-OB, 91-IB</t>
  </si>
  <si>
    <t>conjoined w/7476 &amp; 6820</t>
  </si>
  <si>
    <t>layover only, conjoined w/7476 &amp; 6819</t>
  </si>
  <si>
    <t>V.N.OAK</t>
  </si>
  <si>
    <t>Van Ness Ave &amp; Oak St</t>
  </si>
  <si>
    <t>Van Ness Ave &amp; Pine St</t>
  </si>
  <si>
    <t>77X-OB</t>
  </si>
  <si>
    <t>V N OFAR</t>
  </si>
  <si>
    <t>Van Ness Ave &amp; O'Farrell St</t>
  </si>
  <si>
    <t xml:space="preserve">672 Van Ness/O'Farrell NE IB (PTT) </t>
  </si>
  <si>
    <t>V N SACO</t>
  </si>
  <si>
    <t>Van Ness Ave &amp; Sacramento St</t>
  </si>
  <si>
    <t xml:space="preserve">SPARE 1 Van Ness/ Sacramento NW OB (PTT) </t>
  </si>
  <si>
    <t>V N SUTT</t>
  </si>
  <si>
    <t>Van Ness Ave &amp; Sutter St</t>
  </si>
  <si>
    <t xml:space="preserve">212 Van Ness/Sutter NE IB (PTT) </t>
  </si>
  <si>
    <t xml:space="preserve">166 Van Ness/Sutter SW OB (PTT) </t>
  </si>
  <si>
    <t>V N UNIN</t>
  </si>
  <si>
    <t>Van Ness Ave &amp; Union St</t>
  </si>
  <si>
    <t xml:space="preserve">146 Van Ness/Union NW OB (PTT) </t>
  </si>
  <si>
    <t>47-IB, 49-IB, 76X-OB, 90-IB</t>
  </si>
  <si>
    <t>V N VALL</t>
  </si>
  <si>
    <t>Van Ness Ave &amp; Vallejo St</t>
  </si>
  <si>
    <t xml:space="preserve">170 Van Ness/Vallejo SW OB (PTT) </t>
  </si>
  <si>
    <t>VCTE30AV</t>
  </si>
  <si>
    <t>Vicente St &amp; 30th Ave</t>
  </si>
  <si>
    <t xml:space="preserve">576 Vicente/30th Ave SE IB/OB (PTT) </t>
  </si>
  <si>
    <t>66-IB, 66-OB</t>
  </si>
  <si>
    <t>VCTE47AV</t>
  </si>
  <si>
    <t>Vicente St &amp; 47th Ave</t>
  </si>
  <si>
    <t>18-OB, L owl-OB</t>
  </si>
  <si>
    <t>VCTEW P</t>
  </si>
  <si>
    <t>Vicente St &amp; West Portal Dr</t>
  </si>
  <si>
    <t>VDYKJENN</t>
  </si>
  <si>
    <t>Van Dyke Ave &amp; Jennings St</t>
  </si>
  <si>
    <t>VDYKKETH</t>
  </si>
  <si>
    <t>Van Dyke Ave &amp; Keith St</t>
  </si>
  <si>
    <t>VDYKLANE</t>
  </si>
  <si>
    <t>Van Dyke Ave &amp; Lane St</t>
  </si>
  <si>
    <t>VESTPHLP</t>
  </si>
  <si>
    <t>Vesta St &amp; Phelps St</t>
  </si>
  <si>
    <t>VISIBRIT</t>
  </si>
  <si>
    <t>Visitacion Ave &amp; Britton St</t>
  </si>
  <si>
    <t>VISIBSHR</t>
  </si>
  <si>
    <t>Visitacion Ave &amp; Bayshore Blvd</t>
  </si>
  <si>
    <t xml:space="preserve">684 Visitacion/Bayshore NW OB </t>
  </si>
  <si>
    <t>VISICORA</t>
  </si>
  <si>
    <t>Visitacion Ave &amp; Cora St</t>
  </si>
  <si>
    <t>VISIRUTL</t>
  </si>
  <si>
    <t>Visitacion Ave &amp; Rutland St</t>
  </si>
  <si>
    <t xml:space="preserve">679 Visitacion/Rutland NE OB </t>
  </si>
  <si>
    <t xml:space="preserve">205 Visitacion/Rutland SW IB </t>
  </si>
  <si>
    <t>VISISAWY</t>
  </si>
  <si>
    <t>Visitacion Ave &amp; Sawyer St</t>
  </si>
  <si>
    <t>VISISAWR</t>
  </si>
  <si>
    <t>VISISHWN</t>
  </si>
  <si>
    <t>Visitacion Ave &amp; Schwerin St</t>
  </si>
  <si>
    <t xml:space="preserve">694 Visitacion/Schwerin NE OB </t>
  </si>
  <si>
    <t>VLNC24ST</t>
  </si>
  <si>
    <t>Valencia St &amp; 24th St</t>
  </si>
  <si>
    <t xml:space="preserve">531 Valencia/24th St SW OB </t>
  </si>
  <si>
    <t>VLNC25ST</t>
  </si>
  <si>
    <t>Valencia St &amp; 25th St</t>
  </si>
  <si>
    <t>VLNCARMY</t>
  </si>
  <si>
    <t>Valencia St &amp; Cesar Chavez St</t>
  </si>
  <si>
    <t xml:space="preserve">523 Valencia/Cesar Chavez NE IB (no power) </t>
  </si>
  <si>
    <t>12-OB, 27-IB</t>
  </si>
  <si>
    <t>Valencia St &amp; Cesar Chavez St (St. Luke's Hospital)</t>
  </si>
  <si>
    <t xml:space="preserve">637 Valencia/Cesar Chavez SW OB </t>
  </si>
  <si>
    <t>VLNCDUNC</t>
  </si>
  <si>
    <t>Valencia St &amp; Duncan St</t>
  </si>
  <si>
    <t>W P 14AV</t>
  </si>
  <si>
    <t>West Portal Ave &amp; 14th Ave</t>
  </si>
  <si>
    <t>91-OB, 94K-IB, M-IB, 94M sub-IB, K-IB, KT-IB, T-IB</t>
  </si>
  <si>
    <t>W P 15AV</t>
  </si>
  <si>
    <t>West Portal Ave &amp; 15th Ave</t>
  </si>
  <si>
    <t>W P VCTE</t>
  </si>
  <si>
    <t>West Portal Ave &amp; Vicente St</t>
  </si>
  <si>
    <t>WALNCALI</t>
  </si>
  <si>
    <t>Walnut St &amp; California St</t>
  </si>
  <si>
    <t>WARNH117</t>
  </si>
  <si>
    <t>117 Warren Dr &amp; Wood Ln</t>
  </si>
  <si>
    <t>WARNH345</t>
  </si>
  <si>
    <t>345 Warren Dr (North of Devonshire Way)</t>
  </si>
  <si>
    <t>WARNH400</t>
  </si>
  <si>
    <t>400 Warren Dr &amp; Oakhurst Ln</t>
  </si>
  <si>
    <t>WARNH455</t>
  </si>
  <si>
    <t>455 Warren Dr (East of Locksley Ave)</t>
  </si>
  <si>
    <t>WARNCHPR</t>
  </si>
  <si>
    <t>Warren Dr &amp; Christopher Dr</t>
  </si>
  <si>
    <t>WARNDVSR</t>
  </si>
  <si>
    <t>Warren Dr &amp; Devonshire Way</t>
  </si>
  <si>
    <t>WARNLOCK</t>
  </si>
  <si>
    <t>Warren Dr &amp; Locksley Ave</t>
  </si>
  <si>
    <t>WARNOKPK</t>
  </si>
  <si>
    <t>Warren Dr &amp; Oak Park Dr</t>
  </si>
  <si>
    <t>WASHBUCH</t>
  </si>
  <si>
    <t>Washington St &amp; Buchanan St</t>
  </si>
  <si>
    <t xml:space="preserve">676 Washington/Buchanan SW IB </t>
  </si>
  <si>
    <t>WASHFILL</t>
  </si>
  <si>
    <t>Washington St &amp; Fillmore St</t>
  </si>
  <si>
    <t>WASHFRKL</t>
  </si>
  <si>
    <t>Washington St &amp; Franklin St</t>
  </si>
  <si>
    <t>WASHGOUG</t>
  </si>
  <si>
    <t>Washington St &amp; Gough St</t>
  </si>
  <si>
    <t xml:space="preserve">813 Washington/Gough SW IB (PTT) </t>
  </si>
  <si>
    <t>WASHHYDE</t>
  </si>
  <si>
    <t>Washington St &amp; Hyde St</t>
  </si>
  <si>
    <t>WASHJONE</t>
  </si>
  <si>
    <t>Washington St &amp; Jones St</t>
  </si>
  <si>
    <t>WASHLARK</t>
  </si>
  <si>
    <t>Washington St &amp; Larkin St</t>
  </si>
  <si>
    <t>WASHLEAV</t>
  </si>
  <si>
    <t>Washington St &amp; Leavenworth St</t>
  </si>
  <si>
    <t>WASHLGNA</t>
  </si>
  <si>
    <t>Washington St &amp; Laguna St</t>
  </si>
  <si>
    <t xml:space="preserve">714 Washington/Laguna SE IB (PTT) </t>
  </si>
  <si>
    <t>WASHMASN</t>
  </si>
  <si>
    <t>WASHPOLK</t>
  </si>
  <si>
    <t>Washington St &amp; Polk St</t>
  </si>
  <si>
    <t>WASHPOWL</t>
  </si>
  <si>
    <t>Washington St &amp; Powell St</t>
  </si>
  <si>
    <t>WASHSANS</t>
  </si>
  <si>
    <t>Washington St &amp; Sansome St</t>
  </si>
  <si>
    <t>WASHTAYL</t>
  </si>
  <si>
    <t>Washington St &amp; Taylor St</t>
  </si>
  <si>
    <t>WASHV N</t>
  </si>
  <si>
    <t>Washington St &amp; Van Ness Ave</t>
  </si>
  <si>
    <t>WASHWEBS</t>
  </si>
  <si>
    <t>Washington St &amp; Webster St</t>
  </si>
  <si>
    <t xml:space="preserve">820 Washington/Webster SW IB (PTT) </t>
  </si>
  <si>
    <t>10-OB, 24-IB</t>
  </si>
  <si>
    <t>WAWO46AV</t>
  </si>
  <si>
    <t>Wawona St &amp; 46th Ave (SF zoo)</t>
  </si>
  <si>
    <t xml:space="preserve">208 Wawona/46th Ave SW OB (Replaced with sign 1008) </t>
  </si>
  <si>
    <t>L-IB, L-OB, L owl-IB, L owl-OB</t>
  </si>
  <si>
    <t>WDSDBALC</t>
  </si>
  <si>
    <t>Woodside Ave &amp; Balceta Ave</t>
  </si>
  <si>
    <t>36-OB, 44-OB, 52-OB, L owl-IB</t>
  </si>
  <si>
    <t>WDSDHRDZ</t>
  </si>
  <si>
    <t>Woodside Ave &amp; Hernandez Ave</t>
  </si>
  <si>
    <t xml:space="preserve">769 Woodside/Hernandez NE OB </t>
  </si>
  <si>
    <t>36-IB, 44-IB, 52-IB, L owl-OB</t>
  </si>
  <si>
    <t>WDSDPORT</t>
  </si>
  <si>
    <t>Woodside Ave &amp; Portola Dr (Youth Guidance Center)</t>
  </si>
  <si>
    <t>58'</t>
  </si>
  <si>
    <t xml:space="preserve">301 Woodside/Portola NW IB (PTT) </t>
  </si>
  <si>
    <t xml:space="preserve">328 Woodside/Portola SW OB (PTT) </t>
  </si>
  <si>
    <t>WDSDULOA</t>
  </si>
  <si>
    <t>Woodside Ave &amp; Ulloa St</t>
  </si>
  <si>
    <t>WILDH356</t>
  </si>
  <si>
    <t>356 Wilde Ave mid Rutland-Goettingen sts</t>
  </si>
  <si>
    <t>WILDBRUS</t>
  </si>
  <si>
    <t>Wilde Ave &amp; Brussels St</t>
  </si>
  <si>
    <t>WILDDLTA</t>
  </si>
  <si>
    <t>Wilde Ave &amp; Delta St</t>
  </si>
  <si>
    <t>WILDGIRD</t>
  </si>
  <si>
    <t>Wilde Ave &amp; Girard St</t>
  </si>
  <si>
    <t>WILDGOTT</t>
  </si>
  <si>
    <t>Wilde Ave &amp; Goettingen St</t>
  </si>
  <si>
    <t>WINS20AV</t>
  </si>
  <si>
    <t>Winston Dr &amp; 20th Ave</t>
  </si>
  <si>
    <t>ST001</t>
  </si>
  <si>
    <t>29-IB, 57-IB</t>
  </si>
  <si>
    <t>ST006</t>
  </si>
  <si>
    <t>18-OB, 29-OB, 57-OB</t>
  </si>
  <si>
    <t>WINSBUCK</t>
  </si>
  <si>
    <t>Winston Dr &amp; Buckingham Way</t>
  </si>
  <si>
    <t>ST005</t>
  </si>
  <si>
    <t>WINSL M</t>
  </si>
  <si>
    <t>Winston Dr &amp; Lake Merced Blvd</t>
  </si>
  <si>
    <t>18-IB, 29-IB, 57-OB</t>
  </si>
  <si>
    <t>18-OB, 29-OB, 57-IB</t>
  </si>
  <si>
    <t>WISC22ST</t>
  </si>
  <si>
    <t>Wisconsin St &amp; 22nd St</t>
  </si>
  <si>
    <t>WISC25ST</t>
  </si>
  <si>
    <t>Wisconsin St &amp; 25th St</t>
  </si>
  <si>
    <t>WISC26ST</t>
  </si>
  <si>
    <t>Wisconsin St &amp; 26th St</t>
  </si>
  <si>
    <t>WISCCONN</t>
  </si>
  <si>
    <t>Wisconsin St &amp; Connecticut St</t>
  </si>
  <si>
    <t>WISCMDRA</t>
  </si>
  <si>
    <t>Wisconsin St &amp; Madera St</t>
  </si>
  <si>
    <t>WLMS.3ST</t>
  </si>
  <si>
    <t>Williams Ave &amp; 3rd St</t>
  </si>
  <si>
    <t>WLMSREDY</t>
  </si>
  <si>
    <t>Williams Ave &amp; Reddy St</t>
  </si>
  <si>
    <t>WLSYBODN</t>
  </si>
  <si>
    <t>Woolsey St &amp; Bowdoin St</t>
  </si>
  <si>
    <t>WLSYHMTN</t>
  </si>
  <si>
    <t>Woolsey St &amp; Hamilton St</t>
  </si>
  <si>
    <t>WLSYUNIV</t>
  </si>
  <si>
    <t>Woolsey St &amp; University St</t>
  </si>
  <si>
    <t>WTNYFAIR</t>
  </si>
  <si>
    <t>Whitney St &amp; Fairmount St</t>
  </si>
  <si>
    <t>WTYGPRGS</t>
  </si>
  <si>
    <t>Whitney Young Cir &amp; Progress St</t>
  </si>
  <si>
    <t>XOVRFULT</t>
  </si>
  <si>
    <t>Cross Over Dr &amp; Fulton St</t>
  </si>
  <si>
    <t xml:space="preserve">565 Cross Over/Fulton SE IB </t>
  </si>
  <si>
    <t>Y B BRWD</t>
  </si>
  <si>
    <t>Yerba Buena Ave &amp; Brentwood Ave</t>
  </si>
  <si>
    <t>Y B HZWD</t>
  </si>
  <si>
    <t>Yerba Buena Ave &amp; Hazelwood Ave</t>
  </si>
  <si>
    <t>Y B RVWD</t>
  </si>
  <si>
    <t>Yerba Buena Ave &amp; Ravenwood Dr</t>
  </si>
  <si>
    <t>Y B SELM</t>
  </si>
  <si>
    <t>Yerba Buena Ave &amp; St. Elmo Way</t>
  </si>
  <si>
    <t>Castro Station - Outbound</t>
  </si>
  <si>
    <t>EMBR STA</t>
  </si>
  <si>
    <t>Embarcadero Station - Inbound</t>
  </si>
  <si>
    <t xml:space="preserve">Embarcadero agent booth (GPRS Upgrade) </t>
  </si>
  <si>
    <t>downtown METRO terminus</t>
  </si>
  <si>
    <t>Forest Hill Station - Outbound</t>
  </si>
  <si>
    <t>Forest Hill agent booth AMS (GPRS Update) x 2</t>
  </si>
  <si>
    <t>Montgomery Station - Outbound</t>
  </si>
  <si>
    <t>J-OB, K-OB, KT-OB, L-OB, M-OB, N-OB, T-OB</t>
  </si>
  <si>
    <t>Powell Station - Outbound</t>
  </si>
  <si>
    <t>Van Ness Station - Outbound</t>
  </si>
  <si>
    <t>Civic Center Station - Outbound</t>
  </si>
  <si>
    <t>Church St Station - Outbound</t>
  </si>
  <si>
    <t xml:space="preserve"> 7STBRYT</t>
  </si>
  <si>
    <t>7th St &amp; Bryant St</t>
  </si>
  <si>
    <t>AVEB.9TH</t>
  </si>
  <si>
    <t>Avenue B &amp; 9th Ave (Treasure Island)</t>
  </si>
  <si>
    <t>BLKNGLTE</t>
  </si>
  <si>
    <t>Blanken Ave &amp; Gillette Ave</t>
  </si>
  <si>
    <t>BLKNNUVA</t>
  </si>
  <si>
    <t>Blanken Ave &amp; Nueva Ave</t>
  </si>
  <si>
    <t>BLKNPENI</t>
  </si>
  <si>
    <t>Blanken Ave &amp; Peninsula Ave</t>
  </si>
  <si>
    <t>CHUR19ST</t>
  </si>
  <si>
    <t>Church St &amp; 19th St</t>
  </si>
  <si>
    <t>94J sub-OB</t>
  </si>
  <si>
    <t>CHURLBRT</t>
  </si>
  <si>
    <t>Church St &amp; Liberty St</t>
  </si>
  <si>
    <t>CRSTBRNT</t>
  </si>
  <si>
    <t>Crestline Dr &amp; Burnett Ave</t>
  </si>
  <si>
    <t>EWTHH831</t>
  </si>
  <si>
    <t>831 Ellsworth St</t>
  </si>
  <si>
    <t>FREDMSIC</t>
  </si>
  <si>
    <t>Frederick St &amp; Masonic St</t>
  </si>
  <si>
    <t>HAHNVISI</t>
  </si>
  <si>
    <t>Hahn St &amp; Visitacion Ave</t>
  </si>
  <si>
    <t>LINCGIRR</t>
  </si>
  <si>
    <t>Lincoln Blvd &amp; Girard Rd</t>
  </si>
  <si>
    <t>LOMBRCHN</t>
  </si>
  <si>
    <t>Lombard St &amp; Richardson Ave</t>
  </si>
  <si>
    <t>OAKDLOOM</t>
  </si>
  <si>
    <t>Oakdale Ave &amp; Loomis St</t>
  </si>
  <si>
    <t>OCENGNVA</t>
  </si>
  <si>
    <t>Ocean Ave &amp; Geneva Ave</t>
  </si>
  <si>
    <t>29-OB, 91-IB</t>
  </si>
  <si>
    <t>47-IB, 47-OB</t>
  </si>
  <si>
    <t>RUTLARLT</t>
  </si>
  <si>
    <t>Rutland St &amp; Arleta Ave</t>
  </si>
  <si>
    <t>RUTLCAMP</t>
  </si>
  <si>
    <t>Rutland St &amp; Campbell Ave</t>
  </si>
  <si>
    <t>RUTLSUNY</t>
  </si>
  <si>
    <t>Rutland St &amp; Sunnydale Ave</t>
  </si>
  <si>
    <t>RUTLVISI</t>
  </si>
  <si>
    <t>Rutland St &amp; Visitacion Ave</t>
  </si>
  <si>
    <t>VIVASCHL</t>
  </si>
  <si>
    <t>Visitacion Ave at Visitacion Valley Middle School</t>
  </si>
  <si>
    <t>W.P.ULOA</t>
  </si>
  <si>
    <t>West Portal Ave &amp; Ulloa St (cul-de-sac North of tracks)</t>
  </si>
  <si>
    <t>57-OB, 91-OB, 91-IB</t>
  </si>
  <si>
    <t>WILDRUTL</t>
  </si>
  <si>
    <t>Wilde Ave &amp; Rutland St</t>
  </si>
  <si>
    <t>CAYUONON</t>
  </si>
  <si>
    <t>Cayuga Ave &amp; Onondaga Ave</t>
  </si>
  <si>
    <t>8-IB tripper</t>
  </si>
  <si>
    <t>22-IB, 37-IB, 94J sub-IB, J-IB</t>
  </si>
  <si>
    <t xml:space="preserve">Church/Duboce SE (Trackside) IB [SPARE 21] </t>
  </si>
  <si>
    <t>MISSS.J.</t>
  </si>
  <si>
    <t>Mission St &amp; San Jose Ave ("Top of the Hill, DC")</t>
  </si>
  <si>
    <t>387'</t>
  </si>
  <si>
    <t xml:space="preserve">14-IB, 14-OB, 14R-IB, 14R-OB, 14X-IB, 14X-OB </t>
  </si>
  <si>
    <t xml:space="preserve">175 West Portal/Sloat NE IB (Trackside) </t>
  </si>
  <si>
    <t>K-IB, KT-IB, M-IB, T-IB</t>
  </si>
  <si>
    <t>S J MTVN</t>
  </si>
  <si>
    <t>Junipero Serra Blvd ROW &amp; Ocean Ave</t>
  </si>
  <si>
    <t>K-IB, KT-IB, T-IB</t>
  </si>
  <si>
    <t>K-OB, KT-OB, T-OB</t>
  </si>
  <si>
    <t>Judah St  &amp;  22nd Ave</t>
  </si>
  <si>
    <t>91, 94K, 94M</t>
  </si>
  <si>
    <t>91-IB, 94K-OB, 94M sub-OB, KT-OB, K-OB, M-OB, T-OB</t>
  </si>
  <si>
    <t>TIOGRUTL</t>
  </si>
  <si>
    <t>Tioga Ave &amp; Rutland St</t>
  </si>
  <si>
    <t>TS0130</t>
  </si>
  <si>
    <t>CALIV.N.</t>
  </si>
  <si>
    <t>California St ROW &amp; Van Ness Ave (CC terminal)</t>
  </si>
  <si>
    <t>cable car terminal</t>
  </si>
  <si>
    <t xml:space="preserve">Embarcadero/Brannan St IB/OB Platform (PTT) </t>
  </si>
  <si>
    <t>LETTHOSP</t>
  </si>
  <si>
    <t>Letterman Dr at Lucas Digital Center (Letterman hosp)</t>
  </si>
  <si>
    <t>Portola Dr &amp; Claremont Blvd</t>
  </si>
  <si>
    <t>last stop, do not mark</t>
  </si>
  <si>
    <t>4ST KING</t>
  </si>
  <si>
    <t>4th St &amp; King St</t>
  </si>
  <si>
    <t xml:space="preserve">King St/4th St (PTT) </t>
  </si>
  <si>
    <t>KT-OB, T-OB</t>
  </si>
  <si>
    <t>Caltrain Station</t>
  </si>
  <si>
    <t xml:space="preserve"> 3STPAUL</t>
  </si>
  <si>
    <t>3rd St &amp; Paul Ave</t>
  </si>
  <si>
    <t>91-OB, 95T sub-IB, 29-IB constr</t>
  </si>
  <si>
    <t>BSHRSUNY</t>
  </si>
  <si>
    <t>Bayshore Blvd &amp; Sunnydale Ave</t>
  </si>
  <si>
    <t>Broadway &amp; Grant Ave</t>
  </si>
  <si>
    <t>8AX-OB</t>
  </si>
  <si>
    <t xml:space="preserve">419 Lincoln/19th Ave SE IB </t>
  </si>
  <si>
    <t>MDPTHARE</t>
  </si>
  <si>
    <t>Middle Point Rd &amp; Hare St</t>
  </si>
  <si>
    <t>BUSHBATT</t>
  </si>
  <si>
    <t>Bush St &amp; Battery St</t>
  </si>
  <si>
    <t>30X-IB, 81X-IB</t>
  </si>
  <si>
    <t xml:space="preserve">Cabrillo St &amp; La Playa </t>
  </si>
  <si>
    <t xml:space="preserve">578 Cabrillo/La Playa SE IB (PTT) </t>
  </si>
  <si>
    <t>W P SLOA</t>
  </si>
  <si>
    <t>West Portal Ave &amp; Sloat Blvd</t>
  </si>
  <si>
    <t>57-IB, 91-OB, 94K-IB, 94M-IB</t>
  </si>
  <si>
    <t>CRESEWTH</t>
  </si>
  <si>
    <t>Crescent Ave &amp; Ellsworth St</t>
  </si>
  <si>
    <t>20th Ave at Macy's (Stonestown Galleria)</t>
  </si>
  <si>
    <t>CORTBNTE</t>
  </si>
  <si>
    <t>Cortland Ave &amp; Bronte St</t>
  </si>
  <si>
    <t xml:space="preserve"> 5THFOLS</t>
  </si>
  <si>
    <t xml:space="preserve">267 5th St/Folsom NE IB </t>
  </si>
  <si>
    <t>ELISMASN</t>
  </si>
  <si>
    <t>Ellis St &amp; Mason St</t>
  </si>
  <si>
    <t xml:space="preserve">775 Ellis/Mason NE IB (PTT) </t>
  </si>
  <si>
    <t>EMBRLVG.</t>
  </si>
  <si>
    <t>Embarcadero Station - Outbound</t>
  </si>
  <si>
    <t>change T to K</t>
  </si>
  <si>
    <t>Judah St &amp; La Playa (terminal loop)</t>
  </si>
  <si>
    <t>BATTFILD</t>
  </si>
  <si>
    <t>Battery Alexander &amp; Field Rd (Marin Headlands)</t>
  </si>
  <si>
    <t>360'</t>
  </si>
  <si>
    <t>785 Townsend/4th St SE OB (PTT) x 2</t>
  </si>
  <si>
    <t>30-IB, 30-OB, 45-IB, 45-OB</t>
  </si>
  <si>
    <t>CLEMARGL</t>
  </si>
  <si>
    <t>Clement St &amp; Arguello Blvd</t>
  </si>
  <si>
    <t>99'</t>
  </si>
  <si>
    <t>TUNLEAST</t>
  </si>
  <si>
    <t>Sunset Tunnel East Portal ROW at Duboce Park</t>
  </si>
  <si>
    <t xml:space="preserve">249 Duboce/Noe SW IB (1xRTT) </t>
  </si>
  <si>
    <t>historic?</t>
  </si>
  <si>
    <t>terminal, drop off only</t>
  </si>
  <si>
    <t>36'</t>
  </si>
  <si>
    <t>MRKT 1ST</t>
  </si>
  <si>
    <t xml:space="preserve">114 Embarcadero/Sansome (Trackside) IB </t>
  </si>
  <si>
    <t>N owl-OB</t>
  </si>
  <si>
    <t>134'</t>
  </si>
  <si>
    <t>SILVSTFE</t>
  </si>
  <si>
    <t>Silver Ave &amp; Santa Fe Ave</t>
  </si>
  <si>
    <t>16STFOLS</t>
  </si>
  <si>
    <t>16th St &amp; Folsom St</t>
  </si>
  <si>
    <t>TS0092</t>
  </si>
  <si>
    <t>CTRO26ST</t>
  </si>
  <si>
    <t>Castro St &amp; 26th St</t>
  </si>
  <si>
    <t>Ashbury St &amp; Fredrick St</t>
  </si>
  <si>
    <t>POTR15ST</t>
  </si>
  <si>
    <t>Potrero Ave &amp; 15th St</t>
  </si>
  <si>
    <t>GNVACRTR</t>
  </si>
  <si>
    <t>Geneva Ave &amp; Carter St</t>
  </si>
  <si>
    <t>OFARTAYL</t>
  </si>
  <si>
    <t>O'Farrell St &amp; Taylor St</t>
  </si>
  <si>
    <t>27-OB, 38-IB, 38R-IB</t>
  </si>
  <si>
    <t>BUSHSANS</t>
  </si>
  <si>
    <t>Bush St &amp; Sansome St</t>
  </si>
  <si>
    <t>MYRARPSA</t>
  </si>
  <si>
    <t>Myra Way &amp; Reposa Way</t>
  </si>
  <si>
    <t xml:space="preserve"> 7AVLAWT</t>
  </si>
  <si>
    <t>7th Ave &amp; Lawton St</t>
  </si>
  <si>
    <t>RSVTBVTR</t>
  </si>
  <si>
    <t>Roosevelt Way &amp; Buena Vista Terrace</t>
  </si>
  <si>
    <t>C1029</t>
  </si>
  <si>
    <t>MASNOFAR</t>
  </si>
  <si>
    <t>Mason St &amp; O'Farrell St</t>
  </si>
  <si>
    <t>CHUR14ST</t>
  </si>
  <si>
    <t>Church St &amp; 14th St</t>
  </si>
  <si>
    <t xml:space="preserve">84 Church/14th St NW OB </t>
  </si>
  <si>
    <t>22-OB, J-OB, N owl-IB</t>
  </si>
  <si>
    <t xml:space="preserve"> 6STBRYT</t>
  </si>
  <si>
    <t>6th St &amp; Bryant St</t>
  </si>
  <si>
    <t>14X-IB, 27-IB</t>
  </si>
  <si>
    <t xml:space="preserve"> 3STFITZ</t>
  </si>
  <si>
    <t>3rd St &amp; Fitzgerald Ave</t>
  </si>
  <si>
    <t xml:space="preserve"> 3STGFRD</t>
  </si>
  <si>
    <t>3rd St &amp; South St (Gene Friend Way)</t>
  </si>
  <si>
    <t>55-OB, 91-IB, 95T sub-OB</t>
  </si>
  <si>
    <t>3rd St &amp; Gene Friend Way (South St)</t>
  </si>
  <si>
    <t>55-IB, 91-OB, 95T sub-IB</t>
  </si>
  <si>
    <t>LELDALPA</t>
  </si>
  <si>
    <t>Leland Ave &amp; Alpha St</t>
  </si>
  <si>
    <t>LELDBSHR</t>
  </si>
  <si>
    <t>Leland Ave &amp; Bayshore Blvd</t>
  </si>
  <si>
    <t>RAYMRUTL</t>
  </si>
  <si>
    <t>Raymond Ave &amp; Rutland St</t>
  </si>
  <si>
    <t>RAYMDLTA</t>
  </si>
  <si>
    <t>Raymond Ave &amp; Delta St</t>
  </si>
  <si>
    <t>RAYMSAWY</t>
  </si>
  <si>
    <t>Raymond Ave &amp; Sawyer St</t>
  </si>
  <si>
    <t>SAWYVISI</t>
  </si>
  <si>
    <t>Sawyer St &amp; Visitacion Ave</t>
  </si>
  <si>
    <t>BSHRBLKN</t>
  </si>
  <si>
    <t>Bayshore Blvd &amp; Blanken Ave</t>
  </si>
  <si>
    <t xml:space="preserve">635 Bayshore/Blanken SW IB </t>
  </si>
  <si>
    <t>8BX-IB, 56-OB,  91-IB, 95T sub-OB</t>
  </si>
  <si>
    <t>RAYMELIO</t>
  </si>
  <si>
    <t>Raymond Ave &amp; Elliot St</t>
  </si>
  <si>
    <t>V.N.OFAR</t>
  </si>
  <si>
    <t>3ST PAUL</t>
  </si>
  <si>
    <t>3rd St ROW &amp; Gilman Ave</t>
  </si>
  <si>
    <t xml:space="preserve">3rd St/Gilman-Paul IB Platform (PTT) </t>
  </si>
  <si>
    <t>KT-IB, T-IB</t>
  </si>
  <si>
    <t>22nd St Caltrain Sta</t>
  </si>
  <si>
    <t>3rd St ROW &amp; Carroll Ave</t>
  </si>
  <si>
    <t xml:space="preserve">3rd St/Carroll OB Platform (PTT) </t>
  </si>
  <si>
    <t xml:space="preserve">3rd St/Carroll IB Platform (PTT) </t>
  </si>
  <si>
    <t>3rd St ROW &amp; Williams Ave</t>
  </si>
  <si>
    <t xml:space="preserve">3rd St/Van Dyke OB Platform (PTT) </t>
  </si>
  <si>
    <t>3STWILMS</t>
  </si>
  <si>
    <t xml:space="preserve">3rd St/Williams IB Platform (PTT) </t>
  </si>
  <si>
    <t>3STGLMN</t>
  </si>
  <si>
    <t xml:space="preserve">3rd St/Gilman-Paul OB Platform (PTT) </t>
  </si>
  <si>
    <t>3ST EVAN</t>
  </si>
  <si>
    <t>3rd St ROW &amp; Evans Ave</t>
  </si>
  <si>
    <t xml:space="preserve">3rd St/Evans OB Platform (PTT) </t>
  </si>
  <si>
    <t>3ST MRN0</t>
  </si>
  <si>
    <t>3rd St ROW &amp; Marin St</t>
  </si>
  <si>
    <t xml:space="preserve">3rd St/Marin OB Platform (PTT) </t>
  </si>
  <si>
    <t>Islais Creek</t>
  </si>
  <si>
    <t>3ST 23S0</t>
  </si>
  <si>
    <t>3rd St ROW &amp; 23rd St</t>
  </si>
  <si>
    <t xml:space="preserve">3rd St/23rd St OB Platform (PTT) </t>
  </si>
  <si>
    <t>3ST 20S0</t>
  </si>
  <si>
    <t>3rd St ROW &amp; 20th St</t>
  </si>
  <si>
    <t xml:space="preserve">3rd St/20th OB Platform (PTT) </t>
  </si>
  <si>
    <t>3ST MRP0</t>
  </si>
  <si>
    <t>3rd St ROW &amp; Mariposa St (UCSF Medical Center)</t>
  </si>
  <si>
    <t xml:space="preserve">3rd St/Mariposa OB Platform (PTT) </t>
  </si>
  <si>
    <t>3ST GFW0</t>
  </si>
  <si>
    <t>3rd St ROW &amp; Gene Friend Way (UCSF Mission Bay)</t>
  </si>
  <si>
    <t xml:space="preserve">3rd St/Gene Friend Way OB Platform (PTT) </t>
  </si>
  <si>
    <t>UCSF Mission Bay</t>
  </si>
  <si>
    <t>3ST MRS0</t>
  </si>
  <si>
    <t>3rd St ROW &amp; Mission Rock St</t>
  </si>
  <si>
    <t xml:space="preserve">3rd St/Mission Rock OB Platform (PTT) </t>
  </si>
  <si>
    <t>3ST MRS1</t>
  </si>
  <si>
    <t xml:space="preserve">3rd St/Mission Rock IB Platform (PTT) </t>
  </si>
  <si>
    <t>3ST GFW1</t>
  </si>
  <si>
    <t xml:space="preserve">3rd St/Gene Friend Way IB Platform (PTT) </t>
  </si>
  <si>
    <t>3ST MRP1</t>
  </si>
  <si>
    <t xml:space="preserve">3rd St/Mariposa IB Platform (PTT) </t>
  </si>
  <si>
    <t>3ST 20S1</t>
  </si>
  <si>
    <t xml:space="preserve">3rd St/20th IB Platform (PTT) </t>
  </si>
  <si>
    <t>3ST 23S1</t>
  </si>
  <si>
    <t xml:space="preserve">3rd St/23rd St IB Platform (PTT) </t>
  </si>
  <si>
    <t>3ST MRN1</t>
  </si>
  <si>
    <t xml:space="preserve">3rd St/Marin IB Platform (PTT) </t>
  </si>
  <si>
    <t>3ST EVA1</t>
  </si>
  <si>
    <t xml:space="preserve">3rd St/Evans IB Platform (PTT) </t>
  </si>
  <si>
    <t xml:space="preserve"> 4STKING</t>
  </si>
  <si>
    <t>4th St &amp; King St (Caltrain Station)</t>
  </si>
  <si>
    <t xml:space="preserve"> 3STLCTE</t>
  </si>
  <si>
    <t>3rd St &amp; Le Conte Ave</t>
  </si>
  <si>
    <t xml:space="preserve"> 3STMRIN</t>
  </si>
  <si>
    <t>3rd St &amp; Marin St</t>
  </si>
  <si>
    <t xml:space="preserve"> 3STMARI</t>
  </si>
  <si>
    <t>3rd St &amp; Mariposa St (UCSF Medical Center)</t>
  </si>
  <si>
    <t>4th St &amp; Mariposa St (UCSF Medical Center)</t>
  </si>
  <si>
    <t>PRSDTCTR</t>
  </si>
  <si>
    <t>Halleck St &amp; Lincoln Blvd (Presidio Transit Center)</t>
  </si>
  <si>
    <t>3rd St ROW &amp; Hudson Ave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</si>
  <si>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</si>
  <si>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</si>
  <si>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</si>
  <si>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>Opera House</t>
  </si>
  <si>
    <t xml:space="preserve">3rd St/Revere-Shafter IB Platform (PTT) </t>
  </si>
  <si>
    <t>3rd St ROW &amp; Le Conte Ave</t>
  </si>
  <si>
    <t xml:space="preserve">3rd St/Le Conte IB Platform (PTT) </t>
  </si>
  <si>
    <t>Bayshore Blvd ROW &amp; Arleta Ave</t>
  </si>
  <si>
    <t xml:space="preserve">3rd St/Arleta-Blanken IB Platform (PTT) </t>
  </si>
  <si>
    <t>Bayshore Blvd ROW &amp; Sunnydale Ave</t>
  </si>
  <si>
    <t>4th St ROW &amp; King St</t>
  </si>
  <si>
    <t xml:space="preserve">4th St/King IB Platform (PTT)(3rd St Ext) </t>
  </si>
  <si>
    <t>3rd St/Sunnydale IB Platform (PTT) x 2</t>
  </si>
  <si>
    <t>OB as T to Embarcadero Sta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</si>
  <si>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</si>
  <si>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</si>
  <si>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</si>
  <si>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</si>
  <si>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</si>
  <si>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</si>
  <si>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>HRDNMTGY</t>
  </si>
  <si>
    <t>Howard St &amp; New Montgomery St</t>
  </si>
  <si>
    <t>30-OB, 45-OB</t>
  </si>
  <si>
    <t>45 am layover only</t>
  </si>
  <si>
    <t xml:space="preserve">450 Market/Hyde NE OB (PTT) </t>
  </si>
  <si>
    <t>19-IB, 21-OB</t>
  </si>
  <si>
    <t>Monterey Blvd &amp; San Anselmo Ave</t>
  </si>
  <si>
    <t>NEWHF X</t>
  </si>
  <si>
    <t>Newhall St &amp; Fairfax Ave</t>
  </si>
  <si>
    <t>SILVLSBN</t>
  </si>
  <si>
    <t>The Embarcadero &amp; Brannan St</t>
  </si>
  <si>
    <t>19th Ave &amp; Winston Dr</t>
  </si>
  <si>
    <t>28-OB, 28R-OB, 91-IB, 94M sub-OB</t>
  </si>
  <si>
    <t>269 19th Ave/Winston NE IB (PTT) x 2</t>
  </si>
  <si>
    <t>3ST 22ST</t>
  </si>
  <si>
    <t>3rd St &amp; 22nd St</t>
  </si>
  <si>
    <t xml:space="preserve">275 Van Ness/North Point SW OB </t>
  </si>
  <si>
    <t>90-IB, 90-OB</t>
  </si>
  <si>
    <t>terminal, conjoined w/6819 &amp; 6820</t>
  </si>
  <si>
    <t>21-IB, 21-OB</t>
  </si>
  <si>
    <t>10-IB, 10-OB</t>
  </si>
  <si>
    <t>177'</t>
  </si>
  <si>
    <t>Layover only, no pick up</t>
  </si>
  <si>
    <t>GNVASHWN</t>
  </si>
  <si>
    <t>Geneva Ave &amp; Schwerin St</t>
  </si>
  <si>
    <t>PENN23ST</t>
  </si>
  <si>
    <t>Pennsylvania Ave &amp; 23rd St</t>
  </si>
  <si>
    <t>PENN25ST</t>
  </si>
  <si>
    <t>Pennsylvania Ave &amp; 25th St</t>
  </si>
  <si>
    <t>25STPENN</t>
  </si>
  <si>
    <t>25th St &amp; Pennsylvania Ave</t>
  </si>
  <si>
    <t>FOERMTRY</t>
  </si>
  <si>
    <t>Foerster St &amp; Monterey Blvd</t>
  </si>
  <si>
    <t>FRANPOLK</t>
  </si>
  <si>
    <t>Francisco St &amp; Polk St</t>
  </si>
  <si>
    <t>28-OB school tripper</t>
  </si>
  <si>
    <t>SOVN24ST</t>
  </si>
  <si>
    <t>South Van Ness Ave &amp; 24th St</t>
  </si>
  <si>
    <t>CBRO 7AV</t>
  </si>
  <si>
    <t>TS0012</t>
  </si>
  <si>
    <t>CLMT14AV</t>
  </si>
  <si>
    <t>Clement St &amp; 14th Ave</t>
  </si>
  <si>
    <t>2-IB, 2-OB</t>
  </si>
  <si>
    <t>23STDAKO</t>
  </si>
  <si>
    <t>23rd St &amp; Dakota St</t>
  </si>
  <si>
    <t>DAKO23ST</t>
  </si>
  <si>
    <t>Dakota St &amp; 23rd St</t>
  </si>
  <si>
    <t>.2STTOWN</t>
  </si>
  <si>
    <t>C1014</t>
  </si>
  <si>
    <t>FOLSCHAV</t>
  </si>
  <si>
    <t>Folsom St &amp; Cesar Chavez St</t>
  </si>
  <si>
    <t>14R-IB, 14X-IB, 14X-OB</t>
  </si>
  <si>
    <t>14X layover</t>
  </si>
  <si>
    <t>AVEH.5TH</t>
  </si>
  <si>
    <t>Avenue H &amp; 5th St (Treasure Island)</t>
  </si>
  <si>
    <t>AVEH.9TH</t>
  </si>
  <si>
    <t>Avenue H &amp; 9th St (Treasure Island)</t>
  </si>
  <si>
    <t>AVEH13TH</t>
  </si>
  <si>
    <t>Avenue H &amp; 13th St (Treasure Island)</t>
  </si>
  <si>
    <t>25-IB, 25-OB</t>
  </si>
  <si>
    <t>end of line, no layover</t>
  </si>
  <si>
    <t>.9THAVED</t>
  </si>
  <si>
    <t>9th St &amp; Avenue D (Treasure Island)</t>
  </si>
  <si>
    <t>last stop</t>
  </si>
  <si>
    <t>MCALJONE</t>
  </si>
  <si>
    <t>McAllister St &amp; Jones St</t>
  </si>
  <si>
    <t>5-OB, 5R-OB, 5 owl-IB</t>
  </si>
  <si>
    <t>DIVIBAY</t>
  </si>
  <si>
    <t>17AVQUIN</t>
  </si>
  <si>
    <t>17th Ave &amp; Quintara St</t>
  </si>
  <si>
    <t>ULOAW.P2</t>
  </si>
  <si>
    <t>West Portal Ave &amp; Ulloa St (cul-de-sac South of tracks)</t>
  </si>
  <si>
    <t>57-IB, 57-OB</t>
  </si>
  <si>
    <t>terminal - West Portal Station</t>
  </si>
  <si>
    <t xml:space="preserve"> 2STFOL1</t>
  </si>
  <si>
    <t>.9THAVEC</t>
  </si>
  <si>
    <t>9th St &amp; Avenue C (Treasure Island)</t>
  </si>
  <si>
    <t>CHAVVLNC</t>
  </si>
  <si>
    <t>Cesar Chavez St &amp; Valencia St</t>
  </si>
  <si>
    <t>C1013</t>
  </si>
  <si>
    <t>BEALFOLS</t>
  </si>
  <si>
    <t>Beale St &amp; Folsom St</t>
  </si>
  <si>
    <t xml:space="preserve">22 Beale/Howard-Folsom MB-W OB </t>
  </si>
  <si>
    <t>5-IB, 25-OB</t>
  </si>
  <si>
    <t>BEALHWRD</t>
  </si>
  <si>
    <t>Beale St &amp; Howard St</t>
  </si>
  <si>
    <t>7-IB, 7R-IB, 38-IB, 38R-IB, 81X-IB, 82X-IB</t>
  </si>
  <si>
    <t>terminal, 81X drop-off, + AC 800 all-nighter</t>
  </si>
  <si>
    <t>7-OB, 7R-OB, 25-IB, 38-OB, 38R-OB</t>
  </si>
  <si>
    <t>30-IB, 45-IB, 91-OB</t>
  </si>
  <si>
    <t>HERBAMRY</t>
  </si>
  <si>
    <t>Herbst Rd &amp; Armory Rd</t>
  </si>
  <si>
    <t>ALEMFOLS</t>
  </si>
  <si>
    <t>Alemany Blvd &amp; Folsom</t>
  </si>
  <si>
    <t>NX-OB</t>
  </si>
  <si>
    <t>last stop, no sign</t>
  </si>
  <si>
    <t>MCALLEAV</t>
  </si>
  <si>
    <t>McAllister St &amp; Leavenworth St</t>
  </si>
  <si>
    <t>Fillmore St &amp; Laussat St (South of Haight St)</t>
  </si>
  <si>
    <t>N-owl-IB</t>
  </si>
  <si>
    <t>CONZMCUL</t>
  </si>
  <si>
    <t>Conzelman Rd &amp; McCullough Rd (Marin Headlands)</t>
  </si>
  <si>
    <t>ALEXCONZ</t>
  </si>
  <si>
    <t>Alexander Dr &amp; Conzelman Rd (Marin Headlands)</t>
  </si>
  <si>
    <t>MASNGEAR</t>
  </si>
  <si>
    <t>Mason St &amp; Geary Blvd</t>
  </si>
  <si>
    <t xml:space="preserve"> 5STHARR</t>
  </si>
  <si>
    <t>5th St &amp; Harrison St</t>
  </si>
  <si>
    <t xml:space="preserve"> 5STSTVN</t>
  </si>
  <si>
    <t>5th St &amp; Stevenson St</t>
  </si>
  <si>
    <t>CS</t>
  </si>
  <si>
    <t>30-IB, 45-IB</t>
  </si>
  <si>
    <t>.9STMRKT</t>
  </si>
  <si>
    <t>9th St &amp; Market St</t>
  </si>
  <si>
    <t>83X-IB, 83X-OB</t>
  </si>
  <si>
    <t>part-time 7am-8pm</t>
  </si>
  <si>
    <t xml:space="preserve">334 Geneva/Mission SW OB (PTT) </t>
  </si>
  <si>
    <t>HRWDSPER</t>
  </si>
  <si>
    <t>part time BZ, 6am-10am</t>
  </si>
  <si>
    <t xml:space="preserve"> 8STHWRD</t>
  </si>
  <si>
    <t>8th St &amp; Howard St</t>
  </si>
  <si>
    <t>duplicates 13207</t>
  </si>
  <si>
    <t>TOWN.8ST</t>
  </si>
  <si>
    <t>Townsend St &amp; 8th St</t>
  </si>
  <si>
    <t>83X-IB</t>
  </si>
  <si>
    <t>BRAN.8ST</t>
  </si>
  <si>
    <t>Brannan St &amp; 8th St</t>
  </si>
  <si>
    <t>83X-OB</t>
  </si>
  <si>
    <t xml:space="preserve">part-time 7am-8pm, </t>
  </si>
  <si>
    <t>104</t>
  </si>
  <si>
    <t>PARN 513</t>
  </si>
  <si>
    <t>513 Parnassus Ave (UCSF)</t>
  </si>
  <si>
    <t>CRESANDR</t>
  </si>
  <si>
    <t>Crescent Ave &amp; Anderson St</t>
  </si>
  <si>
    <t>FTBRLHSE</t>
  </si>
  <si>
    <t>Fort Barry at Point Bonita Lighthouse (Marin Headlands)</t>
  </si>
  <si>
    <t>BBOAPRKR</t>
  </si>
  <si>
    <t>31BX-OB</t>
  </si>
  <si>
    <t>Drop-off only</t>
  </si>
  <si>
    <t>FULT43AV</t>
  </si>
  <si>
    <t>Fulton St &amp; 43rd Ave (Chain of Lakes Dr)</t>
  </si>
  <si>
    <t>construction</t>
  </si>
  <si>
    <t>Fulton St &amp; 43rd Ave</t>
  </si>
  <si>
    <t>FOLS20ST</t>
  </si>
  <si>
    <t>Folsom St &amp; 20th St</t>
  </si>
  <si>
    <t>C921</t>
  </si>
  <si>
    <t>FOLS20S1</t>
  </si>
  <si>
    <t xml:space="preserve">273 Van Ness/O’Farrell NW OB (PTT) </t>
  </si>
  <si>
    <t>PACFSTOK</t>
  </si>
  <si>
    <t>Pacific Ave &amp; Stockton St</t>
  </si>
  <si>
    <t>MORSLOWL</t>
  </si>
  <si>
    <t>Morse St &amp; Lowell St</t>
  </si>
  <si>
    <t>14-IB, 14-OB, 49-IB, 49-OB</t>
  </si>
  <si>
    <t>CHAVBART</t>
  </si>
  <si>
    <t>Cesar Chavez St &amp; Bartlett St</t>
  </si>
  <si>
    <t>27 terminal</t>
  </si>
  <si>
    <t>HWRDBEAL</t>
  </si>
  <si>
    <t>Howard St &amp; Beale St</t>
  </si>
  <si>
    <t>5-IB, 5-OB</t>
  </si>
  <si>
    <t>EXPKMELL</t>
  </si>
  <si>
    <t>Executive Park Blvd &amp; Thomas Mellon Dr</t>
  </si>
  <si>
    <t>5'</t>
  </si>
  <si>
    <t>42'</t>
  </si>
  <si>
    <t>San Jose Ave &amp; Randall St</t>
  </si>
  <si>
    <t>94J sub-IB</t>
  </si>
  <si>
    <t>94K sub-OB, 94M sub-OB</t>
  </si>
  <si>
    <t>W.P.ULLA</t>
  </si>
  <si>
    <t>West Portal Ave &amp; Ulloa St</t>
  </si>
  <si>
    <t>94K sub-IB, 94M sub-IB</t>
  </si>
  <si>
    <t>new stop to improve access</t>
  </si>
  <si>
    <t>xxxx</t>
  </si>
  <si>
    <t>XOVRLWAY</t>
  </si>
  <si>
    <t>Cross Over Dr &amp; Lincoln Way</t>
  </si>
  <si>
    <t>28-IB, 29-IB, 91-OB</t>
  </si>
  <si>
    <t>MISSMAI1</t>
  </si>
  <si>
    <t>FM Spear St closure</t>
  </si>
  <si>
    <t>THRNSCTA</t>
  </si>
  <si>
    <t>Thornton St &amp; Scotia Ave</t>
  </si>
  <si>
    <t>16STRIS0</t>
  </si>
  <si>
    <t>16th St &amp; Rhode Island St</t>
  </si>
  <si>
    <t>55-OB</t>
  </si>
  <si>
    <t>16STWIS0</t>
  </si>
  <si>
    <t>16th St &amp; Wisconsin St</t>
  </si>
  <si>
    <t>16STMIO0</t>
  </si>
  <si>
    <t>16th St &amp; Missouri St</t>
  </si>
  <si>
    <t>16ST4ST0</t>
  </si>
  <si>
    <t>16th St &amp; 4th St</t>
  </si>
  <si>
    <t>MBNO.3ST</t>
  </si>
  <si>
    <t>Mission Bay Blvd North &amp; 3rd St</t>
  </si>
  <si>
    <t>MBSO.4ST</t>
  </si>
  <si>
    <t>Mission Bay Blvd South &amp; 4th St (term)</t>
  </si>
  <si>
    <t>TS0006</t>
  </si>
  <si>
    <t>55-IB, 55-OB</t>
  </si>
  <si>
    <t>16ST4ST1</t>
  </si>
  <si>
    <t>TS0007</t>
  </si>
  <si>
    <t>55-IB</t>
  </si>
  <si>
    <t>16STMIO1</t>
  </si>
  <si>
    <t>16STWIS1</t>
  </si>
  <si>
    <t>16STRIS1</t>
  </si>
  <si>
    <t>NHL.HUDS</t>
  </si>
  <si>
    <t>Newhall St &amp; Hudson Ave</t>
  </si>
  <si>
    <t>54-IB, 54-OB terminal</t>
  </si>
  <si>
    <t>ELISPOWL</t>
  </si>
  <si>
    <t>Ellis St &amp; Powell St</t>
  </si>
  <si>
    <t>60MC terminal</t>
  </si>
  <si>
    <t>TOWN.5ST</t>
  </si>
  <si>
    <t>47-IB, 47-OB, 83X-IB, 83X-OB terminal</t>
  </si>
  <si>
    <t>STOKJACK</t>
  </si>
  <si>
    <t>Stockton St &amp; Jackson St</t>
  </si>
  <si>
    <t>S.J.RVLP</t>
  </si>
  <si>
    <t>San Jose Ave ROW at platform (North of Geneva Ave)</t>
  </si>
  <si>
    <t>J-IB, K-IB</t>
  </si>
  <si>
    <t>SALNGULD</t>
  </si>
  <si>
    <t>Salinas Ave &amp; Bayshore Blvd</t>
  </si>
  <si>
    <t>BSHRPAUL</t>
  </si>
  <si>
    <t>Bayshore Blvd &amp; Paul Ave</t>
  </si>
  <si>
    <t>Salinas Ave &amp; Gould St</t>
  </si>
  <si>
    <t>3RDGLMN</t>
  </si>
  <si>
    <t>3rd St &amp; Gilman Ave</t>
  </si>
  <si>
    <t>PRSDLETT</t>
  </si>
  <si>
    <t>Presidio Blvd &amp; Letterman Dr</t>
  </si>
  <si>
    <t>LOMBGOUH</t>
  </si>
  <si>
    <t>Lombard St &amp; Gough St</t>
  </si>
  <si>
    <t>NS W</t>
  </si>
  <si>
    <t>BRHDCHUM</t>
  </si>
  <si>
    <t>Brotherhood Way &amp; Chumasero Dr</t>
  </si>
  <si>
    <t>BRHDSUMM</t>
  </si>
  <si>
    <t>Brotherhood Way &amp; Summit St</t>
  </si>
  <si>
    <t>EMBRHARR</t>
  </si>
  <si>
    <t>The Embarcadero &amp; Harrison St</t>
  </si>
  <si>
    <t>E-OB</t>
  </si>
  <si>
    <t>The Embarcadero &amp; Harrison St (Folsom St)</t>
  </si>
  <si>
    <t>E-IB</t>
  </si>
  <si>
    <t>BRHDGRCE</t>
  </si>
  <si>
    <t>Brotherhood Way at Grace Trinity Church</t>
  </si>
  <si>
    <t>BRHDCHUR</t>
  </si>
  <si>
    <t>Brotherhood Way &amp; Church Dr</t>
  </si>
  <si>
    <t>NS NE</t>
  </si>
  <si>
    <t>MISSSTEU</t>
  </si>
  <si>
    <t>Mission St &amp; Steuart St</t>
  </si>
  <si>
    <t>7X-OB staging only 3-7pm tow</t>
  </si>
  <si>
    <t>OCENI280</t>
  </si>
  <si>
    <t>Ocean Ave &amp; I-280 on-ramp</t>
  </si>
  <si>
    <t>CHUMGALN</t>
  </si>
  <si>
    <t>Chumasero Dr &amp; Galindo Ave</t>
  </si>
  <si>
    <t xml:space="preserve"> 57-IB</t>
  </si>
  <si>
    <t>FONTMARY</t>
  </si>
  <si>
    <t>Font Blvd at Mary Park Hall (opp Arballo Dr)</t>
  </si>
  <si>
    <t>Font Blvd at Mary Park Hall</t>
  </si>
  <si>
    <t>POTRHOS0</t>
  </si>
  <si>
    <t>Potrero Ave at SF General Hospital</t>
  </si>
  <si>
    <t>SKYLINE</t>
  </si>
  <si>
    <t>MISSPOWR</t>
  </si>
  <si>
    <t>Mission St &amp; Powers Ave</t>
  </si>
  <si>
    <t>156'</t>
  </si>
  <si>
    <t>14-IB, 36-OB, 49-IB</t>
  </si>
  <si>
    <t>DC.BART1</t>
  </si>
  <si>
    <t>Daly City BART Station</t>
  </si>
  <si>
    <t>14R-IB, 14R-OB, 57-OB</t>
  </si>
  <si>
    <t>CALI.6AV</t>
  </si>
  <si>
    <t>L M LKSH</t>
  </si>
  <si>
    <t>Lake Merced Blvd &amp; Lake Shore Dr</t>
  </si>
  <si>
    <t>LINC34AV</t>
  </si>
  <si>
    <t>Lincoln Way &amp; 34th Ave</t>
  </si>
  <si>
    <t>CHESGOU3</t>
  </si>
  <si>
    <t>Chestnut St &amp; Gough St</t>
  </si>
  <si>
    <t>CHESGOU2</t>
  </si>
  <si>
    <t xml:space="preserve">MRKT 7TH  </t>
  </si>
  <si>
    <t>DNHEINES</t>
  </si>
  <si>
    <t>BRDWYSAN0</t>
  </si>
  <si>
    <t>Broadway &amp; Sansome St</t>
  </si>
  <si>
    <t>SANSJACK</t>
  </si>
  <si>
    <t>Sansome St &amp; Jackson St</t>
  </si>
  <si>
    <t>Yes</t>
  </si>
  <si>
    <t>16STOWE1</t>
  </si>
  <si>
    <t>16th St &amp; Owens St (Kaiser Clinic)</t>
  </si>
  <si>
    <t>16STOWE0</t>
  </si>
  <si>
    <t>16th St &amp; Owens St</t>
  </si>
  <si>
    <t>MIGLLAI0</t>
  </si>
  <si>
    <t>Miguel St &amp; Laidley St</t>
  </si>
  <si>
    <t>MIGLLAI1</t>
  </si>
  <si>
    <t>3STBRYT</t>
  </si>
  <si>
    <t>3rd St &amp; Bryant St</t>
  </si>
  <si>
    <t>154'</t>
  </si>
  <si>
    <t>QUIB43AV</t>
  </si>
  <si>
    <t>Quintara St &amp; 43rd Ave</t>
  </si>
  <si>
    <t>BSHRFLOW</t>
  </si>
  <si>
    <t>Bayshore Blvd &amp; Flower St</t>
  </si>
  <si>
    <t>9-IB, 9R-IB, 23-IB, 90-IB</t>
  </si>
  <si>
    <t>201 BSHR</t>
  </si>
  <si>
    <t>201 Bayshore Blvd</t>
  </si>
  <si>
    <t>BSHROAK0</t>
  </si>
  <si>
    <t>Bayshore Blvd &amp; Oakdale Ave</t>
  </si>
  <si>
    <t>BARTKISS</t>
  </si>
  <si>
    <t>Balboa Park Bart service Rd</t>
  </si>
  <si>
    <t>28R-IB, 28R-OB</t>
  </si>
  <si>
    <t>Line 10</t>
  </si>
  <si>
    <t>Line 10 Direction</t>
  </si>
  <si>
    <t>Line 10 Route</t>
  </si>
  <si>
    <t>Line 10 Description 1</t>
  </si>
  <si>
    <t>Line 10 Description 2</t>
  </si>
  <si>
    <t>Line 10 Description 3</t>
  </si>
  <si>
    <t>Owl10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</si>
</sst>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1"/>
      <color theme="1"/>
      <name val="Arial"/>
      <family val="2"/>
    </font>
    <font>
      <b/>
      <sz val="11"/>
      <color rgb="FF0D0D0D"/>
      <name val="Arial"/>
      <family val="2"/>
    </font>
    <font>
      <sz val="11"/>
      <color rgb="FF0D0D0D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4125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2" borderId="5" xfId="0" applyFont="1" applyFill="1" applyBorder="1" applyAlignment="1">
      <alignment horizontal="center"/>
    </xf>
    <xf numFmtId="0" fontId="2" fillId="3" borderId="9" xfId="0" applyFont="1" applyFill="1" applyBorder="1" applyAlignment="1">
      <alignment wrapText="1"/>
    </xf>
    <xf numFmtId="0" fontId="0" fillId="0" borderId="10" xfId="0" applyFont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Fill="1" applyBorder="1" applyAlignment="1">
      <alignment horizontal="left" wrapText="1"/>
    </xf>
    <xf numFmtId="0" fontId="4" fillId="0" borderId="9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2" fillId="0" borderId="12" xfId="0" applyFont="1" applyBorder="1" applyAlignment="1">
      <alignment wrapText="1"/>
    </xf>
    <xf numFmtId="0" fontId="2" fillId="0" borderId="9" xfId="0" applyFont="1" applyBorder="1" applyAlignment="1">
      <alignment horizontal="center" wrapText="1"/>
    </xf>
    <xf numFmtId="0" fontId="4" fillId="0" borderId="11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2" fillId="0" borderId="12" xfId="0" applyFont="1" applyFill="1" applyBorder="1" applyAlignment="1">
      <alignment wrapText="1"/>
    </xf>
    <xf numFmtId="0" fontId="3" fillId="0" borderId="9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4" borderId="9" xfId="0" applyFont="1" applyFill="1" applyBorder="1" applyAlignment="1">
      <alignment horizontal="left"/>
    </xf>
    <xf numFmtId="0" fontId="5" fillId="4" borderId="9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4" fillId="0" borderId="9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 wrapText="1"/>
    </xf>
    <xf numFmtId="0" fontId="6" fillId="0" borderId="12" xfId="0" applyFont="1" applyBorder="1" applyAlignment="1">
      <alignment horizontal="left"/>
    </xf>
    <xf numFmtId="0" fontId="2" fillId="5" borderId="12" xfId="0" applyFont="1" applyFill="1" applyBorder="1" applyAlignment="1">
      <alignment wrapText="1"/>
    </xf>
    <xf numFmtId="0" fontId="7" fillId="0" borderId="9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2" fillId="0" borderId="14" xfId="0" applyFont="1" applyFill="1" applyBorder="1" applyAlignment="1">
      <alignment wrapText="1"/>
    </xf>
    <xf numFmtId="0" fontId="4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left" wrapText="1"/>
    </xf>
    <xf numFmtId="0" fontId="2" fillId="0" borderId="9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/>
    </xf>
    <xf numFmtId="0" fontId="6" fillId="0" borderId="12" xfId="0" applyFont="1" applyFill="1" applyBorder="1" applyAlignment="1">
      <alignment wrapText="1"/>
    </xf>
    <xf numFmtId="0" fontId="8" fillId="0" borderId="9" xfId="0" applyFont="1" applyBorder="1" applyAlignment="1">
      <alignment horizontal="left"/>
    </xf>
    <xf numFmtId="0" fontId="2" fillId="0" borderId="11" xfId="0" applyFont="1" applyBorder="1" applyAlignment="1">
      <alignment wrapText="1"/>
    </xf>
    <xf numFmtId="0" fontId="0" fillId="0" borderId="1" xfId="0" applyFont="1" applyBorder="1" applyAlignment="1">
      <alignment horizontal="center" vertical="top" wrapText="1"/>
    </xf>
    <xf numFmtId="0" fontId="0" fillId="6" borderId="0" xfId="0" applyFill="1"/>
    <xf numFmtId="164" fontId="0" fillId="0" borderId="0" xfId="0" applyNumberFormat="1"/>
    <xf numFmtId="0" fontId="0" fillId="0" borderId="0" xfId="0" applyFill="1"/>
    <xf numFmtId="0" fontId="0" fillId="7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pIDv26Database_merg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Pivot"/>
    </sheetNames>
    <sheetDataSet>
      <sheetData sheetId="0"/>
      <sheetData sheetId="1">
        <row r="2">
          <cell r="E2"/>
          <cell r="F2" t="str">
            <v>DIR</v>
          </cell>
          <cell r="G2" t="str">
            <v>LINE1</v>
          </cell>
          <cell r="H2" t="str">
            <v>LINE2</v>
          </cell>
          <cell r="I2" t="str">
            <v>LINE3</v>
          </cell>
        </row>
        <row r="3">
          <cell r="E3" t="str">
            <v>1IB1</v>
          </cell>
          <cell r="F3" t="str">
            <v>IB1</v>
          </cell>
          <cell r="G3" t="str">
            <v>To Downtown</v>
          </cell>
          <cell r="H3" t="str">
            <v>Drumm &amp; Clay</v>
          </cell>
          <cell r="I3" t="str">
            <v>Daily ~ 5am-12;30am</v>
          </cell>
        </row>
        <row r="4">
          <cell r="E4" t="str">
            <v>1OB1</v>
          </cell>
          <cell r="F4" t="str">
            <v>OB1</v>
          </cell>
          <cell r="G4" t="str">
            <v>To Richmond District</v>
          </cell>
          <cell r="H4" t="str">
            <v>33rd Av. &amp; Geary</v>
          </cell>
          <cell r="I4" t="str">
            <v>Daily ~ 5am-12:30am</v>
          </cell>
        </row>
        <row r="5">
          <cell r="E5" t="str">
            <v>1AXIB1</v>
          </cell>
          <cell r="F5" t="str">
            <v>IB1</v>
          </cell>
          <cell r="G5" t="str">
            <v>To Financial District</v>
          </cell>
          <cell r="H5" t="str">
            <v>Davis &amp; Market</v>
          </cell>
          <cell r="I5" t="str">
            <v>AM Only: M-F ~ 7am-10am</v>
          </cell>
        </row>
        <row r="6">
          <cell r="E6" t="str">
            <v>1AXOB1</v>
          </cell>
          <cell r="F6" t="str">
            <v>OB1</v>
          </cell>
          <cell r="G6" t="str">
            <v>To Richmond District</v>
          </cell>
          <cell r="H6" t="str">
            <v>33rd Av. &amp; Geary</v>
          </cell>
          <cell r="I6" t="str">
            <v>PM Only: M-F ~ 4pm-7pm</v>
          </cell>
        </row>
        <row r="7">
          <cell r="E7" t="str">
            <v>1BXIB1</v>
          </cell>
          <cell r="F7" t="str">
            <v>IB1</v>
          </cell>
          <cell r="G7" t="str">
            <v>To Financial District</v>
          </cell>
          <cell r="H7" t="str">
            <v>Davis &amp; Market</v>
          </cell>
          <cell r="I7" t="str">
            <v>AM Only: M-F ~ 7am-10am</v>
          </cell>
        </row>
        <row r="8">
          <cell r="E8" t="str">
            <v>1BXOB1</v>
          </cell>
          <cell r="F8" t="str">
            <v>OB1</v>
          </cell>
          <cell r="G8" t="str">
            <v>To Richmond District</v>
          </cell>
          <cell r="H8" t="str">
            <v>6th Av. &amp; California</v>
          </cell>
          <cell r="I8" t="str">
            <v>PM Only: M-F ~ 4pm-7pm</v>
          </cell>
        </row>
        <row r="9">
          <cell r="E9" t="str">
            <v>2IB1</v>
          </cell>
          <cell r="F9" t="str">
            <v>IB1</v>
          </cell>
          <cell r="G9" t="str">
            <v>To Downtown</v>
          </cell>
          <cell r="H9" t="str">
            <v>Mission &amp; Main</v>
          </cell>
          <cell r="I9" t="str">
            <v>Daily ~ 6:30am-7pm</v>
          </cell>
        </row>
        <row r="10">
          <cell r="E10" t="str">
            <v>2OB1</v>
          </cell>
          <cell r="F10" t="str">
            <v>OB1</v>
          </cell>
          <cell r="G10" t="str">
            <v xml:space="preserve">To Richmond District </v>
          </cell>
          <cell r="H10" t="str">
            <v>Park Presidio &amp; Geary</v>
          </cell>
          <cell r="I10" t="str">
            <v>Daily ~ 6:30am-7pm</v>
          </cell>
        </row>
        <row r="11">
          <cell r="E11" t="str">
            <v>3IB1</v>
          </cell>
          <cell r="F11" t="str">
            <v>IB1</v>
          </cell>
          <cell r="G11" t="str">
            <v>To Downtown</v>
          </cell>
          <cell r="H11" t="str">
            <v>Market &amp; Sansome</v>
          </cell>
          <cell r="I11" t="str">
            <v>Daily ~ 6:30am-11:30pm</v>
          </cell>
        </row>
        <row r="12">
          <cell r="E12" t="str">
            <v>3OB1</v>
          </cell>
          <cell r="F12" t="str">
            <v>OB1</v>
          </cell>
          <cell r="G12" t="str">
            <v>To Laurel Heights District</v>
          </cell>
          <cell r="H12" t="str">
            <v>Presidio &amp; California</v>
          </cell>
          <cell r="I12" t="str">
            <v>Daily ~ 6:30am-11pm</v>
          </cell>
        </row>
        <row r="13">
          <cell r="E13" t="str">
            <v>5IB2</v>
          </cell>
          <cell r="F13" t="str">
            <v>IB2</v>
          </cell>
          <cell r="G13" t="str">
            <v>To Downtown</v>
          </cell>
          <cell r="H13" t="str">
            <v>Transbay Terminal</v>
          </cell>
          <cell r="I13" t="str">
            <v>24 Hours Daily</v>
          </cell>
        </row>
        <row r="14">
          <cell r="E14" t="str">
            <v>5IB3</v>
          </cell>
          <cell r="F14" t="str">
            <v>IB3</v>
          </cell>
          <cell r="G14" t="str">
            <v>To Downtown (Transbay Terminal)</v>
          </cell>
          <cell r="H14" t="str">
            <v>24 Hours Daily</v>
          </cell>
          <cell r="I14" t="str">
            <v>Except  M-F ~ 7am-7pm: Use 5R</v>
          </cell>
        </row>
        <row r="15">
          <cell r="E15" t="str">
            <v>5OB1</v>
          </cell>
          <cell r="F15" t="str">
            <v>OB1</v>
          </cell>
          <cell r="G15" t="str">
            <v>To Richmond District (GG Park)</v>
          </cell>
          <cell r="H15" t="str">
            <v>Fulton &amp; 6th Av. (M-F ~ 7am-7pm)</v>
          </cell>
          <cell r="I15" t="str">
            <v>Ocean Beach All Other Times</v>
          </cell>
        </row>
        <row r="16">
          <cell r="E16" t="str">
            <v>5OB2</v>
          </cell>
          <cell r="F16" t="str">
            <v>OB2</v>
          </cell>
          <cell r="G16" t="str">
            <v>To Ocean Beach</v>
          </cell>
          <cell r="H16" t="str">
            <v>24 Hours Daily</v>
          </cell>
          <cell r="I16" t="str">
            <v>Except  M-F ~ 7am-7pm: Use 5R</v>
          </cell>
        </row>
        <row r="17">
          <cell r="E17" t="str">
            <v>5RIB1</v>
          </cell>
          <cell r="F17" t="str">
            <v>IB1</v>
          </cell>
          <cell r="G17" t="str">
            <v>To Downtown</v>
          </cell>
          <cell r="H17" t="str">
            <v>Transbay Terminal</v>
          </cell>
          <cell r="I17" t="str">
            <v>M-F ~ 7am-7pm</v>
          </cell>
        </row>
        <row r="18">
          <cell r="E18" t="str">
            <v>5ROB1</v>
          </cell>
          <cell r="F18" t="str">
            <v>OB1</v>
          </cell>
          <cell r="G18" t="str">
            <v>To Ocean Beach</v>
          </cell>
          <cell r="H18" t="str">
            <v>La Playa &amp; Cabrillo</v>
          </cell>
          <cell r="I18" t="str">
            <v>M-F ~ 7am-7pm</v>
          </cell>
        </row>
        <row r="19">
          <cell r="E19" t="str">
            <v>6IB1</v>
          </cell>
          <cell r="F19" t="str">
            <v>IB1</v>
          </cell>
          <cell r="G19" t="str">
            <v>To Downtown</v>
          </cell>
          <cell r="H19" t="str">
            <v>Steuart &amp; Market</v>
          </cell>
          <cell r="I19" t="str">
            <v>Daily ~ 6am-12:30am</v>
          </cell>
        </row>
        <row r="20">
          <cell r="E20" t="str">
            <v>6OB1</v>
          </cell>
          <cell r="F20" t="str">
            <v>OB1</v>
          </cell>
          <cell r="G20" t="str">
            <v>To Sunset District</v>
          </cell>
          <cell r="H20" t="str">
            <v>14th Av. &amp; Quintara</v>
          </cell>
          <cell r="I20" t="str">
            <v>Daily ~ 6am-12:30am</v>
          </cell>
        </row>
        <row r="21">
          <cell r="E21" t="str">
            <v>7IB1</v>
          </cell>
          <cell r="F21" t="str">
            <v>IB1</v>
          </cell>
          <cell r="G21" t="str">
            <v>To Downtown</v>
          </cell>
          <cell r="H21" t="str">
            <v>Ferry Plaza</v>
          </cell>
          <cell r="I21" t="str">
            <v>Daily ~ 6am-12:30am</v>
          </cell>
        </row>
        <row r="22">
          <cell r="E22" t="str">
            <v>7OB1</v>
          </cell>
          <cell r="F22" t="str">
            <v>OB1</v>
          </cell>
          <cell r="G22" t="str">
            <v>To Ocean Beach</v>
          </cell>
          <cell r="H22" t="str">
            <v>48th Av. &amp; Ortega</v>
          </cell>
          <cell r="I22" t="str">
            <v>Daily ~ 6am-12am</v>
          </cell>
        </row>
        <row r="23">
          <cell r="E23" t="str">
            <v>7XIB1</v>
          </cell>
          <cell r="F23" t="str">
            <v>IB1</v>
          </cell>
          <cell r="G23" t="str">
            <v>To Downtown</v>
          </cell>
          <cell r="H23" t="str">
            <v>Ferry Plaza</v>
          </cell>
          <cell r="I23" t="str">
            <v>AM Only: M-F ~ 6:30am-8:30am</v>
          </cell>
        </row>
        <row r="24">
          <cell r="E24" t="str">
            <v>7XOB1</v>
          </cell>
          <cell r="F24" t="str">
            <v>OB1</v>
          </cell>
          <cell r="G24" t="str">
            <v>To Ocean Beach</v>
          </cell>
          <cell r="H24" t="str">
            <v>48th Av. &amp; Ortega</v>
          </cell>
          <cell r="I24" t="str">
            <v>PM Only: M-F ~ 4pm-6pm</v>
          </cell>
        </row>
        <row r="25">
          <cell r="E25" t="str">
            <v>8IB1</v>
          </cell>
          <cell r="F25" t="str">
            <v>IB1</v>
          </cell>
          <cell r="G25" t="str">
            <v>To Fisherman's Wharf</v>
          </cell>
          <cell r="H25" t="str">
            <v>Daily ~ 8:30am-12am</v>
          </cell>
          <cell r="I25" t="str">
            <v>Except M-F ~ 6am-10am: Use 8AX/BX</v>
          </cell>
        </row>
        <row r="26">
          <cell r="E26" t="str">
            <v>8OB1</v>
          </cell>
          <cell r="F26" t="str">
            <v>OB1</v>
          </cell>
          <cell r="G26" t="str">
            <v>To City College</v>
          </cell>
          <cell r="H26" t="str">
            <v>Daily ~ 8:30am-12am</v>
          </cell>
          <cell r="I26" t="str">
            <v>Except M-F ~ 4pm-7pm: Use 8AX/BX</v>
          </cell>
        </row>
        <row r="27">
          <cell r="E27" t="str">
            <v>8AXIB1</v>
          </cell>
          <cell r="F27" t="str">
            <v>IB1</v>
          </cell>
          <cell r="G27" t="str">
            <v>To Chinatown</v>
          </cell>
          <cell r="H27" t="str">
            <v>via Downtown</v>
          </cell>
          <cell r="I27" t="str">
            <v>AM Only: M-F ~ 6:30am-10am</v>
          </cell>
        </row>
        <row r="28">
          <cell r="E28" t="str">
            <v>8AXIB2</v>
          </cell>
          <cell r="F28" t="str">
            <v>IB2</v>
          </cell>
          <cell r="G28" t="str">
            <v>To Chinatown</v>
          </cell>
          <cell r="H28" t="str">
            <v>Kearny &amp; Pacific</v>
          </cell>
          <cell r="I28" t="str">
            <v>AM Only: M-F ~ 6:30am-10am</v>
          </cell>
        </row>
        <row r="29">
          <cell r="E29" t="str">
            <v>8AXOB1</v>
          </cell>
          <cell r="F29" t="str">
            <v>OB1</v>
          </cell>
          <cell r="G29" t="str">
            <v>To Visitacion Valley</v>
          </cell>
          <cell r="H29" t="str">
            <v>Geneva &amp; Schwerin</v>
          </cell>
          <cell r="I29" t="str">
            <v>PM Only: M-F ~ 4pm-7pm</v>
          </cell>
        </row>
        <row r="30">
          <cell r="E30" t="str">
            <v>8BXIB1</v>
          </cell>
          <cell r="F30" t="str">
            <v>IB1</v>
          </cell>
          <cell r="G30" t="str">
            <v>To Fisherman's Wharf</v>
          </cell>
          <cell r="H30" t="str">
            <v>via Downtown &amp; Chinatown</v>
          </cell>
          <cell r="I30" t="str">
            <v>AM Only: M-F ~ 6:30am-9:30am</v>
          </cell>
        </row>
        <row r="31">
          <cell r="E31" t="str">
            <v>8BXIB2</v>
          </cell>
          <cell r="F31" t="str">
            <v>IB2</v>
          </cell>
          <cell r="G31" t="str">
            <v>To Fisherman's Wharf</v>
          </cell>
          <cell r="H31" t="str">
            <v>Kearny &amp; North Pt.</v>
          </cell>
          <cell r="I31" t="str">
            <v>AM Only: M-F ~ 6:30am-9:30am</v>
          </cell>
        </row>
        <row r="32">
          <cell r="E32" t="str">
            <v>8BXOB1</v>
          </cell>
          <cell r="F32" t="str">
            <v>OB1</v>
          </cell>
          <cell r="G32" t="str">
            <v>To City College</v>
          </cell>
          <cell r="H32" t="str">
            <v>Ocean &amp; Phelan</v>
          </cell>
          <cell r="I32" t="str">
            <v>PM Only: M-F ~ 3:30pm-6:30pm</v>
          </cell>
        </row>
        <row r="33">
          <cell r="E33" t="str">
            <v>9IB1</v>
          </cell>
          <cell r="F33" t="str">
            <v>IB1</v>
          </cell>
          <cell r="G33" t="str">
            <v>To Downtown</v>
          </cell>
          <cell r="H33" t="str">
            <v>Ferry Plaza</v>
          </cell>
          <cell r="I33" t="str">
            <v>Daily ~ 6am-12am</v>
          </cell>
        </row>
        <row r="34">
          <cell r="E34" t="str">
            <v>9IB2</v>
          </cell>
          <cell r="F34" t="str">
            <v>IB2</v>
          </cell>
          <cell r="G34" t="str">
            <v>To Downtown</v>
          </cell>
          <cell r="H34" t="str">
            <v>Daily 6am-12am</v>
          </cell>
          <cell r="I34" t="str">
            <v>Except M-F ~ 6:30am-6pm: Use 9R</v>
          </cell>
        </row>
        <row r="35">
          <cell r="E35" t="str">
            <v>9OB1</v>
          </cell>
          <cell r="F35" t="str">
            <v>OB1</v>
          </cell>
          <cell r="G35" t="str">
            <v>To Visitacion Valley</v>
          </cell>
          <cell r="H35" t="str">
            <v>Arleta &amp; Bayshore</v>
          </cell>
          <cell r="I35" t="str">
            <v>Daily ~ 5:30am-12am</v>
          </cell>
        </row>
        <row r="36">
          <cell r="E36" t="str">
            <v>9OB2</v>
          </cell>
          <cell r="F36" t="str">
            <v>OB2</v>
          </cell>
          <cell r="G36" t="str">
            <v>To Sunnydale</v>
          </cell>
          <cell r="H36" t="str">
            <v>Daily ~ 6am-12am</v>
          </cell>
          <cell r="I36" t="str">
            <v>Except M-F ~ 6am-6pm: Use 9R</v>
          </cell>
        </row>
        <row r="37">
          <cell r="E37" t="str">
            <v>9RIB1</v>
          </cell>
          <cell r="F37" t="str">
            <v>IB1</v>
          </cell>
          <cell r="G37" t="str">
            <v>To Downtown</v>
          </cell>
          <cell r="H37" t="str">
            <v>Main &amp; Mission</v>
          </cell>
          <cell r="I37" t="str">
            <v>M-F ~ 6am-5:30pm</v>
          </cell>
        </row>
        <row r="38">
          <cell r="E38" t="str">
            <v>9ROB1</v>
          </cell>
          <cell r="F38" t="str">
            <v>OB1</v>
          </cell>
          <cell r="G38" t="str">
            <v>To Sunnydale</v>
          </cell>
          <cell r="H38" t="str">
            <v>Geneva &amp; Schwerin</v>
          </cell>
          <cell r="I38" t="str">
            <v>M-F ~ 6am-6pm</v>
          </cell>
        </row>
        <row r="39">
          <cell r="E39" t="str">
            <v>10IB1</v>
          </cell>
          <cell r="F39" t="str">
            <v>IB1</v>
          </cell>
          <cell r="G39" t="str">
            <v>To Pacific Heights</v>
          </cell>
          <cell r="H39" t="str">
            <v>Daily ~ 5am-12am</v>
          </cell>
          <cell r="I39" t="str">
            <v>M-F ~ 6am-6:30pm: To Fillmore/Jackson:</v>
          </cell>
        </row>
        <row r="40">
          <cell r="E40" t="str">
            <v>10IB2</v>
          </cell>
          <cell r="F40" t="str">
            <v>IB2</v>
          </cell>
          <cell r="G40" t="str">
            <v>To Pacific Heights</v>
          </cell>
          <cell r="H40" t="str">
            <v>Fillmore &amp; Jackson</v>
          </cell>
          <cell r="I40" t="str">
            <v>M-F ~ 6am-6:30pm</v>
          </cell>
        </row>
        <row r="41">
          <cell r="E41" t="str">
            <v>10OB1</v>
          </cell>
          <cell r="F41" t="str">
            <v>OB1</v>
          </cell>
          <cell r="G41" t="str">
            <v>To SF General Hospital</v>
          </cell>
          <cell r="H41" t="str">
            <v>24th St. &amp; Potrero</v>
          </cell>
          <cell r="I41" t="str">
            <v>Daily ~ 5am-12am</v>
          </cell>
        </row>
        <row r="42">
          <cell r="E42" t="str">
            <v>10OB2</v>
          </cell>
          <cell r="F42" t="str">
            <v>OB2</v>
          </cell>
          <cell r="G42" t="str">
            <v>To SF General Hospital</v>
          </cell>
          <cell r="H42" t="str">
            <v>via Caltrain Station</v>
          </cell>
          <cell r="I42" t="str">
            <v>M-F ~ 6am-7pm</v>
          </cell>
        </row>
        <row r="43">
          <cell r="E43" t="str">
            <v>11IB1</v>
          </cell>
          <cell r="F43" t="str">
            <v>IB1</v>
          </cell>
          <cell r="G43" t="str">
            <v>To Fisherman's Wharf</v>
          </cell>
          <cell r="H43" t="str">
            <v>Van Ness &amp; North Pt.</v>
          </cell>
          <cell r="I43" t="str">
            <v>M-F ~ 6am-12:30am</v>
          </cell>
        </row>
        <row r="44">
          <cell r="E44" t="str">
            <v>11OB1</v>
          </cell>
          <cell r="F44" t="str">
            <v>OB1</v>
          </cell>
          <cell r="G44" t="str">
            <v>To Mission District</v>
          </cell>
          <cell r="H44" t="str">
            <v>24th St. BART</v>
          </cell>
          <cell r="I44" t="str">
            <v>M-F ~ 6am-12:30am</v>
          </cell>
        </row>
        <row r="45">
          <cell r="E45" t="str">
            <v>12IB1</v>
          </cell>
          <cell r="F45" t="str">
            <v>IB1</v>
          </cell>
          <cell r="G45" t="str">
            <v>To Pacific Heights</v>
          </cell>
          <cell r="H45" t="str">
            <v>via Downtown</v>
          </cell>
          <cell r="I45" t="str">
            <v>Daily ~ 5:30am-11:30am</v>
          </cell>
        </row>
        <row r="46">
          <cell r="E46" t="str">
            <v>12OB1</v>
          </cell>
          <cell r="F46" t="str">
            <v>OB1</v>
          </cell>
          <cell r="G46" t="str">
            <v>To Mission District</v>
          </cell>
          <cell r="H46" t="str">
            <v>24th St. BART</v>
          </cell>
          <cell r="I46" t="str">
            <v>Daily ~ 6am-12am</v>
          </cell>
        </row>
        <row r="47">
          <cell r="E47" t="str">
            <v>14IB1</v>
          </cell>
          <cell r="F47" t="str">
            <v>IB1</v>
          </cell>
          <cell r="G47" t="str">
            <v>To Downtown</v>
          </cell>
          <cell r="H47" t="str">
            <v>Ferry Plaza</v>
          </cell>
          <cell r="I47" t="str">
            <v>Daily 24 Hours</v>
          </cell>
        </row>
        <row r="48">
          <cell r="E48" t="str">
            <v>14OB1</v>
          </cell>
          <cell r="F48" t="str">
            <v>OB1</v>
          </cell>
          <cell r="G48" t="str">
            <v>To Daly City</v>
          </cell>
          <cell r="H48" t="str">
            <v>San Jose &amp; Mission</v>
          </cell>
          <cell r="I48" t="str">
            <v>Daily 24 Hours</v>
          </cell>
        </row>
        <row r="49">
          <cell r="E49" t="str">
            <v>14RIB1</v>
          </cell>
          <cell r="F49" t="str">
            <v>IB1</v>
          </cell>
          <cell r="G49" t="str">
            <v>To Downtown</v>
          </cell>
          <cell r="H49" t="str">
            <v>Main &amp; Mission</v>
          </cell>
          <cell r="I49" t="str">
            <v>M-F ~ 7am-6pm | Sat-Sun ~ 9am-6pm</v>
          </cell>
        </row>
        <row r="50">
          <cell r="E50" t="str">
            <v>14ROB1</v>
          </cell>
          <cell r="F50" t="str">
            <v>OB1</v>
          </cell>
          <cell r="G50" t="str">
            <v>To Daly City BART</v>
          </cell>
          <cell r="H50" t="str">
            <v>M-F ~ 7am-7pm</v>
          </cell>
          <cell r="I50" t="str">
            <v>Sat-Sun ~ 9am-6pm</v>
          </cell>
        </row>
        <row r="51">
          <cell r="E51" t="str">
            <v>14XIB1</v>
          </cell>
          <cell r="F51" t="str">
            <v>IB1</v>
          </cell>
          <cell r="G51" t="str">
            <v>To Downtown</v>
          </cell>
          <cell r="H51" t="str">
            <v>Ferry Plaza</v>
          </cell>
          <cell r="I51" t="str">
            <v>AM Only: M-F ~ 6:30am-10am</v>
          </cell>
        </row>
        <row r="52">
          <cell r="E52" t="str">
            <v>14XOB1</v>
          </cell>
          <cell r="F52" t="str">
            <v>OB1</v>
          </cell>
          <cell r="G52" t="str">
            <v>To Daly City</v>
          </cell>
          <cell r="H52" t="str">
            <v>San Jose &amp; Mission</v>
          </cell>
          <cell r="I52" t="str">
            <v>PM Only: M-F ~ 3pm-6:30pm</v>
          </cell>
        </row>
        <row r="53">
          <cell r="E53" t="str">
            <v>18IB1</v>
          </cell>
          <cell r="F53" t="str">
            <v>IB1</v>
          </cell>
          <cell r="G53" t="str">
            <v>To Richmond District</v>
          </cell>
          <cell r="H53" t="str">
            <v>Legion Of Honor</v>
          </cell>
          <cell r="I53" t="str">
            <v>Daily ~ 5:30am-12am</v>
          </cell>
        </row>
        <row r="54">
          <cell r="E54" t="str">
            <v>18OB1</v>
          </cell>
          <cell r="F54" t="str">
            <v>OB1</v>
          </cell>
          <cell r="G54" t="str">
            <v>To Stonestown</v>
          </cell>
          <cell r="H54" t="str">
            <v>19th Av. &amp; Buckingham</v>
          </cell>
          <cell r="I54" t="str">
            <v>Daily ~ 5:30am-12am</v>
          </cell>
        </row>
        <row r="55">
          <cell r="E55" t="str">
            <v>19IB1</v>
          </cell>
          <cell r="F55" t="str">
            <v>IB1</v>
          </cell>
          <cell r="G55" t="str">
            <v>To Fisherman's Wharf</v>
          </cell>
          <cell r="H55" t="str">
            <v>Beach &amp; Polk</v>
          </cell>
          <cell r="I55" t="str">
            <v>Daily ~ 5:30am-12:30am</v>
          </cell>
        </row>
        <row r="56">
          <cell r="E56" t="str">
            <v>19OB1</v>
          </cell>
          <cell r="F56" t="str">
            <v>OB1</v>
          </cell>
          <cell r="G56" t="str">
            <v>To Hunter's Point</v>
          </cell>
          <cell r="H56" t="str">
            <v>Galvez &amp; Robinson</v>
          </cell>
          <cell r="I56" t="str">
            <v>Daily ~ 5:30am-12am</v>
          </cell>
        </row>
        <row r="57">
          <cell r="E57" t="str">
            <v>21IB1</v>
          </cell>
          <cell r="F57" t="str">
            <v>IB1</v>
          </cell>
          <cell r="G57" t="str">
            <v>To Downtown</v>
          </cell>
          <cell r="H57" t="str">
            <v>Ferry Plaza</v>
          </cell>
          <cell r="I57" t="str">
            <v>Daily ~ 5:30am-12am</v>
          </cell>
        </row>
        <row r="58">
          <cell r="E58" t="str">
            <v>21OB1</v>
          </cell>
          <cell r="F58" t="str">
            <v>OB1</v>
          </cell>
          <cell r="G58" t="str">
            <v>To Golden Gate Park</v>
          </cell>
          <cell r="H58" t="str">
            <v>Fulton &amp; Stanyan</v>
          </cell>
          <cell r="I58" t="str">
            <v>Daily ~ 5:30am-12am</v>
          </cell>
        </row>
        <row r="59">
          <cell r="E59" t="str">
            <v>22IB1</v>
          </cell>
          <cell r="F59" t="str">
            <v>IB1</v>
          </cell>
          <cell r="G59" t="str">
            <v xml:space="preserve">To Marina District </v>
          </cell>
          <cell r="H59" t="str">
            <v>via Church Street Station</v>
          </cell>
          <cell r="I59" t="str">
            <v>Daily 24 Hours</v>
          </cell>
        </row>
        <row r="60">
          <cell r="E60" t="str">
            <v>22IB2</v>
          </cell>
          <cell r="F60" t="str">
            <v>IB2</v>
          </cell>
          <cell r="G60" t="str">
            <v xml:space="preserve">To Marina District </v>
          </cell>
          <cell r="H60" t="str">
            <v>Fillmore &amp; Bay</v>
          </cell>
          <cell r="I60" t="str">
            <v>Daily 24 Hours</v>
          </cell>
        </row>
        <row r="61">
          <cell r="E61" t="str">
            <v>22OB1</v>
          </cell>
          <cell r="F61" t="str">
            <v>OB1</v>
          </cell>
          <cell r="G61" t="str">
            <v>To Dogpatch District</v>
          </cell>
          <cell r="H61" t="str">
            <v>via Church Street Station</v>
          </cell>
          <cell r="I61" t="str">
            <v>Daily 24 Hours</v>
          </cell>
        </row>
        <row r="62">
          <cell r="E62" t="str">
            <v>22OB2</v>
          </cell>
          <cell r="F62" t="str">
            <v>OB2</v>
          </cell>
          <cell r="G62" t="str">
            <v>To Dogpatch District</v>
          </cell>
          <cell r="H62" t="str">
            <v>3rd St. &amp; 20th St.</v>
          </cell>
          <cell r="I62" t="str">
            <v>Daily 24 Hours</v>
          </cell>
        </row>
        <row r="63">
          <cell r="E63" t="str">
            <v>23IB1</v>
          </cell>
          <cell r="F63" t="str">
            <v>IB1</v>
          </cell>
          <cell r="G63" t="str">
            <v>To Bayview District</v>
          </cell>
          <cell r="H63" t="str">
            <v>Griffith &amp; Oakdale</v>
          </cell>
          <cell r="I63" t="str">
            <v>Daily ~ 6am-11:30pm</v>
          </cell>
        </row>
        <row r="64">
          <cell r="E64" t="str">
            <v>23OB1</v>
          </cell>
          <cell r="F64" t="str">
            <v>OB1</v>
          </cell>
          <cell r="G64" t="str">
            <v xml:space="preserve">To SF Zoo </v>
          </cell>
          <cell r="H64" t="str">
            <v>Sloat &amp; 47th Av.</v>
          </cell>
          <cell r="I64" t="str">
            <v>Daily ~ 6am-11:30pm</v>
          </cell>
        </row>
        <row r="65">
          <cell r="E65" t="str">
            <v>24IB1</v>
          </cell>
          <cell r="F65" t="str">
            <v>IB1</v>
          </cell>
          <cell r="G65" t="str">
            <v>To Pacific Heights</v>
          </cell>
          <cell r="H65" t="str">
            <v>Jackson &amp; Fillmore</v>
          </cell>
          <cell r="I65" t="str">
            <v>Daily ~ 5am-12:30am</v>
          </cell>
        </row>
        <row r="66">
          <cell r="E66" t="str">
            <v>24IB2</v>
          </cell>
          <cell r="F66" t="str">
            <v>IB2</v>
          </cell>
          <cell r="G66" t="str">
            <v>To Pacific Heights via Castro</v>
          </cell>
          <cell r="H66" t="str">
            <v>Daily ~ 5am-12:30am</v>
          </cell>
          <cell r="I66" t="str">
            <v>To Sutter &amp; Divisadero: 24 Hrs Daily</v>
          </cell>
        </row>
        <row r="67">
          <cell r="E67" t="str">
            <v>24IB3</v>
          </cell>
          <cell r="F67" t="str">
            <v>IB3</v>
          </cell>
          <cell r="G67" t="str">
            <v>To Pacific Hghts. (Jackson/Fillmore)</v>
          </cell>
          <cell r="H67" t="str">
            <v>Daily ~ 5am-12:30am</v>
          </cell>
          <cell r="I67" t="str">
            <v>To Sutter &amp; Divisadero: 24 Hrs Daily</v>
          </cell>
        </row>
        <row r="68">
          <cell r="E68" t="str">
            <v>24OB1</v>
          </cell>
          <cell r="F68" t="str">
            <v>OB1</v>
          </cell>
          <cell r="G68" t="str">
            <v>To Bayview District</v>
          </cell>
          <cell r="H68" t="str">
            <v>3rd St. &amp; Palou</v>
          </cell>
          <cell r="I68" t="str">
            <v>M-F ~ 5:30am-12:30am</v>
          </cell>
        </row>
        <row r="69">
          <cell r="E69" t="str">
            <v>24OB2</v>
          </cell>
          <cell r="F69" t="str">
            <v>OB2</v>
          </cell>
          <cell r="G69" t="str">
            <v>To Bayview District (3rd St./Palou)</v>
          </cell>
          <cell r="H69" t="str">
            <v>Daily ~ 5:30am-12:30am</v>
          </cell>
          <cell r="I69" t="str">
            <v>To Cortland &amp; Bayshore: 24 Hrs Daily</v>
          </cell>
        </row>
        <row r="70">
          <cell r="E70" t="str">
            <v>24OB3</v>
          </cell>
          <cell r="F70" t="str">
            <v>OB3</v>
          </cell>
          <cell r="G70" t="str">
            <v>To Bayview District via Castro</v>
          </cell>
          <cell r="H70" t="str">
            <v>Daily ~ 5:30am-12:30am</v>
          </cell>
          <cell r="I70" t="str">
            <v>To Cortland &amp; Bayshore: 24 Hrs Daily</v>
          </cell>
        </row>
        <row r="71">
          <cell r="E71" t="str">
            <v>25IB1</v>
          </cell>
          <cell r="F71" t="str">
            <v>IB1</v>
          </cell>
          <cell r="G71" t="str">
            <v>To SF Downtown</v>
          </cell>
          <cell r="H71" t="str">
            <v>Transbay Terminal</v>
          </cell>
          <cell r="I71" t="str">
            <v>24 Hours Daily</v>
          </cell>
        </row>
        <row r="72">
          <cell r="E72" t="str">
            <v>25OB1</v>
          </cell>
          <cell r="F72" t="str">
            <v>OB1</v>
          </cell>
          <cell r="G72" t="str">
            <v>To Treasure Island</v>
          </cell>
          <cell r="H72" t="str">
            <v>Avenue H &amp; 13th St.</v>
          </cell>
          <cell r="I72" t="str">
            <v>24 Hours Daily</v>
          </cell>
        </row>
        <row r="73">
          <cell r="E73" t="str">
            <v>27IB1</v>
          </cell>
          <cell r="F73" t="str">
            <v>IB1</v>
          </cell>
          <cell r="G73" t="str">
            <v>To Nob Hill</v>
          </cell>
          <cell r="H73" t="str">
            <v>Jackson &amp; Van Ness</v>
          </cell>
          <cell r="I73" t="str">
            <v>Daily ~ 6am-12:30am</v>
          </cell>
        </row>
        <row r="74">
          <cell r="E74" t="str">
            <v>27OB1</v>
          </cell>
          <cell r="F74" t="str">
            <v>OB1</v>
          </cell>
          <cell r="G74" t="str">
            <v>To Mission District</v>
          </cell>
          <cell r="H74" t="str">
            <v>Cesar Chavez &amp; Mission</v>
          </cell>
          <cell r="I74" t="str">
            <v>Daily ~ 5:30am-1am</v>
          </cell>
        </row>
        <row r="75">
          <cell r="E75" t="str">
            <v>28IB1</v>
          </cell>
          <cell r="F75" t="str">
            <v>IB1</v>
          </cell>
          <cell r="G75" t="str">
            <v>To Fort Mason</v>
          </cell>
          <cell r="H75" t="str">
            <v>Van Ness &amp; North Pt.</v>
          </cell>
          <cell r="I75" t="str">
            <v>Daily ~ 5am-12am</v>
          </cell>
        </row>
        <row r="76">
          <cell r="E76" t="str">
            <v>28IB2</v>
          </cell>
          <cell r="F76" t="str">
            <v>IB2</v>
          </cell>
          <cell r="G76" t="str">
            <v>To Fort Mason</v>
          </cell>
          <cell r="H76" t="str">
            <v>via Golden Gate Bridge</v>
          </cell>
          <cell r="I76" t="str">
            <v>Daily ~ 5am-12am</v>
          </cell>
        </row>
        <row r="77">
          <cell r="E77" t="str">
            <v>28OB1</v>
          </cell>
          <cell r="F77" t="str">
            <v>OB1</v>
          </cell>
          <cell r="G77" t="str">
            <v>To Daly City BART</v>
          </cell>
          <cell r="H77" t="str">
            <v>via SF State</v>
          </cell>
          <cell r="I77" t="str">
            <v>Daily ~ 5:30am-12am</v>
          </cell>
        </row>
        <row r="78">
          <cell r="E78" t="str">
            <v>28OB2</v>
          </cell>
          <cell r="F78" t="str">
            <v>OB2</v>
          </cell>
          <cell r="G78" t="str">
            <v>To Daly City BART</v>
          </cell>
          <cell r="H78" t="str">
            <v>via Golden Gate Bridge</v>
          </cell>
          <cell r="I78" t="str">
            <v>Daily ~ 5:30am-12am</v>
          </cell>
        </row>
        <row r="79">
          <cell r="E79" t="str">
            <v>28OB3</v>
          </cell>
          <cell r="F79" t="str">
            <v>OB3</v>
          </cell>
          <cell r="G79" t="str">
            <v>To Daly City BART</v>
          </cell>
          <cell r="H79"/>
          <cell r="I79" t="str">
            <v>Daily ~ 5:30am-12am</v>
          </cell>
        </row>
        <row r="80">
          <cell r="E80" t="str">
            <v>28RIB1</v>
          </cell>
          <cell r="F80" t="str">
            <v>IB1</v>
          </cell>
          <cell r="G80" t="str">
            <v>To Richmond District</v>
          </cell>
          <cell r="H80" t="str">
            <v>California &amp; 6th Av.</v>
          </cell>
          <cell r="I80" t="str">
            <v>M-F ~ 7am-7pm</v>
          </cell>
        </row>
        <row r="81">
          <cell r="E81" t="str">
            <v>28ROB1</v>
          </cell>
          <cell r="F81" t="str">
            <v>OB1</v>
          </cell>
          <cell r="G81" t="str">
            <v>To Balboa Park BART</v>
          </cell>
          <cell r="H81" t="str">
            <v>Geneva &amp; San Jose</v>
          </cell>
          <cell r="I81" t="str">
            <v>M-F ~ 7am-7pm</v>
          </cell>
        </row>
        <row r="82">
          <cell r="E82" t="str">
            <v>29IB1</v>
          </cell>
          <cell r="F82" t="str">
            <v>IB1</v>
          </cell>
          <cell r="G82" t="str">
            <v>To The Presidio</v>
          </cell>
          <cell r="H82" t="str">
            <v>Baker Beach</v>
          </cell>
          <cell r="I82" t="str">
            <v>Daily ~ 6am-12am</v>
          </cell>
        </row>
        <row r="83">
          <cell r="E83" t="str">
            <v>29IB2</v>
          </cell>
          <cell r="F83" t="str">
            <v>IB2</v>
          </cell>
          <cell r="G83" t="str">
            <v>To The Presidio</v>
          </cell>
          <cell r="H83" t="str">
            <v>via Golden Gate Park</v>
          </cell>
          <cell r="I83" t="str">
            <v>Daily ~ 6am-12am</v>
          </cell>
        </row>
        <row r="84">
          <cell r="E84" t="str">
            <v>29IB3</v>
          </cell>
          <cell r="F84" t="str">
            <v>IB3</v>
          </cell>
          <cell r="G84" t="str">
            <v>To The Presidio</v>
          </cell>
          <cell r="H84" t="str">
            <v>via SF State</v>
          </cell>
          <cell r="I84" t="str">
            <v>Daily ~ 6am-12:30 am</v>
          </cell>
        </row>
        <row r="85">
          <cell r="E85" t="str">
            <v>29OB1</v>
          </cell>
          <cell r="F85" t="str">
            <v>OB1</v>
          </cell>
          <cell r="G85" t="str">
            <v>To Bayview District</v>
          </cell>
          <cell r="H85" t="str">
            <v>via Golden Gate Park</v>
          </cell>
          <cell r="I85" t="str">
            <v>Daily ~ 6am-12am</v>
          </cell>
        </row>
        <row r="86">
          <cell r="E86" t="str">
            <v>29OB2</v>
          </cell>
          <cell r="F86" t="str">
            <v>OB2</v>
          </cell>
          <cell r="G86" t="str">
            <v>To Bayview District</v>
          </cell>
          <cell r="H86" t="str">
            <v>via SF State</v>
          </cell>
          <cell r="I86" t="str">
            <v>Daily ~ 6am-12am</v>
          </cell>
        </row>
        <row r="87">
          <cell r="E87" t="str">
            <v>29OB3</v>
          </cell>
          <cell r="F87" t="str">
            <v>OB3</v>
          </cell>
          <cell r="G87" t="str">
            <v>To Bayview District</v>
          </cell>
          <cell r="H87" t="str">
            <v>3rd St. &amp; Paul</v>
          </cell>
          <cell r="I87" t="str">
            <v>Daily ~ 6am-12am</v>
          </cell>
        </row>
        <row r="88">
          <cell r="E88" t="str">
            <v>30IB1</v>
          </cell>
          <cell r="F88" t="str">
            <v>IB1</v>
          </cell>
          <cell r="G88" t="str">
            <v>To Caltrain Station</v>
          </cell>
          <cell r="H88" t="str">
            <v>via Union Square</v>
          </cell>
          <cell r="I88" t="str">
            <v>Daily ~ 5:30am-12am</v>
          </cell>
        </row>
        <row r="89">
          <cell r="E89" t="str">
            <v>30IB2</v>
          </cell>
          <cell r="F89" t="str">
            <v>IB2</v>
          </cell>
          <cell r="G89" t="str">
            <v>To Caltrain Station</v>
          </cell>
          <cell r="H89" t="str">
            <v>4th St. &amp; Townsend</v>
          </cell>
          <cell r="I89" t="str">
            <v>Daily ~ 5:30am-12am</v>
          </cell>
        </row>
        <row r="90">
          <cell r="E90" t="str">
            <v>30OB1</v>
          </cell>
          <cell r="F90" t="str">
            <v>OB1</v>
          </cell>
          <cell r="G90" t="str">
            <v>To Marina District</v>
          </cell>
          <cell r="H90" t="str">
            <v>Divisadero &amp; Chestnut</v>
          </cell>
          <cell r="I90" t="str">
            <v>Daily ~ 5:30am-12am</v>
          </cell>
        </row>
        <row r="91">
          <cell r="E91" t="str">
            <v>30OB2</v>
          </cell>
          <cell r="F91" t="str">
            <v>OB2</v>
          </cell>
          <cell r="G91" t="str">
            <v xml:space="preserve">To Marina District </v>
          </cell>
          <cell r="H91" t="str">
            <v>via Fisherman's Wharf</v>
          </cell>
          <cell r="I91" t="str">
            <v>Daily ~ 5:30am-12am</v>
          </cell>
        </row>
        <row r="92">
          <cell r="E92" t="str">
            <v>30XIB1</v>
          </cell>
          <cell r="F92" t="str">
            <v>IB1</v>
          </cell>
          <cell r="G92" t="str">
            <v>To Downtown</v>
          </cell>
          <cell r="H92" t="str">
            <v>Howard &amp; Spear</v>
          </cell>
          <cell r="I92" t="str">
            <v>AM Only: M-F ~ 6am-9am</v>
          </cell>
        </row>
        <row r="93">
          <cell r="E93" t="str">
            <v>30XOB1</v>
          </cell>
          <cell r="F93" t="str">
            <v>OB1</v>
          </cell>
          <cell r="G93" t="str">
            <v>To Marina District</v>
          </cell>
          <cell r="H93" t="str">
            <v>Divisadero &amp; Chestnut</v>
          </cell>
          <cell r="I93" t="str">
            <v>PM Only: M-F ~ 4pm-7pm</v>
          </cell>
        </row>
        <row r="94">
          <cell r="E94" t="str">
            <v>31IB1</v>
          </cell>
          <cell r="F94" t="str">
            <v>IB1</v>
          </cell>
          <cell r="G94" t="str">
            <v>To Ferry Plaza</v>
          </cell>
          <cell r="H94" t="str">
            <v>Steuart &amp; Market</v>
          </cell>
          <cell r="I94" t="str">
            <v>Daily ~ 5:30am-12am</v>
          </cell>
        </row>
        <row r="95">
          <cell r="E95" t="str">
            <v>31OB1</v>
          </cell>
          <cell r="F95" t="str">
            <v>OB1</v>
          </cell>
          <cell r="G95" t="str">
            <v>To Ocean Beach</v>
          </cell>
          <cell r="H95" t="str">
            <v>La Playa &amp; Cabrillo</v>
          </cell>
          <cell r="I95" t="str">
            <v>Daily ~ 5:30am-12am</v>
          </cell>
        </row>
        <row r="96">
          <cell r="E96" t="str">
            <v>31AXIB1</v>
          </cell>
          <cell r="F96" t="str">
            <v>IB1</v>
          </cell>
          <cell r="G96" t="str">
            <v>To Financial District</v>
          </cell>
          <cell r="H96" t="str">
            <v>Davis &amp; Market</v>
          </cell>
          <cell r="I96" t="str">
            <v>AM Only: M-F ~ 7am-9am</v>
          </cell>
        </row>
        <row r="97">
          <cell r="E97" t="str">
            <v>31AXOB1</v>
          </cell>
          <cell r="F97" t="str">
            <v>OB1</v>
          </cell>
          <cell r="G97" t="str">
            <v>To Ocean Beach</v>
          </cell>
          <cell r="H97" t="str">
            <v>La Playa &amp; Cabrillo</v>
          </cell>
          <cell r="I97" t="str">
            <v>PM Only: M-F ~ 4pm-7pm</v>
          </cell>
        </row>
        <row r="98">
          <cell r="E98" t="str">
            <v>31BXIB1</v>
          </cell>
          <cell r="F98" t="str">
            <v>IB1</v>
          </cell>
          <cell r="G98" t="str">
            <v>To Financial District</v>
          </cell>
          <cell r="H98" t="str">
            <v>Davis &amp; Market</v>
          </cell>
          <cell r="I98" t="str">
            <v>AM Only: M-F ~ 7am-9am</v>
          </cell>
        </row>
        <row r="99">
          <cell r="E99" t="str">
            <v>31BXOB1</v>
          </cell>
          <cell r="F99" t="str">
            <v>OB1</v>
          </cell>
          <cell r="G99" t="str">
            <v>To Richmond District</v>
          </cell>
          <cell r="H99" t="str">
            <v>Balboa &amp; 12th Av.</v>
          </cell>
          <cell r="I99" t="str">
            <v>PM Only: M-F ~ 4pm-7pm</v>
          </cell>
        </row>
        <row r="100">
          <cell r="E100" t="str">
            <v>33IB1</v>
          </cell>
          <cell r="F100" t="str">
            <v>IB1</v>
          </cell>
          <cell r="G100" t="str">
            <v>To Richmond District</v>
          </cell>
          <cell r="H100" t="str">
            <v>Sacramento &amp; Cherry</v>
          </cell>
          <cell r="I100" t="str">
            <v>Daily ~ 6am-12:30am</v>
          </cell>
        </row>
        <row r="101">
          <cell r="E101" t="str">
            <v>33IB2</v>
          </cell>
          <cell r="F101" t="str">
            <v>IB2</v>
          </cell>
          <cell r="G101" t="str">
            <v>To Richmond District</v>
          </cell>
          <cell r="H101" t="str">
            <v>via Haight-Ashbury</v>
          </cell>
          <cell r="I101" t="str">
            <v>Daily ~ 6am-12:30am</v>
          </cell>
        </row>
        <row r="102">
          <cell r="E102" t="str">
            <v>33OB1</v>
          </cell>
          <cell r="F102" t="str">
            <v>OB1</v>
          </cell>
          <cell r="G102" t="str">
            <v>To Potrero Hill</v>
          </cell>
          <cell r="H102" t="str">
            <v>Potrero &amp; 25th St.</v>
          </cell>
          <cell r="I102" t="str">
            <v>Daily ~ 6am-12:30am</v>
          </cell>
        </row>
        <row r="103">
          <cell r="E103" t="str">
            <v>33OB2</v>
          </cell>
          <cell r="F103" t="str">
            <v>OB2</v>
          </cell>
          <cell r="G103" t="str">
            <v>To Potrero Hill</v>
          </cell>
          <cell r="H103" t="str">
            <v>via Haight-Ashbury</v>
          </cell>
          <cell r="I103" t="str">
            <v>Daily ~ 6am-12:30am</v>
          </cell>
        </row>
        <row r="104">
          <cell r="E104" t="str">
            <v>35IB1</v>
          </cell>
          <cell r="F104" t="str">
            <v>IB1</v>
          </cell>
          <cell r="G104" t="str">
            <v>To Castro Station</v>
          </cell>
          <cell r="H104" t="str">
            <v>Market &amp; Castro</v>
          </cell>
          <cell r="I104" t="str">
            <v>M-F ~ 7a-11am | Sat-Sun ~ 8a-11pm</v>
          </cell>
        </row>
        <row r="105">
          <cell r="E105" t="str">
            <v>35OB1</v>
          </cell>
          <cell r="F105" t="str">
            <v>OB1</v>
          </cell>
          <cell r="G105" t="str">
            <v>To Glen Park Station (BART)</v>
          </cell>
          <cell r="H105" t="str">
            <v>Diamond Heights District</v>
          </cell>
          <cell r="I105" t="str">
            <v>M-F ~ 7am-11pm | Sat-Sun ~ 8am-11pm</v>
          </cell>
        </row>
        <row r="106">
          <cell r="E106" t="str">
            <v>36IB1</v>
          </cell>
          <cell r="F106" t="str">
            <v>IB1</v>
          </cell>
          <cell r="G106" t="str">
            <v>To Forest Hill Station</v>
          </cell>
          <cell r="H106" t="str">
            <v>Laguna Honda</v>
          </cell>
          <cell r="I106" t="str">
            <v>M-F ~ 6am-11pm | Sat-Sun ~ 8am-11pm</v>
          </cell>
        </row>
        <row r="107">
          <cell r="E107" t="str">
            <v>36IB2</v>
          </cell>
          <cell r="F107" t="str">
            <v>IB2</v>
          </cell>
          <cell r="G107" t="str">
            <v>To Forest Hill Station</v>
          </cell>
          <cell r="H107" t="str">
            <v>Laguna Honda</v>
          </cell>
          <cell r="I107" t="str">
            <v>M-F ~ 6:30am-9pm | Sat-Sun ~ 9am-9pm</v>
          </cell>
        </row>
        <row r="108">
          <cell r="E108" t="str">
            <v>36IB/OB</v>
          </cell>
          <cell r="F108" t="str">
            <v>IB/OB</v>
          </cell>
          <cell r="G108" t="str">
            <v>To Mt. Davidson</v>
          </cell>
          <cell r="H108" t="str">
            <v>Myra &amp; Dalewood</v>
          </cell>
          <cell r="I108" t="str">
            <v>M-F ~ 6:30am-9pm | Sat-Sun ~ 9am-9pm</v>
          </cell>
        </row>
        <row r="109">
          <cell r="E109" t="str">
            <v>36OB1</v>
          </cell>
          <cell r="F109" t="str">
            <v>OB1</v>
          </cell>
          <cell r="G109" t="str">
            <v>To Mission District</v>
          </cell>
          <cell r="H109" t="str">
            <v>Cesar Chavez &amp; Valencia</v>
          </cell>
          <cell r="I109" t="str">
            <v>M-F ~ 6am-11pm | Sat-Sun ~ 8am-11pm</v>
          </cell>
        </row>
        <row r="110">
          <cell r="E110" t="str">
            <v>36OB2</v>
          </cell>
          <cell r="F110" t="str">
            <v>OB2</v>
          </cell>
          <cell r="G110" t="str">
            <v>To Mission District</v>
          </cell>
          <cell r="H110" t="str">
            <v>Cesar Chavez &amp; Valencia</v>
          </cell>
          <cell r="I110" t="str">
            <v>M-F ~ 6:30am-9pm | Sat-Sun ~ 9am-9pm</v>
          </cell>
        </row>
        <row r="111">
          <cell r="E111" t="str">
            <v>37IB1</v>
          </cell>
          <cell r="F111" t="str">
            <v>IB1</v>
          </cell>
          <cell r="G111" t="str">
            <v>To Haight-Ashbury</v>
          </cell>
          <cell r="H111" t="str">
            <v>via Church Station</v>
          </cell>
          <cell r="I111" t="str">
            <v>M-F ~ 6am-11pm | Sat-Sun ~ 8am-11pm</v>
          </cell>
        </row>
        <row r="112">
          <cell r="E112" t="str">
            <v>37IB2</v>
          </cell>
          <cell r="F112" t="str">
            <v>IB2</v>
          </cell>
          <cell r="G112" t="str">
            <v>To Haight-Ashbury</v>
          </cell>
          <cell r="H112" t="str">
            <v>Masonic &amp; Haight</v>
          </cell>
          <cell r="I112" t="str">
            <v>M-F ~ 6am-11pm | Sat-Sun ~ 8am-11pm</v>
          </cell>
        </row>
        <row r="113">
          <cell r="E113" t="str">
            <v>37OB1</v>
          </cell>
          <cell r="F113" t="str">
            <v>OB1</v>
          </cell>
          <cell r="G113" t="str">
            <v>To Twin Peaks</v>
          </cell>
          <cell r="H113" t="str">
            <v>Parkridge &amp; Burnett</v>
          </cell>
          <cell r="I113" t="str">
            <v>M-F ~ 6am-11pm | Sat-Sun ~ 8am-11pm</v>
          </cell>
        </row>
        <row r="114">
          <cell r="E114" t="str">
            <v>38IB1</v>
          </cell>
          <cell r="F114" t="str">
            <v>IB1</v>
          </cell>
          <cell r="G114" t="str">
            <v>To Downtown</v>
          </cell>
          <cell r="H114" t="str">
            <v>Transbay Terminal</v>
          </cell>
          <cell r="I114" t="str">
            <v>Daily 24 Hours</v>
          </cell>
        </row>
        <row r="115">
          <cell r="E115" t="str">
            <v>38IB2</v>
          </cell>
          <cell r="F115" t="str">
            <v>IB2</v>
          </cell>
          <cell r="G115" t="str">
            <v>To Downtown</v>
          </cell>
          <cell r="H115" t="str">
            <v>Transbay Terminal</v>
          </cell>
          <cell r="I115" t="str">
            <v>Daily from 5:30am to 1:30am</v>
          </cell>
        </row>
        <row r="116">
          <cell r="E116" t="str">
            <v>38OB1</v>
          </cell>
          <cell r="F116" t="str">
            <v>OB1</v>
          </cell>
          <cell r="G116" t="str">
            <v>To Richmond District</v>
          </cell>
          <cell r="H116" t="str">
            <v>48th Av. &amp; Pt. Lobos</v>
          </cell>
          <cell r="I116" t="str">
            <v>24 Hours Daily</v>
          </cell>
        </row>
        <row r="117">
          <cell r="E117" t="str">
            <v>38OB2</v>
          </cell>
          <cell r="F117" t="str">
            <v>OB2</v>
          </cell>
          <cell r="G117" t="str">
            <v>To Richmond District</v>
          </cell>
          <cell r="H117" t="str">
            <v>VA Hospital</v>
          </cell>
          <cell r="I117" t="str">
            <v>Daily from 5:30am to 1:30am</v>
          </cell>
        </row>
        <row r="118">
          <cell r="E118" t="str">
            <v>38AXIB1</v>
          </cell>
          <cell r="F118" t="str">
            <v>IB1</v>
          </cell>
          <cell r="G118" t="str">
            <v>To Financial District</v>
          </cell>
          <cell r="H118" t="str">
            <v>Davis &amp; Market</v>
          </cell>
          <cell r="I118" t="str">
            <v>AM Only: M-F ~ 7am-9am</v>
          </cell>
        </row>
        <row r="119">
          <cell r="E119" t="str">
            <v>38AXOB1</v>
          </cell>
          <cell r="F119" t="str">
            <v>OB1</v>
          </cell>
          <cell r="G119" t="str">
            <v>To Lands End</v>
          </cell>
          <cell r="H119" t="str">
            <v>48th Av. &amp; Pt. Lobos</v>
          </cell>
          <cell r="I119" t="str">
            <v>PM Only: M-F ~ 4pm-7pm</v>
          </cell>
        </row>
        <row r="120">
          <cell r="E120" t="str">
            <v>38BXIB1</v>
          </cell>
          <cell r="F120" t="str">
            <v>IB1</v>
          </cell>
          <cell r="G120" t="str">
            <v>To Financial District</v>
          </cell>
          <cell r="H120" t="str">
            <v>Davis &amp; Market</v>
          </cell>
          <cell r="I120" t="str">
            <v>AM Only: M-F ~ 7am-9am</v>
          </cell>
        </row>
        <row r="121">
          <cell r="E121" t="str">
            <v>38BXOB1</v>
          </cell>
          <cell r="F121" t="str">
            <v>OB1</v>
          </cell>
          <cell r="G121" t="str">
            <v>To Richmond District</v>
          </cell>
          <cell r="H121" t="str">
            <v>25th Av. &amp; Geary</v>
          </cell>
          <cell r="I121" t="str">
            <v>PM Only: M-F ~ 4pm-7pm</v>
          </cell>
        </row>
        <row r="122">
          <cell r="E122" t="str">
            <v>38RIB1</v>
          </cell>
          <cell r="F122" t="str">
            <v>IB1</v>
          </cell>
          <cell r="G122" t="str">
            <v>To Downtown</v>
          </cell>
          <cell r="H122" t="str">
            <v>Transbay Terminal</v>
          </cell>
          <cell r="I122" t="str">
            <v>M-F ~ 6am-8pm | Sat-Sun ~ 9am-7pm</v>
          </cell>
        </row>
        <row r="123">
          <cell r="E123" t="str">
            <v>38ROB1</v>
          </cell>
          <cell r="F123" t="str">
            <v>OB1</v>
          </cell>
          <cell r="G123" t="str">
            <v>To Lands End</v>
          </cell>
          <cell r="H123" t="str">
            <v>48th Av. &amp; Pt. Lobos</v>
          </cell>
          <cell r="I123" t="str">
            <v>M-F ~ 6am-8pm | Sat-Sun ~ 9am-7pm</v>
          </cell>
        </row>
        <row r="124">
          <cell r="E124" t="str">
            <v>39IB1</v>
          </cell>
          <cell r="F124" t="str">
            <v>IB1</v>
          </cell>
          <cell r="G124" t="str">
            <v>To Fisherman’s Wharf</v>
          </cell>
          <cell r="H124" t="str">
            <v>North Pt. &amp; Stockton</v>
          </cell>
          <cell r="I124" t="str">
            <v>Daily ~ 9am-7pm</v>
          </cell>
        </row>
        <row r="125">
          <cell r="E125" t="str">
            <v>39OB1</v>
          </cell>
          <cell r="F125" t="str">
            <v>OB1</v>
          </cell>
          <cell r="G125" t="str">
            <v>To Coit Tower</v>
          </cell>
          <cell r="H125" t="str">
            <v>Telegraph Hill</v>
          </cell>
          <cell r="I125" t="str">
            <v>Daily ~ 9am-7pm</v>
          </cell>
        </row>
        <row r="126">
          <cell r="E126" t="str">
            <v>41IB1</v>
          </cell>
          <cell r="F126" t="str">
            <v>IB1</v>
          </cell>
          <cell r="G126" t="str">
            <v>To Financial District</v>
          </cell>
          <cell r="H126" t="str">
            <v>Transbay Terminal</v>
          </cell>
          <cell r="I126" t="str">
            <v>M-F Only ~ 5-9am &amp; 4-6:30pm</v>
          </cell>
        </row>
        <row r="127">
          <cell r="E127" t="str">
            <v>41OB1</v>
          </cell>
          <cell r="F127" t="str">
            <v>OB1</v>
          </cell>
          <cell r="G127" t="str">
            <v>To Pacific Heights</v>
          </cell>
          <cell r="H127" t="str">
            <v>Lyon &amp; Greenwich</v>
          </cell>
          <cell r="I127" t="str">
            <v>M-F Only ~ 5:30-9am  4-7:30pm</v>
          </cell>
        </row>
        <row r="128">
          <cell r="E128" t="str">
            <v>43IB1</v>
          </cell>
          <cell r="F128" t="str">
            <v>IB1</v>
          </cell>
          <cell r="G128" t="str">
            <v>To Fort Mason (Marina District)</v>
          </cell>
          <cell r="H128" t="str">
            <v>via Forest Hill Station</v>
          </cell>
          <cell r="I128" t="str">
            <v>Daily ~ 5am-12:30am</v>
          </cell>
        </row>
        <row r="129">
          <cell r="E129" t="str">
            <v>43IB2</v>
          </cell>
          <cell r="F129" t="str">
            <v>IB2</v>
          </cell>
          <cell r="G129" t="str">
            <v>To Fort Mason (Marina District)</v>
          </cell>
          <cell r="H129" t="str">
            <v>via Haight | UCSF Parnassus</v>
          </cell>
          <cell r="I129" t="str">
            <v>Daily ~ 5am-12:30am</v>
          </cell>
        </row>
        <row r="130">
          <cell r="E130" t="str">
            <v>43IB3</v>
          </cell>
          <cell r="F130" t="str">
            <v>IB3</v>
          </cell>
          <cell r="G130" t="str">
            <v>To Fort Mason (Marina District)</v>
          </cell>
          <cell r="H130" t="str">
            <v>Marina &amp; Laguna</v>
          </cell>
          <cell r="I130" t="str">
            <v>Daily ~ 5am-12:30am</v>
          </cell>
        </row>
        <row r="131">
          <cell r="E131" t="str">
            <v>43OB1</v>
          </cell>
          <cell r="F131" t="str">
            <v>OB1</v>
          </cell>
          <cell r="G131" t="str">
            <v>To Crocker-Amazon District</v>
          </cell>
          <cell r="H131" t="str">
            <v>via Haight | UCSF Parnassus</v>
          </cell>
          <cell r="I131" t="str">
            <v>Daily ~ 5am-12:30am</v>
          </cell>
        </row>
        <row r="132">
          <cell r="E132" t="str">
            <v>43OB2</v>
          </cell>
          <cell r="F132" t="str">
            <v>OB2</v>
          </cell>
          <cell r="G132" t="str">
            <v>To Crocker-Amazon District</v>
          </cell>
          <cell r="H132" t="str">
            <v>via Forest Hill Station</v>
          </cell>
          <cell r="I132" t="str">
            <v>Daily ~ 5am-12:30am</v>
          </cell>
        </row>
        <row r="133">
          <cell r="E133" t="str">
            <v>43OB3</v>
          </cell>
          <cell r="F133" t="str">
            <v>OB3</v>
          </cell>
          <cell r="G133" t="str">
            <v>To Crocker-Amazon District</v>
          </cell>
          <cell r="H133" t="str">
            <v>Geneva &amp; Munich</v>
          </cell>
          <cell r="I133" t="str">
            <v>Daily ~ 5am-12:30am</v>
          </cell>
        </row>
        <row r="134">
          <cell r="E134" t="str">
            <v>44IB1</v>
          </cell>
          <cell r="F134" t="str">
            <v>IB1</v>
          </cell>
          <cell r="G134" t="str">
            <v>To Richmond District</v>
          </cell>
          <cell r="H134" t="str">
            <v>via Glen Park Station (BART)</v>
          </cell>
          <cell r="I134" t="str">
            <v>Daily ~ 5:30am-1am</v>
          </cell>
        </row>
        <row r="135">
          <cell r="E135" t="str">
            <v>44IB2</v>
          </cell>
          <cell r="F135" t="str">
            <v>IB2</v>
          </cell>
          <cell r="G135" t="str">
            <v>To Richmond District</v>
          </cell>
          <cell r="H135" t="str">
            <v>5th Av &amp; California</v>
          </cell>
          <cell r="I135" t="str">
            <v>Daily ~ 5am-12:30am</v>
          </cell>
        </row>
        <row r="136">
          <cell r="E136" t="str">
            <v>44OB1</v>
          </cell>
          <cell r="F136" t="str">
            <v>OB1</v>
          </cell>
          <cell r="G136" t="str">
            <v>To Hunters Pt. (3rd St. &amp; Evans)</v>
          </cell>
          <cell r="H136" t="str">
            <v>via Glen Park Station (BART)</v>
          </cell>
          <cell r="I136" t="str">
            <v>Daily ~ 6am-1am</v>
          </cell>
        </row>
        <row r="137">
          <cell r="E137" t="str">
            <v>44OB2</v>
          </cell>
          <cell r="F137" t="str">
            <v>OB2</v>
          </cell>
          <cell r="G137" t="str">
            <v>To Hunters Point</v>
          </cell>
          <cell r="H137" t="str">
            <v>3rd St. &amp; Evans</v>
          </cell>
          <cell r="I137" t="str">
            <v>Daily ~ 6am-1am</v>
          </cell>
        </row>
        <row r="138">
          <cell r="E138" t="str">
            <v>44IB1</v>
          </cell>
          <cell r="F138" t="str">
            <v>IB1</v>
          </cell>
          <cell r="G138" t="str">
            <v>To Glen Park Station (BART)</v>
          </cell>
          <cell r="H138" t="str">
            <v>Bosworth &amp; Diamond</v>
          </cell>
          <cell r="I138" t="str">
            <v>Daily ~ 1am-6am</v>
          </cell>
        </row>
        <row r="139">
          <cell r="E139" t="str">
            <v>44OB1</v>
          </cell>
          <cell r="F139" t="str">
            <v>OB1</v>
          </cell>
          <cell r="G139" t="str">
            <v>To Hunters Point</v>
          </cell>
          <cell r="H139" t="str">
            <v>3rd St. &amp; Evans</v>
          </cell>
          <cell r="I139" t="str">
            <v>Daily ~ 1am-6am</v>
          </cell>
        </row>
        <row r="140">
          <cell r="E140" t="str">
            <v>45IB1</v>
          </cell>
          <cell r="F140" t="str">
            <v>IB1</v>
          </cell>
          <cell r="G140" t="str">
            <v>To Caltrain Station</v>
          </cell>
          <cell r="H140" t="str">
            <v>via Union Square</v>
          </cell>
          <cell r="I140" t="str">
            <v>Daily ~ 6:30am-12:30am</v>
          </cell>
        </row>
        <row r="141">
          <cell r="E141" t="str">
            <v>45IB2</v>
          </cell>
          <cell r="F141" t="str">
            <v>IB2</v>
          </cell>
          <cell r="G141" t="str">
            <v>To Caltrain Station</v>
          </cell>
          <cell r="H141" t="str">
            <v>4th St. &amp; Townsend</v>
          </cell>
          <cell r="I141" t="str">
            <v>Daily ~ 6:30am-12:30am</v>
          </cell>
        </row>
        <row r="142">
          <cell r="E142" t="str">
            <v>45OB1</v>
          </cell>
          <cell r="F142" t="str">
            <v>OB1</v>
          </cell>
          <cell r="G142" t="str">
            <v>To The Presidio</v>
          </cell>
          <cell r="H142" t="str">
            <v>Lyon &amp; Greenwich</v>
          </cell>
          <cell r="I142" t="str">
            <v>Daily ~ 6am-12am</v>
          </cell>
        </row>
        <row r="143">
          <cell r="E143" t="str">
            <v>47IB1</v>
          </cell>
          <cell r="F143" t="str">
            <v>IB1</v>
          </cell>
          <cell r="G143" t="str">
            <v>To Fisherman's Wharf</v>
          </cell>
          <cell r="H143" t="str">
            <v>Powell &amp; Beach</v>
          </cell>
          <cell r="I143" t="str">
            <v>Daily ~ 6am-12:30am</v>
          </cell>
        </row>
        <row r="144">
          <cell r="E144" t="str">
            <v>47OB1</v>
          </cell>
          <cell r="F144" t="str">
            <v>OB1</v>
          </cell>
          <cell r="G144" t="str">
            <v>To Caltrain Station</v>
          </cell>
          <cell r="H144" t="str">
            <v>4th St. &amp; Townsend</v>
          </cell>
          <cell r="I144" t="str">
            <v>Daily ~ 6am-12:30am</v>
          </cell>
        </row>
        <row r="145">
          <cell r="E145" t="str">
            <v>48IB1</v>
          </cell>
          <cell r="F145" t="str">
            <v>IB1</v>
          </cell>
          <cell r="G145" t="str">
            <v>To Dogpatch District</v>
          </cell>
          <cell r="H145" t="str">
            <v>3rd St. &amp; 20th St.</v>
          </cell>
          <cell r="I145" t="str">
            <v>Daily ~ 6am-1am</v>
          </cell>
        </row>
        <row r="146">
          <cell r="E146" t="str">
            <v>48IB2</v>
          </cell>
          <cell r="F146" t="str">
            <v>IB2</v>
          </cell>
          <cell r="G146" t="str">
            <v>To Dogpatch District</v>
          </cell>
          <cell r="H146" t="str">
            <v>3rd St. &amp; 20th St.</v>
          </cell>
          <cell r="I146" t="str">
            <v>M-F Only ~ 6:30-9:30am &amp; 3-7pm</v>
          </cell>
        </row>
        <row r="147">
          <cell r="E147" t="str">
            <v>48OB1</v>
          </cell>
          <cell r="F147" t="str">
            <v>OB1</v>
          </cell>
          <cell r="G147" t="str">
            <v>To West Portal Station</v>
          </cell>
          <cell r="H147" t="str">
            <v>Daily ~ 5:30am-1am</v>
          </cell>
          <cell r="I147" t="str">
            <v>To Ocean: M-F ~ 6-8:30am &amp; 2:30-6pm</v>
          </cell>
        </row>
        <row r="148">
          <cell r="E148" t="str">
            <v>48OB2</v>
          </cell>
          <cell r="F148" t="str">
            <v>OB2</v>
          </cell>
          <cell r="G148" t="str">
            <v>To Ocean Beach</v>
          </cell>
          <cell r="H148" t="str">
            <v>Great Highway &amp; Quintara</v>
          </cell>
          <cell r="I148" t="str">
            <v>M-F Only ~ 6:30-9am &amp; 3-6:30pm</v>
          </cell>
        </row>
        <row r="149">
          <cell r="E149" t="str">
            <v>48IB1</v>
          </cell>
          <cell r="F149" t="str">
            <v>IB1</v>
          </cell>
          <cell r="G149" t="str">
            <v>To Dogpatch District</v>
          </cell>
          <cell r="H149" t="str">
            <v>3rd St. &amp; 20th St.</v>
          </cell>
          <cell r="I149" t="str">
            <v>Daily ~ 1am-6am</v>
          </cell>
        </row>
        <row r="150">
          <cell r="E150" t="str">
            <v>48OB1</v>
          </cell>
          <cell r="F150" t="str">
            <v>OB1</v>
          </cell>
          <cell r="G150" t="str">
            <v>To Castro District</v>
          </cell>
          <cell r="H150" t="str">
            <v>24th St. &amp; Castro</v>
          </cell>
          <cell r="I150" t="str">
            <v>Daily ~ 1am-6am</v>
          </cell>
        </row>
        <row r="151">
          <cell r="E151" t="str">
            <v>49IB1</v>
          </cell>
          <cell r="F151" t="str">
            <v>IB1</v>
          </cell>
          <cell r="G151" t="str">
            <v>To Fort Mason</v>
          </cell>
          <cell r="H151" t="str">
            <v>Van Ness &amp; North Pt.</v>
          </cell>
          <cell r="I151" t="str">
            <v>Daily ~ 5:30am-12am</v>
          </cell>
        </row>
        <row r="152">
          <cell r="E152" t="str">
            <v>49OB1</v>
          </cell>
          <cell r="F152" t="str">
            <v>OB1</v>
          </cell>
          <cell r="G152" t="str">
            <v>To City College</v>
          </cell>
          <cell r="H152" t="str">
            <v>Ocean &amp; Phelan</v>
          </cell>
          <cell r="I152" t="str">
            <v>Daily ~ 5:30am-12am</v>
          </cell>
        </row>
        <row r="153">
          <cell r="E153" t="str">
            <v>52IB1</v>
          </cell>
          <cell r="F153" t="str">
            <v>IB1</v>
          </cell>
          <cell r="G153" t="str">
            <v>To Forest Hill Station</v>
          </cell>
          <cell r="H153" t="str">
            <v>Laguna Honda</v>
          </cell>
          <cell r="I153" t="str">
            <v>M-F ~ 6am-11pm | Sat-Sun ~ 8am-11pm</v>
          </cell>
        </row>
        <row r="154">
          <cell r="E154" t="str">
            <v>52OB1</v>
          </cell>
          <cell r="F154" t="str">
            <v>OB1</v>
          </cell>
          <cell r="G154" t="str">
            <v>To Excelsior District</v>
          </cell>
          <cell r="H154" t="str">
            <v>Persia &amp; Prague</v>
          </cell>
          <cell r="I154" t="str">
            <v>M-F ~ 6am-11pm | Sat-Sun ~ 8am-11pm</v>
          </cell>
        </row>
        <row r="155">
          <cell r="E155" t="str">
            <v>54IB1</v>
          </cell>
          <cell r="F155" t="str">
            <v>IB1</v>
          </cell>
          <cell r="G155" t="str">
            <v>To Bayview District</v>
          </cell>
          <cell r="H155" t="str">
            <v>Newhall &amp; Hudson</v>
          </cell>
          <cell r="I155" t="str">
            <v>Daily ~ 6am-12am</v>
          </cell>
        </row>
        <row r="156">
          <cell r="E156" t="str">
            <v>54OB1</v>
          </cell>
          <cell r="F156" t="str">
            <v>OB1</v>
          </cell>
          <cell r="G156" t="str">
            <v>To Daly City BART</v>
          </cell>
          <cell r="H156"/>
          <cell r="I156" t="str">
            <v>Daily ~ 6am-12am</v>
          </cell>
        </row>
        <row r="157">
          <cell r="E157" t="str">
            <v>55IB1</v>
          </cell>
          <cell r="F157" t="str">
            <v>IB1</v>
          </cell>
          <cell r="G157" t="str">
            <v>To UCSF Mission Bay</v>
          </cell>
          <cell r="H157" t="str">
            <v>3rd St. &amp; Mission Bay</v>
          </cell>
          <cell r="I157" t="str">
            <v>Daily ~ 6am-12am</v>
          </cell>
        </row>
        <row r="158">
          <cell r="E158" t="str">
            <v>55OB1</v>
          </cell>
          <cell r="F158" t="str">
            <v>OB1</v>
          </cell>
          <cell r="G158" t="str">
            <v>To 16th Street BART</v>
          </cell>
          <cell r="H158" t="str">
            <v>16th St. &amp; Mission</v>
          </cell>
          <cell r="I158" t="str">
            <v>Daily ~ 6am-12am</v>
          </cell>
        </row>
        <row r="159">
          <cell r="E159" t="str">
            <v>56IB1</v>
          </cell>
          <cell r="F159" t="str">
            <v>IB1</v>
          </cell>
          <cell r="G159" t="str">
            <v>To Executive Park</v>
          </cell>
          <cell r="H159" t="str">
            <v>Thomas Mellon &amp; Alana</v>
          </cell>
          <cell r="I159" t="str">
            <v>M-F ~ 7am-9pm | Sat-Sun ~ 8am-9pm</v>
          </cell>
        </row>
        <row r="160">
          <cell r="E160" t="str">
            <v>56OB1</v>
          </cell>
          <cell r="F160" t="str">
            <v>OB1</v>
          </cell>
          <cell r="G160" t="str">
            <v>To Visitacion Valley</v>
          </cell>
          <cell r="H160" t="str">
            <v>Visitacion Valley Middle school</v>
          </cell>
          <cell r="I160" t="str">
            <v>M-F ~ 7am-9pm | Sat-Sun ~ 8am-9pm</v>
          </cell>
        </row>
        <row r="161">
          <cell r="E161" t="str">
            <v>57IB1</v>
          </cell>
          <cell r="F161" t="str">
            <v>IB1</v>
          </cell>
          <cell r="G161" t="str">
            <v>To West Portal Station</v>
          </cell>
          <cell r="H161" t="str">
            <v>via Daly City BART Station</v>
          </cell>
          <cell r="I161" t="str">
            <v>Daily ~ 6am-11pm</v>
          </cell>
        </row>
        <row r="162">
          <cell r="E162" t="str">
            <v>57IB2</v>
          </cell>
          <cell r="F162" t="str">
            <v>IB2</v>
          </cell>
          <cell r="G162" t="str">
            <v>To West Portal Station</v>
          </cell>
          <cell r="H162" t="str">
            <v>Ulloa &amp; West Portal</v>
          </cell>
          <cell r="I162" t="str">
            <v>Daily ~ 6am-11pm</v>
          </cell>
        </row>
        <row r="163">
          <cell r="E163" t="str">
            <v>57OB1</v>
          </cell>
          <cell r="F163" t="str">
            <v>OB1</v>
          </cell>
          <cell r="G163" t="str">
            <v>To Lakeshore Plaza</v>
          </cell>
          <cell r="H163" t="str">
            <v>via Daly City BART</v>
          </cell>
          <cell r="I163" t="str">
            <v>Daily ~ 6am-11pm</v>
          </cell>
        </row>
        <row r="164">
          <cell r="E164" t="str">
            <v>57OB2</v>
          </cell>
          <cell r="F164" t="str">
            <v>OB2</v>
          </cell>
          <cell r="G164" t="str">
            <v>To Lakeshore Plaza</v>
          </cell>
          <cell r="H164" t="str">
            <v>Sloat &amp; Sunset</v>
          </cell>
          <cell r="I164" t="str">
            <v>Daily ~ 6am-11pm</v>
          </cell>
        </row>
        <row r="165">
          <cell r="E165" t="str">
            <v>66IB1</v>
          </cell>
          <cell r="F165" t="str">
            <v>IB1</v>
          </cell>
          <cell r="G165" t="str">
            <v>To Inner Sunset District</v>
          </cell>
          <cell r="H165" t="str">
            <v>Judah &amp; 9th Av.</v>
          </cell>
          <cell r="I165" t="str">
            <v>M-F ~ 6am-11pm | Sat-Sun ~ 8am-11pm</v>
          </cell>
        </row>
        <row r="166">
          <cell r="E166" t="str">
            <v>66OB1</v>
          </cell>
          <cell r="F166" t="str">
            <v>OB1</v>
          </cell>
          <cell r="G166" t="str">
            <v>To Parkside District</v>
          </cell>
          <cell r="H166" t="str">
            <v>Vicente &amp; 30th Av.</v>
          </cell>
          <cell r="I166" t="str">
            <v>M-F ~ 6am-11pm | Sat-Sun ~ 8am-11pm</v>
          </cell>
        </row>
        <row r="167">
          <cell r="E167" t="str">
            <v>67IB1</v>
          </cell>
          <cell r="F167" t="str">
            <v>IB1</v>
          </cell>
          <cell r="G167" t="str">
            <v>To 24th Street BART</v>
          </cell>
          <cell r="H167" t="str">
            <v>Mission &amp; 24th St.</v>
          </cell>
          <cell r="I167" t="str">
            <v>M-F ~ 6am-11pm | Sat-Sun ~ 8am-11pm</v>
          </cell>
        </row>
        <row r="168">
          <cell r="E168" t="str">
            <v>67OB1</v>
          </cell>
          <cell r="F168" t="str">
            <v>OB1</v>
          </cell>
          <cell r="G168" t="str">
            <v>To Alemany Farmer’s Market</v>
          </cell>
          <cell r="H168" t="str">
            <v>Alemany &amp; Ellsworth</v>
          </cell>
          <cell r="I168" t="str">
            <v>M-F ~ 6am-11pm | Sat-Sun ~ 8am-11pm</v>
          </cell>
        </row>
        <row r="169">
          <cell r="E169" t="str">
            <v>76XIB1</v>
          </cell>
          <cell r="F169" t="str">
            <v>IB1</v>
          </cell>
          <cell r="G169" t="str">
            <v>To Downtown SF (Montgomery BART)</v>
          </cell>
          <cell r="H169" t="str">
            <v>Hourly Sat-Sun | Holidays</v>
          </cell>
          <cell r="I169" t="str">
            <v>Leaves Marin ~ 9:30am-5:30pm</v>
          </cell>
        </row>
        <row r="170">
          <cell r="E170" t="str">
            <v>76XOB1</v>
          </cell>
          <cell r="F170" t="str">
            <v>OB1</v>
          </cell>
          <cell r="G170" t="str">
            <v>To Fort Cronkhite via GG Bridge</v>
          </cell>
          <cell r="H170" t="str">
            <v>Hourly Sat-Sun | Holidays</v>
          </cell>
          <cell r="I170" t="str">
            <v>Leaves SF ~ 10:30am-6:30pm</v>
          </cell>
        </row>
        <row r="171">
          <cell r="E171" t="str">
            <v>81XIB1</v>
          </cell>
          <cell r="F171" t="str">
            <v>IB1</v>
          </cell>
          <cell r="G171" t="str">
            <v>To Financial District</v>
          </cell>
          <cell r="H171" t="str">
            <v>Beale &amp; Howard</v>
          </cell>
          <cell r="I171" t="str">
            <v>AM Only: M-F ~ 6:30am-9am</v>
          </cell>
        </row>
        <row r="172">
          <cell r="E172" t="str">
            <v>82XIB1</v>
          </cell>
          <cell r="F172" t="str">
            <v>IB1</v>
          </cell>
          <cell r="G172" t="str">
            <v>To Financial District - Levi Plaza</v>
          </cell>
          <cell r="H172" t="str">
            <v>Sansome &amp; Filbert</v>
          </cell>
          <cell r="I172" t="str">
            <v>AM Only: M-F ~ 6am-9am</v>
          </cell>
        </row>
        <row r="173">
          <cell r="E173" t="str">
            <v>82XOB1</v>
          </cell>
          <cell r="F173" t="str">
            <v>OB1</v>
          </cell>
          <cell r="G173" t="str">
            <v>To Caltrain Station</v>
          </cell>
          <cell r="H173" t="str">
            <v>4th St. &amp; Townsend</v>
          </cell>
          <cell r="I173" t="str">
            <v>PM Only: M-F ~ 4pm-6pm</v>
          </cell>
        </row>
        <row r="174">
          <cell r="E174" t="str">
            <v>83XIB1</v>
          </cell>
          <cell r="F174" t="str">
            <v>IB1</v>
          </cell>
          <cell r="G174" t="str">
            <v>To Civic Center Station</v>
          </cell>
          <cell r="H174" t="str">
            <v>Market &amp; 8th St.</v>
          </cell>
          <cell r="I174" t="str">
            <v>M-F Only ~ 7-10am &amp; 4-7pm</v>
          </cell>
        </row>
        <row r="175">
          <cell r="E175" t="str">
            <v>83XOB1</v>
          </cell>
          <cell r="F175" t="str">
            <v>OB1</v>
          </cell>
          <cell r="G175" t="str">
            <v>To Caltrain Station</v>
          </cell>
          <cell r="H175" t="str">
            <v>4th St. &amp; Townsend</v>
          </cell>
          <cell r="I175" t="str">
            <v>M-F Only ~ 7-10am &amp; 4-7pm</v>
          </cell>
        </row>
        <row r="176">
          <cell r="E176" t="str">
            <v>88IB1</v>
          </cell>
          <cell r="F176" t="str">
            <v>IB1</v>
          </cell>
          <cell r="G176" t="str">
            <v>To Balboa Park Station (BART)</v>
          </cell>
          <cell r="H176" t="str">
            <v>Geneva &amp; San Jose</v>
          </cell>
          <cell r="I176" t="str">
            <v>AM Only: M-F ~ 6:30am-8:30am</v>
          </cell>
        </row>
        <row r="177">
          <cell r="E177" t="str">
            <v>88OB1</v>
          </cell>
          <cell r="F177" t="str">
            <v>OB1</v>
          </cell>
          <cell r="G177" t="str">
            <v>To Daly City</v>
          </cell>
          <cell r="H177" t="str">
            <v>Mission &amp; Sickles</v>
          </cell>
          <cell r="I177" t="str">
            <v>PM Only: M-F ~ 4pm-6:30pm</v>
          </cell>
        </row>
        <row r="178">
          <cell r="E178" t="str">
            <v>90IB1</v>
          </cell>
          <cell r="F178" t="str">
            <v>IB1</v>
          </cell>
          <cell r="G178" t="str">
            <v>To Fort Mason</v>
          </cell>
          <cell r="H178" t="str">
            <v>via Civic Center</v>
          </cell>
          <cell r="I178" t="str">
            <v>Late Night ~ 1am-5am</v>
          </cell>
        </row>
        <row r="179">
          <cell r="E179" t="str">
            <v>90IB2</v>
          </cell>
          <cell r="F179" t="str">
            <v>IB2</v>
          </cell>
          <cell r="G179" t="str">
            <v>To Fort Mason</v>
          </cell>
          <cell r="H179" t="str">
            <v>Van Ness &amp; North Pt.</v>
          </cell>
          <cell r="I179" t="str">
            <v>Late Night ~ 1am-5am</v>
          </cell>
        </row>
        <row r="180">
          <cell r="E180" t="str">
            <v>90OB1</v>
          </cell>
          <cell r="F180" t="str">
            <v>OB1</v>
          </cell>
          <cell r="G180" t="str">
            <v>To Visitacion Valley</v>
          </cell>
          <cell r="H180" t="str">
            <v>via Civic Center</v>
          </cell>
          <cell r="I180" t="str">
            <v>Late Night ~ 1am-5am</v>
          </cell>
        </row>
        <row r="181">
          <cell r="E181" t="str">
            <v>90OB2</v>
          </cell>
          <cell r="F181" t="str">
            <v>OB2</v>
          </cell>
          <cell r="G181" t="str">
            <v>To Visitacion Valley</v>
          </cell>
          <cell r="H181" t="str">
            <v>Arleta &amp; Bayshore</v>
          </cell>
          <cell r="I181" t="str">
            <v>Late Night ~ 1am-5am</v>
          </cell>
        </row>
        <row r="182">
          <cell r="E182" t="str">
            <v>91IB1</v>
          </cell>
          <cell r="F182" t="str">
            <v>IB1</v>
          </cell>
          <cell r="G182" t="str">
            <v>To SF State University</v>
          </cell>
          <cell r="H182" t="str">
            <v>via Vis. Valley, Fish Wharf, GG Bridge</v>
          </cell>
          <cell r="I182" t="str">
            <v>Late Night ~ 1am-5am</v>
          </cell>
        </row>
        <row r="183">
          <cell r="E183" t="str">
            <v>91IB2</v>
          </cell>
          <cell r="F183" t="str">
            <v>IB2</v>
          </cell>
          <cell r="G183" t="str">
            <v>To SF State University</v>
          </cell>
          <cell r="H183" t="str">
            <v>via Downtown, Fish Wharf, GG Bridge</v>
          </cell>
          <cell r="I183" t="str">
            <v>Late Night ~ 1am-5am</v>
          </cell>
        </row>
        <row r="184">
          <cell r="E184" t="str">
            <v>91IB3</v>
          </cell>
          <cell r="F184" t="str">
            <v>IB3</v>
          </cell>
          <cell r="G184" t="str">
            <v>To SF State University</v>
          </cell>
          <cell r="H184" t="str">
            <v>via Fish Wharf, GG Bridge</v>
          </cell>
          <cell r="I184" t="str">
            <v>Late Night ~ 1am-5am</v>
          </cell>
        </row>
        <row r="185">
          <cell r="E185" t="str">
            <v>91IB4</v>
          </cell>
          <cell r="F185" t="str">
            <v>IB4</v>
          </cell>
          <cell r="G185" t="str">
            <v>To SF State University</v>
          </cell>
          <cell r="H185" t="str">
            <v>via Golden Gate Bridge</v>
          </cell>
          <cell r="I185" t="str">
            <v>Late Night ~ 1am-5am</v>
          </cell>
        </row>
        <row r="186">
          <cell r="E186" t="str">
            <v>91IB5</v>
          </cell>
          <cell r="F186" t="str">
            <v>IB5</v>
          </cell>
          <cell r="G186" t="str">
            <v>To SF State University</v>
          </cell>
          <cell r="H186" t="str">
            <v>19th Av. &amp; Holloway</v>
          </cell>
          <cell r="I186" t="str">
            <v>Late Night ~ 1am-5am</v>
          </cell>
        </row>
        <row r="187">
          <cell r="E187" t="str">
            <v>91OB1</v>
          </cell>
          <cell r="F187" t="str">
            <v>OB1</v>
          </cell>
          <cell r="G187" t="str">
            <v>To West Portal Station</v>
          </cell>
          <cell r="H187" t="str">
            <v>via GG Bridge, Downtown, Vis. Valley</v>
          </cell>
          <cell r="I187" t="str">
            <v>Late Night ~ 1am-5am</v>
          </cell>
        </row>
        <row r="188">
          <cell r="E188" t="str">
            <v>91OB2</v>
          </cell>
          <cell r="F188" t="str">
            <v>OB2</v>
          </cell>
          <cell r="G188" t="str">
            <v>To West Portal Station</v>
          </cell>
          <cell r="H188" t="str">
            <v>via Fish Wharf, Downtown, Vis. Valley</v>
          </cell>
          <cell r="I188" t="str">
            <v>Late Night ~ 1am-5am</v>
          </cell>
        </row>
        <row r="189">
          <cell r="E189" t="str">
            <v>91OB3</v>
          </cell>
          <cell r="F189" t="str">
            <v>OB3</v>
          </cell>
          <cell r="G189" t="str">
            <v>To West Portal Station</v>
          </cell>
          <cell r="H189" t="str">
            <v>via Downtown, Visitacion Valley</v>
          </cell>
          <cell r="I189" t="str">
            <v>Late Night ~ 1am-5am</v>
          </cell>
        </row>
        <row r="190">
          <cell r="E190" t="str">
            <v>91OB4</v>
          </cell>
          <cell r="F190" t="str">
            <v>OB4</v>
          </cell>
          <cell r="G190" t="str">
            <v>To West Portal Station</v>
          </cell>
          <cell r="H190" t="str">
            <v>via Visitacion Valley</v>
          </cell>
          <cell r="I190" t="str">
            <v>Late Night ~ 1am-5am</v>
          </cell>
        </row>
        <row r="191">
          <cell r="E191" t="str">
            <v>91OB5</v>
          </cell>
          <cell r="F191" t="str">
            <v>OB5</v>
          </cell>
          <cell r="G191" t="str">
            <v>To West Portal Station</v>
          </cell>
          <cell r="H191" t="str">
            <v>Ulloa &amp; West Portal</v>
          </cell>
          <cell r="I191" t="str">
            <v>Late Night ~ 1am-5am</v>
          </cell>
        </row>
        <row r="192">
          <cell r="E192" t="str">
            <v>EIB1</v>
          </cell>
          <cell r="F192" t="str">
            <v>IB1</v>
          </cell>
          <cell r="G192" t="str">
            <v>To Fisherman's Wharf</v>
          </cell>
          <cell r="H192" t="str">
            <v>via Ferry Plaza</v>
          </cell>
          <cell r="I192" t="str">
            <v>Daily ~ 10am-6pm</v>
          </cell>
        </row>
        <row r="193">
          <cell r="E193" t="str">
            <v>EIB2</v>
          </cell>
          <cell r="F193" t="str">
            <v>IB2</v>
          </cell>
          <cell r="G193" t="str">
            <v>To Fisherman's Wharf</v>
          </cell>
          <cell r="H193" t="str">
            <v>Jones &amp; Beach</v>
          </cell>
          <cell r="I193" t="str">
            <v>Daily ~ 10am-6pm</v>
          </cell>
        </row>
        <row r="194">
          <cell r="E194" t="str">
            <v>EOB1</v>
          </cell>
          <cell r="F194" t="str">
            <v>OB1</v>
          </cell>
          <cell r="G194" t="str">
            <v>To Caltrain Station</v>
          </cell>
          <cell r="H194" t="str">
            <v>via Ferry Plaza &amp; Ballpark</v>
          </cell>
          <cell r="I194" t="str">
            <v>Daily ~ 10am-6pm</v>
          </cell>
        </row>
        <row r="195">
          <cell r="E195" t="str">
            <v>EOB2</v>
          </cell>
          <cell r="F195" t="str">
            <v>OB2</v>
          </cell>
          <cell r="G195" t="str">
            <v>To Caltrain Station</v>
          </cell>
          <cell r="H195" t="str">
            <v>via Ballpark</v>
          </cell>
          <cell r="I195" t="str">
            <v>Daily ~ 10am-6pm</v>
          </cell>
        </row>
        <row r="196">
          <cell r="E196" t="str">
            <v>FIB1</v>
          </cell>
          <cell r="F196" t="str">
            <v>IB1</v>
          </cell>
          <cell r="G196" t="str">
            <v>To Fisherman's Wharf</v>
          </cell>
          <cell r="H196" t="str">
            <v>via Downtown</v>
          </cell>
          <cell r="I196" t="str">
            <v>Daily ~ 6am-1:30am</v>
          </cell>
        </row>
        <row r="197">
          <cell r="E197" t="str">
            <v>FIB2</v>
          </cell>
          <cell r="F197" t="str">
            <v>IB2</v>
          </cell>
          <cell r="G197" t="str">
            <v>To Fisherman’s Wharf</v>
          </cell>
          <cell r="H197" t="str">
            <v>Jones &amp; Beach</v>
          </cell>
          <cell r="I197" t="str">
            <v>Daily ~ 6am-1:30am</v>
          </cell>
        </row>
        <row r="198">
          <cell r="E198" t="str">
            <v>FOB1</v>
          </cell>
          <cell r="F198" t="str">
            <v>OB1</v>
          </cell>
          <cell r="G198" t="str">
            <v>To Castro District</v>
          </cell>
          <cell r="H198" t="str">
            <v>via Downtown</v>
          </cell>
          <cell r="I198" t="str">
            <v>Daily ~ 6am-1:30am</v>
          </cell>
        </row>
        <row r="199">
          <cell r="E199" t="str">
            <v>FOB2</v>
          </cell>
          <cell r="F199" t="str">
            <v>OB2</v>
          </cell>
          <cell r="G199" t="str">
            <v>To Castro District</v>
          </cell>
          <cell r="H199" t="str">
            <v>17th St. &amp; Castro</v>
          </cell>
          <cell r="I199" t="str">
            <v>Daily ~ 6am-1:30am</v>
          </cell>
        </row>
        <row r="200">
          <cell r="E200" t="str">
            <v>JIB1</v>
          </cell>
          <cell r="F200" t="str">
            <v>IB1</v>
          </cell>
          <cell r="G200" t="str">
            <v>To Downtown</v>
          </cell>
          <cell r="H200" t="str">
            <v>Embarcadero Station</v>
          </cell>
          <cell r="I200" t="str">
            <v>Daily ~ 5am-12am</v>
          </cell>
        </row>
        <row r="201">
          <cell r="E201" t="str">
            <v>JOB1</v>
          </cell>
          <cell r="F201" t="str">
            <v>OB1</v>
          </cell>
          <cell r="G201" t="str">
            <v>To Balboa Park Station</v>
          </cell>
          <cell r="H201" t="str">
            <v>San Jose &amp; Geneva</v>
          </cell>
          <cell r="I201" t="str">
            <v>Daily ~ 5am-12am</v>
          </cell>
        </row>
        <row r="202">
          <cell r="E202" t="str">
            <v>KIB1</v>
          </cell>
          <cell r="F202" t="str">
            <v>IB1</v>
          </cell>
          <cell r="G202" t="str">
            <v>To Downtown</v>
          </cell>
          <cell r="H202" t="str">
            <v>Embarcadero Station</v>
          </cell>
          <cell r="I202" t="str">
            <v>Daily ~ 5am-12:30am</v>
          </cell>
        </row>
        <row r="203">
          <cell r="E203" t="str">
            <v>KOB1</v>
          </cell>
          <cell r="F203" t="str">
            <v>OB1</v>
          </cell>
          <cell r="G203" t="str">
            <v>To Balboa Park Station (BART)</v>
          </cell>
          <cell r="H203" t="str">
            <v>Ocean &amp; San Jose</v>
          </cell>
          <cell r="I203" t="str">
            <v>Daily ~ 5am-12:30am</v>
          </cell>
        </row>
        <row r="204">
          <cell r="E204" t="str">
            <v>LIB1</v>
          </cell>
          <cell r="F204" t="str">
            <v>IB1</v>
          </cell>
          <cell r="G204" t="str">
            <v>To Downtown</v>
          </cell>
          <cell r="H204" t="str">
            <v>Embarcadero Station</v>
          </cell>
          <cell r="I204" t="str">
            <v>Daily ~ 6am-12:30am</v>
          </cell>
        </row>
        <row r="205">
          <cell r="E205" t="str">
            <v>LOB1</v>
          </cell>
          <cell r="F205" t="str">
            <v>OB1</v>
          </cell>
          <cell r="G205" t="str">
            <v>To SF Zoo</v>
          </cell>
          <cell r="H205" t="str">
            <v>46th Av. &amp; Wawona</v>
          </cell>
          <cell r="I205" t="str">
            <v>Daily ~ 6am-12:30am</v>
          </cell>
        </row>
        <row r="206">
          <cell r="E206" t="str">
            <v>LOWLIB1</v>
          </cell>
          <cell r="F206" t="str">
            <v>IB1</v>
          </cell>
          <cell r="G206" t="str">
            <v>To Downtown</v>
          </cell>
          <cell r="H206" t="str">
            <v>Late Night Only (Daily ~ 1am-5am)</v>
          </cell>
          <cell r="I206" t="str">
            <v>Sat ~ 1am-6am | Sun ~ 1am-8am</v>
          </cell>
        </row>
        <row r="207">
          <cell r="E207" t="str">
            <v>LOWLOB1</v>
          </cell>
          <cell r="F207" t="str">
            <v>OB1</v>
          </cell>
          <cell r="G207" t="str">
            <v>To SF Zoo</v>
          </cell>
          <cell r="H207" t="str">
            <v>46th Av. &amp; Wawona</v>
          </cell>
          <cell r="I207" t="str">
            <v>Late Night Only: Daily ~ 1am-5am</v>
          </cell>
        </row>
        <row r="208">
          <cell r="E208" t="str">
            <v>MIB1</v>
          </cell>
          <cell r="F208" t="str">
            <v>IB1</v>
          </cell>
          <cell r="G208" t="str">
            <v>To Downtown</v>
          </cell>
          <cell r="H208" t="str">
            <v>via SF State</v>
          </cell>
          <cell r="I208" t="str">
            <v>Daily ~ 5am-12am</v>
          </cell>
        </row>
        <row r="209">
          <cell r="E209" t="str">
            <v>MIB2</v>
          </cell>
          <cell r="F209" t="str">
            <v>IB2</v>
          </cell>
          <cell r="G209" t="str">
            <v>To Downtown</v>
          </cell>
          <cell r="H209" t="str">
            <v>Embarcadero Station</v>
          </cell>
          <cell r="I209" t="str">
            <v>Daily ~ 5am-12am</v>
          </cell>
        </row>
        <row r="210">
          <cell r="E210" t="str">
            <v>MOB1</v>
          </cell>
          <cell r="F210" t="str">
            <v>OB1</v>
          </cell>
          <cell r="G210" t="str">
            <v>To Balboa Park Station (BART)</v>
          </cell>
          <cell r="H210" t="str">
            <v>via SF State</v>
          </cell>
          <cell r="I210" t="str">
            <v>Daily ~ 6am-12am</v>
          </cell>
        </row>
        <row r="211">
          <cell r="E211" t="str">
            <v>MOB2</v>
          </cell>
          <cell r="F211" t="str">
            <v>OB2</v>
          </cell>
          <cell r="G211" t="str">
            <v>To Balboa Park Station (BART)</v>
          </cell>
          <cell r="H211" t="str">
            <v>San Jose &amp; Geneva</v>
          </cell>
          <cell r="I211" t="str">
            <v>Daily ~ 6am-12am</v>
          </cell>
        </row>
        <row r="212">
          <cell r="E212" t="str">
            <v>NIB1</v>
          </cell>
          <cell r="F212" t="str">
            <v>IB1</v>
          </cell>
          <cell r="G212" t="str">
            <v>To Caltrain Station</v>
          </cell>
          <cell r="H212" t="str">
            <v>via Downtown</v>
          </cell>
          <cell r="I212" t="str">
            <v>Daily ~ 5am-1am</v>
          </cell>
        </row>
        <row r="213">
          <cell r="E213" t="str">
            <v>NIB2</v>
          </cell>
          <cell r="F213" t="str">
            <v>IB2</v>
          </cell>
          <cell r="G213" t="str">
            <v>To Caltrain Station</v>
          </cell>
          <cell r="H213" t="str">
            <v>4th St. &amp; Townsend</v>
          </cell>
          <cell r="I213" t="str">
            <v>Daily ~ 5am-12:30am</v>
          </cell>
        </row>
        <row r="214">
          <cell r="E214" t="str">
            <v>NOB1</v>
          </cell>
          <cell r="F214" t="str">
            <v>OB1</v>
          </cell>
          <cell r="G214" t="str">
            <v>To Ocean Beach</v>
          </cell>
          <cell r="H214" t="str">
            <v>La Playa &amp; Judah</v>
          </cell>
          <cell r="I214" t="str">
            <v>Daily ~ 5am-1am</v>
          </cell>
        </row>
        <row r="215">
          <cell r="E215" t="str">
            <v>NOWLIB1</v>
          </cell>
          <cell r="F215" t="str">
            <v>IB1</v>
          </cell>
          <cell r="G215" t="str">
            <v>To Caltrain Station</v>
          </cell>
          <cell r="H215" t="str">
            <v>Late Night Only (Daily ~1am-5am)</v>
          </cell>
          <cell r="I215" t="str">
            <v>Sat ~ 1am-6am | Sun ~ 1am-8am</v>
          </cell>
        </row>
        <row r="216">
          <cell r="E216" t="str">
            <v>NOWLOB1</v>
          </cell>
          <cell r="F216" t="str">
            <v>OB1</v>
          </cell>
          <cell r="G216" t="str">
            <v>To Ocean Beach</v>
          </cell>
          <cell r="H216" t="str">
            <v>Late Night Only (Daily ~ 1am-5am)</v>
          </cell>
          <cell r="I216" t="str">
            <v>Sat ~ 1am-6am | Sun ~ 1am-8am</v>
          </cell>
        </row>
        <row r="217">
          <cell r="E217" t="str">
            <v>NXIB1</v>
          </cell>
          <cell r="F217" t="str">
            <v>IB1</v>
          </cell>
          <cell r="G217" t="str">
            <v>To Financial District</v>
          </cell>
          <cell r="H217" t="str">
            <v>Bush &amp; Montgomery</v>
          </cell>
          <cell r="I217" t="str">
            <v>AM Only: M-F ~ 6:30am-9am</v>
          </cell>
        </row>
        <row r="218">
          <cell r="E218" t="str">
            <v>NXOB1</v>
          </cell>
          <cell r="F218" t="str">
            <v>OB1</v>
          </cell>
          <cell r="G218" t="str">
            <v>To Ocean Beach</v>
          </cell>
          <cell r="H218" t="str">
            <v>48th Av. &amp; Judah</v>
          </cell>
          <cell r="I218" t="str">
            <v>PM Only: M-F ~ 4pm-7pm</v>
          </cell>
        </row>
        <row r="219">
          <cell r="E219" t="str">
            <v>TIB1</v>
          </cell>
          <cell r="F219" t="str">
            <v>IB1</v>
          </cell>
          <cell r="G219" t="str">
            <v>To Visitacion Valley</v>
          </cell>
          <cell r="H219" t="str">
            <v>Bayshore &amp; Sunnydale</v>
          </cell>
          <cell r="I219" t="str">
            <v>Daily ~ 5am-12am</v>
          </cell>
        </row>
        <row r="220">
          <cell r="E220" t="str">
            <v>TOB1</v>
          </cell>
          <cell r="F220" t="str">
            <v>OB1</v>
          </cell>
          <cell r="G220" t="str">
            <v>To Downtown</v>
          </cell>
          <cell r="H220" t="str">
            <v>Embarcadero Station</v>
          </cell>
          <cell r="I220" t="str">
            <v>Daily ~ 5am-12am</v>
          </cell>
        </row>
        <row r="221">
          <cell r="E221" t="str">
            <v>TBUSIB1</v>
          </cell>
          <cell r="F221" t="str">
            <v>IB1</v>
          </cell>
          <cell r="G221" t="str">
            <v>To Visitacion Valley</v>
          </cell>
          <cell r="H221" t="str">
            <v>Early Morning Only</v>
          </cell>
          <cell r="I221" t="str">
            <v>Sat ~ 5am-6am | Sun ~ 5am-8am</v>
          </cell>
        </row>
        <row r="222">
          <cell r="E222" t="str">
            <v>TBUSOB1</v>
          </cell>
          <cell r="F222" t="str">
            <v>OB1</v>
          </cell>
          <cell r="G222" t="str">
            <v>To Van Ness Station</v>
          </cell>
          <cell r="H222" t="str">
            <v>Early Morning Only</v>
          </cell>
          <cell r="I222" t="str">
            <v>Sat ~ 5am-6am | Sun ~ 5am-8am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53"/>
  <sheetViews>
    <sheetView tabSelected="1" topLeftCell="Z1" workbookViewId="0">
      <selection activeCell="AI2" sqref="AI2"/>
    </sheetView>
  </sheetViews>
  <sheetFormatPr defaultRowHeight="15" x14ac:dyDescent="0.25"/>
  <cols>
    <col min="4" max="4" width="9.140625" customWidth="1"/>
    <col min="5" max="7" width="9.140625" hidden="1" customWidth="1"/>
    <col min="8" max="8" width="41.42578125" customWidth="1"/>
    <col min="9" max="9" width="16.28515625" hidden="1" customWidth="1"/>
    <col min="10" max="18" width="9.140625" hidden="1" customWidth="1"/>
    <col min="26" max="27" width="9.140625" customWidth="1"/>
    <col min="28" max="28" width="14" customWidth="1"/>
    <col min="29" max="29" width="15.7109375" customWidth="1"/>
    <col min="30" max="30" width="18.5703125" customWidth="1"/>
    <col min="31" max="31" width="9.140625" customWidth="1"/>
    <col min="33" max="34" width="9.140625" customWidth="1"/>
    <col min="35" max="37" width="9.140625" style="59" customWidth="1"/>
    <col min="38" max="38" width="9.140625" customWidth="1"/>
    <col min="40" max="41" width="9.140625" customWidth="1"/>
    <col min="42" max="44" width="9.140625" style="59" customWidth="1"/>
    <col min="45" max="45" width="9.140625" customWidth="1"/>
    <col min="47" max="48" width="9.140625" customWidth="1"/>
    <col min="49" max="51" width="9.140625" style="59" customWidth="1"/>
    <col min="52" max="52" width="9.140625" customWidth="1"/>
    <col min="54" max="55" width="9.140625" customWidth="1"/>
    <col min="56" max="58" width="9.140625" style="59" customWidth="1"/>
    <col min="59" max="59" width="9.140625" customWidth="1"/>
    <col min="61" max="62" width="9.140625" customWidth="1"/>
    <col min="63" max="65" width="9.140625" style="59" customWidth="1"/>
    <col min="66" max="66" width="9.140625" customWidth="1"/>
    <col min="68" max="69" width="9.140625" customWidth="1"/>
    <col min="70" max="72" width="9.140625" style="59" customWidth="1"/>
    <col min="73" max="73" width="9.140625" customWidth="1"/>
    <col min="75" max="76" width="9.140625" customWidth="1"/>
    <col min="77" max="79" width="9.140625" style="59" customWidth="1"/>
    <col min="80" max="80" width="9.140625" customWidth="1"/>
    <col min="82" max="83" width="9.140625" customWidth="1"/>
    <col min="84" max="86" width="9.140625" style="59" customWidth="1"/>
    <col min="87" max="87" width="9.140625" customWidth="1"/>
    <col min="89" max="90" width="9.140625" customWidth="1"/>
    <col min="91" max="93" width="9.140625" style="59" customWidth="1"/>
    <col min="94" max="94" width="9.140625" customWidth="1"/>
  </cols>
  <sheetData>
    <row r="1" spans="1:94" s="67" customFormat="1" ht="48.75" customHeight="1" x14ac:dyDescent="0.25">
      <c r="A1" s="56" t="s">
        <v>642</v>
      </c>
      <c r="B1" s="56" t="s">
        <v>643</v>
      </c>
      <c r="C1" s="56" t="s">
        <v>644</v>
      </c>
      <c r="D1" s="56" t="s">
        <v>645</v>
      </c>
      <c r="E1" s="56" t="s">
        <v>646</v>
      </c>
      <c r="F1" s="56" t="s">
        <v>647</v>
      </c>
      <c r="G1" s="56" t="s">
        <v>648</v>
      </c>
      <c r="H1" s="56" t="s">
        <v>649</v>
      </c>
      <c r="I1" s="56" t="s">
        <v>650</v>
      </c>
      <c r="J1" s="56" t="s">
        <v>651</v>
      </c>
      <c r="K1" s="56" t="s">
        <v>652</v>
      </c>
      <c r="L1" s="56" t="s">
        <v>653</v>
      </c>
      <c r="M1" s="56" t="s">
        <v>654</v>
      </c>
      <c r="N1" s="56" t="s">
        <v>655</v>
      </c>
      <c r="O1" s="56" t="s">
        <v>656</v>
      </c>
      <c r="P1" s="56" t="s">
        <v>657</v>
      </c>
      <c r="Q1" s="56" t="s">
        <v>658</v>
      </c>
      <c r="R1" s="56" t="s">
        <v>659</v>
      </c>
      <c r="S1" s="56" t="s">
        <v>660</v>
      </c>
      <c r="T1" s="56" t="s">
        <v>661</v>
      </c>
      <c r="U1" s="56" t="s">
        <v>662</v>
      </c>
      <c r="V1" s="56" t="s">
        <v>663</v>
      </c>
      <c r="W1" s="56" t="s">
        <v>664</v>
      </c>
      <c r="X1" s="56" t="s">
        <v>665</v>
      </c>
      <c r="Y1" s="56" t="s">
        <v>371</v>
      </c>
      <c r="Z1" s="56" t="s">
        <v>372</v>
      </c>
      <c r="AA1" s="56" t="s">
        <v>373</v>
      </c>
      <c r="AB1" s="56" t="s">
        <v>374</v>
      </c>
      <c r="AC1" s="56" t="s">
        <v>375</v>
      </c>
      <c r="AD1" s="56" t="s">
        <v>376</v>
      </c>
      <c r="AE1" s="56" t="s">
        <v>377</v>
      </c>
      <c r="AF1" s="56" t="s">
        <v>378</v>
      </c>
      <c r="AG1" s="56" t="s">
        <v>379</v>
      </c>
      <c r="AH1" s="56" t="s">
        <v>380</v>
      </c>
      <c r="AI1" s="56" t="s">
        <v>381</v>
      </c>
      <c r="AJ1" s="56" t="s">
        <v>382</v>
      </c>
      <c r="AK1" s="56" t="s">
        <v>383</v>
      </c>
      <c r="AL1" s="56" t="s">
        <v>384</v>
      </c>
      <c r="AM1" s="56" t="s">
        <v>385</v>
      </c>
      <c r="AN1" s="56" t="s">
        <v>386</v>
      </c>
      <c r="AO1" s="56" t="s">
        <v>387</v>
      </c>
      <c r="AP1" s="56" t="s">
        <v>388</v>
      </c>
      <c r="AQ1" s="56" t="s">
        <v>389</v>
      </c>
      <c r="AR1" s="56" t="s">
        <v>390</v>
      </c>
      <c r="AS1" s="56" t="s">
        <v>391</v>
      </c>
      <c r="AT1" s="56" t="s">
        <v>392</v>
      </c>
      <c r="AU1" s="56" t="s">
        <v>393</v>
      </c>
      <c r="AV1" s="56" t="s">
        <v>394</v>
      </c>
      <c r="AW1" s="56" t="s">
        <v>395</v>
      </c>
      <c r="AX1" s="56" t="s">
        <v>396</v>
      </c>
      <c r="AY1" s="56" t="s">
        <v>397</v>
      </c>
      <c r="AZ1" s="56" t="s">
        <v>398</v>
      </c>
      <c r="BA1" s="56" t="s">
        <v>399</v>
      </c>
      <c r="BB1" s="56" t="s">
        <v>400</v>
      </c>
      <c r="BC1" s="56" t="s">
        <v>401</v>
      </c>
      <c r="BD1" s="56" t="s">
        <v>402</v>
      </c>
      <c r="BE1" s="56" t="s">
        <v>403</v>
      </c>
      <c r="BF1" s="56" t="s">
        <v>404</v>
      </c>
      <c r="BG1" s="56" t="s">
        <v>405</v>
      </c>
      <c r="BH1" s="56" t="s">
        <v>406</v>
      </c>
      <c r="BI1" s="56" t="s">
        <v>407</v>
      </c>
      <c r="BJ1" s="56" t="s">
        <v>408</v>
      </c>
      <c r="BK1" s="56" t="s">
        <v>409</v>
      </c>
      <c r="BL1" s="56" t="s">
        <v>410</v>
      </c>
      <c r="BM1" s="56" t="s">
        <v>411</v>
      </c>
      <c r="BN1" s="56" t="s">
        <v>412</v>
      </c>
      <c r="BO1" s="56" t="s">
        <v>413</v>
      </c>
      <c r="BP1" s="56" t="s">
        <v>414</v>
      </c>
      <c r="BQ1" s="56" t="s">
        <v>415</v>
      </c>
      <c r="BR1" s="56" t="s">
        <v>416</v>
      </c>
      <c r="BS1" s="56" t="s">
        <v>417</v>
      </c>
      <c r="BT1" s="56" t="s">
        <v>418</v>
      </c>
      <c r="BU1" s="56" t="s">
        <v>419</v>
      </c>
      <c r="BV1" s="56" t="s">
        <v>420</v>
      </c>
      <c r="BW1" s="56" t="s">
        <v>421</v>
      </c>
      <c r="BX1" s="56" t="s">
        <v>422</v>
      </c>
      <c r="BY1" s="56" t="s">
        <v>423</v>
      </c>
      <c r="BZ1" s="56" t="s">
        <v>424</v>
      </c>
      <c r="CA1" s="56" t="s">
        <v>425</v>
      </c>
      <c r="CB1" s="56" t="s">
        <v>426</v>
      </c>
      <c r="CC1" s="56" t="s">
        <v>427</v>
      </c>
      <c r="CD1" s="56" t="s">
        <v>428</v>
      </c>
      <c r="CE1" s="56" t="s">
        <v>429</v>
      </c>
      <c r="CF1" s="56" t="s">
        <v>430</v>
      </c>
      <c r="CG1" s="56" t="s">
        <v>431</v>
      </c>
      <c r="CH1" s="56" t="s">
        <v>432</v>
      </c>
      <c r="CI1" s="56" t="s">
        <v>433</v>
      </c>
      <c r="CJ1" s="56" t="s">
        <v>7409</v>
      </c>
      <c r="CK1" s="56" t="s">
        <v>7410</v>
      </c>
      <c r="CL1" s="60" t="s">
        <v>7411</v>
      </c>
      <c r="CM1" s="56" t="s">
        <v>7412</v>
      </c>
      <c r="CN1" s="56" t="s">
        <v>7413</v>
      </c>
      <c r="CO1" s="56" t="s">
        <v>7414</v>
      </c>
      <c r="CP1" s="56" t="s">
        <v>7415</v>
      </c>
    </row>
    <row r="2" spans="1:94" x14ac:dyDescent="0.25">
      <c r="A2">
        <v>1</v>
      </c>
      <c r="C2">
        <v>10390</v>
      </c>
      <c r="D2">
        <v>390</v>
      </c>
      <c r="E2">
        <v>37.72119</v>
      </c>
      <c r="F2">
        <v>-122.47509599999999</v>
      </c>
      <c r="G2" t="s">
        <v>666</v>
      </c>
      <c r="H2" t="s">
        <v>667</v>
      </c>
      <c r="I2" t="s">
        <v>668</v>
      </c>
      <c r="J2" t="s">
        <v>669</v>
      </c>
      <c r="K2" t="s">
        <v>670</v>
      </c>
      <c r="M2" t="s">
        <v>671</v>
      </c>
      <c r="Q2" t="s">
        <v>672</v>
      </c>
      <c r="R2">
        <v>679</v>
      </c>
      <c r="S2" t="s">
        <v>673</v>
      </c>
      <c r="W2" t="s">
        <v>674</v>
      </c>
      <c r="X2">
        <f>COUNTA(Y2,AF2,AM2,AT2,BA2,BH2,BO2,BV2,CC2,CJ2)</f>
        <v>5</v>
      </c>
      <c r="Y2" t="s">
        <v>0</v>
      </c>
      <c r="Z2" t="s">
        <v>77</v>
      </c>
      <c r="AA2" t="s">
        <v>81</v>
      </c>
      <c r="AB2" t="str">
        <f>VLOOKUP($AA2,Sheet2!$E$2:$I$222,3,FALSE)</f>
        <v>To Richmond District</v>
      </c>
      <c r="AC2" t="str">
        <f>VLOOKUP($AA2,Sheet2!$E$2:$I$222,4,FALSE)</f>
        <v>California &amp; 6th Av.</v>
      </c>
      <c r="AD2" t="str">
        <f>VLOOKUP($AA2,Sheet2!$E$2:$I$222,5,FALSE)</f>
        <v>M-F ~ 7am-7pm</v>
      </c>
      <c r="AF2" t="s">
        <v>40</v>
      </c>
      <c r="AG2" t="s">
        <v>78</v>
      </c>
      <c r="AI2" t="e">
        <f>VLOOKUP(AH2,[1]Sheet2!$E$2:$I$222,3,FALSE)</f>
        <v>#N/A</v>
      </c>
      <c r="AJ2" t="e">
        <f>VLOOKUP(AH2,[1]Sheet2!$E$2:$I$222,4,FALSE)</f>
        <v>#N/A</v>
      </c>
      <c r="AK2" t="e">
        <f>VLOOKUP(AH2,[1]Sheet2!$E$2:$I$222,5,FALSE)</f>
        <v>#N/A</v>
      </c>
      <c r="AM2" t="s">
        <v>6</v>
      </c>
      <c r="AN2" t="s">
        <v>78</v>
      </c>
      <c r="AP2" t="e">
        <f>VLOOKUP(AO2,[1]Sheet2!$E$2:$I$222,3,FALSE)</f>
        <v>#N/A</v>
      </c>
      <c r="AQ2" t="e">
        <f>VLOOKUP(AO2,[1]Sheet2!$E$2:$I$222,4,FALSE)</f>
        <v>#N/A</v>
      </c>
      <c r="AR2" t="e">
        <f>VLOOKUP(AO2,[1]Sheet2!$E$2:$I$222,5,FALSE)</f>
        <v>#N/A</v>
      </c>
      <c r="AT2" t="s">
        <v>37</v>
      </c>
      <c r="AU2" t="s">
        <v>78</v>
      </c>
      <c r="AW2" t="e">
        <f>VLOOKUP(AV2,[1]Sheet2!$E$2:$I$222,3,FALSE)</f>
        <v>#N/A</v>
      </c>
      <c r="AX2" t="e">
        <f>VLOOKUP(AV2,[1]Sheet2!$E$2:$I$222,4,FALSE)</f>
        <v>#N/A</v>
      </c>
      <c r="AY2" t="e">
        <f>VLOOKUP(AV2,[1]Sheet2!$E$2:$I$222,5,FALSE)</f>
        <v>#N/A</v>
      </c>
      <c r="BA2" t="s">
        <v>4</v>
      </c>
      <c r="BB2" t="s">
        <v>79</v>
      </c>
      <c r="BD2" t="e">
        <f>VLOOKUP(BC2,[1]Sheet2!$E$2:$I$222,3,FALSE)</f>
        <v>#N/A</v>
      </c>
      <c r="BE2" t="e">
        <f>VLOOKUP(BC2,[1]Sheet2!$E$2:$I$222,4,FALSE)</f>
        <v>#N/A</v>
      </c>
      <c r="BF2" t="e">
        <f>VLOOKUP(BC2,[1]Sheet2!$E$2:$I$222,5,FALSE)</f>
        <v>#N/A</v>
      </c>
      <c r="BK2" t="e">
        <f>VLOOKUP(BJ2,[1]Sheet2!$E$2:$I$222,3,FALSE)</f>
        <v>#N/A</v>
      </c>
      <c r="BL2" t="e">
        <f>VLOOKUP(BJ2,[1]Sheet2!$E$2:$I$222,4,FALSE)</f>
        <v>#N/A</v>
      </c>
      <c r="BM2" t="e">
        <f>VLOOKUP(BJ2,[1]Sheet2!$E$2:$I$222,5,FALSE)</f>
        <v>#N/A</v>
      </c>
      <c r="BR2" t="e">
        <f>VLOOKUP(BQ2,[1]Sheet2!$E$2:$I$222,3,FALSE)</f>
        <v>#N/A</v>
      </c>
      <c r="BS2" t="e">
        <f>VLOOKUP(BQ2,[1]Sheet2!$E$2:$I$222,4,FALSE)</f>
        <v>#N/A</v>
      </c>
      <c r="BT2" t="e">
        <f>VLOOKUP(BQ2,[1]Sheet2!$E$2:$I$222,5,FALSE)</f>
        <v>#N/A</v>
      </c>
      <c r="BY2" t="e">
        <f>VLOOKUP(BX2,[1]Sheet2!$E$2:$I$222,3,FALSE)</f>
        <v>#N/A</v>
      </c>
      <c r="BZ2" t="e">
        <f>VLOOKUP(BX2,[1]Sheet2!$E$2:$I$222,4,FALSE)</f>
        <v>#N/A</v>
      </c>
      <c r="CA2" t="e">
        <f>VLOOKUP(BX2,[1]Sheet2!$E$2:$I$222,5,FALSE)</f>
        <v>#N/A</v>
      </c>
      <c r="CF2" t="e">
        <f>VLOOKUP(CE2,[1]Sheet2!$E$2:$I$222,3,FALSE)</f>
        <v>#N/A</v>
      </c>
      <c r="CG2" t="e">
        <f>VLOOKUP(CE2,[1]Sheet2!$E$2:$I$222,4,FALSE)</f>
        <v>#N/A</v>
      </c>
      <c r="CH2" t="e">
        <f>VLOOKUP(CE2,[1]Sheet2!$E$2:$I$222,5,FALSE)</f>
        <v>#N/A</v>
      </c>
      <c r="CM2" t="e">
        <f>VLOOKUP(CL2,[1]Sheet2!$E$2:$I$222,3,FALSE)</f>
        <v>#N/A</v>
      </c>
      <c r="CN2" t="e">
        <f>VLOOKUP(CL2,[1]Sheet2!$E$2:$I$222,4,FALSE)</f>
        <v>#N/A</v>
      </c>
      <c r="CO2" t="e">
        <f>VLOOKUP(CL2,[1]Sheet2!$E$2:$I$222,5,FALSE)</f>
        <v>#N/A</v>
      </c>
    </row>
    <row r="3" spans="1:94" x14ac:dyDescent="0.25">
      <c r="A3">
        <v>2</v>
      </c>
      <c r="C3">
        <v>10913</v>
      </c>
      <c r="D3">
        <v>913</v>
      </c>
      <c r="E3">
        <v>37.719192</v>
      </c>
      <c r="F3">
        <v>-122.425802</v>
      </c>
      <c r="G3" t="s">
        <v>675</v>
      </c>
      <c r="H3" t="s">
        <v>676</v>
      </c>
      <c r="I3" t="s">
        <v>677</v>
      </c>
      <c r="J3" t="s">
        <v>669</v>
      </c>
      <c r="K3" t="s">
        <v>678</v>
      </c>
      <c r="M3" t="s">
        <v>671</v>
      </c>
      <c r="Q3" t="s">
        <v>672</v>
      </c>
      <c r="S3" t="s">
        <v>679</v>
      </c>
      <c r="T3" t="s">
        <v>680</v>
      </c>
      <c r="X3">
        <f t="shared" ref="X3:X66" si="0">COUNTA(Y3,AF3,AM3,AT3,BA3,BH3,BO3,BV3,CC3,CJ3)</f>
        <v>2</v>
      </c>
      <c r="Y3" t="s">
        <v>1</v>
      </c>
      <c r="Z3" t="s">
        <v>77</v>
      </c>
      <c r="AA3" t="s">
        <v>82</v>
      </c>
      <c r="AB3" t="str">
        <f>VLOOKUP($AA3,Sheet2!$E$2:$I$222,3,FALSE)</f>
        <v>To Forest Hill Station</v>
      </c>
      <c r="AC3" t="str">
        <f>VLOOKUP($AA3,Sheet2!$E$2:$I$222,4,FALSE)</f>
        <v>Laguna Honda</v>
      </c>
      <c r="AD3" t="str">
        <f>VLOOKUP($AA3,Sheet2!$E$2:$I$222,5,FALSE)</f>
        <v>M-F ~ 6am-11pm | Sat-Sun ~ 8am-11pm</v>
      </c>
      <c r="AF3" t="s">
        <v>1</v>
      </c>
      <c r="AG3" t="s">
        <v>80</v>
      </c>
      <c r="AH3" t="s">
        <v>133</v>
      </c>
      <c r="AI3" t="str">
        <f>VLOOKUP(AH3,[1]Sheet2!$E$2:$I$222,3,FALSE)</f>
        <v>To Excelsior District</v>
      </c>
      <c r="AJ3" t="str">
        <f>VLOOKUP(AH3,[1]Sheet2!$E$2:$I$222,4,FALSE)</f>
        <v>Persia &amp; Prague</v>
      </c>
      <c r="AK3" t="str">
        <f>VLOOKUP(AH3,[1]Sheet2!$E$2:$I$222,5,FALSE)</f>
        <v>M-F ~ 6am-11pm | Sat-Sun ~ 8am-11pm</v>
      </c>
      <c r="AP3" t="e">
        <f>VLOOKUP(AO3,[1]Sheet2!$E$2:$I$222,3,FALSE)</f>
        <v>#N/A</v>
      </c>
      <c r="AQ3" t="e">
        <f>VLOOKUP(AO3,[1]Sheet2!$E$2:$I$222,4,FALSE)</f>
        <v>#N/A</v>
      </c>
      <c r="AR3" t="e">
        <f>VLOOKUP(AO3,[1]Sheet2!$E$2:$I$222,5,FALSE)</f>
        <v>#N/A</v>
      </c>
      <c r="AW3" t="e">
        <f>VLOOKUP(AV3,[1]Sheet2!$E$2:$I$222,3,FALSE)</f>
        <v>#N/A</v>
      </c>
      <c r="AX3" t="e">
        <f>VLOOKUP(AV3,[1]Sheet2!$E$2:$I$222,4,FALSE)</f>
        <v>#N/A</v>
      </c>
      <c r="AY3" t="e">
        <f>VLOOKUP(AV3,[1]Sheet2!$E$2:$I$222,5,FALSE)</f>
        <v>#N/A</v>
      </c>
      <c r="BD3" t="e">
        <f>VLOOKUP(BC3,[1]Sheet2!$E$2:$I$222,3,FALSE)</f>
        <v>#N/A</v>
      </c>
      <c r="BE3" t="e">
        <f>VLOOKUP(BC3,[1]Sheet2!$E$2:$I$222,4,FALSE)</f>
        <v>#N/A</v>
      </c>
      <c r="BF3" t="e">
        <f>VLOOKUP(BC3,[1]Sheet2!$E$2:$I$222,5,FALSE)</f>
        <v>#N/A</v>
      </c>
      <c r="BK3" t="e">
        <f>VLOOKUP(BJ3,[1]Sheet2!$E$2:$I$222,3,FALSE)</f>
        <v>#N/A</v>
      </c>
      <c r="BL3" t="e">
        <f>VLOOKUP(BJ3,[1]Sheet2!$E$2:$I$222,4,FALSE)</f>
        <v>#N/A</v>
      </c>
      <c r="BM3" t="e">
        <f>VLOOKUP(BJ3,[1]Sheet2!$E$2:$I$222,5,FALSE)</f>
        <v>#N/A</v>
      </c>
      <c r="BR3" t="e">
        <f>VLOOKUP(BQ3,[1]Sheet2!$E$2:$I$222,3,FALSE)</f>
        <v>#N/A</v>
      </c>
      <c r="BS3" t="e">
        <f>VLOOKUP(BQ3,[1]Sheet2!$E$2:$I$222,4,FALSE)</f>
        <v>#N/A</v>
      </c>
      <c r="BT3" t="e">
        <f>VLOOKUP(BQ3,[1]Sheet2!$E$2:$I$222,5,FALSE)</f>
        <v>#N/A</v>
      </c>
      <c r="BY3" t="e">
        <f>VLOOKUP(BX3,[1]Sheet2!$E$2:$I$222,3,FALSE)</f>
        <v>#N/A</v>
      </c>
      <c r="BZ3" t="e">
        <f>VLOOKUP(BX3,[1]Sheet2!$E$2:$I$222,4,FALSE)</f>
        <v>#N/A</v>
      </c>
      <c r="CA3" t="e">
        <f>VLOOKUP(BX3,[1]Sheet2!$E$2:$I$222,5,FALSE)</f>
        <v>#N/A</v>
      </c>
      <c r="CF3" t="e">
        <f>VLOOKUP(CE3,[1]Sheet2!$E$2:$I$222,3,FALSE)</f>
        <v>#N/A</v>
      </c>
      <c r="CG3" t="e">
        <f>VLOOKUP(CE3,[1]Sheet2!$E$2:$I$222,4,FALSE)</f>
        <v>#N/A</v>
      </c>
      <c r="CH3" t="e">
        <f>VLOOKUP(CE3,[1]Sheet2!$E$2:$I$222,5,FALSE)</f>
        <v>#N/A</v>
      </c>
      <c r="CM3" t="e">
        <f>VLOOKUP(CL3,[1]Sheet2!$E$2:$I$222,3,FALSE)</f>
        <v>#N/A</v>
      </c>
      <c r="CN3" t="e">
        <f>VLOOKUP(CL3,[1]Sheet2!$E$2:$I$222,4,FALSE)</f>
        <v>#N/A</v>
      </c>
      <c r="CO3" t="e">
        <f>VLOOKUP(CL3,[1]Sheet2!$E$2:$I$222,5,FALSE)</f>
        <v>#N/A</v>
      </c>
    </row>
    <row r="4" spans="1:94" x14ac:dyDescent="0.25">
      <c r="A4">
        <v>4</v>
      </c>
      <c r="C4">
        <v>13003</v>
      </c>
      <c r="D4">
        <v>3003</v>
      </c>
      <c r="E4">
        <v>37.78181</v>
      </c>
      <c r="F4">
        <v>-122.39187</v>
      </c>
      <c r="G4" t="s">
        <v>681</v>
      </c>
      <c r="H4" t="s">
        <v>682</v>
      </c>
      <c r="I4" t="s">
        <v>683</v>
      </c>
      <c r="J4" t="s">
        <v>669</v>
      </c>
      <c r="K4" t="s">
        <v>684</v>
      </c>
      <c r="Q4" t="s">
        <v>672</v>
      </c>
      <c r="S4" t="s">
        <v>685</v>
      </c>
      <c r="X4">
        <f t="shared" si="0"/>
        <v>1</v>
      </c>
      <c r="Y4" t="s">
        <v>2</v>
      </c>
      <c r="Z4" t="s">
        <v>78</v>
      </c>
      <c r="AB4" t="e">
        <f>VLOOKUP($AA4,Sheet2!$E$2:$I$222,3,FALSE)</f>
        <v>#N/A</v>
      </c>
      <c r="AC4" t="e">
        <f>VLOOKUP($AA4,Sheet2!$E$2:$I$222,4,FALSE)</f>
        <v>#N/A</v>
      </c>
      <c r="AD4" t="e">
        <f>VLOOKUP($AA4,Sheet2!$E$2:$I$222,5,FALSE)</f>
        <v>#N/A</v>
      </c>
      <c r="AI4" t="e">
        <f>VLOOKUP(AH4,[1]Sheet2!$E$2:$I$222,3,FALSE)</f>
        <v>#N/A</v>
      </c>
      <c r="AJ4" t="e">
        <f>VLOOKUP(AH4,[1]Sheet2!$E$2:$I$222,4,FALSE)</f>
        <v>#N/A</v>
      </c>
      <c r="AK4" t="e">
        <f>VLOOKUP(AH4,[1]Sheet2!$E$2:$I$222,5,FALSE)</f>
        <v>#N/A</v>
      </c>
      <c r="AP4" t="e">
        <f>VLOOKUP(AO4,[1]Sheet2!$E$2:$I$222,3,FALSE)</f>
        <v>#N/A</v>
      </c>
      <c r="AQ4" t="e">
        <f>VLOOKUP(AO4,[1]Sheet2!$E$2:$I$222,4,FALSE)</f>
        <v>#N/A</v>
      </c>
      <c r="AR4" t="e">
        <f>VLOOKUP(AO4,[1]Sheet2!$E$2:$I$222,5,FALSE)</f>
        <v>#N/A</v>
      </c>
      <c r="AW4" t="e">
        <f>VLOOKUP(AV4,[1]Sheet2!$E$2:$I$222,3,FALSE)</f>
        <v>#N/A</v>
      </c>
      <c r="AX4" t="e">
        <f>VLOOKUP(AV4,[1]Sheet2!$E$2:$I$222,4,FALSE)</f>
        <v>#N/A</v>
      </c>
      <c r="AY4" t="e">
        <f>VLOOKUP(AV4,[1]Sheet2!$E$2:$I$222,5,FALSE)</f>
        <v>#N/A</v>
      </c>
      <c r="BD4" t="e">
        <f>VLOOKUP(BC4,[1]Sheet2!$E$2:$I$222,3,FALSE)</f>
        <v>#N/A</v>
      </c>
      <c r="BE4" t="e">
        <f>VLOOKUP(BC4,[1]Sheet2!$E$2:$I$222,4,FALSE)</f>
        <v>#N/A</v>
      </c>
      <c r="BF4" t="e">
        <f>VLOOKUP(BC4,[1]Sheet2!$E$2:$I$222,5,FALSE)</f>
        <v>#N/A</v>
      </c>
      <c r="BK4" t="e">
        <f>VLOOKUP(BJ4,[1]Sheet2!$E$2:$I$222,3,FALSE)</f>
        <v>#N/A</v>
      </c>
      <c r="BL4" t="e">
        <f>VLOOKUP(BJ4,[1]Sheet2!$E$2:$I$222,4,FALSE)</f>
        <v>#N/A</v>
      </c>
      <c r="BM4" t="e">
        <f>VLOOKUP(BJ4,[1]Sheet2!$E$2:$I$222,5,FALSE)</f>
        <v>#N/A</v>
      </c>
      <c r="BR4" t="e">
        <f>VLOOKUP(BQ4,[1]Sheet2!$E$2:$I$222,3,FALSE)</f>
        <v>#N/A</v>
      </c>
      <c r="BS4" t="e">
        <f>VLOOKUP(BQ4,[1]Sheet2!$E$2:$I$222,4,FALSE)</f>
        <v>#N/A</v>
      </c>
      <c r="BT4" t="e">
        <f>VLOOKUP(BQ4,[1]Sheet2!$E$2:$I$222,5,FALSE)</f>
        <v>#N/A</v>
      </c>
      <c r="BY4" t="e">
        <f>VLOOKUP(BX4,[1]Sheet2!$E$2:$I$222,3,FALSE)</f>
        <v>#N/A</v>
      </c>
      <c r="BZ4" t="e">
        <f>VLOOKUP(BX4,[1]Sheet2!$E$2:$I$222,4,FALSE)</f>
        <v>#N/A</v>
      </c>
      <c r="CA4" t="e">
        <f>VLOOKUP(BX4,[1]Sheet2!$E$2:$I$222,5,FALSE)</f>
        <v>#N/A</v>
      </c>
      <c r="CF4" t="e">
        <f>VLOOKUP(CE4,[1]Sheet2!$E$2:$I$222,3,FALSE)</f>
        <v>#N/A</v>
      </c>
      <c r="CG4" t="e">
        <f>VLOOKUP(CE4,[1]Sheet2!$E$2:$I$222,4,FALSE)</f>
        <v>#N/A</v>
      </c>
      <c r="CH4" t="e">
        <f>VLOOKUP(CE4,[1]Sheet2!$E$2:$I$222,5,FALSE)</f>
        <v>#N/A</v>
      </c>
      <c r="CM4" t="e">
        <f>VLOOKUP(CL4,[1]Sheet2!$E$2:$I$222,3,FALSE)</f>
        <v>#N/A</v>
      </c>
      <c r="CN4" t="e">
        <f>VLOOKUP(CL4,[1]Sheet2!$E$2:$I$222,4,FALSE)</f>
        <v>#N/A</v>
      </c>
      <c r="CO4" t="e">
        <f>VLOOKUP(CL4,[1]Sheet2!$E$2:$I$222,5,FALSE)</f>
        <v>#N/A</v>
      </c>
    </row>
    <row r="5" spans="1:94" x14ac:dyDescent="0.25">
      <c r="A5">
        <v>5</v>
      </c>
      <c r="C5">
        <v>13004</v>
      </c>
      <c r="D5">
        <v>3004</v>
      </c>
      <c r="E5">
        <v>37.781889999999997</v>
      </c>
      <c r="F5">
        <v>-122.39224</v>
      </c>
      <c r="G5" t="s">
        <v>681</v>
      </c>
      <c r="H5" t="s">
        <v>682</v>
      </c>
      <c r="I5" t="s">
        <v>686</v>
      </c>
      <c r="J5" t="s">
        <v>687</v>
      </c>
      <c r="Q5" t="s">
        <v>672</v>
      </c>
      <c r="S5" t="s">
        <v>688</v>
      </c>
      <c r="X5">
        <f t="shared" si="0"/>
        <v>1</v>
      </c>
      <c r="Y5" t="s">
        <v>2</v>
      </c>
      <c r="Z5" t="s">
        <v>79</v>
      </c>
      <c r="AB5" t="e">
        <f>VLOOKUP($AA5,Sheet2!$E$2:$I$222,3,FALSE)</f>
        <v>#N/A</v>
      </c>
      <c r="AC5" t="e">
        <f>VLOOKUP($AA5,Sheet2!$E$2:$I$222,4,FALSE)</f>
        <v>#N/A</v>
      </c>
      <c r="AD5" t="e">
        <f>VLOOKUP($AA5,Sheet2!$E$2:$I$222,5,FALSE)</f>
        <v>#N/A</v>
      </c>
      <c r="AI5" t="e">
        <f>VLOOKUP(AH5,[1]Sheet2!$E$2:$I$222,3,FALSE)</f>
        <v>#N/A</v>
      </c>
      <c r="AJ5" t="e">
        <f>VLOOKUP(AH5,[1]Sheet2!$E$2:$I$222,4,FALSE)</f>
        <v>#N/A</v>
      </c>
      <c r="AK5" t="e">
        <f>VLOOKUP(AH5,[1]Sheet2!$E$2:$I$222,5,FALSE)</f>
        <v>#N/A</v>
      </c>
      <c r="AP5" t="e">
        <f>VLOOKUP(AO5,[1]Sheet2!$E$2:$I$222,3,FALSE)</f>
        <v>#N/A</v>
      </c>
      <c r="AQ5" t="e">
        <f>VLOOKUP(AO5,[1]Sheet2!$E$2:$I$222,4,FALSE)</f>
        <v>#N/A</v>
      </c>
      <c r="AR5" t="e">
        <f>VLOOKUP(AO5,[1]Sheet2!$E$2:$I$222,5,FALSE)</f>
        <v>#N/A</v>
      </c>
      <c r="AW5" t="e">
        <f>VLOOKUP(AV5,[1]Sheet2!$E$2:$I$222,3,FALSE)</f>
        <v>#N/A</v>
      </c>
      <c r="AX5" t="e">
        <f>VLOOKUP(AV5,[1]Sheet2!$E$2:$I$222,4,FALSE)</f>
        <v>#N/A</v>
      </c>
      <c r="AY5" t="e">
        <f>VLOOKUP(AV5,[1]Sheet2!$E$2:$I$222,5,FALSE)</f>
        <v>#N/A</v>
      </c>
      <c r="BD5" t="e">
        <f>VLOOKUP(BC5,[1]Sheet2!$E$2:$I$222,3,FALSE)</f>
        <v>#N/A</v>
      </c>
      <c r="BE5" t="e">
        <f>VLOOKUP(BC5,[1]Sheet2!$E$2:$I$222,4,FALSE)</f>
        <v>#N/A</v>
      </c>
      <c r="BF5" t="e">
        <f>VLOOKUP(BC5,[1]Sheet2!$E$2:$I$222,5,FALSE)</f>
        <v>#N/A</v>
      </c>
      <c r="BK5" t="e">
        <f>VLOOKUP(BJ5,[1]Sheet2!$E$2:$I$222,3,FALSE)</f>
        <v>#N/A</v>
      </c>
      <c r="BL5" t="e">
        <f>VLOOKUP(BJ5,[1]Sheet2!$E$2:$I$222,4,FALSE)</f>
        <v>#N/A</v>
      </c>
      <c r="BM5" t="e">
        <f>VLOOKUP(BJ5,[1]Sheet2!$E$2:$I$222,5,FALSE)</f>
        <v>#N/A</v>
      </c>
      <c r="BR5" t="e">
        <f>VLOOKUP(BQ5,[1]Sheet2!$E$2:$I$222,3,FALSE)</f>
        <v>#N/A</v>
      </c>
      <c r="BS5" t="e">
        <f>VLOOKUP(BQ5,[1]Sheet2!$E$2:$I$222,4,FALSE)</f>
        <v>#N/A</v>
      </c>
      <c r="BT5" t="e">
        <f>VLOOKUP(BQ5,[1]Sheet2!$E$2:$I$222,5,FALSE)</f>
        <v>#N/A</v>
      </c>
      <c r="BY5" t="e">
        <f>VLOOKUP(BX5,[1]Sheet2!$E$2:$I$222,3,FALSE)</f>
        <v>#N/A</v>
      </c>
      <c r="BZ5" t="e">
        <f>VLOOKUP(BX5,[1]Sheet2!$E$2:$I$222,4,FALSE)</f>
        <v>#N/A</v>
      </c>
      <c r="CA5" t="e">
        <f>VLOOKUP(BX5,[1]Sheet2!$E$2:$I$222,5,FALSE)</f>
        <v>#N/A</v>
      </c>
      <c r="CF5" t="e">
        <f>VLOOKUP(CE5,[1]Sheet2!$E$2:$I$222,3,FALSE)</f>
        <v>#N/A</v>
      </c>
      <c r="CG5" t="e">
        <f>VLOOKUP(CE5,[1]Sheet2!$E$2:$I$222,4,FALSE)</f>
        <v>#N/A</v>
      </c>
      <c r="CH5" t="e">
        <f>VLOOKUP(CE5,[1]Sheet2!$E$2:$I$222,5,FALSE)</f>
        <v>#N/A</v>
      </c>
      <c r="CM5" t="e">
        <f>VLOOKUP(CL5,[1]Sheet2!$E$2:$I$222,3,FALSE)</f>
        <v>#N/A</v>
      </c>
      <c r="CN5" t="e">
        <f>VLOOKUP(CL5,[1]Sheet2!$E$2:$I$222,4,FALSE)</f>
        <v>#N/A</v>
      </c>
      <c r="CO5" t="e">
        <f>VLOOKUP(CL5,[1]Sheet2!$E$2:$I$222,5,FALSE)</f>
        <v>#N/A</v>
      </c>
    </row>
    <row r="6" spans="1:94" x14ac:dyDescent="0.25">
      <c r="A6">
        <v>6</v>
      </c>
      <c r="C6">
        <v>13008</v>
      </c>
      <c r="D6">
        <v>3008</v>
      </c>
      <c r="E6">
        <v>37.785220000000002</v>
      </c>
      <c r="F6">
        <v>-122.39637</v>
      </c>
      <c r="G6" t="s">
        <v>689</v>
      </c>
      <c r="H6" t="s">
        <v>690</v>
      </c>
      <c r="I6" t="s">
        <v>691</v>
      </c>
      <c r="J6" t="s">
        <v>669</v>
      </c>
      <c r="K6" t="s">
        <v>692</v>
      </c>
      <c r="Q6" t="s">
        <v>672</v>
      </c>
      <c r="R6">
        <v>1434</v>
      </c>
      <c r="S6" t="s">
        <v>693</v>
      </c>
      <c r="X6">
        <f t="shared" si="0"/>
        <v>2</v>
      </c>
      <c r="Y6" t="s">
        <v>2</v>
      </c>
      <c r="Z6" t="s">
        <v>79</v>
      </c>
      <c r="AB6" t="e">
        <f>VLOOKUP($AA6,Sheet2!$E$2:$I$222,3,FALSE)</f>
        <v>#N/A</v>
      </c>
      <c r="AC6" t="e">
        <f>VLOOKUP($AA6,Sheet2!$E$2:$I$222,4,FALSE)</f>
        <v>#N/A</v>
      </c>
      <c r="AD6" t="e">
        <f>VLOOKUP($AA6,Sheet2!$E$2:$I$222,5,FALSE)</f>
        <v>#N/A</v>
      </c>
      <c r="AF6" t="s">
        <v>43</v>
      </c>
      <c r="AG6" t="s">
        <v>80</v>
      </c>
      <c r="AH6" t="s">
        <v>119</v>
      </c>
      <c r="AI6" t="str">
        <f>VLOOKUP(AH6,[1]Sheet2!$E$2:$I$222,3,FALSE)</f>
        <v>To Mission District</v>
      </c>
      <c r="AJ6" t="str">
        <f>VLOOKUP(AH6,[1]Sheet2!$E$2:$I$222,4,FALSE)</f>
        <v>24th St. BART</v>
      </c>
      <c r="AK6" t="str">
        <f>VLOOKUP(AH6,[1]Sheet2!$E$2:$I$222,5,FALSE)</f>
        <v>Daily ~ 6am-12am</v>
      </c>
      <c r="AP6" t="e">
        <f>VLOOKUP(AO6,[1]Sheet2!$E$2:$I$222,3,FALSE)</f>
        <v>#N/A</v>
      </c>
      <c r="AQ6" t="e">
        <f>VLOOKUP(AO6,[1]Sheet2!$E$2:$I$222,4,FALSE)</f>
        <v>#N/A</v>
      </c>
      <c r="AR6" t="e">
        <f>VLOOKUP(AO6,[1]Sheet2!$E$2:$I$222,5,FALSE)</f>
        <v>#N/A</v>
      </c>
      <c r="AW6" t="e">
        <f>VLOOKUP(AV6,[1]Sheet2!$E$2:$I$222,3,FALSE)</f>
        <v>#N/A</v>
      </c>
      <c r="AX6" t="e">
        <f>VLOOKUP(AV6,[1]Sheet2!$E$2:$I$222,4,FALSE)</f>
        <v>#N/A</v>
      </c>
      <c r="AY6" t="e">
        <f>VLOOKUP(AV6,[1]Sheet2!$E$2:$I$222,5,FALSE)</f>
        <v>#N/A</v>
      </c>
      <c r="BD6" t="e">
        <f>VLOOKUP(BC6,[1]Sheet2!$E$2:$I$222,3,FALSE)</f>
        <v>#N/A</v>
      </c>
      <c r="BE6" t="e">
        <f>VLOOKUP(BC6,[1]Sheet2!$E$2:$I$222,4,FALSE)</f>
        <v>#N/A</v>
      </c>
      <c r="BF6" t="e">
        <f>VLOOKUP(BC6,[1]Sheet2!$E$2:$I$222,5,FALSE)</f>
        <v>#N/A</v>
      </c>
      <c r="BK6" t="e">
        <f>VLOOKUP(BJ6,[1]Sheet2!$E$2:$I$222,3,FALSE)</f>
        <v>#N/A</v>
      </c>
      <c r="BL6" t="e">
        <f>VLOOKUP(BJ6,[1]Sheet2!$E$2:$I$222,4,FALSE)</f>
        <v>#N/A</v>
      </c>
      <c r="BM6" t="e">
        <f>VLOOKUP(BJ6,[1]Sheet2!$E$2:$I$222,5,FALSE)</f>
        <v>#N/A</v>
      </c>
      <c r="BR6" t="e">
        <f>VLOOKUP(BQ6,[1]Sheet2!$E$2:$I$222,3,FALSE)</f>
        <v>#N/A</v>
      </c>
      <c r="BS6" t="e">
        <f>VLOOKUP(BQ6,[1]Sheet2!$E$2:$I$222,4,FALSE)</f>
        <v>#N/A</v>
      </c>
      <c r="BT6" t="e">
        <f>VLOOKUP(BQ6,[1]Sheet2!$E$2:$I$222,5,FALSE)</f>
        <v>#N/A</v>
      </c>
      <c r="BY6" t="e">
        <f>VLOOKUP(BX6,[1]Sheet2!$E$2:$I$222,3,FALSE)</f>
        <v>#N/A</v>
      </c>
      <c r="BZ6" t="e">
        <f>VLOOKUP(BX6,[1]Sheet2!$E$2:$I$222,4,FALSE)</f>
        <v>#N/A</v>
      </c>
      <c r="CA6" t="e">
        <f>VLOOKUP(BX6,[1]Sheet2!$E$2:$I$222,5,FALSE)</f>
        <v>#N/A</v>
      </c>
      <c r="CF6" t="e">
        <f>VLOOKUP(CE6,[1]Sheet2!$E$2:$I$222,3,FALSE)</f>
        <v>#N/A</v>
      </c>
      <c r="CG6" t="e">
        <f>VLOOKUP(CE6,[1]Sheet2!$E$2:$I$222,4,FALSE)</f>
        <v>#N/A</v>
      </c>
      <c r="CH6" t="e">
        <f>VLOOKUP(CE6,[1]Sheet2!$E$2:$I$222,5,FALSE)</f>
        <v>#N/A</v>
      </c>
      <c r="CM6" t="e">
        <f>VLOOKUP(CL6,[1]Sheet2!$E$2:$I$222,3,FALSE)</f>
        <v>#N/A</v>
      </c>
      <c r="CN6" t="e">
        <f>VLOOKUP(CL6,[1]Sheet2!$E$2:$I$222,4,FALSE)</f>
        <v>#N/A</v>
      </c>
      <c r="CO6" t="e">
        <f>VLOOKUP(CL6,[1]Sheet2!$E$2:$I$222,5,FALSE)</f>
        <v>#N/A</v>
      </c>
    </row>
    <row r="7" spans="1:94" x14ac:dyDescent="0.25">
      <c r="A7">
        <v>7</v>
      </c>
      <c r="C7">
        <v>13009</v>
      </c>
      <c r="D7">
        <v>3009</v>
      </c>
      <c r="E7">
        <v>37.784590000000001</v>
      </c>
      <c r="F7">
        <v>-122.3954</v>
      </c>
      <c r="G7" t="s">
        <v>694</v>
      </c>
      <c r="H7" t="s">
        <v>695</v>
      </c>
      <c r="I7" t="s">
        <v>696</v>
      </c>
      <c r="J7" t="s">
        <v>669</v>
      </c>
      <c r="K7" t="s">
        <v>697</v>
      </c>
      <c r="Q7" t="s">
        <v>672</v>
      </c>
      <c r="S7" t="s">
        <v>685</v>
      </c>
      <c r="X7">
        <f t="shared" si="0"/>
        <v>1</v>
      </c>
      <c r="Y7" t="s">
        <v>2</v>
      </c>
      <c r="Z7" t="s">
        <v>78</v>
      </c>
      <c r="AB7" t="e">
        <f>VLOOKUP($AA7,Sheet2!$E$2:$I$222,3,FALSE)</f>
        <v>#N/A</v>
      </c>
      <c r="AC7" t="e">
        <f>VLOOKUP($AA7,Sheet2!$E$2:$I$222,4,FALSE)</f>
        <v>#N/A</v>
      </c>
      <c r="AD7" t="e">
        <f>VLOOKUP($AA7,Sheet2!$E$2:$I$222,5,FALSE)</f>
        <v>#N/A</v>
      </c>
      <c r="AI7" t="e">
        <f>VLOOKUP(AH7,[1]Sheet2!$E$2:$I$222,3,FALSE)</f>
        <v>#N/A</v>
      </c>
      <c r="AJ7" t="e">
        <f>VLOOKUP(AH7,[1]Sheet2!$E$2:$I$222,4,FALSE)</f>
        <v>#N/A</v>
      </c>
      <c r="AK7" t="e">
        <f>VLOOKUP(AH7,[1]Sheet2!$E$2:$I$222,5,FALSE)</f>
        <v>#N/A</v>
      </c>
      <c r="AP7" t="e">
        <f>VLOOKUP(AO7,[1]Sheet2!$E$2:$I$222,3,FALSE)</f>
        <v>#N/A</v>
      </c>
      <c r="AQ7" t="e">
        <f>VLOOKUP(AO7,[1]Sheet2!$E$2:$I$222,4,FALSE)</f>
        <v>#N/A</v>
      </c>
      <c r="AR7" t="e">
        <f>VLOOKUP(AO7,[1]Sheet2!$E$2:$I$222,5,FALSE)</f>
        <v>#N/A</v>
      </c>
      <c r="AW7" t="e">
        <f>VLOOKUP(AV7,[1]Sheet2!$E$2:$I$222,3,FALSE)</f>
        <v>#N/A</v>
      </c>
      <c r="AX7" t="e">
        <f>VLOOKUP(AV7,[1]Sheet2!$E$2:$I$222,4,FALSE)</f>
        <v>#N/A</v>
      </c>
      <c r="AY7" t="e">
        <f>VLOOKUP(AV7,[1]Sheet2!$E$2:$I$222,5,FALSE)</f>
        <v>#N/A</v>
      </c>
      <c r="BD7" t="e">
        <f>VLOOKUP(BC7,[1]Sheet2!$E$2:$I$222,3,FALSE)</f>
        <v>#N/A</v>
      </c>
      <c r="BE7" t="e">
        <f>VLOOKUP(BC7,[1]Sheet2!$E$2:$I$222,4,FALSE)</f>
        <v>#N/A</v>
      </c>
      <c r="BF7" t="e">
        <f>VLOOKUP(BC7,[1]Sheet2!$E$2:$I$222,5,FALSE)</f>
        <v>#N/A</v>
      </c>
      <c r="BK7" t="e">
        <f>VLOOKUP(BJ7,[1]Sheet2!$E$2:$I$222,3,FALSE)</f>
        <v>#N/A</v>
      </c>
      <c r="BL7" t="e">
        <f>VLOOKUP(BJ7,[1]Sheet2!$E$2:$I$222,4,FALSE)</f>
        <v>#N/A</v>
      </c>
      <c r="BM7" t="e">
        <f>VLOOKUP(BJ7,[1]Sheet2!$E$2:$I$222,5,FALSE)</f>
        <v>#N/A</v>
      </c>
      <c r="BR7" t="e">
        <f>VLOOKUP(BQ7,[1]Sheet2!$E$2:$I$222,3,FALSE)</f>
        <v>#N/A</v>
      </c>
      <c r="BS7" t="e">
        <f>VLOOKUP(BQ7,[1]Sheet2!$E$2:$I$222,4,FALSE)</f>
        <v>#N/A</v>
      </c>
      <c r="BT7" t="e">
        <f>VLOOKUP(BQ7,[1]Sheet2!$E$2:$I$222,5,FALSE)</f>
        <v>#N/A</v>
      </c>
      <c r="BY7" t="e">
        <f>VLOOKUP(BX7,[1]Sheet2!$E$2:$I$222,3,FALSE)</f>
        <v>#N/A</v>
      </c>
      <c r="BZ7" t="e">
        <f>VLOOKUP(BX7,[1]Sheet2!$E$2:$I$222,4,FALSE)</f>
        <v>#N/A</v>
      </c>
      <c r="CA7" t="e">
        <f>VLOOKUP(BX7,[1]Sheet2!$E$2:$I$222,5,FALSE)</f>
        <v>#N/A</v>
      </c>
      <c r="CF7" t="e">
        <f>VLOOKUP(CE7,[1]Sheet2!$E$2:$I$222,3,FALSE)</f>
        <v>#N/A</v>
      </c>
      <c r="CG7" t="e">
        <f>VLOOKUP(CE7,[1]Sheet2!$E$2:$I$222,4,FALSE)</f>
        <v>#N/A</v>
      </c>
      <c r="CH7" t="e">
        <f>VLOOKUP(CE7,[1]Sheet2!$E$2:$I$222,5,FALSE)</f>
        <v>#N/A</v>
      </c>
      <c r="CM7" t="e">
        <f>VLOOKUP(CL7,[1]Sheet2!$E$2:$I$222,3,FALSE)</f>
        <v>#N/A</v>
      </c>
      <c r="CN7" t="e">
        <f>VLOOKUP(CL7,[1]Sheet2!$E$2:$I$222,4,FALSE)</f>
        <v>#N/A</v>
      </c>
      <c r="CO7" t="e">
        <f>VLOOKUP(CL7,[1]Sheet2!$E$2:$I$222,5,FALSE)</f>
        <v>#N/A</v>
      </c>
    </row>
    <row r="8" spans="1:94" x14ac:dyDescent="0.25">
      <c r="A8">
        <v>8</v>
      </c>
      <c r="C8">
        <v>13010</v>
      </c>
      <c r="D8">
        <v>3010</v>
      </c>
      <c r="E8">
        <v>37.783949999999997</v>
      </c>
      <c r="F8">
        <v>-122.39485000000001</v>
      </c>
      <c r="G8" t="s">
        <v>694</v>
      </c>
      <c r="H8" t="s">
        <v>695</v>
      </c>
      <c r="I8" t="s">
        <v>691</v>
      </c>
      <c r="J8" t="s">
        <v>669</v>
      </c>
      <c r="K8" t="s">
        <v>698</v>
      </c>
      <c r="Q8" t="s">
        <v>672</v>
      </c>
      <c r="S8" t="s">
        <v>688</v>
      </c>
      <c r="X8">
        <f t="shared" si="0"/>
        <v>1</v>
      </c>
      <c r="Y8" t="s">
        <v>2</v>
      </c>
      <c r="Z8" t="s">
        <v>79</v>
      </c>
      <c r="AB8" t="e">
        <f>VLOOKUP($AA8,Sheet2!$E$2:$I$222,3,FALSE)</f>
        <v>#N/A</v>
      </c>
      <c r="AC8" t="e">
        <f>VLOOKUP($AA8,Sheet2!$E$2:$I$222,4,FALSE)</f>
        <v>#N/A</v>
      </c>
      <c r="AD8" t="e">
        <f>VLOOKUP($AA8,Sheet2!$E$2:$I$222,5,FALSE)</f>
        <v>#N/A</v>
      </c>
      <c r="AI8" t="e">
        <f>VLOOKUP(AH8,[1]Sheet2!$E$2:$I$222,3,FALSE)</f>
        <v>#N/A</v>
      </c>
      <c r="AJ8" t="e">
        <f>VLOOKUP(AH8,[1]Sheet2!$E$2:$I$222,4,FALSE)</f>
        <v>#N/A</v>
      </c>
      <c r="AK8" t="e">
        <f>VLOOKUP(AH8,[1]Sheet2!$E$2:$I$222,5,FALSE)</f>
        <v>#N/A</v>
      </c>
      <c r="AP8" t="e">
        <f>VLOOKUP(AO8,[1]Sheet2!$E$2:$I$222,3,FALSE)</f>
        <v>#N/A</v>
      </c>
      <c r="AQ8" t="e">
        <f>VLOOKUP(AO8,[1]Sheet2!$E$2:$I$222,4,FALSE)</f>
        <v>#N/A</v>
      </c>
      <c r="AR8" t="e">
        <f>VLOOKUP(AO8,[1]Sheet2!$E$2:$I$222,5,FALSE)</f>
        <v>#N/A</v>
      </c>
      <c r="AW8" t="e">
        <f>VLOOKUP(AV8,[1]Sheet2!$E$2:$I$222,3,FALSE)</f>
        <v>#N/A</v>
      </c>
      <c r="AX8" t="e">
        <f>VLOOKUP(AV8,[1]Sheet2!$E$2:$I$222,4,FALSE)</f>
        <v>#N/A</v>
      </c>
      <c r="AY8" t="e">
        <f>VLOOKUP(AV8,[1]Sheet2!$E$2:$I$222,5,FALSE)</f>
        <v>#N/A</v>
      </c>
      <c r="BD8" t="e">
        <f>VLOOKUP(BC8,[1]Sheet2!$E$2:$I$222,3,FALSE)</f>
        <v>#N/A</v>
      </c>
      <c r="BE8" t="e">
        <f>VLOOKUP(BC8,[1]Sheet2!$E$2:$I$222,4,FALSE)</f>
        <v>#N/A</v>
      </c>
      <c r="BF8" t="e">
        <f>VLOOKUP(BC8,[1]Sheet2!$E$2:$I$222,5,FALSE)</f>
        <v>#N/A</v>
      </c>
      <c r="BK8" t="e">
        <f>VLOOKUP(BJ8,[1]Sheet2!$E$2:$I$222,3,FALSE)</f>
        <v>#N/A</v>
      </c>
      <c r="BL8" t="e">
        <f>VLOOKUP(BJ8,[1]Sheet2!$E$2:$I$222,4,FALSE)</f>
        <v>#N/A</v>
      </c>
      <c r="BM8" t="e">
        <f>VLOOKUP(BJ8,[1]Sheet2!$E$2:$I$222,5,FALSE)</f>
        <v>#N/A</v>
      </c>
      <c r="BR8" t="e">
        <f>VLOOKUP(BQ8,[1]Sheet2!$E$2:$I$222,3,FALSE)</f>
        <v>#N/A</v>
      </c>
      <c r="BS8" t="e">
        <f>VLOOKUP(BQ8,[1]Sheet2!$E$2:$I$222,4,FALSE)</f>
        <v>#N/A</v>
      </c>
      <c r="BT8" t="e">
        <f>VLOOKUP(BQ8,[1]Sheet2!$E$2:$I$222,5,FALSE)</f>
        <v>#N/A</v>
      </c>
      <c r="BY8" t="e">
        <f>VLOOKUP(BX8,[1]Sheet2!$E$2:$I$222,3,FALSE)</f>
        <v>#N/A</v>
      </c>
      <c r="BZ8" t="e">
        <f>VLOOKUP(BX8,[1]Sheet2!$E$2:$I$222,4,FALSE)</f>
        <v>#N/A</v>
      </c>
      <c r="CA8" t="e">
        <f>VLOOKUP(BX8,[1]Sheet2!$E$2:$I$222,5,FALSE)</f>
        <v>#N/A</v>
      </c>
      <c r="CF8" t="e">
        <f>VLOOKUP(CE8,[1]Sheet2!$E$2:$I$222,3,FALSE)</f>
        <v>#N/A</v>
      </c>
      <c r="CG8" t="e">
        <f>VLOOKUP(CE8,[1]Sheet2!$E$2:$I$222,4,FALSE)</f>
        <v>#N/A</v>
      </c>
      <c r="CH8" t="e">
        <f>VLOOKUP(CE8,[1]Sheet2!$E$2:$I$222,5,FALSE)</f>
        <v>#N/A</v>
      </c>
      <c r="CM8" t="e">
        <f>VLOOKUP(CL8,[1]Sheet2!$E$2:$I$222,3,FALSE)</f>
        <v>#N/A</v>
      </c>
      <c r="CN8" t="e">
        <f>VLOOKUP(CL8,[1]Sheet2!$E$2:$I$222,4,FALSE)</f>
        <v>#N/A</v>
      </c>
      <c r="CO8" t="e">
        <f>VLOOKUP(CL8,[1]Sheet2!$E$2:$I$222,5,FALSE)</f>
        <v>#N/A</v>
      </c>
    </row>
    <row r="9" spans="1:94" x14ac:dyDescent="0.25">
      <c r="A9">
        <v>9</v>
      </c>
      <c r="C9">
        <v>13011</v>
      </c>
      <c r="D9">
        <v>3011</v>
      </c>
      <c r="E9">
        <v>37.78642</v>
      </c>
      <c r="F9">
        <v>-122.39792</v>
      </c>
      <c r="G9" t="s">
        <v>699</v>
      </c>
      <c r="H9" t="s">
        <v>700</v>
      </c>
      <c r="I9" t="s">
        <v>691</v>
      </c>
      <c r="J9" t="s">
        <v>669</v>
      </c>
      <c r="K9" t="s">
        <v>698</v>
      </c>
      <c r="N9" t="s">
        <v>701</v>
      </c>
      <c r="Q9" t="s">
        <v>672</v>
      </c>
      <c r="R9">
        <v>467</v>
      </c>
      <c r="S9" t="s">
        <v>693</v>
      </c>
      <c r="X9">
        <f t="shared" si="0"/>
        <v>2</v>
      </c>
      <c r="Y9" t="s">
        <v>2</v>
      </c>
      <c r="Z9" t="s">
        <v>79</v>
      </c>
      <c r="AB9" t="e">
        <f>VLOOKUP($AA9,Sheet2!$E$2:$I$222,3,FALSE)</f>
        <v>#N/A</v>
      </c>
      <c r="AC9" t="e">
        <f>VLOOKUP($AA9,Sheet2!$E$2:$I$222,4,FALSE)</f>
        <v>#N/A</v>
      </c>
      <c r="AD9" t="e">
        <f>VLOOKUP($AA9,Sheet2!$E$2:$I$222,5,FALSE)</f>
        <v>#N/A</v>
      </c>
      <c r="AF9" t="s">
        <v>43</v>
      </c>
      <c r="AG9" t="s">
        <v>80</v>
      </c>
      <c r="AH9" t="s">
        <v>119</v>
      </c>
      <c r="AI9" t="str">
        <f>VLOOKUP(AH9,[1]Sheet2!$E$2:$I$222,3,FALSE)</f>
        <v>To Mission District</v>
      </c>
      <c r="AJ9" t="str">
        <f>VLOOKUP(AH9,[1]Sheet2!$E$2:$I$222,4,FALSE)</f>
        <v>24th St. BART</v>
      </c>
      <c r="AK9" t="str">
        <f>VLOOKUP(AH9,[1]Sheet2!$E$2:$I$222,5,FALSE)</f>
        <v>Daily ~ 6am-12am</v>
      </c>
      <c r="AP9" t="e">
        <f>VLOOKUP(AO9,[1]Sheet2!$E$2:$I$222,3,FALSE)</f>
        <v>#N/A</v>
      </c>
      <c r="AQ9" t="e">
        <f>VLOOKUP(AO9,[1]Sheet2!$E$2:$I$222,4,FALSE)</f>
        <v>#N/A</v>
      </c>
      <c r="AR9" t="e">
        <f>VLOOKUP(AO9,[1]Sheet2!$E$2:$I$222,5,FALSE)</f>
        <v>#N/A</v>
      </c>
      <c r="AW9" t="e">
        <f>VLOOKUP(AV9,[1]Sheet2!$E$2:$I$222,3,FALSE)</f>
        <v>#N/A</v>
      </c>
      <c r="AX9" t="e">
        <f>VLOOKUP(AV9,[1]Sheet2!$E$2:$I$222,4,FALSE)</f>
        <v>#N/A</v>
      </c>
      <c r="AY9" t="e">
        <f>VLOOKUP(AV9,[1]Sheet2!$E$2:$I$222,5,FALSE)</f>
        <v>#N/A</v>
      </c>
      <c r="BD9" t="e">
        <f>VLOOKUP(BC9,[1]Sheet2!$E$2:$I$222,3,FALSE)</f>
        <v>#N/A</v>
      </c>
      <c r="BE9" t="e">
        <f>VLOOKUP(BC9,[1]Sheet2!$E$2:$I$222,4,FALSE)</f>
        <v>#N/A</v>
      </c>
      <c r="BF9" t="e">
        <f>VLOOKUP(BC9,[1]Sheet2!$E$2:$I$222,5,FALSE)</f>
        <v>#N/A</v>
      </c>
      <c r="BK9" t="e">
        <f>VLOOKUP(BJ9,[1]Sheet2!$E$2:$I$222,3,FALSE)</f>
        <v>#N/A</v>
      </c>
      <c r="BL9" t="e">
        <f>VLOOKUP(BJ9,[1]Sheet2!$E$2:$I$222,4,FALSE)</f>
        <v>#N/A</v>
      </c>
      <c r="BM9" t="e">
        <f>VLOOKUP(BJ9,[1]Sheet2!$E$2:$I$222,5,FALSE)</f>
        <v>#N/A</v>
      </c>
      <c r="BR9" t="e">
        <f>VLOOKUP(BQ9,[1]Sheet2!$E$2:$I$222,3,FALSE)</f>
        <v>#N/A</v>
      </c>
      <c r="BS9" t="e">
        <f>VLOOKUP(BQ9,[1]Sheet2!$E$2:$I$222,4,FALSE)</f>
        <v>#N/A</v>
      </c>
      <c r="BT9" t="e">
        <f>VLOOKUP(BQ9,[1]Sheet2!$E$2:$I$222,5,FALSE)</f>
        <v>#N/A</v>
      </c>
      <c r="BY9" t="e">
        <f>VLOOKUP(BX9,[1]Sheet2!$E$2:$I$222,3,FALSE)</f>
        <v>#N/A</v>
      </c>
      <c r="BZ9" t="e">
        <f>VLOOKUP(BX9,[1]Sheet2!$E$2:$I$222,4,FALSE)</f>
        <v>#N/A</v>
      </c>
      <c r="CA9" t="e">
        <f>VLOOKUP(BX9,[1]Sheet2!$E$2:$I$222,5,FALSE)</f>
        <v>#N/A</v>
      </c>
      <c r="CF9" t="e">
        <f>VLOOKUP(CE9,[1]Sheet2!$E$2:$I$222,3,FALSE)</f>
        <v>#N/A</v>
      </c>
      <c r="CG9" t="e">
        <f>VLOOKUP(CE9,[1]Sheet2!$E$2:$I$222,4,FALSE)</f>
        <v>#N/A</v>
      </c>
      <c r="CH9" t="e">
        <f>VLOOKUP(CE9,[1]Sheet2!$E$2:$I$222,5,FALSE)</f>
        <v>#N/A</v>
      </c>
      <c r="CM9" t="e">
        <f>VLOOKUP(CL9,[1]Sheet2!$E$2:$I$222,3,FALSE)</f>
        <v>#N/A</v>
      </c>
      <c r="CN9" t="e">
        <f>VLOOKUP(CL9,[1]Sheet2!$E$2:$I$222,4,FALSE)</f>
        <v>#N/A</v>
      </c>
      <c r="CO9" t="e">
        <f>VLOOKUP(CL9,[1]Sheet2!$E$2:$I$222,5,FALSE)</f>
        <v>#N/A</v>
      </c>
    </row>
    <row r="10" spans="1:94" x14ac:dyDescent="0.25">
      <c r="A10">
        <v>10</v>
      </c>
      <c r="C10">
        <v>13012</v>
      </c>
      <c r="D10">
        <v>3012</v>
      </c>
      <c r="E10">
        <v>37.78913</v>
      </c>
      <c r="F10">
        <v>-122.40148000000001</v>
      </c>
      <c r="G10" t="s">
        <v>702</v>
      </c>
      <c r="H10" t="s">
        <v>703</v>
      </c>
      <c r="I10" t="s">
        <v>704</v>
      </c>
      <c r="J10" t="s">
        <v>669</v>
      </c>
      <c r="K10" t="s">
        <v>705</v>
      </c>
      <c r="Q10" t="s">
        <v>672</v>
      </c>
      <c r="S10" t="s">
        <v>706</v>
      </c>
      <c r="T10" t="s">
        <v>707</v>
      </c>
      <c r="X10">
        <f t="shared" si="0"/>
        <v>2</v>
      </c>
      <c r="Y10" t="s">
        <v>3</v>
      </c>
      <c r="Z10" t="s">
        <v>78</v>
      </c>
      <c r="AB10" t="e">
        <f>VLOOKUP($AA10,Sheet2!$E$2:$I$222,3,FALSE)</f>
        <v>#N/A</v>
      </c>
      <c r="AC10" t="e">
        <f>VLOOKUP($AA10,Sheet2!$E$2:$I$222,4,FALSE)</f>
        <v>#N/A</v>
      </c>
      <c r="AD10" t="e">
        <f>VLOOKUP($AA10,Sheet2!$E$2:$I$222,5,FALSE)</f>
        <v>#N/A</v>
      </c>
      <c r="AF10" t="s">
        <v>3</v>
      </c>
      <c r="AG10" t="s">
        <v>79</v>
      </c>
      <c r="AI10" t="e">
        <f>VLOOKUP(AH10,[1]Sheet2!$E$2:$I$222,3,FALSE)</f>
        <v>#N/A</v>
      </c>
      <c r="AJ10" t="e">
        <f>VLOOKUP(AH10,[1]Sheet2!$E$2:$I$222,4,FALSE)</f>
        <v>#N/A</v>
      </c>
      <c r="AK10" t="e">
        <f>VLOOKUP(AH10,[1]Sheet2!$E$2:$I$222,5,FALSE)</f>
        <v>#N/A</v>
      </c>
      <c r="AP10" t="e">
        <f>VLOOKUP(AO10,[1]Sheet2!$E$2:$I$222,3,FALSE)</f>
        <v>#N/A</v>
      </c>
      <c r="AQ10" t="e">
        <f>VLOOKUP(AO10,[1]Sheet2!$E$2:$I$222,4,FALSE)</f>
        <v>#N/A</v>
      </c>
      <c r="AR10" t="e">
        <f>VLOOKUP(AO10,[1]Sheet2!$E$2:$I$222,5,FALSE)</f>
        <v>#N/A</v>
      </c>
      <c r="AW10" t="e">
        <f>VLOOKUP(AV10,[1]Sheet2!$E$2:$I$222,3,FALSE)</f>
        <v>#N/A</v>
      </c>
      <c r="AX10" t="e">
        <f>VLOOKUP(AV10,[1]Sheet2!$E$2:$I$222,4,FALSE)</f>
        <v>#N/A</v>
      </c>
      <c r="AY10" t="e">
        <f>VLOOKUP(AV10,[1]Sheet2!$E$2:$I$222,5,FALSE)</f>
        <v>#N/A</v>
      </c>
      <c r="BD10" t="e">
        <f>VLOOKUP(BC10,[1]Sheet2!$E$2:$I$222,3,FALSE)</f>
        <v>#N/A</v>
      </c>
      <c r="BE10" t="e">
        <f>VLOOKUP(BC10,[1]Sheet2!$E$2:$I$222,4,FALSE)</f>
        <v>#N/A</v>
      </c>
      <c r="BF10" t="e">
        <f>VLOOKUP(BC10,[1]Sheet2!$E$2:$I$222,5,FALSE)</f>
        <v>#N/A</v>
      </c>
      <c r="BK10" t="e">
        <f>VLOOKUP(BJ10,[1]Sheet2!$E$2:$I$222,3,FALSE)</f>
        <v>#N/A</v>
      </c>
      <c r="BL10" t="e">
        <f>VLOOKUP(BJ10,[1]Sheet2!$E$2:$I$222,4,FALSE)</f>
        <v>#N/A</v>
      </c>
      <c r="BM10" t="e">
        <f>VLOOKUP(BJ10,[1]Sheet2!$E$2:$I$222,5,FALSE)</f>
        <v>#N/A</v>
      </c>
      <c r="BR10" t="e">
        <f>VLOOKUP(BQ10,[1]Sheet2!$E$2:$I$222,3,FALSE)</f>
        <v>#N/A</v>
      </c>
      <c r="BS10" t="e">
        <f>VLOOKUP(BQ10,[1]Sheet2!$E$2:$I$222,4,FALSE)</f>
        <v>#N/A</v>
      </c>
      <c r="BT10" t="e">
        <f>VLOOKUP(BQ10,[1]Sheet2!$E$2:$I$222,5,FALSE)</f>
        <v>#N/A</v>
      </c>
      <c r="BY10" t="e">
        <f>VLOOKUP(BX10,[1]Sheet2!$E$2:$I$222,3,FALSE)</f>
        <v>#N/A</v>
      </c>
      <c r="BZ10" t="e">
        <f>VLOOKUP(BX10,[1]Sheet2!$E$2:$I$222,4,FALSE)</f>
        <v>#N/A</v>
      </c>
      <c r="CA10" t="e">
        <f>VLOOKUP(BX10,[1]Sheet2!$E$2:$I$222,5,FALSE)</f>
        <v>#N/A</v>
      </c>
      <c r="CF10" t="e">
        <f>VLOOKUP(CE10,[1]Sheet2!$E$2:$I$222,3,FALSE)</f>
        <v>#N/A</v>
      </c>
      <c r="CG10" t="e">
        <f>VLOOKUP(CE10,[1]Sheet2!$E$2:$I$222,4,FALSE)</f>
        <v>#N/A</v>
      </c>
      <c r="CH10" t="e">
        <f>VLOOKUP(CE10,[1]Sheet2!$E$2:$I$222,5,FALSE)</f>
        <v>#N/A</v>
      </c>
      <c r="CM10" t="e">
        <f>VLOOKUP(CL10,[1]Sheet2!$E$2:$I$222,3,FALSE)</f>
        <v>#N/A</v>
      </c>
      <c r="CN10" t="e">
        <f>VLOOKUP(CL10,[1]Sheet2!$E$2:$I$222,4,FALSE)</f>
        <v>#N/A</v>
      </c>
      <c r="CO10" t="e">
        <f>VLOOKUP(CL10,[1]Sheet2!$E$2:$I$222,5,FALSE)</f>
        <v>#N/A</v>
      </c>
    </row>
    <row r="11" spans="1:94" x14ac:dyDescent="0.25">
      <c r="A11">
        <v>11</v>
      </c>
      <c r="C11">
        <v>13013</v>
      </c>
      <c r="D11">
        <v>3013</v>
      </c>
      <c r="E11">
        <v>37.788620000000002</v>
      </c>
      <c r="F11">
        <v>-122.40065</v>
      </c>
      <c r="G11" t="s">
        <v>708</v>
      </c>
      <c r="H11" t="s">
        <v>709</v>
      </c>
      <c r="I11" t="s">
        <v>710</v>
      </c>
      <c r="J11" t="s">
        <v>669</v>
      </c>
      <c r="K11" t="s">
        <v>711</v>
      </c>
      <c r="Q11" t="s">
        <v>672</v>
      </c>
      <c r="S11" t="s">
        <v>693</v>
      </c>
      <c r="X11">
        <f t="shared" si="0"/>
        <v>2</v>
      </c>
      <c r="Y11" t="s">
        <v>2</v>
      </c>
      <c r="Z11" t="s">
        <v>79</v>
      </c>
      <c r="AB11" t="e">
        <f>VLOOKUP($AA11,Sheet2!$E$2:$I$222,3,FALSE)</f>
        <v>#N/A</v>
      </c>
      <c r="AC11" t="e">
        <f>VLOOKUP($AA11,Sheet2!$E$2:$I$222,4,FALSE)</f>
        <v>#N/A</v>
      </c>
      <c r="AD11" t="e">
        <f>VLOOKUP($AA11,Sheet2!$E$2:$I$222,5,FALSE)</f>
        <v>#N/A</v>
      </c>
      <c r="AF11" t="s">
        <v>43</v>
      </c>
      <c r="AG11" t="s">
        <v>80</v>
      </c>
      <c r="AH11" t="s">
        <v>119</v>
      </c>
      <c r="AI11" t="str">
        <f>VLOOKUP(AH11,[1]Sheet2!$E$2:$I$222,3,FALSE)</f>
        <v>To Mission District</v>
      </c>
      <c r="AJ11" t="str">
        <f>VLOOKUP(AH11,[1]Sheet2!$E$2:$I$222,4,FALSE)</f>
        <v>24th St. BART</v>
      </c>
      <c r="AK11" t="str">
        <f>VLOOKUP(AH11,[1]Sheet2!$E$2:$I$222,5,FALSE)</f>
        <v>Daily ~ 6am-12am</v>
      </c>
      <c r="AP11" t="e">
        <f>VLOOKUP(AO11,[1]Sheet2!$E$2:$I$222,3,FALSE)</f>
        <v>#N/A</v>
      </c>
      <c r="AQ11" t="e">
        <f>VLOOKUP(AO11,[1]Sheet2!$E$2:$I$222,4,FALSE)</f>
        <v>#N/A</v>
      </c>
      <c r="AR11" t="e">
        <f>VLOOKUP(AO11,[1]Sheet2!$E$2:$I$222,5,FALSE)</f>
        <v>#N/A</v>
      </c>
      <c r="AW11" t="e">
        <f>VLOOKUP(AV11,[1]Sheet2!$E$2:$I$222,3,FALSE)</f>
        <v>#N/A</v>
      </c>
      <c r="AX11" t="e">
        <f>VLOOKUP(AV11,[1]Sheet2!$E$2:$I$222,4,FALSE)</f>
        <v>#N/A</v>
      </c>
      <c r="AY11" t="e">
        <f>VLOOKUP(AV11,[1]Sheet2!$E$2:$I$222,5,FALSE)</f>
        <v>#N/A</v>
      </c>
      <c r="BD11" t="e">
        <f>VLOOKUP(BC11,[1]Sheet2!$E$2:$I$222,3,FALSE)</f>
        <v>#N/A</v>
      </c>
      <c r="BE11" t="e">
        <f>VLOOKUP(BC11,[1]Sheet2!$E$2:$I$222,4,FALSE)</f>
        <v>#N/A</v>
      </c>
      <c r="BF11" t="e">
        <f>VLOOKUP(BC11,[1]Sheet2!$E$2:$I$222,5,FALSE)</f>
        <v>#N/A</v>
      </c>
      <c r="BK11" t="e">
        <f>VLOOKUP(BJ11,[1]Sheet2!$E$2:$I$222,3,FALSE)</f>
        <v>#N/A</v>
      </c>
      <c r="BL11" t="e">
        <f>VLOOKUP(BJ11,[1]Sheet2!$E$2:$I$222,4,FALSE)</f>
        <v>#N/A</v>
      </c>
      <c r="BM11" t="e">
        <f>VLOOKUP(BJ11,[1]Sheet2!$E$2:$I$222,5,FALSE)</f>
        <v>#N/A</v>
      </c>
      <c r="BR11" t="e">
        <f>VLOOKUP(BQ11,[1]Sheet2!$E$2:$I$222,3,FALSE)</f>
        <v>#N/A</v>
      </c>
      <c r="BS11" t="e">
        <f>VLOOKUP(BQ11,[1]Sheet2!$E$2:$I$222,4,FALSE)</f>
        <v>#N/A</v>
      </c>
      <c r="BT11" t="e">
        <f>VLOOKUP(BQ11,[1]Sheet2!$E$2:$I$222,5,FALSE)</f>
        <v>#N/A</v>
      </c>
      <c r="BY11" t="e">
        <f>VLOOKUP(BX11,[1]Sheet2!$E$2:$I$222,3,FALSE)</f>
        <v>#N/A</v>
      </c>
      <c r="BZ11" t="e">
        <f>VLOOKUP(BX11,[1]Sheet2!$E$2:$I$222,4,FALSE)</f>
        <v>#N/A</v>
      </c>
      <c r="CA11" t="e">
        <f>VLOOKUP(BX11,[1]Sheet2!$E$2:$I$222,5,FALSE)</f>
        <v>#N/A</v>
      </c>
      <c r="CF11" t="e">
        <f>VLOOKUP(CE11,[1]Sheet2!$E$2:$I$222,3,FALSE)</f>
        <v>#N/A</v>
      </c>
      <c r="CG11" t="e">
        <f>VLOOKUP(CE11,[1]Sheet2!$E$2:$I$222,4,FALSE)</f>
        <v>#N/A</v>
      </c>
      <c r="CH11" t="e">
        <f>VLOOKUP(CE11,[1]Sheet2!$E$2:$I$222,5,FALSE)</f>
        <v>#N/A</v>
      </c>
      <c r="CM11" t="e">
        <f>VLOOKUP(CL11,[1]Sheet2!$E$2:$I$222,3,FALSE)</f>
        <v>#N/A</v>
      </c>
      <c r="CN11" t="e">
        <f>VLOOKUP(CL11,[1]Sheet2!$E$2:$I$222,4,FALSE)</f>
        <v>#N/A</v>
      </c>
      <c r="CO11" t="e">
        <f>VLOOKUP(CL11,[1]Sheet2!$E$2:$I$222,5,FALSE)</f>
        <v>#N/A</v>
      </c>
    </row>
    <row r="12" spans="1:94" x14ac:dyDescent="0.25">
      <c r="A12">
        <v>12</v>
      </c>
      <c r="C12">
        <v>13015</v>
      </c>
      <c r="D12">
        <v>3015</v>
      </c>
      <c r="E12">
        <v>37.780679999999997</v>
      </c>
      <c r="F12">
        <v>-122.39075</v>
      </c>
      <c r="G12" t="s">
        <v>712</v>
      </c>
      <c r="H12" t="s">
        <v>713</v>
      </c>
      <c r="I12" t="s">
        <v>686</v>
      </c>
      <c r="J12" t="s">
        <v>687</v>
      </c>
      <c r="Q12" t="s">
        <v>672</v>
      </c>
      <c r="S12" t="s">
        <v>688</v>
      </c>
      <c r="X12">
        <f t="shared" si="0"/>
        <v>1</v>
      </c>
      <c r="Y12" t="s">
        <v>2</v>
      </c>
      <c r="Z12" t="s">
        <v>79</v>
      </c>
      <c r="AB12" t="e">
        <f>VLOOKUP($AA12,Sheet2!$E$2:$I$222,3,FALSE)</f>
        <v>#N/A</v>
      </c>
      <c r="AC12" t="e">
        <f>VLOOKUP($AA12,Sheet2!$E$2:$I$222,4,FALSE)</f>
        <v>#N/A</v>
      </c>
      <c r="AD12" t="e">
        <f>VLOOKUP($AA12,Sheet2!$E$2:$I$222,5,FALSE)</f>
        <v>#N/A</v>
      </c>
      <c r="AI12" t="e">
        <f>VLOOKUP(AH12,[1]Sheet2!$E$2:$I$222,3,FALSE)</f>
        <v>#N/A</v>
      </c>
      <c r="AJ12" t="e">
        <f>VLOOKUP(AH12,[1]Sheet2!$E$2:$I$222,4,FALSE)</f>
        <v>#N/A</v>
      </c>
      <c r="AK12" t="e">
        <f>VLOOKUP(AH12,[1]Sheet2!$E$2:$I$222,5,FALSE)</f>
        <v>#N/A</v>
      </c>
      <c r="AP12" t="e">
        <f>VLOOKUP(AO12,[1]Sheet2!$E$2:$I$222,3,FALSE)</f>
        <v>#N/A</v>
      </c>
      <c r="AQ12" t="e">
        <f>VLOOKUP(AO12,[1]Sheet2!$E$2:$I$222,4,FALSE)</f>
        <v>#N/A</v>
      </c>
      <c r="AR12" t="e">
        <f>VLOOKUP(AO12,[1]Sheet2!$E$2:$I$222,5,FALSE)</f>
        <v>#N/A</v>
      </c>
      <c r="AW12" t="e">
        <f>VLOOKUP(AV12,[1]Sheet2!$E$2:$I$222,3,FALSE)</f>
        <v>#N/A</v>
      </c>
      <c r="AX12" t="e">
        <f>VLOOKUP(AV12,[1]Sheet2!$E$2:$I$222,4,FALSE)</f>
        <v>#N/A</v>
      </c>
      <c r="AY12" t="e">
        <f>VLOOKUP(AV12,[1]Sheet2!$E$2:$I$222,5,FALSE)</f>
        <v>#N/A</v>
      </c>
      <c r="BD12" t="e">
        <f>VLOOKUP(BC12,[1]Sheet2!$E$2:$I$222,3,FALSE)</f>
        <v>#N/A</v>
      </c>
      <c r="BE12" t="e">
        <f>VLOOKUP(BC12,[1]Sheet2!$E$2:$I$222,4,FALSE)</f>
        <v>#N/A</v>
      </c>
      <c r="BF12" t="e">
        <f>VLOOKUP(BC12,[1]Sheet2!$E$2:$I$222,5,FALSE)</f>
        <v>#N/A</v>
      </c>
      <c r="BK12" t="e">
        <f>VLOOKUP(BJ12,[1]Sheet2!$E$2:$I$222,3,FALSE)</f>
        <v>#N/A</v>
      </c>
      <c r="BL12" t="e">
        <f>VLOOKUP(BJ12,[1]Sheet2!$E$2:$I$222,4,FALSE)</f>
        <v>#N/A</v>
      </c>
      <c r="BM12" t="e">
        <f>VLOOKUP(BJ12,[1]Sheet2!$E$2:$I$222,5,FALSE)</f>
        <v>#N/A</v>
      </c>
      <c r="BR12" t="e">
        <f>VLOOKUP(BQ12,[1]Sheet2!$E$2:$I$222,3,FALSE)</f>
        <v>#N/A</v>
      </c>
      <c r="BS12" t="e">
        <f>VLOOKUP(BQ12,[1]Sheet2!$E$2:$I$222,4,FALSE)</f>
        <v>#N/A</v>
      </c>
      <c r="BT12" t="e">
        <f>VLOOKUP(BQ12,[1]Sheet2!$E$2:$I$222,5,FALSE)</f>
        <v>#N/A</v>
      </c>
      <c r="BY12" t="e">
        <f>VLOOKUP(BX12,[1]Sheet2!$E$2:$I$222,3,FALSE)</f>
        <v>#N/A</v>
      </c>
      <c r="BZ12" t="e">
        <f>VLOOKUP(BX12,[1]Sheet2!$E$2:$I$222,4,FALSE)</f>
        <v>#N/A</v>
      </c>
      <c r="CA12" t="e">
        <f>VLOOKUP(BX12,[1]Sheet2!$E$2:$I$222,5,FALSE)</f>
        <v>#N/A</v>
      </c>
      <c r="CF12" t="e">
        <f>VLOOKUP(CE12,[1]Sheet2!$E$2:$I$222,3,FALSE)</f>
        <v>#N/A</v>
      </c>
      <c r="CG12" t="e">
        <f>VLOOKUP(CE12,[1]Sheet2!$E$2:$I$222,4,FALSE)</f>
        <v>#N/A</v>
      </c>
      <c r="CH12" t="e">
        <f>VLOOKUP(CE12,[1]Sheet2!$E$2:$I$222,5,FALSE)</f>
        <v>#N/A</v>
      </c>
      <c r="CM12" t="e">
        <f>VLOOKUP(CL12,[1]Sheet2!$E$2:$I$222,3,FALSE)</f>
        <v>#N/A</v>
      </c>
      <c r="CN12" t="e">
        <f>VLOOKUP(CL12,[1]Sheet2!$E$2:$I$222,4,FALSE)</f>
        <v>#N/A</v>
      </c>
      <c r="CO12" t="e">
        <f>VLOOKUP(CL12,[1]Sheet2!$E$2:$I$222,5,FALSE)</f>
        <v>#N/A</v>
      </c>
    </row>
    <row r="13" spans="1:94" x14ac:dyDescent="0.25">
      <c r="A13">
        <v>13</v>
      </c>
      <c r="C13">
        <v>13016</v>
      </c>
      <c r="D13">
        <v>3016</v>
      </c>
      <c r="E13">
        <v>37.772620000000003</v>
      </c>
      <c r="F13">
        <v>-122.38978</v>
      </c>
      <c r="G13" t="s">
        <v>714</v>
      </c>
      <c r="H13" t="s">
        <v>715</v>
      </c>
      <c r="I13" t="s">
        <v>704</v>
      </c>
      <c r="J13" t="s">
        <v>687</v>
      </c>
      <c r="Q13" t="s">
        <v>672</v>
      </c>
      <c r="S13" t="s">
        <v>716</v>
      </c>
      <c r="W13" t="s">
        <v>674</v>
      </c>
      <c r="X13">
        <f t="shared" si="0"/>
        <v>1</v>
      </c>
      <c r="Y13" t="s">
        <v>4</v>
      </c>
      <c r="Z13" t="s">
        <v>79</v>
      </c>
      <c r="AB13" t="e">
        <f>VLOOKUP($AA13,Sheet2!$E$2:$I$222,3,FALSE)</f>
        <v>#N/A</v>
      </c>
      <c r="AC13" t="e">
        <f>VLOOKUP($AA13,Sheet2!$E$2:$I$222,4,FALSE)</f>
        <v>#N/A</v>
      </c>
      <c r="AD13" t="e">
        <f>VLOOKUP($AA13,Sheet2!$E$2:$I$222,5,FALSE)</f>
        <v>#N/A</v>
      </c>
      <c r="AI13" t="e">
        <f>VLOOKUP(AH13,[1]Sheet2!$E$2:$I$222,3,FALSE)</f>
        <v>#N/A</v>
      </c>
      <c r="AJ13" t="e">
        <f>VLOOKUP(AH13,[1]Sheet2!$E$2:$I$222,4,FALSE)</f>
        <v>#N/A</v>
      </c>
      <c r="AK13" t="e">
        <f>VLOOKUP(AH13,[1]Sheet2!$E$2:$I$222,5,FALSE)</f>
        <v>#N/A</v>
      </c>
      <c r="AP13" t="e">
        <f>VLOOKUP(AO13,[1]Sheet2!$E$2:$I$222,3,FALSE)</f>
        <v>#N/A</v>
      </c>
      <c r="AQ13" t="e">
        <f>VLOOKUP(AO13,[1]Sheet2!$E$2:$I$222,4,FALSE)</f>
        <v>#N/A</v>
      </c>
      <c r="AR13" t="e">
        <f>VLOOKUP(AO13,[1]Sheet2!$E$2:$I$222,5,FALSE)</f>
        <v>#N/A</v>
      </c>
      <c r="AW13" t="e">
        <f>VLOOKUP(AV13,[1]Sheet2!$E$2:$I$222,3,FALSE)</f>
        <v>#N/A</v>
      </c>
      <c r="AX13" t="e">
        <f>VLOOKUP(AV13,[1]Sheet2!$E$2:$I$222,4,FALSE)</f>
        <v>#N/A</v>
      </c>
      <c r="AY13" t="e">
        <f>VLOOKUP(AV13,[1]Sheet2!$E$2:$I$222,5,FALSE)</f>
        <v>#N/A</v>
      </c>
      <c r="BD13" t="e">
        <f>VLOOKUP(BC13,[1]Sheet2!$E$2:$I$222,3,FALSE)</f>
        <v>#N/A</v>
      </c>
      <c r="BE13" t="e">
        <f>VLOOKUP(BC13,[1]Sheet2!$E$2:$I$222,4,FALSE)</f>
        <v>#N/A</v>
      </c>
      <c r="BF13" t="e">
        <f>VLOOKUP(BC13,[1]Sheet2!$E$2:$I$222,5,FALSE)</f>
        <v>#N/A</v>
      </c>
      <c r="BK13" t="e">
        <f>VLOOKUP(BJ13,[1]Sheet2!$E$2:$I$222,3,FALSE)</f>
        <v>#N/A</v>
      </c>
      <c r="BL13" t="e">
        <f>VLOOKUP(BJ13,[1]Sheet2!$E$2:$I$222,4,FALSE)</f>
        <v>#N/A</v>
      </c>
      <c r="BM13" t="e">
        <f>VLOOKUP(BJ13,[1]Sheet2!$E$2:$I$222,5,FALSE)</f>
        <v>#N/A</v>
      </c>
      <c r="BR13" t="e">
        <f>VLOOKUP(BQ13,[1]Sheet2!$E$2:$I$222,3,FALSE)</f>
        <v>#N/A</v>
      </c>
      <c r="BS13" t="e">
        <f>VLOOKUP(BQ13,[1]Sheet2!$E$2:$I$222,4,FALSE)</f>
        <v>#N/A</v>
      </c>
      <c r="BT13" t="e">
        <f>VLOOKUP(BQ13,[1]Sheet2!$E$2:$I$222,5,FALSE)</f>
        <v>#N/A</v>
      </c>
      <c r="BY13" t="e">
        <f>VLOOKUP(BX13,[1]Sheet2!$E$2:$I$222,3,FALSE)</f>
        <v>#N/A</v>
      </c>
      <c r="BZ13" t="e">
        <f>VLOOKUP(BX13,[1]Sheet2!$E$2:$I$222,4,FALSE)</f>
        <v>#N/A</v>
      </c>
      <c r="CA13" t="e">
        <f>VLOOKUP(BX13,[1]Sheet2!$E$2:$I$222,5,FALSE)</f>
        <v>#N/A</v>
      </c>
      <c r="CF13" t="e">
        <f>VLOOKUP(CE13,[1]Sheet2!$E$2:$I$222,3,FALSE)</f>
        <v>#N/A</v>
      </c>
      <c r="CG13" t="e">
        <f>VLOOKUP(CE13,[1]Sheet2!$E$2:$I$222,4,FALSE)</f>
        <v>#N/A</v>
      </c>
      <c r="CH13" t="e">
        <f>VLOOKUP(CE13,[1]Sheet2!$E$2:$I$222,5,FALSE)</f>
        <v>#N/A</v>
      </c>
      <c r="CM13" t="e">
        <f>VLOOKUP(CL13,[1]Sheet2!$E$2:$I$222,3,FALSE)</f>
        <v>#N/A</v>
      </c>
      <c r="CN13" t="e">
        <f>VLOOKUP(CL13,[1]Sheet2!$E$2:$I$222,4,FALSE)</f>
        <v>#N/A</v>
      </c>
      <c r="CO13" t="e">
        <f>VLOOKUP(CL13,[1]Sheet2!$E$2:$I$222,5,FALSE)</f>
        <v>#N/A</v>
      </c>
    </row>
    <row r="14" spans="1:94" x14ac:dyDescent="0.25">
      <c r="A14">
        <v>14</v>
      </c>
      <c r="C14">
        <v>13018</v>
      </c>
      <c r="D14">
        <v>3018</v>
      </c>
      <c r="E14">
        <v>37.72777</v>
      </c>
      <c r="F14">
        <v>-122.40324</v>
      </c>
      <c r="G14" t="s">
        <v>717</v>
      </c>
      <c r="H14" t="s">
        <v>718</v>
      </c>
      <c r="I14" t="s">
        <v>719</v>
      </c>
      <c r="J14" t="s">
        <v>669</v>
      </c>
      <c r="K14" t="s">
        <v>711</v>
      </c>
      <c r="M14" t="s">
        <v>671</v>
      </c>
      <c r="Q14" t="s">
        <v>672</v>
      </c>
      <c r="S14" t="s">
        <v>720</v>
      </c>
      <c r="X14">
        <f t="shared" si="0"/>
        <v>1</v>
      </c>
      <c r="Y14" t="s">
        <v>5</v>
      </c>
      <c r="Z14" t="s">
        <v>80</v>
      </c>
      <c r="AA14" t="s">
        <v>83</v>
      </c>
      <c r="AB14" t="str">
        <f>VLOOKUP($AA14,Sheet2!$E$2:$I$222,3,FALSE)</f>
        <v>To Daly City BART</v>
      </c>
      <c r="AC14">
        <f>VLOOKUP($AA14,Sheet2!$E$2:$I$222,4,FALSE)</f>
        <v>0</v>
      </c>
      <c r="AD14" t="str">
        <f>VLOOKUP($AA14,Sheet2!$E$2:$I$222,5,FALSE)</f>
        <v>Daily ~ 6am-12am</v>
      </c>
      <c r="AI14" t="e">
        <f>VLOOKUP(AH14,[1]Sheet2!$E$2:$I$222,3,FALSE)</f>
        <v>#N/A</v>
      </c>
      <c r="AJ14" t="e">
        <f>VLOOKUP(AH14,[1]Sheet2!$E$2:$I$222,4,FALSE)</f>
        <v>#N/A</v>
      </c>
      <c r="AK14" t="e">
        <f>VLOOKUP(AH14,[1]Sheet2!$E$2:$I$222,5,FALSE)</f>
        <v>#N/A</v>
      </c>
      <c r="AP14" t="e">
        <f>VLOOKUP(AO14,[1]Sheet2!$E$2:$I$222,3,FALSE)</f>
        <v>#N/A</v>
      </c>
      <c r="AQ14" t="e">
        <f>VLOOKUP(AO14,[1]Sheet2!$E$2:$I$222,4,FALSE)</f>
        <v>#N/A</v>
      </c>
      <c r="AR14" t="e">
        <f>VLOOKUP(AO14,[1]Sheet2!$E$2:$I$222,5,FALSE)</f>
        <v>#N/A</v>
      </c>
      <c r="AW14" t="e">
        <f>VLOOKUP(AV14,[1]Sheet2!$E$2:$I$222,3,FALSE)</f>
        <v>#N/A</v>
      </c>
      <c r="AX14" t="e">
        <f>VLOOKUP(AV14,[1]Sheet2!$E$2:$I$222,4,FALSE)</f>
        <v>#N/A</v>
      </c>
      <c r="AY14" t="e">
        <f>VLOOKUP(AV14,[1]Sheet2!$E$2:$I$222,5,FALSE)</f>
        <v>#N/A</v>
      </c>
      <c r="BD14" t="e">
        <f>VLOOKUP(BC14,[1]Sheet2!$E$2:$I$222,3,FALSE)</f>
        <v>#N/A</v>
      </c>
      <c r="BE14" t="e">
        <f>VLOOKUP(BC14,[1]Sheet2!$E$2:$I$222,4,FALSE)</f>
        <v>#N/A</v>
      </c>
      <c r="BF14" t="e">
        <f>VLOOKUP(BC14,[1]Sheet2!$E$2:$I$222,5,FALSE)</f>
        <v>#N/A</v>
      </c>
      <c r="BK14" t="e">
        <f>VLOOKUP(BJ14,[1]Sheet2!$E$2:$I$222,3,FALSE)</f>
        <v>#N/A</v>
      </c>
      <c r="BL14" t="e">
        <f>VLOOKUP(BJ14,[1]Sheet2!$E$2:$I$222,4,FALSE)</f>
        <v>#N/A</v>
      </c>
      <c r="BM14" t="e">
        <f>VLOOKUP(BJ14,[1]Sheet2!$E$2:$I$222,5,FALSE)</f>
        <v>#N/A</v>
      </c>
      <c r="BR14" t="e">
        <f>VLOOKUP(BQ14,[1]Sheet2!$E$2:$I$222,3,FALSE)</f>
        <v>#N/A</v>
      </c>
      <c r="BS14" t="e">
        <f>VLOOKUP(BQ14,[1]Sheet2!$E$2:$I$222,4,FALSE)</f>
        <v>#N/A</v>
      </c>
      <c r="BT14" t="e">
        <f>VLOOKUP(BQ14,[1]Sheet2!$E$2:$I$222,5,FALSE)</f>
        <v>#N/A</v>
      </c>
      <c r="BY14" t="e">
        <f>VLOOKUP(BX14,[1]Sheet2!$E$2:$I$222,3,FALSE)</f>
        <v>#N/A</v>
      </c>
      <c r="BZ14" t="e">
        <f>VLOOKUP(BX14,[1]Sheet2!$E$2:$I$222,4,FALSE)</f>
        <v>#N/A</v>
      </c>
      <c r="CA14" t="e">
        <f>VLOOKUP(BX14,[1]Sheet2!$E$2:$I$222,5,FALSE)</f>
        <v>#N/A</v>
      </c>
      <c r="CF14" t="e">
        <f>VLOOKUP(CE14,[1]Sheet2!$E$2:$I$222,3,FALSE)</f>
        <v>#N/A</v>
      </c>
      <c r="CG14" t="e">
        <f>VLOOKUP(CE14,[1]Sheet2!$E$2:$I$222,4,FALSE)</f>
        <v>#N/A</v>
      </c>
      <c r="CH14" t="e">
        <f>VLOOKUP(CE14,[1]Sheet2!$E$2:$I$222,5,FALSE)</f>
        <v>#N/A</v>
      </c>
      <c r="CM14" t="e">
        <f>VLOOKUP(CL14,[1]Sheet2!$E$2:$I$222,3,FALSE)</f>
        <v>#N/A</v>
      </c>
      <c r="CN14" t="e">
        <f>VLOOKUP(CL14,[1]Sheet2!$E$2:$I$222,4,FALSE)</f>
        <v>#N/A</v>
      </c>
      <c r="CO14" t="e">
        <f>VLOOKUP(CL14,[1]Sheet2!$E$2:$I$222,5,FALSE)</f>
        <v>#N/A</v>
      </c>
    </row>
    <row r="15" spans="1:94" x14ac:dyDescent="0.25">
      <c r="A15">
        <v>15</v>
      </c>
      <c r="C15">
        <v>13019</v>
      </c>
      <c r="D15">
        <v>3019</v>
      </c>
      <c r="E15">
        <v>37.727719999999998</v>
      </c>
      <c r="F15">
        <v>-122.40309999999999</v>
      </c>
      <c r="G15" t="s">
        <v>717</v>
      </c>
      <c r="H15" t="s">
        <v>718</v>
      </c>
      <c r="I15" t="s">
        <v>721</v>
      </c>
      <c r="J15" t="s">
        <v>669</v>
      </c>
      <c r="K15" t="s">
        <v>722</v>
      </c>
      <c r="L15" t="s">
        <v>452</v>
      </c>
      <c r="M15" t="s">
        <v>671</v>
      </c>
      <c r="N15" t="s">
        <v>723</v>
      </c>
      <c r="Q15" t="s">
        <v>672</v>
      </c>
      <c r="R15">
        <v>810</v>
      </c>
      <c r="S15" t="s">
        <v>724</v>
      </c>
      <c r="X15">
        <f t="shared" si="0"/>
        <v>1</v>
      </c>
      <c r="Y15" t="s">
        <v>5</v>
      </c>
      <c r="Z15" t="s">
        <v>77</v>
      </c>
      <c r="AA15" t="s">
        <v>84</v>
      </c>
      <c r="AB15" t="str">
        <f>VLOOKUP($AA15,Sheet2!$E$2:$I$222,3,FALSE)</f>
        <v>To Bayview District</v>
      </c>
      <c r="AC15" t="str">
        <f>VLOOKUP($AA15,Sheet2!$E$2:$I$222,4,FALSE)</f>
        <v>Newhall &amp; Hudson</v>
      </c>
      <c r="AD15" t="str">
        <f>VLOOKUP($AA15,Sheet2!$E$2:$I$222,5,FALSE)</f>
        <v>Daily ~ 6am-12am</v>
      </c>
      <c r="AI15" t="e">
        <f>VLOOKUP(AH15,[1]Sheet2!$E$2:$I$222,3,FALSE)</f>
        <v>#N/A</v>
      </c>
      <c r="AJ15" t="e">
        <f>VLOOKUP(AH15,[1]Sheet2!$E$2:$I$222,4,FALSE)</f>
        <v>#N/A</v>
      </c>
      <c r="AK15" t="e">
        <f>VLOOKUP(AH15,[1]Sheet2!$E$2:$I$222,5,FALSE)</f>
        <v>#N/A</v>
      </c>
      <c r="AP15" t="e">
        <f>VLOOKUP(AO15,[1]Sheet2!$E$2:$I$222,3,FALSE)</f>
        <v>#N/A</v>
      </c>
      <c r="AQ15" t="e">
        <f>VLOOKUP(AO15,[1]Sheet2!$E$2:$I$222,4,FALSE)</f>
        <v>#N/A</v>
      </c>
      <c r="AR15" t="e">
        <f>VLOOKUP(AO15,[1]Sheet2!$E$2:$I$222,5,FALSE)</f>
        <v>#N/A</v>
      </c>
      <c r="AW15" t="e">
        <f>VLOOKUP(AV15,[1]Sheet2!$E$2:$I$222,3,FALSE)</f>
        <v>#N/A</v>
      </c>
      <c r="AX15" t="e">
        <f>VLOOKUP(AV15,[1]Sheet2!$E$2:$I$222,4,FALSE)</f>
        <v>#N/A</v>
      </c>
      <c r="AY15" t="e">
        <f>VLOOKUP(AV15,[1]Sheet2!$E$2:$I$222,5,FALSE)</f>
        <v>#N/A</v>
      </c>
      <c r="BD15" t="e">
        <f>VLOOKUP(BC15,[1]Sheet2!$E$2:$I$222,3,FALSE)</f>
        <v>#N/A</v>
      </c>
      <c r="BE15" t="e">
        <f>VLOOKUP(BC15,[1]Sheet2!$E$2:$I$222,4,FALSE)</f>
        <v>#N/A</v>
      </c>
      <c r="BF15" t="e">
        <f>VLOOKUP(BC15,[1]Sheet2!$E$2:$I$222,5,FALSE)</f>
        <v>#N/A</v>
      </c>
      <c r="BK15" t="e">
        <f>VLOOKUP(BJ15,[1]Sheet2!$E$2:$I$222,3,FALSE)</f>
        <v>#N/A</v>
      </c>
      <c r="BL15" t="e">
        <f>VLOOKUP(BJ15,[1]Sheet2!$E$2:$I$222,4,FALSE)</f>
        <v>#N/A</v>
      </c>
      <c r="BM15" t="e">
        <f>VLOOKUP(BJ15,[1]Sheet2!$E$2:$I$222,5,FALSE)</f>
        <v>#N/A</v>
      </c>
      <c r="BR15" t="e">
        <f>VLOOKUP(BQ15,[1]Sheet2!$E$2:$I$222,3,FALSE)</f>
        <v>#N/A</v>
      </c>
      <c r="BS15" t="e">
        <f>VLOOKUP(BQ15,[1]Sheet2!$E$2:$I$222,4,FALSE)</f>
        <v>#N/A</v>
      </c>
      <c r="BT15" t="e">
        <f>VLOOKUP(BQ15,[1]Sheet2!$E$2:$I$222,5,FALSE)</f>
        <v>#N/A</v>
      </c>
      <c r="BY15" t="e">
        <f>VLOOKUP(BX15,[1]Sheet2!$E$2:$I$222,3,FALSE)</f>
        <v>#N/A</v>
      </c>
      <c r="BZ15" t="e">
        <f>VLOOKUP(BX15,[1]Sheet2!$E$2:$I$222,4,FALSE)</f>
        <v>#N/A</v>
      </c>
      <c r="CA15" t="e">
        <f>VLOOKUP(BX15,[1]Sheet2!$E$2:$I$222,5,FALSE)</f>
        <v>#N/A</v>
      </c>
      <c r="CF15" t="e">
        <f>VLOOKUP(CE15,[1]Sheet2!$E$2:$I$222,3,FALSE)</f>
        <v>#N/A</v>
      </c>
      <c r="CG15" t="e">
        <f>VLOOKUP(CE15,[1]Sheet2!$E$2:$I$222,4,FALSE)</f>
        <v>#N/A</v>
      </c>
      <c r="CH15" t="e">
        <f>VLOOKUP(CE15,[1]Sheet2!$E$2:$I$222,5,FALSE)</f>
        <v>#N/A</v>
      </c>
      <c r="CM15" t="e">
        <f>VLOOKUP(CL15,[1]Sheet2!$E$2:$I$222,3,FALSE)</f>
        <v>#N/A</v>
      </c>
      <c r="CN15" t="e">
        <f>VLOOKUP(CL15,[1]Sheet2!$E$2:$I$222,4,FALSE)</f>
        <v>#N/A</v>
      </c>
      <c r="CO15" t="e">
        <f>VLOOKUP(CL15,[1]Sheet2!$E$2:$I$222,5,FALSE)</f>
        <v>#N/A</v>
      </c>
    </row>
    <row r="16" spans="1:94" x14ac:dyDescent="0.25">
      <c r="A16">
        <v>16</v>
      </c>
      <c r="C16">
        <v>13020</v>
      </c>
      <c r="D16">
        <v>3020</v>
      </c>
      <c r="E16">
        <v>37.726669999999999</v>
      </c>
      <c r="F16">
        <v>-122.40746</v>
      </c>
      <c r="G16" t="s">
        <v>725</v>
      </c>
      <c r="H16" t="s">
        <v>726</v>
      </c>
      <c r="I16" t="s">
        <v>727</v>
      </c>
      <c r="J16" t="s">
        <v>728</v>
      </c>
      <c r="Q16" t="s">
        <v>672</v>
      </c>
      <c r="S16" t="s">
        <v>720</v>
      </c>
      <c r="X16">
        <f t="shared" si="0"/>
        <v>1</v>
      </c>
      <c r="Y16" t="s">
        <v>5</v>
      </c>
      <c r="Z16" t="s">
        <v>80</v>
      </c>
      <c r="AA16" t="s">
        <v>83</v>
      </c>
      <c r="AB16" t="str">
        <f>VLOOKUP($AA16,Sheet2!$E$2:$I$222,3,FALSE)</f>
        <v>To Daly City BART</v>
      </c>
      <c r="AC16">
        <f>VLOOKUP($AA16,Sheet2!$E$2:$I$222,4,FALSE)</f>
        <v>0</v>
      </c>
      <c r="AD16" t="str">
        <f>VLOOKUP($AA16,Sheet2!$E$2:$I$222,5,FALSE)</f>
        <v>Daily ~ 6am-12am</v>
      </c>
      <c r="AI16" t="e">
        <f>VLOOKUP(AH16,[1]Sheet2!$E$2:$I$222,3,FALSE)</f>
        <v>#N/A</v>
      </c>
      <c r="AJ16" t="e">
        <f>VLOOKUP(AH16,[1]Sheet2!$E$2:$I$222,4,FALSE)</f>
        <v>#N/A</v>
      </c>
      <c r="AK16" t="e">
        <f>VLOOKUP(AH16,[1]Sheet2!$E$2:$I$222,5,FALSE)</f>
        <v>#N/A</v>
      </c>
      <c r="AP16" t="e">
        <f>VLOOKUP(AO16,[1]Sheet2!$E$2:$I$222,3,FALSE)</f>
        <v>#N/A</v>
      </c>
      <c r="AQ16" t="e">
        <f>VLOOKUP(AO16,[1]Sheet2!$E$2:$I$222,4,FALSE)</f>
        <v>#N/A</v>
      </c>
      <c r="AR16" t="e">
        <f>VLOOKUP(AO16,[1]Sheet2!$E$2:$I$222,5,FALSE)</f>
        <v>#N/A</v>
      </c>
      <c r="AW16" t="e">
        <f>VLOOKUP(AV16,[1]Sheet2!$E$2:$I$222,3,FALSE)</f>
        <v>#N/A</v>
      </c>
      <c r="AX16" t="e">
        <f>VLOOKUP(AV16,[1]Sheet2!$E$2:$I$222,4,FALSE)</f>
        <v>#N/A</v>
      </c>
      <c r="AY16" t="e">
        <f>VLOOKUP(AV16,[1]Sheet2!$E$2:$I$222,5,FALSE)</f>
        <v>#N/A</v>
      </c>
      <c r="BD16" t="e">
        <f>VLOOKUP(BC16,[1]Sheet2!$E$2:$I$222,3,FALSE)</f>
        <v>#N/A</v>
      </c>
      <c r="BE16" t="e">
        <f>VLOOKUP(BC16,[1]Sheet2!$E$2:$I$222,4,FALSE)</f>
        <v>#N/A</v>
      </c>
      <c r="BF16" t="e">
        <f>VLOOKUP(BC16,[1]Sheet2!$E$2:$I$222,5,FALSE)</f>
        <v>#N/A</v>
      </c>
      <c r="BK16" t="e">
        <f>VLOOKUP(BJ16,[1]Sheet2!$E$2:$I$222,3,FALSE)</f>
        <v>#N/A</v>
      </c>
      <c r="BL16" t="e">
        <f>VLOOKUP(BJ16,[1]Sheet2!$E$2:$I$222,4,FALSE)</f>
        <v>#N/A</v>
      </c>
      <c r="BM16" t="e">
        <f>VLOOKUP(BJ16,[1]Sheet2!$E$2:$I$222,5,FALSE)</f>
        <v>#N/A</v>
      </c>
      <c r="BR16" t="e">
        <f>VLOOKUP(BQ16,[1]Sheet2!$E$2:$I$222,3,FALSE)</f>
        <v>#N/A</v>
      </c>
      <c r="BS16" t="e">
        <f>VLOOKUP(BQ16,[1]Sheet2!$E$2:$I$222,4,FALSE)</f>
        <v>#N/A</v>
      </c>
      <c r="BT16" t="e">
        <f>VLOOKUP(BQ16,[1]Sheet2!$E$2:$I$222,5,FALSE)</f>
        <v>#N/A</v>
      </c>
      <c r="BY16" t="e">
        <f>VLOOKUP(BX16,[1]Sheet2!$E$2:$I$222,3,FALSE)</f>
        <v>#N/A</v>
      </c>
      <c r="BZ16" t="e">
        <f>VLOOKUP(BX16,[1]Sheet2!$E$2:$I$222,4,FALSE)</f>
        <v>#N/A</v>
      </c>
      <c r="CA16" t="e">
        <f>VLOOKUP(BX16,[1]Sheet2!$E$2:$I$222,5,FALSE)</f>
        <v>#N/A</v>
      </c>
      <c r="CF16" t="e">
        <f>VLOOKUP(CE16,[1]Sheet2!$E$2:$I$222,3,FALSE)</f>
        <v>#N/A</v>
      </c>
      <c r="CG16" t="e">
        <f>VLOOKUP(CE16,[1]Sheet2!$E$2:$I$222,4,FALSE)</f>
        <v>#N/A</v>
      </c>
      <c r="CH16" t="e">
        <f>VLOOKUP(CE16,[1]Sheet2!$E$2:$I$222,5,FALSE)</f>
        <v>#N/A</v>
      </c>
      <c r="CM16" t="e">
        <f>VLOOKUP(CL16,[1]Sheet2!$E$2:$I$222,3,FALSE)</f>
        <v>#N/A</v>
      </c>
      <c r="CN16" t="e">
        <f>VLOOKUP(CL16,[1]Sheet2!$E$2:$I$222,4,FALSE)</f>
        <v>#N/A</v>
      </c>
      <c r="CO16" t="e">
        <f>VLOOKUP(CL16,[1]Sheet2!$E$2:$I$222,5,FALSE)</f>
        <v>#N/A</v>
      </c>
    </row>
    <row r="17" spans="1:93" x14ac:dyDescent="0.25">
      <c r="A17">
        <v>17</v>
      </c>
      <c r="C17">
        <v>13021</v>
      </c>
      <c r="D17">
        <v>3021</v>
      </c>
      <c r="E17">
        <v>37.72654</v>
      </c>
      <c r="F17">
        <v>-122.40766000000001</v>
      </c>
      <c r="G17" t="s">
        <v>725</v>
      </c>
      <c r="H17" t="s">
        <v>726</v>
      </c>
      <c r="I17" t="s">
        <v>729</v>
      </c>
      <c r="J17" t="s">
        <v>728</v>
      </c>
      <c r="Q17" t="s">
        <v>672</v>
      </c>
      <c r="S17" t="s">
        <v>724</v>
      </c>
      <c r="X17">
        <f t="shared" si="0"/>
        <v>1</v>
      </c>
      <c r="Y17" t="s">
        <v>5</v>
      </c>
      <c r="Z17" t="s">
        <v>77</v>
      </c>
      <c r="AA17" t="s">
        <v>84</v>
      </c>
      <c r="AB17" t="str">
        <f>VLOOKUP($AA17,Sheet2!$E$2:$I$222,3,FALSE)</f>
        <v>To Bayview District</v>
      </c>
      <c r="AC17" t="str">
        <f>VLOOKUP($AA17,Sheet2!$E$2:$I$222,4,FALSE)</f>
        <v>Newhall &amp; Hudson</v>
      </c>
      <c r="AD17" t="str">
        <f>VLOOKUP($AA17,Sheet2!$E$2:$I$222,5,FALSE)</f>
        <v>Daily ~ 6am-12am</v>
      </c>
      <c r="AI17" t="e">
        <f>VLOOKUP(AH17,[1]Sheet2!$E$2:$I$222,3,FALSE)</f>
        <v>#N/A</v>
      </c>
      <c r="AJ17" t="e">
        <f>VLOOKUP(AH17,[1]Sheet2!$E$2:$I$222,4,FALSE)</f>
        <v>#N/A</v>
      </c>
      <c r="AK17" t="e">
        <f>VLOOKUP(AH17,[1]Sheet2!$E$2:$I$222,5,FALSE)</f>
        <v>#N/A</v>
      </c>
      <c r="AP17" t="e">
        <f>VLOOKUP(AO17,[1]Sheet2!$E$2:$I$222,3,FALSE)</f>
        <v>#N/A</v>
      </c>
      <c r="AQ17" t="e">
        <f>VLOOKUP(AO17,[1]Sheet2!$E$2:$I$222,4,FALSE)</f>
        <v>#N/A</v>
      </c>
      <c r="AR17" t="e">
        <f>VLOOKUP(AO17,[1]Sheet2!$E$2:$I$222,5,FALSE)</f>
        <v>#N/A</v>
      </c>
      <c r="AW17" t="e">
        <f>VLOOKUP(AV17,[1]Sheet2!$E$2:$I$222,3,FALSE)</f>
        <v>#N/A</v>
      </c>
      <c r="AX17" t="e">
        <f>VLOOKUP(AV17,[1]Sheet2!$E$2:$I$222,4,FALSE)</f>
        <v>#N/A</v>
      </c>
      <c r="AY17" t="e">
        <f>VLOOKUP(AV17,[1]Sheet2!$E$2:$I$222,5,FALSE)</f>
        <v>#N/A</v>
      </c>
      <c r="BD17" t="e">
        <f>VLOOKUP(BC17,[1]Sheet2!$E$2:$I$222,3,FALSE)</f>
        <v>#N/A</v>
      </c>
      <c r="BE17" t="e">
        <f>VLOOKUP(BC17,[1]Sheet2!$E$2:$I$222,4,FALSE)</f>
        <v>#N/A</v>
      </c>
      <c r="BF17" t="e">
        <f>VLOOKUP(BC17,[1]Sheet2!$E$2:$I$222,5,FALSE)</f>
        <v>#N/A</v>
      </c>
      <c r="BK17" t="e">
        <f>VLOOKUP(BJ17,[1]Sheet2!$E$2:$I$222,3,FALSE)</f>
        <v>#N/A</v>
      </c>
      <c r="BL17" t="e">
        <f>VLOOKUP(BJ17,[1]Sheet2!$E$2:$I$222,4,FALSE)</f>
        <v>#N/A</v>
      </c>
      <c r="BM17" t="e">
        <f>VLOOKUP(BJ17,[1]Sheet2!$E$2:$I$222,5,FALSE)</f>
        <v>#N/A</v>
      </c>
      <c r="BR17" t="e">
        <f>VLOOKUP(BQ17,[1]Sheet2!$E$2:$I$222,3,FALSE)</f>
        <v>#N/A</v>
      </c>
      <c r="BS17" t="e">
        <f>VLOOKUP(BQ17,[1]Sheet2!$E$2:$I$222,4,FALSE)</f>
        <v>#N/A</v>
      </c>
      <c r="BT17" t="e">
        <f>VLOOKUP(BQ17,[1]Sheet2!$E$2:$I$222,5,FALSE)</f>
        <v>#N/A</v>
      </c>
      <c r="BY17" t="e">
        <f>VLOOKUP(BX17,[1]Sheet2!$E$2:$I$222,3,FALSE)</f>
        <v>#N/A</v>
      </c>
      <c r="BZ17" t="e">
        <f>VLOOKUP(BX17,[1]Sheet2!$E$2:$I$222,4,FALSE)</f>
        <v>#N/A</v>
      </c>
      <c r="CA17" t="e">
        <f>VLOOKUP(BX17,[1]Sheet2!$E$2:$I$222,5,FALSE)</f>
        <v>#N/A</v>
      </c>
      <c r="CF17" t="e">
        <f>VLOOKUP(CE17,[1]Sheet2!$E$2:$I$222,3,FALSE)</f>
        <v>#N/A</v>
      </c>
      <c r="CG17" t="e">
        <f>VLOOKUP(CE17,[1]Sheet2!$E$2:$I$222,4,FALSE)</f>
        <v>#N/A</v>
      </c>
      <c r="CH17" t="e">
        <f>VLOOKUP(CE17,[1]Sheet2!$E$2:$I$222,5,FALSE)</f>
        <v>#N/A</v>
      </c>
      <c r="CM17" t="e">
        <f>VLOOKUP(CL17,[1]Sheet2!$E$2:$I$222,3,FALSE)</f>
        <v>#N/A</v>
      </c>
      <c r="CN17" t="e">
        <f>VLOOKUP(CL17,[1]Sheet2!$E$2:$I$222,4,FALSE)</f>
        <v>#N/A</v>
      </c>
      <c r="CO17" t="e">
        <f>VLOOKUP(CL17,[1]Sheet2!$E$2:$I$222,5,FALSE)</f>
        <v>#N/A</v>
      </c>
    </row>
    <row r="18" spans="1:93" x14ac:dyDescent="0.25">
      <c r="A18">
        <v>18</v>
      </c>
      <c r="C18">
        <v>13023</v>
      </c>
      <c r="D18">
        <v>3023</v>
      </c>
      <c r="E18">
        <v>37.790280000000003</v>
      </c>
      <c r="F18">
        <v>-122.48226</v>
      </c>
      <c r="G18" t="s">
        <v>730</v>
      </c>
      <c r="H18" t="s">
        <v>731</v>
      </c>
      <c r="I18" t="s">
        <v>704</v>
      </c>
      <c r="J18" t="s">
        <v>687</v>
      </c>
      <c r="Q18" t="s">
        <v>672</v>
      </c>
      <c r="S18" t="s">
        <v>732</v>
      </c>
      <c r="T18" t="s">
        <v>733</v>
      </c>
      <c r="X18">
        <f t="shared" si="0"/>
        <v>2</v>
      </c>
      <c r="Y18" t="s">
        <v>6</v>
      </c>
      <c r="Z18" t="s">
        <v>78</v>
      </c>
      <c r="AB18" t="e">
        <f>VLOOKUP($AA18,Sheet2!$E$2:$I$222,3,FALSE)</f>
        <v>#N/A</v>
      </c>
      <c r="AC18" t="e">
        <f>VLOOKUP($AA18,Sheet2!$E$2:$I$222,4,FALSE)</f>
        <v>#N/A</v>
      </c>
      <c r="AD18" t="e">
        <f>VLOOKUP($AA18,Sheet2!$E$2:$I$222,5,FALSE)</f>
        <v>#N/A</v>
      </c>
      <c r="AF18" t="s">
        <v>6</v>
      </c>
      <c r="AG18" t="s">
        <v>79</v>
      </c>
      <c r="AI18" t="e">
        <f>VLOOKUP(AH18,[1]Sheet2!$E$2:$I$222,3,FALSE)</f>
        <v>#N/A</v>
      </c>
      <c r="AJ18" t="e">
        <f>VLOOKUP(AH18,[1]Sheet2!$E$2:$I$222,4,FALSE)</f>
        <v>#N/A</v>
      </c>
      <c r="AK18" t="e">
        <f>VLOOKUP(AH18,[1]Sheet2!$E$2:$I$222,5,FALSE)</f>
        <v>#N/A</v>
      </c>
      <c r="AP18" t="e">
        <f>VLOOKUP(AO18,[1]Sheet2!$E$2:$I$222,3,FALSE)</f>
        <v>#N/A</v>
      </c>
      <c r="AQ18" t="e">
        <f>VLOOKUP(AO18,[1]Sheet2!$E$2:$I$222,4,FALSE)</f>
        <v>#N/A</v>
      </c>
      <c r="AR18" t="e">
        <f>VLOOKUP(AO18,[1]Sheet2!$E$2:$I$222,5,FALSE)</f>
        <v>#N/A</v>
      </c>
      <c r="AW18" t="e">
        <f>VLOOKUP(AV18,[1]Sheet2!$E$2:$I$222,3,FALSE)</f>
        <v>#N/A</v>
      </c>
      <c r="AX18" t="e">
        <f>VLOOKUP(AV18,[1]Sheet2!$E$2:$I$222,4,FALSE)</f>
        <v>#N/A</v>
      </c>
      <c r="AY18" t="e">
        <f>VLOOKUP(AV18,[1]Sheet2!$E$2:$I$222,5,FALSE)</f>
        <v>#N/A</v>
      </c>
      <c r="BD18" t="e">
        <f>VLOOKUP(BC18,[1]Sheet2!$E$2:$I$222,3,FALSE)</f>
        <v>#N/A</v>
      </c>
      <c r="BE18" t="e">
        <f>VLOOKUP(BC18,[1]Sheet2!$E$2:$I$222,4,FALSE)</f>
        <v>#N/A</v>
      </c>
      <c r="BF18" t="e">
        <f>VLOOKUP(BC18,[1]Sheet2!$E$2:$I$222,5,FALSE)</f>
        <v>#N/A</v>
      </c>
      <c r="BK18" t="e">
        <f>VLOOKUP(BJ18,[1]Sheet2!$E$2:$I$222,3,FALSE)</f>
        <v>#N/A</v>
      </c>
      <c r="BL18" t="e">
        <f>VLOOKUP(BJ18,[1]Sheet2!$E$2:$I$222,4,FALSE)</f>
        <v>#N/A</v>
      </c>
      <c r="BM18" t="e">
        <f>VLOOKUP(BJ18,[1]Sheet2!$E$2:$I$222,5,FALSE)</f>
        <v>#N/A</v>
      </c>
      <c r="BR18" t="e">
        <f>VLOOKUP(BQ18,[1]Sheet2!$E$2:$I$222,3,FALSE)</f>
        <v>#N/A</v>
      </c>
      <c r="BS18" t="e">
        <f>VLOOKUP(BQ18,[1]Sheet2!$E$2:$I$222,4,FALSE)</f>
        <v>#N/A</v>
      </c>
      <c r="BT18" t="e">
        <f>VLOOKUP(BQ18,[1]Sheet2!$E$2:$I$222,5,FALSE)</f>
        <v>#N/A</v>
      </c>
      <c r="BY18" t="e">
        <f>VLOOKUP(BX18,[1]Sheet2!$E$2:$I$222,3,FALSE)</f>
        <v>#N/A</v>
      </c>
      <c r="BZ18" t="e">
        <f>VLOOKUP(BX18,[1]Sheet2!$E$2:$I$222,4,FALSE)</f>
        <v>#N/A</v>
      </c>
      <c r="CA18" t="e">
        <f>VLOOKUP(BX18,[1]Sheet2!$E$2:$I$222,5,FALSE)</f>
        <v>#N/A</v>
      </c>
      <c r="CF18" t="e">
        <f>VLOOKUP(CE18,[1]Sheet2!$E$2:$I$222,3,FALSE)</f>
        <v>#N/A</v>
      </c>
      <c r="CG18" t="e">
        <f>VLOOKUP(CE18,[1]Sheet2!$E$2:$I$222,4,FALSE)</f>
        <v>#N/A</v>
      </c>
      <c r="CH18" t="e">
        <f>VLOOKUP(CE18,[1]Sheet2!$E$2:$I$222,5,FALSE)</f>
        <v>#N/A</v>
      </c>
      <c r="CM18" t="e">
        <f>VLOOKUP(CL18,[1]Sheet2!$E$2:$I$222,3,FALSE)</f>
        <v>#N/A</v>
      </c>
      <c r="CN18" t="e">
        <f>VLOOKUP(CL18,[1]Sheet2!$E$2:$I$222,4,FALSE)</f>
        <v>#N/A</v>
      </c>
      <c r="CO18" t="e">
        <f>VLOOKUP(CL18,[1]Sheet2!$E$2:$I$222,5,FALSE)</f>
        <v>#N/A</v>
      </c>
    </row>
    <row r="19" spans="1:93" x14ac:dyDescent="0.25">
      <c r="A19">
        <v>19</v>
      </c>
      <c r="C19">
        <v>13024</v>
      </c>
      <c r="D19">
        <v>3024</v>
      </c>
      <c r="E19">
        <v>37.797580000000004</v>
      </c>
      <c r="F19">
        <v>-122.44571999999999</v>
      </c>
      <c r="G19" t="s">
        <v>734</v>
      </c>
      <c r="H19" t="s">
        <v>735</v>
      </c>
      <c r="I19" t="s">
        <v>677</v>
      </c>
      <c r="J19" t="s">
        <v>728</v>
      </c>
      <c r="Q19" t="s">
        <v>672</v>
      </c>
      <c r="S19" t="s">
        <v>736</v>
      </c>
      <c r="X19">
        <f t="shared" si="0"/>
        <v>2</v>
      </c>
      <c r="Y19" t="s">
        <v>7</v>
      </c>
      <c r="Z19" t="s">
        <v>80</v>
      </c>
      <c r="AA19" t="s">
        <v>85</v>
      </c>
      <c r="AB19" t="str">
        <f>VLOOKUP($AA19,Sheet2!$E$2:$I$222,3,FALSE)</f>
        <v>To The Presidio</v>
      </c>
      <c r="AC19" t="str">
        <f>VLOOKUP($AA19,Sheet2!$E$2:$I$222,4,FALSE)</f>
        <v>Lyon &amp; Greenwich</v>
      </c>
      <c r="AD19" t="str">
        <f>VLOOKUP($AA19,Sheet2!$E$2:$I$222,5,FALSE)</f>
        <v>Daily ~ 6am-12am</v>
      </c>
      <c r="AF19" t="s">
        <v>59</v>
      </c>
      <c r="AG19" t="s">
        <v>80</v>
      </c>
      <c r="AH19" t="s">
        <v>145</v>
      </c>
      <c r="AI19" t="str">
        <f>VLOOKUP(AH19,[1]Sheet2!$E$2:$I$222,3,FALSE)</f>
        <v>To Pacific Heights</v>
      </c>
      <c r="AJ19" t="str">
        <f>VLOOKUP(AH19,[1]Sheet2!$E$2:$I$222,4,FALSE)</f>
        <v>Lyon &amp; Greenwich</v>
      </c>
      <c r="AK19" t="str">
        <f>VLOOKUP(AH19,[1]Sheet2!$E$2:$I$222,5,FALSE)</f>
        <v>M-F Only ~ 5:30-9am  4-7:30pm</v>
      </c>
      <c r="AP19" t="e">
        <f>VLOOKUP(AO19,[1]Sheet2!$E$2:$I$222,3,FALSE)</f>
        <v>#N/A</v>
      </c>
      <c r="AQ19" t="e">
        <f>VLOOKUP(AO19,[1]Sheet2!$E$2:$I$222,4,FALSE)</f>
        <v>#N/A</v>
      </c>
      <c r="AR19" t="e">
        <f>VLOOKUP(AO19,[1]Sheet2!$E$2:$I$222,5,FALSE)</f>
        <v>#N/A</v>
      </c>
      <c r="AW19" t="e">
        <f>VLOOKUP(AV19,[1]Sheet2!$E$2:$I$222,3,FALSE)</f>
        <v>#N/A</v>
      </c>
      <c r="AX19" t="e">
        <f>VLOOKUP(AV19,[1]Sheet2!$E$2:$I$222,4,FALSE)</f>
        <v>#N/A</v>
      </c>
      <c r="AY19" t="e">
        <f>VLOOKUP(AV19,[1]Sheet2!$E$2:$I$222,5,FALSE)</f>
        <v>#N/A</v>
      </c>
      <c r="BD19" t="e">
        <f>VLOOKUP(BC19,[1]Sheet2!$E$2:$I$222,3,FALSE)</f>
        <v>#N/A</v>
      </c>
      <c r="BE19" t="e">
        <f>VLOOKUP(BC19,[1]Sheet2!$E$2:$I$222,4,FALSE)</f>
        <v>#N/A</v>
      </c>
      <c r="BF19" t="e">
        <f>VLOOKUP(BC19,[1]Sheet2!$E$2:$I$222,5,FALSE)</f>
        <v>#N/A</v>
      </c>
      <c r="BK19" t="e">
        <f>VLOOKUP(BJ19,[1]Sheet2!$E$2:$I$222,3,FALSE)</f>
        <v>#N/A</v>
      </c>
      <c r="BL19" t="e">
        <f>VLOOKUP(BJ19,[1]Sheet2!$E$2:$I$222,4,FALSE)</f>
        <v>#N/A</v>
      </c>
      <c r="BM19" t="e">
        <f>VLOOKUP(BJ19,[1]Sheet2!$E$2:$I$222,5,FALSE)</f>
        <v>#N/A</v>
      </c>
      <c r="BR19" t="e">
        <f>VLOOKUP(BQ19,[1]Sheet2!$E$2:$I$222,3,FALSE)</f>
        <v>#N/A</v>
      </c>
      <c r="BS19" t="e">
        <f>VLOOKUP(BQ19,[1]Sheet2!$E$2:$I$222,4,FALSE)</f>
        <v>#N/A</v>
      </c>
      <c r="BT19" t="e">
        <f>VLOOKUP(BQ19,[1]Sheet2!$E$2:$I$222,5,FALSE)</f>
        <v>#N/A</v>
      </c>
      <c r="BY19" t="e">
        <f>VLOOKUP(BX19,[1]Sheet2!$E$2:$I$222,3,FALSE)</f>
        <v>#N/A</v>
      </c>
      <c r="BZ19" t="e">
        <f>VLOOKUP(BX19,[1]Sheet2!$E$2:$I$222,4,FALSE)</f>
        <v>#N/A</v>
      </c>
      <c r="CA19" t="e">
        <f>VLOOKUP(BX19,[1]Sheet2!$E$2:$I$222,5,FALSE)</f>
        <v>#N/A</v>
      </c>
      <c r="CF19" t="e">
        <f>VLOOKUP(CE19,[1]Sheet2!$E$2:$I$222,3,FALSE)</f>
        <v>#N/A</v>
      </c>
      <c r="CG19" t="e">
        <f>VLOOKUP(CE19,[1]Sheet2!$E$2:$I$222,4,FALSE)</f>
        <v>#N/A</v>
      </c>
      <c r="CH19" t="e">
        <f>VLOOKUP(CE19,[1]Sheet2!$E$2:$I$222,5,FALSE)</f>
        <v>#N/A</v>
      </c>
      <c r="CM19" t="e">
        <f>VLOOKUP(CL19,[1]Sheet2!$E$2:$I$222,3,FALSE)</f>
        <v>#N/A</v>
      </c>
      <c r="CN19" t="e">
        <f>VLOOKUP(CL19,[1]Sheet2!$E$2:$I$222,4,FALSE)</f>
        <v>#N/A</v>
      </c>
      <c r="CO19" t="e">
        <f>VLOOKUP(CL19,[1]Sheet2!$E$2:$I$222,5,FALSE)</f>
        <v>#N/A</v>
      </c>
    </row>
    <row r="20" spans="1:93" x14ac:dyDescent="0.25">
      <c r="A20">
        <v>20</v>
      </c>
      <c r="C20">
        <v>13025</v>
      </c>
      <c r="D20">
        <v>3025</v>
      </c>
      <c r="E20">
        <v>37.798209999999997</v>
      </c>
      <c r="F20">
        <v>-122.40105</v>
      </c>
      <c r="G20" t="s">
        <v>737</v>
      </c>
      <c r="H20" t="s">
        <v>738</v>
      </c>
      <c r="I20" t="s">
        <v>704</v>
      </c>
      <c r="J20" t="s">
        <v>669</v>
      </c>
      <c r="K20" t="s">
        <v>711</v>
      </c>
      <c r="N20" t="s">
        <v>739</v>
      </c>
      <c r="Q20" t="s">
        <v>672</v>
      </c>
      <c r="R20">
        <v>1090</v>
      </c>
      <c r="S20" t="s">
        <v>740</v>
      </c>
      <c r="X20">
        <f t="shared" si="0"/>
        <v>1</v>
      </c>
      <c r="Y20" t="s">
        <v>8</v>
      </c>
      <c r="Z20" t="s">
        <v>80</v>
      </c>
      <c r="AA20" t="s">
        <v>86</v>
      </c>
      <c r="AB20" t="str">
        <f>VLOOKUP($AA20,Sheet2!$E$2:$I$222,3,FALSE)</f>
        <v>To Caltrain Station</v>
      </c>
      <c r="AC20" t="str">
        <f>VLOOKUP($AA20,Sheet2!$E$2:$I$222,4,FALSE)</f>
        <v>4th St. &amp; Townsend</v>
      </c>
      <c r="AD20" t="str">
        <f>VLOOKUP($AA20,Sheet2!$E$2:$I$222,5,FALSE)</f>
        <v>PM Only: M-F ~ 4pm-6pm</v>
      </c>
      <c r="AI20" t="e">
        <f>VLOOKUP(AH20,[1]Sheet2!$E$2:$I$222,3,FALSE)</f>
        <v>#N/A</v>
      </c>
      <c r="AJ20" t="e">
        <f>VLOOKUP(AH20,[1]Sheet2!$E$2:$I$222,4,FALSE)</f>
        <v>#N/A</v>
      </c>
      <c r="AK20" t="e">
        <f>VLOOKUP(AH20,[1]Sheet2!$E$2:$I$222,5,FALSE)</f>
        <v>#N/A</v>
      </c>
      <c r="AP20" t="e">
        <f>VLOOKUP(AO20,[1]Sheet2!$E$2:$I$222,3,FALSE)</f>
        <v>#N/A</v>
      </c>
      <c r="AQ20" t="e">
        <f>VLOOKUP(AO20,[1]Sheet2!$E$2:$I$222,4,FALSE)</f>
        <v>#N/A</v>
      </c>
      <c r="AR20" t="e">
        <f>VLOOKUP(AO20,[1]Sheet2!$E$2:$I$222,5,FALSE)</f>
        <v>#N/A</v>
      </c>
      <c r="AW20" t="e">
        <f>VLOOKUP(AV20,[1]Sheet2!$E$2:$I$222,3,FALSE)</f>
        <v>#N/A</v>
      </c>
      <c r="AX20" t="e">
        <f>VLOOKUP(AV20,[1]Sheet2!$E$2:$I$222,4,FALSE)</f>
        <v>#N/A</v>
      </c>
      <c r="AY20" t="e">
        <f>VLOOKUP(AV20,[1]Sheet2!$E$2:$I$222,5,FALSE)</f>
        <v>#N/A</v>
      </c>
      <c r="BD20" t="e">
        <f>VLOOKUP(BC20,[1]Sheet2!$E$2:$I$222,3,FALSE)</f>
        <v>#N/A</v>
      </c>
      <c r="BE20" t="e">
        <f>VLOOKUP(BC20,[1]Sheet2!$E$2:$I$222,4,FALSE)</f>
        <v>#N/A</v>
      </c>
      <c r="BF20" t="e">
        <f>VLOOKUP(BC20,[1]Sheet2!$E$2:$I$222,5,FALSE)</f>
        <v>#N/A</v>
      </c>
      <c r="BK20" t="e">
        <f>VLOOKUP(BJ20,[1]Sheet2!$E$2:$I$222,3,FALSE)</f>
        <v>#N/A</v>
      </c>
      <c r="BL20" t="e">
        <f>VLOOKUP(BJ20,[1]Sheet2!$E$2:$I$222,4,FALSE)</f>
        <v>#N/A</v>
      </c>
      <c r="BM20" t="e">
        <f>VLOOKUP(BJ20,[1]Sheet2!$E$2:$I$222,5,FALSE)</f>
        <v>#N/A</v>
      </c>
      <c r="BR20" t="e">
        <f>VLOOKUP(BQ20,[1]Sheet2!$E$2:$I$222,3,FALSE)</f>
        <v>#N/A</v>
      </c>
      <c r="BS20" t="e">
        <f>VLOOKUP(BQ20,[1]Sheet2!$E$2:$I$222,4,FALSE)</f>
        <v>#N/A</v>
      </c>
      <c r="BT20" t="e">
        <f>VLOOKUP(BQ20,[1]Sheet2!$E$2:$I$222,5,FALSE)</f>
        <v>#N/A</v>
      </c>
      <c r="BY20" t="e">
        <f>VLOOKUP(BX20,[1]Sheet2!$E$2:$I$222,3,FALSE)</f>
        <v>#N/A</v>
      </c>
      <c r="BZ20" t="e">
        <f>VLOOKUP(BX20,[1]Sheet2!$E$2:$I$222,4,FALSE)</f>
        <v>#N/A</v>
      </c>
      <c r="CA20" t="e">
        <f>VLOOKUP(BX20,[1]Sheet2!$E$2:$I$222,5,FALSE)</f>
        <v>#N/A</v>
      </c>
      <c r="CF20" t="e">
        <f>VLOOKUP(CE20,[1]Sheet2!$E$2:$I$222,3,FALSE)</f>
        <v>#N/A</v>
      </c>
      <c r="CG20" t="e">
        <f>VLOOKUP(CE20,[1]Sheet2!$E$2:$I$222,4,FALSE)</f>
        <v>#N/A</v>
      </c>
      <c r="CH20" t="e">
        <f>VLOOKUP(CE20,[1]Sheet2!$E$2:$I$222,5,FALSE)</f>
        <v>#N/A</v>
      </c>
      <c r="CM20" t="e">
        <f>VLOOKUP(CL20,[1]Sheet2!$E$2:$I$222,3,FALSE)</f>
        <v>#N/A</v>
      </c>
      <c r="CN20" t="e">
        <f>VLOOKUP(CL20,[1]Sheet2!$E$2:$I$222,4,FALSE)</f>
        <v>#N/A</v>
      </c>
      <c r="CO20" t="e">
        <f>VLOOKUP(CL20,[1]Sheet2!$E$2:$I$222,5,FALSE)</f>
        <v>#N/A</v>
      </c>
    </row>
    <row r="21" spans="1:93" x14ac:dyDescent="0.25">
      <c r="A21">
        <v>21</v>
      </c>
      <c r="C21">
        <v>13026</v>
      </c>
      <c r="D21">
        <v>3026</v>
      </c>
      <c r="E21">
        <v>37.802160000000001</v>
      </c>
      <c r="F21">
        <v>-122.40184000000001</v>
      </c>
      <c r="G21" t="s">
        <v>741</v>
      </c>
      <c r="H21" t="s">
        <v>742</v>
      </c>
      <c r="I21" t="s">
        <v>704</v>
      </c>
      <c r="J21" t="s">
        <v>669</v>
      </c>
      <c r="K21" t="s">
        <v>743</v>
      </c>
      <c r="M21" t="s">
        <v>671</v>
      </c>
      <c r="Q21" t="s">
        <v>672</v>
      </c>
      <c r="S21" t="s">
        <v>740</v>
      </c>
      <c r="X21">
        <f t="shared" si="0"/>
        <v>1</v>
      </c>
      <c r="Y21" t="s">
        <v>8</v>
      </c>
      <c r="Z21" t="s">
        <v>80</v>
      </c>
      <c r="AA21" t="s">
        <v>86</v>
      </c>
      <c r="AB21" t="str">
        <f>VLOOKUP($AA21,Sheet2!$E$2:$I$222,3,FALSE)</f>
        <v>To Caltrain Station</v>
      </c>
      <c r="AC21" t="str">
        <f>VLOOKUP($AA21,Sheet2!$E$2:$I$222,4,FALSE)</f>
        <v>4th St. &amp; Townsend</v>
      </c>
      <c r="AD21" t="str">
        <f>VLOOKUP($AA21,Sheet2!$E$2:$I$222,5,FALSE)</f>
        <v>PM Only: M-F ~ 4pm-6pm</v>
      </c>
      <c r="AI21" t="e">
        <f>VLOOKUP(AH21,[1]Sheet2!$E$2:$I$222,3,FALSE)</f>
        <v>#N/A</v>
      </c>
      <c r="AJ21" t="e">
        <f>VLOOKUP(AH21,[1]Sheet2!$E$2:$I$222,4,FALSE)</f>
        <v>#N/A</v>
      </c>
      <c r="AK21" t="e">
        <f>VLOOKUP(AH21,[1]Sheet2!$E$2:$I$222,5,FALSE)</f>
        <v>#N/A</v>
      </c>
      <c r="AP21" t="e">
        <f>VLOOKUP(AO21,[1]Sheet2!$E$2:$I$222,3,FALSE)</f>
        <v>#N/A</v>
      </c>
      <c r="AQ21" t="e">
        <f>VLOOKUP(AO21,[1]Sheet2!$E$2:$I$222,4,FALSE)</f>
        <v>#N/A</v>
      </c>
      <c r="AR21" t="e">
        <f>VLOOKUP(AO21,[1]Sheet2!$E$2:$I$222,5,FALSE)</f>
        <v>#N/A</v>
      </c>
      <c r="AW21" t="e">
        <f>VLOOKUP(AV21,[1]Sheet2!$E$2:$I$222,3,FALSE)</f>
        <v>#N/A</v>
      </c>
      <c r="AX21" t="e">
        <f>VLOOKUP(AV21,[1]Sheet2!$E$2:$I$222,4,FALSE)</f>
        <v>#N/A</v>
      </c>
      <c r="AY21" t="e">
        <f>VLOOKUP(AV21,[1]Sheet2!$E$2:$I$222,5,FALSE)</f>
        <v>#N/A</v>
      </c>
      <c r="BD21" t="e">
        <f>VLOOKUP(BC21,[1]Sheet2!$E$2:$I$222,3,FALSE)</f>
        <v>#N/A</v>
      </c>
      <c r="BE21" t="e">
        <f>VLOOKUP(BC21,[1]Sheet2!$E$2:$I$222,4,FALSE)</f>
        <v>#N/A</v>
      </c>
      <c r="BF21" t="e">
        <f>VLOOKUP(BC21,[1]Sheet2!$E$2:$I$222,5,FALSE)</f>
        <v>#N/A</v>
      </c>
      <c r="BK21" t="e">
        <f>VLOOKUP(BJ21,[1]Sheet2!$E$2:$I$222,3,FALSE)</f>
        <v>#N/A</v>
      </c>
      <c r="BL21" t="e">
        <f>VLOOKUP(BJ21,[1]Sheet2!$E$2:$I$222,4,FALSE)</f>
        <v>#N/A</v>
      </c>
      <c r="BM21" t="e">
        <f>VLOOKUP(BJ21,[1]Sheet2!$E$2:$I$222,5,FALSE)</f>
        <v>#N/A</v>
      </c>
      <c r="BR21" t="e">
        <f>VLOOKUP(BQ21,[1]Sheet2!$E$2:$I$222,3,FALSE)</f>
        <v>#N/A</v>
      </c>
      <c r="BS21" t="e">
        <f>VLOOKUP(BQ21,[1]Sheet2!$E$2:$I$222,4,FALSE)</f>
        <v>#N/A</v>
      </c>
      <c r="BT21" t="e">
        <f>VLOOKUP(BQ21,[1]Sheet2!$E$2:$I$222,5,FALSE)</f>
        <v>#N/A</v>
      </c>
      <c r="BY21" t="e">
        <f>VLOOKUP(BX21,[1]Sheet2!$E$2:$I$222,3,FALSE)</f>
        <v>#N/A</v>
      </c>
      <c r="BZ21" t="e">
        <f>VLOOKUP(BX21,[1]Sheet2!$E$2:$I$222,4,FALSE)</f>
        <v>#N/A</v>
      </c>
      <c r="CA21" t="e">
        <f>VLOOKUP(BX21,[1]Sheet2!$E$2:$I$222,5,FALSE)</f>
        <v>#N/A</v>
      </c>
      <c r="CF21" t="e">
        <f>VLOOKUP(CE21,[1]Sheet2!$E$2:$I$222,3,FALSE)</f>
        <v>#N/A</v>
      </c>
      <c r="CG21" t="e">
        <f>VLOOKUP(CE21,[1]Sheet2!$E$2:$I$222,4,FALSE)</f>
        <v>#N/A</v>
      </c>
      <c r="CH21" t="e">
        <f>VLOOKUP(CE21,[1]Sheet2!$E$2:$I$222,5,FALSE)</f>
        <v>#N/A</v>
      </c>
      <c r="CM21" t="e">
        <f>VLOOKUP(CL21,[1]Sheet2!$E$2:$I$222,3,FALSE)</f>
        <v>#N/A</v>
      </c>
      <c r="CN21" t="e">
        <f>VLOOKUP(CL21,[1]Sheet2!$E$2:$I$222,4,FALSE)</f>
        <v>#N/A</v>
      </c>
      <c r="CO21" t="e">
        <f>VLOOKUP(CL21,[1]Sheet2!$E$2:$I$222,5,FALSE)</f>
        <v>#N/A</v>
      </c>
    </row>
    <row r="22" spans="1:93" x14ac:dyDescent="0.25">
      <c r="A22">
        <v>22</v>
      </c>
      <c r="C22">
        <v>13029</v>
      </c>
      <c r="D22">
        <v>3029</v>
      </c>
      <c r="E22">
        <v>37.800550000000001</v>
      </c>
      <c r="F22">
        <v>-122.40151</v>
      </c>
      <c r="G22" t="s">
        <v>744</v>
      </c>
      <c r="H22" t="s">
        <v>745</v>
      </c>
      <c r="I22" t="s">
        <v>746</v>
      </c>
      <c r="J22" t="s">
        <v>669</v>
      </c>
      <c r="K22" t="s">
        <v>697</v>
      </c>
      <c r="Q22" t="s">
        <v>672</v>
      </c>
      <c r="S22" t="s">
        <v>740</v>
      </c>
      <c r="X22">
        <f t="shared" si="0"/>
        <v>1</v>
      </c>
      <c r="Y22" t="s">
        <v>8</v>
      </c>
      <c r="Z22" t="s">
        <v>80</v>
      </c>
      <c r="AA22" t="s">
        <v>86</v>
      </c>
      <c r="AB22" t="str">
        <f>VLOOKUP($AA22,Sheet2!$E$2:$I$222,3,FALSE)</f>
        <v>To Caltrain Station</v>
      </c>
      <c r="AC22" t="str">
        <f>VLOOKUP($AA22,Sheet2!$E$2:$I$222,4,FALSE)</f>
        <v>4th St. &amp; Townsend</v>
      </c>
      <c r="AD22" t="str">
        <f>VLOOKUP($AA22,Sheet2!$E$2:$I$222,5,FALSE)</f>
        <v>PM Only: M-F ~ 4pm-6pm</v>
      </c>
      <c r="AI22" t="e">
        <f>VLOOKUP(AH22,[1]Sheet2!$E$2:$I$222,3,FALSE)</f>
        <v>#N/A</v>
      </c>
      <c r="AJ22" t="e">
        <f>VLOOKUP(AH22,[1]Sheet2!$E$2:$I$222,4,FALSE)</f>
        <v>#N/A</v>
      </c>
      <c r="AK22" t="e">
        <f>VLOOKUP(AH22,[1]Sheet2!$E$2:$I$222,5,FALSE)</f>
        <v>#N/A</v>
      </c>
      <c r="AP22" t="e">
        <f>VLOOKUP(AO22,[1]Sheet2!$E$2:$I$222,3,FALSE)</f>
        <v>#N/A</v>
      </c>
      <c r="AQ22" t="e">
        <f>VLOOKUP(AO22,[1]Sheet2!$E$2:$I$222,4,FALSE)</f>
        <v>#N/A</v>
      </c>
      <c r="AR22" t="e">
        <f>VLOOKUP(AO22,[1]Sheet2!$E$2:$I$222,5,FALSE)</f>
        <v>#N/A</v>
      </c>
      <c r="AW22" t="e">
        <f>VLOOKUP(AV22,[1]Sheet2!$E$2:$I$222,3,FALSE)</f>
        <v>#N/A</v>
      </c>
      <c r="AX22" t="e">
        <f>VLOOKUP(AV22,[1]Sheet2!$E$2:$I$222,4,FALSE)</f>
        <v>#N/A</v>
      </c>
      <c r="AY22" t="e">
        <f>VLOOKUP(AV22,[1]Sheet2!$E$2:$I$222,5,FALSE)</f>
        <v>#N/A</v>
      </c>
      <c r="BD22" t="e">
        <f>VLOOKUP(BC22,[1]Sheet2!$E$2:$I$222,3,FALSE)</f>
        <v>#N/A</v>
      </c>
      <c r="BE22" t="e">
        <f>VLOOKUP(BC22,[1]Sheet2!$E$2:$I$222,4,FALSE)</f>
        <v>#N/A</v>
      </c>
      <c r="BF22" t="e">
        <f>VLOOKUP(BC22,[1]Sheet2!$E$2:$I$222,5,FALSE)</f>
        <v>#N/A</v>
      </c>
      <c r="BK22" t="e">
        <f>VLOOKUP(BJ22,[1]Sheet2!$E$2:$I$222,3,FALSE)</f>
        <v>#N/A</v>
      </c>
      <c r="BL22" t="e">
        <f>VLOOKUP(BJ22,[1]Sheet2!$E$2:$I$222,4,FALSE)</f>
        <v>#N/A</v>
      </c>
      <c r="BM22" t="e">
        <f>VLOOKUP(BJ22,[1]Sheet2!$E$2:$I$222,5,FALSE)</f>
        <v>#N/A</v>
      </c>
      <c r="BR22" t="e">
        <f>VLOOKUP(BQ22,[1]Sheet2!$E$2:$I$222,3,FALSE)</f>
        <v>#N/A</v>
      </c>
      <c r="BS22" t="e">
        <f>VLOOKUP(BQ22,[1]Sheet2!$E$2:$I$222,4,FALSE)</f>
        <v>#N/A</v>
      </c>
      <c r="BT22" t="e">
        <f>VLOOKUP(BQ22,[1]Sheet2!$E$2:$I$222,5,FALSE)</f>
        <v>#N/A</v>
      </c>
      <c r="BY22" t="e">
        <f>VLOOKUP(BX22,[1]Sheet2!$E$2:$I$222,3,FALSE)</f>
        <v>#N/A</v>
      </c>
      <c r="BZ22" t="e">
        <f>VLOOKUP(BX22,[1]Sheet2!$E$2:$I$222,4,FALSE)</f>
        <v>#N/A</v>
      </c>
      <c r="CA22" t="e">
        <f>VLOOKUP(BX22,[1]Sheet2!$E$2:$I$222,5,FALSE)</f>
        <v>#N/A</v>
      </c>
      <c r="CF22" t="e">
        <f>VLOOKUP(CE22,[1]Sheet2!$E$2:$I$222,3,FALSE)</f>
        <v>#N/A</v>
      </c>
      <c r="CG22" t="e">
        <f>VLOOKUP(CE22,[1]Sheet2!$E$2:$I$222,4,FALSE)</f>
        <v>#N/A</v>
      </c>
      <c r="CH22" t="e">
        <f>VLOOKUP(CE22,[1]Sheet2!$E$2:$I$222,5,FALSE)</f>
        <v>#N/A</v>
      </c>
      <c r="CM22" t="e">
        <f>VLOOKUP(CL22,[1]Sheet2!$E$2:$I$222,3,FALSE)</f>
        <v>#N/A</v>
      </c>
      <c r="CN22" t="e">
        <f>VLOOKUP(CL22,[1]Sheet2!$E$2:$I$222,4,FALSE)</f>
        <v>#N/A</v>
      </c>
      <c r="CO22" t="e">
        <f>VLOOKUP(CL22,[1]Sheet2!$E$2:$I$222,5,FALSE)</f>
        <v>#N/A</v>
      </c>
    </row>
    <row r="23" spans="1:93" x14ac:dyDescent="0.25">
      <c r="A23">
        <v>23</v>
      </c>
      <c r="C23">
        <v>13030</v>
      </c>
      <c r="D23">
        <v>3030</v>
      </c>
      <c r="E23">
        <v>37.796860000000002</v>
      </c>
      <c r="F23">
        <v>-122.40076999999999</v>
      </c>
      <c r="G23" t="s">
        <v>747</v>
      </c>
      <c r="H23" t="s">
        <v>748</v>
      </c>
      <c r="I23" t="s">
        <v>746</v>
      </c>
      <c r="J23" t="s">
        <v>669</v>
      </c>
      <c r="K23" t="s">
        <v>749</v>
      </c>
      <c r="N23" t="s">
        <v>750</v>
      </c>
      <c r="Q23" t="s">
        <v>672</v>
      </c>
      <c r="R23">
        <v>1091</v>
      </c>
      <c r="S23" t="s">
        <v>751</v>
      </c>
      <c r="X23">
        <f t="shared" si="0"/>
        <v>1</v>
      </c>
      <c r="Y23" t="s">
        <v>8</v>
      </c>
      <c r="Z23" t="s">
        <v>80</v>
      </c>
      <c r="AA23" t="s">
        <v>86</v>
      </c>
      <c r="AB23" t="str">
        <f>VLOOKUP($AA23,Sheet2!$E$2:$I$222,3,FALSE)</f>
        <v>To Caltrain Station</v>
      </c>
      <c r="AC23" t="str">
        <f>VLOOKUP($AA23,Sheet2!$E$2:$I$222,4,FALSE)</f>
        <v>4th St. &amp; Townsend</v>
      </c>
      <c r="AD23" t="str">
        <f>VLOOKUP($AA23,Sheet2!$E$2:$I$222,5,FALSE)</f>
        <v>PM Only: M-F ~ 4pm-6pm</v>
      </c>
      <c r="AI23" t="e">
        <f>VLOOKUP(AH23,[1]Sheet2!$E$2:$I$222,3,FALSE)</f>
        <v>#N/A</v>
      </c>
      <c r="AJ23" t="e">
        <f>VLOOKUP(AH23,[1]Sheet2!$E$2:$I$222,4,FALSE)</f>
        <v>#N/A</v>
      </c>
      <c r="AK23" t="e">
        <f>VLOOKUP(AH23,[1]Sheet2!$E$2:$I$222,5,FALSE)</f>
        <v>#N/A</v>
      </c>
      <c r="AP23" t="e">
        <f>VLOOKUP(AO23,[1]Sheet2!$E$2:$I$222,3,FALSE)</f>
        <v>#N/A</v>
      </c>
      <c r="AQ23" t="e">
        <f>VLOOKUP(AO23,[1]Sheet2!$E$2:$I$222,4,FALSE)</f>
        <v>#N/A</v>
      </c>
      <c r="AR23" t="e">
        <f>VLOOKUP(AO23,[1]Sheet2!$E$2:$I$222,5,FALSE)</f>
        <v>#N/A</v>
      </c>
      <c r="AW23" t="e">
        <f>VLOOKUP(AV23,[1]Sheet2!$E$2:$I$222,3,FALSE)</f>
        <v>#N/A</v>
      </c>
      <c r="AX23" t="e">
        <f>VLOOKUP(AV23,[1]Sheet2!$E$2:$I$222,4,FALSE)</f>
        <v>#N/A</v>
      </c>
      <c r="AY23" t="e">
        <f>VLOOKUP(AV23,[1]Sheet2!$E$2:$I$222,5,FALSE)</f>
        <v>#N/A</v>
      </c>
      <c r="BD23" t="e">
        <f>VLOOKUP(BC23,[1]Sheet2!$E$2:$I$222,3,FALSE)</f>
        <v>#N/A</v>
      </c>
      <c r="BE23" t="e">
        <f>VLOOKUP(BC23,[1]Sheet2!$E$2:$I$222,4,FALSE)</f>
        <v>#N/A</v>
      </c>
      <c r="BF23" t="e">
        <f>VLOOKUP(BC23,[1]Sheet2!$E$2:$I$222,5,FALSE)</f>
        <v>#N/A</v>
      </c>
      <c r="BK23" t="e">
        <f>VLOOKUP(BJ23,[1]Sheet2!$E$2:$I$222,3,FALSE)</f>
        <v>#N/A</v>
      </c>
      <c r="BL23" t="e">
        <f>VLOOKUP(BJ23,[1]Sheet2!$E$2:$I$222,4,FALSE)</f>
        <v>#N/A</v>
      </c>
      <c r="BM23" t="e">
        <f>VLOOKUP(BJ23,[1]Sheet2!$E$2:$I$222,5,FALSE)</f>
        <v>#N/A</v>
      </c>
      <c r="BR23" t="e">
        <f>VLOOKUP(BQ23,[1]Sheet2!$E$2:$I$222,3,FALSE)</f>
        <v>#N/A</v>
      </c>
      <c r="BS23" t="e">
        <f>VLOOKUP(BQ23,[1]Sheet2!$E$2:$I$222,4,FALSE)</f>
        <v>#N/A</v>
      </c>
      <c r="BT23" t="e">
        <f>VLOOKUP(BQ23,[1]Sheet2!$E$2:$I$222,5,FALSE)</f>
        <v>#N/A</v>
      </c>
      <c r="BY23" t="e">
        <f>VLOOKUP(BX23,[1]Sheet2!$E$2:$I$222,3,FALSE)</f>
        <v>#N/A</v>
      </c>
      <c r="BZ23" t="e">
        <f>VLOOKUP(BX23,[1]Sheet2!$E$2:$I$222,4,FALSE)</f>
        <v>#N/A</v>
      </c>
      <c r="CA23" t="e">
        <f>VLOOKUP(BX23,[1]Sheet2!$E$2:$I$222,5,FALSE)</f>
        <v>#N/A</v>
      </c>
      <c r="CF23" t="e">
        <f>VLOOKUP(CE23,[1]Sheet2!$E$2:$I$222,3,FALSE)</f>
        <v>#N/A</v>
      </c>
      <c r="CG23" t="e">
        <f>VLOOKUP(CE23,[1]Sheet2!$E$2:$I$222,4,FALSE)</f>
        <v>#N/A</v>
      </c>
      <c r="CH23" t="e">
        <f>VLOOKUP(CE23,[1]Sheet2!$E$2:$I$222,5,FALSE)</f>
        <v>#N/A</v>
      </c>
      <c r="CM23" t="e">
        <f>VLOOKUP(CL23,[1]Sheet2!$E$2:$I$222,3,FALSE)</f>
        <v>#N/A</v>
      </c>
      <c r="CN23" t="e">
        <f>VLOOKUP(CL23,[1]Sheet2!$E$2:$I$222,4,FALSE)</f>
        <v>#N/A</v>
      </c>
      <c r="CO23" t="e">
        <f>VLOOKUP(CL23,[1]Sheet2!$E$2:$I$222,5,FALSE)</f>
        <v>#N/A</v>
      </c>
    </row>
    <row r="24" spans="1:93" x14ac:dyDescent="0.25">
      <c r="A24">
        <v>24</v>
      </c>
      <c r="C24">
        <v>13031</v>
      </c>
      <c r="D24">
        <v>3031</v>
      </c>
      <c r="E24">
        <v>37.806130000000003</v>
      </c>
      <c r="F24">
        <v>-122.40913</v>
      </c>
      <c r="G24" t="s">
        <v>752</v>
      </c>
      <c r="H24" t="s">
        <v>753</v>
      </c>
      <c r="I24" t="s">
        <v>721</v>
      </c>
      <c r="J24" t="s">
        <v>687</v>
      </c>
      <c r="Q24" t="s">
        <v>672</v>
      </c>
      <c r="S24" t="s">
        <v>754</v>
      </c>
      <c r="X24">
        <f t="shared" si="0"/>
        <v>2</v>
      </c>
      <c r="Y24" t="s">
        <v>9</v>
      </c>
      <c r="Z24" t="s">
        <v>77</v>
      </c>
      <c r="AA24" t="s">
        <v>87</v>
      </c>
      <c r="AB24" t="str">
        <f>VLOOKUP($AA24,Sheet2!$E$2:$I$222,3,FALSE)</f>
        <v>To Fisherman's Wharf</v>
      </c>
      <c r="AC24" t="str">
        <f>VLOOKUP($AA24,Sheet2!$E$2:$I$222,4,FALSE)</f>
        <v>Daily ~ 8:30am-12am</v>
      </c>
      <c r="AD24" t="str">
        <f>VLOOKUP($AA24,Sheet2!$E$2:$I$222,5,FALSE)</f>
        <v>Except M-F ~ 6am-10am: Use 8AX/BX</v>
      </c>
      <c r="AF24" t="s">
        <v>346</v>
      </c>
      <c r="AG24" t="s">
        <v>78</v>
      </c>
      <c r="AI24" t="e">
        <f>VLOOKUP(AH24,[1]Sheet2!$E$2:$I$222,3,FALSE)</f>
        <v>#N/A</v>
      </c>
      <c r="AJ24" t="e">
        <f>VLOOKUP(AH24,[1]Sheet2!$E$2:$I$222,4,FALSE)</f>
        <v>#N/A</v>
      </c>
      <c r="AK24" t="e">
        <f>VLOOKUP(AH24,[1]Sheet2!$E$2:$I$222,5,FALSE)</f>
        <v>#N/A</v>
      </c>
      <c r="AP24" t="e">
        <f>VLOOKUP(AO24,[1]Sheet2!$E$2:$I$222,3,FALSE)</f>
        <v>#N/A</v>
      </c>
      <c r="AQ24" t="e">
        <f>VLOOKUP(AO24,[1]Sheet2!$E$2:$I$222,4,FALSE)</f>
        <v>#N/A</v>
      </c>
      <c r="AR24" t="e">
        <f>VLOOKUP(AO24,[1]Sheet2!$E$2:$I$222,5,FALSE)</f>
        <v>#N/A</v>
      </c>
      <c r="AW24" t="e">
        <f>VLOOKUP(AV24,[1]Sheet2!$E$2:$I$222,3,FALSE)</f>
        <v>#N/A</v>
      </c>
      <c r="AX24" t="e">
        <f>VLOOKUP(AV24,[1]Sheet2!$E$2:$I$222,4,FALSE)</f>
        <v>#N/A</v>
      </c>
      <c r="AY24" t="e">
        <f>VLOOKUP(AV24,[1]Sheet2!$E$2:$I$222,5,FALSE)</f>
        <v>#N/A</v>
      </c>
      <c r="BD24" t="e">
        <f>VLOOKUP(BC24,[1]Sheet2!$E$2:$I$222,3,FALSE)</f>
        <v>#N/A</v>
      </c>
      <c r="BE24" t="e">
        <f>VLOOKUP(BC24,[1]Sheet2!$E$2:$I$222,4,FALSE)</f>
        <v>#N/A</v>
      </c>
      <c r="BF24" t="e">
        <f>VLOOKUP(BC24,[1]Sheet2!$E$2:$I$222,5,FALSE)</f>
        <v>#N/A</v>
      </c>
      <c r="BK24" t="e">
        <f>VLOOKUP(BJ24,[1]Sheet2!$E$2:$I$222,3,FALSE)</f>
        <v>#N/A</v>
      </c>
      <c r="BL24" t="e">
        <f>VLOOKUP(BJ24,[1]Sheet2!$E$2:$I$222,4,FALSE)</f>
        <v>#N/A</v>
      </c>
      <c r="BM24" t="e">
        <f>VLOOKUP(BJ24,[1]Sheet2!$E$2:$I$222,5,FALSE)</f>
        <v>#N/A</v>
      </c>
      <c r="BR24" t="e">
        <f>VLOOKUP(BQ24,[1]Sheet2!$E$2:$I$222,3,FALSE)</f>
        <v>#N/A</v>
      </c>
      <c r="BS24" t="e">
        <f>VLOOKUP(BQ24,[1]Sheet2!$E$2:$I$222,4,FALSE)</f>
        <v>#N/A</v>
      </c>
      <c r="BT24" t="e">
        <f>VLOOKUP(BQ24,[1]Sheet2!$E$2:$I$222,5,FALSE)</f>
        <v>#N/A</v>
      </c>
      <c r="BY24" t="e">
        <f>VLOOKUP(BX24,[1]Sheet2!$E$2:$I$222,3,FALSE)</f>
        <v>#N/A</v>
      </c>
      <c r="BZ24" t="e">
        <f>VLOOKUP(BX24,[1]Sheet2!$E$2:$I$222,4,FALSE)</f>
        <v>#N/A</v>
      </c>
      <c r="CA24" t="e">
        <f>VLOOKUP(BX24,[1]Sheet2!$E$2:$I$222,5,FALSE)</f>
        <v>#N/A</v>
      </c>
      <c r="CF24" t="e">
        <f>VLOOKUP(CE24,[1]Sheet2!$E$2:$I$222,3,FALSE)</f>
        <v>#N/A</v>
      </c>
      <c r="CG24" t="e">
        <f>VLOOKUP(CE24,[1]Sheet2!$E$2:$I$222,4,FALSE)</f>
        <v>#N/A</v>
      </c>
      <c r="CH24" t="e">
        <f>VLOOKUP(CE24,[1]Sheet2!$E$2:$I$222,5,FALSE)</f>
        <v>#N/A</v>
      </c>
      <c r="CM24" t="e">
        <f>VLOOKUP(CL24,[1]Sheet2!$E$2:$I$222,3,FALSE)</f>
        <v>#N/A</v>
      </c>
      <c r="CN24" t="e">
        <f>VLOOKUP(CL24,[1]Sheet2!$E$2:$I$222,4,FALSE)</f>
        <v>#N/A</v>
      </c>
      <c r="CO24" t="e">
        <f>VLOOKUP(CL24,[1]Sheet2!$E$2:$I$222,5,FALSE)</f>
        <v>#N/A</v>
      </c>
    </row>
    <row r="25" spans="1:93" x14ac:dyDescent="0.25">
      <c r="A25">
        <v>25</v>
      </c>
      <c r="C25">
        <v>13032</v>
      </c>
      <c r="D25">
        <v>3032</v>
      </c>
      <c r="E25">
        <v>37.777389999999997</v>
      </c>
      <c r="F25">
        <v>-122.46174000000001</v>
      </c>
      <c r="G25" t="s">
        <v>755</v>
      </c>
      <c r="H25" t="s">
        <v>756</v>
      </c>
      <c r="I25" t="s">
        <v>727</v>
      </c>
      <c r="J25" t="s">
        <v>669</v>
      </c>
      <c r="K25" t="s">
        <v>743</v>
      </c>
      <c r="Q25" t="s">
        <v>672</v>
      </c>
      <c r="S25" t="s">
        <v>757</v>
      </c>
      <c r="X25">
        <f t="shared" si="0"/>
        <v>2</v>
      </c>
      <c r="Y25" t="s">
        <v>10</v>
      </c>
      <c r="Z25" t="s">
        <v>80</v>
      </c>
      <c r="AA25" t="s">
        <v>88</v>
      </c>
      <c r="AB25" t="str">
        <f>VLOOKUP($AA25,Sheet2!$E$2:$I$222,3,FALSE)</f>
        <v>To Ocean Beach</v>
      </c>
      <c r="AC25" t="str">
        <f>VLOOKUP($AA25,Sheet2!$E$2:$I$222,4,FALSE)</f>
        <v>La Playa &amp; Cabrillo</v>
      </c>
      <c r="AD25" t="str">
        <f>VLOOKUP($AA25,Sheet2!$E$2:$I$222,5,FALSE)</f>
        <v>Daily ~ 5:30am-12am</v>
      </c>
      <c r="AF25" t="s">
        <v>76</v>
      </c>
      <c r="AG25" t="s">
        <v>80</v>
      </c>
      <c r="AH25" t="s">
        <v>178</v>
      </c>
      <c r="AI25" t="str">
        <f>VLOOKUP(AH25,[1]Sheet2!$E$2:$I$222,3,FALSE)</f>
        <v>To Richmond District</v>
      </c>
      <c r="AJ25" t="str">
        <f>VLOOKUP(AH25,[1]Sheet2!$E$2:$I$222,4,FALSE)</f>
        <v>Balboa &amp; 12th Av.</v>
      </c>
      <c r="AK25" t="str">
        <f>VLOOKUP(AH25,[1]Sheet2!$E$2:$I$222,5,FALSE)</f>
        <v>PM Only: M-F ~ 4pm-7pm</v>
      </c>
      <c r="AP25" t="e">
        <f>VLOOKUP(AO25,[1]Sheet2!$E$2:$I$222,3,FALSE)</f>
        <v>#N/A</v>
      </c>
      <c r="AQ25" t="e">
        <f>VLOOKUP(AO25,[1]Sheet2!$E$2:$I$222,4,FALSE)</f>
        <v>#N/A</v>
      </c>
      <c r="AR25" t="e">
        <f>VLOOKUP(AO25,[1]Sheet2!$E$2:$I$222,5,FALSE)</f>
        <v>#N/A</v>
      </c>
      <c r="AW25" t="e">
        <f>VLOOKUP(AV25,[1]Sheet2!$E$2:$I$222,3,FALSE)</f>
        <v>#N/A</v>
      </c>
      <c r="AX25" t="e">
        <f>VLOOKUP(AV25,[1]Sheet2!$E$2:$I$222,4,FALSE)</f>
        <v>#N/A</v>
      </c>
      <c r="AY25" t="e">
        <f>VLOOKUP(AV25,[1]Sheet2!$E$2:$I$222,5,FALSE)</f>
        <v>#N/A</v>
      </c>
      <c r="BD25" t="e">
        <f>VLOOKUP(BC25,[1]Sheet2!$E$2:$I$222,3,FALSE)</f>
        <v>#N/A</v>
      </c>
      <c r="BE25" t="e">
        <f>VLOOKUP(BC25,[1]Sheet2!$E$2:$I$222,4,FALSE)</f>
        <v>#N/A</v>
      </c>
      <c r="BF25" t="e">
        <f>VLOOKUP(BC25,[1]Sheet2!$E$2:$I$222,5,FALSE)</f>
        <v>#N/A</v>
      </c>
      <c r="BK25" t="e">
        <f>VLOOKUP(BJ25,[1]Sheet2!$E$2:$I$222,3,FALSE)</f>
        <v>#N/A</v>
      </c>
      <c r="BL25" t="e">
        <f>VLOOKUP(BJ25,[1]Sheet2!$E$2:$I$222,4,FALSE)</f>
        <v>#N/A</v>
      </c>
      <c r="BM25" t="e">
        <f>VLOOKUP(BJ25,[1]Sheet2!$E$2:$I$222,5,FALSE)</f>
        <v>#N/A</v>
      </c>
      <c r="BR25" t="e">
        <f>VLOOKUP(BQ25,[1]Sheet2!$E$2:$I$222,3,FALSE)</f>
        <v>#N/A</v>
      </c>
      <c r="BS25" t="e">
        <f>VLOOKUP(BQ25,[1]Sheet2!$E$2:$I$222,4,FALSE)</f>
        <v>#N/A</v>
      </c>
      <c r="BT25" t="e">
        <f>VLOOKUP(BQ25,[1]Sheet2!$E$2:$I$222,5,FALSE)</f>
        <v>#N/A</v>
      </c>
      <c r="BY25" t="e">
        <f>VLOOKUP(BX25,[1]Sheet2!$E$2:$I$222,3,FALSE)</f>
        <v>#N/A</v>
      </c>
      <c r="BZ25" t="e">
        <f>VLOOKUP(BX25,[1]Sheet2!$E$2:$I$222,4,FALSE)</f>
        <v>#N/A</v>
      </c>
      <c r="CA25" t="e">
        <f>VLOOKUP(BX25,[1]Sheet2!$E$2:$I$222,5,FALSE)</f>
        <v>#N/A</v>
      </c>
      <c r="CF25" t="e">
        <f>VLOOKUP(CE25,[1]Sheet2!$E$2:$I$222,3,FALSE)</f>
        <v>#N/A</v>
      </c>
      <c r="CG25" t="e">
        <f>VLOOKUP(CE25,[1]Sheet2!$E$2:$I$222,4,FALSE)</f>
        <v>#N/A</v>
      </c>
      <c r="CH25" t="e">
        <f>VLOOKUP(CE25,[1]Sheet2!$E$2:$I$222,5,FALSE)</f>
        <v>#N/A</v>
      </c>
      <c r="CM25" t="e">
        <f>VLOOKUP(CL25,[1]Sheet2!$E$2:$I$222,3,FALSE)</f>
        <v>#N/A</v>
      </c>
      <c r="CN25" t="e">
        <f>VLOOKUP(CL25,[1]Sheet2!$E$2:$I$222,4,FALSE)</f>
        <v>#N/A</v>
      </c>
      <c r="CO25" t="e">
        <f>VLOOKUP(CL25,[1]Sheet2!$E$2:$I$222,5,FALSE)</f>
        <v>#N/A</v>
      </c>
    </row>
    <row r="26" spans="1:93" x14ac:dyDescent="0.25">
      <c r="A26">
        <v>26</v>
      </c>
      <c r="C26">
        <v>13033</v>
      </c>
      <c r="D26">
        <v>3033</v>
      </c>
      <c r="E26">
        <v>37.777259999999998</v>
      </c>
      <c r="F26">
        <v>-122.46199</v>
      </c>
      <c r="G26" t="s">
        <v>755</v>
      </c>
      <c r="H26" t="s">
        <v>756</v>
      </c>
      <c r="I26" t="s">
        <v>729</v>
      </c>
      <c r="J26" t="s">
        <v>669</v>
      </c>
      <c r="K26" t="s">
        <v>711</v>
      </c>
      <c r="N26" t="s">
        <v>758</v>
      </c>
      <c r="Q26" t="s">
        <v>672</v>
      </c>
      <c r="R26">
        <v>982</v>
      </c>
      <c r="S26" t="s">
        <v>759</v>
      </c>
      <c r="X26">
        <f t="shared" si="0"/>
        <v>2</v>
      </c>
      <c r="Y26" t="s">
        <v>10</v>
      </c>
      <c r="Z26" t="s">
        <v>77</v>
      </c>
      <c r="AA26" t="s">
        <v>89</v>
      </c>
      <c r="AB26" t="str">
        <f>VLOOKUP($AA26,Sheet2!$E$2:$I$222,3,FALSE)</f>
        <v>To Ferry Plaza</v>
      </c>
      <c r="AC26" t="str">
        <f>VLOOKUP($AA26,Sheet2!$E$2:$I$222,4,FALSE)</f>
        <v>Steuart &amp; Market</v>
      </c>
      <c r="AD26" t="str">
        <f>VLOOKUP($AA26,Sheet2!$E$2:$I$222,5,FALSE)</f>
        <v>Daily ~ 5:30am-12am</v>
      </c>
      <c r="AF26" t="s">
        <v>76</v>
      </c>
      <c r="AG26" t="s">
        <v>77</v>
      </c>
      <c r="AH26" t="s">
        <v>350</v>
      </c>
      <c r="AI26" t="str">
        <f>VLOOKUP(AH26,[1]Sheet2!$E$2:$I$222,3,FALSE)</f>
        <v>To Financial District</v>
      </c>
      <c r="AJ26" t="str">
        <f>VLOOKUP(AH26,[1]Sheet2!$E$2:$I$222,4,FALSE)</f>
        <v>Davis &amp; Market</v>
      </c>
      <c r="AK26" t="str">
        <f>VLOOKUP(AH26,[1]Sheet2!$E$2:$I$222,5,FALSE)</f>
        <v>AM Only: M-F ~ 7am-9am</v>
      </c>
      <c r="AP26" t="e">
        <f>VLOOKUP(AO26,[1]Sheet2!$E$2:$I$222,3,FALSE)</f>
        <v>#N/A</v>
      </c>
      <c r="AQ26" t="e">
        <f>VLOOKUP(AO26,[1]Sheet2!$E$2:$I$222,4,FALSE)</f>
        <v>#N/A</v>
      </c>
      <c r="AR26" t="e">
        <f>VLOOKUP(AO26,[1]Sheet2!$E$2:$I$222,5,FALSE)</f>
        <v>#N/A</v>
      </c>
      <c r="AW26" t="e">
        <f>VLOOKUP(AV26,[1]Sheet2!$E$2:$I$222,3,FALSE)</f>
        <v>#N/A</v>
      </c>
      <c r="AX26" t="e">
        <f>VLOOKUP(AV26,[1]Sheet2!$E$2:$I$222,4,FALSE)</f>
        <v>#N/A</v>
      </c>
      <c r="AY26" t="e">
        <f>VLOOKUP(AV26,[1]Sheet2!$E$2:$I$222,5,FALSE)</f>
        <v>#N/A</v>
      </c>
      <c r="BD26" t="e">
        <f>VLOOKUP(BC26,[1]Sheet2!$E$2:$I$222,3,FALSE)</f>
        <v>#N/A</v>
      </c>
      <c r="BE26" t="e">
        <f>VLOOKUP(BC26,[1]Sheet2!$E$2:$I$222,4,FALSE)</f>
        <v>#N/A</v>
      </c>
      <c r="BF26" t="e">
        <f>VLOOKUP(BC26,[1]Sheet2!$E$2:$I$222,5,FALSE)</f>
        <v>#N/A</v>
      </c>
      <c r="BK26" t="e">
        <f>VLOOKUP(BJ26,[1]Sheet2!$E$2:$I$222,3,FALSE)</f>
        <v>#N/A</v>
      </c>
      <c r="BL26" t="e">
        <f>VLOOKUP(BJ26,[1]Sheet2!$E$2:$I$222,4,FALSE)</f>
        <v>#N/A</v>
      </c>
      <c r="BM26" t="e">
        <f>VLOOKUP(BJ26,[1]Sheet2!$E$2:$I$222,5,FALSE)</f>
        <v>#N/A</v>
      </c>
      <c r="BR26" t="e">
        <f>VLOOKUP(BQ26,[1]Sheet2!$E$2:$I$222,3,FALSE)</f>
        <v>#N/A</v>
      </c>
      <c r="BS26" t="e">
        <f>VLOOKUP(BQ26,[1]Sheet2!$E$2:$I$222,4,FALSE)</f>
        <v>#N/A</v>
      </c>
      <c r="BT26" t="e">
        <f>VLOOKUP(BQ26,[1]Sheet2!$E$2:$I$222,5,FALSE)</f>
        <v>#N/A</v>
      </c>
      <c r="BY26" t="e">
        <f>VLOOKUP(BX26,[1]Sheet2!$E$2:$I$222,3,FALSE)</f>
        <v>#N/A</v>
      </c>
      <c r="BZ26" t="e">
        <f>VLOOKUP(BX26,[1]Sheet2!$E$2:$I$222,4,FALSE)</f>
        <v>#N/A</v>
      </c>
      <c r="CA26" t="e">
        <f>VLOOKUP(BX26,[1]Sheet2!$E$2:$I$222,5,FALSE)</f>
        <v>#N/A</v>
      </c>
      <c r="CF26" t="e">
        <f>VLOOKUP(CE26,[1]Sheet2!$E$2:$I$222,3,FALSE)</f>
        <v>#N/A</v>
      </c>
      <c r="CG26" t="e">
        <f>VLOOKUP(CE26,[1]Sheet2!$E$2:$I$222,4,FALSE)</f>
        <v>#N/A</v>
      </c>
      <c r="CH26" t="e">
        <f>VLOOKUP(CE26,[1]Sheet2!$E$2:$I$222,5,FALSE)</f>
        <v>#N/A</v>
      </c>
      <c r="CM26" t="e">
        <f>VLOOKUP(CL26,[1]Sheet2!$E$2:$I$222,3,FALSE)</f>
        <v>#N/A</v>
      </c>
      <c r="CN26" t="e">
        <f>VLOOKUP(CL26,[1]Sheet2!$E$2:$I$222,4,FALSE)</f>
        <v>#N/A</v>
      </c>
      <c r="CO26" t="e">
        <f>VLOOKUP(CL26,[1]Sheet2!$E$2:$I$222,5,FALSE)</f>
        <v>#N/A</v>
      </c>
    </row>
    <row r="27" spans="1:93" x14ac:dyDescent="0.25">
      <c r="A27">
        <v>27</v>
      </c>
      <c r="C27">
        <v>13034</v>
      </c>
      <c r="D27">
        <v>3034</v>
      </c>
      <c r="E27">
        <v>37.777279999999998</v>
      </c>
      <c r="F27">
        <v>-122.46435</v>
      </c>
      <c r="G27" t="s">
        <v>760</v>
      </c>
      <c r="H27" t="s">
        <v>761</v>
      </c>
      <c r="I27" t="s">
        <v>762</v>
      </c>
      <c r="J27" t="s">
        <v>669</v>
      </c>
      <c r="K27" t="s">
        <v>697</v>
      </c>
      <c r="M27" t="s">
        <v>671</v>
      </c>
      <c r="N27" t="s">
        <v>763</v>
      </c>
      <c r="Q27" t="s">
        <v>672</v>
      </c>
      <c r="R27">
        <v>182</v>
      </c>
      <c r="S27" t="s">
        <v>757</v>
      </c>
      <c r="X27">
        <f t="shared" si="0"/>
        <v>2</v>
      </c>
      <c r="Y27" t="s">
        <v>10</v>
      </c>
      <c r="Z27" t="s">
        <v>80</v>
      </c>
      <c r="AA27" t="s">
        <v>88</v>
      </c>
      <c r="AB27" t="str">
        <f>VLOOKUP($AA27,Sheet2!$E$2:$I$222,3,FALSE)</f>
        <v>To Ocean Beach</v>
      </c>
      <c r="AC27" t="str">
        <f>VLOOKUP($AA27,Sheet2!$E$2:$I$222,4,FALSE)</f>
        <v>La Playa &amp; Cabrillo</v>
      </c>
      <c r="AD27" t="str">
        <f>VLOOKUP($AA27,Sheet2!$E$2:$I$222,5,FALSE)</f>
        <v>Daily ~ 5:30am-12am</v>
      </c>
      <c r="AF27" t="s">
        <v>76</v>
      </c>
      <c r="AG27" t="s">
        <v>80</v>
      </c>
      <c r="AH27" t="s">
        <v>178</v>
      </c>
      <c r="AI27" t="str">
        <f>VLOOKUP(AH27,[1]Sheet2!$E$2:$I$222,3,FALSE)</f>
        <v>To Richmond District</v>
      </c>
      <c r="AJ27" t="str">
        <f>VLOOKUP(AH27,[1]Sheet2!$E$2:$I$222,4,FALSE)</f>
        <v>Balboa &amp; 12th Av.</v>
      </c>
      <c r="AK27" t="str">
        <f>VLOOKUP(AH27,[1]Sheet2!$E$2:$I$222,5,FALSE)</f>
        <v>PM Only: M-F ~ 4pm-7pm</v>
      </c>
      <c r="AP27" t="e">
        <f>VLOOKUP(AO27,[1]Sheet2!$E$2:$I$222,3,FALSE)</f>
        <v>#N/A</v>
      </c>
      <c r="AQ27" t="e">
        <f>VLOOKUP(AO27,[1]Sheet2!$E$2:$I$222,4,FALSE)</f>
        <v>#N/A</v>
      </c>
      <c r="AR27" t="e">
        <f>VLOOKUP(AO27,[1]Sheet2!$E$2:$I$222,5,FALSE)</f>
        <v>#N/A</v>
      </c>
      <c r="AW27" t="e">
        <f>VLOOKUP(AV27,[1]Sheet2!$E$2:$I$222,3,FALSE)</f>
        <v>#N/A</v>
      </c>
      <c r="AX27" t="e">
        <f>VLOOKUP(AV27,[1]Sheet2!$E$2:$I$222,4,FALSE)</f>
        <v>#N/A</v>
      </c>
      <c r="AY27" t="e">
        <f>VLOOKUP(AV27,[1]Sheet2!$E$2:$I$222,5,FALSE)</f>
        <v>#N/A</v>
      </c>
      <c r="BD27" t="e">
        <f>VLOOKUP(BC27,[1]Sheet2!$E$2:$I$222,3,FALSE)</f>
        <v>#N/A</v>
      </c>
      <c r="BE27" t="e">
        <f>VLOOKUP(BC27,[1]Sheet2!$E$2:$I$222,4,FALSE)</f>
        <v>#N/A</v>
      </c>
      <c r="BF27" t="e">
        <f>VLOOKUP(BC27,[1]Sheet2!$E$2:$I$222,5,FALSE)</f>
        <v>#N/A</v>
      </c>
      <c r="BK27" t="e">
        <f>VLOOKUP(BJ27,[1]Sheet2!$E$2:$I$222,3,FALSE)</f>
        <v>#N/A</v>
      </c>
      <c r="BL27" t="e">
        <f>VLOOKUP(BJ27,[1]Sheet2!$E$2:$I$222,4,FALSE)</f>
        <v>#N/A</v>
      </c>
      <c r="BM27" t="e">
        <f>VLOOKUP(BJ27,[1]Sheet2!$E$2:$I$222,5,FALSE)</f>
        <v>#N/A</v>
      </c>
      <c r="BR27" t="e">
        <f>VLOOKUP(BQ27,[1]Sheet2!$E$2:$I$222,3,FALSE)</f>
        <v>#N/A</v>
      </c>
      <c r="BS27" t="e">
        <f>VLOOKUP(BQ27,[1]Sheet2!$E$2:$I$222,4,FALSE)</f>
        <v>#N/A</v>
      </c>
      <c r="BT27" t="e">
        <f>VLOOKUP(BQ27,[1]Sheet2!$E$2:$I$222,5,FALSE)</f>
        <v>#N/A</v>
      </c>
      <c r="BY27" t="e">
        <f>VLOOKUP(BX27,[1]Sheet2!$E$2:$I$222,3,FALSE)</f>
        <v>#N/A</v>
      </c>
      <c r="BZ27" t="e">
        <f>VLOOKUP(BX27,[1]Sheet2!$E$2:$I$222,4,FALSE)</f>
        <v>#N/A</v>
      </c>
      <c r="CA27" t="e">
        <f>VLOOKUP(BX27,[1]Sheet2!$E$2:$I$222,5,FALSE)</f>
        <v>#N/A</v>
      </c>
      <c r="CF27" t="e">
        <f>VLOOKUP(CE27,[1]Sheet2!$E$2:$I$222,3,FALSE)</f>
        <v>#N/A</v>
      </c>
      <c r="CG27" t="e">
        <f>VLOOKUP(CE27,[1]Sheet2!$E$2:$I$222,4,FALSE)</f>
        <v>#N/A</v>
      </c>
      <c r="CH27" t="e">
        <f>VLOOKUP(CE27,[1]Sheet2!$E$2:$I$222,5,FALSE)</f>
        <v>#N/A</v>
      </c>
      <c r="CM27" t="e">
        <f>VLOOKUP(CL27,[1]Sheet2!$E$2:$I$222,3,FALSE)</f>
        <v>#N/A</v>
      </c>
      <c r="CN27" t="e">
        <f>VLOOKUP(CL27,[1]Sheet2!$E$2:$I$222,4,FALSE)</f>
        <v>#N/A</v>
      </c>
      <c r="CO27" t="e">
        <f>VLOOKUP(CL27,[1]Sheet2!$E$2:$I$222,5,FALSE)</f>
        <v>#N/A</v>
      </c>
    </row>
    <row r="28" spans="1:93" x14ac:dyDescent="0.25">
      <c r="A28">
        <v>28</v>
      </c>
      <c r="C28">
        <v>13035</v>
      </c>
      <c r="D28">
        <v>3035</v>
      </c>
      <c r="E28">
        <v>37.777180000000001</v>
      </c>
      <c r="F28">
        <v>-122.46362999999999</v>
      </c>
      <c r="G28" t="s">
        <v>760</v>
      </c>
      <c r="H28" t="s">
        <v>761</v>
      </c>
      <c r="I28" t="s">
        <v>721</v>
      </c>
      <c r="J28" t="s">
        <v>669</v>
      </c>
      <c r="K28" t="s">
        <v>697</v>
      </c>
      <c r="M28" t="s">
        <v>671</v>
      </c>
      <c r="N28" t="s">
        <v>764</v>
      </c>
      <c r="Q28" t="s">
        <v>672</v>
      </c>
      <c r="R28">
        <v>1454</v>
      </c>
      <c r="S28" t="s">
        <v>759</v>
      </c>
      <c r="X28">
        <f t="shared" si="0"/>
        <v>2</v>
      </c>
      <c r="Y28" t="s">
        <v>10</v>
      </c>
      <c r="Z28" t="s">
        <v>77</v>
      </c>
      <c r="AA28" t="s">
        <v>89</v>
      </c>
      <c r="AB28" t="str">
        <f>VLOOKUP($AA28,Sheet2!$E$2:$I$222,3,FALSE)</f>
        <v>To Ferry Plaza</v>
      </c>
      <c r="AC28" t="str">
        <f>VLOOKUP($AA28,Sheet2!$E$2:$I$222,4,FALSE)</f>
        <v>Steuart &amp; Market</v>
      </c>
      <c r="AD28" t="str">
        <f>VLOOKUP($AA28,Sheet2!$E$2:$I$222,5,FALSE)</f>
        <v>Daily ~ 5:30am-12am</v>
      </c>
      <c r="AF28" t="s">
        <v>76</v>
      </c>
      <c r="AG28" t="s">
        <v>77</v>
      </c>
      <c r="AH28" t="s">
        <v>350</v>
      </c>
      <c r="AI28" t="str">
        <f>VLOOKUP(AH28,[1]Sheet2!$E$2:$I$222,3,FALSE)</f>
        <v>To Financial District</v>
      </c>
      <c r="AJ28" t="str">
        <f>VLOOKUP(AH28,[1]Sheet2!$E$2:$I$222,4,FALSE)</f>
        <v>Davis &amp; Market</v>
      </c>
      <c r="AK28" t="str">
        <f>VLOOKUP(AH28,[1]Sheet2!$E$2:$I$222,5,FALSE)</f>
        <v>AM Only: M-F ~ 7am-9am</v>
      </c>
      <c r="AP28" t="e">
        <f>VLOOKUP(AO28,[1]Sheet2!$E$2:$I$222,3,FALSE)</f>
        <v>#N/A</v>
      </c>
      <c r="AQ28" t="e">
        <f>VLOOKUP(AO28,[1]Sheet2!$E$2:$I$222,4,FALSE)</f>
        <v>#N/A</v>
      </c>
      <c r="AR28" t="e">
        <f>VLOOKUP(AO28,[1]Sheet2!$E$2:$I$222,5,FALSE)</f>
        <v>#N/A</v>
      </c>
      <c r="AW28" t="e">
        <f>VLOOKUP(AV28,[1]Sheet2!$E$2:$I$222,3,FALSE)</f>
        <v>#N/A</v>
      </c>
      <c r="AX28" t="e">
        <f>VLOOKUP(AV28,[1]Sheet2!$E$2:$I$222,4,FALSE)</f>
        <v>#N/A</v>
      </c>
      <c r="AY28" t="e">
        <f>VLOOKUP(AV28,[1]Sheet2!$E$2:$I$222,5,FALSE)</f>
        <v>#N/A</v>
      </c>
      <c r="BD28" t="e">
        <f>VLOOKUP(BC28,[1]Sheet2!$E$2:$I$222,3,FALSE)</f>
        <v>#N/A</v>
      </c>
      <c r="BE28" t="e">
        <f>VLOOKUP(BC28,[1]Sheet2!$E$2:$I$222,4,FALSE)</f>
        <v>#N/A</v>
      </c>
      <c r="BF28" t="e">
        <f>VLOOKUP(BC28,[1]Sheet2!$E$2:$I$222,5,FALSE)</f>
        <v>#N/A</v>
      </c>
      <c r="BK28" t="e">
        <f>VLOOKUP(BJ28,[1]Sheet2!$E$2:$I$222,3,FALSE)</f>
        <v>#N/A</v>
      </c>
      <c r="BL28" t="e">
        <f>VLOOKUP(BJ28,[1]Sheet2!$E$2:$I$222,4,FALSE)</f>
        <v>#N/A</v>
      </c>
      <c r="BM28" t="e">
        <f>VLOOKUP(BJ28,[1]Sheet2!$E$2:$I$222,5,FALSE)</f>
        <v>#N/A</v>
      </c>
      <c r="BR28" t="e">
        <f>VLOOKUP(BQ28,[1]Sheet2!$E$2:$I$222,3,FALSE)</f>
        <v>#N/A</v>
      </c>
      <c r="BS28" t="e">
        <f>VLOOKUP(BQ28,[1]Sheet2!$E$2:$I$222,4,FALSE)</f>
        <v>#N/A</v>
      </c>
      <c r="BT28" t="e">
        <f>VLOOKUP(BQ28,[1]Sheet2!$E$2:$I$222,5,FALSE)</f>
        <v>#N/A</v>
      </c>
      <c r="BY28" t="e">
        <f>VLOOKUP(BX28,[1]Sheet2!$E$2:$I$222,3,FALSE)</f>
        <v>#N/A</v>
      </c>
      <c r="BZ28" t="e">
        <f>VLOOKUP(BX28,[1]Sheet2!$E$2:$I$222,4,FALSE)</f>
        <v>#N/A</v>
      </c>
      <c r="CA28" t="e">
        <f>VLOOKUP(BX28,[1]Sheet2!$E$2:$I$222,5,FALSE)</f>
        <v>#N/A</v>
      </c>
      <c r="CF28" t="e">
        <f>VLOOKUP(CE28,[1]Sheet2!$E$2:$I$222,3,FALSE)</f>
        <v>#N/A</v>
      </c>
      <c r="CG28" t="e">
        <f>VLOOKUP(CE28,[1]Sheet2!$E$2:$I$222,4,FALSE)</f>
        <v>#N/A</v>
      </c>
      <c r="CH28" t="e">
        <f>VLOOKUP(CE28,[1]Sheet2!$E$2:$I$222,5,FALSE)</f>
        <v>#N/A</v>
      </c>
      <c r="CM28" t="e">
        <f>VLOOKUP(CL28,[1]Sheet2!$E$2:$I$222,3,FALSE)</f>
        <v>#N/A</v>
      </c>
      <c r="CN28" t="e">
        <f>VLOOKUP(CL28,[1]Sheet2!$E$2:$I$222,4,FALSE)</f>
        <v>#N/A</v>
      </c>
      <c r="CO28" t="e">
        <f>VLOOKUP(CL28,[1]Sheet2!$E$2:$I$222,5,FALSE)</f>
        <v>#N/A</v>
      </c>
    </row>
    <row r="29" spans="1:93" x14ac:dyDescent="0.25">
      <c r="A29">
        <v>29</v>
      </c>
      <c r="C29">
        <v>13036</v>
      </c>
      <c r="D29">
        <v>3036</v>
      </c>
      <c r="E29">
        <v>37.777189999999997</v>
      </c>
      <c r="F29">
        <v>-122.46601</v>
      </c>
      <c r="G29" t="s">
        <v>765</v>
      </c>
      <c r="H29" t="s">
        <v>766</v>
      </c>
      <c r="I29" t="s">
        <v>727</v>
      </c>
      <c r="J29" t="s">
        <v>728</v>
      </c>
      <c r="Q29" t="s">
        <v>672</v>
      </c>
      <c r="S29" t="s">
        <v>757</v>
      </c>
      <c r="X29">
        <f t="shared" si="0"/>
        <v>2</v>
      </c>
      <c r="Y29" t="s">
        <v>10</v>
      </c>
      <c r="Z29" t="s">
        <v>80</v>
      </c>
      <c r="AA29" t="s">
        <v>88</v>
      </c>
      <c r="AB29" t="str">
        <f>VLOOKUP($AA29,Sheet2!$E$2:$I$222,3,FALSE)</f>
        <v>To Ocean Beach</v>
      </c>
      <c r="AC29" t="str">
        <f>VLOOKUP($AA29,Sheet2!$E$2:$I$222,4,FALSE)</f>
        <v>La Playa &amp; Cabrillo</v>
      </c>
      <c r="AD29" t="str">
        <f>VLOOKUP($AA29,Sheet2!$E$2:$I$222,5,FALSE)</f>
        <v>Daily ~ 5:30am-12am</v>
      </c>
      <c r="AF29" t="s">
        <v>76</v>
      </c>
      <c r="AG29" t="s">
        <v>80</v>
      </c>
      <c r="AH29" t="s">
        <v>178</v>
      </c>
      <c r="AI29" t="str">
        <f>VLOOKUP(AH29,[1]Sheet2!$E$2:$I$222,3,FALSE)</f>
        <v>To Richmond District</v>
      </c>
      <c r="AJ29" t="str">
        <f>VLOOKUP(AH29,[1]Sheet2!$E$2:$I$222,4,FALSE)</f>
        <v>Balboa &amp; 12th Av.</v>
      </c>
      <c r="AK29" t="str">
        <f>VLOOKUP(AH29,[1]Sheet2!$E$2:$I$222,5,FALSE)</f>
        <v>PM Only: M-F ~ 4pm-7pm</v>
      </c>
      <c r="AP29" t="e">
        <f>VLOOKUP(AO29,[1]Sheet2!$E$2:$I$222,3,FALSE)</f>
        <v>#N/A</v>
      </c>
      <c r="AQ29" t="e">
        <f>VLOOKUP(AO29,[1]Sheet2!$E$2:$I$222,4,FALSE)</f>
        <v>#N/A</v>
      </c>
      <c r="AR29" t="e">
        <f>VLOOKUP(AO29,[1]Sheet2!$E$2:$I$222,5,FALSE)</f>
        <v>#N/A</v>
      </c>
      <c r="AW29" t="e">
        <f>VLOOKUP(AV29,[1]Sheet2!$E$2:$I$222,3,FALSE)</f>
        <v>#N/A</v>
      </c>
      <c r="AX29" t="e">
        <f>VLOOKUP(AV29,[1]Sheet2!$E$2:$I$222,4,FALSE)</f>
        <v>#N/A</v>
      </c>
      <c r="AY29" t="e">
        <f>VLOOKUP(AV29,[1]Sheet2!$E$2:$I$222,5,FALSE)</f>
        <v>#N/A</v>
      </c>
      <c r="BD29" t="e">
        <f>VLOOKUP(BC29,[1]Sheet2!$E$2:$I$222,3,FALSE)</f>
        <v>#N/A</v>
      </c>
      <c r="BE29" t="e">
        <f>VLOOKUP(BC29,[1]Sheet2!$E$2:$I$222,4,FALSE)</f>
        <v>#N/A</v>
      </c>
      <c r="BF29" t="e">
        <f>VLOOKUP(BC29,[1]Sheet2!$E$2:$I$222,5,FALSE)</f>
        <v>#N/A</v>
      </c>
      <c r="BK29" t="e">
        <f>VLOOKUP(BJ29,[1]Sheet2!$E$2:$I$222,3,FALSE)</f>
        <v>#N/A</v>
      </c>
      <c r="BL29" t="e">
        <f>VLOOKUP(BJ29,[1]Sheet2!$E$2:$I$222,4,FALSE)</f>
        <v>#N/A</v>
      </c>
      <c r="BM29" t="e">
        <f>VLOOKUP(BJ29,[1]Sheet2!$E$2:$I$222,5,FALSE)</f>
        <v>#N/A</v>
      </c>
      <c r="BR29" t="e">
        <f>VLOOKUP(BQ29,[1]Sheet2!$E$2:$I$222,3,FALSE)</f>
        <v>#N/A</v>
      </c>
      <c r="BS29" t="e">
        <f>VLOOKUP(BQ29,[1]Sheet2!$E$2:$I$222,4,FALSE)</f>
        <v>#N/A</v>
      </c>
      <c r="BT29" t="e">
        <f>VLOOKUP(BQ29,[1]Sheet2!$E$2:$I$222,5,FALSE)</f>
        <v>#N/A</v>
      </c>
      <c r="BY29" t="e">
        <f>VLOOKUP(BX29,[1]Sheet2!$E$2:$I$222,3,FALSE)</f>
        <v>#N/A</v>
      </c>
      <c r="BZ29" t="e">
        <f>VLOOKUP(BX29,[1]Sheet2!$E$2:$I$222,4,FALSE)</f>
        <v>#N/A</v>
      </c>
      <c r="CA29" t="e">
        <f>VLOOKUP(BX29,[1]Sheet2!$E$2:$I$222,5,FALSE)</f>
        <v>#N/A</v>
      </c>
      <c r="CF29" t="e">
        <f>VLOOKUP(CE29,[1]Sheet2!$E$2:$I$222,3,FALSE)</f>
        <v>#N/A</v>
      </c>
      <c r="CG29" t="e">
        <f>VLOOKUP(CE29,[1]Sheet2!$E$2:$I$222,4,FALSE)</f>
        <v>#N/A</v>
      </c>
      <c r="CH29" t="e">
        <f>VLOOKUP(CE29,[1]Sheet2!$E$2:$I$222,5,FALSE)</f>
        <v>#N/A</v>
      </c>
      <c r="CM29" t="e">
        <f>VLOOKUP(CL29,[1]Sheet2!$E$2:$I$222,3,FALSE)</f>
        <v>#N/A</v>
      </c>
      <c r="CN29" t="e">
        <f>VLOOKUP(CL29,[1]Sheet2!$E$2:$I$222,4,FALSE)</f>
        <v>#N/A</v>
      </c>
      <c r="CO29" t="e">
        <f>VLOOKUP(CL29,[1]Sheet2!$E$2:$I$222,5,FALSE)</f>
        <v>#N/A</v>
      </c>
    </row>
    <row r="30" spans="1:93" x14ac:dyDescent="0.25">
      <c r="A30">
        <v>30</v>
      </c>
      <c r="C30">
        <v>13037</v>
      </c>
      <c r="D30">
        <v>3037</v>
      </c>
      <c r="E30">
        <v>37.777059999999999</v>
      </c>
      <c r="F30">
        <v>-122.46629</v>
      </c>
      <c r="G30" t="s">
        <v>765</v>
      </c>
      <c r="H30" t="s">
        <v>766</v>
      </c>
      <c r="I30" t="s">
        <v>729</v>
      </c>
      <c r="J30" t="s">
        <v>728</v>
      </c>
      <c r="Q30" t="s">
        <v>672</v>
      </c>
      <c r="S30" t="s">
        <v>759</v>
      </c>
      <c r="X30">
        <f t="shared" si="0"/>
        <v>2</v>
      </c>
      <c r="Y30" t="s">
        <v>10</v>
      </c>
      <c r="Z30" t="s">
        <v>77</v>
      </c>
      <c r="AA30" t="s">
        <v>89</v>
      </c>
      <c r="AB30" t="str">
        <f>VLOOKUP($AA30,Sheet2!$E$2:$I$222,3,FALSE)</f>
        <v>To Ferry Plaza</v>
      </c>
      <c r="AC30" t="str">
        <f>VLOOKUP($AA30,Sheet2!$E$2:$I$222,4,FALSE)</f>
        <v>Steuart &amp; Market</v>
      </c>
      <c r="AD30" t="str">
        <f>VLOOKUP($AA30,Sheet2!$E$2:$I$222,5,FALSE)</f>
        <v>Daily ~ 5:30am-12am</v>
      </c>
      <c r="AF30" t="s">
        <v>76</v>
      </c>
      <c r="AG30" t="s">
        <v>77</v>
      </c>
      <c r="AH30" t="s">
        <v>350</v>
      </c>
      <c r="AI30" t="str">
        <f>VLOOKUP(AH30,[1]Sheet2!$E$2:$I$222,3,FALSE)</f>
        <v>To Financial District</v>
      </c>
      <c r="AJ30" t="str">
        <f>VLOOKUP(AH30,[1]Sheet2!$E$2:$I$222,4,FALSE)</f>
        <v>Davis &amp; Market</v>
      </c>
      <c r="AK30" t="str">
        <f>VLOOKUP(AH30,[1]Sheet2!$E$2:$I$222,5,FALSE)</f>
        <v>AM Only: M-F ~ 7am-9am</v>
      </c>
      <c r="AP30" t="e">
        <f>VLOOKUP(AO30,[1]Sheet2!$E$2:$I$222,3,FALSE)</f>
        <v>#N/A</v>
      </c>
      <c r="AQ30" t="e">
        <f>VLOOKUP(AO30,[1]Sheet2!$E$2:$I$222,4,FALSE)</f>
        <v>#N/A</v>
      </c>
      <c r="AR30" t="e">
        <f>VLOOKUP(AO30,[1]Sheet2!$E$2:$I$222,5,FALSE)</f>
        <v>#N/A</v>
      </c>
      <c r="AW30" t="e">
        <f>VLOOKUP(AV30,[1]Sheet2!$E$2:$I$222,3,FALSE)</f>
        <v>#N/A</v>
      </c>
      <c r="AX30" t="e">
        <f>VLOOKUP(AV30,[1]Sheet2!$E$2:$I$222,4,FALSE)</f>
        <v>#N/A</v>
      </c>
      <c r="AY30" t="e">
        <f>VLOOKUP(AV30,[1]Sheet2!$E$2:$I$222,5,FALSE)</f>
        <v>#N/A</v>
      </c>
      <c r="BD30" t="e">
        <f>VLOOKUP(BC30,[1]Sheet2!$E$2:$I$222,3,FALSE)</f>
        <v>#N/A</v>
      </c>
      <c r="BE30" t="e">
        <f>VLOOKUP(BC30,[1]Sheet2!$E$2:$I$222,4,FALSE)</f>
        <v>#N/A</v>
      </c>
      <c r="BF30" t="e">
        <f>VLOOKUP(BC30,[1]Sheet2!$E$2:$I$222,5,FALSE)</f>
        <v>#N/A</v>
      </c>
      <c r="BK30" t="e">
        <f>VLOOKUP(BJ30,[1]Sheet2!$E$2:$I$222,3,FALSE)</f>
        <v>#N/A</v>
      </c>
      <c r="BL30" t="e">
        <f>VLOOKUP(BJ30,[1]Sheet2!$E$2:$I$222,4,FALSE)</f>
        <v>#N/A</v>
      </c>
      <c r="BM30" t="e">
        <f>VLOOKUP(BJ30,[1]Sheet2!$E$2:$I$222,5,FALSE)</f>
        <v>#N/A</v>
      </c>
      <c r="BR30" t="e">
        <f>VLOOKUP(BQ30,[1]Sheet2!$E$2:$I$222,3,FALSE)</f>
        <v>#N/A</v>
      </c>
      <c r="BS30" t="e">
        <f>VLOOKUP(BQ30,[1]Sheet2!$E$2:$I$222,4,FALSE)</f>
        <v>#N/A</v>
      </c>
      <c r="BT30" t="e">
        <f>VLOOKUP(BQ30,[1]Sheet2!$E$2:$I$222,5,FALSE)</f>
        <v>#N/A</v>
      </c>
      <c r="BY30" t="e">
        <f>VLOOKUP(BX30,[1]Sheet2!$E$2:$I$222,3,FALSE)</f>
        <v>#N/A</v>
      </c>
      <c r="BZ30" t="e">
        <f>VLOOKUP(BX30,[1]Sheet2!$E$2:$I$222,4,FALSE)</f>
        <v>#N/A</v>
      </c>
      <c r="CA30" t="e">
        <f>VLOOKUP(BX30,[1]Sheet2!$E$2:$I$222,5,FALSE)</f>
        <v>#N/A</v>
      </c>
      <c r="CF30" t="e">
        <f>VLOOKUP(CE30,[1]Sheet2!$E$2:$I$222,3,FALSE)</f>
        <v>#N/A</v>
      </c>
      <c r="CG30" t="e">
        <f>VLOOKUP(CE30,[1]Sheet2!$E$2:$I$222,4,FALSE)</f>
        <v>#N/A</v>
      </c>
      <c r="CH30" t="e">
        <f>VLOOKUP(CE30,[1]Sheet2!$E$2:$I$222,5,FALSE)</f>
        <v>#N/A</v>
      </c>
      <c r="CM30" t="e">
        <f>VLOOKUP(CL30,[1]Sheet2!$E$2:$I$222,3,FALSE)</f>
        <v>#N/A</v>
      </c>
      <c r="CN30" t="e">
        <f>VLOOKUP(CL30,[1]Sheet2!$E$2:$I$222,4,FALSE)</f>
        <v>#N/A</v>
      </c>
      <c r="CO30" t="e">
        <f>VLOOKUP(CL30,[1]Sheet2!$E$2:$I$222,5,FALSE)</f>
        <v>#N/A</v>
      </c>
    </row>
    <row r="31" spans="1:93" x14ac:dyDescent="0.25">
      <c r="A31">
        <v>31</v>
      </c>
      <c r="C31">
        <v>13038</v>
      </c>
      <c r="D31">
        <v>3038</v>
      </c>
      <c r="E31">
        <v>37.777079999999998</v>
      </c>
      <c r="F31">
        <v>-122.46814999999999</v>
      </c>
      <c r="G31" t="s">
        <v>767</v>
      </c>
      <c r="H31" t="s">
        <v>768</v>
      </c>
      <c r="I31" t="s">
        <v>727</v>
      </c>
      <c r="J31" t="s">
        <v>728</v>
      </c>
      <c r="N31" t="s">
        <v>769</v>
      </c>
      <c r="Q31" t="s">
        <v>672</v>
      </c>
      <c r="R31">
        <v>1054</v>
      </c>
      <c r="S31" t="s">
        <v>757</v>
      </c>
      <c r="X31">
        <f t="shared" si="0"/>
        <v>2</v>
      </c>
      <c r="Y31" t="s">
        <v>10</v>
      </c>
      <c r="Z31" t="s">
        <v>80</v>
      </c>
      <c r="AA31" t="s">
        <v>88</v>
      </c>
      <c r="AB31" t="str">
        <f>VLOOKUP($AA31,Sheet2!$E$2:$I$222,3,FALSE)</f>
        <v>To Ocean Beach</v>
      </c>
      <c r="AC31" t="str">
        <f>VLOOKUP($AA31,Sheet2!$E$2:$I$222,4,FALSE)</f>
        <v>La Playa &amp; Cabrillo</v>
      </c>
      <c r="AD31" t="str">
        <f>VLOOKUP($AA31,Sheet2!$E$2:$I$222,5,FALSE)</f>
        <v>Daily ~ 5:30am-12am</v>
      </c>
      <c r="AF31" t="s">
        <v>76</v>
      </c>
      <c r="AG31" t="s">
        <v>80</v>
      </c>
      <c r="AH31" t="s">
        <v>178</v>
      </c>
      <c r="AI31" t="str">
        <f>VLOOKUP(AH31,[1]Sheet2!$E$2:$I$222,3,FALSE)</f>
        <v>To Richmond District</v>
      </c>
      <c r="AJ31" t="str">
        <f>VLOOKUP(AH31,[1]Sheet2!$E$2:$I$222,4,FALSE)</f>
        <v>Balboa &amp; 12th Av.</v>
      </c>
      <c r="AK31" t="str">
        <f>VLOOKUP(AH31,[1]Sheet2!$E$2:$I$222,5,FALSE)</f>
        <v>PM Only: M-F ~ 4pm-7pm</v>
      </c>
      <c r="AP31" t="e">
        <f>VLOOKUP(AO31,[1]Sheet2!$E$2:$I$222,3,FALSE)</f>
        <v>#N/A</v>
      </c>
      <c r="AQ31" t="e">
        <f>VLOOKUP(AO31,[1]Sheet2!$E$2:$I$222,4,FALSE)</f>
        <v>#N/A</v>
      </c>
      <c r="AR31" t="e">
        <f>VLOOKUP(AO31,[1]Sheet2!$E$2:$I$222,5,FALSE)</f>
        <v>#N/A</v>
      </c>
      <c r="AW31" t="e">
        <f>VLOOKUP(AV31,[1]Sheet2!$E$2:$I$222,3,FALSE)</f>
        <v>#N/A</v>
      </c>
      <c r="AX31" t="e">
        <f>VLOOKUP(AV31,[1]Sheet2!$E$2:$I$222,4,FALSE)</f>
        <v>#N/A</v>
      </c>
      <c r="AY31" t="e">
        <f>VLOOKUP(AV31,[1]Sheet2!$E$2:$I$222,5,FALSE)</f>
        <v>#N/A</v>
      </c>
      <c r="BD31" t="e">
        <f>VLOOKUP(BC31,[1]Sheet2!$E$2:$I$222,3,FALSE)</f>
        <v>#N/A</v>
      </c>
      <c r="BE31" t="e">
        <f>VLOOKUP(BC31,[1]Sheet2!$E$2:$I$222,4,FALSE)</f>
        <v>#N/A</v>
      </c>
      <c r="BF31" t="e">
        <f>VLOOKUP(BC31,[1]Sheet2!$E$2:$I$222,5,FALSE)</f>
        <v>#N/A</v>
      </c>
      <c r="BK31" t="e">
        <f>VLOOKUP(BJ31,[1]Sheet2!$E$2:$I$222,3,FALSE)</f>
        <v>#N/A</v>
      </c>
      <c r="BL31" t="e">
        <f>VLOOKUP(BJ31,[1]Sheet2!$E$2:$I$222,4,FALSE)</f>
        <v>#N/A</v>
      </c>
      <c r="BM31" t="e">
        <f>VLOOKUP(BJ31,[1]Sheet2!$E$2:$I$222,5,FALSE)</f>
        <v>#N/A</v>
      </c>
      <c r="BR31" t="e">
        <f>VLOOKUP(BQ31,[1]Sheet2!$E$2:$I$222,3,FALSE)</f>
        <v>#N/A</v>
      </c>
      <c r="BS31" t="e">
        <f>VLOOKUP(BQ31,[1]Sheet2!$E$2:$I$222,4,FALSE)</f>
        <v>#N/A</v>
      </c>
      <c r="BT31" t="e">
        <f>VLOOKUP(BQ31,[1]Sheet2!$E$2:$I$222,5,FALSE)</f>
        <v>#N/A</v>
      </c>
      <c r="BY31" t="e">
        <f>VLOOKUP(BX31,[1]Sheet2!$E$2:$I$222,3,FALSE)</f>
        <v>#N/A</v>
      </c>
      <c r="BZ31" t="e">
        <f>VLOOKUP(BX31,[1]Sheet2!$E$2:$I$222,4,FALSE)</f>
        <v>#N/A</v>
      </c>
      <c r="CA31" t="e">
        <f>VLOOKUP(BX31,[1]Sheet2!$E$2:$I$222,5,FALSE)</f>
        <v>#N/A</v>
      </c>
      <c r="CF31" t="e">
        <f>VLOOKUP(CE31,[1]Sheet2!$E$2:$I$222,3,FALSE)</f>
        <v>#N/A</v>
      </c>
      <c r="CG31" t="e">
        <f>VLOOKUP(CE31,[1]Sheet2!$E$2:$I$222,4,FALSE)</f>
        <v>#N/A</v>
      </c>
      <c r="CH31" t="e">
        <f>VLOOKUP(CE31,[1]Sheet2!$E$2:$I$222,5,FALSE)</f>
        <v>#N/A</v>
      </c>
      <c r="CM31" t="e">
        <f>VLOOKUP(CL31,[1]Sheet2!$E$2:$I$222,3,FALSE)</f>
        <v>#N/A</v>
      </c>
      <c r="CN31" t="e">
        <f>VLOOKUP(CL31,[1]Sheet2!$E$2:$I$222,4,FALSE)</f>
        <v>#N/A</v>
      </c>
      <c r="CO31" t="e">
        <f>VLOOKUP(CL31,[1]Sheet2!$E$2:$I$222,5,FALSE)</f>
        <v>#N/A</v>
      </c>
    </row>
    <row r="32" spans="1:93" x14ac:dyDescent="0.25">
      <c r="A32">
        <v>32</v>
      </c>
      <c r="C32">
        <v>13039</v>
      </c>
      <c r="D32">
        <v>3039</v>
      </c>
      <c r="E32">
        <v>37.776960000000003</v>
      </c>
      <c r="F32">
        <v>-122.46845999999999</v>
      </c>
      <c r="G32" t="s">
        <v>767</v>
      </c>
      <c r="H32" t="s">
        <v>768</v>
      </c>
      <c r="I32" t="s">
        <v>729</v>
      </c>
      <c r="J32" t="s">
        <v>728</v>
      </c>
      <c r="Q32" t="s">
        <v>672</v>
      </c>
      <c r="S32" t="s">
        <v>759</v>
      </c>
      <c r="X32">
        <f t="shared" si="0"/>
        <v>2</v>
      </c>
      <c r="Y32" t="s">
        <v>10</v>
      </c>
      <c r="Z32" t="s">
        <v>77</v>
      </c>
      <c r="AA32" t="s">
        <v>89</v>
      </c>
      <c r="AB32" t="str">
        <f>VLOOKUP($AA32,Sheet2!$E$2:$I$222,3,FALSE)</f>
        <v>To Ferry Plaza</v>
      </c>
      <c r="AC32" t="str">
        <f>VLOOKUP($AA32,Sheet2!$E$2:$I$222,4,FALSE)</f>
        <v>Steuart &amp; Market</v>
      </c>
      <c r="AD32" t="str">
        <f>VLOOKUP($AA32,Sheet2!$E$2:$I$222,5,FALSE)</f>
        <v>Daily ~ 5:30am-12am</v>
      </c>
      <c r="AF32" t="s">
        <v>76</v>
      </c>
      <c r="AG32" t="s">
        <v>77</v>
      </c>
      <c r="AH32" t="s">
        <v>350</v>
      </c>
      <c r="AI32" t="str">
        <f>VLOOKUP(AH32,[1]Sheet2!$E$2:$I$222,3,FALSE)</f>
        <v>To Financial District</v>
      </c>
      <c r="AJ32" t="str">
        <f>VLOOKUP(AH32,[1]Sheet2!$E$2:$I$222,4,FALSE)</f>
        <v>Davis &amp; Market</v>
      </c>
      <c r="AK32" t="str">
        <f>VLOOKUP(AH32,[1]Sheet2!$E$2:$I$222,5,FALSE)</f>
        <v>AM Only: M-F ~ 7am-9am</v>
      </c>
      <c r="AP32" t="e">
        <f>VLOOKUP(AO32,[1]Sheet2!$E$2:$I$222,3,FALSE)</f>
        <v>#N/A</v>
      </c>
      <c r="AQ32" t="e">
        <f>VLOOKUP(AO32,[1]Sheet2!$E$2:$I$222,4,FALSE)</f>
        <v>#N/A</v>
      </c>
      <c r="AR32" t="e">
        <f>VLOOKUP(AO32,[1]Sheet2!$E$2:$I$222,5,FALSE)</f>
        <v>#N/A</v>
      </c>
      <c r="AW32" t="e">
        <f>VLOOKUP(AV32,[1]Sheet2!$E$2:$I$222,3,FALSE)</f>
        <v>#N/A</v>
      </c>
      <c r="AX32" t="e">
        <f>VLOOKUP(AV32,[1]Sheet2!$E$2:$I$222,4,FALSE)</f>
        <v>#N/A</v>
      </c>
      <c r="AY32" t="e">
        <f>VLOOKUP(AV32,[1]Sheet2!$E$2:$I$222,5,FALSE)</f>
        <v>#N/A</v>
      </c>
      <c r="BD32" t="e">
        <f>VLOOKUP(BC32,[1]Sheet2!$E$2:$I$222,3,FALSE)</f>
        <v>#N/A</v>
      </c>
      <c r="BE32" t="e">
        <f>VLOOKUP(BC32,[1]Sheet2!$E$2:$I$222,4,FALSE)</f>
        <v>#N/A</v>
      </c>
      <c r="BF32" t="e">
        <f>VLOOKUP(BC32,[1]Sheet2!$E$2:$I$222,5,FALSE)</f>
        <v>#N/A</v>
      </c>
      <c r="BK32" t="e">
        <f>VLOOKUP(BJ32,[1]Sheet2!$E$2:$I$222,3,FALSE)</f>
        <v>#N/A</v>
      </c>
      <c r="BL32" t="e">
        <f>VLOOKUP(BJ32,[1]Sheet2!$E$2:$I$222,4,FALSE)</f>
        <v>#N/A</v>
      </c>
      <c r="BM32" t="e">
        <f>VLOOKUP(BJ32,[1]Sheet2!$E$2:$I$222,5,FALSE)</f>
        <v>#N/A</v>
      </c>
      <c r="BR32" t="e">
        <f>VLOOKUP(BQ32,[1]Sheet2!$E$2:$I$222,3,FALSE)</f>
        <v>#N/A</v>
      </c>
      <c r="BS32" t="e">
        <f>VLOOKUP(BQ32,[1]Sheet2!$E$2:$I$222,4,FALSE)</f>
        <v>#N/A</v>
      </c>
      <c r="BT32" t="e">
        <f>VLOOKUP(BQ32,[1]Sheet2!$E$2:$I$222,5,FALSE)</f>
        <v>#N/A</v>
      </c>
      <c r="BY32" t="e">
        <f>VLOOKUP(BX32,[1]Sheet2!$E$2:$I$222,3,FALSE)</f>
        <v>#N/A</v>
      </c>
      <c r="BZ32" t="e">
        <f>VLOOKUP(BX32,[1]Sheet2!$E$2:$I$222,4,FALSE)</f>
        <v>#N/A</v>
      </c>
      <c r="CA32" t="e">
        <f>VLOOKUP(BX32,[1]Sheet2!$E$2:$I$222,5,FALSE)</f>
        <v>#N/A</v>
      </c>
      <c r="CF32" t="e">
        <f>VLOOKUP(CE32,[1]Sheet2!$E$2:$I$222,3,FALSE)</f>
        <v>#N/A</v>
      </c>
      <c r="CG32" t="e">
        <f>VLOOKUP(CE32,[1]Sheet2!$E$2:$I$222,4,FALSE)</f>
        <v>#N/A</v>
      </c>
      <c r="CH32" t="e">
        <f>VLOOKUP(CE32,[1]Sheet2!$E$2:$I$222,5,FALSE)</f>
        <v>#N/A</v>
      </c>
      <c r="CM32" t="e">
        <f>VLOOKUP(CL32,[1]Sheet2!$E$2:$I$222,3,FALSE)</f>
        <v>#N/A</v>
      </c>
      <c r="CN32" t="e">
        <f>VLOOKUP(CL32,[1]Sheet2!$E$2:$I$222,4,FALSE)</f>
        <v>#N/A</v>
      </c>
      <c r="CO32" t="e">
        <f>VLOOKUP(CL32,[1]Sheet2!$E$2:$I$222,5,FALSE)</f>
        <v>#N/A</v>
      </c>
    </row>
    <row r="33" spans="1:93" x14ac:dyDescent="0.25">
      <c r="A33">
        <v>33</v>
      </c>
      <c r="C33">
        <v>13040</v>
      </c>
      <c r="D33">
        <v>3040</v>
      </c>
      <c r="E33">
        <v>37.776980000000002</v>
      </c>
      <c r="F33">
        <v>-122.47029999999999</v>
      </c>
      <c r="G33" t="s">
        <v>770</v>
      </c>
      <c r="H33" t="s">
        <v>771</v>
      </c>
      <c r="I33" t="s">
        <v>727</v>
      </c>
      <c r="J33" t="s">
        <v>728</v>
      </c>
      <c r="Q33" t="s">
        <v>672</v>
      </c>
      <c r="S33" t="s">
        <v>757</v>
      </c>
      <c r="X33">
        <f t="shared" si="0"/>
        <v>2</v>
      </c>
      <c r="Y33" t="s">
        <v>10</v>
      </c>
      <c r="Z33" t="s">
        <v>80</v>
      </c>
      <c r="AA33" t="s">
        <v>88</v>
      </c>
      <c r="AB33" t="str">
        <f>VLOOKUP($AA33,Sheet2!$E$2:$I$222,3,FALSE)</f>
        <v>To Ocean Beach</v>
      </c>
      <c r="AC33" t="str">
        <f>VLOOKUP($AA33,Sheet2!$E$2:$I$222,4,FALSE)</f>
        <v>La Playa &amp; Cabrillo</v>
      </c>
      <c r="AD33" t="str">
        <f>VLOOKUP($AA33,Sheet2!$E$2:$I$222,5,FALSE)</f>
        <v>Daily ~ 5:30am-12am</v>
      </c>
      <c r="AF33" t="s">
        <v>76</v>
      </c>
      <c r="AG33" t="s">
        <v>80</v>
      </c>
      <c r="AH33" t="s">
        <v>178</v>
      </c>
      <c r="AI33" t="str">
        <f>VLOOKUP(AH33,[1]Sheet2!$E$2:$I$222,3,FALSE)</f>
        <v>To Richmond District</v>
      </c>
      <c r="AJ33" t="str">
        <f>VLOOKUP(AH33,[1]Sheet2!$E$2:$I$222,4,FALSE)</f>
        <v>Balboa &amp; 12th Av.</v>
      </c>
      <c r="AK33" t="str">
        <f>VLOOKUP(AH33,[1]Sheet2!$E$2:$I$222,5,FALSE)</f>
        <v>PM Only: M-F ~ 4pm-7pm</v>
      </c>
      <c r="AP33" t="e">
        <f>VLOOKUP(AO33,[1]Sheet2!$E$2:$I$222,3,FALSE)</f>
        <v>#N/A</v>
      </c>
      <c r="AQ33" t="e">
        <f>VLOOKUP(AO33,[1]Sheet2!$E$2:$I$222,4,FALSE)</f>
        <v>#N/A</v>
      </c>
      <c r="AR33" t="e">
        <f>VLOOKUP(AO33,[1]Sheet2!$E$2:$I$222,5,FALSE)</f>
        <v>#N/A</v>
      </c>
      <c r="AW33" t="e">
        <f>VLOOKUP(AV33,[1]Sheet2!$E$2:$I$222,3,FALSE)</f>
        <v>#N/A</v>
      </c>
      <c r="AX33" t="e">
        <f>VLOOKUP(AV33,[1]Sheet2!$E$2:$I$222,4,FALSE)</f>
        <v>#N/A</v>
      </c>
      <c r="AY33" t="e">
        <f>VLOOKUP(AV33,[1]Sheet2!$E$2:$I$222,5,FALSE)</f>
        <v>#N/A</v>
      </c>
      <c r="BD33" t="e">
        <f>VLOOKUP(BC33,[1]Sheet2!$E$2:$I$222,3,FALSE)</f>
        <v>#N/A</v>
      </c>
      <c r="BE33" t="e">
        <f>VLOOKUP(BC33,[1]Sheet2!$E$2:$I$222,4,FALSE)</f>
        <v>#N/A</v>
      </c>
      <c r="BF33" t="e">
        <f>VLOOKUP(BC33,[1]Sheet2!$E$2:$I$222,5,FALSE)</f>
        <v>#N/A</v>
      </c>
      <c r="BK33" t="e">
        <f>VLOOKUP(BJ33,[1]Sheet2!$E$2:$I$222,3,FALSE)</f>
        <v>#N/A</v>
      </c>
      <c r="BL33" t="e">
        <f>VLOOKUP(BJ33,[1]Sheet2!$E$2:$I$222,4,FALSE)</f>
        <v>#N/A</v>
      </c>
      <c r="BM33" t="e">
        <f>VLOOKUP(BJ33,[1]Sheet2!$E$2:$I$222,5,FALSE)</f>
        <v>#N/A</v>
      </c>
      <c r="BR33" t="e">
        <f>VLOOKUP(BQ33,[1]Sheet2!$E$2:$I$222,3,FALSE)</f>
        <v>#N/A</v>
      </c>
      <c r="BS33" t="e">
        <f>VLOOKUP(BQ33,[1]Sheet2!$E$2:$I$222,4,FALSE)</f>
        <v>#N/A</v>
      </c>
      <c r="BT33" t="e">
        <f>VLOOKUP(BQ33,[1]Sheet2!$E$2:$I$222,5,FALSE)</f>
        <v>#N/A</v>
      </c>
      <c r="BY33" t="e">
        <f>VLOOKUP(BX33,[1]Sheet2!$E$2:$I$222,3,FALSE)</f>
        <v>#N/A</v>
      </c>
      <c r="BZ33" t="e">
        <f>VLOOKUP(BX33,[1]Sheet2!$E$2:$I$222,4,FALSE)</f>
        <v>#N/A</v>
      </c>
      <c r="CA33" t="e">
        <f>VLOOKUP(BX33,[1]Sheet2!$E$2:$I$222,5,FALSE)</f>
        <v>#N/A</v>
      </c>
      <c r="CF33" t="e">
        <f>VLOOKUP(CE33,[1]Sheet2!$E$2:$I$222,3,FALSE)</f>
        <v>#N/A</v>
      </c>
      <c r="CG33" t="e">
        <f>VLOOKUP(CE33,[1]Sheet2!$E$2:$I$222,4,FALSE)</f>
        <v>#N/A</v>
      </c>
      <c r="CH33" t="e">
        <f>VLOOKUP(CE33,[1]Sheet2!$E$2:$I$222,5,FALSE)</f>
        <v>#N/A</v>
      </c>
      <c r="CM33" t="e">
        <f>VLOOKUP(CL33,[1]Sheet2!$E$2:$I$222,3,FALSE)</f>
        <v>#N/A</v>
      </c>
      <c r="CN33" t="e">
        <f>VLOOKUP(CL33,[1]Sheet2!$E$2:$I$222,4,FALSE)</f>
        <v>#N/A</v>
      </c>
      <c r="CO33" t="e">
        <f>VLOOKUP(CL33,[1]Sheet2!$E$2:$I$222,5,FALSE)</f>
        <v>#N/A</v>
      </c>
    </row>
    <row r="34" spans="1:93" x14ac:dyDescent="0.25">
      <c r="A34">
        <v>34</v>
      </c>
      <c r="C34">
        <v>13041</v>
      </c>
      <c r="D34">
        <v>3041</v>
      </c>
      <c r="E34">
        <v>37.776879999999998</v>
      </c>
      <c r="F34">
        <v>-122.47056000000001</v>
      </c>
      <c r="G34" t="s">
        <v>770</v>
      </c>
      <c r="H34" t="s">
        <v>771</v>
      </c>
      <c r="I34" t="s">
        <v>729</v>
      </c>
      <c r="J34" t="s">
        <v>728</v>
      </c>
      <c r="M34" t="s">
        <v>671</v>
      </c>
      <c r="Q34" t="s">
        <v>672</v>
      </c>
      <c r="S34" t="s">
        <v>759</v>
      </c>
      <c r="X34">
        <f t="shared" si="0"/>
        <v>2</v>
      </c>
      <c r="Y34" t="s">
        <v>10</v>
      </c>
      <c r="Z34" t="s">
        <v>77</v>
      </c>
      <c r="AA34" t="s">
        <v>89</v>
      </c>
      <c r="AB34" t="str">
        <f>VLOOKUP($AA34,Sheet2!$E$2:$I$222,3,FALSE)</f>
        <v>To Ferry Plaza</v>
      </c>
      <c r="AC34" t="str">
        <f>VLOOKUP($AA34,Sheet2!$E$2:$I$222,4,FALSE)</f>
        <v>Steuart &amp; Market</v>
      </c>
      <c r="AD34" t="str">
        <f>VLOOKUP($AA34,Sheet2!$E$2:$I$222,5,FALSE)</f>
        <v>Daily ~ 5:30am-12am</v>
      </c>
      <c r="AF34" t="s">
        <v>76</v>
      </c>
      <c r="AG34" t="s">
        <v>77</v>
      </c>
      <c r="AH34" t="s">
        <v>350</v>
      </c>
      <c r="AI34" t="str">
        <f>VLOOKUP(AH34,[1]Sheet2!$E$2:$I$222,3,FALSE)</f>
        <v>To Financial District</v>
      </c>
      <c r="AJ34" t="str">
        <f>VLOOKUP(AH34,[1]Sheet2!$E$2:$I$222,4,FALSE)</f>
        <v>Davis &amp; Market</v>
      </c>
      <c r="AK34" t="str">
        <f>VLOOKUP(AH34,[1]Sheet2!$E$2:$I$222,5,FALSE)</f>
        <v>AM Only: M-F ~ 7am-9am</v>
      </c>
      <c r="AP34" t="e">
        <f>VLOOKUP(AO34,[1]Sheet2!$E$2:$I$222,3,FALSE)</f>
        <v>#N/A</v>
      </c>
      <c r="AQ34" t="e">
        <f>VLOOKUP(AO34,[1]Sheet2!$E$2:$I$222,4,FALSE)</f>
        <v>#N/A</v>
      </c>
      <c r="AR34" t="e">
        <f>VLOOKUP(AO34,[1]Sheet2!$E$2:$I$222,5,FALSE)</f>
        <v>#N/A</v>
      </c>
      <c r="AW34" t="e">
        <f>VLOOKUP(AV34,[1]Sheet2!$E$2:$I$222,3,FALSE)</f>
        <v>#N/A</v>
      </c>
      <c r="AX34" t="e">
        <f>VLOOKUP(AV34,[1]Sheet2!$E$2:$I$222,4,FALSE)</f>
        <v>#N/A</v>
      </c>
      <c r="AY34" t="e">
        <f>VLOOKUP(AV34,[1]Sheet2!$E$2:$I$222,5,FALSE)</f>
        <v>#N/A</v>
      </c>
      <c r="BD34" t="e">
        <f>VLOOKUP(BC34,[1]Sheet2!$E$2:$I$222,3,FALSE)</f>
        <v>#N/A</v>
      </c>
      <c r="BE34" t="e">
        <f>VLOOKUP(BC34,[1]Sheet2!$E$2:$I$222,4,FALSE)</f>
        <v>#N/A</v>
      </c>
      <c r="BF34" t="e">
        <f>VLOOKUP(BC34,[1]Sheet2!$E$2:$I$222,5,FALSE)</f>
        <v>#N/A</v>
      </c>
      <c r="BK34" t="e">
        <f>VLOOKUP(BJ34,[1]Sheet2!$E$2:$I$222,3,FALSE)</f>
        <v>#N/A</v>
      </c>
      <c r="BL34" t="e">
        <f>VLOOKUP(BJ34,[1]Sheet2!$E$2:$I$222,4,FALSE)</f>
        <v>#N/A</v>
      </c>
      <c r="BM34" t="e">
        <f>VLOOKUP(BJ34,[1]Sheet2!$E$2:$I$222,5,FALSE)</f>
        <v>#N/A</v>
      </c>
      <c r="BR34" t="e">
        <f>VLOOKUP(BQ34,[1]Sheet2!$E$2:$I$222,3,FALSE)</f>
        <v>#N/A</v>
      </c>
      <c r="BS34" t="e">
        <f>VLOOKUP(BQ34,[1]Sheet2!$E$2:$I$222,4,FALSE)</f>
        <v>#N/A</v>
      </c>
      <c r="BT34" t="e">
        <f>VLOOKUP(BQ34,[1]Sheet2!$E$2:$I$222,5,FALSE)</f>
        <v>#N/A</v>
      </c>
      <c r="BY34" t="e">
        <f>VLOOKUP(BX34,[1]Sheet2!$E$2:$I$222,3,FALSE)</f>
        <v>#N/A</v>
      </c>
      <c r="BZ34" t="e">
        <f>VLOOKUP(BX34,[1]Sheet2!$E$2:$I$222,4,FALSE)</f>
        <v>#N/A</v>
      </c>
      <c r="CA34" t="e">
        <f>VLOOKUP(BX34,[1]Sheet2!$E$2:$I$222,5,FALSE)</f>
        <v>#N/A</v>
      </c>
      <c r="CF34" t="e">
        <f>VLOOKUP(CE34,[1]Sheet2!$E$2:$I$222,3,FALSE)</f>
        <v>#N/A</v>
      </c>
      <c r="CG34" t="e">
        <f>VLOOKUP(CE34,[1]Sheet2!$E$2:$I$222,4,FALSE)</f>
        <v>#N/A</v>
      </c>
      <c r="CH34" t="e">
        <f>VLOOKUP(CE34,[1]Sheet2!$E$2:$I$222,5,FALSE)</f>
        <v>#N/A</v>
      </c>
      <c r="CM34" t="e">
        <f>VLOOKUP(CL34,[1]Sheet2!$E$2:$I$222,3,FALSE)</f>
        <v>#N/A</v>
      </c>
      <c r="CN34" t="e">
        <f>VLOOKUP(CL34,[1]Sheet2!$E$2:$I$222,4,FALSE)</f>
        <v>#N/A</v>
      </c>
      <c r="CO34" t="e">
        <f>VLOOKUP(CL34,[1]Sheet2!$E$2:$I$222,5,FALSE)</f>
        <v>#N/A</v>
      </c>
    </row>
    <row r="35" spans="1:93" x14ac:dyDescent="0.25">
      <c r="A35">
        <v>35</v>
      </c>
      <c r="C35">
        <v>13042</v>
      </c>
      <c r="D35">
        <v>3042</v>
      </c>
      <c r="E35">
        <v>37.776780000000002</v>
      </c>
      <c r="F35">
        <v>-122.4727</v>
      </c>
      <c r="G35" t="s">
        <v>772</v>
      </c>
      <c r="H35" t="s">
        <v>773</v>
      </c>
      <c r="I35" t="s">
        <v>729</v>
      </c>
      <c r="J35" t="s">
        <v>687</v>
      </c>
      <c r="Q35" t="s">
        <v>672</v>
      </c>
      <c r="S35" t="s">
        <v>774</v>
      </c>
      <c r="X35">
        <f t="shared" si="0"/>
        <v>1</v>
      </c>
      <c r="Y35" t="s">
        <v>11</v>
      </c>
      <c r="Z35" t="s">
        <v>77</v>
      </c>
      <c r="AA35" t="s">
        <v>90</v>
      </c>
      <c r="AB35" t="str">
        <f>VLOOKUP($AA35,Sheet2!$E$2:$I$222,3,FALSE)</f>
        <v>To Financial District</v>
      </c>
      <c r="AC35" t="str">
        <f>VLOOKUP($AA35,Sheet2!$E$2:$I$222,4,FALSE)</f>
        <v>Davis &amp; Market</v>
      </c>
      <c r="AD35" t="str">
        <f>VLOOKUP($AA35,Sheet2!$E$2:$I$222,5,FALSE)</f>
        <v>AM Only: M-F ~ 7am-9am</v>
      </c>
      <c r="AI35" t="e">
        <f>VLOOKUP(AH35,[1]Sheet2!$E$2:$I$222,3,FALSE)</f>
        <v>#N/A</v>
      </c>
      <c r="AJ35" t="e">
        <f>VLOOKUP(AH35,[1]Sheet2!$E$2:$I$222,4,FALSE)</f>
        <v>#N/A</v>
      </c>
      <c r="AK35" t="e">
        <f>VLOOKUP(AH35,[1]Sheet2!$E$2:$I$222,5,FALSE)</f>
        <v>#N/A</v>
      </c>
      <c r="AP35" t="e">
        <f>VLOOKUP(AO35,[1]Sheet2!$E$2:$I$222,3,FALSE)</f>
        <v>#N/A</v>
      </c>
      <c r="AQ35" t="e">
        <f>VLOOKUP(AO35,[1]Sheet2!$E$2:$I$222,4,FALSE)</f>
        <v>#N/A</v>
      </c>
      <c r="AR35" t="e">
        <f>VLOOKUP(AO35,[1]Sheet2!$E$2:$I$222,5,FALSE)</f>
        <v>#N/A</v>
      </c>
      <c r="AW35" t="e">
        <f>VLOOKUP(AV35,[1]Sheet2!$E$2:$I$222,3,FALSE)</f>
        <v>#N/A</v>
      </c>
      <c r="AX35" t="e">
        <f>VLOOKUP(AV35,[1]Sheet2!$E$2:$I$222,4,FALSE)</f>
        <v>#N/A</v>
      </c>
      <c r="AY35" t="e">
        <f>VLOOKUP(AV35,[1]Sheet2!$E$2:$I$222,5,FALSE)</f>
        <v>#N/A</v>
      </c>
      <c r="BD35" t="e">
        <f>VLOOKUP(BC35,[1]Sheet2!$E$2:$I$222,3,FALSE)</f>
        <v>#N/A</v>
      </c>
      <c r="BE35" t="e">
        <f>VLOOKUP(BC35,[1]Sheet2!$E$2:$I$222,4,FALSE)</f>
        <v>#N/A</v>
      </c>
      <c r="BF35" t="e">
        <f>VLOOKUP(BC35,[1]Sheet2!$E$2:$I$222,5,FALSE)</f>
        <v>#N/A</v>
      </c>
      <c r="BK35" t="e">
        <f>VLOOKUP(BJ35,[1]Sheet2!$E$2:$I$222,3,FALSE)</f>
        <v>#N/A</v>
      </c>
      <c r="BL35" t="e">
        <f>VLOOKUP(BJ35,[1]Sheet2!$E$2:$I$222,4,FALSE)</f>
        <v>#N/A</v>
      </c>
      <c r="BM35" t="e">
        <f>VLOOKUP(BJ35,[1]Sheet2!$E$2:$I$222,5,FALSE)</f>
        <v>#N/A</v>
      </c>
      <c r="BR35" t="e">
        <f>VLOOKUP(BQ35,[1]Sheet2!$E$2:$I$222,3,FALSE)</f>
        <v>#N/A</v>
      </c>
      <c r="BS35" t="e">
        <f>VLOOKUP(BQ35,[1]Sheet2!$E$2:$I$222,4,FALSE)</f>
        <v>#N/A</v>
      </c>
      <c r="BT35" t="e">
        <f>VLOOKUP(BQ35,[1]Sheet2!$E$2:$I$222,5,FALSE)</f>
        <v>#N/A</v>
      </c>
      <c r="BY35" t="e">
        <f>VLOOKUP(BX35,[1]Sheet2!$E$2:$I$222,3,FALSE)</f>
        <v>#N/A</v>
      </c>
      <c r="BZ35" t="e">
        <f>VLOOKUP(BX35,[1]Sheet2!$E$2:$I$222,4,FALSE)</f>
        <v>#N/A</v>
      </c>
      <c r="CA35" t="e">
        <f>VLOOKUP(BX35,[1]Sheet2!$E$2:$I$222,5,FALSE)</f>
        <v>#N/A</v>
      </c>
      <c r="CF35" t="e">
        <f>VLOOKUP(CE35,[1]Sheet2!$E$2:$I$222,3,FALSE)</f>
        <v>#N/A</v>
      </c>
      <c r="CG35" t="e">
        <f>VLOOKUP(CE35,[1]Sheet2!$E$2:$I$222,4,FALSE)</f>
        <v>#N/A</v>
      </c>
      <c r="CH35" t="e">
        <f>VLOOKUP(CE35,[1]Sheet2!$E$2:$I$222,5,FALSE)</f>
        <v>#N/A</v>
      </c>
      <c r="CM35" t="e">
        <f>VLOOKUP(CL35,[1]Sheet2!$E$2:$I$222,3,FALSE)</f>
        <v>#N/A</v>
      </c>
      <c r="CN35" t="e">
        <f>VLOOKUP(CL35,[1]Sheet2!$E$2:$I$222,4,FALSE)</f>
        <v>#N/A</v>
      </c>
      <c r="CO35" t="e">
        <f>VLOOKUP(CL35,[1]Sheet2!$E$2:$I$222,5,FALSE)</f>
        <v>#N/A</v>
      </c>
    </row>
    <row r="36" spans="1:93" x14ac:dyDescent="0.25">
      <c r="A36">
        <v>36</v>
      </c>
      <c r="C36">
        <v>13043</v>
      </c>
      <c r="D36">
        <v>3043</v>
      </c>
      <c r="E36">
        <v>37.776739999999997</v>
      </c>
      <c r="F36">
        <v>-122.47577</v>
      </c>
      <c r="G36" t="s">
        <v>775</v>
      </c>
      <c r="H36" t="s">
        <v>776</v>
      </c>
      <c r="I36" t="s">
        <v>727</v>
      </c>
      <c r="J36" t="s">
        <v>728</v>
      </c>
      <c r="Q36" t="s">
        <v>672</v>
      </c>
      <c r="S36" t="s">
        <v>777</v>
      </c>
      <c r="X36">
        <f t="shared" si="0"/>
        <v>2</v>
      </c>
      <c r="Y36" t="s">
        <v>10</v>
      </c>
      <c r="Z36" t="s">
        <v>80</v>
      </c>
      <c r="AA36" t="s">
        <v>88</v>
      </c>
      <c r="AB36" t="str">
        <f>VLOOKUP($AA36,Sheet2!$E$2:$I$222,3,FALSE)</f>
        <v>To Ocean Beach</v>
      </c>
      <c r="AC36" t="str">
        <f>VLOOKUP($AA36,Sheet2!$E$2:$I$222,4,FALSE)</f>
        <v>La Playa &amp; Cabrillo</v>
      </c>
      <c r="AD36" t="str">
        <f>VLOOKUP($AA36,Sheet2!$E$2:$I$222,5,FALSE)</f>
        <v>Daily ~ 5:30am-12am</v>
      </c>
      <c r="AF36" t="s">
        <v>11</v>
      </c>
      <c r="AG36" t="s">
        <v>80</v>
      </c>
      <c r="AH36" t="s">
        <v>351</v>
      </c>
      <c r="AI36" t="str">
        <f>VLOOKUP(AH36,[1]Sheet2!$E$2:$I$222,3,FALSE)</f>
        <v>To Ocean Beach</v>
      </c>
      <c r="AJ36" t="str">
        <f>VLOOKUP(AH36,[1]Sheet2!$E$2:$I$222,4,FALSE)</f>
        <v>La Playa &amp; Cabrillo</v>
      </c>
      <c r="AK36" t="str">
        <f>VLOOKUP(AH36,[1]Sheet2!$E$2:$I$222,5,FALSE)</f>
        <v>PM Only: M-F ~ 4pm-7pm</v>
      </c>
      <c r="AP36" t="e">
        <f>VLOOKUP(AO36,[1]Sheet2!$E$2:$I$222,3,FALSE)</f>
        <v>#N/A</v>
      </c>
      <c r="AQ36" t="e">
        <f>VLOOKUP(AO36,[1]Sheet2!$E$2:$I$222,4,FALSE)</f>
        <v>#N/A</v>
      </c>
      <c r="AR36" t="e">
        <f>VLOOKUP(AO36,[1]Sheet2!$E$2:$I$222,5,FALSE)</f>
        <v>#N/A</v>
      </c>
      <c r="AW36" t="e">
        <f>VLOOKUP(AV36,[1]Sheet2!$E$2:$I$222,3,FALSE)</f>
        <v>#N/A</v>
      </c>
      <c r="AX36" t="e">
        <f>VLOOKUP(AV36,[1]Sheet2!$E$2:$I$222,4,FALSE)</f>
        <v>#N/A</v>
      </c>
      <c r="AY36" t="e">
        <f>VLOOKUP(AV36,[1]Sheet2!$E$2:$I$222,5,FALSE)</f>
        <v>#N/A</v>
      </c>
      <c r="BD36" t="e">
        <f>VLOOKUP(BC36,[1]Sheet2!$E$2:$I$222,3,FALSE)</f>
        <v>#N/A</v>
      </c>
      <c r="BE36" t="e">
        <f>VLOOKUP(BC36,[1]Sheet2!$E$2:$I$222,4,FALSE)</f>
        <v>#N/A</v>
      </c>
      <c r="BF36" t="e">
        <f>VLOOKUP(BC36,[1]Sheet2!$E$2:$I$222,5,FALSE)</f>
        <v>#N/A</v>
      </c>
      <c r="BK36" t="e">
        <f>VLOOKUP(BJ36,[1]Sheet2!$E$2:$I$222,3,FALSE)</f>
        <v>#N/A</v>
      </c>
      <c r="BL36" t="e">
        <f>VLOOKUP(BJ36,[1]Sheet2!$E$2:$I$222,4,FALSE)</f>
        <v>#N/A</v>
      </c>
      <c r="BM36" t="e">
        <f>VLOOKUP(BJ36,[1]Sheet2!$E$2:$I$222,5,FALSE)</f>
        <v>#N/A</v>
      </c>
      <c r="BR36" t="e">
        <f>VLOOKUP(BQ36,[1]Sheet2!$E$2:$I$222,3,FALSE)</f>
        <v>#N/A</v>
      </c>
      <c r="BS36" t="e">
        <f>VLOOKUP(BQ36,[1]Sheet2!$E$2:$I$222,4,FALSE)</f>
        <v>#N/A</v>
      </c>
      <c r="BT36" t="e">
        <f>VLOOKUP(BQ36,[1]Sheet2!$E$2:$I$222,5,FALSE)</f>
        <v>#N/A</v>
      </c>
      <c r="BY36" t="e">
        <f>VLOOKUP(BX36,[1]Sheet2!$E$2:$I$222,3,FALSE)</f>
        <v>#N/A</v>
      </c>
      <c r="BZ36" t="e">
        <f>VLOOKUP(BX36,[1]Sheet2!$E$2:$I$222,4,FALSE)</f>
        <v>#N/A</v>
      </c>
      <c r="CA36" t="e">
        <f>VLOOKUP(BX36,[1]Sheet2!$E$2:$I$222,5,FALSE)</f>
        <v>#N/A</v>
      </c>
      <c r="CF36" t="e">
        <f>VLOOKUP(CE36,[1]Sheet2!$E$2:$I$222,3,FALSE)</f>
        <v>#N/A</v>
      </c>
      <c r="CG36" t="e">
        <f>VLOOKUP(CE36,[1]Sheet2!$E$2:$I$222,4,FALSE)</f>
        <v>#N/A</v>
      </c>
      <c r="CH36" t="e">
        <f>VLOOKUP(CE36,[1]Sheet2!$E$2:$I$222,5,FALSE)</f>
        <v>#N/A</v>
      </c>
      <c r="CM36" t="e">
        <f>VLOOKUP(CL36,[1]Sheet2!$E$2:$I$222,3,FALSE)</f>
        <v>#N/A</v>
      </c>
      <c r="CN36" t="e">
        <f>VLOOKUP(CL36,[1]Sheet2!$E$2:$I$222,4,FALSE)</f>
        <v>#N/A</v>
      </c>
      <c r="CO36" t="e">
        <f>VLOOKUP(CL36,[1]Sheet2!$E$2:$I$222,5,FALSE)</f>
        <v>#N/A</v>
      </c>
    </row>
    <row r="37" spans="1:93" x14ac:dyDescent="0.25">
      <c r="A37">
        <v>37</v>
      </c>
      <c r="C37">
        <v>13044</v>
      </c>
      <c r="D37">
        <v>3044</v>
      </c>
      <c r="E37">
        <v>37.776620000000001</v>
      </c>
      <c r="F37">
        <v>-122.47602000000001</v>
      </c>
      <c r="G37" t="s">
        <v>775</v>
      </c>
      <c r="H37" t="s">
        <v>776</v>
      </c>
      <c r="I37" t="s">
        <v>729</v>
      </c>
      <c r="J37" t="s">
        <v>728</v>
      </c>
      <c r="N37" t="s">
        <v>778</v>
      </c>
      <c r="Q37" t="s">
        <v>672</v>
      </c>
      <c r="R37">
        <v>847</v>
      </c>
      <c r="S37" t="s">
        <v>779</v>
      </c>
      <c r="X37">
        <f t="shared" si="0"/>
        <v>2</v>
      </c>
      <c r="Y37" t="s">
        <v>10</v>
      </c>
      <c r="Z37" t="s">
        <v>77</v>
      </c>
      <c r="AA37" t="s">
        <v>89</v>
      </c>
      <c r="AB37" t="str">
        <f>VLOOKUP($AA37,Sheet2!$E$2:$I$222,3,FALSE)</f>
        <v>To Ferry Plaza</v>
      </c>
      <c r="AC37" t="str">
        <f>VLOOKUP($AA37,Sheet2!$E$2:$I$222,4,FALSE)</f>
        <v>Steuart &amp; Market</v>
      </c>
      <c r="AD37" t="str">
        <f>VLOOKUP($AA37,Sheet2!$E$2:$I$222,5,FALSE)</f>
        <v>Daily ~ 5:30am-12am</v>
      </c>
      <c r="AF37" t="s">
        <v>11</v>
      </c>
      <c r="AG37" t="s">
        <v>77</v>
      </c>
      <c r="AH37" t="s">
        <v>90</v>
      </c>
      <c r="AI37" t="str">
        <f>VLOOKUP(AH37,[1]Sheet2!$E$2:$I$222,3,FALSE)</f>
        <v>To Financial District</v>
      </c>
      <c r="AJ37" t="str">
        <f>VLOOKUP(AH37,[1]Sheet2!$E$2:$I$222,4,FALSE)</f>
        <v>Davis &amp; Market</v>
      </c>
      <c r="AK37" t="str">
        <f>VLOOKUP(AH37,[1]Sheet2!$E$2:$I$222,5,FALSE)</f>
        <v>AM Only: M-F ~ 7am-9am</v>
      </c>
      <c r="AP37" t="e">
        <f>VLOOKUP(AO37,[1]Sheet2!$E$2:$I$222,3,FALSE)</f>
        <v>#N/A</v>
      </c>
      <c r="AQ37" t="e">
        <f>VLOOKUP(AO37,[1]Sheet2!$E$2:$I$222,4,FALSE)</f>
        <v>#N/A</v>
      </c>
      <c r="AR37" t="e">
        <f>VLOOKUP(AO37,[1]Sheet2!$E$2:$I$222,5,FALSE)</f>
        <v>#N/A</v>
      </c>
      <c r="AW37" t="e">
        <f>VLOOKUP(AV37,[1]Sheet2!$E$2:$I$222,3,FALSE)</f>
        <v>#N/A</v>
      </c>
      <c r="AX37" t="e">
        <f>VLOOKUP(AV37,[1]Sheet2!$E$2:$I$222,4,FALSE)</f>
        <v>#N/A</v>
      </c>
      <c r="AY37" t="e">
        <f>VLOOKUP(AV37,[1]Sheet2!$E$2:$I$222,5,FALSE)</f>
        <v>#N/A</v>
      </c>
      <c r="BD37" t="e">
        <f>VLOOKUP(BC37,[1]Sheet2!$E$2:$I$222,3,FALSE)</f>
        <v>#N/A</v>
      </c>
      <c r="BE37" t="e">
        <f>VLOOKUP(BC37,[1]Sheet2!$E$2:$I$222,4,FALSE)</f>
        <v>#N/A</v>
      </c>
      <c r="BF37" t="e">
        <f>VLOOKUP(BC37,[1]Sheet2!$E$2:$I$222,5,FALSE)</f>
        <v>#N/A</v>
      </c>
      <c r="BK37" t="e">
        <f>VLOOKUP(BJ37,[1]Sheet2!$E$2:$I$222,3,FALSE)</f>
        <v>#N/A</v>
      </c>
      <c r="BL37" t="e">
        <f>VLOOKUP(BJ37,[1]Sheet2!$E$2:$I$222,4,FALSE)</f>
        <v>#N/A</v>
      </c>
      <c r="BM37" t="e">
        <f>VLOOKUP(BJ37,[1]Sheet2!$E$2:$I$222,5,FALSE)</f>
        <v>#N/A</v>
      </c>
      <c r="BR37" t="e">
        <f>VLOOKUP(BQ37,[1]Sheet2!$E$2:$I$222,3,FALSE)</f>
        <v>#N/A</v>
      </c>
      <c r="BS37" t="e">
        <f>VLOOKUP(BQ37,[1]Sheet2!$E$2:$I$222,4,FALSE)</f>
        <v>#N/A</v>
      </c>
      <c r="BT37" t="e">
        <f>VLOOKUP(BQ37,[1]Sheet2!$E$2:$I$222,5,FALSE)</f>
        <v>#N/A</v>
      </c>
      <c r="BY37" t="e">
        <f>VLOOKUP(BX37,[1]Sheet2!$E$2:$I$222,3,FALSE)</f>
        <v>#N/A</v>
      </c>
      <c r="BZ37" t="e">
        <f>VLOOKUP(BX37,[1]Sheet2!$E$2:$I$222,4,FALSE)</f>
        <v>#N/A</v>
      </c>
      <c r="CA37" t="e">
        <f>VLOOKUP(BX37,[1]Sheet2!$E$2:$I$222,5,FALSE)</f>
        <v>#N/A</v>
      </c>
      <c r="CF37" t="e">
        <f>VLOOKUP(CE37,[1]Sheet2!$E$2:$I$222,3,FALSE)</f>
        <v>#N/A</v>
      </c>
      <c r="CG37" t="e">
        <f>VLOOKUP(CE37,[1]Sheet2!$E$2:$I$222,4,FALSE)</f>
        <v>#N/A</v>
      </c>
      <c r="CH37" t="e">
        <f>VLOOKUP(CE37,[1]Sheet2!$E$2:$I$222,5,FALSE)</f>
        <v>#N/A</v>
      </c>
      <c r="CM37" t="e">
        <f>VLOOKUP(CL37,[1]Sheet2!$E$2:$I$222,3,FALSE)</f>
        <v>#N/A</v>
      </c>
      <c r="CN37" t="e">
        <f>VLOOKUP(CL37,[1]Sheet2!$E$2:$I$222,4,FALSE)</f>
        <v>#N/A</v>
      </c>
      <c r="CO37" t="e">
        <f>VLOOKUP(CL37,[1]Sheet2!$E$2:$I$222,5,FALSE)</f>
        <v>#N/A</v>
      </c>
    </row>
    <row r="38" spans="1:93" x14ac:dyDescent="0.25">
      <c r="A38">
        <v>38</v>
      </c>
      <c r="C38">
        <v>13045</v>
      </c>
      <c r="D38">
        <v>3045</v>
      </c>
      <c r="E38">
        <v>37.77666</v>
      </c>
      <c r="F38">
        <v>-122.47790999999999</v>
      </c>
      <c r="G38" t="s">
        <v>780</v>
      </c>
      <c r="H38" t="s">
        <v>781</v>
      </c>
      <c r="I38" t="s">
        <v>727</v>
      </c>
      <c r="J38" t="s">
        <v>669</v>
      </c>
      <c r="K38" t="s">
        <v>711</v>
      </c>
      <c r="N38" t="s">
        <v>782</v>
      </c>
      <c r="Q38" t="s">
        <v>672</v>
      </c>
      <c r="R38">
        <v>1022</v>
      </c>
      <c r="S38" t="s">
        <v>777</v>
      </c>
      <c r="X38">
        <f t="shared" si="0"/>
        <v>2</v>
      </c>
      <c r="Y38" t="s">
        <v>10</v>
      </c>
      <c r="Z38" t="s">
        <v>80</v>
      </c>
      <c r="AA38" t="s">
        <v>88</v>
      </c>
      <c r="AB38" t="str">
        <f>VLOOKUP($AA38,Sheet2!$E$2:$I$222,3,FALSE)</f>
        <v>To Ocean Beach</v>
      </c>
      <c r="AC38" t="str">
        <f>VLOOKUP($AA38,Sheet2!$E$2:$I$222,4,FALSE)</f>
        <v>La Playa &amp; Cabrillo</v>
      </c>
      <c r="AD38" t="str">
        <f>VLOOKUP($AA38,Sheet2!$E$2:$I$222,5,FALSE)</f>
        <v>Daily ~ 5:30am-12am</v>
      </c>
      <c r="AF38" t="s">
        <v>11</v>
      </c>
      <c r="AG38" t="s">
        <v>80</v>
      </c>
      <c r="AH38" t="s">
        <v>351</v>
      </c>
      <c r="AI38" t="str">
        <f>VLOOKUP(AH38,[1]Sheet2!$E$2:$I$222,3,FALSE)</f>
        <v>To Ocean Beach</v>
      </c>
      <c r="AJ38" t="str">
        <f>VLOOKUP(AH38,[1]Sheet2!$E$2:$I$222,4,FALSE)</f>
        <v>La Playa &amp; Cabrillo</v>
      </c>
      <c r="AK38" t="str">
        <f>VLOOKUP(AH38,[1]Sheet2!$E$2:$I$222,5,FALSE)</f>
        <v>PM Only: M-F ~ 4pm-7pm</v>
      </c>
      <c r="AP38" t="e">
        <f>VLOOKUP(AO38,[1]Sheet2!$E$2:$I$222,3,FALSE)</f>
        <v>#N/A</v>
      </c>
      <c r="AQ38" t="e">
        <f>VLOOKUP(AO38,[1]Sheet2!$E$2:$I$222,4,FALSE)</f>
        <v>#N/A</v>
      </c>
      <c r="AR38" t="e">
        <f>VLOOKUP(AO38,[1]Sheet2!$E$2:$I$222,5,FALSE)</f>
        <v>#N/A</v>
      </c>
      <c r="AW38" t="e">
        <f>VLOOKUP(AV38,[1]Sheet2!$E$2:$I$222,3,FALSE)</f>
        <v>#N/A</v>
      </c>
      <c r="AX38" t="e">
        <f>VLOOKUP(AV38,[1]Sheet2!$E$2:$I$222,4,FALSE)</f>
        <v>#N/A</v>
      </c>
      <c r="AY38" t="e">
        <f>VLOOKUP(AV38,[1]Sheet2!$E$2:$I$222,5,FALSE)</f>
        <v>#N/A</v>
      </c>
      <c r="BD38" t="e">
        <f>VLOOKUP(BC38,[1]Sheet2!$E$2:$I$222,3,FALSE)</f>
        <v>#N/A</v>
      </c>
      <c r="BE38" t="e">
        <f>VLOOKUP(BC38,[1]Sheet2!$E$2:$I$222,4,FALSE)</f>
        <v>#N/A</v>
      </c>
      <c r="BF38" t="e">
        <f>VLOOKUP(BC38,[1]Sheet2!$E$2:$I$222,5,FALSE)</f>
        <v>#N/A</v>
      </c>
      <c r="BK38" t="e">
        <f>VLOOKUP(BJ38,[1]Sheet2!$E$2:$I$222,3,FALSE)</f>
        <v>#N/A</v>
      </c>
      <c r="BL38" t="e">
        <f>VLOOKUP(BJ38,[1]Sheet2!$E$2:$I$222,4,FALSE)</f>
        <v>#N/A</v>
      </c>
      <c r="BM38" t="e">
        <f>VLOOKUP(BJ38,[1]Sheet2!$E$2:$I$222,5,FALSE)</f>
        <v>#N/A</v>
      </c>
      <c r="BR38" t="e">
        <f>VLOOKUP(BQ38,[1]Sheet2!$E$2:$I$222,3,FALSE)</f>
        <v>#N/A</v>
      </c>
      <c r="BS38" t="e">
        <f>VLOOKUP(BQ38,[1]Sheet2!$E$2:$I$222,4,FALSE)</f>
        <v>#N/A</v>
      </c>
      <c r="BT38" t="e">
        <f>VLOOKUP(BQ38,[1]Sheet2!$E$2:$I$222,5,FALSE)</f>
        <v>#N/A</v>
      </c>
      <c r="BY38" t="e">
        <f>VLOOKUP(BX38,[1]Sheet2!$E$2:$I$222,3,FALSE)</f>
        <v>#N/A</v>
      </c>
      <c r="BZ38" t="e">
        <f>VLOOKUP(BX38,[1]Sheet2!$E$2:$I$222,4,FALSE)</f>
        <v>#N/A</v>
      </c>
      <c r="CA38" t="e">
        <f>VLOOKUP(BX38,[1]Sheet2!$E$2:$I$222,5,FALSE)</f>
        <v>#N/A</v>
      </c>
      <c r="CF38" t="e">
        <f>VLOOKUP(CE38,[1]Sheet2!$E$2:$I$222,3,FALSE)</f>
        <v>#N/A</v>
      </c>
      <c r="CG38" t="e">
        <f>VLOOKUP(CE38,[1]Sheet2!$E$2:$I$222,4,FALSE)</f>
        <v>#N/A</v>
      </c>
      <c r="CH38" t="e">
        <f>VLOOKUP(CE38,[1]Sheet2!$E$2:$I$222,5,FALSE)</f>
        <v>#N/A</v>
      </c>
      <c r="CM38" t="e">
        <f>VLOOKUP(CL38,[1]Sheet2!$E$2:$I$222,3,FALSE)</f>
        <v>#N/A</v>
      </c>
      <c r="CN38" t="e">
        <f>VLOOKUP(CL38,[1]Sheet2!$E$2:$I$222,4,FALSE)</f>
        <v>#N/A</v>
      </c>
      <c r="CO38" t="e">
        <f>VLOOKUP(CL38,[1]Sheet2!$E$2:$I$222,5,FALSE)</f>
        <v>#N/A</v>
      </c>
    </row>
    <row r="39" spans="1:93" x14ac:dyDescent="0.25">
      <c r="A39">
        <v>39</v>
      </c>
      <c r="C39">
        <v>13046</v>
      </c>
      <c r="D39">
        <v>3046</v>
      </c>
      <c r="E39">
        <v>37.776530000000001</v>
      </c>
      <c r="F39">
        <v>-122.47816</v>
      </c>
      <c r="G39" t="s">
        <v>780</v>
      </c>
      <c r="H39" t="s">
        <v>781</v>
      </c>
      <c r="I39" t="s">
        <v>729</v>
      </c>
      <c r="J39" t="s">
        <v>669</v>
      </c>
      <c r="K39" t="s">
        <v>711</v>
      </c>
      <c r="N39" t="s">
        <v>783</v>
      </c>
      <c r="Q39" t="s">
        <v>672</v>
      </c>
      <c r="R39">
        <v>1023</v>
      </c>
      <c r="S39" t="s">
        <v>779</v>
      </c>
      <c r="X39">
        <f t="shared" si="0"/>
        <v>2</v>
      </c>
      <c r="Y39" t="s">
        <v>10</v>
      </c>
      <c r="Z39" t="s">
        <v>77</v>
      </c>
      <c r="AA39" t="s">
        <v>89</v>
      </c>
      <c r="AB39" t="str">
        <f>VLOOKUP($AA39,Sheet2!$E$2:$I$222,3,FALSE)</f>
        <v>To Ferry Plaza</v>
      </c>
      <c r="AC39" t="str">
        <f>VLOOKUP($AA39,Sheet2!$E$2:$I$222,4,FALSE)</f>
        <v>Steuart &amp; Market</v>
      </c>
      <c r="AD39" t="str">
        <f>VLOOKUP($AA39,Sheet2!$E$2:$I$222,5,FALSE)</f>
        <v>Daily ~ 5:30am-12am</v>
      </c>
      <c r="AF39" t="s">
        <v>11</v>
      </c>
      <c r="AG39" t="s">
        <v>77</v>
      </c>
      <c r="AH39" t="s">
        <v>90</v>
      </c>
      <c r="AI39" t="str">
        <f>VLOOKUP(AH39,[1]Sheet2!$E$2:$I$222,3,FALSE)</f>
        <v>To Financial District</v>
      </c>
      <c r="AJ39" t="str">
        <f>VLOOKUP(AH39,[1]Sheet2!$E$2:$I$222,4,FALSE)</f>
        <v>Davis &amp; Market</v>
      </c>
      <c r="AK39" t="str">
        <f>VLOOKUP(AH39,[1]Sheet2!$E$2:$I$222,5,FALSE)</f>
        <v>AM Only: M-F ~ 7am-9am</v>
      </c>
      <c r="AP39" t="e">
        <f>VLOOKUP(AO39,[1]Sheet2!$E$2:$I$222,3,FALSE)</f>
        <v>#N/A</v>
      </c>
      <c r="AQ39" t="e">
        <f>VLOOKUP(AO39,[1]Sheet2!$E$2:$I$222,4,FALSE)</f>
        <v>#N/A</v>
      </c>
      <c r="AR39" t="e">
        <f>VLOOKUP(AO39,[1]Sheet2!$E$2:$I$222,5,FALSE)</f>
        <v>#N/A</v>
      </c>
      <c r="AW39" t="e">
        <f>VLOOKUP(AV39,[1]Sheet2!$E$2:$I$222,3,FALSE)</f>
        <v>#N/A</v>
      </c>
      <c r="AX39" t="e">
        <f>VLOOKUP(AV39,[1]Sheet2!$E$2:$I$222,4,FALSE)</f>
        <v>#N/A</v>
      </c>
      <c r="AY39" t="e">
        <f>VLOOKUP(AV39,[1]Sheet2!$E$2:$I$222,5,FALSE)</f>
        <v>#N/A</v>
      </c>
      <c r="BD39" t="e">
        <f>VLOOKUP(BC39,[1]Sheet2!$E$2:$I$222,3,FALSE)</f>
        <v>#N/A</v>
      </c>
      <c r="BE39" t="e">
        <f>VLOOKUP(BC39,[1]Sheet2!$E$2:$I$222,4,FALSE)</f>
        <v>#N/A</v>
      </c>
      <c r="BF39" t="e">
        <f>VLOOKUP(BC39,[1]Sheet2!$E$2:$I$222,5,FALSE)</f>
        <v>#N/A</v>
      </c>
      <c r="BK39" t="e">
        <f>VLOOKUP(BJ39,[1]Sheet2!$E$2:$I$222,3,FALSE)</f>
        <v>#N/A</v>
      </c>
      <c r="BL39" t="e">
        <f>VLOOKUP(BJ39,[1]Sheet2!$E$2:$I$222,4,FALSE)</f>
        <v>#N/A</v>
      </c>
      <c r="BM39" t="e">
        <f>VLOOKUP(BJ39,[1]Sheet2!$E$2:$I$222,5,FALSE)</f>
        <v>#N/A</v>
      </c>
      <c r="BR39" t="e">
        <f>VLOOKUP(BQ39,[1]Sheet2!$E$2:$I$222,3,FALSE)</f>
        <v>#N/A</v>
      </c>
      <c r="BS39" t="e">
        <f>VLOOKUP(BQ39,[1]Sheet2!$E$2:$I$222,4,FALSE)</f>
        <v>#N/A</v>
      </c>
      <c r="BT39" t="e">
        <f>VLOOKUP(BQ39,[1]Sheet2!$E$2:$I$222,5,FALSE)</f>
        <v>#N/A</v>
      </c>
      <c r="BY39" t="e">
        <f>VLOOKUP(BX39,[1]Sheet2!$E$2:$I$222,3,FALSE)</f>
        <v>#N/A</v>
      </c>
      <c r="BZ39" t="e">
        <f>VLOOKUP(BX39,[1]Sheet2!$E$2:$I$222,4,FALSE)</f>
        <v>#N/A</v>
      </c>
      <c r="CA39" t="e">
        <f>VLOOKUP(BX39,[1]Sheet2!$E$2:$I$222,5,FALSE)</f>
        <v>#N/A</v>
      </c>
      <c r="CF39" t="e">
        <f>VLOOKUP(CE39,[1]Sheet2!$E$2:$I$222,3,FALSE)</f>
        <v>#N/A</v>
      </c>
      <c r="CG39" t="e">
        <f>VLOOKUP(CE39,[1]Sheet2!$E$2:$I$222,4,FALSE)</f>
        <v>#N/A</v>
      </c>
      <c r="CH39" t="e">
        <f>VLOOKUP(CE39,[1]Sheet2!$E$2:$I$222,5,FALSE)</f>
        <v>#N/A</v>
      </c>
      <c r="CM39" t="e">
        <f>VLOOKUP(CL39,[1]Sheet2!$E$2:$I$222,3,FALSE)</f>
        <v>#N/A</v>
      </c>
      <c r="CN39" t="e">
        <f>VLOOKUP(CL39,[1]Sheet2!$E$2:$I$222,4,FALSE)</f>
        <v>#N/A</v>
      </c>
      <c r="CO39" t="e">
        <f>VLOOKUP(CL39,[1]Sheet2!$E$2:$I$222,5,FALSE)</f>
        <v>#N/A</v>
      </c>
    </row>
    <row r="40" spans="1:93" x14ac:dyDescent="0.25">
      <c r="A40">
        <v>40</v>
      </c>
      <c r="C40">
        <v>13047</v>
      </c>
      <c r="D40">
        <v>3047</v>
      </c>
      <c r="E40">
        <v>37.776560000000003</v>
      </c>
      <c r="F40">
        <v>-122.48005000000001</v>
      </c>
      <c r="G40" t="s">
        <v>784</v>
      </c>
      <c r="H40" t="s">
        <v>785</v>
      </c>
      <c r="I40" t="s">
        <v>727</v>
      </c>
      <c r="J40" t="s">
        <v>728</v>
      </c>
      <c r="N40" t="s">
        <v>786</v>
      </c>
      <c r="Q40" t="s">
        <v>672</v>
      </c>
      <c r="R40">
        <v>1368</v>
      </c>
      <c r="S40" t="s">
        <v>777</v>
      </c>
      <c r="X40">
        <f t="shared" si="0"/>
        <v>2</v>
      </c>
      <c r="Y40" t="s">
        <v>10</v>
      </c>
      <c r="Z40" t="s">
        <v>80</v>
      </c>
      <c r="AA40" t="s">
        <v>88</v>
      </c>
      <c r="AB40" t="str">
        <f>VLOOKUP($AA40,Sheet2!$E$2:$I$222,3,FALSE)</f>
        <v>To Ocean Beach</v>
      </c>
      <c r="AC40" t="str">
        <f>VLOOKUP($AA40,Sheet2!$E$2:$I$222,4,FALSE)</f>
        <v>La Playa &amp; Cabrillo</v>
      </c>
      <c r="AD40" t="str">
        <f>VLOOKUP($AA40,Sheet2!$E$2:$I$222,5,FALSE)</f>
        <v>Daily ~ 5:30am-12am</v>
      </c>
      <c r="AF40" t="s">
        <v>11</v>
      </c>
      <c r="AG40" t="s">
        <v>80</v>
      </c>
      <c r="AH40" t="s">
        <v>351</v>
      </c>
      <c r="AI40" t="str">
        <f>VLOOKUP(AH40,[1]Sheet2!$E$2:$I$222,3,FALSE)</f>
        <v>To Ocean Beach</v>
      </c>
      <c r="AJ40" t="str">
        <f>VLOOKUP(AH40,[1]Sheet2!$E$2:$I$222,4,FALSE)</f>
        <v>La Playa &amp; Cabrillo</v>
      </c>
      <c r="AK40" t="str">
        <f>VLOOKUP(AH40,[1]Sheet2!$E$2:$I$222,5,FALSE)</f>
        <v>PM Only: M-F ~ 4pm-7pm</v>
      </c>
      <c r="AP40" t="e">
        <f>VLOOKUP(AO40,[1]Sheet2!$E$2:$I$222,3,FALSE)</f>
        <v>#N/A</v>
      </c>
      <c r="AQ40" t="e">
        <f>VLOOKUP(AO40,[1]Sheet2!$E$2:$I$222,4,FALSE)</f>
        <v>#N/A</v>
      </c>
      <c r="AR40" t="e">
        <f>VLOOKUP(AO40,[1]Sheet2!$E$2:$I$222,5,FALSE)</f>
        <v>#N/A</v>
      </c>
      <c r="AW40" t="e">
        <f>VLOOKUP(AV40,[1]Sheet2!$E$2:$I$222,3,FALSE)</f>
        <v>#N/A</v>
      </c>
      <c r="AX40" t="e">
        <f>VLOOKUP(AV40,[1]Sheet2!$E$2:$I$222,4,FALSE)</f>
        <v>#N/A</v>
      </c>
      <c r="AY40" t="e">
        <f>VLOOKUP(AV40,[1]Sheet2!$E$2:$I$222,5,FALSE)</f>
        <v>#N/A</v>
      </c>
      <c r="BD40" t="e">
        <f>VLOOKUP(BC40,[1]Sheet2!$E$2:$I$222,3,FALSE)</f>
        <v>#N/A</v>
      </c>
      <c r="BE40" t="e">
        <f>VLOOKUP(BC40,[1]Sheet2!$E$2:$I$222,4,FALSE)</f>
        <v>#N/A</v>
      </c>
      <c r="BF40" t="e">
        <f>VLOOKUP(BC40,[1]Sheet2!$E$2:$I$222,5,FALSE)</f>
        <v>#N/A</v>
      </c>
      <c r="BK40" t="e">
        <f>VLOOKUP(BJ40,[1]Sheet2!$E$2:$I$222,3,FALSE)</f>
        <v>#N/A</v>
      </c>
      <c r="BL40" t="e">
        <f>VLOOKUP(BJ40,[1]Sheet2!$E$2:$I$222,4,FALSE)</f>
        <v>#N/A</v>
      </c>
      <c r="BM40" t="e">
        <f>VLOOKUP(BJ40,[1]Sheet2!$E$2:$I$222,5,FALSE)</f>
        <v>#N/A</v>
      </c>
      <c r="BR40" t="e">
        <f>VLOOKUP(BQ40,[1]Sheet2!$E$2:$I$222,3,FALSE)</f>
        <v>#N/A</v>
      </c>
      <c r="BS40" t="e">
        <f>VLOOKUP(BQ40,[1]Sheet2!$E$2:$I$222,4,FALSE)</f>
        <v>#N/A</v>
      </c>
      <c r="BT40" t="e">
        <f>VLOOKUP(BQ40,[1]Sheet2!$E$2:$I$222,5,FALSE)</f>
        <v>#N/A</v>
      </c>
      <c r="BY40" t="e">
        <f>VLOOKUP(BX40,[1]Sheet2!$E$2:$I$222,3,FALSE)</f>
        <v>#N/A</v>
      </c>
      <c r="BZ40" t="e">
        <f>VLOOKUP(BX40,[1]Sheet2!$E$2:$I$222,4,FALSE)</f>
        <v>#N/A</v>
      </c>
      <c r="CA40" t="e">
        <f>VLOOKUP(BX40,[1]Sheet2!$E$2:$I$222,5,FALSE)</f>
        <v>#N/A</v>
      </c>
      <c r="CF40" t="e">
        <f>VLOOKUP(CE40,[1]Sheet2!$E$2:$I$222,3,FALSE)</f>
        <v>#N/A</v>
      </c>
      <c r="CG40" t="e">
        <f>VLOOKUP(CE40,[1]Sheet2!$E$2:$I$222,4,FALSE)</f>
        <v>#N/A</v>
      </c>
      <c r="CH40" t="e">
        <f>VLOOKUP(CE40,[1]Sheet2!$E$2:$I$222,5,FALSE)</f>
        <v>#N/A</v>
      </c>
      <c r="CM40" t="e">
        <f>VLOOKUP(CL40,[1]Sheet2!$E$2:$I$222,3,FALSE)</f>
        <v>#N/A</v>
      </c>
      <c r="CN40" t="e">
        <f>VLOOKUP(CL40,[1]Sheet2!$E$2:$I$222,4,FALSE)</f>
        <v>#N/A</v>
      </c>
      <c r="CO40" t="e">
        <f>VLOOKUP(CL40,[1]Sheet2!$E$2:$I$222,5,FALSE)</f>
        <v>#N/A</v>
      </c>
    </row>
    <row r="41" spans="1:93" x14ac:dyDescent="0.25">
      <c r="A41">
        <v>41</v>
      </c>
      <c r="C41">
        <v>13048</v>
      </c>
      <c r="D41">
        <v>3048</v>
      </c>
      <c r="E41">
        <v>37.776440000000001</v>
      </c>
      <c r="F41">
        <v>-122.4803</v>
      </c>
      <c r="G41" t="s">
        <v>784</v>
      </c>
      <c r="H41" t="s">
        <v>785</v>
      </c>
      <c r="I41" t="s">
        <v>729</v>
      </c>
      <c r="J41" t="s">
        <v>728</v>
      </c>
      <c r="N41" t="s">
        <v>787</v>
      </c>
      <c r="Q41" t="s">
        <v>672</v>
      </c>
      <c r="R41">
        <v>1055</v>
      </c>
      <c r="S41" t="s">
        <v>779</v>
      </c>
      <c r="X41">
        <f t="shared" si="0"/>
        <v>2</v>
      </c>
      <c r="Y41" t="s">
        <v>10</v>
      </c>
      <c r="Z41" t="s">
        <v>77</v>
      </c>
      <c r="AA41" t="s">
        <v>89</v>
      </c>
      <c r="AB41" t="str">
        <f>VLOOKUP($AA41,Sheet2!$E$2:$I$222,3,FALSE)</f>
        <v>To Ferry Plaza</v>
      </c>
      <c r="AC41" t="str">
        <f>VLOOKUP($AA41,Sheet2!$E$2:$I$222,4,FALSE)</f>
        <v>Steuart &amp; Market</v>
      </c>
      <c r="AD41" t="str">
        <f>VLOOKUP($AA41,Sheet2!$E$2:$I$222,5,FALSE)</f>
        <v>Daily ~ 5:30am-12am</v>
      </c>
      <c r="AF41" t="s">
        <v>11</v>
      </c>
      <c r="AG41" t="s">
        <v>77</v>
      </c>
      <c r="AH41" t="s">
        <v>90</v>
      </c>
      <c r="AI41" t="str">
        <f>VLOOKUP(AH41,[1]Sheet2!$E$2:$I$222,3,FALSE)</f>
        <v>To Financial District</v>
      </c>
      <c r="AJ41" t="str">
        <f>VLOOKUP(AH41,[1]Sheet2!$E$2:$I$222,4,FALSE)</f>
        <v>Davis &amp; Market</v>
      </c>
      <c r="AK41" t="str">
        <f>VLOOKUP(AH41,[1]Sheet2!$E$2:$I$222,5,FALSE)</f>
        <v>AM Only: M-F ~ 7am-9am</v>
      </c>
      <c r="AP41" t="e">
        <f>VLOOKUP(AO41,[1]Sheet2!$E$2:$I$222,3,FALSE)</f>
        <v>#N/A</v>
      </c>
      <c r="AQ41" t="e">
        <f>VLOOKUP(AO41,[1]Sheet2!$E$2:$I$222,4,FALSE)</f>
        <v>#N/A</v>
      </c>
      <c r="AR41" t="e">
        <f>VLOOKUP(AO41,[1]Sheet2!$E$2:$I$222,5,FALSE)</f>
        <v>#N/A</v>
      </c>
      <c r="AW41" t="e">
        <f>VLOOKUP(AV41,[1]Sheet2!$E$2:$I$222,3,FALSE)</f>
        <v>#N/A</v>
      </c>
      <c r="AX41" t="e">
        <f>VLOOKUP(AV41,[1]Sheet2!$E$2:$I$222,4,FALSE)</f>
        <v>#N/A</v>
      </c>
      <c r="AY41" t="e">
        <f>VLOOKUP(AV41,[1]Sheet2!$E$2:$I$222,5,FALSE)</f>
        <v>#N/A</v>
      </c>
      <c r="BD41" t="e">
        <f>VLOOKUP(BC41,[1]Sheet2!$E$2:$I$222,3,FALSE)</f>
        <v>#N/A</v>
      </c>
      <c r="BE41" t="e">
        <f>VLOOKUP(BC41,[1]Sheet2!$E$2:$I$222,4,FALSE)</f>
        <v>#N/A</v>
      </c>
      <c r="BF41" t="e">
        <f>VLOOKUP(BC41,[1]Sheet2!$E$2:$I$222,5,FALSE)</f>
        <v>#N/A</v>
      </c>
      <c r="BK41" t="e">
        <f>VLOOKUP(BJ41,[1]Sheet2!$E$2:$I$222,3,FALSE)</f>
        <v>#N/A</v>
      </c>
      <c r="BL41" t="e">
        <f>VLOOKUP(BJ41,[1]Sheet2!$E$2:$I$222,4,FALSE)</f>
        <v>#N/A</v>
      </c>
      <c r="BM41" t="e">
        <f>VLOOKUP(BJ41,[1]Sheet2!$E$2:$I$222,5,FALSE)</f>
        <v>#N/A</v>
      </c>
      <c r="BR41" t="e">
        <f>VLOOKUP(BQ41,[1]Sheet2!$E$2:$I$222,3,FALSE)</f>
        <v>#N/A</v>
      </c>
      <c r="BS41" t="e">
        <f>VLOOKUP(BQ41,[1]Sheet2!$E$2:$I$222,4,FALSE)</f>
        <v>#N/A</v>
      </c>
      <c r="BT41" t="e">
        <f>VLOOKUP(BQ41,[1]Sheet2!$E$2:$I$222,5,FALSE)</f>
        <v>#N/A</v>
      </c>
      <c r="BY41" t="e">
        <f>VLOOKUP(BX41,[1]Sheet2!$E$2:$I$222,3,FALSE)</f>
        <v>#N/A</v>
      </c>
      <c r="BZ41" t="e">
        <f>VLOOKUP(BX41,[1]Sheet2!$E$2:$I$222,4,FALSE)</f>
        <v>#N/A</v>
      </c>
      <c r="CA41" t="e">
        <f>VLOOKUP(BX41,[1]Sheet2!$E$2:$I$222,5,FALSE)</f>
        <v>#N/A</v>
      </c>
      <c r="CF41" t="e">
        <f>VLOOKUP(CE41,[1]Sheet2!$E$2:$I$222,3,FALSE)</f>
        <v>#N/A</v>
      </c>
      <c r="CG41" t="e">
        <f>VLOOKUP(CE41,[1]Sheet2!$E$2:$I$222,4,FALSE)</f>
        <v>#N/A</v>
      </c>
      <c r="CH41" t="e">
        <f>VLOOKUP(CE41,[1]Sheet2!$E$2:$I$222,5,FALSE)</f>
        <v>#N/A</v>
      </c>
      <c r="CM41" t="e">
        <f>VLOOKUP(CL41,[1]Sheet2!$E$2:$I$222,3,FALSE)</f>
        <v>#N/A</v>
      </c>
      <c r="CN41" t="e">
        <f>VLOOKUP(CL41,[1]Sheet2!$E$2:$I$222,4,FALSE)</f>
        <v>#N/A</v>
      </c>
      <c r="CO41" t="e">
        <f>VLOOKUP(CL41,[1]Sheet2!$E$2:$I$222,5,FALSE)</f>
        <v>#N/A</v>
      </c>
    </row>
    <row r="42" spans="1:93" x14ac:dyDescent="0.25">
      <c r="A42">
        <v>42</v>
      </c>
      <c r="C42">
        <v>13049</v>
      </c>
      <c r="D42">
        <v>3049</v>
      </c>
      <c r="E42">
        <v>37.776470000000003</v>
      </c>
      <c r="F42">
        <v>-122.48219</v>
      </c>
      <c r="G42" t="s">
        <v>788</v>
      </c>
      <c r="H42" t="s">
        <v>789</v>
      </c>
      <c r="I42" t="s">
        <v>727</v>
      </c>
      <c r="J42" t="s">
        <v>728</v>
      </c>
      <c r="Q42" t="s">
        <v>672</v>
      </c>
      <c r="S42" t="s">
        <v>777</v>
      </c>
      <c r="X42">
        <f t="shared" si="0"/>
        <v>2</v>
      </c>
      <c r="Y42" t="s">
        <v>10</v>
      </c>
      <c r="Z42" t="s">
        <v>80</v>
      </c>
      <c r="AA42" t="s">
        <v>88</v>
      </c>
      <c r="AB42" t="str">
        <f>VLOOKUP($AA42,Sheet2!$E$2:$I$222,3,FALSE)</f>
        <v>To Ocean Beach</v>
      </c>
      <c r="AC42" t="str">
        <f>VLOOKUP($AA42,Sheet2!$E$2:$I$222,4,FALSE)</f>
        <v>La Playa &amp; Cabrillo</v>
      </c>
      <c r="AD42" t="str">
        <f>VLOOKUP($AA42,Sheet2!$E$2:$I$222,5,FALSE)</f>
        <v>Daily ~ 5:30am-12am</v>
      </c>
      <c r="AF42" t="s">
        <v>11</v>
      </c>
      <c r="AG42" t="s">
        <v>80</v>
      </c>
      <c r="AH42" t="s">
        <v>351</v>
      </c>
      <c r="AI42" t="str">
        <f>VLOOKUP(AH42,[1]Sheet2!$E$2:$I$222,3,FALSE)</f>
        <v>To Ocean Beach</v>
      </c>
      <c r="AJ42" t="str">
        <f>VLOOKUP(AH42,[1]Sheet2!$E$2:$I$222,4,FALSE)</f>
        <v>La Playa &amp; Cabrillo</v>
      </c>
      <c r="AK42" t="str">
        <f>VLOOKUP(AH42,[1]Sheet2!$E$2:$I$222,5,FALSE)</f>
        <v>PM Only: M-F ~ 4pm-7pm</v>
      </c>
      <c r="AP42" t="e">
        <f>VLOOKUP(AO42,[1]Sheet2!$E$2:$I$222,3,FALSE)</f>
        <v>#N/A</v>
      </c>
      <c r="AQ42" t="e">
        <f>VLOOKUP(AO42,[1]Sheet2!$E$2:$I$222,4,FALSE)</f>
        <v>#N/A</v>
      </c>
      <c r="AR42" t="e">
        <f>VLOOKUP(AO42,[1]Sheet2!$E$2:$I$222,5,FALSE)</f>
        <v>#N/A</v>
      </c>
      <c r="AW42" t="e">
        <f>VLOOKUP(AV42,[1]Sheet2!$E$2:$I$222,3,FALSE)</f>
        <v>#N/A</v>
      </c>
      <c r="AX42" t="e">
        <f>VLOOKUP(AV42,[1]Sheet2!$E$2:$I$222,4,FALSE)</f>
        <v>#N/A</v>
      </c>
      <c r="AY42" t="e">
        <f>VLOOKUP(AV42,[1]Sheet2!$E$2:$I$222,5,FALSE)</f>
        <v>#N/A</v>
      </c>
      <c r="BD42" t="e">
        <f>VLOOKUP(BC42,[1]Sheet2!$E$2:$I$222,3,FALSE)</f>
        <v>#N/A</v>
      </c>
      <c r="BE42" t="e">
        <f>VLOOKUP(BC42,[1]Sheet2!$E$2:$I$222,4,FALSE)</f>
        <v>#N/A</v>
      </c>
      <c r="BF42" t="e">
        <f>VLOOKUP(BC42,[1]Sheet2!$E$2:$I$222,5,FALSE)</f>
        <v>#N/A</v>
      </c>
      <c r="BK42" t="e">
        <f>VLOOKUP(BJ42,[1]Sheet2!$E$2:$I$222,3,FALSE)</f>
        <v>#N/A</v>
      </c>
      <c r="BL42" t="e">
        <f>VLOOKUP(BJ42,[1]Sheet2!$E$2:$I$222,4,FALSE)</f>
        <v>#N/A</v>
      </c>
      <c r="BM42" t="e">
        <f>VLOOKUP(BJ42,[1]Sheet2!$E$2:$I$222,5,FALSE)</f>
        <v>#N/A</v>
      </c>
      <c r="BR42" t="e">
        <f>VLOOKUP(BQ42,[1]Sheet2!$E$2:$I$222,3,FALSE)</f>
        <v>#N/A</v>
      </c>
      <c r="BS42" t="e">
        <f>VLOOKUP(BQ42,[1]Sheet2!$E$2:$I$222,4,FALSE)</f>
        <v>#N/A</v>
      </c>
      <c r="BT42" t="e">
        <f>VLOOKUP(BQ42,[1]Sheet2!$E$2:$I$222,5,FALSE)</f>
        <v>#N/A</v>
      </c>
      <c r="BY42" t="e">
        <f>VLOOKUP(BX42,[1]Sheet2!$E$2:$I$222,3,FALSE)</f>
        <v>#N/A</v>
      </c>
      <c r="BZ42" t="e">
        <f>VLOOKUP(BX42,[1]Sheet2!$E$2:$I$222,4,FALSE)</f>
        <v>#N/A</v>
      </c>
      <c r="CA42" t="e">
        <f>VLOOKUP(BX42,[1]Sheet2!$E$2:$I$222,5,FALSE)</f>
        <v>#N/A</v>
      </c>
      <c r="CF42" t="e">
        <f>VLOOKUP(CE42,[1]Sheet2!$E$2:$I$222,3,FALSE)</f>
        <v>#N/A</v>
      </c>
      <c r="CG42" t="e">
        <f>VLOOKUP(CE42,[1]Sheet2!$E$2:$I$222,4,FALSE)</f>
        <v>#N/A</v>
      </c>
      <c r="CH42" t="e">
        <f>VLOOKUP(CE42,[1]Sheet2!$E$2:$I$222,5,FALSE)</f>
        <v>#N/A</v>
      </c>
      <c r="CM42" t="e">
        <f>VLOOKUP(CL42,[1]Sheet2!$E$2:$I$222,3,FALSE)</f>
        <v>#N/A</v>
      </c>
      <c r="CN42" t="e">
        <f>VLOOKUP(CL42,[1]Sheet2!$E$2:$I$222,4,FALSE)</f>
        <v>#N/A</v>
      </c>
      <c r="CO42" t="e">
        <f>VLOOKUP(CL42,[1]Sheet2!$E$2:$I$222,5,FALSE)</f>
        <v>#N/A</v>
      </c>
    </row>
    <row r="43" spans="1:93" x14ac:dyDescent="0.25">
      <c r="A43">
        <v>43</v>
      </c>
      <c r="C43">
        <v>13050</v>
      </c>
      <c r="D43">
        <v>3050</v>
      </c>
      <c r="E43">
        <v>37.776339999999998</v>
      </c>
      <c r="F43">
        <v>-122.48246</v>
      </c>
      <c r="G43" t="s">
        <v>788</v>
      </c>
      <c r="H43" t="s">
        <v>789</v>
      </c>
      <c r="I43" t="s">
        <v>729</v>
      </c>
      <c r="J43" t="s">
        <v>687</v>
      </c>
      <c r="N43" t="s">
        <v>790</v>
      </c>
      <c r="Q43" t="s">
        <v>672</v>
      </c>
      <c r="R43">
        <v>1227</v>
      </c>
      <c r="S43" t="s">
        <v>779</v>
      </c>
      <c r="X43">
        <f t="shared" si="0"/>
        <v>2</v>
      </c>
      <c r="Y43" t="s">
        <v>10</v>
      </c>
      <c r="Z43" t="s">
        <v>77</v>
      </c>
      <c r="AA43" t="s">
        <v>89</v>
      </c>
      <c r="AB43" t="str">
        <f>VLOOKUP($AA43,Sheet2!$E$2:$I$222,3,FALSE)</f>
        <v>To Ferry Plaza</v>
      </c>
      <c r="AC43" t="str">
        <f>VLOOKUP($AA43,Sheet2!$E$2:$I$222,4,FALSE)</f>
        <v>Steuart &amp; Market</v>
      </c>
      <c r="AD43" t="str">
        <f>VLOOKUP($AA43,Sheet2!$E$2:$I$222,5,FALSE)</f>
        <v>Daily ~ 5:30am-12am</v>
      </c>
      <c r="AF43" t="s">
        <v>11</v>
      </c>
      <c r="AG43" t="s">
        <v>77</v>
      </c>
      <c r="AH43" t="s">
        <v>90</v>
      </c>
      <c r="AI43" t="str">
        <f>VLOOKUP(AH43,[1]Sheet2!$E$2:$I$222,3,FALSE)</f>
        <v>To Financial District</v>
      </c>
      <c r="AJ43" t="str">
        <f>VLOOKUP(AH43,[1]Sheet2!$E$2:$I$222,4,FALSE)</f>
        <v>Davis &amp; Market</v>
      </c>
      <c r="AK43" t="str">
        <f>VLOOKUP(AH43,[1]Sheet2!$E$2:$I$222,5,FALSE)</f>
        <v>AM Only: M-F ~ 7am-9am</v>
      </c>
      <c r="AP43" t="e">
        <f>VLOOKUP(AO43,[1]Sheet2!$E$2:$I$222,3,FALSE)</f>
        <v>#N/A</v>
      </c>
      <c r="AQ43" t="e">
        <f>VLOOKUP(AO43,[1]Sheet2!$E$2:$I$222,4,FALSE)</f>
        <v>#N/A</v>
      </c>
      <c r="AR43" t="e">
        <f>VLOOKUP(AO43,[1]Sheet2!$E$2:$I$222,5,FALSE)</f>
        <v>#N/A</v>
      </c>
      <c r="AW43" t="e">
        <f>VLOOKUP(AV43,[1]Sheet2!$E$2:$I$222,3,FALSE)</f>
        <v>#N/A</v>
      </c>
      <c r="AX43" t="e">
        <f>VLOOKUP(AV43,[1]Sheet2!$E$2:$I$222,4,FALSE)</f>
        <v>#N/A</v>
      </c>
      <c r="AY43" t="e">
        <f>VLOOKUP(AV43,[1]Sheet2!$E$2:$I$222,5,FALSE)</f>
        <v>#N/A</v>
      </c>
      <c r="BD43" t="e">
        <f>VLOOKUP(BC43,[1]Sheet2!$E$2:$I$222,3,FALSE)</f>
        <v>#N/A</v>
      </c>
      <c r="BE43" t="e">
        <f>VLOOKUP(BC43,[1]Sheet2!$E$2:$I$222,4,FALSE)</f>
        <v>#N/A</v>
      </c>
      <c r="BF43" t="e">
        <f>VLOOKUP(BC43,[1]Sheet2!$E$2:$I$222,5,FALSE)</f>
        <v>#N/A</v>
      </c>
      <c r="BK43" t="e">
        <f>VLOOKUP(BJ43,[1]Sheet2!$E$2:$I$222,3,FALSE)</f>
        <v>#N/A</v>
      </c>
      <c r="BL43" t="e">
        <f>VLOOKUP(BJ43,[1]Sheet2!$E$2:$I$222,4,FALSE)</f>
        <v>#N/A</v>
      </c>
      <c r="BM43" t="e">
        <f>VLOOKUP(BJ43,[1]Sheet2!$E$2:$I$222,5,FALSE)</f>
        <v>#N/A</v>
      </c>
      <c r="BR43" t="e">
        <f>VLOOKUP(BQ43,[1]Sheet2!$E$2:$I$222,3,FALSE)</f>
        <v>#N/A</v>
      </c>
      <c r="BS43" t="e">
        <f>VLOOKUP(BQ43,[1]Sheet2!$E$2:$I$222,4,FALSE)</f>
        <v>#N/A</v>
      </c>
      <c r="BT43" t="e">
        <f>VLOOKUP(BQ43,[1]Sheet2!$E$2:$I$222,5,FALSE)</f>
        <v>#N/A</v>
      </c>
      <c r="BY43" t="e">
        <f>VLOOKUP(BX43,[1]Sheet2!$E$2:$I$222,3,FALSE)</f>
        <v>#N/A</v>
      </c>
      <c r="BZ43" t="e">
        <f>VLOOKUP(BX43,[1]Sheet2!$E$2:$I$222,4,FALSE)</f>
        <v>#N/A</v>
      </c>
      <c r="CA43" t="e">
        <f>VLOOKUP(BX43,[1]Sheet2!$E$2:$I$222,5,FALSE)</f>
        <v>#N/A</v>
      </c>
      <c r="CF43" t="e">
        <f>VLOOKUP(CE43,[1]Sheet2!$E$2:$I$222,3,FALSE)</f>
        <v>#N/A</v>
      </c>
      <c r="CG43" t="e">
        <f>VLOOKUP(CE43,[1]Sheet2!$E$2:$I$222,4,FALSE)</f>
        <v>#N/A</v>
      </c>
      <c r="CH43" t="e">
        <f>VLOOKUP(CE43,[1]Sheet2!$E$2:$I$222,5,FALSE)</f>
        <v>#N/A</v>
      </c>
      <c r="CM43" t="e">
        <f>VLOOKUP(CL43,[1]Sheet2!$E$2:$I$222,3,FALSE)</f>
        <v>#N/A</v>
      </c>
      <c r="CN43" t="e">
        <f>VLOOKUP(CL43,[1]Sheet2!$E$2:$I$222,4,FALSE)</f>
        <v>#N/A</v>
      </c>
      <c r="CO43" t="e">
        <f>VLOOKUP(CL43,[1]Sheet2!$E$2:$I$222,5,FALSE)</f>
        <v>#N/A</v>
      </c>
    </row>
    <row r="44" spans="1:93" x14ac:dyDescent="0.25">
      <c r="A44">
        <v>44</v>
      </c>
      <c r="C44">
        <v>13051</v>
      </c>
      <c r="D44">
        <v>3051</v>
      </c>
      <c r="E44">
        <v>37.776339999999998</v>
      </c>
      <c r="F44">
        <v>-122.48481</v>
      </c>
      <c r="G44" t="s">
        <v>791</v>
      </c>
      <c r="H44" t="s">
        <v>792</v>
      </c>
      <c r="I44" t="s">
        <v>762</v>
      </c>
      <c r="J44" t="s">
        <v>669</v>
      </c>
      <c r="K44" t="s">
        <v>697</v>
      </c>
      <c r="N44" t="s">
        <v>793</v>
      </c>
      <c r="Q44" t="s">
        <v>672</v>
      </c>
      <c r="R44">
        <v>1309</v>
      </c>
      <c r="S44" t="s">
        <v>777</v>
      </c>
      <c r="X44">
        <f t="shared" si="0"/>
        <v>2</v>
      </c>
      <c r="Y44" t="s">
        <v>10</v>
      </c>
      <c r="Z44" t="s">
        <v>80</v>
      </c>
      <c r="AA44" t="s">
        <v>88</v>
      </c>
      <c r="AB44" t="str">
        <f>VLOOKUP($AA44,Sheet2!$E$2:$I$222,3,FALSE)</f>
        <v>To Ocean Beach</v>
      </c>
      <c r="AC44" t="str">
        <f>VLOOKUP($AA44,Sheet2!$E$2:$I$222,4,FALSE)</f>
        <v>La Playa &amp; Cabrillo</v>
      </c>
      <c r="AD44" t="str">
        <f>VLOOKUP($AA44,Sheet2!$E$2:$I$222,5,FALSE)</f>
        <v>Daily ~ 5:30am-12am</v>
      </c>
      <c r="AF44" t="s">
        <v>11</v>
      </c>
      <c r="AG44" t="s">
        <v>80</v>
      </c>
      <c r="AH44" t="s">
        <v>351</v>
      </c>
      <c r="AI44" t="str">
        <f>VLOOKUP(AH44,[1]Sheet2!$E$2:$I$222,3,FALSE)</f>
        <v>To Ocean Beach</v>
      </c>
      <c r="AJ44" t="str">
        <f>VLOOKUP(AH44,[1]Sheet2!$E$2:$I$222,4,FALSE)</f>
        <v>La Playa &amp; Cabrillo</v>
      </c>
      <c r="AK44" t="str">
        <f>VLOOKUP(AH44,[1]Sheet2!$E$2:$I$222,5,FALSE)</f>
        <v>PM Only: M-F ~ 4pm-7pm</v>
      </c>
      <c r="AP44" t="e">
        <f>VLOOKUP(AO44,[1]Sheet2!$E$2:$I$222,3,FALSE)</f>
        <v>#N/A</v>
      </c>
      <c r="AQ44" t="e">
        <f>VLOOKUP(AO44,[1]Sheet2!$E$2:$I$222,4,FALSE)</f>
        <v>#N/A</v>
      </c>
      <c r="AR44" t="e">
        <f>VLOOKUP(AO44,[1]Sheet2!$E$2:$I$222,5,FALSE)</f>
        <v>#N/A</v>
      </c>
      <c r="AW44" t="e">
        <f>VLOOKUP(AV44,[1]Sheet2!$E$2:$I$222,3,FALSE)</f>
        <v>#N/A</v>
      </c>
      <c r="AX44" t="e">
        <f>VLOOKUP(AV44,[1]Sheet2!$E$2:$I$222,4,FALSE)</f>
        <v>#N/A</v>
      </c>
      <c r="AY44" t="e">
        <f>VLOOKUP(AV44,[1]Sheet2!$E$2:$I$222,5,FALSE)</f>
        <v>#N/A</v>
      </c>
      <c r="BD44" t="e">
        <f>VLOOKUP(BC44,[1]Sheet2!$E$2:$I$222,3,FALSE)</f>
        <v>#N/A</v>
      </c>
      <c r="BE44" t="e">
        <f>VLOOKUP(BC44,[1]Sheet2!$E$2:$I$222,4,FALSE)</f>
        <v>#N/A</v>
      </c>
      <c r="BF44" t="e">
        <f>VLOOKUP(BC44,[1]Sheet2!$E$2:$I$222,5,FALSE)</f>
        <v>#N/A</v>
      </c>
      <c r="BK44" t="e">
        <f>VLOOKUP(BJ44,[1]Sheet2!$E$2:$I$222,3,FALSE)</f>
        <v>#N/A</v>
      </c>
      <c r="BL44" t="e">
        <f>VLOOKUP(BJ44,[1]Sheet2!$E$2:$I$222,4,FALSE)</f>
        <v>#N/A</v>
      </c>
      <c r="BM44" t="e">
        <f>VLOOKUP(BJ44,[1]Sheet2!$E$2:$I$222,5,FALSE)</f>
        <v>#N/A</v>
      </c>
      <c r="BR44" t="e">
        <f>VLOOKUP(BQ44,[1]Sheet2!$E$2:$I$222,3,FALSE)</f>
        <v>#N/A</v>
      </c>
      <c r="BS44" t="e">
        <f>VLOOKUP(BQ44,[1]Sheet2!$E$2:$I$222,4,FALSE)</f>
        <v>#N/A</v>
      </c>
      <c r="BT44" t="e">
        <f>VLOOKUP(BQ44,[1]Sheet2!$E$2:$I$222,5,FALSE)</f>
        <v>#N/A</v>
      </c>
      <c r="BY44" t="e">
        <f>VLOOKUP(BX44,[1]Sheet2!$E$2:$I$222,3,FALSE)</f>
        <v>#N/A</v>
      </c>
      <c r="BZ44" t="e">
        <f>VLOOKUP(BX44,[1]Sheet2!$E$2:$I$222,4,FALSE)</f>
        <v>#N/A</v>
      </c>
      <c r="CA44" t="e">
        <f>VLOOKUP(BX44,[1]Sheet2!$E$2:$I$222,5,FALSE)</f>
        <v>#N/A</v>
      </c>
      <c r="CF44" t="e">
        <f>VLOOKUP(CE44,[1]Sheet2!$E$2:$I$222,3,FALSE)</f>
        <v>#N/A</v>
      </c>
      <c r="CG44" t="e">
        <f>VLOOKUP(CE44,[1]Sheet2!$E$2:$I$222,4,FALSE)</f>
        <v>#N/A</v>
      </c>
      <c r="CH44" t="e">
        <f>VLOOKUP(CE44,[1]Sheet2!$E$2:$I$222,5,FALSE)</f>
        <v>#N/A</v>
      </c>
      <c r="CM44" t="e">
        <f>VLOOKUP(CL44,[1]Sheet2!$E$2:$I$222,3,FALSE)</f>
        <v>#N/A</v>
      </c>
      <c r="CN44" t="e">
        <f>VLOOKUP(CL44,[1]Sheet2!$E$2:$I$222,4,FALSE)</f>
        <v>#N/A</v>
      </c>
      <c r="CO44" t="e">
        <f>VLOOKUP(CL44,[1]Sheet2!$E$2:$I$222,5,FALSE)</f>
        <v>#N/A</v>
      </c>
    </row>
    <row r="45" spans="1:93" x14ac:dyDescent="0.25">
      <c r="A45">
        <v>45</v>
      </c>
      <c r="C45">
        <v>13052</v>
      </c>
      <c r="D45">
        <v>3052</v>
      </c>
      <c r="E45">
        <v>37.776249999999997</v>
      </c>
      <c r="F45">
        <v>-122.4841</v>
      </c>
      <c r="G45" t="s">
        <v>791</v>
      </c>
      <c r="H45" t="s">
        <v>792</v>
      </c>
      <c r="I45" t="s">
        <v>721</v>
      </c>
      <c r="J45" t="s">
        <v>669</v>
      </c>
      <c r="K45" t="s">
        <v>697</v>
      </c>
      <c r="N45" t="s">
        <v>794</v>
      </c>
      <c r="Q45" t="s">
        <v>672</v>
      </c>
      <c r="R45">
        <v>157</v>
      </c>
      <c r="S45" t="s">
        <v>779</v>
      </c>
      <c r="X45">
        <f t="shared" si="0"/>
        <v>2</v>
      </c>
      <c r="Y45" t="s">
        <v>10</v>
      </c>
      <c r="Z45" t="s">
        <v>77</v>
      </c>
      <c r="AA45" t="s">
        <v>89</v>
      </c>
      <c r="AB45" t="str">
        <f>VLOOKUP($AA45,Sheet2!$E$2:$I$222,3,FALSE)</f>
        <v>To Ferry Plaza</v>
      </c>
      <c r="AC45" t="str">
        <f>VLOOKUP($AA45,Sheet2!$E$2:$I$222,4,FALSE)</f>
        <v>Steuart &amp; Market</v>
      </c>
      <c r="AD45" t="str">
        <f>VLOOKUP($AA45,Sheet2!$E$2:$I$222,5,FALSE)</f>
        <v>Daily ~ 5:30am-12am</v>
      </c>
      <c r="AF45" t="s">
        <v>11</v>
      </c>
      <c r="AG45" t="s">
        <v>77</v>
      </c>
      <c r="AH45" t="s">
        <v>90</v>
      </c>
      <c r="AI45" t="str">
        <f>VLOOKUP(AH45,[1]Sheet2!$E$2:$I$222,3,FALSE)</f>
        <v>To Financial District</v>
      </c>
      <c r="AJ45" t="str">
        <f>VLOOKUP(AH45,[1]Sheet2!$E$2:$I$222,4,FALSE)</f>
        <v>Davis &amp; Market</v>
      </c>
      <c r="AK45" t="str">
        <f>VLOOKUP(AH45,[1]Sheet2!$E$2:$I$222,5,FALSE)</f>
        <v>AM Only: M-F ~ 7am-9am</v>
      </c>
      <c r="AP45" t="e">
        <f>VLOOKUP(AO45,[1]Sheet2!$E$2:$I$222,3,FALSE)</f>
        <v>#N/A</v>
      </c>
      <c r="AQ45" t="e">
        <f>VLOOKUP(AO45,[1]Sheet2!$E$2:$I$222,4,FALSE)</f>
        <v>#N/A</v>
      </c>
      <c r="AR45" t="e">
        <f>VLOOKUP(AO45,[1]Sheet2!$E$2:$I$222,5,FALSE)</f>
        <v>#N/A</v>
      </c>
      <c r="AW45" t="e">
        <f>VLOOKUP(AV45,[1]Sheet2!$E$2:$I$222,3,FALSE)</f>
        <v>#N/A</v>
      </c>
      <c r="AX45" t="e">
        <f>VLOOKUP(AV45,[1]Sheet2!$E$2:$I$222,4,FALSE)</f>
        <v>#N/A</v>
      </c>
      <c r="AY45" t="e">
        <f>VLOOKUP(AV45,[1]Sheet2!$E$2:$I$222,5,FALSE)</f>
        <v>#N/A</v>
      </c>
      <c r="BD45" t="e">
        <f>VLOOKUP(BC45,[1]Sheet2!$E$2:$I$222,3,FALSE)</f>
        <v>#N/A</v>
      </c>
      <c r="BE45" t="e">
        <f>VLOOKUP(BC45,[1]Sheet2!$E$2:$I$222,4,FALSE)</f>
        <v>#N/A</v>
      </c>
      <c r="BF45" t="e">
        <f>VLOOKUP(BC45,[1]Sheet2!$E$2:$I$222,5,FALSE)</f>
        <v>#N/A</v>
      </c>
      <c r="BK45" t="e">
        <f>VLOOKUP(BJ45,[1]Sheet2!$E$2:$I$222,3,FALSE)</f>
        <v>#N/A</v>
      </c>
      <c r="BL45" t="e">
        <f>VLOOKUP(BJ45,[1]Sheet2!$E$2:$I$222,4,FALSE)</f>
        <v>#N/A</v>
      </c>
      <c r="BM45" t="e">
        <f>VLOOKUP(BJ45,[1]Sheet2!$E$2:$I$222,5,FALSE)</f>
        <v>#N/A</v>
      </c>
      <c r="BR45" t="e">
        <f>VLOOKUP(BQ45,[1]Sheet2!$E$2:$I$222,3,FALSE)</f>
        <v>#N/A</v>
      </c>
      <c r="BS45" t="e">
        <f>VLOOKUP(BQ45,[1]Sheet2!$E$2:$I$222,4,FALSE)</f>
        <v>#N/A</v>
      </c>
      <c r="BT45" t="e">
        <f>VLOOKUP(BQ45,[1]Sheet2!$E$2:$I$222,5,FALSE)</f>
        <v>#N/A</v>
      </c>
      <c r="BY45" t="e">
        <f>VLOOKUP(BX45,[1]Sheet2!$E$2:$I$222,3,FALSE)</f>
        <v>#N/A</v>
      </c>
      <c r="BZ45" t="e">
        <f>VLOOKUP(BX45,[1]Sheet2!$E$2:$I$222,4,FALSE)</f>
        <v>#N/A</v>
      </c>
      <c r="CA45" t="e">
        <f>VLOOKUP(BX45,[1]Sheet2!$E$2:$I$222,5,FALSE)</f>
        <v>#N/A</v>
      </c>
      <c r="CF45" t="e">
        <f>VLOOKUP(CE45,[1]Sheet2!$E$2:$I$222,3,FALSE)</f>
        <v>#N/A</v>
      </c>
      <c r="CG45" t="e">
        <f>VLOOKUP(CE45,[1]Sheet2!$E$2:$I$222,4,FALSE)</f>
        <v>#N/A</v>
      </c>
      <c r="CH45" t="e">
        <f>VLOOKUP(CE45,[1]Sheet2!$E$2:$I$222,5,FALSE)</f>
        <v>#N/A</v>
      </c>
      <c r="CM45" t="e">
        <f>VLOOKUP(CL45,[1]Sheet2!$E$2:$I$222,3,FALSE)</f>
        <v>#N/A</v>
      </c>
      <c r="CN45" t="e">
        <f>VLOOKUP(CL45,[1]Sheet2!$E$2:$I$222,4,FALSE)</f>
        <v>#N/A</v>
      </c>
      <c r="CO45" t="e">
        <f>VLOOKUP(CL45,[1]Sheet2!$E$2:$I$222,5,FALSE)</f>
        <v>#N/A</v>
      </c>
    </row>
    <row r="46" spans="1:93" x14ac:dyDescent="0.25">
      <c r="A46">
        <v>46</v>
      </c>
      <c r="C46">
        <v>13053</v>
      </c>
      <c r="D46">
        <v>3053</v>
      </c>
      <c r="E46">
        <v>37.776220000000002</v>
      </c>
      <c r="F46">
        <v>-122.48754</v>
      </c>
      <c r="G46" t="s">
        <v>795</v>
      </c>
      <c r="H46" t="s">
        <v>796</v>
      </c>
      <c r="I46" t="s">
        <v>727</v>
      </c>
      <c r="J46" t="s">
        <v>669</v>
      </c>
      <c r="K46" t="s">
        <v>711</v>
      </c>
      <c r="N46" t="s">
        <v>797</v>
      </c>
      <c r="Q46" t="s">
        <v>672</v>
      </c>
      <c r="R46">
        <v>1280</v>
      </c>
      <c r="S46" t="s">
        <v>777</v>
      </c>
      <c r="X46">
        <f t="shared" si="0"/>
        <v>2</v>
      </c>
      <c r="Y46" t="s">
        <v>10</v>
      </c>
      <c r="Z46" t="s">
        <v>80</v>
      </c>
      <c r="AA46" t="s">
        <v>88</v>
      </c>
      <c r="AB46" t="str">
        <f>VLOOKUP($AA46,Sheet2!$E$2:$I$222,3,FALSE)</f>
        <v>To Ocean Beach</v>
      </c>
      <c r="AC46" t="str">
        <f>VLOOKUP($AA46,Sheet2!$E$2:$I$222,4,FALSE)</f>
        <v>La Playa &amp; Cabrillo</v>
      </c>
      <c r="AD46" t="str">
        <f>VLOOKUP($AA46,Sheet2!$E$2:$I$222,5,FALSE)</f>
        <v>Daily ~ 5:30am-12am</v>
      </c>
      <c r="AF46" t="s">
        <v>11</v>
      </c>
      <c r="AG46" t="s">
        <v>80</v>
      </c>
      <c r="AH46" t="s">
        <v>351</v>
      </c>
      <c r="AI46" t="str">
        <f>VLOOKUP(AH46,[1]Sheet2!$E$2:$I$222,3,FALSE)</f>
        <v>To Ocean Beach</v>
      </c>
      <c r="AJ46" t="str">
        <f>VLOOKUP(AH46,[1]Sheet2!$E$2:$I$222,4,FALSE)</f>
        <v>La Playa &amp; Cabrillo</v>
      </c>
      <c r="AK46" t="str">
        <f>VLOOKUP(AH46,[1]Sheet2!$E$2:$I$222,5,FALSE)</f>
        <v>PM Only: M-F ~ 4pm-7pm</v>
      </c>
      <c r="AP46" t="e">
        <f>VLOOKUP(AO46,[1]Sheet2!$E$2:$I$222,3,FALSE)</f>
        <v>#N/A</v>
      </c>
      <c r="AQ46" t="e">
        <f>VLOOKUP(AO46,[1]Sheet2!$E$2:$I$222,4,FALSE)</f>
        <v>#N/A</v>
      </c>
      <c r="AR46" t="e">
        <f>VLOOKUP(AO46,[1]Sheet2!$E$2:$I$222,5,FALSE)</f>
        <v>#N/A</v>
      </c>
      <c r="AW46" t="e">
        <f>VLOOKUP(AV46,[1]Sheet2!$E$2:$I$222,3,FALSE)</f>
        <v>#N/A</v>
      </c>
      <c r="AX46" t="e">
        <f>VLOOKUP(AV46,[1]Sheet2!$E$2:$I$222,4,FALSE)</f>
        <v>#N/A</v>
      </c>
      <c r="AY46" t="e">
        <f>VLOOKUP(AV46,[1]Sheet2!$E$2:$I$222,5,FALSE)</f>
        <v>#N/A</v>
      </c>
      <c r="BD46" t="e">
        <f>VLOOKUP(BC46,[1]Sheet2!$E$2:$I$222,3,FALSE)</f>
        <v>#N/A</v>
      </c>
      <c r="BE46" t="e">
        <f>VLOOKUP(BC46,[1]Sheet2!$E$2:$I$222,4,FALSE)</f>
        <v>#N/A</v>
      </c>
      <c r="BF46" t="e">
        <f>VLOOKUP(BC46,[1]Sheet2!$E$2:$I$222,5,FALSE)</f>
        <v>#N/A</v>
      </c>
      <c r="BK46" t="e">
        <f>VLOOKUP(BJ46,[1]Sheet2!$E$2:$I$222,3,FALSE)</f>
        <v>#N/A</v>
      </c>
      <c r="BL46" t="e">
        <f>VLOOKUP(BJ46,[1]Sheet2!$E$2:$I$222,4,FALSE)</f>
        <v>#N/A</v>
      </c>
      <c r="BM46" t="e">
        <f>VLOOKUP(BJ46,[1]Sheet2!$E$2:$I$222,5,FALSE)</f>
        <v>#N/A</v>
      </c>
      <c r="BR46" t="e">
        <f>VLOOKUP(BQ46,[1]Sheet2!$E$2:$I$222,3,FALSE)</f>
        <v>#N/A</v>
      </c>
      <c r="BS46" t="e">
        <f>VLOOKUP(BQ46,[1]Sheet2!$E$2:$I$222,4,FALSE)</f>
        <v>#N/A</v>
      </c>
      <c r="BT46" t="e">
        <f>VLOOKUP(BQ46,[1]Sheet2!$E$2:$I$222,5,FALSE)</f>
        <v>#N/A</v>
      </c>
      <c r="BY46" t="e">
        <f>VLOOKUP(BX46,[1]Sheet2!$E$2:$I$222,3,FALSE)</f>
        <v>#N/A</v>
      </c>
      <c r="BZ46" t="e">
        <f>VLOOKUP(BX46,[1]Sheet2!$E$2:$I$222,4,FALSE)</f>
        <v>#N/A</v>
      </c>
      <c r="CA46" t="e">
        <f>VLOOKUP(BX46,[1]Sheet2!$E$2:$I$222,5,FALSE)</f>
        <v>#N/A</v>
      </c>
      <c r="CF46" t="e">
        <f>VLOOKUP(CE46,[1]Sheet2!$E$2:$I$222,3,FALSE)</f>
        <v>#N/A</v>
      </c>
      <c r="CG46" t="e">
        <f>VLOOKUP(CE46,[1]Sheet2!$E$2:$I$222,4,FALSE)</f>
        <v>#N/A</v>
      </c>
      <c r="CH46" t="e">
        <f>VLOOKUP(CE46,[1]Sheet2!$E$2:$I$222,5,FALSE)</f>
        <v>#N/A</v>
      </c>
      <c r="CM46" t="e">
        <f>VLOOKUP(CL46,[1]Sheet2!$E$2:$I$222,3,FALSE)</f>
        <v>#N/A</v>
      </c>
      <c r="CN46" t="e">
        <f>VLOOKUP(CL46,[1]Sheet2!$E$2:$I$222,4,FALSE)</f>
        <v>#N/A</v>
      </c>
      <c r="CO46" t="e">
        <f>VLOOKUP(CL46,[1]Sheet2!$E$2:$I$222,5,FALSE)</f>
        <v>#N/A</v>
      </c>
    </row>
    <row r="47" spans="1:93" x14ac:dyDescent="0.25">
      <c r="A47">
        <v>47</v>
      </c>
      <c r="C47">
        <v>13054</v>
      </c>
      <c r="D47">
        <v>3054</v>
      </c>
      <c r="E47">
        <v>37.776069999999997</v>
      </c>
      <c r="F47">
        <v>-122.48779999999999</v>
      </c>
      <c r="G47" t="s">
        <v>795</v>
      </c>
      <c r="H47" t="s">
        <v>796</v>
      </c>
      <c r="I47" t="s">
        <v>729</v>
      </c>
      <c r="J47" t="s">
        <v>687</v>
      </c>
      <c r="Q47" t="s">
        <v>672</v>
      </c>
      <c r="S47" t="s">
        <v>779</v>
      </c>
      <c r="X47">
        <f t="shared" si="0"/>
        <v>2</v>
      </c>
      <c r="Y47" t="s">
        <v>10</v>
      </c>
      <c r="Z47" t="s">
        <v>77</v>
      </c>
      <c r="AA47" t="s">
        <v>89</v>
      </c>
      <c r="AB47" t="str">
        <f>VLOOKUP($AA47,Sheet2!$E$2:$I$222,3,FALSE)</f>
        <v>To Ferry Plaza</v>
      </c>
      <c r="AC47" t="str">
        <f>VLOOKUP($AA47,Sheet2!$E$2:$I$222,4,FALSE)</f>
        <v>Steuart &amp; Market</v>
      </c>
      <c r="AD47" t="str">
        <f>VLOOKUP($AA47,Sheet2!$E$2:$I$222,5,FALSE)</f>
        <v>Daily ~ 5:30am-12am</v>
      </c>
      <c r="AF47" t="s">
        <v>11</v>
      </c>
      <c r="AG47" t="s">
        <v>77</v>
      </c>
      <c r="AH47" t="s">
        <v>90</v>
      </c>
      <c r="AI47" t="str">
        <f>VLOOKUP(AH47,[1]Sheet2!$E$2:$I$222,3,FALSE)</f>
        <v>To Financial District</v>
      </c>
      <c r="AJ47" t="str">
        <f>VLOOKUP(AH47,[1]Sheet2!$E$2:$I$222,4,FALSE)</f>
        <v>Davis &amp; Market</v>
      </c>
      <c r="AK47" t="str">
        <f>VLOOKUP(AH47,[1]Sheet2!$E$2:$I$222,5,FALSE)</f>
        <v>AM Only: M-F ~ 7am-9am</v>
      </c>
      <c r="AP47" t="e">
        <f>VLOOKUP(AO47,[1]Sheet2!$E$2:$I$222,3,FALSE)</f>
        <v>#N/A</v>
      </c>
      <c r="AQ47" t="e">
        <f>VLOOKUP(AO47,[1]Sheet2!$E$2:$I$222,4,FALSE)</f>
        <v>#N/A</v>
      </c>
      <c r="AR47" t="e">
        <f>VLOOKUP(AO47,[1]Sheet2!$E$2:$I$222,5,FALSE)</f>
        <v>#N/A</v>
      </c>
      <c r="AW47" t="e">
        <f>VLOOKUP(AV47,[1]Sheet2!$E$2:$I$222,3,FALSE)</f>
        <v>#N/A</v>
      </c>
      <c r="AX47" t="e">
        <f>VLOOKUP(AV47,[1]Sheet2!$E$2:$I$222,4,FALSE)</f>
        <v>#N/A</v>
      </c>
      <c r="AY47" t="e">
        <f>VLOOKUP(AV47,[1]Sheet2!$E$2:$I$222,5,FALSE)</f>
        <v>#N/A</v>
      </c>
      <c r="BD47" t="e">
        <f>VLOOKUP(BC47,[1]Sheet2!$E$2:$I$222,3,FALSE)</f>
        <v>#N/A</v>
      </c>
      <c r="BE47" t="e">
        <f>VLOOKUP(BC47,[1]Sheet2!$E$2:$I$222,4,FALSE)</f>
        <v>#N/A</v>
      </c>
      <c r="BF47" t="e">
        <f>VLOOKUP(BC47,[1]Sheet2!$E$2:$I$222,5,FALSE)</f>
        <v>#N/A</v>
      </c>
      <c r="BK47" t="e">
        <f>VLOOKUP(BJ47,[1]Sheet2!$E$2:$I$222,3,FALSE)</f>
        <v>#N/A</v>
      </c>
      <c r="BL47" t="e">
        <f>VLOOKUP(BJ47,[1]Sheet2!$E$2:$I$222,4,FALSE)</f>
        <v>#N/A</v>
      </c>
      <c r="BM47" t="e">
        <f>VLOOKUP(BJ47,[1]Sheet2!$E$2:$I$222,5,FALSE)</f>
        <v>#N/A</v>
      </c>
      <c r="BR47" t="e">
        <f>VLOOKUP(BQ47,[1]Sheet2!$E$2:$I$222,3,FALSE)</f>
        <v>#N/A</v>
      </c>
      <c r="BS47" t="e">
        <f>VLOOKUP(BQ47,[1]Sheet2!$E$2:$I$222,4,FALSE)</f>
        <v>#N/A</v>
      </c>
      <c r="BT47" t="e">
        <f>VLOOKUP(BQ47,[1]Sheet2!$E$2:$I$222,5,FALSE)</f>
        <v>#N/A</v>
      </c>
      <c r="BY47" t="e">
        <f>VLOOKUP(BX47,[1]Sheet2!$E$2:$I$222,3,FALSE)</f>
        <v>#N/A</v>
      </c>
      <c r="BZ47" t="e">
        <f>VLOOKUP(BX47,[1]Sheet2!$E$2:$I$222,4,FALSE)</f>
        <v>#N/A</v>
      </c>
      <c r="CA47" t="e">
        <f>VLOOKUP(BX47,[1]Sheet2!$E$2:$I$222,5,FALSE)</f>
        <v>#N/A</v>
      </c>
      <c r="CF47" t="e">
        <f>VLOOKUP(CE47,[1]Sheet2!$E$2:$I$222,3,FALSE)</f>
        <v>#N/A</v>
      </c>
      <c r="CG47" t="e">
        <f>VLOOKUP(CE47,[1]Sheet2!$E$2:$I$222,4,FALSE)</f>
        <v>#N/A</v>
      </c>
      <c r="CH47" t="e">
        <f>VLOOKUP(CE47,[1]Sheet2!$E$2:$I$222,5,FALSE)</f>
        <v>#N/A</v>
      </c>
      <c r="CM47" t="e">
        <f>VLOOKUP(CL47,[1]Sheet2!$E$2:$I$222,3,FALSE)</f>
        <v>#N/A</v>
      </c>
      <c r="CN47" t="e">
        <f>VLOOKUP(CL47,[1]Sheet2!$E$2:$I$222,4,FALSE)</f>
        <v>#N/A</v>
      </c>
      <c r="CO47" t="e">
        <f>VLOOKUP(CL47,[1]Sheet2!$E$2:$I$222,5,FALSE)</f>
        <v>#N/A</v>
      </c>
    </row>
    <row r="48" spans="1:93" x14ac:dyDescent="0.25">
      <c r="A48">
        <v>48</v>
      </c>
      <c r="C48">
        <v>13055</v>
      </c>
      <c r="D48">
        <v>3055</v>
      </c>
      <c r="E48">
        <v>37.7761</v>
      </c>
      <c r="F48">
        <v>-122.4901</v>
      </c>
      <c r="G48" t="s">
        <v>798</v>
      </c>
      <c r="H48" t="s">
        <v>799</v>
      </c>
      <c r="I48" t="s">
        <v>762</v>
      </c>
      <c r="J48" t="s">
        <v>728</v>
      </c>
      <c r="N48" t="s">
        <v>800</v>
      </c>
      <c r="Q48" t="s">
        <v>672</v>
      </c>
      <c r="R48">
        <v>548</v>
      </c>
      <c r="S48" t="s">
        <v>777</v>
      </c>
      <c r="X48">
        <f t="shared" si="0"/>
        <v>2</v>
      </c>
      <c r="Y48" t="s">
        <v>10</v>
      </c>
      <c r="Z48" t="s">
        <v>80</v>
      </c>
      <c r="AA48" t="s">
        <v>88</v>
      </c>
      <c r="AB48" t="str">
        <f>VLOOKUP($AA48,Sheet2!$E$2:$I$222,3,FALSE)</f>
        <v>To Ocean Beach</v>
      </c>
      <c r="AC48" t="str">
        <f>VLOOKUP($AA48,Sheet2!$E$2:$I$222,4,FALSE)</f>
        <v>La Playa &amp; Cabrillo</v>
      </c>
      <c r="AD48" t="str">
        <f>VLOOKUP($AA48,Sheet2!$E$2:$I$222,5,FALSE)</f>
        <v>Daily ~ 5:30am-12am</v>
      </c>
      <c r="AF48" t="s">
        <v>11</v>
      </c>
      <c r="AG48" t="s">
        <v>80</v>
      </c>
      <c r="AH48" t="s">
        <v>351</v>
      </c>
      <c r="AI48" t="str">
        <f>VLOOKUP(AH48,[1]Sheet2!$E$2:$I$222,3,FALSE)</f>
        <v>To Ocean Beach</v>
      </c>
      <c r="AJ48" t="str">
        <f>VLOOKUP(AH48,[1]Sheet2!$E$2:$I$222,4,FALSE)</f>
        <v>La Playa &amp; Cabrillo</v>
      </c>
      <c r="AK48" t="str">
        <f>VLOOKUP(AH48,[1]Sheet2!$E$2:$I$222,5,FALSE)</f>
        <v>PM Only: M-F ~ 4pm-7pm</v>
      </c>
      <c r="AP48" t="e">
        <f>VLOOKUP(AO48,[1]Sheet2!$E$2:$I$222,3,FALSE)</f>
        <v>#N/A</v>
      </c>
      <c r="AQ48" t="e">
        <f>VLOOKUP(AO48,[1]Sheet2!$E$2:$I$222,4,FALSE)</f>
        <v>#N/A</v>
      </c>
      <c r="AR48" t="e">
        <f>VLOOKUP(AO48,[1]Sheet2!$E$2:$I$222,5,FALSE)</f>
        <v>#N/A</v>
      </c>
      <c r="AW48" t="e">
        <f>VLOOKUP(AV48,[1]Sheet2!$E$2:$I$222,3,FALSE)</f>
        <v>#N/A</v>
      </c>
      <c r="AX48" t="e">
        <f>VLOOKUP(AV48,[1]Sheet2!$E$2:$I$222,4,FALSE)</f>
        <v>#N/A</v>
      </c>
      <c r="AY48" t="e">
        <f>VLOOKUP(AV48,[1]Sheet2!$E$2:$I$222,5,FALSE)</f>
        <v>#N/A</v>
      </c>
      <c r="BD48" t="e">
        <f>VLOOKUP(BC48,[1]Sheet2!$E$2:$I$222,3,FALSE)</f>
        <v>#N/A</v>
      </c>
      <c r="BE48" t="e">
        <f>VLOOKUP(BC48,[1]Sheet2!$E$2:$I$222,4,FALSE)</f>
        <v>#N/A</v>
      </c>
      <c r="BF48" t="e">
        <f>VLOOKUP(BC48,[1]Sheet2!$E$2:$I$222,5,FALSE)</f>
        <v>#N/A</v>
      </c>
      <c r="BK48" t="e">
        <f>VLOOKUP(BJ48,[1]Sheet2!$E$2:$I$222,3,FALSE)</f>
        <v>#N/A</v>
      </c>
      <c r="BL48" t="e">
        <f>VLOOKUP(BJ48,[1]Sheet2!$E$2:$I$222,4,FALSE)</f>
        <v>#N/A</v>
      </c>
      <c r="BM48" t="e">
        <f>VLOOKUP(BJ48,[1]Sheet2!$E$2:$I$222,5,FALSE)</f>
        <v>#N/A</v>
      </c>
      <c r="BR48" t="e">
        <f>VLOOKUP(BQ48,[1]Sheet2!$E$2:$I$222,3,FALSE)</f>
        <v>#N/A</v>
      </c>
      <c r="BS48" t="e">
        <f>VLOOKUP(BQ48,[1]Sheet2!$E$2:$I$222,4,FALSE)</f>
        <v>#N/A</v>
      </c>
      <c r="BT48" t="e">
        <f>VLOOKUP(BQ48,[1]Sheet2!$E$2:$I$222,5,FALSE)</f>
        <v>#N/A</v>
      </c>
      <c r="BY48" t="e">
        <f>VLOOKUP(BX48,[1]Sheet2!$E$2:$I$222,3,FALSE)</f>
        <v>#N/A</v>
      </c>
      <c r="BZ48" t="e">
        <f>VLOOKUP(BX48,[1]Sheet2!$E$2:$I$222,4,FALSE)</f>
        <v>#N/A</v>
      </c>
      <c r="CA48" t="e">
        <f>VLOOKUP(BX48,[1]Sheet2!$E$2:$I$222,5,FALSE)</f>
        <v>#N/A</v>
      </c>
      <c r="CF48" t="e">
        <f>VLOOKUP(CE48,[1]Sheet2!$E$2:$I$222,3,FALSE)</f>
        <v>#N/A</v>
      </c>
      <c r="CG48" t="e">
        <f>VLOOKUP(CE48,[1]Sheet2!$E$2:$I$222,4,FALSE)</f>
        <v>#N/A</v>
      </c>
      <c r="CH48" t="e">
        <f>VLOOKUP(CE48,[1]Sheet2!$E$2:$I$222,5,FALSE)</f>
        <v>#N/A</v>
      </c>
      <c r="CM48" t="e">
        <f>VLOOKUP(CL48,[1]Sheet2!$E$2:$I$222,3,FALSE)</f>
        <v>#N/A</v>
      </c>
      <c r="CN48" t="e">
        <f>VLOOKUP(CL48,[1]Sheet2!$E$2:$I$222,4,FALSE)</f>
        <v>#N/A</v>
      </c>
      <c r="CO48" t="e">
        <f>VLOOKUP(CL48,[1]Sheet2!$E$2:$I$222,5,FALSE)</f>
        <v>#N/A</v>
      </c>
    </row>
    <row r="49" spans="1:93" x14ac:dyDescent="0.25">
      <c r="A49">
        <v>49</v>
      </c>
      <c r="C49">
        <v>13056</v>
      </c>
      <c r="D49">
        <v>3056</v>
      </c>
      <c r="E49">
        <v>37.776000000000003</v>
      </c>
      <c r="F49">
        <v>-122.48994999999999</v>
      </c>
      <c r="G49" t="s">
        <v>798</v>
      </c>
      <c r="H49" t="s">
        <v>799</v>
      </c>
      <c r="I49" t="s">
        <v>729</v>
      </c>
      <c r="J49" t="s">
        <v>687</v>
      </c>
      <c r="Q49" t="s">
        <v>672</v>
      </c>
      <c r="R49">
        <v>1228</v>
      </c>
      <c r="S49" t="s">
        <v>779</v>
      </c>
      <c r="X49">
        <f t="shared" si="0"/>
        <v>2</v>
      </c>
      <c r="Y49" t="s">
        <v>10</v>
      </c>
      <c r="Z49" t="s">
        <v>77</v>
      </c>
      <c r="AA49" t="s">
        <v>89</v>
      </c>
      <c r="AB49" t="str">
        <f>VLOOKUP($AA49,Sheet2!$E$2:$I$222,3,FALSE)</f>
        <v>To Ferry Plaza</v>
      </c>
      <c r="AC49" t="str">
        <f>VLOOKUP($AA49,Sheet2!$E$2:$I$222,4,FALSE)</f>
        <v>Steuart &amp; Market</v>
      </c>
      <c r="AD49" t="str">
        <f>VLOOKUP($AA49,Sheet2!$E$2:$I$222,5,FALSE)</f>
        <v>Daily ~ 5:30am-12am</v>
      </c>
      <c r="AF49" t="s">
        <v>11</v>
      </c>
      <c r="AG49" t="s">
        <v>77</v>
      </c>
      <c r="AH49" t="s">
        <v>90</v>
      </c>
      <c r="AI49" t="str">
        <f>VLOOKUP(AH49,[1]Sheet2!$E$2:$I$222,3,FALSE)</f>
        <v>To Financial District</v>
      </c>
      <c r="AJ49" t="str">
        <f>VLOOKUP(AH49,[1]Sheet2!$E$2:$I$222,4,FALSE)</f>
        <v>Davis &amp; Market</v>
      </c>
      <c r="AK49" t="str">
        <f>VLOOKUP(AH49,[1]Sheet2!$E$2:$I$222,5,FALSE)</f>
        <v>AM Only: M-F ~ 7am-9am</v>
      </c>
      <c r="AP49" t="e">
        <f>VLOOKUP(AO49,[1]Sheet2!$E$2:$I$222,3,FALSE)</f>
        <v>#N/A</v>
      </c>
      <c r="AQ49" t="e">
        <f>VLOOKUP(AO49,[1]Sheet2!$E$2:$I$222,4,FALSE)</f>
        <v>#N/A</v>
      </c>
      <c r="AR49" t="e">
        <f>VLOOKUP(AO49,[1]Sheet2!$E$2:$I$222,5,FALSE)</f>
        <v>#N/A</v>
      </c>
      <c r="AW49" t="e">
        <f>VLOOKUP(AV49,[1]Sheet2!$E$2:$I$222,3,FALSE)</f>
        <v>#N/A</v>
      </c>
      <c r="AX49" t="e">
        <f>VLOOKUP(AV49,[1]Sheet2!$E$2:$I$222,4,FALSE)</f>
        <v>#N/A</v>
      </c>
      <c r="AY49" t="e">
        <f>VLOOKUP(AV49,[1]Sheet2!$E$2:$I$222,5,FALSE)</f>
        <v>#N/A</v>
      </c>
      <c r="BD49" t="e">
        <f>VLOOKUP(BC49,[1]Sheet2!$E$2:$I$222,3,FALSE)</f>
        <v>#N/A</v>
      </c>
      <c r="BE49" t="e">
        <f>VLOOKUP(BC49,[1]Sheet2!$E$2:$I$222,4,FALSE)</f>
        <v>#N/A</v>
      </c>
      <c r="BF49" t="e">
        <f>VLOOKUP(BC49,[1]Sheet2!$E$2:$I$222,5,FALSE)</f>
        <v>#N/A</v>
      </c>
      <c r="BK49" t="e">
        <f>VLOOKUP(BJ49,[1]Sheet2!$E$2:$I$222,3,FALSE)</f>
        <v>#N/A</v>
      </c>
      <c r="BL49" t="e">
        <f>VLOOKUP(BJ49,[1]Sheet2!$E$2:$I$222,4,FALSE)</f>
        <v>#N/A</v>
      </c>
      <c r="BM49" t="e">
        <f>VLOOKUP(BJ49,[1]Sheet2!$E$2:$I$222,5,FALSE)</f>
        <v>#N/A</v>
      </c>
      <c r="BR49" t="e">
        <f>VLOOKUP(BQ49,[1]Sheet2!$E$2:$I$222,3,FALSE)</f>
        <v>#N/A</v>
      </c>
      <c r="BS49" t="e">
        <f>VLOOKUP(BQ49,[1]Sheet2!$E$2:$I$222,4,FALSE)</f>
        <v>#N/A</v>
      </c>
      <c r="BT49" t="e">
        <f>VLOOKUP(BQ49,[1]Sheet2!$E$2:$I$222,5,FALSE)</f>
        <v>#N/A</v>
      </c>
      <c r="BY49" t="e">
        <f>VLOOKUP(BX49,[1]Sheet2!$E$2:$I$222,3,FALSE)</f>
        <v>#N/A</v>
      </c>
      <c r="BZ49" t="e">
        <f>VLOOKUP(BX49,[1]Sheet2!$E$2:$I$222,4,FALSE)</f>
        <v>#N/A</v>
      </c>
      <c r="CA49" t="e">
        <f>VLOOKUP(BX49,[1]Sheet2!$E$2:$I$222,5,FALSE)</f>
        <v>#N/A</v>
      </c>
      <c r="CF49" t="e">
        <f>VLOOKUP(CE49,[1]Sheet2!$E$2:$I$222,3,FALSE)</f>
        <v>#N/A</v>
      </c>
      <c r="CG49" t="e">
        <f>VLOOKUP(CE49,[1]Sheet2!$E$2:$I$222,4,FALSE)</f>
        <v>#N/A</v>
      </c>
      <c r="CH49" t="e">
        <f>VLOOKUP(CE49,[1]Sheet2!$E$2:$I$222,5,FALSE)</f>
        <v>#N/A</v>
      </c>
      <c r="CM49" t="e">
        <f>VLOOKUP(CL49,[1]Sheet2!$E$2:$I$222,3,FALSE)</f>
        <v>#N/A</v>
      </c>
      <c r="CN49" t="e">
        <f>VLOOKUP(CL49,[1]Sheet2!$E$2:$I$222,4,FALSE)</f>
        <v>#N/A</v>
      </c>
      <c r="CO49" t="e">
        <f>VLOOKUP(CL49,[1]Sheet2!$E$2:$I$222,5,FALSE)</f>
        <v>#N/A</v>
      </c>
    </row>
    <row r="50" spans="1:93" x14ac:dyDescent="0.25">
      <c r="A50">
        <v>50</v>
      </c>
      <c r="C50">
        <v>13057</v>
      </c>
      <c r="D50">
        <v>3057</v>
      </c>
      <c r="E50">
        <v>37.776020000000003</v>
      </c>
      <c r="F50">
        <v>-122.49178999999999</v>
      </c>
      <c r="G50" t="s">
        <v>801</v>
      </c>
      <c r="H50" t="s">
        <v>802</v>
      </c>
      <c r="I50" t="s">
        <v>727</v>
      </c>
      <c r="J50" t="s">
        <v>728</v>
      </c>
      <c r="Q50" t="s">
        <v>672</v>
      </c>
      <c r="S50" t="s">
        <v>777</v>
      </c>
      <c r="X50">
        <f t="shared" si="0"/>
        <v>2</v>
      </c>
      <c r="Y50" t="s">
        <v>10</v>
      </c>
      <c r="Z50" t="s">
        <v>80</v>
      </c>
      <c r="AA50" t="s">
        <v>88</v>
      </c>
      <c r="AB50" t="str">
        <f>VLOOKUP($AA50,Sheet2!$E$2:$I$222,3,FALSE)</f>
        <v>To Ocean Beach</v>
      </c>
      <c r="AC50" t="str">
        <f>VLOOKUP($AA50,Sheet2!$E$2:$I$222,4,FALSE)</f>
        <v>La Playa &amp; Cabrillo</v>
      </c>
      <c r="AD50" t="str">
        <f>VLOOKUP($AA50,Sheet2!$E$2:$I$222,5,FALSE)</f>
        <v>Daily ~ 5:30am-12am</v>
      </c>
      <c r="AF50" t="s">
        <v>11</v>
      </c>
      <c r="AG50" t="s">
        <v>80</v>
      </c>
      <c r="AH50" t="s">
        <v>351</v>
      </c>
      <c r="AI50" t="str">
        <f>VLOOKUP(AH50,[1]Sheet2!$E$2:$I$222,3,FALSE)</f>
        <v>To Ocean Beach</v>
      </c>
      <c r="AJ50" t="str">
        <f>VLOOKUP(AH50,[1]Sheet2!$E$2:$I$222,4,FALSE)</f>
        <v>La Playa &amp; Cabrillo</v>
      </c>
      <c r="AK50" t="str">
        <f>VLOOKUP(AH50,[1]Sheet2!$E$2:$I$222,5,FALSE)</f>
        <v>PM Only: M-F ~ 4pm-7pm</v>
      </c>
      <c r="AP50" t="e">
        <f>VLOOKUP(AO50,[1]Sheet2!$E$2:$I$222,3,FALSE)</f>
        <v>#N/A</v>
      </c>
      <c r="AQ50" t="e">
        <f>VLOOKUP(AO50,[1]Sheet2!$E$2:$I$222,4,FALSE)</f>
        <v>#N/A</v>
      </c>
      <c r="AR50" t="e">
        <f>VLOOKUP(AO50,[1]Sheet2!$E$2:$I$222,5,FALSE)</f>
        <v>#N/A</v>
      </c>
      <c r="AW50" t="e">
        <f>VLOOKUP(AV50,[1]Sheet2!$E$2:$I$222,3,FALSE)</f>
        <v>#N/A</v>
      </c>
      <c r="AX50" t="e">
        <f>VLOOKUP(AV50,[1]Sheet2!$E$2:$I$222,4,FALSE)</f>
        <v>#N/A</v>
      </c>
      <c r="AY50" t="e">
        <f>VLOOKUP(AV50,[1]Sheet2!$E$2:$I$222,5,FALSE)</f>
        <v>#N/A</v>
      </c>
      <c r="BD50" t="e">
        <f>VLOOKUP(BC50,[1]Sheet2!$E$2:$I$222,3,FALSE)</f>
        <v>#N/A</v>
      </c>
      <c r="BE50" t="e">
        <f>VLOOKUP(BC50,[1]Sheet2!$E$2:$I$222,4,FALSE)</f>
        <v>#N/A</v>
      </c>
      <c r="BF50" t="e">
        <f>VLOOKUP(BC50,[1]Sheet2!$E$2:$I$222,5,FALSE)</f>
        <v>#N/A</v>
      </c>
      <c r="BK50" t="e">
        <f>VLOOKUP(BJ50,[1]Sheet2!$E$2:$I$222,3,FALSE)</f>
        <v>#N/A</v>
      </c>
      <c r="BL50" t="e">
        <f>VLOOKUP(BJ50,[1]Sheet2!$E$2:$I$222,4,FALSE)</f>
        <v>#N/A</v>
      </c>
      <c r="BM50" t="e">
        <f>VLOOKUP(BJ50,[1]Sheet2!$E$2:$I$222,5,FALSE)</f>
        <v>#N/A</v>
      </c>
      <c r="BR50" t="e">
        <f>VLOOKUP(BQ50,[1]Sheet2!$E$2:$I$222,3,FALSE)</f>
        <v>#N/A</v>
      </c>
      <c r="BS50" t="e">
        <f>VLOOKUP(BQ50,[1]Sheet2!$E$2:$I$222,4,FALSE)</f>
        <v>#N/A</v>
      </c>
      <c r="BT50" t="e">
        <f>VLOOKUP(BQ50,[1]Sheet2!$E$2:$I$222,5,FALSE)</f>
        <v>#N/A</v>
      </c>
      <c r="BY50" t="e">
        <f>VLOOKUP(BX50,[1]Sheet2!$E$2:$I$222,3,FALSE)</f>
        <v>#N/A</v>
      </c>
      <c r="BZ50" t="e">
        <f>VLOOKUP(BX50,[1]Sheet2!$E$2:$I$222,4,FALSE)</f>
        <v>#N/A</v>
      </c>
      <c r="CA50" t="e">
        <f>VLOOKUP(BX50,[1]Sheet2!$E$2:$I$222,5,FALSE)</f>
        <v>#N/A</v>
      </c>
      <c r="CF50" t="e">
        <f>VLOOKUP(CE50,[1]Sheet2!$E$2:$I$222,3,FALSE)</f>
        <v>#N/A</v>
      </c>
      <c r="CG50" t="e">
        <f>VLOOKUP(CE50,[1]Sheet2!$E$2:$I$222,4,FALSE)</f>
        <v>#N/A</v>
      </c>
      <c r="CH50" t="e">
        <f>VLOOKUP(CE50,[1]Sheet2!$E$2:$I$222,5,FALSE)</f>
        <v>#N/A</v>
      </c>
      <c r="CM50" t="e">
        <f>VLOOKUP(CL50,[1]Sheet2!$E$2:$I$222,3,FALSE)</f>
        <v>#N/A</v>
      </c>
      <c r="CN50" t="e">
        <f>VLOOKUP(CL50,[1]Sheet2!$E$2:$I$222,4,FALSE)</f>
        <v>#N/A</v>
      </c>
      <c r="CO50" t="e">
        <f>VLOOKUP(CL50,[1]Sheet2!$E$2:$I$222,5,FALSE)</f>
        <v>#N/A</v>
      </c>
    </row>
    <row r="51" spans="1:93" x14ac:dyDescent="0.25">
      <c r="A51">
        <v>51</v>
      </c>
      <c r="C51">
        <v>13058</v>
      </c>
      <c r="D51">
        <v>3058</v>
      </c>
      <c r="E51">
        <v>37.7759</v>
      </c>
      <c r="F51">
        <v>-122.49209</v>
      </c>
      <c r="G51" t="s">
        <v>801</v>
      </c>
      <c r="H51" t="s">
        <v>802</v>
      </c>
      <c r="I51" t="s">
        <v>729</v>
      </c>
      <c r="J51" t="s">
        <v>728</v>
      </c>
      <c r="N51" t="s">
        <v>803</v>
      </c>
      <c r="Q51" t="s">
        <v>672</v>
      </c>
      <c r="R51">
        <v>123</v>
      </c>
      <c r="S51" t="s">
        <v>779</v>
      </c>
      <c r="X51">
        <f t="shared" si="0"/>
        <v>2</v>
      </c>
      <c r="Y51" t="s">
        <v>10</v>
      </c>
      <c r="Z51" t="s">
        <v>77</v>
      </c>
      <c r="AA51" t="s">
        <v>89</v>
      </c>
      <c r="AB51" t="str">
        <f>VLOOKUP($AA51,Sheet2!$E$2:$I$222,3,FALSE)</f>
        <v>To Ferry Plaza</v>
      </c>
      <c r="AC51" t="str">
        <f>VLOOKUP($AA51,Sheet2!$E$2:$I$222,4,FALSE)</f>
        <v>Steuart &amp; Market</v>
      </c>
      <c r="AD51" t="str">
        <f>VLOOKUP($AA51,Sheet2!$E$2:$I$222,5,FALSE)</f>
        <v>Daily ~ 5:30am-12am</v>
      </c>
      <c r="AF51" t="s">
        <v>11</v>
      </c>
      <c r="AG51" t="s">
        <v>77</v>
      </c>
      <c r="AH51" t="s">
        <v>90</v>
      </c>
      <c r="AI51" t="str">
        <f>VLOOKUP(AH51,[1]Sheet2!$E$2:$I$222,3,FALSE)</f>
        <v>To Financial District</v>
      </c>
      <c r="AJ51" t="str">
        <f>VLOOKUP(AH51,[1]Sheet2!$E$2:$I$222,4,FALSE)</f>
        <v>Davis &amp; Market</v>
      </c>
      <c r="AK51" t="str">
        <f>VLOOKUP(AH51,[1]Sheet2!$E$2:$I$222,5,FALSE)</f>
        <v>AM Only: M-F ~ 7am-9am</v>
      </c>
      <c r="AP51" t="e">
        <f>VLOOKUP(AO51,[1]Sheet2!$E$2:$I$222,3,FALSE)</f>
        <v>#N/A</v>
      </c>
      <c r="AQ51" t="e">
        <f>VLOOKUP(AO51,[1]Sheet2!$E$2:$I$222,4,FALSE)</f>
        <v>#N/A</v>
      </c>
      <c r="AR51" t="e">
        <f>VLOOKUP(AO51,[1]Sheet2!$E$2:$I$222,5,FALSE)</f>
        <v>#N/A</v>
      </c>
      <c r="AW51" t="e">
        <f>VLOOKUP(AV51,[1]Sheet2!$E$2:$I$222,3,FALSE)</f>
        <v>#N/A</v>
      </c>
      <c r="AX51" t="e">
        <f>VLOOKUP(AV51,[1]Sheet2!$E$2:$I$222,4,FALSE)</f>
        <v>#N/A</v>
      </c>
      <c r="AY51" t="e">
        <f>VLOOKUP(AV51,[1]Sheet2!$E$2:$I$222,5,FALSE)</f>
        <v>#N/A</v>
      </c>
      <c r="BD51" t="e">
        <f>VLOOKUP(BC51,[1]Sheet2!$E$2:$I$222,3,FALSE)</f>
        <v>#N/A</v>
      </c>
      <c r="BE51" t="e">
        <f>VLOOKUP(BC51,[1]Sheet2!$E$2:$I$222,4,FALSE)</f>
        <v>#N/A</v>
      </c>
      <c r="BF51" t="e">
        <f>VLOOKUP(BC51,[1]Sheet2!$E$2:$I$222,5,FALSE)</f>
        <v>#N/A</v>
      </c>
      <c r="BK51" t="e">
        <f>VLOOKUP(BJ51,[1]Sheet2!$E$2:$I$222,3,FALSE)</f>
        <v>#N/A</v>
      </c>
      <c r="BL51" t="e">
        <f>VLOOKUP(BJ51,[1]Sheet2!$E$2:$I$222,4,FALSE)</f>
        <v>#N/A</v>
      </c>
      <c r="BM51" t="e">
        <f>VLOOKUP(BJ51,[1]Sheet2!$E$2:$I$222,5,FALSE)</f>
        <v>#N/A</v>
      </c>
      <c r="BR51" t="e">
        <f>VLOOKUP(BQ51,[1]Sheet2!$E$2:$I$222,3,FALSE)</f>
        <v>#N/A</v>
      </c>
      <c r="BS51" t="e">
        <f>VLOOKUP(BQ51,[1]Sheet2!$E$2:$I$222,4,FALSE)</f>
        <v>#N/A</v>
      </c>
      <c r="BT51" t="e">
        <f>VLOOKUP(BQ51,[1]Sheet2!$E$2:$I$222,5,FALSE)</f>
        <v>#N/A</v>
      </c>
      <c r="BY51" t="e">
        <f>VLOOKUP(BX51,[1]Sheet2!$E$2:$I$222,3,FALSE)</f>
        <v>#N/A</v>
      </c>
      <c r="BZ51" t="e">
        <f>VLOOKUP(BX51,[1]Sheet2!$E$2:$I$222,4,FALSE)</f>
        <v>#N/A</v>
      </c>
      <c r="CA51" t="e">
        <f>VLOOKUP(BX51,[1]Sheet2!$E$2:$I$222,5,FALSE)</f>
        <v>#N/A</v>
      </c>
      <c r="CF51" t="e">
        <f>VLOOKUP(CE51,[1]Sheet2!$E$2:$I$222,3,FALSE)</f>
        <v>#N/A</v>
      </c>
      <c r="CG51" t="e">
        <f>VLOOKUP(CE51,[1]Sheet2!$E$2:$I$222,4,FALSE)</f>
        <v>#N/A</v>
      </c>
      <c r="CH51" t="e">
        <f>VLOOKUP(CE51,[1]Sheet2!$E$2:$I$222,5,FALSE)</f>
        <v>#N/A</v>
      </c>
      <c r="CM51" t="e">
        <f>VLOOKUP(CL51,[1]Sheet2!$E$2:$I$222,3,FALSE)</f>
        <v>#N/A</v>
      </c>
      <c r="CN51" t="e">
        <f>VLOOKUP(CL51,[1]Sheet2!$E$2:$I$222,4,FALSE)</f>
        <v>#N/A</v>
      </c>
      <c r="CO51" t="e">
        <f>VLOOKUP(CL51,[1]Sheet2!$E$2:$I$222,5,FALSE)</f>
        <v>#N/A</v>
      </c>
    </row>
    <row r="52" spans="1:93" x14ac:dyDescent="0.25">
      <c r="A52">
        <v>52</v>
      </c>
      <c r="C52">
        <v>13059</v>
      </c>
      <c r="D52">
        <v>3059</v>
      </c>
      <c r="E52">
        <v>37.775799999999997</v>
      </c>
      <c r="F52">
        <v>-122.49423</v>
      </c>
      <c r="G52" t="s">
        <v>804</v>
      </c>
      <c r="H52" t="s">
        <v>805</v>
      </c>
      <c r="I52" t="s">
        <v>729</v>
      </c>
      <c r="J52" t="s">
        <v>687</v>
      </c>
      <c r="Q52" t="s">
        <v>672</v>
      </c>
      <c r="R52" t="s">
        <v>806</v>
      </c>
      <c r="S52" t="s">
        <v>807</v>
      </c>
      <c r="X52">
        <f t="shared" si="0"/>
        <v>3</v>
      </c>
      <c r="Y52" t="s">
        <v>12</v>
      </c>
      <c r="Z52" t="s">
        <v>77</v>
      </c>
      <c r="AA52" t="s">
        <v>91</v>
      </c>
      <c r="AB52" t="str">
        <f>VLOOKUP($AA52,Sheet2!$E$2:$I$222,3,FALSE)</f>
        <v>To Richmond District</v>
      </c>
      <c r="AC52" t="str">
        <f>VLOOKUP($AA52,Sheet2!$E$2:$I$222,4,FALSE)</f>
        <v>Legion Of Honor</v>
      </c>
      <c r="AD52" t="str">
        <f>VLOOKUP($AA52,Sheet2!$E$2:$I$222,5,FALSE)</f>
        <v>Daily ~ 5:30am-12am</v>
      </c>
      <c r="AF52" t="s">
        <v>10</v>
      </c>
      <c r="AG52" t="s">
        <v>77</v>
      </c>
      <c r="AH52" t="s">
        <v>89</v>
      </c>
      <c r="AI52" t="str">
        <f>VLOOKUP(AH52,[1]Sheet2!$E$2:$I$222,3,FALSE)</f>
        <v>To Ferry Plaza</v>
      </c>
      <c r="AJ52" t="str">
        <f>VLOOKUP(AH52,[1]Sheet2!$E$2:$I$222,4,FALSE)</f>
        <v>Steuart &amp; Market</v>
      </c>
      <c r="AK52" t="str">
        <f>VLOOKUP(AH52,[1]Sheet2!$E$2:$I$222,5,FALSE)</f>
        <v>Daily ~ 5:30am-12am</v>
      </c>
      <c r="AM52" t="s">
        <v>11</v>
      </c>
      <c r="AN52" t="s">
        <v>77</v>
      </c>
      <c r="AO52" t="s">
        <v>90</v>
      </c>
      <c r="AP52" t="str">
        <f>VLOOKUP(AO52,[1]Sheet2!$E$2:$I$222,3,FALSE)</f>
        <v>To Financial District</v>
      </c>
      <c r="AQ52" t="str">
        <f>VLOOKUP(AO52,[1]Sheet2!$E$2:$I$222,4,FALSE)</f>
        <v>Davis &amp; Market</v>
      </c>
      <c r="AR52" t="str">
        <f>VLOOKUP(AO52,[1]Sheet2!$E$2:$I$222,5,FALSE)</f>
        <v>AM Only: M-F ~ 7am-9am</v>
      </c>
      <c r="AW52" t="e">
        <f>VLOOKUP(AV52,[1]Sheet2!$E$2:$I$222,3,FALSE)</f>
        <v>#N/A</v>
      </c>
      <c r="AX52" t="e">
        <f>VLOOKUP(AV52,[1]Sheet2!$E$2:$I$222,4,FALSE)</f>
        <v>#N/A</v>
      </c>
      <c r="AY52" t="e">
        <f>VLOOKUP(AV52,[1]Sheet2!$E$2:$I$222,5,FALSE)</f>
        <v>#N/A</v>
      </c>
      <c r="BD52" t="e">
        <f>VLOOKUP(BC52,[1]Sheet2!$E$2:$I$222,3,FALSE)</f>
        <v>#N/A</v>
      </c>
      <c r="BE52" t="e">
        <f>VLOOKUP(BC52,[1]Sheet2!$E$2:$I$222,4,FALSE)</f>
        <v>#N/A</v>
      </c>
      <c r="BF52" t="e">
        <f>VLOOKUP(BC52,[1]Sheet2!$E$2:$I$222,5,FALSE)</f>
        <v>#N/A</v>
      </c>
      <c r="BK52" t="e">
        <f>VLOOKUP(BJ52,[1]Sheet2!$E$2:$I$222,3,FALSE)</f>
        <v>#N/A</v>
      </c>
      <c r="BL52" t="e">
        <f>VLOOKUP(BJ52,[1]Sheet2!$E$2:$I$222,4,FALSE)</f>
        <v>#N/A</v>
      </c>
      <c r="BM52" t="e">
        <f>VLOOKUP(BJ52,[1]Sheet2!$E$2:$I$222,5,FALSE)</f>
        <v>#N/A</v>
      </c>
      <c r="BR52" t="e">
        <f>VLOOKUP(BQ52,[1]Sheet2!$E$2:$I$222,3,FALSE)</f>
        <v>#N/A</v>
      </c>
      <c r="BS52" t="e">
        <f>VLOOKUP(BQ52,[1]Sheet2!$E$2:$I$222,4,FALSE)</f>
        <v>#N/A</v>
      </c>
      <c r="BT52" t="e">
        <f>VLOOKUP(BQ52,[1]Sheet2!$E$2:$I$222,5,FALSE)</f>
        <v>#N/A</v>
      </c>
      <c r="BY52" t="e">
        <f>VLOOKUP(BX52,[1]Sheet2!$E$2:$I$222,3,FALSE)</f>
        <v>#N/A</v>
      </c>
      <c r="BZ52" t="e">
        <f>VLOOKUP(BX52,[1]Sheet2!$E$2:$I$222,4,FALSE)</f>
        <v>#N/A</v>
      </c>
      <c r="CA52" t="e">
        <f>VLOOKUP(BX52,[1]Sheet2!$E$2:$I$222,5,FALSE)</f>
        <v>#N/A</v>
      </c>
      <c r="CF52" t="e">
        <f>VLOOKUP(CE52,[1]Sheet2!$E$2:$I$222,3,FALSE)</f>
        <v>#N/A</v>
      </c>
      <c r="CG52" t="e">
        <f>VLOOKUP(CE52,[1]Sheet2!$E$2:$I$222,4,FALSE)</f>
        <v>#N/A</v>
      </c>
      <c r="CH52" t="e">
        <f>VLOOKUP(CE52,[1]Sheet2!$E$2:$I$222,5,FALSE)</f>
        <v>#N/A</v>
      </c>
      <c r="CM52" t="e">
        <f>VLOOKUP(CL52,[1]Sheet2!$E$2:$I$222,3,FALSE)</f>
        <v>#N/A</v>
      </c>
      <c r="CN52" t="e">
        <f>VLOOKUP(CL52,[1]Sheet2!$E$2:$I$222,4,FALSE)</f>
        <v>#N/A</v>
      </c>
      <c r="CO52" t="e">
        <f>VLOOKUP(CL52,[1]Sheet2!$E$2:$I$222,5,FALSE)</f>
        <v>#N/A</v>
      </c>
    </row>
    <row r="53" spans="1:93" x14ac:dyDescent="0.25">
      <c r="A53">
        <v>53</v>
      </c>
      <c r="C53">
        <v>13060</v>
      </c>
      <c r="D53">
        <v>3060</v>
      </c>
      <c r="E53">
        <v>37.775880000000001</v>
      </c>
      <c r="F53">
        <v>-122.49459</v>
      </c>
      <c r="G53" t="s">
        <v>808</v>
      </c>
      <c r="H53" t="s">
        <v>809</v>
      </c>
      <c r="I53" t="s">
        <v>719</v>
      </c>
      <c r="J53" t="s">
        <v>728</v>
      </c>
      <c r="Q53" t="s">
        <v>672</v>
      </c>
      <c r="S53" t="s">
        <v>810</v>
      </c>
      <c r="X53">
        <f t="shared" si="0"/>
        <v>3</v>
      </c>
      <c r="Y53" t="s">
        <v>12</v>
      </c>
      <c r="Z53" t="s">
        <v>80</v>
      </c>
      <c r="AA53" t="s">
        <v>92</v>
      </c>
      <c r="AB53" t="str">
        <f>VLOOKUP($AA53,Sheet2!$E$2:$I$222,3,FALSE)</f>
        <v>To Stonestown</v>
      </c>
      <c r="AC53" t="str">
        <f>VLOOKUP($AA53,Sheet2!$E$2:$I$222,4,FALSE)</f>
        <v>19th Av. &amp; Buckingham</v>
      </c>
      <c r="AD53" t="str">
        <f>VLOOKUP($AA53,Sheet2!$E$2:$I$222,5,FALSE)</f>
        <v>Daily ~ 5:30am-12am</v>
      </c>
      <c r="AF53" t="s">
        <v>10</v>
      </c>
      <c r="AG53" t="s">
        <v>80</v>
      </c>
      <c r="AH53" t="s">
        <v>88</v>
      </c>
      <c r="AI53" t="str">
        <f>VLOOKUP(AH53,[1]Sheet2!$E$2:$I$222,3,FALSE)</f>
        <v>To Ocean Beach</v>
      </c>
      <c r="AJ53" t="str">
        <f>VLOOKUP(AH53,[1]Sheet2!$E$2:$I$222,4,FALSE)</f>
        <v>La Playa &amp; Cabrillo</v>
      </c>
      <c r="AK53" t="str">
        <f>VLOOKUP(AH53,[1]Sheet2!$E$2:$I$222,5,FALSE)</f>
        <v>Daily ~ 5:30am-12am</v>
      </c>
      <c r="AM53" t="s">
        <v>11</v>
      </c>
      <c r="AN53" t="s">
        <v>80</v>
      </c>
      <c r="AO53" t="s">
        <v>351</v>
      </c>
      <c r="AP53" t="str">
        <f>VLOOKUP(AO53,[1]Sheet2!$E$2:$I$222,3,FALSE)</f>
        <v>To Ocean Beach</v>
      </c>
      <c r="AQ53" t="str">
        <f>VLOOKUP(AO53,[1]Sheet2!$E$2:$I$222,4,FALSE)</f>
        <v>La Playa &amp; Cabrillo</v>
      </c>
      <c r="AR53" t="str">
        <f>VLOOKUP(AO53,[1]Sheet2!$E$2:$I$222,5,FALSE)</f>
        <v>PM Only: M-F ~ 4pm-7pm</v>
      </c>
      <c r="AW53" t="e">
        <f>VLOOKUP(AV53,[1]Sheet2!$E$2:$I$222,3,FALSE)</f>
        <v>#N/A</v>
      </c>
      <c r="AX53" t="e">
        <f>VLOOKUP(AV53,[1]Sheet2!$E$2:$I$222,4,FALSE)</f>
        <v>#N/A</v>
      </c>
      <c r="AY53" t="e">
        <f>VLOOKUP(AV53,[1]Sheet2!$E$2:$I$222,5,FALSE)</f>
        <v>#N/A</v>
      </c>
      <c r="BD53" t="e">
        <f>VLOOKUP(BC53,[1]Sheet2!$E$2:$I$222,3,FALSE)</f>
        <v>#N/A</v>
      </c>
      <c r="BE53" t="e">
        <f>VLOOKUP(BC53,[1]Sheet2!$E$2:$I$222,4,FALSE)</f>
        <v>#N/A</v>
      </c>
      <c r="BF53" t="e">
        <f>VLOOKUP(BC53,[1]Sheet2!$E$2:$I$222,5,FALSE)</f>
        <v>#N/A</v>
      </c>
      <c r="BK53" t="e">
        <f>VLOOKUP(BJ53,[1]Sheet2!$E$2:$I$222,3,FALSE)</f>
        <v>#N/A</v>
      </c>
      <c r="BL53" t="e">
        <f>VLOOKUP(BJ53,[1]Sheet2!$E$2:$I$222,4,FALSE)</f>
        <v>#N/A</v>
      </c>
      <c r="BM53" t="e">
        <f>VLOOKUP(BJ53,[1]Sheet2!$E$2:$I$222,5,FALSE)</f>
        <v>#N/A</v>
      </c>
      <c r="BR53" t="e">
        <f>VLOOKUP(BQ53,[1]Sheet2!$E$2:$I$222,3,FALSE)</f>
        <v>#N/A</v>
      </c>
      <c r="BS53" t="e">
        <f>VLOOKUP(BQ53,[1]Sheet2!$E$2:$I$222,4,FALSE)</f>
        <v>#N/A</v>
      </c>
      <c r="BT53" t="e">
        <f>VLOOKUP(BQ53,[1]Sheet2!$E$2:$I$222,5,FALSE)</f>
        <v>#N/A</v>
      </c>
      <c r="BY53" t="e">
        <f>VLOOKUP(BX53,[1]Sheet2!$E$2:$I$222,3,FALSE)</f>
        <v>#N/A</v>
      </c>
      <c r="BZ53" t="e">
        <f>VLOOKUP(BX53,[1]Sheet2!$E$2:$I$222,4,FALSE)</f>
        <v>#N/A</v>
      </c>
      <c r="CA53" t="e">
        <f>VLOOKUP(BX53,[1]Sheet2!$E$2:$I$222,5,FALSE)</f>
        <v>#N/A</v>
      </c>
      <c r="CF53" t="e">
        <f>VLOOKUP(CE53,[1]Sheet2!$E$2:$I$222,3,FALSE)</f>
        <v>#N/A</v>
      </c>
      <c r="CG53" t="e">
        <f>VLOOKUP(CE53,[1]Sheet2!$E$2:$I$222,4,FALSE)</f>
        <v>#N/A</v>
      </c>
      <c r="CH53" t="e">
        <f>VLOOKUP(CE53,[1]Sheet2!$E$2:$I$222,5,FALSE)</f>
        <v>#N/A</v>
      </c>
      <c r="CM53" t="e">
        <f>VLOOKUP(CL53,[1]Sheet2!$E$2:$I$222,3,FALSE)</f>
        <v>#N/A</v>
      </c>
      <c r="CN53" t="e">
        <f>VLOOKUP(CL53,[1]Sheet2!$E$2:$I$222,4,FALSE)</f>
        <v>#N/A</v>
      </c>
      <c r="CO53" t="e">
        <f>VLOOKUP(CL53,[1]Sheet2!$E$2:$I$222,5,FALSE)</f>
        <v>#N/A</v>
      </c>
    </row>
    <row r="54" spans="1:93" x14ac:dyDescent="0.25">
      <c r="A54">
        <v>54</v>
      </c>
      <c r="C54">
        <v>13061</v>
      </c>
      <c r="D54">
        <v>3061</v>
      </c>
      <c r="E54">
        <v>37.775770000000001</v>
      </c>
      <c r="F54">
        <v>-122.49717</v>
      </c>
      <c r="G54" t="s">
        <v>811</v>
      </c>
      <c r="H54" t="s">
        <v>812</v>
      </c>
      <c r="I54" t="s">
        <v>727</v>
      </c>
      <c r="J54" t="s">
        <v>728</v>
      </c>
      <c r="Q54" t="s">
        <v>672</v>
      </c>
      <c r="R54" t="s">
        <v>813</v>
      </c>
      <c r="S54" t="s">
        <v>810</v>
      </c>
      <c r="X54">
        <f t="shared" si="0"/>
        <v>3</v>
      </c>
      <c r="Y54" t="s">
        <v>12</v>
      </c>
      <c r="Z54" t="s">
        <v>80</v>
      </c>
      <c r="AA54" t="s">
        <v>92</v>
      </c>
      <c r="AB54" t="str">
        <f>VLOOKUP($AA54,Sheet2!$E$2:$I$222,3,FALSE)</f>
        <v>To Stonestown</v>
      </c>
      <c r="AC54" t="str">
        <f>VLOOKUP($AA54,Sheet2!$E$2:$I$222,4,FALSE)</f>
        <v>19th Av. &amp; Buckingham</v>
      </c>
      <c r="AD54" t="str">
        <f>VLOOKUP($AA54,Sheet2!$E$2:$I$222,5,FALSE)</f>
        <v>Daily ~ 5:30am-12am</v>
      </c>
      <c r="AF54" t="s">
        <v>10</v>
      </c>
      <c r="AG54" t="s">
        <v>80</v>
      </c>
      <c r="AH54" t="s">
        <v>88</v>
      </c>
      <c r="AI54" t="str">
        <f>VLOOKUP(AH54,[1]Sheet2!$E$2:$I$222,3,FALSE)</f>
        <v>To Ocean Beach</v>
      </c>
      <c r="AJ54" t="str">
        <f>VLOOKUP(AH54,[1]Sheet2!$E$2:$I$222,4,FALSE)</f>
        <v>La Playa &amp; Cabrillo</v>
      </c>
      <c r="AK54" t="str">
        <f>VLOOKUP(AH54,[1]Sheet2!$E$2:$I$222,5,FALSE)</f>
        <v>Daily ~ 5:30am-12am</v>
      </c>
      <c r="AM54" t="s">
        <v>11</v>
      </c>
      <c r="AN54" t="s">
        <v>80</v>
      </c>
      <c r="AO54" t="s">
        <v>351</v>
      </c>
      <c r="AP54" t="str">
        <f>VLOOKUP(AO54,[1]Sheet2!$E$2:$I$222,3,FALSE)</f>
        <v>To Ocean Beach</v>
      </c>
      <c r="AQ54" t="str">
        <f>VLOOKUP(AO54,[1]Sheet2!$E$2:$I$222,4,FALSE)</f>
        <v>La Playa &amp; Cabrillo</v>
      </c>
      <c r="AR54" t="str">
        <f>VLOOKUP(AO54,[1]Sheet2!$E$2:$I$222,5,FALSE)</f>
        <v>PM Only: M-F ~ 4pm-7pm</v>
      </c>
      <c r="AW54" t="e">
        <f>VLOOKUP(AV54,[1]Sheet2!$E$2:$I$222,3,FALSE)</f>
        <v>#N/A</v>
      </c>
      <c r="AX54" t="e">
        <f>VLOOKUP(AV54,[1]Sheet2!$E$2:$I$222,4,FALSE)</f>
        <v>#N/A</v>
      </c>
      <c r="AY54" t="e">
        <f>VLOOKUP(AV54,[1]Sheet2!$E$2:$I$222,5,FALSE)</f>
        <v>#N/A</v>
      </c>
      <c r="BD54" t="e">
        <f>VLOOKUP(BC54,[1]Sheet2!$E$2:$I$222,3,FALSE)</f>
        <v>#N/A</v>
      </c>
      <c r="BE54" t="e">
        <f>VLOOKUP(BC54,[1]Sheet2!$E$2:$I$222,4,FALSE)</f>
        <v>#N/A</v>
      </c>
      <c r="BF54" t="e">
        <f>VLOOKUP(BC54,[1]Sheet2!$E$2:$I$222,5,FALSE)</f>
        <v>#N/A</v>
      </c>
      <c r="BK54" t="e">
        <f>VLOOKUP(BJ54,[1]Sheet2!$E$2:$I$222,3,FALSE)</f>
        <v>#N/A</v>
      </c>
      <c r="BL54" t="e">
        <f>VLOOKUP(BJ54,[1]Sheet2!$E$2:$I$222,4,FALSE)</f>
        <v>#N/A</v>
      </c>
      <c r="BM54" t="e">
        <f>VLOOKUP(BJ54,[1]Sheet2!$E$2:$I$222,5,FALSE)</f>
        <v>#N/A</v>
      </c>
      <c r="BR54" t="e">
        <f>VLOOKUP(BQ54,[1]Sheet2!$E$2:$I$222,3,FALSE)</f>
        <v>#N/A</v>
      </c>
      <c r="BS54" t="e">
        <f>VLOOKUP(BQ54,[1]Sheet2!$E$2:$I$222,4,FALSE)</f>
        <v>#N/A</v>
      </c>
      <c r="BT54" t="e">
        <f>VLOOKUP(BQ54,[1]Sheet2!$E$2:$I$222,5,FALSE)</f>
        <v>#N/A</v>
      </c>
      <c r="BY54" t="e">
        <f>VLOOKUP(BX54,[1]Sheet2!$E$2:$I$222,3,FALSE)</f>
        <v>#N/A</v>
      </c>
      <c r="BZ54" t="e">
        <f>VLOOKUP(BX54,[1]Sheet2!$E$2:$I$222,4,FALSE)</f>
        <v>#N/A</v>
      </c>
      <c r="CA54" t="e">
        <f>VLOOKUP(BX54,[1]Sheet2!$E$2:$I$222,5,FALSE)</f>
        <v>#N/A</v>
      </c>
      <c r="CF54" t="e">
        <f>VLOOKUP(CE54,[1]Sheet2!$E$2:$I$222,3,FALSE)</f>
        <v>#N/A</v>
      </c>
      <c r="CG54" t="e">
        <f>VLOOKUP(CE54,[1]Sheet2!$E$2:$I$222,4,FALSE)</f>
        <v>#N/A</v>
      </c>
      <c r="CH54" t="e">
        <f>VLOOKUP(CE54,[1]Sheet2!$E$2:$I$222,5,FALSE)</f>
        <v>#N/A</v>
      </c>
      <c r="CM54" t="e">
        <f>VLOOKUP(CL54,[1]Sheet2!$E$2:$I$222,3,FALSE)</f>
        <v>#N/A</v>
      </c>
      <c r="CN54" t="e">
        <f>VLOOKUP(CL54,[1]Sheet2!$E$2:$I$222,4,FALSE)</f>
        <v>#N/A</v>
      </c>
      <c r="CO54" t="e">
        <f>VLOOKUP(CL54,[1]Sheet2!$E$2:$I$222,5,FALSE)</f>
        <v>#N/A</v>
      </c>
    </row>
    <row r="55" spans="1:93" x14ac:dyDescent="0.25">
      <c r="A55">
        <v>55</v>
      </c>
      <c r="C55">
        <v>13062</v>
      </c>
      <c r="D55">
        <v>3062</v>
      </c>
      <c r="E55">
        <v>37.775660000000002</v>
      </c>
      <c r="F55">
        <v>-122.49744</v>
      </c>
      <c r="G55" t="s">
        <v>811</v>
      </c>
      <c r="H55" t="s">
        <v>812</v>
      </c>
      <c r="I55" t="s">
        <v>729</v>
      </c>
      <c r="J55" t="s">
        <v>728</v>
      </c>
      <c r="Q55" t="s">
        <v>672</v>
      </c>
      <c r="R55" t="s">
        <v>814</v>
      </c>
      <c r="S55" t="s">
        <v>807</v>
      </c>
      <c r="X55">
        <f t="shared" si="0"/>
        <v>3</v>
      </c>
      <c r="Y55" t="s">
        <v>12</v>
      </c>
      <c r="Z55" t="s">
        <v>77</v>
      </c>
      <c r="AA55" t="s">
        <v>91</v>
      </c>
      <c r="AB55" t="str">
        <f>VLOOKUP($AA55,Sheet2!$E$2:$I$222,3,FALSE)</f>
        <v>To Richmond District</v>
      </c>
      <c r="AC55" t="str">
        <f>VLOOKUP($AA55,Sheet2!$E$2:$I$222,4,FALSE)</f>
        <v>Legion Of Honor</v>
      </c>
      <c r="AD55" t="str">
        <f>VLOOKUP($AA55,Sheet2!$E$2:$I$222,5,FALSE)</f>
        <v>Daily ~ 5:30am-12am</v>
      </c>
      <c r="AF55" t="s">
        <v>10</v>
      </c>
      <c r="AG55" t="s">
        <v>77</v>
      </c>
      <c r="AH55" t="s">
        <v>89</v>
      </c>
      <c r="AI55" t="str">
        <f>VLOOKUP(AH55,[1]Sheet2!$E$2:$I$222,3,FALSE)</f>
        <v>To Ferry Plaza</v>
      </c>
      <c r="AJ55" t="str">
        <f>VLOOKUP(AH55,[1]Sheet2!$E$2:$I$222,4,FALSE)</f>
        <v>Steuart &amp; Market</v>
      </c>
      <c r="AK55" t="str">
        <f>VLOOKUP(AH55,[1]Sheet2!$E$2:$I$222,5,FALSE)</f>
        <v>Daily ~ 5:30am-12am</v>
      </c>
      <c r="AM55" t="s">
        <v>11</v>
      </c>
      <c r="AN55" t="s">
        <v>77</v>
      </c>
      <c r="AO55" t="s">
        <v>90</v>
      </c>
      <c r="AP55" t="str">
        <f>VLOOKUP(AO55,[1]Sheet2!$E$2:$I$222,3,FALSE)</f>
        <v>To Financial District</v>
      </c>
      <c r="AQ55" t="str">
        <f>VLOOKUP(AO55,[1]Sheet2!$E$2:$I$222,4,FALSE)</f>
        <v>Davis &amp; Market</v>
      </c>
      <c r="AR55" t="str">
        <f>VLOOKUP(AO55,[1]Sheet2!$E$2:$I$222,5,FALSE)</f>
        <v>AM Only: M-F ~ 7am-9am</v>
      </c>
      <c r="AW55" t="e">
        <f>VLOOKUP(AV55,[1]Sheet2!$E$2:$I$222,3,FALSE)</f>
        <v>#N/A</v>
      </c>
      <c r="AX55" t="e">
        <f>VLOOKUP(AV55,[1]Sheet2!$E$2:$I$222,4,FALSE)</f>
        <v>#N/A</v>
      </c>
      <c r="AY55" t="e">
        <f>VLOOKUP(AV55,[1]Sheet2!$E$2:$I$222,5,FALSE)</f>
        <v>#N/A</v>
      </c>
      <c r="BD55" t="e">
        <f>VLOOKUP(BC55,[1]Sheet2!$E$2:$I$222,3,FALSE)</f>
        <v>#N/A</v>
      </c>
      <c r="BE55" t="e">
        <f>VLOOKUP(BC55,[1]Sheet2!$E$2:$I$222,4,FALSE)</f>
        <v>#N/A</v>
      </c>
      <c r="BF55" t="e">
        <f>VLOOKUP(BC55,[1]Sheet2!$E$2:$I$222,5,FALSE)</f>
        <v>#N/A</v>
      </c>
      <c r="BK55" t="e">
        <f>VLOOKUP(BJ55,[1]Sheet2!$E$2:$I$222,3,FALSE)</f>
        <v>#N/A</v>
      </c>
      <c r="BL55" t="e">
        <f>VLOOKUP(BJ55,[1]Sheet2!$E$2:$I$222,4,FALSE)</f>
        <v>#N/A</v>
      </c>
      <c r="BM55" t="e">
        <f>VLOOKUP(BJ55,[1]Sheet2!$E$2:$I$222,5,FALSE)</f>
        <v>#N/A</v>
      </c>
      <c r="BR55" t="e">
        <f>VLOOKUP(BQ55,[1]Sheet2!$E$2:$I$222,3,FALSE)</f>
        <v>#N/A</v>
      </c>
      <c r="BS55" t="e">
        <f>VLOOKUP(BQ55,[1]Sheet2!$E$2:$I$222,4,FALSE)</f>
        <v>#N/A</v>
      </c>
      <c r="BT55" t="e">
        <f>VLOOKUP(BQ55,[1]Sheet2!$E$2:$I$222,5,FALSE)</f>
        <v>#N/A</v>
      </c>
      <c r="BY55" t="e">
        <f>VLOOKUP(BX55,[1]Sheet2!$E$2:$I$222,3,FALSE)</f>
        <v>#N/A</v>
      </c>
      <c r="BZ55" t="e">
        <f>VLOOKUP(BX55,[1]Sheet2!$E$2:$I$222,4,FALSE)</f>
        <v>#N/A</v>
      </c>
      <c r="CA55" t="e">
        <f>VLOOKUP(BX55,[1]Sheet2!$E$2:$I$222,5,FALSE)</f>
        <v>#N/A</v>
      </c>
      <c r="CF55" t="e">
        <f>VLOOKUP(CE55,[1]Sheet2!$E$2:$I$222,3,FALSE)</f>
        <v>#N/A</v>
      </c>
      <c r="CG55" t="e">
        <f>VLOOKUP(CE55,[1]Sheet2!$E$2:$I$222,4,FALSE)</f>
        <v>#N/A</v>
      </c>
      <c r="CH55" t="e">
        <f>VLOOKUP(CE55,[1]Sheet2!$E$2:$I$222,5,FALSE)</f>
        <v>#N/A</v>
      </c>
      <c r="CM55" t="e">
        <f>VLOOKUP(CL55,[1]Sheet2!$E$2:$I$222,3,FALSE)</f>
        <v>#N/A</v>
      </c>
      <c r="CN55" t="e">
        <f>VLOOKUP(CL55,[1]Sheet2!$E$2:$I$222,4,FALSE)</f>
        <v>#N/A</v>
      </c>
      <c r="CO55" t="e">
        <f>VLOOKUP(CL55,[1]Sheet2!$E$2:$I$222,5,FALSE)</f>
        <v>#N/A</v>
      </c>
    </row>
    <row r="56" spans="1:93" x14ac:dyDescent="0.25">
      <c r="A56">
        <v>56</v>
      </c>
      <c r="C56">
        <v>13063</v>
      </c>
      <c r="D56">
        <v>3063</v>
      </c>
      <c r="E56">
        <v>37.77563</v>
      </c>
      <c r="F56">
        <v>-122.50042999999999</v>
      </c>
      <c r="G56" t="s">
        <v>815</v>
      </c>
      <c r="H56" t="s">
        <v>816</v>
      </c>
      <c r="I56" t="s">
        <v>727</v>
      </c>
      <c r="J56" t="s">
        <v>728</v>
      </c>
      <c r="Q56" t="s">
        <v>672</v>
      </c>
      <c r="S56" t="s">
        <v>810</v>
      </c>
      <c r="X56">
        <f t="shared" si="0"/>
        <v>3</v>
      </c>
      <c r="Y56" t="s">
        <v>12</v>
      </c>
      <c r="Z56" t="s">
        <v>80</v>
      </c>
      <c r="AA56" t="s">
        <v>92</v>
      </c>
      <c r="AB56" t="str">
        <f>VLOOKUP($AA56,Sheet2!$E$2:$I$222,3,FALSE)</f>
        <v>To Stonestown</v>
      </c>
      <c r="AC56" t="str">
        <f>VLOOKUP($AA56,Sheet2!$E$2:$I$222,4,FALSE)</f>
        <v>19th Av. &amp; Buckingham</v>
      </c>
      <c r="AD56" t="str">
        <f>VLOOKUP($AA56,Sheet2!$E$2:$I$222,5,FALSE)</f>
        <v>Daily ~ 5:30am-12am</v>
      </c>
      <c r="AF56" t="s">
        <v>10</v>
      </c>
      <c r="AG56" t="s">
        <v>80</v>
      </c>
      <c r="AH56" t="s">
        <v>88</v>
      </c>
      <c r="AI56" t="str">
        <f>VLOOKUP(AH56,[1]Sheet2!$E$2:$I$222,3,FALSE)</f>
        <v>To Ocean Beach</v>
      </c>
      <c r="AJ56" t="str">
        <f>VLOOKUP(AH56,[1]Sheet2!$E$2:$I$222,4,FALSE)</f>
        <v>La Playa &amp; Cabrillo</v>
      </c>
      <c r="AK56" t="str">
        <f>VLOOKUP(AH56,[1]Sheet2!$E$2:$I$222,5,FALSE)</f>
        <v>Daily ~ 5:30am-12am</v>
      </c>
      <c r="AM56" t="s">
        <v>11</v>
      </c>
      <c r="AN56" t="s">
        <v>80</v>
      </c>
      <c r="AO56" t="s">
        <v>351</v>
      </c>
      <c r="AP56" t="str">
        <f>VLOOKUP(AO56,[1]Sheet2!$E$2:$I$222,3,FALSE)</f>
        <v>To Ocean Beach</v>
      </c>
      <c r="AQ56" t="str">
        <f>VLOOKUP(AO56,[1]Sheet2!$E$2:$I$222,4,FALSE)</f>
        <v>La Playa &amp; Cabrillo</v>
      </c>
      <c r="AR56" t="str">
        <f>VLOOKUP(AO56,[1]Sheet2!$E$2:$I$222,5,FALSE)</f>
        <v>PM Only: M-F ~ 4pm-7pm</v>
      </c>
      <c r="AW56" t="e">
        <f>VLOOKUP(AV56,[1]Sheet2!$E$2:$I$222,3,FALSE)</f>
        <v>#N/A</v>
      </c>
      <c r="AX56" t="e">
        <f>VLOOKUP(AV56,[1]Sheet2!$E$2:$I$222,4,FALSE)</f>
        <v>#N/A</v>
      </c>
      <c r="AY56" t="e">
        <f>VLOOKUP(AV56,[1]Sheet2!$E$2:$I$222,5,FALSE)</f>
        <v>#N/A</v>
      </c>
      <c r="BD56" t="e">
        <f>VLOOKUP(BC56,[1]Sheet2!$E$2:$I$222,3,FALSE)</f>
        <v>#N/A</v>
      </c>
      <c r="BE56" t="e">
        <f>VLOOKUP(BC56,[1]Sheet2!$E$2:$I$222,4,FALSE)</f>
        <v>#N/A</v>
      </c>
      <c r="BF56" t="e">
        <f>VLOOKUP(BC56,[1]Sheet2!$E$2:$I$222,5,FALSE)</f>
        <v>#N/A</v>
      </c>
      <c r="BK56" t="e">
        <f>VLOOKUP(BJ56,[1]Sheet2!$E$2:$I$222,3,FALSE)</f>
        <v>#N/A</v>
      </c>
      <c r="BL56" t="e">
        <f>VLOOKUP(BJ56,[1]Sheet2!$E$2:$I$222,4,FALSE)</f>
        <v>#N/A</v>
      </c>
      <c r="BM56" t="e">
        <f>VLOOKUP(BJ56,[1]Sheet2!$E$2:$I$222,5,FALSE)</f>
        <v>#N/A</v>
      </c>
      <c r="BR56" t="e">
        <f>VLOOKUP(BQ56,[1]Sheet2!$E$2:$I$222,3,FALSE)</f>
        <v>#N/A</v>
      </c>
      <c r="BS56" t="e">
        <f>VLOOKUP(BQ56,[1]Sheet2!$E$2:$I$222,4,FALSE)</f>
        <v>#N/A</v>
      </c>
      <c r="BT56" t="e">
        <f>VLOOKUP(BQ56,[1]Sheet2!$E$2:$I$222,5,FALSE)</f>
        <v>#N/A</v>
      </c>
      <c r="BY56" t="e">
        <f>VLOOKUP(BX56,[1]Sheet2!$E$2:$I$222,3,FALSE)</f>
        <v>#N/A</v>
      </c>
      <c r="BZ56" t="e">
        <f>VLOOKUP(BX56,[1]Sheet2!$E$2:$I$222,4,FALSE)</f>
        <v>#N/A</v>
      </c>
      <c r="CA56" t="e">
        <f>VLOOKUP(BX56,[1]Sheet2!$E$2:$I$222,5,FALSE)</f>
        <v>#N/A</v>
      </c>
      <c r="CF56" t="e">
        <f>VLOOKUP(CE56,[1]Sheet2!$E$2:$I$222,3,FALSE)</f>
        <v>#N/A</v>
      </c>
      <c r="CG56" t="e">
        <f>VLOOKUP(CE56,[1]Sheet2!$E$2:$I$222,4,FALSE)</f>
        <v>#N/A</v>
      </c>
      <c r="CH56" t="e">
        <f>VLOOKUP(CE56,[1]Sheet2!$E$2:$I$222,5,FALSE)</f>
        <v>#N/A</v>
      </c>
      <c r="CM56" t="e">
        <f>VLOOKUP(CL56,[1]Sheet2!$E$2:$I$222,3,FALSE)</f>
        <v>#N/A</v>
      </c>
      <c r="CN56" t="e">
        <f>VLOOKUP(CL56,[1]Sheet2!$E$2:$I$222,4,FALSE)</f>
        <v>#N/A</v>
      </c>
      <c r="CO56" t="e">
        <f>VLOOKUP(CL56,[1]Sheet2!$E$2:$I$222,5,FALSE)</f>
        <v>#N/A</v>
      </c>
    </row>
    <row r="57" spans="1:93" x14ac:dyDescent="0.25">
      <c r="A57">
        <v>57</v>
      </c>
      <c r="C57">
        <v>13064</v>
      </c>
      <c r="D57">
        <v>3064</v>
      </c>
      <c r="E57">
        <v>37.775500000000001</v>
      </c>
      <c r="F57">
        <v>-122.50064999999999</v>
      </c>
      <c r="G57" t="s">
        <v>815</v>
      </c>
      <c r="H57" t="s">
        <v>816</v>
      </c>
      <c r="I57" t="s">
        <v>729</v>
      </c>
      <c r="J57" t="s">
        <v>728</v>
      </c>
      <c r="N57" t="s">
        <v>817</v>
      </c>
      <c r="Q57" t="s">
        <v>672</v>
      </c>
      <c r="R57">
        <v>1056</v>
      </c>
      <c r="S57" t="s">
        <v>807</v>
      </c>
      <c r="X57">
        <f t="shared" si="0"/>
        <v>3</v>
      </c>
      <c r="Y57" t="s">
        <v>12</v>
      </c>
      <c r="Z57" t="s">
        <v>77</v>
      </c>
      <c r="AA57" t="s">
        <v>91</v>
      </c>
      <c r="AB57" t="str">
        <f>VLOOKUP($AA57,Sheet2!$E$2:$I$222,3,FALSE)</f>
        <v>To Richmond District</v>
      </c>
      <c r="AC57" t="str">
        <f>VLOOKUP($AA57,Sheet2!$E$2:$I$222,4,FALSE)</f>
        <v>Legion Of Honor</v>
      </c>
      <c r="AD57" t="str">
        <f>VLOOKUP($AA57,Sheet2!$E$2:$I$222,5,FALSE)</f>
        <v>Daily ~ 5:30am-12am</v>
      </c>
      <c r="AF57" t="s">
        <v>10</v>
      </c>
      <c r="AG57" t="s">
        <v>77</v>
      </c>
      <c r="AH57" t="s">
        <v>89</v>
      </c>
      <c r="AI57" t="str">
        <f>VLOOKUP(AH57,[1]Sheet2!$E$2:$I$222,3,FALSE)</f>
        <v>To Ferry Plaza</v>
      </c>
      <c r="AJ57" t="str">
        <f>VLOOKUP(AH57,[1]Sheet2!$E$2:$I$222,4,FALSE)</f>
        <v>Steuart &amp; Market</v>
      </c>
      <c r="AK57" t="str">
        <f>VLOOKUP(AH57,[1]Sheet2!$E$2:$I$222,5,FALSE)</f>
        <v>Daily ~ 5:30am-12am</v>
      </c>
      <c r="AM57" t="s">
        <v>11</v>
      </c>
      <c r="AN57" t="s">
        <v>77</v>
      </c>
      <c r="AO57" t="s">
        <v>90</v>
      </c>
      <c r="AP57" t="str">
        <f>VLOOKUP(AO57,[1]Sheet2!$E$2:$I$222,3,FALSE)</f>
        <v>To Financial District</v>
      </c>
      <c r="AQ57" t="str">
        <f>VLOOKUP(AO57,[1]Sheet2!$E$2:$I$222,4,FALSE)</f>
        <v>Davis &amp; Market</v>
      </c>
      <c r="AR57" t="str">
        <f>VLOOKUP(AO57,[1]Sheet2!$E$2:$I$222,5,FALSE)</f>
        <v>AM Only: M-F ~ 7am-9am</v>
      </c>
      <c r="AW57" t="e">
        <f>VLOOKUP(AV57,[1]Sheet2!$E$2:$I$222,3,FALSE)</f>
        <v>#N/A</v>
      </c>
      <c r="AX57" t="e">
        <f>VLOOKUP(AV57,[1]Sheet2!$E$2:$I$222,4,FALSE)</f>
        <v>#N/A</v>
      </c>
      <c r="AY57" t="e">
        <f>VLOOKUP(AV57,[1]Sheet2!$E$2:$I$222,5,FALSE)</f>
        <v>#N/A</v>
      </c>
      <c r="BD57" t="e">
        <f>VLOOKUP(BC57,[1]Sheet2!$E$2:$I$222,3,FALSE)</f>
        <v>#N/A</v>
      </c>
      <c r="BE57" t="e">
        <f>VLOOKUP(BC57,[1]Sheet2!$E$2:$I$222,4,FALSE)</f>
        <v>#N/A</v>
      </c>
      <c r="BF57" t="e">
        <f>VLOOKUP(BC57,[1]Sheet2!$E$2:$I$222,5,FALSE)</f>
        <v>#N/A</v>
      </c>
      <c r="BK57" t="e">
        <f>VLOOKUP(BJ57,[1]Sheet2!$E$2:$I$222,3,FALSE)</f>
        <v>#N/A</v>
      </c>
      <c r="BL57" t="e">
        <f>VLOOKUP(BJ57,[1]Sheet2!$E$2:$I$222,4,FALSE)</f>
        <v>#N/A</v>
      </c>
      <c r="BM57" t="e">
        <f>VLOOKUP(BJ57,[1]Sheet2!$E$2:$I$222,5,FALSE)</f>
        <v>#N/A</v>
      </c>
      <c r="BR57" t="e">
        <f>VLOOKUP(BQ57,[1]Sheet2!$E$2:$I$222,3,FALSE)</f>
        <v>#N/A</v>
      </c>
      <c r="BS57" t="e">
        <f>VLOOKUP(BQ57,[1]Sheet2!$E$2:$I$222,4,FALSE)</f>
        <v>#N/A</v>
      </c>
      <c r="BT57" t="e">
        <f>VLOOKUP(BQ57,[1]Sheet2!$E$2:$I$222,5,FALSE)</f>
        <v>#N/A</v>
      </c>
      <c r="BY57" t="e">
        <f>VLOOKUP(BX57,[1]Sheet2!$E$2:$I$222,3,FALSE)</f>
        <v>#N/A</v>
      </c>
      <c r="BZ57" t="e">
        <f>VLOOKUP(BX57,[1]Sheet2!$E$2:$I$222,4,FALSE)</f>
        <v>#N/A</v>
      </c>
      <c r="CA57" t="e">
        <f>VLOOKUP(BX57,[1]Sheet2!$E$2:$I$222,5,FALSE)</f>
        <v>#N/A</v>
      </c>
      <c r="CF57" t="e">
        <f>VLOOKUP(CE57,[1]Sheet2!$E$2:$I$222,3,FALSE)</f>
        <v>#N/A</v>
      </c>
      <c r="CG57" t="e">
        <f>VLOOKUP(CE57,[1]Sheet2!$E$2:$I$222,4,FALSE)</f>
        <v>#N/A</v>
      </c>
      <c r="CH57" t="e">
        <f>VLOOKUP(CE57,[1]Sheet2!$E$2:$I$222,5,FALSE)</f>
        <v>#N/A</v>
      </c>
      <c r="CM57" t="e">
        <f>VLOOKUP(CL57,[1]Sheet2!$E$2:$I$222,3,FALSE)</f>
        <v>#N/A</v>
      </c>
      <c r="CN57" t="e">
        <f>VLOOKUP(CL57,[1]Sheet2!$E$2:$I$222,4,FALSE)</f>
        <v>#N/A</v>
      </c>
      <c r="CO57" t="e">
        <f>VLOOKUP(CL57,[1]Sheet2!$E$2:$I$222,5,FALSE)</f>
        <v>#N/A</v>
      </c>
    </row>
    <row r="58" spans="1:93" x14ac:dyDescent="0.25">
      <c r="A58">
        <v>58</v>
      </c>
      <c r="C58">
        <v>13065</v>
      </c>
      <c r="D58">
        <v>3065</v>
      </c>
      <c r="E58">
        <v>37.775489999999998</v>
      </c>
      <c r="F58">
        <v>-122.50360000000001</v>
      </c>
      <c r="G58" t="s">
        <v>818</v>
      </c>
      <c r="H58" t="s">
        <v>819</v>
      </c>
      <c r="I58" t="s">
        <v>727</v>
      </c>
      <c r="J58" t="s">
        <v>728</v>
      </c>
      <c r="Q58" t="s">
        <v>672</v>
      </c>
      <c r="S58" t="s">
        <v>810</v>
      </c>
      <c r="X58">
        <f t="shared" si="0"/>
        <v>3</v>
      </c>
      <c r="Y58" t="s">
        <v>12</v>
      </c>
      <c r="Z58" t="s">
        <v>80</v>
      </c>
      <c r="AA58" t="s">
        <v>92</v>
      </c>
      <c r="AB58" t="str">
        <f>VLOOKUP($AA58,Sheet2!$E$2:$I$222,3,FALSE)</f>
        <v>To Stonestown</v>
      </c>
      <c r="AC58" t="str">
        <f>VLOOKUP($AA58,Sheet2!$E$2:$I$222,4,FALSE)</f>
        <v>19th Av. &amp; Buckingham</v>
      </c>
      <c r="AD58" t="str">
        <f>VLOOKUP($AA58,Sheet2!$E$2:$I$222,5,FALSE)</f>
        <v>Daily ~ 5:30am-12am</v>
      </c>
      <c r="AF58" t="s">
        <v>10</v>
      </c>
      <c r="AG58" t="s">
        <v>80</v>
      </c>
      <c r="AH58" t="s">
        <v>88</v>
      </c>
      <c r="AI58" t="str">
        <f>VLOOKUP(AH58,[1]Sheet2!$E$2:$I$222,3,FALSE)</f>
        <v>To Ocean Beach</v>
      </c>
      <c r="AJ58" t="str">
        <f>VLOOKUP(AH58,[1]Sheet2!$E$2:$I$222,4,FALSE)</f>
        <v>La Playa &amp; Cabrillo</v>
      </c>
      <c r="AK58" t="str">
        <f>VLOOKUP(AH58,[1]Sheet2!$E$2:$I$222,5,FALSE)</f>
        <v>Daily ~ 5:30am-12am</v>
      </c>
      <c r="AM58" t="s">
        <v>11</v>
      </c>
      <c r="AN58" t="s">
        <v>80</v>
      </c>
      <c r="AO58" t="s">
        <v>351</v>
      </c>
      <c r="AP58" t="str">
        <f>VLOOKUP(AO58,[1]Sheet2!$E$2:$I$222,3,FALSE)</f>
        <v>To Ocean Beach</v>
      </c>
      <c r="AQ58" t="str">
        <f>VLOOKUP(AO58,[1]Sheet2!$E$2:$I$222,4,FALSE)</f>
        <v>La Playa &amp; Cabrillo</v>
      </c>
      <c r="AR58" t="str">
        <f>VLOOKUP(AO58,[1]Sheet2!$E$2:$I$222,5,FALSE)</f>
        <v>PM Only: M-F ~ 4pm-7pm</v>
      </c>
      <c r="AW58" t="e">
        <f>VLOOKUP(AV58,[1]Sheet2!$E$2:$I$222,3,FALSE)</f>
        <v>#N/A</v>
      </c>
      <c r="AX58" t="e">
        <f>VLOOKUP(AV58,[1]Sheet2!$E$2:$I$222,4,FALSE)</f>
        <v>#N/A</v>
      </c>
      <c r="AY58" t="e">
        <f>VLOOKUP(AV58,[1]Sheet2!$E$2:$I$222,5,FALSE)</f>
        <v>#N/A</v>
      </c>
      <c r="BD58" t="e">
        <f>VLOOKUP(BC58,[1]Sheet2!$E$2:$I$222,3,FALSE)</f>
        <v>#N/A</v>
      </c>
      <c r="BE58" t="e">
        <f>VLOOKUP(BC58,[1]Sheet2!$E$2:$I$222,4,FALSE)</f>
        <v>#N/A</v>
      </c>
      <c r="BF58" t="e">
        <f>VLOOKUP(BC58,[1]Sheet2!$E$2:$I$222,5,FALSE)</f>
        <v>#N/A</v>
      </c>
      <c r="BK58" t="e">
        <f>VLOOKUP(BJ58,[1]Sheet2!$E$2:$I$222,3,FALSE)</f>
        <v>#N/A</v>
      </c>
      <c r="BL58" t="e">
        <f>VLOOKUP(BJ58,[1]Sheet2!$E$2:$I$222,4,FALSE)</f>
        <v>#N/A</v>
      </c>
      <c r="BM58" t="e">
        <f>VLOOKUP(BJ58,[1]Sheet2!$E$2:$I$222,5,FALSE)</f>
        <v>#N/A</v>
      </c>
      <c r="BR58" t="e">
        <f>VLOOKUP(BQ58,[1]Sheet2!$E$2:$I$222,3,FALSE)</f>
        <v>#N/A</v>
      </c>
      <c r="BS58" t="e">
        <f>VLOOKUP(BQ58,[1]Sheet2!$E$2:$I$222,4,FALSE)</f>
        <v>#N/A</v>
      </c>
      <c r="BT58" t="e">
        <f>VLOOKUP(BQ58,[1]Sheet2!$E$2:$I$222,5,FALSE)</f>
        <v>#N/A</v>
      </c>
      <c r="BY58" t="e">
        <f>VLOOKUP(BX58,[1]Sheet2!$E$2:$I$222,3,FALSE)</f>
        <v>#N/A</v>
      </c>
      <c r="BZ58" t="e">
        <f>VLOOKUP(BX58,[1]Sheet2!$E$2:$I$222,4,FALSE)</f>
        <v>#N/A</v>
      </c>
      <c r="CA58" t="e">
        <f>VLOOKUP(BX58,[1]Sheet2!$E$2:$I$222,5,FALSE)</f>
        <v>#N/A</v>
      </c>
      <c r="CF58" t="e">
        <f>VLOOKUP(CE58,[1]Sheet2!$E$2:$I$222,3,FALSE)</f>
        <v>#N/A</v>
      </c>
      <c r="CG58" t="e">
        <f>VLOOKUP(CE58,[1]Sheet2!$E$2:$I$222,4,FALSE)</f>
        <v>#N/A</v>
      </c>
      <c r="CH58" t="e">
        <f>VLOOKUP(CE58,[1]Sheet2!$E$2:$I$222,5,FALSE)</f>
        <v>#N/A</v>
      </c>
      <c r="CM58" t="e">
        <f>VLOOKUP(CL58,[1]Sheet2!$E$2:$I$222,3,FALSE)</f>
        <v>#N/A</v>
      </c>
      <c r="CN58" t="e">
        <f>VLOOKUP(CL58,[1]Sheet2!$E$2:$I$222,4,FALSE)</f>
        <v>#N/A</v>
      </c>
      <c r="CO58" t="e">
        <f>VLOOKUP(CL58,[1]Sheet2!$E$2:$I$222,5,FALSE)</f>
        <v>#N/A</v>
      </c>
    </row>
    <row r="59" spans="1:93" x14ac:dyDescent="0.25">
      <c r="A59">
        <v>59</v>
      </c>
      <c r="C59">
        <v>13066</v>
      </c>
      <c r="D59">
        <v>3066</v>
      </c>
      <c r="E59">
        <v>37.775379999999998</v>
      </c>
      <c r="F59">
        <v>-122.50389</v>
      </c>
      <c r="G59" t="s">
        <v>818</v>
      </c>
      <c r="H59" t="s">
        <v>819</v>
      </c>
      <c r="I59" t="s">
        <v>729</v>
      </c>
      <c r="J59" t="s">
        <v>728</v>
      </c>
      <c r="Q59" t="s">
        <v>672</v>
      </c>
      <c r="S59" t="s">
        <v>807</v>
      </c>
      <c r="X59">
        <f t="shared" si="0"/>
        <v>3</v>
      </c>
      <c r="Y59" t="s">
        <v>12</v>
      </c>
      <c r="Z59" t="s">
        <v>77</v>
      </c>
      <c r="AA59" t="s">
        <v>91</v>
      </c>
      <c r="AB59" t="str">
        <f>VLOOKUP($AA59,Sheet2!$E$2:$I$222,3,FALSE)</f>
        <v>To Richmond District</v>
      </c>
      <c r="AC59" t="str">
        <f>VLOOKUP($AA59,Sheet2!$E$2:$I$222,4,FALSE)</f>
        <v>Legion Of Honor</v>
      </c>
      <c r="AD59" t="str">
        <f>VLOOKUP($AA59,Sheet2!$E$2:$I$222,5,FALSE)</f>
        <v>Daily ~ 5:30am-12am</v>
      </c>
      <c r="AF59" t="s">
        <v>10</v>
      </c>
      <c r="AG59" t="s">
        <v>77</v>
      </c>
      <c r="AH59" t="s">
        <v>89</v>
      </c>
      <c r="AI59" t="str">
        <f>VLOOKUP(AH59,[1]Sheet2!$E$2:$I$222,3,FALSE)</f>
        <v>To Ferry Plaza</v>
      </c>
      <c r="AJ59" t="str">
        <f>VLOOKUP(AH59,[1]Sheet2!$E$2:$I$222,4,FALSE)</f>
        <v>Steuart &amp; Market</v>
      </c>
      <c r="AK59" t="str">
        <f>VLOOKUP(AH59,[1]Sheet2!$E$2:$I$222,5,FALSE)</f>
        <v>Daily ~ 5:30am-12am</v>
      </c>
      <c r="AM59" t="s">
        <v>11</v>
      </c>
      <c r="AN59" t="s">
        <v>77</v>
      </c>
      <c r="AO59" t="s">
        <v>90</v>
      </c>
      <c r="AP59" t="str">
        <f>VLOOKUP(AO59,[1]Sheet2!$E$2:$I$222,3,FALSE)</f>
        <v>To Financial District</v>
      </c>
      <c r="AQ59" t="str">
        <f>VLOOKUP(AO59,[1]Sheet2!$E$2:$I$222,4,FALSE)</f>
        <v>Davis &amp; Market</v>
      </c>
      <c r="AR59" t="str">
        <f>VLOOKUP(AO59,[1]Sheet2!$E$2:$I$222,5,FALSE)</f>
        <v>AM Only: M-F ~ 7am-9am</v>
      </c>
      <c r="AW59" t="e">
        <f>VLOOKUP(AV59,[1]Sheet2!$E$2:$I$222,3,FALSE)</f>
        <v>#N/A</v>
      </c>
      <c r="AX59" t="e">
        <f>VLOOKUP(AV59,[1]Sheet2!$E$2:$I$222,4,FALSE)</f>
        <v>#N/A</v>
      </c>
      <c r="AY59" t="e">
        <f>VLOOKUP(AV59,[1]Sheet2!$E$2:$I$222,5,FALSE)</f>
        <v>#N/A</v>
      </c>
      <c r="BD59" t="e">
        <f>VLOOKUP(BC59,[1]Sheet2!$E$2:$I$222,3,FALSE)</f>
        <v>#N/A</v>
      </c>
      <c r="BE59" t="e">
        <f>VLOOKUP(BC59,[1]Sheet2!$E$2:$I$222,4,FALSE)</f>
        <v>#N/A</v>
      </c>
      <c r="BF59" t="e">
        <f>VLOOKUP(BC59,[1]Sheet2!$E$2:$I$222,5,FALSE)</f>
        <v>#N/A</v>
      </c>
      <c r="BK59" t="e">
        <f>VLOOKUP(BJ59,[1]Sheet2!$E$2:$I$222,3,FALSE)</f>
        <v>#N/A</v>
      </c>
      <c r="BL59" t="e">
        <f>VLOOKUP(BJ59,[1]Sheet2!$E$2:$I$222,4,FALSE)</f>
        <v>#N/A</v>
      </c>
      <c r="BM59" t="e">
        <f>VLOOKUP(BJ59,[1]Sheet2!$E$2:$I$222,5,FALSE)</f>
        <v>#N/A</v>
      </c>
      <c r="BR59" t="e">
        <f>VLOOKUP(BQ59,[1]Sheet2!$E$2:$I$222,3,FALSE)</f>
        <v>#N/A</v>
      </c>
      <c r="BS59" t="e">
        <f>VLOOKUP(BQ59,[1]Sheet2!$E$2:$I$222,4,FALSE)</f>
        <v>#N/A</v>
      </c>
      <c r="BT59" t="e">
        <f>VLOOKUP(BQ59,[1]Sheet2!$E$2:$I$222,5,FALSE)</f>
        <v>#N/A</v>
      </c>
      <c r="BY59" t="e">
        <f>VLOOKUP(BX59,[1]Sheet2!$E$2:$I$222,3,FALSE)</f>
        <v>#N/A</v>
      </c>
      <c r="BZ59" t="e">
        <f>VLOOKUP(BX59,[1]Sheet2!$E$2:$I$222,4,FALSE)</f>
        <v>#N/A</v>
      </c>
      <c r="CA59" t="e">
        <f>VLOOKUP(BX59,[1]Sheet2!$E$2:$I$222,5,FALSE)</f>
        <v>#N/A</v>
      </c>
      <c r="CF59" t="e">
        <f>VLOOKUP(CE59,[1]Sheet2!$E$2:$I$222,3,FALSE)</f>
        <v>#N/A</v>
      </c>
      <c r="CG59" t="e">
        <f>VLOOKUP(CE59,[1]Sheet2!$E$2:$I$222,4,FALSE)</f>
        <v>#N/A</v>
      </c>
      <c r="CH59" t="e">
        <f>VLOOKUP(CE59,[1]Sheet2!$E$2:$I$222,5,FALSE)</f>
        <v>#N/A</v>
      </c>
      <c r="CM59" t="e">
        <f>VLOOKUP(CL59,[1]Sheet2!$E$2:$I$222,3,FALSE)</f>
        <v>#N/A</v>
      </c>
      <c r="CN59" t="e">
        <f>VLOOKUP(CL59,[1]Sheet2!$E$2:$I$222,4,FALSE)</f>
        <v>#N/A</v>
      </c>
      <c r="CO59" t="e">
        <f>VLOOKUP(CL59,[1]Sheet2!$E$2:$I$222,5,FALSE)</f>
        <v>#N/A</v>
      </c>
    </row>
    <row r="60" spans="1:93" x14ac:dyDescent="0.25">
      <c r="A60">
        <v>60</v>
      </c>
      <c r="C60">
        <v>13067</v>
      </c>
      <c r="D60">
        <v>3067</v>
      </c>
      <c r="E60">
        <v>37.777470000000001</v>
      </c>
      <c r="F60">
        <v>-122.45886</v>
      </c>
      <c r="G60" t="s">
        <v>820</v>
      </c>
      <c r="H60" t="s">
        <v>821</v>
      </c>
      <c r="I60" t="s">
        <v>762</v>
      </c>
      <c r="J60" t="s">
        <v>669</v>
      </c>
      <c r="K60" t="s">
        <v>822</v>
      </c>
      <c r="N60" t="s">
        <v>823</v>
      </c>
      <c r="Q60" t="s">
        <v>672</v>
      </c>
      <c r="R60">
        <v>983</v>
      </c>
      <c r="S60" t="s">
        <v>757</v>
      </c>
      <c r="X60">
        <f t="shared" si="0"/>
        <v>2</v>
      </c>
      <c r="Y60" t="s">
        <v>10</v>
      </c>
      <c r="Z60" t="s">
        <v>80</v>
      </c>
      <c r="AA60" t="s">
        <v>88</v>
      </c>
      <c r="AB60" t="str">
        <f>VLOOKUP($AA60,Sheet2!$E$2:$I$222,3,FALSE)</f>
        <v>To Ocean Beach</v>
      </c>
      <c r="AC60" t="str">
        <f>VLOOKUP($AA60,Sheet2!$E$2:$I$222,4,FALSE)</f>
        <v>La Playa &amp; Cabrillo</v>
      </c>
      <c r="AD60" t="str">
        <f>VLOOKUP($AA60,Sheet2!$E$2:$I$222,5,FALSE)</f>
        <v>Daily ~ 5:30am-12am</v>
      </c>
      <c r="AF60" t="s">
        <v>76</v>
      </c>
      <c r="AG60" t="s">
        <v>80</v>
      </c>
      <c r="AH60" t="s">
        <v>178</v>
      </c>
      <c r="AI60" t="str">
        <f>VLOOKUP(AH60,[1]Sheet2!$E$2:$I$222,3,FALSE)</f>
        <v>To Richmond District</v>
      </c>
      <c r="AJ60" t="str">
        <f>VLOOKUP(AH60,[1]Sheet2!$E$2:$I$222,4,FALSE)</f>
        <v>Balboa &amp; 12th Av.</v>
      </c>
      <c r="AK60" t="str">
        <f>VLOOKUP(AH60,[1]Sheet2!$E$2:$I$222,5,FALSE)</f>
        <v>PM Only: M-F ~ 4pm-7pm</v>
      </c>
      <c r="AP60" t="e">
        <f>VLOOKUP(AO60,[1]Sheet2!$E$2:$I$222,3,FALSE)</f>
        <v>#N/A</v>
      </c>
      <c r="AQ60" t="e">
        <f>VLOOKUP(AO60,[1]Sheet2!$E$2:$I$222,4,FALSE)</f>
        <v>#N/A</v>
      </c>
      <c r="AR60" t="e">
        <f>VLOOKUP(AO60,[1]Sheet2!$E$2:$I$222,5,FALSE)</f>
        <v>#N/A</v>
      </c>
      <c r="AW60" t="e">
        <f>VLOOKUP(AV60,[1]Sheet2!$E$2:$I$222,3,FALSE)</f>
        <v>#N/A</v>
      </c>
      <c r="AX60" t="e">
        <f>VLOOKUP(AV60,[1]Sheet2!$E$2:$I$222,4,FALSE)</f>
        <v>#N/A</v>
      </c>
      <c r="AY60" t="e">
        <f>VLOOKUP(AV60,[1]Sheet2!$E$2:$I$222,5,FALSE)</f>
        <v>#N/A</v>
      </c>
      <c r="BD60" t="e">
        <f>VLOOKUP(BC60,[1]Sheet2!$E$2:$I$222,3,FALSE)</f>
        <v>#N/A</v>
      </c>
      <c r="BE60" t="e">
        <f>VLOOKUP(BC60,[1]Sheet2!$E$2:$I$222,4,FALSE)</f>
        <v>#N/A</v>
      </c>
      <c r="BF60" t="e">
        <f>VLOOKUP(BC60,[1]Sheet2!$E$2:$I$222,5,FALSE)</f>
        <v>#N/A</v>
      </c>
      <c r="BK60" t="e">
        <f>VLOOKUP(BJ60,[1]Sheet2!$E$2:$I$222,3,FALSE)</f>
        <v>#N/A</v>
      </c>
      <c r="BL60" t="e">
        <f>VLOOKUP(BJ60,[1]Sheet2!$E$2:$I$222,4,FALSE)</f>
        <v>#N/A</v>
      </c>
      <c r="BM60" t="e">
        <f>VLOOKUP(BJ60,[1]Sheet2!$E$2:$I$222,5,FALSE)</f>
        <v>#N/A</v>
      </c>
      <c r="BR60" t="e">
        <f>VLOOKUP(BQ60,[1]Sheet2!$E$2:$I$222,3,FALSE)</f>
        <v>#N/A</v>
      </c>
      <c r="BS60" t="e">
        <f>VLOOKUP(BQ60,[1]Sheet2!$E$2:$I$222,4,FALSE)</f>
        <v>#N/A</v>
      </c>
      <c r="BT60" t="e">
        <f>VLOOKUP(BQ60,[1]Sheet2!$E$2:$I$222,5,FALSE)</f>
        <v>#N/A</v>
      </c>
      <c r="BY60" t="e">
        <f>VLOOKUP(BX60,[1]Sheet2!$E$2:$I$222,3,FALSE)</f>
        <v>#N/A</v>
      </c>
      <c r="BZ60" t="e">
        <f>VLOOKUP(BX60,[1]Sheet2!$E$2:$I$222,4,FALSE)</f>
        <v>#N/A</v>
      </c>
      <c r="CA60" t="e">
        <f>VLOOKUP(BX60,[1]Sheet2!$E$2:$I$222,5,FALSE)</f>
        <v>#N/A</v>
      </c>
      <c r="CF60" t="e">
        <f>VLOOKUP(CE60,[1]Sheet2!$E$2:$I$222,3,FALSE)</f>
        <v>#N/A</v>
      </c>
      <c r="CG60" t="e">
        <f>VLOOKUP(CE60,[1]Sheet2!$E$2:$I$222,4,FALSE)</f>
        <v>#N/A</v>
      </c>
      <c r="CH60" t="e">
        <f>VLOOKUP(CE60,[1]Sheet2!$E$2:$I$222,5,FALSE)</f>
        <v>#N/A</v>
      </c>
      <c r="CM60" t="e">
        <f>VLOOKUP(CL60,[1]Sheet2!$E$2:$I$222,3,FALSE)</f>
        <v>#N/A</v>
      </c>
      <c r="CN60" t="e">
        <f>VLOOKUP(CL60,[1]Sheet2!$E$2:$I$222,4,FALSE)</f>
        <v>#N/A</v>
      </c>
      <c r="CO60" t="e">
        <f>VLOOKUP(CL60,[1]Sheet2!$E$2:$I$222,5,FALSE)</f>
        <v>#N/A</v>
      </c>
    </row>
    <row r="61" spans="1:93" x14ac:dyDescent="0.25">
      <c r="A61">
        <v>61</v>
      </c>
      <c r="C61">
        <v>13070</v>
      </c>
      <c r="D61">
        <v>3070</v>
      </c>
      <c r="E61">
        <v>37.776919999999997</v>
      </c>
      <c r="F61">
        <v>-122.47246</v>
      </c>
      <c r="G61" t="s">
        <v>824</v>
      </c>
      <c r="H61" t="s">
        <v>825</v>
      </c>
      <c r="I61" t="s">
        <v>762</v>
      </c>
      <c r="J61" t="s">
        <v>669</v>
      </c>
      <c r="K61" t="s">
        <v>743</v>
      </c>
      <c r="M61" t="s">
        <v>671</v>
      </c>
      <c r="N61" t="s">
        <v>826</v>
      </c>
      <c r="Q61" t="s">
        <v>672</v>
      </c>
      <c r="R61">
        <v>747</v>
      </c>
      <c r="S61" t="s">
        <v>777</v>
      </c>
      <c r="X61">
        <f t="shared" si="0"/>
        <v>2</v>
      </c>
      <c r="Y61" t="s">
        <v>10</v>
      </c>
      <c r="Z61" t="s">
        <v>80</v>
      </c>
      <c r="AA61" t="s">
        <v>88</v>
      </c>
      <c r="AB61" t="str">
        <f>VLOOKUP($AA61,Sheet2!$E$2:$I$222,3,FALSE)</f>
        <v>To Ocean Beach</v>
      </c>
      <c r="AC61" t="str">
        <f>VLOOKUP($AA61,Sheet2!$E$2:$I$222,4,FALSE)</f>
        <v>La Playa &amp; Cabrillo</v>
      </c>
      <c r="AD61" t="str">
        <f>VLOOKUP($AA61,Sheet2!$E$2:$I$222,5,FALSE)</f>
        <v>Daily ~ 5:30am-12am</v>
      </c>
      <c r="AF61" t="s">
        <v>11</v>
      </c>
      <c r="AG61" t="s">
        <v>80</v>
      </c>
      <c r="AH61" t="s">
        <v>351</v>
      </c>
      <c r="AI61" t="str">
        <f>VLOOKUP(AH61,[1]Sheet2!$E$2:$I$222,3,FALSE)</f>
        <v>To Ocean Beach</v>
      </c>
      <c r="AJ61" t="str">
        <f>VLOOKUP(AH61,[1]Sheet2!$E$2:$I$222,4,FALSE)</f>
        <v>La Playa &amp; Cabrillo</v>
      </c>
      <c r="AK61" t="str">
        <f>VLOOKUP(AH61,[1]Sheet2!$E$2:$I$222,5,FALSE)</f>
        <v>PM Only: M-F ~ 4pm-7pm</v>
      </c>
      <c r="AP61" t="e">
        <f>VLOOKUP(AO61,[1]Sheet2!$E$2:$I$222,3,FALSE)</f>
        <v>#N/A</v>
      </c>
      <c r="AQ61" t="e">
        <f>VLOOKUP(AO61,[1]Sheet2!$E$2:$I$222,4,FALSE)</f>
        <v>#N/A</v>
      </c>
      <c r="AR61" t="e">
        <f>VLOOKUP(AO61,[1]Sheet2!$E$2:$I$222,5,FALSE)</f>
        <v>#N/A</v>
      </c>
      <c r="AW61" t="e">
        <f>VLOOKUP(AV61,[1]Sheet2!$E$2:$I$222,3,FALSE)</f>
        <v>#N/A</v>
      </c>
      <c r="AX61" t="e">
        <f>VLOOKUP(AV61,[1]Sheet2!$E$2:$I$222,4,FALSE)</f>
        <v>#N/A</v>
      </c>
      <c r="AY61" t="e">
        <f>VLOOKUP(AV61,[1]Sheet2!$E$2:$I$222,5,FALSE)</f>
        <v>#N/A</v>
      </c>
      <c r="BD61" t="e">
        <f>VLOOKUP(BC61,[1]Sheet2!$E$2:$I$222,3,FALSE)</f>
        <v>#N/A</v>
      </c>
      <c r="BE61" t="e">
        <f>VLOOKUP(BC61,[1]Sheet2!$E$2:$I$222,4,FALSE)</f>
        <v>#N/A</v>
      </c>
      <c r="BF61" t="e">
        <f>VLOOKUP(BC61,[1]Sheet2!$E$2:$I$222,5,FALSE)</f>
        <v>#N/A</v>
      </c>
      <c r="BK61" t="e">
        <f>VLOOKUP(BJ61,[1]Sheet2!$E$2:$I$222,3,FALSE)</f>
        <v>#N/A</v>
      </c>
      <c r="BL61" t="e">
        <f>VLOOKUP(BJ61,[1]Sheet2!$E$2:$I$222,4,FALSE)</f>
        <v>#N/A</v>
      </c>
      <c r="BM61" t="e">
        <f>VLOOKUP(BJ61,[1]Sheet2!$E$2:$I$222,5,FALSE)</f>
        <v>#N/A</v>
      </c>
      <c r="BR61" t="e">
        <f>VLOOKUP(BQ61,[1]Sheet2!$E$2:$I$222,3,FALSE)</f>
        <v>#N/A</v>
      </c>
      <c r="BS61" t="e">
        <f>VLOOKUP(BQ61,[1]Sheet2!$E$2:$I$222,4,FALSE)</f>
        <v>#N/A</v>
      </c>
      <c r="BT61" t="e">
        <f>VLOOKUP(BQ61,[1]Sheet2!$E$2:$I$222,5,FALSE)</f>
        <v>#N/A</v>
      </c>
      <c r="BY61" t="e">
        <f>VLOOKUP(BX61,[1]Sheet2!$E$2:$I$222,3,FALSE)</f>
        <v>#N/A</v>
      </c>
      <c r="BZ61" t="e">
        <f>VLOOKUP(BX61,[1]Sheet2!$E$2:$I$222,4,FALSE)</f>
        <v>#N/A</v>
      </c>
      <c r="CA61" t="e">
        <f>VLOOKUP(BX61,[1]Sheet2!$E$2:$I$222,5,FALSE)</f>
        <v>#N/A</v>
      </c>
      <c r="CF61" t="e">
        <f>VLOOKUP(CE61,[1]Sheet2!$E$2:$I$222,3,FALSE)</f>
        <v>#N/A</v>
      </c>
      <c r="CG61" t="e">
        <f>VLOOKUP(CE61,[1]Sheet2!$E$2:$I$222,4,FALSE)</f>
        <v>#N/A</v>
      </c>
      <c r="CH61" t="e">
        <f>VLOOKUP(CE61,[1]Sheet2!$E$2:$I$222,5,FALSE)</f>
        <v>#N/A</v>
      </c>
      <c r="CM61" t="e">
        <f>VLOOKUP(CL61,[1]Sheet2!$E$2:$I$222,3,FALSE)</f>
        <v>#N/A</v>
      </c>
      <c r="CN61" t="e">
        <f>VLOOKUP(CL61,[1]Sheet2!$E$2:$I$222,4,FALSE)</f>
        <v>#N/A</v>
      </c>
      <c r="CO61" t="e">
        <f>VLOOKUP(CL61,[1]Sheet2!$E$2:$I$222,5,FALSE)</f>
        <v>#N/A</v>
      </c>
    </row>
    <row r="62" spans="1:93" x14ac:dyDescent="0.25">
      <c r="A62">
        <v>62</v>
      </c>
      <c r="C62">
        <v>13071</v>
      </c>
      <c r="D62">
        <v>3071</v>
      </c>
      <c r="E62">
        <v>37.776780000000002</v>
      </c>
      <c r="F62">
        <v>-122.47226000000001</v>
      </c>
      <c r="G62" t="s">
        <v>824</v>
      </c>
      <c r="H62" t="s">
        <v>825</v>
      </c>
      <c r="I62" t="s">
        <v>729</v>
      </c>
      <c r="J62" t="s">
        <v>669</v>
      </c>
      <c r="K62" t="s">
        <v>743</v>
      </c>
      <c r="N62" t="s">
        <v>827</v>
      </c>
      <c r="Q62" t="s">
        <v>672</v>
      </c>
      <c r="R62">
        <v>748</v>
      </c>
      <c r="S62" t="s">
        <v>828</v>
      </c>
      <c r="X62">
        <f t="shared" si="0"/>
        <v>1</v>
      </c>
      <c r="Y62" t="s">
        <v>10</v>
      </c>
      <c r="Z62" t="s">
        <v>77</v>
      </c>
      <c r="AA62" t="s">
        <v>89</v>
      </c>
      <c r="AB62" t="str">
        <f>VLOOKUP($AA62,Sheet2!$E$2:$I$222,3,FALSE)</f>
        <v>To Ferry Plaza</v>
      </c>
      <c r="AC62" t="str">
        <f>VLOOKUP($AA62,Sheet2!$E$2:$I$222,4,FALSE)</f>
        <v>Steuart &amp; Market</v>
      </c>
      <c r="AD62" t="str">
        <f>VLOOKUP($AA62,Sheet2!$E$2:$I$222,5,FALSE)</f>
        <v>Daily ~ 5:30am-12am</v>
      </c>
      <c r="AI62" t="e">
        <f>VLOOKUP(AH62,[1]Sheet2!$E$2:$I$222,3,FALSE)</f>
        <v>#N/A</v>
      </c>
      <c r="AJ62" t="e">
        <f>VLOOKUP(AH62,[1]Sheet2!$E$2:$I$222,4,FALSE)</f>
        <v>#N/A</v>
      </c>
      <c r="AK62" t="e">
        <f>VLOOKUP(AH62,[1]Sheet2!$E$2:$I$222,5,FALSE)</f>
        <v>#N/A</v>
      </c>
      <c r="AP62" t="e">
        <f>VLOOKUP(AO62,[1]Sheet2!$E$2:$I$222,3,FALSE)</f>
        <v>#N/A</v>
      </c>
      <c r="AQ62" t="e">
        <f>VLOOKUP(AO62,[1]Sheet2!$E$2:$I$222,4,FALSE)</f>
        <v>#N/A</v>
      </c>
      <c r="AR62" t="e">
        <f>VLOOKUP(AO62,[1]Sheet2!$E$2:$I$222,5,FALSE)</f>
        <v>#N/A</v>
      </c>
      <c r="AW62" t="e">
        <f>VLOOKUP(AV62,[1]Sheet2!$E$2:$I$222,3,FALSE)</f>
        <v>#N/A</v>
      </c>
      <c r="AX62" t="e">
        <f>VLOOKUP(AV62,[1]Sheet2!$E$2:$I$222,4,FALSE)</f>
        <v>#N/A</v>
      </c>
      <c r="AY62" t="e">
        <f>VLOOKUP(AV62,[1]Sheet2!$E$2:$I$222,5,FALSE)</f>
        <v>#N/A</v>
      </c>
      <c r="BD62" t="e">
        <f>VLOOKUP(BC62,[1]Sheet2!$E$2:$I$222,3,FALSE)</f>
        <v>#N/A</v>
      </c>
      <c r="BE62" t="e">
        <f>VLOOKUP(BC62,[1]Sheet2!$E$2:$I$222,4,FALSE)</f>
        <v>#N/A</v>
      </c>
      <c r="BF62" t="e">
        <f>VLOOKUP(BC62,[1]Sheet2!$E$2:$I$222,5,FALSE)</f>
        <v>#N/A</v>
      </c>
      <c r="BK62" t="e">
        <f>VLOOKUP(BJ62,[1]Sheet2!$E$2:$I$222,3,FALSE)</f>
        <v>#N/A</v>
      </c>
      <c r="BL62" t="e">
        <f>VLOOKUP(BJ62,[1]Sheet2!$E$2:$I$222,4,FALSE)</f>
        <v>#N/A</v>
      </c>
      <c r="BM62" t="e">
        <f>VLOOKUP(BJ62,[1]Sheet2!$E$2:$I$222,5,FALSE)</f>
        <v>#N/A</v>
      </c>
      <c r="BR62" t="e">
        <f>VLOOKUP(BQ62,[1]Sheet2!$E$2:$I$222,3,FALSE)</f>
        <v>#N/A</v>
      </c>
      <c r="BS62" t="e">
        <f>VLOOKUP(BQ62,[1]Sheet2!$E$2:$I$222,4,FALSE)</f>
        <v>#N/A</v>
      </c>
      <c r="BT62" t="e">
        <f>VLOOKUP(BQ62,[1]Sheet2!$E$2:$I$222,5,FALSE)</f>
        <v>#N/A</v>
      </c>
      <c r="BY62" t="e">
        <f>VLOOKUP(BX62,[1]Sheet2!$E$2:$I$222,3,FALSE)</f>
        <v>#N/A</v>
      </c>
      <c r="BZ62" t="e">
        <f>VLOOKUP(BX62,[1]Sheet2!$E$2:$I$222,4,FALSE)</f>
        <v>#N/A</v>
      </c>
      <c r="CA62" t="e">
        <f>VLOOKUP(BX62,[1]Sheet2!$E$2:$I$222,5,FALSE)</f>
        <v>#N/A</v>
      </c>
      <c r="CF62" t="e">
        <f>VLOOKUP(CE62,[1]Sheet2!$E$2:$I$222,3,FALSE)</f>
        <v>#N/A</v>
      </c>
      <c r="CG62" t="e">
        <f>VLOOKUP(CE62,[1]Sheet2!$E$2:$I$222,4,FALSE)</f>
        <v>#N/A</v>
      </c>
      <c r="CH62" t="e">
        <f>VLOOKUP(CE62,[1]Sheet2!$E$2:$I$222,5,FALSE)</f>
        <v>#N/A</v>
      </c>
      <c r="CM62" t="e">
        <f>VLOOKUP(CL62,[1]Sheet2!$E$2:$I$222,3,FALSE)</f>
        <v>#N/A</v>
      </c>
      <c r="CN62" t="e">
        <f>VLOOKUP(CL62,[1]Sheet2!$E$2:$I$222,4,FALSE)</f>
        <v>#N/A</v>
      </c>
      <c r="CO62" t="e">
        <f>VLOOKUP(CL62,[1]Sheet2!$E$2:$I$222,5,FALSE)</f>
        <v>#N/A</v>
      </c>
    </row>
    <row r="63" spans="1:93" x14ac:dyDescent="0.25">
      <c r="A63">
        <v>63</v>
      </c>
      <c r="C63">
        <v>13072</v>
      </c>
      <c r="D63">
        <v>3072</v>
      </c>
      <c r="E63">
        <v>37.801540000000003</v>
      </c>
      <c r="F63">
        <v>-122.44482000000001</v>
      </c>
      <c r="G63" t="s">
        <v>829</v>
      </c>
      <c r="H63" t="s">
        <v>830</v>
      </c>
      <c r="I63" t="s">
        <v>677</v>
      </c>
      <c r="J63" t="s">
        <v>687</v>
      </c>
      <c r="Q63" t="s">
        <v>672</v>
      </c>
      <c r="S63" t="s">
        <v>831</v>
      </c>
      <c r="X63">
        <f t="shared" si="0"/>
        <v>2</v>
      </c>
      <c r="Y63" t="s">
        <v>13</v>
      </c>
      <c r="Z63" t="s">
        <v>79</v>
      </c>
      <c r="AB63" t="e">
        <f>VLOOKUP($AA63,Sheet2!$E$2:$I$222,3,FALSE)</f>
        <v>#N/A</v>
      </c>
      <c r="AC63" t="e">
        <f>VLOOKUP($AA63,Sheet2!$E$2:$I$222,4,FALSE)</f>
        <v>#N/A</v>
      </c>
      <c r="AD63" t="e">
        <f>VLOOKUP($AA63,Sheet2!$E$2:$I$222,5,FALSE)</f>
        <v>#N/A</v>
      </c>
      <c r="AF63" t="s">
        <v>16</v>
      </c>
      <c r="AG63" t="s">
        <v>80</v>
      </c>
      <c r="AH63" t="s">
        <v>94</v>
      </c>
      <c r="AI63" t="str">
        <f>VLOOKUP(AH63,[1]Sheet2!$E$2:$I$222,3,FALSE)</f>
        <v>To Marina District</v>
      </c>
      <c r="AJ63" t="str">
        <f>VLOOKUP(AH63,[1]Sheet2!$E$2:$I$222,4,FALSE)</f>
        <v>Divisadero &amp; Chestnut</v>
      </c>
      <c r="AK63" t="str">
        <f>VLOOKUP(AH63,[1]Sheet2!$E$2:$I$222,5,FALSE)</f>
        <v>PM Only: M-F ~ 4pm-7pm</v>
      </c>
      <c r="AP63" t="e">
        <f>VLOOKUP(AO63,[1]Sheet2!$E$2:$I$222,3,FALSE)</f>
        <v>#N/A</v>
      </c>
      <c r="AQ63" t="e">
        <f>VLOOKUP(AO63,[1]Sheet2!$E$2:$I$222,4,FALSE)</f>
        <v>#N/A</v>
      </c>
      <c r="AR63" t="e">
        <f>VLOOKUP(AO63,[1]Sheet2!$E$2:$I$222,5,FALSE)</f>
        <v>#N/A</v>
      </c>
      <c r="AW63" t="e">
        <f>VLOOKUP(AV63,[1]Sheet2!$E$2:$I$222,3,FALSE)</f>
        <v>#N/A</v>
      </c>
      <c r="AX63" t="e">
        <f>VLOOKUP(AV63,[1]Sheet2!$E$2:$I$222,4,FALSE)</f>
        <v>#N/A</v>
      </c>
      <c r="AY63" t="e">
        <f>VLOOKUP(AV63,[1]Sheet2!$E$2:$I$222,5,FALSE)</f>
        <v>#N/A</v>
      </c>
      <c r="BD63" t="e">
        <f>VLOOKUP(BC63,[1]Sheet2!$E$2:$I$222,3,FALSE)</f>
        <v>#N/A</v>
      </c>
      <c r="BE63" t="e">
        <f>VLOOKUP(BC63,[1]Sheet2!$E$2:$I$222,4,FALSE)</f>
        <v>#N/A</v>
      </c>
      <c r="BF63" t="e">
        <f>VLOOKUP(BC63,[1]Sheet2!$E$2:$I$222,5,FALSE)</f>
        <v>#N/A</v>
      </c>
      <c r="BK63" t="e">
        <f>VLOOKUP(BJ63,[1]Sheet2!$E$2:$I$222,3,FALSE)</f>
        <v>#N/A</v>
      </c>
      <c r="BL63" t="e">
        <f>VLOOKUP(BJ63,[1]Sheet2!$E$2:$I$222,4,FALSE)</f>
        <v>#N/A</v>
      </c>
      <c r="BM63" t="e">
        <f>VLOOKUP(BJ63,[1]Sheet2!$E$2:$I$222,5,FALSE)</f>
        <v>#N/A</v>
      </c>
      <c r="BR63" t="e">
        <f>VLOOKUP(BQ63,[1]Sheet2!$E$2:$I$222,3,FALSE)</f>
        <v>#N/A</v>
      </c>
      <c r="BS63" t="e">
        <f>VLOOKUP(BQ63,[1]Sheet2!$E$2:$I$222,4,FALSE)</f>
        <v>#N/A</v>
      </c>
      <c r="BT63" t="e">
        <f>VLOOKUP(BQ63,[1]Sheet2!$E$2:$I$222,5,FALSE)</f>
        <v>#N/A</v>
      </c>
      <c r="BY63" t="e">
        <f>VLOOKUP(BX63,[1]Sheet2!$E$2:$I$222,3,FALSE)</f>
        <v>#N/A</v>
      </c>
      <c r="BZ63" t="e">
        <f>VLOOKUP(BX63,[1]Sheet2!$E$2:$I$222,4,FALSE)</f>
        <v>#N/A</v>
      </c>
      <c r="CA63" t="e">
        <f>VLOOKUP(BX63,[1]Sheet2!$E$2:$I$222,5,FALSE)</f>
        <v>#N/A</v>
      </c>
      <c r="CF63" t="e">
        <f>VLOOKUP(CE63,[1]Sheet2!$E$2:$I$222,3,FALSE)</f>
        <v>#N/A</v>
      </c>
      <c r="CG63" t="e">
        <f>VLOOKUP(CE63,[1]Sheet2!$E$2:$I$222,4,FALSE)</f>
        <v>#N/A</v>
      </c>
      <c r="CH63" t="e">
        <f>VLOOKUP(CE63,[1]Sheet2!$E$2:$I$222,5,FALSE)</f>
        <v>#N/A</v>
      </c>
      <c r="CM63" t="e">
        <f>VLOOKUP(CL63,[1]Sheet2!$E$2:$I$222,3,FALSE)</f>
        <v>#N/A</v>
      </c>
      <c r="CN63" t="e">
        <f>VLOOKUP(CL63,[1]Sheet2!$E$2:$I$222,4,FALSE)</f>
        <v>#N/A</v>
      </c>
      <c r="CO63" t="e">
        <f>VLOOKUP(CL63,[1]Sheet2!$E$2:$I$222,5,FALSE)</f>
        <v>#N/A</v>
      </c>
    </row>
    <row r="64" spans="1:93" x14ac:dyDescent="0.25">
      <c r="A64">
        <v>64</v>
      </c>
      <c r="C64">
        <v>13074</v>
      </c>
      <c r="D64">
        <v>3074</v>
      </c>
      <c r="E64">
        <v>37.80339</v>
      </c>
      <c r="F64">
        <v>-122.44519</v>
      </c>
      <c r="G64" t="s">
        <v>832</v>
      </c>
      <c r="H64" t="s">
        <v>833</v>
      </c>
      <c r="I64" t="s">
        <v>677</v>
      </c>
      <c r="J64" t="s">
        <v>687</v>
      </c>
      <c r="Q64" t="s">
        <v>672</v>
      </c>
      <c r="S64" t="s">
        <v>831</v>
      </c>
      <c r="X64">
        <f t="shared" si="0"/>
        <v>2</v>
      </c>
      <c r="Y64" t="s">
        <v>13</v>
      </c>
      <c r="Z64" t="s">
        <v>79</v>
      </c>
      <c r="AB64" t="e">
        <f>VLOOKUP($AA64,Sheet2!$E$2:$I$222,3,FALSE)</f>
        <v>#N/A</v>
      </c>
      <c r="AC64" t="e">
        <f>VLOOKUP($AA64,Sheet2!$E$2:$I$222,4,FALSE)</f>
        <v>#N/A</v>
      </c>
      <c r="AD64" t="e">
        <f>VLOOKUP($AA64,Sheet2!$E$2:$I$222,5,FALSE)</f>
        <v>#N/A</v>
      </c>
      <c r="AF64" t="s">
        <v>16</v>
      </c>
      <c r="AG64" t="s">
        <v>80</v>
      </c>
      <c r="AH64" t="s">
        <v>94</v>
      </c>
      <c r="AI64" t="str">
        <f>VLOOKUP(AH64,[1]Sheet2!$E$2:$I$222,3,FALSE)</f>
        <v>To Marina District</v>
      </c>
      <c r="AJ64" t="str">
        <f>VLOOKUP(AH64,[1]Sheet2!$E$2:$I$222,4,FALSE)</f>
        <v>Divisadero &amp; Chestnut</v>
      </c>
      <c r="AK64" t="str">
        <f>VLOOKUP(AH64,[1]Sheet2!$E$2:$I$222,5,FALSE)</f>
        <v>PM Only: M-F ~ 4pm-7pm</v>
      </c>
      <c r="AP64" t="e">
        <f>VLOOKUP(AO64,[1]Sheet2!$E$2:$I$222,3,FALSE)</f>
        <v>#N/A</v>
      </c>
      <c r="AQ64" t="e">
        <f>VLOOKUP(AO64,[1]Sheet2!$E$2:$I$222,4,FALSE)</f>
        <v>#N/A</v>
      </c>
      <c r="AR64" t="e">
        <f>VLOOKUP(AO64,[1]Sheet2!$E$2:$I$222,5,FALSE)</f>
        <v>#N/A</v>
      </c>
      <c r="AW64" t="e">
        <f>VLOOKUP(AV64,[1]Sheet2!$E$2:$I$222,3,FALSE)</f>
        <v>#N/A</v>
      </c>
      <c r="AX64" t="e">
        <f>VLOOKUP(AV64,[1]Sheet2!$E$2:$I$222,4,FALSE)</f>
        <v>#N/A</v>
      </c>
      <c r="AY64" t="e">
        <f>VLOOKUP(AV64,[1]Sheet2!$E$2:$I$222,5,FALSE)</f>
        <v>#N/A</v>
      </c>
      <c r="BD64" t="e">
        <f>VLOOKUP(BC64,[1]Sheet2!$E$2:$I$222,3,FALSE)</f>
        <v>#N/A</v>
      </c>
      <c r="BE64" t="e">
        <f>VLOOKUP(BC64,[1]Sheet2!$E$2:$I$222,4,FALSE)</f>
        <v>#N/A</v>
      </c>
      <c r="BF64" t="e">
        <f>VLOOKUP(BC64,[1]Sheet2!$E$2:$I$222,5,FALSE)</f>
        <v>#N/A</v>
      </c>
      <c r="BK64" t="e">
        <f>VLOOKUP(BJ64,[1]Sheet2!$E$2:$I$222,3,FALSE)</f>
        <v>#N/A</v>
      </c>
      <c r="BL64" t="e">
        <f>VLOOKUP(BJ64,[1]Sheet2!$E$2:$I$222,4,FALSE)</f>
        <v>#N/A</v>
      </c>
      <c r="BM64" t="e">
        <f>VLOOKUP(BJ64,[1]Sheet2!$E$2:$I$222,5,FALSE)</f>
        <v>#N/A</v>
      </c>
      <c r="BR64" t="e">
        <f>VLOOKUP(BQ64,[1]Sheet2!$E$2:$I$222,3,FALSE)</f>
        <v>#N/A</v>
      </c>
      <c r="BS64" t="e">
        <f>VLOOKUP(BQ64,[1]Sheet2!$E$2:$I$222,4,FALSE)</f>
        <v>#N/A</v>
      </c>
      <c r="BT64" t="e">
        <f>VLOOKUP(BQ64,[1]Sheet2!$E$2:$I$222,5,FALSE)</f>
        <v>#N/A</v>
      </c>
      <c r="BY64" t="e">
        <f>VLOOKUP(BX64,[1]Sheet2!$E$2:$I$222,3,FALSE)</f>
        <v>#N/A</v>
      </c>
      <c r="BZ64" t="e">
        <f>VLOOKUP(BX64,[1]Sheet2!$E$2:$I$222,4,FALSE)</f>
        <v>#N/A</v>
      </c>
      <c r="CA64" t="e">
        <f>VLOOKUP(BX64,[1]Sheet2!$E$2:$I$222,5,FALSE)</f>
        <v>#N/A</v>
      </c>
      <c r="CF64" t="e">
        <f>VLOOKUP(CE64,[1]Sheet2!$E$2:$I$222,3,FALSE)</f>
        <v>#N/A</v>
      </c>
      <c r="CG64" t="e">
        <f>VLOOKUP(CE64,[1]Sheet2!$E$2:$I$222,4,FALSE)</f>
        <v>#N/A</v>
      </c>
      <c r="CH64" t="e">
        <f>VLOOKUP(CE64,[1]Sheet2!$E$2:$I$222,5,FALSE)</f>
        <v>#N/A</v>
      </c>
      <c r="CM64" t="e">
        <f>VLOOKUP(CL64,[1]Sheet2!$E$2:$I$222,3,FALSE)</f>
        <v>#N/A</v>
      </c>
      <c r="CN64" t="e">
        <f>VLOOKUP(CL64,[1]Sheet2!$E$2:$I$222,4,FALSE)</f>
        <v>#N/A</v>
      </c>
      <c r="CO64" t="e">
        <f>VLOOKUP(CL64,[1]Sheet2!$E$2:$I$222,5,FALSE)</f>
        <v>#N/A</v>
      </c>
    </row>
    <row r="65" spans="1:93" x14ac:dyDescent="0.25">
      <c r="A65">
        <v>65</v>
      </c>
      <c r="C65">
        <v>13075</v>
      </c>
      <c r="D65">
        <v>3075</v>
      </c>
      <c r="E65">
        <v>37.800600000000003</v>
      </c>
      <c r="F65">
        <v>-122.44463</v>
      </c>
      <c r="G65" t="s">
        <v>834</v>
      </c>
      <c r="H65" t="s">
        <v>835</v>
      </c>
      <c r="I65" t="s">
        <v>677</v>
      </c>
      <c r="J65" t="s">
        <v>687</v>
      </c>
      <c r="Q65" t="s">
        <v>672</v>
      </c>
      <c r="S65" t="s">
        <v>831</v>
      </c>
      <c r="X65">
        <f t="shared" si="0"/>
        <v>2</v>
      </c>
      <c r="Y65" t="s">
        <v>13</v>
      </c>
      <c r="Z65" t="s">
        <v>79</v>
      </c>
      <c r="AB65" t="e">
        <f>VLOOKUP($AA65,Sheet2!$E$2:$I$222,3,FALSE)</f>
        <v>#N/A</v>
      </c>
      <c r="AC65" t="e">
        <f>VLOOKUP($AA65,Sheet2!$E$2:$I$222,4,FALSE)</f>
        <v>#N/A</v>
      </c>
      <c r="AD65" t="e">
        <f>VLOOKUP($AA65,Sheet2!$E$2:$I$222,5,FALSE)</f>
        <v>#N/A</v>
      </c>
      <c r="AF65" t="s">
        <v>16</v>
      </c>
      <c r="AG65" t="s">
        <v>80</v>
      </c>
      <c r="AH65" t="s">
        <v>94</v>
      </c>
      <c r="AI65" t="str">
        <f>VLOOKUP(AH65,[1]Sheet2!$E$2:$I$222,3,FALSE)</f>
        <v>To Marina District</v>
      </c>
      <c r="AJ65" t="str">
        <f>VLOOKUP(AH65,[1]Sheet2!$E$2:$I$222,4,FALSE)</f>
        <v>Divisadero &amp; Chestnut</v>
      </c>
      <c r="AK65" t="str">
        <f>VLOOKUP(AH65,[1]Sheet2!$E$2:$I$222,5,FALSE)</f>
        <v>PM Only: M-F ~ 4pm-7pm</v>
      </c>
      <c r="AP65" t="e">
        <f>VLOOKUP(AO65,[1]Sheet2!$E$2:$I$222,3,FALSE)</f>
        <v>#N/A</v>
      </c>
      <c r="AQ65" t="e">
        <f>VLOOKUP(AO65,[1]Sheet2!$E$2:$I$222,4,FALSE)</f>
        <v>#N/A</v>
      </c>
      <c r="AR65" t="e">
        <f>VLOOKUP(AO65,[1]Sheet2!$E$2:$I$222,5,FALSE)</f>
        <v>#N/A</v>
      </c>
      <c r="AW65" t="e">
        <f>VLOOKUP(AV65,[1]Sheet2!$E$2:$I$222,3,FALSE)</f>
        <v>#N/A</v>
      </c>
      <c r="AX65" t="e">
        <f>VLOOKUP(AV65,[1]Sheet2!$E$2:$I$222,4,FALSE)</f>
        <v>#N/A</v>
      </c>
      <c r="AY65" t="e">
        <f>VLOOKUP(AV65,[1]Sheet2!$E$2:$I$222,5,FALSE)</f>
        <v>#N/A</v>
      </c>
      <c r="BD65" t="e">
        <f>VLOOKUP(BC65,[1]Sheet2!$E$2:$I$222,3,FALSE)</f>
        <v>#N/A</v>
      </c>
      <c r="BE65" t="e">
        <f>VLOOKUP(BC65,[1]Sheet2!$E$2:$I$222,4,FALSE)</f>
        <v>#N/A</v>
      </c>
      <c r="BF65" t="e">
        <f>VLOOKUP(BC65,[1]Sheet2!$E$2:$I$222,5,FALSE)</f>
        <v>#N/A</v>
      </c>
      <c r="BK65" t="e">
        <f>VLOOKUP(BJ65,[1]Sheet2!$E$2:$I$222,3,FALSE)</f>
        <v>#N/A</v>
      </c>
      <c r="BL65" t="e">
        <f>VLOOKUP(BJ65,[1]Sheet2!$E$2:$I$222,4,FALSE)</f>
        <v>#N/A</v>
      </c>
      <c r="BM65" t="e">
        <f>VLOOKUP(BJ65,[1]Sheet2!$E$2:$I$222,5,FALSE)</f>
        <v>#N/A</v>
      </c>
      <c r="BR65" t="e">
        <f>VLOOKUP(BQ65,[1]Sheet2!$E$2:$I$222,3,FALSE)</f>
        <v>#N/A</v>
      </c>
      <c r="BS65" t="e">
        <f>VLOOKUP(BQ65,[1]Sheet2!$E$2:$I$222,4,FALSE)</f>
        <v>#N/A</v>
      </c>
      <c r="BT65" t="e">
        <f>VLOOKUP(BQ65,[1]Sheet2!$E$2:$I$222,5,FALSE)</f>
        <v>#N/A</v>
      </c>
      <c r="BY65" t="e">
        <f>VLOOKUP(BX65,[1]Sheet2!$E$2:$I$222,3,FALSE)</f>
        <v>#N/A</v>
      </c>
      <c r="BZ65" t="e">
        <f>VLOOKUP(BX65,[1]Sheet2!$E$2:$I$222,4,FALSE)</f>
        <v>#N/A</v>
      </c>
      <c r="CA65" t="e">
        <f>VLOOKUP(BX65,[1]Sheet2!$E$2:$I$222,5,FALSE)</f>
        <v>#N/A</v>
      </c>
      <c r="CF65" t="e">
        <f>VLOOKUP(CE65,[1]Sheet2!$E$2:$I$222,3,FALSE)</f>
        <v>#N/A</v>
      </c>
      <c r="CG65" t="e">
        <f>VLOOKUP(CE65,[1]Sheet2!$E$2:$I$222,4,FALSE)</f>
        <v>#N/A</v>
      </c>
      <c r="CH65" t="e">
        <f>VLOOKUP(CE65,[1]Sheet2!$E$2:$I$222,5,FALSE)</f>
        <v>#N/A</v>
      </c>
      <c r="CM65" t="e">
        <f>VLOOKUP(CL65,[1]Sheet2!$E$2:$I$222,3,FALSE)</f>
        <v>#N/A</v>
      </c>
      <c r="CN65" t="e">
        <f>VLOOKUP(CL65,[1]Sheet2!$E$2:$I$222,4,FALSE)</f>
        <v>#N/A</v>
      </c>
      <c r="CO65" t="e">
        <f>VLOOKUP(CL65,[1]Sheet2!$E$2:$I$222,5,FALSE)</f>
        <v>#N/A</v>
      </c>
    </row>
    <row r="66" spans="1:93" x14ac:dyDescent="0.25">
      <c r="A66">
        <v>66</v>
      </c>
      <c r="C66">
        <v>13076</v>
      </c>
      <c r="D66">
        <v>3076</v>
      </c>
      <c r="E66">
        <v>37.804340000000003</v>
      </c>
      <c r="F66">
        <v>-122.44539</v>
      </c>
      <c r="G66" t="s">
        <v>836</v>
      </c>
      <c r="H66" t="s">
        <v>837</v>
      </c>
      <c r="I66" t="s">
        <v>677</v>
      </c>
      <c r="J66" t="s">
        <v>728</v>
      </c>
      <c r="Q66" t="s">
        <v>672</v>
      </c>
      <c r="S66" t="s">
        <v>838</v>
      </c>
      <c r="X66">
        <f t="shared" si="0"/>
        <v>1</v>
      </c>
      <c r="Y66" t="s">
        <v>13</v>
      </c>
      <c r="Z66" t="s">
        <v>79</v>
      </c>
      <c r="AB66" t="e">
        <f>VLOOKUP($AA66,Sheet2!$E$2:$I$222,3,FALSE)</f>
        <v>#N/A</v>
      </c>
      <c r="AC66" t="e">
        <f>VLOOKUP($AA66,Sheet2!$E$2:$I$222,4,FALSE)</f>
        <v>#N/A</v>
      </c>
      <c r="AD66" t="e">
        <f>VLOOKUP($AA66,Sheet2!$E$2:$I$222,5,FALSE)</f>
        <v>#N/A</v>
      </c>
      <c r="AI66" t="e">
        <f>VLOOKUP(AH66,[1]Sheet2!$E$2:$I$222,3,FALSE)</f>
        <v>#N/A</v>
      </c>
      <c r="AJ66" t="e">
        <f>VLOOKUP(AH66,[1]Sheet2!$E$2:$I$222,4,FALSE)</f>
        <v>#N/A</v>
      </c>
      <c r="AK66" t="e">
        <f>VLOOKUP(AH66,[1]Sheet2!$E$2:$I$222,5,FALSE)</f>
        <v>#N/A</v>
      </c>
      <c r="AP66" t="e">
        <f>VLOOKUP(AO66,[1]Sheet2!$E$2:$I$222,3,FALSE)</f>
        <v>#N/A</v>
      </c>
      <c r="AQ66" t="e">
        <f>VLOOKUP(AO66,[1]Sheet2!$E$2:$I$222,4,FALSE)</f>
        <v>#N/A</v>
      </c>
      <c r="AR66" t="e">
        <f>VLOOKUP(AO66,[1]Sheet2!$E$2:$I$222,5,FALSE)</f>
        <v>#N/A</v>
      </c>
      <c r="AW66" t="e">
        <f>VLOOKUP(AV66,[1]Sheet2!$E$2:$I$222,3,FALSE)</f>
        <v>#N/A</v>
      </c>
      <c r="AX66" t="e">
        <f>VLOOKUP(AV66,[1]Sheet2!$E$2:$I$222,4,FALSE)</f>
        <v>#N/A</v>
      </c>
      <c r="AY66" t="e">
        <f>VLOOKUP(AV66,[1]Sheet2!$E$2:$I$222,5,FALSE)</f>
        <v>#N/A</v>
      </c>
      <c r="BD66" t="e">
        <f>VLOOKUP(BC66,[1]Sheet2!$E$2:$I$222,3,FALSE)</f>
        <v>#N/A</v>
      </c>
      <c r="BE66" t="e">
        <f>VLOOKUP(BC66,[1]Sheet2!$E$2:$I$222,4,FALSE)</f>
        <v>#N/A</v>
      </c>
      <c r="BF66" t="e">
        <f>VLOOKUP(BC66,[1]Sheet2!$E$2:$I$222,5,FALSE)</f>
        <v>#N/A</v>
      </c>
      <c r="BK66" t="e">
        <f>VLOOKUP(BJ66,[1]Sheet2!$E$2:$I$222,3,FALSE)</f>
        <v>#N/A</v>
      </c>
      <c r="BL66" t="e">
        <f>VLOOKUP(BJ66,[1]Sheet2!$E$2:$I$222,4,FALSE)</f>
        <v>#N/A</v>
      </c>
      <c r="BM66" t="e">
        <f>VLOOKUP(BJ66,[1]Sheet2!$E$2:$I$222,5,FALSE)</f>
        <v>#N/A</v>
      </c>
      <c r="BR66" t="e">
        <f>VLOOKUP(BQ66,[1]Sheet2!$E$2:$I$222,3,FALSE)</f>
        <v>#N/A</v>
      </c>
      <c r="BS66" t="e">
        <f>VLOOKUP(BQ66,[1]Sheet2!$E$2:$I$222,4,FALSE)</f>
        <v>#N/A</v>
      </c>
      <c r="BT66" t="e">
        <f>VLOOKUP(BQ66,[1]Sheet2!$E$2:$I$222,5,FALSE)</f>
        <v>#N/A</v>
      </c>
      <c r="BY66" t="e">
        <f>VLOOKUP(BX66,[1]Sheet2!$E$2:$I$222,3,FALSE)</f>
        <v>#N/A</v>
      </c>
      <c r="BZ66" t="e">
        <f>VLOOKUP(BX66,[1]Sheet2!$E$2:$I$222,4,FALSE)</f>
        <v>#N/A</v>
      </c>
      <c r="CA66" t="e">
        <f>VLOOKUP(BX66,[1]Sheet2!$E$2:$I$222,5,FALSE)</f>
        <v>#N/A</v>
      </c>
      <c r="CF66" t="e">
        <f>VLOOKUP(CE66,[1]Sheet2!$E$2:$I$222,3,FALSE)</f>
        <v>#N/A</v>
      </c>
      <c r="CG66" t="e">
        <f>VLOOKUP(CE66,[1]Sheet2!$E$2:$I$222,4,FALSE)</f>
        <v>#N/A</v>
      </c>
      <c r="CH66" t="e">
        <f>VLOOKUP(CE66,[1]Sheet2!$E$2:$I$222,5,FALSE)</f>
        <v>#N/A</v>
      </c>
      <c r="CM66" t="e">
        <f>VLOOKUP(CL66,[1]Sheet2!$E$2:$I$222,3,FALSE)</f>
        <v>#N/A</v>
      </c>
      <c r="CN66" t="e">
        <f>VLOOKUP(CL66,[1]Sheet2!$E$2:$I$222,4,FALSE)</f>
        <v>#N/A</v>
      </c>
      <c r="CO66" t="e">
        <f>VLOOKUP(CL66,[1]Sheet2!$E$2:$I$222,5,FALSE)</f>
        <v>#N/A</v>
      </c>
    </row>
    <row r="67" spans="1:93" x14ac:dyDescent="0.25">
      <c r="A67">
        <v>67</v>
      </c>
      <c r="C67">
        <v>13077</v>
      </c>
      <c r="D67">
        <v>3077</v>
      </c>
      <c r="E67">
        <v>37.80245</v>
      </c>
      <c r="F67">
        <v>-122.44499999999999</v>
      </c>
      <c r="G67" t="s">
        <v>839</v>
      </c>
      <c r="H67" t="s">
        <v>840</v>
      </c>
      <c r="I67" t="s">
        <v>677</v>
      </c>
      <c r="J67" t="s">
        <v>728</v>
      </c>
      <c r="Q67" t="s">
        <v>672</v>
      </c>
      <c r="S67" t="s">
        <v>831</v>
      </c>
      <c r="X67">
        <f t="shared" ref="X67:X130" si="1">COUNTA(Y67,AF67,AM67,AT67,BA67,BH67,BO67,BV67,CC67,CJ67)</f>
        <v>2</v>
      </c>
      <c r="Y67" t="s">
        <v>13</v>
      </c>
      <c r="Z67" t="s">
        <v>79</v>
      </c>
      <c r="AB67" t="e">
        <f>VLOOKUP($AA67,Sheet2!$E$2:$I$222,3,FALSE)</f>
        <v>#N/A</v>
      </c>
      <c r="AC67" t="e">
        <f>VLOOKUP($AA67,Sheet2!$E$2:$I$222,4,FALSE)</f>
        <v>#N/A</v>
      </c>
      <c r="AD67" t="e">
        <f>VLOOKUP($AA67,Sheet2!$E$2:$I$222,5,FALSE)</f>
        <v>#N/A</v>
      </c>
      <c r="AF67" t="s">
        <v>16</v>
      </c>
      <c r="AG67" t="s">
        <v>80</v>
      </c>
      <c r="AH67" t="s">
        <v>94</v>
      </c>
      <c r="AI67" t="str">
        <f>VLOOKUP(AH67,[1]Sheet2!$E$2:$I$222,3,FALSE)</f>
        <v>To Marina District</v>
      </c>
      <c r="AJ67" t="str">
        <f>VLOOKUP(AH67,[1]Sheet2!$E$2:$I$222,4,FALSE)</f>
        <v>Divisadero &amp; Chestnut</v>
      </c>
      <c r="AK67" t="str">
        <f>VLOOKUP(AH67,[1]Sheet2!$E$2:$I$222,5,FALSE)</f>
        <v>PM Only: M-F ~ 4pm-7pm</v>
      </c>
      <c r="AP67" t="e">
        <f>VLOOKUP(AO67,[1]Sheet2!$E$2:$I$222,3,FALSE)</f>
        <v>#N/A</v>
      </c>
      <c r="AQ67" t="e">
        <f>VLOOKUP(AO67,[1]Sheet2!$E$2:$I$222,4,FALSE)</f>
        <v>#N/A</v>
      </c>
      <c r="AR67" t="e">
        <f>VLOOKUP(AO67,[1]Sheet2!$E$2:$I$222,5,FALSE)</f>
        <v>#N/A</v>
      </c>
      <c r="AW67" t="e">
        <f>VLOOKUP(AV67,[1]Sheet2!$E$2:$I$222,3,FALSE)</f>
        <v>#N/A</v>
      </c>
      <c r="AX67" t="e">
        <f>VLOOKUP(AV67,[1]Sheet2!$E$2:$I$222,4,FALSE)</f>
        <v>#N/A</v>
      </c>
      <c r="AY67" t="e">
        <f>VLOOKUP(AV67,[1]Sheet2!$E$2:$I$222,5,FALSE)</f>
        <v>#N/A</v>
      </c>
      <c r="BD67" t="e">
        <f>VLOOKUP(BC67,[1]Sheet2!$E$2:$I$222,3,FALSE)</f>
        <v>#N/A</v>
      </c>
      <c r="BE67" t="e">
        <f>VLOOKUP(BC67,[1]Sheet2!$E$2:$I$222,4,FALSE)</f>
        <v>#N/A</v>
      </c>
      <c r="BF67" t="e">
        <f>VLOOKUP(BC67,[1]Sheet2!$E$2:$I$222,5,FALSE)</f>
        <v>#N/A</v>
      </c>
      <c r="BK67" t="e">
        <f>VLOOKUP(BJ67,[1]Sheet2!$E$2:$I$222,3,FALSE)</f>
        <v>#N/A</v>
      </c>
      <c r="BL67" t="e">
        <f>VLOOKUP(BJ67,[1]Sheet2!$E$2:$I$222,4,FALSE)</f>
        <v>#N/A</v>
      </c>
      <c r="BM67" t="e">
        <f>VLOOKUP(BJ67,[1]Sheet2!$E$2:$I$222,5,FALSE)</f>
        <v>#N/A</v>
      </c>
      <c r="BR67" t="e">
        <f>VLOOKUP(BQ67,[1]Sheet2!$E$2:$I$222,3,FALSE)</f>
        <v>#N/A</v>
      </c>
      <c r="BS67" t="e">
        <f>VLOOKUP(BQ67,[1]Sheet2!$E$2:$I$222,4,FALSE)</f>
        <v>#N/A</v>
      </c>
      <c r="BT67" t="e">
        <f>VLOOKUP(BQ67,[1]Sheet2!$E$2:$I$222,5,FALSE)</f>
        <v>#N/A</v>
      </c>
      <c r="BY67" t="e">
        <f>VLOOKUP(BX67,[1]Sheet2!$E$2:$I$222,3,FALSE)</f>
        <v>#N/A</v>
      </c>
      <c r="BZ67" t="e">
        <f>VLOOKUP(BX67,[1]Sheet2!$E$2:$I$222,4,FALSE)</f>
        <v>#N/A</v>
      </c>
      <c r="CA67" t="e">
        <f>VLOOKUP(BX67,[1]Sheet2!$E$2:$I$222,5,FALSE)</f>
        <v>#N/A</v>
      </c>
      <c r="CF67" t="e">
        <f>VLOOKUP(CE67,[1]Sheet2!$E$2:$I$222,3,FALSE)</f>
        <v>#N/A</v>
      </c>
      <c r="CG67" t="e">
        <f>VLOOKUP(CE67,[1]Sheet2!$E$2:$I$222,4,FALSE)</f>
        <v>#N/A</v>
      </c>
      <c r="CH67" t="e">
        <f>VLOOKUP(CE67,[1]Sheet2!$E$2:$I$222,5,FALSE)</f>
        <v>#N/A</v>
      </c>
      <c r="CM67" t="e">
        <f>VLOOKUP(CL67,[1]Sheet2!$E$2:$I$222,3,FALSE)</f>
        <v>#N/A</v>
      </c>
      <c r="CN67" t="e">
        <f>VLOOKUP(CL67,[1]Sheet2!$E$2:$I$222,4,FALSE)</f>
        <v>#N/A</v>
      </c>
      <c r="CO67" t="e">
        <f>VLOOKUP(CL67,[1]Sheet2!$E$2:$I$222,5,FALSE)</f>
        <v>#N/A</v>
      </c>
    </row>
    <row r="68" spans="1:93" x14ac:dyDescent="0.25">
      <c r="A68">
        <v>68</v>
      </c>
      <c r="C68">
        <v>13082</v>
      </c>
      <c r="D68">
        <v>3082</v>
      </c>
      <c r="E68">
        <v>37.797730000000001</v>
      </c>
      <c r="F68">
        <v>-122.40712000000001</v>
      </c>
      <c r="G68" t="s">
        <v>841</v>
      </c>
      <c r="H68" t="s">
        <v>842</v>
      </c>
      <c r="I68" t="s">
        <v>721</v>
      </c>
      <c r="J68" t="s">
        <v>843</v>
      </c>
      <c r="K68" t="s">
        <v>844</v>
      </c>
      <c r="Q68" t="s">
        <v>672</v>
      </c>
      <c r="S68" t="s">
        <v>693</v>
      </c>
      <c r="X68">
        <f t="shared" si="1"/>
        <v>2</v>
      </c>
      <c r="Y68" t="s">
        <v>2</v>
      </c>
      <c r="Z68" t="s">
        <v>79</v>
      </c>
      <c r="AB68" t="e">
        <f>VLOOKUP($AA68,Sheet2!$E$2:$I$222,3,FALSE)</f>
        <v>#N/A</v>
      </c>
      <c r="AC68" t="e">
        <f>VLOOKUP($AA68,Sheet2!$E$2:$I$222,4,FALSE)</f>
        <v>#N/A</v>
      </c>
      <c r="AD68" t="e">
        <f>VLOOKUP($AA68,Sheet2!$E$2:$I$222,5,FALSE)</f>
        <v>#N/A</v>
      </c>
      <c r="AF68" t="s">
        <v>43</v>
      </c>
      <c r="AG68" t="s">
        <v>80</v>
      </c>
      <c r="AH68" t="s">
        <v>119</v>
      </c>
      <c r="AI68" t="str">
        <f>VLOOKUP(AH68,[1]Sheet2!$E$2:$I$222,3,FALSE)</f>
        <v>To Mission District</v>
      </c>
      <c r="AJ68" t="str">
        <f>VLOOKUP(AH68,[1]Sheet2!$E$2:$I$222,4,FALSE)</f>
        <v>24th St. BART</v>
      </c>
      <c r="AK68" t="str">
        <f>VLOOKUP(AH68,[1]Sheet2!$E$2:$I$222,5,FALSE)</f>
        <v>Daily ~ 6am-12am</v>
      </c>
      <c r="AP68" t="e">
        <f>VLOOKUP(AO68,[1]Sheet2!$E$2:$I$222,3,FALSE)</f>
        <v>#N/A</v>
      </c>
      <c r="AQ68" t="e">
        <f>VLOOKUP(AO68,[1]Sheet2!$E$2:$I$222,4,FALSE)</f>
        <v>#N/A</v>
      </c>
      <c r="AR68" t="e">
        <f>VLOOKUP(AO68,[1]Sheet2!$E$2:$I$222,5,FALSE)</f>
        <v>#N/A</v>
      </c>
      <c r="AW68" t="e">
        <f>VLOOKUP(AV68,[1]Sheet2!$E$2:$I$222,3,FALSE)</f>
        <v>#N/A</v>
      </c>
      <c r="AX68" t="e">
        <f>VLOOKUP(AV68,[1]Sheet2!$E$2:$I$222,4,FALSE)</f>
        <v>#N/A</v>
      </c>
      <c r="AY68" t="e">
        <f>VLOOKUP(AV68,[1]Sheet2!$E$2:$I$222,5,FALSE)</f>
        <v>#N/A</v>
      </c>
      <c r="BD68" t="e">
        <f>VLOOKUP(BC68,[1]Sheet2!$E$2:$I$222,3,FALSE)</f>
        <v>#N/A</v>
      </c>
      <c r="BE68" t="e">
        <f>VLOOKUP(BC68,[1]Sheet2!$E$2:$I$222,4,FALSE)</f>
        <v>#N/A</v>
      </c>
      <c r="BF68" t="e">
        <f>VLOOKUP(BC68,[1]Sheet2!$E$2:$I$222,5,FALSE)</f>
        <v>#N/A</v>
      </c>
      <c r="BK68" t="e">
        <f>VLOOKUP(BJ68,[1]Sheet2!$E$2:$I$222,3,FALSE)</f>
        <v>#N/A</v>
      </c>
      <c r="BL68" t="e">
        <f>VLOOKUP(BJ68,[1]Sheet2!$E$2:$I$222,4,FALSE)</f>
        <v>#N/A</v>
      </c>
      <c r="BM68" t="e">
        <f>VLOOKUP(BJ68,[1]Sheet2!$E$2:$I$222,5,FALSE)</f>
        <v>#N/A</v>
      </c>
      <c r="BR68" t="e">
        <f>VLOOKUP(BQ68,[1]Sheet2!$E$2:$I$222,3,FALSE)</f>
        <v>#N/A</v>
      </c>
      <c r="BS68" t="e">
        <f>VLOOKUP(BQ68,[1]Sheet2!$E$2:$I$222,4,FALSE)</f>
        <v>#N/A</v>
      </c>
      <c r="BT68" t="e">
        <f>VLOOKUP(BQ68,[1]Sheet2!$E$2:$I$222,5,FALSE)</f>
        <v>#N/A</v>
      </c>
      <c r="BY68" t="e">
        <f>VLOOKUP(BX68,[1]Sheet2!$E$2:$I$222,3,FALSE)</f>
        <v>#N/A</v>
      </c>
      <c r="BZ68" t="e">
        <f>VLOOKUP(BX68,[1]Sheet2!$E$2:$I$222,4,FALSE)</f>
        <v>#N/A</v>
      </c>
      <c r="CA68" t="e">
        <f>VLOOKUP(BX68,[1]Sheet2!$E$2:$I$222,5,FALSE)</f>
        <v>#N/A</v>
      </c>
      <c r="CF68" t="e">
        <f>VLOOKUP(CE68,[1]Sheet2!$E$2:$I$222,3,FALSE)</f>
        <v>#N/A</v>
      </c>
      <c r="CG68" t="e">
        <f>VLOOKUP(CE68,[1]Sheet2!$E$2:$I$222,4,FALSE)</f>
        <v>#N/A</v>
      </c>
      <c r="CH68" t="e">
        <f>VLOOKUP(CE68,[1]Sheet2!$E$2:$I$222,5,FALSE)</f>
        <v>#N/A</v>
      </c>
      <c r="CM68" t="e">
        <f>VLOOKUP(CL68,[1]Sheet2!$E$2:$I$222,3,FALSE)</f>
        <v>#N/A</v>
      </c>
      <c r="CN68" t="e">
        <f>VLOOKUP(CL68,[1]Sheet2!$E$2:$I$222,4,FALSE)</f>
        <v>#N/A</v>
      </c>
      <c r="CO68" t="e">
        <f>VLOOKUP(CL68,[1]Sheet2!$E$2:$I$222,5,FALSE)</f>
        <v>#N/A</v>
      </c>
    </row>
    <row r="69" spans="1:93" x14ac:dyDescent="0.25">
      <c r="A69">
        <v>69</v>
      </c>
      <c r="C69">
        <v>13084</v>
      </c>
      <c r="D69">
        <v>3084</v>
      </c>
      <c r="E69">
        <v>37.79813</v>
      </c>
      <c r="F69">
        <v>-122.40406</v>
      </c>
      <c r="G69" t="s">
        <v>845</v>
      </c>
      <c r="H69" t="s">
        <v>846</v>
      </c>
      <c r="I69" t="s">
        <v>729</v>
      </c>
      <c r="J69" t="s">
        <v>728</v>
      </c>
      <c r="Q69" t="s">
        <v>672</v>
      </c>
      <c r="R69">
        <v>802</v>
      </c>
      <c r="S69" t="s">
        <v>693</v>
      </c>
      <c r="X69">
        <f t="shared" si="1"/>
        <v>2</v>
      </c>
      <c r="Y69" t="s">
        <v>2</v>
      </c>
      <c r="Z69" t="s">
        <v>79</v>
      </c>
      <c r="AB69" t="e">
        <f>VLOOKUP($AA69,Sheet2!$E$2:$I$222,3,FALSE)</f>
        <v>#N/A</v>
      </c>
      <c r="AC69" t="e">
        <f>VLOOKUP($AA69,Sheet2!$E$2:$I$222,4,FALSE)</f>
        <v>#N/A</v>
      </c>
      <c r="AD69" t="e">
        <f>VLOOKUP($AA69,Sheet2!$E$2:$I$222,5,FALSE)</f>
        <v>#N/A</v>
      </c>
      <c r="AF69" t="s">
        <v>43</v>
      </c>
      <c r="AG69" t="s">
        <v>80</v>
      </c>
      <c r="AH69" t="s">
        <v>119</v>
      </c>
      <c r="AI69" t="str">
        <f>VLOOKUP(AH69,[1]Sheet2!$E$2:$I$222,3,FALSE)</f>
        <v>To Mission District</v>
      </c>
      <c r="AJ69" t="str">
        <f>VLOOKUP(AH69,[1]Sheet2!$E$2:$I$222,4,FALSE)</f>
        <v>24th St. BART</v>
      </c>
      <c r="AK69" t="str">
        <f>VLOOKUP(AH69,[1]Sheet2!$E$2:$I$222,5,FALSE)</f>
        <v>Daily ~ 6am-12am</v>
      </c>
      <c r="AP69" t="e">
        <f>VLOOKUP(AO69,[1]Sheet2!$E$2:$I$222,3,FALSE)</f>
        <v>#N/A</v>
      </c>
      <c r="AQ69" t="e">
        <f>VLOOKUP(AO69,[1]Sheet2!$E$2:$I$222,4,FALSE)</f>
        <v>#N/A</v>
      </c>
      <c r="AR69" t="e">
        <f>VLOOKUP(AO69,[1]Sheet2!$E$2:$I$222,5,FALSE)</f>
        <v>#N/A</v>
      </c>
      <c r="AW69" t="e">
        <f>VLOOKUP(AV69,[1]Sheet2!$E$2:$I$222,3,FALSE)</f>
        <v>#N/A</v>
      </c>
      <c r="AX69" t="e">
        <f>VLOOKUP(AV69,[1]Sheet2!$E$2:$I$222,4,FALSE)</f>
        <v>#N/A</v>
      </c>
      <c r="AY69" t="e">
        <f>VLOOKUP(AV69,[1]Sheet2!$E$2:$I$222,5,FALSE)</f>
        <v>#N/A</v>
      </c>
      <c r="BD69" t="e">
        <f>VLOOKUP(BC69,[1]Sheet2!$E$2:$I$222,3,FALSE)</f>
        <v>#N/A</v>
      </c>
      <c r="BE69" t="e">
        <f>VLOOKUP(BC69,[1]Sheet2!$E$2:$I$222,4,FALSE)</f>
        <v>#N/A</v>
      </c>
      <c r="BF69" t="e">
        <f>VLOOKUP(BC69,[1]Sheet2!$E$2:$I$222,5,FALSE)</f>
        <v>#N/A</v>
      </c>
      <c r="BK69" t="e">
        <f>VLOOKUP(BJ69,[1]Sheet2!$E$2:$I$222,3,FALSE)</f>
        <v>#N/A</v>
      </c>
      <c r="BL69" t="e">
        <f>VLOOKUP(BJ69,[1]Sheet2!$E$2:$I$222,4,FALSE)</f>
        <v>#N/A</v>
      </c>
      <c r="BM69" t="e">
        <f>VLOOKUP(BJ69,[1]Sheet2!$E$2:$I$222,5,FALSE)</f>
        <v>#N/A</v>
      </c>
      <c r="BR69" t="e">
        <f>VLOOKUP(BQ69,[1]Sheet2!$E$2:$I$222,3,FALSE)</f>
        <v>#N/A</v>
      </c>
      <c r="BS69" t="e">
        <f>VLOOKUP(BQ69,[1]Sheet2!$E$2:$I$222,4,FALSE)</f>
        <v>#N/A</v>
      </c>
      <c r="BT69" t="e">
        <f>VLOOKUP(BQ69,[1]Sheet2!$E$2:$I$222,5,FALSE)</f>
        <v>#N/A</v>
      </c>
      <c r="BY69" t="e">
        <f>VLOOKUP(BX69,[1]Sheet2!$E$2:$I$222,3,FALSE)</f>
        <v>#N/A</v>
      </c>
      <c r="BZ69" t="e">
        <f>VLOOKUP(BX69,[1]Sheet2!$E$2:$I$222,4,FALSE)</f>
        <v>#N/A</v>
      </c>
      <c r="CA69" t="e">
        <f>VLOOKUP(BX69,[1]Sheet2!$E$2:$I$222,5,FALSE)</f>
        <v>#N/A</v>
      </c>
      <c r="CF69" t="e">
        <f>VLOOKUP(CE69,[1]Sheet2!$E$2:$I$222,3,FALSE)</f>
        <v>#N/A</v>
      </c>
      <c r="CG69" t="e">
        <f>VLOOKUP(CE69,[1]Sheet2!$E$2:$I$222,4,FALSE)</f>
        <v>#N/A</v>
      </c>
      <c r="CH69" t="e">
        <f>VLOOKUP(CE69,[1]Sheet2!$E$2:$I$222,5,FALSE)</f>
        <v>#N/A</v>
      </c>
      <c r="CM69" t="e">
        <f>VLOOKUP(CL69,[1]Sheet2!$E$2:$I$222,3,FALSE)</f>
        <v>#N/A</v>
      </c>
      <c r="CN69" t="e">
        <f>VLOOKUP(CL69,[1]Sheet2!$E$2:$I$222,4,FALSE)</f>
        <v>#N/A</v>
      </c>
      <c r="CO69" t="e">
        <f>VLOOKUP(CL69,[1]Sheet2!$E$2:$I$222,5,FALSE)</f>
        <v>#N/A</v>
      </c>
    </row>
    <row r="70" spans="1:93" x14ac:dyDescent="0.25">
      <c r="A70">
        <v>70</v>
      </c>
      <c r="C70">
        <v>13085</v>
      </c>
      <c r="D70">
        <v>3085</v>
      </c>
      <c r="E70">
        <v>37.794131</v>
      </c>
      <c r="F70">
        <v>-122.436442</v>
      </c>
      <c r="G70" t="s">
        <v>847</v>
      </c>
      <c r="H70" t="s">
        <v>848</v>
      </c>
      <c r="I70" t="s">
        <v>727</v>
      </c>
      <c r="J70" t="s">
        <v>728</v>
      </c>
      <c r="Q70" t="s">
        <v>672</v>
      </c>
      <c r="S70" t="s">
        <v>849</v>
      </c>
      <c r="X70">
        <f t="shared" si="1"/>
        <v>1</v>
      </c>
      <c r="Y70" t="s">
        <v>14</v>
      </c>
      <c r="Z70" t="s">
        <v>78</v>
      </c>
      <c r="AB70" t="e">
        <f>VLOOKUP($AA70,Sheet2!$E$2:$I$222,3,FALSE)</f>
        <v>#N/A</v>
      </c>
      <c r="AC70" t="e">
        <f>VLOOKUP($AA70,Sheet2!$E$2:$I$222,4,FALSE)</f>
        <v>#N/A</v>
      </c>
      <c r="AD70" t="e">
        <f>VLOOKUP($AA70,Sheet2!$E$2:$I$222,5,FALSE)</f>
        <v>#N/A</v>
      </c>
      <c r="AI70" t="e">
        <f>VLOOKUP(AH70,[1]Sheet2!$E$2:$I$222,3,FALSE)</f>
        <v>#N/A</v>
      </c>
      <c r="AJ70" t="e">
        <f>VLOOKUP(AH70,[1]Sheet2!$E$2:$I$222,4,FALSE)</f>
        <v>#N/A</v>
      </c>
      <c r="AK70" t="e">
        <f>VLOOKUP(AH70,[1]Sheet2!$E$2:$I$222,5,FALSE)</f>
        <v>#N/A</v>
      </c>
      <c r="AP70" t="e">
        <f>VLOOKUP(AO70,[1]Sheet2!$E$2:$I$222,3,FALSE)</f>
        <v>#N/A</v>
      </c>
      <c r="AQ70" t="e">
        <f>VLOOKUP(AO70,[1]Sheet2!$E$2:$I$222,4,FALSE)</f>
        <v>#N/A</v>
      </c>
      <c r="AR70" t="e">
        <f>VLOOKUP(AO70,[1]Sheet2!$E$2:$I$222,5,FALSE)</f>
        <v>#N/A</v>
      </c>
      <c r="AW70" t="e">
        <f>VLOOKUP(AV70,[1]Sheet2!$E$2:$I$222,3,FALSE)</f>
        <v>#N/A</v>
      </c>
      <c r="AX70" t="e">
        <f>VLOOKUP(AV70,[1]Sheet2!$E$2:$I$222,4,FALSE)</f>
        <v>#N/A</v>
      </c>
      <c r="AY70" t="e">
        <f>VLOOKUP(AV70,[1]Sheet2!$E$2:$I$222,5,FALSE)</f>
        <v>#N/A</v>
      </c>
      <c r="BD70" t="e">
        <f>VLOOKUP(BC70,[1]Sheet2!$E$2:$I$222,3,FALSE)</f>
        <v>#N/A</v>
      </c>
      <c r="BE70" t="e">
        <f>VLOOKUP(BC70,[1]Sheet2!$E$2:$I$222,4,FALSE)</f>
        <v>#N/A</v>
      </c>
      <c r="BF70" t="e">
        <f>VLOOKUP(BC70,[1]Sheet2!$E$2:$I$222,5,FALSE)</f>
        <v>#N/A</v>
      </c>
      <c r="BK70" t="e">
        <f>VLOOKUP(BJ70,[1]Sheet2!$E$2:$I$222,3,FALSE)</f>
        <v>#N/A</v>
      </c>
      <c r="BL70" t="e">
        <f>VLOOKUP(BJ70,[1]Sheet2!$E$2:$I$222,4,FALSE)</f>
        <v>#N/A</v>
      </c>
      <c r="BM70" t="e">
        <f>VLOOKUP(BJ70,[1]Sheet2!$E$2:$I$222,5,FALSE)</f>
        <v>#N/A</v>
      </c>
      <c r="BR70" t="e">
        <f>VLOOKUP(BQ70,[1]Sheet2!$E$2:$I$222,3,FALSE)</f>
        <v>#N/A</v>
      </c>
      <c r="BS70" t="e">
        <f>VLOOKUP(BQ70,[1]Sheet2!$E$2:$I$222,4,FALSE)</f>
        <v>#N/A</v>
      </c>
      <c r="BT70" t="e">
        <f>VLOOKUP(BQ70,[1]Sheet2!$E$2:$I$222,5,FALSE)</f>
        <v>#N/A</v>
      </c>
      <c r="BY70" t="e">
        <f>VLOOKUP(BX70,[1]Sheet2!$E$2:$I$222,3,FALSE)</f>
        <v>#N/A</v>
      </c>
      <c r="BZ70" t="e">
        <f>VLOOKUP(BX70,[1]Sheet2!$E$2:$I$222,4,FALSE)</f>
        <v>#N/A</v>
      </c>
      <c r="CA70" t="e">
        <f>VLOOKUP(BX70,[1]Sheet2!$E$2:$I$222,5,FALSE)</f>
        <v>#N/A</v>
      </c>
      <c r="CF70" t="e">
        <f>VLOOKUP(CE70,[1]Sheet2!$E$2:$I$222,3,FALSE)</f>
        <v>#N/A</v>
      </c>
      <c r="CG70" t="e">
        <f>VLOOKUP(CE70,[1]Sheet2!$E$2:$I$222,4,FALSE)</f>
        <v>#N/A</v>
      </c>
      <c r="CH70" t="e">
        <f>VLOOKUP(CE70,[1]Sheet2!$E$2:$I$222,5,FALSE)</f>
        <v>#N/A</v>
      </c>
      <c r="CM70" t="e">
        <f>VLOOKUP(CL70,[1]Sheet2!$E$2:$I$222,3,FALSE)</f>
        <v>#N/A</v>
      </c>
      <c r="CN70" t="e">
        <f>VLOOKUP(CL70,[1]Sheet2!$E$2:$I$222,4,FALSE)</f>
        <v>#N/A</v>
      </c>
      <c r="CO70" t="e">
        <f>VLOOKUP(CL70,[1]Sheet2!$E$2:$I$222,5,FALSE)</f>
        <v>#N/A</v>
      </c>
    </row>
    <row r="71" spans="1:93" x14ac:dyDescent="0.25">
      <c r="A71">
        <v>71</v>
      </c>
      <c r="C71">
        <v>13086</v>
      </c>
      <c r="D71">
        <v>3086</v>
      </c>
      <c r="E71">
        <v>37.794055999999998</v>
      </c>
      <c r="F71">
        <v>-122.436278</v>
      </c>
      <c r="G71" t="s">
        <v>847</v>
      </c>
      <c r="H71" t="s">
        <v>848</v>
      </c>
      <c r="I71" t="s">
        <v>721</v>
      </c>
      <c r="J71" t="s">
        <v>728</v>
      </c>
      <c r="Q71" t="s">
        <v>672</v>
      </c>
      <c r="S71" t="s">
        <v>850</v>
      </c>
      <c r="X71">
        <f t="shared" si="1"/>
        <v>1</v>
      </c>
      <c r="Y71" t="s">
        <v>14</v>
      </c>
      <c r="Z71" t="s">
        <v>79</v>
      </c>
      <c r="AB71" t="e">
        <f>VLOOKUP($AA71,Sheet2!$E$2:$I$222,3,FALSE)</f>
        <v>#N/A</v>
      </c>
      <c r="AC71" t="e">
        <f>VLOOKUP($AA71,Sheet2!$E$2:$I$222,4,FALSE)</f>
        <v>#N/A</v>
      </c>
      <c r="AD71" t="e">
        <f>VLOOKUP($AA71,Sheet2!$E$2:$I$222,5,FALSE)</f>
        <v>#N/A</v>
      </c>
      <c r="AI71" t="e">
        <f>VLOOKUP(AH71,[1]Sheet2!$E$2:$I$222,3,FALSE)</f>
        <v>#N/A</v>
      </c>
      <c r="AJ71" t="e">
        <f>VLOOKUP(AH71,[1]Sheet2!$E$2:$I$222,4,FALSE)</f>
        <v>#N/A</v>
      </c>
      <c r="AK71" t="e">
        <f>VLOOKUP(AH71,[1]Sheet2!$E$2:$I$222,5,FALSE)</f>
        <v>#N/A</v>
      </c>
      <c r="AP71" t="e">
        <f>VLOOKUP(AO71,[1]Sheet2!$E$2:$I$222,3,FALSE)</f>
        <v>#N/A</v>
      </c>
      <c r="AQ71" t="e">
        <f>VLOOKUP(AO71,[1]Sheet2!$E$2:$I$222,4,FALSE)</f>
        <v>#N/A</v>
      </c>
      <c r="AR71" t="e">
        <f>VLOOKUP(AO71,[1]Sheet2!$E$2:$I$222,5,FALSE)</f>
        <v>#N/A</v>
      </c>
      <c r="AW71" t="e">
        <f>VLOOKUP(AV71,[1]Sheet2!$E$2:$I$222,3,FALSE)</f>
        <v>#N/A</v>
      </c>
      <c r="AX71" t="e">
        <f>VLOOKUP(AV71,[1]Sheet2!$E$2:$I$222,4,FALSE)</f>
        <v>#N/A</v>
      </c>
      <c r="AY71" t="e">
        <f>VLOOKUP(AV71,[1]Sheet2!$E$2:$I$222,5,FALSE)</f>
        <v>#N/A</v>
      </c>
      <c r="BD71" t="e">
        <f>VLOOKUP(BC71,[1]Sheet2!$E$2:$I$222,3,FALSE)</f>
        <v>#N/A</v>
      </c>
      <c r="BE71" t="e">
        <f>VLOOKUP(BC71,[1]Sheet2!$E$2:$I$222,4,FALSE)</f>
        <v>#N/A</v>
      </c>
      <c r="BF71" t="e">
        <f>VLOOKUP(BC71,[1]Sheet2!$E$2:$I$222,5,FALSE)</f>
        <v>#N/A</v>
      </c>
      <c r="BK71" t="e">
        <f>VLOOKUP(BJ71,[1]Sheet2!$E$2:$I$222,3,FALSE)</f>
        <v>#N/A</v>
      </c>
      <c r="BL71" t="e">
        <f>VLOOKUP(BJ71,[1]Sheet2!$E$2:$I$222,4,FALSE)</f>
        <v>#N/A</v>
      </c>
      <c r="BM71" t="e">
        <f>VLOOKUP(BJ71,[1]Sheet2!$E$2:$I$222,5,FALSE)</f>
        <v>#N/A</v>
      </c>
      <c r="BR71" t="e">
        <f>VLOOKUP(BQ71,[1]Sheet2!$E$2:$I$222,3,FALSE)</f>
        <v>#N/A</v>
      </c>
      <c r="BS71" t="e">
        <f>VLOOKUP(BQ71,[1]Sheet2!$E$2:$I$222,4,FALSE)</f>
        <v>#N/A</v>
      </c>
      <c r="BT71" t="e">
        <f>VLOOKUP(BQ71,[1]Sheet2!$E$2:$I$222,5,FALSE)</f>
        <v>#N/A</v>
      </c>
      <c r="BY71" t="e">
        <f>VLOOKUP(BX71,[1]Sheet2!$E$2:$I$222,3,FALSE)</f>
        <v>#N/A</v>
      </c>
      <c r="BZ71" t="e">
        <f>VLOOKUP(BX71,[1]Sheet2!$E$2:$I$222,4,FALSE)</f>
        <v>#N/A</v>
      </c>
      <c r="CA71" t="e">
        <f>VLOOKUP(BX71,[1]Sheet2!$E$2:$I$222,5,FALSE)</f>
        <v>#N/A</v>
      </c>
      <c r="CF71" t="e">
        <f>VLOOKUP(CE71,[1]Sheet2!$E$2:$I$222,3,FALSE)</f>
        <v>#N/A</v>
      </c>
      <c r="CG71" t="e">
        <f>VLOOKUP(CE71,[1]Sheet2!$E$2:$I$222,4,FALSE)</f>
        <v>#N/A</v>
      </c>
      <c r="CH71" t="e">
        <f>VLOOKUP(CE71,[1]Sheet2!$E$2:$I$222,5,FALSE)</f>
        <v>#N/A</v>
      </c>
      <c r="CM71" t="e">
        <f>VLOOKUP(CL71,[1]Sheet2!$E$2:$I$222,3,FALSE)</f>
        <v>#N/A</v>
      </c>
      <c r="CN71" t="e">
        <f>VLOOKUP(CL71,[1]Sheet2!$E$2:$I$222,4,FALSE)</f>
        <v>#N/A</v>
      </c>
      <c r="CO71" t="e">
        <f>VLOOKUP(CL71,[1]Sheet2!$E$2:$I$222,5,FALSE)</f>
        <v>#N/A</v>
      </c>
    </row>
    <row r="72" spans="1:93" x14ac:dyDescent="0.25">
      <c r="A72">
        <v>72</v>
      </c>
      <c r="C72">
        <v>13087</v>
      </c>
      <c r="D72">
        <v>3087</v>
      </c>
      <c r="E72">
        <v>37.797539999999998</v>
      </c>
      <c r="F72">
        <v>-122.40846000000001</v>
      </c>
      <c r="G72" t="s">
        <v>851</v>
      </c>
      <c r="H72" t="s">
        <v>852</v>
      </c>
      <c r="I72" t="s">
        <v>721</v>
      </c>
      <c r="J72" t="s">
        <v>669</v>
      </c>
      <c r="K72" t="s">
        <v>697</v>
      </c>
      <c r="Q72" t="s">
        <v>672</v>
      </c>
      <c r="S72" t="s">
        <v>693</v>
      </c>
      <c r="X72">
        <f t="shared" si="1"/>
        <v>2</v>
      </c>
      <c r="Y72" t="s">
        <v>2</v>
      </c>
      <c r="Z72" t="s">
        <v>79</v>
      </c>
      <c r="AB72" t="e">
        <f>VLOOKUP($AA72,Sheet2!$E$2:$I$222,3,FALSE)</f>
        <v>#N/A</v>
      </c>
      <c r="AC72" t="e">
        <f>VLOOKUP($AA72,Sheet2!$E$2:$I$222,4,FALSE)</f>
        <v>#N/A</v>
      </c>
      <c r="AD72" t="e">
        <f>VLOOKUP($AA72,Sheet2!$E$2:$I$222,5,FALSE)</f>
        <v>#N/A</v>
      </c>
      <c r="AF72" t="s">
        <v>43</v>
      </c>
      <c r="AG72" t="s">
        <v>80</v>
      </c>
      <c r="AH72" t="s">
        <v>119</v>
      </c>
      <c r="AI72" t="str">
        <f>VLOOKUP(AH72,[1]Sheet2!$E$2:$I$222,3,FALSE)</f>
        <v>To Mission District</v>
      </c>
      <c r="AJ72" t="str">
        <f>VLOOKUP(AH72,[1]Sheet2!$E$2:$I$222,4,FALSE)</f>
        <v>24th St. BART</v>
      </c>
      <c r="AK72" t="str">
        <f>VLOOKUP(AH72,[1]Sheet2!$E$2:$I$222,5,FALSE)</f>
        <v>Daily ~ 6am-12am</v>
      </c>
      <c r="AP72" t="e">
        <f>VLOOKUP(AO72,[1]Sheet2!$E$2:$I$222,3,FALSE)</f>
        <v>#N/A</v>
      </c>
      <c r="AQ72" t="e">
        <f>VLOOKUP(AO72,[1]Sheet2!$E$2:$I$222,4,FALSE)</f>
        <v>#N/A</v>
      </c>
      <c r="AR72" t="e">
        <f>VLOOKUP(AO72,[1]Sheet2!$E$2:$I$222,5,FALSE)</f>
        <v>#N/A</v>
      </c>
      <c r="AW72" t="e">
        <f>VLOOKUP(AV72,[1]Sheet2!$E$2:$I$222,3,FALSE)</f>
        <v>#N/A</v>
      </c>
      <c r="AX72" t="e">
        <f>VLOOKUP(AV72,[1]Sheet2!$E$2:$I$222,4,FALSE)</f>
        <v>#N/A</v>
      </c>
      <c r="AY72" t="e">
        <f>VLOOKUP(AV72,[1]Sheet2!$E$2:$I$222,5,FALSE)</f>
        <v>#N/A</v>
      </c>
      <c r="BD72" t="e">
        <f>VLOOKUP(BC72,[1]Sheet2!$E$2:$I$222,3,FALSE)</f>
        <v>#N/A</v>
      </c>
      <c r="BE72" t="e">
        <f>VLOOKUP(BC72,[1]Sheet2!$E$2:$I$222,4,FALSE)</f>
        <v>#N/A</v>
      </c>
      <c r="BF72" t="e">
        <f>VLOOKUP(BC72,[1]Sheet2!$E$2:$I$222,5,FALSE)</f>
        <v>#N/A</v>
      </c>
      <c r="BK72" t="e">
        <f>VLOOKUP(BJ72,[1]Sheet2!$E$2:$I$222,3,FALSE)</f>
        <v>#N/A</v>
      </c>
      <c r="BL72" t="e">
        <f>VLOOKUP(BJ72,[1]Sheet2!$E$2:$I$222,4,FALSE)</f>
        <v>#N/A</v>
      </c>
      <c r="BM72" t="e">
        <f>VLOOKUP(BJ72,[1]Sheet2!$E$2:$I$222,5,FALSE)</f>
        <v>#N/A</v>
      </c>
      <c r="BR72" t="e">
        <f>VLOOKUP(BQ72,[1]Sheet2!$E$2:$I$222,3,FALSE)</f>
        <v>#N/A</v>
      </c>
      <c r="BS72" t="e">
        <f>VLOOKUP(BQ72,[1]Sheet2!$E$2:$I$222,4,FALSE)</f>
        <v>#N/A</v>
      </c>
      <c r="BT72" t="e">
        <f>VLOOKUP(BQ72,[1]Sheet2!$E$2:$I$222,5,FALSE)</f>
        <v>#N/A</v>
      </c>
      <c r="BY72" t="e">
        <f>VLOOKUP(BX72,[1]Sheet2!$E$2:$I$222,3,FALSE)</f>
        <v>#N/A</v>
      </c>
      <c r="BZ72" t="e">
        <f>VLOOKUP(BX72,[1]Sheet2!$E$2:$I$222,4,FALSE)</f>
        <v>#N/A</v>
      </c>
      <c r="CA72" t="e">
        <f>VLOOKUP(BX72,[1]Sheet2!$E$2:$I$222,5,FALSE)</f>
        <v>#N/A</v>
      </c>
      <c r="CF72" t="e">
        <f>VLOOKUP(CE72,[1]Sheet2!$E$2:$I$222,3,FALSE)</f>
        <v>#N/A</v>
      </c>
      <c r="CG72" t="e">
        <f>VLOOKUP(CE72,[1]Sheet2!$E$2:$I$222,4,FALSE)</f>
        <v>#N/A</v>
      </c>
      <c r="CH72" t="e">
        <f>VLOOKUP(CE72,[1]Sheet2!$E$2:$I$222,5,FALSE)</f>
        <v>#N/A</v>
      </c>
      <c r="CM72" t="e">
        <f>VLOOKUP(CL72,[1]Sheet2!$E$2:$I$222,3,FALSE)</f>
        <v>#N/A</v>
      </c>
      <c r="CN72" t="e">
        <f>VLOOKUP(CL72,[1]Sheet2!$E$2:$I$222,4,FALSE)</f>
        <v>#N/A</v>
      </c>
      <c r="CO72" t="e">
        <f>VLOOKUP(CL72,[1]Sheet2!$E$2:$I$222,5,FALSE)</f>
        <v>#N/A</v>
      </c>
    </row>
    <row r="73" spans="1:93" x14ac:dyDescent="0.25">
      <c r="A73">
        <v>73</v>
      </c>
      <c r="C73">
        <v>13089</v>
      </c>
      <c r="D73">
        <v>3089</v>
      </c>
      <c r="E73">
        <v>37.79175</v>
      </c>
      <c r="F73">
        <v>-122.3967</v>
      </c>
      <c r="G73" t="s">
        <v>853</v>
      </c>
      <c r="H73" t="s">
        <v>854</v>
      </c>
      <c r="I73" t="s">
        <v>855</v>
      </c>
      <c r="J73" t="s">
        <v>669</v>
      </c>
      <c r="K73" t="s">
        <v>711</v>
      </c>
      <c r="M73" t="s">
        <v>671</v>
      </c>
      <c r="Q73" t="s">
        <v>672</v>
      </c>
      <c r="R73">
        <v>715</v>
      </c>
      <c r="S73" t="s">
        <v>856</v>
      </c>
      <c r="T73" t="s">
        <v>857</v>
      </c>
      <c r="X73">
        <f t="shared" si="1"/>
        <v>10</v>
      </c>
      <c r="Y73" t="s">
        <v>15</v>
      </c>
      <c r="Z73" t="s">
        <v>77</v>
      </c>
      <c r="AA73" t="s">
        <v>93</v>
      </c>
      <c r="AB73" t="str">
        <f>VLOOKUP($AA73,Sheet2!$E$2:$I$222,3,FALSE)</f>
        <v>To Downtown</v>
      </c>
      <c r="AC73" t="str">
        <f>VLOOKUP($AA73,Sheet2!$E$2:$I$222,4,FALSE)</f>
        <v>Transbay Terminal</v>
      </c>
      <c r="AD73" t="str">
        <f>VLOOKUP($AA73,Sheet2!$E$2:$I$222,5,FALSE)</f>
        <v>M-F ~ 7am-7pm</v>
      </c>
      <c r="AF73" t="s">
        <v>47</v>
      </c>
      <c r="AG73" t="s">
        <v>77</v>
      </c>
      <c r="AH73" t="s">
        <v>123</v>
      </c>
      <c r="AI73" t="str">
        <f>VLOOKUP(AH73,[1]Sheet2!$E$2:$I$222,3,FALSE)</f>
        <v>To Downtown</v>
      </c>
      <c r="AJ73" t="str">
        <f>VLOOKUP(AH73,[1]Sheet2!$E$2:$I$222,4,FALSE)</f>
        <v>Transbay Terminal</v>
      </c>
      <c r="AK73" t="str">
        <f>VLOOKUP(AH73,[1]Sheet2!$E$2:$I$222,5,FALSE)</f>
        <v>M-F ~ 6am-8pm | Sat-Sun ~ 9am-7pm</v>
      </c>
      <c r="AM73" t="s">
        <v>42</v>
      </c>
      <c r="AN73" t="s">
        <v>77</v>
      </c>
      <c r="AO73" t="s">
        <v>115</v>
      </c>
      <c r="AP73" t="str">
        <f>VLOOKUP(AO73,[1]Sheet2!$E$2:$I$222,3,FALSE)</f>
        <v>To Downtown</v>
      </c>
      <c r="AQ73" t="str">
        <f>VLOOKUP(AO73,[1]Sheet2!$E$2:$I$222,4,FALSE)</f>
        <v>Ferry Plaza</v>
      </c>
      <c r="AR73" t="str">
        <f>VLOOKUP(AO73,[1]Sheet2!$E$2:$I$222,5,FALSE)</f>
        <v>Daily ~ 6am-12:30am</v>
      </c>
      <c r="AT73" t="s">
        <v>45</v>
      </c>
      <c r="AU73" t="s">
        <v>78</v>
      </c>
      <c r="AW73" t="e">
        <f>VLOOKUP(AV73,[1]Sheet2!$E$2:$I$222,3,FALSE)</f>
        <v>#N/A</v>
      </c>
      <c r="AX73" t="e">
        <f>VLOOKUP(AV73,[1]Sheet2!$E$2:$I$222,4,FALSE)</f>
        <v>#N/A</v>
      </c>
      <c r="AY73" t="e">
        <f>VLOOKUP(AV73,[1]Sheet2!$E$2:$I$222,5,FALSE)</f>
        <v>#N/A</v>
      </c>
      <c r="BA73" t="s">
        <v>26</v>
      </c>
      <c r="BB73" t="s">
        <v>78</v>
      </c>
      <c r="BD73" t="e">
        <f>VLOOKUP(BC73,[1]Sheet2!$E$2:$I$222,3,FALSE)</f>
        <v>#N/A</v>
      </c>
      <c r="BE73" t="e">
        <f>VLOOKUP(BC73,[1]Sheet2!$E$2:$I$222,4,FALSE)</f>
        <v>#N/A</v>
      </c>
      <c r="BF73" t="e">
        <f>VLOOKUP(BC73,[1]Sheet2!$E$2:$I$222,5,FALSE)</f>
        <v>#N/A</v>
      </c>
      <c r="BH73" t="s">
        <v>65</v>
      </c>
      <c r="BI73" t="s">
        <v>77</v>
      </c>
      <c r="BJ73" t="s">
        <v>153</v>
      </c>
      <c r="BK73" t="str">
        <f>VLOOKUP(BJ73,[1]Sheet2!$E$2:$I$222,3,FALSE)</f>
        <v>To Downtown</v>
      </c>
      <c r="BL73" t="str">
        <f>VLOOKUP(BJ73,[1]Sheet2!$E$2:$I$222,4,FALSE)</f>
        <v>Ferry Plaza</v>
      </c>
      <c r="BM73" t="str">
        <f>VLOOKUP(BJ73,[1]Sheet2!$E$2:$I$222,5,FALSE)</f>
        <v>Daily ~ 5:30am-12am</v>
      </c>
      <c r="BO73" t="s">
        <v>16</v>
      </c>
      <c r="BP73" t="s">
        <v>77</v>
      </c>
      <c r="BQ73" t="s">
        <v>144</v>
      </c>
      <c r="BR73" t="str">
        <f>VLOOKUP(BQ73,[1]Sheet2!$E$2:$I$222,3,FALSE)</f>
        <v>To Downtown</v>
      </c>
      <c r="BS73" t="str">
        <f>VLOOKUP(BQ73,[1]Sheet2!$E$2:$I$222,4,FALSE)</f>
        <v>Howard &amp; Spear</v>
      </c>
      <c r="BT73" t="str">
        <f>VLOOKUP(BQ73,[1]Sheet2!$E$2:$I$222,5,FALSE)</f>
        <v>AM Only: M-F ~ 6am-9am</v>
      </c>
      <c r="BV73" t="s">
        <v>59</v>
      </c>
      <c r="BW73" t="s">
        <v>77</v>
      </c>
      <c r="BX73" t="s">
        <v>143</v>
      </c>
      <c r="BY73" t="str">
        <f>VLOOKUP(BX73,[1]Sheet2!$E$2:$I$222,3,FALSE)</f>
        <v>To Financial District</v>
      </c>
      <c r="BZ73" t="str">
        <f>VLOOKUP(BX73,[1]Sheet2!$E$2:$I$222,4,FALSE)</f>
        <v>Transbay Terminal</v>
      </c>
      <c r="CA73" t="str">
        <f>VLOOKUP(BX73,[1]Sheet2!$E$2:$I$222,5,FALSE)</f>
        <v>M-F Only ~ 5-9am &amp; 4-6:30pm</v>
      </c>
      <c r="CC73" t="s">
        <v>22</v>
      </c>
      <c r="CD73" t="s">
        <v>77</v>
      </c>
      <c r="CE73" t="s">
        <v>98</v>
      </c>
      <c r="CF73" t="str">
        <f>VLOOKUP(CE73,[1]Sheet2!$E$2:$I$222,3,FALSE)</f>
        <v>To Financial District</v>
      </c>
      <c r="CG73" t="str">
        <f>VLOOKUP(CE73,[1]Sheet2!$E$2:$I$222,4,FALSE)</f>
        <v>Beale &amp; Howard</v>
      </c>
      <c r="CH73" t="str">
        <f>VLOOKUP(CE73,[1]Sheet2!$E$2:$I$222,5,FALSE)</f>
        <v>AM Only: M-F ~ 6:30am-9am</v>
      </c>
      <c r="CJ73" t="s">
        <v>8</v>
      </c>
      <c r="CK73" t="s">
        <v>80</v>
      </c>
      <c r="CL73" t="s">
        <v>86</v>
      </c>
      <c r="CM73" t="str">
        <f>VLOOKUP(CL73,[1]Sheet2!$E$2:$I$222,3,FALSE)</f>
        <v>To Caltrain Station</v>
      </c>
      <c r="CN73" t="str">
        <f>VLOOKUP(CL73,[1]Sheet2!$E$2:$I$222,4,FALSE)</f>
        <v>4th St. &amp; Townsend</v>
      </c>
      <c r="CO73" t="str">
        <f>VLOOKUP(CL73,[1]Sheet2!$E$2:$I$222,5,FALSE)</f>
        <v>PM Only: M-F ~ 4pm-6pm</v>
      </c>
    </row>
    <row r="74" spans="1:93" x14ac:dyDescent="0.25">
      <c r="A74">
        <v>74</v>
      </c>
      <c r="C74">
        <v>13090</v>
      </c>
      <c r="D74">
        <v>3090</v>
      </c>
      <c r="E74">
        <v>37.803660000000001</v>
      </c>
      <c r="F74">
        <v>-122.44374000000001</v>
      </c>
      <c r="G74" t="s">
        <v>858</v>
      </c>
      <c r="H74" t="s">
        <v>859</v>
      </c>
      <c r="I74" t="s">
        <v>729</v>
      </c>
      <c r="J74" t="s">
        <v>687</v>
      </c>
      <c r="Q74" t="s">
        <v>672</v>
      </c>
      <c r="S74" t="s">
        <v>860</v>
      </c>
      <c r="X74">
        <f t="shared" si="1"/>
        <v>1</v>
      </c>
      <c r="Y74" t="s">
        <v>16</v>
      </c>
      <c r="Z74" t="s">
        <v>80</v>
      </c>
      <c r="AA74" t="s">
        <v>94</v>
      </c>
      <c r="AB74" t="str">
        <f>VLOOKUP($AA74,Sheet2!$E$2:$I$222,3,FALSE)</f>
        <v>To Marina District</v>
      </c>
      <c r="AC74" t="str">
        <f>VLOOKUP($AA74,Sheet2!$E$2:$I$222,4,FALSE)</f>
        <v>Divisadero &amp; Chestnut</v>
      </c>
      <c r="AD74" t="str">
        <f>VLOOKUP($AA74,Sheet2!$E$2:$I$222,5,FALSE)</f>
        <v>PM Only: M-F ~ 4pm-7pm</v>
      </c>
      <c r="AI74" t="e">
        <f>VLOOKUP(AH74,[1]Sheet2!$E$2:$I$222,3,FALSE)</f>
        <v>#N/A</v>
      </c>
      <c r="AJ74" t="e">
        <f>VLOOKUP(AH74,[1]Sheet2!$E$2:$I$222,4,FALSE)</f>
        <v>#N/A</v>
      </c>
      <c r="AK74" t="e">
        <f>VLOOKUP(AH74,[1]Sheet2!$E$2:$I$222,5,FALSE)</f>
        <v>#N/A</v>
      </c>
      <c r="AP74" t="e">
        <f>VLOOKUP(AO74,[1]Sheet2!$E$2:$I$222,3,FALSE)</f>
        <v>#N/A</v>
      </c>
      <c r="AQ74" t="e">
        <f>VLOOKUP(AO74,[1]Sheet2!$E$2:$I$222,4,FALSE)</f>
        <v>#N/A</v>
      </c>
      <c r="AR74" t="e">
        <f>VLOOKUP(AO74,[1]Sheet2!$E$2:$I$222,5,FALSE)</f>
        <v>#N/A</v>
      </c>
      <c r="AW74" t="e">
        <f>VLOOKUP(AV74,[1]Sheet2!$E$2:$I$222,3,FALSE)</f>
        <v>#N/A</v>
      </c>
      <c r="AX74" t="e">
        <f>VLOOKUP(AV74,[1]Sheet2!$E$2:$I$222,4,FALSE)</f>
        <v>#N/A</v>
      </c>
      <c r="AY74" t="e">
        <f>VLOOKUP(AV74,[1]Sheet2!$E$2:$I$222,5,FALSE)</f>
        <v>#N/A</v>
      </c>
      <c r="BD74" t="e">
        <f>VLOOKUP(BC74,[1]Sheet2!$E$2:$I$222,3,FALSE)</f>
        <v>#N/A</v>
      </c>
      <c r="BE74" t="e">
        <f>VLOOKUP(BC74,[1]Sheet2!$E$2:$I$222,4,FALSE)</f>
        <v>#N/A</v>
      </c>
      <c r="BF74" t="e">
        <f>VLOOKUP(BC74,[1]Sheet2!$E$2:$I$222,5,FALSE)</f>
        <v>#N/A</v>
      </c>
      <c r="BK74" t="e">
        <f>VLOOKUP(BJ74,[1]Sheet2!$E$2:$I$222,3,FALSE)</f>
        <v>#N/A</v>
      </c>
      <c r="BL74" t="e">
        <f>VLOOKUP(BJ74,[1]Sheet2!$E$2:$I$222,4,FALSE)</f>
        <v>#N/A</v>
      </c>
      <c r="BM74" t="e">
        <f>VLOOKUP(BJ74,[1]Sheet2!$E$2:$I$222,5,FALSE)</f>
        <v>#N/A</v>
      </c>
      <c r="BR74" t="e">
        <f>VLOOKUP(BQ74,[1]Sheet2!$E$2:$I$222,3,FALSE)</f>
        <v>#N/A</v>
      </c>
      <c r="BS74" t="e">
        <f>VLOOKUP(BQ74,[1]Sheet2!$E$2:$I$222,4,FALSE)</f>
        <v>#N/A</v>
      </c>
      <c r="BT74" t="e">
        <f>VLOOKUP(BQ74,[1]Sheet2!$E$2:$I$222,5,FALSE)</f>
        <v>#N/A</v>
      </c>
      <c r="BY74" t="e">
        <f>VLOOKUP(BX74,[1]Sheet2!$E$2:$I$222,3,FALSE)</f>
        <v>#N/A</v>
      </c>
      <c r="BZ74" t="e">
        <f>VLOOKUP(BX74,[1]Sheet2!$E$2:$I$222,4,FALSE)</f>
        <v>#N/A</v>
      </c>
      <c r="CA74" t="e">
        <f>VLOOKUP(BX74,[1]Sheet2!$E$2:$I$222,5,FALSE)</f>
        <v>#N/A</v>
      </c>
      <c r="CF74" t="e">
        <f>VLOOKUP(CE74,[1]Sheet2!$E$2:$I$222,3,FALSE)</f>
        <v>#N/A</v>
      </c>
      <c r="CG74" t="e">
        <f>VLOOKUP(CE74,[1]Sheet2!$E$2:$I$222,4,FALSE)</f>
        <v>#N/A</v>
      </c>
      <c r="CH74" t="e">
        <f>VLOOKUP(CE74,[1]Sheet2!$E$2:$I$222,5,FALSE)</f>
        <v>#N/A</v>
      </c>
      <c r="CM74" t="e">
        <f>VLOOKUP(CL74,[1]Sheet2!$E$2:$I$222,3,FALSE)</f>
        <v>#N/A</v>
      </c>
      <c r="CN74" t="e">
        <f>VLOOKUP(CL74,[1]Sheet2!$E$2:$I$222,4,FALSE)</f>
        <v>#N/A</v>
      </c>
      <c r="CO74" t="e">
        <f>VLOOKUP(CL74,[1]Sheet2!$E$2:$I$222,5,FALSE)</f>
        <v>#N/A</v>
      </c>
    </row>
    <row r="75" spans="1:93" x14ac:dyDescent="0.25">
      <c r="A75">
        <v>75</v>
      </c>
      <c r="C75">
        <v>13092</v>
      </c>
      <c r="D75">
        <v>3092</v>
      </c>
      <c r="E75">
        <v>37.807406999999998</v>
      </c>
      <c r="F75">
        <v>-122.414125</v>
      </c>
      <c r="G75" t="s">
        <v>861</v>
      </c>
      <c r="H75" t="s">
        <v>862</v>
      </c>
      <c r="I75" t="s">
        <v>729</v>
      </c>
      <c r="J75" t="s">
        <v>728</v>
      </c>
      <c r="N75" t="s">
        <v>863</v>
      </c>
      <c r="Q75" t="s">
        <v>672</v>
      </c>
      <c r="R75">
        <v>750</v>
      </c>
      <c r="S75" t="s">
        <v>864</v>
      </c>
      <c r="X75">
        <f t="shared" si="1"/>
        <v>2</v>
      </c>
      <c r="Y75" t="s">
        <v>17</v>
      </c>
      <c r="Z75" t="s">
        <v>79</v>
      </c>
      <c r="AB75" t="e">
        <f>VLOOKUP($AA75,Sheet2!$E$2:$I$222,3,FALSE)</f>
        <v>#N/A</v>
      </c>
      <c r="AC75" t="e">
        <f>VLOOKUP($AA75,Sheet2!$E$2:$I$222,4,FALSE)</f>
        <v>#N/A</v>
      </c>
      <c r="AD75" t="e">
        <f>VLOOKUP($AA75,Sheet2!$E$2:$I$222,5,FALSE)</f>
        <v>#N/A</v>
      </c>
      <c r="AF75" t="s">
        <v>39</v>
      </c>
      <c r="AG75" t="s">
        <v>79</v>
      </c>
      <c r="AI75" t="e">
        <f>VLOOKUP(AH75,[1]Sheet2!$E$2:$I$222,3,FALSE)</f>
        <v>#N/A</v>
      </c>
      <c r="AJ75" t="e">
        <f>VLOOKUP(AH75,[1]Sheet2!$E$2:$I$222,4,FALSE)</f>
        <v>#N/A</v>
      </c>
      <c r="AK75" t="e">
        <f>VLOOKUP(AH75,[1]Sheet2!$E$2:$I$222,5,FALSE)</f>
        <v>#N/A</v>
      </c>
      <c r="AP75" t="e">
        <f>VLOOKUP(AO75,[1]Sheet2!$E$2:$I$222,3,FALSE)</f>
        <v>#N/A</v>
      </c>
      <c r="AQ75" t="e">
        <f>VLOOKUP(AO75,[1]Sheet2!$E$2:$I$222,4,FALSE)</f>
        <v>#N/A</v>
      </c>
      <c r="AR75" t="e">
        <f>VLOOKUP(AO75,[1]Sheet2!$E$2:$I$222,5,FALSE)</f>
        <v>#N/A</v>
      </c>
      <c r="AW75" t="e">
        <f>VLOOKUP(AV75,[1]Sheet2!$E$2:$I$222,3,FALSE)</f>
        <v>#N/A</v>
      </c>
      <c r="AX75" t="e">
        <f>VLOOKUP(AV75,[1]Sheet2!$E$2:$I$222,4,FALSE)</f>
        <v>#N/A</v>
      </c>
      <c r="AY75" t="e">
        <f>VLOOKUP(AV75,[1]Sheet2!$E$2:$I$222,5,FALSE)</f>
        <v>#N/A</v>
      </c>
      <c r="BD75" t="e">
        <f>VLOOKUP(BC75,[1]Sheet2!$E$2:$I$222,3,FALSE)</f>
        <v>#N/A</v>
      </c>
      <c r="BE75" t="e">
        <f>VLOOKUP(BC75,[1]Sheet2!$E$2:$I$222,4,FALSE)</f>
        <v>#N/A</v>
      </c>
      <c r="BF75" t="e">
        <f>VLOOKUP(BC75,[1]Sheet2!$E$2:$I$222,5,FALSE)</f>
        <v>#N/A</v>
      </c>
      <c r="BK75" t="e">
        <f>VLOOKUP(BJ75,[1]Sheet2!$E$2:$I$222,3,FALSE)</f>
        <v>#N/A</v>
      </c>
      <c r="BL75" t="e">
        <f>VLOOKUP(BJ75,[1]Sheet2!$E$2:$I$222,4,FALSE)</f>
        <v>#N/A</v>
      </c>
      <c r="BM75" t="e">
        <f>VLOOKUP(BJ75,[1]Sheet2!$E$2:$I$222,5,FALSE)</f>
        <v>#N/A</v>
      </c>
      <c r="BR75" t="e">
        <f>VLOOKUP(BQ75,[1]Sheet2!$E$2:$I$222,3,FALSE)</f>
        <v>#N/A</v>
      </c>
      <c r="BS75" t="e">
        <f>VLOOKUP(BQ75,[1]Sheet2!$E$2:$I$222,4,FALSE)</f>
        <v>#N/A</v>
      </c>
      <c r="BT75" t="e">
        <f>VLOOKUP(BQ75,[1]Sheet2!$E$2:$I$222,5,FALSE)</f>
        <v>#N/A</v>
      </c>
      <c r="BY75" t="e">
        <f>VLOOKUP(BX75,[1]Sheet2!$E$2:$I$222,3,FALSE)</f>
        <v>#N/A</v>
      </c>
      <c r="BZ75" t="e">
        <f>VLOOKUP(BX75,[1]Sheet2!$E$2:$I$222,4,FALSE)</f>
        <v>#N/A</v>
      </c>
      <c r="CA75" t="e">
        <f>VLOOKUP(BX75,[1]Sheet2!$E$2:$I$222,5,FALSE)</f>
        <v>#N/A</v>
      </c>
      <c r="CF75" t="e">
        <f>VLOOKUP(CE75,[1]Sheet2!$E$2:$I$222,3,FALSE)</f>
        <v>#N/A</v>
      </c>
      <c r="CG75" t="e">
        <f>VLOOKUP(CE75,[1]Sheet2!$E$2:$I$222,4,FALSE)</f>
        <v>#N/A</v>
      </c>
      <c r="CH75" t="e">
        <f>VLOOKUP(CE75,[1]Sheet2!$E$2:$I$222,5,FALSE)</f>
        <v>#N/A</v>
      </c>
      <c r="CM75" t="e">
        <f>VLOOKUP(CL75,[1]Sheet2!$E$2:$I$222,3,FALSE)</f>
        <v>#N/A</v>
      </c>
      <c r="CN75" t="e">
        <f>VLOOKUP(CL75,[1]Sheet2!$E$2:$I$222,4,FALSE)</f>
        <v>#N/A</v>
      </c>
      <c r="CO75" t="e">
        <f>VLOOKUP(CL75,[1]Sheet2!$E$2:$I$222,5,FALSE)</f>
        <v>#N/A</v>
      </c>
    </row>
    <row r="76" spans="1:93" x14ac:dyDescent="0.25">
      <c r="A76">
        <v>76</v>
      </c>
      <c r="C76">
        <v>13093</v>
      </c>
      <c r="D76">
        <v>3093</v>
      </c>
      <c r="E76">
        <v>37.806339999999999</v>
      </c>
      <c r="F76">
        <v>-122.42333000000001</v>
      </c>
      <c r="G76" t="s">
        <v>865</v>
      </c>
      <c r="H76" t="s">
        <v>866</v>
      </c>
      <c r="I76" t="s">
        <v>719</v>
      </c>
      <c r="J76" t="s">
        <v>669</v>
      </c>
      <c r="K76" t="s">
        <v>867</v>
      </c>
      <c r="M76" t="s">
        <v>671</v>
      </c>
      <c r="N76" t="s">
        <v>868</v>
      </c>
      <c r="Q76" t="s">
        <v>672</v>
      </c>
      <c r="R76">
        <v>1347</v>
      </c>
      <c r="S76" t="s">
        <v>869</v>
      </c>
      <c r="T76" t="s">
        <v>680</v>
      </c>
      <c r="X76">
        <f t="shared" si="1"/>
        <v>2</v>
      </c>
      <c r="Y76" t="s">
        <v>18</v>
      </c>
      <c r="Z76" t="s">
        <v>77</v>
      </c>
      <c r="AA76" t="s">
        <v>95</v>
      </c>
      <c r="AB76" t="str">
        <f>VLOOKUP($AA76,Sheet2!$E$2:$I$222,3,FALSE)</f>
        <v>To Fisherman's Wharf</v>
      </c>
      <c r="AC76" t="str">
        <f>VLOOKUP($AA76,Sheet2!$E$2:$I$222,4,FALSE)</f>
        <v>Beach &amp; Polk</v>
      </c>
      <c r="AD76" t="str">
        <f>VLOOKUP($AA76,Sheet2!$E$2:$I$222,5,FALSE)</f>
        <v>Daily ~ 5:30am-12:30am</v>
      </c>
      <c r="AF76" t="s">
        <v>18</v>
      </c>
      <c r="AG76" t="s">
        <v>80</v>
      </c>
      <c r="AH76" t="s">
        <v>103</v>
      </c>
      <c r="AI76" t="str">
        <f>VLOOKUP(AH76,[1]Sheet2!$E$2:$I$222,3,FALSE)</f>
        <v>To Hunter's Point</v>
      </c>
      <c r="AJ76" t="str">
        <f>VLOOKUP(AH76,[1]Sheet2!$E$2:$I$222,4,FALSE)</f>
        <v>Galvez &amp; Robinson</v>
      </c>
      <c r="AK76" t="str">
        <f>VLOOKUP(AH76,[1]Sheet2!$E$2:$I$222,5,FALSE)</f>
        <v>Daily ~ 5:30am-12am</v>
      </c>
      <c r="AP76" t="e">
        <f>VLOOKUP(AO76,[1]Sheet2!$E$2:$I$222,3,FALSE)</f>
        <v>#N/A</v>
      </c>
      <c r="AQ76" t="e">
        <f>VLOOKUP(AO76,[1]Sheet2!$E$2:$I$222,4,FALSE)</f>
        <v>#N/A</v>
      </c>
      <c r="AR76" t="e">
        <f>VLOOKUP(AO76,[1]Sheet2!$E$2:$I$222,5,FALSE)</f>
        <v>#N/A</v>
      </c>
      <c r="AW76" t="e">
        <f>VLOOKUP(AV76,[1]Sheet2!$E$2:$I$222,3,FALSE)</f>
        <v>#N/A</v>
      </c>
      <c r="AX76" t="e">
        <f>VLOOKUP(AV76,[1]Sheet2!$E$2:$I$222,4,FALSE)</f>
        <v>#N/A</v>
      </c>
      <c r="AY76" t="e">
        <f>VLOOKUP(AV76,[1]Sheet2!$E$2:$I$222,5,FALSE)</f>
        <v>#N/A</v>
      </c>
      <c r="BD76" t="e">
        <f>VLOOKUP(BC76,[1]Sheet2!$E$2:$I$222,3,FALSE)</f>
        <v>#N/A</v>
      </c>
      <c r="BE76" t="e">
        <f>VLOOKUP(BC76,[1]Sheet2!$E$2:$I$222,4,FALSE)</f>
        <v>#N/A</v>
      </c>
      <c r="BF76" t="e">
        <f>VLOOKUP(BC76,[1]Sheet2!$E$2:$I$222,5,FALSE)</f>
        <v>#N/A</v>
      </c>
      <c r="BK76" t="e">
        <f>VLOOKUP(BJ76,[1]Sheet2!$E$2:$I$222,3,FALSE)</f>
        <v>#N/A</v>
      </c>
      <c r="BL76" t="e">
        <f>VLOOKUP(BJ76,[1]Sheet2!$E$2:$I$222,4,FALSE)</f>
        <v>#N/A</v>
      </c>
      <c r="BM76" t="e">
        <f>VLOOKUP(BJ76,[1]Sheet2!$E$2:$I$222,5,FALSE)</f>
        <v>#N/A</v>
      </c>
      <c r="BR76" t="e">
        <f>VLOOKUP(BQ76,[1]Sheet2!$E$2:$I$222,3,FALSE)</f>
        <v>#N/A</v>
      </c>
      <c r="BS76" t="e">
        <f>VLOOKUP(BQ76,[1]Sheet2!$E$2:$I$222,4,FALSE)</f>
        <v>#N/A</v>
      </c>
      <c r="BT76" t="e">
        <f>VLOOKUP(BQ76,[1]Sheet2!$E$2:$I$222,5,FALSE)</f>
        <v>#N/A</v>
      </c>
      <c r="BY76" t="e">
        <f>VLOOKUP(BX76,[1]Sheet2!$E$2:$I$222,3,FALSE)</f>
        <v>#N/A</v>
      </c>
      <c r="BZ76" t="e">
        <f>VLOOKUP(BX76,[1]Sheet2!$E$2:$I$222,4,FALSE)</f>
        <v>#N/A</v>
      </c>
      <c r="CA76" t="e">
        <f>VLOOKUP(BX76,[1]Sheet2!$E$2:$I$222,5,FALSE)</f>
        <v>#N/A</v>
      </c>
      <c r="CF76" t="e">
        <f>VLOOKUP(CE76,[1]Sheet2!$E$2:$I$222,3,FALSE)</f>
        <v>#N/A</v>
      </c>
      <c r="CG76" t="e">
        <f>VLOOKUP(CE76,[1]Sheet2!$E$2:$I$222,4,FALSE)</f>
        <v>#N/A</v>
      </c>
      <c r="CH76" t="e">
        <f>VLOOKUP(CE76,[1]Sheet2!$E$2:$I$222,5,FALSE)</f>
        <v>#N/A</v>
      </c>
      <c r="CM76" t="e">
        <f>VLOOKUP(CL76,[1]Sheet2!$E$2:$I$222,3,FALSE)</f>
        <v>#N/A</v>
      </c>
      <c r="CN76" t="e">
        <f>VLOOKUP(CL76,[1]Sheet2!$E$2:$I$222,4,FALSE)</f>
        <v>#N/A</v>
      </c>
      <c r="CO76" t="e">
        <f>VLOOKUP(CL76,[1]Sheet2!$E$2:$I$222,5,FALSE)</f>
        <v>#N/A</v>
      </c>
    </row>
    <row r="77" spans="1:93" x14ac:dyDescent="0.25">
      <c r="A77">
        <v>77</v>
      </c>
      <c r="C77">
        <v>13094</v>
      </c>
      <c r="D77">
        <v>3094</v>
      </c>
      <c r="E77">
        <v>37.803780000000003</v>
      </c>
      <c r="F77">
        <v>-122.44258000000001</v>
      </c>
      <c r="G77" t="s">
        <v>870</v>
      </c>
      <c r="H77" t="s">
        <v>871</v>
      </c>
      <c r="I77" t="s">
        <v>721</v>
      </c>
      <c r="J77" t="s">
        <v>669</v>
      </c>
      <c r="K77" t="s">
        <v>872</v>
      </c>
      <c r="M77" t="s">
        <v>671</v>
      </c>
      <c r="Q77" t="s">
        <v>672</v>
      </c>
      <c r="S77" t="s">
        <v>860</v>
      </c>
      <c r="X77">
        <f t="shared" si="1"/>
        <v>1</v>
      </c>
      <c r="Y77" t="s">
        <v>16</v>
      </c>
      <c r="Z77" t="s">
        <v>80</v>
      </c>
      <c r="AA77" t="s">
        <v>94</v>
      </c>
      <c r="AB77" t="str">
        <f>VLOOKUP($AA77,Sheet2!$E$2:$I$222,3,FALSE)</f>
        <v>To Marina District</v>
      </c>
      <c r="AC77" t="str">
        <f>VLOOKUP($AA77,Sheet2!$E$2:$I$222,4,FALSE)</f>
        <v>Divisadero &amp; Chestnut</v>
      </c>
      <c r="AD77" t="str">
        <f>VLOOKUP($AA77,Sheet2!$E$2:$I$222,5,FALSE)</f>
        <v>PM Only: M-F ~ 4pm-7pm</v>
      </c>
      <c r="AI77" t="e">
        <f>VLOOKUP(AH77,[1]Sheet2!$E$2:$I$222,3,FALSE)</f>
        <v>#N/A</v>
      </c>
      <c r="AJ77" t="e">
        <f>VLOOKUP(AH77,[1]Sheet2!$E$2:$I$222,4,FALSE)</f>
        <v>#N/A</v>
      </c>
      <c r="AK77" t="e">
        <f>VLOOKUP(AH77,[1]Sheet2!$E$2:$I$222,5,FALSE)</f>
        <v>#N/A</v>
      </c>
      <c r="AP77" t="e">
        <f>VLOOKUP(AO77,[1]Sheet2!$E$2:$I$222,3,FALSE)</f>
        <v>#N/A</v>
      </c>
      <c r="AQ77" t="e">
        <f>VLOOKUP(AO77,[1]Sheet2!$E$2:$I$222,4,FALSE)</f>
        <v>#N/A</v>
      </c>
      <c r="AR77" t="e">
        <f>VLOOKUP(AO77,[1]Sheet2!$E$2:$I$222,5,FALSE)</f>
        <v>#N/A</v>
      </c>
      <c r="AW77" t="e">
        <f>VLOOKUP(AV77,[1]Sheet2!$E$2:$I$222,3,FALSE)</f>
        <v>#N/A</v>
      </c>
      <c r="AX77" t="e">
        <f>VLOOKUP(AV77,[1]Sheet2!$E$2:$I$222,4,FALSE)</f>
        <v>#N/A</v>
      </c>
      <c r="AY77" t="e">
        <f>VLOOKUP(AV77,[1]Sheet2!$E$2:$I$222,5,FALSE)</f>
        <v>#N/A</v>
      </c>
      <c r="BD77" t="e">
        <f>VLOOKUP(BC77,[1]Sheet2!$E$2:$I$222,3,FALSE)</f>
        <v>#N/A</v>
      </c>
      <c r="BE77" t="e">
        <f>VLOOKUP(BC77,[1]Sheet2!$E$2:$I$222,4,FALSE)</f>
        <v>#N/A</v>
      </c>
      <c r="BF77" t="e">
        <f>VLOOKUP(BC77,[1]Sheet2!$E$2:$I$222,5,FALSE)</f>
        <v>#N/A</v>
      </c>
      <c r="BK77" t="e">
        <f>VLOOKUP(BJ77,[1]Sheet2!$E$2:$I$222,3,FALSE)</f>
        <v>#N/A</v>
      </c>
      <c r="BL77" t="e">
        <f>VLOOKUP(BJ77,[1]Sheet2!$E$2:$I$222,4,FALSE)</f>
        <v>#N/A</v>
      </c>
      <c r="BM77" t="e">
        <f>VLOOKUP(BJ77,[1]Sheet2!$E$2:$I$222,5,FALSE)</f>
        <v>#N/A</v>
      </c>
      <c r="BR77" t="e">
        <f>VLOOKUP(BQ77,[1]Sheet2!$E$2:$I$222,3,FALSE)</f>
        <v>#N/A</v>
      </c>
      <c r="BS77" t="e">
        <f>VLOOKUP(BQ77,[1]Sheet2!$E$2:$I$222,4,FALSE)</f>
        <v>#N/A</v>
      </c>
      <c r="BT77" t="e">
        <f>VLOOKUP(BQ77,[1]Sheet2!$E$2:$I$222,5,FALSE)</f>
        <v>#N/A</v>
      </c>
      <c r="BY77" t="e">
        <f>VLOOKUP(BX77,[1]Sheet2!$E$2:$I$222,3,FALSE)</f>
        <v>#N/A</v>
      </c>
      <c r="BZ77" t="e">
        <f>VLOOKUP(BX77,[1]Sheet2!$E$2:$I$222,4,FALSE)</f>
        <v>#N/A</v>
      </c>
      <c r="CA77" t="e">
        <f>VLOOKUP(BX77,[1]Sheet2!$E$2:$I$222,5,FALSE)</f>
        <v>#N/A</v>
      </c>
      <c r="CF77" t="e">
        <f>VLOOKUP(CE77,[1]Sheet2!$E$2:$I$222,3,FALSE)</f>
        <v>#N/A</v>
      </c>
      <c r="CG77" t="e">
        <f>VLOOKUP(CE77,[1]Sheet2!$E$2:$I$222,4,FALSE)</f>
        <v>#N/A</v>
      </c>
      <c r="CH77" t="e">
        <f>VLOOKUP(CE77,[1]Sheet2!$E$2:$I$222,5,FALSE)</f>
        <v>#N/A</v>
      </c>
      <c r="CM77" t="e">
        <f>VLOOKUP(CL77,[1]Sheet2!$E$2:$I$222,3,FALSE)</f>
        <v>#N/A</v>
      </c>
      <c r="CN77" t="e">
        <f>VLOOKUP(CL77,[1]Sheet2!$E$2:$I$222,4,FALSE)</f>
        <v>#N/A</v>
      </c>
      <c r="CO77" t="e">
        <f>VLOOKUP(CL77,[1]Sheet2!$E$2:$I$222,5,FALSE)</f>
        <v>#N/A</v>
      </c>
    </row>
    <row r="78" spans="1:93" x14ac:dyDescent="0.25">
      <c r="A78">
        <v>78</v>
      </c>
      <c r="C78">
        <v>13095</v>
      </c>
      <c r="D78">
        <v>3095</v>
      </c>
      <c r="E78">
        <v>37.807841000000003</v>
      </c>
      <c r="F78">
        <v>-122.41081</v>
      </c>
      <c r="G78" t="s">
        <v>873</v>
      </c>
      <c r="H78" t="s">
        <v>874</v>
      </c>
      <c r="I78" t="s">
        <v>729</v>
      </c>
      <c r="J78" t="s">
        <v>728</v>
      </c>
      <c r="M78" t="s">
        <v>671</v>
      </c>
      <c r="N78" t="s">
        <v>875</v>
      </c>
      <c r="Q78" t="s">
        <v>672</v>
      </c>
      <c r="R78">
        <v>751</v>
      </c>
      <c r="S78" t="s">
        <v>864</v>
      </c>
      <c r="X78">
        <f t="shared" si="1"/>
        <v>2</v>
      </c>
      <c r="Y78" t="s">
        <v>17</v>
      </c>
      <c r="Z78" t="s">
        <v>79</v>
      </c>
      <c r="AB78" t="e">
        <f>VLOOKUP($AA78,Sheet2!$E$2:$I$222,3,FALSE)</f>
        <v>#N/A</v>
      </c>
      <c r="AC78" t="e">
        <f>VLOOKUP($AA78,Sheet2!$E$2:$I$222,4,FALSE)</f>
        <v>#N/A</v>
      </c>
      <c r="AD78" t="e">
        <f>VLOOKUP($AA78,Sheet2!$E$2:$I$222,5,FALSE)</f>
        <v>#N/A</v>
      </c>
      <c r="AF78" t="s">
        <v>39</v>
      </c>
      <c r="AG78" t="s">
        <v>79</v>
      </c>
      <c r="AI78" t="e">
        <f>VLOOKUP(AH78,[1]Sheet2!$E$2:$I$222,3,FALSE)</f>
        <v>#N/A</v>
      </c>
      <c r="AJ78" t="e">
        <f>VLOOKUP(AH78,[1]Sheet2!$E$2:$I$222,4,FALSE)</f>
        <v>#N/A</v>
      </c>
      <c r="AK78" t="e">
        <f>VLOOKUP(AH78,[1]Sheet2!$E$2:$I$222,5,FALSE)</f>
        <v>#N/A</v>
      </c>
      <c r="AP78" t="e">
        <f>VLOOKUP(AO78,[1]Sheet2!$E$2:$I$222,3,FALSE)</f>
        <v>#N/A</v>
      </c>
      <c r="AQ78" t="e">
        <f>VLOOKUP(AO78,[1]Sheet2!$E$2:$I$222,4,FALSE)</f>
        <v>#N/A</v>
      </c>
      <c r="AR78" t="e">
        <f>VLOOKUP(AO78,[1]Sheet2!$E$2:$I$222,5,FALSE)</f>
        <v>#N/A</v>
      </c>
      <c r="AW78" t="e">
        <f>VLOOKUP(AV78,[1]Sheet2!$E$2:$I$222,3,FALSE)</f>
        <v>#N/A</v>
      </c>
      <c r="AX78" t="e">
        <f>VLOOKUP(AV78,[1]Sheet2!$E$2:$I$222,4,FALSE)</f>
        <v>#N/A</v>
      </c>
      <c r="AY78" t="e">
        <f>VLOOKUP(AV78,[1]Sheet2!$E$2:$I$222,5,FALSE)</f>
        <v>#N/A</v>
      </c>
      <c r="BD78" t="e">
        <f>VLOOKUP(BC78,[1]Sheet2!$E$2:$I$222,3,FALSE)</f>
        <v>#N/A</v>
      </c>
      <c r="BE78" t="e">
        <f>VLOOKUP(BC78,[1]Sheet2!$E$2:$I$222,4,FALSE)</f>
        <v>#N/A</v>
      </c>
      <c r="BF78" t="e">
        <f>VLOOKUP(BC78,[1]Sheet2!$E$2:$I$222,5,FALSE)</f>
        <v>#N/A</v>
      </c>
      <c r="BK78" t="e">
        <f>VLOOKUP(BJ78,[1]Sheet2!$E$2:$I$222,3,FALSE)</f>
        <v>#N/A</v>
      </c>
      <c r="BL78" t="e">
        <f>VLOOKUP(BJ78,[1]Sheet2!$E$2:$I$222,4,FALSE)</f>
        <v>#N/A</v>
      </c>
      <c r="BM78" t="e">
        <f>VLOOKUP(BJ78,[1]Sheet2!$E$2:$I$222,5,FALSE)</f>
        <v>#N/A</v>
      </c>
      <c r="BR78" t="e">
        <f>VLOOKUP(BQ78,[1]Sheet2!$E$2:$I$222,3,FALSE)</f>
        <v>#N/A</v>
      </c>
      <c r="BS78" t="e">
        <f>VLOOKUP(BQ78,[1]Sheet2!$E$2:$I$222,4,FALSE)</f>
        <v>#N/A</v>
      </c>
      <c r="BT78" t="e">
        <f>VLOOKUP(BQ78,[1]Sheet2!$E$2:$I$222,5,FALSE)</f>
        <v>#N/A</v>
      </c>
      <c r="BY78" t="e">
        <f>VLOOKUP(BX78,[1]Sheet2!$E$2:$I$222,3,FALSE)</f>
        <v>#N/A</v>
      </c>
      <c r="BZ78" t="e">
        <f>VLOOKUP(BX78,[1]Sheet2!$E$2:$I$222,4,FALSE)</f>
        <v>#N/A</v>
      </c>
      <c r="CA78" t="e">
        <f>VLOOKUP(BX78,[1]Sheet2!$E$2:$I$222,5,FALSE)</f>
        <v>#N/A</v>
      </c>
      <c r="CF78" t="e">
        <f>VLOOKUP(CE78,[1]Sheet2!$E$2:$I$222,3,FALSE)</f>
        <v>#N/A</v>
      </c>
      <c r="CG78" t="e">
        <f>VLOOKUP(CE78,[1]Sheet2!$E$2:$I$222,4,FALSE)</f>
        <v>#N/A</v>
      </c>
      <c r="CH78" t="e">
        <f>VLOOKUP(CE78,[1]Sheet2!$E$2:$I$222,5,FALSE)</f>
        <v>#N/A</v>
      </c>
      <c r="CM78" t="e">
        <f>VLOOKUP(CL78,[1]Sheet2!$E$2:$I$222,3,FALSE)</f>
        <v>#N/A</v>
      </c>
      <c r="CN78" t="e">
        <f>VLOOKUP(CL78,[1]Sheet2!$E$2:$I$222,4,FALSE)</f>
        <v>#N/A</v>
      </c>
      <c r="CO78" t="e">
        <f>VLOOKUP(CL78,[1]Sheet2!$E$2:$I$222,5,FALSE)</f>
        <v>#N/A</v>
      </c>
    </row>
    <row r="79" spans="1:93" x14ac:dyDescent="0.25">
      <c r="A79">
        <v>79</v>
      </c>
      <c r="C79">
        <v>13096</v>
      </c>
      <c r="D79">
        <v>3096</v>
      </c>
      <c r="E79">
        <v>37.736820000000002</v>
      </c>
      <c r="F79">
        <v>-122.43097</v>
      </c>
      <c r="G79" t="s">
        <v>876</v>
      </c>
      <c r="H79" t="s">
        <v>877</v>
      </c>
      <c r="I79" t="s">
        <v>878</v>
      </c>
      <c r="J79" t="s">
        <v>687</v>
      </c>
      <c r="Q79" t="s">
        <v>672</v>
      </c>
      <c r="S79" t="s">
        <v>879</v>
      </c>
      <c r="X79">
        <f t="shared" si="1"/>
        <v>1</v>
      </c>
      <c r="Y79" t="s">
        <v>19</v>
      </c>
      <c r="Z79" t="s">
        <v>80</v>
      </c>
      <c r="AA79" t="s">
        <v>96</v>
      </c>
      <c r="AB79" t="str">
        <f>VLOOKUP($AA79,Sheet2!$E$2:$I$222,3,FALSE)</f>
        <v>To Glen Park Station (BART)</v>
      </c>
      <c r="AC79" t="str">
        <f>VLOOKUP($AA79,Sheet2!$E$2:$I$222,4,FALSE)</f>
        <v>Diamond Heights District</v>
      </c>
      <c r="AD79" t="str">
        <f>VLOOKUP($AA79,Sheet2!$E$2:$I$222,5,FALSE)</f>
        <v>M-F ~ 7am-11pm | Sat-Sun ~ 8am-11pm</v>
      </c>
      <c r="AI79" t="e">
        <f>VLOOKUP(AH79,[1]Sheet2!$E$2:$I$222,3,FALSE)</f>
        <v>#N/A</v>
      </c>
      <c r="AJ79" t="e">
        <f>VLOOKUP(AH79,[1]Sheet2!$E$2:$I$222,4,FALSE)</f>
        <v>#N/A</v>
      </c>
      <c r="AK79" t="e">
        <f>VLOOKUP(AH79,[1]Sheet2!$E$2:$I$222,5,FALSE)</f>
        <v>#N/A</v>
      </c>
      <c r="AP79" t="e">
        <f>VLOOKUP(AO79,[1]Sheet2!$E$2:$I$222,3,FALSE)</f>
        <v>#N/A</v>
      </c>
      <c r="AQ79" t="e">
        <f>VLOOKUP(AO79,[1]Sheet2!$E$2:$I$222,4,FALSE)</f>
        <v>#N/A</v>
      </c>
      <c r="AR79" t="e">
        <f>VLOOKUP(AO79,[1]Sheet2!$E$2:$I$222,5,FALSE)</f>
        <v>#N/A</v>
      </c>
      <c r="AW79" t="e">
        <f>VLOOKUP(AV79,[1]Sheet2!$E$2:$I$222,3,FALSE)</f>
        <v>#N/A</v>
      </c>
      <c r="AX79" t="e">
        <f>VLOOKUP(AV79,[1]Sheet2!$E$2:$I$222,4,FALSE)</f>
        <v>#N/A</v>
      </c>
      <c r="AY79" t="e">
        <f>VLOOKUP(AV79,[1]Sheet2!$E$2:$I$222,5,FALSE)</f>
        <v>#N/A</v>
      </c>
      <c r="BD79" t="e">
        <f>VLOOKUP(BC79,[1]Sheet2!$E$2:$I$222,3,FALSE)</f>
        <v>#N/A</v>
      </c>
      <c r="BE79" t="e">
        <f>VLOOKUP(BC79,[1]Sheet2!$E$2:$I$222,4,FALSE)</f>
        <v>#N/A</v>
      </c>
      <c r="BF79" t="e">
        <f>VLOOKUP(BC79,[1]Sheet2!$E$2:$I$222,5,FALSE)</f>
        <v>#N/A</v>
      </c>
      <c r="BK79" t="e">
        <f>VLOOKUP(BJ79,[1]Sheet2!$E$2:$I$222,3,FALSE)</f>
        <v>#N/A</v>
      </c>
      <c r="BL79" t="e">
        <f>VLOOKUP(BJ79,[1]Sheet2!$E$2:$I$222,4,FALSE)</f>
        <v>#N/A</v>
      </c>
      <c r="BM79" t="e">
        <f>VLOOKUP(BJ79,[1]Sheet2!$E$2:$I$222,5,FALSE)</f>
        <v>#N/A</v>
      </c>
      <c r="BR79" t="e">
        <f>VLOOKUP(BQ79,[1]Sheet2!$E$2:$I$222,3,FALSE)</f>
        <v>#N/A</v>
      </c>
      <c r="BS79" t="e">
        <f>VLOOKUP(BQ79,[1]Sheet2!$E$2:$I$222,4,FALSE)</f>
        <v>#N/A</v>
      </c>
      <c r="BT79" t="e">
        <f>VLOOKUP(BQ79,[1]Sheet2!$E$2:$I$222,5,FALSE)</f>
        <v>#N/A</v>
      </c>
      <c r="BY79" t="e">
        <f>VLOOKUP(BX79,[1]Sheet2!$E$2:$I$222,3,FALSE)</f>
        <v>#N/A</v>
      </c>
      <c r="BZ79" t="e">
        <f>VLOOKUP(BX79,[1]Sheet2!$E$2:$I$222,4,FALSE)</f>
        <v>#N/A</v>
      </c>
      <c r="CA79" t="e">
        <f>VLOOKUP(BX79,[1]Sheet2!$E$2:$I$222,5,FALSE)</f>
        <v>#N/A</v>
      </c>
      <c r="CF79" t="e">
        <f>VLOOKUP(CE79,[1]Sheet2!$E$2:$I$222,3,FALSE)</f>
        <v>#N/A</v>
      </c>
      <c r="CG79" t="e">
        <f>VLOOKUP(CE79,[1]Sheet2!$E$2:$I$222,4,FALSE)</f>
        <v>#N/A</v>
      </c>
      <c r="CH79" t="e">
        <f>VLOOKUP(CE79,[1]Sheet2!$E$2:$I$222,5,FALSE)</f>
        <v>#N/A</v>
      </c>
      <c r="CM79" t="e">
        <f>VLOOKUP(CL79,[1]Sheet2!$E$2:$I$222,3,FALSE)</f>
        <v>#N/A</v>
      </c>
      <c r="CN79" t="e">
        <f>VLOOKUP(CL79,[1]Sheet2!$E$2:$I$222,4,FALSE)</f>
        <v>#N/A</v>
      </c>
      <c r="CO79" t="e">
        <f>VLOOKUP(CL79,[1]Sheet2!$E$2:$I$222,5,FALSE)</f>
        <v>#N/A</v>
      </c>
    </row>
    <row r="80" spans="1:93" x14ac:dyDescent="0.25">
      <c r="A80">
        <v>80</v>
      </c>
      <c r="C80">
        <v>13103</v>
      </c>
      <c r="D80">
        <v>3103</v>
      </c>
      <c r="E80">
        <v>37.76079</v>
      </c>
      <c r="F80">
        <v>-122.38845999999999</v>
      </c>
      <c r="G80" t="s">
        <v>880</v>
      </c>
      <c r="H80" t="s">
        <v>881</v>
      </c>
      <c r="I80" t="s">
        <v>668</v>
      </c>
      <c r="J80" t="s">
        <v>687</v>
      </c>
      <c r="Q80" t="s">
        <v>672</v>
      </c>
      <c r="S80" t="s">
        <v>882</v>
      </c>
      <c r="W80" t="s">
        <v>674</v>
      </c>
      <c r="X80">
        <f t="shared" si="1"/>
        <v>1</v>
      </c>
      <c r="Y80" t="s">
        <v>4</v>
      </c>
      <c r="Z80" t="s">
        <v>78</v>
      </c>
      <c r="AB80" t="e">
        <f>VLOOKUP($AA80,Sheet2!$E$2:$I$222,3,FALSE)</f>
        <v>#N/A</v>
      </c>
      <c r="AC80" t="e">
        <f>VLOOKUP($AA80,Sheet2!$E$2:$I$222,4,FALSE)</f>
        <v>#N/A</v>
      </c>
      <c r="AD80" t="e">
        <f>VLOOKUP($AA80,Sheet2!$E$2:$I$222,5,FALSE)</f>
        <v>#N/A</v>
      </c>
      <c r="AI80" t="e">
        <f>VLOOKUP(AH80,[1]Sheet2!$E$2:$I$222,3,FALSE)</f>
        <v>#N/A</v>
      </c>
      <c r="AJ80" t="e">
        <f>VLOOKUP(AH80,[1]Sheet2!$E$2:$I$222,4,FALSE)</f>
        <v>#N/A</v>
      </c>
      <c r="AK80" t="e">
        <f>VLOOKUP(AH80,[1]Sheet2!$E$2:$I$222,5,FALSE)</f>
        <v>#N/A</v>
      </c>
      <c r="AP80" t="e">
        <f>VLOOKUP(AO80,[1]Sheet2!$E$2:$I$222,3,FALSE)</f>
        <v>#N/A</v>
      </c>
      <c r="AQ80" t="e">
        <f>VLOOKUP(AO80,[1]Sheet2!$E$2:$I$222,4,FALSE)</f>
        <v>#N/A</v>
      </c>
      <c r="AR80" t="e">
        <f>VLOOKUP(AO80,[1]Sheet2!$E$2:$I$222,5,FALSE)</f>
        <v>#N/A</v>
      </c>
      <c r="AW80" t="e">
        <f>VLOOKUP(AV80,[1]Sheet2!$E$2:$I$222,3,FALSE)</f>
        <v>#N/A</v>
      </c>
      <c r="AX80" t="e">
        <f>VLOOKUP(AV80,[1]Sheet2!$E$2:$I$222,4,FALSE)</f>
        <v>#N/A</v>
      </c>
      <c r="AY80" t="e">
        <f>VLOOKUP(AV80,[1]Sheet2!$E$2:$I$222,5,FALSE)</f>
        <v>#N/A</v>
      </c>
      <c r="BD80" t="e">
        <f>VLOOKUP(BC80,[1]Sheet2!$E$2:$I$222,3,FALSE)</f>
        <v>#N/A</v>
      </c>
      <c r="BE80" t="e">
        <f>VLOOKUP(BC80,[1]Sheet2!$E$2:$I$222,4,FALSE)</f>
        <v>#N/A</v>
      </c>
      <c r="BF80" t="e">
        <f>VLOOKUP(BC80,[1]Sheet2!$E$2:$I$222,5,FALSE)</f>
        <v>#N/A</v>
      </c>
      <c r="BK80" t="e">
        <f>VLOOKUP(BJ80,[1]Sheet2!$E$2:$I$222,3,FALSE)</f>
        <v>#N/A</v>
      </c>
      <c r="BL80" t="e">
        <f>VLOOKUP(BJ80,[1]Sheet2!$E$2:$I$222,4,FALSE)</f>
        <v>#N/A</v>
      </c>
      <c r="BM80" t="e">
        <f>VLOOKUP(BJ80,[1]Sheet2!$E$2:$I$222,5,FALSE)</f>
        <v>#N/A</v>
      </c>
      <c r="BR80" t="e">
        <f>VLOOKUP(BQ80,[1]Sheet2!$E$2:$I$222,3,FALSE)</f>
        <v>#N/A</v>
      </c>
      <c r="BS80" t="e">
        <f>VLOOKUP(BQ80,[1]Sheet2!$E$2:$I$222,4,FALSE)</f>
        <v>#N/A</v>
      </c>
      <c r="BT80" t="e">
        <f>VLOOKUP(BQ80,[1]Sheet2!$E$2:$I$222,5,FALSE)</f>
        <v>#N/A</v>
      </c>
      <c r="BY80" t="e">
        <f>VLOOKUP(BX80,[1]Sheet2!$E$2:$I$222,3,FALSE)</f>
        <v>#N/A</v>
      </c>
      <c r="BZ80" t="e">
        <f>VLOOKUP(BX80,[1]Sheet2!$E$2:$I$222,4,FALSE)</f>
        <v>#N/A</v>
      </c>
      <c r="CA80" t="e">
        <f>VLOOKUP(BX80,[1]Sheet2!$E$2:$I$222,5,FALSE)</f>
        <v>#N/A</v>
      </c>
      <c r="CF80" t="e">
        <f>VLOOKUP(CE80,[1]Sheet2!$E$2:$I$222,3,FALSE)</f>
        <v>#N/A</v>
      </c>
      <c r="CG80" t="e">
        <f>VLOOKUP(CE80,[1]Sheet2!$E$2:$I$222,4,FALSE)</f>
        <v>#N/A</v>
      </c>
      <c r="CH80" t="e">
        <f>VLOOKUP(CE80,[1]Sheet2!$E$2:$I$222,5,FALSE)</f>
        <v>#N/A</v>
      </c>
      <c r="CM80" t="e">
        <f>VLOOKUP(CL80,[1]Sheet2!$E$2:$I$222,3,FALSE)</f>
        <v>#N/A</v>
      </c>
      <c r="CN80" t="e">
        <f>VLOOKUP(CL80,[1]Sheet2!$E$2:$I$222,4,FALSE)</f>
        <v>#N/A</v>
      </c>
      <c r="CO80" t="e">
        <f>VLOOKUP(CL80,[1]Sheet2!$E$2:$I$222,5,FALSE)</f>
        <v>#N/A</v>
      </c>
    </row>
    <row r="81" spans="1:93" x14ac:dyDescent="0.25">
      <c r="A81">
        <v>81</v>
      </c>
      <c r="C81">
        <v>13104</v>
      </c>
      <c r="D81">
        <v>3104</v>
      </c>
      <c r="E81">
        <v>37.760590000000001</v>
      </c>
      <c r="F81">
        <v>-122.3887</v>
      </c>
      <c r="G81" t="s">
        <v>880</v>
      </c>
      <c r="H81" t="s">
        <v>881</v>
      </c>
      <c r="I81" t="s">
        <v>746</v>
      </c>
      <c r="J81" t="s">
        <v>687</v>
      </c>
      <c r="M81" t="s">
        <v>671</v>
      </c>
      <c r="Q81" t="s">
        <v>672</v>
      </c>
      <c r="R81">
        <v>742</v>
      </c>
      <c r="S81" t="s">
        <v>716</v>
      </c>
      <c r="W81" t="s">
        <v>674</v>
      </c>
      <c r="X81">
        <f t="shared" si="1"/>
        <v>1</v>
      </c>
      <c r="Y81" t="s">
        <v>4</v>
      </c>
      <c r="Z81" t="s">
        <v>79</v>
      </c>
      <c r="AB81" t="e">
        <f>VLOOKUP($AA81,Sheet2!$E$2:$I$222,3,FALSE)</f>
        <v>#N/A</v>
      </c>
      <c r="AC81" t="e">
        <f>VLOOKUP($AA81,Sheet2!$E$2:$I$222,4,FALSE)</f>
        <v>#N/A</v>
      </c>
      <c r="AD81" t="e">
        <f>VLOOKUP($AA81,Sheet2!$E$2:$I$222,5,FALSE)</f>
        <v>#N/A</v>
      </c>
      <c r="AI81" t="e">
        <f>VLOOKUP(AH81,[1]Sheet2!$E$2:$I$222,3,FALSE)</f>
        <v>#N/A</v>
      </c>
      <c r="AJ81" t="e">
        <f>VLOOKUP(AH81,[1]Sheet2!$E$2:$I$222,4,FALSE)</f>
        <v>#N/A</v>
      </c>
      <c r="AK81" t="e">
        <f>VLOOKUP(AH81,[1]Sheet2!$E$2:$I$222,5,FALSE)</f>
        <v>#N/A</v>
      </c>
      <c r="AP81" t="e">
        <f>VLOOKUP(AO81,[1]Sheet2!$E$2:$I$222,3,FALSE)</f>
        <v>#N/A</v>
      </c>
      <c r="AQ81" t="e">
        <f>VLOOKUP(AO81,[1]Sheet2!$E$2:$I$222,4,FALSE)</f>
        <v>#N/A</v>
      </c>
      <c r="AR81" t="e">
        <f>VLOOKUP(AO81,[1]Sheet2!$E$2:$I$222,5,FALSE)</f>
        <v>#N/A</v>
      </c>
      <c r="AW81" t="e">
        <f>VLOOKUP(AV81,[1]Sheet2!$E$2:$I$222,3,FALSE)</f>
        <v>#N/A</v>
      </c>
      <c r="AX81" t="e">
        <f>VLOOKUP(AV81,[1]Sheet2!$E$2:$I$222,4,FALSE)</f>
        <v>#N/A</v>
      </c>
      <c r="AY81" t="e">
        <f>VLOOKUP(AV81,[1]Sheet2!$E$2:$I$222,5,FALSE)</f>
        <v>#N/A</v>
      </c>
      <c r="BD81" t="e">
        <f>VLOOKUP(BC81,[1]Sheet2!$E$2:$I$222,3,FALSE)</f>
        <v>#N/A</v>
      </c>
      <c r="BE81" t="e">
        <f>VLOOKUP(BC81,[1]Sheet2!$E$2:$I$222,4,FALSE)</f>
        <v>#N/A</v>
      </c>
      <c r="BF81" t="e">
        <f>VLOOKUP(BC81,[1]Sheet2!$E$2:$I$222,5,FALSE)</f>
        <v>#N/A</v>
      </c>
      <c r="BK81" t="e">
        <f>VLOOKUP(BJ81,[1]Sheet2!$E$2:$I$222,3,FALSE)</f>
        <v>#N/A</v>
      </c>
      <c r="BL81" t="e">
        <f>VLOOKUP(BJ81,[1]Sheet2!$E$2:$I$222,4,FALSE)</f>
        <v>#N/A</v>
      </c>
      <c r="BM81" t="e">
        <f>VLOOKUP(BJ81,[1]Sheet2!$E$2:$I$222,5,FALSE)</f>
        <v>#N/A</v>
      </c>
      <c r="BR81" t="e">
        <f>VLOOKUP(BQ81,[1]Sheet2!$E$2:$I$222,3,FALSE)</f>
        <v>#N/A</v>
      </c>
      <c r="BS81" t="e">
        <f>VLOOKUP(BQ81,[1]Sheet2!$E$2:$I$222,4,FALSE)</f>
        <v>#N/A</v>
      </c>
      <c r="BT81" t="e">
        <f>VLOOKUP(BQ81,[1]Sheet2!$E$2:$I$222,5,FALSE)</f>
        <v>#N/A</v>
      </c>
      <c r="BY81" t="e">
        <f>VLOOKUP(BX81,[1]Sheet2!$E$2:$I$222,3,FALSE)</f>
        <v>#N/A</v>
      </c>
      <c r="BZ81" t="e">
        <f>VLOOKUP(BX81,[1]Sheet2!$E$2:$I$222,4,FALSE)</f>
        <v>#N/A</v>
      </c>
      <c r="CA81" t="e">
        <f>VLOOKUP(BX81,[1]Sheet2!$E$2:$I$222,5,FALSE)</f>
        <v>#N/A</v>
      </c>
      <c r="CF81" t="e">
        <f>VLOOKUP(CE81,[1]Sheet2!$E$2:$I$222,3,FALSE)</f>
        <v>#N/A</v>
      </c>
      <c r="CG81" t="e">
        <f>VLOOKUP(CE81,[1]Sheet2!$E$2:$I$222,4,FALSE)</f>
        <v>#N/A</v>
      </c>
      <c r="CH81" t="e">
        <f>VLOOKUP(CE81,[1]Sheet2!$E$2:$I$222,5,FALSE)</f>
        <v>#N/A</v>
      </c>
      <c r="CM81" t="e">
        <f>VLOOKUP(CL81,[1]Sheet2!$E$2:$I$222,3,FALSE)</f>
        <v>#N/A</v>
      </c>
      <c r="CN81" t="e">
        <f>VLOOKUP(CL81,[1]Sheet2!$E$2:$I$222,4,FALSE)</f>
        <v>#N/A</v>
      </c>
      <c r="CO81" t="e">
        <f>VLOOKUP(CL81,[1]Sheet2!$E$2:$I$222,5,FALSE)</f>
        <v>#N/A</v>
      </c>
    </row>
    <row r="82" spans="1:93" x14ac:dyDescent="0.25">
      <c r="A82">
        <v>82</v>
      </c>
      <c r="C82">
        <v>13107</v>
      </c>
      <c r="D82">
        <v>3107</v>
      </c>
      <c r="E82">
        <v>37.755690000000001</v>
      </c>
      <c r="F82">
        <v>-122.3879</v>
      </c>
      <c r="G82" t="s">
        <v>883</v>
      </c>
      <c r="H82" t="s">
        <v>884</v>
      </c>
      <c r="I82" t="s">
        <v>668</v>
      </c>
      <c r="J82" t="s">
        <v>687</v>
      </c>
      <c r="Q82" t="s">
        <v>672</v>
      </c>
      <c r="S82" t="s">
        <v>882</v>
      </c>
      <c r="W82" t="s">
        <v>674</v>
      </c>
      <c r="X82">
        <f t="shared" si="1"/>
        <v>1</v>
      </c>
      <c r="Y82" t="s">
        <v>4</v>
      </c>
      <c r="Z82" t="s">
        <v>78</v>
      </c>
      <c r="AB82" t="e">
        <f>VLOOKUP($AA82,Sheet2!$E$2:$I$222,3,FALSE)</f>
        <v>#N/A</v>
      </c>
      <c r="AC82" t="e">
        <f>VLOOKUP($AA82,Sheet2!$E$2:$I$222,4,FALSE)</f>
        <v>#N/A</v>
      </c>
      <c r="AD82" t="e">
        <f>VLOOKUP($AA82,Sheet2!$E$2:$I$222,5,FALSE)</f>
        <v>#N/A</v>
      </c>
      <c r="AI82" t="e">
        <f>VLOOKUP(AH82,[1]Sheet2!$E$2:$I$222,3,FALSE)</f>
        <v>#N/A</v>
      </c>
      <c r="AJ82" t="e">
        <f>VLOOKUP(AH82,[1]Sheet2!$E$2:$I$222,4,FALSE)</f>
        <v>#N/A</v>
      </c>
      <c r="AK82" t="e">
        <f>VLOOKUP(AH82,[1]Sheet2!$E$2:$I$222,5,FALSE)</f>
        <v>#N/A</v>
      </c>
      <c r="AP82" t="e">
        <f>VLOOKUP(AO82,[1]Sheet2!$E$2:$I$222,3,FALSE)</f>
        <v>#N/A</v>
      </c>
      <c r="AQ82" t="e">
        <f>VLOOKUP(AO82,[1]Sheet2!$E$2:$I$222,4,FALSE)</f>
        <v>#N/A</v>
      </c>
      <c r="AR82" t="e">
        <f>VLOOKUP(AO82,[1]Sheet2!$E$2:$I$222,5,FALSE)</f>
        <v>#N/A</v>
      </c>
      <c r="AW82" t="e">
        <f>VLOOKUP(AV82,[1]Sheet2!$E$2:$I$222,3,FALSE)</f>
        <v>#N/A</v>
      </c>
      <c r="AX82" t="e">
        <f>VLOOKUP(AV82,[1]Sheet2!$E$2:$I$222,4,FALSE)</f>
        <v>#N/A</v>
      </c>
      <c r="AY82" t="e">
        <f>VLOOKUP(AV82,[1]Sheet2!$E$2:$I$222,5,FALSE)</f>
        <v>#N/A</v>
      </c>
      <c r="BD82" t="e">
        <f>VLOOKUP(BC82,[1]Sheet2!$E$2:$I$222,3,FALSE)</f>
        <v>#N/A</v>
      </c>
      <c r="BE82" t="e">
        <f>VLOOKUP(BC82,[1]Sheet2!$E$2:$I$222,4,FALSE)</f>
        <v>#N/A</v>
      </c>
      <c r="BF82" t="e">
        <f>VLOOKUP(BC82,[1]Sheet2!$E$2:$I$222,5,FALSE)</f>
        <v>#N/A</v>
      </c>
      <c r="BK82" t="e">
        <f>VLOOKUP(BJ82,[1]Sheet2!$E$2:$I$222,3,FALSE)</f>
        <v>#N/A</v>
      </c>
      <c r="BL82" t="e">
        <f>VLOOKUP(BJ82,[1]Sheet2!$E$2:$I$222,4,FALSE)</f>
        <v>#N/A</v>
      </c>
      <c r="BM82" t="e">
        <f>VLOOKUP(BJ82,[1]Sheet2!$E$2:$I$222,5,FALSE)</f>
        <v>#N/A</v>
      </c>
      <c r="BR82" t="e">
        <f>VLOOKUP(BQ82,[1]Sheet2!$E$2:$I$222,3,FALSE)</f>
        <v>#N/A</v>
      </c>
      <c r="BS82" t="e">
        <f>VLOOKUP(BQ82,[1]Sheet2!$E$2:$I$222,4,FALSE)</f>
        <v>#N/A</v>
      </c>
      <c r="BT82" t="e">
        <f>VLOOKUP(BQ82,[1]Sheet2!$E$2:$I$222,5,FALSE)</f>
        <v>#N/A</v>
      </c>
      <c r="BY82" t="e">
        <f>VLOOKUP(BX82,[1]Sheet2!$E$2:$I$222,3,FALSE)</f>
        <v>#N/A</v>
      </c>
      <c r="BZ82" t="e">
        <f>VLOOKUP(BX82,[1]Sheet2!$E$2:$I$222,4,FALSE)</f>
        <v>#N/A</v>
      </c>
      <c r="CA82" t="e">
        <f>VLOOKUP(BX82,[1]Sheet2!$E$2:$I$222,5,FALSE)</f>
        <v>#N/A</v>
      </c>
      <c r="CF82" t="e">
        <f>VLOOKUP(CE82,[1]Sheet2!$E$2:$I$222,3,FALSE)</f>
        <v>#N/A</v>
      </c>
      <c r="CG82" t="e">
        <f>VLOOKUP(CE82,[1]Sheet2!$E$2:$I$222,4,FALSE)</f>
        <v>#N/A</v>
      </c>
      <c r="CH82" t="e">
        <f>VLOOKUP(CE82,[1]Sheet2!$E$2:$I$222,5,FALSE)</f>
        <v>#N/A</v>
      </c>
      <c r="CM82" t="e">
        <f>VLOOKUP(CL82,[1]Sheet2!$E$2:$I$222,3,FALSE)</f>
        <v>#N/A</v>
      </c>
      <c r="CN82" t="e">
        <f>VLOOKUP(CL82,[1]Sheet2!$E$2:$I$222,4,FALSE)</f>
        <v>#N/A</v>
      </c>
      <c r="CO82" t="e">
        <f>VLOOKUP(CL82,[1]Sheet2!$E$2:$I$222,5,FALSE)</f>
        <v>#N/A</v>
      </c>
    </row>
    <row r="83" spans="1:93" x14ac:dyDescent="0.25">
      <c r="A83">
        <v>83</v>
      </c>
      <c r="C83">
        <v>13108</v>
      </c>
      <c r="D83">
        <v>3108</v>
      </c>
      <c r="E83">
        <v>37.75506</v>
      </c>
      <c r="F83">
        <v>-122.38809999999999</v>
      </c>
      <c r="G83" t="s">
        <v>883</v>
      </c>
      <c r="H83" t="s">
        <v>884</v>
      </c>
      <c r="I83" t="s">
        <v>704</v>
      </c>
      <c r="J83" t="s">
        <v>687</v>
      </c>
      <c r="Q83" t="s">
        <v>672</v>
      </c>
      <c r="S83" t="s">
        <v>716</v>
      </c>
      <c r="W83" t="s">
        <v>674</v>
      </c>
      <c r="X83">
        <f t="shared" si="1"/>
        <v>1</v>
      </c>
      <c r="Y83" t="s">
        <v>4</v>
      </c>
      <c r="Z83" t="s">
        <v>79</v>
      </c>
      <c r="AB83" t="e">
        <f>VLOOKUP($AA83,Sheet2!$E$2:$I$222,3,FALSE)</f>
        <v>#N/A</v>
      </c>
      <c r="AC83" t="e">
        <f>VLOOKUP($AA83,Sheet2!$E$2:$I$222,4,FALSE)</f>
        <v>#N/A</v>
      </c>
      <c r="AD83" t="e">
        <f>VLOOKUP($AA83,Sheet2!$E$2:$I$222,5,FALSE)</f>
        <v>#N/A</v>
      </c>
      <c r="AI83" t="e">
        <f>VLOOKUP(AH83,[1]Sheet2!$E$2:$I$222,3,FALSE)</f>
        <v>#N/A</v>
      </c>
      <c r="AJ83" t="e">
        <f>VLOOKUP(AH83,[1]Sheet2!$E$2:$I$222,4,FALSE)</f>
        <v>#N/A</v>
      </c>
      <c r="AK83" t="e">
        <f>VLOOKUP(AH83,[1]Sheet2!$E$2:$I$222,5,FALSE)</f>
        <v>#N/A</v>
      </c>
      <c r="AP83" t="e">
        <f>VLOOKUP(AO83,[1]Sheet2!$E$2:$I$222,3,FALSE)</f>
        <v>#N/A</v>
      </c>
      <c r="AQ83" t="e">
        <f>VLOOKUP(AO83,[1]Sheet2!$E$2:$I$222,4,FALSE)</f>
        <v>#N/A</v>
      </c>
      <c r="AR83" t="e">
        <f>VLOOKUP(AO83,[1]Sheet2!$E$2:$I$222,5,FALSE)</f>
        <v>#N/A</v>
      </c>
      <c r="AW83" t="e">
        <f>VLOOKUP(AV83,[1]Sheet2!$E$2:$I$222,3,FALSE)</f>
        <v>#N/A</v>
      </c>
      <c r="AX83" t="e">
        <f>VLOOKUP(AV83,[1]Sheet2!$E$2:$I$222,4,FALSE)</f>
        <v>#N/A</v>
      </c>
      <c r="AY83" t="e">
        <f>VLOOKUP(AV83,[1]Sheet2!$E$2:$I$222,5,FALSE)</f>
        <v>#N/A</v>
      </c>
      <c r="BD83" t="e">
        <f>VLOOKUP(BC83,[1]Sheet2!$E$2:$I$222,3,FALSE)</f>
        <v>#N/A</v>
      </c>
      <c r="BE83" t="e">
        <f>VLOOKUP(BC83,[1]Sheet2!$E$2:$I$222,4,FALSE)</f>
        <v>#N/A</v>
      </c>
      <c r="BF83" t="e">
        <f>VLOOKUP(BC83,[1]Sheet2!$E$2:$I$222,5,FALSE)</f>
        <v>#N/A</v>
      </c>
      <c r="BK83" t="e">
        <f>VLOOKUP(BJ83,[1]Sheet2!$E$2:$I$222,3,FALSE)</f>
        <v>#N/A</v>
      </c>
      <c r="BL83" t="e">
        <f>VLOOKUP(BJ83,[1]Sheet2!$E$2:$I$222,4,FALSE)</f>
        <v>#N/A</v>
      </c>
      <c r="BM83" t="e">
        <f>VLOOKUP(BJ83,[1]Sheet2!$E$2:$I$222,5,FALSE)</f>
        <v>#N/A</v>
      </c>
      <c r="BR83" t="e">
        <f>VLOOKUP(BQ83,[1]Sheet2!$E$2:$I$222,3,FALSE)</f>
        <v>#N/A</v>
      </c>
      <c r="BS83" t="e">
        <f>VLOOKUP(BQ83,[1]Sheet2!$E$2:$I$222,4,FALSE)</f>
        <v>#N/A</v>
      </c>
      <c r="BT83" t="e">
        <f>VLOOKUP(BQ83,[1]Sheet2!$E$2:$I$222,5,FALSE)</f>
        <v>#N/A</v>
      </c>
      <c r="BY83" t="e">
        <f>VLOOKUP(BX83,[1]Sheet2!$E$2:$I$222,3,FALSE)</f>
        <v>#N/A</v>
      </c>
      <c r="BZ83" t="e">
        <f>VLOOKUP(BX83,[1]Sheet2!$E$2:$I$222,4,FALSE)</f>
        <v>#N/A</v>
      </c>
      <c r="CA83" t="e">
        <f>VLOOKUP(BX83,[1]Sheet2!$E$2:$I$222,5,FALSE)</f>
        <v>#N/A</v>
      </c>
      <c r="CF83" t="e">
        <f>VLOOKUP(CE83,[1]Sheet2!$E$2:$I$222,3,FALSE)</f>
        <v>#N/A</v>
      </c>
      <c r="CG83" t="e">
        <f>VLOOKUP(CE83,[1]Sheet2!$E$2:$I$222,4,FALSE)</f>
        <v>#N/A</v>
      </c>
      <c r="CH83" t="e">
        <f>VLOOKUP(CE83,[1]Sheet2!$E$2:$I$222,5,FALSE)</f>
        <v>#N/A</v>
      </c>
      <c r="CM83" t="e">
        <f>VLOOKUP(CL83,[1]Sheet2!$E$2:$I$222,3,FALSE)</f>
        <v>#N/A</v>
      </c>
      <c r="CN83" t="e">
        <f>VLOOKUP(CL83,[1]Sheet2!$E$2:$I$222,4,FALSE)</f>
        <v>#N/A</v>
      </c>
      <c r="CO83" t="e">
        <f>VLOOKUP(CL83,[1]Sheet2!$E$2:$I$222,5,FALSE)</f>
        <v>#N/A</v>
      </c>
    </row>
    <row r="84" spans="1:93" x14ac:dyDescent="0.25">
      <c r="A84">
        <v>84</v>
      </c>
      <c r="C84">
        <v>13113</v>
      </c>
      <c r="D84">
        <v>3113</v>
      </c>
      <c r="E84">
        <v>37.732129999999998</v>
      </c>
      <c r="F84">
        <v>-122.39176999999999</v>
      </c>
      <c r="G84" t="s">
        <v>885</v>
      </c>
      <c r="H84" t="s">
        <v>886</v>
      </c>
      <c r="I84" t="s">
        <v>704</v>
      </c>
      <c r="J84" t="s">
        <v>843</v>
      </c>
      <c r="K84" t="s">
        <v>887</v>
      </c>
      <c r="Q84" t="s">
        <v>672</v>
      </c>
      <c r="S84" t="s">
        <v>716</v>
      </c>
      <c r="W84" t="s">
        <v>674</v>
      </c>
      <c r="X84">
        <f t="shared" si="1"/>
        <v>1</v>
      </c>
      <c r="Y84" t="s">
        <v>4</v>
      </c>
      <c r="Z84" t="s">
        <v>79</v>
      </c>
      <c r="AB84" t="e">
        <f>VLOOKUP($AA84,Sheet2!$E$2:$I$222,3,FALSE)</f>
        <v>#N/A</v>
      </c>
      <c r="AC84" t="e">
        <f>VLOOKUP($AA84,Sheet2!$E$2:$I$222,4,FALSE)</f>
        <v>#N/A</v>
      </c>
      <c r="AD84" t="e">
        <f>VLOOKUP($AA84,Sheet2!$E$2:$I$222,5,FALSE)</f>
        <v>#N/A</v>
      </c>
      <c r="AI84" t="e">
        <f>VLOOKUP(AH84,[1]Sheet2!$E$2:$I$222,3,FALSE)</f>
        <v>#N/A</v>
      </c>
      <c r="AJ84" t="e">
        <f>VLOOKUP(AH84,[1]Sheet2!$E$2:$I$222,4,FALSE)</f>
        <v>#N/A</v>
      </c>
      <c r="AK84" t="e">
        <f>VLOOKUP(AH84,[1]Sheet2!$E$2:$I$222,5,FALSE)</f>
        <v>#N/A</v>
      </c>
      <c r="AP84" t="e">
        <f>VLOOKUP(AO84,[1]Sheet2!$E$2:$I$222,3,FALSE)</f>
        <v>#N/A</v>
      </c>
      <c r="AQ84" t="e">
        <f>VLOOKUP(AO84,[1]Sheet2!$E$2:$I$222,4,FALSE)</f>
        <v>#N/A</v>
      </c>
      <c r="AR84" t="e">
        <f>VLOOKUP(AO84,[1]Sheet2!$E$2:$I$222,5,FALSE)</f>
        <v>#N/A</v>
      </c>
      <c r="AW84" t="e">
        <f>VLOOKUP(AV84,[1]Sheet2!$E$2:$I$222,3,FALSE)</f>
        <v>#N/A</v>
      </c>
      <c r="AX84" t="e">
        <f>VLOOKUP(AV84,[1]Sheet2!$E$2:$I$222,4,FALSE)</f>
        <v>#N/A</v>
      </c>
      <c r="AY84" t="e">
        <f>VLOOKUP(AV84,[1]Sheet2!$E$2:$I$222,5,FALSE)</f>
        <v>#N/A</v>
      </c>
      <c r="BD84" t="e">
        <f>VLOOKUP(BC84,[1]Sheet2!$E$2:$I$222,3,FALSE)</f>
        <v>#N/A</v>
      </c>
      <c r="BE84" t="e">
        <f>VLOOKUP(BC84,[1]Sheet2!$E$2:$I$222,4,FALSE)</f>
        <v>#N/A</v>
      </c>
      <c r="BF84" t="e">
        <f>VLOOKUP(BC84,[1]Sheet2!$E$2:$I$222,5,FALSE)</f>
        <v>#N/A</v>
      </c>
      <c r="BK84" t="e">
        <f>VLOOKUP(BJ84,[1]Sheet2!$E$2:$I$222,3,FALSE)</f>
        <v>#N/A</v>
      </c>
      <c r="BL84" t="e">
        <f>VLOOKUP(BJ84,[1]Sheet2!$E$2:$I$222,4,FALSE)</f>
        <v>#N/A</v>
      </c>
      <c r="BM84" t="e">
        <f>VLOOKUP(BJ84,[1]Sheet2!$E$2:$I$222,5,FALSE)</f>
        <v>#N/A</v>
      </c>
      <c r="BR84" t="e">
        <f>VLOOKUP(BQ84,[1]Sheet2!$E$2:$I$222,3,FALSE)</f>
        <v>#N/A</v>
      </c>
      <c r="BS84" t="e">
        <f>VLOOKUP(BQ84,[1]Sheet2!$E$2:$I$222,4,FALSE)</f>
        <v>#N/A</v>
      </c>
      <c r="BT84" t="e">
        <f>VLOOKUP(BQ84,[1]Sheet2!$E$2:$I$222,5,FALSE)</f>
        <v>#N/A</v>
      </c>
      <c r="BY84" t="e">
        <f>VLOOKUP(BX84,[1]Sheet2!$E$2:$I$222,3,FALSE)</f>
        <v>#N/A</v>
      </c>
      <c r="BZ84" t="e">
        <f>VLOOKUP(BX84,[1]Sheet2!$E$2:$I$222,4,FALSE)</f>
        <v>#N/A</v>
      </c>
      <c r="CA84" t="e">
        <f>VLOOKUP(BX84,[1]Sheet2!$E$2:$I$222,5,FALSE)</f>
        <v>#N/A</v>
      </c>
      <c r="CF84" t="e">
        <f>VLOOKUP(CE84,[1]Sheet2!$E$2:$I$222,3,FALSE)</f>
        <v>#N/A</v>
      </c>
      <c r="CG84" t="e">
        <f>VLOOKUP(CE84,[1]Sheet2!$E$2:$I$222,4,FALSE)</f>
        <v>#N/A</v>
      </c>
      <c r="CH84" t="e">
        <f>VLOOKUP(CE84,[1]Sheet2!$E$2:$I$222,5,FALSE)</f>
        <v>#N/A</v>
      </c>
      <c r="CM84" t="e">
        <f>VLOOKUP(CL84,[1]Sheet2!$E$2:$I$222,3,FALSE)</f>
        <v>#N/A</v>
      </c>
      <c r="CN84" t="e">
        <f>VLOOKUP(CL84,[1]Sheet2!$E$2:$I$222,4,FALSE)</f>
        <v>#N/A</v>
      </c>
      <c r="CO84" t="e">
        <f>VLOOKUP(CL84,[1]Sheet2!$E$2:$I$222,5,FALSE)</f>
        <v>#N/A</v>
      </c>
    </row>
    <row r="85" spans="1:93" x14ac:dyDescent="0.25">
      <c r="A85">
        <v>85</v>
      </c>
      <c r="C85">
        <v>13114</v>
      </c>
      <c r="D85">
        <v>3114</v>
      </c>
      <c r="E85">
        <v>37.77955</v>
      </c>
      <c r="F85">
        <v>-122.39352</v>
      </c>
      <c r="G85" t="s">
        <v>888</v>
      </c>
      <c r="H85" t="s">
        <v>889</v>
      </c>
      <c r="I85" t="s">
        <v>890</v>
      </c>
      <c r="J85" t="s">
        <v>843</v>
      </c>
      <c r="K85" t="s">
        <v>698</v>
      </c>
      <c r="Q85" t="s">
        <v>672</v>
      </c>
      <c r="S85" t="s">
        <v>891</v>
      </c>
      <c r="X85">
        <f t="shared" si="1"/>
        <v>3</v>
      </c>
      <c r="Y85" t="s">
        <v>13</v>
      </c>
      <c r="Z85" t="s">
        <v>79</v>
      </c>
      <c r="AB85" t="e">
        <f>VLOOKUP($AA85,Sheet2!$E$2:$I$222,3,FALSE)</f>
        <v>#N/A</v>
      </c>
      <c r="AC85" t="e">
        <f>VLOOKUP($AA85,Sheet2!$E$2:$I$222,4,FALSE)</f>
        <v>#N/A</v>
      </c>
      <c r="AD85" t="e">
        <f>VLOOKUP($AA85,Sheet2!$E$2:$I$222,5,FALSE)</f>
        <v>#N/A</v>
      </c>
      <c r="AF85" t="s">
        <v>7</v>
      </c>
      <c r="AG85" t="s">
        <v>80</v>
      </c>
      <c r="AH85" t="s">
        <v>85</v>
      </c>
      <c r="AI85" t="str">
        <f>VLOOKUP(AH85,[1]Sheet2!$E$2:$I$222,3,FALSE)</f>
        <v>To The Presidio</v>
      </c>
      <c r="AJ85" t="str">
        <f>VLOOKUP(AH85,[1]Sheet2!$E$2:$I$222,4,FALSE)</f>
        <v>Lyon &amp; Greenwich</v>
      </c>
      <c r="AK85" t="str">
        <f>VLOOKUP(AH85,[1]Sheet2!$E$2:$I$222,5,FALSE)</f>
        <v>Daily ~ 6am-12am</v>
      </c>
      <c r="AM85" t="s">
        <v>4</v>
      </c>
      <c r="AN85" t="s">
        <v>78</v>
      </c>
      <c r="AP85" t="e">
        <f>VLOOKUP(AO85,[1]Sheet2!$E$2:$I$222,3,FALSE)</f>
        <v>#N/A</v>
      </c>
      <c r="AQ85" t="e">
        <f>VLOOKUP(AO85,[1]Sheet2!$E$2:$I$222,4,FALSE)</f>
        <v>#N/A</v>
      </c>
      <c r="AR85" t="e">
        <f>VLOOKUP(AO85,[1]Sheet2!$E$2:$I$222,5,FALSE)</f>
        <v>#N/A</v>
      </c>
      <c r="AW85" t="e">
        <f>VLOOKUP(AV85,[1]Sheet2!$E$2:$I$222,3,FALSE)</f>
        <v>#N/A</v>
      </c>
      <c r="AX85" t="e">
        <f>VLOOKUP(AV85,[1]Sheet2!$E$2:$I$222,4,FALSE)</f>
        <v>#N/A</v>
      </c>
      <c r="AY85" t="e">
        <f>VLOOKUP(AV85,[1]Sheet2!$E$2:$I$222,5,FALSE)</f>
        <v>#N/A</v>
      </c>
      <c r="BD85" t="e">
        <f>VLOOKUP(BC85,[1]Sheet2!$E$2:$I$222,3,FALSE)</f>
        <v>#N/A</v>
      </c>
      <c r="BE85" t="e">
        <f>VLOOKUP(BC85,[1]Sheet2!$E$2:$I$222,4,FALSE)</f>
        <v>#N/A</v>
      </c>
      <c r="BF85" t="e">
        <f>VLOOKUP(BC85,[1]Sheet2!$E$2:$I$222,5,FALSE)</f>
        <v>#N/A</v>
      </c>
      <c r="BK85" t="e">
        <f>VLOOKUP(BJ85,[1]Sheet2!$E$2:$I$222,3,FALSE)</f>
        <v>#N/A</v>
      </c>
      <c r="BL85" t="e">
        <f>VLOOKUP(BJ85,[1]Sheet2!$E$2:$I$222,4,FALSE)</f>
        <v>#N/A</v>
      </c>
      <c r="BM85" t="e">
        <f>VLOOKUP(BJ85,[1]Sheet2!$E$2:$I$222,5,FALSE)</f>
        <v>#N/A</v>
      </c>
      <c r="BR85" t="e">
        <f>VLOOKUP(BQ85,[1]Sheet2!$E$2:$I$222,3,FALSE)</f>
        <v>#N/A</v>
      </c>
      <c r="BS85" t="e">
        <f>VLOOKUP(BQ85,[1]Sheet2!$E$2:$I$222,4,FALSE)</f>
        <v>#N/A</v>
      </c>
      <c r="BT85" t="e">
        <f>VLOOKUP(BQ85,[1]Sheet2!$E$2:$I$222,5,FALSE)</f>
        <v>#N/A</v>
      </c>
      <c r="BY85" t="e">
        <f>VLOOKUP(BX85,[1]Sheet2!$E$2:$I$222,3,FALSE)</f>
        <v>#N/A</v>
      </c>
      <c r="BZ85" t="e">
        <f>VLOOKUP(BX85,[1]Sheet2!$E$2:$I$222,4,FALSE)</f>
        <v>#N/A</v>
      </c>
      <c r="CA85" t="e">
        <f>VLOOKUP(BX85,[1]Sheet2!$E$2:$I$222,5,FALSE)</f>
        <v>#N/A</v>
      </c>
      <c r="CF85" t="e">
        <f>VLOOKUP(CE85,[1]Sheet2!$E$2:$I$222,3,FALSE)</f>
        <v>#N/A</v>
      </c>
      <c r="CG85" t="e">
        <f>VLOOKUP(CE85,[1]Sheet2!$E$2:$I$222,4,FALSE)</f>
        <v>#N/A</v>
      </c>
      <c r="CH85" t="e">
        <f>VLOOKUP(CE85,[1]Sheet2!$E$2:$I$222,5,FALSE)</f>
        <v>#N/A</v>
      </c>
      <c r="CM85" t="e">
        <f>VLOOKUP(CL85,[1]Sheet2!$E$2:$I$222,3,FALSE)</f>
        <v>#N/A</v>
      </c>
      <c r="CN85" t="e">
        <f>VLOOKUP(CL85,[1]Sheet2!$E$2:$I$222,4,FALSE)</f>
        <v>#N/A</v>
      </c>
      <c r="CO85" t="e">
        <f>VLOOKUP(CL85,[1]Sheet2!$E$2:$I$222,5,FALSE)</f>
        <v>#N/A</v>
      </c>
    </row>
    <row r="86" spans="1:93" x14ac:dyDescent="0.25">
      <c r="A86">
        <v>86</v>
      </c>
      <c r="C86">
        <v>13115</v>
      </c>
      <c r="D86">
        <v>3115</v>
      </c>
      <c r="E86">
        <v>37.725670000000001</v>
      </c>
      <c r="F86">
        <v>-122.3943</v>
      </c>
      <c r="G86" t="s">
        <v>892</v>
      </c>
      <c r="H86" t="s">
        <v>893</v>
      </c>
      <c r="I86" t="s">
        <v>894</v>
      </c>
      <c r="J86" t="s">
        <v>687</v>
      </c>
      <c r="M86" t="s">
        <v>671</v>
      </c>
      <c r="Q86" t="s">
        <v>672</v>
      </c>
      <c r="S86" t="s">
        <v>716</v>
      </c>
      <c r="W86" t="s">
        <v>674</v>
      </c>
      <c r="X86">
        <f t="shared" si="1"/>
        <v>1</v>
      </c>
      <c r="Y86" t="s">
        <v>4</v>
      </c>
      <c r="Z86" t="s">
        <v>79</v>
      </c>
      <c r="AB86" t="e">
        <f>VLOOKUP($AA86,Sheet2!$E$2:$I$222,3,FALSE)</f>
        <v>#N/A</v>
      </c>
      <c r="AC86" t="e">
        <f>VLOOKUP($AA86,Sheet2!$E$2:$I$222,4,FALSE)</f>
        <v>#N/A</v>
      </c>
      <c r="AD86" t="e">
        <f>VLOOKUP($AA86,Sheet2!$E$2:$I$222,5,FALSE)</f>
        <v>#N/A</v>
      </c>
      <c r="AI86" t="e">
        <f>VLOOKUP(AH86,[1]Sheet2!$E$2:$I$222,3,FALSE)</f>
        <v>#N/A</v>
      </c>
      <c r="AJ86" t="e">
        <f>VLOOKUP(AH86,[1]Sheet2!$E$2:$I$222,4,FALSE)</f>
        <v>#N/A</v>
      </c>
      <c r="AK86" t="e">
        <f>VLOOKUP(AH86,[1]Sheet2!$E$2:$I$222,5,FALSE)</f>
        <v>#N/A</v>
      </c>
      <c r="AP86" t="e">
        <f>VLOOKUP(AO86,[1]Sheet2!$E$2:$I$222,3,FALSE)</f>
        <v>#N/A</v>
      </c>
      <c r="AQ86" t="e">
        <f>VLOOKUP(AO86,[1]Sheet2!$E$2:$I$222,4,FALSE)</f>
        <v>#N/A</v>
      </c>
      <c r="AR86" t="e">
        <f>VLOOKUP(AO86,[1]Sheet2!$E$2:$I$222,5,FALSE)</f>
        <v>#N/A</v>
      </c>
      <c r="AW86" t="e">
        <f>VLOOKUP(AV86,[1]Sheet2!$E$2:$I$222,3,FALSE)</f>
        <v>#N/A</v>
      </c>
      <c r="AX86" t="e">
        <f>VLOOKUP(AV86,[1]Sheet2!$E$2:$I$222,4,FALSE)</f>
        <v>#N/A</v>
      </c>
      <c r="AY86" t="e">
        <f>VLOOKUP(AV86,[1]Sheet2!$E$2:$I$222,5,FALSE)</f>
        <v>#N/A</v>
      </c>
      <c r="BD86" t="e">
        <f>VLOOKUP(BC86,[1]Sheet2!$E$2:$I$222,3,FALSE)</f>
        <v>#N/A</v>
      </c>
      <c r="BE86" t="e">
        <f>VLOOKUP(BC86,[1]Sheet2!$E$2:$I$222,4,FALSE)</f>
        <v>#N/A</v>
      </c>
      <c r="BF86" t="e">
        <f>VLOOKUP(BC86,[1]Sheet2!$E$2:$I$222,5,FALSE)</f>
        <v>#N/A</v>
      </c>
      <c r="BK86" t="e">
        <f>VLOOKUP(BJ86,[1]Sheet2!$E$2:$I$222,3,FALSE)</f>
        <v>#N/A</v>
      </c>
      <c r="BL86" t="e">
        <f>VLOOKUP(BJ86,[1]Sheet2!$E$2:$I$222,4,FALSE)</f>
        <v>#N/A</v>
      </c>
      <c r="BM86" t="e">
        <f>VLOOKUP(BJ86,[1]Sheet2!$E$2:$I$222,5,FALSE)</f>
        <v>#N/A</v>
      </c>
      <c r="BR86" t="e">
        <f>VLOOKUP(BQ86,[1]Sheet2!$E$2:$I$222,3,FALSE)</f>
        <v>#N/A</v>
      </c>
      <c r="BS86" t="e">
        <f>VLOOKUP(BQ86,[1]Sheet2!$E$2:$I$222,4,FALSE)</f>
        <v>#N/A</v>
      </c>
      <c r="BT86" t="e">
        <f>VLOOKUP(BQ86,[1]Sheet2!$E$2:$I$222,5,FALSE)</f>
        <v>#N/A</v>
      </c>
      <c r="BY86" t="e">
        <f>VLOOKUP(BX86,[1]Sheet2!$E$2:$I$222,3,FALSE)</f>
        <v>#N/A</v>
      </c>
      <c r="BZ86" t="e">
        <f>VLOOKUP(BX86,[1]Sheet2!$E$2:$I$222,4,FALSE)</f>
        <v>#N/A</v>
      </c>
      <c r="CA86" t="e">
        <f>VLOOKUP(BX86,[1]Sheet2!$E$2:$I$222,5,FALSE)</f>
        <v>#N/A</v>
      </c>
      <c r="CF86" t="e">
        <f>VLOOKUP(CE86,[1]Sheet2!$E$2:$I$222,3,FALSE)</f>
        <v>#N/A</v>
      </c>
      <c r="CG86" t="e">
        <f>VLOOKUP(CE86,[1]Sheet2!$E$2:$I$222,4,FALSE)</f>
        <v>#N/A</v>
      </c>
      <c r="CH86" t="e">
        <f>VLOOKUP(CE86,[1]Sheet2!$E$2:$I$222,5,FALSE)</f>
        <v>#N/A</v>
      </c>
      <c r="CM86" t="e">
        <f>VLOOKUP(CL86,[1]Sheet2!$E$2:$I$222,3,FALSE)</f>
        <v>#N/A</v>
      </c>
      <c r="CN86" t="e">
        <f>VLOOKUP(CL86,[1]Sheet2!$E$2:$I$222,4,FALSE)</f>
        <v>#N/A</v>
      </c>
      <c r="CO86" t="e">
        <f>VLOOKUP(CL86,[1]Sheet2!$E$2:$I$222,5,FALSE)</f>
        <v>#N/A</v>
      </c>
    </row>
    <row r="87" spans="1:93" x14ac:dyDescent="0.25">
      <c r="A87">
        <v>87</v>
      </c>
      <c r="C87">
        <v>13116</v>
      </c>
      <c r="D87">
        <v>3116</v>
      </c>
      <c r="E87">
        <v>37.725299999999997</v>
      </c>
      <c r="F87">
        <v>-122.3942</v>
      </c>
      <c r="G87" t="s">
        <v>892</v>
      </c>
      <c r="H87" t="s">
        <v>893</v>
      </c>
      <c r="I87" t="s">
        <v>895</v>
      </c>
      <c r="J87" t="s">
        <v>687</v>
      </c>
      <c r="Q87" t="s">
        <v>672</v>
      </c>
      <c r="S87" t="s">
        <v>882</v>
      </c>
      <c r="W87" t="s">
        <v>674</v>
      </c>
      <c r="X87">
        <f t="shared" si="1"/>
        <v>1</v>
      </c>
      <c r="Y87" t="s">
        <v>4</v>
      </c>
      <c r="Z87" t="s">
        <v>78</v>
      </c>
      <c r="AB87" t="e">
        <f>VLOOKUP($AA87,Sheet2!$E$2:$I$222,3,FALSE)</f>
        <v>#N/A</v>
      </c>
      <c r="AC87" t="e">
        <f>VLOOKUP($AA87,Sheet2!$E$2:$I$222,4,FALSE)</f>
        <v>#N/A</v>
      </c>
      <c r="AD87" t="e">
        <f>VLOOKUP($AA87,Sheet2!$E$2:$I$222,5,FALSE)</f>
        <v>#N/A</v>
      </c>
      <c r="AI87" t="e">
        <f>VLOOKUP(AH87,[1]Sheet2!$E$2:$I$222,3,FALSE)</f>
        <v>#N/A</v>
      </c>
      <c r="AJ87" t="e">
        <f>VLOOKUP(AH87,[1]Sheet2!$E$2:$I$222,4,FALSE)</f>
        <v>#N/A</v>
      </c>
      <c r="AK87" t="e">
        <f>VLOOKUP(AH87,[1]Sheet2!$E$2:$I$222,5,FALSE)</f>
        <v>#N/A</v>
      </c>
      <c r="AP87" t="e">
        <f>VLOOKUP(AO87,[1]Sheet2!$E$2:$I$222,3,FALSE)</f>
        <v>#N/A</v>
      </c>
      <c r="AQ87" t="e">
        <f>VLOOKUP(AO87,[1]Sheet2!$E$2:$I$222,4,FALSE)</f>
        <v>#N/A</v>
      </c>
      <c r="AR87" t="e">
        <f>VLOOKUP(AO87,[1]Sheet2!$E$2:$I$222,5,FALSE)</f>
        <v>#N/A</v>
      </c>
      <c r="AW87" t="e">
        <f>VLOOKUP(AV87,[1]Sheet2!$E$2:$I$222,3,FALSE)</f>
        <v>#N/A</v>
      </c>
      <c r="AX87" t="e">
        <f>VLOOKUP(AV87,[1]Sheet2!$E$2:$I$222,4,FALSE)</f>
        <v>#N/A</v>
      </c>
      <c r="AY87" t="e">
        <f>VLOOKUP(AV87,[1]Sheet2!$E$2:$I$222,5,FALSE)</f>
        <v>#N/A</v>
      </c>
      <c r="BD87" t="e">
        <f>VLOOKUP(BC87,[1]Sheet2!$E$2:$I$222,3,FALSE)</f>
        <v>#N/A</v>
      </c>
      <c r="BE87" t="e">
        <f>VLOOKUP(BC87,[1]Sheet2!$E$2:$I$222,4,FALSE)</f>
        <v>#N/A</v>
      </c>
      <c r="BF87" t="e">
        <f>VLOOKUP(BC87,[1]Sheet2!$E$2:$I$222,5,FALSE)</f>
        <v>#N/A</v>
      </c>
      <c r="BK87" t="e">
        <f>VLOOKUP(BJ87,[1]Sheet2!$E$2:$I$222,3,FALSE)</f>
        <v>#N/A</v>
      </c>
      <c r="BL87" t="e">
        <f>VLOOKUP(BJ87,[1]Sheet2!$E$2:$I$222,4,FALSE)</f>
        <v>#N/A</v>
      </c>
      <c r="BM87" t="e">
        <f>VLOOKUP(BJ87,[1]Sheet2!$E$2:$I$222,5,FALSE)</f>
        <v>#N/A</v>
      </c>
      <c r="BR87" t="e">
        <f>VLOOKUP(BQ87,[1]Sheet2!$E$2:$I$222,3,FALSE)</f>
        <v>#N/A</v>
      </c>
      <c r="BS87" t="e">
        <f>VLOOKUP(BQ87,[1]Sheet2!$E$2:$I$222,4,FALSE)</f>
        <v>#N/A</v>
      </c>
      <c r="BT87" t="e">
        <f>VLOOKUP(BQ87,[1]Sheet2!$E$2:$I$222,5,FALSE)</f>
        <v>#N/A</v>
      </c>
      <c r="BY87" t="e">
        <f>VLOOKUP(BX87,[1]Sheet2!$E$2:$I$222,3,FALSE)</f>
        <v>#N/A</v>
      </c>
      <c r="BZ87" t="e">
        <f>VLOOKUP(BX87,[1]Sheet2!$E$2:$I$222,4,FALSE)</f>
        <v>#N/A</v>
      </c>
      <c r="CA87" t="e">
        <f>VLOOKUP(BX87,[1]Sheet2!$E$2:$I$222,5,FALSE)</f>
        <v>#N/A</v>
      </c>
      <c r="CF87" t="e">
        <f>VLOOKUP(CE87,[1]Sheet2!$E$2:$I$222,3,FALSE)</f>
        <v>#N/A</v>
      </c>
      <c r="CG87" t="e">
        <f>VLOOKUP(CE87,[1]Sheet2!$E$2:$I$222,4,FALSE)</f>
        <v>#N/A</v>
      </c>
      <c r="CH87" t="e">
        <f>VLOOKUP(CE87,[1]Sheet2!$E$2:$I$222,5,FALSE)</f>
        <v>#N/A</v>
      </c>
      <c r="CM87" t="e">
        <f>VLOOKUP(CL87,[1]Sheet2!$E$2:$I$222,3,FALSE)</f>
        <v>#N/A</v>
      </c>
      <c r="CN87" t="e">
        <f>VLOOKUP(CL87,[1]Sheet2!$E$2:$I$222,4,FALSE)</f>
        <v>#N/A</v>
      </c>
      <c r="CO87" t="e">
        <f>VLOOKUP(CL87,[1]Sheet2!$E$2:$I$222,5,FALSE)</f>
        <v>#N/A</v>
      </c>
    </row>
    <row r="88" spans="1:93" x14ac:dyDescent="0.25">
      <c r="A88">
        <v>88</v>
      </c>
      <c r="C88">
        <v>13122</v>
      </c>
      <c r="D88">
        <v>3122</v>
      </c>
      <c r="E88">
        <v>37.743099999999998</v>
      </c>
      <c r="F88">
        <v>-122.38766</v>
      </c>
      <c r="G88" t="s">
        <v>896</v>
      </c>
      <c r="H88" t="s">
        <v>897</v>
      </c>
      <c r="I88" t="s">
        <v>691</v>
      </c>
      <c r="J88" t="s">
        <v>687</v>
      </c>
      <c r="Q88" t="s">
        <v>672</v>
      </c>
      <c r="S88" t="s">
        <v>898</v>
      </c>
      <c r="W88" t="s">
        <v>674</v>
      </c>
      <c r="X88">
        <f t="shared" si="1"/>
        <v>0</v>
      </c>
      <c r="AB88" t="e">
        <f>VLOOKUP($AA88,Sheet2!$E$2:$I$222,3,FALSE)</f>
        <v>#N/A</v>
      </c>
      <c r="AC88" t="e">
        <f>VLOOKUP($AA88,Sheet2!$E$2:$I$222,4,FALSE)</f>
        <v>#N/A</v>
      </c>
      <c r="AD88" t="e">
        <f>VLOOKUP($AA88,Sheet2!$E$2:$I$222,5,FALSE)</f>
        <v>#N/A</v>
      </c>
      <c r="AI88" t="e">
        <f>VLOOKUP(AH88,[1]Sheet2!$E$2:$I$222,3,FALSE)</f>
        <v>#N/A</v>
      </c>
      <c r="AJ88" t="e">
        <f>VLOOKUP(AH88,[1]Sheet2!$E$2:$I$222,4,FALSE)</f>
        <v>#N/A</v>
      </c>
      <c r="AK88" t="e">
        <f>VLOOKUP(AH88,[1]Sheet2!$E$2:$I$222,5,FALSE)</f>
        <v>#N/A</v>
      </c>
      <c r="AP88" t="e">
        <f>VLOOKUP(AO88,[1]Sheet2!$E$2:$I$222,3,FALSE)</f>
        <v>#N/A</v>
      </c>
      <c r="AQ88" t="e">
        <f>VLOOKUP(AO88,[1]Sheet2!$E$2:$I$222,4,FALSE)</f>
        <v>#N/A</v>
      </c>
      <c r="AR88" t="e">
        <f>VLOOKUP(AO88,[1]Sheet2!$E$2:$I$222,5,FALSE)</f>
        <v>#N/A</v>
      </c>
      <c r="AW88" t="e">
        <f>VLOOKUP(AV88,[1]Sheet2!$E$2:$I$222,3,FALSE)</f>
        <v>#N/A</v>
      </c>
      <c r="AX88" t="e">
        <f>VLOOKUP(AV88,[1]Sheet2!$E$2:$I$222,4,FALSE)</f>
        <v>#N/A</v>
      </c>
      <c r="AY88" t="e">
        <f>VLOOKUP(AV88,[1]Sheet2!$E$2:$I$222,5,FALSE)</f>
        <v>#N/A</v>
      </c>
      <c r="BD88" t="e">
        <f>VLOOKUP(BC88,[1]Sheet2!$E$2:$I$222,3,FALSE)</f>
        <v>#N/A</v>
      </c>
      <c r="BE88" t="e">
        <f>VLOOKUP(BC88,[1]Sheet2!$E$2:$I$222,4,FALSE)</f>
        <v>#N/A</v>
      </c>
      <c r="BF88" t="e">
        <f>VLOOKUP(BC88,[1]Sheet2!$E$2:$I$222,5,FALSE)</f>
        <v>#N/A</v>
      </c>
      <c r="BK88" t="e">
        <f>VLOOKUP(BJ88,[1]Sheet2!$E$2:$I$222,3,FALSE)</f>
        <v>#N/A</v>
      </c>
      <c r="BL88" t="e">
        <f>VLOOKUP(BJ88,[1]Sheet2!$E$2:$I$222,4,FALSE)</f>
        <v>#N/A</v>
      </c>
      <c r="BM88" t="e">
        <f>VLOOKUP(BJ88,[1]Sheet2!$E$2:$I$222,5,FALSE)</f>
        <v>#N/A</v>
      </c>
      <c r="BR88" t="e">
        <f>VLOOKUP(BQ88,[1]Sheet2!$E$2:$I$222,3,FALSE)</f>
        <v>#N/A</v>
      </c>
      <c r="BS88" t="e">
        <f>VLOOKUP(BQ88,[1]Sheet2!$E$2:$I$222,4,FALSE)</f>
        <v>#N/A</v>
      </c>
      <c r="BT88" t="e">
        <f>VLOOKUP(BQ88,[1]Sheet2!$E$2:$I$222,5,FALSE)</f>
        <v>#N/A</v>
      </c>
      <c r="BY88" t="e">
        <f>VLOOKUP(BX88,[1]Sheet2!$E$2:$I$222,3,FALSE)</f>
        <v>#N/A</v>
      </c>
      <c r="BZ88" t="e">
        <f>VLOOKUP(BX88,[1]Sheet2!$E$2:$I$222,4,FALSE)</f>
        <v>#N/A</v>
      </c>
      <c r="CA88" t="e">
        <f>VLOOKUP(BX88,[1]Sheet2!$E$2:$I$222,5,FALSE)</f>
        <v>#N/A</v>
      </c>
      <c r="CF88" t="e">
        <f>VLOOKUP(CE88,[1]Sheet2!$E$2:$I$222,3,FALSE)</f>
        <v>#N/A</v>
      </c>
      <c r="CG88" t="e">
        <f>VLOOKUP(CE88,[1]Sheet2!$E$2:$I$222,4,FALSE)</f>
        <v>#N/A</v>
      </c>
      <c r="CH88" t="e">
        <f>VLOOKUP(CE88,[1]Sheet2!$E$2:$I$222,5,FALSE)</f>
        <v>#N/A</v>
      </c>
      <c r="CM88" t="e">
        <f>VLOOKUP(CL88,[1]Sheet2!$E$2:$I$222,3,FALSE)</f>
        <v>#N/A</v>
      </c>
      <c r="CN88" t="e">
        <f>VLOOKUP(CL88,[1]Sheet2!$E$2:$I$222,4,FALSE)</f>
        <v>#N/A</v>
      </c>
      <c r="CO88" t="e">
        <f>VLOOKUP(CL88,[1]Sheet2!$E$2:$I$222,5,FALSE)</f>
        <v>#N/A</v>
      </c>
    </row>
    <row r="89" spans="1:93" x14ac:dyDescent="0.25">
      <c r="A89">
        <v>89</v>
      </c>
      <c r="C89">
        <v>13123</v>
      </c>
      <c r="D89">
        <v>3123</v>
      </c>
      <c r="E89">
        <v>37.742440000000002</v>
      </c>
      <c r="F89">
        <v>-122.38815</v>
      </c>
      <c r="G89" t="s">
        <v>896</v>
      </c>
      <c r="H89" t="s">
        <v>897</v>
      </c>
      <c r="I89" t="s">
        <v>704</v>
      </c>
      <c r="J89" t="s">
        <v>687</v>
      </c>
      <c r="M89" t="s">
        <v>671</v>
      </c>
      <c r="Q89" t="s">
        <v>672</v>
      </c>
      <c r="R89">
        <v>100</v>
      </c>
      <c r="S89" t="s">
        <v>716</v>
      </c>
      <c r="W89" t="s">
        <v>674</v>
      </c>
      <c r="X89">
        <f t="shared" si="1"/>
        <v>1</v>
      </c>
      <c r="Y89" t="s">
        <v>4</v>
      </c>
      <c r="Z89" t="s">
        <v>79</v>
      </c>
      <c r="AB89" t="e">
        <f>VLOOKUP($AA89,Sheet2!$E$2:$I$222,3,FALSE)</f>
        <v>#N/A</v>
      </c>
      <c r="AC89" t="e">
        <f>VLOOKUP($AA89,Sheet2!$E$2:$I$222,4,FALSE)</f>
        <v>#N/A</v>
      </c>
      <c r="AD89" t="e">
        <f>VLOOKUP($AA89,Sheet2!$E$2:$I$222,5,FALSE)</f>
        <v>#N/A</v>
      </c>
      <c r="AI89" t="e">
        <f>VLOOKUP(AH89,[1]Sheet2!$E$2:$I$222,3,FALSE)</f>
        <v>#N/A</v>
      </c>
      <c r="AJ89" t="e">
        <f>VLOOKUP(AH89,[1]Sheet2!$E$2:$I$222,4,FALSE)</f>
        <v>#N/A</v>
      </c>
      <c r="AK89" t="e">
        <f>VLOOKUP(AH89,[1]Sheet2!$E$2:$I$222,5,FALSE)</f>
        <v>#N/A</v>
      </c>
      <c r="AP89" t="e">
        <f>VLOOKUP(AO89,[1]Sheet2!$E$2:$I$222,3,FALSE)</f>
        <v>#N/A</v>
      </c>
      <c r="AQ89" t="e">
        <f>VLOOKUP(AO89,[1]Sheet2!$E$2:$I$222,4,FALSE)</f>
        <v>#N/A</v>
      </c>
      <c r="AR89" t="e">
        <f>VLOOKUP(AO89,[1]Sheet2!$E$2:$I$222,5,FALSE)</f>
        <v>#N/A</v>
      </c>
      <c r="AW89" t="e">
        <f>VLOOKUP(AV89,[1]Sheet2!$E$2:$I$222,3,FALSE)</f>
        <v>#N/A</v>
      </c>
      <c r="AX89" t="e">
        <f>VLOOKUP(AV89,[1]Sheet2!$E$2:$I$222,4,FALSE)</f>
        <v>#N/A</v>
      </c>
      <c r="AY89" t="e">
        <f>VLOOKUP(AV89,[1]Sheet2!$E$2:$I$222,5,FALSE)</f>
        <v>#N/A</v>
      </c>
      <c r="BD89" t="e">
        <f>VLOOKUP(BC89,[1]Sheet2!$E$2:$I$222,3,FALSE)</f>
        <v>#N/A</v>
      </c>
      <c r="BE89" t="e">
        <f>VLOOKUP(BC89,[1]Sheet2!$E$2:$I$222,4,FALSE)</f>
        <v>#N/A</v>
      </c>
      <c r="BF89" t="e">
        <f>VLOOKUP(BC89,[1]Sheet2!$E$2:$I$222,5,FALSE)</f>
        <v>#N/A</v>
      </c>
      <c r="BK89" t="e">
        <f>VLOOKUP(BJ89,[1]Sheet2!$E$2:$I$222,3,FALSE)</f>
        <v>#N/A</v>
      </c>
      <c r="BL89" t="e">
        <f>VLOOKUP(BJ89,[1]Sheet2!$E$2:$I$222,4,FALSE)</f>
        <v>#N/A</v>
      </c>
      <c r="BM89" t="e">
        <f>VLOOKUP(BJ89,[1]Sheet2!$E$2:$I$222,5,FALSE)</f>
        <v>#N/A</v>
      </c>
      <c r="BR89" t="e">
        <f>VLOOKUP(BQ89,[1]Sheet2!$E$2:$I$222,3,FALSE)</f>
        <v>#N/A</v>
      </c>
      <c r="BS89" t="e">
        <f>VLOOKUP(BQ89,[1]Sheet2!$E$2:$I$222,4,FALSE)</f>
        <v>#N/A</v>
      </c>
      <c r="BT89" t="e">
        <f>VLOOKUP(BQ89,[1]Sheet2!$E$2:$I$222,5,FALSE)</f>
        <v>#N/A</v>
      </c>
      <c r="BY89" t="e">
        <f>VLOOKUP(BX89,[1]Sheet2!$E$2:$I$222,3,FALSE)</f>
        <v>#N/A</v>
      </c>
      <c r="BZ89" t="e">
        <f>VLOOKUP(BX89,[1]Sheet2!$E$2:$I$222,4,FALSE)</f>
        <v>#N/A</v>
      </c>
      <c r="CA89" t="e">
        <f>VLOOKUP(BX89,[1]Sheet2!$E$2:$I$222,5,FALSE)</f>
        <v>#N/A</v>
      </c>
      <c r="CF89" t="e">
        <f>VLOOKUP(CE89,[1]Sheet2!$E$2:$I$222,3,FALSE)</f>
        <v>#N/A</v>
      </c>
      <c r="CG89" t="e">
        <f>VLOOKUP(CE89,[1]Sheet2!$E$2:$I$222,4,FALSE)</f>
        <v>#N/A</v>
      </c>
      <c r="CH89" t="e">
        <f>VLOOKUP(CE89,[1]Sheet2!$E$2:$I$222,5,FALSE)</f>
        <v>#N/A</v>
      </c>
      <c r="CM89" t="e">
        <f>VLOOKUP(CL89,[1]Sheet2!$E$2:$I$222,3,FALSE)</f>
        <v>#N/A</v>
      </c>
      <c r="CN89" t="e">
        <f>VLOOKUP(CL89,[1]Sheet2!$E$2:$I$222,4,FALSE)</f>
        <v>#N/A</v>
      </c>
      <c r="CO89" t="e">
        <f>VLOOKUP(CL89,[1]Sheet2!$E$2:$I$222,5,FALSE)</f>
        <v>#N/A</v>
      </c>
    </row>
    <row r="90" spans="1:93" x14ac:dyDescent="0.25">
      <c r="A90">
        <v>90</v>
      </c>
      <c r="C90">
        <v>13124</v>
      </c>
      <c r="D90">
        <v>3124</v>
      </c>
      <c r="E90">
        <v>37.784080000000003</v>
      </c>
      <c r="F90">
        <v>-122.39917</v>
      </c>
      <c r="G90" t="s">
        <v>899</v>
      </c>
      <c r="H90" t="s">
        <v>900</v>
      </c>
      <c r="I90" t="s">
        <v>696</v>
      </c>
      <c r="J90" t="s">
        <v>669</v>
      </c>
      <c r="K90" t="s">
        <v>705</v>
      </c>
      <c r="N90" t="s">
        <v>901</v>
      </c>
      <c r="Q90" t="s">
        <v>672</v>
      </c>
      <c r="R90">
        <v>197</v>
      </c>
      <c r="S90" t="s">
        <v>902</v>
      </c>
      <c r="X90">
        <f t="shared" si="1"/>
        <v>6</v>
      </c>
      <c r="Y90" t="s">
        <v>9</v>
      </c>
      <c r="Z90" t="s">
        <v>77</v>
      </c>
      <c r="AA90" t="s">
        <v>87</v>
      </c>
      <c r="AB90" t="str">
        <f>VLOOKUP($AA90,Sheet2!$E$2:$I$222,3,FALSE)</f>
        <v>To Fisherman's Wharf</v>
      </c>
      <c r="AC90" t="str">
        <f>VLOOKUP($AA90,Sheet2!$E$2:$I$222,4,FALSE)</f>
        <v>Daily ~ 8:30am-12am</v>
      </c>
      <c r="AD90" t="str">
        <f>VLOOKUP($AA90,Sheet2!$E$2:$I$222,5,FALSE)</f>
        <v>Except M-F ~ 6am-10am: Use 8AX/BX</v>
      </c>
      <c r="AF90" t="s">
        <v>13</v>
      </c>
      <c r="AG90" t="s">
        <v>79</v>
      </c>
      <c r="AI90" t="e">
        <f>VLOOKUP(AH90,[1]Sheet2!$E$2:$I$222,3,FALSE)</f>
        <v>#N/A</v>
      </c>
      <c r="AJ90" t="e">
        <f>VLOOKUP(AH90,[1]Sheet2!$E$2:$I$222,4,FALSE)</f>
        <v>#N/A</v>
      </c>
      <c r="AK90" t="e">
        <f>VLOOKUP(AH90,[1]Sheet2!$E$2:$I$222,5,FALSE)</f>
        <v>#N/A</v>
      </c>
      <c r="AM90" t="s">
        <v>7</v>
      </c>
      <c r="AN90" t="s">
        <v>80</v>
      </c>
      <c r="AO90" t="s">
        <v>85</v>
      </c>
      <c r="AP90" t="str">
        <f>VLOOKUP(AO90,[1]Sheet2!$E$2:$I$222,3,FALSE)</f>
        <v>To The Presidio</v>
      </c>
      <c r="AQ90" t="str">
        <f>VLOOKUP(AO90,[1]Sheet2!$E$2:$I$222,4,FALSE)</f>
        <v>Lyon &amp; Greenwich</v>
      </c>
      <c r="AR90" t="str">
        <f>VLOOKUP(AO90,[1]Sheet2!$E$2:$I$222,5,FALSE)</f>
        <v>Daily ~ 6am-12am</v>
      </c>
      <c r="AT90" t="s">
        <v>63</v>
      </c>
      <c r="AU90" t="s">
        <v>78</v>
      </c>
      <c r="AW90" t="e">
        <f>VLOOKUP(AV90,[1]Sheet2!$E$2:$I$222,3,FALSE)</f>
        <v>#N/A</v>
      </c>
      <c r="AX90" t="e">
        <f>VLOOKUP(AV90,[1]Sheet2!$E$2:$I$222,4,FALSE)</f>
        <v>#N/A</v>
      </c>
      <c r="AY90" t="e">
        <f>VLOOKUP(AV90,[1]Sheet2!$E$2:$I$222,5,FALSE)</f>
        <v>#N/A</v>
      </c>
      <c r="BA90" t="s">
        <v>346</v>
      </c>
      <c r="BB90" t="s">
        <v>78</v>
      </c>
      <c r="BD90" t="e">
        <f>VLOOKUP(BC90,[1]Sheet2!$E$2:$I$222,3,FALSE)</f>
        <v>#N/A</v>
      </c>
      <c r="BE90" t="e">
        <f>VLOOKUP(BC90,[1]Sheet2!$E$2:$I$222,4,FALSE)</f>
        <v>#N/A</v>
      </c>
      <c r="BF90" t="e">
        <f>VLOOKUP(BC90,[1]Sheet2!$E$2:$I$222,5,FALSE)</f>
        <v>#N/A</v>
      </c>
      <c r="BH90" t="s">
        <v>4</v>
      </c>
      <c r="BI90" t="s">
        <v>78</v>
      </c>
      <c r="BK90" t="e">
        <f>VLOOKUP(BJ90,[1]Sheet2!$E$2:$I$222,3,FALSE)</f>
        <v>#N/A</v>
      </c>
      <c r="BL90" t="e">
        <f>VLOOKUP(BJ90,[1]Sheet2!$E$2:$I$222,4,FALSE)</f>
        <v>#N/A</v>
      </c>
      <c r="BM90" t="e">
        <f>VLOOKUP(BJ90,[1]Sheet2!$E$2:$I$222,5,FALSE)</f>
        <v>#N/A</v>
      </c>
      <c r="BR90" t="e">
        <f>VLOOKUP(BQ90,[1]Sheet2!$E$2:$I$222,3,FALSE)</f>
        <v>#N/A</v>
      </c>
      <c r="BS90" t="e">
        <f>VLOOKUP(BQ90,[1]Sheet2!$E$2:$I$222,4,FALSE)</f>
        <v>#N/A</v>
      </c>
      <c r="BT90" t="e">
        <f>VLOOKUP(BQ90,[1]Sheet2!$E$2:$I$222,5,FALSE)</f>
        <v>#N/A</v>
      </c>
      <c r="BY90" t="e">
        <f>VLOOKUP(BX90,[1]Sheet2!$E$2:$I$222,3,FALSE)</f>
        <v>#N/A</v>
      </c>
      <c r="BZ90" t="e">
        <f>VLOOKUP(BX90,[1]Sheet2!$E$2:$I$222,4,FALSE)</f>
        <v>#N/A</v>
      </c>
      <c r="CA90" t="e">
        <f>VLOOKUP(BX90,[1]Sheet2!$E$2:$I$222,5,FALSE)</f>
        <v>#N/A</v>
      </c>
      <c r="CF90" t="e">
        <f>VLOOKUP(CE90,[1]Sheet2!$E$2:$I$222,3,FALSE)</f>
        <v>#N/A</v>
      </c>
      <c r="CG90" t="e">
        <f>VLOOKUP(CE90,[1]Sheet2!$E$2:$I$222,4,FALSE)</f>
        <v>#N/A</v>
      </c>
      <c r="CH90" t="e">
        <f>VLOOKUP(CE90,[1]Sheet2!$E$2:$I$222,5,FALSE)</f>
        <v>#N/A</v>
      </c>
      <c r="CM90" t="e">
        <f>VLOOKUP(CL90,[1]Sheet2!$E$2:$I$222,3,FALSE)</f>
        <v>#N/A</v>
      </c>
      <c r="CN90" t="e">
        <f>VLOOKUP(CL90,[1]Sheet2!$E$2:$I$222,4,FALSE)</f>
        <v>#N/A</v>
      </c>
      <c r="CO90" t="e">
        <f>VLOOKUP(CL90,[1]Sheet2!$E$2:$I$222,5,FALSE)</f>
        <v>#N/A</v>
      </c>
    </row>
    <row r="91" spans="1:93" x14ac:dyDescent="0.25">
      <c r="A91">
        <v>91</v>
      </c>
      <c r="C91">
        <v>13127</v>
      </c>
      <c r="D91">
        <v>3127</v>
      </c>
      <c r="E91">
        <v>37.740119999999997</v>
      </c>
      <c r="F91">
        <v>-122.3887</v>
      </c>
      <c r="G91" t="s">
        <v>903</v>
      </c>
      <c r="H91" t="s">
        <v>904</v>
      </c>
      <c r="I91" t="s">
        <v>895</v>
      </c>
      <c r="J91" t="s">
        <v>669</v>
      </c>
      <c r="K91" t="s">
        <v>749</v>
      </c>
      <c r="L91" t="s">
        <v>452</v>
      </c>
      <c r="Q91" t="s">
        <v>672</v>
      </c>
      <c r="R91">
        <v>111</v>
      </c>
      <c r="S91" t="s">
        <v>905</v>
      </c>
      <c r="W91" t="s">
        <v>674</v>
      </c>
      <c r="X91">
        <f t="shared" si="1"/>
        <v>2</v>
      </c>
      <c r="Y91" t="s">
        <v>5</v>
      </c>
      <c r="Z91" t="s">
        <v>77</v>
      </c>
      <c r="AA91" t="s">
        <v>84</v>
      </c>
      <c r="AB91" t="str">
        <f>VLOOKUP($AA91,Sheet2!$E$2:$I$222,3,FALSE)</f>
        <v>To Bayview District</v>
      </c>
      <c r="AC91" t="str">
        <f>VLOOKUP($AA91,Sheet2!$E$2:$I$222,4,FALSE)</f>
        <v>Newhall &amp; Hudson</v>
      </c>
      <c r="AD91" t="str">
        <f>VLOOKUP($AA91,Sheet2!$E$2:$I$222,5,FALSE)</f>
        <v>Daily ~ 6am-12am</v>
      </c>
      <c r="AF91" t="s">
        <v>4</v>
      </c>
      <c r="AG91" t="s">
        <v>78</v>
      </c>
      <c r="AI91" t="e">
        <f>VLOOKUP(AH91,[1]Sheet2!$E$2:$I$222,3,FALSE)</f>
        <v>#N/A</v>
      </c>
      <c r="AJ91" t="e">
        <f>VLOOKUP(AH91,[1]Sheet2!$E$2:$I$222,4,FALSE)</f>
        <v>#N/A</v>
      </c>
      <c r="AK91" t="e">
        <f>VLOOKUP(AH91,[1]Sheet2!$E$2:$I$222,5,FALSE)</f>
        <v>#N/A</v>
      </c>
      <c r="AP91" t="e">
        <f>VLOOKUP(AO91,[1]Sheet2!$E$2:$I$222,3,FALSE)</f>
        <v>#N/A</v>
      </c>
      <c r="AQ91" t="e">
        <f>VLOOKUP(AO91,[1]Sheet2!$E$2:$I$222,4,FALSE)</f>
        <v>#N/A</v>
      </c>
      <c r="AR91" t="e">
        <f>VLOOKUP(AO91,[1]Sheet2!$E$2:$I$222,5,FALSE)</f>
        <v>#N/A</v>
      </c>
      <c r="AW91" t="e">
        <f>VLOOKUP(AV91,[1]Sheet2!$E$2:$I$222,3,FALSE)</f>
        <v>#N/A</v>
      </c>
      <c r="AX91" t="e">
        <f>VLOOKUP(AV91,[1]Sheet2!$E$2:$I$222,4,FALSE)</f>
        <v>#N/A</v>
      </c>
      <c r="AY91" t="e">
        <f>VLOOKUP(AV91,[1]Sheet2!$E$2:$I$222,5,FALSE)</f>
        <v>#N/A</v>
      </c>
      <c r="BD91" t="e">
        <f>VLOOKUP(BC91,[1]Sheet2!$E$2:$I$222,3,FALSE)</f>
        <v>#N/A</v>
      </c>
      <c r="BE91" t="e">
        <f>VLOOKUP(BC91,[1]Sheet2!$E$2:$I$222,4,FALSE)</f>
        <v>#N/A</v>
      </c>
      <c r="BF91" t="e">
        <f>VLOOKUP(BC91,[1]Sheet2!$E$2:$I$222,5,FALSE)</f>
        <v>#N/A</v>
      </c>
      <c r="BK91" t="e">
        <f>VLOOKUP(BJ91,[1]Sheet2!$E$2:$I$222,3,FALSE)</f>
        <v>#N/A</v>
      </c>
      <c r="BL91" t="e">
        <f>VLOOKUP(BJ91,[1]Sheet2!$E$2:$I$222,4,FALSE)</f>
        <v>#N/A</v>
      </c>
      <c r="BM91" t="e">
        <f>VLOOKUP(BJ91,[1]Sheet2!$E$2:$I$222,5,FALSE)</f>
        <v>#N/A</v>
      </c>
      <c r="BR91" t="e">
        <f>VLOOKUP(BQ91,[1]Sheet2!$E$2:$I$222,3,FALSE)</f>
        <v>#N/A</v>
      </c>
      <c r="BS91" t="e">
        <f>VLOOKUP(BQ91,[1]Sheet2!$E$2:$I$222,4,FALSE)</f>
        <v>#N/A</v>
      </c>
      <c r="BT91" t="e">
        <f>VLOOKUP(BQ91,[1]Sheet2!$E$2:$I$222,5,FALSE)</f>
        <v>#N/A</v>
      </c>
      <c r="BY91" t="e">
        <f>VLOOKUP(BX91,[1]Sheet2!$E$2:$I$222,3,FALSE)</f>
        <v>#N/A</v>
      </c>
      <c r="BZ91" t="e">
        <f>VLOOKUP(BX91,[1]Sheet2!$E$2:$I$222,4,FALSE)</f>
        <v>#N/A</v>
      </c>
      <c r="CA91" t="e">
        <f>VLOOKUP(BX91,[1]Sheet2!$E$2:$I$222,5,FALSE)</f>
        <v>#N/A</v>
      </c>
      <c r="CF91" t="e">
        <f>VLOOKUP(CE91,[1]Sheet2!$E$2:$I$222,3,FALSE)</f>
        <v>#N/A</v>
      </c>
      <c r="CG91" t="e">
        <f>VLOOKUP(CE91,[1]Sheet2!$E$2:$I$222,4,FALSE)</f>
        <v>#N/A</v>
      </c>
      <c r="CH91" t="e">
        <f>VLOOKUP(CE91,[1]Sheet2!$E$2:$I$222,5,FALSE)</f>
        <v>#N/A</v>
      </c>
      <c r="CM91" t="e">
        <f>VLOOKUP(CL91,[1]Sheet2!$E$2:$I$222,3,FALSE)</f>
        <v>#N/A</v>
      </c>
      <c r="CN91" t="e">
        <f>VLOOKUP(CL91,[1]Sheet2!$E$2:$I$222,4,FALSE)</f>
        <v>#N/A</v>
      </c>
      <c r="CO91" t="e">
        <f>VLOOKUP(CL91,[1]Sheet2!$E$2:$I$222,5,FALSE)</f>
        <v>#N/A</v>
      </c>
    </row>
    <row r="92" spans="1:93" x14ac:dyDescent="0.25">
      <c r="A92">
        <v>92</v>
      </c>
      <c r="C92">
        <v>13128</v>
      </c>
      <c r="D92">
        <v>3128</v>
      </c>
      <c r="E92">
        <v>37.784950000000002</v>
      </c>
      <c r="F92">
        <v>-122.40027000000001</v>
      </c>
      <c r="G92" t="s">
        <v>906</v>
      </c>
      <c r="H92" t="s">
        <v>907</v>
      </c>
      <c r="I92" t="s">
        <v>683</v>
      </c>
      <c r="J92" t="s">
        <v>669</v>
      </c>
      <c r="K92" t="s">
        <v>698</v>
      </c>
      <c r="Q92" t="s">
        <v>672</v>
      </c>
      <c r="S92" t="s">
        <v>902</v>
      </c>
      <c r="X92">
        <f t="shared" si="1"/>
        <v>6</v>
      </c>
      <c r="Y92" t="s">
        <v>9</v>
      </c>
      <c r="Z92" t="s">
        <v>77</v>
      </c>
      <c r="AA92" t="s">
        <v>87</v>
      </c>
      <c r="AB92" t="str">
        <f>VLOOKUP($AA92,Sheet2!$E$2:$I$222,3,FALSE)</f>
        <v>To Fisherman's Wharf</v>
      </c>
      <c r="AC92" t="str">
        <f>VLOOKUP($AA92,Sheet2!$E$2:$I$222,4,FALSE)</f>
        <v>Daily ~ 8:30am-12am</v>
      </c>
      <c r="AD92" t="str">
        <f>VLOOKUP($AA92,Sheet2!$E$2:$I$222,5,FALSE)</f>
        <v>Except M-F ~ 6am-10am: Use 8AX/BX</v>
      </c>
      <c r="AF92" t="s">
        <v>13</v>
      </c>
      <c r="AG92" t="s">
        <v>79</v>
      </c>
      <c r="AI92" t="e">
        <f>VLOOKUP(AH92,[1]Sheet2!$E$2:$I$222,3,FALSE)</f>
        <v>#N/A</v>
      </c>
      <c r="AJ92" t="e">
        <f>VLOOKUP(AH92,[1]Sheet2!$E$2:$I$222,4,FALSE)</f>
        <v>#N/A</v>
      </c>
      <c r="AK92" t="e">
        <f>VLOOKUP(AH92,[1]Sheet2!$E$2:$I$222,5,FALSE)</f>
        <v>#N/A</v>
      </c>
      <c r="AM92" t="s">
        <v>7</v>
      </c>
      <c r="AN92" t="s">
        <v>80</v>
      </c>
      <c r="AO92" t="s">
        <v>85</v>
      </c>
      <c r="AP92" t="str">
        <f>VLOOKUP(AO92,[1]Sheet2!$E$2:$I$222,3,FALSE)</f>
        <v>To The Presidio</v>
      </c>
      <c r="AQ92" t="str">
        <f>VLOOKUP(AO92,[1]Sheet2!$E$2:$I$222,4,FALSE)</f>
        <v>Lyon &amp; Greenwich</v>
      </c>
      <c r="AR92" t="str">
        <f>VLOOKUP(AO92,[1]Sheet2!$E$2:$I$222,5,FALSE)</f>
        <v>Daily ~ 6am-12am</v>
      </c>
      <c r="AT92" t="s">
        <v>63</v>
      </c>
      <c r="AU92" t="s">
        <v>78</v>
      </c>
      <c r="AW92" t="e">
        <f>VLOOKUP(AV92,[1]Sheet2!$E$2:$I$222,3,FALSE)</f>
        <v>#N/A</v>
      </c>
      <c r="AX92" t="e">
        <f>VLOOKUP(AV92,[1]Sheet2!$E$2:$I$222,4,FALSE)</f>
        <v>#N/A</v>
      </c>
      <c r="AY92" t="e">
        <f>VLOOKUP(AV92,[1]Sheet2!$E$2:$I$222,5,FALSE)</f>
        <v>#N/A</v>
      </c>
      <c r="BA92" t="s">
        <v>346</v>
      </c>
      <c r="BB92" t="s">
        <v>78</v>
      </c>
      <c r="BD92" t="e">
        <f>VLOOKUP(BC92,[1]Sheet2!$E$2:$I$222,3,FALSE)</f>
        <v>#N/A</v>
      </c>
      <c r="BE92" t="e">
        <f>VLOOKUP(BC92,[1]Sheet2!$E$2:$I$222,4,FALSE)</f>
        <v>#N/A</v>
      </c>
      <c r="BF92" t="e">
        <f>VLOOKUP(BC92,[1]Sheet2!$E$2:$I$222,5,FALSE)</f>
        <v>#N/A</v>
      </c>
      <c r="BH92" t="s">
        <v>4</v>
      </c>
      <c r="BI92" t="s">
        <v>78</v>
      </c>
      <c r="BK92" t="e">
        <f>VLOOKUP(BJ92,[1]Sheet2!$E$2:$I$222,3,FALSE)</f>
        <v>#N/A</v>
      </c>
      <c r="BL92" t="e">
        <f>VLOOKUP(BJ92,[1]Sheet2!$E$2:$I$222,4,FALSE)</f>
        <v>#N/A</v>
      </c>
      <c r="BM92" t="e">
        <f>VLOOKUP(BJ92,[1]Sheet2!$E$2:$I$222,5,FALSE)</f>
        <v>#N/A</v>
      </c>
      <c r="BR92" t="e">
        <f>VLOOKUP(BQ92,[1]Sheet2!$E$2:$I$222,3,FALSE)</f>
        <v>#N/A</v>
      </c>
      <c r="BS92" t="e">
        <f>VLOOKUP(BQ92,[1]Sheet2!$E$2:$I$222,4,FALSE)</f>
        <v>#N/A</v>
      </c>
      <c r="BT92" t="e">
        <f>VLOOKUP(BQ92,[1]Sheet2!$E$2:$I$222,5,FALSE)</f>
        <v>#N/A</v>
      </c>
      <c r="BY92" t="e">
        <f>VLOOKUP(BX92,[1]Sheet2!$E$2:$I$222,3,FALSE)</f>
        <v>#N/A</v>
      </c>
      <c r="BZ92" t="e">
        <f>VLOOKUP(BX92,[1]Sheet2!$E$2:$I$222,4,FALSE)</f>
        <v>#N/A</v>
      </c>
      <c r="CA92" t="e">
        <f>VLOOKUP(BX92,[1]Sheet2!$E$2:$I$222,5,FALSE)</f>
        <v>#N/A</v>
      </c>
      <c r="CF92" t="e">
        <f>VLOOKUP(CE92,[1]Sheet2!$E$2:$I$222,3,FALSE)</f>
        <v>#N/A</v>
      </c>
      <c r="CG92" t="e">
        <f>VLOOKUP(CE92,[1]Sheet2!$E$2:$I$222,4,FALSE)</f>
        <v>#N/A</v>
      </c>
      <c r="CH92" t="e">
        <f>VLOOKUP(CE92,[1]Sheet2!$E$2:$I$222,5,FALSE)</f>
        <v>#N/A</v>
      </c>
      <c r="CM92" t="e">
        <f>VLOOKUP(CL92,[1]Sheet2!$E$2:$I$222,3,FALSE)</f>
        <v>#N/A</v>
      </c>
      <c r="CN92" t="e">
        <f>VLOOKUP(CL92,[1]Sheet2!$E$2:$I$222,4,FALSE)</f>
        <v>#N/A</v>
      </c>
      <c r="CO92" t="e">
        <f>VLOOKUP(CL92,[1]Sheet2!$E$2:$I$222,5,FALSE)</f>
        <v>#N/A</v>
      </c>
    </row>
    <row r="93" spans="1:93" x14ac:dyDescent="0.25">
      <c r="A93">
        <v>93</v>
      </c>
      <c r="C93">
        <v>13129</v>
      </c>
      <c r="D93">
        <v>3129</v>
      </c>
      <c r="E93">
        <v>37.739319999999999</v>
      </c>
      <c r="F93">
        <v>-122.38925999999999</v>
      </c>
      <c r="G93" t="s">
        <v>908</v>
      </c>
      <c r="H93" t="s">
        <v>909</v>
      </c>
      <c r="I93" t="s">
        <v>704</v>
      </c>
      <c r="J93" t="s">
        <v>669</v>
      </c>
      <c r="K93" t="s">
        <v>910</v>
      </c>
      <c r="L93" t="s">
        <v>452</v>
      </c>
      <c r="Q93" t="s">
        <v>672</v>
      </c>
      <c r="R93">
        <v>1445</v>
      </c>
      <c r="S93" t="s">
        <v>911</v>
      </c>
      <c r="W93" t="s">
        <v>674</v>
      </c>
      <c r="X93">
        <f t="shared" si="1"/>
        <v>2</v>
      </c>
      <c r="Y93" t="s">
        <v>5</v>
      </c>
      <c r="Z93" t="s">
        <v>80</v>
      </c>
      <c r="AA93" t="s">
        <v>83</v>
      </c>
      <c r="AB93" t="str">
        <f>VLOOKUP($AA93,Sheet2!$E$2:$I$222,3,FALSE)</f>
        <v>To Daly City BART</v>
      </c>
      <c r="AC93">
        <f>VLOOKUP($AA93,Sheet2!$E$2:$I$222,4,FALSE)</f>
        <v>0</v>
      </c>
      <c r="AD93" t="str">
        <f>VLOOKUP($AA93,Sheet2!$E$2:$I$222,5,FALSE)</f>
        <v>Daily ~ 6am-12am</v>
      </c>
      <c r="AF93" t="s">
        <v>4</v>
      </c>
      <c r="AG93" t="s">
        <v>79</v>
      </c>
      <c r="AI93" t="e">
        <f>VLOOKUP(AH93,[1]Sheet2!$E$2:$I$222,3,FALSE)</f>
        <v>#N/A</v>
      </c>
      <c r="AJ93" t="e">
        <f>VLOOKUP(AH93,[1]Sheet2!$E$2:$I$222,4,FALSE)</f>
        <v>#N/A</v>
      </c>
      <c r="AK93" t="e">
        <f>VLOOKUP(AH93,[1]Sheet2!$E$2:$I$222,5,FALSE)</f>
        <v>#N/A</v>
      </c>
      <c r="AP93" t="e">
        <f>VLOOKUP(AO93,[1]Sheet2!$E$2:$I$222,3,FALSE)</f>
        <v>#N/A</v>
      </c>
      <c r="AQ93" t="e">
        <f>VLOOKUP(AO93,[1]Sheet2!$E$2:$I$222,4,FALSE)</f>
        <v>#N/A</v>
      </c>
      <c r="AR93" t="e">
        <f>VLOOKUP(AO93,[1]Sheet2!$E$2:$I$222,5,FALSE)</f>
        <v>#N/A</v>
      </c>
      <c r="AW93" t="e">
        <f>VLOOKUP(AV93,[1]Sheet2!$E$2:$I$222,3,FALSE)</f>
        <v>#N/A</v>
      </c>
      <c r="AX93" t="e">
        <f>VLOOKUP(AV93,[1]Sheet2!$E$2:$I$222,4,FALSE)</f>
        <v>#N/A</v>
      </c>
      <c r="AY93" t="e">
        <f>VLOOKUP(AV93,[1]Sheet2!$E$2:$I$222,5,FALSE)</f>
        <v>#N/A</v>
      </c>
      <c r="BD93" t="e">
        <f>VLOOKUP(BC93,[1]Sheet2!$E$2:$I$222,3,FALSE)</f>
        <v>#N/A</v>
      </c>
      <c r="BE93" t="e">
        <f>VLOOKUP(BC93,[1]Sheet2!$E$2:$I$222,4,FALSE)</f>
        <v>#N/A</v>
      </c>
      <c r="BF93" t="e">
        <f>VLOOKUP(BC93,[1]Sheet2!$E$2:$I$222,5,FALSE)</f>
        <v>#N/A</v>
      </c>
      <c r="BK93" t="e">
        <f>VLOOKUP(BJ93,[1]Sheet2!$E$2:$I$222,3,FALSE)</f>
        <v>#N/A</v>
      </c>
      <c r="BL93" t="e">
        <f>VLOOKUP(BJ93,[1]Sheet2!$E$2:$I$222,4,FALSE)</f>
        <v>#N/A</v>
      </c>
      <c r="BM93" t="e">
        <f>VLOOKUP(BJ93,[1]Sheet2!$E$2:$I$222,5,FALSE)</f>
        <v>#N/A</v>
      </c>
      <c r="BR93" t="e">
        <f>VLOOKUP(BQ93,[1]Sheet2!$E$2:$I$222,3,FALSE)</f>
        <v>#N/A</v>
      </c>
      <c r="BS93" t="e">
        <f>VLOOKUP(BQ93,[1]Sheet2!$E$2:$I$222,4,FALSE)</f>
        <v>#N/A</v>
      </c>
      <c r="BT93" t="e">
        <f>VLOOKUP(BQ93,[1]Sheet2!$E$2:$I$222,5,FALSE)</f>
        <v>#N/A</v>
      </c>
      <c r="BY93" t="e">
        <f>VLOOKUP(BX93,[1]Sheet2!$E$2:$I$222,3,FALSE)</f>
        <v>#N/A</v>
      </c>
      <c r="BZ93" t="e">
        <f>VLOOKUP(BX93,[1]Sheet2!$E$2:$I$222,4,FALSE)</f>
        <v>#N/A</v>
      </c>
      <c r="CA93" t="e">
        <f>VLOOKUP(BX93,[1]Sheet2!$E$2:$I$222,5,FALSE)</f>
        <v>#N/A</v>
      </c>
      <c r="CF93" t="e">
        <f>VLOOKUP(CE93,[1]Sheet2!$E$2:$I$222,3,FALSE)</f>
        <v>#N/A</v>
      </c>
      <c r="CG93" t="e">
        <f>VLOOKUP(CE93,[1]Sheet2!$E$2:$I$222,4,FALSE)</f>
        <v>#N/A</v>
      </c>
      <c r="CH93" t="e">
        <f>VLOOKUP(CE93,[1]Sheet2!$E$2:$I$222,5,FALSE)</f>
        <v>#N/A</v>
      </c>
      <c r="CM93" t="e">
        <f>VLOOKUP(CL93,[1]Sheet2!$E$2:$I$222,3,FALSE)</f>
        <v>#N/A</v>
      </c>
      <c r="CN93" t="e">
        <f>VLOOKUP(CL93,[1]Sheet2!$E$2:$I$222,4,FALSE)</f>
        <v>#N/A</v>
      </c>
      <c r="CO93" t="e">
        <f>VLOOKUP(CL93,[1]Sheet2!$E$2:$I$222,5,FALSE)</f>
        <v>#N/A</v>
      </c>
    </row>
    <row r="94" spans="1:93" x14ac:dyDescent="0.25">
      <c r="A94">
        <v>94</v>
      </c>
      <c r="C94">
        <v>13134</v>
      </c>
      <c r="D94">
        <v>3134</v>
      </c>
      <c r="E94">
        <v>37.736989999999999</v>
      </c>
      <c r="F94">
        <v>-122.38979999999999</v>
      </c>
      <c r="G94" t="s">
        <v>912</v>
      </c>
      <c r="H94" t="s">
        <v>913</v>
      </c>
      <c r="I94" t="s">
        <v>668</v>
      </c>
      <c r="J94" t="s">
        <v>843</v>
      </c>
      <c r="K94" t="s">
        <v>914</v>
      </c>
      <c r="Q94" t="s">
        <v>672</v>
      </c>
      <c r="S94" t="s">
        <v>905</v>
      </c>
      <c r="W94" t="s">
        <v>674</v>
      </c>
      <c r="X94">
        <f t="shared" si="1"/>
        <v>2</v>
      </c>
      <c r="Y94" t="s">
        <v>5</v>
      </c>
      <c r="Z94" t="s">
        <v>77</v>
      </c>
      <c r="AA94" t="s">
        <v>84</v>
      </c>
      <c r="AB94" t="str">
        <f>VLOOKUP($AA94,Sheet2!$E$2:$I$222,3,FALSE)</f>
        <v>To Bayview District</v>
      </c>
      <c r="AC94" t="str">
        <f>VLOOKUP($AA94,Sheet2!$E$2:$I$222,4,FALSE)</f>
        <v>Newhall &amp; Hudson</v>
      </c>
      <c r="AD94" t="str">
        <f>VLOOKUP($AA94,Sheet2!$E$2:$I$222,5,FALSE)</f>
        <v>Daily ~ 6am-12am</v>
      </c>
      <c r="AF94" t="s">
        <v>4</v>
      </c>
      <c r="AG94" t="s">
        <v>78</v>
      </c>
      <c r="AI94" t="e">
        <f>VLOOKUP(AH94,[1]Sheet2!$E$2:$I$222,3,FALSE)</f>
        <v>#N/A</v>
      </c>
      <c r="AJ94" t="e">
        <f>VLOOKUP(AH94,[1]Sheet2!$E$2:$I$222,4,FALSE)</f>
        <v>#N/A</v>
      </c>
      <c r="AK94" t="e">
        <f>VLOOKUP(AH94,[1]Sheet2!$E$2:$I$222,5,FALSE)</f>
        <v>#N/A</v>
      </c>
      <c r="AP94" t="e">
        <f>VLOOKUP(AO94,[1]Sheet2!$E$2:$I$222,3,FALSE)</f>
        <v>#N/A</v>
      </c>
      <c r="AQ94" t="e">
        <f>VLOOKUP(AO94,[1]Sheet2!$E$2:$I$222,4,FALSE)</f>
        <v>#N/A</v>
      </c>
      <c r="AR94" t="e">
        <f>VLOOKUP(AO94,[1]Sheet2!$E$2:$I$222,5,FALSE)</f>
        <v>#N/A</v>
      </c>
      <c r="AW94" t="e">
        <f>VLOOKUP(AV94,[1]Sheet2!$E$2:$I$222,3,FALSE)</f>
        <v>#N/A</v>
      </c>
      <c r="AX94" t="e">
        <f>VLOOKUP(AV94,[1]Sheet2!$E$2:$I$222,4,FALSE)</f>
        <v>#N/A</v>
      </c>
      <c r="AY94" t="e">
        <f>VLOOKUP(AV94,[1]Sheet2!$E$2:$I$222,5,FALSE)</f>
        <v>#N/A</v>
      </c>
      <c r="BD94" t="e">
        <f>VLOOKUP(BC94,[1]Sheet2!$E$2:$I$222,3,FALSE)</f>
        <v>#N/A</v>
      </c>
      <c r="BE94" t="e">
        <f>VLOOKUP(BC94,[1]Sheet2!$E$2:$I$222,4,FALSE)</f>
        <v>#N/A</v>
      </c>
      <c r="BF94" t="e">
        <f>VLOOKUP(BC94,[1]Sheet2!$E$2:$I$222,5,FALSE)</f>
        <v>#N/A</v>
      </c>
      <c r="BK94" t="e">
        <f>VLOOKUP(BJ94,[1]Sheet2!$E$2:$I$222,3,FALSE)</f>
        <v>#N/A</v>
      </c>
      <c r="BL94" t="e">
        <f>VLOOKUP(BJ94,[1]Sheet2!$E$2:$I$222,4,FALSE)</f>
        <v>#N/A</v>
      </c>
      <c r="BM94" t="e">
        <f>VLOOKUP(BJ94,[1]Sheet2!$E$2:$I$222,5,FALSE)</f>
        <v>#N/A</v>
      </c>
      <c r="BR94" t="e">
        <f>VLOOKUP(BQ94,[1]Sheet2!$E$2:$I$222,3,FALSE)</f>
        <v>#N/A</v>
      </c>
      <c r="BS94" t="e">
        <f>VLOOKUP(BQ94,[1]Sheet2!$E$2:$I$222,4,FALSE)</f>
        <v>#N/A</v>
      </c>
      <c r="BT94" t="e">
        <f>VLOOKUP(BQ94,[1]Sheet2!$E$2:$I$222,5,FALSE)</f>
        <v>#N/A</v>
      </c>
      <c r="BY94" t="e">
        <f>VLOOKUP(BX94,[1]Sheet2!$E$2:$I$222,3,FALSE)</f>
        <v>#N/A</v>
      </c>
      <c r="BZ94" t="e">
        <f>VLOOKUP(BX94,[1]Sheet2!$E$2:$I$222,4,FALSE)</f>
        <v>#N/A</v>
      </c>
      <c r="CA94" t="e">
        <f>VLOOKUP(BX94,[1]Sheet2!$E$2:$I$222,5,FALSE)</f>
        <v>#N/A</v>
      </c>
      <c r="CF94" t="e">
        <f>VLOOKUP(CE94,[1]Sheet2!$E$2:$I$222,3,FALSE)</f>
        <v>#N/A</v>
      </c>
      <c r="CG94" t="e">
        <f>VLOOKUP(CE94,[1]Sheet2!$E$2:$I$222,4,FALSE)</f>
        <v>#N/A</v>
      </c>
      <c r="CH94" t="e">
        <f>VLOOKUP(CE94,[1]Sheet2!$E$2:$I$222,5,FALSE)</f>
        <v>#N/A</v>
      </c>
      <c r="CM94" t="e">
        <f>VLOOKUP(CL94,[1]Sheet2!$E$2:$I$222,3,FALSE)</f>
        <v>#N/A</v>
      </c>
      <c r="CN94" t="e">
        <f>VLOOKUP(CL94,[1]Sheet2!$E$2:$I$222,4,FALSE)</f>
        <v>#N/A</v>
      </c>
      <c r="CO94" t="e">
        <f>VLOOKUP(CL94,[1]Sheet2!$E$2:$I$222,5,FALSE)</f>
        <v>#N/A</v>
      </c>
    </row>
    <row r="95" spans="1:93" x14ac:dyDescent="0.25">
      <c r="A95">
        <v>95</v>
      </c>
      <c r="C95">
        <v>13135</v>
      </c>
      <c r="D95">
        <v>3135</v>
      </c>
      <c r="E95">
        <v>37.736600000000003</v>
      </c>
      <c r="F95">
        <v>-122.39019999999999</v>
      </c>
      <c r="G95" t="s">
        <v>915</v>
      </c>
      <c r="H95" t="s">
        <v>916</v>
      </c>
      <c r="I95" t="s">
        <v>704</v>
      </c>
      <c r="J95" t="s">
        <v>843</v>
      </c>
      <c r="K95" t="s">
        <v>914</v>
      </c>
      <c r="Q95" t="s">
        <v>672</v>
      </c>
      <c r="S95" t="s">
        <v>911</v>
      </c>
      <c r="W95" t="s">
        <v>674</v>
      </c>
      <c r="X95">
        <f t="shared" si="1"/>
        <v>2</v>
      </c>
      <c r="Y95" t="s">
        <v>5</v>
      </c>
      <c r="Z95" t="s">
        <v>80</v>
      </c>
      <c r="AA95" t="s">
        <v>83</v>
      </c>
      <c r="AB95" t="str">
        <f>VLOOKUP($AA95,Sheet2!$E$2:$I$222,3,FALSE)</f>
        <v>To Daly City BART</v>
      </c>
      <c r="AC95">
        <f>VLOOKUP($AA95,Sheet2!$E$2:$I$222,4,FALSE)</f>
        <v>0</v>
      </c>
      <c r="AD95" t="str">
        <f>VLOOKUP($AA95,Sheet2!$E$2:$I$222,5,FALSE)</f>
        <v>Daily ~ 6am-12am</v>
      </c>
      <c r="AF95" t="s">
        <v>4</v>
      </c>
      <c r="AG95" t="s">
        <v>79</v>
      </c>
      <c r="AI95" t="e">
        <f>VLOOKUP(AH95,[1]Sheet2!$E$2:$I$222,3,FALSE)</f>
        <v>#N/A</v>
      </c>
      <c r="AJ95" t="e">
        <f>VLOOKUP(AH95,[1]Sheet2!$E$2:$I$222,4,FALSE)</f>
        <v>#N/A</v>
      </c>
      <c r="AK95" t="e">
        <f>VLOOKUP(AH95,[1]Sheet2!$E$2:$I$222,5,FALSE)</f>
        <v>#N/A</v>
      </c>
      <c r="AP95" t="e">
        <f>VLOOKUP(AO95,[1]Sheet2!$E$2:$I$222,3,FALSE)</f>
        <v>#N/A</v>
      </c>
      <c r="AQ95" t="e">
        <f>VLOOKUP(AO95,[1]Sheet2!$E$2:$I$222,4,FALSE)</f>
        <v>#N/A</v>
      </c>
      <c r="AR95" t="e">
        <f>VLOOKUP(AO95,[1]Sheet2!$E$2:$I$222,5,FALSE)</f>
        <v>#N/A</v>
      </c>
      <c r="AW95" t="e">
        <f>VLOOKUP(AV95,[1]Sheet2!$E$2:$I$222,3,FALSE)</f>
        <v>#N/A</v>
      </c>
      <c r="AX95" t="e">
        <f>VLOOKUP(AV95,[1]Sheet2!$E$2:$I$222,4,FALSE)</f>
        <v>#N/A</v>
      </c>
      <c r="AY95" t="e">
        <f>VLOOKUP(AV95,[1]Sheet2!$E$2:$I$222,5,FALSE)</f>
        <v>#N/A</v>
      </c>
      <c r="BD95" t="e">
        <f>VLOOKUP(BC95,[1]Sheet2!$E$2:$I$222,3,FALSE)</f>
        <v>#N/A</v>
      </c>
      <c r="BE95" t="e">
        <f>VLOOKUP(BC95,[1]Sheet2!$E$2:$I$222,4,FALSE)</f>
        <v>#N/A</v>
      </c>
      <c r="BF95" t="e">
        <f>VLOOKUP(BC95,[1]Sheet2!$E$2:$I$222,5,FALSE)</f>
        <v>#N/A</v>
      </c>
      <c r="BK95" t="e">
        <f>VLOOKUP(BJ95,[1]Sheet2!$E$2:$I$222,3,FALSE)</f>
        <v>#N/A</v>
      </c>
      <c r="BL95" t="e">
        <f>VLOOKUP(BJ95,[1]Sheet2!$E$2:$I$222,4,FALSE)</f>
        <v>#N/A</v>
      </c>
      <c r="BM95" t="e">
        <f>VLOOKUP(BJ95,[1]Sheet2!$E$2:$I$222,5,FALSE)</f>
        <v>#N/A</v>
      </c>
      <c r="BR95" t="e">
        <f>VLOOKUP(BQ95,[1]Sheet2!$E$2:$I$222,3,FALSE)</f>
        <v>#N/A</v>
      </c>
      <c r="BS95" t="e">
        <f>VLOOKUP(BQ95,[1]Sheet2!$E$2:$I$222,4,FALSE)</f>
        <v>#N/A</v>
      </c>
      <c r="BT95" t="e">
        <f>VLOOKUP(BQ95,[1]Sheet2!$E$2:$I$222,5,FALSE)</f>
        <v>#N/A</v>
      </c>
      <c r="BY95" t="e">
        <f>VLOOKUP(BX95,[1]Sheet2!$E$2:$I$222,3,FALSE)</f>
        <v>#N/A</v>
      </c>
      <c r="BZ95" t="e">
        <f>VLOOKUP(BX95,[1]Sheet2!$E$2:$I$222,4,FALSE)</f>
        <v>#N/A</v>
      </c>
      <c r="CA95" t="e">
        <f>VLOOKUP(BX95,[1]Sheet2!$E$2:$I$222,5,FALSE)</f>
        <v>#N/A</v>
      </c>
      <c r="CF95" t="e">
        <f>VLOOKUP(CE95,[1]Sheet2!$E$2:$I$222,3,FALSE)</f>
        <v>#N/A</v>
      </c>
      <c r="CG95" t="e">
        <f>VLOOKUP(CE95,[1]Sheet2!$E$2:$I$222,4,FALSE)</f>
        <v>#N/A</v>
      </c>
      <c r="CH95" t="e">
        <f>VLOOKUP(CE95,[1]Sheet2!$E$2:$I$222,5,FALSE)</f>
        <v>#N/A</v>
      </c>
      <c r="CM95" t="e">
        <f>VLOOKUP(CL95,[1]Sheet2!$E$2:$I$222,3,FALSE)</f>
        <v>#N/A</v>
      </c>
      <c r="CN95" t="e">
        <f>VLOOKUP(CL95,[1]Sheet2!$E$2:$I$222,4,FALSE)</f>
        <v>#N/A</v>
      </c>
      <c r="CO95" t="e">
        <f>VLOOKUP(CL95,[1]Sheet2!$E$2:$I$222,5,FALSE)</f>
        <v>#N/A</v>
      </c>
    </row>
    <row r="96" spans="1:93" x14ac:dyDescent="0.25">
      <c r="A96">
        <v>96</v>
      </c>
      <c r="C96">
        <v>13136</v>
      </c>
      <c r="D96">
        <v>3136</v>
      </c>
      <c r="E96">
        <v>37.787019999999998</v>
      </c>
      <c r="F96">
        <v>-122.4029</v>
      </c>
      <c r="G96" t="s">
        <v>917</v>
      </c>
      <c r="H96" t="s">
        <v>918</v>
      </c>
      <c r="I96" t="s">
        <v>696</v>
      </c>
      <c r="J96" t="s">
        <v>669</v>
      </c>
      <c r="K96" t="s">
        <v>919</v>
      </c>
      <c r="M96" t="s">
        <v>671</v>
      </c>
      <c r="Q96" t="s">
        <v>672</v>
      </c>
      <c r="S96" t="s">
        <v>920</v>
      </c>
      <c r="X96">
        <f t="shared" si="1"/>
        <v>7</v>
      </c>
      <c r="Y96" t="s">
        <v>9</v>
      </c>
      <c r="Z96" t="s">
        <v>77</v>
      </c>
      <c r="AA96" t="s">
        <v>87</v>
      </c>
      <c r="AB96" t="str">
        <f>VLOOKUP($AA96,Sheet2!$E$2:$I$222,3,FALSE)</f>
        <v>To Fisherman's Wharf</v>
      </c>
      <c r="AC96" t="str">
        <f>VLOOKUP($AA96,Sheet2!$E$2:$I$222,4,FALSE)</f>
        <v>Daily ~ 8:30am-12am</v>
      </c>
      <c r="AD96" t="str">
        <f>VLOOKUP($AA96,Sheet2!$E$2:$I$222,5,FALSE)</f>
        <v>Except M-F ~ 6am-10am: Use 8AX/BX</v>
      </c>
      <c r="AF96" t="s">
        <v>13</v>
      </c>
      <c r="AG96" t="s">
        <v>79</v>
      </c>
      <c r="AI96" t="e">
        <f>VLOOKUP(AH96,[1]Sheet2!$E$2:$I$222,3,FALSE)</f>
        <v>#N/A</v>
      </c>
      <c r="AJ96" t="e">
        <f>VLOOKUP(AH96,[1]Sheet2!$E$2:$I$222,4,FALSE)</f>
        <v>#N/A</v>
      </c>
      <c r="AK96" t="e">
        <f>VLOOKUP(AH96,[1]Sheet2!$E$2:$I$222,5,FALSE)</f>
        <v>#N/A</v>
      </c>
      <c r="AM96" t="s">
        <v>7</v>
      </c>
      <c r="AN96" t="s">
        <v>80</v>
      </c>
      <c r="AO96" t="s">
        <v>85</v>
      </c>
      <c r="AP96" t="str">
        <f>VLOOKUP(AO96,[1]Sheet2!$E$2:$I$222,3,FALSE)</f>
        <v>To The Presidio</v>
      </c>
      <c r="AQ96" t="str">
        <f>VLOOKUP(AO96,[1]Sheet2!$E$2:$I$222,4,FALSE)</f>
        <v>Lyon &amp; Greenwich</v>
      </c>
      <c r="AR96" t="str">
        <f>VLOOKUP(AO96,[1]Sheet2!$E$2:$I$222,5,FALSE)</f>
        <v>Daily ~ 6am-12am</v>
      </c>
      <c r="AT96" t="s">
        <v>63</v>
      </c>
      <c r="AU96" t="s">
        <v>78</v>
      </c>
      <c r="AW96" t="e">
        <f>VLOOKUP(AV96,[1]Sheet2!$E$2:$I$222,3,FALSE)</f>
        <v>#N/A</v>
      </c>
      <c r="AX96" t="e">
        <f>VLOOKUP(AV96,[1]Sheet2!$E$2:$I$222,4,FALSE)</f>
        <v>#N/A</v>
      </c>
      <c r="AY96" t="e">
        <f>VLOOKUP(AV96,[1]Sheet2!$E$2:$I$222,5,FALSE)</f>
        <v>#N/A</v>
      </c>
      <c r="BA96" t="s">
        <v>346</v>
      </c>
      <c r="BB96" t="s">
        <v>78</v>
      </c>
      <c r="BD96" t="e">
        <f>VLOOKUP(BC96,[1]Sheet2!$E$2:$I$222,3,FALSE)</f>
        <v>#N/A</v>
      </c>
      <c r="BE96" t="e">
        <f>VLOOKUP(BC96,[1]Sheet2!$E$2:$I$222,4,FALSE)</f>
        <v>#N/A</v>
      </c>
      <c r="BF96" t="e">
        <f>VLOOKUP(BC96,[1]Sheet2!$E$2:$I$222,5,FALSE)</f>
        <v>#N/A</v>
      </c>
      <c r="BH96" t="s">
        <v>22</v>
      </c>
      <c r="BI96" t="s">
        <v>77</v>
      </c>
      <c r="BJ96" t="s">
        <v>98</v>
      </c>
      <c r="BK96" t="str">
        <f>VLOOKUP(BJ96,[1]Sheet2!$E$2:$I$222,3,FALSE)</f>
        <v>To Financial District</v>
      </c>
      <c r="BL96" t="str">
        <f>VLOOKUP(BJ96,[1]Sheet2!$E$2:$I$222,4,FALSE)</f>
        <v>Beale &amp; Howard</v>
      </c>
      <c r="BM96" t="str">
        <f>VLOOKUP(BJ96,[1]Sheet2!$E$2:$I$222,5,FALSE)</f>
        <v>AM Only: M-F ~ 6:30am-9am</v>
      </c>
      <c r="BO96" t="s">
        <v>4</v>
      </c>
      <c r="BP96" t="s">
        <v>78</v>
      </c>
      <c r="BR96" t="e">
        <f>VLOOKUP(BQ96,[1]Sheet2!$E$2:$I$222,3,FALSE)</f>
        <v>#N/A</v>
      </c>
      <c r="BS96" t="e">
        <f>VLOOKUP(BQ96,[1]Sheet2!$E$2:$I$222,4,FALSE)</f>
        <v>#N/A</v>
      </c>
      <c r="BT96" t="e">
        <f>VLOOKUP(BQ96,[1]Sheet2!$E$2:$I$222,5,FALSE)</f>
        <v>#N/A</v>
      </c>
      <c r="BY96" t="e">
        <f>VLOOKUP(BX96,[1]Sheet2!$E$2:$I$222,3,FALSE)</f>
        <v>#N/A</v>
      </c>
      <c r="BZ96" t="e">
        <f>VLOOKUP(BX96,[1]Sheet2!$E$2:$I$222,4,FALSE)</f>
        <v>#N/A</v>
      </c>
      <c r="CA96" t="e">
        <f>VLOOKUP(BX96,[1]Sheet2!$E$2:$I$222,5,FALSE)</f>
        <v>#N/A</v>
      </c>
      <c r="CF96" t="e">
        <f>VLOOKUP(CE96,[1]Sheet2!$E$2:$I$222,3,FALSE)</f>
        <v>#N/A</v>
      </c>
      <c r="CG96" t="e">
        <f>VLOOKUP(CE96,[1]Sheet2!$E$2:$I$222,4,FALSE)</f>
        <v>#N/A</v>
      </c>
      <c r="CH96" t="e">
        <f>VLOOKUP(CE96,[1]Sheet2!$E$2:$I$222,5,FALSE)</f>
        <v>#N/A</v>
      </c>
      <c r="CM96" t="e">
        <f>VLOOKUP(CL96,[1]Sheet2!$E$2:$I$222,3,FALSE)</f>
        <v>#N/A</v>
      </c>
      <c r="CN96" t="e">
        <f>VLOOKUP(CL96,[1]Sheet2!$E$2:$I$222,4,FALSE)</f>
        <v>#N/A</v>
      </c>
      <c r="CO96" t="e">
        <f>VLOOKUP(CL96,[1]Sheet2!$E$2:$I$222,5,FALSE)</f>
        <v>#N/A</v>
      </c>
    </row>
    <row r="97" spans="1:93" x14ac:dyDescent="0.25">
      <c r="A97">
        <v>97</v>
      </c>
      <c r="C97">
        <v>13141</v>
      </c>
      <c r="D97">
        <v>3141</v>
      </c>
      <c r="E97">
        <v>37.733840000000001</v>
      </c>
      <c r="F97">
        <v>-122.39091000000001</v>
      </c>
      <c r="G97" t="s">
        <v>921</v>
      </c>
      <c r="H97" t="s">
        <v>922</v>
      </c>
      <c r="I97" t="s">
        <v>878</v>
      </c>
      <c r="J97" t="s">
        <v>669</v>
      </c>
      <c r="K97" t="s">
        <v>705</v>
      </c>
      <c r="L97" t="s">
        <v>452</v>
      </c>
      <c r="M97" t="s">
        <v>671</v>
      </c>
      <c r="N97" t="s">
        <v>923</v>
      </c>
      <c r="P97" t="s">
        <v>924</v>
      </c>
      <c r="Q97" t="s">
        <v>672</v>
      </c>
      <c r="R97">
        <v>650</v>
      </c>
      <c r="S97" t="s">
        <v>925</v>
      </c>
      <c r="W97" t="s">
        <v>674</v>
      </c>
      <c r="X97">
        <f t="shared" si="1"/>
        <v>4</v>
      </c>
      <c r="Y97" t="s">
        <v>20</v>
      </c>
      <c r="Z97" t="s">
        <v>78</v>
      </c>
      <c r="AB97" t="e">
        <f>VLOOKUP($AA97,Sheet2!$E$2:$I$222,3,FALSE)</f>
        <v>#N/A</v>
      </c>
      <c r="AC97" t="e">
        <f>VLOOKUP($AA97,Sheet2!$E$2:$I$222,4,FALSE)</f>
        <v>#N/A</v>
      </c>
      <c r="AD97" t="e">
        <f>VLOOKUP($AA97,Sheet2!$E$2:$I$222,5,FALSE)</f>
        <v>#N/A</v>
      </c>
      <c r="AF97" t="s">
        <v>20</v>
      </c>
      <c r="AG97" t="s">
        <v>79</v>
      </c>
      <c r="AI97" t="e">
        <f>VLOOKUP(AH97,[1]Sheet2!$E$2:$I$222,3,FALSE)</f>
        <v>#N/A</v>
      </c>
      <c r="AJ97" t="e">
        <f>VLOOKUP(AH97,[1]Sheet2!$E$2:$I$222,4,FALSE)</f>
        <v>#N/A</v>
      </c>
      <c r="AK97" t="e">
        <f>VLOOKUP(AH97,[1]Sheet2!$E$2:$I$222,5,FALSE)</f>
        <v>#N/A</v>
      </c>
      <c r="AM97" t="s">
        <v>5</v>
      </c>
      <c r="AN97" t="s">
        <v>77</v>
      </c>
      <c r="AO97" t="s">
        <v>84</v>
      </c>
      <c r="AP97" t="str">
        <f>VLOOKUP(AO97,[1]Sheet2!$E$2:$I$222,3,FALSE)</f>
        <v>To Bayview District</v>
      </c>
      <c r="AQ97" t="str">
        <f>VLOOKUP(AO97,[1]Sheet2!$E$2:$I$222,4,FALSE)</f>
        <v>Newhall &amp; Hudson</v>
      </c>
      <c r="AR97" t="str">
        <f>VLOOKUP(AO97,[1]Sheet2!$E$2:$I$222,5,FALSE)</f>
        <v>Daily ~ 6am-12am</v>
      </c>
      <c r="AT97" t="s">
        <v>4</v>
      </c>
      <c r="AU97" t="s">
        <v>78</v>
      </c>
      <c r="AW97" t="e">
        <f>VLOOKUP(AV97,[1]Sheet2!$E$2:$I$222,3,FALSE)</f>
        <v>#N/A</v>
      </c>
      <c r="AX97" t="e">
        <f>VLOOKUP(AV97,[1]Sheet2!$E$2:$I$222,4,FALSE)</f>
        <v>#N/A</v>
      </c>
      <c r="AY97" t="e">
        <f>VLOOKUP(AV97,[1]Sheet2!$E$2:$I$222,5,FALSE)</f>
        <v>#N/A</v>
      </c>
      <c r="BD97" t="e">
        <f>VLOOKUP(BC97,[1]Sheet2!$E$2:$I$222,3,FALSE)</f>
        <v>#N/A</v>
      </c>
      <c r="BE97" t="e">
        <f>VLOOKUP(BC97,[1]Sheet2!$E$2:$I$222,4,FALSE)</f>
        <v>#N/A</v>
      </c>
      <c r="BF97" t="e">
        <f>VLOOKUP(BC97,[1]Sheet2!$E$2:$I$222,5,FALSE)</f>
        <v>#N/A</v>
      </c>
      <c r="BK97" t="e">
        <f>VLOOKUP(BJ97,[1]Sheet2!$E$2:$I$222,3,FALSE)</f>
        <v>#N/A</v>
      </c>
      <c r="BL97" t="e">
        <f>VLOOKUP(BJ97,[1]Sheet2!$E$2:$I$222,4,FALSE)</f>
        <v>#N/A</v>
      </c>
      <c r="BM97" t="e">
        <f>VLOOKUP(BJ97,[1]Sheet2!$E$2:$I$222,5,FALSE)</f>
        <v>#N/A</v>
      </c>
      <c r="BR97" t="e">
        <f>VLOOKUP(BQ97,[1]Sheet2!$E$2:$I$222,3,FALSE)</f>
        <v>#N/A</v>
      </c>
      <c r="BS97" t="e">
        <f>VLOOKUP(BQ97,[1]Sheet2!$E$2:$I$222,4,FALSE)</f>
        <v>#N/A</v>
      </c>
      <c r="BT97" t="e">
        <f>VLOOKUP(BQ97,[1]Sheet2!$E$2:$I$222,5,FALSE)</f>
        <v>#N/A</v>
      </c>
      <c r="BY97" t="e">
        <f>VLOOKUP(BX97,[1]Sheet2!$E$2:$I$222,3,FALSE)</f>
        <v>#N/A</v>
      </c>
      <c r="BZ97" t="e">
        <f>VLOOKUP(BX97,[1]Sheet2!$E$2:$I$222,4,FALSE)</f>
        <v>#N/A</v>
      </c>
      <c r="CA97" t="e">
        <f>VLOOKUP(BX97,[1]Sheet2!$E$2:$I$222,5,FALSE)</f>
        <v>#N/A</v>
      </c>
      <c r="CF97" t="e">
        <f>VLOOKUP(CE97,[1]Sheet2!$E$2:$I$222,3,FALSE)</f>
        <v>#N/A</v>
      </c>
      <c r="CG97" t="e">
        <f>VLOOKUP(CE97,[1]Sheet2!$E$2:$I$222,4,FALSE)</f>
        <v>#N/A</v>
      </c>
      <c r="CH97" t="e">
        <f>VLOOKUP(CE97,[1]Sheet2!$E$2:$I$222,5,FALSE)</f>
        <v>#N/A</v>
      </c>
      <c r="CM97" t="e">
        <f>VLOOKUP(CL97,[1]Sheet2!$E$2:$I$222,3,FALSE)</f>
        <v>#N/A</v>
      </c>
      <c r="CN97" t="e">
        <f>VLOOKUP(CL97,[1]Sheet2!$E$2:$I$222,4,FALSE)</f>
        <v>#N/A</v>
      </c>
      <c r="CO97" t="e">
        <f>VLOOKUP(CL97,[1]Sheet2!$E$2:$I$222,5,FALSE)</f>
        <v>#N/A</v>
      </c>
    </row>
    <row r="98" spans="1:93" x14ac:dyDescent="0.25">
      <c r="A98">
        <v>98</v>
      </c>
      <c r="C98">
        <v>13143</v>
      </c>
      <c r="D98">
        <v>3143</v>
      </c>
      <c r="E98">
        <v>37.722520000000003</v>
      </c>
      <c r="F98">
        <v>-122.39572</v>
      </c>
      <c r="G98" t="s">
        <v>926</v>
      </c>
      <c r="H98" t="s">
        <v>927</v>
      </c>
      <c r="I98" t="s">
        <v>704</v>
      </c>
      <c r="J98" t="s">
        <v>843</v>
      </c>
      <c r="K98" t="s">
        <v>844</v>
      </c>
      <c r="Q98" t="s">
        <v>672</v>
      </c>
      <c r="S98" t="s">
        <v>911</v>
      </c>
      <c r="W98" t="s">
        <v>674</v>
      </c>
      <c r="X98">
        <f t="shared" si="1"/>
        <v>2</v>
      </c>
      <c r="Y98" t="s">
        <v>5</v>
      </c>
      <c r="Z98" t="s">
        <v>80</v>
      </c>
      <c r="AA98" t="s">
        <v>83</v>
      </c>
      <c r="AB98" t="str">
        <f>VLOOKUP($AA98,Sheet2!$E$2:$I$222,3,FALSE)</f>
        <v>To Daly City BART</v>
      </c>
      <c r="AC98">
        <f>VLOOKUP($AA98,Sheet2!$E$2:$I$222,4,FALSE)</f>
        <v>0</v>
      </c>
      <c r="AD98" t="str">
        <f>VLOOKUP($AA98,Sheet2!$E$2:$I$222,5,FALSE)</f>
        <v>Daily ~ 6am-12am</v>
      </c>
      <c r="AF98" t="s">
        <v>4</v>
      </c>
      <c r="AG98" t="s">
        <v>79</v>
      </c>
      <c r="AI98" t="e">
        <f>VLOOKUP(AH98,[1]Sheet2!$E$2:$I$222,3,FALSE)</f>
        <v>#N/A</v>
      </c>
      <c r="AJ98" t="e">
        <f>VLOOKUP(AH98,[1]Sheet2!$E$2:$I$222,4,FALSE)</f>
        <v>#N/A</v>
      </c>
      <c r="AK98" t="e">
        <f>VLOOKUP(AH98,[1]Sheet2!$E$2:$I$222,5,FALSE)</f>
        <v>#N/A</v>
      </c>
      <c r="AP98" t="e">
        <f>VLOOKUP(AO98,[1]Sheet2!$E$2:$I$222,3,FALSE)</f>
        <v>#N/A</v>
      </c>
      <c r="AQ98" t="e">
        <f>VLOOKUP(AO98,[1]Sheet2!$E$2:$I$222,4,FALSE)</f>
        <v>#N/A</v>
      </c>
      <c r="AR98" t="e">
        <f>VLOOKUP(AO98,[1]Sheet2!$E$2:$I$222,5,FALSE)</f>
        <v>#N/A</v>
      </c>
      <c r="AW98" t="e">
        <f>VLOOKUP(AV98,[1]Sheet2!$E$2:$I$222,3,FALSE)</f>
        <v>#N/A</v>
      </c>
      <c r="AX98" t="e">
        <f>VLOOKUP(AV98,[1]Sheet2!$E$2:$I$222,4,FALSE)</f>
        <v>#N/A</v>
      </c>
      <c r="AY98" t="e">
        <f>VLOOKUP(AV98,[1]Sheet2!$E$2:$I$222,5,FALSE)</f>
        <v>#N/A</v>
      </c>
      <c r="BD98" t="e">
        <f>VLOOKUP(BC98,[1]Sheet2!$E$2:$I$222,3,FALSE)</f>
        <v>#N/A</v>
      </c>
      <c r="BE98" t="e">
        <f>VLOOKUP(BC98,[1]Sheet2!$E$2:$I$222,4,FALSE)</f>
        <v>#N/A</v>
      </c>
      <c r="BF98" t="e">
        <f>VLOOKUP(BC98,[1]Sheet2!$E$2:$I$222,5,FALSE)</f>
        <v>#N/A</v>
      </c>
      <c r="BK98" t="e">
        <f>VLOOKUP(BJ98,[1]Sheet2!$E$2:$I$222,3,FALSE)</f>
        <v>#N/A</v>
      </c>
      <c r="BL98" t="e">
        <f>VLOOKUP(BJ98,[1]Sheet2!$E$2:$I$222,4,FALSE)</f>
        <v>#N/A</v>
      </c>
      <c r="BM98" t="e">
        <f>VLOOKUP(BJ98,[1]Sheet2!$E$2:$I$222,5,FALSE)</f>
        <v>#N/A</v>
      </c>
      <c r="BR98" t="e">
        <f>VLOOKUP(BQ98,[1]Sheet2!$E$2:$I$222,3,FALSE)</f>
        <v>#N/A</v>
      </c>
      <c r="BS98" t="e">
        <f>VLOOKUP(BQ98,[1]Sheet2!$E$2:$I$222,4,FALSE)</f>
        <v>#N/A</v>
      </c>
      <c r="BT98" t="e">
        <f>VLOOKUP(BQ98,[1]Sheet2!$E$2:$I$222,5,FALSE)</f>
        <v>#N/A</v>
      </c>
      <c r="BY98" t="e">
        <f>VLOOKUP(BX98,[1]Sheet2!$E$2:$I$222,3,FALSE)</f>
        <v>#N/A</v>
      </c>
      <c r="BZ98" t="e">
        <f>VLOOKUP(BX98,[1]Sheet2!$E$2:$I$222,4,FALSE)</f>
        <v>#N/A</v>
      </c>
      <c r="CA98" t="e">
        <f>VLOOKUP(BX98,[1]Sheet2!$E$2:$I$222,5,FALSE)</f>
        <v>#N/A</v>
      </c>
      <c r="CF98" t="e">
        <f>VLOOKUP(CE98,[1]Sheet2!$E$2:$I$222,3,FALSE)</f>
        <v>#N/A</v>
      </c>
      <c r="CG98" t="e">
        <f>VLOOKUP(CE98,[1]Sheet2!$E$2:$I$222,4,FALSE)</f>
        <v>#N/A</v>
      </c>
      <c r="CH98" t="e">
        <f>VLOOKUP(CE98,[1]Sheet2!$E$2:$I$222,5,FALSE)</f>
        <v>#N/A</v>
      </c>
      <c r="CM98" t="e">
        <f>VLOOKUP(CL98,[1]Sheet2!$E$2:$I$222,3,FALSE)</f>
        <v>#N/A</v>
      </c>
      <c r="CN98" t="e">
        <f>VLOOKUP(CL98,[1]Sheet2!$E$2:$I$222,4,FALSE)</f>
        <v>#N/A</v>
      </c>
      <c r="CO98" t="e">
        <f>VLOOKUP(CL98,[1]Sheet2!$E$2:$I$222,5,FALSE)</f>
        <v>#N/A</v>
      </c>
    </row>
    <row r="99" spans="1:93" x14ac:dyDescent="0.25">
      <c r="A99">
        <v>99</v>
      </c>
      <c r="C99">
        <v>13144</v>
      </c>
      <c r="D99">
        <v>3144</v>
      </c>
      <c r="E99">
        <v>37.782130000000002</v>
      </c>
      <c r="F99">
        <v>-122.39672</v>
      </c>
      <c r="G99" t="s">
        <v>928</v>
      </c>
      <c r="H99" t="s">
        <v>929</v>
      </c>
      <c r="I99" t="s">
        <v>683</v>
      </c>
      <c r="J99" t="s">
        <v>669</v>
      </c>
      <c r="K99" t="s">
        <v>930</v>
      </c>
      <c r="Q99" t="s">
        <v>672</v>
      </c>
      <c r="R99">
        <v>493</v>
      </c>
      <c r="S99" t="s">
        <v>931</v>
      </c>
      <c r="X99">
        <f t="shared" si="1"/>
        <v>6</v>
      </c>
      <c r="Y99" t="s">
        <v>9</v>
      </c>
      <c r="Z99" t="s">
        <v>77</v>
      </c>
      <c r="AA99" t="s">
        <v>87</v>
      </c>
      <c r="AB99" t="str">
        <f>VLOOKUP($AA99,Sheet2!$E$2:$I$222,3,FALSE)</f>
        <v>To Fisherman's Wharf</v>
      </c>
      <c r="AC99" t="str">
        <f>VLOOKUP($AA99,Sheet2!$E$2:$I$222,4,FALSE)</f>
        <v>Daily ~ 8:30am-12am</v>
      </c>
      <c r="AD99" t="str">
        <f>VLOOKUP($AA99,Sheet2!$E$2:$I$222,5,FALSE)</f>
        <v>Except M-F ~ 6am-10am: Use 8AX/BX</v>
      </c>
      <c r="AF99" t="s">
        <v>13</v>
      </c>
      <c r="AG99" t="s">
        <v>79</v>
      </c>
      <c r="AI99" t="e">
        <f>VLOOKUP(AH99,[1]Sheet2!$E$2:$I$222,3,FALSE)</f>
        <v>#N/A</v>
      </c>
      <c r="AJ99" t="e">
        <f>VLOOKUP(AH99,[1]Sheet2!$E$2:$I$222,4,FALSE)</f>
        <v>#N/A</v>
      </c>
      <c r="AK99" t="e">
        <f>VLOOKUP(AH99,[1]Sheet2!$E$2:$I$222,5,FALSE)</f>
        <v>#N/A</v>
      </c>
      <c r="AM99" t="s">
        <v>7</v>
      </c>
      <c r="AN99" t="s">
        <v>80</v>
      </c>
      <c r="AO99" t="s">
        <v>85</v>
      </c>
      <c r="AP99" t="str">
        <f>VLOOKUP(AO99,[1]Sheet2!$E$2:$I$222,3,FALSE)</f>
        <v>To The Presidio</v>
      </c>
      <c r="AQ99" t="str">
        <f>VLOOKUP(AO99,[1]Sheet2!$E$2:$I$222,4,FALSE)</f>
        <v>Lyon &amp; Greenwich</v>
      </c>
      <c r="AR99" t="str">
        <f>VLOOKUP(AO99,[1]Sheet2!$E$2:$I$222,5,FALSE)</f>
        <v>Daily ~ 6am-12am</v>
      </c>
      <c r="AT99" t="s">
        <v>63</v>
      </c>
      <c r="AU99" t="s">
        <v>78</v>
      </c>
      <c r="AW99" t="e">
        <f>VLOOKUP(AV99,[1]Sheet2!$E$2:$I$222,3,FALSE)</f>
        <v>#N/A</v>
      </c>
      <c r="AX99" t="e">
        <f>VLOOKUP(AV99,[1]Sheet2!$E$2:$I$222,4,FALSE)</f>
        <v>#N/A</v>
      </c>
      <c r="AY99" t="e">
        <f>VLOOKUP(AV99,[1]Sheet2!$E$2:$I$222,5,FALSE)</f>
        <v>#N/A</v>
      </c>
      <c r="BA99" t="s">
        <v>346</v>
      </c>
      <c r="BB99" t="s">
        <v>78</v>
      </c>
      <c r="BD99" t="e">
        <f>VLOOKUP(BC99,[1]Sheet2!$E$2:$I$222,3,FALSE)</f>
        <v>#N/A</v>
      </c>
      <c r="BE99" t="e">
        <f>VLOOKUP(BC99,[1]Sheet2!$E$2:$I$222,4,FALSE)</f>
        <v>#N/A</v>
      </c>
      <c r="BF99" t="e">
        <f>VLOOKUP(BC99,[1]Sheet2!$E$2:$I$222,5,FALSE)</f>
        <v>#N/A</v>
      </c>
      <c r="BH99" t="s">
        <v>4</v>
      </c>
      <c r="BI99" t="s">
        <v>78</v>
      </c>
      <c r="BK99" t="e">
        <f>VLOOKUP(BJ99,[1]Sheet2!$E$2:$I$222,3,FALSE)</f>
        <v>#N/A</v>
      </c>
      <c r="BL99" t="e">
        <f>VLOOKUP(BJ99,[1]Sheet2!$E$2:$I$222,4,FALSE)</f>
        <v>#N/A</v>
      </c>
      <c r="BM99" t="e">
        <f>VLOOKUP(BJ99,[1]Sheet2!$E$2:$I$222,5,FALSE)</f>
        <v>#N/A</v>
      </c>
      <c r="BR99" t="e">
        <f>VLOOKUP(BQ99,[1]Sheet2!$E$2:$I$222,3,FALSE)</f>
        <v>#N/A</v>
      </c>
      <c r="BS99" t="e">
        <f>VLOOKUP(BQ99,[1]Sheet2!$E$2:$I$222,4,FALSE)</f>
        <v>#N/A</v>
      </c>
      <c r="BT99" t="e">
        <f>VLOOKUP(BQ99,[1]Sheet2!$E$2:$I$222,5,FALSE)</f>
        <v>#N/A</v>
      </c>
      <c r="BY99" t="e">
        <f>VLOOKUP(BX99,[1]Sheet2!$E$2:$I$222,3,FALSE)</f>
        <v>#N/A</v>
      </c>
      <c r="BZ99" t="e">
        <f>VLOOKUP(BX99,[1]Sheet2!$E$2:$I$222,4,FALSE)</f>
        <v>#N/A</v>
      </c>
      <c r="CA99" t="e">
        <f>VLOOKUP(BX99,[1]Sheet2!$E$2:$I$222,5,FALSE)</f>
        <v>#N/A</v>
      </c>
      <c r="CF99" t="e">
        <f>VLOOKUP(CE99,[1]Sheet2!$E$2:$I$222,3,FALSE)</f>
        <v>#N/A</v>
      </c>
      <c r="CG99" t="e">
        <f>VLOOKUP(CE99,[1]Sheet2!$E$2:$I$222,4,FALSE)</f>
        <v>#N/A</v>
      </c>
      <c r="CH99" t="e">
        <f>VLOOKUP(CE99,[1]Sheet2!$E$2:$I$222,5,FALSE)</f>
        <v>#N/A</v>
      </c>
      <c r="CM99" t="e">
        <f>VLOOKUP(CL99,[1]Sheet2!$E$2:$I$222,3,FALSE)</f>
        <v>#N/A</v>
      </c>
      <c r="CN99" t="e">
        <f>VLOOKUP(CL99,[1]Sheet2!$E$2:$I$222,4,FALSE)</f>
        <v>#N/A</v>
      </c>
      <c r="CO99" t="e">
        <f>VLOOKUP(CL99,[1]Sheet2!$E$2:$I$222,5,FALSE)</f>
        <v>#N/A</v>
      </c>
    </row>
    <row r="100" spans="1:93" x14ac:dyDescent="0.25">
      <c r="A100">
        <v>100</v>
      </c>
      <c r="C100">
        <v>13145</v>
      </c>
      <c r="D100">
        <v>3145</v>
      </c>
      <c r="E100">
        <v>37.732250000000001</v>
      </c>
      <c r="F100">
        <v>-122.39146</v>
      </c>
      <c r="G100" t="s">
        <v>932</v>
      </c>
      <c r="H100" t="s">
        <v>933</v>
      </c>
      <c r="I100" t="s">
        <v>895</v>
      </c>
      <c r="J100" t="s">
        <v>843</v>
      </c>
      <c r="K100" t="s">
        <v>887</v>
      </c>
      <c r="Q100" t="s">
        <v>672</v>
      </c>
      <c r="R100">
        <v>651</v>
      </c>
      <c r="S100" t="s">
        <v>882</v>
      </c>
      <c r="W100" t="s">
        <v>674</v>
      </c>
      <c r="X100">
        <f t="shared" si="1"/>
        <v>1</v>
      </c>
      <c r="Y100" t="s">
        <v>4</v>
      </c>
      <c r="Z100" t="s">
        <v>78</v>
      </c>
      <c r="AB100" t="e">
        <f>VLOOKUP($AA100,Sheet2!$E$2:$I$222,3,FALSE)</f>
        <v>#N/A</v>
      </c>
      <c r="AC100" t="e">
        <f>VLOOKUP($AA100,Sheet2!$E$2:$I$222,4,FALSE)</f>
        <v>#N/A</v>
      </c>
      <c r="AD100" t="e">
        <f>VLOOKUP($AA100,Sheet2!$E$2:$I$222,5,FALSE)</f>
        <v>#N/A</v>
      </c>
      <c r="AI100" t="e">
        <f>VLOOKUP(AH100,[1]Sheet2!$E$2:$I$222,3,FALSE)</f>
        <v>#N/A</v>
      </c>
      <c r="AJ100" t="e">
        <f>VLOOKUP(AH100,[1]Sheet2!$E$2:$I$222,4,FALSE)</f>
        <v>#N/A</v>
      </c>
      <c r="AK100" t="e">
        <f>VLOOKUP(AH100,[1]Sheet2!$E$2:$I$222,5,FALSE)</f>
        <v>#N/A</v>
      </c>
      <c r="AP100" t="e">
        <f>VLOOKUP(AO100,[1]Sheet2!$E$2:$I$222,3,FALSE)</f>
        <v>#N/A</v>
      </c>
      <c r="AQ100" t="e">
        <f>VLOOKUP(AO100,[1]Sheet2!$E$2:$I$222,4,FALSE)</f>
        <v>#N/A</v>
      </c>
      <c r="AR100" t="e">
        <f>VLOOKUP(AO100,[1]Sheet2!$E$2:$I$222,5,FALSE)</f>
        <v>#N/A</v>
      </c>
      <c r="AW100" t="e">
        <f>VLOOKUP(AV100,[1]Sheet2!$E$2:$I$222,3,FALSE)</f>
        <v>#N/A</v>
      </c>
      <c r="AX100" t="e">
        <f>VLOOKUP(AV100,[1]Sheet2!$E$2:$I$222,4,FALSE)</f>
        <v>#N/A</v>
      </c>
      <c r="AY100" t="e">
        <f>VLOOKUP(AV100,[1]Sheet2!$E$2:$I$222,5,FALSE)</f>
        <v>#N/A</v>
      </c>
      <c r="BD100" t="e">
        <f>VLOOKUP(BC100,[1]Sheet2!$E$2:$I$222,3,FALSE)</f>
        <v>#N/A</v>
      </c>
      <c r="BE100" t="e">
        <f>VLOOKUP(BC100,[1]Sheet2!$E$2:$I$222,4,FALSE)</f>
        <v>#N/A</v>
      </c>
      <c r="BF100" t="e">
        <f>VLOOKUP(BC100,[1]Sheet2!$E$2:$I$222,5,FALSE)</f>
        <v>#N/A</v>
      </c>
      <c r="BK100" t="e">
        <f>VLOOKUP(BJ100,[1]Sheet2!$E$2:$I$222,3,FALSE)</f>
        <v>#N/A</v>
      </c>
      <c r="BL100" t="e">
        <f>VLOOKUP(BJ100,[1]Sheet2!$E$2:$I$222,4,FALSE)</f>
        <v>#N/A</v>
      </c>
      <c r="BM100" t="e">
        <f>VLOOKUP(BJ100,[1]Sheet2!$E$2:$I$222,5,FALSE)</f>
        <v>#N/A</v>
      </c>
      <c r="BR100" t="e">
        <f>VLOOKUP(BQ100,[1]Sheet2!$E$2:$I$222,3,FALSE)</f>
        <v>#N/A</v>
      </c>
      <c r="BS100" t="e">
        <f>VLOOKUP(BQ100,[1]Sheet2!$E$2:$I$222,4,FALSE)</f>
        <v>#N/A</v>
      </c>
      <c r="BT100" t="e">
        <f>VLOOKUP(BQ100,[1]Sheet2!$E$2:$I$222,5,FALSE)</f>
        <v>#N/A</v>
      </c>
      <c r="BY100" t="e">
        <f>VLOOKUP(BX100,[1]Sheet2!$E$2:$I$222,3,FALSE)</f>
        <v>#N/A</v>
      </c>
      <c r="BZ100" t="e">
        <f>VLOOKUP(BX100,[1]Sheet2!$E$2:$I$222,4,FALSE)</f>
        <v>#N/A</v>
      </c>
      <c r="CA100" t="e">
        <f>VLOOKUP(BX100,[1]Sheet2!$E$2:$I$222,5,FALSE)</f>
        <v>#N/A</v>
      </c>
      <c r="CF100" t="e">
        <f>VLOOKUP(CE100,[1]Sheet2!$E$2:$I$222,3,FALSE)</f>
        <v>#N/A</v>
      </c>
      <c r="CG100" t="e">
        <f>VLOOKUP(CE100,[1]Sheet2!$E$2:$I$222,4,FALSE)</f>
        <v>#N/A</v>
      </c>
      <c r="CH100" t="e">
        <f>VLOOKUP(CE100,[1]Sheet2!$E$2:$I$222,5,FALSE)</f>
        <v>#N/A</v>
      </c>
      <c r="CM100" t="e">
        <f>VLOOKUP(CL100,[1]Sheet2!$E$2:$I$222,3,FALSE)</f>
        <v>#N/A</v>
      </c>
      <c r="CN100" t="e">
        <f>VLOOKUP(CL100,[1]Sheet2!$E$2:$I$222,4,FALSE)</f>
        <v>#N/A</v>
      </c>
      <c r="CO100" t="e">
        <f>VLOOKUP(CL100,[1]Sheet2!$E$2:$I$222,5,FALSE)</f>
        <v>#N/A</v>
      </c>
    </row>
    <row r="101" spans="1:93" x14ac:dyDescent="0.25">
      <c r="A101">
        <v>101</v>
      </c>
      <c r="C101">
        <v>13146</v>
      </c>
      <c r="D101">
        <v>3146</v>
      </c>
      <c r="E101">
        <v>37.720779999999998</v>
      </c>
      <c r="F101">
        <v>-122.39649</v>
      </c>
      <c r="G101" t="s">
        <v>934</v>
      </c>
      <c r="H101" t="s">
        <v>935</v>
      </c>
      <c r="I101" t="s">
        <v>746</v>
      </c>
      <c r="J101" t="s">
        <v>687</v>
      </c>
      <c r="Q101" t="s">
        <v>672</v>
      </c>
      <c r="S101" t="s">
        <v>716</v>
      </c>
      <c r="W101" t="s">
        <v>674</v>
      </c>
      <c r="X101">
        <f t="shared" si="1"/>
        <v>1</v>
      </c>
      <c r="Y101" t="s">
        <v>4</v>
      </c>
      <c r="Z101" t="s">
        <v>79</v>
      </c>
      <c r="AB101" t="e">
        <f>VLOOKUP($AA101,Sheet2!$E$2:$I$222,3,FALSE)</f>
        <v>#N/A</v>
      </c>
      <c r="AC101" t="e">
        <f>VLOOKUP($AA101,Sheet2!$E$2:$I$222,4,FALSE)</f>
        <v>#N/A</v>
      </c>
      <c r="AD101" t="e">
        <f>VLOOKUP($AA101,Sheet2!$E$2:$I$222,5,FALSE)</f>
        <v>#N/A</v>
      </c>
      <c r="AI101" t="e">
        <f>VLOOKUP(AH101,[1]Sheet2!$E$2:$I$222,3,FALSE)</f>
        <v>#N/A</v>
      </c>
      <c r="AJ101" t="e">
        <f>VLOOKUP(AH101,[1]Sheet2!$E$2:$I$222,4,FALSE)</f>
        <v>#N/A</v>
      </c>
      <c r="AK101" t="e">
        <f>VLOOKUP(AH101,[1]Sheet2!$E$2:$I$222,5,FALSE)</f>
        <v>#N/A</v>
      </c>
      <c r="AP101" t="e">
        <f>VLOOKUP(AO101,[1]Sheet2!$E$2:$I$222,3,FALSE)</f>
        <v>#N/A</v>
      </c>
      <c r="AQ101" t="e">
        <f>VLOOKUP(AO101,[1]Sheet2!$E$2:$I$222,4,FALSE)</f>
        <v>#N/A</v>
      </c>
      <c r="AR101" t="e">
        <f>VLOOKUP(AO101,[1]Sheet2!$E$2:$I$222,5,FALSE)</f>
        <v>#N/A</v>
      </c>
      <c r="AW101" t="e">
        <f>VLOOKUP(AV101,[1]Sheet2!$E$2:$I$222,3,FALSE)</f>
        <v>#N/A</v>
      </c>
      <c r="AX101" t="e">
        <f>VLOOKUP(AV101,[1]Sheet2!$E$2:$I$222,4,FALSE)</f>
        <v>#N/A</v>
      </c>
      <c r="AY101" t="e">
        <f>VLOOKUP(AV101,[1]Sheet2!$E$2:$I$222,5,FALSE)</f>
        <v>#N/A</v>
      </c>
      <c r="BD101" t="e">
        <f>VLOOKUP(BC101,[1]Sheet2!$E$2:$I$222,3,FALSE)</f>
        <v>#N/A</v>
      </c>
      <c r="BE101" t="e">
        <f>VLOOKUP(BC101,[1]Sheet2!$E$2:$I$222,4,FALSE)</f>
        <v>#N/A</v>
      </c>
      <c r="BF101" t="e">
        <f>VLOOKUP(BC101,[1]Sheet2!$E$2:$I$222,5,FALSE)</f>
        <v>#N/A</v>
      </c>
      <c r="BK101" t="e">
        <f>VLOOKUP(BJ101,[1]Sheet2!$E$2:$I$222,3,FALSE)</f>
        <v>#N/A</v>
      </c>
      <c r="BL101" t="e">
        <f>VLOOKUP(BJ101,[1]Sheet2!$E$2:$I$222,4,FALSE)</f>
        <v>#N/A</v>
      </c>
      <c r="BM101" t="e">
        <f>VLOOKUP(BJ101,[1]Sheet2!$E$2:$I$222,5,FALSE)</f>
        <v>#N/A</v>
      </c>
      <c r="BR101" t="e">
        <f>VLOOKUP(BQ101,[1]Sheet2!$E$2:$I$222,3,FALSE)</f>
        <v>#N/A</v>
      </c>
      <c r="BS101" t="e">
        <f>VLOOKUP(BQ101,[1]Sheet2!$E$2:$I$222,4,FALSE)</f>
        <v>#N/A</v>
      </c>
      <c r="BT101" t="e">
        <f>VLOOKUP(BQ101,[1]Sheet2!$E$2:$I$222,5,FALSE)</f>
        <v>#N/A</v>
      </c>
      <c r="BY101" t="e">
        <f>VLOOKUP(BX101,[1]Sheet2!$E$2:$I$222,3,FALSE)</f>
        <v>#N/A</v>
      </c>
      <c r="BZ101" t="e">
        <f>VLOOKUP(BX101,[1]Sheet2!$E$2:$I$222,4,FALSE)</f>
        <v>#N/A</v>
      </c>
      <c r="CA101" t="e">
        <f>VLOOKUP(BX101,[1]Sheet2!$E$2:$I$222,5,FALSE)</f>
        <v>#N/A</v>
      </c>
      <c r="CF101" t="e">
        <f>VLOOKUP(CE101,[1]Sheet2!$E$2:$I$222,3,FALSE)</f>
        <v>#N/A</v>
      </c>
      <c r="CG101" t="e">
        <f>VLOOKUP(CE101,[1]Sheet2!$E$2:$I$222,4,FALSE)</f>
        <v>#N/A</v>
      </c>
      <c r="CH101" t="e">
        <f>VLOOKUP(CE101,[1]Sheet2!$E$2:$I$222,5,FALSE)</f>
        <v>#N/A</v>
      </c>
      <c r="CM101" t="e">
        <f>VLOOKUP(CL101,[1]Sheet2!$E$2:$I$222,3,FALSE)</f>
        <v>#N/A</v>
      </c>
      <c r="CN101" t="e">
        <f>VLOOKUP(CL101,[1]Sheet2!$E$2:$I$222,4,FALSE)</f>
        <v>#N/A</v>
      </c>
      <c r="CO101" t="e">
        <f>VLOOKUP(CL101,[1]Sheet2!$E$2:$I$222,5,FALSE)</f>
        <v>#N/A</v>
      </c>
    </row>
    <row r="102" spans="1:93" x14ac:dyDescent="0.25">
      <c r="A102">
        <v>102</v>
      </c>
      <c r="C102">
        <v>13149</v>
      </c>
      <c r="D102">
        <v>3149</v>
      </c>
      <c r="E102">
        <v>37.729089999999999</v>
      </c>
      <c r="F102">
        <v>-122.39257000000001</v>
      </c>
      <c r="G102" t="s">
        <v>936</v>
      </c>
      <c r="H102" t="s">
        <v>937</v>
      </c>
      <c r="I102" t="s">
        <v>895</v>
      </c>
      <c r="J102" t="s">
        <v>687</v>
      </c>
      <c r="Q102" t="s">
        <v>672</v>
      </c>
      <c r="S102" t="s">
        <v>882</v>
      </c>
      <c r="W102" t="s">
        <v>674</v>
      </c>
      <c r="X102">
        <f t="shared" si="1"/>
        <v>1</v>
      </c>
      <c r="Y102" t="s">
        <v>4</v>
      </c>
      <c r="Z102" t="s">
        <v>78</v>
      </c>
      <c r="AB102" t="e">
        <f>VLOOKUP($AA102,Sheet2!$E$2:$I$222,3,FALSE)</f>
        <v>#N/A</v>
      </c>
      <c r="AC102" t="e">
        <f>VLOOKUP($AA102,Sheet2!$E$2:$I$222,4,FALSE)</f>
        <v>#N/A</v>
      </c>
      <c r="AD102" t="e">
        <f>VLOOKUP($AA102,Sheet2!$E$2:$I$222,5,FALSE)</f>
        <v>#N/A</v>
      </c>
      <c r="AI102" t="e">
        <f>VLOOKUP(AH102,[1]Sheet2!$E$2:$I$222,3,FALSE)</f>
        <v>#N/A</v>
      </c>
      <c r="AJ102" t="e">
        <f>VLOOKUP(AH102,[1]Sheet2!$E$2:$I$222,4,FALSE)</f>
        <v>#N/A</v>
      </c>
      <c r="AK102" t="e">
        <f>VLOOKUP(AH102,[1]Sheet2!$E$2:$I$222,5,FALSE)</f>
        <v>#N/A</v>
      </c>
      <c r="AP102" t="e">
        <f>VLOOKUP(AO102,[1]Sheet2!$E$2:$I$222,3,FALSE)</f>
        <v>#N/A</v>
      </c>
      <c r="AQ102" t="e">
        <f>VLOOKUP(AO102,[1]Sheet2!$E$2:$I$222,4,FALSE)</f>
        <v>#N/A</v>
      </c>
      <c r="AR102" t="e">
        <f>VLOOKUP(AO102,[1]Sheet2!$E$2:$I$222,5,FALSE)</f>
        <v>#N/A</v>
      </c>
      <c r="AW102" t="e">
        <f>VLOOKUP(AV102,[1]Sheet2!$E$2:$I$222,3,FALSE)</f>
        <v>#N/A</v>
      </c>
      <c r="AX102" t="e">
        <f>VLOOKUP(AV102,[1]Sheet2!$E$2:$I$222,4,FALSE)</f>
        <v>#N/A</v>
      </c>
      <c r="AY102" t="e">
        <f>VLOOKUP(AV102,[1]Sheet2!$E$2:$I$222,5,FALSE)</f>
        <v>#N/A</v>
      </c>
      <c r="BD102" t="e">
        <f>VLOOKUP(BC102,[1]Sheet2!$E$2:$I$222,3,FALSE)</f>
        <v>#N/A</v>
      </c>
      <c r="BE102" t="e">
        <f>VLOOKUP(BC102,[1]Sheet2!$E$2:$I$222,4,FALSE)</f>
        <v>#N/A</v>
      </c>
      <c r="BF102" t="e">
        <f>VLOOKUP(BC102,[1]Sheet2!$E$2:$I$222,5,FALSE)</f>
        <v>#N/A</v>
      </c>
      <c r="BK102" t="e">
        <f>VLOOKUP(BJ102,[1]Sheet2!$E$2:$I$222,3,FALSE)</f>
        <v>#N/A</v>
      </c>
      <c r="BL102" t="e">
        <f>VLOOKUP(BJ102,[1]Sheet2!$E$2:$I$222,4,FALSE)</f>
        <v>#N/A</v>
      </c>
      <c r="BM102" t="e">
        <f>VLOOKUP(BJ102,[1]Sheet2!$E$2:$I$222,5,FALSE)</f>
        <v>#N/A</v>
      </c>
      <c r="BR102" t="e">
        <f>VLOOKUP(BQ102,[1]Sheet2!$E$2:$I$222,3,FALSE)</f>
        <v>#N/A</v>
      </c>
      <c r="BS102" t="e">
        <f>VLOOKUP(BQ102,[1]Sheet2!$E$2:$I$222,4,FALSE)</f>
        <v>#N/A</v>
      </c>
      <c r="BT102" t="e">
        <f>VLOOKUP(BQ102,[1]Sheet2!$E$2:$I$222,5,FALSE)</f>
        <v>#N/A</v>
      </c>
      <c r="BY102" t="e">
        <f>VLOOKUP(BX102,[1]Sheet2!$E$2:$I$222,3,FALSE)</f>
        <v>#N/A</v>
      </c>
      <c r="BZ102" t="e">
        <f>VLOOKUP(BX102,[1]Sheet2!$E$2:$I$222,4,FALSE)</f>
        <v>#N/A</v>
      </c>
      <c r="CA102" t="e">
        <f>VLOOKUP(BX102,[1]Sheet2!$E$2:$I$222,5,FALSE)</f>
        <v>#N/A</v>
      </c>
      <c r="CF102" t="e">
        <f>VLOOKUP(CE102,[1]Sheet2!$E$2:$I$222,3,FALSE)</f>
        <v>#N/A</v>
      </c>
      <c r="CG102" t="e">
        <f>VLOOKUP(CE102,[1]Sheet2!$E$2:$I$222,4,FALSE)</f>
        <v>#N/A</v>
      </c>
      <c r="CH102" t="e">
        <f>VLOOKUP(CE102,[1]Sheet2!$E$2:$I$222,5,FALSE)</f>
        <v>#N/A</v>
      </c>
      <c r="CM102" t="e">
        <f>VLOOKUP(CL102,[1]Sheet2!$E$2:$I$222,3,FALSE)</f>
        <v>#N/A</v>
      </c>
      <c r="CN102" t="e">
        <f>VLOOKUP(CL102,[1]Sheet2!$E$2:$I$222,4,FALSE)</f>
        <v>#N/A</v>
      </c>
      <c r="CO102" t="e">
        <f>VLOOKUP(CL102,[1]Sheet2!$E$2:$I$222,5,FALSE)</f>
        <v>#N/A</v>
      </c>
    </row>
    <row r="103" spans="1:93" x14ac:dyDescent="0.25">
      <c r="A103">
        <v>103</v>
      </c>
      <c r="C103">
        <v>13150</v>
      </c>
      <c r="D103">
        <v>3150</v>
      </c>
      <c r="E103">
        <v>37.728940000000001</v>
      </c>
      <c r="F103">
        <v>-122.39288999999999</v>
      </c>
      <c r="G103" t="s">
        <v>938</v>
      </c>
      <c r="H103" t="s">
        <v>939</v>
      </c>
      <c r="I103" t="s">
        <v>704</v>
      </c>
      <c r="J103" t="s">
        <v>687</v>
      </c>
      <c r="Q103" t="s">
        <v>672</v>
      </c>
      <c r="S103" t="s">
        <v>716</v>
      </c>
      <c r="W103" t="s">
        <v>674</v>
      </c>
      <c r="X103">
        <f t="shared" si="1"/>
        <v>1</v>
      </c>
      <c r="Y103" t="s">
        <v>4</v>
      </c>
      <c r="Z103" t="s">
        <v>79</v>
      </c>
      <c r="AB103" t="e">
        <f>VLOOKUP($AA103,Sheet2!$E$2:$I$222,3,FALSE)</f>
        <v>#N/A</v>
      </c>
      <c r="AC103" t="e">
        <f>VLOOKUP($AA103,Sheet2!$E$2:$I$222,4,FALSE)</f>
        <v>#N/A</v>
      </c>
      <c r="AD103" t="e">
        <f>VLOOKUP($AA103,Sheet2!$E$2:$I$222,5,FALSE)</f>
        <v>#N/A</v>
      </c>
      <c r="AI103" t="e">
        <f>VLOOKUP(AH103,[1]Sheet2!$E$2:$I$222,3,FALSE)</f>
        <v>#N/A</v>
      </c>
      <c r="AJ103" t="e">
        <f>VLOOKUP(AH103,[1]Sheet2!$E$2:$I$222,4,FALSE)</f>
        <v>#N/A</v>
      </c>
      <c r="AK103" t="e">
        <f>VLOOKUP(AH103,[1]Sheet2!$E$2:$I$222,5,FALSE)</f>
        <v>#N/A</v>
      </c>
      <c r="AP103" t="e">
        <f>VLOOKUP(AO103,[1]Sheet2!$E$2:$I$222,3,FALSE)</f>
        <v>#N/A</v>
      </c>
      <c r="AQ103" t="e">
        <f>VLOOKUP(AO103,[1]Sheet2!$E$2:$I$222,4,FALSE)</f>
        <v>#N/A</v>
      </c>
      <c r="AR103" t="e">
        <f>VLOOKUP(AO103,[1]Sheet2!$E$2:$I$222,5,FALSE)</f>
        <v>#N/A</v>
      </c>
      <c r="AW103" t="e">
        <f>VLOOKUP(AV103,[1]Sheet2!$E$2:$I$222,3,FALSE)</f>
        <v>#N/A</v>
      </c>
      <c r="AX103" t="e">
        <f>VLOOKUP(AV103,[1]Sheet2!$E$2:$I$222,4,FALSE)</f>
        <v>#N/A</v>
      </c>
      <c r="AY103" t="e">
        <f>VLOOKUP(AV103,[1]Sheet2!$E$2:$I$222,5,FALSE)</f>
        <v>#N/A</v>
      </c>
      <c r="BD103" t="e">
        <f>VLOOKUP(BC103,[1]Sheet2!$E$2:$I$222,3,FALSE)</f>
        <v>#N/A</v>
      </c>
      <c r="BE103" t="e">
        <f>VLOOKUP(BC103,[1]Sheet2!$E$2:$I$222,4,FALSE)</f>
        <v>#N/A</v>
      </c>
      <c r="BF103" t="e">
        <f>VLOOKUP(BC103,[1]Sheet2!$E$2:$I$222,5,FALSE)</f>
        <v>#N/A</v>
      </c>
      <c r="BK103" t="e">
        <f>VLOOKUP(BJ103,[1]Sheet2!$E$2:$I$222,3,FALSE)</f>
        <v>#N/A</v>
      </c>
      <c r="BL103" t="e">
        <f>VLOOKUP(BJ103,[1]Sheet2!$E$2:$I$222,4,FALSE)</f>
        <v>#N/A</v>
      </c>
      <c r="BM103" t="e">
        <f>VLOOKUP(BJ103,[1]Sheet2!$E$2:$I$222,5,FALSE)</f>
        <v>#N/A</v>
      </c>
      <c r="BR103" t="e">
        <f>VLOOKUP(BQ103,[1]Sheet2!$E$2:$I$222,3,FALSE)</f>
        <v>#N/A</v>
      </c>
      <c r="BS103" t="e">
        <f>VLOOKUP(BQ103,[1]Sheet2!$E$2:$I$222,4,FALSE)</f>
        <v>#N/A</v>
      </c>
      <c r="BT103" t="e">
        <f>VLOOKUP(BQ103,[1]Sheet2!$E$2:$I$222,5,FALSE)</f>
        <v>#N/A</v>
      </c>
      <c r="BY103" t="e">
        <f>VLOOKUP(BX103,[1]Sheet2!$E$2:$I$222,3,FALSE)</f>
        <v>#N/A</v>
      </c>
      <c r="BZ103" t="e">
        <f>VLOOKUP(BX103,[1]Sheet2!$E$2:$I$222,4,FALSE)</f>
        <v>#N/A</v>
      </c>
      <c r="CA103" t="e">
        <f>VLOOKUP(BX103,[1]Sheet2!$E$2:$I$222,5,FALSE)</f>
        <v>#N/A</v>
      </c>
      <c r="CF103" t="e">
        <f>VLOOKUP(CE103,[1]Sheet2!$E$2:$I$222,3,FALSE)</f>
        <v>#N/A</v>
      </c>
      <c r="CG103" t="e">
        <f>VLOOKUP(CE103,[1]Sheet2!$E$2:$I$222,4,FALSE)</f>
        <v>#N/A</v>
      </c>
      <c r="CH103" t="e">
        <f>VLOOKUP(CE103,[1]Sheet2!$E$2:$I$222,5,FALSE)</f>
        <v>#N/A</v>
      </c>
      <c r="CM103" t="e">
        <f>VLOOKUP(CL103,[1]Sheet2!$E$2:$I$222,3,FALSE)</f>
        <v>#N/A</v>
      </c>
      <c r="CN103" t="e">
        <f>VLOOKUP(CL103,[1]Sheet2!$E$2:$I$222,4,FALSE)</f>
        <v>#N/A</v>
      </c>
      <c r="CO103" t="e">
        <f>VLOOKUP(CL103,[1]Sheet2!$E$2:$I$222,5,FALSE)</f>
        <v>#N/A</v>
      </c>
    </row>
    <row r="104" spans="1:93" x14ac:dyDescent="0.25">
      <c r="A104">
        <v>104</v>
      </c>
      <c r="C104">
        <v>13153</v>
      </c>
      <c r="D104">
        <v>3153</v>
      </c>
      <c r="E104">
        <v>37.773440000000001</v>
      </c>
      <c r="F104">
        <v>-122.39019999999999</v>
      </c>
      <c r="G104" t="s">
        <v>940</v>
      </c>
      <c r="H104" t="s">
        <v>715</v>
      </c>
      <c r="I104" t="s">
        <v>668</v>
      </c>
      <c r="J104" t="s">
        <v>687</v>
      </c>
      <c r="Q104" t="s">
        <v>672</v>
      </c>
      <c r="S104" t="s">
        <v>882</v>
      </c>
      <c r="W104" t="s">
        <v>674</v>
      </c>
      <c r="X104">
        <f t="shared" si="1"/>
        <v>1</v>
      </c>
      <c r="Y104" t="s">
        <v>4</v>
      </c>
      <c r="Z104" t="s">
        <v>78</v>
      </c>
      <c r="AB104" t="e">
        <f>VLOOKUP($AA104,Sheet2!$E$2:$I$222,3,FALSE)</f>
        <v>#N/A</v>
      </c>
      <c r="AC104" t="e">
        <f>VLOOKUP($AA104,Sheet2!$E$2:$I$222,4,FALSE)</f>
        <v>#N/A</v>
      </c>
      <c r="AD104" t="e">
        <f>VLOOKUP($AA104,Sheet2!$E$2:$I$222,5,FALSE)</f>
        <v>#N/A</v>
      </c>
      <c r="AI104" t="e">
        <f>VLOOKUP(AH104,[1]Sheet2!$E$2:$I$222,3,FALSE)</f>
        <v>#N/A</v>
      </c>
      <c r="AJ104" t="e">
        <f>VLOOKUP(AH104,[1]Sheet2!$E$2:$I$222,4,FALSE)</f>
        <v>#N/A</v>
      </c>
      <c r="AK104" t="e">
        <f>VLOOKUP(AH104,[1]Sheet2!$E$2:$I$222,5,FALSE)</f>
        <v>#N/A</v>
      </c>
      <c r="AP104" t="e">
        <f>VLOOKUP(AO104,[1]Sheet2!$E$2:$I$222,3,FALSE)</f>
        <v>#N/A</v>
      </c>
      <c r="AQ104" t="e">
        <f>VLOOKUP(AO104,[1]Sheet2!$E$2:$I$222,4,FALSE)</f>
        <v>#N/A</v>
      </c>
      <c r="AR104" t="e">
        <f>VLOOKUP(AO104,[1]Sheet2!$E$2:$I$222,5,FALSE)</f>
        <v>#N/A</v>
      </c>
      <c r="AW104" t="e">
        <f>VLOOKUP(AV104,[1]Sheet2!$E$2:$I$222,3,FALSE)</f>
        <v>#N/A</v>
      </c>
      <c r="AX104" t="e">
        <f>VLOOKUP(AV104,[1]Sheet2!$E$2:$I$222,4,FALSE)</f>
        <v>#N/A</v>
      </c>
      <c r="AY104" t="e">
        <f>VLOOKUP(AV104,[1]Sheet2!$E$2:$I$222,5,FALSE)</f>
        <v>#N/A</v>
      </c>
      <c r="BD104" t="e">
        <f>VLOOKUP(BC104,[1]Sheet2!$E$2:$I$222,3,FALSE)</f>
        <v>#N/A</v>
      </c>
      <c r="BE104" t="e">
        <f>VLOOKUP(BC104,[1]Sheet2!$E$2:$I$222,4,FALSE)</f>
        <v>#N/A</v>
      </c>
      <c r="BF104" t="e">
        <f>VLOOKUP(BC104,[1]Sheet2!$E$2:$I$222,5,FALSE)</f>
        <v>#N/A</v>
      </c>
      <c r="BK104" t="e">
        <f>VLOOKUP(BJ104,[1]Sheet2!$E$2:$I$222,3,FALSE)</f>
        <v>#N/A</v>
      </c>
      <c r="BL104" t="e">
        <f>VLOOKUP(BJ104,[1]Sheet2!$E$2:$I$222,4,FALSE)</f>
        <v>#N/A</v>
      </c>
      <c r="BM104" t="e">
        <f>VLOOKUP(BJ104,[1]Sheet2!$E$2:$I$222,5,FALSE)</f>
        <v>#N/A</v>
      </c>
      <c r="BR104" t="e">
        <f>VLOOKUP(BQ104,[1]Sheet2!$E$2:$I$222,3,FALSE)</f>
        <v>#N/A</v>
      </c>
      <c r="BS104" t="e">
        <f>VLOOKUP(BQ104,[1]Sheet2!$E$2:$I$222,4,FALSE)</f>
        <v>#N/A</v>
      </c>
      <c r="BT104" t="e">
        <f>VLOOKUP(BQ104,[1]Sheet2!$E$2:$I$222,5,FALSE)</f>
        <v>#N/A</v>
      </c>
      <c r="BY104" t="e">
        <f>VLOOKUP(BX104,[1]Sheet2!$E$2:$I$222,3,FALSE)</f>
        <v>#N/A</v>
      </c>
      <c r="BZ104" t="e">
        <f>VLOOKUP(BX104,[1]Sheet2!$E$2:$I$222,4,FALSE)</f>
        <v>#N/A</v>
      </c>
      <c r="CA104" t="e">
        <f>VLOOKUP(BX104,[1]Sheet2!$E$2:$I$222,5,FALSE)</f>
        <v>#N/A</v>
      </c>
      <c r="CF104" t="e">
        <f>VLOOKUP(CE104,[1]Sheet2!$E$2:$I$222,3,FALSE)</f>
        <v>#N/A</v>
      </c>
      <c r="CG104" t="e">
        <f>VLOOKUP(CE104,[1]Sheet2!$E$2:$I$222,4,FALSE)</f>
        <v>#N/A</v>
      </c>
      <c r="CH104" t="e">
        <f>VLOOKUP(CE104,[1]Sheet2!$E$2:$I$222,5,FALSE)</f>
        <v>#N/A</v>
      </c>
      <c r="CM104" t="e">
        <f>VLOOKUP(CL104,[1]Sheet2!$E$2:$I$222,3,FALSE)</f>
        <v>#N/A</v>
      </c>
      <c r="CN104" t="e">
        <f>VLOOKUP(CL104,[1]Sheet2!$E$2:$I$222,4,FALSE)</f>
        <v>#N/A</v>
      </c>
      <c r="CO104" t="e">
        <f>VLOOKUP(CL104,[1]Sheet2!$E$2:$I$222,5,FALSE)</f>
        <v>#N/A</v>
      </c>
    </row>
    <row r="105" spans="1:93" x14ac:dyDescent="0.25">
      <c r="A105">
        <v>107</v>
      </c>
      <c r="C105">
        <v>13163</v>
      </c>
      <c r="D105">
        <v>3163</v>
      </c>
      <c r="E105">
        <v>37.777009999999997</v>
      </c>
      <c r="F105">
        <v>-122.39472000000001</v>
      </c>
      <c r="G105" t="s">
        <v>941</v>
      </c>
      <c r="H105" t="s">
        <v>942</v>
      </c>
      <c r="I105" t="s">
        <v>746</v>
      </c>
      <c r="J105" t="s">
        <v>687</v>
      </c>
      <c r="M105" t="s">
        <v>671</v>
      </c>
      <c r="N105" t="s">
        <v>943</v>
      </c>
      <c r="Q105" t="s">
        <v>672</v>
      </c>
      <c r="R105">
        <v>1447</v>
      </c>
      <c r="S105" t="s">
        <v>944</v>
      </c>
      <c r="T105" t="s">
        <v>945</v>
      </c>
      <c r="X105">
        <f t="shared" si="1"/>
        <v>5</v>
      </c>
      <c r="Y105" t="s">
        <v>21</v>
      </c>
      <c r="Z105" t="s">
        <v>77</v>
      </c>
      <c r="AA105" t="s">
        <v>97</v>
      </c>
      <c r="AB105" t="str">
        <f>VLOOKUP($AA105,Sheet2!$E$2:$I$222,3,FALSE)</f>
        <v>To Fisherman's Wharf</v>
      </c>
      <c r="AC105" t="str">
        <f>VLOOKUP($AA105,Sheet2!$E$2:$I$222,4,FALSE)</f>
        <v>Powell &amp; Beach</v>
      </c>
      <c r="AD105" t="str">
        <f>VLOOKUP($AA105,Sheet2!$E$2:$I$222,5,FALSE)</f>
        <v>Daily ~ 6am-12:30am</v>
      </c>
      <c r="AF105" t="s">
        <v>21</v>
      </c>
      <c r="AG105" t="s">
        <v>80</v>
      </c>
      <c r="AH105" t="s">
        <v>131</v>
      </c>
      <c r="AI105" t="str">
        <f>VLOOKUP(AH105,[1]Sheet2!$E$2:$I$222,3,FALSE)</f>
        <v>To Caltrain Station</v>
      </c>
      <c r="AJ105" t="str">
        <f>VLOOKUP(AH105,[1]Sheet2!$E$2:$I$222,4,FALSE)</f>
        <v>4th St. &amp; Townsend</v>
      </c>
      <c r="AK105" t="str">
        <f>VLOOKUP(AH105,[1]Sheet2!$E$2:$I$222,5,FALSE)</f>
        <v>Daily ~ 6am-12:30am</v>
      </c>
      <c r="AM105" t="s">
        <v>8</v>
      </c>
      <c r="AN105" t="s">
        <v>80</v>
      </c>
      <c r="AO105" t="s">
        <v>86</v>
      </c>
      <c r="AP105" t="str">
        <f>VLOOKUP(AO105,[1]Sheet2!$E$2:$I$222,3,FALSE)</f>
        <v>To Caltrain Station</v>
      </c>
      <c r="AQ105" t="str">
        <f>VLOOKUP(AO105,[1]Sheet2!$E$2:$I$222,4,FALSE)</f>
        <v>4th St. &amp; Townsend</v>
      </c>
      <c r="AR105" t="str">
        <f>VLOOKUP(AO105,[1]Sheet2!$E$2:$I$222,5,FALSE)</f>
        <v>PM Only: M-F ~ 4pm-6pm</v>
      </c>
      <c r="AT105" t="s">
        <v>75</v>
      </c>
      <c r="AU105" t="s">
        <v>77</v>
      </c>
      <c r="AV105" t="s">
        <v>176</v>
      </c>
      <c r="AW105" t="str">
        <f>VLOOKUP(AV105,[1]Sheet2!$E$2:$I$222,3,FALSE)</f>
        <v>To Civic Center Station</v>
      </c>
      <c r="AX105" t="str">
        <f>VLOOKUP(AV105,[1]Sheet2!$E$2:$I$222,4,FALSE)</f>
        <v>Market &amp; 8th St.</v>
      </c>
      <c r="AY105" t="str">
        <f>VLOOKUP(AV105,[1]Sheet2!$E$2:$I$222,5,FALSE)</f>
        <v>M-F Only ~ 7-10am &amp; 4-7pm</v>
      </c>
      <c r="BA105" t="s">
        <v>75</v>
      </c>
      <c r="BB105" t="s">
        <v>80</v>
      </c>
      <c r="BC105" t="s">
        <v>177</v>
      </c>
      <c r="BD105" t="str">
        <f>VLOOKUP(BC105,[1]Sheet2!$E$2:$I$222,3,FALSE)</f>
        <v>To Caltrain Station</v>
      </c>
      <c r="BE105" t="str">
        <f>VLOOKUP(BC105,[1]Sheet2!$E$2:$I$222,4,FALSE)</f>
        <v>4th St. &amp; Townsend</v>
      </c>
      <c r="BF105" t="str">
        <f>VLOOKUP(BC105,[1]Sheet2!$E$2:$I$222,5,FALSE)</f>
        <v>M-F Only ~ 7-10am &amp; 4-7pm</v>
      </c>
      <c r="BK105" t="e">
        <f>VLOOKUP(BJ105,[1]Sheet2!$E$2:$I$222,3,FALSE)</f>
        <v>#N/A</v>
      </c>
      <c r="BL105" t="e">
        <f>VLOOKUP(BJ105,[1]Sheet2!$E$2:$I$222,4,FALSE)</f>
        <v>#N/A</v>
      </c>
      <c r="BM105" t="e">
        <f>VLOOKUP(BJ105,[1]Sheet2!$E$2:$I$222,5,FALSE)</f>
        <v>#N/A</v>
      </c>
      <c r="BR105" t="e">
        <f>VLOOKUP(BQ105,[1]Sheet2!$E$2:$I$222,3,FALSE)</f>
        <v>#N/A</v>
      </c>
      <c r="BS105" t="e">
        <f>VLOOKUP(BQ105,[1]Sheet2!$E$2:$I$222,4,FALSE)</f>
        <v>#N/A</v>
      </c>
      <c r="BT105" t="e">
        <f>VLOOKUP(BQ105,[1]Sheet2!$E$2:$I$222,5,FALSE)</f>
        <v>#N/A</v>
      </c>
      <c r="BY105" t="e">
        <f>VLOOKUP(BX105,[1]Sheet2!$E$2:$I$222,3,FALSE)</f>
        <v>#N/A</v>
      </c>
      <c r="BZ105" t="e">
        <f>VLOOKUP(BX105,[1]Sheet2!$E$2:$I$222,4,FALSE)</f>
        <v>#N/A</v>
      </c>
      <c r="CA105" t="e">
        <f>VLOOKUP(BX105,[1]Sheet2!$E$2:$I$222,5,FALSE)</f>
        <v>#N/A</v>
      </c>
      <c r="CF105" t="e">
        <f>VLOOKUP(CE105,[1]Sheet2!$E$2:$I$222,3,FALSE)</f>
        <v>#N/A</v>
      </c>
      <c r="CG105" t="e">
        <f>VLOOKUP(CE105,[1]Sheet2!$E$2:$I$222,4,FALSE)</f>
        <v>#N/A</v>
      </c>
      <c r="CH105" t="e">
        <f>VLOOKUP(CE105,[1]Sheet2!$E$2:$I$222,5,FALSE)</f>
        <v>#N/A</v>
      </c>
      <c r="CM105" t="e">
        <f>VLOOKUP(CL105,[1]Sheet2!$E$2:$I$222,3,FALSE)</f>
        <v>#N/A</v>
      </c>
      <c r="CN105" t="e">
        <f>VLOOKUP(CL105,[1]Sheet2!$E$2:$I$222,4,FALSE)</f>
        <v>#N/A</v>
      </c>
      <c r="CO105" t="e">
        <f>VLOOKUP(CL105,[1]Sheet2!$E$2:$I$222,5,FALSE)</f>
        <v>#N/A</v>
      </c>
    </row>
    <row r="106" spans="1:93" x14ac:dyDescent="0.25">
      <c r="A106">
        <v>108</v>
      </c>
      <c r="C106">
        <v>13164</v>
      </c>
      <c r="D106">
        <v>3164</v>
      </c>
      <c r="E106">
        <v>37.776893999999999</v>
      </c>
      <c r="F106">
        <v>-122.39489500000001</v>
      </c>
      <c r="G106" t="s">
        <v>941</v>
      </c>
      <c r="H106" t="s">
        <v>942</v>
      </c>
      <c r="I106" t="s">
        <v>691</v>
      </c>
      <c r="J106" t="s">
        <v>669</v>
      </c>
      <c r="K106" t="s">
        <v>946</v>
      </c>
      <c r="M106" t="s">
        <v>671</v>
      </c>
      <c r="P106" t="s">
        <v>924</v>
      </c>
      <c r="Q106" t="s">
        <v>672</v>
      </c>
      <c r="S106" t="s">
        <v>947</v>
      </c>
      <c r="T106" t="s">
        <v>948</v>
      </c>
      <c r="X106">
        <f t="shared" si="1"/>
        <v>4</v>
      </c>
      <c r="Y106" t="s">
        <v>22</v>
      </c>
      <c r="Z106" t="s">
        <v>77</v>
      </c>
      <c r="AA106" t="s">
        <v>98</v>
      </c>
      <c r="AB106" t="str">
        <f>VLOOKUP($AA106,Sheet2!$E$2:$I$222,3,FALSE)</f>
        <v>To Financial District</v>
      </c>
      <c r="AC106" t="str">
        <f>VLOOKUP($AA106,Sheet2!$E$2:$I$222,4,FALSE)</f>
        <v>Beale &amp; Howard</v>
      </c>
      <c r="AD106" t="str">
        <f>VLOOKUP($AA106,Sheet2!$E$2:$I$222,5,FALSE)</f>
        <v>AM Only: M-F ~ 6:30am-9am</v>
      </c>
      <c r="AF106" t="s">
        <v>8</v>
      </c>
      <c r="AG106" t="s">
        <v>77</v>
      </c>
      <c r="AH106" t="s">
        <v>169</v>
      </c>
      <c r="AI106" t="str">
        <f>VLOOKUP(AH106,[1]Sheet2!$E$2:$I$222,3,FALSE)</f>
        <v>To Financial District - Levi Plaza</v>
      </c>
      <c r="AJ106" t="str">
        <f>VLOOKUP(AH106,[1]Sheet2!$E$2:$I$222,4,FALSE)</f>
        <v>Sansome &amp; Filbert</v>
      </c>
      <c r="AK106" t="str">
        <f>VLOOKUP(AH106,[1]Sheet2!$E$2:$I$222,5,FALSE)</f>
        <v>AM Only: M-F ~ 6am-9am</v>
      </c>
      <c r="AM106" t="s">
        <v>57</v>
      </c>
      <c r="AN106" t="s">
        <v>78</v>
      </c>
      <c r="AO106" t="s">
        <v>149</v>
      </c>
      <c r="AP106" t="str">
        <f>VLOOKUP(AO106,[1]Sheet2!$E$2:$I$222,3,FALSE)</f>
        <v>To Caltrain Station</v>
      </c>
      <c r="AQ106" t="str">
        <f>VLOOKUP(AO106,[1]Sheet2!$E$2:$I$222,4,FALSE)</f>
        <v>Late Night Only (Daily ~1am-5am)</v>
      </c>
      <c r="AR106" t="str">
        <f>VLOOKUP(AO106,[1]Sheet2!$E$2:$I$222,5,FALSE)</f>
        <v>Sat ~ 1am-6am | Sun ~ 1am-8am</v>
      </c>
      <c r="AT106" t="s">
        <v>57</v>
      </c>
      <c r="AU106" t="s">
        <v>79</v>
      </c>
      <c r="AV106" t="s">
        <v>141</v>
      </c>
      <c r="AW106" t="str">
        <f>VLOOKUP(AV106,[1]Sheet2!$E$2:$I$222,3,FALSE)</f>
        <v>To Ocean Beach</v>
      </c>
      <c r="AX106" t="str">
        <f>VLOOKUP(AV106,[1]Sheet2!$E$2:$I$222,4,FALSE)</f>
        <v>Late Night Only (Daily ~ 1am-5am)</v>
      </c>
      <c r="AY106" t="str">
        <f>VLOOKUP(AV106,[1]Sheet2!$E$2:$I$222,5,FALSE)</f>
        <v>Sat ~ 1am-6am | Sun ~ 1am-8am</v>
      </c>
      <c r="BD106" t="e">
        <f>VLOOKUP(BC106,[1]Sheet2!$E$2:$I$222,3,FALSE)</f>
        <v>#N/A</v>
      </c>
      <c r="BE106" t="e">
        <f>VLOOKUP(BC106,[1]Sheet2!$E$2:$I$222,4,FALSE)</f>
        <v>#N/A</v>
      </c>
      <c r="BF106" t="e">
        <f>VLOOKUP(BC106,[1]Sheet2!$E$2:$I$222,5,FALSE)</f>
        <v>#N/A</v>
      </c>
      <c r="BK106" t="e">
        <f>VLOOKUP(BJ106,[1]Sheet2!$E$2:$I$222,3,FALSE)</f>
        <v>#N/A</v>
      </c>
      <c r="BL106" t="e">
        <f>VLOOKUP(BJ106,[1]Sheet2!$E$2:$I$222,4,FALSE)</f>
        <v>#N/A</v>
      </c>
      <c r="BM106" t="e">
        <f>VLOOKUP(BJ106,[1]Sheet2!$E$2:$I$222,5,FALSE)</f>
        <v>#N/A</v>
      </c>
      <c r="BR106" t="e">
        <f>VLOOKUP(BQ106,[1]Sheet2!$E$2:$I$222,3,FALSE)</f>
        <v>#N/A</v>
      </c>
      <c r="BS106" t="e">
        <f>VLOOKUP(BQ106,[1]Sheet2!$E$2:$I$222,4,FALSE)</f>
        <v>#N/A</v>
      </c>
      <c r="BT106" t="e">
        <f>VLOOKUP(BQ106,[1]Sheet2!$E$2:$I$222,5,FALSE)</f>
        <v>#N/A</v>
      </c>
      <c r="BY106" t="e">
        <f>VLOOKUP(BX106,[1]Sheet2!$E$2:$I$222,3,FALSE)</f>
        <v>#N/A</v>
      </c>
      <c r="BZ106" t="e">
        <f>VLOOKUP(BX106,[1]Sheet2!$E$2:$I$222,4,FALSE)</f>
        <v>#N/A</v>
      </c>
      <c r="CA106" t="e">
        <f>VLOOKUP(BX106,[1]Sheet2!$E$2:$I$222,5,FALSE)</f>
        <v>#N/A</v>
      </c>
      <c r="CF106" t="e">
        <f>VLOOKUP(CE106,[1]Sheet2!$E$2:$I$222,3,FALSE)</f>
        <v>#N/A</v>
      </c>
      <c r="CG106" t="e">
        <f>VLOOKUP(CE106,[1]Sheet2!$E$2:$I$222,4,FALSE)</f>
        <v>#N/A</v>
      </c>
      <c r="CH106" t="e">
        <f>VLOOKUP(CE106,[1]Sheet2!$E$2:$I$222,5,FALSE)</f>
        <v>#N/A</v>
      </c>
      <c r="CM106" t="e">
        <f>VLOOKUP(CL106,[1]Sheet2!$E$2:$I$222,3,FALSE)</f>
        <v>#N/A</v>
      </c>
      <c r="CN106" t="e">
        <f>VLOOKUP(CL106,[1]Sheet2!$E$2:$I$222,4,FALSE)</f>
        <v>#N/A</v>
      </c>
      <c r="CO106" t="e">
        <f>VLOOKUP(CL106,[1]Sheet2!$E$2:$I$222,5,FALSE)</f>
        <v>#N/A</v>
      </c>
    </row>
    <row r="107" spans="1:93" x14ac:dyDescent="0.25">
      <c r="A107">
        <v>110</v>
      </c>
      <c r="C107">
        <v>13166</v>
      </c>
      <c r="D107">
        <v>3166</v>
      </c>
      <c r="E107">
        <v>37.776539999999997</v>
      </c>
      <c r="F107">
        <v>-122.39857000000001</v>
      </c>
      <c r="G107" t="s">
        <v>949</v>
      </c>
      <c r="H107" t="s">
        <v>950</v>
      </c>
      <c r="I107" t="s">
        <v>683</v>
      </c>
      <c r="J107" t="s">
        <v>669</v>
      </c>
      <c r="K107" t="s">
        <v>711</v>
      </c>
      <c r="Q107" t="s">
        <v>672</v>
      </c>
      <c r="S107" t="s">
        <v>951</v>
      </c>
      <c r="X107">
        <f t="shared" si="1"/>
        <v>1</v>
      </c>
      <c r="Y107" t="s">
        <v>21</v>
      </c>
      <c r="Z107" t="s">
        <v>77</v>
      </c>
      <c r="AA107" t="s">
        <v>97</v>
      </c>
      <c r="AB107" t="str">
        <f>VLOOKUP($AA107,Sheet2!$E$2:$I$222,3,FALSE)</f>
        <v>To Fisherman's Wharf</v>
      </c>
      <c r="AC107" t="str">
        <f>VLOOKUP($AA107,Sheet2!$E$2:$I$222,4,FALSE)</f>
        <v>Powell &amp; Beach</v>
      </c>
      <c r="AD107" t="str">
        <f>VLOOKUP($AA107,Sheet2!$E$2:$I$222,5,FALSE)</f>
        <v>Daily ~ 6am-12:30am</v>
      </c>
      <c r="AI107" t="e">
        <f>VLOOKUP(AH107,[1]Sheet2!$E$2:$I$222,3,FALSE)</f>
        <v>#N/A</v>
      </c>
      <c r="AJ107" t="e">
        <f>VLOOKUP(AH107,[1]Sheet2!$E$2:$I$222,4,FALSE)</f>
        <v>#N/A</v>
      </c>
      <c r="AK107" t="e">
        <f>VLOOKUP(AH107,[1]Sheet2!$E$2:$I$222,5,FALSE)</f>
        <v>#N/A</v>
      </c>
      <c r="AP107" t="e">
        <f>VLOOKUP(AO107,[1]Sheet2!$E$2:$I$222,3,FALSE)</f>
        <v>#N/A</v>
      </c>
      <c r="AQ107" t="e">
        <f>VLOOKUP(AO107,[1]Sheet2!$E$2:$I$222,4,FALSE)</f>
        <v>#N/A</v>
      </c>
      <c r="AR107" t="e">
        <f>VLOOKUP(AO107,[1]Sheet2!$E$2:$I$222,5,FALSE)</f>
        <v>#N/A</v>
      </c>
      <c r="AW107" t="e">
        <f>VLOOKUP(AV107,[1]Sheet2!$E$2:$I$222,3,FALSE)</f>
        <v>#N/A</v>
      </c>
      <c r="AX107" t="e">
        <f>VLOOKUP(AV107,[1]Sheet2!$E$2:$I$222,4,FALSE)</f>
        <v>#N/A</v>
      </c>
      <c r="AY107" t="e">
        <f>VLOOKUP(AV107,[1]Sheet2!$E$2:$I$222,5,FALSE)</f>
        <v>#N/A</v>
      </c>
      <c r="BD107" t="e">
        <f>VLOOKUP(BC107,[1]Sheet2!$E$2:$I$222,3,FALSE)</f>
        <v>#N/A</v>
      </c>
      <c r="BE107" t="e">
        <f>VLOOKUP(BC107,[1]Sheet2!$E$2:$I$222,4,FALSE)</f>
        <v>#N/A</v>
      </c>
      <c r="BF107" t="e">
        <f>VLOOKUP(BC107,[1]Sheet2!$E$2:$I$222,5,FALSE)</f>
        <v>#N/A</v>
      </c>
      <c r="BK107" t="e">
        <f>VLOOKUP(BJ107,[1]Sheet2!$E$2:$I$222,3,FALSE)</f>
        <v>#N/A</v>
      </c>
      <c r="BL107" t="e">
        <f>VLOOKUP(BJ107,[1]Sheet2!$E$2:$I$222,4,FALSE)</f>
        <v>#N/A</v>
      </c>
      <c r="BM107" t="e">
        <f>VLOOKUP(BJ107,[1]Sheet2!$E$2:$I$222,5,FALSE)</f>
        <v>#N/A</v>
      </c>
      <c r="BR107" t="e">
        <f>VLOOKUP(BQ107,[1]Sheet2!$E$2:$I$222,3,FALSE)</f>
        <v>#N/A</v>
      </c>
      <c r="BS107" t="e">
        <f>VLOOKUP(BQ107,[1]Sheet2!$E$2:$I$222,4,FALSE)</f>
        <v>#N/A</v>
      </c>
      <c r="BT107" t="e">
        <f>VLOOKUP(BQ107,[1]Sheet2!$E$2:$I$222,5,FALSE)</f>
        <v>#N/A</v>
      </c>
      <c r="BY107" t="e">
        <f>VLOOKUP(BX107,[1]Sheet2!$E$2:$I$222,3,FALSE)</f>
        <v>#N/A</v>
      </c>
      <c r="BZ107" t="e">
        <f>VLOOKUP(BX107,[1]Sheet2!$E$2:$I$222,4,FALSE)</f>
        <v>#N/A</v>
      </c>
      <c r="CA107" t="e">
        <f>VLOOKUP(BX107,[1]Sheet2!$E$2:$I$222,5,FALSE)</f>
        <v>#N/A</v>
      </c>
      <c r="CF107" t="e">
        <f>VLOOKUP(CE107,[1]Sheet2!$E$2:$I$222,3,FALSE)</f>
        <v>#N/A</v>
      </c>
      <c r="CG107" t="e">
        <f>VLOOKUP(CE107,[1]Sheet2!$E$2:$I$222,4,FALSE)</f>
        <v>#N/A</v>
      </c>
      <c r="CH107" t="e">
        <f>VLOOKUP(CE107,[1]Sheet2!$E$2:$I$222,5,FALSE)</f>
        <v>#N/A</v>
      </c>
      <c r="CM107" t="e">
        <f>VLOOKUP(CL107,[1]Sheet2!$E$2:$I$222,3,FALSE)</f>
        <v>#N/A</v>
      </c>
      <c r="CN107" t="e">
        <f>VLOOKUP(CL107,[1]Sheet2!$E$2:$I$222,4,FALSE)</f>
        <v>#N/A</v>
      </c>
      <c r="CO107" t="e">
        <f>VLOOKUP(CL107,[1]Sheet2!$E$2:$I$222,5,FALSE)</f>
        <v>#N/A</v>
      </c>
    </row>
    <row r="108" spans="1:93" x14ac:dyDescent="0.25">
      <c r="A108">
        <v>111</v>
      </c>
      <c r="C108">
        <v>13168</v>
      </c>
      <c r="D108">
        <v>3168</v>
      </c>
      <c r="E108">
        <v>37.78031</v>
      </c>
      <c r="F108">
        <v>-122.40357</v>
      </c>
      <c r="G108" t="s">
        <v>952</v>
      </c>
      <c r="H108" t="s">
        <v>953</v>
      </c>
      <c r="I108" t="s">
        <v>686</v>
      </c>
      <c r="J108" t="s">
        <v>669</v>
      </c>
      <c r="K108" t="s">
        <v>844</v>
      </c>
      <c r="Q108" t="s">
        <v>672</v>
      </c>
      <c r="R108">
        <v>178</v>
      </c>
      <c r="S108" t="s">
        <v>954</v>
      </c>
      <c r="X108">
        <f t="shared" si="1"/>
        <v>7</v>
      </c>
      <c r="Y108" t="s">
        <v>9</v>
      </c>
      <c r="Z108" t="s">
        <v>80</v>
      </c>
      <c r="AA108" t="s">
        <v>99</v>
      </c>
      <c r="AB108" t="str">
        <f>VLOOKUP($AA108,Sheet2!$E$2:$I$222,3,FALSE)</f>
        <v>To City College</v>
      </c>
      <c r="AC108" t="str">
        <f>VLOOKUP($AA108,Sheet2!$E$2:$I$222,4,FALSE)</f>
        <v>Daily ~ 8:30am-12am</v>
      </c>
      <c r="AD108" t="str">
        <f>VLOOKUP($AA108,Sheet2!$E$2:$I$222,5,FALSE)</f>
        <v>Except M-F ~ 4pm-7pm: Use 8AX/BX</v>
      </c>
      <c r="AF108" t="s">
        <v>13</v>
      </c>
      <c r="AG108" t="s">
        <v>78</v>
      </c>
      <c r="AI108" t="e">
        <f>VLOOKUP(AH108,[1]Sheet2!$E$2:$I$222,3,FALSE)</f>
        <v>#N/A</v>
      </c>
      <c r="AJ108" t="e">
        <f>VLOOKUP(AH108,[1]Sheet2!$E$2:$I$222,4,FALSE)</f>
        <v>#N/A</v>
      </c>
      <c r="AK108" t="e">
        <f>VLOOKUP(AH108,[1]Sheet2!$E$2:$I$222,5,FALSE)</f>
        <v>#N/A</v>
      </c>
      <c r="AM108" t="s">
        <v>23</v>
      </c>
      <c r="AN108" t="s">
        <v>80</v>
      </c>
      <c r="AO108" t="s">
        <v>132</v>
      </c>
      <c r="AP108" t="str">
        <f>VLOOKUP(AO108,[1]Sheet2!$E$2:$I$222,3,FALSE)</f>
        <v>To Mission District</v>
      </c>
      <c r="AQ108" t="str">
        <f>VLOOKUP(AO108,[1]Sheet2!$E$2:$I$222,4,FALSE)</f>
        <v>Cesar Chavez &amp; Mission</v>
      </c>
      <c r="AR108" t="str">
        <f>VLOOKUP(AO108,[1]Sheet2!$E$2:$I$222,5,FALSE)</f>
        <v>Daily ~ 5:30am-1am</v>
      </c>
      <c r="AT108" t="s">
        <v>7</v>
      </c>
      <c r="AU108" t="s">
        <v>78</v>
      </c>
      <c r="AW108" t="e">
        <f>VLOOKUP(AV108,[1]Sheet2!$E$2:$I$222,3,FALSE)</f>
        <v>#N/A</v>
      </c>
      <c r="AX108" t="e">
        <f>VLOOKUP(AV108,[1]Sheet2!$E$2:$I$222,4,FALSE)</f>
        <v>#N/A</v>
      </c>
      <c r="AY108" t="e">
        <f>VLOOKUP(AV108,[1]Sheet2!$E$2:$I$222,5,FALSE)</f>
        <v>#N/A</v>
      </c>
      <c r="BA108" t="s">
        <v>63</v>
      </c>
      <c r="BB108" t="s">
        <v>80</v>
      </c>
      <c r="BC108" t="s">
        <v>171</v>
      </c>
      <c r="BD108" t="str">
        <f>VLOOKUP(BC108,[1]Sheet2!$E$2:$I$222,3,FALSE)</f>
        <v>To Visitacion Valley</v>
      </c>
      <c r="BE108" t="str">
        <f>VLOOKUP(BC108,[1]Sheet2!$E$2:$I$222,4,FALSE)</f>
        <v>Geneva &amp; Schwerin</v>
      </c>
      <c r="BF108" t="str">
        <f>VLOOKUP(BC108,[1]Sheet2!$E$2:$I$222,5,FALSE)</f>
        <v>PM Only: M-F ~ 4pm-7pm</v>
      </c>
      <c r="BH108" t="s">
        <v>346</v>
      </c>
      <c r="BI108" t="s">
        <v>80</v>
      </c>
      <c r="BJ108" t="s">
        <v>358</v>
      </c>
      <c r="BK108" t="str">
        <f>VLOOKUP(BJ108,[1]Sheet2!$E$2:$I$222,3,FALSE)</f>
        <v>To City College</v>
      </c>
      <c r="BL108" t="str">
        <f>VLOOKUP(BJ108,[1]Sheet2!$E$2:$I$222,4,FALSE)</f>
        <v>Ocean &amp; Phelan</v>
      </c>
      <c r="BM108" t="str">
        <f>VLOOKUP(BJ108,[1]Sheet2!$E$2:$I$222,5,FALSE)</f>
        <v>PM Only: M-F ~ 3:30pm-6:30pm</v>
      </c>
      <c r="BO108" t="s">
        <v>4</v>
      </c>
      <c r="BP108" t="s">
        <v>79</v>
      </c>
      <c r="BR108" t="e">
        <f>VLOOKUP(BQ108,[1]Sheet2!$E$2:$I$222,3,FALSE)</f>
        <v>#N/A</v>
      </c>
      <c r="BS108" t="e">
        <f>VLOOKUP(BQ108,[1]Sheet2!$E$2:$I$222,4,FALSE)</f>
        <v>#N/A</v>
      </c>
      <c r="BT108" t="e">
        <f>VLOOKUP(BQ108,[1]Sheet2!$E$2:$I$222,5,FALSE)</f>
        <v>#N/A</v>
      </c>
      <c r="BY108" t="e">
        <f>VLOOKUP(BX108,[1]Sheet2!$E$2:$I$222,3,FALSE)</f>
        <v>#N/A</v>
      </c>
      <c r="BZ108" t="e">
        <f>VLOOKUP(BX108,[1]Sheet2!$E$2:$I$222,4,FALSE)</f>
        <v>#N/A</v>
      </c>
      <c r="CA108" t="e">
        <f>VLOOKUP(BX108,[1]Sheet2!$E$2:$I$222,5,FALSE)</f>
        <v>#N/A</v>
      </c>
      <c r="CF108" t="e">
        <f>VLOOKUP(CE108,[1]Sheet2!$E$2:$I$222,3,FALSE)</f>
        <v>#N/A</v>
      </c>
      <c r="CG108" t="e">
        <f>VLOOKUP(CE108,[1]Sheet2!$E$2:$I$222,4,FALSE)</f>
        <v>#N/A</v>
      </c>
      <c r="CH108" t="e">
        <f>VLOOKUP(CE108,[1]Sheet2!$E$2:$I$222,5,FALSE)</f>
        <v>#N/A</v>
      </c>
      <c r="CM108" t="e">
        <f>VLOOKUP(CL108,[1]Sheet2!$E$2:$I$222,3,FALSE)</f>
        <v>#N/A</v>
      </c>
      <c r="CN108" t="e">
        <f>VLOOKUP(CL108,[1]Sheet2!$E$2:$I$222,4,FALSE)</f>
        <v>#N/A</v>
      </c>
      <c r="CO108" t="e">
        <f>VLOOKUP(CL108,[1]Sheet2!$E$2:$I$222,5,FALSE)</f>
        <v>#N/A</v>
      </c>
    </row>
    <row r="109" spans="1:93" x14ac:dyDescent="0.25">
      <c r="A109">
        <v>113</v>
      </c>
      <c r="C109">
        <v>13170</v>
      </c>
      <c r="D109">
        <v>3170</v>
      </c>
      <c r="E109">
        <v>37.78145</v>
      </c>
      <c r="F109">
        <v>-122.40475000000001</v>
      </c>
      <c r="G109" t="s">
        <v>955</v>
      </c>
      <c r="H109" t="s">
        <v>956</v>
      </c>
      <c r="I109" t="s">
        <v>683</v>
      </c>
      <c r="J109" t="s">
        <v>669</v>
      </c>
      <c r="K109" t="s">
        <v>697</v>
      </c>
      <c r="N109" t="s">
        <v>957</v>
      </c>
      <c r="Q109" t="s">
        <v>672</v>
      </c>
      <c r="R109">
        <v>393</v>
      </c>
      <c r="S109" t="s">
        <v>958</v>
      </c>
      <c r="X109">
        <f t="shared" si="1"/>
        <v>1</v>
      </c>
      <c r="Y109" t="s">
        <v>23</v>
      </c>
      <c r="Z109" t="s">
        <v>77</v>
      </c>
      <c r="AA109" t="s">
        <v>100</v>
      </c>
      <c r="AB109" t="str">
        <f>VLOOKUP($AA109,Sheet2!$E$2:$I$222,3,FALSE)</f>
        <v>To Nob Hill</v>
      </c>
      <c r="AC109" t="str">
        <f>VLOOKUP($AA109,Sheet2!$E$2:$I$222,4,FALSE)</f>
        <v>Jackson &amp; Van Ness</v>
      </c>
      <c r="AD109" t="str">
        <f>VLOOKUP($AA109,Sheet2!$E$2:$I$222,5,FALSE)</f>
        <v>Daily ~ 6am-12:30am</v>
      </c>
      <c r="AI109" t="e">
        <f>VLOOKUP(AH109,[1]Sheet2!$E$2:$I$222,3,FALSE)</f>
        <v>#N/A</v>
      </c>
      <c r="AJ109" t="e">
        <f>VLOOKUP(AH109,[1]Sheet2!$E$2:$I$222,4,FALSE)</f>
        <v>#N/A</v>
      </c>
      <c r="AK109" t="e">
        <f>VLOOKUP(AH109,[1]Sheet2!$E$2:$I$222,5,FALSE)</f>
        <v>#N/A</v>
      </c>
      <c r="AP109" t="e">
        <f>VLOOKUP(AO109,[1]Sheet2!$E$2:$I$222,3,FALSE)</f>
        <v>#N/A</v>
      </c>
      <c r="AQ109" t="e">
        <f>VLOOKUP(AO109,[1]Sheet2!$E$2:$I$222,4,FALSE)</f>
        <v>#N/A</v>
      </c>
      <c r="AR109" t="e">
        <f>VLOOKUP(AO109,[1]Sheet2!$E$2:$I$222,5,FALSE)</f>
        <v>#N/A</v>
      </c>
      <c r="AW109" t="e">
        <f>VLOOKUP(AV109,[1]Sheet2!$E$2:$I$222,3,FALSE)</f>
        <v>#N/A</v>
      </c>
      <c r="AX109" t="e">
        <f>VLOOKUP(AV109,[1]Sheet2!$E$2:$I$222,4,FALSE)</f>
        <v>#N/A</v>
      </c>
      <c r="AY109" t="e">
        <f>VLOOKUP(AV109,[1]Sheet2!$E$2:$I$222,5,FALSE)</f>
        <v>#N/A</v>
      </c>
      <c r="BD109" t="e">
        <f>VLOOKUP(BC109,[1]Sheet2!$E$2:$I$222,3,FALSE)</f>
        <v>#N/A</v>
      </c>
      <c r="BE109" t="e">
        <f>VLOOKUP(BC109,[1]Sheet2!$E$2:$I$222,4,FALSE)</f>
        <v>#N/A</v>
      </c>
      <c r="BF109" t="e">
        <f>VLOOKUP(BC109,[1]Sheet2!$E$2:$I$222,5,FALSE)</f>
        <v>#N/A</v>
      </c>
      <c r="BK109" t="e">
        <f>VLOOKUP(BJ109,[1]Sheet2!$E$2:$I$222,3,FALSE)</f>
        <v>#N/A</v>
      </c>
      <c r="BL109" t="e">
        <f>VLOOKUP(BJ109,[1]Sheet2!$E$2:$I$222,4,FALSE)</f>
        <v>#N/A</v>
      </c>
      <c r="BM109" t="e">
        <f>VLOOKUP(BJ109,[1]Sheet2!$E$2:$I$222,5,FALSE)</f>
        <v>#N/A</v>
      </c>
      <c r="BR109" t="e">
        <f>VLOOKUP(BQ109,[1]Sheet2!$E$2:$I$222,3,FALSE)</f>
        <v>#N/A</v>
      </c>
      <c r="BS109" t="e">
        <f>VLOOKUP(BQ109,[1]Sheet2!$E$2:$I$222,4,FALSE)</f>
        <v>#N/A</v>
      </c>
      <c r="BT109" t="e">
        <f>VLOOKUP(BQ109,[1]Sheet2!$E$2:$I$222,5,FALSE)</f>
        <v>#N/A</v>
      </c>
      <c r="BY109" t="e">
        <f>VLOOKUP(BX109,[1]Sheet2!$E$2:$I$222,3,FALSE)</f>
        <v>#N/A</v>
      </c>
      <c r="BZ109" t="e">
        <f>VLOOKUP(BX109,[1]Sheet2!$E$2:$I$222,4,FALSE)</f>
        <v>#N/A</v>
      </c>
      <c r="CA109" t="e">
        <f>VLOOKUP(BX109,[1]Sheet2!$E$2:$I$222,5,FALSE)</f>
        <v>#N/A</v>
      </c>
      <c r="CF109" t="e">
        <f>VLOOKUP(CE109,[1]Sheet2!$E$2:$I$222,3,FALSE)</f>
        <v>#N/A</v>
      </c>
      <c r="CG109" t="e">
        <f>VLOOKUP(CE109,[1]Sheet2!$E$2:$I$222,4,FALSE)</f>
        <v>#N/A</v>
      </c>
      <c r="CH109" t="e">
        <f>VLOOKUP(CE109,[1]Sheet2!$E$2:$I$222,5,FALSE)</f>
        <v>#N/A</v>
      </c>
      <c r="CM109" t="e">
        <f>VLOOKUP(CL109,[1]Sheet2!$E$2:$I$222,3,FALSE)</f>
        <v>#N/A</v>
      </c>
      <c r="CN109" t="e">
        <f>VLOOKUP(CL109,[1]Sheet2!$E$2:$I$222,4,FALSE)</f>
        <v>#N/A</v>
      </c>
      <c r="CO109" t="e">
        <f>VLOOKUP(CL109,[1]Sheet2!$E$2:$I$222,5,FALSE)</f>
        <v>#N/A</v>
      </c>
    </row>
    <row r="110" spans="1:93" x14ac:dyDescent="0.25">
      <c r="A110">
        <v>114</v>
      </c>
      <c r="C110">
        <v>13171</v>
      </c>
      <c r="D110">
        <v>3171</v>
      </c>
      <c r="E110">
        <v>37.781230000000001</v>
      </c>
      <c r="F110">
        <v>-122.40474</v>
      </c>
      <c r="G110" t="s">
        <v>955</v>
      </c>
      <c r="H110" t="s">
        <v>956</v>
      </c>
      <c r="I110" t="s">
        <v>691</v>
      </c>
      <c r="J110" t="s">
        <v>669</v>
      </c>
      <c r="K110" t="s">
        <v>959</v>
      </c>
      <c r="N110" t="s">
        <v>960</v>
      </c>
      <c r="Q110" t="s">
        <v>672</v>
      </c>
      <c r="R110">
        <v>392</v>
      </c>
      <c r="S110" t="s">
        <v>954</v>
      </c>
      <c r="X110">
        <f t="shared" si="1"/>
        <v>7</v>
      </c>
      <c r="Y110" t="s">
        <v>9</v>
      </c>
      <c r="Z110" t="s">
        <v>80</v>
      </c>
      <c r="AA110" t="s">
        <v>99</v>
      </c>
      <c r="AB110" t="str">
        <f>VLOOKUP($AA110,Sheet2!$E$2:$I$222,3,FALSE)</f>
        <v>To City College</v>
      </c>
      <c r="AC110" t="str">
        <f>VLOOKUP($AA110,Sheet2!$E$2:$I$222,4,FALSE)</f>
        <v>Daily ~ 8:30am-12am</v>
      </c>
      <c r="AD110" t="str">
        <f>VLOOKUP($AA110,Sheet2!$E$2:$I$222,5,FALSE)</f>
        <v>Except M-F ~ 4pm-7pm: Use 8AX/BX</v>
      </c>
      <c r="AF110" t="s">
        <v>13</v>
      </c>
      <c r="AG110" t="s">
        <v>78</v>
      </c>
      <c r="AI110" t="e">
        <f>VLOOKUP(AH110,[1]Sheet2!$E$2:$I$222,3,FALSE)</f>
        <v>#N/A</v>
      </c>
      <c r="AJ110" t="e">
        <f>VLOOKUP(AH110,[1]Sheet2!$E$2:$I$222,4,FALSE)</f>
        <v>#N/A</v>
      </c>
      <c r="AK110" t="e">
        <f>VLOOKUP(AH110,[1]Sheet2!$E$2:$I$222,5,FALSE)</f>
        <v>#N/A</v>
      </c>
      <c r="AM110" t="s">
        <v>23</v>
      </c>
      <c r="AN110" t="s">
        <v>80</v>
      </c>
      <c r="AO110" t="s">
        <v>132</v>
      </c>
      <c r="AP110" t="str">
        <f>VLOOKUP(AO110,[1]Sheet2!$E$2:$I$222,3,FALSE)</f>
        <v>To Mission District</v>
      </c>
      <c r="AQ110" t="str">
        <f>VLOOKUP(AO110,[1]Sheet2!$E$2:$I$222,4,FALSE)</f>
        <v>Cesar Chavez &amp; Mission</v>
      </c>
      <c r="AR110" t="str">
        <f>VLOOKUP(AO110,[1]Sheet2!$E$2:$I$222,5,FALSE)</f>
        <v>Daily ~ 5:30am-1am</v>
      </c>
      <c r="AT110" t="s">
        <v>7</v>
      </c>
      <c r="AU110" t="s">
        <v>78</v>
      </c>
      <c r="AW110" t="e">
        <f>VLOOKUP(AV110,[1]Sheet2!$E$2:$I$222,3,FALSE)</f>
        <v>#N/A</v>
      </c>
      <c r="AX110" t="e">
        <f>VLOOKUP(AV110,[1]Sheet2!$E$2:$I$222,4,FALSE)</f>
        <v>#N/A</v>
      </c>
      <c r="AY110" t="e">
        <f>VLOOKUP(AV110,[1]Sheet2!$E$2:$I$222,5,FALSE)</f>
        <v>#N/A</v>
      </c>
      <c r="BA110" t="s">
        <v>63</v>
      </c>
      <c r="BB110" t="s">
        <v>80</v>
      </c>
      <c r="BC110" t="s">
        <v>171</v>
      </c>
      <c r="BD110" t="str">
        <f>VLOOKUP(BC110,[1]Sheet2!$E$2:$I$222,3,FALSE)</f>
        <v>To Visitacion Valley</v>
      </c>
      <c r="BE110" t="str">
        <f>VLOOKUP(BC110,[1]Sheet2!$E$2:$I$222,4,FALSE)</f>
        <v>Geneva &amp; Schwerin</v>
      </c>
      <c r="BF110" t="str">
        <f>VLOOKUP(BC110,[1]Sheet2!$E$2:$I$222,5,FALSE)</f>
        <v>PM Only: M-F ~ 4pm-7pm</v>
      </c>
      <c r="BH110" t="s">
        <v>346</v>
      </c>
      <c r="BI110" t="s">
        <v>80</v>
      </c>
      <c r="BJ110" t="s">
        <v>358</v>
      </c>
      <c r="BK110" t="str">
        <f>VLOOKUP(BJ110,[1]Sheet2!$E$2:$I$222,3,FALSE)</f>
        <v>To City College</v>
      </c>
      <c r="BL110" t="str">
        <f>VLOOKUP(BJ110,[1]Sheet2!$E$2:$I$222,4,FALSE)</f>
        <v>Ocean &amp; Phelan</v>
      </c>
      <c r="BM110" t="str">
        <f>VLOOKUP(BJ110,[1]Sheet2!$E$2:$I$222,5,FALSE)</f>
        <v>PM Only: M-F ~ 3:30pm-6:30pm</v>
      </c>
      <c r="BO110" t="s">
        <v>4</v>
      </c>
      <c r="BP110" t="s">
        <v>79</v>
      </c>
      <c r="BR110" t="e">
        <f>VLOOKUP(BQ110,[1]Sheet2!$E$2:$I$222,3,FALSE)</f>
        <v>#N/A</v>
      </c>
      <c r="BS110" t="e">
        <f>VLOOKUP(BQ110,[1]Sheet2!$E$2:$I$222,4,FALSE)</f>
        <v>#N/A</v>
      </c>
      <c r="BT110" t="e">
        <f>VLOOKUP(BQ110,[1]Sheet2!$E$2:$I$222,5,FALSE)</f>
        <v>#N/A</v>
      </c>
      <c r="BY110" t="e">
        <f>VLOOKUP(BX110,[1]Sheet2!$E$2:$I$222,3,FALSE)</f>
        <v>#N/A</v>
      </c>
      <c r="BZ110" t="e">
        <f>VLOOKUP(BX110,[1]Sheet2!$E$2:$I$222,4,FALSE)</f>
        <v>#N/A</v>
      </c>
      <c r="CA110" t="e">
        <f>VLOOKUP(BX110,[1]Sheet2!$E$2:$I$222,5,FALSE)</f>
        <v>#N/A</v>
      </c>
      <c r="CF110" t="e">
        <f>VLOOKUP(CE110,[1]Sheet2!$E$2:$I$222,3,FALSE)</f>
        <v>#N/A</v>
      </c>
      <c r="CG110" t="e">
        <f>VLOOKUP(CE110,[1]Sheet2!$E$2:$I$222,4,FALSE)</f>
        <v>#N/A</v>
      </c>
      <c r="CH110" t="e">
        <f>VLOOKUP(CE110,[1]Sheet2!$E$2:$I$222,5,FALSE)</f>
        <v>#N/A</v>
      </c>
      <c r="CM110" t="e">
        <f>VLOOKUP(CL110,[1]Sheet2!$E$2:$I$222,3,FALSE)</f>
        <v>#N/A</v>
      </c>
      <c r="CN110" t="e">
        <f>VLOOKUP(CL110,[1]Sheet2!$E$2:$I$222,4,FALSE)</f>
        <v>#N/A</v>
      </c>
      <c r="CO110" t="e">
        <f>VLOOKUP(CL110,[1]Sheet2!$E$2:$I$222,5,FALSE)</f>
        <v>#N/A</v>
      </c>
    </row>
    <row r="111" spans="1:93" x14ac:dyDescent="0.25">
      <c r="A111">
        <v>115</v>
      </c>
      <c r="C111">
        <v>13172</v>
      </c>
      <c r="D111">
        <v>3172</v>
      </c>
      <c r="E111">
        <v>37.782960000000003</v>
      </c>
      <c r="F111">
        <v>-122.40665</v>
      </c>
      <c r="G111" t="s">
        <v>961</v>
      </c>
      <c r="H111" t="s">
        <v>962</v>
      </c>
      <c r="I111" t="s">
        <v>696</v>
      </c>
      <c r="J111" t="s">
        <v>669</v>
      </c>
      <c r="K111" t="s">
        <v>963</v>
      </c>
      <c r="Q111" t="s">
        <v>672</v>
      </c>
      <c r="R111">
        <v>1554</v>
      </c>
      <c r="S111" t="s">
        <v>958</v>
      </c>
      <c r="X111">
        <f t="shared" si="1"/>
        <v>1</v>
      </c>
      <c r="Y111" t="s">
        <v>23</v>
      </c>
      <c r="Z111" t="s">
        <v>77</v>
      </c>
      <c r="AA111" t="s">
        <v>100</v>
      </c>
      <c r="AB111" t="str">
        <f>VLOOKUP($AA111,Sheet2!$E$2:$I$222,3,FALSE)</f>
        <v>To Nob Hill</v>
      </c>
      <c r="AC111" t="str">
        <f>VLOOKUP($AA111,Sheet2!$E$2:$I$222,4,FALSE)</f>
        <v>Jackson &amp; Van Ness</v>
      </c>
      <c r="AD111" t="str">
        <f>VLOOKUP($AA111,Sheet2!$E$2:$I$222,5,FALSE)</f>
        <v>Daily ~ 6am-12:30am</v>
      </c>
      <c r="AI111" t="e">
        <f>VLOOKUP(AH111,[1]Sheet2!$E$2:$I$222,3,FALSE)</f>
        <v>#N/A</v>
      </c>
      <c r="AJ111" t="e">
        <f>VLOOKUP(AH111,[1]Sheet2!$E$2:$I$222,4,FALSE)</f>
        <v>#N/A</v>
      </c>
      <c r="AK111" t="e">
        <f>VLOOKUP(AH111,[1]Sheet2!$E$2:$I$222,5,FALSE)</f>
        <v>#N/A</v>
      </c>
      <c r="AP111" t="e">
        <f>VLOOKUP(AO111,[1]Sheet2!$E$2:$I$222,3,FALSE)</f>
        <v>#N/A</v>
      </c>
      <c r="AQ111" t="e">
        <f>VLOOKUP(AO111,[1]Sheet2!$E$2:$I$222,4,FALSE)</f>
        <v>#N/A</v>
      </c>
      <c r="AR111" t="e">
        <f>VLOOKUP(AO111,[1]Sheet2!$E$2:$I$222,5,FALSE)</f>
        <v>#N/A</v>
      </c>
      <c r="AW111" t="e">
        <f>VLOOKUP(AV111,[1]Sheet2!$E$2:$I$222,3,FALSE)</f>
        <v>#N/A</v>
      </c>
      <c r="AX111" t="e">
        <f>VLOOKUP(AV111,[1]Sheet2!$E$2:$I$222,4,FALSE)</f>
        <v>#N/A</v>
      </c>
      <c r="AY111" t="e">
        <f>VLOOKUP(AV111,[1]Sheet2!$E$2:$I$222,5,FALSE)</f>
        <v>#N/A</v>
      </c>
      <c r="BD111" t="e">
        <f>VLOOKUP(BC111,[1]Sheet2!$E$2:$I$222,3,FALSE)</f>
        <v>#N/A</v>
      </c>
      <c r="BE111" t="e">
        <f>VLOOKUP(BC111,[1]Sheet2!$E$2:$I$222,4,FALSE)</f>
        <v>#N/A</v>
      </c>
      <c r="BF111" t="e">
        <f>VLOOKUP(BC111,[1]Sheet2!$E$2:$I$222,5,FALSE)</f>
        <v>#N/A</v>
      </c>
      <c r="BK111" t="e">
        <f>VLOOKUP(BJ111,[1]Sheet2!$E$2:$I$222,3,FALSE)</f>
        <v>#N/A</v>
      </c>
      <c r="BL111" t="e">
        <f>VLOOKUP(BJ111,[1]Sheet2!$E$2:$I$222,4,FALSE)</f>
        <v>#N/A</v>
      </c>
      <c r="BM111" t="e">
        <f>VLOOKUP(BJ111,[1]Sheet2!$E$2:$I$222,5,FALSE)</f>
        <v>#N/A</v>
      </c>
      <c r="BR111" t="e">
        <f>VLOOKUP(BQ111,[1]Sheet2!$E$2:$I$222,3,FALSE)</f>
        <v>#N/A</v>
      </c>
      <c r="BS111" t="e">
        <f>VLOOKUP(BQ111,[1]Sheet2!$E$2:$I$222,4,FALSE)</f>
        <v>#N/A</v>
      </c>
      <c r="BT111" t="e">
        <f>VLOOKUP(BQ111,[1]Sheet2!$E$2:$I$222,5,FALSE)</f>
        <v>#N/A</v>
      </c>
      <c r="BY111" t="e">
        <f>VLOOKUP(BX111,[1]Sheet2!$E$2:$I$222,3,FALSE)</f>
        <v>#N/A</v>
      </c>
      <c r="BZ111" t="e">
        <f>VLOOKUP(BX111,[1]Sheet2!$E$2:$I$222,4,FALSE)</f>
        <v>#N/A</v>
      </c>
      <c r="CA111" t="e">
        <f>VLOOKUP(BX111,[1]Sheet2!$E$2:$I$222,5,FALSE)</f>
        <v>#N/A</v>
      </c>
      <c r="CF111" t="e">
        <f>VLOOKUP(CE111,[1]Sheet2!$E$2:$I$222,3,FALSE)</f>
        <v>#N/A</v>
      </c>
      <c r="CG111" t="e">
        <f>VLOOKUP(CE111,[1]Sheet2!$E$2:$I$222,4,FALSE)</f>
        <v>#N/A</v>
      </c>
      <c r="CH111" t="e">
        <f>VLOOKUP(CE111,[1]Sheet2!$E$2:$I$222,5,FALSE)</f>
        <v>#N/A</v>
      </c>
      <c r="CM111" t="e">
        <f>VLOOKUP(CL111,[1]Sheet2!$E$2:$I$222,3,FALSE)</f>
        <v>#N/A</v>
      </c>
      <c r="CN111" t="e">
        <f>VLOOKUP(CL111,[1]Sheet2!$E$2:$I$222,4,FALSE)</f>
        <v>#N/A</v>
      </c>
      <c r="CO111" t="e">
        <f>VLOOKUP(CL111,[1]Sheet2!$E$2:$I$222,5,FALSE)</f>
        <v>#N/A</v>
      </c>
    </row>
    <row r="112" spans="1:93" x14ac:dyDescent="0.25">
      <c r="A112">
        <v>116</v>
      </c>
      <c r="C112">
        <v>13173</v>
      </c>
      <c r="D112">
        <v>3173</v>
      </c>
      <c r="E112">
        <v>37.782769999999999</v>
      </c>
      <c r="F112">
        <v>-122.40665</v>
      </c>
      <c r="G112" t="s">
        <v>961</v>
      </c>
      <c r="H112" t="s">
        <v>962</v>
      </c>
      <c r="I112" t="s">
        <v>686</v>
      </c>
      <c r="J112" t="s">
        <v>669</v>
      </c>
      <c r="K112" t="s">
        <v>964</v>
      </c>
      <c r="N112" t="s">
        <v>965</v>
      </c>
      <c r="Q112" t="s">
        <v>672</v>
      </c>
      <c r="R112">
        <v>341</v>
      </c>
      <c r="S112" t="s">
        <v>966</v>
      </c>
      <c r="X112">
        <f t="shared" si="1"/>
        <v>5</v>
      </c>
      <c r="Y112" t="s">
        <v>9</v>
      </c>
      <c r="Z112" t="s">
        <v>80</v>
      </c>
      <c r="AA112" t="s">
        <v>99</v>
      </c>
      <c r="AB112" t="str">
        <f>VLOOKUP($AA112,Sheet2!$E$2:$I$222,3,FALSE)</f>
        <v>To City College</v>
      </c>
      <c r="AC112" t="str">
        <f>VLOOKUP($AA112,Sheet2!$E$2:$I$222,4,FALSE)</f>
        <v>Daily ~ 8:30am-12am</v>
      </c>
      <c r="AD112" t="str">
        <f>VLOOKUP($AA112,Sheet2!$E$2:$I$222,5,FALSE)</f>
        <v>Except M-F ~ 4pm-7pm: Use 8AX/BX</v>
      </c>
      <c r="AF112" t="s">
        <v>23</v>
      </c>
      <c r="AG112" t="s">
        <v>80</v>
      </c>
      <c r="AH112" t="s">
        <v>132</v>
      </c>
      <c r="AI112" t="str">
        <f>VLOOKUP(AH112,[1]Sheet2!$E$2:$I$222,3,FALSE)</f>
        <v>To Mission District</v>
      </c>
      <c r="AJ112" t="str">
        <f>VLOOKUP(AH112,[1]Sheet2!$E$2:$I$222,4,FALSE)</f>
        <v>Cesar Chavez &amp; Mission</v>
      </c>
      <c r="AK112" t="str">
        <f>VLOOKUP(AH112,[1]Sheet2!$E$2:$I$222,5,FALSE)</f>
        <v>Daily ~ 5:30am-1am</v>
      </c>
      <c r="AM112" t="s">
        <v>63</v>
      </c>
      <c r="AN112" t="s">
        <v>80</v>
      </c>
      <c r="AO112" t="s">
        <v>171</v>
      </c>
      <c r="AP112" t="str">
        <f>VLOOKUP(AO112,[1]Sheet2!$E$2:$I$222,3,FALSE)</f>
        <v>To Visitacion Valley</v>
      </c>
      <c r="AQ112" t="str">
        <f>VLOOKUP(AO112,[1]Sheet2!$E$2:$I$222,4,FALSE)</f>
        <v>Geneva &amp; Schwerin</v>
      </c>
      <c r="AR112" t="str">
        <f>VLOOKUP(AO112,[1]Sheet2!$E$2:$I$222,5,FALSE)</f>
        <v>PM Only: M-F ~ 4pm-7pm</v>
      </c>
      <c r="AT112" t="s">
        <v>346</v>
      </c>
      <c r="AU112" t="s">
        <v>80</v>
      </c>
      <c r="AV112" t="s">
        <v>358</v>
      </c>
      <c r="AW112" t="str">
        <f>VLOOKUP(AV112,[1]Sheet2!$E$2:$I$222,3,FALSE)</f>
        <v>To City College</v>
      </c>
      <c r="AX112" t="str">
        <f>VLOOKUP(AV112,[1]Sheet2!$E$2:$I$222,4,FALSE)</f>
        <v>Ocean &amp; Phelan</v>
      </c>
      <c r="AY112" t="str">
        <f>VLOOKUP(AV112,[1]Sheet2!$E$2:$I$222,5,FALSE)</f>
        <v>PM Only: M-F ~ 3:30pm-6:30pm</v>
      </c>
      <c r="BA112" t="s">
        <v>4</v>
      </c>
      <c r="BB112" t="s">
        <v>79</v>
      </c>
      <c r="BD112" t="e">
        <f>VLOOKUP(BC112,[1]Sheet2!$E$2:$I$222,3,FALSE)</f>
        <v>#N/A</v>
      </c>
      <c r="BE112" t="e">
        <f>VLOOKUP(BC112,[1]Sheet2!$E$2:$I$222,4,FALSE)</f>
        <v>#N/A</v>
      </c>
      <c r="BF112" t="e">
        <f>VLOOKUP(BC112,[1]Sheet2!$E$2:$I$222,5,FALSE)</f>
        <v>#N/A</v>
      </c>
      <c r="BK112" t="e">
        <f>VLOOKUP(BJ112,[1]Sheet2!$E$2:$I$222,3,FALSE)</f>
        <v>#N/A</v>
      </c>
      <c r="BL112" t="e">
        <f>VLOOKUP(BJ112,[1]Sheet2!$E$2:$I$222,4,FALSE)</f>
        <v>#N/A</v>
      </c>
      <c r="BM112" t="e">
        <f>VLOOKUP(BJ112,[1]Sheet2!$E$2:$I$222,5,FALSE)</f>
        <v>#N/A</v>
      </c>
      <c r="BR112" t="e">
        <f>VLOOKUP(BQ112,[1]Sheet2!$E$2:$I$222,3,FALSE)</f>
        <v>#N/A</v>
      </c>
      <c r="BS112" t="e">
        <f>VLOOKUP(BQ112,[1]Sheet2!$E$2:$I$222,4,FALSE)</f>
        <v>#N/A</v>
      </c>
      <c r="BT112" t="e">
        <f>VLOOKUP(BQ112,[1]Sheet2!$E$2:$I$222,5,FALSE)</f>
        <v>#N/A</v>
      </c>
      <c r="BY112" t="e">
        <f>VLOOKUP(BX112,[1]Sheet2!$E$2:$I$222,3,FALSE)</f>
        <v>#N/A</v>
      </c>
      <c r="BZ112" t="e">
        <f>VLOOKUP(BX112,[1]Sheet2!$E$2:$I$222,4,FALSE)</f>
        <v>#N/A</v>
      </c>
      <c r="CA112" t="e">
        <f>VLOOKUP(BX112,[1]Sheet2!$E$2:$I$222,5,FALSE)</f>
        <v>#N/A</v>
      </c>
      <c r="CF112" t="e">
        <f>VLOOKUP(CE112,[1]Sheet2!$E$2:$I$222,3,FALSE)</f>
        <v>#N/A</v>
      </c>
      <c r="CG112" t="e">
        <f>VLOOKUP(CE112,[1]Sheet2!$E$2:$I$222,4,FALSE)</f>
        <v>#N/A</v>
      </c>
      <c r="CH112" t="e">
        <f>VLOOKUP(CE112,[1]Sheet2!$E$2:$I$222,5,FALSE)</f>
        <v>#N/A</v>
      </c>
      <c r="CM112" t="e">
        <f>VLOOKUP(CL112,[1]Sheet2!$E$2:$I$222,3,FALSE)</f>
        <v>#N/A</v>
      </c>
      <c r="CN112" t="e">
        <f>VLOOKUP(CL112,[1]Sheet2!$E$2:$I$222,4,FALSE)</f>
        <v>#N/A</v>
      </c>
      <c r="CO112" t="e">
        <f>VLOOKUP(CL112,[1]Sheet2!$E$2:$I$222,5,FALSE)</f>
        <v>#N/A</v>
      </c>
    </row>
    <row r="113" spans="1:93" x14ac:dyDescent="0.25">
      <c r="A113">
        <v>117</v>
      </c>
      <c r="C113">
        <v>13174</v>
      </c>
      <c r="D113">
        <v>3174</v>
      </c>
      <c r="E113">
        <v>37.775489999999998</v>
      </c>
      <c r="F113">
        <v>-122.39716</v>
      </c>
      <c r="G113" t="s">
        <v>967</v>
      </c>
      <c r="H113" t="s">
        <v>968</v>
      </c>
      <c r="I113" t="s">
        <v>894</v>
      </c>
      <c r="J113" t="s">
        <v>669</v>
      </c>
      <c r="K113" t="s">
        <v>711</v>
      </c>
      <c r="Q113" t="s">
        <v>672</v>
      </c>
      <c r="S113" t="s">
        <v>951</v>
      </c>
      <c r="X113">
        <f t="shared" si="1"/>
        <v>1</v>
      </c>
      <c r="Y113" t="s">
        <v>21</v>
      </c>
      <c r="Z113" t="s">
        <v>77</v>
      </c>
      <c r="AA113" t="s">
        <v>97</v>
      </c>
      <c r="AB113" t="str">
        <f>VLOOKUP($AA113,Sheet2!$E$2:$I$222,3,FALSE)</f>
        <v>To Fisherman's Wharf</v>
      </c>
      <c r="AC113" t="str">
        <f>VLOOKUP($AA113,Sheet2!$E$2:$I$222,4,FALSE)</f>
        <v>Powell &amp; Beach</v>
      </c>
      <c r="AD113" t="str">
        <f>VLOOKUP($AA113,Sheet2!$E$2:$I$222,5,FALSE)</f>
        <v>Daily ~ 6am-12:30am</v>
      </c>
      <c r="AI113" t="e">
        <f>VLOOKUP(AH113,[1]Sheet2!$E$2:$I$222,3,FALSE)</f>
        <v>#N/A</v>
      </c>
      <c r="AJ113" t="e">
        <f>VLOOKUP(AH113,[1]Sheet2!$E$2:$I$222,4,FALSE)</f>
        <v>#N/A</v>
      </c>
      <c r="AK113" t="e">
        <f>VLOOKUP(AH113,[1]Sheet2!$E$2:$I$222,5,FALSE)</f>
        <v>#N/A</v>
      </c>
      <c r="AP113" t="e">
        <f>VLOOKUP(AO113,[1]Sheet2!$E$2:$I$222,3,FALSE)</f>
        <v>#N/A</v>
      </c>
      <c r="AQ113" t="e">
        <f>VLOOKUP(AO113,[1]Sheet2!$E$2:$I$222,4,FALSE)</f>
        <v>#N/A</v>
      </c>
      <c r="AR113" t="e">
        <f>VLOOKUP(AO113,[1]Sheet2!$E$2:$I$222,5,FALSE)</f>
        <v>#N/A</v>
      </c>
      <c r="AW113" t="e">
        <f>VLOOKUP(AV113,[1]Sheet2!$E$2:$I$222,3,FALSE)</f>
        <v>#N/A</v>
      </c>
      <c r="AX113" t="e">
        <f>VLOOKUP(AV113,[1]Sheet2!$E$2:$I$222,4,FALSE)</f>
        <v>#N/A</v>
      </c>
      <c r="AY113" t="e">
        <f>VLOOKUP(AV113,[1]Sheet2!$E$2:$I$222,5,FALSE)</f>
        <v>#N/A</v>
      </c>
      <c r="BD113" t="e">
        <f>VLOOKUP(BC113,[1]Sheet2!$E$2:$I$222,3,FALSE)</f>
        <v>#N/A</v>
      </c>
      <c r="BE113" t="e">
        <f>VLOOKUP(BC113,[1]Sheet2!$E$2:$I$222,4,FALSE)</f>
        <v>#N/A</v>
      </c>
      <c r="BF113" t="e">
        <f>VLOOKUP(BC113,[1]Sheet2!$E$2:$I$222,5,FALSE)</f>
        <v>#N/A</v>
      </c>
      <c r="BK113" t="e">
        <f>VLOOKUP(BJ113,[1]Sheet2!$E$2:$I$222,3,FALSE)</f>
        <v>#N/A</v>
      </c>
      <c r="BL113" t="e">
        <f>VLOOKUP(BJ113,[1]Sheet2!$E$2:$I$222,4,FALSE)</f>
        <v>#N/A</v>
      </c>
      <c r="BM113" t="e">
        <f>VLOOKUP(BJ113,[1]Sheet2!$E$2:$I$222,5,FALSE)</f>
        <v>#N/A</v>
      </c>
      <c r="BR113" t="e">
        <f>VLOOKUP(BQ113,[1]Sheet2!$E$2:$I$222,3,FALSE)</f>
        <v>#N/A</v>
      </c>
      <c r="BS113" t="e">
        <f>VLOOKUP(BQ113,[1]Sheet2!$E$2:$I$222,4,FALSE)</f>
        <v>#N/A</v>
      </c>
      <c r="BT113" t="e">
        <f>VLOOKUP(BQ113,[1]Sheet2!$E$2:$I$222,5,FALSE)</f>
        <v>#N/A</v>
      </c>
      <c r="BY113" t="e">
        <f>VLOOKUP(BX113,[1]Sheet2!$E$2:$I$222,3,FALSE)</f>
        <v>#N/A</v>
      </c>
      <c r="BZ113" t="e">
        <f>VLOOKUP(BX113,[1]Sheet2!$E$2:$I$222,4,FALSE)</f>
        <v>#N/A</v>
      </c>
      <c r="CA113" t="e">
        <f>VLOOKUP(BX113,[1]Sheet2!$E$2:$I$222,5,FALSE)</f>
        <v>#N/A</v>
      </c>
      <c r="CF113" t="e">
        <f>VLOOKUP(CE113,[1]Sheet2!$E$2:$I$222,3,FALSE)</f>
        <v>#N/A</v>
      </c>
      <c r="CG113" t="e">
        <f>VLOOKUP(CE113,[1]Sheet2!$E$2:$I$222,4,FALSE)</f>
        <v>#N/A</v>
      </c>
      <c r="CH113" t="e">
        <f>VLOOKUP(CE113,[1]Sheet2!$E$2:$I$222,5,FALSE)</f>
        <v>#N/A</v>
      </c>
      <c r="CM113" t="e">
        <f>VLOOKUP(CL113,[1]Sheet2!$E$2:$I$222,3,FALSE)</f>
        <v>#N/A</v>
      </c>
      <c r="CN113" t="e">
        <f>VLOOKUP(CL113,[1]Sheet2!$E$2:$I$222,4,FALSE)</f>
        <v>#N/A</v>
      </c>
      <c r="CO113" t="e">
        <f>VLOOKUP(CL113,[1]Sheet2!$E$2:$I$222,5,FALSE)</f>
        <v>#N/A</v>
      </c>
    </row>
    <row r="114" spans="1:93" x14ac:dyDescent="0.25">
      <c r="A114">
        <v>118</v>
      </c>
      <c r="C114">
        <v>13177</v>
      </c>
      <c r="D114">
        <v>3177</v>
      </c>
      <c r="E114">
        <v>37.77711</v>
      </c>
      <c r="F114">
        <v>-122.46393999999999</v>
      </c>
      <c r="G114" t="s">
        <v>969</v>
      </c>
      <c r="H114" t="s">
        <v>970</v>
      </c>
      <c r="I114" t="s">
        <v>677</v>
      </c>
      <c r="J114" t="s">
        <v>669</v>
      </c>
      <c r="K114" t="s">
        <v>971</v>
      </c>
      <c r="N114" t="s">
        <v>972</v>
      </c>
      <c r="Q114" t="s">
        <v>672</v>
      </c>
      <c r="R114">
        <v>744</v>
      </c>
      <c r="S114" t="s">
        <v>973</v>
      </c>
      <c r="X114">
        <f t="shared" si="1"/>
        <v>1</v>
      </c>
      <c r="Y114" t="s">
        <v>24</v>
      </c>
      <c r="Z114" t="s">
        <v>78</v>
      </c>
      <c r="AB114" t="e">
        <f>VLOOKUP($AA114,Sheet2!$E$2:$I$222,3,FALSE)</f>
        <v>#N/A</v>
      </c>
      <c r="AC114" t="e">
        <f>VLOOKUP($AA114,Sheet2!$E$2:$I$222,4,FALSE)</f>
        <v>#N/A</v>
      </c>
      <c r="AD114" t="e">
        <f>VLOOKUP($AA114,Sheet2!$E$2:$I$222,5,FALSE)</f>
        <v>#N/A</v>
      </c>
      <c r="AI114" t="e">
        <f>VLOOKUP(AH114,[1]Sheet2!$E$2:$I$222,3,FALSE)</f>
        <v>#N/A</v>
      </c>
      <c r="AJ114" t="e">
        <f>VLOOKUP(AH114,[1]Sheet2!$E$2:$I$222,4,FALSE)</f>
        <v>#N/A</v>
      </c>
      <c r="AK114" t="e">
        <f>VLOOKUP(AH114,[1]Sheet2!$E$2:$I$222,5,FALSE)</f>
        <v>#N/A</v>
      </c>
      <c r="AP114" t="e">
        <f>VLOOKUP(AO114,[1]Sheet2!$E$2:$I$222,3,FALSE)</f>
        <v>#N/A</v>
      </c>
      <c r="AQ114" t="e">
        <f>VLOOKUP(AO114,[1]Sheet2!$E$2:$I$222,4,FALSE)</f>
        <v>#N/A</v>
      </c>
      <c r="AR114" t="e">
        <f>VLOOKUP(AO114,[1]Sheet2!$E$2:$I$222,5,FALSE)</f>
        <v>#N/A</v>
      </c>
      <c r="AW114" t="e">
        <f>VLOOKUP(AV114,[1]Sheet2!$E$2:$I$222,3,FALSE)</f>
        <v>#N/A</v>
      </c>
      <c r="AX114" t="e">
        <f>VLOOKUP(AV114,[1]Sheet2!$E$2:$I$222,4,FALSE)</f>
        <v>#N/A</v>
      </c>
      <c r="AY114" t="e">
        <f>VLOOKUP(AV114,[1]Sheet2!$E$2:$I$222,5,FALSE)</f>
        <v>#N/A</v>
      </c>
      <c r="BD114" t="e">
        <f>VLOOKUP(BC114,[1]Sheet2!$E$2:$I$222,3,FALSE)</f>
        <v>#N/A</v>
      </c>
      <c r="BE114" t="e">
        <f>VLOOKUP(BC114,[1]Sheet2!$E$2:$I$222,4,FALSE)</f>
        <v>#N/A</v>
      </c>
      <c r="BF114" t="e">
        <f>VLOOKUP(BC114,[1]Sheet2!$E$2:$I$222,5,FALSE)</f>
        <v>#N/A</v>
      </c>
      <c r="BK114" t="e">
        <f>VLOOKUP(BJ114,[1]Sheet2!$E$2:$I$222,3,FALSE)</f>
        <v>#N/A</v>
      </c>
      <c r="BL114" t="e">
        <f>VLOOKUP(BJ114,[1]Sheet2!$E$2:$I$222,4,FALSE)</f>
        <v>#N/A</v>
      </c>
      <c r="BM114" t="e">
        <f>VLOOKUP(BJ114,[1]Sheet2!$E$2:$I$222,5,FALSE)</f>
        <v>#N/A</v>
      </c>
      <c r="BR114" t="e">
        <f>VLOOKUP(BQ114,[1]Sheet2!$E$2:$I$222,3,FALSE)</f>
        <v>#N/A</v>
      </c>
      <c r="BS114" t="e">
        <f>VLOOKUP(BQ114,[1]Sheet2!$E$2:$I$222,4,FALSE)</f>
        <v>#N/A</v>
      </c>
      <c r="BT114" t="e">
        <f>VLOOKUP(BQ114,[1]Sheet2!$E$2:$I$222,5,FALSE)</f>
        <v>#N/A</v>
      </c>
      <c r="BY114" t="e">
        <f>VLOOKUP(BX114,[1]Sheet2!$E$2:$I$222,3,FALSE)</f>
        <v>#N/A</v>
      </c>
      <c r="BZ114" t="e">
        <f>VLOOKUP(BX114,[1]Sheet2!$E$2:$I$222,4,FALSE)</f>
        <v>#N/A</v>
      </c>
      <c r="CA114" t="e">
        <f>VLOOKUP(BX114,[1]Sheet2!$E$2:$I$222,5,FALSE)</f>
        <v>#N/A</v>
      </c>
      <c r="CF114" t="e">
        <f>VLOOKUP(CE114,[1]Sheet2!$E$2:$I$222,3,FALSE)</f>
        <v>#N/A</v>
      </c>
      <c r="CG114" t="e">
        <f>VLOOKUP(CE114,[1]Sheet2!$E$2:$I$222,4,FALSE)</f>
        <v>#N/A</v>
      </c>
      <c r="CH114" t="e">
        <f>VLOOKUP(CE114,[1]Sheet2!$E$2:$I$222,5,FALSE)</f>
        <v>#N/A</v>
      </c>
      <c r="CM114" t="e">
        <f>VLOOKUP(CL114,[1]Sheet2!$E$2:$I$222,3,FALSE)</f>
        <v>#N/A</v>
      </c>
      <c r="CN114" t="e">
        <f>VLOOKUP(CL114,[1]Sheet2!$E$2:$I$222,4,FALSE)</f>
        <v>#N/A</v>
      </c>
      <c r="CO114" t="e">
        <f>VLOOKUP(CL114,[1]Sheet2!$E$2:$I$222,5,FALSE)</f>
        <v>#N/A</v>
      </c>
    </row>
    <row r="115" spans="1:93" x14ac:dyDescent="0.25">
      <c r="A115">
        <v>119</v>
      </c>
      <c r="C115">
        <v>13178</v>
      </c>
      <c r="D115">
        <v>3178</v>
      </c>
      <c r="E115">
        <v>37.776919999999997</v>
      </c>
      <c r="F115">
        <v>-122.46404</v>
      </c>
      <c r="G115" t="s">
        <v>969</v>
      </c>
      <c r="H115" t="s">
        <v>970</v>
      </c>
      <c r="I115" t="s">
        <v>704</v>
      </c>
      <c r="J115" t="s">
        <v>669</v>
      </c>
      <c r="K115" t="s">
        <v>697</v>
      </c>
      <c r="Q115" t="s">
        <v>672</v>
      </c>
      <c r="S115" t="s">
        <v>974</v>
      </c>
      <c r="X115">
        <f t="shared" si="1"/>
        <v>1</v>
      </c>
      <c r="Y115" t="s">
        <v>24</v>
      </c>
      <c r="Z115" t="s">
        <v>79</v>
      </c>
      <c r="AB115" t="e">
        <f>VLOOKUP($AA115,Sheet2!$E$2:$I$222,3,FALSE)</f>
        <v>#N/A</v>
      </c>
      <c r="AC115" t="e">
        <f>VLOOKUP($AA115,Sheet2!$E$2:$I$222,4,FALSE)</f>
        <v>#N/A</v>
      </c>
      <c r="AD115" t="e">
        <f>VLOOKUP($AA115,Sheet2!$E$2:$I$222,5,FALSE)</f>
        <v>#N/A</v>
      </c>
      <c r="AI115" t="e">
        <f>VLOOKUP(AH115,[1]Sheet2!$E$2:$I$222,3,FALSE)</f>
        <v>#N/A</v>
      </c>
      <c r="AJ115" t="e">
        <f>VLOOKUP(AH115,[1]Sheet2!$E$2:$I$222,4,FALSE)</f>
        <v>#N/A</v>
      </c>
      <c r="AK115" t="e">
        <f>VLOOKUP(AH115,[1]Sheet2!$E$2:$I$222,5,FALSE)</f>
        <v>#N/A</v>
      </c>
      <c r="AP115" t="e">
        <f>VLOOKUP(AO115,[1]Sheet2!$E$2:$I$222,3,FALSE)</f>
        <v>#N/A</v>
      </c>
      <c r="AQ115" t="e">
        <f>VLOOKUP(AO115,[1]Sheet2!$E$2:$I$222,4,FALSE)</f>
        <v>#N/A</v>
      </c>
      <c r="AR115" t="e">
        <f>VLOOKUP(AO115,[1]Sheet2!$E$2:$I$222,5,FALSE)</f>
        <v>#N/A</v>
      </c>
      <c r="AW115" t="e">
        <f>VLOOKUP(AV115,[1]Sheet2!$E$2:$I$222,3,FALSE)</f>
        <v>#N/A</v>
      </c>
      <c r="AX115" t="e">
        <f>VLOOKUP(AV115,[1]Sheet2!$E$2:$I$222,4,FALSE)</f>
        <v>#N/A</v>
      </c>
      <c r="AY115" t="e">
        <f>VLOOKUP(AV115,[1]Sheet2!$E$2:$I$222,5,FALSE)</f>
        <v>#N/A</v>
      </c>
      <c r="BD115" t="e">
        <f>VLOOKUP(BC115,[1]Sheet2!$E$2:$I$222,3,FALSE)</f>
        <v>#N/A</v>
      </c>
      <c r="BE115" t="e">
        <f>VLOOKUP(BC115,[1]Sheet2!$E$2:$I$222,4,FALSE)</f>
        <v>#N/A</v>
      </c>
      <c r="BF115" t="e">
        <f>VLOOKUP(BC115,[1]Sheet2!$E$2:$I$222,5,FALSE)</f>
        <v>#N/A</v>
      </c>
      <c r="BK115" t="e">
        <f>VLOOKUP(BJ115,[1]Sheet2!$E$2:$I$222,3,FALSE)</f>
        <v>#N/A</v>
      </c>
      <c r="BL115" t="e">
        <f>VLOOKUP(BJ115,[1]Sheet2!$E$2:$I$222,4,FALSE)</f>
        <v>#N/A</v>
      </c>
      <c r="BM115" t="e">
        <f>VLOOKUP(BJ115,[1]Sheet2!$E$2:$I$222,5,FALSE)</f>
        <v>#N/A</v>
      </c>
      <c r="BR115" t="e">
        <f>VLOOKUP(BQ115,[1]Sheet2!$E$2:$I$222,3,FALSE)</f>
        <v>#N/A</v>
      </c>
      <c r="BS115" t="e">
        <f>VLOOKUP(BQ115,[1]Sheet2!$E$2:$I$222,4,FALSE)</f>
        <v>#N/A</v>
      </c>
      <c r="BT115" t="e">
        <f>VLOOKUP(BQ115,[1]Sheet2!$E$2:$I$222,5,FALSE)</f>
        <v>#N/A</v>
      </c>
      <c r="BY115" t="e">
        <f>VLOOKUP(BX115,[1]Sheet2!$E$2:$I$222,3,FALSE)</f>
        <v>#N/A</v>
      </c>
      <c r="BZ115" t="e">
        <f>VLOOKUP(BX115,[1]Sheet2!$E$2:$I$222,4,FALSE)</f>
        <v>#N/A</v>
      </c>
      <c r="CA115" t="e">
        <f>VLOOKUP(BX115,[1]Sheet2!$E$2:$I$222,5,FALSE)</f>
        <v>#N/A</v>
      </c>
      <c r="CF115" t="e">
        <f>VLOOKUP(CE115,[1]Sheet2!$E$2:$I$222,3,FALSE)</f>
        <v>#N/A</v>
      </c>
      <c r="CG115" t="e">
        <f>VLOOKUP(CE115,[1]Sheet2!$E$2:$I$222,4,FALSE)</f>
        <v>#N/A</v>
      </c>
      <c r="CH115" t="e">
        <f>VLOOKUP(CE115,[1]Sheet2!$E$2:$I$222,5,FALSE)</f>
        <v>#N/A</v>
      </c>
      <c r="CM115" t="e">
        <f>VLOOKUP(CL115,[1]Sheet2!$E$2:$I$222,3,FALSE)</f>
        <v>#N/A</v>
      </c>
      <c r="CN115" t="e">
        <f>VLOOKUP(CL115,[1]Sheet2!$E$2:$I$222,4,FALSE)</f>
        <v>#N/A</v>
      </c>
      <c r="CO115" t="e">
        <f>VLOOKUP(CL115,[1]Sheet2!$E$2:$I$222,5,FALSE)</f>
        <v>#N/A</v>
      </c>
    </row>
    <row r="116" spans="1:93" x14ac:dyDescent="0.25">
      <c r="A116">
        <v>120</v>
      </c>
      <c r="C116">
        <v>13181</v>
      </c>
      <c r="D116">
        <v>3181</v>
      </c>
      <c r="E116">
        <v>37.783090000000001</v>
      </c>
      <c r="F116">
        <v>-122.46447999999999</v>
      </c>
      <c r="G116" t="s">
        <v>975</v>
      </c>
      <c r="H116" t="s">
        <v>976</v>
      </c>
      <c r="I116" t="s">
        <v>746</v>
      </c>
      <c r="J116" t="s">
        <v>669</v>
      </c>
      <c r="K116" t="s">
        <v>977</v>
      </c>
      <c r="L116" t="s">
        <v>452</v>
      </c>
      <c r="N116" t="s">
        <v>978</v>
      </c>
      <c r="Q116" t="s">
        <v>672</v>
      </c>
      <c r="R116">
        <v>342</v>
      </c>
      <c r="S116" t="s">
        <v>974</v>
      </c>
      <c r="X116">
        <f t="shared" si="1"/>
        <v>1</v>
      </c>
      <c r="Y116" t="s">
        <v>24</v>
      </c>
      <c r="Z116" t="s">
        <v>79</v>
      </c>
      <c r="AB116" t="e">
        <f>VLOOKUP($AA116,Sheet2!$E$2:$I$222,3,FALSE)</f>
        <v>#N/A</v>
      </c>
      <c r="AC116" t="e">
        <f>VLOOKUP($AA116,Sheet2!$E$2:$I$222,4,FALSE)</f>
        <v>#N/A</v>
      </c>
      <c r="AD116" t="e">
        <f>VLOOKUP($AA116,Sheet2!$E$2:$I$222,5,FALSE)</f>
        <v>#N/A</v>
      </c>
      <c r="AI116" t="e">
        <f>VLOOKUP(AH116,[1]Sheet2!$E$2:$I$222,3,FALSE)</f>
        <v>#N/A</v>
      </c>
      <c r="AJ116" t="e">
        <f>VLOOKUP(AH116,[1]Sheet2!$E$2:$I$222,4,FALSE)</f>
        <v>#N/A</v>
      </c>
      <c r="AK116" t="e">
        <f>VLOOKUP(AH116,[1]Sheet2!$E$2:$I$222,5,FALSE)</f>
        <v>#N/A</v>
      </c>
      <c r="AP116" t="e">
        <f>VLOOKUP(AO116,[1]Sheet2!$E$2:$I$222,3,FALSE)</f>
        <v>#N/A</v>
      </c>
      <c r="AQ116" t="e">
        <f>VLOOKUP(AO116,[1]Sheet2!$E$2:$I$222,4,FALSE)</f>
        <v>#N/A</v>
      </c>
      <c r="AR116" t="e">
        <f>VLOOKUP(AO116,[1]Sheet2!$E$2:$I$222,5,FALSE)</f>
        <v>#N/A</v>
      </c>
      <c r="AW116" t="e">
        <f>VLOOKUP(AV116,[1]Sheet2!$E$2:$I$222,3,FALSE)</f>
        <v>#N/A</v>
      </c>
      <c r="AX116" t="e">
        <f>VLOOKUP(AV116,[1]Sheet2!$E$2:$I$222,4,FALSE)</f>
        <v>#N/A</v>
      </c>
      <c r="AY116" t="e">
        <f>VLOOKUP(AV116,[1]Sheet2!$E$2:$I$222,5,FALSE)</f>
        <v>#N/A</v>
      </c>
      <c r="BD116" t="e">
        <f>VLOOKUP(BC116,[1]Sheet2!$E$2:$I$222,3,FALSE)</f>
        <v>#N/A</v>
      </c>
      <c r="BE116" t="e">
        <f>VLOOKUP(BC116,[1]Sheet2!$E$2:$I$222,4,FALSE)</f>
        <v>#N/A</v>
      </c>
      <c r="BF116" t="e">
        <f>VLOOKUP(BC116,[1]Sheet2!$E$2:$I$222,5,FALSE)</f>
        <v>#N/A</v>
      </c>
      <c r="BK116" t="e">
        <f>VLOOKUP(BJ116,[1]Sheet2!$E$2:$I$222,3,FALSE)</f>
        <v>#N/A</v>
      </c>
      <c r="BL116" t="e">
        <f>VLOOKUP(BJ116,[1]Sheet2!$E$2:$I$222,4,FALSE)</f>
        <v>#N/A</v>
      </c>
      <c r="BM116" t="e">
        <f>VLOOKUP(BJ116,[1]Sheet2!$E$2:$I$222,5,FALSE)</f>
        <v>#N/A</v>
      </c>
      <c r="BR116" t="e">
        <f>VLOOKUP(BQ116,[1]Sheet2!$E$2:$I$222,3,FALSE)</f>
        <v>#N/A</v>
      </c>
      <c r="BS116" t="e">
        <f>VLOOKUP(BQ116,[1]Sheet2!$E$2:$I$222,4,FALSE)</f>
        <v>#N/A</v>
      </c>
      <c r="BT116" t="e">
        <f>VLOOKUP(BQ116,[1]Sheet2!$E$2:$I$222,5,FALSE)</f>
        <v>#N/A</v>
      </c>
      <c r="BY116" t="e">
        <f>VLOOKUP(BX116,[1]Sheet2!$E$2:$I$222,3,FALSE)</f>
        <v>#N/A</v>
      </c>
      <c r="BZ116" t="e">
        <f>VLOOKUP(BX116,[1]Sheet2!$E$2:$I$222,4,FALSE)</f>
        <v>#N/A</v>
      </c>
      <c r="CA116" t="e">
        <f>VLOOKUP(BX116,[1]Sheet2!$E$2:$I$222,5,FALSE)</f>
        <v>#N/A</v>
      </c>
      <c r="CF116" t="e">
        <f>VLOOKUP(CE116,[1]Sheet2!$E$2:$I$222,3,FALSE)</f>
        <v>#N/A</v>
      </c>
      <c r="CG116" t="e">
        <f>VLOOKUP(CE116,[1]Sheet2!$E$2:$I$222,4,FALSE)</f>
        <v>#N/A</v>
      </c>
      <c r="CH116" t="e">
        <f>VLOOKUP(CE116,[1]Sheet2!$E$2:$I$222,5,FALSE)</f>
        <v>#N/A</v>
      </c>
      <c r="CM116" t="e">
        <f>VLOOKUP(CL116,[1]Sheet2!$E$2:$I$222,3,FALSE)</f>
        <v>#N/A</v>
      </c>
      <c r="CN116" t="e">
        <f>VLOOKUP(CL116,[1]Sheet2!$E$2:$I$222,4,FALSE)</f>
        <v>#N/A</v>
      </c>
      <c r="CO116" t="e">
        <f>VLOOKUP(CL116,[1]Sheet2!$E$2:$I$222,5,FALSE)</f>
        <v>#N/A</v>
      </c>
    </row>
    <row r="117" spans="1:93" x14ac:dyDescent="0.25">
      <c r="A117">
        <v>121</v>
      </c>
      <c r="C117">
        <v>13182</v>
      </c>
      <c r="D117">
        <v>3182</v>
      </c>
      <c r="E117">
        <v>37.784672999999998</v>
      </c>
      <c r="F117">
        <v>-122.46447999999999</v>
      </c>
      <c r="G117" t="s">
        <v>979</v>
      </c>
      <c r="H117" t="s">
        <v>980</v>
      </c>
      <c r="I117" t="s">
        <v>677</v>
      </c>
      <c r="J117" t="s">
        <v>669</v>
      </c>
      <c r="K117" t="s">
        <v>981</v>
      </c>
      <c r="M117" t="s">
        <v>671</v>
      </c>
      <c r="N117" t="s">
        <v>982</v>
      </c>
      <c r="Q117" t="s">
        <v>672</v>
      </c>
      <c r="S117" t="s">
        <v>983</v>
      </c>
      <c r="X117">
        <f t="shared" si="1"/>
        <v>1</v>
      </c>
      <c r="Y117" t="s">
        <v>25</v>
      </c>
      <c r="Z117" t="s">
        <v>77</v>
      </c>
      <c r="AA117" t="s">
        <v>101</v>
      </c>
      <c r="AB117" t="str">
        <f>VLOOKUP($AA117,Sheet2!$E$2:$I$222,3,FALSE)</f>
        <v>To Financial District</v>
      </c>
      <c r="AC117" t="str">
        <f>VLOOKUP($AA117,Sheet2!$E$2:$I$222,4,FALSE)</f>
        <v>Davis &amp; Market</v>
      </c>
      <c r="AD117" t="str">
        <f>VLOOKUP($AA117,Sheet2!$E$2:$I$222,5,FALSE)</f>
        <v>AM Only: M-F ~ 7am-10am</v>
      </c>
      <c r="AI117" t="e">
        <f>VLOOKUP(AH117,[1]Sheet2!$E$2:$I$222,3,FALSE)</f>
        <v>#N/A</v>
      </c>
      <c r="AJ117" t="e">
        <f>VLOOKUP(AH117,[1]Sheet2!$E$2:$I$222,4,FALSE)</f>
        <v>#N/A</v>
      </c>
      <c r="AK117" t="e">
        <f>VLOOKUP(AH117,[1]Sheet2!$E$2:$I$222,5,FALSE)</f>
        <v>#N/A</v>
      </c>
      <c r="AP117" t="e">
        <f>VLOOKUP(AO117,[1]Sheet2!$E$2:$I$222,3,FALSE)</f>
        <v>#N/A</v>
      </c>
      <c r="AQ117" t="e">
        <f>VLOOKUP(AO117,[1]Sheet2!$E$2:$I$222,4,FALSE)</f>
        <v>#N/A</v>
      </c>
      <c r="AR117" t="e">
        <f>VLOOKUP(AO117,[1]Sheet2!$E$2:$I$222,5,FALSE)</f>
        <v>#N/A</v>
      </c>
      <c r="AW117" t="e">
        <f>VLOOKUP(AV117,[1]Sheet2!$E$2:$I$222,3,FALSE)</f>
        <v>#N/A</v>
      </c>
      <c r="AX117" t="e">
        <f>VLOOKUP(AV117,[1]Sheet2!$E$2:$I$222,4,FALSE)</f>
        <v>#N/A</v>
      </c>
      <c r="AY117" t="e">
        <f>VLOOKUP(AV117,[1]Sheet2!$E$2:$I$222,5,FALSE)</f>
        <v>#N/A</v>
      </c>
      <c r="BD117" t="e">
        <f>VLOOKUP(BC117,[1]Sheet2!$E$2:$I$222,3,FALSE)</f>
        <v>#N/A</v>
      </c>
      <c r="BE117" t="e">
        <f>VLOOKUP(BC117,[1]Sheet2!$E$2:$I$222,4,FALSE)</f>
        <v>#N/A</v>
      </c>
      <c r="BF117" t="e">
        <f>VLOOKUP(BC117,[1]Sheet2!$E$2:$I$222,5,FALSE)</f>
        <v>#N/A</v>
      </c>
      <c r="BK117" t="e">
        <f>VLOOKUP(BJ117,[1]Sheet2!$E$2:$I$222,3,FALSE)</f>
        <v>#N/A</v>
      </c>
      <c r="BL117" t="e">
        <f>VLOOKUP(BJ117,[1]Sheet2!$E$2:$I$222,4,FALSE)</f>
        <v>#N/A</v>
      </c>
      <c r="BM117" t="e">
        <f>VLOOKUP(BJ117,[1]Sheet2!$E$2:$I$222,5,FALSE)</f>
        <v>#N/A</v>
      </c>
      <c r="BR117" t="e">
        <f>VLOOKUP(BQ117,[1]Sheet2!$E$2:$I$222,3,FALSE)</f>
        <v>#N/A</v>
      </c>
      <c r="BS117" t="e">
        <f>VLOOKUP(BQ117,[1]Sheet2!$E$2:$I$222,4,FALSE)</f>
        <v>#N/A</v>
      </c>
      <c r="BT117" t="e">
        <f>VLOOKUP(BQ117,[1]Sheet2!$E$2:$I$222,5,FALSE)</f>
        <v>#N/A</v>
      </c>
      <c r="BY117" t="e">
        <f>VLOOKUP(BX117,[1]Sheet2!$E$2:$I$222,3,FALSE)</f>
        <v>#N/A</v>
      </c>
      <c r="BZ117" t="e">
        <f>VLOOKUP(BX117,[1]Sheet2!$E$2:$I$222,4,FALSE)</f>
        <v>#N/A</v>
      </c>
      <c r="CA117" t="e">
        <f>VLOOKUP(BX117,[1]Sheet2!$E$2:$I$222,5,FALSE)</f>
        <v>#N/A</v>
      </c>
      <c r="CF117" t="e">
        <f>VLOOKUP(CE117,[1]Sheet2!$E$2:$I$222,3,FALSE)</f>
        <v>#N/A</v>
      </c>
      <c r="CG117" t="e">
        <f>VLOOKUP(CE117,[1]Sheet2!$E$2:$I$222,4,FALSE)</f>
        <v>#N/A</v>
      </c>
      <c r="CH117" t="e">
        <f>VLOOKUP(CE117,[1]Sheet2!$E$2:$I$222,5,FALSE)</f>
        <v>#N/A</v>
      </c>
      <c r="CM117" t="e">
        <f>VLOOKUP(CL117,[1]Sheet2!$E$2:$I$222,3,FALSE)</f>
        <v>#N/A</v>
      </c>
      <c r="CN117" t="e">
        <f>VLOOKUP(CL117,[1]Sheet2!$E$2:$I$222,4,FALSE)</f>
        <v>#N/A</v>
      </c>
      <c r="CO117" t="e">
        <f>VLOOKUP(CL117,[1]Sheet2!$E$2:$I$222,5,FALSE)</f>
        <v>#N/A</v>
      </c>
    </row>
    <row r="118" spans="1:93" x14ac:dyDescent="0.25">
      <c r="A118">
        <v>122</v>
      </c>
      <c r="C118">
        <v>13183</v>
      </c>
      <c r="D118">
        <v>3183</v>
      </c>
      <c r="E118">
        <v>37.773969999999998</v>
      </c>
      <c r="F118">
        <v>-122.46371000000001</v>
      </c>
      <c r="G118" t="s">
        <v>984</v>
      </c>
      <c r="H118" t="s">
        <v>985</v>
      </c>
      <c r="I118" t="s">
        <v>668</v>
      </c>
      <c r="J118" t="s">
        <v>669</v>
      </c>
      <c r="K118" t="s">
        <v>986</v>
      </c>
      <c r="M118" t="s">
        <v>671</v>
      </c>
      <c r="Q118" t="s">
        <v>672</v>
      </c>
      <c r="S118" t="s">
        <v>987</v>
      </c>
      <c r="T118" t="s">
        <v>988</v>
      </c>
      <c r="X118">
        <f t="shared" si="1"/>
        <v>1</v>
      </c>
      <c r="Y118" t="s">
        <v>26</v>
      </c>
      <c r="Z118" t="s">
        <v>79</v>
      </c>
      <c r="AB118" t="e">
        <f>VLOOKUP($AA118,Sheet2!$E$2:$I$222,3,FALSE)</f>
        <v>#N/A</v>
      </c>
      <c r="AC118" t="e">
        <f>VLOOKUP($AA118,Sheet2!$E$2:$I$222,4,FALSE)</f>
        <v>#N/A</v>
      </c>
      <c r="AD118" t="e">
        <f>VLOOKUP($AA118,Sheet2!$E$2:$I$222,5,FALSE)</f>
        <v>#N/A</v>
      </c>
      <c r="AI118" t="e">
        <f>VLOOKUP(AH118,[1]Sheet2!$E$2:$I$222,3,FALSE)</f>
        <v>#N/A</v>
      </c>
      <c r="AJ118" t="e">
        <f>VLOOKUP(AH118,[1]Sheet2!$E$2:$I$222,4,FALSE)</f>
        <v>#N/A</v>
      </c>
      <c r="AK118" t="e">
        <f>VLOOKUP(AH118,[1]Sheet2!$E$2:$I$222,5,FALSE)</f>
        <v>#N/A</v>
      </c>
      <c r="AP118" t="e">
        <f>VLOOKUP(AO118,[1]Sheet2!$E$2:$I$222,3,FALSE)</f>
        <v>#N/A</v>
      </c>
      <c r="AQ118" t="e">
        <f>VLOOKUP(AO118,[1]Sheet2!$E$2:$I$222,4,FALSE)</f>
        <v>#N/A</v>
      </c>
      <c r="AR118" t="e">
        <f>VLOOKUP(AO118,[1]Sheet2!$E$2:$I$222,5,FALSE)</f>
        <v>#N/A</v>
      </c>
      <c r="AW118" t="e">
        <f>VLOOKUP(AV118,[1]Sheet2!$E$2:$I$222,3,FALSE)</f>
        <v>#N/A</v>
      </c>
      <c r="AX118" t="e">
        <f>VLOOKUP(AV118,[1]Sheet2!$E$2:$I$222,4,FALSE)</f>
        <v>#N/A</v>
      </c>
      <c r="AY118" t="e">
        <f>VLOOKUP(AV118,[1]Sheet2!$E$2:$I$222,5,FALSE)</f>
        <v>#N/A</v>
      </c>
      <c r="BD118" t="e">
        <f>VLOOKUP(BC118,[1]Sheet2!$E$2:$I$222,3,FALSE)</f>
        <v>#N/A</v>
      </c>
      <c r="BE118" t="e">
        <f>VLOOKUP(BC118,[1]Sheet2!$E$2:$I$222,4,FALSE)</f>
        <v>#N/A</v>
      </c>
      <c r="BF118" t="e">
        <f>VLOOKUP(BC118,[1]Sheet2!$E$2:$I$222,5,FALSE)</f>
        <v>#N/A</v>
      </c>
      <c r="BK118" t="e">
        <f>VLOOKUP(BJ118,[1]Sheet2!$E$2:$I$222,3,FALSE)</f>
        <v>#N/A</v>
      </c>
      <c r="BL118" t="e">
        <f>VLOOKUP(BJ118,[1]Sheet2!$E$2:$I$222,4,FALSE)</f>
        <v>#N/A</v>
      </c>
      <c r="BM118" t="e">
        <f>VLOOKUP(BJ118,[1]Sheet2!$E$2:$I$222,5,FALSE)</f>
        <v>#N/A</v>
      </c>
      <c r="BR118" t="e">
        <f>VLOOKUP(BQ118,[1]Sheet2!$E$2:$I$222,3,FALSE)</f>
        <v>#N/A</v>
      </c>
      <c r="BS118" t="e">
        <f>VLOOKUP(BQ118,[1]Sheet2!$E$2:$I$222,4,FALSE)</f>
        <v>#N/A</v>
      </c>
      <c r="BT118" t="e">
        <f>VLOOKUP(BQ118,[1]Sheet2!$E$2:$I$222,5,FALSE)</f>
        <v>#N/A</v>
      </c>
      <c r="BY118" t="e">
        <f>VLOOKUP(BX118,[1]Sheet2!$E$2:$I$222,3,FALSE)</f>
        <v>#N/A</v>
      </c>
      <c r="BZ118" t="e">
        <f>VLOOKUP(BX118,[1]Sheet2!$E$2:$I$222,4,FALSE)</f>
        <v>#N/A</v>
      </c>
      <c r="CA118" t="e">
        <f>VLOOKUP(BX118,[1]Sheet2!$E$2:$I$222,5,FALSE)</f>
        <v>#N/A</v>
      </c>
      <c r="CF118" t="e">
        <f>VLOOKUP(CE118,[1]Sheet2!$E$2:$I$222,3,FALSE)</f>
        <v>#N/A</v>
      </c>
      <c r="CG118" t="e">
        <f>VLOOKUP(CE118,[1]Sheet2!$E$2:$I$222,4,FALSE)</f>
        <v>#N/A</v>
      </c>
      <c r="CH118" t="e">
        <f>VLOOKUP(CE118,[1]Sheet2!$E$2:$I$222,5,FALSE)</f>
        <v>#N/A</v>
      </c>
      <c r="CM118" t="e">
        <f>VLOOKUP(CL118,[1]Sheet2!$E$2:$I$222,3,FALSE)</f>
        <v>#N/A</v>
      </c>
      <c r="CN118" t="e">
        <f>VLOOKUP(CL118,[1]Sheet2!$E$2:$I$222,4,FALSE)</f>
        <v>#N/A</v>
      </c>
      <c r="CO118" t="e">
        <f>VLOOKUP(CL118,[1]Sheet2!$E$2:$I$222,5,FALSE)</f>
        <v>#N/A</v>
      </c>
    </row>
    <row r="119" spans="1:93" x14ac:dyDescent="0.25">
      <c r="A119">
        <v>123</v>
      </c>
      <c r="C119">
        <v>13184</v>
      </c>
      <c r="D119">
        <v>3184</v>
      </c>
      <c r="E119">
        <v>37.780790000000003</v>
      </c>
      <c r="F119">
        <v>-122.46418</v>
      </c>
      <c r="G119" t="s">
        <v>989</v>
      </c>
      <c r="H119" t="s">
        <v>990</v>
      </c>
      <c r="I119" t="s">
        <v>677</v>
      </c>
      <c r="J119" t="s">
        <v>669</v>
      </c>
      <c r="K119" t="s">
        <v>977</v>
      </c>
      <c r="L119" t="s">
        <v>452</v>
      </c>
      <c r="M119" t="s">
        <v>671</v>
      </c>
      <c r="N119" t="s">
        <v>991</v>
      </c>
      <c r="Q119" t="s">
        <v>672</v>
      </c>
      <c r="R119">
        <v>1018</v>
      </c>
      <c r="S119" t="s">
        <v>973</v>
      </c>
      <c r="X119">
        <f t="shared" si="1"/>
        <v>1</v>
      </c>
      <c r="Y119" t="s">
        <v>24</v>
      </c>
      <c r="Z119" t="s">
        <v>78</v>
      </c>
      <c r="AB119" t="e">
        <f>VLOOKUP($AA119,Sheet2!$E$2:$I$222,3,FALSE)</f>
        <v>#N/A</v>
      </c>
      <c r="AC119" t="e">
        <f>VLOOKUP($AA119,Sheet2!$E$2:$I$222,4,FALSE)</f>
        <v>#N/A</v>
      </c>
      <c r="AD119" t="e">
        <f>VLOOKUP($AA119,Sheet2!$E$2:$I$222,5,FALSE)</f>
        <v>#N/A</v>
      </c>
      <c r="AI119" t="e">
        <f>VLOOKUP(AH119,[1]Sheet2!$E$2:$I$222,3,FALSE)</f>
        <v>#N/A</v>
      </c>
      <c r="AJ119" t="e">
        <f>VLOOKUP(AH119,[1]Sheet2!$E$2:$I$222,4,FALSE)</f>
        <v>#N/A</v>
      </c>
      <c r="AK119" t="e">
        <f>VLOOKUP(AH119,[1]Sheet2!$E$2:$I$222,5,FALSE)</f>
        <v>#N/A</v>
      </c>
      <c r="AP119" t="e">
        <f>VLOOKUP(AO119,[1]Sheet2!$E$2:$I$222,3,FALSE)</f>
        <v>#N/A</v>
      </c>
      <c r="AQ119" t="e">
        <f>VLOOKUP(AO119,[1]Sheet2!$E$2:$I$222,4,FALSE)</f>
        <v>#N/A</v>
      </c>
      <c r="AR119" t="e">
        <f>VLOOKUP(AO119,[1]Sheet2!$E$2:$I$222,5,FALSE)</f>
        <v>#N/A</v>
      </c>
      <c r="AW119" t="e">
        <f>VLOOKUP(AV119,[1]Sheet2!$E$2:$I$222,3,FALSE)</f>
        <v>#N/A</v>
      </c>
      <c r="AX119" t="e">
        <f>VLOOKUP(AV119,[1]Sheet2!$E$2:$I$222,4,FALSE)</f>
        <v>#N/A</v>
      </c>
      <c r="AY119" t="e">
        <f>VLOOKUP(AV119,[1]Sheet2!$E$2:$I$222,5,FALSE)</f>
        <v>#N/A</v>
      </c>
      <c r="BD119" t="e">
        <f>VLOOKUP(BC119,[1]Sheet2!$E$2:$I$222,3,FALSE)</f>
        <v>#N/A</v>
      </c>
      <c r="BE119" t="e">
        <f>VLOOKUP(BC119,[1]Sheet2!$E$2:$I$222,4,FALSE)</f>
        <v>#N/A</v>
      </c>
      <c r="BF119" t="e">
        <f>VLOOKUP(BC119,[1]Sheet2!$E$2:$I$222,5,FALSE)</f>
        <v>#N/A</v>
      </c>
      <c r="BK119" t="e">
        <f>VLOOKUP(BJ119,[1]Sheet2!$E$2:$I$222,3,FALSE)</f>
        <v>#N/A</v>
      </c>
      <c r="BL119" t="e">
        <f>VLOOKUP(BJ119,[1]Sheet2!$E$2:$I$222,4,FALSE)</f>
        <v>#N/A</v>
      </c>
      <c r="BM119" t="e">
        <f>VLOOKUP(BJ119,[1]Sheet2!$E$2:$I$222,5,FALSE)</f>
        <v>#N/A</v>
      </c>
      <c r="BR119" t="e">
        <f>VLOOKUP(BQ119,[1]Sheet2!$E$2:$I$222,3,FALSE)</f>
        <v>#N/A</v>
      </c>
      <c r="BS119" t="e">
        <f>VLOOKUP(BQ119,[1]Sheet2!$E$2:$I$222,4,FALSE)</f>
        <v>#N/A</v>
      </c>
      <c r="BT119" t="e">
        <f>VLOOKUP(BQ119,[1]Sheet2!$E$2:$I$222,5,FALSE)</f>
        <v>#N/A</v>
      </c>
      <c r="BY119" t="e">
        <f>VLOOKUP(BX119,[1]Sheet2!$E$2:$I$222,3,FALSE)</f>
        <v>#N/A</v>
      </c>
      <c r="BZ119" t="e">
        <f>VLOOKUP(BX119,[1]Sheet2!$E$2:$I$222,4,FALSE)</f>
        <v>#N/A</v>
      </c>
      <c r="CA119" t="e">
        <f>VLOOKUP(BX119,[1]Sheet2!$E$2:$I$222,5,FALSE)</f>
        <v>#N/A</v>
      </c>
      <c r="CF119" t="e">
        <f>VLOOKUP(CE119,[1]Sheet2!$E$2:$I$222,3,FALSE)</f>
        <v>#N/A</v>
      </c>
      <c r="CG119" t="e">
        <f>VLOOKUP(CE119,[1]Sheet2!$E$2:$I$222,4,FALSE)</f>
        <v>#N/A</v>
      </c>
      <c r="CH119" t="e">
        <f>VLOOKUP(CE119,[1]Sheet2!$E$2:$I$222,5,FALSE)</f>
        <v>#N/A</v>
      </c>
      <c r="CM119" t="e">
        <f>VLOOKUP(CL119,[1]Sheet2!$E$2:$I$222,3,FALSE)</f>
        <v>#N/A</v>
      </c>
      <c r="CN119" t="e">
        <f>VLOOKUP(CL119,[1]Sheet2!$E$2:$I$222,4,FALSE)</f>
        <v>#N/A</v>
      </c>
      <c r="CO119" t="e">
        <f>VLOOKUP(CL119,[1]Sheet2!$E$2:$I$222,5,FALSE)</f>
        <v>#N/A</v>
      </c>
    </row>
    <row r="120" spans="1:93" x14ac:dyDescent="0.25">
      <c r="A120">
        <v>124</v>
      </c>
      <c r="C120">
        <v>13185</v>
      </c>
      <c r="D120">
        <v>3185</v>
      </c>
      <c r="E120">
        <v>37.780650000000001</v>
      </c>
      <c r="F120">
        <v>-122.46431</v>
      </c>
      <c r="G120" t="s">
        <v>992</v>
      </c>
      <c r="H120" t="s">
        <v>990</v>
      </c>
      <c r="I120" t="s">
        <v>704</v>
      </c>
      <c r="J120" t="s">
        <v>669</v>
      </c>
      <c r="K120" t="s">
        <v>743</v>
      </c>
      <c r="M120" t="s">
        <v>671</v>
      </c>
      <c r="N120" t="s">
        <v>993</v>
      </c>
      <c r="Q120" t="s">
        <v>672</v>
      </c>
      <c r="R120">
        <v>53</v>
      </c>
      <c r="S120" t="s">
        <v>974</v>
      </c>
      <c r="X120">
        <f t="shared" si="1"/>
        <v>1</v>
      </c>
      <c r="Y120" t="s">
        <v>24</v>
      </c>
      <c r="Z120" t="s">
        <v>79</v>
      </c>
      <c r="AB120" t="e">
        <f>VLOOKUP($AA120,Sheet2!$E$2:$I$222,3,FALSE)</f>
        <v>#N/A</v>
      </c>
      <c r="AC120" t="e">
        <f>VLOOKUP($AA120,Sheet2!$E$2:$I$222,4,FALSE)</f>
        <v>#N/A</v>
      </c>
      <c r="AD120" t="e">
        <f>VLOOKUP($AA120,Sheet2!$E$2:$I$222,5,FALSE)</f>
        <v>#N/A</v>
      </c>
      <c r="AI120" t="e">
        <f>VLOOKUP(AH120,[1]Sheet2!$E$2:$I$222,3,FALSE)</f>
        <v>#N/A</v>
      </c>
      <c r="AJ120" t="e">
        <f>VLOOKUP(AH120,[1]Sheet2!$E$2:$I$222,4,FALSE)</f>
        <v>#N/A</v>
      </c>
      <c r="AK120" t="e">
        <f>VLOOKUP(AH120,[1]Sheet2!$E$2:$I$222,5,FALSE)</f>
        <v>#N/A</v>
      </c>
      <c r="AP120" t="e">
        <f>VLOOKUP(AO120,[1]Sheet2!$E$2:$I$222,3,FALSE)</f>
        <v>#N/A</v>
      </c>
      <c r="AQ120" t="e">
        <f>VLOOKUP(AO120,[1]Sheet2!$E$2:$I$222,4,FALSE)</f>
        <v>#N/A</v>
      </c>
      <c r="AR120" t="e">
        <f>VLOOKUP(AO120,[1]Sheet2!$E$2:$I$222,5,FALSE)</f>
        <v>#N/A</v>
      </c>
      <c r="AW120" t="e">
        <f>VLOOKUP(AV120,[1]Sheet2!$E$2:$I$222,3,FALSE)</f>
        <v>#N/A</v>
      </c>
      <c r="AX120" t="e">
        <f>VLOOKUP(AV120,[1]Sheet2!$E$2:$I$222,4,FALSE)</f>
        <v>#N/A</v>
      </c>
      <c r="AY120" t="e">
        <f>VLOOKUP(AV120,[1]Sheet2!$E$2:$I$222,5,FALSE)</f>
        <v>#N/A</v>
      </c>
      <c r="BD120" t="e">
        <f>VLOOKUP(BC120,[1]Sheet2!$E$2:$I$222,3,FALSE)</f>
        <v>#N/A</v>
      </c>
      <c r="BE120" t="e">
        <f>VLOOKUP(BC120,[1]Sheet2!$E$2:$I$222,4,FALSE)</f>
        <v>#N/A</v>
      </c>
      <c r="BF120" t="e">
        <f>VLOOKUP(BC120,[1]Sheet2!$E$2:$I$222,5,FALSE)</f>
        <v>#N/A</v>
      </c>
      <c r="BK120" t="e">
        <f>VLOOKUP(BJ120,[1]Sheet2!$E$2:$I$222,3,FALSE)</f>
        <v>#N/A</v>
      </c>
      <c r="BL120" t="e">
        <f>VLOOKUP(BJ120,[1]Sheet2!$E$2:$I$222,4,FALSE)</f>
        <v>#N/A</v>
      </c>
      <c r="BM120" t="e">
        <f>VLOOKUP(BJ120,[1]Sheet2!$E$2:$I$222,5,FALSE)</f>
        <v>#N/A</v>
      </c>
      <c r="BR120" t="e">
        <f>VLOOKUP(BQ120,[1]Sheet2!$E$2:$I$222,3,FALSE)</f>
        <v>#N/A</v>
      </c>
      <c r="BS120" t="e">
        <f>VLOOKUP(BQ120,[1]Sheet2!$E$2:$I$222,4,FALSE)</f>
        <v>#N/A</v>
      </c>
      <c r="BT120" t="e">
        <f>VLOOKUP(BQ120,[1]Sheet2!$E$2:$I$222,5,FALSE)</f>
        <v>#N/A</v>
      </c>
      <c r="BY120" t="e">
        <f>VLOOKUP(BX120,[1]Sheet2!$E$2:$I$222,3,FALSE)</f>
        <v>#N/A</v>
      </c>
      <c r="BZ120" t="e">
        <f>VLOOKUP(BX120,[1]Sheet2!$E$2:$I$222,4,FALSE)</f>
        <v>#N/A</v>
      </c>
      <c r="CA120" t="e">
        <f>VLOOKUP(BX120,[1]Sheet2!$E$2:$I$222,5,FALSE)</f>
        <v>#N/A</v>
      </c>
      <c r="CF120" t="e">
        <f>VLOOKUP(CE120,[1]Sheet2!$E$2:$I$222,3,FALSE)</f>
        <v>#N/A</v>
      </c>
      <c r="CG120" t="e">
        <f>VLOOKUP(CE120,[1]Sheet2!$E$2:$I$222,4,FALSE)</f>
        <v>#N/A</v>
      </c>
      <c r="CH120" t="e">
        <f>VLOOKUP(CE120,[1]Sheet2!$E$2:$I$222,5,FALSE)</f>
        <v>#N/A</v>
      </c>
      <c r="CM120" t="e">
        <f>VLOOKUP(CL120,[1]Sheet2!$E$2:$I$222,3,FALSE)</f>
        <v>#N/A</v>
      </c>
      <c r="CN120" t="e">
        <f>VLOOKUP(CL120,[1]Sheet2!$E$2:$I$222,4,FALSE)</f>
        <v>#N/A</v>
      </c>
      <c r="CO120" t="e">
        <f>VLOOKUP(CL120,[1]Sheet2!$E$2:$I$222,5,FALSE)</f>
        <v>#N/A</v>
      </c>
    </row>
    <row r="121" spans="1:93" x14ac:dyDescent="0.25">
      <c r="A121">
        <v>125</v>
      </c>
      <c r="C121">
        <v>13187</v>
      </c>
      <c r="D121">
        <v>3187</v>
      </c>
      <c r="E121">
        <v>37.777320000000003</v>
      </c>
      <c r="F121">
        <v>-122.40424</v>
      </c>
      <c r="G121" t="s">
        <v>994</v>
      </c>
      <c r="H121" t="s">
        <v>995</v>
      </c>
      <c r="I121" t="s">
        <v>686</v>
      </c>
      <c r="J121" t="s">
        <v>687</v>
      </c>
      <c r="Q121" t="s">
        <v>672</v>
      </c>
      <c r="S121" t="s">
        <v>996</v>
      </c>
      <c r="X121">
        <f t="shared" si="1"/>
        <v>1</v>
      </c>
      <c r="Y121" t="s">
        <v>27</v>
      </c>
      <c r="Z121" t="s">
        <v>80</v>
      </c>
      <c r="AA121" t="s">
        <v>102</v>
      </c>
      <c r="AB121" t="str">
        <f>VLOOKUP($AA121,Sheet2!$E$2:$I$222,3,FALSE)</f>
        <v>To Daly City</v>
      </c>
      <c r="AC121" t="str">
        <f>VLOOKUP($AA121,Sheet2!$E$2:$I$222,4,FALSE)</f>
        <v>San Jose &amp; Mission</v>
      </c>
      <c r="AD121" t="str">
        <f>VLOOKUP($AA121,Sheet2!$E$2:$I$222,5,FALSE)</f>
        <v>PM Only: M-F ~ 3pm-6:30pm</v>
      </c>
      <c r="AI121" t="e">
        <f>VLOOKUP(AH121,[1]Sheet2!$E$2:$I$222,3,FALSE)</f>
        <v>#N/A</v>
      </c>
      <c r="AJ121" t="e">
        <f>VLOOKUP(AH121,[1]Sheet2!$E$2:$I$222,4,FALSE)</f>
        <v>#N/A</v>
      </c>
      <c r="AK121" t="e">
        <f>VLOOKUP(AH121,[1]Sheet2!$E$2:$I$222,5,FALSE)</f>
        <v>#N/A</v>
      </c>
      <c r="AP121" t="e">
        <f>VLOOKUP(AO121,[1]Sheet2!$E$2:$I$222,3,FALSE)</f>
        <v>#N/A</v>
      </c>
      <c r="AQ121" t="e">
        <f>VLOOKUP(AO121,[1]Sheet2!$E$2:$I$222,4,FALSE)</f>
        <v>#N/A</v>
      </c>
      <c r="AR121" t="e">
        <f>VLOOKUP(AO121,[1]Sheet2!$E$2:$I$222,5,FALSE)</f>
        <v>#N/A</v>
      </c>
      <c r="AW121" t="e">
        <f>VLOOKUP(AV121,[1]Sheet2!$E$2:$I$222,3,FALSE)</f>
        <v>#N/A</v>
      </c>
      <c r="AX121" t="e">
        <f>VLOOKUP(AV121,[1]Sheet2!$E$2:$I$222,4,FALSE)</f>
        <v>#N/A</v>
      </c>
      <c r="AY121" t="e">
        <f>VLOOKUP(AV121,[1]Sheet2!$E$2:$I$222,5,FALSE)</f>
        <v>#N/A</v>
      </c>
      <c r="BD121" t="e">
        <f>VLOOKUP(BC121,[1]Sheet2!$E$2:$I$222,3,FALSE)</f>
        <v>#N/A</v>
      </c>
      <c r="BE121" t="e">
        <f>VLOOKUP(BC121,[1]Sheet2!$E$2:$I$222,4,FALSE)</f>
        <v>#N/A</v>
      </c>
      <c r="BF121" t="e">
        <f>VLOOKUP(BC121,[1]Sheet2!$E$2:$I$222,5,FALSE)</f>
        <v>#N/A</v>
      </c>
      <c r="BK121" t="e">
        <f>VLOOKUP(BJ121,[1]Sheet2!$E$2:$I$222,3,FALSE)</f>
        <v>#N/A</v>
      </c>
      <c r="BL121" t="e">
        <f>VLOOKUP(BJ121,[1]Sheet2!$E$2:$I$222,4,FALSE)</f>
        <v>#N/A</v>
      </c>
      <c r="BM121" t="e">
        <f>VLOOKUP(BJ121,[1]Sheet2!$E$2:$I$222,5,FALSE)</f>
        <v>#N/A</v>
      </c>
      <c r="BR121" t="e">
        <f>VLOOKUP(BQ121,[1]Sheet2!$E$2:$I$222,3,FALSE)</f>
        <v>#N/A</v>
      </c>
      <c r="BS121" t="e">
        <f>VLOOKUP(BQ121,[1]Sheet2!$E$2:$I$222,4,FALSE)</f>
        <v>#N/A</v>
      </c>
      <c r="BT121" t="e">
        <f>VLOOKUP(BQ121,[1]Sheet2!$E$2:$I$222,5,FALSE)</f>
        <v>#N/A</v>
      </c>
      <c r="BY121" t="e">
        <f>VLOOKUP(BX121,[1]Sheet2!$E$2:$I$222,3,FALSE)</f>
        <v>#N/A</v>
      </c>
      <c r="BZ121" t="e">
        <f>VLOOKUP(BX121,[1]Sheet2!$E$2:$I$222,4,FALSE)</f>
        <v>#N/A</v>
      </c>
      <c r="CA121" t="e">
        <f>VLOOKUP(BX121,[1]Sheet2!$E$2:$I$222,5,FALSE)</f>
        <v>#N/A</v>
      </c>
      <c r="CF121" t="e">
        <f>VLOOKUP(CE121,[1]Sheet2!$E$2:$I$222,3,FALSE)</f>
        <v>#N/A</v>
      </c>
      <c r="CG121" t="e">
        <f>VLOOKUP(CE121,[1]Sheet2!$E$2:$I$222,4,FALSE)</f>
        <v>#N/A</v>
      </c>
      <c r="CH121" t="e">
        <f>VLOOKUP(CE121,[1]Sheet2!$E$2:$I$222,5,FALSE)</f>
        <v>#N/A</v>
      </c>
      <c r="CM121" t="e">
        <f>VLOOKUP(CL121,[1]Sheet2!$E$2:$I$222,3,FALSE)</f>
        <v>#N/A</v>
      </c>
      <c r="CN121" t="e">
        <f>VLOOKUP(CL121,[1]Sheet2!$E$2:$I$222,4,FALSE)</f>
        <v>#N/A</v>
      </c>
      <c r="CO121" t="e">
        <f>VLOOKUP(CL121,[1]Sheet2!$E$2:$I$222,5,FALSE)</f>
        <v>#N/A</v>
      </c>
    </row>
    <row r="122" spans="1:93" x14ac:dyDescent="0.25">
      <c r="A122">
        <v>126</v>
      </c>
      <c r="C122">
        <v>13188</v>
      </c>
      <c r="D122">
        <v>3188</v>
      </c>
      <c r="E122">
        <v>37.75658</v>
      </c>
      <c r="F122">
        <v>-122.46372</v>
      </c>
      <c r="G122" t="s">
        <v>997</v>
      </c>
      <c r="H122" t="s">
        <v>998</v>
      </c>
      <c r="I122" t="s">
        <v>704</v>
      </c>
      <c r="J122" t="s">
        <v>687</v>
      </c>
      <c r="Q122" t="s">
        <v>672</v>
      </c>
      <c r="S122" t="s">
        <v>999</v>
      </c>
      <c r="X122">
        <f t="shared" si="1"/>
        <v>3</v>
      </c>
      <c r="Y122" t="s">
        <v>28</v>
      </c>
      <c r="Z122" t="s">
        <v>79</v>
      </c>
      <c r="AB122" t="e">
        <f>VLOOKUP($AA122,Sheet2!$E$2:$I$222,3,FALSE)</f>
        <v>#N/A</v>
      </c>
      <c r="AC122" t="e">
        <f>VLOOKUP($AA122,Sheet2!$E$2:$I$222,4,FALSE)</f>
        <v>#N/A</v>
      </c>
      <c r="AD122" t="e">
        <f>VLOOKUP($AA122,Sheet2!$E$2:$I$222,5,FALSE)</f>
        <v>#N/A</v>
      </c>
      <c r="AF122" t="s">
        <v>24</v>
      </c>
      <c r="AG122" t="s">
        <v>79</v>
      </c>
      <c r="AI122" t="e">
        <f>VLOOKUP(AH122,[1]Sheet2!$E$2:$I$222,3,FALSE)</f>
        <v>#N/A</v>
      </c>
      <c r="AJ122" t="e">
        <f>VLOOKUP(AH122,[1]Sheet2!$E$2:$I$222,4,FALSE)</f>
        <v>#N/A</v>
      </c>
      <c r="AK122" t="e">
        <f>VLOOKUP(AH122,[1]Sheet2!$E$2:$I$222,5,FALSE)</f>
        <v>#N/A</v>
      </c>
      <c r="AM122" t="s">
        <v>55</v>
      </c>
      <c r="AN122" t="s">
        <v>78</v>
      </c>
      <c r="AP122" t="e">
        <f>VLOOKUP(AO122,[1]Sheet2!$E$2:$I$222,3,FALSE)</f>
        <v>#N/A</v>
      </c>
      <c r="AQ122" t="e">
        <f>VLOOKUP(AO122,[1]Sheet2!$E$2:$I$222,4,FALSE)</f>
        <v>#N/A</v>
      </c>
      <c r="AR122" t="e">
        <f>VLOOKUP(AO122,[1]Sheet2!$E$2:$I$222,5,FALSE)</f>
        <v>#N/A</v>
      </c>
      <c r="AW122" t="e">
        <f>VLOOKUP(AV122,[1]Sheet2!$E$2:$I$222,3,FALSE)</f>
        <v>#N/A</v>
      </c>
      <c r="AX122" t="e">
        <f>VLOOKUP(AV122,[1]Sheet2!$E$2:$I$222,4,FALSE)</f>
        <v>#N/A</v>
      </c>
      <c r="AY122" t="e">
        <f>VLOOKUP(AV122,[1]Sheet2!$E$2:$I$222,5,FALSE)</f>
        <v>#N/A</v>
      </c>
      <c r="BD122" t="e">
        <f>VLOOKUP(BC122,[1]Sheet2!$E$2:$I$222,3,FALSE)</f>
        <v>#N/A</v>
      </c>
      <c r="BE122" t="e">
        <f>VLOOKUP(BC122,[1]Sheet2!$E$2:$I$222,4,FALSE)</f>
        <v>#N/A</v>
      </c>
      <c r="BF122" t="e">
        <f>VLOOKUP(BC122,[1]Sheet2!$E$2:$I$222,5,FALSE)</f>
        <v>#N/A</v>
      </c>
      <c r="BK122" t="e">
        <f>VLOOKUP(BJ122,[1]Sheet2!$E$2:$I$222,3,FALSE)</f>
        <v>#N/A</v>
      </c>
      <c r="BL122" t="e">
        <f>VLOOKUP(BJ122,[1]Sheet2!$E$2:$I$222,4,FALSE)</f>
        <v>#N/A</v>
      </c>
      <c r="BM122" t="e">
        <f>VLOOKUP(BJ122,[1]Sheet2!$E$2:$I$222,5,FALSE)</f>
        <v>#N/A</v>
      </c>
      <c r="BR122" t="e">
        <f>VLOOKUP(BQ122,[1]Sheet2!$E$2:$I$222,3,FALSE)</f>
        <v>#N/A</v>
      </c>
      <c r="BS122" t="e">
        <f>VLOOKUP(BQ122,[1]Sheet2!$E$2:$I$222,4,FALSE)</f>
        <v>#N/A</v>
      </c>
      <c r="BT122" t="e">
        <f>VLOOKUP(BQ122,[1]Sheet2!$E$2:$I$222,5,FALSE)</f>
        <v>#N/A</v>
      </c>
      <c r="BY122" t="e">
        <f>VLOOKUP(BX122,[1]Sheet2!$E$2:$I$222,3,FALSE)</f>
        <v>#N/A</v>
      </c>
      <c r="BZ122" t="e">
        <f>VLOOKUP(BX122,[1]Sheet2!$E$2:$I$222,4,FALSE)</f>
        <v>#N/A</v>
      </c>
      <c r="CA122" t="e">
        <f>VLOOKUP(BX122,[1]Sheet2!$E$2:$I$222,5,FALSE)</f>
        <v>#N/A</v>
      </c>
      <c r="CF122" t="e">
        <f>VLOOKUP(CE122,[1]Sheet2!$E$2:$I$222,3,FALSE)</f>
        <v>#N/A</v>
      </c>
      <c r="CG122" t="e">
        <f>VLOOKUP(CE122,[1]Sheet2!$E$2:$I$222,4,FALSE)</f>
        <v>#N/A</v>
      </c>
      <c r="CH122" t="e">
        <f>VLOOKUP(CE122,[1]Sheet2!$E$2:$I$222,5,FALSE)</f>
        <v>#N/A</v>
      </c>
      <c r="CM122" t="e">
        <f>VLOOKUP(CL122,[1]Sheet2!$E$2:$I$222,3,FALSE)</f>
        <v>#N/A</v>
      </c>
      <c r="CN122" t="e">
        <f>VLOOKUP(CL122,[1]Sheet2!$E$2:$I$222,4,FALSE)</f>
        <v>#N/A</v>
      </c>
      <c r="CO122" t="e">
        <f>VLOOKUP(CL122,[1]Sheet2!$E$2:$I$222,5,FALSE)</f>
        <v>#N/A</v>
      </c>
    </row>
    <row r="123" spans="1:93" x14ac:dyDescent="0.25">
      <c r="A123">
        <v>127</v>
      </c>
      <c r="C123">
        <v>13189</v>
      </c>
      <c r="D123">
        <v>3189</v>
      </c>
      <c r="E123">
        <v>37.756767000000004</v>
      </c>
      <c r="F123">
        <v>-122.46357</v>
      </c>
      <c r="G123" t="s">
        <v>1000</v>
      </c>
      <c r="H123" t="s">
        <v>1001</v>
      </c>
      <c r="I123" t="s">
        <v>668</v>
      </c>
      <c r="J123" t="s">
        <v>728</v>
      </c>
      <c r="Q123" t="s">
        <v>672</v>
      </c>
      <c r="S123" t="s">
        <v>1002</v>
      </c>
      <c r="X123">
        <f t="shared" si="1"/>
        <v>2</v>
      </c>
      <c r="Y123" t="s">
        <v>28</v>
      </c>
      <c r="Z123" t="s">
        <v>78</v>
      </c>
      <c r="AB123" t="e">
        <f>VLOOKUP($AA123,Sheet2!$E$2:$I$222,3,FALSE)</f>
        <v>#N/A</v>
      </c>
      <c r="AC123" t="e">
        <f>VLOOKUP($AA123,Sheet2!$E$2:$I$222,4,FALSE)</f>
        <v>#N/A</v>
      </c>
      <c r="AD123" t="e">
        <f>VLOOKUP($AA123,Sheet2!$E$2:$I$222,5,FALSE)</f>
        <v>#N/A</v>
      </c>
      <c r="AF123" t="s">
        <v>24</v>
      </c>
      <c r="AG123" t="s">
        <v>78</v>
      </c>
      <c r="AI123" t="e">
        <f>VLOOKUP(AH123,[1]Sheet2!$E$2:$I$222,3,FALSE)</f>
        <v>#N/A</v>
      </c>
      <c r="AJ123" t="e">
        <f>VLOOKUP(AH123,[1]Sheet2!$E$2:$I$222,4,FALSE)</f>
        <v>#N/A</v>
      </c>
      <c r="AK123" t="e">
        <f>VLOOKUP(AH123,[1]Sheet2!$E$2:$I$222,5,FALSE)</f>
        <v>#N/A</v>
      </c>
      <c r="AP123" t="e">
        <f>VLOOKUP(AO123,[1]Sheet2!$E$2:$I$222,3,FALSE)</f>
        <v>#N/A</v>
      </c>
      <c r="AQ123" t="e">
        <f>VLOOKUP(AO123,[1]Sheet2!$E$2:$I$222,4,FALSE)</f>
        <v>#N/A</v>
      </c>
      <c r="AR123" t="e">
        <f>VLOOKUP(AO123,[1]Sheet2!$E$2:$I$222,5,FALSE)</f>
        <v>#N/A</v>
      </c>
      <c r="AW123" t="e">
        <f>VLOOKUP(AV123,[1]Sheet2!$E$2:$I$222,3,FALSE)</f>
        <v>#N/A</v>
      </c>
      <c r="AX123" t="e">
        <f>VLOOKUP(AV123,[1]Sheet2!$E$2:$I$222,4,FALSE)</f>
        <v>#N/A</v>
      </c>
      <c r="AY123" t="e">
        <f>VLOOKUP(AV123,[1]Sheet2!$E$2:$I$222,5,FALSE)</f>
        <v>#N/A</v>
      </c>
      <c r="BD123" t="e">
        <f>VLOOKUP(BC123,[1]Sheet2!$E$2:$I$222,3,FALSE)</f>
        <v>#N/A</v>
      </c>
      <c r="BE123" t="e">
        <f>VLOOKUP(BC123,[1]Sheet2!$E$2:$I$222,4,FALSE)</f>
        <v>#N/A</v>
      </c>
      <c r="BF123" t="e">
        <f>VLOOKUP(BC123,[1]Sheet2!$E$2:$I$222,5,FALSE)</f>
        <v>#N/A</v>
      </c>
      <c r="BK123" t="e">
        <f>VLOOKUP(BJ123,[1]Sheet2!$E$2:$I$222,3,FALSE)</f>
        <v>#N/A</v>
      </c>
      <c r="BL123" t="e">
        <f>VLOOKUP(BJ123,[1]Sheet2!$E$2:$I$222,4,FALSE)</f>
        <v>#N/A</v>
      </c>
      <c r="BM123" t="e">
        <f>VLOOKUP(BJ123,[1]Sheet2!$E$2:$I$222,5,FALSE)</f>
        <v>#N/A</v>
      </c>
      <c r="BR123" t="e">
        <f>VLOOKUP(BQ123,[1]Sheet2!$E$2:$I$222,3,FALSE)</f>
        <v>#N/A</v>
      </c>
      <c r="BS123" t="e">
        <f>VLOOKUP(BQ123,[1]Sheet2!$E$2:$I$222,4,FALSE)</f>
        <v>#N/A</v>
      </c>
      <c r="BT123" t="e">
        <f>VLOOKUP(BQ123,[1]Sheet2!$E$2:$I$222,5,FALSE)</f>
        <v>#N/A</v>
      </c>
      <c r="BY123" t="e">
        <f>VLOOKUP(BX123,[1]Sheet2!$E$2:$I$222,3,FALSE)</f>
        <v>#N/A</v>
      </c>
      <c r="BZ123" t="e">
        <f>VLOOKUP(BX123,[1]Sheet2!$E$2:$I$222,4,FALSE)</f>
        <v>#N/A</v>
      </c>
      <c r="CA123" t="e">
        <f>VLOOKUP(BX123,[1]Sheet2!$E$2:$I$222,5,FALSE)</f>
        <v>#N/A</v>
      </c>
      <c r="CF123" t="e">
        <f>VLOOKUP(CE123,[1]Sheet2!$E$2:$I$222,3,FALSE)</f>
        <v>#N/A</v>
      </c>
      <c r="CG123" t="e">
        <f>VLOOKUP(CE123,[1]Sheet2!$E$2:$I$222,4,FALSE)</f>
        <v>#N/A</v>
      </c>
      <c r="CH123" t="e">
        <f>VLOOKUP(CE123,[1]Sheet2!$E$2:$I$222,5,FALSE)</f>
        <v>#N/A</v>
      </c>
      <c r="CM123" t="e">
        <f>VLOOKUP(CL123,[1]Sheet2!$E$2:$I$222,3,FALSE)</f>
        <v>#N/A</v>
      </c>
      <c r="CN123" t="e">
        <f>VLOOKUP(CL123,[1]Sheet2!$E$2:$I$222,4,FALSE)</f>
        <v>#N/A</v>
      </c>
      <c r="CO123" t="e">
        <f>VLOOKUP(CL123,[1]Sheet2!$E$2:$I$222,5,FALSE)</f>
        <v>#N/A</v>
      </c>
    </row>
    <row r="124" spans="1:93" x14ac:dyDescent="0.25">
      <c r="A124">
        <v>128</v>
      </c>
      <c r="C124">
        <v>13191</v>
      </c>
      <c r="D124">
        <v>3191</v>
      </c>
      <c r="E124">
        <v>37.773299999999999</v>
      </c>
      <c r="F124">
        <v>-122.40338</v>
      </c>
      <c r="G124" t="s">
        <v>1003</v>
      </c>
      <c r="H124" t="s">
        <v>1004</v>
      </c>
      <c r="I124" t="s">
        <v>696</v>
      </c>
      <c r="J124" t="s">
        <v>669</v>
      </c>
      <c r="K124" t="s">
        <v>697</v>
      </c>
      <c r="Q124" t="s">
        <v>672</v>
      </c>
      <c r="S124" t="s">
        <v>1005</v>
      </c>
      <c r="X124">
        <f t="shared" si="1"/>
        <v>1</v>
      </c>
      <c r="Y124" t="s">
        <v>18</v>
      </c>
      <c r="Z124" t="s">
        <v>77</v>
      </c>
      <c r="AA124" t="s">
        <v>95</v>
      </c>
      <c r="AB124" t="str">
        <f>VLOOKUP($AA124,Sheet2!$E$2:$I$222,3,FALSE)</f>
        <v>To Fisherman's Wharf</v>
      </c>
      <c r="AC124" t="str">
        <f>VLOOKUP($AA124,Sheet2!$E$2:$I$222,4,FALSE)</f>
        <v>Beach &amp; Polk</v>
      </c>
      <c r="AD124" t="str">
        <f>VLOOKUP($AA124,Sheet2!$E$2:$I$222,5,FALSE)</f>
        <v>Daily ~ 5:30am-12:30am</v>
      </c>
      <c r="AI124" t="e">
        <f>VLOOKUP(AH124,[1]Sheet2!$E$2:$I$222,3,FALSE)</f>
        <v>#N/A</v>
      </c>
      <c r="AJ124" t="e">
        <f>VLOOKUP(AH124,[1]Sheet2!$E$2:$I$222,4,FALSE)</f>
        <v>#N/A</v>
      </c>
      <c r="AK124" t="e">
        <f>VLOOKUP(AH124,[1]Sheet2!$E$2:$I$222,5,FALSE)</f>
        <v>#N/A</v>
      </c>
      <c r="AP124" t="e">
        <f>VLOOKUP(AO124,[1]Sheet2!$E$2:$I$222,3,FALSE)</f>
        <v>#N/A</v>
      </c>
      <c r="AQ124" t="e">
        <f>VLOOKUP(AO124,[1]Sheet2!$E$2:$I$222,4,FALSE)</f>
        <v>#N/A</v>
      </c>
      <c r="AR124" t="e">
        <f>VLOOKUP(AO124,[1]Sheet2!$E$2:$I$222,5,FALSE)</f>
        <v>#N/A</v>
      </c>
      <c r="AW124" t="e">
        <f>VLOOKUP(AV124,[1]Sheet2!$E$2:$I$222,3,FALSE)</f>
        <v>#N/A</v>
      </c>
      <c r="AX124" t="e">
        <f>VLOOKUP(AV124,[1]Sheet2!$E$2:$I$222,4,FALSE)</f>
        <v>#N/A</v>
      </c>
      <c r="AY124" t="e">
        <f>VLOOKUP(AV124,[1]Sheet2!$E$2:$I$222,5,FALSE)</f>
        <v>#N/A</v>
      </c>
      <c r="BD124" t="e">
        <f>VLOOKUP(BC124,[1]Sheet2!$E$2:$I$222,3,FALSE)</f>
        <v>#N/A</v>
      </c>
      <c r="BE124" t="e">
        <f>VLOOKUP(BC124,[1]Sheet2!$E$2:$I$222,4,FALSE)</f>
        <v>#N/A</v>
      </c>
      <c r="BF124" t="e">
        <f>VLOOKUP(BC124,[1]Sheet2!$E$2:$I$222,5,FALSE)</f>
        <v>#N/A</v>
      </c>
      <c r="BK124" t="e">
        <f>VLOOKUP(BJ124,[1]Sheet2!$E$2:$I$222,3,FALSE)</f>
        <v>#N/A</v>
      </c>
      <c r="BL124" t="e">
        <f>VLOOKUP(BJ124,[1]Sheet2!$E$2:$I$222,4,FALSE)</f>
        <v>#N/A</v>
      </c>
      <c r="BM124" t="e">
        <f>VLOOKUP(BJ124,[1]Sheet2!$E$2:$I$222,5,FALSE)</f>
        <v>#N/A</v>
      </c>
      <c r="BR124" t="e">
        <f>VLOOKUP(BQ124,[1]Sheet2!$E$2:$I$222,3,FALSE)</f>
        <v>#N/A</v>
      </c>
      <c r="BS124" t="e">
        <f>VLOOKUP(BQ124,[1]Sheet2!$E$2:$I$222,4,FALSE)</f>
        <v>#N/A</v>
      </c>
      <c r="BT124" t="e">
        <f>VLOOKUP(BQ124,[1]Sheet2!$E$2:$I$222,5,FALSE)</f>
        <v>#N/A</v>
      </c>
      <c r="BY124" t="e">
        <f>VLOOKUP(BX124,[1]Sheet2!$E$2:$I$222,3,FALSE)</f>
        <v>#N/A</v>
      </c>
      <c r="BZ124" t="e">
        <f>VLOOKUP(BX124,[1]Sheet2!$E$2:$I$222,4,FALSE)</f>
        <v>#N/A</v>
      </c>
      <c r="CA124" t="e">
        <f>VLOOKUP(BX124,[1]Sheet2!$E$2:$I$222,5,FALSE)</f>
        <v>#N/A</v>
      </c>
      <c r="CF124" t="e">
        <f>VLOOKUP(CE124,[1]Sheet2!$E$2:$I$222,3,FALSE)</f>
        <v>#N/A</v>
      </c>
      <c r="CG124" t="e">
        <f>VLOOKUP(CE124,[1]Sheet2!$E$2:$I$222,4,FALSE)</f>
        <v>#N/A</v>
      </c>
      <c r="CH124" t="e">
        <f>VLOOKUP(CE124,[1]Sheet2!$E$2:$I$222,5,FALSE)</f>
        <v>#N/A</v>
      </c>
      <c r="CM124" t="e">
        <f>VLOOKUP(CL124,[1]Sheet2!$E$2:$I$222,3,FALSE)</f>
        <v>#N/A</v>
      </c>
      <c r="CN124" t="e">
        <f>VLOOKUP(CL124,[1]Sheet2!$E$2:$I$222,4,FALSE)</f>
        <v>#N/A</v>
      </c>
      <c r="CO124" t="e">
        <f>VLOOKUP(CL124,[1]Sheet2!$E$2:$I$222,5,FALSE)</f>
        <v>#N/A</v>
      </c>
    </row>
    <row r="125" spans="1:93" x14ac:dyDescent="0.25">
      <c r="C125">
        <v>13192</v>
      </c>
      <c r="D125">
        <v>3192</v>
      </c>
      <c r="E125">
        <v>37.776864000000003</v>
      </c>
      <c r="F125">
        <v>-122.407904</v>
      </c>
      <c r="G125" t="s">
        <v>1006</v>
      </c>
      <c r="H125" t="s">
        <v>1007</v>
      </c>
      <c r="I125" t="s">
        <v>668</v>
      </c>
      <c r="J125" t="s">
        <v>1008</v>
      </c>
      <c r="K125" t="s">
        <v>844</v>
      </c>
      <c r="S125" t="s">
        <v>1005</v>
      </c>
      <c r="X125">
        <f t="shared" si="1"/>
        <v>1</v>
      </c>
      <c r="Y125" t="s">
        <v>18</v>
      </c>
      <c r="Z125" t="s">
        <v>77</v>
      </c>
      <c r="AA125" t="s">
        <v>95</v>
      </c>
      <c r="AB125" t="str">
        <f>VLOOKUP($AA125,Sheet2!$E$2:$I$222,3,FALSE)</f>
        <v>To Fisherman's Wharf</v>
      </c>
      <c r="AC125" t="str">
        <f>VLOOKUP($AA125,Sheet2!$E$2:$I$222,4,FALSE)</f>
        <v>Beach &amp; Polk</v>
      </c>
      <c r="AD125" t="str">
        <f>VLOOKUP($AA125,Sheet2!$E$2:$I$222,5,FALSE)</f>
        <v>Daily ~ 5:30am-12:30am</v>
      </c>
      <c r="AI125" t="e">
        <f>VLOOKUP(AH125,[1]Sheet2!$E$2:$I$222,3,FALSE)</f>
        <v>#N/A</v>
      </c>
      <c r="AJ125" t="e">
        <f>VLOOKUP(AH125,[1]Sheet2!$E$2:$I$222,4,FALSE)</f>
        <v>#N/A</v>
      </c>
      <c r="AK125" t="e">
        <f>VLOOKUP(AH125,[1]Sheet2!$E$2:$I$222,5,FALSE)</f>
        <v>#N/A</v>
      </c>
      <c r="AP125" t="e">
        <f>VLOOKUP(AO125,[1]Sheet2!$E$2:$I$222,3,FALSE)</f>
        <v>#N/A</v>
      </c>
      <c r="AQ125" t="e">
        <f>VLOOKUP(AO125,[1]Sheet2!$E$2:$I$222,4,FALSE)</f>
        <v>#N/A</v>
      </c>
      <c r="AR125" t="e">
        <f>VLOOKUP(AO125,[1]Sheet2!$E$2:$I$222,5,FALSE)</f>
        <v>#N/A</v>
      </c>
      <c r="AW125" t="e">
        <f>VLOOKUP(AV125,[1]Sheet2!$E$2:$I$222,3,FALSE)</f>
        <v>#N/A</v>
      </c>
      <c r="AX125" t="e">
        <f>VLOOKUP(AV125,[1]Sheet2!$E$2:$I$222,4,FALSE)</f>
        <v>#N/A</v>
      </c>
      <c r="AY125" t="e">
        <f>VLOOKUP(AV125,[1]Sheet2!$E$2:$I$222,5,FALSE)</f>
        <v>#N/A</v>
      </c>
      <c r="BD125" t="e">
        <f>VLOOKUP(BC125,[1]Sheet2!$E$2:$I$222,3,FALSE)</f>
        <v>#N/A</v>
      </c>
      <c r="BE125" t="e">
        <f>VLOOKUP(BC125,[1]Sheet2!$E$2:$I$222,4,FALSE)</f>
        <v>#N/A</v>
      </c>
      <c r="BF125" t="e">
        <f>VLOOKUP(BC125,[1]Sheet2!$E$2:$I$222,5,FALSE)</f>
        <v>#N/A</v>
      </c>
      <c r="BK125" t="e">
        <f>VLOOKUP(BJ125,[1]Sheet2!$E$2:$I$222,3,FALSE)</f>
        <v>#N/A</v>
      </c>
      <c r="BL125" t="e">
        <f>VLOOKUP(BJ125,[1]Sheet2!$E$2:$I$222,4,FALSE)</f>
        <v>#N/A</v>
      </c>
      <c r="BM125" t="e">
        <f>VLOOKUP(BJ125,[1]Sheet2!$E$2:$I$222,5,FALSE)</f>
        <v>#N/A</v>
      </c>
      <c r="BR125" t="e">
        <f>VLOOKUP(BQ125,[1]Sheet2!$E$2:$I$222,3,FALSE)</f>
        <v>#N/A</v>
      </c>
      <c r="BS125" t="e">
        <f>VLOOKUP(BQ125,[1]Sheet2!$E$2:$I$222,4,FALSE)</f>
        <v>#N/A</v>
      </c>
      <c r="BT125" t="e">
        <f>VLOOKUP(BQ125,[1]Sheet2!$E$2:$I$222,5,FALSE)</f>
        <v>#N/A</v>
      </c>
      <c r="BY125" t="e">
        <f>VLOOKUP(BX125,[1]Sheet2!$E$2:$I$222,3,FALSE)</f>
        <v>#N/A</v>
      </c>
      <c r="BZ125" t="e">
        <f>VLOOKUP(BX125,[1]Sheet2!$E$2:$I$222,4,FALSE)</f>
        <v>#N/A</v>
      </c>
      <c r="CA125" t="e">
        <f>VLOOKUP(BX125,[1]Sheet2!$E$2:$I$222,5,FALSE)</f>
        <v>#N/A</v>
      </c>
      <c r="CF125" t="e">
        <f>VLOOKUP(CE125,[1]Sheet2!$E$2:$I$222,3,FALSE)</f>
        <v>#N/A</v>
      </c>
      <c r="CG125" t="e">
        <f>VLOOKUP(CE125,[1]Sheet2!$E$2:$I$222,4,FALSE)</f>
        <v>#N/A</v>
      </c>
      <c r="CH125" t="e">
        <f>VLOOKUP(CE125,[1]Sheet2!$E$2:$I$222,5,FALSE)</f>
        <v>#N/A</v>
      </c>
      <c r="CM125" t="e">
        <f>VLOOKUP(CL125,[1]Sheet2!$E$2:$I$222,3,FALSE)</f>
        <v>#N/A</v>
      </c>
      <c r="CN125" t="e">
        <f>VLOOKUP(CL125,[1]Sheet2!$E$2:$I$222,4,FALSE)</f>
        <v>#N/A</v>
      </c>
      <c r="CO125" t="e">
        <f>VLOOKUP(CL125,[1]Sheet2!$E$2:$I$222,5,FALSE)</f>
        <v>#N/A</v>
      </c>
    </row>
    <row r="126" spans="1:93" x14ac:dyDescent="0.25">
      <c r="A126">
        <v>130</v>
      </c>
      <c r="C126">
        <v>13193</v>
      </c>
      <c r="D126">
        <v>3193</v>
      </c>
      <c r="E126">
        <v>37.775799999999997</v>
      </c>
      <c r="F126">
        <v>-122.40653</v>
      </c>
      <c r="G126" t="s">
        <v>1009</v>
      </c>
      <c r="H126" t="s">
        <v>1010</v>
      </c>
      <c r="I126" t="s">
        <v>696</v>
      </c>
      <c r="J126" t="s">
        <v>669</v>
      </c>
      <c r="K126" t="s">
        <v>697</v>
      </c>
      <c r="Q126" t="s">
        <v>672</v>
      </c>
      <c r="S126" t="s">
        <v>1005</v>
      </c>
      <c r="X126">
        <f t="shared" si="1"/>
        <v>1</v>
      </c>
      <c r="Y126" t="s">
        <v>18</v>
      </c>
      <c r="Z126" t="s">
        <v>77</v>
      </c>
      <c r="AA126" t="s">
        <v>95</v>
      </c>
      <c r="AB126" t="str">
        <f>VLOOKUP($AA126,Sheet2!$E$2:$I$222,3,FALSE)</f>
        <v>To Fisherman's Wharf</v>
      </c>
      <c r="AC126" t="str">
        <f>VLOOKUP($AA126,Sheet2!$E$2:$I$222,4,FALSE)</f>
        <v>Beach &amp; Polk</v>
      </c>
      <c r="AD126" t="str">
        <f>VLOOKUP($AA126,Sheet2!$E$2:$I$222,5,FALSE)</f>
        <v>Daily ~ 5:30am-12:30am</v>
      </c>
      <c r="AI126" t="e">
        <f>VLOOKUP(AH126,[1]Sheet2!$E$2:$I$222,3,FALSE)</f>
        <v>#N/A</v>
      </c>
      <c r="AJ126" t="e">
        <f>VLOOKUP(AH126,[1]Sheet2!$E$2:$I$222,4,FALSE)</f>
        <v>#N/A</v>
      </c>
      <c r="AK126" t="e">
        <f>VLOOKUP(AH126,[1]Sheet2!$E$2:$I$222,5,FALSE)</f>
        <v>#N/A</v>
      </c>
      <c r="AP126" t="e">
        <f>VLOOKUP(AO126,[1]Sheet2!$E$2:$I$222,3,FALSE)</f>
        <v>#N/A</v>
      </c>
      <c r="AQ126" t="e">
        <f>VLOOKUP(AO126,[1]Sheet2!$E$2:$I$222,4,FALSE)</f>
        <v>#N/A</v>
      </c>
      <c r="AR126" t="e">
        <f>VLOOKUP(AO126,[1]Sheet2!$E$2:$I$222,5,FALSE)</f>
        <v>#N/A</v>
      </c>
      <c r="AW126" t="e">
        <f>VLOOKUP(AV126,[1]Sheet2!$E$2:$I$222,3,FALSE)</f>
        <v>#N/A</v>
      </c>
      <c r="AX126" t="e">
        <f>VLOOKUP(AV126,[1]Sheet2!$E$2:$I$222,4,FALSE)</f>
        <v>#N/A</v>
      </c>
      <c r="AY126" t="e">
        <f>VLOOKUP(AV126,[1]Sheet2!$E$2:$I$222,5,FALSE)</f>
        <v>#N/A</v>
      </c>
      <c r="BD126" t="e">
        <f>VLOOKUP(BC126,[1]Sheet2!$E$2:$I$222,3,FALSE)</f>
        <v>#N/A</v>
      </c>
      <c r="BE126" t="e">
        <f>VLOOKUP(BC126,[1]Sheet2!$E$2:$I$222,4,FALSE)</f>
        <v>#N/A</v>
      </c>
      <c r="BF126" t="e">
        <f>VLOOKUP(BC126,[1]Sheet2!$E$2:$I$222,5,FALSE)</f>
        <v>#N/A</v>
      </c>
      <c r="BK126" t="e">
        <f>VLOOKUP(BJ126,[1]Sheet2!$E$2:$I$222,3,FALSE)</f>
        <v>#N/A</v>
      </c>
      <c r="BL126" t="e">
        <f>VLOOKUP(BJ126,[1]Sheet2!$E$2:$I$222,4,FALSE)</f>
        <v>#N/A</v>
      </c>
      <c r="BM126" t="e">
        <f>VLOOKUP(BJ126,[1]Sheet2!$E$2:$I$222,5,FALSE)</f>
        <v>#N/A</v>
      </c>
      <c r="BR126" t="e">
        <f>VLOOKUP(BQ126,[1]Sheet2!$E$2:$I$222,3,FALSE)</f>
        <v>#N/A</v>
      </c>
      <c r="BS126" t="e">
        <f>VLOOKUP(BQ126,[1]Sheet2!$E$2:$I$222,4,FALSE)</f>
        <v>#N/A</v>
      </c>
      <c r="BT126" t="e">
        <f>VLOOKUP(BQ126,[1]Sheet2!$E$2:$I$222,5,FALSE)</f>
        <v>#N/A</v>
      </c>
      <c r="BY126" t="e">
        <f>VLOOKUP(BX126,[1]Sheet2!$E$2:$I$222,3,FALSE)</f>
        <v>#N/A</v>
      </c>
      <c r="BZ126" t="e">
        <f>VLOOKUP(BX126,[1]Sheet2!$E$2:$I$222,4,FALSE)</f>
        <v>#N/A</v>
      </c>
      <c r="CA126" t="e">
        <f>VLOOKUP(BX126,[1]Sheet2!$E$2:$I$222,5,FALSE)</f>
        <v>#N/A</v>
      </c>
      <c r="CF126" t="e">
        <f>VLOOKUP(CE126,[1]Sheet2!$E$2:$I$222,3,FALSE)</f>
        <v>#N/A</v>
      </c>
      <c r="CG126" t="e">
        <f>VLOOKUP(CE126,[1]Sheet2!$E$2:$I$222,4,FALSE)</f>
        <v>#N/A</v>
      </c>
      <c r="CH126" t="e">
        <f>VLOOKUP(CE126,[1]Sheet2!$E$2:$I$222,5,FALSE)</f>
        <v>#N/A</v>
      </c>
      <c r="CM126" t="e">
        <f>VLOOKUP(CL126,[1]Sheet2!$E$2:$I$222,3,FALSE)</f>
        <v>#N/A</v>
      </c>
      <c r="CN126" t="e">
        <f>VLOOKUP(CL126,[1]Sheet2!$E$2:$I$222,4,FALSE)</f>
        <v>#N/A</v>
      </c>
      <c r="CO126" t="e">
        <f>VLOOKUP(CL126,[1]Sheet2!$E$2:$I$222,5,FALSE)</f>
        <v>#N/A</v>
      </c>
    </row>
    <row r="127" spans="1:93" x14ac:dyDescent="0.25">
      <c r="A127">
        <v>131</v>
      </c>
      <c r="C127">
        <v>13194</v>
      </c>
      <c r="D127">
        <v>3194</v>
      </c>
      <c r="E127">
        <v>37.777949999999997</v>
      </c>
      <c r="F127">
        <v>-122.40921</v>
      </c>
      <c r="G127" t="s">
        <v>1011</v>
      </c>
      <c r="H127" t="s">
        <v>1012</v>
      </c>
      <c r="I127" t="s">
        <v>683</v>
      </c>
      <c r="J127" t="s">
        <v>1008</v>
      </c>
      <c r="K127" t="s">
        <v>822</v>
      </c>
      <c r="Q127" t="s">
        <v>672</v>
      </c>
      <c r="S127" t="s">
        <v>1005</v>
      </c>
      <c r="X127">
        <f t="shared" si="1"/>
        <v>1</v>
      </c>
      <c r="Y127" t="s">
        <v>18</v>
      </c>
      <c r="Z127" t="s">
        <v>77</v>
      </c>
      <c r="AA127" t="s">
        <v>95</v>
      </c>
      <c r="AB127" t="str">
        <f>VLOOKUP($AA127,Sheet2!$E$2:$I$222,3,FALSE)</f>
        <v>To Fisherman's Wharf</v>
      </c>
      <c r="AC127" t="str">
        <f>VLOOKUP($AA127,Sheet2!$E$2:$I$222,4,FALSE)</f>
        <v>Beach &amp; Polk</v>
      </c>
      <c r="AD127" t="str">
        <f>VLOOKUP($AA127,Sheet2!$E$2:$I$222,5,FALSE)</f>
        <v>Daily ~ 5:30am-12:30am</v>
      </c>
      <c r="AI127" t="e">
        <f>VLOOKUP(AH127,[1]Sheet2!$E$2:$I$222,3,FALSE)</f>
        <v>#N/A</v>
      </c>
      <c r="AJ127" t="e">
        <f>VLOOKUP(AH127,[1]Sheet2!$E$2:$I$222,4,FALSE)</f>
        <v>#N/A</v>
      </c>
      <c r="AK127" t="e">
        <f>VLOOKUP(AH127,[1]Sheet2!$E$2:$I$222,5,FALSE)</f>
        <v>#N/A</v>
      </c>
      <c r="AP127" t="e">
        <f>VLOOKUP(AO127,[1]Sheet2!$E$2:$I$222,3,FALSE)</f>
        <v>#N/A</v>
      </c>
      <c r="AQ127" t="e">
        <f>VLOOKUP(AO127,[1]Sheet2!$E$2:$I$222,4,FALSE)</f>
        <v>#N/A</v>
      </c>
      <c r="AR127" t="e">
        <f>VLOOKUP(AO127,[1]Sheet2!$E$2:$I$222,5,FALSE)</f>
        <v>#N/A</v>
      </c>
      <c r="AW127" t="e">
        <f>VLOOKUP(AV127,[1]Sheet2!$E$2:$I$222,3,FALSE)</f>
        <v>#N/A</v>
      </c>
      <c r="AX127" t="e">
        <f>VLOOKUP(AV127,[1]Sheet2!$E$2:$I$222,4,FALSE)</f>
        <v>#N/A</v>
      </c>
      <c r="AY127" t="e">
        <f>VLOOKUP(AV127,[1]Sheet2!$E$2:$I$222,5,FALSE)</f>
        <v>#N/A</v>
      </c>
      <c r="BD127" t="e">
        <f>VLOOKUP(BC127,[1]Sheet2!$E$2:$I$222,3,FALSE)</f>
        <v>#N/A</v>
      </c>
      <c r="BE127" t="e">
        <f>VLOOKUP(BC127,[1]Sheet2!$E$2:$I$222,4,FALSE)</f>
        <v>#N/A</v>
      </c>
      <c r="BF127" t="e">
        <f>VLOOKUP(BC127,[1]Sheet2!$E$2:$I$222,5,FALSE)</f>
        <v>#N/A</v>
      </c>
      <c r="BK127" t="e">
        <f>VLOOKUP(BJ127,[1]Sheet2!$E$2:$I$222,3,FALSE)</f>
        <v>#N/A</v>
      </c>
      <c r="BL127" t="e">
        <f>VLOOKUP(BJ127,[1]Sheet2!$E$2:$I$222,4,FALSE)</f>
        <v>#N/A</v>
      </c>
      <c r="BM127" t="e">
        <f>VLOOKUP(BJ127,[1]Sheet2!$E$2:$I$222,5,FALSE)</f>
        <v>#N/A</v>
      </c>
      <c r="BR127" t="e">
        <f>VLOOKUP(BQ127,[1]Sheet2!$E$2:$I$222,3,FALSE)</f>
        <v>#N/A</v>
      </c>
      <c r="BS127" t="e">
        <f>VLOOKUP(BQ127,[1]Sheet2!$E$2:$I$222,4,FALSE)</f>
        <v>#N/A</v>
      </c>
      <c r="BT127" t="e">
        <f>VLOOKUP(BQ127,[1]Sheet2!$E$2:$I$222,5,FALSE)</f>
        <v>#N/A</v>
      </c>
      <c r="BY127" t="e">
        <f>VLOOKUP(BX127,[1]Sheet2!$E$2:$I$222,3,FALSE)</f>
        <v>#N/A</v>
      </c>
      <c r="BZ127" t="e">
        <f>VLOOKUP(BX127,[1]Sheet2!$E$2:$I$222,4,FALSE)</f>
        <v>#N/A</v>
      </c>
      <c r="CA127" t="e">
        <f>VLOOKUP(BX127,[1]Sheet2!$E$2:$I$222,5,FALSE)</f>
        <v>#N/A</v>
      </c>
      <c r="CF127" t="e">
        <f>VLOOKUP(CE127,[1]Sheet2!$E$2:$I$222,3,FALSE)</f>
        <v>#N/A</v>
      </c>
      <c r="CG127" t="e">
        <f>VLOOKUP(CE127,[1]Sheet2!$E$2:$I$222,4,FALSE)</f>
        <v>#N/A</v>
      </c>
      <c r="CH127" t="e">
        <f>VLOOKUP(CE127,[1]Sheet2!$E$2:$I$222,5,FALSE)</f>
        <v>#N/A</v>
      </c>
      <c r="CM127" t="e">
        <f>VLOOKUP(CL127,[1]Sheet2!$E$2:$I$222,3,FALSE)</f>
        <v>#N/A</v>
      </c>
      <c r="CN127" t="e">
        <f>VLOOKUP(CL127,[1]Sheet2!$E$2:$I$222,4,FALSE)</f>
        <v>#N/A</v>
      </c>
      <c r="CO127" t="e">
        <f>VLOOKUP(CL127,[1]Sheet2!$E$2:$I$222,5,FALSE)</f>
        <v>#N/A</v>
      </c>
    </row>
    <row r="128" spans="1:93" x14ac:dyDescent="0.25">
      <c r="A128">
        <v>132</v>
      </c>
      <c r="C128">
        <v>13195</v>
      </c>
      <c r="D128">
        <v>3195</v>
      </c>
      <c r="E128">
        <v>37.779170000000001</v>
      </c>
      <c r="F128">
        <v>-122.41074</v>
      </c>
      <c r="G128" t="s">
        <v>1013</v>
      </c>
      <c r="H128" t="s">
        <v>1014</v>
      </c>
      <c r="I128" t="s">
        <v>668</v>
      </c>
      <c r="J128" t="s">
        <v>669</v>
      </c>
      <c r="K128" t="s">
        <v>711</v>
      </c>
      <c r="Q128" t="s">
        <v>672</v>
      </c>
      <c r="S128" t="s">
        <v>1005</v>
      </c>
      <c r="X128">
        <f t="shared" si="1"/>
        <v>1</v>
      </c>
      <c r="Y128" t="s">
        <v>18</v>
      </c>
      <c r="Z128" t="s">
        <v>77</v>
      </c>
      <c r="AA128" t="s">
        <v>95</v>
      </c>
      <c r="AB128" t="str">
        <f>VLOOKUP($AA128,Sheet2!$E$2:$I$222,3,FALSE)</f>
        <v>To Fisherman's Wharf</v>
      </c>
      <c r="AC128" t="str">
        <f>VLOOKUP($AA128,Sheet2!$E$2:$I$222,4,FALSE)</f>
        <v>Beach &amp; Polk</v>
      </c>
      <c r="AD128" t="str">
        <f>VLOOKUP($AA128,Sheet2!$E$2:$I$222,5,FALSE)</f>
        <v>Daily ~ 5:30am-12:30am</v>
      </c>
      <c r="AI128" t="e">
        <f>VLOOKUP(AH128,[1]Sheet2!$E$2:$I$222,3,FALSE)</f>
        <v>#N/A</v>
      </c>
      <c r="AJ128" t="e">
        <f>VLOOKUP(AH128,[1]Sheet2!$E$2:$I$222,4,FALSE)</f>
        <v>#N/A</v>
      </c>
      <c r="AK128" t="e">
        <f>VLOOKUP(AH128,[1]Sheet2!$E$2:$I$222,5,FALSE)</f>
        <v>#N/A</v>
      </c>
      <c r="AP128" t="e">
        <f>VLOOKUP(AO128,[1]Sheet2!$E$2:$I$222,3,FALSE)</f>
        <v>#N/A</v>
      </c>
      <c r="AQ128" t="e">
        <f>VLOOKUP(AO128,[1]Sheet2!$E$2:$I$222,4,FALSE)</f>
        <v>#N/A</v>
      </c>
      <c r="AR128" t="e">
        <f>VLOOKUP(AO128,[1]Sheet2!$E$2:$I$222,5,FALSE)</f>
        <v>#N/A</v>
      </c>
      <c r="AW128" t="e">
        <f>VLOOKUP(AV128,[1]Sheet2!$E$2:$I$222,3,FALSE)</f>
        <v>#N/A</v>
      </c>
      <c r="AX128" t="e">
        <f>VLOOKUP(AV128,[1]Sheet2!$E$2:$I$222,4,FALSE)</f>
        <v>#N/A</v>
      </c>
      <c r="AY128" t="e">
        <f>VLOOKUP(AV128,[1]Sheet2!$E$2:$I$222,5,FALSE)</f>
        <v>#N/A</v>
      </c>
      <c r="BD128" t="e">
        <f>VLOOKUP(BC128,[1]Sheet2!$E$2:$I$222,3,FALSE)</f>
        <v>#N/A</v>
      </c>
      <c r="BE128" t="e">
        <f>VLOOKUP(BC128,[1]Sheet2!$E$2:$I$222,4,FALSE)</f>
        <v>#N/A</v>
      </c>
      <c r="BF128" t="e">
        <f>VLOOKUP(BC128,[1]Sheet2!$E$2:$I$222,5,FALSE)</f>
        <v>#N/A</v>
      </c>
      <c r="BK128" t="e">
        <f>VLOOKUP(BJ128,[1]Sheet2!$E$2:$I$222,3,FALSE)</f>
        <v>#N/A</v>
      </c>
      <c r="BL128" t="e">
        <f>VLOOKUP(BJ128,[1]Sheet2!$E$2:$I$222,4,FALSE)</f>
        <v>#N/A</v>
      </c>
      <c r="BM128" t="e">
        <f>VLOOKUP(BJ128,[1]Sheet2!$E$2:$I$222,5,FALSE)</f>
        <v>#N/A</v>
      </c>
      <c r="BR128" t="e">
        <f>VLOOKUP(BQ128,[1]Sheet2!$E$2:$I$222,3,FALSE)</f>
        <v>#N/A</v>
      </c>
      <c r="BS128" t="e">
        <f>VLOOKUP(BQ128,[1]Sheet2!$E$2:$I$222,4,FALSE)</f>
        <v>#N/A</v>
      </c>
      <c r="BT128" t="e">
        <f>VLOOKUP(BQ128,[1]Sheet2!$E$2:$I$222,5,FALSE)</f>
        <v>#N/A</v>
      </c>
      <c r="BY128" t="e">
        <f>VLOOKUP(BX128,[1]Sheet2!$E$2:$I$222,3,FALSE)</f>
        <v>#N/A</v>
      </c>
      <c r="BZ128" t="e">
        <f>VLOOKUP(BX128,[1]Sheet2!$E$2:$I$222,4,FALSE)</f>
        <v>#N/A</v>
      </c>
      <c r="CA128" t="e">
        <f>VLOOKUP(BX128,[1]Sheet2!$E$2:$I$222,5,FALSE)</f>
        <v>#N/A</v>
      </c>
      <c r="CF128" t="e">
        <f>VLOOKUP(CE128,[1]Sheet2!$E$2:$I$222,3,FALSE)</f>
        <v>#N/A</v>
      </c>
      <c r="CG128" t="e">
        <f>VLOOKUP(CE128,[1]Sheet2!$E$2:$I$222,4,FALSE)</f>
        <v>#N/A</v>
      </c>
      <c r="CH128" t="e">
        <f>VLOOKUP(CE128,[1]Sheet2!$E$2:$I$222,5,FALSE)</f>
        <v>#N/A</v>
      </c>
      <c r="CM128" t="e">
        <f>VLOOKUP(CL128,[1]Sheet2!$E$2:$I$222,3,FALSE)</f>
        <v>#N/A</v>
      </c>
      <c r="CN128" t="e">
        <f>VLOOKUP(CL128,[1]Sheet2!$E$2:$I$222,4,FALSE)</f>
        <v>#N/A</v>
      </c>
      <c r="CO128" t="e">
        <f>VLOOKUP(CL128,[1]Sheet2!$E$2:$I$222,5,FALSE)</f>
        <v>#N/A</v>
      </c>
    </row>
    <row r="129" spans="1:93" x14ac:dyDescent="0.25">
      <c r="A129">
        <v>133</v>
      </c>
      <c r="C129">
        <v>13196</v>
      </c>
      <c r="D129">
        <v>3196</v>
      </c>
      <c r="E129">
        <v>37.780410000000003</v>
      </c>
      <c r="F129">
        <v>-122.41231000000001</v>
      </c>
      <c r="G129" t="s">
        <v>1015</v>
      </c>
      <c r="H129" t="s">
        <v>1016</v>
      </c>
      <c r="I129" t="s">
        <v>895</v>
      </c>
      <c r="J129" t="s">
        <v>1008</v>
      </c>
      <c r="K129" t="s">
        <v>1017</v>
      </c>
      <c r="M129" t="s">
        <v>671</v>
      </c>
      <c r="P129" t="s">
        <v>924</v>
      </c>
      <c r="Q129" t="s">
        <v>672</v>
      </c>
      <c r="S129" t="s">
        <v>1005</v>
      </c>
      <c r="X129">
        <f t="shared" si="1"/>
        <v>1</v>
      </c>
      <c r="Y129" t="s">
        <v>18</v>
      </c>
      <c r="Z129" t="s">
        <v>77</v>
      </c>
      <c r="AA129" t="s">
        <v>95</v>
      </c>
      <c r="AB129" t="str">
        <f>VLOOKUP($AA129,Sheet2!$E$2:$I$222,3,FALSE)</f>
        <v>To Fisherman's Wharf</v>
      </c>
      <c r="AC129" t="str">
        <f>VLOOKUP($AA129,Sheet2!$E$2:$I$222,4,FALSE)</f>
        <v>Beach &amp; Polk</v>
      </c>
      <c r="AD129" t="str">
        <f>VLOOKUP($AA129,Sheet2!$E$2:$I$222,5,FALSE)</f>
        <v>Daily ~ 5:30am-12:30am</v>
      </c>
      <c r="AI129" t="e">
        <f>VLOOKUP(AH129,[1]Sheet2!$E$2:$I$222,3,FALSE)</f>
        <v>#N/A</v>
      </c>
      <c r="AJ129" t="e">
        <f>VLOOKUP(AH129,[1]Sheet2!$E$2:$I$222,4,FALSE)</f>
        <v>#N/A</v>
      </c>
      <c r="AK129" t="e">
        <f>VLOOKUP(AH129,[1]Sheet2!$E$2:$I$222,5,FALSE)</f>
        <v>#N/A</v>
      </c>
      <c r="AP129" t="e">
        <f>VLOOKUP(AO129,[1]Sheet2!$E$2:$I$222,3,FALSE)</f>
        <v>#N/A</v>
      </c>
      <c r="AQ129" t="e">
        <f>VLOOKUP(AO129,[1]Sheet2!$E$2:$I$222,4,FALSE)</f>
        <v>#N/A</v>
      </c>
      <c r="AR129" t="e">
        <f>VLOOKUP(AO129,[1]Sheet2!$E$2:$I$222,5,FALSE)</f>
        <v>#N/A</v>
      </c>
      <c r="AW129" t="e">
        <f>VLOOKUP(AV129,[1]Sheet2!$E$2:$I$222,3,FALSE)</f>
        <v>#N/A</v>
      </c>
      <c r="AX129" t="e">
        <f>VLOOKUP(AV129,[1]Sheet2!$E$2:$I$222,4,FALSE)</f>
        <v>#N/A</v>
      </c>
      <c r="AY129" t="e">
        <f>VLOOKUP(AV129,[1]Sheet2!$E$2:$I$222,5,FALSE)</f>
        <v>#N/A</v>
      </c>
      <c r="BD129" t="e">
        <f>VLOOKUP(BC129,[1]Sheet2!$E$2:$I$222,3,FALSE)</f>
        <v>#N/A</v>
      </c>
      <c r="BE129" t="e">
        <f>VLOOKUP(BC129,[1]Sheet2!$E$2:$I$222,4,FALSE)</f>
        <v>#N/A</v>
      </c>
      <c r="BF129" t="e">
        <f>VLOOKUP(BC129,[1]Sheet2!$E$2:$I$222,5,FALSE)</f>
        <v>#N/A</v>
      </c>
      <c r="BK129" t="e">
        <f>VLOOKUP(BJ129,[1]Sheet2!$E$2:$I$222,3,FALSE)</f>
        <v>#N/A</v>
      </c>
      <c r="BL129" t="e">
        <f>VLOOKUP(BJ129,[1]Sheet2!$E$2:$I$222,4,FALSE)</f>
        <v>#N/A</v>
      </c>
      <c r="BM129" t="e">
        <f>VLOOKUP(BJ129,[1]Sheet2!$E$2:$I$222,5,FALSE)</f>
        <v>#N/A</v>
      </c>
      <c r="BR129" t="e">
        <f>VLOOKUP(BQ129,[1]Sheet2!$E$2:$I$222,3,FALSE)</f>
        <v>#N/A</v>
      </c>
      <c r="BS129" t="e">
        <f>VLOOKUP(BQ129,[1]Sheet2!$E$2:$I$222,4,FALSE)</f>
        <v>#N/A</v>
      </c>
      <c r="BT129" t="e">
        <f>VLOOKUP(BQ129,[1]Sheet2!$E$2:$I$222,5,FALSE)</f>
        <v>#N/A</v>
      </c>
      <c r="BY129" t="e">
        <f>VLOOKUP(BX129,[1]Sheet2!$E$2:$I$222,3,FALSE)</f>
        <v>#N/A</v>
      </c>
      <c r="BZ129" t="e">
        <f>VLOOKUP(BX129,[1]Sheet2!$E$2:$I$222,4,FALSE)</f>
        <v>#N/A</v>
      </c>
      <c r="CA129" t="e">
        <f>VLOOKUP(BX129,[1]Sheet2!$E$2:$I$222,5,FALSE)</f>
        <v>#N/A</v>
      </c>
      <c r="CF129" t="e">
        <f>VLOOKUP(CE129,[1]Sheet2!$E$2:$I$222,3,FALSE)</f>
        <v>#N/A</v>
      </c>
      <c r="CG129" t="e">
        <f>VLOOKUP(CE129,[1]Sheet2!$E$2:$I$222,4,FALSE)</f>
        <v>#N/A</v>
      </c>
      <c r="CH129" t="e">
        <f>VLOOKUP(CE129,[1]Sheet2!$E$2:$I$222,5,FALSE)</f>
        <v>#N/A</v>
      </c>
      <c r="CM129" t="e">
        <f>VLOOKUP(CL129,[1]Sheet2!$E$2:$I$222,3,FALSE)</f>
        <v>#N/A</v>
      </c>
      <c r="CN129" t="e">
        <f>VLOOKUP(CL129,[1]Sheet2!$E$2:$I$222,4,FALSE)</f>
        <v>#N/A</v>
      </c>
      <c r="CO129" t="e">
        <f>VLOOKUP(CL129,[1]Sheet2!$E$2:$I$222,5,FALSE)</f>
        <v>#N/A</v>
      </c>
    </row>
    <row r="130" spans="1:93" x14ac:dyDescent="0.25">
      <c r="A130">
        <v>134</v>
      </c>
      <c r="C130">
        <v>13197</v>
      </c>
      <c r="D130">
        <v>3197</v>
      </c>
      <c r="E130">
        <v>37.772199999999998</v>
      </c>
      <c r="F130">
        <v>-122.40201</v>
      </c>
      <c r="G130" t="s">
        <v>1018</v>
      </c>
      <c r="H130" t="s">
        <v>1019</v>
      </c>
      <c r="I130" t="s">
        <v>696</v>
      </c>
      <c r="J130" t="s">
        <v>669</v>
      </c>
      <c r="K130" t="s">
        <v>1020</v>
      </c>
      <c r="P130" t="s">
        <v>924</v>
      </c>
      <c r="Q130" t="s">
        <v>672</v>
      </c>
      <c r="S130" t="s">
        <v>1005</v>
      </c>
      <c r="X130">
        <f t="shared" si="1"/>
        <v>1</v>
      </c>
      <c r="Y130" t="s">
        <v>18</v>
      </c>
      <c r="Z130" t="s">
        <v>77</v>
      </c>
      <c r="AA130" t="s">
        <v>95</v>
      </c>
      <c r="AB130" t="str">
        <f>VLOOKUP($AA130,Sheet2!$E$2:$I$222,3,FALSE)</f>
        <v>To Fisherman's Wharf</v>
      </c>
      <c r="AC130" t="str">
        <f>VLOOKUP($AA130,Sheet2!$E$2:$I$222,4,FALSE)</f>
        <v>Beach &amp; Polk</v>
      </c>
      <c r="AD130" t="str">
        <f>VLOOKUP($AA130,Sheet2!$E$2:$I$222,5,FALSE)</f>
        <v>Daily ~ 5:30am-12:30am</v>
      </c>
      <c r="AI130" t="e">
        <f>VLOOKUP(AH130,[1]Sheet2!$E$2:$I$222,3,FALSE)</f>
        <v>#N/A</v>
      </c>
      <c r="AJ130" t="e">
        <f>VLOOKUP(AH130,[1]Sheet2!$E$2:$I$222,4,FALSE)</f>
        <v>#N/A</v>
      </c>
      <c r="AK130" t="e">
        <f>VLOOKUP(AH130,[1]Sheet2!$E$2:$I$222,5,FALSE)</f>
        <v>#N/A</v>
      </c>
      <c r="AP130" t="e">
        <f>VLOOKUP(AO130,[1]Sheet2!$E$2:$I$222,3,FALSE)</f>
        <v>#N/A</v>
      </c>
      <c r="AQ130" t="e">
        <f>VLOOKUP(AO130,[1]Sheet2!$E$2:$I$222,4,FALSE)</f>
        <v>#N/A</v>
      </c>
      <c r="AR130" t="e">
        <f>VLOOKUP(AO130,[1]Sheet2!$E$2:$I$222,5,FALSE)</f>
        <v>#N/A</v>
      </c>
      <c r="AW130" t="e">
        <f>VLOOKUP(AV130,[1]Sheet2!$E$2:$I$222,3,FALSE)</f>
        <v>#N/A</v>
      </c>
      <c r="AX130" t="e">
        <f>VLOOKUP(AV130,[1]Sheet2!$E$2:$I$222,4,FALSE)</f>
        <v>#N/A</v>
      </c>
      <c r="AY130" t="e">
        <f>VLOOKUP(AV130,[1]Sheet2!$E$2:$I$222,5,FALSE)</f>
        <v>#N/A</v>
      </c>
      <c r="BD130" t="e">
        <f>VLOOKUP(BC130,[1]Sheet2!$E$2:$I$222,3,FALSE)</f>
        <v>#N/A</v>
      </c>
      <c r="BE130" t="e">
        <f>VLOOKUP(BC130,[1]Sheet2!$E$2:$I$222,4,FALSE)</f>
        <v>#N/A</v>
      </c>
      <c r="BF130" t="e">
        <f>VLOOKUP(BC130,[1]Sheet2!$E$2:$I$222,5,FALSE)</f>
        <v>#N/A</v>
      </c>
      <c r="BK130" t="e">
        <f>VLOOKUP(BJ130,[1]Sheet2!$E$2:$I$222,3,FALSE)</f>
        <v>#N/A</v>
      </c>
      <c r="BL130" t="e">
        <f>VLOOKUP(BJ130,[1]Sheet2!$E$2:$I$222,4,FALSE)</f>
        <v>#N/A</v>
      </c>
      <c r="BM130" t="e">
        <f>VLOOKUP(BJ130,[1]Sheet2!$E$2:$I$222,5,FALSE)</f>
        <v>#N/A</v>
      </c>
      <c r="BR130" t="e">
        <f>VLOOKUP(BQ130,[1]Sheet2!$E$2:$I$222,3,FALSE)</f>
        <v>#N/A</v>
      </c>
      <c r="BS130" t="e">
        <f>VLOOKUP(BQ130,[1]Sheet2!$E$2:$I$222,4,FALSE)</f>
        <v>#N/A</v>
      </c>
      <c r="BT130" t="e">
        <f>VLOOKUP(BQ130,[1]Sheet2!$E$2:$I$222,5,FALSE)</f>
        <v>#N/A</v>
      </c>
      <c r="BY130" t="e">
        <f>VLOOKUP(BX130,[1]Sheet2!$E$2:$I$222,3,FALSE)</f>
        <v>#N/A</v>
      </c>
      <c r="BZ130" t="e">
        <f>VLOOKUP(BX130,[1]Sheet2!$E$2:$I$222,4,FALSE)</f>
        <v>#N/A</v>
      </c>
      <c r="CA130" t="e">
        <f>VLOOKUP(BX130,[1]Sheet2!$E$2:$I$222,5,FALSE)</f>
        <v>#N/A</v>
      </c>
      <c r="CF130" t="e">
        <f>VLOOKUP(CE130,[1]Sheet2!$E$2:$I$222,3,FALSE)</f>
        <v>#N/A</v>
      </c>
      <c r="CG130" t="e">
        <f>VLOOKUP(CE130,[1]Sheet2!$E$2:$I$222,4,FALSE)</f>
        <v>#N/A</v>
      </c>
      <c r="CH130" t="e">
        <f>VLOOKUP(CE130,[1]Sheet2!$E$2:$I$222,5,FALSE)</f>
        <v>#N/A</v>
      </c>
      <c r="CM130" t="e">
        <f>VLOOKUP(CL130,[1]Sheet2!$E$2:$I$222,3,FALSE)</f>
        <v>#N/A</v>
      </c>
      <c r="CN130" t="e">
        <f>VLOOKUP(CL130,[1]Sheet2!$E$2:$I$222,4,FALSE)</f>
        <v>#N/A</v>
      </c>
      <c r="CO130" t="e">
        <f>VLOOKUP(CL130,[1]Sheet2!$E$2:$I$222,5,FALSE)</f>
        <v>#N/A</v>
      </c>
    </row>
    <row r="131" spans="1:93" x14ac:dyDescent="0.25">
      <c r="A131">
        <v>135</v>
      </c>
      <c r="C131">
        <v>13201</v>
      </c>
      <c r="D131">
        <v>3201</v>
      </c>
      <c r="E131">
        <v>37.77373</v>
      </c>
      <c r="F131">
        <v>-122.46585</v>
      </c>
      <c r="G131" t="s">
        <v>1021</v>
      </c>
      <c r="H131" t="s">
        <v>1022</v>
      </c>
      <c r="I131" t="s">
        <v>668</v>
      </c>
      <c r="J131" t="s">
        <v>669</v>
      </c>
      <c r="K131" t="s">
        <v>1023</v>
      </c>
      <c r="L131" t="s">
        <v>452</v>
      </c>
      <c r="N131" t="s">
        <v>1024</v>
      </c>
      <c r="Q131" t="s">
        <v>672</v>
      </c>
      <c r="R131">
        <v>571</v>
      </c>
      <c r="S131" t="s">
        <v>973</v>
      </c>
      <c r="X131">
        <f t="shared" ref="X131:X194" si="2">COUNTA(Y131,AF131,AM131,AT131,BA131,BH131,BO131,BV131,CC131,CJ131)</f>
        <v>1</v>
      </c>
      <c r="Y131" t="s">
        <v>24</v>
      </c>
      <c r="Z131" t="s">
        <v>78</v>
      </c>
      <c r="AB131" t="e">
        <f>VLOOKUP($AA131,Sheet2!$E$2:$I$222,3,FALSE)</f>
        <v>#N/A</v>
      </c>
      <c r="AC131" t="e">
        <f>VLOOKUP($AA131,Sheet2!$E$2:$I$222,4,FALSE)</f>
        <v>#N/A</v>
      </c>
      <c r="AD131" t="e">
        <f>VLOOKUP($AA131,Sheet2!$E$2:$I$222,5,FALSE)</f>
        <v>#N/A</v>
      </c>
      <c r="AI131" t="e">
        <f>VLOOKUP(AH131,[1]Sheet2!$E$2:$I$222,3,FALSE)</f>
        <v>#N/A</v>
      </c>
      <c r="AJ131" t="e">
        <f>VLOOKUP(AH131,[1]Sheet2!$E$2:$I$222,4,FALSE)</f>
        <v>#N/A</v>
      </c>
      <c r="AK131" t="e">
        <f>VLOOKUP(AH131,[1]Sheet2!$E$2:$I$222,5,FALSE)</f>
        <v>#N/A</v>
      </c>
      <c r="AP131" t="e">
        <f>VLOOKUP(AO131,[1]Sheet2!$E$2:$I$222,3,FALSE)</f>
        <v>#N/A</v>
      </c>
      <c r="AQ131" t="e">
        <f>VLOOKUP(AO131,[1]Sheet2!$E$2:$I$222,4,FALSE)</f>
        <v>#N/A</v>
      </c>
      <c r="AR131" t="e">
        <f>VLOOKUP(AO131,[1]Sheet2!$E$2:$I$222,5,FALSE)</f>
        <v>#N/A</v>
      </c>
      <c r="AW131" t="e">
        <f>VLOOKUP(AV131,[1]Sheet2!$E$2:$I$222,3,FALSE)</f>
        <v>#N/A</v>
      </c>
      <c r="AX131" t="e">
        <f>VLOOKUP(AV131,[1]Sheet2!$E$2:$I$222,4,FALSE)</f>
        <v>#N/A</v>
      </c>
      <c r="AY131" t="e">
        <f>VLOOKUP(AV131,[1]Sheet2!$E$2:$I$222,5,FALSE)</f>
        <v>#N/A</v>
      </c>
      <c r="BD131" t="e">
        <f>VLOOKUP(BC131,[1]Sheet2!$E$2:$I$222,3,FALSE)</f>
        <v>#N/A</v>
      </c>
      <c r="BE131" t="e">
        <f>VLOOKUP(BC131,[1]Sheet2!$E$2:$I$222,4,FALSE)</f>
        <v>#N/A</v>
      </c>
      <c r="BF131" t="e">
        <f>VLOOKUP(BC131,[1]Sheet2!$E$2:$I$222,5,FALSE)</f>
        <v>#N/A</v>
      </c>
      <c r="BK131" t="e">
        <f>VLOOKUP(BJ131,[1]Sheet2!$E$2:$I$222,3,FALSE)</f>
        <v>#N/A</v>
      </c>
      <c r="BL131" t="e">
        <f>VLOOKUP(BJ131,[1]Sheet2!$E$2:$I$222,4,FALSE)</f>
        <v>#N/A</v>
      </c>
      <c r="BM131" t="e">
        <f>VLOOKUP(BJ131,[1]Sheet2!$E$2:$I$222,5,FALSE)</f>
        <v>#N/A</v>
      </c>
      <c r="BR131" t="e">
        <f>VLOOKUP(BQ131,[1]Sheet2!$E$2:$I$222,3,FALSE)</f>
        <v>#N/A</v>
      </c>
      <c r="BS131" t="e">
        <f>VLOOKUP(BQ131,[1]Sheet2!$E$2:$I$222,4,FALSE)</f>
        <v>#N/A</v>
      </c>
      <c r="BT131" t="e">
        <f>VLOOKUP(BQ131,[1]Sheet2!$E$2:$I$222,5,FALSE)</f>
        <v>#N/A</v>
      </c>
      <c r="BY131" t="e">
        <f>VLOOKUP(BX131,[1]Sheet2!$E$2:$I$222,3,FALSE)</f>
        <v>#N/A</v>
      </c>
      <c r="BZ131" t="e">
        <f>VLOOKUP(BX131,[1]Sheet2!$E$2:$I$222,4,FALSE)</f>
        <v>#N/A</v>
      </c>
      <c r="CA131" t="e">
        <f>VLOOKUP(BX131,[1]Sheet2!$E$2:$I$222,5,FALSE)</f>
        <v>#N/A</v>
      </c>
      <c r="CF131" t="e">
        <f>VLOOKUP(CE131,[1]Sheet2!$E$2:$I$222,3,FALSE)</f>
        <v>#N/A</v>
      </c>
      <c r="CG131" t="e">
        <f>VLOOKUP(CE131,[1]Sheet2!$E$2:$I$222,4,FALSE)</f>
        <v>#N/A</v>
      </c>
      <c r="CH131" t="e">
        <f>VLOOKUP(CE131,[1]Sheet2!$E$2:$I$222,5,FALSE)</f>
        <v>#N/A</v>
      </c>
      <c r="CM131" t="e">
        <f>VLOOKUP(CL131,[1]Sheet2!$E$2:$I$222,3,FALSE)</f>
        <v>#N/A</v>
      </c>
      <c r="CN131" t="e">
        <f>VLOOKUP(CL131,[1]Sheet2!$E$2:$I$222,4,FALSE)</f>
        <v>#N/A</v>
      </c>
      <c r="CO131" t="e">
        <f>VLOOKUP(CL131,[1]Sheet2!$E$2:$I$222,5,FALSE)</f>
        <v>#N/A</v>
      </c>
    </row>
    <row r="132" spans="1:93" x14ac:dyDescent="0.25">
      <c r="A132">
        <v>136</v>
      </c>
      <c r="C132">
        <v>13202</v>
      </c>
      <c r="D132">
        <v>3202</v>
      </c>
      <c r="E132">
        <v>37.773530000000001</v>
      </c>
      <c r="F132">
        <v>-122.46594</v>
      </c>
      <c r="G132" t="s">
        <v>1021</v>
      </c>
      <c r="H132" t="s">
        <v>1022</v>
      </c>
      <c r="I132" t="s">
        <v>746</v>
      </c>
      <c r="J132" t="s">
        <v>669</v>
      </c>
      <c r="K132" t="s">
        <v>1025</v>
      </c>
      <c r="L132" t="s">
        <v>452</v>
      </c>
      <c r="N132" t="s">
        <v>1026</v>
      </c>
      <c r="Q132" t="s">
        <v>672</v>
      </c>
      <c r="R132">
        <v>572</v>
      </c>
      <c r="S132" t="s">
        <v>974</v>
      </c>
      <c r="X132">
        <f t="shared" si="2"/>
        <v>1</v>
      </c>
      <c r="Y132" t="s">
        <v>24</v>
      </c>
      <c r="Z132" t="s">
        <v>79</v>
      </c>
      <c r="AB132" t="e">
        <f>VLOOKUP($AA132,Sheet2!$E$2:$I$222,3,FALSE)</f>
        <v>#N/A</v>
      </c>
      <c r="AC132" t="e">
        <f>VLOOKUP($AA132,Sheet2!$E$2:$I$222,4,FALSE)</f>
        <v>#N/A</v>
      </c>
      <c r="AD132" t="e">
        <f>VLOOKUP($AA132,Sheet2!$E$2:$I$222,5,FALSE)</f>
        <v>#N/A</v>
      </c>
      <c r="AI132" t="e">
        <f>VLOOKUP(AH132,[1]Sheet2!$E$2:$I$222,3,FALSE)</f>
        <v>#N/A</v>
      </c>
      <c r="AJ132" t="e">
        <f>VLOOKUP(AH132,[1]Sheet2!$E$2:$I$222,4,FALSE)</f>
        <v>#N/A</v>
      </c>
      <c r="AK132" t="e">
        <f>VLOOKUP(AH132,[1]Sheet2!$E$2:$I$222,5,FALSE)</f>
        <v>#N/A</v>
      </c>
      <c r="AP132" t="e">
        <f>VLOOKUP(AO132,[1]Sheet2!$E$2:$I$222,3,FALSE)</f>
        <v>#N/A</v>
      </c>
      <c r="AQ132" t="e">
        <f>VLOOKUP(AO132,[1]Sheet2!$E$2:$I$222,4,FALSE)</f>
        <v>#N/A</v>
      </c>
      <c r="AR132" t="e">
        <f>VLOOKUP(AO132,[1]Sheet2!$E$2:$I$222,5,FALSE)</f>
        <v>#N/A</v>
      </c>
      <c r="AW132" t="e">
        <f>VLOOKUP(AV132,[1]Sheet2!$E$2:$I$222,3,FALSE)</f>
        <v>#N/A</v>
      </c>
      <c r="AX132" t="e">
        <f>VLOOKUP(AV132,[1]Sheet2!$E$2:$I$222,4,FALSE)</f>
        <v>#N/A</v>
      </c>
      <c r="AY132" t="e">
        <f>VLOOKUP(AV132,[1]Sheet2!$E$2:$I$222,5,FALSE)</f>
        <v>#N/A</v>
      </c>
      <c r="BD132" t="e">
        <f>VLOOKUP(BC132,[1]Sheet2!$E$2:$I$222,3,FALSE)</f>
        <v>#N/A</v>
      </c>
      <c r="BE132" t="e">
        <f>VLOOKUP(BC132,[1]Sheet2!$E$2:$I$222,4,FALSE)</f>
        <v>#N/A</v>
      </c>
      <c r="BF132" t="e">
        <f>VLOOKUP(BC132,[1]Sheet2!$E$2:$I$222,5,FALSE)</f>
        <v>#N/A</v>
      </c>
      <c r="BK132" t="e">
        <f>VLOOKUP(BJ132,[1]Sheet2!$E$2:$I$222,3,FALSE)</f>
        <v>#N/A</v>
      </c>
      <c r="BL132" t="e">
        <f>VLOOKUP(BJ132,[1]Sheet2!$E$2:$I$222,4,FALSE)</f>
        <v>#N/A</v>
      </c>
      <c r="BM132" t="e">
        <f>VLOOKUP(BJ132,[1]Sheet2!$E$2:$I$222,5,FALSE)</f>
        <v>#N/A</v>
      </c>
      <c r="BR132" t="e">
        <f>VLOOKUP(BQ132,[1]Sheet2!$E$2:$I$222,3,FALSE)</f>
        <v>#N/A</v>
      </c>
      <c r="BS132" t="e">
        <f>VLOOKUP(BQ132,[1]Sheet2!$E$2:$I$222,4,FALSE)</f>
        <v>#N/A</v>
      </c>
      <c r="BT132" t="e">
        <f>VLOOKUP(BQ132,[1]Sheet2!$E$2:$I$222,5,FALSE)</f>
        <v>#N/A</v>
      </c>
      <c r="BY132" t="e">
        <f>VLOOKUP(BX132,[1]Sheet2!$E$2:$I$222,3,FALSE)</f>
        <v>#N/A</v>
      </c>
      <c r="BZ132" t="e">
        <f>VLOOKUP(BX132,[1]Sheet2!$E$2:$I$222,4,FALSE)</f>
        <v>#N/A</v>
      </c>
      <c r="CA132" t="e">
        <f>VLOOKUP(BX132,[1]Sheet2!$E$2:$I$222,5,FALSE)</f>
        <v>#N/A</v>
      </c>
      <c r="CF132" t="e">
        <f>VLOOKUP(CE132,[1]Sheet2!$E$2:$I$222,3,FALSE)</f>
        <v>#N/A</v>
      </c>
      <c r="CG132" t="e">
        <f>VLOOKUP(CE132,[1]Sheet2!$E$2:$I$222,4,FALSE)</f>
        <v>#N/A</v>
      </c>
      <c r="CH132" t="e">
        <f>VLOOKUP(CE132,[1]Sheet2!$E$2:$I$222,5,FALSE)</f>
        <v>#N/A</v>
      </c>
      <c r="CM132" t="e">
        <f>VLOOKUP(CL132,[1]Sheet2!$E$2:$I$222,3,FALSE)</f>
        <v>#N/A</v>
      </c>
      <c r="CN132" t="e">
        <f>VLOOKUP(CL132,[1]Sheet2!$E$2:$I$222,4,FALSE)</f>
        <v>#N/A</v>
      </c>
      <c r="CO132" t="e">
        <f>VLOOKUP(CL132,[1]Sheet2!$E$2:$I$222,5,FALSE)</f>
        <v>#N/A</v>
      </c>
    </row>
    <row r="133" spans="1:93" x14ac:dyDescent="0.25">
      <c r="A133">
        <v>137</v>
      </c>
      <c r="C133">
        <v>13203</v>
      </c>
      <c r="D133">
        <v>3203</v>
      </c>
      <c r="E133">
        <v>37.771459999999998</v>
      </c>
      <c r="F133">
        <v>-122.40576</v>
      </c>
      <c r="G133" t="s">
        <v>1027</v>
      </c>
      <c r="H133" t="s">
        <v>1028</v>
      </c>
      <c r="I133" t="s">
        <v>855</v>
      </c>
      <c r="J133" t="s">
        <v>669</v>
      </c>
      <c r="K133" t="s">
        <v>1029</v>
      </c>
      <c r="M133" t="s">
        <v>671</v>
      </c>
      <c r="Q133" t="s">
        <v>672</v>
      </c>
      <c r="S133" t="s">
        <v>1030</v>
      </c>
      <c r="X133">
        <f t="shared" si="2"/>
        <v>1</v>
      </c>
      <c r="Y133" t="s">
        <v>18</v>
      </c>
      <c r="Z133" t="s">
        <v>80</v>
      </c>
      <c r="AA133" t="s">
        <v>103</v>
      </c>
      <c r="AB133" t="str">
        <f>VLOOKUP($AA133,Sheet2!$E$2:$I$222,3,FALSE)</f>
        <v>To Hunter's Point</v>
      </c>
      <c r="AC133" t="str">
        <f>VLOOKUP($AA133,Sheet2!$E$2:$I$222,4,FALSE)</f>
        <v>Galvez &amp; Robinson</v>
      </c>
      <c r="AD133" t="str">
        <f>VLOOKUP($AA133,Sheet2!$E$2:$I$222,5,FALSE)</f>
        <v>Daily ~ 5:30am-12am</v>
      </c>
      <c r="AI133" t="e">
        <f>VLOOKUP(AH133,[1]Sheet2!$E$2:$I$222,3,FALSE)</f>
        <v>#N/A</v>
      </c>
      <c r="AJ133" t="e">
        <f>VLOOKUP(AH133,[1]Sheet2!$E$2:$I$222,4,FALSE)</f>
        <v>#N/A</v>
      </c>
      <c r="AK133" t="e">
        <f>VLOOKUP(AH133,[1]Sheet2!$E$2:$I$222,5,FALSE)</f>
        <v>#N/A</v>
      </c>
      <c r="AP133" t="e">
        <f>VLOOKUP(AO133,[1]Sheet2!$E$2:$I$222,3,FALSE)</f>
        <v>#N/A</v>
      </c>
      <c r="AQ133" t="e">
        <f>VLOOKUP(AO133,[1]Sheet2!$E$2:$I$222,4,FALSE)</f>
        <v>#N/A</v>
      </c>
      <c r="AR133" t="e">
        <f>VLOOKUP(AO133,[1]Sheet2!$E$2:$I$222,5,FALSE)</f>
        <v>#N/A</v>
      </c>
      <c r="AW133" t="e">
        <f>VLOOKUP(AV133,[1]Sheet2!$E$2:$I$222,3,FALSE)</f>
        <v>#N/A</v>
      </c>
      <c r="AX133" t="e">
        <f>VLOOKUP(AV133,[1]Sheet2!$E$2:$I$222,4,FALSE)</f>
        <v>#N/A</v>
      </c>
      <c r="AY133" t="e">
        <f>VLOOKUP(AV133,[1]Sheet2!$E$2:$I$222,5,FALSE)</f>
        <v>#N/A</v>
      </c>
      <c r="BD133" t="e">
        <f>VLOOKUP(BC133,[1]Sheet2!$E$2:$I$222,3,FALSE)</f>
        <v>#N/A</v>
      </c>
      <c r="BE133" t="e">
        <f>VLOOKUP(BC133,[1]Sheet2!$E$2:$I$222,4,FALSE)</f>
        <v>#N/A</v>
      </c>
      <c r="BF133" t="e">
        <f>VLOOKUP(BC133,[1]Sheet2!$E$2:$I$222,5,FALSE)</f>
        <v>#N/A</v>
      </c>
      <c r="BK133" t="e">
        <f>VLOOKUP(BJ133,[1]Sheet2!$E$2:$I$222,3,FALSE)</f>
        <v>#N/A</v>
      </c>
      <c r="BL133" t="e">
        <f>VLOOKUP(BJ133,[1]Sheet2!$E$2:$I$222,4,FALSE)</f>
        <v>#N/A</v>
      </c>
      <c r="BM133" t="e">
        <f>VLOOKUP(BJ133,[1]Sheet2!$E$2:$I$222,5,FALSE)</f>
        <v>#N/A</v>
      </c>
      <c r="BR133" t="e">
        <f>VLOOKUP(BQ133,[1]Sheet2!$E$2:$I$222,3,FALSE)</f>
        <v>#N/A</v>
      </c>
      <c r="BS133" t="e">
        <f>VLOOKUP(BQ133,[1]Sheet2!$E$2:$I$222,4,FALSE)</f>
        <v>#N/A</v>
      </c>
      <c r="BT133" t="e">
        <f>VLOOKUP(BQ133,[1]Sheet2!$E$2:$I$222,5,FALSE)</f>
        <v>#N/A</v>
      </c>
      <c r="BY133" t="e">
        <f>VLOOKUP(BX133,[1]Sheet2!$E$2:$I$222,3,FALSE)</f>
        <v>#N/A</v>
      </c>
      <c r="BZ133" t="e">
        <f>VLOOKUP(BX133,[1]Sheet2!$E$2:$I$222,4,FALSE)</f>
        <v>#N/A</v>
      </c>
      <c r="CA133" t="e">
        <f>VLOOKUP(BX133,[1]Sheet2!$E$2:$I$222,5,FALSE)</f>
        <v>#N/A</v>
      </c>
      <c r="CF133" t="e">
        <f>VLOOKUP(CE133,[1]Sheet2!$E$2:$I$222,3,FALSE)</f>
        <v>#N/A</v>
      </c>
      <c r="CG133" t="e">
        <f>VLOOKUP(CE133,[1]Sheet2!$E$2:$I$222,4,FALSE)</f>
        <v>#N/A</v>
      </c>
      <c r="CH133" t="e">
        <f>VLOOKUP(CE133,[1]Sheet2!$E$2:$I$222,5,FALSE)</f>
        <v>#N/A</v>
      </c>
      <c r="CM133" t="e">
        <f>VLOOKUP(CL133,[1]Sheet2!$E$2:$I$222,3,FALSE)</f>
        <v>#N/A</v>
      </c>
      <c r="CN133" t="e">
        <f>VLOOKUP(CL133,[1]Sheet2!$E$2:$I$222,4,FALSE)</f>
        <v>#N/A</v>
      </c>
      <c r="CO133" t="e">
        <f>VLOOKUP(CL133,[1]Sheet2!$E$2:$I$222,5,FALSE)</f>
        <v>#N/A</v>
      </c>
    </row>
    <row r="134" spans="1:93" x14ac:dyDescent="0.25">
      <c r="A134">
        <v>138</v>
      </c>
      <c r="C134">
        <v>13204</v>
      </c>
      <c r="D134">
        <v>3204</v>
      </c>
      <c r="E134">
        <v>37.772579999999998</v>
      </c>
      <c r="F134">
        <v>-122.4072</v>
      </c>
      <c r="G134" t="s">
        <v>1031</v>
      </c>
      <c r="H134" t="s">
        <v>1032</v>
      </c>
      <c r="I134" t="s">
        <v>686</v>
      </c>
      <c r="J134" t="s">
        <v>669</v>
      </c>
      <c r="K134" t="s">
        <v>1033</v>
      </c>
      <c r="Q134" t="s">
        <v>672</v>
      </c>
      <c r="S134" t="s">
        <v>1030</v>
      </c>
      <c r="X134">
        <f t="shared" si="2"/>
        <v>1</v>
      </c>
      <c r="Y134" t="s">
        <v>18</v>
      </c>
      <c r="Z134" t="s">
        <v>80</v>
      </c>
      <c r="AA134" t="s">
        <v>103</v>
      </c>
      <c r="AB134" t="str">
        <f>VLOOKUP($AA134,Sheet2!$E$2:$I$222,3,FALSE)</f>
        <v>To Hunter's Point</v>
      </c>
      <c r="AC134" t="str">
        <f>VLOOKUP($AA134,Sheet2!$E$2:$I$222,4,FALSE)</f>
        <v>Galvez &amp; Robinson</v>
      </c>
      <c r="AD134" t="str">
        <f>VLOOKUP($AA134,Sheet2!$E$2:$I$222,5,FALSE)</f>
        <v>Daily ~ 5:30am-12am</v>
      </c>
      <c r="AI134" t="e">
        <f>VLOOKUP(AH134,[1]Sheet2!$E$2:$I$222,3,FALSE)</f>
        <v>#N/A</v>
      </c>
      <c r="AJ134" t="e">
        <f>VLOOKUP(AH134,[1]Sheet2!$E$2:$I$222,4,FALSE)</f>
        <v>#N/A</v>
      </c>
      <c r="AK134" t="e">
        <f>VLOOKUP(AH134,[1]Sheet2!$E$2:$I$222,5,FALSE)</f>
        <v>#N/A</v>
      </c>
      <c r="AP134" t="e">
        <f>VLOOKUP(AO134,[1]Sheet2!$E$2:$I$222,3,FALSE)</f>
        <v>#N/A</v>
      </c>
      <c r="AQ134" t="e">
        <f>VLOOKUP(AO134,[1]Sheet2!$E$2:$I$222,4,FALSE)</f>
        <v>#N/A</v>
      </c>
      <c r="AR134" t="e">
        <f>VLOOKUP(AO134,[1]Sheet2!$E$2:$I$222,5,FALSE)</f>
        <v>#N/A</v>
      </c>
      <c r="AW134" t="e">
        <f>VLOOKUP(AV134,[1]Sheet2!$E$2:$I$222,3,FALSE)</f>
        <v>#N/A</v>
      </c>
      <c r="AX134" t="e">
        <f>VLOOKUP(AV134,[1]Sheet2!$E$2:$I$222,4,FALSE)</f>
        <v>#N/A</v>
      </c>
      <c r="AY134" t="e">
        <f>VLOOKUP(AV134,[1]Sheet2!$E$2:$I$222,5,FALSE)</f>
        <v>#N/A</v>
      </c>
      <c r="BD134" t="e">
        <f>VLOOKUP(BC134,[1]Sheet2!$E$2:$I$222,3,FALSE)</f>
        <v>#N/A</v>
      </c>
      <c r="BE134" t="e">
        <f>VLOOKUP(BC134,[1]Sheet2!$E$2:$I$222,4,FALSE)</f>
        <v>#N/A</v>
      </c>
      <c r="BF134" t="e">
        <f>VLOOKUP(BC134,[1]Sheet2!$E$2:$I$222,5,FALSE)</f>
        <v>#N/A</v>
      </c>
      <c r="BK134" t="e">
        <f>VLOOKUP(BJ134,[1]Sheet2!$E$2:$I$222,3,FALSE)</f>
        <v>#N/A</v>
      </c>
      <c r="BL134" t="e">
        <f>VLOOKUP(BJ134,[1]Sheet2!$E$2:$I$222,4,FALSE)</f>
        <v>#N/A</v>
      </c>
      <c r="BM134" t="e">
        <f>VLOOKUP(BJ134,[1]Sheet2!$E$2:$I$222,5,FALSE)</f>
        <v>#N/A</v>
      </c>
      <c r="BR134" t="e">
        <f>VLOOKUP(BQ134,[1]Sheet2!$E$2:$I$222,3,FALSE)</f>
        <v>#N/A</v>
      </c>
      <c r="BS134" t="e">
        <f>VLOOKUP(BQ134,[1]Sheet2!$E$2:$I$222,4,FALSE)</f>
        <v>#N/A</v>
      </c>
      <c r="BT134" t="e">
        <f>VLOOKUP(BQ134,[1]Sheet2!$E$2:$I$222,5,FALSE)</f>
        <v>#N/A</v>
      </c>
      <c r="BY134" t="e">
        <f>VLOOKUP(BX134,[1]Sheet2!$E$2:$I$222,3,FALSE)</f>
        <v>#N/A</v>
      </c>
      <c r="BZ134" t="e">
        <f>VLOOKUP(BX134,[1]Sheet2!$E$2:$I$222,4,FALSE)</f>
        <v>#N/A</v>
      </c>
      <c r="CA134" t="e">
        <f>VLOOKUP(BX134,[1]Sheet2!$E$2:$I$222,5,FALSE)</f>
        <v>#N/A</v>
      </c>
      <c r="CF134" t="e">
        <f>VLOOKUP(CE134,[1]Sheet2!$E$2:$I$222,3,FALSE)</f>
        <v>#N/A</v>
      </c>
      <c r="CG134" t="e">
        <f>VLOOKUP(CE134,[1]Sheet2!$E$2:$I$222,4,FALSE)</f>
        <v>#N/A</v>
      </c>
      <c r="CH134" t="e">
        <f>VLOOKUP(CE134,[1]Sheet2!$E$2:$I$222,5,FALSE)</f>
        <v>#N/A</v>
      </c>
      <c r="CM134" t="e">
        <f>VLOOKUP(CL134,[1]Sheet2!$E$2:$I$222,3,FALSE)</f>
        <v>#N/A</v>
      </c>
      <c r="CN134" t="e">
        <f>VLOOKUP(CL134,[1]Sheet2!$E$2:$I$222,4,FALSE)</f>
        <v>#N/A</v>
      </c>
      <c r="CO134" t="e">
        <f>VLOOKUP(CL134,[1]Sheet2!$E$2:$I$222,5,FALSE)</f>
        <v>#N/A</v>
      </c>
    </row>
    <row r="135" spans="1:93" x14ac:dyDescent="0.25">
      <c r="A135">
        <v>139</v>
      </c>
      <c r="C135">
        <v>13205</v>
      </c>
      <c r="D135">
        <v>3205</v>
      </c>
      <c r="E135">
        <v>37.77469</v>
      </c>
      <c r="F135">
        <v>-122.40982</v>
      </c>
      <c r="G135" t="s">
        <v>1034</v>
      </c>
      <c r="H135" t="s">
        <v>1035</v>
      </c>
      <c r="I135" t="s">
        <v>691</v>
      </c>
      <c r="J135" t="s">
        <v>1008</v>
      </c>
      <c r="K135" t="s">
        <v>1017</v>
      </c>
      <c r="Q135" t="s">
        <v>672</v>
      </c>
      <c r="S135" t="s">
        <v>1030</v>
      </c>
      <c r="X135">
        <f t="shared" si="2"/>
        <v>1</v>
      </c>
      <c r="Y135" t="s">
        <v>18</v>
      </c>
      <c r="Z135" t="s">
        <v>80</v>
      </c>
      <c r="AA135" t="s">
        <v>103</v>
      </c>
      <c r="AB135" t="str">
        <f>VLOOKUP($AA135,Sheet2!$E$2:$I$222,3,FALSE)</f>
        <v>To Hunter's Point</v>
      </c>
      <c r="AC135" t="str">
        <f>VLOOKUP($AA135,Sheet2!$E$2:$I$222,4,FALSE)</f>
        <v>Galvez &amp; Robinson</v>
      </c>
      <c r="AD135" t="str">
        <f>VLOOKUP($AA135,Sheet2!$E$2:$I$222,5,FALSE)</f>
        <v>Daily ~ 5:30am-12am</v>
      </c>
      <c r="AI135" t="e">
        <f>VLOOKUP(AH135,[1]Sheet2!$E$2:$I$222,3,FALSE)</f>
        <v>#N/A</v>
      </c>
      <c r="AJ135" t="e">
        <f>VLOOKUP(AH135,[1]Sheet2!$E$2:$I$222,4,FALSE)</f>
        <v>#N/A</v>
      </c>
      <c r="AK135" t="e">
        <f>VLOOKUP(AH135,[1]Sheet2!$E$2:$I$222,5,FALSE)</f>
        <v>#N/A</v>
      </c>
      <c r="AP135" t="e">
        <f>VLOOKUP(AO135,[1]Sheet2!$E$2:$I$222,3,FALSE)</f>
        <v>#N/A</v>
      </c>
      <c r="AQ135" t="e">
        <f>VLOOKUP(AO135,[1]Sheet2!$E$2:$I$222,4,FALSE)</f>
        <v>#N/A</v>
      </c>
      <c r="AR135" t="e">
        <f>VLOOKUP(AO135,[1]Sheet2!$E$2:$I$222,5,FALSE)</f>
        <v>#N/A</v>
      </c>
      <c r="AW135" t="e">
        <f>VLOOKUP(AV135,[1]Sheet2!$E$2:$I$222,3,FALSE)</f>
        <v>#N/A</v>
      </c>
      <c r="AX135" t="e">
        <f>VLOOKUP(AV135,[1]Sheet2!$E$2:$I$222,4,FALSE)</f>
        <v>#N/A</v>
      </c>
      <c r="AY135" t="e">
        <f>VLOOKUP(AV135,[1]Sheet2!$E$2:$I$222,5,FALSE)</f>
        <v>#N/A</v>
      </c>
      <c r="BD135" t="e">
        <f>VLOOKUP(BC135,[1]Sheet2!$E$2:$I$222,3,FALSE)</f>
        <v>#N/A</v>
      </c>
      <c r="BE135" t="e">
        <f>VLOOKUP(BC135,[1]Sheet2!$E$2:$I$222,4,FALSE)</f>
        <v>#N/A</v>
      </c>
      <c r="BF135" t="e">
        <f>VLOOKUP(BC135,[1]Sheet2!$E$2:$I$222,5,FALSE)</f>
        <v>#N/A</v>
      </c>
      <c r="BK135" t="e">
        <f>VLOOKUP(BJ135,[1]Sheet2!$E$2:$I$222,3,FALSE)</f>
        <v>#N/A</v>
      </c>
      <c r="BL135" t="e">
        <f>VLOOKUP(BJ135,[1]Sheet2!$E$2:$I$222,4,FALSE)</f>
        <v>#N/A</v>
      </c>
      <c r="BM135" t="e">
        <f>VLOOKUP(BJ135,[1]Sheet2!$E$2:$I$222,5,FALSE)</f>
        <v>#N/A</v>
      </c>
      <c r="BR135" t="e">
        <f>VLOOKUP(BQ135,[1]Sheet2!$E$2:$I$222,3,FALSE)</f>
        <v>#N/A</v>
      </c>
      <c r="BS135" t="e">
        <f>VLOOKUP(BQ135,[1]Sheet2!$E$2:$I$222,4,FALSE)</f>
        <v>#N/A</v>
      </c>
      <c r="BT135" t="e">
        <f>VLOOKUP(BQ135,[1]Sheet2!$E$2:$I$222,5,FALSE)</f>
        <v>#N/A</v>
      </c>
      <c r="BY135" t="e">
        <f>VLOOKUP(BX135,[1]Sheet2!$E$2:$I$222,3,FALSE)</f>
        <v>#N/A</v>
      </c>
      <c r="BZ135" t="e">
        <f>VLOOKUP(BX135,[1]Sheet2!$E$2:$I$222,4,FALSE)</f>
        <v>#N/A</v>
      </c>
      <c r="CA135" t="e">
        <f>VLOOKUP(BX135,[1]Sheet2!$E$2:$I$222,5,FALSE)</f>
        <v>#N/A</v>
      </c>
      <c r="CF135" t="e">
        <f>VLOOKUP(CE135,[1]Sheet2!$E$2:$I$222,3,FALSE)</f>
        <v>#N/A</v>
      </c>
      <c r="CG135" t="e">
        <f>VLOOKUP(CE135,[1]Sheet2!$E$2:$I$222,4,FALSE)</f>
        <v>#N/A</v>
      </c>
      <c r="CH135" t="e">
        <f>VLOOKUP(CE135,[1]Sheet2!$E$2:$I$222,5,FALSE)</f>
        <v>#N/A</v>
      </c>
      <c r="CM135" t="e">
        <f>VLOOKUP(CL135,[1]Sheet2!$E$2:$I$222,3,FALSE)</f>
        <v>#N/A</v>
      </c>
      <c r="CN135" t="e">
        <f>VLOOKUP(CL135,[1]Sheet2!$E$2:$I$222,4,FALSE)</f>
        <v>#N/A</v>
      </c>
      <c r="CO135" t="e">
        <f>VLOOKUP(CL135,[1]Sheet2!$E$2:$I$222,5,FALSE)</f>
        <v>#N/A</v>
      </c>
    </row>
    <row r="136" spans="1:93" x14ac:dyDescent="0.25">
      <c r="A136">
        <v>140</v>
      </c>
      <c r="C136">
        <v>13206</v>
      </c>
      <c r="D136">
        <v>3206</v>
      </c>
      <c r="E136">
        <v>37.773479999999999</v>
      </c>
      <c r="F136">
        <v>-122.40831</v>
      </c>
      <c r="G136" t="s">
        <v>1036</v>
      </c>
      <c r="H136" t="s">
        <v>1037</v>
      </c>
      <c r="I136" t="s">
        <v>691</v>
      </c>
      <c r="J136" t="s">
        <v>669</v>
      </c>
      <c r="K136" t="s">
        <v>743</v>
      </c>
      <c r="Q136" t="s">
        <v>672</v>
      </c>
      <c r="S136" t="s">
        <v>1030</v>
      </c>
      <c r="X136">
        <f t="shared" si="2"/>
        <v>1</v>
      </c>
      <c r="Y136" t="s">
        <v>18</v>
      </c>
      <c r="Z136" t="s">
        <v>80</v>
      </c>
      <c r="AA136" t="s">
        <v>103</v>
      </c>
      <c r="AB136" t="str">
        <f>VLOOKUP($AA136,Sheet2!$E$2:$I$222,3,FALSE)</f>
        <v>To Hunter's Point</v>
      </c>
      <c r="AC136" t="str">
        <f>VLOOKUP($AA136,Sheet2!$E$2:$I$222,4,FALSE)</f>
        <v>Galvez &amp; Robinson</v>
      </c>
      <c r="AD136" t="str">
        <f>VLOOKUP($AA136,Sheet2!$E$2:$I$222,5,FALSE)</f>
        <v>Daily ~ 5:30am-12am</v>
      </c>
      <c r="AI136" t="e">
        <f>VLOOKUP(AH136,[1]Sheet2!$E$2:$I$222,3,FALSE)</f>
        <v>#N/A</v>
      </c>
      <c r="AJ136" t="e">
        <f>VLOOKUP(AH136,[1]Sheet2!$E$2:$I$222,4,FALSE)</f>
        <v>#N/A</v>
      </c>
      <c r="AK136" t="e">
        <f>VLOOKUP(AH136,[1]Sheet2!$E$2:$I$222,5,FALSE)</f>
        <v>#N/A</v>
      </c>
      <c r="AP136" t="e">
        <f>VLOOKUP(AO136,[1]Sheet2!$E$2:$I$222,3,FALSE)</f>
        <v>#N/A</v>
      </c>
      <c r="AQ136" t="e">
        <f>VLOOKUP(AO136,[1]Sheet2!$E$2:$I$222,4,FALSE)</f>
        <v>#N/A</v>
      </c>
      <c r="AR136" t="e">
        <f>VLOOKUP(AO136,[1]Sheet2!$E$2:$I$222,5,FALSE)</f>
        <v>#N/A</v>
      </c>
      <c r="AW136" t="e">
        <f>VLOOKUP(AV136,[1]Sheet2!$E$2:$I$222,3,FALSE)</f>
        <v>#N/A</v>
      </c>
      <c r="AX136" t="e">
        <f>VLOOKUP(AV136,[1]Sheet2!$E$2:$I$222,4,FALSE)</f>
        <v>#N/A</v>
      </c>
      <c r="AY136" t="e">
        <f>VLOOKUP(AV136,[1]Sheet2!$E$2:$I$222,5,FALSE)</f>
        <v>#N/A</v>
      </c>
      <c r="BD136" t="e">
        <f>VLOOKUP(BC136,[1]Sheet2!$E$2:$I$222,3,FALSE)</f>
        <v>#N/A</v>
      </c>
      <c r="BE136" t="e">
        <f>VLOOKUP(BC136,[1]Sheet2!$E$2:$I$222,4,FALSE)</f>
        <v>#N/A</v>
      </c>
      <c r="BF136" t="e">
        <f>VLOOKUP(BC136,[1]Sheet2!$E$2:$I$222,5,FALSE)</f>
        <v>#N/A</v>
      </c>
      <c r="BK136" t="e">
        <f>VLOOKUP(BJ136,[1]Sheet2!$E$2:$I$222,3,FALSE)</f>
        <v>#N/A</v>
      </c>
      <c r="BL136" t="e">
        <f>VLOOKUP(BJ136,[1]Sheet2!$E$2:$I$222,4,FALSE)</f>
        <v>#N/A</v>
      </c>
      <c r="BM136" t="e">
        <f>VLOOKUP(BJ136,[1]Sheet2!$E$2:$I$222,5,FALSE)</f>
        <v>#N/A</v>
      </c>
      <c r="BR136" t="e">
        <f>VLOOKUP(BQ136,[1]Sheet2!$E$2:$I$222,3,FALSE)</f>
        <v>#N/A</v>
      </c>
      <c r="BS136" t="e">
        <f>VLOOKUP(BQ136,[1]Sheet2!$E$2:$I$222,4,FALSE)</f>
        <v>#N/A</v>
      </c>
      <c r="BT136" t="e">
        <f>VLOOKUP(BQ136,[1]Sheet2!$E$2:$I$222,5,FALSE)</f>
        <v>#N/A</v>
      </c>
      <c r="BY136" t="e">
        <f>VLOOKUP(BX136,[1]Sheet2!$E$2:$I$222,3,FALSE)</f>
        <v>#N/A</v>
      </c>
      <c r="BZ136" t="e">
        <f>VLOOKUP(BX136,[1]Sheet2!$E$2:$I$222,4,FALSE)</f>
        <v>#N/A</v>
      </c>
      <c r="CA136" t="e">
        <f>VLOOKUP(BX136,[1]Sheet2!$E$2:$I$222,5,FALSE)</f>
        <v>#N/A</v>
      </c>
      <c r="CF136" t="e">
        <f>VLOOKUP(CE136,[1]Sheet2!$E$2:$I$222,3,FALSE)</f>
        <v>#N/A</v>
      </c>
      <c r="CG136" t="e">
        <f>VLOOKUP(CE136,[1]Sheet2!$E$2:$I$222,4,FALSE)</f>
        <v>#N/A</v>
      </c>
      <c r="CH136" t="e">
        <f>VLOOKUP(CE136,[1]Sheet2!$E$2:$I$222,5,FALSE)</f>
        <v>#N/A</v>
      </c>
      <c r="CM136" t="e">
        <f>VLOOKUP(CL136,[1]Sheet2!$E$2:$I$222,3,FALSE)</f>
        <v>#N/A</v>
      </c>
      <c r="CN136" t="e">
        <f>VLOOKUP(CL136,[1]Sheet2!$E$2:$I$222,4,FALSE)</f>
        <v>#N/A</v>
      </c>
      <c r="CO136" t="e">
        <f>VLOOKUP(CL136,[1]Sheet2!$E$2:$I$222,5,FALSE)</f>
        <v>#N/A</v>
      </c>
    </row>
    <row r="137" spans="1:93" x14ac:dyDescent="0.25">
      <c r="A137">
        <v>141</v>
      </c>
      <c r="C137">
        <v>13208</v>
      </c>
      <c r="D137">
        <v>3208</v>
      </c>
      <c r="E137">
        <v>37.777189999999997</v>
      </c>
      <c r="F137">
        <v>-122.41296</v>
      </c>
      <c r="G137" t="s">
        <v>1038</v>
      </c>
      <c r="H137" t="s">
        <v>1039</v>
      </c>
      <c r="I137" t="s">
        <v>691</v>
      </c>
      <c r="J137" t="s">
        <v>1008</v>
      </c>
      <c r="K137" t="s">
        <v>1040</v>
      </c>
      <c r="Q137" t="s">
        <v>672</v>
      </c>
      <c r="R137">
        <v>1197</v>
      </c>
      <c r="S137" t="s">
        <v>1030</v>
      </c>
      <c r="T137" t="s">
        <v>1041</v>
      </c>
      <c r="X137">
        <f t="shared" si="2"/>
        <v>1</v>
      </c>
      <c r="Y137" t="s">
        <v>18</v>
      </c>
      <c r="Z137" t="s">
        <v>80</v>
      </c>
      <c r="AA137" t="s">
        <v>103</v>
      </c>
      <c r="AB137" t="str">
        <f>VLOOKUP($AA137,Sheet2!$E$2:$I$222,3,FALSE)</f>
        <v>To Hunter's Point</v>
      </c>
      <c r="AC137" t="str">
        <f>VLOOKUP($AA137,Sheet2!$E$2:$I$222,4,FALSE)</f>
        <v>Galvez &amp; Robinson</v>
      </c>
      <c r="AD137" t="str">
        <f>VLOOKUP($AA137,Sheet2!$E$2:$I$222,5,FALSE)</f>
        <v>Daily ~ 5:30am-12am</v>
      </c>
      <c r="AI137" t="e">
        <f>VLOOKUP(AH137,[1]Sheet2!$E$2:$I$222,3,FALSE)</f>
        <v>#N/A</v>
      </c>
      <c r="AJ137" t="e">
        <f>VLOOKUP(AH137,[1]Sheet2!$E$2:$I$222,4,FALSE)</f>
        <v>#N/A</v>
      </c>
      <c r="AK137" t="e">
        <f>VLOOKUP(AH137,[1]Sheet2!$E$2:$I$222,5,FALSE)</f>
        <v>#N/A</v>
      </c>
      <c r="AP137" t="e">
        <f>VLOOKUP(AO137,[1]Sheet2!$E$2:$I$222,3,FALSE)</f>
        <v>#N/A</v>
      </c>
      <c r="AQ137" t="e">
        <f>VLOOKUP(AO137,[1]Sheet2!$E$2:$I$222,4,FALSE)</f>
        <v>#N/A</v>
      </c>
      <c r="AR137" t="e">
        <f>VLOOKUP(AO137,[1]Sheet2!$E$2:$I$222,5,FALSE)</f>
        <v>#N/A</v>
      </c>
      <c r="AW137" t="e">
        <f>VLOOKUP(AV137,[1]Sheet2!$E$2:$I$222,3,FALSE)</f>
        <v>#N/A</v>
      </c>
      <c r="AX137" t="e">
        <f>VLOOKUP(AV137,[1]Sheet2!$E$2:$I$222,4,FALSE)</f>
        <v>#N/A</v>
      </c>
      <c r="AY137" t="e">
        <f>VLOOKUP(AV137,[1]Sheet2!$E$2:$I$222,5,FALSE)</f>
        <v>#N/A</v>
      </c>
      <c r="BD137" t="e">
        <f>VLOOKUP(BC137,[1]Sheet2!$E$2:$I$222,3,FALSE)</f>
        <v>#N/A</v>
      </c>
      <c r="BE137" t="e">
        <f>VLOOKUP(BC137,[1]Sheet2!$E$2:$I$222,4,FALSE)</f>
        <v>#N/A</v>
      </c>
      <c r="BF137" t="e">
        <f>VLOOKUP(BC137,[1]Sheet2!$E$2:$I$222,5,FALSE)</f>
        <v>#N/A</v>
      </c>
      <c r="BK137" t="e">
        <f>VLOOKUP(BJ137,[1]Sheet2!$E$2:$I$222,3,FALSE)</f>
        <v>#N/A</v>
      </c>
      <c r="BL137" t="e">
        <f>VLOOKUP(BJ137,[1]Sheet2!$E$2:$I$222,4,FALSE)</f>
        <v>#N/A</v>
      </c>
      <c r="BM137" t="e">
        <f>VLOOKUP(BJ137,[1]Sheet2!$E$2:$I$222,5,FALSE)</f>
        <v>#N/A</v>
      </c>
      <c r="BR137" t="e">
        <f>VLOOKUP(BQ137,[1]Sheet2!$E$2:$I$222,3,FALSE)</f>
        <v>#N/A</v>
      </c>
      <c r="BS137" t="e">
        <f>VLOOKUP(BQ137,[1]Sheet2!$E$2:$I$222,4,FALSE)</f>
        <v>#N/A</v>
      </c>
      <c r="BT137" t="e">
        <f>VLOOKUP(BQ137,[1]Sheet2!$E$2:$I$222,5,FALSE)</f>
        <v>#N/A</v>
      </c>
      <c r="BY137" t="e">
        <f>VLOOKUP(BX137,[1]Sheet2!$E$2:$I$222,3,FALSE)</f>
        <v>#N/A</v>
      </c>
      <c r="BZ137" t="e">
        <f>VLOOKUP(BX137,[1]Sheet2!$E$2:$I$222,4,FALSE)</f>
        <v>#N/A</v>
      </c>
      <c r="CA137" t="e">
        <f>VLOOKUP(BX137,[1]Sheet2!$E$2:$I$222,5,FALSE)</f>
        <v>#N/A</v>
      </c>
      <c r="CF137" t="e">
        <f>VLOOKUP(CE137,[1]Sheet2!$E$2:$I$222,3,FALSE)</f>
        <v>#N/A</v>
      </c>
      <c r="CG137" t="e">
        <f>VLOOKUP(CE137,[1]Sheet2!$E$2:$I$222,4,FALSE)</f>
        <v>#N/A</v>
      </c>
      <c r="CH137" t="e">
        <f>VLOOKUP(CE137,[1]Sheet2!$E$2:$I$222,5,FALSE)</f>
        <v>#N/A</v>
      </c>
      <c r="CM137" t="e">
        <f>VLOOKUP(CL137,[1]Sheet2!$E$2:$I$222,3,FALSE)</f>
        <v>#N/A</v>
      </c>
      <c r="CN137" t="e">
        <f>VLOOKUP(CL137,[1]Sheet2!$E$2:$I$222,4,FALSE)</f>
        <v>#N/A</v>
      </c>
      <c r="CO137" t="e">
        <f>VLOOKUP(CL137,[1]Sheet2!$E$2:$I$222,5,FALSE)</f>
        <v>#N/A</v>
      </c>
    </row>
    <row r="138" spans="1:93" x14ac:dyDescent="0.25">
      <c r="A138">
        <v>142</v>
      </c>
      <c r="C138">
        <v>13209</v>
      </c>
      <c r="D138">
        <v>3209</v>
      </c>
      <c r="E138">
        <v>37.778390000000002</v>
      </c>
      <c r="F138">
        <v>-122.41446999999999</v>
      </c>
      <c r="G138" t="s">
        <v>1042</v>
      </c>
      <c r="H138" t="s">
        <v>1043</v>
      </c>
      <c r="I138" t="s">
        <v>691</v>
      </c>
      <c r="J138" t="s">
        <v>669</v>
      </c>
      <c r="K138" t="s">
        <v>743</v>
      </c>
      <c r="N138" t="s">
        <v>1044</v>
      </c>
      <c r="P138" t="s">
        <v>924</v>
      </c>
      <c r="Q138" t="s">
        <v>672</v>
      </c>
      <c r="R138">
        <v>1196</v>
      </c>
      <c r="S138" t="s">
        <v>1045</v>
      </c>
      <c r="X138">
        <f t="shared" si="2"/>
        <v>2</v>
      </c>
      <c r="Y138" t="s">
        <v>18</v>
      </c>
      <c r="Z138" t="s">
        <v>80</v>
      </c>
      <c r="AA138" t="s">
        <v>103</v>
      </c>
      <c r="AB138" t="str">
        <f>VLOOKUP($AA138,Sheet2!$E$2:$I$222,3,FALSE)</f>
        <v>To Hunter's Point</v>
      </c>
      <c r="AC138" t="str">
        <f>VLOOKUP($AA138,Sheet2!$E$2:$I$222,4,FALSE)</f>
        <v>Galvez &amp; Robinson</v>
      </c>
      <c r="AD138" t="str">
        <f>VLOOKUP($AA138,Sheet2!$E$2:$I$222,5,FALSE)</f>
        <v>Daily ~ 5:30am-12am</v>
      </c>
      <c r="AF138" t="s">
        <v>75</v>
      </c>
      <c r="AG138" t="s">
        <v>80</v>
      </c>
      <c r="AH138" t="s">
        <v>177</v>
      </c>
      <c r="AI138" t="str">
        <f>VLOOKUP(AH138,[1]Sheet2!$E$2:$I$222,3,FALSE)</f>
        <v>To Caltrain Station</v>
      </c>
      <c r="AJ138" t="str">
        <f>VLOOKUP(AH138,[1]Sheet2!$E$2:$I$222,4,FALSE)</f>
        <v>4th St. &amp; Townsend</v>
      </c>
      <c r="AK138" t="str">
        <f>VLOOKUP(AH138,[1]Sheet2!$E$2:$I$222,5,FALSE)</f>
        <v>M-F Only ~ 7-10am &amp; 4-7pm</v>
      </c>
      <c r="AP138" t="e">
        <f>VLOOKUP(AO138,[1]Sheet2!$E$2:$I$222,3,FALSE)</f>
        <v>#N/A</v>
      </c>
      <c r="AQ138" t="e">
        <f>VLOOKUP(AO138,[1]Sheet2!$E$2:$I$222,4,FALSE)</f>
        <v>#N/A</v>
      </c>
      <c r="AR138" t="e">
        <f>VLOOKUP(AO138,[1]Sheet2!$E$2:$I$222,5,FALSE)</f>
        <v>#N/A</v>
      </c>
      <c r="AW138" t="e">
        <f>VLOOKUP(AV138,[1]Sheet2!$E$2:$I$222,3,FALSE)</f>
        <v>#N/A</v>
      </c>
      <c r="AX138" t="e">
        <f>VLOOKUP(AV138,[1]Sheet2!$E$2:$I$222,4,FALSE)</f>
        <v>#N/A</v>
      </c>
      <c r="AY138" t="e">
        <f>VLOOKUP(AV138,[1]Sheet2!$E$2:$I$222,5,FALSE)</f>
        <v>#N/A</v>
      </c>
      <c r="BD138" t="e">
        <f>VLOOKUP(BC138,[1]Sheet2!$E$2:$I$222,3,FALSE)</f>
        <v>#N/A</v>
      </c>
      <c r="BE138" t="e">
        <f>VLOOKUP(BC138,[1]Sheet2!$E$2:$I$222,4,FALSE)</f>
        <v>#N/A</v>
      </c>
      <c r="BF138" t="e">
        <f>VLOOKUP(BC138,[1]Sheet2!$E$2:$I$222,5,FALSE)</f>
        <v>#N/A</v>
      </c>
      <c r="BK138" t="e">
        <f>VLOOKUP(BJ138,[1]Sheet2!$E$2:$I$222,3,FALSE)</f>
        <v>#N/A</v>
      </c>
      <c r="BL138" t="e">
        <f>VLOOKUP(BJ138,[1]Sheet2!$E$2:$I$222,4,FALSE)</f>
        <v>#N/A</v>
      </c>
      <c r="BM138" t="e">
        <f>VLOOKUP(BJ138,[1]Sheet2!$E$2:$I$222,5,FALSE)</f>
        <v>#N/A</v>
      </c>
      <c r="BR138" t="e">
        <f>VLOOKUP(BQ138,[1]Sheet2!$E$2:$I$222,3,FALSE)</f>
        <v>#N/A</v>
      </c>
      <c r="BS138" t="e">
        <f>VLOOKUP(BQ138,[1]Sheet2!$E$2:$I$222,4,FALSE)</f>
        <v>#N/A</v>
      </c>
      <c r="BT138" t="e">
        <f>VLOOKUP(BQ138,[1]Sheet2!$E$2:$I$222,5,FALSE)</f>
        <v>#N/A</v>
      </c>
      <c r="BY138" t="e">
        <f>VLOOKUP(BX138,[1]Sheet2!$E$2:$I$222,3,FALSE)</f>
        <v>#N/A</v>
      </c>
      <c r="BZ138" t="e">
        <f>VLOOKUP(BX138,[1]Sheet2!$E$2:$I$222,4,FALSE)</f>
        <v>#N/A</v>
      </c>
      <c r="CA138" t="e">
        <f>VLOOKUP(BX138,[1]Sheet2!$E$2:$I$222,5,FALSE)</f>
        <v>#N/A</v>
      </c>
      <c r="CF138" t="e">
        <f>VLOOKUP(CE138,[1]Sheet2!$E$2:$I$222,3,FALSE)</f>
        <v>#N/A</v>
      </c>
      <c r="CG138" t="e">
        <f>VLOOKUP(CE138,[1]Sheet2!$E$2:$I$222,4,FALSE)</f>
        <v>#N/A</v>
      </c>
      <c r="CH138" t="e">
        <f>VLOOKUP(CE138,[1]Sheet2!$E$2:$I$222,5,FALSE)</f>
        <v>#N/A</v>
      </c>
      <c r="CM138" t="e">
        <f>VLOOKUP(CL138,[1]Sheet2!$E$2:$I$222,3,FALSE)</f>
        <v>#N/A</v>
      </c>
      <c r="CN138" t="e">
        <f>VLOOKUP(CL138,[1]Sheet2!$E$2:$I$222,4,FALSE)</f>
        <v>#N/A</v>
      </c>
      <c r="CO138" t="e">
        <f>VLOOKUP(CL138,[1]Sheet2!$E$2:$I$222,5,FALSE)</f>
        <v>#N/A</v>
      </c>
    </row>
    <row r="139" spans="1:93" x14ac:dyDescent="0.25">
      <c r="A139">
        <v>143</v>
      </c>
      <c r="C139">
        <v>13210</v>
      </c>
      <c r="D139">
        <v>3210</v>
      </c>
      <c r="E139">
        <v>37.770119999999999</v>
      </c>
      <c r="F139">
        <v>-122.40406</v>
      </c>
      <c r="G139" t="s">
        <v>1046</v>
      </c>
      <c r="H139" t="s">
        <v>1047</v>
      </c>
      <c r="I139" t="s">
        <v>686</v>
      </c>
      <c r="J139" t="s">
        <v>728</v>
      </c>
      <c r="Q139" t="s">
        <v>672</v>
      </c>
      <c r="S139" t="s">
        <v>1030</v>
      </c>
      <c r="X139">
        <f t="shared" si="2"/>
        <v>1</v>
      </c>
      <c r="Y139" t="s">
        <v>18</v>
      </c>
      <c r="Z139" t="s">
        <v>80</v>
      </c>
      <c r="AA139" t="s">
        <v>103</v>
      </c>
      <c r="AB139" t="str">
        <f>VLOOKUP($AA139,Sheet2!$E$2:$I$222,3,FALSE)</f>
        <v>To Hunter's Point</v>
      </c>
      <c r="AC139" t="str">
        <f>VLOOKUP($AA139,Sheet2!$E$2:$I$222,4,FALSE)</f>
        <v>Galvez &amp; Robinson</v>
      </c>
      <c r="AD139" t="str">
        <f>VLOOKUP($AA139,Sheet2!$E$2:$I$222,5,FALSE)</f>
        <v>Daily ~ 5:30am-12am</v>
      </c>
      <c r="AI139" t="e">
        <f>VLOOKUP(AH139,[1]Sheet2!$E$2:$I$222,3,FALSE)</f>
        <v>#N/A</v>
      </c>
      <c r="AJ139" t="e">
        <f>VLOOKUP(AH139,[1]Sheet2!$E$2:$I$222,4,FALSE)</f>
        <v>#N/A</v>
      </c>
      <c r="AK139" t="e">
        <f>VLOOKUP(AH139,[1]Sheet2!$E$2:$I$222,5,FALSE)</f>
        <v>#N/A</v>
      </c>
      <c r="AP139" t="e">
        <f>VLOOKUP(AO139,[1]Sheet2!$E$2:$I$222,3,FALSE)</f>
        <v>#N/A</v>
      </c>
      <c r="AQ139" t="e">
        <f>VLOOKUP(AO139,[1]Sheet2!$E$2:$I$222,4,FALSE)</f>
        <v>#N/A</v>
      </c>
      <c r="AR139" t="e">
        <f>VLOOKUP(AO139,[1]Sheet2!$E$2:$I$222,5,FALSE)</f>
        <v>#N/A</v>
      </c>
      <c r="AW139" t="e">
        <f>VLOOKUP(AV139,[1]Sheet2!$E$2:$I$222,3,FALSE)</f>
        <v>#N/A</v>
      </c>
      <c r="AX139" t="e">
        <f>VLOOKUP(AV139,[1]Sheet2!$E$2:$I$222,4,FALSE)</f>
        <v>#N/A</v>
      </c>
      <c r="AY139" t="e">
        <f>VLOOKUP(AV139,[1]Sheet2!$E$2:$I$222,5,FALSE)</f>
        <v>#N/A</v>
      </c>
      <c r="BD139" t="e">
        <f>VLOOKUP(BC139,[1]Sheet2!$E$2:$I$222,3,FALSE)</f>
        <v>#N/A</v>
      </c>
      <c r="BE139" t="e">
        <f>VLOOKUP(BC139,[1]Sheet2!$E$2:$I$222,4,FALSE)</f>
        <v>#N/A</v>
      </c>
      <c r="BF139" t="e">
        <f>VLOOKUP(BC139,[1]Sheet2!$E$2:$I$222,5,FALSE)</f>
        <v>#N/A</v>
      </c>
      <c r="BK139" t="e">
        <f>VLOOKUP(BJ139,[1]Sheet2!$E$2:$I$222,3,FALSE)</f>
        <v>#N/A</v>
      </c>
      <c r="BL139" t="e">
        <f>VLOOKUP(BJ139,[1]Sheet2!$E$2:$I$222,4,FALSE)</f>
        <v>#N/A</v>
      </c>
      <c r="BM139" t="e">
        <f>VLOOKUP(BJ139,[1]Sheet2!$E$2:$I$222,5,FALSE)</f>
        <v>#N/A</v>
      </c>
      <c r="BR139" t="e">
        <f>VLOOKUP(BQ139,[1]Sheet2!$E$2:$I$222,3,FALSE)</f>
        <v>#N/A</v>
      </c>
      <c r="BS139" t="e">
        <f>VLOOKUP(BQ139,[1]Sheet2!$E$2:$I$222,4,FALSE)</f>
        <v>#N/A</v>
      </c>
      <c r="BT139" t="e">
        <f>VLOOKUP(BQ139,[1]Sheet2!$E$2:$I$222,5,FALSE)</f>
        <v>#N/A</v>
      </c>
      <c r="BY139" t="e">
        <f>VLOOKUP(BX139,[1]Sheet2!$E$2:$I$222,3,FALSE)</f>
        <v>#N/A</v>
      </c>
      <c r="BZ139" t="e">
        <f>VLOOKUP(BX139,[1]Sheet2!$E$2:$I$222,4,FALSE)</f>
        <v>#N/A</v>
      </c>
      <c r="CA139" t="e">
        <f>VLOOKUP(BX139,[1]Sheet2!$E$2:$I$222,5,FALSE)</f>
        <v>#N/A</v>
      </c>
      <c r="CF139" t="e">
        <f>VLOOKUP(CE139,[1]Sheet2!$E$2:$I$222,3,FALSE)</f>
        <v>#N/A</v>
      </c>
      <c r="CG139" t="e">
        <f>VLOOKUP(CE139,[1]Sheet2!$E$2:$I$222,4,FALSE)</f>
        <v>#N/A</v>
      </c>
      <c r="CH139" t="e">
        <f>VLOOKUP(CE139,[1]Sheet2!$E$2:$I$222,5,FALSE)</f>
        <v>#N/A</v>
      </c>
      <c r="CM139" t="e">
        <f>VLOOKUP(CL139,[1]Sheet2!$E$2:$I$222,3,FALSE)</f>
        <v>#N/A</v>
      </c>
      <c r="CN139" t="e">
        <f>VLOOKUP(CL139,[1]Sheet2!$E$2:$I$222,4,FALSE)</f>
        <v>#N/A</v>
      </c>
      <c r="CO139" t="e">
        <f>VLOOKUP(CL139,[1]Sheet2!$E$2:$I$222,5,FALSE)</f>
        <v>#N/A</v>
      </c>
    </row>
    <row r="140" spans="1:93" x14ac:dyDescent="0.25">
      <c r="A140">
        <v>144</v>
      </c>
      <c r="C140">
        <v>13211</v>
      </c>
      <c r="D140">
        <v>3211</v>
      </c>
      <c r="E140">
        <v>37.764299999999999</v>
      </c>
      <c r="F140">
        <v>-122.46626999999999</v>
      </c>
      <c r="G140" t="s">
        <v>1048</v>
      </c>
      <c r="H140" t="s">
        <v>1049</v>
      </c>
      <c r="I140" t="s">
        <v>668</v>
      </c>
      <c r="J140" t="s">
        <v>669</v>
      </c>
      <c r="K140" t="s">
        <v>963</v>
      </c>
      <c r="N140" t="s">
        <v>1050</v>
      </c>
      <c r="Q140" t="s">
        <v>672</v>
      </c>
      <c r="R140">
        <v>1366</v>
      </c>
      <c r="S140" t="s">
        <v>973</v>
      </c>
      <c r="X140">
        <f t="shared" si="2"/>
        <v>1</v>
      </c>
      <c r="Y140" t="s">
        <v>24</v>
      </c>
      <c r="Z140" t="s">
        <v>78</v>
      </c>
      <c r="AB140" t="e">
        <f>VLOOKUP($AA140,Sheet2!$E$2:$I$222,3,FALSE)</f>
        <v>#N/A</v>
      </c>
      <c r="AC140" t="e">
        <f>VLOOKUP($AA140,Sheet2!$E$2:$I$222,4,FALSE)</f>
        <v>#N/A</v>
      </c>
      <c r="AD140" t="e">
        <f>VLOOKUP($AA140,Sheet2!$E$2:$I$222,5,FALSE)</f>
        <v>#N/A</v>
      </c>
      <c r="AI140" t="e">
        <f>VLOOKUP(AH140,[1]Sheet2!$E$2:$I$222,3,FALSE)</f>
        <v>#N/A</v>
      </c>
      <c r="AJ140" t="e">
        <f>VLOOKUP(AH140,[1]Sheet2!$E$2:$I$222,4,FALSE)</f>
        <v>#N/A</v>
      </c>
      <c r="AK140" t="e">
        <f>VLOOKUP(AH140,[1]Sheet2!$E$2:$I$222,5,FALSE)</f>
        <v>#N/A</v>
      </c>
      <c r="AP140" t="e">
        <f>VLOOKUP(AO140,[1]Sheet2!$E$2:$I$222,3,FALSE)</f>
        <v>#N/A</v>
      </c>
      <c r="AQ140" t="e">
        <f>VLOOKUP(AO140,[1]Sheet2!$E$2:$I$222,4,FALSE)</f>
        <v>#N/A</v>
      </c>
      <c r="AR140" t="e">
        <f>VLOOKUP(AO140,[1]Sheet2!$E$2:$I$222,5,FALSE)</f>
        <v>#N/A</v>
      </c>
      <c r="AW140" t="e">
        <f>VLOOKUP(AV140,[1]Sheet2!$E$2:$I$222,3,FALSE)</f>
        <v>#N/A</v>
      </c>
      <c r="AX140" t="e">
        <f>VLOOKUP(AV140,[1]Sheet2!$E$2:$I$222,4,FALSE)</f>
        <v>#N/A</v>
      </c>
      <c r="AY140" t="e">
        <f>VLOOKUP(AV140,[1]Sheet2!$E$2:$I$222,5,FALSE)</f>
        <v>#N/A</v>
      </c>
      <c r="BD140" t="e">
        <f>VLOOKUP(BC140,[1]Sheet2!$E$2:$I$222,3,FALSE)</f>
        <v>#N/A</v>
      </c>
      <c r="BE140" t="e">
        <f>VLOOKUP(BC140,[1]Sheet2!$E$2:$I$222,4,FALSE)</f>
        <v>#N/A</v>
      </c>
      <c r="BF140" t="e">
        <f>VLOOKUP(BC140,[1]Sheet2!$E$2:$I$222,5,FALSE)</f>
        <v>#N/A</v>
      </c>
      <c r="BK140" t="e">
        <f>VLOOKUP(BJ140,[1]Sheet2!$E$2:$I$222,3,FALSE)</f>
        <v>#N/A</v>
      </c>
      <c r="BL140" t="e">
        <f>VLOOKUP(BJ140,[1]Sheet2!$E$2:$I$222,4,FALSE)</f>
        <v>#N/A</v>
      </c>
      <c r="BM140" t="e">
        <f>VLOOKUP(BJ140,[1]Sheet2!$E$2:$I$222,5,FALSE)</f>
        <v>#N/A</v>
      </c>
      <c r="BR140" t="e">
        <f>VLOOKUP(BQ140,[1]Sheet2!$E$2:$I$222,3,FALSE)</f>
        <v>#N/A</v>
      </c>
      <c r="BS140" t="e">
        <f>VLOOKUP(BQ140,[1]Sheet2!$E$2:$I$222,4,FALSE)</f>
        <v>#N/A</v>
      </c>
      <c r="BT140" t="e">
        <f>VLOOKUP(BQ140,[1]Sheet2!$E$2:$I$222,5,FALSE)</f>
        <v>#N/A</v>
      </c>
      <c r="BY140" t="e">
        <f>VLOOKUP(BX140,[1]Sheet2!$E$2:$I$222,3,FALSE)</f>
        <v>#N/A</v>
      </c>
      <c r="BZ140" t="e">
        <f>VLOOKUP(BX140,[1]Sheet2!$E$2:$I$222,4,FALSE)</f>
        <v>#N/A</v>
      </c>
      <c r="CA140" t="e">
        <f>VLOOKUP(BX140,[1]Sheet2!$E$2:$I$222,5,FALSE)</f>
        <v>#N/A</v>
      </c>
      <c r="CF140" t="e">
        <f>VLOOKUP(CE140,[1]Sheet2!$E$2:$I$222,3,FALSE)</f>
        <v>#N/A</v>
      </c>
      <c r="CG140" t="e">
        <f>VLOOKUP(CE140,[1]Sheet2!$E$2:$I$222,4,FALSE)</f>
        <v>#N/A</v>
      </c>
      <c r="CH140" t="e">
        <f>VLOOKUP(CE140,[1]Sheet2!$E$2:$I$222,5,FALSE)</f>
        <v>#N/A</v>
      </c>
      <c r="CM140" t="e">
        <f>VLOOKUP(CL140,[1]Sheet2!$E$2:$I$222,3,FALSE)</f>
        <v>#N/A</v>
      </c>
      <c r="CN140" t="e">
        <f>VLOOKUP(CL140,[1]Sheet2!$E$2:$I$222,4,FALSE)</f>
        <v>#N/A</v>
      </c>
      <c r="CO140" t="e">
        <f>VLOOKUP(CL140,[1]Sheet2!$E$2:$I$222,5,FALSE)</f>
        <v>#N/A</v>
      </c>
    </row>
    <row r="141" spans="1:93" x14ac:dyDescent="0.25">
      <c r="A141">
        <v>145</v>
      </c>
      <c r="C141">
        <v>13212</v>
      </c>
      <c r="D141">
        <v>3212</v>
      </c>
      <c r="E141">
        <v>37.763888000000001</v>
      </c>
      <c r="F141">
        <v>-122.466245</v>
      </c>
      <c r="G141" t="s">
        <v>1048</v>
      </c>
      <c r="H141" t="s">
        <v>1049</v>
      </c>
      <c r="I141" t="s">
        <v>677</v>
      </c>
      <c r="J141" t="s">
        <v>728</v>
      </c>
      <c r="N141" t="s">
        <v>1051</v>
      </c>
      <c r="Q141" t="s">
        <v>1052</v>
      </c>
      <c r="R141">
        <v>83</v>
      </c>
      <c r="S141" t="s">
        <v>1053</v>
      </c>
      <c r="X141">
        <f t="shared" si="2"/>
        <v>2</v>
      </c>
      <c r="Y141" t="s">
        <v>29</v>
      </c>
      <c r="Z141" t="s">
        <v>78</v>
      </c>
      <c r="AB141" t="e">
        <f>VLOOKUP($AA141,Sheet2!$E$2:$I$222,3,FALSE)</f>
        <v>#N/A</v>
      </c>
      <c r="AC141" t="e">
        <f>VLOOKUP($AA141,Sheet2!$E$2:$I$222,4,FALSE)</f>
        <v>#N/A</v>
      </c>
      <c r="AD141" t="e">
        <f>VLOOKUP($AA141,Sheet2!$E$2:$I$222,5,FALSE)</f>
        <v>#N/A</v>
      </c>
      <c r="AF141" t="s">
        <v>57</v>
      </c>
      <c r="AG141" t="s">
        <v>78</v>
      </c>
      <c r="AH141" t="s">
        <v>149</v>
      </c>
      <c r="AI141" t="str">
        <f>VLOOKUP(AH141,[1]Sheet2!$E$2:$I$222,3,FALSE)</f>
        <v>To Caltrain Station</v>
      </c>
      <c r="AJ141" t="str">
        <f>VLOOKUP(AH141,[1]Sheet2!$E$2:$I$222,4,FALSE)</f>
        <v>Late Night Only (Daily ~1am-5am)</v>
      </c>
      <c r="AK141" t="str">
        <f>VLOOKUP(AH141,[1]Sheet2!$E$2:$I$222,5,FALSE)</f>
        <v>Sat ~ 1am-6am | Sun ~ 1am-8am</v>
      </c>
      <c r="AP141" t="e">
        <f>VLOOKUP(AO141,[1]Sheet2!$E$2:$I$222,3,FALSE)</f>
        <v>#N/A</v>
      </c>
      <c r="AQ141" t="e">
        <f>VLOOKUP(AO141,[1]Sheet2!$E$2:$I$222,4,FALSE)</f>
        <v>#N/A</v>
      </c>
      <c r="AR141" t="e">
        <f>VLOOKUP(AO141,[1]Sheet2!$E$2:$I$222,5,FALSE)</f>
        <v>#N/A</v>
      </c>
      <c r="AW141" t="e">
        <f>VLOOKUP(AV141,[1]Sheet2!$E$2:$I$222,3,FALSE)</f>
        <v>#N/A</v>
      </c>
      <c r="AX141" t="e">
        <f>VLOOKUP(AV141,[1]Sheet2!$E$2:$I$222,4,FALSE)</f>
        <v>#N/A</v>
      </c>
      <c r="AY141" t="e">
        <f>VLOOKUP(AV141,[1]Sheet2!$E$2:$I$222,5,FALSE)</f>
        <v>#N/A</v>
      </c>
      <c r="BD141" t="e">
        <f>VLOOKUP(BC141,[1]Sheet2!$E$2:$I$222,3,FALSE)</f>
        <v>#N/A</v>
      </c>
      <c r="BE141" t="e">
        <f>VLOOKUP(BC141,[1]Sheet2!$E$2:$I$222,4,FALSE)</f>
        <v>#N/A</v>
      </c>
      <c r="BF141" t="e">
        <f>VLOOKUP(BC141,[1]Sheet2!$E$2:$I$222,5,FALSE)</f>
        <v>#N/A</v>
      </c>
      <c r="BK141" t="e">
        <f>VLOOKUP(BJ141,[1]Sheet2!$E$2:$I$222,3,FALSE)</f>
        <v>#N/A</v>
      </c>
      <c r="BL141" t="e">
        <f>VLOOKUP(BJ141,[1]Sheet2!$E$2:$I$222,4,FALSE)</f>
        <v>#N/A</v>
      </c>
      <c r="BM141" t="e">
        <f>VLOOKUP(BJ141,[1]Sheet2!$E$2:$I$222,5,FALSE)</f>
        <v>#N/A</v>
      </c>
      <c r="BR141" t="e">
        <f>VLOOKUP(BQ141,[1]Sheet2!$E$2:$I$222,3,FALSE)</f>
        <v>#N/A</v>
      </c>
      <c r="BS141" t="e">
        <f>VLOOKUP(BQ141,[1]Sheet2!$E$2:$I$222,4,FALSE)</f>
        <v>#N/A</v>
      </c>
      <c r="BT141" t="e">
        <f>VLOOKUP(BQ141,[1]Sheet2!$E$2:$I$222,5,FALSE)</f>
        <v>#N/A</v>
      </c>
      <c r="BY141" t="e">
        <f>VLOOKUP(BX141,[1]Sheet2!$E$2:$I$222,3,FALSE)</f>
        <v>#N/A</v>
      </c>
      <c r="BZ141" t="e">
        <f>VLOOKUP(BX141,[1]Sheet2!$E$2:$I$222,4,FALSE)</f>
        <v>#N/A</v>
      </c>
      <c r="CA141" t="e">
        <f>VLOOKUP(BX141,[1]Sheet2!$E$2:$I$222,5,FALSE)</f>
        <v>#N/A</v>
      </c>
      <c r="CF141" t="e">
        <f>VLOOKUP(CE141,[1]Sheet2!$E$2:$I$222,3,FALSE)</f>
        <v>#N/A</v>
      </c>
      <c r="CG141" t="e">
        <f>VLOOKUP(CE141,[1]Sheet2!$E$2:$I$222,4,FALSE)</f>
        <v>#N/A</v>
      </c>
      <c r="CH141" t="e">
        <f>VLOOKUP(CE141,[1]Sheet2!$E$2:$I$222,5,FALSE)</f>
        <v>#N/A</v>
      </c>
      <c r="CM141" t="e">
        <f>VLOOKUP(CL141,[1]Sheet2!$E$2:$I$222,3,FALSE)</f>
        <v>#N/A</v>
      </c>
      <c r="CN141" t="e">
        <f>VLOOKUP(CL141,[1]Sheet2!$E$2:$I$222,4,FALSE)</f>
        <v>#N/A</v>
      </c>
      <c r="CO141" t="e">
        <f>VLOOKUP(CL141,[1]Sheet2!$E$2:$I$222,5,FALSE)</f>
        <v>#N/A</v>
      </c>
    </row>
    <row r="142" spans="1:93" x14ac:dyDescent="0.25">
      <c r="A142">
        <v>146</v>
      </c>
      <c r="C142">
        <v>13213</v>
      </c>
      <c r="D142">
        <v>3213</v>
      </c>
      <c r="E142">
        <v>37.763820000000003</v>
      </c>
      <c r="F142">
        <v>-122.46637</v>
      </c>
      <c r="G142" t="s">
        <v>1048</v>
      </c>
      <c r="H142" t="s">
        <v>1049</v>
      </c>
      <c r="I142" t="s">
        <v>704</v>
      </c>
      <c r="J142" t="s">
        <v>669</v>
      </c>
      <c r="K142" t="s">
        <v>743</v>
      </c>
      <c r="Q142" t="s">
        <v>672</v>
      </c>
      <c r="S142" t="s">
        <v>974</v>
      </c>
      <c r="X142">
        <f t="shared" si="2"/>
        <v>1</v>
      </c>
      <c r="Y142" t="s">
        <v>24</v>
      </c>
      <c r="Z142" t="s">
        <v>79</v>
      </c>
      <c r="AB142" t="e">
        <f>VLOOKUP($AA142,Sheet2!$E$2:$I$222,3,FALSE)</f>
        <v>#N/A</v>
      </c>
      <c r="AC142" t="e">
        <f>VLOOKUP($AA142,Sheet2!$E$2:$I$222,4,FALSE)</f>
        <v>#N/A</v>
      </c>
      <c r="AD142" t="e">
        <f>VLOOKUP($AA142,Sheet2!$E$2:$I$222,5,FALSE)</f>
        <v>#N/A</v>
      </c>
      <c r="AI142" t="e">
        <f>VLOOKUP(AH142,[1]Sheet2!$E$2:$I$222,3,FALSE)</f>
        <v>#N/A</v>
      </c>
      <c r="AJ142" t="e">
        <f>VLOOKUP(AH142,[1]Sheet2!$E$2:$I$222,4,FALSE)</f>
        <v>#N/A</v>
      </c>
      <c r="AK142" t="e">
        <f>VLOOKUP(AH142,[1]Sheet2!$E$2:$I$222,5,FALSE)</f>
        <v>#N/A</v>
      </c>
      <c r="AP142" t="e">
        <f>VLOOKUP(AO142,[1]Sheet2!$E$2:$I$222,3,FALSE)</f>
        <v>#N/A</v>
      </c>
      <c r="AQ142" t="e">
        <f>VLOOKUP(AO142,[1]Sheet2!$E$2:$I$222,4,FALSE)</f>
        <v>#N/A</v>
      </c>
      <c r="AR142" t="e">
        <f>VLOOKUP(AO142,[1]Sheet2!$E$2:$I$222,5,FALSE)</f>
        <v>#N/A</v>
      </c>
      <c r="AW142" t="e">
        <f>VLOOKUP(AV142,[1]Sheet2!$E$2:$I$222,3,FALSE)</f>
        <v>#N/A</v>
      </c>
      <c r="AX142" t="e">
        <f>VLOOKUP(AV142,[1]Sheet2!$E$2:$I$222,4,FALSE)</f>
        <v>#N/A</v>
      </c>
      <c r="AY142" t="e">
        <f>VLOOKUP(AV142,[1]Sheet2!$E$2:$I$222,5,FALSE)</f>
        <v>#N/A</v>
      </c>
      <c r="BD142" t="e">
        <f>VLOOKUP(BC142,[1]Sheet2!$E$2:$I$222,3,FALSE)</f>
        <v>#N/A</v>
      </c>
      <c r="BE142" t="e">
        <f>VLOOKUP(BC142,[1]Sheet2!$E$2:$I$222,4,FALSE)</f>
        <v>#N/A</v>
      </c>
      <c r="BF142" t="e">
        <f>VLOOKUP(BC142,[1]Sheet2!$E$2:$I$222,5,FALSE)</f>
        <v>#N/A</v>
      </c>
      <c r="BK142" t="e">
        <f>VLOOKUP(BJ142,[1]Sheet2!$E$2:$I$222,3,FALSE)</f>
        <v>#N/A</v>
      </c>
      <c r="BL142" t="e">
        <f>VLOOKUP(BJ142,[1]Sheet2!$E$2:$I$222,4,FALSE)</f>
        <v>#N/A</v>
      </c>
      <c r="BM142" t="e">
        <f>VLOOKUP(BJ142,[1]Sheet2!$E$2:$I$222,5,FALSE)</f>
        <v>#N/A</v>
      </c>
      <c r="BR142" t="e">
        <f>VLOOKUP(BQ142,[1]Sheet2!$E$2:$I$222,3,FALSE)</f>
        <v>#N/A</v>
      </c>
      <c r="BS142" t="e">
        <f>VLOOKUP(BQ142,[1]Sheet2!$E$2:$I$222,4,FALSE)</f>
        <v>#N/A</v>
      </c>
      <c r="BT142" t="e">
        <f>VLOOKUP(BQ142,[1]Sheet2!$E$2:$I$222,5,FALSE)</f>
        <v>#N/A</v>
      </c>
      <c r="BY142" t="e">
        <f>VLOOKUP(BX142,[1]Sheet2!$E$2:$I$222,3,FALSE)</f>
        <v>#N/A</v>
      </c>
      <c r="BZ142" t="e">
        <f>VLOOKUP(BX142,[1]Sheet2!$E$2:$I$222,4,FALSE)</f>
        <v>#N/A</v>
      </c>
      <c r="CA142" t="e">
        <f>VLOOKUP(BX142,[1]Sheet2!$E$2:$I$222,5,FALSE)</f>
        <v>#N/A</v>
      </c>
      <c r="CF142" t="e">
        <f>VLOOKUP(CE142,[1]Sheet2!$E$2:$I$222,3,FALSE)</f>
        <v>#N/A</v>
      </c>
      <c r="CG142" t="e">
        <f>VLOOKUP(CE142,[1]Sheet2!$E$2:$I$222,4,FALSE)</f>
        <v>#N/A</v>
      </c>
      <c r="CH142" t="e">
        <f>VLOOKUP(CE142,[1]Sheet2!$E$2:$I$222,5,FALSE)</f>
        <v>#N/A</v>
      </c>
      <c r="CM142" t="e">
        <f>VLOOKUP(CL142,[1]Sheet2!$E$2:$I$222,3,FALSE)</f>
        <v>#N/A</v>
      </c>
      <c r="CN142" t="e">
        <f>VLOOKUP(CL142,[1]Sheet2!$E$2:$I$222,4,FALSE)</f>
        <v>#N/A</v>
      </c>
      <c r="CO142" t="e">
        <f>VLOOKUP(CL142,[1]Sheet2!$E$2:$I$222,5,FALSE)</f>
        <v>#N/A</v>
      </c>
    </row>
    <row r="143" spans="1:93" x14ac:dyDescent="0.25">
      <c r="A143">
        <v>147</v>
      </c>
      <c r="C143">
        <v>13214</v>
      </c>
      <c r="D143">
        <v>3214</v>
      </c>
      <c r="E143">
        <v>37.76202</v>
      </c>
      <c r="F143">
        <v>-122.4661</v>
      </c>
      <c r="G143" t="s">
        <v>1054</v>
      </c>
      <c r="H143" t="s">
        <v>1055</v>
      </c>
      <c r="I143" t="s">
        <v>677</v>
      </c>
      <c r="J143" t="s">
        <v>669</v>
      </c>
      <c r="K143" t="s">
        <v>711</v>
      </c>
      <c r="M143" t="s">
        <v>671</v>
      </c>
      <c r="N143" t="s">
        <v>1056</v>
      </c>
      <c r="Q143" t="s">
        <v>672</v>
      </c>
      <c r="R143">
        <v>394</v>
      </c>
      <c r="S143" t="s">
        <v>1057</v>
      </c>
      <c r="X143">
        <f t="shared" si="2"/>
        <v>3</v>
      </c>
      <c r="Y143" t="s">
        <v>30</v>
      </c>
      <c r="Z143" t="s">
        <v>77</v>
      </c>
      <c r="AA143" t="s">
        <v>104</v>
      </c>
      <c r="AB143" t="str">
        <f>VLOOKUP($AA143,Sheet2!$E$2:$I$222,3,FALSE)</f>
        <v>To Downtown</v>
      </c>
      <c r="AC143" t="str">
        <f>VLOOKUP($AA143,Sheet2!$E$2:$I$222,4,FALSE)</f>
        <v>Steuart &amp; Market</v>
      </c>
      <c r="AD143" t="str">
        <f>VLOOKUP($AA143,Sheet2!$E$2:$I$222,5,FALSE)</f>
        <v>Daily ~ 6am-12:30am</v>
      </c>
      <c r="AF143" t="s">
        <v>28</v>
      </c>
      <c r="AG143" t="s">
        <v>78</v>
      </c>
      <c r="AI143" t="e">
        <f>VLOOKUP(AH143,[1]Sheet2!$E$2:$I$222,3,FALSE)</f>
        <v>#N/A</v>
      </c>
      <c r="AJ143" t="e">
        <f>VLOOKUP(AH143,[1]Sheet2!$E$2:$I$222,4,FALSE)</f>
        <v>#N/A</v>
      </c>
      <c r="AK143" t="e">
        <f>VLOOKUP(AH143,[1]Sheet2!$E$2:$I$222,5,FALSE)</f>
        <v>#N/A</v>
      </c>
      <c r="AM143" t="s">
        <v>24</v>
      </c>
      <c r="AN143" t="s">
        <v>78</v>
      </c>
      <c r="AP143" t="e">
        <f>VLOOKUP(AO143,[1]Sheet2!$E$2:$I$222,3,FALSE)</f>
        <v>#N/A</v>
      </c>
      <c r="AQ143" t="e">
        <f>VLOOKUP(AO143,[1]Sheet2!$E$2:$I$222,4,FALSE)</f>
        <v>#N/A</v>
      </c>
      <c r="AR143" t="e">
        <f>VLOOKUP(AO143,[1]Sheet2!$E$2:$I$222,5,FALSE)</f>
        <v>#N/A</v>
      </c>
      <c r="AW143" t="e">
        <f>VLOOKUP(AV143,[1]Sheet2!$E$2:$I$222,3,FALSE)</f>
        <v>#N/A</v>
      </c>
      <c r="AX143" t="e">
        <f>VLOOKUP(AV143,[1]Sheet2!$E$2:$I$222,4,FALSE)</f>
        <v>#N/A</v>
      </c>
      <c r="AY143" t="e">
        <f>VLOOKUP(AV143,[1]Sheet2!$E$2:$I$222,5,FALSE)</f>
        <v>#N/A</v>
      </c>
      <c r="BD143" t="e">
        <f>VLOOKUP(BC143,[1]Sheet2!$E$2:$I$222,3,FALSE)</f>
        <v>#N/A</v>
      </c>
      <c r="BE143" t="e">
        <f>VLOOKUP(BC143,[1]Sheet2!$E$2:$I$222,4,FALSE)</f>
        <v>#N/A</v>
      </c>
      <c r="BF143" t="e">
        <f>VLOOKUP(BC143,[1]Sheet2!$E$2:$I$222,5,FALSE)</f>
        <v>#N/A</v>
      </c>
      <c r="BK143" t="e">
        <f>VLOOKUP(BJ143,[1]Sheet2!$E$2:$I$222,3,FALSE)</f>
        <v>#N/A</v>
      </c>
      <c r="BL143" t="e">
        <f>VLOOKUP(BJ143,[1]Sheet2!$E$2:$I$222,4,FALSE)</f>
        <v>#N/A</v>
      </c>
      <c r="BM143" t="e">
        <f>VLOOKUP(BJ143,[1]Sheet2!$E$2:$I$222,5,FALSE)</f>
        <v>#N/A</v>
      </c>
      <c r="BR143" t="e">
        <f>VLOOKUP(BQ143,[1]Sheet2!$E$2:$I$222,3,FALSE)</f>
        <v>#N/A</v>
      </c>
      <c r="BS143" t="e">
        <f>VLOOKUP(BQ143,[1]Sheet2!$E$2:$I$222,4,FALSE)</f>
        <v>#N/A</v>
      </c>
      <c r="BT143" t="e">
        <f>VLOOKUP(BQ143,[1]Sheet2!$E$2:$I$222,5,FALSE)</f>
        <v>#N/A</v>
      </c>
      <c r="BY143" t="e">
        <f>VLOOKUP(BX143,[1]Sheet2!$E$2:$I$222,3,FALSE)</f>
        <v>#N/A</v>
      </c>
      <c r="BZ143" t="e">
        <f>VLOOKUP(BX143,[1]Sheet2!$E$2:$I$222,4,FALSE)</f>
        <v>#N/A</v>
      </c>
      <c r="CA143" t="e">
        <f>VLOOKUP(BX143,[1]Sheet2!$E$2:$I$222,5,FALSE)</f>
        <v>#N/A</v>
      </c>
      <c r="CF143" t="e">
        <f>VLOOKUP(CE143,[1]Sheet2!$E$2:$I$222,3,FALSE)</f>
        <v>#N/A</v>
      </c>
      <c r="CG143" t="e">
        <f>VLOOKUP(CE143,[1]Sheet2!$E$2:$I$222,4,FALSE)</f>
        <v>#N/A</v>
      </c>
      <c r="CH143" t="e">
        <f>VLOOKUP(CE143,[1]Sheet2!$E$2:$I$222,5,FALSE)</f>
        <v>#N/A</v>
      </c>
      <c r="CM143" t="e">
        <f>VLOOKUP(CL143,[1]Sheet2!$E$2:$I$222,3,FALSE)</f>
        <v>#N/A</v>
      </c>
      <c r="CN143" t="e">
        <f>VLOOKUP(CL143,[1]Sheet2!$E$2:$I$222,4,FALSE)</f>
        <v>#N/A</v>
      </c>
      <c r="CO143" t="e">
        <f>VLOOKUP(CL143,[1]Sheet2!$E$2:$I$222,5,FALSE)</f>
        <v>#N/A</v>
      </c>
    </row>
    <row r="144" spans="1:93" x14ac:dyDescent="0.25">
      <c r="A144">
        <v>148</v>
      </c>
      <c r="C144">
        <v>13215</v>
      </c>
      <c r="D144">
        <v>3215</v>
      </c>
      <c r="E144">
        <v>37.761780000000002</v>
      </c>
      <c r="F144">
        <v>-122.46621</v>
      </c>
      <c r="G144" t="s">
        <v>1054</v>
      </c>
      <c r="H144" t="s">
        <v>1055</v>
      </c>
      <c r="I144" t="s">
        <v>704</v>
      </c>
      <c r="J144" t="s">
        <v>669</v>
      </c>
      <c r="K144" t="s">
        <v>1058</v>
      </c>
      <c r="L144" t="s">
        <v>452</v>
      </c>
      <c r="M144" t="s">
        <v>671</v>
      </c>
      <c r="N144" t="s">
        <v>1059</v>
      </c>
      <c r="Q144" t="s">
        <v>672</v>
      </c>
      <c r="R144">
        <v>395</v>
      </c>
      <c r="S144" t="s">
        <v>1060</v>
      </c>
      <c r="X144">
        <f t="shared" si="2"/>
        <v>5</v>
      </c>
      <c r="Y144" t="s">
        <v>30</v>
      </c>
      <c r="Z144" t="s">
        <v>80</v>
      </c>
      <c r="AA144" t="s">
        <v>105</v>
      </c>
      <c r="AB144" t="str">
        <f>VLOOKUP($AA144,Sheet2!$E$2:$I$222,3,FALSE)</f>
        <v>To Sunset District</v>
      </c>
      <c r="AC144" t="str">
        <f>VLOOKUP($AA144,Sheet2!$E$2:$I$222,4,FALSE)</f>
        <v>14th Av. &amp; Quintara</v>
      </c>
      <c r="AD144" t="str">
        <f>VLOOKUP($AA144,Sheet2!$E$2:$I$222,5,FALSE)</f>
        <v>Daily ~ 6am-12:30am</v>
      </c>
      <c r="AF144" t="s">
        <v>28</v>
      </c>
      <c r="AG144" t="s">
        <v>79</v>
      </c>
      <c r="AI144" t="e">
        <f>VLOOKUP(AH144,[1]Sheet2!$E$2:$I$222,3,FALSE)</f>
        <v>#N/A</v>
      </c>
      <c r="AJ144" t="e">
        <f>VLOOKUP(AH144,[1]Sheet2!$E$2:$I$222,4,FALSE)</f>
        <v>#N/A</v>
      </c>
      <c r="AK144" t="e">
        <f>VLOOKUP(AH144,[1]Sheet2!$E$2:$I$222,5,FALSE)</f>
        <v>#N/A</v>
      </c>
      <c r="AM144" t="s">
        <v>24</v>
      </c>
      <c r="AN144" t="s">
        <v>79</v>
      </c>
      <c r="AP144" t="e">
        <f>VLOOKUP(AO144,[1]Sheet2!$E$2:$I$222,3,FALSE)</f>
        <v>#N/A</v>
      </c>
      <c r="AQ144" t="e">
        <f>VLOOKUP(AO144,[1]Sheet2!$E$2:$I$222,4,FALSE)</f>
        <v>#N/A</v>
      </c>
      <c r="AR144" t="e">
        <f>VLOOKUP(AO144,[1]Sheet2!$E$2:$I$222,5,FALSE)</f>
        <v>#N/A</v>
      </c>
      <c r="AT144" t="s">
        <v>35</v>
      </c>
      <c r="AU144" t="s">
        <v>77</v>
      </c>
      <c r="AV144" t="s">
        <v>113</v>
      </c>
      <c r="AW144" t="str">
        <f>VLOOKUP(AV144,[1]Sheet2!$E$2:$I$222,3,FALSE)</f>
        <v>To Inner Sunset District</v>
      </c>
      <c r="AX144" t="str">
        <f>VLOOKUP(AV144,[1]Sheet2!$E$2:$I$222,4,FALSE)</f>
        <v>Judah &amp; 9th Av.</v>
      </c>
      <c r="AY144" t="str">
        <f>VLOOKUP(AV144,[1]Sheet2!$E$2:$I$222,5,FALSE)</f>
        <v>M-F ~ 6am-11pm | Sat-Sun ~ 8am-11pm</v>
      </c>
      <c r="BA144" t="s">
        <v>35</v>
      </c>
      <c r="BB144" t="s">
        <v>80</v>
      </c>
      <c r="BC144" t="s">
        <v>110</v>
      </c>
      <c r="BD144" t="str">
        <f>VLOOKUP(BC144,[1]Sheet2!$E$2:$I$222,3,FALSE)</f>
        <v>To Parkside District</v>
      </c>
      <c r="BE144" t="str">
        <f>VLOOKUP(BC144,[1]Sheet2!$E$2:$I$222,4,FALSE)</f>
        <v>Vicente &amp; 30th Av.</v>
      </c>
      <c r="BF144" t="str">
        <f>VLOOKUP(BC144,[1]Sheet2!$E$2:$I$222,5,FALSE)</f>
        <v>M-F ~ 6am-11pm | Sat-Sun ~ 8am-11pm</v>
      </c>
      <c r="BK144" t="e">
        <f>VLOOKUP(BJ144,[1]Sheet2!$E$2:$I$222,3,FALSE)</f>
        <v>#N/A</v>
      </c>
      <c r="BL144" t="e">
        <f>VLOOKUP(BJ144,[1]Sheet2!$E$2:$I$222,4,FALSE)</f>
        <v>#N/A</v>
      </c>
      <c r="BM144" t="e">
        <f>VLOOKUP(BJ144,[1]Sheet2!$E$2:$I$222,5,FALSE)</f>
        <v>#N/A</v>
      </c>
      <c r="BR144" t="e">
        <f>VLOOKUP(BQ144,[1]Sheet2!$E$2:$I$222,3,FALSE)</f>
        <v>#N/A</v>
      </c>
      <c r="BS144" t="e">
        <f>VLOOKUP(BQ144,[1]Sheet2!$E$2:$I$222,4,FALSE)</f>
        <v>#N/A</v>
      </c>
      <c r="BT144" t="e">
        <f>VLOOKUP(BQ144,[1]Sheet2!$E$2:$I$222,5,FALSE)</f>
        <v>#N/A</v>
      </c>
      <c r="BY144" t="e">
        <f>VLOOKUP(BX144,[1]Sheet2!$E$2:$I$222,3,FALSE)</f>
        <v>#N/A</v>
      </c>
      <c r="BZ144" t="e">
        <f>VLOOKUP(BX144,[1]Sheet2!$E$2:$I$222,4,FALSE)</f>
        <v>#N/A</v>
      </c>
      <c r="CA144" t="e">
        <f>VLOOKUP(BX144,[1]Sheet2!$E$2:$I$222,5,FALSE)</f>
        <v>#N/A</v>
      </c>
      <c r="CF144" t="e">
        <f>VLOOKUP(CE144,[1]Sheet2!$E$2:$I$222,3,FALSE)</f>
        <v>#N/A</v>
      </c>
      <c r="CG144" t="e">
        <f>VLOOKUP(CE144,[1]Sheet2!$E$2:$I$222,4,FALSE)</f>
        <v>#N/A</v>
      </c>
      <c r="CH144" t="e">
        <f>VLOOKUP(CE144,[1]Sheet2!$E$2:$I$222,5,FALSE)</f>
        <v>#N/A</v>
      </c>
      <c r="CM144" t="e">
        <f>VLOOKUP(CL144,[1]Sheet2!$E$2:$I$222,3,FALSE)</f>
        <v>#N/A</v>
      </c>
      <c r="CN144" t="e">
        <f>VLOOKUP(CL144,[1]Sheet2!$E$2:$I$222,4,FALSE)</f>
        <v>#N/A</v>
      </c>
      <c r="CO144" t="e">
        <f>VLOOKUP(CL144,[1]Sheet2!$E$2:$I$222,5,FALSE)</f>
        <v>#N/A</v>
      </c>
    </row>
    <row r="145" spans="1:93" x14ac:dyDescent="0.25">
      <c r="A145">
        <v>149</v>
      </c>
      <c r="C145">
        <v>13216</v>
      </c>
      <c r="D145">
        <v>3216</v>
      </c>
      <c r="E145">
        <v>37.760480000000001</v>
      </c>
      <c r="F145">
        <v>-122.46611</v>
      </c>
      <c r="G145" t="s">
        <v>1061</v>
      </c>
      <c r="H145" t="s">
        <v>1062</v>
      </c>
      <c r="I145" t="s">
        <v>746</v>
      </c>
      <c r="J145" t="s">
        <v>669</v>
      </c>
      <c r="K145" t="s">
        <v>1063</v>
      </c>
      <c r="N145" t="s">
        <v>1064</v>
      </c>
      <c r="Q145" t="s">
        <v>672</v>
      </c>
      <c r="R145">
        <v>1019</v>
      </c>
      <c r="S145" t="s">
        <v>1065</v>
      </c>
      <c r="X145">
        <f t="shared" si="2"/>
        <v>4</v>
      </c>
      <c r="Y145" t="s">
        <v>30</v>
      </c>
      <c r="Z145" t="s">
        <v>80</v>
      </c>
      <c r="AA145" t="s">
        <v>105</v>
      </c>
      <c r="AB145" t="str">
        <f>VLOOKUP($AA145,Sheet2!$E$2:$I$222,3,FALSE)</f>
        <v>To Sunset District</v>
      </c>
      <c r="AC145" t="str">
        <f>VLOOKUP($AA145,Sheet2!$E$2:$I$222,4,FALSE)</f>
        <v>14th Av. &amp; Quintara</v>
      </c>
      <c r="AD145" t="str">
        <f>VLOOKUP($AA145,Sheet2!$E$2:$I$222,5,FALSE)</f>
        <v>Daily ~ 6am-12:30am</v>
      </c>
      <c r="AF145" t="s">
        <v>28</v>
      </c>
      <c r="AG145" t="s">
        <v>79</v>
      </c>
      <c r="AI145" t="e">
        <f>VLOOKUP(AH145,[1]Sheet2!$E$2:$I$222,3,FALSE)</f>
        <v>#N/A</v>
      </c>
      <c r="AJ145" t="e">
        <f>VLOOKUP(AH145,[1]Sheet2!$E$2:$I$222,4,FALSE)</f>
        <v>#N/A</v>
      </c>
      <c r="AK145" t="e">
        <f>VLOOKUP(AH145,[1]Sheet2!$E$2:$I$222,5,FALSE)</f>
        <v>#N/A</v>
      </c>
      <c r="AM145" t="s">
        <v>24</v>
      </c>
      <c r="AN145" t="s">
        <v>79</v>
      </c>
      <c r="AP145" t="e">
        <f>VLOOKUP(AO145,[1]Sheet2!$E$2:$I$222,3,FALSE)</f>
        <v>#N/A</v>
      </c>
      <c r="AQ145" t="e">
        <f>VLOOKUP(AO145,[1]Sheet2!$E$2:$I$222,4,FALSE)</f>
        <v>#N/A</v>
      </c>
      <c r="AR145" t="e">
        <f>VLOOKUP(AO145,[1]Sheet2!$E$2:$I$222,5,FALSE)</f>
        <v>#N/A</v>
      </c>
      <c r="AT145" t="s">
        <v>35</v>
      </c>
      <c r="AU145" t="s">
        <v>80</v>
      </c>
      <c r="AV145" t="s">
        <v>110</v>
      </c>
      <c r="AW145" t="str">
        <f>VLOOKUP(AV145,[1]Sheet2!$E$2:$I$222,3,FALSE)</f>
        <v>To Parkside District</v>
      </c>
      <c r="AX145" t="str">
        <f>VLOOKUP(AV145,[1]Sheet2!$E$2:$I$222,4,FALSE)</f>
        <v>Vicente &amp; 30th Av.</v>
      </c>
      <c r="AY145" t="str">
        <f>VLOOKUP(AV145,[1]Sheet2!$E$2:$I$222,5,FALSE)</f>
        <v>M-F ~ 6am-11pm | Sat-Sun ~ 8am-11pm</v>
      </c>
      <c r="BD145" t="e">
        <f>VLOOKUP(BC145,[1]Sheet2!$E$2:$I$222,3,FALSE)</f>
        <v>#N/A</v>
      </c>
      <c r="BE145" t="e">
        <f>VLOOKUP(BC145,[1]Sheet2!$E$2:$I$222,4,FALSE)</f>
        <v>#N/A</v>
      </c>
      <c r="BF145" t="e">
        <f>VLOOKUP(BC145,[1]Sheet2!$E$2:$I$222,5,FALSE)</f>
        <v>#N/A</v>
      </c>
      <c r="BK145" t="e">
        <f>VLOOKUP(BJ145,[1]Sheet2!$E$2:$I$222,3,FALSE)</f>
        <v>#N/A</v>
      </c>
      <c r="BL145" t="e">
        <f>VLOOKUP(BJ145,[1]Sheet2!$E$2:$I$222,4,FALSE)</f>
        <v>#N/A</v>
      </c>
      <c r="BM145" t="e">
        <f>VLOOKUP(BJ145,[1]Sheet2!$E$2:$I$222,5,FALSE)</f>
        <v>#N/A</v>
      </c>
      <c r="BR145" t="e">
        <f>VLOOKUP(BQ145,[1]Sheet2!$E$2:$I$222,3,FALSE)</f>
        <v>#N/A</v>
      </c>
      <c r="BS145" t="e">
        <f>VLOOKUP(BQ145,[1]Sheet2!$E$2:$I$222,4,FALSE)</f>
        <v>#N/A</v>
      </c>
      <c r="BT145" t="e">
        <f>VLOOKUP(BQ145,[1]Sheet2!$E$2:$I$222,5,FALSE)</f>
        <v>#N/A</v>
      </c>
      <c r="BY145" t="e">
        <f>VLOOKUP(BX145,[1]Sheet2!$E$2:$I$222,3,FALSE)</f>
        <v>#N/A</v>
      </c>
      <c r="BZ145" t="e">
        <f>VLOOKUP(BX145,[1]Sheet2!$E$2:$I$222,4,FALSE)</f>
        <v>#N/A</v>
      </c>
      <c r="CA145" t="e">
        <f>VLOOKUP(BX145,[1]Sheet2!$E$2:$I$222,5,FALSE)</f>
        <v>#N/A</v>
      </c>
      <c r="CF145" t="e">
        <f>VLOOKUP(CE145,[1]Sheet2!$E$2:$I$222,3,FALSE)</f>
        <v>#N/A</v>
      </c>
      <c r="CG145" t="e">
        <f>VLOOKUP(CE145,[1]Sheet2!$E$2:$I$222,4,FALSE)</f>
        <v>#N/A</v>
      </c>
      <c r="CH145" t="e">
        <f>VLOOKUP(CE145,[1]Sheet2!$E$2:$I$222,5,FALSE)</f>
        <v>#N/A</v>
      </c>
      <c r="CM145" t="e">
        <f>VLOOKUP(CL145,[1]Sheet2!$E$2:$I$222,3,FALSE)</f>
        <v>#N/A</v>
      </c>
      <c r="CN145" t="e">
        <f>VLOOKUP(CL145,[1]Sheet2!$E$2:$I$222,4,FALSE)</f>
        <v>#N/A</v>
      </c>
      <c r="CO145" t="e">
        <f>VLOOKUP(CL145,[1]Sheet2!$E$2:$I$222,5,FALSE)</f>
        <v>#N/A</v>
      </c>
    </row>
    <row r="146" spans="1:93" x14ac:dyDescent="0.25">
      <c r="A146">
        <v>150</v>
      </c>
      <c r="C146">
        <v>13217</v>
      </c>
      <c r="D146">
        <v>3217</v>
      </c>
      <c r="E146">
        <v>37.760179999999998</v>
      </c>
      <c r="F146">
        <v>-122.46598</v>
      </c>
      <c r="G146" t="s">
        <v>1061</v>
      </c>
      <c r="H146" t="s">
        <v>1062</v>
      </c>
      <c r="I146" t="s">
        <v>677</v>
      </c>
      <c r="J146" t="s">
        <v>669</v>
      </c>
      <c r="K146" t="s">
        <v>743</v>
      </c>
      <c r="N146" t="s">
        <v>1066</v>
      </c>
      <c r="Q146" t="s">
        <v>672</v>
      </c>
      <c r="R146">
        <v>1020</v>
      </c>
      <c r="S146" t="s">
        <v>1057</v>
      </c>
      <c r="X146">
        <f t="shared" si="2"/>
        <v>3</v>
      </c>
      <c r="Y146" t="s">
        <v>30</v>
      </c>
      <c r="Z146" t="s">
        <v>77</v>
      </c>
      <c r="AA146" t="s">
        <v>104</v>
      </c>
      <c r="AB146" t="str">
        <f>VLOOKUP($AA146,Sheet2!$E$2:$I$222,3,FALSE)</f>
        <v>To Downtown</v>
      </c>
      <c r="AC146" t="str">
        <f>VLOOKUP($AA146,Sheet2!$E$2:$I$222,4,FALSE)</f>
        <v>Steuart &amp; Market</v>
      </c>
      <c r="AD146" t="str">
        <f>VLOOKUP($AA146,Sheet2!$E$2:$I$222,5,FALSE)</f>
        <v>Daily ~ 6am-12:30am</v>
      </c>
      <c r="AF146" t="s">
        <v>28</v>
      </c>
      <c r="AG146" t="s">
        <v>78</v>
      </c>
      <c r="AI146" t="e">
        <f>VLOOKUP(AH146,[1]Sheet2!$E$2:$I$222,3,FALSE)</f>
        <v>#N/A</v>
      </c>
      <c r="AJ146" t="e">
        <f>VLOOKUP(AH146,[1]Sheet2!$E$2:$I$222,4,FALSE)</f>
        <v>#N/A</v>
      </c>
      <c r="AK146" t="e">
        <f>VLOOKUP(AH146,[1]Sheet2!$E$2:$I$222,5,FALSE)</f>
        <v>#N/A</v>
      </c>
      <c r="AM146" t="s">
        <v>24</v>
      </c>
      <c r="AN146" t="s">
        <v>78</v>
      </c>
      <c r="AP146" t="e">
        <f>VLOOKUP(AO146,[1]Sheet2!$E$2:$I$222,3,FALSE)</f>
        <v>#N/A</v>
      </c>
      <c r="AQ146" t="e">
        <f>VLOOKUP(AO146,[1]Sheet2!$E$2:$I$222,4,FALSE)</f>
        <v>#N/A</v>
      </c>
      <c r="AR146" t="e">
        <f>VLOOKUP(AO146,[1]Sheet2!$E$2:$I$222,5,FALSE)</f>
        <v>#N/A</v>
      </c>
      <c r="AW146" t="e">
        <f>VLOOKUP(AV146,[1]Sheet2!$E$2:$I$222,3,FALSE)</f>
        <v>#N/A</v>
      </c>
      <c r="AX146" t="e">
        <f>VLOOKUP(AV146,[1]Sheet2!$E$2:$I$222,4,FALSE)</f>
        <v>#N/A</v>
      </c>
      <c r="AY146" t="e">
        <f>VLOOKUP(AV146,[1]Sheet2!$E$2:$I$222,5,FALSE)</f>
        <v>#N/A</v>
      </c>
      <c r="BD146" t="e">
        <f>VLOOKUP(BC146,[1]Sheet2!$E$2:$I$222,3,FALSE)</f>
        <v>#N/A</v>
      </c>
      <c r="BE146" t="e">
        <f>VLOOKUP(BC146,[1]Sheet2!$E$2:$I$222,4,FALSE)</f>
        <v>#N/A</v>
      </c>
      <c r="BF146" t="e">
        <f>VLOOKUP(BC146,[1]Sheet2!$E$2:$I$222,5,FALSE)</f>
        <v>#N/A</v>
      </c>
      <c r="BK146" t="e">
        <f>VLOOKUP(BJ146,[1]Sheet2!$E$2:$I$222,3,FALSE)</f>
        <v>#N/A</v>
      </c>
      <c r="BL146" t="e">
        <f>VLOOKUP(BJ146,[1]Sheet2!$E$2:$I$222,4,FALSE)</f>
        <v>#N/A</v>
      </c>
      <c r="BM146" t="e">
        <f>VLOOKUP(BJ146,[1]Sheet2!$E$2:$I$222,5,FALSE)</f>
        <v>#N/A</v>
      </c>
      <c r="BR146" t="e">
        <f>VLOOKUP(BQ146,[1]Sheet2!$E$2:$I$222,3,FALSE)</f>
        <v>#N/A</v>
      </c>
      <c r="BS146" t="e">
        <f>VLOOKUP(BQ146,[1]Sheet2!$E$2:$I$222,4,FALSE)</f>
        <v>#N/A</v>
      </c>
      <c r="BT146" t="e">
        <f>VLOOKUP(BQ146,[1]Sheet2!$E$2:$I$222,5,FALSE)</f>
        <v>#N/A</v>
      </c>
      <c r="BY146" t="e">
        <f>VLOOKUP(BX146,[1]Sheet2!$E$2:$I$222,3,FALSE)</f>
        <v>#N/A</v>
      </c>
      <c r="BZ146" t="e">
        <f>VLOOKUP(BX146,[1]Sheet2!$E$2:$I$222,4,FALSE)</f>
        <v>#N/A</v>
      </c>
      <c r="CA146" t="e">
        <f>VLOOKUP(BX146,[1]Sheet2!$E$2:$I$222,5,FALSE)</f>
        <v>#N/A</v>
      </c>
      <c r="CF146" t="e">
        <f>VLOOKUP(CE146,[1]Sheet2!$E$2:$I$222,3,FALSE)</f>
        <v>#N/A</v>
      </c>
      <c r="CG146" t="e">
        <f>VLOOKUP(CE146,[1]Sheet2!$E$2:$I$222,4,FALSE)</f>
        <v>#N/A</v>
      </c>
      <c r="CH146" t="e">
        <f>VLOOKUP(CE146,[1]Sheet2!$E$2:$I$222,5,FALSE)</f>
        <v>#N/A</v>
      </c>
      <c r="CM146" t="e">
        <f>VLOOKUP(CL146,[1]Sheet2!$E$2:$I$222,3,FALSE)</f>
        <v>#N/A</v>
      </c>
      <c r="CN146" t="e">
        <f>VLOOKUP(CL146,[1]Sheet2!$E$2:$I$222,4,FALSE)</f>
        <v>#N/A</v>
      </c>
      <c r="CO146" t="e">
        <f>VLOOKUP(CL146,[1]Sheet2!$E$2:$I$222,5,FALSE)</f>
        <v>#N/A</v>
      </c>
    </row>
    <row r="147" spans="1:93" x14ac:dyDescent="0.25">
      <c r="A147">
        <v>151</v>
      </c>
      <c r="C147">
        <v>13218</v>
      </c>
      <c r="D147">
        <v>3218</v>
      </c>
      <c r="E147">
        <v>37.758589999999998</v>
      </c>
      <c r="F147">
        <v>-122.46599000000001</v>
      </c>
      <c r="G147" t="s">
        <v>1067</v>
      </c>
      <c r="H147" t="s">
        <v>1068</v>
      </c>
      <c r="I147" t="s">
        <v>746</v>
      </c>
      <c r="J147" t="s">
        <v>1069</v>
      </c>
      <c r="K147" t="s">
        <v>1063</v>
      </c>
      <c r="L147" t="s">
        <v>452</v>
      </c>
      <c r="N147" t="s">
        <v>1070</v>
      </c>
      <c r="Q147" t="s">
        <v>672</v>
      </c>
      <c r="R147">
        <v>1052</v>
      </c>
      <c r="S147" t="s">
        <v>1065</v>
      </c>
      <c r="X147">
        <f t="shared" si="2"/>
        <v>4</v>
      </c>
      <c r="Y147" t="s">
        <v>30</v>
      </c>
      <c r="Z147" t="s">
        <v>80</v>
      </c>
      <c r="AA147" t="s">
        <v>105</v>
      </c>
      <c r="AB147" t="str">
        <f>VLOOKUP($AA147,Sheet2!$E$2:$I$222,3,FALSE)</f>
        <v>To Sunset District</v>
      </c>
      <c r="AC147" t="str">
        <f>VLOOKUP($AA147,Sheet2!$E$2:$I$222,4,FALSE)</f>
        <v>14th Av. &amp; Quintara</v>
      </c>
      <c r="AD147" t="str">
        <f>VLOOKUP($AA147,Sheet2!$E$2:$I$222,5,FALSE)</f>
        <v>Daily ~ 6am-12:30am</v>
      </c>
      <c r="AF147" t="s">
        <v>28</v>
      </c>
      <c r="AG147" t="s">
        <v>79</v>
      </c>
      <c r="AI147" t="e">
        <f>VLOOKUP(AH147,[1]Sheet2!$E$2:$I$222,3,FALSE)</f>
        <v>#N/A</v>
      </c>
      <c r="AJ147" t="e">
        <f>VLOOKUP(AH147,[1]Sheet2!$E$2:$I$222,4,FALSE)</f>
        <v>#N/A</v>
      </c>
      <c r="AK147" t="e">
        <f>VLOOKUP(AH147,[1]Sheet2!$E$2:$I$222,5,FALSE)</f>
        <v>#N/A</v>
      </c>
      <c r="AM147" t="s">
        <v>24</v>
      </c>
      <c r="AN147" t="s">
        <v>79</v>
      </c>
      <c r="AP147" t="e">
        <f>VLOOKUP(AO147,[1]Sheet2!$E$2:$I$222,3,FALSE)</f>
        <v>#N/A</v>
      </c>
      <c r="AQ147" t="e">
        <f>VLOOKUP(AO147,[1]Sheet2!$E$2:$I$222,4,FALSE)</f>
        <v>#N/A</v>
      </c>
      <c r="AR147" t="e">
        <f>VLOOKUP(AO147,[1]Sheet2!$E$2:$I$222,5,FALSE)</f>
        <v>#N/A</v>
      </c>
      <c r="AT147" t="s">
        <v>35</v>
      </c>
      <c r="AU147" t="s">
        <v>80</v>
      </c>
      <c r="AV147" t="s">
        <v>110</v>
      </c>
      <c r="AW147" t="str">
        <f>VLOOKUP(AV147,[1]Sheet2!$E$2:$I$222,3,FALSE)</f>
        <v>To Parkside District</v>
      </c>
      <c r="AX147" t="str">
        <f>VLOOKUP(AV147,[1]Sheet2!$E$2:$I$222,4,FALSE)</f>
        <v>Vicente &amp; 30th Av.</v>
      </c>
      <c r="AY147" t="str">
        <f>VLOOKUP(AV147,[1]Sheet2!$E$2:$I$222,5,FALSE)</f>
        <v>M-F ~ 6am-11pm | Sat-Sun ~ 8am-11pm</v>
      </c>
      <c r="BD147" t="e">
        <f>VLOOKUP(BC147,[1]Sheet2!$E$2:$I$222,3,FALSE)</f>
        <v>#N/A</v>
      </c>
      <c r="BE147" t="e">
        <f>VLOOKUP(BC147,[1]Sheet2!$E$2:$I$222,4,FALSE)</f>
        <v>#N/A</v>
      </c>
      <c r="BF147" t="e">
        <f>VLOOKUP(BC147,[1]Sheet2!$E$2:$I$222,5,FALSE)</f>
        <v>#N/A</v>
      </c>
      <c r="BK147" t="e">
        <f>VLOOKUP(BJ147,[1]Sheet2!$E$2:$I$222,3,FALSE)</f>
        <v>#N/A</v>
      </c>
      <c r="BL147" t="e">
        <f>VLOOKUP(BJ147,[1]Sheet2!$E$2:$I$222,4,FALSE)</f>
        <v>#N/A</v>
      </c>
      <c r="BM147" t="e">
        <f>VLOOKUP(BJ147,[1]Sheet2!$E$2:$I$222,5,FALSE)</f>
        <v>#N/A</v>
      </c>
      <c r="BR147" t="e">
        <f>VLOOKUP(BQ147,[1]Sheet2!$E$2:$I$222,3,FALSE)</f>
        <v>#N/A</v>
      </c>
      <c r="BS147" t="e">
        <f>VLOOKUP(BQ147,[1]Sheet2!$E$2:$I$222,4,FALSE)</f>
        <v>#N/A</v>
      </c>
      <c r="BT147" t="e">
        <f>VLOOKUP(BQ147,[1]Sheet2!$E$2:$I$222,5,FALSE)</f>
        <v>#N/A</v>
      </c>
      <c r="BY147" t="e">
        <f>VLOOKUP(BX147,[1]Sheet2!$E$2:$I$222,3,FALSE)</f>
        <v>#N/A</v>
      </c>
      <c r="BZ147" t="e">
        <f>VLOOKUP(BX147,[1]Sheet2!$E$2:$I$222,4,FALSE)</f>
        <v>#N/A</v>
      </c>
      <c r="CA147" t="e">
        <f>VLOOKUP(BX147,[1]Sheet2!$E$2:$I$222,5,FALSE)</f>
        <v>#N/A</v>
      </c>
      <c r="CF147" t="e">
        <f>VLOOKUP(CE147,[1]Sheet2!$E$2:$I$222,3,FALSE)</f>
        <v>#N/A</v>
      </c>
      <c r="CG147" t="e">
        <f>VLOOKUP(CE147,[1]Sheet2!$E$2:$I$222,4,FALSE)</f>
        <v>#N/A</v>
      </c>
      <c r="CH147" t="e">
        <f>VLOOKUP(CE147,[1]Sheet2!$E$2:$I$222,5,FALSE)</f>
        <v>#N/A</v>
      </c>
      <c r="CM147" t="e">
        <f>VLOOKUP(CL147,[1]Sheet2!$E$2:$I$222,3,FALSE)</f>
        <v>#N/A</v>
      </c>
      <c r="CN147" t="e">
        <f>VLOOKUP(CL147,[1]Sheet2!$E$2:$I$222,4,FALSE)</f>
        <v>#N/A</v>
      </c>
      <c r="CO147" t="e">
        <f>VLOOKUP(CL147,[1]Sheet2!$E$2:$I$222,5,FALSE)</f>
        <v>#N/A</v>
      </c>
    </row>
    <row r="148" spans="1:93" x14ac:dyDescent="0.25">
      <c r="A148">
        <v>152</v>
      </c>
      <c r="C148">
        <v>13219</v>
      </c>
      <c r="D148">
        <v>3219</v>
      </c>
      <c r="E148">
        <v>37.758310000000002</v>
      </c>
      <c r="F148">
        <v>-122.46585</v>
      </c>
      <c r="G148" t="s">
        <v>1067</v>
      </c>
      <c r="H148" t="s">
        <v>1068</v>
      </c>
      <c r="I148" t="s">
        <v>677</v>
      </c>
      <c r="J148" t="s">
        <v>669</v>
      </c>
      <c r="K148" t="s">
        <v>1071</v>
      </c>
      <c r="L148" t="s">
        <v>452</v>
      </c>
      <c r="Q148" t="s">
        <v>672</v>
      </c>
      <c r="S148" t="s">
        <v>1072</v>
      </c>
      <c r="X148">
        <f t="shared" si="2"/>
        <v>1</v>
      </c>
      <c r="Y148" t="s">
        <v>30</v>
      </c>
      <c r="Z148" t="s">
        <v>77</v>
      </c>
      <c r="AA148" t="s">
        <v>104</v>
      </c>
      <c r="AB148" t="str">
        <f>VLOOKUP($AA148,Sheet2!$E$2:$I$222,3,FALSE)</f>
        <v>To Downtown</v>
      </c>
      <c r="AC148" t="str">
        <f>VLOOKUP($AA148,Sheet2!$E$2:$I$222,4,FALSE)</f>
        <v>Steuart &amp; Market</v>
      </c>
      <c r="AD148" t="str">
        <f>VLOOKUP($AA148,Sheet2!$E$2:$I$222,5,FALSE)</f>
        <v>Daily ~ 6am-12:30am</v>
      </c>
      <c r="AI148" t="e">
        <f>VLOOKUP(AH148,[1]Sheet2!$E$2:$I$222,3,FALSE)</f>
        <v>#N/A</v>
      </c>
      <c r="AJ148" t="e">
        <f>VLOOKUP(AH148,[1]Sheet2!$E$2:$I$222,4,FALSE)</f>
        <v>#N/A</v>
      </c>
      <c r="AK148" t="e">
        <f>VLOOKUP(AH148,[1]Sheet2!$E$2:$I$222,5,FALSE)</f>
        <v>#N/A</v>
      </c>
      <c r="AP148" t="e">
        <f>VLOOKUP(AO148,[1]Sheet2!$E$2:$I$222,3,FALSE)</f>
        <v>#N/A</v>
      </c>
      <c r="AQ148" t="e">
        <f>VLOOKUP(AO148,[1]Sheet2!$E$2:$I$222,4,FALSE)</f>
        <v>#N/A</v>
      </c>
      <c r="AR148" t="e">
        <f>VLOOKUP(AO148,[1]Sheet2!$E$2:$I$222,5,FALSE)</f>
        <v>#N/A</v>
      </c>
      <c r="AW148" t="e">
        <f>VLOOKUP(AV148,[1]Sheet2!$E$2:$I$222,3,FALSE)</f>
        <v>#N/A</v>
      </c>
      <c r="AX148" t="e">
        <f>VLOOKUP(AV148,[1]Sheet2!$E$2:$I$222,4,FALSE)</f>
        <v>#N/A</v>
      </c>
      <c r="AY148" t="e">
        <f>VLOOKUP(AV148,[1]Sheet2!$E$2:$I$222,5,FALSE)</f>
        <v>#N/A</v>
      </c>
      <c r="BD148" t="e">
        <f>VLOOKUP(BC148,[1]Sheet2!$E$2:$I$222,3,FALSE)</f>
        <v>#N/A</v>
      </c>
      <c r="BE148" t="e">
        <f>VLOOKUP(BC148,[1]Sheet2!$E$2:$I$222,4,FALSE)</f>
        <v>#N/A</v>
      </c>
      <c r="BF148" t="e">
        <f>VLOOKUP(BC148,[1]Sheet2!$E$2:$I$222,5,FALSE)</f>
        <v>#N/A</v>
      </c>
      <c r="BK148" t="e">
        <f>VLOOKUP(BJ148,[1]Sheet2!$E$2:$I$222,3,FALSE)</f>
        <v>#N/A</v>
      </c>
      <c r="BL148" t="e">
        <f>VLOOKUP(BJ148,[1]Sheet2!$E$2:$I$222,4,FALSE)</f>
        <v>#N/A</v>
      </c>
      <c r="BM148" t="e">
        <f>VLOOKUP(BJ148,[1]Sheet2!$E$2:$I$222,5,FALSE)</f>
        <v>#N/A</v>
      </c>
      <c r="BR148" t="e">
        <f>VLOOKUP(BQ148,[1]Sheet2!$E$2:$I$222,3,FALSE)</f>
        <v>#N/A</v>
      </c>
      <c r="BS148" t="e">
        <f>VLOOKUP(BQ148,[1]Sheet2!$E$2:$I$222,4,FALSE)</f>
        <v>#N/A</v>
      </c>
      <c r="BT148" t="e">
        <f>VLOOKUP(BQ148,[1]Sheet2!$E$2:$I$222,5,FALSE)</f>
        <v>#N/A</v>
      </c>
      <c r="BY148" t="e">
        <f>VLOOKUP(BX148,[1]Sheet2!$E$2:$I$222,3,FALSE)</f>
        <v>#N/A</v>
      </c>
      <c r="BZ148" t="e">
        <f>VLOOKUP(BX148,[1]Sheet2!$E$2:$I$222,4,FALSE)</f>
        <v>#N/A</v>
      </c>
      <c r="CA148" t="e">
        <f>VLOOKUP(BX148,[1]Sheet2!$E$2:$I$222,5,FALSE)</f>
        <v>#N/A</v>
      </c>
      <c r="CF148" t="e">
        <f>VLOOKUP(CE148,[1]Sheet2!$E$2:$I$222,3,FALSE)</f>
        <v>#N/A</v>
      </c>
      <c r="CG148" t="e">
        <f>VLOOKUP(CE148,[1]Sheet2!$E$2:$I$222,4,FALSE)</f>
        <v>#N/A</v>
      </c>
      <c r="CH148" t="e">
        <f>VLOOKUP(CE148,[1]Sheet2!$E$2:$I$222,5,FALSE)</f>
        <v>#N/A</v>
      </c>
      <c r="CM148" t="e">
        <f>VLOOKUP(CL148,[1]Sheet2!$E$2:$I$222,3,FALSE)</f>
        <v>#N/A</v>
      </c>
      <c r="CN148" t="e">
        <f>VLOOKUP(CL148,[1]Sheet2!$E$2:$I$222,4,FALSE)</f>
        <v>#N/A</v>
      </c>
      <c r="CO148" t="e">
        <f>VLOOKUP(CL148,[1]Sheet2!$E$2:$I$222,5,FALSE)</f>
        <v>#N/A</v>
      </c>
    </row>
    <row r="149" spans="1:93" x14ac:dyDescent="0.25">
      <c r="A149">
        <v>153</v>
      </c>
      <c r="C149">
        <v>13220</v>
      </c>
      <c r="D149">
        <v>3220</v>
      </c>
      <c r="E149">
        <v>37.765790000000003</v>
      </c>
      <c r="F149">
        <v>-122.46638</v>
      </c>
      <c r="G149" t="s">
        <v>1073</v>
      </c>
      <c r="H149" t="s">
        <v>1074</v>
      </c>
      <c r="I149" t="s">
        <v>677</v>
      </c>
      <c r="J149" t="s">
        <v>669</v>
      </c>
      <c r="K149" t="s">
        <v>749</v>
      </c>
      <c r="N149" t="s">
        <v>1075</v>
      </c>
      <c r="Q149" t="s">
        <v>672</v>
      </c>
      <c r="R149">
        <v>147</v>
      </c>
      <c r="S149" t="s">
        <v>973</v>
      </c>
      <c r="X149">
        <f t="shared" si="2"/>
        <v>1</v>
      </c>
      <c r="Y149" t="s">
        <v>24</v>
      </c>
      <c r="Z149" t="s">
        <v>78</v>
      </c>
      <c r="AB149" t="e">
        <f>VLOOKUP($AA149,Sheet2!$E$2:$I$222,3,FALSE)</f>
        <v>#N/A</v>
      </c>
      <c r="AC149" t="e">
        <f>VLOOKUP($AA149,Sheet2!$E$2:$I$222,4,FALSE)</f>
        <v>#N/A</v>
      </c>
      <c r="AD149" t="e">
        <f>VLOOKUP($AA149,Sheet2!$E$2:$I$222,5,FALSE)</f>
        <v>#N/A</v>
      </c>
      <c r="AI149" t="e">
        <f>VLOOKUP(AH149,[1]Sheet2!$E$2:$I$222,3,FALSE)</f>
        <v>#N/A</v>
      </c>
      <c r="AJ149" t="e">
        <f>VLOOKUP(AH149,[1]Sheet2!$E$2:$I$222,4,FALSE)</f>
        <v>#N/A</v>
      </c>
      <c r="AK149" t="e">
        <f>VLOOKUP(AH149,[1]Sheet2!$E$2:$I$222,5,FALSE)</f>
        <v>#N/A</v>
      </c>
      <c r="AP149" t="e">
        <f>VLOOKUP(AO149,[1]Sheet2!$E$2:$I$222,3,FALSE)</f>
        <v>#N/A</v>
      </c>
      <c r="AQ149" t="e">
        <f>VLOOKUP(AO149,[1]Sheet2!$E$2:$I$222,4,FALSE)</f>
        <v>#N/A</v>
      </c>
      <c r="AR149" t="e">
        <f>VLOOKUP(AO149,[1]Sheet2!$E$2:$I$222,5,FALSE)</f>
        <v>#N/A</v>
      </c>
      <c r="AW149" t="e">
        <f>VLOOKUP(AV149,[1]Sheet2!$E$2:$I$222,3,FALSE)</f>
        <v>#N/A</v>
      </c>
      <c r="AX149" t="e">
        <f>VLOOKUP(AV149,[1]Sheet2!$E$2:$I$222,4,FALSE)</f>
        <v>#N/A</v>
      </c>
      <c r="AY149" t="e">
        <f>VLOOKUP(AV149,[1]Sheet2!$E$2:$I$222,5,FALSE)</f>
        <v>#N/A</v>
      </c>
      <c r="BD149" t="e">
        <f>VLOOKUP(BC149,[1]Sheet2!$E$2:$I$222,3,FALSE)</f>
        <v>#N/A</v>
      </c>
      <c r="BE149" t="e">
        <f>VLOOKUP(BC149,[1]Sheet2!$E$2:$I$222,4,FALSE)</f>
        <v>#N/A</v>
      </c>
      <c r="BF149" t="e">
        <f>VLOOKUP(BC149,[1]Sheet2!$E$2:$I$222,5,FALSE)</f>
        <v>#N/A</v>
      </c>
      <c r="BK149" t="e">
        <f>VLOOKUP(BJ149,[1]Sheet2!$E$2:$I$222,3,FALSE)</f>
        <v>#N/A</v>
      </c>
      <c r="BL149" t="e">
        <f>VLOOKUP(BJ149,[1]Sheet2!$E$2:$I$222,4,FALSE)</f>
        <v>#N/A</v>
      </c>
      <c r="BM149" t="e">
        <f>VLOOKUP(BJ149,[1]Sheet2!$E$2:$I$222,5,FALSE)</f>
        <v>#N/A</v>
      </c>
      <c r="BR149" t="e">
        <f>VLOOKUP(BQ149,[1]Sheet2!$E$2:$I$222,3,FALSE)</f>
        <v>#N/A</v>
      </c>
      <c r="BS149" t="e">
        <f>VLOOKUP(BQ149,[1]Sheet2!$E$2:$I$222,4,FALSE)</f>
        <v>#N/A</v>
      </c>
      <c r="BT149" t="e">
        <f>VLOOKUP(BQ149,[1]Sheet2!$E$2:$I$222,5,FALSE)</f>
        <v>#N/A</v>
      </c>
      <c r="BY149" t="e">
        <f>VLOOKUP(BX149,[1]Sheet2!$E$2:$I$222,3,FALSE)</f>
        <v>#N/A</v>
      </c>
      <c r="BZ149" t="e">
        <f>VLOOKUP(BX149,[1]Sheet2!$E$2:$I$222,4,FALSE)</f>
        <v>#N/A</v>
      </c>
      <c r="CA149" t="e">
        <f>VLOOKUP(BX149,[1]Sheet2!$E$2:$I$222,5,FALSE)</f>
        <v>#N/A</v>
      </c>
      <c r="CF149" t="e">
        <f>VLOOKUP(CE149,[1]Sheet2!$E$2:$I$222,3,FALSE)</f>
        <v>#N/A</v>
      </c>
      <c r="CG149" t="e">
        <f>VLOOKUP(CE149,[1]Sheet2!$E$2:$I$222,4,FALSE)</f>
        <v>#N/A</v>
      </c>
      <c r="CH149" t="e">
        <f>VLOOKUP(CE149,[1]Sheet2!$E$2:$I$222,5,FALSE)</f>
        <v>#N/A</v>
      </c>
      <c r="CM149" t="e">
        <f>VLOOKUP(CL149,[1]Sheet2!$E$2:$I$222,3,FALSE)</f>
        <v>#N/A</v>
      </c>
      <c r="CN149" t="e">
        <f>VLOOKUP(CL149,[1]Sheet2!$E$2:$I$222,4,FALSE)</f>
        <v>#N/A</v>
      </c>
      <c r="CO149" t="e">
        <f>VLOOKUP(CL149,[1]Sheet2!$E$2:$I$222,5,FALSE)</f>
        <v>#N/A</v>
      </c>
    </row>
    <row r="150" spans="1:93" x14ac:dyDescent="0.25">
      <c r="A150">
        <v>154</v>
      </c>
      <c r="C150">
        <v>13221</v>
      </c>
      <c r="D150">
        <v>3221</v>
      </c>
      <c r="E150">
        <v>37.765630000000002</v>
      </c>
      <c r="F150">
        <v>-122.46648</v>
      </c>
      <c r="G150" t="s">
        <v>1073</v>
      </c>
      <c r="H150" t="s">
        <v>1074</v>
      </c>
      <c r="I150" t="s">
        <v>704</v>
      </c>
      <c r="J150" t="s">
        <v>669</v>
      </c>
      <c r="K150" t="s">
        <v>1076</v>
      </c>
      <c r="L150" t="s">
        <v>452</v>
      </c>
      <c r="N150" t="s">
        <v>1077</v>
      </c>
      <c r="Q150" t="s">
        <v>672</v>
      </c>
      <c r="R150">
        <v>146</v>
      </c>
      <c r="S150" t="s">
        <v>974</v>
      </c>
      <c r="X150">
        <f t="shared" si="2"/>
        <v>1</v>
      </c>
      <c r="Y150" t="s">
        <v>24</v>
      </c>
      <c r="Z150" t="s">
        <v>79</v>
      </c>
      <c r="AB150" t="e">
        <f>VLOOKUP($AA150,Sheet2!$E$2:$I$222,3,FALSE)</f>
        <v>#N/A</v>
      </c>
      <c r="AC150" t="e">
        <f>VLOOKUP($AA150,Sheet2!$E$2:$I$222,4,FALSE)</f>
        <v>#N/A</v>
      </c>
      <c r="AD150" t="e">
        <f>VLOOKUP($AA150,Sheet2!$E$2:$I$222,5,FALSE)</f>
        <v>#N/A</v>
      </c>
      <c r="AI150" t="e">
        <f>VLOOKUP(AH150,[1]Sheet2!$E$2:$I$222,3,FALSE)</f>
        <v>#N/A</v>
      </c>
      <c r="AJ150" t="e">
        <f>VLOOKUP(AH150,[1]Sheet2!$E$2:$I$222,4,FALSE)</f>
        <v>#N/A</v>
      </c>
      <c r="AK150" t="e">
        <f>VLOOKUP(AH150,[1]Sheet2!$E$2:$I$222,5,FALSE)</f>
        <v>#N/A</v>
      </c>
      <c r="AP150" t="e">
        <f>VLOOKUP(AO150,[1]Sheet2!$E$2:$I$222,3,FALSE)</f>
        <v>#N/A</v>
      </c>
      <c r="AQ150" t="e">
        <f>VLOOKUP(AO150,[1]Sheet2!$E$2:$I$222,4,FALSE)</f>
        <v>#N/A</v>
      </c>
      <c r="AR150" t="e">
        <f>VLOOKUP(AO150,[1]Sheet2!$E$2:$I$222,5,FALSE)</f>
        <v>#N/A</v>
      </c>
      <c r="AW150" t="e">
        <f>VLOOKUP(AV150,[1]Sheet2!$E$2:$I$222,3,FALSE)</f>
        <v>#N/A</v>
      </c>
      <c r="AX150" t="e">
        <f>VLOOKUP(AV150,[1]Sheet2!$E$2:$I$222,4,FALSE)</f>
        <v>#N/A</v>
      </c>
      <c r="AY150" t="e">
        <f>VLOOKUP(AV150,[1]Sheet2!$E$2:$I$222,5,FALSE)</f>
        <v>#N/A</v>
      </c>
      <c r="BD150" t="e">
        <f>VLOOKUP(BC150,[1]Sheet2!$E$2:$I$222,3,FALSE)</f>
        <v>#N/A</v>
      </c>
      <c r="BE150" t="e">
        <f>VLOOKUP(BC150,[1]Sheet2!$E$2:$I$222,4,FALSE)</f>
        <v>#N/A</v>
      </c>
      <c r="BF150" t="e">
        <f>VLOOKUP(BC150,[1]Sheet2!$E$2:$I$222,5,FALSE)</f>
        <v>#N/A</v>
      </c>
      <c r="BK150" t="e">
        <f>VLOOKUP(BJ150,[1]Sheet2!$E$2:$I$222,3,FALSE)</f>
        <v>#N/A</v>
      </c>
      <c r="BL150" t="e">
        <f>VLOOKUP(BJ150,[1]Sheet2!$E$2:$I$222,4,FALSE)</f>
        <v>#N/A</v>
      </c>
      <c r="BM150" t="e">
        <f>VLOOKUP(BJ150,[1]Sheet2!$E$2:$I$222,5,FALSE)</f>
        <v>#N/A</v>
      </c>
      <c r="BR150" t="e">
        <f>VLOOKUP(BQ150,[1]Sheet2!$E$2:$I$222,3,FALSE)</f>
        <v>#N/A</v>
      </c>
      <c r="BS150" t="e">
        <f>VLOOKUP(BQ150,[1]Sheet2!$E$2:$I$222,4,FALSE)</f>
        <v>#N/A</v>
      </c>
      <c r="BT150" t="e">
        <f>VLOOKUP(BQ150,[1]Sheet2!$E$2:$I$222,5,FALSE)</f>
        <v>#N/A</v>
      </c>
      <c r="BY150" t="e">
        <f>VLOOKUP(BX150,[1]Sheet2!$E$2:$I$222,3,FALSE)</f>
        <v>#N/A</v>
      </c>
      <c r="BZ150" t="e">
        <f>VLOOKUP(BX150,[1]Sheet2!$E$2:$I$222,4,FALSE)</f>
        <v>#N/A</v>
      </c>
      <c r="CA150" t="e">
        <f>VLOOKUP(BX150,[1]Sheet2!$E$2:$I$222,5,FALSE)</f>
        <v>#N/A</v>
      </c>
      <c r="CF150" t="e">
        <f>VLOOKUP(CE150,[1]Sheet2!$E$2:$I$222,3,FALSE)</f>
        <v>#N/A</v>
      </c>
      <c r="CG150" t="e">
        <f>VLOOKUP(CE150,[1]Sheet2!$E$2:$I$222,4,FALSE)</f>
        <v>#N/A</v>
      </c>
      <c r="CH150" t="e">
        <f>VLOOKUP(CE150,[1]Sheet2!$E$2:$I$222,5,FALSE)</f>
        <v>#N/A</v>
      </c>
      <c r="CM150" t="e">
        <f>VLOOKUP(CL150,[1]Sheet2!$E$2:$I$222,3,FALSE)</f>
        <v>#N/A</v>
      </c>
      <c r="CN150" t="e">
        <f>VLOOKUP(CL150,[1]Sheet2!$E$2:$I$222,4,FALSE)</f>
        <v>#N/A</v>
      </c>
      <c r="CO150" t="e">
        <f>VLOOKUP(CL150,[1]Sheet2!$E$2:$I$222,5,FALSE)</f>
        <v>#N/A</v>
      </c>
    </row>
    <row r="151" spans="1:93" x14ac:dyDescent="0.25">
      <c r="A151">
        <v>155</v>
      </c>
      <c r="C151">
        <v>13222</v>
      </c>
      <c r="D151">
        <v>3222</v>
      </c>
      <c r="E151">
        <v>37.756700000000002</v>
      </c>
      <c r="F151">
        <v>-122.46586000000001</v>
      </c>
      <c r="G151" t="s">
        <v>1078</v>
      </c>
      <c r="H151" t="s">
        <v>1079</v>
      </c>
      <c r="I151" t="s">
        <v>746</v>
      </c>
      <c r="J151" t="s">
        <v>669</v>
      </c>
      <c r="K151" t="s">
        <v>743</v>
      </c>
      <c r="Q151" t="s">
        <v>672</v>
      </c>
      <c r="S151" t="s">
        <v>1080</v>
      </c>
      <c r="X151">
        <f t="shared" si="2"/>
        <v>1</v>
      </c>
      <c r="Y151" t="s">
        <v>30</v>
      </c>
      <c r="Z151" t="s">
        <v>80</v>
      </c>
      <c r="AA151" t="s">
        <v>105</v>
      </c>
      <c r="AB151" t="str">
        <f>VLOOKUP($AA151,Sheet2!$E$2:$I$222,3,FALSE)</f>
        <v>To Sunset District</v>
      </c>
      <c r="AC151" t="str">
        <f>VLOOKUP($AA151,Sheet2!$E$2:$I$222,4,FALSE)</f>
        <v>14th Av. &amp; Quintara</v>
      </c>
      <c r="AD151" t="str">
        <f>VLOOKUP($AA151,Sheet2!$E$2:$I$222,5,FALSE)</f>
        <v>Daily ~ 6am-12:30am</v>
      </c>
      <c r="AI151" t="e">
        <f>VLOOKUP(AH151,[1]Sheet2!$E$2:$I$222,3,FALSE)</f>
        <v>#N/A</v>
      </c>
      <c r="AJ151" t="e">
        <f>VLOOKUP(AH151,[1]Sheet2!$E$2:$I$222,4,FALSE)</f>
        <v>#N/A</v>
      </c>
      <c r="AK151" t="e">
        <f>VLOOKUP(AH151,[1]Sheet2!$E$2:$I$222,5,FALSE)</f>
        <v>#N/A</v>
      </c>
      <c r="AP151" t="e">
        <f>VLOOKUP(AO151,[1]Sheet2!$E$2:$I$222,3,FALSE)</f>
        <v>#N/A</v>
      </c>
      <c r="AQ151" t="e">
        <f>VLOOKUP(AO151,[1]Sheet2!$E$2:$I$222,4,FALSE)</f>
        <v>#N/A</v>
      </c>
      <c r="AR151" t="e">
        <f>VLOOKUP(AO151,[1]Sheet2!$E$2:$I$222,5,FALSE)</f>
        <v>#N/A</v>
      </c>
      <c r="AW151" t="e">
        <f>VLOOKUP(AV151,[1]Sheet2!$E$2:$I$222,3,FALSE)</f>
        <v>#N/A</v>
      </c>
      <c r="AX151" t="e">
        <f>VLOOKUP(AV151,[1]Sheet2!$E$2:$I$222,4,FALSE)</f>
        <v>#N/A</v>
      </c>
      <c r="AY151" t="e">
        <f>VLOOKUP(AV151,[1]Sheet2!$E$2:$I$222,5,FALSE)</f>
        <v>#N/A</v>
      </c>
      <c r="BD151" t="e">
        <f>VLOOKUP(BC151,[1]Sheet2!$E$2:$I$222,3,FALSE)</f>
        <v>#N/A</v>
      </c>
      <c r="BE151" t="e">
        <f>VLOOKUP(BC151,[1]Sheet2!$E$2:$I$222,4,FALSE)</f>
        <v>#N/A</v>
      </c>
      <c r="BF151" t="e">
        <f>VLOOKUP(BC151,[1]Sheet2!$E$2:$I$222,5,FALSE)</f>
        <v>#N/A</v>
      </c>
      <c r="BK151" t="e">
        <f>VLOOKUP(BJ151,[1]Sheet2!$E$2:$I$222,3,FALSE)</f>
        <v>#N/A</v>
      </c>
      <c r="BL151" t="e">
        <f>VLOOKUP(BJ151,[1]Sheet2!$E$2:$I$222,4,FALSE)</f>
        <v>#N/A</v>
      </c>
      <c r="BM151" t="e">
        <f>VLOOKUP(BJ151,[1]Sheet2!$E$2:$I$222,5,FALSE)</f>
        <v>#N/A</v>
      </c>
      <c r="BR151" t="e">
        <f>VLOOKUP(BQ151,[1]Sheet2!$E$2:$I$222,3,FALSE)</f>
        <v>#N/A</v>
      </c>
      <c r="BS151" t="e">
        <f>VLOOKUP(BQ151,[1]Sheet2!$E$2:$I$222,4,FALSE)</f>
        <v>#N/A</v>
      </c>
      <c r="BT151" t="e">
        <f>VLOOKUP(BQ151,[1]Sheet2!$E$2:$I$222,5,FALSE)</f>
        <v>#N/A</v>
      </c>
      <c r="BY151" t="e">
        <f>VLOOKUP(BX151,[1]Sheet2!$E$2:$I$222,3,FALSE)</f>
        <v>#N/A</v>
      </c>
      <c r="BZ151" t="e">
        <f>VLOOKUP(BX151,[1]Sheet2!$E$2:$I$222,4,FALSE)</f>
        <v>#N/A</v>
      </c>
      <c r="CA151" t="e">
        <f>VLOOKUP(BX151,[1]Sheet2!$E$2:$I$222,5,FALSE)</f>
        <v>#N/A</v>
      </c>
      <c r="CF151" t="e">
        <f>VLOOKUP(CE151,[1]Sheet2!$E$2:$I$222,3,FALSE)</f>
        <v>#N/A</v>
      </c>
      <c r="CG151" t="e">
        <f>VLOOKUP(CE151,[1]Sheet2!$E$2:$I$222,4,FALSE)</f>
        <v>#N/A</v>
      </c>
      <c r="CH151" t="e">
        <f>VLOOKUP(CE151,[1]Sheet2!$E$2:$I$222,5,FALSE)</f>
        <v>#N/A</v>
      </c>
      <c r="CM151" t="e">
        <f>VLOOKUP(CL151,[1]Sheet2!$E$2:$I$222,3,FALSE)</f>
        <v>#N/A</v>
      </c>
      <c r="CN151" t="e">
        <f>VLOOKUP(CL151,[1]Sheet2!$E$2:$I$222,4,FALSE)</f>
        <v>#N/A</v>
      </c>
      <c r="CO151" t="e">
        <f>VLOOKUP(CL151,[1]Sheet2!$E$2:$I$222,5,FALSE)</f>
        <v>#N/A</v>
      </c>
    </row>
    <row r="152" spans="1:93" x14ac:dyDescent="0.25">
      <c r="A152">
        <v>156</v>
      </c>
      <c r="C152">
        <v>13223</v>
      </c>
      <c r="D152">
        <v>3223</v>
      </c>
      <c r="E152">
        <v>37.756459999999997</v>
      </c>
      <c r="F152">
        <v>-122.46572</v>
      </c>
      <c r="G152" t="s">
        <v>1078</v>
      </c>
      <c r="H152" t="s">
        <v>1079</v>
      </c>
      <c r="I152" t="s">
        <v>677</v>
      </c>
      <c r="J152" t="s">
        <v>669</v>
      </c>
      <c r="K152" t="s">
        <v>1081</v>
      </c>
      <c r="L152" t="s">
        <v>452</v>
      </c>
      <c r="N152" t="s">
        <v>1082</v>
      </c>
      <c r="Q152" t="s">
        <v>672</v>
      </c>
      <c r="R152">
        <v>1158</v>
      </c>
      <c r="S152" t="s">
        <v>1072</v>
      </c>
      <c r="X152">
        <f t="shared" si="2"/>
        <v>1</v>
      </c>
      <c r="Y152" t="s">
        <v>30</v>
      </c>
      <c r="Z152" t="s">
        <v>77</v>
      </c>
      <c r="AA152" t="s">
        <v>104</v>
      </c>
      <c r="AB152" t="str">
        <f>VLOOKUP($AA152,Sheet2!$E$2:$I$222,3,FALSE)</f>
        <v>To Downtown</v>
      </c>
      <c r="AC152" t="str">
        <f>VLOOKUP($AA152,Sheet2!$E$2:$I$222,4,FALSE)</f>
        <v>Steuart &amp; Market</v>
      </c>
      <c r="AD152" t="str">
        <f>VLOOKUP($AA152,Sheet2!$E$2:$I$222,5,FALSE)</f>
        <v>Daily ~ 6am-12:30am</v>
      </c>
      <c r="AI152" t="e">
        <f>VLOOKUP(AH152,[1]Sheet2!$E$2:$I$222,3,FALSE)</f>
        <v>#N/A</v>
      </c>
      <c r="AJ152" t="e">
        <f>VLOOKUP(AH152,[1]Sheet2!$E$2:$I$222,4,FALSE)</f>
        <v>#N/A</v>
      </c>
      <c r="AK152" t="e">
        <f>VLOOKUP(AH152,[1]Sheet2!$E$2:$I$222,5,FALSE)</f>
        <v>#N/A</v>
      </c>
      <c r="AP152" t="e">
        <f>VLOOKUP(AO152,[1]Sheet2!$E$2:$I$222,3,FALSE)</f>
        <v>#N/A</v>
      </c>
      <c r="AQ152" t="e">
        <f>VLOOKUP(AO152,[1]Sheet2!$E$2:$I$222,4,FALSE)</f>
        <v>#N/A</v>
      </c>
      <c r="AR152" t="e">
        <f>VLOOKUP(AO152,[1]Sheet2!$E$2:$I$222,5,FALSE)</f>
        <v>#N/A</v>
      </c>
      <c r="AW152" t="e">
        <f>VLOOKUP(AV152,[1]Sheet2!$E$2:$I$222,3,FALSE)</f>
        <v>#N/A</v>
      </c>
      <c r="AX152" t="e">
        <f>VLOOKUP(AV152,[1]Sheet2!$E$2:$I$222,4,FALSE)</f>
        <v>#N/A</v>
      </c>
      <c r="AY152" t="e">
        <f>VLOOKUP(AV152,[1]Sheet2!$E$2:$I$222,5,FALSE)</f>
        <v>#N/A</v>
      </c>
      <c r="BD152" t="e">
        <f>VLOOKUP(BC152,[1]Sheet2!$E$2:$I$222,3,FALSE)</f>
        <v>#N/A</v>
      </c>
      <c r="BE152" t="e">
        <f>VLOOKUP(BC152,[1]Sheet2!$E$2:$I$222,4,FALSE)</f>
        <v>#N/A</v>
      </c>
      <c r="BF152" t="e">
        <f>VLOOKUP(BC152,[1]Sheet2!$E$2:$I$222,5,FALSE)</f>
        <v>#N/A</v>
      </c>
      <c r="BK152" t="e">
        <f>VLOOKUP(BJ152,[1]Sheet2!$E$2:$I$222,3,FALSE)</f>
        <v>#N/A</v>
      </c>
      <c r="BL152" t="e">
        <f>VLOOKUP(BJ152,[1]Sheet2!$E$2:$I$222,4,FALSE)</f>
        <v>#N/A</v>
      </c>
      <c r="BM152" t="e">
        <f>VLOOKUP(BJ152,[1]Sheet2!$E$2:$I$222,5,FALSE)</f>
        <v>#N/A</v>
      </c>
      <c r="BR152" t="e">
        <f>VLOOKUP(BQ152,[1]Sheet2!$E$2:$I$222,3,FALSE)</f>
        <v>#N/A</v>
      </c>
      <c r="BS152" t="e">
        <f>VLOOKUP(BQ152,[1]Sheet2!$E$2:$I$222,4,FALSE)</f>
        <v>#N/A</v>
      </c>
      <c r="BT152" t="e">
        <f>VLOOKUP(BQ152,[1]Sheet2!$E$2:$I$222,5,FALSE)</f>
        <v>#N/A</v>
      </c>
      <c r="BY152" t="e">
        <f>VLOOKUP(BX152,[1]Sheet2!$E$2:$I$222,3,FALSE)</f>
        <v>#N/A</v>
      </c>
      <c r="BZ152" t="e">
        <f>VLOOKUP(BX152,[1]Sheet2!$E$2:$I$222,4,FALSE)</f>
        <v>#N/A</v>
      </c>
      <c r="CA152" t="e">
        <f>VLOOKUP(BX152,[1]Sheet2!$E$2:$I$222,5,FALSE)</f>
        <v>#N/A</v>
      </c>
      <c r="CF152" t="e">
        <f>VLOOKUP(CE152,[1]Sheet2!$E$2:$I$222,3,FALSE)</f>
        <v>#N/A</v>
      </c>
      <c r="CG152" t="e">
        <f>VLOOKUP(CE152,[1]Sheet2!$E$2:$I$222,4,FALSE)</f>
        <v>#N/A</v>
      </c>
      <c r="CH152" t="e">
        <f>VLOOKUP(CE152,[1]Sheet2!$E$2:$I$222,5,FALSE)</f>
        <v>#N/A</v>
      </c>
      <c r="CM152" t="e">
        <f>VLOOKUP(CL152,[1]Sheet2!$E$2:$I$222,3,FALSE)</f>
        <v>#N/A</v>
      </c>
      <c r="CN152" t="e">
        <f>VLOOKUP(CL152,[1]Sheet2!$E$2:$I$222,4,FALSE)</f>
        <v>#N/A</v>
      </c>
      <c r="CO152" t="e">
        <f>VLOOKUP(CL152,[1]Sheet2!$E$2:$I$222,5,FALSE)</f>
        <v>#N/A</v>
      </c>
    </row>
    <row r="153" spans="1:93" x14ac:dyDescent="0.25">
      <c r="A153">
        <v>157</v>
      </c>
      <c r="C153">
        <v>13224</v>
      </c>
      <c r="D153">
        <v>3224</v>
      </c>
      <c r="E153">
        <v>37.754899999999999</v>
      </c>
      <c r="F153">
        <v>-122.46577000000001</v>
      </c>
      <c r="G153" t="s">
        <v>1083</v>
      </c>
      <c r="H153" t="s">
        <v>1084</v>
      </c>
      <c r="I153" t="s">
        <v>746</v>
      </c>
      <c r="J153" t="s">
        <v>669</v>
      </c>
      <c r="K153" t="s">
        <v>963</v>
      </c>
      <c r="Q153" t="s">
        <v>672</v>
      </c>
      <c r="S153" t="s">
        <v>1080</v>
      </c>
      <c r="X153">
        <f t="shared" si="2"/>
        <v>1</v>
      </c>
      <c r="Y153" t="s">
        <v>30</v>
      </c>
      <c r="Z153" t="s">
        <v>80</v>
      </c>
      <c r="AA153" t="s">
        <v>105</v>
      </c>
      <c r="AB153" t="str">
        <f>VLOOKUP($AA153,Sheet2!$E$2:$I$222,3,FALSE)</f>
        <v>To Sunset District</v>
      </c>
      <c r="AC153" t="str">
        <f>VLOOKUP($AA153,Sheet2!$E$2:$I$222,4,FALSE)</f>
        <v>14th Av. &amp; Quintara</v>
      </c>
      <c r="AD153" t="str">
        <f>VLOOKUP($AA153,Sheet2!$E$2:$I$222,5,FALSE)</f>
        <v>Daily ~ 6am-12:30am</v>
      </c>
      <c r="AI153" t="e">
        <f>VLOOKUP(AH153,[1]Sheet2!$E$2:$I$222,3,FALSE)</f>
        <v>#N/A</v>
      </c>
      <c r="AJ153" t="e">
        <f>VLOOKUP(AH153,[1]Sheet2!$E$2:$I$222,4,FALSE)</f>
        <v>#N/A</v>
      </c>
      <c r="AK153" t="e">
        <f>VLOOKUP(AH153,[1]Sheet2!$E$2:$I$222,5,FALSE)</f>
        <v>#N/A</v>
      </c>
      <c r="AP153" t="e">
        <f>VLOOKUP(AO153,[1]Sheet2!$E$2:$I$222,3,FALSE)</f>
        <v>#N/A</v>
      </c>
      <c r="AQ153" t="e">
        <f>VLOOKUP(AO153,[1]Sheet2!$E$2:$I$222,4,FALSE)</f>
        <v>#N/A</v>
      </c>
      <c r="AR153" t="e">
        <f>VLOOKUP(AO153,[1]Sheet2!$E$2:$I$222,5,FALSE)</f>
        <v>#N/A</v>
      </c>
      <c r="AW153" t="e">
        <f>VLOOKUP(AV153,[1]Sheet2!$E$2:$I$222,3,FALSE)</f>
        <v>#N/A</v>
      </c>
      <c r="AX153" t="e">
        <f>VLOOKUP(AV153,[1]Sheet2!$E$2:$I$222,4,FALSE)</f>
        <v>#N/A</v>
      </c>
      <c r="AY153" t="e">
        <f>VLOOKUP(AV153,[1]Sheet2!$E$2:$I$222,5,FALSE)</f>
        <v>#N/A</v>
      </c>
      <c r="BD153" t="e">
        <f>VLOOKUP(BC153,[1]Sheet2!$E$2:$I$222,3,FALSE)</f>
        <v>#N/A</v>
      </c>
      <c r="BE153" t="e">
        <f>VLOOKUP(BC153,[1]Sheet2!$E$2:$I$222,4,FALSE)</f>
        <v>#N/A</v>
      </c>
      <c r="BF153" t="e">
        <f>VLOOKUP(BC153,[1]Sheet2!$E$2:$I$222,5,FALSE)</f>
        <v>#N/A</v>
      </c>
      <c r="BK153" t="e">
        <f>VLOOKUP(BJ153,[1]Sheet2!$E$2:$I$222,3,FALSE)</f>
        <v>#N/A</v>
      </c>
      <c r="BL153" t="e">
        <f>VLOOKUP(BJ153,[1]Sheet2!$E$2:$I$222,4,FALSE)</f>
        <v>#N/A</v>
      </c>
      <c r="BM153" t="e">
        <f>VLOOKUP(BJ153,[1]Sheet2!$E$2:$I$222,5,FALSE)</f>
        <v>#N/A</v>
      </c>
      <c r="BR153" t="e">
        <f>VLOOKUP(BQ153,[1]Sheet2!$E$2:$I$222,3,FALSE)</f>
        <v>#N/A</v>
      </c>
      <c r="BS153" t="e">
        <f>VLOOKUP(BQ153,[1]Sheet2!$E$2:$I$222,4,FALSE)</f>
        <v>#N/A</v>
      </c>
      <c r="BT153" t="e">
        <f>VLOOKUP(BQ153,[1]Sheet2!$E$2:$I$222,5,FALSE)</f>
        <v>#N/A</v>
      </c>
      <c r="BY153" t="e">
        <f>VLOOKUP(BX153,[1]Sheet2!$E$2:$I$222,3,FALSE)</f>
        <v>#N/A</v>
      </c>
      <c r="BZ153" t="e">
        <f>VLOOKUP(BX153,[1]Sheet2!$E$2:$I$222,4,FALSE)</f>
        <v>#N/A</v>
      </c>
      <c r="CA153" t="e">
        <f>VLOOKUP(BX153,[1]Sheet2!$E$2:$I$222,5,FALSE)</f>
        <v>#N/A</v>
      </c>
      <c r="CF153" t="e">
        <f>VLOOKUP(CE153,[1]Sheet2!$E$2:$I$222,3,FALSE)</f>
        <v>#N/A</v>
      </c>
      <c r="CG153" t="e">
        <f>VLOOKUP(CE153,[1]Sheet2!$E$2:$I$222,4,FALSE)</f>
        <v>#N/A</v>
      </c>
      <c r="CH153" t="e">
        <f>VLOOKUP(CE153,[1]Sheet2!$E$2:$I$222,5,FALSE)</f>
        <v>#N/A</v>
      </c>
      <c r="CM153" t="e">
        <f>VLOOKUP(CL153,[1]Sheet2!$E$2:$I$222,3,FALSE)</f>
        <v>#N/A</v>
      </c>
      <c r="CN153" t="e">
        <f>VLOOKUP(CL153,[1]Sheet2!$E$2:$I$222,4,FALSE)</f>
        <v>#N/A</v>
      </c>
      <c r="CO153" t="e">
        <f>VLOOKUP(CL153,[1]Sheet2!$E$2:$I$222,5,FALSE)</f>
        <v>#N/A</v>
      </c>
    </row>
    <row r="154" spans="1:93" x14ac:dyDescent="0.25">
      <c r="A154">
        <v>158</v>
      </c>
      <c r="C154">
        <v>13225</v>
      </c>
      <c r="D154">
        <v>3225</v>
      </c>
      <c r="E154">
        <v>37.754600000000003</v>
      </c>
      <c r="F154">
        <v>-122.46559000000001</v>
      </c>
      <c r="G154" t="s">
        <v>1083</v>
      </c>
      <c r="H154" t="s">
        <v>1084</v>
      </c>
      <c r="I154" t="s">
        <v>677</v>
      </c>
      <c r="J154" t="s">
        <v>669</v>
      </c>
      <c r="K154" t="s">
        <v>743</v>
      </c>
      <c r="Q154" t="s">
        <v>672</v>
      </c>
      <c r="S154" t="s">
        <v>1072</v>
      </c>
      <c r="X154">
        <f t="shared" si="2"/>
        <v>1</v>
      </c>
      <c r="Y154" t="s">
        <v>30</v>
      </c>
      <c r="Z154" t="s">
        <v>77</v>
      </c>
      <c r="AA154" t="s">
        <v>104</v>
      </c>
      <c r="AB154" t="str">
        <f>VLOOKUP($AA154,Sheet2!$E$2:$I$222,3,FALSE)</f>
        <v>To Downtown</v>
      </c>
      <c r="AC154" t="str">
        <f>VLOOKUP($AA154,Sheet2!$E$2:$I$222,4,FALSE)</f>
        <v>Steuart &amp; Market</v>
      </c>
      <c r="AD154" t="str">
        <f>VLOOKUP($AA154,Sheet2!$E$2:$I$222,5,FALSE)</f>
        <v>Daily ~ 6am-12:30am</v>
      </c>
      <c r="AI154" t="e">
        <f>VLOOKUP(AH154,[1]Sheet2!$E$2:$I$222,3,FALSE)</f>
        <v>#N/A</v>
      </c>
      <c r="AJ154" t="e">
        <f>VLOOKUP(AH154,[1]Sheet2!$E$2:$I$222,4,FALSE)</f>
        <v>#N/A</v>
      </c>
      <c r="AK154" t="e">
        <f>VLOOKUP(AH154,[1]Sheet2!$E$2:$I$222,5,FALSE)</f>
        <v>#N/A</v>
      </c>
      <c r="AP154" t="e">
        <f>VLOOKUP(AO154,[1]Sheet2!$E$2:$I$222,3,FALSE)</f>
        <v>#N/A</v>
      </c>
      <c r="AQ154" t="e">
        <f>VLOOKUP(AO154,[1]Sheet2!$E$2:$I$222,4,FALSE)</f>
        <v>#N/A</v>
      </c>
      <c r="AR154" t="e">
        <f>VLOOKUP(AO154,[1]Sheet2!$E$2:$I$222,5,FALSE)</f>
        <v>#N/A</v>
      </c>
      <c r="AW154" t="e">
        <f>VLOOKUP(AV154,[1]Sheet2!$E$2:$I$222,3,FALSE)</f>
        <v>#N/A</v>
      </c>
      <c r="AX154" t="e">
        <f>VLOOKUP(AV154,[1]Sheet2!$E$2:$I$222,4,FALSE)</f>
        <v>#N/A</v>
      </c>
      <c r="AY154" t="e">
        <f>VLOOKUP(AV154,[1]Sheet2!$E$2:$I$222,5,FALSE)</f>
        <v>#N/A</v>
      </c>
      <c r="BD154" t="e">
        <f>VLOOKUP(BC154,[1]Sheet2!$E$2:$I$222,3,FALSE)</f>
        <v>#N/A</v>
      </c>
      <c r="BE154" t="e">
        <f>VLOOKUP(BC154,[1]Sheet2!$E$2:$I$222,4,FALSE)</f>
        <v>#N/A</v>
      </c>
      <c r="BF154" t="e">
        <f>VLOOKUP(BC154,[1]Sheet2!$E$2:$I$222,5,FALSE)</f>
        <v>#N/A</v>
      </c>
      <c r="BK154" t="e">
        <f>VLOOKUP(BJ154,[1]Sheet2!$E$2:$I$222,3,FALSE)</f>
        <v>#N/A</v>
      </c>
      <c r="BL154" t="e">
        <f>VLOOKUP(BJ154,[1]Sheet2!$E$2:$I$222,4,FALSE)</f>
        <v>#N/A</v>
      </c>
      <c r="BM154" t="e">
        <f>VLOOKUP(BJ154,[1]Sheet2!$E$2:$I$222,5,FALSE)</f>
        <v>#N/A</v>
      </c>
      <c r="BR154" t="e">
        <f>VLOOKUP(BQ154,[1]Sheet2!$E$2:$I$222,3,FALSE)</f>
        <v>#N/A</v>
      </c>
      <c r="BS154" t="e">
        <f>VLOOKUP(BQ154,[1]Sheet2!$E$2:$I$222,4,FALSE)</f>
        <v>#N/A</v>
      </c>
      <c r="BT154" t="e">
        <f>VLOOKUP(BQ154,[1]Sheet2!$E$2:$I$222,5,FALSE)</f>
        <v>#N/A</v>
      </c>
      <c r="BY154" t="e">
        <f>VLOOKUP(BX154,[1]Sheet2!$E$2:$I$222,3,FALSE)</f>
        <v>#N/A</v>
      </c>
      <c r="BZ154" t="e">
        <f>VLOOKUP(BX154,[1]Sheet2!$E$2:$I$222,4,FALSE)</f>
        <v>#N/A</v>
      </c>
      <c r="CA154" t="e">
        <f>VLOOKUP(BX154,[1]Sheet2!$E$2:$I$222,5,FALSE)</f>
        <v>#N/A</v>
      </c>
      <c r="CF154" t="e">
        <f>VLOOKUP(CE154,[1]Sheet2!$E$2:$I$222,3,FALSE)</f>
        <v>#N/A</v>
      </c>
      <c r="CG154" t="e">
        <f>VLOOKUP(CE154,[1]Sheet2!$E$2:$I$222,4,FALSE)</f>
        <v>#N/A</v>
      </c>
      <c r="CH154" t="e">
        <f>VLOOKUP(CE154,[1]Sheet2!$E$2:$I$222,5,FALSE)</f>
        <v>#N/A</v>
      </c>
      <c r="CM154" t="e">
        <f>VLOOKUP(CL154,[1]Sheet2!$E$2:$I$222,3,FALSE)</f>
        <v>#N/A</v>
      </c>
      <c r="CN154" t="e">
        <f>VLOOKUP(CL154,[1]Sheet2!$E$2:$I$222,4,FALSE)</f>
        <v>#N/A</v>
      </c>
      <c r="CO154" t="e">
        <f>VLOOKUP(CL154,[1]Sheet2!$E$2:$I$222,5,FALSE)</f>
        <v>#N/A</v>
      </c>
    </row>
    <row r="155" spans="1:93" x14ac:dyDescent="0.25">
      <c r="A155">
        <v>159</v>
      </c>
      <c r="C155">
        <v>13226</v>
      </c>
      <c r="D155">
        <v>3226</v>
      </c>
      <c r="E155">
        <v>37.752980000000001</v>
      </c>
      <c r="F155">
        <v>-122.46563999999999</v>
      </c>
      <c r="G155" t="s">
        <v>1085</v>
      </c>
      <c r="H155" t="s">
        <v>1086</v>
      </c>
      <c r="I155" t="s">
        <v>746</v>
      </c>
      <c r="J155" t="s">
        <v>728</v>
      </c>
      <c r="Q155" t="s">
        <v>672</v>
      </c>
      <c r="S155" t="s">
        <v>1080</v>
      </c>
      <c r="X155">
        <f t="shared" si="2"/>
        <v>1</v>
      </c>
      <c r="Y155" t="s">
        <v>30</v>
      </c>
      <c r="Z155" t="s">
        <v>80</v>
      </c>
      <c r="AA155" t="s">
        <v>105</v>
      </c>
      <c r="AB155" t="str">
        <f>VLOOKUP($AA155,Sheet2!$E$2:$I$222,3,FALSE)</f>
        <v>To Sunset District</v>
      </c>
      <c r="AC155" t="str">
        <f>VLOOKUP($AA155,Sheet2!$E$2:$I$222,4,FALSE)</f>
        <v>14th Av. &amp; Quintara</v>
      </c>
      <c r="AD155" t="str">
        <f>VLOOKUP($AA155,Sheet2!$E$2:$I$222,5,FALSE)</f>
        <v>Daily ~ 6am-12:30am</v>
      </c>
      <c r="AI155" t="e">
        <f>VLOOKUP(AH155,[1]Sheet2!$E$2:$I$222,3,FALSE)</f>
        <v>#N/A</v>
      </c>
      <c r="AJ155" t="e">
        <f>VLOOKUP(AH155,[1]Sheet2!$E$2:$I$222,4,FALSE)</f>
        <v>#N/A</v>
      </c>
      <c r="AK155" t="e">
        <f>VLOOKUP(AH155,[1]Sheet2!$E$2:$I$222,5,FALSE)</f>
        <v>#N/A</v>
      </c>
      <c r="AP155" t="e">
        <f>VLOOKUP(AO155,[1]Sheet2!$E$2:$I$222,3,FALSE)</f>
        <v>#N/A</v>
      </c>
      <c r="AQ155" t="e">
        <f>VLOOKUP(AO155,[1]Sheet2!$E$2:$I$222,4,FALSE)</f>
        <v>#N/A</v>
      </c>
      <c r="AR155" t="e">
        <f>VLOOKUP(AO155,[1]Sheet2!$E$2:$I$222,5,FALSE)</f>
        <v>#N/A</v>
      </c>
      <c r="AW155" t="e">
        <f>VLOOKUP(AV155,[1]Sheet2!$E$2:$I$222,3,FALSE)</f>
        <v>#N/A</v>
      </c>
      <c r="AX155" t="e">
        <f>VLOOKUP(AV155,[1]Sheet2!$E$2:$I$222,4,FALSE)</f>
        <v>#N/A</v>
      </c>
      <c r="AY155" t="e">
        <f>VLOOKUP(AV155,[1]Sheet2!$E$2:$I$222,5,FALSE)</f>
        <v>#N/A</v>
      </c>
      <c r="BD155" t="e">
        <f>VLOOKUP(BC155,[1]Sheet2!$E$2:$I$222,3,FALSE)</f>
        <v>#N/A</v>
      </c>
      <c r="BE155" t="e">
        <f>VLOOKUP(BC155,[1]Sheet2!$E$2:$I$222,4,FALSE)</f>
        <v>#N/A</v>
      </c>
      <c r="BF155" t="e">
        <f>VLOOKUP(BC155,[1]Sheet2!$E$2:$I$222,5,FALSE)</f>
        <v>#N/A</v>
      </c>
      <c r="BK155" t="e">
        <f>VLOOKUP(BJ155,[1]Sheet2!$E$2:$I$222,3,FALSE)</f>
        <v>#N/A</v>
      </c>
      <c r="BL155" t="e">
        <f>VLOOKUP(BJ155,[1]Sheet2!$E$2:$I$222,4,FALSE)</f>
        <v>#N/A</v>
      </c>
      <c r="BM155" t="e">
        <f>VLOOKUP(BJ155,[1]Sheet2!$E$2:$I$222,5,FALSE)</f>
        <v>#N/A</v>
      </c>
      <c r="BR155" t="e">
        <f>VLOOKUP(BQ155,[1]Sheet2!$E$2:$I$222,3,FALSE)</f>
        <v>#N/A</v>
      </c>
      <c r="BS155" t="e">
        <f>VLOOKUP(BQ155,[1]Sheet2!$E$2:$I$222,4,FALSE)</f>
        <v>#N/A</v>
      </c>
      <c r="BT155" t="e">
        <f>VLOOKUP(BQ155,[1]Sheet2!$E$2:$I$222,5,FALSE)</f>
        <v>#N/A</v>
      </c>
      <c r="BY155" t="e">
        <f>VLOOKUP(BX155,[1]Sheet2!$E$2:$I$222,3,FALSE)</f>
        <v>#N/A</v>
      </c>
      <c r="BZ155" t="e">
        <f>VLOOKUP(BX155,[1]Sheet2!$E$2:$I$222,4,FALSE)</f>
        <v>#N/A</v>
      </c>
      <c r="CA155" t="e">
        <f>VLOOKUP(BX155,[1]Sheet2!$E$2:$I$222,5,FALSE)</f>
        <v>#N/A</v>
      </c>
      <c r="CF155" t="e">
        <f>VLOOKUP(CE155,[1]Sheet2!$E$2:$I$222,3,FALSE)</f>
        <v>#N/A</v>
      </c>
      <c r="CG155" t="e">
        <f>VLOOKUP(CE155,[1]Sheet2!$E$2:$I$222,4,FALSE)</f>
        <v>#N/A</v>
      </c>
      <c r="CH155" t="e">
        <f>VLOOKUP(CE155,[1]Sheet2!$E$2:$I$222,5,FALSE)</f>
        <v>#N/A</v>
      </c>
      <c r="CM155" t="e">
        <f>VLOOKUP(CL155,[1]Sheet2!$E$2:$I$222,3,FALSE)</f>
        <v>#N/A</v>
      </c>
      <c r="CN155" t="e">
        <f>VLOOKUP(CL155,[1]Sheet2!$E$2:$I$222,4,FALSE)</f>
        <v>#N/A</v>
      </c>
      <c r="CO155" t="e">
        <f>VLOOKUP(CL155,[1]Sheet2!$E$2:$I$222,5,FALSE)</f>
        <v>#N/A</v>
      </c>
    </row>
    <row r="156" spans="1:93" x14ac:dyDescent="0.25">
      <c r="A156">
        <v>160</v>
      </c>
      <c r="C156">
        <v>13229</v>
      </c>
      <c r="D156">
        <v>3229</v>
      </c>
      <c r="E156">
        <v>37.825150000000001</v>
      </c>
      <c r="F156">
        <v>-122.37009</v>
      </c>
      <c r="G156" t="s">
        <v>1087</v>
      </c>
      <c r="H156" t="s">
        <v>1088</v>
      </c>
      <c r="I156" t="s">
        <v>746</v>
      </c>
      <c r="J156" t="s">
        <v>687</v>
      </c>
      <c r="Q156" t="s">
        <v>672</v>
      </c>
      <c r="S156" t="s">
        <v>1089</v>
      </c>
      <c r="X156">
        <f t="shared" si="2"/>
        <v>1</v>
      </c>
      <c r="Y156" t="s">
        <v>31</v>
      </c>
      <c r="Z156" t="s">
        <v>77</v>
      </c>
      <c r="AA156" t="s">
        <v>106</v>
      </c>
      <c r="AB156" t="str">
        <f>VLOOKUP($AA156,Sheet2!$E$2:$I$222,3,FALSE)</f>
        <v>To SF Downtown</v>
      </c>
      <c r="AC156" t="str">
        <f>VLOOKUP($AA156,Sheet2!$E$2:$I$222,4,FALSE)</f>
        <v>Transbay Terminal</v>
      </c>
      <c r="AD156" t="str">
        <f>VLOOKUP($AA156,Sheet2!$E$2:$I$222,5,FALSE)</f>
        <v>24 Hours Daily</v>
      </c>
      <c r="AI156" t="e">
        <f>VLOOKUP(AH156,[1]Sheet2!$E$2:$I$222,3,FALSE)</f>
        <v>#N/A</v>
      </c>
      <c r="AJ156" t="e">
        <f>VLOOKUP(AH156,[1]Sheet2!$E$2:$I$222,4,FALSE)</f>
        <v>#N/A</v>
      </c>
      <c r="AK156" t="e">
        <f>VLOOKUP(AH156,[1]Sheet2!$E$2:$I$222,5,FALSE)</f>
        <v>#N/A</v>
      </c>
      <c r="AP156" t="e">
        <f>VLOOKUP(AO156,[1]Sheet2!$E$2:$I$222,3,FALSE)</f>
        <v>#N/A</v>
      </c>
      <c r="AQ156" t="e">
        <f>VLOOKUP(AO156,[1]Sheet2!$E$2:$I$222,4,FALSE)</f>
        <v>#N/A</v>
      </c>
      <c r="AR156" t="e">
        <f>VLOOKUP(AO156,[1]Sheet2!$E$2:$I$222,5,FALSE)</f>
        <v>#N/A</v>
      </c>
      <c r="AW156" t="e">
        <f>VLOOKUP(AV156,[1]Sheet2!$E$2:$I$222,3,FALSE)</f>
        <v>#N/A</v>
      </c>
      <c r="AX156" t="e">
        <f>VLOOKUP(AV156,[1]Sheet2!$E$2:$I$222,4,FALSE)</f>
        <v>#N/A</v>
      </c>
      <c r="AY156" t="e">
        <f>VLOOKUP(AV156,[1]Sheet2!$E$2:$I$222,5,FALSE)</f>
        <v>#N/A</v>
      </c>
      <c r="BD156" t="e">
        <f>VLOOKUP(BC156,[1]Sheet2!$E$2:$I$222,3,FALSE)</f>
        <v>#N/A</v>
      </c>
      <c r="BE156" t="e">
        <f>VLOOKUP(BC156,[1]Sheet2!$E$2:$I$222,4,FALSE)</f>
        <v>#N/A</v>
      </c>
      <c r="BF156" t="e">
        <f>VLOOKUP(BC156,[1]Sheet2!$E$2:$I$222,5,FALSE)</f>
        <v>#N/A</v>
      </c>
      <c r="BK156" t="e">
        <f>VLOOKUP(BJ156,[1]Sheet2!$E$2:$I$222,3,FALSE)</f>
        <v>#N/A</v>
      </c>
      <c r="BL156" t="e">
        <f>VLOOKUP(BJ156,[1]Sheet2!$E$2:$I$222,4,FALSE)</f>
        <v>#N/A</v>
      </c>
      <c r="BM156" t="e">
        <f>VLOOKUP(BJ156,[1]Sheet2!$E$2:$I$222,5,FALSE)</f>
        <v>#N/A</v>
      </c>
      <c r="BR156" t="e">
        <f>VLOOKUP(BQ156,[1]Sheet2!$E$2:$I$222,3,FALSE)</f>
        <v>#N/A</v>
      </c>
      <c r="BS156" t="e">
        <f>VLOOKUP(BQ156,[1]Sheet2!$E$2:$I$222,4,FALSE)</f>
        <v>#N/A</v>
      </c>
      <c r="BT156" t="e">
        <f>VLOOKUP(BQ156,[1]Sheet2!$E$2:$I$222,5,FALSE)</f>
        <v>#N/A</v>
      </c>
      <c r="BY156" t="e">
        <f>VLOOKUP(BX156,[1]Sheet2!$E$2:$I$222,3,FALSE)</f>
        <v>#N/A</v>
      </c>
      <c r="BZ156" t="e">
        <f>VLOOKUP(BX156,[1]Sheet2!$E$2:$I$222,4,FALSE)</f>
        <v>#N/A</v>
      </c>
      <c r="CA156" t="e">
        <f>VLOOKUP(BX156,[1]Sheet2!$E$2:$I$222,5,FALSE)</f>
        <v>#N/A</v>
      </c>
      <c r="CF156" t="e">
        <f>VLOOKUP(CE156,[1]Sheet2!$E$2:$I$222,3,FALSE)</f>
        <v>#N/A</v>
      </c>
      <c r="CG156" t="e">
        <f>VLOOKUP(CE156,[1]Sheet2!$E$2:$I$222,4,FALSE)</f>
        <v>#N/A</v>
      </c>
      <c r="CH156" t="e">
        <f>VLOOKUP(CE156,[1]Sheet2!$E$2:$I$222,5,FALSE)</f>
        <v>#N/A</v>
      </c>
      <c r="CM156" t="e">
        <f>VLOOKUP(CL156,[1]Sheet2!$E$2:$I$222,3,FALSE)</f>
        <v>#N/A</v>
      </c>
      <c r="CN156" t="e">
        <f>VLOOKUP(CL156,[1]Sheet2!$E$2:$I$222,4,FALSE)</f>
        <v>#N/A</v>
      </c>
      <c r="CO156" t="e">
        <f>VLOOKUP(CL156,[1]Sheet2!$E$2:$I$222,5,FALSE)</f>
        <v>#N/A</v>
      </c>
    </row>
    <row r="157" spans="1:93" x14ac:dyDescent="0.25">
      <c r="A157">
        <v>161</v>
      </c>
      <c r="C157">
        <v>13230</v>
      </c>
      <c r="D157">
        <v>3230</v>
      </c>
      <c r="E157">
        <v>37.752679999999998</v>
      </c>
      <c r="F157">
        <v>-122.46653000000001</v>
      </c>
      <c r="G157" t="s">
        <v>1090</v>
      </c>
      <c r="H157" t="s">
        <v>1091</v>
      </c>
      <c r="I157" t="s">
        <v>677</v>
      </c>
      <c r="J157" t="s">
        <v>728</v>
      </c>
      <c r="Q157" t="s">
        <v>672</v>
      </c>
      <c r="S157" t="s">
        <v>1072</v>
      </c>
      <c r="X157">
        <f t="shared" si="2"/>
        <v>1</v>
      </c>
      <c r="Y157" t="s">
        <v>30</v>
      </c>
      <c r="Z157" t="s">
        <v>77</v>
      </c>
      <c r="AA157" t="s">
        <v>104</v>
      </c>
      <c r="AB157" t="str">
        <f>VLOOKUP($AA157,Sheet2!$E$2:$I$222,3,FALSE)</f>
        <v>To Downtown</v>
      </c>
      <c r="AC157" t="str">
        <f>VLOOKUP($AA157,Sheet2!$E$2:$I$222,4,FALSE)</f>
        <v>Steuart &amp; Market</v>
      </c>
      <c r="AD157" t="str">
        <f>VLOOKUP($AA157,Sheet2!$E$2:$I$222,5,FALSE)</f>
        <v>Daily ~ 6am-12:30am</v>
      </c>
      <c r="AI157" t="e">
        <f>VLOOKUP(AH157,[1]Sheet2!$E$2:$I$222,3,FALSE)</f>
        <v>#N/A</v>
      </c>
      <c r="AJ157" t="e">
        <f>VLOOKUP(AH157,[1]Sheet2!$E$2:$I$222,4,FALSE)</f>
        <v>#N/A</v>
      </c>
      <c r="AK157" t="e">
        <f>VLOOKUP(AH157,[1]Sheet2!$E$2:$I$222,5,FALSE)</f>
        <v>#N/A</v>
      </c>
      <c r="AP157" t="e">
        <f>VLOOKUP(AO157,[1]Sheet2!$E$2:$I$222,3,FALSE)</f>
        <v>#N/A</v>
      </c>
      <c r="AQ157" t="e">
        <f>VLOOKUP(AO157,[1]Sheet2!$E$2:$I$222,4,FALSE)</f>
        <v>#N/A</v>
      </c>
      <c r="AR157" t="e">
        <f>VLOOKUP(AO157,[1]Sheet2!$E$2:$I$222,5,FALSE)</f>
        <v>#N/A</v>
      </c>
      <c r="AW157" t="e">
        <f>VLOOKUP(AV157,[1]Sheet2!$E$2:$I$222,3,FALSE)</f>
        <v>#N/A</v>
      </c>
      <c r="AX157" t="e">
        <f>VLOOKUP(AV157,[1]Sheet2!$E$2:$I$222,4,FALSE)</f>
        <v>#N/A</v>
      </c>
      <c r="AY157" t="e">
        <f>VLOOKUP(AV157,[1]Sheet2!$E$2:$I$222,5,FALSE)</f>
        <v>#N/A</v>
      </c>
      <c r="BD157" t="e">
        <f>VLOOKUP(BC157,[1]Sheet2!$E$2:$I$222,3,FALSE)</f>
        <v>#N/A</v>
      </c>
      <c r="BE157" t="e">
        <f>VLOOKUP(BC157,[1]Sheet2!$E$2:$I$222,4,FALSE)</f>
        <v>#N/A</v>
      </c>
      <c r="BF157" t="e">
        <f>VLOOKUP(BC157,[1]Sheet2!$E$2:$I$222,5,FALSE)</f>
        <v>#N/A</v>
      </c>
      <c r="BK157" t="e">
        <f>VLOOKUP(BJ157,[1]Sheet2!$E$2:$I$222,3,FALSE)</f>
        <v>#N/A</v>
      </c>
      <c r="BL157" t="e">
        <f>VLOOKUP(BJ157,[1]Sheet2!$E$2:$I$222,4,FALSE)</f>
        <v>#N/A</v>
      </c>
      <c r="BM157" t="e">
        <f>VLOOKUP(BJ157,[1]Sheet2!$E$2:$I$222,5,FALSE)</f>
        <v>#N/A</v>
      </c>
      <c r="BR157" t="e">
        <f>VLOOKUP(BQ157,[1]Sheet2!$E$2:$I$222,3,FALSE)</f>
        <v>#N/A</v>
      </c>
      <c r="BS157" t="e">
        <f>VLOOKUP(BQ157,[1]Sheet2!$E$2:$I$222,4,FALSE)</f>
        <v>#N/A</v>
      </c>
      <c r="BT157" t="e">
        <f>VLOOKUP(BQ157,[1]Sheet2!$E$2:$I$222,5,FALSE)</f>
        <v>#N/A</v>
      </c>
      <c r="BY157" t="e">
        <f>VLOOKUP(BX157,[1]Sheet2!$E$2:$I$222,3,FALSE)</f>
        <v>#N/A</v>
      </c>
      <c r="BZ157" t="e">
        <f>VLOOKUP(BX157,[1]Sheet2!$E$2:$I$222,4,FALSE)</f>
        <v>#N/A</v>
      </c>
      <c r="CA157" t="e">
        <f>VLOOKUP(BX157,[1]Sheet2!$E$2:$I$222,5,FALSE)</f>
        <v>#N/A</v>
      </c>
      <c r="CF157" t="e">
        <f>VLOOKUP(CE157,[1]Sheet2!$E$2:$I$222,3,FALSE)</f>
        <v>#N/A</v>
      </c>
      <c r="CG157" t="e">
        <f>VLOOKUP(CE157,[1]Sheet2!$E$2:$I$222,4,FALSE)</f>
        <v>#N/A</v>
      </c>
      <c r="CH157" t="e">
        <f>VLOOKUP(CE157,[1]Sheet2!$E$2:$I$222,5,FALSE)</f>
        <v>#N/A</v>
      </c>
      <c r="CM157" t="e">
        <f>VLOOKUP(CL157,[1]Sheet2!$E$2:$I$222,3,FALSE)</f>
        <v>#N/A</v>
      </c>
      <c r="CN157" t="e">
        <f>VLOOKUP(CL157,[1]Sheet2!$E$2:$I$222,4,FALSE)</f>
        <v>#N/A</v>
      </c>
      <c r="CO157" t="e">
        <f>VLOOKUP(CL157,[1]Sheet2!$E$2:$I$222,5,FALSE)</f>
        <v>#N/A</v>
      </c>
    </row>
    <row r="158" spans="1:93" x14ac:dyDescent="0.25">
      <c r="A158">
        <v>162</v>
      </c>
      <c r="C158">
        <v>13231</v>
      </c>
      <c r="D158">
        <v>3231</v>
      </c>
      <c r="E158">
        <v>37.750799999999998</v>
      </c>
      <c r="F158">
        <v>-122.46641</v>
      </c>
      <c r="G158" t="s">
        <v>1092</v>
      </c>
      <c r="H158" t="s">
        <v>1093</v>
      </c>
      <c r="I158" t="s">
        <v>677</v>
      </c>
      <c r="J158" t="s">
        <v>728</v>
      </c>
      <c r="Q158" t="s">
        <v>672</v>
      </c>
      <c r="S158" t="s">
        <v>1072</v>
      </c>
      <c r="X158">
        <f t="shared" si="2"/>
        <v>1</v>
      </c>
      <c r="Y158" t="s">
        <v>30</v>
      </c>
      <c r="Z158" t="s">
        <v>77</v>
      </c>
      <c r="AA158" t="s">
        <v>104</v>
      </c>
      <c r="AB158" t="str">
        <f>VLOOKUP($AA158,Sheet2!$E$2:$I$222,3,FALSE)</f>
        <v>To Downtown</v>
      </c>
      <c r="AC158" t="str">
        <f>VLOOKUP($AA158,Sheet2!$E$2:$I$222,4,FALSE)</f>
        <v>Steuart &amp; Market</v>
      </c>
      <c r="AD158" t="str">
        <f>VLOOKUP($AA158,Sheet2!$E$2:$I$222,5,FALSE)</f>
        <v>Daily ~ 6am-12:30am</v>
      </c>
      <c r="AI158" t="e">
        <f>VLOOKUP(AH158,[1]Sheet2!$E$2:$I$222,3,FALSE)</f>
        <v>#N/A</v>
      </c>
      <c r="AJ158" t="e">
        <f>VLOOKUP(AH158,[1]Sheet2!$E$2:$I$222,4,FALSE)</f>
        <v>#N/A</v>
      </c>
      <c r="AK158" t="e">
        <f>VLOOKUP(AH158,[1]Sheet2!$E$2:$I$222,5,FALSE)</f>
        <v>#N/A</v>
      </c>
      <c r="AP158" t="e">
        <f>VLOOKUP(AO158,[1]Sheet2!$E$2:$I$222,3,FALSE)</f>
        <v>#N/A</v>
      </c>
      <c r="AQ158" t="e">
        <f>VLOOKUP(AO158,[1]Sheet2!$E$2:$I$222,4,FALSE)</f>
        <v>#N/A</v>
      </c>
      <c r="AR158" t="e">
        <f>VLOOKUP(AO158,[1]Sheet2!$E$2:$I$222,5,FALSE)</f>
        <v>#N/A</v>
      </c>
      <c r="AW158" t="e">
        <f>VLOOKUP(AV158,[1]Sheet2!$E$2:$I$222,3,FALSE)</f>
        <v>#N/A</v>
      </c>
      <c r="AX158" t="e">
        <f>VLOOKUP(AV158,[1]Sheet2!$E$2:$I$222,4,FALSE)</f>
        <v>#N/A</v>
      </c>
      <c r="AY158" t="e">
        <f>VLOOKUP(AV158,[1]Sheet2!$E$2:$I$222,5,FALSE)</f>
        <v>#N/A</v>
      </c>
      <c r="BD158" t="e">
        <f>VLOOKUP(BC158,[1]Sheet2!$E$2:$I$222,3,FALSE)</f>
        <v>#N/A</v>
      </c>
      <c r="BE158" t="e">
        <f>VLOOKUP(BC158,[1]Sheet2!$E$2:$I$222,4,FALSE)</f>
        <v>#N/A</v>
      </c>
      <c r="BF158" t="e">
        <f>VLOOKUP(BC158,[1]Sheet2!$E$2:$I$222,5,FALSE)</f>
        <v>#N/A</v>
      </c>
      <c r="BK158" t="e">
        <f>VLOOKUP(BJ158,[1]Sheet2!$E$2:$I$222,3,FALSE)</f>
        <v>#N/A</v>
      </c>
      <c r="BL158" t="e">
        <f>VLOOKUP(BJ158,[1]Sheet2!$E$2:$I$222,4,FALSE)</f>
        <v>#N/A</v>
      </c>
      <c r="BM158" t="e">
        <f>VLOOKUP(BJ158,[1]Sheet2!$E$2:$I$222,5,FALSE)</f>
        <v>#N/A</v>
      </c>
      <c r="BR158" t="e">
        <f>VLOOKUP(BQ158,[1]Sheet2!$E$2:$I$222,3,FALSE)</f>
        <v>#N/A</v>
      </c>
      <c r="BS158" t="e">
        <f>VLOOKUP(BQ158,[1]Sheet2!$E$2:$I$222,4,FALSE)</f>
        <v>#N/A</v>
      </c>
      <c r="BT158" t="e">
        <f>VLOOKUP(BQ158,[1]Sheet2!$E$2:$I$222,5,FALSE)</f>
        <v>#N/A</v>
      </c>
      <c r="BY158" t="e">
        <f>VLOOKUP(BX158,[1]Sheet2!$E$2:$I$222,3,FALSE)</f>
        <v>#N/A</v>
      </c>
      <c r="BZ158" t="e">
        <f>VLOOKUP(BX158,[1]Sheet2!$E$2:$I$222,4,FALSE)</f>
        <v>#N/A</v>
      </c>
      <c r="CA158" t="e">
        <f>VLOOKUP(BX158,[1]Sheet2!$E$2:$I$222,5,FALSE)</f>
        <v>#N/A</v>
      </c>
      <c r="CF158" t="e">
        <f>VLOOKUP(CE158,[1]Sheet2!$E$2:$I$222,3,FALSE)</f>
        <v>#N/A</v>
      </c>
      <c r="CG158" t="e">
        <f>VLOOKUP(CE158,[1]Sheet2!$E$2:$I$222,4,FALSE)</f>
        <v>#N/A</v>
      </c>
      <c r="CH158" t="e">
        <f>VLOOKUP(CE158,[1]Sheet2!$E$2:$I$222,5,FALSE)</f>
        <v>#N/A</v>
      </c>
      <c r="CM158" t="e">
        <f>VLOOKUP(CL158,[1]Sheet2!$E$2:$I$222,3,FALSE)</f>
        <v>#N/A</v>
      </c>
      <c r="CN158" t="e">
        <f>VLOOKUP(CL158,[1]Sheet2!$E$2:$I$222,4,FALSE)</f>
        <v>#N/A</v>
      </c>
      <c r="CO158" t="e">
        <f>VLOOKUP(CL158,[1]Sheet2!$E$2:$I$222,5,FALSE)</f>
        <v>#N/A</v>
      </c>
    </row>
    <row r="159" spans="1:93" x14ac:dyDescent="0.25">
      <c r="A159">
        <v>163</v>
      </c>
      <c r="C159">
        <v>13232</v>
      </c>
      <c r="D159">
        <v>3232</v>
      </c>
      <c r="E159">
        <v>37.750860000000003</v>
      </c>
      <c r="F159">
        <v>-122.46653999999999</v>
      </c>
      <c r="G159" t="s">
        <v>1092</v>
      </c>
      <c r="H159" t="s">
        <v>1093</v>
      </c>
      <c r="I159" t="s">
        <v>704</v>
      </c>
      <c r="J159" t="s">
        <v>728</v>
      </c>
      <c r="Q159" t="s">
        <v>672</v>
      </c>
      <c r="S159" t="s">
        <v>1080</v>
      </c>
      <c r="X159">
        <f t="shared" si="2"/>
        <v>1</v>
      </c>
      <c r="Y159" t="s">
        <v>30</v>
      </c>
      <c r="Z159" t="s">
        <v>80</v>
      </c>
      <c r="AA159" t="s">
        <v>105</v>
      </c>
      <c r="AB159" t="str">
        <f>VLOOKUP($AA159,Sheet2!$E$2:$I$222,3,FALSE)</f>
        <v>To Sunset District</v>
      </c>
      <c r="AC159" t="str">
        <f>VLOOKUP($AA159,Sheet2!$E$2:$I$222,4,FALSE)</f>
        <v>14th Av. &amp; Quintara</v>
      </c>
      <c r="AD159" t="str">
        <f>VLOOKUP($AA159,Sheet2!$E$2:$I$222,5,FALSE)</f>
        <v>Daily ~ 6am-12:30am</v>
      </c>
      <c r="AI159" t="e">
        <f>VLOOKUP(AH159,[1]Sheet2!$E$2:$I$222,3,FALSE)</f>
        <v>#N/A</v>
      </c>
      <c r="AJ159" t="e">
        <f>VLOOKUP(AH159,[1]Sheet2!$E$2:$I$222,4,FALSE)</f>
        <v>#N/A</v>
      </c>
      <c r="AK159" t="e">
        <f>VLOOKUP(AH159,[1]Sheet2!$E$2:$I$222,5,FALSE)</f>
        <v>#N/A</v>
      </c>
      <c r="AP159" t="e">
        <f>VLOOKUP(AO159,[1]Sheet2!$E$2:$I$222,3,FALSE)</f>
        <v>#N/A</v>
      </c>
      <c r="AQ159" t="e">
        <f>VLOOKUP(AO159,[1]Sheet2!$E$2:$I$222,4,FALSE)</f>
        <v>#N/A</v>
      </c>
      <c r="AR159" t="e">
        <f>VLOOKUP(AO159,[1]Sheet2!$E$2:$I$222,5,FALSE)</f>
        <v>#N/A</v>
      </c>
      <c r="AW159" t="e">
        <f>VLOOKUP(AV159,[1]Sheet2!$E$2:$I$222,3,FALSE)</f>
        <v>#N/A</v>
      </c>
      <c r="AX159" t="e">
        <f>VLOOKUP(AV159,[1]Sheet2!$E$2:$I$222,4,FALSE)</f>
        <v>#N/A</v>
      </c>
      <c r="AY159" t="e">
        <f>VLOOKUP(AV159,[1]Sheet2!$E$2:$I$222,5,FALSE)</f>
        <v>#N/A</v>
      </c>
      <c r="BD159" t="e">
        <f>VLOOKUP(BC159,[1]Sheet2!$E$2:$I$222,3,FALSE)</f>
        <v>#N/A</v>
      </c>
      <c r="BE159" t="e">
        <f>VLOOKUP(BC159,[1]Sheet2!$E$2:$I$222,4,FALSE)</f>
        <v>#N/A</v>
      </c>
      <c r="BF159" t="e">
        <f>VLOOKUP(BC159,[1]Sheet2!$E$2:$I$222,5,FALSE)</f>
        <v>#N/A</v>
      </c>
      <c r="BK159" t="e">
        <f>VLOOKUP(BJ159,[1]Sheet2!$E$2:$I$222,3,FALSE)</f>
        <v>#N/A</v>
      </c>
      <c r="BL159" t="e">
        <f>VLOOKUP(BJ159,[1]Sheet2!$E$2:$I$222,4,FALSE)</f>
        <v>#N/A</v>
      </c>
      <c r="BM159" t="e">
        <f>VLOOKUP(BJ159,[1]Sheet2!$E$2:$I$222,5,FALSE)</f>
        <v>#N/A</v>
      </c>
      <c r="BR159" t="e">
        <f>VLOOKUP(BQ159,[1]Sheet2!$E$2:$I$222,3,FALSE)</f>
        <v>#N/A</v>
      </c>
      <c r="BS159" t="e">
        <f>VLOOKUP(BQ159,[1]Sheet2!$E$2:$I$222,4,FALSE)</f>
        <v>#N/A</v>
      </c>
      <c r="BT159" t="e">
        <f>VLOOKUP(BQ159,[1]Sheet2!$E$2:$I$222,5,FALSE)</f>
        <v>#N/A</v>
      </c>
      <c r="BY159" t="e">
        <f>VLOOKUP(BX159,[1]Sheet2!$E$2:$I$222,3,FALSE)</f>
        <v>#N/A</v>
      </c>
      <c r="BZ159" t="e">
        <f>VLOOKUP(BX159,[1]Sheet2!$E$2:$I$222,4,FALSE)</f>
        <v>#N/A</v>
      </c>
      <c r="CA159" t="e">
        <f>VLOOKUP(BX159,[1]Sheet2!$E$2:$I$222,5,FALSE)</f>
        <v>#N/A</v>
      </c>
      <c r="CF159" t="e">
        <f>VLOOKUP(CE159,[1]Sheet2!$E$2:$I$222,3,FALSE)</f>
        <v>#N/A</v>
      </c>
      <c r="CG159" t="e">
        <f>VLOOKUP(CE159,[1]Sheet2!$E$2:$I$222,4,FALSE)</f>
        <v>#N/A</v>
      </c>
      <c r="CH159" t="e">
        <f>VLOOKUP(CE159,[1]Sheet2!$E$2:$I$222,5,FALSE)</f>
        <v>#N/A</v>
      </c>
      <c r="CM159" t="e">
        <f>VLOOKUP(CL159,[1]Sheet2!$E$2:$I$222,3,FALSE)</f>
        <v>#N/A</v>
      </c>
      <c r="CN159" t="e">
        <f>VLOOKUP(CL159,[1]Sheet2!$E$2:$I$222,4,FALSE)</f>
        <v>#N/A</v>
      </c>
      <c r="CO159" t="e">
        <f>VLOOKUP(CL159,[1]Sheet2!$E$2:$I$222,5,FALSE)</f>
        <v>#N/A</v>
      </c>
    </row>
    <row r="160" spans="1:93" x14ac:dyDescent="0.25">
      <c r="A160">
        <v>164</v>
      </c>
      <c r="C160">
        <v>13233</v>
      </c>
      <c r="D160">
        <v>3233</v>
      </c>
      <c r="E160">
        <v>37.749189999999999</v>
      </c>
      <c r="F160">
        <v>-122.4663</v>
      </c>
      <c r="G160" t="s">
        <v>1094</v>
      </c>
      <c r="H160" t="s">
        <v>1095</v>
      </c>
      <c r="I160" t="s">
        <v>668</v>
      </c>
      <c r="J160" t="s">
        <v>728</v>
      </c>
      <c r="Q160" t="s">
        <v>672</v>
      </c>
      <c r="S160" t="s">
        <v>1072</v>
      </c>
      <c r="X160">
        <f t="shared" si="2"/>
        <v>1</v>
      </c>
      <c r="Y160" t="s">
        <v>30</v>
      </c>
      <c r="Z160" t="s">
        <v>77</v>
      </c>
      <c r="AA160" t="s">
        <v>104</v>
      </c>
      <c r="AB160" t="str">
        <f>VLOOKUP($AA160,Sheet2!$E$2:$I$222,3,FALSE)</f>
        <v>To Downtown</v>
      </c>
      <c r="AC160" t="str">
        <f>VLOOKUP($AA160,Sheet2!$E$2:$I$222,4,FALSE)</f>
        <v>Steuart &amp; Market</v>
      </c>
      <c r="AD160" t="str">
        <f>VLOOKUP($AA160,Sheet2!$E$2:$I$222,5,FALSE)</f>
        <v>Daily ~ 6am-12:30am</v>
      </c>
      <c r="AI160" t="e">
        <f>VLOOKUP(AH160,[1]Sheet2!$E$2:$I$222,3,FALSE)</f>
        <v>#N/A</v>
      </c>
      <c r="AJ160" t="e">
        <f>VLOOKUP(AH160,[1]Sheet2!$E$2:$I$222,4,FALSE)</f>
        <v>#N/A</v>
      </c>
      <c r="AK160" t="e">
        <f>VLOOKUP(AH160,[1]Sheet2!$E$2:$I$222,5,FALSE)</f>
        <v>#N/A</v>
      </c>
      <c r="AP160" t="e">
        <f>VLOOKUP(AO160,[1]Sheet2!$E$2:$I$222,3,FALSE)</f>
        <v>#N/A</v>
      </c>
      <c r="AQ160" t="e">
        <f>VLOOKUP(AO160,[1]Sheet2!$E$2:$I$222,4,FALSE)</f>
        <v>#N/A</v>
      </c>
      <c r="AR160" t="e">
        <f>VLOOKUP(AO160,[1]Sheet2!$E$2:$I$222,5,FALSE)</f>
        <v>#N/A</v>
      </c>
      <c r="AW160" t="e">
        <f>VLOOKUP(AV160,[1]Sheet2!$E$2:$I$222,3,FALSE)</f>
        <v>#N/A</v>
      </c>
      <c r="AX160" t="e">
        <f>VLOOKUP(AV160,[1]Sheet2!$E$2:$I$222,4,FALSE)</f>
        <v>#N/A</v>
      </c>
      <c r="AY160" t="e">
        <f>VLOOKUP(AV160,[1]Sheet2!$E$2:$I$222,5,FALSE)</f>
        <v>#N/A</v>
      </c>
      <c r="BD160" t="e">
        <f>VLOOKUP(BC160,[1]Sheet2!$E$2:$I$222,3,FALSE)</f>
        <v>#N/A</v>
      </c>
      <c r="BE160" t="e">
        <f>VLOOKUP(BC160,[1]Sheet2!$E$2:$I$222,4,FALSE)</f>
        <v>#N/A</v>
      </c>
      <c r="BF160" t="e">
        <f>VLOOKUP(BC160,[1]Sheet2!$E$2:$I$222,5,FALSE)</f>
        <v>#N/A</v>
      </c>
      <c r="BK160" t="e">
        <f>VLOOKUP(BJ160,[1]Sheet2!$E$2:$I$222,3,FALSE)</f>
        <v>#N/A</v>
      </c>
      <c r="BL160" t="e">
        <f>VLOOKUP(BJ160,[1]Sheet2!$E$2:$I$222,4,FALSE)</f>
        <v>#N/A</v>
      </c>
      <c r="BM160" t="e">
        <f>VLOOKUP(BJ160,[1]Sheet2!$E$2:$I$222,5,FALSE)</f>
        <v>#N/A</v>
      </c>
      <c r="BR160" t="e">
        <f>VLOOKUP(BQ160,[1]Sheet2!$E$2:$I$222,3,FALSE)</f>
        <v>#N/A</v>
      </c>
      <c r="BS160" t="e">
        <f>VLOOKUP(BQ160,[1]Sheet2!$E$2:$I$222,4,FALSE)</f>
        <v>#N/A</v>
      </c>
      <c r="BT160" t="e">
        <f>VLOOKUP(BQ160,[1]Sheet2!$E$2:$I$222,5,FALSE)</f>
        <v>#N/A</v>
      </c>
      <c r="BY160" t="e">
        <f>VLOOKUP(BX160,[1]Sheet2!$E$2:$I$222,3,FALSE)</f>
        <v>#N/A</v>
      </c>
      <c r="BZ160" t="e">
        <f>VLOOKUP(BX160,[1]Sheet2!$E$2:$I$222,4,FALSE)</f>
        <v>#N/A</v>
      </c>
      <c r="CA160" t="e">
        <f>VLOOKUP(BX160,[1]Sheet2!$E$2:$I$222,5,FALSE)</f>
        <v>#N/A</v>
      </c>
      <c r="CF160" t="e">
        <f>VLOOKUP(CE160,[1]Sheet2!$E$2:$I$222,3,FALSE)</f>
        <v>#N/A</v>
      </c>
      <c r="CG160" t="e">
        <f>VLOOKUP(CE160,[1]Sheet2!$E$2:$I$222,4,FALSE)</f>
        <v>#N/A</v>
      </c>
      <c r="CH160" t="e">
        <f>VLOOKUP(CE160,[1]Sheet2!$E$2:$I$222,5,FALSE)</f>
        <v>#N/A</v>
      </c>
      <c r="CM160" t="e">
        <f>VLOOKUP(CL160,[1]Sheet2!$E$2:$I$222,3,FALSE)</f>
        <v>#N/A</v>
      </c>
      <c r="CN160" t="e">
        <f>VLOOKUP(CL160,[1]Sheet2!$E$2:$I$222,4,FALSE)</f>
        <v>#N/A</v>
      </c>
      <c r="CO160" t="e">
        <f>VLOOKUP(CL160,[1]Sheet2!$E$2:$I$222,5,FALSE)</f>
        <v>#N/A</v>
      </c>
    </row>
    <row r="161" spans="1:93" x14ac:dyDescent="0.25">
      <c r="A161">
        <v>165</v>
      </c>
      <c r="C161">
        <v>13234</v>
      </c>
      <c r="D161">
        <v>3234</v>
      </c>
      <c r="E161">
        <v>37.749200000000002</v>
      </c>
      <c r="F161">
        <v>-122.46643</v>
      </c>
      <c r="G161" t="s">
        <v>1094</v>
      </c>
      <c r="H161" t="s">
        <v>1095</v>
      </c>
      <c r="I161" t="s">
        <v>746</v>
      </c>
      <c r="J161" t="s">
        <v>728</v>
      </c>
      <c r="Q161" t="s">
        <v>672</v>
      </c>
      <c r="S161" t="s">
        <v>1080</v>
      </c>
      <c r="X161">
        <f t="shared" si="2"/>
        <v>1</v>
      </c>
      <c r="Y161" t="s">
        <v>30</v>
      </c>
      <c r="Z161" t="s">
        <v>80</v>
      </c>
      <c r="AA161" t="s">
        <v>105</v>
      </c>
      <c r="AB161" t="str">
        <f>VLOOKUP($AA161,Sheet2!$E$2:$I$222,3,FALSE)</f>
        <v>To Sunset District</v>
      </c>
      <c r="AC161" t="str">
        <f>VLOOKUP($AA161,Sheet2!$E$2:$I$222,4,FALSE)</f>
        <v>14th Av. &amp; Quintara</v>
      </c>
      <c r="AD161" t="str">
        <f>VLOOKUP($AA161,Sheet2!$E$2:$I$222,5,FALSE)</f>
        <v>Daily ~ 6am-12:30am</v>
      </c>
      <c r="AI161" t="e">
        <f>VLOOKUP(AH161,[1]Sheet2!$E$2:$I$222,3,FALSE)</f>
        <v>#N/A</v>
      </c>
      <c r="AJ161" t="e">
        <f>VLOOKUP(AH161,[1]Sheet2!$E$2:$I$222,4,FALSE)</f>
        <v>#N/A</v>
      </c>
      <c r="AK161" t="e">
        <f>VLOOKUP(AH161,[1]Sheet2!$E$2:$I$222,5,FALSE)</f>
        <v>#N/A</v>
      </c>
      <c r="AP161" t="e">
        <f>VLOOKUP(AO161,[1]Sheet2!$E$2:$I$222,3,FALSE)</f>
        <v>#N/A</v>
      </c>
      <c r="AQ161" t="e">
        <f>VLOOKUP(AO161,[1]Sheet2!$E$2:$I$222,4,FALSE)</f>
        <v>#N/A</v>
      </c>
      <c r="AR161" t="e">
        <f>VLOOKUP(AO161,[1]Sheet2!$E$2:$I$222,5,FALSE)</f>
        <v>#N/A</v>
      </c>
      <c r="AW161" t="e">
        <f>VLOOKUP(AV161,[1]Sheet2!$E$2:$I$222,3,FALSE)</f>
        <v>#N/A</v>
      </c>
      <c r="AX161" t="e">
        <f>VLOOKUP(AV161,[1]Sheet2!$E$2:$I$222,4,FALSE)</f>
        <v>#N/A</v>
      </c>
      <c r="AY161" t="e">
        <f>VLOOKUP(AV161,[1]Sheet2!$E$2:$I$222,5,FALSE)</f>
        <v>#N/A</v>
      </c>
      <c r="BD161" t="e">
        <f>VLOOKUP(BC161,[1]Sheet2!$E$2:$I$222,3,FALSE)</f>
        <v>#N/A</v>
      </c>
      <c r="BE161" t="e">
        <f>VLOOKUP(BC161,[1]Sheet2!$E$2:$I$222,4,FALSE)</f>
        <v>#N/A</v>
      </c>
      <c r="BF161" t="e">
        <f>VLOOKUP(BC161,[1]Sheet2!$E$2:$I$222,5,FALSE)</f>
        <v>#N/A</v>
      </c>
      <c r="BK161" t="e">
        <f>VLOOKUP(BJ161,[1]Sheet2!$E$2:$I$222,3,FALSE)</f>
        <v>#N/A</v>
      </c>
      <c r="BL161" t="e">
        <f>VLOOKUP(BJ161,[1]Sheet2!$E$2:$I$222,4,FALSE)</f>
        <v>#N/A</v>
      </c>
      <c r="BM161" t="e">
        <f>VLOOKUP(BJ161,[1]Sheet2!$E$2:$I$222,5,FALSE)</f>
        <v>#N/A</v>
      </c>
      <c r="BR161" t="e">
        <f>VLOOKUP(BQ161,[1]Sheet2!$E$2:$I$222,3,FALSE)</f>
        <v>#N/A</v>
      </c>
      <c r="BS161" t="e">
        <f>VLOOKUP(BQ161,[1]Sheet2!$E$2:$I$222,4,FALSE)</f>
        <v>#N/A</v>
      </c>
      <c r="BT161" t="e">
        <f>VLOOKUP(BQ161,[1]Sheet2!$E$2:$I$222,5,FALSE)</f>
        <v>#N/A</v>
      </c>
      <c r="BY161" t="e">
        <f>VLOOKUP(BX161,[1]Sheet2!$E$2:$I$222,3,FALSE)</f>
        <v>#N/A</v>
      </c>
      <c r="BZ161" t="e">
        <f>VLOOKUP(BX161,[1]Sheet2!$E$2:$I$222,4,FALSE)</f>
        <v>#N/A</v>
      </c>
      <c r="CA161" t="e">
        <f>VLOOKUP(BX161,[1]Sheet2!$E$2:$I$222,5,FALSE)</f>
        <v>#N/A</v>
      </c>
      <c r="CF161" t="e">
        <f>VLOOKUP(CE161,[1]Sheet2!$E$2:$I$222,3,FALSE)</f>
        <v>#N/A</v>
      </c>
      <c r="CG161" t="e">
        <f>VLOOKUP(CE161,[1]Sheet2!$E$2:$I$222,4,FALSE)</f>
        <v>#N/A</v>
      </c>
      <c r="CH161" t="e">
        <f>VLOOKUP(CE161,[1]Sheet2!$E$2:$I$222,5,FALSE)</f>
        <v>#N/A</v>
      </c>
      <c r="CM161" t="e">
        <f>VLOOKUP(CL161,[1]Sheet2!$E$2:$I$222,3,FALSE)</f>
        <v>#N/A</v>
      </c>
      <c r="CN161" t="e">
        <f>VLOOKUP(CL161,[1]Sheet2!$E$2:$I$222,4,FALSE)</f>
        <v>#N/A</v>
      </c>
      <c r="CO161" t="e">
        <f>VLOOKUP(CL161,[1]Sheet2!$E$2:$I$222,5,FALSE)</f>
        <v>#N/A</v>
      </c>
    </row>
    <row r="162" spans="1:93" x14ac:dyDescent="0.25">
      <c r="A162">
        <v>166</v>
      </c>
      <c r="C162">
        <v>13235</v>
      </c>
      <c r="D162">
        <v>3235</v>
      </c>
      <c r="E162">
        <v>37.770009999999999</v>
      </c>
      <c r="F162">
        <v>-122.41155999999999</v>
      </c>
      <c r="G162" t="s">
        <v>1096</v>
      </c>
      <c r="H162" t="s">
        <v>1097</v>
      </c>
      <c r="I162" t="s">
        <v>696</v>
      </c>
      <c r="J162" t="s">
        <v>669</v>
      </c>
      <c r="K162" t="s">
        <v>1029</v>
      </c>
      <c r="Q162" t="s">
        <v>672</v>
      </c>
      <c r="S162" t="s">
        <v>1098</v>
      </c>
      <c r="X162">
        <f t="shared" si="2"/>
        <v>2</v>
      </c>
      <c r="Y162" t="s">
        <v>3</v>
      </c>
      <c r="Z162" t="s">
        <v>78</v>
      </c>
      <c r="AB162" t="e">
        <f>VLOOKUP($AA162,Sheet2!$E$2:$I$222,3,FALSE)</f>
        <v>#N/A</v>
      </c>
      <c r="AC162" t="e">
        <f>VLOOKUP($AA162,Sheet2!$E$2:$I$222,4,FALSE)</f>
        <v>#N/A</v>
      </c>
      <c r="AD162" t="e">
        <f>VLOOKUP($AA162,Sheet2!$E$2:$I$222,5,FALSE)</f>
        <v>#N/A</v>
      </c>
      <c r="AF162" t="s">
        <v>74</v>
      </c>
      <c r="AG162" t="s">
        <v>78</v>
      </c>
      <c r="AI162" t="e">
        <f>VLOOKUP(AH162,[1]Sheet2!$E$2:$I$222,3,FALSE)</f>
        <v>#N/A</v>
      </c>
      <c r="AJ162" t="e">
        <f>VLOOKUP(AH162,[1]Sheet2!$E$2:$I$222,4,FALSE)</f>
        <v>#N/A</v>
      </c>
      <c r="AK162" t="e">
        <f>VLOOKUP(AH162,[1]Sheet2!$E$2:$I$222,5,FALSE)</f>
        <v>#N/A</v>
      </c>
      <c r="AP162" t="e">
        <f>VLOOKUP(AO162,[1]Sheet2!$E$2:$I$222,3,FALSE)</f>
        <v>#N/A</v>
      </c>
      <c r="AQ162" t="e">
        <f>VLOOKUP(AO162,[1]Sheet2!$E$2:$I$222,4,FALSE)</f>
        <v>#N/A</v>
      </c>
      <c r="AR162" t="e">
        <f>VLOOKUP(AO162,[1]Sheet2!$E$2:$I$222,5,FALSE)</f>
        <v>#N/A</v>
      </c>
      <c r="AW162" t="e">
        <f>VLOOKUP(AV162,[1]Sheet2!$E$2:$I$222,3,FALSE)</f>
        <v>#N/A</v>
      </c>
      <c r="AX162" t="e">
        <f>VLOOKUP(AV162,[1]Sheet2!$E$2:$I$222,4,FALSE)</f>
        <v>#N/A</v>
      </c>
      <c r="AY162" t="e">
        <f>VLOOKUP(AV162,[1]Sheet2!$E$2:$I$222,5,FALSE)</f>
        <v>#N/A</v>
      </c>
      <c r="BD162" t="e">
        <f>VLOOKUP(BC162,[1]Sheet2!$E$2:$I$222,3,FALSE)</f>
        <v>#N/A</v>
      </c>
      <c r="BE162" t="e">
        <f>VLOOKUP(BC162,[1]Sheet2!$E$2:$I$222,4,FALSE)</f>
        <v>#N/A</v>
      </c>
      <c r="BF162" t="e">
        <f>VLOOKUP(BC162,[1]Sheet2!$E$2:$I$222,5,FALSE)</f>
        <v>#N/A</v>
      </c>
      <c r="BK162" t="e">
        <f>VLOOKUP(BJ162,[1]Sheet2!$E$2:$I$222,3,FALSE)</f>
        <v>#N/A</v>
      </c>
      <c r="BL162" t="e">
        <f>VLOOKUP(BJ162,[1]Sheet2!$E$2:$I$222,4,FALSE)</f>
        <v>#N/A</v>
      </c>
      <c r="BM162" t="e">
        <f>VLOOKUP(BJ162,[1]Sheet2!$E$2:$I$222,5,FALSE)</f>
        <v>#N/A</v>
      </c>
      <c r="BR162" t="e">
        <f>VLOOKUP(BQ162,[1]Sheet2!$E$2:$I$222,3,FALSE)</f>
        <v>#N/A</v>
      </c>
      <c r="BS162" t="e">
        <f>VLOOKUP(BQ162,[1]Sheet2!$E$2:$I$222,4,FALSE)</f>
        <v>#N/A</v>
      </c>
      <c r="BT162" t="e">
        <f>VLOOKUP(BQ162,[1]Sheet2!$E$2:$I$222,5,FALSE)</f>
        <v>#N/A</v>
      </c>
      <c r="BY162" t="e">
        <f>VLOOKUP(BX162,[1]Sheet2!$E$2:$I$222,3,FALSE)</f>
        <v>#N/A</v>
      </c>
      <c r="BZ162" t="e">
        <f>VLOOKUP(BX162,[1]Sheet2!$E$2:$I$222,4,FALSE)</f>
        <v>#N/A</v>
      </c>
      <c r="CA162" t="e">
        <f>VLOOKUP(BX162,[1]Sheet2!$E$2:$I$222,5,FALSE)</f>
        <v>#N/A</v>
      </c>
      <c r="CF162" t="e">
        <f>VLOOKUP(CE162,[1]Sheet2!$E$2:$I$222,3,FALSE)</f>
        <v>#N/A</v>
      </c>
      <c r="CG162" t="e">
        <f>VLOOKUP(CE162,[1]Sheet2!$E$2:$I$222,4,FALSE)</f>
        <v>#N/A</v>
      </c>
      <c r="CH162" t="e">
        <f>VLOOKUP(CE162,[1]Sheet2!$E$2:$I$222,5,FALSE)</f>
        <v>#N/A</v>
      </c>
      <c r="CM162" t="e">
        <f>VLOOKUP(CL162,[1]Sheet2!$E$2:$I$222,3,FALSE)</f>
        <v>#N/A</v>
      </c>
      <c r="CN162" t="e">
        <f>VLOOKUP(CL162,[1]Sheet2!$E$2:$I$222,4,FALSE)</f>
        <v>#N/A</v>
      </c>
      <c r="CO162" t="e">
        <f>VLOOKUP(CL162,[1]Sheet2!$E$2:$I$222,5,FALSE)</f>
        <v>#N/A</v>
      </c>
    </row>
    <row r="163" spans="1:93" x14ac:dyDescent="0.25">
      <c r="A163">
        <v>169</v>
      </c>
      <c r="C163">
        <v>13238</v>
      </c>
      <c r="D163">
        <v>3238</v>
      </c>
      <c r="E163">
        <v>37.770850000000003</v>
      </c>
      <c r="F163">
        <v>-122.41262999999999</v>
      </c>
      <c r="G163" t="s">
        <v>1099</v>
      </c>
      <c r="H163" t="s">
        <v>1100</v>
      </c>
      <c r="I163" t="s">
        <v>696</v>
      </c>
      <c r="J163" t="s">
        <v>843</v>
      </c>
      <c r="K163" t="s">
        <v>1101</v>
      </c>
      <c r="N163" t="s">
        <v>1102</v>
      </c>
      <c r="Q163" t="s">
        <v>672</v>
      </c>
      <c r="R163">
        <v>775</v>
      </c>
      <c r="S163" t="s">
        <v>1103</v>
      </c>
      <c r="X163">
        <f t="shared" si="2"/>
        <v>5</v>
      </c>
      <c r="Y163" t="s">
        <v>32</v>
      </c>
      <c r="Z163" t="s">
        <v>77</v>
      </c>
      <c r="AA163" t="s">
        <v>107</v>
      </c>
      <c r="AB163" t="str">
        <f>VLOOKUP($AA163,Sheet2!$E$2:$I$222,3,FALSE)</f>
        <v>To Downtown</v>
      </c>
      <c r="AC163" t="str">
        <f>VLOOKUP($AA163,Sheet2!$E$2:$I$222,4,FALSE)</f>
        <v>Main &amp; Mission</v>
      </c>
      <c r="AD163" t="str">
        <f>VLOOKUP($AA163,Sheet2!$E$2:$I$222,5,FALSE)</f>
        <v>M-F ~ 6am-5:30pm</v>
      </c>
      <c r="AF163" t="s">
        <v>3</v>
      </c>
      <c r="AG163" t="s">
        <v>78</v>
      </c>
      <c r="AI163" t="e">
        <f>VLOOKUP(AH163,[1]Sheet2!$E$2:$I$222,3,FALSE)</f>
        <v>#N/A</v>
      </c>
      <c r="AJ163" t="e">
        <f>VLOOKUP(AH163,[1]Sheet2!$E$2:$I$222,4,FALSE)</f>
        <v>#N/A</v>
      </c>
      <c r="AK163" t="e">
        <f>VLOOKUP(AH163,[1]Sheet2!$E$2:$I$222,5,FALSE)</f>
        <v>#N/A</v>
      </c>
      <c r="AM163" t="s">
        <v>21</v>
      </c>
      <c r="AN163" t="s">
        <v>77</v>
      </c>
      <c r="AO163" t="s">
        <v>97</v>
      </c>
      <c r="AP163" t="str">
        <f>VLOOKUP(AO163,[1]Sheet2!$E$2:$I$222,3,FALSE)</f>
        <v>To Fisherman's Wharf</v>
      </c>
      <c r="AQ163" t="str">
        <f>VLOOKUP(AO163,[1]Sheet2!$E$2:$I$222,4,FALSE)</f>
        <v>Powell &amp; Beach</v>
      </c>
      <c r="AR163" t="str">
        <f>VLOOKUP(AO163,[1]Sheet2!$E$2:$I$222,5,FALSE)</f>
        <v>Daily ~ 6am-12:30am</v>
      </c>
      <c r="AT163" t="s">
        <v>43</v>
      </c>
      <c r="AU163" t="s">
        <v>80</v>
      </c>
      <c r="AV163" t="s">
        <v>119</v>
      </c>
      <c r="AW163" t="str">
        <f>VLOOKUP(AV163,[1]Sheet2!$E$2:$I$222,3,FALSE)</f>
        <v>To Mission District</v>
      </c>
      <c r="AX163" t="str">
        <f>VLOOKUP(AV163,[1]Sheet2!$E$2:$I$222,4,FALSE)</f>
        <v>24th St. BART</v>
      </c>
      <c r="AY163" t="str">
        <f>VLOOKUP(AV163,[1]Sheet2!$E$2:$I$222,5,FALSE)</f>
        <v>Daily ~ 6am-12am</v>
      </c>
      <c r="BA163" t="s">
        <v>74</v>
      </c>
      <c r="BB163" t="s">
        <v>78</v>
      </c>
      <c r="BD163" t="e">
        <f>VLOOKUP(BC163,[1]Sheet2!$E$2:$I$222,3,FALSE)</f>
        <v>#N/A</v>
      </c>
      <c r="BE163" t="e">
        <f>VLOOKUP(BC163,[1]Sheet2!$E$2:$I$222,4,FALSE)</f>
        <v>#N/A</v>
      </c>
      <c r="BF163" t="e">
        <f>VLOOKUP(BC163,[1]Sheet2!$E$2:$I$222,5,FALSE)</f>
        <v>#N/A</v>
      </c>
      <c r="BK163" t="e">
        <f>VLOOKUP(BJ163,[1]Sheet2!$E$2:$I$222,3,FALSE)</f>
        <v>#N/A</v>
      </c>
      <c r="BL163" t="e">
        <f>VLOOKUP(BJ163,[1]Sheet2!$E$2:$I$222,4,FALSE)</f>
        <v>#N/A</v>
      </c>
      <c r="BM163" t="e">
        <f>VLOOKUP(BJ163,[1]Sheet2!$E$2:$I$222,5,FALSE)</f>
        <v>#N/A</v>
      </c>
      <c r="BR163" t="e">
        <f>VLOOKUP(BQ163,[1]Sheet2!$E$2:$I$222,3,FALSE)</f>
        <v>#N/A</v>
      </c>
      <c r="BS163" t="e">
        <f>VLOOKUP(BQ163,[1]Sheet2!$E$2:$I$222,4,FALSE)</f>
        <v>#N/A</v>
      </c>
      <c r="BT163" t="e">
        <f>VLOOKUP(BQ163,[1]Sheet2!$E$2:$I$222,5,FALSE)</f>
        <v>#N/A</v>
      </c>
      <c r="BY163" t="e">
        <f>VLOOKUP(BX163,[1]Sheet2!$E$2:$I$222,3,FALSE)</f>
        <v>#N/A</v>
      </c>
      <c r="BZ163" t="e">
        <f>VLOOKUP(BX163,[1]Sheet2!$E$2:$I$222,4,FALSE)</f>
        <v>#N/A</v>
      </c>
      <c r="CA163" t="e">
        <f>VLOOKUP(BX163,[1]Sheet2!$E$2:$I$222,5,FALSE)</f>
        <v>#N/A</v>
      </c>
      <c r="CF163" t="e">
        <f>VLOOKUP(CE163,[1]Sheet2!$E$2:$I$222,3,FALSE)</f>
        <v>#N/A</v>
      </c>
      <c r="CG163" t="e">
        <f>VLOOKUP(CE163,[1]Sheet2!$E$2:$I$222,4,FALSE)</f>
        <v>#N/A</v>
      </c>
      <c r="CH163" t="e">
        <f>VLOOKUP(CE163,[1]Sheet2!$E$2:$I$222,5,FALSE)</f>
        <v>#N/A</v>
      </c>
      <c r="CM163" t="e">
        <f>VLOOKUP(CL163,[1]Sheet2!$E$2:$I$222,3,FALSE)</f>
        <v>#N/A</v>
      </c>
      <c r="CN163" t="e">
        <f>VLOOKUP(CL163,[1]Sheet2!$E$2:$I$222,4,FALSE)</f>
        <v>#N/A</v>
      </c>
      <c r="CO163" t="e">
        <f>VLOOKUP(CL163,[1]Sheet2!$E$2:$I$222,5,FALSE)</f>
        <v>#N/A</v>
      </c>
    </row>
    <row r="164" spans="1:93" x14ac:dyDescent="0.25">
      <c r="A164">
        <v>170</v>
      </c>
      <c r="C164">
        <v>13239</v>
      </c>
      <c r="D164">
        <v>3239</v>
      </c>
      <c r="E164">
        <v>37.770359999999997</v>
      </c>
      <c r="F164">
        <v>-122.41227000000001</v>
      </c>
      <c r="G164" t="s">
        <v>1099</v>
      </c>
      <c r="H164" t="s">
        <v>1100</v>
      </c>
      <c r="I164" t="s">
        <v>691</v>
      </c>
      <c r="J164" t="s">
        <v>1008</v>
      </c>
      <c r="K164" t="s">
        <v>678</v>
      </c>
      <c r="N164" t="s">
        <v>1104</v>
      </c>
      <c r="Q164" t="s">
        <v>672</v>
      </c>
      <c r="R164">
        <v>1223</v>
      </c>
      <c r="S164" t="s">
        <v>1105</v>
      </c>
      <c r="X164">
        <f t="shared" si="2"/>
        <v>5</v>
      </c>
      <c r="Y164" t="s">
        <v>32</v>
      </c>
      <c r="Z164" t="s">
        <v>80</v>
      </c>
      <c r="AA164" t="s">
        <v>108</v>
      </c>
      <c r="AB164" t="str">
        <f>VLOOKUP($AA164,Sheet2!$E$2:$I$222,3,FALSE)</f>
        <v>To Sunnydale</v>
      </c>
      <c r="AC164" t="str">
        <f>VLOOKUP($AA164,Sheet2!$E$2:$I$222,4,FALSE)</f>
        <v>Geneva &amp; Schwerin</v>
      </c>
      <c r="AD164" t="str">
        <f>VLOOKUP($AA164,Sheet2!$E$2:$I$222,5,FALSE)</f>
        <v>M-F ~ 6am-6pm</v>
      </c>
      <c r="AF164" t="s">
        <v>3</v>
      </c>
      <c r="AG164" t="s">
        <v>79</v>
      </c>
      <c r="AI164" t="e">
        <f>VLOOKUP(AH164,[1]Sheet2!$E$2:$I$222,3,FALSE)</f>
        <v>#N/A</v>
      </c>
      <c r="AJ164" t="e">
        <f>VLOOKUP(AH164,[1]Sheet2!$E$2:$I$222,4,FALSE)</f>
        <v>#N/A</v>
      </c>
      <c r="AK164" t="e">
        <f>VLOOKUP(AH164,[1]Sheet2!$E$2:$I$222,5,FALSE)</f>
        <v>#N/A</v>
      </c>
      <c r="AM164" t="s">
        <v>21</v>
      </c>
      <c r="AN164" t="s">
        <v>80</v>
      </c>
      <c r="AO164" t="s">
        <v>131</v>
      </c>
      <c r="AP164" t="str">
        <f>VLOOKUP(AO164,[1]Sheet2!$E$2:$I$222,3,FALSE)</f>
        <v>To Caltrain Station</v>
      </c>
      <c r="AQ164" t="str">
        <f>VLOOKUP(AO164,[1]Sheet2!$E$2:$I$222,4,FALSE)</f>
        <v>4th St. &amp; Townsend</v>
      </c>
      <c r="AR164" t="str">
        <f>VLOOKUP(AO164,[1]Sheet2!$E$2:$I$222,5,FALSE)</f>
        <v>Daily ~ 6am-12:30am</v>
      </c>
      <c r="AT164" t="s">
        <v>23</v>
      </c>
      <c r="AU164" t="s">
        <v>80</v>
      </c>
      <c r="AV164" t="s">
        <v>132</v>
      </c>
      <c r="AW164" t="str">
        <f>VLOOKUP(AV164,[1]Sheet2!$E$2:$I$222,3,FALSE)</f>
        <v>To Mission District</v>
      </c>
      <c r="AX164" t="str">
        <f>VLOOKUP(AV164,[1]Sheet2!$E$2:$I$222,4,FALSE)</f>
        <v>Cesar Chavez &amp; Mission</v>
      </c>
      <c r="AY164" t="str">
        <f>VLOOKUP(AV164,[1]Sheet2!$E$2:$I$222,5,FALSE)</f>
        <v>Daily ~ 5:30am-1am</v>
      </c>
      <c r="BA164" t="s">
        <v>74</v>
      </c>
      <c r="BB164" t="s">
        <v>79</v>
      </c>
      <c r="BD164" t="e">
        <f>VLOOKUP(BC164,[1]Sheet2!$E$2:$I$222,3,FALSE)</f>
        <v>#N/A</v>
      </c>
      <c r="BE164" t="e">
        <f>VLOOKUP(BC164,[1]Sheet2!$E$2:$I$222,4,FALSE)</f>
        <v>#N/A</v>
      </c>
      <c r="BF164" t="e">
        <f>VLOOKUP(BC164,[1]Sheet2!$E$2:$I$222,5,FALSE)</f>
        <v>#N/A</v>
      </c>
      <c r="BK164" t="e">
        <f>VLOOKUP(BJ164,[1]Sheet2!$E$2:$I$222,3,FALSE)</f>
        <v>#N/A</v>
      </c>
      <c r="BL164" t="e">
        <f>VLOOKUP(BJ164,[1]Sheet2!$E$2:$I$222,4,FALSE)</f>
        <v>#N/A</v>
      </c>
      <c r="BM164" t="e">
        <f>VLOOKUP(BJ164,[1]Sheet2!$E$2:$I$222,5,FALSE)</f>
        <v>#N/A</v>
      </c>
      <c r="BR164" t="e">
        <f>VLOOKUP(BQ164,[1]Sheet2!$E$2:$I$222,3,FALSE)</f>
        <v>#N/A</v>
      </c>
      <c r="BS164" t="e">
        <f>VLOOKUP(BQ164,[1]Sheet2!$E$2:$I$222,4,FALSE)</f>
        <v>#N/A</v>
      </c>
      <c r="BT164" t="e">
        <f>VLOOKUP(BQ164,[1]Sheet2!$E$2:$I$222,5,FALSE)</f>
        <v>#N/A</v>
      </c>
      <c r="BY164" t="e">
        <f>VLOOKUP(BX164,[1]Sheet2!$E$2:$I$222,3,FALSE)</f>
        <v>#N/A</v>
      </c>
      <c r="BZ164" t="e">
        <f>VLOOKUP(BX164,[1]Sheet2!$E$2:$I$222,4,FALSE)</f>
        <v>#N/A</v>
      </c>
      <c r="CA164" t="e">
        <f>VLOOKUP(BX164,[1]Sheet2!$E$2:$I$222,5,FALSE)</f>
        <v>#N/A</v>
      </c>
      <c r="CF164" t="e">
        <f>VLOOKUP(CE164,[1]Sheet2!$E$2:$I$222,3,FALSE)</f>
        <v>#N/A</v>
      </c>
      <c r="CG164" t="e">
        <f>VLOOKUP(CE164,[1]Sheet2!$E$2:$I$222,4,FALSE)</f>
        <v>#N/A</v>
      </c>
      <c r="CH164" t="e">
        <f>VLOOKUP(CE164,[1]Sheet2!$E$2:$I$222,5,FALSE)</f>
        <v>#N/A</v>
      </c>
      <c r="CM164" t="e">
        <f>VLOOKUP(CL164,[1]Sheet2!$E$2:$I$222,3,FALSE)</f>
        <v>#N/A</v>
      </c>
      <c r="CN164" t="e">
        <f>VLOOKUP(CL164,[1]Sheet2!$E$2:$I$222,4,FALSE)</f>
        <v>#N/A</v>
      </c>
      <c r="CO164" t="e">
        <f>VLOOKUP(CL164,[1]Sheet2!$E$2:$I$222,5,FALSE)</f>
        <v>#N/A</v>
      </c>
    </row>
    <row r="165" spans="1:93" x14ac:dyDescent="0.25">
      <c r="A165">
        <v>171</v>
      </c>
      <c r="C165">
        <v>13240</v>
      </c>
      <c r="D165">
        <v>3240</v>
      </c>
      <c r="E165">
        <v>37.773330000000001</v>
      </c>
      <c r="F165">
        <v>-122.41573</v>
      </c>
      <c r="G165" t="s">
        <v>1106</v>
      </c>
      <c r="H165" t="s">
        <v>1107</v>
      </c>
      <c r="I165" t="s">
        <v>696</v>
      </c>
      <c r="J165" t="s">
        <v>669</v>
      </c>
      <c r="K165" t="s">
        <v>743</v>
      </c>
      <c r="Q165" t="s">
        <v>672</v>
      </c>
      <c r="R165">
        <v>1159</v>
      </c>
      <c r="S165" t="s">
        <v>1108</v>
      </c>
      <c r="X165">
        <f t="shared" si="2"/>
        <v>3</v>
      </c>
      <c r="Y165" t="s">
        <v>3</v>
      </c>
      <c r="Z165" t="s">
        <v>78</v>
      </c>
      <c r="AB165" t="e">
        <f>VLOOKUP($AA165,Sheet2!$E$2:$I$222,3,FALSE)</f>
        <v>#N/A</v>
      </c>
      <c r="AC165" t="e">
        <f>VLOOKUP($AA165,Sheet2!$E$2:$I$222,4,FALSE)</f>
        <v>#N/A</v>
      </c>
      <c r="AD165" t="e">
        <f>VLOOKUP($AA165,Sheet2!$E$2:$I$222,5,FALSE)</f>
        <v>#N/A</v>
      </c>
      <c r="AF165" t="s">
        <v>21</v>
      </c>
      <c r="AG165" t="s">
        <v>77</v>
      </c>
      <c r="AH165" t="s">
        <v>97</v>
      </c>
      <c r="AI165" t="str">
        <f>VLOOKUP(AH165,[1]Sheet2!$E$2:$I$222,3,FALSE)</f>
        <v>To Fisherman's Wharf</v>
      </c>
      <c r="AJ165" t="str">
        <f>VLOOKUP(AH165,[1]Sheet2!$E$2:$I$222,4,FALSE)</f>
        <v>Powell &amp; Beach</v>
      </c>
      <c r="AK165" t="str">
        <f>VLOOKUP(AH165,[1]Sheet2!$E$2:$I$222,5,FALSE)</f>
        <v>Daily ~ 6am-12:30am</v>
      </c>
      <c r="AM165" t="s">
        <v>74</v>
      </c>
      <c r="AN165" t="s">
        <v>78</v>
      </c>
      <c r="AP165" t="e">
        <f>VLOOKUP(AO165,[1]Sheet2!$E$2:$I$222,3,FALSE)</f>
        <v>#N/A</v>
      </c>
      <c r="AQ165" t="e">
        <f>VLOOKUP(AO165,[1]Sheet2!$E$2:$I$222,4,FALSE)</f>
        <v>#N/A</v>
      </c>
      <c r="AR165" t="e">
        <f>VLOOKUP(AO165,[1]Sheet2!$E$2:$I$222,5,FALSE)</f>
        <v>#N/A</v>
      </c>
      <c r="AW165" t="e">
        <f>VLOOKUP(AV165,[1]Sheet2!$E$2:$I$222,3,FALSE)</f>
        <v>#N/A</v>
      </c>
      <c r="AX165" t="e">
        <f>VLOOKUP(AV165,[1]Sheet2!$E$2:$I$222,4,FALSE)</f>
        <v>#N/A</v>
      </c>
      <c r="AY165" t="e">
        <f>VLOOKUP(AV165,[1]Sheet2!$E$2:$I$222,5,FALSE)</f>
        <v>#N/A</v>
      </c>
      <c r="BD165" t="e">
        <f>VLOOKUP(BC165,[1]Sheet2!$E$2:$I$222,3,FALSE)</f>
        <v>#N/A</v>
      </c>
      <c r="BE165" t="e">
        <f>VLOOKUP(BC165,[1]Sheet2!$E$2:$I$222,4,FALSE)</f>
        <v>#N/A</v>
      </c>
      <c r="BF165" t="e">
        <f>VLOOKUP(BC165,[1]Sheet2!$E$2:$I$222,5,FALSE)</f>
        <v>#N/A</v>
      </c>
      <c r="BK165" t="e">
        <f>VLOOKUP(BJ165,[1]Sheet2!$E$2:$I$222,3,FALSE)</f>
        <v>#N/A</v>
      </c>
      <c r="BL165" t="e">
        <f>VLOOKUP(BJ165,[1]Sheet2!$E$2:$I$222,4,FALSE)</f>
        <v>#N/A</v>
      </c>
      <c r="BM165" t="e">
        <f>VLOOKUP(BJ165,[1]Sheet2!$E$2:$I$222,5,FALSE)</f>
        <v>#N/A</v>
      </c>
      <c r="BR165" t="e">
        <f>VLOOKUP(BQ165,[1]Sheet2!$E$2:$I$222,3,FALSE)</f>
        <v>#N/A</v>
      </c>
      <c r="BS165" t="e">
        <f>VLOOKUP(BQ165,[1]Sheet2!$E$2:$I$222,4,FALSE)</f>
        <v>#N/A</v>
      </c>
      <c r="BT165" t="e">
        <f>VLOOKUP(BQ165,[1]Sheet2!$E$2:$I$222,5,FALSE)</f>
        <v>#N/A</v>
      </c>
      <c r="BY165" t="e">
        <f>VLOOKUP(BX165,[1]Sheet2!$E$2:$I$222,3,FALSE)</f>
        <v>#N/A</v>
      </c>
      <c r="BZ165" t="e">
        <f>VLOOKUP(BX165,[1]Sheet2!$E$2:$I$222,4,FALSE)</f>
        <v>#N/A</v>
      </c>
      <c r="CA165" t="e">
        <f>VLOOKUP(BX165,[1]Sheet2!$E$2:$I$222,5,FALSE)</f>
        <v>#N/A</v>
      </c>
      <c r="CF165" t="e">
        <f>VLOOKUP(CE165,[1]Sheet2!$E$2:$I$222,3,FALSE)</f>
        <v>#N/A</v>
      </c>
      <c r="CG165" t="e">
        <f>VLOOKUP(CE165,[1]Sheet2!$E$2:$I$222,4,FALSE)</f>
        <v>#N/A</v>
      </c>
      <c r="CH165" t="e">
        <f>VLOOKUP(CE165,[1]Sheet2!$E$2:$I$222,5,FALSE)</f>
        <v>#N/A</v>
      </c>
      <c r="CM165" t="e">
        <f>VLOOKUP(CL165,[1]Sheet2!$E$2:$I$222,3,FALSE)</f>
        <v>#N/A</v>
      </c>
      <c r="CN165" t="e">
        <f>VLOOKUP(CL165,[1]Sheet2!$E$2:$I$222,4,FALSE)</f>
        <v>#N/A</v>
      </c>
      <c r="CO165" t="e">
        <f>VLOOKUP(CL165,[1]Sheet2!$E$2:$I$222,5,FALSE)</f>
        <v>#N/A</v>
      </c>
    </row>
    <row r="166" spans="1:93" x14ac:dyDescent="0.25">
      <c r="A166">
        <v>172</v>
      </c>
      <c r="C166">
        <v>13241</v>
      </c>
      <c r="D166">
        <v>3241</v>
      </c>
      <c r="E166">
        <v>37.772829999999999</v>
      </c>
      <c r="F166">
        <v>-122.41538</v>
      </c>
      <c r="G166" t="s">
        <v>1106</v>
      </c>
      <c r="H166" t="s">
        <v>1107</v>
      </c>
      <c r="I166" t="s">
        <v>691</v>
      </c>
      <c r="J166" t="s">
        <v>669</v>
      </c>
      <c r="K166" t="s">
        <v>743</v>
      </c>
      <c r="Q166" t="s">
        <v>672</v>
      </c>
      <c r="R166">
        <v>1505</v>
      </c>
      <c r="S166" t="s">
        <v>1109</v>
      </c>
      <c r="X166">
        <f t="shared" si="2"/>
        <v>3</v>
      </c>
      <c r="Y166" t="s">
        <v>3</v>
      </c>
      <c r="Z166" t="s">
        <v>79</v>
      </c>
      <c r="AB166" t="e">
        <f>VLOOKUP($AA166,Sheet2!$E$2:$I$222,3,FALSE)</f>
        <v>#N/A</v>
      </c>
      <c r="AC166" t="e">
        <f>VLOOKUP($AA166,Sheet2!$E$2:$I$222,4,FALSE)</f>
        <v>#N/A</v>
      </c>
      <c r="AD166" t="e">
        <f>VLOOKUP($AA166,Sheet2!$E$2:$I$222,5,FALSE)</f>
        <v>#N/A</v>
      </c>
      <c r="AF166" t="s">
        <v>21</v>
      </c>
      <c r="AG166" t="s">
        <v>80</v>
      </c>
      <c r="AH166" t="s">
        <v>131</v>
      </c>
      <c r="AI166" t="str">
        <f>VLOOKUP(AH166,[1]Sheet2!$E$2:$I$222,3,FALSE)</f>
        <v>To Caltrain Station</v>
      </c>
      <c r="AJ166" t="str">
        <f>VLOOKUP(AH166,[1]Sheet2!$E$2:$I$222,4,FALSE)</f>
        <v>4th St. &amp; Townsend</v>
      </c>
      <c r="AK166" t="str">
        <f>VLOOKUP(AH166,[1]Sheet2!$E$2:$I$222,5,FALSE)</f>
        <v>Daily ~ 6am-12:30am</v>
      </c>
      <c r="AM166" t="s">
        <v>74</v>
      </c>
      <c r="AN166" t="s">
        <v>79</v>
      </c>
      <c r="AP166" t="e">
        <f>VLOOKUP(AO166,[1]Sheet2!$E$2:$I$222,3,FALSE)</f>
        <v>#N/A</v>
      </c>
      <c r="AQ166" t="e">
        <f>VLOOKUP(AO166,[1]Sheet2!$E$2:$I$222,4,FALSE)</f>
        <v>#N/A</v>
      </c>
      <c r="AR166" t="e">
        <f>VLOOKUP(AO166,[1]Sheet2!$E$2:$I$222,5,FALSE)</f>
        <v>#N/A</v>
      </c>
      <c r="AW166" t="e">
        <f>VLOOKUP(AV166,[1]Sheet2!$E$2:$I$222,3,FALSE)</f>
        <v>#N/A</v>
      </c>
      <c r="AX166" t="e">
        <f>VLOOKUP(AV166,[1]Sheet2!$E$2:$I$222,4,FALSE)</f>
        <v>#N/A</v>
      </c>
      <c r="AY166" t="e">
        <f>VLOOKUP(AV166,[1]Sheet2!$E$2:$I$222,5,FALSE)</f>
        <v>#N/A</v>
      </c>
      <c r="BD166" t="e">
        <f>VLOOKUP(BC166,[1]Sheet2!$E$2:$I$222,3,FALSE)</f>
        <v>#N/A</v>
      </c>
      <c r="BE166" t="e">
        <f>VLOOKUP(BC166,[1]Sheet2!$E$2:$I$222,4,FALSE)</f>
        <v>#N/A</v>
      </c>
      <c r="BF166" t="e">
        <f>VLOOKUP(BC166,[1]Sheet2!$E$2:$I$222,5,FALSE)</f>
        <v>#N/A</v>
      </c>
      <c r="BK166" t="e">
        <f>VLOOKUP(BJ166,[1]Sheet2!$E$2:$I$222,3,FALSE)</f>
        <v>#N/A</v>
      </c>
      <c r="BL166" t="e">
        <f>VLOOKUP(BJ166,[1]Sheet2!$E$2:$I$222,4,FALSE)</f>
        <v>#N/A</v>
      </c>
      <c r="BM166" t="e">
        <f>VLOOKUP(BJ166,[1]Sheet2!$E$2:$I$222,5,FALSE)</f>
        <v>#N/A</v>
      </c>
      <c r="BR166" t="e">
        <f>VLOOKUP(BQ166,[1]Sheet2!$E$2:$I$222,3,FALSE)</f>
        <v>#N/A</v>
      </c>
      <c r="BS166" t="e">
        <f>VLOOKUP(BQ166,[1]Sheet2!$E$2:$I$222,4,FALSE)</f>
        <v>#N/A</v>
      </c>
      <c r="BT166" t="e">
        <f>VLOOKUP(BQ166,[1]Sheet2!$E$2:$I$222,5,FALSE)</f>
        <v>#N/A</v>
      </c>
      <c r="BY166" t="e">
        <f>VLOOKUP(BX166,[1]Sheet2!$E$2:$I$222,3,FALSE)</f>
        <v>#N/A</v>
      </c>
      <c r="BZ166" t="e">
        <f>VLOOKUP(BX166,[1]Sheet2!$E$2:$I$222,4,FALSE)</f>
        <v>#N/A</v>
      </c>
      <c r="CA166" t="e">
        <f>VLOOKUP(BX166,[1]Sheet2!$E$2:$I$222,5,FALSE)</f>
        <v>#N/A</v>
      </c>
      <c r="CF166" t="e">
        <f>VLOOKUP(CE166,[1]Sheet2!$E$2:$I$222,3,FALSE)</f>
        <v>#N/A</v>
      </c>
      <c r="CG166" t="e">
        <f>VLOOKUP(CE166,[1]Sheet2!$E$2:$I$222,4,FALSE)</f>
        <v>#N/A</v>
      </c>
      <c r="CH166" t="e">
        <f>VLOOKUP(CE166,[1]Sheet2!$E$2:$I$222,5,FALSE)</f>
        <v>#N/A</v>
      </c>
      <c r="CM166" t="e">
        <f>VLOOKUP(CL166,[1]Sheet2!$E$2:$I$222,3,FALSE)</f>
        <v>#N/A</v>
      </c>
      <c r="CN166" t="e">
        <f>VLOOKUP(CL166,[1]Sheet2!$E$2:$I$222,4,FALSE)</f>
        <v>#N/A</v>
      </c>
      <c r="CO166" t="e">
        <f>VLOOKUP(CL166,[1]Sheet2!$E$2:$I$222,5,FALSE)</f>
        <v>#N/A</v>
      </c>
    </row>
    <row r="167" spans="1:93" x14ac:dyDescent="0.25">
      <c r="A167">
        <v>174</v>
      </c>
      <c r="C167">
        <v>13243</v>
      </c>
      <c r="D167">
        <v>3243</v>
      </c>
      <c r="E167">
        <v>37.773899999999998</v>
      </c>
      <c r="F167">
        <v>-122.41668</v>
      </c>
      <c r="G167" t="s">
        <v>1110</v>
      </c>
      <c r="H167" t="s">
        <v>1111</v>
      </c>
      <c r="I167" t="s">
        <v>691</v>
      </c>
      <c r="J167" t="s">
        <v>669</v>
      </c>
      <c r="K167" t="s">
        <v>705</v>
      </c>
      <c r="N167" t="s">
        <v>1112</v>
      </c>
      <c r="Q167" t="s">
        <v>672</v>
      </c>
      <c r="R167" t="s">
        <v>1113</v>
      </c>
      <c r="S167" t="s">
        <v>1109</v>
      </c>
      <c r="X167">
        <f t="shared" si="2"/>
        <v>3</v>
      </c>
      <c r="Y167" t="s">
        <v>3</v>
      </c>
      <c r="Z167" t="s">
        <v>79</v>
      </c>
      <c r="AB167" t="e">
        <f>VLOOKUP($AA167,Sheet2!$E$2:$I$222,3,FALSE)</f>
        <v>#N/A</v>
      </c>
      <c r="AC167" t="e">
        <f>VLOOKUP($AA167,Sheet2!$E$2:$I$222,4,FALSE)</f>
        <v>#N/A</v>
      </c>
      <c r="AD167" t="e">
        <f>VLOOKUP($AA167,Sheet2!$E$2:$I$222,5,FALSE)</f>
        <v>#N/A</v>
      </c>
      <c r="AF167" t="s">
        <v>21</v>
      </c>
      <c r="AG167" t="s">
        <v>80</v>
      </c>
      <c r="AH167" t="s">
        <v>131</v>
      </c>
      <c r="AI167" t="str">
        <f>VLOOKUP(AH167,[1]Sheet2!$E$2:$I$222,3,FALSE)</f>
        <v>To Caltrain Station</v>
      </c>
      <c r="AJ167" t="str">
        <f>VLOOKUP(AH167,[1]Sheet2!$E$2:$I$222,4,FALSE)</f>
        <v>4th St. &amp; Townsend</v>
      </c>
      <c r="AK167" t="str">
        <f>VLOOKUP(AH167,[1]Sheet2!$E$2:$I$222,5,FALSE)</f>
        <v>Daily ~ 6am-12:30am</v>
      </c>
      <c r="AM167" t="s">
        <v>74</v>
      </c>
      <c r="AN167" t="s">
        <v>79</v>
      </c>
      <c r="AP167" t="e">
        <f>VLOOKUP(AO167,[1]Sheet2!$E$2:$I$222,3,FALSE)</f>
        <v>#N/A</v>
      </c>
      <c r="AQ167" t="e">
        <f>VLOOKUP(AO167,[1]Sheet2!$E$2:$I$222,4,FALSE)</f>
        <v>#N/A</v>
      </c>
      <c r="AR167" t="e">
        <f>VLOOKUP(AO167,[1]Sheet2!$E$2:$I$222,5,FALSE)</f>
        <v>#N/A</v>
      </c>
      <c r="AW167" t="e">
        <f>VLOOKUP(AV167,[1]Sheet2!$E$2:$I$222,3,FALSE)</f>
        <v>#N/A</v>
      </c>
      <c r="AX167" t="e">
        <f>VLOOKUP(AV167,[1]Sheet2!$E$2:$I$222,4,FALSE)</f>
        <v>#N/A</v>
      </c>
      <c r="AY167" t="e">
        <f>VLOOKUP(AV167,[1]Sheet2!$E$2:$I$222,5,FALSE)</f>
        <v>#N/A</v>
      </c>
      <c r="BD167" t="e">
        <f>VLOOKUP(BC167,[1]Sheet2!$E$2:$I$222,3,FALSE)</f>
        <v>#N/A</v>
      </c>
      <c r="BE167" t="e">
        <f>VLOOKUP(BC167,[1]Sheet2!$E$2:$I$222,4,FALSE)</f>
        <v>#N/A</v>
      </c>
      <c r="BF167" t="e">
        <f>VLOOKUP(BC167,[1]Sheet2!$E$2:$I$222,5,FALSE)</f>
        <v>#N/A</v>
      </c>
      <c r="BK167" t="e">
        <f>VLOOKUP(BJ167,[1]Sheet2!$E$2:$I$222,3,FALSE)</f>
        <v>#N/A</v>
      </c>
      <c r="BL167" t="e">
        <f>VLOOKUP(BJ167,[1]Sheet2!$E$2:$I$222,4,FALSE)</f>
        <v>#N/A</v>
      </c>
      <c r="BM167" t="e">
        <f>VLOOKUP(BJ167,[1]Sheet2!$E$2:$I$222,5,FALSE)</f>
        <v>#N/A</v>
      </c>
      <c r="BR167" t="e">
        <f>VLOOKUP(BQ167,[1]Sheet2!$E$2:$I$222,3,FALSE)</f>
        <v>#N/A</v>
      </c>
      <c r="BS167" t="e">
        <f>VLOOKUP(BQ167,[1]Sheet2!$E$2:$I$222,4,FALSE)</f>
        <v>#N/A</v>
      </c>
      <c r="BT167" t="e">
        <f>VLOOKUP(BQ167,[1]Sheet2!$E$2:$I$222,5,FALSE)</f>
        <v>#N/A</v>
      </c>
      <c r="BY167" t="e">
        <f>VLOOKUP(BX167,[1]Sheet2!$E$2:$I$222,3,FALSE)</f>
        <v>#N/A</v>
      </c>
      <c r="BZ167" t="e">
        <f>VLOOKUP(BX167,[1]Sheet2!$E$2:$I$222,4,FALSE)</f>
        <v>#N/A</v>
      </c>
      <c r="CA167" t="e">
        <f>VLOOKUP(BX167,[1]Sheet2!$E$2:$I$222,5,FALSE)</f>
        <v>#N/A</v>
      </c>
      <c r="CF167" t="e">
        <f>VLOOKUP(CE167,[1]Sheet2!$E$2:$I$222,3,FALSE)</f>
        <v>#N/A</v>
      </c>
      <c r="CG167" t="e">
        <f>VLOOKUP(CE167,[1]Sheet2!$E$2:$I$222,4,FALSE)</f>
        <v>#N/A</v>
      </c>
      <c r="CH167" t="e">
        <f>VLOOKUP(CE167,[1]Sheet2!$E$2:$I$222,5,FALSE)</f>
        <v>#N/A</v>
      </c>
      <c r="CM167" t="e">
        <f>VLOOKUP(CL167,[1]Sheet2!$E$2:$I$222,3,FALSE)</f>
        <v>#N/A</v>
      </c>
      <c r="CN167" t="e">
        <f>VLOOKUP(CL167,[1]Sheet2!$E$2:$I$222,4,FALSE)</f>
        <v>#N/A</v>
      </c>
      <c r="CO167" t="e">
        <f>VLOOKUP(CL167,[1]Sheet2!$E$2:$I$222,5,FALSE)</f>
        <v>#N/A</v>
      </c>
    </row>
    <row r="168" spans="1:93" x14ac:dyDescent="0.25">
      <c r="A168">
        <v>175</v>
      </c>
      <c r="C168">
        <v>13244</v>
      </c>
      <c r="D168">
        <v>3244</v>
      </c>
      <c r="E168">
        <v>37.775500000000001</v>
      </c>
      <c r="F168">
        <v>-122.41852</v>
      </c>
      <c r="G168" t="s">
        <v>1114</v>
      </c>
      <c r="H168" t="s">
        <v>1115</v>
      </c>
      <c r="I168" t="s">
        <v>683</v>
      </c>
      <c r="J168" t="s">
        <v>687</v>
      </c>
      <c r="M168" t="s">
        <v>671</v>
      </c>
      <c r="Q168" t="s">
        <v>672</v>
      </c>
      <c r="S168" t="s">
        <v>1116</v>
      </c>
      <c r="X168">
        <f t="shared" si="2"/>
        <v>2</v>
      </c>
      <c r="Y168" t="s">
        <v>32</v>
      </c>
      <c r="Z168" t="s">
        <v>77</v>
      </c>
      <c r="AA168" t="s">
        <v>107</v>
      </c>
      <c r="AB168" t="str">
        <f>VLOOKUP($AA168,Sheet2!$E$2:$I$222,3,FALSE)</f>
        <v>To Downtown</v>
      </c>
      <c r="AC168" t="str">
        <f>VLOOKUP($AA168,Sheet2!$E$2:$I$222,4,FALSE)</f>
        <v>Main &amp; Mission</v>
      </c>
      <c r="AD168" t="str">
        <f>VLOOKUP($AA168,Sheet2!$E$2:$I$222,5,FALSE)</f>
        <v>M-F ~ 6am-5:30pm</v>
      </c>
      <c r="AF168" t="s">
        <v>3</v>
      </c>
      <c r="AG168" t="s">
        <v>78</v>
      </c>
      <c r="AI168" t="e">
        <f>VLOOKUP(AH168,[1]Sheet2!$E$2:$I$222,3,FALSE)</f>
        <v>#N/A</v>
      </c>
      <c r="AJ168" t="e">
        <f>VLOOKUP(AH168,[1]Sheet2!$E$2:$I$222,4,FALSE)</f>
        <v>#N/A</v>
      </c>
      <c r="AK168" t="e">
        <f>VLOOKUP(AH168,[1]Sheet2!$E$2:$I$222,5,FALSE)</f>
        <v>#N/A</v>
      </c>
      <c r="AP168" t="e">
        <f>VLOOKUP(AO168,[1]Sheet2!$E$2:$I$222,3,FALSE)</f>
        <v>#N/A</v>
      </c>
      <c r="AQ168" t="e">
        <f>VLOOKUP(AO168,[1]Sheet2!$E$2:$I$222,4,FALSE)</f>
        <v>#N/A</v>
      </c>
      <c r="AR168" t="e">
        <f>VLOOKUP(AO168,[1]Sheet2!$E$2:$I$222,5,FALSE)</f>
        <v>#N/A</v>
      </c>
      <c r="AW168" t="e">
        <f>VLOOKUP(AV168,[1]Sheet2!$E$2:$I$222,3,FALSE)</f>
        <v>#N/A</v>
      </c>
      <c r="AX168" t="e">
        <f>VLOOKUP(AV168,[1]Sheet2!$E$2:$I$222,4,FALSE)</f>
        <v>#N/A</v>
      </c>
      <c r="AY168" t="e">
        <f>VLOOKUP(AV168,[1]Sheet2!$E$2:$I$222,5,FALSE)</f>
        <v>#N/A</v>
      </c>
      <c r="BD168" t="e">
        <f>VLOOKUP(BC168,[1]Sheet2!$E$2:$I$222,3,FALSE)</f>
        <v>#N/A</v>
      </c>
      <c r="BE168" t="e">
        <f>VLOOKUP(BC168,[1]Sheet2!$E$2:$I$222,4,FALSE)</f>
        <v>#N/A</v>
      </c>
      <c r="BF168" t="e">
        <f>VLOOKUP(BC168,[1]Sheet2!$E$2:$I$222,5,FALSE)</f>
        <v>#N/A</v>
      </c>
      <c r="BK168" t="e">
        <f>VLOOKUP(BJ168,[1]Sheet2!$E$2:$I$222,3,FALSE)</f>
        <v>#N/A</v>
      </c>
      <c r="BL168" t="e">
        <f>VLOOKUP(BJ168,[1]Sheet2!$E$2:$I$222,4,FALSE)</f>
        <v>#N/A</v>
      </c>
      <c r="BM168" t="e">
        <f>VLOOKUP(BJ168,[1]Sheet2!$E$2:$I$222,5,FALSE)</f>
        <v>#N/A</v>
      </c>
      <c r="BR168" t="e">
        <f>VLOOKUP(BQ168,[1]Sheet2!$E$2:$I$222,3,FALSE)</f>
        <v>#N/A</v>
      </c>
      <c r="BS168" t="e">
        <f>VLOOKUP(BQ168,[1]Sheet2!$E$2:$I$222,4,FALSE)</f>
        <v>#N/A</v>
      </c>
      <c r="BT168" t="e">
        <f>VLOOKUP(BQ168,[1]Sheet2!$E$2:$I$222,5,FALSE)</f>
        <v>#N/A</v>
      </c>
      <c r="BY168" t="e">
        <f>VLOOKUP(BX168,[1]Sheet2!$E$2:$I$222,3,FALSE)</f>
        <v>#N/A</v>
      </c>
      <c r="BZ168" t="e">
        <f>VLOOKUP(BX168,[1]Sheet2!$E$2:$I$222,4,FALSE)</f>
        <v>#N/A</v>
      </c>
      <c r="CA168" t="e">
        <f>VLOOKUP(BX168,[1]Sheet2!$E$2:$I$222,5,FALSE)</f>
        <v>#N/A</v>
      </c>
      <c r="CF168" t="e">
        <f>VLOOKUP(CE168,[1]Sheet2!$E$2:$I$222,3,FALSE)</f>
        <v>#N/A</v>
      </c>
      <c r="CG168" t="e">
        <f>VLOOKUP(CE168,[1]Sheet2!$E$2:$I$222,4,FALSE)</f>
        <v>#N/A</v>
      </c>
      <c r="CH168" t="e">
        <f>VLOOKUP(CE168,[1]Sheet2!$E$2:$I$222,5,FALSE)</f>
        <v>#N/A</v>
      </c>
      <c r="CM168" t="e">
        <f>VLOOKUP(CL168,[1]Sheet2!$E$2:$I$222,3,FALSE)</f>
        <v>#N/A</v>
      </c>
      <c r="CN168" t="e">
        <f>VLOOKUP(CL168,[1]Sheet2!$E$2:$I$222,4,FALSE)</f>
        <v>#N/A</v>
      </c>
      <c r="CO168" t="e">
        <f>VLOOKUP(CL168,[1]Sheet2!$E$2:$I$222,5,FALSE)</f>
        <v>#N/A</v>
      </c>
    </row>
    <row r="169" spans="1:93" x14ac:dyDescent="0.25">
      <c r="A169">
        <v>176</v>
      </c>
      <c r="C169">
        <v>13245</v>
      </c>
      <c r="D169">
        <v>3245</v>
      </c>
      <c r="E169">
        <v>37.775300000000001</v>
      </c>
      <c r="F169">
        <v>-122.41845000000001</v>
      </c>
      <c r="G169" t="s">
        <v>1114</v>
      </c>
      <c r="H169" t="s">
        <v>1115</v>
      </c>
      <c r="I169" t="s">
        <v>691</v>
      </c>
      <c r="J169" t="s">
        <v>669</v>
      </c>
      <c r="K169" t="s">
        <v>692</v>
      </c>
      <c r="M169" t="s">
        <v>671</v>
      </c>
      <c r="N169" t="s">
        <v>1117</v>
      </c>
      <c r="Q169" t="s">
        <v>672</v>
      </c>
      <c r="R169">
        <v>2187</v>
      </c>
      <c r="S169" t="s">
        <v>1118</v>
      </c>
      <c r="X169">
        <f t="shared" si="2"/>
        <v>2</v>
      </c>
      <c r="Y169" t="s">
        <v>32</v>
      </c>
      <c r="Z169" t="s">
        <v>80</v>
      </c>
      <c r="AA169" t="s">
        <v>108</v>
      </c>
      <c r="AB169" t="str">
        <f>VLOOKUP($AA169,Sheet2!$E$2:$I$222,3,FALSE)</f>
        <v>To Sunnydale</v>
      </c>
      <c r="AC169" t="str">
        <f>VLOOKUP($AA169,Sheet2!$E$2:$I$222,4,FALSE)</f>
        <v>Geneva &amp; Schwerin</v>
      </c>
      <c r="AD169" t="str">
        <f>VLOOKUP($AA169,Sheet2!$E$2:$I$222,5,FALSE)</f>
        <v>M-F ~ 6am-6pm</v>
      </c>
      <c r="AF169" t="s">
        <v>3</v>
      </c>
      <c r="AG169" t="s">
        <v>79</v>
      </c>
      <c r="AI169" t="e">
        <f>VLOOKUP(AH169,[1]Sheet2!$E$2:$I$222,3,FALSE)</f>
        <v>#N/A</v>
      </c>
      <c r="AJ169" t="e">
        <f>VLOOKUP(AH169,[1]Sheet2!$E$2:$I$222,4,FALSE)</f>
        <v>#N/A</v>
      </c>
      <c r="AK169" t="e">
        <f>VLOOKUP(AH169,[1]Sheet2!$E$2:$I$222,5,FALSE)</f>
        <v>#N/A</v>
      </c>
      <c r="AP169" t="e">
        <f>VLOOKUP(AO169,[1]Sheet2!$E$2:$I$222,3,FALSE)</f>
        <v>#N/A</v>
      </c>
      <c r="AQ169" t="e">
        <f>VLOOKUP(AO169,[1]Sheet2!$E$2:$I$222,4,FALSE)</f>
        <v>#N/A</v>
      </c>
      <c r="AR169" t="e">
        <f>VLOOKUP(AO169,[1]Sheet2!$E$2:$I$222,5,FALSE)</f>
        <v>#N/A</v>
      </c>
      <c r="AW169" t="e">
        <f>VLOOKUP(AV169,[1]Sheet2!$E$2:$I$222,3,FALSE)</f>
        <v>#N/A</v>
      </c>
      <c r="AX169" t="e">
        <f>VLOOKUP(AV169,[1]Sheet2!$E$2:$I$222,4,FALSE)</f>
        <v>#N/A</v>
      </c>
      <c r="AY169" t="e">
        <f>VLOOKUP(AV169,[1]Sheet2!$E$2:$I$222,5,FALSE)</f>
        <v>#N/A</v>
      </c>
      <c r="BD169" t="e">
        <f>VLOOKUP(BC169,[1]Sheet2!$E$2:$I$222,3,FALSE)</f>
        <v>#N/A</v>
      </c>
      <c r="BE169" t="e">
        <f>VLOOKUP(BC169,[1]Sheet2!$E$2:$I$222,4,FALSE)</f>
        <v>#N/A</v>
      </c>
      <c r="BF169" t="e">
        <f>VLOOKUP(BC169,[1]Sheet2!$E$2:$I$222,5,FALSE)</f>
        <v>#N/A</v>
      </c>
      <c r="BK169" t="e">
        <f>VLOOKUP(BJ169,[1]Sheet2!$E$2:$I$222,3,FALSE)</f>
        <v>#N/A</v>
      </c>
      <c r="BL169" t="e">
        <f>VLOOKUP(BJ169,[1]Sheet2!$E$2:$I$222,4,FALSE)</f>
        <v>#N/A</v>
      </c>
      <c r="BM169" t="e">
        <f>VLOOKUP(BJ169,[1]Sheet2!$E$2:$I$222,5,FALSE)</f>
        <v>#N/A</v>
      </c>
      <c r="BR169" t="e">
        <f>VLOOKUP(BQ169,[1]Sheet2!$E$2:$I$222,3,FALSE)</f>
        <v>#N/A</v>
      </c>
      <c r="BS169" t="e">
        <f>VLOOKUP(BQ169,[1]Sheet2!$E$2:$I$222,4,FALSE)</f>
        <v>#N/A</v>
      </c>
      <c r="BT169" t="e">
        <f>VLOOKUP(BQ169,[1]Sheet2!$E$2:$I$222,5,FALSE)</f>
        <v>#N/A</v>
      </c>
      <c r="BY169" t="e">
        <f>VLOOKUP(BX169,[1]Sheet2!$E$2:$I$222,3,FALSE)</f>
        <v>#N/A</v>
      </c>
      <c r="BZ169" t="e">
        <f>VLOOKUP(BX169,[1]Sheet2!$E$2:$I$222,4,FALSE)</f>
        <v>#N/A</v>
      </c>
      <c r="CA169" t="e">
        <f>VLOOKUP(BX169,[1]Sheet2!$E$2:$I$222,5,FALSE)</f>
        <v>#N/A</v>
      </c>
      <c r="CF169" t="e">
        <f>VLOOKUP(CE169,[1]Sheet2!$E$2:$I$222,3,FALSE)</f>
        <v>#N/A</v>
      </c>
      <c r="CG169" t="e">
        <f>VLOOKUP(CE169,[1]Sheet2!$E$2:$I$222,4,FALSE)</f>
        <v>#N/A</v>
      </c>
      <c r="CH169" t="e">
        <f>VLOOKUP(CE169,[1]Sheet2!$E$2:$I$222,5,FALSE)</f>
        <v>#N/A</v>
      </c>
      <c r="CM169" t="e">
        <f>VLOOKUP(CL169,[1]Sheet2!$E$2:$I$222,3,FALSE)</f>
        <v>#N/A</v>
      </c>
      <c r="CN169" t="e">
        <f>VLOOKUP(CL169,[1]Sheet2!$E$2:$I$222,4,FALSE)</f>
        <v>#N/A</v>
      </c>
      <c r="CO169" t="e">
        <f>VLOOKUP(CL169,[1]Sheet2!$E$2:$I$222,5,FALSE)</f>
        <v>#N/A</v>
      </c>
    </row>
    <row r="170" spans="1:93" x14ac:dyDescent="0.25">
      <c r="A170">
        <v>177</v>
      </c>
      <c r="C170">
        <v>13247</v>
      </c>
      <c r="D170">
        <v>3247</v>
      </c>
      <c r="E170">
        <v>37.748869999999997</v>
      </c>
      <c r="F170">
        <v>-122.47074000000001</v>
      </c>
      <c r="G170" t="s">
        <v>1119</v>
      </c>
      <c r="H170" t="s">
        <v>1120</v>
      </c>
      <c r="I170" t="s">
        <v>1121</v>
      </c>
      <c r="J170" t="s">
        <v>728</v>
      </c>
      <c r="M170" t="s">
        <v>671</v>
      </c>
      <c r="Q170" t="s">
        <v>672</v>
      </c>
      <c r="R170" t="s">
        <v>1122</v>
      </c>
      <c r="S170" t="s">
        <v>1123</v>
      </c>
      <c r="T170" t="s">
        <v>1124</v>
      </c>
      <c r="X170">
        <f t="shared" si="2"/>
        <v>2</v>
      </c>
      <c r="Y170" t="s">
        <v>30</v>
      </c>
      <c r="Z170" t="s">
        <v>77</v>
      </c>
      <c r="AA170" t="s">
        <v>104</v>
      </c>
      <c r="AB170" t="str">
        <f>VLOOKUP($AA170,Sheet2!$E$2:$I$222,3,FALSE)</f>
        <v>To Downtown</v>
      </c>
      <c r="AC170" t="str">
        <f>VLOOKUP($AA170,Sheet2!$E$2:$I$222,4,FALSE)</f>
        <v>Steuart &amp; Market</v>
      </c>
      <c r="AD170" t="str">
        <f>VLOOKUP($AA170,Sheet2!$E$2:$I$222,5,FALSE)</f>
        <v>Daily ~ 6am-12:30am</v>
      </c>
      <c r="AF170" t="s">
        <v>30</v>
      </c>
      <c r="AG170" t="s">
        <v>80</v>
      </c>
      <c r="AH170" t="s">
        <v>105</v>
      </c>
      <c r="AI170" t="str">
        <f>VLOOKUP(AH170,[1]Sheet2!$E$2:$I$222,3,FALSE)</f>
        <v>To Sunset District</v>
      </c>
      <c r="AJ170" t="str">
        <f>VLOOKUP(AH170,[1]Sheet2!$E$2:$I$222,4,FALSE)</f>
        <v>14th Av. &amp; Quintara</v>
      </c>
      <c r="AK170" t="str">
        <f>VLOOKUP(AH170,[1]Sheet2!$E$2:$I$222,5,FALSE)</f>
        <v>Daily ~ 6am-12:30am</v>
      </c>
      <c r="AP170" t="e">
        <f>VLOOKUP(AO170,[1]Sheet2!$E$2:$I$222,3,FALSE)</f>
        <v>#N/A</v>
      </c>
      <c r="AQ170" t="e">
        <f>VLOOKUP(AO170,[1]Sheet2!$E$2:$I$222,4,FALSE)</f>
        <v>#N/A</v>
      </c>
      <c r="AR170" t="e">
        <f>VLOOKUP(AO170,[1]Sheet2!$E$2:$I$222,5,FALSE)</f>
        <v>#N/A</v>
      </c>
      <c r="AW170" t="e">
        <f>VLOOKUP(AV170,[1]Sheet2!$E$2:$I$222,3,FALSE)</f>
        <v>#N/A</v>
      </c>
      <c r="AX170" t="e">
        <f>VLOOKUP(AV170,[1]Sheet2!$E$2:$I$222,4,FALSE)</f>
        <v>#N/A</v>
      </c>
      <c r="AY170" t="e">
        <f>VLOOKUP(AV170,[1]Sheet2!$E$2:$I$222,5,FALSE)</f>
        <v>#N/A</v>
      </c>
      <c r="BD170" t="e">
        <f>VLOOKUP(BC170,[1]Sheet2!$E$2:$I$222,3,FALSE)</f>
        <v>#N/A</v>
      </c>
      <c r="BE170" t="e">
        <f>VLOOKUP(BC170,[1]Sheet2!$E$2:$I$222,4,FALSE)</f>
        <v>#N/A</v>
      </c>
      <c r="BF170" t="e">
        <f>VLOOKUP(BC170,[1]Sheet2!$E$2:$I$222,5,FALSE)</f>
        <v>#N/A</v>
      </c>
      <c r="BK170" t="e">
        <f>VLOOKUP(BJ170,[1]Sheet2!$E$2:$I$222,3,FALSE)</f>
        <v>#N/A</v>
      </c>
      <c r="BL170" t="e">
        <f>VLOOKUP(BJ170,[1]Sheet2!$E$2:$I$222,4,FALSE)</f>
        <v>#N/A</v>
      </c>
      <c r="BM170" t="e">
        <f>VLOOKUP(BJ170,[1]Sheet2!$E$2:$I$222,5,FALSE)</f>
        <v>#N/A</v>
      </c>
      <c r="BR170" t="e">
        <f>VLOOKUP(BQ170,[1]Sheet2!$E$2:$I$222,3,FALSE)</f>
        <v>#N/A</v>
      </c>
      <c r="BS170" t="e">
        <f>VLOOKUP(BQ170,[1]Sheet2!$E$2:$I$222,4,FALSE)</f>
        <v>#N/A</v>
      </c>
      <c r="BT170" t="e">
        <f>VLOOKUP(BQ170,[1]Sheet2!$E$2:$I$222,5,FALSE)</f>
        <v>#N/A</v>
      </c>
      <c r="BY170" t="e">
        <f>VLOOKUP(BX170,[1]Sheet2!$E$2:$I$222,3,FALSE)</f>
        <v>#N/A</v>
      </c>
      <c r="BZ170" t="e">
        <f>VLOOKUP(BX170,[1]Sheet2!$E$2:$I$222,4,FALSE)</f>
        <v>#N/A</v>
      </c>
      <c r="CA170" t="e">
        <f>VLOOKUP(BX170,[1]Sheet2!$E$2:$I$222,5,FALSE)</f>
        <v>#N/A</v>
      </c>
      <c r="CF170" t="e">
        <f>VLOOKUP(CE170,[1]Sheet2!$E$2:$I$222,3,FALSE)</f>
        <v>#N/A</v>
      </c>
      <c r="CG170" t="e">
        <f>VLOOKUP(CE170,[1]Sheet2!$E$2:$I$222,4,FALSE)</f>
        <v>#N/A</v>
      </c>
      <c r="CH170" t="e">
        <f>VLOOKUP(CE170,[1]Sheet2!$E$2:$I$222,5,FALSE)</f>
        <v>#N/A</v>
      </c>
      <c r="CM170" t="e">
        <f>VLOOKUP(CL170,[1]Sheet2!$E$2:$I$222,3,FALSE)</f>
        <v>#N/A</v>
      </c>
      <c r="CN170" t="e">
        <f>VLOOKUP(CL170,[1]Sheet2!$E$2:$I$222,4,FALSE)</f>
        <v>#N/A</v>
      </c>
      <c r="CO170" t="e">
        <f>VLOOKUP(CL170,[1]Sheet2!$E$2:$I$222,5,FALSE)</f>
        <v>#N/A</v>
      </c>
    </row>
    <row r="171" spans="1:93" x14ac:dyDescent="0.25">
      <c r="A171">
        <v>178</v>
      </c>
      <c r="C171">
        <v>13248</v>
      </c>
      <c r="D171">
        <v>3248</v>
      </c>
      <c r="E171">
        <v>37.74503</v>
      </c>
      <c r="F171">
        <v>-122.47029999999999</v>
      </c>
      <c r="G171" t="s">
        <v>1125</v>
      </c>
      <c r="H171" t="s">
        <v>1126</v>
      </c>
      <c r="I171" t="s">
        <v>677</v>
      </c>
      <c r="J171" t="s">
        <v>728</v>
      </c>
      <c r="N171" t="s">
        <v>1127</v>
      </c>
      <c r="Q171" t="s">
        <v>672</v>
      </c>
      <c r="R171">
        <v>678</v>
      </c>
      <c r="S171" t="s">
        <v>1128</v>
      </c>
      <c r="T171" t="s">
        <v>1129</v>
      </c>
      <c r="X171">
        <f t="shared" si="2"/>
        <v>2</v>
      </c>
      <c r="Y171" t="s">
        <v>33</v>
      </c>
      <c r="Z171" t="s">
        <v>79</v>
      </c>
      <c r="AB171" t="e">
        <f>VLOOKUP($AA171,Sheet2!$E$2:$I$222,3,FALSE)</f>
        <v>#N/A</v>
      </c>
      <c r="AC171" t="e">
        <f>VLOOKUP($AA171,Sheet2!$E$2:$I$222,4,FALSE)</f>
        <v>#N/A</v>
      </c>
      <c r="AD171" t="e">
        <f>VLOOKUP($AA171,Sheet2!$E$2:$I$222,5,FALSE)</f>
        <v>#N/A</v>
      </c>
      <c r="AF171" t="s">
        <v>35</v>
      </c>
      <c r="AG171" t="s">
        <v>77</v>
      </c>
      <c r="AH171" t="s">
        <v>113</v>
      </c>
      <c r="AI171" t="str">
        <f>VLOOKUP(AH171,[1]Sheet2!$E$2:$I$222,3,FALSE)</f>
        <v>To Inner Sunset District</v>
      </c>
      <c r="AJ171" t="str">
        <f>VLOOKUP(AH171,[1]Sheet2!$E$2:$I$222,4,FALSE)</f>
        <v>Judah &amp; 9th Av.</v>
      </c>
      <c r="AK171" t="str">
        <f>VLOOKUP(AH171,[1]Sheet2!$E$2:$I$222,5,FALSE)</f>
        <v>M-F ~ 6am-11pm | Sat-Sun ~ 8am-11pm</v>
      </c>
      <c r="AP171" t="e">
        <f>VLOOKUP(AO171,[1]Sheet2!$E$2:$I$222,3,FALSE)</f>
        <v>#N/A</v>
      </c>
      <c r="AQ171" t="e">
        <f>VLOOKUP(AO171,[1]Sheet2!$E$2:$I$222,4,FALSE)</f>
        <v>#N/A</v>
      </c>
      <c r="AR171" t="e">
        <f>VLOOKUP(AO171,[1]Sheet2!$E$2:$I$222,5,FALSE)</f>
        <v>#N/A</v>
      </c>
      <c r="AW171" t="e">
        <f>VLOOKUP(AV171,[1]Sheet2!$E$2:$I$222,3,FALSE)</f>
        <v>#N/A</v>
      </c>
      <c r="AX171" t="e">
        <f>VLOOKUP(AV171,[1]Sheet2!$E$2:$I$222,4,FALSE)</f>
        <v>#N/A</v>
      </c>
      <c r="AY171" t="e">
        <f>VLOOKUP(AV171,[1]Sheet2!$E$2:$I$222,5,FALSE)</f>
        <v>#N/A</v>
      </c>
      <c r="BD171" t="e">
        <f>VLOOKUP(BC171,[1]Sheet2!$E$2:$I$222,3,FALSE)</f>
        <v>#N/A</v>
      </c>
      <c r="BE171" t="e">
        <f>VLOOKUP(BC171,[1]Sheet2!$E$2:$I$222,4,FALSE)</f>
        <v>#N/A</v>
      </c>
      <c r="BF171" t="e">
        <f>VLOOKUP(BC171,[1]Sheet2!$E$2:$I$222,5,FALSE)</f>
        <v>#N/A</v>
      </c>
      <c r="BK171" t="e">
        <f>VLOOKUP(BJ171,[1]Sheet2!$E$2:$I$222,3,FALSE)</f>
        <v>#N/A</v>
      </c>
      <c r="BL171" t="e">
        <f>VLOOKUP(BJ171,[1]Sheet2!$E$2:$I$222,4,FALSE)</f>
        <v>#N/A</v>
      </c>
      <c r="BM171" t="e">
        <f>VLOOKUP(BJ171,[1]Sheet2!$E$2:$I$222,5,FALSE)</f>
        <v>#N/A</v>
      </c>
      <c r="BR171" t="e">
        <f>VLOOKUP(BQ171,[1]Sheet2!$E$2:$I$222,3,FALSE)</f>
        <v>#N/A</v>
      </c>
      <c r="BS171" t="e">
        <f>VLOOKUP(BQ171,[1]Sheet2!$E$2:$I$222,4,FALSE)</f>
        <v>#N/A</v>
      </c>
      <c r="BT171" t="e">
        <f>VLOOKUP(BQ171,[1]Sheet2!$E$2:$I$222,5,FALSE)</f>
        <v>#N/A</v>
      </c>
      <c r="BY171" t="e">
        <f>VLOOKUP(BX171,[1]Sheet2!$E$2:$I$222,3,FALSE)</f>
        <v>#N/A</v>
      </c>
      <c r="BZ171" t="e">
        <f>VLOOKUP(BX171,[1]Sheet2!$E$2:$I$222,4,FALSE)</f>
        <v>#N/A</v>
      </c>
      <c r="CA171" t="e">
        <f>VLOOKUP(BX171,[1]Sheet2!$E$2:$I$222,5,FALSE)</f>
        <v>#N/A</v>
      </c>
      <c r="CF171" t="e">
        <f>VLOOKUP(CE171,[1]Sheet2!$E$2:$I$222,3,FALSE)</f>
        <v>#N/A</v>
      </c>
      <c r="CG171" t="e">
        <f>VLOOKUP(CE171,[1]Sheet2!$E$2:$I$222,4,FALSE)</f>
        <v>#N/A</v>
      </c>
      <c r="CH171" t="e">
        <f>VLOOKUP(CE171,[1]Sheet2!$E$2:$I$222,5,FALSE)</f>
        <v>#N/A</v>
      </c>
      <c r="CM171" t="e">
        <f>VLOOKUP(CL171,[1]Sheet2!$E$2:$I$222,3,FALSE)</f>
        <v>#N/A</v>
      </c>
      <c r="CN171" t="e">
        <f>VLOOKUP(CL171,[1]Sheet2!$E$2:$I$222,4,FALSE)</f>
        <v>#N/A</v>
      </c>
      <c r="CO171" t="e">
        <f>VLOOKUP(CL171,[1]Sheet2!$E$2:$I$222,5,FALSE)</f>
        <v>#N/A</v>
      </c>
    </row>
    <row r="172" spans="1:93" x14ac:dyDescent="0.25">
      <c r="A172">
        <v>179</v>
      </c>
      <c r="C172">
        <v>13249</v>
      </c>
      <c r="D172">
        <v>3249</v>
      </c>
      <c r="E172">
        <v>37.743400000000001</v>
      </c>
      <c r="F172">
        <v>-122.47029999999999</v>
      </c>
      <c r="G172" t="s">
        <v>1130</v>
      </c>
      <c r="H172" t="s">
        <v>1131</v>
      </c>
      <c r="I172" t="s">
        <v>746</v>
      </c>
      <c r="J172" t="s">
        <v>728</v>
      </c>
      <c r="Q172" t="s">
        <v>672</v>
      </c>
      <c r="S172" t="s">
        <v>1132</v>
      </c>
      <c r="X172">
        <f t="shared" si="2"/>
        <v>1</v>
      </c>
      <c r="Y172" t="s">
        <v>33</v>
      </c>
      <c r="Z172" t="s">
        <v>78</v>
      </c>
      <c r="AB172" t="e">
        <f>VLOOKUP($AA172,Sheet2!$E$2:$I$222,3,FALSE)</f>
        <v>#N/A</v>
      </c>
      <c r="AC172" t="e">
        <f>VLOOKUP($AA172,Sheet2!$E$2:$I$222,4,FALSE)</f>
        <v>#N/A</v>
      </c>
      <c r="AD172" t="e">
        <f>VLOOKUP($AA172,Sheet2!$E$2:$I$222,5,FALSE)</f>
        <v>#N/A</v>
      </c>
      <c r="AI172" t="e">
        <f>VLOOKUP(AH172,[1]Sheet2!$E$2:$I$222,3,FALSE)</f>
        <v>#N/A</v>
      </c>
      <c r="AJ172" t="e">
        <f>VLOOKUP(AH172,[1]Sheet2!$E$2:$I$222,4,FALSE)</f>
        <v>#N/A</v>
      </c>
      <c r="AK172" t="e">
        <f>VLOOKUP(AH172,[1]Sheet2!$E$2:$I$222,5,FALSE)</f>
        <v>#N/A</v>
      </c>
      <c r="AP172" t="e">
        <f>VLOOKUP(AO172,[1]Sheet2!$E$2:$I$222,3,FALSE)</f>
        <v>#N/A</v>
      </c>
      <c r="AQ172" t="e">
        <f>VLOOKUP(AO172,[1]Sheet2!$E$2:$I$222,4,FALSE)</f>
        <v>#N/A</v>
      </c>
      <c r="AR172" t="e">
        <f>VLOOKUP(AO172,[1]Sheet2!$E$2:$I$222,5,FALSE)</f>
        <v>#N/A</v>
      </c>
      <c r="AW172" t="e">
        <f>VLOOKUP(AV172,[1]Sheet2!$E$2:$I$222,3,FALSE)</f>
        <v>#N/A</v>
      </c>
      <c r="AX172" t="e">
        <f>VLOOKUP(AV172,[1]Sheet2!$E$2:$I$222,4,FALSE)</f>
        <v>#N/A</v>
      </c>
      <c r="AY172" t="e">
        <f>VLOOKUP(AV172,[1]Sheet2!$E$2:$I$222,5,FALSE)</f>
        <v>#N/A</v>
      </c>
      <c r="BD172" t="e">
        <f>VLOOKUP(BC172,[1]Sheet2!$E$2:$I$222,3,FALSE)</f>
        <v>#N/A</v>
      </c>
      <c r="BE172" t="e">
        <f>VLOOKUP(BC172,[1]Sheet2!$E$2:$I$222,4,FALSE)</f>
        <v>#N/A</v>
      </c>
      <c r="BF172" t="e">
        <f>VLOOKUP(BC172,[1]Sheet2!$E$2:$I$222,5,FALSE)</f>
        <v>#N/A</v>
      </c>
      <c r="BK172" t="e">
        <f>VLOOKUP(BJ172,[1]Sheet2!$E$2:$I$222,3,FALSE)</f>
        <v>#N/A</v>
      </c>
      <c r="BL172" t="e">
        <f>VLOOKUP(BJ172,[1]Sheet2!$E$2:$I$222,4,FALSE)</f>
        <v>#N/A</v>
      </c>
      <c r="BM172" t="e">
        <f>VLOOKUP(BJ172,[1]Sheet2!$E$2:$I$222,5,FALSE)</f>
        <v>#N/A</v>
      </c>
      <c r="BR172" t="e">
        <f>VLOOKUP(BQ172,[1]Sheet2!$E$2:$I$222,3,FALSE)</f>
        <v>#N/A</v>
      </c>
      <c r="BS172" t="e">
        <f>VLOOKUP(BQ172,[1]Sheet2!$E$2:$I$222,4,FALSE)</f>
        <v>#N/A</v>
      </c>
      <c r="BT172" t="e">
        <f>VLOOKUP(BQ172,[1]Sheet2!$E$2:$I$222,5,FALSE)</f>
        <v>#N/A</v>
      </c>
      <c r="BY172" t="e">
        <f>VLOOKUP(BX172,[1]Sheet2!$E$2:$I$222,3,FALSE)</f>
        <v>#N/A</v>
      </c>
      <c r="BZ172" t="e">
        <f>VLOOKUP(BX172,[1]Sheet2!$E$2:$I$222,4,FALSE)</f>
        <v>#N/A</v>
      </c>
      <c r="CA172" t="e">
        <f>VLOOKUP(BX172,[1]Sheet2!$E$2:$I$222,5,FALSE)</f>
        <v>#N/A</v>
      </c>
      <c r="CF172" t="e">
        <f>VLOOKUP(CE172,[1]Sheet2!$E$2:$I$222,3,FALSE)</f>
        <v>#N/A</v>
      </c>
      <c r="CG172" t="e">
        <f>VLOOKUP(CE172,[1]Sheet2!$E$2:$I$222,4,FALSE)</f>
        <v>#N/A</v>
      </c>
      <c r="CH172" t="e">
        <f>VLOOKUP(CE172,[1]Sheet2!$E$2:$I$222,5,FALSE)</f>
        <v>#N/A</v>
      </c>
      <c r="CM172" t="e">
        <f>VLOOKUP(CL172,[1]Sheet2!$E$2:$I$222,3,FALSE)</f>
        <v>#N/A</v>
      </c>
      <c r="CN172" t="e">
        <f>VLOOKUP(CL172,[1]Sheet2!$E$2:$I$222,4,FALSE)</f>
        <v>#N/A</v>
      </c>
      <c r="CO172" t="e">
        <f>VLOOKUP(CL172,[1]Sheet2!$E$2:$I$222,5,FALSE)</f>
        <v>#N/A</v>
      </c>
    </row>
    <row r="173" spans="1:93" x14ac:dyDescent="0.25">
      <c r="A173">
        <v>180</v>
      </c>
      <c r="C173">
        <v>13250</v>
      </c>
      <c r="D173">
        <v>3250</v>
      </c>
      <c r="E173">
        <v>37.743169999999999</v>
      </c>
      <c r="F173">
        <v>-122.47017</v>
      </c>
      <c r="G173" t="s">
        <v>1130</v>
      </c>
      <c r="H173" t="s">
        <v>1131</v>
      </c>
      <c r="I173" t="s">
        <v>677</v>
      </c>
      <c r="J173" t="s">
        <v>728</v>
      </c>
      <c r="Q173" t="s">
        <v>672</v>
      </c>
      <c r="S173" t="s">
        <v>1133</v>
      </c>
      <c r="X173">
        <f t="shared" si="2"/>
        <v>1</v>
      </c>
      <c r="Y173" t="s">
        <v>33</v>
      </c>
      <c r="Z173" t="s">
        <v>79</v>
      </c>
      <c r="AB173" t="e">
        <f>VLOOKUP($AA173,Sheet2!$E$2:$I$222,3,FALSE)</f>
        <v>#N/A</v>
      </c>
      <c r="AC173" t="e">
        <f>VLOOKUP($AA173,Sheet2!$E$2:$I$222,4,FALSE)</f>
        <v>#N/A</v>
      </c>
      <c r="AD173" t="e">
        <f>VLOOKUP($AA173,Sheet2!$E$2:$I$222,5,FALSE)</f>
        <v>#N/A</v>
      </c>
      <c r="AI173" t="e">
        <f>VLOOKUP(AH173,[1]Sheet2!$E$2:$I$222,3,FALSE)</f>
        <v>#N/A</v>
      </c>
      <c r="AJ173" t="e">
        <f>VLOOKUP(AH173,[1]Sheet2!$E$2:$I$222,4,FALSE)</f>
        <v>#N/A</v>
      </c>
      <c r="AK173" t="e">
        <f>VLOOKUP(AH173,[1]Sheet2!$E$2:$I$222,5,FALSE)</f>
        <v>#N/A</v>
      </c>
      <c r="AP173" t="e">
        <f>VLOOKUP(AO173,[1]Sheet2!$E$2:$I$222,3,FALSE)</f>
        <v>#N/A</v>
      </c>
      <c r="AQ173" t="e">
        <f>VLOOKUP(AO173,[1]Sheet2!$E$2:$I$222,4,FALSE)</f>
        <v>#N/A</v>
      </c>
      <c r="AR173" t="e">
        <f>VLOOKUP(AO173,[1]Sheet2!$E$2:$I$222,5,FALSE)</f>
        <v>#N/A</v>
      </c>
      <c r="AW173" t="e">
        <f>VLOOKUP(AV173,[1]Sheet2!$E$2:$I$222,3,FALSE)</f>
        <v>#N/A</v>
      </c>
      <c r="AX173" t="e">
        <f>VLOOKUP(AV173,[1]Sheet2!$E$2:$I$222,4,FALSE)</f>
        <v>#N/A</v>
      </c>
      <c r="AY173" t="e">
        <f>VLOOKUP(AV173,[1]Sheet2!$E$2:$I$222,5,FALSE)</f>
        <v>#N/A</v>
      </c>
      <c r="BD173" t="e">
        <f>VLOOKUP(BC173,[1]Sheet2!$E$2:$I$222,3,FALSE)</f>
        <v>#N/A</v>
      </c>
      <c r="BE173" t="e">
        <f>VLOOKUP(BC173,[1]Sheet2!$E$2:$I$222,4,FALSE)</f>
        <v>#N/A</v>
      </c>
      <c r="BF173" t="e">
        <f>VLOOKUP(BC173,[1]Sheet2!$E$2:$I$222,5,FALSE)</f>
        <v>#N/A</v>
      </c>
      <c r="BK173" t="e">
        <f>VLOOKUP(BJ173,[1]Sheet2!$E$2:$I$222,3,FALSE)</f>
        <v>#N/A</v>
      </c>
      <c r="BL173" t="e">
        <f>VLOOKUP(BJ173,[1]Sheet2!$E$2:$I$222,4,FALSE)</f>
        <v>#N/A</v>
      </c>
      <c r="BM173" t="e">
        <f>VLOOKUP(BJ173,[1]Sheet2!$E$2:$I$222,5,FALSE)</f>
        <v>#N/A</v>
      </c>
      <c r="BR173" t="e">
        <f>VLOOKUP(BQ173,[1]Sheet2!$E$2:$I$222,3,FALSE)</f>
        <v>#N/A</v>
      </c>
      <c r="BS173" t="e">
        <f>VLOOKUP(BQ173,[1]Sheet2!$E$2:$I$222,4,FALSE)</f>
        <v>#N/A</v>
      </c>
      <c r="BT173" t="e">
        <f>VLOOKUP(BQ173,[1]Sheet2!$E$2:$I$222,5,FALSE)</f>
        <v>#N/A</v>
      </c>
      <c r="BY173" t="e">
        <f>VLOOKUP(BX173,[1]Sheet2!$E$2:$I$222,3,FALSE)</f>
        <v>#N/A</v>
      </c>
      <c r="BZ173" t="e">
        <f>VLOOKUP(BX173,[1]Sheet2!$E$2:$I$222,4,FALSE)</f>
        <v>#N/A</v>
      </c>
      <c r="CA173" t="e">
        <f>VLOOKUP(BX173,[1]Sheet2!$E$2:$I$222,5,FALSE)</f>
        <v>#N/A</v>
      </c>
      <c r="CF173" t="e">
        <f>VLOOKUP(CE173,[1]Sheet2!$E$2:$I$222,3,FALSE)</f>
        <v>#N/A</v>
      </c>
      <c r="CG173" t="e">
        <f>VLOOKUP(CE173,[1]Sheet2!$E$2:$I$222,4,FALSE)</f>
        <v>#N/A</v>
      </c>
      <c r="CH173" t="e">
        <f>VLOOKUP(CE173,[1]Sheet2!$E$2:$I$222,5,FALSE)</f>
        <v>#N/A</v>
      </c>
      <c r="CM173" t="e">
        <f>VLOOKUP(CL173,[1]Sheet2!$E$2:$I$222,3,FALSE)</f>
        <v>#N/A</v>
      </c>
      <c r="CN173" t="e">
        <f>VLOOKUP(CL173,[1]Sheet2!$E$2:$I$222,4,FALSE)</f>
        <v>#N/A</v>
      </c>
      <c r="CO173" t="e">
        <f>VLOOKUP(CL173,[1]Sheet2!$E$2:$I$222,5,FALSE)</f>
        <v>#N/A</v>
      </c>
    </row>
    <row r="174" spans="1:93" x14ac:dyDescent="0.25">
      <c r="A174">
        <v>181</v>
      </c>
      <c r="C174">
        <v>13251</v>
      </c>
      <c r="D174">
        <v>3251</v>
      </c>
      <c r="E174">
        <v>37.741599999999998</v>
      </c>
      <c r="F174">
        <v>-122.47004</v>
      </c>
      <c r="G174" t="s">
        <v>1134</v>
      </c>
      <c r="H174" t="s">
        <v>1135</v>
      </c>
      <c r="I174" t="s">
        <v>668</v>
      </c>
      <c r="J174" t="s">
        <v>687</v>
      </c>
      <c r="Q174" t="s">
        <v>672</v>
      </c>
      <c r="S174" t="s">
        <v>1133</v>
      </c>
      <c r="X174">
        <f t="shared" si="2"/>
        <v>1</v>
      </c>
      <c r="Y174" t="s">
        <v>33</v>
      </c>
      <c r="Z174" t="s">
        <v>79</v>
      </c>
      <c r="AB174" t="e">
        <f>VLOOKUP($AA174,Sheet2!$E$2:$I$222,3,FALSE)</f>
        <v>#N/A</v>
      </c>
      <c r="AC174" t="e">
        <f>VLOOKUP($AA174,Sheet2!$E$2:$I$222,4,FALSE)</f>
        <v>#N/A</v>
      </c>
      <c r="AD174" t="e">
        <f>VLOOKUP($AA174,Sheet2!$E$2:$I$222,5,FALSE)</f>
        <v>#N/A</v>
      </c>
      <c r="AI174" t="e">
        <f>VLOOKUP(AH174,[1]Sheet2!$E$2:$I$222,3,FALSE)</f>
        <v>#N/A</v>
      </c>
      <c r="AJ174" t="e">
        <f>VLOOKUP(AH174,[1]Sheet2!$E$2:$I$222,4,FALSE)</f>
        <v>#N/A</v>
      </c>
      <c r="AK174" t="e">
        <f>VLOOKUP(AH174,[1]Sheet2!$E$2:$I$222,5,FALSE)</f>
        <v>#N/A</v>
      </c>
      <c r="AP174" t="e">
        <f>VLOOKUP(AO174,[1]Sheet2!$E$2:$I$222,3,FALSE)</f>
        <v>#N/A</v>
      </c>
      <c r="AQ174" t="e">
        <f>VLOOKUP(AO174,[1]Sheet2!$E$2:$I$222,4,FALSE)</f>
        <v>#N/A</v>
      </c>
      <c r="AR174" t="e">
        <f>VLOOKUP(AO174,[1]Sheet2!$E$2:$I$222,5,FALSE)</f>
        <v>#N/A</v>
      </c>
      <c r="AW174" t="e">
        <f>VLOOKUP(AV174,[1]Sheet2!$E$2:$I$222,3,FALSE)</f>
        <v>#N/A</v>
      </c>
      <c r="AX174" t="e">
        <f>VLOOKUP(AV174,[1]Sheet2!$E$2:$I$222,4,FALSE)</f>
        <v>#N/A</v>
      </c>
      <c r="AY174" t="e">
        <f>VLOOKUP(AV174,[1]Sheet2!$E$2:$I$222,5,FALSE)</f>
        <v>#N/A</v>
      </c>
      <c r="BD174" t="e">
        <f>VLOOKUP(BC174,[1]Sheet2!$E$2:$I$222,3,FALSE)</f>
        <v>#N/A</v>
      </c>
      <c r="BE174" t="e">
        <f>VLOOKUP(BC174,[1]Sheet2!$E$2:$I$222,4,FALSE)</f>
        <v>#N/A</v>
      </c>
      <c r="BF174" t="e">
        <f>VLOOKUP(BC174,[1]Sheet2!$E$2:$I$222,5,FALSE)</f>
        <v>#N/A</v>
      </c>
      <c r="BK174" t="e">
        <f>VLOOKUP(BJ174,[1]Sheet2!$E$2:$I$222,3,FALSE)</f>
        <v>#N/A</v>
      </c>
      <c r="BL174" t="e">
        <f>VLOOKUP(BJ174,[1]Sheet2!$E$2:$I$222,4,FALSE)</f>
        <v>#N/A</v>
      </c>
      <c r="BM174" t="e">
        <f>VLOOKUP(BJ174,[1]Sheet2!$E$2:$I$222,5,FALSE)</f>
        <v>#N/A</v>
      </c>
      <c r="BR174" t="e">
        <f>VLOOKUP(BQ174,[1]Sheet2!$E$2:$I$222,3,FALSE)</f>
        <v>#N/A</v>
      </c>
      <c r="BS174" t="e">
        <f>VLOOKUP(BQ174,[1]Sheet2!$E$2:$I$222,4,FALSE)</f>
        <v>#N/A</v>
      </c>
      <c r="BT174" t="e">
        <f>VLOOKUP(BQ174,[1]Sheet2!$E$2:$I$222,5,FALSE)</f>
        <v>#N/A</v>
      </c>
      <c r="BY174" t="e">
        <f>VLOOKUP(BX174,[1]Sheet2!$E$2:$I$222,3,FALSE)</f>
        <v>#N/A</v>
      </c>
      <c r="BZ174" t="e">
        <f>VLOOKUP(BX174,[1]Sheet2!$E$2:$I$222,4,FALSE)</f>
        <v>#N/A</v>
      </c>
      <c r="CA174" t="e">
        <f>VLOOKUP(BX174,[1]Sheet2!$E$2:$I$222,5,FALSE)</f>
        <v>#N/A</v>
      </c>
      <c r="CF174" t="e">
        <f>VLOOKUP(CE174,[1]Sheet2!$E$2:$I$222,3,FALSE)</f>
        <v>#N/A</v>
      </c>
      <c r="CG174" t="e">
        <f>VLOOKUP(CE174,[1]Sheet2!$E$2:$I$222,4,FALSE)</f>
        <v>#N/A</v>
      </c>
      <c r="CH174" t="e">
        <f>VLOOKUP(CE174,[1]Sheet2!$E$2:$I$222,5,FALSE)</f>
        <v>#N/A</v>
      </c>
      <c r="CM174" t="e">
        <f>VLOOKUP(CL174,[1]Sheet2!$E$2:$I$222,3,FALSE)</f>
        <v>#N/A</v>
      </c>
      <c r="CN174" t="e">
        <f>VLOOKUP(CL174,[1]Sheet2!$E$2:$I$222,4,FALSE)</f>
        <v>#N/A</v>
      </c>
      <c r="CO174" t="e">
        <f>VLOOKUP(CL174,[1]Sheet2!$E$2:$I$222,5,FALSE)</f>
        <v>#N/A</v>
      </c>
    </row>
    <row r="175" spans="1:93" x14ac:dyDescent="0.25">
      <c r="A175">
        <v>182</v>
      </c>
      <c r="C175">
        <v>13252</v>
      </c>
      <c r="D175">
        <v>3252</v>
      </c>
      <c r="E175">
        <v>37.741529999999997</v>
      </c>
      <c r="F175">
        <v>-122.47018</v>
      </c>
      <c r="G175" t="s">
        <v>1134</v>
      </c>
      <c r="H175" t="s">
        <v>1135</v>
      </c>
      <c r="I175" t="s">
        <v>746</v>
      </c>
      <c r="J175" t="s">
        <v>728</v>
      </c>
      <c r="Q175" t="s">
        <v>672</v>
      </c>
      <c r="S175" t="s">
        <v>1132</v>
      </c>
      <c r="X175">
        <f t="shared" si="2"/>
        <v>1</v>
      </c>
      <c r="Y175" t="s">
        <v>33</v>
      </c>
      <c r="Z175" t="s">
        <v>78</v>
      </c>
      <c r="AB175" t="e">
        <f>VLOOKUP($AA175,Sheet2!$E$2:$I$222,3,FALSE)</f>
        <v>#N/A</v>
      </c>
      <c r="AC175" t="e">
        <f>VLOOKUP($AA175,Sheet2!$E$2:$I$222,4,FALSE)</f>
        <v>#N/A</v>
      </c>
      <c r="AD175" t="e">
        <f>VLOOKUP($AA175,Sheet2!$E$2:$I$222,5,FALSE)</f>
        <v>#N/A</v>
      </c>
      <c r="AI175" t="e">
        <f>VLOOKUP(AH175,[1]Sheet2!$E$2:$I$222,3,FALSE)</f>
        <v>#N/A</v>
      </c>
      <c r="AJ175" t="e">
        <f>VLOOKUP(AH175,[1]Sheet2!$E$2:$I$222,4,FALSE)</f>
        <v>#N/A</v>
      </c>
      <c r="AK175" t="e">
        <f>VLOOKUP(AH175,[1]Sheet2!$E$2:$I$222,5,FALSE)</f>
        <v>#N/A</v>
      </c>
      <c r="AP175" t="e">
        <f>VLOOKUP(AO175,[1]Sheet2!$E$2:$I$222,3,FALSE)</f>
        <v>#N/A</v>
      </c>
      <c r="AQ175" t="e">
        <f>VLOOKUP(AO175,[1]Sheet2!$E$2:$I$222,4,FALSE)</f>
        <v>#N/A</v>
      </c>
      <c r="AR175" t="e">
        <f>VLOOKUP(AO175,[1]Sheet2!$E$2:$I$222,5,FALSE)</f>
        <v>#N/A</v>
      </c>
      <c r="AW175" t="e">
        <f>VLOOKUP(AV175,[1]Sheet2!$E$2:$I$222,3,FALSE)</f>
        <v>#N/A</v>
      </c>
      <c r="AX175" t="e">
        <f>VLOOKUP(AV175,[1]Sheet2!$E$2:$I$222,4,FALSE)</f>
        <v>#N/A</v>
      </c>
      <c r="AY175" t="e">
        <f>VLOOKUP(AV175,[1]Sheet2!$E$2:$I$222,5,FALSE)</f>
        <v>#N/A</v>
      </c>
      <c r="BD175" t="e">
        <f>VLOOKUP(BC175,[1]Sheet2!$E$2:$I$222,3,FALSE)</f>
        <v>#N/A</v>
      </c>
      <c r="BE175" t="e">
        <f>VLOOKUP(BC175,[1]Sheet2!$E$2:$I$222,4,FALSE)</f>
        <v>#N/A</v>
      </c>
      <c r="BF175" t="e">
        <f>VLOOKUP(BC175,[1]Sheet2!$E$2:$I$222,5,FALSE)</f>
        <v>#N/A</v>
      </c>
      <c r="BK175" t="e">
        <f>VLOOKUP(BJ175,[1]Sheet2!$E$2:$I$222,3,FALSE)</f>
        <v>#N/A</v>
      </c>
      <c r="BL175" t="e">
        <f>VLOOKUP(BJ175,[1]Sheet2!$E$2:$I$222,4,FALSE)</f>
        <v>#N/A</v>
      </c>
      <c r="BM175" t="e">
        <f>VLOOKUP(BJ175,[1]Sheet2!$E$2:$I$222,5,FALSE)</f>
        <v>#N/A</v>
      </c>
      <c r="BR175" t="e">
        <f>VLOOKUP(BQ175,[1]Sheet2!$E$2:$I$222,3,FALSE)</f>
        <v>#N/A</v>
      </c>
      <c r="BS175" t="e">
        <f>VLOOKUP(BQ175,[1]Sheet2!$E$2:$I$222,4,FALSE)</f>
        <v>#N/A</v>
      </c>
      <c r="BT175" t="e">
        <f>VLOOKUP(BQ175,[1]Sheet2!$E$2:$I$222,5,FALSE)</f>
        <v>#N/A</v>
      </c>
      <c r="BY175" t="e">
        <f>VLOOKUP(BX175,[1]Sheet2!$E$2:$I$222,3,FALSE)</f>
        <v>#N/A</v>
      </c>
      <c r="BZ175" t="e">
        <f>VLOOKUP(BX175,[1]Sheet2!$E$2:$I$222,4,FALSE)</f>
        <v>#N/A</v>
      </c>
      <c r="CA175" t="e">
        <f>VLOOKUP(BX175,[1]Sheet2!$E$2:$I$222,5,FALSE)</f>
        <v>#N/A</v>
      </c>
      <c r="CF175" t="e">
        <f>VLOOKUP(CE175,[1]Sheet2!$E$2:$I$222,3,FALSE)</f>
        <v>#N/A</v>
      </c>
      <c r="CG175" t="e">
        <f>VLOOKUP(CE175,[1]Sheet2!$E$2:$I$222,4,FALSE)</f>
        <v>#N/A</v>
      </c>
      <c r="CH175" t="e">
        <f>VLOOKUP(CE175,[1]Sheet2!$E$2:$I$222,5,FALSE)</f>
        <v>#N/A</v>
      </c>
      <c r="CM175" t="e">
        <f>VLOOKUP(CL175,[1]Sheet2!$E$2:$I$222,3,FALSE)</f>
        <v>#N/A</v>
      </c>
      <c r="CN175" t="e">
        <f>VLOOKUP(CL175,[1]Sheet2!$E$2:$I$222,4,FALSE)</f>
        <v>#N/A</v>
      </c>
      <c r="CO175" t="e">
        <f>VLOOKUP(CL175,[1]Sheet2!$E$2:$I$222,5,FALSE)</f>
        <v>#N/A</v>
      </c>
    </row>
    <row r="176" spans="1:93" x14ac:dyDescent="0.25">
      <c r="A176">
        <v>183</v>
      </c>
      <c r="C176">
        <v>13253</v>
      </c>
      <c r="D176">
        <v>3253</v>
      </c>
      <c r="E176">
        <v>37.76728</v>
      </c>
      <c r="F176">
        <v>-122.43716999999999</v>
      </c>
      <c r="G176" t="s">
        <v>1136</v>
      </c>
      <c r="H176" t="s">
        <v>1137</v>
      </c>
      <c r="I176" t="s">
        <v>727</v>
      </c>
      <c r="J176" t="s">
        <v>687</v>
      </c>
      <c r="Q176" t="s">
        <v>672</v>
      </c>
      <c r="S176" t="s">
        <v>1138</v>
      </c>
      <c r="X176">
        <f t="shared" si="2"/>
        <v>1</v>
      </c>
      <c r="Y176" t="s">
        <v>34</v>
      </c>
      <c r="Z176" t="s">
        <v>78</v>
      </c>
      <c r="AB176" t="e">
        <f>VLOOKUP($AA176,Sheet2!$E$2:$I$222,3,FALSE)</f>
        <v>#N/A</v>
      </c>
      <c r="AC176" t="e">
        <f>VLOOKUP($AA176,Sheet2!$E$2:$I$222,4,FALSE)</f>
        <v>#N/A</v>
      </c>
      <c r="AD176" t="e">
        <f>VLOOKUP($AA176,Sheet2!$E$2:$I$222,5,FALSE)</f>
        <v>#N/A</v>
      </c>
      <c r="AI176" t="e">
        <f>VLOOKUP(AH176,[1]Sheet2!$E$2:$I$222,3,FALSE)</f>
        <v>#N/A</v>
      </c>
      <c r="AJ176" t="e">
        <f>VLOOKUP(AH176,[1]Sheet2!$E$2:$I$222,4,FALSE)</f>
        <v>#N/A</v>
      </c>
      <c r="AK176" t="e">
        <f>VLOOKUP(AH176,[1]Sheet2!$E$2:$I$222,5,FALSE)</f>
        <v>#N/A</v>
      </c>
      <c r="AP176" t="e">
        <f>VLOOKUP(AO176,[1]Sheet2!$E$2:$I$222,3,FALSE)</f>
        <v>#N/A</v>
      </c>
      <c r="AQ176" t="e">
        <f>VLOOKUP(AO176,[1]Sheet2!$E$2:$I$222,4,FALSE)</f>
        <v>#N/A</v>
      </c>
      <c r="AR176" t="e">
        <f>VLOOKUP(AO176,[1]Sheet2!$E$2:$I$222,5,FALSE)</f>
        <v>#N/A</v>
      </c>
      <c r="AW176" t="e">
        <f>VLOOKUP(AV176,[1]Sheet2!$E$2:$I$222,3,FALSE)</f>
        <v>#N/A</v>
      </c>
      <c r="AX176" t="e">
        <f>VLOOKUP(AV176,[1]Sheet2!$E$2:$I$222,4,FALSE)</f>
        <v>#N/A</v>
      </c>
      <c r="AY176" t="e">
        <f>VLOOKUP(AV176,[1]Sheet2!$E$2:$I$222,5,FALSE)</f>
        <v>#N/A</v>
      </c>
      <c r="BD176" t="e">
        <f>VLOOKUP(BC176,[1]Sheet2!$E$2:$I$222,3,FALSE)</f>
        <v>#N/A</v>
      </c>
      <c r="BE176" t="e">
        <f>VLOOKUP(BC176,[1]Sheet2!$E$2:$I$222,4,FALSE)</f>
        <v>#N/A</v>
      </c>
      <c r="BF176" t="e">
        <f>VLOOKUP(BC176,[1]Sheet2!$E$2:$I$222,5,FALSE)</f>
        <v>#N/A</v>
      </c>
      <c r="BK176" t="e">
        <f>VLOOKUP(BJ176,[1]Sheet2!$E$2:$I$222,3,FALSE)</f>
        <v>#N/A</v>
      </c>
      <c r="BL176" t="e">
        <f>VLOOKUP(BJ176,[1]Sheet2!$E$2:$I$222,4,FALSE)</f>
        <v>#N/A</v>
      </c>
      <c r="BM176" t="e">
        <f>VLOOKUP(BJ176,[1]Sheet2!$E$2:$I$222,5,FALSE)</f>
        <v>#N/A</v>
      </c>
      <c r="BR176" t="e">
        <f>VLOOKUP(BQ176,[1]Sheet2!$E$2:$I$222,3,FALSE)</f>
        <v>#N/A</v>
      </c>
      <c r="BS176" t="e">
        <f>VLOOKUP(BQ176,[1]Sheet2!$E$2:$I$222,4,FALSE)</f>
        <v>#N/A</v>
      </c>
      <c r="BT176" t="e">
        <f>VLOOKUP(BQ176,[1]Sheet2!$E$2:$I$222,5,FALSE)</f>
        <v>#N/A</v>
      </c>
      <c r="BY176" t="e">
        <f>VLOOKUP(BX176,[1]Sheet2!$E$2:$I$222,3,FALSE)</f>
        <v>#N/A</v>
      </c>
      <c r="BZ176" t="e">
        <f>VLOOKUP(BX176,[1]Sheet2!$E$2:$I$222,4,FALSE)</f>
        <v>#N/A</v>
      </c>
      <c r="CA176" t="e">
        <f>VLOOKUP(BX176,[1]Sheet2!$E$2:$I$222,5,FALSE)</f>
        <v>#N/A</v>
      </c>
      <c r="CF176" t="e">
        <f>VLOOKUP(CE176,[1]Sheet2!$E$2:$I$222,3,FALSE)</f>
        <v>#N/A</v>
      </c>
      <c r="CG176" t="e">
        <f>VLOOKUP(CE176,[1]Sheet2!$E$2:$I$222,4,FALSE)</f>
        <v>#N/A</v>
      </c>
      <c r="CH176" t="e">
        <f>VLOOKUP(CE176,[1]Sheet2!$E$2:$I$222,5,FALSE)</f>
        <v>#N/A</v>
      </c>
      <c r="CM176" t="e">
        <f>VLOOKUP(CL176,[1]Sheet2!$E$2:$I$222,3,FALSE)</f>
        <v>#N/A</v>
      </c>
      <c r="CN176" t="e">
        <f>VLOOKUP(CL176,[1]Sheet2!$E$2:$I$222,4,FALSE)</f>
        <v>#N/A</v>
      </c>
      <c r="CO176" t="e">
        <f>VLOOKUP(CL176,[1]Sheet2!$E$2:$I$222,5,FALSE)</f>
        <v>#N/A</v>
      </c>
    </row>
    <row r="177" spans="1:93" x14ac:dyDescent="0.25">
      <c r="A177">
        <v>184</v>
      </c>
      <c r="C177">
        <v>13254</v>
      </c>
      <c r="D177">
        <v>3254</v>
      </c>
      <c r="E177">
        <v>37.767769999999999</v>
      </c>
      <c r="F177">
        <v>-122.42936</v>
      </c>
      <c r="G177" t="s">
        <v>1139</v>
      </c>
      <c r="H177" t="s">
        <v>1140</v>
      </c>
      <c r="I177" t="s">
        <v>762</v>
      </c>
      <c r="J177" t="s">
        <v>669</v>
      </c>
      <c r="K177" t="s">
        <v>963</v>
      </c>
      <c r="M177" t="s">
        <v>671</v>
      </c>
      <c r="Q177" t="s">
        <v>672</v>
      </c>
      <c r="S177" t="s">
        <v>1138</v>
      </c>
      <c r="X177">
        <f t="shared" si="2"/>
        <v>1</v>
      </c>
      <c r="Y177" t="s">
        <v>34</v>
      </c>
      <c r="Z177" t="s">
        <v>78</v>
      </c>
      <c r="AB177" t="e">
        <f>VLOOKUP($AA177,Sheet2!$E$2:$I$222,3,FALSE)</f>
        <v>#N/A</v>
      </c>
      <c r="AC177" t="e">
        <f>VLOOKUP($AA177,Sheet2!$E$2:$I$222,4,FALSE)</f>
        <v>#N/A</v>
      </c>
      <c r="AD177" t="e">
        <f>VLOOKUP($AA177,Sheet2!$E$2:$I$222,5,FALSE)</f>
        <v>#N/A</v>
      </c>
      <c r="AI177" t="e">
        <f>VLOOKUP(AH177,[1]Sheet2!$E$2:$I$222,3,FALSE)</f>
        <v>#N/A</v>
      </c>
      <c r="AJ177" t="e">
        <f>VLOOKUP(AH177,[1]Sheet2!$E$2:$I$222,4,FALSE)</f>
        <v>#N/A</v>
      </c>
      <c r="AK177" t="e">
        <f>VLOOKUP(AH177,[1]Sheet2!$E$2:$I$222,5,FALSE)</f>
        <v>#N/A</v>
      </c>
      <c r="AP177" t="e">
        <f>VLOOKUP(AO177,[1]Sheet2!$E$2:$I$222,3,FALSE)</f>
        <v>#N/A</v>
      </c>
      <c r="AQ177" t="e">
        <f>VLOOKUP(AO177,[1]Sheet2!$E$2:$I$222,4,FALSE)</f>
        <v>#N/A</v>
      </c>
      <c r="AR177" t="e">
        <f>VLOOKUP(AO177,[1]Sheet2!$E$2:$I$222,5,FALSE)</f>
        <v>#N/A</v>
      </c>
      <c r="AW177" t="e">
        <f>VLOOKUP(AV177,[1]Sheet2!$E$2:$I$222,3,FALSE)</f>
        <v>#N/A</v>
      </c>
      <c r="AX177" t="e">
        <f>VLOOKUP(AV177,[1]Sheet2!$E$2:$I$222,4,FALSE)</f>
        <v>#N/A</v>
      </c>
      <c r="AY177" t="e">
        <f>VLOOKUP(AV177,[1]Sheet2!$E$2:$I$222,5,FALSE)</f>
        <v>#N/A</v>
      </c>
      <c r="BD177" t="e">
        <f>VLOOKUP(BC177,[1]Sheet2!$E$2:$I$222,3,FALSE)</f>
        <v>#N/A</v>
      </c>
      <c r="BE177" t="e">
        <f>VLOOKUP(BC177,[1]Sheet2!$E$2:$I$222,4,FALSE)</f>
        <v>#N/A</v>
      </c>
      <c r="BF177" t="e">
        <f>VLOOKUP(BC177,[1]Sheet2!$E$2:$I$222,5,FALSE)</f>
        <v>#N/A</v>
      </c>
      <c r="BK177" t="e">
        <f>VLOOKUP(BJ177,[1]Sheet2!$E$2:$I$222,3,FALSE)</f>
        <v>#N/A</v>
      </c>
      <c r="BL177" t="e">
        <f>VLOOKUP(BJ177,[1]Sheet2!$E$2:$I$222,4,FALSE)</f>
        <v>#N/A</v>
      </c>
      <c r="BM177" t="e">
        <f>VLOOKUP(BJ177,[1]Sheet2!$E$2:$I$222,5,FALSE)</f>
        <v>#N/A</v>
      </c>
      <c r="BR177" t="e">
        <f>VLOOKUP(BQ177,[1]Sheet2!$E$2:$I$222,3,FALSE)</f>
        <v>#N/A</v>
      </c>
      <c r="BS177" t="e">
        <f>VLOOKUP(BQ177,[1]Sheet2!$E$2:$I$222,4,FALSE)</f>
        <v>#N/A</v>
      </c>
      <c r="BT177" t="e">
        <f>VLOOKUP(BQ177,[1]Sheet2!$E$2:$I$222,5,FALSE)</f>
        <v>#N/A</v>
      </c>
      <c r="BY177" t="e">
        <f>VLOOKUP(BX177,[1]Sheet2!$E$2:$I$222,3,FALSE)</f>
        <v>#N/A</v>
      </c>
      <c r="BZ177" t="e">
        <f>VLOOKUP(BX177,[1]Sheet2!$E$2:$I$222,4,FALSE)</f>
        <v>#N/A</v>
      </c>
      <c r="CA177" t="e">
        <f>VLOOKUP(BX177,[1]Sheet2!$E$2:$I$222,5,FALSE)</f>
        <v>#N/A</v>
      </c>
      <c r="CF177" t="e">
        <f>VLOOKUP(CE177,[1]Sheet2!$E$2:$I$222,3,FALSE)</f>
        <v>#N/A</v>
      </c>
      <c r="CG177" t="e">
        <f>VLOOKUP(CE177,[1]Sheet2!$E$2:$I$222,4,FALSE)</f>
        <v>#N/A</v>
      </c>
      <c r="CH177" t="e">
        <f>VLOOKUP(CE177,[1]Sheet2!$E$2:$I$222,5,FALSE)</f>
        <v>#N/A</v>
      </c>
      <c r="CM177" t="e">
        <f>VLOOKUP(CL177,[1]Sheet2!$E$2:$I$222,3,FALSE)</f>
        <v>#N/A</v>
      </c>
      <c r="CN177" t="e">
        <f>VLOOKUP(CL177,[1]Sheet2!$E$2:$I$222,4,FALSE)</f>
        <v>#N/A</v>
      </c>
      <c r="CO177" t="e">
        <f>VLOOKUP(CL177,[1]Sheet2!$E$2:$I$222,5,FALSE)</f>
        <v>#N/A</v>
      </c>
    </row>
    <row r="178" spans="1:93" x14ac:dyDescent="0.25">
      <c r="A178">
        <v>185</v>
      </c>
      <c r="C178">
        <v>13255</v>
      </c>
      <c r="D178">
        <v>3255</v>
      </c>
      <c r="E178">
        <v>37.767670000000003</v>
      </c>
      <c r="F178">
        <v>-122.42913</v>
      </c>
      <c r="G178" t="s">
        <v>1139</v>
      </c>
      <c r="H178" t="s">
        <v>1140</v>
      </c>
      <c r="I178" t="s">
        <v>729</v>
      </c>
      <c r="J178" t="s">
        <v>669</v>
      </c>
      <c r="K178" t="s">
        <v>844</v>
      </c>
      <c r="M178" t="s">
        <v>671</v>
      </c>
      <c r="N178" t="s">
        <v>1141</v>
      </c>
      <c r="Q178" t="s">
        <v>672</v>
      </c>
      <c r="R178">
        <v>1534</v>
      </c>
      <c r="S178" t="s">
        <v>1142</v>
      </c>
      <c r="T178" t="s">
        <v>1143</v>
      </c>
      <c r="X178">
        <f t="shared" si="2"/>
        <v>2</v>
      </c>
      <c r="Y178" t="s">
        <v>34</v>
      </c>
      <c r="Z178" t="s">
        <v>78</v>
      </c>
      <c r="AB178" t="e">
        <f>VLOOKUP($AA178,Sheet2!$E$2:$I$222,3,FALSE)</f>
        <v>#N/A</v>
      </c>
      <c r="AC178" t="e">
        <f>VLOOKUP($AA178,Sheet2!$E$2:$I$222,4,FALSE)</f>
        <v>#N/A</v>
      </c>
      <c r="AD178" t="e">
        <f>VLOOKUP($AA178,Sheet2!$E$2:$I$222,5,FALSE)</f>
        <v>#N/A</v>
      </c>
      <c r="AF178" t="s">
        <v>34</v>
      </c>
      <c r="AG178" t="s">
        <v>80</v>
      </c>
      <c r="AH178" t="s">
        <v>109</v>
      </c>
      <c r="AI178" t="str">
        <f>VLOOKUP(AH178,[1]Sheet2!$E$2:$I$222,3,FALSE)</f>
        <v>To Twin Peaks</v>
      </c>
      <c r="AJ178" t="str">
        <f>VLOOKUP(AH178,[1]Sheet2!$E$2:$I$222,4,FALSE)</f>
        <v>Parkridge &amp; Burnett</v>
      </c>
      <c r="AK178" t="str">
        <f>VLOOKUP(AH178,[1]Sheet2!$E$2:$I$222,5,FALSE)</f>
        <v>M-F ~ 6am-11pm | Sat-Sun ~ 8am-11pm</v>
      </c>
      <c r="AP178" t="e">
        <f>VLOOKUP(AO178,[1]Sheet2!$E$2:$I$222,3,FALSE)</f>
        <v>#N/A</v>
      </c>
      <c r="AQ178" t="e">
        <f>VLOOKUP(AO178,[1]Sheet2!$E$2:$I$222,4,FALSE)</f>
        <v>#N/A</v>
      </c>
      <c r="AR178" t="e">
        <f>VLOOKUP(AO178,[1]Sheet2!$E$2:$I$222,5,FALSE)</f>
        <v>#N/A</v>
      </c>
      <c r="AW178" t="e">
        <f>VLOOKUP(AV178,[1]Sheet2!$E$2:$I$222,3,FALSE)</f>
        <v>#N/A</v>
      </c>
      <c r="AX178" t="e">
        <f>VLOOKUP(AV178,[1]Sheet2!$E$2:$I$222,4,FALSE)</f>
        <v>#N/A</v>
      </c>
      <c r="AY178" t="e">
        <f>VLOOKUP(AV178,[1]Sheet2!$E$2:$I$222,5,FALSE)</f>
        <v>#N/A</v>
      </c>
      <c r="BD178" t="e">
        <f>VLOOKUP(BC178,[1]Sheet2!$E$2:$I$222,3,FALSE)</f>
        <v>#N/A</v>
      </c>
      <c r="BE178" t="e">
        <f>VLOOKUP(BC178,[1]Sheet2!$E$2:$I$222,4,FALSE)</f>
        <v>#N/A</v>
      </c>
      <c r="BF178" t="e">
        <f>VLOOKUP(BC178,[1]Sheet2!$E$2:$I$222,5,FALSE)</f>
        <v>#N/A</v>
      </c>
      <c r="BK178" t="e">
        <f>VLOOKUP(BJ178,[1]Sheet2!$E$2:$I$222,3,FALSE)</f>
        <v>#N/A</v>
      </c>
      <c r="BL178" t="e">
        <f>VLOOKUP(BJ178,[1]Sheet2!$E$2:$I$222,4,FALSE)</f>
        <v>#N/A</v>
      </c>
      <c r="BM178" t="e">
        <f>VLOOKUP(BJ178,[1]Sheet2!$E$2:$I$222,5,FALSE)</f>
        <v>#N/A</v>
      </c>
      <c r="BR178" t="e">
        <f>VLOOKUP(BQ178,[1]Sheet2!$E$2:$I$222,3,FALSE)</f>
        <v>#N/A</v>
      </c>
      <c r="BS178" t="e">
        <f>VLOOKUP(BQ178,[1]Sheet2!$E$2:$I$222,4,FALSE)</f>
        <v>#N/A</v>
      </c>
      <c r="BT178" t="e">
        <f>VLOOKUP(BQ178,[1]Sheet2!$E$2:$I$222,5,FALSE)</f>
        <v>#N/A</v>
      </c>
      <c r="BY178" t="e">
        <f>VLOOKUP(BX178,[1]Sheet2!$E$2:$I$222,3,FALSE)</f>
        <v>#N/A</v>
      </c>
      <c r="BZ178" t="e">
        <f>VLOOKUP(BX178,[1]Sheet2!$E$2:$I$222,4,FALSE)</f>
        <v>#N/A</v>
      </c>
      <c r="CA178" t="e">
        <f>VLOOKUP(BX178,[1]Sheet2!$E$2:$I$222,5,FALSE)</f>
        <v>#N/A</v>
      </c>
      <c r="CF178" t="e">
        <f>VLOOKUP(CE178,[1]Sheet2!$E$2:$I$222,3,FALSE)</f>
        <v>#N/A</v>
      </c>
      <c r="CG178" t="e">
        <f>VLOOKUP(CE178,[1]Sheet2!$E$2:$I$222,4,FALSE)</f>
        <v>#N/A</v>
      </c>
      <c r="CH178" t="e">
        <f>VLOOKUP(CE178,[1]Sheet2!$E$2:$I$222,5,FALSE)</f>
        <v>#N/A</v>
      </c>
      <c r="CM178" t="e">
        <f>VLOOKUP(CL178,[1]Sheet2!$E$2:$I$222,3,FALSE)</f>
        <v>#N/A</v>
      </c>
      <c r="CN178" t="e">
        <f>VLOOKUP(CL178,[1]Sheet2!$E$2:$I$222,4,FALSE)</f>
        <v>#N/A</v>
      </c>
      <c r="CO178" t="e">
        <f>VLOOKUP(CL178,[1]Sheet2!$E$2:$I$222,5,FALSE)</f>
        <v>#N/A</v>
      </c>
    </row>
    <row r="179" spans="1:93" x14ac:dyDescent="0.25">
      <c r="A179">
        <v>186</v>
      </c>
      <c r="C179">
        <v>13256</v>
      </c>
      <c r="D179">
        <v>3256</v>
      </c>
      <c r="E179">
        <v>37.767380000000003</v>
      </c>
      <c r="F179">
        <v>-122.43584</v>
      </c>
      <c r="G179" t="s">
        <v>1144</v>
      </c>
      <c r="H179" t="s">
        <v>1145</v>
      </c>
      <c r="I179" t="s">
        <v>762</v>
      </c>
      <c r="J179" t="s">
        <v>687</v>
      </c>
      <c r="Q179" t="s">
        <v>672</v>
      </c>
      <c r="S179" t="s">
        <v>1138</v>
      </c>
      <c r="X179">
        <f t="shared" si="2"/>
        <v>1</v>
      </c>
      <c r="Y179" t="s">
        <v>34</v>
      </c>
      <c r="Z179" t="s">
        <v>78</v>
      </c>
      <c r="AB179" t="e">
        <f>VLOOKUP($AA179,Sheet2!$E$2:$I$222,3,FALSE)</f>
        <v>#N/A</v>
      </c>
      <c r="AC179" t="e">
        <f>VLOOKUP($AA179,Sheet2!$E$2:$I$222,4,FALSE)</f>
        <v>#N/A</v>
      </c>
      <c r="AD179" t="e">
        <f>VLOOKUP($AA179,Sheet2!$E$2:$I$222,5,FALSE)</f>
        <v>#N/A</v>
      </c>
      <c r="AI179" t="e">
        <f>VLOOKUP(AH179,[1]Sheet2!$E$2:$I$222,3,FALSE)</f>
        <v>#N/A</v>
      </c>
      <c r="AJ179" t="e">
        <f>VLOOKUP(AH179,[1]Sheet2!$E$2:$I$222,4,FALSE)</f>
        <v>#N/A</v>
      </c>
      <c r="AK179" t="e">
        <f>VLOOKUP(AH179,[1]Sheet2!$E$2:$I$222,5,FALSE)</f>
        <v>#N/A</v>
      </c>
      <c r="AP179" t="e">
        <f>VLOOKUP(AO179,[1]Sheet2!$E$2:$I$222,3,FALSE)</f>
        <v>#N/A</v>
      </c>
      <c r="AQ179" t="e">
        <f>VLOOKUP(AO179,[1]Sheet2!$E$2:$I$222,4,FALSE)</f>
        <v>#N/A</v>
      </c>
      <c r="AR179" t="e">
        <f>VLOOKUP(AO179,[1]Sheet2!$E$2:$I$222,5,FALSE)</f>
        <v>#N/A</v>
      </c>
      <c r="AW179" t="e">
        <f>VLOOKUP(AV179,[1]Sheet2!$E$2:$I$222,3,FALSE)</f>
        <v>#N/A</v>
      </c>
      <c r="AX179" t="e">
        <f>VLOOKUP(AV179,[1]Sheet2!$E$2:$I$222,4,FALSE)</f>
        <v>#N/A</v>
      </c>
      <c r="AY179" t="e">
        <f>VLOOKUP(AV179,[1]Sheet2!$E$2:$I$222,5,FALSE)</f>
        <v>#N/A</v>
      </c>
      <c r="BD179" t="e">
        <f>VLOOKUP(BC179,[1]Sheet2!$E$2:$I$222,3,FALSE)</f>
        <v>#N/A</v>
      </c>
      <c r="BE179" t="e">
        <f>VLOOKUP(BC179,[1]Sheet2!$E$2:$I$222,4,FALSE)</f>
        <v>#N/A</v>
      </c>
      <c r="BF179" t="e">
        <f>VLOOKUP(BC179,[1]Sheet2!$E$2:$I$222,5,FALSE)</f>
        <v>#N/A</v>
      </c>
      <c r="BK179" t="e">
        <f>VLOOKUP(BJ179,[1]Sheet2!$E$2:$I$222,3,FALSE)</f>
        <v>#N/A</v>
      </c>
      <c r="BL179" t="e">
        <f>VLOOKUP(BJ179,[1]Sheet2!$E$2:$I$222,4,FALSE)</f>
        <v>#N/A</v>
      </c>
      <c r="BM179" t="e">
        <f>VLOOKUP(BJ179,[1]Sheet2!$E$2:$I$222,5,FALSE)</f>
        <v>#N/A</v>
      </c>
      <c r="BR179" t="e">
        <f>VLOOKUP(BQ179,[1]Sheet2!$E$2:$I$222,3,FALSE)</f>
        <v>#N/A</v>
      </c>
      <c r="BS179" t="e">
        <f>VLOOKUP(BQ179,[1]Sheet2!$E$2:$I$222,4,FALSE)</f>
        <v>#N/A</v>
      </c>
      <c r="BT179" t="e">
        <f>VLOOKUP(BQ179,[1]Sheet2!$E$2:$I$222,5,FALSE)</f>
        <v>#N/A</v>
      </c>
      <c r="BY179" t="e">
        <f>VLOOKUP(BX179,[1]Sheet2!$E$2:$I$222,3,FALSE)</f>
        <v>#N/A</v>
      </c>
      <c r="BZ179" t="e">
        <f>VLOOKUP(BX179,[1]Sheet2!$E$2:$I$222,4,FALSE)</f>
        <v>#N/A</v>
      </c>
      <c r="CA179" t="e">
        <f>VLOOKUP(BX179,[1]Sheet2!$E$2:$I$222,5,FALSE)</f>
        <v>#N/A</v>
      </c>
      <c r="CF179" t="e">
        <f>VLOOKUP(CE179,[1]Sheet2!$E$2:$I$222,3,FALSE)</f>
        <v>#N/A</v>
      </c>
      <c r="CG179" t="e">
        <f>VLOOKUP(CE179,[1]Sheet2!$E$2:$I$222,4,FALSE)</f>
        <v>#N/A</v>
      </c>
      <c r="CH179" t="e">
        <f>VLOOKUP(CE179,[1]Sheet2!$E$2:$I$222,5,FALSE)</f>
        <v>#N/A</v>
      </c>
      <c r="CM179" t="e">
        <f>VLOOKUP(CL179,[1]Sheet2!$E$2:$I$222,3,FALSE)</f>
        <v>#N/A</v>
      </c>
      <c r="CN179" t="e">
        <f>VLOOKUP(CL179,[1]Sheet2!$E$2:$I$222,4,FALSE)</f>
        <v>#N/A</v>
      </c>
      <c r="CO179" t="e">
        <f>VLOOKUP(CL179,[1]Sheet2!$E$2:$I$222,5,FALSE)</f>
        <v>#N/A</v>
      </c>
    </row>
    <row r="180" spans="1:93" x14ac:dyDescent="0.25">
      <c r="A180">
        <v>187</v>
      </c>
      <c r="C180">
        <v>13257</v>
      </c>
      <c r="D180">
        <v>3257</v>
      </c>
      <c r="E180">
        <v>37.76728</v>
      </c>
      <c r="F180">
        <v>-122.43577999999999</v>
      </c>
      <c r="G180" t="s">
        <v>1144</v>
      </c>
      <c r="H180" t="s">
        <v>1145</v>
      </c>
      <c r="I180" t="s">
        <v>729</v>
      </c>
      <c r="J180" t="s">
        <v>687</v>
      </c>
      <c r="Q180" t="s">
        <v>672</v>
      </c>
      <c r="S180" t="s">
        <v>1146</v>
      </c>
      <c r="X180">
        <f t="shared" si="2"/>
        <v>1</v>
      </c>
      <c r="Y180" t="s">
        <v>34</v>
      </c>
      <c r="Z180" t="s">
        <v>80</v>
      </c>
      <c r="AA180" t="s">
        <v>109</v>
      </c>
      <c r="AB180" t="str">
        <f>VLOOKUP($AA180,Sheet2!$E$2:$I$222,3,FALSE)</f>
        <v>To Twin Peaks</v>
      </c>
      <c r="AC180" t="str">
        <f>VLOOKUP($AA180,Sheet2!$E$2:$I$222,4,FALSE)</f>
        <v>Parkridge &amp; Burnett</v>
      </c>
      <c r="AD180" t="str">
        <f>VLOOKUP($AA180,Sheet2!$E$2:$I$222,5,FALSE)</f>
        <v>M-F ~ 6am-11pm | Sat-Sun ~ 8am-11pm</v>
      </c>
      <c r="AI180" t="e">
        <f>VLOOKUP(AH180,[1]Sheet2!$E$2:$I$222,3,FALSE)</f>
        <v>#N/A</v>
      </c>
      <c r="AJ180" t="e">
        <f>VLOOKUP(AH180,[1]Sheet2!$E$2:$I$222,4,FALSE)</f>
        <v>#N/A</v>
      </c>
      <c r="AK180" t="e">
        <f>VLOOKUP(AH180,[1]Sheet2!$E$2:$I$222,5,FALSE)</f>
        <v>#N/A</v>
      </c>
      <c r="AP180" t="e">
        <f>VLOOKUP(AO180,[1]Sheet2!$E$2:$I$222,3,FALSE)</f>
        <v>#N/A</v>
      </c>
      <c r="AQ180" t="e">
        <f>VLOOKUP(AO180,[1]Sheet2!$E$2:$I$222,4,FALSE)</f>
        <v>#N/A</v>
      </c>
      <c r="AR180" t="e">
        <f>VLOOKUP(AO180,[1]Sheet2!$E$2:$I$222,5,FALSE)</f>
        <v>#N/A</v>
      </c>
      <c r="AW180" t="e">
        <f>VLOOKUP(AV180,[1]Sheet2!$E$2:$I$222,3,FALSE)</f>
        <v>#N/A</v>
      </c>
      <c r="AX180" t="e">
        <f>VLOOKUP(AV180,[1]Sheet2!$E$2:$I$222,4,FALSE)</f>
        <v>#N/A</v>
      </c>
      <c r="AY180" t="e">
        <f>VLOOKUP(AV180,[1]Sheet2!$E$2:$I$222,5,FALSE)</f>
        <v>#N/A</v>
      </c>
      <c r="BD180" t="e">
        <f>VLOOKUP(BC180,[1]Sheet2!$E$2:$I$222,3,FALSE)</f>
        <v>#N/A</v>
      </c>
      <c r="BE180" t="e">
        <f>VLOOKUP(BC180,[1]Sheet2!$E$2:$I$222,4,FALSE)</f>
        <v>#N/A</v>
      </c>
      <c r="BF180" t="e">
        <f>VLOOKUP(BC180,[1]Sheet2!$E$2:$I$222,5,FALSE)</f>
        <v>#N/A</v>
      </c>
      <c r="BK180" t="e">
        <f>VLOOKUP(BJ180,[1]Sheet2!$E$2:$I$222,3,FALSE)</f>
        <v>#N/A</v>
      </c>
      <c r="BL180" t="e">
        <f>VLOOKUP(BJ180,[1]Sheet2!$E$2:$I$222,4,FALSE)</f>
        <v>#N/A</v>
      </c>
      <c r="BM180" t="e">
        <f>VLOOKUP(BJ180,[1]Sheet2!$E$2:$I$222,5,FALSE)</f>
        <v>#N/A</v>
      </c>
      <c r="BR180" t="e">
        <f>VLOOKUP(BQ180,[1]Sheet2!$E$2:$I$222,3,FALSE)</f>
        <v>#N/A</v>
      </c>
      <c r="BS180" t="e">
        <f>VLOOKUP(BQ180,[1]Sheet2!$E$2:$I$222,4,FALSE)</f>
        <v>#N/A</v>
      </c>
      <c r="BT180" t="e">
        <f>VLOOKUP(BQ180,[1]Sheet2!$E$2:$I$222,5,FALSE)</f>
        <v>#N/A</v>
      </c>
      <c r="BY180" t="e">
        <f>VLOOKUP(BX180,[1]Sheet2!$E$2:$I$222,3,FALSE)</f>
        <v>#N/A</v>
      </c>
      <c r="BZ180" t="e">
        <f>VLOOKUP(BX180,[1]Sheet2!$E$2:$I$222,4,FALSE)</f>
        <v>#N/A</v>
      </c>
      <c r="CA180" t="e">
        <f>VLOOKUP(BX180,[1]Sheet2!$E$2:$I$222,5,FALSE)</f>
        <v>#N/A</v>
      </c>
      <c r="CF180" t="e">
        <f>VLOOKUP(CE180,[1]Sheet2!$E$2:$I$222,3,FALSE)</f>
        <v>#N/A</v>
      </c>
      <c r="CG180" t="e">
        <f>VLOOKUP(CE180,[1]Sheet2!$E$2:$I$222,4,FALSE)</f>
        <v>#N/A</v>
      </c>
      <c r="CH180" t="e">
        <f>VLOOKUP(CE180,[1]Sheet2!$E$2:$I$222,5,FALSE)</f>
        <v>#N/A</v>
      </c>
      <c r="CM180" t="e">
        <f>VLOOKUP(CL180,[1]Sheet2!$E$2:$I$222,3,FALSE)</f>
        <v>#N/A</v>
      </c>
      <c r="CN180" t="e">
        <f>VLOOKUP(CL180,[1]Sheet2!$E$2:$I$222,4,FALSE)</f>
        <v>#N/A</v>
      </c>
      <c r="CO180" t="e">
        <f>VLOOKUP(CL180,[1]Sheet2!$E$2:$I$222,5,FALSE)</f>
        <v>#N/A</v>
      </c>
    </row>
    <row r="181" spans="1:93" x14ac:dyDescent="0.25">
      <c r="A181">
        <v>188</v>
      </c>
      <c r="C181">
        <v>13258</v>
      </c>
      <c r="D181">
        <v>3258</v>
      </c>
      <c r="E181">
        <v>37.767510000000001</v>
      </c>
      <c r="F181">
        <v>-122.43326999999999</v>
      </c>
      <c r="G181" t="s">
        <v>1147</v>
      </c>
      <c r="H181" t="s">
        <v>1148</v>
      </c>
      <c r="I181" t="s">
        <v>727</v>
      </c>
      <c r="J181" t="s">
        <v>728</v>
      </c>
      <c r="Q181" t="s">
        <v>672</v>
      </c>
      <c r="S181" t="s">
        <v>1138</v>
      </c>
      <c r="X181">
        <f t="shared" si="2"/>
        <v>1</v>
      </c>
      <c r="Y181" t="s">
        <v>34</v>
      </c>
      <c r="Z181" t="s">
        <v>78</v>
      </c>
      <c r="AB181" t="e">
        <f>VLOOKUP($AA181,Sheet2!$E$2:$I$222,3,FALSE)</f>
        <v>#N/A</v>
      </c>
      <c r="AC181" t="e">
        <f>VLOOKUP($AA181,Sheet2!$E$2:$I$222,4,FALSE)</f>
        <v>#N/A</v>
      </c>
      <c r="AD181" t="e">
        <f>VLOOKUP($AA181,Sheet2!$E$2:$I$222,5,FALSE)</f>
        <v>#N/A</v>
      </c>
      <c r="AI181" t="e">
        <f>VLOOKUP(AH181,[1]Sheet2!$E$2:$I$222,3,FALSE)</f>
        <v>#N/A</v>
      </c>
      <c r="AJ181" t="e">
        <f>VLOOKUP(AH181,[1]Sheet2!$E$2:$I$222,4,FALSE)</f>
        <v>#N/A</v>
      </c>
      <c r="AK181" t="e">
        <f>VLOOKUP(AH181,[1]Sheet2!$E$2:$I$222,5,FALSE)</f>
        <v>#N/A</v>
      </c>
      <c r="AP181" t="e">
        <f>VLOOKUP(AO181,[1]Sheet2!$E$2:$I$222,3,FALSE)</f>
        <v>#N/A</v>
      </c>
      <c r="AQ181" t="e">
        <f>VLOOKUP(AO181,[1]Sheet2!$E$2:$I$222,4,FALSE)</f>
        <v>#N/A</v>
      </c>
      <c r="AR181" t="e">
        <f>VLOOKUP(AO181,[1]Sheet2!$E$2:$I$222,5,FALSE)</f>
        <v>#N/A</v>
      </c>
      <c r="AW181" t="e">
        <f>VLOOKUP(AV181,[1]Sheet2!$E$2:$I$222,3,FALSE)</f>
        <v>#N/A</v>
      </c>
      <c r="AX181" t="e">
        <f>VLOOKUP(AV181,[1]Sheet2!$E$2:$I$222,4,FALSE)</f>
        <v>#N/A</v>
      </c>
      <c r="AY181" t="e">
        <f>VLOOKUP(AV181,[1]Sheet2!$E$2:$I$222,5,FALSE)</f>
        <v>#N/A</v>
      </c>
      <c r="BD181" t="e">
        <f>VLOOKUP(BC181,[1]Sheet2!$E$2:$I$222,3,FALSE)</f>
        <v>#N/A</v>
      </c>
      <c r="BE181" t="e">
        <f>VLOOKUP(BC181,[1]Sheet2!$E$2:$I$222,4,FALSE)</f>
        <v>#N/A</v>
      </c>
      <c r="BF181" t="e">
        <f>VLOOKUP(BC181,[1]Sheet2!$E$2:$I$222,5,FALSE)</f>
        <v>#N/A</v>
      </c>
      <c r="BK181" t="e">
        <f>VLOOKUP(BJ181,[1]Sheet2!$E$2:$I$222,3,FALSE)</f>
        <v>#N/A</v>
      </c>
      <c r="BL181" t="e">
        <f>VLOOKUP(BJ181,[1]Sheet2!$E$2:$I$222,4,FALSE)</f>
        <v>#N/A</v>
      </c>
      <c r="BM181" t="e">
        <f>VLOOKUP(BJ181,[1]Sheet2!$E$2:$I$222,5,FALSE)</f>
        <v>#N/A</v>
      </c>
      <c r="BR181" t="e">
        <f>VLOOKUP(BQ181,[1]Sheet2!$E$2:$I$222,3,FALSE)</f>
        <v>#N/A</v>
      </c>
      <c r="BS181" t="e">
        <f>VLOOKUP(BQ181,[1]Sheet2!$E$2:$I$222,4,FALSE)</f>
        <v>#N/A</v>
      </c>
      <c r="BT181" t="e">
        <f>VLOOKUP(BQ181,[1]Sheet2!$E$2:$I$222,5,FALSE)</f>
        <v>#N/A</v>
      </c>
      <c r="BY181" t="e">
        <f>VLOOKUP(BX181,[1]Sheet2!$E$2:$I$222,3,FALSE)</f>
        <v>#N/A</v>
      </c>
      <c r="BZ181" t="e">
        <f>VLOOKUP(BX181,[1]Sheet2!$E$2:$I$222,4,FALSE)</f>
        <v>#N/A</v>
      </c>
      <c r="CA181" t="e">
        <f>VLOOKUP(BX181,[1]Sheet2!$E$2:$I$222,5,FALSE)</f>
        <v>#N/A</v>
      </c>
      <c r="CF181" t="e">
        <f>VLOOKUP(CE181,[1]Sheet2!$E$2:$I$222,3,FALSE)</f>
        <v>#N/A</v>
      </c>
      <c r="CG181" t="e">
        <f>VLOOKUP(CE181,[1]Sheet2!$E$2:$I$222,4,FALSE)</f>
        <v>#N/A</v>
      </c>
      <c r="CH181" t="e">
        <f>VLOOKUP(CE181,[1]Sheet2!$E$2:$I$222,5,FALSE)</f>
        <v>#N/A</v>
      </c>
      <c r="CM181" t="e">
        <f>VLOOKUP(CL181,[1]Sheet2!$E$2:$I$222,3,FALSE)</f>
        <v>#N/A</v>
      </c>
      <c r="CN181" t="e">
        <f>VLOOKUP(CL181,[1]Sheet2!$E$2:$I$222,4,FALSE)</f>
        <v>#N/A</v>
      </c>
      <c r="CO181" t="e">
        <f>VLOOKUP(CL181,[1]Sheet2!$E$2:$I$222,5,FALSE)</f>
        <v>#N/A</v>
      </c>
    </row>
    <row r="182" spans="1:93" x14ac:dyDescent="0.25">
      <c r="A182">
        <v>189</v>
      </c>
      <c r="C182">
        <v>13259</v>
      </c>
      <c r="D182">
        <v>3259</v>
      </c>
      <c r="E182">
        <v>37.767400000000002</v>
      </c>
      <c r="F182">
        <v>-122.43356</v>
      </c>
      <c r="G182" t="s">
        <v>1147</v>
      </c>
      <c r="H182" t="s">
        <v>1148</v>
      </c>
      <c r="I182" t="s">
        <v>729</v>
      </c>
      <c r="J182" t="s">
        <v>728</v>
      </c>
      <c r="Q182" t="s">
        <v>672</v>
      </c>
      <c r="S182" t="s">
        <v>1146</v>
      </c>
      <c r="X182">
        <f t="shared" si="2"/>
        <v>1</v>
      </c>
      <c r="Y182" t="s">
        <v>34</v>
      </c>
      <c r="Z182" t="s">
        <v>80</v>
      </c>
      <c r="AA182" t="s">
        <v>109</v>
      </c>
      <c r="AB182" t="str">
        <f>VLOOKUP($AA182,Sheet2!$E$2:$I$222,3,FALSE)</f>
        <v>To Twin Peaks</v>
      </c>
      <c r="AC182" t="str">
        <f>VLOOKUP($AA182,Sheet2!$E$2:$I$222,4,FALSE)</f>
        <v>Parkridge &amp; Burnett</v>
      </c>
      <c r="AD182" t="str">
        <f>VLOOKUP($AA182,Sheet2!$E$2:$I$222,5,FALSE)</f>
        <v>M-F ~ 6am-11pm | Sat-Sun ~ 8am-11pm</v>
      </c>
      <c r="AI182" t="e">
        <f>VLOOKUP(AH182,[1]Sheet2!$E$2:$I$222,3,FALSE)</f>
        <v>#N/A</v>
      </c>
      <c r="AJ182" t="e">
        <f>VLOOKUP(AH182,[1]Sheet2!$E$2:$I$222,4,FALSE)</f>
        <v>#N/A</v>
      </c>
      <c r="AK182" t="e">
        <f>VLOOKUP(AH182,[1]Sheet2!$E$2:$I$222,5,FALSE)</f>
        <v>#N/A</v>
      </c>
      <c r="AP182" t="e">
        <f>VLOOKUP(AO182,[1]Sheet2!$E$2:$I$222,3,FALSE)</f>
        <v>#N/A</v>
      </c>
      <c r="AQ182" t="e">
        <f>VLOOKUP(AO182,[1]Sheet2!$E$2:$I$222,4,FALSE)</f>
        <v>#N/A</v>
      </c>
      <c r="AR182" t="e">
        <f>VLOOKUP(AO182,[1]Sheet2!$E$2:$I$222,5,FALSE)</f>
        <v>#N/A</v>
      </c>
      <c r="AW182" t="e">
        <f>VLOOKUP(AV182,[1]Sheet2!$E$2:$I$222,3,FALSE)</f>
        <v>#N/A</v>
      </c>
      <c r="AX182" t="e">
        <f>VLOOKUP(AV182,[1]Sheet2!$E$2:$I$222,4,FALSE)</f>
        <v>#N/A</v>
      </c>
      <c r="AY182" t="e">
        <f>VLOOKUP(AV182,[1]Sheet2!$E$2:$I$222,5,FALSE)</f>
        <v>#N/A</v>
      </c>
      <c r="BD182" t="e">
        <f>VLOOKUP(BC182,[1]Sheet2!$E$2:$I$222,3,FALSE)</f>
        <v>#N/A</v>
      </c>
      <c r="BE182" t="e">
        <f>VLOOKUP(BC182,[1]Sheet2!$E$2:$I$222,4,FALSE)</f>
        <v>#N/A</v>
      </c>
      <c r="BF182" t="e">
        <f>VLOOKUP(BC182,[1]Sheet2!$E$2:$I$222,5,FALSE)</f>
        <v>#N/A</v>
      </c>
      <c r="BK182" t="e">
        <f>VLOOKUP(BJ182,[1]Sheet2!$E$2:$I$222,3,FALSE)</f>
        <v>#N/A</v>
      </c>
      <c r="BL182" t="e">
        <f>VLOOKUP(BJ182,[1]Sheet2!$E$2:$I$222,4,FALSE)</f>
        <v>#N/A</v>
      </c>
      <c r="BM182" t="e">
        <f>VLOOKUP(BJ182,[1]Sheet2!$E$2:$I$222,5,FALSE)</f>
        <v>#N/A</v>
      </c>
      <c r="BR182" t="e">
        <f>VLOOKUP(BQ182,[1]Sheet2!$E$2:$I$222,3,FALSE)</f>
        <v>#N/A</v>
      </c>
      <c r="BS182" t="e">
        <f>VLOOKUP(BQ182,[1]Sheet2!$E$2:$I$222,4,FALSE)</f>
        <v>#N/A</v>
      </c>
      <c r="BT182" t="e">
        <f>VLOOKUP(BQ182,[1]Sheet2!$E$2:$I$222,5,FALSE)</f>
        <v>#N/A</v>
      </c>
      <c r="BY182" t="e">
        <f>VLOOKUP(BX182,[1]Sheet2!$E$2:$I$222,3,FALSE)</f>
        <v>#N/A</v>
      </c>
      <c r="BZ182" t="e">
        <f>VLOOKUP(BX182,[1]Sheet2!$E$2:$I$222,4,FALSE)</f>
        <v>#N/A</v>
      </c>
      <c r="CA182" t="e">
        <f>VLOOKUP(BX182,[1]Sheet2!$E$2:$I$222,5,FALSE)</f>
        <v>#N/A</v>
      </c>
      <c r="CF182" t="e">
        <f>VLOOKUP(CE182,[1]Sheet2!$E$2:$I$222,3,FALSE)</f>
        <v>#N/A</v>
      </c>
      <c r="CG182" t="e">
        <f>VLOOKUP(CE182,[1]Sheet2!$E$2:$I$222,4,FALSE)</f>
        <v>#N/A</v>
      </c>
      <c r="CH182" t="e">
        <f>VLOOKUP(CE182,[1]Sheet2!$E$2:$I$222,5,FALSE)</f>
        <v>#N/A</v>
      </c>
      <c r="CM182" t="e">
        <f>VLOOKUP(CL182,[1]Sheet2!$E$2:$I$222,3,FALSE)</f>
        <v>#N/A</v>
      </c>
      <c r="CN182" t="e">
        <f>VLOOKUP(CL182,[1]Sheet2!$E$2:$I$222,4,FALSE)</f>
        <v>#N/A</v>
      </c>
      <c r="CO182" t="e">
        <f>VLOOKUP(CL182,[1]Sheet2!$E$2:$I$222,5,FALSE)</f>
        <v>#N/A</v>
      </c>
    </row>
    <row r="183" spans="1:93" x14ac:dyDescent="0.25">
      <c r="A183">
        <v>190</v>
      </c>
      <c r="C183">
        <v>13260</v>
      </c>
      <c r="D183">
        <v>3260</v>
      </c>
      <c r="E183">
        <v>37.767670000000003</v>
      </c>
      <c r="F183">
        <v>-122.431105</v>
      </c>
      <c r="G183" t="s">
        <v>1149</v>
      </c>
      <c r="H183" t="s">
        <v>1150</v>
      </c>
      <c r="I183" t="s">
        <v>727</v>
      </c>
      <c r="J183" t="s">
        <v>728</v>
      </c>
      <c r="Q183" t="s">
        <v>672</v>
      </c>
      <c r="S183" t="s">
        <v>1138</v>
      </c>
      <c r="X183">
        <f t="shared" si="2"/>
        <v>1</v>
      </c>
      <c r="Y183" t="s">
        <v>34</v>
      </c>
      <c r="Z183" t="s">
        <v>78</v>
      </c>
      <c r="AB183" t="e">
        <f>VLOOKUP($AA183,Sheet2!$E$2:$I$222,3,FALSE)</f>
        <v>#N/A</v>
      </c>
      <c r="AC183" t="e">
        <f>VLOOKUP($AA183,Sheet2!$E$2:$I$222,4,FALSE)</f>
        <v>#N/A</v>
      </c>
      <c r="AD183" t="e">
        <f>VLOOKUP($AA183,Sheet2!$E$2:$I$222,5,FALSE)</f>
        <v>#N/A</v>
      </c>
      <c r="AI183" t="e">
        <f>VLOOKUP(AH183,[1]Sheet2!$E$2:$I$222,3,FALSE)</f>
        <v>#N/A</v>
      </c>
      <c r="AJ183" t="e">
        <f>VLOOKUP(AH183,[1]Sheet2!$E$2:$I$222,4,FALSE)</f>
        <v>#N/A</v>
      </c>
      <c r="AK183" t="e">
        <f>VLOOKUP(AH183,[1]Sheet2!$E$2:$I$222,5,FALSE)</f>
        <v>#N/A</v>
      </c>
      <c r="AP183" t="e">
        <f>VLOOKUP(AO183,[1]Sheet2!$E$2:$I$222,3,FALSE)</f>
        <v>#N/A</v>
      </c>
      <c r="AQ183" t="e">
        <f>VLOOKUP(AO183,[1]Sheet2!$E$2:$I$222,4,FALSE)</f>
        <v>#N/A</v>
      </c>
      <c r="AR183" t="e">
        <f>VLOOKUP(AO183,[1]Sheet2!$E$2:$I$222,5,FALSE)</f>
        <v>#N/A</v>
      </c>
      <c r="AW183" t="e">
        <f>VLOOKUP(AV183,[1]Sheet2!$E$2:$I$222,3,FALSE)</f>
        <v>#N/A</v>
      </c>
      <c r="AX183" t="e">
        <f>VLOOKUP(AV183,[1]Sheet2!$E$2:$I$222,4,FALSE)</f>
        <v>#N/A</v>
      </c>
      <c r="AY183" t="e">
        <f>VLOOKUP(AV183,[1]Sheet2!$E$2:$I$222,5,FALSE)</f>
        <v>#N/A</v>
      </c>
      <c r="BD183" t="e">
        <f>VLOOKUP(BC183,[1]Sheet2!$E$2:$I$222,3,FALSE)</f>
        <v>#N/A</v>
      </c>
      <c r="BE183" t="e">
        <f>VLOOKUP(BC183,[1]Sheet2!$E$2:$I$222,4,FALSE)</f>
        <v>#N/A</v>
      </c>
      <c r="BF183" t="e">
        <f>VLOOKUP(BC183,[1]Sheet2!$E$2:$I$222,5,FALSE)</f>
        <v>#N/A</v>
      </c>
      <c r="BK183" t="e">
        <f>VLOOKUP(BJ183,[1]Sheet2!$E$2:$I$222,3,FALSE)</f>
        <v>#N/A</v>
      </c>
      <c r="BL183" t="e">
        <f>VLOOKUP(BJ183,[1]Sheet2!$E$2:$I$222,4,FALSE)</f>
        <v>#N/A</v>
      </c>
      <c r="BM183" t="e">
        <f>VLOOKUP(BJ183,[1]Sheet2!$E$2:$I$222,5,FALSE)</f>
        <v>#N/A</v>
      </c>
      <c r="BR183" t="e">
        <f>VLOOKUP(BQ183,[1]Sheet2!$E$2:$I$222,3,FALSE)</f>
        <v>#N/A</v>
      </c>
      <c r="BS183" t="e">
        <f>VLOOKUP(BQ183,[1]Sheet2!$E$2:$I$222,4,FALSE)</f>
        <v>#N/A</v>
      </c>
      <c r="BT183" t="e">
        <f>VLOOKUP(BQ183,[1]Sheet2!$E$2:$I$222,5,FALSE)</f>
        <v>#N/A</v>
      </c>
      <c r="BY183" t="e">
        <f>VLOOKUP(BX183,[1]Sheet2!$E$2:$I$222,3,FALSE)</f>
        <v>#N/A</v>
      </c>
      <c r="BZ183" t="e">
        <f>VLOOKUP(BX183,[1]Sheet2!$E$2:$I$222,4,FALSE)</f>
        <v>#N/A</v>
      </c>
      <c r="CA183" t="e">
        <f>VLOOKUP(BX183,[1]Sheet2!$E$2:$I$222,5,FALSE)</f>
        <v>#N/A</v>
      </c>
      <c r="CF183" t="e">
        <f>VLOOKUP(CE183,[1]Sheet2!$E$2:$I$222,3,FALSE)</f>
        <v>#N/A</v>
      </c>
      <c r="CG183" t="e">
        <f>VLOOKUP(CE183,[1]Sheet2!$E$2:$I$222,4,FALSE)</f>
        <v>#N/A</v>
      </c>
      <c r="CH183" t="e">
        <f>VLOOKUP(CE183,[1]Sheet2!$E$2:$I$222,5,FALSE)</f>
        <v>#N/A</v>
      </c>
      <c r="CM183" t="e">
        <f>VLOOKUP(CL183,[1]Sheet2!$E$2:$I$222,3,FALSE)</f>
        <v>#N/A</v>
      </c>
      <c r="CN183" t="e">
        <f>VLOOKUP(CL183,[1]Sheet2!$E$2:$I$222,4,FALSE)</f>
        <v>#N/A</v>
      </c>
      <c r="CO183" t="e">
        <f>VLOOKUP(CL183,[1]Sheet2!$E$2:$I$222,5,FALSE)</f>
        <v>#N/A</v>
      </c>
    </row>
    <row r="184" spans="1:93" x14ac:dyDescent="0.25">
      <c r="A184">
        <v>191</v>
      </c>
      <c r="C184">
        <v>13261</v>
      </c>
      <c r="D184">
        <v>3261</v>
      </c>
      <c r="E184">
        <v>37.76755</v>
      </c>
      <c r="F184">
        <v>-122.43134999999999</v>
      </c>
      <c r="G184" t="s">
        <v>1149</v>
      </c>
      <c r="H184" t="s">
        <v>1150</v>
      </c>
      <c r="I184" t="s">
        <v>1151</v>
      </c>
      <c r="J184" t="s">
        <v>728</v>
      </c>
      <c r="Q184" t="s">
        <v>672</v>
      </c>
      <c r="S184" t="s">
        <v>1146</v>
      </c>
      <c r="X184">
        <f t="shared" si="2"/>
        <v>1</v>
      </c>
      <c r="Y184" t="s">
        <v>34</v>
      </c>
      <c r="Z184" t="s">
        <v>80</v>
      </c>
      <c r="AA184" t="s">
        <v>109</v>
      </c>
      <c r="AB184" t="str">
        <f>VLOOKUP($AA184,Sheet2!$E$2:$I$222,3,FALSE)</f>
        <v>To Twin Peaks</v>
      </c>
      <c r="AC184" t="str">
        <f>VLOOKUP($AA184,Sheet2!$E$2:$I$222,4,FALSE)</f>
        <v>Parkridge &amp; Burnett</v>
      </c>
      <c r="AD184" t="str">
        <f>VLOOKUP($AA184,Sheet2!$E$2:$I$222,5,FALSE)</f>
        <v>M-F ~ 6am-11pm | Sat-Sun ~ 8am-11pm</v>
      </c>
      <c r="AI184" t="e">
        <f>VLOOKUP(AH184,[1]Sheet2!$E$2:$I$222,3,FALSE)</f>
        <v>#N/A</v>
      </c>
      <c r="AJ184" t="e">
        <f>VLOOKUP(AH184,[1]Sheet2!$E$2:$I$222,4,FALSE)</f>
        <v>#N/A</v>
      </c>
      <c r="AK184" t="e">
        <f>VLOOKUP(AH184,[1]Sheet2!$E$2:$I$222,5,FALSE)</f>
        <v>#N/A</v>
      </c>
      <c r="AP184" t="e">
        <f>VLOOKUP(AO184,[1]Sheet2!$E$2:$I$222,3,FALSE)</f>
        <v>#N/A</v>
      </c>
      <c r="AQ184" t="e">
        <f>VLOOKUP(AO184,[1]Sheet2!$E$2:$I$222,4,FALSE)</f>
        <v>#N/A</v>
      </c>
      <c r="AR184" t="e">
        <f>VLOOKUP(AO184,[1]Sheet2!$E$2:$I$222,5,FALSE)</f>
        <v>#N/A</v>
      </c>
      <c r="AW184" t="e">
        <f>VLOOKUP(AV184,[1]Sheet2!$E$2:$I$222,3,FALSE)</f>
        <v>#N/A</v>
      </c>
      <c r="AX184" t="e">
        <f>VLOOKUP(AV184,[1]Sheet2!$E$2:$I$222,4,FALSE)</f>
        <v>#N/A</v>
      </c>
      <c r="AY184" t="e">
        <f>VLOOKUP(AV184,[1]Sheet2!$E$2:$I$222,5,FALSE)</f>
        <v>#N/A</v>
      </c>
      <c r="BD184" t="e">
        <f>VLOOKUP(BC184,[1]Sheet2!$E$2:$I$222,3,FALSE)</f>
        <v>#N/A</v>
      </c>
      <c r="BE184" t="e">
        <f>VLOOKUP(BC184,[1]Sheet2!$E$2:$I$222,4,FALSE)</f>
        <v>#N/A</v>
      </c>
      <c r="BF184" t="e">
        <f>VLOOKUP(BC184,[1]Sheet2!$E$2:$I$222,5,FALSE)</f>
        <v>#N/A</v>
      </c>
      <c r="BK184" t="e">
        <f>VLOOKUP(BJ184,[1]Sheet2!$E$2:$I$222,3,FALSE)</f>
        <v>#N/A</v>
      </c>
      <c r="BL184" t="e">
        <f>VLOOKUP(BJ184,[1]Sheet2!$E$2:$I$222,4,FALSE)</f>
        <v>#N/A</v>
      </c>
      <c r="BM184" t="e">
        <f>VLOOKUP(BJ184,[1]Sheet2!$E$2:$I$222,5,FALSE)</f>
        <v>#N/A</v>
      </c>
      <c r="BR184" t="e">
        <f>VLOOKUP(BQ184,[1]Sheet2!$E$2:$I$222,3,FALSE)</f>
        <v>#N/A</v>
      </c>
      <c r="BS184" t="e">
        <f>VLOOKUP(BQ184,[1]Sheet2!$E$2:$I$222,4,FALSE)</f>
        <v>#N/A</v>
      </c>
      <c r="BT184" t="e">
        <f>VLOOKUP(BQ184,[1]Sheet2!$E$2:$I$222,5,FALSE)</f>
        <v>#N/A</v>
      </c>
      <c r="BY184" t="e">
        <f>VLOOKUP(BX184,[1]Sheet2!$E$2:$I$222,3,FALSE)</f>
        <v>#N/A</v>
      </c>
      <c r="BZ184" t="e">
        <f>VLOOKUP(BX184,[1]Sheet2!$E$2:$I$222,4,FALSE)</f>
        <v>#N/A</v>
      </c>
      <c r="CA184" t="e">
        <f>VLOOKUP(BX184,[1]Sheet2!$E$2:$I$222,5,FALSE)</f>
        <v>#N/A</v>
      </c>
      <c r="CF184" t="e">
        <f>VLOOKUP(CE184,[1]Sheet2!$E$2:$I$222,3,FALSE)</f>
        <v>#N/A</v>
      </c>
      <c r="CG184" t="e">
        <f>VLOOKUP(CE184,[1]Sheet2!$E$2:$I$222,4,FALSE)</f>
        <v>#N/A</v>
      </c>
      <c r="CH184" t="e">
        <f>VLOOKUP(CE184,[1]Sheet2!$E$2:$I$222,5,FALSE)</f>
        <v>#N/A</v>
      </c>
      <c r="CM184" t="e">
        <f>VLOOKUP(CL184,[1]Sheet2!$E$2:$I$222,3,FALSE)</f>
        <v>#N/A</v>
      </c>
      <c r="CN184" t="e">
        <f>VLOOKUP(CL184,[1]Sheet2!$E$2:$I$222,4,FALSE)</f>
        <v>#N/A</v>
      </c>
      <c r="CO184" t="e">
        <f>VLOOKUP(CL184,[1]Sheet2!$E$2:$I$222,5,FALSE)</f>
        <v>#N/A</v>
      </c>
    </row>
    <row r="185" spans="1:93" x14ac:dyDescent="0.25">
      <c r="A185">
        <v>192</v>
      </c>
      <c r="C185">
        <v>13262</v>
      </c>
      <c r="D185">
        <v>3262</v>
      </c>
      <c r="E185">
        <v>37.754109999999997</v>
      </c>
      <c r="F185">
        <v>-122.47217000000001</v>
      </c>
      <c r="G185" t="s">
        <v>1152</v>
      </c>
      <c r="H185" t="s">
        <v>1153</v>
      </c>
      <c r="I185" t="s">
        <v>704</v>
      </c>
      <c r="J185" t="s">
        <v>728</v>
      </c>
      <c r="Q185" t="s">
        <v>672</v>
      </c>
      <c r="S185" t="s">
        <v>1154</v>
      </c>
      <c r="X185">
        <f t="shared" si="2"/>
        <v>1</v>
      </c>
      <c r="Y185" t="s">
        <v>35</v>
      </c>
      <c r="Z185" t="s">
        <v>80</v>
      </c>
      <c r="AA185" t="s">
        <v>110</v>
      </c>
      <c r="AB185" t="str">
        <f>VLOOKUP($AA185,Sheet2!$E$2:$I$222,3,FALSE)</f>
        <v>To Parkside District</v>
      </c>
      <c r="AC185" t="str">
        <f>VLOOKUP($AA185,Sheet2!$E$2:$I$222,4,FALSE)</f>
        <v>Vicente &amp; 30th Av.</v>
      </c>
      <c r="AD185" t="str">
        <f>VLOOKUP($AA185,Sheet2!$E$2:$I$222,5,FALSE)</f>
        <v>M-F ~ 6am-11pm | Sat-Sun ~ 8am-11pm</v>
      </c>
      <c r="AI185" t="e">
        <f>VLOOKUP(AH185,[1]Sheet2!$E$2:$I$222,3,FALSE)</f>
        <v>#N/A</v>
      </c>
      <c r="AJ185" t="e">
        <f>VLOOKUP(AH185,[1]Sheet2!$E$2:$I$222,4,FALSE)</f>
        <v>#N/A</v>
      </c>
      <c r="AK185" t="e">
        <f>VLOOKUP(AH185,[1]Sheet2!$E$2:$I$222,5,FALSE)</f>
        <v>#N/A</v>
      </c>
      <c r="AP185" t="e">
        <f>VLOOKUP(AO185,[1]Sheet2!$E$2:$I$222,3,FALSE)</f>
        <v>#N/A</v>
      </c>
      <c r="AQ185" t="e">
        <f>VLOOKUP(AO185,[1]Sheet2!$E$2:$I$222,4,FALSE)</f>
        <v>#N/A</v>
      </c>
      <c r="AR185" t="e">
        <f>VLOOKUP(AO185,[1]Sheet2!$E$2:$I$222,5,FALSE)</f>
        <v>#N/A</v>
      </c>
      <c r="AW185" t="e">
        <f>VLOOKUP(AV185,[1]Sheet2!$E$2:$I$222,3,FALSE)</f>
        <v>#N/A</v>
      </c>
      <c r="AX185" t="e">
        <f>VLOOKUP(AV185,[1]Sheet2!$E$2:$I$222,4,FALSE)</f>
        <v>#N/A</v>
      </c>
      <c r="AY185" t="e">
        <f>VLOOKUP(AV185,[1]Sheet2!$E$2:$I$222,5,FALSE)</f>
        <v>#N/A</v>
      </c>
      <c r="BD185" t="e">
        <f>VLOOKUP(BC185,[1]Sheet2!$E$2:$I$222,3,FALSE)</f>
        <v>#N/A</v>
      </c>
      <c r="BE185" t="e">
        <f>VLOOKUP(BC185,[1]Sheet2!$E$2:$I$222,4,FALSE)</f>
        <v>#N/A</v>
      </c>
      <c r="BF185" t="e">
        <f>VLOOKUP(BC185,[1]Sheet2!$E$2:$I$222,5,FALSE)</f>
        <v>#N/A</v>
      </c>
      <c r="BK185" t="e">
        <f>VLOOKUP(BJ185,[1]Sheet2!$E$2:$I$222,3,FALSE)</f>
        <v>#N/A</v>
      </c>
      <c r="BL185" t="e">
        <f>VLOOKUP(BJ185,[1]Sheet2!$E$2:$I$222,4,FALSE)</f>
        <v>#N/A</v>
      </c>
      <c r="BM185" t="e">
        <f>VLOOKUP(BJ185,[1]Sheet2!$E$2:$I$222,5,FALSE)</f>
        <v>#N/A</v>
      </c>
      <c r="BR185" t="e">
        <f>VLOOKUP(BQ185,[1]Sheet2!$E$2:$I$222,3,FALSE)</f>
        <v>#N/A</v>
      </c>
      <c r="BS185" t="e">
        <f>VLOOKUP(BQ185,[1]Sheet2!$E$2:$I$222,4,FALSE)</f>
        <v>#N/A</v>
      </c>
      <c r="BT185" t="e">
        <f>VLOOKUP(BQ185,[1]Sheet2!$E$2:$I$222,5,FALSE)</f>
        <v>#N/A</v>
      </c>
      <c r="BY185" t="e">
        <f>VLOOKUP(BX185,[1]Sheet2!$E$2:$I$222,3,FALSE)</f>
        <v>#N/A</v>
      </c>
      <c r="BZ185" t="e">
        <f>VLOOKUP(BX185,[1]Sheet2!$E$2:$I$222,4,FALSE)</f>
        <v>#N/A</v>
      </c>
      <c r="CA185" t="e">
        <f>VLOOKUP(BX185,[1]Sheet2!$E$2:$I$222,5,FALSE)</f>
        <v>#N/A</v>
      </c>
      <c r="CF185" t="e">
        <f>VLOOKUP(CE185,[1]Sheet2!$E$2:$I$222,3,FALSE)</f>
        <v>#N/A</v>
      </c>
      <c r="CG185" t="e">
        <f>VLOOKUP(CE185,[1]Sheet2!$E$2:$I$222,4,FALSE)</f>
        <v>#N/A</v>
      </c>
      <c r="CH185" t="e">
        <f>VLOOKUP(CE185,[1]Sheet2!$E$2:$I$222,5,FALSE)</f>
        <v>#N/A</v>
      </c>
      <c r="CM185" t="e">
        <f>VLOOKUP(CL185,[1]Sheet2!$E$2:$I$222,3,FALSE)</f>
        <v>#N/A</v>
      </c>
      <c r="CN185" t="e">
        <f>VLOOKUP(CL185,[1]Sheet2!$E$2:$I$222,4,FALSE)</f>
        <v>#N/A</v>
      </c>
      <c r="CO185" t="e">
        <f>VLOOKUP(CL185,[1]Sheet2!$E$2:$I$222,5,FALSE)</f>
        <v>#N/A</v>
      </c>
    </row>
    <row r="186" spans="1:93" x14ac:dyDescent="0.25">
      <c r="A186">
        <v>193</v>
      </c>
      <c r="C186">
        <v>13263</v>
      </c>
      <c r="D186">
        <v>3263</v>
      </c>
      <c r="E186">
        <v>37.752679999999998</v>
      </c>
      <c r="F186">
        <v>-122.47206</v>
      </c>
      <c r="G186" t="s">
        <v>1155</v>
      </c>
      <c r="H186" t="s">
        <v>1156</v>
      </c>
      <c r="I186" t="s">
        <v>746</v>
      </c>
      <c r="J186" t="s">
        <v>728</v>
      </c>
      <c r="Q186" t="s">
        <v>672</v>
      </c>
      <c r="S186" t="s">
        <v>1154</v>
      </c>
      <c r="X186">
        <f t="shared" si="2"/>
        <v>1</v>
      </c>
      <c r="Y186" t="s">
        <v>35</v>
      </c>
      <c r="Z186" t="s">
        <v>80</v>
      </c>
      <c r="AA186" t="s">
        <v>110</v>
      </c>
      <c r="AB186" t="str">
        <f>VLOOKUP($AA186,Sheet2!$E$2:$I$222,3,FALSE)</f>
        <v>To Parkside District</v>
      </c>
      <c r="AC186" t="str">
        <f>VLOOKUP($AA186,Sheet2!$E$2:$I$222,4,FALSE)</f>
        <v>Vicente &amp; 30th Av.</v>
      </c>
      <c r="AD186" t="str">
        <f>VLOOKUP($AA186,Sheet2!$E$2:$I$222,5,FALSE)</f>
        <v>M-F ~ 6am-11pm | Sat-Sun ~ 8am-11pm</v>
      </c>
      <c r="AI186" t="e">
        <f>VLOOKUP(AH186,[1]Sheet2!$E$2:$I$222,3,FALSE)</f>
        <v>#N/A</v>
      </c>
      <c r="AJ186" t="e">
        <f>VLOOKUP(AH186,[1]Sheet2!$E$2:$I$222,4,FALSE)</f>
        <v>#N/A</v>
      </c>
      <c r="AK186" t="e">
        <f>VLOOKUP(AH186,[1]Sheet2!$E$2:$I$222,5,FALSE)</f>
        <v>#N/A</v>
      </c>
      <c r="AP186" t="e">
        <f>VLOOKUP(AO186,[1]Sheet2!$E$2:$I$222,3,FALSE)</f>
        <v>#N/A</v>
      </c>
      <c r="AQ186" t="e">
        <f>VLOOKUP(AO186,[1]Sheet2!$E$2:$I$222,4,FALSE)</f>
        <v>#N/A</v>
      </c>
      <c r="AR186" t="e">
        <f>VLOOKUP(AO186,[1]Sheet2!$E$2:$I$222,5,FALSE)</f>
        <v>#N/A</v>
      </c>
      <c r="AW186" t="e">
        <f>VLOOKUP(AV186,[1]Sheet2!$E$2:$I$222,3,FALSE)</f>
        <v>#N/A</v>
      </c>
      <c r="AX186" t="e">
        <f>VLOOKUP(AV186,[1]Sheet2!$E$2:$I$222,4,FALSE)</f>
        <v>#N/A</v>
      </c>
      <c r="AY186" t="e">
        <f>VLOOKUP(AV186,[1]Sheet2!$E$2:$I$222,5,FALSE)</f>
        <v>#N/A</v>
      </c>
      <c r="BD186" t="e">
        <f>VLOOKUP(BC186,[1]Sheet2!$E$2:$I$222,3,FALSE)</f>
        <v>#N/A</v>
      </c>
      <c r="BE186" t="e">
        <f>VLOOKUP(BC186,[1]Sheet2!$E$2:$I$222,4,FALSE)</f>
        <v>#N/A</v>
      </c>
      <c r="BF186" t="e">
        <f>VLOOKUP(BC186,[1]Sheet2!$E$2:$I$222,5,FALSE)</f>
        <v>#N/A</v>
      </c>
      <c r="BK186" t="e">
        <f>VLOOKUP(BJ186,[1]Sheet2!$E$2:$I$222,3,FALSE)</f>
        <v>#N/A</v>
      </c>
      <c r="BL186" t="e">
        <f>VLOOKUP(BJ186,[1]Sheet2!$E$2:$I$222,4,FALSE)</f>
        <v>#N/A</v>
      </c>
      <c r="BM186" t="e">
        <f>VLOOKUP(BJ186,[1]Sheet2!$E$2:$I$222,5,FALSE)</f>
        <v>#N/A</v>
      </c>
      <c r="BR186" t="e">
        <f>VLOOKUP(BQ186,[1]Sheet2!$E$2:$I$222,3,FALSE)</f>
        <v>#N/A</v>
      </c>
      <c r="BS186" t="e">
        <f>VLOOKUP(BQ186,[1]Sheet2!$E$2:$I$222,4,FALSE)</f>
        <v>#N/A</v>
      </c>
      <c r="BT186" t="e">
        <f>VLOOKUP(BQ186,[1]Sheet2!$E$2:$I$222,5,FALSE)</f>
        <v>#N/A</v>
      </c>
      <c r="BY186" t="e">
        <f>VLOOKUP(BX186,[1]Sheet2!$E$2:$I$222,3,FALSE)</f>
        <v>#N/A</v>
      </c>
      <c r="BZ186" t="e">
        <f>VLOOKUP(BX186,[1]Sheet2!$E$2:$I$222,4,FALSE)</f>
        <v>#N/A</v>
      </c>
      <c r="CA186" t="e">
        <f>VLOOKUP(BX186,[1]Sheet2!$E$2:$I$222,5,FALSE)</f>
        <v>#N/A</v>
      </c>
      <c r="CF186" t="e">
        <f>VLOOKUP(CE186,[1]Sheet2!$E$2:$I$222,3,FALSE)</f>
        <v>#N/A</v>
      </c>
      <c r="CG186" t="e">
        <f>VLOOKUP(CE186,[1]Sheet2!$E$2:$I$222,4,FALSE)</f>
        <v>#N/A</v>
      </c>
      <c r="CH186" t="e">
        <f>VLOOKUP(CE186,[1]Sheet2!$E$2:$I$222,5,FALSE)</f>
        <v>#N/A</v>
      </c>
      <c r="CM186" t="e">
        <f>VLOOKUP(CL186,[1]Sheet2!$E$2:$I$222,3,FALSE)</f>
        <v>#N/A</v>
      </c>
      <c r="CN186" t="e">
        <f>VLOOKUP(CL186,[1]Sheet2!$E$2:$I$222,4,FALSE)</f>
        <v>#N/A</v>
      </c>
      <c r="CO186" t="e">
        <f>VLOOKUP(CL186,[1]Sheet2!$E$2:$I$222,5,FALSE)</f>
        <v>#N/A</v>
      </c>
    </row>
    <row r="187" spans="1:93" x14ac:dyDescent="0.25">
      <c r="A187">
        <v>194</v>
      </c>
      <c r="C187">
        <v>13264</v>
      </c>
      <c r="D187">
        <v>3264</v>
      </c>
      <c r="E187">
        <v>37.750810000000001</v>
      </c>
      <c r="F187">
        <v>-122.47196</v>
      </c>
      <c r="G187" t="s">
        <v>1157</v>
      </c>
      <c r="H187" t="s">
        <v>1158</v>
      </c>
      <c r="I187" t="s">
        <v>746</v>
      </c>
      <c r="J187" t="s">
        <v>728</v>
      </c>
      <c r="Q187" t="s">
        <v>672</v>
      </c>
      <c r="S187" t="s">
        <v>1154</v>
      </c>
      <c r="X187">
        <f t="shared" si="2"/>
        <v>1</v>
      </c>
      <c r="Y187" t="s">
        <v>35</v>
      </c>
      <c r="Z187" t="s">
        <v>80</v>
      </c>
      <c r="AA187" t="s">
        <v>110</v>
      </c>
      <c r="AB187" t="str">
        <f>VLOOKUP($AA187,Sheet2!$E$2:$I$222,3,FALSE)</f>
        <v>To Parkside District</v>
      </c>
      <c r="AC187" t="str">
        <f>VLOOKUP($AA187,Sheet2!$E$2:$I$222,4,FALSE)</f>
        <v>Vicente &amp; 30th Av.</v>
      </c>
      <c r="AD187" t="str">
        <f>VLOOKUP($AA187,Sheet2!$E$2:$I$222,5,FALSE)</f>
        <v>M-F ~ 6am-11pm | Sat-Sun ~ 8am-11pm</v>
      </c>
      <c r="AI187" t="e">
        <f>VLOOKUP(AH187,[1]Sheet2!$E$2:$I$222,3,FALSE)</f>
        <v>#N/A</v>
      </c>
      <c r="AJ187" t="e">
        <f>VLOOKUP(AH187,[1]Sheet2!$E$2:$I$222,4,FALSE)</f>
        <v>#N/A</v>
      </c>
      <c r="AK187" t="e">
        <f>VLOOKUP(AH187,[1]Sheet2!$E$2:$I$222,5,FALSE)</f>
        <v>#N/A</v>
      </c>
      <c r="AP187" t="e">
        <f>VLOOKUP(AO187,[1]Sheet2!$E$2:$I$222,3,FALSE)</f>
        <v>#N/A</v>
      </c>
      <c r="AQ187" t="e">
        <f>VLOOKUP(AO187,[1]Sheet2!$E$2:$I$222,4,FALSE)</f>
        <v>#N/A</v>
      </c>
      <c r="AR187" t="e">
        <f>VLOOKUP(AO187,[1]Sheet2!$E$2:$I$222,5,FALSE)</f>
        <v>#N/A</v>
      </c>
      <c r="AW187" t="e">
        <f>VLOOKUP(AV187,[1]Sheet2!$E$2:$I$222,3,FALSE)</f>
        <v>#N/A</v>
      </c>
      <c r="AX187" t="e">
        <f>VLOOKUP(AV187,[1]Sheet2!$E$2:$I$222,4,FALSE)</f>
        <v>#N/A</v>
      </c>
      <c r="AY187" t="e">
        <f>VLOOKUP(AV187,[1]Sheet2!$E$2:$I$222,5,FALSE)</f>
        <v>#N/A</v>
      </c>
      <c r="BD187" t="e">
        <f>VLOOKUP(BC187,[1]Sheet2!$E$2:$I$222,3,FALSE)</f>
        <v>#N/A</v>
      </c>
      <c r="BE187" t="e">
        <f>VLOOKUP(BC187,[1]Sheet2!$E$2:$I$222,4,FALSE)</f>
        <v>#N/A</v>
      </c>
      <c r="BF187" t="e">
        <f>VLOOKUP(BC187,[1]Sheet2!$E$2:$I$222,5,FALSE)</f>
        <v>#N/A</v>
      </c>
      <c r="BK187" t="e">
        <f>VLOOKUP(BJ187,[1]Sheet2!$E$2:$I$222,3,FALSE)</f>
        <v>#N/A</v>
      </c>
      <c r="BL187" t="e">
        <f>VLOOKUP(BJ187,[1]Sheet2!$E$2:$I$222,4,FALSE)</f>
        <v>#N/A</v>
      </c>
      <c r="BM187" t="e">
        <f>VLOOKUP(BJ187,[1]Sheet2!$E$2:$I$222,5,FALSE)</f>
        <v>#N/A</v>
      </c>
      <c r="BR187" t="e">
        <f>VLOOKUP(BQ187,[1]Sheet2!$E$2:$I$222,3,FALSE)</f>
        <v>#N/A</v>
      </c>
      <c r="BS187" t="e">
        <f>VLOOKUP(BQ187,[1]Sheet2!$E$2:$I$222,4,FALSE)</f>
        <v>#N/A</v>
      </c>
      <c r="BT187" t="e">
        <f>VLOOKUP(BQ187,[1]Sheet2!$E$2:$I$222,5,FALSE)</f>
        <v>#N/A</v>
      </c>
      <c r="BY187" t="e">
        <f>VLOOKUP(BX187,[1]Sheet2!$E$2:$I$222,3,FALSE)</f>
        <v>#N/A</v>
      </c>
      <c r="BZ187" t="e">
        <f>VLOOKUP(BX187,[1]Sheet2!$E$2:$I$222,4,FALSE)</f>
        <v>#N/A</v>
      </c>
      <c r="CA187" t="e">
        <f>VLOOKUP(BX187,[1]Sheet2!$E$2:$I$222,5,FALSE)</f>
        <v>#N/A</v>
      </c>
      <c r="CF187" t="e">
        <f>VLOOKUP(CE187,[1]Sheet2!$E$2:$I$222,3,FALSE)</f>
        <v>#N/A</v>
      </c>
      <c r="CG187" t="e">
        <f>VLOOKUP(CE187,[1]Sheet2!$E$2:$I$222,4,FALSE)</f>
        <v>#N/A</v>
      </c>
      <c r="CH187" t="e">
        <f>VLOOKUP(CE187,[1]Sheet2!$E$2:$I$222,5,FALSE)</f>
        <v>#N/A</v>
      </c>
      <c r="CM187" t="e">
        <f>VLOOKUP(CL187,[1]Sheet2!$E$2:$I$222,3,FALSE)</f>
        <v>#N/A</v>
      </c>
      <c r="CN187" t="e">
        <f>VLOOKUP(CL187,[1]Sheet2!$E$2:$I$222,4,FALSE)</f>
        <v>#N/A</v>
      </c>
      <c r="CO187" t="e">
        <f>VLOOKUP(CL187,[1]Sheet2!$E$2:$I$222,5,FALSE)</f>
        <v>#N/A</v>
      </c>
    </row>
    <row r="188" spans="1:93" x14ac:dyDescent="0.25">
      <c r="A188">
        <v>195</v>
      </c>
      <c r="C188">
        <v>13265</v>
      </c>
      <c r="D188">
        <v>3265</v>
      </c>
      <c r="E188">
        <v>37.748910000000002</v>
      </c>
      <c r="F188">
        <v>-122.47183</v>
      </c>
      <c r="G188" t="s">
        <v>1159</v>
      </c>
      <c r="H188" t="s">
        <v>1160</v>
      </c>
      <c r="I188" t="s">
        <v>746</v>
      </c>
      <c r="J188" t="s">
        <v>728</v>
      </c>
      <c r="Q188" t="s">
        <v>672</v>
      </c>
      <c r="S188" t="s">
        <v>1154</v>
      </c>
      <c r="X188">
        <f t="shared" si="2"/>
        <v>1</v>
      </c>
      <c r="Y188" t="s">
        <v>35</v>
      </c>
      <c r="Z188" t="s">
        <v>80</v>
      </c>
      <c r="AA188" t="s">
        <v>110</v>
      </c>
      <c r="AB188" t="str">
        <f>VLOOKUP($AA188,Sheet2!$E$2:$I$222,3,FALSE)</f>
        <v>To Parkside District</v>
      </c>
      <c r="AC188" t="str">
        <f>VLOOKUP($AA188,Sheet2!$E$2:$I$222,4,FALSE)</f>
        <v>Vicente &amp; 30th Av.</v>
      </c>
      <c r="AD188" t="str">
        <f>VLOOKUP($AA188,Sheet2!$E$2:$I$222,5,FALSE)</f>
        <v>M-F ~ 6am-11pm | Sat-Sun ~ 8am-11pm</v>
      </c>
      <c r="AI188" t="e">
        <f>VLOOKUP(AH188,[1]Sheet2!$E$2:$I$222,3,FALSE)</f>
        <v>#N/A</v>
      </c>
      <c r="AJ188" t="e">
        <f>VLOOKUP(AH188,[1]Sheet2!$E$2:$I$222,4,FALSE)</f>
        <v>#N/A</v>
      </c>
      <c r="AK188" t="e">
        <f>VLOOKUP(AH188,[1]Sheet2!$E$2:$I$222,5,FALSE)</f>
        <v>#N/A</v>
      </c>
      <c r="AP188" t="e">
        <f>VLOOKUP(AO188,[1]Sheet2!$E$2:$I$222,3,FALSE)</f>
        <v>#N/A</v>
      </c>
      <c r="AQ188" t="e">
        <f>VLOOKUP(AO188,[1]Sheet2!$E$2:$I$222,4,FALSE)</f>
        <v>#N/A</v>
      </c>
      <c r="AR188" t="e">
        <f>VLOOKUP(AO188,[1]Sheet2!$E$2:$I$222,5,FALSE)</f>
        <v>#N/A</v>
      </c>
      <c r="AW188" t="e">
        <f>VLOOKUP(AV188,[1]Sheet2!$E$2:$I$222,3,FALSE)</f>
        <v>#N/A</v>
      </c>
      <c r="AX188" t="e">
        <f>VLOOKUP(AV188,[1]Sheet2!$E$2:$I$222,4,FALSE)</f>
        <v>#N/A</v>
      </c>
      <c r="AY188" t="e">
        <f>VLOOKUP(AV188,[1]Sheet2!$E$2:$I$222,5,FALSE)</f>
        <v>#N/A</v>
      </c>
      <c r="BD188" t="e">
        <f>VLOOKUP(BC188,[1]Sheet2!$E$2:$I$222,3,FALSE)</f>
        <v>#N/A</v>
      </c>
      <c r="BE188" t="e">
        <f>VLOOKUP(BC188,[1]Sheet2!$E$2:$I$222,4,FALSE)</f>
        <v>#N/A</v>
      </c>
      <c r="BF188" t="e">
        <f>VLOOKUP(BC188,[1]Sheet2!$E$2:$I$222,5,FALSE)</f>
        <v>#N/A</v>
      </c>
      <c r="BK188" t="e">
        <f>VLOOKUP(BJ188,[1]Sheet2!$E$2:$I$222,3,FALSE)</f>
        <v>#N/A</v>
      </c>
      <c r="BL188" t="e">
        <f>VLOOKUP(BJ188,[1]Sheet2!$E$2:$I$222,4,FALSE)</f>
        <v>#N/A</v>
      </c>
      <c r="BM188" t="e">
        <f>VLOOKUP(BJ188,[1]Sheet2!$E$2:$I$222,5,FALSE)</f>
        <v>#N/A</v>
      </c>
      <c r="BR188" t="e">
        <f>VLOOKUP(BQ188,[1]Sheet2!$E$2:$I$222,3,FALSE)</f>
        <v>#N/A</v>
      </c>
      <c r="BS188" t="e">
        <f>VLOOKUP(BQ188,[1]Sheet2!$E$2:$I$222,4,FALSE)</f>
        <v>#N/A</v>
      </c>
      <c r="BT188" t="e">
        <f>VLOOKUP(BQ188,[1]Sheet2!$E$2:$I$222,5,FALSE)</f>
        <v>#N/A</v>
      </c>
      <c r="BY188" t="e">
        <f>VLOOKUP(BX188,[1]Sheet2!$E$2:$I$222,3,FALSE)</f>
        <v>#N/A</v>
      </c>
      <c r="BZ188" t="e">
        <f>VLOOKUP(BX188,[1]Sheet2!$E$2:$I$222,4,FALSE)</f>
        <v>#N/A</v>
      </c>
      <c r="CA188" t="e">
        <f>VLOOKUP(BX188,[1]Sheet2!$E$2:$I$222,5,FALSE)</f>
        <v>#N/A</v>
      </c>
      <c r="CF188" t="e">
        <f>VLOOKUP(CE188,[1]Sheet2!$E$2:$I$222,3,FALSE)</f>
        <v>#N/A</v>
      </c>
      <c r="CG188" t="e">
        <f>VLOOKUP(CE188,[1]Sheet2!$E$2:$I$222,4,FALSE)</f>
        <v>#N/A</v>
      </c>
      <c r="CH188" t="e">
        <f>VLOOKUP(CE188,[1]Sheet2!$E$2:$I$222,5,FALSE)</f>
        <v>#N/A</v>
      </c>
      <c r="CM188" t="e">
        <f>VLOOKUP(CL188,[1]Sheet2!$E$2:$I$222,3,FALSE)</f>
        <v>#N/A</v>
      </c>
      <c r="CN188" t="e">
        <f>VLOOKUP(CL188,[1]Sheet2!$E$2:$I$222,4,FALSE)</f>
        <v>#N/A</v>
      </c>
      <c r="CO188" t="e">
        <f>VLOOKUP(CL188,[1]Sheet2!$E$2:$I$222,5,FALSE)</f>
        <v>#N/A</v>
      </c>
    </row>
    <row r="189" spans="1:93" x14ac:dyDescent="0.25">
      <c r="A189">
        <v>196</v>
      </c>
      <c r="C189">
        <v>13266</v>
      </c>
      <c r="D189">
        <v>3266</v>
      </c>
      <c r="E189">
        <v>37.743124000000002</v>
      </c>
      <c r="F189">
        <v>-122.47129700000001</v>
      </c>
      <c r="G189" t="s">
        <v>1161</v>
      </c>
      <c r="H189" t="s">
        <v>1162</v>
      </c>
      <c r="I189" t="s">
        <v>677</v>
      </c>
      <c r="J189" t="s">
        <v>728</v>
      </c>
      <c r="N189" t="s">
        <v>1163</v>
      </c>
      <c r="Q189" t="s">
        <v>1164</v>
      </c>
      <c r="R189">
        <v>290</v>
      </c>
      <c r="S189" t="s">
        <v>1165</v>
      </c>
      <c r="X189">
        <f t="shared" si="2"/>
        <v>2</v>
      </c>
      <c r="Y189" t="s">
        <v>36</v>
      </c>
      <c r="Z189" t="s">
        <v>80</v>
      </c>
      <c r="AA189" t="s">
        <v>111</v>
      </c>
      <c r="AB189" t="str">
        <f>VLOOKUP($AA189,Sheet2!$E$2:$I$222,3,FALSE)</f>
        <v>To SF Zoo</v>
      </c>
      <c r="AC189" t="str">
        <f>VLOOKUP($AA189,Sheet2!$E$2:$I$222,4,FALSE)</f>
        <v>46th Av. &amp; Wawona</v>
      </c>
      <c r="AD189" t="str">
        <f>VLOOKUP($AA189,Sheet2!$E$2:$I$222,5,FALSE)</f>
        <v>Daily ~ 6am-12:30am</v>
      </c>
      <c r="AF189" t="s">
        <v>347</v>
      </c>
      <c r="AG189" t="s">
        <v>79</v>
      </c>
      <c r="AH189" t="s">
        <v>352</v>
      </c>
      <c r="AI189" t="str">
        <f>VLOOKUP(AH189,[1]Sheet2!$E$2:$I$222,3,FALSE)</f>
        <v>To SF Zoo</v>
      </c>
      <c r="AJ189" t="str">
        <f>VLOOKUP(AH189,[1]Sheet2!$E$2:$I$222,4,FALSE)</f>
        <v>46th Av. &amp; Wawona</v>
      </c>
      <c r="AK189" t="str">
        <f>VLOOKUP(AH189,[1]Sheet2!$E$2:$I$222,5,FALSE)</f>
        <v>Late Night Only: Daily ~ 1am-5am</v>
      </c>
      <c r="AP189" t="e">
        <f>VLOOKUP(AO189,[1]Sheet2!$E$2:$I$222,3,FALSE)</f>
        <v>#N/A</v>
      </c>
      <c r="AQ189" t="e">
        <f>VLOOKUP(AO189,[1]Sheet2!$E$2:$I$222,4,FALSE)</f>
        <v>#N/A</v>
      </c>
      <c r="AR189" t="e">
        <f>VLOOKUP(AO189,[1]Sheet2!$E$2:$I$222,5,FALSE)</f>
        <v>#N/A</v>
      </c>
      <c r="AW189" t="e">
        <f>VLOOKUP(AV189,[1]Sheet2!$E$2:$I$222,3,FALSE)</f>
        <v>#N/A</v>
      </c>
      <c r="AX189" t="e">
        <f>VLOOKUP(AV189,[1]Sheet2!$E$2:$I$222,4,FALSE)</f>
        <v>#N/A</v>
      </c>
      <c r="AY189" t="e">
        <f>VLOOKUP(AV189,[1]Sheet2!$E$2:$I$222,5,FALSE)</f>
        <v>#N/A</v>
      </c>
      <c r="BD189" t="e">
        <f>VLOOKUP(BC189,[1]Sheet2!$E$2:$I$222,3,FALSE)</f>
        <v>#N/A</v>
      </c>
      <c r="BE189" t="e">
        <f>VLOOKUP(BC189,[1]Sheet2!$E$2:$I$222,4,FALSE)</f>
        <v>#N/A</v>
      </c>
      <c r="BF189" t="e">
        <f>VLOOKUP(BC189,[1]Sheet2!$E$2:$I$222,5,FALSE)</f>
        <v>#N/A</v>
      </c>
      <c r="BK189" t="e">
        <f>VLOOKUP(BJ189,[1]Sheet2!$E$2:$I$222,3,FALSE)</f>
        <v>#N/A</v>
      </c>
      <c r="BL189" t="e">
        <f>VLOOKUP(BJ189,[1]Sheet2!$E$2:$I$222,4,FALSE)</f>
        <v>#N/A</v>
      </c>
      <c r="BM189" t="e">
        <f>VLOOKUP(BJ189,[1]Sheet2!$E$2:$I$222,5,FALSE)</f>
        <v>#N/A</v>
      </c>
      <c r="BR189" t="e">
        <f>VLOOKUP(BQ189,[1]Sheet2!$E$2:$I$222,3,FALSE)</f>
        <v>#N/A</v>
      </c>
      <c r="BS189" t="e">
        <f>VLOOKUP(BQ189,[1]Sheet2!$E$2:$I$222,4,FALSE)</f>
        <v>#N/A</v>
      </c>
      <c r="BT189" t="e">
        <f>VLOOKUP(BQ189,[1]Sheet2!$E$2:$I$222,5,FALSE)</f>
        <v>#N/A</v>
      </c>
      <c r="BY189" t="e">
        <f>VLOOKUP(BX189,[1]Sheet2!$E$2:$I$222,3,FALSE)</f>
        <v>#N/A</v>
      </c>
      <c r="BZ189" t="e">
        <f>VLOOKUP(BX189,[1]Sheet2!$E$2:$I$222,4,FALSE)</f>
        <v>#N/A</v>
      </c>
      <c r="CA189" t="e">
        <f>VLOOKUP(BX189,[1]Sheet2!$E$2:$I$222,5,FALSE)</f>
        <v>#N/A</v>
      </c>
      <c r="CF189" t="e">
        <f>VLOOKUP(CE189,[1]Sheet2!$E$2:$I$222,3,FALSE)</f>
        <v>#N/A</v>
      </c>
      <c r="CG189" t="e">
        <f>VLOOKUP(CE189,[1]Sheet2!$E$2:$I$222,4,FALSE)</f>
        <v>#N/A</v>
      </c>
      <c r="CH189" t="e">
        <f>VLOOKUP(CE189,[1]Sheet2!$E$2:$I$222,5,FALSE)</f>
        <v>#N/A</v>
      </c>
      <c r="CM189" t="e">
        <f>VLOOKUP(CL189,[1]Sheet2!$E$2:$I$222,3,FALSE)</f>
        <v>#N/A</v>
      </c>
      <c r="CN189" t="e">
        <f>VLOOKUP(CL189,[1]Sheet2!$E$2:$I$222,4,FALSE)</f>
        <v>#N/A</v>
      </c>
      <c r="CO189" t="e">
        <f>VLOOKUP(CL189,[1]Sheet2!$E$2:$I$222,5,FALSE)</f>
        <v>#N/A</v>
      </c>
    </row>
    <row r="190" spans="1:93" x14ac:dyDescent="0.25">
      <c r="A190">
        <v>197</v>
      </c>
      <c r="C190">
        <v>13267</v>
      </c>
      <c r="D190">
        <v>3267</v>
      </c>
      <c r="E190">
        <v>37.743068999999998</v>
      </c>
      <c r="F190">
        <v>-122.471405</v>
      </c>
      <c r="G190" t="s">
        <v>1161</v>
      </c>
      <c r="H190" t="s">
        <v>1162</v>
      </c>
      <c r="I190" t="s">
        <v>704</v>
      </c>
      <c r="J190" t="s">
        <v>728</v>
      </c>
      <c r="N190" t="s">
        <v>1166</v>
      </c>
      <c r="Q190" t="s">
        <v>1164</v>
      </c>
      <c r="R190">
        <v>291</v>
      </c>
      <c r="S190" t="s">
        <v>1167</v>
      </c>
      <c r="X190">
        <f t="shared" si="2"/>
        <v>2</v>
      </c>
      <c r="Y190" t="s">
        <v>36</v>
      </c>
      <c r="Z190" t="s">
        <v>77</v>
      </c>
      <c r="AA190" t="s">
        <v>112</v>
      </c>
      <c r="AB190" t="str">
        <f>VLOOKUP($AA190,Sheet2!$E$2:$I$222,3,FALSE)</f>
        <v>To Downtown</v>
      </c>
      <c r="AC190" t="str">
        <f>VLOOKUP($AA190,Sheet2!$E$2:$I$222,4,FALSE)</f>
        <v>Embarcadero Station</v>
      </c>
      <c r="AD190" t="str">
        <f>VLOOKUP($AA190,Sheet2!$E$2:$I$222,5,FALSE)</f>
        <v>Daily ~ 6am-12:30am</v>
      </c>
      <c r="AF190" t="s">
        <v>347</v>
      </c>
      <c r="AG190" t="s">
        <v>78</v>
      </c>
      <c r="AH190" t="s">
        <v>353</v>
      </c>
      <c r="AI190" t="str">
        <f>VLOOKUP(AH190,[1]Sheet2!$E$2:$I$222,3,FALSE)</f>
        <v>To Downtown</v>
      </c>
      <c r="AJ190" t="str">
        <f>VLOOKUP(AH190,[1]Sheet2!$E$2:$I$222,4,FALSE)</f>
        <v>Late Night Only (Daily ~ 1am-5am)</v>
      </c>
      <c r="AK190" t="str">
        <f>VLOOKUP(AH190,[1]Sheet2!$E$2:$I$222,5,FALSE)</f>
        <v>Sat ~ 1am-6am | Sun ~ 1am-8am</v>
      </c>
      <c r="AP190" t="e">
        <f>VLOOKUP(AO190,[1]Sheet2!$E$2:$I$222,3,FALSE)</f>
        <v>#N/A</v>
      </c>
      <c r="AQ190" t="e">
        <f>VLOOKUP(AO190,[1]Sheet2!$E$2:$I$222,4,FALSE)</f>
        <v>#N/A</v>
      </c>
      <c r="AR190" t="e">
        <f>VLOOKUP(AO190,[1]Sheet2!$E$2:$I$222,5,FALSE)</f>
        <v>#N/A</v>
      </c>
      <c r="AW190" t="e">
        <f>VLOOKUP(AV190,[1]Sheet2!$E$2:$I$222,3,FALSE)</f>
        <v>#N/A</v>
      </c>
      <c r="AX190" t="e">
        <f>VLOOKUP(AV190,[1]Sheet2!$E$2:$I$222,4,FALSE)</f>
        <v>#N/A</v>
      </c>
      <c r="AY190" t="e">
        <f>VLOOKUP(AV190,[1]Sheet2!$E$2:$I$222,5,FALSE)</f>
        <v>#N/A</v>
      </c>
      <c r="BD190" t="e">
        <f>VLOOKUP(BC190,[1]Sheet2!$E$2:$I$222,3,FALSE)</f>
        <v>#N/A</v>
      </c>
      <c r="BE190" t="e">
        <f>VLOOKUP(BC190,[1]Sheet2!$E$2:$I$222,4,FALSE)</f>
        <v>#N/A</v>
      </c>
      <c r="BF190" t="e">
        <f>VLOOKUP(BC190,[1]Sheet2!$E$2:$I$222,5,FALSE)</f>
        <v>#N/A</v>
      </c>
      <c r="BK190" t="e">
        <f>VLOOKUP(BJ190,[1]Sheet2!$E$2:$I$222,3,FALSE)</f>
        <v>#N/A</v>
      </c>
      <c r="BL190" t="e">
        <f>VLOOKUP(BJ190,[1]Sheet2!$E$2:$I$222,4,FALSE)</f>
        <v>#N/A</v>
      </c>
      <c r="BM190" t="e">
        <f>VLOOKUP(BJ190,[1]Sheet2!$E$2:$I$222,5,FALSE)</f>
        <v>#N/A</v>
      </c>
      <c r="BR190" t="e">
        <f>VLOOKUP(BQ190,[1]Sheet2!$E$2:$I$222,3,FALSE)</f>
        <v>#N/A</v>
      </c>
      <c r="BS190" t="e">
        <f>VLOOKUP(BQ190,[1]Sheet2!$E$2:$I$222,4,FALSE)</f>
        <v>#N/A</v>
      </c>
      <c r="BT190" t="e">
        <f>VLOOKUP(BQ190,[1]Sheet2!$E$2:$I$222,5,FALSE)</f>
        <v>#N/A</v>
      </c>
      <c r="BY190" t="e">
        <f>VLOOKUP(BX190,[1]Sheet2!$E$2:$I$222,3,FALSE)</f>
        <v>#N/A</v>
      </c>
      <c r="BZ190" t="e">
        <f>VLOOKUP(BX190,[1]Sheet2!$E$2:$I$222,4,FALSE)</f>
        <v>#N/A</v>
      </c>
      <c r="CA190" t="e">
        <f>VLOOKUP(BX190,[1]Sheet2!$E$2:$I$222,5,FALSE)</f>
        <v>#N/A</v>
      </c>
      <c r="CF190" t="e">
        <f>VLOOKUP(CE190,[1]Sheet2!$E$2:$I$222,3,FALSE)</f>
        <v>#N/A</v>
      </c>
      <c r="CG190" t="e">
        <f>VLOOKUP(CE190,[1]Sheet2!$E$2:$I$222,4,FALSE)</f>
        <v>#N/A</v>
      </c>
      <c r="CH190" t="e">
        <f>VLOOKUP(CE190,[1]Sheet2!$E$2:$I$222,5,FALSE)</f>
        <v>#N/A</v>
      </c>
      <c r="CM190" t="e">
        <f>VLOOKUP(CL190,[1]Sheet2!$E$2:$I$222,3,FALSE)</f>
        <v>#N/A</v>
      </c>
      <c r="CN190" t="e">
        <f>VLOOKUP(CL190,[1]Sheet2!$E$2:$I$222,4,FALSE)</f>
        <v>#N/A</v>
      </c>
      <c r="CO190" t="e">
        <f>VLOOKUP(CL190,[1]Sheet2!$E$2:$I$222,5,FALSE)</f>
        <v>#N/A</v>
      </c>
    </row>
    <row r="191" spans="1:93" x14ac:dyDescent="0.25">
      <c r="A191">
        <v>200</v>
      </c>
      <c r="C191">
        <v>13270</v>
      </c>
      <c r="D191">
        <v>3270</v>
      </c>
      <c r="E191">
        <v>37.736370000000001</v>
      </c>
      <c r="F191">
        <v>-122.47028</v>
      </c>
      <c r="G191" t="s">
        <v>1168</v>
      </c>
      <c r="H191" t="s">
        <v>1169</v>
      </c>
      <c r="I191" t="s">
        <v>691</v>
      </c>
      <c r="J191" t="s">
        <v>687</v>
      </c>
      <c r="Q191" t="s">
        <v>672</v>
      </c>
      <c r="S191" t="s">
        <v>1170</v>
      </c>
      <c r="X191">
        <f t="shared" si="2"/>
        <v>1</v>
      </c>
      <c r="Y191" t="s">
        <v>37</v>
      </c>
      <c r="Z191" t="s">
        <v>79</v>
      </c>
      <c r="AB191" t="e">
        <f>VLOOKUP($AA191,Sheet2!$E$2:$I$222,3,FALSE)</f>
        <v>#N/A</v>
      </c>
      <c r="AC191" t="e">
        <f>VLOOKUP($AA191,Sheet2!$E$2:$I$222,4,FALSE)</f>
        <v>#N/A</v>
      </c>
      <c r="AD191" t="e">
        <f>VLOOKUP($AA191,Sheet2!$E$2:$I$222,5,FALSE)</f>
        <v>#N/A</v>
      </c>
      <c r="AI191" t="e">
        <f>VLOOKUP(AH191,[1]Sheet2!$E$2:$I$222,3,FALSE)</f>
        <v>#N/A</v>
      </c>
      <c r="AJ191" t="e">
        <f>VLOOKUP(AH191,[1]Sheet2!$E$2:$I$222,4,FALSE)</f>
        <v>#N/A</v>
      </c>
      <c r="AK191" t="e">
        <f>VLOOKUP(AH191,[1]Sheet2!$E$2:$I$222,5,FALSE)</f>
        <v>#N/A</v>
      </c>
      <c r="AP191" t="e">
        <f>VLOOKUP(AO191,[1]Sheet2!$E$2:$I$222,3,FALSE)</f>
        <v>#N/A</v>
      </c>
      <c r="AQ191" t="e">
        <f>VLOOKUP(AO191,[1]Sheet2!$E$2:$I$222,4,FALSE)</f>
        <v>#N/A</v>
      </c>
      <c r="AR191" t="e">
        <f>VLOOKUP(AO191,[1]Sheet2!$E$2:$I$222,5,FALSE)</f>
        <v>#N/A</v>
      </c>
      <c r="AW191" t="e">
        <f>VLOOKUP(AV191,[1]Sheet2!$E$2:$I$222,3,FALSE)</f>
        <v>#N/A</v>
      </c>
      <c r="AX191" t="e">
        <f>VLOOKUP(AV191,[1]Sheet2!$E$2:$I$222,4,FALSE)</f>
        <v>#N/A</v>
      </c>
      <c r="AY191" t="e">
        <f>VLOOKUP(AV191,[1]Sheet2!$E$2:$I$222,5,FALSE)</f>
        <v>#N/A</v>
      </c>
      <c r="BD191" t="e">
        <f>VLOOKUP(BC191,[1]Sheet2!$E$2:$I$222,3,FALSE)</f>
        <v>#N/A</v>
      </c>
      <c r="BE191" t="e">
        <f>VLOOKUP(BC191,[1]Sheet2!$E$2:$I$222,4,FALSE)</f>
        <v>#N/A</v>
      </c>
      <c r="BF191" t="e">
        <f>VLOOKUP(BC191,[1]Sheet2!$E$2:$I$222,5,FALSE)</f>
        <v>#N/A</v>
      </c>
      <c r="BK191" t="e">
        <f>VLOOKUP(BJ191,[1]Sheet2!$E$2:$I$222,3,FALSE)</f>
        <v>#N/A</v>
      </c>
      <c r="BL191" t="e">
        <f>VLOOKUP(BJ191,[1]Sheet2!$E$2:$I$222,4,FALSE)</f>
        <v>#N/A</v>
      </c>
      <c r="BM191" t="e">
        <f>VLOOKUP(BJ191,[1]Sheet2!$E$2:$I$222,5,FALSE)</f>
        <v>#N/A</v>
      </c>
      <c r="BR191" t="e">
        <f>VLOOKUP(BQ191,[1]Sheet2!$E$2:$I$222,3,FALSE)</f>
        <v>#N/A</v>
      </c>
      <c r="BS191" t="e">
        <f>VLOOKUP(BQ191,[1]Sheet2!$E$2:$I$222,4,FALSE)</f>
        <v>#N/A</v>
      </c>
      <c r="BT191" t="e">
        <f>VLOOKUP(BQ191,[1]Sheet2!$E$2:$I$222,5,FALSE)</f>
        <v>#N/A</v>
      </c>
      <c r="BY191" t="e">
        <f>VLOOKUP(BX191,[1]Sheet2!$E$2:$I$222,3,FALSE)</f>
        <v>#N/A</v>
      </c>
      <c r="BZ191" t="e">
        <f>VLOOKUP(BX191,[1]Sheet2!$E$2:$I$222,4,FALSE)</f>
        <v>#N/A</v>
      </c>
      <c r="CA191" t="e">
        <f>VLOOKUP(BX191,[1]Sheet2!$E$2:$I$222,5,FALSE)</f>
        <v>#N/A</v>
      </c>
      <c r="CF191" t="e">
        <f>VLOOKUP(CE191,[1]Sheet2!$E$2:$I$222,3,FALSE)</f>
        <v>#N/A</v>
      </c>
      <c r="CG191" t="e">
        <f>VLOOKUP(CE191,[1]Sheet2!$E$2:$I$222,4,FALSE)</f>
        <v>#N/A</v>
      </c>
      <c r="CH191" t="e">
        <f>VLOOKUP(CE191,[1]Sheet2!$E$2:$I$222,5,FALSE)</f>
        <v>#N/A</v>
      </c>
      <c r="CM191" t="e">
        <f>VLOOKUP(CL191,[1]Sheet2!$E$2:$I$222,3,FALSE)</f>
        <v>#N/A</v>
      </c>
      <c r="CN191" t="e">
        <f>VLOOKUP(CL191,[1]Sheet2!$E$2:$I$222,4,FALSE)</f>
        <v>#N/A</v>
      </c>
      <c r="CO191" t="e">
        <f>VLOOKUP(CL191,[1]Sheet2!$E$2:$I$222,5,FALSE)</f>
        <v>#N/A</v>
      </c>
    </row>
    <row r="192" spans="1:93" x14ac:dyDescent="0.25">
      <c r="A192">
        <v>201</v>
      </c>
      <c r="C192">
        <v>13272</v>
      </c>
      <c r="D192">
        <v>3272</v>
      </c>
      <c r="E192">
        <v>37.758110000000002</v>
      </c>
      <c r="F192">
        <v>-122.47367</v>
      </c>
      <c r="G192" t="s">
        <v>1171</v>
      </c>
      <c r="H192" t="s">
        <v>1172</v>
      </c>
      <c r="I192" t="s">
        <v>1173</v>
      </c>
      <c r="J192" t="s">
        <v>687</v>
      </c>
      <c r="Q192" t="s">
        <v>672</v>
      </c>
      <c r="S192" t="s">
        <v>1174</v>
      </c>
      <c r="X192">
        <f t="shared" si="2"/>
        <v>1</v>
      </c>
      <c r="Y192" t="s">
        <v>35</v>
      </c>
      <c r="Z192" t="s">
        <v>77</v>
      </c>
      <c r="AA192" t="s">
        <v>113</v>
      </c>
      <c r="AB192" t="str">
        <f>VLOOKUP($AA192,Sheet2!$E$2:$I$222,3,FALSE)</f>
        <v>To Inner Sunset District</v>
      </c>
      <c r="AC192" t="str">
        <f>VLOOKUP($AA192,Sheet2!$E$2:$I$222,4,FALSE)</f>
        <v>Judah &amp; 9th Av.</v>
      </c>
      <c r="AD192" t="str">
        <f>VLOOKUP($AA192,Sheet2!$E$2:$I$222,5,FALSE)</f>
        <v>M-F ~ 6am-11pm | Sat-Sun ~ 8am-11pm</v>
      </c>
      <c r="AI192" t="e">
        <f>VLOOKUP(AH192,[1]Sheet2!$E$2:$I$222,3,FALSE)</f>
        <v>#N/A</v>
      </c>
      <c r="AJ192" t="e">
        <f>VLOOKUP(AH192,[1]Sheet2!$E$2:$I$222,4,FALSE)</f>
        <v>#N/A</v>
      </c>
      <c r="AK192" t="e">
        <f>VLOOKUP(AH192,[1]Sheet2!$E$2:$I$222,5,FALSE)</f>
        <v>#N/A</v>
      </c>
      <c r="AP192" t="e">
        <f>VLOOKUP(AO192,[1]Sheet2!$E$2:$I$222,3,FALSE)</f>
        <v>#N/A</v>
      </c>
      <c r="AQ192" t="e">
        <f>VLOOKUP(AO192,[1]Sheet2!$E$2:$I$222,4,FALSE)</f>
        <v>#N/A</v>
      </c>
      <c r="AR192" t="e">
        <f>VLOOKUP(AO192,[1]Sheet2!$E$2:$I$222,5,FALSE)</f>
        <v>#N/A</v>
      </c>
      <c r="AW192" t="e">
        <f>VLOOKUP(AV192,[1]Sheet2!$E$2:$I$222,3,FALSE)</f>
        <v>#N/A</v>
      </c>
      <c r="AX192" t="e">
        <f>VLOOKUP(AV192,[1]Sheet2!$E$2:$I$222,4,FALSE)</f>
        <v>#N/A</v>
      </c>
      <c r="AY192" t="e">
        <f>VLOOKUP(AV192,[1]Sheet2!$E$2:$I$222,5,FALSE)</f>
        <v>#N/A</v>
      </c>
      <c r="BD192" t="e">
        <f>VLOOKUP(BC192,[1]Sheet2!$E$2:$I$222,3,FALSE)</f>
        <v>#N/A</v>
      </c>
      <c r="BE192" t="e">
        <f>VLOOKUP(BC192,[1]Sheet2!$E$2:$I$222,4,FALSE)</f>
        <v>#N/A</v>
      </c>
      <c r="BF192" t="e">
        <f>VLOOKUP(BC192,[1]Sheet2!$E$2:$I$222,5,FALSE)</f>
        <v>#N/A</v>
      </c>
      <c r="BK192" t="e">
        <f>VLOOKUP(BJ192,[1]Sheet2!$E$2:$I$222,3,FALSE)</f>
        <v>#N/A</v>
      </c>
      <c r="BL192" t="e">
        <f>VLOOKUP(BJ192,[1]Sheet2!$E$2:$I$222,4,FALSE)</f>
        <v>#N/A</v>
      </c>
      <c r="BM192" t="e">
        <f>VLOOKUP(BJ192,[1]Sheet2!$E$2:$I$222,5,FALSE)</f>
        <v>#N/A</v>
      </c>
      <c r="BR192" t="e">
        <f>VLOOKUP(BQ192,[1]Sheet2!$E$2:$I$222,3,FALSE)</f>
        <v>#N/A</v>
      </c>
      <c r="BS192" t="e">
        <f>VLOOKUP(BQ192,[1]Sheet2!$E$2:$I$222,4,FALSE)</f>
        <v>#N/A</v>
      </c>
      <c r="BT192" t="e">
        <f>VLOOKUP(BQ192,[1]Sheet2!$E$2:$I$222,5,FALSE)</f>
        <v>#N/A</v>
      </c>
      <c r="BY192" t="e">
        <f>VLOOKUP(BX192,[1]Sheet2!$E$2:$I$222,3,FALSE)</f>
        <v>#N/A</v>
      </c>
      <c r="BZ192" t="e">
        <f>VLOOKUP(BX192,[1]Sheet2!$E$2:$I$222,4,FALSE)</f>
        <v>#N/A</v>
      </c>
      <c r="CA192" t="e">
        <f>VLOOKUP(BX192,[1]Sheet2!$E$2:$I$222,5,FALSE)</f>
        <v>#N/A</v>
      </c>
      <c r="CF192" t="e">
        <f>VLOOKUP(CE192,[1]Sheet2!$E$2:$I$222,3,FALSE)</f>
        <v>#N/A</v>
      </c>
      <c r="CG192" t="e">
        <f>VLOOKUP(CE192,[1]Sheet2!$E$2:$I$222,4,FALSE)</f>
        <v>#N/A</v>
      </c>
      <c r="CH192" t="e">
        <f>VLOOKUP(CE192,[1]Sheet2!$E$2:$I$222,5,FALSE)</f>
        <v>#N/A</v>
      </c>
      <c r="CM192" t="e">
        <f>VLOOKUP(CL192,[1]Sheet2!$E$2:$I$222,3,FALSE)</f>
        <v>#N/A</v>
      </c>
      <c r="CN192" t="e">
        <f>VLOOKUP(CL192,[1]Sheet2!$E$2:$I$222,4,FALSE)</f>
        <v>#N/A</v>
      </c>
      <c r="CO192" t="e">
        <f>VLOOKUP(CL192,[1]Sheet2!$E$2:$I$222,5,FALSE)</f>
        <v>#N/A</v>
      </c>
    </row>
    <row r="193" spans="1:93" x14ac:dyDescent="0.25">
      <c r="A193">
        <v>202</v>
      </c>
      <c r="C193">
        <v>13273</v>
      </c>
      <c r="D193">
        <v>3273</v>
      </c>
      <c r="E193">
        <v>37.759300000000003</v>
      </c>
      <c r="F193">
        <v>-122.47369999999999</v>
      </c>
      <c r="G193" t="s">
        <v>1171</v>
      </c>
      <c r="H193" t="s">
        <v>1172</v>
      </c>
      <c r="I193" t="s">
        <v>746</v>
      </c>
      <c r="J193" t="s">
        <v>687</v>
      </c>
      <c r="Q193" t="s">
        <v>672</v>
      </c>
      <c r="S193" t="s">
        <v>1154</v>
      </c>
      <c r="X193">
        <f t="shared" si="2"/>
        <v>1</v>
      </c>
      <c r="Y193" t="s">
        <v>35</v>
      </c>
      <c r="Z193" t="s">
        <v>80</v>
      </c>
      <c r="AA193" t="s">
        <v>110</v>
      </c>
      <c r="AB193" t="str">
        <f>VLOOKUP($AA193,Sheet2!$E$2:$I$222,3,FALSE)</f>
        <v>To Parkside District</v>
      </c>
      <c r="AC193" t="str">
        <f>VLOOKUP($AA193,Sheet2!$E$2:$I$222,4,FALSE)</f>
        <v>Vicente &amp; 30th Av.</v>
      </c>
      <c r="AD193" t="str">
        <f>VLOOKUP($AA193,Sheet2!$E$2:$I$222,5,FALSE)</f>
        <v>M-F ~ 6am-11pm | Sat-Sun ~ 8am-11pm</v>
      </c>
      <c r="AI193" t="e">
        <f>VLOOKUP(AH193,[1]Sheet2!$E$2:$I$222,3,FALSE)</f>
        <v>#N/A</v>
      </c>
      <c r="AJ193" t="e">
        <f>VLOOKUP(AH193,[1]Sheet2!$E$2:$I$222,4,FALSE)</f>
        <v>#N/A</v>
      </c>
      <c r="AK193" t="e">
        <f>VLOOKUP(AH193,[1]Sheet2!$E$2:$I$222,5,FALSE)</f>
        <v>#N/A</v>
      </c>
      <c r="AP193" t="e">
        <f>VLOOKUP(AO193,[1]Sheet2!$E$2:$I$222,3,FALSE)</f>
        <v>#N/A</v>
      </c>
      <c r="AQ193" t="e">
        <f>VLOOKUP(AO193,[1]Sheet2!$E$2:$I$222,4,FALSE)</f>
        <v>#N/A</v>
      </c>
      <c r="AR193" t="e">
        <f>VLOOKUP(AO193,[1]Sheet2!$E$2:$I$222,5,FALSE)</f>
        <v>#N/A</v>
      </c>
      <c r="AW193" t="e">
        <f>VLOOKUP(AV193,[1]Sheet2!$E$2:$I$222,3,FALSE)</f>
        <v>#N/A</v>
      </c>
      <c r="AX193" t="e">
        <f>VLOOKUP(AV193,[1]Sheet2!$E$2:$I$222,4,FALSE)</f>
        <v>#N/A</v>
      </c>
      <c r="AY193" t="e">
        <f>VLOOKUP(AV193,[1]Sheet2!$E$2:$I$222,5,FALSE)</f>
        <v>#N/A</v>
      </c>
      <c r="BD193" t="e">
        <f>VLOOKUP(BC193,[1]Sheet2!$E$2:$I$222,3,FALSE)</f>
        <v>#N/A</v>
      </c>
      <c r="BE193" t="e">
        <f>VLOOKUP(BC193,[1]Sheet2!$E$2:$I$222,4,FALSE)</f>
        <v>#N/A</v>
      </c>
      <c r="BF193" t="e">
        <f>VLOOKUP(BC193,[1]Sheet2!$E$2:$I$222,5,FALSE)</f>
        <v>#N/A</v>
      </c>
      <c r="BK193" t="e">
        <f>VLOOKUP(BJ193,[1]Sheet2!$E$2:$I$222,3,FALSE)</f>
        <v>#N/A</v>
      </c>
      <c r="BL193" t="e">
        <f>VLOOKUP(BJ193,[1]Sheet2!$E$2:$I$222,4,FALSE)</f>
        <v>#N/A</v>
      </c>
      <c r="BM193" t="e">
        <f>VLOOKUP(BJ193,[1]Sheet2!$E$2:$I$222,5,FALSE)</f>
        <v>#N/A</v>
      </c>
      <c r="BR193" t="e">
        <f>VLOOKUP(BQ193,[1]Sheet2!$E$2:$I$222,3,FALSE)</f>
        <v>#N/A</v>
      </c>
      <c r="BS193" t="e">
        <f>VLOOKUP(BQ193,[1]Sheet2!$E$2:$I$222,4,FALSE)</f>
        <v>#N/A</v>
      </c>
      <c r="BT193" t="e">
        <f>VLOOKUP(BQ193,[1]Sheet2!$E$2:$I$222,5,FALSE)</f>
        <v>#N/A</v>
      </c>
      <c r="BY193" t="e">
        <f>VLOOKUP(BX193,[1]Sheet2!$E$2:$I$222,3,FALSE)</f>
        <v>#N/A</v>
      </c>
      <c r="BZ193" t="e">
        <f>VLOOKUP(BX193,[1]Sheet2!$E$2:$I$222,4,FALSE)</f>
        <v>#N/A</v>
      </c>
      <c r="CA193" t="e">
        <f>VLOOKUP(BX193,[1]Sheet2!$E$2:$I$222,5,FALSE)</f>
        <v>#N/A</v>
      </c>
      <c r="CF193" t="e">
        <f>VLOOKUP(CE193,[1]Sheet2!$E$2:$I$222,3,FALSE)</f>
        <v>#N/A</v>
      </c>
      <c r="CG193" t="e">
        <f>VLOOKUP(CE193,[1]Sheet2!$E$2:$I$222,4,FALSE)</f>
        <v>#N/A</v>
      </c>
      <c r="CH193" t="e">
        <f>VLOOKUP(CE193,[1]Sheet2!$E$2:$I$222,5,FALSE)</f>
        <v>#N/A</v>
      </c>
      <c r="CM193" t="e">
        <f>VLOOKUP(CL193,[1]Sheet2!$E$2:$I$222,3,FALSE)</f>
        <v>#N/A</v>
      </c>
      <c r="CN193" t="e">
        <f>VLOOKUP(CL193,[1]Sheet2!$E$2:$I$222,4,FALSE)</f>
        <v>#N/A</v>
      </c>
      <c r="CO193" t="e">
        <f>VLOOKUP(CL193,[1]Sheet2!$E$2:$I$222,5,FALSE)</f>
        <v>#N/A</v>
      </c>
    </row>
    <row r="194" spans="1:93" x14ac:dyDescent="0.25">
      <c r="A194">
        <v>203</v>
      </c>
      <c r="C194">
        <v>13275</v>
      </c>
      <c r="D194">
        <v>3275</v>
      </c>
      <c r="E194">
        <v>37.756970000000003</v>
      </c>
      <c r="F194">
        <v>-122.47351</v>
      </c>
      <c r="G194" t="s">
        <v>1175</v>
      </c>
      <c r="H194" t="s">
        <v>1176</v>
      </c>
      <c r="I194" t="s">
        <v>746</v>
      </c>
      <c r="J194" t="s">
        <v>687</v>
      </c>
      <c r="Q194" t="s">
        <v>672</v>
      </c>
      <c r="S194" t="s">
        <v>1154</v>
      </c>
      <c r="X194">
        <f t="shared" si="2"/>
        <v>1</v>
      </c>
      <c r="Y194" t="s">
        <v>35</v>
      </c>
      <c r="Z194" t="s">
        <v>80</v>
      </c>
      <c r="AA194" t="s">
        <v>110</v>
      </c>
      <c r="AB194" t="str">
        <f>VLOOKUP($AA194,Sheet2!$E$2:$I$222,3,FALSE)</f>
        <v>To Parkside District</v>
      </c>
      <c r="AC194" t="str">
        <f>VLOOKUP($AA194,Sheet2!$E$2:$I$222,4,FALSE)</f>
        <v>Vicente &amp; 30th Av.</v>
      </c>
      <c r="AD194" t="str">
        <f>VLOOKUP($AA194,Sheet2!$E$2:$I$222,5,FALSE)</f>
        <v>M-F ~ 6am-11pm | Sat-Sun ~ 8am-11pm</v>
      </c>
      <c r="AI194" t="e">
        <f>VLOOKUP(AH194,[1]Sheet2!$E$2:$I$222,3,FALSE)</f>
        <v>#N/A</v>
      </c>
      <c r="AJ194" t="e">
        <f>VLOOKUP(AH194,[1]Sheet2!$E$2:$I$222,4,FALSE)</f>
        <v>#N/A</v>
      </c>
      <c r="AK194" t="e">
        <f>VLOOKUP(AH194,[1]Sheet2!$E$2:$I$222,5,FALSE)</f>
        <v>#N/A</v>
      </c>
      <c r="AP194" t="e">
        <f>VLOOKUP(AO194,[1]Sheet2!$E$2:$I$222,3,FALSE)</f>
        <v>#N/A</v>
      </c>
      <c r="AQ194" t="e">
        <f>VLOOKUP(AO194,[1]Sheet2!$E$2:$I$222,4,FALSE)</f>
        <v>#N/A</v>
      </c>
      <c r="AR194" t="e">
        <f>VLOOKUP(AO194,[1]Sheet2!$E$2:$I$222,5,FALSE)</f>
        <v>#N/A</v>
      </c>
      <c r="AW194" t="e">
        <f>VLOOKUP(AV194,[1]Sheet2!$E$2:$I$222,3,FALSE)</f>
        <v>#N/A</v>
      </c>
      <c r="AX194" t="e">
        <f>VLOOKUP(AV194,[1]Sheet2!$E$2:$I$222,4,FALSE)</f>
        <v>#N/A</v>
      </c>
      <c r="AY194" t="e">
        <f>VLOOKUP(AV194,[1]Sheet2!$E$2:$I$222,5,FALSE)</f>
        <v>#N/A</v>
      </c>
      <c r="BD194" t="e">
        <f>VLOOKUP(BC194,[1]Sheet2!$E$2:$I$222,3,FALSE)</f>
        <v>#N/A</v>
      </c>
      <c r="BE194" t="e">
        <f>VLOOKUP(BC194,[1]Sheet2!$E$2:$I$222,4,FALSE)</f>
        <v>#N/A</v>
      </c>
      <c r="BF194" t="e">
        <f>VLOOKUP(BC194,[1]Sheet2!$E$2:$I$222,5,FALSE)</f>
        <v>#N/A</v>
      </c>
      <c r="BK194" t="e">
        <f>VLOOKUP(BJ194,[1]Sheet2!$E$2:$I$222,3,FALSE)</f>
        <v>#N/A</v>
      </c>
      <c r="BL194" t="e">
        <f>VLOOKUP(BJ194,[1]Sheet2!$E$2:$I$222,4,FALSE)</f>
        <v>#N/A</v>
      </c>
      <c r="BM194" t="e">
        <f>VLOOKUP(BJ194,[1]Sheet2!$E$2:$I$222,5,FALSE)</f>
        <v>#N/A</v>
      </c>
      <c r="BR194" t="e">
        <f>VLOOKUP(BQ194,[1]Sheet2!$E$2:$I$222,3,FALSE)</f>
        <v>#N/A</v>
      </c>
      <c r="BS194" t="e">
        <f>VLOOKUP(BQ194,[1]Sheet2!$E$2:$I$222,4,FALSE)</f>
        <v>#N/A</v>
      </c>
      <c r="BT194" t="e">
        <f>VLOOKUP(BQ194,[1]Sheet2!$E$2:$I$222,5,FALSE)</f>
        <v>#N/A</v>
      </c>
      <c r="BY194" t="e">
        <f>VLOOKUP(BX194,[1]Sheet2!$E$2:$I$222,3,FALSE)</f>
        <v>#N/A</v>
      </c>
      <c r="BZ194" t="e">
        <f>VLOOKUP(BX194,[1]Sheet2!$E$2:$I$222,4,FALSE)</f>
        <v>#N/A</v>
      </c>
      <c r="CA194" t="e">
        <f>VLOOKUP(BX194,[1]Sheet2!$E$2:$I$222,5,FALSE)</f>
        <v>#N/A</v>
      </c>
      <c r="CF194" t="e">
        <f>VLOOKUP(CE194,[1]Sheet2!$E$2:$I$222,3,FALSE)</f>
        <v>#N/A</v>
      </c>
      <c r="CG194" t="e">
        <f>VLOOKUP(CE194,[1]Sheet2!$E$2:$I$222,4,FALSE)</f>
        <v>#N/A</v>
      </c>
      <c r="CH194" t="e">
        <f>VLOOKUP(CE194,[1]Sheet2!$E$2:$I$222,5,FALSE)</f>
        <v>#N/A</v>
      </c>
      <c r="CM194" t="e">
        <f>VLOOKUP(CL194,[1]Sheet2!$E$2:$I$222,3,FALSE)</f>
        <v>#N/A</v>
      </c>
      <c r="CN194" t="e">
        <f>VLOOKUP(CL194,[1]Sheet2!$E$2:$I$222,4,FALSE)</f>
        <v>#N/A</v>
      </c>
      <c r="CO194" t="e">
        <f>VLOOKUP(CL194,[1]Sheet2!$E$2:$I$222,5,FALSE)</f>
        <v>#N/A</v>
      </c>
    </row>
    <row r="195" spans="1:93" x14ac:dyDescent="0.25">
      <c r="A195">
        <v>204</v>
      </c>
      <c r="C195">
        <v>13276</v>
      </c>
      <c r="D195">
        <v>3276</v>
      </c>
      <c r="E195">
        <v>37.756300000000003</v>
      </c>
      <c r="F195">
        <v>-122.47360999999999</v>
      </c>
      <c r="G195" t="s">
        <v>1177</v>
      </c>
      <c r="H195" t="s">
        <v>1178</v>
      </c>
      <c r="I195" t="s">
        <v>1173</v>
      </c>
      <c r="J195" t="s">
        <v>687</v>
      </c>
      <c r="Q195" t="s">
        <v>672</v>
      </c>
      <c r="S195" t="s">
        <v>1174</v>
      </c>
      <c r="X195">
        <f t="shared" ref="X195:X258" si="3">COUNTA(Y195,AF195,AM195,AT195,BA195,BH195,BO195,BV195,CC195,CJ195)</f>
        <v>1</v>
      </c>
      <c r="Y195" t="s">
        <v>35</v>
      </c>
      <c r="Z195" t="s">
        <v>77</v>
      </c>
      <c r="AA195" t="s">
        <v>113</v>
      </c>
      <c r="AB195" t="str">
        <f>VLOOKUP($AA195,Sheet2!$E$2:$I$222,3,FALSE)</f>
        <v>To Inner Sunset District</v>
      </c>
      <c r="AC195" t="str">
        <f>VLOOKUP($AA195,Sheet2!$E$2:$I$222,4,FALSE)</f>
        <v>Judah &amp; 9th Av.</v>
      </c>
      <c r="AD195" t="str">
        <f>VLOOKUP($AA195,Sheet2!$E$2:$I$222,5,FALSE)</f>
        <v>M-F ~ 6am-11pm | Sat-Sun ~ 8am-11pm</v>
      </c>
      <c r="AI195" t="e">
        <f>VLOOKUP(AH195,[1]Sheet2!$E$2:$I$222,3,FALSE)</f>
        <v>#N/A</v>
      </c>
      <c r="AJ195" t="e">
        <f>VLOOKUP(AH195,[1]Sheet2!$E$2:$I$222,4,FALSE)</f>
        <v>#N/A</v>
      </c>
      <c r="AK195" t="e">
        <f>VLOOKUP(AH195,[1]Sheet2!$E$2:$I$222,5,FALSE)</f>
        <v>#N/A</v>
      </c>
      <c r="AP195" t="e">
        <f>VLOOKUP(AO195,[1]Sheet2!$E$2:$I$222,3,FALSE)</f>
        <v>#N/A</v>
      </c>
      <c r="AQ195" t="e">
        <f>VLOOKUP(AO195,[1]Sheet2!$E$2:$I$222,4,FALSE)</f>
        <v>#N/A</v>
      </c>
      <c r="AR195" t="e">
        <f>VLOOKUP(AO195,[1]Sheet2!$E$2:$I$222,5,FALSE)</f>
        <v>#N/A</v>
      </c>
      <c r="AW195" t="e">
        <f>VLOOKUP(AV195,[1]Sheet2!$E$2:$I$222,3,FALSE)</f>
        <v>#N/A</v>
      </c>
      <c r="AX195" t="e">
        <f>VLOOKUP(AV195,[1]Sheet2!$E$2:$I$222,4,FALSE)</f>
        <v>#N/A</v>
      </c>
      <c r="AY195" t="e">
        <f>VLOOKUP(AV195,[1]Sheet2!$E$2:$I$222,5,FALSE)</f>
        <v>#N/A</v>
      </c>
      <c r="BD195" t="e">
        <f>VLOOKUP(BC195,[1]Sheet2!$E$2:$I$222,3,FALSE)</f>
        <v>#N/A</v>
      </c>
      <c r="BE195" t="e">
        <f>VLOOKUP(BC195,[1]Sheet2!$E$2:$I$222,4,FALSE)</f>
        <v>#N/A</v>
      </c>
      <c r="BF195" t="e">
        <f>VLOOKUP(BC195,[1]Sheet2!$E$2:$I$222,5,FALSE)</f>
        <v>#N/A</v>
      </c>
      <c r="BK195" t="e">
        <f>VLOOKUP(BJ195,[1]Sheet2!$E$2:$I$222,3,FALSE)</f>
        <v>#N/A</v>
      </c>
      <c r="BL195" t="e">
        <f>VLOOKUP(BJ195,[1]Sheet2!$E$2:$I$222,4,FALSE)</f>
        <v>#N/A</v>
      </c>
      <c r="BM195" t="e">
        <f>VLOOKUP(BJ195,[1]Sheet2!$E$2:$I$222,5,FALSE)</f>
        <v>#N/A</v>
      </c>
      <c r="BR195" t="e">
        <f>VLOOKUP(BQ195,[1]Sheet2!$E$2:$I$222,3,FALSE)</f>
        <v>#N/A</v>
      </c>
      <c r="BS195" t="e">
        <f>VLOOKUP(BQ195,[1]Sheet2!$E$2:$I$222,4,FALSE)</f>
        <v>#N/A</v>
      </c>
      <c r="BT195" t="e">
        <f>VLOOKUP(BQ195,[1]Sheet2!$E$2:$I$222,5,FALSE)</f>
        <v>#N/A</v>
      </c>
      <c r="BY195" t="e">
        <f>VLOOKUP(BX195,[1]Sheet2!$E$2:$I$222,3,FALSE)</f>
        <v>#N/A</v>
      </c>
      <c r="BZ195" t="e">
        <f>VLOOKUP(BX195,[1]Sheet2!$E$2:$I$222,4,FALSE)</f>
        <v>#N/A</v>
      </c>
      <c r="CA195" t="e">
        <f>VLOOKUP(BX195,[1]Sheet2!$E$2:$I$222,5,FALSE)</f>
        <v>#N/A</v>
      </c>
      <c r="CF195" t="e">
        <f>VLOOKUP(CE195,[1]Sheet2!$E$2:$I$222,3,FALSE)</f>
        <v>#N/A</v>
      </c>
      <c r="CG195" t="e">
        <f>VLOOKUP(CE195,[1]Sheet2!$E$2:$I$222,4,FALSE)</f>
        <v>#N/A</v>
      </c>
      <c r="CH195" t="e">
        <f>VLOOKUP(CE195,[1]Sheet2!$E$2:$I$222,5,FALSE)</f>
        <v>#N/A</v>
      </c>
      <c r="CM195" t="e">
        <f>VLOOKUP(CL195,[1]Sheet2!$E$2:$I$222,3,FALSE)</f>
        <v>#N/A</v>
      </c>
      <c r="CN195" t="e">
        <f>VLOOKUP(CL195,[1]Sheet2!$E$2:$I$222,4,FALSE)</f>
        <v>#N/A</v>
      </c>
      <c r="CO195" t="e">
        <f>VLOOKUP(CL195,[1]Sheet2!$E$2:$I$222,5,FALSE)</f>
        <v>#N/A</v>
      </c>
    </row>
    <row r="196" spans="1:93" x14ac:dyDescent="0.25">
      <c r="A196">
        <v>205</v>
      </c>
      <c r="C196">
        <v>13277</v>
      </c>
      <c r="D196">
        <v>3277</v>
      </c>
      <c r="E196">
        <v>37.756360000000001</v>
      </c>
      <c r="F196">
        <v>-122.47368</v>
      </c>
      <c r="G196" t="s">
        <v>1177</v>
      </c>
      <c r="H196" t="s">
        <v>1178</v>
      </c>
      <c r="I196" t="s">
        <v>746</v>
      </c>
      <c r="J196" t="s">
        <v>687</v>
      </c>
      <c r="Q196" t="s">
        <v>672</v>
      </c>
      <c r="S196" t="s">
        <v>1154</v>
      </c>
      <c r="X196">
        <f t="shared" si="3"/>
        <v>1</v>
      </c>
      <c r="Y196" t="s">
        <v>35</v>
      </c>
      <c r="Z196" t="s">
        <v>80</v>
      </c>
      <c r="AA196" t="s">
        <v>110</v>
      </c>
      <c r="AB196" t="str">
        <f>VLOOKUP($AA196,Sheet2!$E$2:$I$222,3,FALSE)</f>
        <v>To Parkside District</v>
      </c>
      <c r="AC196" t="str">
        <f>VLOOKUP($AA196,Sheet2!$E$2:$I$222,4,FALSE)</f>
        <v>Vicente &amp; 30th Av.</v>
      </c>
      <c r="AD196" t="str">
        <f>VLOOKUP($AA196,Sheet2!$E$2:$I$222,5,FALSE)</f>
        <v>M-F ~ 6am-11pm | Sat-Sun ~ 8am-11pm</v>
      </c>
      <c r="AI196" t="e">
        <f>VLOOKUP(AH196,[1]Sheet2!$E$2:$I$222,3,FALSE)</f>
        <v>#N/A</v>
      </c>
      <c r="AJ196" t="e">
        <f>VLOOKUP(AH196,[1]Sheet2!$E$2:$I$222,4,FALSE)</f>
        <v>#N/A</v>
      </c>
      <c r="AK196" t="e">
        <f>VLOOKUP(AH196,[1]Sheet2!$E$2:$I$222,5,FALSE)</f>
        <v>#N/A</v>
      </c>
      <c r="AP196" t="e">
        <f>VLOOKUP(AO196,[1]Sheet2!$E$2:$I$222,3,FALSE)</f>
        <v>#N/A</v>
      </c>
      <c r="AQ196" t="e">
        <f>VLOOKUP(AO196,[1]Sheet2!$E$2:$I$222,4,FALSE)</f>
        <v>#N/A</v>
      </c>
      <c r="AR196" t="e">
        <f>VLOOKUP(AO196,[1]Sheet2!$E$2:$I$222,5,FALSE)</f>
        <v>#N/A</v>
      </c>
      <c r="AW196" t="e">
        <f>VLOOKUP(AV196,[1]Sheet2!$E$2:$I$222,3,FALSE)</f>
        <v>#N/A</v>
      </c>
      <c r="AX196" t="e">
        <f>VLOOKUP(AV196,[1]Sheet2!$E$2:$I$222,4,FALSE)</f>
        <v>#N/A</v>
      </c>
      <c r="AY196" t="e">
        <f>VLOOKUP(AV196,[1]Sheet2!$E$2:$I$222,5,FALSE)</f>
        <v>#N/A</v>
      </c>
      <c r="BD196" t="e">
        <f>VLOOKUP(BC196,[1]Sheet2!$E$2:$I$222,3,FALSE)</f>
        <v>#N/A</v>
      </c>
      <c r="BE196" t="e">
        <f>VLOOKUP(BC196,[1]Sheet2!$E$2:$I$222,4,FALSE)</f>
        <v>#N/A</v>
      </c>
      <c r="BF196" t="e">
        <f>VLOOKUP(BC196,[1]Sheet2!$E$2:$I$222,5,FALSE)</f>
        <v>#N/A</v>
      </c>
      <c r="BK196" t="e">
        <f>VLOOKUP(BJ196,[1]Sheet2!$E$2:$I$222,3,FALSE)</f>
        <v>#N/A</v>
      </c>
      <c r="BL196" t="e">
        <f>VLOOKUP(BJ196,[1]Sheet2!$E$2:$I$222,4,FALSE)</f>
        <v>#N/A</v>
      </c>
      <c r="BM196" t="e">
        <f>VLOOKUP(BJ196,[1]Sheet2!$E$2:$I$222,5,FALSE)</f>
        <v>#N/A</v>
      </c>
      <c r="BR196" t="e">
        <f>VLOOKUP(BQ196,[1]Sheet2!$E$2:$I$222,3,FALSE)</f>
        <v>#N/A</v>
      </c>
      <c r="BS196" t="e">
        <f>VLOOKUP(BQ196,[1]Sheet2!$E$2:$I$222,4,FALSE)</f>
        <v>#N/A</v>
      </c>
      <c r="BT196" t="e">
        <f>VLOOKUP(BQ196,[1]Sheet2!$E$2:$I$222,5,FALSE)</f>
        <v>#N/A</v>
      </c>
      <c r="BY196" t="e">
        <f>VLOOKUP(BX196,[1]Sheet2!$E$2:$I$222,3,FALSE)</f>
        <v>#N/A</v>
      </c>
      <c r="BZ196" t="e">
        <f>VLOOKUP(BX196,[1]Sheet2!$E$2:$I$222,4,FALSE)</f>
        <v>#N/A</v>
      </c>
      <c r="CA196" t="e">
        <f>VLOOKUP(BX196,[1]Sheet2!$E$2:$I$222,5,FALSE)</f>
        <v>#N/A</v>
      </c>
      <c r="CF196" t="e">
        <f>VLOOKUP(CE196,[1]Sheet2!$E$2:$I$222,3,FALSE)</f>
        <v>#N/A</v>
      </c>
      <c r="CG196" t="e">
        <f>VLOOKUP(CE196,[1]Sheet2!$E$2:$I$222,4,FALSE)</f>
        <v>#N/A</v>
      </c>
      <c r="CH196" t="e">
        <f>VLOOKUP(CE196,[1]Sheet2!$E$2:$I$222,5,FALSE)</f>
        <v>#N/A</v>
      </c>
      <c r="CM196" t="e">
        <f>VLOOKUP(CL196,[1]Sheet2!$E$2:$I$222,3,FALSE)</f>
        <v>#N/A</v>
      </c>
      <c r="CN196" t="e">
        <f>VLOOKUP(CL196,[1]Sheet2!$E$2:$I$222,4,FALSE)</f>
        <v>#N/A</v>
      </c>
      <c r="CO196" t="e">
        <f>VLOOKUP(CL196,[1]Sheet2!$E$2:$I$222,5,FALSE)</f>
        <v>#N/A</v>
      </c>
    </row>
    <row r="197" spans="1:93" x14ac:dyDescent="0.25">
      <c r="A197">
        <v>206</v>
      </c>
      <c r="C197">
        <v>13278</v>
      </c>
      <c r="D197">
        <v>3278</v>
      </c>
      <c r="E197">
        <v>37.754249999999999</v>
      </c>
      <c r="F197">
        <v>-122.47320999999999</v>
      </c>
      <c r="G197" t="s">
        <v>1179</v>
      </c>
      <c r="H197" t="s">
        <v>1180</v>
      </c>
      <c r="I197" t="s">
        <v>677</v>
      </c>
      <c r="J197" t="s">
        <v>728</v>
      </c>
      <c r="Q197" t="s">
        <v>672</v>
      </c>
      <c r="S197" t="s">
        <v>1174</v>
      </c>
      <c r="X197">
        <f t="shared" si="3"/>
        <v>1</v>
      </c>
      <c r="Y197" t="s">
        <v>35</v>
      </c>
      <c r="Z197" t="s">
        <v>77</v>
      </c>
      <c r="AA197" t="s">
        <v>113</v>
      </c>
      <c r="AB197" t="str">
        <f>VLOOKUP($AA197,Sheet2!$E$2:$I$222,3,FALSE)</f>
        <v>To Inner Sunset District</v>
      </c>
      <c r="AC197" t="str">
        <f>VLOOKUP($AA197,Sheet2!$E$2:$I$222,4,FALSE)</f>
        <v>Judah &amp; 9th Av.</v>
      </c>
      <c r="AD197" t="str">
        <f>VLOOKUP($AA197,Sheet2!$E$2:$I$222,5,FALSE)</f>
        <v>M-F ~ 6am-11pm | Sat-Sun ~ 8am-11pm</v>
      </c>
      <c r="AI197" t="e">
        <f>VLOOKUP(AH197,[1]Sheet2!$E$2:$I$222,3,FALSE)</f>
        <v>#N/A</v>
      </c>
      <c r="AJ197" t="e">
        <f>VLOOKUP(AH197,[1]Sheet2!$E$2:$I$222,4,FALSE)</f>
        <v>#N/A</v>
      </c>
      <c r="AK197" t="e">
        <f>VLOOKUP(AH197,[1]Sheet2!$E$2:$I$222,5,FALSE)</f>
        <v>#N/A</v>
      </c>
      <c r="AP197" t="e">
        <f>VLOOKUP(AO197,[1]Sheet2!$E$2:$I$222,3,FALSE)</f>
        <v>#N/A</v>
      </c>
      <c r="AQ197" t="e">
        <f>VLOOKUP(AO197,[1]Sheet2!$E$2:$I$222,4,FALSE)</f>
        <v>#N/A</v>
      </c>
      <c r="AR197" t="e">
        <f>VLOOKUP(AO197,[1]Sheet2!$E$2:$I$222,5,FALSE)</f>
        <v>#N/A</v>
      </c>
      <c r="AW197" t="e">
        <f>VLOOKUP(AV197,[1]Sheet2!$E$2:$I$222,3,FALSE)</f>
        <v>#N/A</v>
      </c>
      <c r="AX197" t="e">
        <f>VLOOKUP(AV197,[1]Sheet2!$E$2:$I$222,4,FALSE)</f>
        <v>#N/A</v>
      </c>
      <c r="AY197" t="e">
        <f>VLOOKUP(AV197,[1]Sheet2!$E$2:$I$222,5,FALSE)</f>
        <v>#N/A</v>
      </c>
      <c r="BD197" t="e">
        <f>VLOOKUP(BC197,[1]Sheet2!$E$2:$I$222,3,FALSE)</f>
        <v>#N/A</v>
      </c>
      <c r="BE197" t="e">
        <f>VLOOKUP(BC197,[1]Sheet2!$E$2:$I$222,4,FALSE)</f>
        <v>#N/A</v>
      </c>
      <c r="BF197" t="e">
        <f>VLOOKUP(BC197,[1]Sheet2!$E$2:$I$222,5,FALSE)</f>
        <v>#N/A</v>
      </c>
      <c r="BK197" t="e">
        <f>VLOOKUP(BJ197,[1]Sheet2!$E$2:$I$222,3,FALSE)</f>
        <v>#N/A</v>
      </c>
      <c r="BL197" t="e">
        <f>VLOOKUP(BJ197,[1]Sheet2!$E$2:$I$222,4,FALSE)</f>
        <v>#N/A</v>
      </c>
      <c r="BM197" t="e">
        <f>VLOOKUP(BJ197,[1]Sheet2!$E$2:$I$222,5,FALSE)</f>
        <v>#N/A</v>
      </c>
      <c r="BR197" t="e">
        <f>VLOOKUP(BQ197,[1]Sheet2!$E$2:$I$222,3,FALSE)</f>
        <v>#N/A</v>
      </c>
      <c r="BS197" t="e">
        <f>VLOOKUP(BQ197,[1]Sheet2!$E$2:$I$222,4,FALSE)</f>
        <v>#N/A</v>
      </c>
      <c r="BT197" t="e">
        <f>VLOOKUP(BQ197,[1]Sheet2!$E$2:$I$222,5,FALSE)</f>
        <v>#N/A</v>
      </c>
      <c r="BY197" t="e">
        <f>VLOOKUP(BX197,[1]Sheet2!$E$2:$I$222,3,FALSE)</f>
        <v>#N/A</v>
      </c>
      <c r="BZ197" t="e">
        <f>VLOOKUP(BX197,[1]Sheet2!$E$2:$I$222,4,FALSE)</f>
        <v>#N/A</v>
      </c>
      <c r="CA197" t="e">
        <f>VLOOKUP(BX197,[1]Sheet2!$E$2:$I$222,5,FALSE)</f>
        <v>#N/A</v>
      </c>
      <c r="CF197" t="e">
        <f>VLOOKUP(CE197,[1]Sheet2!$E$2:$I$222,3,FALSE)</f>
        <v>#N/A</v>
      </c>
      <c r="CG197" t="e">
        <f>VLOOKUP(CE197,[1]Sheet2!$E$2:$I$222,4,FALSE)</f>
        <v>#N/A</v>
      </c>
      <c r="CH197" t="e">
        <f>VLOOKUP(CE197,[1]Sheet2!$E$2:$I$222,5,FALSE)</f>
        <v>#N/A</v>
      </c>
      <c r="CM197" t="e">
        <f>VLOOKUP(CL197,[1]Sheet2!$E$2:$I$222,3,FALSE)</f>
        <v>#N/A</v>
      </c>
      <c r="CN197" t="e">
        <f>VLOOKUP(CL197,[1]Sheet2!$E$2:$I$222,4,FALSE)</f>
        <v>#N/A</v>
      </c>
      <c r="CO197" t="e">
        <f>VLOOKUP(CL197,[1]Sheet2!$E$2:$I$222,5,FALSE)</f>
        <v>#N/A</v>
      </c>
    </row>
    <row r="198" spans="1:93" x14ac:dyDescent="0.25">
      <c r="A198">
        <v>207</v>
      </c>
      <c r="C198">
        <v>13279</v>
      </c>
      <c r="D198">
        <v>3279</v>
      </c>
      <c r="E198">
        <v>37.752400000000002</v>
      </c>
      <c r="F198">
        <v>-122.47309</v>
      </c>
      <c r="G198" t="s">
        <v>1181</v>
      </c>
      <c r="H198" t="s">
        <v>1182</v>
      </c>
      <c r="I198" t="s">
        <v>677</v>
      </c>
      <c r="J198" t="s">
        <v>728</v>
      </c>
      <c r="Q198" t="s">
        <v>672</v>
      </c>
      <c r="S198" t="s">
        <v>1174</v>
      </c>
      <c r="X198">
        <f t="shared" si="3"/>
        <v>1</v>
      </c>
      <c r="Y198" t="s">
        <v>35</v>
      </c>
      <c r="Z198" t="s">
        <v>77</v>
      </c>
      <c r="AA198" t="s">
        <v>113</v>
      </c>
      <c r="AB198" t="str">
        <f>VLOOKUP($AA198,Sheet2!$E$2:$I$222,3,FALSE)</f>
        <v>To Inner Sunset District</v>
      </c>
      <c r="AC198" t="str">
        <f>VLOOKUP($AA198,Sheet2!$E$2:$I$222,4,FALSE)</f>
        <v>Judah &amp; 9th Av.</v>
      </c>
      <c r="AD198" t="str">
        <f>VLOOKUP($AA198,Sheet2!$E$2:$I$222,5,FALSE)</f>
        <v>M-F ~ 6am-11pm | Sat-Sun ~ 8am-11pm</v>
      </c>
      <c r="AI198" t="e">
        <f>VLOOKUP(AH198,[1]Sheet2!$E$2:$I$222,3,FALSE)</f>
        <v>#N/A</v>
      </c>
      <c r="AJ198" t="e">
        <f>VLOOKUP(AH198,[1]Sheet2!$E$2:$I$222,4,FALSE)</f>
        <v>#N/A</v>
      </c>
      <c r="AK198" t="e">
        <f>VLOOKUP(AH198,[1]Sheet2!$E$2:$I$222,5,FALSE)</f>
        <v>#N/A</v>
      </c>
      <c r="AP198" t="e">
        <f>VLOOKUP(AO198,[1]Sheet2!$E$2:$I$222,3,FALSE)</f>
        <v>#N/A</v>
      </c>
      <c r="AQ198" t="e">
        <f>VLOOKUP(AO198,[1]Sheet2!$E$2:$I$222,4,FALSE)</f>
        <v>#N/A</v>
      </c>
      <c r="AR198" t="e">
        <f>VLOOKUP(AO198,[1]Sheet2!$E$2:$I$222,5,FALSE)</f>
        <v>#N/A</v>
      </c>
      <c r="AW198" t="e">
        <f>VLOOKUP(AV198,[1]Sheet2!$E$2:$I$222,3,FALSE)</f>
        <v>#N/A</v>
      </c>
      <c r="AX198" t="e">
        <f>VLOOKUP(AV198,[1]Sheet2!$E$2:$I$222,4,FALSE)</f>
        <v>#N/A</v>
      </c>
      <c r="AY198" t="e">
        <f>VLOOKUP(AV198,[1]Sheet2!$E$2:$I$222,5,FALSE)</f>
        <v>#N/A</v>
      </c>
      <c r="BD198" t="e">
        <f>VLOOKUP(BC198,[1]Sheet2!$E$2:$I$222,3,FALSE)</f>
        <v>#N/A</v>
      </c>
      <c r="BE198" t="e">
        <f>VLOOKUP(BC198,[1]Sheet2!$E$2:$I$222,4,FALSE)</f>
        <v>#N/A</v>
      </c>
      <c r="BF198" t="e">
        <f>VLOOKUP(BC198,[1]Sheet2!$E$2:$I$222,5,FALSE)</f>
        <v>#N/A</v>
      </c>
      <c r="BK198" t="e">
        <f>VLOOKUP(BJ198,[1]Sheet2!$E$2:$I$222,3,FALSE)</f>
        <v>#N/A</v>
      </c>
      <c r="BL198" t="e">
        <f>VLOOKUP(BJ198,[1]Sheet2!$E$2:$I$222,4,FALSE)</f>
        <v>#N/A</v>
      </c>
      <c r="BM198" t="e">
        <f>VLOOKUP(BJ198,[1]Sheet2!$E$2:$I$222,5,FALSE)</f>
        <v>#N/A</v>
      </c>
      <c r="BR198" t="e">
        <f>VLOOKUP(BQ198,[1]Sheet2!$E$2:$I$222,3,FALSE)</f>
        <v>#N/A</v>
      </c>
      <c r="BS198" t="e">
        <f>VLOOKUP(BQ198,[1]Sheet2!$E$2:$I$222,4,FALSE)</f>
        <v>#N/A</v>
      </c>
      <c r="BT198" t="e">
        <f>VLOOKUP(BQ198,[1]Sheet2!$E$2:$I$222,5,FALSE)</f>
        <v>#N/A</v>
      </c>
      <c r="BY198" t="e">
        <f>VLOOKUP(BX198,[1]Sheet2!$E$2:$I$222,3,FALSE)</f>
        <v>#N/A</v>
      </c>
      <c r="BZ198" t="e">
        <f>VLOOKUP(BX198,[1]Sheet2!$E$2:$I$222,4,FALSE)</f>
        <v>#N/A</v>
      </c>
      <c r="CA198" t="e">
        <f>VLOOKUP(BX198,[1]Sheet2!$E$2:$I$222,5,FALSE)</f>
        <v>#N/A</v>
      </c>
      <c r="CF198" t="e">
        <f>VLOOKUP(CE198,[1]Sheet2!$E$2:$I$222,3,FALSE)</f>
        <v>#N/A</v>
      </c>
      <c r="CG198" t="e">
        <f>VLOOKUP(CE198,[1]Sheet2!$E$2:$I$222,4,FALSE)</f>
        <v>#N/A</v>
      </c>
      <c r="CH198" t="e">
        <f>VLOOKUP(CE198,[1]Sheet2!$E$2:$I$222,5,FALSE)</f>
        <v>#N/A</v>
      </c>
      <c r="CM198" t="e">
        <f>VLOOKUP(CL198,[1]Sheet2!$E$2:$I$222,3,FALSE)</f>
        <v>#N/A</v>
      </c>
      <c r="CN198" t="e">
        <f>VLOOKUP(CL198,[1]Sheet2!$E$2:$I$222,4,FALSE)</f>
        <v>#N/A</v>
      </c>
      <c r="CO198" t="e">
        <f>VLOOKUP(CL198,[1]Sheet2!$E$2:$I$222,5,FALSE)</f>
        <v>#N/A</v>
      </c>
    </row>
    <row r="199" spans="1:93" x14ac:dyDescent="0.25">
      <c r="A199">
        <v>208</v>
      </c>
      <c r="C199">
        <v>13280</v>
      </c>
      <c r="D199">
        <v>3280</v>
      </c>
      <c r="E199">
        <v>37.750540000000001</v>
      </c>
      <c r="F199">
        <v>-122.47295</v>
      </c>
      <c r="G199" t="s">
        <v>1183</v>
      </c>
      <c r="H199" t="s">
        <v>1184</v>
      </c>
      <c r="I199" t="s">
        <v>677</v>
      </c>
      <c r="J199" t="s">
        <v>728</v>
      </c>
      <c r="Q199" t="s">
        <v>672</v>
      </c>
      <c r="S199" t="s">
        <v>1174</v>
      </c>
      <c r="X199">
        <f t="shared" si="3"/>
        <v>1</v>
      </c>
      <c r="Y199" t="s">
        <v>35</v>
      </c>
      <c r="Z199" t="s">
        <v>77</v>
      </c>
      <c r="AA199" t="s">
        <v>113</v>
      </c>
      <c r="AB199" t="str">
        <f>VLOOKUP($AA199,Sheet2!$E$2:$I$222,3,FALSE)</f>
        <v>To Inner Sunset District</v>
      </c>
      <c r="AC199" t="str">
        <f>VLOOKUP($AA199,Sheet2!$E$2:$I$222,4,FALSE)</f>
        <v>Judah &amp; 9th Av.</v>
      </c>
      <c r="AD199" t="str">
        <f>VLOOKUP($AA199,Sheet2!$E$2:$I$222,5,FALSE)</f>
        <v>M-F ~ 6am-11pm | Sat-Sun ~ 8am-11pm</v>
      </c>
      <c r="AI199" t="e">
        <f>VLOOKUP(AH199,[1]Sheet2!$E$2:$I$222,3,FALSE)</f>
        <v>#N/A</v>
      </c>
      <c r="AJ199" t="e">
        <f>VLOOKUP(AH199,[1]Sheet2!$E$2:$I$222,4,FALSE)</f>
        <v>#N/A</v>
      </c>
      <c r="AK199" t="e">
        <f>VLOOKUP(AH199,[1]Sheet2!$E$2:$I$222,5,FALSE)</f>
        <v>#N/A</v>
      </c>
      <c r="AP199" t="e">
        <f>VLOOKUP(AO199,[1]Sheet2!$E$2:$I$222,3,FALSE)</f>
        <v>#N/A</v>
      </c>
      <c r="AQ199" t="e">
        <f>VLOOKUP(AO199,[1]Sheet2!$E$2:$I$222,4,FALSE)</f>
        <v>#N/A</v>
      </c>
      <c r="AR199" t="e">
        <f>VLOOKUP(AO199,[1]Sheet2!$E$2:$I$222,5,FALSE)</f>
        <v>#N/A</v>
      </c>
      <c r="AW199" t="e">
        <f>VLOOKUP(AV199,[1]Sheet2!$E$2:$I$222,3,FALSE)</f>
        <v>#N/A</v>
      </c>
      <c r="AX199" t="e">
        <f>VLOOKUP(AV199,[1]Sheet2!$E$2:$I$222,4,FALSE)</f>
        <v>#N/A</v>
      </c>
      <c r="AY199" t="e">
        <f>VLOOKUP(AV199,[1]Sheet2!$E$2:$I$222,5,FALSE)</f>
        <v>#N/A</v>
      </c>
      <c r="BD199" t="e">
        <f>VLOOKUP(BC199,[1]Sheet2!$E$2:$I$222,3,FALSE)</f>
        <v>#N/A</v>
      </c>
      <c r="BE199" t="e">
        <f>VLOOKUP(BC199,[1]Sheet2!$E$2:$I$222,4,FALSE)</f>
        <v>#N/A</v>
      </c>
      <c r="BF199" t="e">
        <f>VLOOKUP(BC199,[1]Sheet2!$E$2:$I$222,5,FALSE)</f>
        <v>#N/A</v>
      </c>
      <c r="BK199" t="e">
        <f>VLOOKUP(BJ199,[1]Sheet2!$E$2:$I$222,3,FALSE)</f>
        <v>#N/A</v>
      </c>
      <c r="BL199" t="e">
        <f>VLOOKUP(BJ199,[1]Sheet2!$E$2:$I$222,4,FALSE)</f>
        <v>#N/A</v>
      </c>
      <c r="BM199" t="e">
        <f>VLOOKUP(BJ199,[1]Sheet2!$E$2:$I$222,5,FALSE)</f>
        <v>#N/A</v>
      </c>
      <c r="BR199" t="e">
        <f>VLOOKUP(BQ199,[1]Sheet2!$E$2:$I$222,3,FALSE)</f>
        <v>#N/A</v>
      </c>
      <c r="BS199" t="e">
        <f>VLOOKUP(BQ199,[1]Sheet2!$E$2:$I$222,4,FALSE)</f>
        <v>#N/A</v>
      </c>
      <c r="BT199" t="e">
        <f>VLOOKUP(BQ199,[1]Sheet2!$E$2:$I$222,5,FALSE)</f>
        <v>#N/A</v>
      </c>
      <c r="BY199" t="e">
        <f>VLOOKUP(BX199,[1]Sheet2!$E$2:$I$222,3,FALSE)</f>
        <v>#N/A</v>
      </c>
      <c r="BZ199" t="e">
        <f>VLOOKUP(BX199,[1]Sheet2!$E$2:$I$222,4,FALSE)</f>
        <v>#N/A</v>
      </c>
      <c r="CA199" t="e">
        <f>VLOOKUP(BX199,[1]Sheet2!$E$2:$I$222,5,FALSE)</f>
        <v>#N/A</v>
      </c>
      <c r="CF199" t="e">
        <f>VLOOKUP(CE199,[1]Sheet2!$E$2:$I$222,3,FALSE)</f>
        <v>#N/A</v>
      </c>
      <c r="CG199" t="e">
        <f>VLOOKUP(CE199,[1]Sheet2!$E$2:$I$222,4,FALSE)</f>
        <v>#N/A</v>
      </c>
      <c r="CH199" t="e">
        <f>VLOOKUP(CE199,[1]Sheet2!$E$2:$I$222,5,FALSE)</f>
        <v>#N/A</v>
      </c>
      <c r="CM199" t="e">
        <f>VLOOKUP(CL199,[1]Sheet2!$E$2:$I$222,3,FALSE)</f>
        <v>#N/A</v>
      </c>
      <c r="CN199" t="e">
        <f>VLOOKUP(CL199,[1]Sheet2!$E$2:$I$222,4,FALSE)</f>
        <v>#N/A</v>
      </c>
      <c r="CO199" t="e">
        <f>VLOOKUP(CL199,[1]Sheet2!$E$2:$I$222,5,FALSE)</f>
        <v>#N/A</v>
      </c>
    </row>
    <row r="200" spans="1:93" x14ac:dyDescent="0.25">
      <c r="A200">
        <v>209</v>
      </c>
      <c r="C200">
        <v>13281</v>
      </c>
      <c r="D200">
        <v>3281</v>
      </c>
      <c r="E200">
        <v>37.765689999999999</v>
      </c>
      <c r="F200">
        <v>-122.410349</v>
      </c>
      <c r="G200" t="s">
        <v>1185</v>
      </c>
      <c r="H200" t="s">
        <v>1186</v>
      </c>
      <c r="I200" t="s">
        <v>719</v>
      </c>
      <c r="J200" t="s">
        <v>669</v>
      </c>
      <c r="K200" t="s">
        <v>698</v>
      </c>
      <c r="M200" t="s">
        <v>671</v>
      </c>
      <c r="N200" t="s">
        <v>1187</v>
      </c>
      <c r="Q200" t="s">
        <v>672</v>
      </c>
      <c r="R200">
        <v>94</v>
      </c>
      <c r="S200" t="s">
        <v>1188</v>
      </c>
      <c r="X200">
        <f t="shared" si="3"/>
        <v>3</v>
      </c>
      <c r="Y200" t="s">
        <v>14</v>
      </c>
      <c r="Z200" t="s">
        <v>78</v>
      </c>
      <c r="AB200" t="e">
        <f>VLOOKUP($AA200,Sheet2!$E$2:$I$222,3,FALSE)</f>
        <v>#N/A</v>
      </c>
      <c r="AC200" t="e">
        <f>VLOOKUP($AA200,Sheet2!$E$2:$I$222,4,FALSE)</f>
        <v>#N/A</v>
      </c>
      <c r="AD200" t="e">
        <f>VLOOKUP($AA200,Sheet2!$E$2:$I$222,5,FALSE)</f>
        <v>#N/A</v>
      </c>
      <c r="AF200" t="s">
        <v>38</v>
      </c>
      <c r="AG200" t="s">
        <v>78</v>
      </c>
      <c r="AI200" t="e">
        <f>VLOOKUP(AH200,[1]Sheet2!$E$2:$I$222,3,FALSE)</f>
        <v>#N/A</v>
      </c>
      <c r="AJ200" t="e">
        <f>VLOOKUP(AH200,[1]Sheet2!$E$2:$I$222,4,FALSE)</f>
        <v>#N/A</v>
      </c>
      <c r="AK200" t="e">
        <f>VLOOKUP(AH200,[1]Sheet2!$E$2:$I$222,5,FALSE)</f>
        <v>#N/A</v>
      </c>
      <c r="AM200" t="s">
        <v>73</v>
      </c>
      <c r="AN200" t="s">
        <v>77</v>
      </c>
      <c r="AO200" t="s">
        <v>173</v>
      </c>
      <c r="AP200" t="str">
        <f>VLOOKUP(AO200,[1]Sheet2!$E$2:$I$222,3,FALSE)</f>
        <v>To UCSF Mission Bay</v>
      </c>
      <c r="AQ200" t="str">
        <f>VLOOKUP(AO200,[1]Sheet2!$E$2:$I$222,4,FALSE)</f>
        <v>3rd St. &amp; Mission Bay</v>
      </c>
      <c r="AR200" t="str">
        <f>VLOOKUP(AO200,[1]Sheet2!$E$2:$I$222,5,FALSE)</f>
        <v>Daily ~ 6am-12am</v>
      </c>
      <c r="AW200" t="e">
        <f>VLOOKUP(AV200,[1]Sheet2!$E$2:$I$222,3,FALSE)</f>
        <v>#N/A</v>
      </c>
      <c r="AX200" t="e">
        <f>VLOOKUP(AV200,[1]Sheet2!$E$2:$I$222,4,FALSE)</f>
        <v>#N/A</v>
      </c>
      <c r="AY200" t="e">
        <f>VLOOKUP(AV200,[1]Sheet2!$E$2:$I$222,5,FALSE)</f>
        <v>#N/A</v>
      </c>
      <c r="BD200" t="e">
        <f>VLOOKUP(BC200,[1]Sheet2!$E$2:$I$222,3,FALSE)</f>
        <v>#N/A</v>
      </c>
      <c r="BE200" t="e">
        <f>VLOOKUP(BC200,[1]Sheet2!$E$2:$I$222,4,FALSE)</f>
        <v>#N/A</v>
      </c>
      <c r="BF200" t="e">
        <f>VLOOKUP(BC200,[1]Sheet2!$E$2:$I$222,5,FALSE)</f>
        <v>#N/A</v>
      </c>
      <c r="BK200" t="e">
        <f>VLOOKUP(BJ200,[1]Sheet2!$E$2:$I$222,3,FALSE)</f>
        <v>#N/A</v>
      </c>
      <c r="BL200" t="e">
        <f>VLOOKUP(BJ200,[1]Sheet2!$E$2:$I$222,4,FALSE)</f>
        <v>#N/A</v>
      </c>
      <c r="BM200" t="e">
        <f>VLOOKUP(BJ200,[1]Sheet2!$E$2:$I$222,5,FALSE)</f>
        <v>#N/A</v>
      </c>
      <c r="BR200" t="e">
        <f>VLOOKUP(BQ200,[1]Sheet2!$E$2:$I$222,3,FALSE)</f>
        <v>#N/A</v>
      </c>
      <c r="BS200" t="e">
        <f>VLOOKUP(BQ200,[1]Sheet2!$E$2:$I$222,4,FALSE)</f>
        <v>#N/A</v>
      </c>
      <c r="BT200" t="e">
        <f>VLOOKUP(BQ200,[1]Sheet2!$E$2:$I$222,5,FALSE)</f>
        <v>#N/A</v>
      </c>
      <c r="BY200" t="e">
        <f>VLOOKUP(BX200,[1]Sheet2!$E$2:$I$222,3,FALSE)</f>
        <v>#N/A</v>
      </c>
      <c r="BZ200" t="e">
        <f>VLOOKUP(BX200,[1]Sheet2!$E$2:$I$222,4,FALSE)</f>
        <v>#N/A</v>
      </c>
      <c r="CA200" t="e">
        <f>VLOOKUP(BX200,[1]Sheet2!$E$2:$I$222,5,FALSE)</f>
        <v>#N/A</v>
      </c>
      <c r="CF200" t="e">
        <f>VLOOKUP(CE200,[1]Sheet2!$E$2:$I$222,3,FALSE)</f>
        <v>#N/A</v>
      </c>
      <c r="CG200" t="e">
        <f>VLOOKUP(CE200,[1]Sheet2!$E$2:$I$222,4,FALSE)</f>
        <v>#N/A</v>
      </c>
      <c r="CH200" t="e">
        <f>VLOOKUP(CE200,[1]Sheet2!$E$2:$I$222,5,FALSE)</f>
        <v>#N/A</v>
      </c>
      <c r="CM200" t="e">
        <f>VLOOKUP(CL200,[1]Sheet2!$E$2:$I$222,3,FALSE)</f>
        <v>#N/A</v>
      </c>
      <c r="CN200" t="e">
        <f>VLOOKUP(CL200,[1]Sheet2!$E$2:$I$222,4,FALSE)</f>
        <v>#N/A</v>
      </c>
      <c r="CO200" t="e">
        <f>VLOOKUP(CL200,[1]Sheet2!$E$2:$I$222,5,FALSE)</f>
        <v>#N/A</v>
      </c>
    </row>
    <row r="201" spans="1:93" x14ac:dyDescent="0.25">
      <c r="A201">
        <v>210</v>
      </c>
      <c r="C201">
        <v>13282</v>
      </c>
      <c r="D201">
        <v>3282</v>
      </c>
      <c r="E201">
        <v>37.765582000000002</v>
      </c>
      <c r="F201">
        <v>-122.40974799999999</v>
      </c>
      <c r="G201" t="s">
        <v>1185</v>
      </c>
      <c r="H201" t="s">
        <v>1186</v>
      </c>
      <c r="I201" t="s">
        <v>721</v>
      </c>
      <c r="J201" t="s">
        <v>669</v>
      </c>
      <c r="K201" t="s">
        <v>1189</v>
      </c>
      <c r="M201" t="s">
        <v>671</v>
      </c>
      <c r="N201" t="s">
        <v>1190</v>
      </c>
      <c r="Q201" t="s">
        <v>672</v>
      </c>
      <c r="R201">
        <v>292</v>
      </c>
      <c r="S201" t="s">
        <v>1191</v>
      </c>
      <c r="X201">
        <f t="shared" si="3"/>
        <v>3</v>
      </c>
      <c r="Y201" t="s">
        <v>14</v>
      </c>
      <c r="Z201" t="s">
        <v>79</v>
      </c>
      <c r="AB201" t="e">
        <f>VLOOKUP($AA201,Sheet2!$E$2:$I$222,3,FALSE)</f>
        <v>#N/A</v>
      </c>
      <c r="AC201" t="e">
        <f>VLOOKUP($AA201,Sheet2!$E$2:$I$222,4,FALSE)</f>
        <v>#N/A</v>
      </c>
      <c r="AD201" t="e">
        <f>VLOOKUP($AA201,Sheet2!$E$2:$I$222,5,FALSE)</f>
        <v>#N/A</v>
      </c>
      <c r="AF201" t="s">
        <v>38</v>
      </c>
      <c r="AG201" t="s">
        <v>79</v>
      </c>
      <c r="AI201" t="e">
        <f>VLOOKUP(AH201,[1]Sheet2!$E$2:$I$222,3,FALSE)</f>
        <v>#N/A</v>
      </c>
      <c r="AJ201" t="e">
        <f>VLOOKUP(AH201,[1]Sheet2!$E$2:$I$222,4,FALSE)</f>
        <v>#N/A</v>
      </c>
      <c r="AK201" t="e">
        <f>VLOOKUP(AH201,[1]Sheet2!$E$2:$I$222,5,FALSE)</f>
        <v>#N/A</v>
      </c>
      <c r="AM201" t="s">
        <v>73</v>
      </c>
      <c r="AN201" t="s">
        <v>80</v>
      </c>
      <c r="AO201" t="s">
        <v>172</v>
      </c>
      <c r="AP201" t="str">
        <f>VLOOKUP(AO201,[1]Sheet2!$E$2:$I$222,3,FALSE)</f>
        <v>To 16th Street BART</v>
      </c>
      <c r="AQ201" t="str">
        <f>VLOOKUP(AO201,[1]Sheet2!$E$2:$I$222,4,FALSE)</f>
        <v>16th St. &amp; Mission</v>
      </c>
      <c r="AR201" t="str">
        <f>VLOOKUP(AO201,[1]Sheet2!$E$2:$I$222,5,FALSE)</f>
        <v>Daily ~ 6am-12am</v>
      </c>
      <c r="AW201" t="e">
        <f>VLOOKUP(AV201,[1]Sheet2!$E$2:$I$222,3,FALSE)</f>
        <v>#N/A</v>
      </c>
      <c r="AX201" t="e">
        <f>VLOOKUP(AV201,[1]Sheet2!$E$2:$I$222,4,FALSE)</f>
        <v>#N/A</v>
      </c>
      <c r="AY201" t="e">
        <f>VLOOKUP(AV201,[1]Sheet2!$E$2:$I$222,5,FALSE)</f>
        <v>#N/A</v>
      </c>
      <c r="BD201" t="e">
        <f>VLOOKUP(BC201,[1]Sheet2!$E$2:$I$222,3,FALSE)</f>
        <v>#N/A</v>
      </c>
      <c r="BE201" t="e">
        <f>VLOOKUP(BC201,[1]Sheet2!$E$2:$I$222,4,FALSE)</f>
        <v>#N/A</v>
      </c>
      <c r="BF201" t="e">
        <f>VLOOKUP(BC201,[1]Sheet2!$E$2:$I$222,5,FALSE)</f>
        <v>#N/A</v>
      </c>
      <c r="BK201" t="e">
        <f>VLOOKUP(BJ201,[1]Sheet2!$E$2:$I$222,3,FALSE)</f>
        <v>#N/A</v>
      </c>
      <c r="BL201" t="e">
        <f>VLOOKUP(BJ201,[1]Sheet2!$E$2:$I$222,4,FALSE)</f>
        <v>#N/A</v>
      </c>
      <c r="BM201" t="e">
        <f>VLOOKUP(BJ201,[1]Sheet2!$E$2:$I$222,5,FALSE)</f>
        <v>#N/A</v>
      </c>
      <c r="BR201" t="e">
        <f>VLOOKUP(BQ201,[1]Sheet2!$E$2:$I$222,3,FALSE)</f>
        <v>#N/A</v>
      </c>
      <c r="BS201" t="e">
        <f>VLOOKUP(BQ201,[1]Sheet2!$E$2:$I$222,4,FALSE)</f>
        <v>#N/A</v>
      </c>
      <c r="BT201" t="e">
        <f>VLOOKUP(BQ201,[1]Sheet2!$E$2:$I$222,5,FALSE)</f>
        <v>#N/A</v>
      </c>
      <c r="BY201" t="e">
        <f>VLOOKUP(BX201,[1]Sheet2!$E$2:$I$222,3,FALSE)</f>
        <v>#N/A</v>
      </c>
      <c r="BZ201" t="e">
        <f>VLOOKUP(BX201,[1]Sheet2!$E$2:$I$222,4,FALSE)</f>
        <v>#N/A</v>
      </c>
      <c r="CA201" t="e">
        <f>VLOOKUP(BX201,[1]Sheet2!$E$2:$I$222,5,FALSE)</f>
        <v>#N/A</v>
      </c>
      <c r="CF201" t="e">
        <f>VLOOKUP(CE201,[1]Sheet2!$E$2:$I$222,3,FALSE)</f>
        <v>#N/A</v>
      </c>
      <c r="CG201" t="e">
        <f>VLOOKUP(CE201,[1]Sheet2!$E$2:$I$222,4,FALSE)</f>
        <v>#N/A</v>
      </c>
      <c r="CH201" t="e">
        <f>VLOOKUP(CE201,[1]Sheet2!$E$2:$I$222,5,FALSE)</f>
        <v>#N/A</v>
      </c>
      <c r="CM201" t="e">
        <f>VLOOKUP(CL201,[1]Sheet2!$E$2:$I$222,3,FALSE)</f>
        <v>#N/A</v>
      </c>
      <c r="CN201" t="e">
        <f>VLOOKUP(CL201,[1]Sheet2!$E$2:$I$222,4,FALSE)</f>
        <v>#N/A</v>
      </c>
      <c r="CO201" t="e">
        <f>VLOOKUP(CL201,[1]Sheet2!$E$2:$I$222,5,FALSE)</f>
        <v>#N/A</v>
      </c>
    </row>
    <row r="202" spans="1:93" x14ac:dyDescent="0.25">
      <c r="A202">
        <v>211</v>
      </c>
      <c r="C202">
        <v>13283</v>
      </c>
      <c r="D202">
        <v>3283</v>
      </c>
      <c r="E202">
        <v>37.764578999999998</v>
      </c>
      <c r="F202">
        <v>-122.428523</v>
      </c>
      <c r="G202" t="s">
        <v>1192</v>
      </c>
      <c r="H202" t="s">
        <v>1193</v>
      </c>
      <c r="I202" t="s">
        <v>727</v>
      </c>
      <c r="J202" t="s">
        <v>669</v>
      </c>
      <c r="K202" t="s">
        <v>743</v>
      </c>
      <c r="Q202" t="s">
        <v>672</v>
      </c>
      <c r="S202" t="s">
        <v>849</v>
      </c>
      <c r="X202">
        <f t="shared" si="3"/>
        <v>1</v>
      </c>
      <c r="Y202" t="s">
        <v>14</v>
      </c>
      <c r="Z202" t="s">
        <v>78</v>
      </c>
      <c r="AB202" t="e">
        <f>VLOOKUP($AA202,Sheet2!$E$2:$I$222,3,FALSE)</f>
        <v>#N/A</v>
      </c>
      <c r="AC202" t="e">
        <f>VLOOKUP($AA202,Sheet2!$E$2:$I$222,4,FALSE)</f>
        <v>#N/A</v>
      </c>
      <c r="AD202" t="e">
        <f>VLOOKUP($AA202,Sheet2!$E$2:$I$222,5,FALSE)</f>
        <v>#N/A</v>
      </c>
      <c r="AI202" t="e">
        <f>VLOOKUP(AH202,[1]Sheet2!$E$2:$I$222,3,FALSE)</f>
        <v>#N/A</v>
      </c>
      <c r="AJ202" t="e">
        <f>VLOOKUP(AH202,[1]Sheet2!$E$2:$I$222,4,FALSE)</f>
        <v>#N/A</v>
      </c>
      <c r="AK202" t="e">
        <f>VLOOKUP(AH202,[1]Sheet2!$E$2:$I$222,5,FALSE)</f>
        <v>#N/A</v>
      </c>
      <c r="AP202" t="e">
        <f>VLOOKUP(AO202,[1]Sheet2!$E$2:$I$222,3,FALSE)</f>
        <v>#N/A</v>
      </c>
      <c r="AQ202" t="e">
        <f>VLOOKUP(AO202,[1]Sheet2!$E$2:$I$222,4,FALSE)</f>
        <v>#N/A</v>
      </c>
      <c r="AR202" t="e">
        <f>VLOOKUP(AO202,[1]Sheet2!$E$2:$I$222,5,FALSE)</f>
        <v>#N/A</v>
      </c>
      <c r="AW202" t="e">
        <f>VLOOKUP(AV202,[1]Sheet2!$E$2:$I$222,3,FALSE)</f>
        <v>#N/A</v>
      </c>
      <c r="AX202" t="e">
        <f>VLOOKUP(AV202,[1]Sheet2!$E$2:$I$222,4,FALSE)</f>
        <v>#N/A</v>
      </c>
      <c r="AY202" t="e">
        <f>VLOOKUP(AV202,[1]Sheet2!$E$2:$I$222,5,FALSE)</f>
        <v>#N/A</v>
      </c>
      <c r="BD202" t="e">
        <f>VLOOKUP(BC202,[1]Sheet2!$E$2:$I$222,3,FALSE)</f>
        <v>#N/A</v>
      </c>
      <c r="BE202" t="e">
        <f>VLOOKUP(BC202,[1]Sheet2!$E$2:$I$222,4,FALSE)</f>
        <v>#N/A</v>
      </c>
      <c r="BF202" t="e">
        <f>VLOOKUP(BC202,[1]Sheet2!$E$2:$I$222,5,FALSE)</f>
        <v>#N/A</v>
      </c>
      <c r="BK202" t="e">
        <f>VLOOKUP(BJ202,[1]Sheet2!$E$2:$I$222,3,FALSE)</f>
        <v>#N/A</v>
      </c>
      <c r="BL202" t="e">
        <f>VLOOKUP(BJ202,[1]Sheet2!$E$2:$I$222,4,FALSE)</f>
        <v>#N/A</v>
      </c>
      <c r="BM202" t="e">
        <f>VLOOKUP(BJ202,[1]Sheet2!$E$2:$I$222,5,FALSE)</f>
        <v>#N/A</v>
      </c>
      <c r="BR202" t="e">
        <f>VLOOKUP(BQ202,[1]Sheet2!$E$2:$I$222,3,FALSE)</f>
        <v>#N/A</v>
      </c>
      <c r="BS202" t="e">
        <f>VLOOKUP(BQ202,[1]Sheet2!$E$2:$I$222,4,FALSE)</f>
        <v>#N/A</v>
      </c>
      <c r="BT202" t="e">
        <f>VLOOKUP(BQ202,[1]Sheet2!$E$2:$I$222,5,FALSE)</f>
        <v>#N/A</v>
      </c>
      <c r="BY202" t="e">
        <f>VLOOKUP(BX202,[1]Sheet2!$E$2:$I$222,3,FALSE)</f>
        <v>#N/A</v>
      </c>
      <c r="BZ202" t="e">
        <f>VLOOKUP(BX202,[1]Sheet2!$E$2:$I$222,4,FALSE)</f>
        <v>#N/A</v>
      </c>
      <c r="CA202" t="e">
        <f>VLOOKUP(BX202,[1]Sheet2!$E$2:$I$222,5,FALSE)</f>
        <v>#N/A</v>
      </c>
      <c r="CF202" t="e">
        <f>VLOOKUP(CE202,[1]Sheet2!$E$2:$I$222,3,FALSE)</f>
        <v>#N/A</v>
      </c>
      <c r="CG202" t="e">
        <f>VLOOKUP(CE202,[1]Sheet2!$E$2:$I$222,4,FALSE)</f>
        <v>#N/A</v>
      </c>
      <c r="CH202" t="e">
        <f>VLOOKUP(CE202,[1]Sheet2!$E$2:$I$222,5,FALSE)</f>
        <v>#N/A</v>
      </c>
      <c r="CM202" t="e">
        <f>VLOOKUP(CL202,[1]Sheet2!$E$2:$I$222,3,FALSE)</f>
        <v>#N/A</v>
      </c>
      <c r="CN202" t="e">
        <f>VLOOKUP(CL202,[1]Sheet2!$E$2:$I$222,4,FALSE)</f>
        <v>#N/A</v>
      </c>
      <c r="CO202" t="e">
        <f>VLOOKUP(CL202,[1]Sheet2!$E$2:$I$222,5,FALSE)</f>
        <v>#N/A</v>
      </c>
    </row>
    <row r="203" spans="1:93" x14ac:dyDescent="0.25">
      <c r="A203">
        <v>212</v>
      </c>
      <c r="C203">
        <v>13284</v>
      </c>
      <c r="D203">
        <v>3284</v>
      </c>
      <c r="E203">
        <v>37.764730999999998</v>
      </c>
      <c r="F203">
        <v>-122.42615600000001</v>
      </c>
      <c r="G203" t="s">
        <v>1194</v>
      </c>
      <c r="H203" t="s">
        <v>1195</v>
      </c>
      <c r="I203" t="s">
        <v>727</v>
      </c>
      <c r="J203" t="s">
        <v>728</v>
      </c>
      <c r="N203" t="s">
        <v>1196</v>
      </c>
      <c r="Q203" t="s">
        <v>672</v>
      </c>
      <c r="R203">
        <v>877</v>
      </c>
      <c r="S203" t="s">
        <v>849</v>
      </c>
      <c r="X203">
        <f t="shared" si="3"/>
        <v>1</v>
      </c>
      <c r="Y203" t="s">
        <v>14</v>
      </c>
      <c r="Z203" t="s">
        <v>78</v>
      </c>
      <c r="AB203" t="e">
        <f>VLOOKUP($AA203,Sheet2!$E$2:$I$222,3,FALSE)</f>
        <v>#N/A</v>
      </c>
      <c r="AC203" t="e">
        <f>VLOOKUP($AA203,Sheet2!$E$2:$I$222,4,FALSE)</f>
        <v>#N/A</v>
      </c>
      <c r="AD203" t="e">
        <f>VLOOKUP($AA203,Sheet2!$E$2:$I$222,5,FALSE)</f>
        <v>#N/A</v>
      </c>
      <c r="AI203" t="e">
        <f>VLOOKUP(AH203,[1]Sheet2!$E$2:$I$222,3,FALSE)</f>
        <v>#N/A</v>
      </c>
      <c r="AJ203" t="e">
        <f>VLOOKUP(AH203,[1]Sheet2!$E$2:$I$222,4,FALSE)</f>
        <v>#N/A</v>
      </c>
      <c r="AK203" t="e">
        <f>VLOOKUP(AH203,[1]Sheet2!$E$2:$I$222,5,FALSE)</f>
        <v>#N/A</v>
      </c>
      <c r="AP203" t="e">
        <f>VLOOKUP(AO203,[1]Sheet2!$E$2:$I$222,3,FALSE)</f>
        <v>#N/A</v>
      </c>
      <c r="AQ203" t="e">
        <f>VLOOKUP(AO203,[1]Sheet2!$E$2:$I$222,4,FALSE)</f>
        <v>#N/A</v>
      </c>
      <c r="AR203" t="e">
        <f>VLOOKUP(AO203,[1]Sheet2!$E$2:$I$222,5,FALSE)</f>
        <v>#N/A</v>
      </c>
      <c r="AW203" t="e">
        <f>VLOOKUP(AV203,[1]Sheet2!$E$2:$I$222,3,FALSE)</f>
        <v>#N/A</v>
      </c>
      <c r="AX203" t="e">
        <f>VLOOKUP(AV203,[1]Sheet2!$E$2:$I$222,4,FALSE)</f>
        <v>#N/A</v>
      </c>
      <c r="AY203" t="e">
        <f>VLOOKUP(AV203,[1]Sheet2!$E$2:$I$222,5,FALSE)</f>
        <v>#N/A</v>
      </c>
      <c r="BD203" t="e">
        <f>VLOOKUP(BC203,[1]Sheet2!$E$2:$I$222,3,FALSE)</f>
        <v>#N/A</v>
      </c>
      <c r="BE203" t="e">
        <f>VLOOKUP(BC203,[1]Sheet2!$E$2:$I$222,4,FALSE)</f>
        <v>#N/A</v>
      </c>
      <c r="BF203" t="e">
        <f>VLOOKUP(BC203,[1]Sheet2!$E$2:$I$222,5,FALSE)</f>
        <v>#N/A</v>
      </c>
      <c r="BK203" t="e">
        <f>VLOOKUP(BJ203,[1]Sheet2!$E$2:$I$222,3,FALSE)</f>
        <v>#N/A</v>
      </c>
      <c r="BL203" t="e">
        <f>VLOOKUP(BJ203,[1]Sheet2!$E$2:$I$222,4,FALSE)</f>
        <v>#N/A</v>
      </c>
      <c r="BM203" t="e">
        <f>VLOOKUP(BJ203,[1]Sheet2!$E$2:$I$222,5,FALSE)</f>
        <v>#N/A</v>
      </c>
      <c r="BR203" t="e">
        <f>VLOOKUP(BQ203,[1]Sheet2!$E$2:$I$222,3,FALSE)</f>
        <v>#N/A</v>
      </c>
      <c r="BS203" t="e">
        <f>VLOOKUP(BQ203,[1]Sheet2!$E$2:$I$222,4,FALSE)</f>
        <v>#N/A</v>
      </c>
      <c r="BT203" t="e">
        <f>VLOOKUP(BQ203,[1]Sheet2!$E$2:$I$222,5,FALSE)</f>
        <v>#N/A</v>
      </c>
      <c r="BY203" t="e">
        <f>VLOOKUP(BX203,[1]Sheet2!$E$2:$I$222,3,FALSE)</f>
        <v>#N/A</v>
      </c>
      <c r="BZ203" t="e">
        <f>VLOOKUP(BX203,[1]Sheet2!$E$2:$I$222,4,FALSE)</f>
        <v>#N/A</v>
      </c>
      <c r="CA203" t="e">
        <f>VLOOKUP(BX203,[1]Sheet2!$E$2:$I$222,5,FALSE)</f>
        <v>#N/A</v>
      </c>
      <c r="CF203" t="e">
        <f>VLOOKUP(CE203,[1]Sheet2!$E$2:$I$222,3,FALSE)</f>
        <v>#N/A</v>
      </c>
      <c r="CG203" t="e">
        <f>VLOOKUP(CE203,[1]Sheet2!$E$2:$I$222,4,FALSE)</f>
        <v>#N/A</v>
      </c>
      <c r="CH203" t="e">
        <f>VLOOKUP(CE203,[1]Sheet2!$E$2:$I$222,5,FALSE)</f>
        <v>#N/A</v>
      </c>
      <c r="CM203" t="e">
        <f>VLOOKUP(CL203,[1]Sheet2!$E$2:$I$222,3,FALSE)</f>
        <v>#N/A</v>
      </c>
      <c r="CN203" t="e">
        <f>VLOOKUP(CL203,[1]Sheet2!$E$2:$I$222,4,FALSE)</f>
        <v>#N/A</v>
      </c>
      <c r="CO203" t="e">
        <f>VLOOKUP(CL203,[1]Sheet2!$E$2:$I$222,5,FALSE)</f>
        <v>#N/A</v>
      </c>
    </row>
    <row r="204" spans="1:93" x14ac:dyDescent="0.25">
      <c r="A204">
        <v>213</v>
      </c>
      <c r="C204">
        <v>13285</v>
      </c>
      <c r="D204">
        <v>3285</v>
      </c>
      <c r="E204">
        <v>37.764575000000001</v>
      </c>
      <c r="F204">
        <v>-122.426579</v>
      </c>
      <c r="G204" t="s">
        <v>1194</v>
      </c>
      <c r="H204" t="s">
        <v>1195</v>
      </c>
      <c r="I204" t="s">
        <v>729</v>
      </c>
      <c r="J204" t="s">
        <v>669</v>
      </c>
      <c r="K204" t="s">
        <v>711</v>
      </c>
      <c r="N204" t="s">
        <v>1197</v>
      </c>
      <c r="Q204" t="s">
        <v>672</v>
      </c>
      <c r="R204">
        <v>396</v>
      </c>
      <c r="S204" t="s">
        <v>850</v>
      </c>
      <c r="X204">
        <f t="shared" si="3"/>
        <v>1</v>
      </c>
      <c r="Y204" t="s">
        <v>14</v>
      </c>
      <c r="Z204" t="s">
        <v>79</v>
      </c>
      <c r="AB204" t="e">
        <f>VLOOKUP($AA204,Sheet2!$E$2:$I$222,3,FALSE)</f>
        <v>#N/A</v>
      </c>
      <c r="AC204" t="e">
        <f>VLOOKUP($AA204,Sheet2!$E$2:$I$222,4,FALSE)</f>
        <v>#N/A</v>
      </c>
      <c r="AD204" t="e">
        <f>VLOOKUP($AA204,Sheet2!$E$2:$I$222,5,FALSE)</f>
        <v>#N/A</v>
      </c>
      <c r="AI204" t="e">
        <f>VLOOKUP(AH204,[1]Sheet2!$E$2:$I$222,3,FALSE)</f>
        <v>#N/A</v>
      </c>
      <c r="AJ204" t="e">
        <f>VLOOKUP(AH204,[1]Sheet2!$E$2:$I$222,4,FALSE)</f>
        <v>#N/A</v>
      </c>
      <c r="AK204" t="e">
        <f>VLOOKUP(AH204,[1]Sheet2!$E$2:$I$222,5,FALSE)</f>
        <v>#N/A</v>
      </c>
      <c r="AP204" t="e">
        <f>VLOOKUP(AO204,[1]Sheet2!$E$2:$I$222,3,FALSE)</f>
        <v>#N/A</v>
      </c>
      <c r="AQ204" t="e">
        <f>VLOOKUP(AO204,[1]Sheet2!$E$2:$I$222,4,FALSE)</f>
        <v>#N/A</v>
      </c>
      <c r="AR204" t="e">
        <f>VLOOKUP(AO204,[1]Sheet2!$E$2:$I$222,5,FALSE)</f>
        <v>#N/A</v>
      </c>
      <c r="AW204" t="e">
        <f>VLOOKUP(AV204,[1]Sheet2!$E$2:$I$222,3,FALSE)</f>
        <v>#N/A</v>
      </c>
      <c r="AX204" t="e">
        <f>VLOOKUP(AV204,[1]Sheet2!$E$2:$I$222,4,FALSE)</f>
        <v>#N/A</v>
      </c>
      <c r="AY204" t="e">
        <f>VLOOKUP(AV204,[1]Sheet2!$E$2:$I$222,5,FALSE)</f>
        <v>#N/A</v>
      </c>
      <c r="BD204" t="e">
        <f>VLOOKUP(BC204,[1]Sheet2!$E$2:$I$222,3,FALSE)</f>
        <v>#N/A</v>
      </c>
      <c r="BE204" t="e">
        <f>VLOOKUP(BC204,[1]Sheet2!$E$2:$I$222,4,FALSE)</f>
        <v>#N/A</v>
      </c>
      <c r="BF204" t="e">
        <f>VLOOKUP(BC204,[1]Sheet2!$E$2:$I$222,5,FALSE)</f>
        <v>#N/A</v>
      </c>
      <c r="BK204" t="e">
        <f>VLOOKUP(BJ204,[1]Sheet2!$E$2:$I$222,3,FALSE)</f>
        <v>#N/A</v>
      </c>
      <c r="BL204" t="e">
        <f>VLOOKUP(BJ204,[1]Sheet2!$E$2:$I$222,4,FALSE)</f>
        <v>#N/A</v>
      </c>
      <c r="BM204" t="e">
        <f>VLOOKUP(BJ204,[1]Sheet2!$E$2:$I$222,5,FALSE)</f>
        <v>#N/A</v>
      </c>
      <c r="BR204" t="e">
        <f>VLOOKUP(BQ204,[1]Sheet2!$E$2:$I$222,3,FALSE)</f>
        <v>#N/A</v>
      </c>
      <c r="BS204" t="e">
        <f>VLOOKUP(BQ204,[1]Sheet2!$E$2:$I$222,4,FALSE)</f>
        <v>#N/A</v>
      </c>
      <c r="BT204" t="e">
        <f>VLOOKUP(BQ204,[1]Sheet2!$E$2:$I$222,5,FALSE)</f>
        <v>#N/A</v>
      </c>
      <c r="BY204" t="e">
        <f>VLOOKUP(BX204,[1]Sheet2!$E$2:$I$222,3,FALSE)</f>
        <v>#N/A</v>
      </c>
      <c r="BZ204" t="e">
        <f>VLOOKUP(BX204,[1]Sheet2!$E$2:$I$222,4,FALSE)</f>
        <v>#N/A</v>
      </c>
      <c r="CA204" t="e">
        <f>VLOOKUP(BX204,[1]Sheet2!$E$2:$I$222,5,FALSE)</f>
        <v>#N/A</v>
      </c>
      <c r="CF204" t="e">
        <f>VLOOKUP(CE204,[1]Sheet2!$E$2:$I$222,3,FALSE)</f>
        <v>#N/A</v>
      </c>
      <c r="CG204" t="e">
        <f>VLOOKUP(CE204,[1]Sheet2!$E$2:$I$222,4,FALSE)</f>
        <v>#N/A</v>
      </c>
      <c r="CH204" t="e">
        <f>VLOOKUP(CE204,[1]Sheet2!$E$2:$I$222,5,FALSE)</f>
        <v>#N/A</v>
      </c>
      <c r="CM204" t="e">
        <f>VLOOKUP(CL204,[1]Sheet2!$E$2:$I$222,3,FALSE)</f>
        <v>#N/A</v>
      </c>
      <c r="CN204" t="e">
        <f>VLOOKUP(CL204,[1]Sheet2!$E$2:$I$222,4,FALSE)</f>
        <v>#N/A</v>
      </c>
      <c r="CO204" t="e">
        <f>VLOOKUP(CL204,[1]Sheet2!$E$2:$I$222,5,FALSE)</f>
        <v>#N/A</v>
      </c>
    </row>
    <row r="205" spans="1:93" x14ac:dyDescent="0.25">
      <c r="A205">
        <v>214</v>
      </c>
      <c r="C205">
        <v>13286</v>
      </c>
      <c r="D205">
        <v>3286</v>
      </c>
      <c r="E205">
        <v>37.764853000000002</v>
      </c>
      <c r="F205">
        <v>-122.423959</v>
      </c>
      <c r="G205" t="s">
        <v>1198</v>
      </c>
      <c r="H205" t="s">
        <v>1199</v>
      </c>
      <c r="I205" t="s">
        <v>727</v>
      </c>
      <c r="J205" t="s">
        <v>669</v>
      </c>
      <c r="K205" t="s">
        <v>743</v>
      </c>
      <c r="Q205" t="s">
        <v>672</v>
      </c>
      <c r="S205" t="s">
        <v>849</v>
      </c>
      <c r="X205">
        <f t="shared" si="3"/>
        <v>1</v>
      </c>
      <c r="Y205" t="s">
        <v>14</v>
      </c>
      <c r="Z205" t="s">
        <v>78</v>
      </c>
      <c r="AB205" t="e">
        <f>VLOOKUP($AA205,Sheet2!$E$2:$I$222,3,FALSE)</f>
        <v>#N/A</v>
      </c>
      <c r="AC205" t="e">
        <f>VLOOKUP($AA205,Sheet2!$E$2:$I$222,4,FALSE)</f>
        <v>#N/A</v>
      </c>
      <c r="AD205" t="e">
        <f>VLOOKUP($AA205,Sheet2!$E$2:$I$222,5,FALSE)</f>
        <v>#N/A</v>
      </c>
      <c r="AI205" t="e">
        <f>VLOOKUP(AH205,[1]Sheet2!$E$2:$I$222,3,FALSE)</f>
        <v>#N/A</v>
      </c>
      <c r="AJ205" t="e">
        <f>VLOOKUP(AH205,[1]Sheet2!$E$2:$I$222,4,FALSE)</f>
        <v>#N/A</v>
      </c>
      <c r="AK205" t="e">
        <f>VLOOKUP(AH205,[1]Sheet2!$E$2:$I$222,5,FALSE)</f>
        <v>#N/A</v>
      </c>
      <c r="AP205" t="e">
        <f>VLOOKUP(AO205,[1]Sheet2!$E$2:$I$222,3,FALSE)</f>
        <v>#N/A</v>
      </c>
      <c r="AQ205" t="e">
        <f>VLOOKUP(AO205,[1]Sheet2!$E$2:$I$222,4,FALSE)</f>
        <v>#N/A</v>
      </c>
      <c r="AR205" t="e">
        <f>VLOOKUP(AO205,[1]Sheet2!$E$2:$I$222,5,FALSE)</f>
        <v>#N/A</v>
      </c>
      <c r="AW205" t="e">
        <f>VLOOKUP(AV205,[1]Sheet2!$E$2:$I$222,3,FALSE)</f>
        <v>#N/A</v>
      </c>
      <c r="AX205" t="e">
        <f>VLOOKUP(AV205,[1]Sheet2!$E$2:$I$222,4,FALSE)</f>
        <v>#N/A</v>
      </c>
      <c r="AY205" t="e">
        <f>VLOOKUP(AV205,[1]Sheet2!$E$2:$I$222,5,FALSE)</f>
        <v>#N/A</v>
      </c>
      <c r="BD205" t="e">
        <f>VLOOKUP(BC205,[1]Sheet2!$E$2:$I$222,3,FALSE)</f>
        <v>#N/A</v>
      </c>
      <c r="BE205" t="e">
        <f>VLOOKUP(BC205,[1]Sheet2!$E$2:$I$222,4,FALSE)</f>
        <v>#N/A</v>
      </c>
      <c r="BF205" t="e">
        <f>VLOOKUP(BC205,[1]Sheet2!$E$2:$I$222,5,FALSE)</f>
        <v>#N/A</v>
      </c>
      <c r="BK205" t="e">
        <f>VLOOKUP(BJ205,[1]Sheet2!$E$2:$I$222,3,FALSE)</f>
        <v>#N/A</v>
      </c>
      <c r="BL205" t="e">
        <f>VLOOKUP(BJ205,[1]Sheet2!$E$2:$I$222,4,FALSE)</f>
        <v>#N/A</v>
      </c>
      <c r="BM205" t="e">
        <f>VLOOKUP(BJ205,[1]Sheet2!$E$2:$I$222,5,FALSE)</f>
        <v>#N/A</v>
      </c>
      <c r="BR205" t="e">
        <f>VLOOKUP(BQ205,[1]Sheet2!$E$2:$I$222,3,FALSE)</f>
        <v>#N/A</v>
      </c>
      <c r="BS205" t="e">
        <f>VLOOKUP(BQ205,[1]Sheet2!$E$2:$I$222,4,FALSE)</f>
        <v>#N/A</v>
      </c>
      <c r="BT205" t="e">
        <f>VLOOKUP(BQ205,[1]Sheet2!$E$2:$I$222,5,FALSE)</f>
        <v>#N/A</v>
      </c>
      <c r="BY205" t="e">
        <f>VLOOKUP(BX205,[1]Sheet2!$E$2:$I$222,3,FALSE)</f>
        <v>#N/A</v>
      </c>
      <c r="BZ205" t="e">
        <f>VLOOKUP(BX205,[1]Sheet2!$E$2:$I$222,4,FALSE)</f>
        <v>#N/A</v>
      </c>
      <c r="CA205" t="e">
        <f>VLOOKUP(BX205,[1]Sheet2!$E$2:$I$222,5,FALSE)</f>
        <v>#N/A</v>
      </c>
      <c r="CF205" t="e">
        <f>VLOOKUP(CE205,[1]Sheet2!$E$2:$I$222,3,FALSE)</f>
        <v>#N/A</v>
      </c>
      <c r="CG205" t="e">
        <f>VLOOKUP(CE205,[1]Sheet2!$E$2:$I$222,4,FALSE)</f>
        <v>#N/A</v>
      </c>
      <c r="CH205" t="e">
        <f>VLOOKUP(CE205,[1]Sheet2!$E$2:$I$222,5,FALSE)</f>
        <v>#N/A</v>
      </c>
      <c r="CM205" t="e">
        <f>VLOOKUP(CL205,[1]Sheet2!$E$2:$I$222,3,FALSE)</f>
        <v>#N/A</v>
      </c>
      <c r="CN205" t="e">
        <f>VLOOKUP(CL205,[1]Sheet2!$E$2:$I$222,4,FALSE)</f>
        <v>#N/A</v>
      </c>
      <c r="CO205" t="e">
        <f>VLOOKUP(CL205,[1]Sheet2!$E$2:$I$222,5,FALSE)</f>
        <v>#N/A</v>
      </c>
    </row>
    <row r="206" spans="1:93" x14ac:dyDescent="0.25">
      <c r="A206">
        <v>215</v>
      </c>
      <c r="C206">
        <v>13287</v>
      </c>
      <c r="D206">
        <v>3287</v>
      </c>
      <c r="E206">
        <v>37.764719999999997</v>
      </c>
      <c r="F206">
        <v>-122.424256</v>
      </c>
      <c r="G206" t="s">
        <v>1198</v>
      </c>
      <c r="H206" t="s">
        <v>1199</v>
      </c>
      <c r="I206" t="s">
        <v>729</v>
      </c>
      <c r="J206" t="s">
        <v>669</v>
      </c>
      <c r="K206" t="s">
        <v>743</v>
      </c>
      <c r="Q206" t="s">
        <v>672</v>
      </c>
      <c r="S206" t="s">
        <v>850</v>
      </c>
      <c r="X206">
        <f t="shared" si="3"/>
        <v>1</v>
      </c>
      <c r="Y206" t="s">
        <v>14</v>
      </c>
      <c r="Z206" t="s">
        <v>79</v>
      </c>
      <c r="AB206" t="e">
        <f>VLOOKUP($AA206,Sheet2!$E$2:$I$222,3,FALSE)</f>
        <v>#N/A</v>
      </c>
      <c r="AC206" t="e">
        <f>VLOOKUP($AA206,Sheet2!$E$2:$I$222,4,FALSE)</f>
        <v>#N/A</v>
      </c>
      <c r="AD206" t="e">
        <f>VLOOKUP($AA206,Sheet2!$E$2:$I$222,5,FALSE)</f>
        <v>#N/A</v>
      </c>
      <c r="AI206" t="e">
        <f>VLOOKUP(AH206,[1]Sheet2!$E$2:$I$222,3,FALSE)</f>
        <v>#N/A</v>
      </c>
      <c r="AJ206" t="e">
        <f>VLOOKUP(AH206,[1]Sheet2!$E$2:$I$222,4,FALSE)</f>
        <v>#N/A</v>
      </c>
      <c r="AK206" t="e">
        <f>VLOOKUP(AH206,[1]Sheet2!$E$2:$I$222,5,FALSE)</f>
        <v>#N/A</v>
      </c>
      <c r="AP206" t="e">
        <f>VLOOKUP(AO206,[1]Sheet2!$E$2:$I$222,3,FALSE)</f>
        <v>#N/A</v>
      </c>
      <c r="AQ206" t="e">
        <f>VLOOKUP(AO206,[1]Sheet2!$E$2:$I$222,4,FALSE)</f>
        <v>#N/A</v>
      </c>
      <c r="AR206" t="e">
        <f>VLOOKUP(AO206,[1]Sheet2!$E$2:$I$222,5,FALSE)</f>
        <v>#N/A</v>
      </c>
      <c r="AW206" t="e">
        <f>VLOOKUP(AV206,[1]Sheet2!$E$2:$I$222,3,FALSE)</f>
        <v>#N/A</v>
      </c>
      <c r="AX206" t="e">
        <f>VLOOKUP(AV206,[1]Sheet2!$E$2:$I$222,4,FALSE)</f>
        <v>#N/A</v>
      </c>
      <c r="AY206" t="e">
        <f>VLOOKUP(AV206,[1]Sheet2!$E$2:$I$222,5,FALSE)</f>
        <v>#N/A</v>
      </c>
      <c r="BD206" t="e">
        <f>VLOOKUP(BC206,[1]Sheet2!$E$2:$I$222,3,FALSE)</f>
        <v>#N/A</v>
      </c>
      <c r="BE206" t="e">
        <f>VLOOKUP(BC206,[1]Sheet2!$E$2:$I$222,4,FALSE)</f>
        <v>#N/A</v>
      </c>
      <c r="BF206" t="e">
        <f>VLOOKUP(BC206,[1]Sheet2!$E$2:$I$222,5,FALSE)</f>
        <v>#N/A</v>
      </c>
      <c r="BK206" t="e">
        <f>VLOOKUP(BJ206,[1]Sheet2!$E$2:$I$222,3,FALSE)</f>
        <v>#N/A</v>
      </c>
      <c r="BL206" t="e">
        <f>VLOOKUP(BJ206,[1]Sheet2!$E$2:$I$222,4,FALSE)</f>
        <v>#N/A</v>
      </c>
      <c r="BM206" t="e">
        <f>VLOOKUP(BJ206,[1]Sheet2!$E$2:$I$222,5,FALSE)</f>
        <v>#N/A</v>
      </c>
      <c r="BR206" t="e">
        <f>VLOOKUP(BQ206,[1]Sheet2!$E$2:$I$222,3,FALSE)</f>
        <v>#N/A</v>
      </c>
      <c r="BS206" t="e">
        <f>VLOOKUP(BQ206,[1]Sheet2!$E$2:$I$222,4,FALSE)</f>
        <v>#N/A</v>
      </c>
      <c r="BT206" t="e">
        <f>VLOOKUP(BQ206,[1]Sheet2!$E$2:$I$222,5,FALSE)</f>
        <v>#N/A</v>
      </c>
      <c r="BY206" t="e">
        <f>VLOOKUP(BX206,[1]Sheet2!$E$2:$I$222,3,FALSE)</f>
        <v>#N/A</v>
      </c>
      <c r="BZ206" t="e">
        <f>VLOOKUP(BX206,[1]Sheet2!$E$2:$I$222,4,FALSE)</f>
        <v>#N/A</v>
      </c>
      <c r="CA206" t="e">
        <f>VLOOKUP(BX206,[1]Sheet2!$E$2:$I$222,5,FALSE)</f>
        <v>#N/A</v>
      </c>
      <c r="CF206" t="e">
        <f>VLOOKUP(CE206,[1]Sheet2!$E$2:$I$222,3,FALSE)</f>
        <v>#N/A</v>
      </c>
      <c r="CG206" t="e">
        <f>VLOOKUP(CE206,[1]Sheet2!$E$2:$I$222,4,FALSE)</f>
        <v>#N/A</v>
      </c>
      <c r="CH206" t="e">
        <f>VLOOKUP(CE206,[1]Sheet2!$E$2:$I$222,5,FALSE)</f>
        <v>#N/A</v>
      </c>
      <c r="CM206" t="e">
        <f>VLOOKUP(CL206,[1]Sheet2!$E$2:$I$222,3,FALSE)</f>
        <v>#N/A</v>
      </c>
      <c r="CN206" t="e">
        <f>VLOOKUP(CL206,[1]Sheet2!$E$2:$I$222,4,FALSE)</f>
        <v>#N/A</v>
      </c>
      <c r="CO206" t="e">
        <f>VLOOKUP(CL206,[1]Sheet2!$E$2:$I$222,5,FALSE)</f>
        <v>#N/A</v>
      </c>
    </row>
    <row r="207" spans="1:93" x14ac:dyDescent="0.25">
      <c r="A207">
        <v>216</v>
      </c>
      <c r="C207">
        <v>13288</v>
      </c>
      <c r="D207">
        <v>3288</v>
      </c>
      <c r="E207">
        <v>37.765523000000002</v>
      </c>
      <c r="F207">
        <v>-122.412976</v>
      </c>
      <c r="G207" t="s">
        <v>1200</v>
      </c>
      <c r="H207" t="s">
        <v>1201</v>
      </c>
      <c r="I207" t="s">
        <v>727</v>
      </c>
      <c r="J207" t="s">
        <v>669</v>
      </c>
      <c r="K207" t="s">
        <v>743</v>
      </c>
      <c r="N207" t="s">
        <v>1202</v>
      </c>
      <c r="Q207" t="s">
        <v>672</v>
      </c>
      <c r="R207">
        <v>878</v>
      </c>
      <c r="S207" t="s">
        <v>1188</v>
      </c>
      <c r="X207">
        <f t="shared" si="3"/>
        <v>3</v>
      </c>
      <c r="Y207" t="s">
        <v>14</v>
      </c>
      <c r="Z207" t="s">
        <v>78</v>
      </c>
      <c r="AB207" t="e">
        <f>VLOOKUP($AA207,Sheet2!$E$2:$I$222,3,FALSE)</f>
        <v>#N/A</v>
      </c>
      <c r="AC207" t="e">
        <f>VLOOKUP($AA207,Sheet2!$E$2:$I$222,4,FALSE)</f>
        <v>#N/A</v>
      </c>
      <c r="AD207" t="e">
        <f>VLOOKUP($AA207,Sheet2!$E$2:$I$222,5,FALSE)</f>
        <v>#N/A</v>
      </c>
      <c r="AF207" t="s">
        <v>38</v>
      </c>
      <c r="AG207" t="s">
        <v>78</v>
      </c>
      <c r="AI207" t="e">
        <f>VLOOKUP(AH207,[1]Sheet2!$E$2:$I$222,3,FALSE)</f>
        <v>#N/A</v>
      </c>
      <c r="AJ207" t="e">
        <f>VLOOKUP(AH207,[1]Sheet2!$E$2:$I$222,4,FALSE)</f>
        <v>#N/A</v>
      </c>
      <c r="AK207" t="e">
        <f>VLOOKUP(AH207,[1]Sheet2!$E$2:$I$222,5,FALSE)</f>
        <v>#N/A</v>
      </c>
      <c r="AM207" t="s">
        <v>73</v>
      </c>
      <c r="AN207" t="s">
        <v>77</v>
      </c>
      <c r="AO207" t="s">
        <v>173</v>
      </c>
      <c r="AP207" t="str">
        <f>VLOOKUP(AO207,[1]Sheet2!$E$2:$I$222,3,FALSE)</f>
        <v>To UCSF Mission Bay</v>
      </c>
      <c r="AQ207" t="str">
        <f>VLOOKUP(AO207,[1]Sheet2!$E$2:$I$222,4,FALSE)</f>
        <v>3rd St. &amp; Mission Bay</v>
      </c>
      <c r="AR207" t="str">
        <f>VLOOKUP(AO207,[1]Sheet2!$E$2:$I$222,5,FALSE)</f>
        <v>Daily ~ 6am-12am</v>
      </c>
      <c r="AW207" t="e">
        <f>VLOOKUP(AV207,[1]Sheet2!$E$2:$I$222,3,FALSE)</f>
        <v>#N/A</v>
      </c>
      <c r="AX207" t="e">
        <f>VLOOKUP(AV207,[1]Sheet2!$E$2:$I$222,4,FALSE)</f>
        <v>#N/A</v>
      </c>
      <c r="AY207" t="e">
        <f>VLOOKUP(AV207,[1]Sheet2!$E$2:$I$222,5,FALSE)</f>
        <v>#N/A</v>
      </c>
      <c r="BD207" t="e">
        <f>VLOOKUP(BC207,[1]Sheet2!$E$2:$I$222,3,FALSE)</f>
        <v>#N/A</v>
      </c>
      <c r="BE207" t="e">
        <f>VLOOKUP(BC207,[1]Sheet2!$E$2:$I$222,4,FALSE)</f>
        <v>#N/A</v>
      </c>
      <c r="BF207" t="e">
        <f>VLOOKUP(BC207,[1]Sheet2!$E$2:$I$222,5,FALSE)</f>
        <v>#N/A</v>
      </c>
      <c r="BK207" t="e">
        <f>VLOOKUP(BJ207,[1]Sheet2!$E$2:$I$222,3,FALSE)</f>
        <v>#N/A</v>
      </c>
      <c r="BL207" t="e">
        <f>VLOOKUP(BJ207,[1]Sheet2!$E$2:$I$222,4,FALSE)</f>
        <v>#N/A</v>
      </c>
      <c r="BM207" t="e">
        <f>VLOOKUP(BJ207,[1]Sheet2!$E$2:$I$222,5,FALSE)</f>
        <v>#N/A</v>
      </c>
      <c r="BR207" t="e">
        <f>VLOOKUP(BQ207,[1]Sheet2!$E$2:$I$222,3,FALSE)</f>
        <v>#N/A</v>
      </c>
      <c r="BS207" t="e">
        <f>VLOOKUP(BQ207,[1]Sheet2!$E$2:$I$222,4,FALSE)</f>
        <v>#N/A</v>
      </c>
      <c r="BT207" t="e">
        <f>VLOOKUP(BQ207,[1]Sheet2!$E$2:$I$222,5,FALSE)</f>
        <v>#N/A</v>
      </c>
      <c r="BY207" t="e">
        <f>VLOOKUP(BX207,[1]Sheet2!$E$2:$I$222,3,FALSE)</f>
        <v>#N/A</v>
      </c>
      <c r="BZ207" t="e">
        <f>VLOOKUP(BX207,[1]Sheet2!$E$2:$I$222,4,FALSE)</f>
        <v>#N/A</v>
      </c>
      <c r="CA207" t="e">
        <f>VLOOKUP(BX207,[1]Sheet2!$E$2:$I$222,5,FALSE)</f>
        <v>#N/A</v>
      </c>
      <c r="CF207" t="e">
        <f>VLOOKUP(CE207,[1]Sheet2!$E$2:$I$222,3,FALSE)</f>
        <v>#N/A</v>
      </c>
      <c r="CG207" t="e">
        <f>VLOOKUP(CE207,[1]Sheet2!$E$2:$I$222,4,FALSE)</f>
        <v>#N/A</v>
      </c>
      <c r="CH207" t="e">
        <f>VLOOKUP(CE207,[1]Sheet2!$E$2:$I$222,5,FALSE)</f>
        <v>#N/A</v>
      </c>
      <c r="CM207" t="e">
        <f>VLOOKUP(CL207,[1]Sheet2!$E$2:$I$222,3,FALSE)</f>
        <v>#N/A</v>
      </c>
      <c r="CN207" t="e">
        <f>VLOOKUP(CL207,[1]Sheet2!$E$2:$I$222,4,FALSE)</f>
        <v>#N/A</v>
      </c>
      <c r="CO207" t="e">
        <f>VLOOKUP(CL207,[1]Sheet2!$E$2:$I$222,5,FALSE)</f>
        <v>#N/A</v>
      </c>
    </row>
    <row r="208" spans="1:93" x14ac:dyDescent="0.25">
      <c r="A208">
        <v>217</v>
      </c>
      <c r="C208">
        <v>13289</v>
      </c>
      <c r="D208">
        <v>3289</v>
      </c>
      <c r="E208">
        <v>37.765377000000001</v>
      </c>
      <c r="F208">
        <v>-122.41329</v>
      </c>
      <c r="G208" t="s">
        <v>1200</v>
      </c>
      <c r="H208" t="s">
        <v>1201</v>
      </c>
      <c r="I208" t="s">
        <v>729</v>
      </c>
      <c r="J208" t="s">
        <v>669</v>
      </c>
      <c r="K208" t="s">
        <v>743</v>
      </c>
      <c r="Q208" t="s">
        <v>672</v>
      </c>
      <c r="S208" t="s">
        <v>1191</v>
      </c>
      <c r="X208">
        <f t="shared" si="3"/>
        <v>3</v>
      </c>
      <c r="Y208" t="s">
        <v>14</v>
      </c>
      <c r="Z208" t="s">
        <v>79</v>
      </c>
      <c r="AB208" t="e">
        <f>VLOOKUP($AA208,Sheet2!$E$2:$I$222,3,FALSE)</f>
        <v>#N/A</v>
      </c>
      <c r="AC208" t="e">
        <f>VLOOKUP($AA208,Sheet2!$E$2:$I$222,4,FALSE)</f>
        <v>#N/A</v>
      </c>
      <c r="AD208" t="e">
        <f>VLOOKUP($AA208,Sheet2!$E$2:$I$222,5,FALSE)</f>
        <v>#N/A</v>
      </c>
      <c r="AF208" t="s">
        <v>38</v>
      </c>
      <c r="AG208" t="s">
        <v>79</v>
      </c>
      <c r="AI208" t="e">
        <f>VLOOKUP(AH208,[1]Sheet2!$E$2:$I$222,3,FALSE)</f>
        <v>#N/A</v>
      </c>
      <c r="AJ208" t="e">
        <f>VLOOKUP(AH208,[1]Sheet2!$E$2:$I$222,4,FALSE)</f>
        <v>#N/A</v>
      </c>
      <c r="AK208" t="e">
        <f>VLOOKUP(AH208,[1]Sheet2!$E$2:$I$222,5,FALSE)</f>
        <v>#N/A</v>
      </c>
      <c r="AM208" t="s">
        <v>73</v>
      </c>
      <c r="AN208" t="s">
        <v>80</v>
      </c>
      <c r="AO208" t="s">
        <v>172</v>
      </c>
      <c r="AP208" t="str">
        <f>VLOOKUP(AO208,[1]Sheet2!$E$2:$I$222,3,FALSE)</f>
        <v>To 16th Street BART</v>
      </c>
      <c r="AQ208" t="str">
        <f>VLOOKUP(AO208,[1]Sheet2!$E$2:$I$222,4,FALSE)</f>
        <v>16th St. &amp; Mission</v>
      </c>
      <c r="AR208" t="str">
        <f>VLOOKUP(AO208,[1]Sheet2!$E$2:$I$222,5,FALSE)</f>
        <v>Daily ~ 6am-12am</v>
      </c>
      <c r="AW208" t="e">
        <f>VLOOKUP(AV208,[1]Sheet2!$E$2:$I$222,3,FALSE)</f>
        <v>#N/A</v>
      </c>
      <c r="AX208" t="e">
        <f>VLOOKUP(AV208,[1]Sheet2!$E$2:$I$222,4,FALSE)</f>
        <v>#N/A</v>
      </c>
      <c r="AY208" t="e">
        <f>VLOOKUP(AV208,[1]Sheet2!$E$2:$I$222,5,FALSE)</f>
        <v>#N/A</v>
      </c>
      <c r="BD208" t="e">
        <f>VLOOKUP(BC208,[1]Sheet2!$E$2:$I$222,3,FALSE)</f>
        <v>#N/A</v>
      </c>
      <c r="BE208" t="e">
        <f>VLOOKUP(BC208,[1]Sheet2!$E$2:$I$222,4,FALSE)</f>
        <v>#N/A</v>
      </c>
      <c r="BF208" t="e">
        <f>VLOOKUP(BC208,[1]Sheet2!$E$2:$I$222,5,FALSE)</f>
        <v>#N/A</v>
      </c>
      <c r="BK208" t="e">
        <f>VLOOKUP(BJ208,[1]Sheet2!$E$2:$I$222,3,FALSE)</f>
        <v>#N/A</v>
      </c>
      <c r="BL208" t="e">
        <f>VLOOKUP(BJ208,[1]Sheet2!$E$2:$I$222,4,FALSE)</f>
        <v>#N/A</v>
      </c>
      <c r="BM208" t="e">
        <f>VLOOKUP(BJ208,[1]Sheet2!$E$2:$I$222,5,FALSE)</f>
        <v>#N/A</v>
      </c>
      <c r="BR208" t="e">
        <f>VLOOKUP(BQ208,[1]Sheet2!$E$2:$I$222,3,FALSE)</f>
        <v>#N/A</v>
      </c>
      <c r="BS208" t="e">
        <f>VLOOKUP(BQ208,[1]Sheet2!$E$2:$I$222,4,FALSE)</f>
        <v>#N/A</v>
      </c>
      <c r="BT208" t="e">
        <f>VLOOKUP(BQ208,[1]Sheet2!$E$2:$I$222,5,FALSE)</f>
        <v>#N/A</v>
      </c>
      <c r="BY208" t="e">
        <f>VLOOKUP(BX208,[1]Sheet2!$E$2:$I$222,3,FALSE)</f>
        <v>#N/A</v>
      </c>
      <c r="BZ208" t="e">
        <f>VLOOKUP(BX208,[1]Sheet2!$E$2:$I$222,4,FALSE)</f>
        <v>#N/A</v>
      </c>
      <c r="CA208" t="e">
        <f>VLOOKUP(BX208,[1]Sheet2!$E$2:$I$222,5,FALSE)</f>
        <v>#N/A</v>
      </c>
      <c r="CF208" t="e">
        <f>VLOOKUP(CE208,[1]Sheet2!$E$2:$I$222,3,FALSE)</f>
        <v>#N/A</v>
      </c>
      <c r="CG208" t="e">
        <f>VLOOKUP(CE208,[1]Sheet2!$E$2:$I$222,4,FALSE)</f>
        <v>#N/A</v>
      </c>
      <c r="CH208" t="e">
        <f>VLOOKUP(CE208,[1]Sheet2!$E$2:$I$222,5,FALSE)</f>
        <v>#N/A</v>
      </c>
      <c r="CM208" t="e">
        <f>VLOOKUP(CL208,[1]Sheet2!$E$2:$I$222,3,FALSE)</f>
        <v>#N/A</v>
      </c>
      <c r="CN208" t="e">
        <f>VLOOKUP(CL208,[1]Sheet2!$E$2:$I$222,4,FALSE)</f>
        <v>#N/A</v>
      </c>
      <c r="CO208" t="e">
        <f>VLOOKUP(CL208,[1]Sheet2!$E$2:$I$222,5,FALSE)</f>
        <v>#N/A</v>
      </c>
    </row>
    <row r="209" spans="1:93" x14ac:dyDescent="0.25">
      <c r="A209">
        <v>219</v>
      </c>
      <c r="C209">
        <v>13291</v>
      </c>
      <c r="D209">
        <v>3291</v>
      </c>
      <c r="E209">
        <v>37.765123000000003</v>
      </c>
      <c r="F209">
        <v>-122.419498</v>
      </c>
      <c r="G209" t="s">
        <v>1203</v>
      </c>
      <c r="H209" t="s">
        <v>1204</v>
      </c>
      <c r="I209" t="s">
        <v>727</v>
      </c>
      <c r="J209" t="s">
        <v>669</v>
      </c>
      <c r="K209" t="s">
        <v>1020</v>
      </c>
      <c r="M209" t="s">
        <v>671</v>
      </c>
      <c r="N209" t="s">
        <v>1205</v>
      </c>
      <c r="Q209" t="s">
        <v>672</v>
      </c>
      <c r="R209">
        <v>82</v>
      </c>
      <c r="S209" t="s">
        <v>1206</v>
      </c>
      <c r="X209">
        <f t="shared" si="3"/>
        <v>2</v>
      </c>
      <c r="Y209" t="s">
        <v>14</v>
      </c>
      <c r="Z209" t="s">
        <v>78</v>
      </c>
      <c r="AB209" t="e">
        <f>VLOOKUP($AA209,Sheet2!$E$2:$I$222,3,FALSE)</f>
        <v>#N/A</v>
      </c>
      <c r="AC209" t="e">
        <f>VLOOKUP($AA209,Sheet2!$E$2:$I$222,4,FALSE)</f>
        <v>#N/A</v>
      </c>
      <c r="AD209" t="e">
        <f>VLOOKUP($AA209,Sheet2!$E$2:$I$222,5,FALSE)</f>
        <v>#N/A</v>
      </c>
      <c r="AF209" t="s">
        <v>73</v>
      </c>
      <c r="AG209" t="s">
        <v>77</v>
      </c>
      <c r="AH209" t="s">
        <v>173</v>
      </c>
      <c r="AI209" t="str">
        <f>VLOOKUP(AH209,[1]Sheet2!$E$2:$I$222,3,FALSE)</f>
        <v>To UCSF Mission Bay</v>
      </c>
      <c r="AJ209" t="str">
        <f>VLOOKUP(AH209,[1]Sheet2!$E$2:$I$222,4,FALSE)</f>
        <v>3rd St. &amp; Mission Bay</v>
      </c>
      <c r="AK209" t="str">
        <f>VLOOKUP(AH209,[1]Sheet2!$E$2:$I$222,5,FALSE)</f>
        <v>Daily ~ 6am-12am</v>
      </c>
      <c r="AP209" t="e">
        <f>VLOOKUP(AO209,[1]Sheet2!$E$2:$I$222,3,FALSE)</f>
        <v>#N/A</v>
      </c>
      <c r="AQ209" t="e">
        <f>VLOOKUP(AO209,[1]Sheet2!$E$2:$I$222,4,FALSE)</f>
        <v>#N/A</v>
      </c>
      <c r="AR209" t="e">
        <f>VLOOKUP(AO209,[1]Sheet2!$E$2:$I$222,5,FALSE)</f>
        <v>#N/A</v>
      </c>
      <c r="AW209" t="e">
        <f>VLOOKUP(AV209,[1]Sheet2!$E$2:$I$222,3,FALSE)</f>
        <v>#N/A</v>
      </c>
      <c r="AX209" t="e">
        <f>VLOOKUP(AV209,[1]Sheet2!$E$2:$I$222,4,FALSE)</f>
        <v>#N/A</v>
      </c>
      <c r="AY209" t="e">
        <f>VLOOKUP(AV209,[1]Sheet2!$E$2:$I$222,5,FALSE)</f>
        <v>#N/A</v>
      </c>
      <c r="BD209" t="e">
        <f>VLOOKUP(BC209,[1]Sheet2!$E$2:$I$222,3,FALSE)</f>
        <v>#N/A</v>
      </c>
      <c r="BE209" t="e">
        <f>VLOOKUP(BC209,[1]Sheet2!$E$2:$I$222,4,FALSE)</f>
        <v>#N/A</v>
      </c>
      <c r="BF209" t="e">
        <f>VLOOKUP(BC209,[1]Sheet2!$E$2:$I$222,5,FALSE)</f>
        <v>#N/A</v>
      </c>
      <c r="BK209" t="e">
        <f>VLOOKUP(BJ209,[1]Sheet2!$E$2:$I$222,3,FALSE)</f>
        <v>#N/A</v>
      </c>
      <c r="BL209" t="e">
        <f>VLOOKUP(BJ209,[1]Sheet2!$E$2:$I$222,4,FALSE)</f>
        <v>#N/A</v>
      </c>
      <c r="BM209" t="e">
        <f>VLOOKUP(BJ209,[1]Sheet2!$E$2:$I$222,5,FALSE)</f>
        <v>#N/A</v>
      </c>
      <c r="BR209" t="e">
        <f>VLOOKUP(BQ209,[1]Sheet2!$E$2:$I$222,3,FALSE)</f>
        <v>#N/A</v>
      </c>
      <c r="BS209" t="e">
        <f>VLOOKUP(BQ209,[1]Sheet2!$E$2:$I$222,4,FALSE)</f>
        <v>#N/A</v>
      </c>
      <c r="BT209" t="e">
        <f>VLOOKUP(BQ209,[1]Sheet2!$E$2:$I$222,5,FALSE)</f>
        <v>#N/A</v>
      </c>
      <c r="BY209" t="e">
        <f>VLOOKUP(BX209,[1]Sheet2!$E$2:$I$222,3,FALSE)</f>
        <v>#N/A</v>
      </c>
      <c r="BZ209" t="e">
        <f>VLOOKUP(BX209,[1]Sheet2!$E$2:$I$222,4,FALSE)</f>
        <v>#N/A</v>
      </c>
      <c r="CA209" t="e">
        <f>VLOOKUP(BX209,[1]Sheet2!$E$2:$I$222,5,FALSE)</f>
        <v>#N/A</v>
      </c>
      <c r="CF209" t="e">
        <f>VLOOKUP(CE209,[1]Sheet2!$E$2:$I$222,3,FALSE)</f>
        <v>#N/A</v>
      </c>
      <c r="CG209" t="e">
        <f>VLOOKUP(CE209,[1]Sheet2!$E$2:$I$222,4,FALSE)</f>
        <v>#N/A</v>
      </c>
      <c r="CH209" t="e">
        <f>VLOOKUP(CE209,[1]Sheet2!$E$2:$I$222,5,FALSE)</f>
        <v>#N/A</v>
      </c>
      <c r="CM209" t="e">
        <f>VLOOKUP(CL209,[1]Sheet2!$E$2:$I$222,3,FALSE)</f>
        <v>#N/A</v>
      </c>
      <c r="CN209" t="e">
        <f>VLOOKUP(CL209,[1]Sheet2!$E$2:$I$222,4,FALSE)</f>
        <v>#N/A</v>
      </c>
      <c r="CO209" t="e">
        <f>VLOOKUP(CL209,[1]Sheet2!$E$2:$I$222,5,FALSE)</f>
        <v>#N/A</v>
      </c>
    </row>
    <row r="210" spans="1:93" x14ac:dyDescent="0.25">
      <c r="A210">
        <v>220</v>
      </c>
      <c r="C210">
        <v>13292</v>
      </c>
      <c r="D210">
        <v>3292</v>
      </c>
      <c r="E210">
        <v>37.76502</v>
      </c>
      <c r="F210">
        <v>-122.41928</v>
      </c>
      <c r="G210" t="s">
        <v>1203</v>
      </c>
      <c r="H210" t="s">
        <v>1204</v>
      </c>
      <c r="I210" t="s">
        <v>721</v>
      </c>
      <c r="J210" t="s">
        <v>669</v>
      </c>
      <c r="K210" t="s">
        <v>986</v>
      </c>
      <c r="P210" t="s">
        <v>924</v>
      </c>
      <c r="Q210" t="s">
        <v>672</v>
      </c>
      <c r="S210" t="s">
        <v>1207</v>
      </c>
      <c r="X210">
        <f t="shared" si="3"/>
        <v>1</v>
      </c>
      <c r="Y210" t="s">
        <v>38</v>
      </c>
      <c r="Z210" t="s">
        <v>79</v>
      </c>
      <c r="AB210" t="e">
        <f>VLOOKUP($AA210,Sheet2!$E$2:$I$222,3,FALSE)</f>
        <v>#N/A</v>
      </c>
      <c r="AC210" t="e">
        <f>VLOOKUP($AA210,Sheet2!$E$2:$I$222,4,FALSE)</f>
        <v>#N/A</v>
      </c>
      <c r="AD210" t="e">
        <f>VLOOKUP($AA210,Sheet2!$E$2:$I$222,5,FALSE)</f>
        <v>#N/A</v>
      </c>
      <c r="AI210" t="e">
        <f>VLOOKUP(AH210,[1]Sheet2!$E$2:$I$222,3,FALSE)</f>
        <v>#N/A</v>
      </c>
      <c r="AJ210" t="e">
        <f>VLOOKUP(AH210,[1]Sheet2!$E$2:$I$222,4,FALSE)</f>
        <v>#N/A</v>
      </c>
      <c r="AK210" t="e">
        <f>VLOOKUP(AH210,[1]Sheet2!$E$2:$I$222,5,FALSE)</f>
        <v>#N/A</v>
      </c>
      <c r="AP210" t="e">
        <f>VLOOKUP(AO210,[1]Sheet2!$E$2:$I$222,3,FALSE)</f>
        <v>#N/A</v>
      </c>
      <c r="AQ210" t="e">
        <f>VLOOKUP(AO210,[1]Sheet2!$E$2:$I$222,4,FALSE)</f>
        <v>#N/A</v>
      </c>
      <c r="AR210" t="e">
        <f>VLOOKUP(AO210,[1]Sheet2!$E$2:$I$222,5,FALSE)</f>
        <v>#N/A</v>
      </c>
      <c r="AW210" t="e">
        <f>VLOOKUP(AV210,[1]Sheet2!$E$2:$I$222,3,FALSE)</f>
        <v>#N/A</v>
      </c>
      <c r="AX210" t="e">
        <f>VLOOKUP(AV210,[1]Sheet2!$E$2:$I$222,4,FALSE)</f>
        <v>#N/A</v>
      </c>
      <c r="AY210" t="e">
        <f>VLOOKUP(AV210,[1]Sheet2!$E$2:$I$222,5,FALSE)</f>
        <v>#N/A</v>
      </c>
      <c r="BD210" t="e">
        <f>VLOOKUP(BC210,[1]Sheet2!$E$2:$I$222,3,FALSE)</f>
        <v>#N/A</v>
      </c>
      <c r="BE210" t="e">
        <f>VLOOKUP(BC210,[1]Sheet2!$E$2:$I$222,4,FALSE)</f>
        <v>#N/A</v>
      </c>
      <c r="BF210" t="e">
        <f>VLOOKUP(BC210,[1]Sheet2!$E$2:$I$222,5,FALSE)</f>
        <v>#N/A</v>
      </c>
      <c r="BK210" t="e">
        <f>VLOOKUP(BJ210,[1]Sheet2!$E$2:$I$222,3,FALSE)</f>
        <v>#N/A</v>
      </c>
      <c r="BL210" t="e">
        <f>VLOOKUP(BJ210,[1]Sheet2!$E$2:$I$222,4,FALSE)</f>
        <v>#N/A</v>
      </c>
      <c r="BM210" t="e">
        <f>VLOOKUP(BJ210,[1]Sheet2!$E$2:$I$222,5,FALSE)</f>
        <v>#N/A</v>
      </c>
      <c r="BR210" t="e">
        <f>VLOOKUP(BQ210,[1]Sheet2!$E$2:$I$222,3,FALSE)</f>
        <v>#N/A</v>
      </c>
      <c r="BS210" t="e">
        <f>VLOOKUP(BQ210,[1]Sheet2!$E$2:$I$222,4,FALSE)</f>
        <v>#N/A</v>
      </c>
      <c r="BT210" t="e">
        <f>VLOOKUP(BQ210,[1]Sheet2!$E$2:$I$222,5,FALSE)</f>
        <v>#N/A</v>
      </c>
      <c r="BY210" t="e">
        <f>VLOOKUP(BX210,[1]Sheet2!$E$2:$I$222,3,FALSE)</f>
        <v>#N/A</v>
      </c>
      <c r="BZ210" t="e">
        <f>VLOOKUP(BX210,[1]Sheet2!$E$2:$I$222,4,FALSE)</f>
        <v>#N/A</v>
      </c>
      <c r="CA210" t="e">
        <f>VLOOKUP(BX210,[1]Sheet2!$E$2:$I$222,5,FALSE)</f>
        <v>#N/A</v>
      </c>
      <c r="CF210" t="e">
        <f>VLOOKUP(CE210,[1]Sheet2!$E$2:$I$222,3,FALSE)</f>
        <v>#N/A</v>
      </c>
      <c r="CG210" t="e">
        <f>VLOOKUP(CE210,[1]Sheet2!$E$2:$I$222,4,FALSE)</f>
        <v>#N/A</v>
      </c>
      <c r="CH210" t="e">
        <f>VLOOKUP(CE210,[1]Sheet2!$E$2:$I$222,5,FALSE)</f>
        <v>#N/A</v>
      </c>
      <c r="CM210" t="e">
        <f>VLOOKUP(CL210,[1]Sheet2!$E$2:$I$222,3,FALSE)</f>
        <v>#N/A</v>
      </c>
      <c r="CN210" t="e">
        <f>VLOOKUP(CL210,[1]Sheet2!$E$2:$I$222,4,FALSE)</f>
        <v>#N/A</v>
      </c>
      <c r="CO210" t="e">
        <f>VLOOKUP(CL210,[1]Sheet2!$E$2:$I$222,5,FALSE)</f>
        <v>#N/A</v>
      </c>
    </row>
    <row r="211" spans="1:93" x14ac:dyDescent="0.25">
      <c r="A211">
        <v>221</v>
      </c>
      <c r="C211">
        <v>13293</v>
      </c>
      <c r="D211">
        <v>3293</v>
      </c>
      <c r="E211">
        <v>37.764983000000001</v>
      </c>
      <c r="F211">
        <v>-122.41983500000001</v>
      </c>
      <c r="G211" t="s">
        <v>1203</v>
      </c>
      <c r="H211" t="s">
        <v>1204</v>
      </c>
      <c r="I211" t="s">
        <v>729</v>
      </c>
      <c r="J211" t="s">
        <v>669</v>
      </c>
      <c r="K211" t="s">
        <v>1208</v>
      </c>
      <c r="M211" t="s">
        <v>671</v>
      </c>
      <c r="N211" t="s">
        <v>1209</v>
      </c>
      <c r="Q211" t="s">
        <v>672</v>
      </c>
      <c r="R211">
        <v>343</v>
      </c>
      <c r="S211" t="s">
        <v>1210</v>
      </c>
      <c r="X211">
        <f t="shared" si="3"/>
        <v>3</v>
      </c>
      <c r="Y211" t="s">
        <v>14</v>
      </c>
      <c r="Z211" t="s">
        <v>79</v>
      </c>
      <c r="AB211" t="e">
        <f>VLOOKUP($AA211,Sheet2!$E$2:$I$222,3,FALSE)</f>
        <v>#N/A</v>
      </c>
      <c r="AC211" t="e">
        <f>VLOOKUP($AA211,Sheet2!$E$2:$I$222,4,FALSE)</f>
        <v>#N/A</v>
      </c>
      <c r="AD211" t="e">
        <f>VLOOKUP($AA211,Sheet2!$E$2:$I$222,5,FALSE)</f>
        <v>#N/A</v>
      </c>
      <c r="AF211" t="s">
        <v>73</v>
      </c>
      <c r="AG211" t="s">
        <v>77</v>
      </c>
      <c r="AH211" t="s">
        <v>173</v>
      </c>
      <c r="AI211" t="str">
        <f>VLOOKUP(AH211,[1]Sheet2!$E$2:$I$222,3,FALSE)</f>
        <v>To UCSF Mission Bay</v>
      </c>
      <c r="AJ211" t="str">
        <f>VLOOKUP(AH211,[1]Sheet2!$E$2:$I$222,4,FALSE)</f>
        <v>3rd St. &amp; Mission Bay</v>
      </c>
      <c r="AK211" t="str">
        <f>VLOOKUP(AH211,[1]Sheet2!$E$2:$I$222,5,FALSE)</f>
        <v>Daily ~ 6am-12am</v>
      </c>
      <c r="AM211" t="s">
        <v>73</v>
      </c>
      <c r="AN211" t="s">
        <v>80</v>
      </c>
      <c r="AO211" t="s">
        <v>172</v>
      </c>
      <c r="AP211" t="str">
        <f>VLOOKUP(AO211,[1]Sheet2!$E$2:$I$222,3,FALSE)</f>
        <v>To 16th Street BART</v>
      </c>
      <c r="AQ211" t="str">
        <f>VLOOKUP(AO211,[1]Sheet2!$E$2:$I$222,4,FALSE)</f>
        <v>16th St. &amp; Mission</v>
      </c>
      <c r="AR211" t="str">
        <f>VLOOKUP(AO211,[1]Sheet2!$E$2:$I$222,5,FALSE)</f>
        <v>Daily ~ 6am-12am</v>
      </c>
      <c r="AW211" t="e">
        <f>VLOOKUP(AV211,[1]Sheet2!$E$2:$I$222,3,FALSE)</f>
        <v>#N/A</v>
      </c>
      <c r="AX211" t="e">
        <f>VLOOKUP(AV211,[1]Sheet2!$E$2:$I$222,4,FALSE)</f>
        <v>#N/A</v>
      </c>
      <c r="AY211" t="e">
        <f>VLOOKUP(AV211,[1]Sheet2!$E$2:$I$222,5,FALSE)</f>
        <v>#N/A</v>
      </c>
      <c r="BD211" t="e">
        <f>VLOOKUP(BC211,[1]Sheet2!$E$2:$I$222,3,FALSE)</f>
        <v>#N/A</v>
      </c>
      <c r="BE211" t="e">
        <f>VLOOKUP(BC211,[1]Sheet2!$E$2:$I$222,4,FALSE)</f>
        <v>#N/A</v>
      </c>
      <c r="BF211" t="e">
        <f>VLOOKUP(BC211,[1]Sheet2!$E$2:$I$222,5,FALSE)</f>
        <v>#N/A</v>
      </c>
      <c r="BK211" t="e">
        <f>VLOOKUP(BJ211,[1]Sheet2!$E$2:$I$222,3,FALSE)</f>
        <v>#N/A</v>
      </c>
      <c r="BL211" t="e">
        <f>VLOOKUP(BJ211,[1]Sheet2!$E$2:$I$222,4,FALSE)</f>
        <v>#N/A</v>
      </c>
      <c r="BM211" t="e">
        <f>VLOOKUP(BJ211,[1]Sheet2!$E$2:$I$222,5,FALSE)</f>
        <v>#N/A</v>
      </c>
      <c r="BR211" t="e">
        <f>VLOOKUP(BQ211,[1]Sheet2!$E$2:$I$222,3,FALSE)</f>
        <v>#N/A</v>
      </c>
      <c r="BS211" t="e">
        <f>VLOOKUP(BQ211,[1]Sheet2!$E$2:$I$222,4,FALSE)</f>
        <v>#N/A</v>
      </c>
      <c r="BT211" t="e">
        <f>VLOOKUP(BQ211,[1]Sheet2!$E$2:$I$222,5,FALSE)</f>
        <v>#N/A</v>
      </c>
      <c r="BY211" t="e">
        <f>VLOOKUP(BX211,[1]Sheet2!$E$2:$I$222,3,FALSE)</f>
        <v>#N/A</v>
      </c>
      <c r="BZ211" t="e">
        <f>VLOOKUP(BX211,[1]Sheet2!$E$2:$I$222,4,FALSE)</f>
        <v>#N/A</v>
      </c>
      <c r="CA211" t="e">
        <f>VLOOKUP(BX211,[1]Sheet2!$E$2:$I$222,5,FALSE)</f>
        <v>#N/A</v>
      </c>
      <c r="CF211" t="e">
        <f>VLOOKUP(CE211,[1]Sheet2!$E$2:$I$222,3,FALSE)</f>
        <v>#N/A</v>
      </c>
      <c r="CG211" t="e">
        <f>VLOOKUP(CE211,[1]Sheet2!$E$2:$I$222,4,FALSE)</f>
        <v>#N/A</v>
      </c>
      <c r="CH211" t="e">
        <f>VLOOKUP(CE211,[1]Sheet2!$E$2:$I$222,5,FALSE)</f>
        <v>#N/A</v>
      </c>
      <c r="CM211" t="e">
        <f>VLOOKUP(CL211,[1]Sheet2!$E$2:$I$222,3,FALSE)</f>
        <v>#N/A</v>
      </c>
      <c r="CN211" t="e">
        <f>VLOOKUP(CL211,[1]Sheet2!$E$2:$I$222,4,FALSE)</f>
        <v>#N/A</v>
      </c>
      <c r="CO211" t="e">
        <f>VLOOKUP(CL211,[1]Sheet2!$E$2:$I$222,5,FALSE)</f>
        <v>#N/A</v>
      </c>
    </row>
    <row r="212" spans="1:93" x14ac:dyDescent="0.25">
      <c r="A212">
        <v>222</v>
      </c>
      <c r="C212">
        <v>13295</v>
      </c>
      <c r="D212">
        <v>3295</v>
      </c>
      <c r="E212">
        <v>37.765825</v>
      </c>
      <c r="F212">
        <v>-122.40812200000001</v>
      </c>
      <c r="G212" t="s">
        <v>1211</v>
      </c>
      <c r="H212" t="s">
        <v>1212</v>
      </c>
      <c r="I212" t="s">
        <v>762</v>
      </c>
      <c r="J212" t="s">
        <v>669</v>
      </c>
      <c r="K212" t="s">
        <v>1213</v>
      </c>
      <c r="M212" t="s">
        <v>671</v>
      </c>
      <c r="N212" t="s">
        <v>1214</v>
      </c>
      <c r="Q212" t="s">
        <v>672</v>
      </c>
      <c r="R212">
        <v>596</v>
      </c>
      <c r="S212" t="s">
        <v>1188</v>
      </c>
      <c r="X212">
        <f t="shared" si="3"/>
        <v>3</v>
      </c>
      <c r="Y212" t="s">
        <v>14</v>
      </c>
      <c r="Z212" t="s">
        <v>78</v>
      </c>
      <c r="AB212" t="e">
        <f>VLOOKUP($AA212,Sheet2!$E$2:$I$222,3,FALSE)</f>
        <v>#N/A</v>
      </c>
      <c r="AC212" t="e">
        <f>VLOOKUP($AA212,Sheet2!$E$2:$I$222,4,FALSE)</f>
        <v>#N/A</v>
      </c>
      <c r="AD212" t="e">
        <f>VLOOKUP($AA212,Sheet2!$E$2:$I$222,5,FALSE)</f>
        <v>#N/A</v>
      </c>
      <c r="AF212" t="s">
        <v>38</v>
      </c>
      <c r="AG212" t="s">
        <v>78</v>
      </c>
      <c r="AI212" t="e">
        <f>VLOOKUP(AH212,[1]Sheet2!$E$2:$I$222,3,FALSE)</f>
        <v>#N/A</v>
      </c>
      <c r="AJ212" t="e">
        <f>VLOOKUP(AH212,[1]Sheet2!$E$2:$I$222,4,FALSE)</f>
        <v>#N/A</v>
      </c>
      <c r="AK212" t="e">
        <f>VLOOKUP(AH212,[1]Sheet2!$E$2:$I$222,5,FALSE)</f>
        <v>#N/A</v>
      </c>
      <c r="AM212" t="s">
        <v>73</v>
      </c>
      <c r="AN212" t="s">
        <v>77</v>
      </c>
      <c r="AO212" t="s">
        <v>173</v>
      </c>
      <c r="AP212" t="str">
        <f>VLOOKUP(AO212,[1]Sheet2!$E$2:$I$222,3,FALSE)</f>
        <v>To UCSF Mission Bay</v>
      </c>
      <c r="AQ212" t="str">
        <f>VLOOKUP(AO212,[1]Sheet2!$E$2:$I$222,4,FALSE)</f>
        <v>3rd St. &amp; Mission Bay</v>
      </c>
      <c r="AR212" t="str">
        <f>VLOOKUP(AO212,[1]Sheet2!$E$2:$I$222,5,FALSE)</f>
        <v>Daily ~ 6am-12am</v>
      </c>
      <c r="AW212" t="e">
        <f>VLOOKUP(AV212,[1]Sheet2!$E$2:$I$222,3,FALSE)</f>
        <v>#N/A</v>
      </c>
      <c r="AX212" t="e">
        <f>VLOOKUP(AV212,[1]Sheet2!$E$2:$I$222,4,FALSE)</f>
        <v>#N/A</v>
      </c>
      <c r="AY212" t="e">
        <f>VLOOKUP(AV212,[1]Sheet2!$E$2:$I$222,5,FALSE)</f>
        <v>#N/A</v>
      </c>
      <c r="BD212" t="e">
        <f>VLOOKUP(BC212,[1]Sheet2!$E$2:$I$222,3,FALSE)</f>
        <v>#N/A</v>
      </c>
      <c r="BE212" t="e">
        <f>VLOOKUP(BC212,[1]Sheet2!$E$2:$I$222,4,FALSE)</f>
        <v>#N/A</v>
      </c>
      <c r="BF212" t="e">
        <f>VLOOKUP(BC212,[1]Sheet2!$E$2:$I$222,5,FALSE)</f>
        <v>#N/A</v>
      </c>
      <c r="BK212" t="e">
        <f>VLOOKUP(BJ212,[1]Sheet2!$E$2:$I$222,3,FALSE)</f>
        <v>#N/A</v>
      </c>
      <c r="BL212" t="e">
        <f>VLOOKUP(BJ212,[1]Sheet2!$E$2:$I$222,4,FALSE)</f>
        <v>#N/A</v>
      </c>
      <c r="BM212" t="e">
        <f>VLOOKUP(BJ212,[1]Sheet2!$E$2:$I$222,5,FALSE)</f>
        <v>#N/A</v>
      </c>
      <c r="BR212" t="e">
        <f>VLOOKUP(BQ212,[1]Sheet2!$E$2:$I$222,3,FALSE)</f>
        <v>#N/A</v>
      </c>
      <c r="BS212" t="e">
        <f>VLOOKUP(BQ212,[1]Sheet2!$E$2:$I$222,4,FALSE)</f>
        <v>#N/A</v>
      </c>
      <c r="BT212" t="e">
        <f>VLOOKUP(BQ212,[1]Sheet2!$E$2:$I$222,5,FALSE)</f>
        <v>#N/A</v>
      </c>
      <c r="BY212" t="e">
        <f>VLOOKUP(BX212,[1]Sheet2!$E$2:$I$222,3,FALSE)</f>
        <v>#N/A</v>
      </c>
      <c r="BZ212" t="e">
        <f>VLOOKUP(BX212,[1]Sheet2!$E$2:$I$222,4,FALSE)</f>
        <v>#N/A</v>
      </c>
      <c r="CA212" t="e">
        <f>VLOOKUP(BX212,[1]Sheet2!$E$2:$I$222,5,FALSE)</f>
        <v>#N/A</v>
      </c>
      <c r="CF212" t="e">
        <f>VLOOKUP(CE212,[1]Sheet2!$E$2:$I$222,3,FALSE)</f>
        <v>#N/A</v>
      </c>
      <c r="CG212" t="e">
        <f>VLOOKUP(CE212,[1]Sheet2!$E$2:$I$222,4,FALSE)</f>
        <v>#N/A</v>
      </c>
      <c r="CH212" t="e">
        <f>VLOOKUP(CE212,[1]Sheet2!$E$2:$I$222,5,FALSE)</f>
        <v>#N/A</v>
      </c>
      <c r="CM212" t="e">
        <f>VLOOKUP(CL212,[1]Sheet2!$E$2:$I$222,3,FALSE)</f>
        <v>#N/A</v>
      </c>
      <c r="CN212" t="e">
        <f>VLOOKUP(CL212,[1]Sheet2!$E$2:$I$222,4,FALSE)</f>
        <v>#N/A</v>
      </c>
      <c r="CO212" t="e">
        <f>VLOOKUP(CL212,[1]Sheet2!$E$2:$I$222,5,FALSE)</f>
        <v>#N/A</v>
      </c>
    </row>
    <row r="213" spans="1:93" x14ac:dyDescent="0.25">
      <c r="A213">
        <v>223</v>
      </c>
      <c r="C213">
        <v>13296</v>
      </c>
      <c r="D213">
        <v>3296</v>
      </c>
      <c r="E213">
        <v>37.765701</v>
      </c>
      <c r="F213">
        <v>-122.40773</v>
      </c>
      <c r="G213" t="s">
        <v>1211</v>
      </c>
      <c r="H213" t="s">
        <v>1212</v>
      </c>
      <c r="I213" t="s">
        <v>729</v>
      </c>
      <c r="J213" t="s">
        <v>669</v>
      </c>
      <c r="K213" t="s">
        <v>678</v>
      </c>
      <c r="N213" t="s">
        <v>1215</v>
      </c>
      <c r="Q213" t="s">
        <v>672</v>
      </c>
      <c r="R213">
        <v>575</v>
      </c>
      <c r="S213" t="s">
        <v>1191</v>
      </c>
      <c r="X213">
        <f t="shared" si="3"/>
        <v>3</v>
      </c>
      <c r="Y213" t="s">
        <v>14</v>
      </c>
      <c r="Z213" t="s">
        <v>79</v>
      </c>
      <c r="AB213" t="e">
        <f>VLOOKUP($AA213,Sheet2!$E$2:$I$222,3,FALSE)</f>
        <v>#N/A</v>
      </c>
      <c r="AC213" t="e">
        <f>VLOOKUP($AA213,Sheet2!$E$2:$I$222,4,FALSE)</f>
        <v>#N/A</v>
      </c>
      <c r="AD213" t="e">
        <f>VLOOKUP($AA213,Sheet2!$E$2:$I$222,5,FALSE)</f>
        <v>#N/A</v>
      </c>
      <c r="AF213" t="s">
        <v>38</v>
      </c>
      <c r="AG213" t="s">
        <v>79</v>
      </c>
      <c r="AI213" t="e">
        <f>VLOOKUP(AH213,[1]Sheet2!$E$2:$I$222,3,FALSE)</f>
        <v>#N/A</v>
      </c>
      <c r="AJ213" t="e">
        <f>VLOOKUP(AH213,[1]Sheet2!$E$2:$I$222,4,FALSE)</f>
        <v>#N/A</v>
      </c>
      <c r="AK213" t="e">
        <f>VLOOKUP(AH213,[1]Sheet2!$E$2:$I$222,5,FALSE)</f>
        <v>#N/A</v>
      </c>
      <c r="AM213" t="s">
        <v>73</v>
      </c>
      <c r="AN213" t="s">
        <v>80</v>
      </c>
      <c r="AO213" t="s">
        <v>172</v>
      </c>
      <c r="AP213" t="str">
        <f>VLOOKUP(AO213,[1]Sheet2!$E$2:$I$222,3,FALSE)</f>
        <v>To 16th Street BART</v>
      </c>
      <c r="AQ213" t="str">
        <f>VLOOKUP(AO213,[1]Sheet2!$E$2:$I$222,4,FALSE)</f>
        <v>16th St. &amp; Mission</v>
      </c>
      <c r="AR213" t="str">
        <f>VLOOKUP(AO213,[1]Sheet2!$E$2:$I$222,5,FALSE)</f>
        <v>Daily ~ 6am-12am</v>
      </c>
      <c r="AW213" t="e">
        <f>VLOOKUP(AV213,[1]Sheet2!$E$2:$I$222,3,FALSE)</f>
        <v>#N/A</v>
      </c>
      <c r="AX213" t="e">
        <f>VLOOKUP(AV213,[1]Sheet2!$E$2:$I$222,4,FALSE)</f>
        <v>#N/A</v>
      </c>
      <c r="AY213" t="e">
        <f>VLOOKUP(AV213,[1]Sheet2!$E$2:$I$222,5,FALSE)</f>
        <v>#N/A</v>
      </c>
      <c r="BD213" t="e">
        <f>VLOOKUP(BC213,[1]Sheet2!$E$2:$I$222,3,FALSE)</f>
        <v>#N/A</v>
      </c>
      <c r="BE213" t="e">
        <f>VLOOKUP(BC213,[1]Sheet2!$E$2:$I$222,4,FALSE)</f>
        <v>#N/A</v>
      </c>
      <c r="BF213" t="e">
        <f>VLOOKUP(BC213,[1]Sheet2!$E$2:$I$222,5,FALSE)</f>
        <v>#N/A</v>
      </c>
      <c r="BK213" t="e">
        <f>VLOOKUP(BJ213,[1]Sheet2!$E$2:$I$222,3,FALSE)</f>
        <v>#N/A</v>
      </c>
      <c r="BL213" t="e">
        <f>VLOOKUP(BJ213,[1]Sheet2!$E$2:$I$222,4,FALSE)</f>
        <v>#N/A</v>
      </c>
      <c r="BM213" t="e">
        <f>VLOOKUP(BJ213,[1]Sheet2!$E$2:$I$222,5,FALSE)</f>
        <v>#N/A</v>
      </c>
      <c r="BR213" t="e">
        <f>VLOOKUP(BQ213,[1]Sheet2!$E$2:$I$222,3,FALSE)</f>
        <v>#N/A</v>
      </c>
      <c r="BS213" t="e">
        <f>VLOOKUP(BQ213,[1]Sheet2!$E$2:$I$222,4,FALSE)</f>
        <v>#N/A</v>
      </c>
      <c r="BT213" t="e">
        <f>VLOOKUP(BQ213,[1]Sheet2!$E$2:$I$222,5,FALSE)</f>
        <v>#N/A</v>
      </c>
      <c r="BY213" t="e">
        <f>VLOOKUP(BX213,[1]Sheet2!$E$2:$I$222,3,FALSE)</f>
        <v>#N/A</v>
      </c>
      <c r="BZ213" t="e">
        <f>VLOOKUP(BX213,[1]Sheet2!$E$2:$I$222,4,FALSE)</f>
        <v>#N/A</v>
      </c>
      <c r="CA213" t="e">
        <f>VLOOKUP(BX213,[1]Sheet2!$E$2:$I$222,5,FALSE)</f>
        <v>#N/A</v>
      </c>
      <c r="CF213" t="e">
        <f>VLOOKUP(CE213,[1]Sheet2!$E$2:$I$222,3,FALSE)</f>
        <v>#N/A</v>
      </c>
      <c r="CG213" t="e">
        <f>VLOOKUP(CE213,[1]Sheet2!$E$2:$I$222,4,FALSE)</f>
        <v>#N/A</v>
      </c>
      <c r="CH213" t="e">
        <f>VLOOKUP(CE213,[1]Sheet2!$E$2:$I$222,5,FALSE)</f>
        <v>#N/A</v>
      </c>
      <c r="CM213" t="e">
        <f>VLOOKUP(CL213,[1]Sheet2!$E$2:$I$222,3,FALSE)</f>
        <v>#N/A</v>
      </c>
      <c r="CN213" t="e">
        <f>VLOOKUP(CL213,[1]Sheet2!$E$2:$I$222,4,FALSE)</f>
        <v>#N/A</v>
      </c>
      <c r="CO213" t="e">
        <f>VLOOKUP(CL213,[1]Sheet2!$E$2:$I$222,5,FALSE)</f>
        <v>#N/A</v>
      </c>
    </row>
    <row r="214" spans="1:93" x14ac:dyDescent="0.25">
      <c r="A214">
        <v>224</v>
      </c>
      <c r="C214">
        <v>13297</v>
      </c>
      <c r="D214">
        <v>3297</v>
      </c>
      <c r="E214">
        <v>37.765841999999999</v>
      </c>
      <c r="F214">
        <v>-122.40527299999999</v>
      </c>
      <c r="G214" t="s">
        <v>1216</v>
      </c>
      <c r="H214" t="s">
        <v>1217</v>
      </c>
      <c r="I214" t="s">
        <v>721</v>
      </c>
      <c r="J214" t="s">
        <v>669</v>
      </c>
      <c r="K214" t="s">
        <v>697</v>
      </c>
      <c r="Q214" t="s">
        <v>672</v>
      </c>
      <c r="S214" t="s">
        <v>1218</v>
      </c>
      <c r="X214">
        <f t="shared" si="3"/>
        <v>2</v>
      </c>
      <c r="Y214" t="s">
        <v>14</v>
      </c>
      <c r="Z214" t="s">
        <v>79</v>
      </c>
      <c r="AB214" t="e">
        <f>VLOOKUP($AA214,Sheet2!$E$2:$I$222,3,FALSE)</f>
        <v>#N/A</v>
      </c>
      <c r="AC214" t="e">
        <f>VLOOKUP($AA214,Sheet2!$E$2:$I$222,4,FALSE)</f>
        <v>#N/A</v>
      </c>
      <c r="AD214" t="e">
        <f>VLOOKUP($AA214,Sheet2!$E$2:$I$222,5,FALSE)</f>
        <v>#N/A</v>
      </c>
      <c r="AF214" t="s">
        <v>73</v>
      </c>
      <c r="AG214" t="s">
        <v>80</v>
      </c>
      <c r="AH214" t="s">
        <v>172</v>
      </c>
      <c r="AI214" t="str">
        <f>VLOOKUP(AH214,[1]Sheet2!$E$2:$I$222,3,FALSE)</f>
        <v>To 16th Street BART</v>
      </c>
      <c r="AJ214" t="str">
        <f>VLOOKUP(AH214,[1]Sheet2!$E$2:$I$222,4,FALSE)</f>
        <v>16th St. &amp; Mission</v>
      </c>
      <c r="AK214" t="str">
        <f>VLOOKUP(AH214,[1]Sheet2!$E$2:$I$222,5,FALSE)</f>
        <v>Daily ~ 6am-12am</v>
      </c>
      <c r="AP214" t="e">
        <f>VLOOKUP(AO214,[1]Sheet2!$E$2:$I$222,3,FALSE)</f>
        <v>#N/A</v>
      </c>
      <c r="AQ214" t="e">
        <f>VLOOKUP(AO214,[1]Sheet2!$E$2:$I$222,4,FALSE)</f>
        <v>#N/A</v>
      </c>
      <c r="AR214" t="e">
        <f>VLOOKUP(AO214,[1]Sheet2!$E$2:$I$222,5,FALSE)</f>
        <v>#N/A</v>
      </c>
      <c r="AW214" t="e">
        <f>VLOOKUP(AV214,[1]Sheet2!$E$2:$I$222,3,FALSE)</f>
        <v>#N/A</v>
      </c>
      <c r="AX214" t="e">
        <f>VLOOKUP(AV214,[1]Sheet2!$E$2:$I$222,4,FALSE)</f>
        <v>#N/A</v>
      </c>
      <c r="AY214" t="e">
        <f>VLOOKUP(AV214,[1]Sheet2!$E$2:$I$222,5,FALSE)</f>
        <v>#N/A</v>
      </c>
      <c r="BD214" t="e">
        <f>VLOOKUP(BC214,[1]Sheet2!$E$2:$I$222,3,FALSE)</f>
        <v>#N/A</v>
      </c>
      <c r="BE214" t="e">
        <f>VLOOKUP(BC214,[1]Sheet2!$E$2:$I$222,4,FALSE)</f>
        <v>#N/A</v>
      </c>
      <c r="BF214" t="e">
        <f>VLOOKUP(BC214,[1]Sheet2!$E$2:$I$222,5,FALSE)</f>
        <v>#N/A</v>
      </c>
      <c r="BK214" t="e">
        <f>VLOOKUP(BJ214,[1]Sheet2!$E$2:$I$222,3,FALSE)</f>
        <v>#N/A</v>
      </c>
      <c r="BL214" t="e">
        <f>VLOOKUP(BJ214,[1]Sheet2!$E$2:$I$222,4,FALSE)</f>
        <v>#N/A</v>
      </c>
      <c r="BM214" t="e">
        <f>VLOOKUP(BJ214,[1]Sheet2!$E$2:$I$222,5,FALSE)</f>
        <v>#N/A</v>
      </c>
      <c r="BR214" t="e">
        <f>VLOOKUP(BQ214,[1]Sheet2!$E$2:$I$222,3,FALSE)</f>
        <v>#N/A</v>
      </c>
      <c r="BS214" t="e">
        <f>VLOOKUP(BQ214,[1]Sheet2!$E$2:$I$222,4,FALSE)</f>
        <v>#N/A</v>
      </c>
      <c r="BT214" t="e">
        <f>VLOOKUP(BQ214,[1]Sheet2!$E$2:$I$222,5,FALSE)</f>
        <v>#N/A</v>
      </c>
      <c r="BY214" t="e">
        <f>VLOOKUP(BX214,[1]Sheet2!$E$2:$I$222,3,FALSE)</f>
        <v>#N/A</v>
      </c>
      <c r="BZ214" t="e">
        <f>VLOOKUP(BX214,[1]Sheet2!$E$2:$I$222,4,FALSE)</f>
        <v>#N/A</v>
      </c>
      <c r="CA214" t="e">
        <f>VLOOKUP(BX214,[1]Sheet2!$E$2:$I$222,5,FALSE)</f>
        <v>#N/A</v>
      </c>
      <c r="CF214" t="e">
        <f>VLOOKUP(CE214,[1]Sheet2!$E$2:$I$222,3,FALSE)</f>
        <v>#N/A</v>
      </c>
      <c r="CG214" t="e">
        <f>VLOOKUP(CE214,[1]Sheet2!$E$2:$I$222,4,FALSE)</f>
        <v>#N/A</v>
      </c>
      <c r="CH214" t="e">
        <f>VLOOKUP(CE214,[1]Sheet2!$E$2:$I$222,5,FALSE)</f>
        <v>#N/A</v>
      </c>
      <c r="CM214" t="e">
        <f>VLOOKUP(CL214,[1]Sheet2!$E$2:$I$222,3,FALSE)</f>
        <v>#N/A</v>
      </c>
      <c r="CN214" t="e">
        <f>VLOOKUP(CL214,[1]Sheet2!$E$2:$I$222,4,FALSE)</f>
        <v>#N/A</v>
      </c>
      <c r="CO214" t="e">
        <f>VLOOKUP(CL214,[1]Sheet2!$E$2:$I$222,5,FALSE)</f>
        <v>#N/A</v>
      </c>
    </row>
    <row r="215" spans="1:93" x14ac:dyDescent="0.25">
      <c r="A215">
        <v>225</v>
      </c>
      <c r="C215">
        <v>13299</v>
      </c>
      <c r="D215">
        <v>3299</v>
      </c>
      <c r="E215">
        <v>37.765217999999997</v>
      </c>
      <c r="F215">
        <v>-122.416048</v>
      </c>
      <c r="G215" t="s">
        <v>1219</v>
      </c>
      <c r="H215" t="s">
        <v>1220</v>
      </c>
      <c r="I215" t="s">
        <v>721</v>
      </c>
      <c r="J215" t="s">
        <v>669</v>
      </c>
      <c r="K215" t="s">
        <v>743</v>
      </c>
      <c r="N215" t="s">
        <v>1221</v>
      </c>
      <c r="Q215" t="s">
        <v>672</v>
      </c>
      <c r="R215">
        <v>1449</v>
      </c>
      <c r="S215" t="s">
        <v>1191</v>
      </c>
      <c r="X215">
        <f t="shared" si="3"/>
        <v>3</v>
      </c>
      <c r="Y215" t="s">
        <v>14</v>
      </c>
      <c r="Z215" t="s">
        <v>79</v>
      </c>
      <c r="AB215" t="e">
        <f>VLOOKUP($AA215,Sheet2!$E$2:$I$222,3,FALSE)</f>
        <v>#N/A</v>
      </c>
      <c r="AC215" t="e">
        <f>VLOOKUP($AA215,Sheet2!$E$2:$I$222,4,FALSE)</f>
        <v>#N/A</v>
      </c>
      <c r="AD215" t="e">
        <f>VLOOKUP($AA215,Sheet2!$E$2:$I$222,5,FALSE)</f>
        <v>#N/A</v>
      </c>
      <c r="AF215" t="s">
        <v>38</v>
      </c>
      <c r="AG215" t="s">
        <v>79</v>
      </c>
      <c r="AI215" t="e">
        <f>VLOOKUP(AH215,[1]Sheet2!$E$2:$I$222,3,FALSE)</f>
        <v>#N/A</v>
      </c>
      <c r="AJ215" t="e">
        <f>VLOOKUP(AH215,[1]Sheet2!$E$2:$I$222,4,FALSE)</f>
        <v>#N/A</v>
      </c>
      <c r="AK215" t="e">
        <f>VLOOKUP(AH215,[1]Sheet2!$E$2:$I$222,5,FALSE)</f>
        <v>#N/A</v>
      </c>
      <c r="AM215" t="s">
        <v>73</v>
      </c>
      <c r="AN215" t="s">
        <v>80</v>
      </c>
      <c r="AO215" t="s">
        <v>172</v>
      </c>
      <c r="AP215" t="str">
        <f>VLOOKUP(AO215,[1]Sheet2!$E$2:$I$222,3,FALSE)</f>
        <v>To 16th Street BART</v>
      </c>
      <c r="AQ215" t="str">
        <f>VLOOKUP(AO215,[1]Sheet2!$E$2:$I$222,4,FALSE)</f>
        <v>16th St. &amp; Mission</v>
      </c>
      <c r="AR215" t="str">
        <f>VLOOKUP(AO215,[1]Sheet2!$E$2:$I$222,5,FALSE)</f>
        <v>Daily ~ 6am-12am</v>
      </c>
      <c r="AW215" t="e">
        <f>VLOOKUP(AV215,[1]Sheet2!$E$2:$I$222,3,FALSE)</f>
        <v>#N/A</v>
      </c>
      <c r="AX215" t="e">
        <f>VLOOKUP(AV215,[1]Sheet2!$E$2:$I$222,4,FALSE)</f>
        <v>#N/A</v>
      </c>
      <c r="AY215" t="e">
        <f>VLOOKUP(AV215,[1]Sheet2!$E$2:$I$222,5,FALSE)</f>
        <v>#N/A</v>
      </c>
      <c r="BD215" t="e">
        <f>VLOOKUP(BC215,[1]Sheet2!$E$2:$I$222,3,FALSE)</f>
        <v>#N/A</v>
      </c>
      <c r="BE215" t="e">
        <f>VLOOKUP(BC215,[1]Sheet2!$E$2:$I$222,4,FALSE)</f>
        <v>#N/A</v>
      </c>
      <c r="BF215" t="e">
        <f>VLOOKUP(BC215,[1]Sheet2!$E$2:$I$222,5,FALSE)</f>
        <v>#N/A</v>
      </c>
      <c r="BK215" t="e">
        <f>VLOOKUP(BJ215,[1]Sheet2!$E$2:$I$222,3,FALSE)</f>
        <v>#N/A</v>
      </c>
      <c r="BL215" t="e">
        <f>VLOOKUP(BJ215,[1]Sheet2!$E$2:$I$222,4,FALSE)</f>
        <v>#N/A</v>
      </c>
      <c r="BM215" t="e">
        <f>VLOOKUP(BJ215,[1]Sheet2!$E$2:$I$222,5,FALSE)</f>
        <v>#N/A</v>
      </c>
      <c r="BR215" t="e">
        <f>VLOOKUP(BQ215,[1]Sheet2!$E$2:$I$222,3,FALSE)</f>
        <v>#N/A</v>
      </c>
      <c r="BS215" t="e">
        <f>VLOOKUP(BQ215,[1]Sheet2!$E$2:$I$222,4,FALSE)</f>
        <v>#N/A</v>
      </c>
      <c r="BT215" t="e">
        <f>VLOOKUP(BQ215,[1]Sheet2!$E$2:$I$222,5,FALSE)</f>
        <v>#N/A</v>
      </c>
      <c r="BY215" t="e">
        <f>VLOOKUP(BX215,[1]Sheet2!$E$2:$I$222,3,FALSE)</f>
        <v>#N/A</v>
      </c>
      <c r="BZ215" t="e">
        <f>VLOOKUP(BX215,[1]Sheet2!$E$2:$I$222,4,FALSE)</f>
        <v>#N/A</v>
      </c>
      <c r="CA215" t="e">
        <f>VLOOKUP(BX215,[1]Sheet2!$E$2:$I$222,5,FALSE)</f>
        <v>#N/A</v>
      </c>
      <c r="CF215" t="e">
        <f>VLOOKUP(CE215,[1]Sheet2!$E$2:$I$222,3,FALSE)</f>
        <v>#N/A</v>
      </c>
      <c r="CG215" t="e">
        <f>VLOOKUP(CE215,[1]Sheet2!$E$2:$I$222,4,FALSE)</f>
        <v>#N/A</v>
      </c>
      <c r="CH215" t="e">
        <f>VLOOKUP(CE215,[1]Sheet2!$E$2:$I$222,5,FALSE)</f>
        <v>#N/A</v>
      </c>
      <c r="CM215" t="e">
        <f>VLOOKUP(CL215,[1]Sheet2!$E$2:$I$222,3,FALSE)</f>
        <v>#N/A</v>
      </c>
      <c r="CN215" t="e">
        <f>VLOOKUP(CL215,[1]Sheet2!$E$2:$I$222,4,FALSE)</f>
        <v>#N/A</v>
      </c>
      <c r="CO215" t="e">
        <f>VLOOKUP(CL215,[1]Sheet2!$E$2:$I$222,5,FALSE)</f>
        <v>#N/A</v>
      </c>
    </row>
    <row r="216" spans="1:93" x14ac:dyDescent="0.25">
      <c r="A216">
        <v>226</v>
      </c>
      <c r="C216">
        <v>13300</v>
      </c>
      <c r="D216">
        <v>3300</v>
      </c>
      <c r="E216">
        <v>37.764986999999998</v>
      </c>
      <c r="F216">
        <v>-122.421746</v>
      </c>
      <c r="G216" t="s">
        <v>1222</v>
      </c>
      <c r="H216" t="s">
        <v>1223</v>
      </c>
      <c r="I216" t="s">
        <v>727</v>
      </c>
      <c r="J216" t="s">
        <v>669</v>
      </c>
      <c r="K216" t="s">
        <v>684</v>
      </c>
      <c r="N216" t="s">
        <v>1224</v>
      </c>
      <c r="Q216" t="s">
        <v>672</v>
      </c>
      <c r="R216">
        <v>1198</v>
      </c>
      <c r="S216" t="s">
        <v>849</v>
      </c>
      <c r="X216">
        <f t="shared" si="3"/>
        <v>1</v>
      </c>
      <c r="Y216" t="s">
        <v>14</v>
      </c>
      <c r="Z216" t="s">
        <v>78</v>
      </c>
      <c r="AB216" t="e">
        <f>VLOOKUP($AA216,Sheet2!$E$2:$I$222,3,FALSE)</f>
        <v>#N/A</v>
      </c>
      <c r="AC216" t="e">
        <f>VLOOKUP($AA216,Sheet2!$E$2:$I$222,4,FALSE)</f>
        <v>#N/A</v>
      </c>
      <c r="AD216" t="e">
        <f>VLOOKUP($AA216,Sheet2!$E$2:$I$222,5,FALSE)</f>
        <v>#N/A</v>
      </c>
      <c r="AI216" t="e">
        <f>VLOOKUP(AH216,[1]Sheet2!$E$2:$I$222,3,FALSE)</f>
        <v>#N/A</v>
      </c>
      <c r="AJ216" t="e">
        <f>VLOOKUP(AH216,[1]Sheet2!$E$2:$I$222,4,FALSE)</f>
        <v>#N/A</v>
      </c>
      <c r="AK216" t="e">
        <f>VLOOKUP(AH216,[1]Sheet2!$E$2:$I$222,5,FALSE)</f>
        <v>#N/A</v>
      </c>
      <c r="AP216" t="e">
        <f>VLOOKUP(AO216,[1]Sheet2!$E$2:$I$222,3,FALSE)</f>
        <v>#N/A</v>
      </c>
      <c r="AQ216" t="e">
        <f>VLOOKUP(AO216,[1]Sheet2!$E$2:$I$222,4,FALSE)</f>
        <v>#N/A</v>
      </c>
      <c r="AR216" t="e">
        <f>VLOOKUP(AO216,[1]Sheet2!$E$2:$I$222,5,FALSE)</f>
        <v>#N/A</v>
      </c>
      <c r="AW216" t="e">
        <f>VLOOKUP(AV216,[1]Sheet2!$E$2:$I$222,3,FALSE)</f>
        <v>#N/A</v>
      </c>
      <c r="AX216" t="e">
        <f>VLOOKUP(AV216,[1]Sheet2!$E$2:$I$222,4,FALSE)</f>
        <v>#N/A</v>
      </c>
      <c r="AY216" t="e">
        <f>VLOOKUP(AV216,[1]Sheet2!$E$2:$I$222,5,FALSE)</f>
        <v>#N/A</v>
      </c>
      <c r="BD216" t="e">
        <f>VLOOKUP(BC216,[1]Sheet2!$E$2:$I$222,3,FALSE)</f>
        <v>#N/A</v>
      </c>
      <c r="BE216" t="e">
        <f>VLOOKUP(BC216,[1]Sheet2!$E$2:$I$222,4,FALSE)</f>
        <v>#N/A</v>
      </c>
      <c r="BF216" t="e">
        <f>VLOOKUP(BC216,[1]Sheet2!$E$2:$I$222,5,FALSE)</f>
        <v>#N/A</v>
      </c>
      <c r="BK216" t="e">
        <f>VLOOKUP(BJ216,[1]Sheet2!$E$2:$I$222,3,FALSE)</f>
        <v>#N/A</v>
      </c>
      <c r="BL216" t="e">
        <f>VLOOKUP(BJ216,[1]Sheet2!$E$2:$I$222,4,FALSE)</f>
        <v>#N/A</v>
      </c>
      <c r="BM216" t="e">
        <f>VLOOKUP(BJ216,[1]Sheet2!$E$2:$I$222,5,FALSE)</f>
        <v>#N/A</v>
      </c>
      <c r="BR216" t="e">
        <f>VLOOKUP(BQ216,[1]Sheet2!$E$2:$I$222,3,FALSE)</f>
        <v>#N/A</v>
      </c>
      <c r="BS216" t="e">
        <f>VLOOKUP(BQ216,[1]Sheet2!$E$2:$I$222,4,FALSE)</f>
        <v>#N/A</v>
      </c>
      <c r="BT216" t="e">
        <f>VLOOKUP(BQ216,[1]Sheet2!$E$2:$I$222,5,FALSE)</f>
        <v>#N/A</v>
      </c>
      <c r="BY216" t="e">
        <f>VLOOKUP(BX216,[1]Sheet2!$E$2:$I$222,3,FALSE)</f>
        <v>#N/A</v>
      </c>
      <c r="BZ216" t="e">
        <f>VLOOKUP(BX216,[1]Sheet2!$E$2:$I$222,4,FALSE)</f>
        <v>#N/A</v>
      </c>
      <c r="CA216" t="e">
        <f>VLOOKUP(BX216,[1]Sheet2!$E$2:$I$222,5,FALSE)</f>
        <v>#N/A</v>
      </c>
      <c r="CF216" t="e">
        <f>VLOOKUP(CE216,[1]Sheet2!$E$2:$I$222,3,FALSE)</f>
        <v>#N/A</v>
      </c>
      <c r="CG216" t="e">
        <f>VLOOKUP(CE216,[1]Sheet2!$E$2:$I$222,4,FALSE)</f>
        <v>#N/A</v>
      </c>
      <c r="CH216" t="e">
        <f>VLOOKUP(CE216,[1]Sheet2!$E$2:$I$222,5,FALSE)</f>
        <v>#N/A</v>
      </c>
      <c r="CM216" t="e">
        <f>VLOOKUP(CL216,[1]Sheet2!$E$2:$I$222,3,FALSE)</f>
        <v>#N/A</v>
      </c>
      <c r="CN216" t="e">
        <f>VLOOKUP(CL216,[1]Sheet2!$E$2:$I$222,4,FALSE)</f>
        <v>#N/A</v>
      </c>
      <c r="CO216" t="e">
        <f>VLOOKUP(CL216,[1]Sheet2!$E$2:$I$222,5,FALSE)</f>
        <v>#N/A</v>
      </c>
    </row>
    <row r="217" spans="1:93" x14ac:dyDescent="0.25">
      <c r="A217">
        <v>227</v>
      </c>
      <c r="C217">
        <v>13301</v>
      </c>
      <c r="D217">
        <v>3301</v>
      </c>
      <c r="E217">
        <v>37.764848999999998</v>
      </c>
      <c r="F217">
        <v>-122.422056</v>
      </c>
      <c r="G217" t="s">
        <v>1222</v>
      </c>
      <c r="H217" t="s">
        <v>1223</v>
      </c>
      <c r="I217" t="s">
        <v>729</v>
      </c>
      <c r="J217" t="s">
        <v>669</v>
      </c>
      <c r="K217" t="s">
        <v>697</v>
      </c>
      <c r="N217" t="s">
        <v>1225</v>
      </c>
      <c r="Q217" t="s">
        <v>672</v>
      </c>
      <c r="R217">
        <v>544</v>
      </c>
      <c r="S217" t="s">
        <v>850</v>
      </c>
      <c r="X217">
        <f t="shared" si="3"/>
        <v>1</v>
      </c>
      <c r="Y217" t="s">
        <v>14</v>
      </c>
      <c r="Z217" t="s">
        <v>79</v>
      </c>
      <c r="AB217" t="e">
        <f>VLOOKUP($AA217,Sheet2!$E$2:$I$222,3,FALSE)</f>
        <v>#N/A</v>
      </c>
      <c r="AC217" t="e">
        <f>VLOOKUP($AA217,Sheet2!$E$2:$I$222,4,FALSE)</f>
        <v>#N/A</v>
      </c>
      <c r="AD217" t="e">
        <f>VLOOKUP($AA217,Sheet2!$E$2:$I$222,5,FALSE)</f>
        <v>#N/A</v>
      </c>
      <c r="AI217" t="e">
        <f>VLOOKUP(AH217,[1]Sheet2!$E$2:$I$222,3,FALSE)</f>
        <v>#N/A</v>
      </c>
      <c r="AJ217" t="e">
        <f>VLOOKUP(AH217,[1]Sheet2!$E$2:$I$222,4,FALSE)</f>
        <v>#N/A</v>
      </c>
      <c r="AK217" t="e">
        <f>VLOOKUP(AH217,[1]Sheet2!$E$2:$I$222,5,FALSE)</f>
        <v>#N/A</v>
      </c>
      <c r="AP217" t="e">
        <f>VLOOKUP(AO217,[1]Sheet2!$E$2:$I$222,3,FALSE)</f>
        <v>#N/A</v>
      </c>
      <c r="AQ217" t="e">
        <f>VLOOKUP(AO217,[1]Sheet2!$E$2:$I$222,4,FALSE)</f>
        <v>#N/A</v>
      </c>
      <c r="AR217" t="e">
        <f>VLOOKUP(AO217,[1]Sheet2!$E$2:$I$222,5,FALSE)</f>
        <v>#N/A</v>
      </c>
      <c r="AW217" t="e">
        <f>VLOOKUP(AV217,[1]Sheet2!$E$2:$I$222,3,FALSE)</f>
        <v>#N/A</v>
      </c>
      <c r="AX217" t="e">
        <f>VLOOKUP(AV217,[1]Sheet2!$E$2:$I$222,4,FALSE)</f>
        <v>#N/A</v>
      </c>
      <c r="AY217" t="e">
        <f>VLOOKUP(AV217,[1]Sheet2!$E$2:$I$222,5,FALSE)</f>
        <v>#N/A</v>
      </c>
      <c r="BD217" t="e">
        <f>VLOOKUP(BC217,[1]Sheet2!$E$2:$I$222,3,FALSE)</f>
        <v>#N/A</v>
      </c>
      <c r="BE217" t="e">
        <f>VLOOKUP(BC217,[1]Sheet2!$E$2:$I$222,4,FALSE)</f>
        <v>#N/A</v>
      </c>
      <c r="BF217" t="e">
        <f>VLOOKUP(BC217,[1]Sheet2!$E$2:$I$222,5,FALSE)</f>
        <v>#N/A</v>
      </c>
      <c r="BK217" t="e">
        <f>VLOOKUP(BJ217,[1]Sheet2!$E$2:$I$222,3,FALSE)</f>
        <v>#N/A</v>
      </c>
      <c r="BL217" t="e">
        <f>VLOOKUP(BJ217,[1]Sheet2!$E$2:$I$222,4,FALSE)</f>
        <v>#N/A</v>
      </c>
      <c r="BM217" t="e">
        <f>VLOOKUP(BJ217,[1]Sheet2!$E$2:$I$222,5,FALSE)</f>
        <v>#N/A</v>
      </c>
      <c r="BR217" t="e">
        <f>VLOOKUP(BQ217,[1]Sheet2!$E$2:$I$222,3,FALSE)</f>
        <v>#N/A</v>
      </c>
      <c r="BS217" t="e">
        <f>VLOOKUP(BQ217,[1]Sheet2!$E$2:$I$222,4,FALSE)</f>
        <v>#N/A</v>
      </c>
      <c r="BT217" t="e">
        <f>VLOOKUP(BQ217,[1]Sheet2!$E$2:$I$222,5,FALSE)</f>
        <v>#N/A</v>
      </c>
      <c r="BY217" t="e">
        <f>VLOOKUP(BX217,[1]Sheet2!$E$2:$I$222,3,FALSE)</f>
        <v>#N/A</v>
      </c>
      <c r="BZ217" t="e">
        <f>VLOOKUP(BX217,[1]Sheet2!$E$2:$I$222,4,FALSE)</f>
        <v>#N/A</v>
      </c>
      <c r="CA217" t="e">
        <f>VLOOKUP(BX217,[1]Sheet2!$E$2:$I$222,5,FALSE)</f>
        <v>#N/A</v>
      </c>
      <c r="CF217" t="e">
        <f>VLOOKUP(CE217,[1]Sheet2!$E$2:$I$222,3,FALSE)</f>
        <v>#N/A</v>
      </c>
      <c r="CG217" t="e">
        <f>VLOOKUP(CE217,[1]Sheet2!$E$2:$I$222,4,FALSE)</f>
        <v>#N/A</v>
      </c>
      <c r="CH217" t="e">
        <f>VLOOKUP(CE217,[1]Sheet2!$E$2:$I$222,5,FALSE)</f>
        <v>#N/A</v>
      </c>
      <c r="CM217" t="e">
        <f>VLOOKUP(CL217,[1]Sheet2!$E$2:$I$222,3,FALSE)</f>
        <v>#N/A</v>
      </c>
      <c r="CN217" t="e">
        <f>VLOOKUP(CL217,[1]Sheet2!$E$2:$I$222,4,FALSE)</f>
        <v>#N/A</v>
      </c>
      <c r="CO217" t="e">
        <f>VLOOKUP(CL217,[1]Sheet2!$E$2:$I$222,5,FALSE)</f>
        <v>#N/A</v>
      </c>
    </row>
    <row r="218" spans="1:93" x14ac:dyDescent="0.25">
      <c r="A218">
        <v>228</v>
      </c>
      <c r="C218">
        <v>13302</v>
      </c>
      <c r="D218">
        <v>3302</v>
      </c>
      <c r="E218">
        <v>37.766075000000001</v>
      </c>
      <c r="F218">
        <v>-122.404831</v>
      </c>
      <c r="G218" t="s">
        <v>1226</v>
      </c>
      <c r="H218" t="s">
        <v>1227</v>
      </c>
      <c r="I218" t="s">
        <v>762</v>
      </c>
      <c r="J218" t="s">
        <v>669</v>
      </c>
      <c r="K218" t="s">
        <v>697</v>
      </c>
      <c r="Q218" t="s">
        <v>672</v>
      </c>
      <c r="S218" t="s">
        <v>1206</v>
      </c>
      <c r="X218">
        <f t="shared" si="3"/>
        <v>2</v>
      </c>
      <c r="Y218" t="s">
        <v>14</v>
      </c>
      <c r="Z218" t="s">
        <v>78</v>
      </c>
      <c r="AB218" t="e">
        <f>VLOOKUP($AA218,Sheet2!$E$2:$I$222,3,FALSE)</f>
        <v>#N/A</v>
      </c>
      <c r="AC218" t="e">
        <f>VLOOKUP($AA218,Sheet2!$E$2:$I$222,4,FALSE)</f>
        <v>#N/A</v>
      </c>
      <c r="AD218" t="e">
        <f>VLOOKUP($AA218,Sheet2!$E$2:$I$222,5,FALSE)</f>
        <v>#N/A</v>
      </c>
      <c r="AF218" t="s">
        <v>73</v>
      </c>
      <c r="AG218" t="s">
        <v>77</v>
      </c>
      <c r="AH218" t="s">
        <v>173</v>
      </c>
      <c r="AI218" t="str">
        <f>VLOOKUP(AH218,[1]Sheet2!$E$2:$I$222,3,FALSE)</f>
        <v>To UCSF Mission Bay</v>
      </c>
      <c r="AJ218" t="str">
        <f>VLOOKUP(AH218,[1]Sheet2!$E$2:$I$222,4,FALSE)</f>
        <v>3rd St. &amp; Mission Bay</v>
      </c>
      <c r="AK218" t="str">
        <f>VLOOKUP(AH218,[1]Sheet2!$E$2:$I$222,5,FALSE)</f>
        <v>Daily ~ 6am-12am</v>
      </c>
      <c r="AP218" t="e">
        <f>VLOOKUP(AO218,[1]Sheet2!$E$2:$I$222,3,FALSE)</f>
        <v>#N/A</v>
      </c>
      <c r="AQ218" t="e">
        <f>VLOOKUP(AO218,[1]Sheet2!$E$2:$I$222,4,FALSE)</f>
        <v>#N/A</v>
      </c>
      <c r="AR218" t="e">
        <f>VLOOKUP(AO218,[1]Sheet2!$E$2:$I$222,5,FALSE)</f>
        <v>#N/A</v>
      </c>
      <c r="AW218" t="e">
        <f>VLOOKUP(AV218,[1]Sheet2!$E$2:$I$222,3,FALSE)</f>
        <v>#N/A</v>
      </c>
      <c r="AX218" t="e">
        <f>VLOOKUP(AV218,[1]Sheet2!$E$2:$I$222,4,FALSE)</f>
        <v>#N/A</v>
      </c>
      <c r="AY218" t="e">
        <f>VLOOKUP(AV218,[1]Sheet2!$E$2:$I$222,5,FALSE)</f>
        <v>#N/A</v>
      </c>
      <c r="BD218" t="e">
        <f>VLOOKUP(BC218,[1]Sheet2!$E$2:$I$222,3,FALSE)</f>
        <v>#N/A</v>
      </c>
      <c r="BE218" t="e">
        <f>VLOOKUP(BC218,[1]Sheet2!$E$2:$I$222,4,FALSE)</f>
        <v>#N/A</v>
      </c>
      <c r="BF218" t="e">
        <f>VLOOKUP(BC218,[1]Sheet2!$E$2:$I$222,5,FALSE)</f>
        <v>#N/A</v>
      </c>
      <c r="BK218" t="e">
        <f>VLOOKUP(BJ218,[1]Sheet2!$E$2:$I$222,3,FALSE)</f>
        <v>#N/A</v>
      </c>
      <c r="BL218" t="e">
        <f>VLOOKUP(BJ218,[1]Sheet2!$E$2:$I$222,4,FALSE)</f>
        <v>#N/A</v>
      </c>
      <c r="BM218" t="e">
        <f>VLOOKUP(BJ218,[1]Sheet2!$E$2:$I$222,5,FALSE)</f>
        <v>#N/A</v>
      </c>
      <c r="BR218" t="e">
        <f>VLOOKUP(BQ218,[1]Sheet2!$E$2:$I$222,3,FALSE)</f>
        <v>#N/A</v>
      </c>
      <c r="BS218" t="e">
        <f>VLOOKUP(BQ218,[1]Sheet2!$E$2:$I$222,4,FALSE)</f>
        <v>#N/A</v>
      </c>
      <c r="BT218" t="e">
        <f>VLOOKUP(BQ218,[1]Sheet2!$E$2:$I$222,5,FALSE)</f>
        <v>#N/A</v>
      </c>
      <c r="BY218" t="e">
        <f>VLOOKUP(BX218,[1]Sheet2!$E$2:$I$222,3,FALSE)</f>
        <v>#N/A</v>
      </c>
      <c r="BZ218" t="e">
        <f>VLOOKUP(BX218,[1]Sheet2!$E$2:$I$222,4,FALSE)</f>
        <v>#N/A</v>
      </c>
      <c r="CA218" t="e">
        <f>VLOOKUP(BX218,[1]Sheet2!$E$2:$I$222,5,FALSE)</f>
        <v>#N/A</v>
      </c>
      <c r="CF218" t="e">
        <f>VLOOKUP(CE218,[1]Sheet2!$E$2:$I$222,3,FALSE)</f>
        <v>#N/A</v>
      </c>
      <c r="CG218" t="e">
        <f>VLOOKUP(CE218,[1]Sheet2!$E$2:$I$222,4,FALSE)</f>
        <v>#N/A</v>
      </c>
      <c r="CH218" t="e">
        <f>VLOOKUP(CE218,[1]Sheet2!$E$2:$I$222,5,FALSE)</f>
        <v>#N/A</v>
      </c>
      <c r="CM218" t="e">
        <f>VLOOKUP(CL218,[1]Sheet2!$E$2:$I$222,3,FALSE)</f>
        <v>#N/A</v>
      </c>
      <c r="CN218" t="e">
        <f>VLOOKUP(CL218,[1]Sheet2!$E$2:$I$222,4,FALSE)</f>
        <v>#N/A</v>
      </c>
      <c r="CO218" t="e">
        <f>VLOOKUP(CL218,[1]Sheet2!$E$2:$I$222,5,FALSE)</f>
        <v>#N/A</v>
      </c>
    </row>
    <row r="219" spans="1:93" x14ac:dyDescent="0.25">
      <c r="A219">
        <v>229</v>
      </c>
      <c r="C219">
        <v>13304</v>
      </c>
      <c r="D219">
        <v>3304</v>
      </c>
      <c r="E219">
        <v>37.746980000000001</v>
      </c>
      <c r="F219">
        <v>-122.47391</v>
      </c>
      <c r="G219" t="s">
        <v>1228</v>
      </c>
      <c r="H219" t="s">
        <v>1229</v>
      </c>
      <c r="I219" t="s">
        <v>746</v>
      </c>
      <c r="J219" t="s">
        <v>728</v>
      </c>
      <c r="N219" t="s">
        <v>1230</v>
      </c>
      <c r="Q219" t="s">
        <v>672</v>
      </c>
      <c r="R219">
        <v>1087</v>
      </c>
      <c r="S219" t="s">
        <v>1132</v>
      </c>
      <c r="X219">
        <f t="shared" si="3"/>
        <v>1</v>
      </c>
      <c r="Y219" t="s">
        <v>33</v>
      </c>
      <c r="Z219" t="s">
        <v>78</v>
      </c>
      <c r="AB219" t="e">
        <f>VLOOKUP($AA219,Sheet2!$E$2:$I$222,3,FALSE)</f>
        <v>#N/A</v>
      </c>
      <c r="AC219" t="e">
        <f>VLOOKUP($AA219,Sheet2!$E$2:$I$222,4,FALSE)</f>
        <v>#N/A</v>
      </c>
      <c r="AD219" t="e">
        <f>VLOOKUP($AA219,Sheet2!$E$2:$I$222,5,FALSE)</f>
        <v>#N/A</v>
      </c>
      <c r="AI219" t="e">
        <f>VLOOKUP(AH219,[1]Sheet2!$E$2:$I$222,3,FALSE)</f>
        <v>#N/A</v>
      </c>
      <c r="AJ219" t="e">
        <f>VLOOKUP(AH219,[1]Sheet2!$E$2:$I$222,4,FALSE)</f>
        <v>#N/A</v>
      </c>
      <c r="AK219" t="e">
        <f>VLOOKUP(AH219,[1]Sheet2!$E$2:$I$222,5,FALSE)</f>
        <v>#N/A</v>
      </c>
      <c r="AP219" t="e">
        <f>VLOOKUP(AO219,[1]Sheet2!$E$2:$I$222,3,FALSE)</f>
        <v>#N/A</v>
      </c>
      <c r="AQ219" t="e">
        <f>VLOOKUP(AO219,[1]Sheet2!$E$2:$I$222,4,FALSE)</f>
        <v>#N/A</v>
      </c>
      <c r="AR219" t="e">
        <f>VLOOKUP(AO219,[1]Sheet2!$E$2:$I$222,5,FALSE)</f>
        <v>#N/A</v>
      </c>
      <c r="AW219" t="e">
        <f>VLOOKUP(AV219,[1]Sheet2!$E$2:$I$222,3,FALSE)</f>
        <v>#N/A</v>
      </c>
      <c r="AX219" t="e">
        <f>VLOOKUP(AV219,[1]Sheet2!$E$2:$I$222,4,FALSE)</f>
        <v>#N/A</v>
      </c>
      <c r="AY219" t="e">
        <f>VLOOKUP(AV219,[1]Sheet2!$E$2:$I$222,5,FALSE)</f>
        <v>#N/A</v>
      </c>
      <c r="BD219" t="e">
        <f>VLOOKUP(BC219,[1]Sheet2!$E$2:$I$222,3,FALSE)</f>
        <v>#N/A</v>
      </c>
      <c r="BE219" t="e">
        <f>VLOOKUP(BC219,[1]Sheet2!$E$2:$I$222,4,FALSE)</f>
        <v>#N/A</v>
      </c>
      <c r="BF219" t="e">
        <f>VLOOKUP(BC219,[1]Sheet2!$E$2:$I$222,5,FALSE)</f>
        <v>#N/A</v>
      </c>
      <c r="BK219" t="e">
        <f>VLOOKUP(BJ219,[1]Sheet2!$E$2:$I$222,3,FALSE)</f>
        <v>#N/A</v>
      </c>
      <c r="BL219" t="e">
        <f>VLOOKUP(BJ219,[1]Sheet2!$E$2:$I$222,4,FALSE)</f>
        <v>#N/A</v>
      </c>
      <c r="BM219" t="e">
        <f>VLOOKUP(BJ219,[1]Sheet2!$E$2:$I$222,5,FALSE)</f>
        <v>#N/A</v>
      </c>
      <c r="BR219" t="e">
        <f>VLOOKUP(BQ219,[1]Sheet2!$E$2:$I$222,3,FALSE)</f>
        <v>#N/A</v>
      </c>
      <c r="BS219" t="e">
        <f>VLOOKUP(BQ219,[1]Sheet2!$E$2:$I$222,4,FALSE)</f>
        <v>#N/A</v>
      </c>
      <c r="BT219" t="e">
        <f>VLOOKUP(BQ219,[1]Sheet2!$E$2:$I$222,5,FALSE)</f>
        <v>#N/A</v>
      </c>
      <c r="BY219" t="e">
        <f>VLOOKUP(BX219,[1]Sheet2!$E$2:$I$222,3,FALSE)</f>
        <v>#N/A</v>
      </c>
      <c r="BZ219" t="e">
        <f>VLOOKUP(BX219,[1]Sheet2!$E$2:$I$222,4,FALSE)</f>
        <v>#N/A</v>
      </c>
      <c r="CA219" t="e">
        <f>VLOOKUP(BX219,[1]Sheet2!$E$2:$I$222,5,FALSE)</f>
        <v>#N/A</v>
      </c>
      <c r="CF219" t="e">
        <f>VLOOKUP(CE219,[1]Sheet2!$E$2:$I$222,3,FALSE)</f>
        <v>#N/A</v>
      </c>
      <c r="CG219" t="e">
        <f>VLOOKUP(CE219,[1]Sheet2!$E$2:$I$222,4,FALSE)</f>
        <v>#N/A</v>
      </c>
      <c r="CH219" t="e">
        <f>VLOOKUP(CE219,[1]Sheet2!$E$2:$I$222,5,FALSE)</f>
        <v>#N/A</v>
      </c>
      <c r="CM219" t="e">
        <f>VLOOKUP(CL219,[1]Sheet2!$E$2:$I$222,3,FALSE)</f>
        <v>#N/A</v>
      </c>
      <c r="CN219" t="e">
        <f>VLOOKUP(CL219,[1]Sheet2!$E$2:$I$222,4,FALSE)</f>
        <v>#N/A</v>
      </c>
      <c r="CO219" t="e">
        <f>VLOOKUP(CL219,[1]Sheet2!$E$2:$I$222,5,FALSE)</f>
        <v>#N/A</v>
      </c>
    </row>
    <row r="220" spans="1:93" x14ac:dyDescent="0.25">
      <c r="A220">
        <v>230</v>
      </c>
      <c r="C220">
        <v>13305</v>
      </c>
      <c r="D220">
        <v>3305</v>
      </c>
      <c r="E220">
        <v>37.746749999999999</v>
      </c>
      <c r="F220">
        <v>-122.47373</v>
      </c>
      <c r="G220" t="s">
        <v>1228</v>
      </c>
      <c r="H220" t="s">
        <v>1229</v>
      </c>
      <c r="I220" t="s">
        <v>677</v>
      </c>
      <c r="J220" t="s">
        <v>728</v>
      </c>
      <c r="N220" t="s">
        <v>1231</v>
      </c>
      <c r="Q220" t="s">
        <v>672</v>
      </c>
      <c r="R220">
        <v>1199</v>
      </c>
      <c r="S220" t="s">
        <v>1133</v>
      </c>
      <c r="X220">
        <f t="shared" si="3"/>
        <v>1</v>
      </c>
      <c r="Y220" t="s">
        <v>33</v>
      </c>
      <c r="Z220" t="s">
        <v>79</v>
      </c>
      <c r="AB220" t="e">
        <f>VLOOKUP($AA220,Sheet2!$E$2:$I$222,3,FALSE)</f>
        <v>#N/A</v>
      </c>
      <c r="AC220" t="e">
        <f>VLOOKUP($AA220,Sheet2!$E$2:$I$222,4,FALSE)</f>
        <v>#N/A</v>
      </c>
      <c r="AD220" t="e">
        <f>VLOOKUP($AA220,Sheet2!$E$2:$I$222,5,FALSE)</f>
        <v>#N/A</v>
      </c>
      <c r="AI220" t="e">
        <f>VLOOKUP(AH220,[1]Sheet2!$E$2:$I$222,3,FALSE)</f>
        <v>#N/A</v>
      </c>
      <c r="AJ220" t="e">
        <f>VLOOKUP(AH220,[1]Sheet2!$E$2:$I$222,4,FALSE)</f>
        <v>#N/A</v>
      </c>
      <c r="AK220" t="e">
        <f>VLOOKUP(AH220,[1]Sheet2!$E$2:$I$222,5,FALSE)</f>
        <v>#N/A</v>
      </c>
      <c r="AP220" t="e">
        <f>VLOOKUP(AO220,[1]Sheet2!$E$2:$I$222,3,FALSE)</f>
        <v>#N/A</v>
      </c>
      <c r="AQ220" t="e">
        <f>VLOOKUP(AO220,[1]Sheet2!$E$2:$I$222,4,FALSE)</f>
        <v>#N/A</v>
      </c>
      <c r="AR220" t="e">
        <f>VLOOKUP(AO220,[1]Sheet2!$E$2:$I$222,5,FALSE)</f>
        <v>#N/A</v>
      </c>
      <c r="AW220" t="e">
        <f>VLOOKUP(AV220,[1]Sheet2!$E$2:$I$222,3,FALSE)</f>
        <v>#N/A</v>
      </c>
      <c r="AX220" t="e">
        <f>VLOOKUP(AV220,[1]Sheet2!$E$2:$I$222,4,FALSE)</f>
        <v>#N/A</v>
      </c>
      <c r="AY220" t="e">
        <f>VLOOKUP(AV220,[1]Sheet2!$E$2:$I$222,5,FALSE)</f>
        <v>#N/A</v>
      </c>
      <c r="BD220" t="e">
        <f>VLOOKUP(BC220,[1]Sheet2!$E$2:$I$222,3,FALSE)</f>
        <v>#N/A</v>
      </c>
      <c r="BE220" t="e">
        <f>VLOOKUP(BC220,[1]Sheet2!$E$2:$I$222,4,FALSE)</f>
        <v>#N/A</v>
      </c>
      <c r="BF220" t="e">
        <f>VLOOKUP(BC220,[1]Sheet2!$E$2:$I$222,5,FALSE)</f>
        <v>#N/A</v>
      </c>
      <c r="BK220" t="e">
        <f>VLOOKUP(BJ220,[1]Sheet2!$E$2:$I$222,3,FALSE)</f>
        <v>#N/A</v>
      </c>
      <c r="BL220" t="e">
        <f>VLOOKUP(BJ220,[1]Sheet2!$E$2:$I$222,4,FALSE)</f>
        <v>#N/A</v>
      </c>
      <c r="BM220" t="e">
        <f>VLOOKUP(BJ220,[1]Sheet2!$E$2:$I$222,5,FALSE)</f>
        <v>#N/A</v>
      </c>
      <c r="BR220" t="e">
        <f>VLOOKUP(BQ220,[1]Sheet2!$E$2:$I$222,3,FALSE)</f>
        <v>#N/A</v>
      </c>
      <c r="BS220" t="e">
        <f>VLOOKUP(BQ220,[1]Sheet2!$E$2:$I$222,4,FALSE)</f>
        <v>#N/A</v>
      </c>
      <c r="BT220" t="e">
        <f>VLOOKUP(BQ220,[1]Sheet2!$E$2:$I$222,5,FALSE)</f>
        <v>#N/A</v>
      </c>
      <c r="BY220" t="e">
        <f>VLOOKUP(BX220,[1]Sheet2!$E$2:$I$222,3,FALSE)</f>
        <v>#N/A</v>
      </c>
      <c r="BZ220" t="e">
        <f>VLOOKUP(BX220,[1]Sheet2!$E$2:$I$222,4,FALSE)</f>
        <v>#N/A</v>
      </c>
      <c r="CA220" t="e">
        <f>VLOOKUP(BX220,[1]Sheet2!$E$2:$I$222,5,FALSE)</f>
        <v>#N/A</v>
      </c>
      <c r="CF220" t="e">
        <f>VLOOKUP(CE220,[1]Sheet2!$E$2:$I$222,3,FALSE)</f>
        <v>#N/A</v>
      </c>
      <c r="CG220" t="e">
        <f>VLOOKUP(CE220,[1]Sheet2!$E$2:$I$222,4,FALSE)</f>
        <v>#N/A</v>
      </c>
      <c r="CH220" t="e">
        <f>VLOOKUP(CE220,[1]Sheet2!$E$2:$I$222,5,FALSE)</f>
        <v>#N/A</v>
      </c>
      <c r="CM220" t="e">
        <f>VLOOKUP(CL220,[1]Sheet2!$E$2:$I$222,3,FALSE)</f>
        <v>#N/A</v>
      </c>
      <c r="CN220" t="e">
        <f>VLOOKUP(CL220,[1]Sheet2!$E$2:$I$222,4,FALSE)</f>
        <v>#N/A</v>
      </c>
      <c r="CO220" t="e">
        <f>VLOOKUP(CL220,[1]Sheet2!$E$2:$I$222,5,FALSE)</f>
        <v>#N/A</v>
      </c>
    </row>
    <row r="221" spans="1:93" x14ac:dyDescent="0.25">
      <c r="A221">
        <v>231</v>
      </c>
      <c r="C221">
        <v>13306</v>
      </c>
      <c r="D221">
        <v>3306</v>
      </c>
      <c r="E221">
        <v>37.745109999999997</v>
      </c>
      <c r="F221">
        <v>-122.47374000000001</v>
      </c>
      <c r="G221" t="s">
        <v>1232</v>
      </c>
      <c r="H221" t="s">
        <v>1233</v>
      </c>
      <c r="I221" t="s">
        <v>746</v>
      </c>
      <c r="J221" t="s">
        <v>728</v>
      </c>
      <c r="Q221" t="s">
        <v>672</v>
      </c>
      <c r="S221" t="s">
        <v>1132</v>
      </c>
      <c r="X221">
        <f t="shared" si="3"/>
        <v>1</v>
      </c>
      <c r="Y221" t="s">
        <v>33</v>
      </c>
      <c r="Z221" t="s">
        <v>78</v>
      </c>
      <c r="AB221" t="e">
        <f>VLOOKUP($AA221,Sheet2!$E$2:$I$222,3,FALSE)</f>
        <v>#N/A</v>
      </c>
      <c r="AC221" t="e">
        <f>VLOOKUP($AA221,Sheet2!$E$2:$I$222,4,FALSE)</f>
        <v>#N/A</v>
      </c>
      <c r="AD221" t="e">
        <f>VLOOKUP($AA221,Sheet2!$E$2:$I$222,5,FALSE)</f>
        <v>#N/A</v>
      </c>
      <c r="AI221" t="e">
        <f>VLOOKUP(AH221,[1]Sheet2!$E$2:$I$222,3,FALSE)</f>
        <v>#N/A</v>
      </c>
      <c r="AJ221" t="e">
        <f>VLOOKUP(AH221,[1]Sheet2!$E$2:$I$222,4,FALSE)</f>
        <v>#N/A</v>
      </c>
      <c r="AK221" t="e">
        <f>VLOOKUP(AH221,[1]Sheet2!$E$2:$I$222,5,FALSE)</f>
        <v>#N/A</v>
      </c>
      <c r="AP221" t="e">
        <f>VLOOKUP(AO221,[1]Sheet2!$E$2:$I$222,3,FALSE)</f>
        <v>#N/A</v>
      </c>
      <c r="AQ221" t="e">
        <f>VLOOKUP(AO221,[1]Sheet2!$E$2:$I$222,4,FALSE)</f>
        <v>#N/A</v>
      </c>
      <c r="AR221" t="e">
        <f>VLOOKUP(AO221,[1]Sheet2!$E$2:$I$222,5,FALSE)</f>
        <v>#N/A</v>
      </c>
      <c r="AW221" t="e">
        <f>VLOOKUP(AV221,[1]Sheet2!$E$2:$I$222,3,FALSE)</f>
        <v>#N/A</v>
      </c>
      <c r="AX221" t="e">
        <f>VLOOKUP(AV221,[1]Sheet2!$E$2:$I$222,4,FALSE)</f>
        <v>#N/A</v>
      </c>
      <c r="AY221" t="e">
        <f>VLOOKUP(AV221,[1]Sheet2!$E$2:$I$222,5,FALSE)</f>
        <v>#N/A</v>
      </c>
      <c r="BD221" t="e">
        <f>VLOOKUP(BC221,[1]Sheet2!$E$2:$I$222,3,FALSE)</f>
        <v>#N/A</v>
      </c>
      <c r="BE221" t="e">
        <f>VLOOKUP(BC221,[1]Sheet2!$E$2:$I$222,4,FALSE)</f>
        <v>#N/A</v>
      </c>
      <c r="BF221" t="e">
        <f>VLOOKUP(BC221,[1]Sheet2!$E$2:$I$222,5,FALSE)</f>
        <v>#N/A</v>
      </c>
      <c r="BK221" t="e">
        <f>VLOOKUP(BJ221,[1]Sheet2!$E$2:$I$222,3,FALSE)</f>
        <v>#N/A</v>
      </c>
      <c r="BL221" t="e">
        <f>VLOOKUP(BJ221,[1]Sheet2!$E$2:$I$222,4,FALSE)</f>
        <v>#N/A</v>
      </c>
      <c r="BM221" t="e">
        <f>VLOOKUP(BJ221,[1]Sheet2!$E$2:$I$222,5,FALSE)</f>
        <v>#N/A</v>
      </c>
      <c r="BR221" t="e">
        <f>VLOOKUP(BQ221,[1]Sheet2!$E$2:$I$222,3,FALSE)</f>
        <v>#N/A</v>
      </c>
      <c r="BS221" t="e">
        <f>VLOOKUP(BQ221,[1]Sheet2!$E$2:$I$222,4,FALSE)</f>
        <v>#N/A</v>
      </c>
      <c r="BT221" t="e">
        <f>VLOOKUP(BQ221,[1]Sheet2!$E$2:$I$222,5,FALSE)</f>
        <v>#N/A</v>
      </c>
      <c r="BY221" t="e">
        <f>VLOOKUP(BX221,[1]Sheet2!$E$2:$I$222,3,FALSE)</f>
        <v>#N/A</v>
      </c>
      <c r="BZ221" t="e">
        <f>VLOOKUP(BX221,[1]Sheet2!$E$2:$I$222,4,FALSE)</f>
        <v>#N/A</v>
      </c>
      <c r="CA221" t="e">
        <f>VLOOKUP(BX221,[1]Sheet2!$E$2:$I$222,5,FALSE)</f>
        <v>#N/A</v>
      </c>
      <c r="CF221" t="e">
        <f>VLOOKUP(CE221,[1]Sheet2!$E$2:$I$222,3,FALSE)</f>
        <v>#N/A</v>
      </c>
      <c r="CG221" t="e">
        <f>VLOOKUP(CE221,[1]Sheet2!$E$2:$I$222,4,FALSE)</f>
        <v>#N/A</v>
      </c>
      <c r="CH221" t="e">
        <f>VLOOKUP(CE221,[1]Sheet2!$E$2:$I$222,5,FALSE)</f>
        <v>#N/A</v>
      </c>
      <c r="CM221" t="e">
        <f>VLOOKUP(CL221,[1]Sheet2!$E$2:$I$222,3,FALSE)</f>
        <v>#N/A</v>
      </c>
      <c r="CN221" t="e">
        <f>VLOOKUP(CL221,[1]Sheet2!$E$2:$I$222,4,FALSE)</f>
        <v>#N/A</v>
      </c>
      <c r="CO221" t="e">
        <f>VLOOKUP(CL221,[1]Sheet2!$E$2:$I$222,5,FALSE)</f>
        <v>#N/A</v>
      </c>
    </row>
    <row r="222" spans="1:93" x14ac:dyDescent="0.25">
      <c r="A222">
        <v>232</v>
      </c>
      <c r="C222">
        <v>13307</v>
      </c>
      <c r="D222">
        <v>3307</v>
      </c>
      <c r="E222">
        <v>37.761760000000002</v>
      </c>
      <c r="F222">
        <v>-122.44768000000001</v>
      </c>
      <c r="G222" t="s">
        <v>1234</v>
      </c>
      <c r="H222" t="s">
        <v>1235</v>
      </c>
      <c r="I222" t="s">
        <v>727</v>
      </c>
      <c r="J222" t="s">
        <v>728</v>
      </c>
      <c r="Q222" t="s">
        <v>672</v>
      </c>
      <c r="S222" t="s">
        <v>1138</v>
      </c>
      <c r="X222">
        <f t="shared" si="3"/>
        <v>1</v>
      </c>
      <c r="Y222" t="s">
        <v>34</v>
      </c>
      <c r="Z222" t="s">
        <v>78</v>
      </c>
      <c r="AB222" t="e">
        <f>VLOOKUP($AA222,Sheet2!$E$2:$I$222,3,FALSE)</f>
        <v>#N/A</v>
      </c>
      <c r="AC222" t="e">
        <f>VLOOKUP($AA222,Sheet2!$E$2:$I$222,4,FALSE)</f>
        <v>#N/A</v>
      </c>
      <c r="AD222" t="e">
        <f>VLOOKUP($AA222,Sheet2!$E$2:$I$222,5,FALSE)</f>
        <v>#N/A</v>
      </c>
      <c r="AI222" t="e">
        <f>VLOOKUP(AH222,[1]Sheet2!$E$2:$I$222,3,FALSE)</f>
        <v>#N/A</v>
      </c>
      <c r="AJ222" t="e">
        <f>VLOOKUP(AH222,[1]Sheet2!$E$2:$I$222,4,FALSE)</f>
        <v>#N/A</v>
      </c>
      <c r="AK222" t="e">
        <f>VLOOKUP(AH222,[1]Sheet2!$E$2:$I$222,5,FALSE)</f>
        <v>#N/A</v>
      </c>
      <c r="AP222" t="e">
        <f>VLOOKUP(AO222,[1]Sheet2!$E$2:$I$222,3,FALSE)</f>
        <v>#N/A</v>
      </c>
      <c r="AQ222" t="e">
        <f>VLOOKUP(AO222,[1]Sheet2!$E$2:$I$222,4,FALSE)</f>
        <v>#N/A</v>
      </c>
      <c r="AR222" t="e">
        <f>VLOOKUP(AO222,[1]Sheet2!$E$2:$I$222,5,FALSE)</f>
        <v>#N/A</v>
      </c>
      <c r="AW222" t="e">
        <f>VLOOKUP(AV222,[1]Sheet2!$E$2:$I$222,3,FALSE)</f>
        <v>#N/A</v>
      </c>
      <c r="AX222" t="e">
        <f>VLOOKUP(AV222,[1]Sheet2!$E$2:$I$222,4,FALSE)</f>
        <v>#N/A</v>
      </c>
      <c r="AY222" t="e">
        <f>VLOOKUP(AV222,[1]Sheet2!$E$2:$I$222,5,FALSE)</f>
        <v>#N/A</v>
      </c>
      <c r="BD222" t="e">
        <f>VLOOKUP(BC222,[1]Sheet2!$E$2:$I$222,3,FALSE)</f>
        <v>#N/A</v>
      </c>
      <c r="BE222" t="e">
        <f>VLOOKUP(BC222,[1]Sheet2!$E$2:$I$222,4,FALSE)</f>
        <v>#N/A</v>
      </c>
      <c r="BF222" t="e">
        <f>VLOOKUP(BC222,[1]Sheet2!$E$2:$I$222,5,FALSE)</f>
        <v>#N/A</v>
      </c>
      <c r="BK222" t="e">
        <f>VLOOKUP(BJ222,[1]Sheet2!$E$2:$I$222,3,FALSE)</f>
        <v>#N/A</v>
      </c>
      <c r="BL222" t="e">
        <f>VLOOKUP(BJ222,[1]Sheet2!$E$2:$I$222,4,FALSE)</f>
        <v>#N/A</v>
      </c>
      <c r="BM222" t="e">
        <f>VLOOKUP(BJ222,[1]Sheet2!$E$2:$I$222,5,FALSE)</f>
        <v>#N/A</v>
      </c>
      <c r="BR222" t="e">
        <f>VLOOKUP(BQ222,[1]Sheet2!$E$2:$I$222,3,FALSE)</f>
        <v>#N/A</v>
      </c>
      <c r="BS222" t="e">
        <f>VLOOKUP(BQ222,[1]Sheet2!$E$2:$I$222,4,FALSE)</f>
        <v>#N/A</v>
      </c>
      <c r="BT222" t="e">
        <f>VLOOKUP(BQ222,[1]Sheet2!$E$2:$I$222,5,FALSE)</f>
        <v>#N/A</v>
      </c>
      <c r="BY222" t="e">
        <f>VLOOKUP(BX222,[1]Sheet2!$E$2:$I$222,3,FALSE)</f>
        <v>#N/A</v>
      </c>
      <c r="BZ222" t="e">
        <f>VLOOKUP(BX222,[1]Sheet2!$E$2:$I$222,4,FALSE)</f>
        <v>#N/A</v>
      </c>
      <c r="CA222" t="e">
        <f>VLOOKUP(BX222,[1]Sheet2!$E$2:$I$222,5,FALSE)</f>
        <v>#N/A</v>
      </c>
      <c r="CF222" t="e">
        <f>VLOOKUP(CE222,[1]Sheet2!$E$2:$I$222,3,FALSE)</f>
        <v>#N/A</v>
      </c>
      <c r="CG222" t="e">
        <f>VLOOKUP(CE222,[1]Sheet2!$E$2:$I$222,4,FALSE)</f>
        <v>#N/A</v>
      </c>
      <c r="CH222" t="e">
        <f>VLOOKUP(CE222,[1]Sheet2!$E$2:$I$222,5,FALSE)</f>
        <v>#N/A</v>
      </c>
      <c r="CM222" t="e">
        <f>VLOOKUP(CL222,[1]Sheet2!$E$2:$I$222,3,FALSE)</f>
        <v>#N/A</v>
      </c>
      <c r="CN222" t="e">
        <f>VLOOKUP(CL222,[1]Sheet2!$E$2:$I$222,4,FALSE)</f>
        <v>#N/A</v>
      </c>
      <c r="CO222" t="e">
        <f>VLOOKUP(CL222,[1]Sheet2!$E$2:$I$222,5,FALSE)</f>
        <v>#N/A</v>
      </c>
    </row>
    <row r="223" spans="1:93" x14ac:dyDescent="0.25">
      <c r="A223">
        <v>233</v>
      </c>
      <c r="C223">
        <v>13309</v>
      </c>
      <c r="D223">
        <v>3309</v>
      </c>
      <c r="E223">
        <v>37.761859999999999</v>
      </c>
      <c r="F223">
        <v>-122.44663</v>
      </c>
      <c r="G223" t="s">
        <v>1236</v>
      </c>
      <c r="H223" t="s">
        <v>1237</v>
      </c>
      <c r="I223" t="s">
        <v>727</v>
      </c>
      <c r="J223" t="s">
        <v>728</v>
      </c>
      <c r="Q223" t="s">
        <v>672</v>
      </c>
      <c r="S223" t="s">
        <v>1138</v>
      </c>
      <c r="X223">
        <f t="shared" si="3"/>
        <v>1</v>
      </c>
      <c r="Y223" t="s">
        <v>34</v>
      </c>
      <c r="Z223" t="s">
        <v>78</v>
      </c>
      <c r="AB223" t="e">
        <f>VLOOKUP($AA223,Sheet2!$E$2:$I$222,3,FALSE)</f>
        <v>#N/A</v>
      </c>
      <c r="AC223" t="e">
        <f>VLOOKUP($AA223,Sheet2!$E$2:$I$222,4,FALSE)</f>
        <v>#N/A</v>
      </c>
      <c r="AD223" t="e">
        <f>VLOOKUP($AA223,Sheet2!$E$2:$I$222,5,FALSE)</f>
        <v>#N/A</v>
      </c>
      <c r="AI223" t="e">
        <f>VLOOKUP(AH223,[1]Sheet2!$E$2:$I$222,3,FALSE)</f>
        <v>#N/A</v>
      </c>
      <c r="AJ223" t="e">
        <f>VLOOKUP(AH223,[1]Sheet2!$E$2:$I$222,4,FALSE)</f>
        <v>#N/A</v>
      </c>
      <c r="AK223" t="e">
        <f>VLOOKUP(AH223,[1]Sheet2!$E$2:$I$222,5,FALSE)</f>
        <v>#N/A</v>
      </c>
      <c r="AP223" t="e">
        <f>VLOOKUP(AO223,[1]Sheet2!$E$2:$I$222,3,FALSE)</f>
        <v>#N/A</v>
      </c>
      <c r="AQ223" t="e">
        <f>VLOOKUP(AO223,[1]Sheet2!$E$2:$I$222,4,FALSE)</f>
        <v>#N/A</v>
      </c>
      <c r="AR223" t="e">
        <f>VLOOKUP(AO223,[1]Sheet2!$E$2:$I$222,5,FALSE)</f>
        <v>#N/A</v>
      </c>
      <c r="AW223" t="e">
        <f>VLOOKUP(AV223,[1]Sheet2!$E$2:$I$222,3,FALSE)</f>
        <v>#N/A</v>
      </c>
      <c r="AX223" t="e">
        <f>VLOOKUP(AV223,[1]Sheet2!$E$2:$I$222,4,FALSE)</f>
        <v>#N/A</v>
      </c>
      <c r="AY223" t="e">
        <f>VLOOKUP(AV223,[1]Sheet2!$E$2:$I$222,5,FALSE)</f>
        <v>#N/A</v>
      </c>
      <c r="BD223" t="e">
        <f>VLOOKUP(BC223,[1]Sheet2!$E$2:$I$222,3,FALSE)</f>
        <v>#N/A</v>
      </c>
      <c r="BE223" t="e">
        <f>VLOOKUP(BC223,[1]Sheet2!$E$2:$I$222,4,FALSE)</f>
        <v>#N/A</v>
      </c>
      <c r="BF223" t="e">
        <f>VLOOKUP(BC223,[1]Sheet2!$E$2:$I$222,5,FALSE)</f>
        <v>#N/A</v>
      </c>
      <c r="BK223" t="e">
        <f>VLOOKUP(BJ223,[1]Sheet2!$E$2:$I$222,3,FALSE)</f>
        <v>#N/A</v>
      </c>
      <c r="BL223" t="e">
        <f>VLOOKUP(BJ223,[1]Sheet2!$E$2:$I$222,4,FALSE)</f>
        <v>#N/A</v>
      </c>
      <c r="BM223" t="e">
        <f>VLOOKUP(BJ223,[1]Sheet2!$E$2:$I$222,5,FALSE)</f>
        <v>#N/A</v>
      </c>
      <c r="BR223" t="e">
        <f>VLOOKUP(BQ223,[1]Sheet2!$E$2:$I$222,3,FALSE)</f>
        <v>#N/A</v>
      </c>
      <c r="BS223" t="e">
        <f>VLOOKUP(BQ223,[1]Sheet2!$E$2:$I$222,4,FALSE)</f>
        <v>#N/A</v>
      </c>
      <c r="BT223" t="e">
        <f>VLOOKUP(BQ223,[1]Sheet2!$E$2:$I$222,5,FALSE)</f>
        <v>#N/A</v>
      </c>
      <c r="BY223" t="e">
        <f>VLOOKUP(BX223,[1]Sheet2!$E$2:$I$222,3,FALSE)</f>
        <v>#N/A</v>
      </c>
      <c r="BZ223" t="e">
        <f>VLOOKUP(BX223,[1]Sheet2!$E$2:$I$222,4,FALSE)</f>
        <v>#N/A</v>
      </c>
      <c r="CA223" t="e">
        <f>VLOOKUP(BX223,[1]Sheet2!$E$2:$I$222,5,FALSE)</f>
        <v>#N/A</v>
      </c>
      <c r="CF223" t="e">
        <f>VLOOKUP(CE223,[1]Sheet2!$E$2:$I$222,3,FALSE)</f>
        <v>#N/A</v>
      </c>
      <c r="CG223" t="e">
        <f>VLOOKUP(CE223,[1]Sheet2!$E$2:$I$222,4,FALSE)</f>
        <v>#N/A</v>
      </c>
      <c r="CH223" t="e">
        <f>VLOOKUP(CE223,[1]Sheet2!$E$2:$I$222,5,FALSE)</f>
        <v>#N/A</v>
      </c>
      <c r="CM223" t="e">
        <f>VLOOKUP(CL223,[1]Sheet2!$E$2:$I$222,3,FALSE)</f>
        <v>#N/A</v>
      </c>
      <c r="CN223" t="e">
        <f>VLOOKUP(CL223,[1]Sheet2!$E$2:$I$222,4,FALSE)</f>
        <v>#N/A</v>
      </c>
      <c r="CO223" t="e">
        <f>VLOOKUP(CL223,[1]Sheet2!$E$2:$I$222,5,FALSE)</f>
        <v>#N/A</v>
      </c>
    </row>
    <row r="224" spans="1:93" x14ac:dyDescent="0.25">
      <c r="A224">
        <v>234</v>
      </c>
      <c r="C224">
        <v>13310</v>
      </c>
      <c r="D224">
        <v>3310</v>
      </c>
      <c r="E224">
        <v>37.761679999999998</v>
      </c>
      <c r="F224">
        <v>-122.44898000000001</v>
      </c>
      <c r="G224" t="s">
        <v>1238</v>
      </c>
      <c r="H224" t="s">
        <v>1239</v>
      </c>
      <c r="I224" t="s">
        <v>727</v>
      </c>
      <c r="J224" t="s">
        <v>728</v>
      </c>
      <c r="Q224" t="s">
        <v>672</v>
      </c>
      <c r="S224" t="s">
        <v>1138</v>
      </c>
      <c r="X224">
        <f t="shared" si="3"/>
        <v>1</v>
      </c>
      <c r="Y224" t="s">
        <v>34</v>
      </c>
      <c r="Z224" t="s">
        <v>78</v>
      </c>
      <c r="AB224" t="e">
        <f>VLOOKUP($AA224,Sheet2!$E$2:$I$222,3,FALSE)</f>
        <v>#N/A</v>
      </c>
      <c r="AC224" t="e">
        <f>VLOOKUP($AA224,Sheet2!$E$2:$I$222,4,FALSE)</f>
        <v>#N/A</v>
      </c>
      <c r="AD224" t="e">
        <f>VLOOKUP($AA224,Sheet2!$E$2:$I$222,5,FALSE)</f>
        <v>#N/A</v>
      </c>
      <c r="AI224" t="e">
        <f>VLOOKUP(AH224,[1]Sheet2!$E$2:$I$222,3,FALSE)</f>
        <v>#N/A</v>
      </c>
      <c r="AJ224" t="e">
        <f>VLOOKUP(AH224,[1]Sheet2!$E$2:$I$222,4,FALSE)</f>
        <v>#N/A</v>
      </c>
      <c r="AK224" t="e">
        <f>VLOOKUP(AH224,[1]Sheet2!$E$2:$I$222,5,FALSE)</f>
        <v>#N/A</v>
      </c>
      <c r="AP224" t="e">
        <f>VLOOKUP(AO224,[1]Sheet2!$E$2:$I$222,3,FALSE)</f>
        <v>#N/A</v>
      </c>
      <c r="AQ224" t="e">
        <f>VLOOKUP(AO224,[1]Sheet2!$E$2:$I$222,4,FALSE)</f>
        <v>#N/A</v>
      </c>
      <c r="AR224" t="e">
        <f>VLOOKUP(AO224,[1]Sheet2!$E$2:$I$222,5,FALSE)</f>
        <v>#N/A</v>
      </c>
      <c r="AW224" t="e">
        <f>VLOOKUP(AV224,[1]Sheet2!$E$2:$I$222,3,FALSE)</f>
        <v>#N/A</v>
      </c>
      <c r="AX224" t="e">
        <f>VLOOKUP(AV224,[1]Sheet2!$E$2:$I$222,4,FALSE)</f>
        <v>#N/A</v>
      </c>
      <c r="AY224" t="e">
        <f>VLOOKUP(AV224,[1]Sheet2!$E$2:$I$222,5,FALSE)</f>
        <v>#N/A</v>
      </c>
      <c r="BD224" t="e">
        <f>VLOOKUP(BC224,[1]Sheet2!$E$2:$I$222,3,FALSE)</f>
        <v>#N/A</v>
      </c>
      <c r="BE224" t="e">
        <f>VLOOKUP(BC224,[1]Sheet2!$E$2:$I$222,4,FALSE)</f>
        <v>#N/A</v>
      </c>
      <c r="BF224" t="e">
        <f>VLOOKUP(BC224,[1]Sheet2!$E$2:$I$222,5,FALSE)</f>
        <v>#N/A</v>
      </c>
      <c r="BK224" t="e">
        <f>VLOOKUP(BJ224,[1]Sheet2!$E$2:$I$222,3,FALSE)</f>
        <v>#N/A</v>
      </c>
      <c r="BL224" t="e">
        <f>VLOOKUP(BJ224,[1]Sheet2!$E$2:$I$222,4,FALSE)</f>
        <v>#N/A</v>
      </c>
      <c r="BM224" t="e">
        <f>VLOOKUP(BJ224,[1]Sheet2!$E$2:$I$222,5,FALSE)</f>
        <v>#N/A</v>
      </c>
      <c r="BR224" t="e">
        <f>VLOOKUP(BQ224,[1]Sheet2!$E$2:$I$222,3,FALSE)</f>
        <v>#N/A</v>
      </c>
      <c r="BS224" t="e">
        <f>VLOOKUP(BQ224,[1]Sheet2!$E$2:$I$222,4,FALSE)</f>
        <v>#N/A</v>
      </c>
      <c r="BT224" t="e">
        <f>VLOOKUP(BQ224,[1]Sheet2!$E$2:$I$222,5,FALSE)</f>
        <v>#N/A</v>
      </c>
      <c r="BY224" t="e">
        <f>VLOOKUP(BX224,[1]Sheet2!$E$2:$I$222,3,FALSE)</f>
        <v>#N/A</v>
      </c>
      <c r="BZ224" t="e">
        <f>VLOOKUP(BX224,[1]Sheet2!$E$2:$I$222,4,FALSE)</f>
        <v>#N/A</v>
      </c>
      <c r="CA224" t="e">
        <f>VLOOKUP(BX224,[1]Sheet2!$E$2:$I$222,5,FALSE)</f>
        <v>#N/A</v>
      </c>
      <c r="CF224" t="e">
        <f>VLOOKUP(CE224,[1]Sheet2!$E$2:$I$222,3,FALSE)</f>
        <v>#N/A</v>
      </c>
      <c r="CG224" t="e">
        <f>VLOOKUP(CE224,[1]Sheet2!$E$2:$I$222,4,FALSE)</f>
        <v>#N/A</v>
      </c>
      <c r="CH224" t="e">
        <f>VLOOKUP(CE224,[1]Sheet2!$E$2:$I$222,5,FALSE)</f>
        <v>#N/A</v>
      </c>
      <c r="CM224" t="e">
        <f>VLOOKUP(CL224,[1]Sheet2!$E$2:$I$222,3,FALSE)</f>
        <v>#N/A</v>
      </c>
      <c r="CN224" t="e">
        <f>VLOOKUP(CL224,[1]Sheet2!$E$2:$I$222,4,FALSE)</f>
        <v>#N/A</v>
      </c>
      <c r="CO224" t="e">
        <f>VLOOKUP(CL224,[1]Sheet2!$E$2:$I$222,5,FALSE)</f>
        <v>#N/A</v>
      </c>
    </row>
    <row r="225" spans="1:93" x14ac:dyDescent="0.25">
      <c r="A225">
        <v>235</v>
      </c>
      <c r="C225">
        <v>13311</v>
      </c>
      <c r="D225">
        <v>3311</v>
      </c>
      <c r="E225">
        <v>37.762520000000002</v>
      </c>
      <c r="F225">
        <v>-122.434866</v>
      </c>
      <c r="G225" t="s">
        <v>1240</v>
      </c>
      <c r="H225" t="s">
        <v>1241</v>
      </c>
      <c r="I225" t="s">
        <v>727</v>
      </c>
      <c r="J225" t="s">
        <v>1008</v>
      </c>
      <c r="K225" t="s">
        <v>711</v>
      </c>
      <c r="M225" t="s">
        <v>671</v>
      </c>
      <c r="Q225" t="s">
        <v>672</v>
      </c>
      <c r="R225">
        <v>2002</v>
      </c>
      <c r="S225" t="s">
        <v>1242</v>
      </c>
      <c r="T225" t="s">
        <v>680</v>
      </c>
      <c r="X225">
        <f t="shared" si="3"/>
        <v>2</v>
      </c>
      <c r="Y225" t="s">
        <v>39</v>
      </c>
      <c r="Z225" t="s">
        <v>78</v>
      </c>
      <c r="AB225" t="e">
        <f>VLOOKUP($AA225,Sheet2!$E$2:$I$222,3,FALSE)</f>
        <v>#N/A</v>
      </c>
      <c r="AC225" t="e">
        <f>VLOOKUP($AA225,Sheet2!$E$2:$I$222,4,FALSE)</f>
        <v>#N/A</v>
      </c>
      <c r="AD225" t="e">
        <f>VLOOKUP($AA225,Sheet2!$E$2:$I$222,5,FALSE)</f>
        <v>#N/A</v>
      </c>
      <c r="AF225" t="s">
        <v>39</v>
      </c>
      <c r="AG225" t="s">
        <v>79</v>
      </c>
      <c r="AI225" t="e">
        <f>VLOOKUP(AH225,[1]Sheet2!$E$2:$I$222,3,FALSE)</f>
        <v>#N/A</v>
      </c>
      <c r="AJ225" t="e">
        <f>VLOOKUP(AH225,[1]Sheet2!$E$2:$I$222,4,FALSE)</f>
        <v>#N/A</v>
      </c>
      <c r="AK225" t="e">
        <f>VLOOKUP(AH225,[1]Sheet2!$E$2:$I$222,5,FALSE)</f>
        <v>#N/A</v>
      </c>
      <c r="AP225" t="e">
        <f>VLOOKUP(AO225,[1]Sheet2!$E$2:$I$222,3,FALSE)</f>
        <v>#N/A</v>
      </c>
      <c r="AQ225" t="e">
        <f>VLOOKUP(AO225,[1]Sheet2!$E$2:$I$222,4,FALSE)</f>
        <v>#N/A</v>
      </c>
      <c r="AR225" t="e">
        <f>VLOOKUP(AO225,[1]Sheet2!$E$2:$I$222,5,FALSE)</f>
        <v>#N/A</v>
      </c>
      <c r="AW225" t="e">
        <f>VLOOKUP(AV225,[1]Sheet2!$E$2:$I$222,3,FALSE)</f>
        <v>#N/A</v>
      </c>
      <c r="AX225" t="e">
        <f>VLOOKUP(AV225,[1]Sheet2!$E$2:$I$222,4,FALSE)</f>
        <v>#N/A</v>
      </c>
      <c r="AY225" t="e">
        <f>VLOOKUP(AV225,[1]Sheet2!$E$2:$I$222,5,FALSE)</f>
        <v>#N/A</v>
      </c>
      <c r="BD225" t="e">
        <f>VLOOKUP(BC225,[1]Sheet2!$E$2:$I$222,3,FALSE)</f>
        <v>#N/A</v>
      </c>
      <c r="BE225" t="e">
        <f>VLOOKUP(BC225,[1]Sheet2!$E$2:$I$222,4,FALSE)</f>
        <v>#N/A</v>
      </c>
      <c r="BF225" t="e">
        <f>VLOOKUP(BC225,[1]Sheet2!$E$2:$I$222,5,FALSE)</f>
        <v>#N/A</v>
      </c>
      <c r="BK225" t="e">
        <f>VLOOKUP(BJ225,[1]Sheet2!$E$2:$I$222,3,FALSE)</f>
        <v>#N/A</v>
      </c>
      <c r="BL225" t="e">
        <f>VLOOKUP(BJ225,[1]Sheet2!$E$2:$I$222,4,FALSE)</f>
        <v>#N/A</v>
      </c>
      <c r="BM225" t="e">
        <f>VLOOKUP(BJ225,[1]Sheet2!$E$2:$I$222,5,FALSE)</f>
        <v>#N/A</v>
      </c>
      <c r="BR225" t="e">
        <f>VLOOKUP(BQ225,[1]Sheet2!$E$2:$I$222,3,FALSE)</f>
        <v>#N/A</v>
      </c>
      <c r="BS225" t="e">
        <f>VLOOKUP(BQ225,[1]Sheet2!$E$2:$I$222,4,FALSE)</f>
        <v>#N/A</v>
      </c>
      <c r="BT225" t="e">
        <f>VLOOKUP(BQ225,[1]Sheet2!$E$2:$I$222,5,FALSE)</f>
        <v>#N/A</v>
      </c>
      <c r="BY225" t="e">
        <f>VLOOKUP(BX225,[1]Sheet2!$E$2:$I$222,3,FALSE)</f>
        <v>#N/A</v>
      </c>
      <c r="BZ225" t="e">
        <f>VLOOKUP(BX225,[1]Sheet2!$E$2:$I$222,4,FALSE)</f>
        <v>#N/A</v>
      </c>
      <c r="CA225" t="e">
        <f>VLOOKUP(BX225,[1]Sheet2!$E$2:$I$222,5,FALSE)</f>
        <v>#N/A</v>
      </c>
      <c r="CF225" t="e">
        <f>VLOOKUP(CE225,[1]Sheet2!$E$2:$I$222,3,FALSE)</f>
        <v>#N/A</v>
      </c>
      <c r="CG225" t="e">
        <f>VLOOKUP(CE225,[1]Sheet2!$E$2:$I$222,4,FALSE)</f>
        <v>#N/A</v>
      </c>
      <c r="CH225" t="e">
        <f>VLOOKUP(CE225,[1]Sheet2!$E$2:$I$222,5,FALSE)</f>
        <v>#N/A</v>
      </c>
      <c r="CM225" t="e">
        <f>VLOOKUP(CL225,[1]Sheet2!$E$2:$I$222,3,FALSE)</f>
        <v>#N/A</v>
      </c>
      <c r="CN225" t="e">
        <f>VLOOKUP(CL225,[1]Sheet2!$E$2:$I$222,4,FALSE)</f>
        <v>#N/A</v>
      </c>
      <c r="CO225" t="e">
        <f>VLOOKUP(CL225,[1]Sheet2!$E$2:$I$222,5,FALSE)</f>
        <v>#N/A</v>
      </c>
    </row>
    <row r="226" spans="1:93" x14ac:dyDescent="0.25">
      <c r="A226">
        <v>236</v>
      </c>
      <c r="C226">
        <v>13312</v>
      </c>
      <c r="D226">
        <v>3312</v>
      </c>
      <c r="E226">
        <v>37.764904000000001</v>
      </c>
      <c r="F226">
        <v>-122.40145099999999</v>
      </c>
      <c r="G226" t="s">
        <v>1243</v>
      </c>
      <c r="H226" t="s">
        <v>1244</v>
      </c>
      <c r="I226" t="s">
        <v>762</v>
      </c>
      <c r="J226" t="s">
        <v>669</v>
      </c>
      <c r="K226" t="s">
        <v>697</v>
      </c>
      <c r="Q226" t="s">
        <v>672</v>
      </c>
      <c r="S226" t="s">
        <v>849</v>
      </c>
      <c r="X226">
        <f t="shared" si="3"/>
        <v>1</v>
      </c>
      <c r="Y226" t="s">
        <v>14</v>
      </c>
      <c r="Z226" t="s">
        <v>78</v>
      </c>
      <c r="AB226" t="e">
        <f>VLOOKUP($AA226,Sheet2!$E$2:$I$222,3,FALSE)</f>
        <v>#N/A</v>
      </c>
      <c r="AC226" t="e">
        <f>VLOOKUP($AA226,Sheet2!$E$2:$I$222,4,FALSE)</f>
        <v>#N/A</v>
      </c>
      <c r="AD226" t="e">
        <f>VLOOKUP($AA226,Sheet2!$E$2:$I$222,5,FALSE)</f>
        <v>#N/A</v>
      </c>
      <c r="AI226" t="e">
        <f>VLOOKUP(AH226,[1]Sheet2!$E$2:$I$222,3,FALSE)</f>
        <v>#N/A</v>
      </c>
      <c r="AJ226" t="e">
        <f>VLOOKUP(AH226,[1]Sheet2!$E$2:$I$222,4,FALSE)</f>
        <v>#N/A</v>
      </c>
      <c r="AK226" t="e">
        <f>VLOOKUP(AH226,[1]Sheet2!$E$2:$I$222,5,FALSE)</f>
        <v>#N/A</v>
      </c>
      <c r="AP226" t="e">
        <f>VLOOKUP(AO226,[1]Sheet2!$E$2:$I$222,3,FALSE)</f>
        <v>#N/A</v>
      </c>
      <c r="AQ226" t="e">
        <f>VLOOKUP(AO226,[1]Sheet2!$E$2:$I$222,4,FALSE)</f>
        <v>#N/A</v>
      </c>
      <c r="AR226" t="e">
        <f>VLOOKUP(AO226,[1]Sheet2!$E$2:$I$222,5,FALSE)</f>
        <v>#N/A</v>
      </c>
      <c r="AW226" t="e">
        <f>VLOOKUP(AV226,[1]Sheet2!$E$2:$I$222,3,FALSE)</f>
        <v>#N/A</v>
      </c>
      <c r="AX226" t="e">
        <f>VLOOKUP(AV226,[1]Sheet2!$E$2:$I$222,4,FALSE)</f>
        <v>#N/A</v>
      </c>
      <c r="AY226" t="e">
        <f>VLOOKUP(AV226,[1]Sheet2!$E$2:$I$222,5,FALSE)</f>
        <v>#N/A</v>
      </c>
      <c r="BD226" t="e">
        <f>VLOOKUP(BC226,[1]Sheet2!$E$2:$I$222,3,FALSE)</f>
        <v>#N/A</v>
      </c>
      <c r="BE226" t="e">
        <f>VLOOKUP(BC226,[1]Sheet2!$E$2:$I$222,4,FALSE)</f>
        <v>#N/A</v>
      </c>
      <c r="BF226" t="e">
        <f>VLOOKUP(BC226,[1]Sheet2!$E$2:$I$222,5,FALSE)</f>
        <v>#N/A</v>
      </c>
      <c r="BK226" t="e">
        <f>VLOOKUP(BJ226,[1]Sheet2!$E$2:$I$222,3,FALSE)</f>
        <v>#N/A</v>
      </c>
      <c r="BL226" t="e">
        <f>VLOOKUP(BJ226,[1]Sheet2!$E$2:$I$222,4,FALSE)</f>
        <v>#N/A</v>
      </c>
      <c r="BM226" t="e">
        <f>VLOOKUP(BJ226,[1]Sheet2!$E$2:$I$222,5,FALSE)</f>
        <v>#N/A</v>
      </c>
      <c r="BR226" t="e">
        <f>VLOOKUP(BQ226,[1]Sheet2!$E$2:$I$222,3,FALSE)</f>
        <v>#N/A</v>
      </c>
      <c r="BS226" t="e">
        <f>VLOOKUP(BQ226,[1]Sheet2!$E$2:$I$222,4,FALSE)</f>
        <v>#N/A</v>
      </c>
      <c r="BT226" t="e">
        <f>VLOOKUP(BQ226,[1]Sheet2!$E$2:$I$222,5,FALSE)</f>
        <v>#N/A</v>
      </c>
      <c r="BY226" t="e">
        <f>VLOOKUP(BX226,[1]Sheet2!$E$2:$I$222,3,FALSE)</f>
        <v>#N/A</v>
      </c>
      <c r="BZ226" t="e">
        <f>VLOOKUP(BX226,[1]Sheet2!$E$2:$I$222,4,FALSE)</f>
        <v>#N/A</v>
      </c>
      <c r="CA226" t="e">
        <f>VLOOKUP(BX226,[1]Sheet2!$E$2:$I$222,5,FALSE)</f>
        <v>#N/A</v>
      </c>
      <c r="CF226" t="e">
        <f>VLOOKUP(CE226,[1]Sheet2!$E$2:$I$222,3,FALSE)</f>
        <v>#N/A</v>
      </c>
      <c r="CG226" t="e">
        <f>VLOOKUP(CE226,[1]Sheet2!$E$2:$I$222,4,FALSE)</f>
        <v>#N/A</v>
      </c>
      <c r="CH226" t="e">
        <f>VLOOKUP(CE226,[1]Sheet2!$E$2:$I$222,5,FALSE)</f>
        <v>#N/A</v>
      </c>
      <c r="CM226" t="e">
        <f>VLOOKUP(CL226,[1]Sheet2!$E$2:$I$222,3,FALSE)</f>
        <v>#N/A</v>
      </c>
      <c r="CN226" t="e">
        <f>VLOOKUP(CL226,[1]Sheet2!$E$2:$I$222,4,FALSE)</f>
        <v>#N/A</v>
      </c>
      <c r="CO226" t="e">
        <f>VLOOKUP(CL226,[1]Sheet2!$E$2:$I$222,5,FALSE)</f>
        <v>#N/A</v>
      </c>
    </row>
    <row r="227" spans="1:93" x14ac:dyDescent="0.25">
      <c r="A227">
        <v>237</v>
      </c>
      <c r="C227">
        <v>13313</v>
      </c>
      <c r="D227">
        <v>3313</v>
      </c>
      <c r="E227">
        <v>37.764788000000003</v>
      </c>
      <c r="F227">
        <v>-122.40175000000001</v>
      </c>
      <c r="G227" t="s">
        <v>1243</v>
      </c>
      <c r="H227" t="s">
        <v>1244</v>
      </c>
      <c r="I227" t="s">
        <v>729</v>
      </c>
      <c r="J227" t="s">
        <v>728</v>
      </c>
      <c r="Q227" t="s">
        <v>672</v>
      </c>
      <c r="S227" t="s">
        <v>1245</v>
      </c>
      <c r="X227">
        <f t="shared" si="3"/>
        <v>2</v>
      </c>
      <c r="Y227" t="s">
        <v>14</v>
      </c>
      <c r="Z227" t="s">
        <v>79</v>
      </c>
      <c r="AB227" t="e">
        <f>VLOOKUP($AA227,Sheet2!$E$2:$I$222,3,FALSE)</f>
        <v>#N/A</v>
      </c>
      <c r="AC227" t="e">
        <f>VLOOKUP($AA227,Sheet2!$E$2:$I$222,4,FALSE)</f>
        <v>#N/A</v>
      </c>
      <c r="AD227" t="e">
        <f>VLOOKUP($AA227,Sheet2!$E$2:$I$222,5,FALSE)</f>
        <v>#N/A</v>
      </c>
      <c r="AF227" t="s">
        <v>2</v>
      </c>
      <c r="AG227" t="s">
        <v>79</v>
      </c>
      <c r="AI227" t="e">
        <f>VLOOKUP(AH227,[1]Sheet2!$E$2:$I$222,3,FALSE)</f>
        <v>#N/A</v>
      </c>
      <c r="AJ227" t="e">
        <f>VLOOKUP(AH227,[1]Sheet2!$E$2:$I$222,4,FALSE)</f>
        <v>#N/A</v>
      </c>
      <c r="AK227" t="e">
        <f>VLOOKUP(AH227,[1]Sheet2!$E$2:$I$222,5,FALSE)</f>
        <v>#N/A</v>
      </c>
      <c r="AP227" t="e">
        <f>VLOOKUP(AO227,[1]Sheet2!$E$2:$I$222,3,FALSE)</f>
        <v>#N/A</v>
      </c>
      <c r="AQ227" t="e">
        <f>VLOOKUP(AO227,[1]Sheet2!$E$2:$I$222,4,FALSE)</f>
        <v>#N/A</v>
      </c>
      <c r="AR227" t="e">
        <f>VLOOKUP(AO227,[1]Sheet2!$E$2:$I$222,5,FALSE)</f>
        <v>#N/A</v>
      </c>
      <c r="AW227" t="e">
        <f>VLOOKUP(AV227,[1]Sheet2!$E$2:$I$222,3,FALSE)</f>
        <v>#N/A</v>
      </c>
      <c r="AX227" t="e">
        <f>VLOOKUP(AV227,[1]Sheet2!$E$2:$I$222,4,FALSE)</f>
        <v>#N/A</v>
      </c>
      <c r="AY227" t="e">
        <f>VLOOKUP(AV227,[1]Sheet2!$E$2:$I$222,5,FALSE)</f>
        <v>#N/A</v>
      </c>
      <c r="BD227" t="e">
        <f>VLOOKUP(BC227,[1]Sheet2!$E$2:$I$222,3,FALSE)</f>
        <v>#N/A</v>
      </c>
      <c r="BE227" t="e">
        <f>VLOOKUP(BC227,[1]Sheet2!$E$2:$I$222,4,FALSE)</f>
        <v>#N/A</v>
      </c>
      <c r="BF227" t="e">
        <f>VLOOKUP(BC227,[1]Sheet2!$E$2:$I$222,5,FALSE)</f>
        <v>#N/A</v>
      </c>
      <c r="BK227" t="e">
        <f>VLOOKUP(BJ227,[1]Sheet2!$E$2:$I$222,3,FALSE)</f>
        <v>#N/A</v>
      </c>
      <c r="BL227" t="e">
        <f>VLOOKUP(BJ227,[1]Sheet2!$E$2:$I$222,4,FALSE)</f>
        <v>#N/A</v>
      </c>
      <c r="BM227" t="e">
        <f>VLOOKUP(BJ227,[1]Sheet2!$E$2:$I$222,5,FALSE)</f>
        <v>#N/A</v>
      </c>
      <c r="BR227" t="e">
        <f>VLOOKUP(BQ227,[1]Sheet2!$E$2:$I$222,3,FALSE)</f>
        <v>#N/A</v>
      </c>
      <c r="BS227" t="e">
        <f>VLOOKUP(BQ227,[1]Sheet2!$E$2:$I$222,4,FALSE)</f>
        <v>#N/A</v>
      </c>
      <c r="BT227" t="e">
        <f>VLOOKUP(BQ227,[1]Sheet2!$E$2:$I$222,5,FALSE)</f>
        <v>#N/A</v>
      </c>
      <c r="BY227" t="e">
        <f>VLOOKUP(BX227,[1]Sheet2!$E$2:$I$222,3,FALSE)</f>
        <v>#N/A</v>
      </c>
      <c r="BZ227" t="e">
        <f>VLOOKUP(BX227,[1]Sheet2!$E$2:$I$222,4,FALSE)</f>
        <v>#N/A</v>
      </c>
      <c r="CA227" t="e">
        <f>VLOOKUP(BX227,[1]Sheet2!$E$2:$I$222,5,FALSE)</f>
        <v>#N/A</v>
      </c>
      <c r="CF227" t="e">
        <f>VLOOKUP(CE227,[1]Sheet2!$E$2:$I$222,3,FALSE)</f>
        <v>#N/A</v>
      </c>
      <c r="CG227" t="e">
        <f>VLOOKUP(CE227,[1]Sheet2!$E$2:$I$222,4,FALSE)</f>
        <v>#N/A</v>
      </c>
      <c r="CH227" t="e">
        <f>VLOOKUP(CE227,[1]Sheet2!$E$2:$I$222,5,FALSE)</f>
        <v>#N/A</v>
      </c>
      <c r="CM227" t="e">
        <f>VLOOKUP(CL227,[1]Sheet2!$E$2:$I$222,3,FALSE)</f>
        <v>#N/A</v>
      </c>
      <c r="CN227" t="e">
        <f>VLOOKUP(CL227,[1]Sheet2!$E$2:$I$222,4,FALSE)</f>
        <v>#N/A</v>
      </c>
      <c r="CO227" t="e">
        <f>VLOOKUP(CL227,[1]Sheet2!$E$2:$I$222,5,FALSE)</f>
        <v>#N/A</v>
      </c>
    </row>
    <row r="228" spans="1:93" x14ac:dyDescent="0.25">
      <c r="A228">
        <v>238</v>
      </c>
      <c r="C228">
        <v>13314</v>
      </c>
      <c r="D228">
        <v>3314</v>
      </c>
      <c r="E228">
        <v>37.7624</v>
      </c>
      <c r="F228">
        <v>-122.43754</v>
      </c>
      <c r="G228" t="s">
        <v>1246</v>
      </c>
      <c r="H228" t="s">
        <v>1247</v>
      </c>
      <c r="I228" t="s">
        <v>762</v>
      </c>
      <c r="J228" t="s">
        <v>687</v>
      </c>
      <c r="Q228" t="s">
        <v>672</v>
      </c>
      <c r="S228" t="s">
        <v>1146</v>
      </c>
      <c r="X228">
        <f t="shared" si="3"/>
        <v>1</v>
      </c>
      <c r="Y228" t="s">
        <v>34</v>
      </c>
      <c r="Z228" t="s">
        <v>80</v>
      </c>
      <c r="AA228" t="s">
        <v>109</v>
      </c>
      <c r="AB228" t="str">
        <f>VLOOKUP($AA228,Sheet2!$E$2:$I$222,3,FALSE)</f>
        <v>To Twin Peaks</v>
      </c>
      <c r="AC228" t="str">
        <f>VLOOKUP($AA228,Sheet2!$E$2:$I$222,4,FALSE)</f>
        <v>Parkridge &amp; Burnett</v>
      </c>
      <c r="AD228" t="str">
        <f>VLOOKUP($AA228,Sheet2!$E$2:$I$222,5,FALSE)</f>
        <v>M-F ~ 6am-11pm | Sat-Sun ~ 8am-11pm</v>
      </c>
      <c r="AI228" t="e">
        <f>VLOOKUP(AH228,[1]Sheet2!$E$2:$I$222,3,FALSE)</f>
        <v>#N/A</v>
      </c>
      <c r="AJ228" t="e">
        <f>VLOOKUP(AH228,[1]Sheet2!$E$2:$I$222,4,FALSE)</f>
        <v>#N/A</v>
      </c>
      <c r="AK228" t="e">
        <f>VLOOKUP(AH228,[1]Sheet2!$E$2:$I$222,5,FALSE)</f>
        <v>#N/A</v>
      </c>
      <c r="AP228" t="e">
        <f>VLOOKUP(AO228,[1]Sheet2!$E$2:$I$222,3,FALSE)</f>
        <v>#N/A</v>
      </c>
      <c r="AQ228" t="e">
        <f>VLOOKUP(AO228,[1]Sheet2!$E$2:$I$222,4,FALSE)</f>
        <v>#N/A</v>
      </c>
      <c r="AR228" t="e">
        <f>VLOOKUP(AO228,[1]Sheet2!$E$2:$I$222,5,FALSE)</f>
        <v>#N/A</v>
      </c>
      <c r="AW228" t="e">
        <f>VLOOKUP(AV228,[1]Sheet2!$E$2:$I$222,3,FALSE)</f>
        <v>#N/A</v>
      </c>
      <c r="AX228" t="e">
        <f>VLOOKUP(AV228,[1]Sheet2!$E$2:$I$222,4,FALSE)</f>
        <v>#N/A</v>
      </c>
      <c r="AY228" t="e">
        <f>VLOOKUP(AV228,[1]Sheet2!$E$2:$I$222,5,FALSE)</f>
        <v>#N/A</v>
      </c>
      <c r="BD228" t="e">
        <f>VLOOKUP(BC228,[1]Sheet2!$E$2:$I$222,3,FALSE)</f>
        <v>#N/A</v>
      </c>
      <c r="BE228" t="e">
        <f>VLOOKUP(BC228,[1]Sheet2!$E$2:$I$222,4,FALSE)</f>
        <v>#N/A</v>
      </c>
      <c r="BF228" t="e">
        <f>VLOOKUP(BC228,[1]Sheet2!$E$2:$I$222,5,FALSE)</f>
        <v>#N/A</v>
      </c>
      <c r="BK228" t="e">
        <f>VLOOKUP(BJ228,[1]Sheet2!$E$2:$I$222,3,FALSE)</f>
        <v>#N/A</v>
      </c>
      <c r="BL228" t="e">
        <f>VLOOKUP(BJ228,[1]Sheet2!$E$2:$I$222,4,FALSE)</f>
        <v>#N/A</v>
      </c>
      <c r="BM228" t="e">
        <f>VLOOKUP(BJ228,[1]Sheet2!$E$2:$I$222,5,FALSE)</f>
        <v>#N/A</v>
      </c>
      <c r="BR228" t="e">
        <f>VLOOKUP(BQ228,[1]Sheet2!$E$2:$I$222,3,FALSE)</f>
        <v>#N/A</v>
      </c>
      <c r="BS228" t="e">
        <f>VLOOKUP(BQ228,[1]Sheet2!$E$2:$I$222,4,FALSE)</f>
        <v>#N/A</v>
      </c>
      <c r="BT228" t="e">
        <f>VLOOKUP(BQ228,[1]Sheet2!$E$2:$I$222,5,FALSE)</f>
        <v>#N/A</v>
      </c>
      <c r="BY228" t="e">
        <f>VLOOKUP(BX228,[1]Sheet2!$E$2:$I$222,3,FALSE)</f>
        <v>#N/A</v>
      </c>
      <c r="BZ228" t="e">
        <f>VLOOKUP(BX228,[1]Sheet2!$E$2:$I$222,4,FALSE)</f>
        <v>#N/A</v>
      </c>
      <c r="CA228" t="e">
        <f>VLOOKUP(BX228,[1]Sheet2!$E$2:$I$222,5,FALSE)</f>
        <v>#N/A</v>
      </c>
      <c r="CF228" t="e">
        <f>VLOOKUP(CE228,[1]Sheet2!$E$2:$I$222,3,FALSE)</f>
        <v>#N/A</v>
      </c>
      <c r="CG228" t="e">
        <f>VLOOKUP(CE228,[1]Sheet2!$E$2:$I$222,4,FALSE)</f>
        <v>#N/A</v>
      </c>
      <c r="CH228" t="e">
        <f>VLOOKUP(CE228,[1]Sheet2!$E$2:$I$222,5,FALSE)</f>
        <v>#N/A</v>
      </c>
      <c r="CM228" t="e">
        <f>VLOOKUP(CL228,[1]Sheet2!$E$2:$I$222,3,FALSE)</f>
        <v>#N/A</v>
      </c>
      <c r="CN228" t="e">
        <f>VLOOKUP(CL228,[1]Sheet2!$E$2:$I$222,4,FALSE)</f>
        <v>#N/A</v>
      </c>
      <c r="CO228" t="e">
        <f>VLOOKUP(CL228,[1]Sheet2!$E$2:$I$222,5,FALSE)</f>
        <v>#N/A</v>
      </c>
    </row>
    <row r="229" spans="1:93" x14ac:dyDescent="0.25">
      <c r="A229">
        <v>239</v>
      </c>
      <c r="C229">
        <v>13315</v>
      </c>
      <c r="D229">
        <v>3315</v>
      </c>
      <c r="E229">
        <v>37.764722999999996</v>
      </c>
      <c r="F229">
        <v>-122.403527</v>
      </c>
      <c r="G229" t="s">
        <v>1248</v>
      </c>
      <c r="H229" t="s">
        <v>1249</v>
      </c>
      <c r="I229" t="s">
        <v>762</v>
      </c>
      <c r="J229" t="s">
        <v>669</v>
      </c>
      <c r="K229" t="s">
        <v>844</v>
      </c>
      <c r="Q229" t="s">
        <v>672</v>
      </c>
      <c r="S229" t="s">
        <v>849</v>
      </c>
      <c r="T229" t="s">
        <v>1250</v>
      </c>
      <c r="X229">
        <f t="shared" si="3"/>
        <v>1</v>
      </c>
      <c r="Y229" t="s">
        <v>14</v>
      </c>
      <c r="Z229" t="s">
        <v>78</v>
      </c>
      <c r="AB229" t="e">
        <f>VLOOKUP($AA229,Sheet2!$E$2:$I$222,3,FALSE)</f>
        <v>#N/A</v>
      </c>
      <c r="AC229" t="e">
        <f>VLOOKUP($AA229,Sheet2!$E$2:$I$222,4,FALSE)</f>
        <v>#N/A</v>
      </c>
      <c r="AD229" t="e">
        <f>VLOOKUP($AA229,Sheet2!$E$2:$I$222,5,FALSE)</f>
        <v>#N/A</v>
      </c>
      <c r="AI229" t="e">
        <f>VLOOKUP(AH229,[1]Sheet2!$E$2:$I$222,3,FALSE)</f>
        <v>#N/A</v>
      </c>
      <c r="AJ229" t="e">
        <f>VLOOKUP(AH229,[1]Sheet2!$E$2:$I$222,4,FALSE)</f>
        <v>#N/A</v>
      </c>
      <c r="AK229" t="e">
        <f>VLOOKUP(AH229,[1]Sheet2!$E$2:$I$222,5,FALSE)</f>
        <v>#N/A</v>
      </c>
      <c r="AP229" t="e">
        <f>VLOOKUP(AO229,[1]Sheet2!$E$2:$I$222,3,FALSE)</f>
        <v>#N/A</v>
      </c>
      <c r="AQ229" t="e">
        <f>VLOOKUP(AO229,[1]Sheet2!$E$2:$I$222,4,FALSE)</f>
        <v>#N/A</v>
      </c>
      <c r="AR229" t="e">
        <f>VLOOKUP(AO229,[1]Sheet2!$E$2:$I$222,5,FALSE)</f>
        <v>#N/A</v>
      </c>
      <c r="AW229" t="e">
        <f>VLOOKUP(AV229,[1]Sheet2!$E$2:$I$222,3,FALSE)</f>
        <v>#N/A</v>
      </c>
      <c r="AX229" t="e">
        <f>VLOOKUP(AV229,[1]Sheet2!$E$2:$I$222,4,FALSE)</f>
        <v>#N/A</v>
      </c>
      <c r="AY229" t="e">
        <f>VLOOKUP(AV229,[1]Sheet2!$E$2:$I$222,5,FALSE)</f>
        <v>#N/A</v>
      </c>
      <c r="BD229" t="e">
        <f>VLOOKUP(BC229,[1]Sheet2!$E$2:$I$222,3,FALSE)</f>
        <v>#N/A</v>
      </c>
      <c r="BE229" t="e">
        <f>VLOOKUP(BC229,[1]Sheet2!$E$2:$I$222,4,FALSE)</f>
        <v>#N/A</v>
      </c>
      <c r="BF229" t="e">
        <f>VLOOKUP(BC229,[1]Sheet2!$E$2:$I$222,5,FALSE)</f>
        <v>#N/A</v>
      </c>
      <c r="BK229" t="e">
        <f>VLOOKUP(BJ229,[1]Sheet2!$E$2:$I$222,3,FALSE)</f>
        <v>#N/A</v>
      </c>
      <c r="BL229" t="e">
        <f>VLOOKUP(BJ229,[1]Sheet2!$E$2:$I$222,4,FALSE)</f>
        <v>#N/A</v>
      </c>
      <c r="BM229" t="e">
        <f>VLOOKUP(BJ229,[1]Sheet2!$E$2:$I$222,5,FALSE)</f>
        <v>#N/A</v>
      </c>
      <c r="BR229" t="e">
        <f>VLOOKUP(BQ229,[1]Sheet2!$E$2:$I$222,3,FALSE)</f>
        <v>#N/A</v>
      </c>
      <c r="BS229" t="e">
        <f>VLOOKUP(BQ229,[1]Sheet2!$E$2:$I$222,4,FALSE)</f>
        <v>#N/A</v>
      </c>
      <c r="BT229" t="e">
        <f>VLOOKUP(BQ229,[1]Sheet2!$E$2:$I$222,5,FALSE)</f>
        <v>#N/A</v>
      </c>
      <c r="BY229" t="e">
        <f>VLOOKUP(BX229,[1]Sheet2!$E$2:$I$222,3,FALSE)</f>
        <v>#N/A</v>
      </c>
      <c r="BZ229" t="e">
        <f>VLOOKUP(BX229,[1]Sheet2!$E$2:$I$222,4,FALSE)</f>
        <v>#N/A</v>
      </c>
      <c r="CA229" t="e">
        <f>VLOOKUP(BX229,[1]Sheet2!$E$2:$I$222,5,FALSE)</f>
        <v>#N/A</v>
      </c>
      <c r="CF229" t="e">
        <f>VLOOKUP(CE229,[1]Sheet2!$E$2:$I$222,3,FALSE)</f>
        <v>#N/A</v>
      </c>
      <c r="CG229" t="e">
        <f>VLOOKUP(CE229,[1]Sheet2!$E$2:$I$222,4,FALSE)</f>
        <v>#N/A</v>
      </c>
      <c r="CH229" t="e">
        <f>VLOOKUP(CE229,[1]Sheet2!$E$2:$I$222,5,FALSE)</f>
        <v>#N/A</v>
      </c>
      <c r="CM229" t="e">
        <f>VLOOKUP(CL229,[1]Sheet2!$E$2:$I$222,3,FALSE)</f>
        <v>#N/A</v>
      </c>
      <c r="CN229" t="e">
        <f>VLOOKUP(CL229,[1]Sheet2!$E$2:$I$222,4,FALSE)</f>
        <v>#N/A</v>
      </c>
      <c r="CO229" t="e">
        <f>VLOOKUP(CL229,[1]Sheet2!$E$2:$I$222,5,FALSE)</f>
        <v>#N/A</v>
      </c>
    </row>
    <row r="230" spans="1:93" x14ac:dyDescent="0.25">
      <c r="A230">
        <v>240</v>
      </c>
      <c r="C230">
        <v>13317</v>
      </c>
      <c r="D230">
        <v>3317</v>
      </c>
      <c r="E230">
        <v>37.764752000000001</v>
      </c>
      <c r="F230">
        <v>-122.403954</v>
      </c>
      <c r="G230" t="s">
        <v>1248</v>
      </c>
      <c r="H230" t="s">
        <v>1251</v>
      </c>
      <c r="I230" t="s">
        <v>727</v>
      </c>
      <c r="J230" t="s">
        <v>728</v>
      </c>
      <c r="Q230" t="s">
        <v>672</v>
      </c>
      <c r="S230" t="s">
        <v>849</v>
      </c>
      <c r="X230">
        <f t="shared" si="3"/>
        <v>1</v>
      </c>
      <c r="Y230" t="s">
        <v>14</v>
      </c>
      <c r="Z230" t="s">
        <v>78</v>
      </c>
      <c r="AB230" t="e">
        <f>VLOOKUP($AA230,Sheet2!$E$2:$I$222,3,FALSE)</f>
        <v>#N/A</v>
      </c>
      <c r="AC230" t="e">
        <f>VLOOKUP($AA230,Sheet2!$E$2:$I$222,4,FALSE)</f>
        <v>#N/A</v>
      </c>
      <c r="AD230" t="e">
        <f>VLOOKUP($AA230,Sheet2!$E$2:$I$222,5,FALSE)</f>
        <v>#N/A</v>
      </c>
      <c r="AI230" t="e">
        <f>VLOOKUP(AH230,[1]Sheet2!$E$2:$I$222,3,FALSE)</f>
        <v>#N/A</v>
      </c>
      <c r="AJ230" t="e">
        <f>VLOOKUP(AH230,[1]Sheet2!$E$2:$I$222,4,FALSE)</f>
        <v>#N/A</v>
      </c>
      <c r="AK230" t="e">
        <f>VLOOKUP(AH230,[1]Sheet2!$E$2:$I$222,5,FALSE)</f>
        <v>#N/A</v>
      </c>
      <c r="AP230" t="e">
        <f>VLOOKUP(AO230,[1]Sheet2!$E$2:$I$222,3,FALSE)</f>
        <v>#N/A</v>
      </c>
      <c r="AQ230" t="e">
        <f>VLOOKUP(AO230,[1]Sheet2!$E$2:$I$222,4,FALSE)</f>
        <v>#N/A</v>
      </c>
      <c r="AR230" t="e">
        <f>VLOOKUP(AO230,[1]Sheet2!$E$2:$I$222,5,FALSE)</f>
        <v>#N/A</v>
      </c>
      <c r="AW230" t="e">
        <f>VLOOKUP(AV230,[1]Sheet2!$E$2:$I$222,3,FALSE)</f>
        <v>#N/A</v>
      </c>
      <c r="AX230" t="e">
        <f>VLOOKUP(AV230,[1]Sheet2!$E$2:$I$222,4,FALSE)</f>
        <v>#N/A</v>
      </c>
      <c r="AY230" t="e">
        <f>VLOOKUP(AV230,[1]Sheet2!$E$2:$I$222,5,FALSE)</f>
        <v>#N/A</v>
      </c>
      <c r="BD230" t="e">
        <f>VLOOKUP(BC230,[1]Sheet2!$E$2:$I$222,3,FALSE)</f>
        <v>#N/A</v>
      </c>
      <c r="BE230" t="e">
        <f>VLOOKUP(BC230,[1]Sheet2!$E$2:$I$222,4,FALSE)</f>
        <v>#N/A</v>
      </c>
      <c r="BF230" t="e">
        <f>VLOOKUP(BC230,[1]Sheet2!$E$2:$I$222,5,FALSE)</f>
        <v>#N/A</v>
      </c>
      <c r="BK230" t="e">
        <f>VLOOKUP(BJ230,[1]Sheet2!$E$2:$I$222,3,FALSE)</f>
        <v>#N/A</v>
      </c>
      <c r="BL230" t="e">
        <f>VLOOKUP(BJ230,[1]Sheet2!$E$2:$I$222,4,FALSE)</f>
        <v>#N/A</v>
      </c>
      <c r="BM230" t="e">
        <f>VLOOKUP(BJ230,[1]Sheet2!$E$2:$I$222,5,FALSE)</f>
        <v>#N/A</v>
      </c>
      <c r="BR230" t="e">
        <f>VLOOKUP(BQ230,[1]Sheet2!$E$2:$I$222,3,FALSE)</f>
        <v>#N/A</v>
      </c>
      <c r="BS230" t="e">
        <f>VLOOKUP(BQ230,[1]Sheet2!$E$2:$I$222,4,FALSE)</f>
        <v>#N/A</v>
      </c>
      <c r="BT230" t="e">
        <f>VLOOKUP(BQ230,[1]Sheet2!$E$2:$I$222,5,FALSE)</f>
        <v>#N/A</v>
      </c>
      <c r="BY230" t="e">
        <f>VLOOKUP(BX230,[1]Sheet2!$E$2:$I$222,3,FALSE)</f>
        <v>#N/A</v>
      </c>
      <c r="BZ230" t="e">
        <f>VLOOKUP(BX230,[1]Sheet2!$E$2:$I$222,4,FALSE)</f>
        <v>#N/A</v>
      </c>
      <c r="CA230" t="e">
        <f>VLOOKUP(BX230,[1]Sheet2!$E$2:$I$222,5,FALSE)</f>
        <v>#N/A</v>
      </c>
      <c r="CF230" t="e">
        <f>VLOOKUP(CE230,[1]Sheet2!$E$2:$I$222,3,FALSE)</f>
        <v>#N/A</v>
      </c>
      <c r="CG230" t="e">
        <f>VLOOKUP(CE230,[1]Sheet2!$E$2:$I$222,4,FALSE)</f>
        <v>#N/A</v>
      </c>
      <c r="CH230" t="e">
        <f>VLOOKUP(CE230,[1]Sheet2!$E$2:$I$222,5,FALSE)</f>
        <v>#N/A</v>
      </c>
      <c r="CM230" t="e">
        <f>VLOOKUP(CL230,[1]Sheet2!$E$2:$I$222,3,FALSE)</f>
        <v>#N/A</v>
      </c>
      <c r="CN230" t="e">
        <f>VLOOKUP(CL230,[1]Sheet2!$E$2:$I$222,4,FALSE)</f>
        <v>#N/A</v>
      </c>
      <c r="CO230" t="e">
        <f>VLOOKUP(CL230,[1]Sheet2!$E$2:$I$222,5,FALSE)</f>
        <v>#N/A</v>
      </c>
    </row>
    <row r="231" spans="1:93" x14ac:dyDescent="0.25">
      <c r="A231">
        <v>243</v>
      </c>
      <c r="C231">
        <v>13321</v>
      </c>
      <c r="D231">
        <v>3321</v>
      </c>
      <c r="E231">
        <v>37.762991999999997</v>
      </c>
      <c r="F231">
        <v>-122.388925</v>
      </c>
      <c r="G231" t="s">
        <v>1252</v>
      </c>
      <c r="H231" t="s">
        <v>1253</v>
      </c>
      <c r="I231" t="s">
        <v>729</v>
      </c>
      <c r="J231" t="s">
        <v>669</v>
      </c>
      <c r="K231" t="s">
        <v>743</v>
      </c>
      <c r="Q231" t="s">
        <v>672</v>
      </c>
      <c r="S231" t="s">
        <v>850</v>
      </c>
      <c r="X231">
        <f t="shared" si="3"/>
        <v>1</v>
      </c>
      <c r="Y231" t="s">
        <v>14</v>
      </c>
      <c r="Z231" t="s">
        <v>79</v>
      </c>
      <c r="AB231" t="e">
        <f>VLOOKUP($AA231,Sheet2!$E$2:$I$222,3,FALSE)</f>
        <v>#N/A</v>
      </c>
      <c r="AC231" t="e">
        <f>VLOOKUP($AA231,Sheet2!$E$2:$I$222,4,FALSE)</f>
        <v>#N/A</v>
      </c>
      <c r="AD231" t="e">
        <f>VLOOKUP($AA231,Sheet2!$E$2:$I$222,5,FALSE)</f>
        <v>#N/A</v>
      </c>
      <c r="AI231" t="e">
        <f>VLOOKUP(AH231,[1]Sheet2!$E$2:$I$222,3,FALSE)</f>
        <v>#N/A</v>
      </c>
      <c r="AJ231" t="e">
        <f>VLOOKUP(AH231,[1]Sheet2!$E$2:$I$222,4,FALSE)</f>
        <v>#N/A</v>
      </c>
      <c r="AK231" t="e">
        <f>VLOOKUP(AH231,[1]Sheet2!$E$2:$I$222,5,FALSE)</f>
        <v>#N/A</v>
      </c>
      <c r="AP231" t="e">
        <f>VLOOKUP(AO231,[1]Sheet2!$E$2:$I$222,3,FALSE)</f>
        <v>#N/A</v>
      </c>
      <c r="AQ231" t="e">
        <f>VLOOKUP(AO231,[1]Sheet2!$E$2:$I$222,4,FALSE)</f>
        <v>#N/A</v>
      </c>
      <c r="AR231" t="e">
        <f>VLOOKUP(AO231,[1]Sheet2!$E$2:$I$222,5,FALSE)</f>
        <v>#N/A</v>
      </c>
      <c r="AW231" t="e">
        <f>VLOOKUP(AV231,[1]Sheet2!$E$2:$I$222,3,FALSE)</f>
        <v>#N/A</v>
      </c>
      <c r="AX231" t="e">
        <f>VLOOKUP(AV231,[1]Sheet2!$E$2:$I$222,4,FALSE)</f>
        <v>#N/A</v>
      </c>
      <c r="AY231" t="e">
        <f>VLOOKUP(AV231,[1]Sheet2!$E$2:$I$222,5,FALSE)</f>
        <v>#N/A</v>
      </c>
      <c r="BD231" t="e">
        <f>VLOOKUP(BC231,[1]Sheet2!$E$2:$I$222,3,FALSE)</f>
        <v>#N/A</v>
      </c>
      <c r="BE231" t="e">
        <f>VLOOKUP(BC231,[1]Sheet2!$E$2:$I$222,4,FALSE)</f>
        <v>#N/A</v>
      </c>
      <c r="BF231" t="e">
        <f>VLOOKUP(BC231,[1]Sheet2!$E$2:$I$222,5,FALSE)</f>
        <v>#N/A</v>
      </c>
      <c r="BK231" t="e">
        <f>VLOOKUP(BJ231,[1]Sheet2!$E$2:$I$222,3,FALSE)</f>
        <v>#N/A</v>
      </c>
      <c r="BL231" t="e">
        <f>VLOOKUP(BJ231,[1]Sheet2!$E$2:$I$222,4,FALSE)</f>
        <v>#N/A</v>
      </c>
      <c r="BM231" t="e">
        <f>VLOOKUP(BJ231,[1]Sheet2!$E$2:$I$222,5,FALSE)</f>
        <v>#N/A</v>
      </c>
      <c r="BR231" t="e">
        <f>VLOOKUP(BQ231,[1]Sheet2!$E$2:$I$222,3,FALSE)</f>
        <v>#N/A</v>
      </c>
      <c r="BS231" t="e">
        <f>VLOOKUP(BQ231,[1]Sheet2!$E$2:$I$222,4,FALSE)</f>
        <v>#N/A</v>
      </c>
      <c r="BT231" t="e">
        <f>VLOOKUP(BQ231,[1]Sheet2!$E$2:$I$222,5,FALSE)</f>
        <v>#N/A</v>
      </c>
      <c r="BY231" t="e">
        <f>VLOOKUP(BX231,[1]Sheet2!$E$2:$I$222,3,FALSE)</f>
        <v>#N/A</v>
      </c>
      <c r="BZ231" t="e">
        <f>VLOOKUP(BX231,[1]Sheet2!$E$2:$I$222,4,FALSE)</f>
        <v>#N/A</v>
      </c>
      <c r="CA231" t="e">
        <f>VLOOKUP(BX231,[1]Sheet2!$E$2:$I$222,5,FALSE)</f>
        <v>#N/A</v>
      </c>
      <c r="CF231" t="e">
        <f>VLOOKUP(CE231,[1]Sheet2!$E$2:$I$222,3,FALSE)</f>
        <v>#N/A</v>
      </c>
      <c r="CG231" t="e">
        <f>VLOOKUP(CE231,[1]Sheet2!$E$2:$I$222,4,FALSE)</f>
        <v>#N/A</v>
      </c>
      <c r="CH231" t="e">
        <f>VLOOKUP(CE231,[1]Sheet2!$E$2:$I$222,5,FALSE)</f>
        <v>#N/A</v>
      </c>
      <c r="CM231" t="e">
        <f>VLOOKUP(CL231,[1]Sheet2!$E$2:$I$222,3,FALSE)</f>
        <v>#N/A</v>
      </c>
      <c r="CN231" t="e">
        <f>VLOOKUP(CL231,[1]Sheet2!$E$2:$I$222,4,FALSE)</f>
        <v>#N/A</v>
      </c>
      <c r="CO231" t="e">
        <f>VLOOKUP(CL231,[1]Sheet2!$E$2:$I$222,5,FALSE)</f>
        <v>#N/A</v>
      </c>
    </row>
    <row r="232" spans="1:93" x14ac:dyDescent="0.25">
      <c r="A232">
        <v>244</v>
      </c>
      <c r="C232">
        <v>13322</v>
      </c>
      <c r="D232">
        <v>3322</v>
      </c>
      <c r="E232">
        <v>37.76135</v>
      </c>
      <c r="F232">
        <v>-122.4282</v>
      </c>
      <c r="G232" t="s">
        <v>1254</v>
      </c>
      <c r="H232" t="s">
        <v>1255</v>
      </c>
      <c r="I232" t="s">
        <v>727</v>
      </c>
      <c r="J232" t="s">
        <v>669</v>
      </c>
      <c r="K232" t="s">
        <v>743</v>
      </c>
      <c r="N232" t="s">
        <v>1256</v>
      </c>
      <c r="P232" t="s">
        <v>924</v>
      </c>
      <c r="Q232" t="s">
        <v>672</v>
      </c>
      <c r="R232">
        <v>1200</v>
      </c>
      <c r="S232" t="s">
        <v>1257</v>
      </c>
      <c r="X232">
        <f t="shared" si="3"/>
        <v>1</v>
      </c>
      <c r="Y232" t="s">
        <v>38</v>
      </c>
      <c r="Z232" t="s">
        <v>78</v>
      </c>
      <c r="AB232" t="e">
        <f>VLOOKUP($AA232,Sheet2!$E$2:$I$222,3,FALSE)</f>
        <v>#N/A</v>
      </c>
      <c r="AC232" t="e">
        <f>VLOOKUP($AA232,Sheet2!$E$2:$I$222,4,FALSE)</f>
        <v>#N/A</v>
      </c>
      <c r="AD232" t="e">
        <f>VLOOKUP($AA232,Sheet2!$E$2:$I$222,5,FALSE)</f>
        <v>#N/A</v>
      </c>
      <c r="AI232" t="e">
        <f>VLOOKUP(AH232,[1]Sheet2!$E$2:$I$222,3,FALSE)</f>
        <v>#N/A</v>
      </c>
      <c r="AJ232" t="e">
        <f>VLOOKUP(AH232,[1]Sheet2!$E$2:$I$222,4,FALSE)</f>
        <v>#N/A</v>
      </c>
      <c r="AK232" t="e">
        <f>VLOOKUP(AH232,[1]Sheet2!$E$2:$I$222,5,FALSE)</f>
        <v>#N/A</v>
      </c>
      <c r="AP232" t="e">
        <f>VLOOKUP(AO232,[1]Sheet2!$E$2:$I$222,3,FALSE)</f>
        <v>#N/A</v>
      </c>
      <c r="AQ232" t="e">
        <f>VLOOKUP(AO232,[1]Sheet2!$E$2:$I$222,4,FALSE)</f>
        <v>#N/A</v>
      </c>
      <c r="AR232" t="e">
        <f>VLOOKUP(AO232,[1]Sheet2!$E$2:$I$222,5,FALSE)</f>
        <v>#N/A</v>
      </c>
      <c r="AW232" t="e">
        <f>VLOOKUP(AV232,[1]Sheet2!$E$2:$I$222,3,FALSE)</f>
        <v>#N/A</v>
      </c>
      <c r="AX232" t="e">
        <f>VLOOKUP(AV232,[1]Sheet2!$E$2:$I$222,4,FALSE)</f>
        <v>#N/A</v>
      </c>
      <c r="AY232" t="e">
        <f>VLOOKUP(AV232,[1]Sheet2!$E$2:$I$222,5,FALSE)</f>
        <v>#N/A</v>
      </c>
      <c r="BD232" t="e">
        <f>VLOOKUP(BC232,[1]Sheet2!$E$2:$I$222,3,FALSE)</f>
        <v>#N/A</v>
      </c>
      <c r="BE232" t="e">
        <f>VLOOKUP(BC232,[1]Sheet2!$E$2:$I$222,4,FALSE)</f>
        <v>#N/A</v>
      </c>
      <c r="BF232" t="e">
        <f>VLOOKUP(BC232,[1]Sheet2!$E$2:$I$222,5,FALSE)</f>
        <v>#N/A</v>
      </c>
      <c r="BK232" t="e">
        <f>VLOOKUP(BJ232,[1]Sheet2!$E$2:$I$222,3,FALSE)</f>
        <v>#N/A</v>
      </c>
      <c r="BL232" t="e">
        <f>VLOOKUP(BJ232,[1]Sheet2!$E$2:$I$222,4,FALSE)</f>
        <v>#N/A</v>
      </c>
      <c r="BM232" t="e">
        <f>VLOOKUP(BJ232,[1]Sheet2!$E$2:$I$222,5,FALSE)</f>
        <v>#N/A</v>
      </c>
      <c r="BR232" t="e">
        <f>VLOOKUP(BQ232,[1]Sheet2!$E$2:$I$222,3,FALSE)</f>
        <v>#N/A</v>
      </c>
      <c r="BS232" t="e">
        <f>VLOOKUP(BQ232,[1]Sheet2!$E$2:$I$222,4,FALSE)</f>
        <v>#N/A</v>
      </c>
      <c r="BT232" t="e">
        <f>VLOOKUP(BQ232,[1]Sheet2!$E$2:$I$222,5,FALSE)</f>
        <v>#N/A</v>
      </c>
      <c r="BY232" t="e">
        <f>VLOOKUP(BX232,[1]Sheet2!$E$2:$I$222,3,FALSE)</f>
        <v>#N/A</v>
      </c>
      <c r="BZ232" t="e">
        <f>VLOOKUP(BX232,[1]Sheet2!$E$2:$I$222,4,FALSE)</f>
        <v>#N/A</v>
      </c>
      <c r="CA232" t="e">
        <f>VLOOKUP(BX232,[1]Sheet2!$E$2:$I$222,5,FALSE)</f>
        <v>#N/A</v>
      </c>
      <c r="CF232" t="e">
        <f>VLOOKUP(CE232,[1]Sheet2!$E$2:$I$222,3,FALSE)</f>
        <v>#N/A</v>
      </c>
      <c r="CG232" t="e">
        <f>VLOOKUP(CE232,[1]Sheet2!$E$2:$I$222,4,FALSE)</f>
        <v>#N/A</v>
      </c>
      <c r="CH232" t="e">
        <f>VLOOKUP(CE232,[1]Sheet2!$E$2:$I$222,5,FALSE)</f>
        <v>#N/A</v>
      </c>
      <c r="CM232" t="e">
        <f>VLOOKUP(CL232,[1]Sheet2!$E$2:$I$222,3,FALSE)</f>
        <v>#N/A</v>
      </c>
      <c r="CN232" t="e">
        <f>VLOOKUP(CL232,[1]Sheet2!$E$2:$I$222,4,FALSE)</f>
        <v>#N/A</v>
      </c>
      <c r="CO232" t="e">
        <f>VLOOKUP(CL232,[1]Sheet2!$E$2:$I$222,5,FALSE)</f>
        <v>#N/A</v>
      </c>
    </row>
    <row r="233" spans="1:93" x14ac:dyDescent="0.25">
      <c r="A233">
        <v>245</v>
      </c>
      <c r="C233">
        <v>13323</v>
      </c>
      <c r="D233">
        <v>3323</v>
      </c>
      <c r="E233">
        <v>37.761270000000003</v>
      </c>
      <c r="F233">
        <v>-122.42795</v>
      </c>
      <c r="G233" t="s">
        <v>1254</v>
      </c>
      <c r="H233" t="s">
        <v>1255</v>
      </c>
      <c r="I233" t="s">
        <v>721</v>
      </c>
      <c r="J233" t="s">
        <v>669</v>
      </c>
      <c r="K233" t="s">
        <v>743</v>
      </c>
      <c r="N233" t="s">
        <v>1258</v>
      </c>
      <c r="P233" t="s">
        <v>924</v>
      </c>
      <c r="Q233" t="s">
        <v>672</v>
      </c>
      <c r="R233">
        <v>545</v>
      </c>
      <c r="S233" t="s">
        <v>1207</v>
      </c>
      <c r="X233">
        <f t="shared" si="3"/>
        <v>1</v>
      </c>
      <c r="Y233" t="s">
        <v>38</v>
      </c>
      <c r="Z233" t="s">
        <v>79</v>
      </c>
      <c r="AB233" t="e">
        <f>VLOOKUP($AA233,Sheet2!$E$2:$I$222,3,FALSE)</f>
        <v>#N/A</v>
      </c>
      <c r="AC233" t="e">
        <f>VLOOKUP($AA233,Sheet2!$E$2:$I$222,4,FALSE)</f>
        <v>#N/A</v>
      </c>
      <c r="AD233" t="e">
        <f>VLOOKUP($AA233,Sheet2!$E$2:$I$222,5,FALSE)</f>
        <v>#N/A</v>
      </c>
      <c r="AI233" t="e">
        <f>VLOOKUP(AH233,[1]Sheet2!$E$2:$I$222,3,FALSE)</f>
        <v>#N/A</v>
      </c>
      <c r="AJ233" t="e">
        <f>VLOOKUP(AH233,[1]Sheet2!$E$2:$I$222,4,FALSE)</f>
        <v>#N/A</v>
      </c>
      <c r="AK233" t="e">
        <f>VLOOKUP(AH233,[1]Sheet2!$E$2:$I$222,5,FALSE)</f>
        <v>#N/A</v>
      </c>
      <c r="AP233" t="e">
        <f>VLOOKUP(AO233,[1]Sheet2!$E$2:$I$222,3,FALSE)</f>
        <v>#N/A</v>
      </c>
      <c r="AQ233" t="e">
        <f>VLOOKUP(AO233,[1]Sheet2!$E$2:$I$222,4,FALSE)</f>
        <v>#N/A</v>
      </c>
      <c r="AR233" t="e">
        <f>VLOOKUP(AO233,[1]Sheet2!$E$2:$I$222,5,FALSE)</f>
        <v>#N/A</v>
      </c>
      <c r="AW233" t="e">
        <f>VLOOKUP(AV233,[1]Sheet2!$E$2:$I$222,3,FALSE)</f>
        <v>#N/A</v>
      </c>
      <c r="AX233" t="e">
        <f>VLOOKUP(AV233,[1]Sheet2!$E$2:$I$222,4,FALSE)</f>
        <v>#N/A</v>
      </c>
      <c r="AY233" t="e">
        <f>VLOOKUP(AV233,[1]Sheet2!$E$2:$I$222,5,FALSE)</f>
        <v>#N/A</v>
      </c>
      <c r="BD233" t="e">
        <f>VLOOKUP(BC233,[1]Sheet2!$E$2:$I$222,3,FALSE)</f>
        <v>#N/A</v>
      </c>
      <c r="BE233" t="e">
        <f>VLOOKUP(BC233,[1]Sheet2!$E$2:$I$222,4,FALSE)</f>
        <v>#N/A</v>
      </c>
      <c r="BF233" t="e">
        <f>VLOOKUP(BC233,[1]Sheet2!$E$2:$I$222,5,FALSE)</f>
        <v>#N/A</v>
      </c>
      <c r="BK233" t="e">
        <f>VLOOKUP(BJ233,[1]Sheet2!$E$2:$I$222,3,FALSE)</f>
        <v>#N/A</v>
      </c>
      <c r="BL233" t="e">
        <f>VLOOKUP(BJ233,[1]Sheet2!$E$2:$I$222,4,FALSE)</f>
        <v>#N/A</v>
      </c>
      <c r="BM233" t="e">
        <f>VLOOKUP(BJ233,[1]Sheet2!$E$2:$I$222,5,FALSE)</f>
        <v>#N/A</v>
      </c>
      <c r="BR233" t="e">
        <f>VLOOKUP(BQ233,[1]Sheet2!$E$2:$I$222,3,FALSE)</f>
        <v>#N/A</v>
      </c>
      <c r="BS233" t="e">
        <f>VLOOKUP(BQ233,[1]Sheet2!$E$2:$I$222,4,FALSE)</f>
        <v>#N/A</v>
      </c>
      <c r="BT233" t="e">
        <f>VLOOKUP(BQ233,[1]Sheet2!$E$2:$I$222,5,FALSE)</f>
        <v>#N/A</v>
      </c>
      <c r="BY233" t="e">
        <f>VLOOKUP(BX233,[1]Sheet2!$E$2:$I$222,3,FALSE)</f>
        <v>#N/A</v>
      </c>
      <c r="BZ233" t="e">
        <f>VLOOKUP(BX233,[1]Sheet2!$E$2:$I$222,4,FALSE)</f>
        <v>#N/A</v>
      </c>
      <c r="CA233" t="e">
        <f>VLOOKUP(BX233,[1]Sheet2!$E$2:$I$222,5,FALSE)</f>
        <v>#N/A</v>
      </c>
      <c r="CF233" t="e">
        <f>VLOOKUP(CE233,[1]Sheet2!$E$2:$I$222,3,FALSE)</f>
        <v>#N/A</v>
      </c>
      <c r="CG233" t="e">
        <f>VLOOKUP(CE233,[1]Sheet2!$E$2:$I$222,4,FALSE)</f>
        <v>#N/A</v>
      </c>
      <c r="CH233" t="e">
        <f>VLOOKUP(CE233,[1]Sheet2!$E$2:$I$222,5,FALSE)</f>
        <v>#N/A</v>
      </c>
      <c r="CM233" t="e">
        <f>VLOOKUP(CL233,[1]Sheet2!$E$2:$I$222,3,FALSE)</f>
        <v>#N/A</v>
      </c>
      <c r="CN233" t="e">
        <f>VLOOKUP(CL233,[1]Sheet2!$E$2:$I$222,4,FALSE)</f>
        <v>#N/A</v>
      </c>
      <c r="CO233" t="e">
        <f>VLOOKUP(CL233,[1]Sheet2!$E$2:$I$222,5,FALSE)</f>
        <v>#N/A</v>
      </c>
    </row>
    <row r="234" spans="1:93" x14ac:dyDescent="0.25">
      <c r="A234">
        <v>246</v>
      </c>
      <c r="C234">
        <v>13324</v>
      </c>
      <c r="D234">
        <v>3324</v>
      </c>
      <c r="E234">
        <v>37.76258</v>
      </c>
      <c r="F234">
        <v>-122.397352</v>
      </c>
      <c r="G234" t="s">
        <v>1259</v>
      </c>
      <c r="H234" t="s">
        <v>1260</v>
      </c>
      <c r="I234" t="s">
        <v>727</v>
      </c>
      <c r="J234" t="s">
        <v>669</v>
      </c>
      <c r="K234" t="s">
        <v>743</v>
      </c>
      <c r="N234" t="s">
        <v>1261</v>
      </c>
      <c r="Q234" t="s">
        <v>672</v>
      </c>
      <c r="R234">
        <v>293</v>
      </c>
      <c r="S234" t="s">
        <v>849</v>
      </c>
      <c r="X234">
        <f t="shared" si="3"/>
        <v>1</v>
      </c>
      <c r="Y234" t="s">
        <v>14</v>
      </c>
      <c r="Z234" t="s">
        <v>78</v>
      </c>
      <c r="AB234" t="e">
        <f>VLOOKUP($AA234,Sheet2!$E$2:$I$222,3,FALSE)</f>
        <v>#N/A</v>
      </c>
      <c r="AC234" t="e">
        <f>VLOOKUP($AA234,Sheet2!$E$2:$I$222,4,FALSE)</f>
        <v>#N/A</v>
      </c>
      <c r="AD234" t="e">
        <f>VLOOKUP($AA234,Sheet2!$E$2:$I$222,5,FALSE)</f>
        <v>#N/A</v>
      </c>
      <c r="AI234" t="e">
        <f>VLOOKUP(AH234,[1]Sheet2!$E$2:$I$222,3,FALSE)</f>
        <v>#N/A</v>
      </c>
      <c r="AJ234" t="e">
        <f>VLOOKUP(AH234,[1]Sheet2!$E$2:$I$222,4,FALSE)</f>
        <v>#N/A</v>
      </c>
      <c r="AK234" t="e">
        <f>VLOOKUP(AH234,[1]Sheet2!$E$2:$I$222,5,FALSE)</f>
        <v>#N/A</v>
      </c>
      <c r="AP234" t="e">
        <f>VLOOKUP(AO234,[1]Sheet2!$E$2:$I$222,3,FALSE)</f>
        <v>#N/A</v>
      </c>
      <c r="AQ234" t="e">
        <f>VLOOKUP(AO234,[1]Sheet2!$E$2:$I$222,4,FALSE)</f>
        <v>#N/A</v>
      </c>
      <c r="AR234" t="e">
        <f>VLOOKUP(AO234,[1]Sheet2!$E$2:$I$222,5,FALSE)</f>
        <v>#N/A</v>
      </c>
      <c r="AW234" t="e">
        <f>VLOOKUP(AV234,[1]Sheet2!$E$2:$I$222,3,FALSE)</f>
        <v>#N/A</v>
      </c>
      <c r="AX234" t="e">
        <f>VLOOKUP(AV234,[1]Sheet2!$E$2:$I$222,4,FALSE)</f>
        <v>#N/A</v>
      </c>
      <c r="AY234" t="e">
        <f>VLOOKUP(AV234,[1]Sheet2!$E$2:$I$222,5,FALSE)</f>
        <v>#N/A</v>
      </c>
      <c r="BD234" t="e">
        <f>VLOOKUP(BC234,[1]Sheet2!$E$2:$I$222,3,FALSE)</f>
        <v>#N/A</v>
      </c>
      <c r="BE234" t="e">
        <f>VLOOKUP(BC234,[1]Sheet2!$E$2:$I$222,4,FALSE)</f>
        <v>#N/A</v>
      </c>
      <c r="BF234" t="e">
        <f>VLOOKUP(BC234,[1]Sheet2!$E$2:$I$222,5,FALSE)</f>
        <v>#N/A</v>
      </c>
      <c r="BK234" t="e">
        <f>VLOOKUP(BJ234,[1]Sheet2!$E$2:$I$222,3,FALSE)</f>
        <v>#N/A</v>
      </c>
      <c r="BL234" t="e">
        <f>VLOOKUP(BJ234,[1]Sheet2!$E$2:$I$222,4,FALSE)</f>
        <v>#N/A</v>
      </c>
      <c r="BM234" t="e">
        <f>VLOOKUP(BJ234,[1]Sheet2!$E$2:$I$222,5,FALSE)</f>
        <v>#N/A</v>
      </c>
      <c r="BR234" t="e">
        <f>VLOOKUP(BQ234,[1]Sheet2!$E$2:$I$222,3,FALSE)</f>
        <v>#N/A</v>
      </c>
      <c r="BS234" t="e">
        <f>VLOOKUP(BQ234,[1]Sheet2!$E$2:$I$222,4,FALSE)</f>
        <v>#N/A</v>
      </c>
      <c r="BT234" t="e">
        <f>VLOOKUP(BQ234,[1]Sheet2!$E$2:$I$222,5,FALSE)</f>
        <v>#N/A</v>
      </c>
      <c r="BY234" t="e">
        <f>VLOOKUP(BX234,[1]Sheet2!$E$2:$I$222,3,FALSE)</f>
        <v>#N/A</v>
      </c>
      <c r="BZ234" t="e">
        <f>VLOOKUP(BX234,[1]Sheet2!$E$2:$I$222,4,FALSE)</f>
        <v>#N/A</v>
      </c>
      <c r="CA234" t="e">
        <f>VLOOKUP(BX234,[1]Sheet2!$E$2:$I$222,5,FALSE)</f>
        <v>#N/A</v>
      </c>
      <c r="CF234" t="e">
        <f>VLOOKUP(CE234,[1]Sheet2!$E$2:$I$222,3,FALSE)</f>
        <v>#N/A</v>
      </c>
      <c r="CG234" t="e">
        <f>VLOOKUP(CE234,[1]Sheet2!$E$2:$I$222,4,FALSE)</f>
        <v>#N/A</v>
      </c>
      <c r="CH234" t="e">
        <f>VLOOKUP(CE234,[1]Sheet2!$E$2:$I$222,5,FALSE)</f>
        <v>#N/A</v>
      </c>
      <c r="CM234" t="e">
        <f>VLOOKUP(CL234,[1]Sheet2!$E$2:$I$222,3,FALSE)</f>
        <v>#N/A</v>
      </c>
      <c r="CN234" t="e">
        <f>VLOOKUP(CL234,[1]Sheet2!$E$2:$I$222,4,FALSE)</f>
        <v>#N/A</v>
      </c>
      <c r="CO234" t="e">
        <f>VLOOKUP(CL234,[1]Sheet2!$E$2:$I$222,5,FALSE)</f>
        <v>#N/A</v>
      </c>
    </row>
    <row r="235" spans="1:93" x14ac:dyDescent="0.25">
      <c r="A235">
        <v>247</v>
      </c>
      <c r="C235">
        <v>13325</v>
      </c>
      <c r="D235">
        <v>3325</v>
      </c>
      <c r="E235">
        <v>37.760910000000003</v>
      </c>
      <c r="F235">
        <v>-122.43550999999999</v>
      </c>
      <c r="G235" t="s">
        <v>1262</v>
      </c>
      <c r="H235" t="s">
        <v>1263</v>
      </c>
      <c r="I235" t="s">
        <v>762</v>
      </c>
      <c r="J235" t="s">
        <v>669</v>
      </c>
      <c r="K235" t="s">
        <v>1264</v>
      </c>
      <c r="M235" t="s">
        <v>671</v>
      </c>
      <c r="N235" t="s">
        <v>1265</v>
      </c>
      <c r="Q235" t="s">
        <v>672</v>
      </c>
      <c r="R235">
        <v>517</v>
      </c>
      <c r="S235" t="s">
        <v>1257</v>
      </c>
      <c r="X235">
        <f t="shared" si="3"/>
        <v>1</v>
      </c>
      <c r="Y235" t="s">
        <v>38</v>
      </c>
      <c r="Z235" t="s">
        <v>78</v>
      </c>
      <c r="AB235" t="e">
        <f>VLOOKUP($AA235,Sheet2!$E$2:$I$222,3,FALSE)</f>
        <v>#N/A</v>
      </c>
      <c r="AC235" t="e">
        <f>VLOOKUP($AA235,Sheet2!$E$2:$I$222,4,FALSE)</f>
        <v>#N/A</v>
      </c>
      <c r="AD235" t="e">
        <f>VLOOKUP($AA235,Sheet2!$E$2:$I$222,5,FALSE)</f>
        <v>#N/A</v>
      </c>
      <c r="AI235" t="e">
        <f>VLOOKUP(AH235,[1]Sheet2!$E$2:$I$222,3,FALSE)</f>
        <v>#N/A</v>
      </c>
      <c r="AJ235" t="e">
        <f>VLOOKUP(AH235,[1]Sheet2!$E$2:$I$222,4,FALSE)</f>
        <v>#N/A</v>
      </c>
      <c r="AK235" t="e">
        <f>VLOOKUP(AH235,[1]Sheet2!$E$2:$I$222,5,FALSE)</f>
        <v>#N/A</v>
      </c>
      <c r="AP235" t="e">
        <f>VLOOKUP(AO235,[1]Sheet2!$E$2:$I$222,3,FALSE)</f>
        <v>#N/A</v>
      </c>
      <c r="AQ235" t="e">
        <f>VLOOKUP(AO235,[1]Sheet2!$E$2:$I$222,4,FALSE)</f>
        <v>#N/A</v>
      </c>
      <c r="AR235" t="e">
        <f>VLOOKUP(AO235,[1]Sheet2!$E$2:$I$222,5,FALSE)</f>
        <v>#N/A</v>
      </c>
      <c r="AW235" t="e">
        <f>VLOOKUP(AV235,[1]Sheet2!$E$2:$I$222,3,FALSE)</f>
        <v>#N/A</v>
      </c>
      <c r="AX235" t="e">
        <f>VLOOKUP(AV235,[1]Sheet2!$E$2:$I$222,4,FALSE)</f>
        <v>#N/A</v>
      </c>
      <c r="AY235" t="e">
        <f>VLOOKUP(AV235,[1]Sheet2!$E$2:$I$222,5,FALSE)</f>
        <v>#N/A</v>
      </c>
      <c r="BD235" t="e">
        <f>VLOOKUP(BC235,[1]Sheet2!$E$2:$I$222,3,FALSE)</f>
        <v>#N/A</v>
      </c>
      <c r="BE235" t="e">
        <f>VLOOKUP(BC235,[1]Sheet2!$E$2:$I$222,4,FALSE)</f>
        <v>#N/A</v>
      </c>
      <c r="BF235" t="e">
        <f>VLOOKUP(BC235,[1]Sheet2!$E$2:$I$222,5,FALSE)</f>
        <v>#N/A</v>
      </c>
      <c r="BK235" t="e">
        <f>VLOOKUP(BJ235,[1]Sheet2!$E$2:$I$222,3,FALSE)</f>
        <v>#N/A</v>
      </c>
      <c r="BL235" t="e">
        <f>VLOOKUP(BJ235,[1]Sheet2!$E$2:$I$222,4,FALSE)</f>
        <v>#N/A</v>
      </c>
      <c r="BM235" t="e">
        <f>VLOOKUP(BJ235,[1]Sheet2!$E$2:$I$222,5,FALSE)</f>
        <v>#N/A</v>
      </c>
      <c r="BR235" t="e">
        <f>VLOOKUP(BQ235,[1]Sheet2!$E$2:$I$222,3,FALSE)</f>
        <v>#N/A</v>
      </c>
      <c r="BS235" t="e">
        <f>VLOOKUP(BQ235,[1]Sheet2!$E$2:$I$222,4,FALSE)</f>
        <v>#N/A</v>
      </c>
      <c r="BT235" t="e">
        <f>VLOOKUP(BQ235,[1]Sheet2!$E$2:$I$222,5,FALSE)</f>
        <v>#N/A</v>
      </c>
      <c r="BY235" t="e">
        <f>VLOOKUP(BX235,[1]Sheet2!$E$2:$I$222,3,FALSE)</f>
        <v>#N/A</v>
      </c>
      <c r="BZ235" t="e">
        <f>VLOOKUP(BX235,[1]Sheet2!$E$2:$I$222,4,FALSE)</f>
        <v>#N/A</v>
      </c>
      <c r="CA235" t="e">
        <f>VLOOKUP(BX235,[1]Sheet2!$E$2:$I$222,5,FALSE)</f>
        <v>#N/A</v>
      </c>
      <c r="CF235" t="e">
        <f>VLOOKUP(CE235,[1]Sheet2!$E$2:$I$222,3,FALSE)</f>
        <v>#N/A</v>
      </c>
      <c r="CG235" t="e">
        <f>VLOOKUP(CE235,[1]Sheet2!$E$2:$I$222,4,FALSE)</f>
        <v>#N/A</v>
      </c>
      <c r="CH235" t="e">
        <f>VLOOKUP(CE235,[1]Sheet2!$E$2:$I$222,5,FALSE)</f>
        <v>#N/A</v>
      </c>
      <c r="CM235" t="e">
        <f>VLOOKUP(CL235,[1]Sheet2!$E$2:$I$222,3,FALSE)</f>
        <v>#N/A</v>
      </c>
      <c r="CN235" t="e">
        <f>VLOOKUP(CL235,[1]Sheet2!$E$2:$I$222,4,FALSE)</f>
        <v>#N/A</v>
      </c>
      <c r="CO235" t="e">
        <f>VLOOKUP(CL235,[1]Sheet2!$E$2:$I$222,5,FALSE)</f>
        <v>#N/A</v>
      </c>
    </row>
    <row r="236" spans="1:93" x14ac:dyDescent="0.25">
      <c r="A236">
        <v>248</v>
      </c>
      <c r="C236">
        <v>13326</v>
      </c>
      <c r="D236">
        <v>3326</v>
      </c>
      <c r="E236">
        <v>37.760869999999997</v>
      </c>
      <c r="F236">
        <v>-122.43458</v>
      </c>
      <c r="G236" t="s">
        <v>1262</v>
      </c>
      <c r="H236" t="s">
        <v>1263</v>
      </c>
      <c r="I236" t="s">
        <v>721</v>
      </c>
      <c r="J236" t="s">
        <v>669</v>
      </c>
      <c r="K236" t="s">
        <v>986</v>
      </c>
      <c r="M236" t="s">
        <v>671</v>
      </c>
      <c r="N236" t="s">
        <v>1266</v>
      </c>
      <c r="Q236" t="s">
        <v>672</v>
      </c>
      <c r="R236">
        <v>518</v>
      </c>
      <c r="S236" t="s">
        <v>1207</v>
      </c>
      <c r="X236">
        <f t="shared" si="3"/>
        <v>1</v>
      </c>
      <c r="Y236" t="s">
        <v>38</v>
      </c>
      <c r="Z236" t="s">
        <v>79</v>
      </c>
      <c r="AB236" t="e">
        <f>VLOOKUP($AA236,Sheet2!$E$2:$I$222,3,FALSE)</f>
        <v>#N/A</v>
      </c>
      <c r="AC236" t="e">
        <f>VLOOKUP($AA236,Sheet2!$E$2:$I$222,4,FALSE)</f>
        <v>#N/A</v>
      </c>
      <c r="AD236" t="e">
        <f>VLOOKUP($AA236,Sheet2!$E$2:$I$222,5,FALSE)</f>
        <v>#N/A</v>
      </c>
      <c r="AI236" t="e">
        <f>VLOOKUP(AH236,[1]Sheet2!$E$2:$I$222,3,FALSE)</f>
        <v>#N/A</v>
      </c>
      <c r="AJ236" t="e">
        <f>VLOOKUP(AH236,[1]Sheet2!$E$2:$I$222,4,FALSE)</f>
        <v>#N/A</v>
      </c>
      <c r="AK236" t="e">
        <f>VLOOKUP(AH236,[1]Sheet2!$E$2:$I$222,5,FALSE)</f>
        <v>#N/A</v>
      </c>
      <c r="AP236" t="e">
        <f>VLOOKUP(AO236,[1]Sheet2!$E$2:$I$222,3,FALSE)</f>
        <v>#N/A</v>
      </c>
      <c r="AQ236" t="e">
        <f>VLOOKUP(AO236,[1]Sheet2!$E$2:$I$222,4,FALSE)</f>
        <v>#N/A</v>
      </c>
      <c r="AR236" t="e">
        <f>VLOOKUP(AO236,[1]Sheet2!$E$2:$I$222,5,FALSE)</f>
        <v>#N/A</v>
      </c>
      <c r="AW236" t="e">
        <f>VLOOKUP(AV236,[1]Sheet2!$E$2:$I$222,3,FALSE)</f>
        <v>#N/A</v>
      </c>
      <c r="AX236" t="e">
        <f>VLOOKUP(AV236,[1]Sheet2!$E$2:$I$222,4,FALSE)</f>
        <v>#N/A</v>
      </c>
      <c r="AY236" t="e">
        <f>VLOOKUP(AV236,[1]Sheet2!$E$2:$I$222,5,FALSE)</f>
        <v>#N/A</v>
      </c>
      <c r="BD236" t="e">
        <f>VLOOKUP(BC236,[1]Sheet2!$E$2:$I$222,3,FALSE)</f>
        <v>#N/A</v>
      </c>
      <c r="BE236" t="e">
        <f>VLOOKUP(BC236,[1]Sheet2!$E$2:$I$222,4,FALSE)</f>
        <v>#N/A</v>
      </c>
      <c r="BF236" t="e">
        <f>VLOOKUP(BC236,[1]Sheet2!$E$2:$I$222,5,FALSE)</f>
        <v>#N/A</v>
      </c>
      <c r="BK236" t="e">
        <f>VLOOKUP(BJ236,[1]Sheet2!$E$2:$I$222,3,FALSE)</f>
        <v>#N/A</v>
      </c>
      <c r="BL236" t="e">
        <f>VLOOKUP(BJ236,[1]Sheet2!$E$2:$I$222,4,FALSE)</f>
        <v>#N/A</v>
      </c>
      <c r="BM236" t="e">
        <f>VLOOKUP(BJ236,[1]Sheet2!$E$2:$I$222,5,FALSE)</f>
        <v>#N/A</v>
      </c>
      <c r="BR236" t="e">
        <f>VLOOKUP(BQ236,[1]Sheet2!$E$2:$I$222,3,FALSE)</f>
        <v>#N/A</v>
      </c>
      <c r="BS236" t="e">
        <f>VLOOKUP(BQ236,[1]Sheet2!$E$2:$I$222,4,FALSE)</f>
        <v>#N/A</v>
      </c>
      <c r="BT236" t="e">
        <f>VLOOKUP(BQ236,[1]Sheet2!$E$2:$I$222,5,FALSE)</f>
        <v>#N/A</v>
      </c>
      <c r="BY236" t="e">
        <f>VLOOKUP(BX236,[1]Sheet2!$E$2:$I$222,3,FALSE)</f>
        <v>#N/A</v>
      </c>
      <c r="BZ236" t="e">
        <f>VLOOKUP(BX236,[1]Sheet2!$E$2:$I$222,4,FALSE)</f>
        <v>#N/A</v>
      </c>
      <c r="CA236" t="e">
        <f>VLOOKUP(BX236,[1]Sheet2!$E$2:$I$222,5,FALSE)</f>
        <v>#N/A</v>
      </c>
      <c r="CF236" t="e">
        <f>VLOOKUP(CE236,[1]Sheet2!$E$2:$I$222,3,FALSE)</f>
        <v>#N/A</v>
      </c>
      <c r="CG236" t="e">
        <f>VLOOKUP(CE236,[1]Sheet2!$E$2:$I$222,4,FALSE)</f>
        <v>#N/A</v>
      </c>
      <c r="CH236" t="e">
        <f>VLOOKUP(CE236,[1]Sheet2!$E$2:$I$222,5,FALSE)</f>
        <v>#N/A</v>
      </c>
      <c r="CM236" t="e">
        <f>VLOOKUP(CL236,[1]Sheet2!$E$2:$I$222,3,FALSE)</f>
        <v>#N/A</v>
      </c>
      <c r="CN236" t="e">
        <f>VLOOKUP(CL236,[1]Sheet2!$E$2:$I$222,4,FALSE)</f>
        <v>#N/A</v>
      </c>
      <c r="CO236" t="e">
        <f>VLOOKUP(CL236,[1]Sheet2!$E$2:$I$222,5,FALSE)</f>
        <v>#N/A</v>
      </c>
    </row>
    <row r="237" spans="1:93" x14ac:dyDescent="0.25">
      <c r="A237">
        <v>249</v>
      </c>
      <c r="C237">
        <v>13327</v>
      </c>
      <c r="D237">
        <v>3327</v>
      </c>
      <c r="E237">
        <v>37.760240000000003</v>
      </c>
      <c r="F237">
        <v>-122.44370000000001</v>
      </c>
      <c r="G237" t="s">
        <v>1267</v>
      </c>
      <c r="H237" t="s">
        <v>1268</v>
      </c>
      <c r="I237" t="s">
        <v>762</v>
      </c>
      <c r="J237" t="s">
        <v>669</v>
      </c>
      <c r="K237" t="s">
        <v>1269</v>
      </c>
      <c r="Q237" t="s">
        <v>672</v>
      </c>
      <c r="S237" t="s">
        <v>1257</v>
      </c>
      <c r="X237">
        <f t="shared" si="3"/>
        <v>1</v>
      </c>
      <c r="Y237" t="s">
        <v>38</v>
      </c>
      <c r="Z237" t="s">
        <v>78</v>
      </c>
      <c r="AB237" t="e">
        <f>VLOOKUP($AA237,Sheet2!$E$2:$I$222,3,FALSE)</f>
        <v>#N/A</v>
      </c>
      <c r="AC237" t="e">
        <f>VLOOKUP($AA237,Sheet2!$E$2:$I$222,4,FALSE)</f>
        <v>#N/A</v>
      </c>
      <c r="AD237" t="e">
        <f>VLOOKUP($AA237,Sheet2!$E$2:$I$222,5,FALSE)</f>
        <v>#N/A</v>
      </c>
      <c r="AI237" t="e">
        <f>VLOOKUP(AH237,[1]Sheet2!$E$2:$I$222,3,FALSE)</f>
        <v>#N/A</v>
      </c>
      <c r="AJ237" t="e">
        <f>VLOOKUP(AH237,[1]Sheet2!$E$2:$I$222,4,FALSE)</f>
        <v>#N/A</v>
      </c>
      <c r="AK237" t="e">
        <f>VLOOKUP(AH237,[1]Sheet2!$E$2:$I$222,5,FALSE)</f>
        <v>#N/A</v>
      </c>
      <c r="AP237" t="e">
        <f>VLOOKUP(AO237,[1]Sheet2!$E$2:$I$222,3,FALSE)</f>
        <v>#N/A</v>
      </c>
      <c r="AQ237" t="e">
        <f>VLOOKUP(AO237,[1]Sheet2!$E$2:$I$222,4,FALSE)</f>
        <v>#N/A</v>
      </c>
      <c r="AR237" t="e">
        <f>VLOOKUP(AO237,[1]Sheet2!$E$2:$I$222,5,FALSE)</f>
        <v>#N/A</v>
      </c>
      <c r="AW237" t="e">
        <f>VLOOKUP(AV237,[1]Sheet2!$E$2:$I$222,3,FALSE)</f>
        <v>#N/A</v>
      </c>
      <c r="AX237" t="e">
        <f>VLOOKUP(AV237,[1]Sheet2!$E$2:$I$222,4,FALSE)</f>
        <v>#N/A</v>
      </c>
      <c r="AY237" t="e">
        <f>VLOOKUP(AV237,[1]Sheet2!$E$2:$I$222,5,FALSE)</f>
        <v>#N/A</v>
      </c>
      <c r="BD237" t="e">
        <f>VLOOKUP(BC237,[1]Sheet2!$E$2:$I$222,3,FALSE)</f>
        <v>#N/A</v>
      </c>
      <c r="BE237" t="e">
        <f>VLOOKUP(BC237,[1]Sheet2!$E$2:$I$222,4,FALSE)</f>
        <v>#N/A</v>
      </c>
      <c r="BF237" t="e">
        <f>VLOOKUP(BC237,[1]Sheet2!$E$2:$I$222,5,FALSE)</f>
        <v>#N/A</v>
      </c>
      <c r="BK237" t="e">
        <f>VLOOKUP(BJ237,[1]Sheet2!$E$2:$I$222,3,FALSE)</f>
        <v>#N/A</v>
      </c>
      <c r="BL237" t="e">
        <f>VLOOKUP(BJ237,[1]Sheet2!$E$2:$I$222,4,FALSE)</f>
        <v>#N/A</v>
      </c>
      <c r="BM237" t="e">
        <f>VLOOKUP(BJ237,[1]Sheet2!$E$2:$I$222,5,FALSE)</f>
        <v>#N/A</v>
      </c>
      <c r="BR237" t="e">
        <f>VLOOKUP(BQ237,[1]Sheet2!$E$2:$I$222,3,FALSE)</f>
        <v>#N/A</v>
      </c>
      <c r="BS237" t="e">
        <f>VLOOKUP(BQ237,[1]Sheet2!$E$2:$I$222,4,FALSE)</f>
        <v>#N/A</v>
      </c>
      <c r="BT237" t="e">
        <f>VLOOKUP(BQ237,[1]Sheet2!$E$2:$I$222,5,FALSE)</f>
        <v>#N/A</v>
      </c>
      <c r="BY237" t="e">
        <f>VLOOKUP(BX237,[1]Sheet2!$E$2:$I$222,3,FALSE)</f>
        <v>#N/A</v>
      </c>
      <c r="BZ237" t="e">
        <f>VLOOKUP(BX237,[1]Sheet2!$E$2:$I$222,4,FALSE)</f>
        <v>#N/A</v>
      </c>
      <c r="CA237" t="e">
        <f>VLOOKUP(BX237,[1]Sheet2!$E$2:$I$222,5,FALSE)</f>
        <v>#N/A</v>
      </c>
      <c r="CF237" t="e">
        <f>VLOOKUP(CE237,[1]Sheet2!$E$2:$I$222,3,FALSE)</f>
        <v>#N/A</v>
      </c>
      <c r="CG237" t="e">
        <f>VLOOKUP(CE237,[1]Sheet2!$E$2:$I$222,4,FALSE)</f>
        <v>#N/A</v>
      </c>
      <c r="CH237" t="e">
        <f>VLOOKUP(CE237,[1]Sheet2!$E$2:$I$222,5,FALSE)</f>
        <v>#N/A</v>
      </c>
      <c r="CM237" t="e">
        <f>VLOOKUP(CL237,[1]Sheet2!$E$2:$I$222,3,FALSE)</f>
        <v>#N/A</v>
      </c>
      <c r="CN237" t="e">
        <f>VLOOKUP(CL237,[1]Sheet2!$E$2:$I$222,4,FALSE)</f>
        <v>#N/A</v>
      </c>
      <c r="CO237" t="e">
        <f>VLOOKUP(CL237,[1]Sheet2!$E$2:$I$222,5,FALSE)</f>
        <v>#N/A</v>
      </c>
    </row>
    <row r="238" spans="1:93" x14ac:dyDescent="0.25">
      <c r="A238">
        <v>250</v>
      </c>
      <c r="C238">
        <v>13328</v>
      </c>
      <c r="D238">
        <v>3328</v>
      </c>
      <c r="E238">
        <v>37.760240000000003</v>
      </c>
      <c r="F238">
        <v>-122.44349</v>
      </c>
      <c r="G238" t="s">
        <v>1267</v>
      </c>
      <c r="H238" t="s">
        <v>1268</v>
      </c>
      <c r="I238" t="s">
        <v>729</v>
      </c>
      <c r="J238" t="s">
        <v>669</v>
      </c>
      <c r="K238" t="s">
        <v>743</v>
      </c>
      <c r="Q238" t="s">
        <v>672</v>
      </c>
      <c r="S238" t="s">
        <v>1207</v>
      </c>
      <c r="X238">
        <f t="shared" si="3"/>
        <v>1</v>
      </c>
      <c r="Y238" t="s">
        <v>38</v>
      </c>
      <c r="Z238" t="s">
        <v>79</v>
      </c>
      <c r="AB238" t="e">
        <f>VLOOKUP($AA238,Sheet2!$E$2:$I$222,3,FALSE)</f>
        <v>#N/A</v>
      </c>
      <c r="AC238" t="e">
        <f>VLOOKUP($AA238,Sheet2!$E$2:$I$222,4,FALSE)</f>
        <v>#N/A</v>
      </c>
      <c r="AD238" t="e">
        <f>VLOOKUP($AA238,Sheet2!$E$2:$I$222,5,FALSE)</f>
        <v>#N/A</v>
      </c>
      <c r="AI238" t="e">
        <f>VLOOKUP(AH238,[1]Sheet2!$E$2:$I$222,3,FALSE)</f>
        <v>#N/A</v>
      </c>
      <c r="AJ238" t="e">
        <f>VLOOKUP(AH238,[1]Sheet2!$E$2:$I$222,4,FALSE)</f>
        <v>#N/A</v>
      </c>
      <c r="AK238" t="e">
        <f>VLOOKUP(AH238,[1]Sheet2!$E$2:$I$222,5,FALSE)</f>
        <v>#N/A</v>
      </c>
      <c r="AP238" t="e">
        <f>VLOOKUP(AO238,[1]Sheet2!$E$2:$I$222,3,FALSE)</f>
        <v>#N/A</v>
      </c>
      <c r="AQ238" t="e">
        <f>VLOOKUP(AO238,[1]Sheet2!$E$2:$I$222,4,FALSE)</f>
        <v>#N/A</v>
      </c>
      <c r="AR238" t="e">
        <f>VLOOKUP(AO238,[1]Sheet2!$E$2:$I$222,5,FALSE)</f>
        <v>#N/A</v>
      </c>
      <c r="AW238" t="e">
        <f>VLOOKUP(AV238,[1]Sheet2!$E$2:$I$222,3,FALSE)</f>
        <v>#N/A</v>
      </c>
      <c r="AX238" t="e">
        <f>VLOOKUP(AV238,[1]Sheet2!$E$2:$I$222,4,FALSE)</f>
        <v>#N/A</v>
      </c>
      <c r="AY238" t="e">
        <f>VLOOKUP(AV238,[1]Sheet2!$E$2:$I$222,5,FALSE)</f>
        <v>#N/A</v>
      </c>
      <c r="BD238" t="e">
        <f>VLOOKUP(BC238,[1]Sheet2!$E$2:$I$222,3,FALSE)</f>
        <v>#N/A</v>
      </c>
      <c r="BE238" t="e">
        <f>VLOOKUP(BC238,[1]Sheet2!$E$2:$I$222,4,FALSE)</f>
        <v>#N/A</v>
      </c>
      <c r="BF238" t="e">
        <f>VLOOKUP(BC238,[1]Sheet2!$E$2:$I$222,5,FALSE)</f>
        <v>#N/A</v>
      </c>
      <c r="BK238" t="e">
        <f>VLOOKUP(BJ238,[1]Sheet2!$E$2:$I$222,3,FALSE)</f>
        <v>#N/A</v>
      </c>
      <c r="BL238" t="e">
        <f>VLOOKUP(BJ238,[1]Sheet2!$E$2:$I$222,4,FALSE)</f>
        <v>#N/A</v>
      </c>
      <c r="BM238" t="e">
        <f>VLOOKUP(BJ238,[1]Sheet2!$E$2:$I$222,5,FALSE)</f>
        <v>#N/A</v>
      </c>
      <c r="BR238" t="e">
        <f>VLOOKUP(BQ238,[1]Sheet2!$E$2:$I$222,3,FALSE)</f>
        <v>#N/A</v>
      </c>
      <c r="BS238" t="e">
        <f>VLOOKUP(BQ238,[1]Sheet2!$E$2:$I$222,4,FALSE)</f>
        <v>#N/A</v>
      </c>
      <c r="BT238" t="e">
        <f>VLOOKUP(BQ238,[1]Sheet2!$E$2:$I$222,5,FALSE)</f>
        <v>#N/A</v>
      </c>
      <c r="BY238" t="e">
        <f>VLOOKUP(BX238,[1]Sheet2!$E$2:$I$222,3,FALSE)</f>
        <v>#N/A</v>
      </c>
      <c r="BZ238" t="e">
        <f>VLOOKUP(BX238,[1]Sheet2!$E$2:$I$222,4,FALSE)</f>
        <v>#N/A</v>
      </c>
      <c r="CA238" t="e">
        <f>VLOOKUP(BX238,[1]Sheet2!$E$2:$I$222,5,FALSE)</f>
        <v>#N/A</v>
      </c>
      <c r="CF238" t="e">
        <f>VLOOKUP(CE238,[1]Sheet2!$E$2:$I$222,3,FALSE)</f>
        <v>#N/A</v>
      </c>
      <c r="CG238" t="e">
        <f>VLOOKUP(CE238,[1]Sheet2!$E$2:$I$222,4,FALSE)</f>
        <v>#N/A</v>
      </c>
      <c r="CH238" t="e">
        <f>VLOOKUP(CE238,[1]Sheet2!$E$2:$I$222,5,FALSE)</f>
        <v>#N/A</v>
      </c>
      <c r="CM238" t="e">
        <f>VLOOKUP(CL238,[1]Sheet2!$E$2:$I$222,3,FALSE)</f>
        <v>#N/A</v>
      </c>
      <c r="CN238" t="e">
        <f>VLOOKUP(CL238,[1]Sheet2!$E$2:$I$222,4,FALSE)</f>
        <v>#N/A</v>
      </c>
      <c r="CO238" t="e">
        <f>VLOOKUP(CL238,[1]Sheet2!$E$2:$I$222,5,FALSE)</f>
        <v>#N/A</v>
      </c>
    </row>
    <row r="239" spans="1:93" x14ac:dyDescent="0.25">
      <c r="A239">
        <v>251</v>
      </c>
      <c r="C239">
        <v>13329</v>
      </c>
      <c r="D239">
        <v>3329</v>
      </c>
      <c r="E239">
        <v>37.7607</v>
      </c>
      <c r="F239">
        <v>-122.43733</v>
      </c>
      <c r="G239" t="s">
        <v>1270</v>
      </c>
      <c r="H239" t="s">
        <v>1271</v>
      </c>
      <c r="I239" t="s">
        <v>729</v>
      </c>
      <c r="J239" t="s">
        <v>669</v>
      </c>
      <c r="K239" t="s">
        <v>1272</v>
      </c>
      <c r="Q239" t="s">
        <v>672</v>
      </c>
      <c r="R239">
        <v>1367</v>
      </c>
      <c r="S239" t="s">
        <v>1207</v>
      </c>
      <c r="X239">
        <f t="shared" si="3"/>
        <v>1</v>
      </c>
      <c r="Y239" t="s">
        <v>38</v>
      </c>
      <c r="Z239" t="s">
        <v>79</v>
      </c>
      <c r="AB239" t="e">
        <f>VLOOKUP($AA239,Sheet2!$E$2:$I$222,3,FALSE)</f>
        <v>#N/A</v>
      </c>
      <c r="AC239" t="e">
        <f>VLOOKUP($AA239,Sheet2!$E$2:$I$222,4,FALSE)</f>
        <v>#N/A</v>
      </c>
      <c r="AD239" t="e">
        <f>VLOOKUP($AA239,Sheet2!$E$2:$I$222,5,FALSE)</f>
        <v>#N/A</v>
      </c>
      <c r="AI239" t="e">
        <f>VLOOKUP(AH239,[1]Sheet2!$E$2:$I$222,3,FALSE)</f>
        <v>#N/A</v>
      </c>
      <c r="AJ239" t="e">
        <f>VLOOKUP(AH239,[1]Sheet2!$E$2:$I$222,4,FALSE)</f>
        <v>#N/A</v>
      </c>
      <c r="AK239" t="e">
        <f>VLOOKUP(AH239,[1]Sheet2!$E$2:$I$222,5,FALSE)</f>
        <v>#N/A</v>
      </c>
      <c r="AP239" t="e">
        <f>VLOOKUP(AO239,[1]Sheet2!$E$2:$I$222,3,FALSE)</f>
        <v>#N/A</v>
      </c>
      <c r="AQ239" t="e">
        <f>VLOOKUP(AO239,[1]Sheet2!$E$2:$I$222,4,FALSE)</f>
        <v>#N/A</v>
      </c>
      <c r="AR239" t="e">
        <f>VLOOKUP(AO239,[1]Sheet2!$E$2:$I$222,5,FALSE)</f>
        <v>#N/A</v>
      </c>
      <c r="AW239" t="e">
        <f>VLOOKUP(AV239,[1]Sheet2!$E$2:$I$222,3,FALSE)</f>
        <v>#N/A</v>
      </c>
      <c r="AX239" t="e">
        <f>VLOOKUP(AV239,[1]Sheet2!$E$2:$I$222,4,FALSE)</f>
        <v>#N/A</v>
      </c>
      <c r="AY239" t="e">
        <f>VLOOKUP(AV239,[1]Sheet2!$E$2:$I$222,5,FALSE)</f>
        <v>#N/A</v>
      </c>
      <c r="BD239" t="e">
        <f>VLOOKUP(BC239,[1]Sheet2!$E$2:$I$222,3,FALSE)</f>
        <v>#N/A</v>
      </c>
      <c r="BE239" t="e">
        <f>VLOOKUP(BC239,[1]Sheet2!$E$2:$I$222,4,FALSE)</f>
        <v>#N/A</v>
      </c>
      <c r="BF239" t="e">
        <f>VLOOKUP(BC239,[1]Sheet2!$E$2:$I$222,5,FALSE)</f>
        <v>#N/A</v>
      </c>
      <c r="BK239" t="e">
        <f>VLOOKUP(BJ239,[1]Sheet2!$E$2:$I$222,3,FALSE)</f>
        <v>#N/A</v>
      </c>
      <c r="BL239" t="e">
        <f>VLOOKUP(BJ239,[1]Sheet2!$E$2:$I$222,4,FALSE)</f>
        <v>#N/A</v>
      </c>
      <c r="BM239" t="e">
        <f>VLOOKUP(BJ239,[1]Sheet2!$E$2:$I$222,5,FALSE)</f>
        <v>#N/A</v>
      </c>
      <c r="BR239" t="e">
        <f>VLOOKUP(BQ239,[1]Sheet2!$E$2:$I$222,3,FALSE)</f>
        <v>#N/A</v>
      </c>
      <c r="BS239" t="e">
        <f>VLOOKUP(BQ239,[1]Sheet2!$E$2:$I$222,4,FALSE)</f>
        <v>#N/A</v>
      </c>
      <c r="BT239" t="e">
        <f>VLOOKUP(BQ239,[1]Sheet2!$E$2:$I$222,5,FALSE)</f>
        <v>#N/A</v>
      </c>
      <c r="BY239" t="e">
        <f>VLOOKUP(BX239,[1]Sheet2!$E$2:$I$222,3,FALSE)</f>
        <v>#N/A</v>
      </c>
      <c r="BZ239" t="e">
        <f>VLOOKUP(BX239,[1]Sheet2!$E$2:$I$222,4,FALSE)</f>
        <v>#N/A</v>
      </c>
      <c r="CA239" t="e">
        <f>VLOOKUP(BX239,[1]Sheet2!$E$2:$I$222,5,FALSE)</f>
        <v>#N/A</v>
      </c>
      <c r="CF239" t="e">
        <f>VLOOKUP(CE239,[1]Sheet2!$E$2:$I$222,3,FALSE)</f>
        <v>#N/A</v>
      </c>
      <c r="CG239" t="e">
        <f>VLOOKUP(CE239,[1]Sheet2!$E$2:$I$222,4,FALSE)</f>
        <v>#N/A</v>
      </c>
      <c r="CH239" t="e">
        <f>VLOOKUP(CE239,[1]Sheet2!$E$2:$I$222,5,FALSE)</f>
        <v>#N/A</v>
      </c>
      <c r="CM239" t="e">
        <f>VLOOKUP(CL239,[1]Sheet2!$E$2:$I$222,3,FALSE)</f>
        <v>#N/A</v>
      </c>
      <c r="CN239" t="e">
        <f>VLOOKUP(CL239,[1]Sheet2!$E$2:$I$222,4,FALSE)</f>
        <v>#N/A</v>
      </c>
      <c r="CO239" t="e">
        <f>VLOOKUP(CL239,[1]Sheet2!$E$2:$I$222,5,FALSE)</f>
        <v>#N/A</v>
      </c>
    </row>
    <row r="240" spans="1:93" x14ac:dyDescent="0.25">
      <c r="A240">
        <v>252</v>
      </c>
      <c r="C240">
        <v>13330</v>
      </c>
      <c r="D240">
        <v>3330</v>
      </c>
      <c r="E240">
        <v>37.761450000000004</v>
      </c>
      <c r="F240">
        <v>-122.42652</v>
      </c>
      <c r="G240" t="s">
        <v>1273</v>
      </c>
      <c r="H240" t="s">
        <v>1274</v>
      </c>
      <c r="I240" t="s">
        <v>762</v>
      </c>
      <c r="J240" t="s">
        <v>669</v>
      </c>
      <c r="K240" t="s">
        <v>743</v>
      </c>
      <c r="N240" t="s">
        <v>1275</v>
      </c>
      <c r="P240" t="s">
        <v>924</v>
      </c>
      <c r="Q240" t="s">
        <v>672</v>
      </c>
      <c r="R240">
        <v>880</v>
      </c>
      <c r="S240" t="s">
        <v>1257</v>
      </c>
      <c r="X240">
        <f t="shared" si="3"/>
        <v>1</v>
      </c>
      <c r="Y240" t="s">
        <v>38</v>
      </c>
      <c r="Z240" t="s">
        <v>78</v>
      </c>
      <c r="AB240" t="e">
        <f>VLOOKUP($AA240,Sheet2!$E$2:$I$222,3,FALSE)</f>
        <v>#N/A</v>
      </c>
      <c r="AC240" t="e">
        <f>VLOOKUP($AA240,Sheet2!$E$2:$I$222,4,FALSE)</f>
        <v>#N/A</v>
      </c>
      <c r="AD240" t="e">
        <f>VLOOKUP($AA240,Sheet2!$E$2:$I$222,5,FALSE)</f>
        <v>#N/A</v>
      </c>
      <c r="AI240" t="e">
        <f>VLOOKUP(AH240,[1]Sheet2!$E$2:$I$222,3,FALSE)</f>
        <v>#N/A</v>
      </c>
      <c r="AJ240" t="e">
        <f>VLOOKUP(AH240,[1]Sheet2!$E$2:$I$222,4,FALSE)</f>
        <v>#N/A</v>
      </c>
      <c r="AK240" t="e">
        <f>VLOOKUP(AH240,[1]Sheet2!$E$2:$I$222,5,FALSE)</f>
        <v>#N/A</v>
      </c>
      <c r="AP240" t="e">
        <f>VLOOKUP(AO240,[1]Sheet2!$E$2:$I$222,3,FALSE)</f>
        <v>#N/A</v>
      </c>
      <c r="AQ240" t="e">
        <f>VLOOKUP(AO240,[1]Sheet2!$E$2:$I$222,4,FALSE)</f>
        <v>#N/A</v>
      </c>
      <c r="AR240" t="e">
        <f>VLOOKUP(AO240,[1]Sheet2!$E$2:$I$222,5,FALSE)</f>
        <v>#N/A</v>
      </c>
      <c r="AW240" t="e">
        <f>VLOOKUP(AV240,[1]Sheet2!$E$2:$I$222,3,FALSE)</f>
        <v>#N/A</v>
      </c>
      <c r="AX240" t="e">
        <f>VLOOKUP(AV240,[1]Sheet2!$E$2:$I$222,4,FALSE)</f>
        <v>#N/A</v>
      </c>
      <c r="AY240" t="e">
        <f>VLOOKUP(AV240,[1]Sheet2!$E$2:$I$222,5,FALSE)</f>
        <v>#N/A</v>
      </c>
      <c r="BD240" t="e">
        <f>VLOOKUP(BC240,[1]Sheet2!$E$2:$I$222,3,FALSE)</f>
        <v>#N/A</v>
      </c>
      <c r="BE240" t="e">
        <f>VLOOKUP(BC240,[1]Sheet2!$E$2:$I$222,4,FALSE)</f>
        <v>#N/A</v>
      </c>
      <c r="BF240" t="e">
        <f>VLOOKUP(BC240,[1]Sheet2!$E$2:$I$222,5,FALSE)</f>
        <v>#N/A</v>
      </c>
      <c r="BK240" t="e">
        <f>VLOOKUP(BJ240,[1]Sheet2!$E$2:$I$222,3,FALSE)</f>
        <v>#N/A</v>
      </c>
      <c r="BL240" t="e">
        <f>VLOOKUP(BJ240,[1]Sheet2!$E$2:$I$222,4,FALSE)</f>
        <v>#N/A</v>
      </c>
      <c r="BM240" t="e">
        <f>VLOOKUP(BJ240,[1]Sheet2!$E$2:$I$222,5,FALSE)</f>
        <v>#N/A</v>
      </c>
      <c r="BR240" t="e">
        <f>VLOOKUP(BQ240,[1]Sheet2!$E$2:$I$222,3,FALSE)</f>
        <v>#N/A</v>
      </c>
      <c r="BS240" t="e">
        <f>VLOOKUP(BQ240,[1]Sheet2!$E$2:$I$222,4,FALSE)</f>
        <v>#N/A</v>
      </c>
      <c r="BT240" t="e">
        <f>VLOOKUP(BQ240,[1]Sheet2!$E$2:$I$222,5,FALSE)</f>
        <v>#N/A</v>
      </c>
      <c r="BY240" t="e">
        <f>VLOOKUP(BX240,[1]Sheet2!$E$2:$I$222,3,FALSE)</f>
        <v>#N/A</v>
      </c>
      <c r="BZ240" t="e">
        <f>VLOOKUP(BX240,[1]Sheet2!$E$2:$I$222,4,FALSE)</f>
        <v>#N/A</v>
      </c>
      <c r="CA240" t="e">
        <f>VLOOKUP(BX240,[1]Sheet2!$E$2:$I$222,5,FALSE)</f>
        <v>#N/A</v>
      </c>
      <c r="CF240" t="e">
        <f>VLOOKUP(CE240,[1]Sheet2!$E$2:$I$222,3,FALSE)</f>
        <v>#N/A</v>
      </c>
      <c r="CG240" t="e">
        <f>VLOOKUP(CE240,[1]Sheet2!$E$2:$I$222,4,FALSE)</f>
        <v>#N/A</v>
      </c>
      <c r="CH240" t="e">
        <f>VLOOKUP(CE240,[1]Sheet2!$E$2:$I$222,5,FALSE)</f>
        <v>#N/A</v>
      </c>
      <c r="CM240" t="e">
        <f>VLOOKUP(CL240,[1]Sheet2!$E$2:$I$222,3,FALSE)</f>
        <v>#N/A</v>
      </c>
      <c r="CN240" t="e">
        <f>VLOOKUP(CL240,[1]Sheet2!$E$2:$I$222,4,FALSE)</f>
        <v>#N/A</v>
      </c>
      <c r="CO240" t="e">
        <f>VLOOKUP(CL240,[1]Sheet2!$E$2:$I$222,5,FALSE)</f>
        <v>#N/A</v>
      </c>
    </row>
    <row r="241" spans="1:93" x14ac:dyDescent="0.25">
      <c r="A241">
        <v>253</v>
      </c>
      <c r="C241">
        <v>13331</v>
      </c>
      <c r="D241">
        <v>3331</v>
      </c>
      <c r="E241">
        <v>37.761380000000003</v>
      </c>
      <c r="F241">
        <v>-122.42631</v>
      </c>
      <c r="G241" t="s">
        <v>1273</v>
      </c>
      <c r="H241" t="s">
        <v>1274</v>
      </c>
      <c r="I241" t="s">
        <v>721</v>
      </c>
      <c r="J241" t="s">
        <v>669</v>
      </c>
      <c r="K241" t="s">
        <v>1081</v>
      </c>
      <c r="P241" t="s">
        <v>924</v>
      </c>
      <c r="Q241" t="s">
        <v>672</v>
      </c>
      <c r="S241" t="s">
        <v>1207</v>
      </c>
      <c r="X241">
        <f t="shared" si="3"/>
        <v>1</v>
      </c>
      <c r="Y241" t="s">
        <v>38</v>
      </c>
      <c r="Z241" t="s">
        <v>79</v>
      </c>
      <c r="AB241" t="e">
        <f>VLOOKUP($AA241,Sheet2!$E$2:$I$222,3,FALSE)</f>
        <v>#N/A</v>
      </c>
      <c r="AC241" t="e">
        <f>VLOOKUP($AA241,Sheet2!$E$2:$I$222,4,FALSE)</f>
        <v>#N/A</v>
      </c>
      <c r="AD241" t="e">
        <f>VLOOKUP($AA241,Sheet2!$E$2:$I$222,5,FALSE)</f>
        <v>#N/A</v>
      </c>
      <c r="AI241" t="e">
        <f>VLOOKUP(AH241,[1]Sheet2!$E$2:$I$222,3,FALSE)</f>
        <v>#N/A</v>
      </c>
      <c r="AJ241" t="e">
        <f>VLOOKUP(AH241,[1]Sheet2!$E$2:$I$222,4,FALSE)</f>
        <v>#N/A</v>
      </c>
      <c r="AK241" t="e">
        <f>VLOOKUP(AH241,[1]Sheet2!$E$2:$I$222,5,FALSE)</f>
        <v>#N/A</v>
      </c>
      <c r="AP241" t="e">
        <f>VLOOKUP(AO241,[1]Sheet2!$E$2:$I$222,3,FALSE)</f>
        <v>#N/A</v>
      </c>
      <c r="AQ241" t="e">
        <f>VLOOKUP(AO241,[1]Sheet2!$E$2:$I$222,4,FALSE)</f>
        <v>#N/A</v>
      </c>
      <c r="AR241" t="e">
        <f>VLOOKUP(AO241,[1]Sheet2!$E$2:$I$222,5,FALSE)</f>
        <v>#N/A</v>
      </c>
      <c r="AW241" t="e">
        <f>VLOOKUP(AV241,[1]Sheet2!$E$2:$I$222,3,FALSE)</f>
        <v>#N/A</v>
      </c>
      <c r="AX241" t="e">
        <f>VLOOKUP(AV241,[1]Sheet2!$E$2:$I$222,4,FALSE)</f>
        <v>#N/A</v>
      </c>
      <c r="AY241" t="e">
        <f>VLOOKUP(AV241,[1]Sheet2!$E$2:$I$222,5,FALSE)</f>
        <v>#N/A</v>
      </c>
      <c r="BD241" t="e">
        <f>VLOOKUP(BC241,[1]Sheet2!$E$2:$I$222,3,FALSE)</f>
        <v>#N/A</v>
      </c>
      <c r="BE241" t="e">
        <f>VLOOKUP(BC241,[1]Sheet2!$E$2:$I$222,4,FALSE)</f>
        <v>#N/A</v>
      </c>
      <c r="BF241" t="e">
        <f>VLOOKUP(BC241,[1]Sheet2!$E$2:$I$222,5,FALSE)</f>
        <v>#N/A</v>
      </c>
      <c r="BK241" t="e">
        <f>VLOOKUP(BJ241,[1]Sheet2!$E$2:$I$222,3,FALSE)</f>
        <v>#N/A</v>
      </c>
      <c r="BL241" t="e">
        <f>VLOOKUP(BJ241,[1]Sheet2!$E$2:$I$222,4,FALSE)</f>
        <v>#N/A</v>
      </c>
      <c r="BM241" t="e">
        <f>VLOOKUP(BJ241,[1]Sheet2!$E$2:$I$222,5,FALSE)</f>
        <v>#N/A</v>
      </c>
      <c r="BR241" t="e">
        <f>VLOOKUP(BQ241,[1]Sheet2!$E$2:$I$222,3,FALSE)</f>
        <v>#N/A</v>
      </c>
      <c r="BS241" t="e">
        <f>VLOOKUP(BQ241,[1]Sheet2!$E$2:$I$222,4,FALSE)</f>
        <v>#N/A</v>
      </c>
      <c r="BT241" t="e">
        <f>VLOOKUP(BQ241,[1]Sheet2!$E$2:$I$222,5,FALSE)</f>
        <v>#N/A</v>
      </c>
      <c r="BY241" t="e">
        <f>VLOOKUP(BX241,[1]Sheet2!$E$2:$I$222,3,FALSE)</f>
        <v>#N/A</v>
      </c>
      <c r="BZ241" t="e">
        <f>VLOOKUP(BX241,[1]Sheet2!$E$2:$I$222,4,FALSE)</f>
        <v>#N/A</v>
      </c>
      <c r="CA241" t="e">
        <f>VLOOKUP(BX241,[1]Sheet2!$E$2:$I$222,5,FALSE)</f>
        <v>#N/A</v>
      </c>
      <c r="CF241" t="e">
        <f>VLOOKUP(CE241,[1]Sheet2!$E$2:$I$222,3,FALSE)</f>
        <v>#N/A</v>
      </c>
      <c r="CG241" t="e">
        <f>VLOOKUP(CE241,[1]Sheet2!$E$2:$I$222,4,FALSE)</f>
        <v>#N/A</v>
      </c>
      <c r="CH241" t="e">
        <f>VLOOKUP(CE241,[1]Sheet2!$E$2:$I$222,5,FALSE)</f>
        <v>#N/A</v>
      </c>
      <c r="CM241" t="e">
        <f>VLOOKUP(CL241,[1]Sheet2!$E$2:$I$222,3,FALSE)</f>
        <v>#N/A</v>
      </c>
      <c r="CN241" t="e">
        <f>VLOOKUP(CL241,[1]Sheet2!$E$2:$I$222,4,FALSE)</f>
        <v>#N/A</v>
      </c>
      <c r="CO241" t="e">
        <f>VLOOKUP(CL241,[1]Sheet2!$E$2:$I$222,5,FALSE)</f>
        <v>#N/A</v>
      </c>
    </row>
    <row r="242" spans="1:93" x14ac:dyDescent="0.25">
      <c r="A242">
        <v>254</v>
      </c>
      <c r="C242">
        <v>13332</v>
      </c>
      <c r="D242">
        <v>3332</v>
      </c>
      <c r="E242">
        <v>37.760739999999998</v>
      </c>
      <c r="F242">
        <v>-122.43814</v>
      </c>
      <c r="G242" t="s">
        <v>1276</v>
      </c>
      <c r="H242" t="s">
        <v>1277</v>
      </c>
      <c r="I242" t="s">
        <v>727</v>
      </c>
      <c r="J242" t="s">
        <v>669</v>
      </c>
      <c r="K242" t="s">
        <v>743</v>
      </c>
      <c r="Q242" t="s">
        <v>672</v>
      </c>
      <c r="S242" t="s">
        <v>1257</v>
      </c>
      <c r="X242">
        <f t="shared" si="3"/>
        <v>1</v>
      </c>
      <c r="Y242" t="s">
        <v>38</v>
      </c>
      <c r="Z242" t="s">
        <v>78</v>
      </c>
      <c r="AB242" t="e">
        <f>VLOOKUP($AA242,Sheet2!$E$2:$I$222,3,FALSE)</f>
        <v>#N/A</v>
      </c>
      <c r="AC242" t="e">
        <f>VLOOKUP($AA242,Sheet2!$E$2:$I$222,4,FALSE)</f>
        <v>#N/A</v>
      </c>
      <c r="AD242" t="e">
        <f>VLOOKUP($AA242,Sheet2!$E$2:$I$222,5,FALSE)</f>
        <v>#N/A</v>
      </c>
      <c r="AI242" t="e">
        <f>VLOOKUP(AH242,[1]Sheet2!$E$2:$I$222,3,FALSE)</f>
        <v>#N/A</v>
      </c>
      <c r="AJ242" t="e">
        <f>VLOOKUP(AH242,[1]Sheet2!$E$2:$I$222,4,FALSE)</f>
        <v>#N/A</v>
      </c>
      <c r="AK242" t="e">
        <f>VLOOKUP(AH242,[1]Sheet2!$E$2:$I$222,5,FALSE)</f>
        <v>#N/A</v>
      </c>
      <c r="AP242" t="e">
        <f>VLOOKUP(AO242,[1]Sheet2!$E$2:$I$222,3,FALSE)</f>
        <v>#N/A</v>
      </c>
      <c r="AQ242" t="e">
        <f>VLOOKUP(AO242,[1]Sheet2!$E$2:$I$222,4,FALSE)</f>
        <v>#N/A</v>
      </c>
      <c r="AR242" t="e">
        <f>VLOOKUP(AO242,[1]Sheet2!$E$2:$I$222,5,FALSE)</f>
        <v>#N/A</v>
      </c>
      <c r="AW242" t="e">
        <f>VLOOKUP(AV242,[1]Sheet2!$E$2:$I$222,3,FALSE)</f>
        <v>#N/A</v>
      </c>
      <c r="AX242" t="e">
        <f>VLOOKUP(AV242,[1]Sheet2!$E$2:$I$222,4,FALSE)</f>
        <v>#N/A</v>
      </c>
      <c r="AY242" t="e">
        <f>VLOOKUP(AV242,[1]Sheet2!$E$2:$I$222,5,FALSE)</f>
        <v>#N/A</v>
      </c>
      <c r="BD242" t="e">
        <f>VLOOKUP(BC242,[1]Sheet2!$E$2:$I$222,3,FALSE)</f>
        <v>#N/A</v>
      </c>
      <c r="BE242" t="e">
        <f>VLOOKUP(BC242,[1]Sheet2!$E$2:$I$222,4,FALSE)</f>
        <v>#N/A</v>
      </c>
      <c r="BF242" t="e">
        <f>VLOOKUP(BC242,[1]Sheet2!$E$2:$I$222,5,FALSE)</f>
        <v>#N/A</v>
      </c>
      <c r="BK242" t="e">
        <f>VLOOKUP(BJ242,[1]Sheet2!$E$2:$I$222,3,FALSE)</f>
        <v>#N/A</v>
      </c>
      <c r="BL242" t="e">
        <f>VLOOKUP(BJ242,[1]Sheet2!$E$2:$I$222,4,FALSE)</f>
        <v>#N/A</v>
      </c>
      <c r="BM242" t="e">
        <f>VLOOKUP(BJ242,[1]Sheet2!$E$2:$I$222,5,FALSE)</f>
        <v>#N/A</v>
      </c>
      <c r="BR242" t="e">
        <f>VLOOKUP(BQ242,[1]Sheet2!$E$2:$I$222,3,FALSE)</f>
        <v>#N/A</v>
      </c>
      <c r="BS242" t="e">
        <f>VLOOKUP(BQ242,[1]Sheet2!$E$2:$I$222,4,FALSE)</f>
        <v>#N/A</v>
      </c>
      <c r="BT242" t="e">
        <f>VLOOKUP(BQ242,[1]Sheet2!$E$2:$I$222,5,FALSE)</f>
        <v>#N/A</v>
      </c>
      <c r="BY242" t="e">
        <f>VLOOKUP(BX242,[1]Sheet2!$E$2:$I$222,3,FALSE)</f>
        <v>#N/A</v>
      </c>
      <c r="BZ242" t="e">
        <f>VLOOKUP(BX242,[1]Sheet2!$E$2:$I$222,4,FALSE)</f>
        <v>#N/A</v>
      </c>
      <c r="CA242" t="e">
        <f>VLOOKUP(BX242,[1]Sheet2!$E$2:$I$222,5,FALSE)</f>
        <v>#N/A</v>
      </c>
      <c r="CF242" t="e">
        <f>VLOOKUP(CE242,[1]Sheet2!$E$2:$I$222,3,FALSE)</f>
        <v>#N/A</v>
      </c>
      <c r="CG242" t="e">
        <f>VLOOKUP(CE242,[1]Sheet2!$E$2:$I$222,4,FALSE)</f>
        <v>#N/A</v>
      </c>
      <c r="CH242" t="e">
        <f>VLOOKUP(CE242,[1]Sheet2!$E$2:$I$222,5,FALSE)</f>
        <v>#N/A</v>
      </c>
      <c r="CM242" t="e">
        <f>VLOOKUP(CL242,[1]Sheet2!$E$2:$I$222,3,FALSE)</f>
        <v>#N/A</v>
      </c>
      <c r="CN242" t="e">
        <f>VLOOKUP(CL242,[1]Sheet2!$E$2:$I$222,4,FALSE)</f>
        <v>#N/A</v>
      </c>
      <c r="CO242" t="e">
        <f>VLOOKUP(CL242,[1]Sheet2!$E$2:$I$222,5,FALSE)</f>
        <v>#N/A</v>
      </c>
    </row>
    <row r="243" spans="1:93" x14ac:dyDescent="0.25">
      <c r="A243">
        <v>255</v>
      </c>
      <c r="C243">
        <v>13333</v>
      </c>
      <c r="D243">
        <v>3333</v>
      </c>
      <c r="E243">
        <v>37.761589999999998</v>
      </c>
      <c r="F243">
        <v>-122.42415</v>
      </c>
      <c r="G243" t="s">
        <v>1278</v>
      </c>
      <c r="H243" t="s">
        <v>1279</v>
      </c>
      <c r="I243" t="s">
        <v>762</v>
      </c>
      <c r="J243" t="s">
        <v>669</v>
      </c>
      <c r="K243" t="s">
        <v>743</v>
      </c>
      <c r="N243" t="s">
        <v>1280</v>
      </c>
      <c r="Q243" t="s">
        <v>672</v>
      </c>
      <c r="R243">
        <v>881</v>
      </c>
      <c r="S243" t="s">
        <v>1257</v>
      </c>
      <c r="X243">
        <f t="shared" si="3"/>
        <v>1</v>
      </c>
      <c r="Y243" t="s">
        <v>38</v>
      </c>
      <c r="Z243" t="s">
        <v>78</v>
      </c>
      <c r="AB243" t="e">
        <f>VLOOKUP($AA243,Sheet2!$E$2:$I$222,3,FALSE)</f>
        <v>#N/A</v>
      </c>
      <c r="AC243" t="e">
        <f>VLOOKUP($AA243,Sheet2!$E$2:$I$222,4,FALSE)</f>
        <v>#N/A</v>
      </c>
      <c r="AD243" t="e">
        <f>VLOOKUP($AA243,Sheet2!$E$2:$I$222,5,FALSE)</f>
        <v>#N/A</v>
      </c>
      <c r="AI243" t="e">
        <f>VLOOKUP(AH243,[1]Sheet2!$E$2:$I$222,3,FALSE)</f>
        <v>#N/A</v>
      </c>
      <c r="AJ243" t="e">
        <f>VLOOKUP(AH243,[1]Sheet2!$E$2:$I$222,4,FALSE)</f>
        <v>#N/A</v>
      </c>
      <c r="AK243" t="e">
        <f>VLOOKUP(AH243,[1]Sheet2!$E$2:$I$222,5,FALSE)</f>
        <v>#N/A</v>
      </c>
      <c r="AP243" t="e">
        <f>VLOOKUP(AO243,[1]Sheet2!$E$2:$I$222,3,FALSE)</f>
        <v>#N/A</v>
      </c>
      <c r="AQ243" t="e">
        <f>VLOOKUP(AO243,[1]Sheet2!$E$2:$I$222,4,FALSE)</f>
        <v>#N/A</v>
      </c>
      <c r="AR243" t="e">
        <f>VLOOKUP(AO243,[1]Sheet2!$E$2:$I$222,5,FALSE)</f>
        <v>#N/A</v>
      </c>
      <c r="AW243" t="e">
        <f>VLOOKUP(AV243,[1]Sheet2!$E$2:$I$222,3,FALSE)</f>
        <v>#N/A</v>
      </c>
      <c r="AX243" t="e">
        <f>VLOOKUP(AV243,[1]Sheet2!$E$2:$I$222,4,FALSE)</f>
        <v>#N/A</v>
      </c>
      <c r="AY243" t="e">
        <f>VLOOKUP(AV243,[1]Sheet2!$E$2:$I$222,5,FALSE)</f>
        <v>#N/A</v>
      </c>
      <c r="BD243" t="e">
        <f>VLOOKUP(BC243,[1]Sheet2!$E$2:$I$222,3,FALSE)</f>
        <v>#N/A</v>
      </c>
      <c r="BE243" t="e">
        <f>VLOOKUP(BC243,[1]Sheet2!$E$2:$I$222,4,FALSE)</f>
        <v>#N/A</v>
      </c>
      <c r="BF243" t="e">
        <f>VLOOKUP(BC243,[1]Sheet2!$E$2:$I$222,5,FALSE)</f>
        <v>#N/A</v>
      </c>
      <c r="BK243" t="e">
        <f>VLOOKUP(BJ243,[1]Sheet2!$E$2:$I$222,3,FALSE)</f>
        <v>#N/A</v>
      </c>
      <c r="BL243" t="e">
        <f>VLOOKUP(BJ243,[1]Sheet2!$E$2:$I$222,4,FALSE)</f>
        <v>#N/A</v>
      </c>
      <c r="BM243" t="e">
        <f>VLOOKUP(BJ243,[1]Sheet2!$E$2:$I$222,5,FALSE)</f>
        <v>#N/A</v>
      </c>
      <c r="BR243" t="e">
        <f>VLOOKUP(BQ243,[1]Sheet2!$E$2:$I$222,3,FALSE)</f>
        <v>#N/A</v>
      </c>
      <c r="BS243" t="e">
        <f>VLOOKUP(BQ243,[1]Sheet2!$E$2:$I$222,4,FALSE)</f>
        <v>#N/A</v>
      </c>
      <c r="BT243" t="e">
        <f>VLOOKUP(BQ243,[1]Sheet2!$E$2:$I$222,5,FALSE)</f>
        <v>#N/A</v>
      </c>
      <c r="BY243" t="e">
        <f>VLOOKUP(BX243,[1]Sheet2!$E$2:$I$222,3,FALSE)</f>
        <v>#N/A</v>
      </c>
      <c r="BZ243" t="e">
        <f>VLOOKUP(BX243,[1]Sheet2!$E$2:$I$222,4,FALSE)</f>
        <v>#N/A</v>
      </c>
      <c r="CA243" t="e">
        <f>VLOOKUP(BX243,[1]Sheet2!$E$2:$I$222,5,FALSE)</f>
        <v>#N/A</v>
      </c>
      <c r="CF243" t="e">
        <f>VLOOKUP(CE243,[1]Sheet2!$E$2:$I$222,3,FALSE)</f>
        <v>#N/A</v>
      </c>
      <c r="CG243" t="e">
        <f>VLOOKUP(CE243,[1]Sheet2!$E$2:$I$222,4,FALSE)</f>
        <v>#N/A</v>
      </c>
      <c r="CH243" t="e">
        <f>VLOOKUP(CE243,[1]Sheet2!$E$2:$I$222,5,FALSE)</f>
        <v>#N/A</v>
      </c>
      <c r="CM243" t="e">
        <f>VLOOKUP(CL243,[1]Sheet2!$E$2:$I$222,3,FALSE)</f>
        <v>#N/A</v>
      </c>
      <c r="CN243" t="e">
        <f>VLOOKUP(CL243,[1]Sheet2!$E$2:$I$222,4,FALSE)</f>
        <v>#N/A</v>
      </c>
      <c r="CO243" t="e">
        <f>VLOOKUP(CL243,[1]Sheet2!$E$2:$I$222,5,FALSE)</f>
        <v>#N/A</v>
      </c>
    </row>
    <row r="244" spans="1:93" x14ac:dyDescent="0.25">
      <c r="A244">
        <v>256</v>
      </c>
      <c r="C244">
        <v>13334</v>
      </c>
      <c r="D244">
        <v>3334</v>
      </c>
      <c r="E244">
        <v>37.761539999999997</v>
      </c>
      <c r="F244">
        <v>-122.4234</v>
      </c>
      <c r="G244" t="s">
        <v>1278</v>
      </c>
      <c r="H244" t="s">
        <v>1279</v>
      </c>
      <c r="I244" t="s">
        <v>721</v>
      </c>
      <c r="J244" t="s">
        <v>669</v>
      </c>
      <c r="K244" t="s">
        <v>743</v>
      </c>
      <c r="N244" t="s">
        <v>1281</v>
      </c>
      <c r="Q244" t="s">
        <v>672</v>
      </c>
      <c r="R244">
        <v>882</v>
      </c>
      <c r="S244" t="s">
        <v>1207</v>
      </c>
      <c r="X244">
        <f t="shared" si="3"/>
        <v>1</v>
      </c>
      <c r="Y244" t="s">
        <v>38</v>
      </c>
      <c r="Z244" t="s">
        <v>79</v>
      </c>
      <c r="AB244" t="e">
        <f>VLOOKUP($AA244,Sheet2!$E$2:$I$222,3,FALSE)</f>
        <v>#N/A</v>
      </c>
      <c r="AC244" t="e">
        <f>VLOOKUP($AA244,Sheet2!$E$2:$I$222,4,FALSE)</f>
        <v>#N/A</v>
      </c>
      <c r="AD244" t="e">
        <f>VLOOKUP($AA244,Sheet2!$E$2:$I$222,5,FALSE)</f>
        <v>#N/A</v>
      </c>
      <c r="AI244" t="e">
        <f>VLOOKUP(AH244,[1]Sheet2!$E$2:$I$222,3,FALSE)</f>
        <v>#N/A</v>
      </c>
      <c r="AJ244" t="e">
        <f>VLOOKUP(AH244,[1]Sheet2!$E$2:$I$222,4,FALSE)</f>
        <v>#N/A</v>
      </c>
      <c r="AK244" t="e">
        <f>VLOOKUP(AH244,[1]Sheet2!$E$2:$I$222,5,FALSE)</f>
        <v>#N/A</v>
      </c>
      <c r="AP244" t="e">
        <f>VLOOKUP(AO244,[1]Sheet2!$E$2:$I$222,3,FALSE)</f>
        <v>#N/A</v>
      </c>
      <c r="AQ244" t="e">
        <f>VLOOKUP(AO244,[1]Sheet2!$E$2:$I$222,4,FALSE)</f>
        <v>#N/A</v>
      </c>
      <c r="AR244" t="e">
        <f>VLOOKUP(AO244,[1]Sheet2!$E$2:$I$222,5,FALSE)</f>
        <v>#N/A</v>
      </c>
      <c r="AW244" t="e">
        <f>VLOOKUP(AV244,[1]Sheet2!$E$2:$I$222,3,FALSE)</f>
        <v>#N/A</v>
      </c>
      <c r="AX244" t="e">
        <f>VLOOKUP(AV244,[1]Sheet2!$E$2:$I$222,4,FALSE)</f>
        <v>#N/A</v>
      </c>
      <c r="AY244" t="e">
        <f>VLOOKUP(AV244,[1]Sheet2!$E$2:$I$222,5,FALSE)</f>
        <v>#N/A</v>
      </c>
      <c r="BD244" t="e">
        <f>VLOOKUP(BC244,[1]Sheet2!$E$2:$I$222,3,FALSE)</f>
        <v>#N/A</v>
      </c>
      <c r="BE244" t="e">
        <f>VLOOKUP(BC244,[1]Sheet2!$E$2:$I$222,4,FALSE)</f>
        <v>#N/A</v>
      </c>
      <c r="BF244" t="e">
        <f>VLOOKUP(BC244,[1]Sheet2!$E$2:$I$222,5,FALSE)</f>
        <v>#N/A</v>
      </c>
      <c r="BK244" t="e">
        <f>VLOOKUP(BJ244,[1]Sheet2!$E$2:$I$222,3,FALSE)</f>
        <v>#N/A</v>
      </c>
      <c r="BL244" t="e">
        <f>VLOOKUP(BJ244,[1]Sheet2!$E$2:$I$222,4,FALSE)</f>
        <v>#N/A</v>
      </c>
      <c r="BM244" t="e">
        <f>VLOOKUP(BJ244,[1]Sheet2!$E$2:$I$222,5,FALSE)</f>
        <v>#N/A</v>
      </c>
      <c r="BR244" t="e">
        <f>VLOOKUP(BQ244,[1]Sheet2!$E$2:$I$222,3,FALSE)</f>
        <v>#N/A</v>
      </c>
      <c r="BS244" t="e">
        <f>VLOOKUP(BQ244,[1]Sheet2!$E$2:$I$222,4,FALSE)</f>
        <v>#N/A</v>
      </c>
      <c r="BT244" t="e">
        <f>VLOOKUP(BQ244,[1]Sheet2!$E$2:$I$222,5,FALSE)</f>
        <v>#N/A</v>
      </c>
      <c r="BY244" t="e">
        <f>VLOOKUP(BX244,[1]Sheet2!$E$2:$I$222,3,FALSE)</f>
        <v>#N/A</v>
      </c>
      <c r="BZ244" t="e">
        <f>VLOOKUP(BX244,[1]Sheet2!$E$2:$I$222,4,FALSE)</f>
        <v>#N/A</v>
      </c>
      <c r="CA244" t="e">
        <f>VLOOKUP(BX244,[1]Sheet2!$E$2:$I$222,5,FALSE)</f>
        <v>#N/A</v>
      </c>
      <c r="CF244" t="e">
        <f>VLOOKUP(CE244,[1]Sheet2!$E$2:$I$222,3,FALSE)</f>
        <v>#N/A</v>
      </c>
      <c r="CG244" t="e">
        <f>VLOOKUP(CE244,[1]Sheet2!$E$2:$I$222,4,FALSE)</f>
        <v>#N/A</v>
      </c>
      <c r="CH244" t="e">
        <f>VLOOKUP(CE244,[1]Sheet2!$E$2:$I$222,5,FALSE)</f>
        <v>#N/A</v>
      </c>
      <c r="CM244" t="e">
        <f>VLOOKUP(CL244,[1]Sheet2!$E$2:$I$222,3,FALSE)</f>
        <v>#N/A</v>
      </c>
      <c r="CN244" t="e">
        <f>VLOOKUP(CL244,[1]Sheet2!$E$2:$I$222,4,FALSE)</f>
        <v>#N/A</v>
      </c>
      <c r="CO244" t="e">
        <f>VLOOKUP(CL244,[1]Sheet2!$E$2:$I$222,5,FALSE)</f>
        <v>#N/A</v>
      </c>
    </row>
    <row r="245" spans="1:93" x14ac:dyDescent="0.25">
      <c r="A245">
        <v>257</v>
      </c>
      <c r="C245">
        <v>13335</v>
      </c>
      <c r="D245">
        <v>3335</v>
      </c>
      <c r="E245">
        <v>37.760550000000002</v>
      </c>
      <c r="F245">
        <v>-122.44123</v>
      </c>
      <c r="G245" t="s">
        <v>1282</v>
      </c>
      <c r="H245" t="s">
        <v>1283</v>
      </c>
      <c r="I245" t="s">
        <v>762</v>
      </c>
      <c r="J245" t="s">
        <v>669</v>
      </c>
      <c r="K245" t="s">
        <v>743</v>
      </c>
      <c r="Q245" t="s">
        <v>672</v>
      </c>
      <c r="S245" t="s">
        <v>1257</v>
      </c>
      <c r="X245">
        <f t="shared" si="3"/>
        <v>1</v>
      </c>
      <c r="Y245" t="s">
        <v>38</v>
      </c>
      <c r="Z245" t="s">
        <v>78</v>
      </c>
      <c r="AB245" t="e">
        <f>VLOOKUP($AA245,Sheet2!$E$2:$I$222,3,FALSE)</f>
        <v>#N/A</v>
      </c>
      <c r="AC245" t="e">
        <f>VLOOKUP($AA245,Sheet2!$E$2:$I$222,4,FALSE)</f>
        <v>#N/A</v>
      </c>
      <c r="AD245" t="e">
        <f>VLOOKUP($AA245,Sheet2!$E$2:$I$222,5,FALSE)</f>
        <v>#N/A</v>
      </c>
      <c r="AI245" t="e">
        <f>VLOOKUP(AH245,[1]Sheet2!$E$2:$I$222,3,FALSE)</f>
        <v>#N/A</v>
      </c>
      <c r="AJ245" t="e">
        <f>VLOOKUP(AH245,[1]Sheet2!$E$2:$I$222,4,FALSE)</f>
        <v>#N/A</v>
      </c>
      <c r="AK245" t="e">
        <f>VLOOKUP(AH245,[1]Sheet2!$E$2:$I$222,5,FALSE)</f>
        <v>#N/A</v>
      </c>
      <c r="AP245" t="e">
        <f>VLOOKUP(AO245,[1]Sheet2!$E$2:$I$222,3,FALSE)</f>
        <v>#N/A</v>
      </c>
      <c r="AQ245" t="e">
        <f>VLOOKUP(AO245,[1]Sheet2!$E$2:$I$222,4,FALSE)</f>
        <v>#N/A</v>
      </c>
      <c r="AR245" t="e">
        <f>VLOOKUP(AO245,[1]Sheet2!$E$2:$I$222,5,FALSE)</f>
        <v>#N/A</v>
      </c>
      <c r="AW245" t="e">
        <f>VLOOKUP(AV245,[1]Sheet2!$E$2:$I$222,3,FALSE)</f>
        <v>#N/A</v>
      </c>
      <c r="AX245" t="e">
        <f>VLOOKUP(AV245,[1]Sheet2!$E$2:$I$222,4,FALSE)</f>
        <v>#N/A</v>
      </c>
      <c r="AY245" t="e">
        <f>VLOOKUP(AV245,[1]Sheet2!$E$2:$I$222,5,FALSE)</f>
        <v>#N/A</v>
      </c>
      <c r="BD245" t="e">
        <f>VLOOKUP(BC245,[1]Sheet2!$E$2:$I$222,3,FALSE)</f>
        <v>#N/A</v>
      </c>
      <c r="BE245" t="e">
        <f>VLOOKUP(BC245,[1]Sheet2!$E$2:$I$222,4,FALSE)</f>
        <v>#N/A</v>
      </c>
      <c r="BF245" t="e">
        <f>VLOOKUP(BC245,[1]Sheet2!$E$2:$I$222,5,FALSE)</f>
        <v>#N/A</v>
      </c>
      <c r="BK245" t="e">
        <f>VLOOKUP(BJ245,[1]Sheet2!$E$2:$I$222,3,FALSE)</f>
        <v>#N/A</v>
      </c>
      <c r="BL245" t="e">
        <f>VLOOKUP(BJ245,[1]Sheet2!$E$2:$I$222,4,FALSE)</f>
        <v>#N/A</v>
      </c>
      <c r="BM245" t="e">
        <f>VLOOKUP(BJ245,[1]Sheet2!$E$2:$I$222,5,FALSE)</f>
        <v>#N/A</v>
      </c>
      <c r="BR245" t="e">
        <f>VLOOKUP(BQ245,[1]Sheet2!$E$2:$I$222,3,FALSE)</f>
        <v>#N/A</v>
      </c>
      <c r="BS245" t="e">
        <f>VLOOKUP(BQ245,[1]Sheet2!$E$2:$I$222,4,FALSE)</f>
        <v>#N/A</v>
      </c>
      <c r="BT245" t="e">
        <f>VLOOKUP(BQ245,[1]Sheet2!$E$2:$I$222,5,FALSE)</f>
        <v>#N/A</v>
      </c>
      <c r="BY245" t="e">
        <f>VLOOKUP(BX245,[1]Sheet2!$E$2:$I$222,3,FALSE)</f>
        <v>#N/A</v>
      </c>
      <c r="BZ245" t="e">
        <f>VLOOKUP(BX245,[1]Sheet2!$E$2:$I$222,4,FALSE)</f>
        <v>#N/A</v>
      </c>
      <c r="CA245" t="e">
        <f>VLOOKUP(BX245,[1]Sheet2!$E$2:$I$222,5,FALSE)</f>
        <v>#N/A</v>
      </c>
      <c r="CF245" t="e">
        <f>VLOOKUP(CE245,[1]Sheet2!$E$2:$I$222,3,FALSE)</f>
        <v>#N/A</v>
      </c>
      <c r="CG245" t="e">
        <f>VLOOKUP(CE245,[1]Sheet2!$E$2:$I$222,4,FALSE)</f>
        <v>#N/A</v>
      </c>
      <c r="CH245" t="e">
        <f>VLOOKUP(CE245,[1]Sheet2!$E$2:$I$222,5,FALSE)</f>
        <v>#N/A</v>
      </c>
      <c r="CM245" t="e">
        <f>VLOOKUP(CL245,[1]Sheet2!$E$2:$I$222,3,FALSE)</f>
        <v>#N/A</v>
      </c>
      <c r="CN245" t="e">
        <f>VLOOKUP(CL245,[1]Sheet2!$E$2:$I$222,4,FALSE)</f>
        <v>#N/A</v>
      </c>
      <c r="CO245" t="e">
        <f>VLOOKUP(CL245,[1]Sheet2!$E$2:$I$222,5,FALSE)</f>
        <v>#N/A</v>
      </c>
    </row>
    <row r="246" spans="1:93" x14ac:dyDescent="0.25">
      <c r="A246">
        <v>258</v>
      </c>
      <c r="C246">
        <v>13336</v>
      </c>
      <c r="D246">
        <v>3336</v>
      </c>
      <c r="E246">
        <v>37.7605</v>
      </c>
      <c r="F246">
        <v>-122.44059</v>
      </c>
      <c r="G246" t="s">
        <v>1282</v>
      </c>
      <c r="H246" t="s">
        <v>1283</v>
      </c>
      <c r="I246" t="s">
        <v>721</v>
      </c>
      <c r="J246" t="s">
        <v>669</v>
      </c>
      <c r="K246" t="s">
        <v>743</v>
      </c>
      <c r="Q246" t="s">
        <v>672</v>
      </c>
      <c r="S246" t="s">
        <v>1207</v>
      </c>
      <c r="X246">
        <f t="shared" si="3"/>
        <v>1</v>
      </c>
      <c r="Y246" t="s">
        <v>38</v>
      </c>
      <c r="Z246" t="s">
        <v>79</v>
      </c>
      <c r="AB246" t="e">
        <f>VLOOKUP($AA246,Sheet2!$E$2:$I$222,3,FALSE)</f>
        <v>#N/A</v>
      </c>
      <c r="AC246" t="e">
        <f>VLOOKUP($AA246,Sheet2!$E$2:$I$222,4,FALSE)</f>
        <v>#N/A</v>
      </c>
      <c r="AD246" t="e">
        <f>VLOOKUP($AA246,Sheet2!$E$2:$I$222,5,FALSE)</f>
        <v>#N/A</v>
      </c>
      <c r="AI246" t="e">
        <f>VLOOKUP(AH246,[1]Sheet2!$E$2:$I$222,3,FALSE)</f>
        <v>#N/A</v>
      </c>
      <c r="AJ246" t="e">
        <f>VLOOKUP(AH246,[1]Sheet2!$E$2:$I$222,4,FALSE)</f>
        <v>#N/A</v>
      </c>
      <c r="AK246" t="e">
        <f>VLOOKUP(AH246,[1]Sheet2!$E$2:$I$222,5,FALSE)</f>
        <v>#N/A</v>
      </c>
      <c r="AP246" t="e">
        <f>VLOOKUP(AO246,[1]Sheet2!$E$2:$I$222,3,FALSE)</f>
        <v>#N/A</v>
      </c>
      <c r="AQ246" t="e">
        <f>VLOOKUP(AO246,[1]Sheet2!$E$2:$I$222,4,FALSE)</f>
        <v>#N/A</v>
      </c>
      <c r="AR246" t="e">
        <f>VLOOKUP(AO246,[1]Sheet2!$E$2:$I$222,5,FALSE)</f>
        <v>#N/A</v>
      </c>
      <c r="AW246" t="e">
        <f>VLOOKUP(AV246,[1]Sheet2!$E$2:$I$222,3,FALSE)</f>
        <v>#N/A</v>
      </c>
      <c r="AX246" t="e">
        <f>VLOOKUP(AV246,[1]Sheet2!$E$2:$I$222,4,FALSE)</f>
        <v>#N/A</v>
      </c>
      <c r="AY246" t="e">
        <f>VLOOKUP(AV246,[1]Sheet2!$E$2:$I$222,5,FALSE)</f>
        <v>#N/A</v>
      </c>
      <c r="BD246" t="e">
        <f>VLOOKUP(BC246,[1]Sheet2!$E$2:$I$222,3,FALSE)</f>
        <v>#N/A</v>
      </c>
      <c r="BE246" t="e">
        <f>VLOOKUP(BC246,[1]Sheet2!$E$2:$I$222,4,FALSE)</f>
        <v>#N/A</v>
      </c>
      <c r="BF246" t="e">
        <f>VLOOKUP(BC246,[1]Sheet2!$E$2:$I$222,5,FALSE)</f>
        <v>#N/A</v>
      </c>
      <c r="BK246" t="e">
        <f>VLOOKUP(BJ246,[1]Sheet2!$E$2:$I$222,3,FALSE)</f>
        <v>#N/A</v>
      </c>
      <c r="BL246" t="e">
        <f>VLOOKUP(BJ246,[1]Sheet2!$E$2:$I$222,4,FALSE)</f>
        <v>#N/A</v>
      </c>
      <c r="BM246" t="e">
        <f>VLOOKUP(BJ246,[1]Sheet2!$E$2:$I$222,5,FALSE)</f>
        <v>#N/A</v>
      </c>
      <c r="BR246" t="e">
        <f>VLOOKUP(BQ246,[1]Sheet2!$E$2:$I$222,3,FALSE)</f>
        <v>#N/A</v>
      </c>
      <c r="BS246" t="e">
        <f>VLOOKUP(BQ246,[1]Sheet2!$E$2:$I$222,4,FALSE)</f>
        <v>#N/A</v>
      </c>
      <c r="BT246" t="e">
        <f>VLOOKUP(BQ246,[1]Sheet2!$E$2:$I$222,5,FALSE)</f>
        <v>#N/A</v>
      </c>
      <c r="BY246" t="e">
        <f>VLOOKUP(BX246,[1]Sheet2!$E$2:$I$222,3,FALSE)</f>
        <v>#N/A</v>
      </c>
      <c r="BZ246" t="e">
        <f>VLOOKUP(BX246,[1]Sheet2!$E$2:$I$222,4,FALSE)</f>
        <v>#N/A</v>
      </c>
      <c r="CA246" t="e">
        <f>VLOOKUP(BX246,[1]Sheet2!$E$2:$I$222,5,FALSE)</f>
        <v>#N/A</v>
      </c>
      <c r="CF246" t="e">
        <f>VLOOKUP(CE246,[1]Sheet2!$E$2:$I$222,3,FALSE)</f>
        <v>#N/A</v>
      </c>
      <c r="CG246" t="e">
        <f>VLOOKUP(CE246,[1]Sheet2!$E$2:$I$222,4,FALSE)</f>
        <v>#N/A</v>
      </c>
      <c r="CH246" t="e">
        <f>VLOOKUP(CE246,[1]Sheet2!$E$2:$I$222,5,FALSE)</f>
        <v>#N/A</v>
      </c>
      <c r="CM246" t="e">
        <f>VLOOKUP(CL246,[1]Sheet2!$E$2:$I$222,3,FALSE)</f>
        <v>#N/A</v>
      </c>
      <c r="CN246" t="e">
        <f>VLOOKUP(CL246,[1]Sheet2!$E$2:$I$222,4,FALSE)</f>
        <v>#N/A</v>
      </c>
      <c r="CO246" t="e">
        <f>VLOOKUP(CL246,[1]Sheet2!$E$2:$I$222,5,FALSE)</f>
        <v>#N/A</v>
      </c>
    </row>
    <row r="247" spans="1:93" x14ac:dyDescent="0.25">
      <c r="A247">
        <v>259</v>
      </c>
      <c r="C247">
        <v>13337</v>
      </c>
      <c r="D247">
        <v>3337</v>
      </c>
      <c r="E247">
        <v>37.762873999999996</v>
      </c>
      <c r="F247">
        <v>-122.39084800000001</v>
      </c>
      <c r="G247" t="s">
        <v>1284</v>
      </c>
      <c r="H247" t="s">
        <v>1285</v>
      </c>
      <c r="I247" t="s">
        <v>729</v>
      </c>
      <c r="J247" t="s">
        <v>669</v>
      </c>
      <c r="K247" t="s">
        <v>697</v>
      </c>
      <c r="Q247" t="s">
        <v>672</v>
      </c>
      <c r="S247" t="s">
        <v>850</v>
      </c>
      <c r="X247">
        <f t="shared" si="3"/>
        <v>1</v>
      </c>
      <c r="Y247" t="s">
        <v>14</v>
      </c>
      <c r="Z247" t="s">
        <v>79</v>
      </c>
      <c r="AB247" t="e">
        <f>VLOOKUP($AA247,Sheet2!$E$2:$I$222,3,FALSE)</f>
        <v>#N/A</v>
      </c>
      <c r="AC247" t="e">
        <f>VLOOKUP($AA247,Sheet2!$E$2:$I$222,4,FALSE)</f>
        <v>#N/A</v>
      </c>
      <c r="AD247" t="e">
        <f>VLOOKUP($AA247,Sheet2!$E$2:$I$222,5,FALSE)</f>
        <v>#N/A</v>
      </c>
      <c r="AI247" t="e">
        <f>VLOOKUP(AH247,[1]Sheet2!$E$2:$I$222,3,FALSE)</f>
        <v>#N/A</v>
      </c>
      <c r="AJ247" t="e">
        <f>VLOOKUP(AH247,[1]Sheet2!$E$2:$I$222,4,FALSE)</f>
        <v>#N/A</v>
      </c>
      <c r="AK247" t="e">
        <f>VLOOKUP(AH247,[1]Sheet2!$E$2:$I$222,5,FALSE)</f>
        <v>#N/A</v>
      </c>
      <c r="AP247" t="e">
        <f>VLOOKUP(AO247,[1]Sheet2!$E$2:$I$222,3,FALSE)</f>
        <v>#N/A</v>
      </c>
      <c r="AQ247" t="e">
        <f>VLOOKUP(AO247,[1]Sheet2!$E$2:$I$222,4,FALSE)</f>
        <v>#N/A</v>
      </c>
      <c r="AR247" t="e">
        <f>VLOOKUP(AO247,[1]Sheet2!$E$2:$I$222,5,FALSE)</f>
        <v>#N/A</v>
      </c>
      <c r="AW247" t="e">
        <f>VLOOKUP(AV247,[1]Sheet2!$E$2:$I$222,3,FALSE)</f>
        <v>#N/A</v>
      </c>
      <c r="AX247" t="e">
        <f>VLOOKUP(AV247,[1]Sheet2!$E$2:$I$222,4,FALSE)</f>
        <v>#N/A</v>
      </c>
      <c r="AY247" t="e">
        <f>VLOOKUP(AV247,[1]Sheet2!$E$2:$I$222,5,FALSE)</f>
        <v>#N/A</v>
      </c>
      <c r="BD247" t="e">
        <f>VLOOKUP(BC247,[1]Sheet2!$E$2:$I$222,3,FALSE)</f>
        <v>#N/A</v>
      </c>
      <c r="BE247" t="e">
        <f>VLOOKUP(BC247,[1]Sheet2!$E$2:$I$222,4,FALSE)</f>
        <v>#N/A</v>
      </c>
      <c r="BF247" t="e">
        <f>VLOOKUP(BC247,[1]Sheet2!$E$2:$I$222,5,FALSE)</f>
        <v>#N/A</v>
      </c>
      <c r="BK247" t="e">
        <f>VLOOKUP(BJ247,[1]Sheet2!$E$2:$I$222,3,FALSE)</f>
        <v>#N/A</v>
      </c>
      <c r="BL247" t="e">
        <f>VLOOKUP(BJ247,[1]Sheet2!$E$2:$I$222,4,FALSE)</f>
        <v>#N/A</v>
      </c>
      <c r="BM247" t="e">
        <f>VLOOKUP(BJ247,[1]Sheet2!$E$2:$I$222,5,FALSE)</f>
        <v>#N/A</v>
      </c>
      <c r="BR247" t="e">
        <f>VLOOKUP(BQ247,[1]Sheet2!$E$2:$I$222,3,FALSE)</f>
        <v>#N/A</v>
      </c>
      <c r="BS247" t="e">
        <f>VLOOKUP(BQ247,[1]Sheet2!$E$2:$I$222,4,FALSE)</f>
        <v>#N/A</v>
      </c>
      <c r="BT247" t="e">
        <f>VLOOKUP(BQ247,[1]Sheet2!$E$2:$I$222,5,FALSE)</f>
        <v>#N/A</v>
      </c>
      <c r="BY247" t="e">
        <f>VLOOKUP(BX247,[1]Sheet2!$E$2:$I$222,3,FALSE)</f>
        <v>#N/A</v>
      </c>
      <c r="BZ247" t="e">
        <f>VLOOKUP(BX247,[1]Sheet2!$E$2:$I$222,4,FALSE)</f>
        <v>#N/A</v>
      </c>
      <c r="CA247" t="e">
        <f>VLOOKUP(BX247,[1]Sheet2!$E$2:$I$222,5,FALSE)</f>
        <v>#N/A</v>
      </c>
      <c r="CF247" t="e">
        <f>VLOOKUP(CE247,[1]Sheet2!$E$2:$I$222,3,FALSE)</f>
        <v>#N/A</v>
      </c>
      <c r="CG247" t="e">
        <f>VLOOKUP(CE247,[1]Sheet2!$E$2:$I$222,4,FALSE)</f>
        <v>#N/A</v>
      </c>
      <c r="CH247" t="e">
        <f>VLOOKUP(CE247,[1]Sheet2!$E$2:$I$222,5,FALSE)</f>
        <v>#N/A</v>
      </c>
      <c r="CM247" t="e">
        <f>VLOOKUP(CL247,[1]Sheet2!$E$2:$I$222,3,FALSE)</f>
        <v>#N/A</v>
      </c>
      <c r="CN247" t="e">
        <f>VLOOKUP(CL247,[1]Sheet2!$E$2:$I$222,4,FALSE)</f>
        <v>#N/A</v>
      </c>
      <c r="CO247" t="e">
        <f>VLOOKUP(CL247,[1]Sheet2!$E$2:$I$222,5,FALSE)</f>
        <v>#N/A</v>
      </c>
    </row>
    <row r="248" spans="1:93" x14ac:dyDescent="0.25">
      <c r="A248">
        <v>260</v>
      </c>
      <c r="C248">
        <v>13338</v>
      </c>
      <c r="D248">
        <v>3338</v>
      </c>
      <c r="E248">
        <v>37.761859999999999</v>
      </c>
      <c r="F248">
        <v>-122.41977</v>
      </c>
      <c r="G248" t="s">
        <v>1286</v>
      </c>
      <c r="H248" t="s">
        <v>1287</v>
      </c>
      <c r="I248" t="s">
        <v>762</v>
      </c>
      <c r="J248" t="s">
        <v>669</v>
      </c>
      <c r="K248" t="s">
        <v>743</v>
      </c>
      <c r="M248" t="s">
        <v>671</v>
      </c>
      <c r="P248" t="s">
        <v>924</v>
      </c>
      <c r="Q248" t="s">
        <v>672</v>
      </c>
      <c r="S248" t="s">
        <v>1257</v>
      </c>
      <c r="X248">
        <f t="shared" si="3"/>
        <v>1</v>
      </c>
      <c r="Y248" t="s">
        <v>38</v>
      </c>
      <c r="Z248" t="s">
        <v>78</v>
      </c>
      <c r="AB248" t="e">
        <f>VLOOKUP($AA248,Sheet2!$E$2:$I$222,3,FALSE)</f>
        <v>#N/A</v>
      </c>
      <c r="AC248" t="e">
        <f>VLOOKUP($AA248,Sheet2!$E$2:$I$222,4,FALSE)</f>
        <v>#N/A</v>
      </c>
      <c r="AD248" t="e">
        <f>VLOOKUP($AA248,Sheet2!$E$2:$I$222,5,FALSE)</f>
        <v>#N/A</v>
      </c>
      <c r="AI248" t="e">
        <f>VLOOKUP(AH248,[1]Sheet2!$E$2:$I$222,3,FALSE)</f>
        <v>#N/A</v>
      </c>
      <c r="AJ248" t="e">
        <f>VLOOKUP(AH248,[1]Sheet2!$E$2:$I$222,4,FALSE)</f>
        <v>#N/A</v>
      </c>
      <c r="AK248" t="e">
        <f>VLOOKUP(AH248,[1]Sheet2!$E$2:$I$222,5,FALSE)</f>
        <v>#N/A</v>
      </c>
      <c r="AP248" t="e">
        <f>VLOOKUP(AO248,[1]Sheet2!$E$2:$I$222,3,FALSE)</f>
        <v>#N/A</v>
      </c>
      <c r="AQ248" t="e">
        <f>VLOOKUP(AO248,[1]Sheet2!$E$2:$I$222,4,FALSE)</f>
        <v>#N/A</v>
      </c>
      <c r="AR248" t="e">
        <f>VLOOKUP(AO248,[1]Sheet2!$E$2:$I$222,5,FALSE)</f>
        <v>#N/A</v>
      </c>
      <c r="AW248" t="e">
        <f>VLOOKUP(AV248,[1]Sheet2!$E$2:$I$222,3,FALSE)</f>
        <v>#N/A</v>
      </c>
      <c r="AX248" t="e">
        <f>VLOOKUP(AV248,[1]Sheet2!$E$2:$I$222,4,FALSE)</f>
        <v>#N/A</v>
      </c>
      <c r="AY248" t="e">
        <f>VLOOKUP(AV248,[1]Sheet2!$E$2:$I$222,5,FALSE)</f>
        <v>#N/A</v>
      </c>
      <c r="BD248" t="e">
        <f>VLOOKUP(BC248,[1]Sheet2!$E$2:$I$222,3,FALSE)</f>
        <v>#N/A</v>
      </c>
      <c r="BE248" t="e">
        <f>VLOOKUP(BC248,[1]Sheet2!$E$2:$I$222,4,FALSE)</f>
        <v>#N/A</v>
      </c>
      <c r="BF248" t="e">
        <f>VLOOKUP(BC248,[1]Sheet2!$E$2:$I$222,5,FALSE)</f>
        <v>#N/A</v>
      </c>
      <c r="BK248" t="e">
        <f>VLOOKUP(BJ248,[1]Sheet2!$E$2:$I$222,3,FALSE)</f>
        <v>#N/A</v>
      </c>
      <c r="BL248" t="e">
        <f>VLOOKUP(BJ248,[1]Sheet2!$E$2:$I$222,4,FALSE)</f>
        <v>#N/A</v>
      </c>
      <c r="BM248" t="e">
        <f>VLOOKUP(BJ248,[1]Sheet2!$E$2:$I$222,5,FALSE)</f>
        <v>#N/A</v>
      </c>
      <c r="BR248" t="e">
        <f>VLOOKUP(BQ248,[1]Sheet2!$E$2:$I$222,3,FALSE)</f>
        <v>#N/A</v>
      </c>
      <c r="BS248" t="e">
        <f>VLOOKUP(BQ248,[1]Sheet2!$E$2:$I$222,4,FALSE)</f>
        <v>#N/A</v>
      </c>
      <c r="BT248" t="e">
        <f>VLOOKUP(BQ248,[1]Sheet2!$E$2:$I$222,5,FALSE)</f>
        <v>#N/A</v>
      </c>
      <c r="BY248" t="e">
        <f>VLOOKUP(BX248,[1]Sheet2!$E$2:$I$222,3,FALSE)</f>
        <v>#N/A</v>
      </c>
      <c r="BZ248" t="e">
        <f>VLOOKUP(BX248,[1]Sheet2!$E$2:$I$222,4,FALSE)</f>
        <v>#N/A</v>
      </c>
      <c r="CA248" t="e">
        <f>VLOOKUP(BX248,[1]Sheet2!$E$2:$I$222,5,FALSE)</f>
        <v>#N/A</v>
      </c>
      <c r="CF248" t="e">
        <f>VLOOKUP(CE248,[1]Sheet2!$E$2:$I$222,3,FALSE)</f>
        <v>#N/A</v>
      </c>
      <c r="CG248" t="e">
        <f>VLOOKUP(CE248,[1]Sheet2!$E$2:$I$222,4,FALSE)</f>
        <v>#N/A</v>
      </c>
      <c r="CH248" t="e">
        <f>VLOOKUP(CE248,[1]Sheet2!$E$2:$I$222,5,FALSE)</f>
        <v>#N/A</v>
      </c>
      <c r="CM248" t="e">
        <f>VLOOKUP(CL248,[1]Sheet2!$E$2:$I$222,3,FALSE)</f>
        <v>#N/A</v>
      </c>
      <c r="CN248" t="e">
        <f>VLOOKUP(CL248,[1]Sheet2!$E$2:$I$222,4,FALSE)</f>
        <v>#N/A</v>
      </c>
      <c r="CO248" t="e">
        <f>VLOOKUP(CL248,[1]Sheet2!$E$2:$I$222,5,FALSE)</f>
        <v>#N/A</v>
      </c>
    </row>
    <row r="249" spans="1:93" x14ac:dyDescent="0.25">
      <c r="A249">
        <v>261</v>
      </c>
      <c r="C249">
        <v>13339</v>
      </c>
      <c r="D249">
        <v>3339</v>
      </c>
      <c r="E249">
        <v>37.759819999999998</v>
      </c>
      <c r="F249">
        <v>-122.4444</v>
      </c>
      <c r="G249" t="s">
        <v>1288</v>
      </c>
      <c r="H249" t="s">
        <v>1289</v>
      </c>
      <c r="I249" t="s">
        <v>727</v>
      </c>
      <c r="J249" t="s">
        <v>728</v>
      </c>
      <c r="Q249" t="s">
        <v>672</v>
      </c>
      <c r="R249">
        <v>917</v>
      </c>
      <c r="S249" t="s">
        <v>1257</v>
      </c>
      <c r="X249">
        <f t="shared" si="3"/>
        <v>1</v>
      </c>
      <c r="Y249" t="s">
        <v>38</v>
      </c>
      <c r="Z249" t="s">
        <v>78</v>
      </c>
      <c r="AB249" t="e">
        <f>VLOOKUP($AA249,Sheet2!$E$2:$I$222,3,FALSE)</f>
        <v>#N/A</v>
      </c>
      <c r="AC249" t="e">
        <f>VLOOKUP($AA249,Sheet2!$E$2:$I$222,4,FALSE)</f>
        <v>#N/A</v>
      </c>
      <c r="AD249" t="e">
        <f>VLOOKUP($AA249,Sheet2!$E$2:$I$222,5,FALSE)</f>
        <v>#N/A</v>
      </c>
      <c r="AI249" t="e">
        <f>VLOOKUP(AH249,[1]Sheet2!$E$2:$I$222,3,FALSE)</f>
        <v>#N/A</v>
      </c>
      <c r="AJ249" t="e">
        <f>VLOOKUP(AH249,[1]Sheet2!$E$2:$I$222,4,FALSE)</f>
        <v>#N/A</v>
      </c>
      <c r="AK249" t="e">
        <f>VLOOKUP(AH249,[1]Sheet2!$E$2:$I$222,5,FALSE)</f>
        <v>#N/A</v>
      </c>
      <c r="AP249" t="e">
        <f>VLOOKUP(AO249,[1]Sheet2!$E$2:$I$222,3,FALSE)</f>
        <v>#N/A</v>
      </c>
      <c r="AQ249" t="e">
        <f>VLOOKUP(AO249,[1]Sheet2!$E$2:$I$222,4,FALSE)</f>
        <v>#N/A</v>
      </c>
      <c r="AR249" t="e">
        <f>VLOOKUP(AO249,[1]Sheet2!$E$2:$I$222,5,FALSE)</f>
        <v>#N/A</v>
      </c>
      <c r="AW249" t="e">
        <f>VLOOKUP(AV249,[1]Sheet2!$E$2:$I$222,3,FALSE)</f>
        <v>#N/A</v>
      </c>
      <c r="AX249" t="e">
        <f>VLOOKUP(AV249,[1]Sheet2!$E$2:$I$222,4,FALSE)</f>
        <v>#N/A</v>
      </c>
      <c r="AY249" t="e">
        <f>VLOOKUP(AV249,[1]Sheet2!$E$2:$I$222,5,FALSE)</f>
        <v>#N/A</v>
      </c>
      <c r="BD249" t="e">
        <f>VLOOKUP(BC249,[1]Sheet2!$E$2:$I$222,3,FALSE)</f>
        <v>#N/A</v>
      </c>
      <c r="BE249" t="e">
        <f>VLOOKUP(BC249,[1]Sheet2!$E$2:$I$222,4,FALSE)</f>
        <v>#N/A</v>
      </c>
      <c r="BF249" t="e">
        <f>VLOOKUP(BC249,[1]Sheet2!$E$2:$I$222,5,FALSE)</f>
        <v>#N/A</v>
      </c>
      <c r="BK249" t="e">
        <f>VLOOKUP(BJ249,[1]Sheet2!$E$2:$I$222,3,FALSE)</f>
        <v>#N/A</v>
      </c>
      <c r="BL249" t="e">
        <f>VLOOKUP(BJ249,[1]Sheet2!$E$2:$I$222,4,FALSE)</f>
        <v>#N/A</v>
      </c>
      <c r="BM249" t="e">
        <f>VLOOKUP(BJ249,[1]Sheet2!$E$2:$I$222,5,FALSE)</f>
        <v>#N/A</v>
      </c>
      <c r="BR249" t="e">
        <f>VLOOKUP(BQ249,[1]Sheet2!$E$2:$I$222,3,FALSE)</f>
        <v>#N/A</v>
      </c>
      <c r="BS249" t="e">
        <f>VLOOKUP(BQ249,[1]Sheet2!$E$2:$I$222,4,FALSE)</f>
        <v>#N/A</v>
      </c>
      <c r="BT249" t="e">
        <f>VLOOKUP(BQ249,[1]Sheet2!$E$2:$I$222,5,FALSE)</f>
        <v>#N/A</v>
      </c>
      <c r="BY249" t="e">
        <f>VLOOKUP(BX249,[1]Sheet2!$E$2:$I$222,3,FALSE)</f>
        <v>#N/A</v>
      </c>
      <c r="BZ249" t="e">
        <f>VLOOKUP(BX249,[1]Sheet2!$E$2:$I$222,4,FALSE)</f>
        <v>#N/A</v>
      </c>
      <c r="CA249" t="e">
        <f>VLOOKUP(BX249,[1]Sheet2!$E$2:$I$222,5,FALSE)</f>
        <v>#N/A</v>
      </c>
      <c r="CF249" t="e">
        <f>VLOOKUP(CE249,[1]Sheet2!$E$2:$I$222,3,FALSE)</f>
        <v>#N/A</v>
      </c>
      <c r="CG249" t="e">
        <f>VLOOKUP(CE249,[1]Sheet2!$E$2:$I$222,4,FALSE)</f>
        <v>#N/A</v>
      </c>
      <c r="CH249" t="e">
        <f>VLOOKUP(CE249,[1]Sheet2!$E$2:$I$222,5,FALSE)</f>
        <v>#N/A</v>
      </c>
      <c r="CM249" t="e">
        <f>VLOOKUP(CL249,[1]Sheet2!$E$2:$I$222,3,FALSE)</f>
        <v>#N/A</v>
      </c>
      <c r="CN249" t="e">
        <f>VLOOKUP(CL249,[1]Sheet2!$E$2:$I$222,4,FALSE)</f>
        <v>#N/A</v>
      </c>
      <c r="CO249" t="e">
        <f>VLOOKUP(CL249,[1]Sheet2!$E$2:$I$222,5,FALSE)</f>
        <v>#N/A</v>
      </c>
    </row>
    <row r="250" spans="1:93" x14ac:dyDescent="0.25">
      <c r="A250">
        <v>262</v>
      </c>
      <c r="C250">
        <v>13340</v>
      </c>
      <c r="D250">
        <v>3340</v>
      </c>
      <c r="E250">
        <v>37.761069999999997</v>
      </c>
      <c r="F250">
        <v>-122.43263</v>
      </c>
      <c r="G250" t="s">
        <v>1290</v>
      </c>
      <c r="H250" t="s">
        <v>1291</v>
      </c>
      <c r="I250" t="s">
        <v>727</v>
      </c>
      <c r="J250" t="s">
        <v>728</v>
      </c>
      <c r="Q250" t="s">
        <v>672</v>
      </c>
      <c r="S250" t="s">
        <v>1257</v>
      </c>
      <c r="X250">
        <f t="shared" si="3"/>
        <v>1</v>
      </c>
      <c r="Y250" t="s">
        <v>38</v>
      </c>
      <c r="Z250" t="s">
        <v>78</v>
      </c>
      <c r="AB250" t="e">
        <f>VLOOKUP($AA250,Sheet2!$E$2:$I$222,3,FALSE)</f>
        <v>#N/A</v>
      </c>
      <c r="AC250" t="e">
        <f>VLOOKUP($AA250,Sheet2!$E$2:$I$222,4,FALSE)</f>
        <v>#N/A</v>
      </c>
      <c r="AD250" t="e">
        <f>VLOOKUP($AA250,Sheet2!$E$2:$I$222,5,FALSE)</f>
        <v>#N/A</v>
      </c>
      <c r="AI250" t="e">
        <f>VLOOKUP(AH250,[1]Sheet2!$E$2:$I$222,3,FALSE)</f>
        <v>#N/A</v>
      </c>
      <c r="AJ250" t="e">
        <f>VLOOKUP(AH250,[1]Sheet2!$E$2:$I$222,4,FALSE)</f>
        <v>#N/A</v>
      </c>
      <c r="AK250" t="e">
        <f>VLOOKUP(AH250,[1]Sheet2!$E$2:$I$222,5,FALSE)</f>
        <v>#N/A</v>
      </c>
      <c r="AP250" t="e">
        <f>VLOOKUP(AO250,[1]Sheet2!$E$2:$I$222,3,FALSE)</f>
        <v>#N/A</v>
      </c>
      <c r="AQ250" t="e">
        <f>VLOOKUP(AO250,[1]Sheet2!$E$2:$I$222,4,FALSE)</f>
        <v>#N/A</v>
      </c>
      <c r="AR250" t="e">
        <f>VLOOKUP(AO250,[1]Sheet2!$E$2:$I$222,5,FALSE)</f>
        <v>#N/A</v>
      </c>
      <c r="AW250" t="e">
        <f>VLOOKUP(AV250,[1]Sheet2!$E$2:$I$222,3,FALSE)</f>
        <v>#N/A</v>
      </c>
      <c r="AX250" t="e">
        <f>VLOOKUP(AV250,[1]Sheet2!$E$2:$I$222,4,FALSE)</f>
        <v>#N/A</v>
      </c>
      <c r="AY250" t="e">
        <f>VLOOKUP(AV250,[1]Sheet2!$E$2:$I$222,5,FALSE)</f>
        <v>#N/A</v>
      </c>
      <c r="BD250" t="e">
        <f>VLOOKUP(BC250,[1]Sheet2!$E$2:$I$222,3,FALSE)</f>
        <v>#N/A</v>
      </c>
      <c r="BE250" t="e">
        <f>VLOOKUP(BC250,[1]Sheet2!$E$2:$I$222,4,FALSE)</f>
        <v>#N/A</v>
      </c>
      <c r="BF250" t="e">
        <f>VLOOKUP(BC250,[1]Sheet2!$E$2:$I$222,5,FALSE)</f>
        <v>#N/A</v>
      </c>
      <c r="BK250" t="e">
        <f>VLOOKUP(BJ250,[1]Sheet2!$E$2:$I$222,3,FALSE)</f>
        <v>#N/A</v>
      </c>
      <c r="BL250" t="e">
        <f>VLOOKUP(BJ250,[1]Sheet2!$E$2:$I$222,4,FALSE)</f>
        <v>#N/A</v>
      </c>
      <c r="BM250" t="e">
        <f>VLOOKUP(BJ250,[1]Sheet2!$E$2:$I$222,5,FALSE)</f>
        <v>#N/A</v>
      </c>
      <c r="BR250" t="e">
        <f>VLOOKUP(BQ250,[1]Sheet2!$E$2:$I$222,3,FALSE)</f>
        <v>#N/A</v>
      </c>
      <c r="BS250" t="e">
        <f>VLOOKUP(BQ250,[1]Sheet2!$E$2:$I$222,4,FALSE)</f>
        <v>#N/A</v>
      </c>
      <c r="BT250" t="e">
        <f>VLOOKUP(BQ250,[1]Sheet2!$E$2:$I$222,5,FALSE)</f>
        <v>#N/A</v>
      </c>
      <c r="BY250" t="e">
        <f>VLOOKUP(BX250,[1]Sheet2!$E$2:$I$222,3,FALSE)</f>
        <v>#N/A</v>
      </c>
      <c r="BZ250" t="e">
        <f>VLOOKUP(BX250,[1]Sheet2!$E$2:$I$222,4,FALSE)</f>
        <v>#N/A</v>
      </c>
      <c r="CA250" t="e">
        <f>VLOOKUP(BX250,[1]Sheet2!$E$2:$I$222,5,FALSE)</f>
        <v>#N/A</v>
      </c>
      <c r="CF250" t="e">
        <f>VLOOKUP(CE250,[1]Sheet2!$E$2:$I$222,3,FALSE)</f>
        <v>#N/A</v>
      </c>
      <c r="CG250" t="e">
        <f>VLOOKUP(CE250,[1]Sheet2!$E$2:$I$222,4,FALSE)</f>
        <v>#N/A</v>
      </c>
      <c r="CH250" t="e">
        <f>VLOOKUP(CE250,[1]Sheet2!$E$2:$I$222,5,FALSE)</f>
        <v>#N/A</v>
      </c>
      <c r="CM250" t="e">
        <f>VLOOKUP(CL250,[1]Sheet2!$E$2:$I$222,3,FALSE)</f>
        <v>#N/A</v>
      </c>
      <c r="CN250" t="e">
        <f>VLOOKUP(CL250,[1]Sheet2!$E$2:$I$222,4,FALSE)</f>
        <v>#N/A</v>
      </c>
      <c r="CO250" t="e">
        <f>VLOOKUP(CL250,[1]Sheet2!$E$2:$I$222,5,FALSE)</f>
        <v>#N/A</v>
      </c>
    </row>
    <row r="251" spans="1:93" x14ac:dyDescent="0.25">
      <c r="A251">
        <v>263</v>
      </c>
      <c r="C251">
        <v>13341</v>
      </c>
      <c r="D251">
        <v>3341</v>
      </c>
      <c r="E251">
        <v>37.760980000000004</v>
      </c>
      <c r="F251">
        <v>-122.43295000000001</v>
      </c>
      <c r="G251" t="s">
        <v>1290</v>
      </c>
      <c r="H251" t="s">
        <v>1291</v>
      </c>
      <c r="I251" t="s">
        <v>729</v>
      </c>
      <c r="J251" t="s">
        <v>728</v>
      </c>
      <c r="Q251" t="s">
        <v>672</v>
      </c>
      <c r="S251" t="s">
        <v>1207</v>
      </c>
      <c r="X251">
        <f t="shared" si="3"/>
        <v>1</v>
      </c>
      <c r="Y251" t="s">
        <v>38</v>
      </c>
      <c r="Z251" t="s">
        <v>79</v>
      </c>
      <c r="AB251" t="e">
        <f>VLOOKUP($AA251,Sheet2!$E$2:$I$222,3,FALSE)</f>
        <v>#N/A</v>
      </c>
      <c r="AC251" t="e">
        <f>VLOOKUP($AA251,Sheet2!$E$2:$I$222,4,FALSE)</f>
        <v>#N/A</v>
      </c>
      <c r="AD251" t="e">
        <f>VLOOKUP($AA251,Sheet2!$E$2:$I$222,5,FALSE)</f>
        <v>#N/A</v>
      </c>
      <c r="AI251" t="e">
        <f>VLOOKUP(AH251,[1]Sheet2!$E$2:$I$222,3,FALSE)</f>
        <v>#N/A</v>
      </c>
      <c r="AJ251" t="e">
        <f>VLOOKUP(AH251,[1]Sheet2!$E$2:$I$222,4,FALSE)</f>
        <v>#N/A</v>
      </c>
      <c r="AK251" t="e">
        <f>VLOOKUP(AH251,[1]Sheet2!$E$2:$I$222,5,FALSE)</f>
        <v>#N/A</v>
      </c>
      <c r="AP251" t="e">
        <f>VLOOKUP(AO251,[1]Sheet2!$E$2:$I$222,3,FALSE)</f>
        <v>#N/A</v>
      </c>
      <c r="AQ251" t="e">
        <f>VLOOKUP(AO251,[1]Sheet2!$E$2:$I$222,4,FALSE)</f>
        <v>#N/A</v>
      </c>
      <c r="AR251" t="e">
        <f>VLOOKUP(AO251,[1]Sheet2!$E$2:$I$222,5,FALSE)</f>
        <v>#N/A</v>
      </c>
      <c r="AW251" t="e">
        <f>VLOOKUP(AV251,[1]Sheet2!$E$2:$I$222,3,FALSE)</f>
        <v>#N/A</v>
      </c>
      <c r="AX251" t="e">
        <f>VLOOKUP(AV251,[1]Sheet2!$E$2:$I$222,4,FALSE)</f>
        <v>#N/A</v>
      </c>
      <c r="AY251" t="e">
        <f>VLOOKUP(AV251,[1]Sheet2!$E$2:$I$222,5,FALSE)</f>
        <v>#N/A</v>
      </c>
      <c r="BD251" t="e">
        <f>VLOOKUP(BC251,[1]Sheet2!$E$2:$I$222,3,FALSE)</f>
        <v>#N/A</v>
      </c>
      <c r="BE251" t="e">
        <f>VLOOKUP(BC251,[1]Sheet2!$E$2:$I$222,4,FALSE)</f>
        <v>#N/A</v>
      </c>
      <c r="BF251" t="e">
        <f>VLOOKUP(BC251,[1]Sheet2!$E$2:$I$222,5,FALSE)</f>
        <v>#N/A</v>
      </c>
      <c r="BK251" t="e">
        <f>VLOOKUP(BJ251,[1]Sheet2!$E$2:$I$222,3,FALSE)</f>
        <v>#N/A</v>
      </c>
      <c r="BL251" t="e">
        <f>VLOOKUP(BJ251,[1]Sheet2!$E$2:$I$222,4,FALSE)</f>
        <v>#N/A</v>
      </c>
      <c r="BM251" t="e">
        <f>VLOOKUP(BJ251,[1]Sheet2!$E$2:$I$222,5,FALSE)</f>
        <v>#N/A</v>
      </c>
      <c r="BR251" t="e">
        <f>VLOOKUP(BQ251,[1]Sheet2!$E$2:$I$222,3,FALSE)</f>
        <v>#N/A</v>
      </c>
      <c r="BS251" t="e">
        <f>VLOOKUP(BQ251,[1]Sheet2!$E$2:$I$222,4,FALSE)</f>
        <v>#N/A</v>
      </c>
      <c r="BT251" t="e">
        <f>VLOOKUP(BQ251,[1]Sheet2!$E$2:$I$222,5,FALSE)</f>
        <v>#N/A</v>
      </c>
      <c r="BY251" t="e">
        <f>VLOOKUP(BX251,[1]Sheet2!$E$2:$I$222,3,FALSE)</f>
        <v>#N/A</v>
      </c>
      <c r="BZ251" t="e">
        <f>VLOOKUP(BX251,[1]Sheet2!$E$2:$I$222,4,FALSE)</f>
        <v>#N/A</v>
      </c>
      <c r="CA251" t="e">
        <f>VLOOKUP(BX251,[1]Sheet2!$E$2:$I$222,5,FALSE)</f>
        <v>#N/A</v>
      </c>
      <c r="CF251" t="e">
        <f>VLOOKUP(CE251,[1]Sheet2!$E$2:$I$222,3,FALSE)</f>
        <v>#N/A</v>
      </c>
      <c r="CG251" t="e">
        <f>VLOOKUP(CE251,[1]Sheet2!$E$2:$I$222,4,FALSE)</f>
        <v>#N/A</v>
      </c>
      <c r="CH251" t="e">
        <f>VLOOKUP(CE251,[1]Sheet2!$E$2:$I$222,5,FALSE)</f>
        <v>#N/A</v>
      </c>
      <c r="CM251" t="e">
        <f>VLOOKUP(CL251,[1]Sheet2!$E$2:$I$222,3,FALSE)</f>
        <v>#N/A</v>
      </c>
      <c r="CN251" t="e">
        <f>VLOOKUP(CL251,[1]Sheet2!$E$2:$I$222,4,FALSE)</f>
        <v>#N/A</v>
      </c>
      <c r="CO251" t="e">
        <f>VLOOKUP(CL251,[1]Sheet2!$E$2:$I$222,5,FALSE)</f>
        <v>#N/A</v>
      </c>
    </row>
    <row r="252" spans="1:93" x14ac:dyDescent="0.25">
      <c r="A252">
        <v>264</v>
      </c>
      <c r="C252">
        <v>13342</v>
      </c>
      <c r="D252">
        <v>3342</v>
      </c>
      <c r="E252">
        <v>37.762827999999999</v>
      </c>
      <c r="F252">
        <v>-122.39347100000001</v>
      </c>
      <c r="G252" t="s">
        <v>1292</v>
      </c>
      <c r="H252" t="s">
        <v>1293</v>
      </c>
      <c r="I252" t="s">
        <v>727</v>
      </c>
      <c r="J252" t="s">
        <v>669</v>
      </c>
      <c r="K252" t="s">
        <v>743</v>
      </c>
      <c r="P252" t="s">
        <v>924</v>
      </c>
      <c r="Q252" t="s">
        <v>672</v>
      </c>
      <c r="S252" t="s">
        <v>849</v>
      </c>
      <c r="X252">
        <f t="shared" si="3"/>
        <v>1</v>
      </c>
      <c r="Y252" t="s">
        <v>14</v>
      </c>
      <c r="Z252" t="s">
        <v>78</v>
      </c>
      <c r="AB252" t="e">
        <f>VLOOKUP($AA252,Sheet2!$E$2:$I$222,3,FALSE)</f>
        <v>#N/A</v>
      </c>
      <c r="AC252" t="e">
        <f>VLOOKUP($AA252,Sheet2!$E$2:$I$222,4,FALSE)</f>
        <v>#N/A</v>
      </c>
      <c r="AD252" t="e">
        <f>VLOOKUP($AA252,Sheet2!$E$2:$I$222,5,FALSE)</f>
        <v>#N/A</v>
      </c>
      <c r="AI252" t="e">
        <f>VLOOKUP(AH252,[1]Sheet2!$E$2:$I$222,3,FALSE)</f>
        <v>#N/A</v>
      </c>
      <c r="AJ252" t="e">
        <f>VLOOKUP(AH252,[1]Sheet2!$E$2:$I$222,4,FALSE)</f>
        <v>#N/A</v>
      </c>
      <c r="AK252" t="e">
        <f>VLOOKUP(AH252,[1]Sheet2!$E$2:$I$222,5,FALSE)</f>
        <v>#N/A</v>
      </c>
      <c r="AP252" t="e">
        <f>VLOOKUP(AO252,[1]Sheet2!$E$2:$I$222,3,FALSE)</f>
        <v>#N/A</v>
      </c>
      <c r="AQ252" t="e">
        <f>VLOOKUP(AO252,[1]Sheet2!$E$2:$I$222,4,FALSE)</f>
        <v>#N/A</v>
      </c>
      <c r="AR252" t="e">
        <f>VLOOKUP(AO252,[1]Sheet2!$E$2:$I$222,5,FALSE)</f>
        <v>#N/A</v>
      </c>
      <c r="AW252" t="e">
        <f>VLOOKUP(AV252,[1]Sheet2!$E$2:$I$222,3,FALSE)</f>
        <v>#N/A</v>
      </c>
      <c r="AX252" t="e">
        <f>VLOOKUP(AV252,[1]Sheet2!$E$2:$I$222,4,FALSE)</f>
        <v>#N/A</v>
      </c>
      <c r="AY252" t="e">
        <f>VLOOKUP(AV252,[1]Sheet2!$E$2:$I$222,5,FALSE)</f>
        <v>#N/A</v>
      </c>
      <c r="BD252" t="e">
        <f>VLOOKUP(BC252,[1]Sheet2!$E$2:$I$222,3,FALSE)</f>
        <v>#N/A</v>
      </c>
      <c r="BE252" t="e">
        <f>VLOOKUP(BC252,[1]Sheet2!$E$2:$I$222,4,FALSE)</f>
        <v>#N/A</v>
      </c>
      <c r="BF252" t="e">
        <f>VLOOKUP(BC252,[1]Sheet2!$E$2:$I$222,5,FALSE)</f>
        <v>#N/A</v>
      </c>
      <c r="BK252" t="e">
        <f>VLOOKUP(BJ252,[1]Sheet2!$E$2:$I$222,3,FALSE)</f>
        <v>#N/A</v>
      </c>
      <c r="BL252" t="e">
        <f>VLOOKUP(BJ252,[1]Sheet2!$E$2:$I$222,4,FALSE)</f>
        <v>#N/A</v>
      </c>
      <c r="BM252" t="e">
        <f>VLOOKUP(BJ252,[1]Sheet2!$E$2:$I$222,5,FALSE)</f>
        <v>#N/A</v>
      </c>
      <c r="BR252" t="e">
        <f>VLOOKUP(BQ252,[1]Sheet2!$E$2:$I$222,3,FALSE)</f>
        <v>#N/A</v>
      </c>
      <c r="BS252" t="e">
        <f>VLOOKUP(BQ252,[1]Sheet2!$E$2:$I$222,4,FALSE)</f>
        <v>#N/A</v>
      </c>
      <c r="BT252" t="e">
        <f>VLOOKUP(BQ252,[1]Sheet2!$E$2:$I$222,5,FALSE)</f>
        <v>#N/A</v>
      </c>
      <c r="BY252" t="e">
        <f>VLOOKUP(BX252,[1]Sheet2!$E$2:$I$222,3,FALSE)</f>
        <v>#N/A</v>
      </c>
      <c r="BZ252" t="e">
        <f>VLOOKUP(BX252,[1]Sheet2!$E$2:$I$222,4,FALSE)</f>
        <v>#N/A</v>
      </c>
      <c r="CA252" t="e">
        <f>VLOOKUP(BX252,[1]Sheet2!$E$2:$I$222,5,FALSE)</f>
        <v>#N/A</v>
      </c>
      <c r="CF252" t="e">
        <f>VLOOKUP(CE252,[1]Sheet2!$E$2:$I$222,3,FALSE)</f>
        <v>#N/A</v>
      </c>
      <c r="CG252" t="e">
        <f>VLOOKUP(CE252,[1]Sheet2!$E$2:$I$222,4,FALSE)</f>
        <v>#N/A</v>
      </c>
      <c r="CH252" t="e">
        <f>VLOOKUP(CE252,[1]Sheet2!$E$2:$I$222,5,FALSE)</f>
        <v>#N/A</v>
      </c>
      <c r="CM252" t="e">
        <f>VLOOKUP(CL252,[1]Sheet2!$E$2:$I$222,3,FALSE)</f>
        <v>#N/A</v>
      </c>
      <c r="CN252" t="e">
        <f>VLOOKUP(CL252,[1]Sheet2!$E$2:$I$222,4,FALSE)</f>
        <v>#N/A</v>
      </c>
      <c r="CO252" t="e">
        <f>VLOOKUP(CL252,[1]Sheet2!$E$2:$I$222,5,FALSE)</f>
        <v>#N/A</v>
      </c>
    </row>
    <row r="253" spans="1:93" x14ac:dyDescent="0.25">
      <c r="A253">
        <v>265</v>
      </c>
      <c r="C253">
        <v>13343</v>
      </c>
      <c r="D253">
        <v>3343</v>
      </c>
      <c r="E253">
        <v>37.762732</v>
      </c>
      <c r="F253">
        <v>-122.39322</v>
      </c>
      <c r="G253" t="s">
        <v>1292</v>
      </c>
      <c r="H253" t="s">
        <v>1293</v>
      </c>
      <c r="I253" t="s">
        <v>721</v>
      </c>
      <c r="J253" t="s">
        <v>669</v>
      </c>
      <c r="K253" t="s">
        <v>743</v>
      </c>
      <c r="N253" t="s">
        <v>1294</v>
      </c>
      <c r="Q253" t="s">
        <v>672</v>
      </c>
      <c r="R253">
        <v>1506</v>
      </c>
      <c r="S253" t="s">
        <v>850</v>
      </c>
      <c r="X253">
        <f t="shared" si="3"/>
        <v>1</v>
      </c>
      <c r="Y253" t="s">
        <v>14</v>
      </c>
      <c r="Z253" t="s">
        <v>79</v>
      </c>
      <c r="AB253" t="e">
        <f>VLOOKUP($AA253,Sheet2!$E$2:$I$222,3,FALSE)</f>
        <v>#N/A</v>
      </c>
      <c r="AC253" t="e">
        <f>VLOOKUP($AA253,Sheet2!$E$2:$I$222,4,FALSE)</f>
        <v>#N/A</v>
      </c>
      <c r="AD253" t="e">
        <f>VLOOKUP($AA253,Sheet2!$E$2:$I$222,5,FALSE)</f>
        <v>#N/A</v>
      </c>
      <c r="AI253" t="e">
        <f>VLOOKUP(AH253,[1]Sheet2!$E$2:$I$222,3,FALSE)</f>
        <v>#N/A</v>
      </c>
      <c r="AJ253" t="e">
        <f>VLOOKUP(AH253,[1]Sheet2!$E$2:$I$222,4,FALSE)</f>
        <v>#N/A</v>
      </c>
      <c r="AK253" t="e">
        <f>VLOOKUP(AH253,[1]Sheet2!$E$2:$I$222,5,FALSE)</f>
        <v>#N/A</v>
      </c>
      <c r="AP253" t="e">
        <f>VLOOKUP(AO253,[1]Sheet2!$E$2:$I$222,3,FALSE)</f>
        <v>#N/A</v>
      </c>
      <c r="AQ253" t="e">
        <f>VLOOKUP(AO253,[1]Sheet2!$E$2:$I$222,4,FALSE)</f>
        <v>#N/A</v>
      </c>
      <c r="AR253" t="e">
        <f>VLOOKUP(AO253,[1]Sheet2!$E$2:$I$222,5,FALSE)</f>
        <v>#N/A</v>
      </c>
      <c r="AW253" t="e">
        <f>VLOOKUP(AV253,[1]Sheet2!$E$2:$I$222,3,FALSE)</f>
        <v>#N/A</v>
      </c>
      <c r="AX253" t="e">
        <f>VLOOKUP(AV253,[1]Sheet2!$E$2:$I$222,4,FALSE)</f>
        <v>#N/A</v>
      </c>
      <c r="AY253" t="e">
        <f>VLOOKUP(AV253,[1]Sheet2!$E$2:$I$222,5,FALSE)</f>
        <v>#N/A</v>
      </c>
      <c r="BD253" t="e">
        <f>VLOOKUP(BC253,[1]Sheet2!$E$2:$I$222,3,FALSE)</f>
        <v>#N/A</v>
      </c>
      <c r="BE253" t="e">
        <f>VLOOKUP(BC253,[1]Sheet2!$E$2:$I$222,4,FALSE)</f>
        <v>#N/A</v>
      </c>
      <c r="BF253" t="e">
        <f>VLOOKUP(BC253,[1]Sheet2!$E$2:$I$222,5,FALSE)</f>
        <v>#N/A</v>
      </c>
      <c r="BK253" t="e">
        <f>VLOOKUP(BJ253,[1]Sheet2!$E$2:$I$222,3,FALSE)</f>
        <v>#N/A</v>
      </c>
      <c r="BL253" t="e">
        <f>VLOOKUP(BJ253,[1]Sheet2!$E$2:$I$222,4,FALSE)</f>
        <v>#N/A</v>
      </c>
      <c r="BM253" t="e">
        <f>VLOOKUP(BJ253,[1]Sheet2!$E$2:$I$222,5,FALSE)</f>
        <v>#N/A</v>
      </c>
      <c r="BR253" t="e">
        <f>VLOOKUP(BQ253,[1]Sheet2!$E$2:$I$222,3,FALSE)</f>
        <v>#N/A</v>
      </c>
      <c r="BS253" t="e">
        <f>VLOOKUP(BQ253,[1]Sheet2!$E$2:$I$222,4,FALSE)</f>
        <v>#N/A</v>
      </c>
      <c r="BT253" t="e">
        <f>VLOOKUP(BQ253,[1]Sheet2!$E$2:$I$222,5,FALSE)</f>
        <v>#N/A</v>
      </c>
      <c r="BY253" t="e">
        <f>VLOOKUP(BX253,[1]Sheet2!$E$2:$I$222,3,FALSE)</f>
        <v>#N/A</v>
      </c>
      <c r="BZ253" t="e">
        <f>VLOOKUP(BX253,[1]Sheet2!$E$2:$I$222,4,FALSE)</f>
        <v>#N/A</v>
      </c>
      <c r="CA253" t="e">
        <f>VLOOKUP(BX253,[1]Sheet2!$E$2:$I$222,5,FALSE)</f>
        <v>#N/A</v>
      </c>
      <c r="CF253" t="e">
        <f>VLOOKUP(CE253,[1]Sheet2!$E$2:$I$222,3,FALSE)</f>
        <v>#N/A</v>
      </c>
      <c r="CG253" t="e">
        <f>VLOOKUP(CE253,[1]Sheet2!$E$2:$I$222,4,FALSE)</f>
        <v>#N/A</v>
      </c>
      <c r="CH253" t="e">
        <f>VLOOKUP(CE253,[1]Sheet2!$E$2:$I$222,5,FALSE)</f>
        <v>#N/A</v>
      </c>
      <c r="CM253" t="e">
        <f>VLOOKUP(CL253,[1]Sheet2!$E$2:$I$222,3,FALSE)</f>
        <v>#N/A</v>
      </c>
      <c r="CN253" t="e">
        <f>VLOOKUP(CL253,[1]Sheet2!$E$2:$I$222,4,FALSE)</f>
        <v>#N/A</v>
      </c>
      <c r="CO253" t="e">
        <f>VLOOKUP(CL253,[1]Sheet2!$E$2:$I$222,5,FALSE)</f>
        <v>#N/A</v>
      </c>
    </row>
    <row r="254" spans="1:93" x14ac:dyDescent="0.25">
      <c r="A254">
        <v>266</v>
      </c>
      <c r="C254">
        <v>13344</v>
      </c>
      <c r="D254">
        <v>3344</v>
      </c>
      <c r="E254">
        <v>37.761209999999998</v>
      </c>
      <c r="F254">
        <v>-122.43043</v>
      </c>
      <c r="G254" t="s">
        <v>1295</v>
      </c>
      <c r="H254" t="s">
        <v>1296</v>
      </c>
      <c r="I254" t="s">
        <v>727</v>
      </c>
      <c r="J254" t="s">
        <v>669</v>
      </c>
      <c r="K254" t="s">
        <v>1297</v>
      </c>
      <c r="Q254" t="s">
        <v>672</v>
      </c>
      <c r="S254" t="s">
        <v>1257</v>
      </c>
      <c r="X254">
        <f t="shared" si="3"/>
        <v>1</v>
      </c>
      <c r="Y254" t="s">
        <v>38</v>
      </c>
      <c r="Z254" t="s">
        <v>78</v>
      </c>
      <c r="AB254" t="e">
        <f>VLOOKUP($AA254,Sheet2!$E$2:$I$222,3,FALSE)</f>
        <v>#N/A</v>
      </c>
      <c r="AC254" t="e">
        <f>VLOOKUP($AA254,Sheet2!$E$2:$I$222,4,FALSE)</f>
        <v>#N/A</v>
      </c>
      <c r="AD254" t="e">
        <f>VLOOKUP($AA254,Sheet2!$E$2:$I$222,5,FALSE)</f>
        <v>#N/A</v>
      </c>
      <c r="AI254" t="e">
        <f>VLOOKUP(AH254,[1]Sheet2!$E$2:$I$222,3,FALSE)</f>
        <v>#N/A</v>
      </c>
      <c r="AJ254" t="e">
        <f>VLOOKUP(AH254,[1]Sheet2!$E$2:$I$222,4,FALSE)</f>
        <v>#N/A</v>
      </c>
      <c r="AK254" t="e">
        <f>VLOOKUP(AH254,[1]Sheet2!$E$2:$I$222,5,FALSE)</f>
        <v>#N/A</v>
      </c>
      <c r="AP254" t="e">
        <f>VLOOKUP(AO254,[1]Sheet2!$E$2:$I$222,3,FALSE)</f>
        <v>#N/A</v>
      </c>
      <c r="AQ254" t="e">
        <f>VLOOKUP(AO254,[1]Sheet2!$E$2:$I$222,4,FALSE)</f>
        <v>#N/A</v>
      </c>
      <c r="AR254" t="e">
        <f>VLOOKUP(AO254,[1]Sheet2!$E$2:$I$222,5,FALSE)</f>
        <v>#N/A</v>
      </c>
      <c r="AW254" t="e">
        <f>VLOOKUP(AV254,[1]Sheet2!$E$2:$I$222,3,FALSE)</f>
        <v>#N/A</v>
      </c>
      <c r="AX254" t="e">
        <f>VLOOKUP(AV254,[1]Sheet2!$E$2:$I$222,4,FALSE)</f>
        <v>#N/A</v>
      </c>
      <c r="AY254" t="e">
        <f>VLOOKUP(AV254,[1]Sheet2!$E$2:$I$222,5,FALSE)</f>
        <v>#N/A</v>
      </c>
      <c r="BD254" t="e">
        <f>VLOOKUP(BC254,[1]Sheet2!$E$2:$I$222,3,FALSE)</f>
        <v>#N/A</v>
      </c>
      <c r="BE254" t="e">
        <f>VLOOKUP(BC254,[1]Sheet2!$E$2:$I$222,4,FALSE)</f>
        <v>#N/A</v>
      </c>
      <c r="BF254" t="e">
        <f>VLOOKUP(BC254,[1]Sheet2!$E$2:$I$222,5,FALSE)</f>
        <v>#N/A</v>
      </c>
      <c r="BK254" t="e">
        <f>VLOOKUP(BJ254,[1]Sheet2!$E$2:$I$222,3,FALSE)</f>
        <v>#N/A</v>
      </c>
      <c r="BL254" t="e">
        <f>VLOOKUP(BJ254,[1]Sheet2!$E$2:$I$222,4,FALSE)</f>
        <v>#N/A</v>
      </c>
      <c r="BM254" t="e">
        <f>VLOOKUP(BJ254,[1]Sheet2!$E$2:$I$222,5,FALSE)</f>
        <v>#N/A</v>
      </c>
      <c r="BR254" t="e">
        <f>VLOOKUP(BQ254,[1]Sheet2!$E$2:$I$222,3,FALSE)</f>
        <v>#N/A</v>
      </c>
      <c r="BS254" t="e">
        <f>VLOOKUP(BQ254,[1]Sheet2!$E$2:$I$222,4,FALSE)</f>
        <v>#N/A</v>
      </c>
      <c r="BT254" t="e">
        <f>VLOOKUP(BQ254,[1]Sheet2!$E$2:$I$222,5,FALSE)</f>
        <v>#N/A</v>
      </c>
      <c r="BY254" t="e">
        <f>VLOOKUP(BX254,[1]Sheet2!$E$2:$I$222,3,FALSE)</f>
        <v>#N/A</v>
      </c>
      <c r="BZ254" t="e">
        <f>VLOOKUP(BX254,[1]Sheet2!$E$2:$I$222,4,FALSE)</f>
        <v>#N/A</v>
      </c>
      <c r="CA254" t="e">
        <f>VLOOKUP(BX254,[1]Sheet2!$E$2:$I$222,5,FALSE)</f>
        <v>#N/A</v>
      </c>
      <c r="CF254" t="e">
        <f>VLOOKUP(CE254,[1]Sheet2!$E$2:$I$222,3,FALSE)</f>
        <v>#N/A</v>
      </c>
      <c r="CG254" t="e">
        <f>VLOOKUP(CE254,[1]Sheet2!$E$2:$I$222,4,FALSE)</f>
        <v>#N/A</v>
      </c>
      <c r="CH254" t="e">
        <f>VLOOKUP(CE254,[1]Sheet2!$E$2:$I$222,5,FALSE)</f>
        <v>#N/A</v>
      </c>
      <c r="CM254" t="e">
        <f>VLOOKUP(CL254,[1]Sheet2!$E$2:$I$222,3,FALSE)</f>
        <v>#N/A</v>
      </c>
      <c r="CN254" t="e">
        <f>VLOOKUP(CL254,[1]Sheet2!$E$2:$I$222,4,FALSE)</f>
        <v>#N/A</v>
      </c>
      <c r="CO254" t="e">
        <f>VLOOKUP(CL254,[1]Sheet2!$E$2:$I$222,5,FALSE)</f>
        <v>#N/A</v>
      </c>
    </row>
    <row r="255" spans="1:93" x14ac:dyDescent="0.25">
      <c r="A255">
        <v>267</v>
      </c>
      <c r="C255">
        <v>13345</v>
      </c>
      <c r="D255">
        <v>3345</v>
      </c>
      <c r="E255">
        <v>37.761099999999999</v>
      </c>
      <c r="F255">
        <v>-122.43073</v>
      </c>
      <c r="G255" t="s">
        <v>1295</v>
      </c>
      <c r="H255" t="s">
        <v>1296</v>
      </c>
      <c r="I255" t="s">
        <v>729</v>
      </c>
      <c r="J255" t="s">
        <v>669</v>
      </c>
      <c r="K255" t="s">
        <v>1076</v>
      </c>
      <c r="Q255" t="s">
        <v>672</v>
      </c>
      <c r="S255" t="s">
        <v>1207</v>
      </c>
      <c r="X255">
        <f t="shared" si="3"/>
        <v>1</v>
      </c>
      <c r="Y255" t="s">
        <v>38</v>
      </c>
      <c r="Z255" t="s">
        <v>79</v>
      </c>
      <c r="AB255" t="e">
        <f>VLOOKUP($AA255,Sheet2!$E$2:$I$222,3,FALSE)</f>
        <v>#N/A</v>
      </c>
      <c r="AC255" t="e">
        <f>VLOOKUP($AA255,Sheet2!$E$2:$I$222,4,FALSE)</f>
        <v>#N/A</v>
      </c>
      <c r="AD255" t="e">
        <f>VLOOKUP($AA255,Sheet2!$E$2:$I$222,5,FALSE)</f>
        <v>#N/A</v>
      </c>
      <c r="AI255" t="e">
        <f>VLOOKUP(AH255,[1]Sheet2!$E$2:$I$222,3,FALSE)</f>
        <v>#N/A</v>
      </c>
      <c r="AJ255" t="e">
        <f>VLOOKUP(AH255,[1]Sheet2!$E$2:$I$222,4,FALSE)</f>
        <v>#N/A</v>
      </c>
      <c r="AK255" t="e">
        <f>VLOOKUP(AH255,[1]Sheet2!$E$2:$I$222,5,FALSE)</f>
        <v>#N/A</v>
      </c>
      <c r="AP255" t="e">
        <f>VLOOKUP(AO255,[1]Sheet2!$E$2:$I$222,3,FALSE)</f>
        <v>#N/A</v>
      </c>
      <c r="AQ255" t="e">
        <f>VLOOKUP(AO255,[1]Sheet2!$E$2:$I$222,4,FALSE)</f>
        <v>#N/A</v>
      </c>
      <c r="AR255" t="e">
        <f>VLOOKUP(AO255,[1]Sheet2!$E$2:$I$222,5,FALSE)</f>
        <v>#N/A</v>
      </c>
      <c r="AW255" t="e">
        <f>VLOOKUP(AV255,[1]Sheet2!$E$2:$I$222,3,FALSE)</f>
        <v>#N/A</v>
      </c>
      <c r="AX255" t="e">
        <f>VLOOKUP(AV255,[1]Sheet2!$E$2:$I$222,4,FALSE)</f>
        <v>#N/A</v>
      </c>
      <c r="AY255" t="e">
        <f>VLOOKUP(AV255,[1]Sheet2!$E$2:$I$222,5,FALSE)</f>
        <v>#N/A</v>
      </c>
      <c r="BD255" t="e">
        <f>VLOOKUP(BC255,[1]Sheet2!$E$2:$I$222,3,FALSE)</f>
        <v>#N/A</v>
      </c>
      <c r="BE255" t="e">
        <f>VLOOKUP(BC255,[1]Sheet2!$E$2:$I$222,4,FALSE)</f>
        <v>#N/A</v>
      </c>
      <c r="BF255" t="e">
        <f>VLOOKUP(BC255,[1]Sheet2!$E$2:$I$222,5,FALSE)</f>
        <v>#N/A</v>
      </c>
      <c r="BK255" t="e">
        <f>VLOOKUP(BJ255,[1]Sheet2!$E$2:$I$222,3,FALSE)</f>
        <v>#N/A</v>
      </c>
      <c r="BL255" t="e">
        <f>VLOOKUP(BJ255,[1]Sheet2!$E$2:$I$222,4,FALSE)</f>
        <v>#N/A</v>
      </c>
      <c r="BM255" t="e">
        <f>VLOOKUP(BJ255,[1]Sheet2!$E$2:$I$222,5,FALSE)</f>
        <v>#N/A</v>
      </c>
      <c r="BR255" t="e">
        <f>VLOOKUP(BQ255,[1]Sheet2!$E$2:$I$222,3,FALSE)</f>
        <v>#N/A</v>
      </c>
      <c r="BS255" t="e">
        <f>VLOOKUP(BQ255,[1]Sheet2!$E$2:$I$222,4,FALSE)</f>
        <v>#N/A</v>
      </c>
      <c r="BT255" t="e">
        <f>VLOOKUP(BQ255,[1]Sheet2!$E$2:$I$222,5,FALSE)</f>
        <v>#N/A</v>
      </c>
      <c r="BY255" t="e">
        <f>VLOOKUP(BX255,[1]Sheet2!$E$2:$I$222,3,FALSE)</f>
        <v>#N/A</v>
      </c>
      <c r="BZ255" t="e">
        <f>VLOOKUP(BX255,[1]Sheet2!$E$2:$I$222,4,FALSE)</f>
        <v>#N/A</v>
      </c>
      <c r="CA255" t="e">
        <f>VLOOKUP(BX255,[1]Sheet2!$E$2:$I$222,5,FALSE)</f>
        <v>#N/A</v>
      </c>
      <c r="CF255" t="e">
        <f>VLOOKUP(CE255,[1]Sheet2!$E$2:$I$222,3,FALSE)</f>
        <v>#N/A</v>
      </c>
      <c r="CG255" t="e">
        <f>VLOOKUP(CE255,[1]Sheet2!$E$2:$I$222,4,FALSE)</f>
        <v>#N/A</v>
      </c>
      <c r="CH255" t="e">
        <f>VLOOKUP(CE255,[1]Sheet2!$E$2:$I$222,5,FALSE)</f>
        <v>#N/A</v>
      </c>
      <c r="CM255" t="e">
        <f>VLOOKUP(CL255,[1]Sheet2!$E$2:$I$222,3,FALSE)</f>
        <v>#N/A</v>
      </c>
      <c r="CN255" t="e">
        <f>VLOOKUP(CL255,[1]Sheet2!$E$2:$I$222,4,FALSE)</f>
        <v>#N/A</v>
      </c>
      <c r="CO255" t="e">
        <f>VLOOKUP(CL255,[1]Sheet2!$E$2:$I$222,5,FALSE)</f>
        <v>#N/A</v>
      </c>
    </row>
    <row r="256" spans="1:93" x14ac:dyDescent="0.25">
      <c r="A256">
        <v>268</v>
      </c>
      <c r="C256">
        <v>13346</v>
      </c>
      <c r="D256">
        <v>3346</v>
      </c>
      <c r="E256">
        <v>37.762701</v>
      </c>
      <c r="F256">
        <v>-122.395422</v>
      </c>
      <c r="G256" t="s">
        <v>1298</v>
      </c>
      <c r="H256" t="s">
        <v>1299</v>
      </c>
      <c r="I256" t="s">
        <v>727</v>
      </c>
      <c r="J256" t="s">
        <v>669</v>
      </c>
      <c r="K256" t="s">
        <v>743</v>
      </c>
      <c r="N256" t="s">
        <v>1300</v>
      </c>
      <c r="Q256" t="s">
        <v>672</v>
      </c>
      <c r="R256">
        <v>1507</v>
      </c>
      <c r="S256" t="s">
        <v>849</v>
      </c>
      <c r="X256">
        <f t="shared" si="3"/>
        <v>1</v>
      </c>
      <c r="Y256" t="s">
        <v>14</v>
      </c>
      <c r="Z256" t="s">
        <v>78</v>
      </c>
      <c r="AB256" t="e">
        <f>VLOOKUP($AA256,Sheet2!$E$2:$I$222,3,FALSE)</f>
        <v>#N/A</v>
      </c>
      <c r="AC256" t="e">
        <f>VLOOKUP($AA256,Sheet2!$E$2:$I$222,4,FALSE)</f>
        <v>#N/A</v>
      </c>
      <c r="AD256" t="e">
        <f>VLOOKUP($AA256,Sheet2!$E$2:$I$222,5,FALSE)</f>
        <v>#N/A</v>
      </c>
      <c r="AI256" t="e">
        <f>VLOOKUP(AH256,[1]Sheet2!$E$2:$I$222,3,FALSE)</f>
        <v>#N/A</v>
      </c>
      <c r="AJ256" t="e">
        <f>VLOOKUP(AH256,[1]Sheet2!$E$2:$I$222,4,FALSE)</f>
        <v>#N/A</v>
      </c>
      <c r="AK256" t="e">
        <f>VLOOKUP(AH256,[1]Sheet2!$E$2:$I$222,5,FALSE)</f>
        <v>#N/A</v>
      </c>
      <c r="AP256" t="e">
        <f>VLOOKUP(AO256,[1]Sheet2!$E$2:$I$222,3,FALSE)</f>
        <v>#N/A</v>
      </c>
      <c r="AQ256" t="e">
        <f>VLOOKUP(AO256,[1]Sheet2!$E$2:$I$222,4,FALSE)</f>
        <v>#N/A</v>
      </c>
      <c r="AR256" t="e">
        <f>VLOOKUP(AO256,[1]Sheet2!$E$2:$I$222,5,FALSE)</f>
        <v>#N/A</v>
      </c>
      <c r="AW256" t="e">
        <f>VLOOKUP(AV256,[1]Sheet2!$E$2:$I$222,3,FALSE)</f>
        <v>#N/A</v>
      </c>
      <c r="AX256" t="e">
        <f>VLOOKUP(AV256,[1]Sheet2!$E$2:$I$222,4,FALSE)</f>
        <v>#N/A</v>
      </c>
      <c r="AY256" t="e">
        <f>VLOOKUP(AV256,[1]Sheet2!$E$2:$I$222,5,FALSE)</f>
        <v>#N/A</v>
      </c>
      <c r="BD256" t="e">
        <f>VLOOKUP(BC256,[1]Sheet2!$E$2:$I$222,3,FALSE)</f>
        <v>#N/A</v>
      </c>
      <c r="BE256" t="e">
        <f>VLOOKUP(BC256,[1]Sheet2!$E$2:$I$222,4,FALSE)</f>
        <v>#N/A</v>
      </c>
      <c r="BF256" t="e">
        <f>VLOOKUP(BC256,[1]Sheet2!$E$2:$I$222,5,FALSE)</f>
        <v>#N/A</v>
      </c>
      <c r="BK256" t="e">
        <f>VLOOKUP(BJ256,[1]Sheet2!$E$2:$I$222,3,FALSE)</f>
        <v>#N/A</v>
      </c>
      <c r="BL256" t="e">
        <f>VLOOKUP(BJ256,[1]Sheet2!$E$2:$I$222,4,FALSE)</f>
        <v>#N/A</v>
      </c>
      <c r="BM256" t="e">
        <f>VLOOKUP(BJ256,[1]Sheet2!$E$2:$I$222,5,FALSE)</f>
        <v>#N/A</v>
      </c>
      <c r="BR256" t="e">
        <f>VLOOKUP(BQ256,[1]Sheet2!$E$2:$I$222,3,FALSE)</f>
        <v>#N/A</v>
      </c>
      <c r="BS256" t="e">
        <f>VLOOKUP(BQ256,[1]Sheet2!$E$2:$I$222,4,FALSE)</f>
        <v>#N/A</v>
      </c>
      <c r="BT256" t="e">
        <f>VLOOKUP(BQ256,[1]Sheet2!$E$2:$I$222,5,FALSE)</f>
        <v>#N/A</v>
      </c>
      <c r="BY256" t="e">
        <f>VLOOKUP(BX256,[1]Sheet2!$E$2:$I$222,3,FALSE)</f>
        <v>#N/A</v>
      </c>
      <c r="BZ256" t="e">
        <f>VLOOKUP(BX256,[1]Sheet2!$E$2:$I$222,4,FALSE)</f>
        <v>#N/A</v>
      </c>
      <c r="CA256" t="e">
        <f>VLOOKUP(BX256,[1]Sheet2!$E$2:$I$222,5,FALSE)</f>
        <v>#N/A</v>
      </c>
      <c r="CF256" t="e">
        <f>VLOOKUP(CE256,[1]Sheet2!$E$2:$I$222,3,FALSE)</f>
        <v>#N/A</v>
      </c>
      <c r="CG256" t="e">
        <f>VLOOKUP(CE256,[1]Sheet2!$E$2:$I$222,4,FALSE)</f>
        <v>#N/A</v>
      </c>
      <c r="CH256" t="e">
        <f>VLOOKUP(CE256,[1]Sheet2!$E$2:$I$222,5,FALSE)</f>
        <v>#N/A</v>
      </c>
      <c r="CM256" t="e">
        <f>VLOOKUP(CL256,[1]Sheet2!$E$2:$I$222,3,FALSE)</f>
        <v>#N/A</v>
      </c>
      <c r="CN256" t="e">
        <f>VLOOKUP(CL256,[1]Sheet2!$E$2:$I$222,4,FALSE)</f>
        <v>#N/A</v>
      </c>
      <c r="CO256" t="e">
        <f>VLOOKUP(CL256,[1]Sheet2!$E$2:$I$222,5,FALSE)</f>
        <v>#N/A</v>
      </c>
    </row>
    <row r="257" spans="1:93" x14ac:dyDescent="0.25">
      <c r="A257">
        <v>269</v>
      </c>
      <c r="C257">
        <v>13347</v>
      </c>
      <c r="D257">
        <v>3347</v>
      </c>
      <c r="E257">
        <v>37.762621000000003</v>
      </c>
      <c r="F257">
        <v>-122.39516</v>
      </c>
      <c r="G257" t="s">
        <v>1298</v>
      </c>
      <c r="H257" t="s">
        <v>1299</v>
      </c>
      <c r="I257" t="s">
        <v>721</v>
      </c>
      <c r="J257" t="s">
        <v>669</v>
      </c>
      <c r="K257" t="s">
        <v>743</v>
      </c>
      <c r="Q257" t="s">
        <v>672</v>
      </c>
      <c r="S257" t="s">
        <v>850</v>
      </c>
      <c r="X257">
        <f t="shared" si="3"/>
        <v>1</v>
      </c>
      <c r="Y257" t="s">
        <v>14</v>
      </c>
      <c r="Z257" t="s">
        <v>79</v>
      </c>
      <c r="AB257" t="e">
        <f>VLOOKUP($AA257,Sheet2!$E$2:$I$222,3,FALSE)</f>
        <v>#N/A</v>
      </c>
      <c r="AC257" t="e">
        <f>VLOOKUP($AA257,Sheet2!$E$2:$I$222,4,FALSE)</f>
        <v>#N/A</v>
      </c>
      <c r="AD257" t="e">
        <f>VLOOKUP($AA257,Sheet2!$E$2:$I$222,5,FALSE)</f>
        <v>#N/A</v>
      </c>
      <c r="AI257" t="e">
        <f>VLOOKUP(AH257,[1]Sheet2!$E$2:$I$222,3,FALSE)</f>
        <v>#N/A</v>
      </c>
      <c r="AJ257" t="e">
        <f>VLOOKUP(AH257,[1]Sheet2!$E$2:$I$222,4,FALSE)</f>
        <v>#N/A</v>
      </c>
      <c r="AK257" t="e">
        <f>VLOOKUP(AH257,[1]Sheet2!$E$2:$I$222,5,FALSE)</f>
        <v>#N/A</v>
      </c>
      <c r="AP257" t="e">
        <f>VLOOKUP(AO257,[1]Sheet2!$E$2:$I$222,3,FALSE)</f>
        <v>#N/A</v>
      </c>
      <c r="AQ257" t="e">
        <f>VLOOKUP(AO257,[1]Sheet2!$E$2:$I$222,4,FALSE)</f>
        <v>#N/A</v>
      </c>
      <c r="AR257" t="e">
        <f>VLOOKUP(AO257,[1]Sheet2!$E$2:$I$222,5,FALSE)</f>
        <v>#N/A</v>
      </c>
      <c r="AW257" t="e">
        <f>VLOOKUP(AV257,[1]Sheet2!$E$2:$I$222,3,FALSE)</f>
        <v>#N/A</v>
      </c>
      <c r="AX257" t="e">
        <f>VLOOKUP(AV257,[1]Sheet2!$E$2:$I$222,4,FALSE)</f>
        <v>#N/A</v>
      </c>
      <c r="AY257" t="e">
        <f>VLOOKUP(AV257,[1]Sheet2!$E$2:$I$222,5,FALSE)</f>
        <v>#N/A</v>
      </c>
      <c r="BD257" t="e">
        <f>VLOOKUP(BC257,[1]Sheet2!$E$2:$I$222,3,FALSE)</f>
        <v>#N/A</v>
      </c>
      <c r="BE257" t="e">
        <f>VLOOKUP(BC257,[1]Sheet2!$E$2:$I$222,4,FALSE)</f>
        <v>#N/A</v>
      </c>
      <c r="BF257" t="e">
        <f>VLOOKUP(BC257,[1]Sheet2!$E$2:$I$222,5,FALSE)</f>
        <v>#N/A</v>
      </c>
      <c r="BK257" t="e">
        <f>VLOOKUP(BJ257,[1]Sheet2!$E$2:$I$222,3,FALSE)</f>
        <v>#N/A</v>
      </c>
      <c r="BL257" t="e">
        <f>VLOOKUP(BJ257,[1]Sheet2!$E$2:$I$222,4,FALSE)</f>
        <v>#N/A</v>
      </c>
      <c r="BM257" t="e">
        <f>VLOOKUP(BJ257,[1]Sheet2!$E$2:$I$222,5,FALSE)</f>
        <v>#N/A</v>
      </c>
      <c r="BR257" t="e">
        <f>VLOOKUP(BQ257,[1]Sheet2!$E$2:$I$222,3,FALSE)</f>
        <v>#N/A</v>
      </c>
      <c r="BS257" t="e">
        <f>VLOOKUP(BQ257,[1]Sheet2!$E$2:$I$222,4,FALSE)</f>
        <v>#N/A</v>
      </c>
      <c r="BT257" t="e">
        <f>VLOOKUP(BQ257,[1]Sheet2!$E$2:$I$222,5,FALSE)</f>
        <v>#N/A</v>
      </c>
      <c r="BY257" t="e">
        <f>VLOOKUP(BX257,[1]Sheet2!$E$2:$I$222,3,FALSE)</f>
        <v>#N/A</v>
      </c>
      <c r="BZ257" t="e">
        <f>VLOOKUP(BX257,[1]Sheet2!$E$2:$I$222,4,FALSE)</f>
        <v>#N/A</v>
      </c>
      <c r="CA257" t="e">
        <f>VLOOKUP(BX257,[1]Sheet2!$E$2:$I$222,5,FALSE)</f>
        <v>#N/A</v>
      </c>
      <c r="CF257" t="e">
        <f>VLOOKUP(CE257,[1]Sheet2!$E$2:$I$222,3,FALSE)</f>
        <v>#N/A</v>
      </c>
      <c r="CG257" t="e">
        <f>VLOOKUP(CE257,[1]Sheet2!$E$2:$I$222,4,FALSE)</f>
        <v>#N/A</v>
      </c>
      <c r="CH257" t="e">
        <f>VLOOKUP(CE257,[1]Sheet2!$E$2:$I$222,5,FALSE)</f>
        <v>#N/A</v>
      </c>
      <c r="CM257" t="e">
        <f>VLOOKUP(CL257,[1]Sheet2!$E$2:$I$222,3,FALSE)</f>
        <v>#N/A</v>
      </c>
      <c r="CN257" t="e">
        <f>VLOOKUP(CL257,[1]Sheet2!$E$2:$I$222,4,FALSE)</f>
        <v>#N/A</v>
      </c>
      <c r="CO257" t="e">
        <f>VLOOKUP(CL257,[1]Sheet2!$E$2:$I$222,5,FALSE)</f>
        <v>#N/A</v>
      </c>
    </row>
    <row r="258" spans="1:93" x14ac:dyDescent="0.25">
      <c r="A258">
        <v>270</v>
      </c>
      <c r="C258">
        <v>13348</v>
      </c>
      <c r="D258">
        <v>3348</v>
      </c>
      <c r="E258">
        <v>37.761420000000001</v>
      </c>
      <c r="F258">
        <v>-122.42165</v>
      </c>
      <c r="G258" t="s">
        <v>1301</v>
      </c>
      <c r="H258" t="s">
        <v>1302</v>
      </c>
      <c r="I258" t="s">
        <v>762</v>
      </c>
      <c r="J258" t="s">
        <v>669</v>
      </c>
      <c r="K258" t="s">
        <v>743</v>
      </c>
      <c r="N258" t="s">
        <v>1303</v>
      </c>
      <c r="Q258" t="s">
        <v>672</v>
      </c>
      <c r="R258">
        <v>198</v>
      </c>
      <c r="S258" t="s">
        <v>1257</v>
      </c>
      <c r="X258">
        <f t="shared" si="3"/>
        <v>1</v>
      </c>
      <c r="Y258" t="s">
        <v>38</v>
      </c>
      <c r="Z258" t="s">
        <v>78</v>
      </c>
      <c r="AB258" t="e">
        <f>VLOOKUP($AA258,Sheet2!$E$2:$I$222,3,FALSE)</f>
        <v>#N/A</v>
      </c>
      <c r="AC258" t="e">
        <f>VLOOKUP($AA258,Sheet2!$E$2:$I$222,4,FALSE)</f>
        <v>#N/A</v>
      </c>
      <c r="AD258" t="e">
        <f>VLOOKUP($AA258,Sheet2!$E$2:$I$222,5,FALSE)</f>
        <v>#N/A</v>
      </c>
      <c r="AI258" t="e">
        <f>VLOOKUP(AH258,[1]Sheet2!$E$2:$I$222,3,FALSE)</f>
        <v>#N/A</v>
      </c>
      <c r="AJ258" t="e">
        <f>VLOOKUP(AH258,[1]Sheet2!$E$2:$I$222,4,FALSE)</f>
        <v>#N/A</v>
      </c>
      <c r="AK258" t="e">
        <f>VLOOKUP(AH258,[1]Sheet2!$E$2:$I$222,5,FALSE)</f>
        <v>#N/A</v>
      </c>
      <c r="AP258" t="e">
        <f>VLOOKUP(AO258,[1]Sheet2!$E$2:$I$222,3,FALSE)</f>
        <v>#N/A</v>
      </c>
      <c r="AQ258" t="e">
        <f>VLOOKUP(AO258,[1]Sheet2!$E$2:$I$222,4,FALSE)</f>
        <v>#N/A</v>
      </c>
      <c r="AR258" t="e">
        <f>VLOOKUP(AO258,[1]Sheet2!$E$2:$I$222,5,FALSE)</f>
        <v>#N/A</v>
      </c>
      <c r="AW258" t="e">
        <f>VLOOKUP(AV258,[1]Sheet2!$E$2:$I$222,3,FALSE)</f>
        <v>#N/A</v>
      </c>
      <c r="AX258" t="e">
        <f>VLOOKUP(AV258,[1]Sheet2!$E$2:$I$222,4,FALSE)</f>
        <v>#N/A</v>
      </c>
      <c r="AY258" t="e">
        <f>VLOOKUP(AV258,[1]Sheet2!$E$2:$I$222,5,FALSE)</f>
        <v>#N/A</v>
      </c>
      <c r="BD258" t="e">
        <f>VLOOKUP(BC258,[1]Sheet2!$E$2:$I$222,3,FALSE)</f>
        <v>#N/A</v>
      </c>
      <c r="BE258" t="e">
        <f>VLOOKUP(BC258,[1]Sheet2!$E$2:$I$222,4,FALSE)</f>
        <v>#N/A</v>
      </c>
      <c r="BF258" t="e">
        <f>VLOOKUP(BC258,[1]Sheet2!$E$2:$I$222,5,FALSE)</f>
        <v>#N/A</v>
      </c>
      <c r="BK258" t="e">
        <f>VLOOKUP(BJ258,[1]Sheet2!$E$2:$I$222,3,FALSE)</f>
        <v>#N/A</v>
      </c>
      <c r="BL258" t="e">
        <f>VLOOKUP(BJ258,[1]Sheet2!$E$2:$I$222,4,FALSE)</f>
        <v>#N/A</v>
      </c>
      <c r="BM258" t="e">
        <f>VLOOKUP(BJ258,[1]Sheet2!$E$2:$I$222,5,FALSE)</f>
        <v>#N/A</v>
      </c>
      <c r="BR258" t="e">
        <f>VLOOKUP(BQ258,[1]Sheet2!$E$2:$I$222,3,FALSE)</f>
        <v>#N/A</v>
      </c>
      <c r="BS258" t="e">
        <f>VLOOKUP(BQ258,[1]Sheet2!$E$2:$I$222,4,FALSE)</f>
        <v>#N/A</v>
      </c>
      <c r="BT258" t="e">
        <f>VLOOKUP(BQ258,[1]Sheet2!$E$2:$I$222,5,FALSE)</f>
        <v>#N/A</v>
      </c>
      <c r="BY258" t="e">
        <f>VLOOKUP(BX258,[1]Sheet2!$E$2:$I$222,3,FALSE)</f>
        <v>#N/A</v>
      </c>
      <c r="BZ258" t="e">
        <f>VLOOKUP(BX258,[1]Sheet2!$E$2:$I$222,4,FALSE)</f>
        <v>#N/A</v>
      </c>
      <c r="CA258" t="e">
        <f>VLOOKUP(BX258,[1]Sheet2!$E$2:$I$222,5,FALSE)</f>
        <v>#N/A</v>
      </c>
      <c r="CF258" t="e">
        <f>VLOOKUP(CE258,[1]Sheet2!$E$2:$I$222,3,FALSE)</f>
        <v>#N/A</v>
      </c>
      <c r="CG258" t="e">
        <f>VLOOKUP(CE258,[1]Sheet2!$E$2:$I$222,4,FALSE)</f>
        <v>#N/A</v>
      </c>
      <c r="CH258" t="e">
        <f>VLOOKUP(CE258,[1]Sheet2!$E$2:$I$222,5,FALSE)</f>
        <v>#N/A</v>
      </c>
      <c r="CM258" t="e">
        <f>VLOOKUP(CL258,[1]Sheet2!$E$2:$I$222,3,FALSE)</f>
        <v>#N/A</v>
      </c>
      <c r="CN258" t="e">
        <f>VLOOKUP(CL258,[1]Sheet2!$E$2:$I$222,4,FALSE)</f>
        <v>#N/A</v>
      </c>
      <c r="CO258" t="e">
        <f>VLOOKUP(CL258,[1]Sheet2!$E$2:$I$222,5,FALSE)</f>
        <v>#N/A</v>
      </c>
    </row>
    <row r="259" spans="1:93" x14ac:dyDescent="0.25">
      <c r="A259">
        <v>271</v>
      </c>
      <c r="C259">
        <v>13349</v>
      </c>
      <c r="D259">
        <v>3349</v>
      </c>
      <c r="E259">
        <v>37.761679999999998</v>
      </c>
      <c r="F259">
        <v>-122.42122000000001</v>
      </c>
      <c r="G259" t="s">
        <v>1301</v>
      </c>
      <c r="H259" t="s">
        <v>1302</v>
      </c>
      <c r="I259" t="s">
        <v>721</v>
      </c>
      <c r="J259" t="s">
        <v>669</v>
      </c>
      <c r="K259" t="s">
        <v>743</v>
      </c>
      <c r="N259" t="s">
        <v>1304</v>
      </c>
      <c r="Q259" t="s">
        <v>672</v>
      </c>
      <c r="R259">
        <v>829</v>
      </c>
      <c r="S259" t="s">
        <v>1207</v>
      </c>
      <c r="X259">
        <f t="shared" ref="X259:X322" si="4">COUNTA(Y259,AF259,AM259,AT259,BA259,BH259,BO259,BV259,CC259,CJ259)</f>
        <v>1</v>
      </c>
      <c r="Y259" t="s">
        <v>38</v>
      </c>
      <c r="Z259" t="s">
        <v>79</v>
      </c>
      <c r="AB259" t="e">
        <f>VLOOKUP($AA259,Sheet2!$E$2:$I$222,3,FALSE)</f>
        <v>#N/A</v>
      </c>
      <c r="AC259" t="e">
        <f>VLOOKUP($AA259,Sheet2!$E$2:$I$222,4,FALSE)</f>
        <v>#N/A</v>
      </c>
      <c r="AD259" t="e">
        <f>VLOOKUP($AA259,Sheet2!$E$2:$I$222,5,FALSE)</f>
        <v>#N/A</v>
      </c>
      <c r="AI259" t="e">
        <f>VLOOKUP(AH259,[1]Sheet2!$E$2:$I$222,3,FALSE)</f>
        <v>#N/A</v>
      </c>
      <c r="AJ259" t="e">
        <f>VLOOKUP(AH259,[1]Sheet2!$E$2:$I$222,4,FALSE)</f>
        <v>#N/A</v>
      </c>
      <c r="AK259" t="e">
        <f>VLOOKUP(AH259,[1]Sheet2!$E$2:$I$222,5,FALSE)</f>
        <v>#N/A</v>
      </c>
      <c r="AP259" t="e">
        <f>VLOOKUP(AO259,[1]Sheet2!$E$2:$I$222,3,FALSE)</f>
        <v>#N/A</v>
      </c>
      <c r="AQ259" t="e">
        <f>VLOOKUP(AO259,[1]Sheet2!$E$2:$I$222,4,FALSE)</f>
        <v>#N/A</v>
      </c>
      <c r="AR259" t="e">
        <f>VLOOKUP(AO259,[1]Sheet2!$E$2:$I$222,5,FALSE)</f>
        <v>#N/A</v>
      </c>
      <c r="AW259" t="e">
        <f>VLOOKUP(AV259,[1]Sheet2!$E$2:$I$222,3,FALSE)</f>
        <v>#N/A</v>
      </c>
      <c r="AX259" t="e">
        <f>VLOOKUP(AV259,[1]Sheet2!$E$2:$I$222,4,FALSE)</f>
        <v>#N/A</v>
      </c>
      <c r="AY259" t="e">
        <f>VLOOKUP(AV259,[1]Sheet2!$E$2:$I$222,5,FALSE)</f>
        <v>#N/A</v>
      </c>
      <c r="BD259" t="e">
        <f>VLOOKUP(BC259,[1]Sheet2!$E$2:$I$222,3,FALSE)</f>
        <v>#N/A</v>
      </c>
      <c r="BE259" t="e">
        <f>VLOOKUP(BC259,[1]Sheet2!$E$2:$I$222,4,FALSE)</f>
        <v>#N/A</v>
      </c>
      <c r="BF259" t="e">
        <f>VLOOKUP(BC259,[1]Sheet2!$E$2:$I$222,5,FALSE)</f>
        <v>#N/A</v>
      </c>
      <c r="BK259" t="e">
        <f>VLOOKUP(BJ259,[1]Sheet2!$E$2:$I$222,3,FALSE)</f>
        <v>#N/A</v>
      </c>
      <c r="BL259" t="e">
        <f>VLOOKUP(BJ259,[1]Sheet2!$E$2:$I$222,4,FALSE)</f>
        <v>#N/A</v>
      </c>
      <c r="BM259" t="e">
        <f>VLOOKUP(BJ259,[1]Sheet2!$E$2:$I$222,5,FALSE)</f>
        <v>#N/A</v>
      </c>
      <c r="BR259" t="e">
        <f>VLOOKUP(BQ259,[1]Sheet2!$E$2:$I$222,3,FALSE)</f>
        <v>#N/A</v>
      </c>
      <c r="BS259" t="e">
        <f>VLOOKUP(BQ259,[1]Sheet2!$E$2:$I$222,4,FALSE)</f>
        <v>#N/A</v>
      </c>
      <c r="BT259" t="e">
        <f>VLOOKUP(BQ259,[1]Sheet2!$E$2:$I$222,5,FALSE)</f>
        <v>#N/A</v>
      </c>
      <c r="BY259" t="e">
        <f>VLOOKUP(BX259,[1]Sheet2!$E$2:$I$222,3,FALSE)</f>
        <v>#N/A</v>
      </c>
      <c r="BZ259" t="e">
        <f>VLOOKUP(BX259,[1]Sheet2!$E$2:$I$222,4,FALSE)</f>
        <v>#N/A</v>
      </c>
      <c r="CA259" t="e">
        <f>VLOOKUP(BX259,[1]Sheet2!$E$2:$I$222,5,FALSE)</f>
        <v>#N/A</v>
      </c>
      <c r="CF259" t="e">
        <f>VLOOKUP(CE259,[1]Sheet2!$E$2:$I$222,3,FALSE)</f>
        <v>#N/A</v>
      </c>
      <c r="CG259" t="e">
        <f>VLOOKUP(CE259,[1]Sheet2!$E$2:$I$222,4,FALSE)</f>
        <v>#N/A</v>
      </c>
      <c r="CH259" t="e">
        <f>VLOOKUP(CE259,[1]Sheet2!$E$2:$I$222,5,FALSE)</f>
        <v>#N/A</v>
      </c>
      <c r="CM259" t="e">
        <f>VLOOKUP(CL259,[1]Sheet2!$E$2:$I$222,3,FALSE)</f>
        <v>#N/A</v>
      </c>
      <c r="CN259" t="e">
        <f>VLOOKUP(CL259,[1]Sheet2!$E$2:$I$222,4,FALSE)</f>
        <v>#N/A</v>
      </c>
      <c r="CO259" t="e">
        <f>VLOOKUP(CL259,[1]Sheet2!$E$2:$I$222,5,FALSE)</f>
        <v>#N/A</v>
      </c>
    </row>
    <row r="260" spans="1:93" x14ac:dyDescent="0.25">
      <c r="A260">
        <v>272</v>
      </c>
      <c r="C260">
        <v>13352</v>
      </c>
      <c r="D260">
        <v>3352</v>
      </c>
      <c r="E260">
        <v>37.72587</v>
      </c>
      <c r="F260">
        <v>-122.4752</v>
      </c>
      <c r="G260" t="s">
        <v>1305</v>
      </c>
      <c r="H260" t="s">
        <v>1306</v>
      </c>
      <c r="I260" t="s">
        <v>746</v>
      </c>
      <c r="J260" t="s">
        <v>669</v>
      </c>
      <c r="K260" t="s">
        <v>697</v>
      </c>
      <c r="M260" t="s">
        <v>671</v>
      </c>
      <c r="P260" t="s">
        <v>924</v>
      </c>
      <c r="Q260" t="s">
        <v>672</v>
      </c>
      <c r="S260" t="s">
        <v>1307</v>
      </c>
      <c r="T260" t="s">
        <v>680</v>
      </c>
      <c r="X260">
        <f t="shared" si="4"/>
        <v>2</v>
      </c>
      <c r="Y260" t="s">
        <v>12</v>
      </c>
      <c r="Z260" t="s">
        <v>77</v>
      </c>
      <c r="AA260" t="s">
        <v>91</v>
      </c>
      <c r="AB260" t="str">
        <f>VLOOKUP($AA260,Sheet2!$E$2:$I$222,3,FALSE)</f>
        <v>To Richmond District</v>
      </c>
      <c r="AC260" t="str">
        <f>VLOOKUP($AA260,Sheet2!$E$2:$I$222,4,FALSE)</f>
        <v>Legion Of Honor</v>
      </c>
      <c r="AD260" t="str">
        <f>VLOOKUP($AA260,Sheet2!$E$2:$I$222,5,FALSE)</f>
        <v>Daily ~ 5:30am-12am</v>
      </c>
      <c r="AF260" t="s">
        <v>12</v>
      </c>
      <c r="AG260" t="s">
        <v>80</v>
      </c>
      <c r="AH260" t="s">
        <v>92</v>
      </c>
      <c r="AI260" t="str">
        <f>VLOOKUP(AH260,[1]Sheet2!$E$2:$I$222,3,FALSE)</f>
        <v>To Stonestown</v>
      </c>
      <c r="AJ260" t="str">
        <f>VLOOKUP(AH260,[1]Sheet2!$E$2:$I$222,4,FALSE)</f>
        <v>19th Av. &amp; Buckingham</v>
      </c>
      <c r="AK260" t="str">
        <f>VLOOKUP(AH260,[1]Sheet2!$E$2:$I$222,5,FALSE)</f>
        <v>Daily ~ 5:30am-12am</v>
      </c>
      <c r="AP260" t="e">
        <f>VLOOKUP(AO260,[1]Sheet2!$E$2:$I$222,3,FALSE)</f>
        <v>#N/A</v>
      </c>
      <c r="AQ260" t="e">
        <f>VLOOKUP(AO260,[1]Sheet2!$E$2:$I$222,4,FALSE)</f>
        <v>#N/A</v>
      </c>
      <c r="AR260" t="e">
        <f>VLOOKUP(AO260,[1]Sheet2!$E$2:$I$222,5,FALSE)</f>
        <v>#N/A</v>
      </c>
      <c r="AW260" t="e">
        <f>VLOOKUP(AV260,[1]Sheet2!$E$2:$I$222,3,FALSE)</f>
        <v>#N/A</v>
      </c>
      <c r="AX260" t="e">
        <f>VLOOKUP(AV260,[1]Sheet2!$E$2:$I$222,4,FALSE)</f>
        <v>#N/A</v>
      </c>
      <c r="AY260" t="e">
        <f>VLOOKUP(AV260,[1]Sheet2!$E$2:$I$222,5,FALSE)</f>
        <v>#N/A</v>
      </c>
      <c r="BD260" t="e">
        <f>VLOOKUP(BC260,[1]Sheet2!$E$2:$I$222,3,FALSE)</f>
        <v>#N/A</v>
      </c>
      <c r="BE260" t="e">
        <f>VLOOKUP(BC260,[1]Sheet2!$E$2:$I$222,4,FALSE)</f>
        <v>#N/A</v>
      </c>
      <c r="BF260" t="e">
        <f>VLOOKUP(BC260,[1]Sheet2!$E$2:$I$222,5,FALSE)</f>
        <v>#N/A</v>
      </c>
      <c r="BK260" t="e">
        <f>VLOOKUP(BJ260,[1]Sheet2!$E$2:$I$222,3,FALSE)</f>
        <v>#N/A</v>
      </c>
      <c r="BL260" t="e">
        <f>VLOOKUP(BJ260,[1]Sheet2!$E$2:$I$222,4,FALSE)</f>
        <v>#N/A</v>
      </c>
      <c r="BM260" t="e">
        <f>VLOOKUP(BJ260,[1]Sheet2!$E$2:$I$222,5,FALSE)</f>
        <v>#N/A</v>
      </c>
      <c r="BR260" t="e">
        <f>VLOOKUP(BQ260,[1]Sheet2!$E$2:$I$222,3,FALSE)</f>
        <v>#N/A</v>
      </c>
      <c r="BS260" t="e">
        <f>VLOOKUP(BQ260,[1]Sheet2!$E$2:$I$222,4,FALSE)</f>
        <v>#N/A</v>
      </c>
      <c r="BT260" t="e">
        <f>VLOOKUP(BQ260,[1]Sheet2!$E$2:$I$222,5,FALSE)</f>
        <v>#N/A</v>
      </c>
      <c r="BY260" t="e">
        <f>VLOOKUP(BX260,[1]Sheet2!$E$2:$I$222,3,FALSE)</f>
        <v>#N/A</v>
      </c>
      <c r="BZ260" t="e">
        <f>VLOOKUP(BX260,[1]Sheet2!$E$2:$I$222,4,FALSE)</f>
        <v>#N/A</v>
      </c>
      <c r="CA260" t="e">
        <f>VLOOKUP(BX260,[1]Sheet2!$E$2:$I$222,5,FALSE)</f>
        <v>#N/A</v>
      </c>
      <c r="CF260" t="e">
        <f>VLOOKUP(CE260,[1]Sheet2!$E$2:$I$222,3,FALSE)</f>
        <v>#N/A</v>
      </c>
      <c r="CG260" t="e">
        <f>VLOOKUP(CE260,[1]Sheet2!$E$2:$I$222,4,FALSE)</f>
        <v>#N/A</v>
      </c>
      <c r="CH260" t="e">
        <f>VLOOKUP(CE260,[1]Sheet2!$E$2:$I$222,5,FALSE)</f>
        <v>#N/A</v>
      </c>
      <c r="CM260" t="e">
        <f>VLOOKUP(CL260,[1]Sheet2!$E$2:$I$222,3,FALSE)</f>
        <v>#N/A</v>
      </c>
      <c r="CN260" t="e">
        <f>VLOOKUP(CL260,[1]Sheet2!$E$2:$I$222,4,FALSE)</f>
        <v>#N/A</v>
      </c>
      <c r="CO260" t="e">
        <f>VLOOKUP(CL260,[1]Sheet2!$E$2:$I$222,5,FALSE)</f>
        <v>#N/A</v>
      </c>
    </row>
    <row r="261" spans="1:93" x14ac:dyDescent="0.25">
      <c r="A261">
        <v>273</v>
      </c>
      <c r="C261">
        <v>13354</v>
      </c>
      <c r="D261">
        <v>3354</v>
      </c>
      <c r="E261">
        <v>37.731209999999997</v>
      </c>
      <c r="F261">
        <v>-122.47498</v>
      </c>
      <c r="G261" t="s">
        <v>1308</v>
      </c>
      <c r="H261" t="s">
        <v>1309</v>
      </c>
      <c r="I261" t="s">
        <v>746</v>
      </c>
      <c r="J261" t="s">
        <v>669</v>
      </c>
      <c r="K261" t="s">
        <v>711</v>
      </c>
      <c r="Q261" t="s">
        <v>672</v>
      </c>
      <c r="S261" t="s">
        <v>1310</v>
      </c>
      <c r="X261">
        <f t="shared" si="4"/>
        <v>2</v>
      </c>
      <c r="Y261" t="s">
        <v>40</v>
      </c>
      <c r="Z261" t="s">
        <v>79</v>
      </c>
      <c r="AB261" t="e">
        <f>VLOOKUP($AA261,Sheet2!$E$2:$I$222,3,FALSE)</f>
        <v>#N/A</v>
      </c>
      <c r="AC261" t="e">
        <f>VLOOKUP($AA261,Sheet2!$E$2:$I$222,4,FALSE)</f>
        <v>#N/A</v>
      </c>
      <c r="AD261" t="e">
        <f>VLOOKUP($AA261,Sheet2!$E$2:$I$222,5,FALSE)</f>
        <v>#N/A</v>
      </c>
      <c r="AF261" t="s">
        <v>4</v>
      </c>
      <c r="AG261" t="s">
        <v>78</v>
      </c>
      <c r="AI261" t="e">
        <f>VLOOKUP(AH261,[1]Sheet2!$E$2:$I$222,3,FALSE)</f>
        <v>#N/A</v>
      </c>
      <c r="AJ261" t="e">
        <f>VLOOKUP(AH261,[1]Sheet2!$E$2:$I$222,4,FALSE)</f>
        <v>#N/A</v>
      </c>
      <c r="AK261" t="e">
        <f>VLOOKUP(AH261,[1]Sheet2!$E$2:$I$222,5,FALSE)</f>
        <v>#N/A</v>
      </c>
      <c r="AP261" t="e">
        <f>VLOOKUP(AO261,[1]Sheet2!$E$2:$I$222,3,FALSE)</f>
        <v>#N/A</v>
      </c>
      <c r="AQ261" t="e">
        <f>VLOOKUP(AO261,[1]Sheet2!$E$2:$I$222,4,FALSE)</f>
        <v>#N/A</v>
      </c>
      <c r="AR261" t="e">
        <f>VLOOKUP(AO261,[1]Sheet2!$E$2:$I$222,5,FALSE)</f>
        <v>#N/A</v>
      </c>
      <c r="AW261" t="e">
        <f>VLOOKUP(AV261,[1]Sheet2!$E$2:$I$222,3,FALSE)</f>
        <v>#N/A</v>
      </c>
      <c r="AX261" t="e">
        <f>VLOOKUP(AV261,[1]Sheet2!$E$2:$I$222,4,FALSE)</f>
        <v>#N/A</v>
      </c>
      <c r="AY261" t="e">
        <f>VLOOKUP(AV261,[1]Sheet2!$E$2:$I$222,5,FALSE)</f>
        <v>#N/A</v>
      </c>
      <c r="BD261" t="e">
        <f>VLOOKUP(BC261,[1]Sheet2!$E$2:$I$222,3,FALSE)</f>
        <v>#N/A</v>
      </c>
      <c r="BE261" t="e">
        <f>VLOOKUP(BC261,[1]Sheet2!$E$2:$I$222,4,FALSE)</f>
        <v>#N/A</v>
      </c>
      <c r="BF261" t="e">
        <f>VLOOKUP(BC261,[1]Sheet2!$E$2:$I$222,5,FALSE)</f>
        <v>#N/A</v>
      </c>
      <c r="BK261" t="e">
        <f>VLOOKUP(BJ261,[1]Sheet2!$E$2:$I$222,3,FALSE)</f>
        <v>#N/A</v>
      </c>
      <c r="BL261" t="e">
        <f>VLOOKUP(BJ261,[1]Sheet2!$E$2:$I$222,4,FALSE)</f>
        <v>#N/A</v>
      </c>
      <c r="BM261" t="e">
        <f>VLOOKUP(BJ261,[1]Sheet2!$E$2:$I$222,5,FALSE)</f>
        <v>#N/A</v>
      </c>
      <c r="BR261" t="e">
        <f>VLOOKUP(BQ261,[1]Sheet2!$E$2:$I$222,3,FALSE)</f>
        <v>#N/A</v>
      </c>
      <c r="BS261" t="e">
        <f>VLOOKUP(BQ261,[1]Sheet2!$E$2:$I$222,4,FALSE)</f>
        <v>#N/A</v>
      </c>
      <c r="BT261" t="e">
        <f>VLOOKUP(BQ261,[1]Sheet2!$E$2:$I$222,5,FALSE)</f>
        <v>#N/A</v>
      </c>
      <c r="BY261" t="e">
        <f>VLOOKUP(BX261,[1]Sheet2!$E$2:$I$222,3,FALSE)</f>
        <v>#N/A</v>
      </c>
      <c r="BZ261" t="e">
        <f>VLOOKUP(BX261,[1]Sheet2!$E$2:$I$222,4,FALSE)</f>
        <v>#N/A</v>
      </c>
      <c r="CA261" t="e">
        <f>VLOOKUP(BX261,[1]Sheet2!$E$2:$I$222,5,FALSE)</f>
        <v>#N/A</v>
      </c>
      <c r="CF261" t="e">
        <f>VLOOKUP(CE261,[1]Sheet2!$E$2:$I$222,3,FALSE)</f>
        <v>#N/A</v>
      </c>
      <c r="CG261" t="e">
        <f>VLOOKUP(CE261,[1]Sheet2!$E$2:$I$222,4,FALSE)</f>
        <v>#N/A</v>
      </c>
      <c r="CH261" t="e">
        <f>VLOOKUP(CE261,[1]Sheet2!$E$2:$I$222,5,FALSE)</f>
        <v>#N/A</v>
      </c>
      <c r="CM261" t="e">
        <f>VLOOKUP(CL261,[1]Sheet2!$E$2:$I$222,3,FALSE)</f>
        <v>#N/A</v>
      </c>
      <c r="CN261" t="e">
        <f>VLOOKUP(CL261,[1]Sheet2!$E$2:$I$222,4,FALSE)</f>
        <v>#N/A</v>
      </c>
      <c r="CO261" t="e">
        <f>VLOOKUP(CL261,[1]Sheet2!$E$2:$I$222,5,FALSE)</f>
        <v>#N/A</v>
      </c>
    </row>
    <row r="262" spans="1:93" x14ac:dyDescent="0.25">
      <c r="A262">
        <v>274</v>
      </c>
      <c r="C262">
        <v>13355</v>
      </c>
      <c r="D262">
        <v>3355</v>
      </c>
      <c r="E262">
        <v>37.730969999999999</v>
      </c>
      <c r="F262">
        <v>-122.47472</v>
      </c>
      <c r="G262" t="s">
        <v>1308</v>
      </c>
      <c r="H262" t="s">
        <v>1309</v>
      </c>
      <c r="I262" t="s">
        <v>677</v>
      </c>
      <c r="J262" t="s">
        <v>669</v>
      </c>
      <c r="K262" t="s">
        <v>711</v>
      </c>
      <c r="Q262" t="s">
        <v>672</v>
      </c>
      <c r="S262" t="s">
        <v>1311</v>
      </c>
      <c r="X262">
        <f t="shared" si="4"/>
        <v>2</v>
      </c>
      <c r="Y262" t="s">
        <v>40</v>
      </c>
      <c r="Z262" t="s">
        <v>78</v>
      </c>
      <c r="AB262" t="e">
        <f>VLOOKUP($AA262,Sheet2!$E$2:$I$222,3,FALSE)</f>
        <v>#N/A</v>
      </c>
      <c r="AC262" t="e">
        <f>VLOOKUP($AA262,Sheet2!$E$2:$I$222,4,FALSE)</f>
        <v>#N/A</v>
      </c>
      <c r="AD262" t="e">
        <f>VLOOKUP($AA262,Sheet2!$E$2:$I$222,5,FALSE)</f>
        <v>#N/A</v>
      </c>
      <c r="AF262" t="s">
        <v>4</v>
      </c>
      <c r="AG262" t="s">
        <v>79</v>
      </c>
      <c r="AI262" t="e">
        <f>VLOOKUP(AH262,[1]Sheet2!$E$2:$I$222,3,FALSE)</f>
        <v>#N/A</v>
      </c>
      <c r="AJ262" t="e">
        <f>VLOOKUP(AH262,[1]Sheet2!$E$2:$I$222,4,FALSE)</f>
        <v>#N/A</v>
      </c>
      <c r="AK262" t="e">
        <f>VLOOKUP(AH262,[1]Sheet2!$E$2:$I$222,5,FALSE)</f>
        <v>#N/A</v>
      </c>
      <c r="AP262" t="e">
        <f>VLOOKUP(AO262,[1]Sheet2!$E$2:$I$222,3,FALSE)</f>
        <v>#N/A</v>
      </c>
      <c r="AQ262" t="e">
        <f>VLOOKUP(AO262,[1]Sheet2!$E$2:$I$222,4,FALSE)</f>
        <v>#N/A</v>
      </c>
      <c r="AR262" t="e">
        <f>VLOOKUP(AO262,[1]Sheet2!$E$2:$I$222,5,FALSE)</f>
        <v>#N/A</v>
      </c>
      <c r="AW262" t="e">
        <f>VLOOKUP(AV262,[1]Sheet2!$E$2:$I$222,3,FALSE)</f>
        <v>#N/A</v>
      </c>
      <c r="AX262" t="e">
        <f>VLOOKUP(AV262,[1]Sheet2!$E$2:$I$222,4,FALSE)</f>
        <v>#N/A</v>
      </c>
      <c r="AY262" t="e">
        <f>VLOOKUP(AV262,[1]Sheet2!$E$2:$I$222,5,FALSE)</f>
        <v>#N/A</v>
      </c>
      <c r="BD262" t="e">
        <f>VLOOKUP(BC262,[1]Sheet2!$E$2:$I$222,3,FALSE)</f>
        <v>#N/A</v>
      </c>
      <c r="BE262" t="e">
        <f>VLOOKUP(BC262,[1]Sheet2!$E$2:$I$222,4,FALSE)</f>
        <v>#N/A</v>
      </c>
      <c r="BF262" t="e">
        <f>VLOOKUP(BC262,[1]Sheet2!$E$2:$I$222,5,FALSE)</f>
        <v>#N/A</v>
      </c>
      <c r="BK262" t="e">
        <f>VLOOKUP(BJ262,[1]Sheet2!$E$2:$I$222,3,FALSE)</f>
        <v>#N/A</v>
      </c>
      <c r="BL262" t="e">
        <f>VLOOKUP(BJ262,[1]Sheet2!$E$2:$I$222,4,FALSE)</f>
        <v>#N/A</v>
      </c>
      <c r="BM262" t="e">
        <f>VLOOKUP(BJ262,[1]Sheet2!$E$2:$I$222,5,FALSE)</f>
        <v>#N/A</v>
      </c>
      <c r="BR262" t="e">
        <f>VLOOKUP(BQ262,[1]Sheet2!$E$2:$I$222,3,FALSE)</f>
        <v>#N/A</v>
      </c>
      <c r="BS262" t="e">
        <f>VLOOKUP(BQ262,[1]Sheet2!$E$2:$I$222,4,FALSE)</f>
        <v>#N/A</v>
      </c>
      <c r="BT262" t="e">
        <f>VLOOKUP(BQ262,[1]Sheet2!$E$2:$I$222,5,FALSE)</f>
        <v>#N/A</v>
      </c>
      <c r="BY262" t="e">
        <f>VLOOKUP(BX262,[1]Sheet2!$E$2:$I$222,3,FALSE)</f>
        <v>#N/A</v>
      </c>
      <c r="BZ262" t="e">
        <f>VLOOKUP(BX262,[1]Sheet2!$E$2:$I$222,4,FALSE)</f>
        <v>#N/A</v>
      </c>
      <c r="CA262" t="e">
        <f>VLOOKUP(BX262,[1]Sheet2!$E$2:$I$222,5,FALSE)</f>
        <v>#N/A</v>
      </c>
      <c r="CF262" t="e">
        <f>VLOOKUP(CE262,[1]Sheet2!$E$2:$I$222,3,FALSE)</f>
        <v>#N/A</v>
      </c>
      <c r="CG262" t="e">
        <f>VLOOKUP(CE262,[1]Sheet2!$E$2:$I$222,4,FALSE)</f>
        <v>#N/A</v>
      </c>
      <c r="CH262" t="e">
        <f>VLOOKUP(CE262,[1]Sheet2!$E$2:$I$222,5,FALSE)</f>
        <v>#N/A</v>
      </c>
      <c r="CM262" t="e">
        <f>VLOOKUP(CL262,[1]Sheet2!$E$2:$I$222,3,FALSE)</f>
        <v>#N/A</v>
      </c>
      <c r="CN262" t="e">
        <f>VLOOKUP(CL262,[1]Sheet2!$E$2:$I$222,4,FALSE)</f>
        <v>#N/A</v>
      </c>
      <c r="CO262" t="e">
        <f>VLOOKUP(CL262,[1]Sheet2!$E$2:$I$222,5,FALSE)</f>
        <v>#N/A</v>
      </c>
    </row>
    <row r="263" spans="1:93" x14ac:dyDescent="0.25">
      <c r="A263">
        <v>275</v>
      </c>
      <c r="C263">
        <v>13356</v>
      </c>
      <c r="D263">
        <v>3356</v>
      </c>
      <c r="E263">
        <v>37.721589999999999</v>
      </c>
      <c r="F263">
        <v>-122.47498</v>
      </c>
      <c r="G263" t="s">
        <v>1312</v>
      </c>
      <c r="H263" t="s">
        <v>667</v>
      </c>
      <c r="I263" t="s">
        <v>746</v>
      </c>
      <c r="J263" t="s">
        <v>669</v>
      </c>
      <c r="K263" t="s">
        <v>698</v>
      </c>
      <c r="M263" t="s">
        <v>671</v>
      </c>
      <c r="Q263" t="s">
        <v>672</v>
      </c>
      <c r="S263" t="s">
        <v>1313</v>
      </c>
      <c r="W263" t="s">
        <v>674</v>
      </c>
      <c r="X263">
        <f t="shared" si="4"/>
        <v>5</v>
      </c>
      <c r="Y263" t="s">
        <v>0</v>
      </c>
      <c r="Z263" t="s">
        <v>80</v>
      </c>
      <c r="AA263" t="s">
        <v>114</v>
      </c>
      <c r="AB263" t="str">
        <f>VLOOKUP($AA263,Sheet2!$E$2:$I$222,3,FALSE)</f>
        <v>To Balboa Park BART</v>
      </c>
      <c r="AC263" t="str">
        <f>VLOOKUP($AA263,Sheet2!$E$2:$I$222,4,FALSE)</f>
        <v>Geneva &amp; San Jose</v>
      </c>
      <c r="AD263" t="str">
        <f>VLOOKUP($AA263,Sheet2!$E$2:$I$222,5,FALSE)</f>
        <v>M-F ~ 7am-7pm</v>
      </c>
      <c r="AF263" t="s">
        <v>40</v>
      </c>
      <c r="AG263" t="s">
        <v>79</v>
      </c>
      <c r="AI263" t="e">
        <f>VLOOKUP(AH263,[1]Sheet2!$E$2:$I$222,3,FALSE)</f>
        <v>#N/A</v>
      </c>
      <c r="AJ263" t="e">
        <f>VLOOKUP(AH263,[1]Sheet2!$E$2:$I$222,4,FALSE)</f>
        <v>#N/A</v>
      </c>
      <c r="AK263" t="e">
        <f>VLOOKUP(AH263,[1]Sheet2!$E$2:$I$222,5,FALSE)</f>
        <v>#N/A</v>
      </c>
      <c r="AM263" t="s">
        <v>6</v>
      </c>
      <c r="AN263" t="s">
        <v>79</v>
      </c>
      <c r="AP263" t="e">
        <f>VLOOKUP(AO263,[1]Sheet2!$E$2:$I$222,3,FALSE)</f>
        <v>#N/A</v>
      </c>
      <c r="AQ263" t="e">
        <f>VLOOKUP(AO263,[1]Sheet2!$E$2:$I$222,4,FALSE)</f>
        <v>#N/A</v>
      </c>
      <c r="AR263" t="e">
        <f>VLOOKUP(AO263,[1]Sheet2!$E$2:$I$222,5,FALSE)</f>
        <v>#N/A</v>
      </c>
      <c r="AT263" t="s">
        <v>37</v>
      </c>
      <c r="AU263" t="s">
        <v>79</v>
      </c>
      <c r="AW263" t="e">
        <f>VLOOKUP(AV263,[1]Sheet2!$E$2:$I$222,3,FALSE)</f>
        <v>#N/A</v>
      </c>
      <c r="AX263" t="e">
        <f>VLOOKUP(AV263,[1]Sheet2!$E$2:$I$222,4,FALSE)</f>
        <v>#N/A</v>
      </c>
      <c r="AY263" t="e">
        <f>VLOOKUP(AV263,[1]Sheet2!$E$2:$I$222,5,FALSE)</f>
        <v>#N/A</v>
      </c>
      <c r="BA263" t="s">
        <v>4</v>
      </c>
      <c r="BB263" t="s">
        <v>78</v>
      </c>
      <c r="BD263" t="e">
        <f>VLOOKUP(BC263,[1]Sheet2!$E$2:$I$222,3,FALSE)</f>
        <v>#N/A</v>
      </c>
      <c r="BE263" t="e">
        <f>VLOOKUP(BC263,[1]Sheet2!$E$2:$I$222,4,FALSE)</f>
        <v>#N/A</v>
      </c>
      <c r="BF263" t="e">
        <f>VLOOKUP(BC263,[1]Sheet2!$E$2:$I$222,5,FALSE)</f>
        <v>#N/A</v>
      </c>
      <c r="BK263" t="e">
        <f>VLOOKUP(BJ263,[1]Sheet2!$E$2:$I$222,3,FALSE)</f>
        <v>#N/A</v>
      </c>
      <c r="BL263" t="e">
        <f>VLOOKUP(BJ263,[1]Sheet2!$E$2:$I$222,4,FALSE)</f>
        <v>#N/A</v>
      </c>
      <c r="BM263" t="e">
        <f>VLOOKUP(BJ263,[1]Sheet2!$E$2:$I$222,5,FALSE)</f>
        <v>#N/A</v>
      </c>
      <c r="BR263" t="e">
        <f>VLOOKUP(BQ263,[1]Sheet2!$E$2:$I$222,3,FALSE)</f>
        <v>#N/A</v>
      </c>
      <c r="BS263" t="e">
        <f>VLOOKUP(BQ263,[1]Sheet2!$E$2:$I$222,4,FALSE)</f>
        <v>#N/A</v>
      </c>
      <c r="BT263" t="e">
        <f>VLOOKUP(BQ263,[1]Sheet2!$E$2:$I$222,5,FALSE)</f>
        <v>#N/A</v>
      </c>
      <c r="BY263" t="e">
        <f>VLOOKUP(BX263,[1]Sheet2!$E$2:$I$222,3,FALSE)</f>
        <v>#N/A</v>
      </c>
      <c r="BZ263" t="e">
        <f>VLOOKUP(BX263,[1]Sheet2!$E$2:$I$222,4,FALSE)</f>
        <v>#N/A</v>
      </c>
      <c r="CA263" t="e">
        <f>VLOOKUP(BX263,[1]Sheet2!$E$2:$I$222,5,FALSE)</f>
        <v>#N/A</v>
      </c>
      <c r="CF263" t="e">
        <f>VLOOKUP(CE263,[1]Sheet2!$E$2:$I$222,3,FALSE)</f>
        <v>#N/A</v>
      </c>
      <c r="CG263" t="e">
        <f>VLOOKUP(CE263,[1]Sheet2!$E$2:$I$222,4,FALSE)</f>
        <v>#N/A</v>
      </c>
      <c r="CH263" t="e">
        <f>VLOOKUP(CE263,[1]Sheet2!$E$2:$I$222,5,FALSE)</f>
        <v>#N/A</v>
      </c>
      <c r="CM263" t="e">
        <f>VLOOKUP(CL263,[1]Sheet2!$E$2:$I$222,3,FALSE)</f>
        <v>#N/A</v>
      </c>
      <c r="CN263" t="e">
        <f>VLOOKUP(CL263,[1]Sheet2!$E$2:$I$222,4,FALSE)</f>
        <v>#N/A</v>
      </c>
      <c r="CO263" t="e">
        <f>VLOOKUP(CL263,[1]Sheet2!$E$2:$I$222,5,FALSE)</f>
        <v>#N/A</v>
      </c>
    </row>
    <row r="264" spans="1:93" x14ac:dyDescent="0.25">
      <c r="A264">
        <v>276</v>
      </c>
      <c r="C264">
        <v>13357</v>
      </c>
      <c r="D264">
        <v>3357</v>
      </c>
      <c r="E264">
        <v>37.720939999999999</v>
      </c>
      <c r="F264">
        <v>-122.475004</v>
      </c>
      <c r="G264" t="s">
        <v>666</v>
      </c>
      <c r="H264" t="s">
        <v>667</v>
      </c>
      <c r="I264" t="s">
        <v>677</v>
      </c>
      <c r="J264" t="s">
        <v>687</v>
      </c>
      <c r="Q264" t="s">
        <v>672</v>
      </c>
      <c r="S264" t="s">
        <v>1314</v>
      </c>
      <c r="X264">
        <f t="shared" si="4"/>
        <v>1</v>
      </c>
      <c r="Y264" t="s">
        <v>6</v>
      </c>
      <c r="Z264" t="s">
        <v>79</v>
      </c>
      <c r="AB264" t="e">
        <f>VLOOKUP($AA264,Sheet2!$E$2:$I$222,3,FALSE)</f>
        <v>#N/A</v>
      </c>
      <c r="AC264" t="e">
        <f>VLOOKUP($AA264,Sheet2!$E$2:$I$222,4,FALSE)</f>
        <v>#N/A</v>
      </c>
      <c r="AD264" t="e">
        <f>VLOOKUP($AA264,Sheet2!$E$2:$I$222,5,FALSE)</f>
        <v>#N/A</v>
      </c>
      <c r="AI264" t="e">
        <f>VLOOKUP(AH264,[1]Sheet2!$E$2:$I$222,3,FALSE)</f>
        <v>#N/A</v>
      </c>
      <c r="AJ264" t="e">
        <f>VLOOKUP(AH264,[1]Sheet2!$E$2:$I$222,4,FALSE)</f>
        <v>#N/A</v>
      </c>
      <c r="AK264" t="e">
        <f>VLOOKUP(AH264,[1]Sheet2!$E$2:$I$222,5,FALSE)</f>
        <v>#N/A</v>
      </c>
      <c r="AP264" t="e">
        <f>VLOOKUP(AO264,[1]Sheet2!$E$2:$I$222,3,FALSE)</f>
        <v>#N/A</v>
      </c>
      <c r="AQ264" t="e">
        <f>VLOOKUP(AO264,[1]Sheet2!$E$2:$I$222,4,FALSE)</f>
        <v>#N/A</v>
      </c>
      <c r="AR264" t="e">
        <f>VLOOKUP(AO264,[1]Sheet2!$E$2:$I$222,5,FALSE)</f>
        <v>#N/A</v>
      </c>
      <c r="AW264" t="e">
        <f>VLOOKUP(AV264,[1]Sheet2!$E$2:$I$222,3,FALSE)</f>
        <v>#N/A</v>
      </c>
      <c r="AX264" t="e">
        <f>VLOOKUP(AV264,[1]Sheet2!$E$2:$I$222,4,FALSE)</f>
        <v>#N/A</v>
      </c>
      <c r="AY264" t="e">
        <f>VLOOKUP(AV264,[1]Sheet2!$E$2:$I$222,5,FALSE)</f>
        <v>#N/A</v>
      </c>
      <c r="BD264" t="e">
        <f>VLOOKUP(BC264,[1]Sheet2!$E$2:$I$222,3,FALSE)</f>
        <v>#N/A</v>
      </c>
      <c r="BE264" t="e">
        <f>VLOOKUP(BC264,[1]Sheet2!$E$2:$I$222,4,FALSE)</f>
        <v>#N/A</v>
      </c>
      <c r="BF264" t="e">
        <f>VLOOKUP(BC264,[1]Sheet2!$E$2:$I$222,5,FALSE)</f>
        <v>#N/A</v>
      </c>
      <c r="BK264" t="e">
        <f>VLOOKUP(BJ264,[1]Sheet2!$E$2:$I$222,3,FALSE)</f>
        <v>#N/A</v>
      </c>
      <c r="BL264" t="e">
        <f>VLOOKUP(BJ264,[1]Sheet2!$E$2:$I$222,4,FALSE)</f>
        <v>#N/A</v>
      </c>
      <c r="BM264" t="e">
        <f>VLOOKUP(BJ264,[1]Sheet2!$E$2:$I$222,5,FALSE)</f>
        <v>#N/A</v>
      </c>
      <c r="BR264" t="e">
        <f>VLOOKUP(BQ264,[1]Sheet2!$E$2:$I$222,3,FALSE)</f>
        <v>#N/A</v>
      </c>
      <c r="BS264" t="e">
        <f>VLOOKUP(BQ264,[1]Sheet2!$E$2:$I$222,4,FALSE)</f>
        <v>#N/A</v>
      </c>
      <c r="BT264" t="e">
        <f>VLOOKUP(BQ264,[1]Sheet2!$E$2:$I$222,5,FALSE)</f>
        <v>#N/A</v>
      </c>
      <c r="BY264" t="e">
        <f>VLOOKUP(BX264,[1]Sheet2!$E$2:$I$222,3,FALSE)</f>
        <v>#N/A</v>
      </c>
      <c r="BZ264" t="e">
        <f>VLOOKUP(BX264,[1]Sheet2!$E$2:$I$222,4,FALSE)</f>
        <v>#N/A</v>
      </c>
      <c r="CA264" t="e">
        <f>VLOOKUP(BX264,[1]Sheet2!$E$2:$I$222,5,FALSE)</f>
        <v>#N/A</v>
      </c>
      <c r="CF264" t="e">
        <f>VLOOKUP(CE264,[1]Sheet2!$E$2:$I$222,3,FALSE)</f>
        <v>#N/A</v>
      </c>
      <c r="CG264" t="e">
        <f>VLOOKUP(CE264,[1]Sheet2!$E$2:$I$222,4,FALSE)</f>
        <v>#N/A</v>
      </c>
      <c r="CH264" t="e">
        <f>VLOOKUP(CE264,[1]Sheet2!$E$2:$I$222,5,FALSE)</f>
        <v>#N/A</v>
      </c>
      <c r="CM264" t="e">
        <f>VLOOKUP(CL264,[1]Sheet2!$E$2:$I$222,3,FALSE)</f>
        <v>#N/A</v>
      </c>
      <c r="CN264" t="e">
        <f>VLOOKUP(CL264,[1]Sheet2!$E$2:$I$222,4,FALSE)</f>
        <v>#N/A</v>
      </c>
      <c r="CO264" t="e">
        <f>VLOOKUP(CL264,[1]Sheet2!$E$2:$I$222,5,FALSE)</f>
        <v>#N/A</v>
      </c>
    </row>
    <row r="265" spans="1:93" x14ac:dyDescent="0.25">
      <c r="A265">
        <v>277</v>
      </c>
      <c r="C265">
        <v>13358</v>
      </c>
      <c r="D265">
        <v>3358</v>
      </c>
      <c r="E265">
        <v>37.720889999999997</v>
      </c>
      <c r="F265">
        <v>-122.47501</v>
      </c>
      <c r="G265" t="s">
        <v>666</v>
      </c>
      <c r="H265" t="s">
        <v>1315</v>
      </c>
      <c r="I265" t="s">
        <v>746</v>
      </c>
      <c r="J265" t="s">
        <v>1008</v>
      </c>
      <c r="K265" t="s">
        <v>887</v>
      </c>
      <c r="M265" t="s">
        <v>671</v>
      </c>
      <c r="N265" t="s">
        <v>1316</v>
      </c>
      <c r="Q265" t="s">
        <v>672</v>
      </c>
      <c r="S265" t="s">
        <v>1317</v>
      </c>
      <c r="T265" t="s">
        <v>1318</v>
      </c>
      <c r="X265">
        <f t="shared" si="4"/>
        <v>1</v>
      </c>
      <c r="Y265" t="s">
        <v>41</v>
      </c>
      <c r="Z265" t="s">
        <v>79</v>
      </c>
      <c r="AB265" t="e">
        <f>VLOOKUP($AA265,Sheet2!$E$2:$I$222,3,FALSE)</f>
        <v>#N/A</v>
      </c>
      <c r="AC265" t="e">
        <f>VLOOKUP($AA265,Sheet2!$E$2:$I$222,4,FALSE)</f>
        <v>#N/A</v>
      </c>
      <c r="AD265" t="e">
        <f>VLOOKUP($AA265,Sheet2!$E$2:$I$222,5,FALSE)</f>
        <v>#N/A</v>
      </c>
      <c r="AI265" t="e">
        <f>VLOOKUP(AH265,[1]Sheet2!$E$2:$I$222,3,FALSE)</f>
        <v>#N/A</v>
      </c>
      <c r="AJ265" t="e">
        <f>VLOOKUP(AH265,[1]Sheet2!$E$2:$I$222,4,FALSE)</f>
        <v>#N/A</v>
      </c>
      <c r="AK265" t="e">
        <f>VLOOKUP(AH265,[1]Sheet2!$E$2:$I$222,5,FALSE)</f>
        <v>#N/A</v>
      </c>
      <c r="AP265" t="e">
        <f>VLOOKUP(AO265,[1]Sheet2!$E$2:$I$222,3,FALSE)</f>
        <v>#N/A</v>
      </c>
      <c r="AQ265" t="e">
        <f>VLOOKUP(AO265,[1]Sheet2!$E$2:$I$222,4,FALSE)</f>
        <v>#N/A</v>
      </c>
      <c r="AR265" t="e">
        <f>VLOOKUP(AO265,[1]Sheet2!$E$2:$I$222,5,FALSE)</f>
        <v>#N/A</v>
      </c>
      <c r="AW265" t="e">
        <f>VLOOKUP(AV265,[1]Sheet2!$E$2:$I$222,3,FALSE)</f>
        <v>#N/A</v>
      </c>
      <c r="AX265" t="e">
        <f>VLOOKUP(AV265,[1]Sheet2!$E$2:$I$222,4,FALSE)</f>
        <v>#N/A</v>
      </c>
      <c r="AY265" t="e">
        <f>VLOOKUP(AV265,[1]Sheet2!$E$2:$I$222,5,FALSE)</f>
        <v>#N/A</v>
      </c>
      <c r="BD265" t="e">
        <f>VLOOKUP(BC265,[1]Sheet2!$E$2:$I$222,3,FALSE)</f>
        <v>#N/A</v>
      </c>
      <c r="BE265" t="e">
        <f>VLOOKUP(BC265,[1]Sheet2!$E$2:$I$222,4,FALSE)</f>
        <v>#N/A</v>
      </c>
      <c r="BF265" t="e">
        <f>VLOOKUP(BC265,[1]Sheet2!$E$2:$I$222,5,FALSE)</f>
        <v>#N/A</v>
      </c>
      <c r="BK265" t="e">
        <f>VLOOKUP(BJ265,[1]Sheet2!$E$2:$I$222,3,FALSE)</f>
        <v>#N/A</v>
      </c>
      <c r="BL265" t="e">
        <f>VLOOKUP(BJ265,[1]Sheet2!$E$2:$I$222,4,FALSE)</f>
        <v>#N/A</v>
      </c>
      <c r="BM265" t="e">
        <f>VLOOKUP(BJ265,[1]Sheet2!$E$2:$I$222,5,FALSE)</f>
        <v>#N/A</v>
      </c>
      <c r="BR265" t="e">
        <f>VLOOKUP(BQ265,[1]Sheet2!$E$2:$I$222,3,FALSE)</f>
        <v>#N/A</v>
      </c>
      <c r="BS265" t="e">
        <f>VLOOKUP(BQ265,[1]Sheet2!$E$2:$I$222,4,FALSE)</f>
        <v>#N/A</v>
      </c>
      <c r="BT265" t="e">
        <f>VLOOKUP(BQ265,[1]Sheet2!$E$2:$I$222,5,FALSE)</f>
        <v>#N/A</v>
      </c>
      <c r="BY265" t="e">
        <f>VLOOKUP(BX265,[1]Sheet2!$E$2:$I$222,3,FALSE)</f>
        <v>#N/A</v>
      </c>
      <c r="BZ265" t="e">
        <f>VLOOKUP(BX265,[1]Sheet2!$E$2:$I$222,4,FALSE)</f>
        <v>#N/A</v>
      </c>
      <c r="CA265" t="e">
        <f>VLOOKUP(BX265,[1]Sheet2!$E$2:$I$222,5,FALSE)</f>
        <v>#N/A</v>
      </c>
      <c r="CF265" t="e">
        <f>VLOOKUP(CE265,[1]Sheet2!$E$2:$I$222,3,FALSE)</f>
        <v>#N/A</v>
      </c>
      <c r="CG265" t="e">
        <f>VLOOKUP(CE265,[1]Sheet2!$E$2:$I$222,4,FALSE)</f>
        <v>#N/A</v>
      </c>
      <c r="CH265" t="e">
        <f>VLOOKUP(CE265,[1]Sheet2!$E$2:$I$222,5,FALSE)</f>
        <v>#N/A</v>
      </c>
      <c r="CM265" t="e">
        <f>VLOOKUP(CL265,[1]Sheet2!$E$2:$I$222,3,FALSE)</f>
        <v>#N/A</v>
      </c>
      <c r="CN265" t="e">
        <f>VLOOKUP(CL265,[1]Sheet2!$E$2:$I$222,4,FALSE)</f>
        <v>#N/A</v>
      </c>
      <c r="CO265" t="e">
        <f>VLOOKUP(CL265,[1]Sheet2!$E$2:$I$222,5,FALSE)</f>
        <v>#N/A</v>
      </c>
    </row>
    <row r="266" spans="1:93" x14ac:dyDescent="0.25">
      <c r="A266">
        <v>278</v>
      </c>
      <c r="C266">
        <v>13359</v>
      </c>
      <c r="D266">
        <v>3359</v>
      </c>
      <c r="E266">
        <v>37.763680000000001</v>
      </c>
      <c r="F266">
        <v>-122.47731</v>
      </c>
      <c r="G266" t="s">
        <v>1319</v>
      </c>
      <c r="H266" t="s">
        <v>1320</v>
      </c>
      <c r="I266" t="s">
        <v>746</v>
      </c>
      <c r="J266" t="s">
        <v>669</v>
      </c>
      <c r="K266" t="s">
        <v>743</v>
      </c>
      <c r="N266" t="s">
        <v>1321</v>
      </c>
      <c r="Q266" t="s">
        <v>672</v>
      </c>
      <c r="R266">
        <v>1088</v>
      </c>
      <c r="S266" t="s">
        <v>1310</v>
      </c>
      <c r="X266">
        <f t="shared" si="4"/>
        <v>2</v>
      </c>
      <c r="Y266" t="s">
        <v>40</v>
      </c>
      <c r="Z266" t="s">
        <v>79</v>
      </c>
      <c r="AB266" t="e">
        <f>VLOOKUP($AA266,Sheet2!$E$2:$I$222,3,FALSE)</f>
        <v>#N/A</v>
      </c>
      <c r="AC266" t="e">
        <f>VLOOKUP($AA266,Sheet2!$E$2:$I$222,4,FALSE)</f>
        <v>#N/A</v>
      </c>
      <c r="AD266" t="e">
        <f>VLOOKUP($AA266,Sheet2!$E$2:$I$222,5,FALSE)</f>
        <v>#N/A</v>
      </c>
      <c r="AF266" t="s">
        <v>4</v>
      </c>
      <c r="AG266" t="s">
        <v>78</v>
      </c>
      <c r="AI266" t="e">
        <f>VLOOKUP(AH266,[1]Sheet2!$E$2:$I$222,3,FALSE)</f>
        <v>#N/A</v>
      </c>
      <c r="AJ266" t="e">
        <f>VLOOKUP(AH266,[1]Sheet2!$E$2:$I$222,4,FALSE)</f>
        <v>#N/A</v>
      </c>
      <c r="AK266" t="e">
        <f>VLOOKUP(AH266,[1]Sheet2!$E$2:$I$222,5,FALSE)</f>
        <v>#N/A</v>
      </c>
      <c r="AP266" t="e">
        <f>VLOOKUP(AO266,[1]Sheet2!$E$2:$I$222,3,FALSE)</f>
        <v>#N/A</v>
      </c>
      <c r="AQ266" t="e">
        <f>VLOOKUP(AO266,[1]Sheet2!$E$2:$I$222,4,FALSE)</f>
        <v>#N/A</v>
      </c>
      <c r="AR266" t="e">
        <f>VLOOKUP(AO266,[1]Sheet2!$E$2:$I$222,5,FALSE)</f>
        <v>#N/A</v>
      </c>
      <c r="AW266" t="e">
        <f>VLOOKUP(AV266,[1]Sheet2!$E$2:$I$222,3,FALSE)</f>
        <v>#N/A</v>
      </c>
      <c r="AX266" t="e">
        <f>VLOOKUP(AV266,[1]Sheet2!$E$2:$I$222,4,FALSE)</f>
        <v>#N/A</v>
      </c>
      <c r="AY266" t="e">
        <f>VLOOKUP(AV266,[1]Sheet2!$E$2:$I$222,5,FALSE)</f>
        <v>#N/A</v>
      </c>
      <c r="BD266" t="e">
        <f>VLOOKUP(BC266,[1]Sheet2!$E$2:$I$222,3,FALSE)</f>
        <v>#N/A</v>
      </c>
      <c r="BE266" t="e">
        <f>VLOOKUP(BC266,[1]Sheet2!$E$2:$I$222,4,FALSE)</f>
        <v>#N/A</v>
      </c>
      <c r="BF266" t="e">
        <f>VLOOKUP(BC266,[1]Sheet2!$E$2:$I$222,5,FALSE)</f>
        <v>#N/A</v>
      </c>
      <c r="BK266" t="e">
        <f>VLOOKUP(BJ266,[1]Sheet2!$E$2:$I$222,3,FALSE)</f>
        <v>#N/A</v>
      </c>
      <c r="BL266" t="e">
        <f>VLOOKUP(BJ266,[1]Sheet2!$E$2:$I$222,4,FALSE)</f>
        <v>#N/A</v>
      </c>
      <c r="BM266" t="e">
        <f>VLOOKUP(BJ266,[1]Sheet2!$E$2:$I$222,5,FALSE)</f>
        <v>#N/A</v>
      </c>
      <c r="BR266" t="e">
        <f>VLOOKUP(BQ266,[1]Sheet2!$E$2:$I$222,3,FALSE)</f>
        <v>#N/A</v>
      </c>
      <c r="BS266" t="e">
        <f>VLOOKUP(BQ266,[1]Sheet2!$E$2:$I$222,4,FALSE)</f>
        <v>#N/A</v>
      </c>
      <c r="BT266" t="e">
        <f>VLOOKUP(BQ266,[1]Sheet2!$E$2:$I$222,5,FALSE)</f>
        <v>#N/A</v>
      </c>
      <c r="BY266" t="e">
        <f>VLOOKUP(BX266,[1]Sheet2!$E$2:$I$222,3,FALSE)</f>
        <v>#N/A</v>
      </c>
      <c r="BZ266" t="e">
        <f>VLOOKUP(BX266,[1]Sheet2!$E$2:$I$222,4,FALSE)</f>
        <v>#N/A</v>
      </c>
      <c r="CA266" t="e">
        <f>VLOOKUP(BX266,[1]Sheet2!$E$2:$I$222,5,FALSE)</f>
        <v>#N/A</v>
      </c>
      <c r="CF266" t="e">
        <f>VLOOKUP(CE266,[1]Sheet2!$E$2:$I$222,3,FALSE)</f>
        <v>#N/A</v>
      </c>
      <c r="CG266" t="e">
        <f>VLOOKUP(CE266,[1]Sheet2!$E$2:$I$222,4,FALSE)</f>
        <v>#N/A</v>
      </c>
      <c r="CH266" t="e">
        <f>VLOOKUP(CE266,[1]Sheet2!$E$2:$I$222,5,FALSE)</f>
        <v>#N/A</v>
      </c>
      <c r="CM266" t="e">
        <f>VLOOKUP(CL266,[1]Sheet2!$E$2:$I$222,3,FALSE)</f>
        <v>#N/A</v>
      </c>
      <c r="CN266" t="e">
        <f>VLOOKUP(CL266,[1]Sheet2!$E$2:$I$222,4,FALSE)</f>
        <v>#N/A</v>
      </c>
      <c r="CO266" t="e">
        <f>VLOOKUP(CL266,[1]Sheet2!$E$2:$I$222,5,FALSE)</f>
        <v>#N/A</v>
      </c>
    </row>
    <row r="267" spans="1:93" x14ac:dyDescent="0.25">
      <c r="A267">
        <v>279</v>
      </c>
      <c r="C267">
        <v>13360</v>
      </c>
      <c r="D267">
        <v>3360</v>
      </c>
      <c r="E267">
        <v>37.76343</v>
      </c>
      <c r="F267">
        <v>-122.47704</v>
      </c>
      <c r="G267" t="s">
        <v>1319</v>
      </c>
      <c r="H267" t="s">
        <v>1320</v>
      </c>
      <c r="I267" t="s">
        <v>677</v>
      </c>
      <c r="J267" t="s">
        <v>669</v>
      </c>
      <c r="K267" t="s">
        <v>743</v>
      </c>
      <c r="N267" t="s">
        <v>1322</v>
      </c>
      <c r="Q267" t="s">
        <v>672</v>
      </c>
      <c r="R267">
        <v>1160</v>
      </c>
      <c r="S267" t="s">
        <v>1311</v>
      </c>
      <c r="X267">
        <f t="shared" si="4"/>
        <v>2</v>
      </c>
      <c r="Y267" t="s">
        <v>40</v>
      </c>
      <c r="Z267" t="s">
        <v>78</v>
      </c>
      <c r="AB267" t="e">
        <f>VLOOKUP($AA267,Sheet2!$E$2:$I$222,3,FALSE)</f>
        <v>#N/A</v>
      </c>
      <c r="AC267" t="e">
        <f>VLOOKUP($AA267,Sheet2!$E$2:$I$222,4,FALSE)</f>
        <v>#N/A</v>
      </c>
      <c r="AD267" t="e">
        <f>VLOOKUP($AA267,Sheet2!$E$2:$I$222,5,FALSE)</f>
        <v>#N/A</v>
      </c>
      <c r="AF267" t="s">
        <v>4</v>
      </c>
      <c r="AG267" t="s">
        <v>79</v>
      </c>
      <c r="AI267" t="e">
        <f>VLOOKUP(AH267,[1]Sheet2!$E$2:$I$222,3,FALSE)</f>
        <v>#N/A</v>
      </c>
      <c r="AJ267" t="e">
        <f>VLOOKUP(AH267,[1]Sheet2!$E$2:$I$222,4,FALSE)</f>
        <v>#N/A</v>
      </c>
      <c r="AK267" t="e">
        <f>VLOOKUP(AH267,[1]Sheet2!$E$2:$I$222,5,FALSE)</f>
        <v>#N/A</v>
      </c>
      <c r="AP267" t="e">
        <f>VLOOKUP(AO267,[1]Sheet2!$E$2:$I$222,3,FALSE)</f>
        <v>#N/A</v>
      </c>
      <c r="AQ267" t="e">
        <f>VLOOKUP(AO267,[1]Sheet2!$E$2:$I$222,4,FALSE)</f>
        <v>#N/A</v>
      </c>
      <c r="AR267" t="e">
        <f>VLOOKUP(AO267,[1]Sheet2!$E$2:$I$222,5,FALSE)</f>
        <v>#N/A</v>
      </c>
      <c r="AW267" t="e">
        <f>VLOOKUP(AV267,[1]Sheet2!$E$2:$I$222,3,FALSE)</f>
        <v>#N/A</v>
      </c>
      <c r="AX267" t="e">
        <f>VLOOKUP(AV267,[1]Sheet2!$E$2:$I$222,4,FALSE)</f>
        <v>#N/A</v>
      </c>
      <c r="AY267" t="e">
        <f>VLOOKUP(AV267,[1]Sheet2!$E$2:$I$222,5,FALSE)</f>
        <v>#N/A</v>
      </c>
      <c r="BD267" t="e">
        <f>VLOOKUP(BC267,[1]Sheet2!$E$2:$I$222,3,FALSE)</f>
        <v>#N/A</v>
      </c>
      <c r="BE267" t="e">
        <f>VLOOKUP(BC267,[1]Sheet2!$E$2:$I$222,4,FALSE)</f>
        <v>#N/A</v>
      </c>
      <c r="BF267" t="e">
        <f>VLOOKUP(BC267,[1]Sheet2!$E$2:$I$222,5,FALSE)</f>
        <v>#N/A</v>
      </c>
      <c r="BK267" t="e">
        <f>VLOOKUP(BJ267,[1]Sheet2!$E$2:$I$222,3,FALSE)</f>
        <v>#N/A</v>
      </c>
      <c r="BL267" t="e">
        <f>VLOOKUP(BJ267,[1]Sheet2!$E$2:$I$222,4,FALSE)</f>
        <v>#N/A</v>
      </c>
      <c r="BM267" t="e">
        <f>VLOOKUP(BJ267,[1]Sheet2!$E$2:$I$222,5,FALSE)</f>
        <v>#N/A</v>
      </c>
      <c r="BR267" t="e">
        <f>VLOOKUP(BQ267,[1]Sheet2!$E$2:$I$222,3,FALSE)</f>
        <v>#N/A</v>
      </c>
      <c r="BS267" t="e">
        <f>VLOOKUP(BQ267,[1]Sheet2!$E$2:$I$222,4,FALSE)</f>
        <v>#N/A</v>
      </c>
      <c r="BT267" t="e">
        <f>VLOOKUP(BQ267,[1]Sheet2!$E$2:$I$222,5,FALSE)</f>
        <v>#N/A</v>
      </c>
      <c r="BY267" t="e">
        <f>VLOOKUP(BX267,[1]Sheet2!$E$2:$I$222,3,FALSE)</f>
        <v>#N/A</v>
      </c>
      <c r="BZ267" t="e">
        <f>VLOOKUP(BX267,[1]Sheet2!$E$2:$I$222,4,FALSE)</f>
        <v>#N/A</v>
      </c>
      <c r="CA267" t="e">
        <f>VLOOKUP(BX267,[1]Sheet2!$E$2:$I$222,5,FALSE)</f>
        <v>#N/A</v>
      </c>
      <c r="CF267" t="e">
        <f>VLOOKUP(CE267,[1]Sheet2!$E$2:$I$222,3,FALSE)</f>
        <v>#N/A</v>
      </c>
      <c r="CG267" t="e">
        <f>VLOOKUP(CE267,[1]Sheet2!$E$2:$I$222,4,FALSE)</f>
        <v>#N/A</v>
      </c>
      <c r="CH267" t="e">
        <f>VLOOKUP(CE267,[1]Sheet2!$E$2:$I$222,5,FALSE)</f>
        <v>#N/A</v>
      </c>
      <c r="CM267" t="e">
        <f>VLOOKUP(CL267,[1]Sheet2!$E$2:$I$222,3,FALSE)</f>
        <v>#N/A</v>
      </c>
      <c r="CN267" t="e">
        <f>VLOOKUP(CL267,[1]Sheet2!$E$2:$I$222,4,FALSE)</f>
        <v>#N/A</v>
      </c>
      <c r="CO267" t="e">
        <f>VLOOKUP(CL267,[1]Sheet2!$E$2:$I$222,5,FALSE)</f>
        <v>#N/A</v>
      </c>
    </row>
    <row r="268" spans="1:93" x14ac:dyDescent="0.25">
      <c r="A268">
        <v>280</v>
      </c>
      <c r="C268">
        <v>13361</v>
      </c>
      <c r="D268">
        <v>3361</v>
      </c>
      <c r="E268">
        <v>37.716889000000002</v>
      </c>
      <c r="F268">
        <v>-122.472275</v>
      </c>
      <c r="G268" t="s">
        <v>1323</v>
      </c>
      <c r="H268" t="s">
        <v>1324</v>
      </c>
      <c r="I268" t="s">
        <v>683</v>
      </c>
      <c r="J268" t="s">
        <v>728</v>
      </c>
      <c r="Q268" t="s">
        <v>1325</v>
      </c>
      <c r="S268" t="s">
        <v>1326</v>
      </c>
      <c r="W268" t="s">
        <v>674</v>
      </c>
      <c r="X268">
        <f t="shared" si="4"/>
        <v>1</v>
      </c>
      <c r="Y268" t="s">
        <v>41</v>
      </c>
      <c r="Z268" t="s">
        <v>78</v>
      </c>
      <c r="AB268" t="e">
        <f>VLOOKUP($AA268,Sheet2!$E$2:$I$222,3,FALSE)</f>
        <v>#N/A</v>
      </c>
      <c r="AC268" t="e">
        <f>VLOOKUP($AA268,Sheet2!$E$2:$I$222,4,FALSE)</f>
        <v>#N/A</v>
      </c>
      <c r="AD268" t="e">
        <f>VLOOKUP($AA268,Sheet2!$E$2:$I$222,5,FALSE)</f>
        <v>#N/A</v>
      </c>
      <c r="AI268" t="e">
        <f>VLOOKUP(AH268,[1]Sheet2!$E$2:$I$222,3,FALSE)</f>
        <v>#N/A</v>
      </c>
      <c r="AJ268" t="e">
        <f>VLOOKUP(AH268,[1]Sheet2!$E$2:$I$222,4,FALSE)</f>
        <v>#N/A</v>
      </c>
      <c r="AK268" t="e">
        <f>VLOOKUP(AH268,[1]Sheet2!$E$2:$I$222,5,FALSE)</f>
        <v>#N/A</v>
      </c>
      <c r="AP268" t="e">
        <f>VLOOKUP(AO268,[1]Sheet2!$E$2:$I$222,3,FALSE)</f>
        <v>#N/A</v>
      </c>
      <c r="AQ268" t="e">
        <f>VLOOKUP(AO268,[1]Sheet2!$E$2:$I$222,4,FALSE)</f>
        <v>#N/A</v>
      </c>
      <c r="AR268" t="e">
        <f>VLOOKUP(AO268,[1]Sheet2!$E$2:$I$222,5,FALSE)</f>
        <v>#N/A</v>
      </c>
      <c r="AW268" t="e">
        <f>VLOOKUP(AV268,[1]Sheet2!$E$2:$I$222,3,FALSE)</f>
        <v>#N/A</v>
      </c>
      <c r="AX268" t="e">
        <f>VLOOKUP(AV268,[1]Sheet2!$E$2:$I$222,4,FALSE)</f>
        <v>#N/A</v>
      </c>
      <c r="AY268" t="e">
        <f>VLOOKUP(AV268,[1]Sheet2!$E$2:$I$222,5,FALSE)</f>
        <v>#N/A</v>
      </c>
      <c r="BD268" t="e">
        <f>VLOOKUP(BC268,[1]Sheet2!$E$2:$I$222,3,FALSE)</f>
        <v>#N/A</v>
      </c>
      <c r="BE268" t="e">
        <f>VLOOKUP(BC268,[1]Sheet2!$E$2:$I$222,4,FALSE)</f>
        <v>#N/A</v>
      </c>
      <c r="BF268" t="e">
        <f>VLOOKUP(BC268,[1]Sheet2!$E$2:$I$222,5,FALSE)</f>
        <v>#N/A</v>
      </c>
      <c r="BK268" t="e">
        <f>VLOOKUP(BJ268,[1]Sheet2!$E$2:$I$222,3,FALSE)</f>
        <v>#N/A</v>
      </c>
      <c r="BL268" t="e">
        <f>VLOOKUP(BJ268,[1]Sheet2!$E$2:$I$222,4,FALSE)</f>
        <v>#N/A</v>
      </c>
      <c r="BM268" t="e">
        <f>VLOOKUP(BJ268,[1]Sheet2!$E$2:$I$222,5,FALSE)</f>
        <v>#N/A</v>
      </c>
      <c r="BR268" t="e">
        <f>VLOOKUP(BQ268,[1]Sheet2!$E$2:$I$222,3,FALSE)</f>
        <v>#N/A</v>
      </c>
      <c r="BS268" t="e">
        <f>VLOOKUP(BQ268,[1]Sheet2!$E$2:$I$222,4,FALSE)</f>
        <v>#N/A</v>
      </c>
      <c r="BT268" t="e">
        <f>VLOOKUP(BQ268,[1]Sheet2!$E$2:$I$222,5,FALSE)</f>
        <v>#N/A</v>
      </c>
      <c r="BY268" t="e">
        <f>VLOOKUP(BX268,[1]Sheet2!$E$2:$I$222,3,FALSE)</f>
        <v>#N/A</v>
      </c>
      <c r="BZ268" t="e">
        <f>VLOOKUP(BX268,[1]Sheet2!$E$2:$I$222,4,FALSE)</f>
        <v>#N/A</v>
      </c>
      <c r="CA268" t="e">
        <f>VLOOKUP(BX268,[1]Sheet2!$E$2:$I$222,5,FALSE)</f>
        <v>#N/A</v>
      </c>
      <c r="CF268" t="e">
        <f>VLOOKUP(CE268,[1]Sheet2!$E$2:$I$222,3,FALSE)</f>
        <v>#N/A</v>
      </c>
      <c r="CG268" t="e">
        <f>VLOOKUP(CE268,[1]Sheet2!$E$2:$I$222,4,FALSE)</f>
        <v>#N/A</v>
      </c>
      <c r="CH268" t="e">
        <f>VLOOKUP(CE268,[1]Sheet2!$E$2:$I$222,5,FALSE)</f>
        <v>#N/A</v>
      </c>
      <c r="CM268" t="e">
        <f>VLOOKUP(CL268,[1]Sheet2!$E$2:$I$222,3,FALSE)</f>
        <v>#N/A</v>
      </c>
      <c r="CN268" t="e">
        <f>VLOOKUP(CL268,[1]Sheet2!$E$2:$I$222,4,FALSE)</f>
        <v>#N/A</v>
      </c>
      <c r="CO268" t="e">
        <f>VLOOKUP(CL268,[1]Sheet2!$E$2:$I$222,5,FALSE)</f>
        <v>#N/A</v>
      </c>
    </row>
    <row r="269" spans="1:93" x14ac:dyDescent="0.25">
      <c r="A269">
        <v>281</v>
      </c>
      <c r="C269">
        <v>13362</v>
      </c>
      <c r="D269">
        <v>3362</v>
      </c>
      <c r="E269">
        <v>37.718049999999998</v>
      </c>
      <c r="F269">
        <v>-122.47318</v>
      </c>
      <c r="G269" t="s">
        <v>1327</v>
      </c>
      <c r="H269" t="s">
        <v>1324</v>
      </c>
      <c r="I269" t="s">
        <v>696</v>
      </c>
      <c r="J269" t="s">
        <v>669</v>
      </c>
      <c r="K269" t="s">
        <v>697</v>
      </c>
      <c r="Q269" t="s">
        <v>672</v>
      </c>
      <c r="S269" t="s">
        <v>1328</v>
      </c>
      <c r="X269">
        <f t="shared" si="4"/>
        <v>1</v>
      </c>
      <c r="Y269" t="s">
        <v>40</v>
      </c>
      <c r="Z269" t="s">
        <v>78</v>
      </c>
      <c r="AB269" t="e">
        <f>VLOOKUP($AA269,Sheet2!$E$2:$I$222,3,FALSE)</f>
        <v>#N/A</v>
      </c>
      <c r="AC269" t="e">
        <f>VLOOKUP($AA269,Sheet2!$E$2:$I$222,4,FALSE)</f>
        <v>#N/A</v>
      </c>
      <c r="AD269" t="e">
        <f>VLOOKUP($AA269,Sheet2!$E$2:$I$222,5,FALSE)</f>
        <v>#N/A</v>
      </c>
      <c r="AI269" t="e">
        <f>VLOOKUP(AH269,[1]Sheet2!$E$2:$I$222,3,FALSE)</f>
        <v>#N/A</v>
      </c>
      <c r="AJ269" t="e">
        <f>VLOOKUP(AH269,[1]Sheet2!$E$2:$I$222,4,FALSE)</f>
        <v>#N/A</v>
      </c>
      <c r="AK269" t="e">
        <f>VLOOKUP(AH269,[1]Sheet2!$E$2:$I$222,5,FALSE)</f>
        <v>#N/A</v>
      </c>
      <c r="AP269" t="e">
        <f>VLOOKUP(AO269,[1]Sheet2!$E$2:$I$222,3,FALSE)</f>
        <v>#N/A</v>
      </c>
      <c r="AQ269" t="e">
        <f>VLOOKUP(AO269,[1]Sheet2!$E$2:$I$222,4,FALSE)</f>
        <v>#N/A</v>
      </c>
      <c r="AR269" t="e">
        <f>VLOOKUP(AO269,[1]Sheet2!$E$2:$I$222,5,FALSE)</f>
        <v>#N/A</v>
      </c>
      <c r="AW269" t="e">
        <f>VLOOKUP(AV269,[1]Sheet2!$E$2:$I$222,3,FALSE)</f>
        <v>#N/A</v>
      </c>
      <c r="AX269" t="e">
        <f>VLOOKUP(AV269,[1]Sheet2!$E$2:$I$222,4,FALSE)</f>
        <v>#N/A</v>
      </c>
      <c r="AY269" t="e">
        <f>VLOOKUP(AV269,[1]Sheet2!$E$2:$I$222,5,FALSE)</f>
        <v>#N/A</v>
      </c>
      <c r="BD269" t="e">
        <f>VLOOKUP(BC269,[1]Sheet2!$E$2:$I$222,3,FALSE)</f>
        <v>#N/A</v>
      </c>
      <c r="BE269" t="e">
        <f>VLOOKUP(BC269,[1]Sheet2!$E$2:$I$222,4,FALSE)</f>
        <v>#N/A</v>
      </c>
      <c r="BF269" t="e">
        <f>VLOOKUP(BC269,[1]Sheet2!$E$2:$I$222,5,FALSE)</f>
        <v>#N/A</v>
      </c>
      <c r="BK269" t="e">
        <f>VLOOKUP(BJ269,[1]Sheet2!$E$2:$I$222,3,FALSE)</f>
        <v>#N/A</v>
      </c>
      <c r="BL269" t="e">
        <f>VLOOKUP(BJ269,[1]Sheet2!$E$2:$I$222,4,FALSE)</f>
        <v>#N/A</v>
      </c>
      <c r="BM269" t="e">
        <f>VLOOKUP(BJ269,[1]Sheet2!$E$2:$I$222,5,FALSE)</f>
        <v>#N/A</v>
      </c>
      <c r="BR269" t="e">
        <f>VLOOKUP(BQ269,[1]Sheet2!$E$2:$I$222,3,FALSE)</f>
        <v>#N/A</v>
      </c>
      <c r="BS269" t="e">
        <f>VLOOKUP(BQ269,[1]Sheet2!$E$2:$I$222,4,FALSE)</f>
        <v>#N/A</v>
      </c>
      <c r="BT269" t="e">
        <f>VLOOKUP(BQ269,[1]Sheet2!$E$2:$I$222,5,FALSE)</f>
        <v>#N/A</v>
      </c>
      <c r="BY269" t="e">
        <f>VLOOKUP(BX269,[1]Sheet2!$E$2:$I$222,3,FALSE)</f>
        <v>#N/A</v>
      </c>
      <c r="BZ269" t="e">
        <f>VLOOKUP(BX269,[1]Sheet2!$E$2:$I$222,4,FALSE)</f>
        <v>#N/A</v>
      </c>
      <c r="CA269" t="e">
        <f>VLOOKUP(BX269,[1]Sheet2!$E$2:$I$222,5,FALSE)</f>
        <v>#N/A</v>
      </c>
      <c r="CF269" t="e">
        <f>VLOOKUP(CE269,[1]Sheet2!$E$2:$I$222,3,FALSE)</f>
        <v>#N/A</v>
      </c>
      <c r="CG269" t="e">
        <f>VLOOKUP(CE269,[1]Sheet2!$E$2:$I$222,4,FALSE)</f>
        <v>#N/A</v>
      </c>
      <c r="CH269" t="e">
        <f>VLOOKUP(CE269,[1]Sheet2!$E$2:$I$222,5,FALSE)</f>
        <v>#N/A</v>
      </c>
      <c r="CM269" t="e">
        <f>VLOOKUP(CL269,[1]Sheet2!$E$2:$I$222,3,FALSE)</f>
        <v>#N/A</v>
      </c>
      <c r="CN269" t="e">
        <f>VLOOKUP(CL269,[1]Sheet2!$E$2:$I$222,4,FALSE)</f>
        <v>#N/A</v>
      </c>
      <c r="CO269" t="e">
        <f>VLOOKUP(CL269,[1]Sheet2!$E$2:$I$222,5,FALSE)</f>
        <v>#N/A</v>
      </c>
    </row>
    <row r="270" spans="1:93" x14ac:dyDescent="0.25">
      <c r="A270">
        <v>282</v>
      </c>
      <c r="C270">
        <v>13363</v>
      </c>
      <c r="D270">
        <v>3363</v>
      </c>
      <c r="E270">
        <v>37.717323</v>
      </c>
      <c r="F270">
        <v>-122.47297</v>
      </c>
      <c r="G270" t="s">
        <v>1327</v>
      </c>
      <c r="H270" t="s">
        <v>1324</v>
      </c>
      <c r="I270" t="s">
        <v>686</v>
      </c>
      <c r="J270" t="s">
        <v>728</v>
      </c>
      <c r="N270" t="s">
        <v>1329</v>
      </c>
      <c r="Q270" t="s">
        <v>672</v>
      </c>
      <c r="R270">
        <v>105</v>
      </c>
      <c r="S270" t="s">
        <v>1330</v>
      </c>
      <c r="X270">
        <f t="shared" si="4"/>
        <v>1</v>
      </c>
      <c r="Y270" t="s">
        <v>40</v>
      </c>
      <c r="Z270" t="s">
        <v>79</v>
      </c>
      <c r="AB270" t="e">
        <f>VLOOKUP($AA270,Sheet2!$E$2:$I$222,3,FALSE)</f>
        <v>#N/A</v>
      </c>
      <c r="AC270" t="e">
        <f>VLOOKUP($AA270,Sheet2!$E$2:$I$222,4,FALSE)</f>
        <v>#N/A</v>
      </c>
      <c r="AD270" t="e">
        <f>VLOOKUP($AA270,Sheet2!$E$2:$I$222,5,FALSE)</f>
        <v>#N/A</v>
      </c>
      <c r="AI270" t="e">
        <f>VLOOKUP(AH270,[1]Sheet2!$E$2:$I$222,3,FALSE)</f>
        <v>#N/A</v>
      </c>
      <c r="AJ270" t="e">
        <f>VLOOKUP(AH270,[1]Sheet2!$E$2:$I$222,4,FALSE)</f>
        <v>#N/A</v>
      </c>
      <c r="AK270" t="e">
        <f>VLOOKUP(AH270,[1]Sheet2!$E$2:$I$222,5,FALSE)</f>
        <v>#N/A</v>
      </c>
      <c r="AP270" t="e">
        <f>VLOOKUP(AO270,[1]Sheet2!$E$2:$I$222,3,FALSE)</f>
        <v>#N/A</v>
      </c>
      <c r="AQ270" t="e">
        <f>VLOOKUP(AO270,[1]Sheet2!$E$2:$I$222,4,FALSE)</f>
        <v>#N/A</v>
      </c>
      <c r="AR270" t="e">
        <f>VLOOKUP(AO270,[1]Sheet2!$E$2:$I$222,5,FALSE)</f>
        <v>#N/A</v>
      </c>
      <c r="AW270" t="e">
        <f>VLOOKUP(AV270,[1]Sheet2!$E$2:$I$222,3,FALSE)</f>
        <v>#N/A</v>
      </c>
      <c r="AX270" t="e">
        <f>VLOOKUP(AV270,[1]Sheet2!$E$2:$I$222,4,FALSE)</f>
        <v>#N/A</v>
      </c>
      <c r="AY270" t="e">
        <f>VLOOKUP(AV270,[1]Sheet2!$E$2:$I$222,5,FALSE)</f>
        <v>#N/A</v>
      </c>
      <c r="BD270" t="e">
        <f>VLOOKUP(BC270,[1]Sheet2!$E$2:$I$222,3,FALSE)</f>
        <v>#N/A</v>
      </c>
      <c r="BE270" t="e">
        <f>VLOOKUP(BC270,[1]Sheet2!$E$2:$I$222,4,FALSE)</f>
        <v>#N/A</v>
      </c>
      <c r="BF270" t="e">
        <f>VLOOKUP(BC270,[1]Sheet2!$E$2:$I$222,5,FALSE)</f>
        <v>#N/A</v>
      </c>
      <c r="BK270" t="e">
        <f>VLOOKUP(BJ270,[1]Sheet2!$E$2:$I$222,3,FALSE)</f>
        <v>#N/A</v>
      </c>
      <c r="BL270" t="e">
        <f>VLOOKUP(BJ270,[1]Sheet2!$E$2:$I$222,4,FALSE)</f>
        <v>#N/A</v>
      </c>
      <c r="BM270" t="e">
        <f>VLOOKUP(BJ270,[1]Sheet2!$E$2:$I$222,5,FALSE)</f>
        <v>#N/A</v>
      </c>
      <c r="BR270" t="e">
        <f>VLOOKUP(BQ270,[1]Sheet2!$E$2:$I$222,3,FALSE)</f>
        <v>#N/A</v>
      </c>
      <c r="BS270" t="e">
        <f>VLOOKUP(BQ270,[1]Sheet2!$E$2:$I$222,4,FALSE)</f>
        <v>#N/A</v>
      </c>
      <c r="BT270" t="e">
        <f>VLOOKUP(BQ270,[1]Sheet2!$E$2:$I$222,5,FALSE)</f>
        <v>#N/A</v>
      </c>
      <c r="BY270" t="e">
        <f>VLOOKUP(BX270,[1]Sheet2!$E$2:$I$222,3,FALSE)</f>
        <v>#N/A</v>
      </c>
      <c r="BZ270" t="e">
        <f>VLOOKUP(BX270,[1]Sheet2!$E$2:$I$222,4,FALSE)</f>
        <v>#N/A</v>
      </c>
      <c r="CA270" t="e">
        <f>VLOOKUP(BX270,[1]Sheet2!$E$2:$I$222,5,FALSE)</f>
        <v>#N/A</v>
      </c>
      <c r="CF270" t="e">
        <f>VLOOKUP(CE270,[1]Sheet2!$E$2:$I$222,3,FALSE)</f>
        <v>#N/A</v>
      </c>
      <c r="CG270" t="e">
        <f>VLOOKUP(CE270,[1]Sheet2!$E$2:$I$222,4,FALSE)</f>
        <v>#N/A</v>
      </c>
      <c r="CH270" t="e">
        <f>VLOOKUP(CE270,[1]Sheet2!$E$2:$I$222,5,FALSE)</f>
        <v>#N/A</v>
      </c>
      <c r="CM270" t="e">
        <f>VLOOKUP(CL270,[1]Sheet2!$E$2:$I$222,3,FALSE)</f>
        <v>#N/A</v>
      </c>
      <c r="CN270" t="e">
        <f>VLOOKUP(CL270,[1]Sheet2!$E$2:$I$222,4,FALSE)</f>
        <v>#N/A</v>
      </c>
      <c r="CO270" t="e">
        <f>VLOOKUP(CL270,[1]Sheet2!$E$2:$I$222,5,FALSE)</f>
        <v>#N/A</v>
      </c>
    </row>
    <row r="271" spans="1:93" x14ac:dyDescent="0.25">
      <c r="A271">
        <v>283</v>
      </c>
      <c r="C271">
        <v>13364</v>
      </c>
      <c r="D271">
        <v>3364</v>
      </c>
      <c r="E271">
        <v>37.761580000000002</v>
      </c>
      <c r="F271">
        <v>-122.47687000000001</v>
      </c>
      <c r="G271" t="s">
        <v>1331</v>
      </c>
      <c r="H271" t="s">
        <v>1332</v>
      </c>
      <c r="I271" t="s">
        <v>677</v>
      </c>
      <c r="J271" t="s">
        <v>669</v>
      </c>
      <c r="K271" t="s">
        <v>844</v>
      </c>
      <c r="Q271" t="s">
        <v>672</v>
      </c>
      <c r="S271" t="s">
        <v>1333</v>
      </c>
      <c r="X271">
        <f t="shared" si="4"/>
        <v>3</v>
      </c>
      <c r="Y271" t="s">
        <v>0</v>
      </c>
      <c r="Z271" t="s">
        <v>77</v>
      </c>
      <c r="AA271" t="s">
        <v>81</v>
      </c>
      <c r="AB271" t="str">
        <f>VLOOKUP($AA271,Sheet2!$E$2:$I$222,3,FALSE)</f>
        <v>To Richmond District</v>
      </c>
      <c r="AC271" t="str">
        <f>VLOOKUP($AA271,Sheet2!$E$2:$I$222,4,FALSE)</f>
        <v>California &amp; 6th Av.</v>
      </c>
      <c r="AD271" t="str">
        <f>VLOOKUP($AA271,Sheet2!$E$2:$I$222,5,FALSE)</f>
        <v>M-F ~ 7am-7pm</v>
      </c>
      <c r="AF271" t="s">
        <v>40</v>
      </c>
      <c r="AG271" t="s">
        <v>78</v>
      </c>
      <c r="AI271" t="e">
        <f>VLOOKUP(AH271,[1]Sheet2!$E$2:$I$222,3,FALSE)</f>
        <v>#N/A</v>
      </c>
      <c r="AJ271" t="e">
        <f>VLOOKUP(AH271,[1]Sheet2!$E$2:$I$222,4,FALSE)</f>
        <v>#N/A</v>
      </c>
      <c r="AK271" t="e">
        <f>VLOOKUP(AH271,[1]Sheet2!$E$2:$I$222,5,FALSE)</f>
        <v>#N/A</v>
      </c>
      <c r="AM271" t="s">
        <v>4</v>
      </c>
      <c r="AN271" t="s">
        <v>79</v>
      </c>
      <c r="AP271" t="e">
        <f>VLOOKUP(AO271,[1]Sheet2!$E$2:$I$222,3,FALSE)</f>
        <v>#N/A</v>
      </c>
      <c r="AQ271" t="e">
        <f>VLOOKUP(AO271,[1]Sheet2!$E$2:$I$222,4,FALSE)</f>
        <v>#N/A</v>
      </c>
      <c r="AR271" t="e">
        <f>VLOOKUP(AO271,[1]Sheet2!$E$2:$I$222,5,FALSE)</f>
        <v>#N/A</v>
      </c>
      <c r="AW271" t="e">
        <f>VLOOKUP(AV271,[1]Sheet2!$E$2:$I$222,3,FALSE)</f>
        <v>#N/A</v>
      </c>
      <c r="AX271" t="e">
        <f>VLOOKUP(AV271,[1]Sheet2!$E$2:$I$222,4,FALSE)</f>
        <v>#N/A</v>
      </c>
      <c r="AY271" t="e">
        <f>VLOOKUP(AV271,[1]Sheet2!$E$2:$I$222,5,FALSE)</f>
        <v>#N/A</v>
      </c>
      <c r="BD271" t="e">
        <f>VLOOKUP(BC271,[1]Sheet2!$E$2:$I$222,3,FALSE)</f>
        <v>#N/A</v>
      </c>
      <c r="BE271" t="e">
        <f>VLOOKUP(BC271,[1]Sheet2!$E$2:$I$222,4,FALSE)</f>
        <v>#N/A</v>
      </c>
      <c r="BF271" t="e">
        <f>VLOOKUP(BC271,[1]Sheet2!$E$2:$I$222,5,FALSE)</f>
        <v>#N/A</v>
      </c>
      <c r="BK271" t="e">
        <f>VLOOKUP(BJ271,[1]Sheet2!$E$2:$I$222,3,FALSE)</f>
        <v>#N/A</v>
      </c>
      <c r="BL271" t="e">
        <f>VLOOKUP(BJ271,[1]Sheet2!$E$2:$I$222,4,FALSE)</f>
        <v>#N/A</v>
      </c>
      <c r="BM271" t="e">
        <f>VLOOKUP(BJ271,[1]Sheet2!$E$2:$I$222,5,FALSE)</f>
        <v>#N/A</v>
      </c>
      <c r="BR271" t="e">
        <f>VLOOKUP(BQ271,[1]Sheet2!$E$2:$I$222,3,FALSE)</f>
        <v>#N/A</v>
      </c>
      <c r="BS271" t="e">
        <f>VLOOKUP(BQ271,[1]Sheet2!$E$2:$I$222,4,FALSE)</f>
        <v>#N/A</v>
      </c>
      <c r="BT271" t="e">
        <f>VLOOKUP(BQ271,[1]Sheet2!$E$2:$I$222,5,FALSE)</f>
        <v>#N/A</v>
      </c>
      <c r="BY271" t="e">
        <f>VLOOKUP(BX271,[1]Sheet2!$E$2:$I$222,3,FALSE)</f>
        <v>#N/A</v>
      </c>
      <c r="BZ271" t="e">
        <f>VLOOKUP(BX271,[1]Sheet2!$E$2:$I$222,4,FALSE)</f>
        <v>#N/A</v>
      </c>
      <c r="CA271" t="e">
        <f>VLOOKUP(BX271,[1]Sheet2!$E$2:$I$222,5,FALSE)</f>
        <v>#N/A</v>
      </c>
      <c r="CF271" t="e">
        <f>VLOOKUP(CE271,[1]Sheet2!$E$2:$I$222,3,FALSE)</f>
        <v>#N/A</v>
      </c>
      <c r="CG271" t="e">
        <f>VLOOKUP(CE271,[1]Sheet2!$E$2:$I$222,4,FALSE)</f>
        <v>#N/A</v>
      </c>
      <c r="CH271" t="e">
        <f>VLOOKUP(CE271,[1]Sheet2!$E$2:$I$222,5,FALSE)</f>
        <v>#N/A</v>
      </c>
      <c r="CM271" t="e">
        <f>VLOOKUP(CL271,[1]Sheet2!$E$2:$I$222,3,FALSE)</f>
        <v>#N/A</v>
      </c>
      <c r="CN271" t="e">
        <f>VLOOKUP(CL271,[1]Sheet2!$E$2:$I$222,4,FALSE)</f>
        <v>#N/A</v>
      </c>
      <c r="CO271" t="e">
        <f>VLOOKUP(CL271,[1]Sheet2!$E$2:$I$222,5,FALSE)</f>
        <v>#N/A</v>
      </c>
    </row>
    <row r="272" spans="1:93" x14ac:dyDescent="0.25">
      <c r="A272">
        <v>284</v>
      </c>
      <c r="C272">
        <v>13365</v>
      </c>
      <c r="D272">
        <v>3365</v>
      </c>
      <c r="E272">
        <v>37.761400000000002</v>
      </c>
      <c r="F272">
        <v>-122.47711</v>
      </c>
      <c r="G272" t="s">
        <v>1331</v>
      </c>
      <c r="H272" t="s">
        <v>1332</v>
      </c>
      <c r="I272" t="s">
        <v>704</v>
      </c>
      <c r="J272" t="s">
        <v>669</v>
      </c>
      <c r="K272" t="s">
        <v>963</v>
      </c>
      <c r="N272" t="s">
        <v>1334</v>
      </c>
      <c r="Q272" t="s">
        <v>672</v>
      </c>
      <c r="R272">
        <v>92</v>
      </c>
      <c r="S272" t="s">
        <v>1335</v>
      </c>
      <c r="X272">
        <f t="shared" si="4"/>
        <v>3</v>
      </c>
      <c r="Y272" t="s">
        <v>0</v>
      </c>
      <c r="Z272" t="s">
        <v>80</v>
      </c>
      <c r="AA272" t="s">
        <v>114</v>
      </c>
      <c r="AB272" t="str">
        <f>VLOOKUP($AA272,Sheet2!$E$2:$I$222,3,FALSE)</f>
        <v>To Balboa Park BART</v>
      </c>
      <c r="AC272" t="str">
        <f>VLOOKUP($AA272,Sheet2!$E$2:$I$222,4,FALSE)</f>
        <v>Geneva &amp; San Jose</v>
      </c>
      <c r="AD272" t="str">
        <f>VLOOKUP($AA272,Sheet2!$E$2:$I$222,5,FALSE)</f>
        <v>M-F ~ 7am-7pm</v>
      </c>
      <c r="AF272" t="s">
        <v>40</v>
      </c>
      <c r="AG272" t="s">
        <v>79</v>
      </c>
      <c r="AI272" t="e">
        <f>VLOOKUP(AH272,[1]Sheet2!$E$2:$I$222,3,FALSE)</f>
        <v>#N/A</v>
      </c>
      <c r="AJ272" t="e">
        <f>VLOOKUP(AH272,[1]Sheet2!$E$2:$I$222,4,FALSE)</f>
        <v>#N/A</v>
      </c>
      <c r="AK272" t="e">
        <f>VLOOKUP(AH272,[1]Sheet2!$E$2:$I$222,5,FALSE)</f>
        <v>#N/A</v>
      </c>
      <c r="AM272" t="s">
        <v>4</v>
      </c>
      <c r="AN272" t="s">
        <v>78</v>
      </c>
      <c r="AP272" t="e">
        <f>VLOOKUP(AO272,[1]Sheet2!$E$2:$I$222,3,FALSE)</f>
        <v>#N/A</v>
      </c>
      <c r="AQ272" t="e">
        <f>VLOOKUP(AO272,[1]Sheet2!$E$2:$I$222,4,FALSE)</f>
        <v>#N/A</v>
      </c>
      <c r="AR272" t="e">
        <f>VLOOKUP(AO272,[1]Sheet2!$E$2:$I$222,5,FALSE)</f>
        <v>#N/A</v>
      </c>
      <c r="AW272" t="e">
        <f>VLOOKUP(AV272,[1]Sheet2!$E$2:$I$222,3,FALSE)</f>
        <v>#N/A</v>
      </c>
      <c r="AX272" t="e">
        <f>VLOOKUP(AV272,[1]Sheet2!$E$2:$I$222,4,FALSE)</f>
        <v>#N/A</v>
      </c>
      <c r="AY272" t="e">
        <f>VLOOKUP(AV272,[1]Sheet2!$E$2:$I$222,5,FALSE)</f>
        <v>#N/A</v>
      </c>
      <c r="BD272" t="e">
        <f>VLOOKUP(BC272,[1]Sheet2!$E$2:$I$222,3,FALSE)</f>
        <v>#N/A</v>
      </c>
      <c r="BE272" t="e">
        <f>VLOOKUP(BC272,[1]Sheet2!$E$2:$I$222,4,FALSE)</f>
        <v>#N/A</v>
      </c>
      <c r="BF272" t="e">
        <f>VLOOKUP(BC272,[1]Sheet2!$E$2:$I$222,5,FALSE)</f>
        <v>#N/A</v>
      </c>
      <c r="BK272" t="e">
        <f>VLOOKUP(BJ272,[1]Sheet2!$E$2:$I$222,3,FALSE)</f>
        <v>#N/A</v>
      </c>
      <c r="BL272" t="e">
        <f>VLOOKUP(BJ272,[1]Sheet2!$E$2:$I$222,4,FALSE)</f>
        <v>#N/A</v>
      </c>
      <c r="BM272" t="e">
        <f>VLOOKUP(BJ272,[1]Sheet2!$E$2:$I$222,5,FALSE)</f>
        <v>#N/A</v>
      </c>
      <c r="BR272" t="e">
        <f>VLOOKUP(BQ272,[1]Sheet2!$E$2:$I$222,3,FALSE)</f>
        <v>#N/A</v>
      </c>
      <c r="BS272" t="e">
        <f>VLOOKUP(BQ272,[1]Sheet2!$E$2:$I$222,4,FALSE)</f>
        <v>#N/A</v>
      </c>
      <c r="BT272" t="e">
        <f>VLOOKUP(BQ272,[1]Sheet2!$E$2:$I$222,5,FALSE)</f>
        <v>#N/A</v>
      </c>
      <c r="BY272" t="e">
        <f>VLOOKUP(BX272,[1]Sheet2!$E$2:$I$222,3,FALSE)</f>
        <v>#N/A</v>
      </c>
      <c r="BZ272" t="e">
        <f>VLOOKUP(BX272,[1]Sheet2!$E$2:$I$222,4,FALSE)</f>
        <v>#N/A</v>
      </c>
      <c r="CA272" t="e">
        <f>VLOOKUP(BX272,[1]Sheet2!$E$2:$I$222,5,FALSE)</f>
        <v>#N/A</v>
      </c>
      <c r="CF272" t="e">
        <f>VLOOKUP(CE272,[1]Sheet2!$E$2:$I$222,3,FALSE)</f>
        <v>#N/A</v>
      </c>
      <c r="CG272" t="e">
        <f>VLOOKUP(CE272,[1]Sheet2!$E$2:$I$222,4,FALSE)</f>
        <v>#N/A</v>
      </c>
      <c r="CH272" t="e">
        <f>VLOOKUP(CE272,[1]Sheet2!$E$2:$I$222,5,FALSE)</f>
        <v>#N/A</v>
      </c>
      <c r="CM272" t="e">
        <f>VLOOKUP(CL272,[1]Sheet2!$E$2:$I$222,3,FALSE)</f>
        <v>#N/A</v>
      </c>
      <c r="CN272" t="e">
        <f>VLOOKUP(CL272,[1]Sheet2!$E$2:$I$222,4,FALSE)</f>
        <v>#N/A</v>
      </c>
      <c r="CO272" t="e">
        <f>VLOOKUP(CL272,[1]Sheet2!$E$2:$I$222,5,FALSE)</f>
        <v>#N/A</v>
      </c>
    </row>
    <row r="273" spans="1:93" x14ac:dyDescent="0.25">
      <c r="A273" t="s">
        <v>1336</v>
      </c>
      <c r="C273">
        <v>13366</v>
      </c>
      <c r="D273">
        <v>3366</v>
      </c>
      <c r="E273">
        <v>37.760150000000003</v>
      </c>
      <c r="F273">
        <v>-122.47671</v>
      </c>
      <c r="G273" t="s">
        <v>1337</v>
      </c>
      <c r="H273" t="s">
        <v>1338</v>
      </c>
      <c r="I273" t="s">
        <v>668</v>
      </c>
      <c r="J273" t="s">
        <v>669</v>
      </c>
      <c r="K273" t="s">
        <v>743</v>
      </c>
      <c r="P273" t="s">
        <v>924</v>
      </c>
      <c r="Q273" t="s">
        <v>672</v>
      </c>
      <c r="S273" t="s">
        <v>1311</v>
      </c>
      <c r="X273">
        <f t="shared" si="4"/>
        <v>2</v>
      </c>
      <c r="Y273" t="s">
        <v>40</v>
      </c>
      <c r="Z273" t="s">
        <v>78</v>
      </c>
      <c r="AB273" t="e">
        <f>VLOOKUP($AA273,Sheet2!$E$2:$I$222,3,FALSE)</f>
        <v>#N/A</v>
      </c>
      <c r="AC273" t="e">
        <f>VLOOKUP($AA273,Sheet2!$E$2:$I$222,4,FALSE)</f>
        <v>#N/A</v>
      </c>
      <c r="AD273" t="e">
        <f>VLOOKUP($AA273,Sheet2!$E$2:$I$222,5,FALSE)</f>
        <v>#N/A</v>
      </c>
      <c r="AF273" t="s">
        <v>4</v>
      </c>
      <c r="AG273" t="s">
        <v>79</v>
      </c>
      <c r="AI273" t="e">
        <f>VLOOKUP(AH273,[1]Sheet2!$E$2:$I$222,3,FALSE)</f>
        <v>#N/A</v>
      </c>
      <c r="AJ273" t="e">
        <f>VLOOKUP(AH273,[1]Sheet2!$E$2:$I$222,4,FALSE)</f>
        <v>#N/A</v>
      </c>
      <c r="AK273" t="e">
        <f>VLOOKUP(AH273,[1]Sheet2!$E$2:$I$222,5,FALSE)</f>
        <v>#N/A</v>
      </c>
      <c r="AP273" t="e">
        <f>VLOOKUP(AO273,[1]Sheet2!$E$2:$I$222,3,FALSE)</f>
        <v>#N/A</v>
      </c>
      <c r="AQ273" t="e">
        <f>VLOOKUP(AO273,[1]Sheet2!$E$2:$I$222,4,FALSE)</f>
        <v>#N/A</v>
      </c>
      <c r="AR273" t="e">
        <f>VLOOKUP(AO273,[1]Sheet2!$E$2:$I$222,5,FALSE)</f>
        <v>#N/A</v>
      </c>
      <c r="AW273" t="e">
        <f>VLOOKUP(AV273,[1]Sheet2!$E$2:$I$222,3,FALSE)</f>
        <v>#N/A</v>
      </c>
      <c r="AX273" t="e">
        <f>VLOOKUP(AV273,[1]Sheet2!$E$2:$I$222,4,FALSE)</f>
        <v>#N/A</v>
      </c>
      <c r="AY273" t="e">
        <f>VLOOKUP(AV273,[1]Sheet2!$E$2:$I$222,5,FALSE)</f>
        <v>#N/A</v>
      </c>
      <c r="BD273" t="e">
        <f>VLOOKUP(BC273,[1]Sheet2!$E$2:$I$222,3,FALSE)</f>
        <v>#N/A</v>
      </c>
      <c r="BE273" t="e">
        <f>VLOOKUP(BC273,[1]Sheet2!$E$2:$I$222,4,FALSE)</f>
        <v>#N/A</v>
      </c>
      <c r="BF273" t="e">
        <f>VLOOKUP(BC273,[1]Sheet2!$E$2:$I$222,5,FALSE)</f>
        <v>#N/A</v>
      </c>
      <c r="BK273" t="e">
        <f>VLOOKUP(BJ273,[1]Sheet2!$E$2:$I$222,3,FALSE)</f>
        <v>#N/A</v>
      </c>
      <c r="BL273" t="e">
        <f>VLOOKUP(BJ273,[1]Sheet2!$E$2:$I$222,4,FALSE)</f>
        <v>#N/A</v>
      </c>
      <c r="BM273" t="e">
        <f>VLOOKUP(BJ273,[1]Sheet2!$E$2:$I$222,5,FALSE)</f>
        <v>#N/A</v>
      </c>
      <c r="BR273" t="e">
        <f>VLOOKUP(BQ273,[1]Sheet2!$E$2:$I$222,3,FALSE)</f>
        <v>#N/A</v>
      </c>
      <c r="BS273" t="e">
        <f>VLOOKUP(BQ273,[1]Sheet2!$E$2:$I$222,4,FALSE)</f>
        <v>#N/A</v>
      </c>
      <c r="BT273" t="e">
        <f>VLOOKUP(BQ273,[1]Sheet2!$E$2:$I$222,5,FALSE)</f>
        <v>#N/A</v>
      </c>
      <c r="BY273" t="e">
        <f>VLOOKUP(BX273,[1]Sheet2!$E$2:$I$222,3,FALSE)</f>
        <v>#N/A</v>
      </c>
      <c r="BZ273" t="e">
        <f>VLOOKUP(BX273,[1]Sheet2!$E$2:$I$222,4,FALSE)</f>
        <v>#N/A</v>
      </c>
      <c r="CA273" t="e">
        <f>VLOOKUP(BX273,[1]Sheet2!$E$2:$I$222,5,FALSE)</f>
        <v>#N/A</v>
      </c>
      <c r="CF273" t="e">
        <f>VLOOKUP(CE273,[1]Sheet2!$E$2:$I$222,3,FALSE)</f>
        <v>#N/A</v>
      </c>
      <c r="CG273" t="e">
        <f>VLOOKUP(CE273,[1]Sheet2!$E$2:$I$222,4,FALSE)</f>
        <v>#N/A</v>
      </c>
      <c r="CH273" t="e">
        <f>VLOOKUP(CE273,[1]Sheet2!$E$2:$I$222,5,FALSE)</f>
        <v>#N/A</v>
      </c>
      <c r="CM273" t="e">
        <f>VLOOKUP(CL273,[1]Sheet2!$E$2:$I$222,3,FALSE)</f>
        <v>#N/A</v>
      </c>
      <c r="CN273" t="e">
        <f>VLOOKUP(CL273,[1]Sheet2!$E$2:$I$222,4,FALSE)</f>
        <v>#N/A</v>
      </c>
      <c r="CO273" t="e">
        <f>VLOOKUP(CL273,[1]Sheet2!$E$2:$I$222,5,FALSE)</f>
        <v>#N/A</v>
      </c>
    </row>
    <row r="274" spans="1:93" x14ac:dyDescent="0.25">
      <c r="A274">
        <v>286</v>
      </c>
      <c r="C274">
        <v>13367</v>
      </c>
      <c r="D274">
        <v>3367</v>
      </c>
      <c r="E274">
        <v>37.759950000000003</v>
      </c>
      <c r="F274">
        <v>-122.47695</v>
      </c>
      <c r="G274" t="s">
        <v>1337</v>
      </c>
      <c r="H274" t="s">
        <v>1338</v>
      </c>
      <c r="I274" t="s">
        <v>746</v>
      </c>
      <c r="J274" t="s">
        <v>669</v>
      </c>
      <c r="K274" t="s">
        <v>914</v>
      </c>
      <c r="P274" t="s">
        <v>924</v>
      </c>
      <c r="Q274" t="s">
        <v>672</v>
      </c>
      <c r="S274" t="s">
        <v>1310</v>
      </c>
      <c r="X274">
        <f t="shared" si="4"/>
        <v>2</v>
      </c>
      <c r="Y274" t="s">
        <v>40</v>
      </c>
      <c r="Z274" t="s">
        <v>79</v>
      </c>
      <c r="AB274" t="e">
        <f>VLOOKUP($AA274,Sheet2!$E$2:$I$222,3,FALSE)</f>
        <v>#N/A</v>
      </c>
      <c r="AC274" t="e">
        <f>VLOOKUP($AA274,Sheet2!$E$2:$I$222,4,FALSE)</f>
        <v>#N/A</v>
      </c>
      <c r="AD274" t="e">
        <f>VLOOKUP($AA274,Sheet2!$E$2:$I$222,5,FALSE)</f>
        <v>#N/A</v>
      </c>
      <c r="AF274" t="s">
        <v>4</v>
      </c>
      <c r="AG274" t="s">
        <v>78</v>
      </c>
      <c r="AI274" t="e">
        <f>VLOOKUP(AH274,[1]Sheet2!$E$2:$I$222,3,FALSE)</f>
        <v>#N/A</v>
      </c>
      <c r="AJ274" t="e">
        <f>VLOOKUP(AH274,[1]Sheet2!$E$2:$I$222,4,FALSE)</f>
        <v>#N/A</v>
      </c>
      <c r="AK274" t="e">
        <f>VLOOKUP(AH274,[1]Sheet2!$E$2:$I$222,5,FALSE)</f>
        <v>#N/A</v>
      </c>
      <c r="AP274" t="e">
        <f>VLOOKUP(AO274,[1]Sheet2!$E$2:$I$222,3,FALSE)</f>
        <v>#N/A</v>
      </c>
      <c r="AQ274" t="e">
        <f>VLOOKUP(AO274,[1]Sheet2!$E$2:$I$222,4,FALSE)</f>
        <v>#N/A</v>
      </c>
      <c r="AR274" t="e">
        <f>VLOOKUP(AO274,[1]Sheet2!$E$2:$I$222,5,FALSE)</f>
        <v>#N/A</v>
      </c>
      <c r="AW274" t="e">
        <f>VLOOKUP(AV274,[1]Sheet2!$E$2:$I$222,3,FALSE)</f>
        <v>#N/A</v>
      </c>
      <c r="AX274" t="e">
        <f>VLOOKUP(AV274,[1]Sheet2!$E$2:$I$222,4,FALSE)</f>
        <v>#N/A</v>
      </c>
      <c r="AY274" t="e">
        <f>VLOOKUP(AV274,[1]Sheet2!$E$2:$I$222,5,FALSE)</f>
        <v>#N/A</v>
      </c>
      <c r="BD274" t="e">
        <f>VLOOKUP(BC274,[1]Sheet2!$E$2:$I$222,3,FALSE)</f>
        <v>#N/A</v>
      </c>
      <c r="BE274" t="e">
        <f>VLOOKUP(BC274,[1]Sheet2!$E$2:$I$222,4,FALSE)</f>
        <v>#N/A</v>
      </c>
      <c r="BF274" t="e">
        <f>VLOOKUP(BC274,[1]Sheet2!$E$2:$I$222,5,FALSE)</f>
        <v>#N/A</v>
      </c>
      <c r="BK274" t="e">
        <f>VLOOKUP(BJ274,[1]Sheet2!$E$2:$I$222,3,FALSE)</f>
        <v>#N/A</v>
      </c>
      <c r="BL274" t="e">
        <f>VLOOKUP(BJ274,[1]Sheet2!$E$2:$I$222,4,FALSE)</f>
        <v>#N/A</v>
      </c>
      <c r="BM274" t="e">
        <f>VLOOKUP(BJ274,[1]Sheet2!$E$2:$I$222,5,FALSE)</f>
        <v>#N/A</v>
      </c>
      <c r="BR274" t="e">
        <f>VLOOKUP(BQ274,[1]Sheet2!$E$2:$I$222,3,FALSE)</f>
        <v>#N/A</v>
      </c>
      <c r="BS274" t="e">
        <f>VLOOKUP(BQ274,[1]Sheet2!$E$2:$I$222,4,FALSE)</f>
        <v>#N/A</v>
      </c>
      <c r="BT274" t="e">
        <f>VLOOKUP(BQ274,[1]Sheet2!$E$2:$I$222,5,FALSE)</f>
        <v>#N/A</v>
      </c>
      <c r="BY274" t="e">
        <f>VLOOKUP(BX274,[1]Sheet2!$E$2:$I$222,3,FALSE)</f>
        <v>#N/A</v>
      </c>
      <c r="BZ274" t="e">
        <f>VLOOKUP(BX274,[1]Sheet2!$E$2:$I$222,4,FALSE)</f>
        <v>#N/A</v>
      </c>
      <c r="CA274" t="e">
        <f>VLOOKUP(BX274,[1]Sheet2!$E$2:$I$222,5,FALSE)</f>
        <v>#N/A</v>
      </c>
      <c r="CF274" t="e">
        <f>VLOOKUP(CE274,[1]Sheet2!$E$2:$I$222,3,FALSE)</f>
        <v>#N/A</v>
      </c>
      <c r="CG274" t="e">
        <f>VLOOKUP(CE274,[1]Sheet2!$E$2:$I$222,4,FALSE)</f>
        <v>#N/A</v>
      </c>
      <c r="CH274" t="e">
        <f>VLOOKUP(CE274,[1]Sheet2!$E$2:$I$222,5,FALSE)</f>
        <v>#N/A</v>
      </c>
      <c r="CM274" t="e">
        <f>VLOOKUP(CL274,[1]Sheet2!$E$2:$I$222,3,FALSE)</f>
        <v>#N/A</v>
      </c>
      <c r="CN274" t="e">
        <f>VLOOKUP(CL274,[1]Sheet2!$E$2:$I$222,4,FALSE)</f>
        <v>#N/A</v>
      </c>
      <c r="CO274" t="e">
        <f>VLOOKUP(CL274,[1]Sheet2!$E$2:$I$222,5,FALSE)</f>
        <v>#N/A</v>
      </c>
    </row>
    <row r="275" spans="1:93" x14ac:dyDescent="0.25">
      <c r="A275">
        <v>287</v>
      </c>
      <c r="C275">
        <v>13368</v>
      </c>
      <c r="D275">
        <v>3368</v>
      </c>
      <c r="E275">
        <v>37.757860000000001</v>
      </c>
      <c r="F275">
        <v>-122.47654</v>
      </c>
      <c r="G275" t="s">
        <v>1339</v>
      </c>
      <c r="H275" t="s">
        <v>1340</v>
      </c>
      <c r="I275" t="s">
        <v>677</v>
      </c>
      <c r="J275" t="s">
        <v>669</v>
      </c>
      <c r="K275" t="s">
        <v>963</v>
      </c>
      <c r="Q275" t="s">
        <v>672</v>
      </c>
      <c r="S275" t="s">
        <v>1311</v>
      </c>
      <c r="X275">
        <f t="shared" si="4"/>
        <v>2</v>
      </c>
      <c r="Y275" t="s">
        <v>40</v>
      </c>
      <c r="Z275" t="s">
        <v>78</v>
      </c>
      <c r="AB275" t="e">
        <f>VLOOKUP($AA275,Sheet2!$E$2:$I$222,3,FALSE)</f>
        <v>#N/A</v>
      </c>
      <c r="AC275" t="e">
        <f>VLOOKUP($AA275,Sheet2!$E$2:$I$222,4,FALSE)</f>
        <v>#N/A</v>
      </c>
      <c r="AD275" t="e">
        <f>VLOOKUP($AA275,Sheet2!$E$2:$I$222,5,FALSE)</f>
        <v>#N/A</v>
      </c>
      <c r="AF275" t="s">
        <v>4</v>
      </c>
      <c r="AG275" t="s">
        <v>79</v>
      </c>
      <c r="AI275" t="e">
        <f>VLOOKUP(AH275,[1]Sheet2!$E$2:$I$222,3,FALSE)</f>
        <v>#N/A</v>
      </c>
      <c r="AJ275" t="e">
        <f>VLOOKUP(AH275,[1]Sheet2!$E$2:$I$222,4,FALSE)</f>
        <v>#N/A</v>
      </c>
      <c r="AK275" t="e">
        <f>VLOOKUP(AH275,[1]Sheet2!$E$2:$I$222,5,FALSE)</f>
        <v>#N/A</v>
      </c>
      <c r="AP275" t="e">
        <f>VLOOKUP(AO275,[1]Sheet2!$E$2:$I$222,3,FALSE)</f>
        <v>#N/A</v>
      </c>
      <c r="AQ275" t="e">
        <f>VLOOKUP(AO275,[1]Sheet2!$E$2:$I$222,4,FALSE)</f>
        <v>#N/A</v>
      </c>
      <c r="AR275" t="e">
        <f>VLOOKUP(AO275,[1]Sheet2!$E$2:$I$222,5,FALSE)</f>
        <v>#N/A</v>
      </c>
      <c r="AW275" t="e">
        <f>VLOOKUP(AV275,[1]Sheet2!$E$2:$I$222,3,FALSE)</f>
        <v>#N/A</v>
      </c>
      <c r="AX275" t="e">
        <f>VLOOKUP(AV275,[1]Sheet2!$E$2:$I$222,4,FALSE)</f>
        <v>#N/A</v>
      </c>
      <c r="AY275" t="e">
        <f>VLOOKUP(AV275,[1]Sheet2!$E$2:$I$222,5,FALSE)</f>
        <v>#N/A</v>
      </c>
      <c r="BD275" t="e">
        <f>VLOOKUP(BC275,[1]Sheet2!$E$2:$I$222,3,FALSE)</f>
        <v>#N/A</v>
      </c>
      <c r="BE275" t="e">
        <f>VLOOKUP(BC275,[1]Sheet2!$E$2:$I$222,4,FALSE)</f>
        <v>#N/A</v>
      </c>
      <c r="BF275" t="e">
        <f>VLOOKUP(BC275,[1]Sheet2!$E$2:$I$222,5,FALSE)</f>
        <v>#N/A</v>
      </c>
      <c r="BK275" t="e">
        <f>VLOOKUP(BJ275,[1]Sheet2!$E$2:$I$222,3,FALSE)</f>
        <v>#N/A</v>
      </c>
      <c r="BL275" t="e">
        <f>VLOOKUP(BJ275,[1]Sheet2!$E$2:$I$222,4,FALSE)</f>
        <v>#N/A</v>
      </c>
      <c r="BM275" t="e">
        <f>VLOOKUP(BJ275,[1]Sheet2!$E$2:$I$222,5,FALSE)</f>
        <v>#N/A</v>
      </c>
      <c r="BR275" t="e">
        <f>VLOOKUP(BQ275,[1]Sheet2!$E$2:$I$222,3,FALSE)</f>
        <v>#N/A</v>
      </c>
      <c r="BS275" t="e">
        <f>VLOOKUP(BQ275,[1]Sheet2!$E$2:$I$222,4,FALSE)</f>
        <v>#N/A</v>
      </c>
      <c r="BT275" t="e">
        <f>VLOOKUP(BQ275,[1]Sheet2!$E$2:$I$222,5,FALSE)</f>
        <v>#N/A</v>
      </c>
      <c r="BY275" t="e">
        <f>VLOOKUP(BX275,[1]Sheet2!$E$2:$I$222,3,FALSE)</f>
        <v>#N/A</v>
      </c>
      <c r="BZ275" t="e">
        <f>VLOOKUP(BX275,[1]Sheet2!$E$2:$I$222,4,FALSE)</f>
        <v>#N/A</v>
      </c>
      <c r="CA275" t="e">
        <f>VLOOKUP(BX275,[1]Sheet2!$E$2:$I$222,5,FALSE)</f>
        <v>#N/A</v>
      </c>
      <c r="CF275" t="e">
        <f>VLOOKUP(CE275,[1]Sheet2!$E$2:$I$222,3,FALSE)</f>
        <v>#N/A</v>
      </c>
      <c r="CG275" t="e">
        <f>VLOOKUP(CE275,[1]Sheet2!$E$2:$I$222,4,FALSE)</f>
        <v>#N/A</v>
      </c>
      <c r="CH275" t="e">
        <f>VLOOKUP(CE275,[1]Sheet2!$E$2:$I$222,5,FALSE)</f>
        <v>#N/A</v>
      </c>
      <c r="CM275" t="e">
        <f>VLOOKUP(CL275,[1]Sheet2!$E$2:$I$222,3,FALSE)</f>
        <v>#N/A</v>
      </c>
      <c r="CN275" t="e">
        <f>VLOOKUP(CL275,[1]Sheet2!$E$2:$I$222,4,FALSE)</f>
        <v>#N/A</v>
      </c>
      <c r="CO275" t="e">
        <f>VLOOKUP(CL275,[1]Sheet2!$E$2:$I$222,5,FALSE)</f>
        <v>#N/A</v>
      </c>
    </row>
    <row r="276" spans="1:93" x14ac:dyDescent="0.25">
      <c r="A276">
        <v>288</v>
      </c>
      <c r="C276">
        <v>13369</v>
      </c>
      <c r="D276">
        <v>3369</v>
      </c>
      <c r="E276">
        <v>37.757660000000001</v>
      </c>
      <c r="F276">
        <v>-122.47678999999999</v>
      </c>
      <c r="G276" t="s">
        <v>1339</v>
      </c>
      <c r="H276" t="s">
        <v>1340</v>
      </c>
      <c r="I276" t="s">
        <v>704</v>
      </c>
      <c r="J276" t="s">
        <v>669</v>
      </c>
      <c r="K276" t="s">
        <v>743</v>
      </c>
      <c r="Q276" t="s">
        <v>672</v>
      </c>
      <c r="S276" t="s">
        <v>1310</v>
      </c>
      <c r="X276">
        <f t="shared" si="4"/>
        <v>2</v>
      </c>
      <c r="Y276" t="s">
        <v>40</v>
      </c>
      <c r="Z276" t="s">
        <v>79</v>
      </c>
      <c r="AB276" t="e">
        <f>VLOOKUP($AA276,Sheet2!$E$2:$I$222,3,FALSE)</f>
        <v>#N/A</v>
      </c>
      <c r="AC276" t="e">
        <f>VLOOKUP($AA276,Sheet2!$E$2:$I$222,4,FALSE)</f>
        <v>#N/A</v>
      </c>
      <c r="AD276" t="e">
        <f>VLOOKUP($AA276,Sheet2!$E$2:$I$222,5,FALSE)</f>
        <v>#N/A</v>
      </c>
      <c r="AF276" t="s">
        <v>4</v>
      </c>
      <c r="AG276" t="s">
        <v>78</v>
      </c>
      <c r="AI276" t="e">
        <f>VLOOKUP(AH276,[1]Sheet2!$E$2:$I$222,3,FALSE)</f>
        <v>#N/A</v>
      </c>
      <c r="AJ276" t="e">
        <f>VLOOKUP(AH276,[1]Sheet2!$E$2:$I$222,4,FALSE)</f>
        <v>#N/A</v>
      </c>
      <c r="AK276" t="e">
        <f>VLOOKUP(AH276,[1]Sheet2!$E$2:$I$222,5,FALSE)</f>
        <v>#N/A</v>
      </c>
      <c r="AP276" t="e">
        <f>VLOOKUP(AO276,[1]Sheet2!$E$2:$I$222,3,FALSE)</f>
        <v>#N/A</v>
      </c>
      <c r="AQ276" t="e">
        <f>VLOOKUP(AO276,[1]Sheet2!$E$2:$I$222,4,FALSE)</f>
        <v>#N/A</v>
      </c>
      <c r="AR276" t="e">
        <f>VLOOKUP(AO276,[1]Sheet2!$E$2:$I$222,5,FALSE)</f>
        <v>#N/A</v>
      </c>
      <c r="AW276" t="e">
        <f>VLOOKUP(AV276,[1]Sheet2!$E$2:$I$222,3,FALSE)</f>
        <v>#N/A</v>
      </c>
      <c r="AX276" t="e">
        <f>VLOOKUP(AV276,[1]Sheet2!$E$2:$I$222,4,FALSE)</f>
        <v>#N/A</v>
      </c>
      <c r="AY276" t="e">
        <f>VLOOKUP(AV276,[1]Sheet2!$E$2:$I$222,5,FALSE)</f>
        <v>#N/A</v>
      </c>
      <c r="BD276" t="e">
        <f>VLOOKUP(BC276,[1]Sheet2!$E$2:$I$222,3,FALSE)</f>
        <v>#N/A</v>
      </c>
      <c r="BE276" t="e">
        <f>VLOOKUP(BC276,[1]Sheet2!$E$2:$I$222,4,FALSE)</f>
        <v>#N/A</v>
      </c>
      <c r="BF276" t="e">
        <f>VLOOKUP(BC276,[1]Sheet2!$E$2:$I$222,5,FALSE)</f>
        <v>#N/A</v>
      </c>
      <c r="BK276" t="e">
        <f>VLOOKUP(BJ276,[1]Sheet2!$E$2:$I$222,3,FALSE)</f>
        <v>#N/A</v>
      </c>
      <c r="BL276" t="e">
        <f>VLOOKUP(BJ276,[1]Sheet2!$E$2:$I$222,4,FALSE)</f>
        <v>#N/A</v>
      </c>
      <c r="BM276" t="e">
        <f>VLOOKUP(BJ276,[1]Sheet2!$E$2:$I$222,5,FALSE)</f>
        <v>#N/A</v>
      </c>
      <c r="BR276" t="e">
        <f>VLOOKUP(BQ276,[1]Sheet2!$E$2:$I$222,3,FALSE)</f>
        <v>#N/A</v>
      </c>
      <c r="BS276" t="e">
        <f>VLOOKUP(BQ276,[1]Sheet2!$E$2:$I$222,4,FALSE)</f>
        <v>#N/A</v>
      </c>
      <c r="BT276" t="e">
        <f>VLOOKUP(BQ276,[1]Sheet2!$E$2:$I$222,5,FALSE)</f>
        <v>#N/A</v>
      </c>
      <c r="BY276" t="e">
        <f>VLOOKUP(BX276,[1]Sheet2!$E$2:$I$222,3,FALSE)</f>
        <v>#N/A</v>
      </c>
      <c r="BZ276" t="e">
        <f>VLOOKUP(BX276,[1]Sheet2!$E$2:$I$222,4,FALSE)</f>
        <v>#N/A</v>
      </c>
      <c r="CA276" t="e">
        <f>VLOOKUP(BX276,[1]Sheet2!$E$2:$I$222,5,FALSE)</f>
        <v>#N/A</v>
      </c>
      <c r="CF276" t="e">
        <f>VLOOKUP(CE276,[1]Sheet2!$E$2:$I$222,3,FALSE)</f>
        <v>#N/A</v>
      </c>
      <c r="CG276" t="e">
        <f>VLOOKUP(CE276,[1]Sheet2!$E$2:$I$222,4,FALSE)</f>
        <v>#N/A</v>
      </c>
      <c r="CH276" t="e">
        <f>VLOOKUP(CE276,[1]Sheet2!$E$2:$I$222,5,FALSE)</f>
        <v>#N/A</v>
      </c>
      <c r="CM276" t="e">
        <f>VLOOKUP(CL276,[1]Sheet2!$E$2:$I$222,3,FALSE)</f>
        <v>#N/A</v>
      </c>
      <c r="CN276" t="e">
        <f>VLOOKUP(CL276,[1]Sheet2!$E$2:$I$222,4,FALSE)</f>
        <v>#N/A</v>
      </c>
      <c r="CO276" t="e">
        <f>VLOOKUP(CL276,[1]Sheet2!$E$2:$I$222,5,FALSE)</f>
        <v>#N/A</v>
      </c>
    </row>
    <row r="277" spans="1:93" x14ac:dyDescent="0.25">
      <c r="A277">
        <v>290</v>
      </c>
      <c r="C277">
        <v>13371</v>
      </c>
      <c r="D277">
        <v>3371</v>
      </c>
      <c r="E277">
        <v>37.765079999999998</v>
      </c>
      <c r="F277">
        <v>-122.47741000000001</v>
      </c>
      <c r="G277" t="s">
        <v>1341</v>
      </c>
      <c r="H277" t="s">
        <v>1342</v>
      </c>
      <c r="I277" t="s">
        <v>704</v>
      </c>
      <c r="J277" t="s">
        <v>669</v>
      </c>
      <c r="K277" t="s">
        <v>1269</v>
      </c>
      <c r="M277" t="s">
        <v>671</v>
      </c>
      <c r="Q277" t="s">
        <v>672</v>
      </c>
      <c r="S277" t="s">
        <v>1335</v>
      </c>
      <c r="X277">
        <f t="shared" si="4"/>
        <v>3</v>
      </c>
      <c r="Y277" t="s">
        <v>0</v>
      </c>
      <c r="Z277" t="s">
        <v>80</v>
      </c>
      <c r="AA277" t="s">
        <v>114</v>
      </c>
      <c r="AB277" t="str">
        <f>VLOOKUP($AA277,Sheet2!$E$2:$I$222,3,FALSE)</f>
        <v>To Balboa Park BART</v>
      </c>
      <c r="AC277" t="str">
        <f>VLOOKUP($AA277,Sheet2!$E$2:$I$222,4,FALSE)</f>
        <v>Geneva &amp; San Jose</v>
      </c>
      <c r="AD277" t="str">
        <f>VLOOKUP($AA277,Sheet2!$E$2:$I$222,5,FALSE)</f>
        <v>M-F ~ 7am-7pm</v>
      </c>
      <c r="AF277" t="s">
        <v>40</v>
      </c>
      <c r="AG277" t="s">
        <v>79</v>
      </c>
      <c r="AI277" t="e">
        <f>VLOOKUP(AH277,[1]Sheet2!$E$2:$I$222,3,FALSE)</f>
        <v>#N/A</v>
      </c>
      <c r="AJ277" t="e">
        <f>VLOOKUP(AH277,[1]Sheet2!$E$2:$I$222,4,FALSE)</f>
        <v>#N/A</v>
      </c>
      <c r="AK277" t="e">
        <f>VLOOKUP(AH277,[1]Sheet2!$E$2:$I$222,5,FALSE)</f>
        <v>#N/A</v>
      </c>
      <c r="AM277" t="s">
        <v>4</v>
      </c>
      <c r="AN277" t="s">
        <v>78</v>
      </c>
      <c r="AP277" t="e">
        <f>VLOOKUP(AO277,[1]Sheet2!$E$2:$I$222,3,FALSE)</f>
        <v>#N/A</v>
      </c>
      <c r="AQ277" t="e">
        <f>VLOOKUP(AO277,[1]Sheet2!$E$2:$I$222,4,FALSE)</f>
        <v>#N/A</v>
      </c>
      <c r="AR277" t="e">
        <f>VLOOKUP(AO277,[1]Sheet2!$E$2:$I$222,5,FALSE)</f>
        <v>#N/A</v>
      </c>
      <c r="AW277" t="e">
        <f>VLOOKUP(AV277,[1]Sheet2!$E$2:$I$222,3,FALSE)</f>
        <v>#N/A</v>
      </c>
      <c r="AX277" t="e">
        <f>VLOOKUP(AV277,[1]Sheet2!$E$2:$I$222,4,FALSE)</f>
        <v>#N/A</v>
      </c>
      <c r="AY277" t="e">
        <f>VLOOKUP(AV277,[1]Sheet2!$E$2:$I$222,5,FALSE)</f>
        <v>#N/A</v>
      </c>
      <c r="BD277" t="e">
        <f>VLOOKUP(BC277,[1]Sheet2!$E$2:$I$222,3,FALSE)</f>
        <v>#N/A</v>
      </c>
      <c r="BE277" t="e">
        <f>VLOOKUP(BC277,[1]Sheet2!$E$2:$I$222,4,FALSE)</f>
        <v>#N/A</v>
      </c>
      <c r="BF277" t="e">
        <f>VLOOKUP(BC277,[1]Sheet2!$E$2:$I$222,5,FALSE)</f>
        <v>#N/A</v>
      </c>
      <c r="BK277" t="e">
        <f>VLOOKUP(BJ277,[1]Sheet2!$E$2:$I$222,3,FALSE)</f>
        <v>#N/A</v>
      </c>
      <c r="BL277" t="e">
        <f>VLOOKUP(BJ277,[1]Sheet2!$E$2:$I$222,4,FALSE)</f>
        <v>#N/A</v>
      </c>
      <c r="BM277" t="e">
        <f>VLOOKUP(BJ277,[1]Sheet2!$E$2:$I$222,5,FALSE)</f>
        <v>#N/A</v>
      </c>
      <c r="BR277" t="e">
        <f>VLOOKUP(BQ277,[1]Sheet2!$E$2:$I$222,3,FALSE)</f>
        <v>#N/A</v>
      </c>
      <c r="BS277" t="e">
        <f>VLOOKUP(BQ277,[1]Sheet2!$E$2:$I$222,4,FALSE)</f>
        <v>#N/A</v>
      </c>
      <c r="BT277" t="e">
        <f>VLOOKUP(BQ277,[1]Sheet2!$E$2:$I$222,5,FALSE)</f>
        <v>#N/A</v>
      </c>
      <c r="BY277" t="e">
        <f>VLOOKUP(BX277,[1]Sheet2!$E$2:$I$222,3,FALSE)</f>
        <v>#N/A</v>
      </c>
      <c r="BZ277" t="e">
        <f>VLOOKUP(BX277,[1]Sheet2!$E$2:$I$222,4,FALSE)</f>
        <v>#N/A</v>
      </c>
      <c r="CA277" t="e">
        <f>VLOOKUP(BX277,[1]Sheet2!$E$2:$I$222,5,FALSE)</f>
        <v>#N/A</v>
      </c>
      <c r="CF277" t="e">
        <f>VLOOKUP(CE277,[1]Sheet2!$E$2:$I$222,3,FALSE)</f>
        <v>#N/A</v>
      </c>
      <c r="CG277" t="e">
        <f>VLOOKUP(CE277,[1]Sheet2!$E$2:$I$222,4,FALSE)</f>
        <v>#N/A</v>
      </c>
      <c r="CH277" t="e">
        <f>VLOOKUP(CE277,[1]Sheet2!$E$2:$I$222,5,FALSE)</f>
        <v>#N/A</v>
      </c>
      <c r="CM277" t="e">
        <f>VLOOKUP(CL277,[1]Sheet2!$E$2:$I$222,3,FALSE)</f>
        <v>#N/A</v>
      </c>
      <c r="CN277" t="e">
        <f>VLOOKUP(CL277,[1]Sheet2!$E$2:$I$222,4,FALSE)</f>
        <v>#N/A</v>
      </c>
      <c r="CO277" t="e">
        <f>VLOOKUP(CL277,[1]Sheet2!$E$2:$I$222,5,FALSE)</f>
        <v>#N/A</v>
      </c>
    </row>
    <row r="278" spans="1:93" x14ac:dyDescent="0.25">
      <c r="A278">
        <v>291</v>
      </c>
      <c r="C278">
        <v>13372</v>
      </c>
      <c r="D278">
        <v>3372</v>
      </c>
      <c r="E278">
        <v>37.756219999999999</v>
      </c>
      <c r="F278">
        <v>-122.47669</v>
      </c>
      <c r="G278" t="s">
        <v>1343</v>
      </c>
      <c r="H278" t="s">
        <v>1344</v>
      </c>
      <c r="I278" t="s">
        <v>746</v>
      </c>
      <c r="J278" t="s">
        <v>669</v>
      </c>
      <c r="K278" t="s">
        <v>963</v>
      </c>
      <c r="Q278" t="s">
        <v>672</v>
      </c>
      <c r="S278" t="s">
        <v>1310</v>
      </c>
      <c r="X278">
        <f t="shared" si="4"/>
        <v>2</v>
      </c>
      <c r="Y278" t="s">
        <v>40</v>
      </c>
      <c r="Z278" t="s">
        <v>79</v>
      </c>
      <c r="AB278" t="e">
        <f>VLOOKUP($AA278,Sheet2!$E$2:$I$222,3,FALSE)</f>
        <v>#N/A</v>
      </c>
      <c r="AC278" t="e">
        <f>VLOOKUP($AA278,Sheet2!$E$2:$I$222,4,FALSE)</f>
        <v>#N/A</v>
      </c>
      <c r="AD278" t="e">
        <f>VLOOKUP($AA278,Sheet2!$E$2:$I$222,5,FALSE)</f>
        <v>#N/A</v>
      </c>
      <c r="AF278" t="s">
        <v>4</v>
      </c>
      <c r="AG278" t="s">
        <v>78</v>
      </c>
      <c r="AI278" t="e">
        <f>VLOOKUP(AH278,[1]Sheet2!$E$2:$I$222,3,FALSE)</f>
        <v>#N/A</v>
      </c>
      <c r="AJ278" t="e">
        <f>VLOOKUP(AH278,[1]Sheet2!$E$2:$I$222,4,FALSE)</f>
        <v>#N/A</v>
      </c>
      <c r="AK278" t="e">
        <f>VLOOKUP(AH278,[1]Sheet2!$E$2:$I$222,5,FALSE)</f>
        <v>#N/A</v>
      </c>
      <c r="AP278" t="e">
        <f>VLOOKUP(AO278,[1]Sheet2!$E$2:$I$222,3,FALSE)</f>
        <v>#N/A</v>
      </c>
      <c r="AQ278" t="e">
        <f>VLOOKUP(AO278,[1]Sheet2!$E$2:$I$222,4,FALSE)</f>
        <v>#N/A</v>
      </c>
      <c r="AR278" t="e">
        <f>VLOOKUP(AO278,[1]Sheet2!$E$2:$I$222,5,FALSE)</f>
        <v>#N/A</v>
      </c>
      <c r="AW278" t="e">
        <f>VLOOKUP(AV278,[1]Sheet2!$E$2:$I$222,3,FALSE)</f>
        <v>#N/A</v>
      </c>
      <c r="AX278" t="e">
        <f>VLOOKUP(AV278,[1]Sheet2!$E$2:$I$222,4,FALSE)</f>
        <v>#N/A</v>
      </c>
      <c r="AY278" t="e">
        <f>VLOOKUP(AV278,[1]Sheet2!$E$2:$I$222,5,FALSE)</f>
        <v>#N/A</v>
      </c>
      <c r="BD278" t="e">
        <f>VLOOKUP(BC278,[1]Sheet2!$E$2:$I$222,3,FALSE)</f>
        <v>#N/A</v>
      </c>
      <c r="BE278" t="e">
        <f>VLOOKUP(BC278,[1]Sheet2!$E$2:$I$222,4,FALSE)</f>
        <v>#N/A</v>
      </c>
      <c r="BF278" t="e">
        <f>VLOOKUP(BC278,[1]Sheet2!$E$2:$I$222,5,FALSE)</f>
        <v>#N/A</v>
      </c>
      <c r="BK278" t="e">
        <f>VLOOKUP(BJ278,[1]Sheet2!$E$2:$I$222,3,FALSE)</f>
        <v>#N/A</v>
      </c>
      <c r="BL278" t="e">
        <f>VLOOKUP(BJ278,[1]Sheet2!$E$2:$I$222,4,FALSE)</f>
        <v>#N/A</v>
      </c>
      <c r="BM278" t="e">
        <f>VLOOKUP(BJ278,[1]Sheet2!$E$2:$I$222,5,FALSE)</f>
        <v>#N/A</v>
      </c>
      <c r="BR278" t="e">
        <f>VLOOKUP(BQ278,[1]Sheet2!$E$2:$I$222,3,FALSE)</f>
        <v>#N/A</v>
      </c>
      <c r="BS278" t="e">
        <f>VLOOKUP(BQ278,[1]Sheet2!$E$2:$I$222,4,FALSE)</f>
        <v>#N/A</v>
      </c>
      <c r="BT278" t="e">
        <f>VLOOKUP(BQ278,[1]Sheet2!$E$2:$I$222,5,FALSE)</f>
        <v>#N/A</v>
      </c>
      <c r="BY278" t="e">
        <f>VLOOKUP(BX278,[1]Sheet2!$E$2:$I$222,3,FALSE)</f>
        <v>#N/A</v>
      </c>
      <c r="BZ278" t="e">
        <f>VLOOKUP(BX278,[1]Sheet2!$E$2:$I$222,4,FALSE)</f>
        <v>#N/A</v>
      </c>
      <c r="CA278" t="e">
        <f>VLOOKUP(BX278,[1]Sheet2!$E$2:$I$222,5,FALSE)</f>
        <v>#N/A</v>
      </c>
      <c r="CF278" t="e">
        <f>VLOOKUP(CE278,[1]Sheet2!$E$2:$I$222,3,FALSE)</f>
        <v>#N/A</v>
      </c>
      <c r="CG278" t="e">
        <f>VLOOKUP(CE278,[1]Sheet2!$E$2:$I$222,4,FALSE)</f>
        <v>#N/A</v>
      </c>
      <c r="CH278" t="e">
        <f>VLOOKUP(CE278,[1]Sheet2!$E$2:$I$222,5,FALSE)</f>
        <v>#N/A</v>
      </c>
      <c r="CM278" t="e">
        <f>VLOOKUP(CL278,[1]Sheet2!$E$2:$I$222,3,FALSE)</f>
        <v>#N/A</v>
      </c>
      <c r="CN278" t="e">
        <f>VLOOKUP(CL278,[1]Sheet2!$E$2:$I$222,4,FALSE)</f>
        <v>#N/A</v>
      </c>
      <c r="CO278" t="e">
        <f>VLOOKUP(CL278,[1]Sheet2!$E$2:$I$222,5,FALSE)</f>
        <v>#N/A</v>
      </c>
    </row>
    <row r="279" spans="1:93" x14ac:dyDescent="0.25">
      <c r="A279">
        <v>292</v>
      </c>
      <c r="C279">
        <v>13373</v>
      </c>
      <c r="D279">
        <v>3373</v>
      </c>
      <c r="E279">
        <v>37.755989999999997</v>
      </c>
      <c r="F279">
        <v>-122.47642</v>
      </c>
      <c r="G279" t="s">
        <v>1343</v>
      </c>
      <c r="H279" t="s">
        <v>1344</v>
      </c>
      <c r="I279" t="s">
        <v>677</v>
      </c>
      <c r="J279" t="s">
        <v>669</v>
      </c>
      <c r="K279" t="s">
        <v>743</v>
      </c>
      <c r="Q279" t="s">
        <v>672</v>
      </c>
      <c r="S279" t="s">
        <v>1311</v>
      </c>
      <c r="X279">
        <f t="shared" si="4"/>
        <v>2</v>
      </c>
      <c r="Y279" t="s">
        <v>40</v>
      </c>
      <c r="Z279" t="s">
        <v>78</v>
      </c>
      <c r="AB279" t="e">
        <f>VLOOKUP($AA279,Sheet2!$E$2:$I$222,3,FALSE)</f>
        <v>#N/A</v>
      </c>
      <c r="AC279" t="e">
        <f>VLOOKUP($AA279,Sheet2!$E$2:$I$222,4,FALSE)</f>
        <v>#N/A</v>
      </c>
      <c r="AD279" t="e">
        <f>VLOOKUP($AA279,Sheet2!$E$2:$I$222,5,FALSE)</f>
        <v>#N/A</v>
      </c>
      <c r="AF279" t="s">
        <v>4</v>
      </c>
      <c r="AG279" t="s">
        <v>79</v>
      </c>
      <c r="AI279" t="e">
        <f>VLOOKUP(AH279,[1]Sheet2!$E$2:$I$222,3,FALSE)</f>
        <v>#N/A</v>
      </c>
      <c r="AJ279" t="e">
        <f>VLOOKUP(AH279,[1]Sheet2!$E$2:$I$222,4,FALSE)</f>
        <v>#N/A</v>
      </c>
      <c r="AK279" t="e">
        <f>VLOOKUP(AH279,[1]Sheet2!$E$2:$I$222,5,FALSE)</f>
        <v>#N/A</v>
      </c>
      <c r="AP279" t="e">
        <f>VLOOKUP(AO279,[1]Sheet2!$E$2:$I$222,3,FALSE)</f>
        <v>#N/A</v>
      </c>
      <c r="AQ279" t="e">
        <f>VLOOKUP(AO279,[1]Sheet2!$E$2:$I$222,4,FALSE)</f>
        <v>#N/A</v>
      </c>
      <c r="AR279" t="e">
        <f>VLOOKUP(AO279,[1]Sheet2!$E$2:$I$222,5,FALSE)</f>
        <v>#N/A</v>
      </c>
      <c r="AW279" t="e">
        <f>VLOOKUP(AV279,[1]Sheet2!$E$2:$I$222,3,FALSE)</f>
        <v>#N/A</v>
      </c>
      <c r="AX279" t="e">
        <f>VLOOKUP(AV279,[1]Sheet2!$E$2:$I$222,4,FALSE)</f>
        <v>#N/A</v>
      </c>
      <c r="AY279" t="e">
        <f>VLOOKUP(AV279,[1]Sheet2!$E$2:$I$222,5,FALSE)</f>
        <v>#N/A</v>
      </c>
      <c r="BD279" t="e">
        <f>VLOOKUP(BC279,[1]Sheet2!$E$2:$I$222,3,FALSE)</f>
        <v>#N/A</v>
      </c>
      <c r="BE279" t="e">
        <f>VLOOKUP(BC279,[1]Sheet2!$E$2:$I$222,4,FALSE)</f>
        <v>#N/A</v>
      </c>
      <c r="BF279" t="e">
        <f>VLOOKUP(BC279,[1]Sheet2!$E$2:$I$222,5,FALSE)</f>
        <v>#N/A</v>
      </c>
      <c r="BK279" t="e">
        <f>VLOOKUP(BJ279,[1]Sheet2!$E$2:$I$222,3,FALSE)</f>
        <v>#N/A</v>
      </c>
      <c r="BL279" t="e">
        <f>VLOOKUP(BJ279,[1]Sheet2!$E$2:$I$222,4,FALSE)</f>
        <v>#N/A</v>
      </c>
      <c r="BM279" t="e">
        <f>VLOOKUP(BJ279,[1]Sheet2!$E$2:$I$222,5,FALSE)</f>
        <v>#N/A</v>
      </c>
      <c r="BR279" t="e">
        <f>VLOOKUP(BQ279,[1]Sheet2!$E$2:$I$222,3,FALSE)</f>
        <v>#N/A</v>
      </c>
      <c r="BS279" t="e">
        <f>VLOOKUP(BQ279,[1]Sheet2!$E$2:$I$222,4,FALSE)</f>
        <v>#N/A</v>
      </c>
      <c r="BT279" t="e">
        <f>VLOOKUP(BQ279,[1]Sheet2!$E$2:$I$222,5,FALSE)</f>
        <v>#N/A</v>
      </c>
      <c r="BY279" t="e">
        <f>VLOOKUP(BX279,[1]Sheet2!$E$2:$I$222,3,FALSE)</f>
        <v>#N/A</v>
      </c>
      <c r="BZ279" t="e">
        <f>VLOOKUP(BX279,[1]Sheet2!$E$2:$I$222,4,FALSE)</f>
        <v>#N/A</v>
      </c>
      <c r="CA279" t="e">
        <f>VLOOKUP(BX279,[1]Sheet2!$E$2:$I$222,5,FALSE)</f>
        <v>#N/A</v>
      </c>
      <c r="CF279" t="e">
        <f>VLOOKUP(CE279,[1]Sheet2!$E$2:$I$222,3,FALSE)</f>
        <v>#N/A</v>
      </c>
      <c r="CG279" t="e">
        <f>VLOOKUP(CE279,[1]Sheet2!$E$2:$I$222,4,FALSE)</f>
        <v>#N/A</v>
      </c>
      <c r="CH279" t="e">
        <f>VLOOKUP(CE279,[1]Sheet2!$E$2:$I$222,5,FALSE)</f>
        <v>#N/A</v>
      </c>
      <c r="CM279" t="e">
        <f>VLOOKUP(CL279,[1]Sheet2!$E$2:$I$222,3,FALSE)</f>
        <v>#N/A</v>
      </c>
      <c r="CN279" t="e">
        <f>VLOOKUP(CL279,[1]Sheet2!$E$2:$I$222,4,FALSE)</f>
        <v>#N/A</v>
      </c>
      <c r="CO279" t="e">
        <f>VLOOKUP(CL279,[1]Sheet2!$E$2:$I$222,5,FALSE)</f>
        <v>#N/A</v>
      </c>
    </row>
    <row r="280" spans="1:93" x14ac:dyDescent="0.25">
      <c r="A280" t="s">
        <v>1336</v>
      </c>
      <c r="C280">
        <v>13374</v>
      </c>
      <c r="D280">
        <v>3374</v>
      </c>
      <c r="E280">
        <v>37.75412</v>
      </c>
      <c r="F280">
        <v>-122.47629000000001</v>
      </c>
      <c r="G280" t="s">
        <v>1345</v>
      </c>
      <c r="H280" t="s">
        <v>1346</v>
      </c>
      <c r="I280" t="s">
        <v>677</v>
      </c>
      <c r="J280" t="s">
        <v>669</v>
      </c>
      <c r="K280" t="s">
        <v>743</v>
      </c>
      <c r="P280" t="s">
        <v>924</v>
      </c>
      <c r="Q280" t="s">
        <v>672</v>
      </c>
      <c r="S280" t="s">
        <v>1333</v>
      </c>
      <c r="X280">
        <f t="shared" si="4"/>
        <v>3</v>
      </c>
      <c r="Y280" t="s">
        <v>0</v>
      </c>
      <c r="Z280" t="s">
        <v>77</v>
      </c>
      <c r="AA280" t="s">
        <v>81</v>
      </c>
      <c r="AB280" t="str">
        <f>VLOOKUP($AA280,Sheet2!$E$2:$I$222,3,FALSE)</f>
        <v>To Richmond District</v>
      </c>
      <c r="AC280" t="str">
        <f>VLOOKUP($AA280,Sheet2!$E$2:$I$222,4,FALSE)</f>
        <v>California &amp; 6th Av.</v>
      </c>
      <c r="AD280" t="str">
        <f>VLOOKUP($AA280,Sheet2!$E$2:$I$222,5,FALSE)</f>
        <v>M-F ~ 7am-7pm</v>
      </c>
      <c r="AF280" t="s">
        <v>40</v>
      </c>
      <c r="AG280" t="s">
        <v>78</v>
      </c>
      <c r="AI280" t="e">
        <f>VLOOKUP(AH280,[1]Sheet2!$E$2:$I$222,3,FALSE)</f>
        <v>#N/A</v>
      </c>
      <c r="AJ280" t="e">
        <f>VLOOKUP(AH280,[1]Sheet2!$E$2:$I$222,4,FALSE)</f>
        <v>#N/A</v>
      </c>
      <c r="AK280" t="e">
        <f>VLOOKUP(AH280,[1]Sheet2!$E$2:$I$222,5,FALSE)</f>
        <v>#N/A</v>
      </c>
      <c r="AM280" t="s">
        <v>4</v>
      </c>
      <c r="AN280" t="s">
        <v>79</v>
      </c>
      <c r="AP280" t="e">
        <f>VLOOKUP(AO280,[1]Sheet2!$E$2:$I$222,3,FALSE)</f>
        <v>#N/A</v>
      </c>
      <c r="AQ280" t="e">
        <f>VLOOKUP(AO280,[1]Sheet2!$E$2:$I$222,4,FALSE)</f>
        <v>#N/A</v>
      </c>
      <c r="AR280" t="e">
        <f>VLOOKUP(AO280,[1]Sheet2!$E$2:$I$222,5,FALSE)</f>
        <v>#N/A</v>
      </c>
      <c r="AW280" t="e">
        <f>VLOOKUP(AV280,[1]Sheet2!$E$2:$I$222,3,FALSE)</f>
        <v>#N/A</v>
      </c>
      <c r="AX280" t="e">
        <f>VLOOKUP(AV280,[1]Sheet2!$E$2:$I$222,4,FALSE)</f>
        <v>#N/A</v>
      </c>
      <c r="AY280" t="e">
        <f>VLOOKUP(AV280,[1]Sheet2!$E$2:$I$222,5,FALSE)</f>
        <v>#N/A</v>
      </c>
      <c r="BD280" t="e">
        <f>VLOOKUP(BC280,[1]Sheet2!$E$2:$I$222,3,FALSE)</f>
        <v>#N/A</v>
      </c>
      <c r="BE280" t="e">
        <f>VLOOKUP(BC280,[1]Sheet2!$E$2:$I$222,4,FALSE)</f>
        <v>#N/A</v>
      </c>
      <c r="BF280" t="e">
        <f>VLOOKUP(BC280,[1]Sheet2!$E$2:$I$222,5,FALSE)</f>
        <v>#N/A</v>
      </c>
      <c r="BK280" t="e">
        <f>VLOOKUP(BJ280,[1]Sheet2!$E$2:$I$222,3,FALSE)</f>
        <v>#N/A</v>
      </c>
      <c r="BL280" t="e">
        <f>VLOOKUP(BJ280,[1]Sheet2!$E$2:$I$222,4,FALSE)</f>
        <v>#N/A</v>
      </c>
      <c r="BM280" t="e">
        <f>VLOOKUP(BJ280,[1]Sheet2!$E$2:$I$222,5,FALSE)</f>
        <v>#N/A</v>
      </c>
      <c r="BR280" t="e">
        <f>VLOOKUP(BQ280,[1]Sheet2!$E$2:$I$222,3,FALSE)</f>
        <v>#N/A</v>
      </c>
      <c r="BS280" t="e">
        <f>VLOOKUP(BQ280,[1]Sheet2!$E$2:$I$222,4,FALSE)</f>
        <v>#N/A</v>
      </c>
      <c r="BT280" t="e">
        <f>VLOOKUP(BQ280,[1]Sheet2!$E$2:$I$222,5,FALSE)</f>
        <v>#N/A</v>
      </c>
      <c r="BY280" t="e">
        <f>VLOOKUP(BX280,[1]Sheet2!$E$2:$I$222,3,FALSE)</f>
        <v>#N/A</v>
      </c>
      <c r="BZ280" t="e">
        <f>VLOOKUP(BX280,[1]Sheet2!$E$2:$I$222,4,FALSE)</f>
        <v>#N/A</v>
      </c>
      <c r="CA280" t="e">
        <f>VLOOKUP(BX280,[1]Sheet2!$E$2:$I$222,5,FALSE)</f>
        <v>#N/A</v>
      </c>
      <c r="CF280" t="e">
        <f>VLOOKUP(CE280,[1]Sheet2!$E$2:$I$222,3,FALSE)</f>
        <v>#N/A</v>
      </c>
      <c r="CG280" t="e">
        <f>VLOOKUP(CE280,[1]Sheet2!$E$2:$I$222,4,FALSE)</f>
        <v>#N/A</v>
      </c>
      <c r="CH280" t="e">
        <f>VLOOKUP(CE280,[1]Sheet2!$E$2:$I$222,5,FALSE)</f>
        <v>#N/A</v>
      </c>
      <c r="CM280" t="e">
        <f>VLOOKUP(CL280,[1]Sheet2!$E$2:$I$222,3,FALSE)</f>
        <v>#N/A</v>
      </c>
      <c r="CN280" t="e">
        <f>VLOOKUP(CL280,[1]Sheet2!$E$2:$I$222,4,FALSE)</f>
        <v>#N/A</v>
      </c>
      <c r="CO280" t="e">
        <f>VLOOKUP(CL280,[1]Sheet2!$E$2:$I$222,5,FALSE)</f>
        <v>#N/A</v>
      </c>
    </row>
    <row r="281" spans="1:93" x14ac:dyDescent="0.25">
      <c r="A281">
        <v>294</v>
      </c>
      <c r="C281">
        <v>13375</v>
      </c>
      <c r="D281">
        <v>3375</v>
      </c>
      <c r="E281">
        <v>37.753920000000001</v>
      </c>
      <c r="F281">
        <v>-122.47653</v>
      </c>
      <c r="G281" t="s">
        <v>1345</v>
      </c>
      <c r="H281" t="s">
        <v>1346</v>
      </c>
      <c r="I281" t="s">
        <v>704</v>
      </c>
      <c r="J281" t="s">
        <v>669</v>
      </c>
      <c r="K281" t="s">
        <v>743</v>
      </c>
      <c r="P281" t="s">
        <v>924</v>
      </c>
      <c r="Q281" t="s">
        <v>672</v>
      </c>
      <c r="S281" t="s">
        <v>1335</v>
      </c>
      <c r="X281">
        <f t="shared" si="4"/>
        <v>3</v>
      </c>
      <c r="Y281" t="s">
        <v>0</v>
      </c>
      <c r="Z281" t="s">
        <v>80</v>
      </c>
      <c r="AA281" t="s">
        <v>114</v>
      </c>
      <c r="AB281" t="str">
        <f>VLOOKUP($AA281,Sheet2!$E$2:$I$222,3,FALSE)</f>
        <v>To Balboa Park BART</v>
      </c>
      <c r="AC281" t="str">
        <f>VLOOKUP($AA281,Sheet2!$E$2:$I$222,4,FALSE)</f>
        <v>Geneva &amp; San Jose</v>
      </c>
      <c r="AD281" t="str">
        <f>VLOOKUP($AA281,Sheet2!$E$2:$I$222,5,FALSE)</f>
        <v>M-F ~ 7am-7pm</v>
      </c>
      <c r="AF281" t="s">
        <v>40</v>
      </c>
      <c r="AG281" t="s">
        <v>79</v>
      </c>
      <c r="AI281" t="e">
        <f>VLOOKUP(AH281,[1]Sheet2!$E$2:$I$222,3,FALSE)</f>
        <v>#N/A</v>
      </c>
      <c r="AJ281" t="e">
        <f>VLOOKUP(AH281,[1]Sheet2!$E$2:$I$222,4,FALSE)</f>
        <v>#N/A</v>
      </c>
      <c r="AK281" t="e">
        <f>VLOOKUP(AH281,[1]Sheet2!$E$2:$I$222,5,FALSE)</f>
        <v>#N/A</v>
      </c>
      <c r="AM281" t="s">
        <v>4</v>
      </c>
      <c r="AN281" t="s">
        <v>78</v>
      </c>
      <c r="AP281" t="e">
        <f>VLOOKUP(AO281,[1]Sheet2!$E$2:$I$222,3,FALSE)</f>
        <v>#N/A</v>
      </c>
      <c r="AQ281" t="e">
        <f>VLOOKUP(AO281,[1]Sheet2!$E$2:$I$222,4,FALSE)</f>
        <v>#N/A</v>
      </c>
      <c r="AR281" t="e">
        <f>VLOOKUP(AO281,[1]Sheet2!$E$2:$I$222,5,FALSE)</f>
        <v>#N/A</v>
      </c>
      <c r="AW281" t="e">
        <f>VLOOKUP(AV281,[1]Sheet2!$E$2:$I$222,3,FALSE)</f>
        <v>#N/A</v>
      </c>
      <c r="AX281" t="e">
        <f>VLOOKUP(AV281,[1]Sheet2!$E$2:$I$222,4,FALSE)</f>
        <v>#N/A</v>
      </c>
      <c r="AY281" t="e">
        <f>VLOOKUP(AV281,[1]Sheet2!$E$2:$I$222,5,FALSE)</f>
        <v>#N/A</v>
      </c>
      <c r="BD281" t="e">
        <f>VLOOKUP(BC281,[1]Sheet2!$E$2:$I$222,3,FALSE)</f>
        <v>#N/A</v>
      </c>
      <c r="BE281" t="e">
        <f>VLOOKUP(BC281,[1]Sheet2!$E$2:$I$222,4,FALSE)</f>
        <v>#N/A</v>
      </c>
      <c r="BF281" t="e">
        <f>VLOOKUP(BC281,[1]Sheet2!$E$2:$I$222,5,FALSE)</f>
        <v>#N/A</v>
      </c>
      <c r="BK281" t="e">
        <f>VLOOKUP(BJ281,[1]Sheet2!$E$2:$I$222,3,FALSE)</f>
        <v>#N/A</v>
      </c>
      <c r="BL281" t="e">
        <f>VLOOKUP(BJ281,[1]Sheet2!$E$2:$I$222,4,FALSE)</f>
        <v>#N/A</v>
      </c>
      <c r="BM281" t="e">
        <f>VLOOKUP(BJ281,[1]Sheet2!$E$2:$I$222,5,FALSE)</f>
        <v>#N/A</v>
      </c>
      <c r="BR281" t="e">
        <f>VLOOKUP(BQ281,[1]Sheet2!$E$2:$I$222,3,FALSE)</f>
        <v>#N/A</v>
      </c>
      <c r="BS281" t="e">
        <f>VLOOKUP(BQ281,[1]Sheet2!$E$2:$I$222,4,FALSE)</f>
        <v>#N/A</v>
      </c>
      <c r="BT281" t="e">
        <f>VLOOKUP(BQ281,[1]Sheet2!$E$2:$I$222,5,FALSE)</f>
        <v>#N/A</v>
      </c>
      <c r="BY281" t="e">
        <f>VLOOKUP(BX281,[1]Sheet2!$E$2:$I$222,3,FALSE)</f>
        <v>#N/A</v>
      </c>
      <c r="BZ281" t="e">
        <f>VLOOKUP(BX281,[1]Sheet2!$E$2:$I$222,4,FALSE)</f>
        <v>#N/A</v>
      </c>
      <c r="CA281" t="e">
        <f>VLOOKUP(BX281,[1]Sheet2!$E$2:$I$222,5,FALSE)</f>
        <v>#N/A</v>
      </c>
      <c r="CF281" t="e">
        <f>VLOOKUP(CE281,[1]Sheet2!$E$2:$I$222,3,FALSE)</f>
        <v>#N/A</v>
      </c>
      <c r="CG281" t="e">
        <f>VLOOKUP(CE281,[1]Sheet2!$E$2:$I$222,4,FALSE)</f>
        <v>#N/A</v>
      </c>
      <c r="CH281" t="e">
        <f>VLOOKUP(CE281,[1]Sheet2!$E$2:$I$222,5,FALSE)</f>
        <v>#N/A</v>
      </c>
      <c r="CM281" t="e">
        <f>VLOOKUP(CL281,[1]Sheet2!$E$2:$I$222,3,FALSE)</f>
        <v>#N/A</v>
      </c>
      <c r="CN281" t="e">
        <f>VLOOKUP(CL281,[1]Sheet2!$E$2:$I$222,4,FALSE)</f>
        <v>#N/A</v>
      </c>
      <c r="CO281" t="e">
        <f>VLOOKUP(CL281,[1]Sheet2!$E$2:$I$222,5,FALSE)</f>
        <v>#N/A</v>
      </c>
    </row>
    <row r="282" spans="1:93" x14ac:dyDescent="0.25">
      <c r="A282">
        <v>295</v>
      </c>
      <c r="C282">
        <v>13376</v>
      </c>
      <c r="D282">
        <v>3376</v>
      </c>
      <c r="E282">
        <v>37.716200000000001</v>
      </c>
      <c r="F282">
        <v>-122.47167</v>
      </c>
      <c r="G282" t="s">
        <v>1347</v>
      </c>
      <c r="H282" t="s">
        <v>1348</v>
      </c>
      <c r="I282" t="s">
        <v>746</v>
      </c>
      <c r="J282" t="s">
        <v>728</v>
      </c>
      <c r="Q282" t="s">
        <v>1325</v>
      </c>
      <c r="S282" t="s">
        <v>1349</v>
      </c>
      <c r="W282" t="s">
        <v>674</v>
      </c>
      <c r="X282">
        <f t="shared" si="4"/>
        <v>1</v>
      </c>
      <c r="Y282" t="s">
        <v>41</v>
      </c>
      <c r="Z282" t="s">
        <v>79</v>
      </c>
      <c r="AB282" t="e">
        <f>VLOOKUP($AA282,Sheet2!$E$2:$I$222,3,FALSE)</f>
        <v>#N/A</v>
      </c>
      <c r="AC282" t="e">
        <f>VLOOKUP($AA282,Sheet2!$E$2:$I$222,4,FALSE)</f>
        <v>#N/A</v>
      </c>
      <c r="AD282" t="e">
        <f>VLOOKUP($AA282,Sheet2!$E$2:$I$222,5,FALSE)</f>
        <v>#N/A</v>
      </c>
      <c r="AI282" t="e">
        <f>VLOOKUP(AH282,[1]Sheet2!$E$2:$I$222,3,FALSE)</f>
        <v>#N/A</v>
      </c>
      <c r="AJ282" t="e">
        <f>VLOOKUP(AH282,[1]Sheet2!$E$2:$I$222,4,FALSE)</f>
        <v>#N/A</v>
      </c>
      <c r="AK282" t="e">
        <f>VLOOKUP(AH282,[1]Sheet2!$E$2:$I$222,5,FALSE)</f>
        <v>#N/A</v>
      </c>
      <c r="AP282" t="e">
        <f>VLOOKUP(AO282,[1]Sheet2!$E$2:$I$222,3,FALSE)</f>
        <v>#N/A</v>
      </c>
      <c r="AQ282" t="e">
        <f>VLOOKUP(AO282,[1]Sheet2!$E$2:$I$222,4,FALSE)</f>
        <v>#N/A</v>
      </c>
      <c r="AR282" t="e">
        <f>VLOOKUP(AO282,[1]Sheet2!$E$2:$I$222,5,FALSE)</f>
        <v>#N/A</v>
      </c>
      <c r="AW282" t="e">
        <f>VLOOKUP(AV282,[1]Sheet2!$E$2:$I$222,3,FALSE)</f>
        <v>#N/A</v>
      </c>
      <c r="AX282" t="e">
        <f>VLOOKUP(AV282,[1]Sheet2!$E$2:$I$222,4,FALSE)</f>
        <v>#N/A</v>
      </c>
      <c r="AY282" t="e">
        <f>VLOOKUP(AV282,[1]Sheet2!$E$2:$I$222,5,FALSE)</f>
        <v>#N/A</v>
      </c>
      <c r="BD282" t="e">
        <f>VLOOKUP(BC282,[1]Sheet2!$E$2:$I$222,3,FALSE)</f>
        <v>#N/A</v>
      </c>
      <c r="BE282" t="e">
        <f>VLOOKUP(BC282,[1]Sheet2!$E$2:$I$222,4,FALSE)</f>
        <v>#N/A</v>
      </c>
      <c r="BF282" t="e">
        <f>VLOOKUP(BC282,[1]Sheet2!$E$2:$I$222,5,FALSE)</f>
        <v>#N/A</v>
      </c>
      <c r="BK282" t="e">
        <f>VLOOKUP(BJ282,[1]Sheet2!$E$2:$I$222,3,FALSE)</f>
        <v>#N/A</v>
      </c>
      <c r="BL282" t="e">
        <f>VLOOKUP(BJ282,[1]Sheet2!$E$2:$I$222,4,FALSE)</f>
        <v>#N/A</v>
      </c>
      <c r="BM282" t="e">
        <f>VLOOKUP(BJ282,[1]Sheet2!$E$2:$I$222,5,FALSE)</f>
        <v>#N/A</v>
      </c>
      <c r="BR282" t="e">
        <f>VLOOKUP(BQ282,[1]Sheet2!$E$2:$I$222,3,FALSE)</f>
        <v>#N/A</v>
      </c>
      <c r="BS282" t="e">
        <f>VLOOKUP(BQ282,[1]Sheet2!$E$2:$I$222,4,FALSE)</f>
        <v>#N/A</v>
      </c>
      <c r="BT282" t="e">
        <f>VLOOKUP(BQ282,[1]Sheet2!$E$2:$I$222,5,FALSE)</f>
        <v>#N/A</v>
      </c>
      <c r="BY282" t="e">
        <f>VLOOKUP(BX282,[1]Sheet2!$E$2:$I$222,3,FALSE)</f>
        <v>#N/A</v>
      </c>
      <c r="BZ282" t="e">
        <f>VLOOKUP(BX282,[1]Sheet2!$E$2:$I$222,4,FALSE)</f>
        <v>#N/A</v>
      </c>
      <c r="CA282" t="e">
        <f>VLOOKUP(BX282,[1]Sheet2!$E$2:$I$222,5,FALSE)</f>
        <v>#N/A</v>
      </c>
      <c r="CF282" t="e">
        <f>VLOOKUP(CE282,[1]Sheet2!$E$2:$I$222,3,FALSE)</f>
        <v>#N/A</v>
      </c>
      <c r="CG282" t="e">
        <f>VLOOKUP(CE282,[1]Sheet2!$E$2:$I$222,4,FALSE)</f>
        <v>#N/A</v>
      </c>
      <c r="CH282" t="e">
        <f>VLOOKUP(CE282,[1]Sheet2!$E$2:$I$222,5,FALSE)</f>
        <v>#N/A</v>
      </c>
      <c r="CM282" t="e">
        <f>VLOOKUP(CL282,[1]Sheet2!$E$2:$I$222,3,FALSE)</f>
        <v>#N/A</v>
      </c>
      <c r="CN282" t="e">
        <f>VLOOKUP(CL282,[1]Sheet2!$E$2:$I$222,4,FALSE)</f>
        <v>#N/A</v>
      </c>
      <c r="CO282" t="e">
        <f>VLOOKUP(CL282,[1]Sheet2!$E$2:$I$222,5,FALSE)</f>
        <v>#N/A</v>
      </c>
    </row>
    <row r="283" spans="1:93" x14ac:dyDescent="0.25">
      <c r="A283">
        <v>296</v>
      </c>
      <c r="C283">
        <v>13377</v>
      </c>
      <c r="D283">
        <v>3377</v>
      </c>
      <c r="E283">
        <v>37.732790000000001</v>
      </c>
      <c r="F283">
        <v>-122.4751</v>
      </c>
      <c r="G283" t="s">
        <v>1350</v>
      </c>
      <c r="H283" t="s">
        <v>1351</v>
      </c>
      <c r="I283" t="s">
        <v>746</v>
      </c>
      <c r="J283" t="s">
        <v>687</v>
      </c>
      <c r="Q283" t="s">
        <v>672</v>
      </c>
      <c r="S283" t="s">
        <v>1310</v>
      </c>
      <c r="X283">
        <f t="shared" si="4"/>
        <v>2</v>
      </c>
      <c r="Y283" t="s">
        <v>40</v>
      </c>
      <c r="Z283" t="s">
        <v>79</v>
      </c>
      <c r="AB283" t="e">
        <f>VLOOKUP($AA283,Sheet2!$E$2:$I$222,3,FALSE)</f>
        <v>#N/A</v>
      </c>
      <c r="AC283" t="e">
        <f>VLOOKUP($AA283,Sheet2!$E$2:$I$222,4,FALSE)</f>
        <v>#N/A</v>
      </c>
      <c r="AD283" t="e">
        <f>VLOOKUP($AA283,Sheet2!$E$2:$I$222,5,FALSE)</f>
        <v>#N/A</v>
      </c>
      <c r="AF283" t="s">
        <v>4</v>
      </c>
      <c r="AG283" t="s">
        <v>78</v>
      </c>
      <c r="AI283" t="e">
        <f>VLOOKUP(AH283,[1]Sheet2!$E$2:$I$222,3,FALSE)</f>
        <v>#N/A</v>
      </c>
      <c r="AJ283" t="e">
        <f>VLOOKUP(AH283,[1]Sheet2!$E$2:$I$222,4,FALSE)</f>
        <v>#N/A</v>
      </c>
      <c r="AK283" t="e">
        <f>VLOOKUP(AH283,[1]Sheet2!$E$2:$I$222,5,FALSE)</f>
        <v>#N/A</v>
      </c>
      <c r="AP283" t="e">
        <f>VLOOKUP(AO283,[1]Sheet2!$E$2:$I$222,3,FALSE)</f>
        <v>#N/A</v>
      </c>
      <c r="AQ283" t="e">
        <f>VLOOKUP(AO283,[1]Sheet2!$E$2:$I$222,4,FALSE)</f>
        <v>#N/A</v>
      </c>
      <c r="AR283" t="e">
        <f>VLOOKUP(AO283,[1]Sheet2!$E$2:$I$222,5,FALSE)</f>
        <v>#N/A</v>
      </c>
      <c r="AW283" t="e">
        <f>VLOOKUP(AV283,[1]Sheet2!$E$2:$I$222,3,FALSE)</f>
        <v>#N/A</v>
      </c>
      <c r="AX283" t="e">
        <f>VLOOKUP(AV283,[1]Sheet2!$E$2:$I$222,4,FALSE)</f>
        <v>#N/A</v>
      </c>
      <c r="AY283" t="e">
        <f>VLOOKUP(AV283,[1]Sheet2!$E$2:$I$222,5,FALSE)</f>
        <v>#N/A</v>
      </c>
      <c r="BD283" t="e">
        <f>VLOOKUP(BC283,[1]Sheet2!$E$2:$I$222,3,FALSE)</f>
        <v>#N/A</v>
      </c>
      <c r="BE283" t="e">
        <f>VLOOKUP(BC283,[1]Sheet2!$E$2:$I$222,4,FALSE)</f>
        <v>#N/A</v>
      </c>
      <c r="BF283" t="e">
        <f>VLOOKUP(BC283,[1]Sheet2!$E$2:$I$222,5,FALSE)</f>
        <v>#N/A</v>
      </c>
      <c r="BK283" t="e">
        <f>VLOOKUP(BJ283,[1]Sheet2!$E$2:$I$222,3,FALSE)</f>
        <v>#N/A</v>
      </c>
      <c r="BL283" t="e">
        <f>VLOOKUP(BJ283,[1]Sheet2!$E$2:$I$222,4,FALSE)</f>
        <v>#N/A</v>
      </c>
      <c r="BM283" t="e">
        <f>VLOOKUP(BJ283,[1]Sheet2!$E$2:$I$222,5,FALSE)</f>
        <v>#N/A</v>
      </c>
      <c r="BR283" t="e">
        <f>VLOOKUP(BQ283,[1]Sheet2!$E$2:$I$222,3,FALSE)</f>
        <v>#N/A</v>
      </c>
      <c r="BS283" t="e">
        <f>VLOOKUP(BQ283,[1]Sheet2!$E$2:$I$222,4,FALSE)</f>
        <v>#N/A</v>
      </c>
      <c r="BT283" t="e">
        <f>VLOOKUP(BQ283,[1]Sheet2!$E$2:$I$222,5,FALSE)</f>
        <v>#N/A</v>
      </c>
      <c r="BY283" t="e">
        <f>VLOOKUP(BX283,[1]Sheet2!$E$2:$I$222,3,FALSE)</f>
        <v>#N/A</v>
      </c>
      <c r="BZ283" t="e">
        <f>VLOOKUP(BX283,[1]Sheet2!$E$2:$I$222,4,FALSE)</f>
        <v>#N/A</v>
      </c>
      <c r="CA283" t="e">
        <f>VLOOKUP(BX283,[1]Sheet2!$E$2:$I$222,5,FALSE)</f>
        <v>#N/A</v>
      </c>
      <c r="CF283" t="e">
        <f>VLOOKUP(CE283,[1]Sheet2!$E$2:$I$222,3,FALSE)</f>
        <v>#N/A</v>
      </c>
      <c r="CG283" t="e">
        <f>VLOOKUP(CE283,[1]Sheet2!$E$2:$I$222,4,FALSE)</f>
        <v>#N/A</v>
      </c>
      <c r="CH283" t="e">
        <f>VLOOKUP(CE283,[1]Sheet2!$E$2:$I$222,5,FALSE)</f>
        <v>#N/A</v>
      </c>
      <c r="CM283" t="e">
        <f>VLOOKUP(CL283,[1]Sheet2!$E$2:$I$222,3,FALSE)</f>
        <v>#N/A</v>
      </c>
      <c r="CN283" t="e">
        <f>VLOOKUP(CL283,[1]Sheet2!$E$2:$I$222,4,FALSE)</f>
        <v>#N/A</v>
      </c>
      <c r="CO283" t="e">
        <f>VLOOKUP(CL283,[1]Sheet2!$E$2:$I$222,5,FALSE)</f>
        <v>#N/A</v>
      </c>
    </row>
    <row r="284" spans="1:93" x14ac:dyDescent="0.25">
      <c r="A284">
        <v>297</v>
      </c>
      <c r="C284">
        <v>13378</v>
      </c>
      <c r="D284">
        <v>3378</v>
      </c>
      <c r="E284">
        <v>37.732120000000002</v>
      </c>
      <c r="F284">
        <v>-122.4748</v>
      </c>
      <c r="G284" t="s">
        <v>1350</v>
      </c>
      <c r="H284" t="s">
        <v>1351</v>
      </c>
      <c r="I284" t="s">
        <v>677</v>
      </c>
      <c r="J284" t="s">
        <v>687</v>
      </c>
      <c r="Q284" t="s">
        <v>672</v>
      </c>
      <c r="S284" t="s">
        <v>1311</v>
      </c>
      <c r="X284">
        <f t="shared" si="4"/>
        <v>2</v>
      </c>
      <c r="Y284" t="s">
        <v>40</v>
      </c>
      <c r="Z284" t="s">
        <v>78</v>
      </c>
      <c r="AB284" t="e">
        <f>VLOOKUP($AA284,Sheet2!$E$2:$I$222,3,FALSE)</f>
        <v>#N/A</v>
      </c>
      <c r="AC284" t="e">
        <f>VLOOKUP($AA284,Sheet2!$E$2:$I$222,4,FALSE)</f>
        <v>#N/A</v>
      </c>
      <c r="AD284" t="e">
        <f>VLOOKUP($AA284,Sheet2!$E$2:$I$222,5,FALSE)</f>
        <v>#N/A</v>
      </c>
      <c r="AF284" t="s">
        <v>4</v>
      </c>
      <c r="AG284" t="s">
        <v>79</v>
      </c>
      <c r="AI284" t="e">
        <f>VLOOKUP(AH284,[1]Sheet2!$E$2:$I$222,3,FALSE)</f>
        <v>#N/A</v>
      </c>
      <c r="AJ284" t="e">
        <f>VLOOKUP(AH284,[1]Sheet2!$E$2:$I$222,4,FALSE)</f>
        <v>#N/A</v>
      </c>
      <c r="AK284" t="e">
        <f>VLOOKUP(AH284,[1]Sheet2!$E$2:$I$222,5,FALSE)</f>
        <v>#N/A</v>
      </c>
      <c r="AP284" t="e">
        <f>VLOOKUP(AO284,[1]Sheet2!$E$2:$I$222,3,FALSE)</f>
        <v>#N/A</v>
      </c>
      <c r="AQ284" t="e">
        <f>VLOOKUP(AO284,[1]Sheet2!$E$2:$I$222,4,FALSE)</f>
        <v>#N/A</v>
      </c>
      <c r="AR284" t="e">
        <f>VLOOKUP(AO284,[1]Sheet2!$E$2:$I$222,5,FALSE)</f>
        <v>#N/A</v>
      </c>
      <c r="AW284" t="e">
        <f>VLOOKUP(AV284,[1]Sheet2!$E$2:$I$222,3,FALSE)</f>
        <v>#N/A</v>
      </c>
      <c r="AX284" t="e">
        <f>VLOOKUP(AV284,[1]Sheet2!$E$2:$I$222,4,FALSE)</f>
        <v>#N/A</v>
      </c>
      <c r="AY284" t="e">
        <f>VLOOKUP(AV284,[1]Sheet2!$E$2:$I$222,5,FALSE)</f>
        <v>#N/A</v>
      </c>
      <c r="BD284" t="e">
        <f>VLOOKUP(BC284,[1]Sheet2!$E$2:$I$222,3,FALSE)</f>
        <v>#N/A</v>
      </c>
      <c r="BE284" t="e">
        <f>VLOOKUP(BC284,[1]Sheet2!$E$2:$I$222,4,FALSE)</f>
        <v>#N/A</v>
      </c>
      <c r="BF284" t="e">
        <f>VLOOKUP(BC284,[1]Sheet2!$E$2:$I$222,5,FALSE)</f>
        <v>#N/A</v>
      </c>
      <c r="BK284" t="e">
        <f>VLOOKUP(BJ284,[1]Sheet2!$E$2:$I$222,3,FALSE)</f>
        <v>#N/A</v>
      </c>
      <c r="BL284" t="e">
        <f>VLOOKUP(BJ284,[1]Sheet2!$E$2:$I$222,4,FALSE)</f>
        <v>#N/A</v>
      </c>
      <c r="BM284" t="e">
        <f>VLOOKUP(BJ284,[1]Sheet2!$E$2:$I$222,5,FALSE)</f>
        <v>#N/A</v>
      </c>
      <c r="BR284" t="e">
        <f>VLOOKUP(BQ284,[1]Sheet2!$E$2:$I$222,3,FALSE)</f>
        <v>#N/A</v>
      </c>
      <c r="BS284" t="e">
        <f>VLOOKUP(BQ284,[1]Sheet2!$E$2:$I$222,4,FALSE)</f>
        <v>#N/A</v>
      </c>
      <c r="BT284" t="e">
        <f>VLOOKUP(BQ284,[1]Sheet2!$E$2:$I$222,5,FALSE)</f>
        <v>#N/A</v>
      </c>
      <c r="BY284" t="e">
        <f>VLOOKUP(BX284,[1]Sheet2!$E$2:$I$222,3,FALSE)</f>
        <v>#N/A</v>
      </c>
      <c r="BZ284" t="e">
        <f>VLOOKUP(BX284,[1]Sheet2!$E$2:$I$222,4,FALSE)</f>
        <v>#N/A</v>
      </c>
      <c r="CA284" t="e">
        <f>VLOOKUP(BX284,[1]Sheet2!$E$2:$I$222,5,FALSE)</f>
        <v>#N/A</v>
      </c>
      <c r="CF284" t="e">
        <f>VLOOKUP(CE284,[1]Sheet2!$E$2:$I$222,3,FALSE)</f>
        <v>#N/A</v>
      </c>
      <c r="CG284" t="e">
        <f>VLOOKUP(CE284,[1]Sheet2!$E$2:$I$222,4,FALSE)</f>
        <v>#N/A</v>
      </c>
      <c r="CH284" t="e">
        <f>VLOOKUP(CE284,[1]Sheet2!$E$2:$I$222,5,FALSE)</f>
        <v>#N/A</v>
      </c>
      <c r="CM284" t="e">
        <f>VLOOKUP(CL284,[1]Sheet2!$E$2:$I$222,3,FALSE)</f>
        <v>#N/A</v>
      </c>
      <c r="CN284" t="e">
        <f>VLOOKUP(CL284,[1]Sheet2!$E$2:$I$222,4,FALSE)</f>
        <v>#N/A</v>
      </c>
      <c r="CO284" t="e">
        <f>VLOOKUP(CL284,[1]Sheet2!$E$2:$I$222,5,FALSE)</f>
        <v>#N/A</v>
      </c>
    </row>
    <row r="285" spans="1:93" x14ac:dyDescent="0.25">
      <c r="A285">
        <v>298</v>
      </c>
      <c r="C285">
        <v>13379</v>
      </c>
      <c r="D285">
        <v>3379</v>
      </c>
      <c r="E285">
        <v>37.752719999999997</v>
      </c>
      <c r="F285">
        <v>-122.47619</v>
      </c>
      <c r="G285" t="s">
        <v>1352</v>
      </c>
      <c r="H285" t="s">
        <v>1353</v>
      </c>
      <c r="I285" t="s">
        <v>668</v>
      </c>
      <c r="J285" t="s">
        <v>669</v>
      </c>
      <c r="K285" t="s">
        <v>749</v>
      </c>
      <c r="Q285" t="s">
        <v>672</v>
      </c>
      <c r="S285" t="s">
        <v>1311</v>
      </c>
      <c r="X285">
        <f t="shared" si="4"/>
        <v>2</v>
      </c>
      <c r="Y285" t="s">
        <v>40</v>
      </c>
      <c r="Z285" t="s">
        <v>78</v>
      </c>
      <c r="AB285" t="e">
        <f>VLOOKUP($AA285,Sheet2!$E$2:$I$222,3,FALSE)</f>
        <v>#N/A</v>
      </c>
      <c r="AC285" t="e">
        <f>VLOOKUP($AA285,Sheet2!$E$2:$I$222,4,FALSE)</f>
        <v>#N/A</v>
      </c>
      <c r="AD285" t="e">
        <f>VLOOKUP($AA285,Sheet2!$E$2:$I$222,5,FALSE)</f>
        <v>#N/A</v>
      </c>
      <c r="AF285" t="s">
        <v>4</v>
      </c>
      <c r="AG285" t="s">
        <v>79</v>
      </c>
      <c r="AI285" t="e">
        <f>VLOOKUP(AH285,[1]Sheet2!$E$2:$I$222,3,FALSE)</f>
        <v>#N/A</v>
      </c>
      <c r="AJ285" t="e">
        <f>VLOOKUP(AH285,[1]Sheet2!$E$2:$I$222,4,FALSE)</f>
        <v>#N/A</v>
      </c>
      <c r="AK285" t="e">
        <f>VLOOKUP(AH285,[1]Sheet2!$E$2:$I$222,5,FALSE)</f>
        <v>#N/A</v>
      </c>
      <c r="AP285" t="e">
        <f>VLOOKUP(AO285,[1]Sheet2!$E$2:$I$222,3,FALSE)</f>
        <v>#N/A</v>
      </c>
      <c r="AQ285" t="e">
        <f>VLOOKUP(AO285,[1]Sheet2!$E$2:$I$222,4,FALSE)</f>
        <v>#N/A</v>
      </c>
      <c r="AR285" t="e">
        <f>VLOOKUP(AO285,[1]Sheet2!$E$2:$I$222,5,FALSE)</f>
        <v>#N/A</v>
      </c>
      <c r="AW285" t="e">
        <f>VLOOKUP(AV285,[1]Sheet2!$E$2:$I$222,3,FALSE)</f>
        <v>#N/A</v>
      </c>
      <c r="AX285" t="e">
        <f>VLOOKUP(AV285,[1]Sheet2!$E$2:$I$222,4,FALSE)</f>
        <v>#N/A</v>
      </c>
      <c r="AY285" t="e">
        <f>VLOOKUP(AV285,[1]Sheet2!$E$2:$I$222,5,FALSE)</f>
        <v>#N/A</v>
      </c>
      <c r="BD285" t="e">
        <f>VLOOKUP(BC285,[1]Sheet2!$E$2:$I$222,3,FALSE)</f>
        <v>#N/A</v>
      </c>
      <c r="BE285" t="e">
        <f>VLOOKUP(BC285,[1]Sheet2!$E$2:$I$222,4,FALSE)</f>
        <v>#N/A</v>
      </c>
      <c r="BF285" t="e">
        <f>VLOOKUP(BC285,[1]Sheet2!$E$2:$I$222,5,FALSE)</f>
        <v>#N/A</v>
      </c>
      <c r="BK285" t="e">
        <f>VLOOKUP(BJ285,[1]Sheet2!$E$2:$I$222,3,FALSE)</f>
        <v>#N/A</v>
      </c>
      <c r="BL285" t="e">
        <f>VLOOKUP(BJ285,[1]Sheet2!$E$2:$I$222,4,FALSE)</f>
        <v>#N/A</v>
      </c>
      <c r="BM285" t="e">
        <f>VLOOKUP(BJ285,[1]Sheet2!$E$2:$I$222,5,FALSE)</f>
        <v>#N/A</v>
      </c>
      <c r="BR285" t="e">
        <f>VLOOKUP(BQ285,[1]Sheet2!$E$2:$I$222,3,FALSE)</f>
        <v>#N/A</v>
      </c>
      <c r="BS285" t="e">
        <f>VLOOKUP(BQ285,[1]Sheet2!$E$2:$I$222,4,FALSE)</f>
        <v>#N/A</v>
      </c>
      <c r="BT285" t="e">
        <f>VLOOKUP(BQ285,[1]Sheet2!$E$2:$I$222,5,FALSE)</f>
        <v>#N/A</v>
      </c>
      <c r="BY285" t="e">
        <f>VLOOKUP(BX285,[1]Sheet2!$E$2:$I$222,3,FALSE)</f>
        <v>#N/A</v>
      </c>
      <c r="BZ285" t="e">
        <f>VLOOKUP(BX285,[1]Sheet2!$E$2:$I$222,4,FALSE)</f>
        <v>#N/A</v>
      </c>
      <c r="CA285" t="e">
        <f>VLOOKUP(BX285,[1]Sheet2!$E$2:$I$222,5,FALSE)</f>
        <v>#N/A</v>
      </c>
      <c r="CF285" t="e">
        <f>VLOOKUP(CE285,[1]Sheet2!$E$2:$I$222,3,FALSE)</f>
        <v>#N/A</v>
      </c>
      <c r="CG285" t="e">
        <f>VLOOKUP(CE285,[1]Sheet2!$E$2:$I$222,4,FALSE)</f>
        <v>#N/A</v>
      </c>
      <c r="CH285" t="e">
        <f>VLOOKUP(CE285,[1]Sheet2!$E$2:$I$222,5,FALSE)</f>
        <v>#N/A</v>
      </c>
      <c r="CM285" t="e">
        <f>VLOOKUP(CL285,[1]Sheet2!$E$2:$I$222,3,FALSE)</f>
        <v>#N/A</v>
      </c>
      <c r="CN285" t="e">
        <f>VLOOKUP(CL285,[1]Sheet2!$E$2:$I$222,4,FALSE)</f>
        <v>#N/A</v>
      </c>
      <c r="CO285" t="e">
        <f>VLOOKUP(CL285,[1]Sheet2!$E$2:$I$222,5,FALSE)</f>
        <v>#N/A</v>
      </c>
    </row>
    <row r="286" spans="1:93" x14ac:dyDescent="0.25">
      <c r="A286">
        <v>299</v>
      </c>
      <c r="C286">
        <v>13380</v>
      </c>
      <c r="D286">
        <v>3380</v>
      </c>
      <c r="E286">
        <v>37.75206</v>
      </c>
      <c r="F286">
        <v>-122.4764</v>
      </c>
      <c r="G286" t="s">
        <v>1352</v>
      </c>
      <c r="H286" t="s">
        <v>1353</v>
      </c>
      <c r="I286" t="s">
        <v>704</v>
      </c>
      <c r="J286" t="s">
        <v>669</v>
      </c>
      <c r="K286" t="s">
        <v>743</v>
      </c>
      <c r="Q286" t="s">
        <v>672</v>
      </c>
      <c r="S286" t="s">
        <v>1310</v>
      </c>
      <c r="X286">
        <f t="shared" si="4"/>
        <v>2</v>
      </c>
      <c r="Y286" t="s">
        <v>40</v>
      </c>
      <c r="Z286" t="s">
        <v>79</v>
      </c>
      <c r="AB286" t="e">
        <f>VLOOKUP($AA286,Sheet2!$E$2:$I$222,3,FALSE)</f>
        <v>#N/A</v>
      </c>
      <c r="AC286" t="e">
        <f>VLOOKUP($AA286,Sheet2!$E$2:$I$222,4,FALSE)</f>
        <v>#N/A</v>
      </c>
      <c r="AD286" t="e">
        <f>VLOOKUP($AA286,Sheet2!$E$2:$I$222,5,FALSE)</f>
        <v>#N/A</v>
      </c>
      <c r="AF286" t="s">
        <v>4</v>
      </c>
      <c r="AG286" t="s">
        <v>78</v>
      </c>
      <c r="AI286" t="e">
        <f>VLOOKUP(AH286,[1]Sheet2!$E$2:$I$222,3,FALSE)</f>
        <v>#N/A</v>
      </c>
      <c r="AJ286" t="e">
        <f>VLOOKUP(AH286,[1]Sheet2!$E$2:$I$222,4,FALSE)</f>
        <v>#N/A</v>
      </c>
      <c r="AK286" t="e">
        <f>VLOOKUP(AH286,[1]Sheet2!$E$2:$I$222,5,FALSE)</f>
        <v>#N/A</v>
      </c>
      <c r="AP286" t="e">
        <f>VLOOKUP(AO286,[1]Sheet2!$E$2:$I$222,3,FALSE)</f>
        <v>#N/A</v>
      </c>
      <c r="AQ286" t="e">
        <f>VLOOKUP(AO286,[1]Sheet2!$E$2:$I$222,4,FALSE)</f>
        <v>#N/A</v>
      </c>
      <c r="AR286" t="e">
        <f>VLOOKUP(AO286,[1]Sheet2!$E$2:$I$222,5,FALSE)</f>
        <v>#N/A</v>
      </c>
      <c r="AW286" t="e">
        <f>VLOOKUP(AV286,[1]Sheet2!$E$2:$I$222,3,FALSE)</f>
        <v>#N/A</v>
      </c>
      <c r="AX286" t="e">
        <f>VLOOKUP(AV286,[1]Sheet2!$E$2:$I$222,4,FALSE)</f>
        <v>#N/A</v>
      </c>
      <c r="AY286" t="e">
        <f>VLOOKUP(AV286,[1]Sheet2!$E$2:$I$222,5,FALSE)</f>
        <v>#N/A</v>
      </c>
      <c r="BD286" t="e">
        <f>VLOOKUP(BC286,[1]Sheet2!$E$2:$I$222,3,FALSE)</f>
        <v>#N/A</v>
      </c>
      <c r="BE286" t="e">
        <f>VLOOKUP(BC286,[1]Sheet2!$E$2:$I$222,4,FALSE)</f>
        <v>#N/A</v>
      </c>
      <c r="BF286" t="e">
        <f>VLOOKUP(BC286,[1]Sheet2!$E$2:$I$222,5,FALSE)</f>
        <v>#N/A</v>
      </c>
      <c r="BK286" t="e">
        <f>VLOOKUP(BJ286,[1]Sheet2!$E$2:$I$222,3,FALSE)</f>
        <v>#N/A</v>
      </c>
      <c r="BL286" t="e">
        <f>VLOOKUP(BJ286,[1]Sheet2!$E$2:$I$222,4,FALSE)</f>
        <v>#N/A</v>
      </c>
      <c r="BM286" t="e">
        <f>VLOOKUP(BJ286,[1]Sheet2!$E$2:$I$222,5,FALSE)</f>
        <v>#N/A</v>
      </c>
      <c r="BR286" t="e">
        <f>VLOOKUP(BQ286,[1]Sheet2!$E$2:$I$222,3,FALSE)</f>
        <v>#N/A</v>
      </c>
      <c r="BS286" t="e">
        <f>VLOOKUP(BQ286,[1]Sheet2!$E$2:$I$222,4,FALSE)</f>
        <v>#N/A</v>
      </c>
      <c r="BT286" t="e">
        <f>VLOOKUP(BQ286,[1]Sheet2!$E$2:$I$222,5,FALSE)</f>
        <v>#N/A</v>
      </c>
      <c r="BY286" t="e">
        <f>VLOOKUP(BX286,[1]Sheet2!$E$2:$I$222,3,FALSE)</f>
        <v>#N/A</v>
      </c>
      <c r="BZ286" t="e">
        <f>VLOOKUP(BX286,[1]Sheet2!$E$2:$I$222,4,FALSE)</f>
        <v>#N/A</v>
      </c>
      <c r="CA286" t="e">
        <f>VLOOKUP(BX286,[1]Sheet2!$E$2:$I$222,5,FALSE)</f>
        <v>#N/A</v>
      </c>
      <c r="CF286" t="e">
        <f>VLOOKUP(CE286,[1]Sheet2!$E$2:$I$222,3,FALSE)</f>
        <v>#N/A</v>
      </c>
      <c r="CG286" t="e">
        <f>VLOOKUP(CE286,[1]Sheet2!$E$2:$I$222,4,FALSE)</f>
        <v>#N/A</v>
      </c>
      <c r="CH286" t="e">
        <f>VLOOKUP(CE286,[1]Sheet2!$E$2:$I$222,5,FALSE)</f>
        <v>#N/A</v>
      </c>
      <c r="CM286" t="e">
        <f>VLOOKUP(CL286,[1]Sheet2!$E$2:$I$222,3,FALSE)</f>
        <v>#N/A</v>
      </c>
      <c r="CN286" t="e">
        <f>VLOOKUP(CL286,[1]Sheet2!$E$2:$I$222,4,FALSE)</f>
        <v>#N/A</v>
      </c>
      <c r="CO286" t="e">
        <f>VLOOKUP(CL286,[1]Sheet2!$E$2:$I$222,5,FALSE)</f>
        <v>#N/A</v>
      </c>
    </row>
    <row r="287" spans="1:93" x14ac:dyDescent="0.25">
      <c r="A287">
        <v>300</v>
      </c>
      <c r="C287">
        <v>13381</v>
      </c>
      <c r="D287">
        <v>3381</v>
      </c>
      <c r="E287">
        <v>37.750399999999999</v>
      </c>
      <c r="F287">
        <v>-122.47602999999999</v>
      </c>
      <c r="G287" t="s">
        <v>1354</v>
      </c>
      <c r="H287" t="s">
        <v>1355</v>
      </c>
      <c r="I287" t="s">
        <v>677</v>
      </c>
      <c r="J287" t="s">
        <v>669</v>
      </c>
      <c r="K287" t="s">
        <v>743</v>
      </c>
      <c r="Q287" t="s">
        <v>672</v>
      </c>
      <c r="S287" t="s">
        <v>1311</v>
      </c>
      <c r="X287">
        <f t="shared" si="4"/>
        <v>2</v>
      </c>
      <c r="Y287" t="s">
        <v>40</v>
      </c>
      <c r="Z287" t="s">
        <v>78</v>
      </c>
      <c r="AB287" t="e">
        <f>VLOOKUP($AA287,Sheet2!$E$2:$I$222,3,FALSE)</f>
        <v>#N/A</v>
      </c>
      <c r="AC287" t="e">
        <f>VLOOKUP($AA287,Sheet2!$E$2:$I$222,4,FALSE)</f>
        <v>#N/A</v>
      </c>
      <c r="AD287" t="e">
        <f>VLOOKUP($AA287,Sheet2!$E$2:$I$222,5,FALSE)</f>
        <v>#N/A</v>
      </c>
      <c r="AF287" t="s">
        <v>4</v>
      </c>
      <c r="AG287" t="s">
        <v>79</v>
      </c>
      <c r="AI287" t="e">
        <f>VLOOKUP(AH287,[1]Sheet2!$E$2:$I$222,3,FALSE)</f>
        <v>#N/A</v>
      </c>
      <c r="AJ287" t="e">
        <f>VLOOKUP(AH287,[1]Sheet2!$E$2:$I$222,4,FALSE)</f>
        <v>#N/A</v>
      </c>
      <c r="AK287" t="e">
        <f>VLOOKUP(AH287,[1]Sheet2!$E$2:$I$222,5,FALSE)</f>
        <v>#N/A</v>
      </c>
      <c r="AP287" t="e">
        <f>VLOOKUP(AO287,[1]Sheet2!$E$2:$I$222,3,FALSE)</f>
        <v>#N/A</v>
      </c>
      <c r="AQ287" t="e">
        <f>VLOOKUP(AO287,[1]Sheet2!$E$2:$I$222,4,FALSE)</f>
        <v>#N/A</v>
      </c>
      <c r="AR287" t="e">
        <f>VLOOKUP(AO287,[1]Sheet2!$E$2:$I$222,5,FALSE)</f>
        <v>#N/A</v>
      </c>
      <c r="AW287" t="e">
        <f>VLOOKUP(AV287,[1]Sheet2!$E$2:$I$222,3,FALSE)</f>
        <v>#N/A</v>
      </c>
      <c r="AX287" t="e">
        <f>VLOOKUP(AV287,[1]Sheet2!$E$2:$I$222,4,FALSE)</f>
        <v>#N/A</v>
      </c>
      <c r="AY287" t="e">
        <f>VLOOKUP(AV287,[1]Sheet2!$E$2:$I$222,5,FALSE)</f>
        <v>#N/A</v>
      </c>
      <c r="BD287" t="e">
        <f>VLOOKUP(BC287,[1]Sheet2!$E$2:$I$222,3,FALSE)</f>
        <v>#N/A</v>
      </c>
      <c r="BE287" t="e">
        <f>VLOOKUP(BC287,[1]Sheet2!$E$2:$I$222,4,FALSE)</f>
        <v>#N/A</v>
      </c>
      <c r="BF287" t="e">
        <f>VLOOKUP(BC287,[1]Sheet2!$E$2:$I$222,5,FALSE)</f>
        <v>#N/A</v>
      </c>
      <c r="BK287" t="e">
        <f>VLOOKUP(BJ287,[1]Sheet2!$E$2:$I$222,3,FALSE)</f>
        <v>#N/A</v>
      </c>
      <c r="BL287" t="e">
        <f>VLOOKUP(BJ287,[1]Sheet2!$E$2:$I$222,4,FALSE)</f>
        <v>#N/A</v>
      </c>
      <c r="BM287" t="e">
        <f>VLOOKUP(BJ287,[1]Sheet2!$E$2:$I$222,5,FALSE)</f>
        <v>#N/A</v>
      </c>
      <c r="BR287" t="e">
        <f>VLOOKUP(BQ287,[1]Sheet2!$E$2:$I$222,3,FALSE)</f>
        <v>#N/A</v>
      </c>
      <c r="BS287" t="e">
        <f>VLOOKUP(BQ287,[1]Sheet2!$E$2:$I$222,4,FALSE)</f>
        <v>#N/A</v>
      </c>
      <c r="BT287" t="e">
        <f>VLOOKUP(BQ287,[1]Sheet2!$E$2:$I$222,5,FALSE)</f>
        <v>#N/A</v>
      </c>
      <c r="BY287" t="e">
        <f>VLOOKUP(BX287,[1]Sheet2!$E$2:$I$222,3,FALSE)</f>
        <v>#N/A</v>
      </c>
      <c r="BZ287" t="e">
        <f>VLOOKUP(BX287,[1]Sheet2!$E$2:$I$222,4,FALSE)</f>
        <v>#N/A</v>
      </c>
      <c r="CA287" t="e">
        <f>VLOOKUP(BX287,[1]Sheet2!$E$2:$I$222,5,FALSE)</f>
        <v>#N/A</v>
      </c>
      <c r="CF287" t="e">
        <f>VLOOKUP(CE287,[1]Sheet2!$E$2:$I$222,3,FALSE)</f>
        <v>#N/A</v>
      </c>
      <c r="CG287" t="e">
        <f>VLOOKUP(CE287,[1]Sheet2!$E$2:$I$222,4,FALSE)</f>
        <v>#N/A</v>
      </c>
      <c r="CH287" t="e">
        <f>VLOOKUP(CE287,[1]Sheet2!$E$2:$I$222,5,FALSE)</f>
        <v>#N/A</v>
      </c>
      <c r="CM287" t="e">
        <f>VLOOKUP(CL287,[1]Sheet2!$E$2:$I$222,3,FALSE)</f>
        <v>#N/A</v>
      </c>
      <c r="CN287" t="e">
        <f>VLOOKUP(CL287,[1]Sheet2!$E$2:$I$222,4,FALSE)</f>
        <v>#N/A</v>
      </c>
      <c r="CO287" t="e">
        <f>VLOOKUP(CL287,[1]Sheet2!$E$2:$I$222,5,FALSE)</f>
        <v>#N/A</v>
      </c>
    </row>
    <row r="288" spans="1:93" x14ac:dyDescent="0.25">
      <c r="A288">
        <v>301</v>
      </c>
      <c r="C288">
        <v>13382</v>
      </c>
      <c r="D288">
        <v>3382</v>
      </c>
      <c r="E288">
        <v>37.7502</v>
      </c>
      <c r="F288">
        <v>-122.47627</v>
      </c>
      <c r="G288" t="s">
        <v>1354</v>
      </c>
      <c r="H288" t="s">
        <v>1355</v>
      </c>
      <c r="I288" t="s">
        <v>704</v>
      </c>
      <c r="J288" t="s">
        <v>669</v>
      </c>
      <c r="K288" t="s">
        <v>743</v>
      </c>
      <c r="Q288" t="s">
        <v>672</v>
      </c>
      <c r="S288" t="s">
        <v>1310</v>
      </c>
      <c r="X288">
        <f t="shared" si="4"/>
        <v>2</v>
      </c>
      <c r="Y288" t="s">
        <v>40</v>
      </c>
      <c r="Z288" t="s">
        <v>79</v>
      </c>
      <c r="AB288" t="e">
        <f>VLOOKUP($AA288,Sheet2!$E$2:$I$222,3,FALSE)</f>
        <v>#N/A</v>
      </c>
      <c r="AC288" t="e">
        <f>VLOOKUP($AA288,Sheet2!$E$2:$I$222,4,FALSE)</f>
        <v>#N/A</v>
      </c>
      <c r="AD288" t="e">
        <f>VLOOKUP($AA288,Sheet2!$E$2:$I$222,5,FALSE)</f>
        <v>#N/A</v>
      </c>
      <c r="AF288" t="s">
        <v>4</v>
      </c>
      <c r="AG288" t="s">
        <v>78</v>
      </c>
      <c r="AI288" t="e">
        <f>VLOOKUP(AH288,[1]Sheet2!$E$2:$I$222,3,FALSE)</f>
        <v>#N/A</v>
      </c>
      <c r="AJ288" t="e">
        <f>VLOOKUP(AH288,[1]Sheet2!$E$2:$I$222,4,FALSE)</f>
        <v>#N/A</v>
      </c>
      <c r="AK288" t="e">
        <f>VLOOKUP(AH288,[1]Sheet2!$E$2:$I$222,5,FALSE)</f>
        <v>#N/A</v>
      </c>
      <c r="AP288" t="e">
        <f>VLOOKUP(AO288,[1]Sheet2!$E$2:$I$222,3,FALSE)</f>
        <v>#N/A</v>
      </c>
      <c r="AQ288" t="e">
        <f>VLOOKUP(AO288,[1]Sheet2!$E$2:$I$222,4,FALSE)</f>
        <v>#N/A</v>
      </c>
      <c r="AR288" t="e">
        <f>VLOOKUP(AO288,[1]Sheet2!$E$2:$I$222,5,FALSE)</f>
        <v>#N/A</v>
      </c>
      <c r="AW288" t="e">
        <f>VLOOKUP(AV288,[1]Sheet2!$E$2:$I$222,3,FALSE)</f>
        <v>#N/A</v>
      </c>
      <c r="AX288" t="e">
        <f>VLOOKUP(AV288,[1]Sheet2!$E$2:$I$222,4,FALSE)</f>
        <v>#N/A</v>
      </c>
      <c r="AY288" t="e">
        <f>VLOOKUP(AV288,[1]Sheet2!$E$2:$I$222,5,FALSE)</f>
        <v>#N/A</v>
      </c>
      <c r="BD288" t="e">
        <f>VLOOKUP(BC288,[1]Sheet2!$E$2:$I$222,3,FALSE)</f>
        <v>#N/A</v>
      </c>
      <c r="BE288" t="e">
        <f>VLOOKUP(BC288,[1]Sheet2!$E$2:$I$222,4,FALSE)</f>
        <v>#N/A</v>
      </c>
      <c r="BF288" t="e">
        <f>VLOOKUP(BC288,[1]Sheet2!$E$2:$I$222,5,FALSE)</f>
        <v>#N/A</v>
      </c>
      <c r="BK288" t="e">
        <f>VLOOKUP(BJ288,[1]Sheet2!$E$2:$I$222,3,FALSE)</f>
        <v>#N/A</v>
      </c>
      <c r="BL288" t="e">
        <f>VLOOKUP(BJ288,[1]Sheet2!$E$2:$I$222,4,FALSE)</f>
        <v>#N/A</v>
      </c>
      <c r="BM288" t="e">
        <f>VLOOKUP(BJ288,[1]Sheet2!$E$2:$I$222,5,FALSE)</f>
        <v>#N/A</v>
      </c>
      <c r="BR288" t="e">
        <f>VLOOKUP(BQ288,[1]Sheet2!$E$2:$I$222,3,FALSE)</f>
        <v>#N/A</v>
      </c>
      <c r="BS288" t="e">
        <f>VLOOKUP(BQ288,[1]Sheet2!$E$2:$I$222,4,FALSE)</f>
        <v>#N/A</v>
      </c>
      <c r="BT288" t="e">
        <f>VLOOKUP(BQ288,[1]Sheet2!$E$2:$I$222,5,FALSE)</f>
        <v>#N/A</v>
      </c>
      <c r="BY288" t="e">
        <f>VLOOKUP(BX288,[1]Sheet2!$E$2:$I$222,3,FALSE)</f>
        <v>#N/A</v>
      </c>
      <c r="BZ288" t="e">
        <f>VLOOKUP(BX288,[1]Sheet2!$E$2:$I$222,4,FALSE)</f>
        <v>#N/A</v>
      </c>
      <c r="CA288" t="e">
        <f>VLOOKUP(BX288,[1]Sheet2!$E$2:$I$222,5,FALSE)</f>
        <v>#N/A</v>
      </c>
      <c r="CF288" t="e">
        <f>VLOOKUP(CE288,[1]Sheet2!$E$2:$I$222,3,FALSE)</f>
        <v>#N/A</v>
      </c>
      <c r="CG288" t="e">
        <f>VLOOKUP(CE288,[1]Sheet2!$E$2:$I$222,4,FALSE)</f>
        <v>#N/A</v>
      </c>
      <c r="CH288" t="e">
        <f>VLOOKUP(CE288,[1]Sheet2!$E$2:$I$222,5,FALSE)</f>
        <v>#N/A</v>
      </c>
      <c r="CM288" t="e">
        <f>VLOOKUP(CL288,[1]Sheet2!$E$2:$I$222,3,FALSE)</f>
        <v>#N/A</v>
      </c>
      <c r="CN288" t="e">
        <f>VLOOKUP(CL288,[1]Sheet2!$E$2:$I$222,4,FALSE)</f>
        <v>#N/A</v>
      </c>
      <c r="CO288" t="e">
        <f>VLOOKUP(CL288,[1]Sheet2!$E$2:$I$222,5,FALSE)</f>
        <v>#N/A</v>
      </c>
    </row>
    <row r="289" spans="1:93" x14ac:dyDescent="0.25">
      <c r="A289">
        <v>302</v>
      </c>
      <c r="C289">
        <v>13383</v>
      </c>
      <c r="D289">
        <v>3383</v>
      </c>
      <c r="E289">
        <v>37.748530000000002</v>
      </c>
      <c r="F289">
        <v>-122.4759</v>
      </c>
      <c r="G289" t="s">
        <v>1356</v>
      </c>
      <c r="H289" t="s">
        <v>1357</v>
      </c>
      <c r="I289" t="s">
        <v>677</v>
      </c>
      <c r="J289" t="s">
        <v>669</v>
      </c>
      <c r="K289" t="s">
        <v>743</v>
      </c>
      <c r="N289" t="s">
        <v>1358</v>
      </c>
      <c r="Q289" t="s">
        <v>672</v>
      </c>
      <c r="R289">
        <v>621</v>
      </c>
      <c r="S289" t="s">
        <v>1333</v>
      </c>
      <c r="X289">
        <f t="shared" si="4"/>
        <v>3</v>
      </c>
      <c r="Y289" t="s">
        <v>0</v>
      </c>
      <c r="Z289" t="s">
        <v>77</v>
      </c>
      <c r="AA289" t="s">
        <v>81</v>
      </c>
      <c r="AB289" t="str">
        <f>VLOOKUP($AA289,Sheet2!$E$2:$I$222,3,FALSE)</f>
        <v>To Richmond District</v>
      </c>
      <c r="AC289" t="str">
        <f>VLOOKUP($AA289,Sheet2!$E$2:$I$222,4,FALSE)</f>
        <v>California &amp; 6th Av.</v>
      </c>
      <c r="AD289" t="str">
        <f>VLOOKUP($AA289,Sheet2!$E$2:$I$222,5,FALSE)</f>
        <v>M-F ~ 7am-7pm</v>
      </c>
      <c r="AF289" t="s">
        <v>40</v>
      </c>
      <c r="AG289" t="s">
        <v>78</v>
      </c>
      <c r="AI289" t="e">
        <f>VLOOKUP(AH289,[1]Sheet2!$E$2:$I$222,3,FALSE)</f>
        <v>#N/A</v>
      </c>
      <c r="AJ289" t="e">
        <f>VLOOKUP(AH289,[1]Sheet2!$E$2:$I$222,4,FALSE)</f>
        <v>#N/A</v>
      </c>
      <c r="AK289" t="e">
        <f>VLOOKUP(AH289,[1]Sheet2!$E$2:$I$222,5,FALSE)</f>
        <v>#N/A</v>
      </c>
      <c r="AM289" t="s">
        <v>4</v>
      </c>
      <c r="AN289" t="s">
        <v>79</v>
      </c>
      <c r="AP289" t="e">
        <f>VLOOKUP(AO289,[1]Sheet2!$E$2:$I$222,3,FALSE)</f>
        <v>#N/A</v>
      </c>
      <c r="AQ289" t="e">
        <f>VLOOKUP(AO289,[1]Sheet2!$E$2:$I$222,4,FALSE)</f>
        <v>#N/A</v>
      </c>
      <c r="AR289" t="e">
        <f>VLOOKUP(AO289,[1]Sheet2!$E$2:$I$222,5,FALSE)</f>
        <v>#N/A</v>
      </c>
      <c r="AW289" t="e">
        <f>VLOOKUP(AV289,[1]Sheet2!$E$2:$I$222,3,FALSE)</f>
        <v>#N/A</v>
      </c>
      <c r="AX289" t="e">
        <f>VLOOKUP(AV289,[1]Sheet2!$E$2:$I$222,4,FALSE)</f>
        <v>#N/A</v>
      </c>
      <c r="AY289" t="e">
        <f>VLOOKUP(AV289,[1]Sheet2!$E$2:$I$222,5,FALSE)</f>
        <v>#N/A</v>
      </c>
      <c r="BD289" t="e">
        <f>VLOOKUP(BC289,[1]Sheet2!$E$2:$I$222,3,FALSE)</f>
        <v>#N/A</v>
      </c>
      <c r="BE289" t="e">
        <f>VLOOKUP(BC289,[1]Sheet2!$E$2:$I$222,4,FALSE)</f>
        <v>#N/A</v>
      </c>
      <c r="BF289" t="e">
        <f>VLOOKUP(BC289,[1]Sheet2!$E$2:$I$222,5,FALSE)</f>
        <v>#N/A</v>
      </c>
      <c r="BK289" t="e">
        <f>VLOOKUP(BJ289,[1]Sheet2!$E$2:$I$222,3,FALSE)</f>
        <v>#N/A</v>
      </c>
      <c r="BL289" t="e">
        <f>VLOOKUP(BJ289,[1]Sheet2!$E$2:$I$222,4,FALSE)</f>
        <v>#N/A</v>
      </c>
      <c r="BM289" t="e">
        <f>VLOOKUP(BJ289,[1]Sheet2!$E$2:$I$222,5,FALSE)</f>
        <v>#N/A</v>
      </c>
      <c r="BR289" t="e">
        <f>VLOOKUP(BQ289,[1]Sheet2!$E$2:$I$222,3,FALSE)</f>
        <v>#N/A</v>
      </c>
      <c r="BS289" t="e">
        <f>VLOOKUP(BQ289,[1]Sheet2!$E$2:$I$222,4,FALSE)</f>
        <v>#N/A</v>
      </c>
      <c r="BT289" t="e">
        <f>VLOOKUP(BQ289,[1]Sheet2!$E$2:$I$222,5,FALSE)</f>
        <v>#N/A</v>
      </c>
      <c r="BY289" t="e">
        <f>VLOOKUP(BX289,[1]Sheet2!$E$2:$I$222,3,FALSE)</f>
        <v>#N/A</v>
      </c>
      <c r="BZ289" t="e">
        <f>VLOOKUP(BX289,[1]Sheet2!$E$2:$I$222,4,FALSE)</f>
        <v>#N/A</v>
      </c>
      <c r="CA289" t="e">
        <f>VLOOKUP(BX289,[1]Sheet2!$E$2:$I$222,5,FALSE)</f>
        <v>#N/A</v>
      </c>
      <c r="CF289" t="e">
        <f>VLOOKUP(CE289,[1]Sheet2!$E$2:$I$222,3,FALSE)</f>
        <v>#N/A</v>
      </c>
      <c r="CG289" t="e">
        <f>VLOOKUP(CE289,[1]Sheet2!$E$2:$I$222,4,FALSE)</f>
        <v>#N/A</v>
      </c>
      <c r="CH289" t="e">
        <f>VLOOKUP(CE289,[1]Sheet2!$E$2:$I$222,5,FALSE)</f>
        <v>#N/A</v>
      </c>
      <c r="CM289" t="e">
        <f>VLOOKUP(CL289,[1]Sheet2!$E$2:$I$222,3,FALSE)</f>
        <v>#N/A</v>
      </c>
      <c r="CN289" t="e">
        <f>VLOOKUP(CL289,[1]Sheet2!$E$2:$I$222,4,FALSE)</f>
        <v>#N/A</v>
      </c>
      <c r="CO289" t="e">
        <f>VLOOKUP(CL289,[1]Sheet2!$E$2:$I$222,5,FALSE)</f>
        <v>#N/A</v>
      </c>
    </row>
    <row r="290" spans="1:93" x14ac:dyDescent="0.25">
      <c r="A290">
        <v>303</v>
      </c>
      <c r="C290">
        <v>13384</v>
      </c>
      <c r="D290">
        <v>3384</v>
      </c>
      <c r="E290">
        <v>37.7483</v>
      </c>
      <c r="F290">
        <v>-122.47614</v>
      </c>
      <c r="G290" t="s">
        <v>1356</v>
      </c>
      <c r="H290" t="s">
        <v>1357</v>
      </c>
      <c r="I290" t="s">
        <v>704</v>
      </c>
      <c r="J290" t="s">
        <v>669</v>
      </c>
      <c r="K290" t="s">
        <v>749</v>
      </c>
      <c r="N290" t="s">
        <v>1359</v>
      </c>
      <c r="Q290" t="s">
        <v>672</v>
      </c>
      <c r="R290">
        <v>622</v>
      </c>
      <c r="S290" t="s">
        <v>1335</v>
      </c>
      <c r="X290">
        <f t="shared" si="4"/>
        <v>3</v>
      </c>
      <c r="Y290" t="s">
        <v>0</v>
      </c>
      <c r="Z290" t="s">
        <v>80</v>
      </c>
      <c r="AA290" t="s">
        <v>114</v>
      </c>
      <c r="AB290" t="str">
        <f>VLOOKUP($AA290,Sheet2!$E$2:$I$222,3,FALSE)</f>
        <v>To Balboa Park BART</v>
      </c>
      <c r="AC290" t="str">
        <f>VLOOKUP($AA290,Sheet2!$E$2:$I$222,4,FALSE)</f>
        <v>Geneva &amp; San Jose</v>
      </c>
      <c r="AD290" t="str">
        <f>VLOOKUP($AA290,Sheet2!$E$2:$I$222,5,FALSE)</f>
        <v>M-F ~ 7am-7pm</v>
      </c>
      <c r="AF290" t="s">
        <v>40</v>
      </c>
      <c r="AG290" t="s">
        <v>79</v>
      </c>
      <c r="AI290" t="e">
        <f>VLOOKUP(AH290,[1]Sheet2!$E$2:$I$222,3,FALSE)</f>
        <v>#N/A</v>
      </c>
      <c r="AJ290" t="e">
        <f>VLOOKUP(AH290,[1]Sheet2!$E$2:$I$222,4,FALSE)</f>
        <v>#N/A</v>
      </c>
      <c r="AK290" t="e">
        <f>VLOOKUP(AH290,[1]Sheet2!$E$2:$I$222,5,FALSE)</f>
        <v>#N/A</v>
      </c>
      <c r="AM290" t="s">
        <v>4</v>
      </c>
      <c r="AN290" t="s">
        <v>78</v>
      </c>
      <c r="AP290" t="e">
        <f>VLOOKUP(AO290,[1]Sheet2!$E$2:$I$222,3,FALSE)</f>
        <v>#N/A</v>
      </c>
      <c r="AQ290" t="e">
        <f>VLOOKUP(AO290,[1]Sheet2!$E$2:$I$222,4,FALSE)</f>
        <v>#N/A</v>
      </c>
      <c r="AR290" t="e">
        <f>VLOOKUP(AO290,[1]Sheet2!$E$2:$I$222,5,FALSE)</f>
        <v>#N/A</v>
      </c>
      <c r="AW290" t="e">
        <f>VLOOKUP(AV290,[1]Sheet2!$E$2:$I$222,3,FALSE)</f>
        <v>#N/A</v>
      </c>
      <c r="AX290" t="e">
        <f>VLOOKUP(AV290,[1]Sheet2!$E$2:$I$222,4,FALSE)</f>
        <v>#N/A</v>
      </c>
      <c r="AY290" t="e">
        <f>VLOOKUP(AV290,[1]Sheet2!$E$2:$I$222,5,FALSE)</f>
        <v>#N/A</v>
      </c>
      <c r="BD290" t="e">
        <f>VLOOKUP(BC290,[1]Sheet2!$E$2:$I$222,3,FALSE)</f>
        <v>#N/A</v>
      </c>
      <c r="BE290" t="e">
        <f>VLOOKUP(BC290,[1]Sheet2!$E$2:$I$222,4,FALSE)</f>
        <v>#N/A</v>
      </c>
      <c r="BF290" t="e">
        <f>VLOOKUP(BC290,[1]Sheet2!$E$2:$I$222,5,FALSE)</f>
        <v>#N/A</v>
      </c>
      <c r="BK290" t="e">
        <f>VLOOKUP(BJ290,[1]Sheet2!$E$2:$I$222,3,FALSE)</f>
        <v>#N/A</v>
      </c>
      <c r="BL290" t="e">
        <f>VLOOKUP(BJ290,[1]Sheet2!$E$2:$I$222,4,FALSE)</f>
        <v>#N/A</v>
      </c>
      <c r="BM290" t="e">
        <f>VLOOKUP(BJ290,[1]Sheet2!$E$2:$I$222,5,FALSE)</f>
        <v>#N/A</v>
      </c>
      <c r="BR290" t="e">
        <f>VLOOKUP(BQ290,[1]Sheet2!$E$2:$I$222,3,FALSE)</f>
        <v>#N/A</v>
      </c>
      <c r="BS290" t="e">
        <f>VLOOKUP(BQ290,[1]Sheet2!$E$2:$I$222,4,FALSE)</f>
        <v>#N/A</v>
      </c>
      <c r="BT290" t="e">
        <f>VLOOKUP(BQ290,[1]Sheet2!$E$2:$I$222,5,FALSE)</f>
        <v>#N/A</v>
      </c>
      <c r="BY290" t="e">
        <f>VLOOKUP(BX290,[1]Sheet2!$E$2:$I$222,3,FALSE)</f>
        <v>#N/A</v>
      </c>
      <c r="BZ290" t="e">
        <f>VLOOKUP(BX290,[1]Sheet2!$E$2:$I$222,4,FALSE)</f>
        <v>#N/A</v>
      </c>
      <c r="CA290" t="e">
        <f>VLOOKUP(BX290,[1]Sheet2!$E$2:$I$222,5,FALSE)</f>
        <v>#N/A</v>
      </c>
      <c r="CF290" t="e">
        <f>VLOOKUP(CE290,[1]Sheet2!$E$2:$I$222,3,FALSE)</f>
        <v>#N/A</v>
      </c>
      <c r="CG290" t="e">
        <f>VLOOKUP(CE290,[1]Sheet2!$E$2:$I$222,4,FALSE)</f>
        <v>#N/A</v>
      </c>
      <c r="CH290" t="e">
        <f>VLOOKUP(CE290,[1]Sheet2!$E$2:$I$222,5,FALSE)</f>
        <v>#N/A</v>
      </c>
      <c r="CM290" t="e">
        <f>VLOOKUP(CL290,[1]Sheet2!$E$2:$I$222,3,FALSE)</f>
        <v>#N/A</v>
      </c>
      <c r="CN290" t="e">
        <f>VLOOKUP(CL290,[1]Sheet2!$E$2:$I$222,4,FALSE)</f>
        <v>#N/A</v>
      </c>
      <c r="CO290" t="e">
        <f>VLOOKUP(CL290,[1]Sheet2!$E$2:$I$222,5,FALSE)</f>
        <v>#N/A</v>
      </c>
    </row>
    <row r="291" spans="1:93" x14ac:dyDescent="0.25">
      <c r="A291">
        <v>304</v>
      </c>
      <c r="C291">
        <v>13385</v>
      </c>
      <c r="D291">
        <v>3385</v>
      </c>
      <c r="E291">
        <v>37.714281999999997</v>
      </c>
      <c r="F291">
        <v>-122.469618</v>
      </c>
      <c r="G291" t="s">
        <v>1360</v>
      </c>
      <c r="H291" t="s">
        <v>1361</v>
      </c>
      <c r="I291" t="s">
        <v>696</v>
      </c>
      <c r="J291" t="s">
        <v>728</v>
      </c>
      <c r="Q291" t="s">
        <v>1325</v>
      </c>
      <c r="S291" t="s">
        <v>1326</v>
      </c>
      <c r="W291" t="s">
        <v>674</v>
      </c>
      <c r="X291">
        <f t="shared" si="4"/>
        <v>1</v>
      </c>
      <c r="Y291" t="s">
        <v>41</v>
      </c>
      <c r="Z291" t="s">
        <v>78</v>
      </c>
      <c r="AB291" t="e">
        <f>VLOOKUP($AA291,Sheet2!$E$2:$I$222,3,FALSE)</f>
        <v>#N/A</v>
      </c>
      <c r="AC291" t="e">
        <f>VLOOKUP($AA291,Sheet2!$E$2:$I$222,4,FALSE)</f>
        <v>#N/A</v>
      </c>
      <c r="AD291" t="e">
        <f>VLOOKUP($AA291,Sheet2!$E$2:$I$222,5,FALSE)</f>
        <v>#N/A</v>
      </c>
      <c r="AI291" t="e">
        <f>VLOOKUP(AH291,[1]Sheet2!$E$2:$I$222,3,FALSE)</f>
        <v>#N/A</v>
      </c>
      <c r="AJ291" t="e">
        <f>VLOOKUP(AH291,[1]Sheet2!$E$2:$I$222,4,FALSE)</f>
        <v>#N/A</v>
      </c>
      <c r="AK291" t="e">
        <f>VLOOKUP(AH291,[1]Sheet2!$E$2:$I$222,5,FALSE)</f>
        <v>#N/A</v>
      </c>
      <c r="AP291" t="e">
        <f>VLOOKUP(AO291,[1]Sheet2!$E$2:$I$222,3,FALSE)</f>
        <v>#N/A</v>
      </c>
      <c r="AQ291" t="e">
        <f>VLOOKUP(AO291,[1]Sheet2!$E$2:$I$222,4,FALSE)</f>
        <v>#N/A</v>
      </c>
      <c r="AR291" t="e">
        <f>VLOOKUP(AO291,[1]Sheet2!$E$2:$I$222,5,FALSE)</f>
        <v>#N/A</v>
      </c>
      <c r="AW291" t="e">
        <f>VLOOKUP(AV291,[1]Sheet2!$E$2:$I$222,3,FALSE)</f>
        <v>#N/A</v>
      </c>
      <c r="AX291" t="e">
        <f>VLOOKUP(AV291,[1]Sheet2!$E$2:$I$222,4,FALSE)</f>
        <v>#N/A</v>
      </c>
      <c r="AY291" t="e">
        <f>VLOOKUP(AV291,[1]Sheet2!$E$2:$I$222,5,FALSE)</f>
        <v>#N/A</v>
      </c>
      <c r="BD291" t="e">
        <f>VLOOKUP(BC291,[1]Sheet2!$E$2:$I$222,3,FALSE)</f>
        <v>#N/A</v>
      </c>
      <c r="BE291" t="e">
        <f>VLOOKUP(BC291,[1]Sheet2!$E$2:$I$222,4,FALSE)</f>
        <v>#N/A</v>
      </c>
      <c r="BF291" t="e">
        <f>VLOOKUP(BC291,[1]Sheet2!$E$2:$I$222,5,FALSE)</f>
        <v>#N/A</v>
      </c>
      <c r="BK291" t="e">
        <f>VLOOKUP(BJ291,[1]Sheet2!$E$2:$I$222,3,FALSE)</f>
        <v>#N/A</v>
      </c>
      <c r="BL291" t="e">
        <f>VLOOKUP(BJ291,[1]Sheet2!$E$2:$I$222,4,FALSE)</f>
        <v>#N/A</v>
      </c>
      <c r="BM291" t="e">
        <f>VLOOKUP(BJ291,[1]Sheet2!$E$2:$I$222,5,FALSE)</f>
        <v>#N/A</v>
      </c>
      <c r="BR291" t="e">
        <f>VLOOKUP(BQ291,[1]Sheet2!$E$2:$I$222,3,FALSE)</f>
        <v>#N/A</v>
      </c>
      <c r="BS291" t="e">
        <f>VLOOKUP(BQ291,[1]Sheet2!$E$2:$I$222,4,FALSE)</f>
        <v>#N/A</v>
      </c>
      <c r="BT291" t="e">
        <f>VLOOKUP(BQ291,[1]Sheet2!$E$2:$I$222,5,FALSE)</f>
        <v>#N/A</v>
      </c>
      <c r="BY291" t="e">
        <f>VLOOKUP(BX291,[1]Sheet2!$E$2:$I$222,3,FALSE)</f>
        <v>#N/A</v>
      </c>
      <c r="BZ291" t="e">
        <f>VLOOKUP(BX291,[1]Sheet2!$E$2:$I$222,4,FALSE)</f>
        <v>#N/A</v>
      </c>
      <c r="CA291" t="e">
        <f>VLOOKUP(BX291,[1]Sheet2!$E$2:$I$222,5,FALSE)</f>
        <v>#N/A</v>
      </c>
      <c r="CF291" t="e">
        <f>VLOOKUP(CE291,[1]Sheet2!$E$2:$I$222,3,FALSE)</f>
        <v>#N/A</v>
      </c>
      <c r="CG291" t="e">
        <f>VLOOKUP(CE291,[1]Sheet2!$E$2:$I$222,4,FALSE)</f>
        <v>#N/A</v>
      </c>
      <c r="CH291" t="e">
        <f>VLOOKUP(CE291,[1]Sheet2!$E$2:$I$222,5,FALSE)</f>
        <v>#N/A</v>
      </c>
      <c r="CM291" t="e">
        <f>VLOOKUP(CL291,[1]Sheet2!$E$2:$I$222,3,FALSE)</f>
        <v>#N/A</v>
      </c>
      <c r="CN291" t="e">
        <f>VLOOKUP(CL291,[1]Sheet2!$E$2:$I$222,4,FALSE)</f>
        <v>#N/A</v>
      </c>
      <c r="CO291" t="e">
        <f>VLOOKUP(CL291,[1]Sheet2!$E$2:$I$222,5,FALSE)</f>
        <v>#N/A</v>
      </c>
    </row>
    <row r="292" spans="1:93" x14ac:dyDescent="0.25">
      <c r="A292">
        <v>305</v>
      </c>
      <c r="C292">
        <v>13387</v>
      </c>
      <c r="D292">
        <v>3387</v>
      </c>
      <c r="E292">
        <v>37.714443000000003</v>
      </c>
      <c r="F292">
        <v>-122.469998</v>
      </c>
      <c r="G292" t="s">
        <v>1360</v>
      </c>
      <c r="H292" t="s">
        <v>1361</v>
      </c>
      <c r="I292" t="s">
        <v>746</v>
      </c>
      <c r="J292" t="s">
        <v>728</v>
      </c>
      <c r="Q292" t="s">
        <v>1325</v>
      </c>
      <c r="S292" t="s">
        <v>1349</v>
      </c>
      <c r="W292" t="s">
        <v>674</v>
      </c>
      <c r="X292">
        <f t="shared" si="4"/>
        <v>1</v>
      </c>
      <c r="Y292" t="s">
        <v>41</v>
      </c>
      <c r="Z292" t="s">
        <v>79</v>
      </c>
      <c r="AB292" t="e">
        <f>VLOOKUP($AA292,Sheet2!$E$2:$I$222,3,FALSE)</f>
        <v>#N/A</v>
      </c>
      <c r="AC292" t="e">
        <f>VLOOKUP($AA292,Sheet2!$E$2:$I$222,4,FALSE)</f>
        <v>#N/A</v>
      </c>
      <c r="AD292" t="e">
        <f>VLOOKUP($AA292,Sheet2!$E$2:$I$222,5,FALSE)</f>
        <v>#N/A</v>
      </c>
      <c r="AI292" t="e">
        <f>VLOOKUP(AH292,[1]Sheet2!$E$2:$I$222,3,FALSE)</f>
        <v>#N/A</v>
      </c>
      <c r="AJ292" t="e">
        <f>VLOOKUP(AH292,[1]Sheet2!$E$2:$I$222,4,FALSE)</f>
        <v>#N/A</v>
      </c>
      <c r="AK292" t="e">
        <f>VLOOKUP(AH292,[1]Sheet2!$E$2:$I$222,5,FALSE)</f>
        <v>#N/A</v>
      </c>
      <c r="AP292" t="e">
        <f>VLOOKUP(AO292,[1]Sheet2!$E$2:$I$222,3,FALSE)</f>
        <v>#N/A</v>
      </c>
      <c r="AQ292" t="e">
        <f>VLOOKUP(AO292,[1]Sheet2!$E$2:$I$222,4,FALSE)</f>
        <v>#N/A</v>
      </c>
      <c r="AR292" t="e">
        <f>VLOOKUP(AO292,[1]Sheet2!$E$2:$I$222,5,FALSE)</f>
        <v>#N/A</v>
      </c>
      <c r="AW292" t="e">
        <f>VLOOKUP(AV292,[1]Sheet2!$E$2:$I$222,3,FALSE)</f>
        <v>#N/A</v>
      </c>
      <c r="AX292" t="e">
        <f>VLOOKUP(AV292,[1]Sheet2!$E$2:$I$222,4,FALSE)</f>
        <v>#N/A</v>
      </c>
      <c r="AY292" t="e">
        <f>VLOOKUP(AV292,[1]Sheet2!$E$2:$I$222,5,FALSE)</f>
        <v>#N/A</v>
      </c>
      <c r="BD292" t="e">
        <f>VLOOKUP(BC292,[1]Sheet2!$E$2:$I$222,3,FALSE)</f>
        <v>#N/A</v>
      </c>
      <c r="BE292" t="e">
        <f>VLOOKUP(BC292,[1]Sheet2!$E$2:$I$222,4,FALSE)</f>
        <v>#N/A</v>
      </c>
      <c r="BF292" t="e">
        <f>VLOOKUP(BC292,[1]Sheet2!$E$2:$I$222,5,FALSE)</f>
        <v>#N/A</v>
      </c>
      <c r="BK292" t="e">
        <f>VLOOKUP(BJ292,[1]Sheet2!$E$2:$I$222,3,FALSE)</f>
        <v>#N/A</v>
      </c>
      <c r="BL292" t="e">
        <f>VLOOKUP(BJ292,[1]Sheet2!$E$2:$I$222,4,FALSE)</f>
        <v>#N/A</v>
      </c>
      <c r="BM292" t="e">
        <f>VLOOKUP(BJ292,[1]Sheet2!$E$2:$I$222,5,FALSE)</f>
        <v>#N/A</v>
      </c>
      <c r="BR292" t="e">
        <f>VLOOKUP(BQ292,[1]Sheet2!$E$2:$I$222,3,FALSE)</f>
        <v>#N/A</v>
      </c>
      <c r="BS292" t="e">
        <f>VLOOKUP(BQ292,[1]Sheet2!$E$2:$I$222,4,FALSE)</f>
        <v>#N/A</v>
      </c>
      <c r="BT292" t="e">
        <f>VLOOKUP(BQ292,[1]Sheet2!$E$2:$I$222,5,FALSE)</f>
        <v>#N/A</v>
      </c>
      <c r="BY292" t="e">
        <f>VLOOKUP(BX292,[1]Sheet2!$E$2:$I$222,3,FALSE)</f>
        <v>#N/A</v>
      </c>
      <c r="BZ292" t="e">
        <f>VLOOKUP(BX292,[1]Sheet2!$E$2:$I$222,4,FALSE)</f>
        <v>#N/A</v>
      </c>
      <c r="CA292" t="e">
        <f>VLOOKUP(BX292,[1]Sheet2!$E$2:$I$222,5,FALSE)</f>
        <v>#N/A</v>
      </c>
      <c r="CF292" t="e">
        <f>VLOOKUP(CE292,[1]Sheet2!$E$2:$I$222,3,FALSE)</f>
        <v>#N/A</v>
      </c>
      <c r="CG292" t="e">
        <f>VLOOKUP(CE292,[1]Sheet2!$E$2:$I$222,4,FALSE)</f>
        <v>#N/A</v>
      </c>
      <c r="CH292" t="e">
        <f>VLOOKUP(CE292,[1]Sheet2!$E$2:$I$222,5,FALSE)</f>
        <v>#N/A</v>
      </c>
      <c r="CM292" t="e">
        <f>VLOOKUP(CL292,[1]Sheet2!$E$2:$I$222,3,FALSE)</f>
        <v>#N/A</v>
      </c>
      <c r="CN292" t="e">
        <f>VLOOKUP(CL292,[1]Sheet2!$E$2:$I$222,4,FALSE)</f>
        <v>#N/A</v>
      </c>
      <c r="CO292" t="e">
        <f>VLOOKUP(CL292,[1]Sheet2!$E$2:$I$222,5,FALSE)</f>
        <v>#N/A</v>
      </c>
    </row>
    <row r="293" spans="1:93" x14ac:dyDescent="0.25">
      <c r="A293">
        <v>306</v>
      </c>
      <c r="C293">
        <v>13388</v>
      </c>
      <c r="D293">
        <v>3388</v>
      </c>
      <c r="E293">
        <v>37.746670000000002</v>
      </c>
      <c r="F293">
        <v>-122.47577</v>
      </c>
      <c r="G293" t="s">
        <v>1362</v>
      </c>
      <c r="H293" t="s">
        <v>1363</v>
      </c>
      <c r="I293" t="s">
        <v>677</v>
      </c>
      <c r="J293" t="s">
        <v>669</v>
      </c>
      <c r="K293" t="s">
        <v>697</v>
      </c>
      <c r="Q293" t="s">
        <v>672</v>
      </c>
      <c r="S293" t="s">
        <v>1311</v>
      </c>
      <c r="X293">
        <f t="shared" si="4"/>
        <v>2</v>
      </c>
      <c r="Y293" t="s">
        <v>40</v>
      </c>
      <c r="Z293" t="s">
        <v>78</v>
      </c>
      <c r="AB293" t="e">
        <f>VLOOKUP($AA293,Sheet2!$E$2:$I$222,3,FALSE)</f>
        <v>#N/A</v>
      </c>
      <c r="AC293" t="e">
        <f>VLOOKUP($AA293,Sheet2!$E$2:$I$222,4,FALSE)</f>
        <v>#N/A</v>
      </c>
      <c r="AD293" t="e">
        <f>VLOOKUP($AA293,Sheet2!$E$2:$I$222,5,FALSE)</f>
        <v>#N/A</v>
      </c>
      <c r="AF293" t="s">
        <v>4</v>
      </c>
      <c r="AG293" t="s">
        <v>79</v>
      </c>
      <c r="AI293" t="e">
        <f>VLOOKUP(AH293,[1]Sheet2!$E$2:$I$222,3,FALSE)</f>
        <v>#N/A</v>
      </c>
      <c r="AJ293" t="e">
        <f>VLOOKUP(AH293,[1]Sheet2!$E$2:$I$222,4,FALSE)</f>
        <v>#N/A</v>
      </c>
      <c r="AK293" t="e">
        <f>VLOOKUP(AH293,[1]Sheet2!$E$2:$I$222,5,FALSE)</f>
        <v>#N/A</v>
      </c>
      <c r="AP293" t="e">
        <f>VLOOKUP(AO293,[1]Sheet2!$E$2:$I$222,3,FALSE)</f>
        <v>#N/A</v>
      </c>
      <c r="AQ293" t="e">
        <f>VLOOKUP(AO293,[1]Sheet2!$E$2:$I$222,4,FALSE)</f>
        <v>#N/A</v>
      </c>
      <c r="AR293" t="e">
        <f>VLOOKUP(AO293,[1]Sheet2!$E$2:$I$222,5,FALSE)</f>
        <v>#N/A</v>
      </c>
      <c r="AW293" t="e">
        <f>VLOOKUP(AV293,[1]Sheet2!$E$2:$I$222,3,FALSE)</f>
        <v>#N/A</v>
      </c>
      <c r="AX293" t="e">
        <f>VLOOKUP(AV293,[1]Sheet2!$E$2:$I$222,4,FALSE)</f>
        <v>#N/A</v>
      </c>
      <c r="AY293" t="e">
        <f>VLOOKUP(AV293,[1]Sheet2!$E$2:$I$222,5,FALSE)</f>
        <v>#N/A</v>
      </c>
      <c r="BD293" t="e">
        <f>VLOOKUP(BC293,[1]Sheet2!$E$2:$I$222,3,FALSE)</f>
        <v>#N/A</v>
      </c>
      <c r="BE293" t="e">
        <f>VLOOKUP(BC293,[1]Sheet2!$E$2:$I$222,4,FALSE)</f>
        <v>#N/A</v>
      </c>
      <c r="BF293" t="e">
        <f>VLOOKUP(BC293,[1]Sheet2!$E$2:$I$222,5,FALSE)</f>
        <v>#N/A</v>
      </c>
      <c r="BK293" t="e">
        <f>VLOOKUP(BJ293,[1]Sheet2!$E$2:$I$222,3,FALSE)</f>
        <v>#N/A</v>
      </c>
      <c r="BL293" t="e">
        <f>VLOOKUP(BJ293,[1]Sheet2!$E$2:$I$222,4,FALSE)</f>
        <v>#N/A</v>
      </c>
      <c r="BM293" t="e">
        <f>VLOOKUP(BJ293,[1]Sheet2!$E$2:$I$222,5,FALSE)</f>
        <v>#N/A</v>
      </c>
      <c r="BR293" t="e">
        <f>VLOOKUP(BQ293,[1]Sheet2!$E$2:$I$222,3,FALSE)</f>
        <v>#N/A</v>
      </c>
      <c r="BS293" t="e">
        <f>VLOOKUP(BQ293,[1]Sheet2!$E$2:$I$222,4,FALSE)</f>
        <v>#N/A</v>
      </c>
      <c r="BT293" t="e">
        <f>VLOOKUP(BQ293,[1]Sheet2!$E$2:$I$222,5,FALSE)</f>
        <v>#N/A</v>
      </c>
      <c r="BY293" t="e">
        <f>VLOOKUP(BX293,[1]Sheet2!$E$2:$I$222,3,FALSE)</f>
        <v>#N/A</v>
      </c>
      <c r="BZ293" t="e">
        <f>VLOOKUP(BX293,[1]Sheet2!$E$2:$I$222,4,FALSE)</f>
        <v>#N/A</v>
      </c>
      <c r="CA293" t="e">
        <f>VLOOKUP(BX293,[1]Sheet2!$E$2:$I$222,5,FALSE)</f>
        <v>#N/A</v>
      </c>
      <c r="CF293" t="e">
        <f>VLOOKUP(CE293,[1]Sheet2!$E$2:$I$222,3,FALSE)</f>
        <v>#N/A</v>
      </c>
      <c r="CG293" t="e">
        <f>VLOOKUP(CE293,[1]Sheet2!$E$2:$I$222,4,FALSE)</f>
        <v>#N/A</v>
      </c>
      <c r="CH293" t="e">
        <f>VLOOKUP(CE293,[1]Sheet2!$E$2:$I$222,5,FALSE)</f>
        <v>#N/A</v>
      </c>
      <c r="CM293" t="e">
        <f>VLOOKUP(CL293,[1]Sheet2!$E$2:$I$222,3,FALSE)</f>
        <v>#N/A</v>
      </c>
      <c r="CN293" t="e">
        <f>VLOOKUP(CL293,[1]Sheet2!$E$2:$I$222,4,FALSE)</f>
        <v>#N/A</v>
      </c>
      <c r="CO293" t="e">
        <f>VLOOKUP(CL293,[1]Sheet2!$E$2:$I$222,5,FALSE)</f>
        <v>#N/A</v>
      </c>
    </row>
    <row r="294" spans="1:93" x14ac:dyDescent="0.25">
      <c r="A294">
        <v>307</v>
      </c>
      <c r="C294">
        <v>13389</v>
      </c>
      <c r="D294">
        <v>3389</v>
      </c>
      <c r="E294">
        <v>37.746470000000002</v>
      </c>
      <c r="F294">
        <v>-122.47601</v>
      </c>
      <c r="G294" t="s">
        <v>1362</v>
      </c>
      <c r="H294" t="s">
        <v>1363</v>
      </c>
      <c r="I294" t="s">
        <v>704</v>
      </c>
      <c r="J294" t="s">
        <v>669</v>
      </c>
      <c r="K294" t="s">
        <v>743</v>
      </c>
      <c r="Q294" t="s">
        <v>672</v>
      </c>
      <c r="S294" t="s">
        <v>1310</v>
      </c>
      <c r="X294">
        <f t="shared" si="4"/>
        <v>2</v>
      </c>
      <c r="Y294" t="s">
        <v>40</v>
      </c>
      <c r="Z294" t="s">
        <v>79</v>
      </c>
      <c r="AB294" t="e">
        <f>VLOOKUP($AA294,Sheet2!$E$2:$I$222,3,FALSE)</f>
        <v>#N/A</v>
      </c>
      <c r="AC294" t="e">
        <f>VLOOKUP($AA294,Sheet2!$E$2:$I$222,4,FALSE)</f>
        <v>#N/A</v>
      </c>
      <c r="AD294" t="e">
        <f>VLOOKUP($AA294,Sheet2!$E$2:$I$222,5,FALSE)</f>
        <v>#N/A</v>
      </c>
      <c r="AF294" t="s">
        <v>4</v>
      </c>
      <c r="AG294" t="s">
        <v>78</v>
      </c>
      <c r="AI294" t="e">
        <f>VLOOKUP(AH294,[1]Sheet2!$E$2:$I$222,3,FALSE)</f>
        <v>#N/A</v>
      </c>
      <c r="AJ294" t="e">
        <f>VLOOKUP(AH294,[1]Sheet2!$E$2:$I$222,4,FALSE)</f>
        <v>#N/A</v>
      </c>
      <c r="AK294" t="e">
        <f>VLOOKUP(AH294,[1]Sheet2!$E$2:$I$222,5,FALSE)</f>
        <v>#N/A</v>
      </c>
      <c r="AP294" t="e">
        <f>VLOOKUP(AO294,[1]Sheet2!$E$2:$I$222,3,FALSE)</f>
        <v>#N/A</v>
      </c>
      <c r="AQ294" t="e">
        <f>VLOOKUP(AO294,[1]Sheet2!$E$2:$I$222,4,FALSE)</f>
        <v>#N/A</v>
      </c>
      <c r="AR294" t="e">
        <f>VLOOKUP(AO294,[1]Sheet2!$E$2:$I$222,5,FALSE)</f>
        <v>#N/A</v>
      </c>
      <c r="AW294" t="e">
        <f>VLOOKUP(AV294,[1]Sheet2!$E$2:$I$222,3,FALSE)</f>
        <v>#N/A</v>
      </c>
      <c r="AX294" t="e">
        <f>VLOOKUP(AV294,[1]Sheet2!$E$2:$I$222,4,FALSE)</f>
        <v>#N/A</v>
      </c>
      <c r="AY294" t="e">
        <f>VLOOKUP(AV294,[1]Sheet2!$E$2:$I$222,5,FALSE)</f>
        <v>#N/A</v>
      </c>
      <c r="BD294" t="e">
        <f>VLOOKUP(BC294,[1]Sheet2!$E$2:$I$222,3,FALSE)</f>
        <v>#N/A</v>
      </c>
      <c r="BE294" t="e">
        <f>VLOOKUP(BC294,[1]Sheet2!$E$2:$I$222,4,FALSE)</f>
        <v>#N/A</v>
      </c>
      <c r="BF294" t="e">
        <f>VLOOKUP(BC294,[1]Sheet2!$E$2:$I$222,5,FALSE)</f>
        <v>#N/A</v>
      </c>
      <c r="BK294" t="e">
        <f>VLOOKUP(BJ294,[1]Sheet2!$E$2:$I$222,3,FALSE)</f>
        <v>#N/A</v>
      </c>
      <c r="BL294" t="e">
        <f>VLOOKUP(BJ294,[1]Sheet2!$E$2:$I$222,4,FALSE)</f>
        <v>#N/A</v>
      </c>
      <c r="BM294" t="e">
        <f>VLOOKUP(BJ294,[1]Sheet2!$E$2:$I$222,5,FALSE)</f>
        <v>#N/A</v>
      </c>
      <c r="BR294" t="e">
        <f>VLOOKUP(BQ294,[1]Sheet2!$E$2:$I$222,3,FALSE)</f>
        <v>#N/A</v>
      </c>
      <c r="BS294" t="e">
        <f>VLOOKUP(BQ294,[1]Sheet2!$E$2:$I$222,4,FALSE)</f>
        <v>#N/A</v>
      </c>
      <c r="BT294" t="e">
        <f>VLOOKUP(BQ294,[1]Sheet2!$E$2:$I$222,5,FALSE)</f>
        <v>#N/A</v>
      </c>
      <c r="BY294" t="e">
        <f>VLOOKUP(BX294,[1]Sheet2!$E$2:$I$222,3,FALSE)</f>
        <v>#N/A</v>
      </c>
      <c r="BZ294" t="e">
        <f>VLOOKUP(BX294,[1]Sheet2!$E$2:$I$222,4,FALSE)</f>
        <v>#N/A</v>
      </c>
      <c r="CA294" t="e">
        <f>VLOOKUP(BX294,[1]Sheet2!$E$2:$I$222,5,FALSE)</f>
        <v>#N/A</v>
      </c>
      <c r="CF294" t="e">
        <f>VLOOKUP(CE294,[1]Sheet2!$E$2:$I$222,3,FALSE)</f>
        <v>#N/A</v>
      </c>
      <c r="CG294" t="e">
        <f>VLOOKUP(CE294,[1]Sheet2!$E$2:$I$222,4,FALSE)</f>
        <v>#N/A</v>
      </c>
      <c r="CH294" t="e">
        <f>VLOOKUP(CE294,[1]Sheet2!$E$2:$I$222,5,FALSE)</f>
        <v>#N/A</v>
      </c>
      <c r="CM294" t="e">
        <f>VLOOKUP(CL294,[1]Sheet2!$E$2:$I$222,3,FALSE)</f>
        <v>#N/A</v>
      </c>
      <c r="CN294" t="e">
        <f>VLOOKUP(CL294,[1]Sheet2!$E$2:$I$222,4,FALSE)</f>
        <v>#N/A</v>
      </c>
      <c r="CO294" t="e">
        <f>VLOOKUP(CL294,[1]Sheet2!$E$2:$I$222,5,FALSE)</f>
        <v>#N/A</v>
      </c>
    </row>
    <row r="295" spans="1:93" x14ac:dyDescent="0.25">
      <c r="A295">
        <v>308</v>
      </c>
      <c r="C295">
        <v>13390</v>
      </c>
      <c r="D295">
        <v>3390</v>
      </c>
      <c r="E295">
        <v>37.734999999999999</v>
      </c>
      <c r="F295">
        <v>-122.47499000000001</v>
      </c>
      <c r="G295" t="s">
        <v>1364</v>
      </c>
      <c r="H295" t="s">
        <v>1365</v>
      </c>
      <c r="I295" t="s">
        <v>704</v>
      </c>
      <c r="J295" t="s">
        <v>669</v>
      </c>
      <c r="K295" t="s">
        <v>977</v>
      </c>
      <c r="M295" t="s">
        <v>671</v>
      </c>
      <c r="Q295" t="s">
        <v>672</v>
      </c>
      <c r="S295" t="s">
        <v>1335</v>
      </c>
      <c r="X295">
        <f t="shared" si="4"/>
        <v>3</v>
      </c>
      <c r="Y295" t="s">
        <v>0</v>
      </c>
      <c r="Z295" t="s">
        <v>80</v>
      </c>
      <c r="AA295" t="s">
        <v>114</v>
      </c>
      <c r="AB295" t="str">
        <f>VLOOKUP($AA295,Sheet2!$E$2:$I$222,3,FALSE)</f>
        <v>To Balboa Park BART</v>
      </c>
      <c r="AC295" t="str">
        <f>VLOOKUP($AA295,Sheet2!$E$2:$I$222,4,FALSE)</f>
        <v>Geneva &amp; San Jose</v>
      </c>
      <c r="AD295" t="str">
        <f>VLOOKUP($AA295,Sheet2!$E$2:$I$222,5,FALSE)</f>
        <v>M-F ~ 7am-7pm</v>
      </c>
      <c r="AF295" t="s">
        <v>40</v>
      </c>
      <c r="AG295" t="s">
        <v>79</v>
      </c>
      <c r="AI295" t="e">
        <f>VLOOKUP(AH295,[1]Sheet2!$E$2:$I$222,3,FALSE)</f>
        <v>#N/A</v>
      </c>
      <c r="AJ295" t="e">
        <f>VLOOKUP(AH295,[1]Sheet2!$E$2:$I$222,4,FALSE)</f>
        <v>#N/A</v>
      </c>
      <c r="AK295" t="e">
        <f>VLOOKUP(AH295,[1]Sheet2!$E$2:$I$222,5,FALSE)</f>
        <v>#N/A</v>
      </c>
      <c r="AM295" t="s">
        <v>4</v>
      </c>
      <c r="AN295" t="s">
        <v>78</v>
      </c>
      <c r="AP295" t="e">
        <f>VLOOKUP(AO295,[1]Sheet2!$E$2:$I$222,3,FALSE)</f>
        <v>#N/A</v>
      </c>
      <c r="AQ295" t="e">
        <f>VLOOKUP(AO295,[1]Sheet2!$E$2:$I$222,4,FALSE)</f>
        <v>#N/A</v>
      </c>
      <c r="AR295" t="e">
        <f>VLOOKUP(AO295,[1]Sheet2!$E$2:$I$222,5,FALSE)</f>
        <v>#N/A</v>
      </c>
      <c r="AW295" t="e">
        <f>VLOOKUP(AV295,[1]Sheet2!$E$2:$I$222,3,FALSE)</f>
        <v>#N/A</v>
      </c>
      <c r="AX295" t="e">
        <f>VLOOKUP(AV295,[1]Sheet2!$E$2:$I$222,4,FALSE)</f>
        <v>#N/A</v>
      </c>
      <c r="AY295" t="e">
        <f>VLOOKUP(AV295,[1]Sheet2!$E$2:$I$222,5,FALSE)</f>
        <v>#N/A</v>
      </c>
      <c r="BD295" t="e">
        <f>VLOOKUP(BC295,[1]Sheet2!$E$2:$I$222,3,FALSE)</f>
        <v>#N/A</v>
      </c>
      <c r="BE295" t="e">
        <f>VLOOKUP(BC295,[1]Sheet2!$E$2:$I$222,4,FALSE)</f>
        <v>#N/A</v>
      </c>
      <c r="BF295" t="e">
        <f>VLOOKUP(BC295,[1]Sheet2!$E$2:$I$222,5,FALSE)</f>
        <v>#N/A</v>
      </c>
      <c r="BK295" t="e">
        <f>VLOOKUP(BJ295,[1]Sheet2!$E$2:$I$222,3,FALSE)</f>
        <v>#N/A</v>
      </c>
      <c r="BL295" t="e">
        <f>VLOOKUP(BJ295,[1]Sheet2!$E$2:$I$222,4,FALSE)</f>
        <v>#N/A</v>
      </c>
      <c r="BM295" t="e">
        <f>VLOOKUP(BJ295,[1]Sheet2!$E$2:$I$222,5,FALSE)</f>
        <v>#N/A</v>
      </c>
      <c r="BR295" t="e">
        <f>VLOOKUP(BQ295,[1]Sheet2!$E$2:$I$222,3,FALSE)</f>
        <v>#N/A</v>
      </c>
      <c r="BS295" t="e">
        <f>VLOOKUP(BQ295,[1]Sheet2!$E$2:$I$222,4,FALSE)</f>
        <v>#N/A</v>
      </c>
      <c r="BT295" t="e">
        <f>VLOOKUP(BQ295,[1]Sheet2!$E$2:$I$222,5,FALSE)</f>
        <v>#N/A</v>
      </c>
      <c r="BY295" t="e">
        <f>VLOOKUP(BX295,[1]Sheet2!$E$2:$I$222,3,FALSE)</f>
        <v>#N/A</v>
      </c>
      <c r="BZ295" t="e">
        <f>VLOOKUP(BX295,[1]Sheet2!$E$2:$I$222,4,FALSE)</f>
        <v>#N/A</v>
      </c>
      <c r="CA295" t="e">
        <f>VLOOKUP(BX295,[1]Sheet2!$E$2:$I$222,5,FALSE)</f>
        <v>#N/A</v>
      </c>
      <c r="CF295" t="e">
        <f>VLOOKUP(CE295,[1]Sheet2!$E$2:$I$222,3,FALSE)</f>
        <v>#N/A</v>
      </c>
      <c r="CG295" t="e">
        <f>VLOOKUP(CE295,[1]Sheet2!$E$2:$I$222,4,FALSE)</f>
        <v>#N/A</v>
      </c>
      <c r="CH295" t="e">
        <f>VLOOKUP(CE295,[1]Sheet2!$E$2:$I$222,5,FALSE)</f>
        <v>#N/A</v>
      </c>
      <c r="CM295" t="e">
        <f>VLOOKUP(CL295,[1]Sheet2!$E$2:$I$222,3,FALSE)</f>
        <v>#N/A</v>
      </c>
      <c r="CN295" t="e">
        <f>VLOOKUP(CL295,[1]Sheet2!$E$2:$I$222,4,FALSE)</f>
        <v>#N/A</v>
      </c>
      <c r="CO295" t="e">
        <f>VLOOKUP(CL295,[1]Sheet2!$E$2:$I$222,5,FALSE)</f>
        <v>#N/A</v>
      </c>
    </row>
    <row r="296" spans="1:93" x14ac:dyDescent="0.25">
      <c r="A296">
        <v>309</v>
      </c>
      <c r="C296">
        <v>13391</v>
      </c>
      <c r="D296">
        <v>3391</v>
      </c>
      <c r="E296">
        <v>37.734200000000001</v>
      </c>
      <c r="F296">
        <v>-122.47521</v>
      </c>
      <c r="G296" t="s">
        <v>1364</v>
      </c>
      <c r="H296" t="s">
        <v>1365</v>
      </c>
      <c r="I296" t="s">
        <v>668</v>
      </c>
      <c r="J296" t="s">
        <v>669</v>
      </c>
      <c r="K296" t="s">
        <v>743</v>
      </c>
      <c r="M296" t="s">
        <v>671</v>
      </c>
      <c r="Q296" t="s">
        <v>672</v>
      </c>
      <c r="S296" t="s">
        <v>1333</v>
      </c>
      <c r="X296">
        <f t="shared" si="4"/>
        <v>3</v>
      </c>
      <c r="Y296" t="s">
        <v>0</v>
      </c>
      <c r="Z296" t="s">
        <v>77</v>
      </c>
      <c r="AA296" t="s">
        <v>81</v>
      </c>
      <c r="AB296" t="str">
        <f>VLOOKUP($AA296,Sheet2!$E$2:$I$222,3,FALSE)</f>
        <v>To Richmond District</v>
      </c>
      <c r="AC296" t="str">
        <f>VLOOKUP($AA296,Sheet2!$E$2:$I$222,4,FALSE)</f>
        <v>California &amp; 6th Av.</v>
      </c>
      <c r="AD296" t="str">
        <f>VLOOKUP($AA296,Sheet2!$E$2:$I$222,5,FALSE)</f>
        <v>M-F ~ 7am-7pm</v>
      </c>
      <c r="AF296" t="s">
        <v>40</v>
      </c>
      <c r="AG296" t="s">
        <v>78</v>
      </c>
      <c r="AI296" t="e">
        <f>VLOOKUP(AH296,[1]Sheet2!$E$2:$I$222,3,FALSE)</f>
        <v>#N/A</v>
      </c>
      <c r="AJ296" t="e">
        <f>VLOOKUP(AH296,[1]Sheet2!$E$2:$I$222,4,FALSE)</f>
        <v>#N/A</v>
      </c>
      <c r="AK296" t="e">
        <f>VLOOKUP(AH296,[1]Sheet2!$E$2:$I$222,5,FALSE)</f>
        <v>#N/A</v>
      </c>
      <c r="AM296" t="s">
        <v>4</v>
      </c>
      <c r="AN296" t="s">
        <v>79</v>
      </c>
      <c r="AP296" t="e">
        <f>VLOOKUP(AO296,[1]Sheet2!$E$2:$I$222,3,FALSE)</f>
        <v>#N/A</v>
      </c>
      <c r="AQ296" t="e">
        <f>VLOOKUP(AO296,[1]Sheet2!$E$2:$I$222,4,FALSE)</f>
        <v>#N/A</v>
      </c>
      <c r="AR296" t="e">
        <f>VLOOKUP(AO296,[1]Sheet2!$E$2:$I$222,5,FALSE)</f>
        <v>#N/A</v>
      </c>
      <c r="AW296" t="e">
        <f>VLOOKUP(AV296,[1]Sheet2!$E$2:$I$222,3,FALSE)</f>
        <v>#N/A</v>
      </c>
      <c r="AX296" t="e">
        <f>VLOOKUP(AV296,[1]Sheet2!$E$2:$I$222,4,FALSE)</f>
        <v>#N/A</v>
      </c>
      <c r="AY296" t="e">
        <f>VLOOKUP(AV296,[1]Sheet2!$E$2:$I$222,5,FALSE)</f>
        <v>#N/A</v>
      </c>
      <c r="BD296" t="e">
        <f>VLOOKUP(BC296,[1]Sheet2!$E$2:$I$222,3,FALSE)</f>
        <v>#N/A</v>
      </c>
      <c r="BE296" t="e">
        <f>VLOOKUP(BC296,[1]Sheet2!$E$2:$I$222,4,FALSE)</f>
        <v>#N/A</v>
      </c>
      <c r="BF296" t="e">
        <f>VLOOKUP(BC296,[1]Sheet2!$E$2:$I$222,5,FALSE)</f>
        <v>#N/A</v>
      </c>
      <c r="BK296" t="e">
        <f>VLOOKUP(BJ296,[1]Sheet2!$E$2:$I$222,3,FALSE)</f>
        <v>#N/A</v>
      </c>
      <c r="BL296" t="e">
        <f>VLOOKUP(BJ296,[1]Sheet2!$E$2:$I$222,4,FALSE)</f>
        <v>#N/A</v>
      </c>
      <c r="BM296" t="e">
        <f>VLOOKUP(BJ296,[1]Sheet2!$E$2:$I$222,5,FALSE)</f>
        <v>#N/A</v>
      </c>
      <c r="BR296" t="e">
        <f>VLOOKUP(BQ296,[1]Sheet2!$E$2:$I$222,3,FALSE)</f>
        <v>#N/A</v>
      </c>
      <c r="BS296" t="e">
        <f>VLOOKUP(BQ296,[1]Sheet2!$E$2:$I$222,4,FALSE)</f>
        <v>#N/A</v>
      </c>
      <c r="BT296" t="e">
        <f>VLOOKUP(BQ296,[1]Sheet2!$E$2:$I$222,5,FALSE)</f>
        <v>#N/A</v>
      </c>
      <c r="BY296" t="e">
        <f>VLOOKUP(BX296,[1]Sheet2!$E$2:$I$222,3,FALSE)</f>
        <v>#N/A</v>
      </c>
      <c r="BZ296" t="e">
        <f>VLOOKUP(BX296,[1]Sheet2!$E$2:$I$222,4,FALSE)</f>
        <v>#N/A</v>
      </c>
      <c r="CA296" t="e">
        <f>VLOOKUP(BX296,[1]Sheet2!$E$2:$I$222,5,FALSE)</f>
        <v>#N/A</v>
      </c>
      <c r="CF296" t="e">
        <f>VLOOKUP(CE296,[1]Sheet2!$E$2:$I$222,3,FALSE)</f>
        <v>#N/A</v>
      </c>
      <c r="CG296" t="e">
        <f>VLOOKUP(CE296,[1]Sheet2!$E$2:$I$222,4,FALSE)</f>
        <v>#N/A</v>
      </c>
      <c r="CH296" t="e">
        <f>VLOOKUP(CE296,[1]Sheet2!$E$2:$I$222,5,FALSE)</f>
        <v>#N/A</v>
      </c>
      <c r="CM296" t="e">
        <f>VLOOKUP(CL296,[1]Sheet2!$E$2:$I$222,3,FALSE)</f>
        <v>#N/A</v>
      </c>
      <c r="CN296" t="e">
        <f>VLOOKUP(CL296,[1]Sheet2!$E$2:$I$222,4,FALSE)</f>
        <v>#N/A</v>
      </c>
      <c r="CO296" t="e">
        <f>VLOOKUP(CL296,[1]Sheet2!$E$2:$I$222,5,FALSE)</f>
        <v>#N/A</v>
      </c>
    </row>
    <row r="297" spans="1:93" x14ac:dyDescent="0.25">
      <c r="A297">
        <v>310</v>
      </c>
      <c r="C297">
        <v>13392</v>
      </c>
      <c r="D297">
        <v>3392</v>
      </c>
      <c r="E297">
        <v>37.745240000000003</v>
      </c>
      <c r="F297">
        <v>-122.47566999999999</v>
      </c>
      <c r="G297" t="s">
        <v>1366</v>
      </c>
      <c r="H297" t="s">
        <v>1367</v>
      </c>
      <c r="I297" t="s">
        <v>668</v>
      </c>
      <c r="J297" t="s">
        <v>669</v>
      </c>
      <c r="K297" t="s">
        <v>743</v>
      </c>
      <c r="Q297" t="s">
        <v>672</v>
      </c>
      <c r="S297" t="s">
        <v>1311</v>
      </c>
      <c r="X297">
        <f t="shared" si="4"/>
        <v>2</v>
      </c>
      <c r="Y297" t="s">
        <v>40</v>
      </c>
      <c r="Z297" t="s">
        <v>78</v>
      </c>
      <c r="AB297" t="e">
        <f>VLOOKUP($AA297,Sheet2!$E$2:$I$222,3,FALSE)</f>
        <v>#N/A</v>
      </c>
      <c r="AC297" t="e">
        <f>VLOOKUP($AA297,Sheet2!$E$2:$I$222,4,FALSE)</f>
        <v>#N/A</v>
      </c>
      <c r="AD297" t="e">
        <f>VLOOKUP($AA297,Sheet2!$E$2:$I$222,5,FALSE)</f>
        <v>#N/A</v>
      </c>
      <c r="AF297" t="s">
        <v>4</v>
      </c>
      <c r="AG297" t="s">
        <v>79</v>
      </c>
      <c r="AI297" t="e">
        <f>VLOOKUP(AH297,[1]Sheet2!$E$2:$I$222,3,FALSE)</f>
        <v>#N/A</v>
      </c>
      <c r="AJ297" t="e">
        <f>VLOOKUP(AH297,[1]Sheet2!$E$2:$I$222,4,FALSE)</f>
        <v>#N/A</v>
      </c>
      <c r="AK297" t="e">
        <f>VLOOKUP(AH297,[1]Sheet2!$E$2:$I$222,5,FALSE)</f>
        <v>#N/A</v>
      </c>
      <c r="AP297" t="e">
        <f>VLOOKUP(AO297,[1]Sheet2!$E$2:$I$222,3,FALSE)</f>
        <v>#N/A</v>
      </c>
      <c r="AQ297" t="e">
        <f>VLOOKUP(AO297,[1]Sheet2!$E$2:$I$222,4,FALSE)</f>
        <v>#N/A</v>
      </c>
      <c r="AR297" t="e">
        <f>VLOOKUP(AO297,[1]Sheet2!$E$2:$I$222,5,FALSE)</f>
        <v>#N/A</v>
      </c>
      <c r="AW297" t="e">
        <f>VLOOKUP(AV297,[1]Sheet2!$E$2:$I$222,3,FALSE)</f>
        <v>#N/A</v>
      </c>
      <c r="AX297" t="e">
        <f>VLOOKUP(AV297,[1]Sheet2!$E$2:$I$222,4,FALSE)</f>
        <v>#N/A</v>
      </c>
      <c r="AY297" t="e">
        <f>VLOOKUP(AV297,[1]Sheet2!$E$2:$I$222,5,FALSE)</f>
        <v>#N/A</v>
      </c>
      <c r="BD297" t="e">
        <f>VLOOKUP(BC297,[1]Sheet2!$E$2:$I$222,3,FALSE)</f>
        <v>#N/A</v>
      </c>
      <c r="BE297" t="e">
        <f>VLOOKUP(BC297,[1]Sheet2!$E$2:$I$222,4,FALSE)</f>
        <v>#N/A</v>
      </c>
      <c r="BF297" t="e">
        <f>VLOOKUP(BC297,[1]Sheet2!$E$2:$I$222,5,FALSE)</f>
        <v>#N/A</v>
      </c>
      <c r="BK297" t="e">
        <f>VLOOKUP(BJ297,[1]Sheet2!$E$2:$I$222,3,FALSE)</f>
        <v>#N/A</v>
      </c>
      <c r="BL297" t="e">
        <f>VLOOKUP(BJ297,[1]Sheet2!$E$2:$I$222,4,FALSE)</f>
        <v>#N/A</v>
      </c>
      <c r="BM297" t="e">
        <f>VLOOKUP(BJ297,[1]Sheet2!$E$2:$I$222,5,FALSE)</f>
        <v>#N/A</v>
      </c>
      <c r="BR297" t="e">
        <f>VLOOKUP(BQ297,[1]Sheet2!$E$2:$I$222,3,FALSE)</f>
        <v>#N/A</v>
      </c>
      <c r="BS297" t="e">
        <f>VLOOKUP(BQ297,[1]Sheet2!$E$2:$I$222,4,FALSE)</f>
        <v>#N/A</v>
      </c>
      <c r="BT297" t="e">
        <f>VLOOKUP(BQ297,[1]Sheet2!$E$2:$I$222,5,FALSE)</f>
        <v>#N/A</v>
      </c>
      <c r="BY297" t="e">
        <f>VLOOKUP(BX297,[1]Sheet2!$E$2:$I$222,3,FALSE)</f>
        <v>#N/A</v>
      </c>
      <c r="BZ297" t="e">
        <f>VLOOKUP(BX297,[1]Sheet2!$E$2:$I$222,4,FALSE)</f>
        <v>#N/A</v>
      </c>
      <c r="CA297" t="e">
        <f>VLOOKUP(BX297,[1]Sheet2!$E$2:$I$222,5,FALSE)</f>
        <v>#N/A</v>
      </c>
      <c r="CF297" t="e">
        <f>VLOOKUP(CE297,[1]Sheet2!$E$2:$I$222,3,FALSE)</f>
        <v>#N/A</v>
      </c>
      <c r="CG297" t="e">
        <f>VLOOKUP(CE297,[1]Sheet2!$E$2:$I$222,4,FALSE)</f>
        <v>#N/A</v>
      </c>
      <c r="CH297" t="e">
        <f>VLOOKUP(CE297,[1]Sheet2!$E$2:$I$222,5,FALSE)</f>
        <v>#N/A</v>
      </c>
      <c r="CM297" t="e">
        <f>VLOOKUP(CL297,[1]Sheet2!$E$2:$I$222,3,FALSE)</f>
        <v>#N/A</v>
      </c>
      <c r="CN297" t="e">
        <f>VLOOKUP(CL297,[1]Sheet2!$E$2:$I$222,4,FALSE)</f>
        <v>#N/A</v>
      </c>
      <c r="CO297" t="e">
        <f>VLOOKUP(CL297,[1]Sheet2!$E$2:$I$222,5,FALSE)</f>
        <v>#N/A</v>
      </c>
    </row>
    <row r="298" spans="1:93" x14ac:dyDescent="0.25">
      <c r="A298">
        <v>311</v>
      </c>
      <c r="C298">
        <v>13393</v>
      </c>
      <c r="D298">
        <v>3393</v>
      </c>
      <c r="E298">
        <v>37.745069999999998</v>
      </c>
      <c r="F298">
        <v>-122.4759</v>
      </c>
      <c r="G298" t="s">
        <v>1366</v>
      </c>
      <c r="H298" t="s">
        <v>1367</v>
      </c>
      <c r="I298" t="s">
        <v>746</v>
      </c>
      <c r="J298" t="s">
        <v>669</v>
      </c>
      <c r="K298" t="s">
        <v>743</v>
      </c>
      <c r="Q298" t="s">
        <v>672</v>
      </c>
      <c r="S298" t="s">
        <v>1310</v>
      </c>
      <c r="X298">
        <f t="shared" si="4"/>
        <v>2</v>
      </c>
      <c r="Y298" t="s">
        <v>40</v>
      </c>
      <c r="Z298" t="s">
        <v>79</v>
      </c>
      <c r="AB298" t="e">
        <f>VLOOKUP($AA298,Sheet2!$E$2:$I$222,3,FALSE)</f>
        <v>#N/A</v>
      </c>
      <c r="AC298" t="e">
        <f>VLOOKUP($AA298,Sheet2!$E$2:$I$222,4,FALSE)</f>
        <v>#N/A</v>
      </c>
      <c r="AD298" t="e">
        <f>VLOOKUP($AA298,Sheet2!$E$2:$I$222,5,FALSE)</f>
        <v>#N/A</v>
      </c>
      <c r="AF298" t="s">
        <v>4</v>
      </c>
      <c r="AG298" t="s">
        <v>78</v>
      </c>
      <c r="AI298" t="e">
        <f>VLOOKUP(AH298,[1]Sheet2!$E$2:$I$222,3,FALSE)</f>
        <v>#N/A</v>
      </c>
      <c r="AJ298" t="e">
        <f>VLOOKUP(AH298,[1]Sheet2!$E$2:$I$222,4,FALSE)</f>
        <v>#N/A</v>
      </c>
      <c r="AK298" t="e">
        <f>VLOOKUP(AH298,[1]Sheet2!$E$2:$I$222,5,FALSE)</f>
        <v>#N/A</v>
      </c>
      <c r="AP298" t="e">
        <f>VLOOKUP(AO298,[1]Sheet2!$E$2:$I$222,3,FALSE)</f>
        <v>#N/A</v>
      </c>
      <c r="AQ298" t="e">
        <f>VLOOKUP(AO298,[1]Sheet2!$E$2:$I$222,4,FALSE)</f>
        <v>#N/A</v>
      </c>
      <c r="AR298" t="e">
        <f>VLOOKUP(AO298,[1]Sheet2!$E$2:$I$222,5,FALSE)</f>
        <v>#N/A</v>
      </c>
      <c r="AW298" t="e">
        <f>VLOOKUP(AV298,[1]Sheet2!$E$2:$I$222,3,FALSE)</f>
        <v>#N/A</v>
      </c>
      <c r="AX298" t="e">
        <f>VLOOKUP(AV298,[1]Sheet2!$E$2:$I$222,4,FALSE)</f>
        <v>#N/A</v>
      </c>
      <c r="AY298" t="e">
        <f>VLOOKUP(AV298,[1]Sheet2!$E$2:$I$222,5,FALSE)</f>
        <v>#N/A</v>
      </c>
      <c r="BD298" t="e">
        <f>VLOOKUP(BC298,[1]Sheet2!$E$2:$I$222,3,FALSE)</f>
        <v>#N/A</v>
      </c>
      <c r="BE298" t="e">
        <f>VLOOKUP(BC298,[1]Sheet2!$E$2:$I$222,4,FALSE)</f>
        <v>#N/A</v>
      </c>
      <c r="BF298" t="e">
        <f>VLOOKUP(BC298,[1]Sheet2!$E$2:$I$222,5,FALSE)</f>
        <v>#N/A</v>
      </c>
      <c r="BK298" t="e">
        <f>VLOOKUP(BJ298,[1]Sheet2!$E$2:$I$222,3,FALSE)</f>
        <v>#N/A</v>
      </c>
      <c r="BL298" t="e">
        <f>VLOOKUP(BJ298,[1]Sheet2!$E$2:$I$222,4,FALSE)</f>
        <v>#N/A</v>
      </c>
      <c r="BM298" t="e">
        <f>VLOOKUP(BJ298,[1]Sheet2!$E$2:$I$222,5,FALSE)</f>
        <v>#N/A</v>
      </c>
      <c r="BR298" t="e">
        <f>VLOOKUP(BQ298,[1]Sheet2!$E$2:$I$222,3,FALSE)</f>
        <v>#N/A</v>
      </c>
      <c r="BS298" t="e">
        <f>VLOOKUP(BQ298,[1]Sheet2!$E$2:$I$222,4,FALSE)</f>
        <v>#N/A</v>
      </c>
      <c r="BT298" t="e">
        <f>VLOOKUP(BQ298,[1]Sheet2!$E$2:$I$222,5,FALSE)</f>
        <v>#N/A</v>
      </c>
      <c r="BY298" t="e">
        <f>VLOOKUP(BX298,[1]Sheet2!$E$2:$I$222,3,FALSE)</f>
        <v>#N/A</v>
      </c>
      <c r="BZ298" t="e">
        <f>VLOOKUP(BX298,[1]Sheet2!$E$2:$I$222,4,FALSE)</f>
        <v>#N/A</v>
      </c>
      <c r="CA298" t="e">
        <f>VLOOKUP(BX298,[1]Sheet2!$E$2:$I$222,5,FALSE)</f>
        <v>#N/A</v>
      </c>
      <c r="CF298" t="e">
        <f>VLOOKUP(CE298,[1]Sheet2!$E$2:$I$222,3,FALSE)</f>
        <v>#N/A</v>
      </c>
      <c r="CG298" t="e">
        <f>VLOOKUP(CE298,[1]Sheet2!$E$2:$I$222,4,FALSE)</f>
        <v>#N/A</v>
      </c>
      <c r="CH298" t="e">
        <f>VLOOKUP(CE298,[1]Sheet2!$E$2:$I$222,5,FALSE)</f>
        <v>#N/A</v>
      </c>
      <c r="CM298" t="e">
        <f>VLOOKUP(CL298,[1]Sheet2!$E$2:$I$222,3,FALSE)</f>
        <v>#N/A</v>
      </c>
      <c r="CN298" t="e">
        <f>VLOOKUP(CL298,[1]Sheet2!$E$2:$I$222,4,FALSE)</f>
        <v>#N/A</v>
      </c>
      <c r="CO298" t="e">
        <f>VLOOKUP(CL298,[1]Sheet2!$E$2:$I$222,5,FALSE)</f>
        <v>#N/A</v>
      </c>
    </row>
    <row r="299" spans="1:93" x14ac:dyDescent="0.25">
      <c r="A299">
        <v>312</v>
      </c>
      <c r="C299">
        <v>13394</v>
      </c>
      <c r="D299">
        <v>3394</v>
      </c>
      <c r="E299">
        <v>37.743310000000001</v>
      </c>
      <c r="F299">
        <v>-122.47554</v>
      </c>
      <c r="G299" t="s">
        <v>1368</v>
      </c>
      <c r="H299" t="s">
        <v>1369</v>
      </c>
      <c r="I299" t="s">
        <v>668</v>
      </c>
      <c r="J299" t="s">
        <v>669</v>
      </c>
      <c r="K299" t="s">
        <v>844</v>
      </c>
      <c r="N299" t="s">
        <v>1370</v>
      </c>
      <c r="Q299" t="s">
        <v>672</v>
      </c>
      <c r="R299">
        <v>294</v>
      </c>
      <c r="S299" t="s">
        <v>1333</v>
      </c>
      <c r="X299">
        <f t="shared" si="4"/>
        <v>3</v>
      </c>
      <c r="Y299" t="s">
        <v>0</v>
      </c>
      <c r="Z299" t="s">
        <v>77</v>
      </c>
      <c r="AA299" t="s">
        <v>81</v>
      </c>
      <c r="AB299" t="str">
        <f>VLOOKUP($AA299,Sheet2!$E$2:$I$222,3,FALSE)</f>
        <v>To Richmond District</v>
      </c>
      <c r="AC299" t="str">
        <f>VLOOKUP($AA299,Sheet2!$E$2:$I$222,4,FALSE)</f>
        <v>California &amp; 6th Av.</v>
      </c>
      <c r="AD299" t="str">
        <f>VLOOKUP($AA299,Sheet2!$E$2:$I$222,5,FALSE)</f>
        <v>M-F ~ 7am-7pm</v>
      </c>
      <c r="AF299" t="s">
        <v>40</v>
      </c>
      <c r="AG299" t="s">
        <v>78</v>
      </c>
      <c r="AI299" t="e">
        <f>VLOOKUP(AH299,[1]Sheet2!$E$2:$I$222,3,FALSE)</f>
        <v>#N/A</v>
      </c>
      <c r="AJ299" t="e">
        <f>VLOOKUP(AH299,[1]Sheet2!$E$2:$I$222,4,FALSE)</f>
        <v>#N/A</v>
      </c>
      <c r="AK299" t="e">
        <f>VLOOKUP(AH299,[1]Sheet2!$E$2:$I$222,5,FALSE)</f>
        <v>#N/A</v>
      </c>
      <c r="AM299" t="s">
        <v>4</v>
      </c>
      <c r="AN299" t="s">
        <v>79</v>
      </c>
      <c r="AP299" t="e">
        <f>VLOOKUP(AO299,[1]Sheet2!$E$2:$I$222,3,FALSE)</f>
        <v>#N/A</v>
      </c>
      <c r="AQ299" t="e">
        <f>VLOOKUP(AO299,[1]Sheet2!$E$2:$I$222,4,FALSE)</f>
        <v>#N/A</v>
      </c>
      <c r="AR299" t="e">
        <f>VLOOKUP(AO299,[1]Sheet2!$E$2:$I$222,5,FALSE)</f>
        <v>#N/A</v>
      </c>
      <c r="AW299" t="e">
        <f>VLOOKUP(AV299,[1]Sheet2!$E$2:$I$222,3,FALSE)</f>
        <v>#N/A</v>
      </c>
      <c r="AX299" t="e">
        <f>VLOOKUP(AV299,[1]Sheet2!$E$2:$I$222,4,FALSE)</f>
        <v>#N/A</v>
      </c>
      <c r="AY299" t="e">
        <f>VLOOKUP(AV299,[1]Sheet2!$E$2:$I$222,5,FALSE)</f>
        <v>#N/A</v>
      </c>
      <c r="BD299" t="e">
        <f>VLOOKUP(BC299,[1]Sheet2!$E$2:$I$222,3,FALSE)</f>
        <v>#N/A</v>
      </c>
      <c r="BE299" t="e">
        <f>VLOOKUP(BC299,[1]Sheet2!$E$2:$I$222,4,FALSE)</f>
        <v>#N/A</v>
      </c>
      <c r="BF299" t="e">
        <f>VLOOKUP(BC299,[1]Sheet2!$E$2:$I$222,5,FALSE)</f>
        <v>#N/A</v>
      </c>
      <c r="BK299" t="e">
        <f>VLOOKUP(BJ299,[1]Sheet2!$E$2:$I$222,3,FALSE)</f>
        <v>#N/A</v>
      </c>
      <c r="BL299" t="e">
        <f>VLOOKUP(BJ299,[1]Sheet2!$E$2:$I$222,4,FALSE)</f>
        <v>#N/A</v>
      </c>
      <c r="BM299" t="e">
        <f>VLOOKUP(BJ299,[1]Sheet2!$E$2:$I$222,5,FALSE)</f>
        <v>#N/A</v>
      </c>
      <c r="BR299" t="e">
        <f>VLOOKUP(BQ299,[1]Sheet2!$E$2:$I$222,3,FALSE)</f>
        <v>#N/A</v>
      </c>
      <c r="BS299" t="e">
        <f>VLOOKUP(BQ299,[1]Sheet2!$E$2:$I$222,4,FALSE)</f>
        <v>#N/A</v>
      </c>
      <c r="BT299" t="e">
        <f>VLOOKUP(BQ299,[1]Sheet2!$E$2:$I$222,5,FALSE)</f>
        <v>#N/A</v>
      </c>
      <c r="BY299" t="e">
        <f>VLOOKUP(BX299,[1]Sheet2!$E$2:$I$222,3,FALSE)</f>
        <v>#N/A</v>
      </c>
      <c r="BZ299" t="e">
        <f>VLOOKUP(BX299,[1]Sheet2!$E$2:$I$222,4,FALSE)</f>
        <v>#N/A</v>
      </c>
      <c r="CA299" t="e">
        <f>VLOOKUP(BX299,[1]Sheet2!$E$2:$I$222,5,FALSE)</f>
        <v>#N/A</v>
      </c>
      <c r="CF299" t="e">
        <f>VLOOKUP(CE299,[1]Sheet2!$E$2:$I$222,3,FALSE)</f>
        <v>#N/A</v>
      </c>
      <c r="CG299" t="e">
        <f>VLOOKUP(CE299,[1]Sheet2!$E$2:$I$222,4,FALSE)</f>
        <v>#N/A</v>
      </c>
      <c r="CH299" t="e">
        <f>VLOOKUP(CE299,[1]Sheet2!$E$2:$I$222,5,FALSE)</f>
        <v>#N/A</v>
      </c>
      <c r="CM299" t="e">
        <f>VLOOKUP(CL299,[1]Sheet2!$E$2:$I$222,3,FALSE)</f>
        <v>#N/A</v>
      </c>
      <c r="CN299" t="e">
        <f>VLOOKUP(CL299,[1]Sheet2!$E$2:$I$222,4,FALSE)</f>
        <v>#N/A</v>
      </c>
      <c r="CO299" t="e">
        <f>VLOOKUP(CL299,[1]Sheet2!$E$2:$I$222,5,FALSE)</f>
        <v>#N/A</v>
      </c>
    </row>
    <row r="300" spans="1:93" x14ac:dyDescent="0.25">
      <c r="A300">
        <v>313</v>
      </c>
      <c r="C300">
        <v>13395</v>
      </c>
      <c r="D300">
        <v>3395</v>
      </c>
      <c r="E300">
        <v>37.743180000000002</v>
      </c>
      <c r="F300">
        <v>-122.47578</v>
      </c>
      <c r="G300" t="s">
        <v>1368</v>
      </c>
      <c r="H300" t="s">
        <v>1369</v>
      </c>
      <c r="I300" t="s">
        <v>746</v>
      </c>
      <c r="J300" t="s">
        <v>669</v>
      </c>
      <c r="K300" t="s">
        <v>930</v>
      </c>
      <c r="N300" t="s">
        <v>1371</v>
      </c>
      <c r="Q300" t="s">
        <v>672</v>
      </c>
      <c r="R300">
        <v>99</v>
      </c>
      <c r="S300" t="s">
        <v>1335</v>
      </c>
      <c r="X300">
        <f t="shared" si="4"/>
        <v>3</v>
      </c>
      <c r="Y300" t="s">
        <v>0</v>
      </c>
      <c r="Z300" t="s">
        <v>80</v>
      </c>
      <c r="AA300" t="s">
        <v>114</v>
      </c>
      <c r="AB300" t="str">
        <f>VLOOKUP($AA300,Sheet2!$E$2:$I$222,3,FALSE)</f>
        <v>To Balboa Park BART</v>
      </c>
      <c r="AC300" t="str">
        <f>VLOOKUP($AA300,Sheet2!$E$2:$I$222,4,FALSE)</f>
        <v>Geneva &amp; San Jose</v>
      </c>
      <c r="AD300" t="str">
        <f>VLOOKUP($AA300,Sheet2!$E$2:$I$222,5,FALSE)</f>
        <v>M-F ~ 7am-7pm</v>
      </c>
      <c r="AF300" t="s">
        <v>40</v>
      </c>
      <c r="AG300" t="s">
        <v>79</v>
      </c>
      <c r="AI300" t="e">
        <f>VLOOKUP(AH300,[1]Sheet2!$E$2:$I$222,3,FALSE)</f>
        <v>#N/A</v>
      </c>
      <c r="AJ300" t="e">
        <f>VLOOKUP(AH300,[1]Sheet2!$E$2:$I$222,4,FALSE)</f>
        <v>#N/A</v>
      </c>
      <c r="AK300" t="e">
        <f>VLOOKUP(AH300,[1]Sheet2!$E$2:$I$222,5,FALSE)</f>
        <v>#N/A</v>
      </c>
      <c r="AM300" t="s">
        <v>4</v>
      </c>
      <c r="AN300" t="s">
        <v>78</v>
      </c>
      <c r="AP300" t="e">
        <f>VLOOKUP(AO300,[1]Sheet2!$E$2:$I$222,3,FALSE)</f>
        <v>#N/A</v>
      </c>
      <c r="AQ300" t="e">
        <f>VLOOKUP(AO300,[1]Sheet2!$E$2:$I$222,4,FALSE)</f>
        <v>#N/A</v>
      </c>
      <c r="AR300" t="e">
        <f>VLOOKUP(AO300,[1]Sheet2!$E$2:$I$222,5,FALSE)</f>
        <v>#N/A</v>
      </c>
      <c r="AW300" t="e">
        <f>VLOOKUP(AV300,[1]Sheet2!$E$2:$I$222,3,FALSE)</f>
        <v>#N/A</v>
      </c>
      <c r="AX300" t="e">
        <f>VLOOKUP(AV300,[1]Sheet2!$E$2:$I$222,4,FALSE)</f>
        <v>#N/A</v>
      </c>
      <c r="AY300" t="e">
        <f>VLOOKUP(AV300,[1]Sheet2!$E$2:$I$222,5,FALSE)</f>
        <v>#N/A</v>
      </c>
      <c r="BD300" t="e">
        <f>VLOOKUP(BC300,[1]Sheet2!$E$2:$I$222,3,FALSE)</f>
        <v>#N/A</v>
      </c>
      <c r="BE300" t="e">
        <f>VLOOKUP(BC300,[1]Sheet2!$E$2:$I$222,4,FALSE)</f>
        <v>#N/A</v>
      </c>
      <c r="BF300" t="e">
        <f>VLOOKUP(BC300,[1]Sheet2!$E$2:$I$222,5,FALSE)</f>
        <v>#N/A</v>
      </c>
      <c r="BK300" t="e">
        <f>VLOOKUP(BJ300,[1]Sheet2!$E$2:$I$222,3,FALSE)</f>
        <v>#N/A</v>
      </c>
      <c r="BL300" t="e">
        <f>VLOOKUP(BJ300,[1]Sheet2!$E$2:$I$222,4,FALSE)</f>
        <v>#N/A</v>
      </c>
      <c r="BM300" t="e">
        <f>VLOOKUP(BJ300,[1]Sheet2!$E$2:$I$222,5,FALSE)</f>
        <v>#N/A</v>
      </c>
      <c r="BR300" t="e">
        <f>VLOOKUP(BQ300,[1]Sheet2!$E$2:$I$222,3,FALSE)</f>
        <v>#N/A</v>
      </c>
      <c r="BS300" t="e">
        <f>VLOOKUP(BQ300,[1]Sheet2!$E$2:$I$222,4,FALSE)</f>
        <v>#N/A</v>
      </c>
      <c r="BT300" t="e">
        <f>VLOOKUP(BQ300,[1]Sheet2!$E$2:$I$222,5,FALSE)</f>
        <v>#N/A</v>
      </c>
      <c r="BY300" t="e">
        <f>VLOOKUP(BX300,[1]Sheet2!$E$2:$I$222,3,FALSE)</f>
        <v>#N/A</v>
      </c>
      <c r="BZ300" t="e">
        <f>VLOOKUP(BX300,[1]Sheet2!$E$2:$I$222,4,FALSE)</f>
        <v>#N/A</v>
      </c>
      <c r="CA300" t="e">
        <f>VLOOKUP(BX300,[1]Sheet2!$E$2:$I$222,5,FALSE)</f>
        <v>#N/A</v>
      </c>
      <c r="CF300" t="e">
        <f>VLOOKUP(CE300,[1]Sheet2!$E$2:$I$222,3,FALSE)</f>
        <v>#N/A</v>
      </c>
      <c r="CG300" t="e">
        <f>VLOOKUP(CE300,[1]Sheet2!$E$2:$I$222,4,FALSE)</f>
        <v>#N/A</v>
      </c>
      <c r="CH300" t="e">
        <f>VLOOKUP(CE300,[1]Sheet2!$E$2:$I$222,5,FALSE)</f>
        <v>#N/A</v>
      </c>
      <c r="CM300" t="e">
        <f>VLOOKUP(CL300,[1]Sheet2!$E$2:$I$222,3,FALSE)</f>
        <v>#N/A</v>
      </c>
      <c r="CN300" t="e">
        <f>VLOOKUP(CL300,[1]Sheet2!$E$2:$I$222,4,FALSE)</f>
        <v>#N/A</v>
      </c>
      <c r="CO300" t="e">
        <f>VLOOKUP(CL300,[1]Sheet2!$E$2:$I$222,5,FALSE)</f>
        <v>#N/A</v>
      </c>
    </row>
    <row r="301" spans="1:93" x14ac:dyDescent="0.25">
      <c r="A301">
        <v>314</v>
      </c>
      <c r="C301">
        <v>13396</v>
      </c>
      <c r="D301">
        <v>3396</v>
      </c>
      <c r="E301">
        <v>37.741489999999999</v>
      </c>
      <c r="F301">
        <v>-122.47543</v>
      </c>
      <c r="G301" t="s">
        <v>1372</v>
      </c>
      <c r="H301" t="s">
        <v>1373</v>
      </c>
      <c r="I301" t="s">
        <v>668</v>
      </c>
      <c r="J301" t="s">
        <v>669</v>
      </c>
      <c r="K301" t="s">
        <v>743</v>
      </c>
      <c r="Q301" t="s">
        <v>672</v>
      </c>
      <c r="S301" t="s">
        <v>1311</v>
      </c>
      <c r="X301">
        <f t="shared" si="4"/>
        <v>2</v>
      </c>
      <c r="Y301" t="s">
        <v>40</v>
      </c>
      <c r="Z301" t="s">
        <v>78</v>
      </c>
      <c r="AB301" t="e">
        <f>VLOOKUP($AA301,Sheet2!$E$2:$I$222,3,FALSE)</f>
        <v>#N/A</v>
      </c>
      <c r="AC301" t="e">
        <f>VLOOKUP($AA301,Sheet2!$E$2:$I$222,4,FALSE)</f>
        <v>#N/A</v>
      </c>
      <c r="AD301" t="e">
        <f>VLOOKUP($AA301,Sheet2!$E$2:$I$222,5,FALSE)</f>
        <v>#N/A</v>
      </c>
      <c r="AF301" t="s">
        <v>4</v>
      </c>
      <c r="AG301" t="s">
        <v>79</v>
      </c>
      <c r="AI301" t="e">
        <f>VLOOKUP(AH301,[1]Sheet2!$E$2:$I$222,3,FALSE)</f>
        <v>#N/A</v>
      </c>
      <c r="AJ301" t="e">
        <f>VLOOKUP(AH301,[1]Sheet2!$E$2:$I$222,4,FALSE)</f>
        <v>#N/A</v>
      </c>
      <c r="AK301" t="e">
        <f>VLOOKUP(AH301,[1]Sheet2!$E$2:$I$222,5,FALSE)</f>
        <v>#N/A</v>
      </c>
      <c r="AP301" t="e">
        <f>VLOOKUP(AO301,[1]Sheet2!$E$2:$I$222,3,FALSE)</f>
        <v>#N/A</v>
      </c>
      <c r="AQ301" t="e">
        <f>VLOOKUP(AO301,[1]Sheet2!$E$2:$I$222,4,FALSE)</f>
        <v>#N/A</v>
      </c>
      <c r="AR301" t="e">
        <f>VLOOKUP(AO301,[1]Sheet2!$E$2:$I$222,5,FALSE)</f>
        <v>#N/A</v>
      </c>
      <c r="AW301" t="e">
        <f>VLOOKUP(AV301,[1]Sheet2!$E$2:$I$222,3,FALSE)</f>
        <v>#N/A</v>
      </c>
      <c r="AX301" t="e">
        <f>VLOOKUP(AV301,[1]Sheet2!$E$2:$I$222,4,FALSE)</f>
        <v>#N/A</v>
      </c>
      <c r="AY301" t="e">
        <f>VLOOKUP(AV301,[1]Sheet2!$E$2:$I$222,5,FALSE)</f>
        <v>#N/A</v>
      </c>
      <c r="BD301" t="e">
        <f>VLOOKUP(BC301,[1]Sheet2!$E$2:$I$222,3,FALSE)</f>
        <v>#N/A</v>
      </c>
      <c r="BE301" t="e">
        <f>VLOOKUP(BC301,[1]Sheet2!$E$2:$I$222,4,FALSE)</f>
        <v>#N/A</v>
      </c>
      <c r="BF301" t="e">
        <f>VLOOKUP(BC301,[1]Sheet2!$E$2:$I$222,5,FALSE)</f>
        <v>#N/A</v>
      </c>
      <c r="BK301" t="e">
        <f>VLOOKUP(BJ301,[1]Sheet2!$E$2:$I$222,3,FALSE)</f>
        <v>#N/A</v>
      </c>
      <c r="BL301" t="e">
        <f>VLOOKUP(BJ301,[1]Sheet2!$E$2:$I$222,4,FALSE)</f>
        <v>#N/A</v>
      </c>
      <c r="BM301" t="e">
        <f>VLOOKUP(BJ301,[1]Sheet2!$E$2:$I$222,5,FALSE)</f>
        <v>#N/A</v>
      </c>
      <c r="BR301" t="e">
        <f>VLOOKUP(BQ301,[1]Sheet2!$E$2:$I$222,3,FALSE)</f>
        <v>#N/A</v>
      </c>
      <c r="BS301" t="e">
        <f>VLOOKUP(BQ301,[1]Sheet2!$E$2:$I$222,4,FALSE)</f>
        <v>#N/A</v>
      </c>
      <c r="BT301" t="e">
        <f>VLOOKUP(BQ301,[1]Sheet2!$E$2:$I$222,5,FALSE)</f>
        <v>#N/A</v>
      </c>
      <c r="BY301" t="e">
        <f>VLOOKUP(BX301,[1]Sheet2!$E$2:$I$222,3,FALSE)</f>
        <v>#N/A</v>
      </c>
      <c r="BZ301" t="e">
        <f>VLOOKUP(BX301,[1]Sheet2!$E$2:$I$222,4,FALSE)</f>
        <v>#N/A</v>
      </c>
      <c r="CA301" t="e">
        <f>VLOOKUP(BX301,[1]Sheet2!$E$2:$I$222,5,FALSE)</f>
        <v>#N/A</v>
      </c>
      <c r="CF301" t="e">
        <f>VLOOKUP(CE301,[1]Sheet2!$E$2:$I$222,3,FALSE)</f>
        <v>#N/A</v>
      </c>
      <c r="CG301" t="e">
        <f>VLOOKUP(CE301,[1]Sheet2!$E$2:$I$222,4,FALSE)</f>
        <v>#N/A</v>
      </c>
      <c r="CH301" t="e">
        <f>VLOOKUP(CE301,[1]Sheet2!$E$2:$I$222,5,FALSE)</f>
        <v>#N/A</v>
      </c>
      <c r="CM301" t="e">
        <f>VLOOKUP(CL301,[1]Sheet2!$E$2:$I$222,3,FALSE)</f>
        <v>#N/A</v>
      </c>
      <c r="CN301" t="e">
        <f>VLOOKUP(CL301,[1]Sheet2!$E$2:$I$222,4,FALSE)</f>
        <v>#N/A</v>
      </c>
      <c r="CO301" t="e">
        <f>VLOOKUP(CL301,[1]Sheet2!$E$2:$I$222,5,FALSE)</f>
        <v>#N/A</v>
      </c>
    </row>
    <row r="302" spans="1:93" x14ac:dyDescent="0.25">
      <c r="A302">
        <v>315</v>
      </c>
      <c r="C302">
        <v>13397</v>
      </c>
      <c r="D302">
        <v>3397</v>
      </c>
      <c r="E302">
        <v>37.741289999999999</v>
      </c>
      <c r="F302">
        <v>-122.47568</v>
      </c>
      <c r="G302" t="s">
        <v>1372</v>
      </c>
      <c r="H302" t="s">
        <v>1373</v>
      </c>
      <c r="I302" t="s">
        <v>746</v>
      </c>
      <c r="J302" t="s">
        <v>669</v>
      </c>
      <c r="K302" t="s">
        <v>963</v>
      </c>
      <c r="Q302" t="s">
        <v>672</v>
      </c>
      <c r="S302" t="s">
        <v>1310</v>
      </c>
      <c r="X302">
        <f t="shared" si="4"/>
        <v>2</v>
      </c>
      <c r="Y302" t="s">
        <v>40</v>
      </c>
      <c r="Z302" t="s">
        <v>79</v>
      </c>
      <c r="AB302" t="e">
        <f>VLOOKUP($AA302,Sheet2!$E$2:$I$222,3,FALSE)</f>
        <v>#N/A</v>
      </c>
      <c r="AC302" t="e">
        <f>VLOOKUP($AA302,Sheet2!$E$2:$I$222,4,FALSE)</f>
        <v>#N/A</v>
      </c>
      <c r="AD302" t="e">
        <f>VLOOKUP($AA302,Sheet2!$E$2:$I$222,5,FALSE)</f>
        <v>#N/A</v>
      </c>
      <c r="AF302" t="s">
        <v>4</v>
      </c>
      <c r="AG302" t="s">
        <v>78</v>
      </c>
      <c r="AI302" t="e">
        <f>VLOOKUP(AH302,[1]Sheet2!$E$2:$I$222,3,FALSE)</f>
        <v>#N/A</v>
      </c>
      <c r="AJ302" t="e">
        <f>VLOOKUP(AH302,[1]Sheet2!$E$2:$I$222,4,FALSE)</f>
        <v>#N/A</v>
      </c>
      <c r="AK302" t="e">
        <f>VLOOKUP(AH302,[1]Sheet2!$E$2:$I$222,5,FALSE)</f>
        <v>#N/A</v>
      </c>
      <c r="AP302" t="e">
        <f>VLOOKUP(AO302,[1]Sheet2!$E$2:$I$222,3,FALSE)</f>
        <v>#N/A</v>
      </c>
      <c r="AQ302" t="e">
        <f>VLOOKUP(AO302,[1]Sheet2!$E$2:$I$222,4,FALSE)</f>
        <v>#N/A</v>
      </c>
      <c r="AR302" t="e">
        <f>VLOOKUP(AO302,[1]Sheet2!$E$2:$I$222,5,FALSE)</f>
        <v>#N/A</v>
      </c>
      <c r="AW302" t="e">
        <f>VLOOKUP(AV302,[1]Sheet2!$E$2:$I$222,3,FALSE)</f>
        <v>#N/A</v>
      </c>
      <c r="AX302" t="e">
        <f>VLOOKUP(AV302,[1]Sheet2!$E$2:$I$222,4,FALSE)</f>
        <v>#N/A</v>
      </c>
      <c r="AY302" t="e">
        <f>VLOOKUP(AV302,[1]Sheet2!$E$2:$I$222,5,FALSE)</f>
        <v>#N/A</v>
      </c>
      <c r="BD302" t="e">
        <f>VLOOKUP(BC302,[1]Sheet2!$E$2:$I$222,3,FALSE)</f>
        <v>#N/A</v>
      </c>
      <c r="BE302" t="e">
        <f>VLOOKUP(BC302,[1]Sheet2!$E$2:$I$222,4,FALSE)</f>
        <v>#N/A</v>
      </c>
      <c r="BF302" t="e">
        <f>VLOOKUP(BC302,[1]Sheet2!$E$2:$I$222,5,FALSE)</f>
        <v>#N/A</v>
      </c>
      <c r="BK302" t="e">
        <f>VLOOKUP(BJ302,[1]Sheet2!$E$2:$I$222,3,FALSE)</f>
        <v>#N/A</v>
      </c>
      <c r="BL302" t="e">
        <f>VLOOKUP(BJ302,[1]Sheet2!$E$2:$I$222,4,FALSE)</f>
        <v>#N/A</v>
      </c>
      <c r="BM302" t="e">
        <f>VLOOKUP(BJ302,[1]Sheet2!$E$2:$I$222,5,FALSE)</f>
        <v>#N/A</v>
      </c>
      <c r="BR302" t="e">
        <f>VLOOKUP(BQ302,[1]Sheet2!$E$2:$I$222,3,FALSE)</f>
        <v>#N/A</v>
      </c>
      <c r="BS302" t="e">
        <f>VLOOKUP(BQ302,[1]Sheet2!$E$2:$I$222,4,FALSE)</f>
        <v>#N/A</v>
      </c>
      <c r="BT302" t="e">
        <f>VLOOKUP(BQ302,[1]Sheet2!$E$2:$I$222,5,FALSE)</f>
        <v>#N/A</v>
      </c>
      <c r="BY302" t="e">
        <f>VLOOKUP(BX302,[1]Sheet2!$E$2:$I$222,3,FALSE)</f>
        <v>#N/A</v>
      </c>
      <c r="BZ302" t="e">
        <f>VLOOKUP(BX302,[1]Sheet2!$E$2:$I$222,4,FALSE)</f>
        <v>#N/A</v>
      </c>
      <c r="CA302" t="e">
        <f>VLOOKUP(BX302,[1]Sheet2!$E$2:$I$222,5,FALSE)</f>
        <v>#N/A</v>
      </c>
      <c r="CF302" t="e">
        <f>VLOOKUP(CE302,[1]Sheet2!$E$2:$I$222,3,FALSE)</f>
        <v>#N/A</v>
      </c>
      <c r="CG302" t="e">
        <f>VLOOKUP(CE302,[1]Sheet2!$E$2:$I$222,4,FALSE)</f>
        <v>#N/A</v>
      </c>
      <c r="CH302" t="e">
        <f>VLOOKUP(CE302,[1]Sheet2!$E$2:$I$222,5,FALSE)</f>
        <v>#N/A</v>
      </c>
      <c r="CM302" t="e">
        <f>VLOOKUP(CL302,[1]Sheet2!$E$2:$I$222,3,FALSE)</f>
        <v>#N/A</v>
      </c>
      <c r="CN302" t="e">
        <f>VLOOKUP(CL302,[1]Sheet2!$E$2:$I$222,4,FALSE)</f>
        <v>#N/A</v>
      </c>
      <c r="CO302" t="e">
        <f>VLOOKUP(CL302,[1]Sheet2!$E$2:$I$222,5,FALSE)</f>
        <v>#N/A</v>
      </c>
    </row>
    <row r="303" spans="1:93" x14ac:dyDescent="0.25">
      <c r="A303">
        <v>316</v>
      </c>
      <c r="C303">
        <v>13398</v>
      </c>
      <c r="D303">
        <v>3398</v>
      </c>
      <c r="E303">
        <v>37.739199999999997</v>
      </c>
      <c r="F303">
        <v>-122.47528</v>
      </c>
      <c r="G303" t="s">
        <v>1374</v>
      </c>
      <c r="H303" t="s">
        <v>1375</v>
      </c>
      <c r="I303" t="s">
        <v>677</v>
      </c>
      <c r="J303" t="s">
        <v>687</v>
      </c>
      <c r="N303" t="s">
        <v>1376</v>
      </c>
      <c r="Q303" t="s">
        <v>672</v>
      </c>
      <c r="R303">
        <v>623</v>
      </c>
      <c r="S303" t="s">
        <v>1311</v>
      </c>
      <c r="X303">
        <f t="shared" si="4"/>
        <v>2</v>
      </c>
      <c r="Y303" t="s">
        <v>40</v>
      </c>
      <c r="Z303" t="s">
        <v>78</v>
      </c>
      <c r="AB303" t="e">
        <f>VLOOKUP($AA303,Sheet2!$E$2:$I$222,3,FALSE)</f>
        <v>#N/A</v>
      </c>
      <c r="AC303" t="e">
        <f>VLOOKUP($AA303,Sheet2!$E$2:$I$222,4,FALSE)</f>
        <v>#N/A</v>
      </c>
      <c r="AD303" t="e">
        <f>VLOOKUP($AA303,Sheet2!$E$2:$I$222,5,FALSE)</f>
        <v>#N/A</v>
      </c>
      <c r="AF303" t="s">
        <v>4</v>
      </c>
      <c r="AG303" t="s">
        <v>79</v>
      </c>
      <c r="AI303" t="e">
        <f>VLOOKUP(AH303,[1]Sheet2!$E$2:$I$222,3,FALSE)</f>
        <v>#N/A</v>
      </c>
      <c r="AJ303" t="e">
        <f>VLOOKUP(AH303,[1]Sheet2!$E$2:$I$222,4,FALSE)</f>
        <v>#N/A</v>
      </c>
      <c r="AK303" t="e">
        <f>VLOOKUP(AH303,[1]Sheet2!$E$2:$I$222,5,FALSE)</f>
        <v>#N/A</v>
      </c>
      <c r="AP303" t="e">
        <f>VLOOKUP(AO303,[1]Sheet2!$E$2:$I$222,3,FALSE)</f>
        <v>#N/A</v>
      </c>
      <c r="AQ303" t="e">
        <f>VLOOKUP(AO303,[1]Sheet2!$E$2:$I$222,4,FALSE)</f>
        <v>#N/A</v>
      </c>
      <c r="AR303" t="e">
        <f>VLOOKUP(AO303,[1]Sheet2!$E$2:$I$222,5,FALSE)</f>
        <v>#N/A</v>
      </c>
      <c r="AW303" t="e">
        <f>VLOOKUP(AV303,[1]Sheet2!$E$2:$I$222,3,FALSE)</f>
        <v>#N/A</v>
      </c>
      <c r="AX303" t="e">
        <f>VLOOKUP(AV303,[1]Sheet2!$E$2:$I$222,4,FALSE)</f>
        <v>#N/A</v>
      </c>
      <c r="AY303" t="e">
        <f>VLOOKUP(AV303,[1]Sheet2!$E$2:$I$222,5,FALSE)</f>
        <v>#N/A</v>
      </c>
      <c r="BD303" t="e">
        <f>VLOOKUP(BC303,[1]Sheet2!$E$2:$I$222,3,FALSE)</f>
        <v>#N/A</v>
      </c>
      <c r="BE303" t="e">
        <f>VLOOKUP(BC303,[1]Sheet2!$E$2:$I$222,4,FALSE)</f>
        <v>#N/A</v>
      </c>
      <c r="BF303" t="e">
        <f>VLOOKUP(BC303,[1]Sheet2!$E$2:$I$222,5,FALSE)</f>
        <v>#N/A</v>
      </c>
      <c r="BK303" t="e">
        <f>VLOOKUP(BJ303,[1]Sheet2!$E$2:$I$222,3,FALSE)</f>
        <v>#N/A</v>
      </c>
      <c r="BL303" t="e">
        <f>VLOOKUP(BJ303,[1]Sheet2!$E$2:$I$222,4,FALSE)</f>
        <v>#N/A</v>
      </c>
      <c r="BM303" t="e">
        <f>VLOOKUP(BJ303,[1]Sheet2!$E$2:$I$222,5,FALSE)</f>
        <v>#N/A</v>
      </c>
      <c r="BR303" t="e">
        <f>VLOOKUP(BQ303,[1]Sheet2!$E$2:$I$222,3,FALSE)</f>
        <v>#N/A</v>
      </c>
      <c r="BS303" t="e">
        <f>VLOOKUP(BQ303,[1]Sheet2!$E$2:$I$222,4,FALSE)</f>
        <v>#N/A</v>
      </c>
      <c r="BT303" t="e">
        <f>VLOOKUP(BQ303,[1]Sheet2!$E$2:$I$222,5,FALSE)</f>
        <v>#N/A</v>
      </c>
      <c r="BY303" t="e">
        <f>VLOOKUP(BX303,[1]Sheet2!$E$2:$I$222,3,FALSE)</f>
        <v>#N/A</v>
      </c>
      <c r="BZ303" t="e">
        <f>VLOOKUP(BX303,[1]Sheet2!$E$2:$I$222,4,FALSE)</f>
        <v>#N/A</v>
      </c>
      <c r="CA303" t="e">
        <f>VLOOKUP(BX303,[1]Sheet2!$E$2:$I$222,5,FALSE)</f>
        <v>#N/A</v>
      </c>
      <c r="CF303" t="e">
        <f>VLOOKUP(CE303,[1]Sheet2!$E$2:$I$222,3,FALSE)</f>
        <v>#N/A</v>
      </c>
      <c r="CG303" t="e">
        <f>VLOOKUP(CE303,[1]Sheet2!$E$2:$I$222,4,FALSE)</f>
        <v>#N/A</v>
      </c>
      <c r="CH303" t="e">
        <f>VLOOKUP(CE303,[1]Sheet2!$E$2:$I$222,5,FALSE)</f>
        <v>#N/A</v>
      </c>
      <c r="CM303" t="e">
        <f>VLOOKUP(CL303,[1]Sheet2!$E$2:$I$222,3,FALSE)</f>
        <v>#N/A</v>
      </c>
      <c r="CN303" t="e">
        <f>VLOOKUP(CL303,[1]Sheet2!$E$2:$I$222,4,FALSE)</f>
        <v>#N/A</v>
      </c>
      <c r="CO303" t="e">
        <f>VLOOKUP(CL303,[1]Sheet2!$E$2:$I$222,5,FALSE)</f>
        <v>#N/A</v>
      </c>
    </row>
    <row r="304" spans="1:93" x14ac:dyDescent="0.25">
      <c r="A304">
        <v>317</v>
      </c>
      <c r="C304">
        <v>13399</v>
      </c>
      <c r="D304">
        <v>3399</v>
      </c>
      <c r="E304">
        <v>37.73901</v>
      </c>
      <c r="F304">
        <v>-122.47553000000001</v>
      </c>
      <c r="G304" t="s">
        <v>1374</v>
      </c>
      <c r="H304" t="s">
        <v>1375</v>
      </c>
      <c r="I304" t="s">
        <v>704</v>
      </c>
      <c r="J304" t="s">
        <v>669</v>
      </c>
      <c r="K304" t="s">
        <v>743</v>
      </c>
      <c r="N304" t="s">
        <v>1377</v>
      </c>
      <c r="Q304" t="s">
        <v>672</v>
      </c>
      <c r="R304">
        <v>652</v>
      </c>
      <c r="S304" t="s">
        <v>1310</v>
      </c>
      <c r="X304">
        <f t="shared" si="4"/>
        <v>2</v>
      </c>
      <c r="Y304" t="s">
        <v>40</v>
      </c>
      <c r="Z304" t="s">
        <v>79</v>
      </c>
      <c r="AB304" t="e">
        <f>VLOOKUP($AA304,Sheet2!$E$2:$I$222,3,FALSE)</f>
        <v>#N/A</v>
      </c>
      <c r="AC304" t="e">
        <f>VLOOKUP($AA304,Sheet2!$E$2:$I$222,4,FALSE)</f>
        <v>#N/A</v>
      </c>
      <c r="AD304" t="e">
        <f>VLOOKUP($AA304,Sheet2!$E$2:$I$222,5,FALSE)</f>
        <v>#N/A</v>
      </c>
      <c r="AF304" t="s">
        <v>4</v>
      </c>
      <c r="AG304" t="s">
        <v>78</v>
      </c>
      <c r="AI304" t="e">
        <f>VLOOKUP(AH304,[1]Sheet2!$E$2:$I$222,3,FALSE)</f>
        <v>#N/A</v>
      </c>
      <c r="AJ304" t="e">
        <f>VLOOKUP(AH304,[1]Sheet2!$E$2:$I$222,4,FALSE)</f>
        <v>#N/A</v>
      </c>
      <c r="AK304" t="e">
        <f>VLOOKUP(AH304,[1]Sheet2!$E$2:$I$222,5,FALSE)</f>
        <v>#N/A</v>
      </c>
      <c r="AP304" t="e">
        <f>VLOOKUP(AO304,[1]Sheet2!$E$2:$I$222,3,FALSE)</f>
        <v>#N/A</v>
      </c>
      <c r="AQ304" t="e">
        <f>VLOOKUP(AO304,[1]Sheet2!$E$2:$I$222,4,FALSE)</f>
        <v>#N/A</v>
      </c>
      <c r="AR304" t="e">
        <f>VLOOKUP(AO304,[1]Sheet2!$E$2:$I$222,5,FALSE)</f>
        <v>#N/A</v>
      </c>
      <c r="AW304" t="e">
        <f>VLOOKUP(AV304,[1]Sheet2!$E$2:$I$222,3,FALSE)</f>
        <v>#N/A</v>
      </c>
      <c r="AX304" t="e">
        <f>VLOOKUP(AV304,[1]Sheet2!$E$2:$I$222,4,FALSE)</f>
        <v>#N/A</v>
      </c>
      <c r="AY304" t="e">
        <f>VLOOKUP(AV304,[1]Sheet2!$E$2:$I$222,5,FALSE)</f>
        <v>#N/A</v>
      </c>
      <c r="BD304" t="e">
        <f>VLOOKUP(BC304,[1]Sheet2!$E$2:$I$222,3,FALSE)</f>
        <v>#N/A</v>
      </c>
      <c r="BE304" t="e">
        <f>VLOOKUP(BC304,[1]Sheet2!$E$2:$I$222,4,FALSE)</f>
        <v>#N/A</v>
      </c>
      <c r="BF304" t="e">
        <f>VLOOKUP(BC304,[1]Sheet2!$E$2:$I$222,5,FALSE)</f>
        <v>#N/A</v>
      </c>
      <c r="BK304" t="e">
        <f>VLOOKUP(BJ304,[1]Sheet2!$E$2:$I$222,3,FALSE)</f>
        <v>#N/A</v>
      </c>
      <c r="BL304" t="e">
        <f>VLOOKUP(BJ304,[1]Sheet2!$E$2:$I$222,4,FALSE)</f>
        <v>#N/A</v>
      </c>
      <c r="BM304" t="e">
        <f>VLOOKUP(BJ304,[1]Sheet2!$E$2:$I$222,5,FALSE)</f>
        <v>#N/A</v>
      </c>
      <c r="BR304" t="e">
        <f>VLOOKUP(BQ304,[1]Sheet2!$E$2:$I$222,3,FALSE)</f>
        <v>#N/A</v>
      </c>
      <c r="BS304" t="e">
        <f>VLOOKUP(BQ304,[1]Sheet2!$E$2:$I$222,4,FALSE)</f>
        <v>#N/A</v>
      </c>
      <c r="BT304" t="e">
        <f>VLOOKUP(BQ304,[1]Sheet2!$E$2:$I$222,5,FALSE)</f>
        <v>#N/A</v>
      </c>
      <c r="BY304" t="e">
        <f>VLOOKUP(BX304,[1]Sheet2!$E$2:$I$222,3,FALSE)</f>
        <v>#N/A</v>
      </c>
      <c r="BZ304" t="e">
        <f>VLOOKUP(BX304,[1]Sheet2!$E$2:$I$222,4,FALSE)</f>
        <v>#N/A</v>
      </c>
      <c r="CA304" t="e">
        <f>VLOOKUP(BX304,[1]Sheet2!$E$2:$I$222,5,FALSE)</f>
        <v>#N/A</v>
      </c>
      <c r="CF304" t="e">
        <f>VLOOKUP(CE304,[1]Sheet2!$E$2:$I$222,3,FALSE)</f>
        <v>#N/A</v>
      </c>
      <c r="CG304" t="e">
        <f>VLOOKUP(CE304,[1]Sheet2!$E$2:$I$222,4,FALSE)</f>
        <v>#N/A</v>
      </c>
      <c r="CH304" t="e">
        <f>VLOOKUP(CE304,[1]Sheet2!$E$2:$I$222,5,FALSE)</f>
        <v>#N/A</v>
      </c>
      <c r="CM304" t="e">
        <f>VLOOKUP(CL304,[1]Sheet2!$E$2:$I$222,3,FALSE)</f>
        <v>#N/A</v>
      </c>
      <c r="CN304" t="e">
        <f>VLOOKUP(CL304,[1]Sheet2!$E$2:$I$222,4,FALSE)</f>
        <v>#N/A</v>
      </c>
      <c r="CO304" t="e">
        <f>VLOOKUP(CL304,[1]Sheet2!$E$2:$I$222,5,FALSE)</f>
        <v>#N/A</v>
      </c>
    </row>
    <row r="305" spans="1:93" x14ac:dyDescent="0.25">
      <c r="A305">
        <v>318</v>
      </c>
      <c r="C305">
        <v>13400</v>
      </c>
      <c r="D305">
        <v>3400</v>
      </c>
      <c r="E305">
        <v>37.737569999999998</v>
      </c>
      <c r="F305">
        <v>-122.47542</v>
      </c>
      <c r="G305" t="s">
        <v>1378</v>
      </c>
      <c r="H305" t="s">
        <v>1379</v>
      </c>
      <c r="I305" t="s">
        <v>746</v>
      </c>
      <c r="J305" t="s">
        <v>669</v>
      </c>
      <c r="K305" t="s">
        <v>743</v>
      </c>
      <c r="P305" t="s">
        <v>924</v>
      </c>
      <c r="Q305" t="s">
        <v>672</v>
      </c>
      <c r="S305" t="s">
        <v>1310</v>
      </c>
      <c r="X305">
        <f t="shared" si="4"/>
        <v>2</v>
      </c>
      <c r="Y305" t="s">
        <v>40</v>
      </c>
      <c r="Z305" t="s">
        <v>79</v>
      </c>
      <c r="AB305" t="e">
        <f>VLOOKUP($AA305,Sheet2!$E$2:$I$222,3,FALSE)</f>
        <v>#N/A</v>
      </c>
      <c r="AC305" t="e">
        <f>VLOOKUP($AA305,Sheet2!$E$2:$I$222,4,FALSE)</f>
        <v>#N/A</v>
      </c>
      <c r="AD305" t="e">
        <f>VLOOKUP($AA305,Sheet2!$E$2:$I$222,5,FALSE)</f>
        <v>#N/A</v>
      </c>
      <c r="AF305" t="s">
        <v>4</v>
      </c>
      <c r="AG305" t="s">
        <v>78</v>
      </c>
      <c r="AI305" t="e">
        <f>VLOOKUP(AH305,[1]Sheet2!$E$2:$I$222,3,FALSE)</f>
        <v>#N/A</v>
      </c>
      <c r="AJ305" t="e">
        <f>VLOOKUP(AH305,[1]Sheet2!$E$2:$I$222,4,FALSE)</f>
        <v>#N/A</v>
      </c>
      <c r="AK305" t="e">
        <f>VLOOKUP(AH305,[1]Sheet2!$E$2:$I$222,5,FALSE)</f>
        <v>#N/A</v>
      </c>
      <c r="AP305" t="e">
        <f>VLOOKUP(AO305,[1]Sheet2!$E$2:$I$222,3,FALSE)</f>
        <v>#N/A</v>
      </c>
      <c r="AQ305" t="e">
        <f>VLOOKUP(AO305,[1]Sheet2!$E$2:$I$222,4,FALSE)</f>
        <v>#N/A</v>
      </c>
      <c r="AR305" t="e">
        <f>VLOOKUP(AO305,[1]Sheet2!$E$2:$I$222,5,FALSE)</f>
        <v>#N/A</v>
      </c>
      <c r="AW305" t="e">
        <f>VLOOKUP(AV305,[1]Sheet2!$E$2:$I$222,3,FALSE)</f>
        <v>#N/A</v>
      </c>
      <c r="AX305" t="e">
        <f>VLOOKUP(AV305,[1]Sheet2!$E$2:$I$222,4,FALSE)</f>
        <v>#N/A</v>
      </c>
      <c r="AY305" t="e">
        <f>VLOOKUP(AV305,[1]Sheet2!$E$2:$I$222,5,FALSE)</f>
        <v>#N/A</v>
      </c>
      <c r="BD305" t="e">
        <f>VLOOKUP(BC305,[1]Sheet2!$E$2:$I$222,3,FALSE)</f>
        <v>#N/A</v>
      </c>
      <c r="BE305" t="e">
        <f>VLOOKUP(BC305,[1]Sheet2!$E$2:$I$222,4,FALSE)</f>
        <v>#N/A</v>
      </c>
      <c r="BF305" t="e">
        <f>VLOOKUP(BC305,[1]Sheet2!$E$2:$I$222,5,FALSE)</f>
        <v>#N/A</v>
      </c>
      <c r="BK305" t="e">
        <f>VLOOKUP(BJ305,[1]Sheet2!$E$2:$I$222,3,FALSE)</f>
        <v>#N/A</v>
      </c>
      <c r="BL305" t="e">
        <f>VLOOKUP(BJ305,[1]Sheet2!$E$2:$I$222,4,FALSE)</f>
        <v>#N/A</v>
      </c>
      <c r="BM305" t="e">
        <f>VLOOKUP(BJ305,[1]Sheet2!$E$2:$I$222,5,FALSE)</f>
        <v>#N/A</v>
      </c>
      <c r="BR305" t="e">
        <f>VLOOKUP(BQ305,[1]Sheet2!$E$2:$I$222,3,FALSE)</f>
        <v>#N/A</v>
      </c>
      <c r="BS305" t="e">
        <f>VLOOKUP(BQ305,[1]Sheet2!$E$2:$I$222,4,FALSE)</f>
        <v>#N/A</v>
      </c>
      <c r="BT305" t="e">
        <f>VLOOKUP(BQ305,[1]Sheet2!$E$2:$I$222,5,FALSE)</f>
        <v>#N/A</v>
      </c>
      <c r="BY305" t="e">
        <f>VLOOKUP(BX305,[1]Sheet2!$E$2:$I$222,3,FALSE)</f>
        <v>#N/A</v>
      </c>
      <c r="BZ305" t="e">
        <f>VLOOKUP(BX305,[1]Sheet2!$E$2:$I$222,4,FALSE)</f>
        <v>#N/A</v>
      </c>
      <c r="CA305" t="e">
        <f>VLOOKUP(BX305,[1]Sheet2!$E$2:$I$222,5,FALSE)</f>
        <v>#N/A</v>
      </c>
      <c r="CF305" t="e">
        <f>VLOOKUP(CE305,[1]Sheet2!$E$2:$I$222,3,FALSE)</f>
        <v>#N/A</v>
      </c>
      <c r="CG305" t="e">
        <f>VLOOKUP(CE305,[1]Sheet2!$E$2:$I$222,4,FALSE)</f>
        <v>#N/A</v>
      </c>
      <c r="CH305" t="e">
        <f>VLOOKUP(CE305,[1]Sheet2!$E$2:$I$222,5,FALSE)</f>
        <v>#N/A</v>
      </c>
      <c r="CM305" t="e">
        <f>VLOOKUP(CL305,[1]Sheet2!$E$2:$I$222,3,FALSE)</f>
        <v>#N/A</v>
      </c>
      <c r="CN305" t="e">
        <f>VLOOKUP(CL305,[1]Sheet2!$E$2:$I$222,4,FALSE)</f>
        <v>#N/A</v>
      </c>
      <c r="CO305" t="e">
        <f>VLOOKUP(CL305,[1]Sheet2!$E$2:$I$222,5,FALSE)</f>
        <v>#N/A</v>
      </c>
    </row>
    <row r="306" spans="1:93" x14ac:dyDescent="0.25">
      <c r="A306">
        <v>319</v>
      </c>
      <c r="C306">
        <v>13401</v>
      </c>
      <c r="D306">
        <v>3401</v>
      </c>
      <c r="E306">
        <v>37.737340000000003</v>
      </c>
      <c r="F306">
        <v>-122.47515</v>
      </c>
      <c r="G306" t="s">
        <v>1378</v>
      </c>
      <c r="H306" t="s">
        <v>1379</v>
      </c>
      <c r="I306" t="s">
        <v>677</v>
      </c>
      <c r="J306" t="s">
        <v>669</v>
      </c>
      <c r="K306" t="s">
        <v>743</v>
      </c>
      <c r="P306" t="s">
        <v>924</v>
      </c>
      <c r="Q306" t="s">
        <v>672</v>
      </c>
      <c r="S306" t="s">
        <v>1311</v>
      </c>
      <c r="X306">
        <f t="shared" si="4"/>
        <v>2</v>
      </c>
      <c r="Y306" t="s">
        <v>40</v>
      </c>
      <c r="Z306" t="s">
        <v>78</v>
      </c>
      <c r="AB306" t="e">
        <f>VLOOKUP($AA306,Sheet2!$E$2:$I$222,3,FALSE)</f>
        <v>#N/A</v>
      </c>
      <c r="AC306" t="e">
        <f>VLOOKUP($AA306,Sheet2!$E$2:$I$222,4,FALSE)</f>
        <v>#N/A</v>
      </c>
      <c r="AD306" t="e">
        <f>VLOOKUP($AA306,Sheet2!$E$2:$I$222,5,FALSE)</f>
        <v>#N/A</v>
      </c>
      <c r="AF306" t="s">
        <v>4</v>
      </c>
      <c r="AG306" t="s">
        <v>79</v>
      </c>
      <c r="AI306" t="e">
        <f>VLOOKUP(AH306,[1]Sheet2!$E$2:$I$222,3,FALSE)</f>
        <v>#N/A</v>
      </c>
      <c r="AJ306" t="e">
        <f>VLOOKUP(AH306,[1]Sheet2!$E$2:$I$222,4,FALSE)</f>
        <v>#N/A</v>
      </c>
      <c r="AK306" t="e">
        <f>VLOOKUP(AH306,[1]Sheet2!$E$2:$I$222,5,FALSE)</f>
        <v>#N/A</v>
      </c>
      <c r="AP306" t="e">
        <f>VLOOKUP(AO306,[1]Sheet2!$E$2:$I$222,3,FALSE)</f>
        <v>#N/A</v>
      </c>
      <c r="AQ306" t="e">
        <f>VLOOKUP(AO306,[1]Sheet2!$E$2:$I$222,4,FALSE)</f>
        <v>#N/A</v>
      </c>
      <c r="AR306" t="e">
        <f>VLOOKUP(AO306,[1]Sheet2!$E$2:$I$222,5,FALSE)</f>
        <v>#N/A</v>
      </c>
      <c r="AW306" t="e">
        <f>VLOOKUP(AV306,[1]Sheet2!$E$2:$I$222,3,FALSE)</f>
        <v>#N/A</v>
      </c>
      <c r="AX306" t="e">
        <f>VLOOKUP(AV306,[1]Sheet2!$E$2:$I$222,4,FALSE)</f>
        <v>#N/A</v>
      </c>
      <c r="AY306" t="e">
        <f>VLOOKUP(AV306,[1]Sheet2!$E$2:$I$222,5,FALSE)</f>
        <v>#N/A</v>
      </c>
      <c r="BD306" t="e">
        <f>VLOOKUP(BC306,[1]Sheet2!$E$2:$I$222,3,FALSE)</f>
        <v>#N/A</v>
      </c>
      <c r="BE306" t="e">
        <f>VLOOKUP(BC306,[1]Sheet2!$E$2:$I$222,4,FALSE)</f>
        <v>#N/A</v>
      </c>
      <c r="BF306" t="e">
        <f>VLOOKUP(BC306,[1]Sheet2!$E$2:$I$222,5,FALSE)</f>
        <v>#N/A</v>
      </c>
      <c r="BK306" t="e">
        <f>VLOOKUP(BJ306,[1]Sheet2!$E$2:$I$222,3,FALSE)</f>
        <v>#N/A</v>
      </c>
      <c r="BL306" t="e">
        <f>VLOOKUP(BJ306,[1]Sheet2!$E$2:$I$222,4,FALSE)</f>
        <v>#N/A</v>
      </c>
      <c r="BM306" t="e">
        <f>VLOOKUP(BJ306,[1]Sheet2!$E$2:$I$222,5,FALSE)</f>
        <v>#N/A</v>
      </c>
      <c r="BR306" t="e">
        <f>VLOOKUP(BQ306,[1]Sheet2!$E$2:$I$222,3,FALSE)</f>
        <v>#N/A</v>
      </c>
      <c r="BS306" t="e">
        <f>VLOOKUP(BQ306,[1]Sheet2!$E$2:$I$222,4,FALSE)</f>
        <v>#N/A</v>
      </c>
      <c r="BT306" t="e">
        <f>VLOOKUP(BQ306,[1]Sheet2!$E$2:$I$222,5,FALSE)</f>
        <v>#N/A</v>
      </c>
      <c r="BY306" t="e">
        <f>VLOOKUP(BX306,[1]Sheet2!$E$2:$I$222,3,FALSE)</f>
        <v>#N/A</v>
      </c>
      <c r="BZ306" t="e">
        <f>VLOOKUP(BX306,[1]Sheet2!$E$2:$I$222,4,FALSE)</f>
        <v>#N/A</v>
      </c>
      <c r="CA306" t="e">
        <f>VLOOKUP(BX306,[1]Sheet2!$E$2:$I$222,5,FALSE)</f>
        <v>#N/A</v>
      </c>
      <c r="CF306" t="e">
        <f>VLOOKUP(CE306,[1]Sheet2!$E$2:$I$222,3,FALSE)</f>
        <v>#N/A</v>
      </c>
      <c r="CG306" t="e">
        <f>VLOOKUP(CE306,[1]Sheet2!$E$2:$I$222,4,FALSE)</f>
        <v>#N/A</v>
      </c>
      <c r="CH306" t="e">
        <f>VLOOKUP(CE306,[1]Sheet2!$E$2:$I$222,5,FALSE)</f>
        <v>#N/A</v>
      </c>
      <c r="CM306" t="e">
        <f>VLOOKUP(CL306,[1]Sheet2!$E$2:$I$222,3,FALSE)</f>
        <v>#N/A</v>
      </c>
      <c r="CN306" t="e">
        <f>VLOOKUP(CL306,[1]Sheet2!$E$2:$I$222,4,FALSE)</f>
        <v>#N/A</v>
      </c>
      <c r="CO306" t="e">
        <f>VLOOKUP(CL306,[1]Sheet2!$E$2:$I$222,5,FALSE)</f>
        <v>#N/A</v>
      </c>
    </row>
    <row r="307" spans="1:93" x14ac:dyDescent="0.25">
      <c r="A307">
        <v>320</v>
      </c>
      <c r="C307">
        <v>13402</v>
      </c>
      <c r="D307">
        <v>3402</v>
      </c>
      <c r="E307">
        <v>37.72719</v>
      </c>
      <c r="F307">
        <v>-122.47468000000001</v>
      </c>
      <c r="G307" t="s">
        <v>1380</v>
      </c>
      <c r="H307" t="s">
        <v>1381</v>
      </c>
      <c r="I307" t="s">
        <v>668</v>
      </c>
      <c r="J307" t="s">
        <v>687</v>
      </c>
      <c r="N307" t="s">
        <v>1382</v>
      </c>
      <c r="P307" t="s">
        <v>924</v>
      </c>
      <c r="Q307" t="s">
        <v>672</v>
      </c>
      <c r="R307">
        <v>681</v>
      </c>
      <c r="S307" t="s">
        <v>1383</v>
      </c>
      <c r="W307" t="s">
        <v>674</v>
      </c>
      <c r="X307">
        <f t="shared" si="4"/>
        <v>3</v>
      </c>
      <c r="Y307" t="s">
        <v>0</v>
      </c>
      <c r="Z307" t="s">
        <v>77</v>
      </c>
      <c r="AA307" t="s">
        <v>81</v>
      </c>
      <c r="AB307" t="str">
        <f>VLOOKUP($AA307,Sheet2!$E$2:$I$222,3,FALSE)</f>
        <v>To Richmond District</v>
      </c>
      <c r="AC307" t="str">
        <f>VLOOKUP($AA307,Sheet2!$E$2:$I$222,4,FALSE)</f>
        <v>California &amp; 6th Av.</v>
      </c>
      <c r="AD307" t="str">
        <f>VLOOKUP($AA307,Sheet2!$E$2:$I$222,5,FALSE)</f>
        <v>M-F ~ 7am-7pm</v>
      </c>
      <c r="AF307" t="s">
        <v>40</v>
      </c>
      <c r="AG307" t="s">
        <v>78</v>
      </c>
      <c r="AI307" t="e">
        <f>VLOOKUP(AH307,[1]Sheet2!$E$2:$I$222,3,FALSE)</f>
        <v>#N/A</v>
      </c>
      <c r="AJ307" t="e">
        <f>VLOOKUP(AH307,[1]Sheet2!$E$2:$I$222,4,FALSE)</f>
        <v>#N/A</v>
      </c>
      <c r="AK307" t="e">
        <f>VLOOKUP(AH307,[1]Sheet2!$E$2:$I$222,5,FALSE)</f>
        <v>#N/A</v>
      </c>
      <c r="AM307" t="s">
        <v>4</v>
      </c>
      <c r="AN307" t="s">
        <v>79</v>
      </c>
      <c r="AP307" t="e">
        <f>VLOOKUP(AO307,[1]Sheet2!$E$2:$I$222,3,FALSE)</f>
        <v>#N/A</v>
      </c>
      <c r="AQ307" t="e">
        <f>VLOOKUP(AO307,[1]Sheet2!$E$2:$I$222,4,FALSE)</f>
        <v>#N/A</v>
      </c>
      <c r="AR307" t="e">
        <f>VLOOKUP(AO307,[1]Sheet2!$E$2:$I$222,5,FALSE)</f>
        <v>#N/A</v>
      </c>
      <c r="AW307" t="e">
        <f>VLOOKUP(AV307,[1]Sheet2!$E$2:$I$222,3,FALSE)</f>
        <v>#N/A</v>
      </c>
      <c r="AX307" t="e">
        <f>VLOOKUP(AV307,[1]Sheet2!$E$2:$I$222,4,FALSE)</f>
        <v>#N/A</v>
      </c>
      <c r="AY307" t="e">
        <f>VLOOKUP(AV307,[1]Sheet2!$E$2:$I$222,5,FALSE)</f>
        <v>#N/A</v>
      </c>
      <c r="BD307" t="e">
        <f>VLOOKUP(BC307,[1]Sheet2!$E$2:$I$222,3,FALSE)</f>
        <v>#N/A</v>
      </c>
      <c r="BE307" t="e">
        <f>VLOOKUP(BC307,[1]Sheet2!$E$2:$I$222,4,FALSE)</f>
        <v>#N/A</v>
      </c>
      <c r="BF307" t="e">
        <f>VLOOKUP(BC307,[1]Sheet2!$E$2:$I$222,5,FALSE)</f>
        <v>#N/A</v>
      </c>
      <c r="BK307" t="e">
        <f>VLOOKUP(BJ307,[1]Sheet2!$E$2:$I$222,3,FALSE)</f>
        <v>#N/A</v>
      </c>
      <c r="BL307" t="e">
        <f>VLOOKUP(BJ307,[1]Sheet2!$E$2:$I$222,4,FALSE)</f>
        <v>#N/A</v>
      </c>
      <c r="BM307" t="e">
        <f>VLOOKUP(BJ307,[1]Sheet2!$E$2:$I$222,5,FALSE)</f>
        <v>#N/A</v>
      </c>
      <c r="BR307" t="e">
        <f>VLOOKUP(BQ307,[1]Sheet2!$E$2:$I$222,3,FALSE)</f>
        <v>#N/A</v>
      </c>
      <c r="BS307" t="e">
        <f>VLOOKUP(BQ307,[1]Sheet2!$E$2:$I$222,4,FALSE)</f>
        <v>#N/A</v>
      </c>
      <c r="BT307" t="e">
        <f>VLOOKUP(BQ307,[1]Sheet2!$E$2:$I$222,5,FALSE)</f>
        <v>#N/A</v>
      </c>
      <c r="BY307" t="e">
        <f>VLOOKUP(BX307,[1]Sheet2!$E$2:$I$222,3,FALSE)</f>
        <v>#N/A</v>
      </c>
      <c r="BZ307" t="e">
        <f>VLOOKUP(BX307,[1]Sheet2!$E$2:$I$222,4,FALSE)</f>
        <v>#N/A</v>
      </c>
      <c r="CA307" t="e">
        <f>VLOOKUP(BX307,[1]Sheet2!$E$2:$I$222,5,FALSE)</f>
        <v>#N/A</v>
      </c>
      <c r="CF307" t="e">
        <f>VLOOKUP(CE307,[1]Sheet2!$E$2:$I$222,3,FALSE)</f>
        <v>#N/A</v>
      </c>
      <c r="CG307" t="e">
        <f>VLOOKUP(CE307,[1]Sheet2!$E$2:$I$222,4,FALSE)</f>
        <v>#N/A</v>
      </c>
      <c r="CH307" t="e">
        <f>VLOOKUP(CE307,[1]Sheet2!$E$2:$I$222,5,FALSE)</f>
        <v>#N/A</v>
      </c>
      <c r="CM307" t="e">
        <f>VLOOKUP(CL307,[1]Sheet2!$E$2:$I$222,3,FALSE)</f>
        <v>#N/A</v>
      </c>
      <c r="CN307" t="e">
        <f>VLOOKUP(CL307,[1]Sheet2!$E$2:$I$222,4,FALSE)</f>
        <v>#N/A</v>
      </c>
      <c r="CO307" t="e">
        <f>VLOOKUP(CL307,[1]Sheet2!$E$2:$I$222,5,FALSE)</f>
        <v>#N/A</v>
      </c>
    </row>
    <row r="308" spans="1:93" x14ac:dyDescent="0.25">
      <c r="A308">
        <v>321</v>
      </c>
      <c r="C308">
        <v>13403</v>
      </c>
      <c r="D308">
        <v>3403</v>
      </c>
      <c r="E308">
        <v>37.727260000000001</v>
      </c>
      <c r="F308">
        <v>-122.47511</v>
      </c>
      <c r="G308" t="s">
        <v>1380</v>
      </c>
      <c r="H308" t="s">
        <v>1384</v>
      </c>
      <c r="I308" t="s">
        <v>746</v>
      </c>
      <c r="J308" t="s">
        <v>1008</v>
      </c>
      <c r="K308" t="s">
        <v>887</v>
      </c>
      <c r="N308" t="s">
        <v>1385</v>
      </c>
      <c r="Q308" t="s">
        <v>672</v>
      </c>
      <c r="R308">
        <v>1403</v>
      </c>
      <c r="S308" t="s">
        <v>1317</v>
      </c>
      <c r="T308" t="s">
        <v>1318</v>
      </c>
      <c r="X308">
        <f t="shared" si="4"/>
        <v>1</v>
      </c>
      <c r="Y308" t="s">
        <v>41</v>
      </c>
      <c r="Z308" t="s">
        <v>79</v>
      </c>
      <c r="AB308" t="e">
        <f>VLOOKUP($AA308,Sheet2!$E$2:$I$222,3,FALSE)</f>
        <v>#N/A</v>
      </c>
      <c r="AC308" t="e">
        <f>VLOOKUP($AA308,Sheet2!$E$2:$I$222,4,FALSE)</f>
        <v>#N/A</v>
      </c>
      <c r="AD308" t="e">
        <f>VLOOKUP($AA308,Sheet2!$E$2:$I$222,5,FALSE)</f>
        <v>#N/A</v>
      </c>
      <c r="AI308" t="e">
        <f>VLOOKUP(AH308,[1]Sheet2!$E$2:$I$222,3,FALSE)</f>
        <v>#N/A</v>
      </c>
      <c r="AJ308" t="e">
        <f>VLOOKUP(AH308,[1]Sheet2!$E$2:$I$222,4,FALSE)</f>
        <v>#N/A</v>
      </c>
      <c r="AK308" t="e">
        <f>VLOOKUP(AH308,[1]Sheet2!$E$2:$I$222,5,FALSE)</f>
        <v>#N/A</v>
      </c>
      <c r="AP308" t="e">
        <f>VLOOKUP(AO308,[1]Sheet2!$E$2:$I$222,3,FALSE)</f>
        <v>#N/A</v>
      </c>
      <c r="AQ308" t="e">
        <f>VLOOKUP(AO308,[1]Sheet2!$E$2:$I$222,4,FALSE)</f>
        <v>#N/A</v>
      </c>
      <c r="AR308" t="e">
        <f>VLOOKUP(AO308,[1]Sheet2!$E$2:$I$222,5,FALSE)</f>
        <v>#N/A</v>
      </c>
      <c r="AW308" t="e">
        <f>VLOOKUP(AV308,[1]Sheet2!$E$2:$I$222,3,FALSE)</f>
        <v>#N/A</v>
      </c>
      <c r="AX308" t="e">
        <f>VLOOKUP(AV308,[1]Sheet2!$E$2:$I$222,4,FALSE)</f>
        <v>#N/A</v>
      </c>
      <c r="AY308" t="e">
        <f>VLOOKUP(AV308,[1]Sheet2!$E$2:$I$222,5,FALSE)</f>
        <v>#N/A</v>
      </c>
      <c r="BD308" t="e">
        <f>VLOOKUP(BC308,[1]Sheet2!$E$2:$I$222,3,FALSE)</f>
        <v>#N/A</v>
      </c>
      <c r="BE308" t="e">
        <f>VLOOKUP(BC308,[1]Sheet2!$E$2:$I$222,4,FALSE)</f>
        <v>#N/A</v>
      </c>
      <c r="BF308" t="e">
        <f>VLOOKUP(BC308,[1]Sheet2!$E$2:$I$222,5,FALSE)</f>
        <v>#N/A</v>
      </c>
      <c r="BK308" t="e">
        <f>VLOOKUP(BJ308,[1]Sheet2!$E$2:$I$222,3,FALSE)</f>
        <v>#N/A</v>
      </c>
      <c r="BL308" t="e">
        <f>VLOOKUP(BJ308,[1]Sheet2!$E$2:$I$222,4,FALSE)</f>
        <v>#N/A</v>
      </c>
      <c r="BM308" t="e">
        <f>VLOOKUP(BJ308,[1]Sheet2!$E$2:$I$222,5,FALSE)</f>
        <v>#N/A</v>
      </c>
      <c r="BR308" t="e">
        <f>VLOOKUP(BQ308,[1]Sheet2!$E$2:$I$222,3,FALSE)</f>
        <v>#N/A</v>
      </c>
      <c r="BS308" t="e">
        <f>VLOOKUP(BQ308,[1]Sheet2!$E$2:$I$222,4,FALSE)</f>
        <v>#N/A</v>
      </c>
      <c r="BT308" t="e">
        <f>VLOOKUP(BQ308,[1]Sheet2!$E$2:$I$222,5,FALSE)</f>
        <v>#N/A</v>
      </c>
      <c r="BY308" t="e">
        <f>VLOOKUP(BX308,[1]Sheet2!$E$2:$I$222,3,FALSE)</f>
        <v>#N/A</v>
      </c>
      <c r="BZ308" t="e">
        <f>VLOOKUP(BX308,[1]Sheet2!$E$2:$I$222,4,FALSE)</f>
        <v>#N/A</v>
      </c>
      <c r="CA308" t="e">
        <f>VLOOKUP(BX308,[1]Sheet2!$E$2:$I$222,5,FALSE)</f>
        <v>#N/A</v>
      </c>
      <c r="CF308" t="e">
        <f>VLOOKUP(CE308,[1]Sheet2!$E$2:$I$222,3,FALSE)</f>
        <v>#N/A</v>
      </c>
      <c r="CG308" t="e">
        <f>VLOOKUP(CE308,[1]Sheet2!$E$2:$I$222,4,FALSE)</f>
        <v>#N/A</v>
      </c>
      <c r="CH308" t="e">
        <f>VLOOKUP(CE308,[1]Sheet2!$E$2:$I$222,5,FALSE)</f>
        <v>#N/A</v>
      </c>
      <c r="CM308" t="e">
        <f>VLOOKUP(CL308,[1]Sheet2!$E$2:$I$222,3,FALSE)</f>
        <v>#N/A</v>
      </c>
      <c r="CN308" t="e">
        <f>VLOOKUP(CL308,[1]Sheet2!$E$2:$I$222,4,FALSE)</f>
        <v>#N/A</v>
      </c>
      <c r="CO308" t="e">
        <f>VLOOKUP(CL308,[1]Sheet2!$E$2:$I$222,5,FALSE)</f>
        <v>#N/A</v>
      </c>
    </row>
    <row r="309" spans="1:93" x14ac:dyDescent="0.25">
      <c r="A309">
        <v>322</v>
      </c>
      <c r="C309">
        <v>13404</v>
      </c>
      <c r="D309">
        <v>3404</v>
      </c>
      <c r="E309">
        <v>37.730420000000002</v>
      </c>
      <c r="F309">
        <v>-122.47588</v>
      </c>
      <c r="G309" t="s">
        <v>1386</v>
      </c>
      <c r="H309" t="s">
        <v>1387</v>
      </c>
      <c r="I309" t="s">
        <v>668</v>
      </c>
      <c r="J309" t="s">
        <v>687</v>
      </c>
      <c r="Q309" t="s">
        <v>672</v>
      </c>
      <c r="R309" t="s">
        <v>1388</v>
      </c>
      <c r="S309" t="s">
        <v>1389</v>
      </c>
      <c r="X309">
        <f t="shared" si="4"/>
        <v>1</v>
      </c>
      <c r="Y309" t="s">
        <v>37</v>
      </c>
      <c r="Z309" t="s">
        <v>78</v>
      </c>
      <c r="AB309" t="e">
        <f>VLOOKUP($AA309,Sheet2!$E$2:$I$222,3,FALSE)</f>
        <v>#N/A</v>
      </c>
      <c r="AC309" t="e">
        <f>VLOOKUP($AA309,Sheet2!$E$2:$I$222,4,FALSE)</f>
        <v>#N/A</v>
      </c>
      <c r="AD309" t="e">
        <f>VLOOKUP($AA309,Sheet2!$E$2:$I$222,5,FALSE)</f>
        <v>#N/A</v>
      </c>
      <c r="AI309" t="e">
        <f>VLOOKUP(AH309,[1]Sheet2!$E$2:$I$222,3,FALSE)</f>
        <v>#N/A</v>
      </c>
      <c r="AJ309" t="e">
        <f>VLOOKUP(AH309,[1]Sheet2!$E$2:$I$222,4,FALSE)</f>
        <v>#N/A</v>
      </c>
      <c r="AK309" t="e">
        <f>VLOOKUP(AH309,[1]Sheet2!$E$2:$I$222,5,FALSE)</f>
        <v>#N/A</v>
      </c>
      <c r="AP309" t="e">
        <f>VLOOKUP(AO309,[1]Sheet2!$E$2:$I$222,3,FALSE)</f>
        <v>#N/A</v>
      </c>
      <c r="AQ309" t="e">
        <f>VLOOKUP(AO309,[1]Sheet2!$E$2:$I$222,4,FALSE)</f>
        <v>#N/A</v>
      </c>
      <c r="AR309" t="e">
        <f>VLOOKUP(AO309,[1]Sheet2!$E$2:$I$222,5,FALSE)</f>
        <v>#N/A</v>
      </c>
      <c r="AW309" t="e">
        <f>VLOOKUP(AV309,[1]Sheet2!$E$2:$I$222,3,FALSE)</f>
        <v>#N/A</v>
      </c>
      <c r="AX309" t="e">
        <f>VLOOKUP(AV309,[1]Sheet2!$E$2:$I$222,4,FALSE)</f>
        <v>#N/A</v>
      </c>
      <c r="AY309" t="e">
        <f>VLOOKUP(AV309,[1]Sheet2!$E$2:$I$222,5,FALSE)</f>
        <v>#N/A</v>
      </c>
      <c r="BD309" t="e">
        <f>VLOOKUP(BC309,[1]Sheet2!$E$2:$I$222,3,FALSE)</f>
        <v>#N/A</v>
      </c>
      <c r="BE309" t="e">
        <f>VLOOKUP(BC309,[1]Sheet2!$E$2:$I$222,4,FALSE)</f>
        <v>#N/A</v>
      </c>
      <c r="BF309" t="e">
        <f>VLOOKUP(BC309,[1]Sheet2!$E$2:$I$222,5,FALSE)</f>
        <v>#N/A</v>
      </c>
      <c r="BK309" t="e">
        <f>VLOOKUP(BJ309,[1]Sheet2!$E$2:$I$222,3,FALSE)</f>
        <v>#N/A</v>
      </c>
      <c r="BL309" t="e">
        <f>VLOOKUP(BJ309,[1]Sheet2!$E$2:$I$222,4,FALSE)</f>
        <v>#N/A</v>
      </c>
      <c r="BM309" t="e">
        <f>VLOOKUP(BJ309,[1]Sheet2!$E$2:$I$222,5,FALSE)</f>
        <v>#N/A</v>
      </c>
      <c r="BR309" t="e">
        <f>VLOOKUP(BQ309,[1]Sheet2!$E$2:$I$222,3,FALSE)</f>
        <v>#N/A</v>
      </c>
      <c r="BS309" t="e">
        <f>VLOOKUP(BQ309,[1]Sheet2!$E$2:$I$222,4,FALSE)</f>
        <v>#N/A</v>
      </c>
      <c r="BT309" t="e">
        <f>VLOOKUP(BQ309,[1]Sheet2!$E$2:$I$222,5,FALSE)</f>
        <v>#N/A</v>
      </c>
      <c r="BY309" t="e">
        <f>VLOOKUP(BX309,[1]Sheet2!$E$2:$I$222,3,FALSE)</f>
        <v>#N/A</v>
      </c>
      <c r="BZ309" t="e">
        <f>VLOOKUP(BX309,[1]Sheet2!$E$2:$I$222,4,FALSE)</f>
        <v>#N/A</v>
      </c>
      <c r="CA309" t="e">
        <f>VLOOKUP(BX309,[1]Sheet2!$E$2:$I$222,5,FALSE)</f>
        <v>#N/A</v>
      </c>
      <c r="CF309" t="e">
        <f>VLOOKUP(CE309,[1]Sheet2!$E$2:$I$222,3,FALSE)</f>
        <v>#N/A</v>
      </c>
      <c r="CG309" t="e">
        <f>VLOOKUP(CE309,[1]Sheet2!$E$2:$I$222,4,FALSE)</f>
        <v>#N/A</v>
      </c>
      <c r="CH309" t="e">
        <f>VLOOKUP(CE309,[1]Sheet2!$E$2:$I$222,5,FALSE)</f>
        <v>#N/A</v>
      </c>
      <c r="CM309" t="e">
        <f>VLOOKUP(CL309,[1]Sheet2!$E$2:$I$222,3,FALSE)</f>
        <v>#N/A</v>
      </c>
      <c r="CN309" t="e">
        <f>VLOOKUP(CL309,[1]Sheet2!$E$2:$I$222,4,FALSE)</f>
        <v>#N/A</v>
      </c>
      <c r="CO309" t="e">
        <f>VLOOKUP(CL309,[1]Sheet2!$E$2:$I$222,5,FALSE)</f>
        <v>#N/A</v>
      </c>
    </row>
    <row r="310" spans="1:93" x14ac:dyDescent="0.25">
      <c r="A310">
        <v>323</v>
      </c>
      <c r="C310">
        <v>13405</v>
      </c>
      <c r="D310">
        <v>3405</v>
      </c>
      <c r="E310">
        <v>37.730269999999997</v>
      </c>
      <c r="F310">
        <v>-122.47602999999999</v>
      </c>
      <c r="G310" t="s">
        <v>1386</v>
      </c>
      <c r="H310" t="s">
        <v>1387</v>
      </c>
      <c r="I310" t="s">
        <v>746</v>
      </c>
      <c r="J310" t="s">
        <v>687</v>
      </c>
      <c r="Q310" t="s">
        <v>672</v>
      </c>
      <c r="S310" t="s">
        <v>1170</v>
      </c>
      <c r="X310">
        <f t="shared" si="4"/>
        <v>1</v>
      </c>
      <c r="Y310" t="s">
        <v>37</v>
      </c>
      <c r="Z310" t="s">
        <v>79</v>
      </c>
      <c r="AB310" t="e">
        <f>VLOOKUP($AA310,Sheet2!$E$2:$I$222,3,FALSE)</f>
        <v>#N/A</v>
      </c>
      <c r="AC310" t="e">
        <f>VLOOKUP($AA310,Sheet2!$E$2:$I$222,4,FALSE)</f>
        <v>#N/A</v>
      </c>
      <c r="AD310" t="e">
        <f>VLOOKUP($AA310,Sheet2!$E$2:$I$222,5,FALSE)</f>
        <v>#N/A</v>
      </c>
      <c r="AI310" t="e">
        <f>VLOOKUP(AH310,[1]Sheet2!$E$2:$I$222,3,FALSE)</f>
        <v>#N/A</v>
      </c>
      <c r="AJ310" t="e">
        <f>VLOOKUP(AH310,[1]Sheet2!$E$2:$I$222,4,FALSE)</f>
        <v>#N/A</v>
      </c>
      <c r="AK310" t="e">
        <f>VLOOKUP(AH310,[1]Sheet2!$E$2:$I$222,5,FALSE)</f>
        <v>#N/A</v>
      </c>
      <c r="AP310" t="e">
        <f>VLOOKUP(AO310,[1]Sheet2!$E$2:$I$222,3,FALSE)</f>
        <v>#N/A</v>
      </c>
      <c r="AQ310" t="e">
        <f>VLOOKUP(AO310,[1]Sheet2!$E$2:$I$222,4,FALSE)</f>
        <v>#N/A</v>
      </c>
      <c r="AR310" t="e">
        <f>VLOOKUP(AO310,[1]Sheet2!$E$2:$I$222,5,FALSE)</f>
        <v>#N/A</v>
      </c>
      <c r="AW310" t="e">
        <f>VLOOKUP(AV310,[1]Sheet2!$E$2:$I$222,3,FALSE)</f>
        <v>#N/A</v>
      </c>
      <c r="AX310" t="e">
        <f>VLOOKUP(AV310,[1]Sheet2!$E$2:$I$222,4,FALSE)</f>
        <v>#N/A</v>
      </c>
      <c r="AY310" t="e">
        <f>VLOOKUP(AV310,[1]Sheet2!$E$2:$I$222,5,FALSE)</f>
        <v>#N/A</v>
      </c>
      <c r="BD310" t="e">
        <f>VLOOKUP(BC310,[1]Sheet2!$E$2:$I$222,3,FALSE)</f>
        <v>#N/A</v>
      </c>
      <c r="BE310" t="e">
        <f>VLOOKUP(BC310,[1]Sheet2!$E$2:$I$222,4,FALSE)</f>
        <v>#N/A</v>
      </c>
      <c r="BF310" t="e">
        <f>VLOOKUP(BC310,[1]Sheet2!$E$2:$I$222,5,FALSE)</f>
        <v>#N/A</v>
      </c>
      <c r="BK310" t="e">
        <f>VLOOKUP(BJ310,[1]Sheet2!$E$2:$I$222,3,FALSE)</f>
        <v>#N/A</v>
      </c>
      <c r="BL310" t="e">
        <f>VLOOKUP(BJ310,[1]Sheet2!$E$2:$I$222,4,FALSE)</f>
        <v>#N/A</v>
      </c>
      <c r="BM310" t="e">
        <f>VLOOKUP(BJ310,[1]Sheet2!$E$2:$I$222,5,FALSE)</f>
        <v>#N/A</v>
      </c>
      <c r="BR310" t="e">
        <f>VLOOKUP(BQ310,[1]Sheet2!$E$2:$I$222,3,FALSE)</f>
        <v>#N/A</v>
      </c>
      <c r="BS310" t="e">
        <f>VLOOKUP(BQ310,[1]Sheet2!$E$2:$I$222,4,FALSE)</f>
        <v>#N/A</v>
      </c>
      <c r="BT310" t="e">
        <f>VLOOKUP(BQ310,[1]Sheet2!$E$2:$I$222,5,FALSE)</f>
        <v>#N/A</v>
      </c>
      <c r="BY310" t="e">
        <f>VLOOKUP(BX310,[1]Sheet2!$E$2:$I$222,3,FALSE)</f>
        <v>#N/A</v>
      </c>
      <c r="BZ310" t="e">
        <f>VLOOKUP(BX310,[1]Sheet2!$E$2:$I$222,4,FALSE)</f>
        <v>#N/A</v>
      </c>
      <c r="CA310" t="e">
        <f>VLOOKUP(BX310,[1]Sheet2!$E$2:$I$222,5,FALSE)</f>
        <v>#N/A</v>
      </c>
      <c r="CF310" t="e">
        <f>VLOOKUP(CE310,[1]Sheet2!$E$2:$I$222,3,FALSE)</f>
        <v>#N/A</v>
      </c>
      <c r="CG310" t="e">
        <f>VLOOKUP(CE310,[1]Sheet2!$E$2:$I$222,4,FALSE)</f>
        <v>#N/A</v>
      </c>
      <c r="CH310" t="e">
        <f>VLOOKUP(CE310,[1]Sheet2!$E$2:$I$222,5,FALSE)</f>
        <v>#N/A</v>
      </c>
      <c r="CM310" t="e">
        <f>VLOOKUP(CL310,[1]Sheet2!$E$2:$I$222,3,FALSE)</f>
        <v>#N/A</v>
      </c>
      <c r="CN310" t="e">
        <f>VLOOKUP(CL310,[1]Sheet2!$E$2:$I$222,4,FALSE)</f>
        <v>#N/A</v>
      </c>
      <c r="CO310" t="e">
        <f>VLOOKUP(CL310,[1]Sheet2!$E$2:$I$222,5,FALSE)</f>
        <v>#N/A</v>
      </c>
    </row>
    <row r="311" spans="1:93" x14ac:dyDescent="0.25">
      <c r="A311">
        <v>324</v>
      </c>
      <c r="C311">
        <v>13406</v>
      </c>
      <c r="D311">
        <v>3406</v>
      </c>
      <c r="E311">
        <v>37.728870000000001</v>
      </c>
      <c r="F311">
        <v>-122.47568</v>
      </c>
      <c r="G311" t="s">
        <v>1390</v>
      </c>
      <c r="H311" t="s">
        <v>1391</v>
      </c>
      <c r="I311" t="s">
        <v>890</v>
      </c>
      <c r="J311" t="s">
        <v>669</v>
      </c>
      <c r="K311" t="s">
        <v>1392</v>
      </c>
      <c r="M311" t="s">
        <v>671</v>
      </c>
      <c r="Q311" t="s">
        <v>672</v>
      </c>
      <c r="S311" t="s">
        <v>1389</v>
      </c>
      <c r="X311">
        <f t="shared" si="4"/>
        <v>1</v>
      </c>
      <c r="Y311" t="s">
        <v>37</v>
      </c>
      <c r="Z311" t="s">
        <v>78</v>
      </c>
      <c r="AB311" t="e">
        <f>VLOOKUP($AA311,Sheet2!$E$2:$I$222,3,FALSE)</f>
        <v>#N/A</v>
      </c>
      <c r="AC311" t="e">
        <f>VLOOKUP($AA311,Sheet2!$E$2:$I$222,4,FALSE)</f>
        <v>#N/A</v>
      </c>
      <c r="AD311" t="e">
        <f>VLOOKUP($AA311,Sheet2!$E$2:$I$222,5,FALSE)</f>
        <v>#N/A</v>
      </c>
      <c r="AI311" t="e">
        <f>VLOOKUP(AH311,[1]Sheet2!$E$2:$I$222,3,FALSE)</f>
        <v>#N/A</v>
      </c>
      <c r="AJ311" t="e">
        <f>VLOOKUP(AH311,[1]Sheet2!$E$2:$I$222,4,FALSE)</f>
        <v>#N/A</v>
      </c>
      <c r="AK311" t="e">
        <f>VLOOKUP(AH311,[1]Sheet2!$E$2:$I$222,5,FALSE)</f>
        <v>#N/A</v>
      </c>
      <c r="AP311" t="e">
        <f>VLOOKUP(AO311,[1]Sheet2!$E$2:$I$222,3,FALSE)</f>
        <v>#N/A</v>
      </c>
      <c r="AQ311" t="e">
        <f>VLOOKUP(AO311,[1]Sheet2!$E$2:$I$222,4,FALSE)</f>
        <v>#N/A</v>
      </c>
      <c r="AR311" t="e">
        <f>VLOOKUP(AO311,[1]Sheet2!$E$2:$I$222,5,FALSE)</f>
        <v>#N/A</v>
      </c>
      <c r="AW311" t="e">
        <f>VLOOKUP(AV311,[1]Sheet2!$E$2:$I$222,3,FALSE)</f>
        <v>#N/A</v>
      </c>
      <c r="AX311" t="e">
        <f>VLOOKUP(AV311,[1]Sheet2!$E$2:$I$222,4,FALSE)</f>
        <v>#N/A</v>
      </c>
      <c r="AY311" t="e">
        <f>VLOOKUP(AV311,[1]Sheet2!$E$2:$I$222,5,FALSE)</f>
        <v>#N/A</v>
      </c>
      <c r="BD311" t="e">
        <f>VLOOKUP(BC311,[1]Sheet2!$E$2:$I$222,3,FALSE)</f>
        <v>#N/A</v>
      </c>
      <c r="BE311" t="e">
        <f>VLOOKUP(BC311,[1]Sheet2!$E$2:$I$222,4,FALSE)</f>
        <v>#N/A</v>
      </c>
      <c r="BF311" t="e">
        <f>VLOOKUP(BC311,[1]Sheet2!$E$2:$I$222,5,FALSE)</f>
        <v>#N/A</v>
      </c>
      <c r="BK311" t="e">
        <f>VLOOKUP(BJ311,[1]Sheet2!$E$2:$I$222,3,FALSE)</f>
        <v>#N/A</v>
      </c>
      <c r="BL311" t="e">
        <f>VLOOKUP(BJ311,[1]Sheet2!$E$2:$I$222,4,FALSE)</f>
        <v>#N/A</v>
      </c>
      <c r="BM311" t="e">
        <f>VLOOKUP(BJ311,[1]Sheet2!$E$2:$I$222,5,FALSE)</f>
        <v>#N/A</v>
      </c>
      <c r="BR311" t="e">
        <f>VLOOKUP(BQ311,[1]Sheet2!$E$2:$I$222,3,FALSE)</f>
        <v>#N/A</v>
      </c>
      <c r="BS311" t="e">
        <f>VLOOKUP(BQ311,[1]Sheet2!$E$2:$I$222,4,FALSE)</f>
        <v>#N/A</v>
      </c>
      <c r="BT311" t="e">
        <f>VLOOKUP(BQ311,[1]Sheet2!$E$2:$I$222,5,FALSE)</f>
        <v>#N/A</v>
      </c>
      <c r="BY311" t="e">
        <f>VLOOKUP(BX311,[1]Sheet2!$E$2:$I$222,3,FALSE)</f>
        <v>#N/A</v>
      </c>
      <c r="BZ311" t="e">
        <f>VLOOKUP(BX311,[1]Sheet2!$E$2:$I$222,4,FALSE)</f>
        <v>#N/A</v>
      </c>
      <c r="CA311" t="e">
        <f>VLOOKUP(BX311,[1]Sheet2!$E$2:$I$222,5,FALSE)</f>
        <v>#N/A</v>
      </c>
      <c r="CF311" t="e">
        <f>VLOOKUP(CE311,[1]Sheet2!$E$2:$I$222,3,FALSE)</f>
        <v>#N/A</v>
      </c>
      <c r="CG311" t="e">
        <f>VLOOKUP(CE311,[1]Sheet2!$E$2:$I$222,4,FALSE)</f>
        <v>#N/A</v>
      </c>
      <c r="CH311" t="e">
        <f>VLOOKUP(CE311,[1]Sheet2!$E$2:$I$222,5,FALSE)</f>
        <v>#N/A</v>
      </c>
      <c r="CM311" t="e">
        <f>VLOOKUP(CL311,[1]Sheet2!$E$2:$I$222,3,FALSE)</f>
        <v>#N/A</v>
      </c>
      <c r="CN311" t="e">
        <f>VLOOKUP(CL311,[1]Sheet2!$E$2:$I$222,4,FALSE)</f>
        <v>#N/A</v>
      </c>
      <c r="CO311" t="e">
        <f>VLOOKUP(CL311,[1]Sheet2!$E$2:$I$222,5,FALSE)</f>
        <v>#N/A</v>
      </c>
    </row>
    <row r="312" spans="1:93" x14ac:dyDescent="0.25">
      <c r="A312">
        <v>325</v>
      </c>
      <c r="C312">
        <v>13408</v>
      </c>
      <c r="D312">
        <v>3408</v>
      </c>
      <c r="E312">
        <v>37.726669999999999</v>
      </c>
      <c r="F312">
        <v>-122.47599</v>
      </c>
      <c r="G312" t="s">
        <v>1393</v>
      </c>
      <c r="H312" t="s">
        <v>1394</v>
      </c>
      <c r="I312" t="s">
        <v>677</v>
      </c>
      <c r="J312" t="s">
        <v>687</v>
      </c>
      <c r="Q312" t="s">
        <v>672</v>
      </c>
      <c r="S312" t="s">
        <v>1395</v>
      </c>
      <c r="X312">
        <f t="shared" si="4"/>
        <v>2</v>
      </c>
      <c r="Y312" t="s">
        <v>12</v>
      </c>
      <c r="Z312" t="s">
        <v>77</v>
      </c>
      <c r="AA312" t="s">
        <v>91</v>
      </c>
      <c r="AB312" t="str">
        <f>VLOOKUP($AA312,Sheet2!$E$2:$I$222,3,FALSE)</f>
        <v>To Richmond District</v>
      </c>
      <c r="AC312" t="str">
        <f>VLOOKUP($AA312,Sheet2!$E$2:$I$222,4,FALSE)</f>
        <v>Legion Of Honor</v>
      </c>
      <c r="AD312" t="str">
        <f>VLOOKUP($AA312,Sheet2!$E$2:$I$222,5,FALSE)</f>
        <v>Daily ~ 5:30am-12am</v>
      </c>
      <c r="AF312" t="s">
        <v>37</v>
      </c>
      <c r="AG312" t="s">
        <v>78</v>
      </c>
      <c r="AI312" t="e">
        <f>VLOOKUP(AH312,[1]Sheet2!$E$2:$I$222,3,FALSE)</f>
        <v>#N/A</v>
      </c>
      <c r="AJ312" t="e">
        <f>VLOOKUP(AH312,[1]Sheet2!$E$2:$I$222,4,FALSE)</f>
        <v>#N/A</v>
      </c>
      <c r="AK312" t="e">
        <f>VLOOKUP(AH312,[1]Sheet2!$E$2:$I$222,5,FALSE)</f>
        <v>#N/A</v>
      </c>
      <c r="AP312" t="e">
        <f>VLOOKUP(AO312,[1]Sheet2!$E$2:$I$222,3,FALSE)</f>
        <v>#N/A</v>
      </c>
      <c r="AQ312" t="e">
        <f>VLOOKUP(AO312,[1]Sheet2!$E$2:$I$222,4,FALSE)</f>
        <v>#N/A</v>
      </c>
      <c r="AR312" t="e">
        <f>VLOOKUP(AO312,[1]Sheet2!$E$2:$I$222,5,FALSE)</f>
        <v>#N/A</v>
      </c>
      <c r="AW312" t="e">
        <f>VLOOKUP(AV312,[1]Sheet2!$E$2:$I$222,3,FALSE)</f>
        <v>#N/A</v>
      </c>
      <c r="AX312" t="e">
        <f>VLOOKUP(AV312,[1]Sheet2!$E$2:$I$222,4,FALSE)</f>
        <v>#N/A</v>
      </c>
      <c r="AY312" t="e">
        <f>VLOOKUP(AV312,[1]Sheet2!$E$2:$I$222,5,FALSE)</f>
        <v>#N/A</v>
      </c>
      <c r="BD312" t="e">
        <f>VLOOKUP(BC312,[1]Sheet2!$E$2:$I$222,3,FALSE)</f>
        <v>#N/A</v>
      </c>
      <c r="BE312" t="e">
        <f>VLOOKUP(BC312,[1]Sheet2!$E$2:$I$222,4,FALSE)</f>
        <v>#N/A</v>
      </c>
      <c r="BF312" t="e">
        <f>VLOOKUP(BC312,[1]Sheet2!$E$2:$I$222,5,FALSE)</f>
        <v>#N/A</v>
      </c>
      <c r="BK312" t="e">
        <f>VLOOKUP(BJ312,[1]Sheet2!$E$2:$I$222,3,FALSE)</f>
        <v>#N/A</v>
      </c>
      <c r="BL312" t="e">
        <f>VLOOKUP(BJ312,[1]Sheet2!$E$2:$I$222,4,FALSE)</f>
        <v>#N/A</v>
      </c>
      <c r="BM312" t="e">
        <f>VLOOKUP(BJ312,[1]Sheet2!$E$2:$I$222,5,FALSE)</f>
        <v>#N/A</v>
      </c>
      <c r="BR312" t="e">
        <f>VLOOKUP(BQ312,[1]Sheet2!$E$2:$I$222,3,FALSE)</f>
        <v>#N/A</v>
      </c>
      <c r="BS312" t="e">
        <f>VLOOKUP(BQ312,[1]Sheet2!$E$2:$I$222,4,FALSE)</f>
        <v>#N/A</v>
      </c>
      <c r="BT312" t="e">
        <f>VLOOKUP(BQ312,[1]Sheet2!$E$2:$I$222,5,FALSE)</f>
        <v>#N/A</v>
      </c>
      <c r="BY312" t="e">
        <f>VLOOKUP(BX312,[1]Sheet2!$E$2:$I$222,3,FALSE)</f>
        <v>#N/A</v>
      </c>
      <c r="BZ312" t="e">
        <f>VLOOKUP(BX312,[1]Sheet2!$E$2:$I$222,4,FALSE)</f>
        <v>#N/A</v>
      </c>
      <c r="CA312" t="e">
        <f>VLOOKUP(BX312,[1]Sheet2!$E$2:$I$222,5,FALSE)</f>
        <v>#N/A</v>
      </c>
      <c r="CF312" t="e">
        <f>VLOOKUP(CE312,[1]Sheet2!$E$2:$I$222,3,FALSE)</f>
        <v>#N/A</v>
      </c>
      <c r="CG312" t="e">
        <f>VLOOKUP(CE312,[1]Sheet2!$E$2:$I$222,4,FALSE)</f>
        <v>#N/A</v>
      </c>
      <c r="CH312" t="e">
        <f>VLOOKUP(CE312,[1]Sheet2!$E$2:$I$222,5,FALSE)</f>
        <v>#N/A</v>
      </c>
      <c r="CM312" t="e">
        <f>VLOOKUP(CL312,[1]Sheet2!$E$2:$I$222,3,FALSE)</f>
        <v>#N/A</v>
      </c>
      <c r="CN312" t="e">
        <f>VLOOKUP(CL312,[1]Sheet2!$E$2:$I$222,4,FALSE)</f>
        <v>#N/A</v>
      </c>
      <c r="CO312" t="e">
        <f>VLOOKUP(CL312,[1]Sheet2!$E$2:$I$222,5,FALSE)</f>
        <v>#N/A</v>
      </c>
    </row>
    <row r="313" spans="1:93" x14ac:dyDescent="0.25">
      <c r="A313">
        <v>326</v>
      </c>
      <c r="C313">
        <v>13409</v>
      </c>
      <c r="D313">
        <v>3409</v>
      </c>
      <c r="E313">
        <v>37.72634</v>
      </c>
      <c r="F313">
        <v>-122.47613</v>
      </c>
      <c r="G313" t="s">
        <v>1393</v>
      </c>
      <c r="H313" t="s">
        <v>1394</v>
      </c>
      <c r="I313" t="s">
        <v>704</v>
      </c>
      <c r="J313" t="s">
        <v>687</v>
      </c>
      <c r="Q313" t="s">
        <v>672</v>
      </c>
      <c r="S313" t="s">
        <v>1170</v>
      </c>
      <c r="X313">
        <f t="shared" si="4"/>
        <v>1</v>
      </c>
      <c r="Y313" t="s">
        <v>37</v>
      </c>
      <c r="Z313" t="s">
        <v>79</v>
      </c>
      <c r="AB313" t="e">
        <f>VLOOKUP($AA313,Sheet2!$E$2:$I$222,3,FALSE)</f>
        <v>#N/A</v>
      </c>
      <c r="AC313" t="e">
        <f>VLOOKUP($AA313,Sheet2!$E$2:$I$222,4,FALSE)</f>
        <v>#N/A</v>
      </c>
      <c r="AD313" t="e">
        <f>VLOOKUP($AA313,Sheet2!$E$2:$I$222,5,FALSE)</f>
        <v>#N/A</v>
      </c>
      <c r="AI313" t="e">
        <f>VLOOKUP(AH313,[1]Sheet2!$E$2:$I$222,3,FALSE)</f>
        <v>#N/A</v>
      </c>
      <c r="AJ313" t="e">
        <f>VLOOKUP(AH313,[1]Sheet2!$E$2:$I$222,4,FALSE)</f>
        <v>#N/A</v>
      </c>
      <c r="AK313" t="e">
        <f>VLOOKUP(AH313,[1]Sheet2!$E$2:$I$222,5,FALSE)</f>
        <v>#N/A</v>
      </c>
      <c r="AP313" t="e">
        <f>VLOOKUP(AO313,[1]Sheet2!$E$2:$I$222,3,FALSE)</f>
        <v>#N/A</v>
      </c>
      <c r="AQ313" t="e">
        <f>VLOOKUP(AO313,[1]Sheet2!$E$2:$I$222,4,FALSE)</f>
        <v>#N/A</v>
      </c>
      <c r="AR313" t="e">
        <f>VLOOKUP(AO313,[1]Sheet2!$E$2:$I$222,5,FALSE)</f>
        <v>#N/A</v>
      </c>
      <c r="AW313" t="e">
        <f>VLOOKUP(AV313,[1]Sheet2!$E$2:$I$222,3,FALSE)</f>
        <v>#N/A</v>
      </c>
      <c r="AX313" t="e">
        <f>VLOOKUP(AV313,[1]Sheet2!$E$2:$I$222,4,FALSE)</f>
        <v>#N/A</v>
      </c>
      <c r="AY313" t="e">
        <f>VLOOKUP(AV313,[1]Sheet2!$E$2:$I$222,5,FALSE)</f>
        <v>#N/A</v>
      </c>
      <c r="BD313" t="e">
        <f>VLOOKUP(BC313,[1]Sheet2!$E$2:$I$222,3,FALSE)</f>
        <v>#N/A</v>
      </c>
      <c r="BE313" t="e">
        <f>VLOOKUP(BC313,[1]Sheet2!$E$2:$I$222,4,FALSE)</f>
        <v>#N/A</v>
      </c>
      <c r="BF313" t="e">
        <f>VLOOKUP(BC313,[1]Sheet2!$E$2:$I$222,5,FALSE)</f>
        <v>#N/A</v>
      </c>
      <c r="BK313" t="e">
        <f>VLOOKUP(BJ313,[1]Sheet2!$E$2:$I$222,3,FALSE)</f>
        <v>#N/A</v>
      </c>
      <c r="BL313" t="e">
        <f>VLOOKUP(BJ313,[1]Sheet2!$E$2:$I$222,4,FALSE)</f>
        <v>#N/A</v>
      </c>
      <c r="BM313" t="e">
        <f>VLOOKUP(BJ313,[1]Sheet2!$E$2:$I$222,5,FALSE)</f>
        <v>#N/A</v>
      </c>
      <c r="BR313" t="e">
        <f>VLOOKUP(BQ313,[1]Sheet2!$E$2:$I$222,3,FALSE)</f>
        <v>#N/A</v>
      </c>
      <c r="BS313" t="e">
        <f>VLOOKUP(BQ313,[1]Sheet2!$E$2:$I$222,4,FALSE)</f>
        <v>#N/A</v>
      </c>
      <c r="BT313" t="e">
        <f>VLOOKUP(BQ313,[1]Sheet2!$E$2:$I$222,5,FALSE)</f>
        <v>#N/A</v>
      </c>
      <c r="BY313" t="e">
        <f>VLOOKUP(BX313,[1]Sheet2!$E$2:$I$222,3,FALSE)</f>
        <v>#N/A</v>
      </c>
      <c r="BZ313" t="e">
        <f>VLOOKUP(BX313,[1]Sheet2!$E$2:$I$222,4,FALSE)</f>
        <v>#N/A</v>
      </c>
      <c r="CA313" t="e">
        <f>VLOOKUP(BX313,[1]Sheet2!$E$2:$I$222,5,FALSE)</f>
        <v>#N/A</v>
      </c>
      <c r="CF313" t="e">
        <f>VLOOKUP(CE313,[1]Sheet2!$E$2:$I$222,3,FALSE)</f>
        <v>#N/A</v>
      </c>
      <c r="CG313" t="e">
        <f>VLOOKUP(CE313,[1]Sheet2!$E$2:$I$222,4,FALSE)</f>
        <v>#N/A</v>
      </c>
      <c r="CH313" t="e">
        <f>VLOOKUP(CE313,[1]Sheet2!$E$2:$I$222,5,FALSE)</f>
        <v>#N/A</v>
      </c>
      <c r="CM313" t="e">
        <f>VLOOKUP(CL313,[1]Sheet2!$E$2:$I$222,3,FALSE)</f>
        <v>#N/A</v>
      </c>
      <c r="CN313" t="e">
        <f>VLOOKUP(CL313,[1]Sheet2!$E$2:$I$222,4,FALSE)</f>
        <v>#N/A</v>
      </c>
      <c r="CO313" t="e">
        <f>VLOOKUP(CL313,[1]Sheet2!$E$2:$I$222,5,FALSE)</f>
        <v>#N/A</v>
      </c>
    </row>
    <row r="314" spans="1:93" x14ac:dyDescent="0.25">
      <c r="A314">
        <v>327</v>
      </c>
      <c r="C314">
        <v>13410</v>
      </c>
      <c r="D314">
        <v>3410</v>
      </c>
      <c r="E314">
        <v>37.760497000000001</v>
      </c>
      <c r="F314">
        <v>-122.389358</v>
      </c>
      <c r="G314" t="s">
        <v>1396</v>
      </c>
      <c r="H314" t="s">
        <v>1397</v>
      </c>
      <c r="I314" t="s">
        <v>762</v>
      </c>
      <c r="J314" t="s">
        <v>669</v>
      </c>
      <c r="K314" t="s">
        <v>1398</v>
      </c>
      <c r="M314" t="s">
        <v>671</v>
      </c>
      <c r="Q314" t="s">
        <v>672</v>
      </c>
      <c r="R314">
        <v>576</v>
      </c>
      <c r="S314" t="s">
        <v>1399</v>
      </c>
      <c r="T314" t="s">
        <v>680</v>
      </c>
      <c r="X314">
        <f t="shared" si="4"/>
        <v>2</v>
      </c>
      <c r="Y314" t="s">
        <v>14</v>
      </c>
      <c r="Z314" t="s">
        <v>78</v>
      </c>
      <c r="AB314" t="e">
        <f>VLOOKUP($AA314,Sheet2!$E$2:$I$222,3,FALSE)</f>
        <v>#N/A</v>
      </c>
      <c r="AC314" t="e">
        <f>VLOOKUP($AA314,Sheet2!$E$2:$I$222,4,FALSE)</f>
        <v>#N/A</v>
      </c>
      <c r="AD314" t="e">
        <f>VLOOKUP($AA314,Sheet2!$E$2:$I$222,5,FALSE)</f>
        <v>#N/A</v>
      </c>
      <c r="AF314" t="s">
        <v>14</v>
      </c>
      <c r="AG314" t="s">
        <v>79</v>
      </c>
      <c r="AI314" t="e">
        <f>VLOOKUP(AH314,[1]Sheet2!$E$2:$I$222,3,FALSE)</f>
        <v>#N/A</v>
      </c>
      <c r="AJ314" t="e">
        <f>VLOOKUP(AH314,[1]Sheet2!$E$2:$I$222,4,FALSE)</f>
        <v>#N/A</v>
      </c>
      <c r="AK314" t="e">
        <f>VLOOKUP(AH314,[1]Sheet2!$E$2:$I$222,5,FALSE)</f>
        <v>#N/A</v>
      </c>
      <c r="AP314" t="e">
        <f>VLOOKUP(AO314,[1]Sheet2!$E$2:$I$222,3,FALSE)</f>
        <v>#N/A</v>
      </c>
      <c r="AQ314" t="e">
        <f>VLOOKUP(AO314,[1]Sheet2!$E$2:$I$222,4,FALSE)</f>
        <v>#N/A</v>
      </c>
      <c r="AR314" t="e">
        <f>VLOOKUP(AO314,[1]Sheet2!$E$2:$I$222,5,FALSE)</f>
        <v>#N/A</v>
      </c>
      <c r="AW314" t="e">
        <f>VLOOKUP(AV314,[1]Sheet2!$E$2:$I$222,3,FALSE)</f>
        <v>#N/A</v>
      </c>
      <c r="AX314" t="e">
        <f>VLOOKUP(AV314,[1]Sheet2!$E$2:$I$222,4,FALSE)</f>
        <v>#N/A</v>
      </c>
      <c r="AY314" t="e">
        <f>VLOOKUP(AV314,[1]Sheet2!$E$2:$I$222,5,FALSE)</f>
        <v>#N/A</v>
      </c>
      <c r="BD314" t="e">
        <f>VLOOKUP(BC314,[1]Sheet2!$E$2:$I$222,3,FALSE)</f>
        <v>#N/A</v>
      </c>
      <c r="BE314" t="e">
        <f>VLOOKUP(BC314,[1]Sheet2!$E$2:$I$222,4,FALSE)</f>
        <v>#N/A</v>
      </c>
      <c r="BF314" t="e">
        <f>VLOOKUP(BC314,[1]Sheet2!$E$2:$I$222,5,FALSE)</f>
        <v>#N/A</v>
      </c>
      <c r="BK314" t="e">
        <f>VLOOKUP(BJ314,[1]Sheet2!$E$2:$I$222,3,FALSE)</f>
        <v>#N/A</v>
      </c>
      <c r="BL314" t="e">
        <f>VLOOKUP(BJ314,[1]Sheet2!$E$2:$I$222,4,FALSE)</f>
        <v>#N/A</v>
      </c>
      <c r="BM314" t="e">
        <f>VLOOKUP(BJ314,[1]Sheet2!$E$2:$I$222,5,FALSE)</f>
        <v>#N/A</v>
      </c>
      <c r="BR314" t="e">
        <f>VLOOKUP(BQ314,[1]Sheet2!$E$2:$I$222,3,FALSE)</f>
        <v>#N/A</v>
      </c>
      <c r="BS314" t="e">
        <f>VLOOKUP(BQ314,[1]Sheet2!$E$2:$I$222,4,FALSE)</f>
        <v>#N/A</v>
      </c>
      <c r="BT314" t="e">
        <f>VLOOKUP(BQ314,[1]Sheet2!$E$2:$I$222,5,FALSE)</f>
        <v>#N/A</v>
      </c>
      <c r="BY314" t="e">
        <f>VLOOKUP(BX314,[1]Sheet2!$E$2:$I$222,3,FALSE)</f>
        <v>#N/A</v>
      </c>
      <c r="BZ314" t="e">
        <f>VLOOKUP(BX314,[1]Sheet2!$E$2:$I$222,4,FALSE)</f>
        <v>#N/A</v>
      </c>
      <c r="CA314" t="e">
        <f>VLOOKUP(BX314,[1]Sheet2!$E$2:$I$222,5,FALSE)</f>
        <v>#N/A</v>
      </c>
      <c r="CF314" t="e">
        <f>VLOOKUP(CE314,[1]Sheet2!$E$2:$I$222,3,FALSE)</f>
        <v>#N/A</v>
      </c>
      <c r="CG314" t="e">
        <f>VLOOKUP(CE314,[1]Sheet2!$E$2:$I$222,4,FALSE)</f>
        <v>#N/A</v>
      </c>
      <c r="CH314" t="e">
        <f>VLOOKUP(CE314,[1]Sheet2!$E$2:$I$222,5,FALSE)</f>
        <v>#N/A</v>
      </c>
      <c r="CM314" t="e">
        <f>VLOOKUP(CL314,[1]Sheet2!$E$2:$I$222,3,FALSE)</f>
        <v>#N/A</v>
      </c>
      <c r="CN314" t="e">
        <f>VLOOKUP(CL314,[1]Sheet2!$E$2:$I$222,4,FALSE)</f>
        <v>#N/A</v>
      </c>
      <c r="CO314" t="e">
        <f>VLOOKUP(CL314,[1]Sheet2!$E$2:$I$222,5,FALSE)</f>
        <v>#N/A</v>
      </c>
    </row>
    <row r="315" spans="1:93" x14ac:dyDescent="0.25">
      <c r="A315">
        <v>328</v>
      </c>
      <c r="C315">
        <v>13411</v>
      </c>
      <c r="D315">
        <v>3411</v>
      </c>
      <c r="E315">
        <v>37.760469999999998</v>
      </c>
      <c r="F315">
        <v>-122.38815</v>
      </c>
      <c r="G315" t="s">
        <v>1396</v>
      </c>
      <c r="H315" t="s">
        <v>1397</v>
      </c>
      <c r="I315" t="s">
        <v>721</v>
      </c>
      <c r="J315" t="s">
        <v>669</v>
      </c>
      <c r="K315" t="s">
        <v>749</v>
      </c>
      <c r="M315" t="s">
        <v>671</v>
      </c>
      <c r="Q315" t="s">
        <v>672</v>
      </c>
      <c r="S315" t="s">
        <v>1400</v>
      </c>
      <c r="T315" t="s">
        <v>680</v>
      </c>
      <c r="X315">
        <f t="shared" si="4"/>
        <v>2</v>
      </c>
      <c r="Y315" t="s">
        <v>33</v>
      </c>
      <c r="Z315" t="s">
        <v>78</v>
      </c>
      <c r="AB315" t="e">
        <f>VLOOKUP($AA315,Sheet2!$E$2:$I$222,3,FALSE)</f>
        <v>#N/A</v>
      </c>
      <c r="AC315" t="e">
        <f>VLOOKUP($AA315,Sheet2!$E$2:$I$222,4,FALSE)</f>
        <v>#N/A</v>
      </c>
      <c r="AD315" t="e">
        <f>VLOOKUP($AA315,Sheet2!$E$2:$I$222,5,FALSE)</f>
        <v>#N/A</v>
      </c>
      <c r="AF315" t="s">
        <v>33</v>
      </c>
      <c r="AG315" t="s">
        <v>79</v>
      </c>
      <c r="AI315" t="e">
        <f>VLOOKUP(AH315,[1]Sheet2!$E$2:$I$222,3,FALSE)</f>
        <v>#N/A</v>
      </c>
      <c r="AJ315" t="e">
        <f>VLOOKUP(AH315,[1]Sheet2!$E$2:$I$222,4,FALSE)</f>
        <v>#N/A</v>
      </c>
      <c r="AK315" t="e">
        <f>VLOOKUP(AH315,[1]Sheet2!$E$2:$I$222,5,FALSE)</f>
        <v>#N/A</v>
      </c>
      <c r="AP315" t="e">
        <f>VLOOKUP(AO315,[1]Sheet2!$E$2:$I$222,3,FALSE)</f>
        <v>#N/A</v>
      </c>
      <c r="AQ315" t="e">
        <f>VLOOKUP(AO315,[1]Sheet2!$E$2:$I$222,4,FALSE)</f>
        <v>#N/A</v>
      </c>
      <c r="AR315" t="e">
        <f>VLOOKUP(AO315,[1]Sheet2!$E$2:$I$222,5,FALSE)</f>
        <v>#N/A</v>
      </c>
      <c r="AW315" t="e">
        <f>VLOOKUP(AV315,[1]Sheet2!$E$2:$I$222,3,FALSE)</f>
        <v>#N/A</v>
      </c>
      <c r="AX315" t="e">
        <f>VLOOKUP(AV315,[1]Sheet2!$E$2:$I$222,4,FALSE)</f>
        <v>#N/A</v>
      </c>
      <c r="AY315" t="e">
        <f>VLOOKUP(AV315,[1]Sheet2!$E$2:$I$222,5,FALSE)</f>
        <v>#N/A</v>
      </c>
      <c r="BD315" t="e">
        <f>VLOOKUP(BC315,[1]Sheet2!$E$2:$I$222,3,FALSE)</f>
        <v>#N/A</v>
      </c>
      <c r="BE315" t="e">
        <f>VLOOKUP(BC315,[1]Sheet2!$E$2:$I$222,4,FALSE)</f>
        <v>#N/A</v>
      </c>
      <c r="BF315" t="e">
        <f>VLOOKUP(BC315,[1]Sheet2!$E$2:$I$222,5,FALSE)</f>
        <v>#N/A</v>
      </c>
      <c r="BK315" t="e">
        <f>VLOOKUP(BJ315,[1]Sheet2!$E$2:$I$222,3,FALSE)</f>
        <v>#N/A</v>
      </c>
      <c r="BL315" t="e">
        <f>VLOOKUP(BJ315,[1]Sheet2!$E$2:$I$222,4,FALSE)</f>
        <v>#N/A</v>
      </c>
      <c r="BM315" t="e">
        <f>VLOOKUP(BJ315,[1]Sheet2!$E$2:$I$222,5,FALSE)</f>
        <v>#N/A</v>
      </c>
      <c r="BR315" t="e">
        <f>VLOOKUP(BQ315,[1]Sheet2!$E$2:$I$222,3,FALSE)</f>
        <v>#N/A</v>
      </c>
      <c r="BS315" t="e">
        <f>VLOOKUP(BQ315,[1]Sheet2!$E$2:$I$222,4,FALSE)</f>
        <v>#N/A</v>
      </c>
      <c r="BT315" t="e">
        <f>VLOOKUP(BQ315,[1]Sheet2!$E$2:$I$222,5,FALSE)</f>
        <v>#N/A</v>
      </c>
      <c r="BY315" t="e">
        <f>VLOOKUP(BX315,[1]Sheet2!$E$2:$I$222,3,FALSE)</f>
        <v>#N/A</v>
      </c>
      <c r="BZ315" t="e">
        <f>VLOOKUP(BX315,[1]Sheet2!$E$2:$I$222,4,FALSE)</f>
        <v>#N/A</v>
      </c>
      <c r="CA315" t="e">
        <f>VLOOKUP(BX315,[1]Sheet2!$E$2:$I$222,5,FALSE)</f>
        <v>#N/A</v>
      </c>
      <c r="CF315" t="e">
        <f>VLOOKUP(CE315,[1]Sheet2!$E$2:$I$222,3,FALSE)</f>
        <v>#N/A</v>
      </c>
      <c r="CG315" t="e">
        <f>VLOOKUP(CE315,[1]Sheet2!$E$2:$I$222,4,FALSE)</f>
        <v>#N/A</v>
      </c>
      <c r="CH315" t="e">
        <f>VLOOKUP(CE315,[1]Sheet2!$E$2:$I$222,5,FALSE)</f>
        <v>#N/A</v>
      </c>
      <c r="CM315" t="e">
        <f>VLOOKUP(CL315,[1]Sheet2!$E$2:$I$222,3,FALSE)</f>
        <v>#N/A</v>
      </c>
      <c r="CN315" t="e">
        <f>VLOOKUP(CL315,[1]Sheet2!$E$2:$I$222,4,FALSE)</f>
        <v>#N/A</v>
      </c>
      <c r="CO315" t="e">
        <f>VLOOKUP(CL315,[1]Sheet2!$E$2:$I$222,5,FALSE)</f>
        <v>#N/A</v>
      </c>
    </row>
    <row r="316" spans="1:93" x14ac:dyDescent="0.25">
      <c r="A316">
        <v>329</v>
      </c>
      <c r="C316">
        <v>13412</v>
      </c>
      <c r="D316">
        <v>3412</v>
      </c>
      <c r="E316">
        <v>37.75996</v>
      </c>
      <c r="F316">
        <v>-122.39807999999999</v>
      </c>
      <c r="G316" t="s">
        <v>1401</v>
      </c>
      <c r="H316" t="s">
        <v>1402</v>
      </c>
      <c r="I316" t="s">
        <v>727</v>
      </c>
      <c r="J316" t="s">
        <v>687</v>
      </c>
      <c r="Q316" t="s">
        <v>672</v>
      </c>
      <c r="S316" t="s">
        <v>688</v>
      </c>
      <c r="X316">
        <f t="shared" si="4"/>
        <v>1</v>
      </c>
      <c r="Y316" t="s">
        <v>2</v>
      </c>
      <c r="Z316" t="s">
        <v>79</v>
      </c>
      <c r="AB316" t="e">
        <f>VLOOKUP($AA316,Sheet2!$E$2:$I$222,3,FALSE)</f>
        <v>#N/A</v>
      </c>
      <c r="AC316" t="e">
        <f>VLOOKUP($AA316,Sheet2!$E$2:$I$222,4,FALSE)</f>
        <v>#N/A</v>
      </c>
      <c r="AD316" t="e">
        <f>VLOOKUP($AA316,Sheet2!$E$2:$I$222,5,FALSE)</f>
        <v>#N/A</v>
      </c>
      <c r="AI316" t="e">
        <f>VLOOKUP(AH316,[1]Sheet2!$E$2:$I$222,3,FALSE)</f>
        <v>#N/A</v>
      </c>
      <c r="AJ316" t="e">
        <f>VLOOKUP(AH316,[1]Sheet2!$E$2:$I$222,4,FALSE)</f>
        <v>#N/A</v>
      </c>
      <c r="AK316" t="e">
        <f>VLOOKUP(AH316,[1]Sheet2!$E$2:$I$222,5,FALSE)</f>
        <v>#N/A</v>
      </c>
      <c r="AP316" t="e">
        <f>VLOOKUP(AO316,[1]Sheet2!$E$2:$I$222,3,FALSE)</f>
        <v>#N/A</v>
      </c>
      <c r="AQ316" t="e">
        <f>VLOOKUP(AO316,[1]Sheet2!$E$2:$I$222,4,FALSE)</f>
        <v>#N/A</v>
      </c>
      <c r="AR316" t="e">
        <f>VLOOKUP(AO316,[1]Sheet2!$E$2:$I$222,5,FALSE)</f>
        <v>#N/A</v>
      </c>
      <c r="AW316" t="e">
        <f>VLOOKUP(AV316,[1]Sheet2!$E$2:$I$222,3,FALSE)</f>
        <v>#N/A</v>
      </c>
      <c r="AX316" t="e">
        <f>VLOOKUP(AV316,[1]Sheet2!$E$2:$I$222,4,FALSE)</f>
        <v>#N/A</v>
      </c>
      <c r="AY316" t="e">
        <f>VLOOKUP(AV316,[1]Sheet2!$E$2:$I$222,5,FALSE)</f>
        <v>#N/A</v>
      </c>
      <c r="BD316" t="e">
        <f>VLOOKUP(BC316,[1]Sheet2!$E$2:$I$222,3,FALSE)</f>
        <v>#N/A</v>
      </c>
      <c r="BE316" t="e">
        <f>VLOOKUP(BC316,[1]Sheet2!$E$2:$I$222,4,FALSE)</f>
        <v>#N/A</v>
      </c>
      <c r="BF316" t="e">
        <f>VLOOKUP(BC316,[1]Sheet2!$E$2:$I$222,5,FALSE)</f>
        <v>#N/A</v>
      </c>
      <c r="BK316" t="e">
        <f>VLOOKUP(BJ316,[1]Sheet2!$E$2:$I$222,3,FALSE)</f>
        <v>#N/A</v>
      </c>
      <c r="BL316" t="e">
        <f>VLOOKUP(BJ316,[1]Sheet2!$E$2:$I$222,4,FALSE)</f>
        <v>#N/A</v>
      </c>
      <c r="BM316" t="e">
        <f>VLOOKUP(BJ316,[1]Sheet2!$E$2:$I$222,5,FALSE)</f>
        <v>#N/A</v>
      </c>
      <c r="BR316" t="e">
        <f>VLOOKUP(BQ316,[1]Sheet2!$E$2:$I$222,3,FALSE)</f>
        <v>#N/A</v>
      </c>
      <c r="BS316" t="e">
        <f>VLOOKUP(BQ316,[1]Sheet2!$E$2:$I$222,4,FALSE)</f>
        <v>#N/A</v>
      </c>
      <c r="BT316" t="e">
        <f>VLOOKUP(BQ316,[1]Sheet2!$E$2:$I$222,5,FALSE)</f>
        <v>#N/A</v>
      </c>
      <c r="BY316" t="e">
        <f>VLOOKUP(BX316,[1]Sheet2!$E$2:$I$222,3,FALSE)</f>
        <v>#N/A</v>
      </c>
      <c r="BZ316" t="e">
        <f>VLOOKUP(BX316,[1]Sheet2!$E$2:$I$222,4,FALSE)</f>
        <v>#N/A</v>
      </c>
      <c r="CA316" t="e">
        <f>VLOOKUP(BX316,[1]Sheet2!$E$2:$I$222,5,FALSE)</f>
        <v>#N/A</v>
      </c>
      <c r="CF316" t="e">
        <f>VLOOKUP(CE316,[1]Sheet2!$E$2:$I$222,3,FALSE)</f>
        <v>#N/A</v>
      </c>
      <c r="CG316" t="e">
        <f>VLOOKUP(CE316,[1]Sheet2!$E$2:$I$222,4,FALSE)</f>
        <v>#N/A</v>
      </c>
      <c r="CH316" t="e">
        <f>VLOOKUP(CE316,[1]Sheet2!$E$2:$I$222,5,FALSE)</f>
        <v>#N/A</v>
      </c>
      <c r="CM316" t="e">
        <f>VLOOKUP(CL316,[1]Sheet2!$E$2:$I$222,3,FALSE)</f>
        <v>#N/A</v>
      </c>
      <c r="CN316" t="e">
        <f>VLOOKUP(CL316,[1]Sheet2!$E$2:$I$222,4,FALSE)</f>
        <v>#N/A</v>
      </c>
      <c r="CO316" t="e">
        <f>VLOOKUP(CL316,[1]Sheet2!$E$2:$I$222,5,FALSE)</f>
        <v>#N/A</v>
      </c>
    </row>
    <row r="317" spans="1:93" x14ac:dyDescent="0.25">
      <c r="A317">
        <v>330</v>
      </c>
      <c r="C317">
        <v>13413</v>
      </c>
      <c r="D317">
        <v>3413</v>
      </c>
      <c r="E317">
        <v>37.759869999999999</v>
      </c>
      <c r="F317">
        <v>-122.39836</v>
      </c>
      <c r="G317" t="s">
        <v>1401</v>
      </c>
      <c r="H317" t="s">
        <v>1402</v>
      </c>
      <c r="I317" t="s">
        <v>729</v>
      </c>
      <c r="J317" t="s">
        <v>687</v>
      </c>
      <c r="Q317" t="s">
        <v>672</v>
      </c>
      <c r="S317" t="s">
        <v>685</v>
      </c>
      <c r="X317">
        <f t="shared" si="4"/>
        <v>1</v>
      </c>
      <c r="Y317" t="s">
        <v>2</v>
      </c>
      <c r="Z317" t="s">
        <v>78</v>
      </c>
      <c r="AB317" t="e">
        <f>VLOOKUP($AA317,Sheet2!$E$2:$I$222,3,FALSE)</f>
        <v>#N/A</v>
      </c>
      <c r="AC317" t="e">
        <f>VLOOKUP($AA317,Sheet2!$E$2:$I$222,4,FALSE)</f>
        <v>#N/A</v>
      </c>
      <c r="AD317" t="e">
        <f>VLOOKUP($AA317,Sheet2!$E$2:$I$222,5,FALSE)</f>
        <v>#N/A</v>
      </c>
      <c r="AI317" t="e">
        <f>VLOOKUP(AH317,[1]Sheet2!$E$2:$I$222,3,FALSE)</f>
        <v>#N/A</v>
      </c>
      <c r="AJ317" t="e">
        <f>VLOOKUP(AH317,[1]Sheet2!$E$2:$I$222,4,FALSE)</f>
        <v>#N/A</v>
      </c>
      <c r="AK317" t="e">
        <f>VLOOKUP(AH317,[1]Sheet2!$E$2:$I$222,5,FALSE)</f>
        <v>#N/A</v>
      </c>
      <c r="AP317" t="e">
        <f>VLOOKUP(AO317,[1]Sheet2!$E$2:$I$222,3,FALSE)</f>
        <v>#N/A</v>
      </c>
      <c r="AQ317" t="e">
        <f>VLOOKUP(AO317,[1]Sheet2!$E$2:$I$222,4,FALSE)</f>
        <v>#N/A</v>
      </c>
      <c r="AR317" t="e">
        <f>VLOOKUP(AO317,[1]Sheet2!$E$2:$I$222,5,FALSE)</f>
        <v>#N/A</v>
      </c>
      <c r="AW317" t="e">
        <f>VLOOKUP(AV317,[1]Sheet2!$E$2:$I$222,3,FALSE)</f>
        <v>#N/A</v>
      </c>
      <c r="AX317" t="e">
        <f>VLOOKUP(AV317,[1]Sheet2!$E$2:$I$222,4,FALSE)</f>
        <v>#N/A</v>
      </c>
      <c r="AY317" t="e">
        <f>VLOOKUP(AV317,[1]Sheet2!$E$2:$I$222,5,FALSE)</f>
        <v>#N/A</v>
      </c>
      <c r="BD317" t="e">
        <f>VLOOKUP(BC317,[1]Sheet2!$E$2:$I$222,3,FALSE)</f>
        <v>#N/A</v>
      </c>
      <c r="BE317" t="e">
        <f>VLOOKUP(BC317,[1]Sheet2!$E$2:$I$222,4,FALSE)</f>
        <v>#N/A</v>
      </c>
      <c r="BF317" t="e">
        <f>VLOOKUP(BC317,[1]Sheet2!$E$2:$I$222,5,FALSE)</f>
        <v>#N/A</v>
      </c>
      <c r="BK317" t="e">
        <f>VLOOKUP(BJ317,[1]Sheet2!$E$2:$I$222,3,FALSE)</f>
        <v>#N/A</v>
      </c>
      <c r="BL317" t="e">
        <f>VLOOKUP(BJ317,[1]Sheet2!$E$2:$I$222,4,FALSE)</f>
        <v>#N/A</v>
      </c>
      <c r="BM317" t="e">
        <f>VLOOKUP(BJ317,[1]Sheet2!$E$2:$I$222,5,FALSE)</f>
        <v>#N/A</v>
      </c>
      <c r="BR317" t="e">
        <f>VLOOKUP(BQ317,[1]Sheet2!$E$2:$I$222,3,FALSE)</f>
        <v>#N/A</v>
      </c>
      <c r="BS317" t="e">
        <f>VLOOKUP(BQ317,[1]Sheet2!$E$2:$I$222,4,FALSE)</f>
        <v>#N/A</v>
      </c>
      <c r="BT317" t="e">
        <f>VLOOKUP(BQ317,[1]Sheet2!$E$2:$I$222,5,FALSE)</f>
        <v>#N/A</v>
      </c>
      <c r="BY317" t="e">
        <f>VLOOKUP(BX317,[1]Sheet2!$E$2:$I$222,3,FALSE)</f>
        <v>#N/A</v>
      </c>
      <c r="BZ317" t="e">
        <f>VLOOKUP(BX317,[1]Sheet2!$E$2:$I$222,4,FALSE)</f>
        <v>#N/A</v>
      </c>
      <c r="CA317" t="e">
        <f>VLOOKUP(BX317,[1]Sheet2!$E$2:$I$222,5,FALSE)</f>
        <v>#N/A</v>
      </c>
      <c r="CF317" t="e">
        <f>VLOOKUP(CE317,[1]Sheet2!$E$2:$I$222,3,FALSE)</f>
        <v>#N/A</v>
      </c>
      <c r="CG317" t="e">
        <f>VLOOKUP(CE317,[1]Sheet2!$E$2:$I$222,4,FALSE)</f>
        <v>#N/A</v>
      </c>
      <c r="CH317" t="e">
        <f>VLOOKUP(CE317,[1]Sheet2!$E$2:$I$222,5,FALSE)</f>
        <v>#N/A</v>
      </c>
      <c r="CM317" t="e">
        <f>VLOOKUP(CL317,[1]Sheet2!$E$2:$I$222,3,FALSE)</f>
        <v>#N/A</v>
      </c>
      <c r="CN317" t="e">
        <f>VLOOKUP(CL317,[1]Sheet2!$E$2:$I$222,4,FALSE)</f>
        <v>#N/A</v>
      </c>
      <c r="CO317" t="e">
        <f>VLOOKUP(CL317,[1]Sheet2!$E$2:$I$222,5,FALSE)</f>
        <v>#N/A</v>
      </c>
    </row>
    <row r="318" spans="1:93" x14ac:dyDescent="0.25">
      <c r="A318">
        <v>331</v>
      </c>
      <c r="C318">
        <v>13414</v>
      </c>
      <c r="D318">
        <v>3414</v>
      </c>
      <c r="E318">
        <v>37.757629999999999</v>
      </c>
      <c r="F318">
        <v>-122.43606</v>
      </c>
      <c r="G318" t="s">
        <v>1403</v>
      </c>
      <c r="H318" t="s">
        <v>1404</v>
      </c>
      <c r="I318" t="s">
        <v>762</v>
      </c>
      <c r="J318" t="s">
        <v>687</v>
      </c>
      <c r="Q318" t="s">
        <v>672</v>
      </c>
      <c r="S318" t="s">
        <v>879</v>
      </c>
      <c r="X318">
        <f t="shared" si="4"/>
        <v>1</v>
      </c>
      <c r="Y318" t="s">
        <v>19</v>
      </c>
      <c r="Z318" t="s">
        <v>80</v>
      </c>
      <c r="AA318" t="s">
        <v>96</v>
      </c>
      <c r="AB318" t="str">
        <f>VLOOKUP($AA318,Sheet2!$E$2:$I$222,3,FALSE)</f>
        <v>To Glen Park Station (BART)</v>
      </c>
      <c r="AC318" t="str">
        <f>VLOOKUP($AA318,Sheet2!$E$2:$I$222,4,FALSE)</f>
        <v>Diamond Heights District</v>
      </c>
      <c r="AD318" t="str">
        <f>VLOOKUP($AA318,Sheet2!$E$2:$I$222,5,FALSE)</f>
        <v>M-F ~ 7am-11pm | Sat-Sun ~ 8am-11pm</v>
      </c>
      <c r="AI318" t="e">
        <f>VLOOKUP(AH318,[1]Sheet2!$E$2:$I$222,3,FALSE)</f>
        <v>#N/A</v>
      </c>
      <c r="AJ318" t="e">
        <f>VLOOKUP(AH318,[1]Sheet2!$E$2:$I$222,4,FALSE)</f>
        <v>#N/A</v>
      </c>
      <c r="AK318" t="e">
        <f>VLOOKUP(AH318,[1]Sheet2!$E$2:$I$222,5,FALSE)</f>
        <v>#N/A</v>
      </c>
      <c r="AP318" t="e">
        <f>VLOOKUP(AO318,[1]Sheet2!$E$2:$I$222,3,FALSE)</f>
        <v>#N/A</v>
      </c>
      <c r="AQ318" t="e">
        <f>VLOOKUP(AO318,[1]Sheet2!$E$2:$I$222,4,FALSE)</f>
        <v>#N/A</v>
      </c>
      <c r="AR318" t="e">
        <f>VLOOKUP(AO318,[1]Sheet2!$E$2:$I$222,5,FALSE)</f>
        <v>#N/A</v>
      </c>
      <c r="AW318" t="e">
        <f>VLOOKUP(AV318,[1]Sheet2!$E$2:$I$222,3,FALSE)</f>
        <v>#N/A</v>
      </c>
      <c r="AX318" t="e">
        <f>VLOOKUP(AV318,[1]Sheet2!$E$2:$I$222,4,FALSE)</f>
        <v>#N/A</v>
      </c>
      <c r="AY318" t="e">
        <f>VLOOKUP(AV318,[1]Sheet2!$E$2:$I$222,5,FALSE)</f>
        <v>#N/A</v>
      </c>
      <c r="BD318" t="e">
        <f>VLOOKUP(BC318,[1]Sheet2!$E$2:$I$222,3,FALSE)</f>
        <v>#N/A</v>
      </c>
      <c r="BE318" t="e">
        <f>VLOOKUP(BC318,[1]Sheet2!$E$2:$I$222,4,FALSE)</f>
        <v>#N/A</v>
      </c>
      <c r="BF318" t="e">
        <f>VLOOKUP(BC318,[1]Sheet2!$E$2:$I$222,5,FALSE)</f>
        <v>#N/A</v>
      </c>
      <c r="BK318" t="e">
        <f>VLOOKUP(BJ318,[1]Sheet2!$E$2:$I$222,3,FALSE)</f>
        <v>#N/A</v>
      </c>
      <c r="BL318" t="e">
        <f>VLOOKUP(BJ318,[1]Sheet2!$E$2:$I$222,4,FALSE)</f>
        <v>#N/A</v>
      </c>
      <c r="BM318" t="e">
        <f>VLOOKUP(BJ318,[1]Sheet2!$E$2:$I$222,5,FALSE)</f>
        <v>#N/A</v>
      </c>
      <c r="BR318" t="e">
        <f>VLOOKUP(BQ318,[1]Sheet2!$E$2:$I$222,3,FALSE)</f>
        <v>#N/A</v>
      </c>
      <c r="BS318" t="e">
        <f>VLOOKUP(BQ318,[1]Sheet2!$E$2:$I$222,4,FALSE)</f>
        <v>#N/A</v>
      </c>
      <c r="BT318" t="e">
        <f>VLOOKUP(BQ318,[1]Sheet2!$E$2:$I$222,5,FALSE)</f>
        <v>#N/A</v>
      </c>
      <c r="BY318" t="e">
        <f>VLOOKUP(BX318,[1]Sheet2!$E$2:$I$222,3,FALSE)</f>
        <v>#N/A</v>
      </c>
      <c r="BZ318" t="e">
        <f>VLOOKUP(BX318,[1]Sheet2!$E$2:$I$222,4,FALSE)</f>
        <v>#N/A</v>
      </c>
      <c r="CA318" t="e">
        <f>VLOOKUP(BX318,[1]Sheet2!$E$2:$I$222,5,FALSE)</f>
        <v>#N/A</v>
      </c>
      <c r="CF318" t="e">
        <f>VLOOKUP(CE318,[1]Sheet2!$E$2:$I$222,3,FALSE)</f>
        <v>#N/A</v>
      </c>
      <c r="CG318" t="e">
        <f>VLOOKUP(CE318,[1]Sheet2!$E$2:$I$222,4,FALSE)</f>
        <v>#N/A</v>
      </c>
      <c r="CH318" t="e">
        <f>VLOOKUP(CE318,[1]Sheet2!$E$2:$I$222,5,FALSE)</f>
        <v>#N/A</v>
      </c>
      <c r="CM318" t="e">
        <f>VLOOKUP(CL318,[1]Sheet2!$E$2:$I$222,3,FALSE)</f>
        <v>#N/A</v>
      </c>
      <c r="CN318" t="e">
        <f>VLOOKUP(CL318,[1]Sheet2!$E$2:$I$222,4,FALSE)</f>
        <v>#N/A</v>
      </c>
      <c r="CO318" t="e">
        <f>VLOOKUP(CL318,[1]Sheet2!$E$2:$I$222,5,FALSE)</f>
        <v>#N/A</v>
      </c>
    </row>
    <row r="319" spans="1:93" x14ac:dyDescent="0.25">
      <c r="A319">
        <v>332</v>
      </c>
      <c r="C319">
        <v>13415</v>
      </c>
      <c r="D319">
        <v>3415</v>
      </c>
      <c r="E319">
        <v>37.75752</v>
      </c>
      <c r="F319">
        <v>-122.43783999999999</v>
      </c>
      <c r="G319" t="s">
        <v>1405</v>
      </c>
      <c r="H319" t="s">
        <v>1406</v>
      </c>
      <c r="I319" t="s">
        <v>727</v>
      </c>
      <c r="J319" t="s">
        <v>728</v>
      </c>
      <c r="Q319" t="s">
        <v>672</v>
      </c>
      <c r="S319" t="s">
        <v>879</v>
      </c>
      <c r="X319">
        <f t="shared" si="4"/>
        <v>1</v>
      </c>
      <c r="Y319" t="s">
        <v>19</v>
      </c>
      <c r="Z319" t="s">
        <v>80</v>
      </c>
      <c r="AA319" t="s">
        <v>96</v>
      </c>
      <c r="AB319" t="str">
        <f>VLOOKUP($AA319,Sheet2!$E$2:$I$222,3,FALSE)</f>
        <v>To Glen Park Station (BART)</v>
      </c>
      <c r="AC319" t="str">
        <f>VLOOKUP($AA319,Sheet2!$E$2:$I$222,4,FALSE)</f>
        <v>Diamond Heights District</v>
      </c>
      <c r="AD319" t="str">
        <f>VLOOKUP($AA319,Sheet2!$E$2:$I$222,5,FALSE)</f>
        <v>M-F ~ 7am-11pm | Sat-Sun ~ 8am-11pm</v>
      </c>
      <c r="AI319" t="e">
        <f>VLOOKUP(AH319,[1]Sheet2!$E$2:$I$222,3,FALSE)</f>
        <v>#N/A</v>
      </c>
      <c r="AJ319" t="e">
        <f>VLOOKUP(AH319,[1]Sheet2!$E$2:$I$222,4,FALSE)</f>
        <v>#N/A</v>
      </c>
      <c r="AK319" t="e">
        <f>VLOOKUP(AH319,[1]Sheet2!$E$2:$I$222,5,FALSE)</f>
        <v>#N/A</v>
      </c>
      <c r="AP319" t="e">
        <f>VLOOKUP(AO319,[1]Sheet2!$E$2:$I$222,3,FALSE)</f>
        <v>#N/A</v>
      </c>
      <c r="AQ319" t="e">
        <f>VLOOKUP(AO319,[1]Sheet2!$E$2:$I$222,4,FALSE)</f>
        <v>#N/A</v>
      </c>
      <c r="AR319" t="e">
        <f>VLOOKUP(AO319,[1]Sheet2!$E$2:$I$222,5,FALSE)</f>
        <v>#N/A</v>
      </c>
      <c r="AW319" t="e">
        <f>VLOOKUP(AV319,[1]Sheet2!$E$2:$I$222,3,FALSE)</f>
        <v>#N/A</v>
      </c>
      <c r="AX319" t="e">
        <f>VLOOKUP(AV319,[1]Sheet2!$E$2:$I$222,4,FALSE)</f>
        <v>#N/A</v>
      </c>
      <c r="AY319" t="e">
        <f>VLOOKUP(AV319,[1]Sheet2!$E$2:$I$222,5,FALSE)</f>
        <v>#N/A</v>
      </c>
      <c r="BD319" t="e">
        <f>VLOOKUP(BC319,[1]Sheet2!$E$2:$I$222,3,FALSE)</f>
        <v>#N/A</v>
      </c>
      <c r="BE319" t="e">
        <f>VLOOKUP(BC319,[1]Sheet2!$E$2:$I$222,4,FALSE)</f>
        <v>#N/A</v>
      </c>
      <c r="BF319" t="e">
        <f>VLOOKUP(BC319,[1]Sheet2!$E$2:$I$222,5,FALSE)</f>
        <v>#N/A</v>
      </c>
      <c r="BK319" t="e">
        <f>VLOOKUP(BJ319,[1]Sheet2!$E$2:$I$222,3,FALSE)</f>
        <v>#N/A</v>
      </c>
      <c r="BL319" t="e">
        <f>VLOOKUP(BJ319,[1]Sheet2!$E$2:$I$222,4,FALSE)</f>
        <v>#N/A</v>
      </c>
      <c r="BM319" t="e">
        <f>VLOOKUP(BJ319,[1]Sheet2!$E$2:$I$222,5,FALSE)</f>
        <v>#N/A</v>
      </c>
      <c r="BR319" t="e">
        <f>VLOOKUP(BQ319,[1]Sheet2!$E$2:$I$222,3,FALSE)</f>
        <v>#N/A</v>
      </c>
      <c r="BS319" t="e">
        <f>VLOOKUP(BQ319,[1]Sheet2!$E$2:$I$222,4,FALSE)</f>
        <v>#N/A</v>
      </c>
      <c r="BT319" t="e">
        <f>VLOOKUP(BQ319,[1]Sheet2!$E$2:$I$222,5,FALSE)</f>
        <v>#N/A</v>
      </c>
      <c r="BY319" t="e">
        <f>VLOOKUP(BX319,[1]Sheet2!$E$2:$I$222,3,FALSE)</f>
        <v>#N/A</v>
      </c>
      <c r="BZ319" t="e">
        <f>VLOOKUP(BX319,[1]Sheet2!$E$2:$I$222,4,FALSE)</f>
        <v>#N/A</v>
      </c>
      <c r="CA319" t="e">
        <f>VLOOKUP(BX319,[1]Sheet2!$E$2:$I$222,5,FALSE)</f>
        <v>#N/A</v>
      </c>
      <c r="CF319" t="e">
        <f>VLOOKUP(CE319,[1]Sheet2!$E$2:$I$222,3,FALSE)</f>
        <v>#N/A</v>
      </c>
      <c r="CG319" t="e">
        <f>VLOOKUP(CE319,[1]Sheet2!$E$2:$I$222,4,FALSE)</f>
        <v>#N/A</v>
      </c>
      <c r="CH319" t="e">
        <f>VLOOKUP(CE319,[1]Sheet2!$E$2:$I$222,5,FALSE)</f>
        <v>#N/A</v>
      </c>
      <c r="CM319" t="e">
        <f>VLOOKUP(CL319,[1]Sheet2!$E$2:$I$222,3,FALSE)</f>
        <v>#N/A</v>
      </c>
      <c r="CN319" t="e">
        <f>VLOOKUP(CL319,[1]Sheet2!$E$2:$I$222,4,FALSE)</f>
        <v>#N/A</v>
      </c>
      <c r="CO319" t="e">
        <f>VLOOKUP(CL319,[1]Sheet2!$E$2:$I$222,5,FALSE)</f>
        <v>#N/A</v>
      </c>
    </row>
    <row r="320" spans="1:93" x14ac:dyDescent="0.25">
      <c r="A320">
        <v>333</v>
      </c>
      <c r="C320">
        <v>13424</v>
      </c>
      <c r="D320">
        <v>3424</v>
      </c>
      <c r="E320">
        <v>37.755360000000003</v>
      </c>
      <c r="F320">
        <v>-122.43901</v>
      </c>
      <c r="G320" t="s">
        <v>1407</v>
      </c>
      <c r="H320" t="s">
        <v>1408</v>
      </c>
      <c r="I320" t="s">
        <v>729</v>
      </c>
      <c r="J320" t="s">
        <v>728</v>
      </c>
      <c r="Q320" t="s">
        <v>672</v>
      </c>
      <c r="S320" t="s">
        <v>1132</v>
      </c>
      <c r="X320">
        <f t="shared" si="4"/>
        <v>1</v>
      </c>
      <c r="Y320" t="s">
        <v>33</v>
      </c>
      <c r="Z320" t="s">
        <v>78</v>
      </c>
      <c r="AB320" t="e">
        <f>VLOOKUP($AA320,Sheet2!$E$2:$I$222,3,FALSE)</f>
        <v>#N/A</v>
      </c>
      <c r="AC320" t="e">
        <f>VLOOKUP($AA320,Sheet2!$E$2:$I$222,4,FALSE)</f>
        <v>#N/A</v>
      </c>
      <c r="AD320" t="e">
        <f>VLOOKUP($AA320,Sheet2!$E$2:$I$222,5,FALSE)</f>
        <v>#N/A</v>
      </c>
      <c r="AI320" t="e">
        <f>VLOOKUP(AH320,[1]Sheet2!$E$2:$I$222,3,FALSE)</f>
        <v>#N/A</v>
      </c>
      <c r="AJ320" t="e">
        <f>VLOOKUP(AH320,[1]Sheet2!$E$2:$I$222,4,FALSE)</f>
        <v>#N/A</v>
      </c>
      <c r="AK320" t="e">
        <f>VLOOKUP(AH320,[1]Sheet2!$E$2:$I$222,5,FALSE)</f>
        <v>#N/A</v>
      </c>
      <c r="AP320" t="e">
        <f>VLOOKUP(AO320,[1]Sheet2!$E$2:$I$222,3,FALSE)</f>
        <v>#N/A</v>
      </c>
      <c r="AQ320" t="e">
        <f>VLOOKUP(AO320,[1]Sheet2!$E$2:$I$222,4,FALSE)</f>
        <v>#N/A</v>
      </c>
      <c r="AR320" t="e">
        <f>VLOOKUP(AO320,[1]Sheet2!$E$2:$I$222,5,FALSE)</f>
        <v>#N/A</v>
      </c>
      <c r="AW320" t="e">
        <f>VLOOKUP(AV320,[1]Sheet2!$E$2:$I$222,3,FALSE)</f>
        <v>#N/A</v>
      </c>
      <c r="AX320" t="e">
        <f>VLOOKUP(AV320,[1]Sheet2!$E$2:$I$222,4,FALSE)</f>
        <v>#N/A</v>
      </c>
      <c r="AY320" t="e">
        <f>VLOOKUP(AV320,[1]Sheet2!$E$2:$I$222,5,FALSE)</f>
        <v>#N/A</v>
      </c>
      <c r="BD320" t="e">
        <f>VLOOKUP(BC320,[1]Sheet2!$E$2:$I$222,3,FALSE)</f>
        <v>#N/A</v>
      </c>
      <c r="BE320" t="e">
        <f>VLOOKUP(BC320,[1]Sheet2!$E$2:$I$222,4,FALSE)</f>
        <v>#N/A</v>
      </c>
      <c r="BF320" t="e">
        <f>VLOOKUP(BC320,[1]Sheet2!$E$2:$I$222,5,FALSE)</f>
        <v>#N/A</v>
      </c>
      <c r="BK320" t="e">
        <f>VLOOKUP(BJ320,[1]Sheet2!$E$2:$I$222,3,FALSE)</f>
        <v>#N/A</v>
      </c>
      <c r="BL320" t="e">
        <f>VLOOKUP(BJ320,[1]Sheet2!$E$2:$I$222,4,FALSE)</f>
        <v>#N/A</v>
      </c>
      <c r="BM320" t="e">
        <f>VLOOKUP(BJ320,[1]Sheet2!$E$2:$I$222,5,FALSE)</f>
        <v>#N/A</v>
      </c>
      <c r="BR320" t="e">
        <f>VLOOKUP(BQ320,[1]Sheet2!$E$2:$I$222,3,FALSE)</f>
        <v>#N/A</v>
      </c>
      <c r="BS320" t="e">
        <f>VLOOKUP(BQ320,[1]Sheet2!$E$2:$I$222,4,FALSE)</f>
        <v>#N/A</v>
      </c>
      <c r="BT320" t="e">
        <f>VLOOKUP(BQ320,[1]Sheet2!$E$2:$I$222,5,FALSE)</f>
        <v>#N/A</v>
      </c>
      <c r="BY320" t="e">
        <f>VLOOKUP(BX320,[1]Sheet2!$E$2:$I$222,3,FALSE)</f>
        <v>#N/A</v>
      </c>
      <c r="BZ320" t="e">
        <f>VLOOKUP(BX320,[1]Sheet2!$E$2:$I$222,4,FALSE)</f>
        <v>#N/A</v>
      </c>
      <c r="CA320" t="e">
        <f>VLOOKUP(BX320,[1]Sheet2!$E$2:$I$222,5,FALSE)</f>
        <v>#N/A</v>
      </c>
      <c r="CF320" t="e">
        <f>VLOOKUP(CE320,[1]Sheet2!$E$2:$I$222,3,FALSE)</f>
        <v>#N/A</v>
      </c>
      <c r="CG320" t="e">
        <f>VLOOKUP(CE320,[1]Sheet2!$E$2:$I$222,4,FALSE)</f>
        <v>#N/A</v>
      </c>
      <c r="CH320" t="e">
        <f>VLOOKUP(CE320,[1]Sheet2!$E$2:$I$222,5,FALSE)</f>
        <v>#N/A</v>
      </c>
      <c r="CM320" t="e">
        <f>VLOOKUP(CL320,[1]Sheet2!$E$2:$I$222,3,FALSE)</f>
        <v>#N/A</v>
      </c>
      <c r="CN320" t="e">
        <f>VLOOKUP(CL320,[1]Sheet2!$E$2:$I$222,4,FALSE)</f>
        <v>#N/A</v>
      </c>
      <c r="CO320" t="e">
        <f>VLOOKUP(CL320,[1]Sheet2!$E$2:$I$222,5,FALSE)</f>
        <v>#N/A</v>
      </c>
    </row>
    <row r="321" spans="1:93" x14ac:dyDescent="0.25">
      <c r="A321">
        <v>334</v>
      </c>
      <c r="C321">
        <v>13425</v>
      </c>
      <c r="D321">
        <v>3425</v>
      </c>
      <c r="E321">
        <v>37.763739999999999</v>
      </c>
      <c r="F321">
        <v>-122.4803</v>
      </c>
      <c r="G321" t="s">
        <v>1409</v>
      </c>
      <c r="H321" t="s">
        <v>1410</v>
      </c>
      <c r="I321" t="s">
        <v>668</v>
      </c>
      <c r="J321" t="s">
        <v>669</v>
      </c>
      <c r="K321" t="s">
        <v>1025</v>
      </c>
      <c r="L321" t="s">
        <v>452</v>
      </c>
      <c r="N321" t="s">
        <v>1411</v>
      </c>
      <c r="Q321" t="s">
        <v>672</v>
      </c>
      <c r="R321">
        <v>247</v>
      </c>
      <c r="S321" t="s">
        <v>1412</v>
      </c>
      <c r="X321">
        <f t="shared" si="4"/>
        <v>2</v>
      </c>
      <c r="Y321" t="s">
        <v>42</v>
      </c>
      <c r="Z321" t="s">
        <v>77</v>
      </c>
      <c r="AA321" t="s">
        <v>115</v>
      </c>
      <c r="AB321" t="str">
        <f>VLOOKUP($AA321,Sheet2!$E$2:$I$222,3,FALSE)</f>
        <v>To Downtown</v>
      </c>
      <c r="AC321" t="str">
        <f>VLOOKUP($AA321,Sheet2!$E$2:$I$222,4,FALSE)</f>
        <v>Ferry Plaza</v>
      </c>
      <c r="AD321" t="str">
        <f>VLOOKUP($AA321,Sheet2!$E$2:$I$222,5,FALSE)</f>
        <v>Daily ~ 6am-12:30am</v>
      </c>
      <c r="AF321" t="s">
        <v>62</v>
      </c>
      <c r="AG321" t="s">
        <v>77</v>
      </c>
      <c r="AH321" t="s">
        <v>147</v>
      </c>
      <c r="AI321" t="str">
        <f>VLOOKUP(AH321,[1]Sheet2!$E$2:$I$222,3,FALSE)</f>
        <v>To Downtown</v>
      </c>
      <c r="AJ321" t="str">
        <f>VLOOKUP(AH321,[1]Sheet2!$E$2:$I$222,4,FALSE)</f>
        <v>Ferry Plaza</v>
      </c>
      <c r="AK321" t="str">
        <f>VLOOKUP(AH321,[1]Sheet2!$E$2:$I$222,5,FALSE)</f>
        <v>AM Only: M-F ~ 6:30am-8:30am</v>
      </c>
      <c r="AP321" t="e">
        <f>VLOOKUP(AO321,[1]Sheet2!$E$2:$I$222,3,FALSE)</f>
        <v>#N/A</v>
      </c>
      <c r="AQ321" t="e">
        <f>VLOOKUP(AO321,[1]Sheet2!$E$2:$I$222,4,FALSE)</f>
        <v>#N/A</v>
      </c>
      <c r="AR321" t="e">
        <f>VLOOKUP(AO321,[1]Sheet2!$E$2:$I$222,5,FALSE)</f>
        <v>#N/A</v>
      </c>
      <c r="AW321" t="e">
        <f>VLOOKUP(AV321,[1]Sheet2!$E$2:$I$222,3,FALSE)</f>
        <v>#N/A</v>
      </c>
      <c r="AX321" t="e">
        <f>VLOOKUP(AV321,[1]Sheet2!$E$2:$I$222,4,FALSE)</f>
        <v>#N/A</v>
      </c>
      <c r="AY321" t="e">
        <f>VLOOKUP(AV321,[1]Sheet2!$E$2:$I$222,5,FALSE)</f>
        <v>#N/A</v>
      </c>
      <c r="BD321" t="e">
        <f>VLOOKUP(BC321,[1]Sheet2!$E$2:$I$222,3,FALSE)</f>
        <v>#N/A</v>
      </c>
      <c r="BE321" t="e">
        <f>VLOOKUP(BC321,[1]Sheet2!$E$2:$I$222,4,FALSE)</f>
        <v>#N/A</v>
      </c>
      <c r="BF321" t="e">
        <f>VLOOKUP(BC321,[1]Sheet2!$E$2:$I$222,5,FALSE)</f>
        <v>#N/A</v>
      </c>
      <c r="BK321" t="e">
        <f>VLOOKUP(BJ321,[1]Sheet2!$E$2:$I$222,3,FALSE)</f>
        <v>#N/A</v>
      </c>
      <c r="BL321" t="e">
        <f>VLOOKUP(BJ321,[1]Sheet2!$E$2:$I$222,4,FALSE)</f>
        <v>#N/A</v>
      </c>
      <c r="BM321" t="e">
        <f>VLOOKUP(BJ321,[1]Sheet2!$E$2:$I$222,5,FALSE)</f>
        <v>#N/A</v>
      </c>
      <c r="BR321" t="e">
        <f>VLOOKUP(BQ321,[1]Sheet2!$E$2:$I$222,3,FALSE)</f>
        <v>#N/A</v>
      </c>
      <c r="BS321" t="e">
        <f>VLOOKUP(BQ321,[1]Sheet2!$E$2:$I$222,4,FALSE)</f>
        <v>#N/A</v>
      </c>
      <c r="BT321" t="e">
        <f>VLOOKUP(BQ321,[1]Sheet2!$E$2:$I$222,5,FALSE)</f>
        <v>#N/A</v>
      </c>
      <c r="BY321" t="e">
        <f>VLOOKUP(BX321,[1]Sheet2!$E$2:$I$222,3,FALSE)</f>
        <v>#N/A</v>
      </c>
      <c r="BZ321" t="e">
        <f>VLOOKUP(BX321,[1]Sheet2!$E$2:$I$222,4,FALSE)</f>
        <v>#N/A</v>
      </c>
      <c r="CA321" t="e">
        <f>VLOOKUP(BX321,[1]Sheet2!$E$2:$I$222,5,FALSE)</f>
        <v>#N/A</v>
      </c>
      <c r="CF321" t="e">
        <f>VLOOKUP(CE321,[1]Sheet2!$E$2:$I$222,3,FALSE)</f>
        <v>#N/A</v>
      </c>
      <c r="CG321" t="e">
        <f>VLOOKUP(CE321,[1]Sheet2!$E$2:$I$222,4,FALSE)</f>
        <v>#N/A</v>
      </c>
      <c r="CH321" t="e">
        <f>VLOOKUP(CE321,[1]Sheet2!$E$2:$I$222,5,FALSE)</f>
        <v>#N/A</v>
      </c>
      <c r="CM321" t="e">
        <f>VLOOKUP(CL321,[1]Sheet2!$E$2:$I$222,3,FALSE)</f>
        <v>#N/A</v>
      </c>
      <c r="CN321" t="e">
        <f>VLOOKUP(CL321,[1]Sheet2!$E$2:$I$222,4,FALSE)</f>
        <v>#N/A</v>
      </c>
      <c r="CO321" t="e">
        <f>VLOOKUP(CL321,[1]Sheet2!$E$2:$I$222,5,FALSE)</f>
        <v>#N/A</v>
      </c>
    </row>
    <row r="322" spans="1:93" x14ac:dyDescent="0.25">
      <c r="A322">
        <v>335</v>
      </c>
      <c r="C322">
        <v>13426</v>
      </c>
      <c r="D322">
        <v>3426</v>
      </c>
      <c r="E322">
        <v>37.76144</v>
      </c>
      <c r="F322">
        <v>-122.48016</v>
      </c>
      <c r="G322" t="s">
        <v>1413</v>
      </c>
      <c r="H322" t="s">
        <v>1414</v>
      </c>
      <c r="I322" t="s">
        <v>677</v>
      </c>
      <c r="J322" t="s">
        <v>728</v>
      </c>
      <c r="N322" t="s">
        <v>1415</v>
      </c>
      <c r="Q322" t="s">
        <v>672</v>
      </c>
      <c r="R322">
        <v>597</v>
      </c>
      <c r="S322" t="s">
        <v>1412</v>
      </c>
      <c r="X322">
        <f t="shared" si="4"/>
        <v>2</v>
      </c>
      <c r="Y322" t="s">
        <v>42</v>
      </c>
      <c r="Z322" t="s">
        <v>77</v>
      </c>
      <c r="AA322" t="s">
        <v>115</v>
      </c>
      <c r="AB322" t="str">
        <f>VLOOKUP($AA322,Sheet2!$E$2:$I$222,3,FALSE)</f>
        <v>To Downtown</v>
      </c>
      <c r="AC322" t="str">
        <f>VLOOKUP($AA322,Sheet2!$E$2:$I$222,4,FALSE)</f>
        <v>Ferry Plaza</v>
      </c>
      <c r="AD322" t="str">
        <f>VLOOKUP($AA322,Sheet2!$E$2:$I$222,5,FALSE)</f>
        <v>Daily ~ 6am-12:30am</v>
      </c>
      <c r="AF322" t="s">
        <v>62</v>
      </c>
      <c r="AG322" t="s">
        <v>77</v>
      </c>
      <c r="AH322" t="s">
        <v>147</v>
      </c>
      <c r="AI322" t="str">
        <f>VLOOKUP(AH322,[1]Sheet2!$E$2:$I$222,3,FALSE)</f>
        <v>To Downtown</v>
      </c>
      <c r="AJ322" t="str">
        <f>VLOOKUP(AH322,[1]Sheet2!$E$2:$I$222,4,FALSE)</f>
        <v>Ferry Plaza</v>
      </c>
      <c r="AK322" t="str">
        <f>VLOOKUP(AH322,[1]Sheet2!$E$2:$I$222,5,FALSE)</f>
        <v>AM Only: M-F ~ 6:30am-8:30am</v>
      </c>
      <c r="AP322" t="e">
        <f>VLOOKUP(AO322,[1]Sheet2!$E$2:$I$222,3,FALSE)</f>
        <v>#N/A</v>
      </c>
      <c r="AQ322" t="e">
        <f>VLOOKUP(AO322,[1]Sheet2!$E$2:$I$222,4,FALSE)</f>
        <v>#N/A</v>
      </c>
      <c r="AR322" t="e">
        <f>VLOOKUP(AO322,[1]Sheet2!$E$2:$I$222,5,FALSE)</f>
        <v>#N/A</v>
      </c>
      <c r="AW322" t="e">
        <f>VLOOKUP(AV322,[1]Sheet2!$E$2:$I$222,3,FALSE)</f>
        <v>#N/A</v>
      </c>
      <c r="AX322" t="e">
        <f>VLOOKUP(AV322,[1]Sheet2!$E$2:$I$222,4,FALSE)</f>
        <v>#N/A</v>
      </c>
      <c r="AY322" t="e">
        <f>VLOOKUP(AV322,[1]Sheet2!$E$2:$I$222,5,FALSE)</f>
        <v>#N/A</v>
      </c>
      <c r="BD322" t="e">
        <f>VLOOKUP(BC322,[1]Sheet2!$E$2:$I$222,3,FALSE)</f>
        <v>#N/A</v>
      </c>
      <c r="BE322" t="e">
        <f>VLOOKUP(BC322,[1]Sheet2!$E$2:$I$222,4,FALSE)</f>
        <v>#N/A</v>
      </c>
      <c r="BF322" t="e">
        <f>VLOOKUP(BC322,[1]Sheet2!$E$2:$I$222,5,FALSE)</f>
        <v>#N/A</v>
      </c>
      <c r="BK322" t="e">
        <f>VLOOKUP(BJ322,[1]Sheet2!$E$2:$I$222,3,FALSE)</f>
        <v>#N/A</v>
      </c>
      <c r="BL322" t="e">
        <f>VLOOKUP(BJ322,[1]Sheet2!$E$2:$I$222,4,FALSE)</f>
        <v>#N/A</v>
      </c>
      <c r="BM322" t="e">
        <f>VLOOKUP(BJ322,[1]Sheet2!$E$2:$I$222,5,FALSE)</f>
        <v>#N/A</v>
      </c>
      <c r="BR322" t="e">
        <f>VLOOKUP(BQ322,[1]Sheet2!$E$2:$I$222,3,FALSE)</f>
        <v>#N/A</v>
      </c>
      <c r="BS322" t="e">
        <f>VLOOKUP(BQ322,[1]Sheet2!$E$2:$I$222,4,FALSE)</f>
        <v>#N/A</v>
      </c>
      <c r="BT322" t="e">
        <f>VLOOKUP(BQ322,[1]Sheet2!$E$2:$I$222,5,FALSE)</f>
        <v>#N/A</v>
      </c>
      <c r="BY322" t="e">
        <f>VLOOKUP(BX322,[1]Sheet2!$E$2:$I$222,3,FALSE)</f>
        <v>#N/A</v>
      </c>
      <c r="BZ322" t="e">
        <f>VLOOKUP(BX322,[1]Sheet2!$E$2:$I$222,4,FALSE)</f>
        <v>#N/A</v>
      </c>
      <c r="CA322" t="e">
        <f>VLOOKUP(BX322,[1]Sheet2!$E$2:$I$222,5,FALSE)</f>
        <v>#N/A</v>
      </c>
      <c r="CF322" t="e">
        <f>VLOOKUP(CE322,[1]Sheet2!$E$2:$I$222,3,FALSE)</f>
        <v>#N/A</v>
      </c>
      <c r="CG322" t="e">
        <f>VLOOKUP(CE322,[1]Sheet2!$E$2:$I$222,4,FALSE)</f>
        <v>#N/A</v>
      </c>
      <c r="CH322" t="e">
        <f>VLOOKUP(CE322,[1]Sheet2!$E$2:$I$222,5,FALSE)</f>
        <v>#N/A</v>
      </c>
      <c r="CM322" t="e">
        <f>VLOOKUP(CL322,[1]Sheet2!$E$2:$I$222,3,FALSE)</f>
        <v>#N/A</v>
      </c>
      <c r="CN322" t="e">
        <f>VLOOKUP(CL322,[1]Sheet2!$E$2:$I$222,4,FALSE)</f>
        <v>#N/A</v>
      </c>
      <c r="CO322" t="e">
        <f>VLOOKUP(CL322,[1]Sheet2!$E$2:$I$222,5,FALSE)</f>
        <v>#N/A</v>
      </c>
    </row>
    <row r="323" spans="1:93" x14ac:dyDescent="0.25">
      <c r="A323">
        <v>336</v>
      </c>
      <c r="C323">
        <v>13427</v>
      </c>
      <c r="D323">
        <v>3427</v>
      </c>
      <c r="E323">
        <v>37.759569999999997</v>
      </c>
      <c r="F323">
        <v>-122.48003</v>
      </c>
      <c r="G323" t="s">
        <v>1416</v>
      </c>
      <c r="H323" t="s">
        <v>1417</v>
      </c>
      <c r="I323" t="s">
        <v>677</v>
      </c>
      <c r="J323" t="s">
        <v>728</v>
      </c>
      <c r="Q323" t="s">
        <v>672</v>
      </c>
      <c r="S323" t="s">
        <v>1412</v>
      </c>
      <c r="X323">
        <f t="shared" ref="X323:X386" si="5">COUNTA(Y323,AF323,AM323,AT323,BA323,BH323,BO323,BV323,CC323,CJ323)</f>
        <v>2</v>
      </c>
      <c r="Y323" t="s">
        <v>42</v>
      </c>
      <c r="Z323" t="s">
        <v>77</v>
      </c>
      <c r="AA323" t="s">
        <v>115</v>
      </c>
      <c r="AB323" t="str">
        <f>VLOOKUP($AA323,Sheet2!$E$2:$I$222,3,FALSE)</f>
        <v>To Downtown</v>
      </c>
      <c r="AC323" t="str">
        <f>VLOOKUP($AA323,Sheet2!$E$2:$I$222,4,FALSE)</f>
        <v>Ferry Plaza</v>
      </c>
      <c r="AD323" t="str">
        <f>VLOOKUP($AA323,Sheet2!$E$2:$I$222,5,FALSE)</f>
        <v>Daily ~ 6am-12:30am</v>
      </c>
      <c r="AF323" t="s">
        <v>62</v>
      </c>
      <c r="AG323" t="s">
        <v>77</v>
      </c>
      <c r="AH323" t="s">
        <v>147</v>
      </c>
      <c r="AI323" t="str">
        <f>VLOOKUP(AH323,[1]Sheet2!$E$2:$I$222,3,FALSE)</f>
        <v>To Downtown</v>
      </c>
      <c r="AJ323" t="str">
        <f>VLOOKUP(AH323,[1]Sheet2!$E$2:$I$222,4,FALSE)</f>
        <v>Ferry Plaza</v>
      </c>
      <c r="AK323" t="str">
        <f>VLOOKUP(AH323,[1]Sheet2!$E$2:$I$222,5,FALSE)</f>
        <v>AM Only: M-F ~ 6:30am-8:30am</v>
      </c>
      <c r="AP323" t="e">
        <f>VLOOKUP(AO323,[1]Sheet2!$E$2:$I$222,3,FALSE)</f>
        <v>#N/A</v>
      </c>
      <c r="AQ323" t="e">
        <f>VLOOKUP(AO323,[1]Sheet2!$E$2:$I$222,4,FALSE)</f>
        <v>#N/A</v>
      </c>
      <c r="AR323" t="e">
        <f>VLOOKUP(AO323,[1]Sheet2!$E$2:$I$222,5,FALSE)</f>
        <v>#N/A</v>
      </c>
      <c r="AW323" t="e">
        <f>VLOOKUP(AV323,[1]Sheet2!$E$2:$I$222,3,FALSE)</f>
        <v>#N/A</v>
      </c>
      <c r="AX323" t="e">
        <f>VLOOKUP(AV323,[1]Sheet2!$E$2:$I$222,4,FALSE)</f>
        <v>#N/A</v>
      </c>
      <c r="AY323" t="e">
        <f>VLOOKUP(AV323,[1]Sheet2!$E$2:$I$222,5,FALSE)</f>
        <v>#N/A</v>
      </c>
      <c r="BD323" t="e">
        <f>VLOOKUP(BC323,[1]Sheet2!$E$2:$I$222,3,FALSE)</f>
        <v>#N/A</v>
      </c>
      <c r="BE323" t="e">
        <f>VLOOKUP(BC323,[1]Sheet2!$E$2:$I$222,4,FALSE)</f>
        <v>#N/A</v>
      </c>
      <c r="BF323" t="e">
        <f>VLOOKUP(BC323,[1]Sheet2!$E$2:$I$222,5,FALSE)</f>
        <v>#N/A</v>
      </c>
      <c r="BK323" t="e">
        <f>VLOOKUP(BJ323,[1]Sheet2!$E$2:$I$222,3,FALSE)</f>
        <v>#N/A</v>
      </c>
      <c r="BL323" t="e">
        <f>VLOOKUP(BJ323,[1]Sheet2!$E$2:$I$222,4,FALSE)</f>
        <v>#N/A</v>
      </c>
      <c r="BM323" t="e">
        <f>VLOOKUP(BJ323,[1]Sheet2!$E$2:$I$222,5,FALSE)</f>
        <v>#N/A</v>
      </c>
      <c r="BR323" t="e">
        <f>VLOOKUP(BQ323,[1]Sheet2!$E$2:$I$222,3,FALSE)</f>
        <v>#N/A</v>
      </c>
      <c r="BS323" t="e">
        <f>VLOOKUP(BQ323,[1]Sheet2!$E$2:$I$222,4,FALSE)</f>
        <v>#N/A</v>
      </c>
      <c r="BT323" t="e">
        <f>VLOOKUP(BQ323,[1]Sheet2!$E$2:$I$222,5,FALSE)</f>
        <v>#N/A</v>
      </c>
      <c r="BY323" t="e">
        <f>VLOOKUP(BX323,[1]Sheet2!$E$2:$I$222,3,FALSE)</f>
        <v>#N/A</v>
      </c>
      <c r="BZ323" t="e">
        <f>VLOOKUP(BX323,[1]Sheet2!$E$2:$I$222,4,FALSE)</f>
        <v>#N/A</v>
      </c>
      <c r="CA323" t="e">
        <f>VLOOKUP(BX323,[1]Sheet2!$E$2:$I$222,5,FALSE)</f>
        <v>#N/A</v>
      </c>
      <c r="CF323" t="e">
        <f>VLOOKUP(CE323,[1]Sheet2!$E$2:$I$222,3,FALSE)</f>
        <v>#N/A</v>
      </c>
      <c r="CG323" t="e">
        <f>VLOOKUP(CE323,[1]Sheet2!$E$2:$I$222,4,FALSE)</f>
        <v>#N/A</v>
      </c>
      <c r="CH323" t="e">
        <f>VLOOKUP(CE323,[1]Sheet2!$E$2:$I$222,5,FALSE)</f>
        <v>#N/A</v>
      </c>
      <c r="CM323" t="e">
        <f>VLOOKUP(CL323,[1]Sheet2!$E$2:$I$222,3,FALSE)</f>
        <v>#N/A</v>
      </c>
      <c r="CN323" t="e">
        <f>VLOOKUP(CL323,[1]Sheet2!$E$2:$I$222,4,FALSE)</f>
        <v>#N/A</v>
      </c>
      <c r="CO323" t="e">
        <f>VLOOKUP(CL323,[1]Sheet2!$E$2:$I$222,5,FALSE)</f>
        <v>#N/A</v>
      </c>
    </row>
    <row r="324" spans="1:93" x14ac:dyDescent="0.25">
      <c r="A324">
        <v>337</v>
      </c>
      <c r="C324">
        <v>13428</v>
      </c>
      <c r="D324">
        <v>3428</v>
      </c>
      <c r="E324">
        <v>37.757710000000003</v>
      </c>
      <c r="F324">
        <v>-122.4799</v>
      </c>
      <c r="G324" t="s">
        <v>1418</v>
      </c>
      <c r="H324" t="s">
        <v>1419</v>
      </c>
      <c r="I324" t="s">
        <v>677</v>
      </c>
      <c r="J324" t="s">
        <v>687</v>
      </c>
      <c r="Q324" t="s">
        <v>672</v>
      </c>
      <c r="S324" t="s">
        <v>1412</v>
      </c>
      <c r="X324">
        <f t="shared" si="5"/>
        <v>2</v>
      </c>
      <c r="Y324" t="s">
        <v>42</v>
      </c>
      <c r="Z324" t="s">
        <v>77</v>
      </c>
      <c r="AA324" t="s">
        <v>115</v>
      </c>
      <c r="AB324" t="str">
        <f>VLOOKUP($AA324,Sheet2!$E$2:$I$222,3,FALSE)</f>
        <v>To Downtown</v>
      </c>
      <c r="AC324" t="str">
        <f>VLOOKUP($AA324,Sheet2!$E$2:$I$222,4,FALSE)</f>
        <v>Ferry Plaza</v>
      </c>
      <c r="AD324" t="str">
        <f>VLOOKUP($AA324,Sheet2!$E$2:$I$222,5,FALSE)</f>
        <v>Daily ~ 6am-12:30am</v>
      </c>
      <c r="AF324" t="s">
        <v>62</v>
      </c>
      <c r="AG324" t="s">
        <v>77</v>
      </c>
      <c r="AH324" t="s">
        <v>147</v>
      </c>
      <c r="AI324" t="str">
        <f>VLOOKUP(AH324,[1]Sheet2!$E$2:$I$222,3,FALSE)</f>
        <v>To Downtown</v>
      </c>
      <c r="AJ324" t="str">
        <f>VLOOKUP(AH324,[1]Sheet2!$E$2:$I$222,4,FALSE)</f>
        <v>Ferry Plaza</v>
      </c>
      <c r="AK324" t="str">
        <f>VLOOKUP(AH324,[1]Sheet2!$E$2:$I$222,5,FALSE)</f>
        <v>AM Only: M-F ~ 6:30am-8:30am</v>
      </c>
      <c r="AP324" t="e">
        <f>VLOOKUP(AO324,[1]Sheet2!$E$2:$I$222,3,FALSE)</f>
        <v>#N/A</v>
      </c>
      <c r="AQ324" t="e">
        <f>VLOOKUP(AO324,[1]Sheet2!$E$2:$I$222,4,FALSE)</f>
        <v>#N/A</v>
      </c>
      <c r="AR324" t="e">
        <f>VLOOKUP(AO324,[1]Sheet2!$E$2:$I$222,5,FALSE)</f>
        <v>#N/A</v>
      </c>
      <c r="AW324" t="e">
        <f>VLOOKUP(AV324,[1]Sheet2!$E$2:$I$222,3,FALSE)</f>
        <v>#N/A</v>
      </c>
      <c r="AX324" t="e">
        <f>VLOOKUP(AV324,[1]Sheet2!$E$2:$I$222,4,FALSE)</f>
        <v>#N/A</v>
      </c>
      <c r="AY324" t="e">
        <f>VLOOKUP(AV324,[1]Sheet2!$E$2:$I$222,5,FALSE)</f>
        <v>#N/A</v>
      </c>
      <c r="BD324" t="e">
        <f>VLOOKUP(BC324,[1]Sheet2!$E$2:$I$222,3,FALSE)</f>
        <v>#N/A</v>
      </c>
      <c r="BE324" t="e">
        <f>VLOOKUP(BC324,[1]Sheet2!$E$2:$I$222,4,FALSE)</f>
        <v>#N/A</v>
      </c>
      <c r="BF324" t="e">
        <f>VLOOKUP(BC324,[1]Sheet2!$E$2:$I$222,5,FALSE)</f>
        <v>#N/A</v>
      </c>
      <c r="BK324" t="e">
        <f>VLOOKUP(BJ324,[1]Sheet2!$E$2:$I$222,3,FALSE)</f>
        <v>#N/A</v>
      </c>
      <c r="BL324" t="e">
        <f>VLOOKUP(BJ324,[1]Sheet2!$E$2:$I$222,4,FALSE)</f>
        <v>#N/A</v>
      </c>
      <c r="BM324" t="e">
        <f>VLOOKUP(BJ324,[1]Sheet2!$E$2:$I$222,5,FALSE)</f>
        <v>#N/A</v>
      </c>
      <c r="BR324" t="e">
        <f>VLOOKUP(BQ324,[1]Sheet2!$E$2:$I$222,3,FALSE)</f>
        <v>#N/A</v>
      </c>
      <c r="BS324" t="e">
        <f>VLOOKUP(BQ324,[1]Sheet2!$E$2:$I$222,4,FALSE)</f>
        <v>#N/A</v>
      </c>
      <c r="BT324" t="e">
        <f>VLOOKUP(BQ324,[1]Sheet2!$E$2:$I$222,5,FALSE)</f>
        <v>#N/A</v>
      </c>
      <c r="BY324" t="e">
        <f>VLOOKUP(BX324,[1]Sheet2!$E$2:$I$222,3,FALSE)</f>
        <v>#N/A</v>
      </c>
      <c r="BZ324" t="e">
        <f>VLOOKUP(BX324,[1]Sheet2!$E$2:$I$222,4,FALSE)</f>
        <v>#N/A</v>
      </c>
      <c r="CA324" t="e">
        <f>VLOOKUP(BX324,[1]Sheet2!$E$2:$I$222,5,FALSE)</f>
        <v>#N/A</v>
      </c>
      <c r="CF324" t="e">
        <f>VLOOKUP(CE324,[1]Sheet2!$E$2:$I$222,3,FALSE)</f>
        <v>#N/A</v>
      </c>
      <c r="CG324" t="e">
        <f>VLOOKUP(CE324,[1]Sheet2!$E$2:$I$222,4,FALSE)</f>
        <v>#N/A</v>
      </c>
      <c r="CH324" t="e">
        <f>VLOOKUP(CE324,[1]Sheet2!$E$2:$I$222,5,FALSE)</f>
        <v>#N/A</v>
      </c>
      <c r="CM324" t="e">
        <f>VLOOKUP(CL324,[1]Sheet2!$E$2:$I$222,3,FALSE)</f>
        <v>#N/A</v>
      </c>
      <c r="CN324" t="e">
        <f>VLOOKUP(CL324,[1]Sheet2!$E$2:$I$222,4,FALSE)</f>
        <v>#N/A</v>
      </c>
      <c r="CO324" t="e">
        <f>VLOOKUP(CL324,[1]Sheet2!$E$2:$I$222,5,FALSE)</f>
        <v>#N/A</v>
      </c>
    </row>
    <row r="325" spans="1:93" x14ac:dyDescent="0.25">
      <c r="A325">
        <v>338</v>
      </c>
      <c r="C325">
        <v>13429</v>
      </c>
      <c r="D325">
        <v>3429</v>
      </c>
      <c r="E325">
        <v>37.765169999999998</v>
      </c>
      <c r="F325">
        <v>-122.48041000000001</v>
      </c>
      <c r="G325" t="s">
        <v>1420</v>
      </c>
      <c r="H325" t="s">
        <v>1421</v>
      </c>
      <c r="I325" t="s">
        <v>677</v>
      </c>
      <c r="J325" t="s">
        <v>728</v>
      </c>
      <c r="Q325" t="s">
        <v>672</v>
      </c>
      <c r="S325" t="s">
        <v>1412</v>
      </c>
      <c r="X325">
        <f t="shared" si="5"/>
        <v>2</v>
      </c>
      <c r="Y325" t="s">
        <v>42</v>
      </c>
      <c r="Z325" t="s">
        <v>77</v>
      </c>
      <c r="AA325" t="s">
        <v>115</v>
      </c>
      <c r="AB325" t="str">
        <f>VLOOKUP($AA325,Sheet2!$E$2:$I$222,3,FALSE)</f>
        <v>To Downtown</v>
      </c>
      <c r="AC325" t="str">
        <f>VLOOKUP($AA325,Sheet2!$E$2:$I$222,4,FALSE)</f>
        <v>Ferry Plaza</v>
      </c>
      <c r="AD325" t="str">
        <f>VLOOKUP($AA325,Sheet2!$E$2:$I$222,5,FALSE)</f>
        <v>Daily ~ 6am-12:30am</v>
      </c>
      <c r="AF325" t="s">
        <v>62</v>
      </c>
      <c r="AG325" t="s">
        <v>77</v>
      </c>
      <c r="AH325" t="s">
        <v>147</v>
      </c>
      <c r="AI325" t="str">
        <f>VLOOKUP(AH325,[1]Sheet2!$E$2:$I$222,3,FALSE)</f>
        <v>To Downtown</v>
      </c>
      <c r="AJ325" t="str">
        <f>VLOOKUP(AH325,[1]Sheet2!$E$2:$I$222,4,FALSE)</f>
        <v>Ferry Plaza</v>
      </c>
      <c r="AK325" t="str">
        <f>VLOOKUP(AH325,[1]Sheet2!$E$2:$I$222,5,FALSE)</f>
        <v>AM Only: M-F ~ 6:30am-8:30am</v>
      </c>
      <c r="AP325" t="e">
        <f>VLOOKUP(AO325,[1]Sheet2!$E$2:$I$222,3,FALSE)</f>
        <v>#N/A</v>
      </c>
      <c r="AQ325" t="e">
        <f>VLOOKUP(AO325,[1]Sheet2!$E$2:$I$222,4,FALSE)</f>
        <v>#N/A</v>
      </c>
      <c r="AR325" t="e">
        <f>VLOOKUP(AO325,[1]Sheet2!$E$2:$I$222,5,FALSE)</f>
        <v>#N/A</v>
      </c>
      <c r="AW325" t="e">
        <f>VLOOKUP(AV325,[1]Sheet2!$E$2:$I$222,3,FALSE)</f>
        <v>#N/A</v>
      </c>
      <c r="AX325" t="e">
        <f>VLOOKUP(AV325,[1]Sheet2!$E$2:$I$222,4,FALSE)</f>
        <v>#N/A</v>
      </c>
      <c r="AY325" t="e">
        <f>VLOOKUP(AV325,[1]Sheet2!$E$2:$I$222,5,FALSE)</f>
        <v>#N/A</v>
      </c>
      <c r="BD325" t="e">
        <f>VLOOKUP(BC325,[1]Sheet2!$E$2:$I$222,3,FALSE)</f>
        <v>#N/A</v>
      </c>
      <c r="BE325" t="e">
        <f>VLOOKUP(BC325,[1]Sheet2!$E$2:$I$222,4,FALSE)</f>
        <v>#N/A</v>
      </c>
      <c r="BF325" t="e">
        <f>VLOOKUP(BC325,[1]Sheet2!$E$2:$I$222,5,FALSE)</f>
        <v>#N/A</v>
      </c>
      <c r="BK325" t="e">
        <f>VLOOKUP(BJ325,[1]Sheet2!$E$2:$I$222,3,FALSE)</f>
        <v>#N/A</v>
      </c>
      <c r="BL325" t="e">
        <f>VLOOKUP(BJ325,[1]Sheet2!$E$2:$I$222,4,FALSE)</f>
        <v>#N/A</v>
      </c>
      <c r="BM325" t="e">
        <f>VLOOKUP(BJ325,[1]Sheet2!$E$2:$I$222,5,FALSE)</f>
        <v>#N/A</v>
      </c>
      <c r="BR325" t="e">
        <f>VLOOKUP(BQ325,[1]Sheet2!$E$2:$I$222,3,FALSE)</f>
        <v>#N/A</v>
      </c>
      <c r="BS325" t="e">
        <f>VLOOKUP(BQ325,[1]Sheet2!$E$2:$I$222,4,FALSE)</f>
        <v>#N/A</v>
      </c>
      <c r="BT325" t="e">
        <f>VLOOKUP(BQ325,[1]Sheet2!$E$2:$I$222,5,FALSE)</f>
        <v>#N/A</v>
      </c>
      <c r="BY325" t="e">
        <f>VLOOKUP(BX325,[1]Sheet2!$E$2:$I$222,3,FALSE)</f>
        <v>#N/A</v>
      </c>
      <c r="BZ325" t="e">
        <f>VLOOKUP(BX325,[1]Sheet2!$E$2:$I$222,4,FALSE)</f>
        <v>#N/A</v>
      </c>
      <c r="CA325" t="e">
        <f>VLOOKUP(BX325,[1]Sheet2!$E$2:$I$222,5,FALSE)</f>
        <v>#N/A</v>
      </c>
      <c r="CF325" t="e">
        <f>VLOOKUP(CE325,[1]Sheet2!$E$2:$I$222,3,FALSE)</f>
        <v>#N/A</v>
      </c>
      <c r="CG325" t="e">
        <f>VLOOKUP(CE325,[1]Sheet2!$E$2:$I$222,4,FALSE)</f>
        <v>#N/A</v>
      </c>
      <c r="CH325" t="e">
        <f>VLOOKUP(CE325,[1]Sheet2!$E$2:$I$222,5,FALSE)</f>
        <v>#N/A</v>
      </c>
      <c r="CM325" t="e">
        <f>VLOOKUP(CL325,[1]Sheet2!$E$2:$I$222,3,FALSE)</f>
        <v>#N/A</v>
      </c>
      <c r="CN325" t="e">
        <f>VLOOKUP(CL325,[1]Sheet2!$E$2:$I$222,4,FALSE)</f>
        <v>#N/A</v>
      </c>
      <c r="CO325" t="e">
        <f>VLOOKUP(CL325,[1]Sheet2!$E$2:$I$222,5,FALSE)</f>
        <v>#N/A</v>
      </c>
    </row>
    <row r="326" spans="1:93" x14ac:dyDescent="0.25">
      <c r="A326">
        <v>339</v>
      </c>
      <c r="C326">
        <v>13430</v>
      </c>
      <c r="D326">
        <v>3430</v>
      </c>
      <c r="E326">
        <v>37.755850000000002</v>
      </c>
      <c r="F326">
        <v>-122.47977</v>
      </c>
      <c r="G326" t="s">
        <v>1422</v>
      </c>
      <c r="H326" t="s">
        <v>1423</v>
      </c>
      <c r="I326" t="s">
        <v>677</v>
      </c>
      <c r="J326" t="s">
        <v>687</v>
      </c>
      <c r="Q326" t="s">
        <v>672</v>
      </c>
      <c r="S326" t="s">
        <v>1412</v>
      </c>
      <c r="X326">
        <f t="shared" si="5"/>
        <v>2</v>
      </c>
      <c r="Y326" t="s">
        <v>42</v>
      </c>
      <c r="Z326" t="s">
        <v>77</v>
      </c>
      <c r="AA326" t="s">
        <v>115</v>
      </c>
      <c r="AB326" t="str">
        <f>VLOOKUP($AA326,Sheet2!$E$2:$I$222,3,FALSE)</f>
        <v>To Downtown</v>
      </c>
      <c r="AC326" t="str">
        <f>VLOOKUP($AA326,Sheet2!$E$2:$I$222,4,FALSE)</f>
        <v>Ferry Plaza</v>
      </c>
      <c r="AD326" t="str">
        <f>VLOOKUP($AA326,Sheet2!$E$2:$I$222,5,FALSE)</f>
        <v>Daily ~ 6am-12:30am</v>
      </c>
      <c r="AF326" t="s">
        <v>62</v>
      </c>
      <c r="AG326" t="s">
        <v>77</v>
      </c>
      <c r="AH326" t="s">
        <v>147</v>
      </c>
      <c r="AI326" t="str">
        <f>VLOOKUP(AH326,[1]Sheet2!$E$2:$I$222,3,FALSE)</f>
        <v>To Downtown</v>
      </c>
      <c r="AJ326" t="str">
        <f>VLOOKUP(AH326,[1]Sheet2!$E$2:$I$222,4,FALSE)</f>
        <v>Ferry Plaza</v>
      </c>
      <c r="AK326" t="str">
        <f>VLOOKUP(AH326,[1]Sheet2!$E$2:$I$222,5,FALSE)</f>
        <v>AM Only: M-F ~ 6:30am-8:30am</v>
      </c>
      <c r="AP326" t="e">
        <f>VLOOKUP(AO326,[1]Sheet2!$E$2:$I$222,3,FALSE)</f>
        <v>#N/A</v>
      </c>
      <c r="AQ326" t="e">
        <f>VLOOKUP(AO326,[1]Sheet2!$E$2:$I$222,4,FALSE)</f>
        <v>#N/A</v>
      </c>
      <c r="AR326" t="e">
        <f>VLOOKUP(AO326,[1]Sheet2!$E$2:$I$222,5,FALSE)</f>
        <v>#N/A</v>
      </c>
      <c r="AW326" t="e">
        <f>VLOOKUP(AV326,[1]Sheet2!$E$2:$I$222,3,FALSE)</f>
        <v>#N/A</v>
      </c>
      <c r="AX326" t="e">
        <f>VLOOKUP(AV326,[1]Sheet2!$E$2:$I$222,4,FALSE)</f>
        <v>#N/A</v>
      </c>
      <c r="AY326" t="e">
        <f>VLOOKUP(AV326,[1]Sheet2!$E$2:$I$222,5,FALSE)</f>
        <v>#N/A</v>
      </c>
      <c r="BD326" t="e">
        <f>VLOOKUP(BC326,[1]Sheet2!$E$2:$I$222,3,FALSE)</f>
        <v>#N/A</v>
      </c>
      <c r="BE326" t="e">
        <f>VLOOKUP(BC326,[1]Sheet2!$E$2:$I$222,4,FALSE)</f>
        <v>#N/A</v>
      </c>
      <c r="BF326" t="e">
        <f>VLOOKUP(BC326,[1]Sheet2!$E$2:$I$222,5,FALSE)</f>
        <v>#N/A</v>
      </c>
      <c r="BK326" t="e">
        <f>VLOOKUP(BJ326,[1]Sheet2!$E$2:$I$222,3,FALSE)</f>
        <v>#N/A</v>
      </c>
      <c r="BL326" t="e">
        <f>VLOOKUP(BJ326,[1]Sheet2!$E$2:$I$222,4,FALSE)</f>
        <v>#N/A</v>
      </c>
      <c r="BM326" t="e">
        <f>VLOOKUP(BJ326,[1]Sheet2!$E$2:$I$222,5,FALSE)</f>
        <v>#N/A</v>
      </c>
      <c r="BR326" t="e">
        <f>VLOOKUP(BQ326,[1]Sheet2!$E$2:$I$222,3,FALSE)</f>
        <v>#N/A</v>
      </c>
      <c r="BS326" t="e">
        <f>VLOOKUP(BQ326,[1]Sheet2!$E$2:$I$222,4,FALSE)</f>
        <v>#N/A</v>
      </c>
      <c r="BT326" t="e">
        <f>VLOOKUP(BQ326,[1]Sheet2!$E$2:$I$222,5,FALSE)</f>
        <v>#N/A</v>
      </c>
      <c r="BY326" t="e">
        <f>VLOOKUP(BX326,[1]Sheet2!$E$2:$I$222,3,FALSE)</f>
        <v>#N/A</v>
      </c>
      <c r="BZ326" t="e">
        <f>VLOOKUP(BX326,[1]Sheet2!$E$2:$I$222,4,FALSE)</f>
        <v>#N/A</v>
      </c>
      <c r="CA326" t="e">
        <f>VLOOKUP(BX326,[1]Sheet2!$E$2:$I$222,5,FALSE)</f>
        <v>#N/A</v>
      </c>
      <c r="CF326" t="e">
        <f>VLOOKUP(CE326,[1]Sheet2!$E$2:$I$222,3,FALSE)</f>
        <v>#N/A</v>
      </c>
      <c r="CG326" t="e">
        <f>VLOOKUP(CE326,[1]Sheet2!$E$2:$I$222,4,FALSE)</f>
        <v>#N/A</v>
      </c>
      <c r="CH326" t="e">
        <f>VLOOKUP(CE326,[1]Sheet2!$E$2:$I$222,5,FALSE)</f>
        <v>#N/A</v>
      </c>
      <c r="CM326" t="e">
        <f>VLOOKUP(CL326,[1]Sheet2!$E$2:$I$222,3,FALSE)</f>
        <v>#N/A</v>
      </c>
      <c r="CN326" t="e">
        <f>VLOOKUP(CL326,[1]Sheet2!$E$2:$I$222,4,FALSE)</f>
        <v>#N/A</v>
      </c>
      <c r="CO326" t="e">
        <f>VLOOKUP(CL326,[1]Sheet2!$E$2:$I$222,5,FALSE)</f>
        <v>#N/A</v>
      </c>
    </row>
    <row r="327" spans="1:93" x14ac:dyDescent="0.25">
      <c r="A327">
        <v>340</v>
      </c>
      <c r="C327">
        <v>13431</v>
      </c>
      <c r="D327">
        <v>3431</v>
      </c>
      <c r="E327">
        <v>37.754339999999999</v>
      </c>
      <c r="F327">
        <v>-122.47966</v>
      </c>
      <c r="G327" t="s">
        <v>1424</v>
      </c>
      <c r="H327" t="s">
        <v>1425</v>
      </c>
      <c r="I327" t="s">
        <v>677</v>
      </c>
      <c r="J327" t="s">
        <v>669</v>
      </c>
      <c r="K327" t="s">
        <v>844</v>
      </c>
      <c r="L327" t="s">
        <v>452</v>
      </c>
      <c r="Q327" t="s">
        <v>672</v>
      </c>
      <c r="R327" t="s">
        <v>924</v>
      </c>
      <c r="S327" t="s">
        <v>1412</v>
      </c>
      <c r="X327">
        <f t="shared" si="5"/>
        <v>2</v>
      </c>
      <c r="Y327" t="s">
        <v>42</v>
      </c>
      <c r="Z327" t="s">
        <v>77</v>
      </c>
      <c r="AA327" t="s">
        <v>115</v>
      </c>
      <c r="AB327" t="str">
        <f>VLOOKUP($AA327,Sheet2!$E$2:$I$222,3,FALSE)</f>
        <v>To Downtown</v>
      </c>
      <c r="AC327" t="str">
        <f>VLOOKUP($AA327,Sheet2!$E$2:$I$222,4,FALSE)</f>
        <v>Ferry Plaza</v>
      </c>
      <c r="AD327" t="str">
        <f>VLOOKUP($AA327,Sheet2!$E$2:$I$222,5,FALSE)</f>
        <v>Daily ~ 6am-12:30am</v>
      </c>
      <c r="AF327" t="s">
        <v>62</v>
      </c>
      <c r="AG327" t="s">
        <v>77</v>
      </c>
      <c r="AH327" t="s">
        <v>147</v>
      </c>
      <c r="AI327" t="str">
        <f>VLOOKUP(AH327,[1]Sheet2!$E$2:$I$222,3,FALSE)</f>
        <v>To Downtown</v>
      </c>
      <c r="AJ327" t="str">
        <f>VLOOKUP(AH327,[1]Sheet2!$E$2:$I$222,4,FALSE)</f>
        <v>Ferry Plaza</v>
      </c>
      <c r="AK327" t="str">
        <f>VLOOKUP(AH327,[1]Sheet2!$E$2:$I$222,5,FALSE)</f>
        <v>AM Only: M-F ~ 6:30am-8:30am</v>
      </c>
      <c r="AP327" t="e">
        <f>VLOOKUP(AO327,[1]Sheet2!$E$2:$I$222,3,FALSE)</f>
        <v>#N/A</v>
      </c>
      <c r="AQ327" t="e">
        <f>VLOOKUP(AO327,[1]Sheet2!$E$2:$I$222,4,FALSE)</f>
        <v>#N/A</v>
      </c>
      <c r="AR327" t="e">
        <f>VLOOKUP(AO327,[1]Sheet2!$E$2:$I$222,5,FALSE)</f>
        <v>#N/A</v>
      </c>
      <c r="AW327" t="e">
        <f>VLOOKUP(AV327,[1]Sheet2!$E$2:$I$222,3,FALSE)</f>
        <v>#N/A</v>
      </c>
      <c r="AX327" t="e">
        <f>VLOOKUP(AV327,[1]Sheet2!$E$2:$I$222,4,FALSE)</f>
        <v>#N/A</v>
      </c>
      <c r="AY327" t="e">
        <f>VLOOKUP(AV327,[1]Sheet2!$E$2:$I$222,5,FALSE)</f>
        <v>#N/A</v>
      </c>
      <c r="BD327" t="e">
        <f>VLOOKUP(BC327,[1]Sheet2!$E$2:$I$222,3,FALSE)</f>
        <v>#N/A</v>
      </c>
      <c r="BE327" t="e">
        <f>VLOOKUP(BC327,[1]Sheet2!$E$2:$I$222,4,FALSE)</f>
        <v>#N/A</v>
      </c>
      <c r="BF327" t="e">
        <f>VLOOKUP(BC327,[1]Sheet2!$E$2:$I$222,5,FALSE)</f>
        <v>#N/A</v>
      </c>
      <c r="BK327" t="e">
        <f>VLOOKUP(BJ327,[1]Sheet2!$E$2:$I$222,3,FALSE)</f>
        <v>#N/A</v>
      </c>
      <c r="BL327" t="e">
        <f>VLOOKUP(BJ327,[1]Sheet2!$E$2:$I$222,4,FALSE)</f>
        <v>#N/A</v>
      </c>
      <c r="BM327" t="e">
        <f>VLOOKUP(BJ327,[1]Sheet2!$E$2:$I$222,5,FALSE)</f>
        <v>#N/A</v>
      </c>
      <c r="BR327" t="e">
        <f>VLOOKUP(BQ327,[1]Sheet2!$E$2:$I$222,3,FALSE)</f>
        <v>#N/A</v>
      </c>
      <c r="BS327" t="e">
        <f>VLOOKUP(BQ327,[1]Sheet2!$E$2:$I$222,4,FALSE)</f>
        <v>#N/A</v>
      </c>
      <c r="BT327" t="e">
        <f>VLOOKUP(BQ327,[1]Sheet2!$E$2:$I$222,5,FALSE)</f>
        <v>#N/A</v>
      </c>
      <c r="BY327" t="e">
        <f>VLOOKUP(BX327,[1]Sheet2!$E$2:$I$222,3,FALSE)</f>
        <v>#N/A</v>
      </c>
      <c r="BZ327" t="e">
        <f>VLOOKUP(BX327,[1]Sheet2!$E$2:$I$222,4,FALSE)</f>
        <v>#N/A</v>
      </c>
      <c r="CA327" t="e">
        <f>VLOOKUP(BX327,[1]Sheet2!$E$2:$I$222,5,FALSE)</f>
        <v>#N/A</v>
      </c>
      <c r="CF327" t="e">
        <f>VLOOKUP(CE327,[1]Sheet2!$E$2:$I$222,3,FALSE)</f>
        <v>#N/A</v>
      </c>
      <c r="CG327" t="e">
        <f>VLOOKUP(CE327,[1]Sheet2!$E$2:$I$222,4,FALSE)</f>
        <v>#N/A</v>
      </c>
      <c r="CH327" t="e">
        <f>VLOOKUP(CE327,[1]Sheet2!$E$2:$I$222,5,FALSE)</f>
        <v>#N/A</v>
      </c>
      <c r="CM327" t="e">
        <f>VLOOKUP(CL327,[1]Sheet2!$E$2:$I$222,3,FALSE)</f>
        <v>#N/A</v>
      </c>
      <c r="CN327" t="e">
        <f>VLOOKUP(CL327,[1]Sheet2!$E$2:$I$222,4,FALSE)</f>
        <v>#N/A</v>
      </c>
      <c r="CO327" t="e">
        <f>VLOOKUP(CL327,[1]Sheet2!$E$2:$I$222,5,FALSE)</f>
        <v>#N/A</v>
      </c>
    </row>
    <row r="328" spans="1:93" x14ac:dyDescent="0.25">
      <c r="A328">
        <v>341</v>
      </c>
      <c r="C328">
        <v>13432</v>
      </c>
      <c r="D328">
        <v>3432</v>
      </c>
      <c r="E328">
        <v>37.758009999999999</v>
      </c>
      <c r="F328">
        <v>-122.38809000000001</v>
      </c>
      <c r="G328" t="s">
        <v>1426</v>
      </c>
      <c r="H328" t="s">
        <v>1427</v>
      </c>
      <c r="I328" t="s">
        <v>727</v>
      </c>
      <c r="J328" t="s">
        <v>728</v>
      </c>
      <c r="Q328" t="s">
        <v>672</v>
      </c>
      <c r="S328" t="s">
        <v>1133</v>
      </c>
      <c r="X328">
        <f t="shared" si="5"/>
        <v>1</v>
      </c>
      <c r="Y328" t="s">
        <v>33</v>
      </c>
      <c r="Z328" t="s">
        <v>79</v>
      </c>
      <c r="AB328" t="e">
        <f>VLOOKUP($AA328,Sheet2!$E$2:$I$222,3,FALSE)</f>
        <v>#N/A</v>
      </c>
      <c r="AC328" t="e">
        <f>VLOOKUP($AA328,Sheet2!$E$2:$I$222,4,FALSE)</f>
        <v>#N/A</v>
      </c>
      <c r="AD328" t="e">
        <f>VLOOKUP($AA328,Sheet2!$E$2:$I$222,5,FALSE)</f>
        <v>#N/A</v>
      </c>
      <c r="AI328" t="e">
        <f>VLOOKUP(AH328,[1]Sheet2!$E$2:$I$222,3,FALSE)</f>
        <v>#N/A</v>
      </c>
      <c r="AJ328" t="e">
        <f>VLOOKUP(AH328,[1]Sheet2!$E$2:$I$222,4,FALSE)</f>
        <v>#N/A</v>
      </c>
      <c r="AK328" t="e">
        <f>VLOOKUP(AH328,[1]Sheet2!$E$2:$I$222,5,FALSE)</f>
        <v>#N/A</v>
      </c>
      <c r="AP328" t="e">
        <f>VLOOKUP(AO328,[1]Sheet2!$E$2:$I$222,3,FALSE)</f>
        <v>#N/A</v>
      </c>
      <c r="AQ328" t="e">
        <f>VLOOKUP(AO328,[1]Sheet2!$E$2:$I$222,4,FALSE)</f>
        <v>#N/A</v>
      </c>
      <c r="AR328" t="e">
        <f>VLOOKUP(AO328,[1]Sheet2!$E$2:$I$222,5,FALSE)</f>
        <v>#N/A</v>
      </c>
      <c r="AW328" t="e">
        <f>VLOOKUP(AV328,[1]Sheet2!$E$2:$I$222,3,FALSE)</f>
        <v>#N/A</v>
      </c>
      <c r="AX328" t="e">
        <f>VLOOKUP(AV328,[1]Sheet2!$E$2:$I$222,4,FALSE)</f>
        <v>#N/A</v>
      </c>
      <c r="AY328" t="e">
        <f>VLOOKUP(AV328,[1]Sheet2!$E$2:$I$222,5,FALSE)</f>
        <v>#N/A</v>
      </c>
      <c r="BD328" t="e">
        <f>VLOOKUP(BC328,[1]Sheet2!$E$2:$I$222,3,FALSE)</f>
        <v>#N/A</v>
      </c>
      <c r="BE328" t="e">
        <f>VLOOKUP(BC328,[1]Sheet2!$E$2:$I$222,4,FALSE)</f>
        <v>#N/A</v>
      </c>
      <c r="BF328" t="e">
        <f>VLOOKUP(BC328,[1]Sheet2!$E$2:$I$222,5,FALSE)</f>
        <v>#N/A</v>
      </c>
      <c r="BK328" t="e">
        <f>VLOOKUP(BJ328,[1]Sheet2!$E$2:$I$222,3,FALSE)</f>
        <v>#N/A</v>
      </c>
      <c r="BL328" t="e">
        <f>VLOOKUP(BJ328,[1]Sheet2!$E$2:$I$222,4,FALSE)</f>
        <v>#N/A</v>
      </c>
      <c r="BM328" t="e">
        <f>VLOOKUP(BJ328,[1]Sheet2!$E$2:$I$222,5,FALSE)</f>
        <v>#N/A</v>
      </c>
      <c r="BR328" t="e">
        <f>VLOOKUP(BQ328,[1]Sheet2!$E$2:$I$222,3,FALSE)</f>
        <v>#N/A</v>
      </c>
      <c r="BS328" t="e">
        <f>VLOOKUP(BQ328,[1]Sheet2!$E$2:$I$222,4,FALSE)</f>
        <v>#N/A</v>
      </c>
      <c r="BT328" t="e">
        <f>VLOOKUP(BQ328,[1]Sheet2!$E$2:$I$222,5,FALSE)</f>
        <v>#N/A</v>
      </c>
      <c r="BY328" t="e">
        <f>VLOOKUP(BX328,[1]Sheet2!$E$2:$I$222,3,FALSE)</f>
        <v>#N/A</v>
      </c>
      <c r="BZ328" t="e">
        <f>VLOOKUP(BX328,[1]Sheet2!$E$2:$I$222,4,FALSE)</f>
        <v>#N/A</v>
      </c>
      <c r="CA328" t="e">
        <f>VLOOKUP(BX328,[1]Sheet2!$E$2:$I$222,5,FALSE)</f>
        <v>#N/A</v>
      </c>
      <c r="CF328" t="e">
        <f>VLOOKUP(CE328,[1]Sheet2!$E$2:$I$222,3,FALSE)</f>
        <v>#N/A</v>
      </c>
      <c r="CG328" t="e">
        <f>VLOOKUP(CE328,[1]Sheet2!$E$2:$I$222,4,FALSE)</f>
        <v>#N/A</v>
      </c>
      <c r="CH328" t="e">
        <f>VLOOKUP(CE328,[1]Sheet2!$E$2:$I$222,5,FALSE)</f>
        <v>#N/A</v>
      </c>
      <c r="CM328" t="e">
        <f>VLOOKUP(CL328,[1]Sheet2!$E$2:$I$222,3,FALSE)</f>
        <v>#N/A</v>
      </c>
      <c r="CN328" t="e">
        <f>VLOOKUP(CL328,[1]Sheet2!$E$2:$I$222,4,FALSE)</f>
        <v>#N/A</v>
      </c>
      <c r="CO328" t="e">
        <f>VLOOKUP(CL328,[1]Sheet2!$E$2:$I$222,5,FALSE)</f>
        <v>#N/A</v>
      </c>
    </row>
    <row r="329" spans="1:93" x14ac:dyDescent="0.25">
      <c r="A329">
        <v>342</v>
      </c>
      <c r="C329">
        <v>13435</v>
      </c>
      <c r="D329">
        <v>3435</v>
      </c>
      <c r="E329">
        <v>37.757759999999998</v>
      </c>
      <c r="F329">
        <v>-122.39219</v>
      </c>
      <c r="G329" t="s">
        <v>1428</v>
      </c>
      <c r="H329" t="s">
        <v>1429</v>
      </c>
      <c r="I329" t="s">
        <v>727</v>
      </c>
      <c r="J329" t="s">
        <v>669</v>
      </c>
      <c r="K329" t="s">
        <v>711</v>
      </c>
      <c r="M329" t="s">
        <v>671</v>
      </c>
      <c r="Q329" t="s">
        <v>672</v>
      </c>
      <c r="S329" t="s">
        <v>1133</v>
      </c>
      <c r="X329">
        <f t="shared" si="5"/>
        <v>1</v>
      </c>
      <c r="Y329" t="s">
        <v>33</v>
      </c>
      <c r="Z329" t="s">
        <v>79</v>
      </c>
      <c r="AB329" t="e">
        <f>VLOOKUP($AA329,Sheet2!$E$2:$I$222,3,FALSE)</f>
        <v>#N/A</v>
      </c>
      <c r="AC329" t="e">
        <f>VLOOKUP($AA329,Sheet2!$E$2:$I$222,4,FALSE)</f>
        <v>#N/A</v>
      </c>
      <c r="AD329" t="e">
        <f>VLOOKUP($AA329,Sheet2!$E$2:$I$222,5,FALSE)</f>
        <v>#N/A</v>
      </c>
      <c r="AI329" t="e">
        <f>VLOOKUP(AH329,[1]Sheet2!$E$2:$I$222,3,FALSE)</f>
        <v>#N/A</v>
      </c>
      <c r="AJ329" t="e">
        <f>VLOOKUP(AH329,[1]Sheet2!$E$2:$I$222,4,FALSE)</f>
        <v>#N/A</v>
      </c>
      <c r="AK329" t="e">
        <f>VLOOKUP(AH329,[1]Sheet2!$E$2:$I$222,5,FALSE)</f>
        <v>#N/A</v>
      </c>
      <c r="AP329" t="e">
        <f>VLOOKUP(AO329,[1]Sheet2!$E$2:$I$222,3,FALSE)</f>
        <v>#N/A</v>
      </c>
      <c r="AQ329" t="e">
        <f>VLOOKUP(AO329,[1]Sheet2!$E$2:$I$222,4,FALSE)</f>
        <v>#N/A</v>
      </c>
      <c r="AR329" t="e">
        <f>VLOOKUP(AO329,[1]Sheet2!$E$2:$I$222,5,FALSE)</f>
        <v>#N/A</v>
      </c>
      <c r="AW329" t="e">
        <f>VLOOKUP(AV329,[1]Sheet2!$E$2:$I$222,3,FALSE)</f>
        <v>#N/A</v>
      </c>
      <c r="AX329" t="e">
        <f>VLOOKUP(AV329,[1]Sheet2!$E$2:$I$222,4,FALSE)</f>
        <v>#N/A</v>
      </c>
      <c r="AY329" t="e">
        <f>VLOOKUP(AV329,[1]Sheet2!$E$2:$I$222,5,FALSE)</f>
        <v>#N/A</v>
      </c>
      <c r="BD329" t="e">
        <f>VLOOKUP(BC329,[1]Sheet2!$E$2:$I$222,3,FALSE)</f>
        <v>#N/A</v>
      </c>
      <c r="BE329" t="e">
        <f>VLOOKUP(BC329,[1]Sheet2!$E$2:$I$222,4,FALSE)</f>
        <v>#N/A</v>
      </c>
      <c r="BF329" t="e">
        <f>VLOOKUP(BC329,[1]Sheet2!$E$2:$I$222,5,FALSE)</f>
        <v>#N/A</v>
      </c>
      <c r="BK329" t="e">
        <f>VLOOKUP(BJ329,[1]Sheet2!$E$2:$I$222,3,FALSE)</f>
        <v>#N/A</v>
      </c>
      <c r="BL329" t="e">
        <f>VLOOKUP(BJ329,[1]Sheet2!$E$2:$I$222,4,FALSE)</f>
        <v>#N/A</v>
      </c>
      <c r="BM329" t="e">
        <f>VLOOKUP(BJ329,[1]Sheet2!$E$2:$I$222,5,FALSE)</f>
        <v>#N/A</v>
      </c>
      <c r="BR329" t="e">
        <f>VLOOKUP(BQ329,[1]Sheet2!$E$2:$I$222,3,FALSE)</f>
        <v>#N/A</v>
      </c>
      <c r="BS329" t="e">
        <f>VLOOKUP(BQ329,[1]Sheet2!$E$2:$I$222,4,FALSE)</f>
        <v>#N/A</v>
      </c>
      <c r="BT329" t="e">
        <f>VLOOKUP(BQ329,[1]Sheet2!$E$2:$I$222,5,FALSE)</f>
        <v>#N/A</v>
      </c>
      <c r="BY329" t="e">
        <f>VLOOKUP(BX329,[1]Sheet2!$E$2:$I$222,3,FALSE)</f>
        <v>#N/A</v>
      </c>
      <c r="BZ329" t="e">
        <f>VLOOKUP(BX329,[1]Sheet2!$E$2:$I$222,4,FALSE)</f>
        <v>#N/A</v>
      </c>
      <c r="CA329" t="e">
        <f>VLOOKUP(BX329,[1]Sheet2!$E$2:$I$222,5,FALSE)</f>
        <v>#N/A</v>
      </c>
      <c r="CF329" t="e">
        <f>VLOOKUP(CE329,[1]Sheet2!$E$2:$I$222,3,FALSE)</f>
        <v>#N/A</v>
      </c>
      <c r="CG329" t="e">
        <f>VLOOKUP(CE329,[1]Sheet2!$E$2:$I$222,4,FALSE)</f>
        <v>#N/A</v>
      </c>
      <c r="CH329" t="e">
        <f>VLOOKUP(CE329,[1]Sheet2!$E$2:$I$222,5,FALSE)</f>
        <v>#N/A</v>
      </c>
      <c r="CM329" t="e">
        <f>VLOOKUP(CL329,[1]Sheet2!$E$2:$I$222,3,FALSE)</f>
        <v>#N/A</v>
      </c>
      <c r="CN329" t="e">
        <f>VLOOKUP(CL329,[1]Sheet2!$E$2:$I$222,4,FALSE)</f>
        <v>#N/A</v>
      </c>
      <c r="CO329" t="e">
        <f>VLOOKUP(CL329,[1]Sheet2!$E$2:$I$222,5,FALSE)</f>
        <v>#N/A</v>
      </c>
    </row>
    <row r="330" spans="1:93" x14ac:dyDescent="0.25">
      <c r="A330">
        <v>343</v>
      </c>
      <c r="C330">
        <v>13436</v>
      </c>
      <c r="D330">
        <v>3436</v>
      </c>
      <c r="E330">
        <v>37.757869999999997</v>
      </c>
      <c r="F330">
        <v>-122.39008</v>
      </c>
      <c r="G330" t="s">
        <v>1430</v>
      </c>
      <c r="H330" t="s">
        <v>1431</v>
      </c>
      <c r="I330" t="s">
        <v>727</v>
      </c>
      <c r="J330" t="s">
        <v>687</v>
      </c>
      <c r="Q330" t="s">
        <v>672</v>
      </c>
      <c r="S330" t="s">
        <v>1133</v>
      </c>
      <c r="X330">
        <f t="shared" si="5"/>
        <v>1</v>
      </c>
      <c r="Y330" t="s">
        <v>33</v>
      </c>
      <c r="Z330" t="s">
        <v>79</v>
      </c>
      <c r="AB330" t="e">
        <f>VLOOKUP($AA330,Sheet2!$E$2:$I$222,3,FALSE)</f>
        <v>#N/A</v>
      </c>
      <c r="AC330" t="e">
        <f>VLOOKUP($AA330,Sheet2!$E$2:$I$222,4,FALSE)</f>
        <v>#N/A</v>
      </c>
      <c r="AD330" t="e">
        <f>VLOOKUP($AA330,Sheet2!$E$2:$I$222,5,FALSE)</f>
        <v>#N/A</v>
      </c>
      <c r="AI330" t="e">
        <f>VLOOKUP(AH330,[1]Sheet2!$E$2:$I$222,3,FALSE)</f>
        <v>#N/A</v>
      </c>
      <c r="AJ330" t="e">
        <f>VLOOKUP(AH330,[1]Sheet2!$E$2:$I$222,4,FALSE)</f>
        <v>#N/A</v>
      </c>
      <c r="AK330" t="e">
        <f>VLOOKUP(AH330,[1]Sheet2!$E$2:$I$222,5,FALSE)</f>
        <v>#N/A</v>
      </c>
      <c r="AP330" t="e">
        <f>VLOOKUP(AO330,[1]Sheet2!$E$2:$I$222,3,FALSE)</f>
        <v>#N/A</v>
      </c>
      <c r="AQ330" t="e">
        <f>VLOOKUP(AO330,[1]Sheet2!$E$2:$I$222,4,FALSE)</f>
        <v>#N/A</v>
      </c>
      <c r="AR330" t="e">
        <f>VLOOKUP(AO330,[1]Sheet2!$E$2:$I$222,5,FALSE)</f>
        <v>#N/A</v>
      </c>
      <c r="AW330" t="e">
        <f>VLOOKUP(AV330,[1]Sheet2!$E$2:$I$222,3,FALSE)</f>
        <v>#N/A</v>
      </c>
      <c r="AX330" t="e">
        <f>VLOOKUP(AV330,[1]Sheet2!$E$2:$I$222,4,FALSE)</f>
        <v>#N/A</v>
      </c>
      <c r="AY330" t="e">
        <f>VLOOKUP(AV330,[1]Sheet2!$E$2:$I$222,5,FALSE)</f>
        <v>#N/A</v>
      </c>
      <c r="BD330" t="e">
        <f>VLOOKUP(BC330,[1]Sheet2!$E$2:$I$222,3,FALSE)</f>
        <v>#N/A</v>
      </c>
      <c r="BE330" t="e">
        <f>VLOOKUP(BC330,[1]Sheet2!$E$2:$I$222,4,FALSE)</f>
        <v>#N/A</v>
      </c>
      <c r="BF330" t="e">
        <f>VLOOKUP(BC330,[1]Sheet2!$E$2:$I$222,5,FALSE)</f>
        <v>#N/A</v>
      </c>
      <c r="BK330" t="e">
        <f>VLOOKUP(BJ330,[1]Sheet2!$E$2:$I$222,3,FALSE)</f>
        <v>#N/A</v>
      </c>
      <c r="BL330" t="e">
        <f>VLOOKUP(BJ330,[1]Sheet2!$E$2:$I$222,4,FALSE)</f>
        <v>#N/A</v>
      </c>
      <c r="BM330" t="e">
        <f>VLOOKUP(BJ330,[1]Sheet2!$E$2:$I$222,5,FALSE)</f>
        <v>#N/A</v>
      </c>
      <c r="BR330" t="e">
        <f>VLOOKUP(BQ330,[1]Sheet2!$E$2:$I$222,3,FALSE)</f>
        <v>#N/A</v>
      </c>
      <c r="BS330" t="e">
        <f>VLOOKUP(BQ330,[1]Sheet2!$E$2:$I$222,4,FALSE)</f>
        <v>#N/A</v>
      </c>
      <c r="BT330" t="e">
        <f>VLOOKUP(BQ330,[1]Sheet2!$E$2:$I$222,5,FALSE)</f>
        <v>#N/A</v>
      </c>
      <c r="BY330" t="e">
        <f>VLOOKUP(BX330,[1]Sheet2!$E$2:$I$222,3,FALSE)</f>
        <v>#N/A</v>
      </c>
      <c r="BZ330" t="e">
        <f>VLOOKUP(BX330,[1]Sheet2!$E$2:$I$222,4,FALSE)</f>
        <v>#N/A</v>
      </c>
      <c r="CA330" t="e">
        <f>VLOOKUP(BX330,[1]Sheet2!$E$2:$I$222,5,FALSE)</f>
        <v>#N/A</v>
      </c>
      <c r="CF330" t="e">
        <f>VLOOKUP(CE330,[1]Sheet2!$E$2:$I$222,3,FALSE)</f>
        <v>#N/A</v>
      </c>
      <c r="CG330" t="e">
        <f>VLOOKUP(CE330,[1]Sheet2!$E$2:$I$222,4,FALSE)</f>
        <v>#N/A</v>
      </c>
      <c r="CH330" t="e">
        <f>VLOOKUP(CE330,[1]Sheet2!$E$2:$I$222,5,FALSE)</f>
        <v>#N/A</v>
      </c>
      <c r="CM330" t="e">
        <f>VLOOKUP(CL330,[1]Sheet2!$E$2:$I$222,3,FALSE)</f>
        <v>#N/A</v>
      </c>
      <c r="CN330" t="e">
        <f>VLOOKUP(CL330,[1]Sheet2!$E$2:$I$222,4,FALSE)</f>
        <v>#N/A</v>
      </c>
      <c r="CO330" t="e">
        <f>VLOOKUP(CL330,[1]Sheet2!$E$2:$I$222,5,FALSE)</f>
        <v>#N/A</v>
      </c>
    </row>
    <row r="331" spans="1:93" x14ac:dyDescent="0.25">
      <c r="A331">
        <v>344</v>
      </c>
      <c r="C331">
        <v>13437</v>
      </c>
      <c r="D331">
        <v>3437</v>
      </c>
      <c r="E331">
        <v>37.75779</v>
      </c>
      <c r="F331">
        <v>-122.39</v>
      </c>
      <c r="G331" t="s">
        <v>1430</v>
      </c>
      <c r="H331" t="s">
        <v>1431</v>
      </c>
      <c r="I331" t="s">
        <v>721</v>
      </c>
      <c r="J331" t="s">
        <v>728</v>
      </c>
      <c r="Q331" t="s">
        <v>672</v>
      </c>
      <c r="S331" t="s">
        <v>1132</v>
      </c>
      <c r="X331">
        <f t="shared" si="5"/>
        <v>1</v>
      </c>
      <c r="Y331" t="s">
        <v>33</v>
      </c>
      <c r="Z331" t="s">
        <v>78</v>
      </c>
      <c r="AB331" t="e">
        <f>VLOOKUP($AA331,Sheet2!$E$2:$I$222,3,FALSE)</f>
        <v>#N/A</v>
      </c>
      <c r="AC331" t="e">
        <f>VLOOKUP($AA331,Sheet2!$E$2:$I$222,4,FALSE)</f>
        <v>#N/A</v>
      </c>
      <c r="AD331" t="e">
        <f>VLOOKUP($AA331,Sheet2!$E$2:$I$222,5,FALSE)</f>
        <v>#N/A</v>
      </c>
      <c r="AI331" t="e">
        <f>VLOOKUP(AH331,[1]Sheet2!$E$2:$I$222,3,FALSE)</f>
        <v>#N/A</v>
      </c>
      <c r="AJ331" t="e">
        <f>VLOOKUP(AH331,[1]Sheet2!$E$2:$I$222,4,FALSE)</f>
        <v>#N/A</v>
      </c>
      <c r="AK331" t="e">
        <f>VLOOKUP(AH331,[1]Sheet2!$E$2:$I$222,5,FALSE)</f>
        <v>#N/A</v>
      </c>
      <c r="AP331" t="e">
        <f>VLOOKUP(AO331,[1]Sheet2!$E$2:$I$222,3,FALSE)</f>
        <v>#N/A</v>
      </c>
      <c r="AQ331" t="e">
        <f>VLOOKUP(AO331,[1]Sheet2!$E$2:$I$222,4,FALSE)</f>
        <v>#N/A</v>
      </c>
      <c r="AR331" t="e">
        <f>VLOOKUP(AO331,[1]Sheet2!$E$2:$I$222,5,FALSE)</f>
        <v>#N/A</v>
      </c>
      <c r="AW331" t="e">
        <f>VLOOKUP(AV331,[1]Sheet2!$E$2:$I$222,3,FALSE)</f>
        <v>#N/A</v>
      </c>
      <c r="AX331" t="e">
        <f>VLOOKUP(AV331,[1]Sheet2!$E$2:$I$222,4,FALSE)</f>
        <v>#N/A</v>
      </c>
      <c r="AY331" t="e">
        <f>VLOOKUP(AV331,[1]Sheet2!$E$2:$I$222,5,FALSE)</f>
        <v>#N/A</v>
      </c>
      <c r="BD331" t="e">
        <f>VLOOKUP(BC331,[1]Sheet2!$E$2:$I$222,3,FALSE)</f>
        <v>#N/A</v>
      </c>
      <c r="BE331" t="e">
        <f>VLOOKUP(BC331,[1]Sheet2!$E$2:$I$222,4,FALSE)</f>
        <v>#N/A</v>
      </c>
      <c r="BF331" t="e">
        <f>VLOOKUP(BC331,[1]Sheet2!$E$2:$I$222,5,FALSE)</f>
        <v>#N/A</v>
      </c>
      <c r="BK331" t="e">
        <f>VLOOKUP(BJ331,[1]Sheet2!$E$2:$I$222,3,FALSE)</f>
        <v>#N/A</v>
      </c>
      <c r="BL331" t="e">
        <f>VLOOKUP(BJ331,[1]Sheet2!$E$2:$I$222,4,FALSE)</f>
        <v>#N/A</v>
      </c>
      <c r="BM331" t="e">
        <f>VLOOKUP(BJ331,[1]Sheet2!$E$2:$I$222,5,FALSE)</f>
        <v>#N/A</v>
      </c>
      <c r="BR331" t="e">
        <f>VLOOKUP(BQ331,[1]Sheet2!$E$2:$I$222,3,FALSE)</f>
        <v>#N/A</v>
      </c>
      <c r="BS331" t="e">
        <f>VLOOKUP(BQ331,[1]Sheet2!$E$2:$I$222,4,FALSE)</f>
        <v>#N/A</v>
      </c>
      <c r="BT331" t="e">
        <f>VLOOKUP(BQ331,[1]Sheet2!$E$2:$I$222,5,FALSE)</f>
        <v>#N/A</v>
      </c>
      <c r="BY331" t="e">
        <f>VLOOKUP(BX331,[1]Sheet2!$E$2:$I$222,3,FALSE)</f>
        <v>#N/A</v>
      </c>
      <c r="BZ331" t="e">
        <f>VLOOKUP(BX331,[1]Sheet2!$E$2:$I$222,4,FALSE)</f>
        <v>#N/A</v>
      </c>
      <c r="CA331" t="e">
        <f>VLOOKUP(BX331,[1]Sheet2!$E$2:$I$222,5,FALSE)</f>
        <v>#N/A</v>
      </c>
      <c r="CF331" t="e">
        <f>VLOOKUP(CE331,[1]Sheet2!$E$2:$I$222,3,FALSE)</f>
        <v>#N/A</v>
      </c>
      <c r="CG331" t="e">
        <f>VLOOKUP(CE331,[1]Sheet2!$E$2:$I$222,4,FALSE)</f>
        <v>#N/A</v>
      </c>
      <c r="CH331" t="e">
        <f>VLOOKUP(CE331,[1]Sheet2!$E$2:$I$222,5,FALSE)</f>
        <v>#N/A</v>
      </c>
      <c r="CM331" t="e">
        <f>VLOOKUP(CL331,[1]Sheet2!$E$2:$I$222,3,FALSE)</f>
        <v>#N/A</v>
      </c>
      <c r="CN331" t="e">
        <f>VLOOKUP(CL331,[1]Sheet2!$E$2:$I$222,4,FALSE)</f>
        <v>#N/A</v>
      </c>
      <c r="CO331" t="e">
        <f>VLOOKUP(CL331,[1]Sheet2!$E$2:$I$222,5,FALSE)</f>
        <v>#N/A</v>
      </c>
    </row>
    <row r="332" spans="1:93" x14ac:dyDescent="0.25">
      <c r="A332">
        <v>345</v>
      </c>
      <c r="C332">
        <v>13439</v>
      </c>
      <c r="D332">
        <v>3439</v>
      </c>
      <c r="E332">
        <v>37.757649999999998</v>
      </c>
      <c r="F332">
        <v>-122.39278</v>
      </c>
      <c r="G332" t="s">
        <v>1432</v>
      </c>
      <c r="H332" t="s">
        <v>1433</v>
      </c>
      <c r="I332" t="s">
        <v>721</v>
      </c>
      <c r="J332" t="s">
        <v>669</v>
      </c>
      <c r="K332" t="s">
        <v>711</v>
      </c>
      <c r="M332" t="s">
        <v>671</v>
      </c>
      <c r="Q332" t="s">
        <v>672</v>
      </c>
      <c r="S332" t="s">
        <v>1132</v>
      </c>
      <c r="X332">
        <f t="shared" si="5"/>
        <v>1</v>
      </c>
      <c r="Y332" t="s">
        <v>33</v>
      </c>
      <c r="Z332" t="s">
        <v>78</v>
      </c>
      <c r="AB332" t="e">
        <f>VLOOKUP($AA332,Sheet2!$E$2:$I$222,3,FALSE)</f>
        <v>#N/A</v>
      </c>
      <c r="AC332" t="e">
        <f>VLOOKUP($AA332,Sheet2!$E$2:$I$222,4,FALSE)</f>
        <v>#N/A</v>
      </c>
      <c r="AD332" t="e">
        <f>VLOOKUP($AA332,Sheet2!$E$2:$I$222,5,FALSE)</f>
        <v>#N/A</v>
      </c>
      <c r="AI332" t="e">
        <f>VLOOKUP(AH332,[1]Sheet2!$E$2:$I$222,3,FALSE)</f>
        <v>#N/A</v>
      </c>
      <c r="AJ332" t="e">
        <f>VLOOKUP(AH332,[1]Sheet2!$E$2:$I$222,4,FALSE)</f>
        <v>#N/A</v>
      </c>
      <c r="AK332" t="e">
        <f>VLOOKUP(AH332,[1]Sheet2!$E$2:$I$222,5,FALSE)</f>
        <v>#N/A</v>
      </c>
      <c r="AP332" t="e">
        <f>VLOOKUP(AO332,[1]Sheet2!$E$2:$I$222,3,FALSE)</f>
        <v>#N/A</v>
      </c>
      <c r="AQ332" t="e">
        <f>VLOOKUP(AO332,[1]Sheet2!$E$2:$I$222,4,FALSE)</f>
        <v>#N/A</v>
      </c>
      <c r="AR332" t="e">
        <f>VLOOKUP(AO332,[1]Sheet2!$E$2:$I$222,5,FALSE)</f>
        <v>#N/A</v>
      </c>
      <c r="AW332" t="e">
        <f>VLOOKUP(AV332,[1]Sheet2!$E$2:$I$222,3,FALSE)</f>
        <v>#N/A</v>
      </c>
      <c r="AX332" t="e">
        <f>VLOOKUP(AV332,[1]Sheet2!$E$2:$I$222,4,FALSE)</f>
        <v>#N/A</v>
      </c>
      <c r="AY332" t="e">
        <f>VLOOKUP(AV332,[1]Sheet2!$E$2:$I$222,5,FALSE)</f>
        <v>#N/A</v>
      </c>
      <c r="BD332" t="e">
        <f>VLOOKUP(BC332,[1]Sheet2!$E$2:$I$222,3,FALSE)</f>
        <v>#N/A</v>
      </c>
      <c r="BE332" t="e">
        <f>VLOOKUP(BC332,[1]Sheet2!$E$2:$I$222,4,FALSE)</f>
        <v>#N/A</v>
      </c>
      <c r="BF332" t="e">
        <f>VLOOKUP(BC332,[1]Sheet2!$E$2:$I$222,5,FALSE)</f>
        <v>#N/A</v>
      </c>
      <c r="BK332" t="e">
        <f>VLOOKUP(BJ332,[1]Sheet2!$E$2:$I$222,3,FALSE)</f>
        <v>#N/A</v>
      </c>
      <c r="BL332" t="e">
        <f>VLOOKUP(BJ332,[1]Sheet2!$E$2:$I$222,4,FALSE)</f>
        <v>#N/A</v>
      </c>
      <c r="BM332" t="e">
        <f>VLOOKUP(BJ332,[1]Sheet2!$E$2:$I$222,5,FALSE)</f>
        <v>#N/A</v>
      </c>
      <c r="BR332" t="e">
        <f>VLOOKUP(BQ332,[1]Sheet2!$E$2:$I$222,3,FALSE)</f>
        <v>#N/A</v>
      </c>
      <c r="BS332" t="e">
        <f>VLOOKUP(BQ332,[1]Sheet2!$E$2:$I$222,4,FALSE)</f>
        <v>#N/A</v>
      </c>
      <c r="BT332" t="e">
        <f>VLOOKUP(BQ332,[1]Sheet2!$E$2:$I$222,5,FALSE)</f>
        <v>#N/A</v>
      </c>
      <c r="BY332" t="e">
        <f>VLOOKUP(BX332,[1]Sheet2!$E$2:$I$222,3,FALSE)</f>
        <v>#N/A</v>
      </c>
      <c r="BZ332" t="e">
        <f>VLOOKUP(BX332,[1]Sheet2!$E$2:$I$222,4,FALSE)</f>
        <v>#N/A</v>
      </c>
      <c r="CA332" t="e">
        <f>VLOOKUP(BX332,[1]Sheet2!$E$2:$I$222,5,FALSE)</f>
        <v>#N/A</v>
      </c>
      <c r="CF332" t="e">
        <f>VLOOKUP(CE332,[1]Sheet2!$E$2:$I$222,3,FALSE)</f>
        <v>#N/A</v>
      </c>
      <c r="CG332" t="e">
        <f>VLOOKUP(CE332,[1]Sheet2!$E$2:$I$222,4,FALSE)</f>
        <v>#N/A</v>
      </c>
      <c r="CH332" t="e">
        <f>VLOOKUP(CE332,[1]Sheet2!$E$2:$I$222,5,FALSE)</f>
        <v>#N/A</v>
      </c>
      <c r="CM332" t="e">
        <f>VLOOKUP(CL332,[1]Sheet2!$E$2:$I$222,3,FALSE)</f>
        <v>#N/A</v>
      </c>
      <c r="CN332" t="e">
        <f>VLOOKUP(CL332,[1]Sheet2!$E$2:$I$222,4,FALSE)</f>
        <v>#N/A</v>
      </c>
      <c r="CO332" t="e">
        <f>VLOOKUP(CL332,[1]Sheet2!$E$2:$I$222,5,FALSE)</f>
        <v>#N/A</v>
      </c>
    </row>
    <row r="333" spans="1:93" x14ac:dyDescent="0.25">
      <c r="A333">
        <v>346</v>
      </c>
      <c r="C333">
        <v>13441</v>
      </c>
      <c r="D333">
        <v>3441</v>
      </c>
      <c r="E333">
        <v>37.763069999999999</v>
      </c>
      <c r="F333">
        <v>-122.48145</v>
      </c>
      <c r="G333" t="s">
        <v>1434</v>
      </c>
      <c r="H333" t="s">
        <v>1435</v>
      </c>
      <c r="I333" t="s">
        <v>704</v>
      </c>
      <c r="J333" t="s">
        <v>669</v>
      </c>
      <c r="K333" t="s">
        <v>743</v>
      </c>
      <c r="N333" t="s">
        <v>1436</v>
      </c>
      <c r="Q333" t="s">
        <v>672</v>
      </c>
      <c r="R333">
        <v>624</v>
      </c>
      <c r="S333" t="s">
        <v>1437</v>
      </c>
      <c r="X333">
        <f t="shared" si="5"/>
        <v>2</v>
      </c>
      <c r="Y333" t="s">
        <v>42</v>
      </c>
      <c r="Z333" t="s">
        <v>80</v>
      </c>
      <c r="AA333" t="s">
        <v>116</v>
      </c>
      <c r="AB333" t="str">
        <f>VLOOKUP($AA333,Sheet2!$E$2:$I$222,3,FALSE)</f>
        <v>To Ocean Beach</v>
      </c>
      <c r="AC333" t="str">
        <f>VLOOKUP($AA333,Sheet2!$E$2:$I$222,4,FALSE)</f>
        <v>48th Av. &amp; Ortega</v>
      </c>
      <c r="AD333" t="str">
        <f>VLOOKUP($AA333,Sheet2!$E$2:$I$222,5,FALSE)</f>
        <v>Daily ~ 6am-12am</v>
      </c>
      <c r="AF333" t="s">
        <v>62</v>
      </c>
      <c r="AG333" t="s">
        <v>80</v>
      </c>
      <c r="AH333" t="s">
        <v>150</v>
      </c>
      <c r="AI333" t="str">
        <f>VLOOKUP(AH333,[1]Sheet2!$E$2:$I$222,3,FALSE)</f>
        <v>To Ocean Beach</v>
      </c>
      <c r="AJ333" t="str">
        <f>VLOOKUP(AH333,[1]Sheet2!$E$2:$I$222,4,FALSE)</f>
        <v>48th Av. &amp; Ortega</v>
      </c>
      <c r="AK333" t="str">
        <f>VLOOKUP(AH333,[1]Sheet2!$E$2:$I$222,5,FALSE)</f>
        <v>PM Only: M-F ~ 4pm-6pm</v>
      </c>
      <c r="AP333" t="e">
        <f>VLOOKUP(AO333,[1]Sheet2!$E$2:$I$222,3,FALSE)</f>
        <v>#N/A</v>
      </c>
      <c r="AQ333" t="e">
        <f>VLOOKUP(AO333,[1]Sheet2!$E$2:$I$222,4,FALSE)</f>
        <v>#N/A</v>
      </c>
      <c r="AR333" t="e">
        <f>VLOOKUP(AO333,[1]Sheet2!$E$2:$I$222,5,FALSE)</f>
        <v>#N/A</v>
      </c>
      <c r="AW333" t="e">
        <f>VLOOKUP(AV333,[1]Sheet2!$E$2:$I$222,3,FALSE)</f>
        <v>#N/A</v>
      </c>
      <c r="AX333" t="e">
        <f>VLOOKUP(AV333,[1]Sheet2!$E$2:$I$222,4,FALSE)</f>
        <v>#N/A</v>
      </c>
      <c r="AY333" t="e">
        <f>VLOOKUP(AV333,[1]Sheet2!$E$2:$I$222,5,FALSE)</f>
        <v>#N/A</v>
      </c>
      <c r="BD333" t="e">
        <f>VLOOKUP(BC333,[1]Sheet2!$E$2:$I$222,3,FALSE)</f>
        <v>#N/A</v>
      </c>
      <c r="BE333" t="e">
        <f>VLOOKUP(BC333,[1]Sheet2!$E$2:$I$222,4,FALSE)</f>
        <v>#N/A</v>
      </c>
      <c r="BF333" t="e">
        <f>VLOOKUP(BC333,[1]Sheet2!$E$2:$I$222,5,FALSE)</f>
        <v>#N/A</v>
      </c>
      <c r="BK333" t="e">
        <f>VLOOKUP(BJ333,[1]Sheet2!$E$2:$I$222,3,FALSE)</f>
        <v>#N/A</v>
      </c>
      <c r="BL333" t="e">
        <f>VLOOKUP(BJ333,[1]Sheet2!$E$2:$I$222,4,FALSE)</f>
        <v>#N/A</v>
      </c>
      <c r="BM333" t="e">
        <f>VLOOKUP(BJ333,[1]Sheet2!$E$2:$I$222,5,FALSE)</f>
        <v>#N/A</v>
      </c>
      <c r="BR333" t="e">
        <f>VLOOKUP(BQ333,[1]Sheet2!$E$2:$I$222,3,FALSE)</f>
        <v>#N/A</v>
      </c>
      <c r="BS333" t="e">
        <f>VLOOKUP(BQ333,[1]Sheet2!$E$2:$I$222,4,FALSE)</f>
        <v>#N/A</v>
      </c>
      <c r="BT333" t="e">
        <f>VLOOKUP(BQ333,[1]Sheet2!$E$2:$I$222,5,FALSE)</f>
        <v>#N/A</v>
      </c>
      <c r="BY333" t="e">
        <f>VLOOKUP(BX333,[1]Sheet2!$E$2:$I$222,3,FALSE)</f>
        <v>#N/A</v>
      </c>
      <c r="BZ333" t="e">
        <f>VLOOKUP(BX333,[1]Sheet2!$E$2:$I$222,4,FALSE)</f>
        <v>#N/A</v>
      </c>
      <c r="CA333" t="e">
        <f>VLOOKUP(BX333,[1]Sheet2!$E$2:$I$222,5,FALSE)</f>
        <v>#N/A</v>
      </c>
      <c r="CF333" t="e">
        <f>VLOOKUP(CE333,[1]Sheet2!$E$2:$I$222,3,FALSE)</f>
        <v>#N/A</v>
      </c>
      <c r="CG333" t="e">
        <f>VLOOKUP(CE333,[1]Sheet2!$E$2:$I$222,4,FALSE)</f>
        <v>#N/A</v>
      </c>
      <c r="CH333" t="e">
        <f>VLOOKUP(CE333,[1]Sheet2!$E$2:$I$222,5,FALSE)</f>
        <v>#N/A</v>
      </c>
      <c r="CM333" t="e">
        <f>VLOOKUP(CL333,[1]Sheet2!$E$2:$I$222,3,FALSE)</f>
        <v>#N/A</v>
      </c>
      <c r="CN333" t="e">
        <f>VLOOKUP(CL333,[1]Sheet2!$E$2:$I$222,4,FALSE)</f>
        <v>#N/A</v>
      </c>
      <c r="CO333" t="e">
        <f>VLOOKUP(CL333,[1]Sheet2!$E$2:$I$222,5,FALSE)</f>
        <v>#N/A</v>
      </c>
    </row>
    <row r="334" spans="1:93" x14ac:dyDescent="0.25">
      <c r="A334">
        <v>347</v>
      </c>
      <c r="C334">
        <v>13442</v>
      </c>
      <c r="D334">
        <v>3442</v>
      </c>
      <c r="E334">
        <v>37.761620000000001</v>
      </c>
      <c r="F334">
        <v>-122.48132</v>
      </c>
      <c r="G334" t="s">
        <v>1438</v>
      </c>
      <c r="H334" t="s">
        <v>1439</v>
      </c>
      <c r="I334" t="s">
        <v>746</v>
      </c>
      <c r="J334" t="s">
        <v>728</v>
      </c>
      <c r="Q334" t="s">
        <v>672</v>
      </c>
      <c r="S334" t="s">
        <v>1437</v>
      </c>
      <c r="X334">
        <f t="shared" si="5"/>
        <v>2</v>
      </c>
      <c r="Y334" t="s">
        <v>42</v>
      </c>
      <c r="Z334" t="s">
        <v>80</v>
      </c>
      <c r="AA334" t="s">
        <v>116</v>
      </c>
      <c r="AB334" t="str">
        <f>VLOOKUP($AA334,Sheet2!$E$2:$I$222,3,FALSE)</f>
        <v>To Ocean Beach</v>
      </c>
      <c r="AC334" t="str">
        <f>VLOOKUP($AA334,Sheet2!$E$2:$I$222,4,FALSE)</f>
        <v>48th Av. &amp; Ortega</v>
      </c>
      <c r="AD334" t="str">
        <f>VLOOKUP($AA334,Sheet2!$E$2:$I$222,5,FALSE)</f>
        <v>Daily ~ 6am-12am</v>
      </c>
      <c r="AF334" t="s">
        <v>62</v>
      </c>
      <c r="AG334" t="s">
        <v>80</v>
      </c>
      <c r="AH334" t="s">
        <v>150</v>
      </c>
      <c r="AI334" t="str">
        <f>VLOOKUP(AH334,[1]Sheet2!$E$2:$I$222,3,FALSE)</f>
        <v>To Ocean Beach</v>
      </c>
      <c r="AJ334" t="str">
        <f>VLOOKUP(AH334,[1]Sheet2!$E$2:$I$222,4,FALSE)</f>
        <v>48th Av. &amp; Ortega</v>
      </c>
      <c r="AK334" t="str">
        <f>VLOOKUP(AH334,[1]Sheet2!$E$2:$I$222,5,FALSE)</f>
        <v>PM Only: M-F ~ 4pm-6pm</v>
      </c>
      <c r="AP334" t="e">
        <f>VLOOKUP(AO334,[1]Sheet2!$E$2:$I$222,3,FALSE)</f>
        <v>#N/A</v>
      </c>
      <c r="AQ334" t="e">
        <f>VLOOKUP(AO334,[1]Sheet2!$E$2:$I$222,4,FALSE)</f>
        <v>#N/A</v>
      </c>
      <c r="AR334" t="e">
        <f>VLOOKUP(AO334,[1]Sheet2!$E$2:$I$222,5,FALSE)</f>
        <v>#N/A</v>
      </c>
      <c r="AW334" t="e">
        <f>VLOOKUP(AV334,[1]Sheet2!$E$2:$I$222,3,FALSE)</f>
        <v>#N/A</v>
      </c>
      <c r="AX334" t="e">
        <f>VLOOKUP(AV334,[1]Sheet2!$E$2:$I$222,4,FALSE)</f>
        <v>#N/A</v>
      </c>
      <c r="AY334" t="e">
        <f>VLOOKUP(AV334,[1]Sheet2!$E$2:$I$222,5,FALSE)</f>
        <v>#N/A</v>
      </c>
      <c r="BD334" t="e">
        <f>VLOOKUP(BC334,[1]Sheet2!$E$2:$I$222,3,FALSE)</f>
        <v>#N/A</v>
      </c>
      <c r="BE334" t="e">
        <f>VLOOKUP(BC334,[1]Sheet2!$E$2:$I$222,4,FALSE)</f>
        <v>#N/A</v>
      </c>
      <c r="BF334" t="e">
        <f>VLOOKUP(BC334,[1]Sheet2!$E$2:$I$222,5,FALSE)</f>
        <v>#N/A</v>
      </c>
      <c r="BK334" t="e">
        <f>VLOOKUP(BJ334,[1]Sheet2!$E$2:$I$222,3,FALSE)</f>
        <v>#N/A</v>
      </c>
      <c r="BL334" t="e">
        <f>VLOOKUP(BJ334,[1]Sheet2!$E$2:$I$222,4,FALSE)</f>
        <v>#N/A</v>
      </c>
      <c r="BM334" t="e">
        <f>VLOOKUP(BJ334,[1]Sheet2!$E$2:$I$222,5,FALSE)</f>
        <v>#N/A</v>
      </c>
      <c r="BR334" t="e">
        <f>VLOOKUP(BQ334,[1]Sheet2!$E$2:$I$222,3,FALSE)</f>
        <v>#N/A</v>
      </c>
      <c r="BS334" t="e">
        <f>VLOOKUP(BQ334,[1]Sheet2!$E$2:$I$222,4,FALSE)</f>
        <v>#N/A</v>
      </c>
      <c r="BT334" t="e">
        <f>VLOOKUP(BQ334,[1]Sheet2!$E$2:$I$222,5,FALSE)</f>
        <v>#N/A</v>
      </c>
      <c r="BY334" t="e">
        <f>VLOOKUP(BX334,[1]Sheet2!$E$2:$I$222,3,FALSE)</f>
        <v>#N/A</v>
      </c>
      <c r="BZ334" t="e">
        <f>VLOOKUP(BX334,[1]Sheet2!$E$2:$I$222,4,FALSE)</f>
        <v>#N/A</v>
      </c>
      <c r="CA334" t="e">
        <f>VLOOKUP(BX334,[1]Sheet2!$E$2:$I$222,5,FALSE)</f>
        <v>#N/A</v>
      </c>
      <c r="CF334" t="e">
        <f>VLOOKUP(CE334,[1]Sheet2!$E$2:$I$222,3,FALSE)</f>
        <v>#N/A</v>
      </c>
      <c r="CG334" t="e">
        <f>VLOOKUP(CE334,[1]Sheet2!$E$2:$I$222,4,FALSE)</f>
        <v>#N/A</v>
      </c>
      <c r="CH334" t="e">
        <f>VLOOKUP(CE334,[1]Sheet2!$E$2:$I$222,5,FALSE)</f>
        <v>#N/A</v>
      </c>
      <c r="CM334" t="e">
        <f>VLOOKUP(CL334,[1]Sheet2!$E$2:$I$222,3,FALSE)</f>
        <v>#N/A</v>
      </c>
      <c r="CN334" t="e">
        <f>VLOOKUP(CL334,[1]Sheet2!$E$2:$I$222,4,FALSE)</f>
        <v>#N/A</v>
      </c>
      <c r="CO334" t="e">
        <f>VLOOKUP(CL334,[1]Sheet2!$E$2:$I$222,5,FALSE)</f>
        <v>#N/A</v>
      </c>
    </row>
    <row r="335" spans="1:93" x14ac:dyDescent="0.25">
      <c r="A335">
        <v>348</v>
      </c>
      <c r="C335">
        <v>13443</v>
      </c>
      <c r="D335">
        <v>3443</v>
      </c>
      <c r="E335">
        <v>37.759749999999997</v>
      </c>
      <c r="F335">
        <v>-122.48119</v>
      </c>
      <c r="G335" t="s">
        <v>1440</v>
      </c>
      <c r="H335" t="s">
        <v>1441</v>
      </c>
      <c r="I335" t="s">
        <v>746</v>
      </c>
      <c r="J335" t="s">
        <v>1442</v>
      </c>
      <c r="Q335" t="s">
        <v>672</v>
      </c>
      <c r="S335" t="s">
        <v>1437</v>
      </c>
      <c r="X335">
        <f t="shared" si="5"/>
        <v>2</v>
      </c>
      <c r="Y335" t="s">
        <v>42</v>
      </c>
      <c r="Z335" t="s">
        <v>80</v>
      </c>
      <c r="AA335" t="s">
        <v>116</v>
      </c>
      <c r="AB335" t="str">
        <f>VLOOKUP($AA335,Sheet2!$E$2:$I$222,3,FALSE)</f>
        <v>To Ocean Beach</v>
      </c>
      <c r="AC335" t="str">
        <f>VLOOKUP($AA335,Sheet2!$E$2:$I$222,4,FALSE)</f>
        <v>48th Av. &amp; Ortega</v>
      </c>
      <c r="AD335" t="str">
        <f>VLOOKUP($AA335,Sheet2!$E$2:$I$222,5,FALSE)</f>
        <v>Daily ~ 6am-12am</v>
      </c>
      <c r="AF335" t="s">
        <v>62</v>
      </c>
      <c r="AG335" t="s">
        <v>80</v>
      </c>
      <c r="AH335" t="s">
        <v>150</v>
      </c>
      <c r="AI335" t="str">
        <f>VLOOKUP(AH335,[1]Sheet2!$E$2:$I$222,3,FALSE)</f>
        <v>To Ocean Beach</v>
      </c>
      <c r="AJ335" t="str">
        <f>VLOOKUP(AH335,[1]Sheet2!$E$2:$I$222,4,FALSE)</f>
        <v>48th Av. &amp; Ortega</v>
      </c>
      <c r="AK335" t="str">
        <f>VLOOKUP(AH335,[1]Sheet2!$E$2:$I$222,5,FALSE)</f>
        <v>PM Only: M-F ~ 4pm-6pm</v>
      </c>
      <c r="AP335" t="e">
        <f>VLOOKUP(AO335,[1]Sheet2!$E$2:$I$222,3,FALSE)</f>
        <v>#N/A</v>
      </c>
      <c r="AQ335" t="e">
        <f>VLOOKUP(AO335,[1]Sheet2!$E$2:$I$222,4,FALSE)</f>
        <v>#N/A</v>
      </c>
      <c r="AR335" t="e">
        <f>VLOOKUP(AO335,[1]Sheet2!$E$2:$I$222,5,FALSE)</f>
        <v>#N/A</v>
      </c>
      <c r="AW335" t="e">
        <f>VLOOKUP(AV335,[1]Sheet2!$E$2:$I$222,3,FALSE)</f>
        <v>#N/A</v>
      </c>
      <c r="AX335" t="e">
        <f>VLOOKUP(AV335,[1]Sheet2!$E$2:$I$222,4,FALSE)</f>
        <v>#N/A</v>
      </c>
      <c r="AY335" t="e">
        <f>VLOOKUP(AV335,[1]Sheet2!$E$2:$I$222,5,FALSE)</f>
        <v>#N/A</v>
      </c>
      <c r="BD335" t="e">
        <f>VLOOKUP(BC335,[1]Sheet2!$E$2:$I$222,3,FALSE)</f>
        <v>#N/A</v>
      </c>
      <c r="BE335" t="e">
        <f>VLOOKUP(BC335,[1]Sheet2!$E$2:$I$222,4,FALSE)</f>
        <v>#N/A</v>
      </c>
      <c r="BF335" t="e">
        <f>VLOOKUP(BC335,[1]Sheet2!$E$2:$I$222,5,FALSE)</f>
        <v>#N/A</v>
      </c>
      <c r="BK335" t="e">
        <f>VLOOKUP(BJ335,[1]Sheet2!$E$2:$I$222,3,FALSE)</f>
        <v>#N/A</v>
      </c>
      <c r="BL335" t="e">
        <f>VLOOKUP(BJ335,[1]Sheet2!$E$2:$I$222,4,FALSE)</f>
        <v>#N/A</v>
      </c>
      <c r="BM335" t="e">
        <f>VLOOKUP(BJ335,[1]Sheet2!$E$2:$I$222,5,FALSE)</f>
        <v>#N/A</v>
      </c>
      <c r="BR335" t="e">
        <f>VLOOKUP(BQ335,[1]Sheet2!$E$2:$I$222,3,FALSE)</f>
        <v>#N/A</v>
      </c>
      <c r="BS335" t="e">
        <f>VLOOKUP(BQ335,[1]Sheet2!$E$2:$I$222,4,FALSE)</f>
        <v>#N/A</v>
      </c>
      <c r="BT335" t="e">
        <f>VLOOKUP(BQ335,[1]Sheet2!$E$2:$I$222,5,FALSE)</f>
        <v>#N/A</v>
      </c>
      <c r="BY335" t="e">
        <f>VLOOKUP(BX335,[1]Sheet2!$E$2:$I$222,3,FALSE)</f>
        <v>#N/A</v>
      </c>
      <c r="BZ335" t="e">
        <f>VLOOKUP(BX335,[1]Sheet2!$E$2:$I$222,4,FALSE)</f>
        <v>#N/A</v>
      </c>
      <c r="CA335" t="e">
        <f>VLOOKUP(BX335,[1]Sheet2!$E$2:$I$222,5,FALSE)</f>
        <v>#N/A</v>
      </c>
      <c r="CF335" t="e">
        <f>VLOOKUP(CE335,[1]Sheet2!$E$2:$I$222,3,FALSE)</f>
        <v>#N/A</v>
      </c>
      <c r="CG335" t="e">
        <f>VLOOKUP(CE335,[1]Sheet2!$E$2:$I$222,4,FALSE)</f>
        <v>#N/A</v>
      </c>
      <c r="CH335" t="e">
        <f>VLOOKUP(CE335,[1]Sheet2!$E$2:$I$222,5,FALSE)</f>
        <v>#N/A</v>
      </c>
      <c r="CM335" t="e">
        <f>VLOOKUP(CL335,[1]Sheet2!$E$2:$I$222,3,FALSE)</f>
        <v>#N/A</v>
      </c>
      <c r="CN335" t="e">
        <f>VLOOKUP(CL335,[1]Sheet2!$E$2:$I$222,4,FALSE)</f>
        <v>#N/A</v>
      </c>
      <c r="CO335" t="e">
        <f>VLOOKUP(CL335,[1]Sheet2!$E$2:$I$222,5,FALSE)</f>
        <v>#N/A</v>
      </c>
    </row>
    <row r="336" spans="1:93" x14ac:dyDescent="0.25">
      <c r="A336">
        <v>349</v>
      </c>
      <c r="C336">
        <v>13444</v>
      </c>
      <c r="D336">
        <v>3444</v>
      </c>
      <c r="E336">
        <v>37.757899999999999</v>
      </c>
      <c r="F336">
        <v>-122.48106</v>
      </c>
      <c r="G336" t="s">
        <v>1443</v>
      </c>
      <c r="H336" t="s">
        <v>1444</v>
      </c>
      <c r="I336" t="s">
        <v>746</v>
      </c>
      <c r="J336" t="s">
        <v>728</v>
      </c>
      <c r="Q336" t="s">
        <v>672</v>
      </c>
      <c r="S336" t="s">
        <v>1437</v>
      </c>
      <c r="X336">
        <f t="shared" si="5"/>
        <v>2</v>
      </c>
      <c r="Y336" t="s">
        <v>42</v>
      </c>
      <c r="Z336" t="s">
        <v>80</v>
      </c>
      <c r="AA336" t="s">
        <v>116</v>
      </c>
      <c r="AB336" t="str">
        <f>VLOOKUP($AA336,Sheet2!$E$2:$I$222,3,FALSE)</f>
        <v>To Ocean Beach</v>
      </c>
      <c r="AC336" t="str">
        <f>VLOOKUP($AA336,Sheet2!$E$2:$I$222,4,FALSE)</f>
        <v>48th Av. &amp; Ortega</v>
      </c>
      <c r="AD336" t="str">
        <f>VLOOKUP($AA336,Sheet2!$E$2:$I$222,5,FALSE)</f>
        <v>Daily ~ 6am-12am</v>
      </c>
      <c r="AF336" t="s">
        <v>62</v>
      </c>
      <c r="AG336" t="s">
        <v>80</v>
      </c>
      <c r="AH336" t="s">
        <v>150</v>
      </c>
      <c r="AI336" t="str">
        <f>VLOOKUP(AH336,[1]Sheet2!$E$2:$I$222,3,FALSE)</f>
        <v>To Ocean Beach</v>
      </c>
      <c r="AJ336" t="str">
        <f>VLOOKUP(AH336,[1]Sheet2!$E$2:$I$222,4,FALSE)</f>
        <v>48th Av. &amp; Ortega</v>
      </c>
      <c r="AK336" t="str">
        <f>VLOOKUP(AH336,[1]Sheet2!$E$2:$I$222,5,FALSE)</f>
        <v>PM Only: M-F ~ 4pm-6pm</v>
      </c>
      <c r="AP336" t="e">
        <f>VLOOKUP(AO336,[1]Sheet2!$E$2:$I$222,3,FALSE)</f>
        <v>#N/A</v>
      </c>
      <c r="AQ336" t="e">
        <f>VLOOKUP(AO336,[1]Sheet2!$E$2:$I$222,4,FALSE)</f>
        <v>#N/A</v>
      </c>
      <c r="AR336" t="e">
        <f>VLOOKUP(AO336,[1]Sheet2!$E$2:$I$222,5,FALSE)</f>
        <v>#N/A</v>
      </c>
      <c r="AW336" t="e">
        <f>VLOOKUP(AV336,[1]Sheet2!$E$2:$I$222,3,FALSE)</f>
        <v>#N/A</v>
      </c>
      <c r="AX336" t="e">
        <f>VLOOKUP(AV336,[1]Sheet2!$E$2:$I$222,4,FALSE)</f>
        <v>#N/A</v>
      </c>
      <c r="AY336" t="e">
        <f>VLOOKUP(AV336,[1]Sheet2!$E$2:$I$222,5,FALSE)</f>
        <v>#N/A</v>
      </c>
      <c r="BD336" t="e">
        <f>VLOOKUP(BC336,[1]Sheet2!$E$2:$I$222,3,FALSE)</f>
        <v>#N/A</v>
      </c>
      <c r="BE336" t="e">
        <f>VLOOKUP(BC336,[1]Sheet2!$E$2:$I$222,4,FALSE)</f>
        <v>#N/A</v>
      </c>
      <c r="BF336" t="e">
        <f>VLOOKUP(BC336,[1]Sheet2!$E$2:$I$222,5,FALSE)</f>
        <v>#N/A</v>
      </c>
      <c r="BK336" t="e">
        <f>VLOOKUP(BJ336,[1]Sheet2!$E$2:$I$222,3,FALSE)</f>
        <v>#N/A</v>
      </c>
      <c r="BL336" t="e">
        <f>VLOOKUP(BJ336,[1]Sheet2!$E$2:$I$222,4,FALSE)</f>
        <v>#N/A</v>
      </c>
      <c r="BM336" t="e">
        <f>VLOOKUP(BJ336,[1]Sheet2!$E$2:$I$222,5,FALSE)</f>
        <v>#N/A</v>
      </c>
      <c r="BR336" t="e">
        <f>VLOOKUP(BQ336,[1]Sheet2!$E$2:$I$222,3,FALSE)</f>
        <v>#N/A</v>
      </c>
      <c r="BS336" t="e">
        <f>VLOOKUP(BQ336,[1]Sheet2!$E$2:$I$222,4,FALSE)</f>
        <v>#N/A</v>
      </c>
      <c r="BT336" t="e">
        <f>VLOOKUP(BQ336,[1]Sheet2!$E$2:$I$222,5,FALSE)</f>
        <v>#N/A</v>
      </c>
      <c r="BY336" t="e">
        <f>VLOOKUP(BX336,[1]Sheet2!$E$2:$I$222,3,FALSE)</f>
        <v>#N/A</v>
      </c>
      <c r="BZ336" t="e">
        <f>VLOOKUP(BX336,[1]Sheet2!$E$2:$I$222,4,FALSE)</f>
        <v>#N/A</v>
      </c>
      <c r="CA336" t="e">
        <f>VLOOKUP(BX336,[1]Sheet2!$E$2:$I$222,5,FALSE)</f>
        <v>#N/A</v>
      </c>
      <c r="CF336" t="e">
        <f>VLOOKUP(CE336,[1]Sheet2!$E$2:$I$222,3,FALSE)</f>
        <v>#N/A</v>
      </c>
      <c r="CG336" t="e">
        <f>VLOOKUP(CE336,[1]Sheet2!$E$2:$I$222,4,FALSE)</f>
        <v>#N/A</v>
      </c>
      <c r="CH336" t="e">
        <f>VLOOKUP(CE336,[1]Sheet2!$E$2:$I$222,5,FALSE)</f>
        <v>#N/A</v>
      </c>
      <c r="CM336" t="e">
        <f>VLOOKUP(CL336,[1]Sheet2!$E$2:$I$222,3,FALSE)</f>
        <v>#N/A</v>
      </c>
      <c r="CN336" t="e">
        <f>VLOOKUP(CL336,[1]Sheet2!$E$2:$I$222,4,FALSE)</f>
        <v>#N/A</v>
      </c>
      <c r="CO336" t="e">
        <f>VLOOKUP(CL336,[1]Sheet2!$E$2:$I$222,5,FALSE)</f>
        <v>#N/A</v>
      </c>
    </row>
    <row r="337" spans="1:93" x14ac:dyDescent="0.25">
      <c r="A337">
        <v>350</v>
      </c>
      <c r="C337">
        <v>13445</v>
      </c>
      <c r="D337">
        <v>3445</v>
      </c>
      <c r="E337">
        <v>37.764949999999999</v>
      </c>
      <c r="F337">
        <v>-122.48156</v>
      </c>
      <c r="G337" t="s">
        <v>1445</v>
      </c>
      <c r="H337" t="s">
        <v>1446</v>
      </c>
      <c r="I337" t="s">
        <v>746</v>
      </c>
      <c r="J337" t="s">
        <v>687</v>
      </c>
      <c r="Q337" t="s">
        <v>672</v>
      </c>
      <c r="S337" t="s">
        <v>1437</v>
      </c>
      <c r="X337">
        <f t="shared" si="5"/>
        <v>2</v>
      </c>
      <c r="Y337" t="s">
        <v>42</v>
      </c>
      <c r="Z337" t="s">
        <v>80</v>
      </c>
      <c r="AA337" t="s">
        <v>116</v>
      </c>
      <c r="AB337" t="str">
        <f>VLOOKUP($AA337,Sheet2!$E$2:$I$222,3,FALSE)</f>
        <v>To Ocean Beach</v>
      </c>
      <c r="AC337" t="str">
        <f>VLOOKUP($AA337,Sheet2!$E$2:$I$222,4,FALSE)</f>
        <v>48th Av. &amp; Ortega</v>
      </c>
      <c r="AD337" t="str">
        <f>VLOOKUP($AA337,Sheet2!$E$2:$I$222,5,FALSE)</f>
        <v>Daily ~ 6am-12am</v>
      </c>
      <c r="AF337" t="s">
        <v>62</v>
      </c>
      <c r="AG337" t="s">
        <v>80</v>
      </c>
      <c r="AH337" t="s">
        <v>150</v>
      </c>
      <c r="AI337" t="str">
        <f>VLOOKUP(AH337,[1]Sheet2!$E$2:$I$222,3,FALSE)</f>
        <v>To Ocean Beach</v>
      </c>
      <c r="AJ337" t="str">
        <f>VLOOKUP(AH337,[1]Sheet2!$E$2:$I$222,4,FALSE)</f>
        <v>48th Av. &amp; Ortega</v>
      </c>
      <c r="AK337" t="str">
        <f>VLOOKUP(AH337,[1]Sheet2!$E$2:$I$222,5,FALSE)</f>
        <v>PM Only: M-F ~ 4pm-6pm</v>
      </c>
      <c r="AP337" t="e">
        <f>VLOOKUP(AO337,[1]Sheet2!$E$2:$I$222,3,FALSE)</f>
        <v>#N/A</v>
      </c>
      <c r="AQ337" t="e">
        <f>VLOOKUP(AO337,[1]Sheet2!$E$2:$I$222,4,FALSE)</f>
        <v>#N/A</v>
      </c>
      <c r="AR337" t="e">
        <f>VLOOKUP(AO337,[1]Sheet2!$E$2:$I$222,5,FALSE)</f>
        <v>#N/A</v>
      </c>
      <c r="AW337" t="e">
        <f>VLOOKUP(AV337,[1]Sheet2!$E$2:$I$222,3,FALSE)</f>
        <v>#N/A</v>
      </c>
      <c r="AX337" t="e">
        <f>VLOOKUP(AV337,[1]Sheet2!$E$2:$I$222,4,FALSE)</f>
        <v>#N/A</v>
      </c>
      <c r="AY337" t="e">
        <f>VLOOKUP(AV337,[1]Sheet2!$E$2:$I$222,5,FALSE)</f>
        <v>#N/A</v>
      </c>
      <c r="BD337" t="e">
        <f>VLOOKUP(BC337,[1]Sheet2!$E$2:$I$222,3,FALSE)</f>
        <v>#N/A</v>
      </c>
      <c r="BE337" t="e">
        <f>VLOOKUP(BC337,[1]Sheet2!$E$2:$I$222,4,FALSE)</f>
        <v>#N/A</v>
      </c>
      <c r="BF337" t="e">
        <f>VLOOKUP(BC337,[1]Sheet2!$E$2:$I$222,5,FALSE)</f>
        <v>#N/A</v>
      </c>
      <c r="BK337" t="e">
        <f>VLOOKUP(BJ337,[1]Sheet2!$E$2:$I$222,3,FALSE)</f>
        <v>#N/A</v>
      </c>
      <c r="BL337" t="e">
        <f>VLOOKUP(BJ337,[1]Sheet2!$E$2:$I$222,4,FALSE)</f>
        <v>#N/A</v>
      </c>
      <c r="BM337" t="e">
        <f>VLOOKUP(BJ337,[1]Sheet2!$E$2:$I$222,5,FALSE)</f>
        <v>#N/A</v>
      </c>
      <c r="BR337" t="e">
        <f>VLOOKUP(BQ337,[1]Sheet2!$E$2:$I$222,3,FALSE)</f>
        <v>#N/A</v>
      </c>
      <c r="BS337" t="e">
        <f>VLOOKUP(BQ337,[1]Sheet2!$E$2:$I$222,4,FALSE)</f>
        <v>#N/A</v>
      </c>
      <c r="BT337" t="e">
        <f>VLOOKUP(BQ337,[1]Sheet2!$E$2:$I$222,5,FALSE)</f>
        <v>#N/A</v>
      </c>
      <c r="BY337" t="e">
        <f>VLOOKUP(BX337,[1]Sheet2!$E$2:$I$222,3,FALSE)</f>
        <v>#N/A</v>
      </c>
      <c r="BZ337" t="e">
        <f>VLOOKUP(BX337,[1]Sheet2!$E$2:$I$222,4,FALSE)</f>
        <v>#N/A</v>
      </c>
      <c r="CA337" t="e">
        <f>VLOOKUP(BX337,[1]Sheet2!$E$2:$I$222,5,FALSE)</f>
        <v>#N/A</v>
      </c>
      <c r="CF337" t="e">
        <f>VLOOKUP(CE337,[1]Sheet2!$E$2:$I$222,3,FALSE)</f>
        <v>#N/A</v>
      </c>
      <c r="CG337" t="e">
        <f>VLOOKUP(CE337,[1]Sheet2!$E$2:$I$222,4,FALSE)</f>
        <v>#N/A</v>
      </c>
      <c r="CH337" t="e">
        <f>VLOOKUP(CE337,[1]Sheet2!$E$2:$I$222,5,FALSE)</f>
        <v>#N/A</v>
      </c>
      <c r="CM337" t="e">
        <f>VLOOKUP(CL337,[1]Sheet2!$E$2:$I$222,3,FALSE)</f>
        <v>#N/A</v>
      </c>
      <c r="CN337" t="e">
        <f>VLOOKUP(CL337,[1]Sheet2!$E$2:$I$222,4,FALSE)</f>
        <v>#N/A</v>
      </c>
      <c r="CO337" t="e">
        <f>VLOOKUP(CL337,[1]Sheet2!$E$2:$I$222,5,FALSE)</f>
        <v>#N/A</v>
      </c>
    </row>
    <row r="338" spans="1:93" x14ac:dyDescent="0.25">
      <c r="A338">
        <v>351</v>
      </c>
      <c r="C338">
        <v>13446</v>
      </c>
      <c r="D338">
        <v>3446</v>
      </c>
      <c r="E338">
        <v>37.756</v>
      </c>
      <c r="F338">
        <v>-122.48095000000001</v>
      </c>
      <c r="G338" t="s">
        <v>1447</v>
      </c>
      <c r="H338" t="s">
        <v>1448</v>
      </c>
      <c r="I338" t="s">
        <v>746</v>
      </c>
      <c r="J338" t="s">
        <v>728</v>
      </c>
      <c r="N338" t="s">
        <v>1449</v>
      </c>
      <c r="Q338" t="s">
        <v>672</v>
      </c>
      <c r="R338">
        <v>1203</v>
      </c>
      <c r="S338" t="s">
        <v>1437</v>
      </c>
      <c r="X338">
        <f t="shared" si="5"/>
        <v>2</v>
      </c>
      <c r="Y338" t="s">
        <v>42</v>
      </c>
      <c r="Z338" t="s">
        <v>80</v>
      </c>
      <c r="AA338" t="s">
        <v>116</v>
      </c>
      <c r="AB338" t="str">
        <f>VLOOKUP($AA338,Sheet2!$E$2:$I$222,3,FALSE)</f>
        <v>To Ocean Beach</v>
      </c>
      <c r="AC338" t="str">
        <f>VLOOKUP($AA338,Sheet2!$E$2:$I$222,4,FALSE)</f>
        <v>48th Av. &amp; Ortega</v>
      </c>
      <c r="AD338" t="str">
        <f>VLOOKUP($AA338,Sheet2!$E$2:$I$222,5,FALSE)</f>
        <v>Daily ~ 6am-12am</v>
      </c>
      <c r="AF338" t="s">
        <v>62</v>
      </c>
      <c r="AG338" t="s">
        <v>80</v>
      </c>
      <c r="AH338" t="s">
        <v>150</v>
      </c>
      <c r="AI338" t="str">
        <f>VLOOKUP(AH338,[1]Sheet2!$E$2:$I$222,3,FALSE)</f>
        <v>To Ocean Beach</v>
      </c>
      <c r="AJ338" t="str">
        <f>VLOOKUP(AH338,[1]Sheet2!$E$2:$I$222,4,FALSE)</f>
        <v>48th Av. &amp; Ortega</v>
      </c>
      <c r="AK338" t="str">
        <f>VLOOKUP(AH338,[1]Sheet2!$E$2:$I$222,5,FALSE)</f>
        <v>PM Only: M-F ~ 4pm-6pm</v>
      </c>
      <c r="AP338" t="e">
        <f>VLOOKUP(AO338,[1]Sheet2!$E$2:$I$222,3,FALSE)</f>
        <v>#N/A</v>
      </c>
      <c r="AQ338" t="e">
        <f>VLOOKUP(AO338,[1]Sheet2!$E$2:$I$222,4,FALSE)</f>
        <v>#N/A</v>
      </c>
      <c r="AR338" t="e">
        <f>VLOOKUP(AO338,[1]Sheet2!$E$2:$I$222,5,FALSE)</f>
        <v>#N/A</v>
      </c>
      <c r="AW338" t="e">
        <f>VLOOKUP(AV338,[1]Sheet2!$E$2:$I$222,3,FALSE)</f>
        <v>#N/A</v>
      </c>
      <c r="AX338" t="e">
        <f>VLOOKUP(AV338,[1]Sheet2!$E$2:$I$222,4,FALSE)</f>
        <v>#N/A</v>
      </c>
      <c r="AY338" t="e">
        <f>VLOOKUP(AV338,[1]Sheet2!$E$2:$I$222,5,FALSE)</f>
        <v>#N/A</v>
      </c>
      <c r="BD338" t="e">
        <f>VLOOKUP(BC338,[1]Sheet2!$E$2:$I$222,3,FALSE)</f>
        <v>#N/A</v>
      </c>
      <c r="BE338" t="e">
        <f>VLOOKUP(BC338,[1]Sheet2!$E$2:$I$222,4,FALSE)</f>
        <v>#N/A</v>
      </c>
      <c r="BF338" t="e">
        <f>VLOOKUP(BC338,[1]Sheet2!$E$2:$I$222,5,FALSE)</f>
        <v>#N/A</v>
      </c>
      <c r="BK338" t="e">
        <f>VLOOKUP(BJ338,[1]Sheet2!$E$2:$I$222,3,FALSE)</f>
        <v>#N/A</v>
      </c>
      <c r="BL338" t="e">
        <f>VLOOKUP(BJ338,[1]Sheet2!$E$2:$I$222,4,FALSE)</f>
        <v>#N/A</v>
      </c>
      <c r="BM338" t="e">
        <f>VLOOKUP(BJ338,[1]Sheet2!$E$2:$I$222,5,FALSE)</f>
        <v>#N/A</v>
      </c>
      <c r="BR338" t="e">
        <f>VLOOKUP(BQ338,[1]Sheet2!$E$2:$I$222,3,FALSE)</f>
        <v>#N/A</v>
      </c>
      <c r="BS338" t="e">
        <f>VLOOKUP(BQ338,[1]Sheet2!$E$2:$I$222,4,FALSE)</f>
        <v>#N/A</v>
      </c>
      <c r="BT338" t="e">
        <f>VLOOKUP(BQ338,[1]Sheet2!$E$2:$I$222,5,FALSE)</f>
        <v>#N/A</v>
      </c>
      <c r="BY338" t="e">
        <f>VLOOKUP(BX338,[1]Sheet2!$E$2:$I$222,3,FALSE)</f>
        <v>#N/A</v>
      </c>
      <c r="BZ338" t="e">
        <f>VLOOKUP(BX338,[1]Sheet2!$E$2:$I$222,4,FALSE)</f>
        <v>#N/A</v>
      </c>
      <c r="CA338" t="e">
        <f>VLOOKUP(BX338,[1]Sheet2!$E$2:$I$222,5,FALSE)</f>
        <v>#N/A</v>
      </c>
      <c r="CF338" t="e">
        <f>VLOOKUP(CE338,[1]Sheet2!$E$2:$I$222,3,FALSE)</f>
        <v>#N/A</v>
      </c>
      <c r="CG338" t="e">
        <f>VLOOKUP(CE338,[1]Sheet2!$E$2:$I$222,4,FALSE)</f>
        <v>#N/A</v>
      </c>
      <c r="CH338" t="e">
        <f>VLOOKUP(CE338,[1]Sheet2!$E$2:$I$222,5,FALSE)</f>
        <v>#N/A</v>
      </c>
      <c r="CM338" t="e">
        <f>VLOOKUP(CL338,[1]Sheet2!$E$2:$I$222,3,FALSE)</f>
        <v>#N/A</v>
      </c>
      <c r="CN338" t="e">
        <f>VLOOKUP(CL338,[1]Sheet2!$E$2:$I$222,4,FALSE)</f>
        <v>#N/A</v>
      </c>
      <c r="CO338" t="e">
        <f>VLOOKUP(CL338,[1]Sheet2!$E$2:$I$222,5,FALSE)</f>
        <v>#N/A</v>
      </c>
    </row>
    <row r="339" spans="1:93" x14ac:dyDescent="0.25">
      <c r="A339">
        <v>352</v>
      </c>
      <c r="C339">
        <v>13447</v>
      </c>
      <c r="D339">
        <v>3447</v>
      </c>
      <c r="E339">
        <v>37.754179999999998</v>
      </c>
      <c r="F339">
        <v>-122.48083</v>
      </c>
      <c r="G339" t="s">
        <v>1450</v>
      </c>
      <c r="H339" t="s">
        <v>1451</v>
      </c>
      <c r="I339" t="s">
        <v>746</v>
      </c>
      <c r="J339" t="s">
        <v>728</v>
      </c>
      <c r="Q339" t="s">
        <v>672</v>
      </c>
      <c r="S339" t="s">
        <v>1437</v>
      </c>
      <c r="X339">
        <f t="shared" si="5"/>
        <v>2</v>
      </c>
      <c r="Y339" t="s">
        <v>42</v>
      </c>
      <c r="Z339" t="s">
        <v>80</v>
      </c>
      <c r="AA339" t="s">
        <v>116</v>
      </c>
      <c r="AB339" t="str">
        <f>VLOOKUP($AA339,Sheet2!$E$2:$I$222,3,FALSE)</f>
        <v>To Ocean Beach</v>
      </c>
      <c r="AC339" t="str">
        <f>VLOOKUP($AA339,Sheet2!$E$2:$I$222,4,FALSE)</f>
        <v>48th Av. &amp; Ortega</v>
      </c>
      <c r="AD339" t="str">
        <f>VLOOKUP($AA339,Sheet2!$E$2:$I$222,5,FALSE)</f>
        <v>Daily ~ 6am-12am</v>
      </c>
      <c r="AF339" t="s">
        <v>62</v>
      </c>
      <c r="AG339" t="s">
        <v>80</v>
      </c>
      <c r="AH339" t="s">
        <v>150</v>
      </c>
      <c r="AI339" t="str">
        <f>VLOOKUP(AH339,[1]Sheet2!$E$2:$I$222,3,FALSE)</f>
        <v>To Ocean Beach</v>
      </c>
      <c r="AJ339" t="str">
        <f>VLOOKUP(AH339,[1]Sheet2!$E$2:$I$222,4,FALSE)</f>
        <v>48th Av. &amp; Ortega</v>
      </c>
      <c r="AK339" t="str">
        <f>VLOOKUP(AH339,[1]Sheet2!$E$2:$I$222,5,FALSE)</f>
        <v>PM Only: M-F ~ 4pm-6pm</v>
      </c>
      <c r="AP339" t="e">
        <f>VLOOKUP(AO339,[1]Sheet2!$E$2:$I$222,3,FALSE)</f>
        <v>#N/A</v>
      </c>
      <c r="AQ339" t="e">
        <f>VLOOKUP(AO339,[1]Sheet2!$E$2:$I$222,4,FALSE)</f>
        <v>#N/A</v>
      </c>
      <c r="AR339" t="e">
        <f>VLOOKUP(AO339,[1]Sheet2!$E$2:$I$222,5,FALSE)</f>
        <v>#N/A</v>
      </c>
      <c r="AW339" t="e">
        <f>VLOOKUP(AV339,[1]Sheet2!$E$2:$I$222,3,FALSE)</f>
        <v>#N/A</v>
      </c>
      <c r="AX339" t="e">
        <f>VLOOKUP(AV339,[1]Sheet2!$E$2:$I$222,4,FALSE)</f>
        <v>#N/A</v>
      </c>
      <c r="AY339" t="e">
        <f>VLOOKUP(AV339,[1]Sheet2!$E$2:$I$222,5,FALSE)</f>
        <v>#N/A</v>
      </c>
      <c r="BD339" t="e">
        <f>VLOOKUP(BC339,[1]Sheet2!$E$2:$I$222,3,FALSE)</f>
        <v>#N/A</v>
      </c>
      <c r="BE339" t="e">
        <f>VLOOKUP(BC339,[1]Sheet2!$E$2:$I$222,4,FALSE)</f>
        <v>#N/A</v>
      </c>
      <c r="BF339" t="e">
        <f>VLOOKUP(BC339,[1]Sheet2!$E$2:$I$222,5,FALSE)</f>
        <v>#N/A</v>
      </c>
      <c r="BK339" t="e">
        <f>VLOOKUP(BJ339,[1]Sheet2!$E$2:$I$222,3,FALSE)</f>
        <v>#N/A</v>
      </c>
      <c r="BL339" t="e">
        <f>VLOOKUP(BJ339,[1]Sheet2!$E$2:$I$222,4,FALSE)</f>
        <v>#N/A</v>
      </c>
      <c r="BM339" t="e">
        <f>VLOOKUP(BJ339,[1]Sheet2!$E$2:$I$222,5,FALSE)</f>
        <v>#N/A</v>
      </c>
      <c r="BR339" t="e">
        <f>VLOOKUP(BQ339,[1]Sheet2!$E$2:$I$222,3,FALSE)</f>
        <v>#N/A</v>
      </c>
      <c r="BS339" t="e">
        <f>VLOOKUP(BQ339,[1]Sheet2!$E$2:$I$222,4,FALSE)</f>
        <v>#N/A</v>
      </c>
      <c r="BT339" t="e">
        <f>VLOOKUP(BQ339,[1]Sheet2!$E$2:$I$222,5,FALSE)</f>
        <v>#N/A</v>
      </c>
      <c r="BY339" t="e">
        <f>VLOOKUP(BX339,[1]Sheet2!$E$2:$I$222,3,FALSE)</f>
        <v>#N/A</v>
      </c>
      <c r="BZ339" t="e">
        <f>VLOOKUP(BX339,[1]Sheet2!$E$2:$I$222,4,FALSE)</f>
        <v>#N/A</v>
      </c>
      <c r="CA339" t="e">
        <f>VLOOKUP(BX339,[1]Sheet2!$E$2:$I$222,5,FALSE)</f>
        <v>#N/A</v>
      </c>
      <c r="CF339" t="e">
        <f>VLOOKUP(CE339,[1]Sheet2!$E$2:$I$222,3,FALSE)</f>
        <v>#N/A</v>
      </c>
      <c r="CG339" t="e">
        <f>VLOOKUP(CE339,[1]Sheet2!$E$2:$I$222,4,FALSE)</f>
        <v>#N/A</v>
      </c>
      <c r="CH339" t="e">
        <f>VLOOKUP(CE339,[1]Sheet2!$E$2:$I$222,5,FALSE)</f>
        <v>#N/A</v>
      </c>
      <c r="CM339" t="e">
        <f>VLOOKUP(CL339,[1]Sheet2!$E$2:$I$222,3,FALSE)</f>
        <v>#N/A</v>
      </c>
      <c r="CN339" t="e">
        <f>VLOOKUP(CL339,[1]Sheet2!$E$2:$I$222,4,FALSE)</f>
        <v>#N/A</v>
      </c>
      <c r="CO339" t="e">
        <f>VLOOKUP(CL339,[1]Sheet2!$E$2:$I$222,5,FALSE)</f>
        <v>#N/A</v>
      </c>
    </row>
    <row r="340" spans="1:93" x14ac:dyDescent="0.25">
      <c r="A340">
        <v>353</v>
      </c>
      <c r="C340">
        <v>13448</v>
      </c>
      <c r="D340">
        <v>3448</v>
      </c>
      <c r="E340">
        <v>37.752690000000001</v>
      </c>
      <c r="F340">
        <v>-122.43668</v>
      </c>
      <c r="G340" t="s">
        <v>1452</v>
      </c>
      <c r="H340" t="s">
        <v>1453</v>
      </c>
      <c r="I340" t="s">
        <v>729</v>
      </c>
      <c r="J340" t="s">
        <v>728</v>
      </c>
      <c r="Q340" t="s">
        <v>672</v>
      </c>
      <c r="S340" t="s">
        <v>879</v>
      </c>
      <c r="X340">
        <f t="shared" si="5"/>
        <v>1</v>
      </c>
      <c r="Y340" t="s">
        <v>19</v>
      </c>
      <c r="Z340" t="s">
        <v>80</v>
      </c>
      <c r="AA340" t="s">
        <v>96</v>
      </c>
      <c r="AB340" t="str">
        <f>VLOOKUP($AA340,Sheet2!$E$2:$I$222,3,FALSE)</f>
        <v>To Glen Park Station (BART)</v>
      </c>
      <c r="AC340" t="str">
        <f>VLOOKUP($AA340,Sheet2!$E$2:$I$222,4,FALSE)</f>
        <v>Diamond Heights District</v>
      </c>
      <c r="AD340" t="str">
        <f>VLOOKUP($AA340,Sheet2!$E$2:$I$222,5,FALSE)</f>
        <v>M-F ~ 7am-11pm | Sat-Sun ~ 8am-11pm</v>
      </c>
      <c r="AI340" t="e">
        <f>VLOOKUP(AH340,[1]Sheet2!$E$2:$I$222,3,FALSE)</f>
        <v>#N/A</v>
      </c>
      <c r="AJ340" t="e">
        <f>VLOOKUP(AH340,[1]Sheet2!$E$2:$I$222,4,FALSE)</f>
        <v>#N/A</v>
      </c>
      <c r="AK340" t="e">
        <f>VLOOKUP(AH340,[1]Sheet2!$E$2:$I$222,5,FALSE)</f>
        <v>#N/A</v>
      </c>
      <c r="AP340" t="e">
        <f>VLOOKUP(AO340,[1]Sheet2!$E$2:$I$222,3,FALSE)</f>
        <v>#N/A</v>
      </c>
      <c r="AQ340" t="e">
        <f>VLOOKUP(AO340,[1]Sheet2!$E$2:$I$222,4,FALSE)</f>
        <v>#N/A</v>
      </c>
      <c r="AR340" t="e">
        <f>VLOOKUP(AO340,[1]Sheet2!$E$2:$I$222,5,FALSE)</f>
        <v>#N/A</v>
      </c>
      <c r="AW340" t="e">
        <f>VLOOKUP(AV340,[1]Sheet2!$E$2:$I$222,3,FALSE)</f>
        <v>#N/A</v>
      </c>
      <c r="AX340" t="e">
        <f>VLOOKUP(AV340,[1]Sheet2!$E$2:$I$222,4,FALSE)</f>
        <v>#N/A</v>
      </c>
      <c r="AY340" t="e">
        <f>VLOOKUP(AV340,[1]Sheet2!$E$2:$I$222,5,FALSE)</f>
        <v>#N/A</v>
      </c>
      <c r="BD340" t="e">
        <f>VLOOKUP(BC340,[1]Sheet2!$E$2:$I$222,3,FALSE)</f>
        <v>#N/A</v>
      </c>
      <c r="BE340" t="e">
        <f>VLOOKUP(BC340,[1]Sheet2!$E$2:$I$222,4,FALSE)</f>
        <v>#N/A</v>
      </c>
      <c r="BF340" t="e">
        <f>VLOOKUP(BC340,[1]Sheet2!$E$2:$I$222,5,FALSE)</f>
        <v>#N/A</v>
      </c>
      <c r="BK340" t="e">
        <f>VLOOKUP(BJ340,[1]Sheet2!$E$2:$I$222,3,FALSE)</f>
        <v>#N/A</v>
      </c>
      <c r="BL340" t="e">
        <f>VLOOKUP(BJ340,[1]Sheet2!$E$2:$I$222,4,FALSE)</f>
        <v>#N/A</v>
      </c>
      <c r="BM340" t="e">
        <f>VLOOKUP(BJ340,[1]Sheet2!$E$2:$I$222,5,FALSE)</f>
        <v>#N/A</v>
      </c>
      <c r="BR340" t="e">
        <f>VLOOKUP(BQ340,[1]Sheet2!$E$2:$I$222,3,FALSE)</f>
        <v>#N/A</v>
      </c>
      <c r="BS340" t="e">
        <f>VLOOKUP(BQ340,[1]Sheet2!$E$2:$I$222,4,FALSE)</f>
        <v>#N/A</v>
      </c>
      <c r="BT340" t="e">
        <f>VLOOKUP(BQ340,[1]Sheet2!$E$2:$I$222,5,FALSE)</f>
        <v>#N/A</v>
      </c>
      <c r="BY340" t="e">
        <f>VLOOKUP(BX340,[1]Sheet2!$E$2:$I$222,3,FALSE)</f>
        <v>#N/A</v>
      </c>
      <c r="BZ340" t="e">
        <f>VLOOKUP(BX340,[1]Sheet2!$E$2:$I$222,4,FALSE)</f>
        <v>#N/A</v>
      </c>
      <c r="CA340" t="e">
        <f>VLOOKUP(BX340,[1]Sheet2!$E$2:$I$222,5,FALSE)</f>
        <v>#N/A</v>
      </c>
      <c r="CF340" t="e">
        <f>VLOOKUP(CE340,[1]Sheet2!$E$2:$I$222,3,FALSE)</f>
        <v>#N/A</v>
      </c>
      <c r="CG340" t="e">
        <f>VLOOKUP(CE340,[1]Sheet2!$E$2:$I$222,4,FALSE)</f>
        <v>#N/A</v>
      </c>
      <c r="CH340" t="e">
        <f>VLOOKUP(CE340,[1]Sheet2!$E$2:$I$222,5,FALSE)</f>
        <v>#N/A</v>
      </c>
      <c r="CM340" t="e">
        <f>VLOOKUP(CL340,[1]Sheet2!$E$2:$I$222,3,FALSE)</f>
        <v>#N/A</v>
      </c>
      <c r="CN340" t="e">
        <f>VLOOKUP(CL340,[1]Sheet2!$E$2:$I$222,4,FALSE)</f>
        <v>#N/A</v>
      </c>
      <c r="CO340" t="e">
        <f>VLOOKUP(CL340,[1]Sheet2!$E$2:$I$222,5,FALSE)</f>
        <v>#N/A</v>
      </c>
    </row>
    <row r="341" spans="1:93" x14ac:dyDescent="0.25">
      <c r="A341">
        <v>354</v>
      </c>
      <c r="C341">
        <v>13449</v>
      </c>
      <c r="D341">
        <v>3449</v>
      </c>
      <c r="E341">
        <v>37.752749999999999</v>
      </c>
      <c r="F341">
        <v>-122.43738999999999</v>
      </c>
      <c r="G341" t="s">
        <v>1454</v>
      </c>
      <c r="H341" t="s">
        <v>1455</v>
      </c>
      <c r="I341" t="s">
        <v>677</v>
      </c>
      <c r="J341" t="s">
        <v>728</v>
      </c>
      <c r="Q341" t="s">
        <v>672</v>
      </c>
      <c r="S341" t="s">
        <v>1456</v>
      </c>
      <c r="X341">
        <f t="shared" si="5"/>
        <v>1</v>
      </c>
      <c r="Y341" t="s">
        <v>19</v>
      </c>
      <c r="Z341" t="s">
        <v>77</v>
      </c>
      <c r="AA341" t="s">
        <v>117</v>
      </c>
      <c r="AB341" t="str">
        <f>VLOOKUP($AA341,Sheet2!$E$2:$I$222,3,FALSE)</f>
        <v>To Castro Station</v>
      </c>
      <c r="AC341" t="str">
        <f>VLOOKUP($AA341,Sheet2!$E$2:$I$222,4,FALSE)</f>
        <v>Market &amp; Castro</v>
      </c>
      <c r="AD341" t="str">
        <f>VLOOKUP($AA341,Sheet2!$E$2:$I$222,5,FALSE)</f>
        <v>M-F ~ 7a-11am | Sat-Sun ~ 8a-11pm</v>
      </c>
      <c r="AI341" t="e">
        <f>VLOOKUP(AH341,[1]Sheet2!$E$2:$I$222,3,FALSE)</f>
        <v>#N/A</v>
      </c>
      <c r="AJ341" t="e">
        <f>VLOOKUP(AH341,[1]Sheet2!$E$2:$I$222,4,FALSE)</f>
        <v>#N/A</v>
      </c>
      <c r="AK341" t="e">
        <f>VLOOKUP(AH341,[1]Sheet2!$E$2:$I$222,5,FALSE)</f>
        <v>#N/A</v>
      </c>
      <c r="AP341" t="e">
        <f>VLOOKUP(AO341,[1]Sheet2!$E$2:$I$222,3,FALSE)</f>
        <v>#N/A</v>
      </c>
      <c r="AQ341" t="e">
        <f>VLOOKUP(AO341,[1]Sheet2!$E$2:$I$222,4,FALSE)</f>
        <v>#N/A</v>
      </c>
      <c r="AR341" t="e">
        <f>VLOOKUP(AO341,[1]Sheet2!$E$2:$I$222,5,FALSE)</f>
        <v>#N/A</v>
      </c>
      <c r="AW341" t="e">
        <f>VLOOKUP(AV341,[1]Sheet2!$E$2:$I$222,3,FALSE)</f>
        <v>#N/A</v>
      </c>
      <c r="AX341" t="e">
        <f>VLOOKUP(AV341,[1]Sheet2!$E$2:$I$222,4,FALSE)</f>
        <v>#N/A</v>
      </c>
      <c r="AY341" t="e">
        <f>VLOOKUP(AV341,[1]Sheet2!$E$2:$I$222,5,FALSE)</f>
        <v>#N/A</v>
      </c>
      <c r="BD341" t="e">
        <f>VLOOKUP(BC341,[1]Sheet2!$E$2:$I$222,3,FALSE)</f>
        <v>#N/A</v>
      </c>
      <c r="BE341" t="e">
        <f>VLOOKUP(BC341,[1]Sheet2!$E$2:$I$222,4,FALSE)</f>
        <v>#N/A</v>
      </c>
      <c r="BF341" t="e">
        <f>VLOOKUP(BC341,[1]Sheet2!$E$2:$I$222,5,FALSE)</f>
        <v>#N/A</v>
      </c>
      <c r="BK341" t="e">
        <f>VLOOKUP(BJ341,[1]Sheet2!$E$2:$I$222,3,FALSE)</f>
        <v>#N/A</v>
      </c>
      <c r="BL341" t="e">
        <f>VLOOKUP(BJ341,[1]Sheet2!$E$2:$I$222,4,FALSE)</f>
        <v>#N/A</v>
      </c>
      <c r="BM341" t="e">
        <f>VLOOKUP(BJ341,[1]Sheet2!$E$2:$I$222,5,FALSE)</f>
        <v>#N/A</v>
      </c>
      <c r="BR341" t="e">
        <f>VLOOKUP(BQ341,[1]Sheet2!$E$2:$I$222,3,FALSE)</f>
        <v>#N/A</v>
      </c>
      <c r="BS341" t="e">
        <f>VLOOKUP(BQ341,[1]Sheet2!$E$2:$I$222,4,FALSE)</f>
        <v>#N/A</v>
      </c>
      <c r="BT341" t="e">
        <f>VLOOKUP(BQ341,[1]Sheet2!$E$2:$I$222,5,FALSE)</f>
        <v>#N/A</v>
      </c>
      <c r="BY341" t="e">
        <f>VLOOKUP(BX341,[1]Sheet2!$E$2:$I$222,3,FALSE)</f>
        <v>#N/A</v>
      </c>
      <c r="BZ341" t="e">
        <f>VLOOKUP(BX341,[1]Sheet2!$E$2:$I$222,4,FALSE)</f>
        <v>#N/A</v>
      </c>
      <c r="CA341" t="e">
        <f>VLOOKUP(BX341,[1]Sheet2!$E$2:$I$222,5,FALSE)</f>
        <v>#N/A</v>
      </c>
      <c r="CF341" t="e">
        <f>VLOOKUP(CE341,[1]Sheet2!$E$2:$I$222,3,FALSE)</f>
        <v>#N/A</v>
      </c>
      <c r="CG341" t="e">
        <f>VLOOKUP(CE341,[1]Sheet2!$E$2:$I$222,4,FALSE)</f>
        <v>#N/A</v>
      </c>
      <c r="CH341" t="e">
        <f>VLOOKUP(CE341,[1]Sheet2!$E$2:$I$222,5,FALSE)</f>
        <v>#N/A</v>
      </c>
      <c r="CM341" t="e">
        <f>VLOOKUP(CL341,[1]Sheet2!$E$2:$I$222,3,FALSE)</f>
        <v>#N/A</v>
      </c>
      <c r="CN341" t="e">
        <f>VLOOKUP(CL341,[1]Sheet2!$E$2:$I$222,4,FALSE)</f>
        <v>#N/A</v>
      </c>
      <c r="CO341" t="e">
        <f>VLOOKUP(CL341,[1]Sheet2!$E$2:$I$222,5,FALSE)</f>
        <v>#N/A</v>
      </c>
    </row>
    <row r="342" spans="1:93" x14ac:dyDescent="0.25">
      <c r="A342">
        <v>355</v>
      </c>
      <c r="C342">
        <v>13450</v>
      </c>
      <c r="D342">
        <v>3450</v>
      </c>
      <c r="E342">
        <v>37.754447999999996</v>
      </c>
      <c r="F342">
        <v>-122.40266800000001</v>
      </c>
      <c r="G342" t="s">
        <v>1457</v>
      </c>
      <c r="H342" t="s">
        <v>1458</v>
      </c>
      <c r="I342" t="s">
        <v>729</v>
      </c>
      <c r="J342" t="s">
        <v>687</v>
      </c>
      <c r="Q342" t="s">
        <v>672</v>
      </c>
      <c r="S342" t="s">
        <v>1459</v>
      </c>
      <c r="X342">
        <f t="shared" si="5"/>
        <v>2</v>
      </c>
      <c r="Y342" t="s">
        <v>2</v>
      </c>
      <c r="Z342" t="s">
        <v>78</v>
      </c>
      <c r="AB342" t="e">
        <f>VLOOKUP($AA342,Sheet2!$E$2:$I$222,3,FALSE)</f>
        <v>#N/A</v>
      </c>
      <c r="AC342" t="e">
        <f>VLOOKUP($AA342,Sheet2!$E$2:$I$222,4,FALSE)</f>
        <v>#N/A</v>
      </c>
      <c r="AD342" t="e">
        <f>VLOOKUP($AA342,Sheet2!$E$2:$I$222,5,FALSE)</f>
        <v>#N/A</v>
      </c>
      <c r="AF342" t="s">
        <v>33</v>
      </c>
      <c r="AG342" t="s">
        <v>78</v>
      </c>
      <c r="AI342" t="e">
        <f>VLOOKUP(AH342,[1]Sheet2!$E$2:$I$222,3,FALSE)</f>
        <v>#N/A</v>
      </c>
      <c r="AJ342" t="e">
        <f>VLOOKUP(AH342,[1]Sheet2!$E$2:$I$222,4,FALSE)</f>
        <v>#N/A</v>
      </c>
      <c r="AK342" t="e">
        <f>VLOOKUP(AH342,[1]Sheet2!$E$2:$I$222,5,FALSE)</f>
        <v>#N/A</v>
      </c>
      <c r="AP342" t="e">
        <f>VLOOKUP(AO342,[1]Sheet2!$E$2:$I$222,3,FALSE)</f>
        <v>#N/A</v>
      </c>
      <c r="AQ342" t="e">
        <f>VLOOKUP(AO342,[1]Sheet2!$E$2:$I$222,4,FALSE)</f>
        <v>#N/A</v>
      </c>
      <c r="AR342" t="e">
        <f>VLOOKUP(AO342,[1]Sheet2!$E$2:$I$222,5,FALSE)</f>
        <v>#N/A</v>
      </c>
      <c r="AW342" t="e">
        <f>VLOOKUP(AV342,[1]Sheet2!$E$2:$I$222,3,FALSE)</f>
        <v>#N/A</v>
      </c>
      <c r="AX342" t="e">
        <f>VLOOKUP(AV342,[1]Sheet2!$E$2:$I$222,4,FALSE)</f>
        <v>#N/A</v>
      </c>
      <c r="AY342" t="e">
        <f>VLOOKUP(AV342,[1]Sheet2!$E$2:$I$222,5,FALSE)</f>
        <v>#N/A</v>
      </c>
      <c r="BD342" t="e">
        <f>VLOOKUP(BC342,[1]Sheet2!$E$2:$I$222,3,FALSE)</f>
        <v>#N/A</v>
      </c>
      <c r="BE342" t="e">
        <f>VLOOKUP(BC342,[1]Sheet2!$E$2:$I$222,4,FALSE)</f>
        <v>#N/A</v>
      </c>
      <c r="BF342" t="e">
        <f>VLOOKUP(BC342,[1]Sheet2!$E$2:$I$222,5,FALSE)</f>
        <v>#N/A</v>
      </c>
      <c r="BK342" t="e">
        <f>VLOOKUP(BJ342,[1]Sheet2!$E$2:$I$222,3,FALSE)</f>
        <v>#N/A</v>
      </c>
      <c r="BL342" t="e">
        <f>VLOOKUP(BJ342,[1]Sheet2!$E$2:$I$222,4,FALSE)</f>
        <v>#N/A</v>
      </c>
      <c r="BM342" t="e">
        <f>VLOOKUP(BJ342,[1]Sheet2!$E$2:$I$222,5,FALSE)</f>
        <v>#N/A</v>
      </c>
      <c r="BR342" t="e">
        <f>VLOOKUP(BQ342,[1]Sheet2!$E$2:$I$222,3,FALSE)</f>
        <v>#N/A</v>
      </c>
      <c r="BS342" t="e">
        <f>VLOOKUP(BQ342,[1]Sheet2!$E$2:$I$222,4,FALSE)</f>
        <v>#N/A</v>
      </c>
      <c r="BT342" t="e">
        <f>VLOOKUP(BQ342,[1]Sheet2!$E$2:$I$222,5,FALSE)</f>
        <v>#N/A</v>
      </c>
      <c r="BY342" t="e">
        <f>VLOOKUP(BX342,[1]Sheet2!$E$2:$I$222,3,FALSE)</f>
        <v>#N/A</v>
      </c>
      <c r="BZ342" t="e">
        <f>VLOOKUP(BX342,[1]Sheet2!$E$2:$I$222,4,FALSE)</f>
        <v>#N/A</v>
      </c>
      <c r="CA342" t="e">
        <f>VLOOKUP(BX342,[1]Sheet2!$E$2:$I$222,5,FALSE)</f>
        <v>#N/A</v>
      </c>
      <c r="CF342" t="e">
        <f>VLOOKUP(CE342,[1]Sheet2!$E$2:$I$222,3,FALSE)</f>
        <v>#N/A</v>
      </c>
      <c r="CG342" t="e">
        <f>VLOOKUP(CE342,[1]Sheet2!$E$2:$I$222,4,FALSE)</f>
        <v>#N/A</v>
      </c>
      <c r="CH342" t="e">
        <f>VLOOKUP(CE342,[1]Sheet2!$E$2:$I$222,5,FALSE)</f>
        <v>#N/A</v>
      </c>
      <c r="CM342" t="e">
        <f>VLOOKUP(CL342,[1]Sheet2!$E$2:$I$222,3,FALSE)</f>
        <v>#N/A</v>
      </c>
      <c r="CN342" t="e">
        <f>VLOOKUP(CL342,[1]Sheet2!$E$2:$I$222,4,FALSE)</f>
        <v>#N/A</v>
      </c>
      <c r="CO342" t="e">
        <f>VLOOKUP(CL342,[1]Sheet2!$E$2:$I$222,5,FALSE)</f>
        <v>#N/A</v>
      </c>
    </row>
    <row r="343" spans="1:93" x14ac:dyDescent="0.25">
      <c r="A343">
        <v>356</v>
      </c>
      <c r="C343">
        <v>13452</v>
      </c>
      <c r="D343">
        <v>3452</v>
      </c>
      <c r="E343">
        <v>37.754519999999999</v>
      </c>
      <c r="F343">
        <v>-122.40175000000001</v>
      </c>
      <c r="G343" t="s">
        <v>1460</v>
      </c>
      <c r="H343" t="s">
        <v>1461</v>
      </c>
      <c r="I343" t="s">
        <v>729</v>
      </c>
      <c r="J343" t="s">
        <v>728</v>
      </c>
      <c r="Q343" t="s">
        <v>672</v>
      </c>
      <c r="S343" t="s">
        <v>1462</v>
      </c>
      <c r="X343">
        <f t="shared" si="5"/>
        <v>3</v>
      </c>
      <c r="Y343" t="s">
        <v>2</v>
      </c>
      <c r="Z343" t="s">
        <v>78</v>
      </c>
      <c r="AB343" t="e">
        <f>VLOOKUP($AA343,Sheet2!$E$2:$I$222,3,FALSE)</f>
        <v>#N/A</v>
      </c>
      <c r="AC343" t="e">
        <f>VLOOKUP($AA343,Sheet2!$E$2:$I$222,4,FALSE)</f>
        <v>#N/A</v>
      </c>
      <c r="AD343" t="e">
        <f>VLOOKUP($AA343,Sheet2!$E$2:$I$222,5,FALSE)</f>
        <v>#N/A</v>
      </c>
      <c r="AF343" t="s">
        <v>18</v>
      </c>
      <c r="AG343" t="s">
        <v>77</v>
      </c>
      <c r="AH343" t="s">
        <v>95</v>
      </c>
      <c r="AI343" t="str">
        <f>VLOOKUP(AH343,[1]Sheet2!$E$2:$I$222,3,FALSE)</f>
        <v>To Fisherman's Wharf</v>
      </c>
      <c r="AJ343" t="str">
        <f>VLOOKUP(AH343,[1]Sheet2!$E$2:$I$222,4,FALSE)</f>
        <v>Beach &amp; Polk</v>
      </c>
      <c r="AK343" t="str">
        <f>VLOOKUP(AH343,[1]Sheet2!$E$2:$I$222,5,FALSE)</f>
        <v>Daily ~ 5:30am-12:30am</v>
      </c>
      <c r="AM343" t="s">
        <v>33</v>
      </c>
      <c r="AN343" t="s">
        <v>78</v>
      </c>
      <c r="AP343" t="e">
        <f>VLOOKUP(AO343,[1]Sheet2!$E$2:$I$222,3,FALSE)</f>
        <v>#N/A</v>
      </c>
      <c r="AQ343" t="e">
        <f>VLOOKUP(AO343,[1]Sheet2!$E$2:$I$222,4,FALSE)</f>
        <v>#N/A</v>
      </c>
      <c r="AR343" t="e">
        <f>VLOOKUP(AO343,[1]Sheet2!$E$2:$I$222,5,FALSE)</f>
        <v>#N/A</v>
      </c>
      <c r="AW343" t="e">
        <f>VLOOKUP(AV343,[1]Sheet2!$E$2:$I$222,3,FALSE)</f>
        <v>#N/A</v>
      </c>
      <c r="AX343" t="e">
        <f>VLOOKUP(AV343,[1]Sheet2!$E$2:$I$222,4,FALSE)</f>
        <v>#N/A</v>
      </c>
      <c r="AY343" t="e">
        <f>VLOOKUP(AV343,[1]Sheet2!$E$2:$I$222,5,FALSE)</f>
        <v>#N/A</v>
      </c>
      <c r="BD343" t="e">
        <f>VLOOKUP(BC343,[1]Sheet2!$E$2:$I$222,3,FALSE)</f>
        <v>#N/A</v>
      </c>
      <c r="BE343" t="e">
        <f>VLOOKUP(BC343,[1]Sheet2!$E$2:$I$222,4,FALSE)</f>
        <v>#N/A</v>
      </c>
      <c r="BF343" t="e">
        <f>VLOOKUP(BC343,[1]Sheet2!$E$2:$I$222,5,FALSE)</f>
        <v>#N/A</v>
      </c>
      <c r="BK343" t="e">
        <f>VLOOKUP(BJ343,[1]Sheet2!$E$2:$I$222,3,FALSE)</f>
        <v>#N/A</v>
      </c>
      <c r="BL343" t="e">
        <f>VLOOKUP(BJ343,[1]Sheet2!$E$2:$I$222,4,FALSE)</f>
        <v>#N/A</v>
      </c>
      <c r="BM343" t="e">
        <f>VLOOKUP(BJ343,[1]Sheet2!$E$2:$I$222,5,FALSE)</f>
        <v>#N/A</v>
      </c>
      <c r="BR343" t="e">
        <f>VLOOKUP(BQ343,[1]Sheet2!$E$2:$I$222,3,FALSE)</f>
        <v>#N/A</v>
      </c>
      <c r="BS343" t="e">
        <f>VLOOKUP(BQ343,[1]Sheet2!$E$2:$I$222,4,FALSE)</f>
        <v>#N/A</v>
      </c>
      <c r="BT343" t="e">
        <f>VLOOKUP(BQ343,[1]Sheet2!$E$2:$I$222,5,FALSE)</f>
        <v>#N/A</v>
      </c>
      <c r="BY343" t="e">
        <f>VLOOKUP(BX343,[1]Sheet2!$E$2:$I$222,3,FALSE)</f>
        <v>#N/A</v>
      </c>
      <c r="BZ343" t="e">
        <f>VLOOKUP(BX343,[1]Sheet2!$E$2:$I$222,4,FALSE)</f>
        <v>#N/A</v>
      </c>
      <c r="CA343" t="e">
        <f>VLOOKUP(BX343,[1]Sheet2!$E$2:$I$222,5,FALSE)</f>
        <v>#N/A</v>
      </c>
      <c r="CF343" t="e">
        <f>VLOOKUP(CE343,[1]Sheet2!$E$2:$I$222,3,FALSE)</f>
        <v>#N/A</v>
      </c>
      <c r="CG343" t="e">
        <f>VLOOKUP(CE343,[1]Sheet2!$E$2:$I$222,4,FALSE)</f>
        <v>#N/A</v>
      </c>
      <c r="CH343" t="e">
        <f>VLOOKUP(CE343,[1]Sheet2!$E$2:$I$222,5,FALSE)</f>
        <v>#N/A</v>
      </c>
      <c r="CM343" t="e">
        <f>VLOOKUP(CL343,[1]Sheet2!$E$2:$I$222,3,FALSE)</f>
        <v>#N/A</v>
      </c>
      <c r="CN343" t="e">
        <f>VLOOKUP(CL343,[1]Sheet2!$E$2:$I$222,4,FALSE)</f>
        <v>#N/A</v>
      </c>
      <c r="CO343" t="e">
        <f>VLOOKUP(CL343,[1]Sheet2!$E$2:$I$222,5,FALSE)</f>
        <v>#N/A</v>
      </c>
    </row>
    <row r="344" spans="1:93" x14ac:dyDescent="0.25">
      <c r="A344">
        <v>357</v>
      </c>
      <c r="C344">
        <v>13453</v>
      </c>
      <c r="D344">
        <v>3453</v>
      </c>
      <c r="E344">
        <v>37.754420000000003</v>
      </c>
      <c r="F344">
        <v>-122.40494</v>
      </c>
      <c r="G344" t="s">
        <v>1463</v>
      </c>
      <c r="H344" t="s">
        <v>1464</v>
      </c>
      <c r="I344" t="s">
        <v>727</v>
      </c>
      <c r="J344" t="s">
        <v>669</v>
      </c>
      <c r="K344" t="s">
        <v>743</v>
      </c>
      <c r="Q344" t="s">
        <v>672</v>
      </c>
      <c r="R344">
        <v>179</v>
      </c>
      <c r="S344" t="s">
        <v>1465</v>
      </c>
      <c r="X344">
        <f t="shared" si="5"/>
        <v>2</v>
      </c>
      <c r="Y344" t="s">
        <v>2</v>
      </c>
      <c r="Z344" t="s">
        <v>79</v>
      </c>
      <c r="AB344" t="e">
        <f>VLOOKUP($AA344,Sheet2!$E$2:$I$222,3,FALSE)</f>
        <v>#N/A</v>
      </c>
      <c r="AC344" t="e">
        <f>VLOOKUP($AA344,Sheet2!$E$2:$I$222,4,FALSE)</f>
        <v>#N/A</v>
      </c>
      <c r="AD344" t="e">
        <f>VLOOKUP($AA344,Sheet2!$E$2:$I$222,5,FALSE)</f>
        <v>#N/A</v>
      </c>
      <c r="AF344" t="s">
        <v>33</v>
      </c>
      <c r="AG344" t="s">
        <v>79</v>
      </c>
      <c r="AI344" t="e">
        <f>VLOOKUP(AH344,[1]Sheet2!$E$2:$I$222,3,FALSE)</f>
        <v>#N/A</v>
      </c>
      <c r="AJ344" t="e">
        <f>VLOOKUP(AH344,[1]Sheet2!$E$2:$I$222,4,FALSE)</f>
        <v>#N/A</v>
      </c>
      <c r="AK344" t="e">
        <f>VLOOKUP(AH344,[1]Sheet2!$E$2:$I$222,5,FALSE)</f>
        <v>#N/A</v>
      </c>
      <c r="AP344" t="e">
        <f>VLOOKUP(AO344,[1]Sheet2!$E$2:$I$222,3,FALSE)</f>
        <v>#N/A</v>
      </c>
      <c r="AQ344" t="e">
        <f>VLOOKUP(AO344,[1]Sheet2!$E$2:$I$222,4,FALSE)</f>
        <v>#N/A</v>
      </c>
      <c r="AR344" t="e">
        <f>VLOOKUP(AO344,[1]Sheet2!$E$2:$I$222,5,FALSE)</f>
        <v>#N/A</v>
      </c>
      <c r="AW344" t="e">
        <f>VLOOKUP(AV344,[1]Sheet2!$E$2:$I$222,3,FALSE)</f>
        <v>#N/A</v>
      </c>
      <c r="AX344" t="e">
        <f>VLOOKUP(AV344,[1]Sheet2!$E$2:$I$222,4,FALSE)</f>
        <v>#N/A</v>
      </c>
      <c r="AY344" t="e">
        <f>VLOOKUP(AV344,[1]Sheet2!$E$2:$I$222,5,FALSE)</f>
        <v>#N/A</v>
      </c>
      <c r="BD344" t="e">
        <f>VLOOKUP(BC344,[1]Sheet2!$E$2:$I$222,3,FALSE)</f>
        <v>#N/A</v>
      </c>
      <c r="BE344" t="e">
        <f>VLOOKUP(BC344,[1]Sheet2!$E$2:$I$222,4,FALSE)</f>
        <v>#N/A</v>
      </c>
      <c r="BF344" t="e">
        <f>VLOOKUP(BC344,[1]Sheet2!$E$2:$I$222,5,FALSE)</f>
        <v>#N/A</v>
      </c>
      <c r="BK344" t="e">
        <f>VLOOKUP(BJ344,[1]Sheet2!$E$2:$I$222,3,FALSE)</f>
        <v>#N/A</v>
      </c>
      <c r="BL344" t="e">
        <f>VLOOKUP(BJ344,[1]Sheet2!$E$2:$I$222,4,FALSE)</f>
        <v>#N/A</v>
      </c>
      <c r="BM344" t="e">
        <f>VLOOKUP(BJ344,[1]Sheet2!$E$2:$I$222,5,FALSE)</f>
        <v>#N/A</v>
      </c>
      <c r="BR344" t="e">
        <f>VLOOKUP(BQ344,[1]Sheet2!$E$2:$I$222,3,FALSE)</f>
        <v>#N/A</v>
      </c>
      <c r="BS344" t="e">
        <f>VLOOKUP(BQ344,[1]Sheet2!$E$2:$I$222,4,FALSE)</f>
        <v>#N/A</v>
      </c>
      <c r="BT344" t="e">
        <f>VLOOKUP(BQ344,[1]Sheet2!$E$2:$I$222,5,FALSE)</f>
        <v>#N/A</v>
      </c>
      <c r="BY344" t="e">
        <f>VLOOKUP(BX344,[1]Sheet2!$E$2:$I$222,3,FALSE)</f>
        <v>#N/A</v>
      </c>
      <c r="BZ344" t="e">
        <f>VLOOKUP(BX344,[1]Sheet2!$E$2:$I$222,4,FALSE)</f>
        <v>#N/A</v>
      </c>
      <c r="CA344" t="e">
        <f>VLOOKUP(BX344,[1]Sheet2!$E$2:$I$222,5,FALSE)</f>
        <v>#N/A</v>
      </c>
      <c r="CF344" t="e">
        <f>VLOOKUP(CE344,[1]Sheet2!$E$2:$I$222,3,FALSE)</f>
        <v>#N/A</v>
      </c>
      <c r="CG344" t="e">
        <f>VLOOKUP(CE344,[1]Sheet2!$E$2:$I$222,4,FALSE)</f>
        <v>#N/A</v>
      </c>
      <c r="CH344" t="e">
        <f>VLOOKUP(CE344,[1]Sheet2!$E$2:$I$222,5,FALSE)</f>
        <v>#N/A</v>
      </c>
      <c r="CM344" t="e">
        <f>VLOOKUP(CL344,[1]Sheet2!$E$2:$I$222,3,FALSE)</f>
        <v>#N/A</v>
      </c>
      <c r="CN344" t="e">
        <f>VLOOKUP(CL344,[1]Sheet2!$E$2:$I$222,4,FALSE)</f>
        <v>#N/A</v>
      </c>
      <c r="CO344" t="e">
        <f>VLOOKUP(CL344,[1]Sheet2!$E$2:$I$222,5,FALSE)</f>
        <v>#N/A</v>
      </c>
    </row>
    <row r="345" spans="1:93" x14ac:dyDescent="0.25">
      <c r="A345">
        <v>358</v>
      </c>
      <c r="C345">
        <v>13454</v>
      </c>
      <c r="D345">
        <v>3454</v>
      </c>
      <c r="E345">
        <v>37.754309999999997</v>
      </c>
      <c r="F345">
        <v>-122.40514</v>
      </c>
      <c r="G345" t="s">
        <v>1463</v>
      </c>
      <c r="H345" t="s">
        <v>1464</v>
      </c>
      <c r="I345" t="s">
        <v>721</v>
      </c>
      <c r="J345" t="s">
        <v>1466</v>
      </c>
      <c r="K345" t="s">
        <v>743</v>
      </c>
      <c r="Q345" t="s">
        <v>672</v>
      </c>
      <c r="R345">
        <v>682</v>
      </c>
      <c r="S345" t="s">
        <v>1459</v>
      </c>
      <c r="X345">
        <f t="shared" si="5"/>
        <v>2</v>
      </c>
      <c r="Y345" t="s">
        <v>2</v>
      </c>
      <c r="Z345" t="s">
        <v>78</v>
      </c>
      <c r="AB345" t="e">
        <f>VLOOKUP($AA345,Sheet2!$E$2:$I$222,3,FALSE)</f>
        <v>#N/A</v>
      </c>
      <c r="AC345" t="e">
        <f>VLOOKUP($AA345,Sheet2!$E$2:$I$222,4,FALSE)</f>
        <v>#N/A</v>
      </c>
      <c r="AD345" t="e">
        <f>VLOOKUP($AA345,Sheet2!$E$2:$I$222,5,FALSE)</f>
        <v>#N/A</v>
      </c>
      <c r="AF345" t="s">
        <v>33</v>
      </c>
      <c r="AG345" t="s">
        <v>78</v>
      </c>
      <c r="AI345" t="e">
        <f>VLOOKUP(AH345,[1]Sheet2!$E$2:$I$222,3,FALSE)</f>
        <v>#N/A</v>
      </c>
      <c r="AJ345" t="e">
        <f>VLOOKUP(AH345,[1]Sheet2!$E$2:$I$222,4,FALSE)</f>
        <v>#N/A</v>
      </c>
      <c r="AK345" t="e">
        <f>VLOOKUP(AH345,[1]Sheet2!$E$2:$I$222,5,FALSE)</f>
        <v>#N/A</v>
      </c>
      <c r="AP345" t="e">
        <f>VLOOKUP(AO345,[1]Sheet2!$E$2:$I$222,3,FALSE)</f>
        <v>#N/A</v>
      </c>
      <c r="AQ345" t="e">
        <f>VLOOKUP(AO345,[1]Sheet2!$E$2:$I$222,4,FALSE)</f>
        <v>#N/A</v>
      </c>
      <c r="AR345" t="e">
        <f>VLOOKUP(AO345,[1]Sheet2!$E$2:$I$222,5,FALSE)</f>
        <v>#N/A</v>
      </c>
      <c r="AW345" t="e">
        <f>VLOOKUP(AV345,[1]Sheet2!$E$2:$I$222,3,FALSE)</f>
        <v>#N/A</v>
      </c>
      <c r="AX345" t="e">
        <f>VLOOKUP(AV345,[1]Sheet2!$E$2:$I$222,4,FALSE)</f>
        <v>#N/A</v>
      </c>
      <c r="AY345" t="e">
        <f>VLOOKUP(AV345,[1]Sheet2!$E$2:$I$222,5,FALSE)</f>
        <v>#N/A</v>
      </c>
      <c r="BD345" t="e">
        <f>VLOOKUP(BC345,[1]Sheet2!$E$2:$I$222,3,FALSE)</f>
        <v>#N/A</v>
      </c>
      <c r="BE345" t="e">
        <f>VLOOKUP(BC345,[1]Sheet2!$E$2:$I$222,4,FALSE)</f>
        <v>#N/A</v>
      </c>
      <c r="BF345" t="e">
        <f>VLOOKUP(BC345,[1]Sheet2!$E$2:$I$222,5,FALSE)</f>
        <v>#N/A</v>
      </c>
      <c r="BK345" t="e">
        <f>VLOOKUP(BJ345,[1]Sheet2!$E$2:$I$222,3,FALSE)</f>
        <v>#N/A</v>
      </c>
      <c r="BL345" t="e">
        <f>VLOOKUP(BJ345,[1]Sheet2!$E$2:$I$222,4,FALSE)</f>
        <v>#N/A</v>
      </c>
      <c r="BM345" t="e">
        <f>VLOOKUP(BJ345,[1]Sheet2!$E$2:$I$222,5,FALSE)</f>
        <v>#N/A</v>
      </c>
      <c r="BR345" t="e">
        <f>VLOOKUP(BQ345,[1]Sheet2!$E$2:$I$222,3,FALSE)</f>
        <v>#N/A</v>
      </c>
      <c r="BS345" t="e">
        <f>VLOOKUP(BQ345,[1]Sheet2!$E$2:$I$222,4,FALSE)</f>
        <v>#N/A</v>
      </c>
      <c r="BT345" t="e">
        <f>VLOOKUP(BQ345,[1]Sheet2!$E$2:$I$222,5,FALSE)</f>
        <v>#N/A</v>
      </c>
      <c r="BY345" t="e">
        <f>VLOOKUP(BX345,[1]Sheet2!$E$2:$I$222,3,FALSE)</f>
        <v>#N/A</v>
      </c>
      <c r="BZ345" t="e">
        <f>VLOOKUP(BX345,[1]Sheet2!$E$2:$I$222,4,FALSE)</f>
        <v>#N/A</v>
      </c>
      <c r="CA345" t="e">
        <f>VLOOKUP(BX345,[1]Sheet2!$E$2:$I$222,5,FALSE)</f>
        <v>#N/A</v>
      </c>
      <c r="CF345" t="e">
        <f>VLOOKUP(CE345,[1]Sheet2!$E$2:$I$222,3,FALSE)</f>
        <v>#N/A</v>
      </c>
      <c r="CG345" t="e">
        <f>VLOOKUP(CE345,[1]Sheet2!$E$2:$I$222,4,FALSE)</f>
        <v>#N/A</v>
      </c>
      <c r="CH345" t="e">
        <f>VLOOKUP(CE345,[1]Sheet2!$E$2:$I$222,5,FALSE)</f>
        <v>#N/A</v>
      </c>
      <c r="CM345" t="e">
        <f>VLOOKUP(CL345,[1]Sheet2!$E$2:$I$222,3,FALSE)</f>
        <v>#N/A</v>
      </c>
      <c r="CN345" t="e">
        <f>VLOOKUP(CL345,[1]Sheet2!$E$2:$I$222,4,FALSE)</f>
        <v>#N/A</v>
      </c>
      <c r="CO345" t="e">
        <f>VLOOKUP(CL345,[1]Sheet2!$E$2:$I$222,5,FALSE)</f>
        <v>#N/A</v>
      </c>
    </row>
    <row r="346" spans="1:93" x14ac:dyDescent="0.25">
      <c r="A346">
        <v>359</v>
      </c>
      <c r="C346">
        <v>13455</v>
      </c>
      <c r="D346">
        <v>3455</v>
      </c>
      <c r="E346">
        <v>37.754480000000001</v>
      </c>
      <c r="F346">
        <v>-122.40391</v>
      </c>
      <c r="G346" t="s">
        <v>1467</v>
      </c>
      <c r="H346" t="s">
        <v>1468</v>
      </c>
      <c r="I346" t="s">
        <v>746</v>
      </c>
      <c r="J346" t="s">
        <v>669</v>
      </c>
      <c r="K346" t="s">
        <v>743</v>
      </c>
      <c r="Q346" t="s">
        <v>672</v>
      </c>
      <c r="R346">
        <v>683</v>
      </c>
      <c r="S346" t="s">
        <v>1465</v>
      </c>
      <c r="X346">
        <f t="shared" si="5"/>
        <v>2</v>
      </c>
      <c r="Y346" t="s">
        <v>2</v>
      </c>
      <c r="Z346" t="s">
        <v>79</v>
      </c>
      <c r="AB346" t="e">
        <f>VLOOKUP($AA346,Sheet2!$E$2:$I$222,3,FALSE)</f>
        <v>#N/A</v>
      </c>
      <c r="AC346" t="e">
        <f>VLOOKUP($AA346,Sheet2!$E$2:$I$222,4,FALSE)</f>
        <v>#N/A</v>
      </c>
      <c r="AD346" t="e">
        <f>VLOOKUP($AA346,Sheet2!$E$2:$I$222,5,FALSE)</f>
        <v>#N/A</v>
      </c>
      <c r="AF346" t="s">
        <v>33</v>
      </c>
      <c r="AG346" t="s">
        <v>79</v>
      </c>
      <c r="AI346" t="e">
        <f>VLOOKUP(AH346,[1]Sheet2!$E$2:$I$222,3,FALSE)</f>
        <v>#N/A</v>
      </c>
      <c r="AJ346" t="e">
        <f>VLOOKUP(AH346,[1]Sheet2!$E$2:$I$222,4,FALSE)</f>
        <v>#N/A</v>
      </c>
      <c r="AK346" t="e">
        <f>VLOOKUP(AH346,[1]Sheet2!$E$2:$I$222,5,FALSE)</f>
        <v>#N/A</v>
      </c>
      <c r="AP346" t="e">
        <f>VLOOKUP(AO346,[1]Sheet2!$E$2:$I$222,3,FALSE)</f>
        <v>#N/A</v>
      </c>
      <c r="AQ346" t="e">
        <f>VLOOKUP(AO346,[1]Sheet2!$E$2:$I$222,4,FALSE)</f>
        <v>#N/A</v>
      </c>
      <c r="AR346" t="e">
        <f>VLOOKUP(AO346,[1]Sheet2!$E$2:$I$222,5,FALSE)</f>
        <v>#N/A</v>
      </c>
      <c r="AW346" t="e">
        <f>VLOOKUP(AV346,[1]Sheet2!$E$2:$I$222,3,FALSE)</f>
        <v>#N/A</v>
      </c>
      <c r="AX346" t="e">
        <f>VLOOKUP(AV346,[1]Sheet2!$E$2:$I$222,4,FALSE)</f>
        <v>#N/A</v>
      </c>
      <c r="AY346" t="e">
        <f>VLOOKUP(AV346,[1]Sheet2!$E$2:$I$222,5,FALSE)</f>
        <v>#N/A</v>
      </c>
      <c r="BD346" t="e">
        <f>VLOOKUP(BC346,[1]Sheet2!$E$2:$I$222,3,FALSE)</f>
        <v>#N/A</v>
      </c>
      <c r="BE346" t="e">
        <f>VLOOKUP(BC346,[1]Sheet2!$E$2:$I$222,4,FALSE)</f>
        <v>#N/A</v>
      </c>
      <c r="BF346" t="e">
        <f>VLOOKUP(BC346,[1]Sheet2!$E$2:$I$222,5,FALSE)</f>
        <v>#N/A</v>
      </c>
      <c r="BK346" t="e">
        <f>VLOOKUP(BJ346,[1]Sheet2!$E$2:$I$222,3,FALSE)</f>
        <v>#N/A</v>
      </c>
      <c r="BL346" t="e">
        <f>VLOOKUP(BJ346,[1]Sheet2!$E$2:$I$222,4,FALSE)</f>
        <v>#N/A</v>
      </c>
      <c r="BM346" t="e">
        <f>VLOOKUP(BJ346,[1]Sheet2!$E$2:$I$222,5,FALSE)</f>
        <v>#N/A</v>
      </c>
      <c r="BR346" t="e">
        <f>VLOOKUP(BQ346,[1]Sheet2!$E$2:$I$222,3,FALSE)</f>
        <v>#N/A</v>
      </c>
      <c r="BS346" t="e">
        <f>VLOOKUP(BQ346,[1]Sheet2!$E$2:$I$222,4,FALSE)</f>
        <v>#N/A</v>
      </c>
      <c r="BT346" t="e">
        <f>VLOOKUP(BQ346,[1]Sheet2!$E$2:$I$222,5,FALSE)</f>
        <v>#N/A</v>
      </c>
      <c r="BY346" t="e">
        <f>VLOOKUP(BX346,[1]Sheet2!$E$2:$I$222,3,FALSE)</f>
        <v>#N/A</v>
      </c>
      <c r="BZ346" t="e">
        <f>VLOOKUP(BX346,[1]Sheet2!$E$2:$I$222,4,FALSE)</f>
        <v>#N/A</v>
      </c>
      <c r="CA346" t="e">
        <f>VLOOKUP(BX346,[1]Sheet2!$E$2:$I$222,5,FALSE)</f>
        <v>#N/A</v>
      </c>
      <c r="CF346" t="e">
        <f>VLOOKUP(CE346,[1]Sheet2!$E$2:$I$222,3,FALSE)</f>
        <v>#N/A</v>
      </c>
      <c r="CG346" t="e">
        <f>VLOOKUP(CE346,[1]Sheet2!$E$2:$I$222,4,FALSE)</f>
        <v>#N/A</v>
      </c>
      <c r="CH346" t="e">
        <f>VLOOKUP(CE346,[1]Sheet2!$E$2:$I$222,5,FALSE)</f>
        <v>#N/A</v>
      </c>
      <c r="CM346" t="e">
        <f>VLOOKUP(CL346,[1]Sheet2!$E$2:$I$222,3,FALSE)</f>
        <v>#N/A</v>
      </c>
      <c r="CN346" t="e">
        <f>VLOOKUP(CL346,[1]Sheet2!$E$2:$I$222,4,FALSE)</f>
        <v>#N/A</v>
      </c>
      <c r="CO346" t="e">
        <f>VLOOKUP(CL346,[1]Sheet2!$E$2:$I$222,5,FALSE)</f>
        <v>#N/A</v>
      </c>
    </row>
    <row r="347" spans="1:93" x14ac:dyDescent="0.25">
      <c r="A347">
        <v>360</v>
      </c>
      <c r="C347">
        <v>13456</v>
      </c>
      <c r="D347">
        <v>3456</v>
      </c>
      <c r="E347">
        <v>37.754399999999997</v>
      </c>
      <c r="F347">
        <v>-122.40367000000001</v>
      </c>
      <c r="G347" t="s">
        <v>1467</v>
      </c>
      <c r="H347" t="s">
        <v>1468</v>
      </c>
      <c r="I347" t="s">
        <v>729</v>
      </c>
      <c r="J347" t="s">
        <v>669</v>
      </c>
      <c r="K347" t="s">
        <v>743</v>
      </c>
      <c r="N347" t="s">
        <v>1469</v>
      </c>
      <c r="Q347" t="s">
        <v>672</v>
      </c>
      <c r="R347">
        <v>1161</v>
      </c>
      <c r="S347" t="s">
        <v>1459</v>
      </c>
      <c r="X347">
        <f t="shared" si="5"/>
        <v>2</v>
      </c>
      <c r="Y347" t="s">
        <v>2</v>
      </c>
      <c r="Z347" t="s">
        <v>78</v>
      </c>
      <c r="AB347" t="e">
        <f>VLOOKUP($AA347,Sheet2!$E$2:$I$222,3,FALSE)</f>
        <v>#N/A</v>
      </c>
      <c r="AC347" t="e">
        <f>VLOOKUP($AA347,Sheet2!$E$2:$I$222,4,FALSE)</f>
        <v>#N/A</v>
      </c>
      <c r="AD347" t="e">
        <f>VLOOKUP($AA347,Sheet2!$E$2:$I$222,5,FALSE)</f>
        <v>#N/A</v>
      </c>
      <c r="AF347" t="s">
        <v>33</v>
      </c>
      <c r="AG347" t="s">
        <v>78</v>
      </c>
      <c r="AI347" t="e">
        <f>VLOOKUP(AH347,[1]Sheet2!$E$2:$I$222,3,FALSE)</f>
        <v>#N/A</v>
      </c>
      <c r="AJ347" t="e">
        <f>VLOOKUP(AH347,[1]Sheet2!$E$2:$I$222,4,FALSE)</f>
        <v>#N/A</v>
      </c>
      <c r="AK347" t="e">
        <f>VLOOKUP(AH347,[1]Sheet2!$E$2:$I$222,5,FALSE)</f>
        <v>#N/A</v>
      </c>
      <c r="AP347" t="e">
        <f>VLOOKUP(AO347,[1]Sheet2!$E$2:$I$222,3,FALSE)</f>
        <v>#N/A</v>
      </c>
      <c r="AQ347" t="e">
        <f>VLOOKUP(AO347,[1]Sheet2!$E$2:$I$222,4,FALSE)</f>
        <v>#N/A</v>
      </c>
      <c r="AR347" t="e">
        <f>VLOOKUP(AO347,[1]Sheet2!$E$2:$I$222,5,FALSE)</f>
        <v>#N/A</v>
      </c>
      <c r="AW347" t="e">
        <f>VLOOKUP(AV347,[1]Sheet2!$E$2:$I$222,3,FALSE)</f>
        <v>#N/A</v>
      </c>
      <c r="AX347" t="e">
        <f>VLOOKUP(AV347,[1]Sheet2!$E$2:$I$222,4,FALSE)</f>
        <v>#N/A</v>
      </c>
      <c r="AY347" t="e">
        <f>VLOOKUP(AV347,[1]Sheet2!$E$2:$I$222,5,FALSE)</f>
        <v>#N/A</v>
      </c>
      <c r="BD347" t="e">
        <f>VLOOKUP(BC347,[1]Sheet2!$E$2:$I$222,3,FALSE)</f>
        <v>#N/A</v>
      </c>
      <c r="BE347" t="e">
        <f>VLOOKUP(BC347,[1]Sheet2!$E$2:$I$222,4,FALSE)</f>
        <v>#N/A</v>
      </c>
      <c r="BF347" t="e">
        <f>VLOOKUP(BC347,[1]Sheet2!$E$2:$I$222,5,FALSE)</f>
        <v>#N/A</v>
      </c>
      <c r="BK347" t="e">
        <f>VLOOKUP(BJ347,[1]Sheet2!$E$2:$I$222,3,FALSE)</f>
        <v>#N/A</v>
      </c>
      <c r="BL347" t="e">
        <f>VLOOKUP(BJ347,[1]Sheet2!$E$2:$I$222,4,FALSE)</f>
        <v>#N/A</v>
      </c>
      <c r="BM347" t="e">
        <f>VLOOKUP(BJ347,[1]Sheet2!$E$2:$I$222,5,FALSE)</f>
        <v>#N/A</v>
      </c>
      <c r="BR347" t="e">
        <f>VLOOKUP(BQ347,[1]Sheet2!$E$2:$I$222,3,FALSE)</f>
        <v>#N/A</v>
      </c>
      <c r="BS347" t="e">
        <f>VLOOKUP(BQ347,[1]Sheet2!$E$2:$I$222,4,FALSE)</f>
        <v>#N/A</v>
      </c>
      <c r="BT347" t="e">
        <f>VLOOKUP(BQ347,[1]Sheet2!$E$2:$I$222,5,FALSE)</f>
        <v>#N/A</v>
      </c>
      <c r="BY347" t="e">
        <f>VLOOKUP(BX347,[1]Sheet2!$E$2:$I$222,3,FALSE)</f>
        <v>#N/A</v>
      </c>
      <c r="BZ347" t="e">
        <f>VLOOKUP(BX347,[1]Sheet2!$E$2:$I$222,4,FALSE)</f>
        <v>#N/A</v>
      </c>
      <c r="CA347" t="e">
        <f>VLOOKUP(BX347,[1]Sheet2!$E$2:$I$222,5,FALSE)</f>
        <v>#N/A</v>
      </c>
      <c r="CF347" t="e">
        <f>VLOOKUP(CE347,[1]Sheet2!$E$2:$I$222,3,FALSE)</f>
        <v>#N/A</v>
      </c>
      <c r="CG347" t="e">
        <f>VLOOKUP(CE347,[1]Sheet2!$E$2:$I$222,4,FALSE)</f>
        <v>#N/A</v>
      </c>
      <c r="CH347" t="e">
        <f>VLOOKUP(CE347,[1]Sheet2!$E$2:$I$222,5,FALSE)</f>
        <v>#N/A</v>
      </c>
      <c r="CM347" t="e">
        <f>VLOOKUP(CL347,[1]Sheet2!$E$2:$I$222,3,FALSE)</f>
        <v>#N/A</v>
      </c>
      <c r="CN347" t="e">
        <f>VLOOKUP(CL347,[1]Sheet2!$E$2:$I$222,4,FALSE)</f>
        <v>#N/A</v>
      </c>
      <c r="CO347" t="e">
        <f>VLOOKUP(CL347,[1]Sheet2!$E$2:$I$222,5,FALSE)</f>
        <v>#N/A</v>
      </c>
    </row>
    <row r="348" spans="1:93" x14ac:dyDescent="0.25">
      <c r="A348">
        <v>361</v>
      </c>
      <c r="C348">
        <v>13457</v>
      </c>
      <c r="D348">
        <v>3457</v>
      </c>
      <c r="E348">
        <v>37.754809999999999</v>
      </c>
      <c r="F348">
        <v>-122.39856</v>
      </c>
      <c r="G348" t="s">
        <v>1470</v>
      </c>
      <c r="H348" t="s">
        <v>1471</v>
      </c>
      <c r="I348" t="s">
        <v>727</v>
      </c>
      <c r="J348" t="s">
        <v>687</v>
      </c>
      <c r="Q348" t="s">
        <v>672</v>
      </c>
      <c r="S348" t="s">
        <v>685</v>
      </c>
      <c r="X348">
        <f t="shared" si="5"/>
        <v>1</v>
      </c>
      <c r="Y348" t="s">
        <v>2</v>
      </c>
      <c r="Z348" t="s">
        <v>78</v>
      </c>
      <c r="AB348" t="e">
        <f>VLOOKUP($AA348,Sheet2!$E$2:$I$222,3,FALSE)</f>
        <v>#N/A</v>
      </c>
      <c r="AC348" t="e">
        <f>VLOOKUP($AA348,Sheet2!$E$2:$I$222,4,FALSE)</f>
        <v>#N/A</v>
      </c>
      <c r="AD348" t="e">
        <f>VLOOKUP($AA348,Sheet2!$E$2:$I$222,5,FALSE)</f>
        <v>#N/A</v>
      </c>
      <c r="AI348" t="e">
        <f>VLOOKUP(AH348,[1]Sheet2!$E$2:$I$222,3,FALSE)</f>
        <v>#N/A</v>
      </c>
      <c r="AJ348" t="e">
        <f>VLOOKUP(AH348,[1]Sheet2!$E$2:$I$222,4,FALSE)</f>
        <v>#N/A</v>
      </c>
      <c r="AK348" t="e">
        <f>VLOOKUP(AH348,[1]Sheet2!$E$2:$I$222,5,FALSE)</f>
        <v>#N/A</v>
      </c>
      <c r="AP348" t="e">
        <f>VLOOKUP(AO348,[1]Sheet2!$E$2:$I$222,3,FALSE)</f>
        <v>#N/A</v>
      </c>
      <c r="AQ348" t="e">
        <f>VLOOKUP(AO348,[1]Sheet2!$E$2:$I$222,4,FALSE)</f>
        <v>#N/A</v>
      </c>
      <c r="AR348" t="e">
        <f>VLOOKUP(AO348,[1]Sheet2!$E$2:$I$222,5,FALSE)</f>
        <v>#N/A</v>
      </c>
      <c r="AW348" t="e">
        <f>VLOOKUP(AV348,[1]Sheet2!$E$2:$I$222,3,FALSE)</f>
        <v>#N/A</v>
      </c>
      <c r="AX348" t="e">
        <f>VLOOKUP(AV348,[1]Sheet2!$E$2:$I$222,4,FALSE)</f>
        <v>#N/A</v>
      </c>
      <c r="AY348" t="e">
        <f>VLOOKUP(AV348,[1]Sheet2!$E$2:$I$222,5,FALSE)</f>
        <v>#N/A</v>
      </c>
      <c r="BD348" t="e">
        <f>VLOOKUP(BC348,[1]Sheet2!$E$2:$I$222,3,FALSE)</f>
        <v>#N/A</v>
      </c>
      <c r="BE348" t="e">
        <f>VLOOKUP(BC348,[1]Sheet2!$E$2:$I$222,4,FALSE)</f>
        <v>#N/A</v>
      </c>
      <c r="BF348" t="e">
        <f>VLOOKUP(BC348,[1]Sheet2!$E$2:$I$222,5,FALSE)</f>
        <v>#N/A</v>
      </c>
      <c r="BK348" t="e">
        <f>VLOOKUP(BJ348,[1]Sheet2!$E$2:$I$222,3,FALSE)</f>
        <v>#N/A</v>
      </c>
      <c r="BL348" t="e">
        <f>VLOOKUP(BJ348,[1]Sheet2!$E$2:$I$222,4,FALSE)</f>
        <v>#N/A</v>
      </c>
      <c r="BM348" t="e">
        <f>VLOOKUP(BJ348,[1]Sheet2!$E$2:$I$222,5,FALSE)</f>
        <v>#N/A</v>
      </c>
      <c r="BR348" t="e">
        <f>VLOOKUP(BQ348,[1]Sheet2!$E$2:$I$222,3,FALSE)</f>
        <v>#N/A</v>
      </c>
      <c r="BS348" t="e">
        <f>VLOOKUP(BQ348,[1]Sheet2!$E$2:$I$222,4,FALSE)</f>
        <v>#N/A</v>
      </c>
      <c r="BT348" t="e">
        <f>VLOOKUP(BQ348,[1]Sheet2!$E$2:$I$222,5,FALSE)</f>
        <v>#N/A</v>
      </c>
      <c r="BY348" t="e">
        <f>VLOOKUP(BX348,[1]Sheet2!$E$2:$I$222,3,FALSE)</f>
        <v>#N/A</v>
      </c>
      <c r="BZ348" t="e">
        <f>VLOOKUP(BX348,[1]Sheet2!$E$2:$I$222,4,FALSE)</f>
        <v>#N/A</v>
      </c>
      <c r="CA348" t="e">
        <f>VLOOKUP(BX348,[1]Sheet2!$E$2:$I$222,5,FALSE)</f>
        <v>#N/A</v>
      </c>
      <c r="CF348" t="e">
        <f>VLOOKUP(CE348,[1]Sheet2!$E$2:$I$222,3,FALSE)</f>
        <v>#N/A</v>
      </c>
      <c r="CG348" t="e">
        <f>VLOOKUP(CE348,[1]Sheet2!$E$2:$I$222,4,FALSE)</f>
        <v>#N/A</v>
      </c>
      <c r="CH348" t="e">
        <f>VLOOKUP(CE348,[1]Sheet2!$E$2:$I$222,5,FALSE)</f>
        <v>#N/A</v>
      </c>
      <c r="CM348" t="e">
        <f>VLOOKUP(CL348,[1]Sheet2!$E$2:$I$222,3,FALSE)</f>
        <v>#N/A</v>
      </c>
      <c r="CN348" t="e">
        <f>VLOOKUP(CL348,[1]Sheet2!$E$2:$I$222,4,FALSE)</f>
        <v>#N/A</v>
      </c>
      <c r="CO348" t="e">
        <f>VLOOKUP(CL348,[1]Sheet2!$E$2:$I$222,5,FALSE)</f>
        <v>#N/A</v>
      </c>
    </row>
    <row r="349" spans="1:93" x14ac:dyDescent="0.25">
      <c r="A349">
        <v>362</v>
      </c>
      <c r="C349">
        <v>13458</v>
      </c>
      <c r="D349">
        <v>3458</v>
      </c>
      <c r="E349">
        <v>37.752830000000003</v>
      </c>
      <c r="F349">
        <v>-122.40947</v>
      </c>
      <c r="G349" t="s">
        <v>1472</v>
      </c>
      <c r="H349" t="s">
        <v>1473</v>
      </c>
      <c r="I349" t="s">
        <v>762</v>
      </c>
      <c r="J349" t="s">
        <v>669</v>
      </c>
      <c r="K349" t="s">
        <v>1081</v>
      </c>
      <c r="N349" t="s">
        <v>1474</v>
      </c>
      <c r="Q349" t="s">
        <v>672</v>
      </c>
      <c r="R349">
        <v>684</v>
      </c>
      <c r="S349" t="s">
        <v>1133</v>
      </c>
      <c r="X349">
        <f t="shared" si="5"/>
        <v>1</v>
      </c>
      <c r="Y349" t="s">
        <v>33</v>
      </c>
      <c r="Z349" t="s">
        <v>79</v>
      </c>
      <c r="AB349" t="e">
        <f>VLOOKUP($AA349,Sheet2!$E$2:$I$222,3,FALSE)</f>
        <v>#N/A</v>
      </c>
      <c r="AC349" t="e">
        <f>VLOOKUP($AA349,Sheet2!$E$2:$I$222,4,FALSE)</f>
        <v>#N/A</v>
      </c>
      <c r="AD349" t="e">
        <f>VLOOKUP($AA349,Sheet2!$E$2:$I$222,5,FALSE)</f>
        <v>#N/A</v>
      </c>
      <c r="AI349" t="e">
        <f>VLOOKUP(AH349,[1]Sheet2!$E$2:$I$222,3,FALSE)</f>
        <v>#N/A</v>
      </c>
      <c r="AJ349" t="e">
        <f>VLOOKUP(AH349,[1]Sheet2!$E$2:$I$222,4,FALSE)</f>
        <v>#N/A</v>
      </c>
      <c r="AK349" t="e">
        <f>VLOOKUP(AH349,[1]Sheet2!$E$2:$I$222,5,FALSE)</f>
        <v>#N/A</v>
      </c>
      <c r="AP349" t="e">
        <f>VLOOKUP(AO349,[1]Sheet2!$E$2:$I$222,3,FALSE)</f>
        <v>#N/A</v>
      </c>
      <c r="AQ349" t="e">
        <f>VLOOKUP(AO349,[1]Sheet2!$E$2:$I$222,4,FALSE)</f>
        <v>#N/A</v>
      </c>
      <c r="AR349" t="e">
        <f>VLOOKUP(AO349,[1]Sheet2!$E$2:$I$222,5,FALSE)</f>
        <v>#N/A</v>
      </c>
      <c r="AW349" t="e">
        <f>VLOOKUP(AV349,[1]Sheet2!$E$2:$I$222,3,FALSE)</f>
        <v>#N/A</v>
      </c>
      <c r="AX349" t="e">
        <f>VLOOKUP(AV349,[1]Sheet2!$E$2:$I$222,4,FALSE)</f>
        <v>#N/A</v>
      </c>
      <c r="AY349" t="e">
        <f>VLOOKUP(AV349,[1]Sheet2!$E$2:$I$222,5,FALSE)</f>
        <v>#N/A</v>
      </c>
      <c r="BD349" t="e">
        <f>VLOOKUP(BC349,[1]Sheet2!$E$2:$I$222,3,FALSE)</f>
        <v>#N/A</v>
      </c>
      <c r="BE349" t="e">
        <f>VLOOKUP(BC349,[1]Sheet2!$E$2:$I$222,4,FALSE)</f>
        <v>#N/A</v>
      </c>
      <c r="BF349" t="e">
        <f>VLOOKUP(BC349,[1]Sheet2!$E$2:$I$222,5,FALSE)</f>
        <v>#N/A</v>
      </c>
      <c r="BK349" t="e">
        <f>VLOOKUP(BJ349,[1]Sheet2!$E$2:$I$222,3,FALSE)</f>
        <v>#N/A</v>
      </c>
      <c r="BL349" t="e">
        <f>VLOOKUP(BJ349,[1]Sheet2!$E$2:$I$222,4,FALSE)</f>
        <v>#N/A</v>
      </c>
      <c r="BM349" t="e">
        <f>VLOOKUP(BJ349,[1]Sheet2!$E$2:$I$222,5,FALSE)</f>
        <v>#N/A</v>
      </c>
      <c r="BR349" t="e">
        <f>VLOOKUP(BQ349,[1]Sheet2!$E$2:$I$222,3,FALSE)</f>
        <v>#N/A</v>
      </c>
      <c r="BS349" t="e">
        <f>VLOOKUP(BQ349,[1]Sheet2!$E$2:$I$222,4,FALSE)</f>
        <v>#N/A</v>
      </c>
      <c r="BT349" t="e">
        <f>VLOOKUP(BQ349,[1]Sheet2!$E$2:$I$222,5,FALSE)</f>
        <v>#N/A</v>
      </c>
      <c r="BY349" t="e">
        <f>VLOOKUP(BX349,[1]Sheet2!$E$2:$I$222,3,FALSE)</f>
        <v>#N/A</v>
      </c>
      <c r="BZ349" t="e">
        <f>VLOOKUP(BX349,[1]Sheet2!$E$2:$I$222,4,FALSE)</f>
        <v>#N/A</v>
      </c>
      <c r="CA349" t="e">
        <f>VLOOKUP(BX349,[1]Sheet2!$E$2:$I$222,5,FALSE)</f>
        <v>#N/A</v>
      </c>
      <c r="CF349" t="e">
        <f>VLOOKUP(CE349,[1]Sheet2!$E$2:$I$222,3,FALSE)</f>
        <v>#N/A</v>
      </c>
      <c r="CG349" t="e">
        <f>VLOOKUP(CE349,[1]Sheet2!$E$2:$I$222,4,FALSE)</f>
        <v>#N/A</v>
      </c>
      <c r="CH349" t="e">
        <f>VLOOKUP(CE349,[1]Sheet2!$E$2:$I$222,5,FALSE)</f>
        <v>#N/A</v>
      </c>
      <c r="CM349" t="e">
        <f>VLOOKUP(CL349,[1]Sheet2!$E$2:$I$222,3,FALSE)</f>
        <v>#N/A</v>
      </c>
      <c r="CN349" t="e">
        <f>VLOOKUP(CL349,[1]Sheet2!$E$2:$I$222,4,FALSE)</f>
        <v>#N/A</v>
      </c>
      <c r="CO349" t="e">
        <f>VLOOKUP(CL349,[1]Sheet2!$E$2:$I$222,5,FALSE)</f>
        <v>#N/A</v>
      </c>
    </row>
    <row r="350" spans="1:93" x14ac:dyDescent="0.25">
      <c r="A350">
        <v>363</v>
      </c>
      <c r="C350">
        <v>13459</v>
      </c>
      <c r="D350">
        <v>3459</v>
      </c>
      <c r="E350">
        <v>37.752780000000001</v>
      </c>
      <c r="F350">
        <v>-122.40877999999999</v>
      </c>
      <c r="G350" t="s">
        <v>1472</v>
      </c>
      <c r="H350" t="s">
        <v>1473</v>
      </c>
      <c r="I350" t="s">
        <v>721</v>
      </c>
      <c r="J350" t="s">
        <v>669</v>
      </c>
      <c r="K350" t="s">
        <v>1081</v>
      </c>
      <c r="N350" t="s">
        <v>1475</v>
      </c>
      <c r="Q350" t="s">
        <v>672</v>
      </c>
      <c r="R350">
        <v>685</v>
      </c>
      <c r="S350" t="s">
        <v>1132</v>
      </c>
      <c r="X350">
        <f t="shared" si="5"/>
        <v>1</v>
      </c>
      <c r="Y350" t="s">
        <v>33</v>
      </c>
      <c r="Z350" t="s">
        <v>78</v>
      </c>
      <c r="AB350" t="e">
        <f>VLOOKUP($AA350,Sheet2!$E$2:$I$222,3,FALSE)</f>
        <v>#N/A</v>
      </c>
      <c r="AC350" t="e">
        <f>VLOOKUP($AA350,Sheet2!$E$2:$I$222,4,FALSE)</f>
        <v>#N/A</v>
      </c>
      <c r="AD350" t="e">
        <f>VLOOKUP($AA350,Sheet2!$E$2:$I$222,5,FALSE)</f>
        <v>#N/A</v>
      </c>
      <c r="AI350" t="e">
        <f>VLOOKUP(AH350,[1]Sheet2!$E$2:$I$222,3,FALSE)</f>
        <v>#N/A</v>
      </c>
      <c r="AJ350" t="e">
        <f>VLOOKUP(AH350,[1]Sheet2!$E$2:$I$222,4,FALSE)</f>
        <v>#N/A</v>
      </c>
      <c r="AK350" t="e">
        <f>VLOOKUP(AH350,[1]Sheet2!$E$2:$I$222,5,FALSE)</f>
        <v>#N/A</v>
      </c>
      <c r="AP350" t="e">
        <f>VLOOKUP(AO350,[1]Sheet2!$E$2:$I$222,3,FALSE)</f>
        <v>#N/A</v>
      </c>
      <c r="AQ350" t="e">
        <f>VLOOKUP(AO350,[1]Sheet2!$E$2:$I$222,4,FALSE)</f>
        <v>#N/A</v>
      </c>
      <c r="AR350" t="e">
        <f>VLOOKUP(AO350,[1]Sheet2!$E$2:$I$222,5,FALSE)</f>
        <v>#N/A</v>
      </c>
      <c r="AW350" t="e">
        <f>VLOOKUP(AV350,[1]Sheet2!$E$2:$I$222,3,FALSE)</f>
        <v>#N/A</v>
      </c>
      <c r="AX350" t="e">
        <f>VLOOKUP(AV350,[1]Sheet2!$E$2:$I$222,4,FALSE)</f>
        <v>#N/A</v>
      </c>
      <c r="AY350" t="e">
        <f>VLOOKUP(AV350,[1]Sheet2!$E$2:$I$222,5,FALSE)</f>
        <v>#N/A</v>
      </c>
      <c r="BD350" t="e">
        <f>VLOOKUP(BC350,[1]Sheet2!$E$2:$I$222,3,FALSE)</f>
        <v>#N/A</v>
      </c>
      <c r="BE350" t="e">
        <f>VLOOKUP(BC350,[1]Sheet2!$E$2:$I$222,4,FALSE)</f>
        <v>#N/A</v>
      </c>
      <c r="BF350" t="e">
        <f>VLOOKUP(BC350,[1]Sheet2!$E$2:$I$222,5,FALSE)</f>
        <v>#N/A</v>
      </c>
      <c r="BK350" t="e">
        <f>VLOOKUP(BJ350,[1]Sheet2!$E$2:$I$222,3,FALSE)</f>
        <v>#N/A</v>
      </c>
      <c r="BL350" t="e">
        <f>VLOOKUP(BJ350,[1]Sheet2!$E$2:$I$222,4,FALSE)</f>
        <v>#N/A</v>
      </c>
      <c r="BM350" t="e">
        <f>VLOOKUP(BJ350,[1]Sheet2!$E$2:$I$222,5,FALSE)</f>
        <v>#N/A</v>
      </c>
      <c r="BR350" t="e">
        <f>VLOOKUP(BQ350,[1]Sheet2!$E$2:$I$222,3,FALSE)</f>
        <v>#N/A</v>
      </c>
      <c r="BS350" t="e">
        <f>VLOOKUP(BQ350,[1]Sheet2!$E$2:$I$222,4,FALSE)</f>
        <v>#N/A</v>
      </c>
      <c r="BT350" t="e">
        <f>VLOOKUP(BQ350,[1]Sheet2!$E$2:$I$222,5,FALSE)</f>
        <v>#N/A</v>
      </c>
      <c r="BY350" t="e">
        <f>VLOOKUP(BX350,[1]Sheet2!$E$2:$I$222,3,FALSE)</f>
        <v>#N/A</v>
      </c>
      <c r="BZ350" t="e">
        <f>VLOOKUP(BX350,[1]Sheet2!$E$2:$I$222,4,FALSE)</f>
        <v>#N/A</v>
      </c>
      <c r="CA350" t="e">
        <f>VLOOKUP(BX350,[1]Sheet2!$E$2:$I$222,5,FALSE)</f>
        <v>#N/A</v>
      </c>
      <c r="CF350" t="e">
        <f>VLOOKUP(CE350,[1]Sheet2!$E$2:$I$222,3,FALSE)</f>
        <v>#N/A</v>
      </c>
      <c r="CG350" t="e">
        <f>VLOOKUP(CE350,[1]Sheet2!$E$2:$I$222,4,FALSE)</f>
        <v>#N/A</v>
      </c>
      <c r="CH350" t="e">
        <f>VLOOKUP(CE350,[1]Sheet2!$E$2:$I$222,5,FALSE)</f>
        <v>#N/A</v>
      </c>
      <c r="CM350" t="e">
        <f>VLOOKUP(CL350,[1]Sheet2!$E$2:$I$222,3,FALSE)</f>
        <v>#N/A</v>
      </c>
      <c r="CN350" t="e">
        <f>VLOOKUP(CL350,[1]Sheet2!$E$2:$I$222,4,FALSE)</f>
        <v>#N/A</v>
      </c>
      <c r="CO350" t="e">
        <f>VLOOKUP(CL350,[1]Sheet2!$E$2:$I$222,5,FALSE)</f>
        <v>#N/A</v>
      </c>
    </row>
    <row r="351" spans="1:93" x14ac:dyDescent="0.25">
      <c r="A351">
        <v>364</v>
      </c>
      <c r="C351">
        <v>13460</v>
      </c>
      <c r="D351">
        <v>3460</v>
      </c>
      <c r="E351">
        <v>37.751739999999998</v>
      </c>
      <c r="F351">
        <v>-122.42729</v>
      </c>
      <c r="G351" t="s">
        <v>1476</v>
      </c>
      <c r="H351" t="s">
        <v>1477</v>
      </c>
      <c r="I351" t="s">
        <v>727</v>
      </c>
      <c r="J351" t="s">
        <v>843</v>
      </c>
      <c r="K351" t="s">
        <v>1017</v>
      </c>
      <c r="N351" t="s">
        <v>1478</v>
      </c>
      <c r="P351" t="s">
        <v>924</v>
      </c>
      <c r="Q351" t="s">
        <v>672</v>
      </c>
      <c r="R351">
        <v>397</v>
      </c>
      <c r="S351" t="s">
        <v>1133</v>
      </c>
      <c r="X351">
        <f t="shared" si="5"/>
        <v>1</v>
      </c>
      <c r="Y351" t="s">
        <v>33</v>
      </c>
      <c r="Z351" t="s">
        <v>79</v>
      </c>
      <c r="AB351" t="e">
        <f>VLOOKUP($AA351,Sheet2!$E$2:$I$222,3,FALSE)</f>
        <v>#N/A</v>
      </c>
      <c r="AC351" t="e">
        <f>VLOOKUP($AA351,Sheet2!$E$2:$I$222,4,FALSE)</f>
        <v>#N/A</v>
      </c>
      <c r="AD351" t="e">
        <f>VLOOKUP($AA351,Sheet2!$E$2:$I$222,5,FALSE)</f>
        <v>#N/A</v>
      </c>
      <c r="AI351" t="e">
        <f>VLOOKUP(AH351,[1]Sheet2!$E$2:$I$222,3,FALSE)</f>
        <v>#N/A</v>
      </c>
      <c r="AJ351" t="e">
        <f>VLOOKUP(AH351,[1]Sheet2!$E$2:$I$222,4,FALSE)</f>
        <v>#N/A</v>
      </c>
      <c r="AK351" t="e">
        <f>VLOOKUP(AH351,[1]Sheet2!$E$2:$I$222,5,FALSE)</f>
        <v>#N/A</v>
      </c>
      <c r="AP351" t="e">
        <f>VLOOKUP(AO351,[1]Sheet2!$E$2:$I$222,3,FALSE)</f>
        <v>#N/A</v>
      </c>
      <c r="AQ351" t="e">
        <f>VLOOKUP(AO351,[1]Sheet2!$E$2:$I$222,4,FALSE)</f>
        <v>#N/A</v>
      </c>
      <c r="AR351" t="e">
        <f>VLOOKUP(AO351,[1]Sheet2!$E$2:$I$222,5,FALSE)</f>
        <v>#N/A</v>
      </c>
      <c r="AW351" t="e">
        <f>VLOOKUP(AV351,[1]Sheet2!$E$2:$I$222,3,FALSE)</f>
        <v>#N/A</v>
      </c>
      <c r="AX351" t="e">
        <f>VLOOKUP(AV351,[1]Sheet2!$E$2:$I$222,4,FALSE)</f>
        <v>#N/A</v>
      </c>
      <c r="AY351" t="e">
        <f>VLOOKUP(AV351,[1]Sheet2!$E$2:$I$222,5,FALSE)</f>
        <v>#N/A</v>
      </c>
      <c r="BD351" t="e">
        <f>VLOOKUP(BC351,[1]Sheet2!$E$2:$I$222,3,FALSE)</f>
        <v>#N/A</v>
      </c>
      <c r="BE351" t="e">
        <f>VLOOKUP(BC351,[1]Sheet2!$E$2:$I$222,4,FALSE)</f>
        <v>#N/A</v>
      </c>
      <c r="BF351" t="e">
        <f>VLOOKUP(BC351,[1]Sheet2!$E$2:$I$222,5,FALSE)</f>
        <v>#N/A</v>
      </c>
      <c r="BK351" t="e">
        <f>VLOOKUP(BJ351,[1]Sheet2!$E$2:$I$222,3,FALSE)</f>
        <v>#N/A</v>
      </c>
      <c r="BL351" t="e">
        <f>VLOOKUP(BJ351,[1]Sheet2!$E$2:$I$222,4,FALSE)</f>
        <v>#N/A</v>
      </c>
      <c r="BM351" t="e">
        <f>VLOOKUP(BJ351,[1]Sheet2!$E$2:$I$222,5,FALSE)</f>
        <v>#N/A</v>
      </c>
      <c r="BR351" t="e">
        <f>VLOOKUP(BQ351,[1]Sheet2!$E$2:$I$222,3,FALSE)</f>
        <v>#N/A</v>
      </c>
      <c r="BS351" t="e">
        <f>VLOOKUP(BQ351,[1]Sheet2!$E$2:$I$222,4,FALSE)</f>
        <v>#N/A</v>
      </c>
      <c r="BT351" t="e">
        <f>VLOOKUP(BQ351,[1]Sheet2!$E$2:$I$222,5,FALSE)</f>
        <v>#N/A</v>
      </c>
      <c r="BY351" t="e">
        <f>VLOOKUP(BX351,[1]Sheet2!$E$2:$I$222,3,FALSE)</f>
        <v>#N/A</v>
      </c>
      <c r="BZ351" t="e">
        <f>VLOOKUP(BX351,[1]Sheet2!$E$2:$I$222,4,FALSE)</f>
        <v>#N/A</v>
      </c>
      <c r="CA351" t="e">
        <f>VLOOKUP(BX351,[1]Sheet2!$E$2:$I$222,5,FALSE)</f>
        <v>#N/A</v>
      </c>
      <c r="CF351" t="e">
        <f>VLOOKUP(CE351,[1]Sheet2!$E$2:$I$222,3,FALSE)</f>
        <v>#N/A</v>
      </c>
      <c r="CG351" t="e">
        <f>VLOOKUP(CE351,[1]Sheet2!$E$2:$I$222,4,FALSE)</f>
        <v>#N/A</v>
      </c>
      <c r="CH351" t="e">
        <f>VLOOKUP(CE351,[1]Sheet2!$E$2:$I$222,5,FALSE)</f>
        <v>#N/A</v>
      </c>
      <c r="CM351" t="e">
        <f>VLOOKUP(CL351,[1]Sheet2!$E$2:$I$222,3,FALSE)</f>
        <v>#N/A</v>
      </c>
      <c r="CN351" t="e">
        <f>VLOOKUP(CL351,[1]Sheet2!$E$2:$I$222,4,FALSE)</f>
        <v>#N/A</v>
      </c>
      <c r="CO351" t="e">
        <f>VLOOKUP(CL351,[1]Sheet2!$E$2:$I$222,5,FALSE)</f>
        <v>#N/A</v>
      </c>
    </row>
    <row r="352" spans="1:93" x14ac:dyDescent="0.25">
      <c r="A352">
        <v>365</v>
      </c>
      <c r="C352">
        <v>13461</v>
      </c>
      <c r="D352">
        <v>3461</v>
      </c>
      <c r="E352">
        <v>37.751640000000002</v>
      </c>
      <c r="F352">
        <v>-122.42759</v>
      </c>
      <c r="G352" t="s">
        <v>1476</v>
      </c>
      <c r="H352" t="s">
        <v>1477</v>
      </c>
      <c r="I352" t="s">
        <v>729</v>
      </c>
      <c r="J352" t="s">
        <v>669</v>
      </c>
      <c r="K352" t="s">
        <v>749</v>
      </c>
      <c r="N352" t="s">
        <v>1479</v>
      </c>
      <c r="P352" t="s">
        <v>924</v>
      </c>
      <c r="Q352" t="s">
        <v>672</v>
      </c>
      <c r="R352">
        <v>398</v>
      </c>
      <c r="S352" t="s">
        <v>1132</v>
      </c>
      <c r="X352">
        <f t="shared" si="5"/>
        <v>1</v>
      </c>
      <c r="Y352" t="s">
        <v>33</v>
      </c>
      <c r="Z352" t="s">
        <v>78</v>
      </c>
      <c r="AB352" t="e">
        <f>VLOOKUP($AA352,Sheet2!$E$2:$I$222,3,FALSE)</f>
        <v>#N/A</v>
      </c>
      <c r="AC352" t="e">
        <f>VLOOKUP($AA352,Sheet2!$E$2:$I$222,4,FALSE)</f>
        <v>#N/A</v>
      </c>
      <c r="AD352" t="e">
        <f>VLOOKUP($AA352,Sheet2!$E$2:$I$222,5,FALSE)</f>
        <v>#N/A</v>
      </c>
      <c r="AI352" t="e">
        <f>VLOOKUP(AH352,[1]Sheet2!$E$2:$I$222,3,FALSE)</f>
        <v>#N/A</v>
      </c>
      <c r="AJ352" t="e">
        <f>VLOOKUP(AH352,[1]Sheet2!$E$2:$I$222,4,FALSE)</f>
        <v>#N/A</v>
      </c>
      <c r="AK352" t="e">
        <f>VLOOKUP(AH352,[1]Sheet2!$E$2:$I$222,5,FALSE)</f>
        <v>#N/A</v>
      </c>
      <c r="AP352" t="e">
        <f>VLOOKUP(AO352,[1]Sheet2!$E$2:$I$222,3,FALSE)</f>
        <v>#N/A</v>
      </c>
      <c r="AQ352" t="e">
        <f>VLOOKUP(AO352,[1]Sheet2!$E$2:$I$222,4,FALSE)</f>
        <v>#N/A</v>
      </c>
      <c r="AR352" t="e">
        <f>VLOOKUP(AO352,[1]Sheet2!$E$2:$I$222,5,FALSE)</f>
        <v>#N/A</v>
      </c>
      <c r="AW352" t="e">
        <f>VLOOKUP(AV352,[1]Sheet2!$E$2:$I$222,3,FALSE)</f>
        <v>#N/A</v>
      </c>
      <c r="AX352" t="e">
        <f>VLOOKUP(AV352,[1]Sheet2!$E$2:$I$222,4,FALSE)</f>
        <v>#N/A</v>
      </c>
      <c r="AY352" t="e">
        <f>VLOOKUP(AV352,[1]Sheet2!$E$2:$I$222,5,FALSE)</f>
        <v>#N/A</v>
      </c>
      <c r="BD352" t="e">
        <f>VLOOKUP(BC352,[1]Sheet2!$E$2:$I$222,3,FALSE)</f>
        <v>#N/A</v>
      </c>
      <c r="BE352" t="e">
        <f>VLOOKUP(BC352,[1]Sheet2!$E$2:$I$222,4,FALSE)</f>
        <v>#N/A</v>
      </c>
      <c r="BF352" t="e">
        <f>VLOOKUP(BC352,[1]Sheet2!$E$2:$I$222,5,FALSE)</f>
        <v>#N/A</v>
      </c>
      <c r="BK352" t="e">
        <f>VLOOKUP(BJ352,[1]Sheet2!$E$2:$I$222,3,FALSE)</f>
        <v>#N/A</v>
      </c>
      <c r="BL352" t="e">
        <f>VLOOKUP(BJ352,[1]Sheet2!$E$2:$I$222,4,FALSE)</f>
        <v>#N/A</v>
      </c>
      <c r="BM352" t="e">
        <f>VLOOKUP(BJ352,[1]Sheet2!$E$2:$I$222,5,FALSE)</f>
        <v>#N/A</v>
      </c>
      <c r="BR352" t="e">
        <f>VLOOKUP(BQ352,[1]Sheet2!$E$2:$I$222,3,FALSE)</f>
        <v>#N/A</v>
      </c>
      <c r="BS352" t="e">
        <f>VLOOKUP(BQ352,[1]Sheet2!$E$2:$I$222,4,FALSE)</f>
        <v>#N/A</v>
      </c>
      <c r="BT352" t="e">
        <f>VLOOKUP(BQ352,[1]Sheet2!$E$2:$I$222,5,FALSE)</f>
        <v>#N/A</v>
      </c>
      <c r="BY352" t="e">
        <f>VLOOKUP(BX352,[1]Sheet2!$E$2:$I$222,3,FALSE)</f>
        <v>#N/A</v>
      </c>
      <c r="BZ352" t="e">
        <f>VLOOKUP(BX352,[1]Sheet2!$E$2:$I$222,4,FALSE)</f>
        <v>#N/A</v>
      </c>
      <c r="CA352" t="e">
        <f>VLOOKUP(BX352,[1]Sheet2!$E$2:$I$222,5,FALSE)</f>
        <v>#N/A</v>
      </c>
      <c r="CF352" t="e">
        <f>VLOOKUP(CE352,[1]Sheet2!$E$2:$I$222,3,FALSE)</f>
        <v>#N/A</v>
      </c>
      <c r="CG352" t="e">
        <f>VLOOKUP(CE352,[1]Sheet2!$E$2:$I$222,4,FALSE)</f>
        <v>#N/A</v>
      </c>
      <c r="CH352" t="e">
        <f>VLOOKUP(CE352,[1]Sheet2!$E$2:$I$222,5,FALSE)</f>
        <v>#N/A</v>
      </c>
      <c r="CM352" t="e">
        <f>VLOOKUP(CL352,[1]Sheet2!$E$2:$I$222,3,FALSE)</f>
        <v>#N/A</v>
      </c>
      <c r="CN352" t="e">
        <f>VLOOKUP(CL352,[1]Sheet2!$E$2:$I$222,4,FALSE)</f>
        <v>#N/A</v>
      </c>
      <c r="CO352" t="e">
        <f>VLOOKUP(CL352,[1]Sheet2!$E$2:$I$222,5,FALSE)</f>
        <v>#N/A</v>
      </c>
    </row>
    <row r="353" spans="1:93" x14ac:dyDescent="0.25">
      <c r="A353">
        <v>366</v>
      </c>
      <c r="C353">
        <v>13462</v>
      </c>
      <c r="D353">
        <v>3462</v>
      </c>
      <c r="E353">
        <v>37.75132</v>
      </c>
      <c r="F353">
        <v>-122.43444</v>
      </c>
      <c r="G353" t="s">
        <v>1480</v>
      </c>
      <c r="H353" t="s">
        <v>1481</v>
      </c>
      <c r="I353" t="s">
        <v>762</v>
      </c>
      <c r="J353" t="s">
        <v>669</v>
      </c>
      <c r="K353" t="s">
        <v>914</v>
      </c>
      <c r="M353" t="s">
        <v>671</v>
      </c>
      <c r="Q353" t="s">
        <v>672</v>
      </c>
      <c r="S353" t="s">
        <v>1133</v>
      </c>
      <c r="X353">
        <f t="shared" si="5"/>
        <v>1</v>
      </c>
      <c r="Y353" t="s">
        <v>33</v>
      </c>
      <c r="Z353" t="s">
        <v>79</v>
      </c>
      <c r="AB353" t="e">
        <f>VLOOKUP($AA353,Sheet2!$E$2:$I$222,3,FALSE)</f>
        <v>#N/A</v>
      </c>
      <c r="AC353" t="e">
        <f>VLOOKUP($AA353,Sheet2!$E$2:$I$222,4,FALSE)</f>
        <v>#N/A</v>
      </c>
      <c r="AD353" t="e">
        <f>VLOOKUP($AA353,Sheet2!$E$2:$I$222,5,FALSE)</f>
        <v>#N/A</v>
      </c>
      <c r="AI353" t="e">
        <f>VLOOKUP(AH353,[1]Sheet2!$E$2:$I$222,3,FALSE)</f>
        <v>#N/A</v>
      </c>
      <c r="AJ353" t="e">
        <f>VLOOKUP(AH353,[1]Sheet2!$E$2:$I$222,4,FALSE)</f>
        <v>#N/A</v>
      </c>
      <c r="AK353" t="e">
        <f>VLOOKUP(AH353,[1]Sheet2!$E$2:$I$222,5,FALSE)</f>
        <v>#N/A</v>
      </c>
      <c r="AP353" t="e">
        <f>VLOOKUP(AO353,[1]Sheet2!$E$2:$I$222,3,FALSE)</f>
        <v>#N/A</v>
      </c>
      <c r="AQ353" t="e">
        <f>VLOOKUP(AO353,[1]Sheet2!$E$2:$I$222,4,FALSE)</f>
        <v>#N/A</v>
      </c>
      <c r="AR353" t="e">
        <f>VLOOKUP(AO353,[1]Sheet2!$E$2:$I$222,5,FALSE)</f>
        <v>#N/A</v>
      </c>
      <c r="AW353" t="e">
        <f>VLOOKUP(AV353,[1]Sheet2!$E$2:$I$222,3,FALSE)</f>
        <v>#N/A</v>
      </c>
      <c r="AX353" t="e">
        <f>VLOOKUP(AV353,[1]Sheet2!$E$2:$I$222,4,FALSE)</f>
        <v>#N/A</v>
      </c>
      <c r="AY353" t="e">
        <f>VLOOKUP(AV353,[1]Sheet2!$E$2:$I$222,5,FALSE)</f>
        <v>#N/A</v>
      </c>
      <c r="BD353" t="e">
        <f>VLOOKUP(BC353,[1]Sheet2!$E$2:$I$222,3,FALSE)</f>
        <v>#N/A</v>
      </c>
      <c r="BE353" t="e">
        <f>VLOOKUP(BC353,[1]Sheet2!$E$2:$I$222,4,FALSE)</f>
        <v>#N/A</v>
      </c>
      <c r="BF353" t="e">
        <f>VLOOKUP(BC353,[1]Sheet2!$E$2:$I$222,5,FALSE)</f>
        <v>#N/A</v>
      </c>
      <c r="BK353" t="e">
        <f>VLOOKUP(BJ353,[1]Sheet2!$E$2:$I$222,3,FALSE)</f>
        <v>#N/A</v>
      </c>
      <c r="BL353" t="e">
        <f>VLOOKUP(BJ353,[1]Sheet2!$E$2:$I$222,4,FALSE)</f>
        <v>#N/A</v>
      </c>
      <c r="BM353" t="e">
        <f>VLOOKUP(BJ353,[1]Sheet2!$E$2:$I$222,5,FALSE)</f>
        <v>#N/A</v>
      </c>
      <c r="BR353" t="e">
        <f>VLOOKUP(BQ353,[1]Sheet2!$E$2:$I$222,3,FALSE)</f>
        <v>#N/A</v>
      </c>
      <c r="BS353" t="e">
        <f>VLOOKUP(BQ353,[1]Sheet2!$E$2:$I$222,4,FALSE)</f>
        <v>#N/A</v>
      </c>
      <c r="BT353" t="e">
        <f>VLOOKUP(BQ353,[1]Sheet2!$E$2:$I$222,5,FALSE)</f>
        <v>#N/A</v>
      </c>
      <c r="BY353" t="e">
        <f>VLOOKUP(BX353,[1]Sheet2!$E$2:$I$222,3,FALSE)</f>
        <v>#N/A</v>
      </c>
      <c r="BZ353" t="e">
        <f>VLOOKUP(BX353,[1]Sheet2!$E$2:$I$222,4,FALSE)</f>
        <v>#N/A</v>
      </c>
      <c r="CA353" t="e">
        <f>VLOOKUP(BX353,[1]Sheet2!$E$2:$I$222,5,FALSE)</f>
        <v>#N/A</v>
      </c>
      <c r="CF353" t="e">
        <f>VLOOKUP(CE353,[1]Sheet2!$E$2:$I$222,3,FALSE)</f>
        <v>#N/A</v>
      </c>
      <c r="CG353" t="e">
        <f>VLOOKUP(CE353,[1]Sheet2!$E$2:$I$222,4,FALSE)</f>
        <v>#N/A</v>
      </c>
      <c r="CH353" t="e">
        <f>VLOOKUP(CE353,[1]Sheet2!$E$2:$I$222,5,FALSE)</f>
        <v>#N/A</v>
      </c>
      <c r="CM353" t="e">
        <f>VLOOKUP(CL353,[1]Sheet2!$E$2:$I$222,3,FALSE)</f>
        <v>#N/A</v>
      </c>
      <c r="CN353" t="e">
        <f>VLOOKUP(CL353,[1]Sheet2!$E$2:$I$222,4,FALSE)</f>
        <v>#N/A</v>
      </c>
      <c r="CO353" t="e">
        <f>VLOOKUP(CL353,[1]Sheet2!$E$2:$I$222,5,FALSE)</f>
        <v>#N/A</v>
      </c>
    </row>
    <row r="354" spans="1:93" x14ac:dyDescent="0.25">
      <c r="A354">
        <v>367</v>
      </c>
      <c r="C354">
        <v>13463</v>
      </c>
      <c r="D354">
        <v>3463</v>
      </c>
      <c r="E354">
        <v>37.751269999999998</v>
      </c>
      <c r="F354">
        <v>-122.43375</v>
      </c>
      <c r="G354" t="s">
        <v>1480</v>
      </c>
      <c r="H354" t="s">
        <v>1481</v>
      </c>
      <c r="I354" t="s">
        <v>721</v>
      </c>
      <c r="J354" t="s">
        <v>843</v>
      </c>
      <c r="K354" t="s">
        <v>822</v>
      </c>
      <c r="L354" t="s">
        <v>452</v>
      </c>
      <c r="M354" t="s">
        <v>671</v>
      </c>
      <c r="N354" t="s">
        <v>1482</v>
      </c>
      <c r="Q354" t="s">
        <v>672</v>
      </c>
      <c r="R354">
        <v>469</v>
      </c>
      <c r="S354" t="s">
        <v>1132</v>
      </c>
      <c r="X354">
        <f t="shared" si="5"/>
        <v>1</v>
      </c>
      <c r="Y354" t="s">
        <v>33</v>
      </c>
      <c r="Z354" t="s">
        <v>78</v>
      </c>
      <c r="AB354" t="e">
        <f>VLOOKUP($AA354,Sheet2!$E$2:$I$222,3,FALSE)</f>
        <v>#N/A</v>
      </c>
      <c r="AC354" t="e">
        <f>VLOOKUP($AA354,Sheet2!$E$2:$I$222,4,FALSE)</f>
        <v>#N/A</v>
      </c>
      <c r="AD354" t="e">
        <f>VLOOKUP($AA354,Sheet2!$E$2:$I$222,5,FALSE)</f>
        <v>#N/A</v>
      </c>
      <c r="AI354" t="e">
        <f>VLOOKUP(AH354,[1]Sheet2!$E$2:$I$222,3,FALSE)</f>
        <v>#N/A</v>
      </c>
      <c r="AJ354" t="e">
        <f>VLOOKUP(AH354,[1]Sheet2!$E$2:$I$222,4,FALSE)</f>
        <v>#N/A</v>
      </c>
      <c r="AK354" t="e">
        <f>VLOOKUP(AH354,[1]Sheet2!$E$2:$I$222,5,FALSE)</f>
        <v>#N/A</v>
      </c>
      <c r="AP354" t="e">
        <f>VLOOKUP(AO354,[1]Sheet2!$E$2:$I$222,3,FALSE)</f>
        <v>#N/A</v>
      </c>
      <c r="AQ354" t="e">
        <f>VLOOKUP(AO354,[1]Sheet2!$E$2:$I$222,4,FALSE)</f>
        <v>#N/A</v>
      </c>
      <c r="AR354" t="e">
        <f>VLOOKUP(AO354,[1]Sheet2!$E$2:$I$222,5,FALSE)</f>
        <v>#N/A</v>
      </c>
      <c r="AW354" t="e">
        <f>VLOOKUP(AV354,[1]Sheet2!$E$2:$I$222,3,FALSE)</f>
        <v>#N/A</v>
      </c>
      <c r="AX354" t="e">
        <f>VLOOKUP(AV354,[1]Sheet2!$E$2:$I$222,4,FALSE)</f>
        <v>#N/A</v>
      </c>
      <c r="AY354" t="e">
        <f>VLOOKUP(AV354,[1]Sheet2!$E$2:$I$222,5,FALSE)</f>
        <v>#N/A</v>
      </c>
      <c r="BD354" t="e">
        <f>VLOOKUP(BC354,[1]Sheet2!$E$2:$I$222,3,FALSE)</f>
        <v>#N/A</v>
      </c>
      <c r="BE354" t="e">
        <f>VLOOKUP(BC354,[1]Sheet2!$E$2:$I$222,4,FALSE)</f>
        <v>#N/A</v>
      </c>
      <c r="BF354" t="e">
        <f>VLOOKUP(BC354,[1]Sheet2!$E$2:$I$222,5,FALSE)</f>
        <v>#N/A</v>
      </c>
      <c r="BK354" t="e">
        <f>VLOOKUP(BJ354,[1]Sheet2!$E$2:$I$222,3,FALSE)</f>
        <v>#N/A</v>
      </c>
      <c r="BL354" t="e">
        <f>VLOOKUP(BJ354,[1]Sheet2!$E$2:$I$222,4,FALSE)</f>
        <v>#N/A</v>
      </c>
      <c r="BM354" t="e">
        <f>VLOOKUP(BJ354,[1]Sheet2!$E$2:$I$222,5,FALSE)</f>
        <v>#N/A</v>
      </c>
      <c r="BR354" t="e">
        <f>VLOOKUP(BQ354,[1]Sheet2!$E$2:$I$222,3,FALSE)</f>
        <v>#N/A</v>
      </c>
      <c r="BS354" t="e">
        <f>VLOOKUP(BQ354,[1]Sheet2!$E$2:$I$222,4,FALSE)</f>
        <v>#N/A</v>
      </c>
      <c r="BT354" t="e">
        <f>VLOOKUP(BQ354,[1]Sheet2!$E$2:$I$222,5,FALSE)</f>
        <v>#N/A</v>
      </c>
      <c r="BY354" t="e">
        <f>VLOOKUP(BX354,[1]Sheet2!$E$2:$I$222,3,FALSE)</f>
        <v>#N/A</v>
      </c>
      <c r="BZ354" t="e">
        <f>VLOOKUP(BX354,[1]Sheet2!$E$2:$I$222,4,FALSE)</f>
        <v>#N/A</v>
      </c>
      <c r="CA354" t="e">
        <f>VLOOKUP(BX354,[1]Sheet2!$E$2:$I$222,5,FALSE)</f>
        <v>#N/A</v>
      </c>
      <c r="CF354" t="e">
        <f>VLOOKUP(CE354,[1]Sheet2!$E$2:$I$222,3,FALSE)</f>
        <v>#N/A</v>
      </c>
      <c r="CG354" t="e">
        <f>VLOOKUP(CE354,[1]Sheet2!$E$2:$I$222,4,FALSE)</f>
        <v>#N/A</v>
      </c>
      <c r="CH354" t="e">
        <f>VLOOKUP(CE354,[1]Sheet2!$E$2:$I$222,5,FALSE)</f>
        <v>#N/A</v>
      </c>
      <c r="CM354" t="e">
        <f>VLOOKUP(CL354,[1]Sheet2!$E$2:$I$222,3,FALSE)</f>
        <v>#N/A</v>
      </c>
      <c r="CN354" t="e">
        <f>VLOOKUP(CL354,[1]Sheet2!$E$2:$I$222,4,FALSE)</f>
        <v>#N/A</v>
      </c>
      <c r="CO354" t="e">
        <f>VLOOKUP(CL354,[1]Sheet2!$E$2:$I$222,5,FALSE)</f>
        <v>#N/A</v>
      </c>
    </row>
    <row r="355" spans="1:93" x14ac:dyDescent="0.25">
      <c r="A355">
        <v>368</v>
      </c>
      <c r="C355">
        <v>13464</v>
      </c>
      <c r="D355">
        <v>3464</v>
      </c>
      <c r="E355">
        <v>37.751199999999997</v>
      </c>
      <c r="F355">
        <v>-122.43613999999999</v>
      </c>
      <c r="G355" t="s">
        <v>1483</v>
      </c>
      <c r="H355" t="s">
        <v>1484</v>
      </c>
      <c r="I355" t="s">
        <v>727</v>
      </c>
      <c r="J355" t="s">
        <v>728</v>
      </c>
      <c r="Q355" t="s">
        <v>672</v>
      </c>
      <c r="S355" t="s">
        <v>1133</v>
      </c>
      <c r="X355">
        <f t="shared" si="5"/>
        <v>1</v>
      </c>
      <c r="Y355" t="s">
        <v>33</v>
      </c>
      <c r="Z355" t="s">
        <v>79</v>
      </c>
      <c r="AB355" t="e">
        <f>VLOOKUP($AA355,Sheet2!$E$2:$I$222,3,FALSE)</f>
        <v>#N/A</v>
      </c>
      <c r="AC355" t="e">
        <f>VLOOKUP($AA355,Sheet2!$E$2:$I$222,4,FALSE)</f>
        <v>#N/A</v>
      </c>
      <c r="AD355" t="e">
        <f>VLOOKUP($AA355,Sheet2!$E$2:$I$222,5,FALSE)</f>
        <v>#N/A</v>
      </c>
      <c r="AI355" t="e">
        <f>VLOOKUP(AH355,[1]Sheet2!$E$2:$I$222,3,FALSE)</f>
        <v>#N/A</v>
      </c>
      <c r="AJ355" t="e">
        <f>VLOOKUP(AH355,[1]Sheet2!$E$2:$I$222,4,FALSE)</f>
        <v>#N/A</v>
      </c>
      <c r="AK355" t="e">
        <f>VLOOKUP(AH355,[1]Sheet2!$E$2:$I$222,5,FALSE)</f>
        <v>#N/A</v>
      </c>
      <c r="AP355" t="e">
        <f>VLOOKUP(AO355,[1]Sheet2!$E$2:$I$222,3,FALSE)</f>
        <v>#N/A</v>
      </c>
      <c r="AQ355" t="e">
        <f>VLOOKUP(AO355,[1]Sheet2!$E$2:$I$222,4,FALSE)</f>
        <v>#N/A</v>
      </c>
      <c r="AR355" t="e">
        <f>VLOOKUP(AO355,[1]Sheet2!$E$2:$I$222,5,FALSE)</f>
        <v>#N/A</v>
      </c>
      <c r="AW355" t="e">
        <f>VLOOKUP(AV355,[1]Sheet2!$E$2:$I$222,3,FALSE)</f>
        <v>#N/A</v>
      </c>
      <c r="AX355" t="e">
        <f>VLOOKUP(AV355,[1]Sheet2!$E$2:$I$222,4,FALSE)</f>
        <v>#N/A</v>
      </c>
      <c r="AY355" t="e">
        <f>VLOOKUP(AV355,[1]Sheet2!$E$2:$I$222,5,FALSE)</f>
        <v>#N/A</v>
      </c>
      <c r="BD355" t="e">
        <f>VLOOKUP(BC355,[1]Sheet2!$E$2:$I$222,3,FALSE)</f>
        <v>#N/A</v>
      </c>
      <c r="BE355" t="e">
        <f>VLOOKUP(BC355,[1]Sheet2!$E$2:$I$222,4,FALSE)</f>
        <v>#N/A</v>
      </c>
      <c r="BF355" t="e">
        <f>VLOOKUP(BC355,[1]Sheet2!$E$2:$I$222,5,FALSE)</f>
        <v>#N/A</v>
      </c>
      <c r="BK355" t="e">
        <f>VLOOKUP(BJ355,[1]Sheet2!$E$2:$I$222,3,FALSE)</f>
        <v>#N/A</v>
      </c>
      <c r="BL355" t="e">
        <f>VLOOKUP(BJ355,[1]Sheet2!$E$2:$I$222,4,FALSE)</f>
        <v>#N/A</v>
      </c>
      <c r="BM355" t="e">
        <f>VLOOKUP(BJ355,[1]Sheet2!$E$2:$I$222,5,FALSE)</f>
        <v>#N/A</v>
      </c>
      <c r="BR355" t="e">
        <f>VLOOKUP(BQ355,[1]Sheet2!$E$2:$I$222,3,FALSE)</f>
        <v>#N/A</v>
      </c>
      <c r="BS355" t="e">
        <f>VLOOKUP(BQ355,[1]Sheet2!$E$2:$I$222,4,FALSE)</f>
        <v>#N/A</v>
      </c>
      <c r="BT355" t="e">
        <f>VLOOKUP(BQ355,[1]Sheet2!$E$2:$I$222,5,FALSE)</f>
        <v>#N/A</v>
      </c>
      <c r="BY355" t="e">
        <f>VLOOKUP(BX355,[1]Sheet2!$E$2:$I$222,3,FALSE)</f>
        <v>#N/A</v>
      </c>
      <c r="BZ355" t="e">
        <f>VLOOKUP(BX355,[1]Sheet2!$E$2:$I$222,4,FALSE)</f>
        <v>#N/A</v>
      </c>
      <c r="CA355" t="e">
        <f>VLOOKUP(BX355,[1]Sheet2!$E$2:$I$222,5,FALSE)</f>
        <v>#N/A</v>
      </c>
      <c r="CF355" t="e">
        <f>VLOOKUP(CE355,[1]Sheet2!$E$2:$I$222,3,FALSE)</f>
        <v>#N/A</v>
      </c>
      <c r="CG355" t="e">
        <f>VLOOKUP(CE355,[1]Sheet2!$E$2:$I$222,4,FALSE)</f>
        <v>#N/A</v>
      </c>
      <c r="CH355" t="e">
        <f>VLOOKUP(CE355,[1]Sheet2!$E$2:$I$222,5,FALSE)</f>
        <v>#N/A</v>
      </c>
      <c r="CM355" t="e">
        <f>VLOOKUP(CL355,[1]Sheet2!$E$2:$I$222,3,FALSE)</f>
        <v>#N/A</v>
      </c>
      <c r="CN355" t="e">
        <f>VLOOKUP(CL355,[1]Sheet2!$E$2:$I$222,4,FALSE)</f>
        <v>#N/A</v>
      </c>
      <c r="CO355" t="e">
        <f>VLOOKUP(CL355,[1]Sheet2!$E$2:$I$222,5,FALSE)</f>
        <v>#N/A</v>
      </c>
    </row>
    <row r="356" spans="1:93" x14ac:dyDescent="0.25">
      <c r="A356">
        <v>369</v>
      </c>
      <c r="C356">
        <v>13465</v>
      </c>
      <c r="D356">
        <v>3465</v>
      </c>
      <c r="E356">
        <v>37.751100000000001</v>
      </c>
      <c r="F356">
        <v>-122.43644999999999</v>
      </c>
      <c r="G356" t="s">
        <v>1483</v>
      </c>
      <c r="H356" t="s">
        <v>1484</v>
      </c>
      <c r="I356" t="s">
        <v>729</v>
      </c>
      <c r="J356" t="s">
        <v>669</v>
      </c>
      <c r="K356" t="s">
        <v>743</v>
      </c>
      <c r="N356" t="s">
        <v>1485</v>
      </c>
      <c r="Q356" t="s">
        <v>672</v>
      </c>
      <c r="R356">
        <v>470</v>
      </c>
      <c r="S356" t="s">
        <v>1132</v>
      </c>
      <c r="X356">
        <f t="shared" si="5"/>
        <v>1</v>
      </c>
      <c r="Y356" t="s">
        <v>33</v>
      </c>
      <c r="Z356" t="s">
        <v>78</v>
      </c>
      <c r="AB356" t="e">
        <f>VLOOKUP($AA356,Sheet2!$E$2:$I$222,3,FALSE)</f>
        <v>#N/A</v>
      </c>
      <c r="AC356" t="e">
        <f>VLOOKUP($AA356,Sheet2!$E$2:$I$222,4,FALSE)</f>
        <v>#N/A</v>
      </c>
      <c r="AD356" t="e">
        <f>VLOOKUP($AA356,Sheet2!$E$2:$I$222,5,FALSE)</f>
        <v>#N/A</v>
      </c>
      <c r="AI356" t="e">
        <f>VLOOKUP(AH356,[1]Sheet2!$E$2:$I$222,3,FALSE)</f>
        <v>#N/A</v>
      </c>
      <c r="AJ356" t="e">
        <f>VLOOKUP(AH356,[1]Sheet2!$E$2:$I$222,4,FALSE)</f>
        <v>#N/A</v>
      </c>
      <c r="AK356" t="e">
        <f>VLOOKUP(AH356,[1]Sheet2!$E$2:$I$222,5,FALSE)</f>
        <v>#N/A</v>
      </c>
      <c r="AP356" t="e">
        <f>VLOOKUP(AO356,[1]Sheet2!$E$2:$I$222,3,FALSE)</f>
        <v>#N/A</v>
      </c>
      <c r="AQ356" t="e">
        <f>VLOOKUP(AO356,[1]Sheet2!$E$2:$I$222,4,FALSE)</f>
        <v>#N/A</v>
      </c>
      <c r="AR356" t="e">
        <f>VLOOKUP(AO356,[1]Sheet2!$E$2:$I$222,5,FALSE)</f>
        <v>#N/A</v>
      </c>
      <c r="AW356" t="e">
        <f>VLOOKUP(AV356,[1]Sheet2!$E$2:$I$222,3,FALSE)</f>
        <v>#N/A</v>
      </c>
      <c r="AX356" t="e">
        <f>VLOOKUP(AV356,[1]Sheet2!$E$2:$I$222,4,FALSE)</f>
        <v>#N/A</v>
      </c>
      <c r="AY356" t="e">
        <f>VLOOKUP(AV356,[1]Sheet2!$E$2:$I$222,5,FALSE)</f>
        <v>#N/A</v>
      </c>
      <c r="BD356" t="e">
        <f>VLOOKUP(BC356,[1]Sheet2!$E$2:$I$222,3,FALSE)</f>
        <v>#N/A</v>
      </c>
      <c r="BE356" t="e">
        <f>VLOOKUP(BC356,[1]Sheet2!$E$2:$I$222,4,FALSE)</f>
        <v>#N/A</v>
      </c>
      <c r="BF356" t="e">
        <f>VLOOKUP(BC356,[1]Sheet2!$E$2:$I$222,5,FALSE)</f>
        <v>#N/A</v>
      </c>
      <c r="BK356" t="e">
        <f>VLOOKUP(BJ356,[1]Sheet2!$E$2:$I$222,3,FALSE)</f>
        <v>#N/A</v>
      </c>
      <c r="BL356" t="e">
        <f>VLOOKUP(BJ356,[1]Sheet2!$E$2:$I$222,4,FALSE)</f>
        <v>#N/A</v>
      </c>
      <c r="BM356" t="e">
        <f>VLOOKUP(BJ356,[1]Sheet2!$E$2:$I$222,5,FALSE)</f>
        <v>#N/A</v>
      </c>
      <c r="BR356" t="e">
        <f>VLOOKUP(BQ356,[1]Sheet2!$E$2:$I$222,3,FALSE)</f>
        <v>#N/A</v>
      </c>
      <c r="BS356" t="e">
        <f>VLOOKUP(BQ356,[1]Sheet2!$E$2:$I$222,4,FALSE)</f>
        <v>#N/A</v>
      </c>
      <c r="BT356" t="e">
        <f>VLOOKUP(BQ356,[1]Sheet2!$E$2:$I$222,5,FALSE)</f>
        <v>#N/A</v>
      </c>
      <c r="BY356" t="e">
        <f>VLOOKUP(BX356,[1]Sheet2!$E$2:$I$222,3,FALSE)</f>
        <v>#N/A</v>
      </c>
      <c r="BZ356" t="e">
        <f>VLOOKUP(BX356,[1]Sheet2!$E$2:$I$222,4,FALSE)</f>
        <v>#N/A</v>
      </c>
      <c r="CA356" t="e">
        <f>VLOOKUP(BX356,[1]Sheet2!$E$2:$I$222,5,FALSE)</f>
        <v>#N/A</v>
      </c>
      <c r="CF356" t="e">
        <f>VLOOKUP(CE356,[1]Sheet2!$E$2:$I$222,3,FALSE)</f>
        <v>#N/A</v>
      </c>
      <c r="CG356" t="e">
        <f>VLOOKUP(CE356,[1]Sheet2!$E$2:$I$222,4,FALSE)</f>
        <v>#N/A</v>
      </c>
      <c r="CH356" t="e">
        <f>VLOOKUP(CE356,[1]Sheet2!$E$2:$I$222,5,FALSE)</f>
        <v>#N/A</v>
      </c>
      <c r="CM356" t="e">
        <f>VLOOKUP(CL356,[1]Sheet2!$E$2:$I$222,3,FALSE)</f>
        <v>#N/A</v>
      </c>
      <c r="CN356" t="e">
        <f>VLOOKUP(CL356,[1]Sheet2!$E$2:$I$222,4,FALSE)</f>
        <v>#N/A</v>
      </c>
      <c r="CO356" t="e">
        <f>VLOOKUP(CL356,[1]Sheet2!$E$2:$I$222,5,FALSE)</f>
        <v>#N/A</v>
      </c>
    </row>
    <row r="357" spans="1:93" x14ac:dyDescent="0.25">
      <c r="A357">
        <v>370</v>
      </c>
      <c r="C357">
        <v>13466</v>
      </c>
      <c r="D357">
        <v>3466</v>
      </c>
      <c r="E357">
        <v>37.751849999999997</v>
      </c>
      <c r="F357">
        <v>-122.42559</v>
      </c>
      <c r="G357" t="s">
        <v>1486</v>
      </c>
      <c r="H357" t="s">
        <v>1487</v>
      </c>
      <c r="I357" t="s">
        <v>762</v>
      </c>
      <c r="J357" t="s">
        <v>669</v>
      </c>
      <c r="K357" t="s">
        <v>743</v>
      </c>
      <c r="N357" t="s">
        <v>1488</v>
      </c>
      <c r="Q357" t="s">
        <v>672</v>
      </c>
      <c r="R357">
        <v>217</v>
      </c>
      <c r="S357" t="s">
        <v>1133</v>
      </c>
      <c r="X357">
        <f t="shared" si="5"/>
        <v>1</v>
      </c>
      <c r="Y357" t="s">
        <v>33</v>
      </c>
      <c r="Z357" t="s">
        <v>79</v>
      </c>
      <c r="AB357" t="e">
        <f>VLOOKUP($AA357,Sheet2!$E$2:$I$222,3,FALSE)</f>
        <v>#N/A</v>
      </c>
      <c r="AC357" t="e">
        <f>VLOOKUP($AA357,Sheet2!$E$2:$I$222,4,FALSE)</f>
        <v>#N/A</v>
      </c>
      <c r="AD357" t="e">
        <f>VLOOKUP($AA357,Sheet2!$E$2:$I$222,5,FALSE)</f>
        <v>#N/A</v>
      </c>
      <c r="AI357" t="e">
        <f>VLOOKUP(AH357,[1]Sheet2!$E$2:$I$222,3,FALSE)</f>
        <v>#N/A</v>
      </c>
      <c r="AJ357" t="e">
        <f>VLOOKUP(AH357,[1]Sheet2!$E$2:$I$222,4,FALSE)</f>
        <v>#N/A</v>
      </c>
      <c r="AK357" t="e">
        <f>VLOOKUP(AH357,[1]Sheet2!$E$2:$I$222,5,FALSE)</f>
        <v>#N/A</v>
      </c>
      <c r="AP357" t="e">
        <f>VLOOKUP(AO357,[1]Sheet2!$E$2:$I$222,3,FALSE)</f>
        <v>#N/A</v>
      </c>
      <c r="AQ357" t="e">
        <f>VLOOKUP(AO357,[1]Sheet2!$E$2:$I$222,4,FALSE)</f>
        <v>#N/A</v>
      </c>
      <c r="AR357" t="e">
        <f>VLOOKUP(AO357,[1]Sheet2!$E$2:$I$222,5,FALSE)</f>
        <v>#N/A</v>
      </c>
      <c r="AW357" t="e">
        <f>VLOOKUP(AV357,[1]Sheet2!$E$2:$I$222,3,FALSE)</f>
        <v>#N/A</v>
      </c>
      <c r="AX357" t="e">
        <f>VLOOKUP(AV357,[1]Sheet2!$E$2:$I$222,4,FALSE)</f>
        <v>#N/A</v>
      </c>
      <c r="AY357" t="e">
        <f>VLOOKUP(AV357,[1]Sheet2!$E$2:$I$222,5,FALSE)</f>
        <v>#N/A</v>
      </c>
      <c r="BD357" t="e">
        <f>VLOOKUP(BC357,[1]Sheet2!$E$2:$I$222,3,FALSE)</f>
        <v>#N/A</v>
      </c>
      <c r="BE357" t="e">
        <f>VLOOKUP(BC357,[1]Sheet2!$E$2:$I$222,4,FALSE)</f>
        <v>#N/A</v>
      </c>
      <c r="BF357" t="e">
        <f>VLOOKUP(BC357,[1]Sheet2!$E$2:$I$222,5,FALSE)</f>
        <v>#N/A</v>
      </c>
      <c r="BK357" t="e">
        <f>VLOOKUP(BJ357,[1]Sheet2!$E$2:$I$222,3,FALSE)</f>
        <v>#N/A</v>
      </c>
      <c r="BL357" t="e">
        <f>VLOOKUP(BJ357,[1]Sheet2!$E$2:$I$222,4,FALSE)</f>
        <v>#N/A</v>
      </c>
      <c r="BM357" t="e">
        <f>VLOOKUP(BJ357,[1]Sheet2!$E$2:$I$222,5,FALSE)</f>
        <v>#N/A</v>
      </c>
      <c r="BR357" t="e">
        <f>VLOOKUP(BQ357,[1]Sheet2!$E$2:$I$222,3,FALSE)</f>
        <v>#N/A</v>
      </c>
      <c r="BS357" t="e">
        <f>VLOOKUP(BQ357,[1]Sheet2!$E$2:$I$222,4,FALSE)</f>
        <v>#N/A</v>
      </c>
      <c r="BT357" t="e">
        <f>VLOOKUP(BQ357,[1]Sheet2!$E$2:$I$222,5,FALSE)</f>
        <v>#N/A</v>
      </c>
      <c r="BY357" t="e">
        <f>VLOOKUP(BX357,[1]Sheet2!$E$2:$I$222,3,FALSE)</f>
        <v>#N/A</v>
      </c>
      <c r="BZ357" t="e">
        <f>VLOOKUP(BX357,[1]Sheet2!$E$2:$I$222,4,FALSE)</f>
        <v>#N/A</v>
      </c>
      <c r="CA357" t="e">
        <f>VLOOKUP(BX357,[1]Sheet2!$E$2:$I$222,5,FALSE)</f>
        <v>#N/A</v>
      </c>
      <c r="CF357" t="e">
        <f>VLOOKUP(CE357,[1]Sheet2!$E$2:$I$222,3,FALSE)</f>
        <v>#N/A</v>
      </c>
      <c r="CG357" t="e">
        <f>VLOOKUP(CE357,[1]Sheet2!$E$2:$I$222,4,FALSE)</f>
        <v>#N/A</v>
      </c>
      <c r="CH357" t="e">
        <f>VLOOKUP(CE357,[1]Sheet2!$E$2:$I$222,5,FALSE)</f>
        <v>#N/A</v>
      </c>
      <c r="CM357" t="e">
        <f>VLOOKUP(CL357,[1]Sheet2!$E$2:$I$222,3,FALSE)</f>
        <v>#N/A</v>
      </c>
      <c r="CN357" t="e">
        <f>VLOOKUP(CL357,[1]Sheet2!$E$2:$I$222,4,FALSE)</f>
        <v>#N/A</v>
      </c>
      <c r="CO357" t="e">
        <f>VLOOKUP(CL357,[1]Sheet2!$E$2:$I$222,5,FALSE)</f>
        <v>#N/A</v>
      </c>
    </row>
    <row r="358" spans="1:93" x14ac:dyDescent="0.25">
      <c r="A358">
        <v>371</v>
      </c>
      <c r="C358">
        <v>13467</v>
      </c>
      <c r="D358">
        <v>3467</v>
      </c>
      <c r="E358">
        <v>37.751779999999997</v>
      </c>
      <c r="F358">
        <v>-122.42537</v>
      </c>
      <c r="G358" t="s">
        <v>1486</v>
      </c>
      <c r="H358" t="s">
        <v>1487</v>
      </c>
      <c r="I358" t="s">
        <v>729</v>
      </c>
      <c r="J358" t="s">
        <v>669</v>
      </c>
      <c r="K358" t="s">
        <v>743</v>
      </c>
      <c r="Q358" t="s">
        <v>672</v>
      </c>
      <c r="S358" t="s">
        <v>1132</v>
      </c>
      <c r="X358">
        <f t="shared" si="5"/>
        <v>1</v>
      </c>
      <c r="Y358" t="s">
        <v>33</v>
      </c>
      <c r="Z358" t="s">
        <v>78</v>
      </c>
      <c r="AB358" t="e">
        <f>VLOOKUP($AA358,Sheet2!$E$2:$I$222,3,FALSE)</f>
        <v>#N/A</v>
      </c>
      <c r="AC358" t="e">
        <f>VLOOKUP($AA358,Sheet2!$E$2:$I$222,4,FALSE)</f>
        <v>#N/A</v>
      </c>
      <c r="AD358" t="e">
        <f>VLOOKUP($AA358,Sheet2!$E$2:$I$222,5,FALSE)</f>
        <v>#N/A</v>
      </c>
      <c r="AI358" t="e">
        <f>VLOOKUP(AH358,[1]Sheet2!$E$2:$I$222,3,FALSE)</f>
        <v>#N/A</v>
      </c>
      <c r="AJ358" t="e">
        <f>VLOOKUP(AH358,[1]Sheet2!$E$2:$I$222,4,FALSE)</f>
        <v>#N/A</v>
      </c>
      <c r="AK358" t="e">
        <f>VLOOKUP(AH358,[1]Sheet2!$E$2:$I$222,5,FALSE)</f>
        <v>#N/A</v>
      </c>
      <c r="AP358" t="e">
        <f>VLOOKUP(AO358,[1]Sheet2!$E$2:$I$222,3,FALSE)</f>
        <v>#N/A</v>
      </c>
      <c r="AQ358" t="e">
        <f>VLOOKUP(AO358,[1]Sheet2!$E$2:$I$222,4,FALSE)</f>
        <v>#N/A</v>
      </c>
      <c r="AR358" t="e">
        <f>VLOOKUP(AO358,[1]Sheet2!$E$2:$I$222,5,FALSE)</f>
        <v>#N/A</v>
      </c>
      <c r="AW358" t="e">
        <f>VLOOKUP(AV358,[1]Sheet2!$E$2:$I$222,3,FALSE)</f>
        <v>#N/A</v>
      </c>
      <c r="AX358" t="e">
        <f>VLOOKUP(AV358,[1]Sheet2!$E$2:$I$222,4,FALSE)</f>
        <v>#N/A</v>
      </c>
      <c r="AY358" t="e">
        <f>VLOOKUP(AV358,[1]Sheet2!$E$2:$I$222,5,FALSE)</f>
        <v>#N/A</v>
      </c>
      <c r="BD358" t="e">
        <f>VLOOKUP(BC358,[1]Sheet2!$E$2:$I$222,3,FALSE)</f>
        <v>#N/A</v>
      </c>
      <c r="BE358" t="e">
        <f>VLOOKUP(BC358,[1]Sheet2!$E$2:$I$222,4,FALSE)</f>
        <v>#N/A</v>
      </c>
      <c r="BF358" t="e">
        <f>VLOOKUP(BC358,[1]Sheet2!$E$2:$I$222,5,FALSE)</f>
        <v>#N/A</v>
      </c>
      <c r="BK358" t="e">
        <f>VLOOKUP(BJ358,[1]Sheet2!$E$2:$I$222,3,FALSE)</f>
        <v>#N/A</v>
      </c>
      <c r="BL358" t="e">
        <f>VLOOKUP(BJ358,[1]Sheet2!$E$2:$I$222,4,FALSE)</f>
        <v>#N/A</v>
      </c>
      <c r="BM358" t="e">
        <f>VLOOKUP(BJ358,[1]Sheet2!$E$2:$I$222,5,FALSE)</f>
        <v>#N/A</v>
      </c>
      <c r="BR358" t="e">
        <f>VLOOKUP(BQ358,[1]Sheet2!$E$2:$I$222,3,FALSE)</f>
        <v>#N/A</v>
      </c>
      <c r="BS358" t="e">
        <f>VLOOKUP(BQ358,[1]Sheet2!$E$2:$I$222,4,FALSE)</f>
        <v>#N/A</v>
      </c>
      <c r="BT358" t="e">
        <f>VLOOKUP(BQ358,[1]Sheet2!$E$2:$I$222,5,FALSE)</f>
        <v>#N/A</v>
      </c>
      <c r="BY358" t="e">
        <f>VLOOKUP(BX358,[1]Sheet2!$E$2:$I$222,3,FALSE)</f>
        <v>#N/A</v>
      </c>
      <c r="BZ358" t="e">
        <f>VLOOKUP(BX358,[1]Sheet2!$E$2:$I$222,4,FALSE)</f>
        <v>#N/A</v>
      </c>
      <c r="CA358" t="e">
        <f>VLOOKUP(BX358,[1]Sheet2!$E$2:$I$222,5,FALSE)</f>
        <v>#N/A</v>
      </c>
      <c r="CF358" t="e">
        <f>VLOOKUP(CE358,[1]Sheet2!$E$2:$I$222,3,FALSE)</f>
        <v>#N/A</v>
      </c>
      <c r="CG358" t="e">
        <f>VLOOKUP(CE358,[1]Sheet2!$E$2:$I$222,4,FALSE)</f>
        <v>#N/A</v>
      </c>
      <c r="CH358" t="e">
        <f>VLOOKUP(CE358,[1]Sheet2!$E$2:$I$222,5,FALSE)</f>
        <v>#N/A</v>
      </c>
      <c r="CM358" t="e">
        <f>VLOOKUP(CL358,[1]Sheet2!$E$2:$I$222,3,FALSE)</f>
        <v>#N/A</v>
      </c>
      <c r="CN358" t="e">
        <f>VLOOKUP(CL358,[1]Sheet2!$E$2:$I$222,4,FALSE)</f>
        <v>#N/A</v>
      </c>
      <c r="CO358" t="e">
        <f>VLOOKUP(CL358,[1]Sheet2!$E$2:$I$222,5,FALSE)</f>
        <v>#N/A</v>
      </c>
    </row>
    <row r="359" spans="1:93" x14ac:dyDescent="0.25">
      <c r="A359">
        <v>372</v>
      </c>
      <c r="C359">
        <v>13468</v>
      </c>
      <c r="D359">
        <v>3468</v>
      </c>
      <c r="E359">
        <v>37.751080000000002</v>
      </c>
      <c r="F359">
        <v>-122.43835</v>
      </c>
      <c r="G359" t="s">
        <v>1489</v>
      </c>
      <c r="H359" t="s">
        <v>1490</v>
      </c>
      <c r="I359" t="s">
        <v>727</v>
      </c>
      <c r="J359" t="s">
        <v>669</v>
      </c>
      <c r="K359" t="s">
        <v>844</v>
      </c>
      <c r="Q359" t="s">
        <v>672</v>
      </c>
      <c r="S359" t="s">
        <v>1133</v>
      </c>
      <c r="X359">
        <f t="shared" si="5"/>
        <v>1</v>
      </c>
      <c r="Y359" t="s">
        <v>33</v>
      </c>
      <c r="Z359" t="s">
        <v>79</v>
      </c>
      <c r="AB359" t="e">
        <f>VLOOKUP($AA359,Sheet2!$E$2:$I$222,3,FALSE)</f>
        <v>#N/A</v>
      </c>
      <c r="AC359" t="e">
        <f>VLOOKUP($AA359,Sheet2!$E$2:$I$222,4,FALSE)</f>
        <v>#N/A</v>
      </c>
      <c r="AD359" t="e">
        <f>VLOOKUP($AA359,Sheet2!$E$2:$I$222,5,FALSE)</f>
        <v>#N/A</v>
      </c>
      <c r="AI359" t="e">
        <f>VLOOKUP(AH359,[1]Sheet2!$E$2:$I$222,3,FALSE)</f>
        <v>#N/A</v>
      </c>
      <c r="AJ359" t="e">
        <f>VLOOKUP(AH359,[1]Sheet2!$E$2:$I$222,4,FALSE)</f>
        <v>#N/A</v>
      </c>
      <c r="AK359" t="e">
        <f>VLOOKUP(AH359,[1]Sheet2!$E$2:$I$222,5,FALSE)</f>
        <v>#N/A</v>
      </c>
      <c r="AP359" t="e">
        <f>VLOOKUP(AO359,[1]Sheet2!$E$2:$I$222,3,FALSE)</f>
        <v>#N/A</v>
      </c>
      <c r="AQ359" t="e">
        <f>VLOOKUP(AO359,[1]Sheet2!$E$2:$I$222,4,FALSE)</f>
        <v>#N/A</v>
      </c>
      <c r="AR359" t="e">
        <f>VLOOKUP(AO359,[1]Sheet2!$E$2:$I$222,5,FALSE)</f>
        <v>#N/A</v>
      </c>
      <c r="AW359" t="e">
        <f>VLOOKUP(AV359,[1]Sheet2!$E$2:$I$222,3,FALSE)</f>
        <v>#N/A</v>
      </c>
      <c r="AX359" t="e">
        <f>VLOOKUP(AV359,[1]Sheet2!$E$2:$I$222,4,FALSE)</f>
        <v>#N/A</v>
      </c>
      <c r="AY359" t="e">
        <f>VLOOKUP(AV359,[1]Sheet2!$E$2:$I$222,5,FALSE)</f>
        <v>#N/A</v>
      </c>
      <c r="BD359" t="e">
        <f>VLOOKUP(BC359,[1]Sheet2!$E$2:$I$222,3,FALSE)</f>
        <v>#N/A</v>
      </c>
      <c r="BE359" t="e">
        <f>VLOOKUP(BC359,[1]Sheet2!$E$2:$I$222,4,FALSE)</f>
        <v>#N/A</v>
      </c>
      <c r="BF359" t="e">
        <f>VLOOKUP(BC359,[1]Sheet2!$E$2:$I$222,5,FALSE)</f>
        <v>#N/A</v>
      </c>
      <c r="BK359" t="e">
        <f>VLOOKUP(BJ359,[1]Sheet2!$E$2:$I$222,3,FALSE)</f>
        <v>#N/A</v>
      </c>
      <c r="BL359" t="e">
        <f>VLOOKUP(BJ359,[1]Sheet2!$E$2:$I$222,4,FALSE)</f>
        <v>#N/A</v>
      </c>
      <c r="BM359" t="e">
        <f>VLOOKUP(BJ359,[1]Sheet2!$E$2:$I$222,5,FALSE)</f>
        <v>#N/A</v>
      </c>
      <c r="BR359" t="e">
        <f>VLOOKUP(BQ359,[1]Sheet2!$E$2:$I$222,3,FALSE)</f>
        <v>#N/A</v>
      </c>
      <c r="BS359" t="e">
        <f>VLOOKUP(BQ359,[1]Sheet2!$E$2:$I$222,4,FALSE)</f>
        <v>#N/A</v>
      </c>
      <c r="BT359" t="e">
        <f>VLOOKUP(BQ359,[1]Sheet2!$E$2:$I$222,5,FALSE)</f>
        <v>#N/A</v>
      </c>
      <c r="BY359" t="e">
        <f>VLOOKUP(BX359,[1]Sheet2!$E$2:$I$222,3,FALSE)</f>
        <v>#N/A</v>
      </c>
      <c r="BZ359" t="e">
        <f>VLOOKUP(BX359,[1]Sheet2!$E$2:$I$222,4,FALSE)</f>
        <v>#N/A</v>
      </c>
      <c r="CA359" t="e">
        <f>VLOOKUP(BX359,[1]Sheet2!$E$2:$I$222,5,FALSE)</f>
        <v>#N/A</v>
      </c>
      <c r="CF359" t="e">
        <f>VLOOKUP(CE359,[1]Sheet2!$E$2:$I$222,3,FALSE)</f>
        <v>#N/A</v>
      </c>
      <c r="CG359" t="e">
        <f>VLOOKUP(CE359,[1]Sheet2!$E$2:$I$222,4,FALSE)</f>
        <v>#N/A</v>
      </c>
      <c r="CH359" t="e">
        <f>VLOOKUP(CE359,[1]Sheet2!$E$2:$I$222,5,FALSE)</f>
        <v>#N/A</v>
      </c>
      <c r="CM359" t="e">
        <f>VLOOKUP(CL359,[1]Sheet2!$E$2:$I$222,3,FALSE)</f>
        <v>#N/A</v>
      </c>
      <c r="CN359" t="e">
        <f>VLOOKUP(CL359,[1]Sheet2!$E$2:$I$222,4,FALSE)</f>
        <v>#N/A</v>
      </c>
      <c r="CO359" t="e">
        <f>VLOOKUP(CL359,[1]Sheet2!$E$2:$I$222,5,FALSE)</f>
        <v>#N/A</v>
      </c>
    </row>
    <row r="360" spans="1:93" x14ac:dyDescent="0.25">
      <c r="A360">
        <v>373</v>
      </c>
      <c r="C360">
        <v>13469</v>
      </c>
      <c r="D360">
        <v>3469</v>
      </c>
      <c r="E360">
        <v>37.75253</v>
      </c>
      <c r="F360">
        <v>-122.41442000000001</v>
      </c>
      <c r="G360" t="s">
        <v>1491</v>
      </c>
      <c r="H360" t="s">
        <v>1492</v>
      </c>
      <c r="I360" t="s">
        <v>762</v>
      </c>
      <c r="J360" t="s">
        <v>669</v>
      </c>
      <c r="K360" t="s">
        <v>1081</v>
      </c>
      <c r="N360" t="s">
        <v>1493</v>
      </c>
      <c r="Q360" t="s">
        <v>672</v>
      </c>
      <c r="R360">
        <v>416</v>
      </c>
      <c r="S360" t="s">
        <v>1494</v>
      </c>
      <c r="X360">
        <f t="shared" si="5"/>
        <v>2</v>
      </c>
      <c r="Y360" t="s">
        <v>33</v>
      </c>
      <c r="Z360" t="s">
        <v>79</v>
      </c>
      <c r="AB360" t="e">
        <f>VLOOKUP($AA360,Sheet2!$E$2:$I$222,3,FALSE)</f>
        <v>#N/A</v>
      </c>
      <c r="AC360" t="e">
        <f>VLOOKUP($AA360,Sheet2!$E$2:$I$222,4,FALSE)</f>
        <v>#N/A</v>
      </c>
      <c r="AD360" t="e">
        <f>VLOOKUP($AA360,Sheet2!$E$2:$I$222,5,FALSE)</f>
        <v>#N/A</v>
      </c>
      <c r="AF360" t="s">
        <v>50</v>
      </c>
      <c r="AG360" t="s">
        <v>77</v>
      </c>
      <c r="AH360" t="s">
        <v>128</v>
      </c>
      <c r="AI360" t="str">
        <f>VLOOKUP(AH360,[1]Sheet2!$E$2:$I$222,3,FALSE)</f>
        <v>To 24th Street BART</v>
      </c>
      <c r="AJ360" t="str">
        <f>VLOOKUP(AH360,[1]Sheet2!$E$2:$I$222,4,FALSE)</f>
        <v>Mission &amp; 24th St.</v>
      </c>
      <c r="AK360" t="str">
        <f>VLOOKUP(AH360,[1]Sheet2!$E$2:$I$222,5,FALSE)</f>
        <v>M-F ~ 6am-11pm | Sat-Sun ~ 8am-11pm</v>
      </c>
      <c r="AP360" t="e">
        <f>VLOOKUP(AO360,[1]Sheet2!$E$2:$I$222,3,FALSE)</f>
        <v>#N/A</v>
      </c>
      <c r="AQ360" t="e">
        <f>VLOOKUP(AO360,[1]Sheet2!$E$2:$I$222,4,FALSE)</f>
        <v>#N/A</v>
      </c>
      <c r="AR360" t="e">
        <f>VLOOKUP(AO360,[1]Sheet2!$E$2:$I$222,5,FALSE)</f>
        <v>#N/A</v>
      </c>
      <c r="AW360" t="e">
        <f>VLOOKUP(AV360,[1]Sheet2!$E$2:$I$222,3,FALSE)</f>
        <v>#N/A</v>
      </c>
      <c r="AX360" t="e">
        <f>VLOOKUP(AV360,[1]Sheet2!$E$2:$I$222,4,FALSE)</f>
        <v>#N/A</v>
      </c>
      <c r="AY360" t="e">
        <f>VLOOKUP(AV360,[1]Sheet2!$E$2:$I$222,5,FALSE)</f>
        <v>#N/A</v>
      </c>
      <c r="BD360" t="e">
        <f>VLOOKUP(BC360,[1]Sheet2!$E$2:$I$222,3,FALSE)</f>
        <v>#N/A</v>
      </c>
      <c r="BE360" t="e">
        <f>VLOOKUP(BC360,[1]Sheet2!$E$2:$I$222,4,FALSE)</f>
        <v>#N/A</v>
      </c>
      <c r="BF360" t="e">
        <f>VLOOKUP(BC360,[1]Sheet2!$E$2:$I$222,5,FALSE)</f>
        <v>#N/A</v>
      </c>
      <c r="BK360" t="e">
        <f>VLOOKUP(BJ360,[1]Sheet2!$E$2:$I$222,3,FALSE)</f>
        <v>#N/A</v>
      </c>
      <c r="BL360" t="e">
        <f>VLOOKUP(BJ360,[1]Sheet2!$E$2:$I$222,4,FALSE)</f>
        <v>#N/A</v>
      </c>
      <c r="BM360" t="e">
        <f>VLOOKUP(BJ360,[1]Sheet2!$E$2:$I$222,5,FALSE)</f>
        <v>#N/A</v>
      </c>
      <c r="BR360" t="e">
        <f>VLOOKUP(BQ360,[1]Sheet2!$E$2:$I$222,3,FALSE)</f>
        <v>#N/A</v>
      </c>
      <c r="BS360" t="e">
        <f>VLOOKUP(BQ360,[1]Sheet2!$E$2:$I$222,4,FALSE)</f>
        <v>#N/A</v>
      </c>
      <c r="BT360" t="e">
        <f>VLOOKUP(BQ360,[1]Sheet2!$E$2:$I$222,5,FALSE)</f>
        <v>#N/A</v>
      </c>
      <c r="BY360" t="e">
        <f>VLOOKUP(BX360,[1]Sheet2!$E$2:$I$222,3,FALSE)</f>
        <v>#N/A</v>
      </c>
      <c r="BZ360" t="e">
        <f>VLOOKUP(BX360,[1]Sheet2!$E$2:$I$222,4,FALSE)</f>
        <v>#N/A</v>
      </c>
      <c r="CA360" t="e">
        <f>VLOOKUP(BX360,[1]Sheet2!$E$2:$I$222,5,FALSE)</f>
        <v>#N/A</v>
      </c>
      <c r="CF360" t="e">
        <f>VLOOKUP(CE360,[1]Sheet2!$E$2:$I$222,3,FALSE)</f>
        <v>#N/A</v>
      </c>
      <c r="CG360" t="e">
        <f>VLOOKUP(CE360,[1]Sheet2!$E$2:$I$222,4,FALSE)</f>
        <v>#N/A</v>
      </c>
      <c r="CH360" t="e">
        <f>VLOOKUP(CE360,[1]Sheet2!$E$2:$I$222,5,FALSE)</f>
        <v>#N/A</v>
      </c>
      <c r="CM360" t="e">
        <f>VLOOKUP(CL360,[1]Sheet2!$E$2:$I$222,3,FALSE)</f>
        <v>#N/A</v>
      </c>
      <c r="CN360" t="e">
        <f>VLOOKUP(CL360,[1]Sheet2!$E$2:$I$222,4,FALSE)</f>
        <v>#N/A</v>
      </c>
      <c r="CO360" t="e">
        <f>VLOOKUP(CL360,[1]Sheet2!$E$2:$I$222,5,FALSE)</f>
        <v>#N/A</v>
      </c>
    </row>
    <row r="361" spans="1:93" x14ac:dyDescent="0.25">
      <c r="A361">
        <v>374</v>
      </c>
      <c r="C361">
        <v>13470</v>
      </c>
      <c r="D361">
        <v>3470</v>
      </c>
      <c r="E361">
        <v>37.752479999999998</v>
      </c>
      <c r="F361">
        <v>-122.41369</v>
      </c>
      <c r="G361" t="s">
        <v>1491</v>
      </c>
      <c r="H361" t="s">
        <v>1492</v>
      </c>
      <c r="I361" t="s">
        <v>721</v>
      </c>
      <c r="J361" t="s">
        <v>669</v>
      </c>
      <c r="K361" t="s">
        <v>986</v>
      </c>
      <c r="N361" t="s">
        <v>1495</v>
      </c>
      <c r="Q361" t="s">
        <v>672</v>
      </c>
      <c r="R361">
        <v>1453</v>
      </c>
      <c r="S361" t="s">
        <v>1132</v>
      </c>
      <c r="X361">
        <f t="shared" si="5"/>
        <v>1</v>
      </c>
      <c r="Y361" t="s">
        <v>33</v>
      </c>
      <c r="Z361" t="s">
        <v>78</v>
      </c>
      <c r="AB361" t="e">
        <f>VLOOKUP($AA361,Sheet2!$E$2:$I$222,3,FALSE)</f>
        <v>#N/A</v>
      </c>
      <c r="AC361" t="e">
        <f>VLOOKUP($AA361,Sheet2!$E$2:$I$222,4,FALSE)</f>
        <v>#N/A</v>
      </c>
      <c r="AD361" t="e">
        <f>VLOOKUP($AA361,Sheet2!$E$2:$I$222,5,FALSE)</f>
        <v>#N/A</v>
      </c>
      <c r="AI361" t="e">
        <f>VLOOKUP(AH361,[1]Sheet2!$E$2:$I$222,3,FALSE)</f>
        <v>#N/A</v>
      </c>
      <c r="AJ361" t="e">
        <f>VLOOKUP(AH361,[1]Sheet2!$E$2:$I$222,4,FALSE)</f>
        <v>#N/A</v>
      </c>
      <c r="AK361" t="e">
        <f>VLOOKUP(AH361,[1]Sheet2!$E$2:$I$222,5,FALSE)</f>
        <v>#N/A</v>
      </c>
      <c r="AP361" t="e">
        <f>VLOOKUP(AO361,[1]Sheet2!$E$2:$I$222,3,FALSE)</f>
        <v>#N/A</v>
      </c>
      <c r="AQ361" t="e">
        <f>VLOOKUP(AO361,[1]Sheet2!$E$2:$I$222,4,FALSE)</f>
        <v>#N/A</v>
      </c>
      <c r="AR361" t="e">
        <f>VLOOKUP(AO361,[1]Sheet2!$E$2:$I$222,5,FALSE)</f>
        <v>#N/A</v>
      </c>
      <c r="AW361" t="e">
        <f>VLOOKUP(AV361,[1]Sheet2!$E$2:$I$222,3,FALSE)</f>
        <v>#N/A</v>
      </c>
      <c r="AX361" t="e">
        <f>VLOOKUP(AV361,[1]Sheet2!$E$2:$I$222,4,FALSE)</f>
        <v>#N/A</v>
      </c>
      <c r="AY361" t="e">
        <f>VLOOKUP(AV361,[1]Sheet2!$E$2:$I$222,5,FALSE)</f>
        <v>#N/A</v>
      </c>
      <c r="BD361" t="e">
        <f>VLOOKUP(BC361,[1]Sheet2!$E$2:$I$222,3,FALSE)</f>
        <v>#N/A</v>
      </c>
      <c r="BE361" t="e">
        <f>VLOOKUP(BC361,[1]Sheet2!$E$2:$I$222,4,FALSE)</f>
        <v>#N/A</v>
      </c>
      <c r="BF361" t="e">
        <f>VLOOKUP(BC361,[1]Sheet2!$E$2:$I$222,5,FALSE)</f>
        <v>#N/A</v>
      </c>
      <c r="BK361" t="e">
        <f>VLOOKUP(BJ361,[1]Sheet2!$E$2:$I$222,3,FALSE)</f>
        <v>#N/A</v>
      </c>
      <c r="BL361" t="e">
        <f>VLOOKUP(BJ361,[1]Sheet2!$E$2:$I$222,4,FALSE)</f>
        <v>#N/A</v>
      </c>
      <c r="BM361" t="e">
        <f>VLOOKUP(BJ361,[1]Sheet2!$E$2:$I$222,5,FALSE)</f>
        <v>#N/A</v>
      </c>
      <c r="BR361" t="e">
        <f>VLOOKUP(BQ361,[1]Sheet2!$E$2:$I$222,3,FALSE)</f>
        <v>#N/A</v>
      </c>
      <c r="BS361" t="e">
        <f>VLOOKUP(BQ361,[1]Sheet2!$E$2:$I$222,4,FALSE)</f>
        <v>#N/A</v>
      </c>
      <c r="BT361" t="e">
        <f>VLOOKUP(BQ361,[1]Sheet2!$E$2:$I$222,5,FALSE)</f>
        <v>#N/A</v>
      </c>
      <c r="BY361" t="e">
        <f>VLOOKUP(BX361,[1]Sheet2!$E$2:$I$222,3,FALSE)</f>
        <v>#N/A</v>
      </c>
      <c r="BZ361" t="e">
        <f>VLOOKUP(BX361,[1]Sheet2!$E$2:$I$222,4,FALSE)</f>
        <v>#N/A</v>
      </c>
      <c r="CA361" t="e">
        <f>VLOOKUP(BX361,[1]Sheet2!$E$2:$I$222,5,FALSE)</f>
        <v>#N/A</v>
      </c>
      <c r="CF361" t="e">
        <f>VLOOKUP(CE361,[1]Sheet2!$E$2:$I$222,3,FALSE)</f>
        <v>#N/A</v>
      </c>
      <c r="CG361" t="e">
        <f>VLOOKUP(CE361,[1]Sheet2!$E$2:$I$222,4,FALSE)</f>
        <v>#N/A</v>
      </c>
      <c r="CH361" t="e">
        <f>VLOOKUP(CE361,[1]Sheet2!$E$2:$I$222,5,FALSE)</f>
        <v>#N/A</v>
      </c>
      <c r="CM361" t="e">
        <f>VLOOKUP(CL361,[1]Sheet2!$E$2:$I$222,3,FALSE)</f>
        <v>#N/A</v>
      </c>
      <c r="CN361" t="e">
        <f>VLOOKUP(CL361,[1]Sheet2!$E$2:$I$222,4,FALSE)</f>
        <v>#N/A</v>
      </c>
      <c r="CO361" t="e">
        <f>VLOOKUP(CL361,[1]Sheet2!$E$2:$I$222,5,FALSE)</f>
        <v>#N/A</v>
      </c>
    </row>
    <row r="362" spans="1:93" x14ac:dyDescent="0.25">
      <c r="A362">
        <v>375</v>
      </c>
      <c r="C362">
        <v>13471</v>
      </c>
      <c r="D362">
        <v>3471</v>
      </c>
      <c r="E362">
        <v>37.752020000000002</v>
      </c>
      <c r="F362">
        <v>-122.42273</v>
      </c>
      <c r="G362" t="s">
        <v>1496</v>
      </c>
      <c r="H362" t="s">
        <v>1497</v>
      </c>
      <c r="I362" t="s">
        <v>727</v>
      </c>
      <c r="J362" t="s">
        <v>669</v>
      </c>
      <c r="K362" t="s">
        <v>743</v>
      </c>
      <c r="P362" t="s">
        <v>924</v>
      </c>
      <c r="Q362" t="s">
        <v>672</v>
      </c>
      <c r="S362" t="s">
        <v>1133</v>
      </c>
      <c r="X362">
        <f t="shared" si="5"/>
        <v>1</v>
      </c>
      <c r="Y362" t="s">
        <v>33</v>
      </c>
      <c r="Z362" t="s">
        <v>79</v>
      </c>
      <c r="AB362" t="e">
        <f>VLOOKUP($AA362,Sheet2!$E$2:$I$222,3,FALSE)</f>
        <v>#N/A</v>
      </c>
      <c r="AC362" t="e">
        <f>VLOOKUP($AA362,Sheet2!$E$2:$I$222,4,FALSE)</f>
        <v>#N/A</v>
      </c>
      <c r="AD362" t="e">
        <f>VLOOKUP($AA362,Sheet2!$E$2:$I$222,5,FALSE)</f>
        <v>#N/A</v>
      </c>
      <c r="AI362" t="e">
        <f>VLOOKUP(AH362,[1]Sheet2!$E$2:$I$222,3,FALSE)</f>
        <v>#N/A</v>
      </c>
      <c r="AJ362" t="e">
        <f>VLOOKUP(AH362,[1]Sheet2!$E$2:$I$222,4,FALSE)</f>
        <v>#N/A</v>
      </c>
      <c r="AK362" t="e">
        <f>VLOOKUP(AH362,[1]Sheet2!$E$2:$I$222,5,FALSE)</f>
        <v>#N/A</v>
      </c>
      <c r="AP362" t="e">
        <f>VLOOKUP(AO362,[1]Sheet2!$E$2:$I$222,3,FALSE)</f>
        <v>#N/A</v>
      </c>
      <c r="AQ362" t="e">
        <f>VLOOKUP(AO362,[1]Sheet2!$E$2:$I$222,4,FALSE)</f>
        <v>#N/A</v>
      </c>
      <c r="AR362" t="e">
        <f>VLOOKUP(AO362,[1]Sheet2!$E$2:$I$222,5,FALSE)</f>
        <v>#N/A</v>
      </c>
      <c r="AW362" t="e">
        <f>VLOOKUP(AV362,[1]Sheet2!$E$2:$I$222,3,FALSE)</f>
        <v>#N/A</v>
      </c>
      <c r="AX362" t="e">
        <f>VLOOKUP(AV362,[1]Sheet2!$E$2:$I$222,4,FALSE)</f>
        <v>#N/A</v>
      </c>
      <c r="AY362" t="e">
        <f>VLOOKUP(AV362,[1]Sheet2!$E$2:$I$222,5,FALSE)</f>
        <v>#N/A</v>
      </c>
      <c r="BD362" t="e">
        <f>VLOOKUP(BC362,[1]Sheet2!$E$2:$I$222,3,FALSE)</f>
        <v>#N/A</v>
      </c>
      <c r="BE362" t="e">
        <f>VLOOKUP(BC362,[1]Sheet2!$E$2:$I$222,4,FALSE)</f>
        <v>#N/A</v>
      </c>
      <c r="BF362" t="e">
        <f>VLOOKUP(BC362,[1]Sheet2!$E$2:$I$222,5,FALSE)</f>
        <v>#N/A</v>
      </c>
      <c r="BK362" t="e">
        <f>VLOOKUP(BJ362,[1]Sheet2!$E$2:$I$222,3,FALSE)</f>
        <v>#N/A</v>
      </c>
      <c r="BL362" t="e">
        <f>VLOOKUP(BJ362,[1]Sheet2!$E$2:$I$222,4,FALSE)</f>
        <v>#N/A</v>
      </c>
      <c r="BM362" t="e">
        <f>VLOOKUP(BJ362,[1]Sheet2!$E$2:$I$222,5,FALSE)</f>
        <v>#N/A</v>
      </c>
      <c r="BR362" t="e">
        <f>VLOOKUP(BQ362,[1]Sheet2!$E$2:$I$222,3,FALSE)</f>
        <v>#N/A</v>
      </c>
      <c r="BS362" t="e">
        <f>VLOOKUP(BQ362,[1]Sheet2!$E$2:$I$222,4,FALSE)</f>
        <v>#N/A</v>
      </c>
      <c r="BT362" t="e">
        <f>VLOOKUP(BQ362,[1]Sheet2!$E$2:$I$222,5,FALSE)</f>
        <v>#N/A</v>
      </c>
      <c r="BY362" t="e">
        <f>VLOOKUP(BX362,[1]Sheet2!$E$2:$I$222,3,FALSE)</f>
        <v>#N/A</v>
      </c>
      <c r="BZ362" t="e">
        <f>VLOOKUP(BX362,[1]Sheet2!$E$2:$I$222,4,FALSE)</f>
        <v>#N/A</v>
      </c>
      <c r="CA362" t="e">
        <f>VLOOKUP(BX362,[1]Sheet2!$E$2:$I$222,5,FALSE)</f>
        <v>#N/A</v>
      </c>
      <c r="CF362" t="e">
        <f>VLOOKUP(CE362,[1]Sheet2!$E$2:$I$222,3,FALSE)</f>
        <v>#N/A</v>
      </c>
      <c r="CG362" t="e">
        <f>VLOOKUP(CE362,[1]Sheet2!$E$2:$I$222,4,FALSE)</f>
        <v>#N/A</v>
      </c>
      <c r="CH362" t="e">
        <f>VLOOKUP(CE362,[1]Sheet2!$E$2:$I$222,5,FALSE)</f>
        <v>#N/A</v>
      </c>
      <c r="CM362" t="e">
        <f>VLOOKUP(CL362,[1]Sheet2!$E$2:$I$222,3,FALSE)</f>
        <v>#N/A</v>
      </c>
      <c r="CN362" t="e">
        <f>VLOOKUP(CL362,[1]Sheet2!$E$2:$I$222,4,FALSE)</f>
        <v>#N/A</v>
      </c>
      <c r="CO362" t="e">
        <f>VLOOKUP(CL362,[1]Sheet2!$E$2:$I$222,5,FALSE)</f>
        <v>#N/A</v>
      </c>
    </row>
    <row r="363" spans="1:93" x14ac:dyDescent="0.25">
      <c r="A363">
        <v>376</v>
      </c>
      <c r="C363">
        <v>13472</v>
      </c>
      <c r="D363">
        <v>3472</v>
      </c>
      <c r="E363">
        <v>37.751919999999998</v>
      </c>
      <c r="F363">
        <v>-122.42303</v>
      </c>
      <c r="G363" t="s">
        <v>1496</v>
      </c>
      <c r="H363" t="s">
        <v>1497</v>
      </c>
      <c r="I363" t="s">
        <v>729</v>
      </c>
      <c r="J363" t="s">
        <v>669</v>
      </c>
      <c r="K363" t="s">
        <v>743</v>
      </c>
      <c r="N363" t="s">
        <v>1498</v>
      </c>
      <c r="Q363" t="s">
        <v>672</v>
      </c>
      <c r="R363">
        <v>365</v>
      </c>
      <c r="S363" t="s">
        <v>1132</v>
      </c>
      <c r="X363">
        <f t="shared" si="5"/>
        <v>1</v>
      </c>
      <c r="Y363" t="s">
        <v>33</v>
      </c>
      <c r="Z363" t="s">
        <v>78</v>
      </c>
      <c r="AB363" t="e">
        <f>VLOOKUP($AA363,Sheet2!$E$2:$I$222,3,FALSE)</f>
        <v>#N/A</v>
      </c>
      <c r="AC363" t="e">
        <f>VLOOKUP($AA363,Sheet2!$E$2:$I$222,4,FALSE)</f>
        <v>#N/A</v>
      </c>
      <c r="AD363" t="e">
        <f>VLOOKUP($AA363,Sheet2!$E$2:$I$222,5,FALSE)</f>
        <v>#N/A</v>
      </c>
      <c r="AI363" t="e">
        <f>VLOOKUP(AH363,[1]Sheet2!$E$2:$I$222,3,FALSE)</f>
        <v>#N/A</v>
      </c>
      <c r="AJ363" t="e">
        <f>VLOOKUP(AH363,[1]Sheet2!$E$2:$I$222,4,FALSE)</f>
        <v>#N/A</v>
      </c>
      <c r="AK363" t="e">
        <f>VLOOKUP(AH363,[1]Sheet2!$E$2:$I$222,5,FALSE)</f>
        <v>#N/A</v>
      </c>
      <c r="AP363" t="e">
        <f>VLOOKUP(AO363,[1]Sheet2!$E$2:$I$222,3,FALSE)</f>
        <v>#N/A</v>
      </c>
      <c r="AQ363" t="e">
        <f>VLOOKUP(AO363,[1]Sheet2!$E$2:$I$222,4,FALSE)</f>
        <v>#N/A</v>
      </c>
      <c r="AR363" t="e">
        <f>VLOOKUP(AO363,[1]Sheet2!$E$2:$I$222,5,FALSE)</f>
        <v>#N/A</v>
      </c>
      <c r="AW363" t="e">
        <f>VLOOKUP(AV363,[1]Sheet2!$E$2:$I$222,3,FALSE)</f>
        <v>#N/A</v>
      </c>
      <c r="AX363" t="e">
        <f>VLOOKUP(AV363,[1]Sheet2!$E$2:$I$222,4,FALSE)</f>
        <v>#N/A</v>
      </c>
      <c r="AY363" t="e">
        <f>VLOOKUP(AV363,[1]Sheet2!$E$2:$I$222,5,FALSE)</f>
        <v>#N/A</v>
      </c>
      <c r="BD363" t="e">
        <f>VLOOKUP(BC363,[1]Sheet2!$E$2:$I$222,3,FALSE)</f>
        <v>#N/A</v>
      </c>
      <c r="BE363" t="e">
        <f>VLOOKUP(BC363,[1]Sheet2!$E$2:$I$222,4,FALSE)</f>
        <v>#N/A</v>
      </c>
      <c r="BF363" t="e">
        <f>VLOOKUP(BC363,[1]Sheet2!$E$2:$I$222,5,FALSE)</f>
        <v>#N/A</v>
      </c>
      <c r="BK363" t="e">
        <f>VLOOKUP(BJ363,[1]Sheet2!$E$2:$I$222,3,FALSE)</f>
        <v>#N/A</v>
      </c>
      <c r="BL363" t="e">
        <f>VLOOKUP(BJ363,[1]Sheet2!$E$2:$I$222,4,FALSE)</f>
        <v>#N/A</v>
      </c>
      <c r="BM363" t="e">
        <f>VLOOKUP(BJ363,[1]Sheet2!$E$2:$I$222,5,FALSE)</f>
        <v>#N/A</v>
      </c>
      <c r="BR363" t="e">
        <f>VLOOKUP(BQ363,[1]Sheet2!$E$2:$I$222,3,FALSE)</f>
        <v>#N/A</v>
      </c>
      <c r="BS363" t="e">
        <f>VLOOKUP(BQ363,[1]Sheet2!$E$2:$I$222,4,FALSE)</f>
        <v>#N/A</v>
      </c>
      <c r="BT363" t="e">
        <f>VLOOKUP(BQ363,[1]Sheet2!$E$2:$I$222,5,FALSE)</f>
        <v>#N/A</v>
      </c>
      <c r="BY363" t="e">
        <f>VLOOKUP(BX363,[1]Sheet2!$E$2:$I$222,3,FALSE)</f>
        <v>#N/A</v>
      </c>
      <c r="BZ363" t="e">
        <f>VLOOKUP(BX363,[1]Sheet2!$E$2:$I$222,4,FALSE)</f>
        <v>#N/A</v>
      </c>
      <c r="CA363" t="e">
        <f>VLOOKUP(BX363,[1]Sheet2!$E$2:$I$222,5,FALSE)</f>
        <v>#N/A</v>
      </c>
      <c r="CF363" t="e">
        <f>VLOOKUP(CE363,[1]Sheet2!$E$2:$I$222,3,FALSE)</f>
        <v>#N/A</v>
      </c>
      <c r="CG363" t="e">
        <f>VLOOKUP(CE363,[1]Sheet2!$E$2:$I$222,4,FALSE)</f>
        <v>#N/A</v>
      </c>
      <c r="CH363" t="e">
        <f>VLOOKUP(CE363,[1]Sheet2!$E$2:$I$222,5,FALSE)</f>
        <v>#N/A</v>
      </c>
      <c r="CM363" t="e">
        <f>VLOOKUP(CL363,[1]Sheet2!$E$2:$I$222,3,FALSE)</f>
        <v>#N/A</v>
      </c>
      <c r="CN363" t="e">
        <f>VLOOKUP(CL363,[1]Sheet2!$E$2:$I$222,4,FALSE)</f>
        <v>#N/A</v>
      </c>
      <c r="CO363" t="e">
        <f>VLOOKUP(CL363,[1]Sheet2!$E$2:$I$222,5,FALSE)</f>
        <v>#N/A</v>
      </c>
    </row>
    <row r="364" spans="1:93" x14ac:dyDescent="0.25">
      <c r="A364">
        <v>377</v>
      </c>
      <c r="C364">
        <v>13473</v>
      </c>
      <c r="D364">
        <v>3473</v>
      </c>
      <c r="E364">
        <v>37.752670000000002</v>
      </c>
      <c r="F364">
        <v>-122.41222999999999</v>
      </c>
      <c r="G364" t="s">
        <v>1499</v>
      </c>
      <c r="H364" t="s">
        <v>1500</v>
      </c>
      <c r="I364" t="s">
        <v>762</v>
      </c>
      <c r="J364" t="s">
        <v>669</v>
      </c>
      <c r="K364" t="s">
        <v>1081</v>
      </c>
      <c r="Q364" t="s">
        <v>672</v>
      </c>
      <c r="S364" t="s">
        <v>1133</v>
      </c>
      <c r="X364">
        <f t="shared" si="5"/>
        <v>1</v>
      </c>
      <c r="Y364" t="s">
        <v>33</v>
      </c>
      <c r="Z364" t="s">
        <v>79</v>
      </c>
      <c r="AB364" t="e">
        <f>VLOOKUP($AA364,Sheet2!$E$2:$I$222,3,FALSE)</f>
        <v>#N/A</v>
      </c>
      <c r="AC364" t="e">
        <f>VLOOKUP($AA364,Sheet2!$E$2:$I$222,4,FALSE)</f>
        <v>#N/A</v>
      </c>
      <c r="AD364" t="e">
        <f>VLOOKUP($AA364,Sheet2!$E$2:$I$222,5,FALSE)</f>
        <v>#N/A</v>
      </c>
      <c r="AI364" t="e">
        <f>VLOOKUP(AH364,[1]Sheet2!$E$2:$I$222,3,FALSE)</f>
        <v>#N/A</v>
      </c>
      <c r="AJ364" t="e">
        <f>VLOOKUP(AH364,[1]Sheet2!$E$2:$I$222,4,FALSE)</f>
        <v>#N/A</v>
      </c>
      <c r="AK364" t="e">
        <f>VLOOKUP(AH364,[1]Sheet2!$E$2:$I$222,5,FALSE)</f>
        <v>#N/A</v>
      </c>
      <c r="AP364" t="e">
        <f>VLOOKUP(AO364,[1]Sheet2!$E$2:$I$222,3,FALSE)</f>
        <v>#N/A</v>
      </c>
      <c r="AQ364" t="e">
        <f>VLOOKUP(AO364,[1]Sheet2!$E$2:$I$222,4,FALSE)</f>
        <v>#N/A</v>
      </c>
      <c r="AR364" t="e">
        <f>VLOOKUP(AO364,[1]Sheet2!$E$2:$I$222,5,FALSE)</f>
        <v>#N/A</v>
      </c>
      <c r="AW364" t="e">
        <f>VLOOKUP(AV364,[1]Sheet2!$E$2:$I$222,3,FALSE)</f>
        <v>#N/A</v>
      </c>
      <c r="AX364" t="e">
        <f>VLOOKUP(AV364,[1]Sheet2!$E$2:$I$222,4,FALSE)</f>
        <v>#N/A</v>
      </c>
      <c r="AY364" t="e">
        <f>VLOOKUP(AV364,[1]Sheet2!$E$2:$I$222,5,FALSE)</f>
        <v>#N/A</v>
      </c>
      <c r="BD364" t="e">
        <f>VLOOKUP(BC364,[1]Sheet2!$E$2:$I$222,3,FALSE)</f>
        <v>#N/A</v>
      </c>
      <c r="BE364" t="e">
        <f>VLOOKUP(BC364,[1]Sheet2!$E$2:$I$222,4,FALSE)</f>
        <v>#N/A</v>
      </c>
      <c r="BF364" t="e">
        <f>VLOOKUP(BC364,[1]Sheet2!$E$2:$I$222,5,FALSE)</f>
        <v>#N/A</v>
      </c>
      <c r="BK364" t="e">
        <f>VLOOKUP(BJ364,[1]Sheet2!$E$2:$I$222,3,FALSE)</f>
        <v>#N/A</v>
      </c>
      <c r="BL364" t="e">
        <f>VLOOKUP(BJ364,[1]Sheet2!$E$2:$I$222,4,FALSE)</f>
        <v>#N/A</v>
      </c>
      <c r="BM364" t="e">
        <f>VLOOKUP(BJ364,[1]Sheet2!$E$2:$I$222,5,FALSE)</f>
        <v>#N/A</v>
      </c>
      <c r="BR364" t="e">
        <f>VLOOKUP(BQ364,[1]Sheet2!$E$2:$I$222,3,FALSE)</f>
        <v>#N/A</v>
      </c>
      <c r="BS364" t="e">
        <f>VLOOKUP(BQ364,[1]Sheet2!$E$2:$I$222,4,FALSE)</f>
        <v>#N/A</v>
      </c>
      <c r="BT364" t="e">
        <f>VLOOKUP(BQ364,[1]Sheet2!$E$2:$I$222,5,FALSE)</f>
        <v>#N/A</v>
      </c>
      <c r="BY364" t="e">
        <f>VLOOKUP(BX364,[1]Sheet2!$E$2:$I$222,3,FALSE)</f>
        <v>#N/A</v>
      </c>
      <c r="BZ364" t="e">
        <f>VLOOKUP(BX364,[1]Sheet2!$E$2:$I$222,4,FALSE)</f>
        <v>#N/A</v>
      </c>
      <c r="CA364" t="e">
        <f>VLOOKUP(BX364,[1]Sheet2!$E$2:$I$222,5,FALSE)</f>
        <v>#N/A</v>
      </c>
      <c r="CF364" t="e">
        <f>VLOOKUP(CE364,[1]Sheet2!$E$2:$I$222,3,FALSE)</f>
        <v>#N/A</v>
      </c>
      <c r="CG364" t="e">
        <f>VLOOKUP(CE364,[1]Sheet2!$E$2:$I$222,4,FALSE)</f>
        <v>#N/A</v>
      </c>
      <c r="CH364" t="e">
        <f>VLOOKUP(CE364,[1]Sheet2!$E$2:$I$222,5,FALSE)</f>
        <v>#N/A</v>
      </c>
      <c r="CM364" t="e">
        <f>VLOOKUP(CL364,[1]Sheet2!$E$2:$I$222,3,FALSE)</f>
        <v>#N/A</v>
      </c>
      <c r="CN364" t="e">
        <f>VLOOKUP(CL364,[1]Sheet2!$E$2:$I$222,4,FALSE)</f>
        <v>#N/A</v>
      </c>
      <c r="CO364" t="e">
        <f>VLOOKUP(CL364,[1]Sheet2!$E$2:$I$222,5,FALSE)</f>
        <v>#N/A</v>
      </c>
    </row>
    <row r="365" spans="1:93" x14ac:dyDescent="0.25">
      <c r="A365">
        <v>378</v>
      </c>
      <c r="C365">
        <v>13474</v>
      </c>
      <c r="D365">
        <v>3474</v>
      </c>
      <c r="E365">
        <v>37.752609999999997</v>
      </c>
      <c r="F365">
        <v>-122.41157</v>
      </c>
      <c r="G365" t="s">
        <v>1499</v>
      </c>
      <c r="H365" t="s">
        <v>1500</v>
      </c>
      <c r="I365" t="s">
        <v>721</v>
      </c>
      <c r="J365" t="s">
        <v>669</v>
      </c>
      <c r="K365" t="s">
        <v>844</v>
      </c>
      <c r="Q365" t="s">
        <v>672</v>
      </c>
      <c r="S365" t="s">
        <v>1132</v>
      </c>
      <c r="X365">
        <f t="shared" si="5"/>
        <v>1</v>
      </c>
      <c r="Y365" t="s">
        <v>33</v>
      </c>
      <c r="Z365" t="s">
        <v>78</v>
      </c>
      <c r="AB365" t="e">
        <f>VLOOKUP($AA365,Sheet2!$E$2:$I$222,3,FALSE)</f>
        <v>#N/A</v>
      </c>
      <c r="AC365" t="e">
        <f>VLOOKUP($AA365,Sheet2!$E$2:$I$222,4,FALSE)</f>
        <v>#N/A</v>
      </c>
      <c r="AD365" t="e">
        <f>VLOOKUP($AA365,Sheet2!$E$2:$I$222,5,FALSE)</f>
        <v>#N/A</v>
      </c>
      <c r="AI365" t="e">
        <f>VLOOKUP(AH365,[1]Sheet2!$E$2:$I$222,3,FALSE)</f>
        <v>#N/A</v>
      </c>
      <c r="AJ365" t="e">
        <f>VLOOKUP(AH365,[1]Sheet2!$E$2:$I$222,4,FALSE)</f>
        <v>#N/A</v>
      </c>
      <c r="AK365" t="e">
        <f>VLOOKUP(AH365,[1]Sheet2!$E$2:$I$222,5,FALSE)</f>
        <v>#N/A</v>
      </c>
      <c r="AP365" t="e">
        <f>VLOOKUP(AO365,[1]Sheet2!$E$2:$I$222,3,FALSE)</f>
        <v>#N/A</v>
      </c>
      <c r="AQ365" t="e">
        <f>VLOOKUP(AO365,[1]Sheet2!$E$2:$I$222,4,FALSE)</f>
        <v>#N/A</v>
      </c>
      <c r="AR365" t="e">
        <f>VLOOKUP(AO365,[1]Sheet2!$E$2:$I$222,5,FALSE)</f>
        <v>#N/A</v>
      </c>
      <c r="AW365" t="e">
        <f>VLOOKUP(AV365,[1]Sheet2!$E$2:$I$222,3,FALSE)</f>
        <v>#N/A</v>
      </c>
      <c r="AX365" t="e">
        <f>VLOOKUP(AV365,[1]Sheet2!$E$2:$I$222,4,FALSE)</f>
        <v>#N/A</v>
      </c>
      <c r="AY365" t="e">
        <f>VLOOKUP(AV365,[1]Sheet2!$E$2:$I$222,5,FALSE)</f>
        <v>#N/A</v>
      </c>
      <c r="BD365" t="e">
        <f>VLOOKUP(BC365,[1]Sheet2!$E$2:$I$222,3,FALSE)</f>
        <v>#N/A</v>
      </c>
      <c r="BE365" t="e">
        <f>VLOOKUP(BC365,[1]Sheet2!$E$2:$I$222,4,FALSE)</f>
        <v>#N/A</v>
      </c>
      <c r="BF365" t="e">
        <f>VLOOKUP(BC365,[1]Sheet2!$E$2:$I$222,5,FALSE)</f>
        <v>#N/A</v>
      </c>
      <c r="BK365" t="e">
        <f>VLOOKUP(BJ365,[1]Sheet2!$E$2:$I$222,3,FALSE)</f>
        <v>#N/A</v>
      </c>
      <c r="BL365" t="e">
        <f>VLOOKUP(BJ365,[1]Sheet2!$E$2:$I$222,4,FALSE)</f>
        <v>#N/A</v>
      </c>
      <c r="BM365" t="e">
        <f>VLOOKUP(BJ365,[1]Sheet2!$E$2:$I$222,5,FALSE)</f>
        <v>#N/A</v>
      </c>
      <c r="BR365" t="e">
        <f>VLOOKUP(BQ365,[1]Sheet2!$E$2:$I$222,3,FALSE)</f>
        <v>#N/A</v>
      </c>
      <c r="BS365" t="e">
        <f>VLOOKUP(BQ365,[1]Sheet2!$E$2:$I$222,4,FALSE)</f>
        <v>#N/A</v>
      </c>
      <c r="BT365" t="e">
        <f>VLOOKUP(BQ365,[1]Sheet2!$E$2:$I$222,5,FALSE)</f>
        <v>#N/A</v>
      </c>
      <c r="BY365" t="e">
        <f>VLOOKUP(BX365,[1]Sheet2!$E$2:$I$222,3,FALSE)</f>
        <v>#N/A</v>
      </c>
      <c r="BZ365" t="e">
        <f>VLOOKUP(BX365,[1]Sheet2!$E$2:$I$222,4,FALSE)</f>
        <v>#N/A</v>
      </c>
      <c r="CA365" t="e">
        <f>VLOOKUP(BX365,[1]Sheet2!$E$2:$I$222,5,FALSE)</f>
        <v>#N/A</v>
      </c>
      <c r="CF365" t="e">
        <f>VLOOKUP(CE365,[1]Sheet2!$E$2:$I$222,3,FALSE)</f>
        <v>#N/A</v>
      </c>
      <c r="CG365" t="e">
        <f>VLOOKUP(CE365,[1]Sheet2!$E$2:$I$222,4,FALSE)</f>
        <v>#N/A</v>
      </c>
      <c r="CH365" t="e">
        <f>VLOOKUP(CE365,[1]Sheet2!$E$2:$I$222,5,FALSE)</f>
        <v>#N/A</v>
      </c>
      <c r="CM365" t="e">
        <f>VLOOKUP(CL365,[1]Sheet2!$E$2:$I$222,3,FALSE)</f>
        <v>#N/A</v>
      </c>
      <c r="CN365" t="e">
        <f>VLOOKUP(CL365,[1]Sheet2!$E$2:$I$222,4,FALSE)</f>
        <v>#N/A</v>
      </c>
      <c r="CO365" t="e">
        <f>VLOOKUP(CL365,[1]Sheet2!$E$2:$I$222,5,FALSE)</f>
        <v>#N/A</v>
      </c>
    </row>
    <row r="366" spans="1:93" x14ac:dyDescent="0.25">
      <c r="A366">
        <v>379</v>
      </c>
      <c r="C366">
        <v>13475</v>
      </c>
      <c r="D366">
        <v>3475</v>
      </c>
      <c r="E366">
        <v>37.75094</v>
      </c>
      <c r="F366">
        <v>-122.44052000000001</v>
      </c>
      <c r="G366" t="s">
        <v>1501</v>
      </c>
      <c r="H366" t="s">
        <v>1502</v>
      </c>
      <c r="I366" t="s">
        <v>727</v>
      </c>
      <c r="J366" t="s">
        <v>687</v>
      </c>
      <c r="Q366" t="s">
        <v>672</v>
      </c>
      <c r="S366" t="s">
        <v>1133</v>
      </c>
      <c r="X366">
        <f t="shared" si="5"/>
        <v>1</v>
      </c>
      <c r="Y366" t="s">
        <v>33</v>
      </c>
      <c r="Z366" t="s">
        <v>79</v>
      </c>
      <c r="AB366" t="e">
        <f>VLOOKUP($AA366,Sheet2!$E$2:$I$222,3,FALSE)</f>
        <v>#N/A</v>
      </c>
      <c r="AC366" t="e">
        <f>VLOOKUP($AA366,Sheet2!$E$2:$I$222,4,FALSE)</f>
        <v>#N/A</v>
      </c>
      <c r="AD366" t="e">
        <f>VLOOKUP($AA366,Sheet2!$E$2:$I$222,5,FALSE)</f>
        <v>#N/A</v>
      </c>
      <c r="AI366" t="e">
        <f>VLOOKUP(AH366,[1]Sheet2!$E$2:$I$222,3,FALSE)</f>
        <v>#N/A</v>
      </c>
      <c r="AJ366" t="e">
        <f>VLOOKUP(AH366,[1]Sheet2!$E$2:$I$222,4,FALSE)</f>
        <v>#N/A</v>
      </c>
      <c r="AK366" t="e">
        <f>VLOOKUP(AH366,[1]Sheet2!$E$2:$I$222,5,FALSE)</f>
        <v>#N/A</v>
      </c>
      <c r="AP366" t="e">
        <f>VLOOKUP(AO366,[1]Sheet2!$E$2:$I$222,3,FALSE)</f>
        <v>#N/A</v>
      </c>
      <c r="AQ366" t="e">
        <f>VLOOKUP(AO366,[1]Sheet2!$E$2:$I$222,4,FALSE)</f>
        <v>#N/A</v>
      </c>
      <c r="AR366" t="e">
        <f>VLOOKUP(AO366,[1]Sheet2!$E$2:$I$222,5,FALSE)</f>
        <v>#N/A</v>
      </c>
      <c r="AW366" t="e">
        <f>VLOOKUP(AV366,[1]Sheet2!$E$2:$I$222,3,FALSE)</f>
        <v>#N/A</v>
      </c>
      <c r="AX366" t="e">
        <f>VLOOKUP(AV366,[1]Sheet2!$E$2:$I$222,4,FALSE)</f>
        <v>#N/A</v>
      </c>
      <c r="AY366" t="e">
        <f>VLOOKUP(AV366,[1]Sheet2!$E$2:$I$222,5,FALSE)</f>
        <v>#N/A</v>
      </c>
      <c r="BD366" t="e">
        <f>VLOOKUP(BC366,[1]Sheet2!$E$2:$I$222,3,FALSE)</f>
        <v>#N/A</v>
      </c>
      <c r="BE366" t="e">
        <f>VLOOKUP(BC366,[1]Sheet2!$E$2:$I$222,4,FALSE)</f>
        <v>#N/A</v>
      </c>
      <c r="BF366" t="e">
        <f>VLOOKUP(BC366,[1]Sheet2!$E$2:$I$222,5,FALSE)</f>
        <v>#N/A</v>
      </c>
      <c r="BK366" t="e">
        <f>VLOOKUP(BJ366,[1]Sheet2!$E$2:$I$222,3,FALSE)</f>
        <v>#N/A</v>
      </c>
      <c r="BL366" t="e">
        <f>VLOOKUP(BJ366,[1]Sheet2!$E$2:$I$222,4,FALSE)</f>
        <v>#N/A</v>
      </c>
      <c r="BM366" t="e">
        <f>VLOOKUP(BJ366,[1]Sheet2!$E$2:$I$222,5,FALSE)</f>
        <v>#N/A</v>
      </c>
      <c r="BR366" t="e">
        <f>VLOOKUP(BQ366,[1]Sheet2!$E$2:$I$222,3,FALSE)</f>
        <v>#N/A</v>
      </c>
      <c r="BS366" t="e">
        <f>VLOOKUP(BQ366,[1]Sheet2!$E$2:$I$222,4,FALSE)</f>
        <v>#N/A</v>
      </c>
      <c r="BT366" t="e">
        <f>VLOOKUP(BQ366,[1]Sheet2!$E$2:$I$222,5,FALSE)</f>
        <v>#N/A</v>
      </c>
      <c r="BY366" t="e">
        <f>VLOOKUP(BX366,[1]Sheet2!$E$2:$I$222,3,FALSE)</f>
        <v>#N/A</v>
      </c>
      <c r="BZ366" t="e">
        <f>VLOOKUP(BX366,[1]Sheet2!$E$2:$I$222,4,FALSE)</f>
        <v>#N/A</v>
      </c>
      <c r="CA366" t="e">
        <f>VLOOKUP(BX366,[1]Sheet2!$E$2:$I$222,5,FALSE)</f>
        <v>#N/A</v>
      </c>
      <c r="CF366" t="e">
        <f>VLOOKUP(CE366,[1]Sheet2!$E$2:$I$222,3,FALSE)</f>
        <v>#N/A</v>
      </c>
      <c r="CG366" t="e">
        <f>VLOOKUP(CE366,[1]Sheet2!$E$2:$I$222,4,FALSE)</f>
        <v>#N/A</v>
      </c>
      <c r="CH366" t="e">
        <f>VLOOKUP(CE366,[1]Sheet2!$E$2:$I$222,5,FALSE)</f>
        <v>#N/A</v>
      </c>
      <c r="CM366" t="e">
        <f>VLOOKUP(CL366,[1]Sheet2!$E$2:$I$222,3,FALSE)</f>
        <v>#N/A</v>
      </c>
      <c r="CN366" t="e">
        <f>VLOOKUP(CL366,[1]Sheet2!$E$2:$I$222,4,FALSE)</f>
        <v>#N/A</v>
      </c>
      <c r="CO366" t="e">
        <f>VLOOKUP(CL366,[1]Sheet2!$E$2:$I$222,5,FALSE)</f>
        <v>#N/A</v>
      </c>
    </row>
    <row r="367" spans="1:93" x14ac:dyDescent="0.25">
      <c r="A367">
        <v>380</v>
      </c>
      <c r="C367">
        <v>13476</v>
      </c>
      <c r="D367">
        <v>3476</v>
      </c>
      <c r="E367">
        <v>37.752290000000002</v>
      </c>
      <c r="F367">
        <v>-122.41828</v>
      </c>
      <c r="G367" t="s">
        <v>1503</v>
      </c>
      <c r="H367" t="s">
        <v>1504</v>
      </c>
      <c r="I367" t="s">
        <v>727</v>
      </c>
      <c r="J367" t="s">
        <v>669</v>
      </c>
      <c r="K367" t="s">
        <v>1505</v>
      </c>
      <c r="M367" t="s">
        <v>671</v>
      </c>
      <c r="N367" t="s">
        <v>1506</v>
      </c>
      <c r="Q367" t="s">
        <v>672</v>
      </c>
      <c r="R367">
        <v>344</v>
      </c>
      <c r="S367" t="s">
        <v>1507</v>
      </c>
      <c r="T367" t="s">
        <v>1508</v>
      </c>
      <c r="X367">
        <f t="shared" si="5"/>
        <v>5</v>
      </c>
      <c r="Y367" t="s">
        <v>43</v>
      </c>
      <c r="Z367" t="s">
        <v>77</v>
      </c>
      <c r="AA367" t="s">
        <v>118</v>
      </c>
      <c r="AB367" t="str">
        <f>VLOOKUP($AA367,Sheet2!$E$2:$I$222,3,FALSE)</f>
        <v>To Pacific Heights</v>
      </c>
      <c r="AC367" t="str">
        <f>VLOOKUP($AA367,Sheet2!$E$2:$I$222,4,FALSE)</f>
        <v>via Downtown</v>
      </c>
      <c r="AD367" t="str">
        <f>VLOOKUP($AA367,Sheet2!$E$2:$I$222,5,FALSE)</f>
        <v>Daily ~ 5:30am-11:30am</v>
      </c>
      <c r="AF367" t="s">
        <v>43</v>
      </c>
      <c r="AG367" t="s">
        <v>80</v>
      </c>
      <c r="AH367" t="s">
        <v>119</v>
      </c>
      <c r="AI367" t="str">
        <f>VLOOKUP(AH367,[1]Sheet2!$E$2:$I$222,3,FALSE)</f>
        <v>To Mission District</v>
      </c>
      <c r="AJ367" t="str">
        <f>VLOOKUP(AH367,[1]Sheet2!$E$2:$I$222,4,FALSE)</f>
        <v>24th St. BART</v>
      </c>
      <c r="AK367" t="str">
        <f>VLOOKUP(AH367,[1]Sheet2!$E$2:$I$222,5,FALSE)</f>
        <v>Daily ~ 6am-12am</v>
      </c>
      <c r="AM367" t="s">
        <v>33</v>
      </c>
      <c r="AN367" t="s">
        <v>79</v>
      </c>
      <c r="AP367" t="e">
        <f>VLOOKUP(AO367,[1]Sheet2!$E$2:$I$222,3,FALSE)</f>
        <v>#N/A</v>
      </c>
      <c r="AQ367" t="e">
        <f>VLOOKUP(AO367,[1]Sheet2!$E$2:$I$222,4,FALSE)</f>
        <v>#N/A</v>
      </c>
      <c r="AR367" t="e">
        <f>VLOOKUP(AO367,[1]Sheet2!$E$2:$I$222,5,FALSE)</f>
        <v>#N/A</v>
      </c>
      <c r="AT367" t="s">
        <v>50</v>
      </c>
      <c r="AU367" t="s">
        <v>77</v>
      </c>
      <c r="AV367" t="s">
        <v>128</v>
      </c>
      <c r="AW367" t="str">
        <f>VLOOKUP(AV367,[1]Sheet2!$E$2:$I$222,3,FALSE)</f>
        <v>To 24th Street BART</v>
      </c>
      <c r="AX367" t="str">
        <f>VLOOKUP(AV367,[1]Sheet2!$E$2:$I$222,4,FALSE)</f>
        <v>Mission &amp; 24th St.</v>
      </c>
      <c r="AY367" t="str">
        <f>VLOOKUP(AV367,[1]Sheet2!$E$2:$I$222,5,FALSE)</f>
        <v>M-F ~ 6am-11pm | Sat-Sun ~ 8am-11pm</v>
      </c>
      <c r="BA367" t="s">
        <v>50</v>
      </c>
      <c r="BB367" t="s">
        <v>80</v>
      </c>
      <c r="BC367" t="s">
        <v>127</v>
      </c>
      <c r="BD367" t="str">
        <f>VLOOKUP(BC367,[1]Sheet2!$E$2:$I$222,3,FALSE)</f>
        <v>To Alemany Farmer’s Market</v>
      </c>
      <c r="BE367" t="str">
        <f>VLOOKUP(BC367,[1]Sheet2!$E$2:$I$222,4,FALSE)</f>
        <v>Alemany &amp; Ellsworth</v>
      </c>
      <c r="BF367" t="str">
        <f>VLOOKUP(BC367,[1]Sheet2!$E$2:$I$222,5,FALSE)</f>
        <v>M-F ~ 6am-11pm | Sat-Sun ~ 8am-11pm</v>
      </c>
      <c r="BK367" t="e">
        <f>VLOOKUP(BJ367,[1]Sheet2!$E$2:$I$222,3,FALSE)</f>
        <v>#N/A</v>
      </c>
      <c r="BL367" t="e">
        <f>VLOOKUP(BJ367,[1]Sheet2!$E$2:$I$222,4,FALSE)</f>
        <v>#N/A</v>
      </c>
      <c r="BM367" t="e">
        <f>VLOOKUP(BJ367,[1]Sheet2!$E$2:$I$222,5,FALSE)</f>
        <v>#N/A</v>
      </c>
      <c r="BR367" t="e">
        <f>VLOOKUP(BQ367,[1]Sheet2!$E$2:$I$222,3,FALSE)</f>
        <v>#N/A</v>
      </c>
      <c r="BS367" t="e">
        <f>VLOOKUP(BQ367,[1]Sheet2!$E$2:$I$222,4,FALSE)</f>
        <v>#N/A</v>
      </c>
      <c r="BT367" t="e">
        <f>VLOOKUP(BQ367,[1]Sheet2!$E$2:$I$222,5,FALSE)</f>
        <v>#N/A</v>
      </c>
      <c r="BY367" t="e">
        <f>VLOOKUP(BX367,[1]Sheet2!$E$2:$I$222,3,FALSE)</f>
        <v>#N/A</v>
      </c>
      <c r="BZ367" t="e">
        <f>VLOOKUP(BX367,[1]Sheet2!$E$2:$I$222,4,FALSE)</f>
        <v>#N/A</v>
      </c>
      <c r="CA367" t="e">
        <f>VLOOKUP(BX367,[1]Sheet2!$E$2:$I$222,5,FALSE)</f>
        <v>#N/A</v>
      </c>
      <c r="CF367" t="e">
        <f>VLOOKUP(CE367,[1]Sheet2!$E$2:$I$222,3,FALSE)</f>
        <v>#N/A</v>
      </c>
      <c r="CG367" t="e">
        <f>VLOOKUP(CE367,[1]Sheet2!$E$2:$I$222,4,FALSE)</f>
        <v>#N/A</v>
      </c>
      <c r="CH367" t="e">
        <f>VLOOKUP(CE367,[1]Sheet2!$E$2:$I$222,5,FALSE)</f>
        <v>#N/A</v>
      </c>
      <c r="CM367" t="e">
        <f>VLOOKUP(CL367,[1]Sheet2!$E$2:$I$222,3,FALSE)</f>
        <v>#N/A</v>
      </c>
      <c r="CN367" t="e">
        <f>VLOOKUP(CL367,[1]Sheet2!$E$2:$I$222,4,FALSE)</f>
        <v>#N/A</v>
      </c>
      <c r="CO367" t="e">
        <f>VLOOKUP(CL367,[1]Sheet2!$E$2:$I$222,5,FALSE)</f>
        <v>#N/A</v>
      </c>
    </row>
    <row r="368" spans="1:93" x14ac:dyDescent="0.25">
      <c r="A368">
        <v>381</v>
      </c>
      <c r="C368">
        <v>13477</v>
      </c>
      <c r="D368">
        <v>3477</v>
      </c>
      <c r="E368">
        <v>37.752200000000002</v>
      </c>
      <c r="F368">
        <v>-122.41861</v>
      </c>
      <c r="G368" t="s">
        <v>1503</v>
      </c>
      <c r="H368" t="s">
        <v>1504</v>
      </c>
      <c r="I368" t="s">
        <v>729</v>
      </c>
      <c r="J368" t="s">
        <v>669</v>
      </c>
      <c r="K368" t="s">
        <v>1509</v>
      </c>
      <c r="M368" t="s">
        <v>671</v>
      </c>
      <c r="N368" t="s">
        <v>1510</v>
      </c>
      <c r="Q368" t="s">
        <v>672</v>
      </c>
      <c r="R368">
        <v>345</v>
      </c>
      <c r="S368" t="s">
        <v>1511</v>
      </c>
      <c r="X368">
        <f t="shared" si="5"/>
        <v>2</v>
      </c>
      <c r="Y368" t="s">
        <v>43</v>
      </c>
      <c r="Z368" t="s">
        <v>80</v>
      </c>
      <c r="AA368" t="s">
        <v>119</v>
      </c>
      <c r="AB368" t="str">
        <f>VLOOKUP($AA368,Sheet2!$E$2:$I$222,3,FALSE)</f>
        <v>To Mission District</v>
      </c>
      <c r="AC368" t="str">
        <f>VLOOKUP($AA368,Sheet2!$E$2:$I$222,4,FALSE)</f>
        <v>24th St. BART</v>
      </c>
      <c r="AD368" t="str">
        <f>VLOOKUP($AA368,Sheet2!$E$2:$I$222,5,FALSE)</f>
        <v>Daily ~ 6am-12am</v>
      </c>
      <c r="AF368" t="s">
        <v>33</v>
      </c>
      <c r="AG368" t="s">
        <v>78</v>
      </c>
      <c r="AI368" t="e">
        <f>VLOOKUP(AH368,[1]Sheet2!$E$2:$I$222,3,FALSE)</f>
        <v>#N/A</v>
      </c>
      <c r="AJ368" t="e">
        <f>VLOOKUP(AH368,[1]Sheet2!$E$2:$I$222,4,FALSE)</f>
        <v>#N/A</v>
      </c>
      <c r="AK368" t="e">
        <f>VLOOKUP(AH368,[1]Sheet2!$E$2:$I$222,5,FALSE)</f>
        <v>#N/A</v>
      </c>
      <c r="AP368" t="e">
        <f>VLOOKUP(AO368,[1]Sheet2!$E$2:$I$222,3,FALSE)</f>
        <v>#N/A</v>
      </c>
      <c r="AQ368" t="e">
        <f>VLOOKUP(AO368,[1]Sheet2!$E$2:$I$222,4,FALSE)</f>
        <v>#N/A</v>
      </c>
      <c r="AR368" t="e">
        <f>VLOOKUP(AO368,[1]Sheet2!$E$2:$I$222,5,FALSE)</f>
        <v>#N/A</v>
      </c>
      <c r="AW368" t="e">
        <f>VLOOKUP(AV368,[1]Sheet2!$E$2:$I$222,3,FALSE)</f>
        <v>#N/A</v>
      </c>
      <c r="AX368" t="e">
        <f>VLOOKUP(AV368,[1]Sheet2!$E$2:$I$222,4,FALSE)</f>
        <v>#N/A</v>
      </c>
      <c r="AY368" t="e">
        <f>VLOOKUP(AV368,[1]Sheet2!$E$2:$I$222,5,FALSE)</f>
        <v>#N/A</v>
      </c>
      <c r="BD368" t="e">
        <f>VLOOKUP(BC368,[1]Sheet2!$E$2:$I$222,3,FALSE)</f>
        <v>#N/A</v>
      </c>
      <c r="BE368" t="e">
        <f>VLOOKUP(BC368,[1]Sheet2!$E$2:$I$222,4,FALSE)</f>
        <v>#N/A</v>
      </c>
      <c r="BF368" t="e">
        <f>VLOOKUP(BC368,[1]Sheet2!$E$2:$I$222,5,FALSE)</f>
        <v>#N/A</v>
      </c>
      <c r="BK368" t="e">
        <f>VLOOKUP(BJ368,[1]Sheet2!$E$2:$I$222,3,FALSE)</f>
        <v>#N/A</v>
      </c>
      <c r="BL368" t="e">
        <f>VLOOKUP(BJ368,[1]Sheet2!$E$2:$I$222,4,FALSE)</f>
        <v>#N/A</v>
      </c>
      <c r="BM368" t="e">
        <f>VLOOKUP(BJ368,[1]Sheet2!$E$2:$I$222,5,FALSE)</f>
        <v>#N/A</v>
      </c>
      <c r="BR368" t="e">
        <f>VLOOKUP(BQ368,[1]Sheet2!$E$2:$I$222,3,FALSE)</f>
        <v>#N/A</v>
      </c>
      <c r="BS368" t="e">
        <f>VLOOKUP(BQ368,[1]Sheet2!$E$2:$I$222,4,FALSE)</f>
        <v>#N/A</v>
      </c>
      <c r="BT368" t="e">
        <f>VLOOKUP(BQ368,[1]Sheet2!$E$2:$I$222,5,FALSE)</f>
        <v>#N/A</v>
      </c>
      <c r="BY368" t="e">
        <f>VLOOKUP(BX368,[1]Sheet2!$E$2:$I$222,3,FALSE)</f>
        <v>#N/A</v>
      </c>
      <c r="BZ368" t="e">
        <f>VLOOKUP(BX368,[1]Sheet2!$E$2:$I$222,4,FALSE)</f>
        <v>#N/A</v>
      </c>
      <c r="CA368" t="e">
        <f>VLOOKUP(BX368,[1]Sheet2!$E$2:$I$222,5,FALSE)</f>
        <v>#N/A</v>
      </c>
      <c r="CF368" t="e">
        <f>VLOOKUP(CE368,[1]Sheet2!$E$2:$I$222,3,FALSE)</f>
        <v>#N/A</v>
      </c>
      <c r="CG368" t="e">
        <f>VLOOKUP(CE368,[1]Sheet2!$E$2:$I$222,4,FALSE)</f>
        <v>#N/A</v>
      </c>
      <c r="CH368" t="e">
        <f>VLOOKUP(CE368,[1]Sheet2!$E$2:$I$222,5,FALSE)</f>
        <v>#N/A</v>
      </c>
      <c r="CM368" t="e">
        <f>VLOOKUP(CL368,[1]Sheet2!$E$2:$I$222,3,FALSE)</f>
        <v>#N/A</v>
      </c>
      <c r="CN368" t="e">
        <f>VLOOKUP(CL368,[1]Sheet2!$E$2:$I$222,4,FALSE)</f>
        <v>#N/A</v>
      </c>
      <c r="CO368" t="e">
        <f>VLOOKUP(CL368,[1]Sheet2!$E$2:$I$222,5,FALSE)</f>
        <v>#N/A</v>
      </c>
    </row>
    <row r="369" spans="1:93" x14ac:dyDescent="0.25">
      <c r="A369">
        <v>382</v>
      </c>
      <c r="C369">
        <v>13478</v>
      </c>
      <c r="D369">
        <v>3478</v>
      </c>
      <c r="E369">
        <v>37.751480000000001</v>
      </c>
      <c r="F369">
        <v>-122.43172</v>
      </c>
      <c r="G369" t="s">
        <v>1512</v>
      </c>
      <c r="H369" t="s">
        <v>1513</v>
      </c>
      <c r="I369" t="s">
        <v>727</v>
      </c>
      <c r="J369" t="s">
        <v>669</v>
      </c>
      <c r="K369" t="s">
        <v>963</v>
      </c>
      <c r="P369" t="s">
        <v>924</v>
      </c>
      <c r="Q369" t="s">
        <v>672</v>
      </c>
      <c r="S369" t="s">
        <v>1133</v>
      </c>
      <c r="X369">
        <f t="shared" si="5"/>
        <v>1</v>
      </c>
      <c r="Y369" t="s">
        <v>33</v>
      </c>
      <c r="Z369" t="s">
        <v>79</v>
      </c>
      <c r="AB369" t="e">
        <f>VLOOKUP($AA369,Sheet2!$E$2:$I$222,3,FALSE)</f>
        <v>#N/A</v>
      </c>
      <c r="AC369" t="e">
        <f>VLOOKUP($AA369,Sheet2!$E$2:$I$222,4,FALSE)</f>
        <v>#N/A</v>
      </c>
      <c r="AD369" t="e">
        <f>VLOOKUP($AA369,Sheet2!$E$2:$I$222,5,FALSE)</f>
        <v>#N/A</v>
      </c>
      <c r="AI369" t="e">
        <f>VLOOKUP(AH369,[1]Sheet2!$E$2:$I$222,3,FALSE)</f>
        <v>#N/A</v>
      </c>
      <c r="AJ369" t="e">
        <f>VLOOKUP(AH369,[1]Sheet2!$E$2:$I$222,4,FALSE)</f>
        <v>#N/A</v>
      </c>
      <c r="AK369" t="e">
        <f>VLOOKUP(AH369,[1]Sheet2!$E$2:$I$222,5,FALSE)</f>
        <v>#N/A</v>
      </c>
      <c r="AP369" t="e">
        <f>VLOOKUP(AO369,[1]Sheet2!$E$2:$I$222,3,FALSE)</f>
        <v>#N/A</v>
      </c>
      <c r="AQ369" t="e">
        <f>VLOOKUP(AO369,[1]Sheet2!$E$2:$I$222,4,FALSE)</f>
        <v>#N/A</v>
      </c>
      <c r="AR369" t="e">
        <f>VLOOKUP(AO369,[1]Sheet2!$E$2:$I$222,5,FALSE)</f>
        <v>#N/A</v>
      </c>
      <c r="AW369" t="e">
        <f>VLOOKUP(AV369,[1]Sheet2!$E$2:$I$222,3,FALSE)</f>
        <v>#N/A</v>
      </c>
      <c r="AX369" t="e">
        <f>VLOOKUP(AV369,[1]Sheet2!$E$2:$I$222,4,FALSE)</f>
        <v>#N/A</v>
      </c>
      <c r="AY369" t="e">
        <f>VLOOKUP(AV369,[1]Sheet2!$E$2:$I$222,5,FALSE)</f>
        <v>#N/A</v>
      </c>
      <c r="BD369" t="e">
        <f>VLOOKUP(BC369,[1]Sheet2!$E$2:$I$222,3,FALSE)</f>
        <v>#N/A</v>
      </c>
      <c r="BE369" t="e">
        <f>VLOOKUP(BC369,[1]Sheet2!$E$2:$I$222,4,FALSE)</f>
        <v>#N/A</v>
      </c>
      <c r="BF369" t="e">
        <f>VLOOKUP(BC369,[1]Sheet2!$E$2:$I$222,5,FALSE)</f>
        <v>#N/A</v>
      </c>
      <c r="BK369" t="e">
        <f>VLOOKUP(BJ369,[1]Sheet2!$E$2:$I$222,3,FALSE)</f>
        <v>#N/A</v>
      </c>
      <c r="BL369" t="e">
        <f>VLOOKUP(BJ369,[1]Sheet2!$E$2:$I$222,4,FALSE)</f>
        <v>#N/A</v>
      </c>
      <c r="BM369" t="e">
        <f>VLOOKUP(BJ369,[1]Sheet2!$E$2:$I$222,5,FALSE)</f>
        <v>#N/A</v>
      </c>
      <c r="BR369" t="e">
        <f>VLOOKUP(BQ369,[1]Sheet2!$E$2:$I$222,3,FALSE)</f>
        <v>#N/A</v>
      </c>
      <c r="BS369" t="e">
        <f>VLOOKUP(BQ369,[1]Sheet2!$E$2:$I$222,4,FALSE)</f>
        <v>#N/A</v>
      </c>
      <c r="BT369" t="e">
        <f>VLOOKUP(BQ369,[1]Sheet2!$E$2:$I$222,5,FALSE)</f>
        <v>#N/A</v>
      </c>
      <c r="BY369" t="e">
        <f>VLOOKUP(BX369,[1]Sheet2!$E$2:$I$222,3,FALSE)</f>
        <v>#N/A</v>
      </c>
      <c r="BZ369" t="e">
        <f>VLOOKUP(BX369,[1]Sheet2!$E$2:$I$222,4,FALSE)</f>
        <v>#N/A</v>
      </c>
      <c r="CA369" t="e">
        <f>VLOOKUP(BX369,[1]Sheet2!$E$2:$I$222,5,FALSE)</f>
        <v>#N/A</v>
      </c>
      <c r="CF369" t="e">
        <f>VLOOKUP(CE369,[1]Sheet2!$E$2:$I$222,3,FALSE)</f>
        <v>#N/A</v>
      </c>
      <c r="CG369" t="e">
        <f>VLOOKUP(CE369,[1]Sheet2!$E$2:$I$222,4,FALSE)</f>
        <v>#N/A</v>
      </c>
      <c r="CH369" t="e">
        <f>VLOOKUP(CE369,[1]Sheet2!$E$2:$I$222,5,FALSE)</f>
        <v>#N/A</v>
      </c>
      <c r="CM369" t="e">
        <f>VLOOKUP(CL369,[1]Sheet2!$E$2:$I$222,3,FALSE)</f>
        <v>#N/A</v>
      </c>
      <c r="CN369" t="e">
        <f>VLOOKUP(CL369,[1]Sheet2!$E$2:$I$222,4,FALSE)</f>
        <v>#N/A</v>
      </c>
      <c r="CO369" t="e">
        <f>VLOOKUP(CL369,[1]Sheet2!$E$2:$I$222,5,FALSE)</f>
        <v>#N/A</v>
      </c>
    </row>
    <row r="370" spans="1:93" x14ac:dyDescent="0.25">
      <c r="A370">
        <v>383</v>
      </c>
      <c r="C370">
        <v>13480</v>
      </c>
      <c r="D370">
        <v>3480</v>
      </c>
      <c r="E370">
        <v>37.752989999999997</v>
      </c>
      <c r="F370">
        <v>-122.40669</v>
      </c>
      <c r="G370" t="s">
        <v>1514</v>
      </c>
      <c r="H370" t="s">
        <v>1515</v>
      </c>
      <c r="I370" t="s">
        <v>762</v>
      </c>
      <c r="J370" t="s">
        <v>669</v>
      </c>
      <c r="K370" t="s">
        <v>1081</v>
      </c>
      <c r="Q370" t="s">
        <v>672</v>
      </c>
      <c r="S370" t="s">
        <v>1133</v>
      </c>
      <c r="X370">
        <f t="shared" si="5"/>
        <v>1</v>
      </c>
      <c r="Y370" t="s">
        <v>33</v>
      </c>
      <c r="Z370" t="s">
        <v>79</v>
      </c>
      <c r="AB370" t="e">
        <f>VLOOKUP($AA370,Sheet2!$E$2:$I$222,3,FALSE)</f>
        <v>#N/A</v>
      </c>
      <c r="AC370" t="e">
        <f>VLOOKUP($AA370,Sheet2!$E$2:$I$222,4,FALSE)</f>
        <v>#N/A</v>
      </c>
      <c r="AD370" t="e">
        <f>VLOOKUP($AA370,Sheet2!$E$2:$I$222,5,FALSE)</f>
        <v>#N/A</v>
      </c>
      <c r="AI370" t="e">
        <f>VLOOKUP(AH370,[1]Sheet2!$E$2:$I$222,3,FALSE)</f>
        <v>#N/A</v>
      </c>
      <c r="AJ370" t="e">
        <f>VLOOKUP(AH370,[1]Sheet2!$E$2:$I$222,4,FALSE)</f>
        <v>#N/A</v>
      </c>
      <c r="AK370" t="e">
        <f>VLOOKUP(AH370,[1]Sheet2!$E$2:$I$222,5,FALSE)</f>
        <v>#N/A</v>
      </c>
      <c r="AP370" t="e">
        <f>VLOOKUP(AO370,[1]Sheet2!$E$2:$I$222,3,FALSE)</f>
        <v>#N/A</v>
      </c>
      <c r="AQ370" t="e">
        <f>VLOOKUP(AO370,[1]Sheet2!$E$2:$I$222,4,FALSE)</f>
        <v>#N/A</v>
      </c>
      <c r="AR370" t="e">
        <f>VLOOKUP(AO370,[1]Sheet2!$E$2:$I$222,5,FALSE)</f>
        <v>#N/A</v>
      </c>
      <c r="AW370" t="e">
        <f>VLOOKUP(AV370,[1]Sheet2!$E$2:$I$222,3,FALSE)</f>
        <v>#N/A</v>
      </c>
      <c r="AX370" t="e">
        <f>VLOOKUP(AV370,[1]Sheet2!$E$2:$I$222,4,FALSE)</f>
        <v>#N/A</v>
      </c>
      <c r="AY370" t="e">
        <f>VLOOKUP(AV370,[1]Sheet2!$E$2:$I$222,5,FALSE)</f>
        <v>#N/A</v>
      </c>
      <c r="BD370" t="e">
        <f>VLOOKUP(BC370,[1]Sheet2!$E$2:$I$222,3,FALSE)</f>
        <v>#N/A</v>
      </c>
      <c r="BE370" t="e">
        <f>VLOOKUP(BC370,[1]Sheet2!$E$2:$I$222,4,FALSE)</f>
        <v>#N/A</v>
      </c>
      <c r="BF370" t="e">
        <f>VLOOKUP(BC370,[1]Sheet2!$E$2:$I$222,5,FALSE)</f>
        <v>#N/A</v>
      </c>
      <c r="BK370" t="e">
        <f>VLOOKUP(BJ370,[1]Sheet2!$E$2:$I$222,3,FALSE)</f>
        <v>#N/A</v>
      </c>
      <c r="BL370" t="e">
        <f>VLOOKUP(BJ370,[1]Sheet2!$E$2:$I$222,4,FALSE)</f>
        <v>#N/A</v>
      </c>
      <c r="BM370" t="e">
        <f>VLOOKUP(BJ370,[1]Sheet2!$E$2:$I$222,5,FALSE)</f>
        <v>#N/A</v>
      </c>
      <c r="BR370" t="e">
        <f>VLOOKUP(BQ370,[1]Sheet2!$E$2:$I$222,3,FALSE)</f>
        <v>#N/A</v>
      </c>
      <c r="BS370" t="e">
        <f>VLOOKUP(BQ370,[1]Sheet2!$E$2:$I$222,4,FALSE)</f>
        <v>#N/A</v>
      </c>
      <c r="BT370" t="e">
        <f>VLOOKUP(BQ370,[1]Sheet2!$E$2:$I$222,5,FALSE)</f>
        <v>#N/A</v>
      </c>
      <c r="BY370" t="e">
        <f>VLOOKUP(BX370,[1]Sheet2!$E$2:$I$222,3,FALSE)</f>
        <v>#N/A</v>
      </c>
      <c r="BZ370" t="e">
        <f>VLOOKUP(BX370,[1]Sheet2!$E$2:$I$222,4,FALSE)</f>
        <v>#N/A</v>
      </c>
      <c r="CA370" t="e">
        <f>VLOOKUP(BX370,[1]Sheet2!$E$2:$I$222,5,FALSE)</f>
        <v>#N/A</v>
      </c>
      <c r="CF370" t="e">
        <f>VLOOKUP(CE370,[1]Sheet2!$E$2:$I$222,3,FALSE)</f>
        <v>#N/A</v>
      </c>
      <c r="CG370" t="e">
        <f>VLOOKUP(CE370,[1]Sheet2!$E$2:$I$222,4,FALSE)</f>
        <v>#N/A</v>
      </c>
      <c r="CH370" t="e">
        <f>VLOOKUP(CE370,[1]Sheet2!$E$2:$I$222,5,FALSE)</f>
        <v>#N/A</v>
      </c>
      <c r="CM370" t="e">
        <f>VLOOKUP(CL370,[1]Sheet2!$E$2:$I$222,3,FALSE)</f>
        <v>#N/A</v>
      </c>
      <c r="CN370" t="e">
        <f>VLOOKUP(CL370,[1]Sheet2!$E$2:$I$222,4,FALSE)</f>
        <v>#N/A</v>
      </c>
      <c r="CO370" t="e">
        <f>VLOOKUP(CL370,[1]Sheet2!$E$2:$I$222,5,FALSE)</f>
        <v>#N/A</v>
      </c>
    </row>
    <row r="371" spans="1:93" x14ac:dyDescent="0.25">
      <c r="A371">
        <v>384</v>
      </c>
      <c r="C371">
        <v>13481</v>
      </c>
      <c r="D371">
        <v>3481</v>
      </c>
      <c r="E371">
        <v>37.751609999999999</v>
      </c>
      <c r="F371">
        <v>-122.4295</v>
      </c>
      <c r="G371" t="s">
        <v>1516</v>
      </c>
      <c r="H371" t="s">
        <v>1517</v>
      </c>
      <c r="I371" t="s">
        <v>727</v>
      </c>
      <c r="J371" t="s">
        <v>728</v>
      </c>
      <c r="Q371" t="s">
        <v>672</v>
      </c>
      <c r="S371" t="s">
        <v>1133</v>
      </c>
      <c r="X371">
        <f t="shared" si="5"/>
        <v>1</v>
      </c>
      <c r="Y371" t="s">
        <v>33</v>
      </c>
      <c r="Z371" t="s">
        <v>79</v>
      </c>
      <c r="AB371" t="e">
        <f>VLOOKUP($AA371,Sheet2!$E$2:$I$222,3,FALSE)</f>
        <v>#N/A</v>
      </c>
      <c r="AC371" t="e">
        <f>VLOOKUP($AA371,Sheet2!$E$2:$I$222,4,FALSE)</f>
        <v>#N/A</v>
      </c>
      <c r="AD371" t="e">
        <f>VLOOKUP($AA371,Sheet2!$E$2:$I$222,5,FALSE)</f>
        <v>#N/A</v>
      </c>
      <c r="AI371" t="e">
        <f>VLOOKUP(AH371,[1]Sheet2!$E$2:$I$222,3,FALSE)</f>
        <v>#N/A</v>
      </c>
      <c r="AJ371" t="e">
        <f>VLOOKUP(AH371,[1]Sheet2!$E$2:$I$222,4,FALSE)</f>
        <v>#N/A</v>
      </c>
      <c r="AK371" t="e">
        <f>VLOOKUP(AH371,[1]Sheet2!$E$2:$I$222,5,FALSE)</f>
        <v>#N/A</v>
      </c>
      <c r="AP371" t="e">
        <f>VLOOKUP(AO371,[1]Sheet2!$E$2:$I$222,3,FALSE)</f>
        <v>#N/A</v>
      </c>
      <c r="AQ371" t="e">
        <f>VLOOKUP(AO371,[1]Sheet2!$E$2:$I$222,4,FALSE)</f>
        <v>#N/A</v>
      </c>
      <c r="AR371" t="e">
        <f>VLOOKUP(AO371,[1]Sheet2!$E$2:$I$222,5,FALSE)</f>
        <v>#N/A</v>
      </c>
      <c r="AW371" t="e">
        <f>VLOOKUP(AV371,[1]Sheet2!$E$2:$I$222,3,FALSE)</f>
        <v>#N/A</v>
      </c>
      <c r="AX371" t="e">
        <f>VLOOKUP(AV371,[1]Sheet2!$E$2:$I$222,4,FALSE)</f>
        <v>#N/A</v>
      </c>
      <c r="AY371" t="e">
        <f>VLOOKUP(AV371,[1]Sheet2!$E$2:$I$222,5,FALSE)</f>
        <v>#N/A</v>
      </c>
      <c r="BD371" t="e">
        <f>VLOOKUP(BC371,[1]Sheet2!$E$2:$I$222,3,FALSE)</f>
        <v>#N/A</v>
      </c>
      <c r="BE371" t="e">
        <f>VLOOKUP(BC371,[1]Sheet2!$E$2:$I$222,4,FALSE)</f>
        <v>#N/A</v>
      </c>
      <c r="BF371" t="e">
        <f>VLOOKUP(BC371,[1]Sheet2!$E$2:$I$222,5,FALSE)</f>
        <v>#N/A</v>
      </c>
      <c r="BK371" t="e">
        <f>VLOOKUP(BJ371,[1]Sheet2!$E$2:$I$222,3,FALSE)</f>
        <v>#N/A</v>
      </c>
      <c r="BL371" t="e">
        <f>VLOOKUP(BJ371,[1]Sheet2!$E$2:$I$222,4,FALSE)</f>
        <v>#N/A</v>
      </c>
      <c r="BM371" t="e">
        <f>VLOOKUP(BJ371,[1]Sheet2!$E$2:$I$222,5,FALSE)</f>
        <v>#N/A</v>
      </c>
      <c r="BR371" t="e">
        <f>VLOOKUP(BQ371,[1]Sheet2!$E$2:$I$222,3,FALSE)</f>
        <v>#N/A</v>
      </c>
      <c r="BS371" t="e">
        <f>VLOOKUP(BQ371,[1]Sheet2!$E$2:$I$222,4,FALSE)</f>
        <v>#N/A</v>
      </c>
      <c r="BT371" t="e">
        <f>VLOOKUP(BQ371,[1]Sheet2!$E$2:$I$222,5,FALSE)</f>
        <v>#N/A</v>
      </c>
      <c r="BY371" t="e">
        <f>VLOOKUP(BX371,[1]Sheet2!$E$2:$I$222,3,FALSE)</f>
        <v>#N/A</v>
      </c>
      <c r="BZ371" t="e">
        <f>VLOOKUP(BX371,[1]Sheet2!$E$2:$I$222,4,FALSE)</f>
        <v>#N/A</v>
      </c>
      <c r="CA371" t="e">
        <f>VLOOKUP(BX371,[1]Sheet2!$E$2:$I$222,5,FALSE)</f>
        <v>#N/A</v>
      </c>
      <c r="CF371" t="e">
        <f>VLOOKUP(CE371,[1]Sheet2!$E$2:$I$222,3,FALSE)</f>
        <v>#N/A</v>
      </c>
      <c r="CG371" t="e">
        <f>VLOOKUP(CE371,[1]Sheet2!$E$2:$I$222,4,FALSE)</f>
        <v>#N/A</v>
      </c>
      <c r="CH371" t="e">
        <f>VLOOKUP(CE371,[1]Sheet2!$E$2:$I$222,5,FALSE)</f>
        <v>#N/A</v>
      </c>
      <c r="CM371" t="e">
        <f>VLOOKUP(CL371,[1]Sheet2!$E$2:$I$222,3,FALSE)</f>
        <v>#N/A</v>
      </c>
      <c r="CN371" t="e">
        <f>VLOOKUP(CL371,[1]Sheet2!$E$2:$I$222,4,FALSE)</f>
        <v>#N/A</v>
      </c>
      <c r="CO371" t="e">
        <f>VLOOKUP(CL371,[1]Sheet2!$E$2:$I$222,5,FALSE)</f>
        <v>#N/A</v>
      </c>
    </row>
    <row r="372" spans="1:93" x14ac:dyDescent="0.25">
      <c r="A372">
        <v>385</v>
      </c>
      <c r="C372">
        <v>13482</v>
      </c>
      <c r="D372">
        <v>3482</v>
      </c>
      <c r="E372">
        <v>37.751519999999999</v>
      </c>
      <c r="F372">
        <v>-122.4298</v>
      </c>
      <c r="G372" t="s">
        <v>1516</v>
      </c>
      <c r="H372" t="s">
        <v>1517</v>
      </c>
      <c r="I372" t="s">
        <v>729</v>
      </c>
      <c r="J372" t="s">
        <v>728</v>
      </c>
      <c r="Q372" t="s">
        <v>672</v>
      </c>
      <c r="S372" t="s">
        <v>1132</v>
      </c>
      <c r="X372">
        <f t="shared" si="5"/>
        <v>1</v>
      </c>
      <c r="Y372" t="s">
        <v>33</v>
      </c>
      <c r="Z372" t="s">
        <v>78</v>
      </c>
      <c r="AB372" t="e">
        <f>VLOOKUP($AA372,Sheet2!$E$2:$I$222,3,FALSE)</f>
        <v>#N/A</v>
      </c>
      <c r="AC372" t="e">
        <f>VLOOKUP($AA372,Sheet2!$E$2:$I$222,4,FALSE)</f>
        <v>#N/A</v>
      </c>
      <c r="AD372" t="e">
        <f>VLOOKUP($AA372,Sheet2!$E$2:$I$222,5,FALSE)</f>
        <v>#N/A</v>
      </c>
      <c r="AI372" t="e">
        <f>VLOOKUP(AH372,[1]Sheet2!$E$2:$I$222,3,FALSE)</f>
        <v>#N/A</v>
      </c>
      <c r="AJ372" t="e">
        <f>VLOOKUP(AH372,[1]Sheet2!$E$2:$I$222,4,FALSE)</f>
        <v>#N/A</v>
      </c>
      <c r="AK372" t="e">
        <f>VLOOKUP(AH372,[1]Sheet2!$E$2:$I$222,5,FALSE)</f>
        <v>#N/A</v>
      </c>
      <c r="AP372" t="e">
        <f>VLOOKUP(AO372,[1]Sheet2!$E$2:$I$222,3,FALSE)</f>
        <v>#N/A</v>
      </c>
      <c r="AQ372" t="e">
        <f>VLOOKUP(AO372,[1]Sheet2!$E$2:$I$222,4,FALSE)</f>
        <v>#N/A</v>
      </c>
      <c r="AR372" t="e">
        <f>VLOOKUP(AO372,[1]Sheet2!$E$2:$I$222,5,FALSE)</f>
        <v>#N/A</v>
      </c>
      <c r="AW372" t="e">
        <f>VLOOKUP(AV372,[1]Sheet2!$E$2:$I$222,3,FALSE)</f>
        <v>#N/A</v>
      </c>
      <c r="AX372" t="e">
        <f>VLOOKUP(AV372,[1]Sheet2!$E$2:$I$222,4,FALSE)</f>
        <v>#N/A</v>
      </c>
      <c r="AY372" t="e">
        <f>VLOOKUP(AV372,[1]Sheet2!$E$2:$I$222,5,FALSE)</f>
        <v>#N/A</v>
      </c>
      <c r="BD372" t="e">
        <f>VLOOKUP(BC372,[1]Sheet2!$E$2:$I$222,3,FALSE)</f>
        <v>#N/A</v>
      </c>
      <c r="BE372" t="e">
        <f>VLOOKUP(BC372,[1]Sheet2!$E$2:$I$222,4,FALSE)</f>
        <v>#N/A</v>
      </c>
      <c r="BF372" t="e">
        <f>VLOOKUP(BC372,[1]Sheet2!$E$2:$I$222,5,FALSE)</f>
        <v>#N/A</v>
      </c>
      <c r="BK372" t="e">
        <f>VLOOKUP(BJ372,[1]Sheet2!$E$2:$I$222,3,FALSE)</f>
        <v>#N/A</v>
      </c>
      <c r="BL372" t="e">
        <f>VLOOKUP(BJ372,[1]Sheet2!$E$2:$I$222,4,FALSE)</f>
        <v>#N/A</v>
      </c>
      <c r="BM372" t="e">
        <f>VLOOKUP(BJ372,[1]Sheet2!$E$2:$I$222,5,FALSE)</f>
        <v>#N/A</v>
      </c>
      <c r="BR372" t="e">
        <f>VLOOKUP(BQ372,[1]Sheet2!$E$2:$I$222,3,FALSE)</f>
        <v>#N/A</v>
      </c>
      <c r="BS372" t="e">
        <f>VLOOKUP(BQ372,[1]Sheet2!$E$2:$I$222,4,FALSE)</f>
        <v>#N/A</v>
      </c>
      <c r="BT372" t="e">
        <f>VLOOKUP(BQ372,[1]Sheet2!$E$2:$I$222,5,FALSE)</f>
        <v>#N/A</v>
      </c>
      <c r="BY372" t="e">
        <f>VLOOKUP(BX372,[1]Sheet2!$E$2:$I$222,3,FALSE)</f>
        <v>#N/A</v>
      </c>
      <c r="BZ372" t="e">
        <f>VLOOKUP(BX372,[1]Sheet2!$E$2:$I$222,4,FALSE)</f>
        <v>#N/A</v>
      </c>
      <c r="CA372" t="e">
        <f>VLOOKUP(BX372,[1]Sheet2!$E$2:$I$222,5,FALSE)</f>
        <v>#N/A</v>
      </c>
      <c r="CF372" t="e">
        <f>VLOOKUP(CE372,[1]Sheet2!$E$2:$I$222,3,FALSE)</f>
        <v>#N/A</v>
      </c>
      <c r="CG372" t="e">
        <f>VLOOKUP(CE372,[1]Sheet2!$E$2:$I$222,4,FALSE)</f>
        <v>#N/A</v>
      </c>
      <c r="CH372" t="e">
        <f>VLOOKUP(CE372,[1]Sheet2!$E$2:$I$222,5,FALSE)</f>
        <v>#N/A</v>
      </c>
      <c r="CM372" t="e">
        <f>VLOOKUP(CL372,[1]Sheet2!$E$2:$I$222,3,FALSE)</f>
        <v>#N/A</v>
      </c>
      <c r="CN372" t="e">
        <f>VLOOKUP(CL372,[1]Sheet2!$E$2:$I$222,4,FALSE)</f>
        <v>#N/A</v>
      </c>
      <c r="CO372" t="e">
        <f>VLOOKUP(CL372,[1]Sheet2!$E$2:$I$222,5,FALSE)</f>
        <v>#N/A</v>
      </c>
    </row>
    <row r="373" spans="1:93" x14ac:dyDescent="0.25">
      <c r="A373">
        <v>386</v>
      </c>
      <c r="C373">
        <v>13483</v>
      </c>
      <c r="D373">
        <v>3483</v>
      </c>
      <c r="E373">
        <v>37.752420000000001</v>
      </c>
      <c r="F373">
        <v>-122.41609</v>
      </c>
      <c r="G373" t="s">
        <v>1518</v>
      </c>
      <c r="H373" t="s">
        <v>1519</v>
      </c>
      <c r="I373" t="s">
        <v>727</v>
      </c>
      <c r="J373" t="s">
        <v>728</v>
      </c>
      <c r="Q373" t="s">
        <v>672</v>
      </c>
      <c r="S373" t="s">
        <v>1494</v>
      </c>
      <c r="X373">
        <f t="shared" si="5"/>
        <v>2</v>
      </c>
      <c r="Y373" t="s">
        <v>33</v>
      </c>
      <c r="Z373" t="s">
        <v>79</v>
      </c>
      <c r="AB373" t="e">
        <f>VLOOKUP($AA373,Sheet2!$E$2:$I$222,3,FALSE)</f>
        <v>#N/A</v>
      </c>
      <c r="AC373" t="e">
        <f>VLOOKUP($AA373,Sheet2!$E$2:$I$222,4,FALSE)</f>
        <v>#N/A</v>
      </c>
      <c r="AD373" t="e">
        <f>VLOOKUP($AA373,Sheet2!$E$2:$I$222,5,FALSE)</f>
        <v>#N/A</v>
      </c>
      <c r="AF373" t="s">
        <v>50</v>
      </c>
      <c r="AG373" t="s">
        <v>77</v>
      </c>
      <c r="AH373" t="s">
        <v>128</v>
      </c>
      <c r="AI373" t="str">
        <f>VLOOKUP(AH373,[1]Sheet2!$E$2:$I$222,3,FALSE)</f>
        <v>To 24th Street BART</v>
      </c>
      <c r="AJ373" t="str">
        <f>VLOOKUP(AH373,[1]Sheet2!$E$2:$I$222,4,FALSE)</f>
        <v>Mission &amp; 24th St.</v>
      </c>
      <c r="AK373" t="str">
        <f>VLOOKUP(AH373,[1]Sheet2!$E$2:$I$222,5,FALSE)</f>
        <v>M-F ~ 6am-11pm | Sat-Sun ~ 8am-11pm</v>
      </c>
      <c r="AP373" t="e">
        <f>VLOOKUP(AO373,[1]Sheet2!$E$2:$I$222,3,FALSE)</f>
        <v>#N/A</v>
      </c>
      <c r="AQ373" t="e">
        <f>VLOOKUP(AO373,[1]Sheet2!$E$2:$I$222,4,FALSE)</f>
        <v>#N/A</v>
      </c>
      <c r="AR373" t="e">
        <f>VLOOKUP(AO373,[1]Sheet2!$E$2:$I$222,5,FALSE)</f>
        <v>#N/A</v>
      </c>
      <c r="AW373" t="e">
        <f>VLOOKUP(AV373,[1]Sheet2!$E$2:$I$222,3,FALSE)</f>
        <v>#N/A</v>
      </c>
      <c r="AX373" t="e">
        <f>VLOOKUP(AV373,[1]Sheet2!$E$2:$I$222,4,FALSE)</f>
        <v>#N/A</v>
      </c>
      <c r="AY373" t="e">
        <f>VLOOKUP(AV373,[1]Sheet2!$E$2:$I$222,5,FALSE)</f>
        <v>#N/A</v>
      </c>
      <c r="BD373" t="e">
        <f>VLOOKUP(BC373,[1]Sheet2!$E$2:$I$222,3,FALSE)</f>
        <v>#N/A</v>
      </c>
      <c r="BE373" t="e">
        <f>VLOOKUP(BC373,[1]Sheet2!$E$2:$I$222,4,FALSE)</f>
        <v>#N/A</v>
      </c>
      <c r="BF373" t="e">
        <f>VLOOKUP(BC373,[1]Sheet2!$E$2:$I$222,5,FALSE)</f>
        <v>#N/A</v>
      </c>
      <c r="BK373" t="e">
        <f>VLOOKUP(BJ373,[1]Sheet2!$E$2:$I$222,3,FALSE)</f>
        <v>#N/A</v>
      </c>
      <c r="BL373" t="e">
        <f>VLOOKUP(BJ373,[1]Sheet2!$E$2:$I$222,4,FALSE)</f>
        <v>#N/A</v>
      </c>
      <c r="BM373" t="e">
        <f>VLOOKUP(BJ373,[1]Sheet2!$E$2:$I$222,5,FALSE)</f>
        <v>#N/A</v>
      </c>
      <c r="BR373" t="e">
        <f>VLOOKUP(BQ373,[1]Sheet2!$E$2:$I$222,3,FALSE)</f>
        <v>#N/A</v>
      </c>
      <c r="BS373" t="e">
        <f>VLOOKUP(BQ373,[1]Sheet2!$E$2:$I$222,4,FALSE)</f>
        <v>#N/A</v>
      </c>
      <c r="BT373" t="e">
        <f>VLOOKUP(BQ373,[1]Sheet2!$E$2:$I$222,5,FALSE)</f>
        <v>#N/A</v>
      </c>
      <c r="BY373" t="e">
        <f>VLOOKUP(BX373,[1]Sheet2!$E$2:$I$222,3,FALSE)</f>
        <v>#N/A</v>
      </c>
      <c r="BZ373" t="e">
        <f>VLOOKUP(BX373,[1]Sheet2!$E$2:$I$222,4,FALSE)</f>
        <v>#N/A</v>
      </c>
      <c r="CA373" t="e">
        <f>VLOOKUP(BX373,[1]Sheet2!$E$2:$I$222,5,FALSE)</f>
        <v>#N/A</v>
      </c>
      <c r="CF373" t="e">
        <f>VLOOKUP(CE373,[1]Sheet2!$E$2:$I$222,3,FALSE)</f>
        <v>#N/A</v>
      </c>
      <c r="CG373" t="e">
        <f>VLOOKUP(CE373,[1]Sheet2!$E$2:$I$222,4,FALSE)</f>
        <v>#N/A</v>
      </c>
      <c r="CH373" t="e">
        <f>VLOOKUP(CE373,[1]Sheet2!$E$2:$I$222,5,FALSE)</f>
        <v>#N/A</v>
      </c>
      <c r="CM373" t="e">
        <f>VLOOKUP(CL373,[1]Sheet2!$E$2:$I$222,3,FALSE)</f>
        <v>#N/A</v>
      </c>
      <c r="CN373" t="e">
        <f>VLOOKUP(CL373,[1]Sheet2!$E$2:$I$222,4,FALSE)</f>
        <v>#N/A</v>
      </c>
      <c r="CO373" t="e">
        <f>VLOOKUP(CL373,[1]Sheet2!$E$2:$I$222,5,FALSE)</f>
        <v>#N/A</v>
      </c>
    </row>
    <row r="374" spans="1:93" x14ac:dyDescent="0.25">
      <c r="A374">
        <v>387</v>
      </c>
      <c r="C374">
        <v>13484</v>
      </c>
      <c r="D374">
        <v>3484</v>
      </c>
      <c r="E374">
        <v>37.752330000000001</v>
      </c>
      <c r="F374">
        <v>-122.41641</v>
      </c>
      <c r="G374" t="s">
        <v>1518</v>
      </c>
      <c r="H374" t="s">
        <v>1519</v>
      </c>
      <c r="I374" t="s">
        <v>729</v>
      </c>
      <c r="J374" t="s">
        <v>728</v>
      </c>
      <c r="Q374" t="s">
        <v>672</v>
      </c>
      <c r="S374" t="s">
        <v>1132</v>
      </c>
      <c r="X374">
        <f t="shared" si="5"/>
        <v>1</v>
      </c>
      <c r="Y374" t="s">
        <v>33</v>
      </c>
      <c r="Z374" t="s">
        <v>78</v>
      </c>
      <c r="AB374" t="e">
        <f>VLOOKUP($AA374,Sheet2!$E$2:$I$222,3,FALSE)</f>
        <v>#N/A</v>
      </c>
      <c r="AC374" t="e">
        <f>VLOOKUP($AA374,Sheet2!$E$2:$I$222,4,FALSE)</f>
        <v>#N/A</v>
      </c>
      <c r="AD374" t="e">
        <f>VLOOKUP($AA374,Sheet2!$E$2:$I$222,5,FALSE)</f>
        <v>#N/A</v>
      </c>
      <c r="AI374" t="e">
        <f>VLOOKUP(AH374,[1]Sheet2!$E$2:$I$222,3,FALSE)</f>
        <v>#N/A</v>
      </c>
      <c r="AJ374" t="e">
        <f>VLOOKUP(AH374,[1]Sheet2!$E$2:$I$222,4,FALSE)</f>
        <v>#N/A</v>
      </c>
      <c r="AK374" t="e">
        <f>VLOOKUP(AH374,[1]Sheet2!$E$2:$I$222,5,FALSE)</f>
        <v>#N/A</v>
      </c>
      <c r="AP374" t="e">
        <f>VLOOKUP(AO374,[1]Sheet2!$E$2:$I$222,3,FALSE)</f>
        <v>#N/A</v>
      </c>
      <c r="AQ374" t="e">
        <f>VLOOKUP(AO374,[1]Sheet2!$E$2:$I$222,4,FALSE)</f>
        <v>#N/A</v>
      </c>
      <c r="AR374" t="e">
        <f>VLOOKUP(AO374,[1]Sheet2!$E$2:$I$222,5,FALSE)</f>
        <v>#N/A</v>
      </c>
      <c r="AW374" t="e">
        <f>VLOOKUP(AV374,[1]Sheet2!$E$2:$I$222,3,FALSE)</f>
        <v>#N/A</v>
      </c>
      <c r="AX374" t="e">
        <f>VLOOKUP(AV374,[1]Sheet2!$E$2:$I$222,4,FALSE)</f>
        <v>#N/A</v>
      </c>
      <c r="AY374" t="e">
        <f>VLOOKUP(AV374,[1]Sheet2!$E$2:$I$222,5,FALSE)</f>
        <v>#N/A</v>
      </c>
      <c r="BD374" t="e">
        <f>VLOOKUP(BC374,[1]Sheet2!$E$2:$I$222,3,FALSE)</f>
        <v>#N/A</v>
      </c>
      <c r="BE374" t="e">
        <f>VLOOKUP(BC374,[1]Sheet2!$E$2:$I$222,4,FALSE)</f>
        <v>#N/A</v>
      </c>
      <c r="BF374" t="e">
        <f>VLOOKUP(BC374,[1]Sheet2!$E$2:$I$222,5,FALSE)</f>
        <v>#N/A</v>
      </c>
      <c r="BK374" t="e">
        <f>VLOOKUP(BJ374,[1]Sheet2!$E$2:$I$222,3,FALSE)</f>
        <v>#N/A</v>
      </c>
      <c r="BL374" t="e">
        <f>VLOOKUP(BJ374,[1]Sheet2!$E$2:$I$222,4,FALSE)</f>
        <v>#N/A</v>
      </c>
      <c r="BM374" t="e">
        <f>VLOOKUP(BJ374,[1]Sheet2!$E$2:$I$222,5,FALSE)</f>
        <v>#N/A</v>
      </c>
      <c r="BR374" t="e">
        <f>VLOOKUP(BQ374,[1]Sheet2!$E$2:$I$222,3,FALSE)</f>
        <v>#N/A</v>
      </c>
      <c r="BS374" t="e">
        <f>VLOOKUP(BQ374,[1]Sheet2!$E$2:$I$222,4,FALSE)</f>
        <v>#N/A</v>
      </c>
      <c r="BT374" t="e">
        <f>VLOOKUP(BQ374,[1]Sheet2!$E$2:$I$222,5,FALSE)</f>
        <v>#N/A</v>
      </c>
      <c r="BY374" t="e">
        <f>VLOOKUP(BX374,[1]Sheet2!$E$2:$I$222,3,FALSE)</f>
        <v>#N/A</v>
      </c>
      <c r="BZ374" t="e">
        <f>VLOOKUP(BX374,[1]Sheet2!$E$2:$I$222,4,FALSE)</f>
        <v>#N/A</v>
      </c>
      <c r="CA374" t="e">
        <f>VLOOKUP(BX374,[1]Sheet2!$E$2:$I$222,5,FALSE)</f>
        <v>#N/A</v>
      </c>
      <c r="CF374" t="e">
        <f>VLOOKUP(CE374,[1]Sheet2!$E$2:$I$222,3,FALSE)</f>
        <v>#N/A</v>
      </c>
      <c r="CG374" t="e">
        <f>VLOOKUP(CE374,[1]Sheet2!$E$2:$I$222,4,FALSE)</f>
        <v>#N/A</v>
      </c>
      <c r="CH374" t="e">
        <f>VLOOKUP(CE374,[1]Sheet2!$E$2:$I$222,5,FALSE)</f>
        <v>#N/A</v>
      </c>
      <c r="CM374" t="e">
        <f>VLOOKUP(CL374,[1]Sheet2!$E$2:$I$222,3,FALSE)</f>
        <v>#N/A</v>
      </c>
      <c r="CN374" t="e">
        <f>VLOOKUP(CL374,[1]Sheet2!$E$2:$I$222,4,FALSE)</f>
        <v>#N/A</v>
      </c>
      <c r="CO374" t="e">
        <f>VLOOKUP(CL374,[1]Sheet2!$E$2:$I$222,5,FALSE)</f>
        <v>#N/A</v>
      </c>
    </row>
    <row r="375" spans="1:93" x14ac:dyDescent="0.25">
      <c r="A375">
        <v>388</v>
      </c>
      <c r="C375">
        <v>13485</v>
      </c>
      <c r="D375">
        <v>3485</v>
      </c>
      <c r="E375">
        <v>37.752160000000003</v>
      </c>
      <c r="F375">
        <v>-122.42052</v>
      </c>
      <c r="G375" t="s">
        <v>1520</v>
      </c>
      <c r="H375" t="s">
        <v>1521</v>
      </c>
      <c r="I375" t="s">
        <v>727</v>
      </c>
      <c r="J375" t="s">
        <v>669</v>
      </c>
      <c r="K375" t="s">
        <v>749</v>
      </c>
      <c r="Q375" t="s">
        <v>672</v>
      </c>
      <c r="S375" t="s">
        <v>1133</v>
      </c>
      <c r="X375">
        <f t="shared" si="5"/>
        <v>1</v>
      </c>
      <c r="Y375" t="s">
        <v>33</v>
      </c>
      <c r="Z375" t="s">
        <v>79</v>
      </c>
      <c r="AB375" t="e">
        <f>VLOOKUP($AA375,Sheet2!$E$2:$I$222,3,FALSE)</f>
        <v>#N/A</v>
      </c>
      <c r="AC375" t="e">
        <f>VLOOKUP($AA375,Sheet2!$E$2:$I$222,4,FALSE)</f>
        <v>#N/A</v>
      </c>
      <c r="AD375" t="e">
        <f>VLOOKUP($AA375,Sheet2!$E$2:$I$222,5,FALSE)</f>
        <v>#N/A</v>
      </c>
      <c r="AI375" t="e">
        <f>VLOOKUP(AH375,[1]Sheet2!$E$2:$I$222,3,FALSE)</f>
        <v>#N/A</v>
      </c>
      <c r="AJ375" t="e">
        <f>VLOOKUP(AH375,[1]Sheet2!$E$2:$I$222,4,FALSE)</f>
        <v>#N/A</v>
      </c>
      <c r="AK375" t="e">
        <f>VLOOKUP(AH375,[1]Sheet2!$E$2:$I$222,5,FALSE)</f>
        <v>#N/A</v>
      </c>
      <c r="AP375" t="e">
        <f>VLOOKUP(AO375,[1]Sheet2!$E$2:$I$222,3,FALSE)</f>
        <v>#N/A</v>
      </c>
      <c r="AQ375" t="e">
        <f>VLOOKUP(AO375,[1]Sheet2!$E$2:$I$222,4,FALSE)</f>
        <v>#N/A</v>
      </c>
      <c r="AR375" t="e">
        <f>VLOOKUP(AO375,[1]Sheet2!$E$2:$I$222,5,FALSE)</f>
        <v>#N/A</v>
      </c>
      <c r="AW375" t="e">
        <f>VLOOKUP(AV375,[1]Sheet2!$E$2:$I$222,3,FALSE)</f>
        <v>#N/A</v>
      </c>
      <c r="AX375" t="e">
        <f>VLOOKUP(AV375,[1]Sheet2!$E$2:$I$222,4,FALSE)</f>
        <v>#N/A</v>
      </c>
      <c r="AY375" t="e">
        <f>VLOOKUP(AV375,[1]Sheet2!$E$2:$I$222,5,FALSE)</f>
        <v>#N/A</v>
      </c>
      <c r="BD375" t="e">
        <f>VLOOKUP(BC375,[1]Sheet2!$E$2:$I$222,3,FALSE)</f>
        <v>#N/A</v>
      </c>
      <c r="BE375" t="e">
        <f>VLOOKUP(BC375,[1]Sheet2!$E$2:$I$222,4,FALSE)</f>
        <v>#N/A</v>
      </c>
      <c r="BF375" t="e">
        <f>VLOOKUP(BC375,[1]Sheet2!$E$2:$I$222,5,FALSE)</f>
        <v>#N/A</v>
      </c>
      <c r="BK375" t="e">
        <f>VLOOKUP(BJ375,[1]Sheet2!$E$2:$I$222,3,FALSE)</f>
        <v>#N/A</v>
      </c>
      <c r="BL375" t="e">
        <f>VLOOKUP(BJ375,[1]Sheet2!$E$2:$I$222,4,FALSE)</f>
        <v>#N/A</v>
      </c>
      <c r="BM375" t="e">
        <f>VLOOKUP(BJ375,[1]Sheet2!$E$2:$I$222,5,FALSE)</f>
        <v>#N/A</v>
      </c>
      <c r="BR375" t="e">
        <f>VLOOKUP(BQ375,[1]Sheet2!$E$2:$I$222,3,FALSE)</f>
        <v>#N/A</v>
      </c>
      <c r="BS375" t="e">
        <f>VLOOKUP(BQ375,[1]Sheet2!$E$2:$I$222,4,FALSE)</f>
        <v>#N/A</v>
      </c>
      <c r="BT375" t="e">
        <f>VLOOKUP(BQ375,[1]Sheet2!$E$2:$I$222,5,FALSE)</f>
        <v>#N/A</v>
      </c>
      <c r="BY375" t="e">
        <f>VLOOKUP(BX375,[1]Sheet2!$E$2:$I$222,3,FALSE)</f>
        <v>#N/A</v>
      </c>
      <c r="BZ375" t="e">
        <f>VLOOKUP(BX375,[1]Sheet2!$E$2:$I$222,4,FALSE)</f>
        <v>#N/A</v>
      </c>
      <c r="CA375" t="e">
        <f>VLOOKUP(BX375,[1]Sheet2!$E$2:$I$222,5,FALSE)</f>
        <v>#N/A</v>
      </c>
      <c r="CF375" t="e">
        <f>VLOOKUP(CE375,[1]Sheet2!$E$2:$I$222,3,FALSE)</f>
        <v>#N/A</v>
      </c>
      <c r="CG375" t="e">
        <f>VLOOKUP(CE375,[1]Sheet2!$E$2:$I$222,4,FALSE)</f>
        <v>#N/A</v>
      </c>
      <c r="CH375" t="e">
        <f>VLOOKUP(CE375,[1]Sheet2!$E$2:$I$222,5,FALSE)</f>
        <v>#N/A</v>
      </c>
      <c r="CM375" t="e">
        <f>VLOOKUP(CL375,[1]Sheet2!$E$2:$I$222,3,FALSE)</f>
        <v>#N/A</v>
      </c>
      <c r="CN375" t="e">
        <f>VLOOKUP(CL375,[1]Sheet2!$E$2:$I$222,4,FALSE)</f>
        <v>#N/A</v>
      </c>
      <c r="CO375" t="e">
        <f>VLOOKUP(CL375,[1]Sheet2!$E$2:$I$222,5,FALSE)</f>
        <v>#N/A</v>
      </c>
    </row>
    <row r="376" spans="1:93" x14ac:dyDescent="0.25">
      <c r="A376">
        <v>389</v>
      </c>
      <c r="C376">
        <v>13486</v>
      </c>
      <c r="D376">
        <v>3486</v>
      </c>
      <c r="E376">
        <v>37.752099999999999</v>
      </c>
      <c r="F376">
        <v>-122.42019000000001</v>
      </c>
      <c r="G376" t="s">
        <v>1520</v>
      </c>
      <c r="H376" t="s">
        <v>1521</v>
      </c>
      <c r="I376" t="s">
        <v>721</v>
      </c>
      <c r="J376" t="s">
        <v>669</v>
      </c>
      <c r="K376" t="s">
        <v>1522</v>
      </c>
      <c r="N376" t="s">
        <v>1523</v>
      </c>
      <c r="Q376" t="s">
        <v>672</v>
      </c>
      <c r="R376">
        <v>778</v>
      </c>
      <c r="S376" t="s">
        <v>1511</v>
      </c>
      <c r="X376">
        <f t="shared" si="5"/>
        <v>2</v>
      </c>
      <c r="Y376" t="s">
        <v>43</v>
      </c>
      <c r="Z376" t="s">
        <v>80</v>
      </c>
      <c r="AA376" t="s">
        <v>119</v>
      </c>
      <c r="AB376" t="str">
        <f>VLOOKUP($AA376,Sheet2!$E$2:$I$222,3,FALSE)</f>
        <v>To Mission District</v>
      </c>
      <c r="AC376" t="str">
        <f>VLOOKUP($AA376,Sheet2!$E$2:$I$222,4,FALSE)</f>
        <v>24th St. BART</v>
      </c>
      <c r="AD376" t="str">
        <f>VLOOKUP($AA376,Sheet2!$E$2:$I$222,5,FALSE)</f>
        <v>Daily ~ 6am-12am</v>
      </c>
      <c r="AF376" t="s">
        <v>33</v>
      </c>
      <c r="AG376" t="s">
        <v>78</v>
      </c>
      <c r="AI376" t="e">
        <f>VLOOKUP(AH376,[1]Sheet2!$E$2:$I$222,3,FALSE)</f>
        <v>#N/A</v>
      </c>
      <c r="AJ376" t="e">
        <f>VLOOKUP(AH376,[1]Sheet2!$E$2:$I$222,4,FALSE)</f>
        <v>#N/A</v>
      </c>
      <c r="AK376" t="e">
        <f>VLOOKUP(AH376,[1]Sheet2!$E$2:$I$222,5,FALSE)</f>
        <v>#N/A</v>
      </c>
      <c r="AP376" t="e">
        <f>VLOOKUP(AO376,[1]Sheet2!$E$2:$I$222,3,FALSE)</f>
        <v>#N/A</v>
      </c>
      <c r="AQ376" t="e">
        <f>VLOOKUP(AO376,[1]Sheet2!$E$2:$I$222,4,FALSE)</f>
        <v>#N/A</v>
      </c>
      <c r="AR376" t="e">
        <f>VLOOKUP(AO376,[1]Sheet2!$E$2:$I$222,5,FALSE)</f>
        <v>#N/A</v>
      </c>
      <c r="AW376" t="e">
        <f>VLOOKUP(AV376,[1]Sheet2!$E$2:$I$222,3,FALSE)</f>
        <v>#N/A</v>
      </c>
      <c r="AX376" t="e">
        <f>VLOOKUP(AV376,[1]Sheet2!$E$2:$I$222,4,FALSE)</f>
        <v>#N/A</v>
      </c>
      <c r="AY376" t="e">
        <f>VLOOKUP(AV376,[1]Sheet2!$E$2:$I$222,5,FALSE)</f>
        <v>#N/A</v>
      </c>
      <c r="BD376" t="e">
        <f>VLOOKUP(BC376,[1]Sheet2!$E$2:$I$222,3,FALSE)</f>
        <v>#N/A</v>
      </c>
      <c r="BE376" t="e">
        <f>VLOOKUP(BC376,[1]Sheet2!$E$2:$I$222,4,FALSE)</f>
        <v>#N/A</v>
      </c>
      <c r="BF376" t="e">
        <f>VLOOKUP(BC376,[1]Sheet2!$E$2:$I$222,5,FALSE)</f>
        <v>#N/A</v>
      </c>
      <c r="BK376" t="e">
        <f>VLOOKUP(BJ376,[1]Sheet2!$E$2:$I$222,3,FALSE)</f>
        <v>#N/A</v>
      </c>
      <c r="BL376" t="e">
        <f>VLOOKUP(BJ376,[1]Sheet2!$E$2:$I$222,4,FALSE)</f>
        <v>#N/A</v>
      </c>
      <c r="BM376" t="e">
        <f>VLOOKUP(BJ376,[1]Sheet2!$E$2:$I$222,5,FALSE)</f>
        <v>#N/A</v>
      </c>
      <c r="BR376" t="e">
        <f>VLOOKUP(BQ376,[1]Sheet2!$E$2:$I$222,3,FALSE)</f>
        <v>#N/A</v>
      </c>
      <c r="BS376" t="e">
        <f>VLOOKUP(BQ376,[1]Sheet2!$E$2:$I$222,4,FALSE)</f>
        <v>#N/A</v>
      </c>
      <c r="BT376" t="e">
        <f>VLOOKUP(BQ376,[1]Sheet2!$E$2:$I$222,5,FALSE)</f>
        <v>#N/A</v>
      </c>
      <c r="BY376" t="e">
        <f>VLOOKUP(BX376,[1]Sheet2!$E$2:$I$222,3,FALSE)</f>
        <v>#N/A</v>
      </c>
      <c r="BZ376" t="e">
        <f>VLOOKUP(BX376,[1]Sheet2!$E$2:$I$222,4,FALSE)</f>
        <v>#N/A</v>
      </c>
      <c r="CA376" t="e">
        <f>VLOOKUP(BX376,[1]Sheet2!$E$2:$I$222,5,FALSE)</f>
        <v>#N/A</v>
      </c>
      <c r="CF376" t="e">
        <f>VLOOKUP(CE376,[1]Sheet2!$E$2:$I$222,3,FALSE)</f>
        <v>#N/A</v>
      </c>
      <c r="CG376" t="e">
        <f>VLOOKUP(CE376,[1]Sheet2!$E$2:$I$222,4,FALSE)</f>
        <v>#N/A</v>
      </c>
      <c r="CH376" t="e">
        <f>VLOOKUP(CE376,[1]Sheet2!$E$2:$I$222,5,FALSE)</f>
        <v>#N/A</v>
      </c>
      <c r="CM376" t="e">
        <f>VLOOKUP(CL376,[1]Sheet2!$E$2:$I$222,3,FALSE)</f>
        <v>#N/A</v>
      </c>
      <c r="CN376" t="e">
        <f>VLOOKUP(CL376,[1]Sheet2!$E$2:$I$222,4,FALSE)</f>
        <v>#N/A</v>
      </c>
      <c r="CO376" t="e">
        <f>VLOOKUP(CL376,[1]Sheet2!$E$2:$I$222,5,FALSE)</f>
        <v>#N/A</v>
      </c>
    </row>
    <row r="377" spans="1:93" x14ac:dyDescent="0.25">
      <c r="A377">
        <v>390</v>
      </c>
      <c r="C377">
        <v>13489</v>
      </c>
      <c r="D377">
        <v>3489</v>
      </c>
      <c r="E377">
        <v>37.776409999999998</v>
      </c>
      <c r="F377">
        <v>-122.48453000000001</v>
      </c>
      <c r="G377" t="s">
        <v>1524</v>
      </c>
      <c r="H377" t="s">
        <v>1525</v>
      </c>
      <c r="I377" t="s">
        <v>746</v>
      </c>
      <c r="J377" t="s">
        <v>669</v>
      </c>
      <c r="K377" t="s">
        <v>711</v>
      </c>
      <c r="N377" t="s">
        <v>1526</v>
      </c>
      <c r="Q377" t="s">
        <v>672</v>
      </c>
      <c r="R377">
        <v>218</v>
      </c>
      <c r="S377" t="s">
        <v>1314</v>
      </c>
      <c r="X377">
        <f t="shared" si="5"/>
        <v>1</v>
      </c>
      <c r="Y377" t="s">
        <v>6</v>
      </c>
      <c r="Z377" t="s">
        <v>79</v>
      </c>
      <c r="AB377" t="e">
        <f>VLOOKUP($AA377,Sheet2!$E$2:$I$222,3,FALSE)</f>
        <v>#N/A</v>
      </c>
      <c r="AC377" t="e">
        <f>VLOOKUP($AA377,Sheet2!$E$2:$I$222,4,FALSE)</f>
        <v>#N/A</v>
      </c>
      <c r="AD377" t="e">
        <f>VLOOKUP($AA377,Sheet2!$E$2:$I$222,5,FALSE)</f>
        <v>#N/A</v>
      </c>
      <c r="AI377" t="e">
        <f>VLOOKUP(AH377,[1]Sheet2!$E$2:$I$222,3,FALSE)</f>
        <v>#N/A</v>
      </c>
      <c r="AJ377" t="e">
        <f>VLOOKUP(AH377,[1]Sheet2!$E$2:$I$222,4,FALSE)</f>
        <v>#N/A</v>
      </c>
      <c r="AK377" t="e">
        <f>VLOOKUP(AH377,[1]Sheet2!$E$2:$I$222,5,FALSE)</f>
        <v>#N/A</v>
      </c>
      <c r="AP377" t="e">
        <f>VLOOKUP(AO377,[1]Sheet2!$E$2:$I$222,3,FALSE)</f>
        <v>#N/A</v>
      </c>
      <c r="AQ377" t="e">
        <f>VLOOKUP(AO377,[1]Sheet2!$E$2:$I$222,4,FALSE)</f>
        <v>#N/A</v>
      </c>
      <c r="AR377" t="e">
        <f>VLOOKUP(AO377,[1]Sheet2!$E$2:$I$222,5,FALSE)</f>
        <v>#N/A</v>
      </c>
      <c r="AW377" t="e">
        <f>VLOOKUP(AV377,[1]Sheet2!$E$2:$I$222,3,FALSE)</f>
        <v>#N/A</v>
      </c>
      <c r="AX377" t="e">
        <f>VLOOKUP(AV377,[1]Sheet2!$E$2:$I$222,4,FALSE)</f>
        <v>#N/A</v>
      </c>
      <c r="AY377" t="e">
        <f>VLOOKUP(AV377,[1]Sheet2!$E$2:$I$222,5,FALSE)</f>
        <v>#N/A</v>
      </c>
      <c r="BD377" t="e">
        <f>VLOOKUP(BC377,[1]Sheet2!$E$2:$I$222,3,FALSE)</f>
        <v>#N/A</v>
      </c>
      <c r="BE377" t="e">
        <f>VLOOKUP(BC377,[1]Sheet2!$E$2:$I$222,4,FALSE)</f>
        <v>#N/A</v>
      </c>
      <c r="BF377" t="e">
        <f>VLOOKUP(BC377,[1]Sheet2!$E$2:$I$222,5,FALSE)</f>
        <v>#N/A</v>
      </c>
      <c r="BK377" t="e">
        <f>VLOOKUP(BJ377,[1]Sheet2!$E$2:$I$222,3,FALSE)</f>
        <v>#N/A</v>
      </c>
      <c r="BL377" t="e">
        <f>VLOOKUP(BJ377,[1]Sheet2!$E$2:$I$222,4,FALSE)</f>
        <v>#N/A</v>
      </c>
      <c r="BM377" t="e">
        <f>VLOOKUP(BJ377,[1]Sheet2!$E$2:$I$222,5,FALSE)</f>
        <v>#N/A</v>
      </c>
      <c r="BR377" t="e">
        <f>VLOOKUP(BQ377,[1]Sheet2!$E$2:$I$222,3,FALSE)</f>
        <v>#N/A</v>
      </c>
      <c r="BS377" t="e">
        <f>VLOOKUP(BQ377,[1]Sheet2!$E$2:$I$222,4,FALSE)</f>
        <v>#N/A</v>
      </c>
      <c r="BT377" t="e">
        <f>VLOOKUP(BQ377,[1]Sheet2!$E$2:$I$222,5,FALSE)</f>
        <v>#N/A</v>
      </c>
      <c r="BY377" t="e">
        <f>VLOOKUP(BX377,[1]Sheet2!$E$2:$I$222,3,FALSE)</f>
        <v>#N/A</v>
      </c>
      <c r="BZ377" t="e">
        <f>VLOOKUP(BX377,[1]Sheet2!$E$2:$I$222,4,FALSE)</f>
        <v>#N/A</v>
      </c>
      <c r="CA377" t="e">
        <f>VLOOKUP(BX377,[1]Sheet2!$E$2:$I$222,5,FALSE)</f>
        <v>#N/A</v>
      </c>
      <c r="CF377" t="e">
        <f>VLOOKUP(CE377,[1]Sheet2!$E$2:$I$222,3,FALSE)</f>
        <v>#N/A</v>
      </c>
      <c r="CG377" t="e">
        <f>VLOOKUP(CE377,[1]Sheet2!$E$2:$I$222,4,FALSE)</f>
        <v>#N/A</v>
      </c>
      <c r="CH377" t="e">
        <f>VLOOKUP(CE377,[1]Sheet2!$E$2:$I$222,5,FALSE)</f>
        <v>#N/A</v>
      </c>
      <c r="CM377" t="e">
        <f>VLOOKUP(CL377,[1]Sheet2!$E$2:$I$222,3,FALSE)</f>
        <v>#N/A</v>
      </c>
      <c r="CN377" t="e">
        <f>VLOOKUP(CL377,[1]Sheet2!$E$2:$I$222,4,FALSE)</f>
        <v>#N/A</v>
      </c>
      <c r="CO377" t="e">
        <f>VLOOKUP(CL377,[1]Sheet2!$E$2:$I$222,5,FALSE)</f>
        <v>#N/A</v>
      </c>
    </row>
    <row r="378" spans="1:93" x14ac:dyDescent="0.25">
      <c r="A378">
        <v>391</v>
      </c>
      <c r="C378">
        <v>13490</v>
      </c>
      <c r="D378">
        <v>3490</v>
      </c>
      <c r="E378">
        <v>37.776179999999997</v>
      </c>
      <c r="F378">
        <v>-122.48438</v>
      </c>
      <c r="G378" t="s">
        <v>1524</v>
      </c>
      <c r="H378" t="s">
        <v>1525</v>
      </c>
      <c r="I378" t="s">
        <v>677</v>
      </c>
      <c r="J378" t="s">
        <v>669</v>
      </c>
      <c r="K378" t="s">
        <v>711</v>
      </c>
      <c r="Q378" t="s">
        <v>672</v>
      </c>
      <c r="S378" t="s">
        <v>1527</v>
      </c>
      <c r="X378">
        <f t="shared" si="5"/>
        <v>1</v>
      </c>
      <c r="Y378" t="s">
        <v>6</v>
      </c>
      <c r="Z378" t="s">
        <v>78</v>
      </c>
      <c r="AB378" t="e">
        <f>VLOOKUP($AA378,Sheet2!$E$2:$I$222,3,FALSE)</f>
        <v>#N/A</v>
      </c>
      <c r="AC378" t="e">
        <f>VLOOKUP($AA378,Sheet2!$E$2:$I$222,4,FALSE)</f>
        <v>#N/A</v>
      </c>
      <c r="AD378" t="e">
        <f>VLOOKUP($AA378,Sheet2!$E$2:$I$222,5,FALSE)</f>
        <v>#N/A</v>
      </c>
      <c r="AI378" t="e">
        <f>VLOOKUP(AH378,[1]Sheet2!$E$2:$I$222,3,FALSE)</f>
        <v>#N/A</v>
      </c>
      <c r="AJ378" t="e">
        <f>VLOOKUP(AH378,[1]Sheet2!$E$2:$I$222,4,FALSE)</f>
        <v>#N/A</v>
      </c>
      <c r="AK378" t="e">
        <f>VLOOKUP(AH378,[1]Sheet2!$E$2:$I$222,5,FALSE)</f>
        <v>#N/A</v>
      </c>
      <c r="AP378" t="e">
        <f>VLOOKUP(AO378,[1]Sheet2!$E$2:$I$222,3,FALSE)</f>
        <v>#N/A</v>
      </c>
      <c r="AQ378" t="e">
        <f>VLOOKUP(AO378,[1]Sheet2!$E$2:$I$222,4,FALSE)</f>
        <v>#N/A</v>
      </c>
      <c r="AR378" t="e">
        <f>VLOOKUP(AO378,[1]Sheet2!$E$2:$I$222,5,FALSE)</f>
        <v>#N/A</v>
      </c>
      <c r="AW378" t="e">
        <f>VLOOKUP(AV378,[1]Sheet2!$E$2:$I$222,3,FALSE)</f>
        <v>#N/A</v>
      </c>
      <c r="AX378" t="e">
        <f>VLOOKUP(AV378,[1]Sheet2!$E$2:$I$222,4,FALSE)</f>
        <v>#N/A</v>
      </c>
      <c r="AY378" t="e">
        <f>VLOOKUP(AV378,[1]Sheet2!$E$2:$I$222,5,FALSE)</f>
        <v>#N/A</v>
      </c>
      <c r="BD378" t="e">
        <f>VLOOKUP(BC378,[1]Sheet2!$E$2:$I$222,3,FALSE)</f>
        <v>#N/A</v>
      </c>
      <c r="BE378" t="e">
        <f>VLOOKUP(BC378,[1]Sheet2!$E$2:$I$222,4,FALSE)</f>
        <v>#N/A</v>
      </c>
      <c r="BF378" t="e">
        <f>VLOOKUP(BC378,[1]Sheet2!$E$2:$I$222,5,FALSE)</f>
        <v>#N/A</v>
      </c>
      <c r="BK378" t="e">
        <f>VLOOKUP(BJ378,[1]Sheet2!$E$2:$I$222,3,FALSE)</f>
        <v>#N/A</v>
      </c>
      <c r="BL378" t="e">
        <f>VLOOKUP(BJ378,[1]Sheet2!$E$2:$I$222,4,FALSE)</f>
        <v>#N/A</v>
      </c>
      <c r="BM378" t="e">
        <f>VLOOKUP(BJ378,[1]Sheet2!$E$2:$I$222,5,FALSE)</f>
        <v>#N/A</v>
      </c>
      <c r="BR378" t="e">
        <f>VLOOKUP(BQ378,[1]Sheet2!$E$2:$I$222,3,FALSE)</f>
        <v>#N/A</v>
      </c>
      <c r="BS378" t="e">
        <f>VLOOKUP(BQ378,[1]Sheet2!$E$2:$I$222,4,FALSE)</f>
        <v>#N/A</v>
      </c>
      <c r="BT378" t="e">
        <f>VLOOKUP(BQ378,[1]Sheet2!$E$2:$I$222,5,FALSE)</f>
        <v>#N/A</v>
      </c>
      <c r="BY378" t="e">
        <f>VLOOKUP(BX378,[1]Sheet2!$E$2:$I$222,3,FALSE)</f>
        <v>#N/A</v>
      </c>
      <c r="BZ378" t="e">
        <f>VLOOKUP(BX378,[1]Sheet2!$E$2:$I$222,4,FALSE)</f>
        <v>#N/A</v>
      </c>
      <c r="CA378" t="e">
        <f>VLOOKUP(BX378,[1]Sheet2!$E$2:$I$222,5,FALSE)</f>
        <v>#N/A</v>
      </c>
      <c r="CF378" t="e">
        <f>VLOOKUP(CE378,[1]Sheet2!$E$2:$I$222,3,FALSE)</f>
        <v>#N/A</v>
      </c>
      <c r="CG378" t="e">
        <f>VLOOKUP(CE378,[1]Sheet2!$E$2:$I$222,4,FALSE)</f>
        <v>#N/A</v>
      </c>
      <c r="CH378" t="e">
        <f>VLOOKUP(CE378,[1]Sheet2!$E$2:$I$222,5,FALSE)</f>
        <v>#N/A</v>
      </c>
      <c r="CM378" t="e">
        <f>VLOOKUP(CL378,[1]Sheet2!$E$2:$I$222,3,FALSE)</f>
        <v>#N/A</v>
      </c>
      <c r="CN378" t="e">
        <f>VLOOKUP(CL378,[1]Sheet2!$E$2:$I$222,4,FALSE)</f>
        <v>#N/A</v>
      </c>
      <c r="CO378" t="e">
        <f>VLOOKUP(CL378,[1]Sheet2!$E$2:$I$222,5,FALSE)</f>
        <v>#N/A</v>
      </c>
    </row>
    <row r="379" spans="1:93" x14ac:dyDescent="0.25">
      <c r="A379">
        <v>392</v>
      </c>
      <c r="C379">
        <v>13491</v>
      </c>
      <c r="D379">
        <v>3491</v>
      </c>
      <c r="E379">
        <v>37.783999999999999</v>
      </c>
      <c r="F379">
        <v>-122.48509</v>
      </c>
      <c r="G379" t="s">
        <v>1528</v>
      </c>
      <c r="H379" t="s">
        <v>1529</v>
      </c>
      <c r="I379" t="s">
        <v>746</v>
      </c>
      <c r="J379" t="s">
        <v>669</v>
      </c>
      <c r="K379" t="s">
        <v>1272</v>
      </c>
      <c r="M379" t="s">
        <v>671</v>
      </c>
      <c r="N379" t="s">
        <v>1530</v>
      </c>
      <c r="Q379" t="s">
        <v>672</v>
      </c>
      <c r="R379">
        <v>295</v>
      </c>
      <c r="S379" t="s">
        <v>1314</v>
      </c>
      <c r="X379">
        <f t="shared" si="5"/>
        <v>1</v>
      </c>
      <c r="Y379" t="s">
        <v>6</v>
      </c>
      <c r="Z379" t="s">
        <v>79</v>
      </c>
      <c r="AB379" t="e">
        <f>VLOOKUP($AA379,Sheet2!$E$2:$I$222,3,FALSE)</f>
        <v>#N/A</v>
      </c>
      <c r="AC379" t="e">
        <f>VLOOKUP($AA379,Sheet2!$E$2:$I$222,4,FALSE)</f>
        <v>#N/A</v>
      </c>
      <c r="AD379" t="e">
        <f>VLOOKUP($AA379,Sheet2!$E$2:$I$222,5,FALSE)</f>
        <v>#N/A</v>
      </c>
      <c r="AI379" t="e">
        <f>VLOOKUP(AH379,[1]Sheet2!$E$2:$I$222,3,FALSE)</f>
        <v>#N/A</v>
      </c>
      <c r="AJ379" t="e">
        <f>VLOOKUP(AH379,[1]Sheet2!$E$2:$I$222,4,FALSE)</f>
        <v>#N/A</v>
      </c>
      <c r="AK379" t="e">
        <f>VLOOKUP(AH379,[1]Sheet2!$E$2:$I$222,5,FALSE)</f>
        <v>#N/A</v>
      </c>
      <c r="AP379" t="e">
        <f>VLOOKUP(AO379,[1]Sheet2!$E$2:$I$222,3,FALSE)</f>
        <v>#N/A</v>
      </c>
      <c r="AQ379" t="e">
        <f>VLOOKUP(AO379,[1]Sheet2!$E$2:$I$222,4,FALSE)</f>
        <v>#N/A</v>
      </c>
      <c r="AR379" t="e">
        <f>VLOOKUP(AO379,[1]Sheet2!$E$2:$I$222,5,FALSE)</f>
        <v>#N/A</v>
      </c>
      <c r="AW379" t="e">
        <f>VLOOKUP(AV379,[1]Sheet2!$E$2:$I$222,3,FALSE)</f>
        <v>#N/A</v>
      </c>
      <c r="AX379" t="e">
        <f>VLOOKUP(AV379,[1]Sheet2!$E$2:$I$222,4,FALSE)</f>
        <v>#N/A</v>
      </c>
      <c r="AY379" t="e">
        <f>VLOOKUP(AV379,[1]Sheet2!$E$2:$I$222,5,FALSE)</f>
        <v>#N/A</v>
      </c>
      <c r="BD379" t="e">
        <f>VLOOKUP(BC379,[1]Sheet2!$E$2:$I$222,3,FALSE)</f>
        <v>#N/A</v>
      </c>
      <c r="BE379" t="e">
        <f>VLOOKUP(BC379,[1]Sheet2!$E$2:$I$222,4,FALSE)</f>
        <v>#N/A</v>
      </c>
      <c r="BF379" t="e">
        <f>VLOOKUP(BC379,[1]Sheet2!$E$2:$I$222,5,FALSE)</f>
        <v>#N/A</v>
      </c>
      <c r="BK379" t="e">
        <f>VLOOKUP(BJ379,[1]Sheet2!$E$2:$I$222,3,FALSE)</f>
        <v>#N/A</v>
      </c>
      <c r="BL379" t="e">
        <f>VLOOKUP(BJ379,[1]Sheet2!$E$2:$I$222,4,FALSE)</f>
        <v>#N/A</v>
      </c>
      <c r="BM379" t="e">
        <f>VLOOKUP(BJ379,[1]Sheet2!$E$2:$I$222,5,FALSE)</f>
        <v>#N/A</v>
      </c>
      <c r="BR379" t="e">
        <f>VLOOKUP(BQ379,[1]Sheet2!$E$2:$I$222,3,FALSE)</f>
        <v>#N/A</v>
      </c>
      <c r="BS379" t="e">
        <f>VLOOKUP(BQ379,[1]Sheet2!$E$2:$I$222,4,FALSE)</f>
        <v>#N/A</v>
      </c>
      <c r="BT379" t="e">
        <f>VLOOKUP(BQ379,[1]Sheet2!$E$2:$I$222,5,FALSE)</f>
        <v>#N/A</v>
      </c>
      <c r="BY379" t="e">
        <f>VLOOKUP(BX379,[1]Sheet2!$E$2:$I$222,3,FALSE)</f>
        <v>#N/A</v>
      </c>
      <c r="BZ379" t="e">
        <f>VLOOKUP(BX379,[1]Sheet2!$E$2:$I$222,4,FALSE)</f>
        <v>#N/A</v>
      </c>
      <c r="CA379" t="e">
        <f>VLOOKUP(BX379,[1]Sheet2!$E$2:$I$222,5,FALSE)</f>
        <v>#N/A</v>
      </c>
      <c r="CF379" t="e">
        <f>VLOOKUP(CE379,[1]Sheet2!$E$2:$I$222,3,FALSE)</f>
        <v>#N/A</v>
      </c>
      <c r="CG379" t="e">
        <f>VLOOKUP(CE379,[1]Sheet2!$E$2:$I$222,4,FALSE)</f>
        <v>#N/A</v>
      </c>
      <c r="CH379" t="e">
        <f>VLOOKUP(CE379,[1]Sheet2!$E$2:$I$222,5,FALSE)</f>
        <v>#N/A</v>
      </c>
      <c r="CM379" t="e">
        <f>VLOOKUP(CL379,[1]Sheet2!$E$2:$I$222,3,FALSE)</f>
        <v>#N/A</v>
      </c>
      <c r="CN379" t="e">
        <f>VLOOKUP(CL379,[1]Sheet2!$E$2:$I$222,4,FALSE)</f>
        <v>#N/A</v>
      </c>
      <c r="CO379" t="e">
        <f>VLOOKUP(CL379,[1]Sheet2!$E$2:$I$222,5,FALSE)</f>
        <v>#N/A</v>
      </c>
    </row>
    <row r="380" spans="1:93" x14ac:dyDescent="0.25">
      <c r="A380">
        <v>393</v>
      </c>
      <c r="C380">
        <v>13492</v>
      </c>
      <c r="D380">
        <v>3492</v>
      </c>
      <c r="E380">
        <v>37.783760000000001</v>
      </c>
      <c r="F380">
        <v>-122.48492</v>
      </c>
      <c r="G380" t="s">
        <v>1531</v>
      </c>
      <c r="H380" t="s">
        <v>1529</v>
      </c>
      <c r="I380" t="s">
        <v>677</v>
      </c>
      <c r="J380" t="s">
        <v>669</v>
      </c>
      <c r="K380" t="s">
        <v>1297</v>
      </c>
      <c r="Q380" t="s">
        <v>672</v>
      </c>
      <c r="S380" t="s">
        <v>1527</v>
      </c>
      <c r="X380">
        <f t="shared" si="5"/>
        <v>1</v>
      </c>
      <c r="Y380" t="s">
        <v>6</v>
      </c>
      <c r="Z380" t="s">
        <v>78</v>
      </c>
      <c r="AB380" t="e">
        <f>VLOOKUP($AA380,Sheet2!$E$2:$I$222,3,FALSE)</f>
        <v>#N/A</v>
      </c>
      <c r="AC380" t="e">
        <f>VLOOKUP($AA380,Sheet2!$E$2:$I$222,4,FALSE)</f>
        <v>#N/A</v>
      </c>
      <c r="AD380" t="e">
        <f>VLOOKUP($AA380,Sheet2!$E$2:$I$222,5,FALSE)</f>
        <v>#N/A</v>
      </c>
      <c r="AI380" t="e">
        <f>VLOOKUP(AH380,[1]Sheet2!$E$2:$I$222,3,FALSE)</f>
        <v>#N/A</v>
      </c>
      <c r="AJ380" t="e">
        <f>VLOOKUP(AH380,[1]Sheet2!$E$2:$I$222,4,FALSE)</f>
        <v>#N/A</v>
      </c>
      <c r="AK380" t="e">
        <f>VLOOKUP(AH380,[1]Sheet2!$E$2:$I$222,5,FALSE)</f>
        <v>#N/A</v>
      </c>
      <c r="AP380" t="e">
        <f>VLOOKUP(AO380,[1]Sheet2!$E$2:$I$222,3,FALSE)</f>
        <v>#N/A</v>
      </c>
      <c r="AQ380" t="e">
        <f>VLOOKUP(AO380,[1]Sheet2!$E$2:$I$222,4,FALSE)</f>
        <v>#N/A</v>
      </c>
      <c r="AR380" t="e">
        <f>VLOOKUP(AO380,[1]Sheet2!$E$2:$I$222,5,FALSE)</f>
        <v>#N/A</v>
      </c>
      <c r="AW380" t="e">
        <f>VLOOKUP(AV380,[1]Sheet2!$E$2:$I$222,3,FALSE)</f>
        <v>#N/A</v>
      </c>
      <c r="AX380" t="e">
        <f>VLOOKUP(AV380,[1]Sheet2!$E$2:$I$222,4,FALSE)</f>
        <v>#N/A</v>
      </c>
      <c r="AY380" t="e">
        <f>VLOOKUP(AV380,[1]Sheet2!$E$2:$I$222,5,FALSE)</f>
        <v>#N/A</v>
      </c>
      <c r="BD380" t="e">
        <f>VLOOKUP(BC380,[1]Sheet2!$E$2:$I$222,3,FALSE)</f>
        <v>#N/A</v>
      </c>
      <c r="BE380" t="e">
        <f>VLOOKUP(BC380,[1]Sheet2!$E$2:$I$222,4,FALSE)</f>
        <v>#N/A</v>
      </c>
      <c r="BF380" t="e">
        <f>VLOOKUP(BC380,[1]Sheet2!$E$2:$I$222,5,FALSE)</f>
        <v>#N/A</v>
      </c>
      <c r="BK380" t="e">
        <f>VLOOKUP(BJ380,[1]Sheet2!$E$2:$I$222,3,FALSE)</f>
        <v>#N/A</v>
      </c>
      <c r="BL380" t="e">
        <f>VLOOKUP(BJ380,[1]Sheet2!$E$2:$I$222,4,FALSE)</f>
        <v>#N/A</v>
      </c>
      <c r="BM380" t="e">
        <f>VLOOKUP(BJ380,[1]Sheet2!$E$2:$I$222,5,FALSE)</f>
        <v>#N/A</v>
      </c>
      <c r="BR380" t="e">
        <f>VLOOKUP(BQ380,[1]Sheet2!$E$2:$I$222,3,FALSE)</f>
        <v>#N/A</v>
      </c>
      <c r="BS380" t="e">
        <f>VLOOKUP(BQ380,[1]Sheet2!$E$2:$I$222,4,FALSE)</f>
        <v>#N/A</v>
      </c>
      <c r="BT380" t="e">
        <f>VLOOKUP(BQ380,[1]Sheet2!$E$2:$I$222,5,FALSE)</f>
        <v>#N/A</v>
      </c>
      <c r="BY380" t="e">
        <f>VLOOKUP(BX380,[1]Sheet2!$E$2:$I$222,3,FALSE)</f>
        <v>#N/A</v>
      </c>
      <c r="BZ380" t="e">
        <f>VLOOKUP(BX380,[1]Sheet2!$E$2:$I$222,4,FALSE)</f>
        <v>#N/A</v>
      </c>
      <c r="CA380" t="e">
        <f>VLOOKUP(BX380,[1]Sheet2!$E$2:$I$222,5,FALSE)</f>
        <v>#N/A</v>
      </c>
      <c r="CF380" t="e">
        <f>VLOOKUP(CE380,[1]Sheet2!$E$2:$I$222,3,FALSE)</f>
        <v>#N/A</v>
      </c>
      <c r="CG380" t="e">
        <f>VLOOKUP(CE380,[1]Sheet2!$E$2:$I$222,4,FALSE)</f>
        <v>#N/A</v>
      </c>
      <c r="CH380" t="e">
        <f>VLOOKUP(CE380,[1]Sheet2!$E$2:$I$222,5,FALSE)</f>
        <v>#N/A</v>
      </c>
      <c r="CM380" t="e">
        <f>VLOOKUP(CL380,[1]Sheet2!$E$2:$I$222,3,FALSE)</f>
        <v>#N/A</v>
      </c>
      <c r="CN380" t="e">
        <f>VLOOKUP(CL380,[1]Sheet2!$E$2:$I$222,4,FALSE)</f>
        <v>#N/A</v>
      </c>
      <c r="CO380" t="e">
        <f>VLOOKUP(CL380,[1]Sheet2!$E$2:$I$222,5,FALSE)</f>
        <v>#N/A</v>
      </c>
    </row>
    <row r="381" spans="1:93" x14ac:dyDescent="0.25">
      <c r="A381">
        <v>394</v>
      </c>
      <c r="C381">
        <v>13495</v>
      </c>
      <c r="D381">
        <v>3495</v>
      </c>
      <c r="E381">
        <v>37.782139999999998</v>
      </c>
      <c r="F381">
        <v>-122.48496</v>
      </c>
      <c r="G381" t="s">
        <v>1532</v>
      </c>
      <c r="H381" t="s">
        <v>1533</v>
      </c>
      <c r="I381" t="s">
        <v>746</v>
      </c>
      <c r="J381" t="s">
        <v>1466</v>
      </c>
      <c r="K381" t="s">
        <v>697</v>
      </c>
      <c r="N381" t="s">
        <v>1534</v>
      </c>
      <c r="Q381" t="s">
        <v>672</v>
      </c>
      <c r="R381">
        <v>745</v>
      </c>
      <c r="S381" t="s">
        <v>1314</v>
      </c>
      <c r="X381">
        <f t="shared" si="5"/>
        <v>1</v>
      </c>
      <c r="Y381" t="s">
        <v>6</v>
      </c>
      <c r="Z381" t="s">
        <v>79</v>
      </c>
      <c r="AB381" t="e">
        <f>VLOOKUP($AA381,Sheet2!$E$2:$I$222,3,FALSE)</f>
        <v>#N/A</v>
      </c>
      <c r="AC381" t="e">
        <f>VLOOKUP($AA381,Sheet2!$E$2:$I$222,4,FALSE)</f>
        <v>#N/A</v>
      </c>
      <c r="AD381" t="e">
        <f>VLOOKUP($AA381,Sheet2!$E$2:$I$222,5,FALSE)</f>
        <v>#N/A</v>
      </c>
      <c r="AI381" t="e">
        <f>VLOOKUP(AH381,[1]Sheet2!$E$2:$I$222,3,FALSE)</f>
        <v>#N/A</v>
      </c>
      <c r="AJ381" t="e">
        <f>VLOOKUP(AH381,[1]Sheet2!$E$2:$I$222,4,FALSE)</f>
        <v>#N/A</v>
      </c>
      <c r="AK381" t="e">
        <f>VLOOKUP(AH381,[1]Sheet2!$E$2:$I$222,5,FALSE)</f>
        <v>#N/A</v>
      </c>
      <c r="AP381" t="e">
        <f>VLOOKUP(AO381,[1]Sheet2!$E$2:$I$222,3,FALSE)</f>
        <v>#N/A</v>
      </c>
      <c r="AQ381" t="e">
        <f>VLOOKUP(AO381,[1]Sheet2!$E$2:$I$222,4,FALSE)</f>
        <v>#N/A</v>
      </c>
      <c r="AR381" t="e">
        <f>VLOOKUP(AO381,[1]Sheet2!$E$2:$I$222,5,FALSE)</f>
        <v>#N/A</v>
      </c>
      <c r="AW381" t="e">
        <f>VLOOKUP(AV381,[1]Sheet2!$E$2:$I$222,3,FALSE)</f>
        <v>#N/A</v>
      </c>
      <c r="AX381" t="e">
        <f>VLOOKUP(AV381,[1]Sheet2!$E$2:$I$222,4,FALSE)</f>
        <v>#N/A</v>
      </c>
      <c r="AY381" t="e">
        <f>VLOOKUP(AV381,[1]Sheet2!$E$2:$I$222,5,FALSE)</f>
        <v>#N/A</v>
      </c>
      <c r="BD381" t="e">
        <f>VLOOKUP(BC381,[1]Sheet2!$E$2:$I$222,3,FALSE)</f>
        <v>#N/A</v>
      </c>
      <c r="BE381" t="e">
        <f>VLOOKUP(BC381,[1]Sheet2!$E$2:$I$222,4,FALSE)</f>
        <v>#N/A</v>
      </c>
      <c r="BF381" t="e">
        <f>VLOOKUP(BC381,[1]Sheet2!$E$2:$I$222,5,FALSE)</f>
        <v>#N/A</v>
      </c>
      <c r="BK381" t="e">
        <f>VLOOKUP(BJ381,[1]Sheet2!$E$2:$I$222,3,FALSE)</f>
        <v>#N/A</v>
      </c>
      <c r="BL381" t="e">
        <f>VLOOKUP(BJ381,[1]Sheet2!$E$2:$I$222,4,FALSE)</f>
        <v>#N/A</v>
      </c>
      <c r="BM381" t="e">
        <f>VLOOKUP(BJ381,[1]Sheet2!$E$2:$I$222,5,FALSE)</f>
        <v>#N/A</v>
      </c>
      <c r="BR381" t="e">
        <f>VLOOKUP(BQ381,[1]Sheet2!$E$2:$I$222,3,FALSE)</f>
        <v>#N/A</v>
      </c>
      <c r="BS381" t="e">
        <f>VLOOKUP(BQ381,[1]Sheet2!$E$2:$I$222,4,FALSE)</f>
        <v>#N/A</v>
      </c>
      <c r="BT381" t="e">
        <f>VLOOKUP(BQ381,[1]Sheet2!$E$2:$I$222,5,FALSE)</f>
        <v>#N/A</v>
      </c>
      <c r="BY381" t="e">
        <f>VLOOKUP(BX381,[1]Sheet2!$E$2:$I$222,3,FALSE)</f>
        <v>#N/A</v>
      </c>
      <c r="BZ381" t="e">
        <f>VLOOKUP(BX381,[1]Sheet2!$E$2:$I$222,4,FALSE)</f>
        <v>#N/A</v>
      </c>
      <c r="CA381" t="e">
        <f>VLOOKUP(BX381,[1]Sheet2!$E$2:$I$222,5,FALSE)</f>
        <v>#N/A</v>
      </c>
      <c r="CF381" t="e">
        <f>VLOOKUP(CE381,[1]Sheet2!$E$2:$I$222,3,FALSE)</f>
        <v>#N/A</v>
      </c>
      <c r="CG381" t="e">
        <f>VLOOKUP(CE381,[1]Sheet2!$E$2:$I$222,4,FALSE)</f>
        <v>#N/A</v>
      </c>
      <c r="CH381" t="e">
        <f>VLOOKUP(CE381,[1]Sheet2!$E$2:$I$222,5,FALSE)</f>
        <v>#N/A</v>
      </c>
      <c r="CM381" t="e">
        <f>VLOOKUP(CL381,[1]Sheet2!$E$2:$I$222,3,FALSE)</f>
        <v>#N/A</v>
      </c>
      <c r="CN381" t="e">
        <f>VLOOKUP(CL381,[1]Sheet2!$E$2:$I$222,4,FALSE)</f>
        <v>#N/A</v>
      </c>
      <c r="CO381" t="e">
        <f>VLOOKUP(CL381,[1]Sheet2!$E$2:$I$222,5,FALSE)</f>
        <v>#N/A</v>
      </c>
    </row>
    <row r="382" spans="1:93" x14ac:dyDescent="0.25">
      <c r="A382">
        <v>395</v>
      </c>
      <c r="C382">
        <v>13496</v>
      </c>
      <c r="D382">
        <v>3496</v>
      </c>
      <c r="E382">
        <v>37.781869999999998</v>
      </c>
      <c r="F382">
        <v>-122.48479</v>
      </c>
      <c r="G382" t="s">
        <v>1532</v>
      </c>
      <c r="H382" t="s">
        <v>1533</v>
      </c>
      <c r="I382" t="s">
        <v>677</v>
      </c>
      <c r="J382" t="s">
        <v>669</v>
      </c>
      <c r="K382" t="s">
        <v>697</v>
      </c>
      <c r="Q382" t="s">
        <v>672</v>
      </c>
      <c r="S382" t="s">
        <v>1527</v>
      </c>
      <c r="X382">
        <f t="shared" si="5"/>
        <v>1</v>
      </c>
      <c r="Y382" t="s">
        <v>6</v>
      </c>
      <c r="Z382" t="s">
        <v>78</v>
      </c>
      <c r="AB382" t="e">
        <f>VLOOKUP($AA382,Sheet2!$E$2:$I$222,3,FALSE)</f>
        <v>#N/A</v>
      </c>
      <c r="AC382" t="e">
        <f>VLOOKUP($AA382,Sheet2!$E$2:$I$222,4,FALSE)</f>
        <v>#N/A</v>
      </c>
      <c r="AD382" t="e">
        <f>VLOOKUP($AA382,Sheet2!$E$2:$I$222,5,FALSE)</f>
        <v>#N/A</v>
      </c>
      <c r="AI382" t="e">
        <f>VLOOKUP(AH382,[1]Sheet2!$E$2:$I$222,3,FALSE)</f>
        <v>#N/A</v>
      </c>
      <c r="AJ382" t="e">
        <f>VLOOKUP(AH382,[1]Sheet2!$E$2:$I$222,4,FALSE)</f>
        <v>#N/A</v>
      </c>
      <c r="AK382" t="e">
        <f>VLOOKUP(AH382,[1]Sheet2!$E$2:$I$222,5,FALSE)</f>
        <v>#N/A</v>
      </c>
      <c r="AP382" t="e">
        <f>VLOOKUP(AO382,[1]Sheet2!$E$2:$I$222,3,FALSE)</f>
        <v>#N/A</v>
      </c>
      <c r="AQ382" t="e">
        <f>VLOOKUP(AO382,[1]Sheet2!$E$2:$I$222,4,FALSE)</f>
        <v>#N/A</v>
      </c>
      <c r="AR382" t="e">
        <f>VLOOKUP(AO382,[1]Sheet2!$E$2:$I$222,5,FALSE)</f>
        <v>#N/A</v>
      </c>
      <c r="AW382" t="e">
        <f>VLOOKUP(AV382,[1]Sheet2!$E$2:$I$222,3,FALSE)</f>
        <v>#N/A</v>
      </c>
      <c r="AX382" t="e">
        <f>VLOOKUP(AV382,[1]Sheet2!$E$2:$I$222,4,FALSE)</f>
        <v>#N/A</v>
      </c>
      <c r="AY382" t="e">
        <f>VLOOKUP(AV382,[1]Sheet2!$E$2:$I$222,5,FALSE)</f>
        <v>#N/A</v>
      </c>
      <c r="BD382" t="e">
        <f>VLOOKUP(BC382,[1]Sheet2!$E$2:$I$222,3,FALSE)</f>
        <v>#N/A</v>
      </c>
      <c r="BE382" t="e">
        <f>VLOOKUP(BC382,[1]Sheet2!$E$2:$I$222,4,FALSE)</f>
        <v>#N/A</v>
      </c>
      <c r="BF382" t="e">
        <f>VLOOKUP(BC382,[1]Sheet2!$E$2:$I$222,5,FALSE)</f>
        <v>#N/A</v>
      </c>
      <c r="BK382" t="e">
        <f>VLOOKUP(BJ382,[1]Sheet2!$E$2:$I$222,3,FALSE)</f>
        <v>#N/A</v>
      </c>
      <c r="BL382" t="e">
        <f>VLOOKUP(BJ382,[1]Sheet2!$E$2:$I$222,4,FALSE)</f>
        <v>#N/A</v>
      </c>
      <c r="BM382" t="e">
        <f>VLOOKUP(BJ382,[1]Sheet2!$E$2:$I$222,5,FALSE)</f>
        <v>#N/A</v>
      </c>
      <c r="BR382" t="e">
        <f>VLOOKUP(BQ382,[1]Sheet2!$E$2:$I$222,3,FALSE)</f>
        <v>#N/A</v>
      </c>
      <c r="BS382" t="e">
        <f>VLOOKUP(BQ382,[1]Sheet2!$E$2:$I$222,4,FALSE)</f>
        <v>#N/A</v>
      </c>
      <c r="BT382" t="e">
        <f>VLOOKUP(BQ382,[1]Sheet2!$E$2:$I$222,5,FALSE)</f>
        <v>#N/A</v>
      </c>
      <c r="BY382" t="e">
        <f>VLOOKUP(BX382,[1]Sheet2!$E$2:$I$222,3,FALSE)</f>
        <v>#N/A</v>
      </c>
      <c r="BZ382" t="e">
        <f>VLOOKUP(BX382,[1]Sheet2!$E$2:$I$222,4,FALSE)</f>
        <v>#N/A</v>
      </c>
      <c r="CA382" t="e">
        <f>VLOOKUP(BX382,[1]Sheet2!$E$2:$I$222,5,FALSE)</f>
        <v>#N/A</v>
      </c>
      <c r="CF382" t="e">
        <f>VLOOKUP(CE382,[1]Sheet2!$E$2:$I$222,3,FALSE)</f>
        <v>#N/A</v>
      </c>
      <c r="CG382" t="e">
        <f>VLOOKUP(CE382,[1]Sheet2!$E$2:$I$222,4,FALSE)</f>
        <v>#N/A</v>
      </c>
      <c r="CH382" t="e">
        <f>VLOOKUP(CE382,[1]Sheet2!$E$2:$I$222,5,FALSE)</f>
        <v>#N/A</v>
      </c>
      <c r="CM382" t="e">
        <f>VLOOKUP(CL382,[1]Sheet2!$E$2:$I$222,3,FALSE)</f>
        <v>#N/A</v>
      </c>
      <c r="CN382" t="e">
        <f>VLOOKUP(CL382,[1]Sheet2!$E$2:$I$222,4,FALSE)</f>
        <v>#N/A</v>
      </c>
      <c r="CO382" t="e">
        <f>VLOOKUP(CL382,[1]Sheet2!$E$2:$I$222,5,FALSE)</f>
        <v>#N/A</v>
      </c>
    </row>
    <row r="383" spans="1:93" x14ac:dyDescent="0.25">
      <c r="A383">
        <v>396</v>
      </c>
      <c r="C383">
        <v>13497</v>
      </c>
      <c r="D383">
        <v>3497</v>
      </c>
      <c r="E383">
        <v>37.787500000000001</v>
      </c>
      <c r="F383">
        <v>-122.48519</v>
      </c>
      <c r="G383" t="s">
        <v>1535</v>
      </c>
      <c r="H383" t="s">
        <v>1536</v>
      </c>
      <c r="I383" t="s">
        <v>677</v>
      </c>
      <c r="J383" t="s">
        <v>728</v>
      </c>
      <c r="Q383" t="s">
        <v>672</v>
      </c>
      <c r="S383" t="s">
        <v>1527</v>
      </c>
      <c r="X383">
        <f t="shared" si="5"/>
        <v>1</v>
      </c>
      <c r="Y383" t="s">
        <v>6</v>
      </c>
      <c r="Z383" t="s">
        <v>78</v>
      </c>
      <c r="AB383" t="e">
        <f>VLOOKUP($AA383,Sheet2!$E$2:$I$222,3,FALSE)</f>
        <v>#N/A</v>
      </c>
      <c r="AC383" t="e">
        <f>VLOOKUP($AA383,Sheet2!$E$2:$I$222,4,FALSE)</f>
        <v>#N/A</v>
      </c>
      <c r="AD383" t="e">
        <f>VLOOKUP($AA383,Sheet2!$E$2:$I$222,5,FALSE)</f>
        <v>#N/A</v>
      </c>
      <c r="AI383" t="e">
        <f>VLOOKUP(AH383,[1]Sheet2!$E$2:$I$222,3,FALSE)</f>
        <v>#N/A</v>
      </c>
      <c r="AJ383" t="e">
        <f>VLOOKUP(AH383,[1]Sheet2!$E$2:$I$222,4,FALSE)</f>
        <v>#N/A</v>
      </c>
      <c r="AK383" t="e">
        <f>VLOOKUP(AH383,[1]Sheet2!$E$2:$I$222,5,FALSE)</f>
        <v>#N/A</v>
      </c>
      <c r="AP383" t="e">
        <f>VLOOKUP(AO383,[1]Sheet2!$E$2:$I$222,3,FALSE)</f>
        <v>#N/A</v>
      </c>
      <c r="AQ383" t="e">
        <f>VLOOKUP(AO383,[1]Sheet2!$E$2:$I$222,4,FALSE)</f>
        <v>#N/A</v>
      </c>
      <c r="AR383" t="e">
        <f>VLOOKUP(AO383,[1]Sheet2!$E$2:$I$222,5,FALSE)</f>
        <v>#N/A</v>
      </c>
      <c r="AW383" t="e">
        <f>VLOOKUP(AV383,[1]Sheet2!$E$2:$I$222,3,FALSE)</f>
        <v>#N/A</v>
      </c>
      <c r="AX383" t="e">
        <f>VLOOKUP(AV383,[1]Sheet2!$E$2:$I$222,4,FALSE)</f>
        <v>#N/A</v>
      </c>
      <c r="AY383" t="e">
        <f>VLOOKUP(AV383,[1]Sheet2!$E$2:$I$222,5,FALSE)</f>
        <v>#N/A</v>
      </c>
      <c r="BD383" t="e">
        <f>VLOOKUP(BC383,[1]Sheet2!$E$2:$I$222,3,FALSE)</f>
        <v>#N/A</v>
      </c>
      <c r="BE383" t="e">
        <f>VLOOKUP(BC383,[1]Sheet2!$E$2:$I$222,4,FALSE)</f>
        <v>#N/A</v>
      </c>
      <c r="BF383" t="e">
        <f>VLOOKUP(BC383,[1]Sheet2!$E$2:$I$222,5,FALSE)</f>
        <v>#N/A</v>
      </c>
      <c r="BK383" t="e">
        <f>VLOOKUP(BJ383,[1]Sheet2!$E$2:$I$222,3,FALSE)</f>
        <v>#N/A</v>
      </c>
      <c r="BL383" t="e">
        <f>VLOOKUP(BJ383,[1]Sheet2!$E$2:$I$222,4,FALSE)</f>
        <v>#N/A</v>
      </c>
      <c r="BM383" t="e">
        <f>VLOOKUP(BJ383,[1]Sheet2!$E$2:$I$222,5,FALSE)</f>
        <v>#N/A</v>
      </c>
      <c r="BR383" t="e">
        <f>VLOOKUP(BQ383,[1]Sheet2!$E$2:$I$222,3,FALSE)</f>
        <v>#N/A</v>
      </c>
      <c r="BS383" t="e">
        <f>VLOOKUP(BQ383,[1]Sheet2!$E$2:$I$222,4,FALSE)</f>
        <v>#N/A</v>
      </c>
      <c r="BT383" t="e">
        <f>VLOOKUP(BQ383,[1]Sheet2!$E$2:$I$222,5,FALSE)</f>
        <v>#N/A</v>
      </c>
      <c r="BY383" t="e">
        <f>VLOOKUP(BX383,[1]Sheet2!$E$2:$I$222,3,FALSE)</f>
        <v>#N/A</v>
      </c>
      <c r="BZ383" t="e">
        <f>VLOOKUP(BX383,[1]Sheet2!$E$2:$I$222,4,FALSE)</f>
        <v>#N/A</v>
      </c>
      <c r="CA383" t="e">
        <f>VLOOKUP(BX383,[1]Sheet2!$E$2:$I$222,5,FALSE)</f>
        <v>#N/A</v>
      </c>
      <c r="CF383" t="e">
        <f>VLOOKUP(CE383,[1]Sheet2!$E$2:$I$222,3,FALSE)</f>
        <v>#N/A</v>
      </c>
      <c r="CG383" t="e">
        <f>VLOOKUP(CE383,[1]Sheet2!$E$2:$I$222,4,FALSE)</f>
        <v>#N/A</v>
      </c>
      <c r="CH383" t="e">
        <f>VLOOKUP(CE383,[1]Sheet2!$E$2:$I$222,5,FALSE)</f>
        <v>#N/A</v>
      </c>
      <c r="CM383" t="e">
        <f>VLOOKUP(CL383,[1]Sheet2!$E$2:$I$222,3,FALSE)</f>
        <v>#N/A</v>
      </c>
      <c r="CN383" t="e">
        <f>VLOOKUP(CL383,[1]Sheet2!$E$2:$I$222,4,FALSE)</f>
        <v>#N/A</v>
      </c>
      <c r="CO383" t="e">
        <f>VLOOKUP(CL383,[1]Sheet2!$E$2:$I$222,5,FALSE)</f>
        <v>#N/A</v>
      </c>
    </row>
    <row r="384" spans="1:93" x14ac:dyDescent="0.25">
      <c r="A384">
        <v>397</v>
      </c>
      <c r="C384">
        <v>13498</v>
      </c>
      <c r="D384">
        <v>3498</v>
      </c>
      <c r="E384">
        <v>37.78736</v>
      </c>
      <c r="F384">
        <v>-122.48532</v>
      </c>
      <c r="G384" t="s">
        <v>1535</v>
      </c>
      <c r="H384" t="s">
        <v>1536</v>
      </c>
      <c r="I384" t="s">
        <v>704</v>
      </c>
      <c r="J384" t="s">
        <v>687</v>
      </c>
      <c r="Q384" t="s">
        <v>672</v>
      </c>
      <c r="S384" t="s">
        <v>1314</v>
      </c>
      <c r="X384">
        <f t="shared" si="5"/>
        <v>1</v>
      </c>
      <c r="Y384" t="s">
        <v>6</v>
      </c>
      <c r="Z384" t="s">
        <v>79</v>
      </c>
      <c r="AB384" t="e">
        <f>VLOOKUP($AA384,Sheet2!$E$2:$I$222,3,FALSE)</f>
        <v>#N/A</v>
      </c>
      <c r="AC384" t="e">
        <f>VLOOKUP($AA384,Sheet2!$E$2:$I$222,4,FALSE)</f>
        <v>#N/A</v>
      </c>
      <c r="AD384" t="e">
        <f>VLOOKUP($AA384,Sheet2!$E$2:$I$222,5,FALSE)</f>
        <v>#N/A</v>
      </c>
      <c r="AI384" t="e">
        <f>VLOOKUP(AH384,[1]Sheet2!$E$2:$I$222,3,FALSE)</f>
        <v>#N/A</v>
      </c>
      <c r="AJ384" t="e">
        <f>VLOOKUP(AH384,[1]Sheet2!$E$2:$I$222,4,FALSE)</f>
        <v>#N/A</v>
      </c>
      <c r="AK384" t="e">
        <f>VLOOKUP(AH384,[1]Sheet2!$E$2:$I$222,5,FALSE)</f>
        <v>#N/A</v>
      </c>
      <c r="AP384" t="e">
        <f>VLOOKUP(AO384,[1]Sheet2!$E$2:$I$222,3,FALSE)</f>
        <v>#N/A</v>
      </c>
      <c r="AQ384" t="e">
        <f>VLOOKUP(AO384,[1]Sheet2!$E$2:$I$222,4,FALSE)</f>
        <v>#N/A</v>
      </c>
      <c r="AR384" t="e">
        <f>VLOOKUP(AO384,[1]Sheet2!$E$2:$I$222,5,FALSE)</f>
        <v>#N/A</v>
      </c>
      <c r="AW384" t="e">
        <f>VLOOKUP(AV384,[1]Sheet2!$E$2:$I$222,3,FALSE)</f>
        <v>#N/A</v>
      </c>
      <c r="AX384" t="e">
        <f>VLOOKUP(AV384,[1]Sheet2!$E$2:$I$222,4,FALSE)</f>
        <v>#N/A</v>
      </c>
      <c r="AY384" t="e">
        <f>VLOOKUP(AV384,[1]Sheet2!$E$2:$I$222,5,FALSE)</f>
        <v>#N/A</v>
      </c>
      <c r="BD384" t="e">
        <f>VLOOKUP(BC384,[1]Sheet2!$E$2:$I$222,3,FALSE)</f>
        <v>#N/A</v>
      </c>
      <c r="BE384" t="e">
        <f>VLOOKUP(BC384,[1]Sheet2!$E$2:$I$222,4,FALSE)</f>
        <v>#N/A</v>
      </c>
      <c r="BF384" t="e">
        <f>VLOOKUP(BC384,[1]Sheet2!$E$2:$I$222,5,FALSE)</f>
        <v>#N/A</v>
      </c>
      <c r="BK384" t="e">
        <f>VLOOKUP(BJ384,[1]Sheet2!$E$2:$I$222,3,FALSE)</f>
        <v>#N/A</v>
      </c>
      <c r="BL384" t="e">
        <f>VLOOKUP(BJ384,[1]Sheet2!$E$2:$I$222,4,FALSE)</f>
        <v>#N/A</v>
      </c>
      <c r="BM384" t="e">
        <f>VLOOKUP(BJ384,[1]Sheet2!$E$2:$I$222,5,FALSE)</f>
        <v>#N/A</v>
      </c>
      <c r="BR384" t="e">
        <f>VLOOKUP(BQ384,[1]Sheet2!$E$2:$I$222,3,FALSE)</f>
        <v>#N/A</v>
      </c>
      <c r="BS384" t="e">
        <f>VLOOKUP(BQ384,[1]Sheet2!$E$2:$I$222,4,FALSE)</f>
        <v>#N/A</v>
      </c>
      <c r="BT384" t="e">
        <f>VLOOKUP(BQ384,[1]Sheet2!$E$2:$I$222,5,FALSE)</f>
        <v>#N/A</v>
      </c>
      <c r="BY384" t="e">
        <f>VLOOKUP(BX384,[1]Sheet2!$E$2:$I$222,3,FALSE)</f>
        <v>#N/A</v>
      </c>
      <c r="BZ384" t="e">
        <f>VLOOKUP(BX384,[1]Sheet2!$E$2:$I$222,4,FALSE)</f>
        <v>#N/A</v>
      </c>
      <c r="CA384" t="e">
        <f>VLOOKUP(BX384,[1]Sheet2!$E$2:$I$222,5,FALSE)</f>
        <v>#N/A</v>
      </c>
      <c r="CF384" t="e">
        <f>VLOOKUP(CE384,[1]Sheet2!$E$2:$I$222,3,FALSE)</f>
        <v>#N/A</v>
      </c>
      <c r="CG384" t="e">
        <f>VLOOKUP(CE384,[1]Sheet2!$E$2:$I$222,4,FALSE)</f>
        <v>#N/A</v>
      </c>
      <c r="CH384" t="e">
        <f>VLOOKUP(CE384,[1]Sheet2!$E$2:$I$222,5,FALSE)</f>
        <v>#N/A</v>
      </c>
      <c r="CM384" t="e">
        <f>VLOOKUP(CL384,[1]Sheet2!$E$2:$I$222,3,FALSE)</f>
        <v>#N/A</v>
      </c>
      <c r="CN384" t="e">
        <f>VLOOKUP(CL384,[1]Sheet2!$E$2:$I$222,4,FALSE)</f>
        <v>#N/A</v>
      </c>
      <c r="CO384" t="e">
        <f>VLOOKUP(CL384,[1]Sheet2!$E$2:$I$222,5,FALSE)</f>
        <v>#N/A</v>
      </c>
    </row>
    <row r="385" spans="1:93" x14ac:dyDescent="0.25">
      <c r="A385">
        <v>398</v>
      </c>
      <c r="C385">
        <v>13499</v>
      </c>
      <c r="D385">
        <v>3499</v>
      </c>
      <c r="E385">
        <v>37.772689999999997</v>
      </c>
      <c r="F385">
        <v>-122.48428</v>
      </c>
      <c r="G385" t="s">
        <v>1537</v>
      </c>
      <c r="H385" t="s">
        <v>1538</v>
      </c>
      <c r="I385" t="s">
        <v>746</v>
      </c>
      <c r="J385" t="s">
        <v>728</v>
      </c>
      <c r="Q385" t="s">
        <v>672</v>
      </c>
      <c r="S385" t="s">
        <v>1314</v>
      </c>
      <c r="X385">
        <f t="shared" si="5"/>
        <v>1</v>
      </c>
      <c r="Y385" t="s">
        <v>6</v>
      </c>
      <c r="Z385" t="s">
        <v>79</v>
      </c>
      <c r="AB385" t="e">
        <f>VLOOKUP($AA385,Sheet2!$E$2:$I$222,3,FALSE)</f>
        <v>#N/A</v>
      </c>
      <c r="AC385" t="e">
        <f>VLOOKUP($AA385,Sheet2!$E$2:$I$222,4,FALSE)</f>
        <v>#N/A</v>
      </c>
      <c r="AD385" t="e">
        <f>VLOOKUP($AA385,Sheet2!$E$2:$I$222,5,FALSE)</f>
        <v>#N/A</v>
      </c>
      <c r="AI385" t="e">
        <f>VLOOKUP(AH385,[1]Sheet2!$E$2:$I$222,3,FALSE)</f>
        <v>#N/A</v>
      </c>
      <c r="AJ385" t="e">
        <f>VLOOKUP(AH385,[1]Sheet2!$E$2:$I$222,4,FALSE)</f>
        <v>#N/A</v>
      </c>
      <c r="AK385" t="e">
        <f>VLOOKUP(AH385,[1]Sheet2!$E$2:$I$222,5,FALSE)</f>
        <v>#N/A</v>
      </c>
      <c r="AP385" t="e">
        <f>VLOOKUP(AO385,[1]Sheet2!$E$2:$I$222,3,FALSE)</f>
        <v>#N/A</v>
      </c>
      <c r="AQ385" t="e">
        <f>VLOOKUP(AO385,[1]Sheet2!$E$2:$I$222,4,FALSE)</f>
        <v>#N/A</v>
      </c>
      <c r="AR385" t="e">
        <f>VLOOKUP(AO385,[1]Sheet2!$E$2:$I$222,5,FALSE)</f>
        <v>#N/A</v>
      </c>
      <c r="AW385" t="e">
        <f>VLOOKUP(AV385,[1]Sheet2!$E$2:$I$222,3,FALSE)</f>
        <v>#N/A</v>
      </c>
      <c r="AX385" t="e">
        <f>VLOOKUP(AV385,[1]Sheet2!$E$2:$I$222,4,FALSE)</f>
        <v>#N/A</v>
      </c>
      <c r="AY385" t="e">
        <f>VLOOKUP(AV385,[1]Sheet2!$E$2:$I$222,5,FALSE)</f>
        <v>#N/A</v>
      </c>
      <c r="BD385" t="e">
        <f>VLOOKUP(BC385,[1]Sheet2!$E$2:$I$222,3,FALSE)</f>
        <v>#N/A</v>
      </c>
      <c r="BE385" t="e">
        <f>VLOOKUP(BC385,[1]Sheet2!$E$2:$I$222,4,FALSE)</f>
        <v>#N/A</v>
      </c>
      <c r="BF385" t="e">
        <f>VLOOKUP(BC385,[1]Sheet2!$E$2:$I$222,5,FALSE)</f>
        <v>#N/A</v>
      </c>
      <c r="BK385" t="e">
        <f>VLOOKUP(BJ385,[1]Sheet2!$E$2:$I$222,3,FALSE)</f>
        <v>#N/A</v>
      </c>
      <c r="BL385" t="e">
        <f>VLOOKUP(BJ385,[1]Sheet2!$E$2:$I$222,4,FALSE)</f>
        <v>#N/A</v>
      </c>
      <c r="BM385" t="e">
        <f>VLOOKUP(BJ385,[1]Sheet2!$E$2:$I$222,5,FALSE)</f>
        <v>#N/A</v>
      </c>
      <c r="BR385" t="e">
        <f>VLOOKUP(BQ385,[1]Sheet2!$E$2:$I$222,3,FALSE)</f>
        <v>#N/A</v>
      </c>
      <c r="BS385" t="e">
        <f>VLOOKUP(BQ385,[1]Sheet2!$E$2:$I$222,4,FALSE)</f>
        <v>#N/A</v>
      </c>
      <c r="BT385" t="e">
        <f>VLOOKUP(BQ385,[1]Sheet2!$E$2:$I$222,5,FALSE)</f>
        <v>#N/A</v>
      </c>
      <c r="BY385" t="e">
        <f>VLOOKUP(BX385,[1]Sheet2!$E$2:$I$222,3,FALSE)</f>
        <v>#N/A</v>
      </c>
      <c r="BZ385" t="e">
        <f>VLOOKUP(BX385,[1]Sheet2!$E$2:$I$222,4,FALSE)</f>
        <v>#N/A</v>
      </c>
      <c r="CA385" t="e">
        <f>VLOOKUP(BX385,[1]Sheet2!$E$2:$I$222,5,FALSE)</f>
        <v>#N/A</v>
      </c>
      <c r="CF385" t="e">
        <f>VLOOKUP(CE385,[1]Sheet2!$E$2:$I$222,3,FALSE)</f>
        <v>#N/A</v>
      </c>
      <c r="CG385" t="e">
        <f>VLOOKUP(CE385,[1]Sheet2!$E$2:$I$222,4,FALSE)</f>
        <v>#N/A</v>
      </c>
      <c r="CH385" t="e">
        <f>VLOOKUP(CE385,[1]Sheet2!$E$2:$I$222,5,FALSE)</f>
        <v>#N/A</v>
      </c>
      <c r="CM385" t="e">
        <f>VLOOKUP(CL385,[1]Sheet2!$E$2:$I$222,3,FALSE)</f>
        <v>#N/A</v>
      </c>
      <c r="CN385" t="e">
        <f>VLOOKUP(CL385,[1]Sheet2!$E$2:$I$222,4,FALSE)</f>
        <v>#N/A</v>
      </c>
      <c r="CO385" t="e">
        <f>VLOOKUP(CL385,[1]Sheet2!$E$2:$I$222,5,FALSE)</f>
        <v>#N/A</v>
      </c>
    </row>
    <row r="386" spans="1:93" x14ac:dyDescent="0.25">
      <c r="A386">
        <v>399</v>
      </c>
      <c r="C386">
        <v>13500</v>
      </c>
      <c r="D386">
        <v>3500</v>
      </c>
      <c r="E386">
        <v>37.780270000000002</v>
      </c>
      <c r="F386">
        <v>-122.48482</v>
      </c>
      <c r="G386" t="s">
        <v>1539</v>
      </c>
      <c r="H386" t="s">
        <v>1540</v>
      </c>
      <c r="I386" t="s">
        <v>746</v>
      </c>
      <c r="J386" t="s">
        <v>669</v>
      </c>
      <c r="K386" t="s">
        <v>844</v>
      </c>
      <c r="N386" t="s">
        <v>1541</v>
      </c>
      <c r="Q386" t="s">
        <v>672</v>
      </c>
      <c r="R386">
        <v>60</v>
      </c>
      <c r="S386" t="s">
        <v>1314</v>
      </c>
      <c r="X386">
        <f t="shared" si="5"/>
        <v>1</v>
      </c>
      <c r="Y386" t="s">
        <v>6</v>
      </c>
      <c r="Z386" t="s">
        <v>79</v>
      </c>
      <c r="AB386" t="e">
        <f>VLOOKUP($AA386,Sheet2!$E$2:$I$222,3,FALSE)</f>
        <v>#N/A</v>
      </c>
      <c r="AC386" t="e">
        <f>VLOOKUP($AA386,Sheet2!$E$2:$I$222,4,FALSE)</f>
        <v>#N/A</v>
      </c>
      <c r="AD386" t="e">
        <f>VLOOKUP($AA386,Sheet2!$E$2:$I$222,5,FALSE)</f>
        <v>#N/A</v>
      </c>
      <c r="AI386" t="e">
        <f>VLOOKUP(AH386,[1]Sheet2!$E$2:$I$222,3,FALSE)</f>
        <v>#N/A</v>
      </c>
      <c r="AJ386" t="e">
        <f>VLOOKUP(AH386,[1]Sheet2!$E$2:$I$222,4,FALSE)</f>
        <v>#N/A</v>
      </c>
      <c r="AK386" t="e">
        <f>VLOOKUP(AH386,[1]Sheet2!$E$2:$I$222,5,FALSE)</f>
        <v>#N/A</v>
      </c>
      <c r="AP386" t="e">
        <f>VLOOKUP(AO386,[1]Sheet2!$E$2:$I$222,3,FALSE)</f>
        <v>#N/A</v>
      </c>
      <c r="AQ386" t="e">
        <f>VLOOKUP(AO386,[1]Sheet2!$E$2:$I$222,4,FALSE)</f>
        <v>#N/A</v>
      </c>
      <c r="AR386" t="e">
        <f>VLOOKUP(AO386,[1]Sheet2!$E$2:$I$222,5,FALSE)</f>
        <v>#N/A</v>
      </c>
      <c r="AW386" t="e">
        <f>VLOOKUP(AV386,[1]Sheet2!$E$2:$I$222,3,FALSE)</f>
        <v>#N/A</v>
      </c>
      <c r="AX386" t="e">
        <f>VLOOKUP(AV386,[1]Sheet2!$E$2:$I$222,4,FALSE)</f>
        <v>#N/A</v>
      </c>
      <c r="AY386" t="e">
        <f>VLOOKUP(AV386,[1]Sheet2!$E$2:$I$222,5,FALSE)</f>
        <v>#N/A</v>
      </c>
      <c r="BD386" t="e">
        <f>VLOOKUP(BC386,[1]Sheet2!$E$2:$I$222,3,FALSE)</f>
        <v>#N/A</v>
      </c>
      <c r="BE386" t="e">
        <f>VLOOKUP(BC386,[1]Sheet2!$E$2:$I$222,4,FALSE)</f>
        <v>#N/A</v>
      </c>
      <c r="BF386" t="e">
        <f>VLOOKUP(BC386,[1]Sheet2!$E$2:$I$222,5,FALSE)</f>
        <v>#N/A</v>
      </c>
      <c r="BK386" t="e">
        <f>VLOOKUP(BJ386,[1]Sheet2!$E$2:$I$222,3,FALSE)</f>
        <v>#N/A</v>
      </c>
      <c r="BL386" t="e">
        <f>VLOOKUP(BJ386,[1]Sheet2!$E$2:$I$222,4,FALSE)</f>
        <v>#N/A</v>
      </c>
      <c r="BM386" t="e">
        <f>VLOOKUP(BJ386,[1]Sheet2!$E$2:$I$222,5,FALSE)</f>
        <v>#N/A</v>
      </c>
      <c r="BR386" t="e">
        <f>VLOOKUP(BQ386,[1]Sheet2!$E$2:$I$222,3,FALSE)</f>
        <v>#N/A</v>
      </c>
      <c r="BS386" t="e">
        <f>VLOOKUP(BQ386,[1]Sheet2!$E$2:$I$222,4,FALSE)</f>
        <v>#N/A</v>
      </c>
      <c r="BT386" t="e">
        <f>VLOOKUP(BQ386,[1]Sheet2!$E$2:$I$222,5,FALSE)</f>
        <v>#N/A</v>
      </c>
      <c r="BY386" t="e">
        <f>VLOOKUP(BX386,[1]Sheet2!$E$2:$I$222,3,FALSE)</f>
        <v>#N/A</v>
      </c>
      <c r="BZ386" t="e">
        <f>VLOOKUP(BX386,[1]Sheet2!$E$2:$I$222,4,FALSE)</f>
        <v>#N/A</v>
      </c>
      <c r="CA386" t="e">
        <f>VLOOKUP(BX386,[1]Sheet2!$E$2:$I$222,5,FALSE)</f>
        <v>#N/A</v>
      </c>
      <c r="CF386" t="e">
        <f>VLOOKUP(CE386,[1]Sheet2!$E$2:$I$222,3,FALSE)</f>
        <v>#N/A</v>
      </c>
      <c r="CG386" t="e">
        <f>VLOOKUP(CE386,[1]Sheet2!$E$2:$I$222,4,FALSE)</f>
        <v>#N/A</v>
      </c>
      <c r="CH386" t="e">
        <f>VLOOKUP(CE386,[1]Sheet2!$E$2:$I$222,5,FALSE)</f>
        <v>#N/A</v>
      </c>
      <c r="CM386" t="e">
        <f>VLOOKUP(CL386,[1]Sheet2!$E$2:$I$222,3,FALSE)</f>
        <v>#N/A</v>
      </c>
      <c r="CN386" t="e">
        <f>VLOOKUP(CL386,[1]Sheet2!$E$2:$I$222,4,FALSE)</f>
        <v>#N/A</v>
      </c>
      <c r="CO386" t="e">
        <f>VLOOKUP(CL386,[1]Sheet2!$E$2:$I$222,5,FALSE)</f>
        <v>#N/A</v>
      </c>
    </row>
    <row r="387" spans="1:93" x14ac:dyDescent="0.25">
      <c r="A387">
        <v>400</v>
      </c>
      <c r="C387">
        <v>13501</v>
      </c>
      <c r="D387">
        <v>3501</v>
      </c>
      <c r="E387">
        <v>37.779910000000001</v>
      </c>
      <c r="F387">
        <v>-122.48464</v>
      </c>
      <c r="G387" t="s">
        <v>1539</v>
      </c>
      <c r="H387" t="s">
        <v>1540</v>
      </c>
      <c r="I387" t="s">
        <v>677</v>
      </c>
      <c r="J387" t="s">
        <v>669</v>
      </c>
      <c r="K387" t="s">
        <v>711</v>
      </c>
      <c r="N387" t="s">
        <v>1542</v>
      </c>
      <c r="Q387" t="s">
        <v>672</v>
      </c>
      <c r="R387">
        <v>296</v>
      </c>
      <c r="S387" t="s">
        <v>1527</v>
      </c>
      <c r="X387">
        <f t="shared" ref="X387:X450" si="6">COUNTA(Y387,AF387,AM387,AT387,BA387,BH387,BO387,BV387,CC387,CJ387)</f>
        <v>1</v>
      </c>
      <c r="Y387" t="s">
        <v>6</v>
      </c>
      <c r="Z387" t="s">
        <v>78</v>
      </c>
      <c r="AB387" t="e">
        <f>VLOOKUP($AA387,Sheet2!$E$2:$I$222,3,FALSE)</f>
        <v>#N/A</v>
      </c>
      <c r="AC387" t="e">
        <f>VLOOKUP($AA387,Sheet2!$E$2:$I$222,4,FALSE)</f>
        <v>#N/A</v>
      </c>
      <c r="AD387" t="e">
        <f>VLOOKUP($AA387,Sheet2!$E$2:$I$222,5,FALSE)</f>
        <v>#N/A</v>
      </c>
      <c r="AI387" t="e">
        <f>VLOOKUP(AH387,[1]Sheet2!$E$2:$I$222,3,FALSE)</f>
        <v>#N/A</v>
      </c>
      <c r="AJ387" t="e">
        <f>VLOOKUP(AH387,[1]Sheet2!$E$2:$I$222,4,FALSE)</f>
        <v>#N/A</v>
      </c>
      <c r="AK387" t="e">
        <f>VLOOKUP(AH387,[1]Sheet2!$E$2:$I$222,5,FALSE)</f>
        <v>#N/A</v>
      </c>
      <c r="AP387" t="e">
        <f>VLOOKUP(AO387,[1]Sheet2!$E$2:$I$222,3,FALSE)</f>
        <v>#N/A</v>
      </c>
      <c r="AQ387" t="e">
        <f>VLOOKUP(AO387,[1]Sheet2!$E$2:$I$222,4,FALSE)</f>
        <v>#N/A</v>
      </c>
      <c r="AR387" t="e">
        <f>VLOOKUP(AO387,[1]Sheet2!$E$2:$I$222,5,FALSE)</f>
        <v>#N/A</v>
      </c>
      <c r="AW387" t="e">
        <f>VLOOKUP(AV387,[1]Sheet2!$E$2:$I$222,3,FALSE)</f>
        <v>#N/A</v>
      </c>
      <c r="AX387" t="e">
        <f>VLOOKUP(AV387,[1]Sheet2!$E$2:$I$222,4,FALSE)</f>
        <v>#N/A</v>
      </c>
      <c r="AY387" t="e">
        <f>VLOOKUP(AV387,[1]Sheet2!$E$2:$I$222,5,FALSE)</f>
        <v>#N/A</v>
      </c>
      <c r="BD387" t="e">
        <f>VLOOKUP(BC387,[1]Sheet2!$E$2:$I$222,3,FALSE)</f>
        <v>#N/A</v>
      </c>
      <c r="BE387" t="e">
        <f>VLOOKUP(BC387,[1]Sheet2!$E$2:$I$222,4,FALSE)</f>
        <v>#N/A</v>
      </c>
      <c r="BF387" t="e">
        <f>VLOOKUP(BC387,[1]Sheet2!$E$2:$I$222,5,FALSE)</f>
        <v>#N/A</v>
      </c>
      <c r="BK387" t="e">
        <f>VLOOKUP(BJ387,[1]Sheet2!$E$2:$I$222,3,FALSE)</f>
        <v>#N/A</v>
      </c>
      <c r="BL387" t="e">
        <f>VLOOKUP(BJ387,[1]Sheet2!$E$2:$I$222,4,FALSE)</f>
        <v>#N/A</v>
      </c>
      <c r="BM387" t="e">
        <f>VLOOKUP(BJ387,[1]Sheet2!$E$2:$I$222,5,FALSE)</f>
        <v>#N/A</v>
      </c>
      <c r="BR387" t="e">
        <f>VLOOKUP(BQ387,[1]Sheet2!$E$2:$I$222,3,FALSE)</f>
        <v>#N/A</v>
      </c>
      <c r="BS387" t="e">
        <f>VLOOKUP(BQ387,[1]Sheet2!$E$2:$I$222,4,FALSE)</f>
        <v>#N/A</v>
      </c>
      <c r="BT387" t="e">
        <f>VLOOKUP(BQ387,[1]Sheet2!$E$2:$I$222,5,FALSE)</f>
        <v>#N/A</v>
      </c>
      <c r="BY387" t="e">
        <f>VLOOKUP(BX387,[1]Sheet2!$E$2:$I$222,3,FALSE)</f>
        <v>#N/A</v>
      </c>
      <c r="BZ387" t="e">
        <f>VLOOKUP(BX387,[1]Sheet2!$E$2:$I$222,4,FALSE)</f>
        <v>#N/A</v>
      </c>
      <c r="CA387" t="e">
        <f>VLOOKUP(BX387,[1]Sheet2!$E$2:$I$222,5,FALSE)</f>
        <v>#N/A</v>
      </c>
      <c r="CF387" t="e">
        <f>VLOOKUP(CE387,[1]Sheet2!$E$2:$I$222,3,FALSE)</f>
        <v>#N/A</v>
      </c>
      <c r="CG387" t="e">
        <f>VLOOKUP(CE387,[1]Sheet2!$E$2:$I$222,4,FALSE)</f>
        <v>#N/A</v>
      </c>
      <c r="CH387" t="e">
        <f>VLOOKUP(CE387,[1]Sheet2!$E$2:$I$222,5,FALSE)</f>
        <v>#N/A</v>
      </c>
      <c r="CM387" t="e">
        <f>VLOOKUP(CL387,[1]Sheet2!$E$2:$I$222,3,FALSE)</f>
        <v>#N/A</v>
      </c>
      <c r="CN387" t="e">
        <f>VLOOKUP(CL387,[1]Sheet2!$E$2:$I$222,4,FALSE)</f>
        <v>#N/A</v>
      </c>
      <c r="CO387" t="e">
        <f>VLOOKUP(CL387,[1]Sheet2!$E$2:$I$222,5,FALSE)</f>
        <v>#N/A</v>
      </c>
    </row>
    <row r="388" spans="1:93" x14ac:dyDescent="0.25">
      <c r="A388">
        <v>401</v>
      </c>
      <c r="C388">
        <v>13502</v>
      </c>
      <c r="D388">
        <v>3502</v>
      </c>
      <c r="E388">
        <v>37.78586</v>
      </c>
      <c r="F388">
        <v>-122.48522</v>
      </c>
      <c r="G388" t="s">
        <v>1543</v>
      </c>
      <c r="H388" t="s">
        <v>1544</v>
      </c>
      <c r="I388" t="s">
        <v>746</v>
      </c>
      <c r="J388" t="s">
        <v>687</v>
      </c>
      <c r="Q388" t="s">
        <v>672</v>
      </c>
      <c r="S388" t="s">
        <v>1314</v>
      </c>
      <c r="X388">
        <f t="shared" si="6"/>
        <v>1</v>
      </c>
      <c r="Y388" t="s">
        <v>6</v>
      </c>
      <c r="Z388" t="s">
        <v>79</v>
      </c>
      <c r="AB388" t="e">
        <f>VLOOKUP($AA388,Sheet2!$E$2:$I$222,3,FALSE)</f>
        <v>#N/A</v>
      </c>
      <c r="AC388" t="e">
        <f>VLOOKUP($AA388,Sheet2!$E$2:$I$222,4,FALSE)</f>
        <v>#N/A</v>
      </c>
      <c r="AD388" t="e">
        <f>VLOOKUP($AA388,Sheet2!$E$2:$I$222,5,FALSE)</f>
        <v>#N/A</v>
      </c>
      <c r="AI388" t="e">
        <f>VLOOKUP(AH388,[1]Sheet2!$E$2:$I$222,3,FALSE)</f>
        <v>#N/A</v>
      </c>
      <c r="AJ388" t="e">
        <f>VLOOKUP(AH388,[1]Sheet2!$E$2:$I$222,4,FALSE)</f>
        <v>#N/A</v>
      </c>
      <c r="AK388" t="e">
        <f>VLOOKUP(AH388,[1]Sheet2!$E$2:$I$222,5,FALSE)</f>
        <v>#N/A</v>
      </c>
      <c r="AP388" t="e">
        <f>VLOOKUP(AO388,[1]Sheet2!$E$2:$I$222,3,FALSE)</f>
        <v>#N/A</v>
      </c>
      <c r="AQ388" t="e">
        <f>VLOOKUP(AO388,[1]Sheet2!$E$2:$I$222,4,FALSE)</f>
        <v>#N/A</v>
      </c>
      <c r="AR388" t="e">
        <f>VLOOKUP(AO388,[1]Sheet2!$E$2:$I$222,5,FALSE)</f>
        <v>#N/A</v>
      </c>
      <c r="AW388" t="e">
        <f>VLOOKUP(AV388,[1]Sheet2!$E$2:$I$222,3,FALSE)</f>
        <v>#N/A</v>
      </c>
      <c r="AX388" t="e">
        <f>VLOOKUP(AV388,[1]Sheet2!$E$2:$I$222,4,FALSE)</f>
        <v>#N/A</v>
      </c>
      <c r="AY388" t="e">
        <f>VLOOKUP(AV388,[1]Sheet2!$E$2:$I$222,5,FALSE)</f>
        <v>#N/A</v>
      </c>
      <c r="BD388" t="e">
        <f>VLOOKUP(BC388,[1]Sheet2!$E$2:$I$222,3,FALSE)</f>
        <v>#N/A</v>
      </c>
      <c r="BE388" t="e">
        <f>VLOOKUP(BC388,[1]Sheet2!$E$2:$I$222,4,FALSE)</f>
        <v>#N/A</v>
      </c>
      <c r="BF388" t="e">
        <f>VLOOKUP(BC388,[1]Sheet2!$E$2:$I$222,5,FALSE)</f>
        <v>#N/A</v>
      </c>
      <c r="BK388" t="e">
        <f>VLOOKUP(BJ388,[1]Sheet2!$E$2:$I$222,3,FALSE)</f>
        <v>#N/A</v>
      </c>
      <c r="BL388" t="e">
        <f>VLOOKUP(BJ388,[1]Sheet2!$E$2:$I$222,4,FALSE)</f>
        <v>#N/A</v>
      </c>
      <c r="BM388" t="e">
        <f>VLOOKUP(BJ388,[1]Sheet2!$E$2:$I$222,5,FALSE)</f>
        <v>#N/A</v>
      </c>
      <c r="BR388" t="e">
        <f>VLOOKUP(BQ388,[1]Sheet2!$E$2:$I$222,3,FALSE)</f>
        <v>#N/A</v>
      </c>
      <c r="BS388" t="e">
        <f>VLOOKUP(BQ388,[1]Sheet2!$E$2:$I$222,4,FALSE)</f>
        <v>#N/A</v>
      </c>
      <c r="BT388" t="e">
        <f>VLOOKUP(BQ388,[1]Sheet2!$E$2:$I$222,5,FALSE)</f>
        <v>#N/A</v>
      </c>
      <c r="BY388" t="e">
        <f>VLOOKUP(BX388,[1]Sheet2!$E$2:$I$222,3,FALSE)</f>
        <v>#N/A</v>
      </c>
      <c r="BZ388" t="e">
        <f>VLOOKUP(BX388,[1]Sheet2!$E$2:$I$222,4,FALSE)</f>
        <v>#N/A</v>
      </c>
      <c r="CA388" t="e">
        <f>VLOOKUP(BX388,[1]Sheet2!$E$2:$I$222,5,FALSE)</f>
        <v>#N/A</v>
      </c>
      <c r="CF388" t="e">
        <f>VLOOKUP(CE388,[1]Sheet2!$E$2:$I$222,3,FALSE)</f>
        <v>#N/A</v>
      </c>
      <c r="CG388" t="e">
        <f>VLOOKUP(CE388,[1]Sheet2!$E$2:$I$222,4,FALSE)</f>
        <v>#N/A</v>
      </c>
      <c r="CH388" t="e">
        <f>VLOOKUP(CE388,[1]Sheet2!$E$2:$I$222,5,FALSE)</f>
        <v>#N/A</v>
      </c>
      <c r="CM388" t="e">
        <f>VLOOKUP(CL388,[1]Sheet2!$E$2:$I$222,3,FALSE)</f>
        <v>#N/A</v>
      </c>
      <c r="CN388" t="e">
        <f>VLOOKUP(CL388,[1]Sheet2!$E$2:$I$222,4,FALSE)</f>
        <v>#N/A</v>
      </c>
      <c r="CO388" t="e">
        <f>VLOOKUP(CL388,[1]Sheet2!$E$2:$I$222,5,FALSE)</f>
        <v>#N/A</v>
      </c>
    </row>
    <row r="389" spans="1:93" x14ac:dyDescent="0.25">
      <c r="A389">
        <v>402</v>
      </c>
      <c r="C389">
        <v>13503</v>
      </c>
      <c r="D389">
        <v>3503</v>
      </c>
      <c r="E389">
        <v>37.785640000000001</v>
      </c>
      <c r="F389">
        <v>-122.48508</v>
      </c>
      <c r="G389" t="s">
        <v>1543</v>
      </c>
      <c r="H389" t="s">
        <v>1544</v>
      </c>
      <c r="I389" t="s">
        <v>677</v>
      </c>
      <c r="J389" t="s">
        <v>687</v>
      </c>
      <c r="Q389" t="s">
        <v>672</v>
      </c>
      <c r="S389" t="s">
        <v>1527</v>
      </c>
      <c r="X389">
        <f t="shared" si="6"/>
        <v>1</v>
      </c>
      <c r="Y389" t="s">
        <v>6</v>
      </c>
      <c r="Z389" t="s">
        <v>78</v>
      </c>
      <c r="AB389" t="e">
        <f>VLOOKUP($AA389,Sheet2!$E$2:$I$222,3,FALSE)</f>
        <v>#N/A</v>
      </c>
      <c r="AC389" t="e">
        <f>VLOOKUP($AA389,Sheet2!$E$2:$I$222,4,FALSE)</f>
        <v>#N/A</v>
      </c>
      <c r="AD389" t="e">
        <f>VLOOKUP($AA389,Sheet2!$E$2:$I$222,5,FALSE)</f>
        <v>#N/A</v>
      </c>
      <c r="AI389" t="e">
        <f>VLOOKUP(AH389,[1]Sheet2!$E$2:$I$222,3,FALSE)</f>
        <v>#N/A</v>
      </c>
      <c r="AJ389" t="e">
        <f>VLOOKUP(AH389,[1]Sheet2!$E$2:$I$222,4,FALSE)</f>
        <v>#N/A</v>
      </c>
      <c r="AK389" t="e">
        <f>VLOOKUP(AH389,[1]Sheet2!$E$2:$I$222,5,FALSE)</f>
        <v>#N/A</v>
      </c>
      <c r="AP389" t="e">
        <f>VLOOKUP(AO389,[1]Sheet2!$E$2:$I$222,3,FALSE)</f>
        <v>#N/A</v>
      </c>
      <c r="AQ389" t="e">
        <f>VLOOKUP(AO389,[1]Sheet2!$E$2:$I$222,4,FALSE)</f>
        <v>#N/A</v>
      </c>
      <c r="AR389" t="e">
        <f>VLOOKUP(AO389,[1]Sheet2!$E$2:$I$222,5,FALSE)</f>
        <v>#N/A</v>
      </c>
      <c r="AW389" t="e">
        <f>VLOOKUP(AV389,[1]Sheet2!$E$2:$I$222,3,FALSE)</f>
        <v>#N/A</v>
      </c>
      <c r="AX389" t="e">
        <f>VLOOKUP(AV389,[1]Sheet2!$E$2:$I$222,4,FALSE)</f>
        <v>#N/A</v>
      </c>
      <c r="AY389" t="e">
        <f>VLOOKUP(AV389,[1]Sheet2!$E$2:$I$222,5,FALSE)</f>
        <v>#N/A</v>
      </c>
      <c r="BD389" t="e">
        <f>VLOOKUP(BC389,[1]Sheet2!$E$2:$I$222,3,FALSE)</f>
        <v>#N/A</v>
      </c>
      <c r="BE389" t="e">
        <f>VLOOKUP(BC389,[1]Sheet2!$E$2:$I$222,4,FALSE)</f>
        <v>#N/A</v>
      </c>
      <c r="BF389" t="e">
        <f>VLOOKUP(BC389,[1]Sheet2!$E$2:$I$222,5,FALSE)</f>
        <v>#N/A</v>
      </c>
      <c r="BK389" t="e">
        <f>VLOOKUP(BJ389,[1]Sheet2!$E$2:$I$222,3,FALSE)</f>
        <v>#N/A</v>
      </c>
      <c r="BL389" t="e">
        <f>VLOOKUP(BJ389,[1]Sheet2!$E$2:$I$222,4,FALSE)</f>
        <v>#N/A</v>
      </c>
      <c r="BM389" t="e">
        <f>VLOOKUP(BJ389,[1]Sheet2!$E$2:$I$222,5,FALSE)</f>
        <v>#N/A</v>
      </c>
      <c r="BR389" t="e">
        <f>VLOOKUP(BQ389,[1]Sheet2!$E$2:$I$222,3,FALSE)</f>
        <v>#N/A</v>
      </c>
      <c r="BS389" t="e">
        <f>VLOOKUP(BQ389,[1]Sheet2!$E$2:$I$222,4,FALSE)</f>
        <v>#N/A</v>
      </c>
      <c r="BT389" t="e">
        <f>VLOOKUP(BQ389,[1]Sheet2!$E$2:$I$222,5,FALSE)</f>
        <v>#N/A</v>
      </c>
      <c r="BY389" t="e">
        <f>VLOOKUP(BX389,[1]Sheet2!$E$2:$I$222,3,FALSE)</f>
        <v>#N/A</v>
      </c>
      <c r="BZ389" t="e">
        <f>VLOOKUP(BX389,[1]Sheet2!$E$2:$I$222,4,FALSE)</f>
        <v>#N/A</v>
      </c>
      <c r="CA389" t="e">
        <f>VLOOKUP(BX389,[1]Sheet2!$E$2:$I$222,5,FALSE)</f>
        <v>#N/A</v>
      </c>
      <c r="CF389" t="e">
        <f>VLOOKUP(CE389,[1]Sheet2!$E$2:$I$222,3,FALSE)</f>
        <v>#N/A</v>
      </c>
      <c r="CG389" t="e">
        <f>VLOOKUP(CE389,[1]Sheet2!$E$2:$I$222,4,FALSE)</f>
        <v>#N/A</v>
      </c>
      <c r="CH389" t="e">
        <f>VLOOKUP(CE389,[1]Sheet2!$E$2:$I$222,5,FALSE)</f>
        <v>#N/A</v>
      </c>
      <c r="CM389" t="e">
        <f>VLOOKUP(CL389,[1]Sheet2!$E$2:$I$222,3,FALSE)</f>
        <v>#N/A</v>
      </c>
      <c r="CN389" t="e">
        <f>VLOOKUP(CL389,[1]Sheet2!$E$2:$I$222,4,FALSE)</f>
        <v>#N/A</v>
      </c>
      <c r="CO389" t="e">
        <f>VLOOKUP(CL389,[1]Sheet2!$E$2:$I$222,5,FALSE)</f>
        <v>#N/A</v>
      </c>
    </row>
    <row r="390" spans="1:93" x14ac:dyDescent="0.25">
      <c r="A390">
        <v>403</v>
      </c>
      <c r="C390">
        <v>13504</v>
      </c>
      <c r="D390">
        <v>3504</v>
      </c>
      <c r="E390">
        <v>37.752360000000003</v>
      </c>
      <c r="F390">
        <v>-122.39634</v>
      </c>
      <c r="G390" t="s">
        <v>1545</v>
      </c>
      <c r="H390" t="s">
        <v>1546</v>
      </c>
      <c r="I390" t="s">
        <v>727</v>
      </c>
      <c r="J390" t="s">
        <v>728</v>
      </c>
      <c r="Q390" t="s">
        <v>672</v>
      </c>
      <c r="S390" t="s">
        <v>1465</v>
      </c>
      <c r="X390">
        <f t="shared" si="6"/>
        <v>2</v>
      </c>
      <c r="Y390" t="s">
        <v>2</v>
      </c>
      <c r="Z390" t="s">
        <v>79</v>
      </c>
      <c r="AB390" t="e">
        <f>VLOOKUP($AA390,Sheet2!$E$2:$I$222,3,FALSE)</f>
        <v>#N/A</v>
      </c>
      <c r="AC390" t="e">
        <f>VLOOKUP($AA390,Sheet2!$E$2:$I$222,4,FALSE)</f>
        <v>#N/A</v>
      </c>
      <c r="AD390" t="e">
        <f>VLOOKUP($AA390,Sheet2!$E$2:$I$222,5,FALSE)</f>
        <v>#N/A</v>
      </c>
      <c r="AF390" t="s">
        <v>33</v>
      </c>
      <c r="AG390" t="s">
        <v>79</v>
      </c>
      <c r="AI390" t="e">
        <f>VLOOKUP(AH390,[1]Sheet2!$E$2:$I$222,3,FALSE)</f>
        <v>#N/A</v>
      </c>
      <c r="AJ390" t="e">
        <f>VLOOKUP(AH390,[1]Sheet2!$E$2:$I$222,4,FALSE)</f>
        <v>#N/A</v>
      </c>
      <c r="AK390" t="e">
        <f>VLOOKUP(AH390,[1]Sheet2!$E$2:$I$222,5,FALSE)</f>
        <v>#N/A</v>
      </c>
      <c r="AP390" t="e">
        <f>VLOOKUP(AO390,[1]Sheet2!$E$2:$I$222,3,FALSE)</f>
        <v>#N/A</v>
      </c>
      <c r="AQ390" t="e">
        <f>VLOOKUP(AO390,[1]Sheet2!$E$2:$I$222,4,FALSE)</f>
        <v>#N/A</v>
      </c>
      <c r="AR390" t="e">
        <f>VLOOKUP(AO390,[1]Sheet2!$E$2:$I$222,5,FALSE)</f>
        <v>#N/A</v>
      </c>
      <c r="AW390" t="e">
        <f>VLOOKUP(AV390,[1]Sheet2!$E$2:$I$222,3,FALSE)</f>
        <v>#N/A</v>
      </c>
      <c r="AX390" t="e">
        <f>VLOOKUP(AV390,[1]Sheet2!$E$2:$I$222,4,FALSE)</f>
        <v>#N/A</v>
      </c>
      <c r="AY390" t="e">
        <f>VLOOKUP(AV390,[1]Sheet2!$E$2:$I$222,5,FALSE)</f>
        <v>#N/A</v>
      </c>
      <c r="BD390" t="e">
        <f>VLOOKUP(BC390,[1]Sheet2!$E$2:$I$222,3,FALSE)</f>
        <v>#N/A</v>
      </c>
      <c r="BE390" t="e">
        <f>VLOOKUP(BC390,[1]Sheet2!$E$2:$I$222,4,FALSE)</f>
        <v>#N/A</v>
      </c>
      <c r="BF390" t="e">
        <f>VLOOKUP(BC390,[1]Sheet2!$E$2:$I$222,5,FALSE)</f>
        <v>#N/A</v>
      </c>
      <c r="BK390" t="e">
        <f>VLOOKUP(BJ390,[1]Sheet2!$E$2:$I$222,3,FALSE)</f>
        <v>#N/A</v>
      </c>
      <c r="BL390" t="e">
        <f>VLOOKUP(BJ390,[1]Sheet2!$E$2:$I$222,4,FALSE)</f>
        <v>#N/A</v>
      </c>
      <c r="BM390" t="e">
        <f>VLOOKUP(BJ390,[1]Sheet2!$E$2:$I$222,5,FALSE)</f>
        <v>#N/A</v>
      </c>
      <c r="BR390" t="e">
        <f>VLOOKUP(BQ390,[1]Sheet2!$E$2:$I$222,3,FALSE)</f>
        <v>#N/A</v>
      </c>
      <c r="BS390" t="e">
        <f>VLOOKUP(BQ390,[1]Sheet2!$E$2:$I$222,4,FALSE)</f>
        <v>#N/A</v>
      </c>
      <c r="BT390" t="e">
        <f>VLOOKUP(BQ390,[1]Sheet2!$E$2:$I$222,5,FALSE)</f>
        <v>#N/A</v>
      </c>
      <c r="BY390" t="e">
        <f>VLOOKUP(BX390,[1]Sheet2!$E$2:$I$222,3,FALSE)</f>
        <v>#N/A</v>
      </c>
      <c r="BZ390" t="e">
        <f>VLOOKUP(BX390,[1]Sheet2!$E$2:$I$222,4,FALSE)</f>
        <v>#N/A</v>
      </c>
      <c r="CA390" t="e">
        <f>VLOOKUP(BX390,[1]Sheet2!$E$2:$I$222,5,FALSE)</f>
        <v>#N/A</v>
      </c>
      <c r="CF390" t="e">
        <f>VLOOKUP(CE390,[1]Sheet2!$E$2:$I$222,3,FALSE)</f>
        <v>#N/A</v>
      </c>
      <c r="CG390" t="e">
        <f>VLOOKUP(CE390,[1]Sheet2!$E$2:$I$222,4,FALSE)</f>
        <v>#N/A</v>
      </c>
      <c r="CH390" t="e">
        <f>VLOOKUP(CE390,[1]Sheet2!$E$2:$I$222,5,FALSE)</f>
        <v>#N/A</v>
      </c>
      <c r="CM390" t="e">
        <f>VLOOKUP(CL390,[1]Sheet2!$E$2:$I$222,3,FALSE)</f>
        <v>#N/A</v>
      </c>
      <c r="CN390" t="e">
        <f>VLOOKUP(CL390,[1]Sheet2!$E$2:$I$222,4,FALSE)</f>
        <v>#N/A</v>
      </c>
      <c r="CO390" t="e">
        <f>VLOOKUP(CL390,[1]Sheet2!$E$2:$I$222,5,FALSE)</f>
        <v>#N/A</v>
      </c>
    </row>
    <row r="391" spans="1:93" x14ac:dyDescent="0.25">
      <c r="A391">
        <v>404</v>
      </c>
      <c r="C391">
        <v>13505</v>
      </c>
      <c r="D391">
        <v>3505</v>
      </c>
      <c r="E391">
        <v>37.752270000000003</v>
      </c>
      <c r="F391">
        <v>-122.39664</v>
      </c>
      <c r="G391" t="s">
        <v>1545</v>
      </c>
      <c r="H391" t="s">
        <v>1546</v>
      </c>
      <c r="I391" t="s">
        <v>729</v>
      </c>
      <c r="J391" t="s">
        <v>687</v>
      </c>
      <c r="Q391" t="s">
        <v>672</v>
      </c>
      <c r="S391" t="s">
        <v>1547</v>
      </c>
      <c r="X391">
        <f t="shared" si="6"/>
        <v>3</v>
      </c>
      <c r="Y391" t="s">
        <v>2</v>
      </c>
      <c r="Z391" t="s">
        <v>78</v>
      </c>
      <c r="AB391" t="e">
        <f>VLOOKUP($AA391,Sheet2!$E$2:$I$222,3,FALSE)</f>
        <v>#N/A</v>
      </c>
      <c r="AC391" t="e">
        <f>VLOOKUP($AA391,Sheet2!$E$2:$I$222,4,FALSE)</f>
        <v>#N/A</v>
      </c>
      <c r="AD391" t="e">
        <f>VLOOKUP($AA391,Sheet2!$E$2:$I$222,5,FALSE)</f>
        <v>#N/A</v>
      </c>
      <c r="AF391" t="s">
        <v>18</v>
      </c>
      <c r="AG391" t="s">
        <v>80</v>
      </c>
      <c r="AH391" t="s">
        <v>103</v>
      </c>
      <c r="AI391" t="str">
        <f>VLOOKUP(AH391,[1]Sheet2!$E$2:$I$222,3,FALSE)</f>
        <v>To Hunter's Point</v>
      </c>
      <c r="AJ391" t="str">
        <f>VLOOKUP(AH391,[1]Sheet2!$E$2:$I$222,4,FALSE)</f>
        <v>Galvez &amp; Robinson</v>
      </c>
      <c r="AK391" t="str">
        <f>VLOOKUP(AH391,[1]Sheet2!$E$2:$I$222,5,FALSE)</f>
        <v>Daily ~ 5:30am-12am</v>
      </c>
      <c r="AM391" t="s">
        <v>33</v>
      </c>
      <c r="AN391" t="s">
        <v>78</v>
      </c>
      <c r="AP391" t="e">
        <f>VLOOKUP(AO391,[1]Sheet2!$E$2:$I$222,3,FALSE)</f>
        <v>#N/A</v>
      </c>
      <c r="AQ391" t="e">
        <f>VLOOKUP(AO391,[1]Sheet2!$E$2:$I$222,4,FALSE)</f>
        <v>#N/A</v>
      </c>
      <c r="AR391" t="e">
        <f>VLOOKUP(AO391,[1]Sheet2!$E$2:$I$222,5,FALSE)</f>
        <v>#N/A</v>
      </c>
      <c r="AW391" t="e">
        <f>VLOOKUP(AV391,[1]Sheet2!$E$2:$I$222,3,FALSE)</f>
        <v>#N/A</v>
      </c>
      <c r="AX391" t="e">
        <f>VLOOKUP(AV391,[1]Sheet2!$E$2:$I$222,4,FALSE)</f>
        <v>#N/A</v>
      </c>
      <c r="AY391" t="e">
        <f>VLOOKUP(AV391,[1]Sheet2!$E$2:$I$222,5,FALSE)</f>
        <v>#N/A</v>
      </c>
      <c r="BD391" t="e">
        <f>VLOOKUP(BC391,[1]Sheet2!$E$2:$I$222,3,FALSE)</f>
        <v>#N/A</v>
      </c>
      <c r="BE391" t="e">
        <f>VLOOKUP(BC391,[1]Sheet2!$E$2:$I$222,4,FALSE)</f>
        <v>#N/A</v>
      </c>
      <c r="BF391" t="e">
        <f>VLOOKUP(BC391,[1]Sheet2!$E$2:$I$222,5,FALSE)</f>
        <v>#N/A</v>
      </c>
      <c r="BK391" t="e">
        <f>VLOOKUP(BJ391,[1]Sheet2!$E$2:$I$222,3,FALSE)</f>
        <v>#N/A</v>
      </c>
      <c r="BL391" t="e">
        <f>VLOOKUP(BJ391,[1]Sheet2!$E$2:$I$222,4,FALSE)</f>
        <v>#N/A</v>
      </c>
      <c r="BM391" t="e">
        <f>VLOOKUP(BJ391,[1]Sheet2!$E$2:$I$222,5,FALSE)</f>
        <v>#N/A</v>
      </c>
      <c r="BR391" t="e">
        <f>VLOOKUP(BQ391,[1]Sheet2!$E$2:$I$222,3,FALSE)</f>
        <v>#N/A</v>
      </c>
      <c r="BS391" t="e">
        <f>VLOOKUP(BQ391,[1]Sheet2!$E$2:$I$222,4,FALSE)</f>
        <v>#N/A</v>
      </c>
      <c r="BT391" t="e">
        <f>VLOOKUP(BQ391,[1]Sheet2!$E$2:$I$222,5,FALSE)</f>
        <v>#N/A</v>
      </c>
      <c r="BY391" t="e">
        <f>VLOOKUP(BX391,[1]Sheet2!$E$2:$I$222,3,FALSE)</f>
        <v>#N/A</v>
      </c>
      <c r="BZ391" t="e">
        <f>VLOOKUP(BX391,[1]Sheet2!$E$2:$I$222,4,FALSE)</f>
        <v>#N/A</v>
      </c>
      <c r="CA391" t="e">
        <f>VLOOKUP(BX391,[1]Sheet2!$E$2:$I$222,5,FALSE)</f>
        <v>#N/A</v>
      </c>
      <c r="CF391" t="e">
        <f>VLOOKUP(CE391,[1]Sheet2!$E$2:$I$222,3,FALSE)</f>
        <v>#N/A</v>
      </c>
      <c r="CG391" t="e">
        <f>VLOOKUP(CE391,[1]Sheet2!$E$2:$I$222,4,FALSE)</f>
        <v>#N/A</v>
      </c>
      <c r="CH391" t="e">
        <f>VLOOKUP(CE391,[1]Sheet2!$E$2:$I$222,5,FALSE)</f>
        <v>#N/A</v>
      </c>
      <c r="CM391" t="e">
        <f>VLOOKUP(CL391,[1]Sheet2!$E$2:$I$222,3,FALSE)</f>
        <v>#N/A</v>
      </c>
      <c r="CN391" t="e">
        <f>VLOOKUP(CL391,[1]Sheet2!$E$2:$I$222,4,FALSE)</f>
        <v>#N/A</v>
      </c>
      <c r="CO391" t="e">
        <f>VLOOKUP(CL391,[1]Sheet2!$E$2:$I$222,5,FALSE)</f>
        <v>#N/A</v>
      </c>
    </row>
    <row r="392" spans="1:93" x14ac:dyDescent="0.25">
      <c r="A392">
        <v>405</v>
      </c>
      <c r="C392">
        <v>13507</v>
      </c>
      <c r="D392">
        <v>3507</v>
      </c>
      <c r="E392">
        <v>37.752650000000003</v>
      </c>
      <c r="F392">
        <v>-122.39481000000001</v>
      </c>
      <c r="G392" t="s">
        <v>1548</v>
      </c>
      <c r="H392" t="s">
        <v>1549</v>
      </c>
      <c r="I392" t="s">
        <v>762</v>
      </c>
      <c r="J392" t="s">
        <v>728</v>
      </c>
      <c r="Q392" t="s">
        <v>672</v>
      </c>
      <c r="S392" t="s">
        <v>1465</v>
      </c>
      <c r="X392">
        <f t="shared" si="6"/>
        <v>2</v>
      </c>
      <c r="Y392" t="s">
        <v>2</v>
      </c>
      <c r="Z392" t="s">
        <v>79</v>
      </c>
      <c r="AB392" t="e">
        <f>VLOOKUP($AA392,Sheet2!$E$2:$I$222,3,FALSE)</f>
        <v>#N/A</v>
      </c>
      <c r="AC392" t="e">
        <f>VLOOKUP($AA392,Sheet2!$E$2:$I$222,4,FALSE)</f>
        <v>#N/A</v>
      </c>
      <c r="AD392" t="e">
        <f>VLOOKUP($AA392,Sheet2!$E$2:$I$222,5,FALSE)</f>
        <v>#N/A</v>
      </c>
      <c r="AF392" t="s">
        <v>33</v>
      </c>
      <c r="AG392" t="s">
        <v>79</v>
      </c>
      <c r="AI392" t="e">
        <f>VLOOKUP(AH392,[1]Sheet2!$E$2:$I$222,3,FALSE)</f>
        <v>#N/A</v>
      </c>
      <c r="AJ392" t="e">
        <f>VLOOKUP(AH392,[1]Sheet2!$E$2:$I$222,4,FALSE)</f>
        <v>#N/A</v>
      </c>
      <c r="AK392" t="e">
        <f>VLOOKUP(AH392,[1]Sheet2!$E$2:$I$222,5,FALSE)</f>
        <v>#N/A</v>
      </c>
      <c r="AP392" t="e">
        <f>VLOOKUP(AO392,[1]Sheet2!$E$2:$I$222,3,FALSE)</f>
        <v>#N/A</v>
      </c>
      <c r="AQ392" t="e">
        <f>VLOOKUP(AO392,[1]Sheet2!$E$2:$I$222,4,FALSE)</f>
        <v>#N/A</v>
      </c>
      <c r="AR392" t="e">
        <f>VLOOKUP(AO392,[1]Sheet2!$E$2:$I$222,5,FALSE)</f>
        <v>#N/A</v>
      </c>
      <c r="AW392" t="e">
        <f>VLOOKUP(AV392,[1]Sheet2!$E$2:$I$222,3,FALSE)</f>
        <v>#N/A</v>
      </c>
      <c r="AX392" t="e">
        <f>VLOOKUP(AV392,[1]Sheet2!$E$2:$I$222,4,FALSE)</f>
        <v>#N/A</v>
      </c>
      <c r="AY392" t="e">
        <f>VLOOKUP(AV392,[1]Sheet2!$E$2:$I$222,5,FALSE)</f>
        <v>#N/A</v>
      </c>
      <c r="BD392" t="e">
        <f>VLOOKUP(BC392,[1]Sheet2!$E$2:$I$222,3,FALSE)</f>
        <v>#N/A</v>
      </c>
      <c r="BE392" t="e">
        <f>VLOOKUP(BC392,[1]Sheet2!$E$2:$I$222,4,FALSE)</f>
        <v>#N/A</v>
      </c>
      <c r="BF392" t="e">
        <f>VLOOKUP(BC392,[1]Sheet2!$E$2:$I$222,5,FALSE)</f>
        <v>#N/A</v>
      </c>
      <c r="BK392" t="e">
        <f>VLOOKUP(BJ392,[1]Sheet2!$E$2:$I$222,3,FALSE)</f>
        <v>#N/A</v>
      </c>
      <c r="BL392" t="e">
        <f>VLOOKUP(BJ392,[1]Sheet2!$E$2:$I$222,4,FALSE)</f>
        <v>#N/A</v>
      </c>
      <c r="BM392" t="e">
        <f>VLOOKUP(BJ392,[1]Sheet2!$E$2:$I$222,5,FALSE)</f>
        <v>#N/A</v>
      </c>
      <c r="BR392" t="e">
        <f>VLOOKUP(BQ392,[1]Sheet2!$E$2:$I$222,3,FALSE)</f>
        <v>#N/A</v>
      </c>
      <c r="BS392" t="e">
        <f>VLOOKUP(BQ392,[1]Sheet2!$E$2:$I$222,4,FALSE)</f>
        <v>#N/A</v>
      </c>
      <c r="BT392" t="e">
        <f>VLOOKUP(BQ392,[1]Sheet2!$E$2:$I$222,5,FALSE)</f>
        <v>#N/A</v>
      </c>
      <c r="BY392" t="e">
        <f>VLOOKUP(BX392,[1]Sheet2!$E$2:$I$222,3,FALSE)</f>
        <v>#N/A</v>
      </c>
      <c r="BZ392" t="e">
        <f>VLOOKUP(BX392,[1]Sheet2!$E$2:$I$222,4,FALSE)</f>
        <v>#N/A</v>
      </c>
      <c r="CA392" t="e">
        <f>VLOOKUP(BX392,[1]Sheet2!$E$2:$I$222,5,FALSE)</f>
        <v>#N/A</v>
      </c>
      <c r="CF392" t="e">
        <f>VLOOKUP(CE392,[1]Sheet2!$E$2:$I$222,3,FALSE)</f>
        <v>#N/A</v>
      </c>
      <c r="CG392" t="e">
        <f>VLOOKUP(CE392,[1]Sheet2!$E$2:$I$222,4,FALSE)</f>
        <v>#N/A</v>
      </c>
      <c r="CH392" t="e">
        <f>VLOOKUP(CE392,[1]Sheet2!$E$2:$I$222,5,FALSE)</f>
        <v>#N/A</v>
      </c>
      <c r="CM392" t="e">
        <f>VLOOKUP(CL392,[1]Sheet2!$E$2:$I$222,3,FALSE)</f>
        <v>#N/A</v>
      </c>
      <c r="CN392" t="e">
        <f>VLOOKUP(CL392,[1]Sheet2!$E$2:$I$222,4,FALSE)</f>
        <v>#N/A</v>
      </c>
      <c r="CO392" t="e">
        <f>VLOOKUP(CL392,[1]Sheet2!$E$2:$I$222,5,FALSE)</f>
        <v>#N/A</v>
      </c>
    </row>
    <row r="393" spans="1:93" x14ac:dyDescent="0.25">
      <c r="A393">
        <v>406</v>
      </c>
      <c r="C393">
        <v>13508</v>
      </c>
      <c r="D393">
        <v>3508</v>
      </c>
      <c r="E393">
        <v>37.749310000000001</v>
      </c>
      <c r="F393">
        <v>-122.44092000000001</v>
      </c>
      <c r="G393" t="s">
        <v>1550</v>
      </c>
      <c r="H393" t="s">
        <v>1551</v>
      </c>
      <c r="I393" t="s">
        <v>719</v>
      </c>
      <c r="J393" t="s">
        <v>687</v>
      </c>
      <c r="Q393" t="s">
        <v>672</v>
      </c>
      <c r="S393" t="s">
        <v>1552</v>
      </c>
      <c r="X393">
        <f t="shared" si="6"/>
        <v>0</v>
      </c>
      <c r="AB393" t="e">
        <f>VLOOKUP($AA393,Sheet2!$E$2:$I$222,3,FALSE)</f>
        <v>#N/A</v>
      </c>
      <c r="AC393" t="e">
        <f>VLOOKUP($AA393,Sheet2!$E$2:$I$222,4,FALSE)</f>
        <v>#N/A</v>
      </c>
      <c r="AD393" t="e">
        <f>VLOOKUP($AA393,Sheet2!$E$2:$I$222,5,FALSE)</f>
        <v>#N/A</v>
      </c>
      <c r="AI393" t="e">
        <f>VLOOKUP(AH393,[1]Sheet2!$E$2:$I$222,3,FALSE)</f>
        <v>#N/A</v>
      </c>
      <c r="AJ393" t="e">
        <f>VLOOKUP(AH393,[1]Sheet2!$E$2:$I$222,4,FALSE)</f>
        <v>#N/A</v>
      </c>
      <c r="AK393" t="e">
        <f>VLOOKUP(AH393,[1]Sheet2!$E$2:$I$222,5,FALSE)</f>
        <v>#N/A</v>
      </c>
      <c r="AP393" t="e">
        <f>VLOOKUP(AO393,[1]Sheet2!$E$2:$I$222,3,FALSE)</f>
        <v>#N/A</v>
      </c>
      <c r="AQ393" t="e">
        <f>VLOOKUP(AO393,[1]Sheet2!$E$2:$I$222,4,FALSE)</f>
        <v>#N/A</v>
      </c>
      <c r="AR393" t="e">
        <f>VLOOKUP(AO393,[1]Sheet2!$E$2:$I$222,5,FALSE)</f>
        <v>#N/A</v>
      </c>
      <c r="AW393" t="e">
        <f>VLOOKUP(AV393,[1]Sheet2!$E$2:$I$222,3,FALSE)</f>
        <v>#N/A</v>
      </c>
      <c r="AX393" t="e">
        <f>VLOOKUP(AV393,[1]Sheet2!$E$2:$I$222,4,FALSE)</f>
        <v>#N/A</v>
      </c>
      <c r="AY393" t="e">
        <f>VLOOKUP(AV393,[1]Sheet2!$E$2:$I$222,5,FALSE)</f>
        <v>#N/A</v>
      </c>
      <c r="BD393" t="e">
        <f>VLOOKUP(BC393,[1]Sheet2!$E$2:$I$222,3,FALSE)</f>
        <v>#N/A</v>
      </c>
      <c r="BE393" t="e">
        <f>VLOOKUP(BC393,[1]Sheet2!$E$2:$I$222,4,FALSE)</f>
        <v>#N/A</v>
      </c>
      <c r="BF393" t="e">
        <f>VLOOKUP(BC393,[1]Sheet2!$E$2:$I$222,5,FALSE)</f>
        <v>#N/A</v>
      </c>
      <c r="BK393" t="e">
        <f>VLOOKUP(BJ393,[1]Sheet2!$E$2:$I$222,3,FALSE)</f>
        <v>#N/A</v>
      </c>
      <c r="BL393" t="e">
        <f>VLOOKUP(BJ393,[1]Sheet2!$E$2:$I$222,4,FALSE)</f>
        <v>#N/A</v>
      </c>
      <c r="BM393" t="e">
        <f>VLOOKUP(BJ393,[1]Sheet2!$E$2:$I$222,5,FALSE)</f>
        <v>#N/A</v>
      </c>
      <c r="BR393" t="e">
        <f>VLOOKUP(BQ393,[1]Sheet2!$E$2:$I$222,3,FALSE)</f>
        <v>#N/A</v>
      </c>
      <c r="BS393" t="e">
        <f>VLOOKUP(BQ393,[1]Sheet2!$E$2:$I$222,4,FALSE)</f>
        <v>#N/A</v>
      </c>
      <c r="BT393" t="e">
        <f>VLOOKUP(BQ393,[1]Sheet2!$E$2:$I$222,5,FALSE)</f>
        <v>#N/A</v>
      </c>
      <c r="BY393" t="e">
        <f>VLOOKUP(BX393,[1]Sheet2!$E$2:$I$222,3,FALSE)</f>
        <v>#N/A</v>
      </c>
      <c r="BZ393" t="e">
        <f>VLOOKUP(BX393,[1]Sheet2!$E$2:$I$222,4,FALSE)</f>
        <v>#N/A</v>
      </c>
      <c r="CA393" t="e">
        <f>VLOOKUP(BX393,[1]Sheet2!$E$2:$I$222,5,FALSE)</f>
        <v>#N/A</v>
      </c>
      <c r="CF393" t="e">
        <f>VLOOKUP(CE393,[1]Sheet2!$E$2:$I$222,3,FALSE)</f>
        <v>#N/A</v>
      </c>
      <c r="CG393" t="e">
        <f>VLOOKUP(CE393,[1]Sheet2!$E$2:$I$222,4,FALSE)</f>
        <v>#N/A</v>
      </c>
      <c r="CH393" t="e">
        <f>VLOOKUP(CE393,[1]Sheet2!$E$2:$I$222,5,FALSE)</f>
        <v>#N/A</v>
      </c>
      <c r="CM393" t="e">
        <f>VLOOKUP(CL393,[1]Sheet2!$E$2:$I$222,3,FALSE)</f>
        <v>#N/A</v>
      </c>
      <c r="CN393" t="e">
        <f>VLOOKUP(CL393,[1]Sheet2!$E$2:$I$222,4,FALSE)</f>
        <v>#N/A</v>
      </c>
      <c r="CO393" t="e">
        <f>VLOOKUP(CL393,[1]Sheet2!$E$2:$I$222,5,FALSE)</f>
        <v>#N/A</v>
      </c>
    </row>
    <row r="394" spans="1:93" x14ac:dyDescent="0.25">
      <c r="A394">
        <v>407</v>
      </c>
      <c r="C394">
        <v>13510</v>
      </c>
      <c r="D394">
        <v>3510</v>
      </c>
      <c r="E394">
        <v>37.749789999999997</v>
      </c>
      <c r="F394">
        <v>-122.43185</v>
      </c>
      <c r="G394" t="s">
        <v>1553</v>
      </c>
      <c r="H394" t="s">
        <v>1554</v>
      </c>
      <c r="I394" t="s">
        <v>729</v>
      </c>
      <c r="J394" t="s">
        <v>728</v>
      </c>
      <c r="M394" t="s">
        <v>671</v>
      </c>
      <c r="Q394" t="s">
        <v>672</v>
      </c>
      <c r="S394" t="s">
        <v>1132</v>
      </c>
      <c r="T394" t="s">
        <v>1555</v>
      </c>
      <c r="X394">
        <f t="shared" si="6"/>
        <v>1</v>
      </c>
      <c r="Y394" t="s">
        <v>33</v>
      </c>
      <c r="Z394" t="s">
        <v>78</v>
      </c>
      <c r="AB394" t="e">
        <f>VLOOKUP($AA394,Sheet2!$E$2:$I$222,3,FALSE)</f>
        <v>#N/A</v>
      </c>
      <c r="AC394" t="e">
        <f>VLOOKUP($AA394,Sheet2!$E$2:$I$222,4,FALSE)</f>
        <v>#N/A</v>
      </c>
      <c r="AD394" t="e">
        <f>VLOOKUP($AA394,Sheet2!$E$2:$I$222,5,FALSE)</f>
        <v>#N/A</v>
      </c>
      <c r="AI394" t="e">
        <f>VLOOKUP(AH394,[1]Sheet2!$E$2:$I$222,3,FALSE)</f>
        <v>#N/A</v>
      </c>
      <c r="AJ394" t="e">
        <f>VLOOKUP(AH394,[1]Sheet2!$E$2:$I$222,4,FALSE)</f>
        <v>#N/A</v>
      </c>
      <c r="AK394" t="e">
        <f>VLOOKUP(AH394,[1]Sheet2!$E$2:$I$222,5,FALSE)</f>
        <v>#N/A</v>
      </c>
      <c r="AP394" t="e">
        <f>VLOOKUP(AO394,[1]Sheet2!$E$2:$I$222,3,FALSE)</f>
        <v>#N/A</v>
      </c>
      <c r="AQ394" t="e">
        <f>VLOOKUP(AO394,[1]Sheet2!$E$2:$I$222,4,FALSE)</f>
        <v>#N/A</v>
      </c>
      <c r="AR394" t="e">
        <f>VLOOKUP(AO394,[1]Sheet2!$E$2:$I$222,5,FALSE)</f>
        <v>#N/A</v>
      </c>
      <c r="AW394" t="e">
        <f>VLOOKUP(AV394,[1]Sheet2!$E$2:$I$222,3,FALSE)</f>
        <v>#N/A</v>
      </c>
      <c r="AX394" t="e">
        <f>VLOOKUP(AV394,[1]Sheet2!$E$2:$I$222,4,FALSE)</f>
        <v>#N/A</v>
      </c>
      <c r="AY394" t="e">
        <f>VLOOKUP(AV394,[1]Sheet2!$E$2:$I$222,5,FALSE)</f>
        <v>#N/A</v>
      </c>
      <c r="BD394" t="e">
        <f>VLOOKUP(BC394,[1]Sheet2!$E$2:$I$222,3,FALSE)</f>
        <v>#N/A</v>
      </c>
      <c r="BE394" t="e">
        <f>VLOOKUP(BC394,[1]Sheet2!$E$2:$I$222,4,FALSE)</f>
        <v>#N/A</v>
      </c>
      <c r="BF394" t="e">
        <f>VLOOKUP(BC394,[1]Sheet2!$E$2:$I$222,5,FALSE)</f>
        <v>#N/A</v>
      </c>
      <c r="BK394" t="e">
        <f>VLOOKUP(BJ394,[1]Sheet2!$E$2:$I$222,3,FALSE)</f>
        <v>#N/A</v>
      </c>
      <c r="BL394" t="e">
        <f>VLOOKUP(BJ394,[1]Sheet2!$E$2:$I$222,4,FALSE)</f>
        <v>#N/A</v>
      </c>
      <c r="BM394" t="e">
        <f>VLOOKUP(BJ394,[1]Sheet2!$E$2:$I$222,5,FALSE)</f>
        <v>#N/A</v>
      </c>
      <c r="BR394" t="e">
        <f>VLOOKUP(BQ394,[1]Sheet2!$E$2:$I$222,3,FALSE)</f>
        <v>#N/A</v>
      </c>
      <c r="BS394" t="e">
        <f>VLOOKUP(BQ394,[1]Sheet2!$E$2:$I$222,4,FALSE)</f>
        <v>#N/A</v>
      </c>
      <c r="BT394" t="e">
        <f>VLOOKUP(BQ394,[1]Sheet2!$E$2:$I$222,5,FALSE)</f>
        <v>#N/A</v>
      </c>
      <c r="BY394" t="e">
        <f>VLOOKUP(BX394,[1]Sheet2!$E$2:$I$222,3,FALSE)</f>
        <v>#N/A</v>
      </c>
      <c r="BZ394" t="e">
        <f>VLOOKUP(BX394,[1]Sheet2!$E$2:$I$222,4,FALSE)</f>
        <v>#N/A</v>
      </c>
      <c r="CA394" t="e">
        <f>VLOOKUP(BX394,[1]Sheet2!$E$2:$I$222,5,FALSE)</f>
        <v>#N/A</v>
      </c>
      <c r="CF394" t="e">
        <f>VLOOKUP(CE394,[1]Sheet2!$E$2:$I$222,3,FALSE)</f>
        <v>#N/A</v>
      </c>
      <c r="CG394" t="e">
        <f>VLOOKUP(CE394,[1]Sheet2!$E$2:$I$222,4,FALSE)</f>
        <v>#N/A</v>
      </c>
      <c r="CH394" t="e">
        <f>VLOOKUP(CE394,[1]Sheet2!$E$2:$I$222,5,FALSE)</f>
        <v>#N/A</v>
      </c>
      <c r="CM394" t="e">
        <f>VLOOKUP(CL394,[1]Sheet2!$E$2:$I$222,3,FALSE)</f>
        <v>#N/A</v>
      </c>
      <c r="CN394" t="e">
        <f>VLOOKUP(CL394,[1]Sheet2!$E$2:$I$222,4,FALSE)</f>
        <v>#N/A</v>
      </c>
      <c r="CO394" t="e">
        <f>VLOOKUP(CL394,[1]Sheet2!$E$2:$I$222,5,FALSE)</f>
        <v>#N/A</v>
      </c>
    </row>
    <row r="395" spans="1:93" x14ac:dyDescent="0.25">
      <c r="A395">
        <v>408</v>
      </c>
      <c r="C395">
        <v>13511</v>
      </c>
      <c r="D395">
        <v>3511</v>
      </c>
      <c r="E395">
        <v>37.751359999999998</v>
      </c>
      <c r="F395">
        <v>-122.40703000000001</v>
      </c>
      <c r="G395" t="s">
        <v>1556</v>
      </c>
      <c r="H395" t="s">
        <v>1557</v>
      </c>
      <c r="I395" t="s">
        <v>719</v>
      </c>
      <c r="J395" t="s">
        <v>669</v>
      </c>
      <c r="K395" t="s">
        <v>698</v>
      </c>
      <c r="M395" t="s">
        <v>671</v>
      </c>
      <c r="N395" t="s">
        <v>1558</v>
      </c>
      <c r="P395" t="s">
        <v>924</v>
      </c>
      <c r="Q395" t="s">
        <v>672</v>
      </c>
      <c r="R395">
        <v>1123</v>
      </c>
      <c r="S395" t="s">
        <v>1559</v>
      </c>
      <c r="T395" t="s">
        <v>680</v>
      </c>
      <c r="X395">
        <f t="shared" si="6"/>
        <v>2</v>
      </c>
      <c r="Y395" t="s">
        <v>38</v>
      </c>
      <c r="Z395" t="s">
        <v>78</v>
      </c>
      <c r="AB395" t="e">
        <f>VLOOKUP($AA395,Sheet2!$E$2:$I$222,3,FALSE)</f>
        <v>#N/A</v>
      </c>
      <c r="AC395" t="e">
        <f>VLOOKUP($AA395,Sheet2!$E$2:$I$222,4,FALSE)</f>
        <v>#N/A</v>
      </c>
      <c r="AD395" t="e">
        <f>VLOOKUP($AA395,Sheet2!$E$2:$I$222,5,FALSE)</f>
        <v>#N/A</v>
      </c>
      <c r="AF395" t="s">
        <v>38</v>
      </c>
      <c r="AG395" t="s">
        <v>79</v>
      </c>
      <c r="AI395" t="e">
        <f>VLOOKUP(AH395,[1]Sheet2!$E$2:$I$222,3,FALSE)</f>
        <v>#N/A</v>
      </c>
      <c r="AJ395" t="e">
        <f>VLOOKUP(AH395,[1]Sheet2!$E$2:$I$222,4,FALSE)</f>
        <v>#N/A</v>
      </c>
      <c r="AK395" t="e">
        <f>VLOOKUP(AH395,[1]Sheet2!$E$2:$I$222,5,FALSE)</f>
        <v>#N/A</v>
      </c>
      <c r="AP395" t="e">
        <f>VLOOKUP(AO395,[1]Sheet2!$E$2:$I$222,3,FALSE)</f>
        <v>#N/A</v>
      </c>
      <c r="AQ395" t="e">
        <f>VLOOKUP(AO395,[1]Sheet2!$E$2:$I$222,4,FALSE)</f>
        <v>#N/A</v>
      </c>
      <c r="AR395" t="e">
        <f>VLOOKUP(AO395,[1]Sheet2!$E$2:$I$222,5,FALSE)</f>
        <v>#N/A</v>
      </c>
      <c r="AW395" t="e">
        <f>VLOOKUP(AV395,[1]Sheet2!$E$2:$I$222,3,FALSE)</f>
        <v>#N/A</v>
      </c>
      <c r="AX395" t="e">
        <f>VLOOKUP(AV395,[1]Sheet2!$E$2:$I$222,4,FALSE)</f>
        <v>#N/A</v>
      </c>
      <c r="AY395" t="e">
        <f>VLOOKUP(AV395,[1]Sheet2!$E$2:$I$222,5,FALSE)</f>
        <v>#N/A</v>
      </c>
      <c r="BD395" t="e">
        <f>VLOOKUP(BC395,[1]Sheet2!$E$2:$I$222,3,FALSE)</f>
        <v>#N/A</v>
      </c>
      <c r="BE395" t="e">
        <f>VLOOKUP(BC395,[1]Sheet2!$E$2:$I$222,4,FALSE)</f>
        <v>#N/A</v>
      </c>
      <c r="BF395" t="e">
        <f>VLOOKUP(BC395,[1]Sheet2!$E$2:$I$222,5,FALSE)</f>
        <v>#N/A</v>
      </c>
      <c r="BK395" t="e">
        <f>VLOOKUP(BJ395,[1]Sheet2!$E$2:$I$222,3,FALSE)</f>
        <v>#N/A</v>
      </c>
      <c r="BL395" t="e">
        <f>VLOOKUP(BJ395,[1]Sheet2!$E$2:$I$222,4,FALSE)</f>
        <v>#N/A</v>
      </c>
      <c r="BM395" t="e">
        <f>VLOOKUP(BJ395,[1]Sheet2!$E$2:$I$222,5,FALSE)</f>
        <v>#N/A</v>
      </c>
      <c r="BR395" t="e">
        <f>VLOOKUP(BQ395,[1]Sheet2!$E$2:$I$222,3,FALSE)</f>
        <v>#N/A</v>
      </c>
      <c r="BS395" t="e">
        <f>VLOOKUP(BQ395,[1]Sheet2!$E$2:$I$222,4,FALSE)</f>
        <v>#N/A</v>
      </c>
      <c r="BT395" t="e">
        <f>VLOOKUP(BQ395,[1]Sheet2!$E$2:$I$222,5,FALSE)</f>
        <v>#N/A</v>
      </c>
      <c r="BY395" t="e">
        <f>VLOOKUP(BX395,[1]Sheet2!$E$2:$I$222,3,FALSE)</f>
        <v>#N/A</v>
      </c>
      <c r="BZ395" t="e">
        <f>VLOOKUP(BX395,[1]Sheet2!$E$2:$I$222,4,FALSE)</f>
        <v>#N/A</v>
      </c>
      <c r="CA395" t="e">
        <f>VLOOKUP(BX395,[1]Sheet2!$E$2:$I$222,5,FALSE)</f>
        <v>#N/A</v>
      </c>
      <c r="CF395" t="e">
        <f>VLOOKUP(CE395,[1]Sheet2!$E$2:$I$222,3,FALSE)</f>
        <v>#N/A</v>
      </c>
      <c r="CG395" t="e">
        <f>VLOOKUP(CE395,[1]Sheet2!$E$2:$I$222,4,FALSE)</f>
        <v>#N/A</v>
      </c>
      <c r="CH395" t="e">
        <f>VLOOKUP(CE395,[1]Sheet2!$E$2:$I$222,5,FALSE)</f>
        <v>#N/A</v>
      </c>
      <c r="CM395" t="e">
        <f>VLOOKUP(CL395,[1]Sheet2!$E$2:$I$222,3,FALSE)</f>
        <v>#N/A</v>
      </c>
      <c r="CN395" t="e">
        <f>VLOOKUP(CL395,[1]Sheet2!$E$2:$I$222,4,FALSE)</f>
        <v>#N/A</v>
      </c>
      <c r="CO395" t="e">
        <f>VLOOKUP(CL395,[1]Sheet2!$E$2:$I$222,5,FALSE)</f>
        <v>#N/A</v>
      </c>
    </row>
    <row r="396" spans="1:93" x14ac:dyDescent="0.25">
      <c r="A396">
        <v>409</v>
      </c>
      <c r="C396">
        <v>13512</v>
      </c>
      <c r="D396">
        <v>3512</v>
      </c>
      <c r="E396">
        <v>37.75224</v>
      </c>
      <c r="F396">
        <v>-122.39831</v>
      </c>
      <c r="G396" t="s">
        <v>1560</v>
      </c>
      <c r="H396" t="s">
        <v>1561</v>
      </c>
      <c r="I396" t="s">
        <v>727</v>
      </c>
      <c r="J396" t="s">
        <v>728</v>
      </c>
      <c r="Q396" t="s">
        <v>672</v>
      </c>
      <c r="S396" t="s">
        <v>1465</v>
      </c>
      <c r="X396">
        <f t="shared" si="6"/>
        <v>2</v>
      </c>
      <c r="Y396" t="s">
        <v>2</v>
      </c>
      <c r="Z396" t="s">
        <v>79</v>
      </c>
      <c r="AB396" t="e">
        <f>VLOOKUP($AA396,Sheet2!$E$2:$I$222,3,FALSE)</f>
        <v>#N/A</v>
      </c>
      <c r="AC396" t="e">
        <f>VLOOKUP($AA396,Sheet2!$E$2:$I$222,4,FALSE)</f>
        <v>#N/A</v>
      </c>
      <c r="AD396" t="e">
        <f>VLOOKUP($AA396,Sheet2!$E$2:$I$222,5,FALSE)</f>
        <v>#N/A</v>
      </c>
      <c r="AF396" t="s">
        <v>33</v>
      </c>
      <c r="AG396" t="s">
        <v>79</v>
      </c>
      <c r="AI396" t="e">
        <f>VLOOKUP(AH396,[1]Sheet2!$E$2:$I$222,3,FALSE)</f>
        <v>#N/A</v>
      </c>
      <c r="AJ396" t="e">
        <f>VLOOKUP(AH396,[1]Sheet2!$E$2:$I$222,4,FALSE)</f>
        <v>#N/A</v>
      </c>
      <c r="AK396" t="e">
        <f>VLOOKUP(AH396,[1]Sheet2!$E$2:$I$222,5,FALSE)</f>
        <v>#N/A</v>
      </c>
      <c r="AP396" t="e">
        <f>VLOOKUP(AO396,[1]Sheet2!$E$2:$I$222,3,FALSE)</f>
        <v>#N/A</v>
      </c>
      <c r="AQ396" t="e">
        <f>VLOOKUP(AO396,[1]Sheet2!$E$2:$I$222,4,FALSE)</f>
        <v>#N/A</v>
      </c>
      <c r="AR396" t="e">
        <f>VLOOKUP(AO396,[1]Sheet2!$E$2:$I$222,5,FALSE)</f>
        <v>#N/A</v>
      </c>
      <c r="AW396" t="e">
        <f>VLOOKUP(AV396,[1]Sheet2!$E$2:$I$222,3,FALSE)</f>
        <v>#N/A</v>
      </c>
      <c r="AX396" t="e">
        <f>VLOOKUP(AV396,[1]Sheet2!$E$2:$I$222,4,FALSE)</f>
        <v>#N/A</v>
      </c>
      <c r="AY396" t="e">
        <f>VLOOKUP(AV396,[1]Sheet2!$E$2:$I$222,5,FALSE)</f>
        <v>#N/A</v>
      </c>
      <c r="BD396" t="e">
        <f>VLOOKUP(BC396,[1]Sheet2!$E$2:$I$222,3,FALSE)</f>
        <v>#N/A</v>
      </c>
      <c r="BE396" t="e">
        <f>VLOOKUP(BC396,[1]Sheet2!$E$2:$I$222,4,FALSE)</f>
        <v>#N/A</v>
      </c>
      <c r="BF396" t="e">
        <f>VLOOKUP(BC396,[1]Sheet2!$E$2:$I$222,5,FALSE)</f>
        <v>#N/A</v>
      </c>
      <c r="BK396" t="e">
        <f>VLOOKUP(BJ396,[1]Sheet2!$E$2:$I$222,3,FALSE)</f>
        <v>#N/A</v>
      </c>
      <c r="BL396" t="e">
        <f>VLOOKUP(BJ396,[1]Sheet2!$E$2:$I$222,4,FALSE)</f>
        <v>#N/A</v>
      </c>
      <c r="BM396" t="e">
        <f>VLOOKUP(BJ396,[1]Sheet2!$E$2:$I$222,5,FALSE)</f>
        <v>#N/A</v>
      </c>
      <c r="BR396" t="e">
        <f>VLOOKUP(BQ396,[1]Sheet2!$E$2:$I$222,3,FALSE)</f>
        <v>#N/A</v>
      </c>
      <c r="BS396" t="e">
        <f>VLOOKUP(BQ396,[1]Sheet2!$E$2:$I$222,4,FALSE)</f>
        <v>#N/A</v>
      </c>
      <c r="BT396" t="e">
        <f>VLOOKUP(BQ396,[1]Sheet2!$E$2:$I$222,5,FALSE)</f>
        <v>#N/A</v>
      </c>
      <c r="BY396" t="e">
        <f>VLOOKUP(BX396,[1]Sheet2!$E$2:$I$222,3,FALSE)</f>
        <v>#N/A</v>
      </c>
      <c r="BZ396" t="e">
        <f>VLOOKUP(BX396,[1]Sheet2!$E$2:$I$222,4,FALSE)</f>
        <v>#N/A</v>
      </c>
      <c r="CA396" t="e">
        <f>VLOOKUP(BX396,[1]Sheet2!$E$2:$I$222,5,FALSE)</f>
        <v>#N/A</v>
      </c>
      <c r="CF396" t="e">
        <f>VLOOKUP(CE396,[1]Sheet2!$E$2:$I$222,3,FALSE)</f>
        <v>#N/A</v>
      </c>
      <c r="CG396" t="e">
        <f>VLOOKUP(CE396,[1]Sheet2!$E$2:$I$222,4,FALSE)</f>
        <v>#N/A</v>
      </c>
      <c r="CH396" t="e">
        <f>VLOOKUP(CE396,[1]Sheet2!$E$2:$I$222,5,FALSE)</f>
        <v>#N/A</v>
      </c>
      <c r="CM396" t="e">
        <f>VLOOKUP(CL396,[1]Sheet2!$E$2:$I$222,3,FALSE)</f>
        <v>#N/A</v>
      </c>
      <c r="CN396" t="e">
        <f>VLOOKUP(CL396,[1]Sheet2!$E$2:$I$222,4,FALSE)</f>
        <v>#N/A</v>
      </c>
      <c r="CO396" t="e">
        <f>VLOOKUP(CL396,[1]Sheet2!$E$2:$I$222,5,FALSE)</f>
        <v>#N/A</v>
      </c>
    </row>
    <row r="397" spans="1:93" x14ac:dyDescent="0.25">
      <c r="A397">
        <v>410</v>
      </c>
      <c r="C397">
        <v>13513</v>
      </c>
      <c r="D397">
        <v>3513</v>
      </c>
      <c r="E397">
        <v>37.752160000000003</v>
      </c>
      <c r="F397">
        <v>-122.39825</v>
      </c>
      <c r="G397" t="s">
        <v>1560</v>
      </c>
      <c r="H397" t="s">
        <v>1561</v>
      </c>
      <c r="I397" t="s">
        <v>721</v>
      </c>
      <c r="J397" t="s">
        <v>728</v>
      </c>
      <c r="Q397" t="s">
        <v>672</v>
      </c>
      <c r="S397" t="s">
        <v>1547</v>
      </c>
      <c r="X397">
        <f t="shared" si="6"/>
        <v>3</v>
      </c>
      <c r="Y397" t="s">
        <v>2</v>
      </c>
      <c r="Z397" t="s">
        <v>78</v>
      </c>
      <c r="AB397" t="e">
        <f>VLOOKUP($AA397,Sheet2!$E$2:$I$222,3,FALSE)</f>
        <v>#N/A</v>
      </c>
      <c r="AC397" t="e">
        <f>VLOOKUP($AA397,Sheet2!$E$2:$I$222,4,FALSE)</f>
        <v>#N/A</v>
      </c>
      <c r="AD397" t="e">
        <f>VLOOKUP($AA397,Sheet2!$E$2:$I$222,5,FALSE)</f>
        <v>#N/A</v>
      </c>
      <c r="AF397" t="s">
        <v>18</v>
      </c>
      <c r="AG397" t="s">
        <v>80</v>
      </c>
      <c r="AH397" t="s">
        <v>103</v>
      </c>
      <c r="AI397" t="str">
        <f>VLOOKUP(AH397,[1]Sheet2!$E$2:$I$222,3,FALSE)</f>
        <v>To Hunter's Point</v>
      </c>
      <c r="AJ397" t="str">
        <f>VLOOKUP(AH397,[1]Sheet2!$E$2:$I$222,4,FALSE)</f>
        <v>Galvez &amp; Robinson</v>
      </c>
      <c r="AK397" t="str">
        <f>VLOOKUP(AH397,[1]Sheet2!$E$2:$I$222,5,FALSE)</f>
        <v>Daily ~ 5:30am-12am</v>
      </c>
      <c r="AM397" t="s">
        <v>33</v>
      </c>
      <c r="AN397" t="s">
        <v>78</v>
      </c>
      <c r="AP397" t="e">
        <f>VLOOKUP(AO397,[1]Sheet2!$E$2:$I$222,3,FALSE)</f>
        <v>#N/A</v>
      </c>
      <c r="AQ397" t="e">
        <f>VLOOKUP(AO397,[1]Sheet2!$E$2:$I$222,4,FALSE)</f>
        <v>#N/A</v>
      </c>
      <c r="AR397" t="e">
        <f>VLOOKUP(AO397,[1]Sheet2!$E$2:$I$222,5,FALSE)</f>
        <v>#N/A</v>
      </c>
      <c r="AW397" t="e">
        <f>VLOOKUP(AV397,[1]Sheet2!$E$2:$I$222,3,FALSE)</f>
        <v>#N/A</v>
      </c>
      <c r="AX397" t="e">
        <f>VLOOKUP(AV397,[1]Sheet2!$E$2:$I$222,4,FALSE)</f>
        <v>#N/A</v>
      </c>
      <c r="AY397" t="e">
        <f>VLOOKUP(AV397,[1]Sheet2!$E$2:$I$222,5,FALSE)</f>
        <v>#N/A</v>
      </c>
      <c r="BD397" t="e">
        <f>VLOOKUP(BC397,[1]Sheet2!$E$2:$I$222,3,FALSE)</f>
        <v>#N/A</v>
      </c>
      <c r="BE397" t="e">
        <f>VLOOKUP(BC397,[1]Sheet2!$E$2:$I$222,4,FALSE)</f>
        <v>#N/A</v>
      </c>
      <c r="BF397" t="e">
        <f>VLOOKUP(BC397,[1]Sheet2!$E$2:$I$222,5,FALSE)</f>
        <v>#N/A</v>
      </c>
      <c r="BK397" t="e">
        <f>VLOOKUP(BJ397,[1]Sheet2!$E$2:$I$222,3,FALSE)</f>
        <v>#N/A</v>
      </c>
      <c r="BL397" t="e">
        <f>VLOOKUP(BJ397,[1]Sheet2!$E$2:$I$222,4,FALSE)</f>
        <v>#N/A</v>
      </c>
      <c r="BM397" t="e">
        <f>VLOOKUP(BJ397,[1]Sheet2!$E$2:$I$222,5,FALSE)</f>
        <v>#N/A</v>
      </c>
      <c r="BR397" t="e">
        <f>VLOOKUP(BQ397,[1]Sheet2!$E$2:$I$222,3,FALSE)</f>
        <v>#N/A</v>
      </c>
      <c r="BS397" t="e">
        <f>VLOOKUP(BQ397,[1]Sheet2!$E$2:$I$222,4,FALSE)</f>
        <v>#N/A</v>
      </c>
      <c r="BT397" t="e">
        <f>VLOOKUP(BQ397,[1]Sheet2!$E$2:$I$222,5,FALSE)</f>
        <v>#N/A</v>
      </c>
      <c r="BY397" t="e">
        <f>VLOOKUP(BX397,[1]Sheet2!$E$2:$I$222,3,FALSE)</f>
        <v>#N/A</v>
      </c>
      <c r="BZ397" t="e">
        <f>VLOOKUP(BX397,[1]Sheet2!$E$2:$I$222,4,FALSE)</f>
        <v>#N/A</v>
      </c>
      <c r="CA397" t="e">
        <f>VLOOKUP(BX397,[1]Sheet2!$E$2:$I$222,5,FALSE)</f>
        <v>#N/A</v>
      </c>
      <c r="CF397" t="e">
        <f>VLOOKUP(CE397,[1]Sheet2!$E$2:$I$222,3,FALSE)</f>
        <v>#N/A</v>
      </c>
      <c r="CG397" t="e">
        <f>VLOOKUP(CE397,[1]Sheet2!$E$2:$I$222,4,FALSE)</f>
        <v>#N/A</v>
      </c>
      <c r="CH397" t="e">
        <f>VLOOKUP(CE397,[1]Sheet2!$E$2:$I$222,5,FALSE)</f>
        <v>#N/A</v>
      </c>
      <c r="CM397" t="e">
        <f>VLOOKUP(CL397,[1]Sheet2!$E$2:$I$222,3,FALSE)</f>
        <v>#N/A</v>
      </c>
      <c r="CN397" t="e">
        <f>VLOOKUP(CL397,[1]Sheet2!$E$2:$I$222,4,FALSE)</f>
        <v>#N/A</v>
      </c>
      <c r="CO397" t="e">
        <f>VLOOKUP(CL397,[1]Sheet2!$E$2:$I$222,5,FALSE)</f>
        <v>#N/A</v>
      </c>
    </row>
    <row r="398" spans="1:93" x14ac:dyDescent="0.25">
      <c r="A398">
        <v>411</v>
      </c>
      <c r="C398">
        <v>13514</v>
      </c>
      <c r="D398">
        <v>3514</v>
      </c>
      <c r="E398">
        <v>37.748150000000003</v>
      </c>
      <c r="F398">
        <v>-122.43362999999999</v>
      </c>
      <c r="G398" t="s">
        <v>1562</v>
      </c>
      <c r="H398" t="s">
        <v>1563</v>
      </c>
      <c r="I398" t="s">
        <v>727</v>
      </c>
      <c r="J398" t="s">
        <v>728</v>
      </c>
      <c r="Q398" t="s">
        <v>672</v>
      </c>
      <c r="S398" t="s">
        <v>1564</v>
      </c>
      <c r="X398">
        <f t="shared" si="6"/>
        <v>1</v>
      </c>
      <c r="Y398" t="s">
        <v>20</v>
      </c>
      <c r="Z398" t="s">
        <v>78</v>
      </c>
      <c r="AB398" t="e">
        <f>VLOOKUP($AA398,Sheet2!$E$2:$I$222,3,FALSE)</f>
        <v>#N/A</v>
      </c>
      <c r="AC398" t="e">
        <f>VLOOKUP($AA398,Sheet2!$E$2:$I$222,4,FALSE)</f>
        <v>#N/A</v>
      </c>
      <c r="AD398" t="e">
        <f>VLOOKUP($AA398,Sheet2!$E$2:$I$222,5,FALSE)</f>
        <v>#N/A</v>
      </c>
      <c r="AI398" t="e">
        <f>VLOOKUP(AH398,[1]Sheet2!$E$2:$I$222,3,FALSE)</f>
        <v>#N/A</v>
      </c>
      <c r="AJ398" t="e">
        <f>VLOOKUP(AH398,[1]Sheet2!$E$2:$I$222,4,FALSE)</f>
        <v>#N/A</v>
      </c>
      <c r="AK398" t="e">
        <f>VLOOKUP(AH398,[1]Sheet2!$E$2:$I$222,5,FALSE)</f>
        <v>#N/A</v>
      </c>
      <c r="AP398" t="e">
        <f>VLOOKUP(AO398,[1]Sheet2!$E$2:$I$222,3,FALSE)</f>
        <v>#N/A</v>
      </c>
      <c r="AQ398" t="e">
        <f>VLOOKUP(AO398,[1]Sheet2!$E$2:$I$222,4,FALSE)</f>
        <v>#N/A</v>
      </c>
      <c r="AR398" t="e">
        <f>VLOOKUP(AO398,[1]Sheet2!$E$2:$I$222,5,FALSE)</f>
        <v>#N/A</v>
      </c>
      <c r="AW398" t="e">
        <f>VLOOKUP(AV398,[1]Sheet2!$E$2:$I$222,3,FALSE)</f>
        <v>#N/A</v>
      </c>
      <c r="AX398" t="e">
        <f>VLOOKUP(AV398,[1]Sheet2!$E$2:$I$222,4,FALSE)</f>
        <v>#N/A</v>
      </c>
      <c r="AY398" t="e">
        <f>VLOOKUP(AV398,[1]Sheet2!$E$2:$I$222,5,FALSE)</f>
        <v>#N/A</v>
      </c>
      <c r="BD398" t="e">
        <f>VLOOKUP(BC398,[1]Sheet2!$E$2:$I$222,3,FALSE)</f>
        <v>#N/A</v>
      </c>
      <c r="BE398" t="e">
        <f>VLOOKUP(BC398,[1]Sheet2!$E$2:$I$222,4,FALSE)</f>
        <v>#N/A</v>
      </c>
      <c r="BF398" t="e">
        <f>VLOOKUP(BC398,[1]Sheet2!$E$2:$I$222,5,FALSE)</f>
        <v>#N/A</v>
      </c>
      <c r="BK398" t="e">
        <f>VLOOKUP(BJ398,[1]Sheet2!$E$2:$I$222,3,FALSE)</f>
        <v>#N/A</v>
      </c>
      <c r="BL398" t="e">
        <f>VLOOKUP(BJ398,[1]Sheet2!$E$2:$I$222,4,FALSE)</f>
        <v>#N/A</v>
      </c>
      <c r="BM398" t="e">
        <f>VLOOKUP(BJ398,[1]Sheet2!$E$2:$I$222,5,FALSE)</f>
        <v>#N/A</v>
      </c>
      <c r="BR398" t="e">
        <f>VLOOKUP(BQ398,[1]Sheet2!$E$2:$I$222,3,FALSE)</f>
        <v>#N/A</v>
      </c>
      <c r="BS398" t="e">
        <f>VLOOKUP(BQ398,[1]Sheet2!$E$2:$I$222,4,FALSE)</f>
        <v>#N/A</v>
      </c>
      <c r="BT398" t="e">
        <f>VLOOKUP(BQ398,[1]Sheet2!$E$2:$I$222,5,FALSE)</f>
        <v>#N/A</v>
      </c>
      <c r="BY398" t="e">
        <f>VLOOKUP(BX398,[1]Sheet2!$E$2:$I$222,3,FALSE)</f>
        <v>#N/A</v>
      </c>
      <c r="BZ398" t="e">
        <f>VLOOKUP(BX398,[1]Sheet2!$E$2:$I$222,4,FALSE)</f>
        <v>#N/A</v>
      </c>
      <c r="CA398" t="e">
        <f>VLOOKUP(BX398,[1]Sheet2!$E$2:$I$222,5,FALSE)</f>
        <v>#N/A</v>
      </c>
      <c r="CF398" t="e">
        <f>VLOOKUP(CE398,[1]Sheet2!$E$2:$I$222,3,FALSE)</f>
        <v>#N/A</v>
      </c>
      <c r="CG398" t="e">
        <f>VLOOKUP(CE398,[1]Sheet2!$E$2:$I$222,4,FALSE)</f>
        <v>#N/A</v>
      </c>
      <c r="CH398" t="e">
        <f>VLOOKUP(CE398,[1]Sheet2!$E$2:$I$222,5,FALSE)</f>
        <v>#N/A</v>
      </c>
      <c r="CM398" t="e">
        <f>VLOOKUP(CL398,[1]Sheet2!$E$2:$I$222,3,FALSE)</f>
        <v>#N/A</v>
      </c>
      <c r="CN398" t="e">
        <f>VLOOKUP(CL398,[1]Sheet2!$E$2:$I$222,4,FALSE)</f>
        <v>#N/A</v>
      </c>
      <c r="CO398" t="e">
        <f>VLOOKUP(CL398,[1]Sheet2!$E$2:$I$222,5,FALSE)</f>
        <v>#N/A</v>
      </c>
    </row>
    <row r="399" spans="1:93" x14ac:dyDescent="0.25">
      <c r="A399">
        <v>412</v>
      </c>
      <c r="C399">
        <v>13516</v>
      </c>
      <c r="D399">
        <v>3516</v>
      </c>
      <c r="E399">
        <v>37.750819999999997</v>
      </c>
      <c r="F399">
        <v>-122.40012</v>
      </c>
      <c r="G399" t="s">
        <v>1565</v>
      </c>
      <c r="H399" t="s">
        <v>1566</v>
      </c>
      <c r="I399" t="s">
        <v>727</v>
      </c>
      <c r="J399" t="s">
        <v>687</v>
      </c>
      <c r="Q399" t="s">
        <v>672</v>
      </c>
      <c r="S399" t="s">
        <v>1567</v>
      </c>
      <c r="X399">
        <f t="shared" si="6"/>
        <v>3</v>
      </c>
      <c r="Y399" t="s">
        <v>2</v>
      </c>
      <c r="Z399" t="s">
        <v>79</v>
      </c>
      <c r="AB399" t="e">
        <f>VLOOKUP($AA399,Sheet2!$E$2:$I$222,3,FALSE)</f>
        <v>#N/A</v>
      </c>
      <c r="AC399" t="e">
        <f>VLOOKUP($AA399,Sheet2!$E$2:$I$222,4,FALSE)</f>
        <v>#N/A</v>
      </c>
      <c r="AD399" t="e">
        <f>VLOOKUP($AA399,Sheet2!$E$2:$I$222,5,FALSE)</f>
        <v>#N/A</v>
      </c>
      <c r="AF399" t="s">
        <v>18</v>
      </c>
      <c r="AG399" t="s">
        <v>77</v>
      </c>
      <c r="AH399" t="s">
        <v>95</v>
      </c>
      <c r="AI399" t="str">
        <f>VLOOKUP(AH399,[1]Sheet2!$E$2:$I$222,3,FALSE)</f>
        <v>To Fisherman's Wharf</v>
      </c>
      <c r="AJ399" t="str">
        <f>VLOOKUP(AH399,[1]Sheet2!$E$2:$I$222,4,FALSE)</f>
        <v>Beach &amp; Polk</v>
      </c>
      <c r="AK399" t="str">
        <f>VLOOKUP(AH399,[1]Sheet2!$E$2:$I$222,5,FALSE)</f>
        <v>Daily ~ 5:30am-12:30am</v>
      </c>
      <c r="AM399" t="s">
        <v>33</v>
      </c>
      <c r="AN399" t="s">
        <v>79</v>
      </c>
      <c r="AP399" t="e">
        <f>VLOOKUP(AO399,[1]Sheet2!$E$2:$I$222,3,FALSE)</f>
        <v>#N/A</v>
      </c>
      <c r="AQ399" t="e">
        <f>VLOOKUP(AO399,[1]Sheet2!$E$2:$I$222,4,FALSE)</f>
        <v>#N/A</v>
      </c>
      <c r="AR399" t="e">
        <f>VLOOKUP(AO399,[1]Sheet2!$E$2:$I$222,5,FALSE)</f>
        <v>#N/A</v>
      </c>
      <c r="AW399" t="e">
        <f>VLOOKUP(AV399,[1]Sheet2!$E$2:$I$222,3,FALSE)</f>
        <v>#N/A</v>
      </c>
      <c r="AX399" t="e">
        <f>VLOOKUP(AV399,[1]Sheet2!$E$2:$I$222,4,FALSE)</f>
        <v>#N/A</v>
      </c>
      <c r="AY399" t="e">
        <f>VLOOKUP(AV399,[1]Sheet2!$E$2:$I$222,5,FALSE)</f>
        <v>#N/A</v>
      </c>
      <c r="BD399" t="e">
        <f>VLOOKUP(BC399,[1]Sheet2!$E$2:$I$222,3,FALSE)</f>
        <v>#N/A</v>
      </c>
      <c r="BE399" t="e">
        <f>VLOOKUP(BC399,[1]Sheet2!$E$2:$I$222,4,FALSE)</f>
        <v>#N/A</v>
      </c>
      <c r="BF399" t="e">
        <f>VLOOKUP(BC399,[1]Sheet2!$E$2:$I$222,5,FALSE)</f>
        <v>#N/A</v>
      </c>
      <c r="BK399" t="e">
        <f>VLOOKUP(BJ399,[1]Sheet2!$E$2:$I$222,3,FALSE)</f>
        <v>#N/A</v>
      </c>
      <c r="BL399" t="e">
        <f>VLOOKUP(BJ399,[1]Sheet2!$E$2:$I$222,4,FALSE)</f>
        <v>#N/A</v>
      </c>
      <c r="BM399" t="e">
        <f>VLOOKUP(BJ399,[1]Sheet2!$E$2:$I$222,5,FALSE)</f>
        <v>#N/A</v>
      </c>
      <c r="BR399" t="e">
        <f>VLOOKUP(BQ399,[1]Sheet2!$E$2:$I$222,3,FALSE)</f>
        <v>#N/A</v>
      </c>
      <c r="BS399" t="e">
        <f>VLOOKUP(BQ399,[1]Sheet2!$E$2:$I$222,4,FALSE)</f>
        <v>#N/A</v>
      </c>
      <c r="BT399" t="e">
        <f>VLOOKUP(BQ399,[1]Sheet2!$E$2:$I$222,5,FALSE)</f>
        <v>#N/A</v>
      </c>
      <c r="BY399" t="e">
        <f>VLOOKUP(BX399,[1]Sheet2!$E$2:$I$222,3,FALSE)</f>
        <v>#N/A</v>
      </c>
      <c r="BZ399" t="e">
        <f>VLOOKUP(BX399,[1]Sheet2!$E$2:$I$222,4,FALSE)</f>
        <v>#N/A</v>
      </c>
      <c r="CA399" t="e">
        <f>VLOOKUP(BX399,[1]Sheet2!$E$2:$I$222,5,FALSE)</f>
        <v>#N/A</v>
      </c>
      <c r="CF399" t="e">
        <f>VLOOKUP(CE399,[1]Sheet2!$E$2:$I$222,3,FALSE)</f>
        <v>#N/A</v>
      </c>
      <c r="CG399" t="e">
        <f>VLOOKUP(CE399,[1]Sheet2!$E$2:$I$222,4,FALSE)</f>
        <v>#N/A</v>
      </c>
      <c r="CH399" t="e">
        <f>VLOOKUP(CE399,[1]Sheet2!$E$2:$I$222,5,FALSE)</f>
        <v>#N/A</v>
      </c>
      <c r="CM399" t="e">
        <f>VLOOKUP(CL399,[1]Sheet2!$E$2:$I$222,3,FALSE)</f>
        <v>#N/A</v>
      </c>
      <c r="CN399" t="e">
        <f>VLOOKUP(CL399,[1]Sheet2!$E$2:$I$222,4,FALSE)</f>
        <v>#N/A</v>
      </c>
      <c r="CO399" t="e">
        <f>VLOOKUP(CL399,[1]Sheet2!$E$2:$I$222,5,FALSE)</f>
        <v>#N/A</v>
      </c>
    </row>
    <row r="400" spans="1:93" x14ac:dyDescent="0.25">
      <c r="A400">
        <v>413</v>
      </c>
      <c r="C400">
        <v>13517</v>
      </c>
      <c r="D400">
        <v>3517</v>
      </c>
      <c r="E400">
        <v>37.750770000000003</v>
      </c>
      <c r="F400">
        <v>-122.40011</v>
      </c>
      <c r="G400" t="s">
        <v>1565</v>
      </c>
      <c r="H400" t="s">
        <v>1566</v>
      </c>
      <c r="I400" t="s">
        <v>721</v>
      </c>
      <c r="J400" t="s">
        <v>687</v>
      </c>
      <c r="Q400" t="s">
        <v>672</v>
      </c>
      <c r="S400" t="s">
        <v>1547</v>
      </c>
      <c r="X400">
        <f t="shared" si="6"/>
        <v>3</v>
      </c>
      <c r="Y400" t="s">
        <v>2</v>
      </c>
      <c r="Z400" t="s">
        <v>78</v>
      </c>
      <c r="AB400" t="e">
        <f>VLOOKUP($AA400,Sheet2!$E$2:$I$222,3,FALSE)</f>
        <v>#N/A</v>
      </c>
      <c r="AC400" t="e">
        <f>VLOOKUP($AA400,Sheet2!$E$2:$I$222,4,FALSE)</f>
        <v>#N/A</v>
      </c>
      <c r="AD400" t="e">
        <f>VLOOKUP($AA400,Sheet2!$E$2:$I$222,5,FALSE)</f>
        <v>#N/A</v>
      </c>
      <c r="AF400" t="s">
        <v>18</v>
      </c>
      <c r="AG400" t="s">
        <v>80</v>
      </c>
      <c r="AH400" t="s">
        <v>103</v>
      </c>
      <c r="AI400" t="str">
        <f>VLOOKUP(AH400,[1]Sheet2!$E$2:$I$222,3,FALSE)</f>
        <v>To Hunter's Point</v>
      </c>
      <c r="AJ400" t="str">
        <f>VLOOKUP(AH400,[1]Sheet2!$E$2:$I$222,4,FALSE)</f>
        <v>Galvez &amp; Robinson</v>
      </c>
      <c r="AK400" t="str">
        <f>VLOOKUP(AH400,[1]Sheet2!$E$2:$I$222,5,FALSE)</f>
        <v>Daily ~ 5:30am-12am</v>
      </c>
      <c r="AM400" t="s">
        <v>33</v>
      </c>
      <c r="AN400" t="s">
        <v>78</v>
      </c>
      <c r="AP400" t="e">
        <f>VLOOKUP(AO400,[1]Sheet2!$E$2:$I$222,3,FALSE)</f>
        <v>#N/A</v>
      </c>
      <c r="AQ400" t="e">
        <f>VLOOKUP(AO400,[1]Sheet2!$E$2:$I$222,4,FALSE)</f>
        <v>#N/A</v>
      </c>
      <c r="AR400" t="e">
        <f>VLOOKUP(AO400,[1]Sheet2!$E$2:$I$222,5,FALSE)</f>
        <v>#N/A</v>
      </c>
      <c r="AW400" t="e">
        <f>VLOOKUP(AV400,[1]Sheet2!$E$2:$I$222,3,FALSE)</f>
        <v>#N/A</v>
      </c>
      <c r="AX400" t="e">
        <f>VLOOKUP(AV400,[1]Sheet2!$E$2:$I$222,4,FALSE)</f>
        <v>#N/A</v>
      </c>
      <c r="AY400" t="e">
        <f>VLOOKUP(AV400,[1]Sheet2!$E$2:$I$222,5,FALSE)</f>
        <v>#N/A</v>
      </c>
      <c r="BD400" t="e">
        <f>VLOOKUP(BC400,[1]Sheet2!$E$2:$I$222,3,FALSE)</f>
        <v>#N/A</v>
      </c>
      <c r="BE400" t="e">
        <f>VLOOKUP(BC400,[1]Sheet2!$E$2:$I$222,4,FALSE)</f>
        <v>#N/A</v>
      </c>
      <c r="BF400" t="e">
        <f>VLOOKUP(BC400,[1]Sheet2!$E$2:$I$222,5,FALSE)</f>
        <v>#N/A</v>
      </c>
      <c r="BK400" t="e">
        <f>VLOOKUP(BJ400,[1]Sheet2!$E$2:$I$222,3,FALSE)</f>
        <v>#N/A</v>
      </c>
      <c r="BL400" t="e">
        <f>VLOOKUP(BJ400,[1]Sheet2!$E$2:$I$222,4,FALSE)</f>
        <v>#N/A</v>
      </c>
      <c r="BM400" t="e">
        <f>VLOOKUP(BJ400,[1]Sheet2!$E$2:$I$222,5,FALSE)</f>
        <v>#N/A</v>
      </c>
      <c r="BR400" t="e">
        <f>VLOOKUP(BQ400,[1]Sheet2!$E$2:$I$222,3,FALSE)</f>
        <v>#N/A</v>
      </c>
      <c r="BS400" t="e">
        <f>VLOOKUP(BQ400,[1]Sheet2!$E$2:$I$222,4,FALSE)</f>
        <v>#N/A</v>
      </c>
      <c r="BT400" t="e">
        <f>VLOOKUP(BQ400,[1]Sheet2!$E$2:$I$222,5,FALSE)</f>
        <v>#N/A</v>
      </c>
      <c r="BY400" t="e">
        <f>VLOOKUP(BX400,[1]Sheet2!$E$2:$I$222,3,FALSE)</f>
        <v>#N/A</v>
      </c>
      <c r="BZ400" t="e">
        <f>VLOOKUP(BX400,[1]Sheet2!$E$2:$I$222,4,FALSE)</f>
        <v>#N/A</v>
      </c>
      <c r="CA400" t="e">
        <f>VLOOKUP(BX400,[1]Sheet2!$E$2:$I$222,5,FALSE)</f>
        <v>#N/A</v>
      </c>
      <c r="CF400" t="e">
        <f>VLOOKUP(CE400,[1]Sheet2!$E$2:$I$222,3,FALSE)</f>
        <v>#N/A</v>
      </c>
      <c r="CG400" t="e">
        <f>VLOOKUP(CE400,[1]Sheet2!$E$2:$I$222,4,FALSE)</f>
        <v>#N/A</v>
      </c>
      <c r="CH400" t="e">
        <f>VLOOKUP(CE400,[1]Sheet2!$E$2:$I$222,5,FALSE)</f>
        <v>#N/A</v>
      </c>
      <c r="CM400" t="e">
        <f>VLOOKUP(CL400,[1]Sheet2!$E$2:$I$222,3,FALSE)</f>
        <v>#N/A</v>
      </c>
      <c r="CN400" t="e">
        <f>VLOOKUP(CL400,[1]Sheet2!$E$2:$I$222,4,FALSE)</f>
        <v>#N/A</v>
      </c>
      <c r="CO400" t="e">
        <f>VLOOKUP(CL400,[1]Sheet2!$E$2:$I$222,5,FALSE)</f>
        <v>#N/A</v>
      </c>
    </row>
    <row r="401" spans="1:93" x14ac:dyDescent="0.25">
      <c r="A401">
        <v>414</v>
      </c>
      <c r="C401">
        <v>13519</v>
      </c>
      <c r="D401">
        <v>3519</v>
      </c>
      <c r="E401">
        <v>37.749029999999998</v>
      </c>
      <c r="F401">
        <v>-122.41762</v>
      </c>
      <c r="G401" t="s">
        <v>1568</v>
      </c>
      <c r="H401" t="s">
        <v>1569</v>
      </c>
      <c r="I401" t="s">
        <v>721</v>
      </c>
      <c r="J401" t="s">
        <v>669</v>
      </c>
      <c r="K401" t="s">
        <v>711</v>
      </c>
      <c r="Q401" t="s">
        <v>672</v>
      </c>
      <c r="S401" t="s">
        <v>958</v>
      </c>
      <c r="X401">
        <f t="shared" si="6"/>
        <v>1</v>
      </c>
      <c r="Y401" t="s">
        <v>23</v>
      </c>
      <c r="Z401" t="s">
        <v>77</v>
      </c>
      <c r="AA401" t="s">
        <v>100</v>
      </c>
      <c r="AB401" t="str">
        <f>VLOOKUP($AA401,Sheet2!$E$2:$I$222,3,FALSE)</f>
        <v>To Nob Hill</v>
      </c>
      <c r="AC401" t="str">
        <f>VLOOKUP($AA401,Sheet2!$E$2:$I$222,4,FALSE)</f>
        <v>Jackson &amp; Van Ness</v>
      </c>
      <c r="AD401" t="str">
        <f>VLOOKUP($AA401,Sheet2!$E$2:$I$222,5,FALSE)</f>
        <v>Daily ~ 6am-12:30am</v>
      </c>
      <c r="AI401" t="e">
        <f>VLOOKUP(AH401,[1]Sheet2!$E$2:$I$222,3,FALSE)</f>
        <v>#N/A</v>
      </c>
      <c r="AJ401" t="e">
        <f>VLOOKUP(AH401,[1]Sheet2!$E$2:$I$222,4,FALSE)</f>
        <v>#N/A</v>
      </c>
      <c r="AK401" t="e">
        <f>VLOOKUP(AH401,[1]Sheet2!$E$2:$I$222,5,FALSE)</f>
        <v>#N/A</v>
      </c>
      <c r="AP401" t="e">
        <f>VLOOKUP(AO401,[1]Sheet2!$E$2:$I$222,3,FALSE)</f>
        <v>#N/A</v>
      </c>
      <c r="AQ401" t="e">
        <f>VLOOKUP(AO401,[1]Sheet2!$E$2:$I$222,4,FALSE)</f>
        <v>#N/A</v>
      </c>
      <c r="AR401" t="e">
        <f>VLOOKUP(AO401,[1]Sheet2!$E$2:$I$222,5,FALSE)</f>
        <v>#N/A</v>
      </c>
      <c r="AW401" t="e">
        <f>VLOOKUP(AV401,[1]Sheet2!$E$2:$I$222,3,FALSE)</f>
        <v>#N/A</v>
      </c>
      <c r="AX401" t="e">
        <f>VLOOKUP(AV401,[1]Sheet2!$E$2:$I$222,4,FALSE)</f>
        <v>#N/A</v>
      </c>
      <c r="AY401" t="e">
        <f>VLOOKUP(AV401,[1]Sheet2!$E$2:$I$222,5,FALSE)</f>
        <v>#N/A</v>
      </c>
      <c r="BD401" t="e">
        <f>VLOOKUP(BC401,[1]Sheet2!$E$2:$I$222,3,FALSE)</f>
        <v>#N/A</v>
      </c>
      <c r="BE401" t="e">
        <f>VLOOKUP(BC401,[1]Sheet2!$E$2:$I$222,4,FALSE)</f>
        <v>#N/A</v>
      </c>
      <c r="BF401" t="e">
        <f>VLOOKUP(BC401,[1]Sheet2!$E$2:$I$222,5,FALSE)</f>
        <v>#N/A</v>
      </c>
      <c r="BK401" t="e">
        <f>VLOOKUP(BJ401,[1]Sheet2!$E$2:$I$222,3,FALSE)</f>
        <v>#N/A</v>
      </c>
      <c r="BL401" t="e">
        <f>VLOOKUP(BJ401,[1]Sheet2!$E$2:$I$222,4,FALSE)</f>
        <v>#N/A</v>
      </c>
      <c r="BM401" t="e">
        <f>VLOOKUP(BJ401,[1]Sheet2!$E$2:$I$222,5,FALSE)</f>
        <v>#N/A</v>
      </c>
      <c r="BR401" t="e">
        <f>VLOOKUP(BQ401,[1]Sheet2!$E$2:$I$222,3,FALSE)</f>
        <v>#N/A</v>
      </c>
      <c r="BS401" t="e">
        <f>VLOOKUP(BQ401,[1]Sheet2!$E$2:$I$222,4,FALSE)</f>
        <v>#N/A</v>
      </c>
      <c r="BT401" t="e">
        <f>VLOOKUP(BQ401,[1]Sheet2!$E$2:$I$222,5,FALSE)</f>
        <v>#N/A</v>
      </c>
      <c r="BY401" t="e">
        <f>VLOOKUP(BX401,[1]Sheet2!$E$2:$I$222,3,FALSE)</f>
        <v>#N/A</v>
      </c>
      <c r="BZ401" t="e">
        <f>VLOOKUP(BX401,[1]Sheet2!$E$2:$I$222,4,FALSE)</f>
        <v>#N/A</v>
      </c>
      <c r="CA401" t="e">
        <f>VLOOKUP(BX401,[1]Sheet2!$E$2:$I$222,5,FALSE)</f>
        <v>#N/A</v>
      </c>
      <c r="CF401" t="e">
        <f>VLOOKUP(CE401,[1]Sheet2!$E$2:$I$222,3,FALSE)</f>
        <v>#N/A</v>
      </c>
      <c r="CG401" t="e">
        <f>VLOOKUP(CE401,[1]Sheet2!$E$2:$I$222,4,FALSE)</f>
        <v>#N/A</v>
      </c>
      <c r="CH401" t="e">
        <f>VLOOKUP(CE401,[1]Sheet2!$E$2:$I$222,5,FALSE)</f>
        <v>#N/A</v>
      </c>
      <c r="CM401" t="e">
        <f>VLOOKUP(CL401,[1]Sheet2!$E$2:$I$222,3,FALSE)</f>
        <v>#N/A</v>
      </c>
      <c r="CN401" t="e">
        <f>VLOOKUP(CL401,[1]Sheet2!$E$2:$I$222,4,FALSE)</f>
        <v>#N/A</v>
      </c>
      <c r="CO401" t="e">
        <f>VLOOKUP(CL401,[1]Sheet2!$E$2:$I$222,5,FALSE)</f>
        <v>#N/A</v>
      </c>
    </row>
    <row r="402" spans="1:93" x14ac:dyDescent="0.25">
      <c r="A402">
        <v>415</v>
      </c>
      <c r="C402">
        <v>13520</v>
      </c>
      <c r="D402">
        <v>3520</v>
      </c>
      <c r="E402">
        <v>37.748269999999998</v>
      </c>
      <c r="F402">
        <v>-122.43177</v>
      </c>
      <c r="G402" t="s">
        <v>1570</v>
      </c>
      <c r="H402" t="s">
        <v>1571</v>
      </c>
      <c r="I402" t="s">
        <v>762</v>
      </c>
      <c r="J402" t="s">
        <v>687</v>
      </c>
      <c r="N402" t="s">
        <v>1572</v>
      </c>
      <c r="Q402" t="s">
        <v>672</v>
      </c>
      <c r="R402">
        <v>1275</v>
      </c>
      <c r="S402" t="s">
        <v>1564</v>
      </c>
      <c r="X402">
        <f t="shared" si="6"/>
        <v>1</v>
      </c>
      <c r="Y402" t="s">
        <v>20</v>
      </c>
      <c r="Z402" t="s">
        <v>78</v>
      </c>
      <c r="AB402" t="e">
        <f>VLOOKUP($AA402,Sheet2!$E$2:$I$222,3,FALSE)</f>
        <v>#N/A</v>
      </c>
      <c r="AC402" t="e">
        <f>VLOOKUP($AA402,Sheet2!$E$2:$I$222,4,FALSE)</f>
        <v>#N/A</v>
      </c>
      <c r="AD402" t="e">
        <f>VLOOKUP($AA402,Sheet2!$E$2:$I$222,5,FALSE)</f>
        <v>#N/A</v>
      </c>
      <c r="AI402" t="e">
        <f>VLOOKUP(AH402,[1]Sheet2!$E$2:$I$222,3,FALSE)</f>
        <v>#N/A</v>
      </c>
      <c r="AJ402" t="e">
        <f>VLOOKUP(AH402,[1]Sheet2!$E$2:$I$222,4,FALSE)</f>
        <v>#N/A</v>
      </c>
      <c r="AK402" t="e">
        <f>VLOOKUP(AH402,[1]Sheet2!$E$2:$I$222,5,FALSE)</f>
        <v>#N/A</v>
      </c>
      <c r="AP402" t="e">
        <f>VLOOKUP(AO402,[1]Sheet2!$E$2:$I$222,3,FALSE)</f>
        <v>#N/A</v>
      </c>
      <c r="AQ402" t="e">
        <f>VLOOKUP(AO402,[1]Sheet2!$E$2:$I$222,4,FALSE)</f>
        <v>#N/A</v>
      </c>
      <c r="AR402" t="e">
        <f>VLOOKUP(AO402,[1]Sheet2!$E$2:$I$222,5,FALSE)</f>
        <v>#N/A</v>
      </c>
      <c r="AW402" t="e">
        <f>VLOOKUP(AV402,[1]Sheet2!$E$2:$I$222,3,FALSE)</f>
        <v>#N/A</v>
      </c>
      <c r="AX402" t="e">
        <f>VLOOKUP(AV402,[1]Sheet2!$E$2:$I$222,4,FALSE)</f>
        <v>#N/A</v>
      </c>
      <c r="AY402" t="e">
        <f>VLOOKUP(AV402,[1]Sheet2!$E$2:$I$222,5,FALSE)</f>
        <v>#N/A</v>
      </c>
      <c r="BD402" t="e">
        <f>VLOOKUP(BC402,[1]Sheet2!$E$2:$I$222,3,FALSE)</f>
        <v>#N/A</v>
      </c>
      <c r="BE402" t="e">
        <f>VLOOKUP(BC402,[1]Sheet2!$E$2:$I$222,4,FALSE)</f>
        <v>#N/A</v>
      </c>
      <c r="BF402" t="e">
        <f>VLOOKUP(BC402,[1]Sheet2!$E$2:$I$222,5,FALSE)</f>
        <v>#N/A</v>
      </c>
      <c r="BK402" t="e">
        <f>VLOOKUP(BJ402,[1]Sheet2!$E$2:$I$222,3,FALSE)</f>
        <v>#N/A</v>
      </c>
      <c r="BL402" t="e">
        <f>VLOOKUP(BJ402,[1]Sheet2!$E$2:$I$222,4,FALSE)</f>
        <v>#N/A</v>
      </c>
      <c r="BM402" t="e">
        <f>VLOOKUP(BJ402,[1]Sheet2!$E$2:$I$222,5,FALSE)</f>
        <v>#N/A</v>
      </c>
      <c r="BR402" t="e">
        <f>VLOOKUP(BQ402,[1]Sheet2!$E$2:$I$222,3,FALSE)</f>
        <v>#N/A</v>
      </c>
      <c r="BS402" t="e">
        <f>VLOOKUP(BQ402,[1]Sheet2!$E$2:$I$222,4,FALSE)</f>
        <v>#N/A</v>
      </c>
      <c r="BT402" t="e">
        <f>VLOOKUP(BQ402,[1]Sheet2!$E$2:$I$222,5,FALSE)</f>
        <v>#N/A</v>
      </c>
      <c r="BY402" t="e">
        <f>VLOOKUP(BX402,[1]Sheet2!$E$2:$I$222,3,FALSE)</f>
        <v>#N/A</v>
      </c>
      <c r="BZ402" t="e">
        <f>VLOOKUP(BX402,[1]Sheet2!$E$2:$I$222,4,FALSE)</f>
        <v>#N/A</v>
      </c>
      <c r="CA402" t="e">
        <f>VLOOKUP(BX402,[1]Sheet2!$E$2:$I$222,5,FALSE)</f>
        <v>#N/A</v>
      </c>
      <c r="CF402" t="e">
        <f>VLOOKUP(CE402,[1]Sheet2!$E$2:$I$222,3,FALSE)</f>
        <v>#N/A</v>
      </c>
      <c r="CG402" t="e">
        <f>VLOOKUP(CE402,[1]Sheet2!$E$2:$I$222,4,FALSE)</f>
        <v>#N/A</v>
      </c>
      <c r="CH402" t="e">
        <f>VLOOKUP(CE402,[1]Sheet2!$E$2:$I$222,5,FALSE)</f>
        <v>#N/A</v>
      </c>
      <c r="CM402" t="e">
        <f>VLOOKUP(CL402,[1]Sheet2!$E$2:$I$222,3,FALSE)</f>
        <v>#N/A</v>
      </c>
      <c r="CN402" t="e">
        <f>VLOOKUP(CL402,[1]Sheet2!$E$2:$I$222,4,FALSE)</f>
        <v>#N/A</v>
      </c>
      <c r="CO402" t="e">
        <f>VLOOKUP(CL402,[1]Sheet2!$E$2:$I$222,5,FALSE)</f>
        <v>#N/A</v>
      </c>
    </row>
    <row r="403" spans="1:93" x14ac:dyDescent="0.25">
      <c r="A403">
        <v>416</v>
      </c>
      <c r="C403">
        <v>13521</v>
      </c>
      <c r="D403">
        <v>3521</v>
      </c>
      <c r="E403">
        <v>37.748159999999999</v>
      </c>
      <c r="F403">
        <v>-122.43181</v>
      </c>
      <c r="G403" t="s">
        <v>1570</v>
      </c>
      <c r="H403" t="s">
        <v>1571</v>
      </c>
      <c r="I403" t="s">
        <v>729</v>
      </c>
      <c r="J403" t="s">
        <v>728</v>
      </c>
      <c r="N403" t="s">
        <v>1573</v>
      </c>
      <c r="Q403" t="s">
        <v>672</v>
      </c>
      <c r="R403">
        <v>1276</v>
      </c>
      <c r="S403" t="s">
        <v>1574</v>
      </c>
      <c r="X403">
        <f t="shared" si="6"/>
        <v>1</v>
      </c>
      <c r="Y403" t="s">
        <v>20</v>
      </c>
      <c r="Z403" t="s">
        <v>79</v>
      </c>
      <c r="AB403" t="e">
        <f>VLOOKUP($AA403,Sheet2!$E$2:$I$222,3,FALSE)</f>
        <v>#N/A</v>
      </c>
      <c r="AC403" t="e">
        <f>VLOOKUP($AA403,Sheet2!$E$2:$I$222,4,FALSE)</f>
        <v>#N/A</v>
      </c>
      <c r="AD403" t="e">
        <f>VLOOKUP($AA403,Sheet2!$E$2:$I$222,5,FALSE)</f>
        <v>#N/A</v>
      </c>
      <c r="AI403" t="e">
        <f>VLOOKUP(AH403,[1]Sheet2!$E$2:$I$222,3,FALSE)</f>
        <v>#N/A</v>
      </c>
      <c r="AJ403" t="e">
        <f>VLOOKUP(AH403,[1]Sheet2!$E$2:$I$222,4,FALSE)</f>
        <v>#N/A</v>
      </c>
      <c r="AK403" t="e">
        <f>VLOOKUP(AH403,[1]Sheet2!$E$2:$I$222,5,FALSE)</f>
        <v>#N/A</v>
      </c>
      <c r="AP403" t="e">
        <f>VLOOKUP(AO403,[1]Sheet2!$E$2:$I$222,3,FALSE)</f>
        <v>#N/A</v>
      </c>
      <c r="AQ403" t="e">
        <f>VLOOKUP(AO403,[1]Sheet2!$E$2:$I$222,4,FALSE)</f>
        <v>#N/A</v>
      </c>
      <c r="AR403" t="e">
        <f>VLOOKUP(AO403,[1]Sheet2!$E$2:$I$222,5,FALSE)</f>
        <v>#N/A</v>
      </c>
      <c r="AW403" t="e">
        <f>VLOOKUP(AV403,[1]Sheet2!$E$2:$I$222,3,FALSE)</f>
        <v>#N/A</v>
      </c>
      <c r="AX403" t="e">
        <f>VLOOKUP(AV403,[1]Sheet2!$E$2:$I$222,4,FALSE)</f>
        <v>#N/A</v>
      </c>
      <c r="AY403" t="e">
        <f>VLOOKUP(AV403,[1]Sheet2!$E$2:$I$222,5,FALSE)</f>
        <v>#N/A</v>
      </c>
      <c r="BD403" t="e">
        <f>VLOOKUP(BC403,[1]Sheet2!$E$2:$I$222,3,FALSE)</f>
        <v>#N/A</v>
      </c>
      <c r="BE403" t="e">
        <f>VLOOKUP(BC403,[1]Sheet2!$E$2:$I$222,4,FALSE)</f>
        <v>#N/A</v>
      </c>
      <c r="BF403" t="e">
        <f>VLOOKUP(BC403,[1]Sheet2!$E$2:$I$222,5,FALSE)</f>
        <v>#N/A</v>
      </c>
      <c r="BK403" t="e">
        <f>VLOOKUP(BJ403,[1]Sheet2!$E$2:$I$222,3,FALSE)</f>
        <v>#N/A</v>
      </c>
      <c r="BL403" t="e">
        <f>VLOOKUP(BJ403,[1]Sheet2!$E$2:$I$222,4,FALSE)</f>
        <v>#N/A</v>
      </c>
      <c r="BM403" t="e">
        <f>VLOOKUP(BJ403,[1]Sheet2!$E$2:$I$222,5,FALSE)</f>
        <v>#N/A</v>
      </c>
      <c r="BR403" t="e">
        <f>VLOOKUP(BQ403,[1]Sheet2!$E$2:$I$222,3,FALSE)</f>
        <v>#N/A</v>
      </c>
      <c r="BS403" t="e">
        <f>VLOOKUP(BQ403,[1]Sheet2!$E$2:$I$222,4,FALSE)</f>
        <v>#N/A</v>
      </c>
      <c r="BT403" t="e">
        <f>VLOOKUP(BQ403,[1]Sheet2!$E$2:$I$222,5,FALSE)</f>
        <v>#N/A</v>
      </c>
      <c r="BY403" t="e">
        <f>VLOOKUP(BX403,[1]Sheet2!$E$2:$I$222,3,FALSE)</f>
        <v>#N/A</v>
      </c>
      <c r="BZ403" t="e">
        <f>VLOOKUP(BX403,[1]Sheet2!$E$2:$I$222,4,FALSE)</f>
        <v>#N/A</v>
      </c>
      <c r="CA403" t="e">
        <f>VLOOKUP(BX403,[1]Sheet2!$E$2:$I$222,5,FALSE)</f>
        <v>#N/A</v>
      </c>
      <c r="CF403" t="e">
        <f>VLOOKUP(CE403,[1]Sheet2!$E$2:$I$222,3,FALSE)</f>
        <v>#N/A</v>
      </c>
      <c r="CG403" t="e">
        <f>VLOOKUP(CE403,[1]Sheet2!$E$2:$I$222,4,FALSE)</f>
        <v>#N/A</v>
      </c>
      <c r="CH403" t="e">
        <f>VLOOKUP(CE403,[1]Sheet2!$E$2:$I$222,5,FALSE)</f>
        <v>#N/A</v>
      </c>
      <c r="CM403" t="e">
        <f>VLOOKUP(CL403,[1]Sheet2!$E$2:$I$222,3,FALSE)</f>
        <v>#N/A</v>
      </c>
      <c r="CN403" t="e">
        <f>VLOOKUP(CL403,[1]Sheet2!$E$2:$I$222,4,FALSE)</f>
        <v>#N/A</v>
      </c>
      <c r="CO403" t="e">
        <f>VLOOKUP(CL403,[1]Sheet2!$E$2:$I$222,5,FALSE)</f>
        <v>#N/A</v>
      </c>
    </row>
    <row r="404" spans="1:93" x14ac:dyDescent="0.25">
      <c r="A404">
        <v>417</v>
      </c>
      <c r="C404">
        <v>13522</v>
      </c>
      <c r="D404">
        <v>3522</v>
      </c>
      <c r="E404">
        <v>37.75067</v>
      </c>
      <c r="F404">
        <v>-122.4011</v>
      </c>
      <c r="G404" t="s">
        <v>1575</v>
      </c>
      <c r="H404" t="s">
        <v>1576</v>
      </c>
      <c r="I404" t="s">
        <v>727</v>
      </c>
      <c r="J404" t="s">
        <v>687</v>
      </c>
      <c r="Q404" t="s">
        <v>672</v>
      </c>
      <c r="S404" t="s">
        <v>1567</v>
      </c>
      <c r="X404">
        <f t="shared" si="6"/>
        <v>3</v>
      </c>
      <c r="Y404" t="s">
        <v>2</v>
      </c>
      <c r="Z404" t="s">
        <v>79</v>
      </c>
      <c r="AB404" t="e">
        <f>VLOOKUP($AA404,Sheet2!$E$2:$I$222,3,FALSE)</f>
        <v>#N/A</v>
      </c>
      <c r="AC404" t="e">
        <f>VLOOKUP($AA404,Sheet2!$E$2:$I$222,4,FALSE)</f>
        <v>#N/A</v>
      </c>
      <c r="AD404" t="e">
        <f>VLOOKUP($AA404,Sheet2!$E$2:$I$222,5,FALSE)</f>
        <v>#N/A</v>
      </c>
      <c r="AF404" t="s">
        <v>18</v>
      </c>
      <c r="AG404" t="s">
        <v>77</v>
      </c>
      <c r="AH404" t="s">
        <v>95</v>
      </c>
      <c r="AI404" t="str">
        <f>VLOOKUP(AH404,[1]Sheet2!$E$2:$I$222,3,FALSE)</f>
        <v>To Fisherman's Wharf</v>
      </c>
      <c r="AJ404" t="str">
        <f>VLOOKUP(AH404,[1]Sheet2!$E$2:$I$222,4,FALSE)</f>
        <v>Beach &amp; Polk</v>
      </c>
      <c r="AK404" t="str">
        <f>VLOOKUP(AH404,[1]Sheet2!$E$2:$I$222,5,FALSE)</f>
        <v>Daily ~ 5:30am-12:30am</v>
      </c>
      <c r="AM404" t="s">
        <v>33</v>
      </c>
      <c r="AN404" t="s">
        <v>79</v>
      </c>
      <c r="AP404" t="e">
        <f>VLOOKUP(AO404,[1]Sheet2!$E$2:$I$222,3,FALSE)</f>
        <v>#N/A</v>
      </c>
      <c r="AQ404" t="e">
        <f>VLOOKUP(AO404,[1]Sheet2!$E$2:$I$222,4,FALSE)</f>
        <v>#N/A</v>
      </c>
      <c r="AR404" t="e">
        <f>VLOOKUP(AO404,[1]Sheet2!$E$2:$I$222,5,FALSE)</f>
        <v>#N/A</v>
      </c>
      <c r="AW404" t="e">
        <f>VLOOKUP(AV404,[1]Sheet2!$E$2:$I$222,3,FALSE)</f>
        <v>#N/A</v>
      </c>
      <c r="AX404" t="e">
        <f>VLOOKUP(AV404,[1]Sheet2!$E$2:$I$222,4,FALSE)</f>
        <v>#N/A</v>
      </c>
      <c r="AY404" t="e">
        <f>VLOOKUP(AV404,[1]Sheet2!$E$2:$I$222,5,FALSE)</f>
        <v>#N/A</v>
      </c>
      <c r="BD404" t="e">
        <f>VLOOKUP(BC404,[1]Sheet2!$E$2:$I$222,3,FALSE)</f>
        <v>#N/A</v>
      </c>
      <c r="BE404" t="e">
        <f>VLOOKUP(BC404,[1]Sheet2!$E$2:$I$222,4,FALSE)</f>
        <v>#N/A</v>
      </c>
      <c r="BF404" t="e">
        <f>VLOOKUP(BC404,[1]Sheet2!$E$2:$I$222,5,FALSE)</f>
        <v>#N/A</v>
      </c>
      <c r="BK404" t="e">
        <f>VLOOKUP(BJ404,[1]Sheet2!$E$2:$I$222,3,FALSE)</f>
        <v>#N/A</v>
      </c>
      <c r="BL404" t="e">
        <f>VLOOKUP(BJ404,[1]Sheet2!$E$2:$I$222,4,FALSE)</f>
        <v>#N/A</v>
      </c>
      <c r="BM404" t="e">
        <f>VLOOKUP(BJ404,[1]Sheet2!$E$2:$I$222,5,FALSE)</f>
        <v>#N/A</v>
      </c>
      <c r="BR404" t="e">
        <f>VLOOKUP(BQ404,[1]Sheet2!$E$2:$I$222,3,FALSE)</f>
        <v>#N/A</v>
      </c>
      <c r="BS404" t="e">
        <f>VLOOKUP(BQ404,[1]Sheet2!$E$2:$I$222,4,FALSE)</f>
        <v>#N/A</v>
      </c>
      <c r="BT404" t="e">
        <f>VLOOKUP(BQ404,[1]Sheet2!$E$2:$I$222,5,FALSE)</f>
        <v>#N/A</v>
      </c>
      <c r="BY404" t="e">
        <f>VLOOKUP(BX404,[1]Sheet2!$E$2:$I$222,3,FALSE)</f>
        <v>#N/A</v>
      </c>
      <c r="BZ404" t="e">
        <f>VLOOKUP(BX404,[1]Sheet2!$E$2:$I$222,4,FALSE)</f>
        <v>#N/A</v>
      </c>
      <c r="CA404" t="e">
        <f>VLOOKUP(BX404,[1]Sheet2!$E$2:$I$222,5,FALSE)</f>
        <v>#N/A</v>
      </c>
      <c r="CF404" t="e">
        <f>VLOOKUP(CE404,[1]Sheet2!$E$2:$I$222,3,FALSE)</f>
        <v>#N/A</v>
      </c>
      <c r="CG404" t="e">
        <f>VLOOKUP(CE404,[1]Sheet2!$E$2:$I$222,4,FALSE)</f>
        <v>#N/A</v>
      </c>
      <c r="CH404" t="e">
        <f>VLOOKUP(CE404,[1]Sheet2!$E$2:$I$222,5,FALSE)</f>
        <v>#N/A</v>
      </c>
      <c r="CM404" t="e">
        <f>VLOOKUP(CL404,[1]Sheet2!$E$2:$I$222,3,FALSE)</f>
        <v>#N/A</v>
      </c>
      <c r="CN404" t="e">
        <f>VLOOKUP(CL404,[1]Sheet2!$E$2:$I$222,4,FALSE)</f>
        <v>#N/A</v>
      </c>
      <c r="CO404" t="e">
        <f>VLOOKUP(CL404,[1]Sheet2!$E$2:$I$222,5,FALSE)</f>
        <v>#N/A</v>
      </c>
    </row>
    <row r="405" spans="1:93" x14ac:dyDescent="0.25">
      <c r="A405">
        <v>418</v>
      </c>
      <c r="C405">
        <v>13523</v>
      </c>
      <c r="D405">
        <v>3523</v>
      </c>
      <c r="E405">
        <v>37.749130000000001</v>
      </c>
      <c r="F405">
        <v>-122.41611</v>
      </c>
      <c r="G405" t="s">
        <v>1577</v>
      </c>
      <c r="H405" t="s">
        <v>1578</v>
      </c>
      <c r="I405" t="s">
        <v>729</v>
      </c>
      <c r="J405" t="s">
        <v>687</v>
      </c>
      <c r="Q405" t="s">
        <v>672</v>
      </c>
      <c r="S405" t="s">
        <v>958</v>
      </c>
      <c r="X405">
        <f t="shared" si="6"/>
        <v>1</v>
      </c>
      <c r="Y405" t="s">
        <v>23</v>
      </c>
      <c r="Z405" t="s">
        <v>77</v>
      </c>
      <c r="AA405" t="s">
        <v>100</v>
      </c>
      <c r="AB405" t="str">
        <f>VLOOKUP($AA405,Sheet2!$E$2:$I$222,3,FALSE)</f>
        <v>To Nob Hill</v>
      </c>
      <c r="AC405" t="str">
        <f>VLOOKUP($AA405,Sheet2!$E$2:$I$222,4,FALSE)</f>
        <v>Jackson &amp; Van Ness</v>
      </c>
      <c r="AD405" t="str">
        <f>VLOOKUP($AA405,Sheet2!$E$2:$I$222,5,FALSE)</f>
        <v>Daily ~ 6am-12:30am</v>
      </c>
      <c r="AI405" t="e">
        <f>VLOOKUP(AH405,[1]Sheet2!$E$2:$I$222,3,FALSE)</f>
        <v>#N/A</v>
      </c>
      <c r="AJ405" t="e">
        <f>VLOOKUP(AH405,[1]Sheet2!$E$2:$I$222,4,FALSE)</f>
        <v>#N/A</v>
      </c>
      <c r="AK405" t="e">
        <f>VLOOKUP(AH405,[1]Sheet2!$E$2:$I$222,5,FALSE)</f>
        <v>#N/A</v>
      </c>
      <c r="AP405" t="e">
        <f>VLOOKUP(AO405,[1]Sheet2!$E$2:$I$222,3,FALSE)</f>
        <v>#N/A</v>
      </c>
      <c r="AQ405" t="e">
        <f>VLOOKUP(AO405,[1]Sheet2!$E$2:$I$222,4,FALSE)</f>
        <v>#N/A</v>
      </c>
      <c r="AR405" t="e">
        <f>VLOOKUP(AO405,[1]Sheet2!$E$2:$I$222,5,FALSE)</f>
        <v>#N/A</v>
      </c>
      <c r="AW405" t="e">
        <f>VLOOKUP(AV405,[1]Sheet2!$E$2:$I$222,3,FALSE)</f>
        <v>#N/A</v>
      </c>
      <c r="AX405" t="e">
        <f>VLOOKUP(AV405,[1]Sheet2!$E$2:$I$222,4,FALSE)</f>
        <v>#N/A</v>
      </c>
      <c r="AY405" t="e">
        <f>VLOOKUP(AV405,[1]Sheet2!$E$2:$I$222,5,FALSE)</f>
        <v>#N/A</v>
      </c>
      <c r="BD405" t="e">
        <f>VLOOKUP(BC405,[1]Sheet2!$E$2:$I$222,3,FALSE)</f>
        <v>#N/A</v>
      </c>
      <c r="BE405" t="e">
        <f>VLOOKUP(BC405,[1]Sheet2!$E$2:$I$222,4,FALSE)</f>
        <v>#N/A</v>
      </c>
      <c r="BF405" t="e">
        <f>VLOOKUP(BC405,[1]Sheet2!$E$2:$I$222,5,FALSE)</f>
        <v>#N/A</v>
      </c>
      <c r="BK405" t="e">
        <f>VLOOKUP(BJ405,[1]Sheet2!$E$2:$I$222,3,FALSE)</f>
        <v>#N/A</v>
      </c>
      <c r="BL405" t="e">
        <f>VLOOKUP(BJ405,[1]Sheet2!$E$2:$I$222,4,FALSE)</f>
        <v>#N/A</v>
      </c>
      <c r="BM405" t="e">
        <f>VLOOKUP(BJ405,[1]Sheet2!$E$2:$I$222,5,FALSE)</f>
        <v>#N/A</v>
      </c>
      <c r="BR405" t="e">
        <f>VLOOKUP(BQ405,[1]Sheet2!$E$2:$I$222,3,FALSE)</f>
        <v>#N/A</v>
      </c>
      <c r="BS405" t="e">
        <f>VLOOKUP(BQ405,[1]Sheet2!$E$2:$I$222,4,FALSE)</f>
        <v>#N/A</v>
      </c>
      <c r="BT405" t="e">
        <f>VLOOKUP(BQ405,[1]Sheet2!$E$2:$I$222,5,FALSE)</f>
        <v>#N/A</v>
      </c>
      <c r="BY405" t="e">
        <f>VLOOKUP(BX405,[1]Sheet2!$E$2:$I$222,3,FALSE)</f>
        <v>#N/A</v>
      </c>
      <c r="BZ405" t="e">
        <f>VLOOKUP(BX405,[1]Sheet2!$E$2:$I$222,4,FALSE)</f>
        <v>#N/A</v>
      </c>
      <c r="CA405" t="e">
        <f>VLOOKUP(BX405,[1]Sheet2!$E$2:$I$222,5,FALSE)</f>
        <v>#N/A</v>
      </c>
      <c r="CF405" t="e">
        <f>VLOOKUP(CE405,[1]Sheet2!$E$2:$I$222,3,FALSE)</f>
        <v>#N/A</v>
      </c>
      <c r="CG405" t="e">
        <f>VLOOKUP(CE405,[1]Sheet2!$E$2:$I$222,4,FALSE)</f>
        <v>#N/A</v>
      </c>
      <c r="CH405" t="e">
        <f>VLOOKUP(CE405,[1]Sheet2!$E$2:$I$222,5,FALSE)</f>
        <v>#N/A</v>
      </c>
      <c r="CM405" t="e">
        <f>VLOOKUP(CL405,[1]Sheet2!$E$2:$I$222,3,FALSE)</f>
        <v>#N/A</v>
      </c>
      <c r="CN405" t="e">
        <f>VLOOKUP(CL405,[1]Sheet2!$E$2:$I$222,4,FALSE)</f>
        <v>#N/A</v>
      </c>
      <c r="CO405" t="e">
        <f>VLOOKUP(CL405,[1]Sheet2!$E$2:$I$222,5,FALSE)</f>
        <v>#N/A</v>
      </c>
    </row>
    <row r="406" spans="1:93" x14ac:dyDescent="0.25">
      <c r="A406">
        <v>419</v>
      </c>
      <c r="C406">
        <v>13524</v>
      </c>
      <c r="D406">
        <v>3524</v>
      </c>
      <c r="E406">
        <v>37.751049999999999</v>
      </c>
      <c r="F406">
        <v>-122.39884000000001</v>
      </c>
      <c r="G406" t="s">
        <v>1579</v>
      </c>
      <c r="H406" t="s">
        <v>1580</v>
      </c>
      <c r="I406" t="s">
        <v>762</v>
      </c>
      <c r="J406" t="s">
        <v>728</v>
      </c>
      <c r="Q406" t="s">
        <v>672</v>
      </c>
      <c r="S406" t="s">
        <v>1567</v>
      </c>
      <c r="X406">
        <f t="shared" si="6"/>
        <v>3</v>
      </c>
      <c r="Y406" t="s">
        <v>2</v>
      </c>
      <c r="Z406" t="s">
        <v>79</v>
      </c>
      <c r="AB406" t="e">
        <f>VLOOKUP($AA406,Sheet2!$E$2:$I$222,3,FALSE)</f>
        <v>#N/A</v>
      </c>
      <c r="AC406" t="e">
        <f>VLOOKUP($AA406,Sheet2!$E$2:$I$222,4,FALSE)</f>
        <v>#N/A</v>
      </c>
      <c r="AD406" t="e">
        <f>VLOOKUP($AA406,Sheet2!$E$2:$I$222,5,FALSE)</f>
        <v>#N/A</v>
      </c>
      <c r="AF406" t="s">
        <v>18</v>
      </c>
      <c r="AG406" t="s">
        <v>77</v>
      </c>
      <c r="AH406" t="s">
        <v>95</v>
      </c>
      <c r="AI406" t="str">
        <f>VLOOKUP(AH406,[1]Sheet2!$E$2:$I$222,3,FALSE)</f>
        <v>To Fisherman's Wharf</v>
      </c>
      <c r="AJ406" t="str">
        <f>VLOOKUP(AH406,[1]Sheet2!$E$2:$I$222,4,FALSE)</f>
        <v>Beach &amp; Polk</v>
      </c>
      <c r="AK406" t="str">
        <f>VLOOKUP(AH406,[1]Sheet2!$E$2:$I$222,5,FALSE)</f>
        <v>Daily ~ 5:30am-12:30am</v>
      </c>
      <c r="AM406" t="s">
        <v>33</v>
      </c>
      <c r="AN406" t="s">
        <v>79</v>
      </c>
      <c r="AP406" t="e">
        <f>VLOOKUP(AO406,[1]Sheet2!$E$2:$I$222,3,FALSE)</f>
        <v>#N/A</v>
      </c>
      <c r="AQ406" t="e">
        <f>VLOOKUP(AO406,[1]Sheet2!$E$2:$I$222,4,FALSE)</f>
        <v>#N/A</v>
      </c>
      <c r="AR406" t="e">
        <f>VLOOKUP(AO406,[1]Sheet2!$E$2:$I$222,5,FALSE)</f>
        <v>#N/A</v>
      </c>
      <c r="AW406" t="e">
        <f>VLOOKUP(AV406,[1]Sheet2!$E$2:$I$222,3,FALSE)</f>
        <v>#N/A</v>
      </c>
      <c r="AX406" t="e">
        <f>VLOOKUP(AV406,[1]Sheet2!$E$2:$I$222,4,FALSE)</f>
        <v>#N/A</v>
      </c>
      <c r="AY406" t="e">
        <f>VLOOKUP(AV406,[1]Sheet2!$E$2:$I$222,5,FALSE)</f>
        <v>#N/A</v>
      </c>
      <c r="BD406" t="e">
        <f>VLOOKUP(BC406,[1]Sheet2!$E$2:$I$222,3,FALSE)</f>
        <v>#N/A</v>
      </c>
      <c r="BE406" t="e">
        <f>VLOOKUP(BC406,[1]Sheet2!$E$2:$I$222,4,FALSE)</f>
        <v>#N/A</v>
      </c>
      <c r="BF406" t="e">
        <f>VLOOKUP(BC406,[1]Sheet2!$E$2:$I$222,5,FALSE)</f>
        <v>#N/A</v>
      </c>
      <c r="BK406" t="e">
        <f>VLOOKUP(BJ406,[1]Sheet2!$E$2:$I$222,3,FALSE)</f>
        <v>#N/A</v>
      </c>
      <c r="BL406" t="e">
        <f>VLOOKUP(BJ406,[1]Sheet2!$E$2:$I$222,4,FALSE)</f>
        <v>#N/A</v>
      </c>
      <c r="BM406" t="e">
        <f>VLOOKUP(BJ406,[1]Sheet2!$E$2:$I$222,5,FALSE)</f>
        <v>#N/A</v>
      </c>
      <c r="BR406" t="e">
        <f>VLOOKUP(BQ406,[1]Sheet2!$E$2:$I$222,3,FALSE)</f>
        <v>#N/A</v>
      </c>
      <c r="BS406" t="e">
        <f>VLOOKUP(BQ406,[1]Sheet2!$E$2:$I$222,4,FALSE)</f>
        <v>#N/A</v>
      </c>
      <c r="BT406" t="e">
        <f>VLOOKUP(BQ406,[1]Sheet2!$E$2:$I$222,5,FALSE)</f>
        <v>#N/A</v>
      </c>
      <c r="BY406" t="e">
        <f>VLOOKUP(BX406,[1]Sheet2!$E$2:$I$222,3,FALSE)</f>
        <v>#N/A</v>
      </c>
      <c r="BZ406" t="e">
        <f>VLOOKUP(BX406,[1]Sheet2!$E$2:$I$222,4,FALSE)</f>
        <v>#N/A</v>
      </c>
      <c r="CA406" t="e">
        <f>VLOOKUP(BX406,[1]Sheet2!$E$2:$I$222,5,FALSE)</f>
        <v>#N/A</v>
      </c>
      <c r="CF406" t="e">
        <f>VLOOKUP(CE406,[1]Sheet2!$E$2:$I$222,3,FALSE)</f>
        <v>#N/A</v>
      </c>
      <c r="CG406" t="e">
        <f>VLOOKUP(CE406,[1]Sheet2!$E$2:$I$222,4,FALSE)</f>
        <v>#N/A</v>
      </c>
      <c r="CH406" t="e">
        <f>VLOOKUP(CE406,[1]Sheet2!$E$2:$I$222,5,FALSE)</f>
        <v>#N/A</v>
      </c>
      <c r="CM406" t="e">
        <f>VLOOKUP(CL406,[1]Sheet2!$E$2:$I$222,3,FALSE)</f>
        <v>#N/A</v>
      </c>
      <c r="CN406" t="e">
        <f>VLOOKUP(CL406,[1]Sheet2!$E$2:$I$222,4,FALSE)</f>
        <v>#N/A</v>
      </c>
      <c r="CO406" t="e">
        <f>VLOOKUP(CL406,[1]Sheet2!$E$2:$I$222,5,FALSE)</f>
        <v>#N/A</v>
      </c>
    </row>
    <row r="407" spans="1:93" x14ac:dyDescent="0.25">
      <c r="A407">
        <v>420</v>
      </c>
      <c r="C407">
        <v>13525</v>
      </c>
      <c r="D407">
        <v>3525</v>
      </c>
      <c r="E407">
        <v>37.738959999999999</v>
      </c>
      <c r="F407">
        <v>-122.48611</v>
      </c>
      <c r="G407" t="s">
        <v>1581</v>
      </c>
      <c r="H407" t="s">
        <v>1582</v>
      </c>
      <c r="I407" t="s">
        <v>668</v>
      </c>
      <c r="J407" t="s">
        <v>728</v>
      </c>
      <c r="Q407" t="s">
        <v>672</v>
      </c>
      <c r="S407" t="s">
        <v>1174</v>
      </c>
      <c r="X407">
        <f t="shared" si="6"/>
        <v>1</v>
      </c>
      <c r="Y407" t="s">
        <v>35</v>
      </c>
      <c r="Z407" t="s">
        <v>77</v>
      </c>
      <c r="AA407" t="s">
        <v>113</v>
      </c>
      <c r="AB407" t="str">
        <f>VLOOKUP($AA407,Sheet2!$E$2:$I$222,3,FALSE)</f>
        <v>To Inner Sunset District</v>
      </c>
      <c r="AC407" t="str">
        <f>VLOOKUP($AA407,Sheet2!$E$2:$I$222,4,FALSE)</f>
        <v>Judah &amp; 9th Av.</v>
      </c>
      <c r="AD407" t="str">
        <f>VLOOKUP($AA407,Sheet2!$E$2:$I$222,5,FALSE)</f>
        <v>M-F ~ 6am-11pm | Sat-Sun ~ 8am-11pm</v>
      </c>
      <c r="AI407" t="e">
        <f>VLOOKUP(AH407,[1]Sheet2!$E$2:$I$222,3,FALSE)</f>
        <v>#N/A</v>
      </c>
      <c r="AJ407" t="e">
        <f>VLOOKUP(AH407,[1]Sheet2!$E$2:$I$222,4,FALSE)</f>
        <v>#N/A</v>
      </c>
      <c r="AK407" t="e">
        <f>VLOOKUP(AH407,[1]Sheet2!$E$2:$I$222,5,FALSE)</f>
        <v>#N/A</v>
      </c>
      <c r="AP407" t="e">
        <f>VLOOKUP(AO407,[1]Sheet2!$E$2:$I$222,3,FALSE)</f>
        <v>#N/A</v>
      </c>
      <c r="AQ407" t="e">
        <f>VLOOKUP(AO407,[1]Sheet2!$E$2:$I$222,4,FALSE)</f>
        <v>#N/A</v>
      </c>
      <c r="AR407" t="e">
        <f>VLOOKUP(AO407,[1]Sheet2!$E$2:$I$222,5,FALSE)</f>
        <v>#N/A</v>
      </c>
      <c r="AW407" t="e">
        <f>VLOOKUP(AV407,[1]Sheet2!$E$2:$I$222,3,FALSE)</f>
        <v>#N/A</v>
      </c>
      <c r="AX407" t="e">
        <f>VLOOKUP(AV407,[1]Sheet2!$E$2:$I$222,4,FALSE)</f>
        <v>#N/A</v>
      </c>
      <c r="AY407" t="e">
        <f>VLOOKUP(AV407,[1]Sheet2!$E$2:$I$222,5,FALSE)</f>
        <v>#N/A</v>
      </c>
      <c r="BD407" t="e">
        <f>VLOOKUP(BC407,[1]Sheet2!$E$2:$I$222,3,FALSE)</f>
        <v>#N/A</v>
      </c>
      <c r="BE407" t="e">
        <f>VLOOKUP(BC407,[1]Sheet2!$E$2:$I$222,4,FALSE)</f>
        <v>#N/A</v>
      </c>
      <c r="BF407" t="e">
        <f>VLOOKUP(BC407,[1]Sheet2!$E$2:$I$222,5,FALSE)</f>
        <v>#N/A</v>
      </c>
      <c r="BK407" t="e">
        <f>VLOOKUP(BJ407,[1]Sheet2!$E$2:$I$222,3,FALSE)</f>
        <v>#N/A</v>
      </c>
      <c r="BL407" t="e">
        <f>VLOOKUP(BJ407,[1]Sheet2!$E$2:$I$222,4,FALSE)</f>
        <v>#N/A</v>
      </c>
      <c r="BM407" t="e">
        <f>VLOOKUP(BJ407,[1]Sheet2!$E$2:$I$222,5,FALSE)</f>
        <v>#N/A</v>
      </c>
      <c r="BR407" t="e">
        <f>VLOOKUP(BQ407,[1]Sheet2!$E$2:$I$222,3,FALSE)</f>
        <v>#N/A</v>
      </c>
      <c r="BS407" t="e">
        <f>VLOOKUP(BQ407,[1]Sheet2!$E$2:$I$222,4,FALSE)</f>
        <v>#N/A</v>
      </c>
      <c r="BT407" t="e">
        <f>VLOOKUP(BQ407,[1]Sheet2!$E$2:$I$222,5,FALSE)</f>
        <v>#N/A</v>
      </c>
      <c r="BY407" t="e">
        <f>VLOOKUP(BX407,[1]Sheet2!$E$2:$I$222,3,FALSE)</f>
        <v>#N/A</v>
      </c>
      <c r="BZ407" t="e">
        <f>VLOOKUP(BX407,[1]Sheet2!$E$2:$I$222,4,FALSE)</f>
        <v>#N/A</v>
      </c>
      <c r="CA407" t="e">
        <f>VLOOKUP(BX407,[1]Sheet2!$E$2:$I$222,5,FALSE)</f>
        <v>#N/A</v>
      </c>
      <c r="CF407" t="e">
        <f>VLOOKUP(CE407,[1]Sheet2!$E$2:$I$222,3,FALSE)</f>
        <v>#N/A</v>
      </c>
      <c r="CG407" t="e">
        <f>VLOOKUP(CE407,[1]Sheet2!$E$2:$I$222,4,FALSE)</f>
        <v>#N/A</v>
      </c>
      <c r="CH407" t="e">
        <f>VLOOKUP(CE407,[1]Sheet2!$E$2:$I$222,5,FALSE)</f>
        <v>#N/A</v>
      </c>
      <c r="CM407" t="e">
        <f>VLOOKUP(CL407,[1]Sheet2!$E$2:$I$222,3,FALSE)</f>
        <v>#N/A</v>
      </c>
      <c r="CN407" t="e">
        <f>VLOOKUP(CL407,[1]Sheet2!$E$2:$I$222,4,FALSE)</f>
        <v>#N/A</v>
      </c>
      <c r="CO407" t="e">
        <f>VLOOKUP(CL407,[1]Sheet2!$E$2:$I$222,5,FALSE)</f>
        <v>#N/A</v>
      </c>
    </row>
    <row r="408" spans="1:93" x14ac:dyDescent="0.25">
      <c r="A408">
        <v>421</v>
      </c>
      <c r="C408">
        <v>13526</v>
      </c>
      <c r="D408">
        <v>3526</v>
      </c>
      <c r="E408">
        <v>37.747990000000001</v>
      </c>
      <c r="F408">
        <v>-122.48779999999999</v>
      </c>
      <c r="G408" t="s">
        <v>1583</v>
      </c>
      <c r="H408" t="s">
        <v>1584</v>
      </c>
      <c r="I408" t="s">
        <v>677</v>
      </c>
      <c r="J408" t="s">
        <v>728</v>
      </c>
      <c r="Q408" t="s">
        <v>672</v>
      </c>
      <c r="S408" t="s">
        <v>1174</v>
      </c>
      <c r="X408">
        <f t="shared" si="6"/>
        <v>1</v>
      </c>
      <c r="Y408" t="s">
        <v>35</v>
      </c>
      <c r="Z408" t="s">
        <v>77</v>
      </c>
      <c r="AA408" t="s">
        <v>113</v>
      </c>
      <c r="AB408" t="str">
        <f>VLOOKUP($AA408,Sheet2!$E$2:$I$222,3,FALSE)</f>
        <v>To Inner Sunset District</v>
      </c>
      <c r="AC408" t="str">
        <f>VLOOKUP($AA408,Sheet2!$E$2:$I$222,4,FALSE)</f>
        <v>Judah &amp; 9th Av.</v>
      </c>
      <c r="AD408" t="str">
        <f>VLOOKUP($AA408,Sheet2!$E$2:$I$222,5,FALSE)</f>
        <v>M-F ~ 6am-11pm | Sat-Sun ~ 8am-11pm</v>
      </c>
      <c r="AI408" t="e">
        <f>VLOOKUP(AH408,[1]Sheet2!$E$2:$I$222,3,FALSE)</f>
        <v>#N/A</v>
      </c>
      <c r="AJ408" t="e">
        <f>VLOOKUP(AH408,[1]Sheet2!$E$2:$I$222,4,FALSE)</f>
        <v>#N/A</v>
      </c>
      <c r="AK408" t="e">
        <f>VLOOKUP(AH408,[1]Sheet2!$E$2:$I$222,5,FALSE)</f>
        <v>#N/A</v>
      </c>
      <c r="AP408" t="e">
        <f>VLOOKUP(AO408,[1]Sheet2!$E$2:$I$222,3,FALSE)</f>
        <v>#N/A</v>
      </c>
      <c r="AQ408" t="e">
        <f>VLOOKUP(AO408,[1]Sheet2!$E$2:$I$222,4,FALSE)</f>
        <v>#N/A</v>
      </c>
      <c r="AR408" t="e">
        <f>VLOOKUP(AO408,[1]Sheet2!$E$2:$I$222,5,FALSE)</f>
        <v>#N/A</v>
      </c>
      <c r="AW408" t="e">
        <f>VLOOKUP(AV408,[1]Sheet2!$E$2:$I$222,3,FALSE)</f>
        <v>#N/A</v>
      </c>
      <c r="AX408" t="e">
        <f>VLOOKUP(AV408,[1]Sheet2!$E$2:$I$222,4,FALSE)</f>
        <v>#N/A</v>
      </c>
      <c r="AY408" t="e">
        <f>VLOOKUP(AV408,[1]Sheet2!$E$2:$I$222,5,FALSE)</f>
        <v>#N/A</v>
      </c>
      <c r="BD408" t="e">
        <f>VLOOKUP(BC408,[1]Sheet2!$E$2:$I$222,3,FALSE)</f>
        <v>#N/A</v>
      </c>
      <c r="BE408" t="e">
        <f>VLOOKUP(BC408,[1]Sheet2!$E$2:$I$222,4,FALSE)</f>
        <v>#N/A</v>
      </c>
      <c r="BF408" t="e">
        <f>VLOOKUP(BC408,[1]Sheet2!$E$2:$I$222,5,FALSE)</f>
        <v>#N/A</v>
      </c>
      <c r="BK408" t="e">
        <f>VLOOKUP(BJ408,[1]Sheet2!$E$2:$I$222,3,FALSE)</f>
        <v>#N/A</v>
      </c>
      <c r="BL408" t="e">
        <f>VLOOKUP(BJ408,[1]Sheet2!$E$2:$I$222,4,FALSE)</f>
        <v>#N/A</v>
      </c>
      <c r="BM408" t="e">
        <f>VLOOKUP(BJ408,[1]Sheet2!$E$2:$I$222,5,FALSE)</f>
        <v>#N/A</v>
      </c>
      <c r="BR408" t="e">
        <f>VLOOKUP(BQ408,[1]Sheet2!$E$2:$I$222,3,FALSE)</f>
        <v>#N/A</v>
      </c>
      <c r="BS408" t="e">
        <f>VLOOKUP(BQ408,[1]Sheet2!$E$2:$I$222,4,FALSE)</f>
        <v>#N/A</v>
      </c>
      <c r="BT408" t="e">
        <f>VLOOKUP(BQ408,[1]Sheet2!$E$2:$I$222,5,FALSE)</f>
        <v>#N/A</v>
      </c>
      <c r="BY408" t="e">
        <f>VLOOKUP(BX408,[1]Sheet2!$E$2:$I$222,3,FALSE)</f>
        <v>#N/A</v>
      </c>
      <c r="BZ408" t="e">
        <f>VLOOKUP(BX408,[1]Sheet2!$E$2:$I$222,4,FALSE)</f>
        <v>#N/A</v>
      </c>
      <c r="CA408" t="e">
        <f>VLOOKUP(BX408,[1]Sheet2!$E$2:$I$222,5,FALSE)</f>
        <v>#N/A</v>
      </c>
      <c r="CF408" t="e">
        <f>VLOOKUP(CE408,[1]Sheet2!$E$2:$I$222,3,FALSE)</f>
        <v>#N/A</v>
      </c>
      <c r="CG408" t="e">
        <f>VLOOKUP(CE408,[1]Sheet2!$E$2:$I$222,4,FALSE)</f>
        <v>#N/A</v>
      </c>
      <c r="CH408" t="e">
        <f>VLOOKUP(CE408,[1]Sheet2!$E$2:$I$222,5,FALSE)</f>
        <v>#N/A</v>
      </c>
      <c r="CM408" t="e">
        <f>VLOOKUP(CL408,[1]Sheet2!$E$2:$I$222,3,FALSE)</f>
        <v>#N/A</v>
      </c>
      <c r="CN408" t="e">
        <f>VLOOKUP(CL408,[1]Sheet2!$E$2:$I$222,4,FALSE)</f>
        <v>#N/A</v>
      </c>
      <c r="CO408" t="e">
        <f>VLOOKUP(CL408,[1]Sheet2!$E$2:$I$222,5,FALSE)</f>
        <v>#N/A</v>
      </c>
    </row>
    <row r="409" spans="1:93" x14ac:dyDescent="0.25">
      <c r="A409">
        <v>422</v>
      </c>
      <c r="C409">
        <v>13527</v>
      </c>
      <c r="D409">
        <v>3527</v>
      </c>
      <c r="E409">
        <v>37.747819999999997</v>
      </c>
      <c r="F409">
        <v>-122.48792</v>
      </c>
      <c r="G409" t="s">
        <v>1583</v>
      </c>
      <c r="H409" t="s">
        <v>1584</v>
      </c>
      <c r="I409" t="s">
        <v>704</v>
      </c>
      <c r="J409" t="s">
        <v>728</v>
      </c>
      <c r="Q409" t="s">
        <v>672</v>
      </c>
      <c r="S409" t="s">
        <v>1154</v>
      </c>
      <c r="X409">
        <f t="shared" si="6"/>
        <v>1</v>
      </c>
      <c r="Y409" t="s">
        <v>35</v>
      </c>
      <c r="Z409" t="s">
        <v>80</v>
      </c>
      <c r="AA409" t="s">
        <v>110</v>
      </c>
      <c r="AB409" t="str">
        <f>VLOOKUP($AA409,Sheet2!$E$2:$I$222,3,FALSE)</f>
        <v>To Parkside District</v>
      </c>
      <c r="AC409" t="str">
        <f>VLOOKUP($AA409,Sheet2!$E$2:$I$222,4,FALSE)</f>
        <v>Vicente &amp; 30th Av.</v>
      </c>
      <c r="AD409" t="str">
        <f>VLOOKUP($AA409,Sheet2!$E$2:$I$222,5,FALSE)</f>
        <v>M-F ~ 6am-11pm | Sat-Sun ~ 8am-11pm</v>
      </c>
      <c r="AI409" t="e">
        <f>VLOOKUP(AH409,[1]Sheet2!$E$2:$I$222,3,FALSE)</f>
        <v>#N/A</v>
      </c>
      <c r="AJ409" t="e">
        <f>VLOOKUP(AH409,[1]Sheet2!$E$2:$I$222,4,FALSE)</f>
        <v>#N/A</v>
      </c>
      <c r="AK409" t="e">
        <f>VLOOKUP(AH409,[1]Sheet2!$E$2:$I$222,5,FALSE)</f>
        <v>#N/A</v>
      </c>
      <c r="AP409" t="e">
        <f>VLOOKUP(AO409,[1]Sheet2!$E$2:$I$222,3,FALSE)</f>
        <v>#N/A</v>
      </c>
      <c r="AQ409" t="e">
        <f>VLOOKUP(AO409,[1]Sheet2!$E$2:$I$222,4,FALSE)</f>
        <v>#N/A</v>
      </c>
      <c r="AR409" t="e">
        <f>VLOOKUP(AO409,[1]Sheet2!$E$2:$I$222,5,FALSE)</f>
        <v>#N/A</v>
      </c>
      <c r="AW409" t="e">
        <f>VLOOKUP(AV409,[1]Sheet2!$E$2:$I$222,3,FALSE)</f>
        <v>#N/A</v>
      </c>
      <c r="AX409" t="e">
        <f>VLOOKUP(AV409,[1]Sheet2!$E$2:$I$222,4,FALSE)</f>
        <v>#N/A</v>
      </c>
      <c r="AY409" t="e">
        <f>VLOOKUP(AV409,[1]Sheet2!$E$2:$I$222,5,FALSE)</f>
        <v>#N/A</v>
      </c>
      <c r="BD409" t="e">
        <f>VLOOKUP(BC409,[1]Sheet2!$E$2:$I$222,3,FALSE)</f>
        <v>#N/A</v>
      </c>
      <c r="BE409" t="e">
        <f>VLOOKUP(BC409,[1]Sheet2!$E$2:$I$222,4,FALSE)</f>
        <v>#N/A</v>
      </c>
      <c r="BF409" t="e">
        <f>VLOOKUP(BC409,[1]Sheet2!$E$2:$I$222,5,FALSE)</f>
        <v>#N/A</v>
      </c>
      <c r="BK409" t="e">
        <f>VLOOKUP(BJ409,[1]Sheet2!$E$2:$I$222,3,FALSE)</f>
        <v>#N/A</v>
      </c>
      <c r="BL409" t="e">
        <f>VLOOKUP(BJ409,[1]Sheet2!$E$2:$I$222,4,FALSE)</f>
        <v>#N/A</v>
      </c>
      <c r="BM409" t="e">
        <f>VLOOKUP(BJ409,[1]Sheet2!$E$2:$I$222,5,FALSE)</f>
        <v>#N/A</v>
      </c>
      <c r="BR409" t="e">
        <f>VLOOKUP(BQ409,[1]Sheet2!$E$2:$I$222,3,FALSE)</f>
        <v>#N/A</v>
      </c>
      <c r="BS409" t="e">
        <f>VLOOKUP(BQ409,[1]Sheet2!$E$2:$I$222,4,FALSE)</f>
        <v>#N/A</v>
      </c>
      <c r="BT409" t="e">
        <f>VLOOKUP(BQ409,[1]Sheet2!$E$2:$I$222,5,FALSE)</f>
        <v>#N/A</v>
      </c>
      <c r="BY409" t="e">
        <f>VLOOKUP(BX409,[1]Sheet2!$E$2:$I$222,3,FALSE)</f>
        <v>#N/A</v>
      </c>
      <c r="BZ409" t="e">
        <f>VLOOKUP(BX409,[1]Sheet2!$E$2:$I$222,4,FALSE)</f>
        <v>#N/A</v>
      </c>
      <c r="CA409" t="e">
        <f>VLOOKUP(BX409,[1]Sheet2!$E$2:$I$222,5,FALSE)</f>
        <v>#N/A</v>
      </c>
      <c r="CF409" t="e">
        <f>VLOOKUP(CE409,[1]Sheet2!$E$2:$I$222,3,FALSE)</f>
        <v>#N/A</v>
      </c>
      <c r="CG409" t="e">
        <f>VLOOKUP(CE409,[1]Sheet2!$E$2:$I$222,4,FALSE)</f>
        <v>#N/A</v>
      </c>
      <c r="CH409" t="e">
        <f>VLOOKUP(CE409,[1]Sheet2!$E$2:$I$222,5,FALSE)</f>
        <v>#N/A</v>
      </c>
      <c r="CM409" t="e">
        <f>VLOOKUP(CL409,[1]Sheet2!$E$2:$I$222,3,FALSE)</f>
        <v>#N/A</v>
      </c>
      <c r="CN409" t="e">
        <f>VLOOKUP(CL409,[1]Sheet2!$E$2:$I$222,4,FALSE)</f>
        <v>#N/A</v>
      </c>
      <c r="CO409" t="e">
        <f>VLOOKUP(CL409,[1]Sheet2!$E$2:$I$222,5,FALSE)</f>
        <v>#N/A</v>
      </c>
    </row>
    <row r="410" spans="1:93" x14ac:dyDescent="0.25">
      <c r="A410">
        <v>423</v>
      </c>
      <c r="C410">
        <v>13528</v>
      </c>
      <c r="D410">
        <v>3528</v>
      </c>
      <c r="E410">
        <v>37.746360000000003</v>
      </c>
      <c r="F410">
        <v>-122.48779999999999</v>
      </c>
      <c r="G410" t="s">
        <v>1585</v>
      </c>
      <c r="H410" t="s">
        <v>1586</v>
      </c>
      <c r="I410" t="s">
        <v>746</v>
      </c>
      <c r="J410" t="s">
        <v>728</v>
      </c>
      <c r="Q410" t="s">
        <v>672</v>
      </c>
      <c r="S410" t="s">
        <v>1154</v>
      </c>
      <c r="X410">
        <f t="shared" si="6"/>
        <v>1</v>
      </c>
      <c r="Y410" t="s">
        <v>35</v>
      </c>
      <c r="Z410" t="s">
        <v>80</v>
      </c>
      <c r="AA410" t="s">
        <v>110</v>
      </c>
      <c r="AB410" t="str">
        <f>VLOOKUP($AA410,Sheet2!$E$2:$I$222,3,FALSE)</f>
        <v>To Parkside District</v>
      </c>
      <c r="AC410" t="str">
        <f>VLOOKUP($AA410,Sheet2!$E$2:$I$222,4,FALSE)</f>
        <v>Vicente &amp; 30th Av.</v>
      </c>
      <c r="AD410" t="str">
        <f>VLOOKUP($AA410,Sheet2!$E$2:$I$222,5,FALSE)</f>
        <v>M-F ~ 6am-11pm | Sat-Sun ~ 8am-11pm</v>
      </c>
      <c r="AI410" t="e">
        <f>VLOOKUP(AH410,[1]Sheet2!$E$2:$I$222,3,FALSE)</f>
        <v>#N/A</v>
      </c>
      <c r="AJ410" t="e">
        <f>VLOOKUP(AH410,[1]Sheet2!$E$2:$I$222,4,FALSE)</f>
        <v>#N/A</v>
      </c>
      <c r="AK410" t="e">
        <f>VLOOKUP(AH410,[1]Sheet2!$E$2:$I$222,5,FALSE)</f>
        <v>#N/A</v>
      </c>
      <c r="AP410" t="e">
        <f>VLOOKUP(AO410,[1]Sheet2!$E$2:$I$222,3,FALSE)</f>
        <v>#N/A</v>
      </c>
      <c r="AQ410" t="e">
        <f>VLOOKUP(AO410,[1]Sheet2!$E$2:$I$222,4,FALSE)</f>
        <v>#N/A</v>
      </c>
      <c r="AR410" t="e">
        <f>VLOOKUP(AO410,[1]Sheet2!$E$2:$I$222,5,FALSE)</f>
        <v>#N/A</v>
      </c>
      <c r="AW410" t="e">
        <f>VLOOKUP(AV410,[1]Sheet2!$E$2:$I$222,3,FALSE)</f>
        <v>#N/A</v>
      </c>
      <c r="AX410" t="e">
        <f>VLOOKUP(AV410,[1]Sheet2!$E$2:$I$222,4,FALSE)</f>
        <v>#N/A</v>
      </c>
      <c r="AY410" t="e">
        <f>VLOOKUP(AV410,[1]Sheet2!$E$2:$I$222,5,FALSE)</f>
        <v>#N/A</v>
      </c>
      <c r="BD410" t="e">
        <f>VLOOKUP(BC410,[1]Sheet2!$E$2:$I$222,3,FALSE)</f>
        <v>#N/A</v>
      </c>
      <c r="BE410" t="e">
        <f>VLOOKUP(BC410,[1]Sheet2!$E$2:$I$222,4,FALSE)</f>
        <v>#N/A</v>
      </c>
      <c r="BF410" t="e">
        <f>VLOOKUP(BC410,[1]Sheet2!$E$2:$I$222,5,FALSE)</f>
        <v>#N/A</v>
      </c>
      <c r="BK410" t="e">
        <f>VLOOKUP(BJ410,[1]Sheet2!$E$2:$I$222,3,FALSE)</f>
        <v>#N/A</v>
      </c>
      <c r="BL410" t="e">
        <f>VLOOKUP(BJ410,[1]Sheet2!$E$2:$I$222,4,FALSE)</f>
        <v>#N/A</v>
      </c>
      <c r="BM410" t="e">
        <f>VLOOKUP(BJ410,[1]Sheet2!$E$2:$I$222,5,FALSE)</f>
        <v>#N/A</v>
      </c>
      <c r="BR410" t="e">
        <f>VLOOKUP(BQ410,[1]Sheet2!$E$2:$I$222,3,FALSE)</f>
        <v>#N/A</v>
      </c>
      <c r="BS410" t="e">
        <f>VLOOKUP(BQ410,[1]Sheet2!$E$2:$I$222,4,FALSE)</f>
        <v>#N/A</v>
      </c>
      <c r="BT410" t="e">
        <f>VLOOKUP(BQ410,[1]Sheet2!$E$2:$I$222,5,FALSE)</f>
        <v>#N/A</v>
      </c>
      <c r="BY410" t="e">
        <f>VLOOKUP(BX410,[1]Sheet2!$E$2:$I$222,3,FALSE)</f>
        <v>#N/A</v>
      </c>
      <c r="BZ410" t="e">
        <f>VLOOKUP(BX410,[1]Sheet2!$E$2:$I$222,4,FALSE)</f>
        <v>#N/A</v>
      </c>
      <c r="CA410" t="e">
        <f>VLOOKUP(BX410,[1]Sheet2!$E$2:$I$222,5,FALSE)</f>
        <v>#N/A</v>
      </c>
      <c r="CF410" t="e">
        <f>VLOOKUP(CE410,[1]Sheet2!$E$2:$I$222,3,FALSE)</f>
        <v>#N/A</v>
      </c>
      <c r="CG410" t="e">
        <f>VLOOKUP(CE410,[1]Sheet2!$E$2:$I$222,4,FALSE)</f>
        <v>#N/A</v>
      </c>
      <c r="CH410" t="e">
        <f>VLOOKUP(CE410,[1]Sheet2!$E$2:$I$222,5,FALSE)</f>
        <v>#N/A</v>
      </c>
      <c r="CM410" t="e">
        <f>VLOOKUP(CL410,[1]Sheet2!$E$2:$I$222,3,FALSE)</f>
        <v>#N/A</v>
      </c>
      <c r="CN410" t="e">
        <f>VLOOKUP(CL410,[1]Sheet2!$E$2:$I$222,4,FALSE)</f>
        <v>#N/A</v>
      </c>
      <c r="CO410" t="e">
        <f>VLOOKUP(CL410,[1]Sheet2!$E$2:$I$222,5,FALSE)</f>
        <v>#N/A</v>
      </c>
    </row>
    <row r="411" spans="1:93" x14ac:dyDescent="0.25">
      <c r="A411">
        <v>424</v>
      </c>
      <c r="C411">
        <v>13529</v>
      </c>
      <c r="D411">
        <v>3529</v>
      </c>
      <c r="E411">
        <v>37.746160000000003</v>
      </c>
      <c r="F411">
        <v>-122.48766999999999</v>
      </c>
      <c r="G411" t="s">
        <v>1585</v>
      </c>
      <c r="H411" t="s">
        <v>1586</v>
      </c>
      <c r="I411" t="s">
        <v>677</v>
      </c>
      <c r="J411" t="s">
        <v>728</v>
      </c>
      <c r="Q411" t="s">
        <v>672</v>
      </c>
      <c r="S411" t="s">
        <v>1174</v>
      </c>
      <c r="X411">
        <f t="shared" si="6"/>
        <v>1</v>
      </c>
      <c r="Y411" t="s">
        <v>35</v>
      </c>
      <c r="Z411" t="s">
        <v>77</v>
      </c>
      <c r="AA411" t="s">
        <v>113</v>
      </c>
      <c r="AB411" t="str">
        <f>VLOOKUP($AA411,Sheet2!$E$2:$I$222,3,FALSE)</f>
        <v>To Inner Sunset District</v>
      </c>
      <c r="AC411" t="str">
        <f>VLOOKUP($AA411,Sheet2!$E$2:$I$222,4,FALSE)</f>
        <v>Judah &amp; 9th Av.</v>
      </c>
      <c r="AD411" t="str">
        <f>VLOOKUP($AA411,Sheet2!$E$2:$I$222,5,FALSE)</f>
        <v>M-F ~ 6am-11pm | Sat-Sun ~ 8am-11pm</v>
      </c>
      <c r="AI411" t="e">
        <f>VLOOKUP(AH411,[1]Sheet2!$E$2:$I$222,3,FALSE)</f>
        <v>#N/A</v>
      </c>
      <c r="AJ411" t="e">
        <f>VLOOKUP(AH411,[1]Sheet2!$E$2:$I$222,4,FALSE)</f>
        <v>#N/A</v>
      </c>
      <c r="AK411" t="e">
        <f>VLOOKUP(AH411,[1]Sheet2!$E$2:$I$222,5,FALSE)</f>
        <v>#N/A</v>
      </c>
      <c r="AP411" t="e">
        <f>VLOOKUP(AO411,[1]Sheet2!$E$2:$I$222,3,FALSE)</f>
        <v>#N/A</v>
      </c>
      <c r="AQ411" t="e">
        <f>VLOOKUP(AO411,[1]Sheet2!$E$2:$I$222,4,FALSE)</f>
        <v>#N/A</v>
      </c>
      <c r="AR411" t="e">
        <f>VLOOKUP(AO411,[1]Sheet2!$E$2:$I$222,5,FALSE)</f>
        <v>#N/A</v>
      </c>
      <c r="AW411" t="e">
        <f>VLOOKUP(AV411,[1]Sheet2!$E$2:$I$222,3,FALSE)</f>
        <v>#N/A</v>
      </c>
      <c r="AX411" t="e">
        <f>VLOOKUP(AV411,[1]Sheet2!$E$2:$I$222,4,FALSE)</f>
        <v>#N/A</v>
      </c>
      <c r="AY411" t="e">
        <f>VLOOKUP(AV411,[1]Sheet2!$E$2:$I$222,5,FALSE)</f>
        <v>#N/A</v>
      </c>
      <c r="BD411" t="e">
        <f>VLOOKUP(BC411,[1]Sheet2!$E$2:$I$222,3,FALSE)</f>
        <v>#N/A</v>
      </c>
      <c r="BE411" t="e">
        <f>VLOOKUP(BC411,[1]Sheet2!$E$2:$I$222,4,FALSE)</f>
        <v>#N/A</v>
      </c>
      <c r="BF411" t="e">
        <f>VLOOKUP(BC411,[1]Sheet2!$E$2:$I$222,5,FALSE)</f>
        <v>#N/A</v>
      </c>
      <c r="BK411" t="e">
        <f>VLOOKUP(BJ411,[1]Sheet2!$E$2:$I$222,3,FALSE)</f>
        <v>#N/A</v>
      </c>
      <c r="BL411" t="e">
        <f>VLOOKUP(BJ411,[1]Sheet2!$E$2:$I$222,4,FALSE)</f>
        <v>#N/A</v>
      </c>
      <c r="BM411" t="e">
        <f>VLOOKUP(BJ411,[1]Sheet2!$E$2:$I$222,5,FALSE)</f>
        <v>#N/A</v>
      </c>
      <c r="BR411" t="e">
        <f>VLOOKUP(BQ411,[1]Sheet2!$E$2:$I$222,3,FALSE)</f>
        <v>#N/A</v>
      </c>
      <c r="BS411" t="e">
        <f>VLOOKUP(BQ411,[1]Sheet2!$E$2:$I$222,4,FALSE)</f>
        <v>#N/A</v>
      </c>
      <c r="BT411" t="e">
        <f>VLOOKUP(BQ411,[1]Sheet2!$E$2:$I$222,5,FALSE)</f>
        <v>#N/A</v>
      </c>
      <c r="BY411" t="e">
        <f>VLOOKUP(BX411,[1]Sheet2!$E$2:$I$222,3,FALSE)</f>
        <v>#N/A</v>
      </c>
      <c r="BZ411" t="e">
        <f>VLOOKUP(BX411,[1]Sheet2!$E$2:$I$222,4,FALSE)</f>
        <v>#N/A</v>
      </c>
      <c r="CA411" t="e">
        <f>VLOOKUP(BX411,[1]Sheet2!$E$2:$I$222,5,FALSE)</f>
        <v>#N/A</v>
      </c>
      <c r="CF411" t="e">
        <f>VLOOKUP(CE411,[1]Sheet2!$E$2:$I$222,3,FALSE)</f>
        <v>#N/A</v>
      </c>
      <c r="CG411" t="e">
        <f>VLOOKUP(CE411,[1]Sheet2!$E$2:$I$222,4,FALSE)</f>
        <v>#N/A</v>
      </c>
      <c r="CH411" t="e">
        <f>VLOOKUP(CE411,[1]Sheet2!$E$2:$I$222,5,FALSE)</f>
        <v>#N/A</v>
      </c>
      <c r="CM411" t="e">
        <f>VLOOKUP(CL411,[1]Sheet2!$E$2:$I$222,3,FALSE)</f>
        <v>#N/A</v>
      </c>
      <c r="CN411" t="e">
        <f>VLOOKUP(CL411,[1]Sheet2!$E$2:$I$222,4,FALSE)</f>
        <v>#N/A</v>
      </c>
      <c r="CO411" t="e">
        <f>VLOOKUP(CL411,[1]Sheet2!$E$2:$I$222,5,FALSE)</f>
        <v>#N/A</v>
      </c>
    </row>
    <row r="412" spans="1:93" x14ac:dyDescent="0.25">
      <c r="A412">
        <v>425</v>
      </c>
      <c r="C412">
        <v>13530</v>
      </c>
      <c r="D412">
        <v>3530</v>
      </c>
      <c r="E412">
        <v>37.744509999999998</v>
      </c>
      <c r="F412">
        <v>-122.48765</v>
      </c>
      <c r="G412" t="s">
        <v>1587</v>
      </c>
      <c r="H412" t="s">
        <v>1588</v>
      </c>
      <c r="I412" t="s">
        <v>746</v>
      </c>
      <c r="J412" t="s">
        <v>728</v>
      </c>
      <c r="Q412" t="s">
        <v>672</v>
      </c>
      <c r="S412" t="s">
        <v>1154</v>
      </c>
      <c r="X412">
        <f t="shared" si="6"/>
        <v>1</v>
      </c>
      <c r="Y412" t="s">
        <v>35</v>
      </c>
      <c r="Z412" t="s">
        <v>80</v>
      </c>
      <c r="AA412" t="s">
        <v>110</v>
      </c>
      <c r="AB412" t="str">
        <f>VLOOKUP($AA412,Sheet2!$E$2:$I$222,3,FALSE)</f>
        <v>To Parkside District</v>
      </c>
      <c r="AC412" t="str">
        <f>VLOOKUP($AA412,Sheet2!$E$2:$I$222,4,FALSE)</f>
        <v>Vicente &amp; 30th Av.</v>
      </c>
      <c r="AD412" t="str">
        <f>VLOOKUP($AA412,Sheet2!$E$2:$I$222,5,FALSE)</f>
        <v>M-F ~ 6am-11pm | Sat-Sun ~ 8am-11pm</v>
      </c>
      <c r="AI412" t="e">
        <f>VLOOKUP(AH412,[1]Sheet2!$E$2:$I$222,3,FALSE)</f>
        <v>#N/A</v>
      </c>
      <c r="AJ412" t="e">
        <f>VLOOKUP(AH412,[1]Sheet2!$E$2:$I$222,4,FALSE)</f>
        <v>#N/A</v>
      </c>
      <c r="AK412" t="e">
        <f>VLOOKUP(AH412,[1]Sheet2!$E$2:$I$222,5,FALSE)</f>
        <v>#N/A</v>
      </c>
      <c r="AP412" t="e">
        <f>VLOOKUP(AO412,[1]Sheet2!$E$2:$I$222,3,FALSE)</f>
        <v>#N/A</v>
      </c>
      <c r="AQ412" t="e">
        <f>VLOOKUP(AO412,[1]Sheet2!$E$2:$I$222,4,FALSE)</f>
        <v>#N/A</v>
      </c>
      <c r="AR412" t="e">
        <f>VLOOKUP(AO412,[1]Sheet2!$E$2:$I$222,5,FALSE)</f>
        <v>#N/A</v>
      </c>
      <c r="AW412" t="e">
        <f>VLOOKUP(AV412,[1]Sheet2!$E$2:$I$222,3,FALSE)</f>
        <v>#N/A</v>
      </c>
      <c r="AX412" t="e">
        <f>VLOOKUP(AV412,[1]Sheet2!$E$2:$I$222,4,FALSE)</f>
        <v>#N/A</v>
      </c>
      <c r="AY412" t="e">
        <f>VLOOKUP(AV412,[1]Sheet2!$E$2:$I$222,5,FALSE)</f>
        <v>#N/A</v>
      </c>
      <c r="BD412" t="e">
        <f>VLOOKUP(BC412,[1]Sheet2!$E$2:$I$222,3,FALSE)</f>
        <v>#N/A</v>
      </c>
      <c r="BE412" t="e">
        <f>VLOOKUP(BC412,[1]Sheet2!$E$2:$I$222,4,FALSE)</f>
        <v>#N/A</v>
      </c>
      <c r="BF412" t="e">
        <f>VLOOKUP(BC412,[1]Sheet2!$E$2:$I$222,5,FALSE)</f>
        <v>#N/A</v>
      </c>
      <c r="BK412" t="e">
        <f>VLOOKUP(BJ412,[1]Sheet2!$E$2:$I$222,3,FALSE)</f>
        <v>#N/A</v>
      </c>
      <c r="BL412" t="e">
        <f>VLOOKUP(BJ412,[1]Sheet2!$E$2:$I$222,4,FALSE)</f>
        <v>#N/A</v>
      </c>
      <c r="BM412" t="e">
        <f>VLOOKUP(BJ412,[1]Sheet2!$E$2:$I$222,5,FALSE)</f>
        <v>#N/A</v>
      </c>
      <c r="BR412" t="e">
        <f>VLOOKUP(BQ412,[1]Sheet2!$E$2:$I$222,3,FALSE)</f>
        <v>#N/A</v>
      </c>
      <c r="BS412" t="e">
        <f>VLOOKUP(BQ412,[1]Sheet2!$E$2:$I$222,4,FALSE)</f>
        <v>#N/A</v>
      </c>
      <c r="BT412" t="e">
        <f>VLOOKUP(BQ412,[1]Sheet2!$E$2:$I$222,5,FALSE)</f>
        <v>#N/A</v>
      </c>
      <c r="BY412" t="e">
        <f>VLOOKUP(BX412,[1]Sheet2!$E$2:$I$222,3,FALSE)</f>
        <v>#N/A</v>
      </c>
      <c r="BZ412" t="e">
        <f>VLOOKUP(BX412,[1]Sheet2!$E$2:$I$222,4,FALSE)</f>
        <v>#N/A</v>
      </c>
      <c r="CA412" t="e">
        <f>VLOOKUP(BX412,[1]Sheet2!$E$2:$I$222,5,FALSE)</f>
        <v>#N/A</v>
      </c>
      <c r="CF412" t="e">
        <f>VLOOKUP(CE412,[1]Sheet2!$E$2:$I$222,3,FALSE)</f>
        <v>#N/A</v>
      </c>
      <c r="CG412" t="e">
        <f>VLOOKUP(CE412,[1]Sheet2!$E$2:$I$222,4,FALSE)</f>
        <v>#N/A</v>
      </c>
      <c r="CH412" t="e">
        <f>VLOOKUP(CE412,[1]Sheet2!$E$2:$I$222,5,FALSE)</f>
        <v>#N/A</v>
      </c>
      <c r="CM412" t="e">
        <f>VLOOKUP(CL412,[1]Sheet2!$E$2:$I$222,3,FALSE)</f>
        <v>#N/A</v>
      </c>
      <c r="CN412" t="e">
        <f>VLOOKUP(CL412,[1]Sheet2!$E$2:$I$222,4,FALSE)</f>
        <v>#N/A</v>
      </c>
      <c r="CO412" t="e">
        <f>VLOOKUP(CL412,[1]Sheet2!$E$2:$I$222,5,FALSE)</f>
        <v>#N/A</v>
      </c>
    </row>
    <row r="413" spans="1:93" x14ac:dyDescent="0.25">
      <c r="A413">
        <v>426</v>
      </c>
      <c r="C413">
        <v>13531</v>
      </c>
      <c r="D413">
        <v>3531</v>
      </c>
      <c r="E413">
        <v>37.74427</v>
      </c>
      <c r="F413">
        <v>-122.48756</v>
      </c>
      <c r="G413" t="s">
        <v>1587</v>
      </c>
      <c r="H413" t="s">
        <v>1588</v>
      </c>
      <c r="I413" t="s">
        <v>677</v>
      </c>
      <c r="J413" t="s">
        <v>728</v>
      </c>
      <c r="Q413" t="s">
        <v>672</v>
      </c>
      <c r="S413" t="s">
        <v>1174</v>
      </c>
      <c r="X413">
        <f t="shared" si="6"/>
        <v>1</v>
      </c>
      <c r="Y413" t="s">
        <v>35</v>
      </c>
      <c r="Z413" t="s">
        <v>77</v>
      </c>
      <c r="AA413" t="s">
        <v>113</v>
      </c>
      <c r="AB413" t="str">
        <f>VLOOKUP($AA413,Sheet2!$E$2:$I$222,3,FALSE)</f>
        <v>To Inner Sunset District</v>
      </c>
      <c r="AC413" t="str">
        <f>VLOOKUP($AA413,Sheet2!$E$2:$I$222,4,FALSE)</f>
        <v>Judah &amp; 9th Av.</v>
      </c>
      <c r="AD413" t="str">
        <f>VLOOKUP($AA413,Sheet2!$E$2:$I$222,5,FALSE)</f>
        <v>M-F ~ 6am-11pm | Sat-Sun ~ 8am-11pm</v>
      </c>
      <c r="AI413" t="e">
        <f>VLOOKUP(AH413,[1]Sheet2!$E$2:$I$222,3,FALSE)</f>
        <v>#N/A</v>
      </c>
      <c r="AJ413" t="e">
        <f>VLOOKUP(AH413,[1]Sheet2!$E$2:$I$222,4,FALSE)</f>
        <v>#N/A</v>
      </c>
      <c r="AK413" t="e">
        <f>VLOOKUP(AH413,[1]Sheet2!$E$2:$I$222,5,FALSE)</f>
        <v>#N/A</v>
      </c>
      <c r="AP413" t="e">
        <f>VLOOKUP(AO413,[1]Sheet2!$E$2:$I$222,3,FALSE)</f>
        <v>#N/A</v>
      </c>
      <c r="AQ413" t="e">
        <f>VLOOKUP(AO413,[1]Sheet2!$E$2:$I$222,4,FALSE)</f>
        <v>#N/A</v>
      </c>
      <c r="AR413" t="e">
        <f>VLOOKUP(AO413,[1]Sheet2!$E$2:$I$222,5,FALSE)</f>
        <v>#N/A</v>
      </c>
      <c r="AW413" t="e">
        <f>VLOOKUP(AV413,[1]Sheet2!$E$2:$I$222,3,FALSE)</f>
        <v>#N/A</v>
      </c>
      <c r="AX413" t="e">
        <f>VLOOKUP(AV413,[1]Sheet2!$E$2:$I$222,4,FALSE)</f>
        <v>#N/A</v>
      </c>
      <c r="AY413" t="e">
        <f>VLOOKUP(AV413,[1]Sheet2!$E$2:$I$222,5,FALSE)</f>
        <v>#N/A</v>
      </c>
      <c r="BD413" t="e">
        <f>VLOOKUP(BC413,[1]Sheet2!$E$2:$I$222,3,FALSE)</f>
        <v>#N/A</v>
      </c>
      <c r="BE413" t="e">
        <f>VLOOKUP(BC413,[1]Sheet2!$E$2:$I$222,4,FALSE)</f>
        <v>#N/A</v>
      </c>
      <c r="BF413" t="e">
        <f>VLOOKUP(BC413,[1]Sheet2!$E$2:$I$222,5,FALSE)</f>
        <v>#N/A</v>
      </c>
      <c r="BK413" t="e">
        <f>VLOOKUP(BJ413,[1]Sheet2!$E$2:$I$222,3,FALSE)</f>
        <v>#N/A</v>
      </c>
      <c r="BL413" t="e">
        <f>VLOOKUP(BJ413,[1]Sheet2!$E$2:$I$222,4,FALSE)</f>
        <v>#N/A</v>
      </c>
      <c r="BM413" t="e">
        <f>VLOOKUP(BJ413,[1]Sheet2!$E$2:$I$222,5,FALSE)</f>
        <v>#N/A</v>
      </c>
      <c r="BR413" t="e">
        <f>VLOOKUP(BQ413,[1]Sheet2!$E$2:$I$222,3,FALSE)</f>
        <v>#N/A</v>
      </c>
      <c r="BS413" t="e">
        <f>VLOOKUP(BQ413,[1]Sheet2!$E$2:$I$222,4,FALSE)</f>
        <v>#N/A</v>
      </c>
      <c r="BT413" t="e">
        <f>VLOOKUP(BQ413,[1]Sheet2!$E$2:$I$222,5,FALSE)</f>
        <v>#N/A</v>
      </c>
      <c r="BY413" t="e">
        <f>VLOOKUP(BX413,[1]Sheet2!$E$2:$I$222,3,FALSE)</f>
        <v>#N/A</v>
      </c>
      <c r="BZ413" t="e">
        <f>VLOOKUP(BX413,[1]Sheet2!$E$2:$I$222,4,FALSE)</f>
        <v>#N/A</v>
      </c>
      <c r="CA413" t="e">
        <f>VLOOKUP(BX413,[1]Sheet2!$E$2:$I$222,5,FALSE)</f>
        <v>#N/A</v>
      </c>
      <c r="CF413" t="e">
        <f>VLOOKUP(CE413,[1]Sheet2!$E$2:$I$222,3,FALSE)</f>
        <v>#N/A</v>
      </c>
      <c r="CG413" t="e">
        <f>VLOOKUP(CE413,[1]Sheet2!$E$2:$I$222,4,FALSE)</f>
        <v>#N/A</v>
      </c>
      <c r="CH413" t="e">
        <f>VLOOKUP(CE413,[1]Sheet2!$E$2:$I$222,5,FALSE)</f>
        <v>#N/A</v>
      </c>
      <c r="CM413" t="e">
        <f>VLOOKUP(CL413,[1]Sheet2!$E$2:$I$222,3,FALSE)</f>
        <v>#N/A</v>
      </c>
      <c r="CN413" t="e">
        <f>VLOOKUP(CL413,[1]Sheet2!$E$2:$I$222,4,FALSE)</f>
        <v>#N/A</v>
      </c>
      <c r="CO413" t="e">
        <f>VLOOKUP(CL413,[1]Sheet2!$E$2:$I$222,5,FALSE)</f>
        <v>#N/A</v>
      </c>
    </row>
    <row r="414" spans="1:93" x14ac:dyDescent="0.25">
      <c r="A414">
        <v>427</v>
      </c>
      <c r="C414">
        <v>13532</v>
      </c>
      <c r="D414">
        <v>3532</v>
      </c>
      <c r="E414">
        <v>37.742780000000003</v>
      </c>
      <c r="F414">
        <v>-122.48753000000001</v>
      </c>
      <c r="G414" t="s">
        <v>1589</v>
      </c>
      <c r="H414" t="s">
        <v>1590</v>
      </c>
      <c r="I414" t="s">
        <v>746</v>
      </c>
      <c r="J414" t="s">
        <v>728</v>
      </c>
      <c r="Q414" t="s">
        <v>672</v>
      </c>
      <c r="S414" t="s">
        <v>1154</v>
      </c>
      <c r="X414">
        <f t="shared" si="6"/>
        <v>1</v>
      </c>
      <c r="Y414" t="s">
        <v>35</v>
      </c>
      <c r="Z414" t="s">
        <v>80</v>
      </c>
      <c r="AA414" t="s">
        <v>110</v>
      </c>
      <c r="AB414" t="str">
        <f>VLOOKUP($AA414,Sheet2!$E$2:$I$222,3,FALSE)</f>
        <v>To Parkside District</v>
      </c>
      <c r="AC414" t="str">
        <f>VLOOKUP($AA414,Sheet2!$E$2:$I$222,4,FALSE)</f>
        <v>Vicente &amp; 30th Av.</v>
      </c>
      <c r="AD414" t="str">
        <f>VLOOKUP($AA414,Sheet2!$E$2:$I$222,5,FALSE)</f>
        <v>M-F ~ 6am-11pm | Sat-Sun ~ 8am-11pm</v>
      </c>
      <c r="AI414" t="e">
        <f>VLOOKUP(AH414,[1]Sheet2!$E$2:$I$222,3,FALSE)</f>
        <v>#N/A</v>
      </c>
      <c r="AJ414" t="e">
        <f>VLOOKUP(AH414,[1]Sheet2!$E$2:$I$222,4,FALSE)</f>
        <v>#N/A</v>
      </c>
      <c r="AK414" t="e">
        <f>VLOOKUP(AH414,[1]Sheet2!$E$2:$I$222,5,FALSE)</f>
        <v>#N/A</v>
      </c>
      <c r="AP414" t="e">
        <f>VLOOKUP(AO414,[1]Sheet2!$E$2:$I$222,3,FALSE)</f>
        <v>#N/A</v>
      </c>
      <c r="AQ414" t="e">
        <f>VLOOKUP(AO414,[1]Sheet2!$E$2:$I$222,4,FALSE)</f>
        <v>#N/A</v>
      </c>
      <c r="AR414" t="e">
        <f>VLOOKUP(AO414,[1]Sheet2!$E$2:$I$222,5,FALSE)</f>
        <v>#N/A</v>
      </c>
      <c r="AW414" t="e">
        <f>VLOOKUP(AV414,[1]Sheet2!$E$2:$I$222,3,FALSE)</f>
        <v>#N/A</v>
      </c>
      <c r="AX414" t="e">
        <f>VLOOKUP(AV414,[1]Sheet2!$E$2:$I$222,4,FALSE)</f>
        <v>#N/A</v>
      </c>
      <c r="AY414" t="e">
        <f>VLOOKUP(AV414,[1]Sheet2!$E$2:$I$222,5,FALSE)</f>
        <v>#N/A</v>
      </c>
      <c r="BD414" t="e">
        <f>VLOOKUP(BC414,[1]Sheet2!$E$2:$I$222,3,FALSE)</f>
        <v>#N/A</v>
      </c>
      <c r="BE414" t="e">
        <f>VLOOKUP(BC414,[1]Sheet2!$E$2:$I$222,4,FALSE)</f>
        <v>#N/A</v>
      </c>
      <c r="BF414" t="e">
        <f>VLOOKUP(BC414,[1]Sheet2!$E$2:$I$222,5,FALSE)</f>
        <v>#N/A</v>
      </c>
      <c r="BK414" t="e">
        <f>VLOOKUP(BJ414,[1]Sheet2!$E$2:$I$222,3,FALSE)</f>
        <v>#N/A</v>
      </c>
      <c r="BL414" t="e">
        <f>VLOOKUP(BJ414,[1]Sheet2!$E$2:$I$222,4,FALSE)</f>
        <v>#N/A</v>
      </c>
      <c r="BM414" t="e">
        <f>VLOOKUP(BJ414,[1]Sheet2!$E$2:$I$222,5,FALSE)</f>
        <v>#N/A</v>
      </c>
      <c r="BR414" t="e">
        <f>VLOOKUP(BQ414,[1]Sheet2!$E$2:$I$222,3,FALSE)</f>
        <v>#N/A</v>
      </c>
      <c r="BS414" t="e">
        <f>VLOOKUP(BQ414,[1]Sheet2!$E$2:$I$222,4,FALSE)</f>
        <v>#N/A</v>
      </c>
      <c r="BT414" t="e">
        <f>VLOOKUP(BQ414,[1]Sheet2!$E$2:$I$222,5,FALSE)</f>
        <v>#N/A</v>
      </c>
      <c r="BY414" t="e">
        <f>VLOOKUP(BX414,[1]Sheet2!$E$2:$I$222,3,FALSE)</f>
        <v>#N/A</v>
      </c>
      <c r="BZ414" t="e">
        <f>VLOOKUP(BX414,[1]Sheet2!$E$2:$I$222,4,FALSE)</f>
        <v>#N/A</v>
      </c>
      <c r="CA414" t="e">
        <f>VLOOKUP(BX414,[1]Sheet2!$E$2:$I$222,5,FALSE)</f>
        <v>#N/A</v>
      </c>
      <c r="CF414" t="e">
        <f>VLOOKUP(CE414,[1]Sheet2!$E$2:$I$222,3,FALSE)</f>
        <v>#N/A</v>
      </c>
      <c r="CG414" t="e">
        <f>VLOOKUP(CE414,[1]Sheet2!$E$2:$I$222,4,FALSE)</f>
        <v>#N/A</v>
      </c>
      <c r="CH414" t="e">
        <f>VLOOKUP(CE414,[1]Sheet2!$E$2:$I$222,5,FALSE)</f>
        <v>#N/A</v>
      </c>
      <c r="CM414" t="e">
        <f>VLOOKUP(CL414,[1]Sheet2!$E$2:$I$222,3,FALSE)</f>
        <v>#N/A</v>
      </c>
      <c r="CN414" t="e">
        <f>VLOOKUP(CL414,[1]Sheet2!$E$2:$I$222,4,FALSE)</f>
        <v>#N/A</v>
      </c>
      <c r="CO414" t="e">
        <f>VLOOKUP(CL414,[1]Sheet2!$E$2:$I$222,5,FALSE)</f>
        <v>#N/A</v>
      </c>
    </row>
    <row r="415" spans="1:93" x14ac:dyDescent="0.25">
      <c r="A415">
        <v>428</v>
      </c>
      <c r="C415">
        <v>13533</v>
      </c>
      <c r="D415">
        <v>3533</v>
      </c>
      <c r="E415">
        <v>37.74241</v>
      </c>
      <c r="F415">
        <v>-122.48743</v>
      </c>
      <c r="G415" t="s">
        <v>1589</v>
      </c>
      <c r="H415" t="s">
        <v>1590</v>
      </c>
      <c r="I415" t="s">
        <v>677</v>
      </c>
      <c r="J415" t="s">
        <v>728</v>
      </c>
      <c r="Q415" t="s">
        <v>672</v>
      </c>
      <c r="S415" t="s">
        <v>1174</v>
      </c>
      <c r="X415">
        <f t="shared" si="6"/>
        <v>1</v>
      </c>
      <c r="Y415" t="s">
        <v>35</v>
      </c>
      <c r="Z415" t="s">
        <v>77</v>
      </c>
      <c r="AA415" t="s">
        <v>113</v>
      </c>
      <c r="AB415" t="str">
        <f>VLOOKUP($AA415,Sheet2!$E$2:$I$222,3,FALSE)</f>
        <v>To Inner Sunset District</v>
      </c>
      <c r="AC415" t="str">
        <f>VLOOKUP($AA415,Sheet2!$E$2:$I$222,4,FALSE)</f>
        <v>Judah &amp; 9th Av.</v>
      </c>
      <c r="AD415" t="str">
        <f>VLOOKUP($AA415,Sheet2!$E$2:$I$222,5,FALSE)</f>
        <v>M-F ~ 6am-11pm | Sat-Sun ~ 8am-11pm</v>
      </c>
      <c r="AI415" t="e">
        <f>VLOOKUP(AH415,[1]Sheet2!$E$2:$I$222,3,FALSE)</f>
        <v>#N/A</v>
      </c>
      <c r="AJ415" t="e">
        <f>VLOOKUP(AH415,[1]Sheet2!$E$2:$I$222,4,FALSE)</f>
        <v>#N/A</v>
      </c>
      <c r="AK415" t="e">
        <f>VLOOKUP(AH415,[1]Sheet2!$E$2:$I$222,5,FALSE)</f>
        <v>#N/A</v>
      </c>
      <c r="AP415" t="e">
        <f>VLOOKUP(AO415,[1]Sheet2!$E$2:$I$222,3,FALSE)</f>
        <v>#N/A</v>
      </c>
      <c r="AQ415" t="e">
        <f>VLOOKUP(AO415,[1]Sheet2!$E$2:$I$222,4,FALSE)</f>
        <v>#N/A</v>
      </c>
      <c r="AR415" t="e">
        <f>VLOOKUP(AO415,[1]Sheet2!$E$2:$I$222,5,FALSE)</f>
        <v>#N/A</v>
      </c>
      <c r="AW415" t="e">
        <f>VLOOKUP(AV415,[1]Sheet2!$E$2:$I$222,3,FALSE)</f>
        <v>#N/A</v>
      </c>
      <c r="AX415" t="e">
        <f>VLOOKUP(AV415,[1]Sheet2!$E$2:$I$222,4,FALSE)</f>
        <v>#N/A</v>
      </c>
      <c r="AY415" t="e">
        <f>VLOOKUP(AV415,[1]Sheet2!$E$2:$I$222,5,FALSE)</f>
        <v>#N/A</v>
      </c>
      <c r="BD415" t="e">
        <f>VLOOKUP(BC415,[1]Sheet2!$E$2:$I$222,3,FALSE)</f>
        <v>#N/A</v>
      </c>
      <c r="BE415" t="e">
        <f>VLOOKUP(BC415,[1]Sheet2!$E$2:$I$222,4,FALSE)</f>
        <v>#N/A</v>
      </c>
      <c r="BF415" t="e">
        <f>VLOOKUP(BC415,[1]Sheet2!$E$2:$I$222,5,FALSE)</f>
        <v>#N/A</v>
      </c>
      <c r="BK415" t="e">
        <f>VLOOKUP(BJ415,[1]Sheet2!$E$2:$I$222,3,FALSE)</f>
        <v>#N/A</v>
      </c>
      <c r="BL415" t="e">
        <f>VLOOKUP(BJ415,[1]Sheet2!$E$2:$I$222,4,FALSE)</f>
        <v>#N/A</v>
      </c>
      <c r="BM415" t="e">
        <f>VLOOKUP(BJ415,[1]Sheet2!$E$2:$I$222,5,FALSE)</f>
        <v>#N/A</v>
      </c>
      <c r="BR415" t="e">
        <f>VLOOKUP(BQ415,[1]Sheet2!$E$2:$I$222,3,FALSE)</f>
        <v>#N/A</v>
      </c>
      <c r="BS415" t="e">
        <f>VLOOKUP(BQ415,[1]Sheet2!$E$2:$I$222,4,FALSE)</f>
        <v>#N/A</v>
      </c>
      <c r="BT415" t="e">
        <f>VLOOKUP(BQ415,[1]Sheet2!$E$2:$I$222,5,FALSE)</f>
        <v>#N/A</v>
      </c>
      <c r="BY415" t="e">
        <f>VLOOKUP(BX415,[1]Sheet2!$E$2:$I$222,3,FALSE)</f>
        <v>#N/A</v>
      </c>
      <c r="BZ415" t="e">
        <f>VLOOKUP(BX415,[1]Sheet2!$E$2:$I$222,4,FALSE)</f>
        <v>#N/A</v>
      </c>
      <c r="CA415" t="e">
        <f>VLOOKUP(BX415,[1]Sheet2!$E$2:$I$222,5,FALSE)</f>
        <v>#N/A</v>
      </c>
      <c r="CF415" t="e">
        <f>VLOOKUP(CE415,[1]Sheet2!$E$2:$I$222,3,FALSE)</f>
        <v>#N/A</v>
      </c>
      <c r="CG415" t="e">
        <f>VLOOKUP(CE415,[1]Sheet2!$E$2:$I$222,4,FALSE)</f>
        <v>#N/A</v>
      </c>
      <c r="CH415" t="e">
        <f>VLOOKUP(CE415,[1]Sheet2!$E$2:$I$222,5,FALSE)</f>
        <v>#N/A</v>
      </c>
      <c r="CM415" t="e">
        <f>VLOOKUP(CL415,[1]Sheet2!$E$2:$I$222,3,FALSE)</f>
        <v>#N/A</v>
      </c>
      <c r="CN415" t="e">
        <f>VLOOKUP(CL415,[1]Sheet2!$E$2:$I$222,4,FALSE)</f>
        <v>#N/A</v>
      </c>
      <c r="CO415" t="e">
        <f>VLOOKUP(CL415,[1]Sheet2!$E$2:$I$222,5,FALSE)</f>
        <v>#N/A</v>
      </c>
    </row>
    <row r="416" spans="1:93" x14ac:dyDescent="0.25">
      <c r="A416">
        <v>429</v>
      </c>
      <c r="C416">
        <v>13534</v>
      </c>
      <c r="D416">
        <v>3534</v>
      </c>
      <c r="E416">
        <v>37.740769999999998</v>
      </c>
      <c r="F416">
        <v>-122.48739</v>
      </c>
      <c r="G416" t="s">
        <v>1591</v>
      </c>
      <c r="H416" t="s">
        <v>1592</v>
      </c>
      <c r="I416" t="s">
        <v>746</v>
      </c>
      <c r="J416" t="s">
        <v>728</v>
      </c>
      <c r="Q416" t="s">
        <v>672</v>
      </c>
      <c r="S416" t="s">
        <v>1154</v>
      </c>
      <c r="X416">
        <f t="shared" si="6"/>
        <v>1</v>
      </c>
      <c r="Y416" t="s">
        <v>35</v>
      </c>
      <c r="Z416" t="s">
        <v>80</v>
      </c>
      <c r="AA416" t="s">
        <v>110</v>
      </c>
      <c r="AB416" t="str">
        <f>VLOOKUP($AA416,Sheet2!$E$2:$I$222,3,FALSE)</f>
        <v>To Parkside District</v>
      </c>
      <c r="AC416" t="str">
        <f>VLOOKUP($AA416,Sheet2!$E$2:$I$222,4,FALSE)</f>
        <v>Vicente &amp; 30th Av.</v>
      </c>
      <c r="AD416" t="str">
        <f>VLOOKUP($AA416,Sheet2!$E$2:$I$222,5,FALSE)</f>
        <v>M-F ~ 6am-11pm | Sat-Sun ~ 8am-11pm</v>
      </c>
      <c r="AI416" t="e">
        <f>VLOOKUP(AH416,[1]Sheet2!$E$2:$I$222,3,FALSE)</f>
        <v>#N/A</v>
      </c>
      <c r="AJ416" t="e">
        <f>VLOOKUP(AH416,[1]Sheet2!$E$2:$I$222,4,FALSE)</f>
        <v>#N/A</v>
      </c>
      <c r="AK416" t="e">
        <f>VLOOKUP(AH416,[1]Sheet2!$E$2:$I$222,5,FALSE)</f>
        <v>#N/A</v>
      </c>
      <c r="AP416" t="e">
        <f>VLOOKUP(AO416,[1]Sheet2!$E$2:$I$222,3,FALSE)</f>
        <v>#N/A</v>
      </c>
      <c r="AQ416" t="e">
        <f>VLOOKUP(AO416,[1]Sheet2!$E$2:$I$222,4,FALSE)</f>
        <v>#N/A</v>
      </c>
      <c r="AR416" t="e">
        <f>VLOOKUP(AO416,[1]Sheet2!$E$2:$I$222,5,FALSE)</f>
        <v>#N/A</v>
      </c>
      <c r="AW416" t="e">
        <f>VLOOKUP(AV416,[1]Sheet2!$E$2:$I$222,3,FALSE)</f>
        <v>#N/A</v>
      </c>
      <c r="AX416" t="e">
        <f>VLOOKUP(AV416,[1]Sheet2!$E$2:$I$222,4,FALSE)</f>
        <v>#N/A</v>
      </c>
      <c r="AY416" t="e">
        <f>VLOOKUP(AV416,[1]Sheet2!$E$2:$I$222,5,FALSE)</f>
        <v>#N/A</v>
      </c>
      <c r="BD416" t="e">
        <f>VLOOKUP(BC416,[1]Sheet2!$E$2:$I$222,3,FALSE)</f>
        <v>#N/A</v>
      </c>
      <c r="BE416" t="e">
        <f>VLOOKUP(BC416,[1]Sheet2!$E$2:$I$222,4,FALSE)</f>
        <v>#N/A</v>
      </c>
      <c r="BF416" t="e">
        <f>VLOOKUP(BC416,[1]Sheet2!$E$2:$I$222,5,FALSE)</f>
        <v>#N/A</v>
      </c>
      <c r="BK416" t="e">
        <f>VLOOKUP(BJ416,[1]Sheet2!$E$2:$I$222,3,FALSE)</f>
        <v>#N/A</v>
      </c>
      <c r="BL416" t="e">
        <f>VLOOKUP(BJ416,[1]Sheet2!$E$2:$I$222,4,FALSE)</f>
        <v>#N/A</v>
      </c>
      <c r="BM416" t="e">
        <f>VLOOKUP(BJ416,[1]Sheet2!$E$2:$I$222,5,FALSE)</f>
        <v>#N/A</v>
      </c>
      <c r="BR416" t="e">
        <f>VLOOKUP(BQ416,[1]Sheet2!$E$2:$I$222,3,FALSE)</f>
        <v>#N/A</v>
      </c>
      <c r="BS416" t="e">
        <f>VLOOKUP(BQ416,[1]Sheet2!$E$2:$I$222,4,FALSE)</f>
        <v>#N/A</v>
      </c>
      <c r="BT416" t="e">
        <f>VLOOKUP(BQ416,[1]Sheet2!$E$2:$I$222,5,FALSE)</f>
        <v>#N/A</v>
      </c>
      <c r="BY416" t="e">
        <f>VLOOKUP(BX416,[1]Sheet2!$E$2:$I$222,3,FALSE)</f>
        <v>#N/A</v>
      </c>
      <c r="BZ416" t="e">
        <f>VLOOKUP(BX416,[1]Sheet2!$E$2:$I$222,4,FALSE)</f>
        <v>#N/A</v>
      </c>
      <c r="CA416" t="e">
        <f>VLOOKUP(BX416,[1]Sheet2!$E$2:$I$222,5,FALSE)</f>
        <v>#N/A</v>
      </c>
      <c r="CF416" t="e">
        <f>VLOOKUP(CE416,[1]Sheet2!$E$2:$I$222,3,FALSE)</f>
        <v>#N/A</v>
      </c>
      <c r="CG416" t="e">
        <f>VLOOKUP(CE416,[1]Sheet2!$E$2:$I$222,4,FALSE)</f>
        <v>#N/A</v>
      </c>
      <c r="CH416" t="e">
        <f>VLOOKUP(CE416,[1]Sheet2!$E$2:$I$222,5,FALSE)</f>
        <v>#N/A</v>
      </c>
      <c r="CM416" t="e">
        <f>VLOOKUP(CL416,[1]Sheet2!$E$2:$I$222,3,FALSE)</f>
        <v>#N/A</v>
      </c>
      <c r="CN416" t="e">
        <f>VLOOKUP(CL416,[1]Sheet2!$E$2:$I$222,4,FALSE)</f>
        <v>#N/A</v>
      </c>
      <c r="CO416" t="e">
        <f>VLOOKUP(CL416,[1]Sheet2!$E$2:$I$222,5,FALSE)</f>
        <v>#N/A</v>
      </c>
    </row>
    <row r="417" spans="1:93" x14ac:dyDescent="0.25">
      <c r="A417">
        <v>430</v>
      </c>
      <c r="C417">
        <v>13535</v>
      </c>
      <c r="D417">
        <v>3535</v>
      </c>
      <c r="E417">
        <v>37.742159000000001</v>
      </c>
      <c r="F417">
        <v>-122.42636899999999</v>
      </c>
      <c r="G417" t="s">
        <v>1593</v>
      </c>
      <c r="H417" t="s">
        <v>1594</v>
      </c>
      <c r="I417" t="s">
        <v>727</v>
      </c>
      <c r="J417" t="s">
        <v>669</v>
      </c>
      <c r="K417" t="s">
        <v>743</v>
      </c>
      <c r="Q417" t="s">
        <v>672</v>
      </c>
      <c r="S417" t="s">
        <v>1564</v>
      </c>
      <c r="X417">
        <f t="shared" si="6"/>
        <v>1</v>
      </c>
      <c r="Y417" t="s">
        <v>20</v>
      </c>
      <c r="Z417" t="s">
        <v>78</v>
      </c>
      <c r="AB417" t="e">
        <f>VLOOKUP($AA417,Sheet2!$E$2:$I$222,3,FALSE)</f>
        <v>#N/A</v>
      </c>
      <c r="AC417" t="e">
        <f>VLOOKUP($AA417,Sheet2!$E$2:$I$222,4,FALSE)</f>
        <v>#N/A</v>
      </c>
      <c r="AD417" t="e">
        <f>VLOOKUP($AA417,Sheet2!$E$2:$I$222,5,FALSE)</f>
        <v>#N/A</v>
      </c>
      <c r="AI417" t="e">
        <f>VLOOKUP(AH417,[1]Sheet2!$E$2:$I$222,3,FALSE)</f>
        <v>#N/A</v>
      </c>
      <c r="AJ417" t="e">
        <f>VLOOKUP(AH417,[1]Sheet2!$E$2:$I$222,4,FALSE)</f>
        <v>#N/A</v>
      </c>
      <c r="AK417" t="e">
        <f>VLOOKUP(AH417,[1]Sheet2!$E$2:$I$222,5,FALSE)</f>
        <v>#N/A</v>
      </c>
      <c r="AP417" t="e">
        <f>VLOOKUP(AO417,[1]Sheet2!$E$2:$I$222,3,FALSE)</f>
        <v>#N/A</v>
      </c>
      <c r="AQ417" t="e">
        <f>VLOOKUP(AO417,[1]Sheet2!$E$2:$I$222,4,FALSE)</f>
        <v>#N/A</v>
      </c>
      <c r="AR417" t="e">
        <f>VLOOKUP(AO417,[1]Sheet2!$E$2:$I$222,5,FALSE)</f>
        <v>#N/A</v>
      </c>
      <c r="AW417" t="e">
        <f>VLOOKUP(AV417,[1]Sheet2!$E$2:$I$222,3,FALSE)</f>
        <v>#N/A</v>
      </c>
      <c r="AX417" t="e">
        <f>VLOOKUP(AV417,[1]Sheet2!$E$2:$I$222,4,FALSE)</f>
        <v>#N/A</v>
      </c>
      <c r="AY417" t="e">
        <f>VLOOKUP(AV417,[1]Sheet2!$E$2:$I$222,5,FALSE)</f>
        <v>#N/A</v>
      </c>
      <c r="BD417" t="e">
        <f>VLOOKUP(BC417,[1]Sheet2!$E$2:$I$222,3,FALSE)</f>
        <v>#N/A</v>
      </c>
      <c r="BE417" t="e">
        <f>VLOOKUP(BC417,[1]Sheet2!$E$2:$I$222,4,FALSE)</f>
        <v>#N/A</v>
      </c>
      <c r="BF417" t="e">
        <f>VLOOKUP(BC417,[1]Sheet2!$E$2:$I$222,5,FALSE)</f>
        <v>#N/A</v>
      </c>
      <c r="BK417" t="e">
        <f>VLOOKUP(BJ417,[1]Sheet2!$E$2:$I$222,3,FALSE)</f>
        <v>#N/A</v>
      </c>
      <c r="BL417" t="e">
        <f>VLOOKUP(BJ417,[1]Sheet2!$E$2:$I$222,4,FALSE)</f>
        <v>#N/A</v>
      </c>
      <c r="BM417" t="e">
        <f>VLOOKUP(BJ417,[1]Sheet2!$E$2:$I$222,5,FALSE)</f>
        <v>#N/A</v>
      </c>
      <c r="BR417" t="e">
        <f>VLOOKUP(BQ417,[1]Sheet2!$E$2:$I$222,3,FALSE)</f>
        <v>#N/A</v>
      </c>
      <c r="BS417" t="e">
        <f>VLOOKUP(BQ417,[1]Sheet2!$E$2:$I$222,4,FALSE)</f>
        <v>#N/A</v>
      </c>
      <c r="BT417" t="e">
        <f>VLOOKUP(BQ417,[1]Sheet2!$E$2:$I$222,5,FALSE)</f>
        <v>#N/A</v>
      </c>
      <c r="BY417" t="e">
        <f>VLOOKUP(BX417,[1]Sheet2!$E$2:$I$222,3,FALSE)</f>
        <v>#N/A</v>
      </c>
      <c r="BZ417" t="e">
        <f>VLOOKUP(BX417,[1]Sheet2!$E$2:$I$222,4,FALSE)</f>
        <v>#N/A</v>
      </c>
      <c r="CA417" t="e">
        <f>VLOOKUP(BX417,[1]Sheet2!$E$2:$I$222,5,FALSE)</f>
        <v>#N/A</v>
      </c>
      <c r="CF417" t="e">
        <f>VLOOKUP(CE417,[1]Sheet2!$E$2:$I$222,3,FALSE)</f>
        <v>#N/A</v>
      </c>
      <c r="CG417" t="e">
        <f>VLOOKUP(CE417,[1]Sheet2!$E$2:$I$222,4,FALSE)</f>
        <v>#N/A</v>
      </c>
      <c r="CH417" t="e">
        <f>VLOOKUP(CE417,[1]Sheet2!$E$2:$I$222,5,FALSE)</f>
        <v>#N/A</v>
      </c>
      <c r="CM417" t="e">
        <f>VLOOKUP(CL417,[1]Sheet2!$E$2:$I$222,3,FALSE)</f>
        <v>#N/A</v>
      </c>
      <c r="CN417" t="e">
        <f>VLOOKUP(CL417,[1]Sheet2!$E$2:$I$222,4,FALSE)</f>
        <v>#N/A</v>
      </c>
      <c r="CO417" t="e">
        <f>VLOOKUP(CL417,[1]Sheet2!$E$2:$I$222,5,FALSE)</f>
        <v>#N/A</v>
      </c>
    </row>
    <row r="418" spans="1:93" x14ac:dyDescent="0.25">
      <c r="A418">
        <v>431</v>
      </c>
      <c r="C418">
        <v>13536</v>
      </c>
      <c r="D418">
        <v>3536</v>
      </c>
      <c r="E418">
        <v>37.742040000000003</v>
      </c>
      <c r="F418">
        <v>-122.42676</v>
      </c>
      <c r="G418" t="s">
        <v>1593</v>
      </c>
      <c r="H418" t="s">
        <v>1594</v>
      </c>
      <c r="I418" t="s">
        <v>721</v>
      </c>
      <c r="J418" t="s">
        <v>728</v>
      </c>
      <c r="P418" t="s">
        <v>924</v>
      </c>
      <c r="Q418" t="s">
        <v>672</v>
      </c>
      <c r="S418" t="s">
        <v>1574</v>
      </c>
      <c r="X418">
        <f t="shared" si="6"/>
        <v>1</v>
      </c>
      <c r="Y418" t="s">
        <v>20</v>
      </c>
      <c r="Z418" t="s">
        <v>79</v>
      </c>
      <c r="AB418" t="e">
        <f>VLOOKUP($AA418,Sheet2!$E$2:$I$222,3,FALSE)</f>
        <v>#N/A</v>
      </c>
      <c r="AC418" t="e">
        <f>VLOOKUP($AA418,Sheet2!$E$2:$I$222,4,FALSE)</f>
        <v>#N/A</v>
      </c>
      <c r="AD418" t="e">
        <f>VLOOKUP($AA418,Sheet2!$E$2:$I$222,5,FALSE)</f>
        <v>#N/A</v>
      </c>
      <c r="AI418" t="e">
        <f>VLOOKUP(AH418,[1]Sheet2!$E$2:$I$222,3,FALSE)</f>
        <v>#N/A</v>
      </c>
      <c r="AJ418" t="e">
        <f>VLOOKUP(AH418,[1]Sheet2!$E$2:$I$222,4,FALSE)</f>
        <v>#N/A</v>
      </c>
      <c r="AK418" t="e">
        <f>VLOOKUP(AH418,[1]Sheet2!$E$2:$I$222,5,FALSE)</f>
        <v>#N/A</v>
      </c>
      <c r="AP418" t="e">
        <f>VLOOKUP(AO418,[1]Sheet2!$E$2:$I$222,3,FALSE)</f>
        <v>#N/A</v>
      </c>
      <c r="AQ418" t="e">
        <f>VLOOKUP(AO418,[1]Sheet2!$E$2:$I$222,4,FALSE)</f>
        <v>#N/A</v>
      </c>
      <c r="AR418" t="e">
        <f>VLOOKUP(AO418,[1]Sheet2!$E$2:$I$222,5,FALSE)</f>
        <v>#N/A</v>
      </c>
      <c r="AW418" t="e">
        <f>VLOOKUP(AV418,[1]Sheet2!$E$2:$I$222,3,FALSE)</f>
        <v>#N/A</v>
      </c>
      <c r="AX418" t="e">
        <f>VLOOKUP(AV418,[1]Sheet2!$E$2:$I$222,4,FALSE)</f>
        <v>#N/A</v>
      </c>
      <c r="AY418" t="e">
        <f>VLOOKUP(AV418,[1]Sheet2!$E$2:$I$222,5,FALSE)</f>
        <v>#N/A</v>
      </c>
      <c r="BD418" t="e">
        <f>VLOOKUP(BC418,[1]Sheet2!$E$2:$I$222,3,FALSE)</f>
        <v>#N/A</v>
      </c>
      <c r="BE418" t="e">
        <f>VLOOKUP(BC418,[1]Sheet2!$E$2:$I$222,4,FALSE)</f>
        <v>#N/A</v>
      </c>
      <c r="BF418" t="e">
        <f>VLOOKUP(BC418,[1]Sheet2!$E$2:$I$222,5,FALSE)</f>
        <v>#N/A</v>
      </c>
      <c r="BK418" t="e">
        <f>VLOOKUP(BJ418,[1]Sheet2!$E$2:$I$222,3,FALSE)</f>
        <v>#N/A</v>
      </c>
      <c r="BL418" t="e">
        <f>VLOOKUP(BJ418,[1]Sheet2!$E$2:$I$222,4,FALSE)</f>
        <v>#N/A</v>
      </c>
      <c r="BM418" t="e">
        <f>VLOOKUP(BJ418,[1]Sheet2!$E$2:$I$222,5,FALSE)</f>
        <v>#N/A</v>
      </c>
      <c r="BR418" t="e">
        <f>VLOOKUP(BQ418,[1]Sheet2!$E$2:$I$222,3,FALSE)</f>
        <v>#N/A</v>
      </c>
      <c r="BS418" t="e">
        <f>VLOOKUP(BQ418,[1]Sheet2!$E$2:$I$222,4,FALSE)</f>
        <v>#N/A</v>
      </c>
      <c r="BT418" t="e">
        <f>VLOOKUP(BQ418,[1]Sheet2!$E$2:$I$222,5,FALSE)</f>
        <v>#N/A</v>
      </c>
      <c r="BY418" t="e">
        <f>VLOOKUP(BX418,[1]Sheet2!$E$2:$I$222,3,FALSE)</f>
        <v>#N/A</v>
      </c>
      <c r="BZ418" t="e">
        <f>VLOOKUP(BX418,[1]Sheet2!$E$2:$I$222,4,FALSE)</f>
        <v>#N/A</v>
      </c>
      <c r="CA418" t="e">
        <f>VLOOKUP(BX418,[1]Sheet2!$E$2:$I$222,5,FALSE)</f>
        <v>#N/A</v>
      </c>
      <c r="CF418" t="e">
        <f>VLOOKUP(CE418,[1]Sheet2!$E$2:$I$222,3,FALSE)</f>
        <v>#N/A</v>
      </c>
      <c r="CG418" t="e">
        <f>VLOOKUP(CE418,[1]Sheet2!$E$2:$I$222,4,FALSE)</f>
        <v>#N/A</v>
      </c>
      <c r="CH418" t="e">
        <f>VLOOKUP(CE418,[1]Sheet2!$E$2:$I$222,5,FALSE)</f>
        <v>#N/A</v>
      </c>
      <c r="CM418" t="e">
        <f>VLOOKUP(CL418,[1]Sheet2!$E$2:$I$222,3,FALSE)</f>
        <v>#N/A</v>
      </c>
      <c r="CN418" t="e">
        <f>VLOOKUP(CL418,[1]Sheet2!$E$2:$I$222,4,FALSE)</f>
        <v>#N/A</v>
      </c>
      <c r="CO418" t="e">
        <f>VLOOKUP(CL418,[1]Sheet2!$E$2:$I$222,5,FALSE)</f>
        <v>#N/A</v>
      </c>
    </row>
    <row r="419" spans="1:93" x14ac:dyDescent="0.25">
      <c r="A419">
        <v>432</v>
      </c>
      <c r="C419">
        <v>13537</v>
      </c>
      <c r="D419">
        <v>3537</v>
      </c>
      <c r="E419">
        <v>37.742303999999997</v>
      </c>
      <c r="F419">
        <v>-122.424026</v>
      </c>
      <c r="G419" t="s">
        <v>1595</v>
      </c>
      <c r="H419" t="s">
        <v>1596</v>
      </c>
      <c r="I419" t="s">
        <v>727</v>
      </c>
      <c r="J419" t="s">
        <v>669</v>
      </c>
      <c r="K419" t="s">
        <v>743</v>
      </c>
      <c r="Q419" t="s">
        <v>672</v>
      </c>
      <c r="S419" t="s">
        <v>1597</v>
      </c>
      <c r="W419" t="s">
        <v>674</v>
      </c>
      <c r="X419">
        <f t="shared" si="6"/>
        <v>3</v>
      </c>
      <c r="Y419" t="s">
        <v>20</v>
      </c>
      <c r="Z419" t="s">
        <v>78</v>
      </c>
      <c r="AB419" t="e">
        <f>VLOOKUP($AA419,Sheet2!$E$2:$I$222,3,FALSE)</f>
        <v>#N/A</v>
      </c>
      <c r="AC419" t="e">
        <f>VLOOKUP($AA419,Sheet2!$E$2:$I$222,4,FALSE)</f>
        <v>#N/A</v>
      </c>
      <c r="AD419" t="e">
        <f>VLOOKUP($AA419,Sheet2!$E$2:$I$222,5,FALSE)</f>
        <v>#N/A</v>
      </c>
      <c r="AF419" t="s">
        <v>55</v>
      </c>
      <c r="AG419" t="s">
        <v>78</v>
      </c>
      <c r="AI419" t="e">
        <f>VLOOKUP(AH419,[1]Sheet2!$E$2:$I$222,3,FALSE)</f>
        <v>#N/A</v>
      </c>
      <c r="AJ419" t="e">
        <f>VLOOKUP(AH419,[1]Sheet2!$E$2:$I$222,4,FALSE)</f>
        <v>#N/A</v>
      </c>
      <c r="AK419" t="e">
        <f>VLOOKUP(AH419,[1]Sheet2!$E$2:$I$222,5,FALSE)</f>
        <v>#N/A</v>
      </c>
      <c r="AP419" t="e">
        <f>VLOOKUP(AO419,[1]Sheet2!$E$2:$I$222,3,FALSE)</f>
        <v>#N/A</v>
      </c>
      <c r="AQ419" t="e">
        <f>VLOOKUP(AO419,[1]Sheet2!$E$2:$I$222,4,FALSE)</f>
        <v>#N/A</v>
      </c>
      <c r="AR419" t="e">
        <f>VLOOKUP(AO419,[1]Sheet2!$E$2:$I$222,5,FALSE)</f>
        <v>#N/A</v>
      </c>
      <c r="AT419" t="s">
        <v>56</v>
      </c>
      <c r="AU419" t="s">
        <v>77</v>
      </c>
      <c r="AV419" t="s">
        <v>140</v>
      </c>
      <c r="AW419" t="str">
        <f>VLOOKUP(AV419,[1]Sheet2!$E$2:$I$222,3,FALSE)</f>
        <v>To Downtown</v>
      </c>
      <c r="AX419" t="str">
        <f>VLOOKUP(AV419,[1]Sheet2!$E$2:$I$222,4,FALSE)</f>
        <v>Embarcadero Station</v>
      </c>
      <c r="AY419" t="str">
        <f>VLOOKUP(AV419,[1]Sheet2!$E$2:$I$222,5,FALSE)</f>
        <v>Daily ~ 5am-12am</v>
      </c>
      <c r="BD419" t="e">
        <f>VLOOKUP(BC419,[1]Sheet2!$E$2:$I$222,3,FALSE)</f>
        <v>#N/A</v>
      </c>
      <c r="BE419" t="e">
        <f>VLOOKUP(BC419,[1]Sheet2!$E$2:$I$222,4,FALSE)</f>
        <v>#N/A</v>
      </c>
      <c r="BF419" t="e">
        <f>VLOOKUP(BC419,[1]Sheet2!$E$2:$I$222,5,FALSE)</f>
        <v>#N/A</v>
      </c>
      <c r="BK419" t="e">
        <f>VLOOKUP(BJ419,[1]Sheet2!$E$2:$I$222,3,FALSE)</f>
        <v>#N/A</v>
      </c>
      <c r="BL419" t="e">
        <f>VLOOKUP(BJ419,[1]Sheet2!$E$2:$I$222,4,FALSE)</f>
        <v>#N/A</v>
      </c>
      <c r="BM419" t="e">
        <f>VLOOKUP(BJ419,[1]Sheet2!$E$2:$I$222,5,FALSE)</f>
        <v>#N/A</v>
      </c>
      <c r="BR419" t="e">
        <f>VLOOKUP(BQ419,[1]Sheet2!$E$2:$I$222,3,FALSE)</f>
        <v>#N/A</v>
      </c>
      <c r="BS419" t="e">
        <f>VLOOKUP(BQ419,[1]Sheet2!$E$2:$I$222,4,FALSE)</f>
        <v>#N/A</v>
      </c>
      <c r="BT419" t="e">
        <f>VLOOKUP(BQ419,[1]Sheet2!$E$2:$I$222,5,FALSE)</f>
        <v>#N/A</v>
      </c>
      <c r="BY419" t="e">
        <f>VLOOKUP(BX419,[1]Sheet2!$E$2:$I$222,3,FALSE)</f>
        <v>#N/A</v>
      </c>
      <c r="BZ419" t="e">
        <f>VLOOKUP(BX419,[1]Sheet2!$E$2:$I$222,4,FALSE)</f>
        <v>#N/A</v>
      </c>
      <c r="CA419" t="e">
        <f>VLOOKUP(BX419,[1]Sheet2!$E$2:$I$222,5,FALSE)</f>
        <v>#N/A</v>
      </c>
      <c r="CF419" t="e">
        <f>VLOOKUP(CE419,[1]Sheet2!$E$2:$I$222,3,FALSE)</f>
        <v>#N/A</v>
      </c>
      <c r="CG419" t="e">
        <f>VLOOKUP(CE419,[1]Sheet2!$E$2:$I$222,4,FALSE)</f>
        <v>#N/A</v>
      </c>
      <c r="CH419" t="e">
        <f>VLOOKUP(CE419,[1]Sheet2!$E$2:$I$222,5,FALSE)</f>
        <v>#N/A</v>
      </c>
      <c r="CM419" t="e">
        <f>VLOOKUP(CL419,[1]Sheet2!$E$2:$I$222,3,FALSE)</f>
        <v>#N/A</v>
      </c>
      <c r="CN419" t="e">
        <f>VLOOKUP(CL419,[1]Sheet2!$E$2:$I$222,4,FALSE)</f>
        <v>#N/A</v>
      </c>
      <c r="CO419" t="e">
        <f>VLOOKUP(CL419,[1]Sheet2!$E$2:$I$222,5,FALSE)</f>
        <v>#N/A</v>
      </c>
    </row>
    <row r="420" spans="1:93" x14ac:dyDescent="0.25">
      <c r="A420">
        <v>433</v>
      </c>
      <c r="C420">
        <v>13538</v>
      </c>
      <c r="D420">
        <v>3538</v>
      </c>
      <c r="E420">
        <v>37.742170000000002</v>
      </c>
      <c r="F420">
        <v>-122.424457</v>
      </c>
      <c r="G420" t="s">
        <v>1595</v>
      </c>
      <c r="H420" t="s">
        <v>1596</v>
      </c>
      <c r="I420" t="s">
        <v>729</v>
      </c>
      <c r="J420" t="s">
        <v>669</v>
      </c>
      <c r="K420" t="s">
        <v>743</v>
      </c>
      <c r="Q420" t="s">
        <v>672</v>
      </c>
      <c r="S420" t="s">
        <v>1598</v>
      </c>
      <c r="W420" t="s">
        <v>674</v>
      </c>
      <c r="X420">
        <f t="shared" si="6"/>
        <v>3</v>
      </c>
      <c r="Y420" t="s">
        <v>20</v>
      </c>
      <c r="Z420" t="s">
        <v>79</v>
      </c>
      <c r="AB420" t="e">
        <f>VLOOKUP($AA420,Sheet2!$E$2:$I$222,3,FALSE)</f>
        <v>#N/A</v>
      </c>
      <c r="AC420" t="e">
        <f>VLOOKUP($AA420,Sheet2!$E$2:$I$222,4,FALSE)</f>
        <v>#N/A</v>
      </c>
      <c r="AD420" t="e">
        <f>VLOOKUP($AA420,Sheet2!$E$2:$I$222,5,FALSE)</f>
        <v>#N/A</v>
      </c>
      <c r="AF420" t="s">
        <v>55</v>
      </c>
      <c r="AG420" t="s">
        <v>79</v>
      </c>
      <c r="AI420" t="e">
        <f>VLOOKUP(AH420,[1]Sheet2!$E$2:$I$222,3,FALSE)</f>
        <v>#N/A</v>
      </c>
      <c r="AJ420" t="e">
        <f>VLOOKUP(AH420,[1]Sheet2!$E$2:$I$222,4,FALSE)</f>
        <v>#N/A</v>
      </c>
      <c r="AK420" t="e">
        <f>VLOOKUP(AH420,[1]Sheet2!$E$2:$I$222,5,FALSE)</f>
        <v>#N/A</v>
      </c>
      <c r="AP420" t="e">
        <f>VLOOKUP(AO420,[1]Sheet2!$E$2:$I$222,3,FALSE)</f>
        <v>#N/A</v>
      </c>
      <c r="AQ420" t="e">
        <f>VLOOKUP(AO420,[1]Sheet2!$E$2:$I$222,4,FALSE)</f>
        <v>#N/A</v>
      </c>
      <c r="AR420" t="e">
        <f>VLOOKUP(AO420,[1]Sheet2!$E$2:$I$222,5,FALSE)</f>
        <v>#N/A</v>
      </c>
      <c r="AT420" t="s">
        <v>56</v>
      </c>
      <c r="AU420" t="s">
        <v>80</v>
      </c>
      <c r="AV420" t="s">
        <v>151</v>
      </c>
      <c r="AW420" t="str">
        <f>VLOOKUP(AV420,[1]Sheet2!$E$2:$I$222,3,FALSE)</f>
        <v>To Balboa Park Station</v>
      </c>
      <c r="AX420" t="str">
        <f>VLOOKUP(AV420,[1]Sheet2!$E$2:$I$222,4,FALSE)</f>
        <v>San Jose &amp; Geneva</v>
      </c>
      <c r="AY420" t="str">
        <f>VLOOKUP(AV420,[1]Sheet2!$E$2:$I$222,5,FALSE)</f>
        <v>Daily ~ 5am-12am</v>
      </c>
      <c r="BD420" t="e">
        <f>VLOOKUP(BC420,[1]Sheet2!$E$2:$I$222,3,FALSE)</f>
        <v>#N/A</v>
      </c>
      <c r="BE420" t="e">
        <f>VLOOKUP(BC420,[1]Sheet2!$E$2:$I$222,4,FALSE)</f>
        <v>#N/A</v>
      </c>
      <c r="BF420" t="e">
        <f>VLOOKUP(BC420,[1]Sheet2!$E$2:$I$222,5,FALSE)</f>
        <v>#N/A</v>
      </c>
      <c r="BK420" t="e">
        <f>VLOOKUP(BJ420,[1]Sheet2!$E$2:$I$222,3,FALSE)</f>
        <v>#N/A</v>
      </c>
      <c r="BL420" t="e">
        <f>VLOOKUP(BJ420,[1]Sheet2!$E$2:$I$222,4,FALSE)</f>
        <v>#N/A</v>
      </c>
      <c r="BM420" t="e">
        <f>VLOOKUP(BJ420,[1]Sheet2!$E$2:$I$222,5,FALSE)</f>
        <v>#N/A</v>
      </c>
      <c r="BR420" t="e">
        <f>VLOOKUP(BQ420,[1]Sheet2!$E$2:$I$222,3,FALSE)</f>
        <v>#N/A</v>
      </c>
      <c r="BS420" t="e">
        <f>VLOOKUP(BQ420,[1]Sheet2!$E$2:$I$222,4,FALSE)</f>
        <v>#N/A</v>
      </c>
      <c r="BT420" t="e">
        <f>VLOOKUP(BQ420,[1]Sheet2!$E$2:$I$222,5,FALSE)</f>
        <v>#N/A</v>
      </c>
      <c r="BY420" t="e">
        <f>VLOOKUP(BX420,[1]Sheet2!$E$2:$I$222,3,FALSE)</f>
        <v>#N/A</v>
      </c>
      <c r="BZ420" t="e">
        <f>VLOOKUP(BX420,[1]Sheet2!$E$2:$I$222,4,FALSE)</f>
        <v>#N/A</v>
      </c>
      <c r="CA420" t="e">
        <f>VLOOKUP(BX420,[1]Sheet2!$E$2:$I$222,5,FALSE)</f>
        <v>#N/A</v>
      </c>
      <c r="CF420" t="e">
        <f>VLOOKUP(CE420,[1]Sheet2!$E$2:$I$222,3,FALSE)</f>
        <v>#N/A</v>
      </c>
      <c r="CG420" t="e">
        <f>VLOOKUP(CE420,[1]Sheet2!$E$2:$I$222,4,FALSE)</f>
        <v>#N/A</v>
      </c>
      <c r="CH420" t="e">
        <f>VLOOKUP(CE420,[1]Sheet2!$E$2:$I$222,5,FALSE)</f>
        <v>#N/A</v>
      </c>
      <c r="CM420" t="e">
        <f>VLOOKUP(CL420,[1]Sheet2!$E$2:$I$222,3,FALSE)</f>
        <v>#N/A</v>
      </c>
      <c r="CN420" t="e">
        <f>VLOOKUP(CL420,[1]Sheet2!$E$2:$I$222,4,FALSE)</f>
        <v>#N/A</v>
      </c>
      <c r="CO420" t="e">
        <f>VLOOKUP(CL420,[1]Sheet2!$E$2:$I$222,5,FALSE)</f>
        <v>#N/A</v>
      </c>
    </row>
    <row r="421" spans="1:93" x14ac:dyDescent="0.25">
      <c r="A421">
        <v>434</v>
      </c>
      <c r="C421">
        <v>13540</v>
      </c>
      <c r="D421">
        <v>3540</v>
      </c>
      <c r="E421">
        <v>37.742400000000004</v>
      </c>
      <c r="F421">
        <v>-122.42238</v>
      </c>
      <c r="G421" t="s">
        <v>1599</v>
      </c>
      <c r="H421" t="s">
        <v>1600</v>
      </c>
      <c r="I421" t="s">
        <v>762</v>
      </c>
      <c r="J421" t="s">
        <v>669</v>
      </c>
      <c r="K421" t="s">
        <v>1601</v>
      </c>
      <c r="M421" t="s">
        <v>671</v>
      </c>
      <c r="N421" t="s">
        <v>1602</v>
      </c>
      <c r="Q421" t="s">
        <v>672</v>
      </c>
      <c r="R421">
        <v>494</v>
      </c>
      <c r="S421" t="s">
        <v>1603</v>
      </c>
      <c r="X421">
        <f t="shared" si="6"/>
        <v>2</v>
      </c>
      <c r="Y421" t="s">
        <v>20</v>
      </c>
      <c r="Z421" t="s">
        <v>78</v>
      </c>
      <c r="AB421" t="e">
        <f>VLOOKUP($AA421,Sheet2!$E$2:$I$222,3,FALSE)</f>
        <v>#N/A</v>
      </c>
      <c r="AC421" t="e">
        <f>VLOOKUP($AA421,Sheet2!$E$2:$I$222,4,FALSE)</f>
        <v>#N/A</v>
      </c>
      <c r="AD421" t="e">
        <f>VLOOKUP($AA421,Sheet2!$E$2:$I$222,5,FALSE)</f>
        <v>#N/A</v>
      </c>
      <c r="AF421" t="s">
        <v>55</v>
      </c>
      <c r="AG421" t="s">
        <v>78</v>
      </c>
      <c r="AI421" t="e">
        <f>VLOOKUP(AH421,[1]Sheet2!$E$2:$I$222,3,FALSE)</f>
        <v>#N/A</v>
      </c>
      <c r="AJ421" t="e">
        <f>VLOOKUP(AH421,[1]Sheet2!$E$2:$I$222,4,FALSE)</f>
        <v>#N/A</v>
      </c>
      <c r="AK421" t="e">
        <f>VLOOKUP(AH421,[1]Sheet2!$E$2:$I$222,5,FALSE)</f>
        <v>#N/A</v>
      </c>
      <c r="AP421" t="e">
        <f>VLOOKUP(AO421,[1]Sheet2!$E$2:$I$222,3,FALSE)</f>
        <v>#N/A</v>
      </c>
      <c r="AQ421" t="e">
        <f>VLOOKUP(AO421,[1]Sheet2!$E$2:$I$222,4,FALSE)</f>
        <v>#N/A</v>
      </c>
      <c r="AR421" t="e">
        <f>VLOOKUP(AO421,[1]Sheet2!$E$2:$I$222,5,FALSE)</f>
        <v>#N/A</v>
      </c>
      <c r="AW421" t="e">
        <f>VLOOKUP(AV421,[1]Sheet2!$E$2:$I$222,3,FALSE)</f>
        <v>#N/A</v>
      </c>
      <c r="AX421" t="e">
        <f>VLOOKUP(AV421,[1]Sheet2!$E$2:$I$222,4,FALSE)</f>
        <v>#N/A</v>
      </c>
      <c r="AY421" t="e">
        <f>VLOOKUP(AV421,[1]Sheet2!$E$2:$I$222,5,FALSE)</f>
        <v>#N/A</v>
      </c>
      <c r="BD421" t="e">
        <f>VLOOKUP(BC421,[1]Sheet2!$E$2:$I$222,3,FALSE)</f>
        <v>#N/A</v>
      </c>
      <c r="BE421" t="e">
        <f>VLOOKUP(BC421,[1]Sheet2!$E$2:$I$222,4,FALSE)</f>
        <v>#N/A</v>
      </c>
      <c r="BF421" t="e">
        <f>VLOOKUP(BC421,[1]Sheet2!$E$2:$I$222,5,FALSE)</f>
        <v>#N/A</v>
      </c>
      <c r="BK421" t="e">
        <f>VLOOKUP(BJ421,[1]Sheet2!$E$2:$I$222,3,FALSE)</f>
        <v>#N/A</v>
      </c>
      <c r="BL421" t="e">
        <f>VLOOKUP(BJ421,[1]Sheet2!$E$2:$I$222,4,FALSE)</f>
        <v>#N/A</v>
      </c>
      <c r="BM421" t="e">
        <f>VLOOKUP(BJ421,[1]Sheet2!$E$2:$I$222,5,FALSE)</f>
        <v>#N/A</v>
      </c>
      <c r="BR421" t="e">
        <f>VLOOKUP(BQ421,[1]Sheet2!$E$2:$I$222,3,FALSE)</f>
        <v>#N/A</v>
      </c>
      <c r="BS421" t="e">
        <f>VLOOKUP(BQ421,[1]Sheet2!$E$2:$I$222,4,FALSE)</f>
        <v>#N/A</v>
      </c>
      <c r="BT421" t="e">
        <f>VLOOKUP(BQ421,[1]Sheet2!$E$2:$I$222,5,FALSE)</f>
        <v>#N/A</v>
      </c>
      <c r="BY421" t="e">
        <f>VLOOKUP(BX421,[1]Sheet2!$E$2:$I$222,3,FALSE)</f>
        <v>#N/A</v>
      </c>
      <c r="BZ421" t="e">
        <f>VLOOKUP(BX421,[1]Sheet2!$E$2:$I$222,4,FALSE)</f>
        <v>#N/A</v>
      </c>
      <c r="CA421" t="e">
        <f>VLOOKUP(BX421,[1]Sheet2!$E$2:$I$222,5,FALSE)</f>
        <v>#N/A</v>
      </c>
      <c r="CF421" t="e">
        <f>VLOOKUP(CE421,[1]Sheet2!$E$2:$I$222,3,FALSE)</f>
        <v>#N/A</v>
      </c>
      <c r="CG421" t="e">
        <f>VLOOKUP(CE421,[1]Sheet2!$E$2:$I$222,4,FALSE)</f>
        <v>#N/A</v>
      </c>
      <c r="CH421" t="e">
        <f>VLOOKUP(CE421,[1]Sheet2!$E$2:$I$222,5,FALSE)</f>
        <v>#N/A</v>
      </c>
      <c r="CM421" t="e">
        <f>VLOOKUP(CL421,[1]Sheet2!$E$2:$I$222,3,FALSE)</f>
        <v>#N/A</v>
      </c>
      <c r="CN421" t="e">
        <f>VLOOKUP(CL421,[1]Sheet2!$E$2:$I$222,4,FALSE)</f>
        <v>#N/A</v>
      </c>
      <c r="CO421" t="e">
        <f>VLOOKUP(CL421,[1]Sheet2!$E$2:$I$222,5,FALSE)</f>
        <v>#N/A</v>
      </c>
    </row>
    <row r="422" spans="1:93" x14ac:dyDescent="0.25">
      <c r="A422">
        <v>435</v>
      </c>
      <c r="C422">
        <v>13541</v>
      </c>
      <c r="D422">
        <v>3541</v>
      </c>
      <c r="E422">
        <v>37.742310000000003</v>
      </c>
      <c r="F422">
        <v>-122.42216999999999</v>
      </c>
      <c r="G422" t="s">
        <v>1599</v>
      </c>
      <c r="H422" t="s">
        <v>1600</v>
      </c>
      <c r="I422" t="s">
        <v>729</v>
      </c>
      <c r="J422" t="s">
        <v>669</v>
      </c>
      <c r="K422" t="s">
        <v>1269</v>
      </c>
      <c r="M422" t="s">
        <v>671</v>
      </c>
      <c r="N422" t="s">
        <v>1604</v>
      </c>
      <c r="Q422" t="s">
        <v>672</v>
      </c>
      <c r="R422">
        <v>918</v>
      </c>
      <c r="S422" t="s">
        <v>1574</v>
      </c>
      <c r="X422">
        <f t="shared" si="6"/>
        <v>1</v>
      </c>
      <c r="Y422" t="s">
        <v>20</v>
      </c>
      <c r="Z422" t="s">
        <v>79</v>
      </c>
      <c r="AB422" t="e">
        <f>VLOOKUP($AA422,Sheet2!$E$2:$I$222,3,FALSE)</f>
        <v>#N/A</v>
      </c>
      <c r="AC422" t="e">
        <f>VLOOKUP($AA422,Sheet2!$E$2:$I$222,4,FALSE)</f>
        <v>#N/A</v>
      </c>
      <c r="AD422" t="e">
        <f>VLOOKUP($AA422,Sheet2!$E$2:$I$222,5,FALSE)</f>
        <v>#N/A</v>
      </c>
      <c r="AI422" t="e">
        <f>VLOOKUP(AH422,[1]Sheet2!$E$2:$I$222,3,FALSE)</f>
        <v>#N/A</v>
      </c>
      <c r="AJ422" t="e">
        <f>VLOOKUP(AH422,[1]Sheet2!$E$2:$I$222,4,FALSE)</f>
        <v>#N/A</v>
      </c>
      <c r="AK422" t="e">
        <f>VLOOKUP(AH422,[1]Sheet2!$E$2:$I$222,5,FALSE)</f>
        <v>#N/A</v>
      </c>
      <c r="AP422" t="e">
        <f>VLOOKUP(AO422,[1]Sheet2!$E$2:$I$222,3,FALSE)</f>
        <v>#N/A</v>
      </c>
      <c r="AQ422" t="e">
        <f>VLOOKUP(AO422,[1]Sheet2!$E$2:$I$222,4,FALSE)</f>
        <v>#N/A</v>
      </c>
      <c r="AR422" t="e">
        <f>VLOOKUP(AO422,[1]Sheet2!$E$2:$I$222,5,FALSE)</f>
        <v>#N/A</v>
      </c>
      <c r="AW422" t="e">
        <f>VLOOKUP(AV422,[1]Sheet2!$E$2:$I$222,3,FALSE)</f>
        <v>#N/A</v>
      </c>
      <c r="AX422" t="e">
        <f>VLOOKUP(AV422,[1]Sheet2!$E$2:$I$222,4,FALSE)</f>
        <v>#N/A</v>
      </c>
      <c r="AY422" t="e">
        <f>VLOOKUP(AV422,[1]Sheet2!$E$2:$I$222,5,FALSE)</f>
        <v>#N/A</v>
      </c>
      <c r="BD422" t="e">
        <f>VLOOKUP(BC422,[1]Sheet2!$E$2:$I$222,3,FALSE)</f>
        <v>#N/A</v>
      </c>
      <c r="BE422" t="e">
        <f>VLOOKUP(BC422,[1]Sheet2!$E$2:$I$222,4,FALSE)</f>
        <v>#N/A</v>
      </c>
      <c r="BF422" t="e">
        <f>VLOOKUP(BC422,[1]Sheet2!$E$2:$I$222,5,FALSE)</f>
        <v>#N/A</v>
      </c>
      <c r="BK422" t="e">
        <f>VLOOKUP(BJ422,[1]Sheet2!$E$2:$I$222,3,FALSE)</f>
        <v>#N/A</v>
      </c>
      <c r="BL422" t="e">
        <f>VLOOKUP(BJ422,[1]Sheet2!$E$2:$I$222,4,FALSE)</f>
        <v>#N/A</v>
      </c>
      <c r="BM422" t="e">
        <f>VLOOKUP(BJ422,[1]Sheet2!$E$2:$I$222,5,FALSE)</f>
        <v>#N/A</v>
      </c>
      <c r="BR422" t="e">
        <f>VLOOKUP(BQ422,[1]Sheet2!$E$2:$I$222,3,FALSE)</f>
        <v>#N/A</v>
      </c>
      <c r="BS422" t="e">
        <f>VLOOKUP(BQ422,[1]Sheet2!$E$2:$I$222,4,FALSE)</f>
        <v>#N/A</v>
      </c>
      <c r="BT422" t="e">
        <f>VLOOKUP(BQ422,[1]Sheet2!$E$2:$I$222,5,FALSE)</f>
        <v>#N/A</v>
      </c>
      <c r="BY422" t="e">
        <f>VLOOKUP(BX422,[1]Sheet2!$E$2:$I$222,3,FALSE)</f>
        <v>#N/A</v>
      </c>
      <c r="BZ422" t="e">
        <f>VLOOKUP(BX422,[1]Sheet2!$E$2:$I$222,4,FALSE)</f>
        <v>#N/A</v>
      </c>
      <c r="CA422" t="e">
        <f>VLOOKUP(BX422,[1]Sheet2!$E$2:$I$222,5,FALSE)</f>
        <v>#N/A</v>
      </c>
      <c r="CF422" t="e">
        <f>VLOOKUP(CE422,[1]Sheet2!$E$2:$I$222,3,FALSE)</f>
        <v>#N/A</v>
      </c>
      <c r="CG422" t="e">
        <f>VLOOKUP(CE422,[1]Sheet2!$E$2:$I$222,4,FALSE)</f>
        <v>#N/A</v>
      </c>
      <c r="CH422" t="e">
        <f>VLOOKUP(CE422,[1]Sheet2!$E$2:$I$222,5,FALSE)</f>
        <v>#N/A</v>
      </c>
      <c r="CM422" t="e">
        <f>VLOOKUP(CL422,[1]Sheet2!$E$2:$I$222,3,FALSE)</f>
        <v>#N/A</v>
      </c>
      <c r="CN422" t="e">
        <f>VLOOKUP(CL422,[1]Sheet2!$E$2:$I$222,4,FALSE)</f>
        <v>#N/A</v>
      </c>
      <c r="CO422" t="e">
        <f>VLOOKUP(CL422,[1]Sheet2!$E$2:$I$222,5,FALSE)</f>
        <v>#N/A</v>
      </c>
    </row>
    <row r="423" spans="1:93" x14ac:dyDescent="0.25">
      <c r="A423">
        <v>436</v>
      </c>
      <c r="C423">
        <v>13542</v>
      </c>
      <c r="D423">
        <v>3542</v>
      </c>
      <c r="E423">
        <v>37.741880000000002</v>
      </c>
      <c r="F423">
        <v>-122.43079</v>
      </c>
      <c r="G423" t="s">
        <v>1605</v>
      </c>
      <c r="H423" t="s">
        <v>1606</v>
      </c>
      <c r="I423" t="s">
        <v>727</v>
      </c>
      <c r="J423" t="s">
        <v>728</v>
      </c>
      <c r="Q423" t="s">
        <v>672</v>
      </c>
      <c r="S423" t="s">
        <v>1564</v>
      </c>
      <c r="X423">
        <f t="shared" si="6"/>
        <v>1</v>
      </c>
      <c r="Y423" t="s">
        <v>20</v>
      </c>
      <c r="Z423" t="s">
        <v>78</v>
      </c>
      <c r="AB423" t="e">
        <f>VLOOKUP($AA423,Sheet2!$E$2:$I$222,3,FALSE)</f>
        <v>#N/A</v>
      </c>
      <c r="AC423" t="e">
        <f>VLOOKUP($AA423,Sheet2!$E$2:$I$222,4,FALSE)</f>
        <v>#N/A</v>
      </c>
      <c r="AD423" t="e">
        <f>VLOOKUP($AA423,Sheet2!$E$2:$I$222,5,FALSE)</f>
        <v>#N/A</v>
      </c>
      <c r="AI423" t="e">
        <f>VLOOKUP(AH423,[1]Sheet2!$E$2:$I$222,3,FALSE)</f>
        <v>#N/A</v>
      </c>
      <c r="AJ423" t="e">
        <f>VLOOKUP(AH423,[1]Sheet2!$E$2:$I$222,4,FALSE)</f>
        <v>#N/A</v>
      </c>
      <c r="AK423" t="e">
        <f>VLOOKUP(AH423,[1]Sheet2!$E$2:$I$222,5,FALSE)</f>
        <v>#N/A</v>
      </c>
      <c r="AP423" t="e">
        <f>VLOOKUP(AO423,[1]Sheet2!$E$2:$I$222,3,FALSE)</f>
        <v>#N/A</v>
      </c>
      <c r="AQ423" t="e">
        <f>VLOOKUP(AO423,[1]Sheet2!$E$2:$I$222,4,FALSE)</f>
        <v>#N/A</v>
      </c>
      <c r="AR423" t="e">
        <f>VLOOKUP(AO423,[1]Sheet2!$E$2:$I$222,5,FALSE)</f>
        <v>#N/A</v>
      </c>
      <c r="AW423" t="e">
        <f>VLOOKUP(AV423,[1]Sheet2!$E$2:$I$222,3,FALSE)</f>
        <v>#N/A</v>
      </c>
      <c r="AX423" t="e">
        <f>VLOOKUP(AV423,[1]Sheet2!$E$2:$I$222,4,FALSE)</f>
        <v>#N/A</v>
      </c>
      <c r="AY423" t="e">
        <f>VLOOKUP(AV423,[1]Sheet2!$E$2:$I$222,5,FALSE)</f>
        <v>#N/A</v>
      </c>
      <c r="BD423" t="e">
        <f>VLOOKUP(BC423,[1]Sheet2!$E$2:$I$222,3,FALSE)</f>
        <v>#N/A</v>
      </c>
      <c r="BE423" t="e">
        <f>VLOOKUP(BC423,[1]Sheet2!$E$2:$I$222,4,FALSE)</f>
        <v>#N/A</v>
      </c>
      <c r="BF423" t="e">
        <f>VLOOKUP(BC423,[1]Sheet2!$E$2:$I$222,5,FALSE)</f>
        <v>#N/A</v>
      </c>
      <c r="BK423" t="e">
        <f>VLOOKUP(BJ423,[1]Sheet2!$E$2:$I$222,3,FALSE)</f>
        <v>#N/A</v>
      </c>
      <c r="BL423" t="e">
        <f>VLOOKUP(BJ423,[1]Sheet2!$E$2:$I$222,4,FALSE)</f>
        <v>#N/A</v>
      </c>
      <c r="BM423" t="e">
        <f>VLOOKUP(BJ423,[1]Sheet2!$E$2:$I$222,5,FALSE)</f>
        <v>#N/A</v>
      </c>
      <c r="BR423" t="e">
        <f>VLOOKUP(BQ423,[1]Sheet2!$E$2:$I$222,3,FALSE)</f>
        <v>#N/A</v>
      </c>
      <c r="BS423" t="e">
        <f>VLOOKUP(BQ423,[1]Sheet2!$E$2:$I$222,4,FALSE)</f>
        <v>#N/A</v>
      </c>
      <c r="BT423" t="e">
        <f>VLOOKUP(BQ423,[1]Sheet2!$E$2:$I$222,5,FALSE)</f>
        <v>#N/A</v>
      </c>
      <c r="BY423" t="e">
        <f>VLOOKUP(BX423,[1]Sheet2!$E$2:$I$222,3,FALSE)</f>
        <v>#N/A</v>
      </c>
      <c r="BZ423" t="e">
        <f>VLOOKUP(BX423,[1]Sheet2!$E$2:$I$222,4,FALSE)</f>
        <v>#N/A</v>
      </c>
      <c r="CA423" t="e">
        <f>VLOOKUP(BX423,[1]Sheet2!$E$2:$I$222,5,FALSE)</f>
        <v>#N/A</v>
      </c>
      <c r="CF423" t="e">
        <f>VLOOKUP(CE423,[1]Sheet2!$E$2:$I$222,3,FALSE)</f>
        <v>#N/A</v>
      </c>
      <c r="CG423" t="e">
        <f>VLOOKUP(CE423,[1]Sheet2!$E$2:$I$222,4,FALSE)</f>
        <v>#N/A</v>
      </c>
      <c r="CH423" t="e">
        <f>VLOOKUP(CE423,[1]Sheet2!$E$2:$I$222,5,FALSE)</f>
        <v>#N/A</v>
      </c>
      <c r="CM423" t="e">
        <f>VLOOKUP(CL423,[1]Sheet2!$E$2:$I$222,3,FALSE)</f>
        <v>#N/A</v>
      </c>
      <c r="CN423" t="e">
        <f>VLOOKUP(CL423,[1]Sheet2!$E$2:$I$222,4,FALSE)</f>
        <v>#N/A</v>
      </c>
      <c r="CO423" t="e">
        <f>VLOOKUP(CL423,[1]Sheet2!$E$2:$I$222,5,FALSE)</f>
        <v>#N/A</v>
      </c>
    </row>
    <row r="424" spans="1:93" x14ac:dyDescent="0.25">
      <c r="A424">
        <v>437</v>
      </c>
      <c r="C424">
        <v>13543</v>
      </c>
      <c r="D424">
        <v>3543</v>
      </c>
      <c r="E424">
        <v>37.742019999999997</v>
      </c>
      <c r="F424">
        <v>-122.4286</v>
      </c>
      <c r="G424" t="s">
        <v>1607</v>
      </c>
      <c r="H424" t="s">
        <v>1608</v>
      </c>
      <c r="I424" t="s">
        <v>727</v>
      </c>
      <c r="J424" t="s">
        <v>669</v>
      </c>
      <c r="K424" t="s">
        <v>743</v>
      </c>
      <c r="P424" t="s">
        <v>924</v>
      </c>
      <c r="Q424" t="s">
        <v>672</v>
      </c>
      <c r="S424" t="s">
        <v>1564</v>
      </c>
      <c r="X424">
        <f t="shared" si="6"/>
        <v>1</v>
      </c>
      <c r="Y424" t="s">
        <v>20</v>
      </c>
      <c r="Z424" t="s">
        <v>78</v>
      </c>
      <c r="AB424" t="e">
        <f>VLOOKUP($AA424,Sheet2!$E$2:$I$222,3,FALSE)</f>
        <v>#N/A</v>
      </c>
      <c r="AC424" t="e">
        <f>VLOOKUP($AA424,Sheet2!$E$2:$I$222,4,FALSE)</f>
        <v>#N/A</v>
      </c>
      <c r="AD424" t="e">
        <f>VLOOKUP($AA424,Sheet2!$E$2:$I$222,5,FALSE)</f>
        <v>#N/A</v>
      </c>
      <c r="AI424" t="e">
        <f>VLOOKUP(AH424,[1]Sheet2!$E$2:$I$222,3,FALSE)</f>
        <v>#N/A</v>
      </c>
      <c r="AJ424" t="e">
        <f>VLOOKUP(AH424,[1]Sheet2!$E$2:$I$222,4,FALSE)</f>
        <v>#N/A</v>
      </c>
      <c r="AK424" t="e">
        <f>VLOOKUP(AH424,[1]Sheet2!$E$2:$I$222,5,FALSE)</f>
        <v>#N/A</v>
      </c>
      <c r="AP424" t="e">
        <f>VLOOKUP(AO424,[1]Sheet2!$E$2:$I$222,3,FALSE)</f>
        <v>#N/A</v>
      </c>
      <c r="AQ424" t="e">
        <f>VLOOKUP(AO424,[1]Sheet2!$E$2:$I$222,4,FALSE)</f>
        <v>#N/A</v>
      </c>
      <c r="AR424" t="e">
        <f>VLOOKUP(AO424,[1]Sheet2!$E$2:$I$222,5,FALSE)</f>
        <v>#N/A</v>
      </c>
      <c r="AW424" t="e">
        <f>VLOOKUP(AV424,[1]Sheet2!$E$2:$I$222,3,FALSE)</f>
        <v>#N/A</v>
      </c>
      <c r="AX424" t="e">
        <f>VLOOKUP(AV424,[1]Sheet2!$E$2:$I$222,4,FALSE)</f>
        <v>#N/A</v>
      </c>
      <c r="AY424" t="e">
        <f>VLOOKUP(AV424,[1]Sheet2!$E$2:$I$222,5,FALSE)</f>
        <v>#N/A</v>
      </c>
      <c r="BD424" t="e">
        <f>VLOOKUP(BC424,[1]Sheet2!$E$2:$I$222,3,FALSE)</f>
        <v>#N/A</v>
      </c>
      <c r="BE424" t="e">
        <f>VLOOKUP(BC424,[1]Sheet2!$E$2:$I$222,4,FALSE)</f>
        <v>#N/A</v>
      </c>
      <c r="BF424" t="e">
        <f>VLOOKUP(BC424,[1]Sheet2!$E$2:$I$222,5,FALSE)</f>
        <v>#N/A</v>
      </c>
      <c r="BK424" t="e">
        <f>VLOOKUP(BJ424,[1]Sheet2!$E$2:$I$222,3,FALSE)</f>
        <v>#N/A</v>
      </c>
      <c r="BL424" t="e">
        <f>VLOOKUP(BJ424,[1]Sheet2!$E$2:$I$222,4,FALSE)</f>
        <v>#N/A</v>
      </c>
      <c r="BM424" t="e">
        <f>VLOOKUP(BJ424,[1]Sheet2!$E$2:$I$222,5,FALSE)</f>
        <v>#N/A</v>
      </c>
      <c r="BR424" t="e">
        <f>VLOOKUP(BQ424,[1]Sheet2!$E$2:$I$222,3,FALSE)</f>
        <v>#N/A</v>
      </c>
      <c r="BS424" t="e">
        <f>VLOOKUP(BQ424,[1]Sheet2!$E$2:$I$222,4,FALSE)</f>
        <v>#N/A</v>
      </c>
      <c r="BT424" t="e">
        <f>VLOOKUP(BQ424,[1]Sheet2!$E$2:$I$222,5,FALSE)</f>
        <v>#N/A</v>
      </c>
      <c r="BY424" t="e">
        <f>VLOOKUP(BX424,[1]Sheet2!$E$2:$I$222,3,FALSE)</f>
        <v>#N/A</v>
      </c>
      <c r="BZ424" t="e">
        <f>VLOOKUP(BX424,[1]Sheet2!$E$2:$I$222,4,FALSE)</f>
        <v>#N/A</v>
      </c>
      <c r="CA424" t="e">
        <f>VLOOKUP(BX424,[1]Sheet2!$E$2:$I$222,5,FALSE)</f>
        <v>#N/A</v>
      </c>
      <c r="CF424" t="e">
        <f>VLOOKUP(CE424,[1]Sheet2!$E$2:$I$222,3,FALSE)</f>
        <v>#N/A</v>
      </c>
      <c r="CG424" t="e">
        <f>VLOOKUP(CE424,[1]Sheet2!$E$2:$I$222,4,FALSE)</f>
        <v>#N/A</v>
      </c>
      <c r="CH424" t="e">
        <f>VLOOKUP(CE424,[1]Sheet2!$E$2:$I$222,5,FALSE)</f>
        <v>#N/A</v>
      </c>
      <c r="CM424" t="e">
        <f>VLOOKUP(CL424,[1]Sheet2!$E$2:$I$222,3,FALSE)</f>
        <v>#N/A</v>
      </c>
      <c r="CN424" t="e">
        <f>VLOOKUP(CL424,[1]Sheet2!$E$2:$I$222,4,FALSE)</f>
        <v>#N/A</v>
      </c>
      <c r="CO424" t="e">
        <f>VLOOKUP(CL424,[1]Sheet2!$E$2:$I$222,5,FALSE)</f>
        <v>#N/A</v>
      </c>
    </row>
    <row r="425" spans="1:93" x14ac:dyDescent="0.25">
      <c r="A425">
        <v>438</v>
      </c>
      <c r="C425">
        <v>13544</v>
      </c>
      <c r="D425">
        <v>3544</v>
      </c>
      <c r="E425">
        <v>37.741909999999997</v>
      </c>
      <c r="F425">
        <v>-122.42901999999999</v>
      </c>
      <c r="G425" t="s">
        <v>1607</v>
      </c>
      <c r="H425" t="s">
        <v>1608</v>
      </c>
      <c r="I425" t="s">
        <v>729</v>
      </c>
      <c r="J425" t="s">
        <v>728</v>
      </c>
      <c r="Q425" t="s">
        <v>672</v>
      </c>
      <c r="S425" t="s">
        <v>1574</v>
      </c>
      <c r="X425">
        <f t="shared" si="6"/>
        <v>1</v>
      </c>
      <c r="Y425" t="s">
        <v>20</v>
      </c>
      <c r="Z425" t="s">
        <v>79</v>
      </c>
      <c r="AB425" t="e">
        <f>VLOOKUP($AA425,Sheet2!$E$2:$I$222,3,FALSE)</f>
        <v>#N/A</v>
      </c>
      <c r="AC425" t="e">
        <f>VLOOKUP($AA425,Sheet2!$E$2:$I$222,4,FALSE)</f>
        <v>#N/A</v>
      </c>
      <c r="AD425" t="e">
        <f>VLOOKUP($AA425,Sheet2!$E$2:$I$222,5,FALSE)</f>
        <v>#N/A</v>
      </c>
      <c r="AI425" t="e">
        <f>VLOOKUP(AH425,[1]Sheet2!$E$2:$I$222,3,FALSE)</f>
        <v>#N/A</v>
      </c>
      <c r="AJ425" t="e">
        <f>VLOOKUP(AH425,[1]Sheet2!$E$2:$I$222,4,FALSE)</f>
        <v>#N/A</v>
      </c>
      <c r="AK425" t="e">
        <f>VLOOKUP(AH425,[1]Sheet2!$E$2:$I$222,5,FALSE)</f>
        <v>#N/A</v>
      </c>
      <c r="AP425" t="e">
        <f>VLOOKUP(AO425,[1]Sheet2!$E$2:$I$222,3,FALSE)</f>
        <v>#N/A</v>
      </c>
      <c r="AQ425" t="e">
        <f>VLOOKUP(AO425,[1]Sheet2!$E$2:$I$222,4,FALSE)</f>
        <v>#N/A</v>
      </c>
      <c r="AR425" t="e">
        <f>VLOOKUP(AO425,[1]Sheet2!$E$2:$I$222,5,FALSE)</f>
        <v>#N/A</v>
      </c>
      <c r="AW425" t="e">
        <f>VLOOKUP(AV425,[1]Sheet2!$E$2:$I$222,3,FALSE)</f>
        <v>#N/A</v>
      </c>
      <c r="AX425" t="e">
        <f>VLOOKUP(AV425,[1]Sheet2!$E$2:$I$222,4,FALSE)</f>
        <v>#N/A</v>
      </c>
      <c r="AY425" t="e">
        <f>VLOOKUP(AV425,[1]Sheet2!$E$2:$I$222,5,FALSE)</f>
        <v>#N/A</v>
      </c>
      <c r="BD425" t="e">
        <f>VLOOKUP(BC425,[1]Sheet2!$E$2:$I$222,3,FALSE)</f>
        <v>#N/A</v>
      </c>
      <c r="BE425" t="e">
        <f>VLOOKUP(BC425,[1]Sheet2!$E$2:$I$222,4,FALSE)</f>
        <v>#N/A</v>
      </c>
      <c r="BF425" t="e">
        <f>VLOOKUP(BC425,[1]Sheet2!$E$2:$I$222,5,FALSE)</f>
        <v>#N/A</v>
      </c>
      <c r="BK425" t="e">
        <f>VLOOKUP(BJ425,[1]Sheet2!$E$2:$I$222,3,FALSE)</f>
        <v>#N/A</v>
      </c>
      <c r="BL425" t="e">
        <f>VLOOKUP(BJ425,[1]Sheet2!$E$2:$I$222,4,FALSE)</f>
        <v>#N/A</v>
      </c>
      <c r="BM425" t="e">
        <f>VLOOKUP(BJ425,[1]Sheet2!$E$2:$I$222,5,FALSE)</f>
        <v>#N/A</v>
      </c>
      <c r="BR425" t="e">
        <f>VLOOKUP(BQ425,[1]Sheet2!$E$2:$I$222,3,FALSE)</f>
        <v>#N/A</v>
      </c>
      <c r="BS425" t="e">
        <f>VLOOKUP(BQ425,[1]Sheet2!$E$2:$I$222,4,FALSE)</f>
        <v>#N/A</v>
      </c>
      <c r="BT425" t="e">
        <f>VLOOKUP(BQ425,[1]Sheet2!$E$2:$I$222,5,FALSE)</f>
        <v>#N/A</v>
      </c>
      <c r="BY425" t="e">
        <f>VLOOKUP(BX425,[1]Sheet2!$E$2:$I$222,3,FALSE)</f>
        <v>#N/A</v>
      </c>
      <c r="BZ425" t="e">
        <f>VLOOKUP(BX425,[1]Sheet2!$E$2:$I$222,4,FALSE)</f>
        <v>#N/A</v>
      </c>
      <c r="CA425" t="e">
        <f>VLOOKUP(BX425,[1]Sheet2!$E$2:$I$222,5,FALSE)</f>
        <v>#N/A</v>
      </c>
      <c r="CF425" t="e">
        <f>VLOOKUP(CE425,[1]Sheet2!$E$2:$I$222,3,FALSE)</f>
        <v>#N/A</v>
      </c>
      <c r="CG425" t="e">
        <f>VLOOKUP(CE425,[1]Sheet2!$E$2:$I$222,4,FALSE)</f>
        <v>#N/A</v>
      </c>
      <c r="CH425" t="e">
        <f>VLOOKUP(CE425,[1]Sheet2!$E$2:$I$222,5,FALSE)</f>
        <v>#N/A</v>
      </c>
      <c r="CM425" t="e">
        <f>VLOOKUP(CL425,[1]Sheet2!$E$2:$I$222,3,FALSE)</f>
        <v>#N/A</v>
      </c>
      <c r="CN425" t="e">
        <f>VLOOKUP(CL425,[1]Sheet2!$E$2:$I$222,4,FALSE)</f>
        <v>#N/A</v>
      </c>
      <c r="CO425" t="e">
        <f>VLOOKUP(CL425,[1]Sheet2!$E$2:$I$222,5,FALSE)</f>
        <v>#N/A</v>
      </c>
    </row>
    <row r="426" spans="1:93" x14ac:dyDescent="0.25">
      <c r="A426">
        <v>440</v>
      </c>
      <c r="C426">
        <v>13546</v>
      </c>
      <c r="D426">
        <v>3546</v>
      </c>
      <c r="E426">
        <v>37.783419000000002</v>
      </c>
      <c r="F426">
        <v>-122.492442</v>
      </c>
      <c r="G426" t="s">
        <v>1609</v>
      </c>
      <c r="H426" t="s">
        <v>1610</v>
      </c>
      <c r="I426" t="s">
        <v>677</v>
      </c>
      <c r="J426" t="s">
        <v>728</v>
      </c>
      <c r="Q426" t="s">
        <v>672</v>
      </c>
      <c r="S426" t="s">
        <v>1611</v>
      </c>
      <c r="X426">
        <f t="shared" si="6"/>
        <v>2</v>
      </c>
      <c r="Y426" t="s">
        <v>44</v>
      </c>
      <c r="Z426" t="s">
        <v>77</v>
      </c>
      <c r="AA426" t="s">
        <v>120</v>
      </c>
      <c r="AB426" t="str">
        <f>VLOOKUP($AA426,Sheet2!$E$2:$I$222,3,FALSE)</f>
        <v>To Downtown</v>
      </c>
      <c r="AC426" t="str">
        <f>VLOOKUP($AA426,Sheet2!$E$2:$I$222,4,FALSE)</f>
        <v>Drumm &amp; Clay</v>
      </c>
      <c r="AD426" t="str">
        <f>VLOOKUP($AA426,Sheet2!$E$2:$I$222,5,FALSE)</f>
        <v>Daily ~ 5am-12;30am</v>
      </c>
      <c r="AF426" t="s">
        <v>46</v>
      </c>
      <c r="AG426" t="s">
        <v>77</v>
      </c>
      <c r="AH426" t="s">
        <v>122</v>
      </c>
      <c r="AI426" t="str">
        <f>VLOOKUP(AH426,[1]Sheet2!$E$2:$I$222,3,FALSE)</f>
        <v>To Financial District</v>
      </c>
      <c r="AJ426" t="str">
        <f>VLOOKUP(AH426,[1]Sheet2!$E$2:$I$222,4,FALSE)</f>
        <v>Davis &amp; Market</v>
      </c>
      <c r="AK426" t="str">
        <f>VLOOKUP(AH426,[1]Sheet2!$E$2:$I$222,5,FALSE)</f>
        <v>AM Only: M-F ~ 7am-10am</v>
      </c>
      <c r="AP426" t="e">
        <f>VLOOKUP(AO426,[1]Sheet2!$E$2:$I$222,3,FALSE)</f>
        <v>#N/A</v>
      </c>
      <c r="AQ426" t="e">
        <f>VLOOKUP(AO426,[1]Sheet2!$E$2:$I$222,4,FALSE)</f>
        <v>#N/A</v>
      </c>
      <c r="AR426" t="e">
        <f>VLOOKUP(AO426,[1]Sheet2!$E$2:$I$222,5,FALSE)</f>
        <v>#N/A</v>
      </c>
      <c r="AW426" t="e">
        <f>VLOOKUP(AV426,[1]Sheet2!$E$2:$I$222,3,FALSE)</f>
        <v>#N/A</v>
      </c>
      <c r="AX426" t="e">
        <f>VLOOKUP(AV426,[1]Sheet2!$E$2:$I$222,4,FALSE)</f>
        <v>#N/A</v>
      </c>
      <c r="AY426" t="e">
        <f>VLOOKUP(AV426,[1]Sheet2!$E$2:$I$222,5,FALSE)</f>
        <v>#N/A</v>
      </c>
      <c r="BD426" t="e">
        <f>VLOOKUP(BC426,[1]Sheet2!$E$2:$I$222,3,FALSE)</f>
        <v>#N/A</v>
      </c>
      <c r="BE426" t="e">
        <f>VLOOKUP(BC426,[1]Sheet2!$E$2:$I$222,4,FALSE)</f>
        <v>#N/A</v>
      </c>
      <c r="BF426" t="e">
        <f>VLOOKUP(BC426,[1]Sheet2!$E$2:$I$222,5,FALSE)</f>
        <v>#N/A</v>
      </c>
      <c r="BK426" t="e">
        <f>VLOOKUP(BJ426,[1]Sheet2!$E$2:$I$222,3,FALSE)</f>
        <v>#N/A</v>
      </c>
      <c r="BL426" t="e">
        <f>VLOOKUP(BJ426,[1]Sheet2!$E$2:$I$222,4,FALSE)</f>
        <v>#N/A</v>
      </c>
      <c r="BM426" t="e">
        <f>VLOOKUP(BJ426,[1]Sheet2!$E$2:$I$222,5,FALSE)</f>
        <v>#N/A</v>
      </c>
      <c r="BR426" t="e">
        <f>VLOOKUP(BQ426,[1]Sheet2!$E$2:$I$222,3,FALSE)</f>
        <v>#N/A</v>
      </c>
      <c r="BS426" t="e">
        <f>VLOOKUP(BQ426,[1]Sheet2!$E$2:$I$222,4,FALSE)</f>
        <v>#N/A</v>
      </c>
      <c r="BT426" t="e">
        <f>VLOOKUP(BQ426,[1]Sheet2!$E$2:$I$222,5,FALSE)</f>
        <v>#N/A</v>
      </c>
      <c r="BY426" t="e">
        <f>VLOOKUP(BX426,[1]Sheet2!$E$2:$I$222,3,FALSE)</f>
        <v>#N/A</v>
      </c>
      <c r="BZ426" t="e">
        <f>VLOOKUP(BX426,[1]Sheet2!$E$2:$I$222,4,FALSE)</f>
        <v>#N/A</v>
      </c>
      <c r="CA426" t="e">
        <f>VLOOKUP(BX426,[1]Sheet2!$E$2:$I$222,5,FALSE)</f>
        <v>#N/A</v>
      </c>
      <c r="CF426" t="e">
        <f>VLOOKUP(CE426,[1]Sheet2!$E$2:$I$222,3,FALSE)</f>
        <v>#N/A</v>
      </c>
      <c r="CG426" t="e">
        <f>VLOOKUP(CE426,[1]Sheet2!$E$2:$I$222,4,FALSE)</f>
        <v>#N/A</v>
      </c>
      <c r="CH426" t="e">
        <f>VLOOKUP(CE426,[1]Sheet2!$E$2:$I$222,5,FALSE)</f>
        <v>#N/A</v>
      </c>
      <c r="CM426" t="e">
        <f>VLOOKUP(CL426,[1]Sheet2!$E$2:$I$222,3,FALSE)</f>
        <v>#N/A</v>
      </c>
      <c r="CN426" t="e">
        <f>VLOOKUP(CL426,[1]Sheet2!$E$2:$I$222,4,FALSE)</f>
        <v>#N/A</v>
      </c>
      <c r="CO426" t="e">
        <f>VLOOKUP(CL426,[1]Sheet2!$E$2:$I$222,5,FALSE)</f>
        <v>#N/A</v>
      </c>
    </row>
    <row r="427" spans="1:93" x14ac:dyDescent="0.25">
      <c r="A427">
        <v>441</v>
      </c>
      <c r="C427">
        <v>13547</v>
      </c>
      <c r="D427">
        <v>3547</v>
      </c>
      <c r="E427">
        <v>37.783231999999998</v>
      </c>
      <c r="F427">
        <v>-122.492538</v>
      </c>
      <c r="G427" t="s">
        <v>1609</v>
      </c>
      <c r="H427" t="s">
        <v>1610</v>
      </c>
      <c r="I427" t="s">
        <v>704</v>
      </c>
      <c r="J427" t="s">
        <v>669</v>
      </c>
      <c r="K427" t="s">
        <v>743</v>
      </c>
      <c r="Q427" t="s">
        <v>672</v>
      </c>
      <c r="S427" t="s">
        <v>1612</v>
      </c>
      <c r="X427">
        <f t="shared" si="6"/>
        <v>2</v>
      </c>
      <c r="Y427" t="s">
        <v>44</v>
      </c>
      <c r="Z427" t="s">
        <v>80</v>
      </c>
      <c r="AA427" t="s">
        <v>121</v>
      </c>
      <c r="AB427" t="str">
        <f>VLOOKUP($AA427,Sheet2!$E$2:$I$222,3,FALSE)</f>
        <v>To Richmond District</v>
      </c>
      <c r="AC427" t="str">
        <f>VLOOKUP($AA427,Sheet2!$E$2:$I$222,4,FALSE)</f>
        <v>33rd Av. &amp; Geary</v>
      </c>
      <c r="AD427" t="str">
        <f>VLOOKUP($AA427,Sheet2!$E$2:$I$222,5,FALSE)</f>
        <v>Daily ~ 5am-12:30am</v>
      </c>
      <c r="AF427" t="s">
        <v>46</v>
      </c>
      <c r="AG427" t="s">
        <v>80</v>
      </c>
      <c r="AH427" t="s">
        <v>166</v>
      </c>
      <c r="AI427" t="str">
        <f>VLOOKUP(AH427,[1]Sheet2!$E$2:$I$222,3,FALSE)</f>
        <v>To Richmond District</v>
      </c>
      <c r="AJ427" t="str">
        <f>VLOOKUP(AH427,[1]Sheet2!$E$2:$I$222,4,FALSE)</f>
        <v>33rd Av. &amp; Geary</v>
      </c>
      <c r="AK427" t="str">
        <f>VLOOKUP(AH427,[1]Sheet2!$E$2:$I$222,5,FALSE)</f>
        <v>PM Only: M-F ~ 4pm-7pm</v>
      </c>
      <c r="AP427" t="e">
        <f>VLOOKUP(AO427,[1]Sheet2!$E$2:$I$222,3,FALSE)</f>
        <v>#N/A</v>
      </c>
      <c r="AQ427" t="e">
        <f>VLOOKUP(AO427,[1]Sheet2!$E$2:$I$222,4,FALSE)</f>
        <v>#N/A</v>
      </c>
      <c r="AR427" t="e">
        <f>VLOOKUP(AO427,[1]Sheet2!$E$2:$I$222,5,FALSE)</f>
        <v>#N/A</v>
      </c>
      <c r="AW427" t="e">
        <f>VLOOKUP(AV427,[1]Sheet2!$E$2:$I$222,3,FALSE)</f>
        <v>#N/A</v>
      </c>
      <c r="AX427" t="e">
        <f>VLOOKUP(AV427,[1]Sheet2!$E$2:$I$222,4,FALSE)</f>
        <v>#N/A</v>
      </c>
      <c r="AY427" t="e">
        <f>VLOOKUP(AV427,[1]Sheet2!$E$2:$I$222,5,FALSE)</f>
        <v>#N/A</v>
      </c>
      <c r="BD427" t="e">
        <f>VLOOKUP(BC427,[1]Sheet2!$E$2:$I$222,3,FALSE)</f>
        <v>#N/A</v>
      </c>
      <c r="BE427" t="e">
        <f>VLOOKUP(BC427,[1]Sheet2!$E$2:$I$222,4,FALSE)</f>
        <v>#N/A</v>
      </c>
      <c r="BF427" t="e">
        <f>VLOOKUP(BC427,[1]Sheet2!$E$2:$I$222,5,FALSE)</f>
        <v>#N/A</v>
      </c>
      <c r="BK427" t="e">
        <f>VLOOKUP(BJ427,[1]Sheet2!$E$2:$I$222,3,FALSE)</f>
        <v>#N/A</v>
      </c>
      <c r="BL427" t="e">
        <f>VLOOKUP(BJ427,[1]Sheet2!$E$2:$I$222,4,FALSE)</f>
        <v>#N/A</v>
      </c>
      <c r="BM427" t="e">
        <f>VLOOKUP(BJ427,[1]Sheet2!$E$2:$I$222,5,FALSE)</f>
        <v>#N/A</v>
      </c>
      <c r="BR427" t="e">
        <f>VLOOKUP(BQ427,[1]Sheet2!$E$2:$I$222,3,FALSE)</f>
        <v>#N/A</v>
      </c>
      <c r="BS427" t="e">
        <f>VLOOKUP(BQ427,[1]Sheet2!$E$2:$I$222,4,FALSE)</f>
        <v>#N/A</v>
      </c>
      <c r="BT427" t="e">
        <f>VLOOKUP(BQ427,[1]Sheet2!$E$2:$I$222,5,FALSE)</f>
        <v>#N/A</v>
      </c>
      <c r="BY427" t="e">
        <f>VLOOKUP(BX427,[1]Sheet2!$E$2:$I$222,3,FALSE)</f>
        <v>#N/A</v>
      </c>
      <c r="BZ427" t="e">
        <f>VLOOKUP(BX427,[1]Sheet2!$E$2:$I$222,4,FALSE)</f>
        <v>#N/A</v>
      </c>
      <c r="CA427" t="e">
        <f>VLOOKUP(BX427,[1]Sheet2!$E$2:$I$222,5,FALSE)</f>
        <v>#N/A</v>
      </c>
      <c r="CF427" t="e">
        <f>VLOOKUP(CE427,[1]Sheet2!$E$2:$I$222,3,FALSE)</f>
        <v>#N/A</v>
      </c>
      <c r="CG427" t="e">
        <f>VLOOKUP(CE427,[1]Sheet2!$E$2:$I$222,4,FALSE)</f>
        <v>#N/A</v>
      </c>
      <c r="CH427" t="e">
        <f>VLOOKUP(CE427,[1]Sheet2!$E$2:$I$222,5,FALSE)</f>
        <v>#N/A</v>
      </c>
      <c r="CM427" t="e">
        <f>VLOOKUP(CL427,[1]Sheet2!$E$2:$I$222,3,FALSE)</f>
        <v>#N/A</v>
      </c>
      <c r="CN427" t="e">
        <f>VLOOKUP(CL427,[1]Sheet2!$E$2:$I$222,4,FALSE)</f>
        <v>#N/A</v>
      </c>
      <c r="CO427" t="e">
        <f>VLOOKUP(CL427,[1]Sheet2!$E$2:$I$222,5,FALSE)</f>
        <v>#N/A</v>
      </c>
    </row>
    <row r="428" spans="1:93" x14ac:dyDescent="0.25">
      <c r="A428">
        <v>442</v>
      </c>
      <c r="C428">
        <v>13548</v>
      </c>
      <c r="D428">
        <v>3548</v>
      </c>
      <c r="E428">
        <v>37.781995000000002</v>
      </c>
      <c r="F428">
        <v>-122.492335</v>
      </c>
      <c r="G428" t="s">
        <v>1613</v>
      </c>
      <c r="H428" t="s">
        <v>1614</v>
      </c>
      <c r="I428" t="s">
        <v>668</v>
      </c>
      <c r="J428" t="s">
        <v>669</v>
      </c>
      <c r="K428" t="s">
        <v>697</v>
      </c>
      <c r="N428" t="s">
        <v>1615</v>
      </c>
      <c r="Q428" t="s">
        <v>672</v>
      </c>
      <c r="R428">
        <v>519</v>
      </c>
      <c r="S428" t="s">
        <v>1611</v>
      </c>
      <c r="X428">
        <f t="shared" si="6"/>
        <v>2</v>
      </c>
      <c r="Y428" t="s">
        <v>44</v>
      </c>
      <c r="Z428" t="s">
        <v>77</v>
      </c>
      <c r="AA428" t="s">
        <v>120</v>
      </c>
      <c r="AB428" t="str">
        <f>VLOOKUP($AA428,Sheet2!$E$2:$I$222,3,FALSE)</f>
        <v>To Downtown</v>
      </c>
      <c r="AC428" t="str">
        <f>VLOOKUP($AA428,Sheet2!$E$2:$I$222,4,FALSE)</f>
        <v>Drumm &amp; Clay</v>
      </c>
      <c r="AD428" t="str">
        <f>VLOOKUP($AA428,Sheet2!$E$2:$I$222,5,FALSE)</f>
        <v>Daily ~ 5am-12;30am</v>
      </c>
      <c r="AF428" t="s">
        <v>46</v>
      </c>
      <c r="AG428" t="s">
        <v>77</v>
      </c>
      <c r="AH428" t="s">
        <v>122</v>
      </c>
      <c r="AI428" t="str">
        <f>VLOOKUP(AH428,[1]Sheet2!$E$2:$I$222,3,FALSE)</f>
        <v>To Financial District</v>
      </c>
      <c r="AJ428" t="str">
        <f>VLOOKUP(AH428,[1]Sheet2!$E$2:$I$222,4,FALSE)</f>
        <v>Davis &amp; Market</v>
      </c>
      <c r="AK428" t="str">
        <f>VLOOKUP(AH428,[1]Sheet2!$E$2:$I$222,5,FALSE)</f>
        <v>AM Only: M-F ~ 7am-10am</v>
      </c>
      <c r="AP428" t="e">
        <f>VLOOKUP(AO428,[1]Sheet2!$E$2:$I$222,3,FALSE)</f>
        <v>#N/A</v>
      </c>
      <c r="AQ428" t="e">
        <f>VLOOKUP(AO428,[1]Sheet2!$E$2:$I$222,4,FALSE)</f>
        <v>#N/A</v>
      </c>
      <c r="AR428" t="e">
        <f>VLOOKUP(AO428,[1]Sheet2!$E$2:$I$222,5,FALSE)</f>
        <v>#N/A</v>
      </c>
      <c r="AW428" t="e">
        <f>VLOOKUP(AV428,[1]Sheet2!$E$2:$I$222,3,FALSE)</f>
        <v>#N/A</v>
      </c>
      <c r="AX428" t="e">
        <f>VLOOKUP(AV428,[1]Sheet2!$E$2:$I$222,4,FALSE)</f>
        <v>#N/A</v>
      </c>
      <c r="AY428" t="e">
        <f>VLOOKUP(AV428,[1]Sheet2!$E$2:$I$222,5,FALSE)</f>
        <v>#N/A</v>
      </c>
      <c r="BD428" t="e">
        <f>VLOOKUP(BC428,[1]Sheet2!$E$2:$I$222,3,FALSE)</f>
        <v>#N/A</v>
      </c>
      <c r="BE428" t="e">
        <f>VLOOKUP(BC428,[1]Sheet2!$E$2:$I$222,4,FALSE)</f>
        <v>#N/A</v>
      </c>
      <c r="BF428" t="e">
        <f>VLOOKUP(BC428,[1]Sheet2!$E$2:$I$222,5,FALSE)</f>
        <v>#N/A</v>
      </c>
      <c r="BK428" t="e">
        <f>VLOOKUP(BJ428,[1]Sheet2!$E$2:$I$222,3,FALSE)</f>
        <v>#N/A</v>
      </c>
      <c r="BL428" t="e">
        <f>VLOOKUP(BJ428,[1]Sheet2!$E$2:$I$222,4,FALSE)</f>
        <v>#N/A</v>
      </c>
      <c r="BM428" t="e">
        <f>VLOOKUP(BJ428,[1]Sheet2!$E$2:$I$222,5,FALSE)</f>
        <v>#N/A</v>
      </c>
      <c r="BR428" t="e">
        <f>VLOOKUP(BQ428,[1]Sheet2!$E$2:$I$222,3,FALSE)</f>
        <v>#N/A</v>
      </c>
      <c r="BS428" t="e">
        <f>VLOOKUP(BQ428,[1]Sheet2!$E$2:$I$222,4,FALSE)</f>
        <v>#N/A</v>
      </c>
      <c r="BT428" t="e">
        <f>VLOOKUP(BQ428,[1]Sheet2!$E$2:$I$222,5,FALSE)</f>
        <v>#N/A</v>
      </c>
      <c r="BY428" t="e">
        <f>VLOOKUP(BX428,[1]Sheet2!$E$2:$I$222,3,FALSE)</f>
        <v>#N/A</v>
      </c>
      <c r="BZ428" t="e">
        <f>VLOOKUP(BX428,[1]Sheet2!$E$2:$I$222,4,FALSE)</f>
        <v>#N/A</v>
      </c>
      <c r="CA428" t="e">
        <f>VLOOKUP(BX428,[1]Sheet2!$E$2:$I$222,5,FALSE)</f>
        <v>#N/A</v>
      </c>
      <c r="CF428" t="e">
        <f>VLOOKUP(CE428,[1]Sheet2!$E$2:$I$222,3,FALSE)</f>
        <v>#N/A</v>
      </c>
      <c r="CG428" t="e">
        <f>VLOOKUP(CE428,[1]Sheet2!$E$2:$I$222,4,FALSE)</f>
        <v>#N/A</v>
      </c>
      <c r="CH428" t="e">
        <f>VLOOKUP(CE428,[1]Sheet2!$E$2:$I$222,5,FALSE)</f>
        <v>#N/A</v>
      </c>
      <c r="CM428" t="e">
        <f>VLOOKUP(CL428,[1]Sheet2!$E$2:$I$222,3,FALSE)</f>
        <v>#N/A</v>
      </c>
      <c r="CN428" t="e">
        <f>VLOOKUP(CL428,[1]Sheet2!$E$2:$I$222,4,FALSE)</f>
        <v>#N/A</v>
      </c>
      <c r="CO428" t="e">
        <f>VLOOKUP(CL428,[1]Sheet2!$E$2:$I$222,5,FALSE)</f>
        <v>#N/A</v>
      </c>
    </row>
    <row r="429" spans="1:93" x14ac:dyDescent="0.25">
      <c r="A429">
        <v>443</v>
      </c>
      <c r="C429">
        <v>13549</v>
      </c>
      <c r="D429">
        <v>3549</v>
      </c>
      <c r="E429">
        <v>37.781801999999999</v>
      </c>
      <c r="F429">
        <v>-122.492425</v>
      </c>
      <c r="G429" t="s">
        <v>1613</v>
      </c>
      <c r="H429" t="s">
        <v>1614</v>
      </c>
      <c r="I429" t="s">
        <v>746</v>
      </c>
      <c r="J429" t="s">
        <v>728</v>
      </c>
      <c r="Q429" t="s">
        <v>672</v>
      </c>
      <c r="S429" t="s">
        <v>1612</v>
      </c>
      <c r="X429">
        <f t="shared" si="6"/>
        <v>2</v>
      </c>
      <c r="Y429" t="s">
        <v>44</v>
      </c>
      <c r="Z429" t="s">
        <v>80</v>
      </c>
      <c r="AA429" t="s">
        <v>121</v>
      </c>
      <c r="AB429" t="str">
        <f>VLOOKUP($AA429,Sheet2!$E$2:$I$222,3,FALSE)</f>
        <v>To Richmond District</v>
      </c>
      <c r="AC429" t="str">
        <f>VLOOKUP($AA429,Sheet2!$E$2:$I$222,4,FALSE)</f>
        <v>33rd Av. &amp; Geary</v>
      </c>
      <c r="AD429" t="str">
        <f>VLOOKUP($AA429,Sheet2!$E$2:$I$222,5,FALSE)</f>
        <v>Daily ~ 5am-12:30am</v>
      </c>
      <c r="AF429" t="s">
        <v>46</v>
      </c>
      <c r="AG429" t="s">
        <v>80</v>
      </c>
      <c r="AH429" t="s">
        <v>166</v>
      </c>
      <c r="AI429" t="str">
        <f>VLOOKUP(AH429,[1]Sheet2!$E$2:$I$222,3,FALSE)</f>
        <v>To Richmond District</v>
      </c>
      <c r="AJ429" t="str">
        <f>VLOOKUP(AH429,[1]Sheet2!$E$2:$I$222,4,FALSE)</f>
        <v>33rd Av. &amp; Geary</v>
      </c>
      <c r="AK429" t="str">
        <f>VLOOKUP(AH429,[1]Sheet2!$E$2:$I$222,5,FALSE)</f>
        <v>PM Only: M-F ~ 4pm-7pm</v>
      </c>
      <c r="AP429" t="e">
        <f>VLOOKUP(AO429,[1]Sheet2!$E$2:$I$222,3,FALSE)</f>
        <v>#N/A</v>
      </c>
      <c r="AQ429" t="e">
        <f>VLOOKUP(AO429,[1]Sheet2!$E$2:$I$222,4,FALSE)</f>
        <v>#N/A</v>
      </c>
      <c r="AR429" t="e">
        <f>VLOOKUP(AO429,[1]Sheet2!$E$2:$I$222,5,FALSE)</f>
        <v>#N/A</v>
      </c>
      <c r="AW429" t="e">
        <f>VLOOKUP(AV429,[1]Sheet2!$E$2:$I$222,3,FALSE)</f>
        <v>#N/A</v>
      </c>
      <c r="AX429" t="e">
        <f>VLOOKUP(AV429,[1]Sheet2!$E$2:$I$222,4,FALSE)</f>
        <v>#N/A</v>
      </c>
      <c r="AY429" t="e">
        <f>VLOOKUP(AV429,[1]Sheet2!$E$2:$I$222,5,FALSE)</f>
        <v>#N/A</v>
      </c>
      <c r="BD429" t="e">
        <f>VLOOKUP(BC429,[1]Sheet2!$E$2:$I$222,3,FALSE)</f>
        <v>#N/A</v>
      </c>
      <c r="BE429" t="e">
        <f>VLOOKUP(BC429,[1]Sheet2!$E$2:$I$222,4,FALSE)</f>
        <v>#N/A</v>
      </c>
      <c r="BF429" t="e">
        <f>VLOOKUP(BC429,[1]Sheet2!$E$2:$I$222,5,FALSE)</f>
        <v>#N/A</v>
      </c>
      <c r="BK429" t="e">
        <f>VLOOKUP(BJ429,[1]Sheet2!$E$2:$I$222,3,FALSE)</f>
        <v>#N/A</v>
      </c>
      <c r="BL429" t="e">
        <f>VLOOKUP(BJ429,[1]Sheet2!$E$2:$I$222,4,FALSE)</f>
        <v>#N/A</v>
      </c>
      <c r="BM429" t="e">
        <f>VLOOKUP(BJ429,[1]Sheet2!$E$2:$I$222,5,FALSE)</f>
        <v>#N/A</v>
      </c>
      <c r="BR429" t="e">
        <f>VLOOKUP(BQ429,[1]Sheet2!$E$2:$I$222,3,FALSE)</f>
        <v>#N/A</v>
      </c>
      <c r="BS429" t="e">
        <f>VLOOKUP(BQ429,[1]Sheet2!$E$2:$I$222,4,FALSE)</f>
        <v>#N/A</v>
      </c>
      <c r="BT429" t="e">
        <f>VLOOKUP(BQ429,[1]Sheet2!$E$2:$I$222,5,FALSE)</f>
        <v>#N/A</v>
      </c>
      <c r="BY429" t="e">
        <f>VLOOKUP(BX429,[1]Sheet2!$E$2:$I$222,3,FALSE)</f>
        <v>#N/A</v>
      </c>
      <c r="BZ429" t="e">
        <f>VLOOKUP(BX429,[1]Sheet2!$E$2:$I$222,4,FALSE)</f>
        <v>#N/A</v>
      </c>
      <c r="CA429" t="e">
        <f>VLOOKUP(BX429,[1]Sheet2!$E$2:$I$222,5,FALSE)</f>
        <v>#N/A</v>
      </c>
      <c r="CF429" t="e">
        <f>VLOOKUP(CE429,[1]Sheet2!$E$2:$I$222,3,FALSE)</f>
        <v>#N/A</v>
      </c>
      <c r="CG429" t="e">
        <f>VLOOKUP(CE429,[1]Sheet2!$E$2:$I$222,4,FALSE)</f>
        <v>#N/A</v>
      </c>
      <c r="CH429" t="e">
        <f>VLOOKUP(CE429,[1]Sheet2!$E$2:$I$222,5,FALSE)</f>
        <v>#N/A</v>
      </c>
      <c r="CM429" t="e">
        <f>VLOOKUP(CL429,[1]Sheet2!$E$2:$I$222,3,FALSE)</f>
        <v>#N/A</v>
      </c>
      <c r="CN429" t="e">
        <f>VLOOKUP(CL429,[1]Sheet2!$E$2:$I$222,4,FALSE)</f>
        <v>#N/A</v>
      </c>
      <c r="CO429" t="e">
        <f>VLOOKUP(CL429,[1]Sheet2!$E$2:$I$222,5,FALSE)</f>
        <v>#N/A</v>
      </c>
    </row>
    <row r="430" spans="1:93" x14ac:dyDescent="0.25">
      <c r="A430">
        <v>444</v>
      </c>
      <c r="C430">
        <v>13550</v>
      </c>
      <c r="D430">
        <v>3550</v>
      </c>
      <c r="E430">
        <v>37.779938999999999</v>
      </c>
      <c r="F430">
        <v>-122.492296</v>
      </c>
      <c r="G430" t="s">
        <v>1616</v>
      </c>
      <c r="H430" t="s">
        <v>1617</v>
      </c>
      <c r="I430" t="s">
        <v>746</v>
      </c>
      <c r="J430" t="s">
        <v>728</v>
      </c>
      <c r="Q430" t="s">
        <v>672</v>
      </c>
      <c r="S430" t="s">
        <v>1618</v>
      </c>
      <c r="X430">
        <f t="shared" si="6"/>
        <v>1</v>
      </c>
      <c r="Y430" t="s">
        <v>44</v>
      </c>
      <c r="Z430" t="s">
        <v>80</v>
      </c>
      <c r="AA430" t="s">
        <v>121</v>
      </c>
      <c r="AB430" t="str">
        <f>VLOOKUP($AA430,Sheet2!$E$2:$I$222,3,FALSE)</f>
        <v>To Richmond District</v>
      </c>
      <c r="AC430" t="str">
        <f>VLOOKUP($AA430,Sheet2!$E$2:$I$222,4,FALSE)</f>
        <v>33rd Av. &amp; Geary</v>
      </c>
      <c r="AD430" t="str">
        <f>VLOOKUP($AA430,Sheet2!$E$2:$I$222,5,FALSE)</f>
        <v>Daily ~ 5am-12:30am</v>
      </c>
      <c r="AI430" t="e">
        <f>VLOOKUP(AH430,[1]Sheet2!$E$2:$I$222,3,FALSE)</f>
        <v>#N/A</v>
      </c>
      <c r="AJ430" t="e">
        <f>VLOOKUP(AH430,[1]Sheet2!$E$2:$I$222,4,FALSE)</f>
        <v>#N/A</v>
      </c>
      <c r="AK430" t="e">
        <f>VLOOKUP(AH430,[1]Sheet2!$E$2:$I$222,5,FALSE)</f>
        <v>#N/A</v>
      </c>
      <c r="AP430" t="e">
        <f>VLOOKUP(AO430,[1]Sheet2!$E$2:$I$222,3,FALSE)</f>
        <v>#N/A</v>
      </c>
      <c r="AQ430" t="e">
        <f>VLOOKUP(AO430,[1]Sheet2!$E$2:$I$222,4,FALSE)</f>
        <v>#N/A</v>
      </c>
      <c r="AR430" t="e">
        <f>VLOOKUP(AO430,[1]Sheet2!$E$2:$I$222,5,FALSE)</f>
        <v>#N/A</v>
      </c>
      <c r="AW430" t="e">
        <f>VLOOKUP(AV430,[1]Sheet2!$E$2:$I$222,3,FALSE)</f>
        <v>#N/A</v>
      </c>
      <c r="AX430" t="e">
        <f>VLOOKUP(AV430,[1]Sheet2!$E$2:$I$222,4,FALSE)</f>
        <v>#N/A</v>
      </c>
      <c r="AY430" t="e">
        <f>VLOOKUP(AV430,[1]Sheet2!$E$2:$I$222,5,FALSE)</f>
        <v>#N/A</v>
      </c>
      <c r="BD430" t="e">
        <f>VLOOKUP(BC430,[1]Sheet2!$E$2:$I$222,3,FALSE)</f>
        <v>#N/A</v>
      </c>
      <c r="BE430" t="e">
        <f>VLOOKUP(BC430,[1]Sheet2!$E$2:$I$222,4,FALSE)</f>
        <v>#N/A</v>
      </c>
      <c r="BF430" t="e">
        <f>VLOOKUP(BC430,[1]Sheet2!$E$2:$I$222,5,FALSE)</f>
        <v>#N/A</v>
      </c>
      <c r="BK430" t="e">
        <f>VLOOKUP(BJ430,[1]Sheet2!$E$2:$I$222,3,FALSE)</f>
        <v>#N/A</v>
      </c>
      <c r="BL430" t="e">
        <f>VLOOKUP(BJ430,[1]Sheet2!$E$2:$I$222,4,FALSE)</f>
        <v>#N/A</v>
      </c>
      <c r="BM430" t="e">
        <f>VLOOKUP(BJ430,[1]Sheet2!$E$2:$I$222,5,FALSE)</f>
        <v>#N/A</v>
      </c>
      <c r="BR430" t="e">
        <f>VLOOKUP(BQ430,[1]Sheet2!$E$2:$I$222,3,FALSE)</f>
        <v>#N/A</v>
      </c>
      <c r="BS430" t="e">
        <f>VLOOKUP(BQ430,[1]Sheet2!$E$2:$I$222,4,FALSE)</f>
        <v>#N/A</v>
      </c>
      <c r="BT430" t="e">
        <f>VLOOKUP(BQ430,[1]Sheet2!$E$2:$I$222,5,FALSE)</f>
        <v>#N/A</v>
      </c>
      <c r="BY430" t="e">
        <f>VLOOKUP(BX430,[1]Sheet2!$E$2:$I$222,3,FALSE)</f>
        <v>#N/A</v>
      </c>
      <c r="BZ430" t="e">
        <f>VLOOKUP(BX430,[1]Sheet2!$E$2:$I$222,4,FALSE)</f>
        <v>#N/A</v>
      </c>
      <c r="CA430" t="e">
        <f>VLOOKUP(BX430,[1]Sheet2!$E$2:$I$222,5,FALSE)</f>
        <v>#N/A</v>
      </c>
      <c r="CF430" t="e">
        <f>VLOOKUP(CE430,[1]Sheet2!$E$2:$I$222,3,FALSE)</f>
        <v>#N/A</v>
      </c>
      <c r="CG430" t="e">
        <f>VLOOKUP(CE430,[1]Sheet2!$E$2:$I$222,4,FALSE)</f>
        <v>#N/A</v>
      </c>
      <c r="CH430" t="e">
        <f>VLOOKUP(CE430,[1]Sheet2!$E$2:$I$222,5,FALSE)</f>
        <v>#N/A</v>
      </c>
      <c r="CM430" t="e">
        <f>VLOOKUP(CL430,[1]Sheet2!$E$2:$I$222,3,FALSE)</f>
        <v>#N/A</v>
      </c>
      <c r="CN430" t="e">
        <f>VLOOKUP(CL430,[1]Sheet2!$E$2:$I$222,4,FALSE)</f>
        <v>#N/A</v>
      </c>
      <c r="CO430" t="e">
        <f>VLOOKUP(CL430,[1]Sheet2!$E$2:$I$222,5,FALSE)</f>
        <v>#N/A</v>
      </c>
    </row>
    <row r="431" spans="1:93" x14ac:dyDescent="0.25">
      <c r="A431">
        <v>445</v>
      </c>
      <c r="C431">
        <v>13551</v>
      </c>
      <c r="D431">
        <v>3551</v>
      </c>
      <c r="E431">
        <v>37.777920000000002</v>
      </c>
      <c r="F431">
        <v>-122.49324</v>
      </c>
      <c r="G431" t="s">
        <v>1619</v>
      </c>
      <c r="H431" t="s">
        <v>1620</v>
      </c>
      <c r="I431" t="s">
        <v>746</v>
      </c>
      <c r="J431" t="s">
        <v>728</v>
      </c>
      <c r="Q431" t="s">
        <v>672</v>
      </c>
      <c r="S431" t="s">
        <v>1621</v>
      </c>
      <c r="T431" t="s">
        <v>1622</v>
      </c>
      <c r="X431">
        <f t="shared" si="6"/>
        <v>2</v>
      </c>
      <c r="Y431" t="s">
        <v>45</v>
      </c>
      <c r="Z431" t="s">
        <v>79</v>
      </c>
      <c r="AB431" t="e">
        <f>VLOOKUP($AA431,Sheet2!$E$2:$I$222,3,FALSE)</f>
        <v>#N/A</v>
      </c>
      <c r="AC431" t="e">
        <f>VLOOKUP($AA431,Sheet2!$E$2:$I$222,4,FALSE)</f>
        <v>#N/A</v>
      </c>
      <c r="AD431" t="e">
        <f>VLOOKUP($AA431,Sheet2!$E$2:$I$222,5,FALSE)</f>
        <v>#N/A</v>
      </c>
      <c r="AF431" t="s">
        <v>12</v>
      </c>
      <c r="AG431" t="s">
        <v>80</v>
      </c>
      <c r="AH431" t="s">
        <v>92</v>
      </c>
      <c r="AI431" t="str">
        <f>VLOOKUP(AH431,[1]Sheet2!$E$2:$I$222,3,FALSE)</f>
        <v>To Stonestown</v>
      </c>
      <c r="AJ431" t="str">
        <f>VLOOKUP(AH431,[1]Sheet2!$E$2:$I$222,4,FALSE)</f>
        <v>19th Av. &amp; Buckingham</v>
      </c>
      <c r="AK431" t="str">
        <f>VLOOKUP(AH431,[1]Sheet2!$E$2:$I$222,5,FALSE)</f>
        <v>Daily ~ 5:30am-12am</v>
      </c>
      <c r="AP431" t="e">
        <f>VLOOKUP(AO431,[1]Sheet2!$E$2:$I$222,3,FALSE)</f>
        <v>#N/A</v>
      </c>
      <c r="AQ431" t="e">
        <f>VLOOKUP(AO431,[1]Sheet2!$E$2:$I$222,4,FALSE)</f>
        <v>#N/A</v>
      </c>
      <c r="AR431" t="e">
        <f>VLOOKUP(AO431,[1]Sheet2!$E$2:$I$222,5,FALSE)</f>
        <v>#N/A</v>
      </c>
      <c r="AW431" t="e">
        <f>VLOOKUP(AV431,[1]Sheet2!$E$2:$I$222,3,FALSE)</f>
        <v>#N/A</v>
      </c>
      <c r="AX431" t="e">
        <f>VLOOKUP(AV431,[1]Sheet2!$E$2:$I$222,4,FALSE)</f>
        <v>#N/A</v>
      </c>
      <c r="AY431" t="e">
        <f>VLOOKUP(AV431,[1]Sheet2!$E$2:$I$222,5,FALSE)</f>
        <v>#N/A</v>
      </c>
      <c r="BD431" t="e">
        <f>VLOOKUP(BC431,[1]Sheet2!$E$2:$I$222,3,FALSE)</f>
        <v>#N/A</v>
      </c>
      <c r="BE431" t="e">
        <f>VLOOKUP(BC431,[1]Sheet2!$E$2:$I$222,4,FALSE)</f>
        <v>#N/A</v>
      </c>
      <c r="BF431" t="e">
        <f>VLOOKUP(BC431,[1]Sheet2!$E$2:$I$222,5,FALSE)</f>
        <v>#N/A</v>
      </c>
      <c r="BK431" t="e">
        <f>VLOOKUP(BJ431,[1]Sheet2!$E$2:$I$222,3,FALSE)</f>
        <v>#N/A</v>
      </c>
      <c r="BL431" t="e">
        <f>VLOOKUP(BJ431,[1]Sheet2!$E$2:$I$222,4,FALSE)</f>
        <v>#N/A</v>
      </c>
      <c r="BM431" t="e">
        <f>VLOOKUP(BJ431,[1]Sheet2!$E$2:$I$222,5,FALSE)</f>
        <v>#N/A</v>
      </c>
      <c r="BR431" t="e">
        <f>VLOOKUP(BQ431,[1]Sheet2!$E$2:$I$222,3,FALSE)</f>
        <v>#N/A</v>
      </c>
      <c r="BS431" t="e">
        <f>VLOOKUP(BQ431,[1]Sheet2!$E$2:$I$222,4,FALSE)</f>
        <v>#N/A</v>
      </c>
      <c r="BT431" t="e">
        <f>VLOOKUP(BQ431,[1]Sheet2!$E$2:$I$222,5,FALSE)</f>
        <v>#N/A</v>
      </c>
      <c r="BY431" t="e">
        <f>VLOOKUP(BX431,[1]Sheet2!$E$2:$I$222,3,FALSE)</f>
        <v>#N/A</v>
      </c>
      <c r="BZ431" t="e">
        <f>VLOOKUP(BX431,[1]Sheet2!$E$2:$I$222,4,FALSE)</f>
        <v>#N/A</v>
      </c>
      <c r="CA431" t="e">
        <f>VLOOKUP(BX431,[1]Sheet2!$E$2:$I$222,5,FALSE)</f>
        <v>#N/A</v>
      </c>
      <c r="CF431" t="e">
        <f>VLOOKUP(CE431,[1]Sheet2!$E$2:$I$222,3,FALSE)</f>
        <v>#N/A</v>
      </c>
      <c r="CG431" t="e">
        <f>VLOOKUP(CE431,[1]Sheet2!$E$2:$I$222,4,FALSE)</f>
        <v>#N/A</v>
      </c>
      <c r="CH431" t="e">
        <f>VLOOKUP(CE431,[1]Sheet2!$E$2:$I$222,5,FALSE)</f>
        <v>#N/A</v>
      </c>
      <c r="CM431" t="e">
        <f>VLOOKUP(CL431,[1]Sheet2!$E$2:$I$222,3,FALSE)</f>
        <v>#N/A</v>
      </c>
      <c r="CN431" t="e">
        <f>VLOOKUP(CL431,[1]Sheet2!$E$2:$I$222,4,FALSE)</f>
        <v>#N/A</v>
      </c>
      <c r="CO431" t="e">
        <f>VLOOKUP(CL431,[1]Sheet2!$E$2:$I$222,5,FALSE)</f>
        <v>#N/A</v>
      </c>
    </row>
    <row r="432" spans="1:93" x14ac:dyDescent="0.25">
      <c r="A432">
        <v>446</v>
      </c>
      <c r="C432">
        <v>13552</v>
      </c>
      <c r="D432">
        <v>3552</v>
      </c>
      <c r="E432">
        <v>37.777610000000003</v>
      </c>
      <c r="F432">
        <v>-122.49308000000001</v>
      </c>
      <c r="G432" t="s">
        <v>1619</v>
      </c>
      <c r="H432" t="s">
        <v>1620</v>
      </c>
      <c r="I432" t="s">
        <v>677</v>
      </c>
      <c r="J432" t="s">
        <v>728</v>
      </c>
      <c r="N432" t="s">
        <v>1623</v>
      </c>
      <c r="Q432" t="s">
        <v>672</v>
      </c>
      <c r="R432">
        <v>1308</v>
      </c>
      <c r="S432" t="s">
        <v>1624</v>
      </c>
      <c r="X432">
        <f t="shared" si="6"/>
        <v>1</v>
      </c>
      <c r="Y432" t="s">
        <v>12</v>
      </c>
      <c r="Z432" t="s">
        <v>77</v>
      </c>
      <c r="AA432" t="s">
        <v>91</v>
      </c>
      <c r="AB432" t="str">
        <f>VLOOKUP($AA432,Sheet2!$E$2:$I$222,3,FALSE)</f>
        <v>To Richmond District</v>
      </c>
      <c r="AC432" t="str">
        <f>VLOOKUP($AA432,Sheet2!$E$2:$I$222,4,FALSE)</f>
        <v>Legion Of Honor</v>
      </c>
      <c r="AD432" t="str">
        <f>VLOOKUP($AA432,Sheet2!$E$2:$I$222,5,FALSE)</f>
        <v>Daily ~ 5:30am-12am</v>
      </c>
      <c r="AI432" t="e">
        <f>VLOOKUP(AH432,[1]Sheet2!$E$2:$I$222,3,FALSE)</f>
        <v>#N/A</v>
      </c>
      <c r="AJ432" t="e">
        <f>VLOOKUP(AH432,[1]Sheet2!$E$2:$I$222,4,FALSE)</f>
        <v>#N/A</v>
      </c>
      <c r="AK432" t="e">
        <f>VLOOKUP(AH432,[1]Sheet2!$E$2:$I$222,5,FALSE)</f>
        <v>#N/A</v>
      </c>
      <c r="AP432" t="e">
        <f>VLOOKUP(AO432,[1]Sheet2!$E$2:$I$222,3,FALSE)</f>
        <v>#N/A</v>
      </c>
      <c r="AQ432" t="e">
        <f>VLOOKUP(AO432,[1]Sheet2!$E$2:$I$222,4,FALSE)</f>
        <v>#N/A</v>
      </c>
      <c r="AR432" t="e">
        <f>VLOOKUP(AO432,[1]Sheet2!$E$2:$I$222,5,FALSE)</f>
        <v>#N/A</v>
      </c>
      <c r="AW432" t="e">
        <f>VLOOKUP(AV432,[1]Sheet2!$E$2:$I$222,3,FALSE)</f>
        <v>#N/A</v>
      </c>
      <c r="AX432" t="e">
        <f>VLOOKUP(AV432,[1]Sheet2!$E$2:$I$222,4,FALSE)</f>
        <v>#N/A</v>
      </c>
      <c r="AY432" t="e">
        <f>VLOOKUP(AV432,[1]Sheet2!$E$2:$I$222,5,FALSE)</f>
        <v>#N/A</v>
      </c>
      <c r="BD432" t="e">
        <f>VLOOKUP(BC432,[1]Sheet2!$E$2:$I$222,3,FALSE)</f>
        <v>#N/A</v>
      </c>
      <c r="BE432" t="e">
        <f>VLOOKUP(BC432,[1]Sheet2!$E$2:$I$222,4,FALSE)</f>
        <v>#N/A</v>
      </c>
      <c r="BF432" t="e">
        <f>VLOOKUP(BC432,[1]Sheet2!$E$2:$I$222,5,FALSE)</f>
        <v>#N/A</v>
      </c>
      <c r="BK432" t="e">
        <f>VLOOKUP(BJ432,[1]Sheet2!$E$2:$I$222,3,FALSE)</f>
        <v>#N/A</v>
      </c>
      <c r="BL432" t="e">
        <f>VLOOKUP(BJ432,[1]Sheet2!$E$2:$I$222,4,FALSE)</f>
        <v>#N/A</v>
      </c>
      <c r="BM432" t="e">
        <f>VLOOKUP(BJ432,[1]Sheet2!$E$2:$I$222,5,FALSE)</f>
        <v>#N/A</v>
      </c>
      <c r="BR432" t="e">
        <f>VLOOKUP(BQ432,[1]Sheet2!$E$2:$I$222,3,FALSE)</f>
        <v>#N/A</v>
      </c>
      <c r="BS432" t="e">
        <f>VLOOKUP(BQ432,[1]Sheet2!$E$2:$I$222,4,FALSE)</f>
        <v>#N/A</v>
      </c>
      <c r="BT432" t="e">
        <f>VLOOKUP(BQ432,[1]Sheet2!$E$2:$I$222,5,FALSE)</f>
        <v>#N/A</v>
      </c>
      <c r="BY432" t="e">
        <f>VLOOKUP(BX432,[1]Sheet2!$E$2:$I$222,3,FALSE)</f>
        <v>#N/A</v>
      </c>
      <c r="BZ432" t="e">
        <f>VLOOKUP(BX432,[1]Sheet2!$E$2:$I$222,4,FALSE)</f>
        <v>#N/A</v>
      </c>
      <c r="CA432" t="e">
        <f>VLOOKUP(BX432,[1]Sheet2!$E$2:$I$222,5,FALSE)</f>
        <v>#N/A</v>
      </c>
      <c r="CF432" t="e">
        <f>VLOOKUP(CE432,[1]Sheet2!$E$2:$I$222,3,FALSE)</f>
        <v>#N/A</v>
      </c>
      <c r="CG432" t="e">
        <f>VLOOKUP(CE432,[1]Sheet2!$E$2:$I$222,4,FALSE)</f>
        <v>#N/A</v>
      </c>
      <c r="CH432" t="e">
        <f>VLOOKUP(CE432,[1]Sheet2!$E$2:$I$222,5,FALSE)</f>
        <v>#N/A</v>
      </c>
      <c r="CM432" t="e">
        <f>VLOOKUP(CL432,[1]Sheet2!$E$2:$I$222,3,FALSE)</f>
        <v>#N/A</v>
      </c>
      <c r="CN432" t="e">
        <f>VLOOKUP(CL432,[1]Sheet2!$E$2:$I$222,4,FALSE)</f>
        <v>#N/A</v>
      </c>
      <c r="CO432" t="e">
        <f>VLOOKUP(CL432,[1]Sheet2!$E$2:$I$222,5,FALSE)</f>
        <v>#N/A</v>
      </c>
    </row>
    <row r="433" spans="1:93" x14ac:dyDescent="0.25">
      <c r="A433">
        <v>447</v>
      </c>
      <c r="C433">
        <v>13553</v>
      </c>
      <c r="D433">
        <v>3553</v>
      </c>
      <c r="E433">
        <v>37.776090000000003</v>
      </c>
      <c r="F433">
        <v>-122.49301</v>
      </c>
      <c r="G433" t="s">
        <v>1625</v>
      </c>
      <c r="H433" t="s">
        <v>1626</v>
      </c>
      <c r="I433" t="s">
        <v>668</v>
      </c>
      <c r="J433" t="s">
        <v>728</v>
      </c>
      <c r="Q433" t="s">
        <v>672</v>
      </c>
      <c r="S433" t="s">
        <v>1624</v>
      </c>
      <c r="X433">
        <f t="shared" si="6"/>
        <v>1</v>
      </c>
      <c r="Y433" t="s">
        <v>12</v>
      </c>
      <c r="Z433" t="s">
        <v>77</v>
      </c>
      <c r="AA433" t="s">
        <v>91</v>
      </c>
      <c r="AB433" t="str">
        <f>VLOOKUP($AA433,Sheet2!$E$2:$I$222,3,FALSE)</f>
        <v>To Richmond District</v>
      </c>
      <c r="AC433" t="str">
        <f>VLOOKUP($AA433,Sheet2!$E$2:$I$222,4,FALSE)</f>
        <v>Legion Of Honor</v>
      </c>
      <c r="AD433" t="str">
        <f>VLOOKUP($AA433,Sheet2!$E$2:$I$222,5,FALSE)</f>
        <v>Daily ~ 5:30am-12am</v>
      </c>
      <c r="AI433" t="e">
        <f>VLOOKUP(AH433,[1]Sheet2!$E$2:$I$222,3,FALSE)</f>
        <v>#N/A</v>
      </c>
      <c r="AJ433" t="e">
        <f>VLOOKUP(AH433,[1]Sheet2!$E$2:$I$222,4,FALSE)</f>
        <v>#N/A</v>
      </c>
      <c r="AK433" t="e">
        <f>VLOOKUP(AH433,[1]Sheet2!$E$2:$I$222,5,FALSE)</f>
        <v>#N/A</v>
      </c>
      <c r="AP433" t="e">
        <f>VLOOKUP(AO433,[1]Sheet2!$E$2:$I$222,3,FALSE)</f>
        <v>#N/A</v>
      </c>
      <c r="AQ433" t="e">
        <f>VLOOKUP(AO433,[1]Sheet2!$E$2:$I$222,4,FALSE)</f>
        <v>#N/A</v>
      </c>
      <c r="AR433" t="e">
        <f>VLOOKUP(AO433,[1]Sheet2!$E$2:$I$222,5,FALSE)</f>
        <v>#N/A</v>
      </c>
      <c r="AW433" t="e">
        <f>VLOOKUP(AV433,[1]Sheet2!$E$2:$I$222,3,FALSE)</f>
        <v>#N/A</v>
      </c>
      <c r="AX433" t="e">
        <f>VLOOKUP(AV433,[1]Sheet2!$E$2:$I$222,4,FALSE)</f>
        <v>#N/A</v>
      </c>
      <c r="AY433" t="e">
        <f>VLOOKUP(AV433,[1]Sheet2!$E$2:$I$222,5,FALSE)</f>
        <v>#N/A</v>
      </c>
      <c r="BD433" t="e">
        <f>VLOOKUP(BC433,[1]Sheet2!$E$2:$I$222,3,FALSE)</f>
        <v>#N/A</v>
      </c>
      <c r="BE433" t="e">
        <f>VLOOKUP(BC433,[1]Sheet2!$E$2:$I$222,4,FALSE)</f>
        <v>#N/A</v>
      </c>
      <c r="BF433" t="e">
        <f>VLOOKUP(BC433,[1]Sheet2!$E$2:$I$222,5,FALSE)</f>
        <v>#N/A</v>
      </c>
      <c r="BK433" t="e">
        <f>VLOOKUP(BJ433,[1]Sheet2!$E$2:$I$222,3,FALSE)</f>
        <v>#N/A</v>
      </c>
      <c r="BL433" t="e">
        <f>VLOOKUP(BJ433,[1]Sheet2!$E$2:$I$222,4,FALSE)</f>
        <v>#N/A</v>
      </c>
      <c r="BM433" t="e">
        <f>VLOOKUP(BJ433,[1]Sheet2!$E$2:$I$222,5,FALSE)</f>
        <v>#N/A</v>
      </c>
      <c r="BR433" t="e">
        <f>VLOOKUP(BQ433,[1]Sheet2!$E$2:$I$222,3,FALSE)</f>
        <v>#N/A</v>
      </c>
      <c r="BS433" t="e">
        <f>VLOOKUP(BQ433,[1]Sheet2!$E$2:$I$222,4,FALSE)</f>
        <v>#N/A</v>
      </c>
      <c r="BT433" t="e">
        <f>VLOOKUP(BQ433,[1]Sheet2!$E$2:$I$222,5,FALSE)</f>
        <v>#N/A</v>
      </c>
      <c r="BY433" t="e">
        <f>VLOOKUP(BX433,[1]Sheet2!$E$2:$I$222,3,FALSE)</f>
        <v>#N/A</v>
      </c>
      <c r="BZ433" t="e">
        <f>VLOOKUP(BX433,[1]Sheet2!$E$2:$I$222,4,FALSE)</f>
        <v>#N/A</v>
      </c>
      <c r="CA433" t="e">
        <f>VLOOKUP(BX433,[1]Sheet2!$E$2:$I$222,5,FALSE)</f>
        <v>#N/A</v>
      </c>
      <c r="CF433" t="e">
        <f>VLOOKUP(CE433,[1]Sheet2!$E$2:$I$222,3,FALSE)</f>
        <v>#N/A</v>
      </c>
      <c r="CG433" t="e">
        <f>VLOOKUP(CE433,[1]Sheet2!$E$2:$I$222,4,FALSE)</f>
        <v>#N/A</v>
      </c>
      <c r="CH433" t="e">
        <f>VLOOKUP(CE433,[1]Sheet2!$E$2:$I$222,5,FALSE)</f>
        <v>#N/A</v>
      </c>
      <c r="CM433" t="e">
        <f>VLOOKUP(CL433,[1]Sheet2!$E$2:$I$222,3,FALSE)</f>
        <v>#N/A</v>
      </c>
      <c r="CN433" t="e">
        <f>VLOOKUP(CL433,[1]Sheet2!$E$2:$I$222,4,FALSE)</f>
        <v>#N/A</v>
      </c>
      <c r="CO433" t="e">
        <f>VLOOKUP(CL433,[1]Sheet2!$E$2:$I$222,5,FALSE)</f>
        <v>#N/A</v>
      </c>
    </row>
    <row r="434" spans="1:93" x14ac:dyDescent="0.25">
      <c r="A434">
        <v>448</v>
      </c>
      <c r="C434">
        <v>13554</v>
      </c>
      <c r="D434">
        <v>3554</v>
      </c>
      <c r="E434">
        <v>37.776029999999999</v>
      </c>
      <c r="F434">
        <v>-122.4931</v>
      </c>
      <c r="G434" t="s">
        <v>1625</v>
      </c>
      <c r="H434" t="s">
        <v>1626</v>
      </c>
      <c r="I434" t="s">
        <v>746</v>
      </c>
      <c r="J434" t="s">
        <v>669</v>
      </c>
      <c r="K434" t="s">
        <v>963</v>
      </c>
      <c r="Q434" t="s">
        <v>672</v>
      </c>
      <c r="S434" t="s">
        <v>1621</v>
      </c>
      <c r="T434" t="s">
        <v>1622</v>
      </c>
      <c r="X434">
        <f t="shared" si="6"/>
        <v>2</v>
      </c>
      <c r="Y434" t="s">
        <v>45</v>
      </c>
      <c r="Z434" t="s">
        <v>79</v>
      </c>
      <c r="AB434" t="e">
        <f>VLOOKUP($AA434,Sheet2!$E$2:$I$222,3,FALSE)</f>
        <v>#N/A</v>
      </c>
      <c r="AC434" t="e">
        <f>VLOOKUP($AA434,Sheet2!$E$2:$I$222,4,FALSE)</f>
        <v>#N/A</v>
      </c>
      <c r="AD434" t="e">
        <f>VLOOKUP($AA434,Sheet2!$E$2:$I$222,5,FALSE)</f>
        <v>#N/A</v>
      </c>
      <c r="AF434" t="s">
        <v>12</v>
      </c>
      <c r="AG434" t="s">
        <v>80</v>
      </c>
      <c r="AH434" t="s">
        <v>92</v>
      </c>
      <c r="AI434" t="str">
        <f>VLOOKUP(AH434,[1]Sheet2!$E$2:$I$222,3,FALSE)</f>
        <v>To Stonestown</v>
      </c>
      <c r="AJ434" t="str">
        <f>VLOOKUP(AH434,[1]Sheet2!$E$2:$I$222,4,FALSE)</f>
        <v>19th Av. &amp; Buckingham</v>
      </c>
      <c r="AK434" t="str">
        <f>VLOOKUP(AH434,[1]Sheet2!$E$2:$I$222,5,FALSE)</f>
        <v>Daily ~ 5:30am-12am</v>
      </c>
      <c r="AP434" t="e">
        <f>VLOOKUP(AO434,[1]Sheet2!$E$2:$I$222,3,FALSE)</f>
        <v>#N/A</v>
      </c>
      <c r="AQ434" t="e">
        <f>VLOOKUP(AO434,[1]Sheet2!$E$2:$I$222,4,FALSE)</f>
        <v>#N/A</v>
      </c>
      <c r="AR434" t="e">
        <f>VLOOKUP(AO434,[1]Sheet2!$E$2:$I$222,5,FALSE)</f>
        <v>#N/A</v>
      </c>
      <c r="AW434" t="e">
        <f>VLOOKUP(AV434,[1]Sheet2!$E$2:$I$222,3,FALSE)</f>
        <v>#N/A</v>
      </c>
      <c r="AX434" t="e">
        <f>VLOOKUP(AV434,[1]Sheet2!$E$2:$I$222,4,FALSE)</f>
        <v>#N/A</v>
      </c>
      <c r="AY434" t="e">
        <f>VLOOKUP(AV434,[1]Sheet2!$E$2:$I$222,5,FALSE)</f>
        <v>#N/A</v>
      </c>
      <c r="BD434" t="e">
        <f>VLOOKUP(BC434,[1]Sheet2!$E$2:$I$222,3,FALSE)</f>
        <v>#N/A</v>
      </c>
      <c r="BE434" t="e">
        <f>VLOOKUP(BC434,[1]Sheet2!$E$2:$I$222,4,FALSE)</f>
        <v>#N/A</v>
      </c>
      <c r="BF434" t="e">
        <f>VLOOKUP(BC434,[1]Sheet2!$E$2:$I$222,5,FALSE)</f>
        <v>#N/A</v>
      </c>
      <c r="BK434" t="e">
        <f>VLOOKUP(BJ434,[1]Sheet2!$E$2:$I$222,3,FALSE)</f>
        <v>#N/A</v>
      </c>
      <c r="BL434" t="e">
        <f>VLOOKUP(BJ434,[1]Sheet2!$E$2:$I$222,4,FALSE)</f>
        <v>#N/A</v>
      </c>
      <c r="BM434" t="e">
        <f>VLOOKUP(BJ434,[1]Sheet2!$E$2:$I$222,5,FALSE)</f>
        <v>#N/A</v>
      </c>
      <c r="BR434" t="e">
        <f>VLOOKUP(BQ434,[1]Sheet2!$E$2:$I$222,3,FALSE)</f>
        <v>#N/A</v>
      </c>
      <c r="BS434" t="e">
        <f>VLOOKUP(BQ434,[1]Sheet2!$E$2:$I$222,4,FALSE)</f>
        <v>#N/A</v>
      </c>
      <c r="BT434" t="e">
        <f>VLOOKUP(BQ434,[1]Sheet2!$E$2:$I$222,5,FALSE)</f>
        <v>#N/A</v>
      </c>
      <c r="BY434" t="e">
        <f>VLOOKUP(BX434,[1]Sheet2!$E$2:$I$222,3,FALSE)</f>
        <v>#N/A</v>
      </c>
      <c r="BZ434" t="e">
        <f>VLOOKUP(BX434,[1]Sheet2!$E$2:$I$222,4,FALSE)</f>
        <v>#N/A</v>
      </c>
      <c r="CA434" t="e">
        <f>VLOOKUP(BX434,[1]Sheet2!$E$2:$I$222,5,FALSE)</f>
        <v>#N/A</v>
      </c>
      <c r="CF434" t="e">
        <f>VLOOKUP(CE434,[1]Sheet2!$E$2:$I$222,3,FALSE)</f>
        <v>#N/A</v>
      </c>
      <c r="CG434" t="e">
        <f>VLOOKUP(CE434,[1]Sheet2!$E$2:$I$222,4,FALSE)</f>
        <v>#N/A</v>
      </c>
      <c r="CH434" t="e">
        <f>VLOOKUP(CE434,[1]Sheet2!$E$2:$I$222,5,FALSE)</f>
        <v>#N/A</v>
      </c>
      <c r="CM434" t="e">
        <f>VLOOKUP(CL434,[1]Sheet2!$E$2:$I$222,3,FALSE)</f>
        <v>#N/A</v>
      </c>
      <c r="CN434" t="e">
        <f>VLOOKUP(CL434,[1]Sheet2!$E$2:$I$222,4,FALSE)</f>
        <v>#N/A</v>
      </c>
      <c r="CO434" t="e">
        <f>VLOOKUP(CL434,[1]Sheet2!$E$2:$I$222,5,FALSE)</f>
        <v>#N/A</v>
      </c>
    </row>
    <row r="435" spans="1:93" x14ac:dyDescent="0.25">
      <c r="A435">
        <v>449</v>
      </c>
      <c r="C435">
        <v>13555</v>
      </c>
      <c r="D435">
        <v>3555</v>
      </c>
      <c r="E435">
        <v>37.781500000000001</v>
      </c>
      <c r="F435">
        <v>-122.49337</v>
      </c>
      <c r="G435" t="s">
        <v>1627</v>
      </c>
      <c r="H435" t="s">
        <v>1628</v>
      </c>
      <c r="I435" t="s">
        <v>677</v>
      </c>
      <c r="J435" t="s">
        <v>669</v>
      </c>
      <c r="K435" t="s">
        <v>743</v>
      </c>
      <c r="N435" t="s">
        <v>1629</v>
      </c>
      <c r="Q435" t="s">
        <v>672</v>
      </c>
      <c r="R435">
        <v>1226</v>
      </c>
      <c r="S435" t="s">
        <v>1630</v>
      </c>
      <c r="X435">
        <f t="shared" si="6"/>
        <v>3</v>
      </c>
      <c r="Y435" t="s">
        <v>44</v>
      </c>
      <c r="Z435" t="s">
        <v>77</v>
      </c>
      <c r="AA435" t="s">
        <v>120</v>
      </c>
      <c r="AB435" t="str">
        <f>VLOOKUP($AA435,Sheet2!$E$2:$I$222,3,FALSE)</f>
        <v>To Downtown</v>
      </c>
      <c r="AC435" t="str">
        <f>VLOOKUP($AA435,Sheet2!$E$2:$I$222,4,FALSE)</f>
        <v>Drumm &amp; Clay</v>
      </c>
      <c r="AD435" t="str">
        <f>VLOOKUP($AA435,Sheet2!$E$2:$I$222,5,FALSE)</f>
        <v>Daily ~ 5am-12;30am</v>
      </c>
      <c r="AF435" t="s">
        <v>12</v>
      </c>
      <c r="AG435" t="s">
        <v>77</v>
      </c>
      <c r="AH435" t="s">
        <v>91</v>
      </c>
      <c r="AI435" t="str">
        <f>VLOOKUP(AH435,[1]Sheet2!$E$2:$I$222,3,FALSE)</f>
        <v>To Richmond District</v>
      </c>
      <c r="AJ435" t="str">
        <f>VLOOKUP(AH435,[1]Sheet2!$E$2:$I$222,4,FALSE)</f>
        <v>Legion Of Honor</v>
      </c>
      <c r="AK435" t="str">
        <f>VLOOKUP(AH435,[1]Sheet2!$E$2:$I$222,5,FALSE)</f>
        <v>Daily ~ 5:30am-12am</v>
      </c>
      <c r="AM435" t="s">
        <v>46</v>
      </c>
      <c r="AN435" t="s">
        <v>77</v>
      </c>
      <c r="AO435" t="s">
        <v>122</v>
      </c>
      <c r="AP435" t="str">
        <f>VLOOKUP(AO435,[1]Sheet2!$E$2:$I$222,3,FALSE)</f>
        <v>To Financial District</v>
      </c>
      <c r="AQ435" t="str">
        <f>VLOOKUP(AO435,[1]Sheet2!$E$2:$I$222,4,FALSE)</f>
        <v>Davis &amp; Market</v>
      </c>
      <c r="AR435" t="str">
        <f>VLOOKUP(AO435,[1]Sheet2!$E$2:$I$222,5,FALSE)</f>
        <v>AM Only: M-F ~ 7am-10am</v>
      </c>
      <c r="AW435" t="e">
        <f>VLOOKUP(AV435,[1]Sheet2!$E$2:$I$222,3,FALSE)</f>
        <v>#N/A</v>
      </c>
      <c r="AX435" t="e">
        <f>VLOOKUP(AV435,[1]Sheet2!$E$2:$I$222,4,FALSE)</f>
        <v>#N/A</v>
      </c>
      <c r="AY435" t="e">
        <f>VLOOKUP(AV435,[1]Sheet2!$E$2:$I$222,5,FALSE)</f>
        <v>#N/A</v>
      </c>
      <c r="BD435" t="e">
        <f>VLOOKUP(BC435,[1]Sheet2!$E$2:$I$222,3,FALSE)</f>
        <v>#N/A</v>
      </c>
      <c r="BE435" t="e">
        <f>VLOOKUP(BC435,[1]Sheet2!$E$2:$I$222,4,FALSE)</f>
        <v>#N/A</v>
      </c>
      <c r="BF435" t="e">
        <f>VLOOKUP(BC435,[1]Sheet2!$E$2:$I$222,5,FALSE)</f>
        <v>#N/A</v>
      </c>
      <c r="BK435" t="e">
        <f>VLOOKUP(BJ435,[1]Sheet2!$E$2:$I$222,3,FALSE)</f>
        <v>#N/A</v>
      </c>
      <c r="BL435" t="e">
        <f>VLOOKUP(BJ435,[1]Sheet2!$E$2:$I$222,4,FALSE)</f>
        <v>#N/A</v>
      </c>
      <c r="BM435" t="e">
        <f>VLOOKUP(BJ435,[1]Sheet2!$E$2:$I$222,5,FALSE)</f>
        <v>#N/A</v>
      </c>
      <c r="BR435" t="e">
        <f>VLOOKUP(BQ435,[1]Sheet2!$E$2:$I$222,3,FALSE)</f>
        <v>#N/A</v>
      </c>
      <c r="BS435" t="e">
        <f>VLOOKUP(BQ435,[1]Sheet2!$E$2:$I$222,4,FALSE)</f>
        <v>#N/A</v>
      </c>
      <c r="BT435" t="e">
        <f>VLOOKUP(BQ435,[1]Sheet2!$E$2:$I$222,5,FALSE)</f>
        <v>#N/A</v>
      </c>
      <c r="BY435" t="e">
        <f>VLOOKUP(BX435,[1]Sheet2!$E$2:$I$222,3,FALSE)</f>
        <v>#N/A</v>
      </c>
      <c r="BZ435" t="e">
        <f>VLOOKUP(BX435,[1]Sheet2!$E$2:$I$222,4,FALSE)</f>
        <v>#N/A</v>
      </c>
      <c r="CA435" t="e">
        <f>VLOOKUP(BX435,[1]Sheet2!$E$2:$I$222,5,FALSE)</f>
        <v>#N/A</v>
      </c>
      <c r="CF435" t="e">
        <f>VLOOKUP(CE435,[1]Sheet2!$E$2:$I$222,3,FALSE)</f>
        <v>#N/A</v>
      </c>
      <c r="CG435" t="e">
        <f>VLOOKUP(CE435,[1]Sheet2!$E$2:$I$222,4,FALSE)</f>
        <v>#N/A</v>
      </c>
      <c r="CH435" t="e">
        <f>VLOOKUP(CE435,[1]Sheet2!$E$2:$I$222,5,FALSE)</f>
        <v>#N/A</v>
      </c>
      <c r="CM435" t="e">
        <f>VLOOKUP(CL435,[1]Sheet2!$E$2:$I$222,3,FALSE)</f>
        <v>#N/A</v>
      </c>
      <c r="CN435" t="e">
        <f>VLOOKUP(CL435,[1]Sheet2!$E$2:$I$222,4,FALSE)</f>
        <v>#N/A</v>
      </c>
      <c r="CO435" t="e">
        <f>VLOOKUP(CL435,[1]Sheet2!$E$2:$I$222,5,FALSE)</f>
        <v>#N/A</v>
      </c>
    </row>
    <row r="436" spans="1:93" x14ac:dyDescent="0.25">
      <c r="A436">
        <v>450</v>
      </c>
      <c r="C436">
        <v>13556</v>
      </c>
      <c r="D436">
        <v>3556</v>
      </c>
      <c r="E436">
        <v>37.781370000000003</v>
      </c>
      <c r="F436">
        <v>-122.49348000000001</v>
      </c>
      <c r="G436" t="s">
        <v>1627</v>
      </c>
      <c r="H436" t="s">
        <v>1628</v>
      </c>
      <c r="I436" t="s">
        <v>704</v>
      </c>
      <c r="J436" t="s">
        <v>669</v>
      </c>
      <c r="K436" t="s">
        <v>1081</v>
      </c>
      <c r="Q436" t="s">
        <v>672</v>
      </c>
      <c r="S436" t="s">
        <v>1631</v>
      </c>
      <c r="X436">
        <f t="shared" si="6"/>
        <v>2</v>
      </c>
      <c r="Y436" t="s">
        <v>12</v>
      </c>
      <c r="Z436" t="s">
        <v>80</v>
      </c>
      <c r="AA436" t="s">
        <v>92</v>
      </c>
      <c r="AB436" t="str">
        <f>VLOOKUP($AA436,Sheet2!$E$2:$I$222,3,FALSE)</f>
        <v>To Stonestown</v>
      </c>
      <c r="AC436" t="str">
        <f>VLOOKUP($AA436,Sheet2!$E$2:$I$222,4,FALSE)</f>
        <v>19th Av. &amp; Buckingham</v>
      </c>
      <c r="AD436" t="str">
        <f>VLOOKUP($AA436,Sheet2!$E$2:$I$222,5,FALSE)</f>
        <v>Daily ~ 5:30am-12am</v>
      </c>
      <c r="AF436" t="s">
        <v>46</v>
      </c>
      <c r="AG436" t="s">
        <v>80</v>
      </c>
      <c r="AH436" t="s">
        <v>166</v>
      </c>
      <c r="AI436" t="str">
        <f>VLOOKUP(AH436,[1]Sheet2!$E$2:$I$222,3,FALSE)</f>
        <v>To Richmond District</v>
      </c>
      <c r="AJ436" t="str">
        <f>VLOOKUP(AH436,[1]Sheet2!$E$2:$I$222,4,FALSE)</f>
        <v>33rd Av. &amp; Geary</v>
      </c>
      <c r="AK436" t="str">
        <f>VLOOKUP(AH436,[1]Sheet2!$E$2:$I$222,5,FALSE)</f>
        <v>PM Only: M-F ~ 4pm-7pm</v>
      </c>
      <c r="AP436" t="e">
        <f>VLOOKUP(AO436,[1]Sheet2!$E$2:$I$222,3,FALSE)</f>
        <v>#N/A</v>
      </c>
      <c r="AQ436" t="e">
        <f>VLOOKUP(AO436,[1]Sheet2!$E$2:$I$222,4,FALSE)</f>
        <v>#N/A</v>
      </c>
      <c r="AR436" t="e">
        <f>VLOOKUP(AO436,[1]Sheet2!$E$2:$I$222,5,FALSE)</f>
        <v>#N/A</v>
      </c>
      <c r="AW436" t="e">
        <f>VLOOKUP(AV436,[1]Sheet2!$E$2:$I$222,3,FALSE)</f>
        <v>#N/A</v>
      </c>
      <c r="AX436" t="e">
        <f>VLOOKUP(AV436,[1]Sheet2!$E$2:$I$222,4,FALSE)</f>
        <v>#N/A</v>
      </c>
      <c r="AY436" t="e">
        <f>VLOOKUP(AV436,[1]Sheet2!$E$2:$I$222,5,FALSE)</f>
        <v>#N/A</v>
      </c>
      <c r="BD436" t="e">
        <f>VLOOKUP(BC436,[1]Sheet2!$E$2:$I$222,3,FALSE)</f>
        <v>#N/A</v>
      </c>
      <c r="BE436" t="e">
        <f>VLOOKUP(BC436,[1]Sheet2!$E$2:$I$222,4,FALSE)</f>
        <v>#N/A</v>
      </c>
      <c r="BF436" t="e">
        <f>VLOOKUP(BC436,[1]Sheet2!$E$2:$I$222,5,FALSE)</f>
        <v>#N/A</v>
      </c>
      <c r="BK436" t="e">
        <f>VLOOKUP(BJ436,[1]Sheet2!$E$2:$I$222,3,FALSE)</f>
        <v>#N/A</v>
      </c>
      <c r="BL436" t="e">
        <f>VLOOKUP(BJ436,[1]Sheet2!$E$2:$I$222,4,FALSE)</f>
        <v>#N/A</v>
      </c>
      <c r="BM436" t="e">
        <f>VLOOKUP(BJ436,[1]Sheet2!$E$2:$I$222,5,FALSE)</f>
        <v>#N/A</v>
      </c>
      <c r="BR436" t="e">
        <f>VLOOKUP(BQ436,[1]Sheet2!$E$2:$I$222,3,FALSE)</f>
        <v>#N/A</v>
      </c>
      <c r="BS436" t="e">
        <f>VLOOKUP(BQ436,[1]Sheet2!$E$2:$I$222,4,FALSE)</f>
        <v>#N/A</v>
      </c>
      <c r="BT436" t="e">
        <f>VLOOKUP(BQ436,[1]Sheet2!$E$2:$I$222,5,FALSE)</f>
        <v>#N/A</v>
      </c>
      <c r="BY436" t="e">
        <f>VLOOKUP(BX436,[1]Sheet2!$E$2:$I$222,3,FALSE)</f>
        <v>#N/A</v>
      </c>
      <c r="BZ436" t="e">
        <f>VLOOKUP(BX436,[1]Sheet2!$E$2:$I$222,4,FALSE)</f>
        <v>#N/A</v>
      </c>
      <c r="CA436" t="e">
        <f>VLOOKUP(BX436,[1]Sheet2!$E$2:$I$222,5,FALSE)</f>
        <v>#N/A</v>
      </c>
      <c r="CF436" t="e">
        <f>VLOOKUP(CE436,[1]Sheet2!$E$2:$I$222,3,FALSE)</f>
        <v>#N/A</v>
      </c>
      <c r="CG436" t="e">
        <f>VLOOKUP(CE436,[1]Sheet2!$E$2:$I$222,4,FALSE)</f>
        <v>#N/A</v>
      </c>
      <c r="CH436" t="e">
        <f>VLOOKUP(CE436,[1]Sheet2!$E$2:$I$222,5,FALSE)</f>
        <v>#N/A</v>
      </c>
      <c r="CM436" t="e">
        <f>VLOOKUP(CL436,[1]Sheet2!$E$2:$I$222,3,FALSE)</f>
        <v>#N/A</v>
      </c>
      <c r="CN436" t="e">
        <f>VLOOKUP(CL436,[1]Sheet2!$E$2:$I$222,4,FALSE)</f>
        <v>#N/A</v>
      </c>
      <c r="CO436" t="e">
        <f>VLOOKUP(CL436,[1]Sheet2!$E$2:$I$222,5,FALSE)</f>
        <v>#N/A</v>
      </c>
    </row>
    <row r="437" spans="1:93" x14ac:dyDescent="0.25">
      <c r="A437">
        <v>451</v>
      </c>
      <c r="C437">
        <v>13557</v>
      </c>
      <c r="D437">
        <v>3557</v>
      </c>
      <c r="E437">
        <v>37.780053000000002</v>
      </c>
      <c r="F437">
        <v>-122.493267</v>
      </c>
      <c r="G437" t="s">
        <v>1632</v>
      </c>
      <c r="H437" t="s">
        <v>1633</v>
      </c>
      <c r="I437" t="s">
        <v>668</v>
      </c>
      <c r="J437" t="s">
        <v>728</v>
      </c>
      <c r="M437" t="s">
        <v>671</v>
      </c>
      <c r="Q437" t="s">
        <v>672</v>
      </c>
      <c r="S437" t="s">
        <v>1634</v>
      </c>
      <c r="X437">
        <f t="shared" si="6"/>
        <v>1</v>
      </c>
      <c r="Y437" t="s">
        <v>46</v>
      </c>
      <c r="Z437" t="s">
        <v>77</v>
      </c>
      <c r="AA437" t="s">
        <v>122</v>
      </c>
      <c r="AB437" t="str">
        <f>VLOOKUP($AA437,Sheet2!$E$2:$I$222,3,FALSE)</f>
        <v>To Financial District</v>
      </c>
      <c r="AC437" t="str">
        <f>VLOOKUP($AA437,Sheet2!$E$2:$I$222,4,FALSE)</f>
        <v>Davis &amp; Market</v>
      </c>
      <c r="AD437" t="str">
        <f>VLOOKUP($AA437,Sheet2!$E$2:$I$222,5,FALSE)</f>
        <v>AM Only: M-F ~ 7am-10am</v>
      </c>
      <c r="AI437" t="e">
        <f>VLOOKUP(AH437,[1]Sheet2!$E$2:$I$222,3,FALSE)</f>
        <v>#N/A</v>
      </c>
      <c r="AJ437" t="e">
        <f>VLOOKUP(AH437,[1]Sheet2!$E$2:$I$222,4,FALSE)</f>
        <v>#N/A</v>
      </c>
      <c r="AK437" t="e">
        <f>VLOOKUP(AH437,[1]Sheet2!$E$2:$I$222,5,FALSE)</f>
        <v>#N/A</v>
      </c>
      <c r="AP437" t="e">
        <f>VLOOKUP(AO437,[1]Sheet2!$E$2:$I$222,3,FALSE)</f>
        <v>#N/A</v>
      </c>
      <c r="AQ437" t="e">
        <f>VLOOKUP(AO437,[1]Sheet2!$E$2:$I$222,4,FALSE)</f>
        <v>#N/A</v>
      </c>
      <c r="AR437" t="e">
        <f>VLOOKUP(AO437,[1]Sheet2!$E$2:$I$222,5,FALSE)</f>
        <v>#N/A</v>
      </c>
      <c r="AW437" t="e">
        <f>VLOOKUP(AV437,[1]Sheet2!$E$2:$I$222,3,FALSE)</f>
        <v>#N/A</v>
      </c>
      <c r="AX437" t="e">
        <f>VLOOKUP(AV437,[1]Sheet2!$E$2:$I$222,4,FALSE)</f>
        <v>#N/A</v>
      </c>
      <c r="AY437" t="e">
        <f>VLOOKUP(AV437,[1]Sheet2!$E$2:$I$222,5,FALSE)</f>
        <v>#N/A</v>
      </c>
      <c r="BD437" t="e">
        <f>VLOOKUP(BC437,[1]Sheet2!$E$2:$I$222,3,FALSE)</f>
        <v>#N/A</v>
      </c>
      <c r="BE437" t="e">
        <f>VLOOKUP(BC437,[1]Sheet2!$E$2:$I$222,4,FALSE)</f>
        <v>#N/A</v>
      </c>
      <c r="BF437" t="e">
        <f>VLOOKUP(BC437,[1]Sheet2!$E$2:$I$222,5,FALSE)</f>
        <v>#N/A</v>
      </c>
      <c r="BK437" t="e">
        <f>VLOOKUP(BJ437,[1]Sheet2!$E$2:$I$222,3,FALSE)</f>
        <v>#N/A</v>
      </c>
      <c r="BL437" t="e">
        <f>VLOOKUP(BJ437,[1]Sheet2!$E$2:$I$222,4,FALSE)</f>
        <v>#N/A</v>
      </c>
      <c r="BM437" t="e">
        <f>VLOOKUP(BJ437,[1]Sheet2!$E$2:$I$222,5,FALSE)</f>
        <v>#N/A</v>
      </c>
      <c r="BR437" t="e">
        <f>VLOOKUP(BQ437,[1]Sheet2!$E$2:$I$222,3,FALSE)</f>
        <v>#N/A</v>
      </c>
      <c r="BS437" t="e">
        <f>VLOOKUP(BQ437,[1]Sheet2!$E$2:$I$222,4,FALSE)</f>
        <v>#N/A</v>
      </c>
      <c r="BT437" t="e">
        <f>VLOOKUP(BQ437,[1]Sheet2!$E$2:$I$222,5,FALSE)</f>
        <v>#N/A</v>
      </c>
      <c r="BY437" t="e">
        <f>VLOOKUP(BX437,[1]Sheet2!$E$2:$I$222,3,FALSE)</f>
        <v>#N/A</v>
      </c>
      <c r="BZ437" t="e">
        <f>VLOOKUP(BX437,[1]Sheet2!$E$2:$I$222,4,FALSE)</f>
        <v>#N/A</v>
      </c>
      <c r="CA437" t="e">
        <f>VLOOKUP(BX437,[1]Sheet2!$E$2:$I$222,5,FALSE)</f>
        <v>#N/A</v>
      </c>
      <c r="CF437" t="e">
        <f>VLOOKUP(CE437,[1]Sheet2!$E$2:$I$222,3,FALSE)</f>
        <v>#N/A</v>
      </c>
      <c r="CG437" t="e">
        <f>VLOOKUP(CE437,[1]Sheet2!$E$2:$I$222,4,FALSE)</f>
        <v>#N/A</v>
      </c>
      <c r="CH437" t="e">
        <f>VLOOKUP(CE437,[1]Sheet2!$E$2:$I$222,5,FALSE)</f>
        <v>#N/A</v>
      </c>
      <c r="CM437" t="e">
        <f>VLOOKUP(CL437,[1]Sheet2!$E$2:$I$222,3,FALSE)</f>
        <v>#N/A</v>
      </c>
      <c r="CN437" t="e">
        <f>VLOOKUP(CL437,[1]Sheet2!$E$2:$I$222,4,FALSE)</f>
        <v>#N/A</v>
      </c>
      <c r="CO437" t="e">
        <f>VLOOKUP(CL437,[1]Sheet2!$E$2:$I$222,5,FALSE)</f>
        <v>#N/A</v>
      </c>
    </row>
    <row r="438" spans="1:93" x14ac:dyDescent="0.25">
      <c r="A438">
        <v>452</v>
      </c>
      <c r="C438">
        <v>13558</v>
      </c>
      <c r="D438">
        <v>3558</v>
      </c>
      <c r="E438">
        <v>37.779879999999999</v>
      </c>
      <c r="F438">
        <v>-122.49337</v>
      </c>
      <c r="G438" t="s">
        <v>1632</v>
      </c>
      <c r="H438" t="s">
        <v>1633</v>
      </c>
      <c r="I438" t="s">
        <v>746</v>
      </c>
      <c r="J438" t="s">
        <v>669</v>
      </c>
      <c r="K438" t="s">
        <v>711</v>
      </c>
      <c r="M438" t="s">
        <v>671</v>
      </c>
      <c r="N438" t="s">
        <v>1635</v>
      </c>
      <c r="Q438" t="s">
        <v>672</v>
      </c>
      <c r="R438">
        <v>947</v>
      </c>
      <c r="S438" t="s">
        <v>1631</v>
      </c>
      <c r="X438">
        <f t="shared" si="6"/>
        <v>2</v>
      </c>
      <c r="Y438" t="s">
        <v>12</v>
      </c>
      <c r="Z438" t="s">
        <v>80</v>
      </c>
      <c r="AA438" t="s">
        <v>92</v>
      </c>
      <c r="AB438" t="str">
        <f>VLOOKUP($AA438,Sheet2!$E$2:$I$222,3,FALSE)</f>
        <v>To Stonestown</v>
      </c>
      <c r="AC438" t="str">
        <f>VLOOKUP($AA438,Sheet2!$E$2:$I$222,4,FALSE)</f>
        <v>19th Av. &amp; Buckingham</v>
      </c>
      <c r="AD438" t="str">
        <f>VLOOKUP($AA438,Sheet2!$E$2:$I$222,5,FALSE)</f>
        <v>Daily ~ 5:30am-12am</v>
      </c>
      <c r="AF438" t="s">
        <v>46</v>
      </c>
      <c r="AG438" t="s">
        <v>80</v>
      </c>
      <c r="AH438" t="s">
        <v>166</v>
      </c>
      <c r="AI438" t="str">
        <f>VLOOKUP(AH438,[1]Sheet2!$E$2:$I$222,3,FALSE)</f>
        <v>To Richmond District</v>
      </c>
      <c r="AJ438" t="str">
        <f>VLOOKUP(AH438,[1]Sheet2!$E$2:$I$222,4,FALSE)</f>
        <v>33rd Av. &amp; Geary</v>
      </c>
      <c r="AK438" t="str">
        <f>VLOOKUP(AH438,[1]Sheet2!$E$2:$I$222,5,FALSE)</f>
        <v>PM Only: M-F ~ 4pm-7pm</v>
      </c>
      <c r="AP438" t="e">
        <f>VLOOKUP(AO438,[1]Sheet2!$E$2:$I$222,3,FALSE)</f>
        <v>#N/A</v>
      </c>
      <c r="AQ438" t="e">
        <f>VLOOKUP(AO438,[1]Sheet2!$E$2:$I$222,4,FALSE)</f>
        <v>#N/A</v>
      </c>
      <c r="AR438" t="e">
        <f>VLOOKUP(AO438,[1]Sheet2!$E$2:$I$222,5,FALSE)</f>
        <v>#N/A</v>
      </c>
      <c r="AW438" t="e">
        <f>VLOOKUP(AV438,[1]Sheet2!$E$2:$I$222,3,FALSE)</f>
        <v>#N/A</v>
      </c>
      <c r="AX438" t="e">
        <f>VLOOKUP(AV438,[1]Sheet2!$E$2:$I$222,4,FALSE)</f>
        <v>#N/A</v>
      </c>
      <c r="AY438" t="e">
        <f>VLOOKUP(AV438,[1]Sheet2!$E$2:$I$222,5,FALSE)</f>
        <v>#N/A</v>
      </c>
      <c r="BD438" t="e">
        <f>VLOOKUP(BC438,[1]Sheet2!$E$2:$I$222,3,FALSE)</f>
        <v>#N/A</v>
      </c>
      <c r="BE438" t="e">
        <f>VLOOKUP(BC438,[1]Sheet2!$E$2:$I$222,4,FALSE)</f>
        <v>#N/A</v>
      </c>
      <c r="BF438" t="e">
        <f>VLOOKUP(BC438,[1]Sheet2!$E$2:$I$222,5,FALSE)</f>
        <v>#N/A</v>
      </c>
      <c r="BK438" t="e">
        <f>VLOOKUP(BJ438,[1]Sheet2!$E$2:$I$222,3,FALSE)</f>
        <v>#N/A</v>
      </c>
      <c r="BL438" t="e">
        <f>VLOOKUP(BJ438,[1]Sheet2!$E$2:$I$222,4,FALSE)</f>
        <v>#N/A</v>
      </c>
      <c r="BM438" t="e">
        <f>VLOOKUP(BJ438,[1]Sheet2!$E$2:$I$222,5,FALSE)</f>
        <v>#N/A</v>
      </c>
      <c r="BR438" t="e">
        <f>VLOOKUP(BQ438,[1]Sheet2!$E$2:$I$222,3,FALSE)</f>
        <v>#N/A</v>
      </c>
      <c r="BS438" t="e">
        <f>VLOOKUP(BQ438,[1]Sheet2!$E$2:$I$222,4,FALSE)</f>
        <v>#N/A</v>
      </c>
      <c r="BT438" t="e">
        <f>VLOOKUP(BQ438,[1]Sheet2!$E$2:$I$222,5,FALSE)</f>
        <v>#N/A</v>
      </c>
      <c r="BY438" t="e">
        <f>VLOOKUP(BX438,[1]Sheet2!$E$2:$I$222,3,FALSE)</f>
        <v>#N/A</v>
      </c>
      <c r="BZ438" t="e">
        <f>VLOOKUP(BX438,[1]Sheet2!$E$2:$I$222,4,FALSE)</f>
        <v>#N/A</v>
      </c>
      <c r="CA438" t="e">
        <f>VLOOKUP(BX438,[1]Sheet2!$E$2:$I$222,5,FALSE)</f>
        <v>#N/A</v>
      </c>
      <c r="CF438" t="e">
        <f>VLOOKUP(CE438,[1]Sheet2!$E$2:$I$222,3,FALSE)</f>
        <v>#N/A</v>
      </c>
      <c r="CG438" t="e">
        <f>VLOOKUP(CE438,[1]Sheet2!$E$2:$I$222,4,FALSE)</f>
        <v>#N/A</v>
      </c>
      <c r="CH438" t="e">
        <f>VLOOKUP(CE438,[1]Sheet2!$E$2:$I$222,5,FALSE)</f>
        <v>#N/A</v>
      </c>
      <c r="CM438" t="e">
        <f>VLOOKUP(CL438,[1]Sheet2!$E$2:$I$222,3,FALSE)</f>
        <v>#N/A</v>
      </c>
      <c r="CN438" t="e">
        <f>VLOOKUP(CL438,[1]Sheet2!$E$2:$I$222,4,FALSE)</f>
        <v>#N/A</v>
      </c>
      <c r="CO438" t="e">
        <f>VLOOKUP(CL438,[1]Sheet2!$E$2:$I$222,5,FALSE)</f>
        <v>#N/A</v>
      </c>
    </row>
    <row r="439" spans="1:93" x14ac:dyDescent="0.25">
      <c r="A439">
        <v>453</v>
      </c>
      <c r="C439">
        <v>13559</v>
      </c>
      <c r="D439">
        <v>3559</v>
      </c>
      <c r="E439">
        <v>37.779530000000001</v>
      </c>
      <c r="F439">
        <v>-122.49323</v>
      </c>
      <c r="G439" t="s">
        <v>1632</v>
      </c>
      <c r="H439" t="s">
        <v>1633</v>
      </c>
      <c r="I439" t="s">
        <v>677</v>
      </c>
      <c r="J439" t="s">
        <v>687</v>
      </c>
      <c r="M439" t="s">
        <v>671</v>
      </c>
      <c r="N439" t="s">
        <v>1636</v>
      </c>
      <c r="Q439" t="s">
        <v>672</v>
      </c>
      <c r="R439">
        <v>948</v>
      </c>
      <c r="S439" t="s">
        <v>1624</v>
      </c>
      <c r="T439" t="s">
        <v>1622</v>
      </c>
      <c r="X439">
        <f t="shared" si="6"/>
        <v>1</v>
      </c>
      <c r="Y439" t="s">
        <v>12</v>
      </c>
      <c r="Z439" t="s">
        <v>77</v>
      </c>
      <c r="AA439" t="s">
        <v>91</v>
      </c>
      <c r="AB439" t="str">
        <f>VLOOKUP($AA439,Sheet2!$E$2:$I$222,3,FALSE)</f>
        <v>To Richmond District</v>
      </c>
      <c r="AC439" t="str">
        <f>VLOOKUP($AA439,Sheet2!$E$2:$I$222,4,FALSE)</f>
        <v>Legion Of Honor</v>
      </c>
      <c r="AD439" t="str">
        <f>VLOOKUP($AA439,Sheet2!$E$2:$I$222,5,FALSE)</f>
        <v>Daily ~ 5:30am-12am</v>
      </c>
      <c r="AI439" t="e">
        <f>VLOOKUP(AH439,[1]Sheet2!$E$2:$I$222,3,FALSE)</f>
        <v>#N/A</v>
      </c>
      <c r="AJ439" t="e">
        <f>VLOOKUP(AH439,[1]Sheet2!$E$2:$I$222,4,FALSE)</f>
        <v>#N/A</v>
      </c>
      <c r="AK439" t="e">
        <f>VLOOKUP(AH439,[1]Sheet2!$E$2:$I$222,5,FALSE)</f>
        <v>#N/A</v>
      </c>
      <c r="AP439" t="e">
        <f>VLOOKUP(AO439,[1]Sheet2!$E$2:$I$222,3,FALSE)</f>
        <v>#N/A</v>
      </c>
      <c r="AQ439" t="e">
        <f>VLOOKUP(AO439,[1]Sheet2!$E$2:$I$222,4,FALSE)</f>
        <v>#N/A</v>
      </c>
      <c r="AR439" t="e">
        <f>VLOOKUP(AO439,[1]Sheet2!$E$2:$I$222,5,FALSE)</f>
        <v>#N/A</v>
      </c>
      <c r="AW439" t="e">
        <f>VLOOKUP(AV439,[1]Sheet2!$E$2:$I$222,3,FALSE)</f>
        <v>#N/A</v>
      </c>
      <c r="AX439" t="e">
        <f>VLOOKUP(AV439,[1]Sheet2!$E$2:$I$222,4,FALSE)</f>
        <v>#N/A</v>
      </c>
      <c r="AY439" t="e">
        <f>VLOOKUP(AV439,[1]Sheet2!$E$2:$I$222,5,FALSE)</f>
        <v>#N/A</v>
      </c>
      <c r="BD439" t="e">
        <f>VLOOKUP(BC439,[1]Sheet2!$E$2:$I$222,3,FALSE)</f>
        <v>#N/A</v>
      </c>
      <c r="BE439" t="e">
        <f>VLOOKUP(BC439,[1]Sheet2!$E$2:$I$222,4,FALSE)</f>
        <v>#N/A</v>
      </c>
      <c r="BF439" t="e">
        <f>VLOOKUP(BC439,[1]Sheet2!$E$2:$I$222,5,FALSE)</f>
        <v>#N/A</v>
      </c>
      <c r="BK439" t="e">
        <f>VLOOKUP(BJ439,[1]Sheet2!$E$2:$I$222,3,FALSE)</f>
        <v>#N/A</v>
      </c>
      <c r="BL439" t="e">
        <f>VLOOKUP(BJ439,[1]Sheet2!$E$2:$I$222,4,FALSE)</f>
        <v>#N/A</v>
      </c>
      <c r="BM439" t="e">
        <f>VLOOKUP(BJ439,[1]Sheet2!$E$2:$I$222,5,FALSE)</f>
        <v>#N/A</v>
      </c>
      <c r="BR439" t="e">
        <f>VLOOKUP(BQ439,[1]Sheet2!$E$2:$I$222,3,FALSE)</f>
        <v>#N/A</v>
      </c>
      <c r="BS439" t="e">
        <f>VLOOKUP(BQ439,[1]Sheet2!$E$2:$I$222,4,FALSE)</f>
        <v>#N/A</v>
      </c>
      <c r="BT439" t="e">
        <f>VLOOKUP(BQ439,[1]Sheet2!$E$2:$I$222,5,FALSE)</f>
        <v>#N/A</v>
      </c>
      <c r="BY439" t="e">
        <f>VLOOKUP(BX439,[1]Sheet2!$E$2:$I$222,3,FALSE)</f>
        <v>#N/A</v>
      </c>
      <c r="BZ439" t="e">
        <f>VLOOKUP(BX439,[1]Sheet2!$E$2:$I$222,4,FALSE)</f>
        <v>#N/A</v>
      </c>
      <c r="CA439" t="e">
        <f>VLOOKUP(BX439,[1]Sheet2!$E$2:$I$222,5,FALSE)</f>
        <v>#N/A</v>
      </c>
      <c r="CF439" t="e">
        <f>VLOOKUP(CE439,[1]Sheet2!$E$2:$I$222,3,FALSE)</f>
        <v>#N/A</v>
      </c>
      <c r="CG439" t="e">
        <f>VLOOKUP(CE439,[1]Sheet2!$E$2:$I$222,4,FALSE)</f>
        <v>#N/A</v>
      </c>
      <c r="CH439" t="e">
        <f>VLOOKUP(CE439,[1]Sheet2!$E$2:$I$222,5,FALSE)</f>
        <v>#N/A</v>
      </c>
      <c r="CM439" t="e">
        <f>VLOOKUP(CL439,[1]Sheet2!$E$2:$I$222,3,FALSE)</f>
        <v>#N/A</v>
      </c>
      <c r="CN439" t="e">
        <f>VLOOKUP(CL439,[1]Sheet2!$E$2:$I$222,4,FALSE)</f>
        <v>#N/A</v>
      </c>
      <c r="CO439" t="e">
        <f>VLOOKUP(CL439,[1]Sheet2!$E$2:$I$222,5,FALSE)</f>
        <v>#N/A</v>
      </c>
    </row>
    <row r="440" spans="1:93" x14ac:dyDescent="0.25">
      <c r="A440">
        <v>454</v>
      </c>
      <c r="C440">
        <v>13560</v>
      </c>
      <c r="D440">
        <v>3560</v>
      </c>
      <c r="E440">
        <v>37.779330000000002</v>
      </c>
      <c r="F440">
        <v>-122.49333</v>
      </c>
      <c r="G440" t="s">
        <v>1632</v>
      </c>
      <c r="H440" t="s">
        <v>1633</v>
      </c>
      <c r="I440" t="s">
        <v>704</v>
      </c>
      <c r="J440" t="s">
        <v>669</v>
      </c>
      <c r="K440" t="s">
        <v>711</v>
      </c>
      <c r="M440" t="s">
        <v>671</v>
      </c>
      <c r="N440" t="s">
        <v>1637</v>
      </c>
      <c r="Q440" t="s">
        <v>672</v>
      </c>
      <c r="R440">
        <v>1332</v>
      </c>
      <c r="S440" t="s">
        <v>1638</v>
      </c>
      <c r="X440">
        <f t="shared" si="6"/>
        <v>1</v>
      </c>
      <c r="Y440" t="s">
        <v>45</v>
      </c>
      <c r="Z440" t="s">
        <v>79</v>
      </c>
      <c r="AB440" t="e">
        <f>VLOOKUP($AA440,Sheet2!$E$2:$I$222,3,FALSE)</f>
        <v>#N/A</v>
      </c>
      <c r="AC440" t="e">
        <f>VLOOKUP($AA440,Sheet2!$E$2:$I$222,4,FALSE)</f>
        <v>#N/A</v>
      </c>
      <c r="AD440" t="e">
        <f>VLOOKUP($AA440,Sheet2!$E$2:$I$222,5,FALSE)</f>
        <v>#N/A</v>
      </c>
      <c r="AI440" t="e">
        <f>VLOOKUP(AH440,[1]Sheet2!$E$2:$I$222,3,FALSE)</f>
        <v>#N/A</v>
      </c>
      <c r="AJ440" t="e">
        <f>VLOOKUP(AH440,[1]Sheet2!$E$2:$I$222,4,FALSE)</f>
        <v>#N/A</v>
      </c>
      <c r="AK440" t="e">
        <f>VLOOKUP(AH440,[1]Sheet2!$E$2:$I$222,5,FALSE)</f>
        <v>#N/A</v>
      </c>
      <c r="AP440" t="e">
        <f>VLOOKUP(AO440,[1]Sheet2!$E$2:$I$222,3,FALSE)</f>
        <v>#N/A</v>
      </c>
      <c r="AQ440" t="e">
        <f>VLOOKUP(AO440,[1]Sheet2!$E$2:$I$222,4,FALSE)</f>
        <v>#N/A</v>
      </c>
      <c r="AR440" t="e">
        <f>VLOOKUP(AO440,[1]Sheet2!$E$2:$I$222,5,FALSE)</f>
        <v>#N/A</v>
      </c>
      <c r="AW440" t="e">
        <f>VLOOKUP(AV440,[1]Sheet2!$E$2:$I$222,3,FALSE)</f>
        <v>#N/A</v>
      </c>
      <c r="AX440" t="e">
        <f>VLOOKUP(AV440,[1]Sheet2!$E$2:$I$222,4,FALSE)</f>
        <v>#N/A</v>
      </c>
      <c r="AY440" t="e">
        <f>VLOOKUP(AV440,[1]Sheet2!$E$2:$I$222,5,FALSE)</f>
        <v>#N/A</v>
      </c>
      <c r="BD440" t="e">
        <f>VLOOKUP(BC440,[1]Sheet2!$E$2:$I$222,3,FALSE)</f>
        <v>#N/A</v>
      </c>
      <c r="BE440" t="e">
        <f>VLOOKUP(BC440,[1]Sheet2!$E$2:$I$222,4,FALSE)</f>
        <v>#N/A</v>
      </c>
      <c r="BF440" t="e">
        <f>VLOOKUP(BC440,[1]Sheet2!$E$2:$I$222,5,FALSE)</f>
        <v>#N/A</v>
      </c>
      <c r="BK440" t="e">
        <f>VLOOKUP(BJ440,[1]Sheet2!$E$2:$I$222,3,FALSE)</f>
        <v>#N/A</v>
      </c>
      <c r="BL440" t="e">
        <f>VLOOKUP(BJ440,[1]Sheet2!$E$2:$I$222,4,FALSE)</f>
        <v>#N/A</v>
      </c>
      <c r="BM440" t="e">
        <f>VLOOKUP(BJ440,[1]Sheet2!$E$2:$I$222,5,FALSE)</f>
        <v>#N/A</v>
      </c>
      <c r="BR440" t="e">
        <f>VLOOKUP(BQ440,[1]Sheet2!$E$2:$I$222,3,FALSE)</f>
        <v>#N/A</v>
      </c>
      <c r="BS440" t="e">
        <f>VLOOKUP(BQ440,[1]Sheet2!$E$2:$I$222,4,FALSE)</f>
        <v>#N/A</v>
      </c>
      <c r="BT440" t="e">
        <f>VLOOKUP(BQ440,[1]Sheet2!$E$2:$I$222,5,FALSE)</f>
        <v>#N/A</v>
      </c>
      <c r="BY440" t="e">
        <f>VLOOKUP(BX440,[1]Sheet2!$E$2:$I$222,3,FALSE)</f>
        <v>#N/A</v>
      </c>
      <c r="BZ440" t="e">
        <f>VLOOKUP(BX440,[1]Sheet2!$E$2:$I$222,4,FALSE)</f>
        <v>#N/A</v>
      </c>
      <c r="CA440" t="e">
        <f>VLOOKUP(BX440,[1]Sheet2!$E$2:$I$222,5,FALSE)</f>
        <v>#N/A</v>
      </c>
      <c r="CF440" t="e">
        <f>VLOOKUP(CE440,[1]Sheet2!$E$2:$I$222,3,FALSE)</f>
        <v>#N/A</v>
      </c>
      <c r="CG440" t="e">
        <f>VLOOKUP(CE440,[1]Sheet2!$E$2:$I$222,4,FALSE)</f>
        <v>#N/A</v>
      </c>
      <c r="CH440" t="e">
        <f>VLOOKUP(CE440,[1]Sheet2!$E$2:$I$222,5,FALSE)</f>
        <v>#N/A</v>
      </c>
      <c r="CM440" t="e">
        <f>VLOOKUP(CL440,[1]Sheet2!$E$2:$I$222,3,FALSE)</f>
        <v>#N/A</v>
      </c>
      <c r="CN440" t="e">
        <f>VLOOKUP(CL440,[1]Sheet2!$E$2:$I$222,4,FALSE)</f>
        <v>#N/A</v>
      </c>
      <c r="CO440" t="e">
        <f>VLOOKUP(CL440,[1]Sheet2!$E$2:$I$222,5,FALSE)</f>
        <v>#N/A</v>
      </c>
    </row>
    <row r="441" spans="1:93" x14ac:dyDescent="0.25">
      <c r="A441">
        <v>455</v>
      </c>
      <c r="C441">
        <v>13561</v>
      </c>
      <c r="D441">
        <v>3561</v>
      </c>
      <c r="E441">
        <v>37.764479999999999</v>
      </c>
      <c r="F441">
        <v>-122.49539</v>
      </c>
      <c r="G441" t="s">
        <v>1639</v>
      </c>
      <c r="H441" t="s">
        <v>1640</v>
      </c>
      <c r="I441" t="s">
        <v>677</v>
      </c>
      <c r="J441" t="s">
        <v>728</v>
      </c>
      <c r="N441" t="s">
        <v>1641</v>
      </c>
      <c r="Q441" t="s">
        <v>672</v>
      </c>
      <c r="R441">
        <v>1277</v>
      </c>
      <c r="S441" t="s">
        <v>1527</v>
      </c>
      <c r="X441">
        <f t="shared" si="6"/>
        <v>1</v>
      </c>
      <c r="Y441" t="s">
        <v>6</v>
      </c>
      <c r="Z441" t="s">
        <v>78</v>
      </c>
      <c r="AB441" t="e">
        <f>VLOOKUP($AA441,Sheet2!$E$2:$I$222,3,FALSE)</f>
        <v>#N/A</v>
      </c>
      <c r="AC441" t="e">
        <f>VLOOKUP($AA441,Sheet2!$E$2:$I$222,4,FALSE)</f>
        <v>#N/A</v>
      </c>
      <c r="AD441" t="e">
        <f>VLOOKUP($AA441,Sheet2!$E$2:$I$222,5,FALSE)</f>
        <v>#N/A</v>
      </c>
      <c r="AI441" t="e">
        <f>VLOOKUP(AH441,[1]Sheet2!$E$2:$I$222,3,FALSE)</f>
        <v>#N/A</v>
      </c>
      <c r="AJ441" t="e">
        <f>VLOOKUP(AH441,[1]Sheet2!$E$2:$I$222,4,FALSE)</f>
        <v>#N/A</v>
      </c>
      <c r="AK441" t="e">
        <f>VLOOKUP(AH441,[1]Sheet2!$E$2:$I$222,5,FALSE)</f>
        <v>#N/A</v>
      </c>
      <c r="AP441" t="e">
        <f>VLOOKUP(AO441,[1]Sheet2!$E$2:$I$222,3,FALSE)</f>
        <v>#N/A</v>
      </c>
      <c r="AQ441" t="e">
        <f>VLOOKUP(AO441,[1]Sheet2!$E$2:$I$222,4,FALSE)</f>
        <v>#N/A</v>
      </c>
      <c r="AR441" t="e">
        <f>VLOOKUP(AO441,[1]Sheet2!$E$2:$I$222,5,FALSE)</f>
        <v>#N/A</v>
      </c>
      <c r="AW441" t="e">
        <f>VLOOKUP(AV441,[1]Sheet2!$E$2:$I$222,3,FALSE)</f>
        <v>#N/A</v>
      </c>
      <c r="AX441" t="e">
        <f>VLOOKUP(AV441,[1]Sheet2!$E$2:$I$222,4,FALSE)</f>
        <v>#N/A</v>
      </c>
      <c r="AY441" t="e">
        <f>VLOOKUP(AV441,[1]Sheet2!$E$2:$I$222,5,FALSE)</f>
        <v>#N/A</v>
      </c>
      <c r="BD441" t="e">
        <f>VLOOKUP(BC441,[1]Sheet2!$E$2:$I$222,3,FALSE)</f>
        <v>#N/A</v>
      </c>
      <c r="BE441" t="e">
        <f>VLOOKUP(BC441,[1]Sheet2!$E$2:$I$222,4,FALSE)</f>
        <v>#N/A</v>
      </c>
      <c r="BF441" t="e">
        <f>VLOOKUP(BC441,[1]Sheet2!$E$2:$I$222,5,FALSE)</f>
        <v>#N/A</v>
      </c>
      <c r="BK441" t="e">
        <f>VLOOKUP(BJ441,[1]Sheet2!$E$2:$I$222,3,FALSE)</f>
        <v>#N/A</v>
      </c>
      <c r="BL441" t="e">
        <f>VLOOKUP(BJ441,[1]Sheet2!$E$2:$I$222,4,FALSE)</f>
        <v>#N/A</v>
      </c>
      <c r="BM441" t="e">
        <f>VLOOKUP(BJ441,[1]Sheet2!$E$2:$I$222,5,FALSE)</f>
        <v>#N/A</v>
      </c>
      <c r="BR441" t="e">
        <f>VLOOKUP(BQ441,[1]Sheet2!$E$2:$I$222,3,FALSE)</f>
        <v>#N/A</v>
      </c>
      <c r="BS441" t="e">
        <f>VLOOKUP(BQ441,[1]Sheet2!$E$2:$I$222,4,FALSE)</f>
        <v>#N/A</v>
      </c>
      <c r="BT441" t="e">
        <f>VLOOKUP(BQ441,[1]Sheet2!$E$2:$I$222,5,FALSE)</f>
        <v>#N/A</v>
      </c>
      <c r="BY441" t="e">
        <f>VLOOKUP(BX441,[1]Sheet2!$E$2:$I$222,3,FALSE)</f>
        <v>#N/A</v>
      </c>
      <c r="BZ441" t="e">
        <f>VLOOKUP(BX441,[1]Sheet2!$E$2:$I$222,4,FALSE)</f>
        <v>#N/A</v>
      </c>
      <c r="CA441" t="e">
        <f>VLOOKUP(BX441,[1]Sheet2!$E$2:$I$222,5,FALSE)</f>
        <v>#N/A</v>
      </c>
      <c r="CF441" t="e">
        <f>VLOOKUP(CE441,[1]Sheet2!$E$2:$I$222,3,FALSE)</f>
        <v>#N/A</v>
      </c>
      <c r="CG441" t="e">
        <f>VLOOKUP(CE441,[1]Sheet2!$E$2:$I$222,4,FALSE)</f>
        <v>#N/A</v>
      </c>
      <c r="CH441" t="e">
        <f>VLOOKUP(CE441,[1]Sheet2!$E$2:$I$222,5,FALSE)</f>
        <v>#N/A</v>
      </c>
      <c r="CM441" t="e">
        <f>VLOOKUP(CL441,[1]Sheet2!$E$2:$I$222,3,FALSE)</f>
        <v>#N/A</v>
      </c>
      <c r="CN441" t="e">
        <f>VLOOKUP(CL441,[1]Sheet2!$E$2:$I$222,4,FALSE)</f>
        <v>#N/A</v>
      </c>
      <c r="CO441" t="e">
        <f>VLOOKUP(CL441,[1]Sheet2!$E$2:$I$222,5,FALSE)</f>
        <v>#N/A</v>
      </c>
    </row>
    <row r="442" spans="1:93" x14ac:dyDescent="0.25">
      <c r="A442">
        <v>456</v>
      </c>
      <c r="C442">
        <v>13562</v>
      </c>
      <c r="D442">
        <v>3562</v>
      </c>
      <c r="E442">
        <v>37.764330000000001</v>
      </c>
      <c r="F442">
        <v>-122.49656</v>
      </c>
      <c r="G442" t="s">
        <v>1642</v>
      </c>
      <c r="H442" t="s">
        <v>1643</v>
      </c>
      <c r="I442" t="s">
        <v>704</v>
      </c>
      <c r="J442" t="s">
        <v>728</v>
      </c>
      <c r="Q442" t="s">
        <v>672</v>
      </c>
      <c r="S442" t="s">
        <v>1314</v>
      </c>
      <c r="X442">
        <f t="shared" si="6"/>
        <v>1</v>
      </c>
      <c r="Y442" t="s">
        <v>6</v>
      </c>
      <c r="Z442" t="s">
        <v>79</v>
      </c>
      <c r="AB442" t="e">
        <f>VLOOKUP($AA442,Sheet2!$E$2:$I$222,3,FALSE)</f>
        <v>#N/A</v>
      </c>
      <c r="AC442" t="e">
        <f>VLOOKUP($AA442,Sheet2!$E$2:$I$222,4,FALSE)</f>
        <v>#N/A</v>
      </c>
      <c r="AD442" t="e">
        <f>VLOOKUP($AA442,Sheet2!$E$2:$I$222,5,FALSE)</f>
        <v>#N/A</v>
      </c>
      <c r="AI442" t="e">
        <f>VLOOKUP(AH442,[1]Sheet2!$E$2:$I$222,3,FALSE)</f>
        <v>#N/A</v>
      </c>
      <c r="AJ442" t="e">
        <f>VLOOKUP(AH442,[1]Sheet2!$E$2:$I$222,4,FALSE)</f>
        <v>#N/A</v>
      </c>
      <c r="AK442" t="e">
        <f>VLOOKUP(AH442,[1]Sheet2!$E$2:$I$222,5,FALSE)</f>
        <v>#N/A</v>
      </c>
      <c r="AP442" t="e">
        <f>VLOOKUP(AO442,[1]Sheet2!$E$2:$I$222,3,FALSE)</f>
        <v>#N/A</v>
      </c>
      <c r="AQ442" t="e">
        <f>VLOOKUP(AO442,[1]Sheet2!$E$2:$I$222,4,FALSE)</f>
        <v>#N/A</v>
      </c>
      <c r="AR442" t="e">
        <f>VLOOKUP(AO442,[1]Sheet2!$E$2:$I$222,5,FALSE)</f>
        <v>#N/A</v>
      </c>
      <c r="AW442" t="e">
        <f>VLOOKUP(AV442,[1]Sheet2!$E$2:$I$222,3,FALSE)</f>
        <v>#N/A</v>
      </c>
      <c r="AX442" t="e">
        <f>VLOOKUP(AV442,[1]Sheet2!$E$2:$I$222,4,FALSE)</f>
        <v>#N/A</v>
      </c>
      <c r="AY442" t="e">
        <f>VLOOKUP(AV442,[1]Sheet2!$E$2:$I$222,5,FALSE)</f>
        <v>#N/A</v>
      </c>
      <c r="BD442" t="e">
        <f>VLOOKUP(BC442,[1]Sheet2!$E$2:$I$222,3,FALSE)</f>
        <v>#N/A</v>
      </c>
      <c r="BE442" t="e">
        <f>VLOOKUP(BC442,[1]Sheet2!$E$2:$I$222,4,FALSE)</f>
        <v>#N/A</v>
      </c>
      <c r="BF442" t="e">
        <f>VLOOKUP(BC442,[1]Sheet2!$E$2:$I$222,5,FALSE)</f>
        <v>#N/A</v>
      </c>
      <c r="BK442" t="e">
        <f>VLOOKUP(BJ442,[1]Sheet2!$E$2:$I$222,3,FALSE)</f>
        <v>#N/A</v>
      </c>
      <c r="BL442" t="e">
        <f>VLOOKUP(BJ442,[1]Sheet2!$E$2:$I$222,4,FALSE)</f>
        <v>#N/A</v>
      </c>
      <c r="BM442" t="e">
        <f>VLOOKUP(BJ442,[1]Sheet2!$E$2:$I$222,5,FALSE)</f>
        <v>#N/A</v>
      </c>
      <c r="BR442" t="e">
        <f>VLOOKUP(BQ442,[1]Sheet2!$E$2:$I$222,3,FALSE)</f>
        <v>#N/A</v>
      </c>
      <c r="BS442" t="e">
        <f>VLOOKUP(BQ442,[1]Sheet2!$E$2:$I$222,4,FALSE)</f>
        <v>#N/A</v>
      </c>
      <c r="BT442" t="e">
        <f>VLOOKUP(BQ442,[1]Sheet2!$E$2:$I$222,5,FALSE)</f>
        <v>#N/A</v>
      </c>
      <c r="BY442" t="e">
        <f>VLOOKUP(BX442,[1]Sheet2!$E$2:$I$222,3,FALSE)</f>
        <v>#N/A</v>
      </c>
      <c r="BZ442" t="e">
        <f>VLOOKUP(BX442,[1]Sheet2!$E$2:$I$222,4,FALSE)</f>
        <v>#N/A</v>
      </c>
      <c r="CA442" t="e">
        <f>VLOOKUP(BX442,[1]Sheet2!$E$2:$I$222,5,FALSE)</f>
        <v>#N/A</v>
      </c>
      <c r="CF442" t="e">
        <f>VLOOKUP(CE442,[1]Sheet2!$E$2:$I$222,3,FALSE)</f>
        <v>#N/A</v>
      </c>
      <c r="CG442" t="e">
        <f>VLOOKUP(CE442,[1]Sheet2!$E$2:$I$222,4,FALSE)</f>
        <v>#N/A</v>
      </c>
      <c r="CH442" t="e">
        <f>VLOOKUP(CE442,[1]Sheet2!$E$2:$I$222,5,FALSE)</f>
        <v>#N/A</v>
      </c>
      <c r="CM442" t="e">
        <f>VLOOKUP(CL442,[1]Sheet2!$E$2:$I$222,3,FALSE)</f>
        <v>#N/A</v>
      </c>
      <c r="CN442" t="e">
        <f>VLOOKUP(CL442,[1]Sheet2!$E$2:$I$222,4,FALSE)</f>
        <v>#N/A</v>
      </c>
      <c r="CO442" t="e">
        <f>VLOOKUP(CL442,[1]Sheet2!$E$2:$I$222,5,FALSE)</f>
        <v>#N/A</v>
      </c>
    </row>
    <row r="443" spans="1:93" x14ac:dyDescent="0.25">
      <c r="A443">
        <v>457</v>
      </c>
      <c r="C443">
        <v>13563</v>
      </c>
      <c r="D443">
        <v>3563</v>
      </c>
      <c r="E443">
        <v>37.747579999999999</v>
      </c>
      <c r="F443">
        <v>-122.49745</v>
      </c>
      <c r="G443" t="s">
        <v>1644</v>
      </c>
      <c r="H443" t="s">
        <v>1645</v>
      </c>
      <c r="I443" t="s">
        <v>677</v>
      </c>
      <c r="J443" t="s">
        <v>687</v>
      </c>
      <c r="Q443" t="s">
        <v>672</v>
      </c>
      <c r="S443" t="s">
        <v>1133</v>
      </c>
      <c r="X443">
        <f t="shared" si="6"/>
        <v>1</v>
      </c>
      <c r="Y443" t="s">
        <v>33</v>
      </c>
      <c r="Z443" t="s">
        <v>79</v>
      </c>
      <c r="AB443" t="e">
        <f>VLOOKUP($AA443,Sheet2!$E$2:$I$222,3,FALSE)</f>
        <v>#N/A</v>
      </c>
      <c r="AC443" t="e">
        <f>VLOOKUP($AA443,Sheet2!$E$2:$I$222,4,FALSE)</f>
        <v>#N/A</v>
      </c>
      <c r="AD443" t="e">
        <f>VLOOKUP($AA443,Sheet2!$E$2:$I$222,5,FALSE)</f>
        <v>#N/A</v>
      </c>
      <c r="AI443" t="e">
        <f>VLOOKUP(AH443,[1]Sheet2!$E$2:$I$222,3,FALSE)</f>
        <v>#N/A</v>
      </c>
      <c r="AJ443" t="e">
        <f>VLOOKUP(AH443,[1]Sheet2!$E$2:$I$222,4,FALSE)</f>
        <v>#N/A</v>
      </c>
      <c r="AK443" t="e">
        <f>VLOOKUP(AH443,[1]Sheet2!$E$2:$I$222,5,FALSE)</f>
        <v>#N/A</v>
      </c>
      <c r="AP443" t="e">
        <f>VLOOKUP(AO443,[1]Sheet2!$E$2:$I$222,3,FALSE)</f>
        <v>#N/A</v>
      </c>
      <c r="AQ443" t="e">
        <f>VLOOKUP(AO443,[1]Sheet2!$E$2:$I$222,4,FALSE)</f>
        <v>#N/A</v>
      </c>
      <c r="AR443" t="e">
        <f>VLOOKUP(AO443,[1]Sheet2!$E$2:$I$222,5,FALSE)</f>
        <v>#N/A</v>
      </c>
      <c r="AW443" t="e">
        <f>VLOOKUP(AV443,[1]Sheet2!$E$2:$I$222,3,FALSE)</f>
        <v>#N/A</v>
      </c>
      <c r="AX443" t="e">
        <f>VLOOKUP(AV443,[1]Sheet2!$E$2:$I$222,4,FALSE)</f>
        <v>#N/A</v>
      </c>
      <c r="AY443" t="e">
        <f>VLOOKUP(AV443,[1]Sheet2!$E$2:$I$222,5,FALSE)</f>
        <v>#N/A</v>
      </c>
      <c r="BD443" t="e">
        <f>VLOOKUP(BC443,[1]Sheet2!$E$2:$I$222,3,FALSE)</f>
        <v>#N/A</v>
      </c>
      <c r="BE443" t="e">
        <f>VLOOKUP(BC443,[1]Sheet2!$E$2:$I$222,4,FALSE)</f>
        <v>#N/A</v>
      </c>
      <c r="BF443" t="e">
        <f>VLOOKUP(BC443,[1]Sheet2!$E$2:$I$222,5,FALSE)</f>
        <v>#N/A</v>
      </c>
      <c r="BK443" t="e">
        <f>VLOOKUP(BJ443,[1]Sheet2!$E$2:$I$222,3,FALSE)</f>
        <v>#N/A</v>
      </c>
      <c r="BL443" t="e">
        <f>VLOOKUP(BJ443,[1]Sheet2!$E$2:$I$222,4,FALSE)</f>
        <v>#N/A</v>
      </c>
      <c r="BM443" t="e">
        <f>VLOOKUP(BJ443,[1]Sheet2!$E$2:$I$222,5,FALSE)</f>
        <v>#N/A</v>
      </c>
      <c r="BR443" t="e">
        <f>VLOOKUP(BQ443,[1]Sheet2!$E$2:$I$222,3,FALSE)</f>
        <v>#N/A</v>
      </c>
      <c r="BS443" t="e">
        <f>VLOOKUP(BQ443,[1]Sheet2!$E$2:$I$222,4,FALSE)</f>
        <v>#N/A</v>
      </c>
      <c r="BT443" t="e">
        <f>VLOOKUP(BQ443,[1]Sheet2!$E$2:$I$222,5,FALSE)</f>
        <v>#N/A</v>
      </c>
      <c r="BY443" t="e">
        <f>VLOOKUP(BX443,[1]Sheet2!$E$2:$I$222,3,FALSE)</f>
        <v>#N/A</v>
      </c>
      <c r="BZ443" t="e">
        <f>VLOOKUP(BX443,[1]Sheet2!$E$2:$I$222,4,FALSE)</f>
        <v>#N/A</v>
      </c>
      <c r="CA443" t="e">
        <f>VLOOKUP(BX443,[1]Sheet2!$E$2:$I$222,5,FALSE)</f>
        <v>#N/A</v>
      </c>
      <c r="CF443" t="e">
        <f>VLOOKUP(CE443,[1]Sheet2!$E$2:$I$222,3,FALSE)</f>
        <v>#N/A</v>
      </c>
      <c r="CG443" t="e">
        <f>VLOOKUP(CE443,[1]Sheet2!$E$2:$I$222,4,FALSE)</f>
        <v>#N/A</v>
      </c>
      <c r="CH443" t="e">
        <f>VLOOKUP(CE443,[1]Sheet2!$E$2:$I$222,5,FALSE)</f>
        <v>#N/A</v>
      </c>
      <c r="CM443" t="e">
        <f>VLOOKUP(CL443,[1]Sheet2!$E$2:$I$222,3,FALSE)</f>
        <v>#N/A</v>
      </c>
      <c r="CN443" t="e">
        <f>VLOOKUP(CL443,[1]Sheet2!$E$2:$I$222,4,FALSE)</f>
        <v>#N/A</v>
      </c>
      <c r="CO443" t="e">
        <f>VLOOKUP(CL443,[1]Sheet2!$E$2:$I$222,5,FALSE)</f>
        <v>#N/A</v>
      </c>
    </row>
    <row r="444" spans="1:93" x14ac:dyDescent="0.25">
      <c r="A444">
        <v>458</v>
      </c>
      <c r="C444">
        <v>13564</v>
      </c>
      <c r="D444">
        <v>3564</v>
      </c>
      <c r="E444">
        <v>37.746130000000001</v>
      </c>
      <c r="F444">
        <v>-122.49735</v>
      </c>
      <c r="G444" t="s">
        <v>1646</v>
      </c>
      <c r="H444" t="s">
        <v>1647</v>
      </c>
      <c r="I444" t="s">
        <v>668</v>
      </c>
      <c r="J444" t="s">
        <v>687</v>
      </c>
      <c r="N444" t="s">
        <v>1648</v>
      </c>
      <c r="Q444" t="s">
        <v>672</v>
      </c>
      <c r="R444">
        <v>1387</v>
      </c>
      <c r="S444" t="s">
        <v>1133</v>
      </c>
      <c r="X444">
        <f t="shared" si="6"/>
        <v>1</v>
      </c>
      <c r="Y444" t="s">
        <v>33</v>
      </c>
      <c r="Z444" t="s">
        <v>79</v>
      </c>
      <c r="AB444" t="e">
        <f>VLOOKUP($AA444,Sheet2!$E$2:$I$222,3,FALSE)</f>
        <v>#N/A</v>
      </c>
      <c r="AC444" t="e">
        <f>VLOOKUP($AA444,Sheet2!$E$2:$I$222,4,FALSE)</f>
        <v>#N/A</v>
      </c>
      <c r="AD444" t="e">
        <f>VLOOKUP($AA444,Sheet2!$E$2:$I$222,5,FALSE)</f>
        <v>#N/A</v>
      </c>
      <c r="AI444" t="e">
        <f>VLOOKUP(AH444,[1]Sheet2!$E$2:$I$222,3,FALSE)</f>
        <v>#N/A</v>
      </c>
      <c r="AJ444" t="e">
        <f>VLOOKUP(AH444,[1]Sheet2!$E$2:$I$222,4,FALSE)</f>
        <v>#N/A</v>
      </c>
      <c r="AK444" t="e">
        <f>VLOOKUP(AH444,[1]Sheet2!$E$2:$I$222,5,FALSE)</f>
        <v>#N/A</v>
      </c>
      <c r="AP444" t="e">
        <f>VLOOKUP(AO444,[1]Sheet2!$E$2:$I$222,3,FALSE)</f>
        <v>#N/A</v>
      </c>
      <c r="AQ444" t="e">
        <f>VLOOKUP(AO444,[1]Sheet2!$E$2:$I$222,4,FALSE)</f>
        <v>#N/A</v>
      </c>
      <c r="AR444" t="e">
        <f>VLOOKUP(AO444,[1]Sheet2!$E$2:$I$222,5,FALSE)</f>
        <v>#N/A</v>
      </c>
      <c r="AW444" t="e">
        <f>VLOOKUP(AV444,[1]Sheet2!$E$2:$I$222,3,FALSE)</f>
        <v>#N/A</v>
      </c>
      <c r="AX444" t="e">
        <f>VLOOKUP(AV444,[1]Sheet2!$E$2:$I$222,4,FALSE)</f>
        <v>#N/A</v>
      </c>
      <c r="AY444" t="e">
        <f>VLOOKUP(AV444,[1]Sheet2!$E$2:$I$222,5,FALSE)</f>
        <v>#N/A</v>
      </c>
      <c r="BD444" t="e">
        <f>VLOOKUP(BC444,[1]Sheet2!$E$2:$I$222,3,FALSE)</f>
        <v>#N/A</v>
      </c>
      <c r="BE444" t="e">
        <f>VLOOKUP(BC444,[1]Sheet2!$E$2:$I$222,4,FALSE)</f>
        <v>#N/A</v>
      </c>
      <c r="BF444" t="e">
        <f>VLOOKUP(BC444,[1]Sheet2!$E$2:$I$222,5,FALSE)</f>
        <v>#N/A</v>
      </c>
      <c r="BK444" t="e">
        <f>VLOOKUP(BJ444,[1]Sheet2!$E$2:$I$222,3,FALSE)</f>
        <v>#N/A</v>
      </c>
      <c r="BL444" t="e">
        <f>VLOOKUP(BJ444,[1]Sheet2!$E$2:$I$222,4,FALSE)</f>
        <v>#N/A</v>
      </c>
      <c r="BM444" t="e">
        <f>VLOOKUP(BJ444,[1]Sheet2!$E$2:$I$222,5,FALSE)</f>
        <v>#N/A</v>
      </c>
      <c r="BR444" t="e">
        <f>VLOOKUP(BQ444,[1]Sheet2!$E$2:$I$222,3,FALSE)</f>
        <v>#N/A</v>
      </c>
      <c r="BS444" t="e">
        <f>VLOOKUP(BQ444,[1]Sheet2!$E$2:$I$222,4,FALSE)</f>
        <v>#N/A</v>
      </c>
      <c r="BT444" t="e">
        <f>VLOOKUP(BQ444,[1]Sheet2!$E$2:$I$222,5,FALSE)</f>
        <v>#N/A</v>
      </c>
      <c r="BY444" t="e">
        <f>VLOOKUP(BX444,[1]Sheet2!$E$2:$I$222,3,FALSE)</f>
        <v>#N/A</v>
      </c>
      <c r="BZ444" t="e">
        <f>VLOOKUP(BX444,[1]Sheet2!$E$2:$I$222,4,FALSE)</f>
        <v>#N/A</v>
      </c>
      <c r="CA444" t="e">
        <f>VLOOKUP(BX444,[1]Sheet2!$E$2:$I$222,5,FALSE)</f>
        <v>#N/A</v>
      </c>
      <c r="CF444" t="e">
        <f>VLOOKUP(CE444,[1]Sheet2!$E$2:$I$222,3,FALSE)</f>
        <v>#N/A</v>
      </c>
      <c r="CG444" t="e">
        <f>VLOOKUP(CE444,[1]Sheet2!$E$2:$I$222,4,FALSE)</f>
        <v>#N/A</v>
      </c>
      <c r="CH444" t="e">
        <f>VLOOKUP(CE444,[1]Sheet2!$E$2:$I$222,5,FALSE)</f>
        <v>#N/A</v>
      </c>
      <c r="CM444" t="e">
        <f>VLOOKUP(CL444,[1]Sheet2!$E$2:$I$222,3,FALSE)</f>
        <v>#N/A</v>
      </c>
      <c r="CN444" t="e">
        <f>VLOOKUP(CL444,[1]Sheet2!$E$2:$I$222,4,FALSE)</f>
        <v>#N/A</v>
      </c>
      <c r="CO444" t="e">
        <f>VLOOKUP(CL444,[1]Sheet2!$E$2:$I$222,5,FALSE)</f>
        <v>#N/A</v>
      </c>
    </row>
    <row r="445" spans="1:93" x14ac:dyDescent="0.25">
      <c r="A445">
        <v>459</v>
      </c>
      <c r="C445">
        <v>13565</v>
      </c>
      <c r="D445">
        <v>3565</v>
      </c>
      <c r="E445">
        <v>37.745959999999997</v>
      </c>
      <c r="F445">
        <v>-122.49747000000001</v>
      </c>
      <c r="G445" t="s">
        <v>1646</v>
      </c>
      <c r="H445" t="s">
        <v>1647</v>
      </c>
      <c r="I445" t="s">
        <v>746</v>
      </c>
      <c r="J445" t="s">
        <v>687</v>
      </c>
      <c r="Q445" t="s">
        <v>672</v>
      </c>
      <c r="S445" t="s">
        <v>1132</v>
      </c>
      <c r="X445">
        <f t="shared" si="6"/>
        <v>1</v>
      </c>
      <c r="Y445" t="s">
        <v>33</v>
      </c>
      <c r="Z445" t="s">
        <v>78</v>
      </c>
      <c r="AB445" t="e">
        <f>VLOOKUP($AA445,Sheet2!$E$2:$I$222,3,FALSE)</f>
        <v>#N/A</v>
      </c>
      <c r="AC445" t="e">
        <f>VLOOKUP($AA445,Sheet2!$E$2:$I$222,4,FALSE)</f>
        <v>#N/A</v>
      </c>
      <c r="AD445" t="e">
        <f>VLOOKUP($AA445,Sheet2!$E$2:$I$222,5,FALSE)</f>
        <v>#N/A</v>
      </c>
      <c r="AI445" t="e">
        <f>VLOOKUP(AH445,[1]Sheet2!$E$2:$I$222,3,FALSE)</f>
        <v>#N/A</v>
      </c>
      <c r="AJ445" t="e">
        <f>VLOOKUP(AH445,[1]Sheet2!$E$2:$I$222,4,FALSE)</f>
        <v>#N/A</v>
      </c>
      <c r="AK445" t="e">
        <f>VLOOKUP(AH445,[1]Sheet2!$E$2:$I$222,5,FALSE)</f>
        <v>#N/A</v>
      </c>
      <c r="AP445" t="e">
        <f>VLOOKUP(AO445,[1]Sheet2!$E$2:$I$222,3,FALSE)</f>
        <v>#N/A</v>
      </c>
      <c r="AQ445" t="e">
        <f>VLOOKUP(AO445,[1]Sheet2!$E$2:$I$222,4,FALSE)</f>
        <v>#N/A</v>
      </c>
      <c r="AR445" t="e">
        <f>VLOOKUP(AO445,[1]Sheet2!$E$2:$I$222,5,FALSE)</f>
        <v>#N/A</v>
      </c>
      <c r="AW445" t="e">
        <f>VLOOKUP(AV445,[1]Sheet2!$E$2:$I$222,3,FALSE)</f>
        <v>#N/A</v>
      </c>
      <c r="AX445" t="e">
        <f>VLOOKUP(AV445,[1]Sheet2!$E$2:$I$222,4,FALSE)</f>
        <v>#N/A</v>
      </c>
      <c r="AY445" t="e">
        <f>VLOOKUP(AV445,[1]Sheet2!$E$2:$I$222,5,FALSE)</f>
        <v>#N/A</v>
      </c>
      <c r="BD445" t="e">
        <f>VLOOKUP(BC445,[1]Sheet2!$E$2:$I$222,3,FALSE)</f>
        <v>#N/A</v>
      </c>
      <c r="BE445" t="e">
        <f>VLOOKUP(BC445,[1]Sheet2!$E$2:$I$222,4,FALSE)</f>
        <v>#N/A</v>
      </c>
      <c r="BF445" t="e">
        <f>VLOOKUP(BC445,[1]Sheet2!$E$2:$I$222,5,FALSE)</f>
        <v>#N/A</v>
      </c>
      <c r="BK445" t="e">
        <f>VLOOKUP(BJ445,[1]Sheet2!$E$2:$I$222,3,FALSE)</f>
        <v>#N/A</v>
      </c>
      <c r="BL445" t="e">
        <f>VLOOKUP(BJ445,[1]Sheet2!$E$2:$I$222,4,FALSE)</f>
        <v>#N/A</v>
      </c>
      <c r="BM445" t="e">
        <f>VLOOKUP(BJ445,[1]Sheet2!$E$2:$I$222,5,FALSE)</f>
        <v>#N/A</v>
      </c>
      <c r="BR445" t="e">
        <f>VLOOKUP(BQ445,[1]Sheet2!$E$2:$I$222,3,FALSE)</f>
        <v>#N/A</v>
      </c>
      <c r="BS445" t="e">
        <f>VLOOKUP(BQ445,[1]Sheet2!$E$2:$I$222,4,FALSE)</f>
        <v>#N/A</v>
      </c>
      <c r="BT445" t="e">
        <f>VLOOKUP(BQ445,[1]Sheet2!$E$2:$I$222,5,FALSE)</f>
        <v>#N/A</v>
      </c>
      <c r="BY445" t="e">
        <f>VLOOKUP(BX445,[1]Sheet2!$E$2:$I$222,3,FALSE)</f>
        <v>#N/A</v>
      </c>
      <c r="BZ445" t="e">
        <f>VLOOKUP(BX445,[1]Sheet2!$E$2:$I$222,4,FALSE)</f>
        <v>#N/A</v>
      </c>
      <c r="CA445" t="e">
        <f>VLOOKUP(BX445,[1]Sheet2!$E$2:$I$222,5,FALSE)</f>
        <v>#N/A</v>
      </c>
      <c r="CF445" t="e">
        <f>VLOOKUP(CE445,[1]Sheet2!$E$2:$I$222,3,FALSE)</f>
        <v>#N/A</v>
      </c>
      <c r="CG445" t="e">
        <f>VLOOKUP(CE445,[1]Sheet2!$E$2:$I$222,4,FALSE)</f>
        <v>#N/A</v>
      </c>
      <c r="CH445" t="e">
        <f>VLOOKUP(CE445,[1]Sheet2!$E$2:$I$222,5,FALSE)</f>
        <v>#N/A</v>
      </c>
      <c r="CM445" t="e">
        <f>VLOOKUP(CL445,[1]Sheet2!$E$2:$I$222,3,FALSE)</f>
        <v>#N/A</v>
      </c>
      <c r="CN445" t="e">
        <f>VLOOKUP(CL445,[1]Sheet2!$E$2:$I$222,4,FALSE)</f>
        <v>#N/A</v>
      </c>
      <c r="CO445" t="e">
        <f>VLOOKUP(CL445,[1]Sheet2!$E$2:$I$222,5,FALSE)</f>
        <v>#N/A</v>
      </c>
    </row>
    <row r="446" spans="1:93" x14ac:dyDescent="0.25">
      <c r="A446">
        <v>460</v>
      </c>
      <c r="C446">
        <v>13566</v>
      </c>
      <c r="D446">
        <v>3566</v>
      </c>
      <c r="E446">
        <v>37.78105</v>
      </c>
      <c r="F446">
        <v>-122.50302000000001</v>
      </c>
      <c r="G446" t="s">
        <v>1649</v>
      </c>
      <c r="H446" t="s">
        <v>1650</v>
      </c>
      <c r="I446" t="s">
        <v>677</v>
      </c>
      <c r="J446" t="s">
        <v>728</v>
      </c>
      <c r="Q446" t="s">
        <v>672</v>
      </c>
      <c r="S446" t="s">
        <v>1638</v>
      </c>
      <c r="T446" t="s">
        <v>1651</v>
      </c>
      <c r="X446">
        <f t="shared" si="6"/>
        <v>1</v>
      </c>
      <c r="Y446" t="s">
        <v>45</v>
      </c>
      <c r="Z446" t="s">
        <v>79</v>
      </c>
      <c r="AB446" t="e">
        <f>VLOOKUP($AA446,Sheet2!$E$2:$I$222,3,FALSE)</f>
        <v>#N/A</v>
      </c>
      <c r="AC446" t="e">
        <f>VLOOKUP($AA446,Sheet2!$E$2:$I$222,4,FALSE)</f>
        <v>#N/A</v>
      </c>
      <c r="AD446" t="e">
        <f>VLOOKUP($AA446,Sheet2!$E$2:$I$222,5,FALSE)</f>
        <v>#N/A</v>
      </c>
      <c r="AI446" t="e">
        <f>VLOOKUP(AH446,[1]Sheet2!$E$2:$I$222,3,FALSE)</f>
        <v>#N/A</v>
      </c>
      <c r="AJ446" t="e">
        <f>VLOOKUP(AH446,[1]Sheet2!$E$2:$I$222,4,FALSE)</f>
        <v>#N/A</v>
      </c>
      <c r="AK446" t="e">
        <f>VLOOKUP(AH446,[1]Sheet2!$E$2:$I$222,5,FALSE)</f>
        <v>#N/A</v>
      </c>
      <c r="AP446" t="e">
        <f>VLOOKUP(AO446,[1]Sheet2!$E$2:$I$222,3,FALSE)</f>
        <v>#N/A</v>
      </c>
      <c r="AQ446" t="e">
        <f>VLOOKUP(AO446,[1]Sheet2!$E$2:$I$222,4,FALSE)</f>
        <v>#N/A</v>
      </c>
      <c r="AR446" t="e">
        <f>VLOOKUP(AO446,[1]Sheet2!$E$2:$I$222,5,FALSE)</f>
        <v>#N/A</v>
      </c>
      <c r="AW446" t="e">
        <f>VLOOKUP(AV446,[1]Sheet2!$E$2:$I$222,3,FALSE)</f>
        <v>#N/A</v>
      </c>
      <c r="AX446" t="e">
        <f>VLOOKUP(AV446,[1]Sheet2!$E$2:$I$222,4,FALSE)</f>
        <v>#N/A</v>
      </c>
      <c r="AY446" t="e">
        <f>VLOOKUP(AV446,[1]Sheet2!$E$2:$I$222,5,FALSE)</f>
        <v>#N/A</v>
      </c>
      <c r="BD446" t="e">
        <f>VLOOKUP(BC446,[1]Sheet2!$E$2:$I$222,3,FALSE)</f>
        <v>#N/A</v>
      </c>
      <c r="BE446" t="e">
        <f>VLOOKUP(BC446,[1]Sheet2!$E$2:$I$222,4,FALSE)</f>
        <v>#N/A</v>
      </c>
      <c r="BF446" t="e">
        <f>VLOOKUP(BC446,[1]Sheet2!$E$2:$I$222,5,FALSE)</f>
        <v>#N/A</v>
      </c>
      <c r="BK446" t="e">
        <f>VLOOKUP(BJ446,[1]Sheet2!$E$2:$I$222,3,FALSE)</f>
        <v>#N/A</v>
      </c>
      <c r="BL446" t="e">
        <f>VLOOKUP(BJ446,[1]Sheet2!$E$2:$I$222,4,FALSE)</f>
        <v>#N/A</v>
      </c>
      <c r="BM446" t="e">
        <f>VLOOKUP(BJ446,[1]Sheet2!$E$2:$I$222,5,FALSE)</f>
        <v>#N/A</v>
      </c>
      <c r="BR446" t="e">
        <f>VLOOKUP(BQ446,[1]Sheet2!$E$2:$I$222,3,FALSE)</f>
        <v>#N/A</v>
      </c>
      <c r="BS446" t="e">
        <f>VLOOKUP(BQ446,[1]Sheet2!$E$2:$I$222,4,FALSE)</f>
        <v>#N/A</v>
      </c>
      <c r="BT446" t="e">
        <f>VLOOKUP(BQ446,[1]Sheet2!$E$2:$I$222,5,FALSE)</f>
        <v>#N/A</v>
      </c>
      <c r="BY446" t="e">
        <f>VLOOKUP(BX446,[1]Sheet2!$E$2:$I$222,3,FALSE)</f>
        <v>#N/A</v>
      </c>
      <c r="BZ446" t="e">
        <f>VLOOKUP(BX446,[1]Sheet2!$E$2:$I$222,4,FALSE)</f>
        <v>#N/A</v>
      </c>
      <c r="CA446" t="e">
        <f>VLOOKUP(BX446,[1]Sheet2!$E$2:$I$222,5,FALSE)</f>
        <v>#N/A</v>
      </c>
      <c r="CF446" t="e">
        <f>VLOOKUP(CE446,[1]Sheet2!$E$2:$I$222,3,FALSE)</f>
        <v>#N/A</v>
      </c>
      <c r="CG446" t="e">
        <f>VLOOKUP(CE446,[1]Sheet2!$E$2:$I$222,4,FALSE)</f>
        <v>#N/A</v>
      </c>
      <c r="CH446" t="e">
        <f>VLOOKUP(CE446,[1]Sheet2!$E$2:$I$222,5,FALSE)</f>
        <v>#N/A</v>
      </c>
      <c r="CM446" t="e">
        <f>VLOOKUP(CL446,[1]Sheet2!$E$2:$I$222,3,FALSE)</f>
        <v>#N/A</v>
      </c>
      <c r="CN446" t="e">
        <f>VLOOKUP(CL446,[1]Sheet2!$E$2:$I$222,4,FALSE)</f>
        <v>#N/A</v>
      </c>
      <c r="CO446" t="e">
        <f>VLOOKUP(CL446,[1]Sheet2!$E$2:$I$222,5,FALSE)</f>
        <v>#N/A</v>
      </c>
    </row>
    <row r="447" spans="1:93" x14ac:dyDescent="0.25">
      <c r="A447">
        <v>461</v>
      </c>
      <c r="C447">
        <v>13567</v>
      </c>
      <c r="D447">
        <v>3567</v>
      </c>
      <c r="E447">
        <v>37.780909999999999</v>
      </c>
      <c r="F447">
        <v>-122.50421</v>
      </c>
      <c r="G447" t="s">
        <v>1652</v>
      </c>
      <c r="H447" t="s">
        <v>1653</v>
      </c>
      <c r="I447" t="s">
        <v>704</v>
      </c>
      <c r="J447" t="s">
        <v>687</v>
      </c>
      <c r="Q447" t="s">
        <v>672</v>
      </c>
      <c r="S447" t="s">
        <v>1654</v>
      </c>
      <c r="T447" t="s">
        <v>1651</v>
      </c>
      <c r="X447">
        <f t="shared" si="6"/>
        <v>2</v>
      </c>
      <c r="Y447" t="s">
        <v>45</v>
      </c>
      <c r="Z447" t="s">
        <v>78</v>
      </c>
      <c r="AB447" t="e">
        <f>VLOOKUP($AA447,Sheet2!$E$2:$I$222,3,FALSE)</f>
        <v>#N/A</v>
      </c>
      <c r="AC447" t="e">
        <f>VLOOKUP($AA447,Sheet2!$E$2:$I$222,4,FALSE)</f>
        <v>#N/A</v>
      </c>
      <c r="AD447" t="e">
        <f>VLOOKUP($AA447,Sheet2!$E$2:$I$222,5,FALSE)</f>
        <v>#N/A</v>
      </c>
      <c r="AF447" t="s">
        <v>45</v>
      </c>
      <c r="AG447" t="s">
        <v>79</v>
      </c>
      <c r="AI447" t="e">
        <f>VLOOKUP(AH447,[1]Sheet2!$E$2:$I$222,3,FALSE)</f>
        <v>#N/A</v>
      </c>
      <c r="AJ447" t="e">
        <f>VLOOKUP(AH447,[1]Sheet2!$E$2:$I$222,4,FALSE)</f>
        <v>#N/A</v>
      </c>
      <c r="AK447" t="e">
        <f>VLOOKUP(AH447,[1]Sheet2!$E$2:$I$222,5,FALSE)</f>
        <v>#N/A</v>
      </c>
      <c r="AP447" t="e">
        <f>VLOOKUP(AO447,[1]Sheet2!$E$2:$I$222,3,FALSE)</f>
        <v>#N/A</v>
      </c>
      <c r="AQ447" t="e">
        <f>VLOOKUP(AO447,[1]Sheet2!$E$2:$I$222,4,FALSE)</f>
        <v>#N/A</v>
      </c>
      <c r="AR447" t="e">
        <f>VLOOKUP(AO447,[1]Sheet2!$E$2:$I$222,5,FALSE)</f>
        <v>#N/A</v>
      </c>
      <c r="AW447" t="e">
        <f>VLOOKUP(AV447,[1]Sheet2!$E$2:$I$222,3,FALSE)</f>
        <v>#N/A</v>
      </c>
      <c r="AX447" t="e">
        <f>VLOOKUP(AV447,[1]Sheet2!$E$2:$I$222,4,FALSE)</f>
        <v>#N/A</v>
      </c>
      <c r="AY447" t="e">
        <f>VLOOKUP(AV447,[1]Sheet2!$E$2:$I$222,5,FALSE)</f>
        <v>#N/A</v>
      </c>
      <c r="BD447" t="e">
        <f>VLOOKUP(BC447,[1]Sheet2!$E$2:$I$222,3,FALSE)</f>
        <v>#N/A</v>
      </c>
      <c r="BE447" t="e">
        <f>VLOOKUP(BC447,[1]Sheet2!$E$2:$I$222,4,FALSE)</f>
        <v>#N/A</v>
      </c>
      <c r="BF447" t="e">
        <f>VLOOKUP(BC447,[1]Sheet2!$E$2:$I$222,5,FALSE)</f>
        <v>#N/A</v>
      </c>
      <c r="BK447" t="e">
        <f>VLOOKUP(BJ447,[1]Sheet2!$E$2:$I$222,3,FALSE)</f>
        <v>#N/A</v>
      </c>
      <c r="BL447" t="e">
        <f>VLOOKUP(BJ447,[1]Sheet2!$E$2:$I$222,4,FALSE)</f>
        <v>#N/A</v>
      </c>
      <c r="BM447" t="e">
        <f>VLOOKUP(BJ447,[1]Sheet2!$E$2:$I$222,5,FALSE)</f>
        <v>#N/A</v>
      </c>
      <c r="BR447" t="e">
        <f>VLOOKUP(BQ447,[1]Sheet2!$E$2:$I$222,3,FALSE)</f>
        <v>#N/A</v>
      </c>
      <c r="BS447" t="e">
        <f>VLOOKUP(BQ447,[1]Sheet2!$E$2:$I$222,4,FALSE)</f>
        <v>#N/A</v>
      </c>
      <c r="BT447" t="e">
        <f>VLOOKUP(BQ447,[1]Sheet2!$E$2:$I$222,5,FALSE)</f>
        <v>#N/A</v>
      </c>
      <c r="BY447" t="e">
        <f>VLOOKUP(BX447,[1]Sheet2!$E$2:$I$222,3,FALSE)</f>
        <v>#N/A</v>
      </c>
      <c r="BZ447" t="e">
        <f>VLOOKUP(BX447,[1]Sheet2!$E$2:$I$222,4,FALSE)</f>
        <v>#N/A</v>
      </c>
      <c r="CA447" t="e">
        <f>VLOOKUP(BX447,[1]Sheet2!$E$2:$I$222,5,FALSE)</f>
        <v>#N/A</v>
      </c>
      <c r="CF447" t="e">
        <f>VLOOKUP(CE447,[1]Sheet2!$E$2:$I$222,3,FALSE)</f>
        <v>#N/A</v>
      </c>
      <c r="CG447" t="e">
        <f>VLOOKUP(CE447,[1]Sheet2!$E$2:$I$222,4,FALSE)</f>
        <v>#N/A</v>
      </c>
      <c r="CH447" t="e">
        <f>VLOOKUP(CE447,[1]Sheet2!$E$2:$I$222,5,FALSE)</f>
        <v>#N/A</v>
      </c>
      <c r="CM447" t="e">
        <f>VLOOKUP(CL447,[1]Sheet2!$E$2:$I$222,3,FALSE)</f>
        <v>#N/A</v>
      </c>
      <c r="CN447" t="e">
        <f>VLOOKUP(CL447,[1]Sheet2!$E$2:$I$222,4,FALSE)</f>
        <v>#N/A</v>
      </c>
      <c r="CO447" t="e">
        <f>VLOOKUP(CL447,[1]Sheet2!$E$2:$I$222,5,FALSE)</f>
        <v>#N/A</v>
      </c>
    </row>
    <row r="448" spans="1:93" x14ac:dyDescent="0.25">
      <c r="A448">
        <v>462</v>
      </c>
      <c r="C448">
        <v>13568</v>
      </c>
      <c r="D448">
        <v>3568</v>
      </c>
      <c r="E448">
        <v>37.779899999999998</v>
      </c>
      <c r="F448">
        <v>-122.50409000000001</v>
      </c>
      <c r="G448" t="s">
        <v>1655</v>
      </c>
      <c r="H448" t="s">
        <v>1656</v>
      </c>
      <c r="I448" t="s">
        <v>746</v>
      </c>
      <c r="J448" t="s">
        <v>728</v>
      </c>
      <c r="Q448" t="s">
        <v>672</v>
      </c>
      <c r="S448" t="s">
        <v>1654</v>
      </c>
      <c r="T448" t="s">
        <v>1651</v>
      </c>
      <c r="X448">
        <f t="shared" si="6"/>
        <v>2</v>
      </c>
      <c r="Y448" t="s">
        <v>45</v>
      </c>
      <c r="Z448" t="s">
        <v>78</v>
      </c>
      <c r="AB448" t="e">
        <f>VLOOKUP($AA448,Sheet2!$E$2:$I$222,3,FALSE)</f>
        <v>#N/A</v>
      </c>
      <c r="AC448" t="e">
        <f>VLOOKUP($AA448,Sheet2!$E$2:$I$222,4,FALSE)</f>
        <v>#N/A</v>
      </c>
      <c r="AD448" t="e">
        <f>VLOOKUP($AA448,Sheet2!$E$2:$I$222,5,FALSE)</f>
        <v>#N/A</v>
      </c>
      <c r="AF448" t="s">
        <v>45</v>
      </c>
      <c r="AG448" t="s">
        <v>79</v>
      </c>
      <c r="AI448" t="e">
        <f>VLOOKUP(AH448,[1]Sheet2!$E$2:$I$222,3,FALSE)</f>
        <v>#N/A</v>
      </c>
      <c r="AJ448" t="e">
        <f>VLOOKUP(AH448,[1]Sheet2!$E$2:$I$222,4,FALSE)</f>
        <v>#N/A</v>
      </c>
      <c r="AK448" t="e">
        <f>VLOOKUP(AH448,[1]Sheet2!$E$2:$I$222,5,FALSE)</f>
        <v>#N/A</v>
      </c>
      <c r="AP448" t="e">
        <f>VLOOKUP(AO448,[1]Sheet2!$E$2:$I$222,3,FALSE)</f>
        <v>#N/A</v>
      </c>
      <c r="AQ448" t="e">
        <f>VLOOKUP(AO448,[1]Sheet2!$E$2:$I$222,4,FALSE)</f>
        <v>#N/A</v>
      </c>
      <c r="AR448" t="e">
        <f>VLOOKUP(AO448,[1]Sheet2!$E$2:$I$222,5,FALSE)</f>
        <v>#N/A</v>
      </c>
      <c r="AW448" t="e">
        <f>VLOOKUP(AV448,[1]Sheet2!$E$2:$I$222,3,FALSE)</f>
        <v>#N/A</v>
      </c>
      <c r="AX448" t="e">
        <f>VLOOKUP(AV448,[1]Sheet2!$E$2:$I$222,4,FALSE)</f>
        <v>#N/A</v>
      </c>
      <c r="AY448" t="e">
        <f>VLOOKUP(AV448,[1]Sheet2!$E$2:$I$222,5,FALSE)</f>
        <v>#N/A</v>
      </c>
      <c r="BD448" t="e">
        <f>VLOOKUP(BC448,[1]Sheet2!$E$2:$I$222,3,FALSE)</f>
        <v>#N/A</v>
      </c>
      <c r="BE448" t="e">
        <f>VLOOKUP(BC448,[1]Sheet2!$E$2:$I$222,4,FALSE)</f>
        <v>#N/A</v>
      </c>
      <c r="BF448" t="e">
        <f>VLOOKUP(BC448,[1]Sheet2!$E$2:$I$222,5,FALSE)</f>
        <v>#N/A</v>
      </c>
      <c r="BK448" t="e">
        <f>VLOOKUP(BJ448,[1]Sheet2!$E$2:$I$222,3,FALSE)</f>
        <v>#N/A</v>
      </c>
      <c r="BL448" t="e">
        <f>VLOOKUP(BJ448,[1]Sheet2!$E$2:$I$222,4,FALSE)</f>
        <v>#N/A</v>
      </c>
      <c r="BM448" t="e">
        <f>VLOOKUP(BJ448,[1]Sheet2!$E$2:$I$222,5,FALSE)</f>
        <v>#N/A</v>
      </c>
      <c r="BR448" t="e">
        <f>VLOOKUP(BQ448,[1]Sheet2!$E$2:$I$222,3,FALSE)</f>
        <v>#N/A</v>
      </c>
      <c r="BS448" t="e">
        <f>VLOOKUP(BQ448,[1]Sheet2!$E$2:$I$222,4,FALSE)</f>
        <v>#N/A</v>
      </c>
      <c r="BT448" t="e">
        <f>VLOOKUP(BQ448,[1]Sheet2!$E$2:$I$222,5,FALSE)</f>
        <v>#N/A</v>
      </c>
      <c r="BY448" t="e">
        <f>VLOOKUP(BX448,[1]Sheet2!$E$2:$I$222,3,FALSE)</f>
        <v>#N/A</v>
      </c>
      <c r="BZ448" t="e">
        <f>VLOOKUP(BX448,[1]Sheet2!$E$2:$I$222,4,FALSE)</f>
        <v>#N/A</v>
      </c>
      <c r="CA448" t="e">
        <f>VLOOKUP(BX448,[1]Sheet2!$E$2:$I$222,5,FALSE)</f>
        <v>#N/A</v>
      </c>
      <c r="CF448" t="e">
        <f>VLOOKUP(CE448,[1]Sheet2!$E$2:$I$222,3,FALSE)</f>
        <v>#N/A</v>
      </c>
      <c r="CG448" t="e">
        <f>VLOOKUP(CE448,[1]Sheet2!$E$2:$I$222,4,FALSE)</f>
        <v>#N/A</v>
      </c>
      <c r="CH448" t="e">
        <f>VLOOKUP(CE448,[1]Sheet2!$E$2:$I$222,5,FALSE)</f>
        <v>#N/A</v>
      </c>
      <c r="CM448" t="e">
        <f>VLOOKUP(CL448,[1]Sheet2!$E$2:$I$222,3,FALSE)</f>
        <v>#N/A</v>
      </c>
      <c r="CN448" t="e">
        <f>VLOOKUP(CL448,[1]Sheet2!$E$2:$I$222,4,FALSE)</f>
        <v>#N/A</v>
      </c>
      <c r="CO448" t="e">
        <f>VLOOKUP(CL448,[1]Sheet2!$E$2:$I$222,5,FALSE)</f>
        <v>#N/A</v>
      </c>
    </row>
    <row r="449" spans="1:93" x14ac:dyDescent="0.25">
      <c r="A449">
        <v>463</v>
      </c>
      <c r="C449">
        <v>13570</v>
      </c>
      <c r="D449">
        <v>3570</v>
      </c>
      <c r="E449">
        <v>37.775170000000003</v>
      </c>
      <c r="F449">
        <v>-122.50586</v>
      </c>
      <c r="G449" t="s">
        <v>1657</v>
      </c>
      <c r="H449" t="s">
        <v>1658</v>
      </c>
      <c r="I449" t="s">
        <v>677</v>
      </c>
      <c r="J449" t="s">
        <v>728</v>
      </c>
      <c r="Q449" t="s">
        <v>672</v>
      </c>
      <c r="R449">
        <v>1333</v>
      </c>
      <c r="S449" t="s">
        <v>807</v>
      </c>
      <c r="X449">
        <f t="shared" si="6"/>
        <v>3</v>
      </c>
      <c r="Y449" t="s">
        <v>12</v>
      </c>
      <c r="Z449" t="s">
        <v>77</v>
      </c>
      <c r="AA449" t="s">
        <v>91</v>
      </c>
      <c r="AB449" t="str">
        <f>VLOOKUP($AA449,Sheet2!$E$2:$I$222,3,FALSE)</f>
        <v>To Richmond District</v>
      </c>
      <c r="AC449" t="str">
        <f>VLOOKUP($AA449,Sheet2!$E$2:$I$222,4,FALSE)</f>
        <v>Legion Of Honor</v>
      </c>
      <c r="AD449" t="str">
        <f>VLOOKUP($AA449,Sheet2!$E$2:$I$222,5,FALSE)</f>
        <v>Daily ~ 5:30am-12am</v>
      </c>
      <c r="AF449" t="s">
        <v>10</v>
      </c>
      <c r="AG449" t="s">
        <v>77</v>
      </c>
      <c r="AH449" t="s">
        <v>89</v>
      </c>
      <c r="AI449" t="str">
        <f>VLOOKUP(AH449,[1]Sheet2!$E$2:$I$222,3,FALSE)</f>
        <v>To Ferry Plaza</v>
      </c>
      <c r="AJ449" t="str">
        <f>VLOOKUP(AH449,[1]Sheet2!$E$2:$I$222,4,FALSE)</f>
        <v>Steuart &amp; Market</v>
      </c>
      <c r="AK449" t="str">
        <f>VLOOKUP(AH449,[1]Sheet2!$E$2:$I$222,5,FALSE)</f>
        <v>Daily ~ 5:30am-12am</v>
      </c>
      <c r="AM449" t="s">
        <v>11</v>
      </c>
      <c r="AN449" t="s">
        <v>77</v>
      </c>
      <c r="AO449" t="s">
        <v>90</v>
      </c>
      <c r="AP449" t="str">
        <f>VLOOKUP(AO449,[1]Sheet2!$E$2:$I$222,3,FALSE)</f>
        <v>To Financial District</v>
      </c>
      <c r="AQ449" t="str">
        <f>VLOOKUP(AO449,[1]Sheet2!$E$2:$I$222,4,FALSE)</f>
        <v>Davis &amp; Market</v>
      </c>
      <c r="AR449" t="str">
        <f>VLOOKUP(AO449,[1]Sheet2!$E$2:$I$222,5,FALSE)</f>
        <v>AM Only: M-F ~ 7am-9am</v>
      </c>
      <c r="AW449" t="e">
        <f>VLOOKUP(AV449,[1]Sheet2!$E$2:$I$222,3,FALSE)</f>
        <v>#N/A</v>
      </c>
      <c r="AX449" t="e">
        <f>VLOOKUP(AV449,[1]Sheet2!$E$2:$I$222,4,FALSE)</f>
        <v>#N/A</v>
      </c>
      <c r="AY449" t="e">
        <f>VLOOKUP(AV449,[1]Sheet2!$E$2:$I$222,5,FALSE)</f>
        <v>#N/A</v>
      </c>
      <c r="BD449" t="e">
        <f>VLOOKUP(BC449,[1]Sheet2!$E$2:$I$222,3,FALSE)</f>
        <v>#N/A</v>
      </c>
      <c r="BE449" t="e">
        <f>VLOOKUP(BC449,[1]Sheet2!$E$2:$I$222,4,FALSE)</f>
        <v>#N/A</v>
      </c>
      <c r="BF449" t="e">
        <f>VLOOKUP(BC449,[1]Sheet2!$E$2:$I$222,5,FALSE)</f>
        <v>#N/A</v>
      </c>
      <c r="BK449" t="e">
        <f>VLOOKUP(BJ449,[1]Sheet2!$E$2:$I$222,3,FALSE)</f>
        <v>#N/A</v>
      </c>
      <c r="BL449" t="e">
        <f>VLOOKUP(BJ449,[1]Sheet2!$E$2:$I$222,4,FALSE)</f>
        <v>#N/A</v>
      </c>
      <c r="BM449" t="e">
        <f>VLOOKUP(BJ449,[1]Sheet2!$E$2:$I$222,5,FALSE)</f>
        <v>#N/A</v>
      </c>
      <c r="BR449" t="e">
        <f>VLOOKUP(BQ449,[1]Sheet2!$E$2:$I$222,3,FALSE)</f>
        <v>#N/A</v>
      </c>
      <c r="BS449" t="e">
        <f>VLOOKUP(BQ449,[1]Sheet2!$E$2:$I$222,4,FALSE)</f>
        <v>#N/A</v>
      </c>
      <c r="BT449" t="e">
        <f>VLOOKUP(BQ449,[1]Sheet2!$E$2:$I$222,5,FALSE)</f>
        <v>#N/A</v>
      </c>
      <c r="BY449" t="e">
        <f>VLOOKUP(BX449,[1]Sheet2!$E$2:$I$222,3,FALSE)</f>
        <v>#N/A</v>
      </c>
      <c r="BZ449" t="e">
        <f>VLOOKUP(BX449,[1]Sheet2!$E$2:$I$222,4,FALSE)</f>
        <v>#N/A</v>
      </c>
      <c r="CA449" t="e">
        <f>VLOOKUP(BX449,[1]Sheet2!$E$2:$I$222,5,FALSE)</f>
        <v>#N/A</v>
      </c>
      <c r="CF449" t="e">
        <f>VLOOKUP(CE449,[1]Sheet2!$E$2:$I$222,3,FALSE)</f>
        <v>#N/A</v>
      </c>
      <c r="CG449" t="e">
        <f>VLOOKUP(CE449,[1]Sheet2!$E$2:$I$222,4,FALSE)</f>
        <v>#N/A</v>
      </c>
      <c r="CH449" t="e">
        <f>VLOOKUP(CE449,[1]Sheet2!$E$2:$I$222,5,FALSE)</f>
        <v>#N/A</v>
      </c>
      <c r="CM449" t="e">
        <f>VLOOKUP(CL449,[1]Sheet2!$E$2:$I$222,3,FALSE)</f>
        <v>#N/A</v>
      </c>
      <c r="CN449" t="e">
        <f>VLOOKUP(CL449,[1]Sheet2!$E$2:$I$222,4,FALSE)</f>
        <v>#N/A</v>
      </c>
      <c r="CO449" t="e">
        <f>VLOOKUP(CL449,[1]Sheet2!$E$2:$I$222,5,FALSE)</f>
        <v>#N/A</v>
      </c>
    </row>
    <row r="450" spans="1:93" x14ac:dyDescent="0.25">
      <c r="A450">
        <v>464</v>
      </c>
      <c r="C450">
        <v>13571</v>
      </c>
      <c r="D450">
        <v>3571</v>
      </c>
      <c r="E450">
        <v>37.775219999999997</v>
      </c>
      <c r="F450">
        <v>-122.50595</v>
      </c>
      <c r="G450" t="s">
        <v>1657</v>
      </c>
      <c r="H450" t="s">
        <v>1658</v>
      </c>
      <c r="I450" t="s">
        <v>704</v>
      </c>
      <c r="J450" t="s">
        <v>669</v>
      </c>
      <c r="K450" t="s">
        <v>698</v>
      </c>
      <c r="Q450" t="s">
        <v>672</v>
      </c>
      <c r="S450" t="s">
        <v>810</v>
      </c>
      <c r="X450">
        <f t="shared" si="6"/>
        <v>3</v>
      </c>
      <c r="Y450" t="s">
        <v>12</v>
      </c>
      <c r="Z450" t="s">
        <v>80</v>
      </c>
      <c r="AA450" t="s">
        <v>92</v>
      </c>
      <c r="AB450" t="str">
        <f>VLOOKUP($AA450,Sheet2!$E$2:$I$222,3,FALSE)</f>
        <v>To Stonestown</v>
      </c>
      <c r="AC450" t="str">
        <f>VLOOKUP($AA450,Sheet2!$E$2:$I$222,4,FALSE)</f>
        <v>19th Av. &amp; Buckingham</v>
      </c>
      <c r="AD450" t="str">
        <f>VLOOKUP($AA450,Sheet2!$E$2:$I$222,5,FALSE)</f>
        <v>Daily ~ 5:30am-12am</v>
      </c>
      <c r="AF450" t="s">
        <v>10</v>
      </c>
      <c r="AG450" t="s">
        <v>80</v>
      </c>
      <c r="AH450" t="s">
        <v>88</v>
      </c>
      <c r="AI450" t="str">
        <f>VLOOKUP(AH450,[1]Sheet2!$E$2:$I$222,3,FALSE)</f>
        <v>To Ocean Beach</v>
      </c>
      <c r="AJ450" t="str">
        <f>VLOOKUP(AH450,[1]Sheet2!$E$2:$I$222,4,FALSE)</f>
        <v>La Playa &amp; Cabrillo</v>
      </c>
      <c r="AK450" t="str">
        <f>VLOOKUP(AH450,[1]Sheet2!$E$2:$I$222,5,FALSE)</f>
        <v>Daily ~ 5:30am-12am</v>
      </c>
      <c r="AM450" t="s">
        <v>11</v>
      </c>
      <c r="AN450" t="s">
        <v>80</v>
      </c>
      <c r="AO450" t="s">
        <v>351</v>
      </c>
      <c r="AP450" t="str">
        <f>VLOOKUP(AO450,[1]Sheet2!$E$2:$I$222,3,FALSE)</f>
        <v>To Ocean Beach</v>
      </c>
      <c r="AQ450" t="str">
        <f>VLOOKUP(AO450,[1]Sheet2!$E$2:$I$222,4,FALSE)</f>
        <v>La Playa &amp; Cabrillo</v>
      </c>
      <c r="AR450" t="str">
        <f>VLOOKUP(AO450,[1]Sheet2!$E$2:$I$222,5,FALSE)</f>
        <v>PM Only: M-F ~ 4pm-7pm</v>
      </c>
      <c r="AW450" t="e">
        <f>VLOOKUP(AV450,[1]Sheet2!$E$2:$I$222,3,FALSE)</f>
        <v>#N/A</v>
      </c>
      <c r="AX450" t="e">
        <f>VLOOKUP(AV450,[1]Sheet2!$E$2:$I$222,4,FALSE)</f>
        <v>#N/A</v>
      </c>
      <c r="AY450" t="e">
        <f>VLOOKUP(AV450,[1]Sheet2!$E$2:$I$222,5,FALSE)</f>
        <v>#N/A</v>
      </c>
      <c r="BD450" t="e">
        <f>VLOOKUP(BC450,[1]Sheet2!$E$2:$I$222,3,FALSE)</f>
        <v>#N/A</v>
      </c>
      <c r="BE450" t="e">
        <f>VLOOKUP(BC450,[1]Sheet2!$E$2:$I$222,4,FALSE)</f>
        <v>#N/A</v>
      </c>
      <c r="BF450" t="e">
        <f>VLOOKUP(BC450,[1]Sheet2!$E$2:$I$222,5,FALSE)</f>
        <v>#N/A</v>
      </c>
      <c r="BK450" t="e">
        <f>VLOOKUP(BJ450,[1]Sheet2!$E$2:$I$222,3,FALSE)</f>
        <v>#N/A</v>
      </c>
      <c r="BL450" t="e">
        <f>VLOOKUP(BJ450,[1]Sheet2!$E$2:$I$222,4,FALSE)</f>
        <v>#N/A</v>
      </c>
      <c r="BM450" t="e">
        <f>VLOOKUP(BJ450,[1]Sheet2!$E$2:$I$222,5,FALSE)</f>
        <v>#N/A</v>
      </c>
      <c r="BR450" t="e">
        <f>VLOOKUP(BQ450,[1]Sheet2!$E$2:$I$222,3,FALSE)</f>
        <v>#N/A</v>
      </c>
      <c r="BS450" t="e">
        <f>VLOOKUP(BQ450,[1]Sheet2!$E$2:$I$222,4,FALSE)</f>
        <v>#N/A</v>
      </c>
      <c r="BT450" t="e">
        <f>VLOOKUP(BQ450,[1]Sheet2!$E$2:$I$222,5,FALSE)</f>
        <v>#N/A</v>
      </c>
      <c r="BY450" t="e">
        <f>VLOOKUP(BX450,[1]Sheet2!$E$2:$I$222,3,FALSE)</f>
        <v>#N/A</v>
      </c>
      <c r="BZ450" t="e">
        <f>VLOOKUP(BX450,[1]Sheet2!$E$2:$I$222,4,FALSE)</f>
        <v>#N/A</v>
      </c>
      <c r="CA450" t="e">
        <f>VLOOKUP(BX450,[1]Sheet2!$E$2:$I$222,5,FALSE)</f>
        <v>#N/A</v>
      </c>
      <c r="CF450" t="e">
        <f>VLOOKUP(CE450,[1]Sheet2!$E$2:$I$222,3,FALSE)</f>
        <v>#N/A</v>
      </c>
      <c r="CG450" t="e">
        <f>VLOOKUP(CE450,[1]Sheet2!$E$2:$I$222,4,FALSE)</f>
        <v>#N/A</v>
      </c>
      <c r="CH450" t="e">
        <f>VLOOKUP(CE450,[1]Sheet2!$E$2:$I$222,5,FALSE)</f>
        <v>#N/A</v>
      </c>
      <c r="CM450" t="e">
        <f>VLOOKUP(CL450,[1]Sheet2!$E$2:$I$222,3,FALSE)</f>
        <v>#N/A</v>
      </c>
      <c r="CN450" t="e">
        <f>VLOOKUP(CL450,[1]Sheet2!$E$2:$I$222,4,FALSE)</f>
        <v>#N/A</v>
      </c>
      <c r="CO450" t="e">
        <f>VLOOKUP(CL450,[1]Sheet2!$E$2:$I$222,5,FALSE)</f>
        <v>#N/A</v>
      </c>
    </row>
    <row r="451" spans="1:93" x14ac:dyDescent="0.25">
      <c r="A451">
        <v>465</v>
      </c>
      <c r="C451">
        <v>13572</v>
      </c>
      <c r="D451">
        <v>3572</v>
      </c>
      <c r="E451">
        <v>37.773629999999997</v>
      </c>
      <c r="F451">
        <v>-122.50570999999999</v>
      </c>
      <c r="G451" t="s">
        <v>1659</v>
      </c>
      <c r="H451" t="s">
        <v>1660</v>
      </c>
      <c r="I451" t="s">
        <v>668</v>
      </c>
      <c r="J451" t="s">
        <v>728</v>
      </c>
      <c r="Q451" t="s">
        <v>672</v>
      </c>
      <c r="S451" t="s">
        <v>807</v>
      </c>
      <c r="X451">
        <f t="shared" ref="X451:X514" si="7">COUNTA(Y451,AF451,AM451,AT451,BA451,BH451,BO451,BV451,CC451,CJ451)</f>
        <v>3</v>
      </c>
      <c r="Y451" t="s">
        <v>12</v>
      </c>
      <c r="Z451" t="s">
        <v>77</v>
      </c>
      <c r="AA451" t="s">
        <v>91</v>
      </c>
      <c r="AB451" t="str">
        <f>VLOOKUP($AA451,Sheet2!$E$2:$I$222,3,FALSE)</f>
        <v>To Richmond District</v>
      </c>
      <c r="AC451" t="str">
        <f>VLOOKUP($AA451,Sheet2!$E$2:$I$222,4,FALSE)</f>
        <v>Legion Of Honor</v>
      </c>
      <c r="AD451" t="str">
        <f>VLOOKUP($AA451,Sheet2!$E$2:$I$222,5,FALSE)</f>
        <v>Daily ~ 5:30am-12am</v>
      </c>
      <c r="AF451" t="s">
        <v>10</v>
      </c>
      <c r="AG451" t="s">
        <v>77</v>
      </c>
      <c r="AH451" t="s">
        <v>89</v>
      </c>
      <c r="AI451" t="str">
        <f>VLOOKUP(AH451,[1]Sheet2!$E$2:$I$222,3,FALSE)</f>
        <v>To Ferry Plaza</v>
      </c>
      <c r="AJ451" t="str">
        <f>VLOOKUP(AH451,[1]Sheet2!$E$2:$I$222,4,FALSE)</f>
        <v>Steuart &amp; Market</v>
      </c>
      <c r="AK451" t="str">
        <f>VLOOKUP(AH451,[1]Sheet2!$E$2:$I$222,5,FALSE)</f>
        <v>Daily ~ 5:30am-12am</v>
      </c>
      <c r="AM451" t="s">
        <v>11</v>
      </c>
      <c r="AN451" t="s">
        <v>77</v>
      </c>
      <c r="AO451" t="s">
        <v>90</v>
      </c>
      <c r="AP451" t="str">
        <f>VLOOKUP(AO451,[1]Sheet2!$E$2:$I$222,3,FALSE)</f>
        <v>To Financial District</v>
      </c>
      <c r="AQ451" t="str">
        <f>VLOOKUP(AO451,[1]Sheet2!$E$2:$I$222,4,FALSE)</f>
        <v>Davis &amp; Market</v>
      </c>
      <c r="AR451" t="str">
        <f>VLOOKUP(AO451,[1]Sheet2!$E$2:$I$222,5,FALSE)</f>
        <v>AM Only: M-F ~ 7am-9am</v>
      </c>
      <c r="AW451" t="e">
        <f>VLOOKUP(AV451,[1]Sheet2!$E$2:$I$222,3,FALSE)</f>
        <v>#N/A</v>
      </c>
      <c r="AX451" t="e">
        <f>VLOOKUP(AV451,[1]Sheet2!$E$2:$I$222,4,FALSE)</f>
        <v>#N/A</v>
      </c>
      <c r="AY451" t="e">
        <f>VLOOKUP(AV451,[1]Sheet2!$E$2:$I$222,5,FALSE)</f>
        <v>#N/A</v>
      </c>
      <c r="BD451" t="e">
        <f>VLOOKUP(BC451,[1]Sheet2!$E$2:$I$222,3,FALSE)</f>
        <v>#N/A</v>
      </c>
      <c r="BE451" t="e">
        <f>VLOOKUP(BC451,[1]Sheet2!$E$2:$I$222,4,FALSE)</f>
        <v>#N/A</v>
      </c>
      <c r="BF451" t="e">
        <f>VLOOKUP(BC451,[1]Sheet2!$E$2:$I$222,5,FALSE)</f>
        <v>#N/A</v>
      </c>
      <c r="BK451" t="e">
        <f>VLOOKUP(BJ451,[1]Sheet2!$E$2:$I$222,3,FALSE)</f>
        <v>#N/A</v>
      </c>
      <c r="BL451" t="e">
        <f>VLOOKUP(BJ451,[1]Sheet2!$E$2:$I$222,4,FALSE)</f>
        <v>#N/A</v>
      </c>
      <c r="BM451" t="e">
        <f>VLOOKUP(BJ451,[1]Sheet2!$E$2:$I$222,5,FALSE)</f>
        <v>#N/A</v>
      </c>
      <c r="BR451" t="e">
        <f>VLOOKUP(BQ451,[1]Sheet2!$E$2:$I$222,3,FALSE)</f>
        <v>#N/A</v>
      </c>
      <c r="BS451" t="e">
        <f>VLOOKUP(BQ451,[1]Sheet2!$E$2:$I$222,4,FALSE)</f>
        <v>#N/A</v>
      </c>
      <c r="BT451" t="e">
        <f>VLOOKUP(BQ451,[1]Sheet2!$E$2:$I$222,5,FALSE)</f>
        <v>#N/A</v>
      </c>
      <c r="BY451" t="e">
        <f>VLOOKUP(BX451,[1]Sheet2!$E$2:$I$222,3,FALSE)</f>
        <v>#N/A</v>
      </c>
      <c r="BZ451" t="e">
        <f>VLOOKUP(BX451,[1]Sheet2!$E$2:$I$222,4,FALSE)</f>
        <v>#N/A</v>
      </c>
      <c r="CA451" t="e">
        <f>VLOOKUP(BX451,[1]Sheet2!$E$2:$I$222,5,FALSE)</f>
        <v>#N/A</v>
      </c>
      <c r="CF451" t="e">
        <f>VLOOKUP(CE451,[1]Sheet2!$E$2:$I$222,3,FALSE)</f>
        <v>#N/A</v>
      </c>
      <c r="CG451" t="e">
        <f>VLOOKUP(CE451,[1]Sheet2!$E$2:$I$222,4,FALSE)</f>
        <v>#N/A</v>
      </c>
      <c r="CH451" t="e">
        <f>VLOOKUP(CE451,[1]Sheet2!$E$2:$I$222,5,FALSE)</f>
        <v>#N/A</v>
      </c>
      <c r="CM451" t="e">
        <f>VLOOKUP(CL451,[1]Sheet2!$E$2:$I$222,3,FALSE)</f>
        <v>#N/A</v>
      </c>
      <c r="CN451" t="e">
        <f>VLOOKUP(CL451,[1]Sheet2!$E$2:$I$222,4,FALSE)</f>
        <v>#N/A</v>
      </c>
      <c r="CO451" t="e">
        <f>VLOOKUP(CL451,[1]Sheet2!$E$2:$I$222,5,FALSE)</f>
        <v>#N/A</v>
      </c>
    </row>
    <row r="452" spans="1:93" x14ac:dyDescent="0.25">
      <c r="A452">
        <v>466</v>
      </c>
      <c r="C452">
        <v>13573</v>
      </c>
      <c r="D452">
        <v>3573</v>
      </c>
      <c r="E452">
        <v>37.773589999999999</v>
      </c>
      <c r="F452">
        <v>-122.50581</v>
      </c>
      <c r="G452" t="s">
        <v>1659</v>
      </c>
      <c r="H452" t="s">
        <v>1660</v>
      </c>
      <c r="I452" t="s">
        <v>746</v>
      </c>
      <c r="J452" t="s">
        <v>728</v>
      </c>
      <c r="Q452" t="s">
        <v>672</v>
      </c>
      <c r="S452" t="s">
        <v>810</v>
      </c>
      <c r="X452">
        <f t="shared" si="7"/>
        <v>3</v>
      </c>
      <c r="Y452" t="s">
        <v>12</v>
      </c>
      <c r="Z452" t="s">
        <v>80</v>
      </c>
      <c r="AA452" t="s">
        <v>92</v>
      </c>
      <c r="AB452" t="str">
        <f>VLOOKUP($AA452,Sheet2!$E$2:$I$222,3,FALSE)</f>
        <v>To Stonestown</v>
      </c>
      <c r="AC452" t="str">
        <f>VLOOKUP($AA452,Sheet2!$E$2:$I$222,4,FALSE)</f>
        <v>19th Av. &amp; Buckingham</v>
      </c>
      <c r="AD452" t="str">
        <f>VLOOKUP($AA452,Sheet2!$E$2:$I$222,5,FALSE)</f>
        <v>Daily ~ 5:30am-12am</v>
      </c>
      <c r="AF452" t="s">
        <v>10</v>
      </c>
      <c r="AG452" t="s">
        <v>80</v>
      </c>
      <c r="AH452" t="s">
        <v>88</v>
      </c>
      <c r="AI452" t="str">
        <f>VLOOKUP(AH452,[1]Sheet2!$E$2:$I$222,3,FALSE)</f>
        <v>To Ocean Beach</v>
      </c>
      <c r="AJ452" t="str">
        <f>VLOOKUP(AH452,[1]Sheet2!$E$2:$I$222,4,FALSE)</f>
        <v>La Playa &amp; Cabrillo</v>
      </c>
      <c r="AK452" t="str">
        <f>VLOOKUP(AH452,[1]Sheet2!$E$2:$I$222,5,FALSE)</f>
        <v>Daily ~ 5:30am-12am</v>
      </c>
      <c r="AM452" t="s">
        <v>11</v>
      </c>
      <c r="AN452" t="s">
        <v>80</v>
      </c>
      <c r="AO452" t="s">
        <v>351</v>
      </c>
      <c r="AP452" t="str">
        <f>VLOOKUP(AO452,[1]Sheet2!$E$2:$I$222,3,FALSE)</f>
        <v>To Ocean Beach</v>
      </c>
      <c r="AQ452" t="str">
        <f>VLOOKUP(AO452,[1]Sheet2!$E$2:$I$222,4,FALSE)</f>
        <v>La Playa &amp; Cabrillo</v>
      </c>
      <c r="AR452" t="str">
        <f>VLOOKUP(AO452,[1]Sheet2!$E$2:$I$222,5,FALSE)</f>
        <v>PM Only: M-F ~ 4pm-7pm</v>
      </c>
      <c r="AW452" t="e">
        <f>VLOOKUP(AV452,[1]Sheet2!$E$2:$I$222,3,FALSE)</f>
        <v>#N/A</v>
      </c>
      <c r="AX452" t="e">
        <f>VLOOKUP(AV452,[1]Sheet2!$E$2:$I$222,4,FALSE)</f>
        <v>#N/A</v>
      </c>
      <c r="AY452" t="e">
        <f>VLOOKUP(AV452,[1]Sheet2!$E$2:$I$222,5,FALSE)</f>
        <v>#N/A</v>
      </c>
      <c r="BD452" t="e">
        <f>VLOOKUP(BC452,[1]Sheet2!$E$2:$I$222,3,FALSE)</f>
        <v>#N/A</v>
      </c>
      <c r="BE452" t="e">
        <f>VLOOKUP(BC452,[1]Sheet2!$E$2:$I$222,4,FALSE)</f>
        <v>#N/A</v>
      </c>
      <c r="BF452" t="e">
        <f>VLOOKUP(BC452,[1]Sheet2!$E$2:$I$222,5,FALSE)</f>
        <v>#N/A</v>
      </c>
      <c r="BK452" t="e">
        <f>VLOOKUP(BJ452,[1]Sheet2!$E$2:$I$222,3,FALSE)</f>
        <v>#N/A</v>
      </c>
      <c r="BL452" t="e">
        <f>VLOOKUP(BJ452,[1]Sheet2!$E$2:$I$222,4,FALSE)</f>
        <v>#N/A</v>
      </c>
      <c r="BM452" t="e">
        <f>VLOOKUP(BJ452,[1]Sheet2!$E$2:$I$222,5,FALSE)</f>
        <v>#N/A</v>
      </c>
      <c r="BR452" t="e">
        <f>VLOOKUP(BQ452,[1]Sheet2!$E$2:$I$222,3,FALSE)</f>
        <v>#N/A</v>
      </c>
      <c r="BS452" t="e">
        <f>VLOOKUP(BQ452,[1]Sheet2!$E$2:$I$222,4,FALSE)</f>
        <v>#N/A</v>
      </c>
      <c r="BT452" t="e">
        <f>VLOOKUP(BQ452,[1]Sheet2!$E$2:$I$222,5,FALSE)</f>
        <v>#N/A</v>
      </c>
      <c r="BY452" t="e">
        <f>VLOOKUP(BX452,[1]Sheet2!$E$2:$I$222,3,FALSE)</f>
        <v>#N/A</v>
      </c>
      <c r="BZ452" t="e">
        <f>VLOOKUP(BX452,[1]Sheet2!$E$2:$I$222,4,FALSE)</f>
        <v>#N/A</v>
      </c>
      <c r="CA452" t="e">
        <f>VLOOKUP(BX452,[1]Sheet2!$E$2:$I$222,5,FALSE)</f>
        <v>#N/A</v>
      </c>
      <c r="CF452" t="e">
        <f>VLOOKUP(CE452,[1]Sheet2!$E$2:$I$222,3,FALSE)</f>
        <v>#N/A</v>
      </c>
      <c r="CG452" t="e">
        <f>VLOOKUP(CE452,[1]Sheet2!$E$2:$I$222,4,FALSE)</f>
        <v>#N/A</v>
      </c>
      <c r="CH452" t="e">
        <f>VLOOKUP(CE452,[1]Sheet2!$E$2:$I$222,5,FALSE)</f>
        <v>#N/A</v>
      </c>
      <c r="CM452" t="e">
        <f>VLOOKUP(CL452,[1]Sheet2!$E$2:$I$222,3,FALSE)</f>
        <v>#N/A</v>
      </c>
      <c r="CN452" t="e">
        <f>VLOOKUP(CL452,[1]Sheet2!$E$2:$I$222,4,FALSE)</f>
        <v>#N/A</v>
      </c>
      <c r="CO452" t="e">
        <f>VLOOKUP(CL452,[1]Sheet2!$E$2:$I$222,5,FALSE)</f>
        <v>#N/A</v>
      </c>
    </row>
    <row r="453" spans="1:93" x14ac:dyDescent="0.25">
      <c r="A453">
        <v>467</v>
      </c>
      <c r="C453">
        <v>13574</v>
      </c>
      <c r="D453">
        <v>3574</v>
      </c>
      <c r="E453">
        <v>37.7624</v>
      </c>
      <c r="F453">
        <v>-122.5061</v>
      </c>
      <c r="G453" t="s">
        <v>1661</v>
      </c>
      <c r="H453" t="s">
        <v>1662</v>
      </c>
      <c r="I453" t="s">
        <v>746</v>
      </c>
      <c r="J453" t="s">
        <v>728</v>
      </c>
      <c r="N453" t="s">
        <v>1663</v>
      </c>
      <c r="Q453" t="s">
        <v>672</v>
      </c>
      <c r="R453">
        <v>1204</v>
      </c>
      <c r="S453" t="s">
        <v>1664</v>
      </c>
      <c r="X453">
        <f t="shared" si="7"/>
        <v>1</v>
      </c>
      <c r="Y453" t="s">
        <v>12</v>
      </c>
      <c r="Z453" t="s">
        <v>80</v>
      </c>
      <c r="AA453" t="s">
        <v>92</v>
      </c>
      <c r="AB453" t="str">
        <f>VLOOKUP($AA453,Sheet2!$E$2:$I$222,3,FALSE)</f>
        <v>To Stonestown</v>
      </c>
      <c r="AC453" t="str">
        <f>VLOOKUP($AA453,Sheet2!$E$2:$I$222,4,FALSE)</f>
        <v>19th Av. &amp; Buckingham</v>
      </c>
      <c r="AD453" t="str">
        <f>VLOOKUP($AA453,Sheet2!$E$2:$I$222,5,FALSE)</f>
        <v>Daily ~ 5:30am-12am</v>
      </c>
      <c r="AI453" t="e">
        <f>VLOOKUP(AH453,[1]Sheet2!$E$2:$I$222,3,FALSE)</f>
        <v>#N/A</v>
      </c>
      <c r="AJ453" t="e">
        <f>VLOOKUP(AH453,[1]Sheet2!$E$2:$I$222,4,FALSE)</f>
        <v>#N/A</v>
      </c>
      <c r="AK453" t="e">
        <f>VLOOKUP(AH453,[1]Sheet2!$E$2:$I$222,5,FALSE)</f>
        <v>#N/A</v>
      </c>
      <c r="AP453" t="e">
        <f>VLOOKUP(AO453,[1]Sheet2!$E$2:$I$222,3,FALSE)</f>
        <v>#N/A</v>
      </c>
      <c r="AQ453" t="e">
        <f>VLOOKUP(AO453,[1]Sheet2!$E$2:$I$222,4,FALSE)</f>
        <v>#N/A</v>
      </c>
      <c r="AR453" t="e">
        <f>VLOOKUP(AO453,[1]Sheet2!$E$2:$I$222,5,FALSE)</f>
        <v>#N/A</v>
      </c>
      <c r="AW453" t="e">
        <f>VLOOKUP(AV453,[1]Sheet2!$E$2:$I$222,3,FALSE)</f>
        <v>#N/A</v>
      </c>
      <c r="AX453" t="e">
        <f>VLOOKUP(AV453,[1]Sheet2!$E$2:$I$222,4,FALSE)</f>
        <v>#N/A</v>
      </c>
      <c r="AY453" t="e">
        <f>VLOOKUP(AV453,[1]Sheet2!$E$2:$I$222,5,FALSE)</f>
        <v>#N/A</v>
      </c>
      <c r="BD453" t="e">
        <f>VLOOKUP(BC453,[1]Sheet2!$E$2:$I$222,3,FALSE)</f>
        <v>#N/A</v>
      </c>
      <c r="BE453" t="e">
        <f>VLOOKUP(BC453,[1]Sheet2!$E$2:$I$222,4,FALSE)</f>
        <v>#N/A</v>
      </c>
      <c r="BF453" t="e">
        <f>VLOOKUP(BC453,[1]Sheet2!$E$2:$I$222,5,FALSE)</f>
        <v>#N/A</v>
      </c>
      <c r="BK453" t="e">
        <f>VLOOKUP(BJ453,[1]Sheet2!$E$2:$I$222,3,FALSE)</f>
        <v>#N/A</v>
      </c>
      <c r="BL453" t="e">
        <f>VLOOKUP(BJ453,[1]Sheet2!$E$2:$I$222,4,FALSE)</f>
        <v>#N/A</v>
      </c>
      <c r="BM453" t="e">
        <f>VLOOKUP(BJ453,[1]Sheet2!$E$2:$I$222,5,FALSE)</f>
        <v>#N/A</v>
      </c>
      <c r="BR453" t="e">
        <f>VLOOKUP(BQ453,[1]Sheet2!$E$2:$I$222,3,FALSE)</f>
        <v>#N/A</v>
      </c>
      <c r="BS453" t="e">
        <f>VLOOKUP(BQ453,[1]Sheet2!$E$2:$I$222,4,FALSE)</f>
        <v>#N/A</v>
      </c>
      <c r="BT453" t="e">
        <f>VLOOKUP(BQ453,[1]Sheet2!$E$2:$I$222,5,FALSE)</f>
        <v>#N/A</v>
      </c>
      <c r="BY453" t="e">
        <f>VLOOKUP(BX453,[1]Sheet2!$E$2:$I$222,3,FALSE)</f>
        <v>#N/A</v>
      </c>
      <c r="BZ453" t="e">
        <f>VLOOKUP(BX453,[1]Sheet2!$E$2:$I$222,4,FALSE)</f>
        <v>#N/A</v>
      </c>
      <c r="CA453" t="e">
        <f>VLOOKUP(BX453,[1]Sheet2!$E$2:$I$222,5,FALSE)</f>
        <v>#N/A</v>
      </c>
      <c r="CF453" t="e">
        <f>VLOOKUP(CE453,[1]Sheet2!$E$2:$I$222,3,FALSE)</f>
        <v>#N/A</v>
      </c>
      <c r="CG453" t="e">
        <f>VLOOKUP(CE453,[1]Sheet2!$E$2:$I$222,4,FALSE)</f>
        <v>#N/A</v>
      </c>
      <c r="CH453" t="e">
        <f>VLOOKUP(CE453,[1]Sheet2!$E$2:$I$222,5,FALSE)</f>
        <v>#N/A</v>
      </c>
      <c r="CM453" t="e">
        <f>VLOOKUP(CL453,[1]Sheet2!$E$2:$I$222,3,FALSE)</f>
        <v>#N/A</v>
      </c>
      <c r="CN453" t="e">
        <f>VLOOKUP(CL453,[1]Sheet2!$E$2:$I$222,4,FALSE)</f>
        <v>#N/A</v>
      </c>
      <c r="CO453" t="e">
        <f>VLOOKUP(CL453,[1]Sheet2!$E$2:$I$222,5,FALSE)</f>
        <v>#N/A</v>
      </c>
    </row>
    <row r="454" spans="1:93" x14ac:dyDescent="0.25">
      <c r="A454">
        <v>468</v>
      </c>
      <c r="C454">
        <v>13575</v>
      </c>
      <c r="D454">
        <v>3575</v>
      </c>
      <c r="E454">
        <v>37.762169999999998</v>
      </c>
      <c r="F454">
        <v>-122.506</v>
      </c>
      <c r="G454" t="s">
        <v>1661</v>
      </c>
      <c r="H454" t="s">
        <v>1662</v>
      </c>
      <c r="I454" t="s">
        <v>677</v>
      </c>
      <c r="J454" t="s">
        <v>728</v>
      </c>
      <c r="Q454" t="s">
        <v>672</v>
      </c>
      <c r="S454" t="s">
        <v>1624</v>
      </c>
      <c r="X454">
        <f t="shared" si="7"/>
        <v>1</v>
      </c>
      <c r="Y454" t="s">
        <v>12</v>
      </c>
      <c r="Z454" t="s">
        <v>77</v>
      </c>
      <c r="AA454" t="s">
        <v>91</v>
      </c>
      <c r="AB454" t="str">
        <f>VLOOKUP($AA454,Sheet2!$E$2:$I$222,3,FALSE)</f>
        <v>To Richmond District</v>
      </c>
      <c r="AC454" t="str">
        <f>VLOOKUP($AA454,Sheet2!$E$2:$I$222,4,FALSE)</f>
        <v>Legion Of Honor</v>
      </c>
      <c r="AD454" t="str">
        <f>VLOOKUP($AA454,Sheet2!$E$2:$I$222,5,FALSE)</f>
        <v>Daily ~ 5:30am-12am</v>
      </c>
      <c r="AI454" t="e">
        <f>VLOOKUP(AH454,[1]Sheet2!$E$2:$I$222,3,FALSE)</f>
        <v>#N/A</v>
      </c>
      <c r="AJ454" t="e">
        <f>VLOOKUP(AH454,[1]Sheet2!$E$2:$I$222,4,FALSE)</f>
        <v>#N/A</v>
      </c>
      <c r="AK454" t="e">
        <f>VLOOKUP(AH454,[1]Sheet2!$E$2:$I$222,5,FALSE)</f>
        <v>#N/A</v>
      </c>
      <c r="AP454" t="e">
        <f>VLOOKUP(AO454,[1]Sheet2!$E$2:$I$222,3,FALSE)</f>
        <v>#N/A</v>
      </c>
      <c r="AQ454" t="e">
        <f>VLOOKUP(AO454,[1]Sheet2!$E$2:$I$222,4,FALSE)</f>
        <v>#N/A</v>
      </c>
      <c r="AR454" t="e">
        <f>VLOOKUP(AO454,[1]Sheet2!$E$2:$I$222,5,FALSE)</f>
        <v>#N/A</v>
      </c>
      <c r="AW454" t="e">
        <f>VLOOKUP(AV454,[1]Sheet2!$E$2:$I$222,3,FALSE)</f>
        <v>#N/A</v>
      </c>
      <c r="AX454" t="e">
        <f>VLOOKUP(AV454,[1]Sheet2!$E$2:$I$222,4,FALSE)</f>
        <v>#N/A</v>
      </c>
      <c r="AY454" t="e">
        <f>VLOOKUP(AV454,[1]Sheet2!$E$2:$I$222,5,FALSE)</f>
        <v>#N/A</v>
      </c>
      <c r="BD454" t="e">
        <f>VLOOKUP(BC454,[1]Sheet2!$E$2:$I$222,3,FALSE)</f>
        <v>#N/A</v>
      </c>
      <c r="BE454" t="e">
        <f>VLOOKUP(BC454,[1]Sheet2!$E$2:$I$222,4,FALSE)</f>
        <v>#N/A</v>
      </c>
      <c r="BF454" t="e">
        <f>VLOOKUP(BC454,[1]Sheet2!$E$2:$I$222,5,FALSE)</f>
        <v>#N/A</v>
      </c>
      <c r="BK454" t="e">
        <f>VLOOKUP(BJ454,[1]Sheet2!$E$2:$I$222,3,FALSE)</f>
        <v>#N/A</v>
      </c>
      <c r="BL454" t="e">
        <f>VLOOKUP(BJ454,[1]Sheet2!$E$2:$I$222,4,FALSE)</f>
        <v>#N/A</v>
      </c>
      <c r="BM454" t="e">
        <f>VLOOKUP(BJ454,[1]Sheet2!$E$2:$I$222,5,FALSE)</f>
        <v>#N/A</v>
      </c>
      <c r="BR454" t="e">
        <f>VLOOKUP(BQ454,[1]Sheet2!$E$2:$I$222,3,FALSE)</f>
        <v>#N/A</v>
      </c>
      <c r="BS454" t="e">
        <f>VLOOKUP(BQ454,[1]Sheet2!$E$2:$I$222,4,FALSE)</f>
        <v>#N/A</v>
      </c>
      <c r="BT454" t="e">
        <f>VLOOKUP(BQ454,[1]Sheet2!$E$2:$I$222,5,FALSE)</f>
        <v>#N/A</v>
      </c>
      <c r="BY454" t="e">
        <f>VLOOKUP(BX454,[1]Sheet2!$E$2:$I$222,3,FALSE)</f>
        <v>#N/A</v>
      </c>
      <c r="BZ454" t="e">
        <f>VLOOKUP(BX454,[1]Sheet2!$E$2:$I$222,4,FALSE)</f>
        <v>#N/A</v>
      </c>
      <c r="CA454" t="e">
        <f>VLOOKUP(BX454,[1]Sheet2!$E$2:$I$222,5,FALSE)</f>
        <v>#N/A</v>
      </c>
      <c r="CF454" t="e">
        <f>VLOOKUP(CE454,[1]Sheet2!$E$2:$I$222,3,FALSE)</f>
        <v>#N/A</v>
      </c>
      <c r="CG454" t="e">
        <f>VLOOKUP(CE454,[1]Sheet2!$E$2:$I$222,4,FALSE)</f>
        <v>#N/A</v>
      </c>
      <c r="CH454" t="e">
        <f>VLOOKUP(CE454,[1]Sheet2!$E$2:$I$222,5,FALSE)</f>
        <v>#N/A</v>
      </c>
      <c r="CM454" t="e">
        <f>VLOOKUP(CL454,[1]Sheet2!$E$2:$I$222,3,FALSE)</f>
        <v>#N/A</v>
      </c>
      <c r="CN454" t="e">
        <f>VLOOKUP(CL454,[1]Sheet2!$E$2:$I$222,4,FALSE)</f>
        <v>#N/A</v>
      </c>
      <c r="CO454" t="e">
        <f>VLOOKUP(CL454,[1]Sheet2!$E$2:$I$222,5,FALSE)</f>
        <v>#N/A</v>
      </c>
    </row>
    <row r="455" spans="1:93" x14ac:dyDescent="0.25">
      <c r="A455">
        <v>469</v>
      </c>
      <c r="C455">
        <v>13576</v>
      </c>
      <c r="D455">
        <v>3576</v>
      </c>
      <c r="E455">
        <v>37.760539999999999</v>
      </c>
      <c r="F455">
        <v>-122.50597999999999</v>
      </c>
      <c r="G455" t="s">
        <v>1665</v>
      </c>
      <c r="H455" t="s">
        <v>1666</v>
      </c>
      <c r="I455" t="s">
        <v>746</v>
      </c>
      <c r="J455" t="s">
        <v>728</v>
      </c>
      <c r="M455" t="s">
        <v>671</v>
      </c>
      <c r="N455" t="s">
        <v>1667</v>
      </c>
      <c r="Q455" t="s">
        <v>672</v>
      </c>
      <c r="R455">
        <v>780</v>
      </c>
      <c r="S455" t="s">
        <v>1664</v>
      </c>
      <c r="X455">
        <f t="shared" si="7"/>
        <v>1</v>
      </c>
      <c r="Y455" t="s">
        <v>12</v>
      </c>
      <c r="Z455" t="s">
        <v>80</v>
      </c>
      <c r="AA455" t="s">
        <v>92</v>
      </c>
      <c r="AB455" t="str">
        <f>VLOOKUP($AA455,Sheet2!$E$2:$I$222,3,FALSE)</f>
        <v>To Stonestown</v>
      </c>
      <c r="AC455" t="str">
        <f>VLOOKUP($AA455,Sheet2!$E$2:$I$222,4,FALSE)</f>
        <v>19th Av. &amp; Buckingham</v>
      </c>
      <c r="AD455" t="str">
        <f>VLOOKUP($AA455,Sheet2!$E$2:$I$222,5,FALSE)</f>
        <v>Daily ~ 5:30am-12am</v>
      </c>
      <c r="AI455" t="e">
        <f>VLOOKUP(AH455,[1]Sheet2!$E$2:$I$222,3,FALSE)</f>
        <v>#N/A</v>
      </c>
      <c r="AJ455" t="e">
        <f>VLOOKUP(AH455,[1]Sheet2!$E$2:$I$222,4,FALSE)</f>
        <v>#N/A</v>
      </c>
      <c r="AK455" t="e">
        <f>VLOOKUP(AH455,[1]Sheet2!$E$2:$I$222,5,FALSE)</f>
        <v>#N/A</v>
      </c>
      <c r="AP455" t="e">
        <f>VLOOKUP(AO455,[1]Sheet2!$E$2:$I$222,3,FALSE)</f>
        <v>#N/A</v>
      </c>
      <c r="AQ455" t="e">
        <f>VLOOKUP(AO455,[1]Sheet2!$E$2:$I$222,4,FALSE)</f>
        <v>#N/A</v>
      </c>
      <c r="AR455" t="e">
        <f>VLOOKUP(AO455,[1]Sheet2!$E$2:$I$222,5,FALSE)</f>
        <v>#N/A</v>
      </c>
      <c r="AW455" t="e">
        <f>VLOOKUP(AV455,[1]Sheet2!$E$2:$I$222,3,FALSE)</f>
        <v>#N/A</v>
      </c>
      <c r="AX455" t="e">
        <f>VLOOKUP(AV455,[1]Sheet2!$E$2:$I$222,4,FALSE)</f>
        <v>#N/A</v>
      </c>
      <c r="AY455" t="e">
        <f>VLOOKUP(AV455,[1]Sheet2!$E$2:$I$222,5,FALSE)</f>
        <v>#N/A</v>
      </c>
      <c r="BD455" t="e">
        <f>VLOOKUP(BC455,[1]Sheet2!$E$2:$I$222,3,FALSE)</f>
        <v>#N/A</v>
      </c>
      <c r="BE455" t="e">
        <f>VLOOKUP(BC455,[1]Sheet2!$E$2:$I$222,4,FALSE)</f>
        <v>#N/A</v>
      </c>
      <c r="BF455" t="e">
        <f>VLOOKUP(BC455,[1]Sheet2!$E$2:$I$222,5,FALSE)</f>
        <v>#N/A</v>
      </c>
      <c r="BK455" t="e">
        <f>VLOOKUP(BJ455,[1]Sheet2!$E$2:$I$222,3,FALSE)</f>
        <v>#N/A</v>
      </c>
      <c r="BL455" t="e">
        <f>VLOOKUP(BJ455,[1]Sheet2!$E$2:$I$222,4,FALSE)</f>
        <v>#N/A</v>
      </c>
      <c r="BM455" t="e">
        <f>VLOOKUP(BJ455,[1]Sheet2!$E$2:$I$222,5,FALSE)</f>
        <v>#N/A</v>
      </c>
      <c r="BR455" t="e">
        <f>VLOOKUP(BQ455,[1]Sheet2!$E$2:$I$222,3,FALSE)</f>
        <v>#N/A</v>
      </c>
      <c r="BS455" t="e">
        <f>VLOOKUP(BQ455,[1]Sheet2!$E$2:$I$222,4,FALSE)</f>
        <v>#N/A</v>
      </c>
      <c r="BT455" t="e">
        <f>VLOOKUP(BQ455,[1]Sheet2!$E$2:$I$222,5,FALSE)</f>
        <v>#N/A</v>
      </c>
      <c r="BY455" t="e">
        <f>VLOOKUP(BX455,[1]Sheet2!$E$2:$I$222,3,FALSE)</f>
        <v>#N/A</v>
      </c>
      <c r="BZ455" t="e">
        <f>VLOOKUP(BX455,[1]Sheet2!$E$2:$I$222,4,FALSE)</f>
        <v>#N/A</v>
      </c>
      <c r="CA455" t="e">
        <f>VLOOKUP(BX455,[1]Sheet2!$E$2:$I$222,5,FALSE)</f>
        <v>#N/A</v>
      </c>
      <c r="CF455" t="e">
        <f>VLOOKUP(CE455,[1]Sheet2!$E$2:$I$222,3,FALSE)</f>
        <v>#N/A</v>
      </c>
      <c r="CG455" t="e">
        <f>VLOOKUP(CE455,[1]Sheet2!$E$2:$I$222,4,FALSE)</f>
        <v>#N/A</v>
      </c>
      <c r="CH455" t="e">
        <f>VLOOKUP(CE455,[1]Sheet2!$E$2:$I$222,5,FALSE)</f>
        <v>#N/A</v>
      </c>
      <c r="CM455" t="e">
        <f>VLOOKUP(CL455,[1]Sheet2!$E$2:$I$222,3,FALSE)</f>
        <v>#N/A</v>
      </c>
      <c r="CN455" t="e">
        <f>VLOOKUP(CL455,[1]Sheet2!$E$2:$I$222,4,FALSE)</f>
        <v>#N/A</v>
      </c>
      <c r="CO455" t="e">
        <f>VLOOKUP(CL455,[1]Sheet2!$E$2:$I$222,5,FALSE)</f>
        <v>#N/A</v>
      </c>
    </row>
    <row r="456" spans="1:93" x14ac:dyDescent="0.25">
      <c r="A456">
        <v>470</v>
      </c>
      <c r="C456">
        <v>13577</v>
      </c>
      <c r="D456">
        <v>3577</v>
      </c>
      <c r="E456">
        <v>37.760289999999998</v>
      </c>
      <c r="F456">
        <v>-122.50587</v>
      </c>
      <c r="G456" t="s">
        <v>1665</v>
      </c>
      <c r="H456" t="s">
        <v>1666</v>
      </c>
      <c r="I456" t="s">
        <v>677</v>
      </c>
      <c r="J456" t="s">
        <v>728</v>
      </c>
      <c r="M456" t="s">
        <v>671</v>
      </c>
      <c r="N456" t="s">
        <v>1668</v>
      </c>
      <c r="Q456" t="s">
        <v>672</v>
      </c>
      <c r="R456">
        <v>781</v>
      </c>
      <c r="S456" t="s">
        <v>1624</v>
      </c>
      <c r="X456">
        <f t="shared" si="7"/>
        <v>1</v>
      </c>
      <c r="Y456" t="s">
        <v>12</v>
      </c>
      <c r="Z456" t="s">
        <v>77</v>
      </c>
      <c r="AA456" t="s">
        <v>91</v>
      </c>
      <c r="AB456" t="str">
        <f>VLOOKUP($AA456,Sheet2!$E$2:$I$222,3,FALSE)</f>
        <v>To Richmond District</v>
      </c>
      <c r="AC456" t="str">
        <f>VLOOKUP($AA456,Sheet2!$E$2:$I$222,4,FALSE)</f>
        <v>Legion Of Honor</v>
      </c>
      <c r="AD456" t="str">
        <f>VLOOKUP($AA456,Sheet2!$E$2:$I$222,5,FALSE)</f>
        <v>Daily ~ 5:30am-12am</v>
      </c>
      <c r="AI456" t="e">
        <f>VLOOKUP(AH456,[1]Sheet2!$E$2:$I$222,3,FALSE)</f>
        <v>#N/A</v>
      </c>
      <c r="AJ456" t="e">
        <f>VLOOKUP(AH456,[1]Sheet2!$E$2:$I$222,4,FALSE)</f>
        <v>#N/A</v>
      </c>
      <c r="AK456" t="e">
        <f>VLOOKUP(AH456,[1]Sheet2!$E$2:$I$222,5,FALSE)</f>
        <v>#N/A</v>
      </c>
      <c r="AP456" t="e">
        <f>VLOOKUP(AO456,[1]Sheet2!$E$2:$I$222,3,FALSE)</f>
        <v>#N/A</v>
      </c>
      <c r="AQ456" t="e">
        <f>VLOOKUP(AO456,[1]Sheet2!$E$2:$I$222,4,FALSE)</f>
        <v>#N/A</v>
      </c>
      <c r="AR456" t="e">
        <f>VLOOKUP(AO456,[1]Sheet2!$E$2:$I$222,5,FALSE)</f>
        <v>#N/A</v>
      </c>
      <c r="AW456" t="e">
        <f>VLOOKUP(AV456,[1]Sheet2!$E$2:$I$222,3,FALSE)</f>
        <v>#N/A</v>
      </c>
      <c r="AX456" t="e">
        <f>VLOOKUP(AV456,[1]Sheet2!$E$2:$I$222,4,FALSE)</f>
        <v>#N/A</v>
      </c>
      <c r="AY456" t="e">
        <f>VLOOKUP(AV456,[1]Sheet2!$E$2:$I$222,5,FALSE)</f>
        <v>#N/A</v>
      </c>
      <c r="BD456" t="e">
        <f>VLOOKUP(BC456,[1]Sheet2!$E$2:$I$222,3,FALSE)</f>
        <v>#N/A</v>
      </c>
      <c r="BE456" t="e">
        <f>VLOOKUP(BC456,[1]Sheet2!$E$2:$I$222,4,FALSE)</f>
        <v>#N/A</v>
      </c>
      <c r="BF456" t="e">
        <f>VLOOKUP(BC456,[1]Sheet2!$E$2:$I$222,5,FALSE)</f>
        <v>#N/A</v>
      </c>
      <c r="BK456" t="e">
        <f>VLOOKUP(BJ456,[1]Sheet2!$E$2:$I$222,3,FALSE)</f>
        <v>#N/A</v>
      </c>
      <c r="BL456" t="e">
        <f>VLOOKUP(BJ456,[1]Sheet2!$E$2:$I$222,4,FALSE)</f>
        <v>#N/A</v>
      </c>
      <c r="BM456" t="e">
        <f>VLOOKUP(BJ456,[1]Sheet2!$E$2:$I$222,5,FALSE)</f>
        <v>#N/A</v>
      </c>
      <c r="BR456" t="e">
        <f>VLOOKUP(BQ456,[1]Sheet2!$E$2:$I$222,3,FALSE)</f>
        <v>#N/A</v>
      </c>
      <c r="BS456" t="e">
        <f>VLOOKUP(BQ456,[1]Sheet2!$E$2:$I$222,4,FALSE)</f>
        <v>#N/A</v>
      </c>
      <c r="BT456" t="e">
        <f>VLOOKUP(BQ456,[1]Sheet2!$E$2:$I$222,5,FALSE)</f>
        <v>#N/A</v>
      </c>
      <c r="BY456" t="e">
        <f>VLOOKUP(BX456,[1]Sheet2!$E$2:$I$222,3,FALSE)</f>
        <v>#N/A</v>
      </c>
      <c r="BZ456" t="e">
        <f>VLOOKUP(BX456,[1]Sheet2!$E$2:$I$222,4,FALSE)</f>
        <v>#N/A</v>
      </c>
      <c r="CA456" t="e">
        <f>VLOOKUP(BX456,[1]Sheet2!$E$2:$I$222,5,FALSE)</f>
        <v>#N/A</v>
      </c>
      <c r="CF456" t="e">
        <f>VLOOKUP(CE456,[1]Sheet2!$E$2:$I$222,3,FALSE)</f>
        <v>#N/A</v>
      </c>
      <c r="CG456" t="e">
        <f>VLOOKUP(CE456,[1]Sheet2!$E$2:$I$222,4,FALSE)</f>
        <v>#N/A</v>
      </c>
      <c r="CH456" t="e">
        <f>VLOOKUP(CE456,[1]Sheet2!$E$2:$I$222,5,FALSE)</f>
        <v>#N/A</v>
      </c>
      <c r="CM456" t="e">
        <f>VLOOKUP(CL456,[1]Sheet2!$E$2:$I$222,3,FALSE)</f>
        <v>#N/A</v>
      </c>
      <c r="CN456" t="e">
        <f>VLOOKUP(CL456,[1]Sheet2!$E$2:$I$222,4,FALSE)</f>
        <v>#N/A</v>
      </c>
      <c r="CO456" t="e">
        <f>VLOOKUP(CL456,[1]Sheet2!$E$2:$I$222,5,FALSE)</f>
        <v>#N/A</v>
      </c>
    </row>
    <row r="457" spans="1:93" x14ac:dyDescent="0.25">
      <c r="A457">
        <v>471</v>
      </c>
      <c r="C457">
        <v>13578</v>
      </c>
      <c r="D457">
        <v>3578</v>
      </c>
      <c r="E457">
        <v>37.758690000000001</v>
      </c>
      <c r="F457">
        <v>-122.50586</v>
      </c>
      <c r="G457" t="s">
        <v>1669</v>
      </c>
      <c r="H457" t="s">
        <v>1670</v>
      </c>
      <c r="I457" t="s">
        <v>746</v>
      </c>
      <c r="J457" t="s">
        <v>728</v>
      </c>
      <c r="Q457" t="s">
        <v>672</v>
      </c>
      <c r="S457" t="s">
        <v>1664</v>
      </c>
      <c r="X457">
        <f t="shared" si="7"/>
        <v>1</v>
      </c>
      <c r="Y457" t="s">
        <v>12</v>
      </c>
      <c r="Z457" t="s">
        <v>80</v>
      </c>
      <c r="AA457" t="s">
        <v>92</v>
      </c>
      <c r="AB457" t="str">
        <f>VLOOKUP($AA457,Sheet2!$E$2:$I$222,3,FALSE)</f>
        <v>To Stonestown</v>
      </c>
      <c r="AC457" t="str">
        <f>VLOOKUP($AA457,Sheet2!$E$2:$I$222,4,FALSE)</f>
        <v>19th Av. &amp; Buckingham</v>
      </c>
      <c r="AD457" t="str">
        <f>VLOOKUP($AA457,Sheet2!$E$2:$I$222,5,FALSE)</f>
        <v>Daily ~ 5:30am-12am</v>
      </c>
      <c r="AI457" t="e">
        <f>VLOOKUP(AH457,[1]Sheet2!$E$2:$I$222,3,FALSE)</f>
        <v>#N/A</v>
      </c>
      <c r="AJ457" t="e">
        <f>VLOOKUP(AH457,[1]Sheet2!$E$2:$I$222,4,FALSE)</f>
        <v>#N/A</v>
      </c>
      <c r="AK457" t="e">
        <f>VLOOKUP(AH457,[1]Sheet2!$E$2:$I$222,5,FALSE)</f>
        <v>#N/A</v>
      </c>
      <c r="AP457" t="e">
        <f>VLOOKUP(AO457,[1]Sheet2!$E$2:$I$222,3,FALSE)</f>
        <v>#N/A</v>
      </c>
      <c r="AQ457" t="e">
        <f>VLOOKUP(AO457,[1]Sheet2!$E$2:$I$222,4,FALSE)</f>
        <v>#N/A</v>
      </c>
      <c r="AR457" t="e">
        <f>VLOOKUP(AO457,[1]Sheet2!$E$2:$I$222,5,FALSE)</f>
        <v>#N/A</v>
      </c>
      <c r="AW457" t="e">
        <f>VLOOKUP(AV457,[1]Sheet2!$E$2:$I$222,3,FALSE)</f>
        <v>#N/A</v>
      </c>
      <c r="AX457" t="e">
        <f>VLOOKUP(AV457,[1]Sheet2!$E$2:$I$222,4,FALSE)</f>
        <v>#N/A</v>
      </c>
      <c r="AY457" t="e">
        <f>VLOOKUP(AV457,[1]Sheet2!$E$2:$I$222,5,FALSE)</f>
        <v>#N/A</v>
      </c>
      <c r="BD457" t="e">
        <f>VLOOKUP(BC457,[1]Sheet2!$E$2:$I$222,3,FALSE)</f>
        <v>#N/A</v>
      </c>
      <c r="BE457" t="e">
        <f>VLOOKUP(BC457,[1]Sheet2!$E$2:$I$222,4,FALSE)</f>
        <v>#N/A</v>
      </c>
      <c r="BF457" t="e">
        <f>VLOOKUP(BC457,[1]Sheet2!$E$2:$I$222,5,FALSE)</f>
        <v>#N/A</v>
      </c>
      <c r="BK457" t="e">
        <f>VLOOKUP(BJ457,[1]Sheet2!$E$2:$I$222,3,FALSE)</f>
        <v>#N/A</v>
      </c>
      <c r="BL457" t="e">
        <f>VLOOKUP(BJ457,[1]Sheet2!$E$2:$I$222,4,FALSE)</f>
        <v>#N/A</v>
      </c>
      <c r="BM457" t="e">
        <f>VLOOKUP(BJ457,[1]Sheet2!$E$2:$I$222,5,FALSE)</f>
        <v>#N/A</v>
      </c>
      <c r="BR457" t="e">
        <f>VLOOKUP(BQ457,[1]Sheet2!$E$2:$I$222,3,FALSE)</f>
        <v>#N/A</v>
      </c>
      <c r="BS457" t="e">
        <f>VLOOKUP(BQ457,[1]Sheet2!$E$2:$I$222,4,FALSE)</f>
        <v>#N/A</v>
      </c>
      <c r="BT457" t="e">
        <f>VLOOKUP(BQ457,[1]Sheet2!$E$2:$I$222,5,FALSE)</f>
        <v>#N/A</v>
      </c>
      <c r="BY457" t="e">
        <f>VLOOKUP(BX457,[1]Sheet2!$E$2:$I$222,3,FALSE)</f>
        <v>#N/A</v>
      </c>
      <c r="BZ457" t="e">
        <f>VLOOKUP(BX457,[1]Sheet2!$E$2:$I$222,4,FALSE)</f>
        <v>#N/A</v>
      </c>
      <c r="CA457" t="e">
        <f>VLOOKUP(BX457,[1]Sheet2!$E$2:$I$222,5,FALSE)</f>
        <v>#N/A</v>
      </c>
      <c r="CF457" t="e">
        <f>VLOOKUP(CE457,[1]Sheet2!$E$2:$I$222,3,FALSE)</f>
        <v>#N/A</v>
      </c>
      <c r="CG457" t="e">
        <f>VLOOKUP(CE457,[1]Sheet2!$E$2:$I$222,4,FALSE)</f>
        <v>#N/A</v>
      </c>
      <c r="CH457" t="e">
        <f>VLOOKUP(CE457,[1]Sheet2!$E$2:$I$222,5,FALSE)</f>
        <v>#N/A</v>
      </c>
      <c r="CM457" t="e">
        <f>VLOOKUP(CL457,[1]Sheet2!$E$2:$I$222,3,FALSE)</f>
        <v>#N/A</v>
      </c>
      <c r="CN457" t="e">
        <f>VLOOKUP(CL457,[1]Sheet2!$E$2:$I$222,4,FALSE)</f>
        <v>#N/A</v>
      </c>
      <c r="CO457" t="e">
        <f>VLOOKUP(CL457,[1]Sheet2!$E$2:$I$222,5,FALSE)</f>
        <v>#N/A</v>
      </c>
    </row>
    <row r="458" spans="1:93" x14ac:dyDescent="0.25">
      <c r="A458">
        <v>472</v>
      </c>
      <c r="C458">
        <v>13579</v>
      </c>
      <c r="D458">
        <v>3579</v>
      </c>
      <c r="E458">
        <v>37.75844</v>
      </c>
      <c r="F458">
        <v>-122.50573</v>
      </c>
      <c r="G458" t="s">
        <v>1669</v>
      </c>
      <c r="H458" t="s">
        <v>1670</v>
      </c>
      <c r="I458" t="s">
        <v>677</v>
      </c>
      <c r="J458" t="s">
        <v>728</v>
      </c>
      <c r="Q458" t="s">
        <v>672</v>
      </c>
      <c r="S458" t="s">
        <v>1624</v>
      </c>
      <c r="X458">
        <f t="shared" si="7"/>
        <v>1</v>
      </c>
      <c r="Y458" t="s">
        <v>12</v>
      </c>
      <c r="Z458" t="s">
        <v>77</v>
      </c>
      <c r="AA458" t="s">
        <v>91</v>
      </c>
      <c r="AB458" t="str">
        <f>VLOOKUP($AA458,Sheet2!$E$2:$I$222,3,FALSE)</f>
        <v>To Richmond District</v>
      </c>
      <c r="AC458" t="str">
        <f>VLOOKUP($AA458,Sheet2!$E$2:$I$222,4,FALSE)</f>
        <v>Legion Of Honor</v>
      </c>
      <c r="AD458" t="str">
        <f>VLOOKUP($AA458,Sheet2!$E$2:$I$222,5,FALSE)</f>
        <v>Daily ~ 5:30am-12am</v>
      </c>
      <c r="AI458" t="e">
        <f>VLOOKUP(AH458,[1]Sheet2!$E$2:$I$222,3,FALSE)</f>
        <v>#N/A</v>
      </c>
      <c r="AJ458" t="e">
        <f>VLOOKUP(AH458,[1]Sheet2!$E$2:$I$222,4,FALSE)</f>
        <v>#N/A</v>
      </c>
      <c r="AK458" t="e">
        <f>VLOOKUP(AH458,[1]Sheet2!$E$2:$I$222,5,FALSE)</f>
        <v>#N/A</v>
      </c>
      <c r="AP458" t="e">
        <f>VLOOKUP(AO458,[1]Sheet2!$E$2:$I$222,3,FALSE)</f>
        <v>#N/A</v>
      </c>
      <c r="AQ458" t="e">
        <f>VLOOKUP(AO458,[1]Sheet2!$E$2:$I$222,4,FALSE)</f>
        <v>#N/A</v>
      </c>
      <c r="AR458" t="e">
        <f>VLOOKUP(AO458,[1]Sheet2!$E$2:$I$222,5,FALSE)</f>
        <v>#N/A</v>
      </c>
      <c r="AW458" t="e">
        <f>VLOOKUP(AV458,[1]Sheet2!$E$2:$I$222,3,FALSE)</f>
        <v>#N/A</v>
      </c>
      <c r="AX458" t="e">
        <f>VLOOKUP(AV458,[1]Sheet2!$E$2:$I$222,4,FALSE)</f>
        <v>#N/A</v>
      </c>
      <c r="AY458" t="e">
        <f>VLOOKUP(AV458,[1]Sheet2!$E$2:$I$222,5,FALSE)</f>
        <v>#N/A</v>
      </c>
      <c r="BD458" t="e">
        <f>VLOOKUP(BC458,[1]Sheet2!$E$2:$I$222,3,FALSE)</f>
        <v>#N/A</v>
      </c>
      <c r="BE458" t="e">
        <f>VLOOKUP(BC458,[1]Sheet2!$E$2:$I$222,4,FALSE)</f>
        <v>#N/A</v>
      </c>
      <c r="BF458" t="e">
        <f>VLOOKUP(BC458,[1]Sheet2!$E$2:$I$222,5,FALSE)</f>
        <v>#N/A</v>
      </c>
      <c r="BK458" t="e">
        <f>VLOOKUP(BJ458,[1]Sheet2!$E$2:$I$222,3,FALSE)</f>
        <v>#N/A</v>
      </c>
      <c r="BL458" t="e">
        <f>VLOOKUP(BJ458,[1]Sheet2!$E$2:$I$222,4,FALSE)</f>
        <v>#N/A</v>
      </c>
      <c r="BM458" t="e">
        <f>VLOOKUP(BJ458,[1]Sheet2!$E$2:$I$222,5,FALSE)</f>
        <v>#N/A</v>
      </c>
      <c r="BR458" t="e">
        <f>VLOOKUP(BQ458,[1]Sheet2!$E$2:$I$222,3,FALSE)</f>
        <v>#N/A</v>
      </c>
      <c r="BS458" t="e">
        <f>VLOOKUP(BQ458,[1]Sheet2!$E$2:$I$222,4,FALSE)</f>
        <v>#N/A</v>
      </c>
      <c r="BT458" t="e">
        <f>VLOOKUP(BQ458,[1]Sheet2!$E$2:$I$222,5,FALSE)</f>
        <v>#N/A</v>
      </c>
      <c r="BY458" t="e">
        <f>VLOOKUP(BX458,[1]Sheet2!$E$2:$I$222,3,FALSE)</f>
        <v>#N/A</v>
      </c>
      <c r="BZ458" t="e">
        <f>VLOOKUP(BX458,[1]Sheet2!$E$2:$I$222,4,FALSE)</f>
        <v>#N/A</v>
      </c>
      <c r="CA458" t="e">
        <f>VLOOKUP(BX458,[1]Sheet2!$E$2:$I$222,5,FALSE)</f>
        <v>#N/A</v>
      </c>
      <c r="CF458" t="e">
        <f>VLOOKUP(CE458,[1]Sheet2!$E$2:$I$222,3,FALSE)</f>
        <v>#N/A</v>
      </c>
      <c r="CG458" t="e">
        <f>VLOOKUP(CE458,[1]Sheet2!$E$2:$I$222,4,FALSE)</f>
        <v>#N/A</v>
      </c>
      <c r="CH458" t="e">
        <f>VLOOKUP(CE458,[1]Sheet2!$E$2:$I$222,5,FALSE)</f>
        <v>#N/A</v>
      </c>
      <c r="CM458" t="e">
        <f>VLOOKUP(CL458,[1]Sheet2!$E$2:$I$222,3,FALSE)</f>
        <v>#N/A</v>
      </c>
      <c r="CN458" t="e">
        <f>VLOOKUP(CL458,[1]Sheet2!$E$2:$I$222,4,FALSE)</f>
        <v>#N/A</v>
      </c>
      <c r="CO458" t="e">
        <f>VLOOKUP(CL458,[1]Sheet2!$E$2:$I$222,5,FALSE)</f>
        <v>#N/A</v>
      </c>
    </row>
    <row r="459" spans="1:93" x14ac:dyDescent="0.25">
      <c r="A459">
        <v>473</v>
      </c>
      <c r="C459">
        <v>13580</v>
      </c>
      <c r="D459">
        <v>3580</v>
      </c>
      <c r="E459">
        <v>37.756810000000002</v>
      </c>
      <c r="F459">
        <v>-122.50573</v>
      </c>
      <c r="G459" t="s">
        <v>1671</v>
      </c>
      <c r="H459" t="s">
        <v>1672</v>
      </c>
      <c r="I459" t="s">
        <v>746</v>
      </c>
      <c r="J459" t="s">
        <v>728</v>
      </c>
      <c r="Q459" t="s">
        <v>672</v>
      </c>
      <c r="S459" t="s">
        <v>1664</v>
      </c>
      <c r="X459">
        <f t="shared" si="7"/>
        <v>1</v>
      </c>
      <c r="Y459" t="s">
        <v>12</v>
      </c>
      <c r="Z459" t="s">
        <v>80</v>
      </c>
      <c r="AA459" t="s">
        <v>92</v>
      </c>
      <c r="AB459" t="str">
        <f>VLOOKUP($AA459,Sheet2!$E$2:$I$222,3,FALSE)</f>
        <v>To Stonestown</v>
      </c>
      <c r="AC459" t="str">
        <f>VLOOKUP($AA459,Sheet2!$E$2:$I$222,4,FALSE)</f>
        <v>19th Av. &amp; Buckingham</v>
      </c>
      <c r="AD459" t="str">
        <f>VLOOKUP($AA459,Sheet2!$E$2:$I$222,5,FALSE)</f>
        <v>Daily ~ 5:30am-12am</v>
      </c>
      <c r="AI459" t="e">
        <f>VLOOKUP(AH459,[1]Sheet2!$E$2:$I$222,3,FALSE)</f>
        <v>#N/A</v>
      </c>
      <c r="AJ459" t="e">
        <f>VLOOKUP(AH459,[1]Sheet2!$E$2:$I$222,4,FALSE)</f>
        <v>#N/A</v>
      </c>
      <c r="AK459" t="e">
        <f>VLOOKUP(AH459,[1]Sheet2!$E$2:$I$222,5,FALSE)</f>
        <v>#N/A</v>
      </c>
      <c r="AP459" t="e">
        <f>VLOOKUP(AO459,[1]Sheet2!$E$2:$I$222,3,FALSE)</f>
        <v>#N/A</v>
      </c>
      <c r="AQ459" t="e">
        <f>VLOOKUP(AO459,[1]Sheet2!$E$2:$I$222,4,FALSE)</f>
        <v>#N/A</v>
      </c>
      <c r="AR459" t="e">
        <f>VLOOKUP(AO459,[1]Sheet2!$E$2:$I$222,5,FALSE)</f>
        <v>#N/A</v>
      </c>
      <c r="AW459" t="e">
        <f>VLOOKUP(AV459,[1]Sheet2!$E$2:$I$222,3,FALSE)</f>
        <v>#N/A</v>
      </c>
      <c r="AX459" t="e">
        <f>VLOOKUP(AV459,[1]Sheet2!$E$2:$I$222,4,FALSE)</f>
        <v>#N/A</v>
      </c>
      <c r="AY459" t="e">
        <f>VLOOKUP(AV459,[1]Sheet2!$E$2:$I$222,5,FALSE)</f>
        <v>#N/A</v>
      </c>
      <c r="BD459" t="e">
        <f>VLOOKUP(BC459,[1]Sheet2!$E$2:$I$222,3,FALSE)</f>
        <v>#N/A</v>
      </c>
      <c r="BE459" t="e">
        <f>VLOOKUP(BC459,[1]Sheet2!$E$2:$I$222,4,FALSE)</f>
        <v>#N/A</v>
      </c>
      <c r="BF459" t="e">
        <f>VLOOKUP(BC459,[1]Sheet2!$E$2:$I$222,5,FALSE)</f>
        <v>#N/A</v>
      </c>
      <c r="BK459" t="e">
        <f>VLOOKUP(BJ459,[1]Sheet2!$E$2:$I$222,3,FALSE)</f>
        <v>#N/A</v>
      </c>
      <c r="BL459" t="e">
        <f>VLOOKUP(BJ459,[1]Sheet2!$E$2:$I$222,4,FALSE)</f>
        <v>#N/A</v>
      </c>
      <c r="BM459" t="e">
        <f>VLOOKUP(BJ459,[1]Sheet2!$E$2:$I$222,5,FALSE)</f>
        <v>#N/A</v>
      </c>
      <c r="BR459" t="e">
        <f>VLOOKUP(BQ459,[1]Sheet2!$E$2:$I$222,3,FALSE)</f>
        <v>#N/A</v>
      </c>
      <c r="BS459" t="e">
        <f>VLOOKUP(BQ459,[1]Sheet2!$E$2:$I$222,4,FALSE)</f>
        <v>#N/A</v>
      </c>
      <c r="BT459" t="e">
        <f>VLOOKUP(BQ459,[1]Sheet2!$E$2:$I$222,5,FALSE)</f>
        <v>#N/A</v>
      </c>
      <c r="BY459" t="e">
        <f>VLOOKUP(BX459,[1]Sheet2!$E$2:$I$222,3,FALSE)</f>
        <v>#N/A</v>
      </c>
      <c r="BZ459" t="e">
        <f>VLOOKUP(BX459,[1]Sheet2!$E$2:$I$222,4,FALSE)</f>
        <v>#N/A</v>
      </c>
      <c r="CA459" t="e">
        <f>VLOOKUP(BX459,[1]Sheet2!$E$2:$I$222,5,FALSE)</f>
        <v>#N/A</v>
      </c>
      <c r="CF459" t="e">
        <f>VLOOKUP(CE459,[1]Sheet2!$E$2:$I$222,3,FALSE)</f>
        <v>#N/A</v>
      </c>
      <c r="CG459" t="e">
        <f>VLOOKUP(CE459,[1]Sheet2!$E$2:$I$222,4,FALSE)</f>
        <v>#N/A</v>
      </c>
      <c r="CH459" t="e">
        <f>VLOOKUP(CE459,[1]Sheet2!$E$2:$I$222,5,FALSE)</f>
        <v>#N/A</v>
      </c>
      <c r="CM459" t="e">
        <f>VLOOKUP(CL459,[1]Sheet2!$E$2:$I$222,3,FALSE)</f>
        <v>#N/A</v>
      </c>
      <c r="CN459" t="e">
        <f>VLOOKUP(CL459,[1]Sheet2!$E$2:$I$222,4,FALSE)</f>
        <v>#N/A</v>
      </c>
      <c r="CO459" t="e">
        <f>VLOOKUP(CL459,[1]Sheet2!$E$2:$I$222,5,FALSE)</f>
        <v>#N/A</v>
      </c>
    </row>
    <row r="460" spans="1:93" x14ac:dyDescent="0.25">
      <c r="A460">
        <v>474</v>
      </c>
      <c r="C460">
        <v>13581</v>
      </c>
      <c r="D460">
        <v>3581</v>
      </c>
      <c r="E460">
        <v>37.756570000000004</v>
      </c>
      <c r="F460">
        <v>-122.50561</v>
      </c>
      <c r="G460" t="s">
        <v>1671</v>
      </c>
      <c r="H460" t="s">
        <v>1672</v>
      </c>
      <c r="I460" t="s">
        <v>677</v>
      </c>
      <c r="J460" t="s">
        <v>728</v>
      </c>
      <c r="Q460" t="s">
        <v>672</v>
      </c>
      <c r="S460" t="s">
        <v>1624</v>
      </c>
      <c r="X460">
        <f t="shared" si="7"/>
        <v>1</v>
      </c>
      <c r="Y460" t="s">
        <v>12</v>
      </c>
      <c r="Z460" t="s">
        <v>77</v>
      </c>
      <c r="AA460" t="s">
        <v>91</v>
      </c>
      <c r="AB460" t="str">
        <f>VLOOKUP($AA460,Sheet2!$E$2:$I$222,3,FALSE)</f>
        <v>To Richmond District</v>
      </c>
      <c r="AC460" t="str">
        <f>VLOOKUP($AA460,Sheet2!$E$2:$I$222,4,FALSE)</f>
        <v>Legion Of Honor</v>
      </c>
      <c r="AD460" t="str">
        <f>VLOOKUP($AA460,Sheet2!$E$2:$I$222,5,FALSE)</f>
        <v>Daily ~ 5:30am-12am</v>
      </c>
      <c r="AI460" t="e">
        <f>VLOOKUP(AH460,[1]Sheet2!$E$2:$I$222,3,FALSE)</f>
        <v>#N/A</v>
      </c>
      <c r="AJ460" t="e">
        <f>VLOOKUP(AH460,[1]Sheet2!$E$2:$I$222,4,FALSE)</f>
        <v>#N/A</v>
      </c>
      <c r="AK460" t="e">
        <f>VLOOKUP(AH460,[1]Sheet2!$E$2:$I$222,5,FALSE)</f>
        <v>#N/A</v>
      </c>
      <c r="AP460" t="e">
        <f>VLOOKUP(AO460,[1]Sheet2!$E$2:$I$222,3,FALSE)</f>
        <v>#N/A</v>
      </c>
      <c r="AQ460" t="e">
        <f>VLOOKUP(AO460,[1]Sheet2!$E$2:$I$222,4,FALSE)</f>
        <v>#N/A</v>
      </c>
      <c r="AR460" t="e">
        <f>VLOOKUP(AO460,[1]Sheet2!$E$2:$I$222,5,FALSE)</f>
        <v>#N/A</v>
      </c>
      <c r="AW460" t="e">
        <f>VLOOKUP(AV460,[1]Sheet2!$E$2:$I$222,3,FALSE)</f>
        <v>#N/A</v>
      </c>
      <c r="AX460" t="e">
        <f>VLOOKUP(AV460,[1]Sheet2!$E$2:$I$222,4,FALSE)</f>
        <v>#N/A</v>
      </c>
      <c r="AY460" t="e">
        <f>VLOOKUP(AV460,[1]Sheet2!$E$2:$I$222,5,FALSE)</f>
        <v>#N/A</v>
      </c>
      <c r="BD460" t="e">
        <f>VLOOKUP(BC460,[1]Sheet2!$E$2:$I$222,3,FALSE)</f>
        <v>#N/A</v>
      </c>
      <c r="BE460" t="e">
        <f>VLOOKUP(BC460,[1]Sheet2!$E$2:$I$222,4,FALSE)</f>
        <v>#N/A</v>
      </c>
      <c r="BF460" t="e">
        <f>VLOOKUP(BC460,[1]Sheet2!$E$2:$I$222,5,FALSE)</f>
        <v>#N/A</v>
      </c>
      <c r="BK460" t="e">
        <f>VLOOKUP(BJ460,[1]Sheet2!$E$2:$I$222,3,FALSE)</f>
        <v>#N/A</v>
      </c>
      <c r="BL460" t="e">
        <f>VLOOKUP(BJ460,[1]Sheet2!$E$2:$I$222,4,FALSE)</f>
        <v>#N/A</v>
      </c>
      <c r="BM460" t="e">
        <f>VLOOKUP(BJ460,[1]Sheet2!$E$2:$I$222,5,FALSE)</f>
        <v>#N/A</v>
      </c>
      <c r="BR460" t="e">
        <f>VLOOKUP(BQ460,[1]Sheet2!$E$2:$I$222,3,FALSE)</f>
        <v>#N/A</v>
      </c>
      <c r="BS460" t="e">
        <f>VLOOKUP(BQ460,[1]Sheet2!$E$2:$I$222,4,FALSE)</f>
        <v>#N/A</v>
      </c>
      <c r="BT460" t="e">
        <f>VLOOKUP(BQ460,[1]Sheet2!$E$2:$I$222,5,FALSE)</f>
        <v>#N/A</v>
      </c>
      <c r="BY460" t="e">
        <f>VLOOKUP(BX460,[1]Sheet2!$E$2:$I$222,3,FALSE)</f>
        <v>#N/A</v>
      </c>
      <c r="BZ460" t="e">
        <f>VLOOKUP(BX460,[1]Sheet2!$E$2:$I$222,4,FALSE)</f>
        <v>#N/A</v>
      </c>
      <c r="CA460" t="e">
        <f>VLOOKUP(BX460,[1]Sheet2!$E$2:$I$222,5,FALSE)</f>
        <v>#N/A</v>
      </c>
      <c r="CF460" t="e">
        <f>VLOOKUP(CE460,[1]Sheet2!$E$2:$I$222,3,FALSE)</f>
        <v>#N/A</v>
      </c>
      <c r="CG460" t="e">
        <f>VLOOKUP(CE460,[1]Sheet2!$E$2:$I$222,4,FALSE)</f>
        <v>#N/A</v>
      </c>
      <c r="CH460" t="e">
        <f>VLOOKUP(CE460,[1]Sheet2!$E$2:$I$222,5,FALSE)</f>
        <v>#N/A</v>
      </c>
      <c r="CM460" t="e">
        <f>VLOOKUP(CL460,[1]Sheet2!$E$2:$I$222,3,FALSE)</f>
        <v>#N/A</v>
      </c>
      <c r="CN460" t="e">
        <f>VLOOKUP(CL460,[1]Sheet2!$E$2:$I$222,4,FALSE)</f>
        <v>#N/A</v>
      </c>
      <c r="CO460" t="e">
        <f>VLOOKUP(CL460,[1]Sheet2!$E$2:$I$222,5,FALSE)</f>
        <v>#N/A</v>
      </c>
    </row>
    <row r="461" spans="1:93" x14ac:dyDescent="0.25">
      <c r="A461">
        <v>475</v>
      </c>
      <c r="C461">
        <v>13582</v>
      </c>
      <c r="D461">
        <v>3582</v>
      </c>
      <c r="E461">
        <v>37.764029999999998</v>
      </c>
      <c r="F461">
        <v>-122.50614</v>
      </c>
      <c r="G461" t="s">
        <v>1673</v>
      </c>
      <c r="H461" t="s">
        <v>1674</v>
      </c>
      <c r="I461" t="s">
        <v>677</v>
      </c>
      <c r="J461" t="s">
        <v>728</v>
      </c>
      <c r="Q461" t="s">
        <v>672</v>
      </c>
      <c r="S461" t="s">
        <v>1624</v>
      </c>
      <c r="X461">
        <f t="shared" si="7"/>
        <v>1</v>
      </c>
      <c r="Y461" t="s">
        <v>12</v>
      </c>
      <c r="Z461" t="s">
        <v>77</v>
      </c>
      <c r="AA461" t="s">
        <v>91</v>
      </c>
      <c r="AB461" t="str">
        <f>VLOOKUP($AA461,Sheet2!$E$2:$I$222,3,FALSE)</f>
        <v>To Richmond District</v>
      </c>
      <c r="AC461" t="str">
        <f>VLOOKUP($AA461,Sheet2!$E$2:$I$222,4,FALSE)</f>
        <v>Legion Of Honor</v>
      </c>
      <c r="AD461" t="str">
        <f>VLOOKUP($AA461,Sheet2!$E$2:$I$222,5,FALSE)</f>
        <v>Daily ~ 5:30am-12am</v>
      </c>
      <c r="AI461" t="e">
        <f>VLOOKUP(AH461,[1]Sheet2!$E$2:$I$222,3,FALSE)</f>
        <v>#N/A</v>
      </c>
      <c r="AJ461" t="e">
        <f>VLOOKUP(AH461,[1]Sheet2!$E$2:$I$222,4,FALSE)</f>
        <v>#N/A</v>
      </c>
      <c r="AK461" t="e">
        <f>VLOOKUP(AH461,[1]Sheet2!$E$2:$I$222,5,FALSE)</f>
        <v>#N/A</v>
      </c>
      <c r="AP461" t="e">
        <f>VLOOKUP(AO461,[1]Sheet2!$E$2:$I$222,3,FALSE)</f>
        <v>#N/A</v>
      </c>
      <c r="AQ461" t="e">
        <f>VLOOKUP(AO461,[1]Sheet2!$E$2:$I$222,4,FALSE)</f>
        <v>#N/A</v>
      </c>
      <c r="AR461" t="e">
        <f>VLOOKUP(AO461,[1]Sheet2!$E$2:$I$222,5,FALSE)</f>
        <v>#N/A</v>
      </c>
      <c r="AW461" t="e">
        <f>VLOOKUP(AV461,[1]Sheet2!$E$2:$I$222,3,FALSE)</f>
        <v>#N/A</v>
      </c>
      <c r="AX461" t="e">
        <f>VLOOKUP(AV461,[1]Sheet2!$E$2:$I$222,4,FALSE)</f>
        <v>#N/A</v>
      </c>
      <c r="AY461" t="e">
        <f>VLOOKUP(AV461,[1]Sheet2!$E$2:$I$222,5,FALSE)</f>
        <v>#N/A</v>
      </c>
      <c r="BD461" t="e">
        <f>VLOOKUP(BC461,[1]Sheet2!$E$2:$I$222,3,FALSE)</f>
        <v>#N/A</v>
      </c>
      <c r="BE461" t="e">
        <f>VLOOKUP(BC461,[1]Sheet2!$E$2:$I$222,4,FALSE)</f>
        <v>#N/A</v>
      </c>
      <c r="BF461" t="e">
        <f>VLOOKUP(BC461,[1]Sheet2!$E$2:$I$222,5,FALSE)</f>
        <v>#N/A</v>
      </c>
      <c r="BK461" t="e">
        <f>VLOOKUP(BJ461,[1]Sheet2!$E$2:$I$222,3,FALSE)</f>
        <v>#N/A</v>
      </c>
      <c r="BL461" t="e">
        <f>VLOOKUP(BJ461,[1]Sheet2!$E$2:$I$222,4,FALSE)</f>
        <v>#N/A</v>
      </c>
      <c r="BM461" t="e">
        <f>VLOOKUP(BJ461,[1]Sheet2!$E$2:$I$222,5,FALSE)</f>
        <v>#N/A</v>
      </c>
      <c r="BR461" t="e">
        <f>VLOOKUP(BQ461,[1]Sheet2!$E$2:$I$222,3,FALSE)</f>
        <v>#N/A</v>
      </c>
      <c r="BS461" t="e">
        <f>VLOOKUP(BQ461,[1]Sheet2!$E$2:$I$222,4,FALSE)</f>
        <v>#N/A</v>
      </c>
      <c r="BT461" t="e">
        <f>VLOOKUP(BQ461,[1]Sheet2!$E$2:$I$222,5,FALSE)</f>
        <v>#N/A</v>
      </c>
      <c r="BY461" t="e">
        <f>VLOOKUP(BX461,[1]Sheet2!$E$2:$I$222,3,FALSE)</f>
        <v>#N/A</v>
      </c>
      <c r="BZ461" t="e">
        <f>VLOOKUP(BX461,[1]Sheet2!$E$2:$I$222,4,FALSE)</f>
        <v>#N/A</v>
      </c>
      <c r="CA461" t="e">
        <f>VLOOKUP(BX461,[1]Sheet2!$E$2:$I$222,5,FALSE)</f>
        <v>#N/A</v>
      </c>
      <c r="CF461" t="e">
        <f>VLOOKUP(CE461,[1]Sheet2!$E$2:$I$222,3,FALSE)</f>
        <v>#N/A</v>
      </c>
      <c r="CG461" t="e">
        <f>VLOOKUP(CE461,[1]Sheet2!$E$2:$I$222,4,FALSE)</f>
        <v>#N/A</v>
      </c>
      <c r="CH461" t="e">
        <f>VLOOKUP(CE461,[1]Sheet2!$E$2:$I$222,5,FALSE)</f>
        <v>#N/A</v>
      </c>
      <c r="CM461" t="e">
        <f>VLOOKUP(CL461,[1]Sheet2!$E$2:$I$222,3,FALSE)</f>
        <v>#N/A</v>
      </c>
      <c r="CN461" t="e">
        <f>VLOOKUP(CL461,[1]Sheet2!$E$2:$I$222,4,FALSE)</f>
        <v>#N/A</v>
      </c>
      <c r="CO461" t="e">
        <f>VLOOKUP(CL461,[1]Sheet2!$E$2:$I$222,5,FALSE)</f>
        <v>#N/A</v>
      </c>
    </row>
    <row r="462" spans="1:93" x14ac:dyDescent="0.25">
      <c r="A462">
        <v>476</v>
      </c>
      <c r="C462">
        <v>13583</v>
      </c>
      <c r="D462">
        <v>3583</v>
      </c>
      <c r="E462">
        <v>37.763959999999997</v>
      </c>
      <c r="F462">
        <v>-122.50622</v>
      </c>
      <c r="G462" t="s">
        <v>1673</v>
      </c>
      <c r="H462" t="s">
        <v>1674</v>
      </c>
      <c r="I462" t="s">
        <v>704</v>
      </c>
      <c r="J462" t="s">
        <v>728</v>
      </c>
      <c r="N462" t="s">
        <v>1675</v>
      </c>
      <c r="Q462" t="s">
        <v>672</v>
      </c>
      <c r="R462">
        <v>1205</v>
      </c>
      <c r="S462" t="s">
        <v>1664</v>
      </c>
      <c r="X462">
        <f t="shared" si="7"/>
        <v>1</v>
      </c>
      <c r="Y462" t="s">
        <v>12</v>
      </c>
      <c r="Z462" t="s">
        <v>80</v>
      </c>
      <c r="AA462" t="s">
        <v>92</v>
      </c>
      <c r="AB462" t="str">
        <f>VLOOKUP($AA462,Sheet2!$E$2:$I$222,3,FALSE)</f>
        <v>To Stonestown</v>
      </c>
      <c r="AC462" t="str">
        <f>VLOOKUP($AA462,Sheet2!$E$2:$I$222,4,FALSE)</f>
        <v>19th Av. &amp; Buckingham</v>
      </c>
      <c r="AD462" t="str">
        <f>VLOOKUP($AA462,Sheet2!$E$2:$I$222,5,FALSE)</f>
        <v>Daily ~ 5:30am-12am</v>
      </c>
      <c r="AI462" t="e">
        <f>VLOOKUP(AH462,[1]Sheet2!$E$2:$I$222,3,FALSE)</f>
        <v>#N/A</v>
      </c>
      <c r="AJ462" t="e">
        <f>VLOOKUP(AH462,[1]Sheet2!$E$2:$I$222,4,FALSE)</f>
        <v>#N/A</v>
      </c>
      <c r="AK462" t="e">
        <f>VLOOKUP(AH462,[1]Sheet2!$E$2:$I$222,5,FALSE)</f>
        <v>#N/A</v>
      </c>
      <c r="AP462" t="e">
        <f>VLOOKUP(AO462,[1]Sheet2!$E$2:$I$222,3,FALSE)</f>
        <v>#N/A</v>
      </c>
      <c r="AQ462" t="e">
        <f>VLOOKUP(AO462,[1]Sheet2!$E$2:$I$222,4,FALSE)</f>
        <v>#N/A</v>
      </c>
      <c r="AR462" t="e">
        <f>VLOOKUP(AO462,[1]Sheet2!$E$2:$I$222,5,FALSE)</f>
        <v>#N/A</v>
      </c>
      <c r="AW462" t="e">
        <f>VLOOKUP(AV462,[1]Sheet2!$E$2:$I$222,3,FALSE)</f>
        <v>#N/A</v>
      </c>
      <c r="AX462" t="e">
        <f>VLOOKUP(AV462,[1]Sheet2!$E$2:$I$222,4,FALSE)</f>
        <v>#N/A</v>
      </c>
      <c r="AY462" t="e">
        <f>VLOOKUP(AV462,[1]Sheet2!$E$2:$I$222,5,FALSE)</f>
        <v>#N/A</v>
      </c>
      <c r="BD462" t="e">
        <f>VLOOKUP(BC462,[1]Sheet2!$E$2:$I$222,3,FALSE)</f>
        <v>#N/A</v>
      </c>
      <c r="BE462" t="e">
        <f>VLOOKUP(BC462,[1]Sheet2!$E$2:$I$222,4,FALSE)</f>
        <v>#N/A</v>
      </c>
      <c r="BF462" t="e">
        <f>VLOOKUP(BC462,[1]Sheet2!$E$2:$I$222,5,FALSE)</f>
        <v>#N/A</v>
      </c>
      <c r="BK462" t="e">
        <f>VLOOKUP(BJ462,[1]Sheet2!$E$2:$I$222,3,FALSE)</f>
        <v>#N/A</v>
      </c>
      <c r="BL462" t="e">
        <f>VLOOKUP(BJ462,[1]Sheet2!$E$2:$I$222,4,FALSE)</f>
        <v>#N/A</v>
      </c>
      <c r="BM462" t="e">
        <f>VLOOKUP(BJ462,[1]Sheet2!$E$2:$I$222,5,FALSE)</f>
        <v>#N/A</v>
      </c>
      <c r="BR462" t="e">
        <f>VLOOKUP(BQ462,[1]Sheet2!$E$2:$I$222,3,FALSE)</f>
        <v>#N/A</v>
      </c>
      <c r="BS462" t="e">
        <f>VLOOKUP(BQ462,[1]Sheet2!$E$2:$I$222,4,FALSE)</f>
        <v>#N/A</v>
      </c>
      <c r="BT462" t="e">
        <f>VLOOKUP(BQ462,[1]Sheet2!$E$2:$I$222,5,FALSE)</f>
        <v>#N/A</v>
      </c>
      <c r="BY462" t="e">
        <f>VLOOKUP(BX462,[1]Sheet2!$E$2:$I$222,3,FALSE)</f>
        <v>#N/A</v>
      </c>
      <c r="BZ462" t="e">
        <f>VLOOKUP(BX462,[1]Sheet2!$E$2:$I$222,4,FALSE)</f>
        <v>#N/A</v>
      </c>
      <c r="CA462" t="e">
        <f>VLOOKUP(BX462,[1]Sheet2!$E$2:$I$222,5,FALSE)</f>
        <v>#N/A</v>
      </c>
      <c r="CF462" t="e">
        <f>VLOOKUP(CE462,[1]Sheet2!$E$2:$I$222,3,FALSE)</f>
        <v>#N/A</v>
      </c>
      <c r="CG462" t="e">
        <f>VLOOKUP(CE462,[1]Sheet2!$E$2:$I$222,4,FALSE)</f>
        <v>#N/A</v>
      </c>
      <c r="CH462" t="e">
        <f>VLOOKUP(CE462,[1]Sheet2!$E$2:$I$222,5,FALSE)</f>
        <v>#N/A</v>
      </c>
      <c r="CM462" t="e">
        <f>VLOOKUP(CL462,[1]Sheet2!$E$2:$I$222,3,FALSE)</f>
        <v>#N/A</v>
      </c>
      <c r="CN462" t="e">
        <f>VLOOKUP(CL462,[1]Sheet2!$E$2:$I$222,4,FALSE)</f>
        <v>#N/A</v>
      </c>
      <c r="CO462" t="e">
        <f>VLOOKUP(CL462,[1]Sheet2!$E$2:$I$222,5,FALSE)</f>
        <v>#N/A</v>
      </c>
    </row>
    <row r="463" spans="1:93" x14ac:dyDescent="0.25">
      <c r="A463">
        <v>477</v>
      </c>
      <c r="C463">
        <v>13584</v>
      </c>
      <c r="D463">
        <v>3584</v>
      </c>
      <c r="E463">
        <v>37.754939999999998</v>
      </c>
      <c r="F463">
        <v>-122.50561</v>
      </c>
      <c r="G463" t="s">
        <v>1676</v>
      </c>
      <c r="H463" t="s">
        <v>1677</v>
      </c>
      <c r="I463" t="s">
        <v>746</v>
      </c>
      <c r="J463" t="s">
        <v>728</v>
      </c>
      <c r="Q463" t="s">
        <v>672</v>
      </c>
      <c r="S463" t="s">
        <v>1664</v>
      </c>
      <c r="X463">
        <f t="shared" si="7"/>
        <v>1</v>
      </c>
      <c r="Y463" t="s">
        <v>12</v>
      </c>
      <c r="Z463" t="s">
        <v>80</v>
      </c>
      <c r="AA463" t="s">
        <v>92</v>
      </c>
      <c r="AB463" t="str">
        <f>VLOOKUP($AA463,Sheet2!$E$2:$I$222,3,FALSE)</f>
        <v>To Stonestown</v>
      </c>
      <c r="AC463" t="str">
        <f>VLOOKUP($AA463,Sheet2!$E$2:$I$222,4,FALSE)</f>
        <v>19th Av. &amp; Buckingham</v>
      </c>
      <c r="AD463" t="str">
        <f>VLOOKUP($AA463,Sheet2!$E$2:$I$222,5,FALSE)</f>
        <v>Daily ~ 5:30am-12am</v>
      </c>
      <c r="AI463" t="e">
        <f>VLOOKUP(AH463,[1]Sheet2!$E$2:$I$222,3,FALSE)</f>
        <v>#N/A</v>
      </c>
      <c r="AJ463" t="e">
        <f>VLOOKUP(AH463,[1]Sheet2!$E$2:$I$222,4,FALSE)</f>
        <v>#N/A</v>
      </c>
      <c r="AK463" t="e">
        <f>VLOOKUP(AH463,[1]Sheet2!$E$2:$I$222,5,FALSE)</f>
        <v>#N/A</v>
      </c>
      <c r="AP463" t="e">
        <f>VLOOKUP(AO463,[1]Sheet2!$E$2:$I$222,3,FALSE)</f>
        <v>#N/A</v>
      </c>
      <c r="AQ463" t="e">
        <f>VLOOKUP(AO463,[1]Sheet2!$E$2:$I$222,4,FALSE)</f>
        <v>#N/A</v>
      </c>
      <c r="AR463" t="e">
        <f>VLOOKUP(AO463,[1]Sheet2!$E$2:$I$222,5,FALSE)</f>
        <v>#N/A</v>
      </c>
      <c r="AW463" t="e">
        <f>VLOOKUP(AV463,[1]Sheet2!$E$2:$I$222,3,FALSE)</f>
        <v>#N/A</v>
      </c>
      <c r="AX463" t="e">
        <f>VLOOKUP(AV463,[1]Sheet2!$E$2:$I$222,4,FALSE)</f>
        <v>#N/A</v>
      </c>
      <c r="AY463" t="e">
        <f>VLOOKUP(AV463,[1]Sheet2!$E$2:$I$222,5,FALSE)</f>
        <v>#N/A</v>
      </c>
      <c r="BD463" t="e">
        <f>VLOOKUP(BC463,[1]Sheet2!$E$2:$I$222,3,FALSE)</f>
        <v>#N/A</v>
      </c>
      <c r="BE463" t="e">
        <f>VLOOKUP(BC463,[1]Sheet2!$E$2:$I$222,4,FALSE)</f>
        <v>#N/A</v>
      </c>
      <c r="BF463" t="e">
        <f>VLOOKUP(BC463,[1]Sheet2!$E$2:$I$222,5,FALSE)</f>
        <v>#N/A</v>
      </c>
      <c r="BK463" t="e">
        <f>VLOOKUP(BJ463,[1]Sheet2!$E$2:$I$222,3,FALSE)</f>
        <v>#N/A</v>
      </c>
      <c r="BL463" t="e">
        <f>VLOOKUP(BJ463,[1]Sheet2!$E$2:$I$222,4,FALSE)</f>
        <v>#N/A</v>
      </c>
      <c r="BM463" t="e">
        <f>VLOOKUP(BJ463,[1]Sheet2!$E$2:$I$222,5,FALSE)</f>
        <v>#N/A</v>
      </c>
      <c r="BR463" t="e">
        <f>VLOOKUP(BQ463,[1]Sheet2!$E$2:$I$222,3,FALSE)</f>
        <v>#N/A</v>
      </c>
      <c r="BS463" t="e">
        <f>VLOOKUP(BQ463,[1]Sheet2!$E$2:$I$222,4,FALSE)</f>
        <v>#N/A</v>
      </c>
      <c r="BT463" t="e">
        <f>VLOOKUP(BQ463,[1]Sheet2!$E$2:$I$222,5,FALSE)</f>
        <v>#N/A</v>
      </c>
      <c r="BY463" t="e">
        <f>VLOOKUP(BX463,[1]Sheet2!$E$2:$I$222,3,FALSE)</f>
        <v>#N/A</v>
      </c>
      <c r="BZ463" t="e">
        <f>VLOOKUP(BX463,[1]Sheet2!$E$2:$I$222,4,FALSE)</f>
        <v>#N/A</v>
      </c>
      <c r="CA463" t="e">
        <f>VLOOKUP(BX463,[1]Sheet2!$E$2:$I$222,5,FALSE)</f>
        <v>#N/A</v>
      </c>
      <c r="CF463" t="e">
        <f>VLOOKUP(CE463,[1]Sheet2!$E$2:$I$222,3,FALSE)</f>
        <v>#N/A</v>
      </c>
      <c r="CG463" t="e">
        <f>VLOOKUP(CE463,[1]Sheet2!$E$2:$I$222,4,FALSE)</f>
        <v>#N/A</v>
      </c>
      <c r="CH463" t="e">
        <f>VLOOKUP(CE463,[1]Sheet2!$E$2:$I$222,5,FALSE)</f>
        <v>#N/A</v>
      </c>
      <c r="CM463" t="e">
        <f>VLOOKUP(CL463,[1]Sheet2!$E$2:$I$222,3,FALSE)</f>
        <v>#N/A</v>
      </c>
      <c r="CN463" t="e">
        <f>VLOOKUP(CL463,[1]Sheet2!$E$2:$I$222,4,FALSE)</f>
        <v>#N/A</v>
      </c>
      <c r="CO463" t="e">
        <f>VLOOKUP(CL463,[1]Sheet2!$E$2:$I$222,5,FALSE)</f>
        <v>#N/A</v>
      </c>
    </row>
    <row r="464" spans="1:93" x14ac:dyDescent="0.25">
      <c r="A464">
        <v>478</v>
      </c>
      <c r="C464">
        <v>13585</v>
      </c>
      <c r="D464">
        <v>3585</v>
      </c>
      <c r="E464">
        <v>37.754730000000002</v>
      </c>
      <c r="F464">
        <v>-122.50547</v>
      </c>
      <c r="G464" t="s">
        <v>1676</v>
      </c>
      <c r="H464" t="s">
        <v>1677</v>
      </c>
      <c r="I464" t="s">
        <v>677</v>
      </c>
      <c r="J464" t="s">
        <v>728</v>
      </c>
      <c r="Q464" t="s">
        <v>672</v>
      </c>
      <c r="S464" t="s">
        <v>1624</v>
      </c>
      <c r="X464">
        <f t="shared" si="7"/>
        <v>1</v>
      </c>
      <c r="Y464" t="s">
        <v>12</v>
      </c>
      <c r="Z464" t="s">
        <v>77</v>
      </c>
      <c r="AA464" t="s">
        <v>91</v>
      </c>
      <c r="AB464" t="str">
        <f>VLOOKUP($AA464,Sheet2!$E$2:$I$222,3,FALSE)</f>
        <v>To Richmond District</v>
      </c>
      <c r="AC464" t="str">
        <f>VLOOKUP($AA464,Sheet2!$E$2:$I$222,4,FALSE)</f>
        <v>Legion Of Honor</v>
      </c>
      <c r="AD464" t="str">
        <f>VLOOKUP($AA464,Sheet2!$E$2:$I$222,5,FALSE)</f>
        <v>Daily ~ 5:30am-12am</v>
      </c>
      <c r="AI464" t="e">
        <f>VLOOKUP(AH464,[1]Sheet2!$E$2:$I$222,3,FALSE)</f>
        <v>#N/A</v>
      </c>
      <c r="AJ464" t="e">
        <f>VLOOKUP(AH464,[1]Sheet2!$E$2:$I$222,4,FALSE)</f>
        <v>#N/A</v>
      </c>
      <c r="AK464" t="e">
        <f>VLOOKUP(AH464,[1]Sheet2!$E$2:$I$222,5,FALSE)</f>
        <v>#N/A</v>
      </c>
      <c r="AP464" t="e">
        <f>VLOOKUP(AO464,[1]Sheet2!$E$2:$I$222,3,FALSE)</f>
        <v>#N/A</v>
      </c>
      <c r="AQ464" t="e">
        <f>VLOOKUP(AO464,[1]Sheet2!$E$2:$I$222,4,FALSE)</f>
        <v>#N/A</v>
      </c>
      <c r="AR464" t="e">
        <f>VLOOKUP(AO464,[1]Sheet2!$E$2:$I$222,5,FALSE)</f>
        <v>#N/A</v>
      </c>
      <c r="AW464" t="e">
        <f>VLOOKUP(AV464,[1]Sheet2!$E$2:$I$222,3,FALSE)</f>
        <v>#N/A</v>
      </c>
      <c r="AX464" t="e">
        <f>VLOOKUP(AV464,[1]Sheet2!$E$2:$I$222,4,FALSE)</f>
        <v>#N/A</v>
      </c>
      <c r="AY464" t="e">
        <f>VLOOKUP(AV464,[1]Sheet2!$E$2:$I$222,5,FALSE)</f>
        <v>#N/A</v>
      </c>
      <c r="BD464" t="e">
        <f>VLOOKUP(BC464,[1]Sheet2!$E$2:$I$222,3,FALSE)</f>
        <v>#N/A</v>
      </c>
      <c r="BE464" t="e">
        <f>VLOOKUP(BC464,[1]Sheet2!$E$2:$I$222,4,FALSE)</f>
        <v>#N/A</v>
      </c>
      <c r="BF464" t="e">
        <f>VLOOKUP(BC464,[1]Sheet2!$E$2:$I$222,5,FALSE)</f>
        <v>#N/A</v>
      </c>
      <c r="BK464" t="e">
        <f>VLOOKUP(BJ464,[1]Sheet2!$E$2:$I$222,3,FALSE)</f>
        <v>#N/A</v>
      </c>
      <c r="BL464" t="e">
        <f>VLOOKUP(BJ464,[1]Sheet2!$E$2:$I$222,4,FALSE)</f>
        <v>#N/A</v>
      </c>
      <c r="BM464" t="e">
        <f>VLOOKUP(BJ464,[1]Sheet2!$E$2:$I$222,5,FALSE)</f>
        <v>#N/A</v>
      </c>
      <c r="BR464" t="e">
        <f>VLOOKUP(BQ464,[1]Sheet2!$E$2:$I$222,3,FALSE)</f>
        <v>#N/A</v>
      </c>
      <c r="BS464" t="e">
        <f>VLOOKUP(BQ464,[1]Sheet2!$E$2:$I$222,4,FALSE)</f>
        <v>#N/A</v>
      </c>
      <c r="BT464" t="e">
        <f>VLOOKUP(BQ464,[1]Sheet2!$E$2:$I$222,5,FALSE)</f>
        <v>#N/A</v>
      </c>
      <c r="BY464" t="e">
        <f>VLOOKUP(BX464,[1]Sheet2!$E$2:$I$222,3,FALSE)</f>
        <v>#N/A</v>
      </c>
      <c r="BZ464" t="e">
        <f>VLOOKUP(BX464,[1]Sheet2!$E$2:$I$222,4,FALSE)</f>
        <v>#N/A</v>
      </c>
      <c r="CA464" t="e">
        <f>VLOOKUP(BX464,[1]Sheet2!$E$2:$I$222,5,FALSE)</f>
        <v>#N/A</v>
      </c>
      <c r="CF464" t="e">
        <f>VLOOKUP(CE464,[1]Sheet2!$E$2:$I$222,3,FALSE)</f>
        <v>#N/A</v>
      </c>
      <c r="CG464" t="e">
        <f>VLOOKUP(CE464,[1]Sheet2!$E$2:$I$222,4,FALSE)</f>
        <v>#N/A</v>
      </c>
      <c r="CH464" t="e">
        <f>VLOOKUP(CE464,[1]Sheet2!$E$2:$I$222,5,FALSE)</f>
        <v>#N/A</v>
      </c>
      <c r="CM464" t="e">
        <f>VLOOKUP(CL464,[1]Sheet2!$E$2:$I$222,3,FALSE)</f>
        <v>#N/A</v>
      </c>
      <c r="CN464" t="e">
        <f>VLOOKUP(CL464,[1]Sheet2!$E$2:$I$222,4,FALSE)</f>
        <v>#N/A</v>
      </c>
      <c r="CO464" t="e">
        <f>VLOOKUP(CL464,[1]Sheet2!$E$2:$I$222,5,FALSE)</f>
        <v>#N/A</v>
      </c>
    </row>
    <row r="465" spans="1:93" x14ac:dyDescent="0.25">
      <c r="A465">
        <v>479</v>
      </c>
      <c r="C465">
        <v>13586</v>
      </c>
      <c r="D465">
        <v>3586</v>
      </c>
      <c r="E465">
        <v>37.752789999999997</v>
      </c>
      <c r="F465">
        <v>-122.50533</v>
      </c>
      <c r="G465" t="s">
        <v>1678</v>
      </c>
      <c r="H465" t="s">
        <v>1679</v>
      </c>
      <c r="I465" t="s">
        <v>677</v>
      </c>
      <c r="J465" t="s">
        <v>728</v>
      </c>
      <c r="N465" t="s">
        <v>1680</v>
      </c>
      <c r="Q465" t="s">
        <v>672</v>
      </c>
      <c r="R465">
        <v>782</v>
      </c>
      <c r="S465" t="s">
        <v>1624</v>
      </c>
      <c r="X465">
        <f t="shared" si="7"/>
        <v>1</v>
      </c>
      <c r="Y465" t="s">
        <v>12</v>
      </c>
      <c r="Z465" t="s">
        <v>77</v>
      </c>
      <c r="AA465" t="s">
        <v>91</v>
      </c>
      <c r="AB465" t="str">
        <f>VLOOKUP($AA465,Sheet2!$E$2:$I$222,3,FALSE)</f>
        <v>To Richmond District</v>
      </c>
      <c r="AC465" t="str">
        <f>VLOOKUP($AA465,Sheet2!$E$2:$I$222,4,FALSE)</f>
        <v>Legion Of Honor</v>
      </c>
      <c r="AD465" t="str">
        <f>VLOOKUP($AA465,Sheet2!$E$2:$I$222,5,FALSE)</f>
        <v>Daily ~ 5:30am-12am</v>
      </c>
      <c r="AI465" t="e">
        <f>VLOOKUP(AH465,[1]Sheet2!$E$2:$I$222,3,FALSE)</f>
        <v>#N/A</v>
      </c>
      <c r="AJ465" t="e">
        <f>VLOOKUP(AH465,[1]Sheet2!$E$2:$I$222,4,FALSE)</f>
        <v>#N/A</v>
      </c>
      <c r="AK465" t="e">
        <f>VLOOKUP(AH465,[1]Sheet2!$E$2:$I$222,5,FALSE)</f>
        <v>#N/A</v>
      </c>
      <c r="AP465" t="e">
        <f>VLOOKUP(AO465,[1]Sheet2!$E$2:$I$222,3,FALSE)</f>
        <v>#N/A</v>
      </c>
      <c r="AQ465" t="e">
        <f>VLOOKUP(AO465,[1]Sheet2!$E$2:$I$222,4,FALSE)</f>
        <v>#N/A</v>
      </c>
      <c r="AR465" t="e">
        <f>VLOOKUP(AO465,[1]Sheet2!$E$2:$I$222,5,FALSE)</f>
        <v>#N/A</v>
      </c>
      <c r="AW465" t="e">
        <f>VLOOKUP(AV465,[1]Sheet2!$E$2:$I$222,3,FALSE)</f>
        <v>#N/A</v>
      </c>
      <c r="AX465" t="e">
        <f>VLOOKUP(AV465,[1]Sheet2!$E$2:$I$222,4,FALSE)</f>
        <v>#N/A</v>
      </c>
      <c r="AY465" t="e">
        <f>VLOOKUP(AV465,[1]Sheet2!$E$2:$I$222,5,FALSE)</f>
        <v>#N/A</v>
      </c>
      <c r="BD465" t="e">
        <f>VLOOKUP(BC465,[1]Sheet2!$E$2:$I$222,3,FALSE)</f>
        <v>#N/A</v>
      </c>
      <c r="BE465" t="e">
        <f>VLOOKUP(BC465,[1]Sheet2!$E$2:$I$222,4,FALSE)</f>
        <v>#N/A</v>
      </c>
      <c r="BF465" t="e">
        <f>VLOOKUP(BC465,[1]Sheet2!$E$2:$I$222,5,FALSE)</f>
        <v>#N/A</v>
      </c>
      <c r="BK465" t="e">
        <f>VLOOKUP(BJ465,[1]Sheet2!$E$2:$I$222,3,FALSE)</f>
        <v>#N/A</v>
      </c>
      <c r="BL465" t="e">
        <f>VLOOKUP(BJ465,[1]Sheet2!$E$2:$I$222,4,FALSE)</f>
        <v>#N/A</v>
      </c>
      <c r="BM465" t="e">
        <f>VLOOKUP(BJ465,[1]Sheet2!$E$2:$I$222,5,FALSE)</f>
        <v>#N/A</v>
      </c>
      <c r="BR465" t="e">
        <f>VLOOKUP(BQ465,[1]Sheet2!$E$2:$I$222,3,FALSE)</f>
        <v>#N/A</v>
      </c>
      <c r="BS465" t="e">
        <f>VLOOKUP(BQ465,[1]Sheet2!$E$2:$I$222,4,FALSE)</f>
        <v>#N/A</v>
      </c>
      <c r="BT465" t="e">
        <f>VLOOKUP(BQ465,[1]Sheet2!$E$2:$I$222,5,FALSE)</f>
        <v>#N/A</v>
      </c>
      <c r="BY465" t="e">
        <f>VLOOKUP(BX465,[1]Sheet2!$E$2:$I$222,3,FALSE)</f>
        <v>#N/A</v>
      </c>
      <c r="BZ465" t="e">
        <f>VLOOKUP(BX465,[1]Sheet2!$E$2:$I$222,4,FALSE)</f>
        <v>#N/A</v>
      </c>
      <c r="CA465" t="e">
        <f>VLOOKUP(BX465,[1]Sheet2!$E$2:$I$222,5,FALSE)</f>
        <v>#N/A</v>
      </c>
      <c r="CF465" t="e">
        <f>VLOOKUP(CE465,[1]Sheet2!$E$2:$I$222,3,FALSE)</f>
        <v>#N/A</v>
      </c>
      <c r="CG465" t="e">
        <f>VLOOKUP(CE465,[1]Sheet2!$E$2:$I$222,4,FALSE)</f>
        <v>#N/A</v>
      </c>
      <c r="CH465" t="e">
        <f>VLOOKUP(CE465,[1]Sheet2!$E$2:$I$222,5,FALSE)</f>
        <v>#N/A</v>
      </c>
      <c r="CM465" t="e">
        <f>VLOOKUP(CL465,[1]Sheet2!$E$2:$I$222,3,FALSE)</f>
        <v>#N/A</v>
      </c>
      <c r="CN465" t="e">
        <f>VLOOKUP(CL465,[1]Sheet2!$E$2:$I$222,4,FALSE)</f>
        <v>#N/A</v>
      </c>
      <c r="CO465" t="e">
        <f>VLOOKUP(CL465,[1]Sheet2!$E$2:$I$222,5,FALSE)</f>
        <v>#N/A</v>
      </c>
    </row>
    <row r="466" spans="1:93" x14ac:dyDescent="0.25">
      <c r="A466">
        <v>480</v>
      </c>
      <c r="C466">
        <v>13587</v>
      </c>
      <c r="D466">
        <v>3587</v>
      </c>
      <c r="E466">
        <v>37.752740000000003</v>
      </c>
      <c r="F466">
        <v>-122.50541</v>
      </c>
      <c r="G466" t="s">
        <v>1678</v>
      </c>
      <c r="H466" t="s">
        <v>1679</v>
      </c>
      <c r="I466" t="s">
        <v>704</v>
      </c>
      <c r="J466" t="s">
        <v>728</v>
      </c>
      <c r="N466" t="s">
        <v>1681</v>
      </c>
      <c r="Q466" t="s">
        <v>672</v>
      </c>
      <c r="R466">
        <v>887</v>
      </c>
      <c r="S466" t="s">
        <v>1664</v>
      </c>
      <c r="X466">
        <f t="shared" si="7"/>
        <v>1</v>
      </c>
      <c r="Y466" t="s">
        <v>12</v>
      </c>
      <c r="Z466" t="s">
        <v>80</v>
      </c>
      <c r="AA466" t="s">
        <v>92</v>
      </c>
      <c r="AB466" t="str">
        <f>VLOOKUP($AA466,Sheet2!$E$2:$I$222,3,FALSE)</f>
        <v>To Stonestown</v>
      </c>
      <c r="AC466" t="str">
        <f>VLOOKUP($AA466,Sheet2!$E$2:$I$222,4,FALSE)</f>
        <v>19th Av. &amp; Buckingham</v>
      </c>
      <c r="AD466" t="str">
        <f>VLOOKUP($AA466,Sheet2!$E$2:$I$222,5,FALSE)</f>
        <v>Daily ~ 5:30am-12am</v>
      </c>
      <c r="AI466" t="e">
        <f>VLOOKUP(AH466,[1]Sheet2!$E$2:$I$222,3,FALSE)</f>
        <v>#N/A</v>
      </c>
      <c r="AJ466" t="e">
        <f>VLOOKUP(AH466,[1]Sheet2!$E$2:$I$222,4,FALSE)</f>
        <v>#N/A</v>
      </c>
      <c r="AK466" t="e">
        <f>VLOOKUP(AH466,[1]Sheet2!$E$2:$I$222,5,FALSE)</f>
        <v>#N/A</v>
      </c>
      <c r="AP466" t="e">
        <f>VLOOKUP(AO466,[1]Sheet2!$E$2:$I$222,3,FALSE)</f>
        <v>#N/A</v>
      </c>
      <c r="AQ466" t="e">
        <f>VLOOKUP(AO466,[1]Sheet2!$E$2:$I$222,4,FALSE)</f>
        <v>#N/A</v>
      </c>
      <c r="AR466" t="e">
        <f>VLOOKUP(AO466,[1]Sheet2!$E$2:$I$222,5,FALSE)</f>
        <v>#N/A</v>
      </c>
      <c r="AW466" t="e">
        <f>VLOOKUP(AV466,[1]Sheet2!$E$2:$I$222,3,FALSE)</f>
        <v>#N/A</v>
      </c>
      <c r="AX466" t="e">
        <f>VLOOKUP(AV466,[1]Sheet2!$E$2:$I$222,4,FALSE)</f>
        <v>#N/A</v>
      </c>
      <c r="AY466" t="e">
        <f>VLOOKUP(AV466,[1]Sheet2!$E$2:$I$222,5,FALSE)</f>
        <v>#N/A</v>
      </c>
      <c r="BD466" t="e">
        <f>VLOOKUP(BC466,[1]Sheet2!$E$2:$I$222,3,FALSE)</f>
        <v>#N/A</v>
      </c>
      <c r="BE466" t="e">
        <f>VLOOKUP(BC466,[1]Sheet2!$E$2:$I$222,4,FALSE)</f>
        <v>#N/A</v>
      </c>
      <c r="BF466" t="e">
        <f>VLOOKUP(BC466,[1]Sheet2!$E$2:$I$222,5,FALSE)</f>
        <v>#N/A</v>
      </c>
      <c r="BK466" t="e">
        <f>VLOOKUP(BJ466,[1]Sheet2!$E$2:$I$222,3,FALSE)</f>
        <v>#N/A</v>
      </c>
      <c r="BL466" t="e">
        <f>VLOOKUP(BJ466,[1]Sheet2!$E$2:$I$222,4,FALSE)</f>
        <v>#N/A</v>
      </c>
      <c r="BM466" t="e">
        <f>VLOOKUP(BJ466,[1]Sheet2!$E$2:$I$222,5,FALSE)</f>
        <v>#N/A</v>
      </c>
      <c r="BR466" t="e">
        <f>VLOOKUP(BQ466,[1]Sheet2!$E$2:$I$222,3,FALSE)</f>
        <v>#N/A</v>
      </c>
      <c r="BS466" t="e">
        <f>VLOOKUP(BQ466,[1]Sheet2!$E$2:$I$222,4,FALSE)</f>
        <v>#N/A</v>
      </c>
      <c r="BT466" t="e">
        <f>VLOOKUP(BQ466,[1]Sheet2!$E$2:$I$222,5,FALSE)</f>
        <v>#N/A</v>
      </c>
      <c r="BY466" t="e">
        <f>VLOOKUP(BX466,[1]Sheet2!$E$2:$I$222,3,FALSE)</f>
        <v>#N/A</v>
      </c>
      <c r="BZ466" t="e">
        <f>VLOOKUP(BX466,[1]Sheet2!$E$2:$I$222,4,FALSE)</f>
        <v>#N/A</v>
      </c>
      <c r="CA466" t="e">
        <f>VLOOKUP(BX466,[1]Sheet2!$E$2:$I$222,5,FALSE)</f>
        <v>#N/A</v>
      </c>
      <c r="CF466" t="e">
        <f>VLOOKUP(CE466,[1]Sheet2!$E$2:$I$222,3,FALSE)</f>
        <v>#N/A</v>
      </c>
      <c r="CG466" t="e">
        <f>VLOOKUP(CE466,[1]Sheet2!$E$2:$I$222,4,FALSE)</f>
        <v>#N/A</v>
      </c>
      <c r="CH466" t="e">
        <f>VLOOKUP(CE466,[1]Sheet2!$E$2:$I$222,5,FALSE)</f>
        <v>#N/A</v>
      </c>
      <c r="CM466" t="e">
        <f>VLOOKUP(CL466,[1]Sheet2!$E$2:$I$222,3,FALSE)</f>
        <v>#N/A</v>
      </c>
      <c r="CN466" t="e">
        <f>VLOOKUP(CL466,[1]Sheet2!$E$2:$I$222,4,FALSE)</f>
        <v>#N/A</v>
      </c>
      <c r="CO466" t="e">
        <f>VLOOKUP(CL466,[1]Sheet2!$E$2:$I$222,5,FALSE)</f>
        <v>#N/A</v>
      </c>
    </row>
    <row r="467" spans="1:93" x14ac:dyDescent="0.25">
      <c r="A467">
        <v>481</v>
      </c>
      <c r="C467">
        <v>13588</v>
      </c>
      <c r="D467">
        <v>3588</v>
      </c>
      <c r="E467">
        <v>37.75121</v>
      </c>
      <c r="F467">
        <v>-122.50533</v>
      </c>
      <c r="G467" t="s">
        <v>1682</v>
      </c>
      <c r="H467" t="s">
        <v>1683</v>
      </c>
      <c r="I467" t="s">
        <v>746</v>
      </c>
      <c r="J467" t="s">
        <v>728</v>
      </c>
      <c r="Q467" t="s">
        <v>672</v>
      </c>
      <c r="S467" t="s">
        <v>1664</v>
      </c>
      <c r="X467">
        <f t="shared" si="7"/>
        <v>1</v>
      </c>
      <c r="Y467" t="s">
        <v>12</v>
      </c>
      <c r="Z467" t="s">
        <v>80</v>
      </c>
      <c r="AA467" t="s">
        <v>92</v>
      </c>
      <c r="AB467" t="str">
        <f>VLOOKUP($AA467,Sheet2!$E$2:$I$222,3,FALSE)</f>
        <v>To Stonestown</v>
      </c>
      <c r="AC467" t="str">
        <f>VLOOKUP($AA467,Sheet2!$E$2:$I$222,4,FALSE)</f>
        <v>19th Av. &amp; Buckingham</v>
      </c>
      <c r="AD467" t="str">
        <f>VLOOKUP($AA467,Sheet2!$E$2:$I$222,5,FALSE)</f>
        <v>Daily ~ 5:30am-12am</v>
      </c>
      <c r="AI467" t="e">
        <f>VLOOKUP(AH467,[1]Sheet2!$E$2:$I$222,3,FALSE)</f>
        <v>#N/A</v>
      </c>
      <c r="AJ467" t="e">
        <f>VLOOKUP(AH467,[1]Sheet2!$E$2:$I$222,4,FALSE)</f>
        <v>#N/A</v>
      </c>
      <c r="AK467" t="e">
        <f>VLOOKUP(AH467,[1]Sheet2!$E$2:$I$222,5,FALSE)</f>
        <v>#N/A</v>
      </c>
      <c r="AP467" t="e">
        <f>VLOOKUP(AO467,[1]Sheet2!$E$2:$I$222,3,FALSE)</f>
        <v>#N/A</v>
      </c>
      <c r="AQ467" t="e">
        <f>VLOOKUP(AO467,[1]Sheet2!$E$2:$I$222,4,FALSE)</f>
        <v>#N/A</v>
      </c>
      <c r="AR467" t="e">
        <f>VLOOKUP(AO467,[1]Sheet2!$E$2:$I$222,5,FALSE)</f>
        <v>#N/A</v>
      </c>
      <c r="AW467" t="e">
        <f>VLOOKUP(AV467,[1]Sheet2!$E$2:$I$222,3,FALSE)</f>
        <v>#N/A</v>
      </c>
      <c r="AX467" t="e">
        <f>VLOOKUP(AV467,[1]Sheet2!$E$2:$I$222,4,FALSE)</f>
        <v>#N/A</v>
      </c>
      <c r="AY467" t="e">
        <f>VLOOKUP(AV467,[1]Sheet2!$E$2:$I$222,5,FALSE)</f>
        <v>#N/A</v>
      </c>
      <c r="BD467" t="e">
        <f>VLOOKUP(BC467,[1]Sheet2!$E$2:$I$222,3,FALSE)</f>
        <v>#N/A</v>
      </c>
      <c r="BE467" t="e">
        <f>VLOOKUP(BC467,[1]Sheet2!$E$2:$I$222,4,FALSE)</f>
        <v>#N/A</v>
      </c>
      <c r="BF467" t="e">
        <f>VLOOKUP(BC467,[1]Sheet2!$E$2:$I$222,5,FALSE)</f>
        <v>#N/A</v>
      </c>
      <c r="BK467" t="e">
        <f>VLOOKUP(BJ467,[1]Sheet2!$E$2:$I$222,3,FALSE)</f>
        <v>#N/A</v>
      </c>
      <c r="BL467" t="e">
        <f>VLOOKUP(BJ467,[1]Sheet2!$E$2:$I$222,4,FALSE)</f>
        <v>#N/A</v>
      </c>
      <c r="BM467" t="e">
        <f>VLOOKUP(BJ467,[1]Sheet2!$E$2:$I$222,5,FALSE)</f>
        <v>#N/A</v>
      </c>
      <c r="BR467" t="e">
        <f>VLOOKUP(BQ467,[1]Sheet2!$E$2:$I$222,3,FALSE)</f>
        <v>#N/A</v>
      </c>
      <c r="BS467" t="e">
        <f>VLOOKUP(BQ467,[1]Sheet2!$E$2:$I$222,4,FALSE)</f>
        <v>#N/A</v>
      </c>
      <c r="BT467" t="e">
        <f>VLOOKUP(BQ467,[1]Sheet2!$E$2:$I$222,5,FALSE)</f>
        <v>#N/A</v>
      </c>
      <c r="BY467" t="e">
        <f>VLOOKUP(BX467,[1]Sheet2!$E$2:$I$222,3,FALSE)</f>
        <v>#N/A</v>
      </c>
      <c r="BZ467" t="e">
        <f>VLOOKUP(BX467,[1]Sheet2!$E$2:$I$222,4,FALSE)</f>
        <v>#N/A</v>
      </c>
      <c r="CA467" t="e">
        <f>VLOOKUP(BX467,[1]Sheet2!$E$2:$I$222,5,FALSE)</f>
        <v>#N/A</v>
      </c>
      <c r="CF467" t="e">
        <f>VLOOKUP(CE467,[1]Sheet2!$E$2:$I$222,3,FALSE)</f>
        <v>#N/A</v>
      </c>
      <c r="CG467" t="e">
        <f>VLOOKUP(CE467,[1]Sheet2!$E$2:$I$222,4,FALSE)</f>
        <v>#N/A</v>
      </c>
      <c r="CH467" t="e">
        <f>VLOOKUP(CE467,[1]Sheet2!$E$2:$I$222,5,FALSE)</f>
        <v>#N/A</v>
      </c>
      <c r="CM467" t="e">
        <f>VLOOKUP(CL467,[1]Sheet2!$E$2:$I$222,3,FALSE)</f>
        <v>#N/A</v>
      </c>
      <c r="CN467" t="e">
        <f>VLOOKUP(CL467,[1]Sheet2!$E$2:$I$222,4,FALSE)</f>
        <v>#N/A</v>
      </c>
      <c r="CO467" t="e">
        <f>VLOOKUP(CL467,[1]Sheet2!$E$2:$I$222,5,FALSE)</f>
        <v>#N/A</v>
      </c>
    </row>
    <row r="468" spans="1:93" x14ac:dyDescent="0.25">
      <c r="A468">
        <v>482</v>
      </c>
      <c r="C468">
        <v>13589</v>
      </c>
      <c r="D468">
        <v>3589</v>
      </c>
      <c r="E468">
        <v>37.750979999999998</v>
      </c>
      <c r="F468">
        <v>-122.50521000000001</v>
      </c>
      <c r="G468" t="s">
        <v>1682</v>
      </c>
      <c r="H468" t="s">
        <v>1683</v>
      </c>
      <c r="I468" t="s">
        <v>677</v>
      </c>
      <c r="J468" t="s">
        <v>728</v>
      </c>
      <c r="Q468" t="s">
        <v>672</v>
      </c>
      <c r="S468" t="s">
        <v>1624</v>
      </c>
      <c r="X468">
        <f t="shared" si="7"/>
        <v>1</v>
      </c>
      <c r="Y468" t="s">
        <v>12</v>
      </c>
      <c r="Z468" t="s">
        <v>77</v>
      </c>
      <c r="AA468" t="s">
        <v>91</v>
      </c>
      <c r="AB468" t="str">
        <f>VLOOKUP($AA468,Sheet2!$E$2:$I$222,3,FALSE)</f>
        <v>To Richmond District</v>
      </c>
      <c r="AC468" t="str">
        <f>VLOOKUP($AA468,Sheet2!$E$2:$I$222,4,FALSE)</f>
        <v>Legion Of Honor</v>
      </c>
      <c r="AD468" t="str">
        <f>VLOOKUP($AA468,Sheet2!$E$2:$I$222,5,FALSE)</f>
        <v>Daily ~ 5:30am-12am</v>
      </c>
      <c r="AI468" t="e">
        <f>VLOOKUP(AH468,[1]Sheet2!$E$2:$I$222,3,FALSE)</f>
        <v>#N/A</v>
      </c>
      <c r="AJ468" t="e">
        <f>VLOOKUP(AH468,[1]Sheet2!$E$2:$I$222,4,FALSE)</f>
        <v>#N/A</v>
      </c>
      <c r="AK468" t="e">
        <f>VLOOKUP(AH468,[1]Sheet2!$E$2:$I$222,5,FALSE)</f>
        <v>#N/A</v>
      </c>
      <c r="AP468" t="e">
        <f>VLOOKUP(AO468,[1]Sheet2!$E$2:$I$222,3,FALSE)</f>
        <v>#N/A</v>
      </c>
      <c r="AQ468" t="e">
        <f>VLOOKUP(AO468,[1]Sheet2!$E$2:$I$222,4,FALSE)</f>
        <v>#N/A</v>
      </c>
      <c r="AR468" t="e">
        <f>VLOOKUP(AO468,[1]Sheet2!$E$2:$I$222,5,FALSE)</f>
        <v>#N/A</v>
      </c>
      <c r="AW468" t="e">
        <f>VLOOKUP(AV468,[1]Sheet2!$E$2:$I$222,3,FALSE)</f>
        <v>#N/A</v>
      </c>
      <c r="AX468" t="e">
        <f>VLOOKUP(AV468,[1]Sheet2!$E$2:$I$222,4,FALSE)</f>
        <v>#N/A</v>
      </c>
      <c r="AY468" t="e">
        <f>VLOOKUP(AV468,[1]Sheet2!$E$2:$I$222,5,FALSE)</f>
        <v>#N/A</v>
      </c>
      <c r="BD468" t="e">
        <f>VLOOKUP(BC468,[1]Sheet2!$E$2:$I$222,3,FALSE)</f>
        <v>#N/A</v>
      </c>
      <c r="BE468" t="e">
        <f>VLOOKUP(BC468,[1]Sheet2!$E$2:$I$222,4,FALSE)</f>
        <v>#N/A</v>
      </c>
      <c r="BF468" t="e">
        <f>VLOOKUP(BC468,[1]Sheet2!$E$2:$I$222,5,FALSE)</f>
        <v>#N/A</v>
      </c>
      <c r="BK468" t="e">
        <f>VLOOKUP(BJ468,[1]Sheet2!$E$2:$I$222,3,FALSE)</f>
        <v>#N/A</v>
      </c>
      <c r="BL468" t="e">
        <f>VLOOKUP(BJ468,[1]Sheet2!$E$2:$I$222,4,FALSE)</f>
        <v>#N/A</v>
      </c>
      <c r="BM468" t="e">
        <f>VLOOKUP(BJ468,[1]Sheet2!$E$2:$I$222,5,FALSE)</f>
        <v>#N/A</v>
      </c>
      <c r="BR468" t="e">
        <f>VLOOKUP(BQ468,[1]Sheet2!$E$2:$I$222,3,FALSE)</f>
        <v>#N/A</v>
      </c>
      <c r="BS468" t="e">
        <f>VLOOKUP(BQ468,[1]Sheet2!$E$2:$I$222,4,FALSE)</f>
        <v>#N/A</v>
      </c>
      <c r="BT468" t="e">
        <f>VLOOKUP(BQ468,[1]Sheet2!$E$2:$I$222,5,FALSE)</f>
        <v>#N/A</v>
      </c>
      <c r="BY468" t="e">
        <f>VLOOKUP(BX468,[1]Sheet2!$E$2:$I$222,3,FALSE)</f>
        <v>#N/A</v>
      </c>
      <c r="BZ468" t="e">
        <f>VLOOKUP(BX468,[1]Sheet2!$E$2:$I$222,4,FALSE)</f>
        <v>#N/A</v>
      </c>
      <c r="CA468" t="e">
        <f>VLOOKUP(BX468,[1]Sheet2!$E$2:$I$222,5,FALSE)</f>
        <v>#N/A</v>
      </c>
      <c r="CF468" t="e">
        <f>VLOOKUP(CE468,[1]Sheet2!$E$2:$I$222,3,FALSE)</f>
        <v>#N/A</v>
      </c>
      <c r="CG468" t="e">
        <f>VLOOKUP(CE468,[1]Sheet2!$E$2:$I$222,4,FALSE)</f>
        <v>#N/A</v>
      </c>
      <c r="CH468" t="e">
        <f>VLOOKUP(CE468,[1]Sheet2!$E$2:$I$222,5,FALSE)</f>
        <v>#N/A</v>
      </c>
      <c r="CM468" t="e">
        <f>VLOOKUP(CL468,[1]Sheet2!$E$2:$I$222,3,FALSE)</f>
        <v>#N/A</v>
      </c>
      <c r="CN468" t="e">
        <f>VLOOKUP(CL468,[1]Sheet2!$E$2:$I$222,4,FALSE)</f>
        <v>#N/A</v>
      </c>
      <c r="CO468" t="e">
        <f>VLOOKUP(CL468,[1]Sheet2!$E$2:$I$222,5,FALSE)</f>
        <v>#N/A</v>
      </c>
    </row>
    <row r="469" spans="1:93" x14ac:dyDescent="0.25">
      <c r="A469">
        <v>483</v>
      </c>
      <c r="C469">
        <v>13590</v>
      </c>
      <c r="D469">
        <v>3590</v>
      </c>
      <c r="E469">
        <v>37.74935</v>
      </c>
      <c r="F469">
        <v>-122.5052</v>
      </c>
      <c r="G469" t="s">
        <v>1684</v>
      </c>
      <c r="H469" t="s">
        <v>1685</v>
      </c>
      <c r="I469" t="s">
        <v>746</v>
      </c>
      <c r="J469" t="s">
        <v>728</v>
      </c>
      <c r="Q469" t="s">
        <v>672</v>
      </c>
      <c r="S469" t="s">
        <v>1664</v>
      </c>
      <c r="X469">
        <f t="shared" si="7"/>
        <v>1</v>
      </c>
      <c r="Y469" t="s">
        <v>12</v>
      </c>
      <c r="Z469" t="s">
        <v>80</v>
      </c>
      <c r="AA469" t="s">
        <v>92</v>
      </c>
      <c r="AB469" t="str">
        <f>VLOOKUP($AA469,Sheet2!$E$2:$I$222,3,FALSE)</f>
        <v>To Stonestown</v>
      </c>
      <c r="AC469" t="str">
        <f>VLOOKUP($AA469,Sheet2!$E$2:$I$222,4,FALSE)</f>
        <v>19th Av. &amp; Buckingham</v>
      </c>
      <c r="AD469" t="str">
        <f>VLOOKUP($AA469,Sheet2!$E$2:$I$222,5,FALSE)</f>
        <v>Daily ~ 5:30am-12am</v>
      </c>
      <c r="AI469" t="e">
        <f>VLOOKUP(AH469,[1]Sheet2!$E$2:$I$222,3,FALSE)</f>
        <v>#N/A</v>
      </c>
      <c r="AJ469" t="e">
        <f>VLOOKUP(AH469,[1]Sheet2!$E$2:$I$222,4,FALSE)</f>
        <v>#N/A</v>
      </c>
      <c r="AK469" t="e">
        <f>VLOOKUP(AH469,[1]Sheet2!$E$2:$I$222,5,FALSE)</f>
        <v>#N/A</v>
      </c>
      <c r="AP469" t="e">
        <f>VLOOKUP(AO469,[1]Sheet2!$E$2:$I$222,3,FALSE)</f>
        <v>#N/A</v>
      </c>
      <c r="AQ469" t="e">
        <f>VLOOKUP(AO469,[1]Sheet2!$E$2:$I$222,4,FALSE)</f>
        <v>#N/A</v>
      </c>
      <c r="AR469" t="e">
        <f>VLOOKUP(AO469,[1]Sheet2!$E$2:$I$222,5,FALSE)</f>
        <v>#N/A</v>
      </c>
      <c r="AW469" t="e">
        <f>VLOOKUP(AV469,[1]Sheet2!$E$2:$I$222,3,FALSE)</f>
        <v>#N/A</v>
      </c>
      <c r="AX469" t="e">
        <f>VLOOKUP(AV469,[1]Sheet2!$E$2:$I$222,4,FALSE)</f>
        <v>#N/A</v>
      </c>
      <c r="AY469" t="e">
        <f>VLOOKUP(AV469,[1]Sheet2!$E$2:$I$222,5,FALSE)</f>
        <v>#N/A</v>
      </c>
      <c r="BD469" t="e">
        <f>VLOOKUP(BC469,[1]Sheet2!$E$2:$I$222,3,FALSE)</f>
        <v>#N/A</v>
      </c>
      <c r="BE469" t="e">
        <f>VLOOKUP(BC469,[1]Sheet2!$E$2:$I$222,4,FALSE)</f>
        <v>#N/A</v>
      </c>
      <c r="BF469" t="e">
        <f>VLOOKUP(BC469,[1]Sheet2!$E$2:$I$222,5,FALSE)</f>
        <v>#N/A</v>
      </c>
      <c r="BK469" t="e">
        <f>VLOOKUP(BJ469,[1]Sheet2!$E$2:$I$222,3,FALSE)</f>
        <v>#N/A</v>
      </c>
      <c r="BL469" t="e">
        <f>VLOOKUP(BJ469,[1]Sheet2!$E$2:$I$222,4,FALSE)</f>
        <v>#N/A</v>
      </c>
      <c r="BM469" t="e">
        <f>VLOOKUP(BJ469,[1]Sheet2!$E$2:$I$222,5,FALSE)</f>
        <v>#N/A</v>
      </c>
      <c r="BR469" t="e">
        <f>VLOOKUP(BQ469,[1]Sheet2!$E$2:$I$222,3,FALSE)</f>
        <v>#N/A</v>
      </c>
      <c r="BS469" t="e">
        <f>VLOOKUP(BQ469,[1]Sheet2!$E$2:$I$222,4,FALSE)</f>
        <v>#N/A</v>
      </c>
      <c r="BT469" t="e">
        <f>VLOOKUP(BQ469,[1]Sheet2!$E$2:$I$222,5,FALSE)</f>
        <v>#N/A</v>
      </c>
      <c r="BY469" t="e">
        <f>VLOOKUP(BX469,[1]Sheet2!$E$2:$I$222,3,FALSE)</f>
        <v>#N/A</v>
      </c>
      <c r="BZ469" t="e">
        <f>VLOOKUP(BX469,[1]Sheet2!$E$2:$I$222,4,FALSE)</f>
        <v>#N/A</v>
      </c>
      <c r="CA469" t="e">
        <f>VLOOKUP(BX469,[1]Sheet2!$E$2:$I$222,5,FALSE)</f>
        <v>#N/A</v>
      </c>
      <c r="CF469" t="e">
        <f>VLOOKUP(CE469,[1]Sheet2!$E$2:$I$222,3,FALSE)</f>
        <v>#N/A</v>
      </c>
      <c r="CG469" t="e">
        <f>VLOOKUP(CE469,[1]Sheet2!$E$2:$I$222,4,FALSE)</f>
        <v>#N/A</v>
      </c>
      <c r="CH469" t="e">
        <f>VLOOKUP(CE469,[1]Sheet2!$E$2:$I$222,5,FALSE)</f>
        <v>#N/A</v>
      </c>
      <c r="CM469" t="e">
        <f>VLOOKUP(CL469,[1]Sheet2!$E$2:$I$222,3,FALSE)</f>
        <v>#N/A</v>
      </c>
      <c r="CN469" t="e">
        <f>VLOOKUP(CL469,[1]Sheet2!$E$2:$I$222,4,FALSE)</f>
        <v>#N/A</v>
      </c>
      <c r="CO469" t="e">
        <f>VLOOKUP(CL469,[1]Sheet2!$E$2:$I$222,5,FALSE)</f>
        <v>#N/A</v>
      </c>
    </row>
    <row r="470" spans="1:93" x14ac:dyDescent="0.25">
      <c r="A470">
        <v>484</v>
      </c>
      <c r="C470">
        <v>13591</v>
      </c>
      <c r="D470">
        <v>3591</v>
      </c>
      <c r="E470">
        <v>37.749119999999998</v>
      </c>
      <c r="F470">
        <v>-122.50509</v>
      </c>
      <c r="G470" t="s">
        <v>1684</v>
      </c>
      <c r="H470" t="s">
        <v>1685</v>
      </c>
      <c r="I470" t="s">
        <v>677</v>
      </c>
      <c r="J470" t="s">
        <v>728</v>
      </c>
      <c r="Q470" t="s">
        <v>672</v>
      </c>
      <c r="S470" t="s">
        <v>1624</v>
      </c>
      <c r="X470">
        <f t="shared" si="7"/>
        <v>1</v>
      </c>
      <c r="Y470" t="s">
        <v>12</v>
      </c>
      <c r="Z470" t="s">
        <v>77</v>
      </c>
      <c r="AA470" t="s">
        <v>91</v>
      </c>
      <c r="AB470" t="str">
        <f>VLOOKUP($AA470,Sheet2!$E$2:$I$222,3,FALSE)</f>
        <v>To Richmond District</v>
      </c>
      <c r="AC470" t="str">
        <f>VLOOKUP($AA470,Sheet2!$E$2:$I$222,4,FALSE)</f>
        <v>Legion Of Honor</v>
      </c>
      <c r="AD470" t="str">
        <f>VLOOKUP($AA470,Sheet2!$E$2:$I$222,5,FALSE)</f>
        <v>Daily ~ 5:30am-12am</v>
      </c>
      <c r="AI470" t="e">
        <f>VLOOKUP(AH470,[1]Sheet2!$E$2:$I$222,3,FALSE)</f>
        <v>#N/A</v>
      </c>
      <c r="AJ470" t="e">
        <f>VLOOKUP(AH470,[1]Sheet2!$E$2:$I$222,4,FALSE)</f>
        <v>#N/A</v>
      </c>
      <c r="AK470" t="e">
        <f>VLOOKUP(AH470,[1]Sheet2!$E$2:$I$222,5,FALSE)</f>
        <v>#N/A</v>
      </c>
      <c r="AP470" t="e">
        <f>VLOOKUP(AO470,[1]Sheet2!$E$2:$I$222,3,FALSE)</f>
        <v>#N/A</v>
      </c>
      <c r="AQ470" t="e">
        <f>VLOOKUP(AO470,[1]Sheet2!$E$2:$I$222,4,FALSE)</f>
        <v>#N/A</v>
      </c>
      <c r="AR470" t="e">
        <f>VLOOKUP(AO470,[1]Sheet2!$E$2:$I$222,5,FALSE)</f>
        <v>#N/A</v>
      </c>
      <c r="AW470" t="e">
        <f>VLOOKUP(AV470,[1]Sheet2!$E$2:$I$222,3,FALSE)</f>
        <v>#N/A</v>
      </c>
      <c r="AX470" t="e">
        <f>VLOOKUP(AV470,[1]Sheet2!$E$2:$I$222,4,FALSE)</f>
        <v>#N/A</v>
      </c>
      <c r="AY470" t="e">
        <f>VLOOKUP(AV470,[1]Sheet2!$E$2:$I$222,5,FALSE)</f>
        <v>#N/A</v>
      </c>
      <c r="BD470" t="e">
        <f>VLOOKUP(BC470,[1]Sheet2!$E$2:$I$222,3,FALSE)</f>
        <v>#N/A</v>
      </c>
      <c r="BE470" t="e">
        <f>VLOOKUP(BC470,[1]Sheet2!$E$2:$I$222,4,FALSE)</f>
        <v>#N/A</v>
      </c>
      <c r="BF470" t="e">
        <f>VLOOKUP(BC470,[1]Sheet2!$E$2:$I$222,5,FALSE)</f>
        <v>#N/A</v>
      </c>
      <c r="BK470" t="e">
        <f>VLOOKUP(BJ470,[1]Sheet2!$E$2:$I$222,3,FALSE)</f>
        <v>#N/A</v>
      </c>
      <c r="BL470" t="e">
        <f>VLOOKUP(BJ470,[1]Sheet2!$E$2:$I$222,4,FALSE)</f>
        <v>#N/A</v>
      </c>
      <c r="BM470" t="e">
        <f>VLOOKUP(BJ470,[1]Sheet2!$E$2:$I$222,5,FALSE)</f>
        <v>#N/A</v>
      </c>
      <c r="BR470" t="e">
        <f>VLOOKUP(BQ470,[1]Sheet2!$E$2:$I$222,3,FALSE)</f>
        <v>#N/A</v>
      </c>
      <c r="BS470" t="e">
        <f>VLOOKUP(BQ470,[1]Sheet2!$E$2:$I$222,4,FALSE)</f>
        <v>#N/A</v>
      </c>
      <c r="BT470" t="e">
        <f>VLOOKUP(BQ470,[1]Sheet2!$E$2:$I$222,5,FALSE)</f>
        <v>#N/A</v>
      </c>
      <c r="BY470" t="e">
        <f>VLOOKUP(BX470,[1]Sheet2!$E$2:$I$222,3,FALSE)</f>
        <v>#N/A</v>
      </c>
      <c r="BZ470" t="e">
        <f>VLOOKUP(BX470,[1]Sheet2!$E$2:$I$222,4,FALSE)</f>
        <v>#N/A</v>
      </c>
      <c r="CA470" t="e">
        <f>VLOOKUP(BX470,[1]Sheet2!$E$2:$I$222,5,FALSE)</f>
        <v>#N/A</v>
      </c>
      <c r="CF470" t="e">
        <f>VLOOKUP(CE470,[1]Sheet2!$E$2:$I$222,3,FALSE)</f>
        <v>#N/A</v>
      </c>
      <c r="CG470" t="e">
        <f>VLOOKUP(CE470,[1]Sheet2!$E$2:$I$222,4,FALSE)</f>
        <v>#N/A</v>
      </c>
      <c r="CH470" t="e">
        <f>VLOOKUP(CE470,[1]Sheet2!$E$2:$I$222,5,FALSE)</f>
        <v>#N/A</v>
      </c>
      <c r="CM470" t="e">
        <f>VLOOKUP(CL470,[1]Sheet2!$E$2:$I$222,3,FALSE)</f>
        <v>#N/A</v>
      </c>
      <c r="CN470" t="e">
        <f>VLOOKUP(CL470,[1]Sheet2!$E$2:$I$222,4,FALSE)</f>
        <v>#N/A</v>
      </c>
      <c r="CO470" t="e">
        <f>VLOOKUP(CL470,[1]Sheet2!$E$2:$I$222,5,FALSE)</f>
        <v>#N/A</v>
      </c>
    </row>
    <row r="471" spans="1:93" x14ac:dyDescent="0.25">
      <c r="A471">
        <v>485</v>
      </c>
      <c r="C471">
        <v>13592</v>
      </c>
      <c r="D471">
        <v>3592</v>
      </c>
      <c r="E471">
        <v>37.747480000000003</v>
      </c>
      <c r="F471">
        <v>-122.50507</v>
      </c>
      <c r="G471" t="s">
        <v>1686</v>
      </c>
      <c r="H471" t="s">
        <v>1687</v>
      </c>
      <c r="I471" t="s">
        <v>746</v>
      </c>
      <c r="J471" t="s">
        <v>728</v>
      </c>
      <c r="Q471" t="s">
        <v>672</v>
      </c>
      <c r="S471" t="s">
        <v>1664</v>
      </c>
      <c r="X471">
        <f t="shared" si="7"/>
        <v>1</v>
      </c>
      <c r="Y471" t="s">
        <v>12</v>
      </c>
      <c r="Z471" t="s">
        <v>80</v>
      </c>
      <c r="AA471" t="s">
        <v>92</v>
      </c>
      <c r="AB471" t="str">
        <f>VLOOKUP($AA471,Sheet2!$E$2:$I$222,3,FALSE)</f>
        <v>To Stonestown</v>
      </c>
      <c r="AC471" t="str">
        <f>VLOOKUP($AA471,Sheet2!$E$2:$I$222,4,FALSE)</f>
        <v>19th Av. &amp; Buckingham</v>
      </c>
      <c r="AD471" t="str">
        <f>VLOOKUP($AA471,Sheet2!$E$2:$I$222,5,FALSE)</f>
        <v>Daily ~ 5:30am-12am</v>
      </c>
      <c r="AI471" t="e">
        <f>VLOOKUP(AH471,[1]Sheet2!$E$2:$I$222,3,FALSE)</f>
        <v>#N/A</v>
      </c>
      <c r="AJ471" t="e">
        <f>VLOOKUP(AH471,[1]Sheet2!$E$2:$I$222,4,FALSE)</f>
        <v>#N/A</v>
      </c>
      <c r="AK471" t="e">
        <f>VLOOKUP(AH471,[1]Sheet2!$E$2:$I$222,5,FALSE)</f>
        <v>#N/A</v>
      </c>
      <c r="AP471" t="e">
        <f>VLOOKUP(AO471,[1]Sheet2!$E$2:$I$222,3,FALSE)</f>
        <v>#N/A</v>
      </c>
      <c r="AQ471" t="e">
        <f>VLOOKUP(AO471,[1]Sheet2!$E$2:$I$222,4,FALSE)</f>
        <v>#N/A</v>
      </c>
      <c r="AR471" t="e">
        <f>VLOOKUP(AO471,[1]Sheet2!$E$2:$I$222,5,FALSE)</f>
        <v>#N/A</v>
      </c>
      <c r="AW471" t="e">
        <f>VLOOKUP(AV471,[1]Sheet2!$E$2:$I$222,3,FALSE)</f>
        <v>#N/A</v>
      </c>
      <c r="AX471" t="e">
        <f>VLOOKUP(AV471,[1]Sheet2!$E$2:$I$222,4,FALSE)</f>
        <v>#N/A</v>
      </c>
      <c r="AY471" t="e">
        <f>VLOOKUP(AV471,[1]Sheet2!$E$2:$I$222,5,FALSE)</f>
        <v>#N/A</v>
      </c>
      <c r="BD471" t="e">
        <f>VLOOKUP(BC471,[1]Sheet2!$E$2:$I$222,3,FALSE)</f>
        <v>#N/A</v>
      </c>
      <c r="BE471" t="e">
        <f>VLOOKUP(BC471,[1]Sheet2!$E$2:$I$222,4,FALSE)</f>
        <v>#N/A</v>
      </c>
      <c r="BF471" t="e">
        <f>VLOOKUP(BC471,[1]Sheet2!$E$2:$I$222,5,FALSE)</f>
        <v>#N/A</v>
      </c>
      <c r="BK471" t="e">
        <f>VLOOKUP(BJ471,[1]Sheet2!$E$2:$I$222,3,FALSE)</f>
        <v>#N/A</v>
      </c>
      <c r="BL471" t="e">
        <f>VLOOKUP(BJ471,[1]Sheet2!$E$2:$I$222,4,FALSE)</f>
        <v>#N/A</v>
      </c>
      <c r="BM471" t="e">
        <f>VLOOKUP(BJ471,[1]Sheet2!$E$2:$I$222,5,FALSE)</f>
        <v>#N/A</v>
      </c>
      <c r="BR471" t="e">
        <f>VLOOKUP(BQ471,[1]Sheet2!$E$2:$I$222,3,FALSE)</f>
        <v>#N/A</v>
      </c>
      <c r="BS471" t="e">
        <f>VLOOKUP(BQ471,[1]Sheet2!$E$2:$I$222,4,FALSE)</f>
        <v>#N/A</v>
      </c>
      <c r="BT471" t="e">
        <f>VLOOKUP(BQ471,[1]Sheet2!$E$2:$I$222,5,FALSE)</f>
        <v>#N/A</v>
      </c>
      <c r="BY471" t="e">
        <f>VLOOKUP(BX471,[1]Sheet2!$E$2:$I$222,3,FALSE)</f>
        <v>#N/A</v>
      </c>
      <c r="BZ471" t="e">
        <f>VLOOKUP(BX471,[1]Sheet2!$E$2:$I$222,4,FALSE)</f>
        <v>#N/A</v>
      </c>
      <c r="CA471" t="e">
        <f>VLOOKUP(BX471,[1]Sheet2!$E$2:$I$222,5,FALSE)</f>
        <v>#N/A</v>
      </c>
      <c r="CF471" t="e">
        <f>VLOOKUP(CE471,[1]Sheet2!$E$2:$I$222,3,FALSE)</f>
        <v>#N/A</v>
      </c>
      <c r="CG471" t="e">
        <f>VLOOKUP(CE471,[1]Sheet2!$E$2:$I$222,4,FALSE)</f>
        <v>#N/A</v>
      </c>
      <c r="CH471" t="e">
        <f>VLOOKUP(CE471,[1]Sheet2!$E$2:$I$222,5,FALSE)</f>
        <v>#N/A</v>
      </c>
      <c r="CM471" t="e">
        <f>VLOOKUP(CL471,[1]Sheet2!$E$2:$I$222,3,FALSE)</f>
        <v>#N/A</v>
      </c>
      <c r="CN471" t="e">
        <f>VLOOKUP(CL471,[1]Sheet2!$E$2:$I$222,4,FALSE)</f>
        <v>#N/A</v>
      </c>
      <c r="CO471" t="e">
        <f>VLOOKUP(CL471,[1]Sheet2!$E$2:$I$222,5,FALSE)</f>
        <v>#N/A</v>
      </c>
    </row>
    <row r="472" spans="1:93" x14ac:dyDescent="0.25">
      <c r="A472">
        <v>486</v>
      </c>
      <c r="C472">
        <v>13593</v>
      </c>
      <c r="D472">
        <v>3593</v>
      </c>
      <c r="E472">
        <v>37.747259999999997</v>
      </c>
      <c r="F472">
        <v>-122.50494999999999</v>
      </c>
      <c r="G472" t="s">
        <v>1686</v>
      </c>
      <c r="H472" t="s">
        <v>1687</v>
      </c>
      <c r="I472" t="s">
        <v>677</v>
      </c>
      <c r="J472" t="s">
        <v>728</v>
      </c>
      <c r="Q472" t="s">
        <v>672</v>
      </c>
      <c r="S472" t="s">
        <v>1688</v>
      </c>
      <c r="X472">
        <f t="shared" si="7"/>
        <v>2</v>
      </c>
      <c r="Y472" t="s">
        <v>12</v>
      </c>
      <c r="Z472" t="s">
        <v>77</v>
      </c>
      <c r="AA472" t="s">
        <v>91</v>
      </c>
      <c r="AB472" t="str">
        <f>VLOOKUP($AA472,Sheet2!$E$2:$I$222,3,FALSE)</f>
        <v>To Richmond District</v>
      </c>
      <c r="AC472" t="str">
        <f>VLOOKUP($AA472,Sheet2!$E$2:$I$222,4,FALSE)</f>
        <v>Legion Of Honor</v>
      </c>
      <c r="AD472" t="str">
        <f>VLOOKUP($AA472,Sheet2!$E$2:$I$222,5,FALSE)</f>
        <v>Daily ~ 5:30am-12am</v>
      </c>
      <c r="AF472" t="s">
        <v>33</v>
      </c>
      <c r="AG472" t="s">
        <v>78</v>
      </c>
      <c r="AI472" t="e">
        <f>VLOOKUP(AH472,[1]Sheet2!$E$2:$I$222,3,FALSE)</f>
        <v>#N/A</v>
      </c>
      <c r="AJ472" t="e">
        <f>VLOOKUP(AH472,[1]Sheet2!$E$2:$I$222,4,FALSE)</f>
        <v>#N/A</v>
      </c>
      <c r="AK472" t="e">
        <f>VLOOKUP(AH472,[1]Sheet2!$E$2:$I$222,5,FALSE)</f>
        <v>#N/A</v>
      </c>
      <c r="AP472" t="e">
        <f>VLOOKUP(AO472,[1]Sheet2!$E$2:$I$222,3,FALSE)</f>
        <v>#N/A</v>
      </c>
      <c r="AQ472" t="e">
        <f>VLOOKUP(AO472,[1]Sheet2!$E$2:$I$222,4,FALSE)</f>
        <v>#N/A</v>
      </c>
      <c r="AR472" t="e">
        <f>VLOOKUP(AO472,[1]Sheet2!$E$2:$I$222,5,FALSE)</f>
        <v>#N/A</v>
      </c>
      <c r="AW472" t="e">
        <f>VLOOKUP(AV472,[1]Sheet2!$E$2:$I$222,3,FALSE)</f>
        <v>#N/A</v>
      </c>
      <c r="AX472" t="e">
        <f>VLOOKUP(AV472,[1]Sheet2!$E$2:$I$222,4,FALSE)</f>
        <v>#N/A</v>
      </c>
      <c r="AY472" t="e">
        <f>VLOOKUP(AV472,[1]Sheet2!$E$2:$I$222,5,FALSE)</f>
        <v>#N/A</v>
      </c>
      <c r="BD472" t="e">
        <f>VLOOKUP(BC472,[1]Sheet2!$E$2:$I$222,3,FALSE)</f>
        <v>#N/A</v>
      </c>
      <c r="BE472" t="e">
        <f>VLOOKUP(BC472,[1]Sheet2!$E$2:$I$222,4,FALSE)</f>
        <v>#N/A</v>
      </c>
      <c r="BF472" t="e">
        <f>VLOOKUP(BC472,[1]Sheet2!$E$2:$I$222,5,FALSE)</f>
        <v>#N/A</v>
      </c>
      <c r="BK472" t="e">
        <f>VLOOKUP(BJ472,[1]Sheet2!$E$2:$I$222,3,FALSE)</f>
        <v>#N/A</v>
      </c>
      <c r="BL472" t="e">
        <f>VLOOKUP(BJ472,[1]Sheet2!$E$2:$I$222,4,FALSE)</f>
        <v>#N/A</v>
      </c>
      <c r="BM472" t="e">
        <f>VLOOKUP(BJ472,[1]Sheet2!$E$2:$I$222,5,FALSE)</f>
        <v>#N/A</v>
      </c>
      <c r="BR472" t="e">
        <f>VLOOKUP(BQ472,[1]Sheet2!$E$2:$I$222,3,FALSE)</f>
        <v>#N/A</v>
      </c>
      <c r="BS472" t="e">
        <f>VLOOKUP(BQ472,[1]Sheet2!$E$2:$I$222,4,FALSE)</f>
        <v>#N/A</v>
      </c>
      <c r="BT472" t="e">
        <f>VLOOKUP(BQ472,[1]Sheet2!$E$2:$I$222,5,FALSE)</f>
        <v>#N/A</v>
      </c>
      <c r="BY472" t="e">
        <f>VLOOKUP(BX472,[1]Sheet2!$E$2:$I$222,3,FALSE)</f>
        <v>#N/A</v>
      </c>
      <c r="BZ472" t="e">
        <f>VLOOKUP(BX472,[1]Sheet2!$E$2:$I$222,4,FALSE)</f>
        <v>#N/A</v>
      </c>
      <c r="CA472" t="e">
        <f>VLOOKUP(BX472,[1]Sheet2!$E$2:$I$222,5,FALSE)</f>
        <v>#N/A</v>
      </c>
      <c r="CF472" t="e">
        <f>VLOOKUP(CE472,[1]Sheet2!$E$2:$I$222,3,FALSE)</f>
        <v>#N/A</v>
      </c>
      <c r="CG472" t="e">
        <f>VLOOKUP(CE472,[1]Sheet2!$E$2:$I$222,4,FALSE)</f>
        <v>#N/A</v>
      </c>
      <c r="CH472" t="e">
        <f>VLOOKUP(CE472,[1]Sheet2!$E$2:$I$222,5,FALSE)</f>
        <v>#N/A</v>
      </c>
      <c r="CM472" t="e">
        <f>VLOOKUP(CL472,[1]Sheet2!$E$2:$I$222,3,FALSE)</f>
        <v>#N/A</v>
      </c>
      <c r="CN472" t="e">
        <f>VLOOKUP(CL472,[1]Sheet2!$E$2:$I$222,4,FALSE)</f>
        <v>#N/A</v>
      </c>
      <c r="CO472" t="e">
        <f>VLOOKUP(CL472,[1]Sheet2!$E$2:$I$222,5,FALSE)</f>
        <v>#N/A</v>
      </c>
    </row>
    <row r="473" spans="1:93" x14ac:dyDescent="0.25">
      <c r="A473">
        <v>487</v>
      </c>
      <c r="C473">
        <v>13594</v>
      </c>
      <c r="D473">
        <v>3594</v>
      </c>
      <c r="E473">
        <v>37.745629999999998</v>
      </c>
      <c r="F473">
        <v>-122.50494999999999</v>
      </c>
      <c r="G473" t="s">
        <v>1689</v>
      </c>
      <c r="H473" t="s">
        <v>1690</v>
      </c>
      <c r="I473" t="s">
        <v>746</v>
      </c>
      <c r="J473" t="s">
        <v>728</v>
      </c>
      <c r="Q473" t="s">
        <v>672</v>
      </c>
      <c r="S473" t="s">
        <v>1664</v>
      </c>
      <c r="X473">
        <f t="shared" si="7"/>
        <v>1</v>
      </c>
      <c r="Y473" t="s">
        <v>12</v>
      </c>
      <c r="Z473" t="s">
        <v>80</v>
      </c>
      <c r="AA473" t="s">
        <v>92</v>
      </c>
      <c r="AB473" t="str">
        <f>VLOOKUP($AA473,Sheet2!$E$2:$I$222,3,FALSE)</f>
        <v>To Stonestown</v>
      </c>
      <c r="AC473" t="str">
        <f>VLOOKUP($AA473,Sheet2!$E$2:$I$222,4,FALSE)</f>
        <v>19th Av. &amp; Buckingham</v>
      </c>
      <c r="AD473" t="str">
        <f>VLOOKUP($AA473,Sheet2!$E$2:$I$222,5,FALSE)</f>
        <v>Daily ~ 5:30am-12am</v>
      </c>
      <c r="AI473" t="e">
        <f>VLOOKUP(AH473,[1]Sheet2!$E$2:$I$222,3,FALSE)</f>
        <v>#N/A</v>
      </c>
      <c r="AJ473" t="e">
        <f>VLOOKUP(AH473,[1]Sheet2!$E$2:$I$222,4,FALSE)</f>
        <v>#N/A</v>
      </c>
      <c r="AK473" t="e">
        <f>VLOOKUP(AH473,[1]Sheet2!$E$2:$I$222,5,FALSE)</f>
        <v>#N/A</v>
      </c>
      <c r="AP473" t="e">
        <f>VLOOKUP(AO473,[1]Sheet2!$E$2:$I$222,3,FALSE)</f>
        <v>#N/A</v>
      </c>
      <c r="AQ473" t="e">
        <f>VLOOKUP(AO473,[1]Sheet2!$E$2:$I$222,4,FALSE)</f>
        <v>#N/A</v>
      </c>
      <c r="AR473" t="e">
        <f>VLOOKUP(AO473,[1]Sheet2!$E$2:$I$222,5,FALSE)</f>
        <v>#N/A</v>
      </c>
      <c r="AW473" t="e">
        <f>VLOOKUP(AV473,[1]Sheet2!$E$2:$I$222,3,FALSE)</f>
        <v>#N/A</v>
      </c>
      <c r="AX473" t="e">
        <f>VLOOKUP(AV473,[1]Sheet2!$E$2:$I$222,4,FALSE)</f>
        <v>#N/A</v>
      </c>
      <c r="AY473" t="e">
        <f>VLOOKUP(AV473,[1]Sheet2!$E$2:$I$222,5,FALSE)</f>
        <v>#N/A</v>
      </c>
      <c r="BD473" t="e">
        <f>VLOOKUP(BC473,[1]Sheet2!$E$2:$I$222,3,FALSE)</f>
        <v>#N/A</v>
      </c>
      <c r="BE473" t="e">
        <f>VLOOKUP(BC473,[1]Sheet2!$E$2:$I$222,4,FALSE)</f>
        <v>#N/A</v>
      </c>
      <c r="BF473" t="e">
        <f>VLOOKUP(BC473,[1]Sheet2!$E$2:$I$222,5,FALSE)</f>
        <v>#N/A</v>
      </c>
      <c r="BK473" t="e">
        <f>VLOOKUP(BJ473,[1]Sheet2!$E$2:$I$222,3,FALSE)</f>
        <v>#N/A</v>
      </c>
      <c r="BL473" t="e">
        <f>VLOOKUP(BJ473,[1]Sheet2!$E$2:$I$222,4,FALSE)</f>
        <v>#N/A</v>
      </c>
      <c r="BM473" t="e">
        <f>VLOOKUP(BJ473,[1]Sheet2!$E$2:$I$222,5,FALSE)</f>
        <v>#N/A</v>
      </c>
      <c r="BR473" t="e">
        <f>VLOOKUP(BQ473,[1]Sheet2!$E$2:$I$222,3,FALSE)</f>
        <v>#N/A</v>
      </c>
      <c r="BS473" t="e">
        <f>VLOOKUP(BQ473,[1]Sheet2!$E$2:$I$222,4,FALSE)</f>
        <v>#N/A</v>
      </c>
      <c r="BT473" t="e">
        <f>VLOOKUP(BQ473,[1]Sheet2!$E$2:$I$222,5,FALSE)</f>
        <v>#N/A</v>
      </c>
      <c r="BY473" t="e">
        <f>VLOOKUP(BX473,[1]Sheet2!$E$2:$I$222,3,FALSE)</f>
        <v>#N/A</v>
      </c>
      <c r="BZ473" t="e">
        <f>VLOOKUP(BX473,[1]Sheet2!$E$2:$I$222,4,FALSE)</f>
        <v>#N/A</v>
      </c>
      <c r="CA473" t="e">
        <f>VLOOKUP(BX473,[1]Sheet2!$E$2:$I$222,5,FALSE)</f>
        <v>#N/A</v>
      </c>
      <c r="CF473" t="e">
        <f>VLOOKUP(CE473,[1]Sheet2!$E$2:$I$222,3,FALSE)</f>
        <v>#N/A</v>
      </c>
      <c r="CG473" t="e">
        <f>VLOOKUP(CE473,[1]Sheet2!$E$2:$I$222,4,FALSE)</f>
        <v>#N/A</v>
      </c>
      <c r="CH473" t="e">
        <f>VLOOKUP(CE473,[1]Sheet2!$E$2:$I$222,5,FALSE)</f>
        <v>#N/A</v>
      </c>
      <c r="CM473" t="e">
        <f>VLOOKUP(CL473,[1]Sheet2!$E$2:$I$222,3,FALSE)</f>
        <v>#N/A</v>
      </c>
      <c r="CN473" t="e">
        <f>VLOOKUP(CL473,[1]Sheet2!$E$2:$I$222,4,FALSE)</f>
        <v>#N/A</v>
      </c>
      <c r="CO473" t="e">
        <f>VLOOKUP(CL473,[1]Sheet2!$E$2:$I$222,5,FALSE)</f>
        <v>#N/A</v>
      </c>
    </row>
    <row r="474" spans="1:93" x14ac:dyDescent="0.25">
      <c r="A474">
        <v>488</v>
      </c>
      <c r="C474">
        <v>13595</v>
      </c>
      <c r="D474">
        <v>3595</v>
      </c>
      <c r="E474">
        <v>37.74539</v>
      </c>
      <c r="F474">
        <v>-122.50483</v>
      </c>
      <c r="G474" t="s">
        <v>1689</v>
      </c>
      <c r="H474" t="s">
        <v>1690</v>
      </c>
      <c r="I474" t="s">
        <v>677</v>
      </c>
      <c r="J474" t="s">
        <v>687</v>
      </c>
      <c r="Q474" t="s">
        <v>672</v>
      </c>
      <c r="S474" t="s">
        <v>1624</v>
      </c>
      <c r="X474">
        <f t="shared" si="7"/>
        <v>1</v>
      </c>
      <c r="Y474" t="s">
        <v>12</v>
      </c>
      <c r="Z474" t="s">
        <v>77</v>
      </c>
      <c r="AA474" t="s">
        <v>91</v>
      </c>
      <c r="AB474" t="str">
        <f>VLOOKUP($AA474,Sheet2!$E$2:$I$222,3,FALSE)</f>
        <v>To Richmond District</v>
      </c>
      <c r="AC474" t="str">
        <f>VLOOKUP($AA474,Sheet2!$E$2:$I$222,4,FALSE)</f>
        <v>Legion Of Honor</v>
      </c>
      <c r="AD474" t="str">
        <f>VLOOKUP($AA474,Sheet2!$E$2:$I$222,5,FALSE)</f>
        <v>Daily ~ 5:30am-12am</v>
      </c>
      <c r="AI474" t="e">
        <f>VLOOKUP(AH474,[1]Sheet2!$E$2:$I$222,3,FALSE)</f>
        <v>#N/A</v>
      </c>
      <c r="AJ474" t="e">
        <f>VLOOKUP(AH474,[1]Sheet2!$E$2:$I$222,4,FALSE)</f>
        <v>#N/A</v>
      </c>
      <c r="AK474" t="e">
        <f>VLOOKUP(AH474,[1]Sheet2!$E$2:$I$222,5,FALSE)</f>
        <v>#N/A</v>
      </c>
      <c r="AP474" t="e">
        <f>VLOOKUP(AO474,[1]Sheet2!$E$2:$I$222,3,FALSE)</f>
        <v>#N/A</v>
      </c>
      <c r="AQ474" t="e">
        <f>VLOOKUP(AO474,[1]Sheet2!$E$2:$I$222,4,FALSE)</f>
        <v>#N/A</v>
      </c>
      <c r="AR474" t="e">
        <f>VLOOKUP(AO474,[1]Sheet2!$E$2:$I$222,5,FALSE)</f>
        <v>#N/A</v>
      </c>
      <c r="AW474" t="e">
        <f>VLOOKUP(AV474,[1]Sheet2!$E$2:$I$222,3,FALSE)</f>
        <v>#N/A</v>
      </c>
      <c r="AX474" t="e">
        <f>VLOOKUP(AV474,[1]Sheet2!$E$2:$I$222,4,FALSE)</f>
        <v>#N/A</v>
      </c>
      <c r="AY474" t="e">
        <f>VLOOKUP(AV474,[1]Sheet2!$E$2:$I$222,5,FALSE)</f>
        <v>#N/A</v>
      </c>
      <c r="BD474" t="e">
        <f>VLOOKUP(BC474,[1]Sheet2!$E$2:$I$222,3,FALSE)</f>
        <v>#N/A</v>
      </c>
      <c r="BE474" t="e">
        <f>VLOOKUP(BC474,[1]Sheet2!$E$2:$I$222,4,FALSE)</f>
        <v>#N/A</v>
      </c>
      <c r="BF474" t="e">
        <f>VLOOKUP(BC474,[1]Sheet2!$E$2:$I$222,5,FALSE)</f>
        <v>#N/A</v>
      </c>
      <c r="BK474" t="e">
        <f>VLOOKUP(BJ474,[1]Sheet2!$E$2:$I$222,3,FALSE)</f>
        <v>#N/A</v>
      </c>
      <c r="BL474" t="e">
        <f>VLOOKUP(BJ474,[1]Sheet2!$E$2:$I$222,4,FALSE)</f>
        <v>#N/A</v>
      </c>
      <c r="BM474" t="e">
        <f>VLOOKUP(BJ474,[1]Sheet2!$E$2:$I$222,5,FALSE)</f>
        <v>#N/A</v>
      </c>
      <c r="BR474" t="e">
        <f>VLOOKUP(BQ474,[1]Sheet2!$E$2:$I$222,3,FALSE)</f>
        <v>#N/A</v>
      </c>
      <c r="BS474" t="e">
        <f>VLOOKUP(BQ474,[1]Sheet2!$E$2:$I$222,4,FALSE)</f>
        <v>#N/A</v>
      </c>
      <c r="BT474" t="e">
        <f>VLOOKUP(BQ474,[1]Sheet2!$E$2:$I$222,5,FALSE)</f>
        <v>#N/A</v>
      </c>
      <c r="BY474" t="e">
        <f>VLOOKUP(BX474,[1]Sheet2!$E$2:$I$222,3,FALSE)</f>
        <v>#N/A</v>
      </c>
      <c r="BZ474" t="e">
        <f>VLOOKUP(BX474,[1]Sheet2!$E$2:$I$222,4,FALSE)</f>
        <v>#N/A</v>
      </c>
      <c r="CA474" t="e">
        <f>VLOOKUP(BX474,[1]Sheet2!$E$2:$I$222,5,FALSE)</f>
        <v>#N/A</v>
      </c>
      <c r="CF474" t="e">
        <f>VLOOKUP(CE474,[1]Sheet2!$E$2:$I$222,3,FALSE)</f>
        <v>#N/A</v>
      </c>
      <c r="CG474" t="e">
        <f>VLOOKUP(CE474,[1]Sheet2!$E$2:$I$222,4,FALSE)</f>
        <v>#N/A</v>
      </c>
      <c r="CH474" t="e">
        <f>VLOOKUP(CE474,[1]Sheet2!$E$2:$I$222,5,FALSE)</f>
        <v>#N/A</v>
      </c>
      <c r="CM474" t="e">
        <f>VLOOKUP(CL474,[1]Sheet2!$E$2:$I$222,3,FALSE)</f>
        <v>#N/A</v>
      </c>
      <c r="CN474" t="e">
        <f>VLOOKUP(CL474,[1]Sheet2!$E$2:$I$222,4,FALSE)</f>
        <v>#N/A</v>
      </c>
      <c r="CO474" t="e">
        <f>VLOOKUP(CL474,[1]Sheet2!$E$2:$I$222,5,FALSE)</f>
        <v>#N/A</v>
      </c>
    </row>
    <row r="475" spans="1:93" x14ac:dyDescent="0.25">
      <c r="A475">
        <v>489</v>
      </c>
      <c r="C475">
        <v>13596</v>
      </c>
      <c r="D475">
        <v>3596</v>
      </c>
      <c r="E475">
        <v>37.743780000000001</v>
      </c>
      <c r="F475">
        <v>-122.50482</v>
      </c>
      <c r="G475" t="s">
        <v>1691</v>
      </c>
      <c r="H475" t="s">
        <v>1692</v>
      </c>
      <c r="I475" t="s">
        <v>746</v>
      </c>
      <c r="J475" t="s">
        <v>728</v>
      </c>
      <c r="N475" t="s">
        <v>1693</v>
      </c>
      <c r="Q475" t="s">
        <v>672</v>
      </c>
      <c r="R475">
        <v>1206</v>
      </c>
      <c r="S475" t="s">
        <v>1664</v>
      </c>
      <c r="X475">
        <f t="shared" si="7"/>
        <v>1</v>
      </c>
      <c r="Y475" t="s">
        <v>12</v>
      </c>
      <c r="Z475" t="s">
        <v>80</v>
      </c>
      <c r="AA475" t="s">
        <v>92</v>
      </c>
      <c r="AB475" t="str">
        <f>VLOOKUP($AA475,Sheet2!$E$2:$I$222,3,FALSE)</f>
        <v>To Stonestown</v>
      </c>
      <c r="AC475" t="str">
        <f>VLOOKUP($AA475,Sheet2!$E$2:$I$222,4,FALSE)</f>
        <v>19th Av. &amp; Buckingham</v>
      </c>
      <c r="AD475" t="str">
        <f>VLOOKUP($AA475,Sheet2!$E$2:$I$222,5,FALSE)</f>
        <v>Daily ~ 5:30am-12am</v>
      </c>
      <c r="AI475" t="e">
        <f>VLOOKUP(AH475,[1]Sheet2!$E$2:$I$222,3,FALSE)</f>
        <v>#N/A</v>
      </c>
      <c r="AJ475" t="e">
        <f>VLOOKUP(AH475,[1]Sheet2!$E$2:$I$222,4,FALSE)</f>
        <v>#N/A</v>
      </c>
      <c r="AK475" t="e">
        <f>VLOOKUP(AH475,[1]Sheet2!$E$2:$I$222,5,FALSE)</f>
        <v>#N/A</v>
      </c>
      <c r="AP475" t="e">
        <f>VLOOKUP(AO475,[1]Sheet2!$E$2:$I$222,3,FALSE)</f>
        <v>#N/A</v>
      </c>
      <c r="AQ475" t="e">
        <f>VLOOKUP(AO475,[1]Sheet2!$E$2:$I$222,4,FALSE)</f>
        <v>#N/A</v>
      </c>
      <c r="AR475" t="e">
        <f>VLOOKUP(AO475,[1]Sheet2!$E$2:$I$222,5,FALSE)</f>
        <v>#N/A</v>
      </c>
      <c r="AW475" t="e">
        <f>VLOOKUP(AV475,[1]Sheet2!$E$2:$I$222,3,FALSE)</f>
        <v>#N/A</v>
      </c>
      <c r="AX475" t="e">
        <f>VLOOKUP(AV475,[1]Sheet2!$E$2:$I$222,4,FALSE)</f>
        <v>#N/A</v>
      </c>
      <c r="AY475" t="e">
        <f>VLOOKUP(AV475,[1]Sheet2!$E$2:$I$222,5,FALSE)</f>
        <v>#N/A</v>
      </c>
      <c r="BD475" t="e">
        <f>VLOOKUP(BC475,[1]Sheet2!$E$2:$I$222,3,FALSE)</f>
        <v>#N/A</v>
      </c>
      <c r="BE475" t="e">
        <f>VLOOKUP(BC475,[1]Sheet2!$E$2:$I$222,4,FALSE)</f>
        <v>#N/A</v>
      </c>
      <c r="BF475" t="e">
        <f>VLOOKUP(BC475,[1]Sheet2!$E$2:$I$222,5,FALSE)</f>
        <v>#N/A</v>
      </c>
      <c r="BK475" t="e">
        <f>VLOOKUP(BJ475,[1]Sheet2!$E$2:$I$222,3,FALSE)</f>
        <v>#N/A</v>
      </c>
      <c r="BL475" t="e">
        <f>VLOOKUP(BJ475,[1]Sheet2!$E$2:$I$222,4,FALSE)</f>
        <v>#N/A</v>
      </c>
      <c r="BM475" t="e">
        <f>VLOOKUP(BJ475,[1]Sheet2!$E$2:$I$222,5,FALSE)</f>
        <v>#N/A</v>
      </c>
      <c r="BR475" t="e">
        <f>VLOOKUP(BQ475,[1]Sheet2!$E$2:$I$222,3,FALSE)</f>
        <v>#N/A</v>
      </c>
      <c r="BS475" t="e">
        <f>VLOOKUP(BQ475,[1]Sheet2!$E$2:$I$222,4,FALSE)</f>
        <v>#N/A</v>
      </c>
      <c r="BT475" t="e">
        <f>VLOOKUP(BQ475,[1]Sheet2!$E$2:$I$222,5,FALSE)</f>
        <v>#N/A</v>
      </c>
      <c r="BY475" t="e">
        <f>VLOOKUP(BX475,[1]Sheet2!$E$2:$I$222,3,FALSE)</f>
        <v>#N/A</v>
      </c>
      <c r="BZ475" t="e">
        <f>VLOOKUP(BX475,[1]Sheet2!$E$2:$I$222,4,FALSE)</f>
        <v>#N/A</v>
      </c>
      <c r="CA475" t="e">
        <f>VLOOKUP(BX475,[1]Sheet2!$E$2:$I$222,5,FALSE)</f>
        <v>#N/A</v>
      </c>
      <c r="CF475" t="e">
        <f>VLOOKUP(CE475,[1]Sheet2!$E$2:$I$222,3,FALSE)</f>
        <v>#N/A</v>
      </c>
      <c r="CG475" t="e">
        <f>VLOOKUP(CE475,[1]Sheet2!$E$2:$I$222,4,FALSE)</f>
        <v>#N/A</v>
      </c>
      <c r="CH475" t="e">
        <f>VLOOKUP(CE475,[1]Sheet2!$E$2:$I$222,5,FALSE)</f>
        <v>#N/A</v>
      </c>
      <c r="CM475" t="e">
        <f>VLOOKUP(CL475,[1]Sheet2!$E$2:$I$222,3,FALSE)</f>
        <v>#N/A</v>
      </c>
      <c r="CN475" t="e">
        <f>VLOOKUP(CL475,[1]Sheet2!$E$2:$I$222,4,FALSE)</f>
        <v>#N/A</v>
      </c>
      <c r="CO475" t="e">
        <f>VLOOKUP(CL475,[1]Sheet2!$E$2:$I$222,5,FALSE)</f>
        <v>#N/A</v>
      </c>
    </row>
    <row r="476" spans="1:93" x14ac:dyDescent="0.25">
      <c r="A476">
        <v>490</v>
      </c>
      <c r="C476">
        <v>13597</v>
      </c>
      <c r="D476">
        <v>3597</v>
      </c>
      <c r="E476">
        <v>37.74353</v>
      </c>
      <c r="F476">
        <v>-122.50467999999999</v>
      </c>
      <c r="G476" t="s">
        <v>1691</v>
      </c>
      <c r="H476" t="s">
        <v>1692</v>
      </c>
      <c r="I476" t="s">
        <v>677</v>
      </c>
      <c r="J476" t="s">
        <v>687</v>
      </c>
      <c r="Q476" t="s">
        <v>672</v>
      </c>
      <c r="S476" t="s">
        <v>1624</v>
      </c>
      <c r="X476">
        <f t="shared" si="7"/>
        <v>1</v>
      </c>
      <c r="Y476" t="s">
        <v>12</v>
      </c>
      <c r="Z476" t="s">
        <v>77</v>
      </c>
      <c r="AA476" t="s">
        <v>91</v>
      </c>
      <c r="AB476" t="str">
        <f>VLOOKUP($AA476,Sheet2!$E$2:$I$222,3,FALSE)</f>
        <v>To Richmond District</v>
      </c>
      <c r="AC476" t="str">
        <f>VLOOKUP($AA476,Sheet2!$E$2:$I$222,4,FALSE)</f>
        <v>Legion Of Honor</v>
      </c>
      <c r="AD476" t="str">
        <f>VLOOKUP($AA476,Sheet2!$E$2:$I$222,5,FALSE)</f>
        <v>Daily ~ 5:30am-12am</v>
      </c>
      <c r="AI476" t="e">
        <f>VLOOKUP(AH476,[1]Sheet2!$E$2:$I$222,3,FALSE)</f>
        <v>#N/A</v>
      </c>
      <c r="AJ476" t="e">
        <f>VLOOKUP(AH476,[1]Sheet2!$E$2:$I$222,4,FALSE)</f>
        <v>#N/A</v>
      </c>
      <c r="AK476" t="e">
        <f>VLOOKUP(AH476,[1]Sheet2!$E$2:$I$222,5,FALSE)</f>
        <v>#N/A</v>
      </c>
      <c r="AP476" t="e">
        <f>VLOOKUP(AO476,[1]Sheet2!$E$2:$I$222,3,FALSE)</f>
        <v>#N/A</v>
      </c>
      <c r="AQ476" t="e">
        <f>VLOOKUP(AO476,[1]Sheet2!$E$2:$I$222,4,FALSE)</f>
        <v>#N/A</v>
      </c>
      <c r="AR476" t="e">
        <f>VLOOKUP(AO476,[1]Sheet2!$E$2:$I$222,5,FALSE)</f>
        <v>#N/A</v>
      </c>
      <c r="AW476" t="e">
        <f>VLOOKUP(AV476,[1]Sheet2!$E$2:$I$222,3,FALSE)</f>
        <v>#N/A</v>
      </c>
      <c r="AX476" t="e">
        <f>VLOOKUP(AV476,[1]Sheet2!$E$2:$I$222,4,FALSE)</f>
        <v>#N/A</v>
      </c>
      <c r="AY476" t="e">
        <f>VLOOKUP(AV476,[1]Sheet2!$E$2:$I$222,5,FALSE)</f>
        <v>#N/A</v>
      </c>
      <c r="BD476" t="e">
        <f>VLOOKUP(BC476,[1]Sheet2!$E$2:$I$222,3,FALSE)</f>
        <v>#N/A</v>
      </c>
      <c r="BE476" t="e">
        <f>VLOOKUP(BC476,[1]Sheet2!$E$2:$I$222,4,FALSE)</f>
        <v>#N/A</v>
      </c>
      <c r="BF476" t="e">
        <f>VLOOKUP(BC476,[1]Sheet2!$E$2:$I$222,5,FALSE)</f>
        <v>#N/A</v>
      </c>
      <c r="BK476" t="e">
        <f>VLOOKUP(BJ476,[1]Sheet2!$E$2:$I$222,3,FALSE)</f>
        <v>#N/A</v>
      </c>
      <c r="BL476" t="e">
        <f>VLOOKUP(BJ476,[1]Sheet2!$E$2:$I$222,4,FALSE)</f>
        <v>#N/A</v>
      </c>
      <c r="BM476" t="e">
        <f>VLOOKUP(BJ476,[1]Sheet2!$E$2:$I$222,5,FALSE)</f>
        <v>#N/A</v>
      </c>
      <c r="BR476" t="e">
        <f>VLOOKUP(BQ476,[1]Sheet2!$E$2:$I$222,3,FALSE)</f>
        <v>#N/A</v>
      </c>
      <c r="BS476" t="e">
        <f>VLOOKUP(BQ476,[1]Sheet2!$E$2:$I$222,4,FALSE)</f>
        <v>#N/A</v>
      </c>
      <c r="BT476" t="e">
        <f>VLOOKUP(BQ476,[1]Sheet2!$E$2:$I$222,5,FALSE)</f>
        <v>#N/A</v>
      </c>
      <c r="BY476" t="e">
        <f>VLOOKUP(BX476,[1]Sheet2!$E$2:$I$222,3,FALSE)</f>
        <v>#N/A</v>
      </c>
      <c r="BZ476" t="e">
        <f>VLOOKUP(BX476,[1]Sheet2!$E$2:$I$222,4,FALSE)</f>
        <v>#N/A</v>
      </c>
      <c r="CA476" t="e">
        <f>VLOOKUP(BX476,[1]Sheet2!$E$2:$I$222,5,FALSE)</f>
        <v>#N/A</v>
      </c>
      <c r="CF476" t="e">
        <f>VLOOKUP(CE476,[1]Sheet2!$E$2:$I$222,3,FALSE)</f>
        <v>#N/A</v>
      </c>
      <c r="CG476" t="e">
        <f>VLOOKUP(CE476,[1]Sheet2!$E$2:$I$222,4,FALSE)</f>
        <v>#N/A</v>
      </c>
      <c r="CH476" t="e">
        <f>VLOOKUP(CE476,[1]Sheet2!$E$2:$I$222,5,FALSE)</f>
        <v>#N/A</v>
      </c>
      <c r="CM476" t="e">
        <f>VLOOKUP(CL476,[1]Sheet2!$E$2:$I$222,3,FALSE)</f>
        <v>#N/A</v>
      </c>
      <c r="CN476" t="e">
        <f>VLOOKUP(CL476,[1]Sheet2!$E$2:$I$222,4,FALSE)</f>
        <v>#N/A</v>
      </c>
      <c r="CO476" t="e">
        <f>VLOOKUP(CL476,[1]Sheet2!$E$2:$I$222,5,FALSE)</f>
        <v>#N/A</v>
      </c>
    </row>
    <row r="477" spans="1:93" x14ac:dyDescent="0.25">
      <c r="A477">
        <v>491</v>
      </c>
      <c r="C477">
        <v>13598</v>
      </c>
      <c r="D477">
        <v>3598</v>
      </c>
      <c r="E477">
        <v>37.741900000000001</v>
      </c>
      <c r="F477">
        <v>-122.50467999999999</v>
      </c>
      <c r="G477" t="s">
        <v>1694</v>
      </c>
      <c r="H477" t="s">
        <v>1695</v>
      </c>
      <c r="I477" t="s">
        <v>746</v>
      </c>
      <c r="J477" t="s">
        <v>728</v>
      </c>
      <c r="N477" t="s">
        <v>1696</v>
      </c>
      <c r="Q477" t="s">
        <v>672</v>
      </c>
      <c r="R477">
        <v>1346</v>
      </c>
      <c r="S477" t="s">
        <v>1664</v>
      </c>
      <c r="X477">
        <f t="shared" si="7"/>
        <v>1</v>
      </c>
      <c r="Y477" t="s">
        <v>12</v>
      </c>
      <c r="Z477" t="s">
        <v>80</v>
      </c>
      <c r="AA477" t="s">
        <v>92</v>
      </c>
      <c r="AB477" t="str">
        <f>VLOOKUP($AA477,Sheet2!$E$2:$I$222,3,FALSE)</f>
        <v>To Stonestown</v>
      </c>
      <c r="AC477" t="str">
        <f>VLOOKUP($AA477,Sheet2!$E$2:$I$222,4,FALSE)</f>
        <v>19th Av. &amp; Buckingham</v>
      </c>
      <c r="AD477" t="str">
        <f>VLOOKUP($AA477,Sheet2!$E$2:$I$222,5,FALSE)</f>
        <v>Daily ~ 5:30am-12am</v>
      </c>
      <c r="AI477" t="e">
        <f>VLOOKUP(AH477,[1]Sheet2!$E$2:$I$222,3,FALSE)</f>
        <v>#N/A</v>
      </c>
      <c r="AJ477" t="e">
        <f>VLOOKUP(AH477,[1]Sheet2!$E$2:$I$222,4,FALSE)</f>
        <v>#N/A</v>
      </c>
      <c r="AK477" t="e">
        <f>VLOOKUP(AH477,[1]Sheet2!$E$2:$I$222,5,FALSE)</f>
        <v>#N/A</v>
      </c>
      <c r="AP477" t="e">
        <f>VLOOKUP(AO477,[1]Sheet2!$E$2:$I$222,3,FALSE)</f>
        <v>#N/A</v>
      </c>
      <c r="AQ477" t="e">
        <f>VLOOKUP(AO477,[1]Sheet2!$E$2:$I$222,4,FALSE)</f>
        <v>#N/A</v>
      </c>
      <c r="AR477" t="e">
        <f>VLOOKUP(AO477,[1]Sheet2!$E$2:$I$222,5,FALSE)</f>
        <v>#N/A</v>
      </c>
      <c r="AW477" t="e">
        <f>VLOOKUP(AV477,[1]Sheet2!$E$2:$I$222,3,FALSE)</f>
        <v>#N/A</v>
      </c>
      <c r="AX477" t="e">
        <f>VLOOKUP(AV477,[1]Sheet2!$E$2:$I$222,4,FALSE)</f>
        <v>#N/A</v>
      </c>
      <c r="AY477" t="e">
        <f>VLOOKUP(AV477,[1]Sheet2!$E$2:$I$222,5,FALSE)</f>
        <v>#N/A</v>
      </c>
      <c r="BD477" t="e">
        <f>VLOOKUP(BC477,[1]Sheet2!$E$2:$I$222,3,FALSE)</f>
        <v>#N/A</v>
      </c>
      <c r="BE477" t="e">
        <f>VLOOKUP(BC477,[1]Sheet2!$E$2:$I$222,4,FALSE)</f>
        <v>#N/A</v>
      </c>
      <c r="BF477" t="e">
        <f>VLOOKUP(BC477,[1]Sheet2!$E$2:$I$222,5,FALSE)</f>
        <v>#N/A</v>
      </c>
      <c r="BK477" t="e">
        <f>VLOOKUP(BJ477,[1]Sheet2!$E$2:$I$222,3,FALSE)</f>
        <v>#N/A</v>
      </c>
      <c r="BL477" t="e">
        <f>VLOOKUP(BJ477,[1]Sheet2!$E$2:$I$222,4,FALSE)</f>
        <v>#N/A</v>
      </c>
      <c r="BM477" t="e">
        <f>VLOOKUP(BJ477,[1]Sheet2!$E$2:$I$222,5,FALSE)</f>
        <v>#N/A</v>
      </c>
      <c r="BR477" t="e">
        <f>VLOOKUP(BQ477,[1]Sheet2!$E$2:$I$222,3,FALSE)</f>
        <v>#N/A</v>
      </c>
      <c r="BS477" t="e">
        <f>VLOOKUP(BQ477,[1]Sheet2!$E$2:$I$222,4,FALSE)</f>
        <v>#N/A</v>
      </c>
      <c r="BT477" t="e">
        <f>VLOOKUP(BQ477,[1]Sheet2!$E$2:$I$222,5,FALSE)</f>
        <v>#N/A</v>
      </c>
      <c r="BY477" t="e">
        <f>VLOOKUP(BX477,[1]Sheet2!$E$2:$I$222,3,FALSE)</f>
        <v>#N/A</v>
      </c>
      <c r="BZ477" t="e">
        <f>VLOOKUP(BX477,[1]Sheet2!$E$2:$I$222,4,FALSE)</f>
        <v>#N/A</v>
      </c>
      <c r="CA477" t="e">
        <f>VLOOKUP(BX477,[1]Sheet2!$E$2:$I$222,5,FALSE)</f>
        <v>#N/A</v>
      </c>
      <c r="CF477" t="e">
        <f>VLOOKUP(CE477,[1]Sheet2!$E$2:$I$222,3,FALSE)</f>
        <v>#N/A</v>
      </c>
      <c r="CG477" t="e">
        <f>VLOOKUP(CE477,[1]Sheet2!$E$2:$I$222,4,FALSE)</f>
        <v>#N/A</v>
      </c>
      <c r="CH477" t="e">
        <f>VLOOKUP(CE477,[1]Sheet2!$E$2:$I$222,5,FALSE)</f>
        <v>#N/A</v>
      </c>
      <c r="CM477" t="e">
        <f>VLOOKUP(CL477,[1]Sheet2!$E$2:$I$222,3,FALSE)</f>
        <v>#N/A</v>
      </c>
      <c r="CN477" t="e">
        <f>VLOOKUP(CL477,[1]Sheet2!$E$2:$I$222,4,FALSE)</f>
        <v>#N/A</v>
      </c>
      <c r="CO477" t="e">
        <f>VLOOKUP(CL477,[1]Sheet2!$E$2:$I$222,5,FALSE)</f>
        <v>#N/A</v>
      </c>
    </row>
    <row r="478" spans="1:93" x14ac:dyDescent="0.25">
      <c r="A478">
        <v>492</v>
      </c>
      <c r="C478">
        <v>13599</v>
      </c>
      <c r="D478">
        <v>3599</v>
      </c>
      <c r="E478">
        <v>37.741653999999997</v>
      </c>
      <c r="F478">
        <v>-122.50458</v>
      </c>
      <c r="G478" t="s">
        <v>1694</v>
      </c>
      <c r="H478" t="s">
        <v>1695</v>
      </c>
      <c r="I478" t="s">
        <v>677</v>
      </c>
      <c r="J478" t="s">
        <v>1069</v>
      </c>
      <c r="K478" t="s">
        <v>1063</v>
      </c>
      <c r="N478" t="s">
        <v>1697</v>
      </c>
      <c r="Q478" t="s">
        <v>1698</v>
      </c>
      <c r="R478">
        <v>366</v>
      </c>
      <c r="S478" t="s">
        <v>1699</v>
      </c>
      <c r="X478">
        <f t="shared" si="7"/>
        <v>3</v>
      </c>
      <c r="Y478" t="s">
        <v>36</v>
      </c>
      <c r="Z478" t="s">
        <v>77</v>
      </c>
      <c r="AA478" t="s">
        <v>112</v>
      </c>
      <c r="AB478" t="str">
        <f>VLOOKUP($AA478,Sheet2!$E$2:$I$222,3,FALSE)</f>
        <v>To Downtown</v>
      </c>
      <c r="AC478" t="str">
        <f>VLOOKUP($AA478,Sheet2!$E$2:$I$222,4,FALSE)</f>
        <v>Embarcadero Station</v>
      </c>
      <c r="AD478" t="str">
        <f>VLOOKUP($AA478,Sheet2!$E$2:$I$222,5,FALSE)</f>
        <v>Daily ~ 6am-12:30am</v>
      </c>
      <c r="AF478" t="s">
        <v>12</v>
      </c>
      <c r="AG478" t="s">
        <v>77</v>
      </c>
      <c r="AH478" t="s">
        <v>91</v>
      </c>
      <c r="AI478" t="str">
        <f>VLOOKUP(AH478,[1]Sheet2!$E$2:$I$222,3,FALSE)</f>
        <v>To Richmond District</v>
      </c>
      <c r="AJ478" t="str">
        <f>VLOOKUP(AH478,[1]Sheet2!$E$2:$I$222,4,FALSE)</f>
        <v>Legion Of Honor</v>
      </c>
      <c r="AK478" t="str">
        <f>VLOOKUP(AH478,[1]Sheet2!$E$2:$I$222,5,FALSE)</f>
        <v>Daily ~ 5:30am-12am</v>
      </c>
      <c r="AM478" t="s">
        <v>347</v>
      </c>
      <c r="AN478" t="s">
        <v>78</v>
      </c>
      <c r="AO478" t="s">
        <v>353</v>
      </c>
      <c r="AP478" t="str">
        <f>VLOOKUP(AO478,[1]Sheet2!$E$2:$I$222,3,FALSE)</f>
        <v>To Downtown</v>
      </c>
      <c r="AQ478" t="str">
        <f>VLOOKUP(AO478,[1]Sheet2!$E$2:$I$222,4,FALSE)</f>
        <v>Late Night Only (Daily ~ 1am-5am)</v>
      </c>
      <c r="AR478" t="str">
        <f>VLOOKUP(AO478,[1]Sheet2!$E$2:$I$222,5,FALSE)</f>
        <v>Sat ~ 1am-6am | Sun ~ 1am-8am</v>
      </c>
      <c r="AW478" t="e">
        <f>VLOOKUP(AV478,[1]Sheet2!$E$2:$I$222,3,FALSE)</f>
        <v>#N/A</v>
      </c>
      <c r="AX478" t="e">
        <f>VLOOKUP(AV478,[1]Sheet2!$E$2:$I$222,4,FALSE)</f>
        <v>#N/A</v>
      </c>
      <c r="AY478" t="e">
        <f>VLOOKUP(AV478,[1]Sheet2!$E$2:$I$222,5,FALSE)</f>
        <v>#N/A</v>
      </c>
      <c r="BD478" t="e">
        <f>VLOOKUP(BC478,[1]Sheet2!$E$2:$I$222,3,FALSE)</f>
        <v>#N/A</v>
      </c>
      <c r="BE478" t="e">
        <f>VLOOKUP(BC478,[1]Sheet2!$E$2:$I$222,4,FALSE)</f>
        <v>#N/A</v>
      </c>
      <c r="BF478" t="e">
        <f>VLOOKUP(BC478,[1]Sheet2!$E$2:$I$222,5,FALSE)</f>
        <v>#N/A</v>
      </c>
      <c r="BK478" t="e">
        <f>VLOOKUP(BJ478,[1]Sheet2!$E$2:$I$222,3,FALSE)</f>
        <v>#N/A</v>
      </c>
      <c r="BL478" t="e">
        <f>VLOOKUP(BJ478,[1]Sheet2!$E$2:$I$222,4,FALSE)</f>
        <v>#N/A</v>
      </c>
      <c r="BM478" t="e">
        <f>VLOOKUP(BJ478,[1]Sheet2!$E$2:$I$222,5,FALSE)</f>
        <v>#N/A</v>
      </c>
      <c r="BR478" t="e">
        <f>VLOOKUP(BQ478,[1]Sheet2!$E$2:$I$222,3,FALSE)</f>
        <v>#N/A</v>
      </c>
      <c r="BS478" t="e">
        <f>VLOOKUP(BQ478,[1]Sheet2!$E$2:$I$222,4,FALSE)</f>
        <v>#N/A</v>
      </c>
      <c r="BT478" t="e">
        <f>VLOOKUP(BQ478,[1]Sheet2!$E$2:$I$222,5,FALSE)</f>
        <v>#N/A</v>
      </c>
      <c r="BY478" t="e">
        <f>VLOOKUP(BX478,[1]Sheet2!$E$2:$I$222,3,FALSE)</f>
        <v>#N/A</v>
      </c>
      <c r="BZ478" t="e">
        <f>VLOOKUP(BX478,[1]Sheet2!$E$2:$I$222,4,FALSE)</f>
        <v>#N/A</v>
      </c>
      <c r="CA478" t="e">
        <f>VLOOKUP(BX478,[1]Sheet2!$E$2:$I$222,5,FALSE)</f>
        <v>#N/A</v>
      </c>
      <c r="CF478" t="e">
        <f>VLOOKUP(CE478,[1]Sheet2!$E$2:$I$222,3,FALSE)</f>
        <v>#N/A</v>
      </c>
      <c r="CG478" t="e">
        <f>VLOOKUP(CE478,[1]Sheet2!$E$2:$I$222,4,FALSE)</f>
        <v>#N/A</v>
      </c>
      <c r="CH478" t="e">
        <f>VLOOKUP(CE478,[1]Sheet2!$E$2:$I$222,5,FALSE)</f>
        <v>#N/A</v>
      </c>
      <c r="CM478" t="e">
        <f>VLOOKUP(CL478,[1]Sheet2!$E$2:$I$222,3,FALSE)</f>
        <v>#N/A</v>
      </c>
      <c r="CN478" t="e">
        <f>VLOOKUP(CL478,[1]Sheet2!$E$2:$I$222,4,FALSE)</f>
        <v>#N/A</v>
      </c>
      <c r="CO478" t="e">
        <f>VLOOKUP(CL478,[1]Sheet2!$E$2:$I$222,5,FALSE)</f>
        <v>#N/A</v>
      </c>
    </row>
    <row r="479" spans="1:93" x14ac:dyDescent="0.25">
      <c r="A479">
        <v>493</v>
      </c>
      <c r="C479">
        <v>13600</v>
      </c>
      <c r="D479">
        <v>3600</v>
      </c>
      <c r="E479">
        <v>37.739998</v>
      </c>
      <c r="F479">
        <v>-122.504537</v>
      </c>
      <c r="G479" t="s">
        <v>1700</v>
      </c>
      <c r="H479" t="s">
        <v>1701</v>
      </c>
      <c r="I479" t="s">
        <v>746</v>
      </c>
      <c r="J479" t="s">
        <v>728</v>
      </c>
      <c r="Q479" t="s">
        <v>1698</v>
      </c>
      <c r="S479" t="s">
        <v>1702</v>
      </c>
      <c r="X479">
        <f t="shared" si="7"/>
        <v>3</v>
      </c>
      <c r="Y479" t="s">
        <v>36</v>
      </c>
      <c r="Z479" t="s">
        <v>80</v>
      </c>
      <c r="AA479" t="s">
        <v>111</v>
      </c>
      <c r="AB479" t="str">
        <f>VLOOKUP($AA479,Sheet2!$E$2:$I$222,3,FALSE)</f>
        <v>To SF Zoo</v>
      </c>
      <c r="AC479" t="str">
        <f>VLOOKUP($AA479,Sheet2!$E$2:$I$222,4,FALSE)</f>
        <v>46th Av. &amp; Wawona</v>
      </c>
      <c r="AD479" t="str">
        <f>VLOOKUP($AA479,Sheet2!$E$2:$I$222,5,FALSE)</f>
        <v>Daily ~ 6am-12:30am</v>
      </c>
      <c r="AF479" t="s">
        <v>12</v>
      </c>
      <c r="AG479" t="s">
        <v>80</v>
      </c>
      <c r="AH479" t="s">
        <v>92</v>
      </c>
      <c r="AI479" t="str">
        <f>VLOOKUP(AH479,[1]Sheet2!$E$2:$I$222,3,FALSE)</f>
        <v>To Stonestown</v>
      </c>
      <c r="AJ479" t="str">
        <f>VLOOKUP(AH479,[1]Sheet2!$E$2:$I$222,4,FALSE)</f>
        <v>19th Av. &amp; Buckingham</v>
      </c>
      <c r="AK479" t="str">
        <f>VLOOKUP(AH479,[1]Sheet2!$E$2:$I$222,5,FALSE)</f>
        <v>Daily ~ 5:30am-12am</v>
      </c>
      <c r="AM479" t="s">
        <v>347</v>
      </c>
      <c r="AN479" t="s">
        <v>79</v>
      </c>
      <c r="AO479" t="s">
        <v>352</v>
      </c>
      <c r="AP479" t="str">
        <f>VLOOKUP(AO479,[1]Sheet2!$E$2:$I$222,3,FALSE)</f>
        <v>To SF Zoo</v>
      </c>
      <c r="AQ479" t="str">
        <f>VLOOKUP(AO479,[1]Sheet2!$E$2:$I$222,4,FALSE)</f>
        <v>46th Av. &amp; Wawona</v>
      </c>
      <c r="AR479" t="str">
        <f>VLOOKUP(AO479,[1]Sheet2!$E$2:$I$222,5,FALSE)</f>
        <v>Late Night Only: Daily ~ 1am-5am</v>
      </c>
      <c r="AW479" t="e">
        <f>VLOOKUP(AV479,[1]Sheet2!$E$2:$I$222,3,FALSE)</f>
        <v>#N/A</v>
      </c>
      <c r="AX479" t="e">
        <f>VLOOKUP(AV479,[1]Sheet2!$E$2:$I$222,4,FALSE)</f>
        <v>#N/A</v>
      </c>
      <c r="AY479" t="e">
        <f>VLOOKUP(AV479,[1]Sheet2!$E$2:$I$222,5,FALSE)</f>
        <v>#N/A</v>
      </c>
      <c r="BD479" t="e">
        <f>VLOOKUP(BC479,[1]Sheet2!$E$2:$I$222,3,FALSE)</f>
        <v>#N/A</v>
      </c>
      <c r="BE479" t="e">
        <f>VLOOKUP(BC479,[1]Sheet2!$E$2:$I$222,4,FALSE)</f>
        <v>#N/A</v>
      </c>
      <c r="BF479" t="e">
        <f>VLOOKUP(BC479,[1]Sheet2!$E$2:$I$222,5,FALSE)</f>
        <v>#N/A</v>
      </c>
      <c r="BK479" t="e">
        <f>VLOOKUP(BJ479,[1]Sheet2!$E$2:$I$222,3,FALSE)</f>
        <v>#N/A</v>
      </c>
      <c r="BL479" t="e">
        <f>VLOOKUP(BJ479,[1]Sheet2!$E$2:$I$222,4,FALSE)</f>
        <v>#N/A</v>
      </c>
      <c r="BM479" t="e">
        <f>VLOOKUP(BJ479,[1]Sheet2!$E$2:$I$222,5,FALSE)</f>
        <v>#N/A</v>
      </c>
      <c r="BR479" t="e">
        <f>VLOOKUP(BQ479,[1]Sheet2!$E$2:$I$222,3,FALSE)</f>
        <v>#N/A</v>
      </c>
      <c r="BS479" t="e">
        <f>VLOOKUP(BQ479,[1]Sheet2!$E$2:$I$222,4,FALSE)</f>
        <v>#N/A</v>
      </c>
      <c r="BT479" t="e">
        <f>VLOOKUP(BQ479,[1]Sheet2!$E$2:$I$222,5,FALSE)</f>
        <v>#N/A</v>
      </c>
      <c r="BY479" t="e">
        <f>VLOOKUP(BX479,[1]Sheet2!$E$2:$I$222,3,FALSE)</f>
        <v>#N/A</v>
      </c>
      <c r="BZ479" t="e">
        <f>VLOOKUP(BX479,[1]Sheet2!$E$2:$I$222,4,FALSE)</f>
        <v>#N/A</v>
      </c>
      <c r="CA479" t="e">
        <f>VLOOKUP(BX479,[1]Sheet2!$E$2:$I$222,5,FALSE)</f>
        <v>#N/A</v>
      </c>
      <c r="CF479" t="e">
        <f>VLOOKUP(CE479,[1]Sheet2!$E$2:$I$222,3,FALSE)</f>
        <v>#N/A</v>
      </c>
      <c r="CG479" t="e">
        <f>VLOOKUP(CE479,[1]Sheet2!$E$2:$I$222,4,FALSE)</f>
        <v>#N/A</v>
      </c>
      <c r="CH479" t="e">
        <f>VLOOKUP(CE479,[1]Sheet2!$E$2:$I$222,5,FALSE)</f>
        <v>#N/A</v>
      </c>
      <c r="CM479" t="e">
        <f>VLOOKUP(CL479,[1]Sheet2!$E$2:$I$222,3,FALSE)</f>
        <v>#N/A</v>
      </c>
      <c r="CN479" t="e">
        <f>VLOOKUP(CL479,[1]Sheet2!$E$2:$I$222,4,FALSE)</f>
        <v>#N/A</v>
      </c>
      <c r="CO479" t="e">
        <f>VLOOKUP(CL479,[1]Sheet2!$E$2:$I$222,5,FALSE)</f>
        <v>#N/A</v>
      </c>
    </row>
    <row r="480" spans="1:93" x14ac:dyDescent="0.25">
      <c r="A480">
        <v>494</v>
      </c>
      <c r="C480">
        <v>13601</v>
      </c>
      <c r="D480">
        <v>3601</v>
      </c>
      <c r="E480">
        <v>37.739789999999999</v>
      </c>
      <c r="F480">
        <v>-122.504426</v>
      </c>
      <c r="G480" t="s">
        <v>1700</v>
      </c>
      <c r="H480" t="s">
        <v>1701</v>
      </c>
      <c r="I480" t="s">
        <v>677</v>
      </c>
      <c r="J480" t="s">
        <v>728</v>
      </c>
      <c r="Q480" t="s">
        <v>1698</v>
      </c>
      <c r="S480" t="s">
        <v>1699</v>
      </c>
      <c r="X480">
        <f t="shared" si="7"/>
        <v>3</v>
      </c>
      <c r="Y480" t="s">
        <v>36</v>
      </c>
      <c r="Z480" t="s">
        <v>77</v>
      </c>
      <c r="AA480" t="s">
        <v>112</v>
      </c>
      <c r="AB480" t="str">
        <f>VLOOKUP($AA480,Sheet2!$E$2:$I$222,3,FALSE)</f>
        <v>To Downtown</v>
      </c>
      <c r="AC480" t="str">
        <f>VLOOKUP($AA480,Sheet2!$E$2:$I$222,4,FALSE)</f>
        <v>Embarcadero Station</v>
      </c>
      <c r="AD480" t="str">
        <f>VLOOKUP($AA480,Sheet2!$E$2:$I$222,5,FALSE)</f>
        <v>Daily ~ 6am-12:30am</v>
      </c>
      <c r="AF480" t="s">
        <v>12</v>
      </c>
      <c r="AG480" t="s">
        <v>77</v>
      </c>
      <c r="AH480" t="s">
        <v>91</v>
      </c>
      <c r="AI480" t="str">
        <f>VLOOKUP(AH480,[1]Sheet2!$E$2:$I$222,3,FALSE)</f>
        <v>To Richmond District</v>
      </c>
      <c r="AJ480" t="str">
        <f>VLOOKUP(AH480,[1]Sheet2!$E$2:$I$222,4,FALSE)</f>
        <v>Legion Of Honor</v>
      </c>
      <c r="AK480" t="str">
        <f>VLOOKUP(AH480,[1]Sheet2!$E$2:$I$222,5,FALSE)</f>
        <v>Daily ~ 5:30am-12am</v>
      </c>
      <c r="AM480" t="s">
        <v>347</v>
      </c>
      <c r="AN480" t="s">
        <v>78</v>
      </c>
      <c r="AO480" t="s">
        <v>353</v>
      </c>
      <c r="AP480" t="str">
        <f>VLOOKUP(AO480,[1]Sheet2!$E$2:$I$222,3,FALSE)</f>
        <v>To Downtown</v>
      </c>
      <c r="AQ480" t="str">
        <f>VLOOKUP(AO480,[1]Sheet2!$E$2:$I$222,4,FALSE)</f>
        <v>Late Night Only (Daily ~ 1am-5am)</v>
      </c>
      <c r="AR480" t="str">
        <f>VLOOKUP(AO480,[1]Sheet2!$E$2:$I$222,5,FALSE)</f>
        <v>Sat ~ 1am-6am | Sun ~ 1am-8am</v>
      </c>
      <c r="AW480" t="e">
        <f>VLOOKUP(AV480,[1]Sheet2!$E$2:$I$222,3,FALSE)</f>
        <v>#N/A</v>
      </c>
      <c r="AX480" t="e">
        <f>VLOOKUP(AV480,[1]Sheet2!$E$2:$I$222,4,FALSE)</f>
        <v>#N/A</v>
      </c>
      <c r="AY480" t="e">
        <f>VLOOKUP(AV480,[1]Sheet2!$E$2:$I$222,5,FALSE)</f>
        <v>#N/A</v>
      </c>
      <c r="BD480" t="e">
        <f>VLOOKUP(BC480,[1]Sheet2!$E$2:$I$222,3,FALSE)</f>
        <v>#N/A</v>
      </c>
      <c r="BE480" t="e">
        <f>VLOOKUP(BC480,[1]Sheet2!$E$2:$I$222,4,FALSE)</f>
        <v>#N/A</v>
      </c>
      <c r="BF480" t="e">
        <f>VLOOKUP(BC480,[1]Sheet2!$E$2:$I$222,5,FALSE)</f>
        <v>#N/A</v>
      </c>
      <c r="BK480" t="e">
        <f>VLOOKUP(BJ480,[1]Sheet2!$E$2:$I$222,3,FALSE)</f>
        <v>#N/A</v>
      </c>
      <c r="BL480" t="e">
        <f>VLOOKUP(BJ480,[1]Sheet2!$E$2:$I$222,4,FALSE)</f>
        <v>#N/A</v>
      </c>
      <c r="BM480" t="e">
        <f>VLOOKUP(BJ480,[1]Sheet2!$E$2:$I$222,5,FALSE)</f>
        <v>#N/A</v>
      </c>
      <c r="BR480" t="e">
        <f>VLOOKUP(BQ480,[1]Sheet2!$E$2:$I$222,3,FALSE)</f>
        <v>#N/A</v>
      </c>
      <c r="BS480" t="e">
        <f>VLOOKUP(BQ480,[1]Sheet2!$E$2:$I$222,4,FALSE)</f>
        <v>#N/A</v>
      </c>
      <c r="BT480" t="e">
        <f>VLOOKUP(BQ480,[1]Sheet2!$E$2:$I$222,5,FALSE)</f>
        <v>#N/A</v>
      </c>
      <c r="BY480" t="e">
        <f>VLOOKUP(BX480,[1]Sheet2!$E$2:$I$222,3,FALSE)</f>
        <v>#N/A</v>
      </c>
      <c r="BZ480" t="e">
        <f>VLOOKUP(BX480,[1]Sheet2!$E$2:$I$222,4,FALSE)</f>
        <v>#N/A</v>
      </c>
      <c r="CA480" t="e">
        <f>VLOOKUP(BX480,[1]Sheet2!$E$2:$I$222,5,FALSE)</f>
        <v>#N/A</v>
      </c>
      <c r="CF480" t="e">
        <f>VLOOKUP(CE480,[1]Sheet2!$E$2:$I$222,3,FALSE)</f>
        <v>#N/A</v>
      </c>
      <c r="CG480" t="e">
        <f>VLOOKUP(CE480,[1]Sheet2!$E$2:$I$222,4,FALSE)</f>
        <v>#N/A</v>
      </c>
      <c r="CH480" t="e">
        <f>VLOOKUP(CE480,[1]Sheet2!$E$2:$I$222,5,FALSE)</f>
        <v>#N/A</v>
      </c>
      <c r="CM480" t="e">
        <f>VLOOKUP(CL480,[1]Sheet2!$E$2:$I$222,3,FALSE)</f>
        <v>#N/A</v>
      </c>
      <c r="CN480" t="e">
        <f>VLOOKUP(CL480,[1]Sheet2!$E$2:$I$222,4,FALSE)</f>
        <v>#N/A</v>
      </c>
      <c r="CO480" t="e">
        <f>VLOOKUP(CL480,[1]Sheet2!$E$2:$I$222,5,FALSE)</f>
        <v>#N/A</v>
      </c>
    </row>
    <row r="481" spans="1:93" x14ac:dyDescent="0.25">
      <c r="A481">
        <v>495</v>
      </c>
      <c r="C481">
        <v>13602</v>
      </c>
      <c r="D481">
        <v>3602</v>
      </c>
      <c r="E481">
        <v>37.738152999999997</v>
      </c>
      <c r="F481">
        <v>-122.504413</v>
      </c>
      <c r="G481" t="s">
        <v>1703</v>
      </c>
      <c r="H481" t="s">
        <v>1704</v>
      </c>
      <c r="I481" t="s">
        <v>746</v>
      </c>
      <c r="J481" t="s">
        <v>728</v>
      </c>
      <c r="Q481" t="s">
        <v>1698</v>
      </c>
      <c r="S481" t="s">
        <v>1702</v>
      </c>
      <c r="X481">
        <f t="shared" si="7"/>
        <v>3</v>
      </c>
      <c r="Y481" t="s">
        <v>36</v>
      </c>
      <c r="Z481" t="s">
        <v>80</v>
      </c>
      <c r="AA481" t="s">
        <v>111</v>
      </c>
      <c r="AB481" t="str">
        <f>VLOOKUP($AA481,Sheet2!$E$2:$I$222,3,FALSE)</f>
        <v>To SF Zoo</v>
      </c>
      <c r="AC481" t="str">
        <f>VLOOKUP($AA481,Sheet2!$E$2:$I$222,4,FALSE)</f>
        <v>46th Av. &amp; Wawona</v>
      </c>
      <c r="AD481" t="str">
        <f>VLOOKUP($AA481,Sheet2!$E$2:$I$222,5,FALSE)</f>
        <v>Daily ~ 6am-12:30am</v>
      </c>
      <c r="AF481" t="s">
        <v>12</v>
      </c>
      <c r="AG481" t="s">
        <v>80</v>
      </c>
      <c r="AH481" t="s">
        <v>92</v>
      </c>
      <c r="AI481" t="str">
        <f>VLOOKUP(AH481,[1]Sheet2!$E$2:$I$222,3,FALSE)</f>
        <v>To Stonestown</v>
      </c>
      <c r="AJ481" t="str">
        <f>VLOOKUP(AH481,[1]Sheet2!$E$2:$I$222,4,FALSE)</f>
        <v>19th Av. &amp; Buckingham</v>
      </c>
      <c r="AK481" t="str">
        <f>VLOOKUP(AH481,[1]Sheet2!$E$2:$I$222,5,FALSE)</f>
        <v>Daily ~ 5:30am-12am</v>
      </c>
      <c r="AM481" t="s">
        <v>347</v>
      </c>
      <c r="AN481" t="s">
        <v>79</v>
      </c>
      <c r="AO481" t="s">
        <v>352</v>
      </c>
      <c r="AP481" t="str">
        <f>VLOOKUP(AO481,[1]Sheet2!$E$2:$I$222,3,FALSE)</f>
        <v>To SF Zoo</v>
      </c>
      <c r="AQ481" t="str">
        <f>VLOOKUP(AO481,[1]Sheet2!$E$2:$I$222,4,FALSE)</f>
        <v>46th Av. &amp; Wawona</v>
      </c>
      <c r="AR481" t="str">
        <f>VLOOKUP(AO481,[1]Sheet2!$E$2:$I$222,5,FALSE)</f>
        <v>Late Night Only: Daily ~ 1am-5am</v>
      </c>
      <c r="AW481" t="e">
        <f>VLOOKUP(AV481,[1]Sheet2!$E$2:$I$222,3,FALSE)</f>
        <v>#N/A</v>
      </c>
      <c r="AX481" t="e">
        <f>VLOOKUP(AV481,[1]Sheet2!$E$2:$I$222,4,FALSE)</f>
        <v>#N/A</v>
      </c>
      <c r="AY481" t="e">
        <f>VLOOKUP(AV481,[1]Sheet2!$E$2:$I$222,5,FALSE)</f>
        <v>#N/A</v>
      </c>
      <c r="BD481" t="e">
        <f>VLOOKUP(BC481,[1]Sheet2!$E$2:$I$222,3,FALSE)</f>
        <v>#N/A</v>
      </c>
      <c r="BE481" t="e">
        <f>VLOOKUP(BC481,[1]Sheet2!$E$2:$I$222,4,FALSE)</f>
        <v>#N/A</v>
      </c>
      <c r="BF481" t="e">
        <f>VLOOKUP(BC481,[1]Sheet2!$E$2:$I$222,5,FALSE)</f>
        <v>#N/A</v>
      </c>
      <c r="BK481" t="e">
        <f>VLOOKUP(BJ481,[1]Sheet2!$E$2:$I$222,3,FALSE)</f>
        <v>#N/A</v>
      </c>
      <c r="BL481" t="e">
        <f>VLOOKUP(BJ481,[1]Sheet2!$E$2:$I$222,4,FALSE)</f>
        <v>#N/A</v>
      </c>
      <c r="BM481" t="e">
        <f>VLOOKUP(BJ481,[1]Sheet2!$E$2:$I$222,5,FALSE)</f>
        <v>#N/A</v>
      </c>
      <c r="BR481" t="e">
        <f>VLOOKUP(BQ481,[1]Sheet2!$E$2:$I$222,3,FALSE)</f>
        <v>#N/A</v>
      </c>
      <c r="BS481" t="e">
        <f>VLOOKUP(BQ481,[1]Sheet2!$E$2:$I$222,4,FALSE)</f>
        <v>#N/A</v>
      </c>
      <c r="BT481" t="e">
        <f>VLOOKUP(BQ481,[1]Sheet2!$E$2:$I$222,5,FALSE)</f>
        <v>#N/A</v>
      </c>
      <c r="BY481" t="e">
        <f>VLOOKUP(BX481,[1]Sheet2!$E$2:$I$222,3,FALSE)</f>
        <v>#N/A</v>
      </c>
      <c r="BZ481" t="e">
        <f>VLOOKUP(BX481,[1]Sheet2!$E$2:$I$222,4,FALSE)</f>
        <v>#N/A</v>
      </c>
      <c r="CA481" t="e">
        <f>VLOOKUP(BX481,[1]Sheet2!$E$2:$I$222,5,FALSE)</f>
        <v>#N/A</v>
      </c>
      <c r="CF481" t="e">
        <f>VLOOKUP(CE481,[1]Sheet2!$E$2:$I$222,3,FALSE)</f>
        <v>#N/A</v>
      </c>
      <c r="CG481" t="e">
        <f>VLOOKUP(CE481,[1]Sheet2!$E$2:$I$222,4,FALSE)</f>
        <v>#N/A</v>
      </c>
      <c r="CH481" t="e">
        <f>VLOOKUP(CE481,[1]Sheet2!$E$2:$I$222,5,FALSE)</f>
        <v>#N/A</v>
      </c>
      <c r="CM481" t="e">
        <f>VLOOKUP(CL481,[1]Sheet2!$E$2:$I$222,3,FALSE)</f>
        <v>#N/A</v>
      </c>
      <c r="CN481" t="e">
        <f>VLOOKUP(CL481,[1]Sheet2!$E$2:$I$222,4,FALSE)</f>
        <v>#N/A</v>
      </c>
      <c r="CO481" t="e">
        <f>VLOOKUP(CL481,[1]Sheet2!$E$2:$I$222,5,FALSE)</f>
        <v>#N/A</v>
      </c>
    </row>
    <row r="482" spans="1:93" x14ac:dyDescent="0.25">
      <c r="A482">
        <v>496</v>
      </c>
      <c r="C482">
        <v>13603</v>
      </c>
      <c r="D482">
        <v>3603</v>
      </c>
      <c r="E482">
        <v>37.737921</v>
      </c>
      <c r="F482">
        <v>-122.504307</v>
      </c>
      <c r="G482" t="s">
        <v>1703</v>
      </c>
      <c r="H482" t="s">
        <v>1704</v>
      </c>
      <c r="I482" t="s">
        <v>677</v>
      </c>
      <c r="J482" t="s">
        <v>728</v>
      </c>
      <c r="Q482" t="s">
        <v>1698</v>
      </c>
      <c r="S482" t="s">
        <v>1699</v>
      </c>
      <c r="X482">
        <f t="shared" si="7"/>
        <v>3</v>
      </c>
      <c r="Y482" t="s">
        <v>36</v>
      </c>
      <c r="Z482" t="s">
        <v>77</v>
      </c>
      <c r="AA482" t="s">
        <v>112</v>
      </c>
      <c r="AB482" t="str">
        <f>VLOOKUP($AA482,Sheet2!$E$2:$I$222,3,FALSE)</f>
        <v>To Downtown</v>
      </c>
      <c r="AC482" t="str">
        <f>VLOOKUP($AA482,Sheet2!$E$2:$I$222,4,FALSE)</f>
        <v>Embarcadero Station</v>
      </c>
      <c r="AD482" t="str">
        <f>VLOOKUP($AA482,Sheet2!$E$2:$I$222,5,FALSE)</f>
        <v>Daily ~ 6am-12:30am</v>
      </c>
      <c r="AF482" t="s">
        <v>12</v>
      </c>
      <c r="AG482" t="s">
        <v>77</v>
      </c>
      <c r="AH482" t="s">
        <v>91</v>
      </c>
      <c r="AI482" t="str">
        <f>VLOOKUP(AH482,[1]Sheet2!$E$2:$I$222,3,FALSE)</f>
        <v>To Richmond District</v>
      </c>
      <c r="AJ482" t="str">
        <f>VLOOKUP(AH482,[1]Sheet2!$E$2:$I$222,4,FALSE)</f>
        <v>Legion Of Honor</v>
      </c>
      <c r="AK482" t="str">
        <f>VLOOKUP(AH482,[1]Sheet2!$E$2:$I$222,5,FALSE)</f>
        <v>Daily ~ 5:30am-12am</v>
      </c>
      <c r="AM482" t="s">
        <v>347</v>
      </c>
      <c r="AN482" t="s">
        <v>78</v>
      </c>
      <c r="AO482" t="s">
        <v>353</v>
      </c>
      <c r="AP482" t="str">
        <f>VLOOKUP(AO482,[1]Sheet2!$E$2:$I$222,3,FALSE)</f>
        <v>To Downtown</v>
      </c>
      <c r="AQ482" t="str">
        <f>VLOOKUP(AO482,[1]Sheet2!$E$2:$I$222,4,FALSE)</f>
        <v>Late Night Only (Daily ~ 1am-5am)</v>
      </c>
      <c r="AR482" t="str">
        <f>VLOOKUP(AO482,[1]Sheet2!$E$2:$I$222,5,FALSE)</f>
        <v>Sat ~ 1am-6am | Sun ~ 1am-8am</v>
      </c>
      <c r="AW482" t="e">
        <f>VLOOKUP(AV482,[1]Sheet2!$E$2:$I$222,3,FALSE)</f>
        <v>#N/A</v>
      </c>
      <c r="AX482" t="e">
        <f>VLOOKUP(AV482,[1]Sheet2!$E$2:$I$222,4,FALSE)</f>
        <v>#N/A</v>
      </c>
      <c r="AY482" t="e">
        <f>VLOOKUP(AV482,[1]Sheet2!$E$2:$I$222,5,FALSE)</f>
        <v>#N/A</v>
      </c>
      <c r="BD482" t="e">
        <f>VLOOKUP(BC482,[1]Sheet2!$E$2:$I$222,3,FALSE)</f>
        <v>#N/A</v>
      </c>
      <c r="BE482" t="e">
        <f>VLOOKUP(BC482,[1]Sheet2!$E$2:$I$222,4,FALSE)</f>
        <v>#N/A</v>
      </c>
      <c r="BF482" t="e">
        <f>VLOOKUP(BC482,[1]Sheet2!$E$2:$I$222,5,FALSE)</f>
        <v>#N/A</v>
      </c>
      <c r="BK482" t="e">
        <f>VLOOKUP(BJ482,[1]Sheet2!$E$2:$I$222,3,FALSE)</f>
        <v>#N/A</v>
      </c>
      <c r="BL482" t="e">
        <f>VLOOKUP(BJ482,[1]Sheet2!$E$2:$I$222,4,FALSE)</f>
        <v>#N/A</v>
      </c>
      <c r="BM482" t="e">
        <f>VLOOKUP(BJ482,[1]Sheet2!$E$2:$I$222,5,FALSE)</f>
        <v>#N/A</v>
      </c>
      <c r="BR482" t="e">
        <f>VLOOKUP(BQ482,[1]Sheet2!$E$2:$I$222,3,FALSE)</f>
        <v>#N/A</v>
      </c>
      <c r="BS482" t="e">
        <f>VLOOKUP(BQ482,[1]Sheet2!$E$2:$I$222,4,FALSE)</f>
        <v>#N/A</v>
      </c>
      <c r="BT482" t="e">
        <f>VLOOKUP(BQ482,[1]Sheet2!$E$2:$I$222,5,FALSE)</f>
        <v>#N/A</v>
      </c>
      <c r="BY482" t="e">
        <f>VLOOKUP(BX482,[1]Sheet2!$E$2:$I$222,3,FALSE)</f>
        <v>#N/A</v>
      </c>
      <c r="BZ482" t="e">
        <f>VLOOKUP(BX482,[1]Sheet2!$E$2:$I$222,4,FALSE)</f>
        <v>#N/A</v>
      </c>
      <c r="CA482" t="e">
        <f>VLOOKUP(BX482,[1]Sheet2!$E$2:$I$222,5,FALSE)</f>
        <v>#N/A</v>
      </c>
      <c r="CF482" t="e">
        <f>VLOOKUP(CE482,[1]Sheet2!$E$2:$I$222,3,FALSE)</f>
        <v>#N/A</v>
      </c>
      <c r="CG482" t="e">
        <f>VLOOKUP(CE482,[1]Sheet2!$E$2:$I$222,4,FALSE)</f>
        <v>#N/A</v>
      </c>
      <c r="CH482" t="e">
        <f>VLOOKUP(CE482,[1]Sheet2!$E$2:$I$222,5,FALSE)</f>
        <v>#N/A</v>
      </c>
      <c r="CM482" t="e">
        <f>VLOOKUP(CL482,[1]Sheet2!$E$2:$I$222,3,FALSE)</f>
        <v>#N/A</v>
      </c>
      <c r="CN482" t="e">
        <f>VLOOKUP(CL482,[1]Sheet2!$E$2:$I$222,4,FALSE)</f>
        <v>#N/A</v>
      </c>
      <c r="CO482" t="e">
        <f>VLOOKUP(CL482,[1]Sheet2!$E$2:$I$222,5,FALSE)</f>
        <v>#N/A</v>
      </c>
    </row>
    <row r="483" spans="1:93" x14ac:dyDescent="0.25">
      <c r="A483">
        <v>497</v>
      </c>
      <c r="C483">
        <v>13604</v>
      </c>
      <c r="D483">
        <v>3604</v>
      </c>
      <c r="E483">
        <v>37.736049999999999</v>
      </c>
      <c r="F483">
        <v>-122.50418000000001</v>
      </c>
      <c r="G483" t="s">
        <v>1705</v>
      </c>
      <c r="H483" t="s">
        <v>1706</v>
      </c>
      <c r="I483" t="s">
        <v>677</v>
      </c>
      <c r="J483" t="s">
        <v>669</v>
      </c>
      <c r="K483" t="s">
        <v>743</v>
      </c>
      <c r="M483" t="s">
        <v>671</v>
      </c>
      <c r="Q483" t="s">
        <v>672</v>
      </c>
      <c r="S483" t="s">
        <v>1624</v>
      </c>
      <c r="X483">
        <f t="shared" si="7"/>
        <v>1</v>
      </c>
      <c r="Y483" t="s">
        <v>12</v>
      </c>
      <c r="Z483" t="s">
        <v>77</v>
      </c>
      <c r="AA483" t="s">
        <v>91</v>
      </c>
      <c r="AB483" t="str">
        <f>VLOOKUP($AA483,Sheet2!$E$2:$I$222,3,FALSE)</f>
        <v>To Richmond District</v>
      </c>
      <c r="AC483" t="str">
        <f>VLOOKUP($AA483,Sheet2!$E$2:$I$222,4,FALSE)</f>
        <v>Legion Of Honor</v>
      </c>
      <c r="AD483" t="str">
        <f>VLOOKUP($AA483,Sheet2!$E$2:$I$222,5,FALSE)</f>
        <v>Daily ~ 5:30am-12am</v>
      </c>
      <c r="AI483" t="e">
        <f>VLOOKUP(AH483,[1]Sheet2!$E$2:$I$222,3,FALSE)</f>
        <v>#N/A</v>
      </c>
      <c r="AJ483" t="e">
        <f>VLOOKUP(AH483,[1]Sheet2!$E$2:$I$222,4,FALSE)</f>
        <v>#N/A</v>
      </c>
      <c r="AK483" t="e">
        <f>VLOOKUP(AH483,[1]Sheet2!$E$2:$I$222,5,FALSE)</f>
        <v>#N/A</v>
      </c>
      <c r="AP483" t="e">
        <f>VLOOKUP(AO483,[1]Sheet2!$E$2:$I$222,3,FALSE)</f>
        <v>#N/A</v>
      </c>
      <c r="AQ483" t="e">
        <f>VLOOKUP(AO483,[1]Sheet2!$E$2:$I$222,4,FALSE)</f>
        <v>#N/A</v>
      </c>
      <c r="AR483" t="e">
        <f>VLOOKUP(AO483,[1]Sheet2!$E$2:$I$222,5,FALSE)</f>
        <v>#N/A</v>
      </c>
      <c r="AW483" t="e">
        <f>VLOOKUP(AV483,[1]Sheet2!$E$2:$I$222,3,FALSE)</f>
        <v>#N/A</v>
      </c>
      <c r="AX483" t="e">
        <f>VLOOKUP(AV483,[1]Sheet2!$E$2:$I$222,4,FALSE)</f>
        <v>#N/A</v>
      </c>
      <c r="AY483" t="e">
        <f>VLOOKUP(AV483,[1]Sheet2!$E$2:$I$222,5,FALSE)</f>
        <v>#N/A</v>
      </c>
      <c r="BD483" t="e">
        <f>VLOOKUP(BC483,[1]Sheet2!$E$2:$I$222,3,FALSE)</f>
        <v>#N/A</v>
      </c>
      <c r="BE483" t="e">
        <f>VLOOKUP(BC483,[1]Sheet2!$E$2:$I$222,4,FALSE)</f>
        <v>#N/A</v>
      </c>
      <c r="BF483" t="e">
        <f>VLOOKUP(BC483,[1]Sheet2!$E$2:$I$222,5,FALSE)</f>
        <v>#N/A</v>
      </c>
      <c r="BK483" t="e">
        <f>VLOOKUP(BJ483,[1]Sheet2!$E$2:$I$222,3,FALSE)</f>
        <v>#N/A</v>
      </c>
      <c r="BL483" t="e">
        <f>VLOOKUP(BJ483,[1]Sheet2!$E$2:$I$222,4,FALSE)</f>
        <v>#N/A</v>
      </c>
      <c r="BM483" t="e">
        <f>VLOOKUP(BJ483,[1]Sheet2!$E$2:$I$222,5,FALSE)</f>
        <v>#N/A</v>
      </c>
      <c r="BR483" t="e">
        <f>VLOOKUP(BQ483,[1]Sheet2!$E$2:$I$222,3,FALSE)</f>
        <v>#N/A</v>
      </c>
      <c r="BS483" t="e">
        <f>VLOOKUP(BQ483,[1]Sheet2!$E$2:$I$222,4,FALSE)</f>
        <v>#N/A</v>
      </c>
      <c r="BT483" t="e">
        <f>VLOOKUP(BQ483,[1]Sheet2!$E$2:$I$222,5,FALSE)</f>
        <v>#N/A</v>
      </c>
      <c r="BY483" t="e">
        <f>VLOOKUP(BX483,[1]Sheet2!$E$2:$I$222,3,FALSE)</f>
        <v>#N/A</v>
      </c>
      <c r="BZ483" t="e">
        <f>VLOOKUP(BX483,[1]Sheet2!$E$2:$I$222,4,FALSE)</f>
        <v>#N/A</v>
      </c>
      <c r="CA483" t="e">
        <f>VLOOKUP(BX483,[1]Sheet2!$E$2:$I$222,5,FALSE)</f>
        <v>#N/A</v>
      </c>
      <c r="CF483" t="e">
        <f>VLOOKUP(CE483,[1]Sheet2!$E$2:$I$222,3,FALSE)</f>
        <v>#N/A</v>
      </c>
      <c r="CG483" t="e">
        <f>VLOOKUP(CE483,[1]Sheet2!$E$2:$I$222,4,FALSE)</f>
        <v>#N/A</v>
      </c>
      <c r="CH483" t="e">
        <f>VLOOKUP(CE483,[1]Sheet2!$E$2:$I$222,5,FALSE)</f>
        <v>#N/A</v>
      </c>
      <c r="CM483" t="e">
        <f>VLOOKUP(CL483,[1]Sheet2!$E$2:$I$222,3,FALSE)</f>
        <v>#N/A</v>
      </c>
      <c r="CN483" t="e">
        <f>VLOOKUP(CL483,[1]Sheet2!$E$2:$I$222,4,FALSE)</f>
        <v>#N/A</v>
      </c>
      <c r="CO483" t="e">
        <f>VLOOKUP(CL483,[1]Sheet2!$E$2:$I$222,5,FALSE)</f>
        <v>#N/A</v>
      </c>
    </row>
    <row r="484" spans="1:93" x14ac:dyDescent="0.25">
      <c r="A484">
        <v>498</v>
      </c>
      <c r="C484">
        <v>13605</v>
      </c>
      <c r="D484">
        <v>3605</v>
      </c>
      <c r="E484">
        <v>37.752780000000001</v>
      </c>
      <c r="F484">
        <v>-122.50641</v>
      </c>
      <c r="G484" t="s">
        <v>1707</v>
      </c>
      <c r="H484" t="s">
        <v>1708</v>
      </c>
      <c r="I484" t="s">
        <v>677</v>
      </c>
      <c r="J484" t="s">
        <v>728</v>
      </c>
      <c r="Q484" t="s">
        <v>672</v>
      </c>
      <c r="S484" t="s">
        <v>1412</v>
      </c>
      <c r="X484">
        <f t="shared" si="7"/>
        <v>2</v>
      </c>
      <c r="Y484" t="s">
        <v>42</v>
      </c>
      <c r="Z484" t="s">
        <v>77</v>
      </c>
      <c r="AA484" t="s">
        <v>115</v>
      </c>
      <c r="AB484" t="str">
        <f>VLOOKUP($AA484,Sheet2!$E$2:$I$222,3,FALSE)</f>
        <v>To Downtown</v>
      </c>
      <c r="AC484" t="str">
        <f>VLOOKUP($AA484,Sheet2!$E$2:$I$222,4,FALSE)</f>
        <v>Ferry Plaza</v>
      </c>
      <c r="AD484" t="str">
        <f>VLOOKUP($AA484,Sheet2!$E$2:$I$222,5,FALSE)</f>
        <v>Daily ~ 6am-12:30am</v>
      </c>
      <c r="AF484" t="s">
        <v>62</v>
      </c>
      <c r="AG484" t="s">
        <v>77</v>
      </c>
      <c r="AH484" t="s">
        <v>147</v>
      </c>
      <c r="AI484" t="str">
        <f>VLOOKUP(AH484,[1]Sheet2!$E$2:$I$222,3,FALSE)</f>
        <v>To Downtown</v>
      </c>
      <c r="AJ484" t="str">
        <f>VLOOKUP(AH484,[1]Sheet2!$E$2:$I$222,4,FALSE)</f>
        <v>Ferry Plaza</v>
      </c>
      <c r="AK484" t="str">
        <f>VLOOKUP(AH484,[1]Sheet2!$E$2:$I$222,5,FALSE)</f>
        <v>AM Only: M-F ~ 6:30am-8:30am</v>
      </c>
      <c r="AP484" t="e">
        <f>VLOOKUP(AO484,[1]Sheet2!$E$2:$I$222,3,FALSE)</f>
        <v>#N/A</v>
      </c>
      <c r="AQ484" t="e">
        <f>VLOOKUP(AO484,[1]Sheet2!$E$2:$I$222,4,FALSE)</f>
        <v>#N/A</v>
      </c>
      <c r="AR484" t="e">
        <f>VLOOKUP(AO484,[1]Sheet2!$E$2:$I$222,5,FALSE)</f>
        <v>#N/A</v>
      </c>
      <c r="AW484" t="e">
        <f>VLOOKUP(AV484,[1]Sheet2!$E$2:$I$222,3,FALSE)</f>
        <v>#N/A</v>
      </c>
      <c r="AX484" t="e">
        <f>VLOOKUP(AV484,[1]Sheet2!$E$2:$I$222,4,FALSE)</f>
        <v>#N/A</v>
      </c>
      <c r="AY484" t="e">
        <f>VLOOKUP(AV484,[1]Sheet2!$E$2:$I$222,5,FALSE)</f>
        <v>#N/A</v>
      </c>
      <c r="BD484" t="e">
        <f>VLOOKUP(BC484,[1]Sheet2!$E$2:$I$222,3,FALSE)</f>
        <v>#N/A</v>
      </c>
      <c r="BE484" t="e">
        <f>VLOOKUP(BC484,[1]Sheet2!$E$2:$I$222,4,FALSE)</f>
        <v>#N/A</v>
      </c>
      <c r="BF484" t="e">
        <f>VLOOKUP(BC484,[1]Sheet2!$E$2:$I$222,5,FALSE)</f>
        <v>#N/A</v>
      </c>
      <c r="BK484" t="e">
        <f>VLOOKUP(BJ484,[1]Sheet2!$E$2:$I$222,3,FALSE)</f>
        <v>#N/A</v>
      </c>
      <c r="BL484" t="e">
        <f>VLOOKUP(BJ484,[1]Sheet2!$E$2:$I$222,4,FALSE)</f>
        <v>#N/A</v>
      </c>
      <c r="BM484" t="e">
        <f>VLOOKUP(BJ484,[1]Sheet2!$E$2:$I$222,5,FALSE)</f>
        <v>#N/A</v>
      </c>
      <c r="BR484" t="e">
        <f>VLOOKUP(BQ484,[1]Sheet2!$E$2:$I$222,3,FALSE)</f>
        <v>#N/A</v>
      </c>
      <c r="BS484" t="e">
        <f>VLOOKUP(BQ484,[1]Sheet2!$E$2:$I$222,4,FALSE)</f>
        <v>#N/A</v>
      </c>
      <c r="BT484" t="e">
        <f>VLOOKUP(BQ484,[1]Sheet2!$E$2:$I$222,5,FALSE)</f>
        <v>#N/A</v>
      </c>
      <c r="BY484" t="e">
        <f>VLOOKUP(BX484,[1]Sheet2!$E$2:$I$222,3,FALSE)</f>
        <v>#N/A</v>
      </c>
      <c r="BZ484" t="e">
        <f>VLOOKUP(BX484,[1]Sheet2!$E$2:$I$222,4,FALSE)</f>
        <v>#N/A</v>
      </c>
      <c r="CA484" t="e">
        <f>VLOOKUP(BX484,[1]Sheet2!$E$2:$I$222,5,FALSE)</f>
        <v>#N/A</v>
      </c>
      <c r="CF484" t="e">
        <f>VLOOKUP(CE484,[1]Sheet2!$E$2:$I$222,3,FALSE)</f>
        <v>#N/A</v>
      </c>
      <c r="CG484" t="e">
        <f>VLOOKUP(CE484,[1]Sheet2!$E$2:$I$222,4,FALSE)</f>
        <v>#N/A</v>
      </c>
      <c r="CH484" t="e">
        <f>VLOOKUP(CE484,[1]Sheet2!$E$2:$I$222,5,FALSE)</f>
        <v>#N/A</v>
      </c>
      <c r="CM484" t="e">
        <f>VLOOKUP(CL484,[1]Sheet2!$E$2:$I$222,3,FALSE)</f>
        <v>#N/A</v>
      </c>
      <c r="CN484" t="e">
        <f>VLOOKUP(CL484,[1]Sheet2!$E$2:$I$222,4,FALSE)</f>
        <v>#N/A</v>
      </c>
      <c r="CO484" t="e">
        <f>VLOOKUP(CL484,[1]Sheet2!$E$2:$I$222,5,FALSE)</f>
        <v>#N/A</v>
      </c>
    </row>
    <row r="485" spans="1:93" x14ac:dyDescent="0.25">
      <c r="A485">
        <v>499</v>
      </c>
      <c r="C485">
        <v>13606</v>
      </c>
      <c r="D485">
        <v>3606</v>
      </c>
      <c r="E485">
        <v>37.73574</v>
      </c>
      <c r="F485">
        <v>-122.50532</v>
      </c>
      <c r="G485" t="s">
        <v>1709</v>
      </c>
      <c r="H485" t="s">
        <v>1710</v>
      </c>
      <c r="I485" t="s">
        <v>704</v>
      </c>
      <c r="J485" t="s">
        <v>687</v>
      </c>
      <c r="M485" t="s">
        <v>671</v>
      </c>
      <c r="Q485" t="s">
        <v>672</v>
      </c>
      <c r="S485" t="s">
        <v>1664</v>
      </c>
      <c r="X485">
        <f t="shared" si="7"/>
        <v>1</v>
      </c>
      <c r="Y485" t="s">
        <v>12</v>
      </c>
      <c r="Z485" t="s">
        <v>80</v>
      </c>
      <c r="AA485" t="s">
        <v>92</v>
      </c>
      <c r="AB485" t="str">
        <f>VLOOKUP($AA485,Sheet2!$E$2:$I$222,3,FALSE)</f>
        <v>To Stonestown</v>
      </c>
      <c r="AC485" t="str">
        <f>VLOOKUP($AA485,Sheet2!$E$2:$I$222,4,FALSE)</f>
        <v>19th Av. &amp; Buckingham</v>
      </c>
      <c r="AD485" t="str">
        <f>VLOOKUP($AA485,Sheet2!$E$2:$I$222,5,FALSE)</f>
        <v>Daily ~ 5:30am-12am</v>
      </c>
      <c r="AI485" t="e">
        <f>VLOOKUP(AH485,[1]Sheet2!$E$2:$I$222,3,FALSE)</f>
        <v>#N/A</v>
      </c>
      <c r="AJ485" t="e">
        <f>VLOOKUP(AH485,[1]Sheet2!$E$2:$I$222,4,FALSE)</f>
        <v>#N/A</v>
      </c>
      <c r="AK485" t="e">
        <f>VLOOKUP(AH485,[1]Sheet2!$E$2:$I$222,5,FALSE)</f>
        <v>#N/A</v>
      </c>
      <c r="AP485" t="e">
        <f>VLOOKUP(AO485,[1]Sheet2!$E$2:$I$222,3,FALSE)</f>
        <v>#N/A</v>
      </c>
      <c r="AQ485" t="e">
        <f>VLOOKUP(AO485,[1]Sheet2!$E$2:$I$222,4,FALSE)</f>
        <v>#N/A</v>
      </c>
      <c r="AR485" t="e">
        <f>VLOOKUP(AO485,[1]Sheet2!$E$2:$I$222,5,FALSE)</f>
        <v>#N/A</v>
      </c>
      <c r="AW485" t="e">
        <f>VLOOKUP(AV485,[1]Sheet2!$E$2:$I$222,3,FALSE)</f>
        <v>#N/A</v>
      </c>
      <c r="AX485" t="e">
        <f>VLOOKUP(AV485,[1]Sheet2!$E$2:$I$222,4,FALSE)</f>
        <v>#N/A</v>
      </c>
      <c r="AY485" t="e">
        <f>VLOOKUP(AV485,[1]Sheet2!$E$2:$I$222,5,FALSE)</f>
        <v>#N/A</v>
      </c>
      <c r="BD485" t="e">
        <f>VLOOKUP(BC485,[1]Sheet2!$E$2:$I$222,3,FALSE)</f>
        <v>#N/A</v>
      </c>
      <c r="BE485" t="e">
        <f>VLOOKUP(BC485,[1]Sheet2!$E$2:$I$222,4,FALSE)</f>
        <v>#N/A</v>
      </c>
      <c r="BF485" t="e">
        <f>VLOOKUP(BC485,[1]Sheet2!$E$2:$I$222,5,FALSE)</f>
        <v>#N/A</v>
      </c>
      <c r="BK485" t="e">
        <f>VLOOKUP(BJ485,[1]Sheet2!$E$2:$I$222,3,FALSE)</f>
        <v>#N/A</v>
      </c>
      <c r="BL485" t="e">
        <f>VLOOKUP(BJ485,[1]Sheet2!$E$2:$I$222,4,FALSE)</f>
        <v>#N/A</v>
      </c>
      <c r="BM485" t="e">
        <f>VLOOKUP(BJ485,[1]Sheet2!$E$2:$I$222,5,FALSE)</f>
        <v>#N/A</v>
      </c>
      <c r="BR485" t="e">
        <f>VLOOKUP(BQ485,[1]Sheet2!$E$2:$I$222,3,FALSE)</f>
        <v>#N/A</v>
      </c>
      <c r="BS485" t="e">
        <f>VLOOKUP(BQ485,[1]Sheet2!$E$2:$I$222,4,FALSE)</f>
        <v>#N/A</v>
      </c>
      <c r="BT485" t="e">
        <f>VLOOKUP(BQ485,[1]Sheet2!$E$2:$I$222,5,FALSE)</f>
        <v>#N/A</v>
      </c>
      <c r="BY485" t="e">
        <f>VLOOKUP(BX485,[1]Sheet2!$E$2:$I$222,3,FALSE)</f>
        <v>#N/A</v>
      </c>
      <c r="BZ485" t="e">
        <f>VLOOKUP(BX485,[1]Sheet2!$E$2:$I$222,4,FALSE)</f>
        <v>#N/A</v>
      </c>
      <c r="CA485" t="e">
        <f>VLOOKUP(BX485,[1]Sheet2!$E$2:$I$222,5,FALSE)</f>
        <v>#N/A</v>
      </c>
      <c r="CF485" t="e">
        <f>VLOOKUP(CE485,[1]Sheet2!$E$2:$I$222,3,FALSE)</f>
        <v>#N/A</v>
      </c>
      <c r="CG485" t="e">
        <f>VLOOKUP(CE485,[1]Sheet2!$E$2:$I$222,4,FALSE)</f>
        <v>#N/A</v>
      </c>
      <c r="CH485" t="e">
        <f>VLOOKUP(CE485,[1]Sheet2!$E$2:$I$222,5,FALSE)</f>
        <v>#N/A</v>
      </c>
      <c r="CM485" t="e">
        <f>VLOOKUP(CL485,[1]Sheet2!$E$2:$I$222,3,FALSE)</f>
        <v>#N/A</v>
      </c>
      <c r="CN485" t="e">
        <f>VLOOKUP(CL485,[1]Sheet2!$E$2:$I$222,4,FALSE)</f>
        <v>#N/A</v>
      </c>
      <c r="CO485" t="e">
        <f>VLOOKUP(CL485,[1]Sheet2!$E$2:$I$222,5,FALSE)</f>
        <v>#N/A</v>
      </c>
    </row>
    <row r="486" spans="1:93" x14ac:dyDescent="0.25">
      <c r="A486">
        <v>500</v>
      </c>
      <c r="C486">
        <v>13608</v>
      </c>
      <c r="D486">
        <v>3608</v>
      </c>
      <c r="E486">
        <v>37.779380000000003</v>
      </c>
      <c r="F486">
        <v>-122.50946</v>
      </c>
      <c r="G486" t="s">
        <v>1711</v>
      </c>
      <c r="H486" t="s">
        <v>1712</v>
      </c>
      <c r="I486" t="s">
        <v>704</v>
      </c>
      <c r="J486" t="s">
        <v>669</v>
      </c>
      <c r="K486" t="s">
        <v>1713</v>
      </c>
      <c r="L486" t="s">
        <v>452</v>
      </c>
      <c r="M486" t="s">
        <v>671</v>
      </c>
      <c r="Q486" t="s">
        <v>672</v>
      </c>
      <c r="R486">
        <v>625</v>
      </c>
      <c r="S486" t="s">
        <v>1714</v>
      </c>
      <c r="T486" t="s">
        <v>1715</v>
      </c>
      <c r="X486">
        <f t="shared" si="7"/>
        <v>6</v>
      </c>
      <c r="Y486" t="s">
        <v>47</v>
      </c>
      <c r="Z486" t="s">
        <v>77</v>
      </c>
      <c r="AA486" t="s">
        <v>123</v>
      </c>
      <c r="AB486" t="str">
        <f>VLOOKUP($AA486,Sheet2!$E$2:$I$222,3,FALSE)</f>
        <v>To Downtown</v>
      </c>
      <c r="AC486" t="str">
        <f>VLOOKUP($AA486,Sheet2!$E$2:$I$222,4,FALSE)</f>
        <v>Transbay Terminal</v>
      </c>
      <c r="AD486" t="str">
        <f>VLOOKUP($AA486,Sheet2!$E$2:$I$222,5,FALSE)</f>
        <v>M-F ~ 6am-8pm | Sat-Sun ~ 9am-7pm</v>
      </c>
      <c r="AF486" t="s">
        <v>47</v>
      </c>
      <c r="AG486" t="s">
        <v>80</v>
      </c>
      <c r="AH486" t="s">
        <v>148</v>
      </c>
      <c r="AI486" t="str">
        <f>VLOOKUP(AH486,[1]Sheet2!$E$2:$I$222,3,FALSE)</f>
        <v>To Lands End</v>
      </c>
      <c r="AJ486" t="str">
        <f>VLOOKUP(AH486,[1]Sheet2!$E$2:$I$222,4,FALSE)</f>
        <v>48th Av. &amp; Pt. Lobos</v>
      </c>
      <c r="AK486" t="str">
        <f>VLOOKUP(AH486,[1]Sheet2!$E$2:$I$222,5,FALSE)</f>
        <v>M-F ~ 6am-8pm | Sat-Sun ~ 9am-7pm</v>
      </c>
      <c r="AM486" t="s">
        <v>45</v>
      </c>
      <c r="AN486" t="s">
        <v>78</v>
      </c>
      <c r="AP486" t="e">
        <f>VLOOKUP(AO486,[1]Sheet2!$E$2:$I$222,3,FALSE)</f>
        <v>#N/A</v>
      </c>
      <c r="AQ486" t="e">
        <f>VLOOKUP(AO486,[1]Sheet2!$E$2:$I$222,4,FALSE)</f>
        <v>#N/A</v>
      </c>
      <c r="AR486" t="e">
        <f>VLOOKUP(AO486,[1]Sheet2!$E$2:$I$222,5,FALSE)</f>
        <v>#N/A</v>
      </c>
      <c r="AT486" t="s">
        <v>45</v>
      </c>
      <c r="AU486" t="s">
        <v>79</v>
      </c>
      <c r="AW486" t="e">
        <f>VLOOKUP(AV486,[1]Sheet2!$E$2:$I$222,3,FALSE)</f>
        <v>#N/A</v>
      </c>
      <c r="AX486" t="e">
        <f>VLOOKUP(AV486,[1]Sheet2!$E$2:$I$222,4,FALSE)</f>
        <v>#N/A</v>
      </c>
      <c r="AY486" t="e">
        <f>VLOOKUP(AV486,[1]Sheet2!$E$2:$I$222,5,FALSE)</f>
        <v>#N/A</v>
      </c>
      <c r="BA486" t="s">
        <v>349</v>
      </c>
      <c r="BB486" t="s">
        <v>77</v>
      </c>
      <c r="BC486" t="s">
        <v>357</v>
      </c>
      <c r="BD486" t="str">
        <f>VLOOKUP(BC486,[1]Sheet2!$E$2:$I$222,3,FALSE)</f>
        <v>To Financial District</v>
      </c>
      <c r="BE486" t="str">
        <f>VLOOKUP(BC486,[1]Sheet2!$E$2:$I$222,4,FALSE)</f>
        <v>Davis &amp; Market</v>
      </c>
      <c r="BF486" t="str">
        <f>VLOOKUP(BC486,[1]Sheet2!$E$2:$I$222,5,FALSE)</f>
        <v>AM Only: M-F ~ 7am-9am</v>
      </c>
      <c r="BH486" t="s">
        <v>349</v>
      </c>
      <c r="BI486" t="s">
        <v>80</v>
      </c>
      <c r="BJ486" t="s">
        <v>356</v>
      </c>
      <c r="BK486" t="str">
        <f>VLOOKUP(BJ486,[1]Sheet2!$E$2:$I$222,3,FALSE)</f>
        <v>To Lands End</v>
      </c>
      <c r="BL486" t="str">
        <f>VLOOKUP(BJ486,[1]Sheet2!$E$2:$I$222,4,FALSE)</f>
        <v>48th Av. &amp; Pt. Lobos</v>
      </c>
      <c r="BM486" t="str">
        <f>VLOOKUP(BJ486,[1]Sheet2!$E$2:$I$222,5,FALSE)</f>
        <v>PM Only: M-F ~ 4pm-7pm</v>
      </c>
      <c r="BR486" t="e">
        <f>VLOOKUP(BQ486,[1]Sheet2!$E$2:$I$222,3,FALSE)</f>
        <v>#N/A</v>
      </c>
      <c r="BS486" t="e">
        <f>VLOOKUP(BQ486,[1]Sheet2!$E$2:$I$222,4,FALSE)</f>
        <v>#N/A</v>
      </c>
      <c r="BT486" t="e">
        <f>VLOOKUP(BQ486,[1]Sheet2!$E$2:$I$222,5,FALSE)</f>
        <v>#N/A</v>
      </c>
      <c r="BY486" t="e">
        <f>VLOOKUP(BX486,[1]Sheet2!$E$2:$I$222,3,FALSE)</f>
        <v>#N/A</v>
      </c>
      <c r="BZ486" t="e">
        <f>VLOOKUP(BX486,[1]Sheet2!$E$2:$I$222,4,FALSE)</f>
        <v>#N/A</v>
      </c>
      <c r="CA486" t="e">
        <f>VLOOKUP(BX486,[1]Sheet2!$E$2:$I$222,5,FALSE)</f>
        <v>#N/A</v>
      </c>
      <c r="CF486" t="e">
        <f>VLOOKUP(CE486,[1]Sheet2!$E$2:$I$222,3,FALSE)</f>
        <v>#N/A</v>
      </c>
      <c r="CG486" t="e">
        <f>VLOOKUP(CE486,[1]Sheet2!$E$2:$I$222,4,FALSE)</f>
        <v>#N/A</v>
      </c>
      <c r="CH486" t="e">
        <f>VLOOKUP(CE486,[1]Sheet2!$E$2:$I$222,5,FALSE)</f>
        <v>#N/A</v>
      </c>
      <c r="CM486" t="e">
        <f>VLOOKUP(CL486,[1]Sheet2!$E$2:$I$222,3,FALSE)</f>
        <v>#N/A</v>
      </c>
      <c r="CN486" t="e">
        <f>VLOOKUP(CL486,[1]Sheet2!$E$2:$I$222,4,FALSE)</f>
        <v>#N/A</v>
      </c>
      <c r="CO486" t="e">
        <f>VLOOKUP(CL486,[1]Sheet2!$E$2:$I$222,5,FALSE)</f>
        <v>#N/A</v>
      </c>
    </row>
    <row r="487" spans="1:93" x14ac:dyDescent="0.25">
      <c r="A487">
        <v>502</v>
      </c>
      <c r="C487">
        <v>13611</v>
      </c>
      <c r="D487">
        <v>3611</v>
      </c>
      <c r="E487">
        <v>37.784350000000003</v>
      </c>
      <c r="F487">
        <v>-122.40841</v>
      </c>
      <c r="G487" t="s">
        <v>1716</v>
      </c>
      <c r="H487" t="s">
        <v>1717</v>
      </c>
      <c r="I487" t="s">
        <v>696</v>
      </c>
      <c r="J487" t="s">
        <v>669</v>
      </c>
      <c r="K487" t="s">
        <v>963</v>
      </c>
      <c r="M487" t="s">
        <v>671</v>
      </c>
      <c r="N487" t="s">
        <v>1718</v>
      </c>
      <c r="Q487" t="s">
        <v>672</v>
      </c>
      <c r="R487">
        <v>713</v>
      </c>
      <c r="S487" t="s">
        <v>958</v>
      </c>
      <c r="X487">
        <f t="shared" si="7"/>
        <v>1</v>
      </c>
      <c r="Y487" t="s">
        <v>23</v>
      </c>
      <c r="Z487" t="s">
        <v>77</v>
      </c>
      <c r="AA487" t="s">
        <v>100</v>
      </c>
      <c r="AB487" t="str">
        <f>VLOOKUP($AA487,Sheet2!$E$2:$I$222,3,FALSE)</f>
        <v>To Nob Hill</v>
      </c>
      <c r="AC487" t="str">
        <f>VLOOKUP($AA487,Sheet2!$E$2:$I$222,4,FALSE)</f>
        <v>Jackson &amp; Van Ness</v>
      </c>
      <c r="AD487" t="str">
        <f>VLOOKUP($AA487,Sheet2!$E$2:$I$222,5,FALSE)</f>
        <v>Daily ~ 6am-12:30am</v>
      </c>
      <c r="AI487" t="e">
        <f>VLOOKUP(AH487,[1]Sheet2!$E$2:$I$222,3,FALSE)</f>
        <v>#N/A</v>
      </c>
      <c r="AJ487" t="e">
        <f>VLOOKUP(AH487,[1]Sheet2!$E$2:$I$222,4,FALSE)</f>
        <v>#N/A</v>
      </c>
      <c r="AK487" t="e">
        <f>VLOOKUP(AH487,[1]Sheet2!$E$2:$I$222,5,FALSE)</f>
        <v>#N/A</v>
      </c>
      <c r="AP487" t="e">
        <f>VLOOKUP(AO487,[1]Sheet2!$E$2:$I$222,3,FALSE)</f>
        <v>#N/A</v>
      </c>
      <c r="AQ487" t="e">
        <f>VLOOKUP(AO487,[1]Sheet2!$E$2:$I$222,4,FALSE)</f>
        <v>#N/A</v>
      </c>
      <c r="AR487" t="e">
        <f>VLOOKUP(AO487,[1]Sheet2!$E$2:$I$222,5,FALSE)</f>
        <v>#N/A</v>
      </c>
      <c r="AW487" t="e">
        <f>VLOOKUP(AV487,[1]Sheet2!$E$2:$I$222,3,FALSE)</f>
        <v>#N/A</v>
      </c>
      <c r="AX487" t="e">
        <f>VLOOKUP(AV487,[1]Sheet2!$E$2:$I$222,4,FALSE)</f>
        <v>#N/A</v>
      </c>
      <c r="AY487" t="e">
        <f>VLOOKUP(AV487,[1]Sheet2!$E$2:$I$222,5,FALSE)</f>
        <v>#N/A</v>
      </c>
      <c r="BD487" t="e">
        <f>VLOOKUP(BC487,[1]Sheet2!$E$2:$I$222,3,FALSE)</f>
        <v>#N/A</v>
      </c>
      <c r="BE487" t="e">
        <f>VLOOKUP(BC487,[1]Sheet2!$E$2:$I$222,4,FALSE)</f>
        <v>#N/A</v>
      </c>
      <c r="BF487" t="e">
        <f>VLOOKUP(BC487,[1]Sheet2!$E$2:$I$222,5,FALSE)</f>
        <v>#N/A</v>
      </c>
      <c r="BK487" t="e">
        <f>VLOOKUP(BJ487,[1]Sheet2!$E$2:$I$222,3,FALSE)</f>
        <v>#N/A</v>
      </c>
      <c r="BL487" t="e">
        <f>VLOOKUP(BJ487,[1]Sheet2!$E$2:$I$222,4,FALSE)</f>
        <v>#N/A</v>
      </c>
      <c r="BM487" t="e">
        <f>VLOOKUP(BJ487,[1]Sheet2!$E$2:$I$222,5,FALSE)</f>
        <v>#N/A</v>
      </c>
      <c r="BR487" t="e">
        <f>VLOOKUP(BQ487,[1]Sheet2!$E$2:$I$222,3,FALSE)</f>
        <v>#N/A</v>
      </c>
      <c r="BS487" t="e">
        <f>VLOOKUP(BQ487,[1]Sheet2!$E$2:$I$222,4,FALSE)</f>
        <v>#N/A</v>
      </c>
      <c r="BT487" t="e">
        <f>VLOOKUP(BQ487,[1]Sheet2!$E$2:$I$222,5,FALSE)</f>
        <v>#N/A</v>
      </c>
      <c r="BY487" t="e">
        <f>VLOOKUP(BX487,[1]Sheet2!$E$2:$I$222,3,FALSE)</f>
        <v>#N/A</v>
      </c>
      <c r="BZ487" t="e">
        <f>VLOOKUP(BX487,[1]Sheet2!$E$2:$I$222,4,FALSE)</f>
        <v>#N/A</v>
      </c>
      <c r="CA487" t="e">
        <f>VLOOKUP(BX487,[1]Sheet2!$E$2:$I$222,5,FALSE)</f>
        <v>#N/A</v>
      </c>
      <c r="CF487" t="e">
        <f>VLOOKUP(CE487,[1]Sheet2!$E$2:$I$222,3,FALSE)</f>
        <v>#N/A</v>
      </c>
      <c r="CG487" t="e">
        <f>VLOOKUP(CE487,[1]Sheet2!$E$2:$I$222,4,FALSE)</f>
        <v>#N/A</v>
      </c>
      <c r="CH487" t="e">
        <f>VLOOKUP(CE487,[1]Sheet2!$E$2:$I$222,5,FALSE)</f>
        <v>#N/A</v>
      </c>
      <c r="CM487" t="e">
        <f>VLOOKUP(CL487,[1]Sheet2!$E$2:$I$222,3,FALSE)</f>
        <v>#N/A</v>
      </c>
      <c r="CN487" t="e">
        <f>VLOOKUP(CL487,[1]Sheet2!$E$2:$I$222,4,FALSE)</f>
        <v>#N/A</v>
      </c>
      <c r="CO487" t="e">
        <f>VLOOKUP(CL487,[1]Sheet2!$E$2:$I$222,5,FALSE)</f>
        <v>#N/A</v>
      </c>
    </row>
    <row r="488" spans="1:93" x14ac:dyDescent="0.25">
      <c r="A488">
        <v>503</v>
      </c>
      <c r="C488">
        <v>13612</v>
      </c>
      <c r="D488">
        <v>3612</v>
      </c>
      <c r="E488">
        <v>37.784089999999999</v>
      </c>
      <c r="F488">
        <v>-122.40828999999999</v>
      </c>
      <c r="G488" t="s">
        <v>1716</v>
      </c>
      <c r="H488" t="s">
        <v>1717</v>
      </c>
      <c r="I488" t="s">
        <v>746</v>
      </c>
      <c r="J488" t="s">
        <v>669</v>
      </c>
      <c r="K488" t="s">
        <v>743</v>
      </c>
      <c r="M488" t="s">
        <v>671</v>
      </c>
      <c r="N488" t="s">
        <v>1719</v>
      </c>
      <c r="Q488" t="s">
        <v>672</v>
      </c>
      <c r="R488">
        <v>714</v>
      </c>
      <c r="S488" t="s">
        <v>966</v>
      </c>
      <c r="T488" t="s">
        <v>1720</v>
      </c>
      <c r="X488">
        <f t="shared" si="7"/>
        <v>5</v>
      </c>
      <c r="Y488" t="s">
        <v>9</v>
      </c>
      <c r="Z488" t="s">
        <v>80</v>
      </c>
      <c r="AA488" t="s">
        <v>99</v>
      </c>
      <c r="AB488" t="str">
        <f>VLOOKUP($AA488,Sheet2!$E$2:$I$222,3,FALSE)</f>
        <v>To City College</v>
      </c>
      <c r="AC488" t="str">
        <f>VLOOKUP($AA488,Sheet2!$E$2:$I$222,4,FALSE)</f>
        <v>Daily ~ 8:30am-12am</v>
      </c>
      <c r="AD488" t="str">
        <f>VLOOKUP($AA488,Sheet2!$E$2:$I$222,5,FALSE)</f>
        <v>Except M-F ~ 4pm-7pm: Use 8AX/BX</v>
      </c>
      <c r="AF488" t="s">
        <v>23</v>
      </c>
      <c r="AG488" t="s">
        <v>80</v>
      </c>
      <c r="AH488" t="s">
        <v>132</v>
      </c>
      <c r="AI488" t="str">
        <f>VLOOKUP(AH488,[1]Sheet2!$E$2:$I$222,3,FALSE)</f>
        <v>To Mission District</v>
      </c>
      <c r="AJ488" t="str">
        <f>VLOOKUP(AH488,[1]Sheet2!$E$2:$I$222,4,FALSE)</f>
        <v>Cesar Chavez &amp; Mission</v>
      </c>
      <c r="AK488" t="str">
        <f>VLOOKUP(AH488,[1]Sheet2!$E$2:$I$222,5,FALSE)</f>
        <v>Daily ~ 5:30am-1am</v>
      </c>
      <c r="AM488" t="s">
        <v>63</v>
      </c>
      <c r="AN488" t="s">
        <v>80</v>
      </c>
      <c r="AO488" t="s">
        <v>171</v>
      </c>
      <c r="AP488" t="str">
        <f>VLOOKUP(AO488,[1]Sheet2!$E$2:$I$222,3,FALSE)</f>
        <v>To Visitacion Valley</v>
      </c>
      <c r="AQ488" t="str">
        <f>VLOOKUP(AO488,[1]Sheet2!$E$2:$I$222,4,FALSE)</f>
        <v>Geneva &amp; Schwerin</v>
      </c>
      <c r="AR488" t="str">
        <f>VLOOKUP(AO488,[1]Sheet2!$E$2:$I$222,5,FALSE)</f>
        <v>PM Only: M-F ~ 4pm-7pm</v>
      </c>
      <c r="AT488" t="s">
        <v>346</v>
      </c>
      <c r="AU488" t="s">
        <v>80</v>
      </c>
      <c r="AV488" t="s">
        <v>358</v>
      </c>
      <c r="AW488" t="str">
        <f>VLOOKUP(AV488,[1]Sheet2!$E$2:$I$222,3,FALSE)</f>
        <v>To City College</v>
      </c>
      <c r="AX488" t="str">
        <f>VLOOKUP(AV488,[1]Sheet2!$E$2:$I$222,4,FALSE)</f>
        <v>Ocean &amp; Phelan</v>
      </c>
      <c r="AY488" t="str">
        <f>VLOOKUP(AV488,[1]Sheet2!$E$2:$I$222,5,FALSE)</f>
        <v>PM Only: M-F ~ 3:30pm-6:30pm</v>
      </c>
      <c r="BA488" t="s">
        <v>4</v>
      </c>
      <c r="BB488" t="s">
        <v>79</v>
      </c>
      <c r="BD488" t="e">
        <f>VLOOKUP(BC488,[1]Sheet2!$E$2:$I$222,3,FALSE)</f>
        <v>#N/A</v>
      </c>
      <c r="BE488" t="e">
        <f>VLOOKUP(BC488,[1]Sheet2!$E$2:$I$222,4,FALSE)</f>
        <v>#N/A</v>
      </c>
      <c r="BF488" t="e">
        <f>VLOOKUP(BC488,[1]Sheet2!$E$2:$I$222,5,FALSE)</f>
        <v>#N/A</v>
      </c>
      <c r="BK488" t="e">
        <f>VLOOKUP(BJ488,[1]Sheet2!$E$2:$I$222,3,FALSE)</f>
        <v>#N/A</v>
      </c>
      <c r="BL488" t="e">
        <f>VLOOKUP(BJ488,[1]Sheet2!$E$2:$I$222,4,FALSE)</f>
        <v>#N/A</v>
      </c>
      <c r="BM488" t="e">
        <f>VLOOKUP(BJ488,[1]Sheet2!$E$2:$I$222,5,FALSE)</f>
        <v>#N/A</v>
      </c>
      <c r="BR488" t="e">
        <f>VLOOKUP(BQ488,[1]Sheet2!$E$2:$I$222,3,FALSE)</f>
        <v>#N/A</v>
      </c>
      <c r="BS488" t="e">
        <f>VLOOKUP(BQ488,[1]Sheet2!$E$2:$I$222,4,FALSE)</f>
        <v>#N/A</v>
      </c>
      <c r="BT488" t="e">
        <f>VLOOKUP(BQ488,[1]Sheet2!$E$2:$I$222,5,FALSE)</f>
        <v>#N/A</v>
      </c>
      <c r="BY488" t="e">
        <f>VLOOKUP(BX488,[1]Sheet2!$E$2:$I$222,3,FALSE)</f>
        <v>#N/A</v>
      </c>
      <c r="BZ488" t="e">
        <f>VLOOKUP(BX488,[1]Sheet2!$E$2:$I$222,4,FALSE)</f>
        <v>#N/A</v>
      </c>
      <c r="CA488" t="e">
        <f>VLOOKUP(BX488,[1]Sheet2!$E$2:$I$222,5,FALSE)</f>
        <v>#N/A</v>
      </c>
      <c r="CF488" t="e">
        <f>VLOOKUP(CE488,[1]Sheet2!$E$2:$I$222,3,FALSE)</f>
        <v>#N/A</v>
      </c>
      <c r="CG488" t="e">
        <f>VLOOKUP(CE488,[1]Sheet2!$E$2:$I$222,4,FALSE)</f>
        <v>#N/A</v>
      </c>
      <c r="CH488" t="e">
        <f>VLOOKUP(CE488,[1]Sheet2!$E$2:$I$222,5,FALSE)</f>
        <v>#N/A</v>
      </c>
      <c r="CM488" t="e">
        <f>VLOOKUP(CL488,[1]Sheet2!$E$2:$I$222,3,FALSE)</f>
        <v>#N/A</v>
      </c>
      <c r="CN488" t="e">
        <f>VLOOKUP(CL488,[1]Sheet2!$E$2:$I$222,4,FALSE)</f>
        <v>#N/A</v>
      </c>
      <c r="CO488" t="e">
        <f>VLOOKUP(CL488,[1]Sheet2!$E$2:$I$222,5,FALSE)</f>
        <v>#N/A</v>
      </c>
    </row>
    <row r="489" spans="1:93" x14ac:dyDescent="0.25">
      <c r="A489">
        <v>504</v>
      </c>
      <c r="C489">
        <v>13613</v>
      </c>
      <c r="D489">
        <v>3613</v>
      </c>
      <c r="E489">
        <v>37.73762</v>
      </c>
      <c r="F489">
        <v>-122.431</v>
      </c>
      <c r="G489" t="s">
        <v>1721</v>
      </c>
      <c r="H489" t="s">
        <v>1722</v>
      </c>
      <c r="I489" t="s">
        <v>890</v>
      </c>
      <c r="J489" t="s">
        <v>687</v>
      </c>
      <c r="Q489" t="s">
        <v>672</v>
      </c>
      <c r="S489" t="s">
        <v>1456</v>
      </c>
      <c r="X489">
        <f t="shared" si="7"/>
        <v>1</v>
      </c>
      <c r="Y489" t="s">
        <v>19</v>
      </c>
      <c r="Z489" t="s">
        <v>77</v>
      </c>
      <c r="AA489" t="s">
        <v>117</v>
      </c>
      <c r="AB489" t="str">
        <f>VLOOKUP($AA489,Sheet2!$E$2:$I$222,3,FALSE)</f>
        <v>To Castro Station</v>
      </c>
      <c r="AC489" t="str">
        <f>VLOOKUP($AA489,Sheet2!$E$2:$I$222,4,FALSE)</f>
        <v>Market &amp; Castro</v>
      </c>
      <c r="AD489" t="str">
        <f>VLOOKUP($AA489,Sheet2!$E$2:$I$222,5,FALSE)</f>
        <v>M-F ~ 7a-11am | Sat-Sun ~ 8a-11pm</v>
      </c>
      <c r="AI489" t="e">
        <f>VLOOKUP(AH489,[1]Sheet2!$E$2:$I$222,3,FALSE)</f>
        <v>#N/A</v>
      </c>
      <c r="AJ489" t="e">
        <f>VLOOKUP(AH489,[1]Sheet2!$E$2:$I$222,4,FALSE)</f>
        <v>#N/A</v>
      </c>
      <c r="AK489" t="e">
        <f>VLOOKUP(AH489,[1]Sheet2!$E$2:$I$222,5,FALSE)</f>
        <v>#N/A</v>
      </c>
      <c r="AP489" t="e">
        <f>VLOOKUP(AO489,[1]Sheet2!$E$2:$I$222,3,FALSE)</f>
        <v>#N/A</v>
      </c>
      <c r="AQ489" t="e">
        <f>VLOOKUP(AO489,[1]Sheet2!$E$2:$I$222,4,FALSE)</f>
        <v>#N/A</v>
      </c>
      <c r="AR489" t="e">
        <f>VLOOKUP(AO489,[1]Sheet2!$E$2:$I$222,5,FALSE)</f>
        <v>#N/A</v>
      </c>
      <c r="AW489" t="e">
        <f>VLOOKUP(AV489,[1]Sheet2!$E$2:$I$222,3,FALSE)</f>
        <v>#N/A</v>
      </c>
      <c r="AX489" t="e">
        <f>VLOOKUP(AV489,[1]Sheet2!$E$2:$I$222,4,FALSE)</f>
        <v>#N/A</v>
      </c>
      <c r="AY489" t="e">
        <f>VLOOKUP(AV489,[1]Sheet2!$E$2:$I$222,5,FALSE)</f>
        <v>#N/A</v>
      </c>
      <c r="BD489" t="e">
        <f>VLOOKUP(BC489,[1]Sheet2!$E$2:$I$222,3,FALSE)</f>
        <v>#N/A</v>
      </c>
      <c r="BE489" t="e">
        <f>VLOOKUP(BC489,[1]Sheet2!$E$2:$I$222,4,FALSE)</f>
        <v>#N/A</v>
      </c>
      <c r="BF489" t="e">
        <f>VLOOKUP(BC489,[1]Sheet2!$E$2:$I$222,5,FALSE)</f>
        <v>#N/A</v>
      </c>
      <c r="BK489" t="e">
        <f>VLOOKUP(BJ489,[1]Sheet2!$E$2:$I$222,3,FALSE)</f>
        <v>#N/A</v>
      </c>
      <c r="BL489" t="e">
        <f>VLOOKUP(BJ489,[1]Sheet2!$E$2:$I$222,4,FALSE)</f>
        <v>#N/A</v>
      </c>
      <c r="BM489" t="e">
        <f>VLOOKUP(BJ489,[1]Sheet2!$E$2:$I$222,5,FALSE)</f>
        <v>#N/A</v>
      </c>
      <c r="BR489" t="e">
        <f>VLOOKUP(BQ489,[1]Sheet2!$E$2:$I$222,3,FALSE)</f>
        <v>#N/A</v>
      </c>
      <c r="BS489" t="e">
        <f>VLOOKUP(BQ489,[1]Sheet2!$E$2:$I$222,4,FALSE)</f>
        <v>#N/A</v>
      </c>
      <c r="BT489" t="e">
        <f>VLOOKUP(BQ489,[1]Sheet2!$E$2:$I$222,5,FALSE)</f>
        <v>#N/A</v>
      </c>
      <c r="BY489" t="e">
        <f>VLOOKUP(BX489,[1]Sheet2!$E$2:$I$222,3,FALSE)</f>
        <v>#N/A</v>
      </c>
      <c r="BZ489" t="e">
        <f>VLOOKUP(BX489,[1]Sheet2!$E$2:$I$222,4,FALSE)</f>
        <v>#N/A</v>
      </c>
      <c r="CA489" t="e">
        <f>VLOOKUP(BX489,[1]Sheet2!$E$2:$I$222,5,FALSE)</f>
        <v>#N/A</v>
      </c>
      <c r="CF489" t="e">
        <f>VLOOKUP(CE489,[1]Sheet2!$E$2:$I$222,3,FALSE)</f>
        <v>#N/A</v>
      </c>
      <c r="CG489" t="e">
        <f>VLOOKUP(CE489,[1]Sheet2!$E$2:$I$222,4,FALSE)</f>
        <v>#N/A</v>
      </c>
      <c r="CH489" t="e">
        <f>VLOOKUP(CE489,[1]Sheet2!$E$2:$I$222,5,FALSE)</f>
        <v>#N/A</v>
      </c>
      <c r="CM489" t="e">
        <f>VLOOKUP(CL489,[1]Sheet2!$E$2:$I$222,3,FALSE)</f>
        <v>#N/A</v>
      </c>
      <c r="CN489" t="e">
        <f>VLOOKUP(CL489,[1]Sheet2!$E$2:$I$222,4,FALSE)</f>
        <v>#N/A</v>
      </c>
      <c r="CO489" t="e">
        <f>VLOOKUP(CL489,[1]Sheet2!$E$2:$I$222,5,FALSE)</f>
        <v>#N/A</v>
      </c>
    </row>
    <row r="490" spans="1:93" x14ac:dyDescent="0.25">
      <c r="A490">
        <v>505</v>
      </c>
      <c r="C490">
        <v>13614</v>
      </c>
      <c r="D490">
        <v>3614</v>
      </c>
      <c r="E490">
        <v>37.73809</v>
      </c>
      <c r="F490">
        <v>-122.43291000000001</v>
      </c>
      <c r="G490" t="s">
        <v>1723</v>
      </c>
      <c r="H490" t="s">
        <v>1724</v>
      </c>
      <c r="I490" t="s">
        <v>719</v>
      </c>
      <c r="J490" t="s">
        <v>687</v>
      </c>
      <c r="Q490" t="s">
        <v>672</v>
      </c>
      <c r="S490" t="s">
        <v>1456</v>
      </c>
      <c r="X490">
        <f t="shared" si="7"/>
        <v>1</v>
      </c>
      <c r="Y490" t="s">
        <v>19</v>
      </c>
      <c r="Z490" t="s">
        <v>77</v>
      </c>
      <c r="AA490" t="s">
        <v>117</v>
      </c>
      <c r="AB490" t="str">
        <f>VLOOKUP($AA490,Sheet2!$E$2:$I$222,3,FALSE)</f>
        <v>To Castro Station</v>
      </c>
      <c r="AC490" t="str">
        <f>VLOOKUP($AA490,Sheet2!$E$2:$I$222,4,FALSE)</f>
        <v>Market &amp; Castro</v>
      </c>
      <c r="AD490" t="str">
        <f>VLOOKUP($AA490,Sheet2!$E$2:$I$222,5,FALSE)</f>
        <v>M-F ~ 7a-11am | Sat-Sun ~ 8a-11pm</v>
      </c>
      <c r="AI490" t="e">
        <f>VLOOKUP(AH490,[1]Sheet2!$E$2:$I$222,3,FALSE)</f>
        <v>#N/A</v>
      </c>
      <c r="AJ490" t="e">
        <f>VLOOKUP(AH490,[1]Sheet2!$E$2:$I$222,4,FALSE)</f>
        <v>#N/A</v>
      </c>
      <c r="AK490" t="e">
        <f>VLOOKUP(AH490,[1]Sheet2!$E$2:$I$222,5,FALSE)</f>
        <v>#N/A</v>
      </c>
      <c r="AP490" t="e">
        <f>VLOOKUP(AO490,[1]Sheet2!$E$2:$I$222,3,FALSE)</f>
        <v>#N/A</v>
      </c>
      <c r="AQ490" t="e">
        <f>VLOOKUP(AO490,[1]Sheet2!$E$2:$I$222,4,FALSE)</f>
        <v>#N/A</v>
      </c>
      <c r="AR490" t="e">
        <f>VLOOKUP(AO490,[1]Sheet2!$E$2:$I$222,5,FALSE)</f>
        <v>#N/A</v>
      </c>
      <c r="AW490" t="e">
        <f>VLOOKUP(AV490,[1]Sheet2!$E$2:$I$222,3,FALSE)</f>
        <v>#N/A</v>
      </c>
      <c r="AX490" t="e">
        <f>VLOOKUP(AV490,[1]Sheet2!$E$2:$I$222,4,FALSE)</f>
        <v>#N/A</v>
      </c>
      <c r="AY490" t="e">
        <f>VLOOKUP(AV490,[1]Sheet2!$E$2:$I$222,5,FALSE)</f>
        <v>#N/A</v>
      </c>
      <c r="BD490" t="e">
        <f>VLOOKUP(BC490,[1]Sheet2!$E$2:$I$222,3,FALSE)</f>
        <v>#N/A</v>
      </c>
      <c r="BE490" t="e">
        <f>VLOOKUP(BC490,[1]Sheet2!$E$2:$I$222,4,FALSE)</f>
        <v>#N/A</v>
      </c>
      <c r="BF490" t="e">
        <f>VLOOKUP(BC490,[1]Sheet2!$E$2:$I$222,5,FALSE)</f>
        <v>#N/A</v>
      </c>
      <c r="BK490" t="e">
        <f>VLOOKUP(BJ490,[1]Sheet2!$E$2:$I$222,3,FALSE)</f>
        <v>#N/A</v>
      </c>
      <c r="BL490" t="e">
        <f>VLOOKUP(BJ490,[1]Sheet2!$E$2:$I$222,4,FALSE)</f>
        <v>#N/A</v>
      </c>
      <c r="BM490" t="e">
        <f>VLOOKUP(BJ490,[1]Sheet2!$E$2:$I$222,5,FALSE)</f>
        <v>#N/A</v>
      </c>
      <c r="BR490" t="e">
        <f>VLOOKUP(BQ490,[1]Sheet2!$E$2:$I$222,3,FALSE)</f>
        <v>#N/A</v>
      </c>
      <c r="BS490" t="e">
        <f>VLOOKUP(BQ490,[1]Sheet2!$E$2:$I$222,4,FALSE)</f>
        <v>#N/A</v>
      </c>
      <c r="BT490" t="e">
        <f>VLOOKUP(BQ490,[1]Sheet2!$E$2:$I$222,5,FALSE)</f>
        <v>#N/A</v>
      </c>
      <c r="BY490" t="e">
        <f>VLOOKUP(BX490,[1]Sheet2!$E$2:$I$222,3,FALSE)</f>
        <v>#N/A</v>
      </c>
      <c r="BZ490" t="e">
        <f>VLOOKUP(BX490,[1]Sheet2!$E$2:$I$222,4,FALSE)</f>
        <v>#N/A</v>
      </c>
      <c r="CA490" t="e">
        <f>VLOOKUP(BX490,[1]Sheet2!$E$2:$I$222,5,FALSE)</f>
        <v>#N/A</v>
      </c>
      <c r="CF490" t="e">
        <f>VLOOKUP(CE490,[1]Sheet2!$E$2:$I$222,3,FALSE)</f>
        <v>#N/A</v>
      </c>
      <c r="CG490" t="e">
        <f>VLOOKUP(CE490,[1]Sheet2!$E$2:$I$222,4,FALSE)</f>
        <v>#N/A</v>
      </c>
      <c r="CH490" t="e">
        <f>VLOOKUP(CE490,[1]Sheet2!$E$2:$I$222,5,FALSE)</f>
        <v>#N/A</v>
      </c>
      <c r="CM490" t="e">
        <f>VLOOKUP(CL490,[1]Sheet2!$E$2:$I$222,3,FALSE)</f>
        <v>#N/A</v>
      </c>
      <c r="CN490" t="e">
        <f>VLOOKUP(CL490,[1]Sheet2!$E$2:$I$222,4,FALSE)</f>
        <v>#N/A</v>
      </c>
      <c r="CO490" t="e">
        <f>VLOOKUP(CL490,[1]Sheet2!$E$2:$I$222,5,FALSE)</f>
        <v>#N/A</v>
      </c>
    </row>
    <row r="491" spans="1:93" x14ac:dyDescent="0.25">
      <c r="A491">
        <v>506</v>
      </c>
      <c r="C491">
        <v>13615</v>
      </c>
      <c r="D491">
        <v>3615</v>
      </c>
      <c r="E491">
        <v>37.740020000000001</v>
      </c>
      <c r="F491">
        <v>-122.43562</v>
      </c>
      <c r="G491" t="s">
        <v>1725</v>
      </c>
      <c r="H491" t="s">
        <v>1726</v>
      </c>
      <c r="I491" t="s">
        <v>762</v>
      </c>
      <c r="J491" t="s">
        <v>687</v>
      </c>
      <c r="Q491" t="s">
        <v>672</v>
      </c>
      <c r="S491" t="s">
        <v>879</v>
      </c>
      <c r="X491">
        <f t="shared" si="7"/>
        <v>1</v>
      </c>
      <c r="Y491" t="s">
        <v>19</v>
      </c>
      <c r="Z491" t="s">
        <v>80</v>
      </c>
      <c r="AA491" t="s">
        <v>96</v>
      </c>
      <c r="AB491" t="str">
        <f>VLOOKUP($AA491,Sheet2!$E$2:$I$222,3,FALSE)</f>
        <v>To Glen Park Station (BART)</v>
      </c>
      <c r="AC491" t="str">
        <f>VLOOKUP($AA491,Sheet2!$E$2:$I$222,4,FALSE)</f>
        <v>Diamond Heights District</v>
      </c>
      <c r="AD491" t="str">
        <f>VLOOKUP($AA491,Sheet2!$E$2:$I$222,5,FALSE)</f>
        <v>M-F ~ 7am-11pm | Sat-Sun ~ 8am-11pm</v>
      </c>
      <c r="AI491" t="e">
        <f>VLOOKUP(AH491,[1]Sheet2!$E$2:$I$222,3,FALSE)</f>
        <v>#N/A</v>
      </c>
      <c r="AJ491" t="e">
        <f>VLOOKUP(AH491,[1]Sheet2!$E$2:$I$222,4,FALSE)</f>
        <v>#N/A</v>
      </c>
      <c r="AK491" t="e">
        <f>VLOOKUP(AH491,[1]Sheet2!$E$2:$I$222,5,FALSE)</f>
        <v>#N/A</v>
      </c>
      <c r="AP491" t="e">
        <f>VLOOKUP(AO491,[1]Sheet2!$E$2:$I$222,3,FALSE)</f>
        <v>#N/A</v>
      </c>
      <c r="AQ491" t="e">
        <f>VLOOKUP(AO491,[1]Sheet2!$E$2:$I$222,4,FALSE)</f>
        <v>#N/A</v>
      </c>
      <c r="AR491" t="e">
        <f>VLOOKUP(AO491,[1]Sheet2!$E$2:$I$222,5,FALSE)</f>
        <v>#N/A</v>
      </c>
      <c r="AW491" t="e">
        <f>VLOOKUP(AV491,[1]Sheet2!$E$2:$I$222,3,FALSE)</f>
        <v>#N/A</v>
      </c>
      <c r="AX491" t="e">
        <f>VLOOKUP(AV491,[1]Sheet2!$E$2:$I$222,4,FALSE)</f>
        <v>#N/A</v>
      </c>
      <c r="AY491" t="e">
        <f>VLOOKUP(AV491,[1]Sheet2!$E$2:$I$222,5,FALSE)</f>
        <v>#N/A</v>
      </c>
      <c r="BD491" t="e">
        <f>VLOOKUP(BC491,[1]Sheet2!$E$2:$I$222,3,FALSE)</f>
        <v>#N/A</v>
      </c>
      <c r="BE491" t="e">
        <f>VLOOKUP(BC491,[1]Sheet2!$E$2:$I$222,4,FALSE)</f>
        <v>#N/A</v>
      </c>
      <c r="BF491" t="e">
        <f>VLOOKUP(BC491,[1]Sheet2!$E$2:$I$222,5,FALSE)</f>
        <v>#N/A</v>
      </c>
      <c r="BK491" t="e">
        <f>VLOOKUP(BJ491,[1]Sheet2!$E$2:$I$222,3,FALSE)</f>
        <v>#N/A</v>
      </c>
      <c r="BL491" t="e">
        <f>VLOOKUP(BJ491,[1]Sheet2!$E$2:$I$222,4,FALSE)</f>
        <v>#N/A</v>
      </c>
      <c r="BM491" t="e">
        <f>VLOOKUP(BJ491,[1]Sheet2!$E$2:$I$222,5,FALSE)</f>
        <v>#N/A</v>
      </c>
      <c r="BR491" t="e">
        <f>VLOOKUP(BQ491,[1]Sheet2!$E$2:$I$222,3,FALSE)</f>
        <v>#N/A</v>
      </c>
      <c r="BS491" t="e">
        <f>VLOOKUP(BQ491,[1]Sheet2!$E$2:$I$222,4,FALSE)</f>
        <v>#N/A</v>
      </c>
      <c r="BT491" t="e">
        <f>VLOOKUP(BQ491,[1]Sheet2!$E$2:$I$222,5,FALSE)</f>
        <v>#N/A</v>
      </c>
      <c r="BY491" t="e">
        <f>VLOOKUP(BX491,[1]Sheet2!$E$2:$I$222,3,FALSE)</f>
        <v>#N/A</v>
      </c>
      <c r="BZ491" t="e">
        <f>VLOOKUP(BX491,[1]Sheet2!$E$2:$I$222,4,FALSE)</f>
        <v>#N/A</v>
      </c>
      <c r="CA491" t="e">
        <f>VLOOKUP(BX491,[1]Sheet2!$E$2:$I$222,5,FALSE)</f>
        <v>#N/A</v>
      </c>
      <c r="CF491" t="e">
        <f>VLOOKUP(CE491,[1]Sheet2!$E$2:$I$222,3,FALSE)</f>
        <v>#N/A</v>
      </c>
      <c r="CG491" t="e">
        <f>VLOOKUP(CE491,[1]Sheet2!$E$2:$I$222,4,FALSE)</f>
        <v>#N/A</v>
      </c>
      <c r="CH491" t="e">
        <f>VLOOKUP(CE491,[1]Sheet2!$E$2:$I$222,5,FALSE)</f>
        <v>#N/A</v>
      </c>
      <c r="CM491" t="e">
        <f>VLOOKUP(CL491,[1]Sheet2!$E$2:$I$222,3,FALSE)</f>
        <v>#N/A</v>
      </c>
      <c r="CN491" t="e">
        <f>VLOOKUP(CL491,[1]Sheet2!$E$2:$I$222,4,FALSE)</f>
        <v>#N/A</v>
      </c>
      <c r="CO491" t="e">
        <f>VLOOKUP(CL491,[1]Sheet2!$E$2:$I$222,5,FALSE)</f>
        <v>#N/A</v>
      </c>
    </row>
    <row r="492" spans="1:93" x14ac:dyDescent="0.25">
      <c r="A492">
        <v>507</v>
      </c>
      <c r="C492">
        <v>13616</v>
      </c>
      <c r="D492">
        <v>3616</v>
      </c>
      <c r="E492">
        <v>37.739890000000003</v>
      </c>
      <c r="F492">
        <v>-122.43362</v>
      </c>
      <c r="G492" t="s">
        <v>1727</v>
      </c>
      <c r="H492" t="s">
        <v>1728</v>
      </c>
      <c r="I492" t="s">
        <v>677</v>
      </c>
      <c r="J492" t="s">
        <v>728</v>
      </c>
      <c r="Q492" t="s">
        <v>672</v>
      </c>
      <c r="S492" t="s">
        <v>1456</v>
      </c>
      <c r="X492">
        <f t="shared" si="7"/>
        <v>1</v>
      </c>
      <c r="Y492" t="s">
        <v>19</v>
      </c>
      <c r="Z492" t="s">
        <v>77</v>
      </c>
      <c r="AA492" t="s">
        <v>117</v>
      </c>
      <c r="AB492" t="str">
        <f>VLOOKUP($AA492,Sheet2!$E$2:$I$222,3,FALSE)</f>
        <v>To Castro Station</v>
      </c>
      <c r="AC492" t="str">
        <f>VLOOKUP($AA492,Sheet2!$E$2:$I$222,4,FALSE)</f>
        <v>Market &amp; Castro</v>
      </c>
      <c r="AD492" t="str">
        <f>VLOOKUP($AA492,Sheet2!$E$2:$I$222,5,FALSE)</f>
        <v>M-F ~ 7a-11am | Sat-Sun ~ 8a-11pm</v>
      </c>
      <c r="AI492" t="e">
        <f>VLOOKUP(AH492,[1]Sheet2!$E$2:$I$222,3,FALSE)</f>
        <v>#N/A</v>
      </c>
      <c r="AJ492" t="e">
        <f>VLOOKUP(AH492,[1]Sheet2!$E$2:$I$222,4,FALSE)</f>
        <v>#N/A</v>
      </c>
      <c r="AK492" t="e">
        <f>VLOOKUP(AH492,[1]Sheet2!$E$2:$I$222,5,FALSE)</f>
        <v>#N/A</v>
      </c>
      <c r="AP492" t="e">
        <f>VLOOKUP(AO492,[1]Sheet2!$E$2:$I$222,3,FALSE)</f>
        <v>#N/A</v>
      </c>
      <c r="AQ492" t="e">
        <f>VLOOKUP(AO492,[1]Sheet2!$E$2:$I$222,4,FALSE)</f>
        <v>#N/A</v>
      </c>
      <c r="AR492" t="e">
        <f>VLOOKUP(AO492,[1]Sheet2!$E$2:$I$222,5,FALSE)</f>
        <v>#N/A</v>
      </c>
      <c r="AW492" t="e">
        <f>VLOOKUP(AV492,[1]Sheet2!$E$2:$I$222,3,FALSE)</f>
        <v>#N/A</v>
      </c>
      <c r="AX492" t="e">
        <f>VLOOKUP(AV492,[1]Sheet2!$E$2:$I$222,4,FALSE)</f>
        <v>#N/A</v>
      </c>
      <c r="AY492" t="e">
        <f>VLOOKUP(AV492,[1]Sheet2!$E$2:$I$222,5,FALSE)</f>
        <v>#N/A</v>
      </c>
      <c r="BD492" t="e">
        <f>VLOOKUP(BC492,[1]Sheet2!$E$2:$I$222,3,FALSE)</f>
        <v>#N/A</v>
      </c>
      <c r="BE492" t="e">
        <f>VLOOKUP(BC492,[1]Sheet2!$E$2:$I$222,4,FALSE)</f>
        <v>#N/A</v>
      </c>
      <c r="BF492" t="e">
        <f>VLOOKUP(BC492,[1]Sheet2!$E$2:$I$222,5,FALSE)</f>
        <v>#N/A</v>
      </c>
      <c r="BK492" t="e">
        <f>VLOOKUP(BJ492,[1]Sheet2!$E$2:$I$222,3,FALSE)</f>
        <v>#N/A</v>
      </c>
      <c r="BL492" t="e">
        <f>VLOOKUP(BJ492,[1]Sheet2!$E$2:$I$222,4,FALSE)</f>
        <v>#N/A</v>
      </c>
      <c r="BM492" t="e">
        <f>VLOOKUP(BJ492,[1]Sheet2!$E$2:$I$222,5,FALSE)</f>
        <v>#N/A</v>
      </c>
      <c r="BR492" t="e">
        <f>VLOOKUP(BQ492,[1]Sheet2!$E$2:$I$222,3,FALSE)</f>
        <v>#N/A</v>
      </c>
      <c r="BS492" t="e">
        <f>VLOOKUP(BQ492,[1]Sheet2!$E$2:$I$222,4,FALSE)</f>
        <v>#N/A</v>
      </c>
      <c r="BT492" t="e">
        <f>VLOOKUP(BQ492,[1]Sheet2!$E$2:$I$222,5,FALSE)</f>
        <v>#N/A</v>
      </c>
      <c r="BY492" t="e">
        <f>VLOOKUP(BX492,[1]Sheet2!$E$2:$I$222,3,FALSE)</f>
        <v>#N/A</v>
      </c>
      <c r="BZ492" t="e">
        <f>VLOOKUP(BX492,[1]Sheet2!$E$2:$I$222,4,FALSE)</f>
        <v>#N/A</v>
      </c>
      <c r="CA492" t="e">
        <f>VLOOKUP(BX492,[1]Sheet2!$E$2:$I$222,5,FALSE)</f>
        <v>#N/A</v>
      </c>
      <c r="CF492" t="e">
        <f>VLOOKUP(CE492,[1]Sheet2!$E$2:$I$222,3,FALSE)</f>
        <v>#N/A</v>
      </c>
      <c r="CG492" t="e">
        <f>VLOOKUP(CE492,[1]Sheet2!$E$2:$I$222,4,FALSE)</f>
        <v>#N/A</v>
      </c>
      <c r="CH492" t="e">
        <f>VLOOKUP(CE492,[1]Sheet2!$E$2:$I$222,5,FALSE)</f>
        <v>#N/A</v>
      </c>
      <c r="CM492" t="e">
        <f>VLOOKUP(CL492,[1]Sheet2!$E$2:$I$222,3,FALSE)</f>
        <v>#N/A</v>
      </c>
      <c r="CN492" t="e">
        <f>VLOOKUP(CL492,[1]Sheet2!$E$2:$I$222,4,FALSE)</f>
        <v>#N/A</v>
      </c>
      <c r="CO492" t="e">
        <f>VLOOKUP(CL492,[1]Sheet2!$E$2:$I$222,5,FALSE)</f>
        <v>#N/A</v>
      </c>
    </row>
    <row r="493" spans="1:93" x14ac:dyDescent="0.25">
      <c r="A493">
        <v>508</v>
      </c>
      <c r="C493">
        <v>13617</v>
      </c>
      <c r="D493">
        <v>3617</v>
      </c>
      <c r="E493">
        <v>37.74015</v>
      </c>
      <c r="F493">
        <v>-122.43427</v>
      </c>
      <c r="G493" t="s">
        <v>1729</v>
      </c>
      <c r="H493" t="s">
        <v>1730</v>
      </c>
      <c r="I493" t="s">
        <v>677</v>
      </c>
      <c r="J493" t="s">
        <v>728</v>
      </c>
      <c r="Q493" t="s">
        <v>672</v>
      </c>
      <c r="S493" t="s">
        <v>1456</v>
      </c>
      <c r="X493">
        <f t="shared" si="7"/>
        <v>1</v>
      </c>
      <c r="Y493" t="s">
        <v>19</v>
      </c>
      <c r="Z493" t="s">
        <v>77</v>
      </c>
      <c r="AA493" t="s">
        <v>117</v>
      </c>
      <c r="AB493" t="str">
        <f>VLOOKUP($AA493,Sheet2!$E$2:$I$222,3,FALSE)</f>
        <v>To Castro Station</v>
      </c>
      <c r="AC493" t="str">
        <f>VLOOKUP($AA493,Sheet2!$E$2:$I$222,4,FALSE)</f>
        <v>Market &amp; Castro</v>
      </c>
      <c r="AD493" t="str">
        <f>VLOOKUP($AA493,Sheet2!$E$2:$I$222,5,FALSE)</f>
        <v>M-F ~ 7a-11am | Sat-Sun ~ 8a-11pm</v>
      </c>
      <c r="AI493" t="e">
        <f>VLOOKUP(AH493,[1]Sheet2!$E$2:$I$222,3,FALSE)</f>
        <v>#N/A</v>
      </c>
      <c r="AJ493" t="e">
        <f>VLOOKUP(AH493,[1]Sheet2!$E$2:$I$222,4,FALSE)</f>
        <v>#N/A</v>
      </c>
      <c r="AK493" t="e">
        <f>VLOOKUP(AH493,[1]Sheet2!$E$2:$I$222,5,FALSE)</f>
        <v>#N/A</v>
      </c>
      <c r="AP493" t="e">
        <f>VLOOKUP(AO493,[1]Sheet2!$E$2:$I$222,3,FALSE)</f>
        <v>#N/A</v>
      </c>
      <c r="AQ493" t="e">
        <f>VLOOKUP(AO493,[1]Sheet2!$E$2:$I$222,4,FALSE)</f>
        <v>#N/A</v>
      </c>
      <c r="AR493" t="e">
        <f>VLOOKUP(AO493,[1]Sheet2!$E$2:$I$222,5,FALSE)</f>
        <v>#N/A</v>
      </c>
      <c r="AW493" t="e">
        <f>VLOOKUP(AV493,[1]Sheet2!$E$2:$I$222,3,FALSE)</f>
        <v>#N/A</v>
      </c>
      <c r="AX493" t="e">
        <f>VLOOKUP(AV493,[1]Sheet2!$E$2:$I$222,4,FALSE)</f>
        <v>#N/A</v>
      </c>
      <c r="AY493" t="e">
        <f>VLOOKUP(AV493,[1]Sheet2!$E$2:$I$222,5,FALSE)</f>
        <v>#N/A</v>
      </c>
      <c r="BD493" t="e">
        <f>VLOOKUP(BC493,[1]Sheet2!$E$2:$I$222,3,FALSE)</f>
        <v>#N/A</v>
      </c>
      <c r="BE493" t="e">
        <f>VLOOKUP(BC493,[1]Sheet2!$E$2:$I$222,4,FALSE)</f>
        <v>#N/A</v>
      </c>
      <c r="BF493" t="e">
        <f>VLOOKUP(BC493,[1]Sheet2!$E$2:$I$222,5,FALSE)</f>
        <v>#N/A</v>
      </c>
      <c r="BK493" t="e">
        <f>VLOOKUP(BJ493,[1]Sheet2!$E$2:$I$222,3,FALSE)</f>
        <v>#N/A</v>
      </c>
      <c r="BL493" t="e">
        <f>VLOOKUP(BJ493,[1]Sheet2!$E$2:$I$222,4,FALSE)</f>
        <v>#N/A</v>
      </c>
      <c r="BM493" t="e">
        <f>VLOOKUP(BJ493,[1]Sheet2!$E$2:$I$222,5,FALSE)</f>
        <v>#N/A</v>
      </c>
      <c r="BR493" t="e">
        <f>VLOOKUP(BQ493,[1]Sheet2!$E$2:$I$222,3,FALSE)</f>
        <v>#N/A</v>
      </c>
      <c r="BS493" t="e">
        <f>VLOOKUP(BQ493,[1]Sheet2!$E$2:$I$222,4,FALSE)</f>
        <v>#N/A</v>
      </c>
      <c r="BT493" t="e">
        <f>VLOOKUP(BQ493,[1]Sheet2!$E$2:$I$222,5,FALSE)</f>
        <v>#N/A</v>
      </c>
      <c r="BY493" t="e">
        <f>VLOOKUP(BX493,[1]Sheet2!$E$2:$I$222,3,FALSE)</f>
        <v>#N/A</v>
      </c>
      <c r="BZ493" t="e">
        <f>VLOOKUP(BX493,[1]Sheet2!$E$2:$I$222,4,FALSE)</f>
        <v>#N/A</v>
      </c>
      <c r="CA493" t="e">
        <f>VLOOKUP(BX493,[1]Sheet2!$E$2:$I$222,5,FALSE)</f>
        <v>#N/A</v>
      </c>
      <c r="CF493" t="e">
        <f>VLOOKUP(CE493,[1]Sheet2!$E$2:$I$222,3,FALSE)</f>
        <v>#N/A</v>
      </c>
      <c r="CG493" t="e">
        <f>VLOOKUP(CE493,[1]Sheet2!$E$2:$I$222,4,FALSE)</f>
        <v>#N/A</v>
      </c>
      <c r="CH493" t="e">
        <f>VLOOKUP(CE493,[1]Sheet2!$E$2:$I$222,5,FALSE)</f>
        <v>#N/A</v>
      </c>
      <c r="CM493" t="e">
        <f>VLOOKUP(CL493,[1]Sheet2!$E$2:$I$222,3,FALSE)</f>
        <v>#N/A</v>
      </c>
      <c r="CN493" t="e">
        <f>VLOOKUP(CL493,[1]Sheet2!$E$2:$I$222,4,FALSE)</f>
        <v>#N/A</v>
      </c>
      <c r="CO493" t="e">
        <f>VLOOKUP(CL493,[1]Sheet2!$E$2:$I$222,5,FALSE)</f>
        <v>#N/A</v>
      </c>
    </row>
    <row r="494" spans="1:93" x14ac:dyDescent="0.25">
      <c r="A494">
        <v>509</v>
      </c>
      <c r="C494">
        <v>13618</v>
      </c>
      <c r="D494">
        <v>3618</v>
      </c>
      <c r="E494">
        <v>37.740079999999999</v>
      </c>
      <c r="F494">
        <v>-122.43441</v>
      </c>
      <c r="G494" t="s">
        <v>1729</v>
      </c>
      <c r="H494" t="s">
        <v>1730</v>
      </c>
      <c r="I494" t="s">
        <v>729</v>
      </c>
      <c r="J494" t="s">
        <v>687</v>
      </c>
      <c r="Q494" t="s">
        <v>672</v>
      </c>
      <c r="S494" t="s">
        <v>879</v>
      </c>
      <c r="X494">
        <f t="shared" si="7"/>
        <v>1</v>
      </c>
      <c r="Y494" t="s">
        <v>19</v>
      </c>
      <c r="Z494" t="s">
        <v>80</v>
      </c>
      <c r="AA494" t="s">
        <v>96</v>
      </c>
      <c r="AB494" t="str">
        <f>VLOOKUP($AA494,Sheet2!$E$2:$I$222,3,FALSE)</f>
        <v>To Glen Park Station (BART)</v>
      </c>
      <c r="AC494" t="str">
        <f>VLOOKUP($AA494,Sheet2!$E$2:$I$222,4,FALSE)</f>
        <v>Diamond Heights District</v>
      </c>
      <c r="AD494" t="str">
        <f>VLOOKUP($AA494,Sheet2!$E$2:$I$222,5,FALSE)</f>
        <v>M-F ~ 7am-11pm | Sat-Sun ~ 8am-11pm</v>
      </c>
      <c r="AI494" t="e">
        <f>VLOOKUP(AH494,[1]Sheet2!$E$2:$I$222,3,FALSE)</f>
        <v>#N/A</v>
      </c>
      <c r="AJ494" t="e">
        <f>VLOOKUP(AH494,[1]Sheet2!$E$2:$I$222,4,FALSE)</f>
        <v>#N/A</v>
      </c>
      <c r="AK494" t="e">
        <f>VLOOKUP(AH494,[1]Sheet2!$E$2:$I$222,5,FALSE)</f>
        <v>#N/A</v>
      </c>
      <c r="AP494" t="e">
        <f>VLOOKUP(AO494,[1]Sheet2!$E$2:$I$222,3,FALSE)</f>
        <v>#N/A</v>
      </c>
      <c r="AQ494" t="e">
        <f>VLOOKUP(AO494,[1]Sheet2!$E$2:$I$222,4,FALSE)</f>
        <v>#N/A</v>
      </c>
      <c r="AR494" t="e">
        <f>VLOOKUP(AO494,[1]Sheet2!$E$2:$I$222,5,FALSE)</f>
        <v>#N/A</v>
      </c>
      <c r="AW494" t="e">
        <f>VLOOKUP(AV494,[1]Sheet2!$E$2:$I$222,3,FALSE)</f>
        <v>#N/A</v>
      </c>
      <c r="AX494" t="e">
        <f>VLOOKUP(AV494,[1]Sheet2!$E$2:$I$222,4,FALSE)</f>
        <v>#N/A</v>
      </c>
      <c r="AY494" t="e">
        <f>VLOOKUP(AV494,[1]Sheet2!$E$2:$I$222,5,FALSE)</f>
        <v>#N/A</v>
      </c>
      <c r="BD494" t="e">
        <f>VLOOKUP(BC494,[1]Sheet2!$E$2:$I$222,3,FALSE)</f>
        <v>#N/A</v>
      </c>
      <c r="BE494" t="e">
        <f>VLOOKUP(BC494,[1]Sheet2!$E$2:$I$222,4,FALSE)</f>
        <v>#N/A</v>
      </c>
      <c r="BF494" t="e">
        <f>VLOOKUP(BC494,[1]Sheet2!$E$2:$I$222,5,FALSE)</f>
        <v>#N/A</v>
      </c>
      <c r="BK494" t="e">
        <f>VLOOKUP(BJ494,[1]Sheet2!$E$2:$I$222,3,FALSE)</f>
        <v>#N/A</v>
      </c>
      <c r="BL494" t="e">
        <f>VLOOKUP(BJ494,[1]Sheet2!$E$2:$I$222,4,FALSE)</f>
        <v>#N/A</v>
      </c>
      <c r="BM494" t="e">
        <f>VLOOKUP(BJ494,[1]Sheet2!$E$2:$I$222,5,FALSE)</f>
        <v>#N/A</v>
      </c>
      <c r="BR494" t="e">
        <f>VLOOKUP(BQ494,[1]Sheet2!$E$2:$I$222,3,FALSE)</f>
        <v>#N/A</v>
      </c>
      <c r="BS494" t="e">
        <f>VLOOKUP(BQ494,[1]Sheet2!$E$2:$I$222,4,FALSE)</f>
        <v>#N/A</v>
      </c>
      <c r="BT494" t="e">
        <f>VLOOKUP(BQ494,[1]Sheet2!$E$2:$I$222,5,FALSE)</f>
        <v>#N/A</v>
      </c>
      <c r="BY494" t="e">
        <f>VLOOKUP(BX494,[1]Sheet2!$E$2:$I$222,3,FALSE)</f>
        <v>#N/A</v>
      </c>
      <c r="BZ494" t="e">
        <f>VLOOKUP(BX494,[1]Sheet2!$E$2:$I$222,4,FALSE)</f>
        <v>#N/A</v>
      </c>
      <c r="CA494" t="e">
        <f>VLOOKUP(BX494,[1]Sheet2!$E$2:$I$222,5,FALSE)</f>
        <v>#N/A</v>
      </c>
      <c r="CF494" t="e">
        <f>VLOOKUP(CE494,[1]Sheet2!$E$2:$I$222,3,FALSE)</f>
        <v>#N/A</v>
      </c>
      <c r="CG494" t="e">
        <f>VLOOKUP(CE494,[1]Sheet2!$E$2:$I$222,4,FALSE)</f>
        <v>#N/A</v>
      </c>
      <c r="CH494" t="e">
        <f>VLOOKUP(CE494,[1]Sheet2!$E$2:$I$222,5,FALSE)</f>
        <v>#N/A</v>
      </c>
      <c r="CM494" t="e">
        <f>VLOOKUP(CL494,[1]Sheet2!$E$2:$I$222,3,FALSE)</f>
        <v>#N/A</v>
      </c>
      <c r="CN494" t="e">
        <f>VLOOKUP(CL494,[1]Sheet2!$E$2:$I$222,4,FALSE)</f>
        <v>#N/A</v>
      </c>
      <c r="CO494" t="e">
        <f>VLOOKUP(CL494,[1]Sheet2!$E$2:$I$222,5,FALSE)</f>
        <v>#N/A</v>
      </c>
    </row>
    <row r="495" spans="1:93" x14ac:dyDescent="0.25">
      <c r="A495">
        <v>510</v>
      </c>
      <c r="C495">
        <v>13619</v>
      </c>
      <c r="D495">
        <v>3619</v>
      </c>
      <c r="E495">
        <v>37.708979999999997</v>
      </c>
      <c r="F495">
        <v>-122.39422</v>
      </c>
      <c r="G495" t="s">
        <v>1731</v>
      </c>
      <c r="H495" t="s">
        <v>1732</v>
      </c>
      <c r="I495" t="s">
        <v>727</v>
      </c>
      <c r="J495" t="s">
        <v>687</v>
      </c>
      <c r="Q495" t="s">
        <v>672</v>
      </c>
      <c r="S495" t="s">
        <v>1733</v>
      </c>
      <c r="X495">
        <f t="shared" si="7"/>
        <v>1</v>
      </c>
      <c r="Y495" t="s">
        <v>48</v>
      </c>
      <c r="Z495" t="s">
        <v>77</v>
      </c>
      <c r="AA495" t="s">
        <v>124</v>
      </c>
      <c r="AB495" t="str">
        <f>VLOOKUP($AA495,Sheet2!$E$2:$I$222,3,FALSE)</f>
        <v>To Executive Park</v>
      </c>
      <c r="AC495" t="str">
        <f>VLOOKUP($AA495,Sheet2!$E$2:$I$222,4,FALSE)</f>
        <v>Thomas Mellon &amp; Alana</v>
      </c>
      <c r="AD495" t="str">
        <f>VLOOKUP($AA495,Sheet2!$E$2:$I$222,5,FALSE)</f>
        <v>M-F ~ 7am-9pm | Sat-Sun ~ 8am-9pm</v>
      </c>
      <c r="AI495" t="e">
        <f>VLOOKUP(AH495,[1]Sheet2!$E$2:$I$222,3,FALSE)</f>
        <v>#N/A</v>
      </c>
      <c r="AJ495" t="e">
        <f>VLOOKUP(AH495,[1]Sheet2!$E$2:$I$222,4,FALSE)</f>
        <v>#N/A</v>
      </c>
      <c r="AK495" t="e">
        <f>VLOOKUP(AH495,[1]Sheet2!$E$2:$I$222,5,FALSE)</f>
        <v>#N/A</v>
      </c>
      <c r="AP495" t="e">
        <f>VLOOKUP(AO495,[1]Sheet2!$E$2:$I$222,3,FALSE)</f>
        <v>#N/A</v>
      </c>
      <c r="AQ495" t="e">
        <f>VLOOKUP(AO495,[1]Sheet2!$E$2:$I$222,4,FALSE)</f>
        <v>#N/A</v>
      </c>
      <c r="AR495" t="e">
        <f>VLOOKUP(AO495,[1]Sheet2!$E$2:$I$222,5,FALSE)</f>
        <v>#N/A</v>
      </c>
      <c r="AW495" t="e">
        <f>VLOOKUP(AV495,[1]Sheet2!$E$2:$I$222,3,FALSE)</f>
        <v>#N/A</v>
      </c>
      <c r="AX495" t="e">
        <f>VLOOKUP(AV495,[1]Sheet2!$E$2:$I$222,4,FALSE)</f>
        <v>#N/A</v>
      </c>
      <c r="AY495" t="e">
        <f>VLOOKUP(AV495,[1]Sheet2!$E$2:$I$222,5,FALSE)</f>
        <v>#N/A</v>
      </c>
      <c r="BD495" t="e">
        <f>VLOOKUP(BC495,[1]Sheet2!$E$2:$I$222,3,FALSE)</f>
        <v>#N/A</v>
      </c>
      <c r="BE495" t="e">
        <f>VLOOKUP(BC495,[1]Sheet2!$E$2:$I$222,4,FALSE)</f>
        <v>#N/A</v>
      </c>
      <c r="BF495" t="e">
        <f>VLOOKUP(BC495,[1]Sheet2!$E$2:$I$222,5,FALSE)</f>
        <v>#N/A</v>
      </c>
      <c r="BK495" t="e">
        <f>VLOOKUP(BJ495,[1]Sheet2!$E$2:$I$222,3,FALSE)</f>
        <v>#N/A</v>
      </c>
      <c r="BL495" t="e">
        <f>VLOOKUP(BJ495,[1]Sheet2!$E$2:$I$222,4,FALSE)</f>
        <v>#N/A</v>
      </c>
      <c r="BM495" t="e">
        <f>VLOOKUP(BJ495,[1]Sheet2!$E$2:$I$222,5,FALSE)</f>
        <v>#N/A</v>
      </c>
      <c r="BR495" t="e">
        <f>VLOOKUP(BQ495,[1]Sheet2!$E$2:$I$222,3,FALSE)</f>
        <v>#N/A</v>
      </c>
      <c r="BS495" t="e">
        <f>VLOOKUP(BQ495,[1]Sheet2!$E$2:$I$222,4,FALSE)</f>
        <v>#N/A</v>
      </c>
      <c r="BT495" t="e">
        <f>VLOOKUP(BQ495,[1]Sheet2!$E$2:$I$222,5,FALSE)</f>
        <v>#N/A</v>
      </c>
      <c r="BY495" t="e">
        <f>VLOOKUP(BX495,[1]Sheet2!$E$2:$I$222,3,FALSE)</f>
        <v>#N/A</v>
      </c>
      <c r="BZ495" t="e">
        <f>VLOOKUP(BX495,[1]Sheet2!$E$2:$I$222,4,FALSE)</f>
        <v>#N/A</v>
      </c>
      <c r="CA495" t="e">
        <f>VLOOKUP(BX495,[1]Sheet2!$E$2:$I$222,5,FALSE)</f>
        <v>#N/A</v>
      </c>
      <c r="CF495" t="e">
        <f>VLOOKUP(CE495,[1]Sheet2!$E$2:$I$222,3,FALSE)</f>
        <v>#N/A</v>
      </c>
      <c r="CG495" t="e">
        <f>VLOOKUP(CE495,[1]Sheet2!$E$2:$I$222,4,FALSE)</f>
        <v>#N/A</v>
      </c>
      <c r="CH495" t="e">
        <f>VLOOKUP(CE495,[1]Sheet2!$E$2:$I$222,5,FALSE)</f>
        <v>#N/A</v>
      </c>
      <c r="CM495" t="e">
        <f>VLOOKUP(CL495,[1]Sheet2!$E$2:$I$222,3,FALSE)</f>
        <v>#N/A</v>
      </c>
      <c r="CN495" t="e">
        <f>VLOOKUP(CL495,[1]Sheet2!$E$2:$I$222,4,FALSE)</f>
        <v>#N/A</v>
      </c>
      <c r="CO495" t="e">
        <f>VLOOKUP(CL495,[1]Sheet2!$E$2:$I$222,5,FALSE)</f>
        <v>#N/A</v>
      </c>
    </row>
    <row r="496" spans="1:93" x14ac:dyDescent="0.25">
      <c r="A496">
        <v>511</v>
      </c>
      <c r="C496">
        <v>13621</v>
      </c>
      <c r="D496">
        <v>3621</v>
      </c>
      <c r="E496">
        <v>37.71163</v>
      </c>
      <c r="F496">
        <v>-122.4669</v>
      </c>
      <c r="G496" t="s">
        <v>1734</v>
      </c>
      <c r="H496" t="s">
        <v>1735</v>
      </c>
      <c r="I496" t="s">
        <v>727</v>
      </c>
      <c r="J496" t="s">
        <v>728</v>
      </c>
      <c r="M496" t="s">
        <v>671</v>
      </c>
      <c r="Q496" t="s">
        <v>672</v>
      </c>
      <c r="R496">
        <v>600</v>
      </c>
      <c r="S496" t="s">
        <v>1736</v>
      </c>
      <c r="X496">
        <f t="shared" si="7"/>
        <v>2</v>
      </c>
      <c r="Y496" t="s">
        <v>0</v>
      </c>
      <c r="Z496" t="s">
        <v>77</v>
      </c>
      <c r="AA496" t="s">
        <v>81</v>
      </c>
      <c r="AB496" t="str">
        <f>VLOOKUP($AA496,Sheet2!$E$2:$I$222,3,FALSE)</f>
        <v>To Richmond District</v>
      </c>
      <c r="AC496" t="str">
        <f>VLOOKUP($AA496,Sheet2!$E$2:$I$222,4,FALSE)</f>
        <v>California &amp; 6th Av.</v>
      </c>
      <c r="AD496" t="str">
        <f>VLOOKUP($AA496,Sheet2!$E$2:$I$222,5,FALSE)</f>
        <v>M-F ~ 7am-7pm</v>
      </c>
      <c r="AF496" t="s">
        <v>5</v>
      </c>
      <c r="AG496" t="s">
        <v>80</v>
      </c>
      <c r="AH496" t="s">
        <v>83</v>
      </c>
      <c r="AI496" t="str">
        <f>VLOOKUP(AH496,[1]Sheet2!$E$2:$I$222,3,FALSE)</f>
        <v>To Daly City BART</v>
      </c>
      <c r="AJ496">
        <f>VLOOKUP(AH496,[1]Sheet2!$E$2:$I$222,4,FALSE)</f>
        <v>0</v>
      </c>
      <c r="AK496" t="str">
        <f>VLOOKUP(AH496,[1]Sheet2!$E$2:$I$222,5,FALSE)</f>
        <v>Daily ~ 6am-12am</v>
      </c>
      <c r="AP496" t="e">
        <f>VLOOKUP(AO496,[1]Sheet2!$E$2:$I$222,3,FALSE)</f>
        <v>#N/A</v>
      </c>
      <c r="AQ496" t="e">
        <f>VLOOKUP(AO496,[1]Sheet2!$E$2:$I$222,4,FALSE)</f>
        <v>#N/A</v>
      </c>
      <c r="AR496" t="e">
        <f>VLOOKUP(AO496,[1]Sheet2!$E$2:$I$222,5,FALSE)</f>
        <v>#N/A</v>
      </c>
      <c r="AW496" t="e">
        <f>VLOOKUP(AV496,[1]Sheet2!$E$2:$I$222,3,FALSE)</f>
        <v>#N/A</v>
      </c>
      <c r="AX496" t="e">
        <f>VLOOKUP(AV496,[1]Sheet2!$E$2:$I$222,4,FALSE)</f>
        <v>#N/A</v>
      </c>
      <c r="AY496" t="e">
        <f>VLOOKUP(AV496,[1]Sheet2!$E$2:$I$222,5,FALSE)</f>
        <v>#N/A</v>
      </c>
      <c r="BD496" t="e">
        <f>VLOOKUP(BC496,[1]Sheet2!$E$2:$I$222,3,FALSE)</f>
        <v>#N/A</v>
      </c>
      <c r="BE496" t="e">
        <f>VLOOKUP(BC496,[1]Sheet2!$E$2:$I$222,4,FALSE)</f>
        <v>#N/A</v>
      </c>
      <c r="BF496" t="e">
        <f>VLOOKUP(BC496,[1]Sheet2!$E$2:$I$222,5,FALSE)</f>
        <v>#N/A</v>
      </c>
      <c r="BK496" t="e">
        <f>VLOOKUP(BJ496,[1]Sheet2!$E$2:$I$222,3,FALSE)</f>
        <v>#N/A</v>
      </c>
      <c r="BL496" t="e">
        <f>VLOOKUP(BJ496,[1]Sheet2!$E$2:$I$222,4,FALSE)</f>
        <v>#N/A</v>
      </c>
      <c r="BM496" t="e">
        <f>VLOOKUP(BJ496,[1]Sheet2!$E$2:$I$222,5,FALSE)</f>
        <v>#N/A</v>
      </c>
      <c r="BR496" t="e">
        <f>VLOOKUP(BQ496,[1]Sheet2!$E$2:$I$222,3,FALSE)</f>
        <v>#N/A</v>
      </c>
      <c r="BS496" t="e">
        <f>VLOOKUP(BQ496,[1]Sheet2!$E$2:$I$222,4,FALSE)</f>
        <v>#N/A</v>
      </c>
      <c r="BT496" t="e">
        <f>VLOOKUP(BQ496,[1]Sheet2!$E$2:$I$222,5,FALSE)</f>
        <v>#N/A</v>
      </c>
      <c r="BY496" t="e">
        <f>VLOOKUP(BX496,[1]Sheet2!$E$2:$I$222,3,FALSE)</f>
        <v>#N/A</v>
      </c>
      <c r="BZ496" t="e">
        <f>VLOOKUP(BX496,[1]Sheet2!$E$2:$I$222,4,FALSE)</f>
        <v>#N/A</v>
      </c>
      <c r="CA496" t="e">
        <f>VLOOKUP(BX496,[1]Sheet2!$E$2:$I$222,5,FALSE)</f>
        <v>#N/A</v>
      </c>
      <c r="CF496" t="e">
        <f>VLOOKUP(CE496,[1]Sheet2!$E$2:$I$222,3,FALSE)</f>
        <v>#N/A</v>
      </c>
      <c r="CG496" t="e">
        <f>VLOOKUP(CE496,[1]Sheet2!$E$2:$I$222,4,FALSE)</f>
        <v>#N/A</v>
      </c>
      <c r="CH496" t="e">
        <f>VLOOKUP(CE496,[1]Sheet2!$E$2:$I$222,5,FALSE)</f>
        <v>#N/A</v>
      </c>
      <c r="CM496" t="e">
        <f>VLOOKUP(CL496,[1]Sheet2!$E$2:$I$222,3,FALSE)</f>
        <v>#N/A</v>
      </c>
      <c r="CN496" t="e">
        <f>VLOOKUP(CL496,[1]Sheet2!$E$2:$I$222,4,FALSE)</f>
        <v>#N/A</v>
      </c>
      <c r="CO496" t="e">
        <f>VLOOKUP(CL496,[1]Sheet2!$E$2:$I$222,5,FALSE)</f>
        <v>#N/A</v>
      </c>
    </row>
    <row r="497" spans="1:93" x14ac:dyDescent="0.25">
      <c r="A497">
        <v>512</v>
      </c>
      <c r="C497">
        <v>13622</v>
      </c>
      <c r="D497">
        <v>3622</v>
      </c>
      <c r="E497">
        <v>37.711390000000002</v>
      </c>
      <c r="F497">
        <v>-122.46708</v>
      </c>
      <c r="G497" t="s">
        <v>1734</v>
      </c>
      <c r="H497" t="s">
        <v>1737</v>
      </c>
      <c r="I497" t="s">
        <v>729</v>
      </c>
      <c r="J497" t="s">
        <v>728</v>
      </c>
      <c r="L497" t="s">
        <v>452</v>
      </c>
      <c r="M497" t="s">
        <v>671</v>
      </c>
      <c r="N497" t="s">
        <v>1738</v>
      </c>
      <c r="Q497" t="s">
        <v>672</v>
      </c>
      <c r="R497">
        <v>598</v>
      </c>
      <c r="S497" t="s">
        <v>724</v>
      </c>
      <c r="X497">
        <f t="shared" si="7"/>
        <v>1</v>
      </c>
      <c r="Y497" t="s">
        <v>5</v>
      </c>
      <c r="Z497" t="s">
        <v>77</v>
      </c>
      <c r="AA497" t="s">
        <v>84</v>
      </c>
      <c r="AB497" t="str">
        <f>VLOOKUP($AA497,Sheet2!$E$2:$I$222,3,FALSE)</f>
        <v>To Bayview District</v>
      </c>
      <c r="AC497" t="str">
        <f>VLOOKUP($AA497,Sheet2!$E$2:$I$222,4,FALSE)</f>
        <v>Newhall &amp; Hudson</v>
      </c>
      <c r="AD497" t="str">
        <f>VLOOKUP($AA497,Sheet2!$E$2:$I$222,5,FALSE)</f>
        <v>Daily ~ 6am-12am</v>
      </c>
      <c r="AI497" t="e">
        <f>VLOOKUP(AH497,[1]Sheet2!$E$2:$I$222,3,FALSE)</f>
        <v>#N/A</v>
      </c>
      <c r="AJ497" t="e">
        <f>VLOOKUP(AH497,[1]Sheet2!$E$2:$I$222,4,FALSE)</f>
        <v>#N/A</v>
      </c>
      <c r="AK497" t="e">
        <f>VLOOKUP(AH497,[1]Sheet2!$E$2:$I$222,5,FALSE)</f>
        <v>#N/A</v>
      </c>
      <c r="AP497" t="e">
        <f>VLOOKUP(AO497,[1]Sheet2!$E$2:$I$222,3,FALSE)</f>
        <v>#N/A</v>
      </c>
      <c r="AQ497" t="e">
        <f>VLOOKUP(AO497,[1]Sheet2!$E$2:$I$222,4,FALSE)</f>
        <v>#N/A</v>
      </c>
      <c r="AR497" t="e">
        <f>VLOOKUP(AO497,[1]Sheet2!$E$2:$I$222,5,FALSE)</f>
        <v>#N/A</v>
      </c>
      <c r="AW497" t="e">
        <f>VLOOKUP(AV497,[1]Sheet2!$E$2:$I$222,3,FALSE)</f>
        <v>#N/A</v>
      </c>
      <c r="AX497" t="e">
        <f>VLOOKUP(AV497,[1]Sheet2!$E$2:$I$222,4,FALSE)</f>
        <v>#N/A</v>
      </c>
      <c r="AY497" t="e">
        <f>VLOOKUP(AV497,[1]Sheet2!$E$2:$I$222,5,FALSE)</f>
        <v>#N/A</v>
      </c>
      <c r="BD497" t="e">
        <f>VLOOKUP(BC497,[1]Sheet2!$E$2:$I$222,3,FALSE)</f>
        <v>#N/A</v>
      </c>
      <c r="BE497" t="e">
        <f>VLOOKUP(BC497,[1]Sheet2!$E$2:$I$222,4,FALSE)</f>
        <v>#N/A</v>
      </c>
      <c r="BF497" t="e">
        <f>VLOOKUP(BC497,[1]Sheet2!$E$2:$I$222,5,FALSE)</f>
        <v>#N/A</v>
      </c>
      <c r="BK497" t="e">
        <f>VLOOKUP(BJ497,[1]Sheet2!$E$2:$I$222,3,FALSE)</f>
        <v>#N/A</v>
      </c>
      <c r="BL497" t="e">
        <f>VLOOKUP(BJ497,[1]Sheet2!$E$2:$I$222,4,FALSE)</f>
        <v>#N/A</v>
      </c>
      <c r="BM497" t="e">
        <f>VLOOKUP(BJ497,[1]Sheet2!$E$2:$I$222,5,FALSE)</f>
        <v>#N/A</v>
      </c>
      <c r="BR497" t="e">
        <f>VLOOKUP(BQ497,[1]Sheet2!$E$2:$I$222,3,FALSE)</f>
        <v>#N/A</v>
      </c>
      <c r="BS497" t="e">
        <f>VLOOKUP(BQ497,[1]Sheet2!$E$2:$I$222,4,FALSE)</f>
        <v>#N/A</v>
      </c>
      <c r="BT497" t="e">
        <f>VLOOKUP(BQ497,[1]Sheet2!$E$2:$I$222,5,FALSE)</f>
        <v>#N/A</v>
      </c>
      <c r="BY497" t="e">
        <f>VLOOKUP(BX497,[1]Sheet2!$E$2:$I$222,3,FALSE)</f>
        <v>#N/A</v>
      </c>
      <c r="BZ497" t="e">
        <f>VLOOKUP(BX497,[1]Sheet2!$E$2:$I$222,4,FALSE)</f>
        <v>#N/A</v>
      </c>
      <c r="CA497" t="e">
        <f>VLOOKUP(BX497,[1]Sheet2!$E$2:$I$222,5,FALSE)</f>
        <v>#N/A</v>
      </c>
      <c r="CF497" t="e">
        <f>VLOOKUP(CE497,[1]Sheet2!$E$2:$I$222,3,FALSE)</f>
        <v>#N/A</v>
      </c>
      <c r="CG497" t="e">
        <f>VLOOKUP(CE497,[1]Sheet2!$E$2:$I$222,4,FALSE)</f>
        <v>#N/A</v>
      </c>
      <c r="CH497" t="e">
        <f>VLOOKUP(CE497,[1]Sheet2!$E$2:$I$222,5,FALSE)</f>
        <v>#N/A</v>
      </c>
      <c r="CM497" t="e">
        <f>VLOOKUP(CL497,[1]Sheet2!$E$2:$I$222,3,FALSE)</f>
        <v>#N/A</v>
      </c>
      <c r="CN497" t="e">
        <f>VLOOKUP(CL497,[1]Sheet2!$E$2:$I$222,4,FALSE)</f>
        <v>#N/A</v>
      </c>
      <c r="CO497" t="e">
        <f>VLOOKUP(CL497,[1]Sheet2!$E$2:$I$222,5,FALSE)</f>
        <v>#N/A</v>
      </c>
    </row>
    <row r="498" spans="1:93" x14ac:dyDescent="0.25">
      <c r="A498">
        <v>513</v>
      </c>
      <c r="C498">
        <v>13628</v>
      </c>
      <c r="D498">
        <v>3628</v>
      </c>
      <c r="E498">
        <v>37.710459999999998</v>
      </c>
      <c r="F498">
        <v>-122.46924</v>
      </c>
      <c r="G498" t="s">
        <v>1739</v>
      </c>
      <c r="H498" t="s">
        <v>1740</v>
      </c>
      <c r="I498" t="s">
        <v>729</v>
      </c>
      <c r="J498" t="s">
        <v>687</v>
      </c>
      <c r="Q498" t="s">
        <v>672</v>
      </c>
      <c r="S498" t="s">
        <v>724</v>
      </c>
      <c r="X498">
        <f t="shared" si="7"/>
        <v>1</v>
      </c>
      <c r="Y498" t="s">
        <v>5</v>
      </c>
      <c r="Z498" t="s">
        <v>77</v>
      </c>
      <c r="AA498" t="s">
        <v>84</v>
      </c>
      <c r="AB498" t="str">
        <f>VLOOKUP($AA498,Sheet2!$E$2:$I$222,3,FALSE)</f>
        <v>To Bayview District</v>
      </c>
      <c r="AC498" t="str">
        <f>VLOOKUP($AA498,Sheet2!$E$2:$I$222,4,FALSE)</f>
        <v>Newhall &amp; Hudson</v>
      </c>
      <c r="AD498" t="str">
        <f>VLOOKUP($AA498,Sheet2!$E$2:$I$222,5,FALSE)</f>
        <v>Daily ~ 6am-12am</v>
      </c>
      <c r="AI498" t="e">
        <f>VLOOKUP(AH498,[1]Sheet2!$E$2:$I$222,3,FALSE)</f>
        <v>#N/A</v>
      </c>
      <c r="AJ498" t="e">
        <f>VLOOKUP(AH498,[1]Sheet2!$E$2:$I$222,4,FALSE)</f>
        <v>#N/A</v>
      </c>
      <c r="AK498" t="e">
        <f>VLOOKUP(AH498,[1]Sheet2!$E$2:$I$222,5,FALSE)</f>
        <v>#N/A</v>
      </c>
      <c r="AP498" t="e">
        <f>VLOOKUP(AO498,[1]Sheet2!$E$2:$I$222,3,FALSE)</f>
        <v>#N/A</v>
      </c>
      <c r="AQ498" t="e">
        <f>VLOOKUP(AO498,[1]Sheet2!$E$2:$I$222,4,FALSE)</f>
        <v>#N/A</v>
      </c>
      <c r="AR498" t="e">
        <f>VLOOKUP(AO498,[1]Sheet2!$E$2:$I$222,5,FALSE)</f>
        <v>#N/A</v>
      </c>
      <c r="AW498" t="e">
        <f>VLOOKUP(AV498,[1]Sheet2!$E$2:$I$222,3,FALSE)</f>
        <v>#N/A</v>
      </c>
      <c r="AX498" t="e">
        <f>VLOOKUP(AV498,[1]Sheet2!$E$2:$I$222,4,FALSE)</f>
        <v>#N/A</v>
      </c>
      <c r="AY498" t="e">
        <f>VLOOKUP(AV498,[1]Sheet2!$E$2:$I$222,5,FALSE)</f>
        <v>#N/A</v>
      </c>
      <c r="BD498" t="e">
        <f>VLOOKUP(BC498,[1]Sheet2!$E$2:$I$222,3,FALSE)</f>
        <v>#N/A</v>
      </c>
      <c r="BE498" t="e">
        <f>VLOOKUP(BC498,[1]Sheet2!$E$2:$I$222,4,FALSE)</f>
        <v>#N/A</v>
      </c>
      <c r="BF498" t="e">
        <f>VLOOKUP(BC498,[1]Sheet2!$E$2:$I$222,5,FALSE)</f>
        <v>#N/A</v>
      </c>
      <c r="BK498" t="e">
        <f>VLOOKUP(BJ498,[1]Sheet2!$E$2:$I$222,3,FALSE)</f>
        <v>#N/A</v>
      </c>
      <c r="BL498" t="e">
        <f>VLOOKUP(BJ498,[1]Sheet2!$E$2:$I$222,4,FALSE)</f>
        <v>#N/A</v>
      </c>
      <c r="BM498" t="e">
        <f>VLOOKUP(BJ498,[1]Sheet2!$E$2:$I$222,5,FALSE)</f>
        <v>#N/A</v>
      </c>
      <c r="BR498" t="e">
        <f>VLOOKUP(BQ498,[1]Sheet2!$E$2:$I$222,3,FALSE)</f>
        <v>#N/A</v>
      </c>
      <c r="BS498" t="e">
        <f>VLOOKUP(BQ498,[1]Sheet2!$E$2:$I$222,4,FALSE)</f>
        <v>#N/A</v>
      </c>
      <c r="BT498" t="e">
        <f>VLOOKUP(BQ498,[1]Sheet2!$E$2:$I$222,5,FALSE)</f>
        <v>#N/A</v>
      </c>
      <c r="BY498" t="e">
        <f>VLOOKUP(BX498,[1]Sheet2!$E$2:$I$222,3,FALSE)</f>
        <v>#N/A</v>
      </c>
      <c r="BZ498" t="e">
        <f>VLOOKUP(BX498,[1]Sheet2!$E$2:$I$222,4,FALSE)</f>
        <v>#N/A</v>
      </c>
      <c r="CA498" t="e">
        <f>VLOOKUP(BX498,[1]Sheet2!$E$2:$I$222,5,FALSE)</f>
        <v>#N/A</v>
      </c>
      <c r="CF498" t="e">
        <f>VLOOKUP(CE498,[1]Sheet2!$E$2:$I$222,3,FALSE)</f>
        <v>#N/A</v>
      </c>
      <c r="CG498" t="e">
        <f>VLOOKUP(CE498,[1]Sheet2!$E$2:$I$222,4,FALSE)</f>
        <v>#N/A</v>
      </c>
      <c r="CH498" t="e">
        <f>VLOOKUP(CE498,[1]Sheet2!$E$2:$I$222,5,FALSE)</f>
        <v>#N/A</v>
      </c>
      <c r="CM498" t="e">
        <f>VLOOKUP(CL498,[1]Sheet2!$E$2:$I$222,3,FALSE)</f>
        <v>#N/A</v>
      </c>
      <c r="CN498" t="e">
        <f>VLOOKUP(CL498,[1]Sheet2!$E$2:$I$222,4,FALSE)</f>
        <v>#N/A</v>
      </c>
      <c r="CO498" t="e">
        <f>VLOOKUP(CL498,[1]Sheet2!$E$2:$I$222,5,FALSE)</f>
        <v>#N/A</v>
      </c>
    </row>
    <row r="499" spans="1:93" x14ac:dyDescent="0.25">
      <c r="A499">
        <v>514</v>
      </c>
      <c r="C499">
        <v>13629</v>
      </c>
      <c r="D499">
        <v>3629</v>
      </c>
      <c r="E499">
        <v>37.732289999999999</v>
      </c>
      <c r="F499">
        <v>-122.42059</v>
      </c>
      <c r="G499" t="s">
        <v>1741</v>
      </c>
      <c r="H499" t="s">
        <v>1742</v>
      </c>
      <c r="I499" t="s">
        <v>746</v>
      </c>
      <c r="J499" t="s">
        <v>728</v>
      </c>
      <c r="M499" t="s">
        <v>671</v>
      </c>
      <c r="Q499" t="s">
        <v>672</v>
      </c>
      <c r="S499" t="s">
        <v>996</v>
      </c>
      <c r="X499">
        <f t="shared" si="7"/>
        <v>1</v>
      </c>
      <c r="Y499" t="s">
        <v>27</v>
      </c>
      <c r="Z499" t="s">
        <v>80</v>
      </c>
      <c r="AA499" t="s">
        <v>102</v>
      </c>
      <c r="AB499" t="str">
        <f>VLOOKUP($AA499,Sheet2!$E$2:$I$222,3,FALSE)</f>
        <v>To Daly City</v>
      </c>
      <c r="AC499" t="str">
        <f>VLOOKUP($AA499,Sheet2!$E$2:$I$222,4,FALSE)</f>
        <v>San Jose &amp; Mission</v>
      </c>
      <c r="AD499" t="str">
        <f>VLOOKUP($AA499,Sheet2!$E$2:$I$222,5,FALSE)</f>
        <v>PM Only: M-F ~ 3pm-6:30pm</v>
      </c>
      <c r="AI499" t="e">
        <f>VLOOKUP(AH499,[1]Sheet2!$E$2:$I$222,3,FALSE)</f>
        <v>#N/A</v>
      </c>
      <c r="AJ499" t="e">
        <f>VLOOKUP(AH499,[1]Sheet2!$E$2:$I$222,4,FALSE)</f>
        <v>#N/A</v>
      </c>
      <c r="AK499" t="e">
        <f>VLOOKUP(AH499,[1]Sheet2!$E$2:$I$222,5,FALSE)</f>
        <v>#N/A</v>
      </c>
      <c r="AP499" t="e">
        <f>VLOOKUP(AO499,[1]Sheet2!$E$2:$I$222,3,FALSE)</f>
        <v>#N/A</v>
      </c>
      <c r="AQ499" t="e">
        <f>VLOOKUP(AO499,[1]Sheet2!$E$2:$I$222,4,FALSE)</f>
        <v>#N/A</v>
      </c>
      <c r="AR499" t="e">
        <f>VLOOKUP(AO499,[1]Sheet2!$E$2:$I$222,5,FALSE)</f>
        <v>#N/A</v>
      </c>
      <c r="AW499" t="e">
        <f>VLOOKUP(AV499,[1]Sheet2!$E$2:$I$222,3,FALSE)</f>
        <v>#N/A</v>
      </c>
      <c r="AX499" t="e">
        <f>VLOOKUP(AV499,[1]Sheet2!$E$2:$I$222,4,FALSE)</f>
        <v>#N/A</v>
      </c>
      <c r="AY499" t="e">
        <f>VLOOKUP(AV499,[1]Sheet2!$E$2:$I$222,5,FALSE)</f>
        <v>#N/A</v>
      </c>
      <c r="BD499" t="e">
        <f>VLOOKUP(BC499,[1]Sheet2!$E$2:$I$222,3,FALSE)</f>
        <v>#N/A</v>
      </c>
      <c r="BE499" t="e">
        <f>VLOOKUP(BC499,[1]Sheet2!$E$2:$I$222,4,FALSE)</f>
        <v>#N/A</v>
      </c>
      <c r="BF499" t="e">
        <f>VLOOKUP(BC499,[1]Sheet2!$E$2:$I$222,5,FALSE)</f>
        <v>#N/A</v>
      </c>
      <c r="BK499" t="e">
        <f>VLOOKUP(BJ499,[1]Sheet2!$E$2:$I$222,3,FALSE)</f>
        <v>#N/A</v>
      </c>
      <c r="BL499" t="e">
        <f>VLOOKUP(BJ499,[1]Sheet2!$E$2:$I$222,4,FALSE)</f>
        <v>#N/A</v>
      </c>
      <c r="BM499" t="e">
        <f>VLOOKUP(BJ499,[1]Sheet2!$E$2:$I$222,5,FALSE)</f>
        <v>#N/A</v>
      </c>
      <c r="BR499" t="e">
        <f>VLOOKUP(BQ499,[1]Sheet2!$E$2:$I$222,3,FALSE)</f>
        <v>#N/A</v>
      </c>
      <c r="BS499" t="e">
        <f>VLOOKUP(BQ499,[1]Sheet2!$E$2:$I$222,4,FALSE)</f>
        <v>#N/A</v>
      </c>
      <c r="BT499" t="e">
        <f>VLOOKUP(BQ499,[1]Sheet2!$E$2:$I$222,5,FALSE)</f>
        <v>#N/A</v>
      </c>
      <c r="BY499" t="e">
        <f>VLOOKUP(BX499,[1]Sheet2!$E$2:$I$222,3,FALSE)</f>
        <v>#N/A</v>
      </c>
      <c r="BZ499" t="e">
        <f>VLOOKUP(BX499,[1]Sheet2!$E$2:$I$222,4,FALSE)</f>
        <v>#N/A</v>
      </c>
      <c r="CA499" t="e">
        <f>VLOOKUP(BX499,[1]Sheet2!$E$2:$I$222,5,FALSE)</f>
        <v>#N/A</v>
      </c>
      <c r="CF499" t="e">
        <f>VLOOKUP(CE499,[1]Sheet2!$E$2:$I$222,3,FALSE)</f>
        <v>#N/A</v>
      </c>
      <c r="CG499" t="e">
        <f>VLOOKUP(CE499,[1]Sheet2!$E$2:$I$222,4,FALSE)</f>
        <v>#N/A</v>
      </c>
      <c r="CH499" t="e">
        <f>VLOOKUP(CE499,[1]Sheet2!$E$2:$I$222,5,FALSE)</f>
        <v>#N/A</v>
      </c>
      <c r="CM499" t="e">
        <f>VLOOKUP(CL499,[1]Sheet2!$E$2:$I$222,3,FALSE)</f>
        <v>#N/A</v>
      </c>
      <c r="CN499" t="e">
        <f>VLOOKUP(CL499,[1]Sheet2!$E$2:$I$222,4,FALSE)</f>
        <v>#N/A</v>
      </c>
      <c r="CO499" t="e">
        <f>VLOOKUP(CL499,[1]Sheet2!$E$2:$I$222,5,FALSE)</f>
        <v>#N/A</v>
      </c>
    </row>
    <row r="500" spans="1:93" x14ac:dyDescent="0.25">
      <c r="A500">
        <v>515</v>
      </c>
      <c r="C500">
        <v>13630</v>
      </c>
      <c r="D500">
        <v>3630</v>
      </c>
      <c r="E500">
        <v>37.711829999999999</v>
      </c>
      <c r="F500">
        <v>-122.46507</v>
      </c>
      <c r="G500" t="s">
        <v>1743</v>
      </c>
      <c r="H500" t="s">
        <v>1744</v>
      </c>
      <c r="I500" t="s">
        <v>727</v>
      </c>
      <c r="J500" t="s">
        <v>728</v>
      </c>
      <c r="Q500" t="s">
        <v>672</v>
      </c>
      <c r="S500" t="s">
        <v>720</v>
      </c>
      <c r="X500">
        <f t="shared" si="7"/>
        <v>1</v>
      </c>
      <c r="Y500" t="s">
        <v>5</v>
      </c>
      <c r="Z500" t="s">
        <v>80</v>
      </c>
      <c r="AA500" t="s">
        <v>83</v>
      </c>
      <c r="AB500" t="str">
        <f>VLOOKUP($AA500,Sheet2!$E$2:$I$222,3,FALSE)</f>
        <v>To Daly City BART</v>
      </c>
      <c r="AC500">
        <f>VLOOKUP($AA500,Sheet2!$E$2:$I$222,4,FALSE)</f>
        <v>0</v>
      </c>
      <c r="AD500" t="str">
        <f>VLOOKUP($AA500,Sheet2!$E$2:$I$222,5,FALSE)</f>
        <v>Daily ~ 6am-12am</v>
      </c>
      <c r="AI500" t="e">
        <f>VLOOKUP(AH500,[1]Sheet2!$E$2:$I$222,3,FALSE)</f>
        <v>#N/A</v>
      </c>
      <c r="AJ500" t="e">
        <f>VLOOKUP(AH500,[1]Sheet2!$E$2:$I$222,4,FALSE)</f>
        <v>#N/A</v>
      </c>
      <c r="AK500" t="e">
        <f>VLOOKUP(AH500,[1]Sheet2!$E$2:$I$222,5,FALSE)</f>
        <v>#N/A</v>
      </c>
      <c r="AP500" t="e">
        <f>VLOOKUP(AO500,[1]Sheet2!$E$2:$I$222,3,FALSE)</f>
        <v>#N/A</v>
      </c>
      <c r="AQ500" t="e">
        <f>VLOOKUP(AO500,[1]Sheet2!$E$2:$I$222,4,FALSE)</f>
        <v>#N/A</v>
      </c>
      <c r="AR500" t="e">
        <f>VLOOKUP(AO500,[1]Sheet2!$E$2:$I$222,5,FALSE)</f>
        <v>#N/A</v>
      </c>
      <c r="AW500" t="e">
        <f>VLOOKUP(AV500,[1]Sheet2!$E$2:$I$222,3,FALSE)</f>
        <v>#N/A</v>
      </c>
      <c r="AX500" t="e">
        <f>VLOOKUP(AV500,[1]Sheet2!$E$2:$I$222,4,FALSE)</f>
        <v>#N/A</v>
      </c>
      <c r="AY500" t="e">
        <f>VLOOKUP(AV500,[1]Sheet2!$E$2:$I$222,5,FALSE)</f>
        <v>#N/A</v>
      </c>
      <c r="BD500" t="e">
        <f>VLOOKUP(BC500,[1]Sheet2!$E$2:$I$222,3,FALSE)</f>
        <v>#N/A</v>
      </c>
      <c r="BE500" t="e">
        <f>VLOOKUP(BC500,[1]Sheet2!$E$2:$I$222,4,FALSE)</f>
        <v>#N/A</v>
      </c>
      <c r="BF500" t="e">
        <f>VLOOKUP(BC500,[1]Sheet2!$E$2:$I$222,5,FALSE)</f>
        <v>#N/A</v>
      </c>
      <c r="BK500" t="e">
        <f>VLOOKUP(BJ500,[1]Sheet2!$E$2:$I$222,3,FALSE)</f>
        <v>#N/A</v>
      </c>
      <c r="BL500" t="e">
        <f>VLOOKUP(BJ500,[1]Sheet2!$E$2:$I$222,4,FALSE)</f>
        <v>#N/A</v>
      </c>
      <c r="BM500" t="e">
        <f>VLOOKUP(BJ500,[1]Sheet2!$E$2:$I$222,5,FALSE)</f>
        <v>#N/A</v>
      </c>
      <c r="BR500" t="e">
        <f>VLOOKUP(BQ500,[1]Sheet2!$E$2:$I$222,3,FALSE)</f>
        <v>#N/A</v>
      </c>
      <c r="BS500" t="e">
        <f>VLOOKUP(BQ500,[1]Sheet2!$E$2:$I$222,4,FALSE)</f>
        <v>#N/A</v>
      </c>
      <c r="BT500" t="e">
        <f>VLOOKUP(BQ500,[1]Sheet2!$E$2:$I$222,5,FALSE)</f>
        <v>#N/A</v>
      </c>
      <c r="BY500" t="e">
        <f>VLOOKUP(BX500,[1]Sheet2!$E$2:$I$222,3,FALSE)</f>
        <v>#N/A</v>
      </c>
      <c r="BZ500" t="e">
        <f>VLOOKUP(BX500,[1]Sheet2!$E$2:$I$222,4,FALSE)</f>
        <v>#N/A</v>
      </c>
      <c r="CA500" t="e">
        <f>VLOOKUP(BX500,[1]Sheet2!$E$2:$I$222,5,FALSE)</f>
        <v>#N/A</v>
      </c>
      <c r="CF500" t="e">
        <f>VLOOKUP(CE500,[1]Sheet2!$E$2:$I$222,3,FALSE)</f>
        <v>#N/A</v>
      </c>
      <c r="CG500" t="e">
        <f>VLOOKUP(CE500,[1]Sheet2!$E$2:$I$222,4,FALSE)</f>
        <v>#N/A</v>
      </c>
      <c r="CH500" t="e">
        <f>VLOOKUP(CE500,[1]Sheet2!$E$2:$I$222,5,FALSE)</f>
        <v>#N/A</v>
      </c>
      <c r="CM500" t="e">
        <f>VLOOKUP(CL500,[1]Sheet2!$E$2:$I$222,3,FALSE)</f>
        <v>#N/A</v>
      </c>
      <c r="CN500" t="e">
        <f>VLOOKUP(CL500,[1]Sheet2!$E$2:$I$222,4,FALSE)</f>
        <v>#N/A</v>
      </c>
      <c r="CO500" t="e">
        <f>VLOOKUP(CL500,[1]Sheet2!$E$2:$I$222,5,FALSE)</f>
        <v>#N/A</v>
      </c>
    </row>
    <row r="501" spans="1:93" x14ac:dyDescent="0.25">
      <c r="A501">
        <v>516</v>
      </c>
      <c r="C501">
        <v>13631</v>
      </c>
      <c r="D501">
        <v>3631</v>
      </c>
      <c r="E501">
        <v>37.711640000000003</v>
      </c>
      <c r="F501">
        <v>-122.46492000000001</v>
      </c>
      <c r="G501" t="s">
        <v>1743</v>
      </c>
      <c r="H501" t="s">
        <v>1744</v>
      </c>
      <c r="I501" t="s">
        <v>721</v>
      </c>
      <c r="J501" t="s">
        <v>728</v>
      </c>
      <c r="Q501" t="s">
        <v>672</v>
      </c>
      <c r="S501" t="s">
        <v>724</v>
      </c>
      <c r="X501">
        <f t="shared" si="7"/>
        <v>1</v>
      </c>
      <c r="Y501" t="s">
        <v>5</v>
      </c>
      <c r="Z501" t="s">
        <v>77</v>
      </c>
      <c r="AA501" t="s">
        <v>84</v>
      </c>
      <c r="AB501" t="str">
        <f>VLOOKUP($AA501,Sheet2!$E$2:$I$222,3,FALSE)</f>
        <v>To Bayview District</v>
      </c>
      <c r="AC501" t="str">
        <f>VLOOKUP($AA501,Sheet2!$E$2:$I$222,4,FALSE)</f>
        <v>Newhall &amp; Hudson</v>
      </c>
      <c r="AD501" t="str">
        <f>VLOOKUP($AA501,Sheet2!$E$2:$I$222,5,FALSE)</f>
        <v>Daily ~ 6am-12am</v>
      </c>
      <c r="AI501" t="e">
        <f>VLOOKUP(AH501,[1]Sheet2!$E$2:$I$222,3,FALSE)</f>
        <v>#N/A</v>
      </c>
      <c r="AJ501" t="e">
        <f>VLOOKUP(AH501,[1]Sheet2!$E$2:$I$222,4,FALSE)</f>
        <v>#N/A</v>
      </c>
      <c r="AK501" t="e">
        <f>VLOOKUP(AH501,[1]Sheet2!$E$2:$I$222,5,FALSE)</f>
        <v>#N/A</v>
      </c>
      <c r="AP501" t="e">
        <f>VLOOKUP(AO501,[1]Sheet2!$E$2:$I$222,3,FALSE)</f>
        <v>#N/A</v>
      </c>
      <c r="AQ501" t="e">
        <f>VLOOKUP(AO501,[1]Sheet2!$E$2:$I$222,4,FALSE)</f>
        <v>#N/A</v>
      </c>
      <c r="AR501" t="e">
        <f>VLOOKUP(AO501,[1]Sheet2!$E$2:$I$222,5,FALSE)</f>
        <v>#N/A</v>
      </c>
      <c r="AW501" t="e">
        <f>VLOOKUP(AV501,[1]Sheet2!$E$2:$I$222,3,FALSE)</f>
        <v>#N/A</v>
      </c>
      <c r="AX501" t="e">
        <f>VLOOKUP(AV501,[1]Sheet2!$E$2:$I$222,4,FALSE)</f>
        <v>#N/A</v>
      </c>
      <c r="AY501" t="e">
        <f>VLOOKUP(AV501,[1]Sheet2!$E$2:$I$222,5,FALSE)</f>
        <v>#N/A</v>
      </c>
      <c r="BD501" t="e">
        <f>VLOOKUP(BC501,[1]Sheet2!$E$2:$I$222,3,FALSE)</f>
        <v>#N/A</v>
      </c>
      <c r="BE501" t="e">
        <f>VLOOKUP(BC501,[1]Sheet2!$E$2:$I$222,4,FALSE)</f>
        <v>#N/A</v>
      </c>
      <c r="BF501" t="e">
        <f>VLOOKUP(BC501,[1]Sheet2!$E$2:$I$222,5,FALSE)</f>
        <v>#N/A</v>
      </c>
      <c r="BK501" t="e">
        <f>VLOOKUP(BJ501,[1]Sheet2!$E$2:$I$222,3,FALSE)</f>
        <v>#N/A</v>
      </c>
      <c r="BL501" t="e">
        <f>VLOOKUP(BJ501,[1]Sheet2!$E$2:$I$222,4,FALSE)</f>
        <v>#N/A</v>
      </c>
      <c r="BM501" t="e">
        <f>VLOOKUP(BJ501,[1]Sheet2!$E$2:$I$222,5,FALSE)</f>
        <v>#N/A</v>
      </c>
      <c r="BR501" t="e">
        <f>VLOOKUP(BQ501,[1]Sheet2!$E$2:$I$222,3,FALSE)</f>
        <v>#N/A</v>
      </c>
      <c r="BS501" t="e">
        <f>VLOOKUP(BQ501,[1]Sheet2!$E$2:$I$222,4,FALSE)</f>
        <v>#N/A</v>
      </c>
      <c r="BT501" t="e">
        <f>VLOOKUP(BQ501,[1]Sheet2!$E$2:$I$222,5,FALSE)</f>
        <v>#N/A</v>
      </c>
      <c r="BY501" t="e">
        <f>VLOOKUP(BX501,[1]Sheet2!$E$2:$I$222,3,FALSE)</f>
        <v>#N/A</v>
      </c>
      <c r="BZ501" t="e">
        <f>VLOOKUP(BX501,[1]Sheet2!$E$2:$I$222,4,FALSE)</f>
        <v>#N/A</v>
      </c>
      <c r="CA501" t="e">
        <f>VLOOKUP(BX501,[1]Sheet2!$E$2:$I$222,5,FALSE)</f>
        <v>#N/A</v>
      </c>
      <c r="CF501" t="e">
        <f>VLOOKUP(CE501,[1]Sheet2!$E$2:$I$222,3,FALSE)</f>
        <v>#N/A</v>
      </c>
      <c r="CG501" t="e">
        <f>VLOOKUP(CE501,[1]Sheet2!$E$2:$I$222,4,FALSE)</f>
        <v>#N/A</v>
      </c>
      <c r="CH501" t="e">
        <f>VLOOKUP(CE501,[1]Sheet2!$E$2:$I$222,5,FALSE)</f>
        <v>#N/A</v>
      </c>
      <c r="CM501" t="e">
        <f>VLOOKUP(CL501,[1]Sheet2!$E$2:$I$222,3,FALSE)</f>
        <v>#N/A</v>
      </c>
      <c r="CN501" t="e">
        <f>VLOOKUP(CL501,[1]Sheet2!$E$2:$I$222,4,FALSE)</f>
        <v>#N/A</v>
      </c>
      <c r="CO501" t="e">
        <f>VLOOKUP(CL501,[1]Sheet2!$E$2:$I$222,5,FALSE)</f>
        <v>#N/A</v>
      </c>
    </row>
    <row r="502" spans="1:93" x14ac:dyDescent="0.25">
      <c r="C502">
        <v>13641</v>
      </c>
      <c r="D502">
        <v>3641</v>
      </c>
      <c r="E502">
        <v>37.711660000000002</v>
      </c>
      <c r="F502">
        <v>-122.46711000000001</v>
      </c>
      <c r="G502" t="s">
        <v>1745</v>
      </c>
      <c r="H502" t="s">
        <v>1746</v>
      </c>
      <c r="I502" t="s">
        <v>746</v>
      </c>
      <c r="J502" t="s">
        <v>669</v>
      </c>
      <c r="K502" t="s">
        <v>711</v>
      </c>
      <c r="S502" t="s">
        <v>1747</v>
      </c>
      <c r="X502">
        <f t="shared" si="7"/>
        <v>1</v>
      </c>
      <c r="Y502" t="s">
        <v>0</v>
      </c>
      <c r="Z502" t="s">
        <v>80</v>
      </c>
      <c r="AA502" t="s">
        <v>114</v>
      </c>
      <c r="AB502" t="str">
        <f>VLOOKUP($AA502,Sheet2!$E$2:$I$222,3,FALSE)</f>
        <v>To Balboa Park BART</v>
      </c>
      <c r="AC502" t="str">
        <f>VLOOKUP($AA502,Sheet2!$E$2:$I$222,4,FALSE)</f>
        <v>Geneva &amp; San Jose</v>
      </c>
      <c r="AD502" t="str">
        <f>VLOOKUP($AA502,Sheet2!$E$2:$I$222,5,FALSE)</f>
        <v>M-F ~ 7am-7pm</v>
      </c>
      <c r="AI502" t="e">
        <f>VLOOKUP(AH502,[1]Sheet2!$E$2:$I$222,3,FALSE)</f>
        <v>#N/A</v>
      </c>
      <c r="AJ502" t="e">
        <f>VLOOKUP(AH502,[1]Sheet2!$E$2:$I$222,4,FALSE)</f>
        <v>#N/A</v>
      </c>
      <c r="AK502" t="e">
        <f>VLOOKUP(AH502,[1]Sheet2!$E$2:$I$222,5,FALSE)</f>
        <v>#N/A</v>
      </c>
      <c r="AP502" t="e">
        <f>VLOOKUP(AO502,[1]Sheet2!$E$2:$I$222,3,FALSE)</f>
        <v>#N/A</v>
      </c>
      <c r="AQ502" t="e">
        <f>VLOOKUP(AO502,[1]Sheet2!$E$2:$I$222,4,FALSE)</f>
        <v>#N/A</v>
      </c>
      <c r="AR502" t="e">
        <f>VLOOKUP(AO502,[1]Sheet2!$E$2:$I$222,5,FALSE)</f>
        <v>#N/A</v>
      </c>
      <c r="AW502" t="e">
        <f>VLOOKUP(AV502,[1]Sheet2!$E$2:$I$222,3,FALSE)</f>
        <v>#N/A</v>
      </c>
      <c r="AX502" t="e">
        <f>VLOOKUP(AV502,[1]Sheet2!$E$2:$I$222,4,FALSE)</f>
        <v>#N/A</v>
      </c>
      <c r="AY502" t="e">
        <f>VLOOKUP(AV502,[1]Sheet2!$E$2:$I$222,5,FALSE)</f>
        <v>#N/A</v>
      </c>
      <c r="BD502" t="e">
        <f>VLOOKUP(BC502,[1]Sheet2!$E$2:$I$222,3,FALSE)</f>
        <v>#N/A</v>
      </c>
      <c r="BE502" t="e">
        <f>VLOOKUP(BC502,[1]Sheet2!$E$2:$I$222,4,FALSE)</f>
        <v>#N/A</v>
      </c>
      <c r="BF502" t="e">
        <f>VLOOKUP(BC502,[1]Sheet2!$E$2:$I$222,5,FALSE)</f>
        <v>#N/A</v>
      </c>
      <c r="BK502" t="e">
        <f>VLOOKUP(BJ502,[1]Sheet2!$E$2:$I$222,3,FALSE)</f>
        <v>#N/A</v>
      </c>
      <c r="BL502" t="e">
        <f>VLOOKUP(BJ502,[1]Sheet2!$E$2:$I$222,4,FALSE)</f>
        <v>#N/A</v>
      </c>
      <c r="BM502" t="e">
        <f>VLOOKUP(BJ502,[1]Sheet2!$E$2:$I$222,5,FALSE)</f>
        <v>#N/A</v>
      </c>
      <c r="BR502" t="e">
        <f>VLOOKUP(BQ502,[1]Sheet2!$E$2:$I$222,3,FALSE)</f>
        <v>#N/A</v>
      </c>
      <c r="BS502" t="e">
        <f>VLOOKUP(BQ502,[1]Sheet2!$E$2:$I$222,4,FALSE)</f>
        <v>#N/A</v>
      </c>
      <c r="BT502" t="e">
        <f>VLOOKUP(BQ502,[1]Sheet2!$E$2:$I$222,5,FALSE)</f>
        <v>#N/A</v>
      </c>
      <c r="BY502" t="e">
        <f>VLOOKUP(BX502,[1]Sheet2!$E$2:$I$222,3,FALSE)</f>
        <v>#N/A</v>
      </c>
      <c r="BZ502" t="e">
        <f>VLOOKUP(BX502,[1]Sheet2!$E$2:$I$222,4,FALSE)</f>
        <v>#N/A</v>
      </c>
      <c r="CA502" t="e">
        <f>VLOOKUP(BX502,[1]Sheet2!$E$2:$I$222,5,FALSE)</f>
        <v>#N/A</v>
      </c>
      <c r="CF502" t="e">
        <f>VLOOKUP(CE502,[1]Sheet2!$E$2:$I$222,3,FALSE)</f>
        <v>#N/A</v>
      </c>
      <c r="CG502" t="e">
        <f>VLOOKUP(CE502,[1]Sheet2!$E$2:$I$222,4,FALSE)</f>
        <v>#N/A</v>
      </c>
      <c r="CH502" t="e">
        <f>VLOOKUP(CE502,[1]Sheet2!$E$2:$I$222,5,FALSE)</f>
        <v>#N/A</v>
      </c>
      <c r="CM502" t="e">
        <f>VLOOKUP(CL502,[1]Sheet2!$E$2:$I$222,3,FALSE)</f>
        <v>#N/A</v>
      </c>
      <c r="CN502" t="e">
        <f>VLOOKUP(CL502,[1]Sheet2!$E$2:$I$222,4,FALSE)</f>
        <v>#N/A</v>
      </c>
      <c r="CO502" t="e">
        <f>VLOOKUP(CL502,[1]Sheet2!$E$2:$I$222,5,FALSE)</f>
        <v>#N/A</v>
      </c>
    </row>
    <row r="503" spans="1:93" x14ac:dyDescent="0.25">
      <c r="A503">
        <v>523</v>
      </c>
      <c r="C503">
        <v>13642</v>
      </c>
      <c r="D503">
        <v>3642</v>
      </c>
      <c r="E503">
        <v>37.776910000000001</v>
      </c>
      <c r="F503">
        <v>-122.45865000000001</v>
      </c>
      <c r="G503" t="s">
        <v>1748</v>
      </c>
      <c r="H503" t="s">
        <v>1749</v>
      </c>
      <c r="I503" t="s">
        <v>704</v>
      </c>
      <c r="J503" t="s">
        <v>669</v>
      </c>
      <c r="K503" t="s">
        <v>1033</v>
      </c>
      <c r="Q503" t="s">
        <v>672</v>
      </c>
      <c r="S503" t="s">
        <v>1207</v>
      </c>
      <c r="X503">
        <f t="shared" si="7"/>
        <v>1</v>
      </c>
      <c r="Y503" t="s">
        <v>38</v>
      </c>
      <c r="Z503" t="s">
        <v>79</v>
      </c>
      <c r="AB503" t="e">
        <f>VLOOKUP($AA503,Sheet2!$E$2:$I$222,3,FALSE)</f>
        <v>#N/A</v>
      </c>
      <c r="AC503" t="e">
        <f>VLOOKUP($AA503,Sheet2!$E$2:$I$222,4,FALSE)</f>
        <v>#N/A</v>
      </c>
      <c r="AD503" t="e">
        <f>VLOOKUP($AA503,Sheet2!$E$2:$I$222,5,FALSE)</f>
        <v>#N/A</v>
      </c>
      <c r="AI503" t="e">
        <f>VLOOKUP(AH503,[1]Sheet2!$E$2:$I$222,3,FALSE)</f>
        <v>#N/A</v>
      </c>
      <c r="AJ503" t="e">
        <f>VLOOKUP(AH503,[1]Sheet2!$E$2:$I$222,4,FALSE)</f>
        <v>#N/A</v>
      </c>
      <c r="AK503" t="e">
        <f>VLOOKUP(AH503,[1]Sheet2!$E$2:$I$222,5,FALSE)</f>
        <v>#N/A</v>
      </c>
      <c r="AP503" t="e">
        <f>VLOOKUP(AO503,[1]Sheet2!$E$2:$I$222,3,FALSE)</f>
        <v>#N/A</v>
      </c>
      <c r="AQ503" t="e">
        <f>VLOOKUP(AO503,[1]Sheet2!$E$2:$I$222,4,FALSE)</f>
        <v>#N/A</v>
      </c>
      <c r="AR503" t="e">
        <f>VLOOKUP(AO503,[1]Sheet2!$E$2:$I$222,5,FALSE)</f>
        <v>#N/A</v>
      </c>
      <c r="AW503" t="e">
        <f>VLOOKUP(AV503,[1]Sheet2!$E$2:$I$222,3,FALSE)</f>
        <v>#N/A</v>
      </c>
      <c r="AX503" t="e">
        <f>VLOOKUP(AV503,[1]Sheet2!$E$2:$I$222,4,FALSE)</f>
        <v>#N/A</v>
      </c>
      <c r="AY503" t="e">
        <f>VLOOKUP(AV503,[1]Sheet2!$E$2:$I$222,5,FALSE)</f>
        <v>#N/A</v>
      </c>
      <c r="BD503" t="e">
        <f>VLOOKUP(BC503,[1]Sheet2!$E$2:$I$222,3,FALSE)</f>
        <v>#N/A</v>
      </c>
      <c r="BE503" t="e">
        <f>VLOOKUP(BC503,[1]Sheet2!$E$2:$I$222,4,FALSE)</f>
        <v>#N/A</v>
      </c>
      <c r="BF503" t="e">
        <f>VLOOKUP(BC503,[1]Sheet2!$E$2:$I$222,5,FALSE)</f>
        <v>#N/A</v>
      </c>
      <c r="BK503" t="e">
        <f>VLOOKUP(BJ503,[1]Sheet2!$E$2:$I$222,3,FALSE)</f>
        <v>#N/A</v>
      </c>
      <c r="BL503" t="e">
        <f>VLOOKUP(BJ503,[1]Sheet2!$E$2:$I$222,4,FALSE)</f>
        <v>#N/A</v>
      </c>
      <c r="BM503" t="e">
        <f>VLOOKUP(BJ503,[1]Sheet2!$E$2:$I$222,5,FALSE)</f>
        <v>#N/A</v>
      </c>
      <c r="BR503" t="e">
        <f>VLOOKUP(BQ503,[1]Sheet2!$E$2:$I$222,3,FALSE)</f>
        <v>#N/A</v>
      </c>
      <c r="BS503" t="e">
        <f>VLOOKUP(BQ503,[1]Sheet2!$E$2:$I$222,4,FALSE)</f>
        <v>#N/A</v>
      </c>
      <c r="BT503" t="e">
        <f>VLOOKUP(BQ503,[1]Sheet2!$E$2:$I$222,5,FALSE)</f>
        <v>#N/A</v>
      </c>
      <c r="BY503" t="e">
        <f>VLOOKUP(BX503,[1]Sheet2!$E$2:$I$222,3,FALSE)</f>
        <v>#N/A</v>
      </c>
      <c r="BZ503" t="e">
        <f>VLOOKUP(BX503,[1]Sheet2!$E$2:$I$222,4,FALSE)</f>
        <v>#N/A</v>
      </c>
      <c r="CA503" t="e">
        <f>VLOOKUP(BX503,[1]Sheet2!$E$2:$I$222,5,FALSE)</f>
        <v>#N/A</v>
      </c>
      <c r="CF503" t="e">
        <f>VLOOKUP(CE503,[1]Sheet2!$E$2:$I$222,3,FALSE)</f>
        <v>#N/A</v>
      </c>
      <c r="CG503" t="e">
        <f>VLOOKUP(CE503,[1]Sheet2!$E$2:$I$222,4,FALSE)</f>
        <v>#N/A</v>
      </c>
      <c r="CH503" t="e">
        <f>VLOOKUP(CE503,[1]Sheet2!$E$2:$I$222,5,FALSE)</f>
        <v>#N/A</v>
      </c>
      <c r="CM503" t="e">
        <f>VLOOKUP(CL503,[1]Sheet2!$E$2:$I$222,3,FALSE)</f>
        <v>#N/A</v>
      </c>
      <c r="CN503" t="e">
        <f>VLOOKUP(CL503,[1]Sheet2!$E$2:$I$222,4,FALSE)</f>
        <v>#N/A</v>
      </c>
      <c r="CO503" t="e">
        <f>VLOOKUP(CL503,[1]Sheet2!$E$2:$I$222,5,FALSE)</f>
        <v>#N/A</v>
      </c>
    </row>
    <row r="504" spans="1:93" x14ac:dyDescent="0.25">
      <c r="A504">
        <v>524</v>
      </c>
      <c r="C504">
        <v>13643</v>
      </c>
      <c r="D504">
        <v>3643</v>
      </c>
      <c r="E504">
        <v>37.785559999999997</v>
      </c>
      <c r="F504">
        <v>-122.45909</v>
      </c>
      <c r="G504" t="s">
        <v>1750</v>
      </c>
      <c r="H504" t="s">
        <v>1751</v>
      </c>
      <c r="I504" t="s">
        <v>677</v>
      </c>
      <c r="J504" t="s">
        <v>669</v>
      </c>
      <c r="K504" t="s">
        <v>1752</v>
      </c>
      <c r="Q504" t="s">
        <v>672</v>
      </c>
      <c r="S504" t="s">
        <v>1257</v>
      </c>
      <c r="X504">
        <f t="shared" si="7"/>
        <v>1</v>
      </c>
      <c r="Y504" t="s">
        <v>38</v>
      </c>
      <c r="Z504" t="s">
        <v>78</v>
      </c>
      <c r="AB504" t="e">
        <f>VLOOKUP($AA504,Sheet2!$E$2:$I$222,3,FALSE)</f>
        <v>#N/A</v>
      </c>
      <c r="AC504" t="e">
        <f>VLOOKUP($AA504,Sheet2!$E$2:$I$222,4,FALSE)</f>
        <v>#N/A</v>
      </c>
      <c r="AD504" t="e">
        <f>VLOOKUP($AA504,Sheet2!$E$2:$I$222,5,FALSE)</f>
        <v>#N/A</v>
      </c>
      <c r="AI504" t="e">
        <f>VLOOKUP(AH504,[1]Sheet2!$E$2:$I$222,3,FALSE)</f>
        <v>#N/A</v>
      </c>
      <c r="AJ504" t="e">
        <f>VLOOKUP(AH504,[1]Sheet2!$E$2:$I$222,4,FALSE)</f>
        <v>#N/A</v>
      </c>
      <c r="AK504" t="e">
        <f>VLOOKUP(AH504,[1]Sheet2!$E$2:$I$222,5,FALSE)</f>
        <v>#N/A</v>
      </c>
      <c r="AP504" t="e">
        <f>VLOOKUP(AO504,[1]Sheet2!$E$2:$I$222,3,FALSE)</f>
        <v>#N/A</v>
      </c>
      <c r="AQ504" t="e">
        <f>VLOOKUP(AO504,[1]Sheet2!$E$2:$I$222,4,FALSE)</f>
        <v>#N/A</v>
      </c>
      <c r="AR504" t="e">
        <f>VLOOKUP(AO504,[1]Sheet2!$E$2:$I$222,5,FALSE)</f>
        <v>#N/A</v>
      </c>
      <c r="AW504" t="e">
        <f>VLOOKUP(AV504,[1]Sheet2!$E$2:$I$222,3,FALSE)</f>
        <v>#N/A</v>
      </c>
      <c r="AX504" t="e">
        <f>VLOOKUP(AV504,[1]Sheet2!$E$2:$I$222,4,FALSE)</f>
        <v>#N/A</v>
      </c>
      <c r="AY504" t="e">
        <f>VLOOKUP(AV504,[1]Sheet2!$E$2:$I$222,5,FALSE)</f>
        <v>#N/A</v>
      </c>
      <c r="BD504" t="e">
        <f>VLOOKUP(BC504,[1]Sheet2!$E$2:$I$222,3,FALSE)</f>
        <v>#N/A</v>
      </c>
      <c r="BE504" t="e">
        <f>VLOOKUP(BC504,[1]Sheet2!$E$2:$I$222,4,FALSE)</f>
        <v>#N/A</v>
      </c>
      <c r="BF504" t="e">
        <f>VLOOKUP(BC504,[1]Sheet2!$E$2:$I$222,5,FALSE)</f>
        <v>#N/A</v>
      </c>
      <c r="BK504" t="e">
        <f>VLOOKUP(BJ504,[1]Sheet2!$E$2:$I$222,3,FALSE)</f>
        <v>#N/A</v>
      </c>
      <c r="BL504" t="e">
        <f>VLOOKUP(BJ504,[1]Sheet2!$E$2:$I$222,4,FALSE)</f>
        <v>#N/A</v>
      </c>
      <c r="BM504" t="e">
        <f>VLOOKUP(BJ504,[1]Sheet2!$E$2:$I$222,5,FALSE)</f>
        <v>#N/A</v>
      </c>
      <c r="BR504" t="e">
        <f>VLOOKUP(BQ504,[1]Sheet2!$E$2:$I$222,3,FALSE)</f>
        <v>#N/A</v>
      </c>
      <c r="BS504" t="e">
        <f>VLOOKUP(BQ504,[1]Sheet2!$E$2:$I$222,4,FALSE)</f>
        <v>#N/A</v>
      </c>
      <c r="BT504" t="e">
        <f>VLOOKUP(BQ504,[1]Sheet2!$E$2:$I$222,5,FALSE)</f>
        <v>#N/A</v>
      </c>
      <c r="BY504" t="e">
        <f>VLOOKUP(BX504,[1]Sheet2!$E$2:$I$222,3,FALSE)</f>
        <v>#N/A</v>
      </c>
      <c r="BZ504" t="e">
        <f>VLOOKUP(BX504,[1]Sheet2!$E$2:$I$222,4,FALSE)</f>
        <v>#N/A</v>
      </c>
      <c r="CA504" t="e">
        <f>VLOOKUP(BX504,[1]Sheet2!$E$2:$I$222,5,FALSE)</f>
        <v>#N/A</v>
      </c>
      <c r="CF504" t="e">
        <f>VLOOKUP(CE504,[1]Sheet2!$E$2:$I$222,3,FALSE)</f>
        <v>#N/A</v>
      </c>
      <c r="CG504" t="e">
        <f>VLOOKUP(CE504,[1]Sheet2!$E$2:$I$222,4,FALSE)</f>
        <v>#N/A</v>
      </c>
      <c r="CH504" t="e">
        <f>VLOOKUP(CE504,[1]Sheet2!$E$2:$I$222,5,FALSE)</f>
        <v>#N/A</v>
      </c>
      <c r="CM504" t="e">
        <f>VLOOKUP(CL504,[1]Sheet2!$E$2:$I$222,3,FALSE)</f>
        <v>#N/A</v>
      </c>
      <c r="CN504" t="e">
        <f>VLOOKUP(CL504,[1]Sheet2!$E$2:$I$222,4,FALSE)</f>
        <v>#N/A</v>
      </c>
      <c r="CO504" t="e">
        <f>VLOOKUP(CL504,[1]Sheet2!$E$2:$I$222,5,FALSE)</f>
        <v>#N/A</v>
      </c>
    </row>
    <row r="505" spans="1:93" x14ac:dyDescent="0.25">
      <c r="A505">
        <v>525</v>
      </c>
      <c r="C505">
        <v>13644</v>
      </c>
      <c r="D505">
        <v>3644</v>
      </c>
      <c r="E505">
        <v>37.785350000000001</v>
      </c>
      <c r="F505">
        <v>-122.45925</v>
      </c>
      <c r="G505" t="s">
        <v>1750</v>
      </c>
      <c r="H505" t="s">
        <v>1751</v>
      </c>
      <c r="I505" t="s">
        <v>704</v>
      </c>
      <c r="J505" t="s">
        <v>669</v>
      </c>
      <c r="K505" t="s">
        <v>743</v>
      </c>
      <c r="Q505" t="s">
        <v>672</v>
      </c>
      <c r="S505" t="s">
        <v>1753</v>
      </c>
      <c r="X505">
        <f t="shared" si="7"/>
        <v>2</v>
      </c>
      <c r="Y505" t="s">
        <v>49</v>
      </c>
      <c r="Z505" t="s">
        <v>80</v>
      </c>
      <c r="AA505" t="s">
        <v>125</v>
      </c>
      <c r="AB505" t="str">
        <f>VLOOKUP($AA505,Sheet2!$E$2:$I$222,3,FALSE)</f>
        <v xml:space="preserve">To Richmond District </v>
      </c>
      <c r="AC505" t="str">
        <f>VLOOKUP($AA505,Sheet2!$E$2:$I$222,4,FALSE)</f>
        <v>Park Presidio &amp; Geary</v>
      </c>
      <c r="AD505" t="str">
        <f>VLOOKUP($AA505,Sheet2!$E$2:$I$222,5,FALSE)</f>
        <v>Daily ~ 6:30am-7pm</v>
      </c>
      <c r="AF505" t="s">
        <v>38</v>
      </c>
      <c r="AG505" t="s">
        <v>79</v>
      </c>
      <c r="AI505" t="e">
        <f>VLOOKUP(AH505,[1]Sheet2!$E$2:$I$222,3,FALSE)</f>
        <v>#N/A</v>
      </c>
      <c r="AJ505" t="e">
        <f>VLOOKUP(AH505,[1]Sheet2!$E$2:$I$222,4,FALSE)</f>
        <v>#N/A</v>
      </c>
      <c r="AK505" t="e">
        <f>VLOOKUP(AH505,[1]Sheet2!$E$2:$I$222,5,FALSE)</f>
        <v>#N/A</v>
      </c>
      <c r="AP505" t="e">
        <f>VLOOKUP(AO505,[1]Sheet2!$E$2:$I$222,3,FALSE)</f>
        <v>#N/A</v>
      </c>
      <c r="AQ505" t="e">
        <f>VLOOKUP(AO505,[1]Sheet2!$E$2:$I$222,4,FALSE)</f>
        <v>#N/A</v>
      </c>
      <c r="AR505" t="e">
        <f>VLOOKUP(AO505,[1]Sheet2!$E$2:$I$222,5,FALSE)</f>
        <v>#N/A</v>
      </c>
      <c r="AW505" t="e">
        <f>VLOOKUP(AV505,[1]Sheet2!$E$2:$I$222,3,FALSE)</f>
        <v>#N/A</v>
      </c>
      <c r="AX505" t="e">
        <f>VLOOKUP(AV505,[1]Sheet2!$E$2:$I$222,4,FALSE)</f>
        <v>#N/A</v>
      </c>
      <c r="AY505" t="e">
        <f>VLOOKUP(AV505,[1]Sheet2!$E$2:$I$222,5,FALSE)</f>
        <v>#N/A</v>
      </c>
      <c r="BD505" t="e">
        <f>VLOOKUP(BC505,[1]Sheet2!$E$2:$I$222,3,FALSE)</f>
        <v>#N/A</v>
      </c>
      <c r="BE505" t="e">
        <f>VLOOKUP(BC505,[1]Sheet2!$E$2:$I$222,4,FALSE)</f>
        <v>#N/A</v>
      </c>
      <c r="BF505" t="e">
        <f>VLOOKUP(BC505,[1]Sheet2!$E$2:$I$222,5,FALSE)</f>
        <v>#N/A</v>
      </c>
      <c r="BK505" t="e">
        <f>VLOOKUP(BJ505,[1]Sheet2!$E$2:$I$222,3,FALSE)</f>
        <v>#N/A</v>
      </c>
      <c r="BL505" t="e">
        <f>VLOOKUP(BJ505,[1]Sheet2!$E$2:$I$222,4,FALSE)</f>
        <v>#N/A</v>
      </c>
      <c r="BM505" t="e">
        <f>VLOOKUP(BJ505,[1]Sheet2!$E$2:$I$222,5,FALSE)</f>
        <v>#N/A</v>
      </c>
      <c r="BR505" t="e">
        <f>VLOOKUP(BQ505,[1]Sheet2!$E$2:$I$222,3,FALSE)</f>
        <v>#N/A</v>
      </c>
      <c r="BS505" t="e">
        <f>VLOOKUP(BQ505,[1]Sheet2!$E$2:$I$222,4,FALSE)</f>
        <v>#N/A</v>
      </c>
      <c r="BT505" t="e">
        <f>VLOOKUP(BQ505,[1]Sheet2!$E$2:$I$222,5,FALSE)</f>
        <v>#N/A</v>
      </c>
      <c r="BY505" t="e">
        <f>VLOOKUP(BX505,[1]Sheet2!$E$2:$I$222,3,FALSE)</f>
        <v>#N/A</v>
      </c>
      <c r="BZ505" t="e">
        <f>VLOOKUP(BX505,[1]Sheet2!$E$2:$I$222,4,FALSE)</f>
        <v>#N/A</v>
      </c>
      <c r="CA505" t="e">
        <f>VLOOKUP(BX505,[1]Sheet2!$E$2:$I$222,5,FALSE)</f>
        <v>#N/A</v>
      </c>
      <c r="CF505" t="e">
        <f>VLOOKUP(CE505,[1]Sheet2!$E$2:$I$222,3,FALSE)</f>
        <v>#N/A</v>
      </c>
      <c r="CG505" t="e">
        <f>VLOOKUP(CE505,[1]Sheet2!$E$2:$I$222,4,FALSE)</f>
        <v>#N/A</v>
      </c>
      <c r="CH505" t="e">
        <f>VLOOKUP(CE505,[1]Sheet2!$E$2:$I$222,5,FALSE)</f>
        <v>#N/A</v>
      </c>
      <c r="CM505" t="e">
        <f>VLOOKUP(CL505,[1]Sheet2!$E$2:$I$222,3,FALSE)</f>
        <v>#N/A</v>
      </c>
      <c r="CN505" t="e">
        <f>VLOOKUP(CL505,[1]Sheet2!$E$2:$I$222,4,FALSE)</f>
        <v>#N/A</v>
      </c>
      <c r="CO505" t="e">
        <f>VLOOKUP(CL505,[1]Sheet2!$E$2:$I$222,5,FALSE)</f>
        <v>#N/A</v>
      </c>
    </row>
    <row r="506" spans="1:93" x14ac:dyDescent="0.25">
      <c r="A506">
        <v>526</v>
      </c>
      <c r="C506">
        <v>13645</v>
      </c>
      <c r="D506">
        <v>3645</v>
      </c>
      <c r="E506">
        <v>37.782850000000003</v>
      </c>
      <c r="F506">
        <v>-122.45907</v>
      </c>
      <c r="G506" t="s">
        <v>1754</v>
      </c>
      <c r="H506" t="s">
        <v>1755</v>
      </c>
      <c r="I506" t="s">
        <v>704</v>
      </c>
      <c r="J506" t="s">
        <v>669</v>
      </c>
      <c r="K506" t="s">
        <v>1297</v>
      </c>
      <c r="Q506" t="s">
        <v>672</v>
      </c>
      <c r="S506" t="s">
        <v>1207</v>
      </c>
      <c r="X506">
        <f t="shared" si="7"/>
        <v>1</v>
      </c>
      <c r="Y506" t="s">
        <v>38</v>
      </c>
      <c r="Z506" t="s">
        <v>79</v>
      </c>
      <c r="AB506" t="e">
        <f>VLOOKUP($AA506,Sheet2!$E$2:$I$222,3,FALSE)</f>
        <v>#N/A</v>
      </c>
      <c r="AC506" t="e">
        <f>VLOOKUP($AA506,Sheet2!$E$2:$I$222,4,FALSE)</f>
        <v>#N/A</v>
      </c>
      <c r="AD506" t="e">
        <f>VLOOKUP($AA506,Sheet2!$E$2:$I$222,5,FALSE)</f>
        <v>#N/A</v>
      </c>
      <c r="AI506" t="e">
        <f>VLOOKUP(AH506,[1]Sheet2!$E$2:$I$222,3,FALSE)</f>
        <v>#N/A</v>
      </c>
      <c r="AJ506" t="e">
        <f>VLOOKUP(AH506,[1]Sheet2!$E$2:$I$222,4,FALSE)</f>
        <v>#N/A</v>
      </c>
      <c r="AK506" t="e">
        <f>VLOOKUP(AH506,[1]Sheet2!$E$2:$I$222,5,FALSE)</f>
        <v>#N/A</v>
      </c>
      <c r="AP506" t="e">
        <f>VLOOKUP(AO506,[1]Sheet2!$E$2:$I$222,3,FALSE)</f>
        <v>#N/A</v>
      </c>
      <c r="AQ506" t="e">
        <f>VLOOKUP(AO506,[1]Sheet2!$E$2:$I$222,4,FALSE)</f>
        <v>#N/A</v>
      </c>
      <c r="AR506" t="e">
        <f>VLOOKUP(AO506,[1]Sheet2!$E$2:$I$222,5,FALSE)</f>
        <v>#N/A</v>
      </c>
      <c r="AW506" t="e">
        <f>VLOOKUP(AV506,[1]Sheet2!$E$2:$I$222,3,FALSE)</f>
        <v>#N/A</v>
      </c>
      <c r="AX506" t="e">
        <f>VLOOKUP(AV506,[1]Sheet2!$E$2:$I$222,4,FALSE)</f>
        <v>#N/A</v>
      </c>
      <c r="AY506" t="e">
        <f>VLOOKUP(AV506,[1]Sheet2!$E$2:$I$222,5,FALSE)</f>
        <v>#N/A</v>
      </c>
      <c r="BD506" t="e">
        <f>VLOOKUP(BC506,[1]Sheet2!$E$2:$I$222,3,FALSE)</f>
        <v>#N/A</v>
      </c>
      <c r="BE506" t="e">
        <f>VLOOKUP(BC506,[1]Sheet2!$E$2:$I$222,4,FALSE)</f>
        <v>#N/A</v>
      </c>
      <c r="BF506" t="e">
        <f>VLOOKUP(BC506,[1]Sheet2!$E$2:$I$222,5,FALSE)</f>
        <v>#N/A</v>
      </c>
      <c r="BK506" t="e">
        <f>VLOOKUP(BJ506,[1]Sheet2!$E$2:$I$222,3,FALSE)</f>
        <v>#N/A</v>
      </c>
      <c r="BL506" t="e">
        <f>VLOOKUP(BJ506,[1]Sheet2!$E$2:$I$222,4,FALSE)</f>
        <v>#N/A</v>
      </c>
      <c r="BM506" t="e">
        <f>VLOOKUP(BJ506,[1]Sheet2!$E$2:$I$222,5,FALSE)</f>
        <v>#N/A</v>
      </c>
      <c r="BR506" t="e">
        <f>VLOOKUP(BQ506,[1]Sheet2!$E$2:$I$222,3,FALSE)</f>
        <v>#N/A</v>
      </c>
      <c r="BS506" t="e">
        <f>VLOOKUP(BQ506,[1]Sheet2!$E$2:$I$222,4,FALSE)</f>
        <v>#N/A</v>
      </c>
      <c r="BT506" t="e">
        <f>VLOOKUP(BQ506,[1]Sheet2!$E$2:$I$222,5,FALSE)</f>
        <v>#N/A</v>
      </c>
      <c r="BY506" t="e">
        <f>VLOOKUP(BX506,[1]Sheet2!$E$2:$I$222,3,FALSE)</f>
        <v>#N/A</v>
      </c>
      <c r="BZ506" t="e">
        <f>VLOOKUP(BX506,[1]Sheet2!$E$2:$I$222,4,FALSE)</f>
        <v>#N/A</v>
      </c>
      <c r="CA506" t="e">
        <f>VLOOKUP(BX506,[1]Sheet2!$E$2:$I$222,5,FALSE)</f>
        <v>#N/A</v>
      </c>
      <c r="CF506" t="e">
        <f>VLOOKUP(CE506,[1]Sheet2!$E$2:$I$222,3,FALSE)</f>
        <v>#N/A</v>
      </c>
      <c r="CG506" t="e">
        <f>VLOOKUP(CE506,[1]Sheet2!$E$2:$I$222,4,FALSE)</f>
        <v>#N/A</v>
      </c>
      <c r="CH506" t="e">
        <f>VLOOKUP(CE506,[1]Sheet2!$E$2:$I$222,5,FALSE)</f>
        <v>#N/A</v>
      </c>
      <c r="CM506" t="e">
        <f>VLOOKUP(CL506,[1]Sheet2!$E$2:$I$222,3,FALSE)</f>
        <v>#N/A</v>
      </c>
      <c r="CN506" t="e">
        <f>VLOOKUP(CL506,[1]Sheet2!$E$2:$I$222,4,FALSE)</f>
        <v>#N/A</v>
      </c>
      <c r="CO506" t="e">
        <f>VLOOKUP(CL506,[1]Sheet2!$E$2:$I$222,5,FALSE)</f>
        <v>#N/A</v>
      </c>
    </row>
    <row r="507" spans="1:93" x14ac:dyDescent="0.25">
      <c r="A507">
        <v>527</v>
      </c>
      <c r="C507">
        <v>13647</v>
      </c>
      <c r="D507">
        <v>3647</v>
      </c>
      <c r="E507">
        <v>37.783709999999999</v>
      </c>
      <c r="F507">
        <v>-122.45896999999999</v>
      </c>
      <c r="G507" t="s">
        <v>1756</v>
      </c>
      <c r="H507" t="s">
        <v>1757</v>
      </c>
      <c r="I507" t="s">
        <v>677</v>
      </c>
      <c r="J507" t="s">
        <v>669</v>
      </c>
      <c r="K507" t="s">
        <v>711</v>
      </c>
      <c r="Q507" t="s">
        <v>672</v>
      </c>
      <c r="S507" t="s">
        <v>1758</v>
      </c>
      <c r="X507">
        <f t="shared" si="7"/>
        <v>2</v>
      </c>
      <c r="Y507" t="s">
        <v>49</v>
      </c>
      <c r="Z507" t="s">
        <v>77</v>
      </c>
      <c r="AA507" t="s">
        <v>126</v>
      </c>
      <c r="AB507" t="str">
        <f>VLOOKUP($AA507,Sheet2!$E$2:$I$222,3,FALSE)</f>
        <v>To Downtown</v>
      </c>
      <c r="AC507" t="str">
        <f>VLOOKUP($AA507,Sheet2!$E$2:$I$222,4,FALSE)</f>
        <v>Mission &amp; Main</v>
      </c>
      <c r="AD507" t="str">
        <f>VLOOKUP($AA507,Sheet2!$E$2:$I$222,5,FALSE)</f>
        <v>Daily ~ 6:30am-7pm</v>
      </c>
      <c r="AF507" t="s">
        <v>38</v>
      </c>
      <c r="AG507" t="s">
        <v>78</v>
      </c>
      <c r="AI507" t="e">
        <f>VLOOKUP(AH507,[1]Sheet2!$E$2:$I$222,3,FALSE)</f>
        <v>#N/A</v>
      </c>
      <c r="AJ507" t="e">
        <f>VLOOKUP(AH507,[1]Sheet2!$E$2:$I$222,4,FALSE)</f>
        <v>#N/A</v>
      </c>
      <c r="AK507" t="e">
        <f>VLOOKUP(AH507,[1]Sheet2!$E$2:$I$222,5,FALSE)</f>
        <v>#N/A</v>
      </c>
      <c r="AP507" t="e">
        <f>VLOOKUP(AO507,[1]Sheet2!$E$2:$I$222,3,FALSE)</f>
        <v>#N/A</v>
      </c>
      <c r="AQ507" t="e">
        <f>VLOOKUP(AO507,[1]Sheet2!$E$2:$I$222,4,FALSE)</f>
        <v>#N/A</v>
      </c>
      <c r="AR507" t="e">
        <f>VLOOKUP(AO507,[1]Sheet2!$E$2:$I$222,5,FALSE)</f>
        <v>#N/A</v>
      </c>
      <c r="AW507" t="e">
        <f>VLOOKUP(AV507,[1]Sheet2!$E$2:$I$222,3,FALSE)</f>
        <v>#N/A</v>
      </c>
      <c r="AX507" t="e">
        <f>VLOOKUP(AV507,[1]Sheet2!$E$2:$I$222,4,FALSE)</f>
        <v>#N/A</v>
      </c>
      <c r="AY507" t="e">
        <f>VLOOKUP(AV507,[1]Sheet2!$E$2:$I$222,5,FALSE)</f>
        <v>#N/A</v>
      </c>
      <c r="BD507" t="e">
        <f>VLOOKUP(BC507,[1]Sheet2!$E$2:$I$222,3,FALSE)</f>
        <v>#N/A</v>
      </c>
      <c r="BE507" t="e">
        <f>VLOOKUP(BC507,[1]Sheet2!$E$2:$I$222,4,FALSE)</f>
        <v>#N/A</v>
      </c>
      <c r="BF507" t="e">
        <f>VLOOKUP(BC507,[1]Sheet2!$E$2:$I$222,5,FALSE)</f>
        <v>#N/A</v>
      </c>
      <c r="BK507" t="e">
        <f>VLOOKUP(BJ507,[1]Sheet2!$E$2:$I$222,3,FALSE)</f>
        <v>#N/A</v>
      </c>
      <c r="BL507" t="e">
        <f>VLOOKUP(BJ507,[1]Sheet2!$E$2:$I$222,4,FALSE)</f>
        <v>#N/A</v>
      </c>
      <c r="BM507" t="e">
        <f>VLOOKUP(BJ507,[1]Sheet2!$E$2:$I$222,5,FALSE)</f>
        <v>#N/A</v>
      </c>
      <c r="BR507" t="e">
        <f>VLOOKUP(BQ507,[1]Sheet2!$E$2:$I$222,3,FALSE)</f>
        <v>#N/A</v>
      </c>
      <c r="BS507" t="e">
        <f>VLOOKUP(BQ507,[1]Sheet2!$E$2:$I$222,4,FALSE)</f>
        <v>#N/A</v>
      </c>
      <c r="BT507" t="e">
        <f>VLOOKUP(BQ507,[1]Sheet2!$E$2:$I$222,5,FALSE)</f>
        <v>#N/A</v>
      </c>
      <c r="BY507" t="e">
        <f>VLOOKUP(BX507,[1]Sheet2!$E$2:$I$222,3,FALSE)</f>
        <v>#N/A</v>
      </c>
      <c r="BZ507" t="e">
        <f>VLOOKUP(BX507,[1]Sheet2!$E$2:$I$222,4,FALSE)</f>
        <v>#N/A</v>
      </c>
      <c r="CA507" t="e">
        <f>VLOOKUP(BX507,[1]Sheet2!$E$2:$I$222,5,FALSE)</f>
        <v>#N/A</v>
      </c>
      <c r="CF507" t="e">
        <f>VLOOKUP(CE507,[1]Sheet2!$E$2:$I$222,3,FALSE)</f>
        <v>#N/A</v>
      </c>
      <c r="CG507" t="e">
        <f>VLOOKUP(CE507,[1]Sheet2!$E$2:$I$222,4,FALSE)</f>
        <v>#N/A</v>
      </c>
      <c r="CH507" t="e">
        <f>VLOOKUP(CE507,[1]Sheet2!$E$2:$I$222,5,FALSE)</f>
        <v>#N/A</v>
      </c>
      <c r="CM507" t="e">
        <f>VLOOKUP(CL507,[1]Sheet2!$E$2:$I$222,3,FALSE)</f>
        <v>#N/A</v>
      </c>
      <c r="CN507" t="e">
        <f>VLOOKUP(CL507,[1]Sheet2!$E$2:$I$222,4,FALSE)</f>
        <v>#N/A</v>
      </c>
      <c r="CO507" t="e">
        <f>VLOOKUP(CL507,[1]Sheet2!$E$2:$I$222,5,FALSE)</f>
        <v>#N/A</v>
      </c>
    </row>
    <row r="508" spans="1:93" x14ac:dyDescent="0.25">
      <c r="A508">
        <v>528</v>
      </c>
      <c r="C508">
        <v>13648</v>
      </c>
      <c r="D508">
        <v>3648</v>
      </c>
      <c r="E508">
        <v>37.77449</v>
      </c>
      <c r="F508">
        <v>-122.45829999999999</v>
      </c>
      <c r="G508" t="s">
        <v>1759</v>
      </c>
      <c r="H508" t="s">
        <v>1760</v>
      </c>
      <c r="I508" t="s">
        <v>668</v>
      </c>
      <c r="J508" t="s">
        <v>687</v>
      </c>
      <c r="M508" t="s">
        <v>671</v>
      </c>
      <c r="Q508" t="s">
        <v>672</v>
      </c>
      <c r="S508" t="s">
        <v>1257</v>
      </c>
      <c r="X508">
        <f t="shared" si="7"/>
        <v>1</v>
      </c>
      <c r="Y508" t="s">
        <v>38</v>
      </c>
      <c r="Z508" t="s">
        <v>78</v>
      </c>
      <c r="AB508" t="e">
        <f>VLOOKUP($AA508,Sheet2!$E$2:$I$222,3,FALSE)</f>
        <v>#N/A</v>
      </c>
      <c r="AC508" t="e">
        <f>VLOOKUP($AA508,Sheet2!$E$2:$I$222,4,FALSE)</f>
        <v>#N/A</v>
      </c>
      <c r="AD508" t="e">
        <f>VLOOKUP($AA508,Sheet2!$E$2:$I$222,5,FALSE)</f>
        <v>#N/A</v>
      </c>
      <c r="AI508" t="e">
        <f>VLOOKUP(AH508,[1]Sheet2!$E$2:$I$222,3,FALSE)</f>
        <v>#N/A</v>
      </c>
      <c r="AJ508" t="e">
        <f>VLOOKUP(AH508,[1]Sheet2!$E$2:$I$222,4,FALSE)</f>
        <v>#N/A</v>
      </c>
      <c r="AK508" t="e">
        <f>VLOOKUP(AH508,[1]Sheet2!$E$2:$I$222,5,FALSE)</f>
        <v>#N/A</v>
      </c>
      <c r="AP508" t="e">
        <f>VLOOKUP(AO508,[1]Sheet2!$E$2:$I$222,3,FALSE)</f>
        <v>#N/A</v>
      </c>
      <c r="AQ508" t="e">
        <f>VLOOKUP(AO508,[1]Sheet2!$E$2:$I$222,4,FALSE)</f>
        <v>#N/A</v>
      </c>
      <c r="AR508" t="e">
        <f>VLOOKUP(AO508,[1]Sheet2!$E$2:$I$222,5,FALSE)</f>
        <v>#N/A</v>
      </c>
      <c r="AW508" t="e">
        <f>VLOOKUP(AV508,[1]Sheet2!$E$2:$I$222,3,FALSE)</f>
        <v>#N/A</v>
      </c>
      <c r="AX508" t="e">
        <f>VLOOKUP(AV508,[1]Sheet2!$E$2:$I$222,4,FALSE)</f>
        <v>#N/A</v>
      </c>
      <c r="AY508" t="e">
        <f>VLOOKUP(AV508,[1]Sheet2!$E$2:$I$222,5,FALSE)</f>
        <v>#N/A</v>
      </c>
      <c r="BD508" t="e">
        <f>VLOOKUP(BC508,[1]Sheet2!$E$2:$I$222,3,FALSE)</f>
        <v>#N/A</v>
      </c>
      <c r="BE508" t="e">
        <f>VLOOKUP(BC508,[1]Sheet2!$E$2:$I$222,4,FALSE)</f>
        <v>#N/A</v>
      </c>
      <c r="BF508" t="e">
        <f>VLOOKUP(BC508,[1]Sheet2!$E$2:$I$222,5,FALSE)</f>
        <v>#N/A</v>
      </c>
      <c r="BK508" t="e">
        <f>VLOOKUP(BJ508,[1]Sheet2!$E$2:$I$222,3,FALSE)</f>
        <v>#N/A</v>
      </c>
      <c r="BL508" t="e">
        <f>VLOOKUP(BJ508,[1]Sheet2!$E$2:$I$222,4,FALSE)</f>
        <v>#N/A</v>
      </c>
      <c r="BM508" t="e">
        <f>VLOOKUP(BJ508,[1]Sheet2!$E$2:$I$222,5,FALSE)</f>
        <v>#N/A</v>
      </c>
      <c r="BR508" t="e">
        <f>VLOOKUP(BQ508,[1]Sheet2!$E$2:$I$222,3,FALSE)</f>
        <v>#N/A</v>
      </c>
      <c r="BS508" t="e">
        <f>VLOOKUP(BQ508,[1]Sheet2!$E$2:$I$222,4,FALSE)</f>
        <v>#N/A</v>
      </c>
      <c r="BT508" t="e">
        <f>VLOOKUP(BQ508,[1]Sheet2!$E$2:$I$222,5,FALSE)</f>
        <v>#N/A</v>
      </c>
      <c r="BY508" t="e">
        <f>VLOOKUP(BX508,[1]Sheet2!$E$2:$I$222,3,FALSE)</f>
        <v>#N/A</v>
      </c>
      <c r="BZ508" t="e">
        <f>VLOOKUP(BX508,[1]Sheet2!$E$2:$I$222,4,FALSE)</f>
        <v>#N/A</v>
      </c>
      <c r="CA508" t="e">
        <f>VLOOKUP(BX508,[1]Sheet2!$E$2:$I$222,5,FALSE)</f>
        <v>#N/A</v>
      </c>
      <c r="CF508" t="e">
        <f>VLOOKUP(CE508,[1]Sheet2!$E$2:$I$222,3,FALSE)</f>
        <v>#N/A</v>
      </c>
      <c r="CG508" t="e">
        <f>VLOOKUP(CE508,[1]Sheet2!$E$2:$I$222,4,FALSE)</f>
        <v>#N/A</v>
      </c>
      <c r="CH508" t="e">
        <f>VLOOKUP(CE508,[1]Sheet2!$E$2:$I$222,5,FALSE)</f>
        <v>#N/A</v>
      </c>
      <c r="CM508" t="e">
        <f>VLOOKUP(CL508,[1]Sheet2!$E$2:$I$222,3,FALSE)</f>
        <v>#N/A</v>
      </c>
      <c r="CN508" t="e">
        <f>VLOOKUP(CL508,[1]Sheet2!$E$2:$I$222,4,FALSE)</f>
        <v>#N/A</v>
      </c>
      <c r="CO508" t="e">
        <f>VLOOKUP(CL508,[1]Sheet2!$E$2:$I$222,5,FALSE)</f>
        <v>#N/A</v>
      </c>
    </row>
    <row r="509" spans="1:93" x14ac:dyDescent="0.25">
      <c r="A509">
        <v>529</v>
      </c>
      <c r="C509">
        <v>13649</v>
      </c>
      <c r="D509">
        <v>3649</v>
      </c>
      <c r="E509">
        <v>37.78145</v>
      </c>
      <c r="F509">
        <v>-122.45896999999999</v>
      </c>
      <c r="G509" t="s">
        <v>1761</v>
      </c>
      <c r="H509" t="s">
        <v>1762</v>
      </c>
      <c r="I509" t="s">
        <v>746</v>
      </c>
      <c r="J509" t="s">
        <v>669</v>
      </c>
      <c r="K509" t="s">
        <v>711</v>
      </c>
      <c r="N509" t="s">
        <v>1763</v>
      </c>
      <c r="Q509" t="s">
        <v>672</v>
      </c>
      <c r="R509">
        <v>577</v>
      </c>
      <c r="S509" t="s">
        <v>1207</v>
      </c>
      <c r="X509">
        <f t="shared" si="7"/>
        <v>1</v>
      </c>
      <c r="Y509" t="s">
        <v>38</v>
      </c>
      <c r="Z509" t="s">
        <v>79</v>
      </c>
      <c r="AB509" t="e">
        <f>VLOOKUP($AA509,Sheet2!$E$2:$I$222,3,FALSE)</f>
        <v>#N/A</v>
      </c>
      <c r="AC509" t="e">
        <f>VLOOKUP($AA509,Sheet2!$E$2:$I$222,4,FALSE)</f>
        <v>#N/A</v>
      </c>
      <c r="AD509" t="e">
        <f>VLOOKUP($AA509,Sheet2!$E$2:$I$222,5,FALSE)</f>
        <v>#N/A</v>
      </c>
      <c r="AI509" t="e">
        <f>VLOOKUP(AH509,[1]Sheet2!$E$2:$I$222,3,FALSE)</f>
        <v>#N/A</v>
      </c>
      <c r="AJ509" t="e">
        <f>VLOOKUP(AH509,[1]Sheet2!$E$2:$I$222,4,FALSE)</f>
        <v>#N/A</v>
      </c>
      <c r="AK509" t="e">
        <f>VLOOKUP(AH509,[1]Sheet2!$E$2:$I$222,5,FALSE)</f>
        <v>#N/A</v>
      </c>
      <c r="AP509" t="e">
        <f>VLOOKUP(AO509,[1]Sheet2!$E$2:$I$222,3,FALSE)</f>
        <v>#N/A</v>
      </c>
      <c r="AQ509" t="e">
        <f>VLOOKUP(AO509,[1]Sheet2!$E$2:$I$222,4,FALSE)</f>
        <v>#N/A</v>
      </c>
      <c r="AR509" t="e">
        <f>VLOOKUP(AO509,[1]Sheet2!$E$2:$I$222,5,FALSE)</f>
        <v>#N/A</v>
      </c>
      <c r="AW509" t="e">
        <f>VLOOKUP(AV509,[1]Sheet2!$E$2:$I$222,3,FALSE)</f>
        <v>#N/A</v>
      </c>
      <c r="AX509" t="e">
        <f>VLOOKUP(AV509,[1]Sheet2!$E$2:$I$222,4,FALSE)</f>
        <v>#N/A</v>
      </c>
      <c r="AY509" t="e">
        <f>VLOOKUP(AV509,[1]Sheet2!$E$2:$I$222,5,FALSE)</f>
        <v>#N/A</v>
      </c>
      <c r="BD509" t="e">
        <f>VLOOKUP(BC509,[1]Sheet2!$E$2:$I$222,3,FALSE)</f>
        <v>#N/A</v>
      </c>
      <c r="BE509" t="e">
        <f>VLOOKUP(BC509,[1]Sheet2!$E$2:$I$222,4,FALSE)</f>
        <v>#N/A</v>
      </c>
      <c r="BF509" t="e">
        <f>VLOOKUP(BC509,[1]Sheet2!$E$2:$I$222,5,FALSE)</f>
        <v>#N/A</v>
      </c>
      <c r="BK509" t="e">
        <f>VLOOKUP(BJ509,[1]Sheet2!$E$2:$I$222,3,FALSE)</f>
        <v>#N/A</v>
      </c>
      <c r="BL509" t="e">
        <f>VLOOKUP(BJ509,[1]Sheet2!$E$2:$I$222,4,FALSE)</f>
        <v>#N/A</v>
      </c>
      <c r="BM509" t="e">
        <f>VLOOKUP(BJ509,[1]Sheet2!$E$2:$I$222,5,FALSE)</f>
        <v>#N/A</v>
      </c>
      <c r="BR509" t="e">
        <f>VLOOKUP(BQ509,[1]Sheet2!$E$2:$I$222,3,FALSE)</f>
        <v>#N/A</v>
      </c>
      <c r="BS509" t="e">
        <f>VLOOKUP(BQ509,[1]Sheet2!$E$2:$I$222,4,FALSE)</f>
        <v>#N/A</v>
      </c>
      <c r="BT509" t="e">
        <f>VLOOKUP(BQ509,[1]Sheet2!$E$2:$I$222,5,FALSE)</f>
        <v>#N/A</v>
      </c>
      <c r="BY509" t="e">
        <f>VLOOKUP(BX509,[1]Sheet2!$E$2:$I$222,3,FALSE)</f>
        <v>#N/A</v>
      </c>
      <c r="BZ509" t="e">
        <f>VLOOKUP(BX509,[1]Sheet2!$E$2:$I$222,4,FALSE)</f>
        <v>#N/A</v>
      </c>
      <c r="CA509" t="e">
        <f>VLOOKUP(BX509,[1]Sheet2!$E$2:$I$222,5,FALSE)</f>
        <v>#N/A</v>
      </c>
      <c r="CF509" t="e">
        <f>VLOOKUP(CE509,[1]Sheet2!$E$2:$I$222,3,FALSE)</f>
        <v>#N/A</v>
      </c>
      <c r="CG509" t="e">
        <f>VLOOKUP(CE509,[1]Sheet2!$E$2:$I$222,4,FALSE)</f>
        <v>#N/A</v>
      </c>
      <c r="CH509" t="e">
        <f>VLOOKUP(CE509,[1]Sheet2!$E$2:$I$222,5,FALSE)</f>
        <v>#N/A</v>
      </c>
      <c r="CM509" t="e">
        <f>VLOOKUP(CL509,[1]Sheet2!$E$2:$I$222,3,FALSE)</f>
        <v>#N/A</v>
      </c>
      <c r="CN509" t="e">
        <f>VLOOKUP(CL509,[1]Sheet2!$E$2:$I$222,4,FALSE)</f>
        <v>#N/A</v>
      </c>
      <c r="CO509" t="e">
        <f>VLOOKUP(CL509,[1]Sheet2!$E$2:$I$222,5,FALSE)</f>
        <v>#N/A</v>
      </c>
    </row>
    <row r="510" spans="1:93" x14ac:dyDescent="0.25">
      <c r="A510">
        <v>530</v>
      </c>
      <c r="C510">
        <v>13650</v>
      </c>
      <c r="D510">
        <v>3650</v>
      </c>
      <c r="E510">
        <v>37.781080000000003</v>
      </c>
      <c r="F510">
        <v>-122.45877</v>
      </c>
      <c r="G510" t="s">
        <v>1761</v>
      </c>
      <c r="H510" t="s">
        <v>1762</v>
      </c>
      <c r="I510" t="s">
        <v>677</v>
      </c>
      <c r="J510" t="s">
        <v>669</v>
      </c>
      <c r="K510" t="s">
        <v>872</v>
      </c>
      <c r="N510" t="s">
        <v>1764</v>
      </c>
      <c r="P510" t="s">
        <v>924</v>
      </c>
      <c r="Q510" t="s">
        <v>672</v>
      </c>
      <c r="R510">
        <v>1536</v>
      </c>
      <c r="S510" t="s">
        <v>1257</v>
      </c>
      <c r="X510">
        <f t="shared" si="7"/>
        <v>1</v>
      </c>
      <c r="Y510" t="s">
        <v>38</v>
      </c>
      <c r="Z510" t="s">
        <v>78</v>
      </c>
      <c r="AB510" t="e">
        <f>VLOOKUP($AA510,Sheet2!$E$2:$I$222,3,FALSE)</f>
        <v>#N/A</v>
      </c>
      <c r="AC510" t="e">
        <f>VLOOKUP($AA510,Sheet2!$E$2:$I$222,4,FALSE)</f>
        <v>#N/A</v>
      </c>
      <c r="AD510" t="e">
        <f>VLOOKUP($AA510,Sheet2!$E$2:$I$222,5,FALSE)</f>
        <v>#N/A</v>
      </c>
      <c r="AI510" t="e">
        <f>VLOOKUP(AH510,[1]Sheet2!$E$2:$I$222,3,FALSE)</f>
        <v>#N/A</v>
      </c>
      <c r="AJ510" t="e">
        <f>VLOOKUP(AH510,[1]Sheet2!$E$2:$I$222,4,FALSE)</f>
        <v>#N/A</v>
      </c>
      <c r="AK510" t="e">
        <f>VLOOKUP(AH510,[1]Sheet2!$E$2:$I$222,5,FALSE)</f>
        <v>#N/A</v>
      </c>
      <c r="AP510" t="e">
        <f>VLOOKUP(AO510,[1]Sheet2!$E$2:$I$222,3,FALSE)</f>
        <v>#N/A</v>
      </c>
      <c r="AQ510" t="e">
        <f>VLOOKUP(AO510,[1]Sheet2!$E$2:$I$222,4,FALSE)</f>
        <v>#N/A</v>
      </c>
      <c r="AR510" t="e">
        <f>VLOOKUP(AO510,[1]Sheet2!$E$2:$I$222,5,FALSE)</f>
        <v>#N/A</v>
      </c>
      <c r="AW510" t="e">
        <f>VLOOKUP(AV510,[1]Sheet2!$E$2:$I$222,3,FALSE)</f>
        <v>#N/A</v>
      </c>
      <c r="AX510" t="e">
        <f>VLOOKUP(AV510,[1]Sheet2!$E$2:$I$222,4,FALSE)</f>
        <v>#N/A</v>
      </c>
      <c r="AY510" t="e">
        <f>VLOOKUP(AV510,[1]Sheet2!$E$2:$I$222,5,FALSE)</f>
        <v>#N/A</v>
      </c>
      <c r="BD510" t="e">
        <f>VLOOKUP(BC510,[1]Sheet2!$E$2:$I$222,3,FALSE)</f>
        <v>#N/A</v>
      </c>
      <c r="BE510" t="e">
        <f>VLOOKUP(BC510,[1]Sheet2!$E$2:$I$222,4,FALSE)</f>
        <v>#N/A</v>
      </c>
      <c r="BF510" t="e">
        <f>VLOOKUP(BC510,[1]Sheet2!$E$2:$I$222,5,FALSE)</f>
        <v>#N/A</v>
      </c>
      <c r="BK510" t="e">
        <f>VLOOKUP(BJ510,[1]Sheet2!$E$2:$I$222,3,FALSE)</f>
        <v>#N/A</v>
      </c>
      <c r="BL510" t="e">
        <f>VLOOKUP(BJ510,[1]Sheet2!$E$2:$I$222,4,FALSE)</f>
        <v>#N/A</v>
      </c>
      <c r="BM510" t="e">
        <f>VLOOKUP(BJ510,[1]Sheet2!$E$2:$I$222,5,FALSE)</f>
        <v>#N/A</v>
      </c>
      <c r="BR510" t="e">
        <f>VLOOKUP(BQ510,[1]Sheet2!$E$2:$I$222,3,FALSE)</f>
        <v>#N/A</v>
      </c>
      <c r="BS510" t="e">
        <f>VLOOKUP(BQ510,[1]Sheet2!$E$2:$I$222,4,FALSE)</f>
        <v>#N/A</v>
      </c>
      <c r="BT510" t="e">
        <f>VLOOKUP(BQ510,[1]Sheet2!$E$2:$I$222,5,FALSE)</f>
        <v>#N/A</v>
      </c>
      <c r="BY510" t="e">
        <f>VLOOKUP(BX510,[1]Sheet2!$E$2:$I$222,3,FALSE)</f>
        <v>#N/A</v>
      </c>
      <c r="BZ510" t="e">
        <f>VLOOKUP(BX510,[1]Sheet2!$E$2:$I$222,4,FALSE)</f>
        <v>#N/A</v>
      </c>
      <c r="CA510" t="e">
        <f>VLOOKUP(BX510,[1]Sheet2!$E$2:$I$222,5,FALSE)</f>
        <v>#N/A</v>
      </c>
      <c r="CF510" t="e">
        <f>VLOOKUP(CE510,[1]Sheet2!$E$2:$I$222,3,FALSE)</f>
        <v>#N/A</v>
      </c>
      <c r="CG510" t="e">
        <f>VLOOKUP(CE510,[1]Sheet2!$E$2:$I$222,4,FALSE)</f>
        <v>#N/A</v>
      </c>
      <c r="CH510" t="e">
        <f>VLOOKUP(CE510,[1]Sheet2!$E$2:$I$222,5,FALSE)</f>
        <v>#N/A</v>
      </c>
      <c r="CM510" t="e">
        <f>VLOOKUP(CL510,[1]Sheet2!$E$2:$I$222,3,FALSE)</f>
        <v>#N/A</v>
      </c>
      <c r="CN510" t="e">
        <f>VLOOKUP(CL510,[1]Sheet2!$E$2:$I$222,4,FALSE)</f>
        <v>#N/A</v>
      </c>
      <c r="CO510" t="e">
        <f>VLOOKUP(CL510,[1]Sheet2!$E$2:$I$222,5,FALSE)</f>
        <v>#N/A</v>
      </c>
    </row>
    <row r="511" spans="1:93" x14ac:dyDescent="0.25">
      <c r="A511">
        <v>531</v>
      </c>
      <c r="C511">
        <v>13651</v>
      </c>
      <c r="D511">
        <v>3651</v>
      </c>
      <c r="E511">
        <v>37.777659999999997</v>
      </c>
      <c r="F511">
        <v>-122.45853</v>
      </c>
      <c r="G511" t="s">
        <v>1765</v>
      </c>
      <c r="H511" t="s">
        <v>1766</v>
      </c>
      <c r="I511" t="s">
        <v>668</v>
      </c>
      <c r="J511" t="s">
        <v>669</v>
      </c>
      <c r="K511" t="s">
        <v>697</v>
      </c>
      <c r="Q511" t="s">
        <v>672</v>
      </c>
      <c r="S511" t="s">
        <v>1257</v>
      </c>
      <c r="X511">
        <f t="shared" si="7"/>
        <v>1</v>
      </c>
      <c r="Y511" t="s">
        <v>38</v>
      </c>
      <c r="Z511" t="s">
        <v>78</v>
      </c>
      <c r="AB511" t="e">
        <f>VLOOKUP($AA511,Sheet2!$E$2:$I$222,3,FALSE)</f>
        <v>#N/A</v>
      </c>
      <c r="AC511" t="e">
        <f>VLOOKUP($AA511,Sheet2!$E$2:$I$222,4,FALSE)</f>
        <v>#N/A</v>
      </c>
      <c r="AD511" t="e">
        <f>VLOOKUP($AA511,Sheet2!$E$2:$I$222,5,FALSE)</f>
        <v>#N/A</v>
      </c>
      <c r="AI511" t="e">
        <f>VLOOKUP(AH511,[1]Sheet2!$E$2:$I$222,3,FALSE)</f>
        <v>#N/A</v>
      </c>
      <c r="AJ511" t="e">
        <f>VLOOKUP(AH511,[1]Sheet2!$E$2:$I$222,4,FALSE)</f>
        <v>#N/A</v>
      </c>
      <c r="AK511" t="e">
        <f>VLOOKUP(AH511,[1]Sheet2!$E$2:$I$222,5,FALSE)</f>
        <v>#N/A</v>
      </c>
      <c r="AP511" t="e">
        <f>VLOOKUP(AO511,[1]Sheet2!$E$2:$I$222,3,FALSE)</f>
        <v>#N/A</v>
      </c>
      <c r="AQ511" t="e">
        <f>VLOOKUP(AO511,[1]Sheet2!$E$2:$I$222,4,FALSE)</f>
        <v>#N/A</v>
      </c>
      <c r="AR511" t="e">
        <f>VLOOKUP(AO511,[1]Sheet2!$E$2:$I$222,5,FALSE)</f>
        <v>#N/A</v>
      </c>
      <c r="AW511" t="e">
        <f>VLOOKUP(AV511,[1]Sheet2!$E$2:$I$222,3,FALSE)</f>
        <v>#N/A</v>
      </c>
      <c r="AX511" t="e">
        <f>VLOOKUP(AV511,[1]Sheet2!$E$2:$I$222,4,FALSE)</f>
        <v>#N/A</v>
      </c>
      <c r="AY511" t="e">
        <f>VLOOKUP(AV511,[1]Sheet2!$E$2:$I$222,5,FALSE)</f>
        <v>#N/A</v>
      </c>
      <c r="BD511" t="e">
        <f>VLOOKUP(BC511,[1]Sheet2!$E$2:$I$222,3,FALSE)</f>
        <v>#N/A</v>
      </c>
      <c r="BE511" t="e">
        <f>VLOOKUP(BC511,[1]Sheet2!$E$2:$I$222,4,FALSE)</f>
        <v>#N/A</v>
      </c>
      <c r="BF511" t="e">
        <f>VLOOKUP(BC511,[1]Sheet2!$E$2:$I$222,5,FALSE)</f>
        <v>#N/A</v>
      </c>
      <c r="BK511" t="e">
        <f>VLOOKUP(BJ511,[1]Sheet2!$E$2:$I$222,3,FALSE)</f>
        <v>#N/A</v>
      </c>
      <c r="BL511" t="e">
        <f>VLOOKUP(BJ511,[1]Sheet2!$E$2:$I$222,4,FALSE)</f>
        <v>#N/A</v>
      </c>
      <c r="BM511" t="e">
        <f>VLOOKUP(BJ511,[1]Sheet2!$E$2:$I$222,5,FALSE)</f>
        <v>#N/A</v>
      </c>
      <c r="BR511" t="e">
        <f>VLOOKUP(BQ511,[1]Sheet2!$E$2:$I$222,3,FALSE)</f>
        <v>#N/A</v>
      </c>
      <c r="BS511" t="e">
        <f>VLOOKUP(BQ511,[1]Sheet2!$E$2:$I$222,4,FALSE)</f>
        <v>#N/A</v>
      </c>
      <c r="BT511" t="e">
        <f>VLOOKUP(BQ511,[1]Sheet2!$E$2:$I$222,5,FALSE)</f>
        <v>#N/A</v>
      </c>
      <c r="BY511" t="e">
        <f>VLOOKUP(BX511,[1]Sheet2!$E$2:$I$222,3,FALSE)</f>
        <v>#N/A</v>
      </c>
      <c r="BZ511" t="e">
        <f>VLOOKUP(BX511,[1]Sheet2!$E$2:$I$222,4,FALSE)</f>
        <v>#N/A</v>
      </c>
      <c r="CA511" t="e">
        <f>VLOOKUP(BX511,[1]Sheet2!$E$2:$I$222,5,FALSE)</f>
        <v>#N/A</v>
      </c>
      <c r="CF511" t="e">
        <f>VLOOKUP(CE511,[1]Sheet2!$E$2:$I$222,3,FALSE)</f>
        <v>#N/A</v>
      </c>
      <c r="CG511" t="e">
        <f>VLOOKUP(CE511,[1]Sheet2!$E$2:$I$222,4,FALSE)</f>
        <v>#N/A</v>
      </c>
      <c r="CH511" t="e">
        <f>VLOOKUP(CE511,[1]Sheet2!$E$2:$I$222,5,FALSE)</f>
        <v>#N/A</v>
      </c>
      <c r="CM511" t="e">
        <f>VLOOKUP(CL511,[1]Sheet2!$E$2:$I$222,3,FALSE)</f>
        <v>#N/A</v>
      </c>
      <c r="CN511" t="e">
        <f>VLOOKUP(CL511,[1]Sheet2!$E$2:$I$222,4,FALSE)</f>
        <v>#N/A</v>
      </c>
      <c r="CO511" t="e">
        <f>VLOOKUP(CL511,[1]Sheet2!$E$2:$I$222,5,FALSE)</f>
        <v>#N/A</v>
      </c>
    </row>
    <row r="512" spans="1:93" x14ac:dyDescent="0.25">
      <c r="A512">
        <v>532</v>
      </c>
      <c r="C512">
        <v>13652</v>
      </c>
      <c r="D512">
        <v>3652</v>
      </c>
      <c r="E512">
        <v>37.757449999999999</v>
      </c>
      <c r="F512">
        <v>-122.39803999999999</v>
      </c>
      <c r="G512" t="s">
        <v>1767</v>
      </c>
      <c r="H512" t="s">
        <v>1768</v>
      </c>
      <c r="I512" t="s">
        <v>746</v>
      </c>
      <c r="J512" t="s">
        <v>687</v>
      </c>
      <c r="Q512" t="s">
        <v>672</v>
      </c>
      <c r="S512" t="s">
        <v>688</v>
      </c>
      <c r="X512">
        <f t="shared" si="7"/>
        <v>1</v>
      </c>
      <c r="Y512" t="s">
        <v>2</v>
      </c>
      <c r="Z512" t="s">
        <v>79</v>
      </c>
      <c r="AB512" t="e">
        <f>VLOOKUP($AA512,Sheet2!$E$2:$I$222,3,FALSE)</f>
        <v>#N/A</v>
      </c>
      <c r="AC512" t="e">
        <f>VLOOKUP($AA512,Sheet2!$E$2:$I$222,4,FALSE)</f>
        <v>#N/A</v>
      </c>
      <c r="AD512" t="e">
        <f>VLOOKUP($AA512,Sheet2!$E$2:$I$222,5,FALSE)</f>
        <v>#N/A</v>
      </c>
      <c r="AI512" t="e">
        <f>VLOOKUP(AH512,[1]Sheet2!$E$2:$I$222,3,FALSE)</f>
        <v>#N/A</v>
      </c>
      <c r="AJ512" t="e">
        <f>VLOOKUP(AH512,[1]Sheet2!$E$2:$I$222,4,FALSE)</f>
        <v>#N/A</v>
      </c>
      <c r="AK512" t="e">
        <f>VLOOKUP(AH512,[1]Sheet2!$E$2:$I$222,5,FALSE)</f>
        <v>#N/A</v>
      </c>
      <c r="AP512" t="e">
        <f>VLOOKUP(AO512,[1]Sheet2!$E$2:$I$222,3,FALSE)</f>
        <v>#N/A</v>
      </c>
      <c r="AQ512" t="e">
        <f>VLOOKUP(AO512,[1]Sheet2!$E$2:$I$222,4,FALSE)</f>
        <v>#N/A</v>
      </c>
      <c r="AR512" t="e">
        <f>VLOOKUP(AO512,[1]Sheet2!$E$2:$I$222,5,FALSE)</f>
        <v>#N/A</v>
      </c>
      <c r="AW512" t="e">
        <f>VLOOKUP(AV512,[1]Sheet2!$E$2:$I$222,3,FALSE)</f>
        <v>#N/A</v>
      </c>
      <c r="AX512" t="e">
        <f>VLOOKUP(AV512,[1]Sheet2!$E$2:$I$222,4,FALSE)</f>
        <v>#N/A</v>
      </c>
      <c r="AY512" t="e">
        <f>VLOOKUP(AV512,[1]Sheet2!$E$2:$I$222,5,FALSE)</f>
        <v>#N/A</v>
      </c>
      <c r="BD512" t="e">
        <f>VLOOKUP(BC512,[1]Sheet2!$E$2:$I$222,3,FALSE)</f>
        <v>#N/A</v>
      </c>
      <c r="BE512" t="e">
        <f>VLOOKUP(BC512,[1]Sheet2!$E$2:$I$222,4,FALSE)</f>
        <v>#N/A</v>
      </c>
      <c r="BF512" t="e">
        <f>VLOOKUP(BC512,[1]Sheet2!$E$2:$I$222,5,FALSE)</f>
        <v>#N/A</v>
      </c>
      <c r="BK512" t="e">
        <f>VLOOKUP(BJ512,[1]Sheet2!$E$2:$I$222,3,FALSE)</f>
        <v>#N/A</v>
      </c>
      <c r="BL512" t="e">
        <f>VLOOKUP(BJ512,[1]Sheet2!$E$2:$I$222,4,FALSE)</f>
        <v>#N/A</v>
      </c>
      <c r="BM512" t="e">
        <f>VLOOKUP(BJ512,[1]Sheet2!$E$2:$I$222,5,FALSE)</f>
        <v>#N/A</v>
      </c>
      <c r="BR512" t="e">
        <f>VLOOKUP(BQ512,[1]Sheet2!$E$2:$I$222,3,FALSE)</f>
        <v>#N/A</v>
      </c>
      <c r="BS512" t="e">
        <f>VLOOKUP(BQ512,[1]Sheet2!$E$2:$I$222,4,FALSE)</f>
        <v>#N/A</v>
      </c>
      <c r="BT512" t="e">
        <f>VLOOKUP(BQ512,[1]Sheet2!$E$2:$I$222,5,FALSE)</f>
        <v>#N/A</v>
      </c>
      <c r="BY512" t="e">
        <f>VLOOKUP(BX512,[1]Sheet2!$E$2:$I$222,3,FALSE)</f>
        <v>#N/A</v>
      </c>
      <c r="BZ512" t="e">
        <f>VLOOKUP(BX512,[1]Sheet2!$E$2:$I$222,4,FALSE)</f>
        <v>#N/A</v>
      </c>
      <c r="CA512" t="e">
        <f>VLOOKUP(BX512,[1]Sheet2!$E$2:$I$222,5,FALSE)</f>
        <v>#N/A</v>
      </c>
      <c r="CF512" t="e">
        <f>VLOOKUP(CE512,[1]Sheet2!$E$2:$I$222,3,FALSE)</f>
        <v>#N/A</v>
      </c>
      <c r="CG512" t="e">
        <f>VLOOKUP(CE512,[1]Sheet2!$E$2:$I$222,4,FALSE)</f>
        <v>#N/A</v>
      </c>
      <c r="CH512" t="e">
        <f>VLOOKUP(CE512,[1]Sheet2!$E$2:$I$222,5,FALSE)</f>
        <v>#N/A</v>
      </c>
      <c r="CM512" t="e">
        <f>VLOOKUP(CL512,[1]Sheet2!$E$2:$I$222,3,FALSE)</f>
        <v>#N/A</v>
      </c>
      <c r="CN512" t="e">
        <f>VLOOKUP(CL512,[1]Sheet2!$E$2:$I$222,4,FALSE)</f>
        <v>#N/A</v>
      </c>
      <c r="CO512" t="e">
        <f>VLOOKUP(CL512,[1]Sheet2!$E$2:$I$222,5,FALSE)</f>
        <v>#N/A</v>
      </c>
    </row>
    <row r="513" spans="1:93" x14ac:dyDescent="0.25">
      <c r="A513">
        <v>533</v>
      </c>
      <c r="C513">
        <v>13653</v>
      </c>
      <c r="D513">
        <v>3653</v>
      </c>
      <c r="E513">
        <v>37.755969999999998</v>
      </c>
      <c r="F513">
        <v>-122.39789</v>
      </c>
      <c r="G513" t="s">
        <v>1769</v>
      </c>
      <c r="H513" t="s">
        <v>1770</v>
      </c>
      <c r="I513" t="s">
        <v>746</v>
      </c>
      <c r="J513" t="s">
        <v>728</v>
      </c>
      <c r="Q513" t="s">
        <v>672</v>
      </c>
      <c r="S513" t="s">
        <v>688</v>
      </c>
      <c r="X513">
        <f t="shared" si="7"/>
        <v>1</v>
      </c>
      <c r="Y513" t="s">
        <v>2</v>
      </c>
      <c r="Z513" t="s">
        <v>79</v>
      </c>
      <c r="AB513" t="e">
        <f>VLOOKUP($AA513,Sheet2!$E$2:$I$222,3,FALSE)</f>
        <v>#N/A</v>
      </c>
      <c r="AC513" t="e">
        <f>VLOOKUP($AA513,Sheet2!$E$2:$I$222,4,FALSE)</f>
        <v>#N/A</v>
      </c>
      <c r="AD513" t="e">
        <f>VLOOKUP($AA513,Sheet2!$E$2:$I$222,5,FALSE)</f>
        <v>#N/A</v>
      </c>
      <c r="AI513" t="e">
        <f>VLOOKUP(AH513,[1]Sheet2!$E$2:$I$222,3,FALSE)</f>
        <v>#N/A</v>
      </c>
      <c r="AJ513" t="e">
        <f>VLOOKUP(AH513,[1]Sheet2!$E$2:$I$222,4,FALSE)</f>
        <v>#N/A</v>
      </c>
      <c r="AK513" t="e">
        <f>VLOOKUP(AH513,[1]Sheet2!$E$2:$I$222,5,FALSE)</f>
        <v>#N/A</v>
      </c>
      <c r="AP513" t="e">
        <f>VLOOKUP(AO513,[1]Sheet2!$E$2:$I$222,3,FALSE)</f>
        <v>#N/A</v>
      </c>
      <c r="AQ513" t="e">
        <f>VLOOKUP(AO513,[1]Sheet2!$E$2:$I$222,4,FALSE)</f>
        <v>#N/A</v>
      </c>
      <c r="AR513" t="e">
        <f>VLOOKUP(AO513,[1]Sheet2!$E$2:$I$222,5,FALSE)</f>
        <v>#N/A</v>
      </c>
      <c r="AW513" t="e">
        <f>VLOOKUP(AV513,[1]Sheet2!$E$2:$I$222,3,FALSE)</f>
        <v>#N/A</v>
      </c>
      <c r="AX513" t="e">
        <f>VLOOKUP(AV513,[1]Sheet2!$E$2:$I$222,4,FALSE)</f>
        <v>#N/A</v>
      </c>
      <c r="AY513" t="e">
        <f>VLOOKUP(AV513,[1]Sheet2!$E$2:$I$222,5,FALSE)</f>
        <v>#N/A</v>
      </c>
      <c r="BD513" t="e">
        <f>VLOOKUP(BC513,[1]Sheet2!$E$2:$I$222,3,FALSE)</f>
        <v>#N/A</v>
      </c>
      <c r="BE513" t="e">
        <f>VLOOKUP(BC513,[1]Sheet2!$E$2:$I$222,4,FALSE)</f>
        <v>#N/A</v>
      </c>
      <c r="BF513" t="e">
        <f>VLOOKUP(BC513,[1]Sheet2!$E$2:$I$222,5,FALSE)</f>
        <v>#N/A</v>
      </c>
      <c r="BK513" t="e">
        <f>VLOOKUP(BJ513,[1]Sheet2!$E$2:$I$222,3,FALSE)</f>
        <v>#N/A</v>
      </c>
      <c r="BL513" t="e">
        <f>VLOOKUP(BJ513,[1]Sheet2!$E$2:$I$222,4,FALSE)</f>
        <v>#N/A</v>
      </c>
      <c r="BM513" t="e">
        <f>VLOOKUP(BJ513,[1]Sheet2!$E$2:$I$222,5,FALSE)</f>
        <v>#N/A</v>
      </c>
      <c r="BR513" t="e">
        <f>VLOOKUP(BQ513,[1]Sheet2!$E$2:$I$222,3,FALSE)</f>
        <v>#N/A</v>
      </c>
      <c r="BS513" t="e">
        <f>VLOOKUP(BQ513,[1]Sheet2!$E$2:$I$222,4,FALSE)</f>
        <v>#N/A</v>
      </c>
      <c r="BT513" t="e">
        <f>VLOOKUP(BQ513,[1]Sheet2!$E$2:$I$222,5,FALSE)</f>
        <v>#N/A</v>
      </c>
      <c r="BY513" t="e">
        <f>VLOOKUP(BX513,[1]Sheet2!$E$2:$I$222,3,FALSE)</f>
        <v>#N/A</v>
      </c>
      <c r="BZ513" t="e">
        <f>VLOOKUP(BX513,[1]Sheet2!$E$2:$I$222,4,FALSE)</f>
        <v>#N/A</v>
      </c>
      <c r="CA513" t="e">
        <f>VLOOKUP(BX513,[1]Sheet2!$E$2:$I$222,5,FALSE)</f>
        <v>#N/A</v>
      </c>
      <c r="CF513" t="e">
        <f>VLOOKUP(CE513,[1]Sheet2!$E$2:$I$222,3,FALSE)</f>
        <v>#N/A</v>
      </c>
      <c r="CG513" t="e">
        <f>VLOOKUP(CE513,[1]Sheet2!$E$2:$I$222,4,FALSE)</f>
        <v>#N/A</v>
      </c>
      <c r="CH513" t="e">
        <f>VLOOKUP(CE513,[1]Sheet2!$E$2:$I$222,5,FALSE)</f>
        <v>#N/A</v>
      </c>
      <c r="CM513" t="e">
        <f>VLOOKUP(CL513,[1]Sheet2!$E$2:$I$222,3,FALSE)</f>
        <v>#N/A</v>
      </c>
      <c r="CN513" t="e">
        <f>VLOOKUP(CL513,[1]Sheet2!$E$2:$I$222,4,FALSE)</f>
        <v>#N/A</v>
      </c>
      <c r="CO513" t="e">
        <f>VLOOKUP(CL513,[1]Sheet2!$E$2:$I$222,5,FALSE)</f>
        <v>#N/A</v>
      </c>
    </row>
    <row r="514" spans="1:93" x14ac:dyDescent="0.25">
      <c r="A514">
        <v>534</v>
      </c>
      <c r="C514">
        <v>13655</v>
      </c>
      <c r="D514">
        <v>3655</v>
      </c>
      <c r="E514">
        <v>37.712380000000003</v>
      </c>
      <c r="F514">
        <v>-122.4028</v>
      </c>
      <c r="G514" t="s">
        <v>1771</v>
      </c>
      <c r="H514" t="s">
        <v>1772</v>
      </c>
      <c r="I514" t="s">
        <v>729</v>
      </c>
      <c r="J514" t="s">
        <v>669</v>
      </c>
      <c r="K514" t="s">
        <v>743</v>
      </c>
      <c r="Q514" t="s">
        <v>672</v>
      </c>
      <c r="S514" t="s">
        <v>1733</v>
      </c>
      <c r="T514" t="s">
        <v>1773</v>
      </c>
      <c r="X514">
        <f t="shared" si="7"/>
        <v>1</v>
      </c>
      <c r="Y514" t="s">
        <v>48</v>
      </c>
      <c r="Z514" t="s">
        <v>77</v>
      </c>
      <c r="AA514" t="s">
        <v>124</v>
      </c>
      <c r="AB514" t="str">
        <f>VLOOKUP($AA514,Sheet2!$E$2:$I$222,3,FALSE)</f>
        <v>To Executive Park</v>
      </c>
      <c r="AC514" t="str">
        <f>VLOOKUP($AA514,Sheet2!$E$2:$I$222,4,FALSE)</f>
        <v>Thomas Mellon &amp; Alana</v>
      </c>
      <c r="AD514" t="str">
        <f>VLOOKUP($AA514,Sheet2!$E$2:$I$222,5,FALSE)</f>
        <v>M-F ~ 7am-9pm | Sat-Sun ~ 8am-9pm</v>
      </c>
      <c r="AI514" t="e">
        <f>VLOOKUP(AH514,[1]Sheet2!$E$2:$I$222,3,FALSE)</f>
        <v>#N/A</v>
      </c>
      <c r="AJ514" t="e">
        <f>VLOOKUP(AH514,[1]Sheet2!$E$2:$I$222,4,FALSE)</f>
        <v>#N/A</v>
      </c>
      <c r="AK514" t="e">
        <f>VLOOKUP(AH514,[1]Sheet2!$E$2:$I$222,5,FALSE)</f>
        <v>#N/A</v>
      </c>
      <c r="AP514" t="e">
        <f>VLOOKUP(AO514,[1]Sheet2!$E$2:$I$222,3,FALSE)</f>
        <v>#N/A</v>
      </c>
      <c r="AQ514" t="e">
        <f>VLOOKUP(AO514,[1]Sheet2!$E$2:$I$222,4,FALSE)</f>
        <v>#N/A</v>
      </c>
      <c r="AR514" t="e">
        <f>VLOOKUP(AO514,[1]Sheet2!$E$2:$I$222,5,FALSE)</f>
        <v>#N/A</v>
      </c>
      <c r="AW514" t="e">
        <f>VLOOKUP(AV514,[1]Sheet2!$E$2:$I$222,3,FALSE)</f>
        <v>#N/A</v>
      </c>
      <c r="AX514" t="e">
        <f>VLOOKUP(AV514,[1]Sheet2!$E$2:$I$222,4,FALSE)</f>
        <v>#N/A</v>
      </c>
      <c r="AY514" t="e">
        <f>VLOOKUP(AV514,[1]Sheet2!$E$2:$I$222,5,FALSE)</f>
        <v>#N/A</v>
      </c>
      <c r="BD514" t="e">
        <f>VLOOKUP(BC514,[1]Sheet2!$E$2:$I$222,3,FALSE)</f>
        <v>#N/A</v>
      </c>
      <c r="BE514" t="e">
        <f>VLOOKUP(BC514,[1]Sheet2!$E$2:$I$222,4,FALSE)</f>
        <v>#N/A</v>
      </c>
      <c r="BF514" t="e">
        <f>VLOOKUP(BC514,[1]Sheet2!$E$2:$I$222,5,FALSE)</f>
        <v>#N/A</v>
      </c>
      <c r="BK514" t="e">
        <f>VLOOKUP(BJ514,[1]Sheet2!$E$2:$I$222,3,FALSE)</f>
        <v>#N/A</v>
      </c>
      <c r="BL514" t="e">
        <f>VLOOKUP(BJ514,[1]Sheet2!$E$2:$I$222,4,FALSE)</f>
        <v>#N/A</v>
      </c>
      <c r="BM514" t="e">
        <f>VLOOKUP(BJ514,[1]Sheet2!$E$2:$I$222,5,FALSE)</f>
        <v>#N/A</v>
      </c>
      <c r="BR514" t="e">
        <f>VLOOKUP(BQ514,[1]Sheet2!$E$2:$I$222,3,FALSE)</f>
        <v>#N/A</v>
      </c>
      <c r="BS514" t="e">
        <f>VLOOKUP(BQ514,[1]Sheet2!$E$2:$I$222,4,FALSE)</f>
        <v>#N/A</v>
      </c>
      <c r="BT514" t="e">
        <f>VLOOKUP(BQ514,[1]Sheet2!$E$2:$I$222,5,FALSE)</f>
        <v>#N/A</v>
      </c>
      <c r="BY514" t="e">
        <f>VLOOKUP(BX514,[1]Sheet2!$E$2:$I$222,3,FALSE)</f>
        <v>#N/A</v>
      </c>
      <c r="BZ514" t="e">
        <f>VLOOKUP(BX514,[1]Sheet2!$E$2:$I$222,4,FALSE)</f>
        <v>#N/A</v>
      </c>
      <c r="CA514" t="e">
        <f>VLOOKUP(BX514,[1]Sheet2!$E$2:$I$222,5,FALSE)</f>
        <v>#N/A</v>
      </c>
      <c r="CF514" t="e">
        <f>VLOOKUP(CE514,[1]Sheet2!$E$2:$I$222,3,FALSE)</f>
        <v>#N/A</v>
      </c>
      <c r="CG514" t="e">
        <f>VLOOKUP(CE514,[1]Sheet2!$E$2:$I$222,4,FALSE)</f>
        <v>#N/A</v>
      </c>
      <c r="CH514" t="e">
        <f>VLOOKUP(CE514,[1]Sheet2!$E$2:$I$222,5,FALSE)</f>
        <v>#N/A</v>
      </c>
      <c r="CM514" t="e">
        <f>VLOOKUP(CL514,[1]Sheet2!$E$2:$I$222,3,FALSE)</f>
        <v>#N/A</v>
      </c>
      <c r="CN514" t="e">
        <f>VLOOKUP(CL514,[1]Sheet2!$E$2:$I$222,4,FALSE)</f>
        <v>#N/A</v>
      </c>
      <c r="CO514" t="e">
        <f>VLOOKUP(CL514,[1]Sheet2!$E$2:$I$222,5,FALSE)</f>
        <v>#N/A</v>
      </c>
    </row>
    <row r="515" spans="1:93" x14ac:dyDescent="0.25">
      <c r="A515">
        <v>535</v>
      </c>
      <c r="C515">
        <v>13656</v>
      </c>
      <c r="D515">
        <v>3656</v>
      </c>
      <c r="E515">
        <v>37.764279999999999</v>
      </c>
      <c r="F515">
        <v>-122.44595</v>
      </c>
      <c r="G515" t="s">
        <v>1774</v>
      </c>
      <c r="H515" t="s">
        <v>1775</v>
      </c>
      <c r="I515" t="s">
        <v>878</v>
      </c>
      <c r="J515" t="s">
        <v>728</v>
      </c>
      <c r="Q515" t="s">
        <v>672</v>
      </c>
      <c r="S515" t="s">
        <v>1257</v>
      </c>
      <c r="X515">
        <f t="shared" ref="X515:X578" si="8">COUNTA(Y515,AF515,AM515,AT515,BA515,BH515,BO515,BV515,CC515,CJ515)</f>
        <v>1</v>
      </c>
      <c r="Y515" t="s">
        <v>38</v>
      </c>
      <c r="Z515" t="s">
        <v>78</v>
      </c>
      <c r="AB515" t="e">
        <f>VLOOKUP($AA515,Sheet2!$E$2:$I$222,3,FALSE)</f>
        <v>#N/A</v>
      </c>
      <c r="AC515" t="e">
        <f>VLOOKUP($AA515,Sheet2!$E$2:$I$222,4,FALSE)</f>
        <v>#N/A</v>
      </c>
      <c r="AD515" t="e">
        <f>VLOOKUP($AA515,Sheet2!$E$2:$I$222,5,FALSE)</f>
        <v>#N/A</v>
      </c>
      <c r="AI515" t="e">
        <f>VLOOKUP(AH515,[1]Sheet2!$E$2:$I$222,3,FALSE)</f>
        <v>#N/A</v>
      </c>
      <c r="AJ515" t="e">
        <f>VLOOKUP(AH515,[1]Sheet2!$E$2:$I$222,4,FALSE)</f>
        <v>#N/A</v>
      </c>
      <c r="AK515" t="e">
        <f>VLOOKUP(AH515,[1]Sheet2!$E$2:$I$222,5,FALSE)</f>
        <v>#N/A</v>
      </c>
      <c r="AP515" t="e">
        <f>VLOOKUP(AO515,[1]Sheet2!$E$2:$I$222,3,FALSE)</f>
        <v>#N/A</v>
      </c>
      <c r="AQ515" t="e">
        <f>VLOOKUP(AO515,[1]Sheet2!$E$2:$I$222,4,FALSE)</f>
        <v>#N/A</v>
      </c>
      <c r="AR515" t="e">
        <f>VLOOKUP(AO515,[1]Sheet2!$E$2:$I$222,5,FALSE)</f>
        <v>#N/A</v>
      </c>
      <c r="AW515" t="e">
        <f>VLOOKUP(AV515,[1]Sheet2!$E$2:$I$222,3,FALSE)</f>
        <v>#N/A</v>
      </c>
      <c r="AX515" t="e">
        <f>VLOOKUP(AV515,[1]Sheet2!$E$2:$I$222,4,FALSE)</f>
        <v>#N/A</v>
      </c>
      <c r="AY515" t="e">
        <f>VLOOKUP(AV515,[1]Sheet2!$E$2:$I$222,5,FALSE)</f>
        <v>#N/A</v>
      </c>
      <c r="BD515" t="e">
        <f>VLOOKUP(BC515,[1]Sheet2!$E$2:$I$222,3,FALSE)</f>
        <v>#N/A</v>
      </c>
      <c r="BE515" t="e">
        <f>VLOOKUP(BC515,[1]Sheet2!$E$2:$I$222,4,FALSE)</f>
        <v>#N/A</v>
      </c>
      <c r="BF515" t="e">
        <f>VLOOKUP(BC515,[1]Sheet2!$E$2:$I$222,5,FALSE)</f>
        <v>#N/A</v>
      </c>
      <c r="BK515" t="e">
        <f>VLOOKUP(BJ515,[1]Sheet2!$E$2:$I$222,3,FALSE)</f>
        <v>#N/A</v>
      </c>
      <c r="BL515" t="e">
        <f>VLOOKUP(BJ515,[1]Sheet2!$E$2:$I$222,4,FALSE)</f>
        <v>#N/A</v>
      </c>
      <c r="BM515" t="e">
        <f>VLOOKUP(BJ515,[1]Sheet2!$E$2:$I$222,5,FALSE)</f>
        <v>#N/A</v>
      </c>
      <c r="BR515" t="e">
        <f>VLOOKUP(BQ515,[1]Sheet2!$E$2:$I$222,3,FALSE)</f>
        <v>#N/A</v>
      </c>
      <c r="BS515" t="e">
        <f>VLOOKUP(BQ515,[1]Sheet2!$E$2:$I$222,4,FALSE)</f>
        <v>#N/A</v>
      </c>
      <c r="BT515" t="e">
        <f>VLOOKUP(BQ515,[1]Sheet2!$E$2:$I$222,5,FALSE)</f>
        <v>#N/A</v>
      </c>
      <c r="BY515" t="e">
        <f>VLOOKUP(BX515,[1]Sheet2!$E$2:$I$222,3,FALSE)</f>
        <v>#N/A</v>
      </c>
      <c r="BZ515" t="e">
        <f>VLOOKUP(BX515,[1]Sheet2!$E$2:$I$222,4,FALSE)</f>
        <v>#N/A</v>
      </c>
      <c r="CA515" t="e">
        <f>VLOOKUP(BX515,[1]Sheet2!$E$2:$I$222,5,FALSE)</f>
        <v>#N/A</v>
      </c>
      <c r="CF515" t="e">
        <f>VLOOKUP(CE515,[1]Sheet2!$E$2:$I$222,3,FALSE)</f>
        <v>#N/A</v>
      </c>
      <c r="CG515" t="e">
        <f>VLOOKUP(CE515,[1]Sheet2!$E$2:$I$222,4,FALSE)</f>
        <v>#N/A</v>
      </c>
      <c r="CH515" t="e">
        <f>VLOOKUP(CE515,[1]Sheet2!$E$2:$I$222,5,FALSE)</f>
        <v>#N/A</v>
      </c>
      <c r="CM515" t="e">
        <f>VLOOKUP(CL515,[1]Sheet2!$E$2:$I$222,3,FALSE)</f>
        <v>#N/A</v>
      </c>
      <c r="CN515" t="e">
        <f>VLOOKUP(CL515,[1]Sheet2!$E$2:$I$222,4,FALSE)</f>
        <v>#N/A</v>
      </c>
      <c r="CO515" t="e">
        <f>VLOOKUP(CL515,[1]Sheet2!$E$2:$I$222,5,FALSE)</f>
        <v>#N/A</v>
      </c>
    </row>
    <row r="516" spans="1:93" x14ac:dyDescent="0.25">
      <c r="A516">
        <v>536</v>
      </c>
      <c r="C516">
        <v>13657</v>
      </c>
      <c r="D516">
        <v>3657</v>
      </c>
      <c r="E516">
        <v>37.764130000000002</v>
      </c>
      <c r="F516">
        <v>-122.44604</v>
      </c>
      <c r="G516" t="s">
        <v>1774</v>
      </c>
      <c r="H516" t="s">
        <v>1775</v>
      </c>
      <c r="I516" t="s">
        <v>894</v>
      </c>
      <c r="J516" t="s">
        <v>728</v>
      </c>
      <c r="Q516" t="s">
        <v>672</v>
      </c>
      <c r="S516" t="s">
        <v>1207</v>
      </c>
      <c r="X516">
        <f t="shared" si="8"/>
        <v>1</v>
      </c>
      <c r="Y516" t="s">
        <v>38</v>
      </c>
      <c r="Z516" t="s">
        <v>79</v>
      </c>
      <c r="AB516" t="e">
        <f>VLOOKUP($AA516,Sheet2!$E$2:$I$222,3,FALSE)</f>
        <v>#N/A</v>
      </c>
      <c r="AC516" t="e">
        <f>VLOOKUP($AA516,Sheet2!$E$2:$I$222,4,FALSE)</f>
        <v>#N/A</v>
      </c>
      <c r="AD516" t="e">
        <f>VLOOKUP($AA516,Sheet2!$E$2:$I$222,5,FALSE)</f>
        <v>#N/A</v>
      </c>
      <c r="AI516" t="e">
        <f>VLOOKUP(AH516,[1]Sheet2!$E$2:$I$222,3,FALSE)</f>
        <v>#N/A</v>
      </c>
      <c r="AJ516" t="e">
        <f>VLOOKUP(AH516,[1]Sheet2!$E$2:$I$222,4,FALSE)</f>
        <v>#N/A</v>
      </c>
      <c r="AK516" t="e">
        <f>VLOOKUP(AH516,[1]Sheet2!$E$2:$I$222,5,FALSE)</f>
        <v>#N/A</v>
      </c>
      <c r="AP516" t="e">
        <f>VLOOKUP(AO516,[1]Sheet2!$E$2:$I$222,3,FALSE)</f>
        <v>#N/A</v>
      </c>
      <c r="AQ516" t="e">
        <f>VLOOKUP(AO516,[1]Sheet2!$E$2:$I$222,4,FALSE)</f>
        <v>#N/A</v>
      </c>
      <c r="AR516" t="e">
        <f>VLOOKUP(AO516,[1]Sheet2!$E$2:$I$222,5,FALSE)</f>
        <v>#N/A</v>
      </c>
      <c r="AW516" t="e">
        <f>VLOOKUP(AV516,[1]Sheet2!$E$2:$I$222,3,FALSE)</f>
        <v>#N/A</v>
      </c>
      <c r="AX516" t="e">
        <f>VLOOKUP(AV516,[1]Sheet2!$E$2:$I$222,4,FALSE)</f>
        <v>#N/A</v>
      </c>
      <c r="AY516" t="e">
        <f>VLOOKUP(AV516,[1]Sheet2!$E$2:$I$222,5,FALSE)</f>
        <v>#N/A</v>
      </c>
      <c r="BD516" t="e">
        <f>VLOOKUP(BC516,[1]Sheet2!$E$2:$I$222,3,FALSE)</f>
        <v>#N/A</v>
      </c>
      <c r="BE516" t="e">
        <f>VLOOKUP(BC516,[1]Sheet2!$E$2:$I$222,4,FALSE)</f>
        <v>#N/A</v>
      </c>
      <c r="BF516" t="e">
        <f>VLOOKUP(BC516,[1]Sheet2!$E$2:$I$222,5,FALSE)</f>
        <v>#N/A</v>
      </c>
      <c r="BK516" t="e">
        <f>VLOOKUP(BJ516,[1]Sheet2!$E$2:$I$222,3,FALSE)</f>
        <v>#N/A</v>
      </c>
      <c r="BL516" t="e">
        <f>VLOOKUP(BJ516,[1]Sheet2!$E$2:$I$222,4,FALSE)</f>
        <v>#N/A</v>
      </c>
      <c r="BM516" t="e">
        <f>VLOOKUP(BJ516,[1]Sheet2!$E$2:$I$222,5,FALSE)</f>
        <v>#N/A</v>
      </c>
      <c r="BR516" t="e">
        <f>VLOOKUP(BQ516,[1]Sheet2!$E$2:$I$222,3,FALSE)</f>
        <v>#N/A</v>
      </c>
      <c r="BS516" t="e">
        <f>VLOOKUP(BQ516,[1]Sheet2!$E$2:$I$222,4,FALSE)</f>
        <v>#N/A</v>
      </c>
      <c r="BT516" t="e">
        <f>VLOOKUP(BQ516,[1]Sheet2!$E$2:$I$222,5,FALSE)</f>
        <v>#N/A</v>
      </c>
      <c r="BY516" t="e">
        <f>VLOOKUP(BX516,[1]Sheet2!$E$2:$I$222,3,FALSE)</f>
        <v>#N/A</v>
      </c>
      <c r="BZ516" t="e">
        <f>VLOOKUP(BX516,[1]Sheet2!$E$2:$I$222,4,FALSE)</f>
        <v>#N/A</v>
      </c>
      <c r="CA516" t="e">
        <f>VLOOKUP(BX516,[1]Sheet2!$E$2:$I$222,5,FALSE)</f>
        <v>#N/A</v>
      </c>
      <c r="CF516" t="e">
        <f>VLOOKUP(CE516,[1]Sheet2!$E$2:$I$222,3,FALSE)</f>
        <v>#N/A</v>
      </c>
      <c r="CG516" t="e">
        <f>VLOOKUP(CE516,[1]Sheet2!$E$2:$I$222,4,FALSE)</f>
        <v>#N/A</v>
      </c>
      <c r="CH516" t="e">
        <f>VLOOKUP(CE516,[1]Sheet2!$E$2:$I$222,5,FALSE)</f>
        <v>#N/A</v>
      </c>
      <c r="CM516" t="e">
        <f>VLOOKUP(CL516,[1]Sheet2!$E$2:$I$222,3,FALSE)</f>
        <v>#N/A</v>
      </c>
      <c r="CN516" t="e">
        <f>VLOOKUP(CL516,[1]Sheet2!$E$2:$I$222,4,FALSE)</f>
        <v>#N/A</v>
      </c>
      <c r="CO516" t="e">
        <f>VLOOKUP(CL516,[1]Sheet2!$E$2:$I$222,5,FALSE)</f>
        <v>#N/A</v>
      </c>
    </row>
    <row r="517" spans="1:93" x14ac:dyDescent="0.25">
      <c r="A517">
        <v>537</v>
      </c>
      <c r="C517">
        <v>13659</v>
      </c>
      <c r="D517">
        <v>3659</v>
      </c>
      <c r="E517">
        <v>37.762869999999999</v>
      </c>
      <c r="F517">
        <v>-122.44687999999999</v>
      </c>
      <c r="G517" t="s">
        <v>1776</v>
      </c>
      <c r="H517" t="s">
        <v>1777</v>
      </c>
      <c r="I517" t="s">
        <v>721</v>
      </c>
      <c r="J517" t="s">
        <v>728</v>
      </c>
      <c r="Q517" t="s">
        <v>672</v>
      </c>
      <c r="S517" t="s">
        <v>1257</v>
      </c>
      <c r="X517">
        <f t="shared" si="8"/>
        <v>1</v>
      </c>
      <c r="Y517" t="s">
        <v>38</v>
      </c>
      <c r="Z517" t="s">
        <v>78</v>
      </c>
      <c r="AB517" t="e">
        <f>VLOOKUP($AA517,Sheet2!$E$2:$I$222,3,FALSE)</f>
        <v>#N/A</v>
      </c>
      <c r="AC517" t="e">
        <f>VLOOKUP($AA517,Sheet2!$E$2:$I$222,4,FALSE)</f>
        <v>#N/A</v>
      </c>
      <c r="AD517" t="e">
        <f>VLOOKUP($AA517,Sheet2!$E$2:$I$222,5,FALSE)</f>
        <v>#N/A</v>
      </c>
      <c r="AI517" t="e">
        <f>VLOOKUP(AH517,[1]Sheet2!$E$2:$I$222,3,FALSE)</f>
        <v>#N/A</v>
      </c>
      <c r="AJ517" t="e">
        <f>VLOOKUP(AH517,[1]Sheet2!$E$2:$I$222,4,FALSE)</f>
        <v>#N/A</v>
      </c>
      <c r="AK517" t="e">
        <f>VLOOKUP(AH517,[1]Sheet2!$E$2:$I$222,5,FALSE)</f>
        <v>#N/A</v>
      </c>
      <c r="AP517" t="e">
        <f>VLOOKUP(AO517,[1]Sheet2!$E$2:$I$222,3,FALSE)</f>
        <v>#N/A</v>
      </c>
      <c r="AQ517" t="e">
        <f>VLOOKUP(AO517,[1]Sheet2!$E$2:$I$222,4,FALSE)</f>
        <v>#N/A</v>
      </c>
      <c r="AR517" t="e">
        <f>VLOOKUP(AO517,[1]Sheet2!$E$2:$I$222,5,FALSE)</f>
        <v>#N/A</v>
      </c>
      <c r="AW517" t="e">
        <f>VLOOKUP(AV517,[1]Sheet2!$E$2:$I$222,3,FALSE)</f>
        <v>#N/A</v>
      </c>
      <c r="AX517" t="e">
        <f>VLOOKUP(AV517,[1]Sheet2!$E$2:$I$222,4,FALSE)</f>
        <v>#N/A</v>
      </c>
      <c r="AY517" t="e">
        <f>VLOOKUP(AV517,[1]Sheet2!$E$2:$I$222,5,FALSE)</f>
        <v>#N/A</v>
      </c>
      <c r="BD517" t="e">
        <f>VLOOKUP(BC517,[1]Sheet2!$E$2:$I$222,3,FALSE)</f>
        <v>#N/A</v>
      </c>
      <c r="BE517" t="e">
        <f>VLOOKUP(BC517,[1]Sheet2!$E$2:$I$222,4,FALSE)</f>
        <v>#N/A</v>
      </c>
      <c r="BF517" t="e">
        <f>VLOOKUP(BC517,[1]Sheet2!$E$2:$I$222,5,FALSE)</f>
        <v>#N/A</v>
      </c>
      <c r="BK517" t="e">
        <f>VLOOKUP(BJ517,[1]Sheet2!$E$2:$I$222,3,FALSE)</f>
        <v>#N/A</v>
      </c>
      <c r="BL517" t="e">
        <f>VLOOKUP(BJ517,[1]Sheet2!$E$2:$I$222,4,FALSE)</f>
        <v>#N/A</v>
      </c>
      <c r="BM517" t="e">
        <f>VLOOKUP(BJ517,[1]Sheet2!$E$2:$I$222,5,FALSE)</f>
        <v>#N/A</v>
      </c>
      <c r="BR517" t="e">
        <f>VLOOKUP(BQ517,[1]Sheet2!$E$2:$I$222,3,FALSE)</f>
        <v>#N/A</v>
      </c>
      <c r="BS517" t="e">
        <f>VLOOKUP(BQ517,[1]Sheet2!$E$2:$I$222,4,FALSE)</f>
        <v>#N/A</v>
      </c>
      <c r="BT517" t="e">
        <f>VLOOKUP(BQ517,[1]Sheet2!$E$2:$I$222,5,FALSE)</f>
        <v>#N/A</v>
      </c>
      <c r="BY517" t="e">
        <f>VLOOKUP(BX517,[1]Sheet2!$E$2:$I$222,3,FALSE)</f>
        <v>#N/A</v>
      </c>
      <c r="BZ517" t="e">
        <f>VLOOKUP(BX517,[1]Sheet2!$E$2:$I$222,4,FALSE)</f>
        <v>#N/A</v>
      </c>
      <c r="CA517" t="e">
        <f>VLOOKUP(BX517,[1]Sheet2!$E$2:$I$222,5,FALSE)</f>
        <v>#N/A</v>
      </c>
      <c r="CF517" t="e">
        <f>VLOOKUP(CE517,[1]Sheet2!$E$2:$I$222,3,FALSE)</f>
        <v>#N/A</v>
      </c>
      <c r="CG517" t="e">
        <f>VLOOKUP(CE517,[1]Sheet2!$E$2:$I$222,4,FALSE)</f>
        <v>#N/A</v>
      </c>
      <c r="CH517" t="e">
        <f>VLOOKUP(CE517,[1]Sheet2!$E$2:$I$222,5,FALSE)</f>
        <v>#N/A</v>
      </c>
      <c r="CM517" t="e">
        <f>VLOOKUP(CL517,[1]Sheet2!$E$2:$I$222,3,FALSE)</f>
        <v>#N/A</v>
      </c>
      <c r="CN517" t="e">
        <f>VLOOKUP(CL517,[1]Sheet2!$E$2:$I$222,4,FALSE)</f>
        <v>#N/A</v>
      </c>
      <c r="CO517" t="e">
        <f>VLOOKUP(CL517,[1]Sheet2!$E$2:$I$222,5,FALSE)</f>
        <v>#N/A</v>
      </c>
    </row>
    <row r="518" spans="1:93" x14ac:dyDescent="0.25">
      <c r="A518">
        <v>538</v>
      </c>
      <c r="C518">
        <v>13661</v>
      </c>
      <c r="D518">
        <v>3661</v>
      </c>
      <c r="E518">
        <v>37.767130000000002</v>
      </c>
      <c r="F518">
        <v>-122.44629</v>
      </c>
      <c r="G518" t="s">
        <v>1778</v>
      </c>
      <c r="H518" t="s">
        <v>1779</v>
      </c>
      <c r="I518" t="s">
        <v>677</v>
      </c>
      <c r="J518" t="s">
        <v>669</v>
      </c>
      <c r="K518" t="s">
        <v>914</v>
      </c>
      <c r="N518" t="s">
        <v>1780</v>
      </c>
      <c r="Q518" t="s">
        <v>672</v>
      </c>
      <c r="R518">
        <v>845</v>
      </c>
      <c r="S518" t="s">
        <v>1257</v>
      </c>
      <c r="X518">
        <f t="shared" si="8"/>
        <v>1</v>
      </c>
      <c r="Y518" t="s">
        <v>38</v>
      </c>
      <c r="Z518" t="s">
        <v>78</v>
      </c>
      <c r="AB518" t="e">
        <f>VLOOKUP($AA518,Sheet2!$E$2:$I$222,3,FALSE)</f>
        <v>#N/A</v>
      </c>
      <c r="AC518" t="e">
        <f>VLOOKUP($AA518,Sheet2!$E$2:$I$222,4,FALSE)</f>
        <v>#N/A</v>
      </c>
      <c r="AD518" t="e">
        <f>VLOOKUP($AA518,Sheet2!$E$2:$I$222,5,FALSE)</f>
        <v>#N/A</v>
      </c>
      <c r="AI518" t="e">
        <f>VLOOKUP(AH518,[1]Sheet2!$E$2:$I$222,3,FALSE)</f>
        <v>#N/A</v>
      </c>
      <c r="AJ518" t="e">
        <f>VLOOKUP(AH518,[1]Sheet2!$E$2:$I$222,4,FALSE)</f>
        <v>#N/A</v>
      </c>
      <c r="AK518" t="e">
        <f>VLOOKUP(AH518,[1]Sheet2!$E$2:$I$222,5,FALSE)</f>
        <v>#N/A</v>
      </c>
      <c r="AP518" t="e">
        <f>VLOOKUP(AO518,[1]Sheet2!$E$2:$I$222,3,FALSE)</f>
        <v>#N/A</v>
      </c>
      <c r="AQ518" t="e">
        <f>VLOOKUP(AO518,[1]Sheet2!$E$2:$I$222,4,FALSE)</f>
        <v>#N/A</v>
      </c>
      <c r="AR518" t="e">
        <f>VLOOKUP(AO518,[1]Sheet2!$E$2:$I$222,5,FALSE)</f>
        <v>#N/A</v>
      </c>
      <c r="AW518" t="e">
        <f>VLOOKUP(AV518,[1]Sheet2!$E$2:$I$222,3,FALSE)</f>
        <v>#N/A</v>
      </c>
      <c r="AX518" t="e">
        <f>VLOOKUP(AV518,[1]Sheet2!$E$2:$I$222,4,FALSE)</f>
        <v>#N/A</v>
      </c>
      <c r="AY518" t="e">
        <f>VLOOKUP(AV518,[1]Sheet2!$E$2:$I$222,5,FALSE)</f>
        <v>#N/A</v>
      </c>
      <c r="BD518" t="e">
        <f>VLOOKUP(BC518,[1]Sheet2!$E$2:$I$222,3,FALSE)</f>
        <v>#N/A</v>
      </c>
      <c r="BE518" t="e">
        <f>VLOOKUP(BC518,[1]Sheet2!$E$2:$I$222,4,FALSE)</f>
        <v>#N/A</v>
      </c>
      <c r="BF518" t="e">
        <f>VLOOKUP(BC518,[1]Sheet2!$E$2:$I$222,5,FALSE)</f>
        <v>#N/A</v>
      </c>
      <c r="BK518" t="e">
        <f>VLOOKUP(BJ518,[1]Sheet2!$E$2:$I$222,3,FALSE)</f>
        <v>#N/A</v>
      </c>
      <c r="BL518" t="e">
        <f>VLOOKUP(BJ518,[1]Sheet2!$E$2:$I$222,4,FALSE)</f>
        <v>#N/A</v>
      </c>
      <c r="BM518" t="e">
        <f>VLOOKUP(BJ518,[1]Sheet2!$E$2:$I$222,5,FALSE)</f>
        <v>#N/A</v>
      </c>
      <c r="BR518" t="e">
        <f>VLOOKUP(BQ518,[1]Sheet2!$E$2:$I$222,3,FALSE)</f>
        <v>#N/A</v>
      </c>
      <c r="BS518" t="e">
        <f>VLOOKUP(BQ518,[1]Sheet2!$E$2:$I$222,4,FALSE)</f>
        <v>#N/A</v>
      </c>
      <c r="BT518" t="e">
        <f>VLOOKUP(BQ518,[1]Sheet2!$E$2:$I$222,5,FALSE)</f>
        <v>#N/A</v>
      </c>
      <c r="BY518" t="e">
        <f>VLOOKUP(BX518,[1]Sheet2!$E$2:$I$222,3,FALSE)</f>
        <v>#N/A</v>
      </c>
      <c r="BZ518" t="e">
        <f>VLOOKUP(BX518,[1]Sheet2!$E$2:$I$222,4,FALSE)</f>
        <v>#N/A</v>
      </c>
      <c r="CA518" t="e">
        <f>VLOOKUP(BX518,[1]Sheet2!$E$2:$I$222,5,FALSE)</f>
        <v>#N/A</v>
      </c>
      <c r="CF518" t="e">
        <f>VLOOKUP(CE518,[1]Sheet2!$E$2:$I$222,3,FALSE)</f>
        <v>#N/A</v>
      </c>
      <c r="CG518" t="e">
        <f>VLOOKUP(CE518,[1]Sheet2!$E$2:$I$222,4,FALSE)</f>
        <v>#N/A</v>
      </c>
      <c r="CH518" t="e">
        <f>VLOOKUP(CE518,[1]Sheet2!$E$2:$I$222,5,FALSE)</f>
        <v>#N/A</v>
      </c>
      <c r="CM518" t="e">
        <f>VLOOKUP(CL518,[1]Sheet2!$E$2:$I$222,3,FALSE)</f>
        <v>#N/A</v>
      </c>
      <c r="CN518" t="e">
        <f>VLOOKUP(CL518,[1]Sheet2!$E$2:$I$222,4,FALSE)</f>
        <v>#N/A</v>
      </c>
      <c r="CO518" t="e">
        <f>VLOOKUP(CL518,[1]Sheet2!$E$2:$I$222,5,FALSE)</f>
        <v>#N/A</v>
      </c>
    </row>
    <row r="519" spans="1:93" x14ac:dyDescent="0.25">
      <c r="A519">
        <v>539</v>
      </c>
      <c r="C519">
        <v>13662</v>
      </c>
      <c r="D519">
        <v>3662</v>
      </c>
      <c r="E519">
        <v>37.769919999999999</v>
      </c>
      <c r="F519">
        <v>-122.44687</v>
      </c>
      <c r="G519" t="s">
        <v>1781</v>
      </c>
      <c r="H519" t="s">
        <v>1782</v>
      </c>
      <c r="I519" t="s">
        <v>677</v>
      </c>
      <c r="J519" t="s">
        <v>728</v>
      </c>
      <c r="Q519" t="s">
        <v>672</v>
      </c>
      <c r="S519" t="s">
        <v>1783</v>
      </c>
      <c r="X519">
        <f t="shared" si="8"/>
        <v>2</v>
      </c>
      <c r="Y519" t="s">
        <v>38</v>
      </c>
      <c r="Z519" t="s">
        <v>78</v>
      </c>
      <c r="AB519" t="e">
        <f>VLOOKUP($AA519,Sheet2!$E$2:$I$222,3,FALSE)</f>
        <v>#N/A</v>
      </c>
      <c r="AC519" t="e">
        <f>VLOOKUP($AA519,Sheet2!$E$2:$I$222,4,FALSE)</f>
        <v>#N/A</v>
      </c>
      <c r="AD519" t="e">
        <f>VLOOKUP($AA519,Sheet2!$E$2:$I$222,5,FALSE)</f>
        <v>#N/A</v>
      </c>
      <c r="AF519" t="s">
        <v>34</v>
      </c>
      <c r="AG519" t="s">
        <v>80</v>
      </c>
      <c r="AH519" t="s">
        <v>109</v>
      </c>
      <c r="AI519" t="str">
        <f>VLOOKUP(AH519,[1]Sheet2!$E$2:$I$222,3,FALSE)</f>
        <v>To Twin Peaks</v>
      </c>
      <c r="AJ519" t="str">
        <f>VLOOKUP(AH519,[1]Sheet2!$E$2:$I$222,4,FALSE)</f>
        <v>Parkridge &amp; Burnett</v>
      </c>
      <c r="AK519" t="str">
        <f>VLOOKUP(AH519,[1]Sheet2!$E$2:$I$222,5,FALSE)</f>
        <v>M-F ~ 6am-11pm | Sat-Sun ~ 8am-11pm</v>
      </c>
      <c r="AP519" t="e">
        <f>VLOOKUP(AO519,[1]Sheet2!$E$2:$I$222,3,FALSE)</f>
        <v>#N/A</v>
      </c>
      <c r="AQ519" t="e">
        <f>VLOOKUP(AO519,[1]Sheet2!$E$2:$I$222,4,FALSE)</f>
        <v>#N/A</v>
      </c>
      <c r="AR519" t="e">
        <f>VLOOKUP(AO519,[1]Sheet2!$E$2:$I$222,5,FALSE)</f>
        <v>#N/A</v>
      </c>
      <c r="AW519" t="e">
        <f>VLOOKUP(AV519,[1]Sheet2!$E$2:$I$222,3,FALSE)</f>
        <v>#N/A</v>
      </c>
      <c r="AX519" t="e">
        <f>VLOOKUP(AV519,[1]Sheet2!$E$2:$I$222,4,FALSE)</f>
        <v>#N/A</v>
      </c>
      <c r="AY519" t="e">
        <f>VLOOKUP(AV519,[1]Sheet2!$E$2:$I$222,5,FALSE)</f>
        <v>#N/A</v>
      </c>
      <c r="BD519" t="e">
        <f>VLOOKUP(BC519,[1]Sheet2!$E$2:$I$222,3,FALSE)</f>
        <v>#N/A</v>
      </c>
      <c r="BE519" t="e">
        <f>VLOOKUP(BC519,[1]Sheet2!$E$2:$I$222,4,FALSE)</f>
        <v>#N/A</v>
      </c>
      <c r="BF519" t="e">
        <f>VLOOKUP(BC519,[1]Sheet2!$E$2:$I$222,5,FALSE)</f>
        <v>#N/A</v>
      </c>
      <c r="BK519" t="e">
        <f>VLOOKUP(BJ519,[1]Sheet2!$E$2:$I$222,3,FALSE)</f>
        <v>#N/A</v>
      </c>
      <c r="BL519" t="e">
        <f>VLOOKUP(BJ519,[1]Sheet2!$E$2:$I$222,4,FALSE)</f>
        <v>#N/A</v>
      </c>
      <c r="BM519" t="e">
        <f>VLOOKUP(BJ519,[1]Sheet2!$E$2:$I$222,5,FALSE)</f>
        <v>#N/A</v>
      </c>
      <c r="BR519" t="e">
        <f>VLOOKUP(BQ519,[1]Sheet2!$E$2:$I$222,3,FALSE)</f>
        <v>#N/A</v>
      </c>
      <c r="BS519" t="e">
        <f>VLOOKUP(BQ519,[1]Sheet2!$E$2:$I$222,4,FALSE)</f>
        <v>#N/A</v>
      </c>
      <c r="BT519" t="e">
        <f>VLOOKUP(BQ519,[1]Sheet2!$E$2:$I$222,5,FALSE)</f>
        <v>#N/A</v>
      </c>
      <c r="BY519" t="e">
        <f>VLOOKUP(BX519,[1]Sheet2!$E$2:$I$222,3,FALSE)</f>
        <v>#N/A</v>
      </c>
      <c r="BZ519" t="e">
        <f>VLOOKUP(BX519,[1]Sheet2!$E$2:$I$222,4,FALSE)</f>
        <v>#N/A</v>
      </c>
      <c r="CA519" t="e">
        <f>VLOOKUP(BX519,[1]Sheet2!$E$2:$I$222,5,FALSE)</f>
        <v>#N/A</v>
      </c>
      <c r="CF519" t="e">
        <f>VLOOKUP(CE519,[1]Sheet2!$E$2:$I$222,3,FALSE)</f>
        <v>#N/A</v>
      </c>
      <c r="CG519" t="e">
        <f>VLOOKUP(CE519,[1]Sheet2!$E$2:$I$222,4,FALSE)</f>
        <v>#N/A</v>
      </c>
      <c r="CH519" t="e">
        <f>VLOOKUP(CE519,[1]Sheet2!$E$2:$I$222,5,FALSE)</f>
        <v>#N/A</v>
      </c>
      <c r="CM519" t="e">
        <f>VLOOKUP(CL519,[1]Sheet2!$E$2:$I$222,3,FALSE)</f>
        <v>#N/A</v>
      </c>
      <c r="CN519" t="e">
        <f>VLOOKUP(CL519,[1]Sheet2!$E$2:$I$222,4,FALSE)</f>
        <v>#N/A</v>
      </c>
      <c r="CO519" t="e">
        <f>VLOOKUP(CL519,[1]Sheet2!$E$2:$I$222,5,FALSE)</f>
        <v>#N/A</v>
      </c>
    </row>
    <row r="520" spans="1:93" x14ac:dyDescent="0.25">
      <c r="A520">
        <v>540</v>
      </c>
      <c r="C520">
        <v>13663</v>
      </c>
      <c r="D520">
        <v>3663</v>
      </c>
      <c r="E520">
        <v>37.764029999999998</v>
      </c>
      <c r="F520">
        <v>-122.44628</v>
      </c>
      <c r="G520" t="s">
        <v>1784</v>
      </c>
      <c r="H520" t="s">
        <v>1785</v>
      </c>
      <c r="I520" t="s">
        <v>746</v>
      </c>
      <c r="J520" t="s">
        <v>728</v>
      </c>
      <c r="Q520" t="s">
        <v>672</v>
      </c>
      <c r="S520" t="s">
        <v>1207</v>
      </c>
      <c r="X520">
        <f t="shared" si="8"/>
        <v>1</v>
      </c>
      <c r="Y520" t="s">
        <v>38</v>
      </c>
      <c r="Z520" t="s">
        <v>79</v>
      </c>
      <c r="AB520" t="e">
        <f>VLOOKUP($AA520,Sheet2!$E$2:$I$222,3,FALSE)</f>
        <v>#N/A</v>
      </c>
      <c r="AC520" t="e">
        <f>VLOOKUP($AA520,Sheet2!$E$2:$I$222,4,FALSE)</f>
        <v>#N/A</v>
      </c>
      <c r="AD520" t="e">
        <f>VLOOKUP($AA520,Sheet2!$E$2:$I$222,5,FALSE)</f>
        <v>#N/A</v>
      </c>
      <c r="AI520" t="e">
        <f>VLOOKUP(AH520,[1]Sheet2!$E$2:$I$222,3,FALSE)</f>
        <v>#N/A</v>
      </c>
      <c r="AJ520" t="e">
        <f>VLOOKUP(AH520,[1]Sheet2!$E$2:$I$222,4,FALSE)</f>
        <v>#N/A</v>
      </c>
      <c r="AK520" t="e">
        <f>VLOOKUP(AH520,[1]Sheet2!$E$2:$I$222,5,FALSE)</f>
        <v>#N/A</v>
      </c>
      <c r="AP520" t="e">
        <f>VLOOKUP(AO520,[1]Sheet2!$E$2:$I$222,3,FALSE)</f>
        <v>#N/A</v>
      </c>
      <c r="AQ520" t="e">
        <f>VLOOKUP(AO520,[1]Sheet2!$E$2:$I$222,4,FALSE)</f>
        <v>#N/A</v>
      </c>
      <c r="AR520" t="e">
        <f>VLOOKUP(AO520,[1]Sheet2!$E$2:$I$222,5,FALSE)</f>
        <v>#N/A</v>
      </c>
      <c r="AW520" t="e">
        <f>VLOOKUP(AV520,[1]Sheet2!$E$2:$I$222,3,FALSE)</f>
        <v>#N/A</v>
      </c>
      <c r="AX520" t="e">
        <f>VLOOKUP(AV520,[1]Sheet2!$E$2:$I$222,4,FALSE)</f>
        <v>#N/A</v>
      </c>
      <c r="AY520" t="e">
        <f>VLOOKUP(AV520,[1]Sheet2!$E$2:$I$222,5,FALSE)</f>
        <v>#N/A</v>
      </c>
      <c r="BD520" t="e">
        <f>VLOOKUP(BC520,[1]Sheet2!$E$2:$I$222,3,FALSE)</f>
        <v>#N/A</v>
      </c>
      <c r="BE520" t="e">
        <f>VLOOKUP(BC520,[1]Sheet2!$E$2:$I$222,4,FALSE)</f>
        <v>#N/A</v>
      </c>
      <c r="BF520" t="e">
        <f>VLOOKUP(BC520,[1]Sheet2!$E$2:$I$222,5,FALSE)</f>
        <v>#N/A</v>
      </c>
      <c r="BK520" t="e">
        <f>VLOOKUP(BJ520,[1]Sheet2!$E$2:$I$222,3,FALSE)</f>
        <v>#N/A</v>
      </c>
      <c r="BL520" t="e">
        <f>VLOOKUP(BJ520,[1]Sheet2!$E$2:$I$222,4,FALSE)</f>
        <v>#N/A</v>
      </c>
      <c r="BM520" t="e">
        <f>VLOOKUP(BJ520,[1]Sheet2!$E$2:$I$222,5,FALSE)</f>
        <v>#N/A</v>
      </c>
      <c r="BR520" t="e">
        <f>VLOOKUP(BQ520,[1]Sheet2!$E$2:$I$222,3,FALSE)</f>
        <v>#N/A</v>
      </c>
      <c r="BS520" t="e">
        <f>VLOOKUP(BQ520,[1]Sheet2!$E$2:$I$222,4,FALSE)</f>
        <v>#N/A</v>
      </c>
      <c r="BT520" t="e">
        <f>VLOOKUP(BQ520,[1]Sheet2!$E$2:$I$222,5,FALSE)</f>
        <v>#N/A</v>
      </c>
      <c r="BY520" t="e">
        <f>VLOOKUP(BX520,[1]Sheet2!$E$2:$I$222,3,FALSE)</f>
        <v>#N/A</v>
      </c>
      <c r="BZ520" t="e">
        <f>VLOOKUP(BX520,[1]Sheet2!$E$2:$I$222,4,FALSE)</f>
        <v>#N/A</v>
      </c>
      <c r="CA520" t="e">
        <f>VLOOKUP(BX520,[1]Sheet2!$E$2:$I$222,5,FALSE)</f>
        <v>#N/A</v>
      </c>
      <c r="CF520" t="e">
        <f>VLOOKUP(CE520,[1]Sheet2!$E$2:$I$222,3,FALSE)</f>
        <v>#N/A</v>
      </c>
      <c r="CG520" t="e">
        <f>VLOOKUP(CE520,[1]Sheet2!$E$2:$I$222,4,FALSE)</f>
        <v>#N/A</v>
      </c>
      <c r="CH520" t="e">
        <f>VLOOKUP(CE520,[1]Sheet2!$E$2:$I$222,5,FALSE)</f>
        <v>#N/A</v>
      </c>
      <c r="CM520" t="e">
        <f>VLOOKUP(CL520,[1]Sheet2!$E$2:$I$222,3,FALSE)</f>
        <v>#N/A</v>
      </c>
      <c r="CN520" t="e">
        <f>VLOOKUP(CL520,[1]Sheet2!$E$2:$I$222,4,FALSE)</f>
        <v>#N/A</v>
      </c>
      <c r="CO520" t="e">
        <f>VLOOKUP(CL520,[1]Sheet2!$E$2:$I$222,5,FALSE)</f>
        <v>#N/A</v>
      </c>
    </row>
    <row r="521" spans="1:93" x14ac:dyDescent="0.25">
      <c r="A521">
        <v>541</v>
      </c>
      <c r="C521">
        <v>13664</v>
      </c>
      <c r="D521">
        <v>3664</v>
      </c>
      <c r="E521">
        <v>37.765180000000001</v>
      </c>
      <c r="F521">
        <v>-122.44593999999999</v>
      </c>
      <c r="G521" t="s">
        <v>1784</v>
      </c>
      <c r="H521" t="s">
        <v>1785</v>
      </c>
      <c r="I521" t="s">
        <v>677</v>
      </c>
      <c r="J521" t="s">
        <v>728</v>
      </c>
      <c r="Q521" t="s">
        <v>672</v>
      </c>
      <c r="S521" t="s">
        <v>1257</v>
      </c>
      <c r="X521">
        <f t="shared" si="8"/>
        <v>1</v>
      </c>
      <c r="Y521" t="s">
        <v>38</v>
      </c>
      <c r="Z521" t="s">
        <v>78</v>
      </c>
      <c r="AB521" t="e">
        <f>VLOOKUP($AA521,Sheet2!$E$2:$I$222,3,FALSE)</f>
        <v>#N/A</v>
      </c>
      <c r="AC521" t="e">
        <f>VLOOKUP($AA521,Sheet2!$E$2:$I$222,4,FALSE)</f>
        <v>#N/A</v>
      </c>
      <c r="AD521" t="e">
        <f>VLOOKUP($AA521,Sheet2!$E$2:$I$222,5,FALSE)</f>
        <v>#N/A</v>
      </c>
      <c r="AI521" t="e">
        <f>VLOOKUP(AH521,[1]Sheet2!$E$2:$I$222,3,FALSE)</f>
        <v>#N/A</v>
      </c>
      <c r="AJ521" t="e">
        <f>VLOOKUP(AH521,[1]Sheet2!$E$2:$I$222,4,FALSE)</f>
        <v>#N/A</v>
      </c>
      <c r="AK521" t="e">
        <f>VLOOKUP(AH521,[1]Sheet2!$E$2:$I$222,5,FALSE)</f>
        <v>#N/A</v>
      </c>
      <c r="AP521" t="e">
        <f>VLOOKUP(AO521,[1]Sheet2!$E$2:$I$222,3,FALSE)</f>
        <v>#N/A</v>
      </c>
      <c r="AQ521" t="e">
        <f>VLOOKUP(AO521,[1]Sheet2!$E$2:$I$222,4,FALSE)</f>
        <v>#N/A</v>
      </c>
      <c r="AR521" t="e">
        <f>VLOOKUP(AO521,[1]Sheet2!$E$2:$I$222,5,FALSE)</f>
        <v>#N/A</v>
      </c>
      <c r="AW521" t="e">
        <f>VLOOKUP(AV521,[1]Sheet2!$E$2:$I$222,3,FALSE)</f>
        <v>#N/A</v>
      </c>
      <c r="AX521" t="e">
        <f>VLOOKUP(AV521,[1]Sheet2!$E$2:$I$222,4,FALSE)</f>
        <v>#N/A</v>
      </c>
      <c r="AY521" t="e">
        <f>VLOOKUP(AV521,[1]Sheet2!$E$2:$I$222,5,FALSE)</f>
        <v>#N/A</v>
      </c>
      <c r="BD521" t="e">
        <f>VLOOKUP(BC521,[1]Sheet2!$E$2:$I$222,3,FALSE)</f>
        <v>#N/A</v>
      </c>
      <c r="BE521" t="e">
        <f>VLOOKUP(BC521,[1]Sheet2!$E$2:$I$222,4,FALSE)</f>
        <v>#N/A</v>
      </c>
      <c r="BF521" t="e">
        <f>VLOOKUP(BC521,[1]Sheet2!$E$2:$I$222,5,FALSE)</f>
        <v>#N/A</v>
      </c>
      <c r="BK521" t="e">
        <f>VLOOKUP(BJ521,[1]Sheet2!$E$2:$I$222,3,FALSE)</f>
        <v>#N/A</v>
      </c>
      <c r="BL521" t="e">
        <f>VLOOKUP(BJ521,[1]Sheet2!$E$2:$I$222,4,FALSE)</f>
        <v>#N/A</v>
      </c>
      <c r="BM521" t="e">
        <f>VLOOKUP(BJ521,[1]Sheet2!$E$2:$I$222,5,FALSE)</f>
        <v>#N/A</v>
      </c>
      <c r="BR521" t="e">
        <f>VLOOKUP(BQ521,[1]Sheet2!$E$2:$I$222,3,FALSE)</f>
        <v>#N/A</v>
      </c>
      <c r="BS521" t="e">
        <f>VLOOKUP(BQ521,[1]Sheet2!$E$2:$I$222,4,FALSE)</f>
        <v>#N/A</v>
      </c>
      <c r="BT521" t="e">
        <f>VLOOKUP(BQ521,[1]Sheet2!$E$2:$I$222,5,FALSE)</f>
        <v>#N/A</v>
      </c>
      <c r="BY521" t="e">
        <f>VLOOKUP(BX521,[1]Sheet2!$E$2:$I$222,3,FALSE)</f>
        <v>#N/A</v>
      </c>
      <c r="BZ521" t="e">
        <f>VLOOKUP(BX521,[1]Sheet2!$E$2:$I$222,4,FALSE)</f>
        <v>#N/A</v>
      </c>
      <c r="CA521" t="e">
        <f>VLOOKUP(BX521,[1]Sheet2!$E$2:$I$222,5,FALSE)</f>
        <v>#N/A</v>
      </c>
      <c r="CF521" t="e">
        <f>VLOOKUP(CE521,[1]Sheet2!$E$2:$I$222,3,FALSE)</f>
        <v>#N/A</v>
      </c>
      <c r="CG521" t="e">
        <f>VLOOKUP(CE521,[1]Sheet2!$E$2:$I$222,4,FALSE)</f>
        <v>#N/A</v>
      </c>
      <c r="CH521" t="e">
        <f>VLOOKUP(CE521,[1]Sheet2!$E$2:$I$222,5,FALSE)</f>
        <v>#N/A</v>
      </c>
      <c r="CM521" t="e">
        <f>VLOOKUP(CL521,[1]Sheet2!$E$2:$I$222,3,FALSE)</f>
        <v>#N/A</v>
      </c>
      <c r="CN521" t="e">
        <f>VLOOKUP(CL521,[1]Sheet2!$E$2:$I$222,4,FALSE)</f>
        <v>#N/A</v>
      </c>
      <c r="CO521" t="e">
        <f>VLOOKUP(CL521,[1]Sheet2!$E$2:$I$222,5,FALSE)</f>
        <v>#N/A</v>
      </c>
    </row>
    <row r="522" spans="1:93" x14ac:dyDescent="0.25">
      <c r="A522">
        <v>542</v>
      </c>
      <c r="C522">
        <v>13665</v>
      </c>
      <c r="D522">
        <v>3665</v>
      </c>
      <c r="E522">
        <v>37.769159999999999</v>
      </c>
      <c r="F522">
        <v>-122.44682</v>
      </c>
      <c r="G522" t="s">
        <v>1786</v>
      </c>
      <c r="H522" t="s">
        <v>1787</v>
      </c>
      <c r="I522" t="s">
        <v>746</v>
      </c>
      <c r="J522" t="s">
        <v>669</v>
      </c>
      <c r="K522" t="s">
        <v>743</v>
      </c>
      <c r="Q522" t="s">
        <v>672</v>
      </c>
      <c r="S522" t="s">
        <v>1207</v>
      </c>
      <c r="X522">
        <f t="shared" si="8"/>
        <v>1</v>
      </c>
      <c r="Y522" t="s">
        <v>38</v>
      </c>
      <c r="Z522" t="s">
        <v>79</v>
      </c>
      <c r="AB522" t="e">
        <f>VLOOKUP($AA522,Sheet2!$E$2:$I$222,3,FALSE)</f>
        <v>#N/A</v>
      </c>
      <c r="AC522" t="e">
        <f>VLOOKUP($AA522,Sheet2!$E$2:$I$222,4,FALSE)</f>
        <v>#N/A</v>
      </c>
      <c r="AD522" t="e">
        <f>VLOOKUP($AA522,Sheet2!$E$2:$I$222,5,FALSE)</f>
        <v>#N/A</v>
      </c>
      <c r="AI522" t="e">
        <f>VLOOKUP(AH522,[1]Sheet2!$E$2:$I$222,3,FALSE)</f>
        <v>#N/A</v>
      </c>
      <c r="AJ522" t="e">
        <f>VLOOKUP(AH522,[1]Sheet2!$E$2:$I$222,4,FALSE)</f>
        <v>#N/A</v>
      </c>
      <c r="AK522" t="e">
        <f>VLOOKUP(AH522,[1]Sheet2!$E$2:$I$222,5,FALSE)</f>
        <v>#N/A</v>
      </c>
      <c r="AP522" t="e">
        <f>VLOOKUP(AO522,[1]Sheet2!$E$2:$I$222,3,FALSE)</f>
        <v>#N/A</v>
      </c>
      <c r="AQ522" t="e">
        <f>VLOOKUP(AO522,[1]Sheet2!$E$2:$I$222,4,FALSE)</f>
        <v>#N/A</v>
      </c>
      <c r="AR522" t="e">
        <f>VLOOKUP(AO522,[1]Sheet2!$E$2:$I$222,5,FALSE)</f>
        <v>#N/A</v>
      </c>
      <c r="AW522" t="e">
        <f>VLOOKUP(AV522,[1]Sheet2!$E$2:$I$222,3,FALSE)</f>
        <v>#N/A</v>
      </c>
      <c r="AX522" t="e">
        <f>VLOOKUP(AV522,[1]Sheet2!$E$2:$I$222,4,FALSE)</f>
        <v>#N/A</v>
      </c>
      <c r="AY522" t="e">
        <f>VLOOKUP(AV522,[1]Sheet2!$E$2:$I$222,5,FALSE)</f>
        <v>#N/A</v>
      </c>
      <c r="BD522" t="e">
        <f>VLOOKUP(BC522,[1]Sheet2!$E$2:$I$222,3,FALSE)</f>
        <v>#N/A</v>
      </c>
      <c r="BE522" t="e">
        <f>VLOOKUP(BC522,[1]Sheet2!$E$2:$I$222,4,FALSE)</f>
        <v>#N/A</v>
      </c>
      <c r="BF522" t="e">
        <f>VLOOKUP(BC522,[1]Sheet2!$E$2:$I$222,5,FALSE)</f>
        <v>#N/A</v>
      </c>
      <c r="BK522" t="e">
        <f>VLOOKUP(BJ522,[1]Sheet2!$E$2:$I$222,3,FALSE)</f>
        <v>#N/A</v>
      </c>
      <c r="BL522" t="e">
        <f>VLOOKUP(BJ522,[1]Sheet2!$E$2:$I$222,4,FALSE)</f>
        <v>#N/A</v>
      </c>
      <c r="BM522" t="e">
        <f>VLOOKUP(BJ522,[1]Sheet2!$E$2:$I$222,5,FALSE)</f>
        <v>#N/A</v>
      </c>
      <c r="BR522" t="e">
        <f>VLOOKUP(BQ522,[1]Sheet2!$E$2:$I$222,3,FALSE)</f>
        <v>#N/A</v>
      </c>
      <c r="BS522" t="e">
        <f>VLOOKUP(BQ522,[1]Sheet2!$E$2:$I$222,4,FALSE)</f>
        <v>#N/A</v>
      </c>
      <c r="BT522" t="e">
        <f>VLOOKUP(BQ522,[1]Sheet2!$E$2:$I$222,5,FALSE)</f>
        <v>#N/A</v>
      </c>
      <c r="BY522" t="e">
        <f>VLOOKUP(BX522,[1]Sheet2!$E$2:$I$222,3,FALSE)</f>
        <v>#N/A</v>
      </c>
      <c r="BZ522" t="e">
        <f>VLOOKUP(BX522,[1]Sheet2!$E$2:$I$222,4,FALSE)</f>
        <v>#N/A</v>
      </c>
      <c r="CA522" t="e">
        <f>VLOOKUP(BX522,[1]Sheet2!$E$2:$I$222,5,FALSE)</f>
        <v>#N/A</v>
      </c>
      <c r="CF522" t="e">
        <f>VLOOKUP(CE522,[1]Sheet2!$E$2:$I$222,3,FALSE)</f>
        <v>#N/A</v>
      </c>
      <c r="CG522" t="e">
        <f>VLOOKUP(CE522,[1]Sheet2!$E$2:$I$222,4,FALSE)</f>
        <v>#N/A</v>
      </c>
      <c r="CH522" t="e">
        <f>VLOOKUP(CE522,[1]Sheet2!$E$2:$I$222,5,FALSE)</f>
        <v>#N/A</v>
      </c>
      <c r="CM522" t="e">
        <f>VLOOKUP(CL522,[1]Sheet2!$E$2:$I$222,3,FALSE)</f>
        <v>#N/A</v>
      </c>
      <c r="CN522" t="e">
        <f>VLOOKUP(CL522,[1]Sheet2!$E$2:$I$222,4,FALSE)</f>
        <v>#N/A</v>
      </c>
      <c r="CO522" t="e">
        <f>VLOOKUP(CL522,[1]Sheet2!$E$2:$I$222,5,FALSE)</f>
        <v>#N/A</v>
      </c>
    </row>
    <row r="523" spans="1:93" x14ac:dyDescent="0.25">
      <c r="A523">
        <v>543</v>
      </c>
      <c r="C523">
        <v>13666</v>
      </c>
      <c r="D523">
        <v>3666</v>
      </c>
      <c r="E523">
        <v>37.768979999999999</v>
      </c>
      <c r="F523">
        <v>-122.44665999999999</v>
      </c>
      <c r="G523" t="s">
        <v>1786</v>
      </c>
      <c r="H523" t="s">
        <v>1787</v>
      </c>
      <c r="I523" t="s">
        <v>677</v>
      </c>
      <c r="J523" t="s">
        <v>728</v>
      </c>
      <c r="Q523" t="s">
        <v>672</v>
      </c>
      <c r="S523" t="s">
        <v>1257</v>
      </c>
      <c r="X523">
        <f t="shared" si="8"/>
        <v>1</v>
      </c>
      <c r="Y523" t="s">
        <v>38</v>
      </c>
      <c r="Z523" t="s">
        <v>78</v>
      </c>
      <c r="AB523" t="e">
        <f>VLOOKUP($AA523,Sheet2!$E$2:$I$222,3,FALSE)</f>
        <v>#N/A</v>
      </c>
      <c r="AC523" t="e">
        <f>VLOOKUP($AA523,Sheet2!$E$2:$I$222,4,FALSE)</f>
        <v>#N/A</v>
      </c>
      <c r="AD523" t="e">
        <f>VLOOKUP($AA523,Sheet2!$E$2:$I$222,5,FALSE)</f>
        <v>#N/A</v>
      </c>
      <c r="AI523" t="e">
        <f>VLOOKUP(AH523,[1]Sheet2!$E$2:$I$222,3,FALSE)</f>
        <v>#N/A</v>
      </c>
      <c r="AJ523" t="e">
        <f>VLOOKUP(AH523,[1]Sheet2!$E$2:$I$222,4,FALSE)</f>
        <v>#N/A</v>
      </c>
      <c r="AK523" t="e">
        <f>VLOOKUP(AH523,[1]Sheet2!$E$2:$I$222,5,FALSE)</f>
        <v>#N/A</v>
      </c>
      <c r="AP523" t="e">
        <f>VLOOKUP(AO523,[1]Sheet2!$E$2:$I$222,3,FALSE)</f>
        <v>#N/A</v>
      </c>
      <c r="AQ523" t="e">
        <f>VLOOKUP(AO523,[1]Sheet2!$E$2:$I$222,4,FALSE)</f>
        <v>#N/A</v>
      </c>
      <c r="AR523" t="e">
        <f>VLOOKUP(AO523,[1]Sheet2!$E$2:$I$222,5,FALSE)</f>
        <v>#N/A</v>
      </c>
      <c r="AW523" t="e">
        <f>VLOOKUP(AV523,[1]Sheet2!$E$2:$I$222,3,FALSE)</f>
        <v>#N/A</v>
      </c>
      <c r="AX523" t="e">
        <f>VLOOKUP(AV523,[1]Sheet2!$E$2:$I$222,4,FALSE)</f>
        <v>#N/A</v>
      </c>
      <c r="AY523" t="e">
        <f>VLOOKUP(AV523,[1]Sheet2!$E$2:$I$222,5,FALSE)</f>
        <v>#N/A</v>
      </c>
      <c r="BD523" t="e">
        <f>VLOOKUP(BC523,[1]Sheet2!$E$2:$I$222,3,FALSE)</f>
        <v>#N/A</v>
      </c>
      <c r="BE523" t="e">
        <f>VLOOKUP(BC523,[1]Sheet2!$E$2:$I$222,4,FALSE)</f>
        <v>#N/A</v>
      </c>
      <c r="BF523" t="e">
        <f>VLOOKUP(BC523,[1]Sheet2!$E$2:$I$222,5,FALSE)</f>
        <v>#N/A</v>
      </c>
      <c r="BK523" t="e">
        <f>VLOOKUP(BJ523,[1]Sheet2!$E$2:$I$222,3,FALSE)</f>
        <v>#N/A</v>
      </c>
      <c r="BL523" t="e">
        <f>VLOOKUP(BJ523,[1]Sheet2!$E$2:$I$222,4,FALSE)</f>
        <v>#N/A</v>
      </c>
      <c r="BM523" t="e">
        <f>VLOOKUP(BJ523,[1]Sheet2!$E$2:$I$222,5,FALSE)</f>
        <v>#N/A</v>
      </c>
      <c r="BR523" t="e">
        <f>VLOOKUP(BQ523,[1]Sheet2!$E$2:$I$222,3,FALSE)</f>
        <v>#N/A</v>
      </c>
      <c r="BS523" t="e">
        <f>VLOOKUP(BQ523,[1]Sheet2!$E$2:$I$222,4,FALSE)</f>
        <v>#N/A</v>
      </c>
      <c r="BT523" t="e">
        <f>VLOOKUP(BQ523,[1]Sheet2!$E$2:$I$222,5,FALSE)</f>
        <v>#N/A</v>
      </c>
      <c r="BY523" t="e">
        <f>VLOOKUP(BX523,[1]Sheet2!$E$2:$I$222,3,FALSE)</f>
        <v>#N/A</v>
      </c>
      <c r="BZ523" t="e">
        <f>VLOOKUP(BX523,[1]Sheet2!$E$2:$I$222,4,FALSE)</f>
        <v>#N/A</v>
      </c>
      <c r="CA523" t="e">
        <f>VLOOKUP(BX523,[1]Sheet2!$E$2:$I$222,5,FALSE)</f>
        <v>#N/A</v>
      </c>
      <c r="CF523" t="e">
        <f>VLOOKUP(CE523,[1]Sheet2!$E$2:$I$222,3,FALSE)</f>
        <v>#N/A</v>
      </c>
      <c r="CG523" t="e">
        <f>VLOOKUP(CE523,[1]Sheet2!$E$2:$I$222,4,FALSE)</f>
        <v>#N/A</v>
      </c>
      <c r="CH523" t="e">
        <f>VLOOKUP(CE523,[1]Sheet2!$E$2:$I$222,5,FALSE)</f>
        <v>#N/A</v>
      </c>
      <c r="CM523" t="e">
        <f>VLOOKUP(CL523,[1]Sheet2!$E$2:$I$222,3,FALSE)</f>
        <v>#N/A</v>
      </c>
      <c r="CN523" t="e">
        <f>VLOOKUP(CL523,[1]Sheet2!$E$2:$I$222,4,FALSE)</f>
        <v>#N/A</v>
      </c>
      <c r="CO523" t="e">
        <f>VLOOKUP(CL523,[1]Sheet2!$E$2:$I$222,5,FALSE)</f>
        <v>#N/A</v>
      </c>
    </row>
    <row r="524" spans="1:93" x14ac:dyDescent="0.25">
      <c r="A524">
        <v>544</v>
      </c>
      <c r="C524">
        <v>13667</v>
      </c>
      <c r="D524">
        <v>3667</v>
      </c>
      <c r="E524">
        <v>37.724649999999997</v>
      </c>
      <c r="F524">
        <v>-122.42610000000001</v>
      </c>
      <c r="G524" t="s">
        <v>1788</v>
      </c>
      <c r="H524" t="s">
        <v>1789</v>
      </c>
      <c r="I524" t="s">
        <v>895</v>
      </c>
      <c r="J524" t="s">
        <v>728</v>
      </c>
      <c r="Q524" t="s">
        <v>672</v>
      </c>
      <c r="S524" t="s">
        <v>724</v>
      </c>
      <c r="X524">
        <f t="shared" si="8"/>
        <v>1</v>
      </c>
      <c r="Y524" t="s">
        <v>5</v>
      </c>
      <c r="Z524" t="s">
        <v>77</v>
      </c>
      <c r="AA524" t="s">
        <v>84</v>
      </c>
      <c r="AB524" t="str">
        <f>VLOOKUP($AA524,Sheet2!$E$2:$I$222,3,FALSE)</f>
        <v>To Bayview District</v>
      </c>
      <c r="AC524" t="str">
        <f>VLOOKUP($AA524,Sheet2!$E$2:$I$222,4,FALSE)</f>
        <v>Newhall &amp; Hudson</v>
      </c>
      <c r="AD524" t="str">
        <f>VLOOKUP($AA524,Sheet2!$E$2:$I$222,5,FALSE)</f>
        <v>Daily ~ 6am-12am</v>
      </c>
      <c r="AI524" t="e">
        <f>VLOOKUP(AH524,[1]Sheet2!$E$2:$I$222,3,FALSE)</f>
        <v>#N/A</v>
      </c>
      <c r="AJ524" t="e">
        <f>VLOOKUP(AH524,[1]Sheet2!$E$2:$I$222,4,FALSE)</f>
        <v>#N/A</v>
      </c>
      <c r="AK524" t="e">
        <f>VLOOKUP(AH524,[1]Sheet2!$E$2:$I$222,5,FALSE)</f>
        <v>#N/A</v>
      </c>
      <c r="AP524" t="e">
        <f>VLOOKUP(AO524,[1]Sheet2!$E$2:$I$222,3,FALSE)</f>
        <v>#N/A</v>
      </c>
      <c r="AQ524" t="e">
        <f>VLOOKUP(AO524,[1]Sheet2!$E$2:$I$222,4,FALSE)</f>
        <v>#N/A</v>
      </c>
      <c r="AR524" t="e">
        <f>VLOOKUP(AO524,[1]Sheet2!$E$2:$I$222,5,FALSE)</f>
        <v>#N/A</v>
      </c>
      <c r="AW524" t="e">
        <f>VLOOKUP(AV524,[1]Sheet2!$E$2:$I$222,3,FALSE)</f>
        <v>#N/A</v>
      </c>
      <c r="AX524" t="e">
        <f>VLOOKUP(AV524,[1]Sheet2!$E$2:$I$222,4,FALSE)</f>
        <v>#N/A</v>
      </c>
      <c r="AY524" t="e">
        <f>VLOOKUP(AV524,[1]Sheet2!$E$2:$I$222,5,FALSE)</f>
        <v>#N/A</v>
      </c>
      <c r="BD524" t="e">
        <f>VLOOKUP(BC524,[1]Sheet2!$E$2:$I$222,3,FALSE)</f>
        <v>#N/A</v>
      </c>
      <c r="BE524" t="e">
        <f>VLOOKUP(BC524,[1]Sheet2!$E$2:$I$222,4,FALSE)</f>
        <v>#N/A</v>
      </c>
      <c r="BF524" t="e">
        <f>VLOOKUP(BC524,[1]Sheet2!$E$2:$I$222,5,FALSE)</f>
        <v>#N/A</v>
      </c>
      <c r="BK524" t="e">
        <f>VLOOKUP(BJ524,[1]Sheet2!$E$2:$I$222,3,FALSE)</f>
        <v>#N/A</v>
      </c>
      <c r="BL524" t="e">
        <f>VLOOKUP(BJ524,[1]Sheet2!$E$2:$I$222,4,FALSE)</f>
        <v>#N/A</v>
      </c>
      <c r="BM524" t="e">
        <f>VLOOKUP(BJ524,[1]Sheet2!$E$2:$I$222,5,FALSE)</f>
        <v>#N/A</v>
      </c>
      <c r="BR524" t="e">
        <f>VLOOKUP(BQ524,[1]Sheet2!$E$2:$I$222,3,FALSE)</f>
        <v>#N/A</v>
      </c>
      <c r="BS524" t="e">
        <f>VLOOKUP(BQ524,[1]Sheet2!$E$2:$I$222,4,FALSE)</f>
        <v>#N/A</v>
      </c>
      <c r="BT524" t="e">
        <f>VLOOKUP(BQ524,[1]Sheet2!$E$2:$I$222,5,FALSE)</f>
        <v>#N/A</v>
      </c>
      <c r="BY524" t="e">
        <f>VLOOKUP(BX524,[1]Sheet2!$E$2:$I$222,3,FALSE)</f>
        <v>#N/A</v>
      </c>
      <c r="BZ524" t="e">
        <f>VLOOKUP(BX524,[1]Sheet2!$E$2:$I$222,4,FALSE)</f>
        <v>#N/A</v>
      </c>
      <c r="CA524" t="e">
        <f>VLOOKUP(BX524,[1]Sheet2!$E$2:$I$222,5,FALSE)</f>
        <v>#N/A</v>
      </c>
      <c r="CF524" t="e">
        <f>VLOOKUP(CE524,[1]Sheet2!$E$2:$I$222,3,FALSE)</f>
        <v>#N/A</v>
      </c>
      <c r="CG524" t="e">
        <f>VLOOKUP(CE524,[1]Sheet2!$E$2:$I$222,4,FALSE)</f>
        <v>#N/A</v>
      </c>
      <c r="CH524" t="e">
        <f>VLOOKUP(CE524,[1]Sheet2!$E$2:$I$222,5,FALSE)</f>
        <v>#N/A</v>
      </c>
      <c r="CM524" t="e">
        <f>VLOOKUP(CL524,[1]Sheet2!$E$2:$I$222,3,FALSE)</f>
        <v>#N/A</v>
      </c>
      <c r="CN524" t="e">
        <f>VLOOKUP(CL524,[1]Sheet2!$E$2:$I$222,4,FALSE)</f>
        <v>#N/A</v>
      </c>
      <c r="CO524" t="e">
        <f>VLOOKUP(CL524,[1]Sheet2!$E$2:$I$222,5,FALSE)</f>
        <v>#N/A</v>
      </c>
    </row>
    <row r="525" spans="1:93" x14ac:dyDescent="0.25">
      <c r="A525">
        <v>545</v>
      </c>
      <c r="C525">
        <v>13668</v>
      </c>
      <c r="D525">
        <v>3668</v>
      </c>
      <c r="E525">
        <v>37.721550000000001</v>
      </c>
      <c r="F525">
        <v>-122.42846</v>
      </c>
      <c r="G525" t="s">
        <v>1790</v>
      </c>
      <c r="H525" t="s">
        <v>1791</v>
      </c>
      <c r="I525" t="s">
        <v>895</v>
      </c>
      <c r="J525" t="s">
        <v>728</v>
      </c>
      <c r="Q525" t="s">
        <v>672</v>
      </c>
      <c r="S525" t="s">
        <v>724</v>
      </c>
      <c r="X525">
        <f t="shared" si="8"/>
        <v>1</v>
      </c>
      <c r="Y525" t="s">
        <v>5</v>
      </c>
      <c r="Z525" t="s">
        <v>77</v>
      </c>
      <c r="AA525" t="s">
        <v>84</v>
      </c>
      <c r="AB525" t="str">
        <f>VLOOKUP($AA525,Sheet2!$E$2:$I$222,3,FALSE)</f>
        <v>To Bayview District</v>
      </c>
      <c r="AC525" t="str">
        <f>VLOOKUP($AA525,Sheet2!$E$2:$I$222,4,FALSE)</f>
        <v>Newhall &amp; Hudson</v>
      </c>
      <c r="AD525" t="str">
        <f>VLOOKUP($AA525,Sheet2!$E$2:$I$222,5,FALSE)</f>
        <v>Daily ~ 6am-12am</v>
      </c>
      <c r="AI525" t="e">
        <f>VLOOKUP(AH525,[1]Sheet2!$E$2:$I$222,3,FALSE)</f>
        <v>#N/A</v>
      </c>
      <c r="AJ525" t="e">
        <f>VLOOKUP(AH525,[1]Sheet2!$E$2:$I$222,4,FALSE)</f>
        <v>#N/A</v>
      </c>
      <c r="AK525" t="e">
        <f>VLOOKUP(AH525,[1]Sheet2!$E$2:$I$222,5,FALSE)</f>
        <v>#N/A</v>
      </c>
      <c r="AP525" t="e">
        <f>VLOOKUP(AO525,[1]Sheet2!$E$2:$I$222,3,FALSE)</f>
        <v>#N/A</v>
      </c>
      <c r="AQ525" t="e">
        <f>VLOOKUP(AO525,[1]Sheet2!$E$2:$I$222,4,FALSE)</f>
        <v>#N/A</v>
      </c>
      <c r="AR525" t="e">
        <f>VLOOKUP(AO525,[1]Sheet2!$E$2:$I$222,5,FALSE)</f>
        <v>#N/A</v>
      </c>
      <c r="AW525" t="e">
        <f>VLOOKUP(AV525,[1]Sheet2!$E$2:$I$222,3,FALSE)</f>
        <v>#N/A</v>
      </c>
      <c r="AX525" t="e">
        <f>VLOOKUP(AV525,[1]Sheet2!$E$2:$I$222,4,FALSE)</f>
        <v>#N/A</v>
      </c>
      <c r="AY525" t="e">
        <f>VLOOKUP(AV525,[1]Sheet2!$E$2:$I$222,5,FALSE)</f>
        <v>#N/A</v>
      </c>
      <c r="BD525" t="e">
        <f>VLOOKUP(BC525,[1]Sheet2!$E$2:$I$222,3,FALSE)</f>
        <v>#N/A</v>
      </c>
      <c r="BE525" t="e">
        <f>VLOOKUP(BC525,[1]Sheet2!$E$2:$I$222,4,FALSE)</f>
        <v>#N/A</v>
      </c>
      <c r="BF525" t="e">
        <f>VLOOKUP(BC525,[1]Sheet2!$E$2:$I$222,5,FALSE)</f>
        <v>#N/A</v>
      </c>
      <c r="BK525" t="e">
        <f>VLOOKUP(BJ525,[1]Sheet2!$E$2:$I$222,3,FALSE)</f>
        <v>#N/A</v>
      </c>
      <c r="BL525" t="e">
        <f>VLOOKUP(BJ525,[1]Sheet2!$E$2:$I$222,4,FALSE)</f>
        <v>#N/A</v>
      </c>
      <c r="BM525" t="e">
        <f>VLOOKUP(BJ525,[1]Sheet2!$E$2:$I$222,5,FALSE)</f>
        <v>#N/A</v>
      </c>
      <c r="BR525" t="e">
        <f>VLOOKUP(BQ525,[1]Sheet2!$E$2:$I$222,3,FALSE)</f>
        <v>#N/A</v>
      </c>
      <c r="BS525" t="e">
        <f>VLOOKUP(BQ525,[1]Sheet2!$E$2:$I$222,4,FALSE)</f>
        <v>#N/A</v>
      </c>
      <c r="BT525" t="e">
        <f>VLOOKUP(BQ525,[1]Sheet2!$E$2:$I$222,5,FALSE)</f>
        <v>#N/A</v>
      </c>
      <c r="BY525" t="e">
        <f>VLOOKUP(BX525,[1]Sheet2!$E$2:$I$222,3,FALSE)</f>
        <v>#N/A</v>
      </c>
      <c r="BZ525" t="e">
        <f>VLOOKUP(BX525,[1]Sheet2!$E$2:$I$222,4,FALSE)</f>
        <v>#N/A</v>
      </c>
      <c r="CA525" t="e">
        <f>VLOOKUP(BX525,[1]Sheet2!$E$2:$I$222,5,FALSE)</f>
        <v>#N/A</v>
      </c>
      <c r="CF525" t="e">
        <f>VLOOKUP(CE525,[1]Sheet2!$E$2:$I$222,3,FALSE)</f>
        <v>#N/A</v>
      </c>
      <c r="CG525" t="e">
        <f>VLOOKUP(CE525,[1]Sheet2!$E$2:$I$222,4,FALSE)</f>
        <v>#N/A</v>
      </c>
      <c r="CH525" t="e">
        <f>VLOOKUP(CE525,[1]Sheet2!$E$2:$I$222,5,FALSE)</f>
        <v>#N/A</v>
      </c>
      <c r="CM525" t="e">
        <f>VLOOKUP(CL525,[1]Sheet2!$E$2:$I$222,3,FALSE)</f>
        <v>#N/A</v>
      </c>
      <c r="CN525" t="e">
        <f>VLOOKUP(CL525,[1]Sheet2!$E$2:$I$222,4,FALSE)</f>
        <v>#N/A</v>
      </c>
      <c r="CO525" t="e">
        <f>VLOOKUP(CL525,[1]Sheet2!$E$2:$I$222,5,FALSE)</f>
        <v>#N/A</v>
      </c>
    </row>
    <row r="526" spans="1:93" x14ac:dyDescent="0.25">
      <c r="A526">
        <v>546</v>
      </c>
      <c r="C526">
        <v>13669</v>
      </c>
      <c r="D526">
        <v>3669</v>
      </c>
      <c r="E526">
        <v>37.723109999999998</v>
      </c>
      <c r="F526">
        <v>-122.42729</v>
      </c>
      <c r="G526" t="s">
        <v>1792</v>
      </c>
      <c r="H526" t="s">
        <v>1793</v>
      </c>
      <c r="I526" t="s">
        <v>895</v>
      </c>
      <c r="J526" t="s">
        <v>728</v>
      </c>
      <c r="Q526">
        <v>0</v>
      </c>
      <c r="S526" t="s">
        <v>724</v>
      </c>
      <c r="X526">
        <f t="shared" si="8"/>
        <v>1</v>
      </c>
      <c r="Y526" t="s">
        <v>5</v>
      </c>
      <c r="Z526" t="s">
        <v>77</v>
      </c>
      <c r="AA526" t="s">
        <v>84</v>
      </c>
      <c r="AB526" t="str">
        <f>VLOOKUP($AA526,Sheet2!$E$2:$I$222,3,FALSE)</f>
        <v>To Bayview District</v>
      </c>
      <c r="AC526" t="str">
        <f>VLOOKUP($AA526,Sheet2!$E$2:$I$222,4,FALSE)</f>
        <v>Newhall &amp; Hudson</v>
      </c>
      <c r="AD526" t="str">
        <f>VLOOKUP($AA526,Sheet2!$E$2:$I$222,5,FALSE)</f>
        <v>Daily ~ 6am-12am</v>
      </c>
      <c r="AI526" t="e">
        <f>VLOOKUP(AH526,[1]Sheet2!$E$2:$I$222,3,FALSE)</f>
        <v>#N/A</v>
      </c>
      <c r="AJ526" t="e">
        <f>VLOOKUP(AH526,[1]Sheet2!$E$2:$I$222,4,FALSE)</f>
        <v>#N/A</v>
      </c>
      <c r="AK526" t="e">
        <f>VLOOKUP(AH526,[1]Sheet2!$E$2:$I$222,5,FALSE)</f>
        <v>#N/A</v>
      </c>
      <c r="AP526" t="e">
        <f>VLOOKUP(AO526,[1]Sheet2!$E$2:$I$222,3,FALSE)</f>
        <v>#N/A</v>
      </c>
      <c r="AQ526" t="e">
        <f>VLOOKUP(AO526,[1]Sheet2!$E$2:$I$222,4,FALSE)</f>
        <v>#N/A</v>
      </c>
      <c r="AR526" t="e">
        <f>VLOOKUP(AO526,[1]Sheet2!$E$2:$I$222,5,FALSE)</f>
        <v>#N/A</v>
      </c>
      <c r="AW526" t="e">
        <f>VLOOKUP(AV526,[1]Sheet2!$E$2:$I$222,3,FALSE)</f>
        <v>#N/A</v>
      </c>
      <c r="AX526" t="e">
        <f>VLOOKUP(AV526,[1]Sheet2!$E$2:$I$222,4,FALSE)</f>
        <v>#N/A</v>
      </c>
      <c r="AY526" t="e">
        <f>VLOOKUP(AV526,[1]Sheet2!$E$2:$I$222,5,FALSE)</f>
        <v>#N/A</v>
      </c>
      <c r="BD526" t="e">
        <f>VLOOKUP(BC526,[1]Sheet2!$E$2:$I$222,3,FALSE)</f>
        <v>#N/A</v>
      </c>
      <c r="BE526" t="e">
        <f>VLOOKUP(BC526,[1]Sheet2!$E$2:$I$222,4,FALSE)</f>
        <v>#N/A</v>
      </c>
      <c r="BF526" t="e">
        <f>VLOOKUP(BC526,[1]Sheet2!$E$2:$I$222,5,FALSE)</f>
        <v>#N/A</v>
      </c>
      <c r="BK526" t="e">
        <f>VLOOKUP(BJ526,[1]Sheet2!$E$2:$I$222,3,FALSE)</f>
        <v>#N/A</v>
      </c>
      <c r="BL526" t="e">
        <f>VLOOKUP(BJ526,[1]Sheet2!$E$2:$I$222,4,FALSE)</f>
        <v>#N/A</v>
      </c>
      <c r="BM526" t="e">
        <f>VLOOKUP(BJ526,[1]Sheet2!$E$2:$I$222,5,FALSE)</f>
        <v>#N/A</v>
      </c>
      <c r="BR526" t="e">
        <f>VLOOKUP(BQ526,[1]Sheet2!$E$2:$I$222,3,FALSE)</f>
        <v>#N/A</v>
      </c>
      <c r="BS526" t="e">
        <f>VLOOKUP(BQ526,[1]Sheet2!$E$2:$I$222,4,FALSE)</f>
        <v>#N/A</v>
      </c>
      <c r="BT526" t="e">
        <f>VLOOKUP(BQ526,[1]Sheet2!$E$2:$I$222,5,FALSE)</f>
        <v>#N/A</v>
      </c>
      <c r="BY526" t="e">
        <f>VLOOKUP(BX526,[1]Sheet2!$E$2:$I$222,3,FALSE)</f>
        <v>#N/A</v>
      </c>
      <c r="BZ526" t="e">
        <f>VLOOKUP(BX526,[1]Sheet2!$E$2:$I$222,4,FALSE)</f>
        <v>#N/A</v>
      </c>
      <c r="CA526" t="e">
        <f>VLOOKUP(BX526,[1]Sheet2!$E$2:$I$222,5,FALSE)</f>
        <v>#N/A</v>
      </c>
      <c r="CF526" t="e">
        <f>VLOOKUP(CE526,[1]Sheet2!$E$2:$I$222,3,FALSE)</f>
        <v>#N/A</v>
      </c>
      <c r="CG526" t="e">
        <f>VLOOKUP(CE526,[1]Sheet2!$E$2:$I$222,4,FALSE)</f>
        <v>#N/A</v>
      </c>
      <c r="CH526" t="e">
        <f>VLOOKUP(CE526,[1]Sheet2!$E$2:$I$222,5,FALSE)</f>
        <v>#N/A</v>
      </c>
      <c r="CM526" t="e">
        <f>VLOOKUP(CL526,[1]Sheet2!$E$2:$I$222,3,FALSE)</f>
        <v>#N/A</v>
      </c>
      <c r="CN526" t="e">
        <f>VLOOKUP(CL526,[1]Sheet2!$E$2:$I$222,4,FALSE)</f>
        <v>#N/A</v>
      </c>
      <c r="CO526" t="e">
        <f>VLOOKUP(CL526,[1]Sheet2!$E$2:$I$222,5,FALSE)</f>
        <v>#N/A</v>
      </c>
    </row>
    <row r="527" spans="1:93" x14ac:dyDescent="0.25">
      <c r="A527">
        <v>547</v>
      </c>
      <c r="C527">
        <v>13670</v>
      </c>
      <c r="D527">
        <v>3670</v>
      </c>
      <c r="E527">
        <v>37.826949999999997</v>
      </c>
      <c r="F527">
        <v>-122.37735000000001</v>
      </c>
      <c r="G527" t="s">
        <v>1794</v>
      </c>
      <c r="H527" t="s">
        <v>1795</v>
      </c>
      <c r="I527" t="s">
        <v>704</v>
      </c>
      <c r="J527" t="s">
        <v>728</v>
      </c>
      <c r="Q527" t="s">
        <v>672</v>
      </c>
      <c r="S527" t="s">
        <v>1089</v>
      </c>
      <c r="X527">
        <f t="shared" si="8"/>
        <v>1</v>
      </c>
      <c r="Y527" t="s">
        <v>31</v>
      </c>
      <c r="Z527" t="s">
        <v>77</v>
      </c>
      <c r="AA527" t="s">
        <v>106</v>
      </c>
      <c r="AB527" t="str">
        <f>VLOOKUP($AA527,Sheet2!$E$2:$I$222,3,FALSE)</f>
        <v>To SF Downtown</v>
      </c>
      <c r="AC527" t="str">
        <f>VLOOKUP($AA527,Sheet2!$E$2:$I$222,4,FALSE)</f>
        <v>Transbay Terminal</v>
      </c>
      <c r="AD527" t="str">
        <f>VLOOKUP($AA527,Sheet2!$E$2:$I$222,5,FALSE)</f>
        <v>24 Hours Daily</v>
      </c>
      <c r="AI527" t="e">
        <f>VLOOKUP(AH527,[1]Sheet2!$E$2:$I$222,3,FALSE)</f>
        <v>#N/A</v>
      </c>
      <c r="AJ527" t="e">
        <f>VLOOKUP(AH527,[1]Sheet2!$E$2:$I$222,4,FALSE)</f>
        <v>#N/A</v>
      </c>
      <c r="AK527" t="e">
        <f>VLOOKUP(AH527,[1]Sheet2!$E$2:$I$222,5,FALSE)</f>
        <v>#N/A</v>
      </c>
      <c r="AP527" t="e">
        <f>VLOOKUP(AO527,[1]Sheet2!$E$2:$I$222,3,FALSE)</f>
        <v>#N/A</v>
      </c>
      <c r="AQ527" t="e">
        <f>VLOOKUP(AO527,[1]Sheet2!$E$2:$I$222,4,FALSE)</f>
        <v>#N/A</v>
      </c>
      <c r="AR527" t="e">
        <f>VLOOKUP(AO527,[1]Sheet2!$E$2:$I$222,5,FALSE)</f>
        <v>#N/A</v>
      </c>
      <c r="AW527" t="e">
        <f>VLOOKUP(AV527,[1]Sheet2!$E$2:$I$222,3,FALSE)</f>
        <v>#N/A</v>
      </c>
      <c r="AX527" t="e">
        <f>VLOOKUP(AV527,[1]Sheet2!$E$2:$I$222,4,FALSE)</f>
        <v>#N/A</v>
      </c>
      <c r="AY527" t="e">
        <f>VLOOKUP(AV527,[1]Sheet2!$E$2:$I$222,5,FALSE)</f>
        <v>#N/A</v>
      </c>
      <c r="BD527" t="e">
        <f>VLOOKUP(BC527,[1]Sheet2!$E$2:$I$222,3,FALSE)</f>
        <v>#N/A</v>
      </c>
      <c r="BE527" t="e">
        <f>VLOOKUP(BC527,[1]Sheet2!$E$2:$I$222,4,FALSE)</f>
        <v>#N/A</v>
      </c>
      <c r="BF527" t="e">
        <f>VLOOKUP(BC527,[1]Sheet2!$E$2:$I$222,5,FALSE)</f>
        <v>#N/A</v>
      </c>
      <c r="BK527" t="e">
        <f>VLOOKUP(BJ527,[1]Sheet2!$E$2:$I$222,3,FALSE)</f>
        <v>#N/A</v>
      </c>
      <c r="BL527" t="e">
        <f>VLOOKUP(BJ527,[1]Sheet2!$E$2:$I$222,4,FALSE)</f>
        <v>#N/A</v>
      </c>
      <c r="BM527" t="e">
        <f>VLOOKUP(BJ527,[1]Sheet2!$E$2:$I$222,5,FALSE)</f>
        <v>#N/A</v>
      </c>
      <c r="BR527" t="e">
        <f>VLOOKUP(BQ527,[1]Sheet2!$E$2:$I$222,3,FALSE)</f>
        <v>#N/A</v>
      </c>
      <c r="BS527" t="e">
        <f>VLOOKUP(BQ527,[1]Sheet2!$E$2:$I$222,4,FALSE)</f>
        <v>#N/A</v>
      </c>
      <c r="BT527" t="e">
        <f>VLOOKUP(BQ527,[1]Sheet2!$E$2:$I$222,5,FALSE)</f>
        <v>#N/A</v>
      </c>
      <c r="BY527" t="e">
        <f>VLOOKUP(BX527,[1]Sheet2!$E$2:$I$222,3,FALSE)</f>
        <v>#N/A</v>
      </c>
      <c r="BZ527" t="e">
        <f>VLOOKUP(BX527,[1]Sheet2!$E$2:$I$222,4,FALSE)</f>
        <v>#N/A</v>
      </c>
      <c r="CA527" t="e">
        <f>VLOOKUP(BX527,[1]Sheet2!$E$2:$I$222,5,FALSE)</f>
        <v>#N/A</v>
      </c>
      <c r="CF527" t="e">
        <f>VLOOKUP(CE527,[1]Sheet2!$E$2:$I$222,3,FALSE)</f>
        <v>#N/A</v>
      </c>
      <c r="CG527" t="e">
        <f>VLOOKUP(CE527,[1]Sheet2!$E$2:$I$222,4,FALSE)</f>
        <v>#N/A</v>
      </c>
      <c r="CH527" t="e">
        <f>VLOOKUP(CE527,[1]Sheet2!$E$2:$I$222,5,FALSE)</f>
        <v>#N/A</v>
      </c>
      <c r="CM527" t="e">
        <f>VLOOKUP(CL527,[1]Sheet2!$E$2:$I$222,3,FALSE)</f>
        <v>#N/A</v>
      </c>
      <c r="CN527" t="e">
        <f>VLOOKUP(CL527,[1]Sheet2!$E$2:$I$222,4,FALSE)</f>
        <v>#N/A</v>
      </c>
      <c r="CO527" t="e">
        <f>VLOOKUP(CL527,[1]Sheet2!$E$2:$I$222,5,FALSE)</f>
        <v>#N/A</v>
      </c>
    </row>
    <row r="528" spans="1:93" x14ac:dyDescent="0.25">
      <c r="A528">
        <v>548</v>
      </c>
      <c r="C528">
        <v>13673</v>
      </c>
      <c r="D528">
        <v>3673</v>
      </c>
      <c r="E528">
        <v>37.822000000000003</v>
      </c>
      <c r="F528">
        <v>-122.36785999999999</v>
      </c>
      <c r="G528" t="s">
        <v>1796</v>
      </c>
      <c r="H528" t="s">
        <v>1797</v>
      </c>
      <c r="I528" t="s">
        <v>746</v>
      </c>
      <c r="J528" t="s">
        <v>687</v>
      </c>
      <c r="Q528" t="s">
        <v>672</v>
      </c>
      <c r="S528" t="s">
        <v>1089</v>
      </c>
      <c r="X528">
        <f t="shared" si="8"/>
        <v>1</v>
      </c>
      <c r="Y528" t="s">
        <v>31</v>
      </c>
      <c r="Z528" t="s">
        <v>77</v>
      </c>
      <c r="AA528" t="s">
        <v>106</v>
      </c>
      <c r="AB528" t="str">
        <f>VLOOKUP($AA528,Sheet2!$E$2:$I$222,3,FALSE)</f>
        <v>To SF Downtown</v>
      </c>
      <c r="AC528" t="str">
        <f>VLOOKUP($AA528,Sheet2!$E$2:$I$222,4,FALSE)</f>
        <v>Transbay Terminal</v>
      </c>
      <c r="AD528" t="str">
        <f>VLOOKUP($AA528,Sheet2!$E$2:$I$222,5,FALSE)</f>
        <v>24 Hours Daily</v>
      </c>
      <c r="AI528" t="e">
        <f>VLOOKUP(AH528,[1]Sheet2!$E$2:$I$222,3,FALSE)</f>
        <v>#N/A</v>
      </c>
      <c r="AJ528" t="e">
        <f>VLOOKUP(AH528,[1]Sheet2!$E$2:$I$222,4,FALSE)</f>
        <v>#N/A</v>
      </c>
      <c r="AK528" t="e">
        <f>VLOOKUP(AH528,[1]Sheet2!$E$2:$I$222,5,FALSE)</f>
        <v>#N/A</v>
      </c>
      <c r="AP528" t="e">
        <f>VLOOKUP(AO528,[1]Sheet2!$E$2:$I$222,3,FALSE)</f>
        <v>#N/A</v>
      </c>
      <c r="AQ528" t="e">
        <f>VLOOKUP(AO528,[1]Sheet2!$E$2:$I$222,4,FALSE)</f>
        <v>#N/A</v>
      </c>
      <c r="AR528" t="e">
        <f>VLOOKUP(AO528,[1]Sheet2!$E$2:$I$222,5,FALSE)</f>
        <v>#N/A</v>
      </c>
      <c r="AW528" t="e">
        <f>VLOOKUP(AV528,[1]Sheet2!$E$2:$I$222,3,FALSE)</f>
        <v>#N/A</v>
      </c>
      <c r="AX528" t="e">
        <f>VLOOKUP(AV528,[1]Sheet2!$E$2:$I$222,4,FALSE)</f>
        <v>#N/A</v>
      </c>
      <c r="AY528" t="e">
        <f>VLOOKUP(AV528,[1]Sheet2!$E$2:$I$222,5,FALSE)</f>
        <v>#N/A</v>
      </c>
      <c r="BD528" t="e">
        <f>VLOOKUP(BC528,[1]Sheet2!$E$2:$I$222,3,FALSE)</f>
        <v>#N/A</v>
      </c>
      <c r="BE528" t="e">
        <f>VLOOKUP(BC528,[1]Sheet2!$E$2:$I$222,4,FALSE)</f>
        <v>#N/A</v>
      </c>
      <c r="BF528" t="e">
        <f>VLOOKUP(BC528,[1]Sheet2!$E$2:$I$222,5,FALSE)</f>
        <v>#N/A</v>
      </c>
      <c r="BK528" t="e">
        <f>VLOOKUP(BJ528,[1]Sheet2!$E$2:$I$222,3,FALSE)</f>
        <v>#N/A</v>
      </c>
      <c r="BL528" t="e">
        <f>VLOOKUP(BJ528,[1]Sheet2!$E$2:$I$222,4,FALSE)</f>
        <v>#N/A</v>
      </c>
      <c r="BM528" t="e">
        <f>VLOOKUP(BJ528,[1]Sheet2!$E$2:$I$222,5,FALSE)</f>
        <v>#N/A</v>
      </c>
      <c r="BR528" t="e">
        <f>VLOOKUP(BQ528,[1]Sheet2!$E$2:$I$222,3,FALSE)</f>
        <v>#N/A</v>
      </c>
      <c r="BS528" t="e">
        <f>VLOOKUP(BQ528,[1]Sheet2!$E$2:$I$222,4,FALSE)</f>
        <v>#N/A</v>
      </c>
      <c r="BT528" t="e">
        <f>VLOOKUP(BQ528,[1]Sheet2!$E$2:$I$222,5,FALSE)</f>
        <v>#N/A</v>
      </c>
      <c r="BY528" t="e">
        <f>VLOOKUP(BX528,[1]Sheet2!$E$2:$I$222,3,FALSE)</f>
        <v>#N/A</v>
      </c>
      <c r="BZ528" t="e">
        <f>VLOOKUP(BX528,[1]Sheet2!$E$2:$I$222,4,FALSE)</f>
        <v>#N/A</v>
      </c>
      <c r="CA528" t="e">
        <f>VLOOKUP(BX528,[1]Sheet2!$E$2:$I$222,5,FALSE)</f>
        <v>#N/A</v>
      </c>
      <c r="CF528" t="e">
        <f>VLOOKUP(CE528,[1]Sheet2!$E$2:$I$222,3,FALSE)</f>
        <v>#N/A</v>
      </c>
      <c r="CG528" t="e">
        <f>VLOOKUP(CE528,[1]Sheet2!$E$2:$I$222,4,FALSE)</f>
        <v>#N/A</v>
      </c>
      <c r="CH528" t="e">
        <f>VLOOKUP(CE528,[1]Sheet2!$E$2:$I$222,5,FALSE)</f>
        <v>#N/A</v>
      </c>
      <c r="CM528" t="e">
        <f>VLOOKUP(CL528,[1]Sheet2!$E$2:$I$222,3,FALSE)</f>
        <v>#N/A</v>
      </c>
      <c r="CN528" t="e">
        <f>VLOOKUP(CL528,[1]Sheet2!$E$2:$I$222,4,FALSE)</f>
        <v>#N/A</v>
      </c>
      <c r="CO528" t="e">
        <f>VLOOKUP(CL528,[1]Sheet2!$E$2:$I$222,5,FALSE)</f>
        <v>#N/A</v>
      </c>
    </row>
    <row r="529" spans="1:93" x14ac:dyDescent="0.25">
      <c r="A529">
        <v>549</v>
      </c>
      <c r="C529">
        <v>13674</v>
      </c>
      <c r="D529">
        <v>3674</v>
      </c>
      <c r="E529">
        <v>37.823540000000001</v>
      </c>
      <c r="F529">
        <v>-122.36888999999999</v>
      </c>
      <c r="G529" t="s">
        <v>1798</v>
      </c>
      <c r="H529" t="s">
        <v>1799</v>
      </c>
      <c r="I529" t="s">
        <v>746</v>
      </c>
      <c r="J529" t="s">
        <v>687</v>
      </c>
      <c r="Q529" t="s">
        <v>672</v>
      </c>
      <c r="S529" t="s">
        <v>1089</v>
      </c>
      <c r="X529">
        <f t="shared" si="8"/>
        <v>1</v>
      </c>
      <c r="Y529" t="s">
        <v>31</v>
      </c>
      <c r="Z529" t="s">
        <v>77</v>
      </c>
      <c r="AA529" t="s">
        <v>106</v>
      </c>
      <c r="AB529" t="str">
        <f>VLOOKUP($AA529,Sheet2!$E$2:$I$222,3,FALSE)</f>
        <v>To SF Downtown</v>
      </c>
      <c r="AC529" t="str">
        <f>VLOOKUP($AA529,Sheet2!$E$2:$I$222,4,FALSE)</f>
        <v>Transbay Terminal</v>
      </c>
      <c r="AD529" t="str">
        <f>VLOOKUP($AA529,Sheet2!$E$2:$I$222,5,FALSE)</f>
        <v>24 Hours Daily</v>
      </c>
      <c r="AI529" t="e">
        <f>VLOOKUP(AH529,[1]Sheet2!$E$2:$I$222,3,FALSE)</f>
        <v>#N/A</v>
      </c>
      <c r="AJ529" t="e">
        <f>VLOOKUP(AH529,[1]Sheet2!$E$2:$I$222,4,FALSE)</f>
        <v>#N/A</v>
      </c>
      <c r="AK529" t="e">
        <f>VLOOKUP(AH529,[1]Sheet2!$E$2:$I$222,5,FALSE)</f>
        <v>#N/A</v>
      </c>
      <c r="AP529" t="e">
        <f>VLOOKUP(AO529,[1]Sheet2!$E$2:$I$222,3,FALSE)</f>
        <v>#N/A</v>
      </c>
      <c r="AQ529" t="e">
        <f>VLOOKUP(AO529,[1]Sheet2!$E$2:$I$222,4,FALSE)</f>
        <v>#N/A</v>
      </c>
      <c r="AR529" t="e">
        <f>VLOOKUP(AO529,[1]Sheet2!$E$2:$I$222,5,FALSE)</f>
        <v>#N/A</v>
      </c>
      <c r="AW529" t="e">
        <f>VLOOKUP(AV529,[1]Sheet2!$E$2:$I$222,3,FALSE)</f>
        <v>#N/A</v>
      </c>
      <c r="AX529" t="e">
        <f>VLOOKUP(AV529,[1]Sheet2!$E$2:$I$222,4,FALSE)</f>
        <v>#N/A</v>
      </c>
      <c r="AY529" t="e">
        <f>VLOOKUP(AV529,[1]Sheet2!$E$2:$I$222,5,FALSE)</f>
        <v>#N/A</v>
      </c>
      <c r="BD529" t="e">
        <f>VLOOKUP(BC529,[1]Sheet2!$E$2:$I$222,3,FALSE)</f>
        <v>#N/A</v>
      </c>
      <c r="BE529" t="e">
        <f>VLOOKUP(BC529,[1]Sheet2!$E$2:$I$222,4,FALSE)</f>
        <v>#N/A</v>
      </c>
      <c r="BF529" t="e">
        <f>VLOOKUP(BC529,[1]Sheet2!$E$2:$I$222,5,FALSE)</f>
        <v>#N/A</v>
      </c>
      <c r="BK529" t="e">
        <f>VLOOKUP(BJ529,[1]Sheet2!$E$2:$I$222,3,FALSE)</f>
        <v>#N/A</v>
      </c>
      <c r="BL529" t="e">
        <f>VLOOKUP(BJ529,[1]Sheet2!$E$2:$I$222,4,FALSE)</f>
        <v>#N/A</v>
      </c>
      <c r="BM529" t="e">
        <f>VLOOKUP(BJ529,[1]Sheet2!$E$2:$I$222,5,FALSE)</f>
        <v>#N/A</v>
      </c>
      <c r="BR529" t="e">
        <f>VLOOKUP(BQ529,[1]Sheet2!$E$2:$I$222,3,FALSE)</f>
        <v>#N/A</v>
      </c>
      <c r="BS529" t="e">
        <f>VLOOKUP(BQ529,[1]Sheet2!$E$2:$I$222,4,FALSE)</f>
        <v>#N/A</v>
      </c>
      <c r="BT529" t="e">
        <f>VLOOKUP(BQ529,[1]Sheet2!$E$2:$I$222,5,FALSE)</f>
        <v>#N/A</v>
      </c>
      <c r="BY529" t="e">
        <f>VLOOKUP(BX529,[1]Sheet2!$E$2:$I$222,3,FALSE)</f>
        <v>#N/A</v>
      </c>
      <c r="BZ529" t="e">
        <f>VLOOKUP(BX529,[1]Sheet2!$E$2:$I$222,4,FALSE)</f>
        <v>#N/A</v>
      </c>
      <c r="CA529" t="e">
        <f>VLOOKUP(BX529,[1]Sheet2!$E$2:$I$222,5,FALSE)</f>
        <v>#N/A</v>
      </c>
      <c r="CF529" t="e">
        <f>VLOOKUP(CE529,[1]Sheet2!$E$2:$I$222,3,FALSE)</f>
        <v>#N/A</v>
      </c>
      <c r="CG529" t="e">
        <f>VLOOKUP(CE529,[1]Sheet2!$E$2:$I$222,4,FALSE)</f>
        <v>#N/A</v>
      </c>
      <c r="CH529" t="e">
        <f>VLOOKUP(CE529,[1]Sheet2!$E$2:$I$222,5,FALSE)</f>
        <v>#N/A</v>
      </c>
      <c r="CM529" t="e">
        <f>VLOOKUP(CL529,[1]Sheet2!$E$2:$I$222,3,FALSE)</f>
        <v>#N/A</v>
      </c>
      <c r="CN529" t="e">
        <f>VLOOKUP(CL529,[1]Sheet2!$E$2:$I$222,4,FALSE)</f>
        <v>#N/A</v>
      </c>
      <c r="CO529" t="e">
        <f>VLOOKUP(CL529,[1]Sheet2!$E$2:$I$222,5,FALSE)</f>
        <v>#N/A</v>
      </c>
    </row>
    <row r="530" spans="1:93" x14ac:dyDescent="0.25">
      <c r="A530">
        <v>550</v>
      </c>
      <c r="C530">
        <v>13675</v>
      </c>
      <c r="D530">
        <v>3675</v>
      </c>
      <c r="E530">
        <v>37.819980000000001</v>
      </c>
      <c r="F530">
        <v>-122.36648</v>
      </c>
      <c r="G530" t="s">
        <v>1800</v>
      </c>
      <c r="H530" t="s">
        <v>1801</v>
      </c>
      <c r="I530" t="s">
        <v>746</v>
      </c>
      <c r="J530" t="s">
        <v>728</v>
      </c>
      <c r="Q530" t="s">
        <v>672</v>
      </c>
      <c r="S530" t="s">
        <v>1089</v>
      </c>
      <c r="X530">
        <f t="shared" si="8"/>
        <v>1</v>
      </c>
      <c r="Y530" t="s">
        <v>31</v>
      </c>
      <c r="Z530" t="s">
        <v>77</v>
      </c>
      <c r="AA530" t="s">
        <v>106</v>
      </c>
      <c r="AB530" t="str">
        <f>VLOOKUP($AA530,Sheet2!$E$2:$I$222,3,FALSE)</f>
        <v>To SF Downtown</v>
      </c>
      <c r="AC530" t="str">
        <f>VLOOKUP($AA530,Sheet2!$E$2:$I$222,4,FALSE)</f>
        <v>Transbay Terminal</v>
      </c>
      <c r="AD530" t="str">
        <f>VLOOKUP($AA530,Sheet2!$E$2:$I$222,5,FALSE)</f>
        <v>24 Hours Daily</v>
      </c>
      <c r="AI530" t="e">
        <f>VLOOKUP(AH530,[1]Sheet2!$E$2:$I$222,3,FALSE)</f>
        <v>#N/A</v>
      </c>
      <c r="AJ530" t="e">
        <f>VLOOKUP(AH530,[1]Sheet2!$E$2:$I$222,4,FALSE)</f>
        <v>#N/A</v>
      </c>
      <c r="AK530" t="e">
        <f>VLOOKUP(AH530,[1]Sheet2!$E$2:$I$222,5,FALSE)</f>
        <v>#N/A</v>
      </c>
      <c r="AP530" t="e">
        <f>VLOOKUP(AO530,[1]Sheet2!$E$2:$I$222,3,FALSE)</f>
        <v>#N/A</v>
      </c>
      <c r="AQ530" t="e">
        <f>VLOOKUP(AO530,[1]Sheet2!$E$2:$I$222,4,FALSE)</f>
        <v>#N/A</v>
      </c>
      <c r="AR530" t="e">
        <f>VLOOKUP(AO530,[1]Sheet2!$E$2:$I$222,5,FALSE)</f>
        <v>#N/A</v>
      </c>
      <c r="AW530" t="e">
        <f>VLOOKUP(AV530,[1]Sheet2!$E$2:$I$222,3,FALSE)</f>
        <v>#N/A</v>
      </c>
      <c r="AX530" t="e">
        <f>VLOOKUP(AV530,[1]Sheet2!$E$2:$I$222,4,FALSE)</f>
        <v>#N/A</v>
      </c>
      <c r="AY530" t="e">
        <f>VLOOKUP(AV530,[1]Sheet2!$E$2:$I$222,5,FALSE)</f>
        <v>#N/A</v>
      </c>
      <c r="BD530" t="e">
        <f>VLOOKUP(BC530,[1]Sheet2!$E$2:$I$222,3,FALSE)</f>
        <v>#N/A</v>
      </c>
      <c r="BE530" t="e">
        <f>VLOOKUP(BC530,[1]Sheet2!$E$2:$I$222,4,FALSE)</f>
        <v>#N/A</v>
      </c>
      <c r="BF530" t="e">
        <f>VLOOKUP(BC530,[1]Sheet2!$E$2:$I$222,5,FALSE)</f>
        <v>#N/A</v>
      </c>
      <c r="BK530" t="e">
        <f>VLOOKUP(BJ530,[1]Sheet2!$E$2:$I$222,3,FALSE)</f>
        <v>#N/A</v>
      </c>
      <c r="BL530" t="e">
        <f>VLOOKUP(BJ530,[1]Sheet2!$E$2:$I$222,4,FALSE)</f>
        <v>#N/A</v>
      </c>
      <c r="BM530" t="e">
        <f>VLOOKUP(BJ530,[1]Sheet2!$E$2:$I$222,5,FALSE)</f>
        <v>#N/A</v>
      </c>
      <c r="BR530" t="e">
        <f>VLOOKUP(BQ530,[1]Sheet2!$E$2:$I$222,3,FALSE)</f>
        <v>#N/A</v>
      </c>
      <c r="BS530" t="e">
        <f>VLOOKUP(BQ530,[1]Sheet2!$E$2:$I$222,4,FALSE)</f>
        <v>#N/A</v>
      </c>
      <c r="BT530" t="e">
        <f>VLOOKUP(BQ530,[1]Sheet2!$E$2:$I$222,5,FALSE)</f>
        <v>#N/A</v>
      </c>
      <c r="BY530" t="e">
        <f>VLOOKUP(BX530,[1]Sheet2!$E$2:$I$222,3,FALSE)</f>
        <v>#N/A</v>
      </c>
      <c r="BZ530" t="e">
        <f>VLOOKUP(BX530,[1]Sheet2!$E$2:$I$222,4,FALSE)</f>
        <v>#N/A</v>
      </c>
      <c r="CA530" t="e">
        <f>VLOOKUP(BX530,[1]Sheet2!$E$2:$I$222,5,FALSE)</f>
        <v>#N/A</v>
      </c>
      <c r="CF530" t="e">
        <f>VLOOKUP(CE530,[1]Sheet2!$E$2:$I$222,3,FALSE)</f>
        <v>#N/A</v>
      </c>
      <c r="CG530" t="e">
        <f>VLOOKUP(CE530,[1]Sheet2!$E$2:$I$222,4,FALSE)</f>
        <v>#N/A</v>
      </c>
      <c r="CH530" t="e">
        <f>VLOOKUP(CE530,[1]Sheet2!$E$2:$I$222,5,FALSE)</f>
        <v>#N/A</v>
      </c>
      <c r="CM530" t="e">
        <f>VLOOKUP(CL530,[1]Sheet2!$E$2:$I$222,3,FALSE)</f>
        <v>#N/A</v>
      </c>
      <c r="CN530" t="e">
        <f>VLOOKUP(CL530,[1]Sheet2!$E$2:$I$222,4,FALSE)</f>
        <v>#N/A</v>
      </c>
      <c r="CO530" t="e">
        <f>VLOOKUP(CL530,[1]Sheet2!$E$2:$I$222,5,FALSE)</f>
        <v>#N/A</v>
      </c>
    </row>
    <row r="531" spans="1:93" x14ac:dyDescent="0.25">
      <c r="A531">
        <v>551</v>
      </c>
      <c r="C531">
        <v>13680</v>
      </c>
      <c r="D531">
        <v>3680</v>
      </c>
      <c r="E531">
        <v>37.724739999999997</v>
      </c>
      <c r="F531">
        <v>-122.42422000000001</v>
      </c>
      <c r="G531" t="s">
        <v>1802</v>
      </c>
      <c r="H531" t="s">
        <v>1803</v>
      </c>
      <c r="I531" t="s">
        <v>729</v>
      </c>
      <c r="J531" t="s">
        <v>669</v>
      </c>
      <c r="K531" t="s">
        <v>743</v>
      </c>
      <c r="L531" t="s">
        <v>452</v>
      </c>
      <c r="N531" t="s">
        <v>1804</v>
      </c>
      <c r="Q531" t="s">
        <v>672</v>
      </c>
      <c r="R531">
        <v>578</v>
      </c>
      <c r="S531" t="s">
        <v>724</v>
      </c>
      <c r="X531">
        <f t="shared" si="8"/>
        <v>1</v>
      </c>
      <c r="Y531" t="s">
        <v>5</v>
      </c>
      <c r="Z531" t="s">
        <v>77</v>
      </c>
      <c r="AA531" t="s">
        <v>84</v>
      </c>
      <c r="AB531" t="str">
        <f>VLOOKUP($AA531,Sheet2!$E$2:$I$222,3,FALSE)</f>
        <v>To Bayview District</v>
      </c>
      <c r="AC531" t="str">
        <f>VLOOKUP($AA531,Sheet2!$E$2:$I$222,4,FALSE)</f>
        <v>Newhall &amp; Hudson</v>
      </c>
      <c r="AD531" t="str">
        <f>VLOOKUP($AA531,Sheet2!$E$2:$I$222,5,FALSE)</f>
        <v>Daily ~ 6am-12am</v>
      </c>
      <c r="AI531" t="e">
        <f>VLOOKUP(AH531,[1]Sheet2!$E$2:$I$222,3,FALSE)</f>
        <v>#N/A</v>
      </c>
      <c r="AJ531" t="e">
        <f>VLOOKUP(AH531,[1]Sheet2!$E$2:$I$222,4,FALSE)</f>
        <v>#N/A</v>
      </c>
      <c r="AK531" t="e">
        <f>VLOOKUP(AH531,[1]Sheet2!$E$2:$I$222,5,FALSE)</f>
        <v>#N/A</v>
      </c>
      <c r="AP531" t="e">
        <f>VLOOKUP(AO531,[1]Sheet2!$E$2:$I$222,3,FALSE)</f>
        <v>#N/A</v>
      </c>
      <c r="AQ531" t="e">
        <f>VLOOKUP(AO531,[1]Sheet2!$E$2:$I$222,4,FALSE)</f>
        <v>#N/A</v>
      </c>
      <c r="AR531" t="e">
        <f>VLOOKUP(AO531,[1]Sheet2!$E$2:$I$222,5,FALSE)</f>
        <v>#N/A</v>
      </c>
      <c r="AW531" t="e">
        <f>VLOOKUP(AV531,[1]Sheet2!$E$2:$I$222,3,FALSE)</f>
        <v>#N/A</v>
      </c>
      <c r="AX531" t="e">
        <f>VLOOKUP(AV531,[1]Sheet2!$E$2:$I$222,4,FALSE)</f>
        <v>#N/A</v>
      </c>
      <c r="AY531" t="e">
        <f>VLOOKUP(AV531,[1]Sheet2!$E$2:$I$222,5,FALSE)</f>
        <v>#N/A</v>
      </c>
      <c r="BD531" t="e">
        <f>VLOOKUP(BC531,[1]Sheet2!$E$2:$I$222,3,FALSE)</f>
        <v>#N/A</v>
      </c>
      <c r="BE531" t="e">
        <f>VLOOKUP(BC531,[1]Sheet2!$E$2:$I$222,4,FALSE)</f>
        <v>#N/A</v>
      </c>
      <c r="BF531" t="e">
        <f>VLOOKUP(BC531,[1]Sheet2!$E$2:$I$222,5,FALSE)</f>
        <v>#N/A</v>
      </c>
      <c r="BK531" t="e">
        <f>VLOOKUP(BJ531,[1]Sheet2!$E$2:$I$222,3,FALSE)</f>
        <v>#N/A</v>
      </c>
      <c r="BL531" t="e">
        <f>VLOOKUP(BJ531,[1]Sheet2!$E$2:$I$222,4,FALSE)</f>
        <v>#N/A</v>
      </c>
      <c r="BM531" t="e">
        <f>VLOOKUP(BJ531,[1]Sheet2!$E$2:$I$222,5,FALSE)</f>
        <v>#N/A</v>
      </c>
      <c r="BR531" t="e">
        <f>VLOOKUP(BQ531,[1]Sheet2!$E$2:$I$222,3,FALSE)</f>
        <v>#N/A</v>
      </c>
      <c r="BS531" t="e">
        <f>VLOOKUP(BQ531,[1]Sheet2!$E$2:$I$222,4,FALSE)</f>
        <v>#N/A</v>
      </c>
      <c r="BT531" t="e">
        <f>VLOOKUP(BQ531,[1]Sheet2!$E$2:$I$222,5,FALSE)</f>
        <v>#N/A</v>
      </c>
      <c r="BY531" t="e">
        <f>VLOOKUP(BX531,[1]Sheet2!$E$2:$I$222,3,FALSE)</f>
        <v>#N/A</v>
      </c>
      <c r="BZ531" t="e">
        <f>VLOOKUP(BX531,[1]Sheet2!$E$2:$I$222,4,FALSE)</f>
        <v>#N/A</v>
      </c>
      <c r="CA531" t="e">
        <f>VLOOKUP(BX531,[1]Sheet2!$E$2:$I$222,5,FALSE)</f>
        <v>#N/A</v>
      </c>
      <c r="CF531" t="e">
        <f>VLOOKUP(CE531,[1]Sheet2!$E$2:$I$222,3,FALSE)</f>
        <v>#N/A</v>
      </c>
      <c r="CG531" t="e">
        <f>VLOOKUP(CE531,[1]Sheet2!$E$2:$I$222,4,FALSE)</f>
        <v>#N/A</v>
      </c>
      <c r="CH531" t="e">
        <f>VLOOKUP(CE531,[1]Sheet2!$E$2:$I$222,5,FALSE)</f>
        <v>#N/A</v>
      </c>
      <c r="CM531" t="e">
        <f>VLOOKUP(CL531,[1]Sheet2!$E$2:$I$222,3,FALSE)</f>
        <v>#N/A</v>
      </c>
      <c r="CN531" t="e">
        <f>VLOOKUP(CL531,[1]Sheet2!$E$2:$I$222,4,FALSE)</f>
        <v>#N/A</v>
      </c>
      <c r="CO531" t="e">
        <f>VLOOKUP(CL531,[1]Sheet2!$E$2:$I$222,5,FALSE)</f>
        <v>#N/A</v>
      </c>
    </row>
    <row r="532" spans="1:93" x14ac:dyDescent="0.25">
      <c r="A532">
        <v>552</v>
      </c>
      <c r="C532">
        <v>13681</v>
      </c>
      <c r="D532">
        <v>3681</v>
      </c>
      <c r="E532">
        <v>37.724739999999997</v>
      </c>
      <c r="F532">
        <v>-122.42437</v>
      </c>
      <c r="G532" t="s">
        <v>1802</v>
      </c>
      <c r="H532" t="s">
        <v>1803</v>
      </c>
      <c r="I532" t="s">
        <v>710</v>
      </c>
      <c r="J532" t="s">
        <v>728</v>
      </c>
      <c r="Q532" t="s">
        <v>672</v>
      </c>
      <c r="S532" t="s">
        <v>720</v>
      </c>
      <c r="X532">
        <f t="shared" si="8"/>
        <v>1</v>
      </c>
      <c r="Y532" t="s">
        <v>5</v>
      </c>
      <c r="Z532" t="s">
        <v>80</v>
      </c>
      <c r="AA532" t="s">
        <v>83</v>
      </c>
      <c r="AB532" t="str">
        <f>VLOOKUP($AA532,Sheet2!$E$2:$I$222,3,FALSE)</f>
        <v>To Daly City BART</v>
      </c>
      <c r="AC532">
        <f>VLOOKUP($AA532,Sheet2!$E$2:$I$222,4,FALSE)</f>
        <v>0</v>
      </c>
      <c r="AD532" t="str">
        <f>VLOOKUP($AA532,Sheet2!$E$2:$I$222,5,FALSE)</f>
        <v>Daily ~ 6am-12am</v>
      </c>
      <c r="AI532" t="e">
        <f>VLOOKUP(AH532,[1]Sheet2!$E$2:$I$222,3,FALSE)</f>
        <v>#N/A</v>
      </c>
      <c r="AJ532" t="e">
        <f>VLOOKUP(AH532,[1]Sheet2!$E$2:$I$222,4,FALSE)</f>
        <v>#N/A</v>
      </c>
      <c r="AK532" t="e">
        <f>VLOOKUP(AH532,[1]Sheet2!$E$2:$I$222,5,FALSE)</f>
        <v>#N/A</v>
      </c>
      <c r="AP532" t="e">
        <f>VLOOKUP(AO532,[1]Sheet2!$E$2:$I$222,3,FALSE)</f>
        <v>#N/A</v>
      </c>
      <c r="AQ532" t="e">
        <f>VLOOKUP(AO532,[1]Sheet2!$E$2:$I$222,4,FALSE)</f>
        <v>#N/A</v>
      </c>
      <c r="AR532" t="e">
        <f>VLOOKUP(AO532,[1]Sheet2!$E$2:$I$222,5,FALSE)</f>
        <v>#N/A</v>
      </c>
      <c r="AW532" t="e">
        <f>VLOOKUP(AV532,[1]Sheet2!$E$2:$I$222,3,FALSE)</f>
        <v>#N/A</v>
      </c>
      <c r="AX532" t="e">
        <f>VLOOKUP(AV532,[1]Sheet2!$E$2:$I$222,4,FALSE)</f>
        <v>#N/A</v>
      </c>
      <c r="AY532" t="e">
        <f>VLOOKUP(AV532,[1]Sheet2!$E$2:$I$222,5,FALSE)</f>
        <v>#N/A</v>
      </c>
      <c r="BD532" t="e">
        <f>VLOOKUP(BC532,[1]Sheet2!$E$2:$I$222,3,FALSE)</f>
        <v>#N/A</v>
      </c>
      <c r="BE532" t="e">
        <f>VLOOKUP(BC532,[1]Sheet2!$E$2:$I$222,4,FALSE)</f>
        <v>#N/A</v>
      </c>
      <c r="BF532" t="e">
        <f>VLOOKUP(BC532,[1]Sheet2!$E$2:$I$222,5,FALSE)</f>
        <v>#N/A</v>
      </c>
      <c r="BK532" t="e">
        <f>VLOOKUP(BJ532,[1]Sheet2!$E$2:$I$222,3,FALSE)</f>
        <v>#N/A</v>
      </c>
      <c r="BL532" t="e">
        <f>VLOOKUP(BJ532,[1]Sheet2!$E$2:$I$222,4,FALSE)</f>
        <v>#N/A</v>
      </c>
      <c r="BM532" t="e">
        <f>VLOOKUP(BJ532,[1]Sheet2!$E$2:$I$222,5,FALSE)</f>
        <v>#N/A</v>
      </c>
      <c r="BR532" t="e">
        <f>VLOOKUP(BQ532,[1]Sheet2!$E$2:$I$222,3,FALSE)</f>
        <v>#N/A</v>
      </c>
      <c r="BS532" t="e">
        <f>VLOOKUP(BQ532,[1]Sheet2!$E$2:$I$222,4,FALSE)</f>
        <v>#N/A</v>
      </c>
      <c r="BT532" t="e">
        <f>VLOOKUP(BQ532,[1]Sheet2!$E$2:$I$222,5,FALSE)</f>
        <v>#N/A</v>
      </c>
      <c r="BY532" t="e">
        <f>VLOOKUP(BX532,[1]Sheet2!$E$2:$I$222,3,FALSE)</f>
        <v>#N/A</v>
      </c>
      <c r="BZ532" t="e">
        <f>VLOOKUP(BX532,[1]Sheet2!$E$2:$I$222,4,FALSE)</f>
        <v>#N/A</v>
      </c>
      <c r="CA532" t="e">
        <f>VLOOKUP(BX532,[1]Sheet2!$E$2:$I$222,5,FALSE)</f>
        <v>#N/A</v>
      </c>
      <c r="CF532" t="e">
        <f>VLOOKUP(CE532,[1]Sheet2!$E$2:$I$222,3,FALSE)</f>
        <v>#N/A</v>
      </c>
      <c r="CG532" t="e">
        <f>VLOOKUP(CE532,[1]Sheet2!$E$2:$I$222,4,FALSE)</f>
        <v>#N/A</v>
      </c>
      <c r="CH532" t="e">
        <f>VLOOKUP(CE532,[1]Sheet2!$E$2:$I$222,5,FALSE)</f>
        <v>#N/A</v>
      </c>
      <c r="CM532" t="e">
        <f>VLOOKUP(CL532,[1]Sheet2!$E$2:$I$222,3,FALSE)</f>
        <v>#N/A</v>
      </c>
      <c r="CN532" t="e">
        <f>VLOOKUP(CL532,[1]Sheet2!$E$2:$I$222,4,FALSE)</f>
        <v>#N/A</v>
      </c>
      <c r="CO532" t="e">
        <f>VLOOKUP(CL532,[1]Sheet2!$E$2:$I$222,5,FALSE)</f>
        <v>#N/A</v>
      </c>
    </row>
    <row r="533" spans="1:93" x14ac:dyDescent="0.25">
      <c r="A533">
        <v>553</v>
      </c>
      <c r="C533">
        <v>13682</v>
      </c>
      <c r="D533">
        <v>3682</v>
      </c>
      <c r="E533">
        <v>37.725079999999998</v>
      </c>
      <c r="F533">
        <v>-122.42341999999999</v>
      </c>
      <c r="G533" t="s">
        <v>1805</v>
      </c>
      <c r="H533" t="s">
        <v>1806</v>
      </c>
      <c r="I533" t="s">
        <v>729</v>
      </c>
      <c r="J533" t="s">
        <v>728</v>
      </c>
      <c r="Q533">
        <v>0</v>
      </c>
      <c r="S533" t="s">
        <v>724</v>
      </c>
      <c r="X533">
        <f t="shared" si="8"/>
        <v>1</v>
      </c>
      <c r="Y533" t="s">
        <v>5</v>
      </c>
      <c r="Z533" t="s">
        <v>77</v>
      </c>
      <c r="AA533" t="s">
        <v>84</v>
      </c>
      <c r="AB533" t="str">
        <f>VLOOKUP($AA533,Sheet2!$E$2:$I$222,3,FALSE)</f>
        <v>To Bayview District</v>
      </c>
      <c r="AC533" t="str">
        <f>VLOOKUP($AA533,Sheet2!$E$2:$I$222,4,FALSE)</f>
        <v>Newhall &amp; Hudson</v>
      </c>
      <c r="AD533" t="str">
        <f>VLOOKUP($AA533,Sheet2!$E$2:$I$222,5,FALSE)</f>
        <v>Daily ~ 6am-12am</v>
      </c>
      <c r="AI533" t="e">
        <f>VLOOKUP(AH533,[1]Sheet2!$E$2:$I$222,3,FALSE)</f>
        <v>#N/A</v>
      </c>
      <c r="AJ533" t="e">
        <f>VLOOKUP(AH533,[1]Sheet2!$E$2:$I$222,4,FALSE)</f>
        <v>#N/A</v>
      </c>
      <c r="AK533" t="e">
        <f>VLOOKUP(AH533,[1]Sheet2!$E$2:$I$222,5,FALSE)</f>
        <v>#N/A</v>
      </c>
      <c r="AP533" t="e">
        <f>VLOOKUP(AO533,[1]Sheet2!$E$2:$I$222,3,FALSE)</f>
        <v>#N/A</v>
      </c>
      <c r="AQ533" t="e">
        <f>VLOOKUP(AO533,[1]Sheet2!$E$2:$I$222,4,FALSE)</f>
        <v>#N/A</v>
      </c>
      <c r="AR533" t="e">
        <f>VLOOKUP(AO533,[1]Sheet2!$E$2:$I$222,5,FALSE)</f>
        <v>#N/A</v>
      </c>
      <c r="AW533" t="e">
        <f>VLOOKUP(AV533,[1]Sheet2!$E$2:$I$222,3,FALSE)</f>
        <v>#N/A</v>
      </c>
      <c r="AX533" t="e">
        <f>VLOOKUP(AV533,[1]Sheet2!$E$2:$I$222,4,FALSE)</f>
        <v>#N/A</v>
      </c>
      <c r="AY533" t="e">
        <f>VLOOKUP(AV533,[1]Sheet2!$E$2:$I$222,5,FALSE)</f>
        <v>#N/A</v>
      </c>
      <c r="BD533" t="e">
        <f>VLOOKUP(BC533,[1]Sheet2!$E$2:$I$222,3,FALSE)</f>
        <v>#N/A</v>
      </c>
      <c r="BE533" t="e">
        <f>VLOOKUP(BC533,[1]Sheet2!$E$2:$I$222,4,FALSE)</f>
        <v>#N/A</v>
      </c>
      <c r="BF533" t="e">
        <f>VLOOKUP(BC533,[1]Sheet2!$E$2:$I$222,5,FALSE)</f>
        <v>#N/A</v>
      </c>
      <c r="BK533" t="e">
        <f>VLOOKUP(BJ533,[1]Sheet2!$E$2:$I$222,3,FALSE)</f>
        <v>#N/A</v>
      </c>
      <c r="BL533" t="e">
        <f>VLOOKUP(BJ533,[1]Sheet2!$E$2:$I$222,4,FALSE)</f>
        <v>#N/A</v>
      </c>
      <c r="BM533" t="e">
        <f>VLOOKUP(BJ533,[1]Sheet2!$E$2:$I$222,5,FALSE)</f>
        <v>#N/A</v>
      </c>
      <c r="BR533" t="e">
        <f>VLOOKUP(BQ533,[1]Sheet2!$E$2:$I$222,3,FALSE)</f>
        <v>#N/A</v>
      </c>
      <c r="BS533" t="e">
        <f>VLOOKUP(BQ533,[1]Sheet2!$E$2:$I$222,4,FALSE)</f>
        <v>#N/A</v>
      </c>
      <c r="BT533" t="e">
        <f>VLOOKUP(BQ533,[1]Sheet2!$E$2:$I$222,5,FALSE)</f>
        <v>#N/A</v>
      </c>
      <c r="BY533" t="e">
        <f>VLOOKUP(BX533,[1]Sheet2!$E$2:$I$222,3,FALSE)</f>
        <v>#N/A</v>
      </c>
      <c r="BZ533" t="e">
        <f>VLOOKUP(BX533,[1]Sheet2!$E$2:$I$222,4,FALSE)</f>
        <v>#N/A</v>
      </c>
      <c r="CA533" t="e">
        <f>VLOOKUP(BX533,[1]Sheet2!$E$2:$I$222,5,FALSE)</f>
        <v>#N/A</v>
      </c>
      <c r="CF533" t="e">
        <f>VLOOKUP(CE533,[1]Sheet2!$E$2:$I$222,3,FALSE)</f>
        <v>#N/A</v>
      </c>
      <c r="CG533" t="e">
        <f>VLOOKUP(CE533,[1]Sheet2!$E$2:$I$222,4,FALSE)</f>
        <v>#N/A</v>
      </c>
      <c r="CH533" t="e">
        <f>VLOOKUP(CE533,[1]Sheet2!$E$2:$I$222,5,FALSE)</f>
        <v>#N/A</v>
      </c>
      <c r="CM533" t="e">
        <f>VLOOKUP(CL533,[1]Sheet2!$E$2:$I$222,3,FALSE)</f>
        <v>#N/A</v>
      </c>
      <c r="CN533" t="e">
        <f>VLOOKUP(CL533,[1]Sheet2!$E$2:$I$222,4,FALSE)</f>
        <v>#N/A</v>
      </c>
      <c r="CO533" t="e">
        <f>VLOOKUP(CL533,[1]Sheet2!$E$2:$I$222,5,FALSE)</f>
        <v>#N/A</v>
      </c>
    </row>
    <row r="534" spans="1:93" x14ac:dyDescent="0.25">
      <c r="A534">
        <v>554</v>
      </c>
      <c r="C534">
        <v>13685</v>
      </c>
      <c r="D534">
        <v>3685</v>
      </c>
      <c r="E534">
        <v>37.727440000000001</v>
      </c>
      <c r="F534">
        <v>-122.40451</v>
      </c>
      <c r="G534" t="s">
        <v>1807</v>
      </c>
      <c r="H534" t="s">
        <v>1808</v>
      </c>
      <c r="I534" t="s">
        <v>727</v>
      </c>
      <c r="J534" t="s">
        <v>728</v>
      </c>
      <c r="Q534" t="s">
        <v>672</v>
      </c>
      <c r="S534" t="s">
        <v>720</v>
      </c>
      <c r="X534">
        <f t="shared" si="8"/>
        <v>1</v>
      </c>
      <c r="Y534" t="s">
        <v>5</v>
      </c>
      <c r="Z534" t="s">
        <v>80</v>
      </c>
      <c r="AA534" t="s">
        <v>83</v>
      </c>
      <c r="AB534" t="str">
        <f>VLOOKUP($AA534,Sheet2!$E$2:$I$222,3,FALSE)</f>
        <v>To Daly City BART</v>
      </c>
      <c r="AC534">
        <f>VLOOKUP($AA534,Sheet2!$E$2:$I$222,4,FALSE)</f>
        <v>0</v>
      </c>
      <c r="AD534" t="str">
        <f>VLOOKUP($AA534,Sheet2!$E$2:$I$222,5,FALSE)</f>
        <v>Daily ~ 6am-12am</v>
      </c>
      <c r="AI534" t="e">
        <f>VLOOKUP(AH534,[1]Sheet2!$E$2:$I$222,3,FALSE)</f>
        <v>#N/A</v>
      </c>
      <c r="AJ534" t="e">
        <f>VLOOKUP(AH534,[1]Sheet2!$E$2:$I$222,4,FALSE)</f>
        <v>#N/A</v>
      </c>
      <c r="AK534" t="e">
        <f>VLOOKUP(AH534,[1]Sheet2!$E$2:$I$222,5,FALSE)</f>
        <v>#N/A</v>
      </c>
      <c r="AP534" t="e">
        <f>VLOOKUP(AO534,[1]Sheet2!$E$2:$I$222,3,FALSE)</f>
        <v>#N/A</v>
      </c>
      <c r="AQ534" t="e">
        <f>VLOOKUP(AO534,[1]Sheet2!$E$2:$I$222,4,FALSE)</f>
        <v>#N/A</v>
      </c>
      <c r="AR534" t="e">
        <f>VLOOKUP(AO534,[1]Sheet2!$E$2:$I$222,5,FALSE)</f>
        <v>#N/A</v>
      </c>
      <c r="AW534" t="e">
        <f>VLOOKUP(AV534,[1]Sheet2!$E$2:$I$222,3,FALSE)</f>
        <v>#N/A</v>
      </c>
      <c r="AX534" t="e">
        <f>VLOOKUP(AV534,[1]Sheet2!$E$2:$I$222,4,FALSE)</f>
        <v>#N/A</v>
      </c>
      <c r="AY534" t="e">
        <f>VLOOKUP(AV534,[1]Sheet2!$E$2:$I$222,5,FALSE)</f>
        <v>#N/A</v>
      </c>
      <c r="BD534" t="e">
        <f>VLOOKUP(BC534,[1]Sheet2!$E$2:$I$222,3,FALSE)</f>
        <v>#N/A</v>
      </c>
      <c r="BE534" t="e">
        <f>VLOOKUP(BC534,[1]Sheet2!$E$2:$I$222,4,FALSE)</f>
        <v>#N/A</v>
      </c>
      <c r="BF534" t="e">
        <f>VLOOKUP(BC534,[1]Sheet2!$E$2:$I$222,5,FALSE)</f>
        <v>#N/A</v>
      </c>
      <c r="BK534" t="e">
        <f>VLOOKUP(BJ534,[1]Sheet2!$E$2:$I$222,3,FALSE)</f>
        <v>#N/A</v>
      </c>
      <c r="BL534" t="e">
        <f>VLOOKUP(BJ534,[1]Sheet2!$E$2:$I$222,4,FALSE)</f>
        <v>#N/A</v>
      </c>
      <c r="BM534" t="e">
        <f>VLOOKUP(BJ534,[1]Sheet2!$E$2:$I$222,5,FALSE)</f>
        <v>#N/A</v>
      </c>
      <c r="BR534" t="e">
        <f>VLOOKUP(BQ534,[1]Sheet2!$E$2:$I$222,3,FALSE)</f>
        <v>#N/A</v>
      </c>
      <c r="BS534" t="e">
        <f>VLOOKUP(BQ534,[1]Sheet2!$E$2:$I$222,4,FALSE)</f>
        <v>#N/A</v>
      </c>
      <c r="BT534" t="e">
        <f>VLOOKUP(BQ534,[1]Sheet2!$E$2:$I$222,5,FALSE)</f>
        <v>#N/A</v>
      </c>
      <c r="BY534" t="e">
        <f>VLOOKUP(BX534,[1]Sheet2!$E$2:$I$222,3,FALSE)</f>
        <v>#N/A</v>
      </c>
      <c r="BZ534" t="e">
        <f>VLOOKUP(BX534,[1]Sheet2!$E$2:$I$222,4,FALSE)</f>
        <v>#N/A</v>
      </c>
      <c r="CA534" t="e">
        <f>VLOOKUP(BX534,[1]Sheet2!$E$2:$I$222,5,FALSE)</f>
        <v>#N/A</v>
      </c>
      <c r="CF534" t="e">
        <f>VLOOKUP(CE534,[1]Sheet2!$E$2:$I$222,3,FALSE)</f>
        <v>#N/A</v>
      </c>
      <c r="CG534" t="e">
        <f>VLOOKUP(CE534,[1]Sheet2!$E$2:$I$222,4,FALSE)</f>
        <v>#N/A</v>
      </c>
      <c r="CH534" t="e">
        <f>VLOOKUP(CE534,[1]Sheet2!$E$2:$I$222,5,FALSE)</f>
        <v>#N/A</v>
      </c>
      <c r="CM534" t="e">
        <f>VLOOKUP(CL534,[1]Sheet2!$E$2:$I$222,3,FALSE)</f>
        <v>#N/A</v>
      </c>
      <c r="CN534" t="e">
        <f>VLOOKUP(CL534,[1]Sheet2!$E$2:$I$222,4,FALSE)</f>
        <v>#N/A</v>
      </c>
      <c r="CO534" t="e">
        <f>VLOOKUP(CL534,[1]Sheet2!$E$2:$I$222,5,FALSE)</f>
        <v>#N/A</v>
      </c>
    </row>
    <row r="535" spans="1:93" x14ac:dyDescent="0.25">
      <c r="A535">
        <v>555</v>
      </c>
      <c r="C535">
        <v>13686</v>
      </c>
      <c r="D535">
        <v>3686</v>
      </c>
      <c r="E535">
        <v>37.727319999999999</v>
      </c>
      <c r="F535">
        <v>-122.40470000000001</v>
      </c>
      <c r="G535" t="s">
        <v>1807</v>
      </c>
      <c r="H535" t="s">
        <v>1808</v>
      </c>
      <c r="I535" t="s">
        <v>729</v>
      </c>
      <c r="J535" t="s">
        <v>728</v>
      </c>
      <c r="Q535" t="s">
        <v>672</v>
      </c>
      <c r="S535" t="s">
        <v>724</v>
      </c>
      <c r="X535">
        <f t="shared" si="8"/>
        <v>1</v>
      </c>
      <c r="Y535" t="s">
        <v>5</v>
      </c>
      <c r="Z535" t="s">
        <v>77</v>
      </c>
      <c r="AA535" t="s">
        <v>84</v>
      </c>
      <c r="AB535" t="str">
        <f>VLOOKUP($AA535,Sheet2!$E$2:$I$222,3,FALSE)</f>
        <v>To Bayview District</v>
      </c>
      <c r="AC535" t="str">
        <f>VLOOKUP($AA535,Sheet2!$E$2:$I$222,4,FALSE)</f>
        <v>Newhall &amp; Hudson</v>
      </c>
      <c r="AD535" t="str">
        <f>VLOOKUP($AA535,Sheet2!$E$2:$I$222,5,FALSE)</f>
        <v>Daily ~ 6am-12am</v>
      </c>
      <c r="AI535" t="e">
        <f>VLOOKUP(AH535,[1]Sheet2!$E$2:$I$222,3,FALSE)</f>
        <v>#N/A</v>
      </c>
      <c r="AJ535" t="e">
        <f>VLOOKUP(AH535,[1]Sheet2!$E$2:$I$222,4,FALSE)</f>
        <v>#N/A</v>
      </c>
      <c r="AK535" t="e">
        <f>VLOOKUP(AH535,[1]Sheet2!$E$2:$I$222,5,FALSE)</f>
        <v>#N/A</v>
      </c>
      <c r="AP535" t="e">
        <f>VLOOKUP(AO535,[1]Sheet2!$E$2:$I$222,3,FALSE)</f>
        <v>#N/A</v>
      </c>
      <c r="AQ535" t="e">
        <f>VLOOKUP(AO535,[1]Sheet2!$E$2:$I$222,4,FALSE)</f>
        <v>#N/A</v>
      </c>
      <c r="AR535" t="e">
        <f>VLOOKUP(AO535,[1]Sheet2!$E$2:$I$222,5,FALSE)</f>
        <v>#N/A</v>
      </c>
      <c r="AW535" t="e">
        <f>VLOOKUP(AV535,[1]Sheet2!$E$2:$I$222,3,FALSE)</f>
        <v>#N/A</v>
      </c>
      <c r="AX535" t="e">
        <f>VLOOKUP(AV535,[1]Sheet2!$E$2:$I$222,4,FALSE)</f>
        <v>#N/A</v>
      </c>
      <c r="AY535" t="e">
        <f>VLOOKUP(AV535,[1]Sheet2!$E$2:$I$222,5,FALSE)</f>
        <v>#N/A</v>
      </c>
      <c r="BD535" t="e">
        <f>VLOOKUP(BC535,[1]Sheet2!$E$2:$I$222,3,FALSE)</f>
        <v>#N/A</v>
      </c>
      <c r="BE535" t="e">
        <f>VLOOKUP(BC535,[1]Sheet2!$E$2:$I$222,4,FALSE)</f>
        <v>#N/A</v>
      </c>
      <c r="BF535" t="e">
        <f>VLOOKUP(BC535,[1]Sheet2!$E$2:$I$222,5,FALSE)</f>
        <v>#N/A</v>
      </c>
      <c r="BK535" t="e">
        <f>VLOOKUP(BJ535,[1]Sheet2!$E$2:$I$222,3,FALSE)</f>
        <v>#N/A</v>
      </c>
      <c r="BL535" t="e">
        <f>VLOOKUP(BJ535,[1]Sheet2!$E$2:$I$222,4,FALSE)</f>
        <v>#N/A</v>
      </c>
      <c r="BM535" t="e">
        <f>VLOOKUP(BJ535,[1]Sheet2!$E$2:$I$222,5,FALSE)</f>
        <v>#N/A</v>
      </c>
      <c r="BR535" t="e">
        <f>VLOOKUP(BQ535,[1]Sheet2!$E$2:$I$222,3,FALSE)</f>
        <v>#N/A</v>
      </c>
      <c r="BS535" t="e">
        <f>VLOOKUP(BQ535,[1]Sheet2!$E$2:$I$222,4,FALSE)</f>
        <v>#N/A</v>
      </c>
      <c r="BT535" t="e">
        <f>VLOOKUP(BQ535,[1]Sheet2!$E$2:$I$222,5,FALSE)</f>
        <v>#N/A</v>
      </c>
      <c r="BY535" t="e">
        <f>VLOOKUP(BX535,[1]Sheet2!$E$2:$I$222,3,FALSE)</f>
        <v>#N/A</v>
      </c>
      <c r="BZ535" t="e">
        <f>VLOOKUP(BX535,[1]Sheet2!$E$2:$I$222,4,FALSE)</f>
        <v>#N/A</v>
      </c>
      <c r="CA535" t="e">
        <f>VLOOKUP(BX535,[1]Sheet2!$E$2:$I$222,5,FALSE)</f>
        <v>#N/A</v>
      </c>
      <c r="CF535" t="e">
        <f>VLOOKUP(CE535,[1]Sheet2!$E$2:$I$222,3,FALSE)</f>
        <v>#N/A</v>
      </c>
      <c r="CG535" t="e">
        <f>VLOOKUP(CE535,[1]Sheet2!$E$2:$I$222,4,FALSE)</f>
        <v>#N/A</v>
      </c>
      <c r="CH535" t="e">
        <f>VLOOKUP(CE535,[1]Sheet2!$E$2:$I$222,5,FALSE)</f>
        <v>#N/A</v>
      </c>
      <c r="CM535" t="e">
        <f>VLOOKUP(CL535,[1]Sheet2!$E$2:$I$222,3,FALSE)</f>
        <v>#N/A</v>
      </c>
      <c r="CN535" t="e">
        <f>VLOOKUP(CL535,[1]Sheet2!$E$2:$I$222,4,FALSE)</f>
        <v>#N/A</v>
      </c>
      <c r="CO535" t="e">
        <f>VLOOKUP(CL535,[1]Sheet2!$E$2:$I$222,5,FALSE)</f>
        <v>#N/A</v>
      </c>
    </row>
    <row r="536" spans="1:93" x14ac:dyDescent="0.25">
      <c r="A536">
        <v>556</v>
      </c>
      <c r="C536">
        <v>13687</v>
      </c>
      <c r="D536">
        <v>3687</v>
      </c>
      <c r="E536">
        <v>37.726909999999997</v>
      </c>
      <c r="F536">
        <v>-122.40648</v>
      </c>
      <c r="G536" t="s">
        <v>1809</v>
      </c>
      <c r="H536" t="s">
        <v>1810</v>
      </c>
      <c r="I536" t="s">
        <v>727</v>
      </c>
      <c r="J536" t="s">
        <v>728</v>
      </c>
      <c r="Q536" t="s">
        <v>672</v>
      </c>
      <c r="R536">
        <v>1207</v>
      </c>
      <c r="S536" t="s">
        <v>720</v>
      </c>
      <c r="X536">
        <f t="shared" si="8"/>
        <v>1</v>
      </c>
      <c r="Y536" t="s">
        <v>5</v>
      </c>
      <c r="Z536" t="s">
        <v>80</v>
      </c>
      <c r="AA536" t="s">
        <v>83</v>
      </c>
      <c r="AB536" t="str">
        <f>VLOOKUP($AA536,Sheet2!$E$2:$I$222,3,FALSE)</f>
        <v>To Daly City BART</v>
      </c>
      <c r="AC536">
        <f>VLOOKUP($AA536,Sheet2!$E$2:$I$222,4,FALSE)</f>
        <v>0</v>
      </c>
      <c r="AD536" t="str">
        <f>VLOOKUP($AA536,Sheet2!$E$2:$I$222,5,FALSE)</f>
        <v>Daily ~ 6am-12am</v>
      </c>
      <c r="AI536" t="e">
        <f>VLOOKUP(AH536,[1]Sheet2!$E$2:$I$222,3,FALSE)</f>
        <v>#N/A</v>
      </c>
      <c r="AJ536" t="e">
        <f>VLOOKUP(AH536,[1]Sheet2!$E$2:$I$222,4,FALSE)</f>
        <v>#N/A</v>
      </c>
      <c r="AK536" t="e">
        <f>VLOOKUP(AH536,[1]Sheet2!$E$2:$I$222,5,FALSE)</f>
        <v>#N/A</v>
      </c>
      <c r="AP536" t="e">
        <f>VLOOKUP(AO536,[1]Sheet2!$E$2:$I$222,3,FALSE)</f>
        <v>#N/A</v>
      </c>
      <c r="AQ536" t="e">
        <f>VLOOKUP(AO536,[1]Sheet2!$E$2:$I$222,4,FALSE)</f>
        <v>#N/A</v>
      </c>
      <c r="AR536" t="e">
        <f>VLOOKUP(AO536,[1]Sheet2!$E$2:$I$222,5,FALSE)</f>
        <v>#N/A</v>
      </c>
      <c r="AW536" t="e">
        <f>VLOOKUP(AV536,[1]Sheet2!$E$2:$I$222,3,FALSE)</f>
        <v>#N/A</v>
      </c>
      <c r="AX536" t="e">
        <f>VLOOKUP(AV536,[1]Sheet2!$E$2:$I$222,4,FALSE)</f>
        <v>#N/A</v>
      </c>
      <c r="AY536" t="e">
        <f>VLOOKUP(AV536,[1]Sheet2!$E$2:$I$222,5,FALSE)</f>
        <v>#N/A</v>
      </c>
      <c r="BD536" t="e">
        <f>VLOOKUP(BC536,[1]Sheet2!$E$2:$I$222,3,FALSE)</f>
        <v>#N/A</v>
      </c>
      <c r="BE536" t="e">
        <f>VLOOKUP(BC536,[1]Sheet2!$E$2:$I$222,4,FALSE)</f>
        <v>#N/A</v>
      </c>
      <c r="BF536" t="e">
        <f>VLOOKUP(BC536,[1]Sheet2!$E$2:$I$222,5,FALSE)</f>
        <v>#N/A</v>
      </c>
      <c r="BK536" t="e">
        <f>VLOOKUP(BJ536,[1]Sheet2!$E$2:$I$222,3,FALSE)</f>
        <v>#N/A</v>
      </c>
      <c r="BL536" t="e">
        <f>VLOOKUP(BJ536,[1]Sheet2!$E$2:$I$222,4,FALSE)</f>
        <v>#N/A</v>
      </c>
      <c r="BM536" t="e">
        <f>VLOOKUP(BJ536,[1]Sheet2!$E$2:$I$222,5,FALSE)</f>
        <v>#N/A</v>
      </c>
      <c r="BR536" t="e">
        <f>VLOOKUP(BQ536,[1]Sheet2!$E$2:$I$222,3,FALSE)</f>
        <v>#N/A</v>
      </c>
      <c r="BS536" t="e">
        <f>VLOOKUP(BQ536,[1]Sheet2!$E$2:$I$222,4,FALSE)</f>
        <v>#N/A</v>
      </c>
      <c r="BT536" t="e">
        <f>VLOOKUP(BQ536,[1]Sheet2!$E$2:$I$222,5,FALSE)</f>
        <v>#N/A</v>
      </c>
      <c r="BY536" t="e">
        <f>VLOOKUP(BX536,[1]Sheet2!$E$2:$I$222,3,FALSE)</f>
        <v>#N/A</v>
      </c>
      <c r="BZ536" t="e">
        <f>VLOOKUP(BX536,[1]Sheet2!$E$2:$I$222,4,FALSE)</f>
        <v>#N/A</v>
      </c>
      <c r="CA536" t="e">
        <f>VLOOKUP(BX536,[1]Sheet2!$E$2:$I$222,5,FALSE)</f>
        <v>#N/A</v>
      </c>
      <c r="CF536" t="e">
        <f>VLOOKUP(CE536,[1]Sheet2!$E$2:$I$222,3,FALSE)</f>
        <v>#N/A</v>
      </c>
      <c r="CG536" t="e">
        <f>VLOOKUP(CE536,[1]Sheet2!$E$2:$I$222,4,FALSE)</f>
        <v>#N/A</v>
      </c>
      <c r="CH536" t="e">
        <f>VLOOKUP(CE536,[1]Sheet2!$E$2:$I$222,5,FALSE)</f>
        <v>#N/A</v>
      </c>
      <c r="CM536" t="e">
        <f>VLOOKUP(CL536,[1]Sheet2!$E$2:$I$222,3,FALSE)</f>
        <v>#N/A</v>
      </c>
      <c r="CN536" t="e">
        <f>VLOOKUP(CL536,[1]Sheet2!$E$2:$I$222,4,FALSE)</f>
        <v>#N/A</v>
      </c>
      <c r="CO536" t="e">
        <f>VLOOKUP(CL536,[1]Sheet2!$E$2:$I$222,5,FALSE)</f>
        <v>#N/A</v>
      </c>
    </row>
    <row r="537" spans="1:93" x14ac:dyDescent="0.25">
      <c r="A537">
        <v>557</v>
      </c>
      <c r="C537">
        <v>13688</v>
      </c>
      <c r="D537">
        <v>3688</v>
      </c>
      <c r="E537">
        <v>37.726799999999997</v>
      </c>
      <c r="F537">
        <v>-122.40667000000001</v>
      </c>
      <c r="G537" t="s">
        <v>1809</v>
      </c>
      <c r="H537" t="s">
        <v>1810</v>
      </c>
      <c r="I537" t="s">
        <v>729</v>
      </c>
      <c r="J537" t="s">
        <v>728</v>
      </c>
      <c r="Q537" t="s">
        <v>672</v>
      </c>
      <c r="S537" t="s">
        <v>724</v>
      </c>
      <c r="X537">
        <f t="shared" si="8"/>
        <v>1</v>
      </c>
      <c r="Y537" t="s">
        <v>5</v>
      </c>
      <c r="Z537" t="s">
        <v>77</v>
      </c>
      <c r="AA537" t="s">
        <v>84</v>
      </c>
      <c r="AB537" t="str">
        <f>VLOOKUP($AA537,Sheet2!$E$2:$I$222,3,FALSE)</f>
        <v>To Bayview District</v>
      </c>
      <c r="AC537" t="str">
        <f>VLOOKUP($AA537,Sheet2!$E$2:$I$222,4,FALSE)</f>
        <v>Newhall &amp; Hudson</v>
      </c>
      <c r="AD537" t="str">
        <f>VLOOKUP($AA537,Sheet2!$E$2:$I$222,5,FALSE)</f>
        <v>Daily ~ 6am-12am</v>
      </c>
      <c r="AI537" t="e">
        <f>VLOOKUP(AH537,[1]Sheet2!$E$2:$I$222,3,FALSE)</f>
        <v>#N/A</v>
      </c>
      <c r="AJ537" t="e">
        <f>VLOOKUP(AH537,[1]Sheet2!$E$2:$I$222,4,FALSE)</f>
        <v>#N/A</v>
      </c>
      <c r="AK537" t="e">
        <f>VLOOKUP(AH537,[1]Sheet2!$E$2:$I$222,5,FALSE)</f>
        <v>#N/A</v>
      </c>
      <c r="AP537" t="e">
        <f>VLOOKUP(AO537,[1]Sheet2!$E$2:$I$222,3,FALSE)</f>
        <v>#N/A</v>
      </c>
      <c r="AQ537" t="e">
        <f>VLOOKUP(AO537,[1]Sheet2!$E$2:$I$222,4,FALSE)</f>
        <v>#N/A</v>
      </c>
      <c r="AR537" t="e">
        <f>VLOOKUP(AO537,[1]Sheet2!$E$2:$I$222,5,FALSE)</f>
        <v>#N/A</v>
      </c>
      <c r="AW537" t="e">
        <f>VLOOKUP(AV537,[1]Sheet2!$E$2:$I$222,3,FALSE)</f>
        <v>#N/A</v>
      </c>
      <c r="AX537" t="e">
        <f>VLOOKUP(AV537,[1]Sheet2!$E$2:$I$222,4,FALSE)</f>
        <v>#N/A</v>
      </c>
      <c r="AY537" t="e">
        <f>VLOOKUP(AV537,[1]Sheet2!$E$2:$I$222,5,FALSE)</f>
        <v>#N/A</v>
      </c>
      <c r="BD537" t="e">
        <f>VLOOKUP(BC537,[1]Sheet2!$E$2:$I$222,3,FALSE)</f>
        <v>#N/A</v>
      </c>
      <c r="BE537" t="e">
        <f>VLOOKUP(BC537,[1]Sheet2!$E$2:$I$222,4,FALSE)</f>
        <v>#N/A</v>
      </c>
      <c r="BF537" t="e">
        <f>VLOOKUP(BC537,[1]Sheet2!$E$2:$I$222,5,FALSE)</f>
        <v>#N/A</v>
      </c>
      <c r="BK537" t="e">
        <f>VLOOKUP(BJ537,[1]Sheet2!$E$2:$I$222,3,FALSE)</f>
        <v>#N/A</v>
      </c>
      <c r="BL537" t="e">
        <f>VLOOKUP(BJ537,[1]Sheet2!$E$2:$I$222,4,FALSE)</f>
        <v>#N/A</v>
      </c>
      <c r="BM537" t="e">
        <f>VLOOKUP(BJ537,[1]Sheet2!$E$2:$I$222,5,FALSE)</f>
        <v>#N/A</v>
      </c>
      <c r="BR537" t="e">
        <f>VLOOKUP(BQ537,[1]Sheet2!$E$2:$I$222,3,FALSE)</f>
        <v>#N/A</v>
      </c>
      <c r="BS537" t="e">
        <f>VLOOKUP(BQ537,[1]Sheet2!$E$2:$I$222,4,FALSE)</f>
        <v>#N/A</v>
      </c>
      <c r="BT537" t="e">
        <f>VLOOKUP(BQ537,[1]Sheet2!$E$2:$I$222,5,FALSE)</f>
        <v>#N/A</v>
      </c>
      <c r="BY537" t="e">
        <f>VLOOKUP(BX537,[1]Sheet2!$E$2:$I$222,3,FALSE)</f>
        <v>#N/A</v>
      </c>
      <c r="BZ537" t="e">
        <f>VLOOKUP(BX537,[1]Sheet2!$E$2:$I$222,4,FALSE)</f>
        <v>#N/A</v>
      </c>
      <c r="CA537" t="e">
        <f>VLOOKUP(BX537,[1]Sheet2!$E$2:$I$222,5,FALSE)</f>
        <v>#N/A</v>
      </c>
      <c r="CF537" t="e">
        <f>VLOOKUP(CE537,[1]Sheet2!$E$2:$I$222,3,FALSE)</f>
        <v>#N/A</v>
      </c>
      <c r="CG537" t="e">
        <f>VLOOKUP(CE537,[1]Sheet2!$E$2:$I$222,4,FALSE)</f>
        <v>#N/A</v>
      </c>
      <c r="CH537" t="e">
        <f>VLOOKUP(CE537,[1]Sheet2!$E$2:$I$222,5,FALSE)</f>
        <v>#N/A</v>
      </c>
      <c r="CM537" t="e">
        <f>VLOOKUP(CL537,[1]Sheet2!$E$2:$I$222,3,FALSE)</f>
        <v>#N/A</v>
      </c>
      <c r="CN537" t="e">
        <f>VLOOKUP(CL537,[1]Sheet2!$E$2:$I$222,4,FALSE)</f>
        <v>#N/A</v>
      </c>
      <c r="CO537" t="e">
        <f>VLOOKUP(CL537,[1]Sheet2!$E$2:$I$222,5,FALSE)</f>
        <v>#N/A</v>
      </c>
    </row>
    <row r="538" spans="1:93" x14ac:dyDescent="0.25">
      <c r="A538">
        <v>558</v>
      </c>
      <c r="C538">
        <v>13689</v>
      </c>
      <c r="D538">
        <v>3689</v>
      </c>
      <c r="E538">
        <v>37.719729999999998</v>
      </c>
      <c r="F538">
        <v>-122.47169</v>
      </c>
      <c r="G538" t="s">
        <v>1811</v>
      </c>
      <c r="H538" t="s">
        <v>1812</v>
      </c>
      <c r="I538" t="s">
        <v>746</v>
      </c>
      <c r="J538" t="s">
        <v>687</v>
      </c>
      <c r="Q538" t="s">
        <v>672</v>
      </c>
      <c r="S538" t="s">
        <v>1314</v>
      </c>
      <c r="X538">
        <f t="shared" si="8"/>
        <v>1</v>
      </c>
      <c r="Y538" t="s">
        <v>6</v>
      </c>
      <c r="Z538" t="s">
        <v>79</v>
      </c>
      <c r="AB538" t="e">
        <f>VLOOKUP($AA538,Sheet2!$E$2:$I$222,3,FALSE)</f>
        <v>#N/A</v>
      </c>
      <c r="AC538" t="e">
        <f>VLOOKUP($AA538,Sheet2!$E$2:$I$222,4,FALSE)</f>
        <v>#N/A</v>
      </c>
      <c r="AD538" t="e">
        <f>VLOOKUP($AA538,Sheet2!$E$2:$I$222,5,FALSE)</f>
        <v>#N/A</v>
      </c>
      <c r="AI538" t="e">
        <f>VLOOKUP(AH538,[1]Sheet2!$E$2:$I$222,3,FALSE)</f>
        <v>#N/A</v>
      </c>
      <c r="AJ538" t="e">
        <f>VLOOKUP(AH538,[1]Sheet2!$E$2:$I$222,4,FALSE)</f>
        <v>#N/A</v>
      </c>
      <c r="AK538" t="e">
        <f>VLOOKUP(AH538,[1]Sheet2!$E$2:$I$222,5,FALSE)</f>
        <v>#N/A</v>
      </c>
      <c r="AP538" t="e">
        <f>VLOOKUP(AO538,[1]Sheet2!$E$2:$I$222,3,FALSE)</f>
        <v>#N/A</v>
      </c>
      <c r="AQ538" t="e">
        <f>VLOOKUP(AO538,[1]Sheet2!$E$2:$I$222,4,FALSE)</f>
        <v>#N/A</v>
      </c>
      <c r="AR538" t="e">
        <f>VLOOKUP(AO538,[1]Sheet2!$E$2:$I$222,5,FALSE)</f>
        <v>#N/A</v>
      </c>
      <c r="AW538" t="e">
        <f>VLOOKUP(AV538,[1]Sheet2!$E$2:$I$222,3,FALSE)</f>
        <v>#N/A</v>
      </c>
      <c r="AX538" t="e">
        <f>VLOOKUP(AV538,[1]Sheet2!$E$2:$I$222,4,FALSE)</f>
        <v>#N/A</v>
      </c>
      <c r="AY538" t="e">
        <f>VLOOKUP(AV538,[1]Sheet2!$E$2:$I$222,5,FALSE)</f>
        <v>#N/A</v>
      </c>
      <c r="BD538" t="e">
        <f>VLOOKUP(BC538,[1]Sheet2!$E$2:$I$222,3,FALSE)</f>
        <v>#N/A</v>
      </c>
      <c r="BE538" t="e">
        <f>VLOOKUP(BC538,[1]Sheet2!$E$2:$I$222,4,FALSE)</f>
        <v>#N/A</v>
      </c>
      <c r="BF538" t="e">
        <f>VLOOKUP(BC538,[1]Sheet2!$E$2:$I$222,5,FALSE)</f>
        <v>#N/A</v>
      </c>
      <c r="BK538" t="e">
        <f>VLOOKUP(BJ538,[1]Sheet2!$E$2:$I$222,3,FALSE)</f>
        <v>#N/A</v>
      </c>
      <c r="BL538" t="e">
        <f>VLOOKUP(BJ538,[1]Sheet2!$E$2:$I$222,4,FALSE)</f>
        <v>#N/A</v>
      </c>
      <c r="BM538" t="e">
        <f>VLOOKUP(BJ538,[1]Sheet2!$E$2:$I$222,5,FALSE)</f>
        <v>#N/A</v>
      </c>
      <c r="BR538" t="e">
        <f>VLOOKUP(BQ538,[1]Sheet2!$E$2:$I$222,3,FALSE)</f>
        <v>#N/A</v>
      </c>
      <c r="BS538" t="e">
        <f>VLOOKUP(BQ538,[1]Sheet2!$E$2:$I$222,4,FALSE)</f>
        <v>#N/A</v>
      </c>
      <c r="BT538" t="e">
        <f>VLOOKUP(BQ538,[1]Sheet2!$E$2:$I$222,5,FALSE)</f>
        <v>#N/A</v>
      </c>
      <c r="BY538" t="e">
        <f>VLOOKUP(BX538,[1]Sheet2!$E$2:$I$222,3,FALSE)</f>
        <v>#N/A</v>
      </c>
      <c r="BZ538" t="e">
        <f>VLOOKUP(BX538,[1]Sheet2!$E$2:$I$222,4,FALSE)</f>
        <v>#N/A</v>
      </c>
      <c r="CA538" t="e">
        <f>VLOOKUP(BX538,[1]Sheet2!$E$2:$I$222,5,FALSE)</f>
        <v>#N/A</v>
      </c>
      <c r="CF538" t="e">
        <f>VLOOKUP(CE538,[1]Sheet2!$E$2:$I$222,3,FALSE)</f>
        <v>#N/A</v>
      </c>
      <c r="CG538" t="e">
        <f>VLOOKUP(CE538,[1]Sheet2!$E$2:$I$222,4,FALSE)</f>
        <v>#N/A</v>
      </c>
      <c r="CH538" t="e">
        <f>VLOOKUP(CE538,[1]Sheet2!$E$2:$I$222,5,FALSE)</f>
        <v>#N/A</v>
      </c>
      <c r="CM538" t="e">
        <f>VLOOKUP(CL538,[1]Sheet2!$E$2:$I$222,3,FALSE)</f>
        <v>#N/A</v>
      </c>
      <c r="CN538" t="e">
        <f>VLOOKUP(CL538,[1]Sheet2!$E$2:$I$222,4,FALSE)</f>
        <v>#N/A</v>
      </c>
      <c r="CO538" t="e">
        <f>VLOOKUP(CL538,[1]Sheet2!$E$2:$I$222,5,FALSE)</f>
        <v>#N/A</v>
      </c>
    </row>
    <row r="539" spans="1:93" x14ac:dyDescent="0.25">
      <c r="A539">
        <v>559</v>
      </c>
      <c r="C539">
        <v>13690</v>
      </c>
      <c r="D539">
        <v>3690</v>
      </c>
      <c r="E539">
        <v>37.74183</v>
      </c>
      <c r="F539">
        <v>-122.40978</v>
      </c>
      <c r="G539" t="s">
        <v>1813</v>
      </c>
      <c r="H539" t="s">
        <v>1814</v>
      </c>
      <c r="I539" t="s">
        <v>762</v>
      </c>
      <c r="J539" t="s">
        <v>728</v>
      </c>
      <c r="Q539" t="s">
        <v>672</v>
      </c>
      <c r="S539" t="s">
        <v>1815</v>
      </c>
      <c r="X539">
        <f t="shared" si="8"/>
        <v>1</v>
      </c>
      <c r="Y539" t="s">
        <v>50</v>
      </c>
      <c r="Z539" t="s">
        <v>80</v>
      </c>
      <c r="AA539" t="s">
        <v>127</v>
      </c>
      <c r="AB539" t="str">
        <f>VLOOKUP($AA539,Sheet2!$E$2:$I$222,3,FALSE)</f>
        <v>To Alemany Farmer’s Market</v>
      </c>
      <c r="AC539" t="str">
        <f>VLOOKUP($AA539,Sheet2!$E$2:$I$222,4,FALSE)</f>
        <v>Alemany &amp; Ellsworth</v>
      </c>
      <c r="AD539" t="str">
        <f>VLOOKUP($AA539,Sheet2!$E$2:$I$222,5,FALSE)</f>
        <v>M-F ~ 6am-11pm | Sat-Sun ~ 8am-11pm</v>
      </c>
      <c r="AI539" t="e">
        <f>VLOOKUP(AH539,[1]Sheet2!$E$2:$I$222,3,FALSE)</f>
        <v>#N/A</v>
      </c>
      <c r="AJ539" t="e">
        <f>VLOOKUP(AH539,[1]Sheet2!$E$2:$I$222,4,FALSE)</f>
        <v>#N/A</v>
      </c>
      <c r="AK539" t="e">
        <f>VLOOKUP(AH539,[1]Sheet2!$E$2:$I$222,5,FALSE)</f>
        <v>#N/A</v>
      </c>
      <c r="AP539" t="e">
        <f>VLOOKUP(AO539,[1]Sheet2!$E$2:$I$222,3,FALSE)</f>
        <v>#N/A</v>
      </c>
      <c r="AQ539" t="e">
        <f>VLOOKUP(AO539,[1]Sheet2!$E$2:$I$222,4,FALSE)</f>
        <v>#N/A</v>
      </c>
      <c r="AR539" t="e">
        <f>VLOOKUP(AO539,[1]Sheet2!$E$2:$I$222,5,FALSE)</f>
        <v>#N/A</v>
      </c>
      <c r="AW539" t="e">
        <f>VLOOKUP(AV539,[1]Sheet2!$E$2:$I$222,3,FALSE)</f>
        <v>#N/A</v>
      </c>
      <c r="AX539" t="e">
        <f>VLOOKUP(AV539,[1]Sheet2!$E$2:$I$222,4,FALSE)</f>
        <v>#N/A</v>
      </c>
      <c r="AY539" t="e">
        <f>VLOOKUP(AV539,[1]Sheet2!$E$2:$I$222,5,FALSE)</f>
        <v>#N/A</v>
      </c>
      <c r="BD539" t="e">
        <f>VLOOKUP(BC539,[1]Sheet2!$E$2:$I$222,3,FALSE)</f>
        <v>#N/A</v>
      </c>
      <c r="BE539" t="e">
        <f>VLOOKUP(BC539,[1]Sheet2!$E$2:$I$222,4,FALSE)</f>
        <v>#N/A</v>
      </c>
      <c r="BF539" t="e">
        <f>VLOOKUP(BC539,[1]Sheet2!$E$2:$I$222,5,FALSE)</f>
        <v>#N/A</v>
      </c>
      <c r="BK539" t="e">
        <f>VLOOKUP(BJ539,[1]Sheet2!$E$2:$I$222,3,FALSE)</f>
        <v>#N/A</v>
      </c>
      <c r="BL539" t="e">
        <f>VLOOKUP(BJ539,[1]Sheet2!$E$2:$I$222,4,FALSE)</f>
        <v>#N/A</v>
      </c>
      <c r="BM539" t="e">
        <f>VLOOKUP(BJ539,[1]Sheet2!$E$2:$I$222,5,FALSE)</f>
        <v>#N/A</v>
      </c>
      <c r="BR539" t="e">
        <f>VLOOKUP(BQ539,[1]Sheet2!$E$2:$I$222,3,FALSE)</f>
        <v>#N/A</v>
      </c>
      <c r="BS539" t="e">
        <f>VLOOKUP(BQ539,[1]Sheet2!$E$2:$I$222,4,FALSE)</f>
        <v>#N/A</v>
      </c>
      <c r="BT539" t="e">
        <f>VLOOKUP(BQ539,[1]Sheet2!$E$2:$I$222,5,FALSE)</f>
        <v>#N/A</v>
      </c>
      <c r="BY539" t="e">
        <f>VLOOKUP(BX539,[1]Sheet2!$E$2:$I$222,3,FALSE)</f>
        <v>#N/A</v>
      </c>
      <c r="BZ539" t="e">
        <f>VLOOKUP(BX539,[1]Sheet2!$E$2:$I$222,4,FALSE)</f>
        <v>#N/A</v>
      </c>
      <c r="CA539" t="e">
        <f>VLOOKUP(BX539,[1]Sheet2!$E$2:$I$222,5,FALSE)</f>
        <v>#N/A</v>
      </c>
      <c r="CF539" t="e">
        <f>VLOOKUP(CE539,[1]Sheet2!$E$2:$I$222,3,FALSE)</f>
        <v>#N/A</v>
      </c>
      <c r="CG539" t="e">
        <f>VLOOKUP(CE539,[1]Sheet2!$E$2:$I$222,4,FALSE)</f>
        <v>#N/A</v>
      </c>
      <c r="CH539" t="e">
        <f>VLOOKUP(CE539,[1]Sheet2!$E$2:$I$222,5,FALSE)</f>
        <v>#N/A</v>
      </c>
      <c r="CM539" t="e">
        <f>VLOOKUP(CL539,[1]Sheet2!$E$2:$I$222,3,FALSE)</f>
        <v>#N/A</v>
      </c>
      <c r="CN539" t="e">
        <f>VLOOKUP(CL539,[1]Sheet2!$E$2:$I$222,4,FALSE)</f>
        <v>#N/A</v>
      </c>
      <c r="CO539" t="e">
        <f>VLOOKUP(CL539,[1]Sheet2!$E$2:$I$222,5,FALSE)</f>
        <v>#N/A</v>
      </c>
    </row>
    <row r="540" spans="1:93" x14ac:dyDescent="0.25">
      <c r="A540">
        <v>560</v>
      </c>
      <c r="C540">
        <v>13691</v>
      </c>
      <c r="D540">
        <v>3691</v>
      </c>
      <c r="E540">
        <v>37.741509999999998</v>
      </c>
      <c r="F540">
        <v>-122.41067</v>
      </c>
      <c r="G540" t="s">
        <v>1816</v>
      </c>
      <c r="H540" t="s">
        <v>1817</v>
      </c>
      <c r="I540" t="s">
        <v>668</v>
      </c>
      <c r="J540" t="s">
        <v>728</v>
      </c>
      <c r="Q540" t="s">
        <v>672</v>
      </c>
      <c r="S540" t="s">
        <v>1818</v>
      </c>
      <c r="X540">
        <f t="shared" si="8"/>
        <v>1</v>
      </c>
      <c r="Y540" t="s">
        <v>50</v>
      </c>
      <c r="Z540" t="s">
        <v>77</v>
      </c>
      <c r="AA540" t="s">
        <v>128</v>
      </c>
      <c r="AB540" t="str">
        <f>VLOOKUP($AA540,Sheet2!$E$2:$I$222,3,FALSE)</f>
        <v>To 24th Street BART</v>
      </c>
      <c r="AC540" t="str">
        <f>VLOOKUP($AA540,Sheet2!$E$2:$I$222,4,FALSE)</f>
        <v>Mission &amp; 24th St.</v>
      </c>
      <c r="AD540" t="str">
        <f>VLOOKUP($AA540,Sheet2!$E$2:$I$222,5,FALSE)</f>
        <v>M-F ~ 6am-11pm | Sat-Sun ~ 8am-11pm</v>
      </c>
      <c r="AI540" t="e">
        <f>VLOOKUP(AH540,[1]Sheet2!$E$2:$I$222,3,FALSE)</f>
        <v>#N/A</v>
      </c>
      <c r="AJ540" t="e">
        <f>VLOOKUP(AH540,[1]Sheet2!$E$2:$I$222,4,FALSE)</f>
        <v>#N/A</v>
      </c>
      <c r="AK540" t="e">
        <f>VLOOKUP(AH540,[1]Sheet2!$E$2:$I$222,5,FALSE)</f>
        <v>#N/A</v>
      </c>
      <c r="AP540" t="e">
        <f>VLOOKUP(AO540,[1]Sheet2!$E$2:$I$222,3,FALSE)</f>
        <v>#N/A</v>
      </c>
      <c r="AQ540" t="e">
        <f>VLOOKUP(AO540,[1]Sheet2!$E$2:$I$222,4,FALSE)</f>
        <v>#N/A</v>
      </c>
      <c r="AR540" t="e">
        <f>VLOOKUP(AO540,[1]Sheet2!$E$2:$I$222,5,FALSE)</f>
        <v>#N/A</v>
      </c>
      <c r="AW540" t="e">
        <f>VLOOKUP(AV540,[1]Sheet2!$E$2:$I$222,3,FALSE)</f>
        <v>#N/A</v>
      </c>
      <c r="AX540" t="e">
        <f>VLOOKUP(AV540,[1]Sheet2!$E$2:$I$222,4,FALSE)</f>
        <v>#N/A</v>
      </c>
      <c r="AY540" t="e">
        <f>VLOOKUP(AV540,[1]Sheet2!$E$2:$I$222,5,FALSE)</f>
        <v>#N/A</v>
      </c>
      <c r="BD540" t="e">
        <f>VLOOKUP(BC540,[1]Sheet2!$E$2:$I$222,3,FALSE)</f>
        <v>#N/A</v>
      </c>
      <c r="BE540" t="e">
        <f>VLOOKUP(BC540,[1]Sheet2!$E$2:$I$222,4,FALSE)</f>
        <v>#N/A</v>
      </c>
      <c r="BF540" t="e">
        <f>VLOOKUP(BC540,[1]Sheet2!$E$2:$I$222,5,FALSE)</f>
        <v>#N/A</v>
      </c>
      <c r="BK540" t="e">
        <f>VLOOKUP(BJ540,[1]Sheet2!$E$2:$I$222,3,FALSE)</f>
        <v>#N/A</v>
      </c>
      <c r="BL540" t="e">
        <f>VLOOKUP(BJ540,[1]Sheet2!$E$2:$I$222,4,FALSE)</f>
        <v>#N/A</v>
      </c>
      <c r="BM540" t="e">
        <f>VLOOKUP(BJ540,[1]Sheet2!$E$2:$I$222,5,FALSE)</f>
        <v>#N/A</v>
      </c>
      <c r="BR540" t="e">
        <f>VLOOKUP(BQ540,[1]Sheet2!$E$2:$I$222,3,FALSE)</f>
        <v>#N/A</v>
      </c>
      <c r="BS540" t="e">
        <f>VLOOKUP(BQ540,[1]Sheet2!$E$2:$I$222,4,FALSE)</f>
        <v>#N/A</v>
      </c>
      <c r="BT540" t="e">
        <f>VLOOKUP(BQ540,[1]Sheet2!$E$2:$I$222,5,FALSE)</f>
        <v>#N/A</v>
      </c>
      <c r="BY540" t="e">
        <f>VLOOKUP(BX540,[1]Sheet2!$E$2:$I$222,3,FALSE)</f>
        <v>#N/A</v>
      </c>
      <c r="BZ540" t="e">
        <f>VLOOKUP(BX540,[1]Sheet2!$E$2:$I$222,4,FALSE)</f>
        <v>#N/A</v>
      </c>
      <c r="CA540" t="e">
        <f>VLOOKUP(BX540,[1]Sheet2!$E$2:$I$222,5,FALSE)</f>
        <v>#N/A</v>
      </c>
      <c r="CF540" t="e">
        <f>VLOOKUP(CE540,[1]Sheet2!$E$2:$I$222,3,FALSE)</f>
        <v>#N/A</v>
      </c>
      <c r="CG540" t="e">
        <f>VLOOKUP(CE540,[1]Sheet2!$E$2:$I$222,4,FALSE)</f>
        <v>#N/A</v>
      </c>
      <c r="CH540" t="e">
        <f>VLOOKUP(CE540,[1]Sheet2!$E$2:$I$222,5,FALSE)</f>
        <v>#N/A</v>
      </c>
      <c r="CM540" t="e">
        <f>VLOOKUP(CL540,[1]Sheet2!$E$2:$I$222,3,FALSE)</f>
        <v>#N/A</v>
      </c>
      <c r="CN540" t="e">
        <f>VLOOKUP(CL540,[1]Sheet2!$E$2:$I$222,4,FALSE)</f>
        <v>#N/A</v>
      </c>
      <c r="CO540" t="e">
        <f>VLOOKUP(CL540,[1]Sheet2!$E$2:$I$222,5,FALSE)</f>
        <v>#N/A</v>
      </c>
    </row>
    <row r="541" spans="1:93" x14ac:dyDescent="0.25">
      <c r="A541">
        <v>561</v>
      </c>
      <c r="C541">
        <v>13692</v>
      </c>
      <c r="D541">
        <v>3692</v>
      </c>
      <c r="E541">
        <v>37.712020000000003</v>
      </c>
      <c r="F541">
        <v>-122.40067999999999</v>
      </c>
      <c r="G541" t="s">
        <v>1819</v>
      </c>
      <c r="H541" t="s">
        <v>1820</v>
      </c>
      <c r="I541" t="s">
        <v>727</v>
      </c>
      <c r="J541" t="s">
        <v>728</v>
      </c>
      <c r="Q541" t="s">
        <v>672</v>
      </c>
      <c r="S541" t="s">
        <v>1733</v>
      </c>
      <c r="X541">
        <f t="shared" si="8"/>
        <v>1</v>
      </c>
      <c r="Y541" t="s">
        <v>48</v>
      </c>
      <c r="Z541" t="s">
        <v>77</v>
      </c>
      <c r="AA541" t="s">
        <v>124</v>
      </c>
      <c r="AB541" t="str">
        <f>VLOOKUP($AA541,Sheet2!$E$2:$I$222,3,FALSE)</f>
        <v>To Executive Park</v>
      </c>
      <c r="AC541" t="str">
        <f>VLOOKUP($AA541,Sheet2!$E$2:$I$222,4,FALSE)</f>
        <v>Thomas Mellon &amp; Alana</v>
      </c>
      <c r="AD541" t="str">
        <f>VLOOKUP($AA541,Sheet2!$E$2:$I$222,5,FALSE)</f>
        <v>M-F ~ 7am-9pm | Sat-Sun ~ 8am-9pm</v>
      </c>
      <c r="AI541" t="e">
        <f>VLOOKUP(AH541,[1]Sheet2!$E$2:$I$222,3,FALSE)</f>
        <v>#N/A</v>
      </c>
      <c r="AJ541" t="e">
        <f>VLOOKUP(AH541,[1]Sheet2!$E$2:$I$222,4,FALSE)</f>
        <v>#N/A</v>
      </c>
      <c r="AK541" t="e">
        <f>VLOOKUP(AH541,[1]Sheet2!$E$2:$I$222,5,FALSE)</f>
        <v>#N/A</v>
      </c>
      <c r="AP541" t="e">
        <f>VLOOKUP(AO541,[1]Sheet2!$E$2:$I$222,3,FALSE)</f>
        <v>#N/A</v>
      </c>
      <c r="AQ541" t="e">
        <f>VLOOKUP(AO541,[1]Sheet2!$E$2:$I$222,4,FALSE)</f>
        <v>#N/A</v>
      </c>
      <c r="AR541" t="e">
        <f>VLOOKUP(AO541,[1]Sheet2!$E$2:$I$222,5,FALSE)</f>
        <v>#N/A</v>
      </c>
      <c r="AW541" t="e">
        <f>VLOOKUP(AV541,[1]Sheet2!$E$2:$I$222,3,FALSE)</f>
        <v>#N/A</v>
      </c>
      <c r="AX541" t="e">
        <f>VLOOKUP(AV541,[1]Sheet2!$E$2:$I$222,4,FALSE)</f>
        <v>#N/A</v>
      </c>
      <c r="AY541" t="e">
        <f>VLOOKUP(AV541,[1]Sheet2!$E$2:$I$222,5,FALSE)</f>
        <v>#N/A</v>
      </c>
      <c r="BD541" t="e">
        <f>VLOOKUP(BC541,[1]Sheet2!$E$2:$I$222,3,FALSE)</f>
        <v>#N/A</v>
      </c>
      <c r="BE541" t="e">
        <f>VLOOKUP(BC541,[1]Sheet2!$E$2:$I$222,4,FALSE)</f>
        <v>#N/A</v>
      </c>
      <c r="BF541" t="e">
        <f>VLOOKUP(BC541,[1]Sheet2!$E$2:$I$222,5,FALSE)</f>
        <v>#N/A</v>
      </c>
      <c r="BK541" t="e">
        <f>VLOOKUP(BJ541,[1]Sheet2!$E$2:$I$222,3,FALSE)</f>
        <v>#N/A</v>
      </c>
      <c r="BL541" t="e">
        <f>VLOOKUP(BJ541,[1]Sheet2!$E$2:$I$222,4,FALSE)</f>
        <v>#N/A</v>
      </c>
      <c r="BM541" t="e">
        <f>VLOOKUP(BJ541,[1]Sheet2!$E$2:$I$222,5,FALSE)</f>
        <v>#N/A</v>
      </c>
      <c r="BR541" t="e">
        <f>VLOOKUP(BQ541,[1]Sheet2!$E$2:$I$222,3,FALSE)</f>
        <v>#N/A</v>
      </c>
      <c r="BS541" t="e">
        <f>VLOOKUP(BQ541,[1]Sheet2!$E$2:$I$222,4,FALSE)</f>
        <v>#N/A</v>
      </c>
      <c r="BT541" t="e">
        <f>VLOOKUP(BQ541,[1]Sheet2!$E$2:$I$222,5,FALSE)</f>
        <v>#N/A</v>
      </c>
      <c r="BY541" t="e">
        <f>VLOOKUP(BX541,[1]Sheet2!$E$2:$I$222,3,FALSE)</f>
        <v>#N/A</v>
      </c>
      <c r="BZ541" t="e">
        <f>VLOOKUP(BX541,[1]Sheet2!$E$2:$I$222,4,FALSE)</f>
        <v>#N/A</v>
      </c>
      <c r="CA541" t="e">
        <f>VLOOKUP(BX541,[1]Sheet2!$E$2:$I$222,5,FALSE)</f>
        <v>#N/A</v>
      </c>
      <c r="CF541" t="e">
        <f>VLOOKUP(CE541,[1]Sheet2!$E$2:$I$222,3,FALSE)</f>
        <v>#N/A</v>
      </c>
      <c r="CG541" t="e">
        <f>VLOOKUP(CE541,[1]Sheet2!$E$2:$I$222,4,FALSE)</f>
        <v>#N/A</v>
      </c>
      <c r="CH541" t="e">
        <f>VLOOKUP(CE541,[1]Sheet2!$E$2:$I$222,5,FALSE)</f>
        <v>#N/A</v>
      </c>
      <c r="CM541" t="e">
        <f>VLOOKUP(CL541,[1]Sheet2!$E$2:$I$222,3,FALSE)</f>
        <v>#N/A</v>
      </c>
      <c r="CN541" t="e">
        <f>VLOOKUP(CL541,[1]Sheet2!$E$2:$I$222,4,FALSE)</f>
        <v>#N/A</v>
      </c>
      <c r="CO541" t="e">
        <f>VLOOKUP(CL541,[1]Sheet2!$E$2:$I$222,5,FALSE)</f>
        <v>#N/A</v>
      </c>
    </row>
    <row r="542" spans="1:93" x14ac:dyDescent="0.25">
      <c r="A542">
        <v>562</v>
      </c>
      <c r="C542">
        <v>13693</v>
      </c>
      <c r="D542">
        <v>3693</v>
      </c>
      <c r="E542">
        <v>37.737630000000003</v>
      </c>
      <c r="F542">
        <v>-122.42976</v>
      </c>
      <c r="G542" t="s">
        <v>1821</v>
      </c>
      <c r="H542" t="s">
        <v>1822</v>
      </c>
      <c r="I542" t="s">
        <v>895</v>
      </c>
      <c r="J542" t="s">
        <v>687</v>
      </c>
      <c r="M542" t="s">
        <v>671</v>
      </c>
      <c r="Q542" t="s">
        <v>672</v>
      </c>
      <c r="S542" t="s">
        <v>1823</v>
      </c>
      <c r="X542">
        <f t="shared" si="8"/>
        <v>2</v>
      </c>
      <c r="Y542" t="s">
        <v>19</v>
      </c>
      <c r="Z542" t="s">
        <v>77</v>
      </c>
      <c r="AA542" t="s">
        <v>117</v>
      </c>
      <c r="AB542" t="str">
        <f>VLOOKUP($AA542,Sheet2!$E$2:$I$222,3,FALSE)</f>
        <v>To Castro Station</v>
      </c>
      <c r="AC542" t="str">
        <f>VLOOKUP($AA542,Sheet2!$E$2:$I$222,4,FALSE)</f>
        <v>Market &amp; Castro</v>
      </c>
      <c r="AD542" t="str">
        <f>VLOOKUP($AA542,Sheet2!$E$2:$I$222,5,FALSE)</f>
        <v>M-F ~ 7a-11am | Sat-Sun ~ 8a-11pm</v>
      </c>
      <c r="AF542" t="s">
        <v>19</v>
      </c>
      <c r="AG542" t="s">
        <v>80</v>
      </c>
      <c r="AH542" t="s">
        <v>96</v>
      </c>
      <c r="AI542" t="str">
        <f>VLOOKUP(AH542,[1]Sheet2!$E$2:$I$222,3,FALSE)</f>
        <v>To Glen Park Station (BART)</v>
      </c>
      <c r="AJ542" t="str">
        <f>VLOOKUP(AH542,[1]Sheet2!$E$2:$I$222,4,FALSE)</f>
        <v>Diamond Heights District</v>
      </c>
      <c r="AK542" t="str">
        <f>VLOOKUP(AH542,[1]Sheet2!$E$2:$I$222,5,FALSE)</f>
        <v>M-F ~ 7am-11pm | Sat-Sun ~ 8am-11pm</v>
      </c>
      <c r="AP542" t="e">
        <f>VLOOKUP(AO542,[1]Sheet2!$E$2:$I$222,3,FALSE)</f>
        <v>#N/A</v>
      </c>
      <c r="AQ542" t="e">
        <f>VLOOKUP(AO542,[1]Sheet2!$E$2:$I$222,4,FALSE)</f>
        <v>#N/A</v>
      </c>
      <c r="AR542" t="e">
        <f>VLOOKUP(AO542,[1]Sheet2!$E$2:$I$222,5,FALSE)</f>
        <v>#N/A</v>
      </c>
      <c r="AW542" t="e">
        <f>VLOOKUP(AV542,[1]Sheet2!$E$2:$I$222,3,FALSE)</f>
        <v>#N/A</v>
      </c>
      <c r="AX542" t="e">
        <f>VLOOKUP(AV542,[1]Sheet2!$E$2:$I$222,4,FALSE)</f>
        <v>#N/A</v>
      </c>
      <c r="AY542" t="e">
        <f>VLOOKUP(AV542,[1]Sheet2!$E$2:$I$222,5,FALSE)</f>
        <v>#N/A</v>
      </c>
      <c r="BD542" t="e">
        <f>VLOOKUP(BC542,[1]Sheet2!$E$2:$I$222,3,FALSE)</f>
        <v>#N/A</v>
      </c>
      <c r="BE542" t="e">
        <f>VLOOKUP(BC542,[1]Sheet2!$E$2:$I$222,4,FALSE)</f>
        <v>#N/A</v>
      </c>
      <c r="BF542" t="e">
        <f>VLOOKUP(BC542,[1]Sheet2!$E$2:$I$222,5,FALSE)</f>
        <v>#N/A</v>
      </c>
      <c r="BK542" t="e">
        <f>VLOOKUP(BJ542,[1]Sheet2!$E$2:$I$222,3,FALSE)</f>
        <v>#N/A</v>
      </c>
      <c r="BL542" t="e">
        <f>VLOOKUP(BJ542,[1]Sheet2!$E$2:$I$222,4,FALSE)</f>
        <v>#N/A</v>
      </c>
      <c r="BM542" t="e">
        <f>VLOOKUP(BJ542,[1]Sheet2!$E$2:$I$222,5,FALSE)</f>
        <v>#N/A</v>
      </c>
      <c r="BR542" t="e">
        <f>VLOOKUP(BQ542,[1]Sheet2!$E$2:$I$222,3,FALSE)</f>
        <v>#N/A</v>
      </c>
      <c r="BS542" t="e">
        <f>VLOOKUP(BQ542,[1]Sheet2!$E$2:$I$222,4,FALSE)</f>
        <v>#N/A</v>
      </c>
      <c r="BT542" t="e">
        <f>VLOOKUP(BQ542,[1]Sheet2!$E$2:$I$222,5,FALSE)</f>
        <v>#N/A</v>
      </c>
      <c r="BY542" t="e">
        <f>VLOOKUP(BX542,[1]Sheet2!$E$2:$I$222,3,FALSE)</f>
        <v>#N/A</v>
      </c>
      <c r="BZ542" t="e">
        <f>VLOOKUP(BX542,[1]Sheet2!$E$2:$I$222,4,FALSE)</f>
        <v>#N/A</v>
      </c>
      <c r="CA542" t="e">
        <f>VLOOKUP(BX542,[1]Sheet2!$E$2:$I$222,5,FALSE)</f>
        <v>#N/A</v>
      </c>
      <c r="CF542" t="e">
        <f>VLOOKUP(CE542,[1]Sheet2!$E$2:$I$222,3,FALSE)</f>
        <v>#N/A</v>
      </c>
      <c r="CG542" t="e">
        <f>VLOOKUP(CE542,[1]Sheet2!$E$2:$I$222,4,FALSE)</f>
        <v>#N/A</v>
      </c>
      <c r="CH542" t="e">
        <f>VLOOKUP(CE542,[1]Sheet2!$E$2:$I$222,5,FALSE)</f>
        <v>#N/A</v>
      </c>
      <c r="CM542" t="e">
        <f>VLOOKUP(CL542,[1]Sheet2!$E$2:$I$222,3,FALSE)</f>
        <v>#N/A</v>
      </c>
      <c r="CN542" t="e">
        <f>VLOOKUP(CL542,[1]Sheet2!$E$2:$I$222,4,FALSE)</f>
        <v>#N/A</v>
      </c>
      <c r="CO542" t="e">
        <f>VLOOKUP(CL542,[1]Sheet2!$E$2:$I$222,5,FALSE)</f>
        <v>#N/A</v>
      </c>
    </row>
    <row r="543" spans="1:93" x14ac:dyDescent="0.25">
      <c r="A543">
        <v>563</v>
      </c>
      <c r="C543">
        <v>13694</v>
      </c>
      <c r="D543">
        <v>3694</v>
      </c>
      <c r="E543">
        <v>37.734900000000003</v>
      </c>
      <c r="F543">
        <v>-122.44032</v>
      </c>
      <c r="G543" t="s">
        <v>1824</v>
      </c>
      <c r="H543" t="s">
        <v>1825</v>
      </c>
      <c r="I543" t="s">
        <v>729</v>
      </c>
      <c r="J543" t="s">
        <v>687</v>
      </c>
      <c r="Q543" t="s">
        <v>672</v>
      </c>
      <c r="S543" t="s">
        <v>974</v>
      </c>
      <c r="X543">
        <f t="shared" si="8"/>
        <v>1</v>
      </c>
      <c r="Y543" t="s">
        <v>24</v>
      </c>
      <c r="Z543" t="s">
        <v>79</v>
      </c>
      <c r="AB543" t="e">
        <f>VLOOKUP($AA543,Sheet2!$E$2:$I$222,3,FALSE)</f>
        <v>#N/A</v>
      </c>
      <c r="AC543" t="e">
        <f>VLOOKUP($AA543,Sheet2!$E$2:$I$222,4,FALSE)</f>
        <v>#N/A</v>
      </c>
      <c r="AD543" t="e">
        <f>VLOOKUP($AA543,Sheet2!$E$2:$I$222,5,FALSE)</f>
        <v>#N/A</v>
      </c>
      <c r="AI543" t="e">
        <f>VLOOKUP(AH543,[1]Sheet2!$E$2:$I$222,3,FALSE)</f>
        <v>#N/A</v>
      </c>
      <c r="AJ543" t="e">
        <f>VLOOKUP(AH543,[1]Sheet2!$E$2:$I$222,4,FALSE)</f>
        <v>#N/A</v>
      </c>
      <c r="AK543" t="e">
        <f>VLOOKUP(AH543,[1]Sheet2!$E$2:$I$222,5,FALSE)</f>
        <v>#N/A</v>
      </c>
      <c r="AP543" t="e">
        <f>VLOOKUP(AO543,[1]Sheet2!$E$2:$I$222,3,FALSE)</f>
        <v>#N/A</v>
      </c>
      <c r="AQ543" t="e">
        <f>VLOOKUP(AO543,[1]Sheet2!$E$2:$I$222,4,FALSE)</f>
        <v>#N/A</v>
      </c>
      <c r="AR543" t="e">
        <f>VLOOKUP(AO543,[1]Sheet2!$E$2:$I$222,5,FALSE)</f>
        <v>#N/A</v>
      </c>
      <c r="AW543" t="e">
        <f>VLOOKUP(AV543,[1]Sheet2!$E$2:$I$222,3,FALSE)</f>
        <v>#N/A</v>
      </c>
      <c r="AX543" t="e">
        <f>VLOOKUP(AV543,[1]Sheet2!$E$2:$I$222,4,FALSE)</f>
        <v>#N/A</v>
      </c>
      <c r="AY543" t="e">
        <f>VLOOKUP(AV543,[1]Sheet2!$E$2:$I$222,5,FALSE)</f>
        <v>#N/A</v>
      </c>
      <c r="BD543" t="e">
        <f>VLOOKUP(BC543,[1]Sheet2!$E$2:$I$222,3,FALSE)</f>
        <v>#N/A</v>
      </c>
      <c r="BE543" t="e">
        <f>VLOOKUP(BC543,[1]Sheet2!$E$2:$I$222,4,FALSE)</f>
        <v>#N/A</v>
      </c>
      <c r="BF543" t="e">
        <f>VLOOKUP(BC543,[1]Sheet2!$E$2:$I$222,5,FALSE)</f>
        <v>#N/A</v>
      </c>
      <c r="BK543" t="e">
        <f>VLOOKUP(BJ543,[1]Sheet2!$E$2:$I$222,3,FALSE)</f>
        <v>#N/A</v>
      </c>
      <c r="BL543" t="e">
        <f>VLOOKUP(BJ543,[1]Sheet2!$E$2:$I$222,4,FALSE)</f>
        <v>#N/A</v>
      </c>
      <c r="BM543" t="e">
        <f>VLOOKUP(BJ543,[1]Sheet2!$E$2:$I$222,5,FALSE)</f>
        <v>#N/A</v>
      </c>
      <c r="BR543" t="e">
        <f>VLOOKUP(BQ543,[1]Sheet2!$E$2:$I$222,3,FALSE)</f>
        <v>#N/A</v>
      </c>
      <c r="BS543" t="e">
        <f>VLOOKUP(BQ543,[1]Sheet2!$E$2:$I$222,4,FALSE)</f>
        <v>#N/A</v>
      </c>
      <c r="BT543" t="e">
        <f>VLOOKUP(BQ543,[1]Sheet2!$E$2:$I$222,5,FALSE)</f>
        <v>#N/A</v>
      </c>
      <c r="BY543" t="e">
        <f>VLOOKUP(BX543,[1]Sheet2!$E$2:$I$222,3,FALSE)</f>
        <v>#N/A</v>
      </c>
      <c r="BZ543" t="e">
        <f>VLOOKUP(BX543,[1]Sheet2!$E$2:$I$222,4,FALSE)</f>
        <v>#N/A</v>
      </c>
      <c r="CA543" t="e">
        <f>VLOOKUP(BX543,[1]Sheet2!$E$2:$I$222,5,FALSE)</f>
        <v>#N/A</v>
      </c>
      <c r="CF543" t="e">
        <f>VLOOKUP(CE543,[1]Sheet2!$E$2:$I$222,3,FALSE)</f>
        <v>#N/A</v>
      </c>
      <c r="CG543" t="e">
        <f>VLOOKUP(CE543,[1]Sheet2!$E$2:$I$222,4,FALSE)</f>
        <v>#N/A</v>
      </c>
      <c r="CH543" t="e">
        <f>VLOOKUP(CE543,[1]Sheet2!$E$2:$I$222,5,FALSE)</f>
        <v>#N/A</v>
      </c>
      <c r="CM543" t="e">
        <f>VLOOKUP(CL543,[1]Sheet2!$E$2:$I$222,3,FALSE)</f>
        <v>#N/A</v>
      </c>
      <c r="CN543" t="e">
        <f>VLOOKUP(CL543,[1]Sheet2!$E$2:$I$222,4,FALSE)</f>
        <v>#N/A</v>
      </c>
      <c r="CO543" t="e">
        <f>VLOOKUP(CL543,[1]Sheet2!$E$2:$I$222,5,FALSE)</f>
        <v>#N/A</v>
      </c>
    </row>
    <row r="544" spans="1:93" x14ac:dyDescent="0.25">
      <c r="A544">
        <v>564</v>
      </c>
      <c r="C544">
        <v>13695</v>
      </c>
      <c r="D544">
        <v>3695</v>
      </c>
      <c r="E544">
        <v>37.73357</v>
      </c>
      <c r="F544">
        <v>-122.434</v>
      </c>
      <c r="G544" t="s">
        <v>1826</v>
      </c>
      <c r="H544" t="s">
        <v>1827</v>
      </c>
      <c r="I544" t="s">
        <v>727</v>
      </c>
      <c r="J544" t="s">
        <v>669</v>
      </c>
      <c r="K544" t="s">
        <v>910</v>
      </c>
      <c r="L544" t="s">
        <v>452</v>
      </c>
      <c r="M544" t="s">
        <v>671</v>
      </c>
      <c r="Q544" t="s">
        <v>672</v>
      </c>
      <c r="S544" t="s">
        <v>1828</v>
      </c>
      <c r="X544">
        <f t="shared" si="8"/>
        <v>2</v>
      </c>
      <c r="Y544" t="s">
        <v>24</v>
      </c>
      <c r="Z544" t="s">
        <v>78</v>
      </c>
      <c r="AB544" t="e">
        <f>VLOOKUP($AA544,Sheet2!$E$2:$I$222,3,FALSE)</f>
        <v>#N/A</v>
      </c>
      <c r="AC544" t="e">
        <f>VLOOKUP($AA544,Sheet2!$E$2:$I$222,4,FALSE)</f>
        <v>#N/A</v>
      </c>
      <c r="AD544" t="e">
        <f>VLOOKUP($AA544,Sheet2!$E$2:$I$222,5,FALSE)</f>
        <v>#N/A</v>
      </c>
      <c r="AF544" t="s">
        <v>1</v>
      </c>
      <c r="AG544" t="s">
        <v>77</v>
      </c>
      <c r="AH544" t="s">
        <v>82</v>
      </c>
      <c r="AI544" t="str">
        <f>VLOOKUP(AH544,[1]Sheet2!$E$2:$I$222,3,FALSE)</f>
        <v>To Forest Hill Station</v>
      </c>
      <c r="AJ544" t="str">
        <f>VLOOKUP(AH544,[1]Sheet2!$E$2:$I$222,4,FALSE)</f>
        <v>Laguna Honda</v>
      </c>
      <c r="AK544" t="str">
        <f>VLOOKUP(AH544,[1]Sheet2!$E$2:$I$222,5,FALSE)</f>
        <v>M-F ~ 6am-11pm | Sat-Sun ~ 8am-11pm</v>
      </c>
      <c r="AP544" t="e">
        <f>VLOOKUP(AO544,[1]Sheet2!$E$2:$I$222,3,FALSE)</f>
        <v>#N/A</v>
      </c>
      <c r="AQ544" t="e">
        <f>VLOOKUP(AO544,[1]Sheet2!$E$2:$I$222,4,FALSE)</f>
        <v>#N/A</v>
      </c>
      <c r="AR544" t="e">
        <f>VLOOKUP(AO544,[1]Sheet2!$E$2:$I$222,5,FALSE)</f>
        <v>#N/A</v>
      </c>
      <c r="AW544" t="e">
        <f>VLOOKUP(AV544,[1]Sheet2!$E$2:$I$222,3,FALSE)</f>
        <v>#N/A</v>
      </c>
      <c r="AX544" t="e">
        <f>VLOOKUP(AV544,[1]Sheet2!$E$2:$I$222,4,FALSE)</f>
        <v>#N/A</v>
      </c>
      <c r="AY544" t="e">
        <f>VLOOKUP(AV544,[1]Sheet2!$E$2:$I$222,5,FALSE)</f>
        <v>#N/A</v>
      </c>
      <c r="BD544" t="e">
        <f>VLOOKUP(BC544,[1]Sheet2!$E$2:$I$222,3,FALSE)</f>
        <v>#N/A</v>
      </c>
      <c r="BE544" t="e">
        <f>VLOOKUP(BC544,[1]Sheet2!$E$2:$I$222,4,FALSE)</f>
        <v>#N/A</v>
      </c>
      <c r="BF544" t="e">
        <f>VLOOKUP(BC544,[1]Sheet2!$E$2:$I$222,5,FALSE)</f>
        <v>#N/A</v>
      </c>
      <c r="BK544" t="e">
        <f>VLOOKUP(BJ544,[1]Sheet2!$E$2:$I$222,3,FALSE)</f>
        <v>#N/A</v>
      </c>
      <c r="BL544" t="e">
        <f>VLOOKUP(BJ544,[1]Sheet2!$E$2:$I$222,4,FALSE)</f>
        <v>#N/A</v>
      </c>
      <c r="BM544" t="e">
        <f>VLOOKUP(BJ544,[1]Sheet2!$E$2:$I$222,5,FALSE)</f>
        <v>#N/A</v>
      </c>
      <c r="BR544" t="e">
        <f>VLOOKUP(BQ544,[1]Sheet2!$E$2:$I$222,3,FALSE)</f>
        <v>#N/A</v>
      </c>
      <c r="BS544" t="e">
        <f>VLOOKUP(BQ544,[1]Sheet2!$E$2:$I$222,4,FALSE)</f>
        <v>#N/A</v>
      </c>
      <c r="BT544" t="e">
        <f>VLOOKUP(BQ544,[1]Sheet2!$E$2:$I$222,5,FALSE)</f>
        <v>#N/A</v>
      </c>
      <c r="BY544" t="e">
        <f>VLOOKUP(BX544,[1]Sheet2!$E$2:$I$222,3,FALSE)</f>
        <v>#N/A</v>
      </c>
      <c r="BZ544" t="e">
        <f>VLOOKUP(BX544,[1]Sheet2!$E$2:$I$222,4,FALSE)</f>
        <v>#N/A</v>
      </c>
      <c r="CA544" t="e">
        <f>VLOOKUP(BX544,[1]Sheet2!$E$2:$I$222,5,FALSE)</f>
        <v>#N/A</v>
      </c>
      <c r="CF544" t="e">
        <f>VLOOKUP(CE544,[1]Sheet2!$E$2:$I$222,3,FALSE)</f>
        <v>#N/A</v>
      </c>
      <c r="CG544" t="e">
        <f>VLOOKUP(CE544,[1]Sheet2!$E$2:$I$222,4,FALSE)</f>
        <v>#N/A</v>
      </c>
      <c r="CH544" t="e">
        <f>VLOOKUP(CE544,[1]Sheet2!$E$2:$I$222,5,FALSE)</f>
        <v>#N/A</v>
      </c>
      <c r="CM544" t="e">
        <f>VLOOKUP(CL544,[1]Sheet2!$E$2:$I$222,3,FALSE)</f>
        <v>#N/A</v>
      </c>
      <c r="CN544" t="e">
        <f>VLOOKUP(CL544,[1]Sheet2!$E$2:$I$222,4,FALSE)</f>
        <v>#N/A</v>
      </c>
      <c r="CO544" t="e">
        <f>VLOOKUP(CL544,[1]Sheet2!$E$2:$I$222,5,FALSE)</f>
        <v>#N/A</v>
      </c>
    </row>
    <row r="545" spans="1:93" x14ac:dyDescent="0.25">
      <c r="A545">
        <v>565</v>
      </c>
      <c r="C545">
        <v>13696</v>
      </c>
      <c r="D545">
        <v>3696</v>
      </c>
      <c r="E545">
        <v>37.733359999999998</v>
      </c>
      <c r="F545">
        <v>-122.43368</v>
      </c>
      <c r="G545" t="s">
        <v>1826</v>
      </c>
      <c r="H545" t="s">
        <v>1827</v>
      </c>
      <c r="I545" t="s">
        <v>721</v>
      </c>
      <c r="J545" t="s">
        <v>843</v>
      </c>
      <c r="K545" t="s">
        <v>981</v>
      </c>
      <c r="L545" t="s">
        <v>452</v>
      </c>
      <c r="M545" t="s">
        <v>671</v>
      </c>
      <c r="N545" t="s">
        <v>1829</v>
      </c>
      <c r="Q545" t="s">
        <v>672</v>
      </c>
      <c r="R545">
        <v>738</v>
      </c>
      <c r="S545" t="s">
        <v>1830</v>
      </c>
      <c r="X545">
        <f t="shared" si="8"/>
        <v>4</v>
      </c>
      <c r="Y545" t="s">
        <v>24</v>
      </c>
      <c r="Z545" t="s">
        <v>79</v>
      </c>
      <c r="AB545" t="e">
        <f>VLOOKUP($AA545,Sheet2!$E$2:$I$222,3,FALSE)</f>
        <v>#N/A</v>
      </c>
      <c r="AC545" t="e">
        <f>VLOOKUP($AA545,Sheet2!$E$2:$I$222,4,FALSE)</f>
        <v>#N/A</v>
      </c>
      <c r="AD545" t="e">
        <f>VLOOKUP($AA545,Sheet2!$E$2:$I$222,5,FALSE)</f>
        <v>#N/A</v>
      </c>
      <c r="AF545" t="s">
        <v>19</v>
      </c>
      <c r="AG545" t="s">
        <v>77</v>
      </c>
      <c r="AH545" t="s">
        <v>117</v>
      </c>
      <c r="AI545" t="str">
        <f>VLOOKUP(AH545,[1]Sheet2!$E$2:$I$222,3,FALSE)</f>
        <v>To Castro Station</v>
      </c>
      <c r="AJ545" t="str">
        <f>VLOOKUP(AH545,[1]Sheet2!$E$2:$I$222,4,FALSE)</f>
        <v>Market &amp; Castro</v>
      </c>
      <c r="AK545" t="str">
        <f>VLOOKUP(AH545,[1]Sheet2!$E$2:$I$222,5,FALSE)</f>
        <v>M-F ~ 7a-11am | Sat-Sun ~ 8a-11pm</v>
      </c>
      <c r="AM545" t="s">
        <v>19</v>
      </c>
      <c r="AN545" t="s">
        <v>80</v>
      </c>
      <c r="AO545" t="s">
        <v>96</v>
      </c>
      <c r="AP545" t="str">
        <f>VLOOKUP(AO545,[1]Sheet2!$E$2:$I$222,3,FALSE)</f>
        <v>To Glen Park Station (BART)</v>
      </c>
      <c r="AQ545" t="str">
        <f>VLOOKUP(AO545,[1]Sheet2!$E$2:$I$222,4,FALSE)</f>
        <v>Diamond Heights District</v>
      </c>
      <c r="AR545" t="str">
        <f>VLOOKUP(AO545,[1]Sheet2!$E$2:$I$222,5,FALSE)</f>
        <v>M-F ~ 7am-11pm | Sat-Sun ~ 8am-11pm</v>
      </c>
      <c r="AT545" t="s">
        <v>1</v>
      </c>
      <c r="AU545" t="s">
        <v>80</v>
      </c>
      <c r="AV545" t="s">
        <v>133</v>
      </c>
      <c r="AW545" t="str">
        <f>VLOOKUP(AV545,[1]Sheet2!$E$2:$I$222,3,FALSE)</f>
        <v>To Excelsior District</v>
      </c>
      <c r="AX545" t="str">
        <f>VLOOKUP(AV545,[1]Sheet2!$E$2:$I$222,4,FALSE)</f>
        <v>Persia &amp; Prague</v>
      </c>
      <c r="AY545" t="str">
        <f>VLOOKUP(AV545,[1]Sheet2!$E$2:$I$222,5,FALSE)</f>
        <v>M-F ~ 6am-11pm | Sat-Sun ~ 8am-11pm</v>
      </c>
      <c r="BD545" t="e">
        <f>VLOOKUP(BC545,[1]Sheet2!$E$2:$I$222,3,FALSE)</f>
        <v>#N/A</v>
      </c>
      <c r="BE545" t="e">
        <f>VLOOKUP(BC545,[1]Sheet2!$E$2:$I$222,4,FALSE)</f>
        <v>#N/A</v>
      </c>
      <c r="BF545" t="e">
        <f>VLOOKUP(BC545,[1]Sheet2!$E$2:$I$222,5,FALSE)</f>
        <v>#N/A</v>
      </c>
      <c r="BK545" t="e">
        <f>VLOOKUP(BJ545,[1]Sheet2!$E$2:$I$222,3,FALSE)</f>
        <v>#N/A</v>
      </c>
      <c r="BL545" t="e">
        <f>VLOOKUP(BJ545,[1]Sheet2!$E$2:$I$222,4,FALSE)</f>
        <v>#N/A</v>
      </c>
      <c r="BM545" t="e">
        <f>VLOOKUP(BJ545,[1]Sheet2!$E$2:$I$222,5,FALSE)</f>
        <v>#N/A</v>
      </c>
      <c r="BR545" t="e">
        <f>VLOOKUP(BQ545,[1]Sheet2!$E$2:$I$222,3,FALSE)</f>
        <v>#N/A</v>
      </c>
      <c r="BS545" t="e">
        <f>VLOOKUP(BQ545,[1]Sheet2!$E$2:$I$222,4,FALSE)</f>
        <v>#N/A</v>
      </c>
      <c r="BT545" t="e">
        <f>VLOOKUP(BQ545,[1]Sheet2!$E$2:$I$222,5,FALSE)</f>
        <v>#N/A</v>
      </c>
      <c r="BY545" t="e">
        <f>VLOOKUP(BX545,[1]Sheet2!$E$2:$I$222,3,FALSE)</f>
        <v>#N/A</v>
      </c>
      <c r="BZ545" t="e">
        <f>VLOOKUP(BX545,[1]Sheet2!$E$2:$I$222,4,FALSE)</f>
        <v>#N/A</v>
      </c>
      <c r="CA545" t="e">
        <f>VLOOKUP(BX545,[1]Sheet2!$E$2:$I$222,5,FALSE)</f>
        <v>#N/A</v>
      </c>
      <c r="CF545" t="e">
        <f>VLOOKUP(CE545,[1]Sheet2!$E$2:$I$222,3,FALSE)</f>
        <v>#N/A</v>
      </c>
      <c r="CG545" t="e">
        <f>VLOOKUP(CE545,[1]Sheet2!$E$2:$I$222,4,FALSE)</f>
        <v>#N/A</v>
      </c>
      <c r="CH545" t="e">
        <f>VLOOKUP(CE545,[1]Sheet2!$E$2:$I$222,5,FALSE)</f>
        <v>#N/A</v>
      </c>
      <c r="CM545" t="e">
        <f>VLOOKUP(CL545,[1]Sheet2!$E$2:$I$222,3,FALSE)</f>
        <v>#N/A</v>
      </c>
      <c r="CN545" t="e">
        <f>VLOOKUP(CL545,[1]Sheet2!$E$2:$I$222,4,FALSE)</f>
        <v>#N/A</v>
      </c>
      <c r="CO545" t="e">
        <f>VLOOKUP(CL545,[1]Sheet2!$E$2:$I$222,5,FALSE)</f>
        <v>#N/A</v>
      </c>
    </row>
    <row r="546" spans="1:93" x14ac:dyDescent="0.25">
      <c r="A546">
        <v>566</v>
      </c>
      <c r="C546">
        <v>13697</v>
      </c>
      <c r="D546">
        <v>3697</v>
      </c>
      <c r="E546">
        <v>37.734960000000001</v>
      </c>
      <c r="F546">
        <v>-122.44016999999999</v>
      </c>
      <c r="G546" t="s">
        <v>1831</v>
      </c>
      <c r="H546" t="s">
        <v>1825</v>
      </c>
      <c r="I546" t="s">
        <v>762</v>
      </c>
      <c r="J546" t="s">
        <v>687</v>
      </c>
      <c r="N546" t="s">
        <v>1832</v>
      </c>
      <c r="Q546" t="s">
        <v>672</v>
      </c>
      <c r="R546">
        <v>1348</v>
      </c>
      <c r="S546" t="s">
        <v>973</v>
      </c>
      <c r="X546">
        <f t="shared" si="8"/>
        <v>1</v>
      </c>
      <c r="Y546" t="s">
        <v>24</v>
      </c>
      <c r="Z546" t="s">
        <v>78</v>
      </c>
      <c r="AB546" t="e">
        <f>VLOOKUP($AA546,Sheet2!$E$2:$I$222,3,FALSE)</f>
        <v>#N/A</v>
      </c>
      <c r="AC546" t="e">
        <f>VLOOKUP($AA546,Sheet2!$E$2:$I$222,4,FALSE)</f>
        <v>#N/A</v>
      </c>
      <c r="AD546" t="e">
        <f>VLOOKUP($AA546,Sheet2!$E$2:$I$222,5,FALSE)</f>
        <v>#N/A</v>
      </c>
      <c r="AI546" t="e">
        <f>VLOOKUP(AH546,[1]Sheet2!$E$2:$I$222,3,FALSE)</f>
        <v>#N/A</v>
      </c>
      <c r="AJ546" t="e">
        <f>VLOOKUP(AH546,[1]Sheet2!$E$2:$I$222,4,FALSE)</f>
        <v>#N/A</v>
      </c>
      <c r="AK546" t="e">
        <f>VLOOKUP(AH546,[1]Sheet2!$E$2:$I$222,5,FALSE)</f>
        <v>#N/A</v>
      </c>
      <c r="AP546" t="e">
        <f>VLOOKUP(AO546,[1]Sheet2!$E$2:$I$222,3,FALSE)</f>
        <v>#N/A</v>
      </c>
      <c r="AQ546" t="e">
        <f>VLOOKUP(AO546,[1]Sheet2!$E$2:$I$222,4,FALSE)</f>
        <v>#N/A</v>
      </c>
      <c r="AR546" t="e">
        <f>VLOOKUP(AO546,[1]Sheet2!$E$2:$I$222,5,FALSE)</f>
        <v>#N/A</v>
      </c>
      <c r="AW546" t="e">
        <f>VLOOKUP(AV546,[1]Sheet2!$E$2:$I$222,3,FALSE)</f>
        <v>#N/A</v>
      </c>
      <c r="AX546" t="e">
        <f>VLOOKUP(AV546,[1]Sheet2!$E$2:$I$222,4,FALSE)</f>
        <v>#N/A</v>
      </c>
      <c r="AY546" t="e">
        <f>VLOOKUP(AV546,[1]Sheet2!$E$2:$I$222,5,FALSE)</f>
        <v>#N/A</v>
      </c>
      <c r="BD546" t="e">
        <f>VLOOKUP(BC546,[1]Sheet2!$E$2:$I$222,3,FALSE)</f>
        <v>#N/A</v>
      </c>
      <c r="BE546" t="e">
        <f>VLOOKUP(BC546,[1]Sheet2!$E$2:$I$222,4,FALSE)</f>
        <v>#N/A</v>
      </c>
      <c r="BF546" t="e">
        <f>VLOOKUP(BC546,[1]Sheet2!$E$2:$I$222,5,FALSE)</f>
        <v>#N/A</v>
      </c>
      <c r="BK546" t="e">
        <f>VLOOKUP(BJ546,[1]Sheet2!$E$2:$I$222,3,FALSE)</f>
        <v>#N/A</v>
      </c>
      <c r="BL546" t="e">
        <f>VLOOKUP(BJ546,[1]Sheet2!$E$2:$I$222,4,FALSE)</f>
        <v>#N/A</v>
      </c>
      <c r="BM546" t="e">
        <f>VLOOKUP(BJ546,[1]Sheet2!$E$2:$I$222,5,FALSE)</f>
        <v>#N/A</v>
      </c>
      <c r="BR546" t="e">
        <f>VLOOKUP(BQ546,[1]Sheet2!$E$2:$I$222,3,FALSE)</f>
        <v>#N/A</v>
      </c>
      <c r="BS546" t="e">
        <f>VLOOKUP(BQ546,[1]Sheet2!$E$2:$I$222,4,FALSE)</f>
        <v>#N/A</v>
      </c>
      <c r="BT546" t="e">
        <f>VLOOKUP(BQ546,[1]Sheet2!$E$2:$I$222,5,FALSE)</f>
        <v>#N/A</v>
      </c>
      <c r="BY546" t="e">
        <f>VLOOKUP(BX546,[1]Sheet2!$E$2:$I$222,3,FALSE)</f>
        <v>#N/A</v>
      </c>
      <c r="BZ546" t="e">
        <f>VLOOKUP(BX546,[1]Sheet2!$E$2:$I$222,4,FALSE)</f>
        <v>#N/A</v>
      </c>
      <c r="CA546" t="e">
        <f>VLOOKUP(BX546,[1]Sheet2!$E$2:$I$222,5,FALSE)</f>
        <v>#N/A</v>
      </c>
      <c r="CF546" t="e">
        <f>VLOOKUP(CE546,[1]Sheet2!$E$2:$I$222,3,FALSE)</f>
        <v>#N/A</v>
      </c>
      <c r="CG546" t="e">
        <f>VLOOKUP(CE546,[1]Sheet2!$E$2:$I$222,4,FALSE)</f>
        <v>#N/A</v>
      </c>
      <c r="CH546" t="e">
        <f>VLOOKUP(CE546,[1]Sheet2!$E$2:$I$222,5,FALSE)</f>
        <v>#N/A</v>
      </c>
      <c r="CM546" t="e">
        <f>VLOOKUP(CL546,[1]Sheet2!$E$2:$I$222,3,FALSE)</f>
        <v>#N/A</v>
      </c>
      <c r="CN546" t="e">
        <f>VLOOKUP(CL546,[1]Sheet2!$E$2:$I$222,4,FALSE)</f>
        <v>#N/A</v>
      </c>
      <c r="CO546" t="e">
        <f>VLOOKUP(CL546,[1]Sheet2!$E$2:$I$222,5,FALSE)</f>
        <v>#N/A</v>
      </c>
    </row>
    <row r="547" spans="1:93" x14ac:dyDescent="0.25">
      <c r="A547">
        <v>567</v>
      </c>
      <c r="C547">
        <v>13698</v>
      </c>
      <c r="D547">
        <v>3698</v>
      </c>
      <c r="E547">
        <v>37.733919999999998</v>
      </c>
      <c r="F547">
        <v>-122.4357</v>
      </c>
      <c r="G547" t="s">
        <v>1833</v>
      </c>
      <c r="H547" t="s">
        <v>1834</v>
      </c>
      <c r="I547" t="s">
        <v>727</v>
      </c>
      <c r="J547" t="s">
        <v>728</v>
      </c>
      <c r="Q547" t="s">
        <v>672</v>
      </c>
      <c r="S547" t="s">
        <v>973</v>
      </c>
      <c r="X547">
        <f t="shared" si="8"/>
        <v>1</v>
      </c>
      <c r="Y547" t="s">
        <v>24</v>
      </c>
      <c r="Z547" t="s">
        <v>78</v>
      </c>
      <c r="AB547" t="e">
        <f>VLOOKUP($AA547,Sheet2!$E$2:$I$222,3,FALSE)</f>
        <v>#N/A</v>
      </c>
      <c r="AC547" t="e">
        <f>VLOOKUP($AA547,Sheet2!$E$2:$I$222,4,FALSE)</f>
        <v>#N/A</v>
      </c>
      <c r="AD547" t="e">
        <f>VLOOKUP($AA547,Sheet2!$E$2:$I$222,5,FALSE)</f>
        <v>#N/A</v>
      </c>
      <c r="AI547" t="e">
        <f>VLOOKUP(AH547,[1]Sheet2!$E$2:$I$222,3,FALSE)</f>
        <v>#N/A</v>
      </c>
      <c r="AJ547" t="e">
        <f>VLOOKUP(AH547,[1]Sheet2!$E$2:$I$222,4,FALSE)</f>
        <v>#N/A</v>
      </c>
      <c r="AK547" t="e">
        <f>VLOOKUP(AH547,[1]Sheet2!$E$2:$I$222,5,FALSE)</f>
        <v>#N/A</v>
      </c>
      <c r="AP547" t="e">
        <f>VLOOKUP(AO547,[1]Sheet2!$E$2:$I$222,3,FALSE)</f>
        <v>#N/A</v>
      </c>
      <c r="AQ547" t="e">
        <f>VLOOKUP(AO547,[1]Sheet2!$E$2:$I$222,4,FALSE)</f>
        <v>#N/A</v>
      </c>
      <c r="AR547" t="e">
        <f>VLOOKUP(AO547,[1]Sheet2!$E$2:$I$222,5,FALSE)</f>
        <v>#N/A</v>
      </c>
      <c r="AW547" t="e">
        <f>VLOOKUP(AV547,[1]Sheet2!$E$2:$I$222,3,FALSE)</f>
        <v>#N/A</v>
      </c>
      <c r="AX547" t="e">
        <f>VLOOKUP(AV547,[1]Sheet2!$E$2:$I$222,4,FALSE)</f>
        <v>#N/A</v>
      </c>
      <c r="AY547" t="e">
        <f>VLOOKUP(AV547,[1]Sheet2!$E$2:$I$222,5,FALSE)</f>
        <v>#N/A</v>
      </c>
      <c r="BD547" t="e">
        <f>VLOOKUP(BC547,[1]Sheet2!$E$2:$I$222,3,FALSE)</f>
        <v>#N/A</v>
      </c>
      <c r="BE547" t="e">
        <f>VLOOKUP(BC547,[1]Sheet2!$E$2:$I$222,4,FALSE)</f>
        <v>#N/A</v>
      </c>
      <c r="BF547" t="e">
        <f>VLOOKUP(BC547,[1]Sheet2!$E$2:$I$222,5,FALSE)</f>
        <v>#N/A</v>
      </c>
      <c r="BK547" t="e">
        <f>VLOOKUP(BJ547,[1]Sheet2!$E$2:$I$222,3,FALSE)</f>
        <v>#N/A</v>
      </c>
      <c r="BL547" t="e">
        <f>VLOOKUP(BJ547,[1]Sheet2!$E$2:$I$222,4,FALSE)</f>
        <v>#N/A</v>
      </c>
      <c r="BM547" t="e">
        <f>VLOOKUP(BJ547,[1]Sheet2!$E$2:$I$222,5,FALSE)</f>
        <v>#N/A</v>
      </c>
      <c r="BR547" t="e">
        <f>VLOOKUP(BQ547,[1]Sheet2!$E$2:$I$222,3,FALSE)</f>
        <v>#N/A</v>
      </c>
      <c r="BS547" t="e">
        <f>VLOOKUP(BQ547,[1]Sheet2!$E$2:$I$222,4,FALSE)</f>
        <v>#N/A</v>
      </c>
      <c r="BT547" t="e">
        <f>VLOOKUP(BQ547,[1]Sheet2!$E$2:$I$222,5,FALSE)</f>
        <v>#N/A</v>
      </c>
      <c r="BY547" t="e">
        <f>VLOOKUP(BX547,[1]Sheet2!$E$2:$I$222,3,FALSE)</f>
        <v>#N/A</v>
      </c>
      <c r="BZ547" t="e">
        <f>VLOOKUP(BX547,[1]Sheet2!$E$2:$I$222,4,FALSE)</f>
        <v>#N/A</v>
      </c>
      <c r="CA547" t="e">
        <f>VLOOKUP(BX547,[1]Sheet2!$E$2:$I$222,5,FALSE)</f>
        <v>#N/A</v>
      </c>
      <c r="CF547" t="e">
        <f>VLOOKUP(CE547,[1]Sheet2!$E$2:$I$222,3,FALSE)</f>
        <v>#N/A</v>
      </c>
      <c r="CG547" t="e">
        <f>VLOOKUP(CE547,[1]Sheet2!$E$2:$I$222,4,FALSE)</f>
        <v>#N/A</v>
      </c>
      <c r="CH547" t="e">
        <f>VLOOKUP(CE547,[1]Sheet2!$E$2:$I$222,5,FALSE)</f>
        <v>#N/A</v>
      </c>
      <c r="CM547" t="e">
        <f>VLOOKUP(CL547,[1]Sheet2!$E$2:$I$222,3,FALSE)</f>
        <v>#N/A</v>
      </c>
      <c r="CN547" t="e">
        <f>VLOOKUP(CL547,[1]Sheet2!$E$2:$I$222,4,FALSE)</f>
        <v>#N/A</v>
      </c>
      <c r="CO547" t="e">
        <f>VLOOKUP(CL547,[1]Sheet2!$E$2:$I$222,5,FALSE)</f>
        <v>#N/A</v>
      </c>
    </row>
    <row r="548" spans="1:93" x14ac:dyDescent="0.25">
      <c r="A548">
        <v>568</v>
      </c>
      <c r="C548">
        <v>13699</v>
      </c>
      <c r="D548">
        <v>3699</v>
      </c>
      <c r="E548">
        <v>37.733809999999998</v>
      </c>
      <c r="F548">
        <v>-122.43595999999999</v>
      </c>
      <c r="G548" t="s">
        <v>1833</v>
      </c>
      <c r="H548" t="s">
        <v>1834</v>
      </c>
      <c r="I548" t="s">
        <v>729</v>
      </c>
      <c r="J548" t="s">
        <v>728</v>
      </c>
      <c r="Q548" t="s">
        <v>672</v>
      </c>
      <c r="S548" t="s">
        <v>974</v>
      </c>
      <c r="X548">
        <f t="shared" si="8"/>
        <v>1</v>
      </c>
      <c r="Y548" t="s">
        <v>24</v>
      </c>
      <c r="Z548" t="s">
        <v>79</v>
      </c>
      <c r="AB548" t="e">
        <f>VLOOKUP($AA548,Sheet2!$E$2:$I$222,3,FALSE)</f>
        <v>#N/A</v>
      </c>
      <c r="AC548" t="e">
        <f>VLOOKUP($AA548,Sheet2!$E$2:$I$222,4,FALSE)</f>
        <v>#N/A</v>
      </c>
      <c r="AD548" t="e">
        <f>VLOOKUP($AA548,Sheet2!$E$2:$I$222,5,FALSE)</f>
        <v>#N/A</v>
      </c>
      <c r="AI548" t="e">
        <f>VLOOKUP(AH548,[1]Sheet2!$E$2:$I$222,3,FALSE)</f>
        <v>#N/A</v>
      </c>
      <c r="AJ548" t="e">
        <f>VLOOKUP(AH548,[1]Sheet2!$E$2:$I$222,4,FALSE)</f>
        <v>#N/A</v>
      </c>
      <c r="AK548" t="e">
        <f>VLOOKUP(AH548,[1]Sheet2!$E$2:$I$222,5,FALSE)</f>
        <v>#N/A</v>
      </c>
      <c r="AP548" t="e">
        <f>VLOOKUP(AO548,[1]Sheet2!$E$2:$I$222,3,FALSE)</f>
        <v>#N/A</v>
      </c>
      <c r="AQ548" t="e">
        <f>VLOOKUP(AO548,[1]Sheet2!$E$2:$I$222,4,FALSE)</f>
        <v>#N/A</v>
      </c>
      <c r="AR548" t="e">
        <f>VLOOKUP(AO548,[1]Sheet2!$E$2:$I$222,5,FALSE)</f>
        <v>#N/A</v>
      </c>
      <c r="AW548" t="e">
        <f>VLOOKUP(AV548,[1]Sheet2!$E$2:$I$222,3,FALSE)</f>
        <v>#N/A</v>
      </c>
      <c r="AX548" t="e">
        <f>VLOOKUP(AV548,[1]Sheet2!$E$2:$I$222,4,FALSE)</f>
        <v>#N/A</v>
      </c>
      <c r="AY548" t="e">
        <f>VLOOKUP(AV548,[1]Sheet2!$E$2:$I$222,5,FALSE)</f>
        <v>#N/A</v>
      </c>
      <c r="BD548" t="e">
        <f>VLOOKUP(BC548,[1]Sheet2!$E$2:$I$222,3,FALSE)</f>
        <v>#N/A</v>
      </c>
      <c r="BE548" t="e">
        <f>VLOOKUP(BC548,[1]Sheet2!$E$2:$I$222,4,FALSE)</f>
        <v>#N/A</v>
      </c>
      <c r="BF548" t="e">
        <f>VLOOKUP(BC548,[1]Sheet2!$E$2:$I$222,5,FALSE)</f>
        <v>#N/A</v>
      </c>
      <c r="BK548" t="e">
        <f>VLOOKUP(BJ548,[1]Sheet2!$E$2:$I$222,3,FALSE)</f>
        <v>#N/A</v>
      </c>
      <c r="BL548" t="e">
        <f>VLOOKUP(BJ548,[1]Sheet2!$E$2:$I$222,4,FALSE)</f>
        <v>#N/A</v>
      </c>
      <c r="BM548" t="e">
        <f>VLOOKUP(BJ548,[1]Sheet2!$E$2:$I$222,5,FALSE)</f>
        <v>#N/A</v>
      </c>
      <c r="BR548" t="e">
        <f>VLOOKUP(BQ548,[1]Sheet2!$E$2:$I$222,3,FALSE)</f>
        <v>#N/A</v>
      </c>
      <c r="BS548" t="e">
        <f>VLOOKUP(BQ548,[1]Sheet2!$E$2:$I$222,4,FALSE)</f>
        <v>#N/A</v>
      </c>
      <c r="BT548" t="e">
        <f>VLOOKUP(BQ548,[1]Sheet2!$E$2:$I$222,5,FALSE)</f>
        <v>#N/A</v>
      </c>
      <c r="BY548" t="e">
        <f>VLOOKUP(BX548,[1]Sheet2!$E$2:$I$222,3,FALSE)</f>
        <v>#N/A</v>
      </c>
      <c r="BZ548" t="e">
        <f>VLOOKUP(BX548,[1]Sheet2!$E$2:$I$222,4,FALSE)</f>
        <v>#N/A</v>
      </c>
      <c r="CA548" t="e">
        <f>VLOOKUP(BX548,[1]Sheet2!$E$2:$I$222,5,FALSE)</f>
        <v>#N/A</v>
      </c>
      <c r="CF548" t="e">
        <f>VLOOKUP(CE548,[1]Sheet2!$E$2:$I$222,3,FALSE)</f>
        <v>#N/A</v>
      </c>
      <c r="CG548" t="e">
        <f>VLOOKUP(CE548,[1]Sheet2!$E$2:$I$222,4,FALSE)</f>
        <v>#N/A</v>
      </c>
      <c r="CH548" t="e">
        <f>VLOOKUP(CE548,[1]Sheet2!$E$2:$I$222,5,FALSE)</f>
        <v>#N/A</v>
      </c>
      <c r="CM548" t="e">
        <f>VLOOKUP(CL548,[1]Sheet2!$E$2:$I$222,3,FALSE)</f>
        <v>#N/A</v>
      </c>
      <c r="CN548" t="e">
        <f>VLOOKUP(CL548,[1]Sheet2!$E$2:$I$222,4,FALSE)</f>
        <v>#N/A</v>
      </c>
      <c r="CO548" t="e">
        <f>VLOOKUP(CL548,[1]Sheet2!$E$2:$I$222,5,FALSE)</f>
        <v>#N/A</v>
      </c>
    </row>
    <row r="549" spans="1:93" x14ac:dyDescent="0.25">
      <c r="A549">
        <v>569</v>
      </c>
      <c r="C549">
        <v>13700</v>
      </c>
      <c r="D549">
        <v>3700</v>
      </c>
      <c r="E549">
        <v>37.733490000000003</v>
      </c>
      <c r="F549">
        <v>-122.42798000000001</v>
      </c>
      <c r="G549" t="s">
        <v>1835</v>
      </c>
      <c r="H549" t="s">
        <v>1836</v>
      </c>
      <c r="I549" t="s">
        <v>729</v>
      </c>
      <c r="J549" t="s">
        <v>728</v>
      </c>
      <c r="Q549" t="s">
        <v>672</v>
      </c>
      <c r="S549" t="s">
        <v>1837</v>
      </c>
      <c r="X549">
        <f t="shared" si="8"/>
        <v>1</v>
      </c>
      <c r="Y549" t="s">
        <v>51</v>
      </c>
      <c r="Z549" t="s">
        <v>77</v>
      </c>
      <c r="AA549" t="s">
        <v>129</v>
      </c>
      <c r="AB549" t="str">
        <f>VLOOKUP($AA549,Sheet2!$E$2:$I$222,3,FALSE)</f>
        <v>To Bayview District</v>
      </c>
      <c r="AC549" t="str">
        <f>VLOOKUP($AA549,Sheet2!$E$2:$I$222,4,FALSE)</f>
        <v>Griffith &amp; Oakdale</v>
      </c>
      <c r="AD549" t="str">
        <f>VLOOKUP($AA549,Sheet2!$E$2:$I$222,5,FALSE)</f>
        <v>Daily ~ 6am-11:30pm</v>
      </c>
      <c r="AI549" t="e">
        <f>VLOOKUP(AH549,[1]Sheet2!$E$2:$I$222,3,FALSE)</f>
        <v>#N/A</v>
      </c>
      <c r="AJ549" t="e">
        <f>VLOOKUP(AH549,[1]Sheet2!$E$2:$I$222,4,FALSE)</f>
        <v>#N/A</v>
      </c>
      <c r="AK549" t="e">
        <f>VLOOKUP(AH549,[1]Sheet2!$E$2:$I$222,5,FALSE)</f>
        <v>#N/A</v>
      </c>
      <c r="AP549" t="e">
        <f>VLOOKUP(AO549,[1]Sheet2!$E$2:$I$222,3,FALSE)</f>
        <v>#N/A</v>
      </c>
      <c r="AQ549" t="e">
        <f>VLOOKUP(AO549,[1]Sheet2!$E$2:$I$222,4,FALSE)</f>
        <v>#N/A</v>
      </c>
      <c r="AR549" t="e">
        <f>VLOOKUP(AO549,[1]Sheet2!$E$2:$I$222,5,FALSE)</f>
        <v>#N/A</v>
      </c>
      <c r="AW549" t="e">
        <f>VLOOKUP(AV549,[1]Sheet2!$E$2:$I$222,3,FALSE)</f>
        <v>#N/A</v>
      </c>
      <c r="AX549" t="e">
        <f>VLOOKUP(AV549,[1]Sheet2!$E$2:$I$222,4,FALSE)</f>
        <v>#N/A</v>
      </c>
      <c r="AY549" t="e">
        <f>VLOOKUP(AV549,[1]Sheet2!$E$2:$I$222,5,FALSE)</f>
        <v>#N/A</v>
      </c>
      <c r="BD549" t="e">
        <f>VLOOKUP(BC549,[1]Sheet2!$E$2:$I$222,3,FALSE)</f>
        <v>#N/A</v>
      </c>
      <c r="BE549" t="e">
        <f>VLOOKUP(BC549,[1]Sheet2!$E$2:$I$222,4,FALSE)</f>
        <v>#N/A</v>
      </c>
      <c r="BF549" t="e">
        <f>VLOOKUP(BC549,[1]Sheet2!$E$2:$I$222,5,FALSE)</f>
        <v>#N/A</v>
      </c>
      <c r="BK549" t="e">
        <f>VLOOKUP(BJ549,[1]Sheet2!$E$2:$I$222,3,FALSE)</f>
        <v>#N/A</v>
      </c>
      <c r="BL549" t="e">
        <f>VLOOKUP(BJ549,[1]Sheet2!$E$2:$I$222,4,FALSE)</f>
        <v>#N/A</v>
      </c>
      <c r="BM549" t="e">
        <f>VLOOKUP(BJ549,[1]Sheet2!$E$2:$I$222,5,FALSE)</f>
        <v>#N/A</v>
      </c>
      <c r="BR549" t="e">
        <f>VLOOKUP(BQ549,[1]Sheet2!$E$2:$I$222,3,FALSE)</f>
        <v>#N/A</v>
      </c>
      <c r="BS549" t="e">
        <f>VLOOKUP(BQ549,[1]Sheet2!$E$2:$I$222,4,FALSE)</f>
        <v>#N/A</v>
      </c>
      <c r="BT549" t="e">
        <f>VLOOKUP(BQ549,[1]Sheet2!$E$2:$I$222,5,FALSE)</f>
        <v>#N/A</v>
      </c>
      <c r="BY549" t="e">
        <f>VLOOKUP(BX549,[1]Sheet2!$E$2:$I$222,3,FALSE)</f>
        <v>#N/A</v>
      </c>
      <c r="BZ549" t="e">
        <f>VLOOKUP(BX549,[1]Sheet2!$E$2:$I$222,4,FALSE)</f>
        <v>#N/A</v>
      </c>
      <c r="CA549" t="e">
        <f>VLOOKUP(BX549,[1]Sheet2!$E$2:$I$222,5,FALSE)</f>
        <v>#N/A</v>
      </c>
      <c r="CF549" t="e">
        <f>VLOOKUP(CE549,[1]Sheet2!$E$2:$I$222,3,FALSE)</f>
        <v>#N/A</v>
      </c>
      <c r="CG549" t="e">
        <f>VLOOKUP(CE549,[1]Sheet2!$E$2:$I$222,4,FALSE)</f>
        <v>#N/A</v>
      </c>
      <c r="CH549" t="e">
        <f>VLOOKUP(CE549,[1]Sheet2!$E$2:$I$222,5,FALSE)</f>
        <v>#N/A</v>
      </c>
      <c r="CM549" t="e">
        <f>VLOOKUP(CL549,[1]Sheet2!$E$2:$I$222,3,FALSE)</f>
        <v>#N/A</v>
      </c>
      <c r="CN549" t="e">
        <f>VLOOKUP(CL549,[1]Sheet2!$E$2:$I$222,4,FALSE)</f>
        <v>#N/A</v>
      </c>
      <c r="CO549" t="e">
        <f>VLOOKUP(CL549,[1]Sheet2!$E$2:$I$222,5,FALSE)</f>
        <v>#N/A</v>
      </c>
    </row>
    <row r="550" spans="1:93" x14ac:dyDescent="0.25">
      <c r="A550">
        <v>570</v>
      </c>
      <c r="C550">
        <v>13701</v>
      </c>
      <c r="D550">
        <v>3701</v>
      </c>
      <c r="E550">
        <v>37.733440000000002</v>
      </c>
      <c r="F550">
        <v>-122.42932999999999</v>
      </c>
      <c r="G550" t="s">
        <v>1838</v>
      </c>
      <c r="H550" t="s">
        <v>1839</v>
      </c>
      <c r="I550" t="s">
        <v>727</v>
      </c>
      <c r="J550" t="s">
        <v>687</v>
      </c>
      <c r="Q550" t="s">
        <v>672</v>
      </c>
      <c r="S550" t="s">
        <v>1840</v>
      </c>
      <c r="X550">
        <f t="shared" si="8"/>
        <v>1</v>
      </c>
      <c r="Y550" t="s">
        <v>51</v>
      </c>
      <c r="Z550" t="s">
        <v>80</v>
      </c>
      <c r="AA550" t="s">
        <v>130</v>
      </c>
      <c r="AB550" t="str">
        <f>VLOOKUP($AA550,Sheet2!$E$2:$I$222,3,FALSE)</f>
        <v xml:space="preserve">To SF Zoo </v>
      </c>
      <c r="AC550" t="str">
        <f>VLOOKUP($AA550,Sheet2!$E$2:$I$222,4,FALSE)</f>
        <v>Sloat &amp; 47th Av.</v>
      </c>
      <c r="AD550" t="str">
        <f>VLOOKUP($AA550,Sheet2!$E$2:$I$222,5,FALSE)</f>
        <v>Daily ~ 6am-11:30pm</v>
      </c>
      <c r="AI550" t="e">
        <f>VLOOKUP(AH550,[1]Sheet2!$E$2:$I$222,3,FALSE)</f>
        <v>#N/A</v>
      </c>
      <c r="AJ550" t="e">
        <f>VLOOKUP(AH550,[1]Sheet2!$E$2:$I$222,4,FALSE)</f>
        <v>#N/A</v>
      </c>
      <c r="AK550" t="e">
        <f>VLOOKUP(AH550,[1]Sheet2!$E$2:$I$222,5,FALSE)</f>
        <v>#N/A</v>
      </c>
      <c r="AP550" t="e">
        <f>VLOOKUP(AO550,[1]Sheet2!$E$2:$I$222,3,FALSE)</f>
        <v>#N/A</v>
      </c>
      <c r="AQ550" t="e">
        <f>VLOOKUP(AO550,[1]Sheet2!$E$2:$I$222,4,FALSE)</f>
        <v>#N/A</v>
      </c>
      <c r="AR550" t="e">
        <f>VLOOKUP(AO550,[1]Sheet2!$E$2:$I$222,5,FALSE)</f>
        <v>#N/A</v>
      </c>
      <c r="AW550" t="e">
        <f>VLOOKUP(AV550,[1]Sheet2!$E$2:$I$222,3,FALSE)</f>
        <v>#N/A</v>
      </c>
      <c r="AX550" t="e">
        <f>VLOOKUP(AV550,[1]Sheet2!$E$2:$I$222,4,FALSE)</f>
        <v>#N/A</v>
      </c>
      <c r="AY550" t="e">
        <f>VLOOKUP(AV550,[1]Sheet2!$E$2:$I$222,5,FALSE)</f>
        <v>#N/A</v>
      </c>
      <c r="BD550" t="e">
        <f>VLOOKUP(BC550,[1]Sheet2!$E$2:$I$222,3,FALSE)</f>
        <v>#N/A</v>
      </c>
      <c r="BE550" t="e">
        <f>VLOOKUP(BC550,[1]Sheet2!$E$2:$I$222,4,FALSE)</f>
        <v>#N/A</v>
      </c>
      <c r="BF550" t="e">
        <f>VLOOKUP(BC550,[1]Sheet2!$E$2:$I$222,5,FALSE)</f>
        <v>#N/A</v>
      </c>
      <c r="BK550" t="e">
        <f>VLOOKUP(BJ550,[1]Sheet2!$E$2:$I$222,3,FALSE)</f>
        <v>#N/A</v>
      </c>
      <c r="BL550" t="e">
        <f>VLOOKUP(BJ550,[1]Sheet2!$E$2:$I$222,4,FALSE)</f>
        <v>#N/A</v>
      </c>
      <c r="BM550" t="e">
        <f>VLOOKUP(BJ550,[1]Sheet2!$E$2:$I$222,5,FALSE)</f>
        <v>#N/A</v>
      </c>
      <c r="BR550" t="e">
        <f>VLOOKUP(BQ550,[1]Sheet2!$E$2:$I$222,3,FALSE)</f>
        <v>#N/A</v>
      </c>
      <c r="BS550" t="e">
        <f>VLOOKUP(BQ550,[1]Sheet2!$E$2:$I$222,4,FALSE)</f>
        <v>#N/A</v>
      </c>
      <c r="BT550" t="e">
        <f>VLOOKUP(BQ550,[1]Sheet2!$E$2:$I$222,5,FALSE)</f>
        <v>#N/A</v>
      </c>
      <c r="BY550" t="e">
        <f>VLOOKUP(BX550,[1]Sheet2!$E$2:$I$222,3,FALSE)</f>
        <v>#N/A</v>
      </c>
      <c r="BZ550" t="e">
        <f>VLOOKUP(BX550,[1]Sheet2!$E$2:$I$222,4,FALSE)</f>
        <v>#N/A</v>
      </c>
      <c r="CA550" t="e">
        <f>VLOOKUP(BX550,[1]Sheet2!$E$2:$I$222,5,FALSE)</f>
        <v>#N/A</v>
      </c>
      <c r="CF550" t="e">
        <f>VLOOKUP(CE550,[1]Sheet2!$E$2:$I$222,3,FALSE)</f>
        <v>#N/A</v>
      </c>
      <c r="CG550" t="e">
        <f>VLOOKUP(CE550,[1]Sheet2!$E$2:$I$222,4,FALSE)</f>
        <v>#N/A</v>
      </c>
      <c r="CH550" t="e">
        <f>VLOOKUP(CE550,[1]Sheet2!$E$2:$I$222,5,FALSE)</f>
        <v>#N/A</v>
      </c>
      <c r="CM550" t="e">
        <f>VLOOKUP(CL550,[1]Sheet2!$E$2:$I$222,3,FALSE)</f>
        <v>#N/A</v>
      </c>
      <c r="CN550" t="e">
        <f>VLOOKUP(CL550,[1]Sheet2!$E$2:$I$222,4,FALSE)</f>
        <v>#N/A</v>
      </c>
      <c r="CO550" t="e">
        <f>VLOOKUP(CL550,[1]Sheet2!$E$2:$I$222,5,FALSE)</f>
        <v>#N/A</v>
      </c>
    </row>
    <row r="551" spans="1:93" x14ac:dyDescent="0.25">
      <c r="A551">
        <v>571</v>
      </c>
      <c r="C551">
        <v>13702</v>
      </c>
      <c r="D551">
        <v>3702</v>
      </c>
      <c r="E551">
        <v>37.733330000000002</v>
      </c>
      <c r="F551">
        <v>-122.42950999999999</v>
      </c>
      <c r="G551" t="s">
        <v>1838</v>
      </c>
      <c r="H551" t="s">
        <v>1839</v>
      </c>
      <c r="I551" t="s">
        <v>729</v>
      </c>
      <c r="J551" t="s">
        <v>728</v>
      </c>
      <c r="Q551" t="s">
        <v>672</v>
      </c>
      <c r="S551" t="s">
        <v>1837</v>
      </c>
      <c r="X551">
        <f t="shared" si="8"/>
        <v>1</v>
      </c>
      <c r="Y551" t="s">
        <v>51</v>
      </c>
      <c r="Z551" t="s">
        <v>77</v>
      </c>
      <c r="AA551" t="s">
        <v>129</v>
      </c>
      <c r="AB551" t="str">
        <f>VLOOKUP($AA551,Sheet2!$E$2:$I$222,3,FALSE)</f>
        <v>To Bayview District</v>
      </c>
      <c r="AC551" t="str">
        <f>VLOOKUP($AA551,Sheet2!$E$2:$I$222,4,FALSE)</f>
        <v>Griffith &amp; Oakdale</v>
      </c>
      <c r="AD551" t="str">
        <f>VLOOKUP($AA551,Sheet2!$E$2:$I$222,5,FALSE)</f>
        <v>Daily ~ 6am-11:30pm</v>
      </c>
      <c r="AI551" t="e">
        <f>VLOOKUP(AH551,[1]Sheet2!$E$2:$I$222,3,FALSE)</f>
        <v>#N/A</v>
      </c>
      <c r="AJ551" t="e">
        <f>VLOOKUP(AH551,[1]Sheet2!$E$2:$I$222,4,FALSE)</f>
        <v>#N/A</v>
      </c>
      <c r="AK551" t="e">
        <f>VLOOKUP(AH551,[1]Sheet2!$E$2:$I$222,5,FALSE)</f>
        <v>#N/A</v>
      </c>
      <c r="AP551" t="e">
        <f>VLOOKUP(AO551,[1]Sheet2!$E$2:$I$222,3,FALSE)</f>
        <v>#N/A</v>
      </c>
      <c r="AQ551" t="e">
        <f>VLOOKUP(AO551,[1]Sheet2!$E$2:$I$222,4,FALSE)</f>
        <v>#N/A</v>
      </c>
      <c r="AR551" t="e">
        <f>VLOOKUP(AO551,[1]Sheet2!$E$2:$I$222,5,FALSE)</f>
        <v>#N/A</v>
      </c>
      <c r="AW551" t="e">
        <f>VLOOKUP(AV551,[1]Sheet2!$E$2:$I$222,3,FALSE)</f>
        <v>#N/A</v>
      </c>
      <c r="AX551" t="e">
        <f>VLOOKUP(AV551,[1]Sheet2!$E$2:$I$222,4,FALSE)</f>
        <v>#N/A</v>
      </c>
      <c r="AY551" t="e">
        <f>VLOOKUP(AV551,[1]Sheet2!$E$2:$I$222,5,FALSE)</f>
        <v>#N/A</v>
      </c>
      <c r="BD551" t="e">
        <f>VLOOKUP(BC551,[1]Sheet2!$E$2:$I$222,3,FALSE)</f>
        <v>#N/A</v>
      </c>
      <c r="BE551" t="e">
        <f>VLOOKUP(BC551,[1]Sheet2!$E$2:$I$222,4,FALSE)</f>
        <v>#N/A</v>
      </c>
      <c r="BF551" t="e">
        <f>VLOOKUP(BC551,[1]Sheet2!$E$2:$I$222,5,FALSE)</f>
        <v>#N/A</v>
      </c>
      <c r="BK551" t="e">
        <f>VLOOKUP(BJ551,[1]Sheet2!$E$2:$I$222,3,FALSE)</f>
        <v>#N/A</v>
      </c>
      <c r="BL551" t="e">
        <f>VLOOKUP(BJ551,[1]Sheet2!$E$2:$I$222,4,FALSE)</f>
        <v>#N/A</v>
      </c>
      <c r="BM551" t="e">
        <f>VLOOKUP(BJ551,[1]Sheet2!$E$2:$I$222,5,FALSE)</f>
        <v>#N/A</v>
      </c>
      <c r="BR551" t="e">
        <f>VLOOKUP(BQ551,[1]Sheet2!$E$2:$I$222,3,FALSE)</f>
        <v>#N/A</v>
      </c>
      <c r="BS551" t="e">
        <f>VLOOKUP(BQ551,[1]Sheet2!$E$2:$I$222,4,FALSE)</f>
        <v>#N/A</v>
      </c>
      <c r="BT551" t="e">
        <f>VLOOKUP(BQ551,[1]Sheet2!$E$2:$I$222,5,FALSE)</f>
        <v>#N/A</v>
      </c>
      <c r="BY551" t="e">
        <f>VLOOKUP(BX551,[1]Sheet2!$E$2:$I$222,3,FALSE)</f>
        <v>#N/A</v>
      </c>
      <c r="BZ551" t="e">
        <f>VLOOKUP(BX551,[1]Sheet2!$E$2:$I$222,4,FALSE)</f>
        <v>#N/A</v>
      </c>
      <c r="CA551" t="e">
        <f>VLOOKUP(BX551,[1]Sheet2!$E$2:$I$222,5,FALSE)</f>
        <v>#N/A</v>
      </c>
      <c r="CF551" t="e">
        <f>VLOOKUP(CE551,[1]Sheet2!$E$2:$I$222,3,FALSE)</f>
        <v>#N/A</v>
      </c>
      <c r="CG551" t="e">
        <f>VLOOKUP(CE551,[1]Sheet2!$E$2:$I$222,4,FALSE)</f>
        <v>#N/A</v>
      </c>
      <c r="CH551" t="e">
        <f>VLOOKUP(CE551,[1]Sheet2!$E$2:$I$222,5,FALSE)</f>
        <v>#N/A</v>
      </c>
      <c r="CM551" t="e">
        <f>VLOOKUP(CL551,[1]Sheet2!$E$2:$I$222,3,FALSE)</f>
        <v>#N/A</v>
      </c>
      <c r="CN551" t="e">
        <f>VLOOKUP(CL551,[1]Sheet2!$E$2:$I$222,4,FALSE)</f>
        <v>#N/A</v>
      </c>
      <c r="CO551" t="e">
        <f>VLOOKUP(CL551,[1]Sheet2!$E$2:$I$222,5,FALSE)</f>
        <v>#N/A</v>
      </c>
    </row>
    <row r="552" spans="1:93" x14ac:dyDescent="0.25">
      <c r="A552">
        <v>572</v>
      </c>
      <c r="C552">
        <v>13703</v>
      </c>
      <c r="D552">
        <v>3703</v>
      </c>
      <c r="E552">
        <v>37.733669999999996</v>
      </c>
      <c r="F552">
        <v>-122.42675</v>
      </c>
      <c r="G552" t="s">
        <v>1841</v>
      </c>
      <c r="H552" t="s">
        <v>1842</v>
      </c>
      <c r="I552" t="s">
        <v>762</v>
      </c>
      <c r="J552" t="s">
        <v>687</v>
      </c>
      <c r="M552" t="s">
        <v>671</v>
      </c>
      <c r="Q552" t="s">
        <v>672</v>
      </c>
      <c r="S552" t="s">
        <v>1840</v>
      </c>
      <c r="X552">
        <f t="shared" si="8"/>
        <v>1</v>
      </c>
      <c r="Y552" t="s">
        <v>51</v>
      </c>
      <c r="Z552" t="s">
        <v>80</v>
      </c>
      <c r="AA552" t="s">
        <v>130</v>
      </c>
      <c r="AB552" t="str">
        <f>VLOOKUP($AA552,Sheet2!$E$2:$I$222,3,FALSE)</f>
        <v xml:space="preserve">To SF Zoo </v>
      </c>
      <c r="AC552" t="str">
        <f>VLOOKUP($AA552,Sheet2!$E$2:$I$222,4,FALSE)</f>
        <v>Sloat &amp; 47th Av.</v>
      </c>
      <c r="AD552" t="str">
        <f>VLOOKUP($AA552,Sheet2!$E$2:$I$222,5,FALSE)</f>
        <v>Daily ~ 6am-11:30pm</v>
      </c>
      <c r="AI552" t="e">
        <f>VLOOKUP(AH552,[1]Sheet2!$E$2:$I$222,3,FALSE)</f>
        <v>#N/A</v>
      </c>
      <c r="AJ552" t="e">
        <f>VLOOKUP(AH552,[1]Sheet2!$E$2:$I$222,4,FALSE)</f>
        <v>#N/A</v>
      </c>
      <c r="AK552" t="e">
        <f>VLOOKUP(AH552,[1]Sheet2!$E$2:$I$222,5,FALSE)</f>
        <v>#N/A</v>
      </c>
      <c r="AP552" t="e">
        <f>VLOOKUP(AO552,[1]Sheet2!$E$2:$I$222,3,FALSE)</f>
        <v>#N/A</v>
      </c>
      <c r="AQ552" t="e">
        <f>VLOOKUP(AO552,[1]Sheet2!$E$2:$I$222,4,FALSE)</f>
        <v>#N/A</v>
      </c>
      <c r="AR552" t="e">
        <f>VLOOKUP(AO552,[1]Sheet2!$E$2:$I$222,5,FALSE)</f>
        <v>#N/A</v>
      </c>
      <c r="AW552" t="e">
        <f>VLOOKUP(AV552,[1]Sheet2!$E$2:$I$222,3,FALSE)</f>
        <v>#N/A</v>
      </c>
      <c r="AX552" t="e">
        <f>VLOOKUP(AV552,[1]Sheet2!$E$2:$I$222,4,FALSE)</f>
        <v>#N/A</v>
      </c>
      <c r="AY552" t="e">
        <f>VLOOKUP(AV552,[1]Sheet2!$E$2:$I$222,5,FALSE)</f>
        <v>#N/A</v>
      </c>
      <c r="BD552" t="e">
        <f>VLOOKUP(BC552,[1]Sheet2!$E$2:$I$222,3,FALSE)</f>
        <v>#N/A</v>
      </c>
      <c r="BE552" t="e">
        <f>VLOOKUP(BC552,[1]Sheet2!$E$2:$I$222,4,FALSE)</f>
        <v>#N/A</v>
      </c>
      <c r="BF552" t="e">
        <f>VLOOKUP(BC552,[1]Sheet2!$E$2:$I$222,5,FALSE)</f>
        <v>#N/A</v>
      </c>
      <c r="BK552" t="e">
        <f>VLOOKUP(BJ552,[1]Sheet2!$E$2:$I$222,3,FALSE)</f>
        <v>#N/A</v>
      </c>
      <c r="BL552" t="e">
        <f>VLOOKUP(BJ552,[1]Sheet2!$E$2:$I$222,4,FALSE)</f>
        <v>#N/A</v>
      </c>
      <c r="BM552" t="e">
        <f>VLOOKUP(BJ552,[1]Sheet2!$E$2:$I$222,5,FALSE)</f>
        <v>#N/A</v>
      </c>
      <c r="BR552" t="e">
        <f>VLOOKUP(BQ552,[1]Sheet2!$E$2:$I$222,3,FALSE)</f>
        <v>#N/A</v>
      </c>
      <c r="BS552" t="e">
        <f>VLOOKUP(BQ552,[1]Sheet2!$E$2:$I$222,4,FALSE)</f>
        <v>#N/A</v>
      </c>
      <c r="BT552" t="e">
        <f>VLOOKUP(BQ552,[1]Sheet2!$E$2:$I$222,5,FALSE)</f>
        <v>#N/A</v>
      </c>
      <c r="BY552" t="e">
        <f>VLOOKUP(BX552,[1]Sheet2!$E$2:$I$222,3,FALSE)</f>
        <v>#N/A</v>
      </c>
      <c r="BZ552" t="e">
        <f>VLOOKUP(BX552,[1]Sheet2!$E$2:$I$222,4,FALSE)</f>
        <v>#N/A</v>
      </c>
      <c r="CA552" t="e">
        <f>VLOOKUP(BX552,[1]Sheet2!$E$2:$I$222,5,FALSE)</f>
        <v>#N/A</v>
      </c>
      <c r="CF552" t="e">
        <f>VLOOKUP(CE552,[1]Sheet2!$E$2:$I$222,3,FALSE)</f>
        <v>#N/A</v>
      </c>
      <c r="CG552" t="e">
        <f>VLOOKUP(CE552,[1]Sheet2!$E$2:$I$222,4,FALSE)</f>
        <v>#N/A</v>
      </c>
      <c r="CH552" t="e">
        <f>VLOOKUP(CE552,[1]Sheet2!$E$2:$I$222,5,FALSE)</f>
        <v>#N/A</v>
      </c>
      <c r="CM552" t="e">
        <f>VLOOKUP(CL552,[1]Sheet2!$E$2:$I$222,3,FALSE)</f>
        <v>#N/A</v>
      </c>
      <c r="CN552" t="e">
        <f>VLOOKUP(CL552,[1]Sheet2!$E$2:$I$222,4,FALSE)</f>
        <v>#N/A</v>
      </c>
      <c r="CO552" t="e">
        <f>VLOOKUP(CL552,[1]Sheet2!$E$2:$I$222,5,FALSE)</f>
        <v>#N/A</v>
      </c>
    </row>
    <row r="553" spans="1:93" x14ac:dyDescent="0.25">
      <c r="A553">
        <v>573</v>
      </c>
      <c r="C553">
        <v>13704</v>
      </c>
      <c r="D553">
        <v>3704</v>
      </c>
      <c r="E553">
        <v>37.733150000000002</v>
      </c>
      <c r="F553">
        <v>-122.43136</v>
      </c>
      <c r="G553" t="s">
        <v>1843</v>
      </c>
      <c r="H553" t="s">
        <v>1844</v>
      </c>
      <c r="I553" t="s">
        <v>762</v>
      </c>
      <c r="J553" t="s">
        <v>687</v>
      </c>
      <c r="Q553" t="s">
        <v>672</v>
      </c>
      <c r="S553" t="s">
        <v>1840</v>
      </c>
      <c r="X553">
        <f t="shared" si="8"/>
        <v>1</v>
      </c>
      <c r="Y553" t="s">
        <v>51</v>
      </c>
      <c r="Z553" t="s">
        <v>80</v>
      </c>
      <c r="AA553" t="s">
        <v>130</v>
      </c>
      <c r="AB553" t="str">
        <f>VLOOKUP($AA553,Sheet2!$E$2:$I$222,3,FALSE)</f>
        <v xml:space="preserve">To SF Zoo </v>
      </c>
      <c r="AC553" t="str">
        <f>VLOOKUP($AA553,Sheet2!$E$2:$I$222,4,FALSE)</f>
        <v>Sloat &amp; 47th Av.</v>
      </c>
      <c r="AD553" t="str">
        <f>VLOOKUP($AA553,Sheet2!$E$2:$I$222,5,FALSE)</f>
        <v>Daily ~ 6am-11:30pm</v>
      </c>
      <c r="AI553" t="e">
        <f>VLOOKUP(AH553,[1]Sheet2!$E$2:$I$222,3,FALSE)</f>
        <v>#N/A</v>
      </c>
      <c r="AJ553" t="e">
        <f>VLOOKUP(AH553,[1]Sheet2!$E$2:$I$222,4,FALSE)</f>
        <v>#N/A</v>
      </c>
      <c r="AK553" t="e">
        <f>VLOOKUP(AH553,[1]Sheet2!$E$2:$I$222,5,FALSE)</f>
        <v>#N/A</v>
      </c>
      <c r="AP553" t="e">
        <f>VLOOKUP(AO553,[1]Sheet2!$E$2:$I$222,3,FALSE)</f>
        <v>#N/A</v>
      </c>
      <c r="AQ553" t="e">
        <f>VLOOKUP(AO553,[1]Sheet2!$E$2:$I$222,4,FALSE)</f>
        <v>#N/A</v>
      </c>
      <c r="AR553" t="e">
        <f>VLOOKUP(AO553,[1]Sheet2!$E$2:$I$222,5,FALSE)</f>
        <v>#N/A</v>
      </c>
      <c r="AW553" t="e">
        <f>VLOOKUP(AV553,[1]Sheet2!$E$2:$I$222,3,FALSE)</f>
        <v>#N/A</v>
      </c>
      <c r="AX553" t="e">
        <f>VLOOKUP(AV553,[1]Sheet2!$E$2:$I$222,4,FALSE)</f>
        <v>#N/A</v>
      </c>
      <c r="AY553" t="e">
        <f>VLOOKUP(AV553,[1]Sheet2!$E$2:$I$222,5,FALSE)</f>
        <v>#N/A</v>
      </c>
      <c r="BD553" t="e">
        <f>VLOOKUP(BC553,[1]Sheet2!$E$2:$I$222,3,FALSE)</f>
        <v>#N/A</v>
      </c>
      <c r="BE553" t="e">
        <f>VLOOKUP(BC553,[1]Sheet2!$E$2:$I$222,4,FALSE)</f>
        <v>#N/A</v>
      </c>
      <c r="BF553" t="e">
        <f>VLOOKUP(BC553,[1]Sheet2!$E$2:$I$222,5,FALSE)</f>
        <v>#N/A</v>
      </c>
      <c r="BK553" t="e">
        <f>VLOOKUP(BJ553,[1]Sheet2!$E$2:$I$222,3,FALSE)</f>
        <v>#N/A</v>
      </c>
      <c r="BL553" t="e">
        <f>VLOOKUP(BJ553,[1]Sheet2!$E$2:$I$222,4,FALSE)</f>
        <v>#N/A</v>
      </c>
      <c r="BM553" t="e">
        <f>VLOOKUP(BJ553,[1]Sheet2!$E$2:$I$222,5,FALSE)</f>
        <v>#N/A</v>
      </c>
      <c r="BR553" t="e">
        <f>VLOOKUP(BQ553,[1]Sheet2!$E$2:$I$222,3,FALSE)</f>
        <v>#N/A</v>
      </c>
      <c r="BS553" t="e">
        <f>VLOOKUP(BQ553,[1]Sheet2!$E$2:$I$222,4,FALSE)</f>
        <v>#N/A</v>
      </c>
      <c r="BT553" t="e">
        <f>VLOOKUP(BQ553,[1]Sheet2!$E$2:$I$222,5,FALSE)</f>
        <v>#N/A</v>
      </c>
      <c r="BY553" t="e">
        <f>VLOOKUP(BX553,[1]Sheet2!$E$2:$I$222,3,FALSE)</f>
        <v>#N/A</v>
      </c>
      <c r="BZ553" t="e">
        <f>VLOOKUP(BX553,[1]Sheet2!$E$2:$I$222,4,FALSE)</f>
        <v>#N/A</v>
      </c>
      <c r="CA553" t="e">
        <f>VLOOKUP(BX553,[1]Sheet2!$E$2:$I$222,5,FALSE)</f>
        <v>#N/A</v>
      </c>
      <c r="CF553" t="e">
        <f>VLOOKUP(CE553,[1]Sheet2!$E$2:$I$222,3,FALSE)</f>
        <v>#N/A</v>
      </c>
      <c r="CG553" t="e">
        <f>VLOOKUP(CE553,[1]Sheet2!$E$2:$I$222,4,FALSE)</f>
        <v>#N/A</v>
      </c>
      <c r="CH553" t="e">
        <f>VLOOKUP(CE553,[1]Sheet2!$E$2:$I$222,5,FALSE)</f>
        <v>#N/A</v>
      </c>
      <c r="CM553" t="e">
        <f>VLOOKUP(CL553,[1]Sheet2!$E$2:$I$222,3,FALSE)</f>
        <v>#N/A</v>
      </c>
      <c r="CN553" t="e">
        <f>VLOOKUP(CL553,[1]Sheet2!$E$2:$I$222,4,FALSE)</f>
        <v>#N/A</v>
      </c>
      <c r="CO553" t="e">
        <f>VLOOKUP(CL553,[1]Sheet2!$E$2:$I$222,5,FALSE)</f>
        <v>#N/A</v>
      </c>
    </row>
    <row r="554" spans="1:93" x14ac:dyDescent="0.25">
      <c r="A554">
        <v>574</v>
      </c>
      <c r="C554">
        <v>13705</v>
      </c>
      <c r="D554">
        <v>3705</v>
      </c>
      <c r="E554">
        <v>37.788539999999998</v>
      </c>
      <c r="F554">
        <v>-122.48254</v>
      </c>
      <c r="G554" t="s">
        <v>1845</v>
      </c>
      <c r="H554" t="s">
        <v>1846</v>
      </c>
      <c r="I554" t="s">
        <v>704</v>
      </c>
      <c r="J554" t="s">
        <v>687</v>
      </c>
      <c r="Q554" t="s">
        <v>672</v>
      </c>
      <c r="S554" t="s">
        <v>1314</v>
      </c>
      <c r="T554" t="s">
        <v>1847</v>
      </c>
      <c r="X554">
        <f t="shared" si="8"/>
        <v>1</v>
      </c>
      <c r="Y554" t="s">
        <v>6</v>
      </c>
      <c r="Z554" t="s">
        <v>79</v>
      </c>
      <c r="AB554" t="e">
        <f>VLOOKUP($AA554,Sheet2!$E$2:$I$222,3,FALSE)</f>
        <v>#N/A</v>
      </c>
      <c r="AC554" t="e">
        <f>VLOOKUP($AA554,Sheet2!$E$2:$I$222,4,FALSE)</f>
        <v>#N/A</v>
      </c>
      <c r="AD554" t="e">
        <f>VLOOKUP($AA554,Sheet2!$E$2:$I$222,5,FALSE)</f>
        <v>#N/A</v>
      </c>
      <c r="AI554" t="e">
        <f>VLOOKUP(AH554,[1]Sheet2!$E$2:$I$222,3,FALSE)</f>
        <v>#N/A</v>
      </c>
      <c r="AJ554" t="e">
        <f>VLOOKUP(AH554,[1]Sheet2!$E$2:$I$222,4,FALSE)</f>
        <v>#N/A</v>
      </c>
      <c r="AK554" t="e">
        <f>VLOOKUP(AH554,[1]Sheet2!$E$2:$I$222,5,FALSE)</f>
        <v>#N/A</v>
      </c>
      <c r="AP554" t="e">
        <f>VLOOKUP(AO554,[1]Sheet2!$E$2:$I$222,3,FALSE)</f>
        <v>#N/A</v>
      </c>
      <c r="AQ554" t="e">
        <f>VLOOKUP(AO554,[1]Sheet2!$E$2:$I$222,4,FALSE)</f>
        <v>#N/A</v>
      </c>
      <c r="AR554" t="e">
        <f>VLOOKUP(AO554,[1]Sheet2!$E$2:$I$222,5,FALSE)</f>
        <v>#N/A</v>
      </c>
      <c r="AW554" t="e">
        <f>VLOOKUP(AV554,[1]Sheet2!$E$2:$I$222,3,FALSE)</f>
        <v>#N/A</v>
      </c>
      <c r="AX554" t="e">
        <f>VLOOKUP(AV554,[1]Sheet2!$E$2:$I$222,4,FALSE)</f>
        <v>#N/A</v>
      </c>
      <c r="AY554" t="e">
        <f>VLOOKUP(AV554,[1]Sheet2!$E$2:$I$222,5,FALSE)</f>
        <v>#N/A</v>
      </c>
      <c r="BD554" t="e">
        <f>VLOOKUP(BC554,[1]Sheet2!$E$2:$I$222,3,FALSE)</f>
        <v>#N/A</v>
      </c>
      <c r="BE554" t="e">
        <f>VLOOKUP(BC554,[1]Sheet2!$E$2:$I$222,4,FALSE)</f>
        <v>#N/A</v>
      </c>
      <c r="BF554" t="e">
        <f>VLOOKUP(BC554,[1]Sheet2!$E$2:$I$222,5,FALSE)</f>
        <v>#N/A</v>
      </c>
      <c r="BK554" t="e">
        <f>VLOOKUP(BJ554,[1]Sheet2!$E$2:$I$222,3,FALSE)</f>
        <v>#N/A</v>
      </c>
      <c r="BL554" t="e">
        <f>VLOOKUP(BJ554,[1]Sheet2!$E$2:$I$222,4,FALSE)</f>
        <v>#N/A</v>
      </c>
      <c r="BM554" t="e">
        <f>VLOOKUP(BJ554,[1]Sheet2!$E$2:$I$222,5,FALSE)</f>
        <v>#N/A</v>
      </c>
      <c r="BR554" t="e">
        <f>VLOOKUP(BQ554,[1]Sheet2!$E$2:$I$222,3,FALSE)</f>
        <v>#N/A</v>
      </c>
      <c r="BS554" t="e">
        <f>VLOOKUP(BQ554,[1]Sheet2!$E$2:$I$222,4,FALSE)</f>
        <v>#N/A</v>
      </c>
      <c r="BT554" t="e">
        <f>VLOOKUP(BQ554,[1]Sheet2!$E$2:$I$222,5,FALSE)</f>
        <v>#N/A</v>
      </c>
      <c r="BY554" t="e">
        <f>VLOOKUP(BX554,[1]Sheet2!$E$2:$I$222,3,FALSE)</f>
        <v>#N/A</v>
      </c>
      <c r="BZ554" t="e">
        <f>VLOOKUP(BX554,[1]Sheet2!$E$2:$I$222,4,FALSE)</f>
        <v>#N/A</v>
      </c>
      <c r="CA554" t="e">
        <f>VLOOKUP(BX554,[1]Sheet2!$E$2:$I$222,5,FALSE)</f>
        <v>#N/A</v>
      </c>
      <c r="CF554" t="e">
        <f>VLOOKUP(CE554,[1]Sheet2!$E$2:$I$222,3,FALSE)</f>
        <v>#N/A</v>
      </c>
      <c r="CG554" t="e">
        <f>VLOOKUP(CE554,[1]Sheet2!$E$2:$I$222,4,FALSE)</f>
        <v>#N/A</v>
      </c>
      <c r="CH554" t="e">
        <f>VLOOKUP(CE554,[1]Sheet2!$E$2:$I$222,5,FALSE)</f>
        <v>#N/A</v>
      </c>
      <c r="CM554" t="e">
        <f>VLOOKUP(CL554,[1]Sheet2!$E$2:$I$222,3,FALSE)</f>
        <v>#N/A</v>
      </c>
      <c r="CN554" t="e">
        <f>VLOOKUP(CL554,[1]Sheet2!$E$2:$I$222,4,FALSE)</f>
        <v>#N/A</v>
      </c>
      <c r="CO554" t="e">
        <f>VLOOKUP(CL554,[1]Sheet2!$E$2:$I$222,5,FALSE)</f>
        <v>#N/A</v>
      </c>
    </row>
    <row r="555" spans="1:93" x14ac:dyDescent="0.25">
      <c r="A555">
        <v>575</v>
      </c>
      <c r="C555">
        <v>13706</v>
      </c>
      <c r="D555">
        <v>3706</v>
      </c>
      <c r="E555">
        <v>37.792119999999997</v>
      </c>
      <c r="F555">
        <v>-122.48145</v>
      </c>
      <c r="G555" t="s">
        <v>1848</v>
      </c>
      <c r="H555" t="s">
        <v>1849</v>
      </c>
      <c r="I555" t="s">
        <v>762</v>
      </c>
      <c r="J555" t="s">
        <v>687</v>
      </c>
      <c r="Q555" t="s">
        <v>672</v>
      </c>
      <c r="S555" t="s">
        <v>732</v>
      </c>
      <c r="T555" t="s">
        <v>1850</v>
      </c>
      <c r="X555">
        <f t="shared" si="8"/>
        <v>2</v>
      </c>
      <c r="Y555" t="s">
        <v>6</v>
      </c>
      <c r="Z555" t="s">
        <v>78</v>
      </c>
      <c r="AB555" t="e">
        <f>VLOOKUP($AA555,Sheet2!$E$2:$I$222,3,FALSE)</f>
        <v>#N/A</v>
      </c>
      <c r="AC555" t="e">
        <f>VLOOKUP($AA555,Sheet2!$E$2:$I$222,4,FALSE)</f>
        <v>#N/A</v>
      </c>
      <c r="AD555" t="e">
        <f>VLOOKUP($AA555,Sheet2!$E$2:$I$222,5,FALSE)</f>
        <v>#N/A</v>
      </c>
      <c r="AF555" t="s">
        <v>6</v>
      </c>
      <c r="AG555" t="s">
        <v>79</v>
      </c>
      <c r="AI555" t="e">
        <f>VLOOKUP(AH555,[1]Sheet2!$E$2:$I$222,3,FALSE)</f>
        <v>#N/A</v>
      </c>
      <c r="AJ555" t="e">
        <f>VLOOKUP(AH555,[1]Sheet2!$E$2:$I$222,4,FALSE)</f>
        <v>#N/A</v>
      </c>
      <c r="AK555" t="e">
        <f>VLOOKUP(AH555,[1]Sheet2!$E$2:$I$222,5,FALSE)</f>
        <v>#N/A</v>
      </c>
      <c r="AP555" t="e">
        <f>VLOOKUP(AO555,[1]Sheet2!$E$2:$I$222,3,FALSE)</f>
        <v>#N/A</v>
      </c>
      <c r="AQ555" t="e">
        <f>VLOOKUP(AO555,[1]Sheet2!$E$2:$I$222,4,FALSE)</f>
        <v>#N/A</v>
      </c>
      <c r="AR555" t="e">
        <f>VLOOKUP(AO555,[1]Sheet2!$E$2:$I$222,5,FALSE)</f>
        <v>#N/A</v>
      </c>
      <c r="AW555" t="e">
        <f>VLOOKUP(AV555,[1]Sheet2!$E$2:$I$222,3,FALSE)</f>
        <v>#N/A</v>
      </c>
      <c r="AX555" t="e">
        <f>VLOOKUP(AV555,[1]Sheet2!$E$2:$I$222,4,FALSE)</f>
        <v>#N/A</v>
      </c>
      <c r="AY555" t="e">
        <f>VLOOKUP(AV555,[1]Sheet2!$E$2:$I$222,5,FALSE)</f>
        <v>#N/A</v>
      </c>
      <c r="BD555" t="e">
        <f>VLOOKUP(BC555,[1]Sheet2!$E$2:$I$222,3,FALSE)</f>
        <v>#N/A</v>
      </c>
      <c r="BE555" t="e">
        <f>VLOOKUP(BC555,[1]Sheet2!$E$2:$I$222,4,FALSE)</f>
        <v>#N/A</v>
      </c>
      <c r="BF555" t="e">
        <f>VLOOKUP(BC555,[1]Sheet2!$E$2:$I$222,5,FALSE)</f>
        <v>#N/A</v>
      </c>
      <c r="BK555" t="e">
        <f>VLOOKUP(BJ555,[1]Sheet2!$E$2:$I$222,3,FALSE)</f>
        <v>#N/A</v>
      </c>
      <c r="BL555" t="e">
        <f>VLOOKUP(BJ555,[1]Sheet2!$E$2:$I$222,4,FALSE)</f>
        <v>#N/A</v>
      </c>
      <c r="BM555" t="e">
        <f>VLOOKUP(BJ555,[1]Sheet2!$E$2:$I$222,5,FALSE)</f>
        <v>#N/A</v>
      </c>
      <c r="BR555" t="e">
        <f>VLOOKUP(BQ555,[1]Sheet2!$E$2:$I$222,3,FALSE)</f>
        <v>#N/A</v>
      </c>
      <c r="BS555" t="e">
        <f>VLOOKUP(BQ555,[1]Sheet2!$E$2:$I$222,4,FALSE)</f>
        <v>#N/A</v>
      </c>
      <c r="BT555" t="e">
        <f>VLOOKUP(BQ555,[1]Sheet2!$E$2:$I$222,5,FALSE)</f>
        <v>#N/A</v>
      </c>
      <c r="BY555" t="e">
        <f>VLOOKUP(BX555,[1]Sheet2!$E$2:$I$222,3,FALSE)</f>
        <v>#N/A</v>
      </c>
      <c r="BZ555" t="e">
        <f>VLOOKUP(BX555,[1]Sheet2!$E$2:$I$222,4,FALSE)</f>
        <v>#N/A</v>
      </c>
      <c r="CA555" t="e">
        <f>VLOOKUP(BX555,[1]Sheet2!$E$2:$I$222,5,FALSE)</f>
        <v>#N/A</v>
      </c>
      <c r="CF555" t="e">
        <f>VLOOKUP(CE555,[1]Sheet2!$E$2:$I$222,3,FALSE)</f>
        <v>#N/A</v>
      </c>
      <c r="CG555" t="e">
        <f>VLOOKUP(CE555,[1]Sheet2!$E$2:$I$222,4,FALSE)</f>
        <v>#N/A</v>
      </c>
      <c r="CH555" t="e">
        <f>VLOOKUP(CE555,[1]Sheet2!$E$2:$I$222,5,FALSE)</f>
        <v>#N/A</v>
      </c>
      <c r="CM555" t="e">
        <f>VLOOKUP(CL555,[1]Sheet2!$E$2:$I$222,3,FALSE)</f>
        <v>#N/A</v>
      </c>
      <c r="CN555" t="e">
        <f>VLOOKUP(CL555,[1]Sheet2!$E$2:$I$222,4,FALSE)</f>
        <v>#N/A</v>
      </c>
      <c r="CO555" t="e">
        <f>VLOOKUP(CL555,[1]Sheet2!$E$2:$I$222,5,FALSE)</f>
        <v>#N/A</v>
      </c>
    </row>
    <row r="556" spans="1:93" x14ac:dyDescent="0.25">
      <c r="A556">
        <v>576</v>
      </c>
      <c r="C556">
        <v>13708</v>
      </c>
      <c r="D556">
        <v>3708</v>
      </c>
      <c r="E556">
        <v>37.742010000000001</v>
      </c>
      <c r="F556">
        <v>-122.40940000000001</v>
      </c>
      <c r="G556" t="s">
        <v>1851</v>
      </c>
      <c r="H556" t="s">
        <v>1852</v>
      </c>
      <c r="I556" t="s">
        <v>668</v>
      </c>
      <c r="J556" t="s">
        <v>728</v>
      </c>
      <c r="Q556" t="s">
        <v>672</v>
      </c>
      <c r="S556" t="s">
        <v>1818</v>
      </c>
      <c r="X556">
        <f t="shared" si="8"/>
        <v>1</v>
      </c>
      <c r="Y556" t="s">
        <v>50</v>
      </c>
      <c r="Z556" t="s">
        <v>77</v>
      </c>
      <c r="AA556" t="s">
        <v>128</v>
      </c>
      <c r="AB556" t="str">
        <f>VLOOKUP($AA556,Sheet2!$E$2:$I$222,3,FALSE)</f>
        <v>To 24th Street BART</v>
      </c>
      <c r="AC556" t="str">
        <f>VLOOKUP($AA556,Sheet2!$E$2:$I$222,4,FALSE)</f>
        <v>Mission &amp; 24th St.</v>
      </c>
      <c r="AD556" t="str">
        <f>VLOOKUP($AA556,Sheet2!$E$2:$I$222,5,FALSE)</f>
        <v>M-F ~ 6am-11pm | Sat-Sun ~ 8am-11pm</v>
      </c>
      <c r="AI556" t="e">
        <f>VLOOKUP(AH556,[1]Sheet2!$E$2:$I$222,3,FALSE)</f>
        <v>#N/A</v>
      </c>
      <c r="AJ556" t="e">
        <f>VLOOKUP(AH556,[1]Sheet2!$E$2:$I$222,4,FALSE)</f>
        <v>#N/A</v>
      </c>
      <c r="AK556" t="e">
        <f>VLOOKUP(AH556,[1]Sheet2!$E$2:$I$222,5,FALSE)</f>
        <v>#N/A</v>
      </c>
      <c r="AP556" t="e">
        <f>VLOOKUP(AO556,[1]Sheet2!$E$2:$I$222,3,FALSE)</f>
        <v>#N/A</v>
      </c>
      <c r="AQ556" t="e">
        <f>VLOOKUP(AO556,[1]Sheet2!$E$2:$I$222,4,FALSE)</f>
        <v>#N/A</v>
      </c>
      <c r="AR556" t="e">
        <f>VLOOKUP(AO556,[1]Sheet2!$E$2:$I$222,5,FALSE)</f>
        <v>#N/A</v>
      </c>
      <c r="AW556" t="e">
        <f>VLOOKUP(AV556,[1]Sheet2!$E$2:$I$222,3,FALSE)</f>
        <v>#N/A</v>
      </c>
      <c r="AX556" t="e">
        <f>VLOOKUP(AV556,[1]Sheet2!$E$2:$I$222,4,FALSE)</f>
        <v>#N/A</v>
      </c>
      <c r="AY556" t="e">
        <f>VLOOKUP(AV556,[1]Sheet2!$E$2:$I$222,5,FALSE)</f>
        <v>#N/A</v>
      </c>
      <c r="BD556" t="e">
        <f>VLOOKUP(BC556,[1]Sheet2!$E$2:$I$222,3,FALSE)</f>
        <v>#N/A</v>
      </c>
      <c r="BE556" t="e">
        <f>VLOOKUP(BC556,[1]Sheet2!$E$2:$I$222,4,FALSE)</f>
        <v>#N/A</v>
      </c>
      <c r="BF556" t="e">
        <f>VLOOKUP(BC556,[1]Sheet2!$E$2:$I$222,5,FALSE)</f>
        <v>#N/A</v>
      </c>
      <c r="BK556" t="e">
        <f>VLOOKUP(BJ556,[1]Sheet2!$E$2:$I$222,3,FALSE)</f>
        <v>#N/A</v>
      </c>
      <c r="BL556" t="e">
        <f>VLOOKUP(BJ556,[1]Sheet2!$E$2:$I$222,4,FALSE)</f>
        <v>#N/A</v>
      </c>
      <c r="BM556" t="e">
        <f>VLOOKUP(BJ556,[1]Sheet2!$E$2:$I$222,5,FALSE)</f>
        <v>#N/A</v>
      </c>
      <c r="BR556" t="e">
        <f>VLOOKUP(BQ556,[1]Sheet2!$E$2:$I$222,3,FALSE)</f>
        <v>#N/A</v>
      </c>
      <c r="BS556" t="e">
        <f>VLOOKUP(BQ556,[1]Sheet2!$E$2:$I$222,4,FALSE)</f>
        <v>#N/A</v>
      </c>
      <c r="BT556" t="e">
        <f>VLOOKUP(BQ556,[1]Sheet2!$E$2:$I$222,5,FALSE)</f>
        <v>#N/A</v>
      </c>
      <c r="BY556" t="e">
        <f>VLOOKUP(BX556,[1]Sheet2!$E$2:$I$222,3,FALSE)</f>
        <v>#N/A</v>
      </c>
      <c r="BZ556" t="e">
        <f>VLOOKUP(BX556,[1]Sheet2!$E$2:$I$222,4,FALSE)</f>
        <v>#N/A</v>
      </c>
      <c r="CA556" t="e">
        <f>VLOOKUP(BX556,[1]Sheet2!$E$2:$I$222,5,FALSE)</f>
        <v>#N/A</v>
      </c>
      <c r="CF556" t="e">
        <f>VLOOKUP(CE556,[1]Sheet2!$E$2:$I$222,3,FALSE)</f>
        <v>#N/A</v>
      </c>
      <c r="CG556" t="e">
        <f>VLOOKUP(CE556,[1]Sheet2!$E$2:$I$222,4,FALSE)</f>
        <v>#N/A</v>
      </c>
      <c r="CH556" t="e">
        <f>VLOOKUP(CE556,[1]Sheet2!$E$2:$I$222,5,FALSE)</f>
        <v>#N/A</v>
      </c>
      <c r="CM556" t="e">
        <f>VLOOKUP(CL556,[1]Sheet2!$E$2:$I$222,3,FALSE)</f>
        <v>#N/A</v>
      </c>
      <c r="CN556" t="e">
        <f>VLOOKUP(CL556,[1]Sheet2!$E$2:$I$222,4,FALSE)</f>
        <v>#N/A</v>
      </c>
      <c r="CO556" t="e">
        <f>VLOOKUP(CL556,[1]Sheet2!$E$2:$I$222,5,FALSE)</f>
        <v>#N/A</v>
      </c>
    </row>
    <row r="557" spans="1:93" x14ac:dyDescent="0.25">
      <c r="A557">
        <v>577</v>
      </c>
      <c r="C557">
        <v>13709</v>
      </c>
      <c r="D557">
        <v>3709</v>
      </c>
      <c r="E557">
        <v>37.74286</v>
      </c>
      <c r="F557">
        <v>-122.40940000000001</v>
      </c>
      <c r="G557" t="s">
        <v>1851</v>
      </c>
      <c r="H557" t="s">
        <v>1852</v>
      </c>
      <c r="I557" t="s">
        <v>704</v>
      </c>
      <c r="J557" t="s">
        <v>687</v>
      </c>
      <c r="Q557" t="s">
        <v>672</v>
      </c>
      <c r="S557" t="s">
        <v>1815</v>
      </c>
      <c r="X557">
        <f t="shared" si="8"/>
        <v>1</v>
      </c>
      <c r="Y557" t="s">
        <v>50</v>
      </c>
      <c r="Z557" t="s">
        <v>80</v>
      </c>
      <c r="AA557" t="s">
        <v>127</v>
      </c>
      <c r="AB557" t="str">
        <f>VLOOKUP($AA557,Sheet2!$E$2:$I$222,3,FALSE)</f>
        <v>To Alemany Farmer’s Market</v>
      </c>
      <c r="AC557" t="str">
        <f>VLOOKUP($AA557,Sheet2!$E$2:$I$222,4,FALSE)</f>
        <v>Alemany &amp; Ellsworth</v>
      </c>
      <c r="AD557" t="str">
        <f>VLOOKUP($AA557,Sheet2!$E$2:$I$222,5,FALSE)</f>
        <v>M-F ~ 6am-11pm | Sat-Sun ~ 8am-11pm</v>
      </c>
      <c r="AI557" t="e">
        <f>VLOOKUP(AH557,[1]Sheet2!$E$2:$I$222,3,FALSE)</f>
        <v>#N/A</v>
      </c>
      <c r="AJ557" t="e">
        <f>VLOOKUP(AH557,[1]Sheet2!$E$2:$I$222,4,FALSE)</f>
        <v>#N/A</v>
      </c>
      <c r="AK557" t="e">
        <f>VLOOKUP(AH557,[1]Sheet2!$E$2:$I$222,5,FALSE)</f>
        <v>#N/A</v>
      </c>
      <c r="AP557" t="e">
        <f>VLOOKUP(AO557,[1]Sheet2!$E$2:$I$222,3,FALSE)</f>
        <v>#N/A</v>
      </c>
      <c r="AQ557" t="e">
        <f>VLOOKUP(AO557,[1]Sheet2!$E$2:$I$222,4,FALSE)</f>
        <v>#N/A</v>
      </c>
      <c r="AR557" t="e">
        <f>VLOOKUP(AO557,[1]Sheet2!$E$2:$I$222,5,FALSE)</f>
        <v>#N/A</v>
      </c>
      <c r="AW557" t="e">
        <f>VLOOKUP(AV557,[1]Sheet2!$E$2:$I$222,3,FALSE)</f>
        <v>#N/A</v>
      </c>
      <c r="AX557" t="e">
        <f>VLOOKUP(AV557,[1]Sheet2!$E$2:$I$222,4,FALSE)</f>
        <v>#N/A</v>
      </c>
      <c r="AY557" t="e">
        <f>VLOOKUP(AV557,[1]Sheet2!$E$2:$I$222,5,FALSE)</f>
        <v>#N/A</v>
      </c>
      <c r="BD557" t="e">
        <f>VLOOKUP(BC557,[1]Sheet2!$E$2:$I$222,3,FALSE)</f>
        <v>#N/A</v>
      </c>
      <c r="BE557" t="e">
        <f>VLOOKUP(BC557,[1]Sheet2!$E$2:$I$222,4,FALSE)</f>
        <v>#N/A</v>
      </c>
      <c r="BF557" t="e">
        <f>VLOOKUP(BC557,[1]Sheet2!$E$2:$I$222,5,FALSE)</f>
        <v>#N/A</v>
      </c>
      <c r="BK557" t="e">
        <f>VLOOKUP(BJ557,[1]Sheet2!$E$2:$I$222,3,FALSE)</f>
        <v>#N/A</v>
      </c>
      <c r="BL557" t="e">
        <f>VLOOKUP(BJ557,[1]Sheet2!$E$2:$I$222,4,FALSE)</f>
        <v>#N/A</v>
      </c>
      <c r="BM557" t="e">
        <f>VLOOKUP(BJ557,[1]Sheet2!$E$2:$I$222,5,FALSE)</f>
        <v>#N/A</v>
      </c>
      <c r="BR557" t="e">
        <f>VLOOKUP(BQ557,[1]Sheet2!$E$2:$I$222,3,FALSE)</f>
        <v>#N/A</v>
      </c>
      <c r="BS557" t="e">
        <f>VLOOKUP(BQ557,[1]Sheet2!$E$2:$I$222,4,FALSE)</f>
        <v>#N/A</v>
      </c>
      <c r="BT557" t="e">
        <f>VLOOKUP(BQ557,[1]Sheet2!$E$2:$I$222,5,FALSE)</f>
        <v>#N/A</v>
      </c>
      <c r="BY557" t="e">
        <f>VLOOKUP(BX557,[1]Sheet2!$E$2:$I$222,3,FALSE)</f>
        <v>#N/A</v>
      </c>
      <c r="BZ557" t="e">
        <f>VLOOKUP(BX557,[1]Sheet2!$E$2:$I$222,4,FALSE)</f>
        <v>#N/A</v>
      </c>
      <c r="CA557" t="e">
        <f>VLOOKUP(BX557,[1]Sheet2!$E$2:$I$222,5,FALSE)</f>
        <v>#N/A</v>
      </c>
      <c r="CF557" t="e">
        <f>VLOOKUP(CE557,[1]Sheet2!$E$2:$I$222,3,FALSE)</f>
        <v>#N/A</v>
      </c>
      <c r="CG557" t="e">
        <f>VLOOKUP(CE557,[1]Sheet2!$E$2:$I$222,4,FALSE)</f>
        <v>#N/A</v>
      </c>
      <c r="CH557" t="e">
        <f>VLOOKUP(CE557,[1]Sheet2!$E$2:$I$222,5,FALSE)</f>
        <v>#N/A</v>
      </c>
      <c r="CM557" t="e">
        <f>VLOOKUP(CL557,[1]Sheet2!$E$2:$I$222,3,FALSE)</f>
        <v>#N/A</v>
      </c>
      <c r="CN557" t="e">
        <f>VLOOKUP(CL557,[1]Sheet2!$E$2:$I$222,4,FALSE)</f>
        <v>#N/A</v>
      </c>
      <c r="CO557" t="e">
        <f>VLOOKUP(CL557,[1]Sheet2!$E$2:$I$222,5,FALSE)</f>
        <v>#N/A</v>
      </c>
    </row>
    <row r="558" spans="1:93" x14ac:dyDescent="0.25">
      <c r="A558">
        <v>578</v>
      </c>
      <c r="C558">
        <v>13710</v>
      </c>
      <c r="D558">
        <v>3710</v>
      </c>
      <c r="E558">
        <v>37.74306</v>
      </c>
      <c r="F558">
        <v>-122.40931999999999</v>
      </c>
      <c r="G558" t="s">
        <v>1853</v>
      </c>
      <c r="H558" t="s">
        <v>1854</v>
      </c>
      <c r="I558" t="s">
        <v>677</v>
      </c>
      <c r="J558" t="s">
        <v>728</v>
      </c>
      <c r="Q558" t="s">
        <v>672</v>
      </c>
      <c r="S558" t="s">
        <v>1818</v>
      </c>
      <c r="X558">
        <f t="shared" si="8"/>
        <v>1</v>
      </c>
      <c r="Y558" t="s">
        <v>50</v>
      </c>
      <c r="Z558" t="s">
        <v>77</v>
      </c>
      <c r="AA558" t="s">
        <v>128</v>
      </c>
      <c r="AB558" t="str">
        <f>VLOOKUP($AA558,Sheet2!$E$2:$I$222,3,FALSE)</f>
        <v>To 24th Street BART</v>
      </c>
      <c r="AC558" t="str">
        <f>VLOOKUP($AA558,Sheet2!$E$2:$I$222,4,FALSE)</f>
        <v>Mission &amp; 24th St.</v>
      </c>
      <c r="AD558" t="str">
        <f>VLOOKUP($AA558,Sheet2!$E$2:$I$222,5,FALSE)</f>
        <v>M-F ~ 6am-11pm | Sat-Sun ~ 8am-11pm</v>
      </c>
      <c r="AI558" t="e">
        <f>VLOOKUP(AH558,[1]Sheet2!$E$2:$I$222,3,FALSE)</f>
        <v>#N/A</v>
      </c>
      <c r="AJ558" t="e">
        <f>VLOOKUP(AH558,[1]Sheet2!$E$2:$I$222,4,FALSE)</f>
        <v>#N/A</v>
      </c>
      <c r="AK558" t="e">
        <f>VLOOKUP(AH558,[1]Sheet2!$E$2:$I$222,5,FALSE)</f>
        <v>#N/A</v>
      </c>
      <c r="AP558" t="e">
        <f>VLOOKUP(AO558,[1]Sheet2!$E$2:$I$222,3,FALSE)</f>
        <v>#N/A</v>
      </c>
      <c r="AQ558" t="e">
        <f>VLOOKUP(AO558,[1]Sheet2!$E$2:$I$222,4,FALSE)</f>
        <v>#N/A</v>
      </c>
      <c r="AR558" t="e">
        <f>VLOOKUP(AO558,[1]Sheet2!$E$2:$I$222,5,FALSE)</f>
        <v>#N/A</v>
      </c>
      <c r="AW558" t="e">
        <f>VLOOKUP(AV558,[1]Sheet2!$E$2:$I$222,3,FALSE)</f>
        <v>#N/A</v>
      </c>
      <c r="AX558" t="e">
        <f>VLOOKUP(AV558,[1]Sheet2!$E$2:$I$222,4,FALSE)</f>
        <v>#N/A</v>
      </c>
      <c r="AY558" t="e">
        <f>VLOOKUP(AV558,[1]Sheet2!$E$2:$I$222,5,FALSE)</f>
        <v>#N/A</v>
      </c>
      <c r="BD558" t="e">
        <f>VLOOKUP(BC558,[1]Sheet2!$E$2:$I$222,3,FALSE)</f>
        <v>#N/A</v>
      </c>
      <c r="BE558" t="e">
        <f>VLOOKUP(BC558,[1]Sheet2!$E$2:$I$222,4,FALSE)</f>
        <v>#N/A</v>
      </c>
      <c r="BF558" t="e">
        <f>VLOOKUP(BC558,[1]Sheet2!$E$2:$I$222,5,FALSE)</f>
        <v>#N/A</v>
      </c>
      <c r="BK558" t="e">
        <f>VLOOKUP(BJ558,[1]Sheet2!$E$2:$I$222,3,FALSE)</f>
        <v>#N/A</v>
      </c>
      <c r="BL558" t="e">
        <f>VLOOKUP(BJ558,[1]Sheet2!$E$2:$I$222,4,FALSE)</f>
        <v>#N/A</v>
      </c>
      <c r="BM558" t="e">
        <f>VLOOKUP(BJ558,[1]Sheet2!$E$2:$I$222,5,FALSE)</f>
        <v>#N/A</v>
      </c>
      <c r="BR558" t="e">
        <f>VLOOKUP(BQ558,[1]Sheet2!$E$2:$I$222,3,FALSE)</f>
        <v>#N/A</v>
      </c>
      <c r="BS558" t="e">
        <f>VLOOKUP(BQ558,[1]Sheet2!$E$2:$I$222,4,FALSE)</f>
        <v>#N/A</v>
      </c>
      <c r="BT558" t="e">
        <f>VLOOKUP(BQ558,[1]Sheet2!$E$2:$I$222,5,FALSE)</f>
        <v>#N/A</v>
      </c>
      <c r="BY558" t="e">
        <f>VLOOKUP(BX558,[1]Sheet2!$E$2:$I$222,3,FALSE)</f>
        <v>#N/A</v>
      </c>
      <c r="BZ558" t="e">
        <f>VLOOKUP(BX558,[1]Sheet2!$E$2:$I$222,4,FALSE)</f>
        <v>#N/A</v>
      </c>
      <c r="CA558" t="e">
        <f>VLOOKUP(BX558,[1]Sheet2!$E$2:$I$222,5,FALSE)</f>
        <v>#N/A</v>
      </c>
      <c r="CF558" t="e">
        <f>VLOOKUP(CE558,[1]Sheet2!$E$2:$I$222,3,FALSE)</f>
        <v>#N/A</v>
      </c>
      <c r="CG558" t="e">
        <f>VLOOKUP(CE558,[1]Sheet2!$E$2:$I$222,4,FALSE)</f>
        <v>#N/A</v>
      </c>
      <c r="CH558" t="e">
        <f>VLOOKUP(CE558,[1]Sheet2!$E$2:$I$222,5,FALSE)</f>
        <v>#N/A</v>
      </c>
      <c r="CM558" t="e">
        <f>VLOOKUP(CL558,[1]Sheet2!$E$2:$I$222,3,FALSE)</f>
        <v>#N/A</v>
      </c>
      <c r="CN558" t="e">
        <f>VLOOKUP(CL558,[1]Sheet2!$E$2:$I$222,4,FALSE)</f>
        <v>#N/A</v>
      </c>
      <c r="CO558" t="e">
        <f>VLOOKUP(CL558,[1]Sheet2!$E$2:$I$222,5,FALSE)</f>
        <v>#N/A</v>
      </c>
    </row>
    <row r="559" spans="1:93" x14ac:dyDescent="0.25">
      <c r="A559">
        <v>579</v>
      </c>
      <c r="C559">
        <v>13712</v>
      </c>
      <c r="D559">
        <v>3712</v>
      </c>
      <c r="E559">
        <v>37.749029999999998</v>
      </c>
      <c r="F559">
        <v>-122.44493</v>
      </c>
      <c r="G559" t="s">
        <v>1855</v>
      </c>
      <c r="H559" t="s">
        <v>1856</v>
      </c>
      <c r="I559" t="s">
        <v>710</v>
      </c>
      <c r="J559" t="s">
        <v>687</v>
      </c>
      <c r="Q559" t="s">
        <v>672</v>
      </c>
      <c r="S559" t="s">
        <v>1138</v>
      </c>
      <c r="X559">
        <f t="shared" si="8"/>
        <v>1</v>
      </c>
      <c r="Y559" t="s">
        <v>34</v>
      </c>
      <c r="Z559" t="s">
        <v>78</v>
      </c>
      <c r="AB559" t="e">
        <f>VLOOKUP($AA559,Sheet2!$E$2:$I$222,3,FALSE)</f>
        <v>#N/A</v>
      </c>
      <c r="AC559" t="e">
        <f>VLOOKUP($AA559,Sheet2!$E$2:$I$222,4,FALSE)</f>
        <v>#N/A</v>
      </c>
      <c r="AD559" t="e">
        <f>VLOOKUP($AA559,Sheet2!$E$2:$I$222,5,FALSE)</f>
        <v>#N/A</v>
      </c>
      <c r="AI559" t="e">
        <f>VLOOKUP(AH559,[1]Sheet2!$E$2:$I$222,3,FALSE)</f>
        <v>#N/A</v>
      </c>
      <c r="AJ559" t="e">
        <f>VLOOKUP(AH559,[1]Sheet2!$E$2:$I$222,4,FALSE)</f>
        <v>#N/A</v>
      </c>
      <c r="AK559" t="e">
        <f>VLOOKUP(AH559,[1]Sheet2!$E$2:$I$222,5,FALSE)</f>
        <v>#N/A</v>
      </c>
      <c r="AP559" t="e">
        <f>VLOOKUP(AO559,[1]Sheet2!$E$2:$I$222,3,FALSE)</f>
        <v>#N/A</v>
      </c>
      <c r="AQ559" t="e">
        <f>VLOOKUP(AO559,[1]Sheet2!$E$2:$I$222,4,FALSE)</f>
        <v>#N/A</v>
      </c>
      <c r="AR559" t="e">
        <f>VLOOKUP(AO559,[1]Sheet2!$E$2:$I$222,5,FALSE)</f>
        <v>#N/A</v>
      </c>
      <c r="AW559" t="e">
        <f>VLOOKUP(AV559,[1]Sheet2!$E$2:$I$222,3,FALSE)</f>
        <v>#N/A</v>
      </c>
      <c r="AX559" t="e">
        <f>VLOOKUP(AV559,[1]Sheet2!$E$2:$I$222,4,FALSE)</f>
        <v>#N/A</v>
      </c>
      <c r="AY559" t="e">
        <f>VLOOKUP(AV559,[1]Sheet2!$E$2:$I$222,5,FALSE)</f>
        <v>#N/A</v>
      </c>
      <c r="BD559" t="e">
        <f>VLOOKUP(BC559,[1]Sheet2!$E$2:$I$222,3,FALSE)</f>
        <v>#N/A</v>
      </c>
      <c r="BE559" t="e">
        <f>VLOOKUP(BC559,[1]Sheet2!$E$2:$I$222,4,FALSE)</f>
        <v>#N/A</v>
      </c>
      <c r="BF559" t="e">
        <f>VLOOKUP(BC559,[1]Sheet2!$E$2:$I$222,5,FALSE)</f>
        <v>#N/A</v>
      </c>
      <c r="BK559" t="e">
        <f>VLOOKUP(BJ559,[1]Sheet2!$E$2:$I$222,3,FALSE)</f>
        <v>#N/A</v>
      </c>
      <c r="BL559" t="e">
        <f>VLOOKUP(BJ559,[1]Sheet2!$E$2:$I$222,4,FALSE)</f>
        <v>#N/A</v>
      </c>
      <c r="BM559" t="e">
        <f>VLOOKUP(BJ559,[1]Sheet2!$E$2:$I$222,5,FALSE)</f>
        <v>#N/A</v>
      </c>
      <c r="BR559" t="e">
        <f>VLOOKUP(BQ559,[1]Sheet2!$E$2:$I$222,3,FALSE)</f>
        <v>#N/A</v>
      </c>
      <c r="BS559" t="e">
        <f>VLOOKUP(BQ559,[1]Sheet2!$E$2:$I$222,4,FALSE)</f>
        <v>#N/A</v>
      </c>
      <c r="BT559" t="e">
        <f>VLOOKUP(BQ559,[1]Sheet2!$E$2:$I$222,5,FALSE)</f>
        <v>#N/A</v>
      </c>
      <c r="BY559" t="e">
        <f>VLOOKUP(BX559,[1]Sheet2!$E$2:$I$222,3,FALSE)</f>
        <v>#N/A</v>
      </c>
      <c r="BZ559" t="e">
        <f>VLOOKUP(BX559,[1]Sheet2!$E$2:$I$222,4,FALSE)</f>
        <v>#N/A</v>
      </c>
      <c r="CA559" t="e">
        <f>VLOOKUP(BX559,[1]Sheet2!$E$2:$I$222,5,FALSE)</f>
        <v>#N/A</v>
      </c>
      <c r="CF559" t="e">
        <f>VLOOKUP(CE559,[1]Sheet2!$E$2:$I$222,3,FALSE)</f>
        <v>#N/A</v>
      </c>
      <c r="CG559" t="e">
        <f>VLOOKUP(CE559,[1]Sheet2!$E$2:$I$222,4,FALSE)</f>
        <v>#N/A</v>
      </c>
      <c r="CH559" t="e">
        <f>VLOOKUP(CE559,[1]Sheet2!$E$2:$I$222,5,FALSE)</f>
        <v>#N/A</v>
      </c>
      <c r="CM559" t="e">
        <f>VLOOKUP(CL559,[1]Sheet2!$E$2:$I$222,3,FALSE)</f>
        <v>#N/A</v>
      </c>
      <c r="CN559" t="e">
        <f>VLOOKUP(CL559,[1]Sheet2!$E$2:$I$222,4,FALSE)</f>
        <v>#N/A</v>
      </c>
      <c r="CO559" t="e">
        <f>VLOOKUP(CL559,[1]Sheet2!$E$2:$I$222,5,FALSE)</f>
        <v>#N/A</v>
      </c>
    </row>
    <row r="560" spans="1:93" x14ac:dyDescent="0.25">
      <c r="A560">
        <v>580</v>
      </c>
      <c r="C560">
        <v>13713</v>
      </c>
      <c r="D560">
        <v>3713</v>
      </c>
      <c r="E560">
        <v>37.748080000000002</v>
      </c>
      <c r="F560">
        <v>-122.44506</v>
      </c>
      <c r="G560" t="s">
        <v>1857</v>
      </c>
      <c r="H560" t="s">
        <v>1858</v>
      </c>
      <c r="I560" t="s">
        <v>746</v>
      </c>
      <c r="J560" t="s">
        <v>687</v>
      </c>
      <c r="Q560" t="s">
        <v>672</v>
      </c>
      <c r="S560" t="s">
        <v>1138</v>
      </c>
      <c r="X560">
        <f t="shared" si="8"/>
        <v>1</v>
      </c>
      <c r="Y560" t="s">
        <v>34</v>
      </c>
      <c r="Z560" t="s">
        <v>78</v>
      </c>
      <c r="AB560" t="e">
        <f>VLOOKUP($AA560,Sheet2!$E$2:$I$222,3,FALSE)</f>
        <v>#N/A</v>
      </c>
      <c r="AC560" t="e">
        <f>VLOOKUP($AA560,Sheet2!$E$2:$I$222,4,FALSE)</f>
        <v>#N/A</v>
      </c>
      <c r="AD560" t="e">
        <f>VLOOKUP($AA560,Sheet2!$E$2:$I$222,5,FALSE)</f>
        <v>#N/A</v>
      </c>
      <c r="AI560" t="e">
        <f>VLOOKUP(AH560,[1]Sheet2!$E$2:$I$222,3,FALSE)</f>
        <v>#N/A</v>
      </c>
      <c r="AJ560" t="e">
        <f>VLOOKUP(AH560,[1]Sheet2!$E$2:$I$222,4,FALSE)</f>
        <v>#N/A</v>
      </c>
      <c r="AK560" t="e">
        <f>VLOOKUP(AH560,[1]Sheet2!$E$2:$I$222,5,FALSE)</f>
        <v>#N/A</v>
      </c>
      <c r="AP560" t="e">
        <f>VLOOKUP(AO560,[1]Sheet2!$E$2:$I$222,3,FALSE)</f>
        <v>#N/A</v>
      </c>
      <c r="AQ560" t="e">
        <f>VLOOKUP(AO560,[1]Sheet2!$E$2:$I$222,4,FALSE)</f>
        <v>#N/A</v>
      </c>
      <c r="AR560" t="e">
        <f>VLOOKUP(AO560,[1]Sheet2!$E$2:$I$222,5,FALSE)</f>
        <v>#N/A</v>
      </c>
      <c r="AW560" t="e">
        <f>VLOOKUP(AV560,[1]Sheet2!$E$2:$I$222,3,FALSE)</f>
        <v>#N/A</v>
      </c>
      <c r="AX560" t="e">
        <f>VLOOKUP(AV560,[1]Sheet2!$E$2:$I$222,4,FALSE)</f>
        <v>#N/A</v>
      </c>
      <c r="AY560" t="e">
        <f>VLOOKUP(AV560,[1]Sheet2!$E$2:$I$222,5,FALSE)</f>
        <v>#N/A</v>
      </c>
      <c r="BD560" t="e">
        <f>VLOOKUP(BC560,[1]Sheet2!$E$2:$I$222,3,FALSE)</f>
        <v>#N/A</v>
      </c>
      <c r="BE560" t="e">
        <f>VLOOKUP(BC560,[1]Sheet2!$E$2:$I$222,4,FALSE)</f>
        <v>#N/A</v>
      </c>
      <c r="BF560" t="e">
        <f>VLOOKUP(BC560,[1]Sheet2!$E$2:$I$222,5,FALSE)</f>
        <v>#N/A</v>
      </c>
      <c r="BK560" t="e">
        <f>VLOOKUP(BJ560,[1]Sheet2!$E$2:$I$222,3,FALSE)</f>
        <v>#N/A</v>
      </c>
      <c r="BL560" t="e">
        <f>VLOOKUP(BJ560,[1]Sheet2!$E$2:$I$222,4,FALSE)</f>
        <v>#N/A</v>
      </c>
      <c r="BM560" t="e">
        <f>VLOOKUP(BJ560,[1]Sheet2!$E$2:$I$222,5,FALSE)</f>
        <v>#N/A</v>
      </c>
      <c r="BR560" t="e">
        <f>VLOOKUP(BQ560,[1]Sheet2!$E$2:$I$222,3,FALSE)</f>
        <v>#N/A</v>
      </c>
      <c r="BS560" t="e">
        <f>VLOOKUP(BQ560,[1]Sheet2!$E$2:$I$222,4,FALSE)</f>
        <v>#N/A</v>
      </c>
      <c r="BT560" t="e">
        <f>VLOOKUP(BQ560,[1]Sheet2!$E$2:$I$222,5,FALSE)</f>
        <v>#N/A</v>
      </c>
      <c r="BY560" t="e">
        <f>VLOOKUP(BX560,[1]Sheet2!$E$2:$I$222,3,FALSE)</f>
        <v>#N/A</v>
      </c>
      <c r="BZ560" t="e">
        <f>VLOOKUP(BX560,[1]Sheet2!$E$2:$I$222,4,FALSE)</f>
        <v>#N/A</v>
      </c>
      <c r="CA560" t="e">
        <f>VLOOKUP(BX560,[1]Sheet2!$E$2:$I$222,5,FALSE)</f>
        <v>#N/A</v>
      </c>
      <c r="CF560" t="e">
        <f>VLOOKUP(CE560,[1]Sheet2!$E$2:$I$222,3,FALSE)</f>
        <v>#N/A</v>
      </c>
      <c r="CG560" t="e">
        <f>VLOOKUP(CE560,[1]Sheet2!$E$2:$I$222,4,FALSE)</f>
        <v>#N/A</v>
      </c>
      <c r="CH560" t="e">
        <f>VLOOKUP(CE560,[1]Sheet2!$E$2:$I$222,5,FALSE)</f>
        <v>#N/A</v>
      </c>
      <c r="CM560" t="e">
        <f>VLOOKUP(CL560,[1]Sheet2!$E$2:$I$222,3,FALSE)</f>
        <v>#N/A</v>
      </c>
      <c r="CN560" t="e">
        <f>VLOOKUP(CL560,[1]Sheet2!$E$2:$I$222,4,FALSE)</f>
        <v>#N/A</v>
      </c>
      <c r="CO560" t="e">
        <f>VLOOKUP(CL560,[1]Sheet2!$E$2:$I$222,5,FALSE)</f>
        <v>#N/A</v>
      </c>
    </row>
    <row r="561" spans="1:93" x14ac:dyDescent="0.25">
      <c r="A561">
        <v>581</v>
      </c>
      <c r="C561">
        <v>13715</v>
      </c>
      <c r="D561">
        <v>3715</v>
      </c>
      <c r="E561">
        <v>37.713191000000002</v>
      </c>
      <c r="F561">
        <v>-122.458921</v>
      </c>
      <c r="G561" t="s">
        <v>1859</v>
      </c>
      <c r="H561" t="s">
        <v>1860</v>
      </c>
      <c r="I561" t="s">
        <v>727</v>
      </c>
      <c r="J561" t="s">
        <v>728</v>
      </c>
      <c r="Q561" t="s">
        <v>1325</v>
      </c>
      <c r="S561" t="s">
        <v>1861</v>
      </c>
      <c r="W561" t="s">
        <v>674</v>
      </c>
      <c r="X561">
        <f t="shared" si="8"/>
        <v>1</v>
      </c>
      <c r="Y561" t="s">
        <v>41</v>
      </c>
      <c r="Z561" t="s">
        <v>78</v>
      </c>
      <c r="AB561" t="e">
        <f>VLOOKUP($AA561,Sheet2!$E$2:$I$222,3,FALSE)</f>
        <v>#N/A</v>
      </c>
      <c r="AC561" t="e">
        <f>VLOOKUP($AA561,Sheet2!$E$2:$I$222,4,FALSE)</f>
        <v>#N/A</v>
      </c>
      <c r="AD561" t="e">
        <f>VLOOKUP($AA561,Sheet2!$E$2:$I$222,5,FALSE)</f>
        <v>#N/A</v>
      </c>
      <c r="AI561" t="e">
        <f>VLOOKUP(AH561,[1]Sheet2!$E$2:$I$222,3,FALSE)</f>
        <v>#N/A</v>
      </c>
      <c r="AJ561" t="e">
        <f>VLOOKUP(AH561,[1]Sheet2!$E$2:$I$222,4,FALSE)</f>
        <v>#N/A</v>
      </c>
      <c r="AK561" t="e">
        <f>VLOOKUP(AH561,[1]Sheet2!$E$2:$I$222,5,FALSE)</f>
        <v>#N/A</v>
      </c>
      <c r="AP561" t="e">
        <f>VLOOKUP(AO561,[1]Sheet2!$E$2:$I$222,3,FALSE)</f>
        <v>#N/A</v>
      </c>
      <c r="AQ561" t="e">
        <f>VLOOKUP(AO561,[1]Sheet2!$E$2:$I$222,4,FALSE)</f>
        <v>#N/A</v>
      </c>
      <c r="AR561" t="e">
        <f>VLOOKUP(AO561,[1]Sheet2!$E$2:$I$222,5,FALSE)</f>
        <v>#N/A</v>
      </c>
      <c r="AW561" t="e">
        <f>VLOOKUP(AV561,[1]Sheet2!$E$2:$I$222,3,FALSE)</f>
        <v>#N/A</v>
      </c>
      <c r="AX561" t="e">
        <f>VLOOKUP(AV561,[1]Sheet2!$E$2:$I$222,4,FALSE)</f>
        <v>#N/A</v>
      </c>
      <c r="AY561" t="e">
        <f>VLOOKUP(AV561,[1]Sheet2!$E$2:$I$222,5,FALSE)</f>
        <v>#N/A</v>
      </c>
      <c r="BD561" t="e">
        <f>VLOOKUP(BC561,[1]Sheet2!$E$2:$I$222,3,FALSE)</f>
        <v>#N/A</v>
      </c>
      <c r="BE561" t="e">
        <f>VLOOKUP(BC561,[1]Sheet2!$E$2:$I$222,4,FALSE)</f>
        <v>#N/A</v>
      </c>
      <c r="BF561" t="e">
        <f>VLOOKUP(BC561,[1]Sheet2!$E$2:$I$222,5,FALSE)</f>
        <v>#N/A</v>
      </c>
      <c r="BK561" t="e">
        <f>VLOOKUP(BJ561,[1]Sheet2!$E$2:$I$222,3,FALSE)</f>
        <v>#N/A</v>
      </c>
      <c r="BL561" t="e">
        <f>VLOOKUP(BJ561,[1]Sheet2!$E$2:$I$222,4,FALSE)</f>
        <v>#N/A</v>
      </c>
      <c r="BM561" t="e">
        <f>VLOOKUP(BJ561,[1]Sheet2!$E$2:$I$222,5,FALSE)</f>
        <v>#N/A</v>
      </c>
      <c r="BR561" t="e">
        <f>VLOOKUP(BQ561,[1]Sheet2!$E$2:$I$222,3,FALSE)</f>
        <v>#N/A</v>
      </c>
      <c r="BS561" t="e">
        <f>VLOOKUP(BQ561,[1]Sheet2!$E$2:$I$222,4,FALSE)</f>
        <v>#N/A</v>
      </c>
      <c r="BT561" t="e">
        <f>VLOOKUP(BQ561,[1]Sheet2!$E$2:$I$222,5,FALSE)</f>
        <v>#N/A</v>
      </c>
      <c r="BY561" t="e">
        <f>VLOOKUP(BX561,[1]Sheet2!$E$2:$I$222,3,FALSE)</f>
        <v>#N/A</v>
      </c>
      <c r="BZ561" t="e">
        <f>VLOOKUP(BX561,[1]Sheet2!$E$2:$I$222,4,FALSE)</f>
        <v>#N/A</v>
      </c>
      <c r="CA561" t="e">
        <f>VLOOKUP(BX561,[1]Sheet2!$E$2:$I$222,5,FALSE)</f>
        <v>#N/A</v>
      </c>
      <c r="CF561" t="e">
        <f>VLOOKUP(CE561,[1]Sheet2!$E$2:$I$222,3,FALSE)</f>
        <v>#N/A</v>
      </c>
      <c r="CG561" t="e">
        <f>VLOOKUP(CE561,[1]Sheet2!$E$2:$I$222,4,FALSE)</f>
        <v>#N/A</v>
      </c>
      <c r="CH561" t="e">
        <f>VLOOKUP(CE561,[1]Sheet2!$E$2:$I$222,5,FALSE)</f>
        <v>#N/A</v>
      </c>
      <c r="CM561" t="e">
        <f>VLOOKUP(CL561,[1]Sheet2!$E$2:$I$222,3,FALSE)</f>
        <v>#N/A</v>
      </c>
      <c r="CN561" t="e">
        <f>VLOOKUP(CL561,[1]Sheet2!$E$2:$I$222,4,FALSE)</f>
        <v>#N/A</v>
      </c>
      <c r="CO561" t="e">
        <f>VLOOKUP(CL561,[1]Sheet2!$E$2:$I$222,5,FALSE)</f>
        <v>#N/A</v>
      </c>
    </row>
    <row r="562" spans="1:93" x14ac:dyDescent="0.25">
      <c r="A562">
        <v>582</v>
      </c>
      <c r="C562">
        <v>13716</v>
      </c>
      <c r="D562">
        <v>3716</v>
      </c>
      <c r="E562">
        <v>37.713152000000001</v>
      </c>
      <c r="F562">
        <v>-122.459159</v>
      </c>
      <c r="G562" t="s">
        <v>1859</v>
      </c>
      <c r="H562" t="s">
        <v>1860</v>
      </c>
      <c r="I562" t="s">
        <v>729</v>
      </c>
      <c r="J562" t="s">
        <v>728</v>
      </c>
      <c r="Q562" t="s">
        <v>1325</v>
      </c>
      <c r="S562" t="s">
        <v>1862</v>
      </c>
      <c r="W562" t="s">
        <v>674</v>
      </c>
      <c r="X562">
        <f t="shared" si="8"/>
        <v>1</v>
      </c>
      <c r="Y562" t="s">
        <v>41</v>
      </c>
      <c r="Z562" t="s">
        <v>79</v>
      </c>
      <c r="AB562" t="e">
        <f>VLOOKUP($AA562,Sheet2!$E$2:$I$222,3,FALSE)</f>
        <v>#N/A</v>
      </c>
      <c r="AC562" t="e">
        <f>VLOOKUP($AA562,Sheet2!$E$2:$I$222,4,FALSE)</f>
        <v>#N/A</v>
      </c>
      <c r="AD562" t="e">
        <f>VLOOKUP($AA562,Sheet2!$E$2:$I$222,5,FALSE)</f>
        <v>#N/A</v>
      </c>
      <c r="AI562" t="e">
        <f>VLOOKUP(AH562,[1]Sheet2!$E$2:$I$222,3,FALSE)</f>
        <v>#N/A</v>
      </c>
      <c r="AJ562" t="e">
        <f>VLOOKUP(AH562,[1]Sheet2!$E$2:$I$222,4,FALSE)</f>
        <v>#N/A</v>
      </c>
      <c r="AK562" t="e">
        <f>VLOOKUP(AH562,[1]Sheet2!$E$2:$I$222,5,FALSE)</f>
        <v>#N/A</v>
      </c>
      <c r="AP562" t="e">
        <f>VLOOKUP(AO562,[1]Sheet2!$E$2:$I$222,3,FALSE)</f>
        <v>#N/A</v>
      </c>
      <c r="AQ562" t="e">
        <f>VLOOKUP(AO562,[1]Sheet2!$E$2:$I$222,4,FALSE)</f>
        <v>#N/A</v>
      </c>
      <c r="AR562" t="e">
        <f>VLOOKUP(AO562,[1]Sheet2!$E$2:$I$222,5,FALSE)</f>
        <v>#N/A</v>
      </c>
      <c r="AW562" t="e">
        <f>VLOOKUP(AV562,[1]Sheet2!$E$2:$I$222,3,FALSE)</f>
        <v>#N/A</v>
      </c>
      <c r="AX562" t="e">
        <f>VLOOKUP(AV562,[1]Sheet2!$E$2:$I$222,4,FALSE)</f>
        <v>#N/A</v>
      </c>
      <c r="AY562" t="e">
        <f>VLOOKUP(AV562,[1]Sheet2!$E$2:$I$222,5,FALSE)</f>
        <v>#N/A</v>
      </c>
      <c r="BD562" t="e">
        <f>VLOOKUP(BC562,[1]Sheet2!$E$2:$I$222,3,FALSE)</f>
        <v>#N/A</v>
      </c>
      <c r="BE562" t="e">
        <f>VLOOKUP(BC562,[1]Sheet2!$E$2:$I$222,4,FALSE)</f>
        <v>#N/A</v>
      </c>
      <c r="BF562" t="e">
        <f>VLOOKUP(BC562,[1]Sheet2!$E$2:$I$222,5,FALSE)</f>
        <v>#N/A</v>
      </c>
      <c r="BK562" t="e">
        <f>VLOOKUP(BJ562,[1]Sheet2!$E$2:$I$222,3,FALSE)</f>
        <v>#N/A</v>
      </c>
      <c r="BL562" t="e">
        <f>VLOOKUP(BJ562,[1]Sheet2!$E$2:$I$222,4,FALSE)</f>
        <v>#N/A</v>
      </c>
      <c r="BM562" t="e">
        <f>VLOOKUP(BJ562,[1]Sheet2!$E$2:$I$222,5,FALSE)</f>
        <v>#N/A</v>
      </c>
      <c r="BR562" t="e">
        <f>VLOOKUP(BQ562,[1]Sheet2!$E$2:$I$222,3,FALSE)</f>
        <v>#N/A</v>
      </c>
      <c r="BS562" t="e">
        <f>VLOOKUP(BQ562,[1]Sheet2!$E$2:$I$222,4,FALSE)</f>
        <v>#N/A</v>
      </c>
      <c r="BT562" t="e">
        <f>VLOOKUP(BQ562,[1]Sheet2!$E$2:$I$222,5,FALSE)</f>
        <v>#N/A</v>
      </c>
      <c r="BY562" t="e">
        <f>VLOOKUP(BX562,[1]Sheet2!$E$2:$I$222,3,FALSE)</f>
        <v>#N/A</v>
      </c>
      <c r="BZ562" t="e">
        <f>VLOOKUP(BX562,[1]Sheet2!$E$2:$I$222,4,FALSE)</f>
        <v>#N/A</v>
      </c>
      <c r="CA562" t="e">
        <f>VLOOKUP(BX562,[1]Sheet2!$E$2:$I$222,5,FALSE)</f>
        <v>#N/A</v>
      </c>
      <c r="CF562" t="e">
        <f>VLOOKUP(CE562,[1]Sheet2!$E$2:$I$222,3,FALSE)</f>
        <v>#N/A</v>
      </c>
      <c r="CG562" t="e">
        <f>VLOOKUP(CE562,[1]Sheet2!$E$2:$I$222,4,FALSE)</f>
        <v>#N/A</v>
      </c>
      <c r="CH562" t="e">
        <f>VLOOKUP(CE562,[1]Sheet2!$E$2:$I$222,5,FALSE)</f>
        <v>#N/A</v>
      </c>
      <c r="CM562" t="e">
        <f>VLOOKUP(CL562,[1]Sheet2!$E$2:$I$222,3,FALSE)</f>
        <v>#N/A</v>
      </c>
      <c r="CN562" t="e">
        <f>VLOOKUP(CL562,[1]Sheet2!$E$2:$I$222,4,FALSE)</f>
        <v>#N/A</v>
      </c>
      <c r="CO562" t="e">
        <f>VLOOKUP(CL562,[1]Sheet2!$E$2:$I$222,5,FALSE)</f>
        <v>#N/A</v>
      </c>
    </row>
    <row r="563" spans="1:93" x14ac:dyDescent="0.25">
      <c r="A563">
        <v>583</v>
      </c>
      <c r="C563">
        <v>13717</v>
      </c>
      <c r="D563">
        <v>3717</v>
      </c>
      <c r="E563">
        <v>37.713177999999999</v>
      </c>
      <c r="F563">
        <v>-122.46233100000001</v>
      </c>
      <c r="G563" t="s">
        <v>1863</v>
      </c>
      <c r="H563" t="s">
        <v>1864</v>
      </c>
      <c r="I563" t="s">
        <v>727</v>
      </c>
      <c r="J563" t="s">
        <v>728</v>
      </c>
      <c r="Q563" t="s">
        <v>1325</v>
      </c>
      <c r="S563" t="s">
        <v>1861</v>
      </c>
      <c r="W563" t="s">
        <v>674</v>
      </c>
      <c r="X563">
        <f t="shared" si="8"/>
        <v>1</v>
      </c>
      <c r="Y563" t="s">
        <v>41</v>
      </c>
      <c r="Z563" t="s">
        <v>78</v>
      </c>
      <c r="AB563" t="e">
        <f>VLOOKUP($AA563,Sheet2!$E$2:$I$222,3,FALSE)</f>
        <v>#N/A</v>
      </c>
      <c r="AC563" t="e">
        <f>VLOOKUP($AA563,Sheet2!$E$2:$I$222,4,FALSE)</f>
        <v>#N/A</v>
      </c>
      <c r="AD563" t="e">
        <f>VLOOKUP($AA563,Sheet2!$E$2:$I$222,5,FALSE)</f>
        <v>#N/A</v>
      </c>
      <c r="AI563" t="e">
        <f>VLOOKUP(AH563,[1]Sheet2!$E$2:$I$222,3,FALSE)</f>
        <v>#N/A</v>
      </c>
      <c r="AJ563" t="e">
        <f>VLOOKUP(AH563,[1]Sheet2!$E$2:$I$222,4,FALSE)</f>
        <v>#N/A</v>
      </c>
      <c r="AK563" t="e">
        <f>VLOOKUP(AH563,[1]Sheet2!$E$2:$I$222,5,FALSE)</f>
        <v>#N/A</v>
      </c>
      <c r="AP563" t="e">
        <f>VLOOKUP(AO563,[1]Sheet2!$E$2:$I$222,3,FALSE)</f>
        <v>#N/A</v>
      </c>
      <c r="AQ563" t="e">
        <f>VLOOKUP(AO563,[1]Sheet2!$E$2:$I$222,4,FALSE)</f>
        <v>#N/A</v>
      </c>
      <c r="AR563" t="e">
        <f>VLOOKUP(AO563,[1]Sheet2!$E$2:$I$222,5,FALSE)</f>
        <v>#N/A</v>
      </c>
      <c r="AW563" t="e">
        <f>VLOOKUP(AV563,[1]Sheet2!$E$2:$I$222,3,FALSE)</f>
        <v>#N/A</v>
      </c>
      <c r="AX563" t="e">
        <f>VLOOKUP(AV563,[1]Sheet2!$E$2:$I$222,4,FALSE)</f>
        <v>#N/A</v>
      </c>
      <c r="AY563" t="e">
        <f>VLOOKUP(AV563,[1]Sheet2!$E$2:$I$222,5,FALSE)</f>
        <v>#N/A</v>
      </c>
      <c r="BD563" t="e">
        <f>VLOOKUP(BC563,[1]Sheet2!$E$2:$I$222,3,FALSE)</f>
        <v>#N/A</v>
      </c>
      <c r="BE563" t="e">
        <f>VLOOKUP(BC563,[1]Sheet2!$E$2:$I$222,4,FALSE)</f>
        <v>#N/A</v>
      </c>
      <c r="BF563" t="e">
        <f>VLOOKUP(BC563,[1]Sheet2!$E$2:$I$222,5,FALSE)</f>
        <v>#N/A</v>
      </c>
      <c r="BK563" t="e">
        <f>VLOOKUP(BJ563,[1]Sheet2!$E$2:$I$222,3,FALSE)</f>
        <v>#N/A</v>
      </c>
      <c r="BL563" t="e">
        <f>VLOOKUP(BJ563,[1]Sheet2!$E$2:$I$222,4,FALSE)</f>
        <v>#N/A</v>
      </c>
      <c r="BM563" t="e">
        <f>VLOOKUP(BJ563,[1]Sheet2!$E$2:$I$222,5,FALSE)</f>
        <v>#N/A</v>
      </c>
      <c r="BR563" t="e">
        <f>VLOOKUP(BQ563,[1]Sheet2!$E$2:$I$222,3,FALSE)</f>
        <v>#N/A</v>
      </c>
      <c r="BS563" t="e">
        <f>VLOOKUP(BQ563,[1]Sheet2!$E$2:$I$222,4,FALSE)</f>
        <v>#N/A</v>
      </c>
      <c r="BT563" t="e">
        <f>VLOOKUP(BQ563,[1]Sheet2!$E$2:$I$222,5,FALSE)</f>
        <v>#N/A</v>
      </c>
      <c r="BY563" t="e">
        <f>VLOOKUP(BX563,[1]Sheet2!$E$2:$I$222,3,FALSE)</f>
        <v>#N/A</v>
      </c>
      <c r="BZ563" t="e">
        <f>VLOOKUP(BX563,[1]Sheet2!$E$2:$I$222,4,FALSE)</f>
        <v>#N/A</v>
      </c>
      <c r="CA563" t="e">
        <f>VLOOKUP(BX563,[1]Sheet2!$E$2:$I$222,5,FALSE)</f>
        <v>#N/A</v>
      </c>
      <c r="CF563" t="e">
        <f>VLOOKUP(CE563,[1]Sheet2!$E$2:$I$222,3,FALSE)</f>
        <v>#N/A</v>
      </c>
      <c r="CG563" t="e">
        <f>VLOOKUP(CE563,[1]Sheet2!$E$2:$I$222,4,FALSE)</f>
        <v>#N/A</v>
      </c>
      <c r="CH563" t="e">
        <f>VLOOKUP(CE563,[1]Sheet2!$E$2:$I$222,5,FALSE)</f>
        <v>#N/A</v>
      </c>
      <c r="CM563" t="e">
        <f>VLOOKUP(CL563,[1]Sheet2!$E$2:$I$222,3,FALSE)</f>
        <v>#N/A</v>
      </c>
      <c r="CN563" t="e">
        <f>VLOOKUP(CL563,[1]Sheet2!$E$2:$I$222,4,FALSE)</f>
        <v>#N/A</v>
      </c>
      <c r="CO563" t="e">
        <f>VLOOKUP(CL563,[1]Sheet2!$E$2:$I$222,5,FALSE)</f>
        <v>#N/A</v>
      </c>
    </row>
    <row r="564" spans="1:93" x14ac:dyDescent="0.25">
      <c r="A564">
        <v>584</v>
      </c>
      <c r="C564">
        <v>13718</v>
      </c>
      <c r="D564">
        <v>3718</v>
      </c>
      <c r="E564">
        <v>37.713222000000002</v>
      </c>
      <c r="F564">
        <v>-122.455927</v>
      </c>
      <c r="G564" t="s">
        <v>1865</v>
      </c>
      <c r="H564" t="s">
        <v>1866</v>
      </c>
      <c r="I564" t="s">
        <v>727</v>
      </c>
      <c r="J564" t="s">
        <v>728</v>
      </c>
      <c r="Q564" t="s">
        <v>672</v>
      </c>
      <c r="R564">
        <v>1725</v>
      </c>
      <c r="S564" t="s">
        <v>1861</v>
      </c>
      <c r="W564" t="s">
        <v>674</v>
      </c>
      <c r="X564">
        <f t="shared" si="8"/>
        <v>1</v>
      </c>
      <c r="Y564" t="s">
        <v>41</v>
      </c>
      <c r="Z564" t="s">
        <v>78</v>
      </c>
      <c r="AB564" t="e">
        <f>VLOOKUP($AA564,Sheet2!$E$2:$I$222,3,FALSE)</f>
        <v>#N/A</v>
      </c>
      <c r="AC564" t="e">
        <f>VLOOKUP($AA564,Sheet2!$E$2:$I$222,4,FALSE)</f>
        <v>#N/A</v>
      </c>
      <c r="AD564" t="e">
        <f>VLOOKUP($AA564,Sheet2!$E$2:$I$222,5,FALSE)</f>
        <v>#N/A</v>
      </c>
      <c r="AI564" t="e">
        <f>VLOOKUP(AH564,[1]Sheet2!$E$2:$I$222,3,FALSE)</f>
        <v>#N/A</v>
      </c>
      <c r="AJ564" t="e">
        <f>VLOOKUP(AH564,[1]Sheet2!$E$2:$I$222,4,FALSE)</f>
        <v>#N/A</v>
      </c>
      <c r="AK564" t="e">
        <f>VLOOKUP(AH564,[1]Sheet2!$E$2:$I$222,5,FALSE)</f>
        <v>#N/A</v>
      </c>
      <c r="AP564" t="e">
        <f>VLOOKUP(AO564,[1]Sheet2!$E$2:$I$222,3,FALSE)</f>
        <v>#N/A</v>
      </c>
      <c r="AQ564" t="e">
        <f>VLOOKUP(AO564,[1]Sheet2!$E$2:$I$222,4,FALSE)</f>
        <v>#N/A</v>
      </c>
      <c r="AR564" t="e">
        <f>VLOOKUP(AO564,[1]Sheet2!$E$2:$I$222,5,FALSE)</f>
        <v>#N/A</v>
      </c>
      <c r="AW564" t="e">
        <f>VLOOKUP(AV564,[1]Sheet2!$E$2:$I$222,3,FALSE)</f>
        <v>#N/A</v>
      </c>
      <c r="AX564" t="e">
        <f>VLOOKUP(AV564,[1]Sheet2!$E$2:$I$222,4,FALSE)</f>
        <v>#N/A</v>
      </c>
      <c r="AY564" t="e">
        <f>VLOOKUP(AV564,[1]Sheet2!$E$2:$I$222,5,FALSE)</f>
        <v>#N/A</v>
      </c>
      <c r="BD564" t="e">
        <f>VLOOKUP(BC564,[1]Sheet2!$E$2:$I$222,3,FALSE)</f>
        <v>#N/A</v>
      </c>
      <c r="BE564" t="e">
        <f>VLOOKUP(BC564,[1]Sheet2!$E$2:$I$222,4,FALSE)</f>
        <v>#N/A</v>
      </c>
      <c r="BF564" t="e">
        <f>VLOOKUP(BC564,[1]Sheet2!$E$2:$I$222,5,FALSE)</f>
        <v>#N/A</v>
      </c>
      <c r="BK564" t="e">
        <f>VLOOKUP(BJ564,[1]Sheet2!$E$2:$I$222,3,FALSE)</f>
        <v>#N/A</v>
      </c>
      <c r="BL564" t="e">
        <f>VLOOKUP(BJ564,[1]Sheet2!$E$2:$I$222,4,FALSE)</f>
        <v>#N/A</v>
      </c>
      <c r="BM564" t="e">
        <f>VLOOKUP(BJ564,[1]Sheet2!$E$2:$I$222,5,FALSE)</f>
        <v>#N/A</v>
      </c>
      <c r="BR564" t="e">
        <f>VLOOKUP(BQ564,[1]Sheet2!$E$2:$I$222,3,FALSE)</f>
        <v>#N/A</v>
      </c>
      <c r="BS564" t="e">
        <f>VLOOKUP(BQ564,[1]Sheet2!$E$2:$I$222,4,FALSE)</f>
        <v>#N/A</v>
      </c>
      <c r="BT564" t="e">
        <f>VLOOKUP(BQ564,[1]Sheet2!$E$2:$I$222,5,FALSE)</f>
        <v>#N/A</v>
      </c>
      <c r="BY564" t="e">
        <f>VLOOKUP(BX564,[1]Sheet2!$E$2:$I$222,3,FALSE)</f>
        <v>#N/A</v>
      </c>
      <c r="BZ564" t="e">
        <f>VLOOKUP(BX564,[1]Sheet2!$E$2:$I$222,4,FALSE)</f>
        <v>#N/A</v>
      </c>
      <c r="CA564" t="e">
        <f>VLOOKUP(BX564,[1]Sheet2!$E$2:$I$222,5,FALSE)</f>
        <v>#N/A</v>
      </c>
      <c r="CF564" t="e">
        <f>VLOOKUP(CE564,[1]Sheet2!$E$2:$I$222,3,FALSE)</f>
        <v>#N/A</v>
      </c>
      <c r="CG564" t="e">
        <f>VLOOKUP(CE564,[1]Sheet2!$E$2:$I$222,4,FALSE)</f>
        <v>#N/A</v>
      </c>
      <c r="CH564" t="e">
        <f>VLOOKUP(CE564,[1]Sheet2!$E$2:$I$222,5,FALSE)</f>
        <v>#N/A</v>
      </c>
      <c r="CM564" t="e">
        <f>VLOOKUP(CL564,[1]Sheet2!$E$2:$I$222,3,FALSE)</f>
        <v>#N/A</v>
      </c>
      <c r="CN564" t="e">
        <f>VLOOKUP(CL564,[1]Sheet2!$E$2:$I$222,4,FALSE)</f>
        <v>#N/A</v>
      </c>
      <c r="CO564" t="e">
        <f>VLOOKUP(CL564,[1]Sheet2!$E$2:$I$222,5,FALSE)</f>
        <v>#N/A</v>
      </c>
    </row>
    <row r="565" spans="1:93" x14ac:dyDescent="0.25">
      <c r="A565">
        <v>585</v>
      </c>
      <c r="C565">
        <v>13719</v>
      </c>
      <c r="D565">
        <v>3719</v>
      </c>
      <c r="E565">
        <v>37.713160999999999</v>
      </c>
      <c r="F565">
        <v>-122.45618</v>
      </c>
      <c r="G565" t="s">
        <v>1865</v>
      </c>
      <c r="H565" t="s">
        <v>1866</v>
      </c>
      <c r="I565" t="s">
        <v>729</v>
      </c>
      <c r="J565" t="s">
        <v>728</v>
      </c>
      <c r="Q565" t="s">
        <v>672</v>
      </c>
      <c r="R565">
        <v>520</v>
      </c>
      <c r="S565" t="s">
        <v>1862</v>
      </c>
      <c r="W565" t="s">
        <v>674</v>
      </c>
      <c r="X565">
        <f t="shared" si="8"/>
        <v>1</v>
      </c>
      <c r="Y565" t="s">
        <v>41</v>
      </c>
      <c r="Z565" t="s">
        <v>79</v>
      </c>
      <c r="AB565" t="e">
        <f>VLOOKUP($AA565,Sheet2!$E$2:$I$222,3,FALSE)</f>
        <v>#N/A</v>
      </c>
      <c r="AC565" t="e">
        <f>VLOOKUP($AA565,Sheet2!$E$2:$I$222,4,FALSE)</f>
        <v>#N/A</v>
      </c>
      <c r="AD565" t="e">
        <f>VLOOKUP($AA565,Sheet2!$E$2:$I$222,5,FALSE)</f>
        <v>#N/A</v>
      </c>
      <c r="AI565" t="e">
        <f>VLOOKUP(AH565,[1]Sheet2!$E$2:$I$222,3,FALSE)</f>
        <v>#N/A</v>
      </c>
      <c r="AJ565" t="e">
        <f>VLOOKUP(AH565,[1]Sheet2!$E$2:$I$222,4,FALSE)</f>
        <v>#N/A</v>
      </c>
      <c r="AK565" t="e">
        <f>VLOOKUP(AH565,[1]Sheet2!$E$2:$I$222,5,FALSE)</f>
        <v>#N/A</v>
      </c>
      <c r="AP565" t="e">
        <f>VLOOKUP(AO565,[1]Sheet2!$E$2:$I$222,3,FALSE)</f>
        <v>#N/A</v>
      </c>
      <c r="AQ565" t="e">
        <f>VLOOKUP(AO565,[1]Sheet2!$E$2:$I$222,4,FALSE)</f>
        <v>#N/A</v>
      </c>
      <c r="AR565" t="e">
        <f>VLOOKUP(AO565,[1]Sheet2!$E$2:$I$222,5,FALSE)</f>
        <v>#N/A</v>
      </c>
      <c r="AW565" t="e">
        <f>VLOOKUP(AV565,[1]Sheet2!$E$2:$I$222,3,FALSE)</f>
        <v>#N/A</v>
      </c>
      <c r="AX565" t="e">
        <f>VLOOKUP(AV565,[1]Sheet2!$E$2:$I$222,4,FALSE)</f>
        <v>#N/A</v>
      </c>
      <c r="AY565" t="e">
        <f>VLOOKUP(AV565,[1]Sheet2!$E$2:$I$222,5,FALSE)</f>
        <v>#N/A</v>
      </c>
      <c r="BD565" t="e">
        <f>VLOOKUP(BC565,[1]Sheet2!$E$2:$I$222,3,FALSE)</f>
        <v>#N/A</v>
      </c>
      <c r="BE565" t="e">
        <f>VLOOKUP(BC565,[1]Sheet2!$E$2:$I$222,4,FALSE)</f>
        <v>#N/A</v>
      </c>
      <c r="BF565" t="e">
        <f>VLOOKUP(BC565,[1]Sheet2!$E$2:$I$222,5,FALSE)</f>
        <v>#N/A</v>
      </c>
      <c r="BK565" t="e">
        <f>VLOOKUP(BJ565,[1]Sheet2!$E$2:$I$222,3,FALSE)</f>
        <v>#N/A</v>
      </c>
      <c r="BL565" t="e">
        <f>VLOOKUP(BJ565,[1]Sheet2!$E$2:$I$222,4,FALSE)</f>
        <v>#N/A</v>
      </c>
      <c r="BM565" t="e">
        <f>VLOOKUP(BJ565,[1]Sheet2!$E$2:$I$222,5,FALSE)</f>
        <v>#N/A</v>
      </c>
      <c r="BR565" t="e">
        <f>VLOOKUP(BQ565,[1]Sheet2!$E$2:$I$222,3,FALSE)</f>
        <v>#N/A</v>
      </c>
      <c r="BS565" t="e">
        <f>VLOOKUP(BQ565,[1]Sheet2!$E$2:$I$222,4,FALSE)</f>
        <v>#N/A</v>
      </c>
      <c r="BT565" t="e">
        <f>VLOOKUP(BQ565,[1]Sheet2!$E$2:$I$222,5,FALSE)</f>
        <v>#N/A</v>
      </c>
      <c r="BY565" t="e">
        <f>VLOOKUP(BX565,[1]Sheet2!$E$2:$I$222,3,FALSE)</f>
        <v>#N/A</v>
      </c>
      <c r="BZ565" t="e">
        <f>VLOOKUP(BX565,[1]Sheet2!$E$2:$I$222,4,FALSE)</f>
        <v>#N/A</v>
      </c>
      <c r="CA565" t="e">
        <f>VLOOKUP(BX565,[1]Sheet2!$E$2:$I$222,5,FALSE)</f>
        <v>#N/A</v>
      </c>
      <c r="CF565" t="e">
        <f>VLOOKUP(CE565,[1]Sheet2!$E$2:$I$222,3,FALSE)</f>
        <v>#N/A</v>
      </c>
      <c r="CG565" t="e">
        <f>VLOOKUP(CE565,[1]Sheet2!$E$2:$I$222,4,FALSE)</f>
        <v>#N/A</v>
      </c>
      <c r="CH565" t="e">
        <f>VLOOKUP(CE565,[1]Sheet2!$E$2:$I$222,5,FALSE)</f>
        <v>#N/A</v>
      </c>
      <c r="CM565" t="e">
        <f>VLOOKUP(CL565,[1]Sheet2!$E$2:$I$222,3,FALSE)</f>
        <v>#N/A</v>
      </c>
      <c r="CN565" t="e">
        <f>VLOOKUP(CL565,[1]Sheet2!$E$2:$I$222,4,FALSE)</f>
        <v>#N/A</v>
      </c>
      <c r="CO565" t="e">
        <f>VLOOKUP(CL565,[1]Sheet2!$E$2:$I$222,5,FALSE)</f>
        <v>#N/A</v>
      </c>
    </row>
    <row r="566" spans="1:93" x14ac:dyDescent="0.25">
      <c r="A566">
        <v>587</v>
      </c>
      <c r="C566">
        <v>13721</v>
      </c>
      <c r="D566">
        <v>3721</v>
      </c>
      <c r="E566">
        <v>37.731839999999998</v>
      </c>
      <c r="F566">
        <v>-122.3994</v>
      </c>
      <c r="G566" t="s">
        <v>1867</v>
      </c>
      <c r="H566" t="s">
        <v>1868</v>
      </c>
      <c r="I566" t="s">
        <v>894</v>
      </c>
      <c r="J566" t="s">
        <v>728</v>
      </c>
      <c r="Q566" t="s">
        <v>672</v>
      </c>
      <c r="S566" t="s">
        <v>720</v>
      </c>
      <c r="X566">
        <f t="shared" si="8"/>
        <v>1</v>
      </c>
      <c r="Y566" t="s">
        <v>5</v>
      </c>
      <c r="Z566" t="s">
        <v>80</v>
      </c>
      <c r="AA566" t="s">
        <v>83</v>
      </c>
      <c r="AB566" t="str">
        <f>VLOOKUP($AA566,Sheet2!$E$2:$I$222,3,FALSE)</f>
        <v>To Daly City BART</v>
      </c>
      <c r="AC566">
        <f>VLOOKUP($AA566,Sheet2!$E$2:$I$222,4,FALSE)</f>
        <v>0</v>
      </c>
      <c r="AD566" t="str">
        <f>VLOOKUP($AA566,Sheet2!$E$2:$I$222,5,FALSE)</f>
        <v>Daily ~ 6am-12am</v>
      </c>
      <c r="AI566" t="e">
        <f>VLOOKUP(AH566,[1]Sheet2!$E$2:$I$222,3,FALSE)</f>
        <v>#N/A</v>
      </c>
      <c r="AJ566" t="e">
        <f>VLOOKUP(AH566,[1]Sheet2!$E$2:$I$222,4,FALSE)</f>
        <v>#N/A</v>
      </c>
      <c r="AK566" t="e">
        <f>VLOOKUP(AH566,[1]Sheet2!$E$2:$I$222,5,FALSE)</f>
        <v>#N/A</v>
      </c>
      <c r="AP566" t="e">
        <f>VLOOKUP(AO566,[1]Sheet2!$E$2:$I$222,3,FALSE)</f>
        <v>#N/A</v>
      </c>
      <c r="AQ566" t="e">
        <f>VLOOKUP(AO566,[1]Sheet2!$E$2:$I$222,4,FALSE)</f>
        <v>#N/A</v>
      </c>
      <c r="AR566" t="e">
        <f>VLOOKUP(AO566,[1]Sheet2!$E$2:$I$222,5,FALSE)</f>
        <v>#N/A</v>
      </c>
      <c r="AW566" t="e">
        <f>VLOOKUP(AV566,[1]Sheet2!$E$2:$I$222,3,FALSE)</f>
        <v>#N/A</v>
      </c>
      <c r="AX566" t="e">
        <f>VLOOKUP(AV566,[1]Sheet2!$E$2:$I$222,4,FALSE)</f>
        <v>#N/A</v>
      </c>
      <c r="AY566" t="e">
        <f>VLOOKUP(AV566,[1]Sheet2!$E$2:$I$222,5,FALSE)</f>
        <v>#N/A</v>
      </c>
      <c r="BD566" t="e">
        <f>VLOOKUP(BC566,[1]Sheet2!$E$2:$I$222,3,FALSE)</f>
        <v>#N/A</v>
      </c>
      <c r="BE566" t="e">
        <f>VLOOKUP(BC566,[1]Sheet2!$E$2:$I$222,4,FALSE)</f>
        <v>#N/A</v>
      </c>
      <c r="BF566" t="e">
        <f>VLOOKUP(BC566,[1]Sheet2!$E$2:$I$222,5,FALSE)</f>
        <v>#N/A</v>
      </c>
      <c r="BK566" t="e">
        <f>VLOOKUP(BJ566,[1]Sheet2!$E$2:$I$222,3,FALSE)</f>
        <v>#N/A</v>
      </c>
      <c r="BL566" t="e">
        <f>VLOOKUP(BJ566,[1]Sheet2!$E$2:$I$222,4,FALSE)</f>
        <v>#N/A</v>
      </c>
      <c r="BM566" t="e">
        <f>VLOOKUP(BJ566,[1]Sheet2!$E$2:$I$222,5,FALSE)</f>
        <v>#N/A</v>
      </c>
      <c r="BR566" t="e">
        <f>VLOOKUP(BQ566,[1]Sheet2!$E$2:$I$222,3,FALSE)</f>
        <v>#N/A</v>
      </c>
      <c r="BS566" t="e">
        <f>VLOOKUP(BQ566,[1]Sheet2!$E$2:$I$222,4,FALSE)</f>
        <v>#N/A</v>
      </c>
      <c r="BT566" t="e">
        <f>VLOOKUP(BQ566,[1]Sheet2!$E$2:$I$222,5,FALSE)</f>
        <v>#N/A</v>
      </c>
      <c r="BY566" t="e">
        <f>VLOOKUP(BX566,[1]Sheet2!$E$2:$I$222,3,FALSE)</f>
        <v>#N/A</v>
      </c>
      <c r="BZ566" t="e">
        <f>VLOOKUP(BX566,[1]Sheet2!$E$2:$I$222,4,FALSE)</f>
        <v>#N/A</v>
      </c>
      <c r="CA566" t="e">
        <f>VLOOKUP(BX566,[1]Sheet2!$E$2:$I$222,5,FALSE)</f>
        <v>#N/A</v>
      </c>
      <c r="CF566" t="e">
        <f>VLOOKUP(CE566,[1]Sheet2!$E$2:$I$222,3,FALSE)</f>
        <v>#N/A</v>
      </c>
      <c r="CG566" t="e">
        <f>VLOOKUP(CE566,[1]Sheet2!$E$2:$I$222,4,FALSE)</f>
        <v>#N/A</v>
      </c>
      <c r="CH566" t="e">
        <f>VLOOKUP(CE566,[1]Sheet2!$E$2:$I$222,5,FALSE)</f>
        <v>#N/A</v>
      </c>
      <c r="CM566" t="e">
        <f>VLOOKUP(CL566,[1]Sheet2!$E$2:$I$222,3,FALSE)</f>
        <v>#N/A</v>
      </c>
      <c r="CN566" t="e">
        <f>VLOOKUP(CL566,[1]Sheet2!$E$2:$I$222,4,FALSE)</f>
        <v>#N/A</v>
      </c>
      <c r="CO566" t="e">
        <f>VLOOKUP(CL566,[1]Sheet2!$E$2:$I$222,5,FALSE)</f>
        <v>#N/A</v>
      </c>
    </row>
    <row r="567" spans="1:93" x14ac:dyDescent="0.25">
      <c r="A567">
        <v>588</v>
      </c>
      <c r="C567">
        <v>13722</v>
      </c>
      <c r="D567">
        <v>3722</v>
      </c>
      <c r="E567">
        <v>37.733199999999997</v>
      </c>
      <c r="F567">
        <v>-122.39769</v>
      </c>
      <c r="G567" t="s">
        <v>1869</v>
      </c>
      <c r="H567" t="s">
        <v>1870</v>
      </c>
      <c r="I567" t="s">
        <v>895</v>
      </c>
      <c r="J567" t="s">
        <v>728</v>
      </c>
      <c r="Q567" t="s">
        <v>672</v>
      </c>
      <c r="S567" t="s">
        <v>724</v>
      </c>
      <c r="X567">
        <f t="shared" si="8"/>
        <v>1</v>
      </c>
      <c r="Y567" t="s">
        <v>5</v>
      </c>
      <c r="Z567" t="s">
        <v>77</v>
      </c>
      <c r="AA567" t="s">
        <v>84</v>
      </c>
      <c r="AB567" t="str">
        <f>VLOOKUP($AA567,Sheet2!$E$2:$I$222,3,FALSE)</f>
        <v>To Bayview District</v>
      </c>
      <c r="AC567" t="str">
        <f>VLOOKUP($AA567,Sheet2!$E$2:$I$222,4,FALSE)</f>
        <v>Newhall &amp; Hudson</v>
      </c>
      <c r="AD567" t="str">
        <f>VLOOKUP($AA567,Sheet2!$E$2:$I$222,5,FALSE)</f>
        <v>Daily ~ 6am-12am</v>
      </c>
      <c r="AI567" t="e">
        <f>VLOOKUP(AH567,[1]Sheet2!$E$2:$I$222,3,FALSE)</f>
        <v>#N/A</v>
      </c>
      <c r="AJ567" t="e">
        <f>VLOOKUP(AH567,[1]Sheet2!$E$2:$I$222,4,FALSE)</f>
        <v>#N/A</v>
      </c>
      <c r="AK567" t="e">
        <f>VLOOKUP(AH567,[1]Sheet2!$E$2:$I$222,5,FALSE)</f>
        <v>#N/A</v>
      </c>
      <c r="AP567" t="e">
        <f>VLOOKUP(AO567,[1]Sheet2!$E$2:$I$222,3,FALSE)</f>
        <v>#N/A</v>
      </c>
      <c r="AQ567" t="e">
        <f>VLOOKUP(AO567,[1]Sheet2!$E$2:$I$222,4,FALSE)</f>
        <v>#N/A</v>
      </c>
      <c r="AR567" t="e">
        <f>VLOOKUP(AO567,[1]Sheet2!$E$2:$I$222,5,FALSE)</f>
        <v>#N/A</v>
      </c>
      <c r="AW567" t="e">
        <f>VLOOKUP(AV567,[1]Sheet2!$E$2:$I$222,3,FALSE)</f>
        <v>#N/A</v>
      </c>
      <c r="AX567" t="e">
        <f>VLOOKUP(AV567,[1]Sheet2!$E$2:$I$222,4,FALSE)</f>
        <v>#N/A</v>
      </c>
      <c r="AY567" t="e">
        <f>VLOOKUP(AV567,[1]Sheet2!$E$2:$I$222,5,FALSE)</f>
        <v>#N/A</v>
      </c>
      <c r="BD567" t="e">
        <f>VLOOKUP(BC567,[1]Sheet2!$E$2:$I$222,3,FALSE)</f>
        <v>#N/A</v>
      </c>
      <c r="BE567" t="e">
        <f>VLOOKUP(BC567,[1]Sheet2!$E$2:$I$222,4,FALSE)</f>
        <v>#N/A</v>
      </c>
      <c r="BF567" t="e">
        <f>VLOOKUP(BC567,[1]Sheet2!$E$2:$I$222,5,FALSE)</f>
        <v>#N/A</v>
      </c>
      <c r="BK567" t="e">
        <f>VLOOKUP(BJ567,[1]Sheet2!$E$2:$I$222,3,FALSE)</f>
        <v>#N/A</v>
      </c>
      <c r="BL567" t="e">
        <f>VLOOKUP(BJ567,[1]Sheet2!$E$2:$I$222,4,FALSE)</f>
        <v>#N/A</v>
      </c>
      <c r="BM567" t="e">
        <f>VLOOKUP(BJ567,[1]Sheet2!$E$2:$I$222,5,FALSE)</f>
        <v>#N/A</v>
      </c>
      <c r="BR567" t="e">
        <f>VLOOKUP(BQ567,[1]Sheet2!$E$2:$I$222,3,FALSE)</f>
        <v>#N/A</v>
      </c>
      <c r="BS567" t="e">
        <f>VLOOKUP(BQ567,[1]Sheet2!$E$2:$I$222,4,FALSE)</f>
        <v>#N/A</v>
      </c>
      <c r="BT567" t="e">
        <f>VLOOKUP(BQ567,[1]Sheet2!$E$2:$I$222,5,FALSE)</f>
        <v>#N/A</v>
      </c>
      <c r="BY567" t="e">
        <f>VLOOKUP(BX567,[1]Sheet2!$E$2:$I$222,3,FALSE)</f>
        <v>#N/A</v>
      </c>
      <c r="BZ567" t="e">
        <f>VLOOKUP(BX567,[1]Sheet2!$E$2:$I$222,4,FALSE)</f>
        <v>#N/A</v>
      </c>
      <c r="CA567" t="e">
        <f>VLOOKUP(BX567,[1]Sheet2!$E$2:$I$222,5,FALSE)</f>
        <v>#N/A</v>
      </c>
      <c r="CF567" t="e">
        <f>VLOOKUP(CE567,[1]Sheet2!$E$2:$I$222,3,FALSE)</f>
        <v>#N/A</v>
      </c>
      <c r="CG567" t="e">
        <f>VLOOKUP(CE567,[1]Sheet2!$E$2:$I$222,4,FALSE)</f>
        <v>#N/A</v>
      </c>
      <c r="CH567" t="e">
        <f>VLOOKUP(CE567,[1]Sheet2!$E$2:$I$222,5,FALSE)</f>
        <v>#N/A</v>
      </c>
      <c r="CM567" t="e">
        <f>VLOOKUP(CL567,[1]Sheet2!$E$2:$I$222,3,FALSE)</f>
        <v>#N/A</v>
      </c>
      <c r="CN567" t="e">
        <f>VLOOKUP(CL567,[1]Sheet2!$E$2:$I$222,4,FALSE)</f>
        <v>#N/A</v>
      </c>
      <c r="CO567" t="e">
        <f>VLOOKUP(CL567,[1]Sheet2!$E$2:$I$222,5,FALSE)</f>
        <v>#N/A</v>
      </c>
    </row>
    <row r="568" spans="1:93" x14ac:dyDescent="0.25">
      <c r="A568">
        <v>589</v>
      </c>
      <c r="C568">
        <v>13723</v>
      </c>
      <c r="D568">
        <v>3723</v>
      </c>
      <c r="E568">
        <v>37.779400000000003</v>
      </c>
      <c r="F568">
        <v>-122.39812000000001</v>
      </c>
      <c r="G568" t="s">
        <v>1871</v>
      </c>
      <c r="H568" t="s">
        <v>1872</v>
      </c>
      <c r="I568" t="s">
        <v>895</v>
      </c>
      <c r="J568" t="s">
        <v>728</v>
      </c>
      <c r="Q568" t="s">
        <v>672</v>
      </c>
      <c r="S568" t="s">
        <v>1873</v>
      </c>
      <c r="X568">
        <f t="shared" si="8"/>
        <v>4</v>
      </c>
      <c r="Y568" t="s">
        <v>9</v>
      </c>
      <c r="Z568" t="s">
        <v>77</v>
      </c>
      <c r="AA568" t="s">
        <v>87</v>
      </c>
      <c r="AB568" t="str">
        <f>VLOOKUP($AA568,Sheet2!$E$2:$I$222,3,FALSE)</f>
        <v>To Fisherman's Wharf</v>
      </c>
      <c r="AC568" t="str">
        <f>VLOOKUP($AA568,Sheet2!$E$2:$I$222,4,FALSE)</f>
        <v>Daily ~ 8:30am-12am</v>
      </c>
      <c r="AD568" t="str">
        <f>VLOOKUP($AA568,Sheet2!$E$2:$I$222,5,FALSE)</f>
        <v>Except M-F ~ 6am-10am: Use 8AX/BX</v>
      </c>
      <c r="AF568" t="s">
        <v>21</v>
      </c>
      <c r="AG568" t="s">
        <v>80</v>
      </c>
      <c r="AH568" t="s">
        <v>131</v>
      </c>
      <c r="AI568" t="str">
        <f>VLOOKUP(AH568,[1]Sheet2!$E$2:$I$222,3,FALSE)</f>
        <v>To Caltrain Station</v>
      </c>
      <c r="AJ568" t="str">
        <f>VLOOKUP(AH568,[1]Sheet2!$E$2:$I$222,4,FALSE)</f>
        <v>4th St. &amp; Townsend</v>
      </c>
      <c r="AK568" t="str">
        <f>VLOOKUP(AH568,[1]Sheet2!$E$2:$I$222,5,FALSE)</f>
        <v>Daily ~ 6am-12:30am</v>
      </c>
      <c r="AM568" t="s">
        <v>63</v>
      </c>
      <c r="AN568" t="s">
        <v>78</v>
      </c>
      <c r="AP568" t="e">
        <f>VLOOKUP(AO568,[1]Sheet2!$E$2:$I$222,3,FALSE)</f>
        <v>#N/A</v>
      </c>
      <c r="AQ568" t="e">
        <f>VLOOKUP(AO568,[1]Sheet2!$E$2:$I$222,4,FALSE)</f>
        <v>#N/A</v>
      </c>
      <c r="AR568" t="e">
        <f>VLOOKUP(AO568,[1]Sheet2!$E$2:$I$222,5,FALSE)</f>
        <v>#N/A</v>
      </c>
      <c r="AT568" t="s">
        <v>346</v>
      </c>
      <c r="AU568" t="s">
        <v>78</v>
      </c>
      <c r="AW568" t="e">
        <f>VLOOKUP(AV568,[1]Sheet2!$E$2:$I$222,3,FALSE)</f>
        <v>#N/A</v>
      </c>
      <c r="AX568" t="e">
        <f>VLOOKUP(AV568,[1]Sheet2!$E$2:$I$222,4,FALSE)</f>
        <v>#N/A</v>
      </c>
      <c r="AY568" t="e">
        <f>VLOOKUP(AV568,[1]Sheet2!$E$2:$I$222,5,FALSE)</f>
        <v>#N/A</v>
      </c>
      <c r="BD568" t="e">
        <f>VLOOKUP(BC568,[1]Sheet2!$E$2:$I$222,3,FALSE)</f>
        <v>#N/A</v>
      </c>
      <c r="BE568" t="e">
        <f>VLOOKUP(BC568,[1]Sheet2!$E$2:$I$222,4,FALSE)</f>
        <v>#N/A</v>
      </c>
      <c r="BF568" t="e">
        <f>VLOOKUP(BC568,[1]Sheet2!$E$2:$I$222,5,FALSE)</f>
        <v>#N/A</v>
      </c>
      <c r="BK568" t="e">
        <f>VLOOKUP(BJ568,[1]Sheet2!$E$2:$I$222,3,FALSE)</f>
        <v>#N/A</v>
      </c>
      <c r="BL568" t="e">
        <f>VLOOKUP(BJ568,[1]Sheet2!$E$2:$I$222,4,FALSE)</f>
        <v>#N/A</v>
      </c>
      <c r="BM568" t="e">
        <f>VLOOKUP(BJ568,[1]Sheet2!$E$2:$I$222,5,FALSE)</f>
        <v>#N/A</v>
      </c>
      <c r="BR568" t="e">
        <f>VLOOKUP(BQ568,[1]Sheet2!$E$2:$I$222,3,FALSE)</f>
        <v>#N/A</v>
      </c>
      <c r="BS568" t="e">
        <f>VLOOKUP(BQ568,[1]Sheet2!$E$2:$I$222,4,FALSE)</f>
        <v>#N/A</v>
      </c>
      <c r="BT568" t="e">
        <f>VLOOKUP(BQ568,[1]Sheet2!$E$2:$I$222,5,FALSE)</f>
        <v>#N/A</v>
      </c>
      <c r="BY568" t="e">
        <f>VLOOKUP(BX568,[1]Sheet2!$E$2:$I$222,3,FALSE)</f>
        <v>#N/A</v>
      </c>
      <c r="BZ568" t="e">
        <f>VLOOKUP(BX568,[1]Sheet2!$E$2:$I$222,4,FALSE)</f>
        <v>#N/A</v>
      </c>
      <c r="CA568" t="e">
        <f>VLOOKUP(BX568,[1]Sheet2!$E$2:$I$222,5,FALSE)</f>
        <v>#N/A</v>
      </c>
      <c r="CF568" t="e">
        <f>VLOOKUP(CE568,[1]Sheet2!$E$2:$I$222,3,FALSE)</f>
        <v>#N/A</v>
      </c>
      <c r="CG568" t="e">
        <f>VLOOKUP(CE568,[1]Sheet2!$E$2:$I$222,4,FALSE)</f>
        <v>#N/A</v>
      </c>
      <c r="CH568" t="e">
        <f>VLOOKUP(CE568,[1]Sheet2!$E$2:$I$222,5,FALSE)</f>
        <v>#N/A</v>
      </c>
      <c r="CM568" t="e">
        <f>VLOOKUP(CL568,[1]Sheet2!$E$2:$I$222,3,FALSE)</f>
        <v>#N/A</v>
      </c>
      <c r="CN568" t="e">
        <f>VLOOKUP(CL568,[1]Sheet2!$E$2:$I$222,4,FALSE)</f>
        <v>#N/A</v>
      </c>
      <c r="CO568" t="e">
        <f>VLOOKUP(CL568,[1]Sheet2!$E$2:$I$222,5,FALSE)</f>
        <v>#N/A</v>
      </c>
    </row>
    <row r="569" spans="1:93" x14ac:dyDescent="0.25">
      <c r="A569">
        <v>590</v>
      </c>
      <c r="C569">
        <v>13724</v>
      </c>
      <c r="D569">
        <v>3724</v>
      </c>
      <c r="E569">
        <v>37.777949999999997</v>
      </c>
      <c r="F569">
        <v>-122.39995</v>
      </c>
      <c r="G569" t="s">
        <v>1874</v>
      </c>
      <c r="H569" t="s">
        <v>1875</v>
      </c>
      <c r="I569" t="s">
        <v>878</v>
      </c>
      <c r="J569" t="s">
        <v>669</v>
      </c>
      <c r="K569" t="s">
        <v>1522</v>
      </c>
      <c r="Q569" t="s">
        <v>672</v>
      </c>
      <c r="S569" t="s">
        <v>1873</v>
      </c>
      <c r="X569">
        <f t="shared" si="8"/>
        <v>4</v>
      </c>
      <c r="Y569" t="s">
        <v>9</v>
      </c>
      <c r="Z569" t="s">
        <v>77</v>
      </c>
      <c r="AA569" t="s">
        <v>87</v>
      </c>
      <c r="AB569" t="str">
        <f>VLOOKUP($AA569,Sheet2!$E$2:$I$222,3,FALSE)</f>
        <v>To Fisherman's Wharf</v>
      </c>
      <c r="AC569" t="str">
        <f>VLOOKUP($AA569,Sheet2!$E$2:$I$222,4,FALSE)</f>
        <v>Daily ~ 8:30am-12am</v>
      </c>
      <c r="AD569" t="str">
        <f>VLOOKUP($AA569,Sheet2!$E$2:$I$222,5,FALSE)</f>
        <v>Except M-F ~ 6am-10am: Use 8AX/BX</v>
      </c>
      <c r="AF569" t="s">
        <v>21</v>
      </c>
      <c r="AG569" t="s">
        <v>80</v>
      </c>
      <c r="AH569" t="s">
        <v>131</v>
      </c>
      <c r="AI569" t="str">
        <f>VLOOKUP(AH569,[1]Sheet2!$E$2:$I$222,3,FALSE)</f>
        <v>To Caltrain Station</v>
      </c>
      <c r="AJ569" t="str">
        <f>VLOOKUP(AH569,[1]Sheet2!$E$2:$I$222,4,FALSE)</f>
        <v>4th St. &amp; Townsend</v>
      </c>
      <c r="AK569" t="str">
        <f>VLOOKUP(AH569,[1]Sheet2!$E$2:$I$222,5,FALSE)</f>
        <v>Daily ~ 6am-12:30am</v>
      </c>
      <c r="AM569" t="s">
        <v>63</v>
      </c>
      <c r="AN569" t="s">
        <v>78</v>
      </c>
      <c r="AP569" t="e">
        <f>VLOOKUP(AO569,[1]Sheet2!$E$2:$I$222,3,FALSE)</f>
        <v>#N/A</v>
      </c>
      <c r="AQ569" t="e">
        <f>VLOOKUP(AO569,[1]Sheet2!$E$2:$I$222,4,FALSE)</f>
        <v>#N/A</v>
      </c>
      <c r="AR569" t="e">
        <f>VLOOKUP(AO569,[1]Sheet2!$E$2:$I$222,5,FALSE)</f>
        <v>#N/A</v>
      </c>
      <c r="AT569" t="s">
        <v>346</v>
      </c>
      <c r="AU569" t="s">
        <v>78</v>
      </c>
      <c r="AW569" t="e">
        <f>VLOOKUP(AV569,[1]Sheet2!$E$2:$I$222,3,FALSE)</f>
        <v>#N/A</v>
      </c>
      <c r="AX569" t="e">
        <f>VLOOKUP(AV569,[1]Sheet2!$E$2:$I$222,4,FALSE)</f>
        <v>#N/A</v>
      </c>
      <c r="AY569" t="e">
        <f>VLOOKUP(AV569,[1]Sheet2!$E$2:$I$222,5,FALSE)</f>
        <v>#N/A</v>
      </c>
      <c r="BD569" t="e">
        <f>VLOOKUP(BC569,[1]Sheet2!$E$2:$I$222,3,FALSE)</f>
        <v>#N/A</v>
      </c>
      <c r="BE569" t="e">
        <f>VLOOKUP(BC569,[1]Sheet2!$E$2:$I$222,4,FALSE)</f>
        <v>#N/A</v>
      </c>
      <c r="BF569" t="e">
        <f>VLOOKUP(BC569,[1]Sheet2!$E$2:$I$222,5,FALSE)</f>
        <v>#N/A</v>
      </c>
      <c r="BK569" t="e">
        <f>VLOOKUP(BJ569,[1]Sheet2!$E$2:$I$222,3,FALSE)</f>
        <v>#N/A</v>
      </c>
      <c r="BL569" t="e">
        <f>VLOOKUP(BJ569,[1]Sheet2!$E$2:$I$222,4,FALSE)</f>
        <v>#N/A</v>
      </c>
      <c r="BM569" t="e">
        <f>VLOOKUP(BJ569,[1]Sheet2!$E$2:$I$222,5,FALSE)</f>
        <v>#N/A</v>
      </c>
      <c r="BR569" t="e">
        <f>VLOOKUP(BQ569,[1]Sheet2!$E$2:$I$222,3,FALSE)</f>
        <v>#N/A</v>
      </c>
      <c r="BS569" t="e">
        <f>VLOOKUP(BQ569,[1]Sheet2!$E$2:$I$222,4,FALSE)</f>
        <v>#N/A</v>
      </c>
      <c r="BT569" t="e">
        <f>VLOOKUP(BQ569,[1]Sheet2!$E$2:$I$222,5,FALSE)</f>
        <v>#N/A</v>
      </c>
      <c r="BY569" t="e">
        <f>VLOOKUP(BX569,[1]Sheet2!$E$2:$I$222,3,FALSE)</f>
        <v>#N/A</v>
      </c>
      <c r="BZ569" t="e">
        <f>VLOOKUP(BX569,[1]Sheet2!$E$2:$I$222,4,FALSE)</f>
        <v>#N/A</v>
      </c>
      <c r="CA569" t="e">
        <f>VLOOKUP(BX569,[1]Sheet2!$E$2:$I$222,5,FALSE)</f>
        <v>#N/A</v>
      </c>
      <c r="CF569" t="e">
        <f>VLOOKUP(CE569,[1]Sheet2!$E$2:$I$222,3,FALSE)</f>
        <v>#N/A</v>
      </c>
      <c r="CG569" t="e">
        <f>VLOOKUP(CE569,[1]Sheet2!$E$2:$I$222,4,FALSE)</f>
        <v>#N/A</v>
      </c>
      <c r="CH569" t="e">
        <f>VLOOKUP(CE569,[1]Sheet2!$E$2:$I$222,5,FALSE)</f>
        <v>#N/A</v>
      </c>
      <c r="CM569" t="e">
        <f>VLOOKUP(CL569,[1]Sheet2!$E$2:$I$222,3,FALSE)</f>
        <v>#N/A</v>
      </c>
      <c r="CN569" t="e">
        <f>VLOOKUP(CL569,[1]Sheet2!$E$2:$I$222,4,FALSE)</f>
        <v>#N/A</v>
      </c>
      <c r="CO569" t="e">
        <f>VLOOKUP(CL569,[1]Sheet2!$E$2:$I$222,5,FALSE)</f>
        <v>#N/A</v>
      </c>
    </row>
    <row r="570" spans="1:93" x14ac:dyDescent="0.25">
      <c r="A570">
        <v>591</v>
      </c>
      <c r="C570">
        <v>13725</v>
      </c>
      <c r="D570">
        <v>3725</v>
      </c>
      <c r="E570">
        <v>37.775869999999998</v>
      </c>
      <c r="F570">
        <v>-122.40259</v>
      </c>
      <c r="G570" t="s">
        <v>1876</v>
      </c>
      <c r="H570" t="s">
        <v>1877</v>
      </c>
      <c r="I570" t="s">
        <v>878</v>
      </c>
      <c r="J570" t="s">
        <v>669</v>
      </c>
      <c r="K570" t="s">
        <v>872</v>
      </c>
      <c r="M570" t="s">
        <v>671</v>
      </c>
      <c r="Q570" t="s">
        <v>672</v>
      </c>
      <c r="S570" t="s">
        <v>1873</v>
      </c>
      <c r="X570">
        <f t="shared" si="8"/>
        <v>4</v>
      </c>
      <c r="Y570" t="s">
        <v>9</v>
      </c>
      <c r="Z570" t="s">
        <v>77</v>
      </c>
      <c r="AA570" t="s">
        <v>87</v>
      </c>
      <c r="AB570" t="str">
        <f>VLOOKUP($AA570,Sheet2!$E$2:$I$222,3,FALSE)</f>
        <v>To Fisherman's Wharf</v>
      </c>
      <c r="AC570" t="str">
        <f>VLOOKUP($AA570,Sheet2!$E$2:$I$222,4,FALSE)</f>
        <v>Daily ~ 8:30am-12am</v>
      </c>
      <c r="AD570" t="str">
        <f>VLOOKUP($AA570,Sheet2!$E$2:$I$222,5,FALSE)</f>
        <v>Except M-F ~ 6am-10am: Use 8AX/BX</v>
      </c>
      <c r="AF570" t="s">
        <v>21</v>
      </c>
      <c r="AG570" t="s">
        <v>80</v>
      </c>
      <c r="AH570" t="s">
        <v>131</v>
      </c>
      <c r="AI570" t="str">
        <f>VLOOKUP(AH570,[1]Sheet2!$E$2:$I$222,3,FALSE)</f>
        <v>To Caltrain Station</v>
      </c>
      <c r="AJ570" t="str">
        <f>VLOOKUP(AH570,[1]Sheet2!$E$2:$I$222,4,FALSE)</f>
        <v>4th St. &amp; Townsend</v>
      </c>
      <c r="AK570" t="str">
        <f>VLOOKUP(AH570,[1]Sheet2!$E$2:$I$222,5,FALSE)</f>
        <v>Daily ~ 6am-12:30am</v>
      </c>
      <c r="AM570" t="s">
        <v>63</v>
      </c>
      <c r="AN570" t="s">
        <v>78</v>
      </c>
      <c r="AP570" t="e">
        <f>VLOOKUP(AO570,[1]Sheet2!$E$2:$I$222,3,FALSE)</f>
        <v>#N/A</v>
      </c>
      <c r="AQ570" t="e">
        <f>VLOOKUP(AO570,[1]Sheet2!$E$2:$I$222,4,FALSE)</f>
        <v>#N/A</v>
      </c>
      <c r="AR570" t="e">
        <f>VLOOKUP(AO570,[1]Sheet2!$E$2:$I$222,5,FALSE)</f>
        <v>#N/A</v>
      </c>
      <c r="AT570" t="s">
        <v>346</v>
      </c>
      <c r="AU570" t="s">
        <v>78</v>
      </c>
      <c r="AW570" t="e">
        <f>VLOOKUP(AV570,[1]Sheet2!$E$2:$I$222,3,FALSE)</f>
        <v>#N/A</v>
      </c>
      <c r="AX570" t="e">
        <f>VLOOKUP(AV570,[1]Sheet2!$E$2:$I$222,4,FALSE)</f>
        <v>#N/A</v>
      </c>
      <c r="AY570" t="e">
        <f>VLOOKUP(AV570,[1]Sheet2!$E$2:$I$222,5,FALSE)</f>
        <v>#N/A</v>
      </c>
      <c r="BD570" t="e">
        <f>VLOOKUP(BC570,[1]Sheet2!$E$2:$I$222,3,FALSE)</f>
        <v>#N/A</v>
      </c>
      <c r="BE570" t="e">
        <f>VLOOKUP(BC570,[1]Sheet2!$E$2:$I$222,4,FALSE)</f>
        <v>#N/A</v>
      </c>
      <c r="BF570" t="e">
        <f>VLOOKUP(BC570,[1]Sheet2!$E$2:$I$222,5,FALSE)</f>
        <v>#N/A</v>
      </c>
      <c r="BK570" t="e">
        <f>VLOOKUP(BJ570,[1]Sheet2!$E$2:$I$222,3,FALSE)</f>
        <v>#N/A</v>
      </c>
      <c r="BL570" t="e">
        <f>VLOOKUP(BJ570,[1]Sheet2!$E$2:$I$222,4,FALSE)</f>
        <v>#N/A</v>
      </c>
      <c r="BM570" t="e">
        <f>VLOOKUP(BJ570,[1]Sheet2!$E$2:$I$222,5,FALSE)</f>
        <v>#N/A</v>
      </c>
      <c r="BR570" t="e">
        <f>VLOOKUP(BQ570,[1]Sheet2!$E$2:$I$222,3,FALSE)</f>
        <v>#N/A</v>
      </c>
      <c r="BS570" t="e">
        <f>VLOOKUP(BQ570,[1]Sheet2!$E$2:$I$222,4,FALSE)</f>
        <v>#N/A</v>
      </c>
      <c r="BT570" t="e">
        <f>VLOOKUP(BQ570,[1]Sheet2!$E$2:$I$222,5,FALSE)</f>
        <v>#N/A</v>
      </c>
      <c r="BY570" t="e">
        <f>VLOOKUP(BX570,[1]Sheet2!$E$2:$I$222,3,FALSE)</f>
        <v>#N/A</v>
      </c>
      <c r="BZ570" t="e">
        <f>VLOOKUP(BX570,[1]Sheet2!$E$2:$I$222,4,FALSE)</f>
        <v>#N/A</v>
      </c>
      <c r="CA570" t="e">
        <f>VLOOKUP(BX570,[1]Sheet2!$E$2:$I$222,5,FALSE)</f>
        <v>#N/A</v>
      </c>
      <c r="CF570" t="e">
        <f>VLOOKUP(CE570,[1]Sheet2!$E$2:$I$222,3,FALSE)</f>
        <v>#N/A</v>
      </c>
      <c r="CG570" t="e">
        <f>VLOOKUP(CE570,[1]Sheet2!$E$2:$I$222,4,FALSE)</f>
        <v>#N/A</v>
      </c>
      <c r="CH570" t="e">
        <f>VLOOKUP(CE570,[1]Sheet2!$E$2:$I$222,5,FALSE)</f>
        <v>#N/A</v>
      </c>
      <c r="CM570" t="e">
        <f>VLOOKUP(CL570,[1]Sheet2!$E$2:$I$222,3,FALSE)</f>
        <v>#N/A</v>
      </c>
      <c r="CN570" t="e">
        <f>VLOOKUP(CL570,[1]Sheet2!$E$2:$I$222,4,FALSE)</f>
        <v>#N/A</v>
      </c>
      <c r="CO570" t="e">
        <f>VLOOKUP(CL570,[1]Sheet2!$E$2:$I$222,5,FALSE)</f>
        <v>#N/A</v>
      </c>
    </row>
    <row r="571" spans="1:93" x14ac:dyDescent="0.25">
      <c r="A571">
        <v>592</v>
      </c>
      <c r="C571">
        <v>13726</v>
      </c>
      <c r="D571">
        <v>3726</v>
      </c>
      <c r="E571">
        <v>37.774380000000001</v>
      </c>
      <c r="F571">
        <v>-122.40449</v>
      </c>
      <c r="G571" t="s">
        <v>1878</v>
      </c>
      <c r="H571" t="s">
        <v>1879</v>
      </c>
      <c r="I571" t="s">
        <v>878</v>
      </c>
      <c r="J571" t="s">
        <v>669</v>
      </c>
      <c r="K571" t="s">
        <v>697</v>
      </c>
      <c r="P571" t="s">
        <v>924</v>
      </c>
      <c r="Q571" t="s">
        <v>672</v>
      </c>
      <c r="S571" t="s">
        <v>1880</v>
      </c>
      <c r="X571">
        <f t="shared" si="8"/>
        <v>2</v>
      </c>
      <c r="Y571" t="s">
        <v>21</v>
      </c>
      <c r="Z571" t="s">
        <v>80</v>
      </c>
      <c r="AA571" t="s">
        <v>131</v>
      </c>
      <c r="AB571" t="str">
        <f>VLOOKUP($AA571,Sheet2!$E$2:$I$222,3,FALSE)</f>
        <v>To Caltrain Station</v>
      </c>
      <c r="AC571" t="str">
        <f>VLOOKUP($AA571,Sheet2!$E$2:$I$222,4,FALSE)</f>
        <v>4th St. &amp; Townsend</v>
      </c>
      <c r="AD571" t="str">
        <f>VLOOKUP($AA571,Sheet2!$E$2:$I$222,5,FALSE)</f>
        <v>Daily ~ 6am-12:30am</v>
      </c>
      <c r="AF571" t="s">
        <v>23</v>
      </c>
      <c r="AG571" t="s">
        <v>77</v>
      </c>
      <c r="AH571" t="s">
        <v>100</v>
      </c>
      <c r="AI571" t="str">
        <f>VLOOKUP(AH571,[1]Sheet2!$E$2:$I$222,3,FALSE)</f>
        <v>To Nob Hill</v>
      </c>
      <c r="AJ571" t="str">
        <f>VLOOKUP(AH571,[1]Sheet2!$E$2:$I$222,4,FALSE)</f>
        <v>Jackson &amp; Van Ness</v>
      </c>
      <c r="AK571" t="str">
        <f>VLOOKUP(AH571,[1]Sheet2!$E$2:$I$222,5,FALSE)</f>
        <v>Daily ~ 6am-12:30am</v>
      </c>
      <c r="AP571" t="e">
        <f>VLOOKUP(AO571,[1]Sheet2!$E$2:$I$222,3,FALSE)</f>
        <v>#N/A</v>
      </c>
      <c r="AQ571" t="e">
        <f>VLOOKUP(AO571,[1]Sheet2!$E$2:$I$222,4,FALSE)</f>
        <v>#N/A</v>
      </c>
      <c r="AR571" t="e">
        <f>VLOOKUP(AO571,[1]Sheet2!$E$2:$I$222,5,FALSE)</f>
        <v>#N/A</v>
      </c>
      <c r="AW571" t="e">
        <f>VLOOKUP(AV571,[1]Sheet2!$E$2:$I$222,3,FALSE)</f>
        <v>#N/A</v>
      </c>
      <c r="AX571" t="e">
        <f>VLOOKUP(AV571,[1]Sheet2!$E$2:$I$222,4,FALSE)</f>
        <v>#N/A</v>
      </c>
      <c r="AY571" t="e">
        <f>VLOOKUP(AV571,[1]Sheet2!$E$2:$I$222,5,FALSE)</f>
        <v>#N/A</v>
      </c>
      <c r="BD571" t="e">
        <f>VLOOKUP(BC571,[1]Sheet2!$E$2:$I$222,3,FALSE)</f>
        <v>#N/A</v>
      </c>
      <c r="BE571" t="e">
        <f>VLOOKUP(BC571,[1]Sheet2!$E$2:$I$222,4,FALSE)</f>
        <v>#N/A</v>
      </c>
      <c r="BF571" t="e">
        <f>VLOOKUP(BC571,[1]Sheet2!$E$2:$I$222,5,FALSE)</f>
        <v>#N/A</v>
      </c>
      <c r="BK571" t="e">
        <f>VLOOKUP(BJ571,[1]Sheet2!$E$2:$I$222,3,FALSE)</f>
        <v>#N/A</v>
      </c>
      <c r="BL571" t="e">
        <f>VLOOKUP(BJ571,[1]Sheet2!$E$2:$I$222,4,FALSE)</f>
        <v>#N/A</v>
      </c>
      <c r="BM571" t="e">
        <f>VLOOKUP(BJ571,[1]Sheet2!$E$2:$I$222,5,FALSE)</f>
        <v>#N/A</v>
      </c>
      <c r="BR571" t="e">
        <f>VLOOKUP(BQ571,[1]Sheet2!$E$2:$I$222,3,FALSE)</f>
        <v>#N/A</v>
      </c>
      <c r="BS571" t="e">
        <f>VLOOKUP(BQ571,[1]Sheet2!$E$2:$I$222,4,FALSE)</f>
        <v>#N/A</v>
      </c>
      <c r="BT571" t="e">
        <f>VLOOKUP(BQ571,[1]Sheet2!$E$2:$I$222,5,FALSE)</f>
        <v>#N/A</v>
      </c>
      <c r="BY571" t="e">
        <f>VLOOKUP(BX571,[1]Sheet2!$E$2:$I$222,3,FALSE)</f>
        <v>#N/A</v>
      </c>
      <c r="BZ571" t="e">
        <f>VLOOKUP(BX571,[1]Sheet2!$E$2:$I$222,4,FALSE)</f>
        <v>#N/A</v>
      </c>
      <c r="CA571" t="e">
        <f>VLOOKUP(BX571,[1]Sheet2!$E$2:$I$222,5,FALSE)</f>
        <v>#N/A</v>
      </c>
      <c r="CF571" t="e">
        <f>VLOOKUP(CE571,[1]Sheet2!$E$2:$I$222,3,FALSE)</f>
        <v>#N/A</v>
      </c>
      <c r="CG571" t="e">
        <f>VLOOKUP(CE571,[1]Sheet2!$E$2:$I$222,4,FALSE)</f>
        <v>#N/A</v>
      </c>
      <c r="CH571" t="e">
        <f>VLOOKUP(CE571,[1]Sheet2!$E$2:$I$222,5,FALSE)</f>
        <v>#N/A</v>
      </c>
      <c r="CM571" t="e">
        <f>VLOOKUP(CL571,[1]Sheet2!$E$2:$I$222,3,FALSE)</f>
        <v>#N/A</v>
      </c>
      <c r="CN571" t="e">
        <f>VLOOKUP(CL571,[1]Sheet2!$E$2:$I$222,4,FALSE)</f>
        <v>#N/A</v>
      </c>
      <c r="CO571" t="e">
        <f>VLOOKUP(CL571,[1]Sheet2!$E$2:$I$222,5,FALSE)</f>
        <v>#N/A</v>
      </c>
    </row>
    <row r="572" spans="1:93" x14ac:dyDescent="0.25">
      <c r="A572">
        <v>593</v>
      </c>
      <c r="C572">
        <v>13727</v>
      </c>
      <c r="D572">
        <v>3727</v>
      </c>
      <c r="E572">
        <v>37.772329999999997</v>
      </c>
      <c r="F572">
        <v>-122.40707999999999</v>
      </c>
      <c r="G572" t="s">
        <v>1881</v>
      </c>
      <c r="H572" t="s">
        <v>1882</v>
      </c>
      <c r="I572" t="s">
        <v>895</v>
      </c>
      <c r="J572" t="s">
        <v>669</v>
      </c>
      <c r="K572" t="s">
        <v>963</v>
      </c>
      <c r="Q572" t="s">
        <v>672</v>
      </c>
      <c r="S572" t="s">
        <v>1880</v>
      </c>
      <c r="X572">
        <f t="shared" si="8"/>
        <v>2</v>
      </c>
      <c r="Y572" t="s">
        <v>21</v>
      </c>
      <c r="Z572" t="s">
        <v>80</v>
      </c>
      <c r="AA572" t="s">
        <v>131</v>
      </c>
      <c r="AB572" t="str">
        <f>VLOOKUP($AA572,Sheet2!$E$2:$I$222,3,FALSE)</f>
        <v>To Caltrain Station</v>
      </c>
      <c r="AC572" t="str">
        <f>VLOOKUP($AA572,Sheet2!$E$2:$I$222,4,FALSE)</f>
        <v>4th St. &amp; Townsend</v>
      </c>
      <c r="AD572" t="str">
        <f>VLOOKUP($AA572,Sheet2!$E$2:$I$222,5,FALSE)</f>
        <v>Daily ~ 6am-12:30am</v>
      </c>
      <c r="AF572" t="s">
        <v>23</v>
      </c>
      <c r="AG572" t="s">
        <v>77</v>
      </c>
      <c r="AH572" t="s">
        <v>100</v>
      </c>
      <c r="AI572" t="str">
        <f>VLOOKUP(AH572,[1]Sheet2!$E$2:$I$222,3,FALSE)</f>
        <v>To Nob Hill</v>
      </c>
      <c r="AJ572" t="str">
        <f>VLOOKUP(AH572,[1]Sheet2!$E$2:$I$222,4,FALSE)</f>
        <v>Jackson &amp; Van Ness</v>
      </c>
      <c r="AK572" t="str">
        <f>VLOOKUP(AH572,[1]Sheet2!$E$2:$I$222,5,FALSE)</f>
        <v>Daily ~ 6am-12:30am</v>
      </c>
      <c r="AP572" t="e">
        <f>VLOOKUP(AO572,[1]Sheet2!$E$2:$I$222,3,FALSE)</f>
        <v>#N/A</v>
      </c>
      <c r="AQ572" t="e">
        <f>VLOOKUP(AO572,[1]Sheet2!$E$2:$I$222,4,FALSE)</f>
        <v>#N/A</v>
      </c>
      <c r="AR572" t="e">
        <f>VLOOKUP(AO572,[1]Sheet2!$E$2:$I$222,5,FALSE)</f>
        <v>#N/A</v>
      </c>
      <c r="AW572" t="e">
        <f>VLOOKUP(AV572,[1]Sheet2!$E$2:$I$222,3,FALSE)</f>
        <v>#N/A</v>
      </c>
      <c r="AX572" t="e">
        <f>VLOOKUP(AV572,[1]Sheet2!$E$2:$I$222,4,FALSE)</f>
        <v>#N/A</v>
      </c>
      <c r="AY572" t="e">
        <f>VLOOKUP(AV572,[1]Sheet2!$E$2:$I$222,5,FALSE)</f>
        <v>#N/A</v>
      </c>
      <c r="BD572" t="e">
        <f>VLOOKUP(BC572,[1]Sheet2!$E$2:$I$222,3,FALSE)</f>
        <v>#N/A</v>
      </c>
      <c r="BE572" t="e">
        <f>VLOOKUP(BC572,[1]Sheet2!$E$2:$I$222,4,FALSE)</f>
        <v>#N/A</v>
      </c>
      <c r="BF572" t="e">
        <f>VLOOKUP(BC572,[1]Sheet2!$E$2:$I$222,5,FALSE)</f>
        <v>#N/A</v>
      </c>
      <c r="BK572" t="e">
        <f>VLOOKUP(BJ572,[1]Sheet2!$E$2:$I$222,3,FALSE)</f>
        <v>#N/A</v>
      </c>
      <c r="BL572" t="e">
        <f>VLOOKUP(BJ572,[1]Sheet2!$E$2:$I$222,4,FALSE)</f>
        <v>#N/A</v>
      </c>
      <c r="BM572" t="e">
        <f>VLOOKUP(BJ572,[1]Sheet2!$E$2:$I$222,5,FALSE)</f>
        <v>#N/A</v>
      </c>
      <c r="BR572" t="e">
        <f>VLOOKUP(BQ572,[1]Sheet2!$E$2:$I$222,3,FALSE)</f>
        <v>#N/A</v>
      </c>
      <c r="BS572" t="e">
        <f>VLOOKUP(BQ572,[1]Sheet2!$E$2:$I$222,4,FALSE)</f>
        <v>#N/A</v>
      </c>
      <c r="BT572" t="e">
        <f>VLOOKUP(BQ572,[1]Sheet2!$E$2:$I$222,5,FALSE)</f>
        <v>#N/A</v>
      </c>
      <c r="BY572" t="e">
        <f>VLOOKUP(BX572,[1]Sheet2!$E$2:$I$222,3,FALSE)</f>
        <v>#N/A</v>
      </c>
      <c r="BZ572" t="e">
        <f>VLOOKUP(BX572,[1]Sheet2!$E$2:$I$222,4,FALSE)</f>
        <v>#N/A</v>
      </c>
      <c r="CA572" t="e">
        <f>VLOOKUP(BX572,[1]Sheet2!$E$2:$I$222,5,FALSE)</f>
        <v>#N/A</v>
      </c>
      <c r="CF572" t="e">
        <f>VLOOKUP(CE572,[1]Sheet2!$E$2:$I$222,3,FALSE)</f>
        <v>#N/A</v>
      </c>
      <c r="CG572" t="e">
        <f>VLOOKUP(CE572,[1]Sheet2!$E$2:$I$222,4,FALSE)</f>
        <v>#N/A</v>
      </c>
      <c r="CH572" t="e">
        <f>VLOOKUP(CE572,[1]Sheet2!$E$2:$I$222,5,FALSE)</f>
        <v>#N/A</v>
      </c>
      <c r="CM572" t="e">
        <f>VLOOKUP(CL572,[1]Sheet2!$E$2:$I$222,3,FALSE)</f>
        <v>#N/A</v>
      </c>
      <c r="CN572" t="e">
        <f>VLOOKUP(CL572,[1]Sheet2!$E$2:$I$222,4,FALSE)</f>
        <v>#N/A</v>
      </c>
      <c r="CO572" t="e">
        <f>VLOOKUP(CL572,[1]Sheet2!$E$2:$I$222,5,FALSE)</f>
        <v>#N/A</v>
      </c>
    </row>
    <row r="573" spans="1:93" x14ac:dyDescent="0.25">
      <c r="A573">
        <v>594</v>
      </c>
      <c r="C573">
        <v>13728</v>
      </c>
      <c r="D573">
        <v>3728</v>
      </c>
      <c r="E573">
        <v>37.771459999999998</v>
      </c>
      <c r="F573">
        <v>-122.40817</v>
      </c>
      <c r="G573" t="s">
        <v>1883</v>
      </c>
      <c r="H573" t="s">
        <v>1884</v>
      </c>
      <c r="I573" t="s">
        <v>878</v>
      </c>
      <c r="J573" t="s">
        <v>669</v>
      </c>
      <c r="K573" t="s">
        <v>743</v>
      </c>
      <c r="M573" t="s">
        <v>671</v>
      </c>
      <c r="Q573" t="s">
        <v>672</v>
      </c>
      <c r="S573" t="s">
        <v>1880</v>
      </c>
      <c r="X573">
        <f t="shared" si="8"/>
        <v>2</v>
      </c>
      <c r="Y573" t="s">
        <v>21</v>
      </c>
      <c r="Z573" t="s">
        <v>80</v>
      </c>
      <c r="AA573" t="s">
        <v>131</v>
      </c>
      <c r="AB573" t="str">
        <f>VLOOKUP($AA573,Sheet2!$E$2:$I$222,3,FALSE)</f>
        <v>To Caltrain Station</v>
      </c>
      <c r="AC573" t="str">
        <f>VLOOKUP($AA573,Sheet2!$E$2:$I$222,4,FALSE)</f>
        <v>4th St. &amp; Townsend</v>
      </c>
      <c r="AD573" t="str">
        <f>VLOOKUP($AA573,Sheet2!$E$2:$I$222,5,FALSE)</f>
        <v>Daily ~ 6am-12:30am</v>
      </c>
      <c r="AF573" t="s">
        <v>23</v>
      </c>
      <c r="AG573" t="s">
        <v>77</v>
      </c>
      <c r="AH573" t="s">
        <v>100</v>
      </c>
      <c r="AI573" t="str">
        <f>VLOOKUP(AH573,[1]Sheet2!$E$2:$I$222,3,FALSE)</f>
        <v>To Nob Hill</v>
      </c>
      <c r="AJ573" t="str">
        <f>VLOOKUP(AH573,[1]Sheet2!$E$2:$I$222,4,FALSE)</f>
        <v>Jackson &amp; Van Ness</v>
      </c>
      <c r="AK573" t="str">
        <f>VLOOKUP(AH573,[1]Sheet2!$E$2:$I$222,5,FALSE)</f>
        <v>Daily ~ 6am-12:30am</v>
      </c>
      <c r="AP573" t="e">
        <f>VLOOKUP(AO573,[1]Sheet2!$E$2:$I$222,3,FALSE)</f>
        <v>#N/A</v>
      </c>
      <c r="AQ573" t="e">
        <f>VLOOKUP(AO573,[1]Sheet2!$E$2:$I$222,4,FALSE)</f>
        <v>#N/A</v>
      </c>
      <c r="AR573" t="e">
        <f>VLOOKUP(AO573,[1]Sheet2!$E$2:$I$222,5,FALSE)</f>
        <v>#N/A</v>
      </c>
      <c r="AW573" t="e">
        <f>VLOOKUP(AV573,[1]Sheet2!$E$2:$I$222,3,FALSE)</f>
        <v>#N/A</v>
      </c>
      <c r="AX573" t="e">
        <f>VLOOKUP(AV573,[1]Sheet2!$E$2:$I$222,4,FALSE)</f>
        <v>#N/A</v>
      </c>
      <c r="AY573" t="e">
        <f>VLOOKUP(AV573,[1]Sheet2!$E$2:$I$222,5,FALSE)</f>
        <v>#N/A</v>
      </c>
      <c r="BD573" t="e">
        <f>VLOOKUP(BC573,[1]Sheet2!$E$2:$I$222,3,FALSE)</f>
        <v>#N/A</v>
      </c>
      <c r="BE573" t="e">
        <f>VLOOKUP(BC573,[1]Sheet2!$E$2:$I$222,4,FALSE)</f>
        <v>#N/A</v>
      </c>
      <c r="BF573" t="e">
        <f>VLOOKUP(BC573,[1]Sheet2!$E$2:$I$222,5,FALSE)</f>
        <v>#N/A</v>
      </c>
      <c r="BK573" t="e">
        <f>VLOOKUP(BJ573,[1]Sheet2!$E$2:$I$222,3,FALSE)</f>
        <v>#N/A</v>
      </c>
      <c r="BL573" t="e">
        <f>VLOOKUP(BJ573,[1]Sheet2!$E$2:$I$222,4,FALSE)</f>
        <v>#N/A</v>
      </c>
      <c r="BM573" t="e">
        <f>VLOOKUP(BJ573,[1]Sheet2!$E$2:$I$222,5,FALSE)</f>
        <v>#N/A</v>
      </c>
      <c r="BR573" t="e">
        <f>VLOOKUP(BQ573,[1]Sheet2!$E$2:$I$222,3,FALSE)</f>
        <v>#N/A</v>
      </c>
      <c r="BS573" t="e">
        <f>VLOOKUP(BQ573,[1]Sheet2!$E$2:$I$222,4,FALSE)</f>
        <v>#N/A</v>
      </c>
      <c r="BT573" t="e">
        <f>VLOOKUP(BQ573,[1]Sheet2!$E$2:$I$222,5,FALSE)</f>
        <v>#N/A</v>
      </c>
      <c r="BY573" t="e">
        <f>VLOOKUP(BX573,[1]Sheet2!$E$2:$I$222,3,FALSE)</f>
        <v>#N/A</v>
      </c>
      <c r="BZ573" t="e">
        <f>VLOOKUP(BX573,[1]Sheet2!$E$2:$I$222,4,FALSE)</f>
        <v>#N/A</v>
      </c>
      <c r="CA573" t="e">
        <f>VLOOKUP(BX573,[1]Sheet2!$E$2:$I$222,5,FALSE)</f>
        <v>#N/A</v>
      </c>
      <c r="CF573" t="e">
        <f>VLOOKUP(CE573,[1]Sheet2!$E$2:$I$222,3,FALSE)</f>
        <v>#N/A</v>
      </c>
      <c r="CG573" t="e">
        <f>VLOOKUP(CE573,[1]Sheet2!$E$2:$I$222,4,FALSE)</f>
        <v>#N/A</v>
      </c>
      <c r="CH573" t="e">
        <f>VLOOKUP(CE573,[1]Sheet2!$E$2:$I$222,5,FALSE)</f>
        <v>#N/A</v>
      </c>
      <c r="CM573" t="e">
        <f>VLOOKUP(CL573,[1]Sheet2!$E$2:$I$222,3,FALSE)</f>
        <v>#N/A</v>
      </c>
      <c r="CN573" t="e">
        <f>VLOOKUP(CL573,[1]Sheet2!$E$2:$I$222,4,FALSE)</f>
        <v>#N/A</v>
      </c>
      <c r="CO573" t="e">
        <f>VLOOKUP(CL573,[1]Sheet2!$E$2:$I$222,5,FALSE)</f>
        <v>#N/A</v>
      </c>
    </row>
    <row r="574" spans="1:93" x14ac:dyDescent="0.25">
      <c r="A574">
        <v>595</v>
      </c>
      <c r="C574">
        <v>13730</v>
      </c>
      <c r="D574">
        <v>3730</v>
      </c>
      <c r="E574">
        <v>37.76549</v>
      </c>
      <c r="F574">
        <v>-122.4104</v>
      </c>
      <c r="G574" t="s">
        <v>1885</v>
      </c>
      <c r="H574" t="s">
        <v>1886</v>
      </c>
      <c r="I574" t="s">
        <v>677</v>
      </c>
      <c r="J574" t="s">
        <v>669</v>
      </c>
      <c r="K574" t="s">
        <v>1269</v>
      </c>
      <c r="M574" t="s">
        <v>671</v>
      </c>
      <c r="N574" t="s">
        <v>1887</v>
      </c>
      <c r="Q574" t="s">
        <v>672</v>
      </c>
      <c r="R574">
        <v>783</v>
      </c>
      <c r="S574" t="s">
        <v>958</v>
      </c>
      <c r="X574">
        <f t="shared" si="8"/>
        <v>1</v>
      </c>
      <c r="Y574" t="s">
        <v>23</v>
      </c>
      <c r="Z574" t="s">
        <v>77</v>
      </c>
      <c r="AA574" t="s">
        <v>100</v>
      </c>
      <c r="AB574" t="str">
        <f>VLOOKUP($AA574,Sheet2!$E$2:$I$222,3,FALSE)</f>
        <v>To Nob Hill</v>
      </c>
      <c r="AC574" t="str">
        <f>VLOOKUP($AA574,Sheet2!$E$2:$I$222,4,FALSE)</f>
        <v>Jackson &amp; Van Ness</v>
      </c>
      <c r="AD574" t="str">
        <f>VLOOKUP($AA574,Sheet2!$E$2:$I$222,5,FALSE)</f>
        <v>Daily ~ 6am-12:30am</v>
      </c>
      <c r="AI574" t="e">
        <f>VLOOKUP(AH574,[1]Sheet2!$E$2:$I$222,3,FALSE)</f>
        <v>#N/A</v>
      </c>
      <c r="AJ574" t="e">
        <f>VLOOKUP(AH574,[1]Sheet2!$E$2:$I$222,4,FALSE)</f>
        <v>#N/A</v>
      </c>
      <c r="AK574" t="e">
        <f>VLOOKUP(AH574,[1]Sheet2!$E$2:$I$222,5,FALSE)</f>
        <v>#N/A</v>
      </c>
      <c r="AP574" t="e">
        <f>VLOOKUP(AO574,[1]Sheet2!$E$2:$I$222,3,FALSE)</f>
        <v>#N/A</v>
      </c>
      <c r="AQ574" t="e">
        <f>VLOOKUP(AO574,[1]Sheet2!$E$2:$I$222,4,FALSE)</f>
        <v>#N/A</v>
      </c>
      <c r="AR574" t="e">
        <f>VLOOKUP(AO574,[1]Sheet2!$E$2:$I$222,5,FALSE)</f>
        <v>#N/A</v>
      </c>
      <c r="AW574" t="e">
        <f>VLOOKUP(AV574,[1]Sheet2!$E$2:$I$222,3,FALSE)</f>
        <v>#N/A</v>
      </c>
      <c r="AX574" t="e">
        <f>VLOOKUP(AV574,[1]Sheet2!$E$2:$I$222,4,FALSE)</f>
        <v>#N/A</v>
      </c>
      <c r="AY574" t="e">
        <f>VLOOKUP(AV574,[1]Sheet2!$E$2:$I$222,5,FALSE)</f>
        <v>#N/A</v>
      </c>
      <c r="BD574" t="e">
        <f>VLOOKUP(BC574,[1]Sheet2!$E$2:$I$222,3,FALSE)</f>
        <v>#N/A</v>
      </c>
      <c r="BE574" t="e">
        <f>VLOOKUP(BC574,[1]Sheet2!$E$2:$I$222,4,FALSE)</f>
        <v>#N/A</v>
      </c>
      <c r="BF574" t="e">
        <f>VLOOKUP(BC574,[1]Sheet2!$E$2:$I$222,5,FALSE)</f>
        <v>#N/A</v>
      </c>
      <c r="BK574" t="e">
        <f>VLOOKUP(BJ574,[1]Sheet2!$E$2:$I$222,3,FALSE)</f>
        <v>#N/A</v>
      </c>
      <c r="BL574" t="e">
        <f>VLOOKUP(BJ574,[1]Sheet2!$E$2:$I$222,4,FALSE)</f>
        <v>#N/A</v>
      </c>
      <c r="BM574" t="e">
        <f>VLOOKUP(BJ574,[1]Sheet2!$E$2:$I$222,5,FALSE)</f>
        <v>#N/A</v>
      </c>
      <c r="BR574" t="e">
        <f>VLOOKUP(BQ574,[1]Sheet2!$E$2:$I$222,3,FALSE)</f>
        <v>#N/A</v>
      </c>
      <c r="BS574" t="e">
        <f>VLOOKUP(BQ574,[1]Sheet2!$E$2:$I$222,4,FALSE)</f>
        <v>#N/A</v>
      </c>
      <c r="BT574" t="e">
        <f>VLOOKUP(BQ574,[1]Sheet2!$E$2:$I$222,5,FALSE)</f>
        <v>#N/A</v>
      </c>
      <c r="BY574" t="e">
        <f>VLOOKUP(BX574,[1]Sheet2!$E$2:$I$222,3,FALSE)</f>
        <v>#N/A</v>
      </c>
      <c r="BZ574" t="e">
        <f>VLOOKUP(BX574,[1]Sheet2!$E$2:$I$222,4,FALSE)</f>
        <v>#N/A</v>
      </c>
      <c r="CA574" t="e">
        <f>VLOOKUP(BX574,[1]Sheet2!$E$2:$I$222,5,FALSE)</f>
        <v>#N/A</v>
      </c>
      <c r="CF574" t="e">
        <f>VLOOKUP(CE574,[1]Sheet2!$E$2:$I$222,3,FALSE)</f>
        <v>#N/A</v>
      </c>
      <c r="CG574" t="e">
        <f>VLOOKUP(CE574,[1]Sheet2!$E$2:$I$222,4,FALSE)</f>
        <v>#N/A</v>
      </c>
      <c r="CH574" t="e">
        <f>VLOOKUP(CE574,[1]Sheet2!$E$2:$I$222,5,FALSE)</f>
        <v>#N/A</v>
      </c>
      <c r="CM574" t="e">
        <f>VLOOKUP(CL574,[1]Sheet2!$E$2:$I$222,3,FALSE)</f>
        <v>#N/A</v>
      </c>
      <c r="CN574" t="e">
        <f>VLOOKUP(CL574,[1]Sheet2!$E$2:$I$222,4,FALSE)</f>
        <v>#N/A</v>
      </c>
      <c r="CO574" t="e">
        <f>VLOOKUP(CL574,[1]Sheet2!$E$2:$I$222,5,FALSE)</f>
        <v>#N/A</v>
      </c>
    </row>
    <row r="575" spans="1:93" x14ac:dyDescent="0.25">
      <c r="A575">
        <v>596</v>
      </c>
      <c r="C575">
        <v>13731</v>
      </c>
      <c r="D575">
        <v>3731</v>
      </c>
      <c r="E575">
        <v>37.765300000000003</v>
      </c>
      <c r="F575">
        <v>-122.41054</v>
      </c>
      <c r="G575" t="s">
        <v>1885</v>
      </c>
      <c r="H575" t="s">
        <v>1886</v>
      </c>
      <c r="I575" t="s">
        <v>704</v>
      </c>
      <c r="J575" t="s">
        <v>669</v>
      </c>
      <c r="K575" t="s">
        <v>743</v>
      </c>
      <c r="M575" t="s">
        <v>671</v>
      </c>
      <c r="Q575" t="s">
        <v>672</v>
      </c>
      <c r="S575" t="s">
        <v>1888</v>
      </c>
      <c r="X575">
        <f t="shared" si="8"/>
        <v>1</v>
      </c>
      <c r="Y575" t="s">
        <v>23</v>
      </c>
      <c r="Z575" t="s">
        <v>80</v>
      </c>
      <c r="AA575" t="s">
        <v>132</v>
      </c>
      <c r="AB575" t="str">
        <f>VLOOKUP($AA575,Sheet2!$E$2:$I$222,3,FALSE)</f>
        <v>To Mission District</v>
      </c>
      <c r="AC575" t="str">
        <f>VLOOKUP($AA575,Sheet2!$E$2:$I$222,4,FALSE)</f>
        <v>Cesar Chavez &amp; Mission</v>
      </c>
      <c r="AD575" t="str">
        <f>VLOOKUP($AA575,Sheet2!$E$2:$I$222,5,FALSE)</f>
        <v>Daily ~ 5:30am-1am</v>
      </c>
      <c r="AI575" t="e">
        <f>VLOOKUP(AH575,[1]Sheet2!$E$2:$I$222,3,FALSE)</f>
        <v>#N/A</v>
      </c>
      <c r="AJ575" t="e">
        <f>VLOOKUP(AH575,[1]Sheet2!$E$2:$I$222,4,FALSE)</f>
        <v>#N/A</v>
      </c>
      <c r="AK575" t="e">
        <f>VLOOKUP(AH575,[1]Sheet2!$E$2:$I$222,5,FALSE)</f>
        <v>#N/A</v>
      </c>
      <c r="AP575" t="e">
        <f>VLOOKUP(AO575,[1]Sheet2!$E$2:$I$222,3,FALSE)</f>
        <v>#N/A</v>
      </c>
      <c r="AQ575" t="e">
        <f>VLOOKUP(AO575,[1]Sheet2!$E$2:$I$222,4,FALSE)</f>
        <v>#N/A</v>
      </c>
      <c r="AR575" t="e">
        <f>VLOOKUP(AO575,[1]Sheet2!$E$2:$I$222,5,FALSE)</f>
        <v>#N/A</v>
      </c>
      <c r="AW575" t="e">
        <f>VLOOKUP(AV575,[1]Sheet2!$E$2:$I$222,3,FALSE)</f>
        <v>#N/A</v>
      </c>
      <c r="AX575" t="e">
        <f>VLOOKUP(AV575,[1]Sheet2!$E$2:$I$222,4,FALSE)</f>
        <v>#N/A</v>
      </c>
      <c r="AY575" t="e">
        <f>VLOOKUP(AV575,[1]Sheet2!$E$2:$I$222,5,FALSE)</f>
        <v>#N/A</v>
      </c>
      <c r="BD575" t="e">
        <f>VLOOKUP(BC575,[1]Sheet2!$E$2:$I$222,3,FALSE)</f>
        <v>#N/A</v>
      </c>
      <c r="BE575" t="e">
        <f>VLOOKUP(BC575,[1]Sheet2!$E$2:$I$222,4,FALSE)</f>
        <v>#N/A</v>
      </c>
      <c r="BF575" t="e">
        <f>VLOOKUP(BC575,[1]Sheet2!$E$2:$I$222,5,FALSE)</f>
        <v>#N/A</v>
      </c>
      <c r="BK575" t="e">
        <f>VLOOKUP(BJ575,[1]Sheet2!$E$2:$I$222,3,FALSE)</f>
        <v>#N/A</v>
      </c>
      <c r="BL575" t="e">
        <f>VLOOKUP(BJ575,[1]Sheet2!$E$2:$I$222,4,FALSE)</f>
        <v>#N/A</v>
      </c>
      <c r="BM575" t="e">
        <f>VLOOKUP(BJ575,[1]Sheet2!$E$2:$I$222,5,FALSE)</f>
        <v>#N/A</v>
      </c>
      <c r="BR575" t="e">
        <f>VLOOKUP(BQ575,[1]Sheet2!$E$2:$I$222,3,FALSE)</f>
        <v>#N/A</v>
      </c>
      <c r="BS575" t="e">
        <f>VLOOKUP(BQ575,[1]Sheet2!$E$2:$I$222,4,FALSE)</f>
        <v>#N/A</v>
      </c>
      <c r="BT575" t="e">
        <f>VLOOKUP(BQ575,[1]Sheet2!$E$2:$I$222,5,FALSE)</f>
        <v>#N/A</v>
      </c>
      <c r="BY575" t="e">
        <f>VLOOKUP(BX575,[1]Sheet2!$E$2:$I$222,3,FALSE)</f>
        <v>#N/A</v>
      </c>
      <c r="BZ575" t="e">
        <f>VLOOKUP(BX575,[1]Sheet2!$E$2:$I$222,4,FALSE)</f>
        <v>#N/A</v>
      </c>
      <c r="CA575" t="e">
        <f>VLOOKUP(BX575,[1]Sheet2!$E$2:$I$222,5,FALSE)</f>
        <v>#N/A</v>
      </c>
      <c r="CF575" t="e">
        <f>VLOOKUP(CE575,[1]Sheet2!$E$2:$I$222,3,FALSE)</f>
        <v>#N/A</v>
      </c>
      <c r="CG575" t="e">
        <f>VLOOKUP(CE575,[1]Sheet2!$E$2:$I$222,4,FALSE)</f>
        <v>#N/A</v>
      </c>
      <c r="CH575" t="e">
        <f>VLOOKUP(CE575,[1]Sheet2!$E$2:$I$222,5,FALSE)</f>
        <v>#N/A</v>
      </c>
      <c r="CM575" t="e">
        <f>VLOOKUP(CL575,[1]Sheet2!$E$2:$I$222,3,FALSE)</f>
        <v>#N/A</v>
      </c>
      <c r="CN575" t="e">
        <f>VLOOKUP(CL575,[1]Sheet2!$E$2:$I$222,4,FALSE)</f>
        <v>#N/A</v>
      </c>
      <c r="CO575" t="e">
        <f>VLOOKUP(CL575,[1]Sheet2!$E$2:$I$222,5,FALSE)</f>
        <v>#N/A</v>
      </c>
    </row>
    <row r="576" spans="1:93" x14ac:dyDescent="0.25">
      <c r="A576">
        <v>597</v>
      </c>
      <c r="C576">
        <v>13732</v>
      </c>
      <c r="D576">
        <v>3732</v>
      </c>
      <c r="E576">
        <v>37.764220000000002</v>
      </c>
      <c r="F576">
        <v>-122.41028</v>
      </c>
      <c r="G576" t="s">
        <v>1889</v>
      </c>
      <c r="H576" t="s">
        <v>1890</v>
      </c>
      <c r="I576" t="s">
        <v>677</v>
      </c>
      <c r="J576" t="s">
        <v>669</v>
      </c>
      <c r="K576" t="s">
        <v>743</v>
      </c>
      <c r="Q576" t="s">
        <v>672</v>
      </c>
      <c r="R576">
        <v>1455</v>
      </c>
      <c r="S576" t="s">
        <v>958</v>
      </c>
      <c r="X576">
        <f t="shared" si="8"/>
        <v>1</v>
      </c>
      <c r="Y576" t="s">
        <v>23</v>
      </c>
      <c r="Z576" t="s">
        <v>77</v>
      </c>
      <c r="AA576" t="s">
        <v>100</v>
      </c>
      <c r="AB576" t="str">
        <f>VLOOKUP($AA576,Sheet2!$E$2:$I$222,3,FALSE)</f>
        <v>To Nob Hill</v>
      </c>
      <c r="AC576" t="str">
        <f>VLOOKUP($AA576,Sheet2!$E$2:$I$222,4,FALSE)</f>
        <v>Jackson &amp; Van Ness</v>
      </c>
      <c r="AD576" t="str">
        <f>VLOOKUP($AA576,Sheet2!$E$2:$I$222,5,FALSE)</f>
        <v>Daily ~ 6am-12:30am</v>
      </c>
      <c r="AI576" t="e">
        <f>VLOOKUP(AH576,[1]Sheet2!$E$2:$I$222,3,FALSE)</f>
        <v>#N/A</v>
      </c>
      <c r="AJ576" t="e">
        <f>VLOOKUP(AH576,[1]Sheet2!$E$2:$I$222,4,FALSE)</f>
        <v>#N/A</v>
      </c>
      <c r="AK576" t="e">
        <f>VLOOKUP(AH576,[1]Sheet2!$E$2:$I$222,5,FALSE)</f>
        <v>#N/A</v>
      </c>
      <c r="AP576" t="e">
        <f>VLOOKUP(AO576,[1]Sheet2!$E$2:$I$222,3,FALSE)</f>
        <v>#N/A</v>
      </c>
      <c r="AQ576" t="e">
        <f>VLOOKUP(AO576,[1]Sheet2!$E$2:$I$222,4,FALSE)</f>
        <v>#N/A</v>
      </c>
      <c r="AR576" t="e">
        <f>VLOOKUP(AO576,[1]Sheet2!$E$2:$I$222,5,FALSE)</f>
        <v>#N/A</v>
      </c>
      <c r="AW576" t="e">
        <f>VLOOKUP(AV576,[1]Sheet2!$E$2:$I$222,3,FALSE)</f>
        <v>#N/A</v>
      </c>
      <c r="AX576" t="e">
        <f>VLOOKUP(AV576,[1]Sheet2!$E$2:$I$222,4,FALSE)</f>
        <v>#N/A</v>
      </c>
      <c r="AY576" t="e">
        <f>VLOOKUP(AV576,[1]Sheet2!$E$2:$I$222,5,FALSE)</f>
        <v>#N/A</v>
      </c>
      <c r="BD576" t="e">
        <f>VLOOKUP(BC576,[1]Sheet2!$E$2:$I$222,3,FALSE)</f>
        <v>#N/A</v>
      </c>
      <c r="BE576" t="e">
        <f>VLOOKUP(BC576,[1]Sheet2!$E$2:$I$222,4,FALSE)</f>
        <v>#N/A</v>
      </c>
      <c r="BF576" t="e">
        <f>VLOOKUP(BC576,[1]Sheet2!$E$2:$I$222,5,FALSE)</f>
        <v>#N/A</v>
      </c>
      <c r="BK576" t="e">
        <f>VLOOKUP(BJ576,[1]Sheet2!$E$2:$I$222,3,FALSE)</f>
        <v>#N/A</v>
      </c>
      <c r="BL576" t="e">
        <f>VLOOKUP(BJ576,[1]Sheet2!$E$2:$I$222,4,FALSE)</f>
        <v>#N/A</v>
      </c>
      <c r="BM576" t="e">
        <f>VLOOKUP(BJ576,[1]Sheet2!$E$2:$I$222,5,FALSE)</f>
        <v>#N/A</v>
      </c>
      <c r="BR576" t="e">
        <f>VLOOKUP(BQ576,[1]Sheet2!$E$2:$I$222,3,FALSE)</f>
        <v>#N/A</v>
      </c>
      <c r="BS576" t="e">
        <f>VLOOKUP(BQ576,[1]Sheet2!$E$2:$I$222,4,FALSE)</f>
        <v>#N/A</v>
      </c>
      <c r="BT576" t="e">
        <f>VLOOKUP(BQ576,[1]Sheet2!$E$2:$I$222,5,FALSE)</f>
        <v>#N/A</v>
      </c>
      <c r="BY576" t="e">
        <f>VLOOKUP(BX576,[1]Sheet2!$E$2:$I$222,3,FALSE)</f>
        <v>#N/A</v>
      </c>
      <c r="BZ576" t="e">
        <f>VLOOKUP(BX576,[1]Sheet2!$E$2:$I$222,4,FALSE)</f>
        <v>#N/A</v>
      </c>
      <c r="CA576" t="e">
        <f>VLOOKUP(BX576,[1]Sheet2!$E$2:$I$222,5,FALSE)</f>
        <v>#N/A</v>
      </c>
      <c r="CF576" t="e">
        <f>VLOOKUP(CE576,[1]Sheet2!$E$2:$I$222,3,FALSE)</f>
        <v>#N/A</v>
      </c>
      <c r="CG576" t="e">
        <f>VLOOKUP(CE576,[1]Sheet2!$E$2:$I$222,4,FALSE)</f>
        <v>#N/A</v>
      </c>
      <c r="CH576" t="e">
        <f>VLOOKUP(CE576,[1]Sheet2!$E$2:$I$222,5,FALSE)</f>
        <v>#N/A</v>
      </c>
      <c r="CM576" t="e">
        <f>VLOOKUP(CL576,[1]Sheet2!$E$2:$I$222,3,FALSE)</f>
        <v>#N/A</v>
      </c>
      <c r="CN576" t="e">
        <f>VLOOKUP(CL576,[1]Sheet2!$E$2:$I$222,4,FALSE)</f>
        <v>#N/A</v>
      </c>
      <c r="CO576" t="e">
        <f>VLOOKUP(CL576,[1]Sheet2!$E$2:$I$222,5,FALSE)</f>
        <v>#N/A</v>
      </c>
    </row>
    <row r="577" spans="1:93" x14ac:dyDescent="0.25">
      <c r="A577">
        <v>598</v>
      </c>
      <c r="C577">
        <v>13733</v>
      </c>
      <c r="D577">
        <v>3733</v>
      </c>
      <c r="E577">
        <v>37.764020000000002</v>
      </c>
      <c r="F577">
        <v>-122.41041</v>
      </c>
      <c r="G577" t="s">
        <v>1889</v>
      </c>
      <c r="H577" t="s">
        <v>1890</v>
      </c>
      <c r="I577" t="s">
        <v>704</v>
      </c>
      <c r="J577" t="s">
        <v>669</v>
      </c>
      <c r="K577" t="s">
        <v>743</v>
      </c>
      <c r="Q577" t="s">
        <v>672</v>
      </c>
      <c r="R577">
        <v>1456</v>
      </c>
      <c r="S577" t="s">
        <v>1888</v>
      </c>
      <c r="X577">
        <f t="shared" si="8"/>
        <v>1</v>
      </c>
      <c r="Y577" t="s">
        <v>23</v>
      </c>
      <c r="Z577" t="s">
        <v>80</v>
      </c>
      <c r="AA577" t="s">
        <v>132</v>
      </c>
      <c r="AB577" t="str">
        <f>VLOOKUP($AA577,Sheet2!$E$2:$I$222,3,FALSE)</f>
        <v>To Mission District</v>
      </c>
      <c r="AC577" t="str">
        <f>VLOOKUP($AA577,Sheet2!$E$2:$I$222,4,FALSE)</f>
        <v>Cesar Chavez &amp; Mission</v>
      </c>
      <c r="AD577" t="str">
        <f>VLOOKUP($AA577,Sheet2!$E$2:$I$222,5,FALSE)</f>
        <v>Daily ~ 5:30am-1am</v>
      </c>
      <c r="AI577" t="e">
        <f>VLOOKUP(AH577,[1]Sheet2!$E$2:$I$222,3,FALSE)</f>
        <v>#N/A</v>
      </c>
      <c r="AJ577" t="e">
        <f>VLOOKUP(AH577,[1]Sheet2!$E$2:$I$222,4,FALSE)</f>
        <v>#N/A</v>
      </c>
      <c r="AK577" t="e">
        <f>VLOOKUP(AH577,[1]Sheet2!$E$2:$I$222,5,FALSE)</f>
        <v>#N/A</v>
      </c>
      <c r="AP577" t="e">
        <f>VLOOKUP(AO577,[1]Sheet2!$E$2:$I$222,3,FALSE)</f>
        <v>#N/A</v>
      </c>
      <c r="AQ577" t="e">
        <f>VLOOKUP(AO577,[1]Sheet2!$E$2:$I$222,4,FALSE)</f>
        <v>#N/A</v>
      </c>
      <c r="AR577" t="e">
        <f>VLOOKUP(AO577,[1]Sheet2!$E$2:$I$222,5,FALSE)</f>
        <v>#N/A</v>
      </c>
      <c r="AW577" t="e">
        <f>VLOOKUP(AV577,[1]Sheet2!$E$2:$I$222,3,FALSE)</f>
        <v>#N/A</v>
      </c>
      <c r="AX577" t="e">
        <f>VLOOKUP(AV577,[1]Sheet2!$E$2:$I$222,4,FALSE)</f>
        <v>#N/A</v>
      </c>
      <c r="AY577" t="e">
        <f>VLOOKUP(AV577,[1]Sheet2!$E$2:$I$222,5,FALSE)</f>
        <v>#N/A</v>
      </c>
      <c r="BD577" t="e">
        <f>VLOOKUP(BC577,[1]Sheet2!$E$2:$I$222,3,FALSE)</f>
        <v>#N/A</v>
      </c>
      <c r="BE577" t="e">
        <f>VLOOKUP(BC577,[1]Sheet2!$E$2:$I$222,4,FALSE)</f>
        <v>#N/A</v>
      </c>
      <c r="BF577" t="e">
        <f>VLOOKUP(BC577,[1]Sheet2!$E$2:$I$222,5,FALSE)</f>
        <v>#N/A</v>
      </c>
      <c r="BK577" t="e">
        <f>VLOOKUP(BJ577,[1]Sheet2!$E$2:$I$222,3,FALSE)</f>
        <v>#N/A</v>
      </c>
      <c r="BL577" t="e">
        <f>VLOOKUP(BJ577,[1]Sheet2!$E$2:$I$222,4,FALSE)</f>
        <v>#N/A</v>
      </c>
      <c r="BM577" t="e">
        <f>VLOOKUP(BJ577,[1]Sheet2!$E$2:$I$222,5,FALSE)</f>
        <v>#N/A</v>
      </c>
      <c r="BR577" t="e">
        <f>VLOOKUP(BQ577,[1]Sheet2!$E$2:$I$222,3,FALSE)</f>
        <v>#N/A</v>
      </c>
      <c r="BS577" t="e">
        <f>VLOOKUP(BQ577,[1]Sheet2!$E$2:$I$222,4,FALSE)</f>
        <v>#N/A</v>
      </c>
      <c r="BT577" t="e">
        <f>VLOOKUP(BQ577,[1]Sheet2!$E$2:$I$222,5,FALSE)</f>
        <v>#N/A</v>
      </c>
      <c r="BY577" t="e">
        <f>VLOOKUP(BX577,[1]Sheet2!$E$2:$I$222,3,FALSE)</f>
        <v>#N/A</v>
      </c>
      <c r="BZ577" t="e">
        <f>VLOOKUP(BX577,[1]Sheet2!$E$2:$I$222,4,FALSE)</f>
        <v>#N/A</v>
      </c>
      <c r="CA577" t="e">
        <f>VLOOKUP(BX577,[1]Sheet2!$E$2:$I$222,5,FALSE)</f>
        <v>#N/A</v>
      </c>
      <c r="CF577" t="e">
        <f>VLOOKUP(CE577,[1]Sheet2!$E$2:$I$222,3,FALSE)</f>
        <v>#N/A</v>
      </c>
      <c r="CG577" t="e">
        <f>VLOOKUP(CE577,[1]Sheet2!$E$2:$I$222,4,FALSE)</f>
        <v>#N/A</v>
      </c>
      <c r="CH577" t="e">
        <f>VLOOKUP(CE577,[1]Sheet2!$E$2:$I$222,5,FALSE)</f>
        <v>#N/A</v>
      </c>
      <c r="CM577" t="e">
        <f>VLOOKUP(CL577,[1]Sheet2!$E$2:$I$222,3,FALSE)</f>
        <v>#N/A</v>
      </c>
      <c r="CN577" t="e">
        <f>VLOOKUP(CL577,[1]Sheet2!$E$2:$I$222,4,FALSE)</f>
        <v>#N/A</v>
      </c>
      <c r="CO577" t="e">
        <f>VLOOKUP(CL577,[1]Sheet2!$E$2:$I$222,5,FALSE)</f>
        <v>#N/A</v>
      </c>
    </row>
    <row r="578" spans="1:93" x14ac:dyDescent="0.25">
      <c r="A578">
        <v>599</v>
      </c>
      <c r="C578">
        <v>13734</v>
      </c>
      <c r="D578">
        <v>3734</v>
      </c>
      <c r="E578">
        <v>37.761870000000002</v>
      </c>
      <c r="F578">
        <v>-122.4102</v>
      </c>
      <c r="G578" t="s">
        <v>1891</v>
      </c>
      <c r="H578" t="s">
        <v>1892</v>
      </c>
      <c r="I578" t="s">
        <v>746</v>
      </c>
      <c r="J578" t="s">
        <v>669</v>
      </c>
      <c r="K578" t="s">
        <v>986</v>
      </c>
      <c r="Q578" t="s">
        <v>672</v>
      </c>
      <c r="R578">
        <v>1510</v>
      </c>
      <c r="S578" t="s">
        <v>1888</v>
      </c>
      <c r="X578">
        <f t="shared" si="8"/>
        <v>1</v>
      </c>
      <c r="Y578" t="s">
        <v>23</v>
      </c>
      <c r="Z578" t="s">
        <v>80</v>
      </c>
      <c r="AA578" t="s">
        <v>132</v>
      </c>
      <c r="AB578" t="str">
        <f>VLOOKUP($AA578,Sheet2!$E$2:$I$222,3,FALSE)</f>
        <v>To Mission District</v>
      </c>
      <c r="AC578" t="str">
        <f>VLOOKUP($AA578,Sheet2!$E$2:$I$222,4,FALSE)</f>
        <v>Cesar Chavez &amp; Mission</v>
      </c>
      <c r="AD578" t="str">
        <f>VLOOKUP($AA578,Sheet2!$E$2:$I$222,5,FALSE)</f>
        <v>Daily ~ 5:30am-1am</v>
      </c>
      <c r="AI578" t="e">
        <f>VLOOKUP(AH578,[1]Sheet2!$E$2:$I$222,3,FALSE)</f>
        <v>#N/A</v>
      </c>
      <c r="AJ578" t="e">
        <f>VLOOKUP(AH578,[1]Sheet2!$E$2:$I$222,4,FALSE)</f>
        <v>#N/A</v>
      </c>
      <c r="AK578" t="e">
        <f>VLOOKUP(AH578,[1]Sheet2!$E$2:$I$222,5,FALSE)</f>
        <v>#N/A</v>
      </c>
      <c r="AP578" t="e">
        <f>VLOOKUP(AO578,[1]Sheet2!$E$2:$I$222,3,FALSE)</f>
        <v>#N/A</v>
      </c>
      <c r="AQ578" t="e">
        <f>VLOOKUP(AO578,[1]Sheet2!$E$2:$I$222,4,FALSE)</f>
        <v>#N/A</v>
      </c>
      <c r="AR578" t="e">
        <f>VLOOKUP(AO578,[1]Sheet2!$E$2:$I$222,5,FALSE)</f>
        <v>#N/A</v>
      </c>
      <c r="AW578" t="e">
        <f>VLOOKUP(AV578,[1]Sheet2!$E$2:$I$222,3,FALSE)</f>
        <v>#N/A</v>
      </c>
      <c r="AX578" t="e">
        <f>VLOOKUP(AV578,[1]Sheet2!$E$2:$I$222,4,FALSE)</f>
        <v>#N/A</v>
      </c>
      <c r="AY578" t="e">
        <f>VLOOKUP(AV578,[1]Sheet2!$E$2:$I$222,5,FALSE)</f>
        <v>#N/A</v>
      </c>
      <c r="BD578" t="e">
        <f>VLOOKUP(BC578,[1]Sheet2!$E$2:$I$222,3,FALSE)</f>
        <v>#N/A</v>
      </c>
      <c r="BE578" t="e">
        <f>VLOOKUP(BC578,[1]Sheet2!$E$2:$I$222,4,FALSE)</f>
        <v>#N/A</v>
      </c>
      <c r="BF578" t="e">
        <f>VLOOKUP(BC578,[1]Sheet2!$E$2:$I$222,5,FALSE)</f>
        <v>#N/A</v>
      </c>
      <c r="BK578" t="e">
        <f>VLOOKUP(BJ578,[1]Sheet2!$E$2:$I$222,3,FALSE)</f>
        <v>#N/A</v>
      </c>
      <c r="BL578" t="e">
        <f>VLOOKUP(BJ578,[1]Sheet2!$E$2:$I$222,4,FALSE)</f>
        <v>#N/A</v>
      </c>
      <c r="BM578" t="e">
        <f>VLOOKUP(BJ578,[1]Sheet2!$E$2:$I$222,5,FALSE)</f>
        <v>#N/A</v>
      </c>
      <c r="BR578" t="e">
        <f>VLOOKUP(BQ578,[1]Sheet2!$E$2:$I$222,3,FALSE)</f>
        <v>#N/A</v>
      </c>
      <c r="BS578" t="e">
        <f>VLOOKUP(BQ578,[1]Sheet2!$E$2:$I$222,4,FALSE)</f>
        <v>#N/A</v>
      </c>
      <c r="BT578" t="e">
        <f>VLOOKUP(BQ578,[1]Sheet2!$E$2:$I$222,5,FALSE)</f>
        <v>#N/A</v>
      </c>
      <c r="BY578" t="e">
        <f>VLOOKUP(BX578,[1]Sheet2!$E$2:$I$222,3,FALSE)</f>
        <v>#N/A</v>
      </c>
      <c r="BZ578" t="e">
        <f>VLOOKUP(BX578,[1]Sheet2!$E$2:$I$222,4,FALSE)</f>
        <v>#N/A</v>
      </c>
      <c r="CA578" t="e">
        <f>VLOOKUP(BX578,[1]Sheet2!$E$2:$I$222,5,FALSE)</f>
        <v>#N/A</v>
      </c>
      <c r="CF578" t="e">
        <f>VLOOKUP(CE578,[1]Sheet2!$E$2:$I$222,3,FALSE)</f>
        <v>#N/A</v>
      </c>
      <c r="CG578" t="e">
        <f>VLOOKUP(CE578,[1]Sheet2!$E$2:$I$222,4,FALSE)</f>
        <v>#N/A</v>
      </c>
      <c r="CH578" t="e">
        <f>VLOOKUP(CE578,[1]Sheet2!$E$2:$I$222,5,FALSE)</f>
        <v>#N/A</v>
      </c>
      <c r="CM578" t="e">
        <f>VLOOKUP(CL578,[1]Sheet2!$E$2:$I$222,3,FALSE)</f>
        <v>#N/A</v>
      </c>
      <c r="CN578" t="e">
        <f>VLOOKUP(CL578,[1]Sheet2!$E$2:$I$222,4,FALSE)</f>
        <v>#N/A</v>
      </c>
      <c r="CO578" t="e">
        <f>VLOOKUP(CL578,[1]Sheet2!$E$2:$I$222,5,FALSE)</f>
        <v>#N/A</v>
      </c>
    </row>
    <row r="579" spans="1:93" x14ac:dyDescent="0.25">
      <c r="A579">
        <v>600</v>
      </c>
      <c r="C579">
        <v>13735</v>
      </c>
      <c r="D579">
        <v>3735</v>
      </c>
      <c r="E579">
        <v>37.761670000000002</v>
      </c>
      <c r="F579">
        <v>-122.41004</v>
      </c>
      <c r="G579" t="s">
        <v>1891</v>
      </c>
      <c r="H579" t="s">
        <v>1892</v>
      </c>
      <c r="I579" t="s">
        <v>677</v>
      </c>
      <c r="J579" t="s">
        <v>669</v>
      </c>
      <c r="K579" t="s">
        <v>986</v>
      </c>
      <c r="N579" t="s">
        <v>1893</v>
      </c>
      <c r="Q579" t="s">
        <v>672</v>
      </c>
      <c r="R579">
        <v>1509</v>
      </c>
      <c r="S579" t="s">
        <v>958</v>
      </c>
      <c r="X579">
        <f t="shared" ref="X579:X642" si="9">COUNTA(Y579,AF579,AM579,AT579,BA579,BH579,BO579,BV579,CC579,CJ579)</f>
        <v>1</v>
      </c>
      <c r="Y579" t="s">
        <v>23</v>
      </c>
      <c r="Z579" t="s">
        <v>77</v>
      </c>
      <c r="AA579" t="s">
        <v>100</v>
      </c>
      <c r="AB579" t="str">
        <f>VLOOKUP($AA579,Sheet2!$E$2:$I$222,3,FALSE)</f>
        <v>To Nob Hill</v>
      </c>
      <c r="AC579" t="str">
        <f>VLOOKUP($AA579,Sheet2!$E$2:$I$222,4,FALSE)</f>
        <v>Jackson &amp; Van Ness</v>
      </c>
      <c r="AD579" t="str">
        <f>VLOOKUP($AA579,Sheet2!$E$2:$I$222,5,FALSE)</f>
        <v>Daily ~ 6am-12:30am</v>
      </c>
      <c r="AI579" t="e">
        <f>VLOOKUP(AH579,[1]Sheet2!$E$2:$I$222,3,FALSE)</f>
        <v>#N/A</v>
      </c>
      <c r="AJ579" t="e">
        <f>VLOOKUP(AH579,[1]Sheet2!$E$2:$I$222,4,FALSE)</f>
        <v>#N/A</v>
      </c>
      <c r="AK579" t="e">
        <f>VLOOKUP(AH579,[1]Sheet2!$E$2:$I$222,5,FALSE)</f>
        <v>#N/A</v>
      </c>
      <c r="AP579" t="e">
        <f>VLOOKUP(AO579,[1]Sheet2!$E$2:$I$222,3,FALSE)</f>
        <v>#N/A</v>
      </c>
      <c r="AQ579" t="e">
        <f>VLOOKUP(AO579,[1]Sheet2!$E$2:$I$222,4,FALSE)</f>
        <v>#N/A</v>
      </c>
      <c r="AR579" t="e">
        <f>VLOOKUP(AO579,[1]Sheet2!$E$2:$I$222,5,FALSE)</f>
        <v>#N/A</v>
      </c>
      <c r="AW579" t="e">
        <f>VLOOKUP(AV579,[1]Sheet2!$E$2:$I$222,3,FALSE)</f>
        <v>#N/A</v>
      </c>
      <c r="AX579" t="e">
        <f>VLOOKUP(AV579,[1]Sheet2!$E$2:$I$222,4,FALSE)</f>
        <v>#N/A</v>
      </c>
      <c r="AY579" t="e">
        <f>VLOOKUP(AV579,[1]Sheet2!$E$2:$I$222,5,FALSE)</f>
        <v>#N/A</v>
      </c>
      <c r="BD579" t="e">
        <f>VLOOKUP(BC579,[1]Sheet2!$E$2:$I$222,3,FALSE)</f>
        <v>#N/A</v>
      </c>
      <c r="BE579" t="e">
        <f>VLOOKUP(BC579,[1]Sheet2!$E$2:$I$222,4,FALSE)</f>
        <v>#N/A</v>
      </c>
      <c r="BF579" t="e">
        <f>VLOOKUP(BC579,[1]Sheet2!$E$2:$I$222,5,FALSE)</f>
        <v>#N/A</v>
      </c>
      <c r="BK579" t="e">
        <f>VLOOKUP(BJ579,[1]Sheet2!$E$2:$I$222,3,FALSE)</f>
        <v>#N/A</v>
      </c>
      <c r="BL579" t="e">
        <f>VLOOKUP(BJ579,[1]Sheet2!$E$2:$I$222,4,FALSE)</f>
        <v>#N/A</v>
      </c>
      <c r="BM579" t="e">
        <f>VLOOKUP(BJ579,[1]Sheet2!$E$2:$I$222,5,FALSE)</f>
        <v>#N/A</v>
      </c>
      <c r="BR579" t="e">
        <f>VLOOKUP(BQ579,[1]Sheet2!$E$2:$I$222,3,FALSE)</f>
        <v>#N/A</v>
      </c>
      <c r="BS579" t="e">
        <f>VLOOKUP(BQ579,[1]Sheet2!$E$2:$I$222,4,FALSE)</f>
        <v>#N/A</v>
      </c>
      <c r="BT579" t="e">
        <f>VLOOKUP(BQ579,[1]Sheet2!$E$2:$I$222,5,FALSE)</f>
        <v>#N/A</v>
      </c>
      <c r="BY579" t="e">
        <f>VLOOKUP(BX579,[1]Sheet2!$E$2:$I$222,3,FALSE)</f>
        <v>#N/A</v>
      </c>
      <c r="BZ579" t="e">
        <f>VLOOKUP(BX579,[1]Sheet2!$E$2:$I$222,4,FALSE)</f>
        <v>#N/A</v>
      </c>
      <c r="CA579" t="e">
        <f>VLOOKUP(BX579,[1]Sheet2!$E$2:$I$222,5,FALSE)</f>
        <v>#N/A</v>
      </c>
      <c r="CF579" t="e">
        <f>VLOOKUP(CE579,[1]Sheet2!$E$2:$I$222,3,FALSE)</f>
        <v>#N/A</v>
      </c>
      <c r="CG579" t="e">
        <f>VLOOKUP(CE579,[1]Sheet2!$E$2:$I$222,4,FALSE)</f>
        <v>#N/A</v>
      </c>
      <c r="CH579" t="e">
        <f>VLOOKUP(CE579,[1]Sheet2!$E$2:$I$222,5,FALSE)</f>
        <v>#N/A</v>
      </c>
      <c r="CM579" t="e">
        <f>VLOOKUP(CL579,[1]Sheet2!$E$2:$I$222,3,FALSE)</f>
        <v>#N/A</v>
      </c>
      <c r="CN579" t="e">
        <f>VLOOKUP(CL579,[1]Sheet2!$E$2:$I$222,4,FALSE)</f>
        <v>#N/A</v>
      </c>
      <c r="CO579" t="e">
        <f>VLOOKUP(CL579,[1]Sheet2!$E$2:$I$222,5,FALSE)</f>
        <v>#N/A</v>
      </c>
    </row>
    <row r="580" spans="1:93" x14ac:dyDescent="0.25">
      <c r="A580">
        <v>601</v>
      </c>
      <c r="C580">
        <v>13736</v>
      </c>
      <c r="D580">
        <v>3736</v>
      </c>
      <c r="E580">
        <v>37.760579999999997</v>
      </c>
      <c r="F580">
        <v>-122.41007999999999</v>
      </c>
      <c r="G580" t="s">
        <v>1894</v>
      </c>
      <c r="H580" t="s">
        <v>1895</v>
      </c>
      <c r="I580" t="s">
        <v>746</v>
      </c>
      <c r="J580" t="s">
        <v>669</v>
      </c>
      <c r="K580" t="s">
        <v>986</v>
      </c>
      <c r="Q580" t="s">
        <v>672</v>
      </c>
      <c r="S580" t="s">
        <v>1888</v>
      </c>
      <c r="X580">
        <f t="shared" si="9"/>
        <v>1</v>
      </c>
      <c r="Y580" t="s">
        <v>23</v>
      </c>
      <c r="Z580" t="s">
        <v>80</v>
      </c>
      <c r="AA580" t="s">
        <v>132</v>
      </c>
      <c r="AB580" t="str">
        <f>VLOOKUP($AA580,Sheet2!$E$2:$I$222,3,FALSE)</f>
        <v>To Mission District</v>
      </c>
      <c r="AC580" t="str">
        <f>VLOOKUP($AA580,Sheet2!$E$2:$I$222,4,FALSE)</f>
        <v>Cesar Chavez &amp; Mission</v>
      </c>
      <c r="AD580" t="str">
        <f>VLOOKUP($AA580,Sheet2!$E$2:$I$222,5,FALSE)</f>
        <v>Daily ~ 5:30am-1am</v>
      </c>
      <c r="AI580" t="e">
        <f>VLOOKUP(AH580,[1]Sheet2!$E$2:$I$222,3,FALSE)</f>
        <v>#N/A</v>
      </c>
      <c r="AJ580" t="e">
        <f>VLOOKUP(AH580,[1]Sheet2!$E$2:$I$222,4,FALSE)</f>
        <v>#N/A</v>
      </c>
      <c r="AK580" t="e">
        <f>VLOOKUP(AH580,[1]Sheet2!$E$2:$I$222,5,FALSE)</f>
        <v>#N/A</v>
      </c>
      <c r="AP580" t="e">
        <f>VLOOKUP(AO580,[1]Sheet2!$E$2:$I$222,3,FALSE)</f>
        <v>#N/A</v>
      </c>
      <c r="AQ580" t="e">
        <f>VLOOKUP(AO580,[1]Sheet2!$E$2:$I$222,4,FALSE)</f>
        <v>#N/A</v>
      </c>
      <c r="AR580" t="e">
        <f>VLOOKUP(AO580,[1]Sheet2!$E$2:$I$222,5,FALSE)</f>
        <v>#N/A</v>
      </c>
      <c r="AW580" t="e">
        <f>VLOOKUP(AV580,[1]Sheet2!$E$2:$I$222,3,FALSE)</f>
        <v>#N/A</v>
      </c>
      <c r="AX580" t="e">
        <f>VLOOKUP(AV580,[1]Sheet2!$E$2:$I$222,4,FALSE)</f>
        <v>#N/A</v>
      </c>
      <c r="AY580" t="e">
        <f>VLOOKUP(AV580,[1]Sheet2!$E$2:$I$222,5,FALSE)</f>
        <v>#N/A</v>
      </c>
      <c r="BD580" t="e">
        <f>VLOOKUP(BC580,[1]Sheet2!$E$2:$I$222,3,FALSE)</f>
        <v>#N/A</v>
      </c>
      <c r="BE580" t="e">
        <f>VLOOKUP(BC580,[1]Sheet2!$E$2:$I$222,4,FALSE)</f>
        <v>#N/A</v>
      </c>
      <c r="BF580" t="e">
        <f>VLOOKUP(BC580,[1]Sheet2!$E$2:$I$222,5,FALSE)</f>
        <v>#N/A</v>
      </c>
      <c r="BK580" t="e">
        <f>VLOOKUP(BJ580,[1]Sheet2!$E$2:$I$222,3,FALSE)</f>
        <v>#N/A</v>
      </c>
      <c r="BL580" t="e">
        <f>VLOOKUP(BJ580,[1]Sheet2!$E$2:$I$222,4,FALSE)</f>
        <v>#N/A</v>
      </c>
      <c r="BM580" t="e">
        <f>VLOOKUP(BJ580,[1]Sheet2!$E$2:$I$222,5,FALSE)</f>
        <v>#N/A</v>
      </c>
      <c r="BR580" t="e">
        <f>VLOOKUP(BQ580,[1]Sheet2!$E$2:$I$222,3,FALSE)</f>
        <v>#N/A</v>
      </c>
      <c r="BS580" t="e">
        <f>VLOOKUP(BQ580,[1]Sheet2!$E$2:$I$222,4,FALSE)</f>
        <v>#N/A</v>
      </c>
      <c r="BT580" t="e">
        <f>VLOOKUP(BQ580,[1]Sheet2!$E$2:$I$222,5,FALSE)</f>
        <v>#N/A</v>
      </c>
      <c r="BY580" t="e">
        <f>VLOOKUP(BX580,[1]Sheet2!$E$2:$I$222,3,FALSE)</f>
        <v>#N/A</v>
      </c>
      <c r="BZ580" t="e">
        <f>VLOOKUP(BX580,[1]Sheet2!$E$2:$I$222,4,FALSE)</f>
        <v>#N/A</v>
      </c>
      <c r="CA580" t="e">
        <f>VLOOKUP(BX580,[1]Sheet2!$E$2:$I$222,5,FALSE)</f>
        <v>#N/A</v>
      </c>
      <c r="CF580" t="e">
        <f>VLOOKUP(CE580,[1]Sheet2!$E$2:$I$222,3,FALSE)</f>
        <v>#N/A</v>
      </c>
      <c r="CG580" t="e">
        <f>VLOOKUP(CE580,[1]Sheet2!$E$2:$I$222,4,FALSE)</f>
        <v>#N/A</v>
      </c>
      <c r="CH580" t="e">
        <f>VLOOKUP(CE580,[1]Sheet2!$E$2:$I$222,5,FALSE)</f>
        <v>#N/A</v>
      </c>
      <c r="CM580" t="e">
        <f>VLOOKUP(CL580,[1]Sheet2!$E$2:$I$222,3,FALSE)</f>
        <v>#N/A</v>
      </c>
      <c r="CN580" t="e">
        <f>VLOOKUP(CL580,[1]Sheet2!$E$2:$I$222,4,FALSE)</f>
        <v>#N/A</v>
      </c>
      <c r="CO580" t="e">
        <f>VLOOKUP(CL580,[1]Sheet2!$E$2:$I$222,5,FALSE)</f>
        <v>#N/A</v>
      </c>
    </row>
    <row r="581" spans="1:93" x14ac:dyDescent="0.25">
      <c r="A581">
        <v>602</v>
      </c>
      <c r="C581">
        <v>13737</v>
      </c>
      <c r="D581">
        <v>3737</v>
      </c>
      <c r="E581">
        <v>37.760379999999998</v>
      </c>
      <c r="F581">
        <v>-122.40991</v>
      </c>
      <c r="G581" t="s">
        <v>1894</v>
      </c>
      <c r="H581" t="s">
        <v>1895</v>
      </c>
      <c r="I581" t="s">
        <v>677</v>
      </c>
      <c r="J581" t="s">
        <v>669</v>
      </c>
      <c r="K581" t="s">
        <v>986</v>
      </c>
      <c r="Q581" t="s">
        <v>672</v>
      </c>
      <c r="R581">
        <v>1511</v>
      </c>
      <c r="S581" t="s">
        <v>958</v>
      </c>
      <c r="X581">
        <f t="shared" si="9"/>
        <v>1</v>
      </c>
      <c r="Y581" t="s">
        <v>23</v>
      </c>
      <c r="Z581" t="s">
        <v>77</v>
      </c>
      <c r="AA581" t="s">
        <v>100</v>
      </c>
      <c r="AB581" t="str">
        <f>VLOOKUP($AA581,Sheet2!$E$2:$I$222,3,FALSE)</f>
        <v>To Nob Hill</v>
      </c>
      <c r="AC581" t="str">
        <f>VLOOKUP($AA581,Sheet2!$E$2:$I$222,4,FALSE)</f>
        <v>Jackson &amp; Van Ness</v>
      </c>
      <c r="AD581" t="str">
        <f>VLOOKUP($AA581,Sheet2!$E$2:$I$222,5,FALSE)</f>
        <v>Daily ~ 6am-12:30am</v>
      </c>
      <c r="AI581" t="e">
        <f>VLOOKUP(AH581,[1]Sheet2!$E$2:$I$222,3,FALSE)</f>
        <v>#N/A</v>
      </c>
      <c r="AJ581" t="e">
        <f>VLOOKUP(AH581,[1]Sheet2!$E$2:$I$222,4,FALSE)</f>
        <v>#N/A</v>
      </c>
      <c r="AK581" t="e">
        <f>VLOOKUP(AH581,[1]Sheet2!$E$2:$I$222,5,FALSE)</f>
        <v>#N/A</v>
      </c>
      <c r="AP581" t="e">
        <f>VLOOKUP(AO581,[1]Sheet2!$E$2:$I$222,3,FALSE)</f>
        <v>#N/A</v>
      </c>
      <c r="AQ581" t="e">
        <f>VLOOKUP(AO581,[1]Sheet2!$E$2:$I$222,4,FALSE)</f>
        <v>#N/A</v>
      </c>
      <c r="AR581" t="e">
        <f>VLOOKUP(AO581,[1]Sheet2!$E$2:$I$222,5,FALSE)</f>
        <v>#N/A</v>
      </c>
      <c r="AW581" t="e">
        <f>VLOOKUP(AV581,[1]Sheet2!$E$2:$I$222,3,FALSE)</f>
        <v>#N/A</v>
      </c>
      <c r="AX581" t="e">
        <f>VLOOKUP(AV581,[1]Sheet2!$E$2:$I$222,4,FALSE)</f>
        <v>#N/A</v>
      </c>
      <c r="AY581" t="e">
        <f>VLOOKUP(AV581,[1]Sheet2!$E$2:$I$222,5,FALSE)</f>
        <v>#N/A</v>
      </c>
      <c r="BD581" t="e">
        <f>VLOOKUP(BC581,[1]Sheet2!$E$2:$I$222,3,FALSE)</f>
        <v>#N/A</v>
      </c>
      <c r="BE581" t="e">
        <f>VLOOKUP(BC581,[1]Sheet2!$E$2:$I$222,4,FALSE)</f>
        <v>#N/A</v>
      </c>
      <c r="BF581" t="e">
        <f>VLOOKUP(BC581,[1]Sheet2!$E$2:$I$222,5,FALSE)</f>
        <v>#N/A</v>
      </c>
      <c r="BK581" t="e">
        <f>VLOOKUP(BJ581,[1]Sheet2!$E$2:$I$222,3,FALSE)</f>
        <v>#N/A</v>
      </c>
      <c r="BL581" t="e">
        <f>VLOOKUP(BJ581,[1]Sheet2!$E$2:$I$222,4,FALSE)</f>
        <v>#N/A</v>
      </c>
      <c r="BM581" t="e">
        <f>VLOOKUP(BJ581,[1]Sheet2!$E$2:$I$222,5,FALSE)</f>
        <v>#N/A</v>
      </c>
      <c r="BR581" t="e">
        <f>VLOOKUP(BQ581,[1]Sheet2!$E$2:$I$222,3,FALSE)</f>
        <v>#N/A</v>
      </c>
      <c r="BS581" t="e">
        <f>VLOOKUP(BQ581,[1]Sheet2!$E$2:$I$222,4,FALSE)</f>
        <v>#N/A</v>
      </c>
      <c r="BT581" t="e">
        <f>VLOOKUP(BQ581,[1]Sheet2!$E$2:$I$222,5,FALSE)</f>
        <v>#N/A</v>
      </c>
      <c r="BY581" t="e">
        <f>VLOOKUP(BX581,[1]Sheet2!$E$2:$I$222,3,FALSE)</f>
        <v>#N/A</v>
      </c>
      <c r="BZ581" t="e">
        <f>VLOOKUP(BX581,[1]Sheet2!$E$2:$I$222,4,FALSE)</f>
        <v>#N/A</v>
      </c>
      <c r="CA581" t="e">
        <f>VLOOKUP(BX581,[1]Sheet2!$E$2:$I$222,5,FALSE)</f>
        <v>#N/A</v>
      </c>
      <c r="CF581" t="e">
        <f>VLOOKUP(CE581,[1]Sheet2!$E$2:$I$222,3,FALSE)</f>
        <v>#N/A</v>
      </c>
      <c r="CG581" t="e">
        <f>VLOOKUP(CE581,[1]Sheet2!$E$2:$I$222,4,FALSE)</f>
        <v>#N/A</v>
      </c>
      <c r="CH581" t="e">
        <f>VLOOKUP(CE581,[1]Sheet2!$E$2:$I$222,5,FALSE)</f>
        <v>#N/A</v>
      </c>
      <c r="CM581" t="e">
        <f>VLOOKUP(CL581,[1]Sheet2!$E$2:$I$222,3,FALSE)</f>
        <v>#N/A</v>
      </c>
      <c r="CN581" t="e">
        <f>VLOOKUP(CL581,[1]Sheet2!$E$2:$I$222,4,FALSE)</f>
        <v>#N/A</v>
      </c>
      <c r="CO581" t="e">
        <f>VLOOKUP(CL581,[1]Sheet2!$E$2:$I$222,5,FALSE)</f>
        <v>#N/A</v>
      </c>
    </row>
    <row r="582" spans="1:93" x14ac:dyDescent="0.25">
      <c r="A582">
        <v>603</v>
      </c>
      <c r="C582">
        <v>13738</v>
      </c>
      <c r="D582">
        <v>3738</v>
      </c>
      <c r="E582">
        <v>37.759329999999999</v>
      </c>
      <c r="F582">
        <v>-122.40993</v>
      </c>
      <c r="G582" t="s">
        <v>1896</v>
      </c>
      <c r="H582" t="s">
        <v>1897</v>
      </c>
      <c r="I582" t="s">
        <v>746</v>
      </c>
      <c r="J582" t="s">
        <v>728</v>
      </c>
      <c r="Q582" t="s">
        <v>672</v>
      </c>
      <c r="S582" t="s">
        <v>1888</v>
      </c>
      <c r="X582">
        <f t="shared" si="9"/>
        <v>1</v>
      </c>
      <c r="Y582" t="s">
        <v>23</v>
      </c>
      <c r="Z582" t="s">
        <v>80</v>
      </c>
      <c r="AA582" t="s">
        <v>132</v>
      </c>
      <c r="AB582" t="str">
        <f>VLOOKUP($AA582,Sheet2!$E$2:$I$222,3,FALSE)</f>
        <v>To Mission District</v>
      </c>
      <c r="AC582" t="str">
        <f>VLOOKUP($AA582,Sheet2!$E$2:$I$222,4,FALSE)</f>
        <v>Cesar Chavez &amp; Mission</v>
      </c>
      <c r="AD582" t="str">
        <f>VLOOKUP($AA582,Sheet2!$E$2:$I$222,5,FALSE)</f>
        <v>Daily ~ 5:30am-1am</v>
      </c>
      <c r="AI582" t="e">
        <f>VLOOKUP(AH582,[1]Sheet2!$E$2:$I$222,3,FALSE)</f>
        <v>#N/A</v>
      </c>
      <c r="AJ582" t="e">
        <f>VLOOKUP(AH582,[1]Sheet2!$E$2:$I$222,4,FALSE)</f>
        <v>#N/A</v>
      </c>
      <c r="AK582" t="e">
        <f>VLOOKUP(AH582,[1]Sheet2!$E$2:$I$222,5,FALSE)</f>
        <v>#N/A</v>
      </c>
      <c r="AP582" t="e">
        <f>VLOOKUP(AO582,[1]Sheet2!$E$2:$I$222,3,FALSE)</f>
        <v>#N/A</v>
      </c>
      <c r="AQ582" t="e">
        <f>VLOOKUP(AO582,[1]Sheet2!$E$2:$I$222,4,FALSE)</f>
        <v>#N/A</v>
      </c>
      <c r="AR582" t="e">
        <f>VLOOKUP(AO582,[1]Sheet2!$E$2:$I$222,5,FALSE)</f>
        <v>#N/A</v>
      </c>
      <c r="AW582" t="e">
        <f>VLOOKUP(AV582,[1]Sheet2!$E$2:$I$222,3,FALSE)</f>
        <v>#N/A</v>
      </c>
      <c r="AX582" t="e">
        <f>VLOOKUP(AV582,[1]Sheet2!$E$2:$I$222,4,FALSE)</f>
        <v>#N/A</v>
      </c>
      <c r="AY582" t="e">
        <f>VLOOKUP(AV582,[1]Sheet2!$E$2:$I$222,5,FALSE)</f>
        <v>#N/A</v>
      </c>
      <c r="BD582" t="e">
        <f>VLOOKUP(BC582,[1]Sheet2!$E$2:$I$222,3,FALSE)</f>
        <v>#N/A</v>
      </c>
      <c r="BE582" t="e">
        <f>VLOOKUP(BC582,[1]Sheet2!$E$2:$I$222,4,FALSE)</f>
        <v>#N/A</v>
      </c>
      <c r="BF582" t="e">
        <f>VLOOKUP(BC582,[1]Sheet2!$E$2:$I$222,5,FALSE)</f>
        <v>#N/A</v>
      </c>
      <c r="BK582" t="e">
        <f>VLOOKUP(BJ582,[1]Sheet2!$E$2:$I$222,3,FALSE)</f>
        <v>#N/A</v>
      </c>
      <c r="BL582" t="e">
        <f>VLOOKUP(BJ582,[1]Sheet2!$E$2:$I$222,4,FALSE)</f>
        <v>#N/A</v>
      </c>
      <c r="BM582" t="e">
        <f>VLOOKUP(BJ582,[1]Sheet2!$E$2:$I$222,5,FALSE)</f>
        <v>#N/A</v>
      </c>
      <c r="BR582" t="e">
        <f>VLOOKUP(BQ582,[1]Sheet2!$E$2:$I$222,3,FALSE)</f>
        <v>#N/A</v>
      </c>
      <c r="BS582" t="e">
        <f>VLOOKUP(BQ582,[1]Sheet2!$E$2:$I$222,4,FALSE)</f>
        <v>#N/A</v>
      </c>
      <c r="BT582" t="e">
        <f>VLOOKUP(BQ582,[1]Sheet2!$E$2:$I$222,5,FALSE)</f>
        <v>#N/A</v>
      </c>
      <c r="BY582" t="e">
        <f>VLOOKUP(BX582,[1]Sheet2!$E$2:$I$222,3,FALSE)</f>
        <v>#N/A</v>
      </c>
      <c r="BZ582" t="e">
        <f>VLOOKUP(BX582,[1]Sheet2!$E$2:$I$222,4,FALSE)</f>
        <v>#N/A</v>
      </c>
      <c r="CA582" t="e">
        <f>VLOOKUP(BX582,[1]Sheet2!$E$2:$I$222,5,FALSE)</f>
        <v>#N/A</v>
      </c>
      <c r="CF582" t="e">
        <f>VLOOKUP(CE582,[1]Sheet2!$E$2:$I$222,3,FALSE)</f>
        <v>#N/A</v>
      </c>
      <c r="CG582" t="e">
        <f>VLOOKUP(CE582,[1]Sheet2!$E$2:$I$222,4,FALSE)</f>
        <v>#N/A</v>
      </c>
      <c r="CH582" t="e">
        <f>VLOOKUP(CE582,[1]Sheet2!$E$2:$I$222,5,FALSE)</f>
        <v>#N/A</v>
      </c>
      <c r="CM582" t="e">
        <f>VLOOKUP(CL582,[1]Sheet2!$E$2:$I$222,3,FALSE)</f>
        <v>#N/A</v>
      </c>
      <c r="CN582" t="e">
        <f>VLOOKUP(CL582,[1]Sheet2!$E$2:$I$222,4,FALSE)</f>
        <v>#N/A</v>
      </c>
      <c r="CO582" t="e">
        <f>VLOOKUP(CL582,[1]Sheet2!$E$2:$I$222,5,FALSE)</f>
        <v>#N/A</v>
      </c>
    </row>
    <row r="583" spans="1:93" x14ac:dyDescent="0.25">
      <c r="A583">
        <v>604</v>
      </c>
      <c r="C583">
        <v>13739</v>
      </c>
      <c r="D583">
        <v>3739</v>
      </c>
      <c r="E583">
        <v>37.75911</v>
      </c>
      <c r="F583">
        <v>-122.40966</v>
      </c>
      <c r="G583" t="s">
        <v>1896</v>
      </c>
      <c r="H583" t="s">
        <v>1897</v>
      </c>
      <c r="I583" t="s">
        <v>677</v>
      </c>
      <c r="J583" t="s">
        <v>669</v>
      </c>
      <c r="K583" t="s">
        <v>986</v>
      </c>
      <c r="Q583" t="s">
        <v>672</v>
      </c>
      <c r="S583" t="s">
        <v>958</v>
      </c>
      <c r="X583">
        <f t="shared" si="9"/>
        <v>1</v>
      </c>
      <c r="Y583" t="s">
        <v>23</v>
      </c>
      <c r="Z583" t="s">
        <v>77</v>
      </c>
      <c r="AA583" t="s">
        <v>100</v>
      </c>
      <c r="AB583" t="str">
        <f>VLOOKUP($AA583,Sheet2!$E$2:$I$222,3,FALSE)</f>
        <v>To Nob Hill</v>
      </c>
      <c r="AC583" t="str">
        <f>VLOOKUP($AA583,Sheet2!$E$2:$I$222,4,FALSE)</f>
        <v>Jackson &amp; Van Ness</v>
      </c>
      <c r="AD583" t="str">
        <f>VLOOKUP($AA583,Sheet2!$E$2:$I$222,5,FALSE)</f>
        <v>Daily ~ 6am-12:30am</v>
      </c>
      <c r="AI583" t="e">
        <f>VLOOKUP(AH583,[1]Sheet2!$E$2:$I$222,3,FALSE)</f>
        <v>#N/A</v>
      </c>
      <c r="AJ583" t="e">
        <f>VLOOKUP(AH583,[1]Sheet2!$E$2:$I$222,4,FALSE)</f>
        <v>#N/A</v>
      </c>
      <c r="AK583" t="e">
        <f>VLOOKUP(AH583,[1]Sheet2!$E$2:$I$222,5,FALSE)</f>
        <v>#N/A</v>
      </c>
      <c r="AP583" t="e">
        <f>VLOOKUP(AO583,[1]Sheet2!$E$2:$I$222,3,FALSE)</f>
        <v>#N/A</v>
      </c>
      <c r="AQ583" t="e">
        <f>VLOOKUP(AO583,[1]Sheet2!$E$2:$I$222,4,FALSE)</f>
        <v>#N/A</v>
      </c>
      <c r="AR583" t="e">
        <f>VLOOKUP(AO583,[1]Sheet2!$E$2:$I$222,5,FALSE)</f>
        <v>#N/A</v>
      </c>
      <c r="AW583" t="e">
        <f>VLOOKUP(AV583,[1]Sheet2!$E$2:$I$222,3,FALSE)</f>
        <v>#N/A</v>
      </c>
      <c r="AX583" t="e">
        <f>VLOOKUP(AV583,[1]Sheet2!$E$2:$I$222,4,FALSE)</f>
        <v>#N/A</v>
      </c>
      <c r="AY583" t="e">
        <f>VLOOKUP(AV583,[1]Sheet2!$E$2:$I$222,5,FALSE)</f>
        <v>#N/A</v>
      </c>
      <c r="BD583" t="e">
        <f>VLOOKUP(BC583,[1]Sheet2!$E$2:$I$222,3,FALSE)</f>
        <v>#N/A</v>
      </c>
      <c r="BE583" t="e">
        <f>VLOOKUP(BC583,[1]Sheet2!$E$2:$I$222,4,FALSE)</f>
        <v>#N/A</v>
      </c>
      <c r="BF583" t="e">
        <f>VLOOKUP(BC583,[1]Sheet2!$E$2:$I$222,5,FALSE)</f>
        <v>#N/A</v>
      </c>
      <c r="BK583" t="e">
        <f>VLOOKUP(BJ583,[1]Sheet2!$E$2:$I$222,3,FALSE)</f>
        <v>#N/A</v>
      </c>
      <c r="BL583" t="e">
        <f>VLOOKUP(BJ583,[1]Sheet2!$E$2:$I$222,4,FALSE)</f>
        <v>#N/A</v>
      </c>
      <c r="BM583" t="e">
        <f>VLOOKUP(BJ583,[1]Sheet2!$E$2:$I$222,5,FALSE)</f>
        <v>#N/A</v>
      </c>
      <c r="BR583" t="e">
        <f>VLOOKUP(BQ583,[1]Sheet2!$E$2:$I$222,3,FALSE)</f>
        <v>#N/A</v>
      </c>
      <c r="BS583" t="e">
        <f>VLOOKUP(BQ583,[1]Sheet2!$E$2:$I$222,4,FALSE)</f>
        <v>#N/A</v>
      </c>
      <c r="BT583" t="e">
        <f>VLOOKUP(BQ583,[1]Sheet2!$E$2:$I$222,5,FALSE)</f>
        <v>#N/A</v>
      </c>
      <c r="BY583" t="e">
        <f>VLOOKUP(BX583,[1]Sheet2!$E$2:$I$222,3,FALSE)</f>
        <v>#N/A</v>
      </c>
      <c r="BZ583" t="e">
        <f>VLOOKUP(BX583,[1]Sheet2!$E$2:$I$222,4,FALSE)</f>
        <v>#N/A</v>
      </c>
      <c r="CA583" t="e">
        <f>VLOOKUP(BX583,[1]Sheet2!$E$2:$I$222,5,FALSE)</f>
        <v>#N/A</v>
      </c>
      <c r="CF583" t="e">
        <f>VLOOKUP(CE583,[1]Sheet2!$E$2:$I$222,3,FALSE)</f>
        <v>#N/A</v>
      </c>
      <c r="CG583" t="e">
        <f>VLOOKUP(CE583,[1]Sheet2!$E$2:$I$222,4,FALSE)</f>
        <v>#N/A</v>
      </c>
      <c r="CH583" t="e">
        <f>VLOOKUP(CE583,[1]Sheet2!$E$2:$I$222,5,FALSE)</f>
        <v>#N/A</v>
      </c>
      <c r="CM583" t="e">
        <f>VLOOKUP(CL583,[1]Sheet2!$E$2:$I$222,3,FALSE)</f>
        <v>#N/A</v>
      </c>
      <c r="CN583" t="e">
        <f>VLOOKUP(CL583,[1]Sheet2!$E$2:$I$222,4,FALSE)</f>
        <v>#N/A</v>
      </c>
      <c r="CO583" t="e">
        <f>VLOOKUP(CL583,[1]Sheet2!$E$2:$I$222,5,FALSE)</f>
        <v>#N/A</v>
      </c>
    </row>
    <row r="584" spans="1:93" x14ac:dyDescent="0.25">
      <c r="A584">
        <v>605</v>
      </c>
      <c r="C584">
        <v>13740</v>
      </c>
      <c r="D584">
        <v>3740</v>
      </c>
      <c r="E584">
        <v>37.757510000000003</v>
      </c>
      <c r="F584">
        <v>-122.40949999999999</v>
      </c>
      <c r="G584" t="s">
        <v>1898</v>
      </c>
      <c r="H584" t="s">
        <v>1899</v>
      </c>
      <c r="I584" t="s">
        <v>677</v>
      </c>
      <c r="J584" t="s">
        <v>669</v>
      </c>
      <c r="K584" t="s">
        <v>986</v>
      </c>
      <c r="Q584" t="s">
        <v>672</v>
      </c>
      <c r="S584" t="s">
        <v>958</v>
      </c>
      <c r="X584">
        <f t="shared" si="9"/>
        <v>1</v>
      </c>
      <c r="Y584" t="s">
        <v>23</v>
      </c>
      <c r="Z584" t="s">
        <v>77</v>
      </c>
      <c r="AA584" t="s">
        <v>100</v>
      </c>
      <c r="AB584" t="str">
        <f>VLOOKUP($AA584,Sheet2!$E$2:$I$222,3,FALSE)</f>
        <v>To Nob Hill</v>
      </c>
      <c r="AC584" t="str">
        <f>VLOOKUP($AA584,Sheet2!$E$2:$I$222,4,FALSE)</f>
        <v>Jackson &amp; Van Ness</v>
      </c>
      <c r="AD584" t="str">
        <f>VLOOKUP($AA584,Sheet2!$E$2:$I$222,5,FALSE)</f>
        <v>Daily ~ 6am-12:30am</v>
      </c>
      <c r="AI584" t="e">
        <f>VLOOKUP(AH584,[1]Sheet2!$E$2:$I$222,3,FALSE)</f>
        <v>#N/A</v>
      </c>
      <c r="AJ584" t="e">
        <f>VLOOKUP(AH584,[1]Sheet2!$E$2:$I$222,4,FALSE)</f>
        <v>#N/A</v>
      </c>
      <c r="AK584" t="e">
        <f>VLOOKUP(AH584,[1]Sheet2!$E$2:$I$222,5,FALSE)</f>
        <v>#N/A</v>
      </c>
      <c r="AP584" t="e">
        <f>VLOOKUP(AO584,[1]Sheet2!$E$2:$I$222,3,FALSE)</f>
        <v>#N/A</v>
      </c>
      <c r="AQ584" t="e">
        <f>VLOOKUP(AO584,[1]Sheet2!$E$2:$I$222,4,FALSE)</f>
        <v>#N/A</v>
      </c>
      <c r="AR584" t="e">
        <f>VLOOKUP(AO584,[1]Sheet2!$E$2:$I$222,5,FALSE)</f>
        <v>#N/A</v>
      </c>
      <c r="AW584" t="e">
        <f>VLOOKUP(AV584,[1]Sheet2!$E$2:$I$222,3,FALSE)</f>
        <v>#N/A</v>
      </c>
      <c r="AX584" t="e">
        <f>VLOOKUP(AV584,[1]Sheet2!$E$2:$I$222,4,FALSE)</f>
        <v>#N/A</v>
      </c>
      <c r="AY584" t="e">
        <f>VLOOKUP(AV584,[1]Sheet2!$E$2:$I$222,5,FALSE)</f>
        <v>#N/A</v>
      </c>
      <c r="BD584" t="e">
        <f>VLOOKUP(BC584,[1]Sheet2!$E$2:$I$222,3,FALSE)</f>
        <v>#N/A</v>
      </c>
      <c r="BE584" t="e">
        <f>VLOOKUP(BC584,[1]Sheet2!$E$2:$I$222,4,FALSE)</f>
        <v>#N/A</v>
      </c>
      <c r="BF584" t="e">
        <f>VLOOKUP(BC584,[1]Sheet2!$E$2:$I$222,5,FALSE)</f>
        <v>#N/A</v>
      </c>
      <c r="BK584" t="e">
        <f>VLOOKUP(BJ584,[1]Sheet2!$E$2:$I$222,3,FALSE)</f>
        <v>#N/A</v>
      </c>
      <c r="BL584" t="e">
        <f>VLOOKUP(BJ584,[1]Sheet2!$E$2:$I$222,4,FALSE)</f>
        <v>#N/A</v>
      </c>
      <c r="BM584" t="e">
        <f>VLOOKUP(BJ584,[1]Sheet2!$E$2:$I$222,5,FALSE)</f>
        <v>#N/A</v>
      </c>
      <c r="BR584" t="e">
        <f>VLOOKUP(BQ584,[1]Sheet2!$E$2:$I$222,3,FALSE)</f>
        <v>#N/A</v>
      </c>
      <c r="BS584" t="e">
        <f>VLOOKUP(BQ584,[1]Sheet2!$E$2:$I$222,4,FALSE)</f>
        <v>#N/A</v>
      </c>
      <c r="BT584" t="e">
        <f>VLOOKUP(BQ584,[1]Sheet2!$E$2:$I$222,5,FALSE)</f>
        <v>#N/A</v>
      </c>
      <c r="BY584" t="e">
        <f>VLOOKUP(BX584,[1]Sheet2!$E$2:$I$222,3,FALSE)</f>
        <v>#N/A</v>
      </c>
      <c r="BZ584" t="e">
        <f>VLOOKUP(BX584,[1]Sheet2!$E$2:$I$222,4,FALSE)</f>
        <v>#N/A</v>
      </c>
      <c r="CA584" t="e">
        <f>VLOOKUP(BX584,[1]Sheet2!$E$2:$I$222,5,FALSE)</f>
        <v>#N/A</v>
      </c>
      <c r="CF584" t="e">
        <f>VLOOKUP(CE584,[1]Sheet2!$E$2:$I$222,3,FALSE)</f>
        <v>#N/A</v>
      </c>
      <c r="CG584" t="e">
        <f>VLOOKUP(CE584,[1]Sheet2!$E$2:$I$222,4,FALSE)</f>
        <v>#N/A</v>
      </c>
      <c r="CH584" t="e">
        <f>VLOOKUP(CE584,[1]Sheet2!$E$2:$I$222,5,FALSE)</f>
        <v>#N/A</v>
      </c>
      <c r="CM584" t="e">
        <f>VLOOKUP(CL584,[1]Sheet2!$E$2:$I$222,3,FALSE)</f>
        <v>#N/A</v>
      </c>
      <c r="CN584" t="e">
        <f>VLOOKUP(CL584,[1]Sheet2!$E$2:$I$222,4,FALSE)</f>
        <v>#N/A</v>
      </c>
      <c r="CO584" t="e">
        <f>VLOOKUP(CL584,[1]Sheet2!$E$2:$I$222,5,FALSE)</f>
        <v>#N/A</v>
      </c>
    </row>
    <row r="585" spans="1:93" x14ac:dyDescent="0.25">
      <c r="A585">
        <v>606</v>
      </c>
      <c r="C585">
        <v>13741</v>
      </c>
      <c r="D585">
        <v>3741</v>
      </c>
      <c r="E585">
        <v>37.757399999999997</v>
      </c>
      <c r="F585">
        <v>-122.40961</v>
      </c>
      <c r="G585" t="s">
        <v>1898</v>
      </c>
      <c r="H585" t="s">
        <v>1899</v>
      </c>
      <c r="I585" t="s">
        <v>704</v>
      </c>
      <c r="J585" t="s">
        <v>843</v>
      </c>
      <c r="K585" t="s">
        <v>743</v>
      </c>
      <c r="Q585" t="s">
        <v>672</v>
      </c>
      <c r="S585" t="s">
        <v>1888</v>
      </c>
      <c r="X585">
        <f t="shared" si="9"/>
        <v>1</v>
      </c>
      <c r="Y585" t="s">
        <v>23</v>
      </c>
      <c r="Z585" t="s">
        <v>80</v>
      </c>
      <c r="AA585" t="s">
        <v>132</v>
      </c>
      <c r="AB585" t="str">
        <f>VLOOKUP($AA585,Sheet2!$E$2:$I$222,3,FALSE)</f>
        <v>To Mission District</v>
      </c>
      <c r="AC585" t="str">
        <f>VLOOKUP($AA585,Sheet2!$E$2:$I$222,4,FALSE)</f>
        <v>Cesar Chavez &amp; Mission</v>
      </c>
      <c r="AD585" t="str">
        <f>VLOOKUP($AA585,Sheet2!$E$2:$I$222,5,FALSE)</f>
        <v>Daily ~ 5:30am-1am</v>
      </c>
      <c r="AI585" t="e">
        <f>VLOOKUP(AH585,[1]Sheet2!$E$2:$I$222,3,FALSE)</f>
        <v>#N/A</v>
      </c>
      <c r="AJ585" t="e">
        <f>VLOOKUP(AH585,[1]Sheet2!$E$2:$I$222,4,FALSE)</f>
        <v>#N/A</v>
      </c>
      <c r="AK585" t="e">
        <f>VLOOKUP(AH585,[1]Sheet2!$E$2:$I$222,5,FALSE)</f>
        <v>#N/A</v>
      </c>
      <c r="AP585" t="e">
        <f>VLOOKUP(AO585,[1]Sheet2!$E$2:$I$222,3,FALSE)</f>
        <v>#N/A</v>
      </c>
      <c r="AQ585" t="e">
        <f>VLOOKUP(AO585,[1]Sheet2!$E$2:$I$222,4,FALSE)</f>
        <v>#N/A</v>
      </c>
      <c r="AR585" t="e">
        <f>VLOOKUP(AO585,[1]Sheet2!$E$2:$I$222,5,FALSE)</f>
        <v>#N/A</v>
      </c>
      <c r="AW585" t="e">
        <f>VLOOKUP(AV585,[1]Sheet2!$E$2:$I$222,3,FALSE)</f>
        <v>#N/A</v>
      </c>
      <c r="AX585" t="e">
        <f>VLOOKUP(AV585,[1]Sheet2!$E$2:$I$222,4,FALSE)</f>
        <v>#N/A</v>
      </c>
      <c r="AY585" t="e">
        <f>VLOOKUP(AV585,[1]Sheet2!$E$2:$I$222,5,FALSE)</f>
        <v>#N/A</v>
      </c>
      <c r="BD585" t="e">
        <f>VLOOKUP(BC585,[1]Sheet2!$E$2:$I$222,3,FALSE)</f>
        <v>#N/A</v>
      </c>
      <c r="BE585" t="e">
        <f>VLOOKUP(BC585,[1]Sheet2!$E$2:$I$222,4,FALSE)</f>
        <v>#N/A</v>
      </c>
      <c r="BF585" t="e">
        <f>VLOOKUP(BC585,[1]Sheet2!$E$2:$I$222,5,FALSE)</f>
        <v>#N/A</v>
      </c>
      <c r="BK585" t="e">
        <f>VLOOKUP(BJ585,[1]Sheet2!$E$2:$I$222,3,FALSE)</f>
        <v>#N/A</v>
      </c>
      <c r="BL585" t="e">
        <f>VLOOKUP(BJ585,[1]Sheet2!$E$2:$I$222,4,FALSE)</f>
        <v>#N/A</v>
      </c>
      <c r="BM585" t="e">
        <f>VLOOKUP(BJ585,[1]Sheet2!$E$2:$I$222,5,FALSE)</f>
        <v>#N/A</v>
      </c>
      <c r="BR585" t="e">
        <f>VLOOKUP(BQ585,[1]Sheet2!$E$2:$I$222,3,FALSE)</f>
        <v>#N/A</v>
      </c>
      <c r="BS585" t="e">
        <f>VLOOKUP(BQ585,[1]Sheet2!$E$2:$I$222,4,FALSE)</f>
        <v>#N/A</v>
      </c>
      <c r="BT585" t="e">
        <f>VLOOKUP(BQ585,[1]Sheet2!$E$2:$I$222,5,FALSE)</f>
        <v>#N/A</v>
      </c>
      <c r="BY585" t="e">
        <f>VLOOKUP(BX585,[1]Sheet2!$E$2:$I$222,3,FALSE)</f>
        <v>#N/A</v>
      </c>
      <c r="BZ585" t="e">
        <f>VLOOKUP(BX585,[1]Sheet2!$E$2:$I$222,4,FALSE)</f>
        <v>#N/A</v>
      </c>
      <c r="CA585" t="e">
        <f>VLOOKUP(BX585,[1]Sheet2!$E$2:$I$222,5,FALSE)</f>
        <v>#N/A</v>
      </c>
      <c r="CF585" t="e">
        <f>VLOOKUP(CE585,[1]Sheet2!$E$2:$I$222,3,FALSE)</f>
        <v>#N/A</v>
      </c>
      <c r="CG585" t="e">
        <f>VLOOKUP(CE585,[1]Sheet2!$E$2:$I$222,4,FALSE)</f>
        <v>#N/A</v>
      </c>
      <c r="CH585" t="e">
        <f>VLOOKUP(CE585,[1]Sheet2!$E$2:$I$222,5,FALSE)</f>
        <v>#N/A</v>
      </c>
      <c r="CM585" t="e">
        <f>VLOOKUP(CL585,[1]Sheet2!$E$2:$I$222,3,FALSE)</f>
        <v>#N/A</v>
      </c>
      <c r="CN585" t="e">
        <f>VLOOKUP(CL585,[1]Sheet2!$E$2:$I$222,4,FALSE)</f>
        <v>#N/A</v>
      </c>
      <c r="CO585" t="e">
        <f>VLOOKUP(CL585,[1]Sheet2!$E$2:$I$222,5,FALSE)</f>
        <v>#N/A</v>
      </c>
    </row>
    <row r="586" spans="1:93" x14ac:dyDescent="0.25">
      <c r="A586">
        <v>607</v>
      </c>
      <c r="C586">
        <v>13742</v>
      </c>
      <c r="D586">
        <v>3742</v>
      </c>
      <c r="E586">
        <v>37.756210000000003</v>
      </c>
      <c r="F586">
        <v>-122.40942</v>
      </c>
      <c r="G586" t="s">
        <v>1900</v>
      </c>
      <c r="H586" t="s">
        <v>1901</v>
      </c>
      <c r="I586" t="s">
        <v>668</v>
      </c>
      <c r="J586" t="s">
        <v>843</v>
      </c>
      <c r="K586" t="s">
        <v>743</v>
      </c>
      <c r="N586" t="s">
        <v>1902</v>
      </c>
      <c r="Q586" t="s">
        <v>672</v>
      </c>
      <c r="R586">
        <v>813</v>
      </c>
      <c r="S586" t="s">
        <v>958</v>
      </c>
      <c r="X586">
        <f t="shared" si="9"/>
        <v>1</v>
      </c>
      <c r="Y586" t="s">
        <v>23</v>
      </c>
      <c r="Z586" t="s">
        <v>77</v>
      </c>
      <c r="AA586" t="s">
        <v>100</v>
      </c>
      <c r="AB586" t="str">
        <f>VLOOKUP($AA586,Sheet2!$E$2:$I$222,3,FALSE)</f>
        <v>To Nob Hill</v>
      </c>
      <c r="AC586" t="str">
        <f>VLOOKUP($AA586,Sheet2!$E$2:$I$222,4,FALSE)</f>
        <v>Jackson &amp; Van Ness</v>
      </c>
      <c r="AD586" t="str">
        <f>VLOOKUP($AA586,Sheet2!$E$2:$I$222,5,FALSE)</f>
        <v>Daily ~ 6am-12:30am</v>
      </c>
      <c r="AI586" t="e">
        <f>VLOOKUP(AH586,[1]Sheet2!$E$2:$I$222,3,FALSE)</f>
        <v>#N/A</v>
      </c>
      <c r="AJ586" t="e">
        <f>VLOOKUP(AH586,[1]Sheet2!$E$2:$I$222,4,FALSE)</f>
        <v>#N/A</v>
      </c>
      <c r="AK586" t="e">
        <f>VLOOKUP(AH586,[1]Sheet2!$E$2:$I$222,5,FALSE)</f>
        <v>#N/A</v>
      </c>
      <c r="AP586" t="e">
        <f>VLOOKUP(AO586,[1]Sheet2!$E$2:$I$222,3,FALSE)</f>
        <v>#N/A</v>
      </c>
      <c r="AQ586" t="e">
        <f>VLOOKUP(AO586,[1]Sheet2!$E$2:$I$222,4,FALSE)</f>
        <v>#N/A</v>
      </c>
      <c r="AR586" t="e">
        <f>VLOOKUP(AO586,[1]Sheet2!$E$2:$I$222,5,FALSE)</f>
        <v>#N/A</v>
      </c>
      <c r="AW586" t="e">
        <f>VLOOKUP(AV586,[1]Sheet2!$E$2:$I$222,3,FALSE)</f>
        <v>#N/A</v>
      </c>
      <c r="AX586" t="e">
        <f>VLOOKUP(AV586,[1]Sheet2!$E$2:$I$222,4,FALSE)</f>
        <v>#N/A</v>
      </c>
      <c r="AY586" t="e">
        <f>VLOOKUP(AV586,[1]Sheet2!$E$2:$I$222,5,FALSE)</f>
        <v>#N/A</v>
      </c>
      <c r="BD586" t="e">
        <f>VLOOKUP(BC586,[1]Sheet2!$E$2:$I$222,3,FALSE)</f>
        <v>#N/A</v>
      </c>
      <c r="BE586" t="e">
        <f>VLOOKUP(BC586,[1]Sheet2!$E$2:$I$222,4,FALSE)</f>
        <v>#N/A</v>
      </c>
      <c r="BF586" t="e">
        <f>VLOOKUP(BC586,[1]Sheet2!$E$2:$I$222,5,FALSE)</f>
        <v>#N/A</v>
      </c>
      <c r="BK586" t="e">
        <f>VLOOKUP(BJ586,[1]Sheet2!$E$2:$I$222,3,FALSE)</f>
        <v>#N/A</v>
      </c>
      <c r="BL586" t="e">
        <f>VLOOKUP(BJ586,[1]Sheet2!$E$2:$I$222,4,FALSE)</f>
        <v>#N/A</v>
      </c>
      <c r="BM586" t="e">
        <f>VLOOKUP(BJ586,[1]Sheet2!$E$2:$I$222,5,FALSE)</f>
        <v>#N/A</v>
      </c>
      <c r="BR586" t="e">
        <f>VLOOKUP(BQ586,[1]Sheet2!$E$2:$I$222,3,FALSE)</f>
        <v>#N/A</v>
      </c>
      <c r="BS586" t="e">
        <f>VLOOKUP(BQ586,[1]Sheet2!$E$2:$I$222,4,FALSE)</f>
        <v>#N/A</v>
      </c>
      <c r="BT586" t="e">
        <f>VLOOKUP(BQ586,[1]Sheet2!$E$2:$I$222,5,FALSE)</f>
        <v>#N/A</v>
      </c>
      <c r="BY586" t="e">
        <f>VLOOKUP(BX586,[1]Sheet2!$E$2:$I$222,3,FALSE)</f>
        <v>#N/A</v>
      </c>
      <c r="BZ586" t="e">
        <f>VLOOKUP(BX586,[1]Sheet2!$E$2:$I$222,4,FALSE)</f>
        <v>#N/A</v>
      </c>
      <c r="CA586" t="e">
        <f>VLOOKUP(BX586,[1]Sheet2!$E$2:$I$222,5,FALSE)</f>
        <v>#N/A</v>
      </c>
      <c r="CF586" t="e">
        <f>VLOOKUP(CE586,[1]Sheet2!$E$2:$I$222,3,FALSE)</f>
        <v>#N/A</v>
      </c>
      <c r="CG586" t="e">
        <f>VLOOKUP(CE586,[1]Sheet2!$E$2:$I$222,4,FALSE)</f>
        <v>#N/A</v>
      </c>
      <c r="CH586" t="e">
        <f>VLOOKUP(CE586,[1]Sheet2!$E$2:$I$222,5,FALSE)</f>
        <v>#N/A</v>
      </c>
      <c r="CM586" t="e">
        <f>VLOOKUP(CL586,[1]Sheet2!$E$2:$I$222,3,FALSE)</f>
        <v>#N/A</v>
      </c>
      <c r="CN586" t="e">
        <f>VLOOKUP(CL586,[1]Sheet2!$E$2:$I$222,4,FALSE)</f>
        <v>#N/A</v>
      </c>
      <c r="CO586" t="e">
        <f>VLOOKUP(CL586,[1]Sheet2!$E$2:$I$222,5,FALSE)</f>
        <v>#N/A</v>
      </c>
    </row>
    <row r="587" spans="1:93" x14ac:dyDescent="0.25">
      <c r="A587">
        <v>608</v>
      </c>
      <c r="C587">
        <v>13743</v>
      </c>
      <c r="D587">
        <v>3743</v>
      </c>
      <c r="E587">
        <v>37.755719999999997</v>
      </c>
      <c r="F587">
        <v>-122.40949000000001</v>
      </c>
      <c r="G587" t="s">
        <v>1900</v>
      </c>
      <c r="H587" t="s">
        <v>1901</v>
      </c>
      <c r="I587" t="s">
        <v>704</v>
      </c>
      <c r="J587" t="s">
        <v>669</v>
      </c>
      <c r="K587" t="s">
        <v>743</v>
      </c>
      <c r="Q587" t="s">
        <v>672</v>
      </c>
      <c r="S587" t="s">
        <v>1888</v>
      </c>
      <c r="X587">
        <f t="shared" si="9"/>
        <v>1</v>
      </c>
      <c r="Y587" t="s">
        <v>23</v>
      </c>
      <c r="Z587" t="s">
        <v>80</v>
      </c>
      <c r="AA587" t="s">
        <v>132</v>
      </c>
      <c r="AB587" t="str">
        <f>VLOOKUP($AA587,Sheet2!$E$2:$I$222,3,FALSE)</f>
        <v>To Mission District</v>
      </c>
      <c r="AC587" t="str">
        <f>VLOOKUP($AA587,Sheet2!$E$2:$I$222,4,FALSE)</f>
        <v>Cesar Chavez &amp; Mission</v>
      </c>
      <c r="AD587" t="str">
        <f>VLOOKUP($AA587,Sheet2!$E$2:$I$222,5,FALSE)</f>
        <v>Daily ~ 5:30am-1am</v>
      </c>
      <c r="AI587" t="e">
        <f>VLOOKUP(AH587,[1]Sheet2!$E$2:$I$222,3,FALSE)</f>
        <v>#N/A</v>
      </c>
      <c r="AJ587" t="e">
        <f>VLOOKUP(AH587,[1]Sheet2!$E$2:$I$222,4,FALSE)</f>
        <v>#N/A</v>
      </c>
      <c r="AK587" t="e">
        <f>VLOOKUP(AH587,[1]Sheet2!$E$2:$I$222,5,FALSE)</f>
        <v>#N/A</v>
      </c>
      <c r="AP587" t="e">
        <f>VLOOKUP(AO587,[1]Sheet2!$E$2:$I$222,3,FALSE)</f>
        <v>#N/A</v>
      </c>
      <c r="AQ587" t="e">
        <f>VLOOKUP(AO587,[1]Sheet2!$E$2:$I$222,4,FALSE)</f>
        <v>#N/A</v>
      </c>
      <c r="AR587" t="e">
        <f>VLOOKUP(AO587,[1]Sheet2!$E$2:$I$222,5,FALSE)</f>
        <v>#N/A</v>
      </c>
      <c r="AW587" t="e">
        <f>VLOOKUP(AV587,[1]Sheet2!$E$2:$I$222,3,FALSE)</f>
        <v>#N/A</v>
      </c>
      <c r="AX587" t="e">
        <f>VLOOKUP(AV587,[1]Sheet2!$E$2:$I$222,4,FALSE)</f>
        <v>#N/A</v>
      </c>
      <c r="AY587" t="e">
        <f>VLOOKUP(AV587,[1]Sheet2!$E$2:$I$222,5,FALSE)</f>
        <v>#N/A</v>
      </c>
      <c r="BD587" t="e">
        <f>VLOOKUP(BC587,[1]Sheet2!$E$2:$I$222,3,FALSE)</f>
        <v>#N/A</v>
      </c>
      <c r="BE587" t="e">
        <f>VLOOKUP(BC587,[1]Sheet2!$E$2:$I$222,4,FALSE)</f>
        <v>#N/A</v>
      </c>
      <c r="BF587" t="e">
        <f>VLOOKUP(BC587,[1]Sheet2!$E$2:$I$222,5,FALSE)</f>
        <v>#N/A</v>
      </c>
      <c r="BK587" t="e">
        <f>VLOOKUP(BJ587,[1]Sheet2!$E$2:$I$222,3,FALSE)</f>
        <v>#N/A</v>
      </c>
      <c r="BL587" t="e">
        <f>VLOOKUP(BJ587,[1]Sheet2!$E$2:$I$222,4,FALSE)</f>
        <v>#N/A</v>
      </c>
      <c r="BM587" t="e">
        <f>VLOOKUP(BJ587,[1]Sheet2!$E$2:$I$222,5,FALSE)</f>
        <v>#N/A</v>
      </c>
      <c r="BR587" t="e">
        <f>VLOOKUP(BQ587,[1]Sheet2!$E$2:$I$222,3,FALSE)</f>
        <v>#N/A</v>
      </c>
      <c r="BS587" t="e">
        <f>VLOOKUP(BQ587,[1]Sheet2!$E$2:$I$222,4,FALSE)</f>
        <v>#N/A</v>
      </c>
      <c r="BT587" t="e">
        <f>VLOOKUP(BQ587,[1]Sheet2!$E$2:$I$222,5,FALSE)</f>
        <v>#N/A</v>
      </c>
      <c r="BY587" t="e">
        <f>VLOOKUP(BX587,[1]Sheet2!$E$2:$I$222,3,FALSE)</f>
        <v>#N/A</v>
      </c>
      <c r="BZ587" t="e">
        <f>VLOOKUP(BX587,[1]Sheet2!$E$2:$I$222,4,FALSE)</f>
        <v>#N/A</v>
      </c>
      <c r="CA587" t="e">
        <f>VLOOKUP(BX587,[1]Sheet2!$E$2:$I$222,5,FALSE)</f>
        <v>#N/A</v>
      </c>
      <c r="CF587" t="e">
        <f>VLOOKUP(CE587,[1]Sheet2!$E$2:$I$222,3,FALSE)</f>
        <v>#N/A</v>
      </c>
      <c r="CG587" t="e">
        <f>VLOOKUP(CE587,[1]Sheet2!$E$2:$I$222,4,FALSE)</f>
        <v>#N/A</v>
      </c>
      <c r="CH587" t="e">
        <f>VLOOKUP(CE587,[1]Sheet2!$E$2:$I$222,5,FALSE)</f>
        <v>#N/A</v>
      </c>
      <c r="CM587" t="e">
        <f>VLOOKUP(CL587,[1]Sheet2!$E$2:$I$222,3,FALSE)</f>
        <v>#N/A</v>
      </c>
      <c r="CN587" t="e">
        <f>VLOOKUP(CL587,[1]Sheet2!$E$2:$I$222,4,FALSE)</f>
        <v>#N/A</v>
      </c>
      <c r="CO587" t="e">
        <f>VLOOKUP(CL587,[1]Sheet2!$E$2:$I$222,5,FALSE)</f>
        <v>#N/A</v>
      </c>
    </row>
    <row r="588" spans="1:93" x14ac:dyDescent="0.25">
      <c r="A588">
        <v>609</v>
      </c>
      <c r="C588">
        <v>13744</v>
      </c>
      <c r="D588">
        <v>3744</v>
      </c>
      <c r="E588">
        <v>37.754309999999997</v>
      </c>
      <c r="F588">
        <v>-122.40919</v>
      </c>
      <c r="G588" t="s">
        <v>1903</v>
      </c>
      <c r="H588" t="s">
        <v>1904</v>
      </c>
      <c r="I588" t="s">
        <v>677</v>
      </c>
      <c r="J588" t="s">
        <v>669</v>
      </c>
      <c r="K588" t="s">
        <v>986</v>
      </c>
      <c r="Q588" t="s">
        <v>672</v>
      </c>
      <c r="S588" t="s">
        <v>958</v>
      </c>
      <c r="X588">
        <f t="shared" si="9"/>
        <v>1</v>
      </c>
      <c r="Y588" t="s">
        <v>23</v>
      </c>
      <c r="Z588" t="s">
        <v>77</v>
      </c>
      <c r="AA588" t="s">
        <v>100</v>
      </c>
      <c r="AB588" t="str">
        <f>VLOOKUP($AA588,Sheet2!$E$2:$I$222,3,FALSE)</f>
        <v>To Nob Hill</v>
      </c>
      <c r="AC588" t="str">
        <f>VLOOKUP($AA588,Sheet2!$E$2:$I$222,4,FALSE)</f>
        <v>Jackson &amp; Van Ness</v>
      </c>
      <c r="AD588" t="str">
        <f>VLOOKUP($AA588,Sheet2!$E$2:$I$222,5,FALSE)</f>
        <v>Daily ~ 6am-12:30am</v>
      </c>
      <c r="AI588" t="e">
        <f>VLOOKUP(AH588,[1]Sheet2!$E$2:$I$222,3,FALSE)</f>
        <v>#N/A</v>
      </c>
      <c r="AJ588" t="e">
        <f>VLOOKUP(AH588,[1]Sheet2!$E$2:$I$222,4,FALSE)</f>
        <v>#N/A</v>
      </c>
      <c r="AK588" t="e">
        <f>VLOOKUP(AH588,[1]Sheet2!$E$2:$I$222,5,FALSE)</f>
        <v>#N/A</v>
      </c>
      <c r="AP588" t="e">
        <f>VLOOKUP(AO588,[1]Sheet2!$E$2:$I$222,3,FALSE)</f>
        <v>#N/A</v>
      </c>
      <c r="AQ588" t="e">
        <f>VLOOKUP(AO588,[1]Sheet2!$E$2:$I$222,4,FALSE)</f>
        <v>#N/A</v>
      </c>
      <c r="AR588" t="e">
        <f>VLOOKUP(AO588,[1]Sheet2!$E$2:$I$222,5,FALSE)</f>
        <v>#N/A</v>
      </c>
      <c r="AW588" t="e">
        <f>VLOOKUP(AV588,[1]Sheet2!$E$2:$I$222,3,FALSE)</f>
        <v>#N/A</v>
      </c>
      <c r="AX588" t="e">
        <f>VLOOKUP(AV588,[1]Sheet2!$E$2:$I$222,4,FALSE)</f>
        <v>#N/A</v>
      </c>
      <c r="AY588" t="e">
        <f>VLOOKUP(AV588,[1]Sheet2!$E$2:$I$222,5,FALSE)</f>
        <v>#N/A</v>
      </c>
      <c r="BD588" t="e">
        <f>VLOOKUP(BC588,[1]Sheet2!$E$2:$I$222,3,FALSE)</f>
        <v>#N/A</v>
      </c>
      <c r="BE588" t="e">
        <f>VLOOKUP(BC588,[1]Sheet2!$E$2:$I$222,4,FALSE)</f>
        <v>#N/A</v>
      </c>
      <c r="BF588" t="e">
        <f>VLOOKUP(BC588,[1]Sheet2!$E$2:$I$222,5,FALSE)</f>
        <v>#N/A</v>
      </c>
      <c r="BK588" t="e">
        <f>VLOOKUP(BJ588,[1]Sheet2!$E$2:$I$222,3,FALSE)</f>
        <v>#N/A</v>
      </c>
      <c r="BL588" t="e">
        <f>VLOOKUP(BJ588,[1]Sheet2!$E$2:$I$222,4,FALSE)</f>
        <v>#N/A</v>
      </c>
      <c r="BM588" t="e">
        <f>VLOOKUP(BJ588,[1]Sheet2!$E$2:$I$222,5,FALSE)</f>
        <v>#N/A</v>
      </c>
      <c r="BR588" t="e">
        <f>VLOOKUP(BQ588,[1]Sheet2!$E$2:$I$222,3,FALSE)</f>
        <v>#N/A</v>
      </c>
      <c r="BS588" t="e">
        <f>VLOOKUP(BQ588,[1]Sheet2!$E$2:$I$222,4,FALSE)</f>
        <v>#N/A</v>
      </c>
      <c r="BT588" t="e">
        <f>VLOOKUP(BQ588,[1]Sheet2!$E$2:$I$222,5,FALSE)</f>
        <v>#N/A</v>
      </c>
      <c r="BY588" t="e">
        <f>VLOOKUP(BX588,[1]Sheet2!$E$2:$I$222,3,FALSE)</f>
        <v>#N/A</v>
      </c>
      <c r="BZ588" t="e">
        <f>VLOOKUP(BX588,[1]Sheet2!$E$2:$I$222,4,FALSE)</f>
        <v>#N/A</v>
      </c>
      <c r="CA588" t="e">
        <f>VLOOKUP(BX588,[1]Sheet2!$E$2:$I$222,5,FALSE)</f>
        <v>#N/A</v>
      </c>
      <c r="CF588" t="e">
        <f>VLOOKUP(CE588,[1]Sheet2!$E$2:$I$222,3,FALSE)</f>
        <v>#N/A</v>
      </c>
      <c r="CG588" t="e">
        <f>VLOOKUP(CE588,[1]Sheet2!$E$2:$I$222,4,FALSE)</f>
        <v>#N/A</v>
      </c>
      <c r="CH588" t="e">
        <f>VLOOKUP(CE588,[1]Sheet2!$E$2:$I$222,5,FALSE)</f>
        <v>#N/A</v>
      </c>
      <c r="CM588" t="e">
        <f>VLOOKUP(CL588,[1]Sheet2!$E$2:$I$222,3,FALSE)</f>
        <v>#N/A</v>
      </c>
      <c r="CN588" t="e">
        <f>VLOOKUP(CL588,[1]Sheet2!$E$2:$I$222,4,FALSE)</f>
        <v>#N/A</v>
      </c>
      <c r="CO588" t="e">
        <f>VLOOKUP(CL588,[1]Sheet2!$E$2:$I$222,5,FALSE)</f>
        <v>#N/A</v>
      </c>
    </row>
    <row r="589" spans="1:93" x14ac:dyDescent="0.25">
      <c r="A589">
        <v>610</v>
      </c>
      <c r="C589">
        <v>13745</v>
      </c>
      <c r="D589">
        <v>3745</v>
      </c>
      <c r="E589">
        <v>37.754150000000003</v>
      </c>
      <c r="F589">
        <v>-122.40931999999999</v>
      </c>
      <c r="G589" t="s">
        <v>1903</v>
      </c>
      <c r="H589" t="s">
        <v>1904</v>
      </c>
      <c r="I589" t="s">
        <v>704</v>
      </c>
      <c r="J589" t="s">
        <v>843</v>
      </c>
      <c r="K589" t="s">
        <v>743</v>
      </c>
      <c r="Q589" t="s">
        <v>672</v>
      </c>
      <c r="S589" t="s">
        <v>1888</v>
      </c>
      <c r="X589">
        <f t="shared" si="9"/>
        <v>1</v>
      </c>
      <c r="Y589" t="s">
        <v>23</v>
      </c>
      <c r="Z589" t="s">
        <v>80</v>
      </c>
      <c r="AA589" t="s">
        <v>132</v>
      </c>
      <c r="AB589" t="str">
        <f>VLOOKUP($AA589,Sheet2!$E$2:$I$222,3,FALSE)</f>
        <v>To Mission District</v>
      </c>
      <c r="AC589" t="str">
        <f>VLOOKUP($AA589,Sheet2!$E$2:$I$222,4,FALSE)</f>
        <v>Cesar Chavez &amp; Mission</v>
      </c>
      <c r="AD589" t="str">
        <f>VLOOKUP($AA589,Sheet2!$E$2:$I$222,5,FALSE)</f>
        <v>Daily ~ 5:30am-1am</v>
      </c>
      <c r="AI589" t="e">
        <f>VLOOKUP(AH589,[1]Sheet2!$E$2:$I$222,3,FALSE)</f>
        <v>#N/A</v>
      </c>
      <c r="AJ589" t="e">
        <f>VLOOKUP(AH589,[1]Sheet2!$E$2:$I$222,4,FALSE)</f>
        <v>#N/A</v>
      </c>
      <c r="AK589" t="e">
        <f>VLOOKUP(AH589,[1]Sheet2!$E$2:$I$222,5,FALSE)</f>
        <v>#N/A</v>
      </c>
      <c r="AP589" t="e">
        <f>VLOOKUP(AO589,[1]Sheet2!$E$2:$I$222,3,FALSE)</f>
        <v>#N/A</v>
      </c>
      <c r="AQ589" t="e">
        <f>VLOOKUP(AO589,[1]Sheet2!$E$2:$I$222,4,FALSE)</f>
        <v>#N/A</v>
      </c>
      <c r="AR589" t="e">
        <f>VLOOKUP(AO589,[1]Sheet2!$E$2:$I$222,5,FALSE)</f>
        <v>#N/A</v>
      </c>
      <c r="AW589" t="e">
        <f>VLOOKUP(AV589,[1]Sheet2!$E$2:$I$222,3,FALSE)</f>
        <v>#N/A</v>
      </c>
      <c r="AX589" t="e">
        <f>VLOOKUP(AV589,[1]Sheet2!$E$2:$I$222,4,FALSE)</f>
        <v>#N/A</v>
      </c>
      <c r="AY589" t="e">
        <f>VLOOKUP(AV589,[1]Sheet2!$E$2:$I$222,5,FALSE)</f>
        <v>#N/A</v>
      </c>
      <c r="BD589" t="e">
        <f>VLOOKUP(BC589,[1]Sheet2!$E$2:$I$222,3,FALSE)</f>
        <v>#N/A</v>
      </c>
      <c r="BE589" t="e">
        <f>VLOOKUP(BC589,[1]Sheet2!$E$2:$I$222,4,FALSE)</f>
        <v>#N/A</v>
      </c>
      <c r="BF589" t="e">
        <f>VLOOKUP(BC589,[1]Sheet2!$E$2:$I$222,5,FALSE)</f>
        <v>#N/A</v>
      </c>
      <c r="BK589" t="e">
        <f>VLOOKUP(BJ589,[1]Sheet2!$E$2:$I$222,3,FALSE)</f>
        <v>#N/A</v>
      </c>
      <c r="BL589" t="e">
        <f>VLOOKUP(BJ589,[1]Sheet2!$E$2:$I$222,4,FALSE)</f>
        <v>#N/A</v>
      </c>
      <c r="BM589" t="e">
        <f>VLOOKUP(BJ589,[1]Sheet2!$E$2:$I$222,5,FALSE)</f>
        <v>#N/A</v>
      </c>
      <c r="BR589" t="e">
        <f>VLOOKUP(BQ589,[1]Sheet2!$E$2:$I$222,3,FALSE)</f>
        <v>#N/A</v>
      </c>
      <c r="BS589" t="e">
        <f>VLOOKUP(BQ589,[1]Sheet2!$E$2:$I$222,4,FALSE)</f>
        <v>#N/A</v>
      </c>
      <c r="BT589" t="e">
        <f>VLOOKUP(BQ589,[1]Sheet2!$E$2:$I$222,5,FALSE)</f>
        <v>#N/A</v>
      </c>
      <c r="BY589" t="e">
        <f>VLOOKUP(BX589,[1]Sheet2!$E$2:$I$222,3,FALSE)</f>
        <v>#N/A</v>
      </c>
      <c r="BZ589" t="e">
        <f>VLOOKUP(BX589,[1]Sheet2!$E$2:$I$222,4,FALSE)</f>
        <v>#N/A</v>
      </c>
      <c r="CA589" t="e">
        <f>VLOOKUP(BX589,[1]Sheet2!$E$2:$I$222,5,FALSE)</f>
        <v>#N/A</v>
      </c>
      <c r="CF589" t="e">
        <f>VLOOKUP(CE589,[1]Sheet2!$E$2:$I$222,3,FALSE)</f>
        <v>#N/A</v>
      </c>
      <c r="CG589" t="e">
        <f>VLOOKUP(CE589,[1]Sheet2!$E$2:$I$222,4,FALSE)</f>
        <v>#N/A</v>
      </c>
      <c r="CH589" t="e">
        <f>VLOOKUP(CE589,[1]Sheet2!$E$2:$I$222,5,FALSE)</f>
        <v>#N/A</v>
      </c>
      <c r="CM589" t="e">
        <f>VLOOKUP(CL589,[1]Sheet2!$E$2:$I$222,3,FALSE)</f>
        <v>#N/A</v>
      </c>
      <c r="CN589" t="e">
        <f>VLOOKUP(CL589,[1]Sheet2!$E$2:$I$222,4,FALSE)</f>
        <v>#N/A</v>
      </c>
      <c r="CO589" t="e">
        <f>VLOOKUP(CL589,[1]Sheet2!$E$2:$I$222,5,FALSE)</f>
        <v>#N/A</v>
      </c>
    </row>
    <row r="590" spans="1:93" x14ac:dyDescent="0.25">
      <c r="A590">
        <v>611</v>
      </c>
      <c r="C590">
        <v>13746</v>
      </c>
      <c r="D590">
        <v>3746</v>
      </c>
      <c r="E590">
        <v>37.753059999999998</v>
      </c>
      <c r="F590">
        <v>-122.40907</v>
      </c>
      <c r="G590" t="s">
        <v>1905</v>
      </c>
      <c r="H590" t="s">
        <v>1906</v>
      </c>
      <c r="I590" t="s">
        <v>668</v>
      </c>
      <c r="J590" t="s">
        <v>669</v>
      </c>
      <c r="K590" t="s">
        <v>743</v>
      </c>
      <c r="M590" t="s">
        <v>671</v>
      </c>
      <c r="N590" t="s">
        <v>1907</v>
      </c>
      <c r="Q590" t="s">
        <v>672</v>
      </c>
      <c r="R590">
        <v>687</v>
      </c>
      <c r="S590" t="s">
        <v>958</v>
      </c>
      <c r="X590">
        <f t="shared" si="9"/>
        <v>1</v>
      </c>
      <c r="Y590" t="s">
        <v>23</v>
      </c>
      <c r="Z590" t="s">
        <v>77</v>
      </c>
      <c r="AA590" t="s">
        <v>100</v>
      </c>
      <c r="AB590" t="str">
        <f>VLOOKUP($AA590,Sheet2!$E$2:$I$222,3,FALSE)</f>
        <v>To Nob Hill</v>
      </c>
      <c r="AC590" t="str">
        <f>VLOOKUP($AA590,Sheet2!$E$2:$I$222,4,FALSE)</f>
        <v>Jackson &amp; Van Ness</v>
      </c>
      <c r="AD590" t="str">
        <f>VLOOKUP($AA590,Sheet2!$E$2:$I$222,5,FALSE)</f>
        <v>Daily ~ 6am-12:30am</v>
      </c>
      <c r="AI590" t="e">
        <f>VLOOKUP(AH590,[1]Sheet2!$E$2:$I$222,3,FALSE)</f>
        <v>#N/A</v>
      </c>
      <c r="AJ590" t="e">
        <f>VLOOKUP(AH590,[1]Sheet2!$E$2:$I$222,4,FALSE)</f>
        <v>#N/A</v>
      </c>
      <c r="AK590" t="e">
        <f>VLOOKUP(AH590,[1]Sheet2!$E$2:$I$222,5,FALSE)</f>
        <v>#N/A</v>
      </c>
      <c r="AP590" t="e">
        <f>VLOOKUP(AO590,[1]Sheet2!$E$2:$I$222,3,FALSE)</f>
        <v>#N/A</v>
      </c>
      <c r="AQ590" t="e">
        <f>VLOOKUP(AO590,[1]Sheet2!$E$2:$I$222,4,FALSE)</f>
        <v>#N/A</v>
      </c>
      <c r="AR590" t="e">
        <f>VLOOKUP(AO590,[1]Sheet2!$E$2:$I$222,5,FALSE)</f>
        <v>#N/A</v>
      </c>
      <c r="AW590" t="e">
        <f>VLOOKUP(AV590,[1]Sheet2!$E$2:$I$222,3,FALSE)</f>
        <v>#N/A</v>
      </c>
      <c r="AX590" t="e">
        <f>VLOOKUP(AV590,[1]Sheet2!$E$2:$I$222,4,FALSE)</f>
        <v>#N/A</v>
      </c>
      <c r="AY590" t="e">
        <f>VLOOKUP(AV590,[1]Sheet2!$E$2:$I$222,5,FALSE)</f>
        <v>#N/A</v>
      </c>
      <c r="BD590" t="e">
        <f>VLOOKUP(BC590,[1]Sheet2!$E$2:$I$222,3,FALSE)</f>
        <v>#N/A</v>
      </c>
      <c r="BE590" t="e">
        <f>VLOOKUP(BC590,[1]Sheet2!$E$2:$I$222,4,FALSE)</f>
        <v>#N/A</v>
      </c>
      <c r="BF590" t="e">
        <f>VLOOKUP(BC590,[1]Sheet2!$E$2:$I$222,5,FALSE)</f>
        <v>#N/A</v>
      </c>
      <c r="BK590" t="e">
        <f>VLOOKUP(BJ590,[1]Sheet2!$E$2:$I$222,3,FALSE)</f>
        <v>#N/A</v>
      </c>
      <c r="BL590" t="e">
        <f>VLOOKUP(BJ590,[1]Sheet2!$E$2:$I$222,4,FALSE)</f>
        <v>#N/A</v>
      </c>
      <c r="BM590" t="e">
        <f>VLOOKUP(BJ590,[1]Sheet2!$E$2:$I$222,5,FALSE)</f>
        <v>#N/A</v>
      </c>
      <c r="BR590" t="e">
        <f>VLOOKUP(BQ590,[1]Sheet2!$E$2:$I$222,3,FALSE)</f>
        <v>#N/A</v>
      </c>
      <c r="BS590" t="e">
        <f>VLOOKUP(BQ590,[1]Sheet2!$E$2:$I$222,4,FALSE)</f>
        <v>#N/A</v>
      </c>
      <c r="BT590" t="e">
        <f>VLOOKUP(BQ590,[1]Sheet2!$E$2:$I$222,5,FALSE)</f>
        <v>#N/A</v>
      </c>
      <c r="BY590" t="e">
        <f>VLOOKUP(BX590,[1]Sheet2!$E$2:$I$222,3,FALSE)</f>
        <v>#N/A</v>
      </c>
      <c r="BZ590" t="e">
        <f>VLOOKUP(BX590,[1]Sheet2!$E$2:$I$222,4,FALSE)</f>
        <v>#N/A</v>
      </c>
      <c r="CA590" t="e">
        <f>VLOOKUP(BX590,[1]Sheet2!$E$2:$I$222,5,FALSE)</f>
        <v>#N/A</v>
      </c>
      <c r="CF590" t="e">
        <f>VLOOKUP(CE590,[1]Sheet2!$E$2:$I$222,3,FALSE)</f>
        <v>#N/A</v>
      </c>
      <c r="CG590" t="e">
        <f>VLOOKUP(CE590,[1]Sheet2!$E$2:$I$222,4,FALSE)</f>
        <v>#N/A</v>
      </c>
      <c r="CH590" t="e">
        <f>VLOOKUP(CE590,[1]Sheet2!$E$2:$I$222,5,FALSE)</f>
        <v>#N/A</v>
      </c>
      <c r="CM590" t="e">
        <f>VLOOKUP(CL590,[1]Sheet2!$E$2:$I$222,3,FALSE)</f>
        <v>#N/A</v>
      </c>
      <c r="CN590" t="e">
        <f>VLOOKUP(CL590,[1]Sheet2!$E$2:$I$222,4,FALSE)</f>
        <v>#N/A</v>
      </c>
      <c r="CO590" t="e">
        <f>VLOOKUP(CL590,[1]Sheet2!$E$2:$I$222,5,FALSE)</f>
        <v>#N/A</v>
      </c>
    </row>
    <row r="591" spans="1:93" x14ac:dyDescent="0.25">
      <c r="A591">
        <v>612</v>
      </c>
      <c r="C591">
        <v>13747</v>
      </c>
      <c r="D591">
        <v>3747</v>
      </c>
      <c r="E591">
        <v>37.752519999999997</v>
      </c>
      <c r="F591">
        <v>-122.40919</v>
      </c>
      <c r="G591" t="s">
        <v>1905</v>
      </c>
      <c r="H591" t="s">
        <v>1906</v>
      </c>
      <c r="I591" t="s">
        <v>704</v>
      </c>
      <c r="J591" t="s">
        <v>669</v>
      </c>
      <c r="K591" t="s">
        <v>743</v>
      </c>
      <c r="M591" t="s">
        <v>671</v>
      </c>
      <c r="Q591" t="s">
        <v>672</v>
      </c>
      <c r="S591" t="s">
        <v>1888</v>
      </c>
      <c r="X591">
        <f t="shared" si="9"/>
        <v>1</v>
      </c>
      <c r="Y591" t="s">
        <v>23</v>
      </c>
      <c r="Z591" t="s">
        <v>80</v>
      </c>
      <c r="AA591" t="s">
        <v>132</v>
      </c>
      <c r="AB591" t="str">
        <f>VLOOKUP($AA591,Sheet2!$E$2:$I$222,3,FALSE)</f>
        <v>To Mission District</v>
      </c>
      <c r="AC591" t="str">
        <f>VLOOKUP($AA591,Sheet2!$E$2:$I$222,4,FALSE)</f>
        <v>Cesar Chavez &amp; Mission</v>
      </c>
      <c r="AD591" t="str">
        <f>VLOOKUP($AA591,Sheet2!$E$2:$I$222,5,FALSE)</f>
        <v>Daily ~ 5:30am-1am</v>
      </c>
      <c r="AI591" t="e">
        <f>VLOOKUP(AH591,[1]Sheet2!$E$2:$I$222,3,FALSE)</f>
        <v>#N/A</v>
      </c>
      <c r="AJ591" t="e">
        <f>VLOOKUP(AH591,[1]Sheet2!$E$2:$I$222,4,FALSE)</f>
        <v>#N/A</v>
      </c>
      <c r="AK591" t="e">
        <f>VLOOKUP(AH591,[1]Sheet2!$E$2:$I$222,5,FALSE)</f>
        <v>#N/A</v>
      </c>
      <c r="AP591" t="e">
        <f>VLOOKUP(AO591,[1]Sheet2!$E$2:$I$222,3,FALSE)</f>
        <v>#N/A</v>
      </c>
      <c r="AQ591" t="e">
        <f>VLOOKUP(AO591,[1]Sheet2!$E$2:$I$222,4,FALSE)</f>
        <v>#N/A</v>
      </c>
      <c r="AR591" t="e">
        <f>VLOOKUP(AO591,[1]Sheet2!$E$2:$I$222,5,FALSE)</f>
        <v>#N/A</v>
      </c>
      <c r="AW591" t="e">
        <f>VLOOKUP(AV591,[1]Sheet2!$E$2:$I$222,3,FALSE)</f>
        <v>#N/A</v>
      </c>
      <c r="AX591" t="e">
        <f>VLOOKUP(AV591,[1]Sheet2!$E$2:$I$222,4,FALSE)</f>
        <v>#N/A</v>
      </c>
      <c r="AY591" t="e">
        <f>VLOOKUP(AV591,[1]Sheet2!$E$2:$I$222,5,FALSE)</f>
        <v>#N/A</v>
      </c>
      <c r="BD591" t="e">
        <f>VLOOKUP(BC591,[1]Sheet2!$E$2:$I$222,3,FALSE)</f>
        <v>#N/A</v>
      </c>
      <c r="BE591" t="e">
        <f>VLOOKUP(BC591,[1]Sheet2!$E$2:$I$222,4,FALSE)</f>
        <v>#N/A</v>
      </c>
      <c r="BF591" t="e">
        <f>VLOOKUP(BC591,[1]Sheet2!$E$2:$I$222,5,FALSE)</f>
        <v>#N/A</v>
      </c>
      <c r="BK591" t="e">
        <f>VLOOKUP(BJ591,[1]Sheet2!$E$2:$I$222,3,FALSE)</f>
        <v>#N/A</v>
      </c>
      <c r="BL591" t="e">
        <f>VLOOKUP(BJ591,[1]Sheet2!$E$2:$I$222,4,FALSE)</f>
        <v>#N/A</v>
      </c>
      <c r="BM591" t="e">
        <f>VLOOKUP(BJ591,[1]Sheet2!$E$2:$I$222,5,FALSE)</f>
        <v>#N/A</v>
      </c>
      <c r="BR591" t="e">
        <f>VLOOKUP(BQ591,[1]Sheet2!$E$2:$I$222,3,FALSE)</f>
        <v>#N/A</v>
      </c>
      <c r="BS591" t="e">
        <f>VLOOKUP(BQ591,[1]Sheet2!$E$2:$I$222,4,FALSE)</f>
        <v>#N/A</v>
      </c>
      <c r="BT591" t="e">
        <f>VLOOKUP(BQ591,[1]Sheet2!$E$2:$I$222,5,FALSE)</f>
        <v>#N/A</v>
      </c>
      <c r="BY591" t="e">
        <f>VLOOKUP(BX591,[1]Sheet2!$E$2:$I$222,3,FALSE)</f>
        <v>#N/A</v>
      </c>
      <c r="BZ591" t="e">
        <f>VLOOKUP(BX591,[1]Sheet2!$E$2:$I$222,4,FALSE)</f>
        <v>#N/A</v>
      </c>
      <c r="CA591" t="e">
        <f>VLOOKUP(BX591,[1]Sheet2!$E$2:$I$222,5,FALSE)</f>
        <v>#N/A</v>
      </c>
      <c r="CF591" t="e">
        <f>VLOOKUP(CE591,[1]Sheet2!$E$2:$I$222,3,FALSE)</f>
        <v>#N/A</v>
      </c>
      <c r="CG591" t="e">
        <f>VLOOKUP(CE591,[1]Sheet2!$E$2:$I$222,4,FALSE)</f>
        <v>#N/A</v>
      </c>
      <c r="CH591" t="e">
        <f>VLOOKUP(CE591,[1]Sheet2!$E$2:$I$222,5,FALSE)</f>
        <v>#N/A</v>
      </c>
      <c r="CM591" t="e">
        <f>VLOOKUP(CL591,[1]Sheet2!$E$2:$I$222,3,FALSE)</f>
        <v>#N/A</v>
      </c>
      <c r="CN591" t="e">
        <f>VLOOKUP(CL591,[1]Sheet2!$E$2:$I$222,4,FALSE)</f>
        <v>#N/A</v>
      </c>
      <c r="CO591" t="e">
        <f>VLOOKUP(CL591,[1]Sheet2!$E$2:$I$222,5,FALSE)</f>
        <v>#N/A</v>
      </c>
    </row>
    <row r="592" spans="1:93" x14ac:dyDescent="0.25">
      <c r="A592">
        <v>613</v>
      </c>
      <c r="C592">
        <v>13748</v>
      </c>
      <c r="D592">
        <v>3748</v>
      </c>
      <c r="E592">
        <v>37.751300000000001</v>
      </c>
      <c r="F592">
        <v>-122.40907</v>
      </c>
      <c r="G592" t="s">
        <v>1908</v>
      </c>
      <c r="H592" t="s">
        <v>1909</v>
      </c>
      <c r="I592" t="s">
        <v>746</v>
      </c>
      <c r="J592" t="s">
        <v>669</v>
      </c>
      <c r="K592" t="s">
        <v>743</v>
      </c>
      <c r="Q592" t="s">
        <v>672</v>
      </c>
      <c r="S592" t="s">
        <v>1888</v>
      </c>
      <c r="X592">
        <f t="shared" si="9"/>
        <v>1</v>
      </c>
      <c r="Y592" t="s">
        <v>23</v>
      </c>
      <c r="Z592" t="s">
        <v>80</v>
      </c>
      <c r="AA592" t="s">
        <v>132</v>
      </c>
      <c r="AB592" t="str">
        <f>VLOOKUP($AA592,Sheet2!$E$2:$I$222,3,FALSE)</f>
        <v>To Mission District</v>
      </c>
      <c r="AC592" t="str">
        <f>VLOOKUP($AA592,Sheet2!$E$2:$I$222,4,FALSE)</f>
        <v>Cesar Chavez &amp; Mission</v>
      </c>
      <c r="AD592" t="str">
        <f>VLOOKUP($AA592,Sheet2!$E$2:$I$222,5,FALSE)</f>
        <v>Daily ~ 5:30am-1am</v>
      </c>
      <c r="AI592" t="e">
        <f>VLOOKUP(AH592,[1]Sheet2!$E$2:$I$222,3,FALSE)</f>
        <v>#N/A</v>
      </c>
      <c r="AJ592" t="e">
        <f>VLOOKUP(AH592,[1]Sheet2!$E$2:$I$222,4,FALSE)</f>
        <v>#N/A</v>
      </c>
      <c r="AK592" t="e">
        <f>VLOOKUP(AH592,[1]Sheet2!$E$2:$I$222,5,FALSE)</f>
        <v>#N/A</v>
      </c>
      <c r="AP592" t="e">
        <f>VLOOKUP(AO592,[1]Sheet2!$E$2:$I$222,3,FALSE)</f>
        <v>#N/A</v>
      </c>
      <c r="AQ592" t="e">
        <f>VLOOKUP(AO592,[1]Sheet2!$E$2:$I$222,4,FALSE)</f>
        <v>#N/A</v>
      </c>
      <c r="AR592" t="e">
        <f>VLOOKUP(AO592,[1]Sheet2!$E$2:$I$222,5,FALSE)</f>
        <v>#N/A</v>
      </c>
      <c r="AW592" t="e">
        <f>VLOOKUP(AV592,[1]Sheet2!$E$2:$I$222,3,FALSE)</f>
        <v>#N/A</v>
      </c>
      <c r="AX592" t="e">
        <f>VLOOKUP(AV592,[1]Sheet2!$E$2:$I$222,4,FALSE)</f>
        <v>#N/A</v>
      </c>
      <c r="AY592" t="e">
        <f>VLOOKUP(AV592,[1]Sheet2!$E$2:$I$222,5,FALSE)</f>
        <v>#N/A</v>
      </c>
      <c r="BD592" t="e">
        <f>VLOOKUP(BC592,[1]Sheet2!$E$2:$I$222,3,FALSE)</f>
        <v>#N/A</v>
      </c>
      <c r="BE592" t="e">
        <f>VLOOKUP(BC592,[1]Sheet2!$E$2:$I$222,4,FALSE)</f>
        <v>#N/A</v>
      </c>
      <c r="BF592" t="e">
        <f>VLOOKUP(BC592,[1]Sheet2!$E$2:$I$222,5,FALSE)</f>
        <v>#N/A</v>
      </c>
      <c r="BK592" t="e">
        <f>VLOOKUP(BJ592,[1]Sheet2!$E$2:$I$222,3,FALSE)</f>
        <v>#N/A</v>
      </c>
      <c r="BL592" t="e">
        <f>VLOOKUP(BJ592,[1]Sheet2!$E$2:$I$222,4,FALSE)</f>
        <v>#N/A</v>
      </c>
      <c r="BM592" t="e">
        <f>VLOOKUP(BJ592,[1]Sheet2!$E$2:$I$222,5,FALSE)</f>
        <v>#N/A</v>
      </c>
      <c r="BR592" t="e">
        <f>VLOOKUP(BQ592,[1]Sheet2!$E$2:$I$222,3,FALSE)</f>
        <v>#N/A</v>
      </c>
      <c r="BS592" t="e">
        <f>VLOOKUP(BQ592,[1]Sheet2!$E$2:$I$222,4,FALSE)</f>
        <v>#N/A</v>
      </c>
      <c r="BT592" t="e">
        <f>VLOOKUP(BQ592,[1]Sheet2!$E$2:$I$222,5,FALSE)</f>
        <v>#N/A</v>
      </c>
      <c r="BY592" t="e">
        <f>VLOOKUP(BX592,[1]Sheet2!$E$2:$I$222,3,FALSE)</f>
        <v>#N/A</v>
      </c>
      <c r="BZ592" t="e">
        <f>VLOOKUP(BX592,[1]Sheet2!$E$2:$I$222,4,FALSE)</f>
        <v>#N/A</v>
      </c>
      <c r="CA592" t="e">
        <f>VLOOKUP(BX592,[1]Sheet2!$E$2:$I$222,5,FALSE)</f>
        <v>#N/A</v>
      </c>
      <c r="CF592" t="e">
        <f>VLOOKUP(CE592,[1]Sheet2!$E$2:$I$222,3,FALSE)</f>
        <v>#N/A</v>
      </c>
      <c r="CG592" t="e">
        <f>VLOOKUP(CE592,[1]Sheet2!$E$2:$I$222,4,FALSE)</f>
        <v>#N/A</v>
      </c>
      <c r="CH592" t="e">
        <f>VLOOKUP(CE592,[1]Sheet2!$E$2:$I$222,5,FALSE)</f>
        <v>#N/A</v>
      </c>
      <c r="CM592" t="e">
        <f>VLOOKUP(CL592,[1]Sheet2!$E$2:$I$222,3,FALSE)</f>
        <v>#N/A</v>
      </c>
      <c r="CN592" t="e">
        <f>VLOOKUP(CL592,[1]Sheet2!$E$2:$I$222,4,FALSE)</f>
        <v>#N/A</v>
      </c>
      <c r="CO592" t="e">
        <f>VLOOKUP(CL592,[1]Sheet2!$E$2:$I$222,5,FALSE)</f>
        <v>#N/A</v>
      </c>
    </row>
    <row r="593" spans="1:93" x14ac:dyDescent="0.25">
      <c r="A593">
        <v>614</v>
      </c>
      <c r="C593">
        <v>13749</v>
      </c>
      <c r="D593">
        <v>3749</v>
      </c>
      <c r="E593">
        <v>37.751109999999997</v>
      </c>
      <c r="F593">
        <v>-122.40889</v>
      </c>
      <c r="G593" t="s">
        <v>1908</v>
      </c>
      <c r="H593" t="s">
        <v>1909</v>
      </c>
      <c r="I593" t="s">
        <v>677</v>
      </c>
      <c r="J593" t="s">
        <v>669</v>
      </c>
      <c r="K593" t="s">
        <v>697</v>
      </c>
      <c r="Q593" t="s">
        <v>672</v>
      </c>
      <c r="S593" t="s">
        <v>958</v>
      </c>
      <c r="X593">
        <f t="shared" si="9"/>
        <v>1</v>
      </c>
      <c r="Y593" t="s">
        <v>23</v>
      </c>
      <c r="Z593" t="s">
        <v>77</v>
      </c>
      <c r="AA593" t="s">
        <v>100</v>
      </c>
      <c r="AB593" t="str">
        <f>VLOOKUP($AA593,Sheet2!$E$2:$I$222,3,FALSE)</f>
        <v>To Nob Hill</v>
      </c>
      <c r="AC593" t="str">
        <f>VLOOKUP($AA593,Sheet2!$E$2:$I$222,4,FALSE)</f>
        <v>Jackson &amp; Van Ness</v>
      </c>
      <c r="AD593" t="str">
        <f>VLOOKUP($AA593,Sheet2!$E$2:$I$222,5,FALSE)</f>
        <v>Daily ~ 6am-12:30am</v>
      </c>
      <c r="AI593" t="e">
        <f>VLOOKUP(AH593,[1]Sheet2!$E$2:$I$222,3,FALSE)</f>
        <v>#N/A</v>
      </c>
      <c r="AJ593" t="e">
        <f>VLOOKUP(AH593,[1]Sheet2!$E$2:$I$222,4,FALSE)</f>
        <v>#N/A</v>
      </c>
      <c r="AK593" t="e">
        <f>VLOOKUP(AH593,[1]Sheet2!$E$2:$I$222,5,FALSE)</f>
        <v>#N/A</v>
      </c>
      <c r="AP593" t="e">
        <f>VLOOKUP(AO593,[1]Sheet2!$E$2:$I$222,3,FALSE)</f>
        <v>#N/A</v>
      </c>
      <c r="AQ593" t="e">
        <f>VLOOKUP(AO593,[1]Sheet2!$E$2:$I$222,4,FALSE)</f>
        <v>#N/A</v>
      </c>
      <c r="AR593" t="e">
        <f>VLOOKUP(AO593,[1]Sheet2!$E$2:$I$222,5,FALSE)</f>
        <v>#N/A</v>
      </c>
      <c r="AW593" t="e">
        <f>VLOOKUP(AV593,[1]Sheet2!$E$2:$I$222,3,FALSE)</f>
        <v>#N/A</v>
      </c>
      <c r="AX593" t="e">
        <f>VLOOKUP(AV593,[1]Sheet2!$E$2:$I$222,4,FALSE)</f>
        <v>#N/A</v>
      </c>
      <c r="AY593" t="e">
        <f>VLOOKUP(AV593,[1]Sheet2!$E$2:$I$222,5,FALSE)</f>
        <v>#N/A</v>
      </c>
      <c r="BD593" t="e">
        <f>VLOOKUP(BC593,[1]Sheet2!$E$2:$I$222,3,FALSE)</f>
        <v>#N/A</v>
      </c>
      <c r="BE593" t="e">
        <f>VLOOKUP(BC593,[1]Sheet2!$E$2:$I$222,4,FALSE)</f>
        <v>#N/A</v>
      </c>
      <c r="BF593" t="e">
        <f>VLOOKUP(BC593,[1]Sheet2!$E$2:$I$222,5,FALSE)</f>
        <v>#N/A</v>
      </c>
      <c r="BK593" t="e">
        <f>VLOOKUP(BJ593,[1]Sheet2!$E$2:$I$222,3,FALSE)</f>
        <v>#N/A</v>
      </c>
      <c r="BL593" t="e">
        <f>VLOOKUP(BJ593,[1]Sheet2!$E$2:$I$222,4,FALSE)</f>
        <v>#N/A</v>
      </c>
      <c r="BM593" t="e">
        <f>VLOOKUP(BJ593,[1]Sheet2!$E$2:$I$222,5,FALSE)</f>
        <v>#N/A</v>
      </c>
      <c r="BR593" t="e">
        <f>VLOOKUP(BQ593,[1]Sheet2!$E$2:$I$222,3,FALSE)</f>
        <v>#N/A</v>
      </c>
      <c r="BS593" t="e">
        <f>VLOOKUP(BQ593,[1]Sheet2!$E$2:$I$222,4,FALSE)</f>
        <v>#N/A</v>
      </c>
      <c r="BT593" t="e">
        <f>VLOOKUP(BQ593,[1]Sheet2!$E$2:$I$222,5,FALSE)</f>
        <v>#N/A</v>
      </c>
      <c r="BY593" t="e">
        <f>VLOOKUP(BX593,[1]Sheet2!$E$2:$I$222,3,FALSE)</f>
        <v>#N/A</v>
      </c>
      <c r="BZ593" t="e">
        <f>VLOOKUP(BX593,[1]Sheet2!$E$2:$I$222,4,FALSE)</f>
        <v>#N/A</v>
      </c>
      <c r="CA593" t="e">
        <f>VLOOKUP(BX593,[1]Sheet2!$E$2:$I$222,5,FALSE)</f>
        <v>#N/A</v>
      </c>
      <c r="CF593" t="e">
        <f>VLOOKUP(CE593,[1]Sheet2!$E$2:$I$222,3,FALSE)</f>
        <v>#N/A</v>
      </c>
      <c r="CG593" t="e">
        <f>VLOOKUP(CE593,[1]Sheet2!$E$2:$I$222,4,FALSE)</f>
        <v>#N/A</v>
      </c>
      <c r="CH593" t="e">
        <f>VLOOKUP(CE593,[1]Sheet2!$E$2:$I$222,5,FALSE)</f>
        <v>#N/A</v>
      </c>
      <c r="CM593" t="e">
        <f>VLOOKUP(CL593,[1]Sheet2!$E$2:$I$222,3,FALSE)</f>
        <v>#N/A</v>
      </c>
      <c r="CN593" t="e">
        <f>VLOOKUP(CL593,[1]Sheet2!$E$2:$I$222,4,FALSE)</f>
        <v>#N/A</v>
      </c>
      <c r="CO593" t="e">
        <f>VLOOKUP(CL593,[1]Sheet2!$E$2:$I$222,5,FALSE)</f>
        <v>#N/A</v>
      </c>
    </row>
    <row r="594" spans="1:93" x14ac:dyDescent="0.25">
      <c r="A594">
        <v>615</v>
      </c>
      <c r="C594">
        <v>13750</v>
      </c>
      <c r="D594">
        <v>3750</v>
      </c>
      <c r="E594">
        <v>37.749690000000001</v>
      </c>
      <c r="F594">
        <v>-122.40891000000001</v>
      </c>
      <c r="G594" t="s">
        <v>1910</v>
      </c>
      <c r="H594" t="s">
        <v>1911</v>
      </c>
      <c r="I594" t="s">
        <v>746</v>
      </c>
      <c r="J594" t="s">
        <v>669</v>
      </c>
      <c r="K594" t="s">
        <v>711</v>
      </c>
      <c r="Q594" t="s">
        <v>672</v>
      </c>
      <c r="S594" t="s">
        <v>1888</v>
      </c>
      <c r="X594">
        <f t="shared" si="9"/>
        <v>1</v>
      </c>
      <c r="Y594" t="s">
        <v>23</v>
      </c>
      <c r="Z594" t="s">
        <v>80</v>
      </c>
      <c r="AA594" t="s">
        <v>132</v>
      </c>
      <c r="AB594" t="str">
        <f>VLOOKUP($AA594,Sheet2!$E$2:$I$222,3,FALSE)</f>
        <v>To Mission District</v>
      </c>
      <c r="AC594" t="str">
        <f>VLOOKUP($AA594,Sheet2!$E$2:$I$222,4,FALSE)</f>
        <v>Cesar Chavez &amp; Mission</v>
      </c>
      <c r="AD594" t="str">
        <f>VLOOKUP($AA594,Sheet2!$E$2:$I$222,5,FALSE)</f>
        <v>Daily ~ 5:30am-1am</v>
      </c>
      <c r="AI594" t="e">
        <f>VLOOKUP(AH594,[1]Sheet2!$E$2:$I$222,3,FALSE)</f>
        <v>#N/A</v>
      </c>
      <c r="AJ594" t="e">
        <f>VLOOKUP(AH594,[1]Sheet2!$E$2:$I$222,4,FALSE)</f>
        <v>#N/A</v>
      </c>
      <c r="AK594" t="e">
        <f>VLOOKUP(AH594,[1]Sheet2!$E$2:$I$222,5,FALSE)</f>
        <v>#N/A</v>
      </c>
      <c r="AP594" t="e">
        <f>VLOOKUP(AO594,[1]Sheet2!$E$2:$I$222,3,FALSE)</f>
        <v>#N/A</v>
      </c>
      <c r="AQ594" t="e">
        <f>VLOOKUP(AO594,[1]Sheet2!$E$2:$I$222,4,FALSE)</f>
        <v>#N/A</v>
      </c>
      <c r="AR594" t="e">
        <f>VLOOKUP(AO594,[1]Sheet2!$E$2:$I$222,5,FALSE)</f>
        <v>#N/A</v>
      </c>
      <c r="AW594" t="e">
        <f>VLOOKUP(AV594,[1]Sheet2!$E$2:$I$222,3,FALSE)</f>
        <v>#N/A</v>
      </c>
      <c r="AX594" t="e">
        <f>VLOOKUP(AV594,[1]Sheet2!$E$2:$I$222,4,FALSE)</f>
        <v>#N/A</v>
      </c>
      <c r="AY594" t="e">
        <f>VLOOKUP(AV594,[1]Sheet2!$E$2:$I$222,5,FALSE)</f>
        <v>#N/A</v>
      </c>
      <c r="BD594" t="e">
        <f>VLOOKUP(BC594,[1]Sheet2!$E$2:$I$222,3,FALSE)</f>
        <v>#N/A</v>
      </c>
      <c r="BE594" t="e">
        <f>VLOOKUP(BC594,[1]Sheet2!$E$2:$I$222,4,FALSE)</f>
        <v>#N/A</v>
      </c>
      <c r="BF594" t="e">
        <f>VLOOKUP(BC594,[1]Sheet2!$E$2:$I$222,5,FALSE)</f>
        <v>#N/A</v>
      </c>
      <c r="BK594" t="e">
        <f>VLOOKUP(BJ594,[1]Sheet2!$E$2:$I$222,3,FALSE)</f>
        <v>#N/A</v>
      </c>
      <c r="BL594" t="e">
        <f>VLOOKUP(BJ594,[1]Sheet2!$E$2:$I$222,4,FALSE)</f>
        <v>#N/A</v>
      </c>
      <c r="BM594" t="e">
        <f>VLOOKUP(BJ594,[1]Sheet2!$E$2:$I$222,5,FALSE)</f>
        <v>#N/A</v>
      </c>
      <c r="BR594" t="e">
        <f>VLOOKUP(BQ594,[1]Sheet2!$E$2:$I$222,3,FALSE)</f>
        <v>#N/A</v>
      </c>
      <c r="BS594" t="e">
        <f>VLOOKUP(BQ594,[1]Sheet2!$E$2:$I$222,4,FALSE)</f>
        <v>#N/A</v>
      </c>
      <c r="BT594" t="e">
        <f>VLOOKUP(BQ594,[1]Sheet2!$E$2:$I$222,5,FALSE)</f>
        <v>#N/A</v>
      </c>
      <c r="BY594" t="e">
        <f>VLOOKUP(BX594,[1]Sheet2!$E$2:$I$222,3,FALSE)</f>
        <v>#N/A</v>
      </c>
      <c r="BZ594" t="e">
        <f>VLOOKUP(BX594,[1]Sheet2!$E$2:$I$222,4,FALSE)</f>
        <v>#N/A</v>
      </c>
      <c r="CA594" t="e">
        <f>VLOOKUP(BX594,[1]Sheet2!$E$2:$I$222,5,FALSE)</f>
        <v>#N/A</v>
      </c>
      <c r="CF594" t="e">
        <f>VLOOKUP(CE594,[1]Sheet2!$E$2:$I$222,3,FALSE)</f>
        <v>#N/A</v>
      </c>
      <c r="CG594" t="e">
        <f>VLOOKUP(CE594,[1]Sheet2!$E$2:$I$222,4,FALSE)</f>
        <v>#N/A</v>
      </c>
      <c r="CH594" t="e">
        <f>VLOOKUP(CE594,[1]Sheet2!$E$2:$I$222,5,FALSE)</f>
        <v>#N/A</v>
      </c>
      <c r="CM594" t="e">
        <f>VLOOKUP(CL594,[1]Sheet2!$E$2:$I$222,3,FALSE)</f>
        <v>#N/A</v>
      </c>
      <c r="CN594" t="e">
        <f>VLOOKUP(CL594,[1]Sheet2!$E$2:$I$222,4,FALSE)</f>
        <v>#N/A</v>
      </c>
      <c r="CO594" t="e">
        <f>VLOOKUP(CL594,[1]Sheet2!$E$2:$I$222,5,FALSE)</f>
        <v>#N/A</v>
      </c>
    </row>
    <row r="595" spans="1:93" x14ac:dyDescent="0.25">
      <c r="A595">
        <v>616</v>
      </c>
      <c r="C595">
        <v>13751</v>
      </c>
      <c r="D595">
        <v>3751</v>
      </c>
      <c r="E595">
        <v>37.749510000000001</v>
      </c>
      <c r="F595">
        <v>-122.40873000000001</v>
      </c>
      <c r="G595" t="s">
        <v>1910</v>
      </c>
      <c r="H595" t="s">
        <v>1911</v>
      </c>
      <c r="I595" t="s">
        <v>677</v>
      </c>
      <c r="J595" t="s">
        <v>669</v>
      </c>
      <c r="K595" t="s">
        <v>711</v>
      </c>
      <c r="Q595" t="s">
        <v>672</v>
      </c>
      <c r="S595" t="s">
        <v>958</v>
      </c>
      <c r="X595">
        <f t="shared" si="9"/>
        <v>1</v>
      </c>
      <c r="Y595" t="s">
        <v>23</v>
      </c>
      <c r="Z595" t="s">
        <v>77</v>
      </c>
      <c r="AA595" t="s">
        <v>100</v>
      </c>
      <c r="AB595" t="str">
        <f>VLOOKUP($AA595,Sheet2!$E$2:$I$222,3,FALSE)</f>
        <v>To Nob Hill</v>
      </c>
      <c r="AC595" t="str">
        <f>VLOOKUP($AA595,Sheet2!$E$2:$I$222,4,FALSE)</f>
        <v>Jackson &amp; Van Ness</v>
      </c>
      <c r="AD595" t="str">
        <f>VLOOKUP($AA595,Sheet2!$E$2:$I$222,5,FALSE)</f>
        <v>Daily ~ 6am-12:30am</v>
      </c>
      <c r="AI595" t="e">
        <f>VLOOKUP(AH595,[1]Sheet2!$E$2:$I$222,3,FALSE)</f>
        <v>#N/A</v>
      </c>
      <c r="AJ595" t="e">
        <f>VLOOKUP(AH595,[1]Sheet2!$E$2:$I$222,4,FALSE)</f>
        <v>#N/A</v>
      </c>
      <c r="AK595" t="e">
        <f>VLOOKUP(AH595,[1]Sheet2!$E$2:$I$222,5,FALSE)</f>
        <v>#N/A</v>
      </c>
      <c r="AP595" t="e">
        <f>VLOOKUP(AO595,[1]Sheet2!$E$2:$I$222,3,FALSE)</f>
        <v>#N/A</v>
      </c>
      <c r="AQ595" t="e">
        <f>VLOOKUP(AO595,[1]Sheet2!$E$2:$I$222,4,FALSE)</f>
        <v>#N/A</v>
      </c>
      <c r="AR595" t="e">
        <f>VLOOKUP(AO595,[1]Sheet2!$E$2:$I$222,5,FALSE)</f>
        <v>#N/A</v>
      </c>
      <c r="AW595" t="e">
        <f>VLOOKUP(AV595,[1]Sheet2!$E$2:$I$222,3,FALSE)</f>
        <v>#N/A</v>
      </c>
      <c r="AX595" t="e">
        <f>VLOOKUP(AV595,[1]Sheet2!$E$2:$I$222,4,FALSE)</f>
        <v>#N/A</v>
      </c>
      <c r="AY595" t="e">
        <f>VLOOKUP(AV595,[1]Sheet2!$E$2:$I$222,5,FALSE)</f>
        <v>#N/A</v>
      </c>
      <c r="BD595" t="e">
        <f>VLOOKUP(BC595,[1]Sheet2!$E$2:$I$222,3,FALSE)</f>
        <v>#N/A</v>
      </c>
      <c r="BE595" t="e">
        <f>VLOOKUP(BC595,[1]Sheet2!$E$2:$I$222,4,FALSE)</f>
        <v>#N/A</v>
      </c>
      <c r="BF595" t="e">
        <f>VLOOKUP(BC595,[1]Sheet2!$E$2:$I$222,5,FALSE)</f>
        <v>#N/A</v>
      </c>
      <c r="BK595" t="e">
        <f>VLOOKUP(BJ595,[1]Sheet2!$E$2:$I$222,3,FALSE)</f>
        <v>#N/A</v>
      </c>
      <c r="BL595" t="e">
        <f>VLOOKUP(BJ595,[1]Sheet2!$E$2:$I$222,4,FALSE)</f>
        <v>#N/A</v>
      </c>
      <c r="BM595" t="e">
        <f>VLOOKUP(BJ595,[1]Sheet2!$E$2:$I$222,5,FALSE)</f>
        <v>#N/A</v>
      </c>
      <c r="BR595" t="e">
        <f>VLOOKUP(BQ595,[1]Sheet2!$E$2:$I$222,3,FALSE)</f>
        <v>#N/A</v>
      </c>
      <c r="BS595" t="e">
        <f>VLOOKUP(BQ595,[1]Sheet2!$E$2:$I$222,4,FALSE)</f>
        <v>#N/A</v>
      </c>
      <c r="BT595" t="e">
        <f>VLOOKUP(BQ595,[1]Sheet2!$E$2:$I$222,5,FALSE)</f>
        <v>#N/A</v>
      </c>
      <c r="BY595" t="e">
        <f>VLOOKUP(BX595,[1]Sheet2!$E$2:$I$222,3,FALSE)</f>
        <v>#N/A</v>
      </c>
      <c r="BZ595" t="e">
        <f>VLOOKUP(BX595,[1]Sheet2!$E$2:$I$222,4,FALSE)</f>
        <v>#N/A</v>
      </c>
      <c r="CA595" t="e">
        <f>VLOOKUP(BX595,[1]Sheet2!$E$2:$I$222,5,FALSE)</f>
        <v>#N/A</v>
      </c>
      <c r="CF595" t="e">
        <f>VLOOKUP(CE595,[1]Sheet2!$E$2:$I$222,3,FALSE)</f>
        <v>#N/A</v>
      </c>
      <c r="CG595" t="e">
        <f>VLOOKUP(CE595,[1]Sheet2!$E$2:$I$222,4,FALSE)</f>
        <v>#N/A</v>
      </c>
      <c r="CH595" t="e">
        <f>VLOOKUP(CE595,[1]Sheet2!$E$2:$I$222,5,FALSE)</f>
        <v>#N/A</v>
      </c>
      <c r="CM595" t="e">
        <f>VLOOKUP(CL595,[1]Sheet2!$E$2:$I$222,3,FALSE)</f>
        <v>#N/A</v>
      </c>
      <c r="CN595" t="e">
        <f>VLOOKUP(CL595,[1]Sheet2!$E$2:$I$222,4,FALSE)</f>
        <v>#N/A</v>
      </c>
      <c r="CO595" t="e">
        <f>VLOOKUP(CL595,[1]Sheet2!$E$2:$I$222,5,FALSE)</f>
        <v>#N/A</v>
      </c>
    </row>
    <row r="596" spans="1:93" x14ac:dyDescent="0.25">
      <c r="A596">
        <v>617</v>
      </c>
      <c r="C596">
        <v>13752</v>
      </c>
      <c r="D596">
        <v>3752</v>
      </c>
      <c r="E596">
        <v>37.768450000000001</v>
      </c>
      <c r="F596">
        <v>-122.41068</v>
      </c>
      <c r="G596" t="s">
        <v>1912</v>
      </c>
      <c r="H596" t="s">
        <v>1913</v>
      </c>
      <c r="I596" t="s">
        <v>668</v>
      </c>
      <c r="J596" t="s">
        <v>669</v>
      </c>
      <c r="K596" t="s">
        <v>743</v>
      </c>
      <c r="Q596" t="s">
        <v>672</v>
      </c>
      <c r="R596">
        <v>1457</v>
      </c>
      <c r="S596" t="s">
        <v>958</v>
      </c>
      <c r="X596">
        <f t="shared" si="9"/>
        <v>1</v>
      </c>
      <c r="Y596" t="s">
        <v>23</v>
      </c>
      <c r="Z596" t="s">
        <v>77</v>
      </c>
      <c r="AA596" t="s">
        <v>100</v>
      </c>
      <c r="AB596" t="str">
        <f>VLOOKUP($AA596,Sheet2!$E$2:$I$222,3,FALSE)</f>
        <v>To Nob Hill</v>
      </c>
      <c r="AC596" t="str">
        <f>VLOOKUP($AA596,Sheet2!$E$2:$I$222,4,FALSE)</f>
        <v>Jackson &amp; Van Ness</v>
      </c>
      <c r="AD596" t="str">
        <f>VLOOKUP($AA596,Sheet2!$E$2:$I$222,5,FALSE)</f>
        <v>Daily ~ 6am-12:30am</v>
      </c>
      <c r="AI596" t="e">
        <f>VLOOKUP(AH596,[1]Sheet2!$E$2:$I$222,3,FALSE)</f>
        <v>#N/A</v>
      </c>
      <c r="AJ596" t="e">
        <f>VLOOKUP(AH596,[1]Sheet2!$E$2:$I$222,4,FALSE)</f>
        <v>#N/A</v>
      </c>
      <c r="AK596" t="e">
        <f>VLOOKUP(AH596,[1]Sheet2!$E$2:$I$222,5,FALSE)</f>
        <v>#N/A</v>
      </c>
      <c r="AP596" t="e">
        <f>VLOOKUP(AO596,[1]Sheet2!$E$2:$I$222,3,FALSE)</f>
        <v>#N/A</v>
      </c>
      <c r="AQ596" t="e">
        <f>VLOOKUP(AO596,[1]Sheet2!$E$2:$I$222,4,FALSE)</f>
        <v>#N/A</v>
      </c>
      <c r="AR596" t="e">
        <f>VLOOKUP(AO596,[1]Sheet2!$E$2:$I$222,5,FALSE)</f>
        <v>#N/A</v>
      </c>
      <c r="AW596" t="e">
        <f>VLOOKUP(AV596,[1]Sheet2!$E$2:$I$222,3,FALSE)</f>
        <v>#N/A</v>
      </c>
      <c r="AX596" t="e">
        <f>VLOOKUP(AV596,[1]Sheet2!$E$2:$I$222,4,FALSE)</f>
        <v>#N/A</v>
      </c>
      <c r="AY596" t="e">
        <f>VLOOKUP(AV596,[1]Sheet2!$E$2:$I$222,5,FALSE)</f>
        <v>#N/A</v>
      </c>
      <c r="BD596" t="e">
        <f>VLOOKUP(BC596,[1]Sheet2!$E$2:$I$222,3,FALSE)</f>
        <v>#N/A</v>
      </c>
      <c r="BE596" t="e">
        <f>VLOOKUP(BC596,[1]Sheet2!$E$2:$I$222,4,FALSE)</f>
        <v>#N/A</v>
      </c>
      <c r="BF596" t="e">
        <f>VLOOKUP(BC596,[1]Sheet2!$E$2:$I$222,5,FALSE)</f>
        <v>#N/A</v>
      </c>
      <c r="BK596" t="e">
        <f>VLOOKUP(BJ596,[1]Sheet2!$E$2:$I$222,3,FALSE)</f>
        <v>#N/A</v>
      </c>
      <c r="BL596" t="e">
        <f>VLOOKUP(BJ596,[1]Sheet2!$E$2:$I$222,4,FALSE)</f>
        <v>#N/A</v>
      </c>
      <c r="BM596" t="e">
        <f>VLOOKUP(BJ596,[1]Sheet2!$E$2:$I$222,5,FALSE)</f>
        <v>#N/A</v>
      </c>
      <c r="BR596" t="e">
        <f>VLOOKUP(BQ596,[1]Sheet2!$E$2:$I$222,3,FALSE)</f>
        <v>#N/A</v>
      </c>
      <c r="BS596" t="e">
        <f>VLOOKUP(BQ596,[1]Sheet2!$E$2:$I$222,4,FALSE)</f>
        <v>#N/A</v>
      </c>
      <c r="BT596" t="e">
        <f>VLOOKUP(BQ596,[1]Sheet2!$E$2:$I$222,5,FALSE)</f>
        <v>#N/A</v>
      </c>
      <c r="BY596" t="e">
        <f>VLOOKUP(BX596,[1]Sheet2!$E$2:$I$222,3,FALSE)</f>
        <v>#N/A</v>
      </c>
      <c r="BZ596" t="e">
        <f>VLOOKUP(BX596,[1]Sheet2!$E$2:$I$222,4,FALSE)</f>
        <v>#N/A</v>
      </c>
      <c r="CA596" t="e">
        <f>VLOOKUP(BX596,[1]Sheet2!$E$2:$I$222,5,FALSE)</f>
        <v>#N/A</v>
      </c>
      <c r="CF596" t="e">
        <f>VLOOKUP(CE596,[1]Sheet2!$E$2:$I$222,3,FALSE)</f>
        <v>#N/A</v>
      </c>
      <c r="CG596" t="e">
        <f>VLOOKUP(CE596,[1]Sheet2!$E$2:$I$222,4,FALSE)</f>
        <v>#N/A</v>
      </c>
      <c r="CH596" t="e">
        <f>VLOOKUP(CE596,[1]Sheet2!$E$2:$I$222,5,FALSE)</f>
        <v>#N/A</v>
      </c>
      <c r="CM596" t="e">
        <f>VLOOKUP(CL596,[1]Sheet2!$E$2:$I$222,3,FALSE)</f>
        <v>#N/A</v>
      </c>
      <c r="CN596" t="e">
        <f>VLOOKUP(CL596,[1]Sheet2!$E$2:$I$222,4,FALSE)</f>
        <v>#N/A</v>
      </c>
      <c r="CO596" t="e">
        <f>VLOOKUP(CL596,[1]Sheet2!$E$2:$I$222,5,FALSE)</f>
        <v>#N/A</v>
      </c>
    </row>
    <row r="597" spans="1:93" x14ac:dyDescent="0.25">
      <c r="A597">
        <v>619</v>
      </c>
      <c r="C597">
        <v>13754</v>
      </c>
      <c r="D597">
        <v>3754</v>
      </c>
      <c r="E597">
        <v>37.769669999999998</v>
      </c>
      <c r="F597">
        <v>-122.41045</v>
      </c>
      <c r="G597" t="s">
        <v>1914</v>
      </c>
      <c r="H597" t="s">
        <v>1915</v>
      </c>
      <c r="I597" t="s">
        <v>878</v>
      </c>
      <c r="J597" t="s">
        <v>669</v>
      </c>
      <c r="K597" t="s">
        <v>743</v>
      </c>
      <c r="M597" t="s">
        <v>671</v>
      </c>
      <c r="Q597" t="s">
        <v>672</v>
      </c>
      <c r="S597" t="s">
        <v>1880</v>
      </c>
      <c r="X597">
        <f t="shared" si="9"/>
        <v>2</v>
      </c>
      <c r="Y597" t="s">
        <v>21</v>
      </c>
      <c r="Z597" t="s">
        <v>80</v>
      </c>
      <c r="AA597" t="s">
        <v>131</v>
      </c>
      <c r="AB597" t="str">
        <f>VLOOKUP($AA597,Sheet2!$E$2:$I$222,3,FALSE)</f>
        <v>To Caltrain Station</v>
      </c>
      <c r="AC597" t="str">
        <f>VLOOKUP($AA597,Sheet2!$E$2:$I$222,4,FALSE)</f>
        <v>4th St. &amp; Townsend</v>
      </c>
      <c r="AD597" t="str">
        <f>VLOOKUP($AA597,Sheet2!$E$2:$I$222,5,FALSE)</f>
        <v>Daily ~ 6am-12:30am</v>
      </c>
      <c r="AF597" t="s">
        <v>23</v>
      </c>
      <c r="AG597" t="s">
        <v>77</v>
      </c>
      <c r="AH597" t="s">
        <v>100</v>
      </c>
      <c r="AI597" t="str">
        <f>VLOOKUP(AH597,[1]Sheet2!$E$2:$I$222,3,FALSE)</f>
        <v>To Nob Hill</v>
      </c>
      <c r="AJ597" t="str">
        <f>VLOOKUP(AH597,[1]Sheet2!$E$2:$I$222,4,FALSE)</f>
        <v>Jackson &amp; Van Ness</v>
      </c>
      <c r="AK597" t="str">
        <f>VLOOKUP(AH597,[1]Sheet2!$E$2:$I$222,5,FALSE)</f>
        <v>Daily ~ 6am-12:30am</v>
      </c>
      <c r="AP597" t="e">
        <f>VLOOKUP(AO597,[1]Sheet2!$E$2:$I$222,3,FALSE)</f>
        <v>#N/A</v>
      </c>
      <c r="AQ597" t="e">
        <f>VLOOKUP(AO597,[1]Sheet2!$E$2:$I$222,4,FALSE)</f>
        <v>#N/A</v>
      </c>
      <c r="AR597" t="e">
        <f>VLOOKUP(AO597,[1]Sheet2!$E$2:$I$222,5,FALSE)</f>
        <v>#N/A</v>
      </c>
      <c r="AW597" t="e">
        <f>VLOOKUP(AV597,[1]Sheet2!$E$2:$I$222,3,FALSE)</f>
        <v>#N/A</v>
      </c>
      <c r="AX597" t="e">
        <f>VLOOKUP(AV597,[1]Sheet2!$E$2:$I$222,4,FALSE)</f>
        <v>#N/A</v>
      </c>
      <c r="AY597" t="e">
        <f>VLOOKUP(AV597,[1]Sheet2!$E$2:$I$222,5,FALSE)</f>
        <v>#N/A</v>
      </c>
      <c r="BD597" t="e">
        <f>VLOOKUP(BC597,[1]Sheet2!$E$2:$I$222,3,FALSE)</f>
        <v>#N/A</v>
      </c>
      <c r="BE597" t="e">
        <f>VLOOKUP(BC597,[1]Sheet2!$E$2:$I$222,4,FALSE)</f>
        <v>#N/A</v>
      </c>
      <c r="BF597" t="e">
        <f>VLOOKUP(BC597,[1]Sheet2!$E$2:$I$222,5,FALSE)</f>
        <v>#N/A</v>
      </c>
      <c r="BK597" t="e">
        <f>VLOOKUP(BJ597,[1]Sheet2!$E$2:$I$222,3,FALSE)</f>
        <v>#N/A</v>
      </c>
      <c r="BL597" t="e">
        <f>VLOOKUP(BJ597,[1]Sheet2!$E$2:$I$222,4,FALSE)</f>
        <v>#N/A</v>
      </c>
      <c r="BM597" t="e">
        <f>VLOOKUP(BJ597,[1]Sheet2!$E$2:$I$222,5,FALSE)</f>
        <v>#N/A</v>
      </c>
      <c r="BR597" t="e">
        <f>VLOOKUP(BQ597,[1]Sheet2!$E$2:$I$222,3,FALSE)</f>
        <v>#N/A</v>
      </c>
      <c r="BS597" t="e">
        <f>VLOOKUP(BQ597,[1]Sheet2!$E$2:$I$222,4,FALSE)</f>
        <v>#N/A</v>
      </c>
      <c r="BT597" t="e">
        <f>VLOOKUP(BQ597,[1]Sheet2!$E$2:$I$222,5,FALSE)</f>
        <v>#N/A</v>
      </c>
      <c r="BY597" t="e">
        <f>VLOOKUP(BX597,[1]Sheet2!$E$2:$I$222,3,FALSE)</f>
        <v>#N/A</v>
      </c>
      <c r="BZ597" t="e">
        <f>VLOOKUP(BX597,[1]Sheet2!$E$2:$I$222,4,FALSE)</f>
        <v>#N/A</v>
      </c>
      <c r="CA597" t="e">
        <f>VLOOKUP(BX597,[1]Sheet2!$E$2:$I$222,5,FALSE)</f>
        <v>#N/A</v>
      </c>
      <c r="CF597" t="e">
        <f>VLOOKUP(CE597,[1]Sheet2!$E$2:$I$222,3,FALSE)</f>
        <v>#N/A</v>
      </c>
      <c r="CG597" t="e">
        <f>VLOOKUP(CE597,[1]Sheet2!$E$2:$I$222,4,FALSE)</f>
        <v>#N/A</v>
      </c>
      <c r="CH597" t="e">
        <f>VLOOKUP(CE597,[1]Sheet2!$E$2:$I$222,5,FALSE)</f>
        <v>#N/A</v>
      </c>
      <c r="CM597" t="e">
        <f>VLOOKUP(CL597,[1]Sheet2!$E$2:$I$222,3,FALSE)</f>
        <v>#N/A</v>
      </c>
      <c r="CN597" t="e">
        <f>VLOOKUP(CL597,[1]Sheet2!$E$2:$I$222,4,FALSE)</f>
        <v>#N/A</v>
      </c>
      <c r="CO597" t="e">
        <f>VLOOKUP(CL597,[1]Sheet2!$E$2:$I$222,5,FALSE)</f>
        <v>#N/A</v>
      </c>
    </row>
    <row r="598" spans="1:93" x14ac:dyDescent="0.25">
      <c r="A598">
        <v>621</v>
      </c>
      <c r="C598">
        <v>13756</v>
      </c>
      <c r="D598">
        <v>3756</v>
      </c>
      <c r="E598">
        <v>37.76314</v>
      </c>
      <c r="F598">
        <v>-122.41032</v>
      </c>
      <c r="G598" t="s">
        <v>1916</v>
      </c>
      <c r="H598" t="s">
        <v>1917</v>
      </c>
      <c r="I598" t="s">
        <v>746</v>
      </c>
      <c r="J598" t="s">
        <v>669</v>
      </c>
      <c r="K598" t="s">
        <v>743</v>
      </c>
      <c r="Q598" t="s">
        <v>672</v>
      </c>
      <c r="S598" t="s">
        <v>1888</v>
      </c>
      <c r="X598">
        <f t="shared" si="9"/>
        <v>1</v>
      </c>
      <c r="Y598" t="s">
        <v>23</v>
      </c>
      <c r="Z598" t="s">
        <v>80</v>
      </c>
      <c r="AA598" t="s">
        <v>132</v>
      </c>
      <c r="AB598" t="str">
        <f>VLOOKUP($AA598,Sheet2!$E$2:$I$222,3,FALSE)</f>
        <v>To Mission District</v>
      </c>
      <c r="AC598" t="str">
        <f>VLOOKUP($AA598,Sheet2!$E$2:$I$222,4,FALSE)</f>
        <v>Cesar Chavez &amp; Mission</v>
      </c>
      <c r="AD598" t="str">
        <f>VLOOKUP($AA598,Sheet2!$E$2:$I$222,5,FALSE)</f>
        <v>Daily ~ 5:30am-1am</v>
      </c>
      <c r="AI598" t="e">
        <f>VLOOKUP(AH598,[1]Sheet2!$E$2:$I$222,3,FALSE)</f>
        <v>#N/A</v>
      </c>
      <c r="AJ598" t="e">
        <f>VLOOKUP(AH598,[1]Sheet2!$E$2:$I$222,4,FALSE)</f>
        <v>#N/A</v>
      </c>
      <c r="AK598" t="e">
        <f>VLOOKUP(AH598,[1]Sheet2!$E$2:$I$222,5,FALSE)</f>
        <v>#N/A</v>
      </c>
      <c r="AP598" t="e">
        <f>VLOOKUP(AO598,[1]Sheet2!$E$2:$I$222,3,FALSE)</f>
        <v>#N/A</v>
      </c>
      <c r="AQ598" t="e">
        <f>VLOOKUP(AO598,[1]Sheet2!$E$2:$I$222,4,FALSE)</f>
        <v>#N/A</v>
      </c>
      <c r="AR598" t="e">
        <f>VLOOKUP(AO598,[1]Sheet2!$E$2:$I$222,5,FALSE)</f>
        <v>#N/A</v>
      </c>
      <c r="AW598" t="e">
        <f>VLOOKUP(AV598,[1]Sheet2!$E$2:$I$222,3,FALSE)</f>
        <v>#N/A</v>
      </c>
      <c r="AX598" t="e">
        <f>VLOOKUP(AV598,[1]Sheet2!$E$2:$I$222,4,FALSE)</f>
        <v>#N/A</v>
      </c>
      <c r="AY598" t="e">
        <f>VLOOKUP(AV598,[1]Sheet2!$E$2:$I$222,5,FALSE)</f>
        <v>#N/A</v>
      </c>
      <c r="BD598" t="e">
        <f>VLOOKUP(BC598,[1]Sheet2!$E$2:$I$222,3,FALSE)</f>
        <v>#N/A</v>
      </c>
      <c r="BE598" t="e">
        <f>VLOOKUP(BC598,[1]Sheet2!$E$2:$I$222,4,FALSE)</f>
        <v>#N/A</v>
      </c>
      <c r="BF598" t="e">
        <f>VLOOKUP(BC598,[1]Sheet2!$E$2:$I$222,5,FALSE)</f>
        <v>#N/A</v>
      </c>
      <c r="BK598" t="e">
        <f>VLOOKUP(BJ598,[1]Sheet2!$E$2:$I$222,3,FALSE)</f>
        <v>#N/A</v>
      </c>
      <c r="BL598" t="e">
        <f>VLOOKUP(BJ598,[1]Sheet2!$E$2:$I$222,4,FALSE)</f>
        <v>#N/A</v>
      </c>
      <c r="BM598" t="e">
        <f>VLOOKUP(BJ598,[1]Sheet2!$E$2:$I$222,5,FALSE)</f>
        <v>#N/A</v>
      </c>
      <c r="BR598" t="e">
        <f>VLOOKUP(BQ598,[1]Sheet2!$E$2:$I$222,3,FALSE)</f>
        <v>#N/A</v>
      </c>
      <c r="BS598" t="e">
        <f>VLOOKUP(BQ598,[1]Sheet2!$E$2:$I$222,4,FALSE)</f>
        <v>#N/A</v>
      </c>
      <c r="BT598" t="e">
        <f>VLOOKUP(BQ598,[1]Sheet2!$E$2:$I$222,5,FALSE)</f>
        <v>#N/A</v>
      </c>
      <c r="BY598" t="e">
        <f>VLOOKUP(BX598,[1]Sheet2!$E$2:$I$222,3,FALSE)</f>
        <v>#N/A</v>
      </c>
      <c r="BZ598" t="e">
        <f>VLOOKUP(BX598,[1]Sheet2!$E$2:$I$222,4,FALSE)</f>
        <v>#N/A</v>
      </c>
      <c r="CA598" t="e">
        <f>VLOOKUP(BX598,[1]Sheet2!$E$2:$I$222,5,FALSE)</f>
        <v>#N/A</v>
      </c>
      <c r="CF598" t="e">
        <f>VLOOKUP(CE598,[1]Sheet2!$E$2:$I$222,3,FALSE)</f>
        <v>#N/A</v>
      </c>
      <c r="CG598" t="e">
        <f>VLOOKUP(CE598,[1]Sheet2!$E$2:$I$222,4,FALSE)</f>
        <v>#N/A</v>
      </c>
      <c r="CH598" t="e">
        <f>VLOOKUP(CE598,[1]Sheet2!$E$2:$I$222,5,FALSE)</f>
        <v>#N/A</v>
      </c>
      <c r="CM598" t="e">
        <f>VLOOKUP(CL598,[1]Sheet2!$E$2:$I$222,3,FALSE)</f>
        <v>#N/A</v>
      </c>
      <c r="CN598" t="e">
        <f>VLOOKUP(CL598,[1]Sheet2!$E$2:$I$222,4,FALSE)</f>
        <v>#N/A</v>
      </c>
      <c r="CO598" t="e">
        <f>VLOOKUP(CL598,[1]Sheet2!$E$2:$I$222,5,FALSE)</f>
        <v>#N/A</v>
      </c>
    </row>
    <row r="599" spans="1:93" x14ac:dyDescent="0.25">
      <c r="A599">
        <v>622</v>
      </c>
      <c r="C599">
        <v>13757</v>
      </c>
      <c r="D599">
        <v>3757</v>
      </c>
      <c r="E599">
        <v>37.76294</v>
      </c>
      <c r="F599">
        <v>-122.41016</v>
      </c>
      <c r="G599" t="s">
        <v>1916</v>
      </c>
      <c r="H599" t="s">
        <v>1917</v>
      </c>
      <c r="I599" t="s">
        <v>677</v>
      </c>
      <c r="J599" t="s">
        <v>669</v>
      </c>
      <c r="K599" t="s">
        <v>743</v>
      </c>
      <c r="Q599" t="s">
        <v>672</v>
      </c>
      <c r="S599" t="s">
        <v>958</v>
      </c>
      <c r="X599">
        <f t="shared" si="9"/>
        <v>1</v>
      </c>
      <c r="Y599" t="s">
        <v>23</v>
      </c>
      <c r="Z599" t="s">
        <v>77</v>
      </c>
      <c r="AA599" t="s">
        <v>100</v>
      </c>
      <c r="AB599" t="str">
        <f>VLOOKUP($AA599,Sheet2!$E$2:$I$222,3,FALSE)</f>
        <v>To Nob Hill</v>
      </c>
      <c r="AC599" t="str">
        <f>VLOOKUP($AA599,Sheet2!$E$2:$I$222,4,FALSE)</f>
        <v>Jackson &amp; Van Ness</v>
      </c>
      <c r="AD599" t="str">
        <f>VLOOKUP($AA599,Sheet2!$E$2:$I$222,5,FALSE)</f>
        <v>Daily ~ 6am-12:30am</v>
      </c>
      <c r="AI599" t="e">
        <f>VLOOKUP(AH599,[1]Sheet2!$E$2:$I$222,3,FALSE)</f>
        <v>#N/A</v>
      </c>
      <c r="AJ599" t="e">
        <f>VLOOKUP(AH599,[1]Sheet2!$E$2:$I$222,4,FALSE)</f>
        <v>#N/A</v>
      </c>
      <c r="AK599" t="e">
        <f>VLOOKUP(AH599,[1]Sheet2!$E$2:$I$222,5,FALSE)</f>
        <v>#N/A</v>
      </c>
      <c r="AP599" t="e">
        <f>VLOOKUP(AO599,[1]Sheet2!$E$2:$I$222,3,FALSE)</f>
        <v>#N/A</v>
      </c>
      <c r="AQ599" t="e">
        <f>VLOOKUP(AO599,[1]Sheet2!$E$2:$I$222,4,FALSE)</f>
        <v>#N/A</v>
      </c>
      <c r="AR599" t="e">
        <f>VLOOKUP(AO599,[1]Sheet2!$E$2:$I$222,5,FALSE)</f>
        <v>#N/A</v>
      </c>
      <c r="AW599" t="e">
        <f>VLOOKUP(AV599,[1]Sheet2!$E$2:$I$222,3,FALSE)</f>
        <v>#N/A</v>
      </c>
      <c r="AX599" t="e">
        <f>VLOOKUP(AV599,[1]Sheet2!$E$2:$I$222,4,FALSE)</f>
        <v>#N/A</v>
      </c>
      <c r="AY599" t="e">
        <f>VLOOKUP(AV599,[1]Sheet2!$E$2:$I$222,5,FALSE)</f>
        <v>#N/A</v>
      </c>
      <c r="BD599" t="e">
        <f>VLOOKUP(BC599,[1]Sheet2!$E$2:$I$222,3,FALSE)</f>
        <v>#N/A</v>
      </c>
      <c r="BE599" t="e">
        <f>VLOOKUP(BC599,[1]Sheet2!$E$2:$I$222,4,FALSE)</f>
        <v>#N/A</v>
      </c>
      <c r="BF599" t="e">
        <f>VLOOKUP(BC599,[1]Sheet2!$E$2:$I$222,5,FALSE)</f>
        <v>#N/A</v>
      </c>
      <c r="BK599" t="e">
        <f>VLOOKUP(BJ599,[1]Sheet2!$E$2:$I$222,3,FALSE)</f>
        <v>#N/A</v>
      </c>
      <c r="BL599" t="e">
        <f>VLOOKUP(BJ599,[1]Sheet2!$E$2:$I$222,4,FALSE)</f>
        <v>#N/A</v>
      </c>
      <c r="BM599" t="e">
        <f>VLOOKUP(BJ599,[1]Sheet2!$E$2:$I$222,5,FALSE)</f>
        <v>#N/A</v>
      </c>
      <c r="BR599" t="e">
        <f>VLOOKUP(BQ599,[1]Sheet2!$E$2:$I$222,3,FALSE)</f>
        <v>#N/A</v>
      </c>
      <c r="BS599" t="e">
        <f>VLOOKUP(BQ599,[1]Sheet2!$E$2:$I$222,4,FALSE)</f>
        <v>#N/A</v>
      </c>
      <c r="BT599" t="e">
        <f>VLOOKUP(BQ599,[1]Sheet2!$E$2:$I$222,5,FALSE)</f>
        <v>#N/A</v>
      </c>
      <c r="BY599" t="e">
        <f>VLOOKUP(BX599,[1]Sheet2!$E$2:$I$222,3,FALSE)</f>
        <v>#N/A</v>
      </c>
      <c r="BZ599" t="e">
        <f>VLOOKUP(BX599,[1]Sheet2!$E$2:$I$222,4,FALSE)</f>
        <v>#N/A</v>
      </c>
      <c r="CA599" t="e">
        <f>VLOOKUP(BX599,[1]Sheet2!$E$2:$I$222,5,FALSE)</f>
        <v>#N/A</v>
      </c>
      <c r="CF599" t="e">
        <f>VLOOKUP(CE599,[1]Sheet2!$E$2:$I$222,3,FALSE)</f>
        <v>#N/A</v>
      </c>
      <c r="CG599" t="e">
        <f>VLOOKUP(CE599,[1]Sheet2!$E$2:$I$222,4,FALSE)</f>
        <v>#N/A</v>
      </c>
      <c r="CH599" t="e">
        <f>VLOOKUP(CE599,[1]Sheet2!$E$2:$I$222,5,FALSE)</f>
        <v>#N/A</v>
      </c>
      <c r="CM599" t="e">
        <f>VLOOKUP(CL599,[1]Sheet2!$E$2:$I$222,3,FALSE)</f>
        <v>#N/A</v>
      </c>
      <c r="CN599" t="e">
        <f>VLOOKUP(CL599,[1]Sheet2!$E$2:$I$222,4,FALSE)</f>
        <v>#N/A</v>
      </c>
      <c r="CO599" t="e">
        <f>VLOOKUP(CL599,[1]Sheet2!$E$2:$I$222,5,FALSE)</f>
        <v>#N/A</v>
      </c>
    </row>
    <row r="600" spans="1:93" x14ac:dyDescent="0.25">
      <c r="A600">
        <v>623</v>
      </c>
      <c r="C600">
        <v>13758</v>
      </c>
      <c r="D600">
        <v>3758</v>
      </c>
      <c r="E600">
        <v>37.721620000000001</v>
      </c>
      <c r="F600">
        <v>-122.42829</v>
      </c>
      <c r="G600" t="s">
        <v>1918</v>
      </c>
      <c r="H600" t="s">
        <v>1919</v>
      </c>
      <c r="I600" t="s">
        <v>683</v>
      </c>
      <c r="J600" t="s">
        <v>728</v>
      </c>
      <c r="Q600" t="s">
        <v>672</v>
      </c>
      <c r="S600" t="s">
        <v>1920</v>
      </c>
      <c r="X600">
        <f t="shared" si="9"/>
        <v>1</v>
      </c>
      <c r="Y600" t="s">
        <v>1</v>
      </c>
      <c r="Z600" t="s">
        <v>77</v>
      </c>
      <c r="AA600" t="s">
        <v>82</v>
      </c>
      <c r="AB600" t="str">
        <f>VLOOKUP($AA600,Sheet2!$E$2:$I$222,3,FALSE)</f>
        <v>To Forest Hill Station</v>
      </c>
      <c r="AC600" t="str">
        <f>VLOOKUP($AA600,Sheet2!$E$2:$I$222,4,FALSE)</f>
        <v>Laguna Honda</v>
      </c>
      <c r="AD600" t="str">
        <f>VLOOKUP($AA600,Sheet2!$E$2:$I$222,5,FALSE)</f>
        <v>M-F ~ 6am-11pm | Sat-Sun ~ 8am-11pm</v>
      </c>
      <c r="AI600" t="e">
        <f>VLOOKUP(AH600,[1]Sheet2!$E$2:$I$222,3,FALSE)</f>
        <v>#N/A</v>
      </c>
      <c r="AJ600" t="e">
        <f>VLOOKUP(AH600,[1]Sheet2!$E$2:$I$222,4,FALSE)</f>
        <v>#N/A</v>
      </c>
      <c r="AK600" t="e">
        <f>VLOOKUP(AH600,[1]Sheet2!$E$2:$I$222,5,FALSE)</f>
        <v>#N/A</v>
      </c>
      <c r="AP600" t="e">
        <f>VLOOKUP(AO600,[1]Sheet2!$E$2:$I$222,3,FALSE)</f>
        <v>#N/A</v>
      </c>
      <c r="AQ600" t="e">
        <f>VLOOKUP(AO600,[1]Sheet2!$E$2:$I$222,4,FALSE)</f>
        <v>#N/A</v>
      </c>
      <c r="AR600" t="e">
        <f>VLOOKUP(AO600,[1]Sheet2!$E$2:$I$222,5,FALSE)</f>
        <v>#N/A</v>
      </c>
      <c r="AW600" t="e">
        <f>VLOOKUP(AV600,[1]Sheet2!$E$2:$I$222,3,FALSE)</f>
        <v>#N/A</v>
      </c>
      <c r="AX600" t="e">
        <f>VLOOKUP(AV600,[1]Sheet2!$E$2:$I$222,4,FALSE)</f>
        <v>#N/A</v>
      </c>
      <c r="AY600" t="e">
        <f>VLOOKUP(AV600,[1]Sheet2!$E$2:$I$222,5,FALSE)</f>
        <v>#N/A</v>
      </c>
      <c r="BD600" t="e">
        <f>VLOOKUP(BC600,[1]Sheet2!$E$2:$I$222,3,FALSE)</f>
        <v>#N/A</v>
      </c>
      <c r="BE600" t="e">
        <f>VLOOKUP(BC600,[1]Sheet2!$E$2:$I$222,4,FALSE)</f>
        <v>#N/A</v>
      </c>
      <c r="BF600" t="e">
        <f>VLOOKUP(BC600,[1]Sheet2!$E$2:$I$222,5,FALSE)</f>
        <v>#N/A</v>
      </c>
      <c r="BK600" t="e">
        <f>VLOOKUP(BJ600,[1]Sheet2!$E$2:$I$222,3,FALSE)</f>
        <v>#N/A</v>
      </c>
      <c r="BL600" t="e">
        <f>VLOOKUP(BJ600,[1]Sheet2!$E$2:$I$222,4,FALSE)</f>
        <v>#N/A</v>
      </c>
      <c r="BM600" t="e">
        <f>VLOOKUP(BJ600,[1]Sheet2!$E$2:$I$222,5,FALSE)</f>
        <v>#N/A</v>
      </c>
      <c r="BR600" t="e">
        <f>VLOOKUP(BQ600,[1]Sheet2!$E$2:$I$222,3,FALSE)</f>
        <v>#N/A</v>
      </c>
      <c r="BS600" t="e">
        <f>VLOOKUP(BQ600,[1]Sheet2!$E$2:$I$222,4,FALSE)</f>
        <v>#N/A</v>
      </c>
      <c r="BT600" t="e">
        <f>VLOOKUP(BQ600,[1]Sheet2!$E$2:$I$222,5,FALSE)</f>
        <v>#N/A</v>
      </c>
      <c r="BY600" t="e">
        <f>VLOOKUP(BX600,[1]Sheet2!$E$2:$I$222,3,FALSE)</f>
        <v>#N/A</v>
      </c>
      <c r="BZ600" t="e">
        <f>VLOOKUP(BX600,[1]Sheet2!$E$2:$I$222,4,FALSE)</f>
        <v>#N/A</v>
      </c>
      <c r="CA600" t="e">
        <f>VLOOKUP(BX600,[1]Sheet2!$E$2:$I$222,5,FALSE)</f>
        <v>#N/A</v>
      </c>
      <c r="CF600" t="e">
        <f>VLOOKUP(CE600,[1]Sheet2!$E$2:$I$222,3,FALSE)</f>
        <v>#N/A</v>
      </c>
      <c r="CG600" t="e">
        <f>VLOOKUP(CE600,[1]Sheet2!$E$2:$I$222,4,FALSE)</f>
        <v>#N/A</v>
      </c>
      <c r="CH600" t="e">
        <f>VLOOKUP(CE600,[1]Sheet2!$E$2:$I$222,5,FALSE)</f>
        <v>#N/A</v>
      </c>
      <c r="CM600" t="e">
        <f>VLOOKUP(CL600,[1]Sheet2!$E$2:$I$222,3,FALSE)</f>
        <v>#N/A</v>
      </c>
      <c r="CN600" t="e">
        <f>VLOOKUP(CL600,[1]Sheet2!$E$2:$I$222,4,FALSE)</f>
        <v>#N/A</v>
      </c>
      <c r="CO600" t="e">
        <f>VLOOKUP(CL600,[1]Sheet2!$E$2:$I$222,5,FALSE)</f>
        <v>#N/A</v>
      </c>
    </row>
    <row r="601" spans="1:93" x14ac:dyDescent="0.25">
      <c r="A601">
        <v>624</v>
      </c>
      <c r="C601">
        <v>13759</v>
      </c>
      <c r="D601">
        <v>3759</v>
      </c>
      <c r="E601">
        <v>37.72166</v>
      </c>
      <c r="F601">
        <v>-122.42856999999999</v>
      </c>
      <c r="G601" t="s">
        <v>1918</v>
      </c>
      <c r="H601" t="s">
        <v>1919</v>
      </c>
      <c r="I601" t="s">
        <v>686</v>
      </c>
      <c r="J601" t="s">
        <v>728</v>
      </c>
      <c r="Q601" t="s">
        <v>672</v>
      </c>
      <c r="S601" t="s">
        <v>1921</v>
      </c>
      <c r="X601">
        <f t="shared" si="9"/>
        <v>1</v>
      </c>
      <c r="Y601" t="s">
        <v>1</v>
      </c>
      <c r="Z601" t="s">
        <v>80</v>
      </c>
      <c r="AA601" t="s">
        <v>133</v>
      </c>
      <c r="AB601" t="str">
        <f>VLOOKUP($AA601,Sheet2!$E$2:$I$222,3,FALSE)</f>
        <v>To Excelsior District</v>
      </c>
      <c r="AC601" t="str">
        <f>VLOOKUP($AA601,Sheet2!$E$2:$I$222,4,FALSE)</f>
        <v>Persia &amp; Prague</v>
      </c>
      <c r="AD601" t="str">
        <f>VLOOKUP($AA601,Sheet2!$E$2:$I$222,5,FALSE)</f>
        <v>M-F ~ 6am-11pm | Sat-Sun ~ 8am-11pm</v>
      </c>
      <c r="AI601" t="e">
        <f>VLOOKUP(AH601,[1]Sheet2!$E$2:$I$222,3,FALSE)</f>
        <v>#N/A</v>
      </c>
      <c r="AJ601" t="e">
        <f>VLOOKUP(AH601,[1]Sheet2!$E$2:$I$222,4,FALSE)</f>
        <v>#N/A</v>
      </c>
      <c r="AK601" t="e">
        <f>VLOOKUP(AH601,[1]Sheet2!$E$2:$I$222,5,FALSE)</f>
        <v>#N/A</v>
      </c>
      <c r="AP601" t="e">
        <f>VLOOKUP(AO601,[1]Sheet2!$E$2:$I$222,3,FALSE)</f>
        <v>#N/A</v>
      </c>
      <c r="AQ601" t="e">
        <f>VLOOKUP(AO601,[1]Sheet2!$E$2:$I$222,4,FALSE)</f>
        <v>#N/A</v>
      </c>
      <c r="AR601" t="e">
        <f>VLOOKUP(AO601,[1]Sheet2!$E$2:$I$222,5,FALSE)</f>
        <v>#N/A</v>
      </c>
      <c r="AW601" t="e">
        <f>VLOOKUP(AV601,[1]Sheet2!$E$2:$I$222,3,FALSE)</f>
        <v>#N/A</v>
      </c>
      <c r="AX601" t="e">
        <f>VLOOKUP(AV601,[1]Sheet2!$E$2:$I$222,4,FALSE)</f>
        <v>#N/A</v>
      </c>
      <c r="AY601" t="e">
        <f>VLOOKUP(AV601,[1]Sheet2!$E$2:$I$222,5,FALSE)</f>
        <v>#N/A</v>
      </c>
      <c r="BD601" t="e">
        <f>VLOOKUP(BC601,[1]Sheet2!$E$2:$I$222,3,FALSE)</f>
        <v>#N/A</v>
      </c>
      <c r="BE601" t="e">
        <f>VLOOKUP(BC601,[1]Sheet2!$E$2:$I$222,4,FALSE)</f>
        <v>#N/A</v>
      </c>
      <c r="BF601" t="e">
        <f>VLOOKUP(BC601,[1]Sheet2!$E$2:$I$222,5,FALSE)</f>
        <v>#N/A</v>
      </c>
      <c r="BK601" t="e">
        <f>VLOOKUP(BJ601,[1]Sheet2!$E$2:$I$222,3,FALSE)</f>
        <v>#N/A</v>
      </c>
      <c r="BL601" t="e">
        <f>VLOOKUP(BJ601,[1]Sheet2!$E$2:$I$222,4,FALSE)</f>
        <v>#N/A</v>
      </c>
      <c r="BM601" t="e">
        <f>VLOOKUP(BJ601,[1]Sheet2!$E$2:$I$222,5,FALSE)</f>
        <v>#N/A</v>
      </c>
      <c r="BR601" t="e">
        <f>VLOOKUP(BQ601,[1]Sheet2!$E$2:$I$222,3,FALSE)</f>
        <v>#N/A</v>
      </c>
      <c r="BS601" t="e">
        <f>VLOOKUP(BQ601,[1]Sheet2!$E$2:$I$222,4,FALSE)</f>
        <v>#N/A</v>
      </c>
      <c r="BT601" t="e">
        <f>VLOOKUP(BQ601,[1]Sheet2!$E$2:$I$222,5,FALSE)</f>
        <v>#N/A</v>
      </c>
      <c r="BY601" t="e">
        <f>VLOOKUP(BX601,[1]Sheet2!$E$2:$I$222,3,FALSE)</f>
        <v>#N/A</v>
      </c>
      <c r="BZ601" t="e">
        <f>VLOOKUP(BX601,[1]Sheet2!$E$2:$I$222,4,FALSE)</f>
        <v>#N/A</v>
      </c>
      <c r="CA601" t="e">
        <f>VLOOKUP(BX601,[1]Sheet2!$E$2:$I$222,5,FALSE)</f>
        <v>#N/A</v>
      </c>
      <c r="CF601" t="e">
        <f>VLOOKUP(CE601,[1]Sheet2!$E$2:$I$222,3,FALSE)</f>
        <v>#N/A</v>
      </c>
      <c r="CG601" t="e">
        <f>VLOOKUP(CE601,[1]Sheet2!$E$2:$I$222,4,FALSE)</f>
        <v>#N/A</v>
      </c>
      <c r="CH601" t="e">
        <f>VLOOKUP(CE601,[1]Sheet2!$E$2:$I$222,5,FALSE)</f>
        <v>#N/A</v>
      </c>
      <c r="CM601" t="e">
        <f>VLOOKUP(CL601,[1]Sheet2!$E$2:$I$222,3,FALSE)</f>
        <v>#N/A</v>
      </c>
      <c r="CN601" t="e">
        <f>VLOOKUP(CL601,[1]Sheet2!$E$2:$I$222,4,FALSE)</f>
        <v>#N/A</v>
      </c>
      <c r="CO601" t="e">
        <f>VLOOKUP(CL601,[1]Sheet2!$E$2:$I$222,5,FALSE)</f>
        <v>#N/A</v>
      </c>
    </row>
    <row r="602" spans="1:93" x14ac:dyDescent="0.25">
      <c r="A602">
        <v>625</v>
      </c>
      <c r="C602">
        <v>13760</v>
      </c>
      <c r="D602">
        <v>3760</v>
      </c>
      <c r="E602">
        <v>37.723140000000001</v>
      </c>
      <c r="F602">
        <v>-122.43151</v>
      </c>
      <c r="G602" t="s">
        <v>1922</v>
      </c>
      <c r="H602" t="s">
        <v>1923</v>
      </c>
      <c r="I602" t="s">
        <v>683</v>
      </c>
      <c r="J602" t="s">
        <v>687</v>
      </c>
      <c r="Q602" t="s">
        <v>672</v>
      </c>
      <c r="S602" t="s">
        <v>1920</v>
      </c>
      <c r="X602">
        <f t="shared" si="9"/>
        <v>1</v>
      </c>
      <c r="Y602" t="s">
        <v>1</v>
      </c>
      <c r="Z602" t="s">
        <v>77</v>
      </c>
      <c r="AA602" t="s">
        <v>82</v>
      </c>
      <c r="AB602" t="str">
        <f>VLOOKUP($AA602,Sheet2!$E$2:$I$222,3,FALSE)</f>
        <v>To Forest Hill Station</v>
      </c>
      <c r="AC602" t="str">
        <f>VLOOKUP($AA602,Sheet2!$E$2:$I$222,4,FALSE)</f>
        <v>Laguna Honda</v>
      </c>
      <c r="AD602" t="str">
        <f>VLOOKUP($AA602,Sheet2!$E$2:$I$222,5,FALSE)</f>
        <v>M-F ~ 6am-11pm | Sat-Sun ~ 8am-11pm</v>
      </c>
      <c r="AI602" t="e">
        <f>VLOOKUP(AH602,[1]Sheet2!$E$2:$I$222,3,FALSE)</f>
        <v>#N/A</v>
      </c>
      <c r="AJ602" t="e">
        <f>VLOOKUP(AH602,[1]Sheet2!$E$2:$I$222,4,FALSE)</f>
        <v>#N/A</v>
      </c>
      <c r="AK602" t="e">
        <f>VLOOKUP(AH602,[1]Sheet2!$E$2:$I$222,5,FALSE)</f>
        <v>#N/A</v>
      </c>
      <c r="AP602" t="e">
        <f>VLOOKUP(AO602,[1]Sheet2!$E$2:$I$222,3,FALSE)</f>
        <v>#N/A</v>
      </c>
      <c r="AQ602" t="e">
        <f>VLOOKUP(AO602,[1]Sheet2!$E$2:$I$222,4,FALSE)</f>
        <v>#N/A</v>
      </c>
      <c r="AR602" t="e">
        <f>VLOOKUP(AO602,[1]Sheet2!$E$2:$I$222,5,FALSE)</f>
        <v>#N/A</v>
      </c>
      <c r="AW602" t="e">
        <f>VLOOKUP(AV602,[1]Sheet2!$E$2:$I$222,3,FALSE)</f>
        <v>#N/A</v>
      </c>
      <c r="AX602" t="e">
        <f>VLOOKUP(AV602,[1]Sheet2!$E$2:$I$222,4,FALSE)</f>
        <v>#N/A</v>
      </c>
      <c r="AY602" t="e">
        <f>VLOOKUP(AV602,[1]Sheet2!$E$2:$I$222,5,FALSE)</f>
        <v>#N/A</v>
      </c>
      <c r="BD602" t="e">
        <f>VLOOKUP(BC602,[1]Sheet2!$E$2:$I$222,3,FALSE)</f>
        <v>#N/A</v>
      </c>
      <c r="BE602" t="e">
        <f>VLOOKUP(BC602,[1]Sheet2!$E$2:$I$222,4,FALSE)</f>
        <v>#N/A</v>
      </c>
      <c r="BF602" t="e">
        <f>VLOOKUP(BC602,[1]Sheet2!$E$2:$I$222,5,FALSE)</f>
        <v>#N/A</v>
      </c>
      <c r="BK602" t="e">
        <f>VLOOKUP(BJ602,[1]Sheet2!$E$2:$I$222,3,FALSE)</f>
        <v>#N/A</v>
      </c>
      <c r="BL602" t="e">
        <f>VLOOKUP(BJ602,[1]Sheet2!$E$2:$I$222,4,FALSE)</f>
        <v>#N/A</v>
      </c>
      <c r="BM602" t="e">
        <f>VLOOKUP(BJ602,[1]Sheet2!$E$2:$I$222,5,FALSE)</f>
        <v>#N/A</v>
      </c>
      <c r="BR602" t="e">
        <f>VLOOKUP(BQ602,[1]Sheet2!$E$2:$I$222,3,FALSE)</f>
        <v>#N/A</v>
      </c>
      <c r="BS602" t="e">
        <f>VLOOKUP(BQ602,[1]Sheet2!$E$2:$I$222,4,FALSE)</f>
        <v>#N/A</v>
      </c>
      <c r="BT602" t="e">
        <f>VLOOKUP(BQ602,[1]Sheet2!$E$2:$I$222,5,FALSE)</f>
        <v>#N/A</v>
      </c>
      <c r="BY602" t="e">
        <f>VLOOKUP(BX602,[1]Sheet2!$E$2:$I$222,3,FALSE)</f>
        <v>#N/A</v>
      </c>
      <c r="BZ602" t="e">
        <f>VLOOKUP(BX602,[1]Sheet2!$E$2:$I$222,4,FALSE)</f>
        <v>#N/A</v>
      </c>
      <c r="CA602" t="e">
        <f>VLOOKUP(BX602,[1]Sheet2!$E$2:$I$222,5,FALSE)</f>
        <v>#N/A</v>
      </c>
      <c r="CF602" t="e">
        <f>VLOOKUP(CE602,[1]Sheet2!$E$2:$I$222,3,FALSE)</f>
        <v>#N/A</v>
      </c>
      <c r="CG602" t="e">
        <f>VLOOKUP(CE602,[1]Sheet2!$E$2:$I$222,4,FALSE)</f>
        <v>#N/A</v>
      </c>
      <c r="CH602" t="e">
        <f>VLOOKUP(CE602,[1]Sheet2!$E$2:$I$222,5,FALSE)</f>
        <v>#N/A</v>
      </c>
      <c r="CM602" t="e">
        <f>VLOOKUP(CL602,[1]Sheet2!$E$2:$I$222,3,FALSE)</f>
        <v>#N/A</v>
      </c>
      <c r="CN602" t="e">
        <f>VLOOKUP(CL602,[1]Sheet2!$E$2:$I$222,4,FALSE)</f>
        <v>#N/A</v>
      </c>
      <c r="CO602" t="e">
        <f>VLOOKUP(CL602,[1]Sheet2!$E$2:$I$222,5,FALSE)</f>
        <v>#N/A</v>
      </c>
    </row>
    <row r="603" spans="1:93" x14ac:dyDescent="0.25">
      <c r="A603">
        <v>626</v>
      </c>
      <c r="C603">
        <v>13761</v>
      </c>
      <c r="D603">
        <v>3761</v>
      </c>
      <c r="E603">
        <v>37.724649999999997</v>
      </c>
      <c r="F603">
        <v>-122.43464</v>
      </c>
      <c r="G603" t="s">
        <v>1924</v>
      </c>
      <c r="H603" t="s">
        <v>1925</v>
      </c>
      <c r="I603" t="s">
        <v>683</v>
      </c>
      <c r="J603" t="s">
        <v>728</v>
      </c>
      <c r="Q603" t="s">
        <v>672</v>
      </c>
      <c r="S603" t="s">
        <v>1920</v>
      </c>
      <c r="X603">
        <f t="shared" si="9"/>
        <v>1</v>
      </c>
      <c r="Y603" t="s">
        <v>1</v>
      </c>
      <c r="Z603" t="s">
        <v>77</v>
      </c>
      <c r="AA603" t="s">
        <v>82</v>
      </c>
      <c r="AB603" t="str">
        <f>VLOOKUP($AA603,Sheet2!$E$2:$I$222,3,FALSE)</f>
        <v>To Forest Hill Station</v>
      </c>
      <c r="AC603" t="str">
        <f>VLOOKUP($AA603,Sheet2!$E$2:$I$222,4,FALSE)</f>
        <v>Laguna Honda</v>
      </c>
      <c r="AD603" t="str">
        <f>VLOOKUP($AA603,Sheet2!$E$2:$I$222,5,FALSE)</f>
        <v>M-F ~ 6am-11pm | Sat-Sun ~ 8am-11pm</v>
      </c>
      <c r="AI603" t="e">
        <f>VLOOKUP(AH603,[1]Sheet2!$E$2:$I$222,3,FALSE)</f>
        <v>#N/A</v>
      </c>
      <c r="AJ603" t="e">
        <f>VLOOKUP(AH603,[1]Sheet2!$E$2:$I$222,4,FALSE)</f>
        <v>#N/A</v>
      </c>
      <c r="AK603" t="e">
        <f>VLOOKUP(AH603,[1]Sheet2!$E$2:$I$222,5,FALSE)</f>
        <v>#N/A</v>
      </c>
      <c r="AP603" t="e">
        <f>VLOOKUP(AO603,[1]Sheet2!$E$2:$I$222,3,FALSE)</f>
        <v>#N/A</v>
      </c>
      <c r="AQ603" t="e">
        <f>VLOOKUP(AO603,[1]Sheet2!$E$2:$I$222,4,FALSE)</f>
        <v>#N/A</v>
      </c>
      <c r="AR603" t="e">
        <f>VLOOKUP(AO603,[1]Sheet2!$E$2:$I$222,5,FALSE)</f>
        <v>#N/A</v>
      </c>
      <c r="AW603" t="e">
        <f>VLOOKUP(AV603,[1]Sheet2!$E$2:$I$222,3,FALSE)</f>
        <v>#N/A</v>
      </c>
      <c r="AX603" t="e">
        <f>VLOOKUP(AV603,[1]Sheet2!$E$2:$I$222,4,FALSE)</f>
        <v>#N/A</v>
      </c>
      <c r="AY603" t="e">
        <f>VLOOKUP(AV603,[1]Sheet2!$E$2:$I$222,5,FALSE)</f>
        <v>#N/A</v>
      </c>
      <c r="BD603" t="e">
        <f>VLOOKUP(BC603,[1]Sheet2!$E$2:$I$222,3,FALSE)</f>
        <v>#N/A</v>
      </c>
      <c r="BE603" t="e">
        <f>VLOOKUP(BC603,[1]Sheet2!$E$2:$I$222,4,FALSE)</f>
        <v>#N/A</v>
      </c>
      <c r="BF603" t="e">
        <f>VLOOKUP(BC603,[1]Sheet2!$E$2:$I$222,5,FALSE)</f>
        <v>#N/A</v>
      </c>
      <c r="BK603" t="e">
        <f>VLOOKUP(BJ603,[1]Sheet2!$E$2:$I$222,3,FALSE)</f>
        <v>#N/A</v>
      </c>
      <c r="BL603" t="e">
        <f>VLOOKUP(BJ603,[1]Sheet2!$E$2:$I$222,4,FALSE)</f>
        <v>#N/A</v>
      </c>
      <c r="BM603" t="e">
        <f>VLOOKUP(BJ603,[1]Sheet2!$E$2:$I$222,5,FALSE)</f>
        <v>#N/A</v>
      </c>
      <c r="BR603" t="e">
        <f>VLOOKUP(BQ603,[1]Sheet2!$E$2:$I$222,3,FALSE)</f>
        <v>#N/A</v>
      </c>
      <c r="BS603" t="e">
        <f>VLOOKUP(BQ603,[1]Sheet2!$E$2:$I$222,4,FALSE)</f>
        <v>#N/A</v>
      </c>
      <c r="BT603" t="e">
        <f>VLOOKUP(BQ603,[1]Sheet2!$E$2:$I$222,5,FALSE)</f>
        <v>#N/A</v>
      </c>
      <c r="BY603" t="e">
        <f>VLOOKUP(BX603,[1]Sheet2!$E$2:$I$222,3,FALSE)</f>
        <v>#N/A</v>
      </c>
      <c r="BZ603" t="e">
        <f>VLOOKUP(BX603,[1]Sheet2!$E$2:$I$222,4,FALSE)</f>
        <v>#N/A</v>
      </c>
      <c r="CA603" t="e">
        <f>VLOOKUP(BX603,[1]Sheet2!$E$2:$I$222,5,FALSE)</f>
        <v>#N/A</v>
      </c>
      <c r="CF603" t="e">
        <f>VLOOKUP(CE603,[1]Sheet2!$E$2:$I$222,3,FALSE)</f>
        <v>#N/A</v>
      </c>
      <c r="CG603" t="e">
        <f>VLOOKUP(CE603,[1]Sheet2!$E$2:$I$222,4,FALSE)</f>
        <v>#N/A</v>
      </c>
      <c r="CH603" t="e">
        <f>VLOOKUP(CE603,[1]Sheet2!$E$2:$I$222,5,FALSE)</f>
        <v>#N/A</v>
      </c>
      <c r="CM603" t="e">
        <f>VLOOKUP(CL603,[1]Sheet2!$E$2:$I$222,3,FALSE)</f>
        <v>#N/A</v>
      </c>
      <c r="CN603" t="e">
        <f>VLOOKUP(CL603,[1]Sheet2!$E$2:$I$222,4,FALSE)</f>
        <v>#N/A</v>
      </c>
      <c r="CO603" t="e">
        <f>VLOOKUP(CL603,[1]Sheet2!$E$2:$I$222,5,FALSE)</f>
        <v>#N/A</v>
      </c>
    </row>
    <row r="604" spans="1:93" x14ac:dyDescent="0.25">
      <c r="A604">
        <v>627</v>
      </c>
      <c r="C604">
        <v>13762</v>
      </c>
      <c r="D604">
        <v>3762</v>
      </c>
      <c r="E604">
        <v>37.721220000000002</v>
      </c>
      <c r="F604">
        <v>-122.42748</v>
      </c>
      <c r="G604" t="s">
        <v>1926</v>
      </c>
      <c r="H604" t="s">
        <v>1927</v>
      </c>
      <c r="I604" t="s">
        <v>683</v>
      </c>
      <c r="J604" t="s">
        <v>728</v>
      </c>
      <c r="Q604" t="s">
        <v>672</v>
      </c>
      <c r="S604" t="s">
        <v>1920</v>
      </c>
      <c r="X604">
        <f t="shared" si="9"/>
        <v>1</v>
      </c>
      <c r="Y604" t="s">
        <v>1</v>
      </c>
      <c r="Z604" t="s">
        <v>77</v>
      </c>
      <c r="AA604" t="s">
        <v>82</v>
      </c>
      <c r="AB604" t="str">
        <f>VLOOKUP($AA604,Sheet2!$E$2:$I$222,3,FALSE)</f>
        <v>To Forest Hill Station</v>
      </c>
      <c r="AC604" t="str">
        <f>VLOOKUP($AA604,Sheet2!$E$2:$I$222,4,FALSE)</f>
        <v>Laguna Honda</v>
      </c>
      <c r="AD604" t="str">
        <f>VLOOKUP($AA604,Sheet2!$E$2:$I$222,5,FALSE)</f>
        <v>M-F ~ 6am-11pm | Sat-Sun ~ 8am-11pm</v>
      </c>
      <c r="AI604" t="e">
        <f>VLOOKUP(AH604,[1]Sheet2!$E$2:$I$222,3,FALSE)</f>
        <v>#N/A</v>
      </c>
      <c r="AJ604" t="e">
        <f>VLOOKUP(AH604,[1]Sheet2!$E$2:$I$222,4,FALSE)</f>
        <v>#N/A</v>
      </c>
      <c r="AK604" t="e">
        <f>VLOOKUP(AH604,[1]Sheet2!$E$2:$I$222,5,FALSE)</f>
        <v>#N/A</v>
      </c>
      <c r="AP604" t="e">
        <f>VLOOKUP(AO604,[1]Sheet2!$E$2:$I$222,3,FALSE)</f>
        <v>#N/A</v>
      </c>
      <c r="AQ604" t="e">
        <f>VLOOKUP(AO604,[1]Sheet2!$E$2:$I$222,4,FALSE)</f>
        <v>#N/A</v>
      </c>
      <c r="AR604" t="e">
        <f>VLOOKUP(AO604,[1]Sheet2!$E$2:$I$222,5,FALSE)</f>
        <v>#N/A</v>
      </c>
      <c r="AW604" t="e">
        <f>VLOOKUP(AV604,[1]Sheet2!$E$2:$I$222,3,FALSE)</f>
        <v>#N/A</v>
      </c>
      <c r="AX604" t="e">
        <f>VLOOKUP(AV604,[1]Sheet2!$E$2:$I$222,4,FALSE)</f>
        <v>#N/A</v>
      </c>
      <c r="AY604" t="e">
        <f>VLOOKUP(AV604,[1]Sheet2!$E$2:$I$222,5,FALSE)</f>
        <v>#N/A</v>
      </c>
      <c r="BD604" t="e">
        <f>VLOOKUP(BC604,[1]Sheet2!$E$2:$I$222,3,FALSE)</f>
        <v>#N/A</v>
      </c>
      <c r="BE604" t="e">
        <f>VLOOKUP(BC604,[1]Sheet2!$E$2:$I$222,4,FALSE)</f>
        <v>#N/A</v>
      </c>
      <c r="BF604" t="e">
        <f>VLOOKUP(BC604,[1]Sheet2!$E$2:$I$222,5,FALSE)</f>
        <v>#N/A</v>
      </c>
      <c r="BK604" t="e">
        <f>VLOOKUP(BJ604,[1]Sheet2!$E$2:$I$222,3,FALSE)</f>
        <v>#N/A</v>
      </c>
      <c r="BL604" t="e">
        <f>VLOOKUP(BJ604,[1]Sheet2!$E$2:$I$222,4,FALSE)</f>
        <v>#N/A</v>
      </c>
      <c r="BM604" t="e">
        <f>VLOOKUP(BJ604,[1]Sheet2!$E$2:$I$222,5,FALSE)</f>
        <v>#N/A</v>
      </c>
      <c r="BR604" t="e">
        <f>VLOOKUP(BQ604,[1]Sheet2!$E$2:$I$222,3,FALSE)</f>
        <v>#N/A</v>
      </c>
      <c r="BS604" t="e">
        <f>VLOOKUP(BQ604,[1]Sheet2!$E$2:$I$222,4,FALSE)</f>
        <v>#N/A</v>
      </c>
      <c r="BT604" t="e">
        <f>VLOOKUP(BQ604,[1]Sheet2!$E$2:$I$222,5,FALSE)</f>
        <v>#N/A</v>
      </c>
      <c r="BY604" t="e">
        <f>VLOOKUP(BX604,[1]Sheet2!$E$2:$I$222,3,FALSE)</f>
        <v>#N/A</v>
      </c>
      <c r="BZ604" t="e">
        <f>VLOOKUP(BX604,[1]Sheet2!$E$2:$I$222,4,FALSE)</f>
        <v>#N/A</v>
      </c>
      <c r="CA604" t="e">
        <f>VLOOKUP(BX604,[1]Sheet2!$E$2:$I$222,5,FALSE)</f>
        <v>#N/A</v>
      </c>
      <c r="CF604" t="e">
        <f>VLOOKUP(CE604,[1]Sheet2!$E$2:$I$222,3,FALSE)</f>
        <v>#N/A</v>
      </c>
      <c r="CG604" t="e">
        <f>VLOOKUP(CE604,[1]Sheet2!$E$2:$I$222,4,FALSE)</f>
        <v>#N/A</v>
      </c>
      <c r="CH604" t="e">
        <f>VLOOKUP(CE604,[1]Sheet2!$E$2:$I$222,5,FALSE)</f>
        <v>#N/A</v>
      </c>
      <c r="CM604" t="e">
        <f>VLOOKUP(CL604,[1]Sheet2!$E$2:$I$222,3,FALSE)</f>
        <v>#N/A</v>
      </c>
      <c r="CN604" t="e">
        <f>VLOOKUP(CL604,[1]Sheet2!$E$2:$I$222,4,FALSE)</f>
        <v>#N/A</v>
      </c>
      <c r="CO604" t="e">
        <f>VLOOKUP(CL604,[1]Sheet2!$E$2:$I$222,5,FALSE)</f>
        <v>#N/A</v>
      </c>
    </row>
    <row r="605" spans="1:93" x14ac:dyDescent="0.25">
      <c r="A605">
        <v>628</v>
      </c>
      <c r="C605">
        <v>13763</v>
      </c>
      <c r="D605">
        <v>3763</v>
      </c>
      <c r="E605">
        <v>37.72128</v>
      </c>
      <c r="F605">
        <v>-122.42776000000001</v>
      </c>
      <c r="G605" t="s">
        <v>1926</v>
      </c>
      <c r="H605" t="s">
        <v>1927</v>
      </c>
      <c r="I605" t="s">
        <v>686</v>
      </c>
      <c r="J605" t="s">
        <v>728</v>
      </c>
      <c r="Q605" t="s">
        <v>672</v>
      </c>
      <c r="S605" t="s">
        <v>1921</v>
      </c>
      <c r="X605">
        <f t="shared" si="9"/>
        <v>1</v>
      </c>
      <c r="Y605" t="s">
        <v>1</v>
      </c>
      <c r="Z605" t="s">
        <v>80</v>
      </c>
      <c r="AA605" t="s">
        <v>133</v>
      </c>
      <c r="AB605" t="str">
        <f>VLOOKUP($AA605,Sheet2!$E$2:$I$222,3,FALSE)</f>
        <v>To Excelsior District</v>
      </c>
      <c r="AC605" t="str">
        <f>VLOOKUP($AA605,Sheet2!$E$2:$I$222,4,FALSE)</f>
        <v>Persia &amp; Prague</v>
      </c>
      <c r="AD605" t="str">
        <f>VLOOKUP($AA605,Sheet2!$E$2:$I$222,5,FALSE)</f>
        <v>M-F ~ 6am-11pm | Sat-Sun ~ 8am-11pm</v>
      </c>
      <c r="AI605" t="e">
        <f>VLOOKUP(AH605,[1]Sheet2!$E$2:$I$222,3,FALSE)</f>
        <v>#N/A</v>
      </c>
      <c r="AJ605" t="e">
        <f>VLOOKUP(AH605,[1]Sheet2!$E$2:$I$222,4,FALSE)</f>
        <v>#N/A</v>
      </c>
      <c r="AK605" t="e">
        <f>VLOOKUP(AH605,[1]Sheet2!$E$2:$I$222,5,FALSE)</f>
        <v>#N/A</v>
      </c>
      <c r="AP605" t="e">
        <f>VLOOKUP(AO605,[1]Sheet2!$E$2:$I$222,3,FALSE)</f>
        <v>#N/A</v>
      </c>
      <c r="AQ605" t="e">
        <f>VLOOKUP(AO605,[1]Sheet2!$E$2:$I$222,4,FALSE)</f>
        <v>#N/A</v>
      </c>
      <c r="AR605" t="e">
        <f>VLOOKUP(AO605,[1]Sheet2!$E$2:$I$222,5,FALSE)</f>
        <v>#N/A</v>
      </c>
      <c r="AW605" t="e">
        <f>VLOOKUP(AV605,[1]Sheet2!$E$2:$I$222,3,FALSE)</f>
        <v>#N/A</v>
      </c>
      <c r="AX605" t="e">
        <f>VLOOKUP(AV605,[1]Sheet2!$E$2:$I$222,4,FALSE)</f>
        <v>#N/A</v>
      </c>
      <c r="AY605" t="e">
        <f>VLOOKUP(AV605,[1]Sheet2!$E$2:$I$222,5,FALSE)</f>
        <v>#N/A</v>
      </c>
      <c r="BD605" t="e">
        <f>VLOOKUP(BC605,[1]Sheet2!$E$2:$I$222,3,FALSE)</f>
        <v>#N/A</v>
      </c>
      <c r="BE605" t="e">
        <f>VLOOKUP(BC605,[1]Sheet2!$E$2:$I$222,4,FALSE)</f>
        <v>#N/A</v>
      </c>
      <c r="BF605" t="e">
        <f>VLOOKUP(BC605,[1]Sheet2!$E$2:$I$222,5,FALSE)</f>
        <v>#N/A</v>
      </c>
      <c r="BK605" t="e">
        <f>VLOOKUP(BJ605,[1]Sheet2!$E$2:$I$222,3,FALSE)</f>
        <v>#N/A</v>
      </c>
      <c r="BL605" t="e">
        <f>VLOOKUP(BJ605,[1]Sheet2!$E$2:$I$222,4,FALSE)</f>
        <v>#N/A</v>
      </c>
      <c r="BM605" t="e">
        <f>VLOOKUP(BJ605,[1]Sheet2!$E$2:$I$222,5,FALSE)</f>
        <v>#N/A</v>
      </c>
      <c r="BR605" t="e">
        <f>VLOOKUP(BQ605,[1]Sheet2!$E$2:$I$222,3,FALSE)</f>
        <v>#N/A</v>
      </c>
      <c r="BS605" t="e">
        <f>VLOOKUP(BQ605,[1]Sheet2!$E$2:$I$222,4,FALSE)</f>
        <v>#N/A</v>
      </c>
      <c r="BT605" t="e">
        <f>VLOOKUP(BQ605,[1]Sheet2!$E$2:$I$222,5,FALSE)</f>
        <v>#N/A</v>
      </c>
      <c r="BY605" t="e">
        <f>VLOOKUP(BX605,[1]Sheet2!$E$2:$I$222,3,FALSE)</f>
        <v>#N/A</v>
      </c>
      <c r="BZ605" t="e">
        <f>VLOOKUP(BX605,[1]Sheet2!$E$2:$I$222,4,FALSE)</f>
        <v>#N/A</v>
      </c>
      <c r="CA605" t="e">
        <f>VLOOKUP(BX605,[1]Sheet2!$E$2:$I$222,5,FALSE)</f>
        <v>#N/A</v>
      </c>
      <c r="CF605" t="e">
        <f>VLOOKUP(CE605,[1]Sheet2!$E$2:$I$222,3,FALSE)</f>
        <v>#N/A</v>
      </c>
      <c r="CG605" t="e">
        <f>VLOOKUP(CE605,[1]Sheet2!$E$2:$I$222,4,FALSE)</f>
        <v>#N/A</v>
      </c>
      <c r="CH605" t="e">
        <f>VLOOKUP(CE605,[1]Sheet2!$E$2:$I$222,5,FALSE)</f>
        <v>#N/A</v>
      </c>
      <c r="CM605" t="e">
        <f>VLOOKUP(CL605,[1]Sheet2!$E$2:$I$222,3,FALSE)</f>
        <v>#N/A</v>
      </c>
      <c r="CN605" t="e">
        <f>VLOOKUP(CL605,[1]Sheet2!$E$2:$I$222,4,FALSE)</f>
        <v>#N/A</v>
      </c>
      <c r="CO605" t="e">
        <f>VLOOKUP(CL605,[1]Sheet2!$E$2:$I$222,5,FALSE)</f>
        <v>#N/A</v>
      </c>
    </row>
    <row r="606" spans="1:93" x14ac:dyDescent="0.25">
      <c r="A606">
        <v>629</v>
      </c>
      <c r="C606">
        <v>13764</v>
      </c>
      <c r="D606">
        <v>3764</v>
      </c>
      <c r="E606">
        <v>37.7209</v>
      </c>
      <c r="F606">
        <v>-122.42699</v>
      </c>
      <c r="G606" t="s">
        <v>1928</v>
      </c>
      <c r="H606" t="s">
        <v>1929</v>
      </c>
      <c r="I606" t="s">
        <v>686</v>
      </c>
      <c r="J606" t="s">
        <v>728</v>
      </c>
      <c r="Q606" t="s">
        <v>672</v>
      </c>
      <c r="S606" t="s">
        <v>1921</v>
      </c>
      <c r="X606">
        <f t="shared" si="9"/>
        <v>1</v>
      </c>
      <c r="Y606" t="s">
        <v>1</v>
      </c>
      <c r="Z606" t="s">
        <v>80</v>
      </c>
      <c r="AA606" t="s">
        <v>133</v>
      </c>
      <c r="AB606" t="str">
        <f>VLOOKUP($AA606,Sheet2!$E$2:$I$222,3,FALSE)</f>
        <v>To Excelsior District</v>
      </c>
      <c r="AC606" t="str">
        <f>VLOOKUP($AA606,Sheet2!$E$2:$I$222,4,FALSE)</f>
        <v>Persia &amp; Prague</v>
      </c>
      <c r="AD606" t="str">
        <f>VLOOKUP($AA606,Sheet2!$E$2:$I$222,5,FALSE)</f>
        <v>M-F ~ 6am-11pm | Sat-Sun ~ 8am-11pm</v>
      </c>
      <c r="AI606" t="e">
        <f>VLOOKUP(AH606,[1]Sheet2!$E$2:$I$222,3,FALSE)</f>
        <v>#N/A</v>
      </c>
      <c r="AJ606" t="e">
        <f>VLOOKUP(AH606,[1]Sheet2!$E$2:$I$222,4,FALSE)</f>
        <v>#N/A</v>
      </c>
      <c r="AK606" t="e">
        <f>VLOOKUP(AH606,[1]Sheet2!$E$2:$I$222,5,FALSE)</f>
        <v>#N/A</v>
      </c>
      <c r="AP606" t="e">
        <f>VLOOKUP(AO606,[1]Sheet2!$E$2:$I$222,3,FALSE)</f>
        <v>#N/A</v>
      </c>
      <c r="AQ606" t="e">
        <f>VLOOKUP(AO606,[1]Sheet2!$E$2:$I$222,4,FALSE)</f>
        <v>#N/A</v>
      </c>
      <c r="AR606" t="e">
        <f>VLOOKUP(AO606,[1]Sheet2!$E$2:$I$222,5,FALSE)</f>
        <v>#N/A</v>
      </c>
      <c r="AW606" t="e">
        <f>VLOOKUP(AV606,[1]Sheet2!$E$2:$I$222,3,FALSE)</f>
        <v>#N/A</v>
      </c>
      <c r="AX606" t="e">
        <f>VLOOKUP(AV606,[1]Sheet2!$E$2:$I$222,4,FALSE)</f>
        <v>#N/A</v>
      </c>
      <c r="AY606" t="e">
        <f>VLOOKUP(AV606,[1]Sheet2!$E$2:$I$222,5,FALSE)</f>
        <v>#N/A</v>
      </c>
      <c r="BD606" t="e">
        <f>VLOOKUP(BC606,[1]Sheet2!$E$2:$I$222,3,FALSE)</f>
        <v>#N/A</v>
      </c>
      <c r="BE606" t="e">
        <f>VLOOKUP(BC606,[1]Sheet2!$E$2:$I$222,4,FALSE)</f>
        <v>#N/A</v>
      </c>
      <c r="BF606" t="e">
        <f>VLOOKUP(BC606,[1]Sheet2!$E$2:$I$222,5,FALSE)</f>
        <v>#N/A</v>
      </c>
      <c r="BK606" t="e">
        <f>VLOOKUP(BJ606,[1]Sheet2!$E$2:$I$222,3,FALSE)</f>
        <v>#N/A</v>
      </c>
      <c r="BL606" t="e">
        <f>VLOOKUP(BJ606,[1]Sheet2!$E$2:$I$222,4,FALSE)</f>
        <v>#N/A</v>
      </c>
      <c r="BM606" t="e">
        <f>VLOOKUP(BJ606,[1]Sheet2!$E$2:$I$222,5,FALSE)</f>
        <v>#N/A</v>
      </c>
      <c r="BR606" t="e">
        <f>VLOOKUP(BQ606,[1]Sheet2!$E$2:$I$222,3,FALSE)</f>
        <v>#N/A</v>
      </c>
      <c r="BS606" t="e">
        <f>VLOOKUP(BQ606,[1]Sheet2!$E$2:$I$222,4,FALSE)</f>
        <v>#N/A</v>
      </c>
      <c r="BT606" t="e">
        <f>VLOOKUP(BQ606,[1]Sheet2!$E$2:$I$222,5,FALSE)</f>
        <v>#N/A</v>
      </c>
      <c r="BY606" t="e">
        <f>VLOOKUP(BX606,[1]Sheet2!$E$2:$I$222,3,FALSE)</f>
        <v>#N/A</v>
      </c>
      <c r="BZ606" t="e">
        <f>VLOOKUP(BX606,[1]Sheet2!$E$2:$I$222,4,FALSE)</f>
        <v>#N/A</v>
      </c>
      <c r="CA606" t="e">
        <f>VLOOKUP(BX606,[1]Sheet2!$E$2:$I$222,5,FALSE)</f>
        <v>#N/A</v>
      </c>
      <c r="CF606" t="e">
        <f>VLOOKUP(CE606,[1]Sheet2!$E$2:$I$222,3,FALSE)</f>
        <v>#N/A</v>
      </c>
      <c r="CG606" t="e">
        <f>VLOOKUP(CE606,[1]Sheet2!$E$2:$I$222,4,FALSE)</f>
        <v>#N/A</v>
      </c>
      <c r="CH606" t="e">
        <f>VLOOKUP(CE606,[1]Sheet2!$E$2:$I$222,5,FALSE)</f>
        <v>#N/A</v>
      </c>
      <c r="CM606" t="e">
        <f>VLOOKUP(CL606,[1]Sheet2!$E$2:$I$222,3,FALSE)</f>
        <v>#N/A</v>
      </c>
      <c r="CN606" t="e">
        <f>VLOOKUP(CL606,[1]Sheet2!$E$2:$I$222,4,FALSE)</f>
        <v>#N/A</v>
      </c>
      <c r="CO606" t="e">
        <f>VLOOKUP(CL606,[1]Sheet2!$E$2:$I$222,5,FALSE)</f>
        <v>#N/A</v>
      </c>
    </row>
    <row r="607" spans="1:93" x14ac:dyDescent="0.25">
      <c r="A607">
        <v>630</v>
      </c>
      <c r="C607">
        <v>13765</v>
      </c>
      <c r="D607">
        <v>3765</v>
      </c>
      <c r="E607">
        <v>37.722380000000001</v>
      </c>
      <c r="F607">
        <v>-122.4299</v>
      </c>
      <c r="G607" t="s">
        <v>1930</v>
      </c>
      <c r="H607" t="s">
        <v>1931</v>
      </c>
      <c r="I607" t="s">
        <v>683</v>
      </c>
      <c r="J607" t="s">
        <v>687</v>
      </c>
      <c r="N607" t="s">
        <v>1932</v>
      </c>
      <c r="Q607" t="s">
        <v>672</v>
      </c>
      <c r="R607">
        <v>1093</v>
      </c>
      <c r="S607" t="s">
        <v>1920</v>
      </c>
      <c r="X607">
        <f t="shared" si="9"/>
        <v>1</v>
      </c>
      <c r="Y607" t="s">
        <v>1</v>
      </c>
      <c r="Z607" t="s">
        <v>77</v>
      </c>
      <c r="AA607" t="s">
        <v>82</v>
      </c>
      <c r="AB607" t="str">
        <f>VLOOKUP($AA607,Sheet2!$E$2:$I$222,3,FALSE)</f>
        <v>To Forest Hill Station</v>
      </c>
      <c r="AC607" t="str">
        <f>VLOOKUP($AA607,Sheet2!$E$2:$I$222,4,FALSE)</f>
        <v>Laguna Honda</v>
      </c>
      <c r="AD607" t="str">
        <f>VLOOKUP($AA607,Sheet2!$E$2:$I$222,5,FALSE)</f>
        <v>M-F ~ 6am-11pm | Sat-Sun ~ 8am-11pm</v>
      </c>
      <c r="AI607" t="e">
        <f>VLOOKUP(AH607,[1]Sheet2!$E$2:$I$222,3,FALSE)</f>
        <v>#N/A</v>
      </c>
      <c r="AJ607" t="e">
        <f>VLOOKUP(AH607,[1]Sheet2!$E$2:$I$222,4,FALSE)</f>
        <v>#N/A</v>
      </c>
      <c r="AK607" t="e">
        <f>VLOOKUP(AH607,[1]Sheet2!$E$2:$I$222,5,FALSE)</f>
        <v>#N/A</v>
      </c>
      <c r="AP607" t="e">
        <f>VLOOKUP(AO607,[1]Sheet2!$E$2:$I$222,3,FALSE)</f>
        <v>#N/A</v>
      </c>
      <c r="AQ607" t="e">
        <f>VLOOKUP(AO607,[1]Sheet2!$E$2:$I$222,4,FALSE)</f>
        <v>#N/A</v>
      </c>
      <c r="AR607" t="e">
        <f>VLOOKUP(AO607,[1]Sheet2!$E$2:$I$222,5,FALSE)</f>
        <v>#N/A</v>
      </c>
      <c r="AW607" t="e">
        <f>VLOOKUP(AV607,[1]Sheet2!$E$2:$I$222,3,FALSE)</f>
        <v>#N/A</v>
      </c>
      <c r="AX607" t="e">
        <f>VLOOKUP(AV607,[1]Sheet2!$E$2:$I$222,4,FALSE)</f>
        <v>#N/A</v>
      </c>
      <c r="AY607" t="e">
        <f>VLOOKUP(AV607,[1]Sheet2!$E$2:$I$222,5,FALSE)</f>
        <v>#N/A</v>
      </c>
      <c r="BD607" t="e">
        <f>VLOOKUP(BC607,[1]Sheet2!$E$2:$I$222,3,FALSE)</f>
        <v>#N/A</v>
      </c>
      <c r="BE607" t="e">
        <f>VLOOKUP(BC607,[1]Sheet2!$E$2:$I$222,4,FALSE)</f>
        <v>#N/A</v>
      </c>
      <c r="BF607" t="e">
        <f>VLOOKUP(BC607,[1]Sheet2!$E$2:$I$222,5,FALSE)</f>
        <v>#N/A</v>
      </c>
      <c r="BK607" t="e">
        <f>VLOOKUP(BJ607,[1]Sheet2!$E$2:$I$222,3,FALSE)</f>
        <v>#N/A</v>
      </c>
      <c r="BL607" t="e">
        <f>VLOOKUP(BJ607,[1]Sheet2!$E$2:$I$222,4,FALSE)</f>
        <v>#N/A</v>
      </c>
      <c r="BM607" t="e">
        <f>VLOOKUP(BJ607,[1]Sheet2!$E$2:$I$222,5,FALSE)</f>
        <v>#N/A</v>
      </c>
      <c r="BR607" t="e">
        <f>VLOOKUP(BQ607,[1]Sheet2!$E$2:$I$222,3,FALSE)</f>
        <v>#N/A</v>
      </c>
      <c r="BS607" t="e">
        <f>VLOOKUP(BQ607,[1]Sheet2!$E$2:$I$222,4,FALSE)</f>
        <v>#N/A</v>
      </c>
      <c r="BT607" t="e">
        <f>VLOOKUP(BQ607,[1]Sheet2!$E$2:$I$222,5,FALSE)</f>
        <v>#N/A</v>
      </c>
      <c r="BY607" t="e">
        <f>VLOOKUP(BX607,[1]Sheet2!$E$2:$I$222,3,FALSE)</f>
        <v>#N/A</v>
      </c>
      <c r="BZ607" t="e">
        <f>VLOOKUP(BX607,[1]Sheet2!$E$2:$I$222,4,FALSE)</f>
        <v>#N/A</v>
      </c>
      <c r="CA607" t="e">
        <f>VLOOKUP(BX607,[1]Sheet2!$E$2:$I$222,5,FALSE)</f>
        <v>#N/A</v>
      </c>
      <c r="CF607" t="e">
        <f>VLOOKUP(CE607,[1]Sheet2!$E$2:$I$222,3,FALSE)</f>
        <v>#N/A</v>
      </c>
      <c r="CG607" t="e">
        <f>VLOOKUP(CE607,[1]Sheet2!$E$2:$I$222,4,FALSE)</f>
        <v>#N/A</v>
      </c>
      <c r="CH607" t="e">
        <f>VLOOKUP(CE607,[1]Sheet2!$E$2:$I$222,5,FALSE)</f>
        <v>#N/A</v>
      </c>
      <c r="CM607" t="e">
        <f>VLOOKUP(CL607,[1]Sheet2!$E$2:$I$222,3,FALSE)</f>
        <v>#N/A</v>
      </c>
      <c r="CN607" t="e">
        <f>VLOOKUP(CL607,[1]Sheet2!$E$2:$I$222,4,FALSE)</f>
        <v>#N/A</v>
      </c>
      <c r="CO607" t="e">
        <f>VLOOKUP(CL607,[1]Sheet2!$E$2:$I$222,5,FALSE)</f>
        <v>#N/A</v>
      </c>
    </row>
    <row r="608" spans="1:93" x14ac:dyDescent="0.25">
      <c r="A608">
        <v>631</v>
      </c>
      <c r="C608">
        <v>13766</v>
      </c>
      <c r="D608">
        <v>3766</v>
      </c>
      <c r="E608">
        <v>37.723849999999999</v>
      </c>
      <c r="F608">
        <v>-122.43316</v>
      </c>
      <c r="G608" t="s">
        <v>1933</v>
      </c>
      <c r="H608" t="s">
        <v>1934</v>
      </c>
      <c r="I608" t="s">
        <v>683</v>
      </c>
      <c r="J608" t="s">
        <v>687</v>
      </c>
      <c r="Q608" t="s">
        <v>672</v>
      </c>
      <c r="S608" t="s">
        <v>1920</v>
      </c>
      <c r="X608">
        <f t="shared" si="9"/>
        <v>1</v>
      </c>
      <c r="Y608" t="s">
        <v>1</v>
      </c>
      <c r="Z608" t="s">
        <v>77</v>
      </c>
      <c r="AA608" t="s">
        <v>82</v>
      </c>
      <c r="AB608" t="str">
        <f>VLOOKUP($AA608,Sheet2!$E$2:$I$222,3,FALSE)</f>
        <v>To Forest Hill Station</v>
      </c>
      <c r="AC608" t="str">
        <f>VLOOKUP($AA608,Sheet2!$E$2:$I$222,4,FALSE)</f>
        <v>Laguna Honda</v>
      </c>
      <c r="AD608" t="str">
        <f>VLOOKUP($AA608,Sheet2!$E$2:$I$222,5,FALSE)</f>
        <v>M-F ~ 6am-11pm | Sat-Sun ~ 8am-11pm</v>
      </c>
      <c r="AI608" t="e">
        <f>VLOOKUP(AH608,[1]Sheet2!$E$2:$I$222,3,FALSE)</f>
        <v>#N/A</v>
      </c>
      <c r="AJ608" t="e">
        <f>VLOOKUP(AH608,[1]Sheet2!$E$2:$I$222,4,FALSE)</f>
        <v>#N/A</v>
      </c>
      <c r="AK608" t="e">
        <f>VLOOKUP(AH608,[1]Sheet2!$E$2:$I$222,5,FALSE)</f>
        <v>#N/A</v>
      </c>
      <c r="AP608" t="e">
        <f>VLOOKUP(AO608,[1]Sheet2!$E$2:$I$222,3,FALSE)</f>
        <v>#N/A</v>
      </c>
      <c r="AQ608" t="e">
        <f>VLOOKUP(AO608,[1]Sheet2!$E$2:$I$222,4,FALSE)</f>
        <v>#N/A</v>
      </c>
      <c r="AR608" t="e">
        <f>VLOOKUP(AO608,[1]Sheet2!$E$2:$I$222,5,FALSE)</f>
        <v>#N/A</v>
      </c>
      <c r="AW608" t="e">
        <f>VLOOKUP(AV608,[1]Sheet2!$E$2:$I$222,3,FALSE)</f>
        <v>#N/A</v>
      </c>
      <c r="AX608" t="e">
        <f>VLOOKUP(AV608,[1]Sheet2!$E$2:$I$222,4,FALSE)</f>
        <v>#N/A</v>
      </c>
      <c r="AY608" t="e">
        <f>VLOOKUP(AV608,[1]Sheet2!$E$2:$I$222,5,FALSE)</f>
        <v>#N/A</v>
      </c>
      <c r="BD608" t="e">
        <f>VLOOKUP(BC608,[1]Sheet2!$E$2:$I$222,3,FALSE)</f>
        <v>#N/A</v>
      </c>
      <c r="BE608" t="e">
        <f>VLOOKUP(BC608,[1]Sheet2!$E$2:$I$222,4,FALSE)</f>
        <v>#N/A</v>
      </c>
      <c r="BF608" t="e">
        <f>VLOOKUP(BC608,[1]Sheet2!$E$2:$I$222,5,FALSE)</f>
        <v>#N/A</v>
      </c>
      <c r="BK608" t="e">
        <f>VLOOKUP(BJ608,[1]Sheet2!$E$2:$I$222,3,FALSE)</f>
        <v>#N/A</v>
      </c>
      <c r="BL608" t="e">
        <f>VLOOKUP(BJ608,[1]Sheet2!$E$2:$I$222,4,FALSE)</f>
        <v>#N/A</v>
      </c>
      <c r="BM608" t="e">
        <f>VLOOKUP(BJ608,[1]Sheet2!$E$2:$I$222,5,FALSE)</f>
        <v>#N/A</v>
      </c>
      <c r="BR608" t="e">
        <f>VLOOKUP(BQ608,[1]Sheet2!$E$2:$I$222,3,FALSE)</f>
        <v>#N/A</v>
      </c>
      <c r="BS608" t="e">
        <f>VLOOKUP(BQ608,[1]Sheet2!$E$2:$I$222,4,FALSE)</f>
        <v>#N/A</v>
      </c>
      <c r="BT608" t="e">
        <f>VLOOKUP(BQ608,[1]Sheet2!$E$2:$I$222,5,FALSE)</f>
        <v>#N/A</v>
      </c>
      <c r="BY608" t="e">
        <f>VLOOKUP(BX608,[1]Sheet2!$E$2:$I$222,3,FALSE)</f>
        <v>#N/A</v>
      </c>
      <c r="BZ608" t="e">
        <f>VLOOKUP(BX608,[1]Sheet2!$E$2:$I$222,4,FALSE)</f>
        <v>#N/A</v>
      </c>
      <c r="CA608" t="e">
        <f>VLOOKUP(BX608,[1]Sheet2!$E$2:$I$222,5,FALSE)</f>
        <v>#N/A</v>
      </c>
      <c r="CF608" t="e">
        <f>VLOOKUP(CE608,[1]Sheet2!$E$2:$I$222,3,FALSE)</f>
        <v>#N/A</v>
      </c>
      <c r="CG608" t="e">
        <f>VLOOKUP(CE608,[1]Sheet2!$E$2:$I$222,4,FALSE)</f>
        <v>#N/A</v>
      </c>
      <c r="CH608" t="e">
        <f>VLOOKUP(CE608,[1]Sheet2!$E$2:$I$222,5,FALSE)</f>
        <v>#N/A</v>
      </c>
      <c r="CM608" t="e">
        <f>VLOOKUP(CL608,[1]Sheet2!$E$2:$I$222,3,FALSE)</f>
        <v>#N/A</v>
      </c>
      <c r="CN608" t="e">
        <f>VLOOKUP(CL608,[1]Sheet2!$E$2:$I$222,4,FALSE)</f>
        <v>#N/A</v>
      </c>
      <c r="CO608" t="e">
        <f>VLOOKUP(CL608,[1]Sheet2!$E$2:$I$222,5,FALSE)</f>
        <v>#N/A</v>
      </c>
    </row>
    <row r="609" spans="1:93" x14ac:dyDescent="0.25">
      <c r="A609">
        <v>632</v>
      </c>
      <c r="C609">
        <v>13767</v>
      </c>
      <c r="D609">
        <v>3767</v>
      </c>
      <c r="E609">
        <v>37.72052</v>
      </c>
      <c r="F609">
        <v>-122.42616</v>
      </c>
      <c r="G609" t="s">
        <v>1935</v>
      </c>
      <c r="H609" t="s">
        <v>1936</v>
      </c>
      <c r="I609" t="s">
        <v>686</v>
      </c>
      <c r="J609" t="s">
        <v>687</v>
      </c>
      <c r="Q609" t="s">
        <v>672</v>
      </c>
      <c r="S609" t="s">
        <v>1921</v>
      </c>
      <c r="X609">
        <f t="shared" si="9"/>
        <v>1</v>
      </c>
      <c r="Y609" t="s">
        <v>1</v>
      </c>
      <c r="Z609" t="s">
        <v>80</v>
      </c>
      <c r="AA609" t="s">
        <v>133</v>
      </c>
      <c r="AB609" t="str">
        <f>VLOOKUP($AA609,Sheet2!$E$2:$I$222,3,FALSE)</f>
        <v>To Excelsior District</v>
      </c>
      <c r="AC609" t="str">
        <f>VLOOKUP($AA609,Sheet2!$E$2:$I$222,4,FALSE)</f>
        <v>Persia &amp; Prague</v>
      </c>
      <c r="AD609" t="str">
        <f>VLOOKUP($AA609,Sheet2!$E$2:$I$222,5,FALSE)</f>
        <v>M-F ~ 6am-11pm | Sat-Sun ~ 8am-11pm</v>
      </c>
      <c r="AI609" t="e">
        <f>VLOOKUP(AH609,[1]Sheet2!$E$2:$I$222,3,FALSE)</f>
        <v>#N/A</v>
      </c>
      <c r="AJ609" t="e">
        <f>VLOOKUP(AH609,[1]Sheet2!$E$2:$I$222,4,FALSE)</f>
        <v>#N/A</v>
      </c>
      <c r="AK609" t="e">
        <f>VLOOKUP(AH609,[1]Sheet2!$E$2:$I$222,5,FALSE)</f>
        <v>#N/A</v>
      </c>
      <c r="AP609" t="e">
        <f>VLOOKUP(AO609,[1]Sheet2!$E$2:$I$222,3,FALSE)</f>
        <v>#N/A</v>
      </c>
      <c r="AQ609" t="e">
        <f>VLOOKUP(AO609,[1]Sheet2!$E$2:$I$222,4,FALSE)</f>
        <v>#N/A</v>
      </c>
      <c r="AR609" t="e">
        <f>VLOOKUP(AO609,[1]Sheet2!$E$2:$I$222,5,FALSE)</f>
        <v>#N/A</v>
      </c>
      <c r="AW609" t="e">
        <f>VLOOKUP(AV609,[1]Sheet2!$E$2:$I$222,3,FALSE)</f>
        <v>#N/A</v>
      </c>
      <c r="AX609" t="e">
        <f>VLOOKUP(AV609,[1]Sheet2!$E$2:$I$222,4,FALSE)</f>
        <v>#N/A</v>
      </c>
      <c r="AY609" t="e">
        <f>VLOOKUP(AV609,[1]Sheet2!$E$2:$I$222,5,FALSE)</f>
        <v>#N/A</v>
      </c>
      <c r="BD609" t="e">
        <f>VLOOKUP(BC609,[1]Sheet2!$E$2:$I$222,3,FALSE)</f>
        <v>#N/A</v>
      </c>
      <c r="BE609" t="e">
        <f>VLOOKUP(BC609,[1]Sheet2!$E$2:$I$222,4,FALSE)</f>
        <v>#N/A</v>
      </c>
      <c r="BF609" t="e">
        <f>VLOOKUP(BC609,[1]Sheet2!$E$2:$I$222,5,FALSE)</f>
        <v>#N/A</v>
      </c>
      <c r="BK609" t="e">
        <f>VLOOKUP(BJ609,[1]Sheet2!$E$2:$I$222,3,FALSE)</f>
        <v>#N/A</v>
      </c>
      <c r="BL609" t="e">
        <f>VLOOKUP(BJ609,[1]Sheet2!$E$2:$I$222,4,FALSE)</f>
        <v>#N/A</v>
      </c>
      <c r="BM609" t="e">
        <f>VLOOKUP(BJ609,[1]Sheet2!$E$2:$I$222,5,FALSE)</f>
        <v>#N/A</v>
      </c>
      <c r="BR609" t="e">
        <f>VLOOKUP(BQ609,[1]Sheet2!$E$2:$I$222,3,FALSE)</f>
        <v>#N/A</v>
      </c>
      <c r="BS609" t="e">
        <f>VLOOKUP(BQ609,[1]Sheet2!$E$2:$I$222,4,FALSE)</f>
        <v>#N/A</v>
      </c>
      <c r="BT609" t="e">
        <f>VLOOKUP(BQ609,[1]Sheet2!$E$2:$I$222,5,FALSE)</f>
        <v>#N/A</v>
      </c>
      <c r="BY609" t="e">
        <f>VLOOKUP(BX609,[1]Sheet2!$E$2:$I$222,3,FALSE)</f>
        <v>#N/A</v>
      </c>
      <c r="BZ609" t="e">
        <f>VLOOKUP(BX609,[1]Sheet2!$E$2:$I$222,4,FALSE)</f>
        <v>#N/A</v>
      </c>
      <c r="CA609" t="e">
        <f>VLOOKUP(BX609,[1]Sheet2!$E$2:$I$222,5,FALSE)</f>
        <v>#N/A</v>
      </c>
      <c r="CF609" t="e">
        <f>VLOOKUP(CE609,[1]Sheet2!$E$2:$I$222,3,FALSE)</f>
        <v>#N/A</v>
      </c>
      <c r="CG609" t="e">
        <f>VLOOKUP(CE609,[1]Sheet2!$E$2:$I$222,4,FALSE)</f>
        <v>#N/A</v>
      </c>
      <c r="CH609" t="e">
        <f>VLOOKUP(CE609,[1]Sheet2!$E$2:$I$222,5,FALSE)</f>
        <v>#N/A</v>
      </c>
      <c r="CM609" t="e">
        <f>VLOOKUP(CL609,[1]Sheet2!$E$2:$I$222,3,FALSE)</f>
        <v>#N/A</v>
      </c>
      <c r="CN609" t="e">
        <f>VLOOKUP(CL609,[1]Sheet2!$E$2:$I$222,4,FALSE)</f>
        <v>#N/A</v>
      </c>
      <c r="CO609" t="e">
        <f>VLOOKUP(CL609,[1]Sheet2!$E$2:$I$222,5,FALSE)</f>
        <v>#N/A</v>
      </c>
    </row>
    <row r="610" spans="1:93" x14ac:dyDescent="0.25">
      <c r="A610">
        <v>633</v>
      </c>
      <c r="C610">
        <v>13768</v>
      </c>
      <c r="D610">
        <v>3768</v>
      </c>
      <c r="E610">
        <v>37.744720000000001</v>
      </c>
      <c r="F610">
        <v>-122.40443</v>
      </c>
      <c r="G610" t="s">
        <v>1937</v>
      </c>
      <c r="H610" t="s">
        <v>1938</v>
      </c>
      <c r="I610" t="s">
        <v>710</v>
      </c>
      <c r="J610" t="s">
        <v>669</v>
      </c>
      <c r="K610" t="s">
        <v>743</v>
      </c>
      <c r="Q610" t="s">
        <v>672</v>
      </c>
      <c r="S610" t="s">
        <v>1939</v>
      </c>
      <c r="X610">
        <f t="shared" si="9"/>
        <v>2</v>
      </c>
      <c r="Y610" t="s">
        <v>3</v>
      </c>
      <c r="Z610" t="s">
        <v>79</v>
      </c>
      <c r="AB610" t="e">
        <f>VLOOKUP($AA610,Sheet2!$E$2:$I$222,3,FALSE)</f>
        <v>#N/A</v>
      </c>
      <c r="AC610" t="e">
        <f>VLOOKUP($AA610,Sheet2!$E$2:$I$222,4,FALSE)</f>
        <v>#N/A</v>
      </c>
      <c r="AD610" t="e">
        <f>VLOOKUP($AA610,Sheet2!$E$2:$I$222,5,FALSE)</f>
        <v>#N/A</v>
      </c>
      <c r="AF610" t="s">
        <v>74</v>
      </c>
      <c r="AG610" t="s">
        <v>79</v>
      </c>
      <c r="AI610" t="e">
        <f>VLOOKUP(AH610,[1]Sheet2!$E$2:$I$222,3,FALSE)</f>
        <v>#N/A</v>
      </c>
      <c r="AJ610" t="e">
        <f>VLOOKUP(AH610,[1]Sheet2!$E$2:$I$222,4,FALSE)</f>
        <v>#N/A</v>
      </c>
      <c r="AK610" t="e">
        <f>VLOOKUP(AH610,[1]Sheet2!$E$2:$I$222,5,FALSE)</f>
        <v>#N/A</v>
      </c>
      <c r="AP610" t="e">
        <f>VLOOKUP(AO610,[1]Sheet2!$E$2:$I$222,3,FALSE)</f>
        <v>#N/A</v>
      </c>
      <c r="AQ610" t="e">
        <f>VLOOKUP(AO610,[1]Sheet2!$E$2:$I$222,4,FALSE)</f>
        <v>#N/A</v>
      </c>
      <c r="AR610" t="e">
        <f>VLOOKUP(AO610,[1]Sheet2!$E$2:$I$222,5,FALSE)</f>
        <v>#N/A</v>
      </c>
      <c r="AW610" t="e">
        <f>VLOOKUP(AV610,[1]Sheet2!$E$2:$I$222,3,FALSE)</f>
        <v>#N/A</v>
      </c>
      <c r="AX610" t="e">
        <f>VLOOKUP(AV610,[1]Sheet2!$E$2:$I$222,4,FALSE)</f>
        <v>#N/A</v>
      </c>
      <c r="AY610" t="e">
        <f>VLOOKUP(AV610,[1]Sheet2!$E$2:$I$222,5,FALSE)</f>
        <v>#N/A</v>
      </c>
      <c r="BD610" t="e">
        <f>VLOOKUP(BC610,[1]Sheet2!$E$2:$I$222,3,FALSE)</f>
        <v>#N/A</v>
      </c>
      <c r="BE610" t="e">
        <f>VLOOKUP(BC610,[1]Sheet2!$E$2:$I$222,4,FALSE)</f>
        <v>#N/A</v>
      </c>
      <c r="BF610" t="e">
        <f>VLOOKUP(BC610,[1]Sheet2!$E$2:$I$222,5,FALSE)</f>
        <v>#N/A</v>
      </c>
      <c r="BK610" t="e">
        <f>VLOOKUP(BJ610,[1]Sheet2!$E$2:$I$222,3,FALSE)</f>
        <v>#N/A</v>
      </c>
      <c r="BL610" t="e">
        <f>VLOOKUP(BJ610,[1]Sheet2!$E$2:$I$222,4,FALSE)</f>
        <v>#N/A</v>
      </c>
      <c r="BM610" t="e">
        <f>VLOOKUP(BJ610,[1]Sheet2!$E$2:$I$222,5,FALSE)</f>
        <v>#N/A</v>
      </c>
      <c r="BR610" t="e">
        <f>VLOOKUP(BQ610,[1]Sheet2!$E$2:$I$222,3,FALSE)</f>
        <v>#N/A</v>
      </c>
      <c r="BS610" t="e">
        <f>VLOOKUP(BQ610,[1]Sheet2!$E$2:$I$222,4,FALSE)</f>
        <v>#N/A</v>
      </c>
      <c r="BT610" t="e">
        <f>VLOOKUP(BQ610,[1]Sheet2!$E$2:$I$222,5,FALSE)</f>
        <v>#N/A</v>
      </c>
      <c r="BY610" t="e">
        <f>VLOOKUP(BX610,[1]Sheet2!$E$2:$I$222,3,FALSE)</f>
        <v>#N/A</v>
      </c>
      <c r="BZ610" t="e">
        <f>VLOOKUP(BX610,[1]Sheet2!$E$2:$I$222,4,FALSE)</f>
        <v>#N/A</v>
      </c>
      <c r="CA610" t="e">
        <f>VLOOKUP(BX610,[1]Sheet2!$E$2:$I$222,5,FALSE)</f>
        <v>#N/A</v>
      </c>
      <c r="CF610" t="e">
        <f>VLOOKUP(CE610,[1]Sheet2!$E$2:$I$222,3,FALSE)</f>
        <v>#N/A</v>
      </c>
      <c r="CG610" t="e">
        <f>VLOOKUP(CE610,[1]Sheet2!$E$2:$I$222,4,FALSE)</f>
        <v>#N/A</v>
      </c>
      <c r="CH610" t="e">
        <f>VLOOKUP(CE610,[1]Sheet2!$E$2:$I$222,5,FALSE)</f>
        <v>#N/A</v>
      </c>
      <c r="CM610" t="e">
        <f>VLOOKUP(CL610,[1]Sheet2!$E$2:$I$222,3,FALSE)</f>
        <v>#N/A</v>
      </c>
      <c r="CN610" t="e">
        <f>VLOOKUP(CL610,[1]Sheet2!$E$2:$I$222,4,FALSE)</f>
        <v>#N/A</v>
      </c>
      <c r="CO610" t="e">
        <f>VLOOKUP(CL610,[1]Sheet2!$E$2:$I$222,5,FALSE)</f>
        <v>#N/A</v>
      </c>
    </row>
    <row r="611" spans="1:93" x14ac:dyDescent="0.25">
      <c r="A611">
        <v>635</v>
      </c>
      <c r="C611">
        <v>13771</v>
      </c>
      <c r="D611">
        <v>3771</v>
      </c>
      <c r="E611">
        <v>37.737560000000002</v>
      </c>
      <c r="F611">
        <v>-122.40697</v>
      </c>
      <c r="G611" t="s">
        <v>1940</v>
      </c>
      <c r="H611" t="s">
        <v>1941</v>
      </c>
      <c r="I611" t="s">
        <v>710</v>
      </c>
      <c r="J611" t="s">
        <v>669</v>
      </c>
      <c r="K611" t="s">
        <v>743</v>
      </c>
      <c r="Q611" t="s">
        <v>672</v>
      </c>
      <c r="S611" t="s">
        <v>1939</v>
      </c>
      <c r="X611">
        <f t="shared" si="9"/>
        <v>2</v>
      </c>
      <c r="Y611" t="s">
        <v>3</v>
      </c>
      <c r="Z611" t="s">
        <v>79</v>
      </c>
      <c r="AB611" t="e">
        <f>VLOOKUP($AA611,Sheet2!$E$2:$I$222,3,FALSE)</f>
        <v>#N/A</v>
      </c>
      <c r="AC611" t="e">
        <f>VLOOKUP($AA611,Sheet2!$E$2:$I$222,4,FALSE)</f>
        <v>#N/A</v>
      </c>
      <c r="AD611" t="e">
        <f>VLOOKUP($AA611,Sheet2!$E$2:$I$222,5,FALSE)</f>
        <v>#N/A</v>
      </c>
      <c r="AF611" t="s">
        <v>74</v>
      </c>
      <c r="AG611" t="s">
        <v>79</v>
      </c>
      <c r="AI611" t="e">
        <f>VLOOKUP(AH611,[1]Sheet2!$E$2:$I$222,3,FALSE)</f>
        <v>#N/A</v>
      </c>
      <c r="AJ611" t="e">
        <f>VLOOKUP(AH611,[1]Sheet2!$E$2:$I$222,4,FALSE)</f>
        <v>#N/A</v>
      </c>
      <c r="AK611" t="e">
        <f>VLOOKUP(AH611,[1]Sheet2!$E$2:$I$222,5,FALSE)</f>
        <v>#N/A</v>
      </c>
      <c r="AP611" t="e">
        <f>VLOOKUP(AO611,[1]Sheet2!$E$2:$I$222,3,FALSE)</f>
        <v>#N/A</v>
      </c>
      <c r="AQ611" t="e">
        <f>VLOOKUP(AO611,[1]Sheet2!$E$2:$I$222,4,FALSE)</f>
        <v>#N/A</v>
      </c>
      <c r="AR611" t="e">
        <f>VLOOKUP(AO611,[1]Sheet2!$E$2:$I$222,5,FALSE)</f>
        <v>#N/A</v>
      </c>
      <c r="AW611" t="e">
        <f>VLOOKUP(AV611,[1]Sheet2!$E$2:$I$222,3,FALSE)</f>
        <v>#N/A</v>
      </c>
      <c r="AX611" t="e">
        <f>VLOOKUP(AV611,[1]Sheet2!$E$2:$I$222,4,FALSE)</f>
        <v>#N/A</v>
      </c>
      <c r="AY611" t="e">
        <f>VLOOKUP(AV611,[1]Sheet2!$E$2:$I$222,5,FALSE)</f>
        <v>#N/A</v>
      </c>
      <c r="BD611" t="e">
        <f>VLOOKUP(BC611,[1]Sheet2!$E$2:$I$222,3,FALSE)</f>
        <v>#N/A</v>
      </c>
      <c r="BE611" t="e">
        <f>VLOOKUP(BC611,[1]Sheet2!$E$2:$I$222,4,FALSE)</f>
        <v>#N/A</v>
      </c>
      <c r="BF611" t="e">
        <f>VLOOKUP(BC611,[1]Sheet2!$E$2:$I$222,5,FALSE)</f>
        <v>#N/A</v>
      </c>
      <c r="BK611" t="e">
        <f>VLOOKUP(BJ611,[1]Sheet2!$E$2:$I$222,3,FALSE)</f>
        <v>#N/A</v>
      </c>
      <c r="BL611" t="e">
        <f>VLOOKUP(BJ611,[1]Sheet2!$E$2:$I$222,4,FALSE)</f>
        <v>#N/A</v>
      </c>
      <c r="BM611" t="e">
        <f>VLOOKUP(BJ611,[1]Sheet2!$E$2:$I$222,5,FALSE)</f>
        <v>#N/A</v>
      </c>
      <c r="BR611" t="e">
        <f>VLOOKUP(BQ611,[1]Sheet2!$E$2:$I$222,3,FALSE)</f>
        <v>#N/A</v>
      </c>
      <c r="BS611" t="e">
        <f>VLOOKUP(BQ611,[1]Sheet2!$E$2:$I$222,4,FALSE)</f>
        <v>#N/A</v>
      </c>
      <c r="BT611" t="e">
        <f>VLOOKUP(BQ611,[1]Sheet2!$E$2:$I$222,5,FALSE)</f>
        <v>#N/A</v>
      </c>
      <c r="BY611" t="e">
        <f>VLOOKUP(BX611,[1]Sheet2!$E$2:$I$222,3,FALSE)</f>
        <v>#N/A</v>
      </c>
      <c r="BZ611" t="e">
        <f>VLOOKUP(BX611,[1]Sheet2!$E$2:$I$222,4,FALSE)</f>
        <v>#N/A</v>
      </c>
      <c r="CA611" t="e">
        <f>VLOOKUP(BX611,[1]Sheet2!$E$2:$I$222,5,FALSE)</f>
        <v>#N/A</v>
      </c>
      <c r="CF611" t="e">
        <f>VLOOKUP(CE611,[1]Sheet2!$E$2:$I$222,3,FALSE)</f>
        <v>#N/A</v>
      </c>
      <c r="CG611" t="e">
        <f>VLOOKUP(CE611,[1]Sheet2!$E$2:$I$222,4,FALSE)</f>
        <v>#N/A</v>
      </c>
      <c r="CH611" t="e">
        <f>VLOOKUP(CE611,[1]Sheet2!$E$2:$I$222,5,FALSE)</f>
        <v>#N/A</v>
      </c>
      <c r="CM611" t="e">
        <f>VLOOKUP(CL611,[1]Sheet2!$E$2:$I$222,3,FALSE)</f>
        <v>#N/A</v>
      </c>
      <c r="CN611" t="e">
        <f>VLOOKUP(CL611,[1]Sheet2!$E$2:$I$222,4,FALSE)</f>
        <v>#N/A</v>
      </c>
      <c r="CO611" t="e">
        <f>VLOOKUP(CL611,[1]Sheet2!$E$2:$I$222,5,FALSE)</f>
        <v>#N/A</v>
      </c>
    </row>
    <row r="612" spans="1:93" x14ac:dyDescent="0.25">
      <c r="A612">
        <v>636</v>
      </c>
      <c r="C612">
        <v>13772</v>
      </c>
      <c r="D612">
        <v>3772</v>
      </c>
      <c r="E612">
        <v>37.712150000000001</v>
      </c>
      <c r="F612">
        <v>-122.40309999999999</v>
      </c>
      <c r="G612" t="s">
        <v>1942</v>
      </c>
      <c r="H612" t="s">
        <v>1943</v>
      </c>
      <c r="I612" t="s">
        <v>710</v>
      </c>
      <c r="J612" t="s">
        <v>669</v>
      </c>
      <c r="K612" t="s">
        <v>743</v>
      </c>
      <c r="M612" t="s">
        <v>671</v>
      </c>
      <c r="Q612" t="s">
        <v>672</v>
      </c>
      <c r="R612">
        <v>132</v>
      </c>
      <c r="S612" t="s">
        <v>1944</v>
      </c>
      <c r="W612" t="s">
        <v>674</v>
      </c>
      <c r="X612">
        <f t="shared" si="9"/>
        <v>7</v>
      </c>
      <c r="Y612" t="s">
        <v>32</v>
      </c>
      <c r="Z612" t="s">
        <v>80</v>
      </c>
      <c r="AA612" t="s">
        <v>108</v>
      </c>
      <c r="AB612" t="str">
        <f>VLOOKUP($AA612,Sheet2!$E$2:$I$222,3,FALSE)</f>
        <v>To Sunnydale</v>
      </c>
      <c r="AC612" t="str">
        <f>VLOOKUP($AA612,Sheet2!$E$2:$I$222,4,FALSE)</f>
        <v>Geneva &amp; Schwerin</v>
      </c>
      <c r="AD612" t="str">
        <f>VLOOKUP($AA612,Sheet2!$E$2:$I$222,5,FALSE)</f>
        <v>M-F ~ 6am-6pm</v>
      </c>
      <c r="AF612" t="s">
        <v>9</v>
      </c>
      <c r="AG612" t="s">
        <v>80</v>
      </c>
      <c r="AH612" t="s">
        <v>99</v>
      </c>
      <c r="AI612" t="str">
        <f>VLOOKUP(AH612,[1]Sheet2!$E$2:$I$222,3,FALSE)</f>
        <v>To City College</v>
      </c>
      <c r="AJ612" t="str">
        <f>VLOOKUP(AH612,[1]Sheet2!$E$2:$I$222,4,FALSE)</f>
        <v>Daily ~ 8:30am-12am</v>
      </c>
      <c r="AK612" t="str">
        <f>VLOOKUP(AH612,[1]Sheet2!$E$2:$I$222,5,FALSE)</f>
        <v>Except M-F ~ 4pm-7pm: Use 8AX/BX</v>
      </c>
      <c r="AM612" t="s">
        <v>3</v>
      </c>
      <c r="AN612" t="s">
        <v>79</v>
      </c>
      <c r="AP612" t="e">
        <f>VLOOKUP(AO612,[1]Sheet2!$E$2:$I$222,3,FALSE)</f>
        <v>#N/A</v>
      </c>
      <c r="AQ612" t="e">
        <f>VLOOKUP(AO612,[1]Sheet2!$E$2:$I$222,4,FALSE)</f>
        <v>#N/A</v>
      </c>
      <c r="AR612" t="e">
        <f>VLOOKUP(AO612,[1]Sheet2!$E$2:$I$222,5,FALSE)</f>
        <v>#N/A</v>
      </c>
      <c r="AT612" t="s">
        <v>63</v>
      </c>
      <c r="AU612" t="s">
        <v>80</v>
      </c>
      <c r="AV612" t="s">
        <v>171</v>
      </c>
      <c r="AW612" t="str">
        <f>VLOOKUP(AV612,[1]Sheet2!$E$2:$I$222,3,FALSE)</f>
        <v>To Visitacion Valley</v>
      </c>
      <c r="AX612" t="str">
        <f>VLOOKUP(AV612,[1]Sheet2!$E$2:$I$222,4,FALSE)</f>
        <v>Geneva &amp; Schwerin</v>
      </c>
      <c r="AY612" t="str">
        <f>VLOOKUP(AV612,[1]Sheet2!$E$2:$I$222,5,FALSE)</f>
        <v>PM Only: M-F ~ 4pm-7pm</v>
      </c>
      <c r="BA612" t="s">
        <v>346</v>
      </c>
      <c r="BB612" t="s">
        <v>80</v>
      </c>
      <c r="BC612" t="s">
        <v>358</v>
      </c>
      <c r="BD612" t="str">
        <f>VLOOKUP(BC612,[1]Sheet2!$E$2:$I$222,3,FALSE)</f>
        <v>To City College</v>
      </c>
      <c r="BE612" t="str">
        <f>VLOOKUP(BC612,[1]Sheet2!$E$2:$I$222,4,FALSE)</f>
        <v>Ocean &amp; Phelan</v>
      </c>
      <c r="BF612" t="str">
        <f>VLOOKUP(BC612,[1]Sheet2!$E$2:$I$222,5,FALSE)</f>
        <v>PM Only: M-F ~ 3:30pm-6:30pm</v>
      </c>
      <c r="BH612" t="s">
        <v>74</v>
      </c>
      <c r="BI612" t="s">
        <v>79</v>
      </c>
      <c r="BK612" t="e">
        <f>VLOOKUP(BJ612,[1]Sheet2!$E$2:$I$222,3,FALSE)</f>
        <v>#N/A</v>
      </c>
      <c r="BL612" t="e">
        <f>VLOOKUP(BJ612,[1]Sheet2!$E$2:$I$222,4,FALSE)</f>
        <v>#N/A</v>
      </c>
      <c r="BM612" t="e">
        <f>VLOOKUP(BJ612,[1]Sheet2!$E$2:$I$222,5,FALSE)</f>
        <v>#N/A</v>
      </c>
      <c r="BO612" t="s">
        <v>4</v>
      </c>
      <c r="BP612" t="s">
        <v>79</v>
      </c>
      <c r="BR612" t="e">
        <f>VLOOKUP(BQ612,[1]Sheet2!$E$2:$I$222,3,FALSE)</f>
        <v>#N/A</v>
      </c>
      <c r="BS612" t="e">
        <f>VLOOKUP(BQ612,[1]Sheet2!$E$2:$I$222,4,FALSE)</f>
        <v>#N/A</v>
      </c>
      <c r="BT612" t="e">
        <f>VLOOKUP(BQ612,[1]Sheet2!$E$2:$I$222,5,FALSE)</f>
        <v>#N/A</v>
      </c>
      <c r="BY612" t="e">
        <f>VLOOKUP(BX612,[1]Sheet2!$E$2:$I$222,3,FALSE)</f>
        <v>#N/A</v>
      </c>
      <c r="BZ612" t="e">
        <f>VLOOKUP(BX612,[1]Sheet2!$E$2:$I$222,4,FALSE)</f>
        <v>#N/A</v>
      </c>
      <c r="CA612" t="e">
        <f>VLOOKUP(BX612,[1]Sheet2!$E$2:$I$222,5,FALSE)</f>
        <v>#N/A</v>
      </c>
      <c r="CF612" t="e">
        <f>VLOOKUP(CE612,[1]Sheet2!$E$2:$I$222,3,FALSE)</f>
        <v>#N/A</v>
      </c>
      <c r="CG612" t="e">
        <f>VLOOKUP(CE612,[1]Sheet2!$E$2:$I$222,4,FALSE)</f>
        <v>#N/A</v>
      </c>
      <c r="CH612" t="e">
        <f>VLOOKUP(CE612,[1]Sheet2!$E$2:$I$222,5,FALSE)</f>
        <v>#N/A</v>
      </c>
      <c r="CM612" t="e">
        <f>VLOOKUP(CL612,[1]Sheet2!$E$2:$I$222,3,FALSE)</f>
        <v>#N/A</v>
      </c>
      <c r="CN612" t="e">
        <f>VLOOKUP(CL612,[1]Sheet2!$E$2:$I$222,4,FALSE)</f>
        <v>#N/A</v>
      </c>
      <c r="CO612" t="e">
        <f>VLOOKUP(CL612,[1]Sheet2!$E$2:$I$222,5,FALSE)</f>
        <v>#N/A</v>
      </c>
    </row>
    <row r="613" spans="1:93" x14ac:dyDescent="0.25">
      <c r="A613">
        <v>637</v>
      </c>
      <c r="C613">
        <v>13773</v>
      </c>
      <c r="D613">
        <v>3773</v>
      </c>
      <c r="E613">
        <v>37.734250000000003</v>
      </c>
      <c r="F613">
        <v>-122.40558</v>
      </c>
      <c r="G613" t="s">
        <v>1945</v>
      </c>
      <c r="H613" t="s">
        <v>1946</v>
      </c>
      <c r="I613" t="s">
        <v>746</v>
      </c>
      <c r="J613" t="s">
        <v>669</v>
      </c>
      <c r="K613" t="s">
        <v>711</v>
      </c>
      <c r="Q613" t="s">
        <v>672</v>
      </c>
      <c r="S613" t="s">
        <v>1939</v>
      </c>
      <c r="X613">
        <f t="shared" si="9"/>
        <v>2</v>
      </c>
      <c r="Y613" t="s">
        <v>3</v>
      </c>
      <c r="Z613" t="s">
        <v>79</v>
      </c>
      <c r="AB613" t="e">
        <f>VLOOKUP($AA613,Sheet2!$E$2:$I$222,3,FALSE)</f>
        <v>#N/A</v>
      </c>
      <c r="AC613" t="e">
        <f>VLOOKUP($AA613,Sheet2!$E$2:$I$222,4,FALSE)</f>
        <v>#N/A</v>
      </c>
      <c r="AD613" t="e">
        <f>VLOOKUP($AA613,Sheet2!$E$2:$I$222,5,FALSE)</f>
        <v>#N/A</v>
      </c>
      <c r="AF613" t="s">
        <v>74</v>
      </c>
      <c r="AG613" t="s">
        <v>79</v>
      </c>
      <c r="AI613" t="e">
        <f>VLOOKUP(AH613,[1]Sheet2!$E$2:$I$222,3,FALSE)</f>
        <v>#N/A</v>
      </c>
      <c r="AJ613" t="e">
        <f>VLOOKUP(AH613,[1]Sheet2!$E$2:$I$222,4,FALSE)</f>
        <v>#N/A</v>
      </c>
      <c r="AK613" t="e">
        <f>VLOOKUP(AH613,[1]Sheet2!$E$2:$I$222,5,FALSE)</f>
        <v>#N/A</v>
      </c>
      <c r="AP613" t="e">
        <f>VLOOKUP(AO613,[1]Sheet2!$E$2:$I$222,3,FALSE)</f>
        <v>#N/A</v>
      </c>
      <c r="AQ613" t="e">
        <f>VLOOKUP(AO613,[1]Sheet2!$E$2:$I$222,4,FALSE)</f>
        <v>#N/A</v>
      </c>
      <c r="AR613" t="e">
        <f>VLOOKUP(AO613,[1]Sheet2!$E$2:$I$222,5,FALSE)</f>
        <v>#N/A</v>
      </c>
      <c r="AW613" t="e">
        <f>VLOOKUP(AV613,[1]Sheet2!$E$2:$I$222,3,FALSE)</f>
        <v>#N/A</v>
      </c>
      <c r="AX613" t="e">
        <f>VLOOKUP(AV613,[1]Sheet2!$E$2:$I$222,4,FALSE)</f>
        <v>#N/A</v>
      </c>
      <c r="AY613" t="e">
        <f>VLOOKUP(AV613,[1]Sheet2!$E$2:$I$222,5,FALSE)</f>
        <v>#N/A</v>
      </c>
      <c r="BD613" t="e">
        <f>VLOOKUP(BC613,[1]Sheet2!$E$2:$I$222,3,FALSE)</f>
        <v>#N/A</v>
      </c>
      <c r="BE613" t="e">
        <f>VLOOKUP(BC613,[1]Sheet2!$E$2:$I$222,4,FALSE)</f>
        <v>#N/A</v>
      </c>
      <c r="BF613" t="e">
        <f>VLOOKUP(BC613,[1]Sheet2!$E$2:$I$222,5,FALSE)</f>
        <v>#N/A</v>
      </c>
      <c r="BK613" t="e">
        <f>VLOOKUP(BJ613,[1]Sheet2!$E$2:$I$222,3,FALSE)</f>
        <v>#N/A</v>
      </c>
      <c r="BL613" t="e">
        <f>VLOOKUP(BJ613,[1]Sheet2!$E$2:$I$222,4,FALSE)</f>
        <v>#N/A</v>
      </c>
      <c r="BM613" t="e">
        <f>VLOOKUP(BJ613,[1]Sheet2!$E$2:$I$222,5,FALSE)</f>
        <v>#N/A</v>
      </c>
      <c r="BR613" t="e">
        <f>VLOOKUP(BQ613,[1]Sheet2!$E$2:$I$222,3,FALSE)</f>
        <v>#N/A</v>
      </c>
      <c r="BS613" t="e">
        <f>VLOOKUP(BQ613,[1]Sheet2!$E$2:$I$222,4,FALSE)</f>
        <v>#N/A</v>
      </c>
      <c r="BT613" t="e">
        <f>VLOOKUP(BQ613,[1]Sheet2!$E$2:$I$222,5,FALSE)</f>
        <v>#N/A</v>
      </c>
      <c r="BY613" t="e">
        <f>VLOOKUP(BX613,[1]Sheet2!$E$2:$I$222,3,FALSE)</f>
        <v>#N/A</v>
      </c>
      <c r="BZ613" t="e">
        <f>VLOOKUP(BX613,[1]Sheet2!$E$2:$I$222,4,FALSE)</f>
        <v>#N/A</v>
      </c>
      <c r="CA613" t="e">
        <f>VLOOKUP(BX613,[1]Sheet2!$E$2:$I$222,5,FALSE)</f>
        <v>#N/A</v>
      </c>
      <c r="CF613" t="e">
        <f>VLOOKUP(CE613,[1]Sheet2!$E$2:$I$222,3,FALSE)</f>
        <v>#N/A</v>
      </c>
      <c r="CG613" t="e">
        <f>VLOOKUP(CE613,[1]Sheet2!$E$2:$I$222,4,FALSE)</f>
        <v>#N/A</v>
      </c>
      <c r="CH613" t="e">
        <f>VLOOKUP(CE613,[1]Sheet2!$E$2:$I$222,5,FALSE)</f>
        <v>#N/A</v>
      </c>
      <c r="CM613" t="e">
        <f>VLOOKUP(CL613,[1]Sheet2!$E$2:$I$222,3,FALSE)</f>
        <v>#N/A</v>
      </c>
      <c r="CN613" t="e">
        <f>VLOOKUP(CL613,[1]Sheet2!$E$2:$I$222,4,FALSE)</f>
        <v>#N/A</v>
      </c>
      <c r="CO613" t="e">
        <f>VLOOKUP(CL613,[1]Sheet2!$E$2:$I$222,5,FALSE)</f>
        <v>#N/A</v>
      </c>
    </row>
    <row r="614" spans="1:93" x14ac:dyDescent="0.25">
      <c r="A614">
        <v>638</v>
      </c>
      <c r="C614">
        <v>13775</v>
      </c>
      <c r="D614">
        <v>3775</v>
      </c>
      <c r="E614">
        <v>37.734879999999997</v>
      </c>
      <c r="F614">
        <v>-122.40588</v>
      </c>
      <c r="G614" t="s">
        <v>1947</v>
      </c>
      <c r="H614" t="s">
        <v>1948</v>
      </c>
      <c r="I614" t="s">
        <v>668</v>
      </c>
      <c r="J614" t="s">
        <v>669</v>
      </c>
      <c r="K614" t="s">
        <v>711</v>
      </c>
      <c r="N614" t="s">
        <v>1949</v>
      </c>
      <c r="Q614" t="s">
        <v>672</v>
      </c>
      <c r="R614">
        <v>1133</v>
      </c>
      <c r="S614" t="s">
        <v>1098</v>
      </c>
      <c r="X614">
        <f t="shared" si="9"/>
        <v>2</v>
      </c>
      <c r="Y614" t="s">
        <v>3</v>
      </c>
      <c r="Z614" t="s">
        <v>78</v>
      </c>
      <c r="AB614" t="e">
        <f>VLOOKUP($AA614,Sheet2!$E$2:$I$222,3,FALSE)</f>
        <v>#N/A</v>
      </c>
      <c r="AC614" t="e">
        <f>VLOOKUP($AA614,Sheet2!$E$2:$I$222,4,FALSE)</f>
        <v>#N/A</v>
      </c>
      <c r="AD614" t="e">
        <f>VLOOKUP($AA614,Sheet2!$E$2:$I$222,5,FALSE)</f>
        <v>#N/A</v>
      </c>
      <c r="AF614" t="s">
        <v>74</v>
      </c>
      <c r="AG614" t="s">
        <v>78</v>
      </c>
      <c r="AI614" t="e">
        <f>VLOOKUP(AH614,[1]Sheet2!$E$2:$I$222,3,FALSE)</f>
        <v>#N/A</v>
      </c>
      <c r="AJ614" t="e">
        <f>VLOOKUP(AH614,[1]Sheet2!$E$2:$I$222,4,FALSE)</f>
        <v>#N/A</v>
      </c>
      <c r="AK614" t="e">
        <f>VLOOKUP(AH614,[1]Sheet2!$E$2:$I$222,5,FALSE)</f>
        <v>#N/A</v>
      </c>
      <c r="AP614" t="e">
        <f>VLOOKUP(AO614,[1]Sheet2!$E$2:$I$222,3,FALSE)</f>
        <v>#N/A</v>
      </c>
      <c r="AQ614" t="e">
        <f>VLOOKUP(AO614,[1]Sheet2!$E$2:$I$222,4,FALSE)</f>
        <v>#N/A</v>
      </c>
      <c r="AR614" t="e">
        <f>VLOOKUP(AO614,[1]Sheet2!$E$2:$I$222,5,FALSE)</f>
        <v>#N/A</v>
      </c>
      <c r="AW614" t="e">
        <f>VLOOKUP(AV614,[1]Sheet2!$E$2:$I$222,3,FALSE)</f>
        <v>#N/A</v>
      </c>
      <c r="AX614" t="e">
        <f>VLOOKUP(AV614,[1]Sheet2!$E$2:$I$222,4,FALSE)</f>
        <v>#N/A</v>
      </c>
      <c r="AY614" t="e">
        <f>VLOOKUP(AV614,[1]Sheet2!$E$2:$I$222,5,FALSE)</f>
        <v>#N/A</v>
      </c>
      <c r="BD614" t="e">
        <f>VLOOKUP(BC614,[1]Sheet2!$E$2:$I$222,3,FALSE)</f>
        <v>#N/A</v>
      </c>
      <c r="BE614" t="e">
        <f>VLOOKUP(BC614,[1]Sheet2!$E$2:$I$222,4,FALSE)</f>
        <v>#N/A</v>
      </c>
      <c r="BF614" t="e">
        <f>VLOOKUP(BC614,[1]Sheet2!$E$2:$I$222,5,FALSE)</f>
        <v>#N/A</v>
      </c>
      <c r="BK614" t="e">
        <f>VLOOKUP(BJ614,[1]Sheet2!$E$2:$I$222,3,FALSE)</f>
        <v>#N/A</v>
      </c>
      <c r="BL614" t="e">
        <f>VLOOKUP(BJ614,[1]Sheet2!$E$2:$I$222,4,FALSE)</f>
        <v>#N/A</v>
      </c>
      <c r="BM614" t="e">
        <f>VLOOKUP(BJ614,[1]Sheet2!$E$2:$I$222,5,FALSE)</f>
        <v>#N/A</v>
      </c>
      <c r="BR614" t="e">
        <f>VLOOKUP(BQ614,[1]Sheet2!$E$2:$I$222,3,FALSE)</f>
        <v>#N/A</v>
      </c>
      <c r="BS614" t="e">
        <f>VLOOKUP(BQ614,[1]Sheet2!$E$2:$I$222,4,FALSE)</f>
        <v>#N/A</v>
      </c>
      <c r="BT614" t="e">
        <f>VLOOKUP(BQ614,[1]Sheet2!$E$2:$I$222,5,FALSE)</f>
        <v>#N/A</v>
      </c>
      <c r="BY614" t="e">
        <f>VLOOKUP(BX614,[1]Sheet2!$E$2:$I$222,3,FALSE)</f>
        <v>#N/A</v>
      </c>
      <c r="BZ614" t="e">
        <f>VLOOKUP(BX614,[1]Sheet2!$E$2:$I$222,4,FALSE)</f>
        <v>#N/A</v>
      </c>
      <c r="CA614" t="e">
        <f>VLOOKUP(BX614,[1]Sheet2!$E$2:$I$222,5,FALSE)</f>
        <v>#N/A</v>
      </c>
      <c r="CF614" t="e">
        <f>VLOOKUP(CE614,[1]Sheet2!$E$2:$I$222,3,FALSE)</f>
        <v>#N/A</v>
      </c>
      <c r="CG614" t="e">
        <f>VLOOKUP(CE614,[1]Sheet2!$E$2:$I$222,4,FALSE)</f>
        <v>#N/A</v>
      </c>
      <c r="CH614" t="e">
        <f>VLOOKUP(CE614,[1]Sheet2!$E$2:$I$222,5,FALSE)</f>
        <v>#N/A</v>
      </c>
      <c r="CM614" t="e">
        <f>VLOOKUP(CL614,[1]Sheet2!$E$2:$I$222,3,FALSE)</f>
        <v>#N/A</v>
      </c>
      <c r="CN614" t="e">
        <f>VLOOKUP(CL614,[1]Sheet2!$E$2:$I$222,4,FALSE)</f>
        <v>#N/A</v>
      </c>
      <c r="CO614" t="e">
        <f>VLOOKUP(CL614,[1]Sheet2!$E$2:$I$222,5,FALSE)</f>
        <v>#N/A</v>
      </c>
    </row>
    <row r="615" spans="1:93" x14ac:dyDescent="0.25">
      <c r="A615">
        <v>639</v>
      </c>
      <c r="C615">
        <v>13776</v>
      </c>
      <c r="D615">
        <v>3776</v>
      </c>
      <c r="E615">
        <v>37.71481</v>
      </c>
      <c r="F615">
        <v>-122.39936</v>
      </c>
      <c r="G615" t="s">
        <v>1950</v>
      </c>
      <c r="H615" t="s">
        <v>1951</v>
      </c>
      <c r="I615" t="s">
        <v>704</v>
      </c>
      <c r="J615" t="s">
        <v>687</v>
      </c>
      <c r="Q615" t="s">
        <v>672</v>
      </c>
      <c r="S615" t="s">
        <v>716</v>
      </c>
      <c r="W615" t="s">
        <v>674</v>
      </c>
      <c r="X615">
        <f t="shared" si="9"/>
        <v>1</v>
      </c>
      <c r="Y615" t="s">
        <v>4</v>
      </c>
      <c r="Z615" t="s">
        <v>79</v>
      </c>
      <c r="AB615" t="e">
        <f>VLOOKUP($AA615,Sheet2!$E$2:$I$222,3,FALSE)</f>
        <v>#N/A</v>
      </c>
      <c r="AC615" t="e">
        <f>VLOOKUP($AA615,Sheet2!$E$2:$I$222,4,FALSE)</f>
        <v>#N/A</v>
      </c>
      <c r="AD615" t="e">
        <f>VLOOKUP($AA615,Sheet2!$E$2:$I$222,5,FALSE)</f>
        <v>#N/A</v>
      </c>
      <c r="AI615" t="e">
        <f>VLOOKUP(AH615,[1]Sheet2!$E$2:$I$222,3,FALSE)</f>
        <v>#N/A</v>
      </c>
      <c r="AJ615" t="e">
        <f>VLOOKUP(AH615,[1]Sheet2!$E$2:$I$222,4,FALSE)</f>
        <v>#N/A</v>
      </c>
      <c r="AK615" t="e">
        <f>VLOOKUP(AH615,[1]Sheet2!$E$2:$I$222,5,FALSE)</f>
        <v>#N/A</v>
      </c>
      <c r="AP615" t="e">
        <f>VLOOKUP(AO615,[1]Sheet2!$E$2:$I$222,3,FALSE)</f>
        <v>#N/A</v>
      </c>
      <c r="AQ615" t="e">
        <f>VLOOKUP(AO615,[1]Sheet2!$E$2:$I$222,4,FALSE)</f>
        <v>#N/A</v>
      </c>
      <c r="AR615" t="e">
        <f>VLOOKUP(AO615,[1]Sheet2!$E$2:$I$222,5,FALSE)</f>
        <v>#N/A</v>
      </c>
      <c r="AW615" t="e">
        <f>VLOOKUP(AV615,[1]Sheet2!$E$2:$I$222,3,FALSE)</f>
        <v>#N/A</v>
      </c>
      <c r="AX615" t="e">
        <f>VLOOKUP(AV615,[1]Sheet2!$E$2:$I$222,4,FALSE)</f>
        <v>#N/A</v>
      </c>
      <c r="AY615" t="e">
        <f>VLOOKUP(AV615,[1]Sheet2!$E$2:$I$222,5,FALSE)</f>
        <v>#N/A</v>
      </c>
      <c r="BD615" t="e">
        <f>VLOOKUP(BC615,[1]Sheet2!$E$2:$I$222,3,FALSE)</f>
        <v>#N/A</v>
      </c>
      <c r="BE615" t="e">
        <f>VLOOKUP(BC615,[1]Sheet2!$E$2:$I$222,4,FALSE)</f>
        <v>#N/A</v>
      </c>
      <c r="BF615" t="e">
        <f>VLOOKUP(BC615,[1]Sheet2!$E$2:$I$222,5,FALSE)</f>
        <v>#N/A</v>
      </c>
      <c r="BK615" t="e">
        <f>VLOOKUP(BJ615,[1]Sheet2!$E$2:$I$222,3,FALSE)</f>
        <v>#N/A</v>
      </c>
      <c r="BL615" t="e">
        <f>VLOOKUP(BJ615,[1]Sheet2!$E$2:$I$222,4,FALSE)</f>
        <v>#N/A</v>
      </c>
      <c r="BM615" t="e">
        <f>VLOOKUP(BJ615,[1]Sheet2!$E$2:$I$222,5,FALSE)</f>
        <v>#N/A</v>
      </c>
      <c r="BR615" t="e">
        <f>VLOOKUP(BQ615,[1]Sheet2!$E$2:$I$222,3,FALSE)</f>
        <v>#N/A</v>
      </c>
      <c r="BS615" t="e">
        <f>VLOOKUP(BQ615,[1]Sheet2!$E$2:$I$222,4,FALSE)</f>
        <v>#N/A</v>
      </c>
      <c r="BT615" t="e">
        <f>VLOOKUP(BQ615,[1]Sheet2!$E$2:$I$222,5,FALSE)</f>
        <v>#N/A</v>
      </c>
      <c r="BY615" t="e">
        <f>VLOOKUP(BX615,[1]Sheet2!$E$2:$I$222,3,FALSE)</f>
        <v>#N/A</v>
      </c>
      <c r="BZ615" t="e">
        <f>VLOOKUP(BX615,[1]Sheet2!$E$2:$I$222,4,FALSE)</f>
        <v>#N/A</v>
      </c>
      <c r="CA615" t="e">
        <f>VLOOKUP(BX615,[1]Sheet2!$E$2:$I$222,5,FALSE)</f>
        <v>#N/A</v>
      </c>
      <c r="CF615" t="e">
        <f>VLOOKUP(CE615,[1]Sheet2!$E$2:$I$222,3,FALSE)</f>
        <v>#N/A</v>
      </c>
      <c r="CG615" t="e">
        <f>VLOOKUP(CE615,[1]Sheet2!$E$2:$I$222,4,FALSE)</f>
        <v>#N/A</v>
      </c>
      <c r="CH615" t="e">
        <f>VLOOKUP(CE615,[1]Sheet2!$E$2:$I$222,5,FALSE)</f>
        <v>#N/A</v>
      </c>
      <c r="CM615" t="e">
        <f>VLOOKUP(CL615,[1]Sheet2!$E$2:$I$222,3,FALSE)</f>
        <v>#N/A</v>
      </c>
      <c r="CN615" t="e">
        <f>VLOOKUP(CL615,[1]Sheet2!$E$2:$I$222,4,FALSE)</f>
        <v>#N/A</v>
      </c>
      <c r="CO615" t="e">
        <f>VLOOKUP(CL615,[1]Sheet2!$E$2:$I$222,5,FALSE)</f>
        <v>#N/A</v>
      </c>
    </row>
    <row r="616" spans="1:93" x14ac:dyDescent="0.25">
      <c r="A616">
        <v>640</v>
      </c>
      <c r="C616">
        <v>13778</v>
      </c>
      <c r="D616">
        <v>3778</v>
      </c>
      <c r="E616">
        <v>37.73986</v>
      </c>
      <c r="F616">
        <v>-122.40676999999999</v>
      </c>
      <c r="G616" t="s">
        <v>1952</v>
      </c>
      <c r="H616" t="s">
        <v>1953</v>
      </c>
      <c r="I616" t="s">
        <v>668</v>
      </c>
      <c r="J616" t="s">
        <v>1008</v>
      </c>
      <c r="K616" t="s">
        <v>1954</v>
      </c>
      <c r="M616" t="s">
        <v>671</v>
      </c>
      <c r="N616" t="s">
        <v>924</v>
      </c>
      <c r="P616" t="s">
        <v>924</v>
      </c>
      <c r="Q616" t="s">
        <v>672</v>
      </c>
      <c r="R616">
        <v>749</v>
      </c>
      <c r="S616" t="s">
        <v>1955</v>
      </c>
      <c r="X616">
        <f t="shared" si="9"/>
        <v>5</v>
      </c>
      <c r="Y616" t="s">
        <v>32</v>
      </c>
      <c r="Z616" t="s">
        <v>77</v>
      </c>
      <c r="AA616" t="s">
        <v>107</v>
      </c>
      <c r="AB616" t="str">
        <f>VLOOKUP($AA616,Sheet2!$E$2:$I$222,3,FALSE)</f>
        <v>To Downtown</v>
      </c>
      <c r="AC616" t="str">
        <f>VLOOKUP($AA616,Sheet2!$E$2:$I$222,4,FALSE)</f>
        <v>Main &amp; Mission</v>
      </c>
      <c r="AD616" t="str">
        <f>VLOOKUP($AA616,Sheet2!$E$2:$I$222,5,FALSE)</f>
        <v>M-F ~ 6am-5:30pm</v>
      </c>
      <c r="AF616" t="s">
        <v>3</v>
      </c>
      <c r="AG616" t="s">
        <v>78</v>
      </c>
      <c r="AI616" t="e">
        <f>VLOOKUP(AH616,[1]Sheet2!$E$2:$I$222,3,FALSE)</f>
        <v>#N/A</v>
      </c>
      <c r="AJ616" t="e">
        <f>VLOOKUP(AH616,[1]Sheet2!$E$2:$I$222,4,FALSE)</f>
        <v>#N/A</v>
      </c>
      <c r="AK616" t="e">
        <f>VLOOKUP(AH616,[1]Sheet2!$E$2:$I$222,5,FALSE)</f>
        <v>#N/A</v>
      </c>
      <c r="AM616" t="s">
        <v>51</v>
      </c>
      <c r="AN616" t="s">
        <v>77</v>
      </c>
      <c r="AO616" t="s">
        <v>129</v>
      </c>
      <c r="AP616" t="str">
        <f>VLOOKUP(AO616,[1]Sheet2!$E$2:$I$222,3,FALSE)</f>
        <v>To Bayview District</v>
      </c>
      <c r="AQ616" t="str">
        <f>VLOOKUP(AO616,[1]Sheet2!$E$2:$I$222,4,FALSE)</f>
        <v>Griffith &amp; Oakdale</v>
      </c>
      <c r="AR616" t="str">
        <f>VLOOKUP(AO616,[1]Sheet2!$E$2:$I$222,5,FALSE)</f>
        <v>Daily ~ 6am-11:30pm</v>
      </c>
      <c r="AT616" t="s">
        <v>74</v>
      </c>
      <c r="AU616" t="s">
        <v>78</v>
      </c>
      <c r="AW616" t="e">
        <f>VLOOKUP(AV616,[1]Sheet2!$E$2:$I$222,3,FALSE)</f>
        <v>#N/A</v>
      </c>
      <c r="AX616" t="e">
        <f>VLOOKUP(AV616,[1]Sheet2!$E$2:$I$222,4,FALSE)</f>
        <v>#N/A</v>
      </c>
      <c r="AY616" t="e">
        <f>VLOOKUP(AV616,[1]Sheet2!$E$2:$I$222,5,FALSE)</f>
        <v>#N/A</v>
      </c>
      <c r="BA616" t="s">
        <v>369</v>
      </c>
      <c r="BB616" t="s">
        <v>370</v>
      </c>
      <c r="BD616" t="e">
        <f>VLOOKUP(BC616,[1]Sheet2!$E$2:$I$222,3,FALSE)</f>
        <v>#N/A</v>
      </c>
      <c r="BE616" t="e">
        <f>VLOOKUP(BC616,[1]Sheet2!$E$2:$I$222,4,FALSE)</f>
        <v>#N/A</v>
      </c>
      <c r="BF616" t="e">
        <f>VLOOKUP(BC616,[1]Sheet2!$E$2:$I$222,5,FALSE)</f>
        <v>#N/A</v>
      </c>
      <c r="BK616" t="e">
        <f>VLOOKUP(BJ616,[1]Sheet2!$E$2:$I$222,3,FALSE)</f>
        <v>#N/A</v>
      </c>
      <c r="BL616" t="e">
        <f>VLOOKUP(BJ616,[1]Sheet2!$E$2:$I$222,4,FALSE)</f>
        <v>#N/A</v>
      </c>
      <c r="BM616" t="e">
        <f>VLOOKUP(BJ616,[1]Sheet2!$E$2:$I$222,5,FALSE)</f>
        <v>#N/A</v>
      </c>
      <c r="BR616" t="e">
        <f>VLOOKUP(BQ616,[1]Sheet2!$E$2:$I$222,3,FALSE)</f>
        <v>#N/A</v>
      </c>
      <c r="BS616" t="e">
        <f>VLOOKUP(BQ616,[1]Sheet2!$E$2:$I$222,4,FALSE)</f>
        <v>#N/A</v>
      </c>
      <c r="BT616" t="e">
        <f>VLOOKUP(BQ616,[1]Sheet2!$E$2:$I$222,5,FALSE)</f>
        <v>#N/A</v>
      </c>
      <c r="BY616" t="e">
        <f>VLOOKUP(BX616,[1]Sheet2!$E$2:$I$222,3,FALSE)</f>
        <v>#N/A</v>
      </c>
      <c r="BZ616" t="e">
        <f>VLOOKUP(BX616,[1]Sheet2!$E$2:$I$222,4,FALSE)</f>
        <v>#N/A</v>
      </c>
      <c r="CA616" t="e">
        <f>VLOOKUP(BX616,[1]Sheet2!$E$2:$I$222,5,FALSE)</f>
        <v>#N/A</v>
      </c>
      <c r="CF616" t="e">
        <f>VLOOKUP(CE616,[1]Sheet2!$E$2:$I$222,3,FALSE)</f>
        <v>#N/A</v>
      </c>
      <c r="CG616" t="e">
        <f>VLOOKUP(CE616,[1]Sheet2!$E$2:$I$222,4,FALSE)</f>
        <v>#N/A</v>
      </c>
      <c r="CH616" t="e">
        <f>VLOOKUP(CE616,[1]Sheet2!$E$2:$I$222,5,FALSE)</f>
        <v>#N/A</v>
      </c>
      <c r="CM616" t="e">
        <f>VLOOKUP(CL616,[1]Sheet2!$E$2:$I$222,3,FALSE)</f>
        <v>#N/A</v>
      </c>
      <c r="CN616" t="e">
        <f>VLOOKUP(CL616,[1]Sheet2!$E$2:$I$222,4,FALSE)</f>
        <v>#N/A</v>
      </c>
      <c r="CO616" t="e">
        <f>VLOOKUP(CL616,[1]Sheet2!$E$2:$I$222,5,FALSE)</f>
        <v>#N/A</v>
      </c>
    </row>
    <row r="617" spans="1:93" x14ac:dyDescent="0.25">
      <c r="A617">
        <v>641</v>
      </c>
      <c r="C617">
        <v>13779</v>
      </c>
      <c r="D617">
        <v>3779</v>
      </c>
      <c r="E617">
        <v>37.739669999999997</v>
      </c>
      <c r="F617">
        <v>-122.40712000000001</v>
      </c>
      <c r="G617" t="s">
        <v>1952</v>
      </c>
      <c r="H617" t="s">
        <v>1953</v>
      </c>
      <c r="I617" t="s">
        <v>746</v>
      </c>
      <c r="J617" t="s">
        <v>669</v>
      </c>
      <c r="K617" t="s">
        <v>711</v>
      </c>
      <c r="M617" t="s">
        <v>671</v>
      </c>
      <c r="N617" t="s">
        <v>1956</v>
      </c>
      <c r="Q617" t="s">
        <v>672</v>
      </c>
      <c r="R617">
        <v>22</v>
      </c>
      <c r="S617" t="s">
        <v>1957</v>
      </c>
      <c r="X617">
        <f t="shared" si="9"/>
        <v>4</v>
      </c>
      <c r="Y617" t="s">
        <v>32</v>
      </c>
      <c r="Z617" t="s">
        <v>80</v>
      </c>
      <c r="AA617" t="s">
        <v>108</v>
      </c>
      <c r="AB617" t="str">
        <f>VLOOKUP($AA617,Sheet2!$E$2:$I$222,3,FALSE)</f>
        <v>To Sunnydale</v>
      </c>
      <c r="AC617" t="str">
        <f>VLOOKUP($AA617,Sheet2!$E$2:$I$222,4,FALSE)</f>
        <v>Geneva &amp; Schwerin</v>
      </c>
      <c r="AD617" t="str">
        <f>VLOOKUP($AA617,Sheet2!$E$2:$I$222,5,FALSE)</f>
        <v>M-F ~ 6am-6pm</v>
      </c>
      <c r="AF617" t="s">
        <v>3</v>
      </c>
      <c r="AG617" t="s">
        <v>79</v>
      </c>
      <c r="AI617" t="e">
        <f>VLOOKUP(AH617,[1]Sheet2!$E$2:$I$222,3,FALSE)</f>
        <v>#N/A</v>
      </c>
      <c r="AJ617" t="e">
        <f>VLOOKUP(AH617,[1]Sheet2!$E$2:$I$222,4,FALSE)</f>
        <v>#N/A</v>
      </c>
      <c r="AK617" t="e">
        <f>VLOOKUP(AH617,[1]Sheet2!$E$2:$I$222,5,FALSE)</f>
        <v>#N/A</v>
      </c>
      <c r="AM617" t="s">
        <v>51</v>
      </c>
      <c r="AN617" t="s">
        <v>80</v>
      </c>
      <c r="AO617" t="s">
        <v>130</v>
      </c>
      <c r="AP617" t="str">
        <f>VLOOKUP(AO617,[1]Sheet2!$E$2:$I$222,3,FALSE)</f>
        <v xml:space="preserve">To SF Zoo </v>
      </c>
      <c r="AQ617" t="str">
        <f>VLOOKUP(AO617,[1]Sheet2!$E$2:$I$222,4,FALSE)</f>
        <v>Sloat &amp; 47th Av.</v>
      </c>
      <c r="AR617" t="str">
        <f>VLOOKUP(AO617,[1]Sheet2!$E$2:$I$222,5,FALSE)</f>
        <v>Daily ~ 6am-11:30pm</v>
      </c>
      <c r="AT617" t="s">
        <v>74</v>
      </c>
      <c r="AU617" t="s">
        <v>79</v>
      </c>
      <c r="AW617" t="e">
        <f>VLOOKUP(AV617,[1]Sheet2!$E$2:$I$222,3,FALSE)</f>
        <v>#N/A</v>
      </c>
      <c r="AX617" t="e">
        <f>VLOOKUP(AV617,[1]Sheet2!$E$2:$I$222,4,FALSE)</f>
        <v>#N/A</v>
      </c>
      <c r="AY617" t="e">
        <f>VLOOKUP(AV617,[1]Sheet2!$E$2:$I$222,5,FALSE)</f>
        <v>#N/A</v>
      </c>
      <c r="BD617" t="e">
        <f>VLOOKUP(BC617,[1]Sheet2!$E$2:$I$222,3,FALSE)</f>
        <v>#N/A</v>
      </c>
      <c r="BE617" t="e">
        <f>VLOOKUP(BC617,[1]Sheet2!$E$2:$I$222,4,FALSE)</f>
        <v>#N/A</v>
      </c>
      <c r="BF617" t="e">
        <f>VLOOKUP(BC617,[1]Sheet2!$E$2:$I$222,5,FALSE)</f>
        <v>#N/A</v>
      </c>
      <c r="BK617" t="e">
        <f>VLOOKUP(BJ617,[1]Sheet2!$E$2:$I$222,3,FALSE)</f>
        <v>#N/A</v>
      </c>
      <c r="BL617" t="e">
        <f>VLOOKUP(BJ617,[1]Sheet2!$E$2:$I$222,4,FALSE)</f>
        <v>#N/A</v>
      </c>
      <c r="BM617" t="e">
        <f>VLOOKUP(BJ617,[1]Sheet2!$E$2:$I$222,5,FALSE)</f>
        <v>#N/A</v>
      </c>
      <c r="BR617" t="e">
        <f>VLOOKUP(BQ617,[1]Sheet2!$E$2:$I$222,3,FALSE)</f>
        <v>#N/A</v>
      </c>
      <c r="BS617" t="e">
        <f>VLOOKUP(BQ617,[1]Sheet2!$E$2:$I$222,4,FALSE)</f>
        <v>#N/A</v>
      </c>
      <c r="BT617" t="e">
        <f>VLOOKUP(BQ617,[1]Sheet2!$E$2:$I$222,5,FALSE)</f>
        <v>#N/A</v>
      </c>
      <c r="BY617" t="e">
        <f>VLOOKUP(BX617,[1]Sheet2!$E$2:$I$222,3,FALSE)</f>
        <v>#N/A</v>
      </c>
      <c r="BZ617" t="e">
        <f>VLOOKUP(BX617,[1]Sheet2!$E$2:$I$222,4,FALSE)</f>
        <v>#N/A</v>
      </c>
      <c r="CA617" t="e">
        <f>VLOOKUP(BX617,[1]Sheet2!$E$2:$I$222,5,FALSE)</f>
        <v>#N/A</v>
      </c>
      <c r="CF617" t="e">
        <f>VLOOKUP(CE617,[1]Sheet2!$E$2:$I$222,3,FALSE)</f>
        <v>#N/A</v>
      </c>
      <c r="CG617" t="e">
        <f>VLOOKUP(CE617,[1]Sheet2!$E$2:$I$222,4,FALSE)</f>
        <v>#N/A</v>
      </c>
      <c r="CH617" t="e">
        <f>VLOOKUP(CE617,[1]Sheet2!$E$2:$I$222,5,FALSE)</f>
        <v>#N/A</v>
      </c>
      <c r="CM617" t="e">
        <f>VLOOKUP(CL617,[1]Sheet2!$E$2:$I$222,3,FALSE)</f>
        <v>#N/A</v>
      </c>
      <c r="CN617" t="e">
        <f>VLOOKUP(CL617,[1]Sheet2!$E$2:$I$222,4,FALSE)</f>
        <v>#N/A</v>
      </c>
      <c r="CO617" t="e">
        <f>VLOOKUP(CL617,[1]Sheet2!$E$2:$I$222,5,FALSE)</f>
        <v>#N/A</v>
      </c>
    </row>
    <row r="618" spans="1:93" x14ac:dyDescent="0.25">
      <c r="A618">
        <v>642</v>
      </c>
      <c r="C618">
        <v>13780</v>
      </c>
      <c r="D618">
        <v>3780</v>
      </c>
      <c r="E618">
        <v>37.714970000000001</v>
      </c>
      <c r="F618">
        <v>-122.39897999999999</v>
      </c>
      <c r="G618" t="s">
        <v>1958</v>
      </c>
      <c r="H618" t="s">
        <v>1959</v>
      </c>
      <c r="I618" t="s">
        <v>895</v>
      </c>
      <c r="J618" t="s">
        <v>728</v>
      </c>
      <c r="Q618" t="s">
        <v>672</v>
      </c>
      <c r="S618" t="s">
        <v>882</v>
      </c>
      <c r="W618" t="s">
        <v>674</v>
      </c>
      <c r="X618">
        <f t="shared" si="9"/>
        <v>1</v>
      </c>
      <c r="Y618" t="s">
        <v>4</v>
      </c>
      <c r="Z618" t="s">
        <v>78</v>
      </c>
      <c r="AB618" t="e">
        <f>VLOOKUP($AA618,Sheet2!$E$2:$I$222,3,FALSE)</f>
        <v>#N/A</v>
      </c>
      <c r="AC618" t="e">
        <f>VLOOKUP($AA618,Sheet2!$E$2:$I$222,4,FALSE)</f>
        <v>#N/A</v>
      </c>
      <c r="AD618" t="e">
        <f>VLOOKUP($AA618,Sheet2!$E$2:$I$222,5,FALSE)</f>
        <v>#N/A</v>
      </c>
      <c r="AI618" t="e">
        <f>VLOOKUP(AH618,[1]Sheet2!$E$2:$I$222,3,FALSE)</f>
        <v>#N/A</v>
      </c>
      <c r="AJ618" t="e">
        <f>VLOOKUP(AH618,[1]Sheet2!$E$2:$I$222,4,FALSE)</f>
        <v>#N/A</v>
      </c>
      <c r="AK618" t="e">
        <f>VLOOKUP(AH618,[1]Sheet2!$E$2:$I$222,5,FALSE)</f>
        <v>#N/A</v>
      </c>
      <c r="AP618" t="e">
        <f>VLOOKUP(AO618,[1]Sheet2!$E$2:$I$222,3,FALSE)</f>
        <v>#N/A</v>
      </c>
      <c r="AQ618" t="e">
        <f>VLOOKUP(AO618,[1]Sheet2!$E$2:$I$222,4,FALSE)</f>
        <v>#N/A</v>
      </c>
      <c r="AR618" t="e">
        <f>VLOOKUP(AO618,[1]Sheet2!$E$2:$I$222,5,FALSE)</f>
        <v>#N/A</v>
      </c>
      <c r="AW618" t="e">
        <f>VLOOKUP(AV618,[1]Sheet2!$E$2:$I$222,3,FALSE)</f>
        <v>#N/A</v>
      </c>
      <c r="AX618" t="e">
        <f>VLOOKUP(AV618,[1]Sheet2!$E$2:$I$222,4,FALSE)</f>
        <v>#N/A</v>
      </c>
      <c r="AY618" t="e">
        <f>VLOOKUP(AV618,[1]Sheet2!$E$2:$I$222,5,FALSE)</f>
        <v>#N/A</v>
      </c>
      <c r="BD618" t="e">
        <f>VLOOKUP(BC618,[1]Sheet2!$E$2:$I$222,3,FALSE)</f>
        <v>#N/A</v>
      </c>
      <c r="BE618" t="e">
        <f>VLOOKUP(BC618,[1]Sheet2!$E$2:$I$222,4,FALSE)</f>
        <v>#N/A</v>
      </c>
      <c r="BF618" t="e">
        <f>VLOOKUP(BC618,[1]Sheet2!$E$2:$I$222,5,FALSE)</f>
        <v>#N/A</v>
      </c>
      <c r="BK618" t="e">
        <f>VLOOKUP(BJ618,[1]Sheet2!$E$2:$I$222,3,FALSE)</f>
        <v>#N/A</v>
      </c>
      <c r="BL618" t="e">
        <f>VLOOKUP(BJ618,[1]Sheet2!$E$2:$I$222,4,FALSE)</f>
        <v>#N/A</v>
      </c>
      <c r="BM618" t="e">
        <f>VLOOKUP(BJ618,[1]Sheet2!$E$2:$I$222,5,FALSE)</f>
        <v>#N/A</v>
      </c>
      <c r="BR618" t="e">
        <f>VLOOKUP(BQ618,[1]Sheet2!$E$2:$I$222,3,FALSE)</f>
        <v>#N/A</v>
      </c>
      <c r="BS618" t="e">
        <f>VLOOKUP(BQ618,[1]Sheet2!$E$2:$I$222,4,FALSE)</f>
        <v>#N/A</v>
      </c>
      <c r="BT618" t="e">
        <f>VLOOKUP(BQ618,[1]Sheet2!$E$2:$I$222,5,FALSE)</f>
        <v>#N/A</v>
      </c>
      <c r="BY618" t="e">
        <f>VLOOKUP(BX618,[1]Sheet2!$E$2:$I$222,3,FALSE)</f>
        <v>#N/A</v>
      </c>
      <c r="BZ618" t="e">
        <f>VLOOKUP(BX618,[1]Sheet2!$E$2:$I$222,4,FALSE)</f>
        <v>#N/A</v>
      </c>
      <c r="CA618" t="e">
        <f>VLOOKUP(BX618,[1]Sheet2!$E$2:$I$222,5,FALSE)</f>
        <v>#N/A</v>
      </c>
      <c r="CF618" t="e">
        <f>VLOOKUP(CE618,[1]Sheet2!$E$2:$I$222,3,FALSE)</f>
        <v>#N/A</v>
      </c>
      <c r="CG618" t="e">
        <f>VLOOKUP(CE618,[1]Sheet2!$E$2:$I$222,4,FALSE)</f>
        <v>#N/A</v>
      </c>
      <c r="CH618" t="e">
        <f>VLOOKUP(CE618,[1]Sheet2!$E$2:$I$222,5,FALSE)</f>
        <v>#N/A</v>
      </c>
      <c r="CM618" t="e">
        <f>VLOOKUP(CL618,[1]Sheet2!$E$2:$I$222,3,FALSE)</f>
        <v>#N/A</v>
      </c>
      <c r="CN618" t="e">
        <f>VLOOKUP(CL618,[1]Sheet2!$E$2:$I$222,4,FALSE)</f>
        <v>#N/A</v>
      </c>
      <c r="CO618" t="e">
        <f>VLOOKUP(CL618,[1]Sheet2!$E$2:$I$222,5,FALSE)</f>
        <v>#N/A</v>
      </c>
    </row>
    <row r="619" spans="1:93" x14ac:dyDescent="0.25">
      <c r="A619">
        <v>644</v>
      </c>
      <c r="C619">
        <v>13783</v>
      </c>
      <c r="D619">
        <v>3783</v>
      </c>
      <c r="E619">
        <v>37.710909999999998</v>
      </c>
      <c r="F619">
        <v>-122.40405</v>
      </c>
      <c r="G619" t="s">
        <v>1960</v>
      </c>
      <c r="H619" t="s">
        <v>1961</v>
      </c>
      <c r="I619" t="s">
        <v>710</v>
      </c>
      <c r="J619" t="s">
        <v>669</v>
      </c>
      <c r="K619" t="s">
        <v>1509</v>
      </c>
      <c r="Q619" t="s">
        <v>672</v>
      </c>
      <c r="S619" t="s">
        <v>1962</v>
      </c>
      <c r="X619">
        <f t="shared" si="9"/>
        <v>5</v>
      </c>
      <c r="Y619" t="s">
        <v>32</v>
      </c>
      <c r="Z619" t="s">
        <v>80</v>
      </c>
      <c r="AA619" t="s">
        <v>108</v>
      </c>
      <c r="AB619" t="str">
        <f>VLOOKUP($AA619,Sheet2!$E$2:$I$222,3,FALSE)</f>
        <v>To Sunnydale</v>
      </c>
      <c r="AC619" t="str">
        <f>VLOOKUP($AA619,Sheet2!$E$2:$I$222,4,FALSE)</f>
        <v>Geneva &amp; Schwerin</v>
      </c>
      <c r="AD619" t="str">
        <f>VLOOKUP($AA619,Sheet2!$E$2:$I$222,5,FALSE)</f>
        <v>M-F ~ 6am-6pm</v>
      </c>
      <c r="AF619" t="s">
        <v>9</v>
      </c>
      <c r="AG619" t="s">
        <v>80</v>
      </c>
      <c r="AH619" t="s">
        <v>99</v>
      </c>
      <c r="AI619" t="str">
        <f>VLOOKUP(AH619,[1]Sheet2!$E$2:$I$222,3,FALSE)</f>
        <v>To City College</v>
      </c>
      <c r="AJ619" t="str">
        <f>VLOOKUP(AH619,[1]Sheet2!$E$2:$I$222,4,FALSE)</f>
        <v>Daily ~ 8:30am-12am</v>
      </c>
      <c r="AK619" t="str">
        <f>VLOOKUP(AH619,[1]Sheet2!$E$2:$I$222,5,FALSE)</f>
        <v>Except M-F ~ 4pm-7pm: Use 8AX/BX</v>
      </c>
      <c r="AM619" t="s">
        <v>3</v>
      </c>
      <c r="AN619" t="s">
        <v>79</v>
      </c>
      <c r="AP619" t="e">
        <f>VLOOKUP(AO619,[1]Sheet2!$E$2:$I$222,3,FALSE)</f>
        <v>#N/A</v>
      </c>
      <c r="AQ619" t="e">
        <f>VLOOKUP(AO619,[1]Sheet2!$E$2:$I$222,4,FALSE)</f>
        <v>#N/A</v>
      </c>
      <c r="AR619" t="e">
        <f>VLOOKUP(AO619,[1]Sheet2!$E$2:$I$222,5,FALSE)</f>
        <v>#N/A</v>
      </c>
      <c r="AT619" t="s">
        <v>346</v>
      </c>
      <c r="AU619" t="s">
        <v>80</v>
      </c>
      <c r="AV619" t="s">
        <v>358</v>
      </c>
      <c r="AW619" t="str">
        <f>VLOOKUP(AV619,[1]Sheet2!$E$2:$I$222,3,FALSE)</f>
        <v>To City College</v>
      </c>
      <c r="AX619" t="str">
        <f>VLOOKUP(AV619,[1]Sheet2!$E$2:$I$222,4,FALSE)</f>
        <v>Ocean &amp; Phelan</v>
      </c>
      <c r="AY619" t="str">
        <f>VLOOKUP(AV619,[1]Sheet2!$E$2:$I$222,5,FALSE)</f>
        <v>PM Only: M-F ~ 3:30pm-6:30pm</v>
      </c>
      <c r="BA619" t="s">
        <v>4</v>
      </c>
      <c r="BB619" t="s">
        <v>79</v>
      </c>
      <c r="BD619" t="e">
        <f>VLOOKUP(BC619,[1]Sheet2!$E$2:$I$222,3,FALSE)</f>
        <v>#N/A</v>
      </c>
      <c r="BE619" t="e">
        <f>VLOOKUP(BC619,[1]Sheet2!$E$2:$I$222,4,FALSE)</f>
        <v>#N/A</v>
      </c>
      <c r="BF619" t="e">
        <f>VLOOKUP(BC619,[1]Sheet2!$E$2:$I$222,5,FALSE)</f>
        <v>#N/A</v>
      </c>
      <c r="BK619" t="e">
        <f>VLOOKUP(BJ619,[1]Sheet2!$E$2:$I$222,3,FALSE)</f>
        <v>#N/A</v>
      </c>
      <c r="BL619" t="e">
        <f>VLOOKUP(BJ619,[1]Sheet2!$E$2:$I$222,4,FALSE)</f>
        <v>#N/A</v>
      </c>
      <c r="BM619" t="e">
        <f>VLOOKUP(BJ619,[1]Sheet2!$E$2:$I$222,5,FALSE)</f>
        <v>#N/A</v>
      </c>
      <c r="BR619" t="e">
        <f>VLOOKUP(BQ619,[1]Sheet2!$E$2:$I$222,3,FALSE)</f>
        <v>#N/A</v>
      </c>
      <c r="BS619" t="e">
        <f>VLOOKUP(BQ619,[1]Sheet2!$E$2:$I$222,4,FALSE)</f>
        <v>#N/A</v>
      </c>
      <c r="BT619" t="e">
        <f>VLOOKUP(BQ619,[1]Sheet2!$E$2:$I$222,5,FALSE)</f>
        <v>#N/A</v>
      </c>
      <c r="BY619" t="e">
        <f>VLOOKUP(BX619,[1]Sheet2!$E$2:$I$222,3,FALSE)</f>
        <v>#N/A</v>
      </c>
      <c r="BZ619" t="e">
        <f>VLOOKUP(BX619,[1]Sheet2!$E$2:$I$222,4,FALSE)</f>
        <v>#N/A</v>
      </c>
      <c r="CA619" t="e">
        <f>VLOOKUP(BX619,[1]Sheet2!$E$2:$I$222,5,FALSE)</f>
        <v>#N/A</v>
      </c>
      <c r="CF619" t="e">
        <f>VLOOKUP(CE619,[1]Sheet2!$E$2:$I$222,3,FALSE)</f>
        <v>#N/A</v>
      </c>
      <c r="CG619" t="e">
        <f>VLOOKUP(CE619,[1]Sheet2!$E$2:$I$222,4,FALSE)</f>
        <v>#N/A</v>
      </c>
      <c r="CH619" t="e">
        <f>VLOOKUP(CE619,[1]Sheet2!$E$2:$I$222,5,FALSE)</f>
        <v>#N/A</v>
      </c>
      <c r="CM619" t="e">
        <f>VLOOKUP(CL619,[1]Sheet2!$E$2:$I$222,3,FALSE)</f>
        <v>#N/A</v>
      </c>
      <c r="CN619" t="e">
        <f>VLOOKUP(CL619,[1]Sheet2!$E$2:$I$222,4,FALSE)</f>
        <v>#N/A</v>
      </c>
      <c r="CO619" t="e">
        <f>VLOOKUP(CL619,[1]Sheet2!$E$2:$I$222,5,FALSE)</f>
        <v>#N/A</v>
      </c>
    </row>
    <row r="620" spans="1:93" x14ac:dyDescent="0.25">
      <c r="A620">
        <v>648</v>
      </c>
      <c r="C620">
        <v>13788</v>
      </c>
      <c r="D620">
        <v>3788</v>
      </c>
      <c r="E620">
        <v>37.732950000000002</v>
      </c>
      <c r="F620">
        <v>-122.40466000000001</v>
      </c>
      <c r="G620" t="s">
        <v>1963</v>
      </c>
      <c r="H620" t="s">
        <v>1964</v>
      </c>
      <c r="I620" t="s">
        <v>696</v>
      </c>
      <c r="J620" t="s">
        <v>669</v>
      </c>
      <c r="K620" t="s">
        <v>1029</v>
      </c>
      <c r="M620" t="s">
        <v>671</v>
      </c>
      <c r="Q620" t="s">
        <v>672</v>
      </c>
      <c r="R620">
        <v>1024</v>
      </c>
      <c r="S620" t="s">
        <v>1098</v>
      </c>
      <c r="X620">
        <f t="shared" si="9"/>
        <v>2</v>
      </c>
      <c r="Y620" t="s">
        <v>3</v>
      </c>
      <c r="Z620" t="s">
        <v>78</v>
      </c>
      <c r="AB620" t="e">
        <f>VLOOKUP($AA620,Sheet2!$E$2:$I$222,3,FALSE)</f>
        <v>#N/A</v>
      </c>
      <c r="AC620" t="e">
        <f>VLOOKUP($AA620,Sheet2!$E$2:$I$222,4,FALSE)</f>
        <v>#N/A</v>
      </c>
      <c r="AD620" t="e">
        <f>VLOOKUP($AA620,Sheet2!$E$2:$I$222,5,FALSE)</f>
        <v>#N/A</v>
      </c>
      <c r="AF620" t="s">
        <v>74</v>
      </c>
      <c r="AG620" t="s">
        <v>78</v>
      </c>
      <c r="AI620" t="e">
        <f>VLOOKUP(AH620,[1]Sheet2!$E$2:$I$222,3,FALSE)</f>
        <v>#N/A</v>
      </c>
      <c r="AJ620" t="e">
        <f>VLOOKUP(AH620,[1]Sheet2!$E$2:$I$222,4,FALSE)</f>
        <v>#N/A</v>
      </c>
      <c r="AK620" t="e">
        <f>VLOOKUP(AH620,[1]Sheet2!$E$2:$I$222,5,FALSE)</f>
        <v>#N/A</v>
      </c>
      <c r="AP620" t="e">
        <f>VLOOKUP(AO620,[1]Sheet2!$E$2:$I$222,3,FALSE)</f>
        <v>#N/A</v>
      </c>
      <c r="AQ620" t="e">
        <f>VLOOKUP(AO620,[1]Sheet2!$E$2:$I$222,4,FALSE)</f>
        <v>#N/A</v>
      </c>
      <c r="AR620" t="e">
        <f>VLOOKUP(AO620,[1]Sheet2!$E$2:$I$222,5,FALSE)</f>
        <v>#N/A</v>
      </c>
      <c r="AW620" t="e">
        <f>VLOOKUP(AV620,[1]Sheet2!$E$2:$I$222,3,FALSE)</f>
        <v>#N/A</v>
      </c>
      <c r="AX620" t="e">
        <f>VLOOKUP(AV620,[1]Sheet2!$E$2:$I$222,4,FALSE)</f>
        <v>#N/A</v>
      </c>
      <c r="AY620" t="e">
        <f>VLOOKUP(AV620,[1]Sheet2!$E$2:$I$222,5,FALSE)</f>
        <v>#N/A</v>
      </c>
      <c r="BD620" t="e">
        <f>VLOOKUP(BC620,[1]Sheet2!$E$2:$I$222,3,FALSE)</f>
        <v>#N/A</v>
      </c>
      <c r="BE620" t="e">
        <f>VLOOKUP(BC620,[1]Sheet2!$E$2:$I$222,4,FALSE)</f>
        <v>#N/A</v>
      </c>
      <c r="BF620" t="e">
        <f>VLOOKUP(BC620,[1]Sheet2!$E$2:$I$222,5,FALSE)</f>
        <v>#N/A</v>
      </c>
      <c r="BK620" t="e">
        <f>VLOOKUP(BJ620,[1]Sheet2!$E$2:$I$222,3,FALSE)</f>
        <v>#N/A</v>
      </c>
      <c r="BL620" t="e">
        <f>VLOOKUP(BJ620,[1]Sheet2!$E$2:$I$222,4,FALSE)</f>
        <v>#N/A</v>
      </c>
      <c r="BM620" t="e">
        <f>VLOOKUP(BJ620,[1]Sheet2!$E$2:$I$222,5,FALSE)</f>
        <v>#N/A</v>
      </c>
      <c r="BR620" t="e">
        <f>VLOOKUP(BQ620,[1]Sheet2!$E$2:$I$222,3,FALSE)</f>
        <v>#N/A</v>
      </c>
      <c r="BS620" t="e">
        <f>VLOOKUP(BQ620,[1]Sheet2!$E$2:$I$222,4,FALSE)</f>
        <v>#N/A</v>
      </c>
      <c r="BT620" t="e">
        <f>VLOOKUP(BQ620,[1]Sheet2!$E$2:$I$222,5,FALSE)</f>
        <v>#N/A</v>
      </c>
      <c r="BY620" t="e">
        <f>VLOOKUP(BX620,[1]Sheet2!$E$2:$I$222,3,FALSE)</f>
        <v>#N/A</v>
      </c>
      <c r="BZ620" t="e">
        <f>VLOOKUP(BX620,[1]Sheet2!$E$2:$I$222,4,FALSE)</f>
        <v>#N/A</v>
      </c>
      <c r="CA620" t="e">
        <f>VLOOKUP(BX620,[1]Sheet2!$E$2:$I$222,5,FALSE)</f>
        <v>#N/A</v>
      </c>
      <c r="CF620" t="e">
        <f>VLOOKUP(CE620,[1]Sheet2!$E$2:$I$222,3,FALSE)</f>
        <v>#N/A</v>
      </c>
      <c r="CG620" t="e">
        <f>VLOOKUP(CE620,[1]Sheet2!$E$2:$I$222,4,FALSE)</f>
        <v>#N/A</v>
      </c>
      <c r="CH620" t="e">
        <f>VLOOKUP(CE620,[1]Sheet2!$E$2:$I$222,5,FALSE)</f>
        <v>#N/A</v>
      </c>
      <c r="CM620" t="e">
        <f>VLOOKUP(CL620,[1]Sheet2!$E$2:$I$222,3,FALSE)</f>
        <v>#N/A</v>
      </c>
      <c r="CN620" t="e">
        <f>VLOOKUP(CL620,[1]Sheet2!$E$2:$I$222,4,FALSE)</f>
        <v>#N/A</v>
      </c>
      <c r="CO620" t="e">
        <f>VLOOKUP(CL620,[1]Sheet2!$E$2:$I$222,5,FALSE)</f>
        <v>#N/A</v>
      </c>
    </row>
    <row r="621" spans="1:93" x14ac:dyDescent="0.25">
      <c r="A621">
        <v>649</v>
      </c>
      <c r="C621">
        <v>13789</v>
      </c>
      <c r="D621">
        <v>3789</v>
      </c>
      <c r="E621">
        <v>37.732950000000002</v>
      </c>
      <c r="F621">
        <v>-122.40466000000001</v>
      </c>
      <c r="G621" t="s">
        <v>1963</v>
      </c>
      <c r="H621" t="s">
        <v>1964</v>
      </c>
      <c r="I621" t="s">
        <v>686</v>
      </c>
      <c r="J621" t="s">
        <v>728</v>
      </c>
      <c r="M621" t="s">
        <v>671</v>
      </c>
      <c r="Q621" t="s">
        <v>672</v>
      </c>
      <c r="S621" t="s">
        <v>1939</v>
      </c>
      <c r="X621">
        <f t="shared" si="9"/>
        <v>2</v>
      </c>
      <c r="Y621" t="s">
        <v>3</v>
      </c>
      <c r="Z621" t="s">
        <v>79</v>
      </c>
      <c r="AB621" t="e">
        <f>VLOOKUP($AA621,Sheet2!$E$2:$I$222,3,FALSE)</f>
        <v>#N/A</v>
      </c>
      <c r="AC621" t="e">
        <f>VLOOKUP($AA621,Sheet2!$E$2:$I$222,4,FALSE)</f>
        <v>#N/A</v>
      </c>
      <c r="AD621" t="e">
        <f>VLOOKUP($AA621,Sheet2!$E$2:$I$222,5,FALSE)</f>
        <v>#N/A</v>
      </c>
      <c r="AF621" t="s">
        <v>74</v>
      </c>
      <c r="AG621" t="s">
        <v>79</v>
      </c>
      <c r="AI621" t="e">
        <f>VLOOKUP(AH621,[1]Sheet2!$E$2:$I$222,3,FALSE)</f>
        <v>#N/A</v>
      </c>
      <c r="AJ621" t="e">
        <f>VLOOKUP(AH621,[1]Sheet2!$E$2:$I$222,4,FALSE)</f>
        <v>#N/A</v>
      </c>
      <c r="AK621" t="e">
        <f>VLOOKUP(AH621,[1]Sheet2!$E$2:$I$222,5,FALSE)</f>
        <v>#N/A</v>
      </c>
      <c r="AP621" t="e">
        <f>VLOOKUP(AO621,[1]Sheet2!$E$2:$I$222,3,FALSE)</f>
        <v>#N/A</v>
      </c>
      <c r="AQ621" t="e">
        <f>VLOOKUP(AO621,[1]Sheet2!$E$2:$I$222,4,FALSE)</f>
        <v>#N/A</v>
      </c>
      <c r="AR621" t="e">
        <f>VLOOKUP(AO621,[1]Sheet2!$E$2:$I$222,5,FALSE)</f>
        <v>#N/A</v>
      </c>
      <c r="AW621" t="e">
        <f>VLOOKUP(AV621,[1]Sheet2!$E$2:$I$222,3,FALSE)</f>
        <v>#N/A</v>
      </c>
      <c r="AX621" t="e">
        <f>VLOOKUP(AV621,[1]Sheet2!$E$2:$I$222,4,FALSE)</f>
        <v>#N/A</v>
      </c>
      <c r="AY621" t="e">
        <f>VLOOKUP(AV621,[1]Sheet2!$E$2:$I$222,5,FALSE)</f>
        <v>#N/A</v>
      </c>
      <c r="BD621" t="e">
        <f>VLOOKUP(BC621,[1]Sheet2!$E$2:$I$222,3,FALSE)</f>
        <v>#N/A</v>
      </c>
      <c r="BE621" t="e">
        <f>VLOOKUP(BC621,[1]Sheet2!$E$2:$I$222,4,FALSE)</f>
        <v>#N/A</v>
      </c>
      <c r="BF621" t="e">
        <f>VLOOKUP(BC621,[1]Sheet2!$E$2:$I$222,5,FALSE)</f>
        <v>#N/A</v>
      </c>
      <c r="BK621" t="e">
        <f>VLOOKUP(BJ621,[1]Sheet2!$E$2:$I$222,3,FALSE)</f>
        <v>#N/A</v>
      </c>
      <c r="BL621" t="e">
        <f>VLOOKUP(BJ621,[1]Sheet2!$E$2:$I$222,4,FALSE)</f>
        <v>#N/A</v>
      </c>
      <c r="BM621" t="e">
        <f>VLOOKUP(BJ621,[1]Sheet2!$E$2:$I$222,5,FALSE)</f>
        <v>#N/A</v>
      </c>
      <c r="BR621" t="e">
        <f>VLOOKUP(BQ621,[1]Sheet2!$E$2:$I$222,3,FALSE)</f>
        <v>#N/A</v>
      </c>
      <c r="BS621" t="e">
        <f>VLOOKUP(BQ621,[1]Sheet2!$E$2:$I$222,4,FALSE)</f>
        <v>#N/A</v>
      </c>
      <c r="BT621" t="e">
        <f>VLOOKUP(BQ621,[1]Sheet2!$E$2:$I$222,5,FALSE)</f>
        <v>#N/A</v>
      </c>
      <c r="BY621" t="e">
        <f>VLOOKUP(BX621,[1]Sheet2!$E$2:$I$222,3,FALSE)</f>
        <v>#N/A</v>
      </c>
      <c r="BZ621" t="e">
        <f>VLOOKUP(BX621,[1]Sheet2!$E$2:$I$222,4,FALSE)</f>
        <v>#N/A</v>
      </c>
      <c r="CA621" t="e">
        <f>VLOOKUP(BX621,[1]Sheet2!$E$2:$I$222,5,FALSE)</f>
        <v>#N/A</v>
      </c>
      <c r="CF621" t="e">
        <f>VLOOKUP(CE621,[1]Sheet2!$E$2:$I$222,3,FALSE)</f>
        <v>#N/A</v>
      </c>
      <c r="CG621" t="e">
        <f>VLOOKUP(CE621,[1]Sheet2!$E$2:$I$222,4,FALSE)</f>
        <v>#N/A</v>
      </c>
      <c r="CH621" t="e">
        <f>VLOOKUP(CE621,[1]Sheet2!$E$2:$I$222,5,FALSE)</f>
        <v>#N/A</v>
      </c>
      <c r="CM621" t="e">
        <f>VLOOKUP(CL621,[1]Sheet2!$E$2:$I$222,3,FALSE)</f>
        <v>#N/A</v>
      </c>
      <c r="CN621" t="e">
        <f>VLOOKUP(CL621,[1]Sheet2!$E$2:$I$222,4,FALSE)</f>
        <v>#N/A</v>
      </c>
      <c r="CO621" t="e">
        <f>VLOOKUP(CL621,[1]Sheet2!$E$2:$I$222,5,FALSE)</f>
        <v>#N/A</v>
      </c>
    </row>
    <row r="622" spans="1:93" x14ac:dyDescent="0.25">
      <c r="A622">
        <v>650</v>
      </c>
      <c r="C622">
        <v>13793</v>
      </c>
      <c r="D622">
        <v>3793</v>
      </c>
      <c r="E622">
        <v>37.710619999999999</v>
      </c>
      <c r="F622">
        <v>-122.40389</v>
      </c>
      <c r="G622" t="s">
        <v>1965</v>
      </c>
      <c r="H622" t="s">
        <v>1966</v>
      </c>
      <c r="I622" t="s">
        <v>878</v>
      </c>
      <c r="J622" t="s">
        <v>669</v>
      </c>
      <c r="K622" t="s">
        <v>743</v>
      </c>
      <c r="Q622" t="s">
        <v>672</v>
      </c>
      <c r="R622">
        <v>319</v>
      </c>
      <c r="S622" t="s">
        <v>1967</v>
      </c>
      <c r="X622">
        <f t="shared" si="9"/>
        <v>5</v>
      </c>
      <c r="Y622" t="s">
        <v>32</v>
      </c>
      <c r="Z622" t="s">
        <v>77</v>
      </c>
      <c r="AA622" t="s">
        <v>107</v>
      </c>
      <c r="AB622" t="str">
        <f>VLOOKUP($AA622,Sheet2!$E$2:$I$222,3,FALSE)</f>
        <v>To Downtown</v>
      </c>
      <c r="AC622" t="str">
        <f>VLOOKUP($AA622,Sheet2!$E$2:$I$222,4,FALSE)</f>
        <v>Main &amp; Mission</v>
      </c>
      <c r="AD622" t="str">
        <f>VLOOKUP($AA622,Sheet2!$E$2:$I$222,5,FALSE)</f>
        <v>M-F ~ 6am-5:30pm</v>
      </c>
      <c r="AF622" t="s">
        <v>9</v>
      </c>
      <c r="AG622" t="s">
        <v>77</v>
      </c>
      <c r="AH622" t="s">
        <v>87</v>
      </c>
      <c r="AI622" t="str">
        <f>VLOOKUP(AH622,[1]Sheet2!$E$2:$I$222,3,FALSE)</f>
        <v>To Fisherman's Wharf</v>
      </c>
      <c r="AJ622" t="str">
        <f>VLOOKUP(AH622,[1]Sheet2!$E$2:$I$222,4,FALSE)</f>
        <v>Daily ~ 8:30am-12am</v>
      </c>
      <c r="AK622" t="str">
        <f>VLOOKUP(AH622,[1]Sheet2!$E$2:$I$222,5,FALSE)</f>
        <v>Except M-F ~ 6am-10am: Use 8AX/BX</v>
      </c>
      <c r="AM622" t="s">
        <v>3</v>
      </c>
      <c r="AN622" t="s">
        <v>78</v>
      </c>
      <c r="AP622" t="e">
        <f>VLOOKUP(AO622,[1]Sheet2!$E$2:$I$222,3,FALSE)</f>
        <v>#N/A</v>
      </c>
      <c r="AQ622" t="e">
        <f>VLOOKUP(AO622,[1]Sheet2!$E$2:$I$222,4,FALSE)</f>
        <v>#N/A</v>
      </c>
      <c r="AR622" t="e">
        <f>VLOOKUP(AO622,[1]Sheet2!$E$2:$I$222,5,FALSE)</f>
        <v>#N/A</v>
      </c>
      <c r="AT622" t="s">
        <v>346</v>
      </c>
      <c r="AU622" t="s">
        <v>78</v>
      </c>
      <c r="AW622" t="e">
        <f>VLOOKUP(AV622,[1]Sheet2!$E$2:$I$222,3,FALSE)</f>
        <v>#N/A</v>
      </c>
      <c r="AX622" t="e">
        <f>VLOOKUP(AV622,[1]Sheet2!$E$2:$I$222,4,FALSE)</f>
        <v>#N/A</v>
      </c>
      <c r="AY622" t="e">
        <f>VLOOKUP(AV622,[1]Sheet2!$E$2:$I$222,5,FALSE)</f>
        <v>#N/A</v>
      </c>
      <c r="BA622" t="s">
        <v>4</v>
      </c>
      <c r="BB622" t="s">
        <v>78</v>
      </c>
      <c r="BD622" t="e">
        <f>VLOOKUP(BC622,[1]Sheet2!$E$2:$I$222,3,FALSE)</f>
        <v>#N/A</v>
      </c>
      <c r="BE622" t="e">
        <f>VLOOKUP(BC622,[1]Sheet2!$E$2:$I$222,4,FALSE)</f>
        <v>#N/A</v>
      </c>
      <c r="BF622" t="e">
        <f>VLOOKUP(BC622,[1]Sheet2!$E$2:$I$222,5,FALSE)</f>
        <v>#N/A</v>
      </c>
      <c r="BK622" t="e">
        <f>VLOOKUP(BJ622,[1]Sheet2!$E$2:$I$222,3,FALSE)</f>
        <v>#N/A</v>
      </c>
      <c r="BL622" t="e">
        <f>VLOOKUP(BJ622,[1]Sheet2!$E$2:$I$222,4,FALSE)</f>
        <v>#N/A</v>
      </c>
      <c r="BM622" t="e">
        <f>VLOOKUP(BJ622,[1]Sheet2!$E$2:$I$222,5,FALSE)</f>
        <v>#N/A</v>
      </c>
      <c r="BR622" t="e">
        <f>VLOOKUP(BQ622,[1]Sheet2!$E$2:$I$222,3,FALSE)</f>
        <v>#N/A</v>
      </c>
      <c r="BS622" t="e">
        <f>VLOOKUP(BQ622,[1]Sheet2!$E$2:$I$222,4,FALSE)</f>
        <v>#N/A</v>
      </c>
      <c r="BT622" t="e">
        <f>VLOOKUP(BQ622,[1]Sheet2!$E$2:$I$222,5,FALSE)</f>
        <v>#N/A</v>
      </c>
      <c r="BY622" t="e">
        <f>VLOOKUP(BX622,[1]Sheet2!$E$2:$I$222,3,FALSE)</f>
        <v>#N/A</v>
      </c>
      <c r="BZ622" t="e">
        <f>VLOOKUP(BX622,[1]Sheet2!$E$2:$I$222,4,FALSE)</f>
        <v>#N/A</v>
      </c>
      <c r="CA622" t="e">
        <f>VLOOKUP(BX622,[1]Sheet2!$E$2:$I$222,5,FALSE)</f>
        <v>#N/A</v>
      </c>
      <c r="CF622" t="e">
        <f>VLOOKUP(CE622,[1]Sheet2!$E$2:$I$222,3,FALSE)</f>
        <v>#N/A</v>
      </c>
      <c r="CG622" t="e">
        <f>VLOOKUP(CE622,[1]Sheet2!$E$2:$I$222,4,FALSE)</f>
        <v>#N/A</v>
      </c>
      <c r="CH622" t="e">
        <f>VLOOKUP(CE622,[1]Sheet2!$E$2:$I$222,5,FALSE)</f>
        <v>#N/A</v>
      </c>
      <c r="CM622" t="e">
        <f>VLOOKUP(CL622,[1]Sheet2!$E$2:$I$222,3,FALSE)</f>
        <v>#N/A</v>
      </c>
      <c r="CN622" t="e">
        <f>VLOOKUP(CL622,[1]Sheet2!$E$2:$I$222,4,FALSE)</f>
        <v>#N/A</v>
      </c>
      <c r="CO622" t="e">
        <f>VLOOKUP(CL622,[1]Sheet2!$E$2:$I$222,5,FALSE)</f>
        <v>#N/A</v>
      </c>
    </row>
    <row r="623" spans="1:93" x14ac:dyDescent="0.25">
      <c r="A623">
        <v>651</v>
      </c>
      <c r="C623">
        <v>13794</v>
      </c>
      <c r="D623">
        <v>3794</v>
      </c>
      <c r="E623">
        <v>37.803429999999999</v>
      </c>
      <c r="F623">
        <v>-122.43334</v>
      </c>
      <c r="G623" t="s">
        <v>1968</v>
      </c>
      <c r="H623" t="s">
        <v>1969</v>
      </c>
      <c r="I623" t="s">
        <v>668</v>
      </c>
      <c r="J623" t="s">
        <v>687</v>
      </c>
      <c r="Q623" t="s">
        <v>672</v>
      </c>
      <c r="S623" t="s">
        <v>1970</v>
      </c>
      <c r="X623">
        <f t="shared" si="9"/>
        <v>1</v>
      </c>
      <c r="Y623" t="s">
        <v>28</v>
      </c>
      <c r="Z623" t="s">
        <v>78</v>
      </c>
      <c r="AB623" t="e">
        <f>VLOOKUP($AA623,Sheet2!$E$2:$I$222,3,FALSE)</f>
        <v>#N/A</v>
      </c>
      <c r="AC623" t="e">
        <f>VLOOKUP($AA623,Sheet2!$E$2:$I$222,4,FALSE)</f>
        <v>#N/A</v>
      </c>
      <c r="AD623" t="e">
        <f>VLOOKUP($AA623,Sheet2!$E$2:$I$222,5,FALSE)</f>
        <v>#N/A</v>
      </c>
      <c r="AI623" t="e">
        <f>VLOOKUP(AH623,[1]Sheet2!$E$2:$I$222,3,FALSE)</f>
        <v>#N/A</v>
      </c>
      <c r="AJ623" t="e">
        <f>VLOOKUP(AH623,[1]Sheet2!$E$2:$I$222,4,FALSE)</f>
        <v>#N/A</v>
      </c>
      <c r="AK623" t="e">
        <f>VLOOKUP(AH623,[1]Sheet2!$E$2:$I$222,5,FALSE)</f>
        <v>#N/A</v>
      </c>
      <c r="AP623" t="e">
        <f>VLOOKUP(AO623,[1]Sheet2!$E$2:$I$222,3,FALSE)</f>
        <v>#N/A</v>
      </c>
      <c r="AQ623" t="e">
        <f>VLOOKUP(AO623,[1]Sheet2!$E$2:$I$222,4,FALSE)</f>
        <v>#N/A</v>
      </c>
      <c r="AR623" t="e">
        <f>VLOOKUP(AO623,[1]Sheet2!$E$2:$I$222,5,FALSE)</f>
        <v>#N/A</v>
      </c>
      <c r="AW623" t="e">
        <f>VLOOKUP(AV623,[1]Sheet2!$E$2:$I$222,3,FALSE)</f>
        <v>#N/A</v>
      </c>
      <c r="AX623" t="e">
        <f>VLOOKUP(AV623,[1]Sheet2!$E$2:$I$222,4,FALSE)</f>
        <v>#N/A</v>
      </c>
      <c r="AY623" t="e">
        <f>VLOOKUP(AV623,[1]Sheet2!$E$2:$I$222,5,FALSE)</f>
        <v>#N/A</v>
      </c>
      <c r="BD623" t="e">
        <f>VLOOKUP(BC623,[1]Sheet2!$E$2:$I$222,3,FALSE)</f>
        <v>#N/A</v>
      </c>
      <c r="BE623" t="e">
        <f>VLOOKUP(BC623,[1]Sheet2!$E$2:$I$222,4,FALSE)</f>
        <v>#N/A</v>
      </c>
      <c r="BF623" t="e">
        <f>VLOOKUP(BC623,[1]Sheet2!$E$2:$I$222,5,FALSE)</f>
        <v>#N/A</v>
      </c>
      <c r="BK623" t="e">
        <f>VLOOKUP(BJ623,[1]Sheet2!$E$2:$I$222,3,FALSE)</f>
        <v>#N/A</v>
      </c>
      <c r="BL623" t="e">
        <f>VLOOKUP(BJ623,[1]Sheet2!$E$2:$I$222,4,FALSE)</f>
        <v>#N/A</v>
      </c>
      <c r="BM623" t="e">
        <f>VLOOKUP(BJ623,[1]Sheet2!$E$2:$I$222,5,FALSE)</f>
        <v>#N/A</v>
      </c>
      <c r="BR623" t="e">
        <f>VLOOKUP(BQ623,[1]Sheet2!$E$2:$I$222,3,FALSE)</f>
        <v>#N/A</v>
      </c>
      <c r="BS623" t="e">
        <f>VLOOKUP(BQ623,[1]Sheet2!$E$2:$I$222,4,FALSE)</f>
        <v>#N/A</v>
      </c>
      <c r="BT623" t="e">
        <f>VLOOKUP(BQ623,[1]Sheet2!$E$2:$I$222,5,FALSE)</f>
        <v>#N/A</v>
      </c>
      <c r="BY623" t="e">
        <f>VLOOKUP(BX623,[1]Sheet2!$E$2:$I$222,3,FALSE)</f>
        <v>#N/A</v>
      </c>
      <c r="BZ623" t="e">
        <f>VLOOKUP(BX623,[1]Sheet2!$E$2:$I$222,4,FALSE)</f>
        <v>#N/A</v>
      </c>
      <c r="CA623" t="e">
        <f>VLOOKUP(BX623,[1]Sheet2!$E$2:$I$222,5,FALSE)</f>
        <v>#N/A</v>
      </c>
      <c r="CF623" t="e">
        <f>VLOOKUP(CE623,[1]Sheet2!$E$2:$I$222,3,FALSE)</f>
        <v>#N/A</v>
      </c>
      <c r="CG623" t="e">
        <f>VLOOKUP(CE623,[1]Sheet2!$E$2:$I$222,4,FALSE)</f>
        <v>#N/A</v>
      </c>
      <c r="CH623" t="e">
        <f>VLOOKUP(CE623,[1]Sheet2!$E$2:$I$222,5,FALSE)</f>
        <v>#N/A</v>
      </c>
      <c r="CM623" t="e">
        <f>VLOOKUP(CL623,[1]Sheet2!$E$2:$I$222,3,FALSE)</f>
        <v>#N/A</v>
      </c>
      <c r="CN623" t="e">
        <f>VLOOKUP(CL623,[1]Sheet2!$E$2:$I$222,4,FALSE)</f>
        <v>#N/A</v>
      </c>
      <c r="CO623" t="e">
        <f>VLOOKUP(CL623,[1]Sheet2!$E$2:$I$222,5,FALSE)</f>
        <v>#N/A</v>
      </c>
    </row>
    <row r="624" spans="1:93" x14ac:dyDescent="0.25">
      <c r="A624">
        <v>653</v>
      </c>
      <c r="C624">
        <v>13797</v>
      </c>
      <c r="D624">
        <v>3797</v>
      </c>
      <c r="E624">
        <v>37.72598</v>
      </c>
      <c r="F624">
        <v>-122.47686</v>
      </c>
      <c r="G624" t="s">
        <v>1971</v>
      </c>
      <c r="H624" t="s">
        <v>1972</v>
      </c>
      <c r="I624" t="s">
        <v>727</v>
      </c>
      <c r="J624" t="s">
        <v>669</v>
      </c>
      <c r="K624" t="s">
        <v>844</v>
      </c>
      <c r="Q624" t="s">
        <v>672</v>
      </c>
      <c r="S624" t="s">
        <v>1170</v>
      </c>
      <c r="X624">
        <f t="shared" si="9"/>
        <v>1</v>
      </c>
      <c r="Y624" t="s">
        <v>37</v>
      </c>
      <c r="Z624" t="s">
        <v>79</v>
      </c>
      <c r="AB624" t="e">
        <f>VLOOKUP($AA624,Sheet2!$E$2:$I$222,3,FALSE)</f>
        <v>#N/A</v>
      </c>
      <c r="AC624" t="e">
        <f>VLOOKUP($AA624,Sheet2!$E$2:$I$222,4,FALSE)</f>
        <v>#N/A</v>
      </c>
      <c r="AD624" t="e">
        <f>VLOOKUP($AA624,Sheet2!$E$2:$I$222,5,FALSE)</f>
        <v>#N/A</v>
      </c>
      <c r="AI624" t="e">
        <f>VLOOKUP(AH624,[1]Sheet2!$E$2:$I$222,3,FALSE)</f>
        <v>#N/A</v>
      </c>
      <c r="AJ624" t="e">
        <f>VLOOKUP(AH624,[1]Sheet2!$E$2:$I$222,4,FALSE)</f>
        <v>#N/A</v>
      </c>
      <c r="AK624" t="e">
        <f>VLOOKUP(AH624,[1]Sheet2!$E$2:$I$222,5,FALSE)</f>
        <v>#N/A</v>
      </c>
      <c r="AP624" t="e">
        <f>VLOOKUP(AO624,[1]Sheet2!$E$2:$I$222,3,FALSE)</f>
        <v>#N/A</v>
      </c>
      <c r="AQ624" t="e">
        <f>VLOOKUP(AO624,[1]Sheet2!$E$2:$I$222,4,FALSE)</f>
        <v>#N/A</v>
      </c>
      <c r="AR624" t="e">
        <f>VLOOKUP(AO624,[1]Sheet2!$E$2:$I$222,5,FALSE)</f>
        <v>#N/A</v>
      </c>
      <c r="AW624" t="e">
        <f>VLOOKUP(AV624,[1]Sheet2!$E$2:$I$222,3,FALSE)</f>
        <v>#N/A</v>
      </c>
      <c r="AX624" t="e">
        <f>VLOOKUP(AV624,[1]Sheet2!$E$2:$I$222,4,FALSE)</f>
        <v>#N/A</v>
      </c>
      <c r="AY624" t="e">
        <f>VLOOKUP(AV624,[1]Sheet2!$E$2:$I$222,5,FALSE)</f>
        <v>#N/A</v>
      </c>
      <c r="BD624" t="e">
        <f>VLOOKUP(BC624,[1]Sheet2!$E$2:$I$222,3,FALSE)</f>
        <v>#N/A</v>
      </c>
      <c r="BE624" t="e">
        <f>VLOOKUP(BC624,[1]Sheet2!$E$2:$I$222,4,FALSE)</f>
        <v>#N/A</v>
      </c>
      <c r="BF624" t="e">
        <f>VLOOKUP(BC624,[1]Sheet2!$E$2:$I$222,5,FALSE)</f>
        <v>#N/A</v>
      </c>
      <c r="BK624" t="e">
        <f>VLOOKUP(BJ624,[1]Sheet2!$E$2:$I$222,3,FALSE)</f>
        <v>#N/A</v>
      </c>
      <c r="BL624" t="e">
        <f>VLOOKUP(BJ624,[1]Sheet2!$E$2:$I$222,4,FALSE)</f>
        <v>#N/A</v>
      </c>
      <c r="BM624" t="e">
        <f>VLOOKUP(BJ624,[1]Sheet2!$E$2:$I$222,5,FALSE)</f>
        <v>#N/A</v>
      </c>
      <c r="BR624" t="e">
        <f>VLOOKUP(BQ624,[1]Sheet2!$E$2:$I$222,3,FALSE)</f>
        <v>#N/A</v>
      </c>
      <c r="BS624" t="e">
        <f>VLOOKUP(BQ624,[1]Sheet2!$E$2:$I$222,4,FALSE)</f>
        <v>#N/A</v>
      </c>
      <c r="BT624" t="e">
        <f>VLOOKUP(BQ624,[1]Sheet2!$E$2:$I$222,5,FALSE)</f>
        <v>#N/A</v>
      </c>
      <c r="BY624" t="e">
        <f>VLOOKUP(BX624,[1]Sheet2!$E$2:$I$222,3,FALSE)</f>
        <v>#N/A</v>
      </c>
      <c r="BZ624" t="e">
        <f>VLOOKUP(BX624,[1]Sheet2!$E$2:$I$222,4,FALSE)</f>
        <v>#N/A</v>
      </c>
      <c r="CA624" t="e">
        <f>VLOOKUP(BX624,[1]Sheet2!$E$2:$I$222,5,FALSE)</f>
        <v>#N/A</v>
      </c>
      <c r="CF624" t="e">
        <f>VLOOKUP(CE624,[1]Sheet2!$E$2:$I$222,3,FALSE)</f>
        <v>#N/A</v>
      </c>
      <c r="CG624" t="e">
        <f>VLOOKUP(CE624,[1]Sheet2!$E$2:$I$222,4,FALSE)</f>
        <v>#N/A</v>
      </c>
      <c r="CH624" t="e">
        <f>VLOOKUP(CE624,[1]Sheet2!$E$2:$I$222,5,FALSE)</f>
        <v>#N/A</v>
      </c>
      <c r="CM624" t="e">
        <f>VLOOKUP(CL624,[1]Sheet2!$E$2:$I$222,3,FALSE)</f>
        <v>#N/A</v>
      </c>
      <c r="CN624" t="e">
        <f>VLOOKUP(CL624,[1]Sheet2!$E$2:$I$222,4,FALSE)</f>
        <v>#N/A</v>
      </c>
      <c r="CO624" t="e">
        <f>VLOOKUP(CL624,[1]Sheet2!$E$2:$I$222,5,FALSE)</f>
        <v>#N/A</v>
      </c>
    </row>
    <row r="625" spans="1:93" x14ac:dyDescent="0.25">
      <c r="A625">
        <v>654</v>
      </c>
      <c r="C625">
        <v>13798</v>
      </c>
      <c r="D625">
        <v>3798</v>
      </c>
      <c r="E625">
        <v>37.725969999999997</v>
      </c>
      <c r="F625">
        <v>-122.47714000000001</v>
      </c>
      <c r="G625" t="s">
        <v>1971</v>
      </c>
      <c r="H625" t="s">
        <v>1972</v>
      </c>
      <c r="I625" t="s">
        <v>729</v>
      </c>
      <c r="J625" t="s">
        <v>687</v>
      </c>
      <c r="Q625" t="s">
        <v>672</v>
      </c>
      <c r="S625" t="s">
        <v>1389</v>
      </c>
      <c r="X625">
        <f t="shared" si="9"/>
        <v>1</v>
      </c>
      <c r="Y625" t="s">
        <v>37</v>
      </c>
      <c r="Z625" t="s">
        <v>78</v>
      </c>
      <c r="AB625" t="e">
        <f>VLOOKUP($AA625,Sheet2!$E$2:$I$222,3,FALSE)</f>
        <v>#N/A</v>
      </c>
      <c r="AC625" t="e">
        <f>VLOOKUP($AA625,Sheet2!$E$2:$I$222,4,FALSE)</f>
        <v>#N/A</v>
      </c>
      <c r="AD625" t="e">
        <f>VLOOKUP($AA625,Sheet2!$E$2:$I$222,5,FALSE)</f>
        <v>#N/A</v>
      </c>
      <c r="AI625" t="e">
        <f>VLOOKUP(AH625,[1]Sheet2!$E$2:$I$222,3,FALSE)</f>
        <v>#N/A</v>
      </c>
      <c r="AJ625" t="e">
        <f>VLOOKUP(AH625,[1]Sheet2!$E$2:$I$222,4,FALSE)</f>
        <v>#N/A</v>
      </c>
      <c r="AK625" t="e">
        <f>VLOOKUP(AH625,[1]Sheet2!$E$2:$I$222,5,FALSE)</f>
        <v>#N/A</v>
      </c>
      <c r="AP625" t="e">
        <f>VLOOKUP(AO625,[1]Sheet2!$E$2:$I$222,3,FALSE)</f>
        <v>#N/A</v>
      </c>
      <c r="AQ625" t="e">
        <f>VLOOKUP(AO625,[1]Sheet2!$E$2:$I$222,4,FALSE)</f>
        <v>#N/A</v>
      </c>
      <c r="AR625" t="e">
        <f>VLOOKUP(AO625,[1]Sheet2!$E$2:$I$222,5,FALSE)</f>
        <v>#N/A</v>
      </c>
      <c r="AW625" t="e">
        <f>VLOOKUP(AV625,[1]Sheet2!$E$2:$I$222,3,FALSE)</f>
        <v>#N/A</v>
      </c>
      <c r="AX625" t="e">
        <f>VLOOKUP(AV625,[1]Sheet2!$E$2:$I$222,4,FALSE)</f>
        <v>#N/A</v>
      </c>
      <c r="AY625" t="e">
        <f>VLOOKUP(AV625,[1]Sheet2!$E$2:$I$222,5,FALSE)</f>
        <v>#N/A</v>
      </c>
      <c r="BD625" t="e">
        <f>VLOOKUP(BC625,[1]Sheet2!$E$2:$I$222,3,FALSE)</f>
        <v>#N/A</v>
      </c>
      <c r="BE625" t="e">
        <f>VLOOKUP(BC625,[1]Sheet2!$E$2:$I$222,4,FALSE)</f>
        <v>#N/A</v>
      </c>
      <c r="BF625" t="e">
        <f>VLOOKUP(BC625,[1]Sheet2!$E$2:$I$222,5,FALSE)</f>
        <v>#N/A</v>
      </c>
      <c r="BK625" t="e">
        <f>VLOOKUP(BJ625,[1]Sheet2!$E$2:$I$222,3,FALSE)</f>
        <v>#N/A</v>
      </c>
      <c r="BL625" t="e">
        <f>VLOOKUP(BJ625,[1]Sheet2!$E$2:$I$222,4,FALSE)</f>
        <v>#N/A</v>
      </c>
      <c r="BM625" t="e">
        <f>VLOOKUP(BJ625,[1]Sheet2!$E$2:$I$222,5,FALSE)</f>
        <v>#N/A</v>
      </c>
      <c r="BR625" t="e">
        <f>VLOOKUP(BQ625,[1]Sheet2!$E$2:$I$222,3,FALSE)</f>
        <v>#N/A</v>
      </c>
      <c r="BS625" t="e">
        <f>VLOOKUP(BQ625,[1]Sheet2!$E$2:$I$222,4,FALSE)</f>
        <v>#N/A</v>
      </c>
      <c r="BT625" t="e">
        <f>VLOOKUP(BQ625,[1]Sheet2!$E$2:$I$222,5,FALSE)</f>
        <v>#N/A</v>
      </c>
      <c r="BY625" t="e">
        <f>VLOOKUP(BX625,[1]Sheet2!$E$2:$I$222,3,FALSE)</f>
        <v>#N/A</v>
      </c>
      <c r="BZ625" t="e">
        <f>VLOOKUP(BX625,[1]Sheet2!$E$2:$I$222,4,FALSE)</f>
        <v>#N/A</v>
      </c>
      <c r="CA625" t="e">
        <f>VLOOKUP(BX625,[1]Sheet2!$E$2:$I$222,5,FALSE)</f>
        <v>#N/A</v>
      </c>
      <c r="CF625" t="e">
        <f>VLOOKUP(CE625,[1]Sheet2!$E$2:$I$222,3,FALSE)</f>
        <v>#N/A</v>
      </c>
      <c r="CG625" t="e">
        <f>VLOOKUP(CE625,[1]Sheet2!$E$2:$I$222,4,FALSE)</f>
        <v>#N/A</v>
      </c>
      <c r="CH625" t="e">
        <f>VLOOKUP(CE625,[1]Sheet2!$E$2:$I$222,5,FALSE)</f>
        <v>#N/A</v>
      </c>
      <c r="CM625" t="e">
        <f>VLOOKUP(CL625,[1]Sheet2!$E$2:$I$222,3,FALSE)</f>
        <v>#N/A</v>
      </c>
      <c r="CN625" t="e">
        <f>VLOOKUP(CL625,[1]Sheet2!$E$2:$I$222,4,FALSE)</f>
        <v>#N/A</v>
      </c>
      <c r="CO625" t="e">
        <f>VLOOKUP(CL625,[1]Sheet2!$E$2:$I$222,5,FALSE)</f>
        <v>#N/A</v>
      </c>
    </row>
    <row r="626" spans="1:93" x14ac:dyDescent="0.25">
      <c r="A626">
        <v>655</v>
      </c>
      <c r="C626">
        <v>13799</v>
      </c>
      <c r="D626">
        <v>3799</v>
      </c>
      <c r="E626">
        <v>37.725949999999997</v>
      </c>
      <c r="F626">
        <v>-122.47881</v>
      </c>
      <c r="G626" t="s">
        <v>1973</v>
      </c>
      <c r="H626" t="s">
        <v>1974</v>
      </c>
      <c r="I626" t="s">
        <v>727</v>
      </c>
      <c r="J626" t="s">
        <v>669</v>
      </c>
      <c r="K626" t="s">
        <v>697</v>
      </c>
      <c r="Q626" t="s">
        <v>672</v>
      </c>
      <c r="S626" t="s">
        <v>1170</v>
      </c>
      <c r="X626">
        <f t="shared" si="9"/>
        <v>1</v>
      </c>
      <c r="Y626" t="s">
        <v>37</v>
      </c>
      <c r="Z626" t="s">
        <v>79</v>
      </c>
      <c r="AB626" t="e">
        <f>VLOOKUP($AA626,Sheet2!$E$2:$I$222,3,FALSE)</f>
        <v>#N/A</v>
      </c>
      <c r="AC626" t="e">
        <f>VLOOKUP($AA626,Sheet2!$E$2:$I$222,4,FALSE)</f>
        <v>#N/A</v>
      </c>
      <c r="AD626" t="e">
        <f>VLOOKUP($AA626,Sheet2!$E$2:$I$222,5,FALSE)</f>
        <v>#N/A</v>
      </c>
      <c r="AI626" t="e">
        <f>VLOOKUP(AH626,[1]Sheet2!$E$2:$I$222,3,FALSE)</f>
        <v>#N/A</v>
      </c>
      <c r="AJ626" t="e">
        <f>VLOOKUP(AH626,[1]Sheet2!$E$2:$I$222,4,FALSE)</f>
        <v>#N/A</v>
      </c>
      <c r="AK626" t="e">
        <f>VLOOKUP(AH626,[1]Sheet2!$E$2:$I$222,5,FALSE)</f>
        <v>#N/A</v>
      </c>
      <c r="AP626" t="e">
        <f>VLOOKUP(AO626,[1]Sheet2!$E$2:$I$222,3,FALSE)</f>
        <v>#N/A</v>
      </c>
      <c r="AQ626" t="e">
        <f>VLOOKUP(AO626,[1]Sheet2!$E$2:$I$222,4,FALSE)</f>
        <v>#N/A</v>
      </c>
      <c r="AR626" t="e">
        <f>VLOOKUP(AO626,[1]Sheet2!$E$2:$I$222,5,FALSE)</f>
        <v>#N/A</v>
      </c>
      <c r="AW626" t="e">
        <f>VLOOKUP(AV626,[1]Sheet2!$E$2:$I$222,3,FALSE)</f>
        <v>#N/A</v>
      </c>
      <c r="AX626" t="e">
        <f>VLOOKUP(AV626,[1]Sheet2!$E$2:$I$222,4,FALSE)</f>
        <v>#N/A</v>
      </c>
      <c r="AY626" t="e">
        <f>VLOOKUP(AV626,[1]Sheet2!$E$2:$I$222,5,FALSE)</f>
        <v>#N/A</v>
      </c>
      <c r="BD626" t="e">
        <f>VLOOKUP(BC626,[1]Sheet2!$E$2:$I$222,3,FALSE)</f>
        <v>#N/A</v>
      </c>
      <c r="BE626" t="e">
        <f>VLOOKUP(BC626,[1]Sheet2!$E$2:$I$222,4,FALSE)</f>
        <v>#N/A</v>
      </c>
      <c r="BF626" t="e">
        <f>VLOOKUP(BC626,[1]Sheet2!$E$2:$I$222,5,FALSE)</f>
        <v>#N/A</v>
      </c>
      <c r="BK626" t="e">
        <f>VLOOKUP(BJ626,[1]Sheet2!$E$2:$I$222,3,FALSE)</f>
        <v>#N/A</v>
      </c>
      <c r="BL626" t="e">
        <f>VLOOKUP(BJ626,[1]Sheet2!$E$2:$I$222,4,FALSE)</f>
        <v>#N/A</v>
      </c>
      <c r="BM626" t="e">
        <f>VLOOKUP(BJ626,[1]Sheet2!$E$2:$I$222,5,FALSE)</f>
        <v>#N/A</v>
      </c>
      <c r="BR626" t="e">
        <f>VLOOKUP(BQ626,[1]Sheet2!$E$2:$I$222,3,FALSE)</f>
        <v>#N/A</v>
      </c>
      <c r="BS626" t="e">
        <f>VLOOKUP(BQ626,[1]Sheet2!$E$2:$I$222,4,FALSE)</f>
        <v>#N/A</v>
      </c>
      <c r="BT626" t="e">
        <f>VLOOKUP(BQ626,[1]Sheet2!$E$2:$I$222,5,FALSE)</f>
        <v>#N/A</v>
      </c>
      <c r="BY626" t="e">
        <f>VLOOKUP(BX626,[1]Sheet2!$E$2:$I$222,3,FALSE)</f>
        <v>#N/A</v>
      </c>
      <c r="BZ626" t="e">
        <f>VLOOKUP(BX626,[1]Sheet2!$E$2:$I$222,4,FALSE)</f>
        <v>#N/A</v>
      </c>
      <c r="CA626" t="e">
        <f>VLOOKUP(BX626,[1]Sheet2!$E$2:$I$222,5,FALSE)</f>
        <v>#N/A</v>
      </c>
      <c r="CF626" t="e">
        <f>VLOOKUP(CE626,[1]Sheet2!$E$2:$I$222,3,FALSE)</f>
        <v>#N/A</v>
      </c>
      <c r="CG626" t="e">
        <f>VLOOKUP(CE626,[1]Sheet2!$E$2:$I$222,4,FALSE)</f>
        <v>#N/A</v>
      </c>
      <c r="CH626" t="e">
        <f>VLOOKUP(CE626,[1]Sheet2!$E$2:$I$222,5,FALSE)</f>
        <v>#N/A</v>
      </c>
      <c r="CM626" t="e">
        <f>VLOOKUP(CL626,[1]Sheet2!$E$2:$I$222,3,FALSE)</f>
        <v>#N/A</v>
      </c>
      <c r="CN626" t="e">
        <f>VLOOKUP(CL626,[1]Sheet2!$E$2:$I$222,4,FALSE)</f>
        <v>#N/A</v>
      </c>
      <c r="CO626" t="e">
        <f>VLOOKUP(CL626,[1]Sheet2!$E$2:$I$222,5,FALSE)</f>
        <v>#N/A</v>
      </c>
    </row>
    <row r="627" spans="1:93" x14ac:dyDescent="0.25">
      <c r="A627">
        <v>656</v>
      </c>
      <c r="C627">
        <v>13800</v>
      </c>
      <c r="D627">
        <v>3800</v>
      </c>
      <c r="E627">
        <v>37.72587</v>
      </c>
      <c r="F627">
        <v>-122.47879</v>
      </c>
      <c r="G627" t="s">
        <v>1975</v>
      </c>
      <c r="H627" t="s">
        <v>1976</v>
      </c>
      <c r="I627" t="s">
        <v>729</v>
      </c>
      <c r="J627" t="s">
        <v>669</v>
      </c>
      <c r="K627" t="s">
        <v>1977</v>
      </c>
      <c r="Q627" t="s">
        <v>672</v>
      </c>
      <c r="S627" t="s">
        <v>1389</v>
      </c>
      <c r="X627">
        <f t="shared" si="9"/>
        <v>1</v>
      </c>
      <c r="Y627" t="s">
        <v>37</v>
      </c>
      <c r="Z627" t="s">
        <v>78</v>
      </c>
      <c r="AB627" t="e">
        <f>VLOOKUP($AA627,Sheet2!$E$2:$I$222,3,FALSE)</f>
        <v>#N/A</v>
      </c>
      <c r="AC627" t="e">
        <f>VLOOKUP($AA627,Sheet2!$E$2:$I$222,4,FALSE)</f>
        <v>#N/A</v>
      </c>
      <c r="AD627" t="e">
        <f>VLOOKUP($AA627,Sheet2!$E$2:$I$222,5,FALSE)</f>
        <v>#N/A</v>
      </c>
      <c r="AI627" t="e">
        <f>VLOOKUP(AH627,[1]Sheet2!$E$2:$I$222,3,FALSE)</f>
        <v>#N/A</v>
      </c>
      <c r="AJ627" t="e">
        <f>VLOOKUP(AH627,[1]Sheet2!$E$2:$I$222,4,FALSE)</f>
        <v>#N/A</v>
      </c>
      <c r="AK627" t="e">
        <f>VLOOKUP(AH627,[1]Sheet2!$E$2:$I$222,5,FALSE)</f>
        <v>#N/A</v>
      </c>
      <c r="AP627" t="e">
        <f>VLOOKUP(AO627,[1]Sheet2!$E$2:$I$222,3,FALSE)</f>
        <v>#N/A</v>
      </c>
      <c r="AQ627" t="e">
        <f>VLOOKUP(AO627,[1]Sheet2!$E$2:$I$222,4,FALSE)</f>
        <v>#N/A</v>
      </c>
      <c r="AR627" t="e">
        <f>VLOOKUP(AO627,[1]Sheet2!$E$2:$I$222,5,FALSE)</f>
        <v>#N/A</v>
      </c>
      <c r="AW627" t="e">
        <f>VLOOKUP(AV627,[1]Sheet2!$E$2:$I$222,3,FALSE)</f>
        <v>#N/A</v>
      </c>
      <c r="AX627" t="e">
        <f>VLOOKUP(AV627,[1]Sheet2!$E$2:$I$222,4,FALSE)</f>
        <v>#N/A</v>
      </c>
      <c r="AY627" t="e">
        <f>VLOOKUP(AV627,[1]Sheet2!$E$2:$I$222,5,FALSE)</f>
        <v>#N/A</v>
      </c>
      <c r="BD627" t="e">
        <f>VLOOKUP(BC627,[1]Sheet2!$E$2:$I$222,3,FALSE)</f>
        <v>#N/A</v>
      </c>
      <c r="BE627" t="e">
        <f>VLOOKUP(BC627,[1]Sheet2!$E$2:$I$222,4,FALSE)</f>
        <v>#N/A</v>
      </c>
      <c r="BF627" t="e">
        <f>VLOOKUP(BC627,[1]Sheet2!$E$2:$I$222,5,FALSE)</f>
        <v>#N/A</v>
      </c>
      <c r="BK627" t="e">
        <f>VLOOKUP(BJ627,[1]Sheet2!$E$2:$I$222,3,FALSE)</f>
        <v>#N/A</v>
      </c>
      <c r="BL627" t="e">
        <f>VLOOKUP(BJ627,[1]Sheet2!$E$2:$I$222,4,FALSE)</f>
        <v>#N/A</v>
      </c>
      <c r="BM627" t="e">
        <f>VLOOKUP(BJ627,[1]Sheet2!$E$2:$I$222,5,FALSE)</f>
        <v>#N/A</v>
      </c>
      <c r="BR627" t="e">
        <f>VLOOKUP(BQ627,[1]Sheet2!$E$2:$I$222,3,FALSE)</f>
        <v>#N/A</v>
      </c>
      <c r="BS627" t="e">
        <f>VLOOKUP(BQ627,[1]Sheet2!$E$2:$I$222,4,FALSE)</f>
        <v>#N/A</v>
      </c>
      <c r="BT627" t="e">
        <f>VLOOKUP(BQ627,[1]Sheet2!$E$2:$I$222,5,FALSE)</f>
        <v>#N/A</v>
      </c>
      <c r="BY627" t="e">
        <f>VLOOKUP(BX627,[1]Sheet2!$E$2:$I$222,3,FALSE)</f>
        <v>#N/A</v>
      </c>
      <c r="BZ627" t="e">
        <f>VLOOKUP(BX627,[1]Sheet2!$E$2:$I$222,4,FALSE)</f>
        <v>#N/A</v>
      </c>
      <c r="CA627" t="e">
        <f>VLOOKUP(BX627,[1]Sheet2!$E$2:$I$222,5,FALSE)</f>
        <v>#N/A</v>
      </c>
      <c r="CF627" t="e">
        <f>VLOOKUP(CE627,[1]Sheet2!$E$2:$I$222,3,FALSE)</f>
        <v>#N/A</v>
      </c>
      <c r="CG627" t="e">
        <f>VLOOKUP(CE627,[1]Sheet2!$E$2:$I$222,4,FALSE)</f>
        <v>#N/A</v>
      </c>
      <c r="CH627" t="e">
        <f>VLOOKUP(CE627,[1]Sheet2!$E$2:$I$222,5,FALSE)</f>
        <v>#N/A</v>
      </c>
      <c r="CM627" t="e">
        <f>VLOOKUP(CL627,[1]Sheet2!$E$2:$I$222,3,FALSE)</f>
        <v>#N/A</v>
      </c>
      <c r="CN627" t="e">
        <f>VLOOKUP(CL627,[1]Sheet2!$E$2:$I$222,4,FALSE)</f>
        <v>#N/A</v>
      </c>
      <c r="CO627" t="e">
        <f>VLOOKUP(CL627,[1]Sheet2!$E$2:$I$222,5,FALSE)</f>
        <v>#N/A</v>
      </c>
    </row>
    <row r="628" spans="1:93" x14ac:dyDescent="0.25">
      <c r="A628">
        <v>657</v>
      </c>
      <c r="C628">
        <v>13801</v>
      </c>
      <c r="D628">
        <v>3801</v>
      </c>
      <c r="E628">
        <v>37.726909999999997</v>
      </c>
      <c r="F628">
        <v>-122.48004</v>
      </c>
      <c r="G628" t="s">
        <v>1978</v>
      </c>
      <c r="H628" t="s">
        <v>1979</v>
      </c>
      <c r="I628" t="s">
        <v>746</v>
      </c>
      <c r="J628" t="s">
        <v>687</v>
      </c>
      <c r="Q628" t="s">
        <v>672</v>
      </c>
      <c r="S628" t="s">
        <v>1389</v>
      </c>
      <c r="X628">
        <f t="shared" si="9"/>
        <v>1</v>
      </c>
      <c r="Y628" t="s">
        <v>37</v>
      </c>
      <c r="Z628" t="s">
        <v>78</v>
      </c>
      <c r="AB628" t="e">
        <f>VLOOKUP($AA628,Sheet2!$E$2:$I$222,3,FALSE)</f>
        <v>#N/A</v>
      </c>
      <c r="AC628" t="e">
        <f>VLOOKUP($AA628,Sheet2!$E$2:$I$222,4,FALSE)</f>
        <v>#N/A</v>
      </c>
      <c r="AD628" t="e">
        <f>VLOOKUP($AA628,Sheet2!$E$2:$I$222,5,FALSE)</f>
        <v>#N/A</v>
      </c>
      <c r="AI628" t="e">
        <f>VLOOKUP(AH628,[1]Sheet2!$E$2:$I$222,3,FALSE)</f>
        <v>#N/A</v>
      </c>
      <c r="AJ628" t="e">
        <f>VLOOKUP(AH628,[1]Sheet2!$E$2:$I$222,4,FALSE)</f>
        <v>#N/A</v>
      </c>
      <c r="AK628" t="e">
        <f>VLOOKUP(AH628,[1]Sheet2!$E$2:$I$222,5,FALSE)</f>
        <v>#N/A</v>
      </c>
      <c r="AP628" t="e">
        <f>VLOOKUP(AO628,[1]Sheet2!$E$2:$I$222,3,FALSE)</f>
        <v>#N/A</v>
      </c>
      <c r="AQ628" t="e">
        <f>VLOOKUP(AO628,[1]Sheet2!$E$2:$I$222,4,FALSE)</f>
        <v>#N/A</v>
      </c>
      <c r="AR628" t="e">
        <f>VLOOKUP(AO628,[1]Sheet2!$E$2:$I$222,5,FALSE)</f>
        <v>#N/A</v>
      </c>
      <c r="AW628" t="e">
        <f>VLOOKUP(AV628,[1]Sheet2!$E$2:$I$222,3,FALSE)</f>
        <v>#N/A</v>
      </c>
      <c r="AX628" t="e">
        <f>VLOOKUP(AV628,[1]Sheet2!$E$2:$I$222,4,FALSE)</f>
        <v>#N/A</v>
      </c>
      <c r="AY628" t="e">
        <f>VLOOKUP(AV628,[1]Sheet2!$E$2:$I$222,5,FALSE)</f>
        <v>#N/A</v>
      </c>
      <c r="BD628" t="e">
        <f>VLOOKUP(BC628,[1]Sheet2!$E$2:$I$222,3,FALSE)</f>
        <v>#N/A</v>
      </c>
      <c r="BE628" t="e">
        <f>VLOOKUP(BC628,[1]Sheet2!$E$2:$I$222,4,FALSE)</f>
        <v>#N/A</v>
      </c>
      <c r="BF628" t="e">
        <f>VLOOKUP(BC628,[1]Sheet2!$E$2:$I$222,5,FALSE)</f>
        <v>#N/A</v>
      </c>
      <c r="BK628" t="e">
        <f>VLOOKUP(BJ628,[1]Sheet2!$E$2:$I$222,3,FALSE)</f>
        <v>#N/A</v>
      </c>
      <c r="BL628" t="e">
        <f>VLOOKUP(BJ628,[1]Sheet2!$E$2:$I$222,4,FALSE)</f>
        <v>#N/A</v>
      </c>
      <c r="BM628" t="e">
        <f>VLOOKUP(BJ628,[1]Sheet2!$E$2:$I$222,5,FALSE)</f>
        <v>#N/A</v>
      </c>
      <c r="BR628" t="e">
        <f>VLOOKUP(BQ628,[1]Sheet2!$E$2:$I$222,3,FALSE)</f>
        <v>#N/A</v>
      </c>
      <c r="BS628" t="e">
        <f>VLOOKUP(BQ628,[1]Sheet2!$E$2:$I$222,4,FALSE)</f>
        <v>#N/A</v>
      </c>
      <c r="BT628" t="e">
        <f>VLOOKUP(BQ628,[1]Sheet2!$E$2:$I$222,5,FALSE)</f>
        <v>#N/A</v>
      </c>
      <c r="BY628" t="e">
        <f>VLOOKUP(BX628,[1]Sheet2!$E$2:$I$222,3,FALSE)</f>
        <v>#N/A</v>
      </c>
      <c r="BZ628" t="e">
        <f>VLOOKUP(BX628,[1]Sheet2!$E$2:$I$222,4,FALSE)</f>
        <v>#N/A</v>
      </c>
      <c r="CA628" t="e">
        <f>VLOOKUP(BX628,[1]Sheet2!$E$2:$I$222,5,FALSE)</f>
        <v>#N/A</v>
      </c>
      <c r="CF628" t="e">
        <f>VLOOKUP(CE628,[1]Sheet2!$E$2:$I$222,3,FALSE)</f>
        <v>#N/A</v>
      </c>
      <c r="CG628" t="e">
        <f>VLOOKUP(CE628,[1]Sheet2!$E$2:$I$222,4,FALSE)</f>
        <v>#N/A</v>
      </c>
      <c r="CH628" t="e">
        <f>VLOOKUP(CE628,[1]Sheet2!$E$2:$I$222,5,FALSE)</f>
        <v>#N/A</v>
      </c>
      <c r="CM628" t="e">
        <f>VLOOKUP(CL628,[1]Sheet2!$E$2:$I$222,3,FALSE)</f>
        <v>#N/A</v>
      </c>
      <c r="CN628" t="e">
        <f>VLOOKUP(CL628,[1]Sheet2!$E$2:$I$222,4,FALSE)</f>
        <v>#N/A</v>
      </c>
      <c r="CO628" t="e">
        <f>VLOOKUP(CL628,[1]Sheet2!$E$2:$I$222,5,FALSE)</f>
        <v>#N/A</v>
      </c>
    </row>
    <row r="629" spans="1:93" x14ac:dyDescent="0.25">
      <c r="A629">
        <v>658</v>
      </c>
      <c r="C629">
        <v>13802</v>
      </c>
      <c r="D629">
        <v>3802</v>
      </c>
      <c r="E629">
        <v>37.727170000000001</v>
      </c>
      <c r="F629">
        <v>-122.48005000000001</v>
      </c>
      <c r="G629" t="s">
        <v>1978</v>
      </c>
      <c r="H629" t="s">
        <v>1980</v>
      </c>
      <c r="I629" t="s">
        <v>677</v>
      </c>
      <c r="J629" t="s">
        <v>669</v>
      </c>
      <c r="K629" t="s">
        <v>697</v>
      </c>
      <c r="Q629" t="s">
        <v>672</v>
      </c>
      <c r="S629" t="s">
        <v>1170</v>
      </c>
      <c r="X629">
        <f t="shared" si="9"/>
        <v>1</v>
      </c>
      <c r="Y629" t="s">
        <v>37</v>
      </c>
      <c r="Z629" t="s">
        <v>79</v>
      </c>
      <c r="AB629" t="e">
        <f>VLOOKUP($AA629,Sheet2!$E$2:$I$222,3,FALSE)</f>
        <v>#N/A</v>
      </c>
      <c r="AC629" t="e">
        <f>VLOOKUP($AA629,Sheet2!$E$2:$I$222,4,FALSE)</f>
        <v>#N/A</v>
      </c>
      <c r="AD629" t="e">
        <f>VLOOKUP($AA629,Sheet2!$E$2:$I$222,5,FALSE)</f>
        <v>#N/A</v>
      </c>
      <c r="AI629" t="e">
        <f>VLOOKUP(AH629,[1]Sheet2!$E$2:$I$222,3,FALSE)</f>
        <v>#N/A</v>
      </c>
      <c r="AJ629" t="e">
        <f>VLOOKUP(AH629,[1]Sheet2!$E$2:$I$222,4,FALSE)</f>
        <v>#N/A</v>
      </c>
      <c r="AK629" t="e">
        <f>VLOOKUP(AH629,[1]Sheet2!$E$2:$I$222,5,FALSE)</f>
        <v>#N/A</v>
      </c>
      <c r="AP629" t="e">
        <f>VLOOKUP(AO629,[1]Sheet2!$E$2:$I$222,3,FALSE)</f>
        <v>#N/A</v>
      </c>
      <c r="AQ629" t="e">
        <f>VLOOKUP(AO629,[1]Sheet2!$E$2:$I$222,4,FALSE)</f>
        <v>#N/A</v>
      </c>
      <c r="AR629" t="e">
        <f>VLOOKUP(AO629,[1]Sheet2!$E$2:$I$222,5,FALSE)</f>
        <v>#N/A</v>
      </c>
      <c r="AW629" t="e">
        <f>VLOOKUP(AV629,[1]Sheet2!$E$2:$I$222,3,FALSE)</f>
        <v>#N/A</v>
      </c>
      <c r="AX629" t="e">
        <f>VLOOKUP(AV629,[1]Sheet2!$E$2:$I$222,4,FALSE)</f>
        <v>#N/A</v>
      </c>
      <c r="AY629" t="e">
        <f>VLOOKUP(AV629,[1]Sheet2!$E$2:$I$222,5,FALSE)</f>
        <v>#N/A</v>
      </c>
      <c r="BD629" t="e">
        <f>VLOOKUP(BC629,[1]Sheet2!$E$2:$I$222,3,FALSE)</f>
        <v>#N/A</v>
      </c>
      <c r="BE629" t="e">
        <f>VLOOKUP(BC629,[1]Sheet2!$E$2:$I$222,4,FALSE)</f>
        <v>#N/A</v>
      </c>
      <c r="BF629" t="e">
        <f>VLOOKUP(BC629,[1]Sheet2!$E$2:$I$222,5,FALSE)</f>
        <v>#N/A</v>
      </c>
      <c r="BK629" t="e">
        <f>VLOOKUP(BJ629,[1]Sheet2!$E$2:$I$222,3,FALSE)</f>
        <v>#N/A</v>
      </c>
      <c r="BL629" t="e">
        <f>VLOOKUP(BJ629,[1]Sheet2!$E$2:$I$222,4,FALSE)</f>
        <v>#N/A</v>
      </c>
      <c r="BM629" t="e">
        <f>VLOOKUP(BJ629,[1]Sheet2!$E$2:$I$222,5,FALSE)</f>
        <v>#N/A</v>
      </c>
      <c r="BR629" t="e">
        <f>VLOOKUP(BQ629,[1]Sheet2!$E$2:$I$222,3,FALSE)</f>
        <v>#N/A</v>
      </c>
      <c r="BS629" t="e">
        <f>VLOOKUP(BQ629,[1]Sheet2!$E$2:$I$222,4,FALSE)</f>
        <v>#N/A</v>
      </c>
      <c r="BT629" t="e">
        <f>VLOOKUP(BQ629,[1]Sheet2!$E$2:$I$222,5,FALSE)</f>
        <v>#N/A</v>
      </c>
      <c r="BY629" t="e">
        <f>VLOOKUP(BX629,[1]Sheet2!$E$2:$I$222,3,FALSE)</f>
        <v>#N/A</v>
      </c>
      <c r="BZ629" t="e">
        <f>VLOOKUP(BX629,[1]Sheet2!$E$2:$I$222,4,FALSE)</f>
        <v>#N/A</v>
      </c>
      <c r="CA629" t="e">
        <f>VLOOKUP(BX629,[1]Sheet2!$E$2:$I$222,5,FALSE)</f>
        <v>#N/A</v>
      </c>
      <c r="CF629" t="e">
        <f>VLOOKUP(CE629,[1]Sheet2!$E$2:$I$222,3,FALSE)</f>
        <v>#N/A</v>
      </c>
      <c r="CG629" t="e">
        <f>VLOOKUP(CE629,[1]Sheet2!$E$2:$I$222,4,FALSE)</f>
        <v>#N/A</v>
      </c>
      <c r="CH629" t="e">
        <f>VLOOKUP(CE629,[1]Sheet2!$E$2:$I$222,5,FALSE)</f>
        <v>#N/A</v>
      </c>
      <c r="CM629" t="e">
        <f>VLOOKUP(CL629,[1]Sheet2!$E$2:$I$222,3,FALSE)</f>
        <v>#N/A</v>
      </c>
      <c r="CN629" t="e">
        <f>VLOOKUP(CL629,[1]Sheet2!$E$2:$I$222,4,FALSE)</f>
        <v>#N/A</v>
      </c>
      <c r="CO629" t="e">
        <f>VLOOKUP(CL629,[1]Sheet2!$E$2:$I$222,5,FALSE)</f>
        <v>#N/A</v>
      </c>
    </row>
    <row r="630" spans="1:93" x14ac:dyDescent="0.25">
      <c r="A630">
        <v>659</v>
      </c>
      <c r="C630">
        <v>13803</v>
      </c>
      <c r="D630">
        <v>3803</v>
      </c>
      <c r="E630">
        <v>37.728029999999997</v>
      </c>
      <c r="F630">
        <v>-122.47913</v>
      </c>
      <c r="G630" t="s">
        <v>1981</v>
      </c>
      <c r="H630" t="s">
        <v>1982</v>
      </c>
      <c r="I630" t="s">
        <v>710</v>
      </c>
      <c r="J630" t="s">
        <v>669</v>
      </c>
      <c r="K630" t="s">
        <v>697</v>
      </c>
      <c r="Q630" t="s">
        <v>672</v>
      </c>
      <c r="S630" t="s">
        <v>1389</v>
      </c>
      <c r="X630">
        <f t="shared" si="9"/>
        <v>1</v>
      </c>
      <c r="Y630" t="s">
        <v>37</v>
      </c>
      <c r="Z630" t="s">
        <v>78</v>
      </c>
      <c r="AB630" t="e">
        <f>VLOOKUP($AA630,Sheet2!$E$2:$I$222,3,FALSE)</f>
        <v>#N/A</v>
      </c>
      <c r="AC630" t="e">
        <f>VLOOKUP($AA630,Sheet2!$E$2:$I$222,4,FALSE)</f>
        <v>#N/A</v>
      </c>
      <c r="AD630" t="e">
        <f>VLOOKUP($AA630,Sheet2!$E$2:$I$222,5,FALSE)</f>
        <v>#N/A</v>
      </c>
      <c r="AI630" t="e">
        <f>VLOOKUP(AH630,[1]Sheet2!$E$2:$I$222,3,FALSE)</f>
        <v>#N/A</v>
      </c>
      <c r="AJ630" t="e">
        <f>VLOOKUP(AH630,[1]Sheet2!$E$2:$I$222,4,FALSE)</f>
        <v>#N/A</v>
      </c>
      <c r="AK630" t="e">
        <f>VLOOKUP(AH630,[1]Sheet2!$E$2:$I$222,5,FALSE)</f>
        <v>#N/A</v>
      </c>
      <c r="AP630" t="e">
        <f>VLOOKUP(AO630,[1]Sheet2!$E$2:$I$222,3,FALSE)</f>
        <v>#N/A</v>
      </c>
      <c r="AQ630" t="e">
        <f>VLOOKUP(AO630,[1]Sheet2!$E$2:$I$222,4,FALSE)</f>
        <v>#N/A</v>
      </c>
      <c r="AR630" t="e">
        <f>VLOOKUP(AO630,[1]Sheet2!$E$2:$I$222,5,FALSE)</f>
        <v>#N/A</v>
      </c>
      <c r="AW630" t="e">
        <f>VLOOKUP(AV630,[1]Sheet2!$E$2:$I$222,3,FALSE)</f>
        <v>#N/A</v>
      </c>
      <c r="AX630" t="e">
        <f>VLOOKUP(AV630,[1]Sheet2!$E$2:$I$222,4,FALSE)</f>
        <v>#N/A</v>
      </c>
      <c r="AY630" t="e">
        <f>VLOOKUP(AV630,[1]Sheet2!$E$2:$I$222,5,FALSE)</f>
        <v>#N/A</v>
      </c>
      <c r="BD630" t="e">
        <f>VLOOKUP(BC630,[1]Sheet2!$E$2:$I$222,3,FALSE)</f>
        <v>#N/A</v>
      </c>
      <c r="BE630" t="e">
        <f>VLOOKUP(BC630,[1]Sheet2!$E$2:$I$222,4,FALSE)</f>
        <v>#N/A</v>
      </c>
      <c r="BF630" t="e">
        <f>VLOOKUP(BC630,[1]Sheet2!$E$2:$I$222,5,FALSE)</f>
        <v>#N/A</v>
      </c>
      <c r="BK630" t="e">
        <f>VLOOKUP(BJ630,[1]Sheet2!$E$2:$I$222,3,FALSE)</f>
        <v>#N/A</v>
      </c>
      <c r="BL630" t="e">
        <f>VLOOKUP(BJ630,[1]Sheet2!$E$2:$I$222,4,FALSE)</f>
        <v>#N/A</v>
      </c>
      <c r="BM630" t="e">
        <f>VLOOKUP(BJ630,[1]Sheet2!$E$2:$I$222,5,FALSE)</f>
        <v>#N/A</v>
      </c>
      <c r="BR630" t="e">
        <f>VLOOKUP(BQ630,[1]Sheet2!$E$2:$I$222,3,FALSE)</f>
        <v>#N/A</v>
      </c>
      <c r="BS630" t="e">
        <f>VLOOKUP(BQ630,[1]Sheet2!$E$2:$I$222,4,FALSE)</f>
        <v>#N/A</v>
      </c>
      <c r="BT630" t="e">
        <f>VLOOKUP(BQ630,[1]Sheet2!$E$2:$I$222,5,FALSE)</f>
        <v>#N/A</v>
      </c>
      <c r="BY630" t="e">
        <f>VLOOKUP(BX630,[1]Sheet2!$E$2:$I$222,3,FALSE)</f>
        <v>#N/A</v>
      </c>
      <c r="BZ630" t="e">
        <f>VLOOKUP(BX630,[1]Sheet2!$E$2:$I$222,4,FALSE)</f>
        <v>#N/A</v>
      </c>
      <c r="CA630" t="e">
        <f>VLOOKUP(BX630,[1]Sheet2!$E$2:$I$222,5,FALSE)</f>
        <v>#N/A</v>
      </c>
      <c r="CF630" t="e">
        <f>VLOOKUP(CE630,[1]Sheet2!$E$2:$I$222,3,FALSE)</f>
        <v>#N/A</v>
      </c>
      <c r="CG630" t="e">
        <f>VLOOKUP(CE630,[1]Sheet2!$E$2:$I$222,4,FALSE)</f>
        <v>#N/A</v>
      </c>
      <c r="CH630" t="e">
        <f>VLOOKUP(CE630,[1]Sheet2!$E$2:$I$222,5,FALSE)</f>
        <v>#N/A</v>
      </c>
      <c r="CM630" t="e">
        <f>VLOOKUP(CL630,[1]Sheet2!$E$2:$I$222,3,FALSE)</f>
        <v>#N/A</v>
      </c>
      <c r="CN630" t="e">
        <f>VLOOKUP(CL630,[1]Sheet2!$E$2:$I$222,4,FALSE)</f>
        <v>#N/A</v>
      </c>
      <c r="CO630" t="e">
        <f>VLOOKUP(CL630,[1]Sheet2!$E$2:$I$222,5,FALSE)</f>
        <v>#N/A</v>
      </c>
    </row>
    <row r="631" spans="1:93" x14ac:dyDescent="0.25">
      <c r="A631">
        <v>660</v>
      </c>
      <c r="C631">
        <v>13804</v>
      </c>
      <c r="D631">
        <v>3804</v>
      </c>
      <c r="E631">
        <v>37.831420000000001</v>
      </c>
      <c r="F631">
        <v>-122.52323</v>
      </c>
      <c r="G631" t="s">
        <v>1983</v>
      </c>
      <c r="H631" t="s">
        <v>1984</v>
      </c>
      <c r="I631" t="s">
        <v>1173</v>
      </c>
      <c r="J631" t="s">
        <v>687</v>
      </c>
      <c r="Q631" t="s">
        <v>672</v>
      </c>
      <c r="S631" t="s">
        <v>1985</v>
      </c>
      <c r="X631">
        <f t="shared" si="9"/>
        <v>1</v>
      </c>
      <c r="Y631" t="s">
        <v>52</v>
      </c>
      <c r="Z631" t="s">
        <v>77</v>
      </c>
      <c r="AA631" t="s">
        <v>134</v>
      </c>
      <c r="AB631" t="str">
        <f>VLOOKUP($AA631,Sheet2!$E$2:$I$222,3,FALSE)</f>
        <v>To Downtown SF (Montgomery BART)</v>
      </c>
      <c r="AC631" t="str">
        <f>VLOOKUP($AA631,Sheet2!$E$2:$I$222,4,FALSE)</f>
        <v>Hourly Sat-Sun | Holidays</v>
      </c>
      <c r="AD631" t="str">
        <f>VLOOKUP($AA631,Sheet2!$E$2:$I$222,5,FALSE)</f>
        <v>Leaves Marin ~ 9:30am-5:30pm</v>
      </c>
      <c r="AI631" t="e">
        <f>VLOOKUP(AH631,[1]Sheet2!$E$2:$I$222,3,FALSE)</f>
        <v>#N/A</v>
      </c>
      <c r="AJ631" t="e">
        <f>VLOOKUP(AH631,[1]Sheet2!$E$2:$I$222,4,FALSE)</f>
        <v>#N/A</v>
      </c>
      <c r="AK631" t="e">
        <f>VLOOKUP(AH631,[1]Sheet2!$E$2:$I$222,5,FALSE)</f>
        <v>#N/A</v>
      </c>
      <c r="AP631" t="e">
        <f>VLOOKUP(AO631,[1]Sheet2!$E$2:$I$222,3,FALSE)</f>
        <v>#N/A</v>
      </c>
      <c r="AQ631" t="e">
        <f>VLOOKUP(AO631,[1]Sheet2!$E$2:$I$222,4,FALSE)</f>
        <v>#N/A</v>
      </c>
      <c r="AR631" t="e">
        <f>VLOOKUP(AO631,[1]Sheet2!$E$2:$I$222,5,FALSE)</f>
        <v>#N/A</v>
      </c>
      <c r="AW631" t="e">
        <f>VLOOKUP(AV631,[1]Sheet2!$E$2:$I$222,3,FALSE)</f>
        <v>#N/A</v>
      </c>
      <c r="AX631" t="e">
        <f>VLOOKUP(AV631,[1]Sheet2!$E$2:$I$222,4,FALSE)</f>
        <v>#N/A</v>
      </c>
      <c r="AY631" t="e">
        <f>VLOOKUP(AV631,[1]Sheet2!$E$2:$I$222,5,FALSE)</f>
        <v>#N/A</v>
      </c>
      <c r="BD631" t="e">
        <f>VLOOKUP(BC631,[1]Sheet2!$E$2:$I$222,3,FALSE)</f>
        <v>#N/A</v>
      </c>
      <c r="BE631" t="e">
        <f>VLOOKUP(BC631,[1]Sheet2!$E$2:$I$222,4,FALSE)</f>
        <v>#N/A</v>
      </c>
      <c r="BF631" t="e">
        <f>VLOOKUP(BC631,[1]Sheet2!$E$2:$I$222,5,FALSE)</f>
        <v>#N/A</v>
      </c>
      <c r="BK631" t="e">
        <f>VLOOKUP(BJ631,[1]Sheet2!$E$2:$I$222,3,FALSE)</f>
        <v>#N/A</v>
      </c>
      <c r="BL631" t="e">
        <f>VLOOKUP(BJ631,[1]Sheet2!$E$2:$I$222,4,FALSE)</f>
        <v>#N/A</v>
      </c>
      <c r="BM631" t="e">
        <f>VLOOKUP(BJ631,[1]Sheet2!$E$2:$I$222,5,FALSE)</f>
        <v>#N/A</v>
      </c>
      <c r="BR631" t="e">
        <f>VLOOKUP(BQ631,[1]Sheet2!$E$2:$I$222,3,FALSE)</f>
        <v>#N/A</v>
      </c>
      <c r="BS631" t="e">
        <f>VLOOKUP(BQ631,[1]Sheet2!$E$2:$I$222,4,FALSE)</f>
        <v>#N/A</v>
      </c>
      <c r="BT631" t="e">
        <f>VLOOKUP(BQ631,[1]Sheet2!$E$2:$I$222,5,FALSE)</f>
        <v>#N/A</v>
      </c>
      <c r="BY631" t="e">
        <f>VLOOKUP(BX631,[1]Sheet2!$E$2:$I$222,3,FALSE)</f>
        <v>#N/A</v>
      </c>
      <c r="BZ631" t="e">
        <f>VLOOKUP(BX631,[1]Sheet2!$E$2:$I$222,4,FALSE)</f>
        <v>#N/A</v>
      </c>
      <c r="CA631" t="e">
        <f>VLOOKUP(BX631,[1]Sheet2!$E$2:$I$222,5,FALSE)</f>
        <v>#N/A</v>
      </c>
      <c r="CF631" t="e">
        <f>VLOOKUP(CE631,[1]Sheet2!$E$2:$I$222,3,FALSE)</f>
        <v>#N/A</v>
      </c>
      <c r="CG631" t="e">
        <f>VLOOKUP(CE631,[1]Sheet2!$E$2:$I$222,4,FALSE)</f>
        <v>#N/A</v>
      </c>
      <c r="CH631" t="e">
        <f>VLOOKUP(CE631,[1]Sheet2!$E$2:$I$222,5,FALSE)</f>
        <v>#N/A</v>
      </c>
      <c r="CM631" t="e">
        <f>VLOOKUP(CL631,[1]Sheet2!$E$2:$I$222,3,FALSE)</f>
        <v>#N/A</v>
      </c>
      <c r="CN631" t="e">
        <f>VLOOKUP(CL631,[1]Sheet2!$E$2:$I$222,4,FALSE)</f>
        <v>#N/A</v>
      </c>
      <c r="CO631" t="e">
        <f>VLOOKUP(CL631,[1]Sheet2!$E$2:$I$222,5,FALSE)</f>
        <v>#N/A</v>
      </c>
    </row>
    <row r="632" spans="1:93" x14ac:dyDescent="0.25">
      <c r="A632">
        <v>661</v>
      </c>
      <c r="C632">
        <v>13805</v>
      </c>
      <c r="D632">
        <v>3805</v>
      </c>
      <c r="E632">
        <v>37.833280000000002</v>
      </c>
      <c r="F632">
        <v>-122.52061</v>
      </c>
      <c r="G632" t="s">
        <v>1986</v>
      </c>
      <c r="H632" t="s">
        <v>1987</v>
      </c>
      <c r="I632" t="s">
        <v>762</v>
      </c>
      <c r="J632" t="s">
        <v>687</v>
      </c>
      <c r="Q632" t="s">
        <v>672</v>
      </c>
      <c r="S632" t="s">
        <v>1988</v>
      </c>
      <c r="X632">
        <f t="shared" si="9"/>
        <v>1</v>
      </c>
      <c r="Y632" t="s">
        <v>52</v>
      </c>
      <c r="Z632" t="s">
        <v>80</v>
      </c>
      <c r="AA632" t="s">
        <v>135</v>
      </c>
      <c r="AB632" t="str">
        <f>VLOOKUP($AA632,Sheet2!$E$2:$I$222,3,FALSE)</f>
        <v>To Fort Cronkhite via GG Bridge</v>
      </c>
      <c r="AC632" t="str">
        <f>VLOOKUP($AA632,Sheet2!$E$2:$I$222,4,FALSE)</f>
        <v>Hourly Sat-Sun | Holidays</v>
      </c>
      <c r="AD632" t="str">
        <f>VLOOKUP($AA632,Sheet2!$E$2:$I$222,5,FALSE)</f>
        <v>Leaves SF ~ 10:30am-6:30pm</v>
      </c>
      <c r="AI632" t="e">
        <f>VLOOKUP(AH632,[1]Sheet2!$E$2:$I$222,3,FALSE)</f>
        <v>#N/A</v>
      </c>
      <c r="AJ632" t="e">
        <f>VLOOKUP(AH632,[1]Sheet2!$E$2:$I$222,4,FALSE)</f>
        <v>#N/A</v>
      </c>
      <c r="AK632" t="e">
        <f>VLOOKUP(AH632,[1]Sheet2!$E$2:$I$222,5,FALSE)</f>
        <v>#N/A</v>
      </c>
      <c r="AP632" t="e">
        <f>VLOOKUP(AO632,[1]Sheet2!$E$2:$I$222,3,FALSE)</f>
        <v>#N/A</v>
      </c>
      <c r="AQ632" t="e">
        <f>VLOOKUP(AO632,[1]Sheet2!$E$2:$I$222,4,FALSE)</f>
        <v>#N/A</v>
      </c>
      <c r="AR632" t="e">
        <f>VLOOKUP(AO632,[1]Sheet2!$E$2:$I$222,5,FALSE)</f>
        <v>#N/A</v>
      </c>
      <c r="AW632" t="e">
        <f>VLOOKUP(AV632,[1]Sheet2!$E$2:$I$222,3,FALSE)</f>
        <v>#N/A</v>
      </c>
      <c r="AX632" t="e">
        <f>VLOOKUP(AV632,[1]Sheet2!$E$2:$I$222,4,FALSE)</f>
        <v>#N/A</v>
      </c>
      <c r="AY632" t="e">
        <f>VLOOKUP(AV632,[1]Sheet2!$E$2:$I$222,5,FALSE)</f>
        <v>#N/A</v>
      </c>
      <c r="BD632" t="e">
        <f>VLOOKUP(BC632,[1]Sheet2!$E$2:$I$222,3,FALSE)</f>
        <v>#N/A</v>
      </c>
      <c r="BE632" t="e">
        <f>VLOOKUP(BC632,[1]Sheet2!$E$2:$I$222,4,FALSE)</f>
        <v>#N/A</v>
      </c>
      <c r="BF632" t="e">
        <f>VLOOKUP(BC632,[1]Sheet2!$E$2:$I$222,5,FALSE)</f>
        <v>#N/A</v>
      </c>
      <c r="BK632" t="e">
        <f>VLOOKUP(BJ632,[1]Sheet2!$E$2:$I$222,3,FALSE)</f>
        <v>#N/A</v>
      </c>
      <c r="BL632" t="e">
        <f>VLOOKUP(BJ632,[1]Sheet2!$E$2:$I$222,4,FALSE)</f>
        <v>#N/A</v>
      </c>
      <c r="BM632" t="e">
        <f>VLOOKUP(BJ632,[1]Sheet2!$E$2:$I$222,5,FALSE)</f>
        <v>#N/A</v>
      </c>
      <c r="BR632" t="e">
        <f>VLOOKUP(BQ632,[1]Sheet2!$E$2:$I$222,3,FALSE)</f>
        <v>#N/A</v>
      </c>
      <c r="BS632" t="e">
        <f>VLOOKUP(BQ632,[1]Sheet2!$E$2:$I$222,4,FALSE)</f>
        <v>#N/A</v>
      </c>
      <c r="BT632" t="e">
        <f>VLOOKUP(BQ632,[1]Sheet2!$E$2:$I$222,5,FALSE)</f>
        <v>#N/A</v>
      </c>
      <c r="BY632" t="e">
        <f>VLOOKUP(BX632,[1]Sheet2!$E$2:$I$222,3,FALSE)</f>
        <v>#N/A</v>
      </c>
      <c r="BZ632" t="e">
        <f>VLOOKUP(BX632,[1]Sheet2!$E$2:$I$222,4,FALSE)</f>
        <v>#N/A</v>
      </c>
      <c r="CA632" t="e">
        <f>VLOOKUP(BX632,[1]Sheet2!$E$2:$I$222,5,FALSE)</f>
        <v>#N/A</v>
      </c>
      <c r="CF632" t="e">
        <f>VLOOKUP(CE632,[1]Sheet2!$E$2:$I$222,3,FALSE)</f>
        <v>#N/A</v>
      </c>
      <c r="CG632" t="e">
        <f>VLOOKUP(CE632,[1]Sheet2!$E$2:$I$222,4,FALSE)</f>
        <v>#N/A</v>
      </c>
      <c r="CH632" t="e">
        <f>VLOOKUP(CE632,[1]Sheet2!$E$2:$I$222,5,FALSE)</f>
        <v>#N/A</v>
      </c>
      <c r="CM632" t="e">
        <f>VLOOKUP(CL632,[1]Sheet2!$E$2:$I$222,3,FALSE)</f>
        <v>#N/A</v>
      </c>
      <c r="CN632" t="e">
        <f>VLOOKUP(CL632,[1]Sheet2!$E$2:$I$222,4,FALSE)</f>
        <v>#N/A</v>
      </c>
      <c r="CO632" t="e">
        <f>VLOOKUP(CL632,[1]Sheet2!$E$2:$I$222,5,FALSE)</f>
        <v>#N/A</v>
      </c>
    </row>
    <row r="633" spans="1:93" x14ac:dyDescent="0.25">
      <c r="A633">
        <v>662</v>
      </c>
      <c r="C633">
        <v>13806</v>
      </c>
      <c r="D633">
        <v>3806</v>
      </c>
      <c r="E633">
        <v>37.833219999999997</v>
      </c>
      <c r="F633">
        <v>-122.52030999999999</v>
      </c>
      <c r="G633" t="s">
        <v>1986</v>
      </c>
      <c r="H633" t="s">
        <v>1987</v>
      </c>
      <c r="I633" t="s">
        <v>721</v>
      </c>
      <c r="J633" t="s">
        <v>687</v>
      </c>
      <c r="Q633" t="s">
        <v>672</v>
      </c>
      <c r="S633" t="s">
        <v>1985</v>
      </c>
      <c r="X633">
        <f t="shared" si="9"/>
        <v>1</v>
      </c>
      <c r="Y633" t="s">
        <v>52</v>
      </c>
      <c r="Z633" t="s">
        <v>77</v>
      </c>
      <c r="AA633" t="s">
        <v>134</v>
      </c>
      <c r="AB633" t="str">
        <f>VLOOKUP($AA633,Sheet2!$E$2:$I$222,3,FALSE)</f>
        <v>To Downtown SF (Montgomery BART)</v>
      </c>
      <c r="AC633" t="str">
        <f>VLOOKUP($AA633,Sheet2!$E$2:$I$222,4,FALSE)</f>
        <v>Hourly Sat-Sun | Holidays</v>
      </c>
      <c r="AD633" t="str">
        <f>VLOOKUP($AA633,Sheet2!$E$2:$I$222,5,FALSE)</f>
        <v>Leaves Marin ~ 9:30am-5:30pm</v>
      </c>
      <c r="AI633" t="e">
        <f>VLOOKUP(AH633,[1]Sheet2!$E$2:$I$222,3,FALSE)</f>
        <v>#N/A</v>
      </c>
      <c r="AJ633" t="e">
        <f>VLOOKUP(AH633,[1]Sheet2!$E$2:$I$222,4,FALSE)</f>
        <v>#N/A</v>
      </c>
      <c r="AK633" t="e">
        <f>VLOOKUP(AH633,[1]Sheet2!$E$2:$I$222,5,FALSE)</f>
        <v>#N/A</v>
      </c>
      <c r="AP633" t="e">
        <f>VLOOKUP(AO633,[1]Sheet2!$E$2:$I$222,3,FALSE)</f>
        <v>#N/A</v>
      </c>
      <c r="AQ633" t="e">
        <f>VLOOKUP(AO633,[1]Sheet2!$E$2:$I$222,4,FALSE)</f>
        <v>#N/A</v>
      </c>
      <c r="AR633" t="e">
        <f>VLOOKUP(AO633,[1]Sheet2!$E$2:$I$222,5,FALSE)</f>
        <v>#N/A</v>
      </c>
      <c r="AW633" t="e">
        <f>VLOOKUP(AV633,[1]Sheet2!$E$2:$I$222,3,FALSE)</f>
        <v>#N/A</v>
      </c>
      <c r="AX633" t="e">
        <f>VLOOKUP(AV633,[1]Sheet2!$E$2:$I$222,4,FALSE)</f>
        <v>#N/A</v>
      </c>
      <c r="AY633" t="e">
        <f>VLOOKUP(AV633,[1]Sheet2!$E$2:$I$222,5,FALSE)</f>
        <v>#N/A</v>
      </c>
      <c r="BD633" t="e">
        <f>VLOOKUP(BC633,[1]Sheet2!$E$2:$I$222,3,FALSE)</f>
        <v>#N/A</v>
      </c>
      <c r="BE633" t="e">
        <f>VLOOKUP(BC633,[1]Sheet2!$E$2:$I$222,4,FALSE)</f>
        <v>#N/A</v>
      </c>
      <c r="BF633" t="e">
        <f>VLOOKUP(BC633,[1]Sheet2!$E$2:$I$222,5,FALSE)</f>
        <v>#N/A</v>
      </c>
      <c r="BK633" t="e">
        <f>VLOOKUP(BJ633,[1]Sheet2!$E$2:$I$222,3,FALSE)</f>
        <v>#N/A</v>
      </c>
      <c r="BL633" t="e">
        <f>VLOOKUP(BJ633,[1]Sheet2!$E$2:$I$222,4,FALSE)</f>
        <v>#N/A</v>
      </c>
      <c r="BM633" t="e">
        <f>VLOOKUP(BJ633,[1]Sheet2!$E$2:$I$222,5,FALSE)</f>
        <v>#N/A</v>
      </c>
      <c r="BR633" t="e">
        <f>VLOOKUP(BQ633,[1]Sheet2!$E$2:$I$222,3,FALSE)</f>
        <v>#N/A</v>
      </c>
      <c r="BS633" t="e">
        <f>VLOOKUP(BQ633,[1]Sheet2!$E$2:$I$222,4,FALSE)</f>
        <v>#N/A</v>
      </c>
      <c r="BT633" t="e">
        <f>VLOOKUP(BQ633,[1]Sheet2!$E$2:$I$222,5,FALSE)</f>
        <v>#N/A</v>
      </c>
      <c r="BY633" t="e">
        <f>VLOOKUP(BX633,[1]Sheet2!$E$2:$I$222,3,FALSE)</f>
        <v>#N/A</v>
      </c>
      <c r="BZ633" t="e">
        <f>VLOOKUP(BX633,[1]Sheet2!$E$2:$I$222,4,FALSE)</f>
        <v>#N/A</v>
      </c>
      <c r="CA633" t="e">
        <f>VLOOKUP(BX633,[1]Sheet2!$E$2:$I$222,5,FALSE)</f>
        <v>#N/A</v>
      </c>
      <c r="CF633" t="e">
        <f>VLOOKUP(CE633,[1]Sheet2!$E$2:$I$222,3,FALSE)</f>
        <v>#N/A</v>
      </c>
      <c r="CG633" t="e">
        <f>VLOOKUP(CE633,[1]Sheet2!$E$2:$I$222,4,FALSE)</f>
        <v>#N/A</v>
      </c>
      <c r="CH633" t="e">
        <f>VLOOKUP(CE633,[1]Sheet2!$E$2:$I$222,5,FALSE)</f>
        <v>#N/A</v>
      </c>
      <c r="CM633" t="e">
        <f>VLOOKUP(CL633,[1]Sheet2!$E$2:$I$222,3,FALSE)</f>
        <v>#N/A</v>
      </c>
      <c r="CN633" t="e">
        <f>VLOOKUP(CL633,[1]Sheet2!$E$2:$I$222,4,FALSE)</f>
        <v>#N/A</v>
      </c>
      <c r="CO633" t="e">
        <f>VLOOKUP(CL633,[1]Sheet2!$E$2:$I$222,5,FALSE)</f>
        <v>#N/A</v>
      </c>
    </row>
    <row r="634" spans="1:93" x14ac:dyDescent="0.25">
      <c r="A634">
        <v>663</v>
      </c>
      <c r="C634">
        <v>13807</v>
      </c>
      <c r="D634">
        <v>3807</v>
      </c>
      <c r="E634">
        <v>37.833019999999998</v>
      </c>
      <c r="F634">
        <v>-122.50882</v>
      </c>
      <c r="G634" t="s">
        <v>1989</v>
      </c>
      <c r="H634" t="s">
        <v>1990</v>
      </c>
      <c r="I634" t="s">
        <v>894</v>
      </c>
      <c r="J634" t="s">
        <v>687</v>
      </c>
      <c r="Q634" t="s">
        <v>672</v>
      </c>
      <c r="S634" t="s">
        <v>1988</v>
      </c>
      <c r="X634">
        <f t="shared" si="9"/>
        <v>1</v>
      </c>
      <c r="Y634" t="s">
        <v>52</v>
      </c>
      <c r="Z634" t="s">
        <v>80</v>
      </c>
      <c r="AA634" t="s">
        <v>135</v>
      </c>
      <c r="AB634" t="str">
        <f>VLOOKUP($AA634,Sheet2!$E$2:$I$222,3,FALSE)</f>
        <v>To Fort Cronkhite via GG Bridge</v>
      </c>
      <c r="AC634" t="str">
        <f>VLOOKUP($AA634,Sheet2!$E$2:$I$222,4,FALSE)</f>
        <v>Hourly Sat-Sun | Holidays</v>
      </c>
      <c r="AD634" t="str">
        <f>VLOOKUP($AA634,Sheet2!$E$2:$I$222,5,FALSE)</f>
        <v>Leaves SF ~ 10:30am-6:30pm</v>
      </c>
      <c r="AI634" t="e">
        <f>VLOOKUP(AH634,[1]Sheet2!$E$2:$I$222,3,FALSE)</f>
        <v>#N/A</v>
      </c>
      <c r="AJ634" t="e">
        <f>VLOOKUP(AH634,[1]Sheet2!$E$2:$I$222,4,FALSE)</f>
        <v>#N/A</v>
      </c>
      <c r="AK634" t="e">
        <f>VLOOKUP(AH634,[1]Sheet2!$E$2:$I$222,5,FALSE)</f>
        <v>#N/A</v>
      </c>
      <c r="AP634" t="e">
        <f>VLOOKUP(AO634,[1]Sheet2!$E$2:$I$222,3,FALSE)</f>
        <v>#N/A</v>
      </c>
      <c r="AQ634" t="e">
        <f>VLOOKUP(AO634,[1]Sheet2!$E$2:$I$222,4,FALSE)</f>
        <v>#N/A</v>
      </c>
      <c r="AR634" t="e">
        <f>VLOOKUP(AO634,[1]Sheet2!$E$2:$I$222,5,FALSE)</f>
        <v>#N/A</v>
      </c>
      <c r="AW634" t="e">
        <f>VLOOKUP(AV634,[1]Sheet2!$E$2:$I$222,3,FALSE)</f>
        <v>#N/A</v>
      </c>
      <c r="AX634" t="e">
        <f>VLOOKUP(AV634,[1]Sheet2!$E$2:$I$222,4,FALSE)</f>
        <v>#N/A</v>
      </c>
      <c r="AY634" t="e">
        <f>VLOOKUP(AV634,[1]Sheet2!$E$2:$I$222,5,FALSE)</f>
        <v>#N/A</v>
      </c>
      <c r="BD634" t="e">
        <f>VLOOKUP(BC634,[1]Sheet2!$E$2:$I$222,3,FALSE)</f>
        <v>#N/A</v>
      </c>
      <c r="BE634" t="e">
        <f>VLOOKUP(BC634,[1]Sheet2!$E$2:$I$222,4,FALSE)</f>
        <v>#N/A</v>
      </c>
      <c r="BF634" t="e">
        <f>VLOOKUP(BC634,[1]Sheet2!$E$2:$I$222,5,FALSE)</f>
        <v>#N/A</v>
      </c>
      <c r="BK634" t="e">
        <f>VLOOKUP(BJ634,[1]Sheet2!$E$2:$I$222,3,FALSE)</f>
        <v>#N/A</v>
      </c>
      <c r="BL634" t="e">
        <f>VLOOKUP(BJ634,[1]Sheet2!$E$2:$I$222,4,FALSE)</f>
        <v>#N/A</v>
      </c>
      <c r="BM634" t="e">
        <f>VLOOKUP(BJ634,[1]Sheet2!$E$2:$I$222,5,FALSE)</f>
        <v>#N/A</v>
      </c>
      <c r="BR634" t="e">
        <f>VLOOKUP(BQ634,[1]Sheet2!$E$2:$I$222,3,FALSE)</f>
        <v>#N/A</v>
      </c>
      <c r="BS634" t="e">
        <f>VLOOKUP(BQ634,[1]Sheet2!$E$2:$I$222,4,FALSE)</f>
        <v>#N/A</v>
      </c>
      <c r="BT634" t="e">
        <f>VLOOKUP(BQ634,[1]Sheet2!$E$2:$I$222,5,FALSE)</f>
        <v>#N/A</v>
      </c>
      <c r="BY634" t="e">
        <f>VLOOKUP(BX634,[1]Sheet2!$E$2:$I$222,3,FALSE)</f>
        <v>#N/A</v>
      </c>
      <c r="BZ634" t="e">
        <f>VLOOKUP(BX634,[1]Sheet2!$E$2:$I$222,4,FALSE)</f>
        <v>#N/A</v>
      </c>
      <c r="CA634" t="e">
        <f>VLOOKUP(BX634,[1]Sheet2!$E$2:$I$222,5,FALSE)</f>
        <v>#N/A</v>
      </c>
      <c r="CF634" t="e">
        <f>VLOOKUP(CE634,[1]Sheet2!$E$2:$I$222,3,FALSE)</f>
        <v>#N/A</v>
      </c>
      <c r="CG634" t="e">
        <f>VLOOKUP(CE634,[1]Sheet2!$E$2:$I$222,4,FALSE)</f>
        <v>#N/A</v>
      </c>
      <c r="CH634" t="e">
        <f>VLOOKUP(CE634,[1]Sheet2!$E$2:$I$222,5,FALSE)</f>
        <v>#N/A</v>
      </c>
      <c r="CM634" t="e">
        <f>VLOOKUP(CL634,[1]Sheet2!$E$2:$I$222,3,FALSE)</f>
        <v>#N/A</v>
      </c>
      <c r="CN634" t="e">
        <f>VLOOKUP(CL634,[1]Sheet2!$E$2:$I$222,4,FALSE)</f>
        <v>#N/A</v>
      </c>
      <c r="CO634" t="e">
        <f>VLOOKUP(CL634,[1]Sheet2!$E$2:$I$222,5,FALSE)</f>
        <v>#N/A</v>
      </c>
    </row>
    <row r="635" spans="1:93" x14ac:dyDescent="0.25">
      <c r="A635">
        <v>664</v>
      </c>
      <c r="C635">
        <v>13808</v>
      </c>
      <c r="D635">
        <v>3808</v>
      </c>
      <c r="E635">
        <v>37.83296</v>
      </c>
      <c r="F635">
        <v>-122.50872</v>
      </c>
      <c r="G635" t="s">
        <v>1989</v>
      </c>
      <c r="H635" t="s">
        <v>1990</v>
      </c>
      <c r="I635" t="s">
        <v>729</v>
      </c>
      <c r="J635" t="s">
        <v>687</v>
      </c>
      <c r="Q635" t="s">
        <v>672</v>
      </c>
      <c r="S635" t="s">
        <v>1985</v>
      </c>
      <c r="X635">
        <f t="shared" si="9"/>
        <v>1</v>
      </c>
      <c r="Y635" t="s">
        <v>52</v>
      </c>
      <c r="Z635" t="s">
        <v>77</v>
      </c>
      <c r="AA635" t="s">
        <v>134</v>
      </c>
      <c r="AB635" t="str">
        <f>VLOOKUP($AA635,Sheet2!$E$2:$I$222,3,FALSE)</f>
        <v>To Downtown SF (Montgomery BART)</v>
      </c>
      <c r="AC635" t="str">
        <f>VLOOKUP($AA635,Sheet2!$E$2:$I$222,4,FALSE)</f>
        <v>Hourly Sat-Sun | Holidays</v>
      </c>
      <c r="AD635" t="str">
        <f>VLOOKUP($AA635,Sheet2!$E$2:$I$222,5,FALSE)</f>
        <v>Leaves Marin ~ 9:30am-5:30pm</v>
      </c>
      <c r="AI635" t="e">
        <f>VLOOKUP(AH635,[1]Sheet2!$E$2:$I$222,3,FALSE)</f>
        <v>#N/A</v>
      </c>
      <c r="AJ635" t="e">
        <f>VLOOKUP(AH635,[1]Sheet2!$E$2:$I$222,4,FALSE)</f>
        <v>#N/A</v>
      </c>
      <c r="AK635" t="e">
        <f>VLOOKUP(AH635,[1]Sheet2!$E$2:$I$222,5,FALSE)</f>
        <v>#N/A</v>
      </c>
      <c r="AP635" t="e">
        <f>VLOOKUP(AO635,[1]Sheet2!$E$2:$I$222,3,FALSE)</f>
        <v>#N/A</v>
      </c>
      <c r="AQ635" t="e">
        <f>VLOOKUP(AO635,[1]Sheet2!$E$2:$I$222,4,FALSE)</f>
        <v>#N/A</v>
      </c>
      <c r="AR635" t="e">
        <f>VLOOKUP(AO635,[1]Sheet2!$E$2:$I$222,5,FALSE)</f>
        <v>#N/A</v>
      </c>
      <c r="AW635" t="e">
        <f>VLOOKUP(AV635,[1]Sheet2!$E$2:$I$222,3,FALSE)</f>
        <v>#N/A</v>
      </c>
      <c r="AX635" t="e">
        <f>VLOOKUP(AV635,[1]Sheet2!$E$2:$I$222,4,FALSE)</f>
        <v>#N/A</v>
      </c>
      <c r="AY635" t="e">
        <f>VLOOKUP(AV635,[1]Sheet2!$E$2:$I$222,5,FALSE)</f>
        <v>#N/A</v>
      </c>
      <c r="BD635" t="e">
        <f>VLOOKUP(BC635,[1]Sheet2!$E$2:$I$222,3,FALSE)</f>
        <v>#N/A</v>
      </c>
      <c r="BE635" t="e">
        <f>VLOOKUP(BC635,[1]Sheet2!$E$2:$I$222,4,FALSE)</f>
        <v>#N/A</v>
      </c>
      <c r="BF635" t="e">
        <f>VLOOKUP(BC635,[1]Sheet2!$E$2:$I$222,5,FALSE)</f>
        <v>#N/A</v>
      </c>
      <c r="BK635" t="e">
        <f>VLOOKUP(BJ635,[1]Sheet2!$E$2:$I$222,3,FALSE)</f>
        <v>#N/A</v>
      </c>
      <c r="BL635" t="e">
        <f>VLOOKUP(BJ635,[1]Sheet2!$E$2:$I$222,4,FALSE)</f>
        <v>#N/A</v>
      </c>
      <c r="BM635" t="e">
        <f>VLOOKUP(BJ635,[1]Sheet2!$E$2:$I$222,5,FALSE)</f>
        <v>#N/A</v>
      </c>
      <c r="BR635" t="e">
        <f>VLOOKUP(BQ635,[1]Sheet2!$E$2:$I$222,3,FALSE)</f>
        <v>#N/A</v>
      </c>
      <c r="BS635" t="e">
        <f>VLOOKUP(BQ635,[1]Sheet2!$E$2:$I$222,4,FALSE)</f>
        <v>#N/A</v>
      </c>
      <c r="BT635" t="e">
        <f>VLOOKUP(BQ635,[1]Sheet2!$E$2:$I$222,5,FALSE)</f>
        <v>#N/A</v>
      </c>
      <c r="BY635" t="e">
        <f>VLOOKUP(BX635,[1]Sheet2!$E$2:$I$222,3,FALSE)</f>
        <v>#N/A</v>
      </c>
      <c r="BZ635" t="e">
        <f>VLOOKUP(BX635,[1]Sheet2!$E$2:$I$222,4,FALSE)</f>
        <v>#N/A</v>
      </c>
      <c r="CA635" t="e">
        <f>VLOOKUP(BX635,[1]Sheet2!$E$2:$I$222,5,FALSE)</f>
        <v>#N/A</v>
      </c>
      <c r="CF635" t="e">
        <f>VLOOKUP(CE635,[1]Sheet2!$E$2:$I$222,3,FALSE)</f>
        <v>#N/A</v>
      </c>
      <c r="CG635" t="e">
        <f>VLOOKUP(CE635,[1]Sheet2!$E$2:$I$222,4,FALSE)</f>
        <v>#N/A</v>
      </c>
      <c r="CH635" t="e">
        <f>VLOOKUP(CE635,[1]Sheet2!$E$2:$I$222,5,FALSE)</f>
        <v>#N/A</v>
      </c>
      <c r="CM635" t="e">
        <f>VLOOKUP(CL635,[1]Sheet2!$E$2:$I$222,3,FALSE)</f>
        <v>#N/A</v>
      </c>
      <c r="CN635" t="e">
        <f>VLOOKUP(CL635,[1]Sheet2!$E$2:$I$222,4,FALSE)</f>
        <v>#N/A</v>
      </c>
      <c r="CO635" t="e">
        <f>VLOOKUP(CL635,[1]Sheet2!$E$2:$I$222,5,FALSE)</f>
        <v>#N/A</v>
      </c>
    </row>
    <row r="636" spans="1:93" x14ac:dyDescent="0.25">
      <c r="A636">
        <v>665</v>
      </c>
      <c r="C636">
        <v>13809</v>
      </c>
      <c r="D636">
        <v>3809</v>
      </c>
      <c r="E636">
        <v>37.831800000000001</v>
      </c>
      <c r="F636">
        <v>-122.51495</v>
      </c>
      <c r="G636" t="s">
        <v>1991</v>
      </c>
      <c r="H636" t="s">
        <v>1992</v>
      </c>
      <c r="I636" t="s">
        <v>727</v>
      </c>
      <c r="J636" t="s">
        <v>687</v>
      </c>
      <c r="Q636" t="s">
        <v>672</v>
      </c>
      <c r="S636" t="s">
        <v>1988</v>
      </c>
      <c r="X636">
        <f t="shared" si="9"/>
        <v>1</v>
      </c>
      <c r="Y636" t="s">
        <v>52</v>
      </c>
      <c r="Z636" t="s">
        <v>80</v>
      </c>
      <c r="AA636" t="s">
        <v>135</v>
      </c>
      <c r="AB636" t="str">
        <f>VLOOKUP($AA636,Sheet2!$E$2:$I$222,3,FALSE)</f>
        <v>To Fort Cronkhite via GG Bridge</v>
      </c>
      <c r="AC636" t="str">
        <f>VLOOKUP($AA636,Sheet2!$E$2:$I$222,4,FALSE)</f>
        <v>Hourly Sat-Sun | Holidays</v>
      </c>
      <c r="AD636" t="str">
        <f>VLOOKUP($AA636,Sheet2!$E$2:$I$222,5,FALSE)</f>
        <v>Leaves SF ~ 10:30am-6:30pm</v>
      </c>
      <c r="AI636" t="e">
        <f>VLOOKUP(AH636,[1]Sheet2!$E$2:$I$222,3,FALSE)</f>
        <v>#N/A</v>
      </c>
      <c r="AJ636" t="e">
        <f>VLOOKUP(AH636,[1]Sheet2!$E$2:$I$222,4,FALSE)</f>
        <v>#N/A</v>
      </c>
      <c r="AK636" t="e">
        <f>VLOOKUP(AH636,[1]Sheet2!$E$2:$I$222,5,FALSE)</f>
        <v>#N/A</v>
      </c>
      <c r="AP636" t="e">
        <f>VLOOKUP(AO636,[1]Sheet2!$E$2:$I$222,3,FALSE)</f>
        <v>#N/A</v>
      </c>
      <c r="AQ636" t="e">
        <f>VLOOKUP(AO636,[1]Sheet2!$E$2:$I$222,4,FALSE)</f>
        <v>#N/A</v>
      </c>
      <c r="AR636" t="e">
        <f>VLOOKUP(AO636,[1]Sheet2!$E$2:$I$222,5,FALSE)</f>
        <v>#N/A</v>
      </c>
      <c r="AW636" t="e">
        <f>VLOOKUP(AV636,[1]Sheet2!$E$2:$I$222,3,FALSE)</f>
        <v>#N/A</v>
      </c>
      <c r="AX636" t="e">
        <f>VLOOKUP(AV636,[1]Sheet2!$E$2:$I$222,4,FALSE)</f>
        <v>#N/A</v>
      </c>
      <c r="AY636" t="e">
        <f>VLOOKUP(AV636,[1]Sheet2!$E$2:$I$222,5,FALSE)</f>
        <v>#N/A</v>
      </c>
      <c r="BD636" t="e">
        <f>VLOOKUP(BC636,[1]Sheet2!$E$2:$I$222,3,FALSE)</f>
        <v>#N/A</v>
      </c>
      <c r="BE636" t="e">
        <f>VLOOKUP(BC636,[1]Sheet2!$E$2:$I$222,4,FALSE)</f>
        <v>#N/A</v>
      </c>
      <c r="BF636" t="e">
        <f>VLOOKUP(BC636,[1]Sheet2!$E$2:$I$222,5,FALSE)</f>
        <v>#N/A</v>
      </c>
      <c r="BK636" t="e">
        <f>VLOOKUP(BJ636,[1]Sheet2!$E$2:$I$222,3,FALSE)</f>
        <v>#N/A</v>
      </c>
      <c r="BL636" t="e">
        <f>VLOOKUP(BJ636,[1]Sheet2!$E$2:$I$222,4,FALSE)</f>
        <v>#N/A</v>
      </c>
      <c r="BM636" t="e">
        <f>VLOOKUP(BJ636,[1]Sheet2!$E$2:$I$222,5,FALSE)</f>
        <v>#N/A</v>
      </c>
      <c r="BR636" t="e">
        <f>VLOOKUP(BQ636,[1]Sheet2!$E$2:$I$222,3,FALSE)</f>
        <v>#N/A</v>
      </c>
      <c r="BS636" t="e">
        <f>VLOOKUP(BQ636,[1]Sheet2!$E$2:$I$222,4,FALSE)</f>
        <v>#N/A</v>
      </c>
      <c r="BT636" t="e">
        <f>VLOOKUP(BQ636,[1]Sheet2!$E$2:$I$222,5,FALSE)</f>
        <v>#N/A</v>
      </c>
      <c r="BY636" t="e">
        <f>VLOOKUP(BX636,[1]Sheet2!$E$2:$I$222,3,FALSE)</f>
        <v>#N/A</v>
      </c>
      <c r="BZ636" t="e">
        <f>VLOOKUP(BX636,[1]Sheet2!$E$2:$I$222,4,FALSE)</f>
        <v>#N/A</v>
      </c>
      <c r="CA636" t="e">
        <f>VLOOKUP(BX636,[1]Sheet2!$E$2:$I$222,5,FALSE)</f>
        <v>#N/A</v>
      </c>
      <c r="CF636" t="e">
        <f>VLOOKUP(CE636,[1]Sheet2!$E$2:$I$222,3,FALSE)</f>
        <v>#N/A</v>
      </c>
      <c r="CG636" t="e">
        <f>VLOOKUP(CE636,[1]Sheet2!$E$2:$I$222,4,FALSE)</f>
        <v>#N/A</v>
      </c>
      <c r="CH636" t="e">
        <f>VLOOKUP(CE636,[1]Sheet2!$E$2:$I$222,5,FALSE)</f>
        <v>#N/A</v>
      </c>
      <c r="CM636" t="e">
        <f>VLOOKUP(CL636,[1]Sheet2!$E$2:$I$222,3,FALSE)</f>
        <v>#N/A</v>
      </c>
      <c r="CN636" t="e">
        <f>VLOOKUP(CL636,[1]Sheet2!$E$2:$I$222,4,FALSE)</f>
        <v>#N/A</v>
      </c>
      <c r="CO636" t="e">
        <f>VLOOKUP(CL636,[1]Sheet2!$E$2:$I$222,5,FALSE)</f>
        <v>#N/A</v>
      </c>
    </row>
    <row r="637" spans="1:93" x14ac:dyDescent="0.25">
      <c r="A637">
        <v>666</v>
      </c>
      <c r="C637">
        <v>13810</v>
      </c>
      <c r="D637">
        <v>3810</v>
      </c>
      <c r="E637">
        <v>37.83175</v>
      </c>
      <c r="F637">
        <v>-122.51537999999999</v>
      </c>
      <c r="G637" t="s">
        <v>1991</v>
      </c>
      <c r="H637" t="s">
        <v>1992</v>
      </c>
      <c r="I637" t="s">
        <v>721</v>
      </c>
      <c r="J637" t="s">
        <v>687</v>
      </c>
      <c r="Q637" t="s">
        <v>672</v>
      </c>
      <c r="S637" t="s">
        <v>1985</v>
      </c>
      <c r="X637">
        <f t="shared" si="9"/>
        <v>1</v>
      </c>
      <c r="Y637" t="s">
        <v>52</v>
      </c>
      <c r="Z637" t="s">
        <v>77</v>
      </c>
      <c r="AA637" t="s">
        <v>134</v>
      </c>
      <c r="AB637" t="str">
        <f>VLOOKUP($AA637,Sheet2!$E$2:$I$222,3,FALSE)</f>
        <v>To Downtown SF (Montgomery BART)</v>
      </c>
      <c r="AC637" t="str">
        <f>VLOOKUP($AA637,Sheet2!$E$2:$I$222,4,FALSE)</f>
        <v>Hourly Sat-Sun | Holidays</v>
      </c>
      <c r="AD637" t="str">
        <f>VLOOKUP($AA637,Sheet2!$E$2:$I$222,5,FALSE)</f>
        <v>Leaves Marin ~ 9:30am-5:30pm</v>
      </c>
      <c r="AI637" t="e">
        <f>VLOOKUP(AH637,[1]Sheet2!$E$2:$I$222,3,FALSE)</f>
        <v>#N/A</v>
      </c>
      <c r="AJ637" t="e">
        <f>VLOOKUP(AH637,[1]Sheet2!$E$2:$I$222,4,FALSE)</f>
        <v>#N/A</v>
      </c>
      <c r="AK637" t="e">
        <f>VLOOKUP(AH637,[1]Sheet2!$E$2:$I$222,5,FALSE)</f>
        <v>#N/A</v>
      </c>
      <c r="AP637" t="e">
        <f>VLOOKUP(AO637,[1]Sheet2!$E$2:$I$222,3,FALSE)</f>
        <v>#N/A</v>
      </c>
      <c r="AQ637" t="e">
        <f>VLOOKUP(AO637,[1]Sheet2!$E$2:$I$222,4,FALSE)</f>
        <v>#N/A</v>
      </c>
      <c r="AR637" t="e">
        <f>VLOOKUP(AO637,[1]Sheet2!$E$2:$I$222,5,FALSE)</f>
        <v>#N/A</v>
      </c>
      <c r="AW637" t="e">
        <f>VLOOKUP(AV637,[1]Sheet2!$E$2:$I$222,3,FALSE)</f>
        <v>#N/A</v>
      </c>
      <c r="AX637" t="e">
        <f>VLOOKUP(AV637,[1]Sheet2!$E$2:$I$222,4,FALSE)</f>
        <v>#N/A</v>
      </c>
      <c r="AY637" t="e">
        <f>VLOOKUP(AV637,[1]Sheet2!$E$2:$I$222,5,FALSE)</f>
        <v>#N/A</v>
      </c>
      <c r="BD637" t="e">
        <f>VLOOKUP(BC637,[1]Sheet2!$E$2:$I$222,3,FALSE)</f>
        <v>#N/A</v>
      </c>
      <c r="BE637" t="e">
        <f>VLOOKUP(BC637,[1]Sheet2!$E$2:$I$222,4,FALSE)</f>
        <v>#N/A</v>
      </c>
      <c r="BF637" t="e">
        <f>VLOOKUP(BC637,[1]Sheet2!$E$2:$I$222,5,FALSE)</f>
        <v>#N/A</v>
      </c>
      <c r="BK637" t="e">
        <f>VLOOKUP(BJ637,[1]Sheet2!$E$2:$I$222,3,FALSE)</f>
        <v>#N/A</v>
      </c>
      <c r="BL637" t="e">
        <f>VLOOKUP(BJ637,[1]Sheet2!$E$2:$I$222,4,FALSE)</f>
        <v>#N/A</v>
      </c>
      <c r="BM637" t="e">
        <f>VLOOKUP(BJ637,[1]Sheet2!$E$2:$I$222,5,FALSE)</f>
        <v>#N/A</v>
      </c>
      <c r="BR637" t="e">
        <f>VLOOKUP(BQ637,[1]Sheet2!$E$2:$I$222,3,FALSE)</f>
        <v>#N/A</v>
      </c>
      <c r="BS637" t="e">
        <f>VLOOKUP(BQ637,[1]Sheet2!$E$2:$I$222,4,FALSE)</f>
        <v>#N/A</v>
      </c>
      <c r="BT637" t="e">
        <f>VLOOKUP(BQ637,[1]Sheet2!$E$2:$I$222,5,FALSE)</f>
        <v>#N/A</v>
      </c>
      <c r="BY637" t="e">
        <f>VLOOKUP(BX637,[1]Sheet2!$E$2:$I$222,3,FALSE)</f>
        <v>#N/A</v>
      </c>
      <c r="BZ637" t="e">
        <f>VLOOKUP(BX637,[1]Sheet2!$E$2:$I$222,4,FALSE)</f>
        <v>#N/A</v>
      </c>
      <c r="CA637" t="e">
        <f>VLOOKUP(BX637,[1]Sheet2!$E$2:$I$222,5,FALSE)</f>
        <v>#N/A</v>
      </c>
      <c r="CF637" t="e">
        <f>VLOOKUP(CE637,[1]Sheet2!$E$2:$I$222,3,FALSE)</f>
        <v>#N/A</v>
      </c>
      <c r="CG637" t="e">
        <f>VLOOKUP(CE637,[1]Sheet2!$E$2:$I$222,4,FALSE)</f>
        <v>#N/A</v>
      </c>
      <c r="CH637" t="e">
        <f>VLOOKUP(CE637,[1]Sheet2!$E$2:$I$222,5,FALSE)</f>
        <v>#N/A</v>
      </c>
      <c r="CM637" t="e">
        <f>VLOOKUP(CL637,[1]Sheet2!$E$2:$I$222,3,FALSE)</f>
        <v>#N/A</v>
      </c>
      <c r="CN637" t="e">
        <f>VLOOKUP(CL637,[1]Sheet2!$E$2:$I$222,4,FALSE)</f>
        <v>#N/A</v>
      </c>
      <c r="CO637" t="e">
        <f>VLOOKUP(CL637,[1]Sheet2!$E$2:$I$222,5,FALSE)</f>
        <v>#N/A</v>
      </c>
    </row>
    <row r="638" spans="1:93" x14ac:dyDescent="0.25">
      <c r="A638">
        <v>667</v>
      </c>
      <c r="C638">
        <v>13812</v>
      </c>
      <c r="D638">
        <v>3812</v>
      </c>
      <c r="E638">
        <v>37.789149999999999</v>
      </c>
      <c r="F638">
        <v>-122.41658</v>
      </c>
      <c r="G638" t="s">
        <v>1993</v>
      </c>
      <c r="H638" t="s">
        <v>1994</v>
      </c>
      <c r="I638" t="s">
        <v>721</v>
      </c>
      <c r="J638" t="s">
        <v>669</v>
      </c>
      <c r="K638" t="s">
        <v>1213</v>
      </c>
      <c r="N638" t="s">
        <v>1995</v>
      </c>
      <c r="Q638" t="s">
        <v>672</v>
      </c>
      <c r="R638">
        <v>1421</v>
      </c>
      <c r="S638" t="s">
        <v>1888</v>
      </c>
      <c r="X638">
        <f t="shared" si="9"/>
        <v>1</v>
      </c>
      <c r="Y638" t="s">
        <v>23</v>
      </c>
      <c r="Z638" t="s">
        <v>80</v>
      </c>
      <c r="AA638" t="s">
        <v>132</v>
      </c>
      <c r="AB638" t="str">
        <f>VLOOKUP($AA638,Sheet2!$E$2:$I$222,3,FALSE)</f>
        <v>To Mission District</v>
      </c>
      <c r="AC638" t="str">
        <f>VLOOKUP($AA638,Sheet2!$E$2:$I$222,4,FALSE)</f>
        <v>Cesar Chavez &amp; Mission</v>
      </c>
      <c r="AD638" t="str">
        <f>VLOOKUP($AA638,Sheet2!$E$2:$I$222,5,FALSE)</f>
        <v>Daily ~ 5:30am-1am</v>
      </c>
      <c r="AI638" t="e">
        <f>VLOOKUP(AH638,[1]Sheet2!$E$2:$I$222,3,FALSE)</f>
        <v>#N/A</v>
      </c>
      <c r="AJ638" t="e">
        <f>VLOOKUP(AH638,[1]Sheet2!$E$2:$I$222,4,FALSE)</f>
        <v>#N/A</v>
      </c>
      <c r="AK638" t="e">
        <f>VLOOKUP(AH638,[1]Sheet2!$E$2:$I$222,5,FALSE)</f>
        <v>#N/A</v>
      </c>
      <c r="AP638" t="e">
        <f>VLOOKUP(AO638,[1]Sheet2!$E$2:$I$222,3,FALSE)</f>
        <v>#N/A</v>
      </c>
      <c r="AQ638" t="e">
        <f>VLOOKUP(AO638,[1]Sheet2!$E$2:$I$222,4,FALSE)</f>
        <v>#N/A</v>
      </c>
      <c r="AR638" t="e">
        <f>VLOOKUP(AO638,[1]Sheet2!$E$2:$I$222,5,FALSE)</f>
        <v>#N/A</v>
      </c>
      <c r="AW638" t="e">
        <f>VLOOKUP(AV638,[1]Sheet2!$E$2:$I$222,3,FALSE)</f>
        <v>#N/A</v>
      </c>
      <c r="AX638" t="e">
        <f>VLOOKUP(AV638,[1]Sheet2!$E$2:$I$222,4,FALSE)</f>
        <v>#N/A</v>
      </c>
      <c r="AY638" t="e">
        <f>VLOOKUP(AV638,[1]Sheet2!$E$2:$I$222,5,FALSE)</f>
        <v>#N/A</v>
      </c>
      <c r="BD638" t="e">
        <f>VLOOKUP(BC638,[1]Sheet2!$E$2:$I$222,3,FALSE)</f>
        <v>#N/A</v>
      </c>
      <c r="BE638" t="e">
        <f>VLOOKUP(BC638,[1]Sheet2!$E$2:$I$222,4,FALSE)</f>
        <v>#N/A</v>
      </c>
      <c r="BF638" t="e">
        <f>VLOOKUP(BC638,[1]Sheet2!$E$2:$I$222,5,FALSE)</f>
        <v>#N/A</v>
      </c>
      <c r="BK638" t="e">
        <f>VLOOKUP(BJ638,[1]Sheet2!$E$2:$I$222,3,FALSE)</f>
        <v>#N/A</v>
      </c>
      <c r="BL638" t="e">
        <f>VLOOKUP(BJ638,[1]Sheet2!$E$2:$I$222,4,FALSE)</f>
        <v>#N/A</v>
      </c>
      <c r="BM638" t="e">
        <f>VLOOKUP(BJ638,[1]Sheet2!$E$2:$I$222,5,FALSE)</f>
        <v>#N/A</v>
      </c>
      <c r="BR638" t="e">
        <f>VLOOKUP(BQ638,[1]Sheet2!$E$2:$I$222,3,FALSE)</f>
        <v>#N/A</v>
      </c>
      <c r="BS638" t="e">
        <f>VLOOKUP(BQ638,[1]Sheet2!$E$2:$I$222,4,FALSE)</f>
        <v>#N/A</v>
      </c>
      <c r="BT638" t="e">
        <f>VLOOKUP(BQ638,[1]Sheet2!$E$2:$I$222,5,FALSE)</f>
        <v>#N/A</v>
      </c>
      <c r="BY638" t="e">
        <f>VLOOKUP(BX638,[1]Sheet2!$E$2:$I$222,3,FALSE)</f>
        <v>#N/A</v>
      </c>
      <c r="BZ638" t="e">
        <f>VLOOKUP(BX638,[1]Sheet2!$E$2:$I$222,4,FALSE)</f>
        <v>#N/A</v>
      </c>
      <c r="CA638" t="e">
        <f>VLOOKUP(BX638,[1]Sheet2!$E$2:$I$222,5,FALSE)</f>
        <v>#N/A</v>
      </c>
      <c r="CF638" t="e">
        <f>VLOOKUP(CE638,[1]Sheet2!$E$2:$I$222,3,FALSE)</f>
        <v>#N/A</v>
      </c>
      <c r="CG638" t="e">
        <f>VLOOKUP(CE638,[1]Sheet2!$E$2:$I$222,4,FALSE)</f>
        <v>#N/A</v>
      </c>
      <c r="CH638" t="e">
        <f>VLOOKUP(CE638,[1]Sheet2!$E$2:$I$222,5,FALSE)</f>
        <v>#N/A</v>
      </c>
      <c r="CM638" t="e">
        <f>VLOOKUP(CL638,[1]Sheet2!$E$2:$I$222,3,FALSE)</f>
        <v>#N/A</v>
      </c>
      <c r="CN638" t="e">
        <f>VLOOKUP(CL638,[1]Sheet2!$E$2:$I$222,4,FALSE)</f>
        <v>#N/A</v>
      </c>
      <c r="CO638" t="e">
        <f>VLOOKUP(CL638,[1]Sheet2!$E$2:$I$222,5,FALSE)</f>
        <v>#N/A</v>
      </c>
    </row>
    <row r="639" spans="1:93" x14ac:dyDescent="0.25">
      <c r="A639">
        <v>668</v>
      </c>
      <c r="C639">
        <v>13813</v>
      </c>
      <c r="D639">
        <v>3813</v>
      </c>
      <c r="E639">
        <v>37.789439999999999</v>
      </c>
      <c r="F639">
        <v>-122.41387</v>
      </c>
      <c r="G639" t="s">
        <v>1996</v>
      </c>
      <c r="H639" t="s">
        <v>1997</v>
      </c>
      <c r="I639" t="s">
        <v>729</v>
      </c>
      <c r="J639" t="s">
        <v>687</v>
      </c>
      <c r="Q639" t="s">
        <v>672</v>
      </c>
      <c r="S639" t="s">
        <v>1888</v>
      </c>
      <c r="X639">
        <f t="shared" si="9"/>
        <v>1</v>
      </c>
      <c r="Y639" t="s">
        <v>23</v>
      </c>
      <c r="Z639" t="s">
        <v>80</v>
      </c>
      <c r="AA639" t="s">
        <v>132</v>
      </c>
      <c r="AB639" t="str">
        <f>VLOOKUP($AA639,Sheet2!$E$2:$I$222,3,FALSE)</f>
        <v>To Mission District</v>
      </c>
      <c r="AC639" t="str">
        <f>VLOOKUP($AA639,Sheet2!$E$2:$I$222,4,FALSE)</f>
        <v>Cesar Chavez &amp; Mission</v>
      </c>
      <c r="AD639" t="str">
        <f>VLOOKUP($AA639,Sheet2!$E$2:$I$222,5,FALSE)</f>
        <v>Daily ~ 5:30am-1am</v>
      </c>
      <c r="AI639" t="e">
        <f>VLOOKUP(AH639,[1]Sheet2!$E$2:$I$222,3,FALSE)</f>
        <v>#N/A</v>
      </c>
      <c r="AJ639" t="e">
        <f>VLOOKUP(AH639,[1]Sheet2!$E$2:$I$222,4,FALSE)</f>
        <v>#N/A</v>
      </c>
      <c r="AK639" t="e">
        <f>VLOOKUP(AH639,[1]Sheet2!$E$2:$I$222,5,FALSE)</f>
        <v>#N/A</v>
      </c>
      <c r="AP639" t="e">
        <f>VLOOKUP(AO639,[1]Sheet2!$E$2:$I$222,3,FALSE)</f>
        <v>#N/A</v>
      </c>
      <c r="AQ639" t="e">
        <f>VLOOKUP(AO639,[1]Sheet2!$E$2:$I$222,4,FALSE)</f>
        <v>#N/A</v>
      </c>
      <c r="AR639" t="e">
        <f>VLOOKUP(AO639,[1]Sheet2!$E$2:$I$222,5,FALSE)</f>
        <v>#N/A</v>
      </c>
      <c r="AW639" t="e">
        <f>VLOOKUP(AV639,[1]Sheet2!$E$2:$I$222,3,FALSE)</f>
        <v>#N/A</v>
      </c>
      <c r="AX639" t="e">
        <f>VLOOKUP(AV639,[1]Sheet2!$E$2:$I$222,4,FALSE)</f>
        <v>#N/A</v>
      </c>
      <c r="AY639" t="e">
        <f>VLOOKUP(AV639,[1]Sheet2!$E$2:$I$222,5,FALSE)</f>
        <v>#N/A</v>
      </c>
      <c r="BD639" t="e">
        <f>VLOOKUP(BC639,[1]Sheet2!$E$2:$I$222,3,FALSE)</f>
        <v>#N/A</v>
      </c>
      <c r="BE639" t="e">
        <f>VLOOKUP(BC639,[1]Sheet2!$E$2:$I$222,4,FALSE)</f>
        <v>#N/A</v>
      </c>
      <c r="BF639" t="e">
        <f>VLOOKUP(BC639,[1]Sheet2!$E$2:$I$222,5,FALSE)</f>
        <v>#N/A</v>
      </c>
      <c r="BK639" t="e">
        <f>VLOOKUP(BJ639,[1]Sheet2!$E$2:$I$222,3,FALSE)</f>
        <v>#N/A</v>
      </c>
      <c r="BL639" t="e">
        <f>VLOOKUP(BJ639,[1]Sheet2!$E$2:$I$222,4,FALSE)</f>
        <v>#N/A</v>
      </c>
      <c r="BM639" t="e">
        <f>VLOOKUP(BJ639,[1]Sheet2!$E$2:$I$222,5,FALSE)</f>
        <v>#N/A</v>
      </c>
      <c r="BR639" t="e">
        <f>VLOOKUP(BQ639,[1]Sheet2!$E$2:$I$222,3,FALSE)</f>
        <v>#N/A</v>
      </c>
      <c r="BS639" t="e">
        <f>VLOOKUP(BQ639,[1]Sheet2!$E$2:$I$222,4,FALSE)</f>
        <v>#N/A</v>
      </c>
      <c r="BT639" t="e">
        <f>VLOOKUP(BQ639,[1]Sheet2!$E$2:$I$222,5,FALSE)</f>
        <v>#N/A</v>
      </c>
      <c r="BY639" t="e">
        <f>VLOOKUP(BX639,[1]Sheet2!$E$2:$I$222,3,FALSE)</f>
        <v>#N/A</v>
      </c>
      <c r="BZ639" t="e">
        <f>VLOOKUP(BX639,[1]Sheet2!$E$2:$I$222,4,FALSE)</f>
        <v>#N/A</v>
      </c>
      <c r="CA639" t="e">
        <f>VLOOKUP(BX639,[1]Sheet2!$E$2:$I$222,5,FALSE)</f>
        <v>#N/A</v>
      </c>
      <c r="CF639" t="e">
        <f>VLOOKUP(CE639,[1]Sheet2!$E$2:$I$222,3,FALSE)</f>
        <v>#N/A</v>
      </c>
      <c r="CG639" t="e">
        <f>VLOOKUP(CE639,[1]Sheet2!$E$2:$I$222,4,FALSE)</f>
        <v>#N/A</v>
      </c>
      <c r="CH639" t="e">
        <f>VLOOKUP(CE639,[1]Sheet2!$E$2:$I$222,5,FALSE)</f>
        <v>#N/A</v>
      </c>
      <c r="CM639" t="e">
        <f>VLOOKUP(CL639,[1]Sheet2!$E$2:$I$222,3,FALSE)</f>
        <v>#N/A</v>
      </c>
      <c r="CN639" t="e">
        <f>VLOOKUP(CL639,[1]Sheet2!$E$2:$I$222,4,FALSE)</f>
        <v>#N/A</v>
      </c>
      <c r="CO639" t="e">
        <f>VLOOKUP(CL639,[1]Sheet2!$E$2:$I$222,5,FALSE)</f>
        <v>#N/A</v>
      </c>
    </row>
    <row r="640" spans="1:93" x14ac:dyDescent="0.25">
      <c r="A640">
        <v>669</v>
      </c>
      <c r="C640">
        <v>13814</v>
      </c>
      <c r="D640">
        <v>3814</v>
      </c>
      <c r="E640">
        <v>37.789299999999997</v>
      </c>
      <c r="F640">
        <v>-122.41495999999999</v>
      </c>
      <c r="G640" t="s">
        <v>1998</v>
      </c>
      <c r="H640" t="s">
        <v>1999</v>
      </c>
      <c r="I640" t="s">
        <v>721</v>
      </c>
      <c r="J640" t="s">
        <v>669</v>
      </c>
      <c r="K640" t="s">
        <v>697</v>
      </c>
      <c r="N640" t="s">
        <v>2000</v>
      </c>
      <c r="Q640" t="s">
        <v>672</v>
      </c>
      <c r="R640">
        <v>267</v>
      </c>
      <c r="S640" t="s">
        <v>1888</v>
      </c>
      <c r="X640">
        <f t="shared" si="9"/>
        <v>1</v>
      </c>
      <c r="Y640" t="s">
        <v>23</v>
      </c>
      <c r="Z640" t="s">
        <v>80</v>
      </c>
      <c r="AA640" t="s">
        <v>132</v>
      </c>
      <c r="AB640" t="str">
        <f>VLOOKUP($AA640,Sheet2!$E$2:$I$222,3,FALSE)</f>
        <v>To Mission District</v>
      </c>
      <c r="AC640" t="str">
        <f>VLOOKUP($AA640,Sheet2!$E$2:$I$222,4,FALSE)</f>
        <v>Cesar Chavez &amp; Mission</v>
      </c>
      <c r="AD640" t="str">
        <f>VLOOKUP($AA640,Sheet2!$E$2:$I$222,5,FALSE)</f>
        <v>Daily ~ 5:30am-1am</v>
      </c>
      <c r="AI640" t="e">
        <f>VLOOKUP(AH640,[1]Sheet2!$E$2:$I$222,3,FALSE)</f>
        <v>#N/A</v>
      </c>
      <c r="AJ640" t="e">
        <f>VLOOKUP(AH640,[1]Sheet2!$E$2:$I$222,4,FALSE)</f>
        <v>#N/A</v>
      </c>
      <c r="AK640" t="e">
        <f>VLOOKUP(AH640,[1]Sheet2!$E$2:$I$222,5,FALSE)</f>
        <v>#N/A</v>
      </c>
      <c r="AP640" t="e">
        <f>VLOOKUP(AO640,[1]Sheet2!$E$2:$I$222,3,FALSE)</f>
        <v>#N/A</v>
      </c>
      <c r="AQ640" t="e">
        <f>VLOOKUP(AO640,[1]Sheet2!$E$2:$I$222,4,FALSE)</f>
        <v>#N/A</v>
      </c>
      <c r="AR640" t="e">
        <f>VLOOKUP(AO640,[1]Sheet2!$E$2:$I$222,5,FALSE)</f>
        <v>#N/A</v>
      </c>
      <c r="AW640" t="e">
        <f>VLOOKUP(AV640,[1]Sheet2!$E$2:$I$222,3,FALSE)</f>
        <v>#N/A</v>
      </c>
      <c r="AX640" t="e">
        <f>VLOOKUP(AV640,[1]Sheet2!$E$2:$I$222,4,FALSE)</f>
        <v>#N/A</v>
      </c>
      <c r="AY640" t="e">
        <f>VLOOKUP(AV640,[1]Sheet2!$E$2:$I$222,5,FALSE)</f>
        <v>#N/A</v>
      </c>
      <c r="BD640" t="e">
        <f>VLOOKUP(BC640,[1]Sheet2!$E$2:$I$222,3,FALSE)</f>
        <v>#N/A</v>
      </c>
      <c r="BE640" t="e">
        <f>VLOOKUP(BC640,[1]Sheet2!$E$2:$I$222,4,FALSE)</f>
        <v>#N/A</v>
      </c>
      <c r="BF640" t="e">
        <f>VLOOKUP(BC640,[1]Sheet2!$E$2:$I$222,5,FALSE)</f>
        <v>#N/A</v>
      </c>
      <c r="BK640" t="e">
        <f>VLOOKUP(BJ640,[1]Sheet2!$E$2:$I$222,3,FALSE)</f>
        <v>#N/A</v>
      </c>
      <c r="BL640" t="e">
        <f>VLOOKUP(BJ640,[1]Sheet2!$E$2:$I$222,4,FALSE)</f>
        <v>#N/A</v>
      </c>
      <c r="BM640" t="e">
        <f>VLOOKUP(BJ640,[1]Sheet2!$E$2:$I$222,5,FALSE)</f>
        <v>#N/A</v>
      </c>
      <c r="BR640" t="e">
        <f>VLOOKUP(BQ640,[1]Sheet2!$E$2:$I$222,3,FALSE)</f>
        <v>#N/A</v>
      </c>
      <c r="BS640" t="e">
        <f>VLOOKUP(BQ640,[1]Sheet2!$E$2:$I$222,4,FALSE)</f>
        <v>#N/A</v>
      </c>
      <c r="BT640" t="e">
        <f>VLOOKUP(BQ640,[1]Sheet2!$E$2:$I$222,5,FALSE)</f>
        <v>#N/A</v>
      </c>
      <c r="BY640" t="e">
        <f>VLOOKUP(BX640,[1]Sheet2!$E$2:$I$222,3,FALSE)</f>
        <v>#N/A</v>
      </c>
      <c r="BZ640" t="e">
        <f>VLOOKUP(BX640,[1]Sheet2!$E$2:$I$222,4,FALSE)</f>
        <v>#N/A</v>
      </c>
      <c r="CA640" t="e">
        <f>VLOOKUP(BX640,[1]Sheet2!$E$2:$I$222,5,FALSE)</f>
        <v>#N/A</v>
      </c>
      <c r="CF640" t="e">
        <f>VLOOKUP(CE640,[1]Sheet2!$E$2:$I$222,3,FALSE)</f>
        <v>#N/A</v>
      </c>
      <c r="CG640" t="e">
        <f>VLOOKUP(CE640,[1]Sheet2!$E$2:$I$222,4,FALSE)</f>
        <v>#N/A</v>
      </c>
      <c r="CH640" t="e">
        <f>VLOOKUP(CE640,[1]Sheet2!$E$2:$I$222,5,FALSE)</f>
        <v>#N/A</v>
      </c>
      <c r="CM640" t="e">
        <f>VLOOKUP(CL640,[1]Sheet2!$E$2:$I$222,3,FALSE)</f>
        <v>#N/A</v>
      </c>
      <c r="CN640" t="e">
        <f>VLOOKUP(CL640,[1]Sheet2!$E$2:$I$222,4,FALSE)</f>
        <v>#N/A</v>
      </c>
      <c r="CO640" t="e">
        <f>VLOOKUP(CL640,[1]Sheet2!$E$2:$I$222,5,FALSE)</f>
        <v>#N/A</v>
      </c>
    </row>
    <row r="641" spans="1:93" x14ac:dyDescent="0.25">
      <c r="A641">
        <v>670</v>
      </c>
      <c r="C641">
        <v>13815</v>
      </c>
      <c r="D641">
        <v>3815</v>
      </c>
      <c r="E641">
        <v>37.790959999999998</v>
      </c>
      <c r="F641">
        <v>-122.40208</v>
      </c>
      <c r="G641" t="s">
        <v>2001</v>
      </c>
      <c r="H641" t="s">
        <v>2002</v>
      </c>
      <c r="I641" t="s">
        <v>721</v>
      </c>
      <c r="J641" t="s">
        <v>669</v>
      </c>
      <c r="K641" t="s">
        <v>743</v>
      </c>
      <c r="Q641" t="s">
        <v>672</v>
      </c>
      <c r="S641" t="s">
        <v>2003</v>
      </c>
      <c r="T641" t="s">
        <v>2004</v>
      </c>
      <c r="X641">
        <f t="shared" si="9"/>
        <v>4</v>
      </c>
      <c r="Y641" t="s">
        <v>53</v>
      </c>
      <c r="Z641" t="s">
        <v>77</v>
      </c>
      <c r="AA641" t="s">
        <v>136</v>
      </c>
      <c r="AB641" t="str">
        <f>VLOOKUP($AA641,Sheet2!$E$2:$I$222,3,FALSE)</f>
        <v>To Downtown</v>
      </c>
      <c r="AC641" t="str">
        <f>VLOOKUP($AA641,Sheet2!$E$2:$I$222,4,FALSE)</f>
        <v>Market &amp; Sansome</v>
      </c>
      <c r="AD641" t="str">
        <f>VLOOKUP($AA641,Sheet2!$E$2:$I$222,5,FALSE)</f>
        <v>Daily ~ 6:30am-11:30pm</v>
      </c>
      <c r="AF641" t="s">
        <v>67</v>
      </c>
      <c r="AG641" t="s">
        <v>77</v>
      </c>
      <c r="AH641" t="s">
        <v>156</v>
      </c>
      <c r="AI641" t="str">
        <f>VLOOKUP(AH641,[1]Sheet2!$E$2:$I$222,3,FALSE)</f>
        <v>To Financial District</v>
      </c>
      <c r="AJ641" t="str">
        <f>VLOOKUP(AH641,[1]Sheet2!$E$2:$I$222,4,FALSE)</f>
        <v>Bush &amp; Montgomery</v>
      </c>
      <c r="AK641" t="str">
        <f>VLOOKUP(AH641,[1]Sheet2!$E$2:$I$222,5,FALSE)</f>
        <v>AM Only: M-F ~ 6:30am-9am</v>
      </c>
      <c r="AM641" t="s">
        <v>52</v>
      </c>
      <c r="AN641" t="s">
        <v>77</v>
      </c>
      <c r="AO641" t="s">
        <v>134</v>
      </c>
      <c r="AP641" t="str">
        <f>VLOOKUP(AO641,[1]Sheet2!$E$2:$I$222,3,FALSE)</f>
        <v>To Downtown SF (Montgomery BART)</v>
      </c>
      <c r="AQ641" t="str">
        <f>VLOOKUP(AO641,[1]Sheet2!$E$2:$I$222,4,FALSE)</f>
        <v>Hourly Sat-Sun | Holidays</v>
      </c>
      <c r="AR641" t="str">
        <f>VLOOKUP(AO641,[1]Sheet2!$E$2:$I$222,5,FALSE)</f>
        <v>Leaves Marin ~ 9:30am-5:30pm</v>
      </c>
      <c r="AT641" t="s">
        <v>22</v>
      </c>
      <c r="AU641" t="s">
        <v>77</v>
      </c>
      <c r="AV641" t="s">
        <v>98</v>
      </c>
      <c r="AW641" t="str">
        <f>VLOOKUP(AV641,[1]Sheet2!$E$2:$I$222,3,FALSE)</f>
        <v>To Financial District</v>
      </c>
      <c r="AX641" t="str">
        <f>VLOOKUP(AV641,[1]Sheet2!$E$2:$I$222,4,FALSE)</f>
        <v>Beale &amp; Howard</v>
      </c>
      <c r="AY641" t="str">
        <f>VLOOKUP(AV641,[1]Sheet2!$E$2:$I$222,5,FALSE)</f>
        <v>AM Only: M-F ~ 6:30am-9am</v>
      </c>
      <c r="BD641" t="e">
        <f>VLOOKUP(BC641,[1]Sheet2!$E$2:$I$222,3,FALSE)</f>
        <v>#N/A</v>
      </c>
      <c r="BE641" t="e">
        <f>VLOOKUP(BC641,[1]Sheet2!$E$2:$I$222,4,FALSE)</f>
        <v>#N/A</v>
      </c>
      <c r="BF641" t="e">
        <f>VLOOKUP(BC641,[1]Sheet2!$E$2:$I$222,5,FALSE)</f>
        <v>#N/A</v>
      </c>
      <c r="BK641" t="e">
        <f>VLOOKUP(BJ641,[1]Sheet2!$E$2:$I$222,3,FALSE)</f>
        <v>#N/A</v>
      </c>
      <c r="BL641" t="e">
        <f>VLOOKUP(BJ641,[1]Sheet2!$E$2:$I$222,4,FALSE)</f>
        <v>#N/A</v>
      </c>
      <c r="BM641" t="e">
        <f>VLOOKUP(BJ641,[1]Sheet2!$E$2:$I$222,5,FALSE)</f>
        <v>#N/A</v>
      </c>
      <c r="BR641" t="e">
        <f>VLOOKUP(BQ641,[1]Sheet2!$E$2:$I$222,3,FALSE)</f>
        <v>#N/A</v>
      </c>
      <c r="BS641" t="e">
        <f>VLOOKUP(BQ641,[1]Sheet2!$E$2:$I$222,4,FALSE)</f>
        <v>#N/A</v>
      </c>
      <c r="BT641" t="e">
        <f>VLOOKUP(BQ641,[1]Sheet2!$E$2:$I$222,5,FALSE)</f>
        <v>#N/A</v>
      </c>
      <c r="BY641" t="e">
        <f>VLOOKUP(BX641,[1]Sheet2!$E$2:$I$222,3,FALSE)</f>
        <v>#N/A</v>
      </c>
      <c r="BZ641" t="e">
        <f>VLOOKUP(BX641,[1]Sheet2!$E$2:$I$222,4,FALSE)</f>
        <v>#N/A</v>
      </c>
      <c r="CA641" t="e">
        <f>VLOOKUP(BX641,[1]Sheet2!$E$2:$I$222,5,FALSE)</f>
        <v>#N/A</v>
      </c>
      <c r="CF641" t="e">
        <f>VLOOKUP(CE641,[1]Sheet2!$E$2:$I$222,3,FALSE)</f>
        <v>#N/A</v>
      </c>
      <c r="CG641" t="e">
        <f>VLOOKUP(CE641,[1]Sheet2!$E$2:$I$222,4,FALSE)</f>
        <v>#N/A</v>
      </c>
      <c r="CH641" t="e">
        <f>VLOOKUP(CE641,[1]Sheet2!$E$2:$I$222,5,FALSE)</f>
        <v>#N/A</v>
      </c>
      <c r="CM641" t="e">
        <f>VLOOKUP(CL641,[1]Sheet2!$E$2:$I$222,3,FALSE)</f>
        <v>#N/A</v>
      </c>
      <c r="CN641" t="e">
        <f>VLOOKUP(CL641,[1]Sheet2!$E$2:$I$222,4,FALSE)</f>
        <v>#N/A</v>
      </c>
      <c r="CO641" t="e">
        <f>VLOOKUP(CL641,[1]Sheet2!$E$2:$I$222,5,FALSE)</f>
        <v>#N/A</v>
      </c>
    </row>
    <row r="642" spans="1:93" x14ac:dyDescent="0.25">
      <c r="A642">
        <v>671</v>
      </c>
      <c r="C642">
        <v>13817</v>
      </c>
      <c r="D642">
        <v>3817</v>
      </c>
      <c r="E642">
        <v>37.76867</v>
      </c>
      <c r="F642">
        <v>-122.43854</v>
      </c>
      <c r="G642" t="s">
        <v>2005</v>
      </c>
      <c r="H642" t="s">
        <v>2006</v>
      </c>
      <c r="I642" t="s">
        <v>729</v>
      </c>
      <c r="J642" t="s">
        <v>728</v>
      </c>
      <c r="Q642" t="s">
        <v>672</v>
      </c>
      <c r="S642" t="s">
        <v>1146</v>
      </c>
      <c r="X642">
        <f t="shared" si="9"/>
        <v>1</v>
      </c>
      <c r="Y642" t="s">
        <v>34</v>
      </c>
      <c r="Z642" t="s">
        <v>80</v>
      </c>
      <c r="AA642" t="s">
        <v>109</v>
      </c>
      <c r="AB642" t="str">
        <f>VLOOKUP($AA642,Sheet2!$E$2:$I$222,3,FALSE)</f>
        <v>To Twin Peaks</v>
      </c>
      <c r="AC642" t="str">
        <f>VLOOKUP($AA642,Sheet2!$E$2:$I$222,4,FALSE)</f>
        <v>Parkridge &amp; Burnett</v>
      </c>
      <c r="AD642" t="str">
        <f>VLOOKUP($AA642,Sheet2!$E$2:$I$222,5,FALSE)</f>
        <v>M-F ~ 6am-11pm | Sat-Sun ~ 8am-11pm</v>
      </c>
      <c r="AI642" t="e">
        <f>VLOOKUP(AH642,[1]Sheet2!$E$2:$I$222,3,FALSE)</f>
        <v>#N/A</v>
      </c>
      <c r="AJ642" t="e">
        <f>VLOOKUP(AH642,[1]Sheet2!$E$2:$I$222,4,FALSE)</f>
        <v>#N/A</v>
      </c>
      <c r="AK642" t="e">
        <f>VLOOKUP(AH642,[1]Sheet2!$E$2:$I$222,5,FALSE)</f>
        <v>#N/A</v>
      </c>
      <c r="AP642" t="e">
        <f>VLOOKUP(AO642,[1]Sheet2!$E$2:$I$222,3,FALSE)</f>
        <v>#N/A</v>
      </c>
      <c r="AQ642" t="e">
        <f>VLOOKUP(AO642,[1]Sheet2!$E$2:$I$222,4,FALSE)</f>
        <v>#N/A</v>
      </c>
      <c r="AR642" t="e">
        <f>VLOOKUP(AO642,[1]Sheet2!$E$2:$I$222,5,FALSE)</f>
        <v>#N/A</v>
      </c>
      <c r="AW642" t="e">
        <f>VLOOKUP(AV642,[1]Sheet2!$E$2:$I$222,3,FALSE)</f>
        <v>#N/A</v>
      </c>
      <c r="AX642" t="e">
        <f>VLOOKUP(AV642,[1]Sheet2!$E$2:$I$222,4,FALSE)</f>
        <v>#N/A</v>
      </c>
      <c r="AY642" t="e">
        <f>VLOOKUP(AV642,[1]Sheet2!$E$2:$I$222,5,FALSE)</f>
        <v>#N/A</v>
      </c>
      <c r="BD642" t="e">
        <f>VLOOKUP(BC642,[1]Sheet2!$E$2:$I$222,3,FALSE)</f>
        <v>#N/A</v>
      </c>
      <c r="BE642" t="e">
        <f>VLOOKUP(BC642,[1]Sheet2!$E$2:$I$222,4,FALSE)</f>
        <v>#N/A</v>
      </c>
      <c r="BF642" t="e">
        <f>VLOOKUP(BC642,[1]Sheet2!$E$2:$I$222,5,FALSE)</f>
        <v>#N/A</v>
      </c>
      <c r="BK642" t="e">
        <f>VLOOKUP(BJ642,[1]Sheet2!$E$2:$I$222,3,FALSE)</f>
        <v>#N/A</v>
      </c>
      <c r="BL642" t="e">
        <f>VLOOKUP(BJ642,[1]Sheet2!$E$2:$I$222,4,FALSE)</f>
        <v>#N/A</v>
      </c>
      <c r="BM642" t="e">
        <f>VLOOKUP(BJ642,[1]Sheet2!$E$2:$I$222,5,FALSE)</f>
        <v>#N/A</v>
      </c>
      <c r="BR642" t="e">
        <f>VLOOKUP(BQ642,[1]Sheet2!$E$2:$I$222,3,FALSE)</f>
        <v>#N/A</v>
      </c>
      <c r="BS642" t="e">
        <f>VLOOKUP(BQ642,[1]Sheet2!$E$2:$I$222,4,FALSE)</f>
        <v>#N/A</v>
      </c>
      <c r="BT642" t="e">
        <f>VLOOKUP(BQ642,[1]Sheet2!$E$2:$I$222,5,FALSE)</f>
        <v>#N/A</v>
      </c>
      <c r="BY642" t="e">
        <f>VLOOKUP(BX642,[1]Sheet2!$E$2:$I$222,3,FALSE)</f>
        <v>#N/A</v>
      </c>
      <c r="BZ642" t="e">
        <f>VLOOKUP(BX642,[1]Sheet2!$E$2:$I$222,4,FALSE)</f>
        <v>#N/A</v>
      </c>
      <c r="CA642" t="e">
        <f>VLOOKUP(BX642,[1]Sheet2!$E$2:$I$222,5,FALSE)</f>
        <v>#N/A</v>
      </c>
      <c r="CF642" t="e">
        <f>VLOOKUP(CE642,[1]Sheet2!$E$2:$I$222,3,FALSE)</f>
        <v>#N/A</v>
      </c>
      <c r="CG642" t="e">
        <f>VLOOKUP(CE642,[1]Sheet2!$E$2:$I$222,4,FALSE)</f>
        <v>#N/A</v>
      </c>
      <c r="CH642" t="e">
        <f>VLOOKUP(CE642,[1]Sheet2!$E$2:$I$222,5,FALSE)</f>
        <v>#N/A</v>
      </c>
      <c r="CM642" t="e">
        <f>VLOOKUP(CL642,[1]Sheet2!$E$2:$I$222,3,FALSE)</f>
        <v>#N/A</v>
      </c>
      <c r="CN642" t="e">
        <f>VLOOKUP(CL642,[1]Sheet2!$E$2:$I$222,4,FALSE)</f>
        <v>#N/A</v>
      </c>
      <c r="CO642" t="e">
        <f>VLOOKUP(CL642,[1]Sheet2!$E$2:$I$222,5,FALSE)</f>
        <v>#N/A</v>
      </c>
    </row>
    <row r="643" spans="1:93" x14ac:dyDescent="0.25">
      <c r="A643">
        <v>672</v>
      </c>
      <c r="C643">
        <v>13818</v>
      </c>
      <c r="D643">
        <v>3818</v>
      </c>
      <c r="E643">
        <v>37.76773</v>
      </c>
      <c r="F643">
        <v>-122.44020999999999</v>
      </c>
      <c r="G643" t="s">
        <v>2007</v>
      </c>
      <c r="H643" t="s">
        <v>2008</v>
      </c>
      <c r="I643" t="s">
        <v>2009</v>
      </c>
      <c r="J643" t="s">
        <v>687</v>
      </c>
      <c r="Q643" t="s">
        <v>672</v>
      </c>
      <c r="S643" t="s">
        <v>1138</v>
      </c>
      <c r="X643">
        <f t="shared" ref="X643:X706" si="10">COUNTA(Y643,AF643,AM643,AT643,BA643,BH643,BO643,BV643,CC643,CJ643)</f>
        <v>1</v>
      </c>
      <c r="Y643" t="s">
        <v>34</v>
      </c>
      <c r="Z643" t="s">
        <v>78</v>
      </c>
      <c r="AB643" t="e">
        <f>VLOOKUP($AA643,Sheet2!$E$2:$I$222,3,FALSE)</f>
        <v>#N/A</v>
      </c>
      <c r="AC643" t="e">
        <f>VLOOKUP($AA643,Sheet2!$E$2:$I$222,4,FALSE)</f>
        <v>#N/A</v>
      </c>
      <c r="AD643" t="e">
        <f>VLOOKUP($AA643,Sheet2!$E$2:$I$222,5,FALSE)</f>
        <v>#N/A</v>
      </c>
      <c r="AI643" t="e">
        <f>VLOOKUP(AH643,[1]Sheet2!$E$2:$I$222,3,FALSE)</f>
        <v>#N/A</v>
      </c>
      <c r="AJ643" t="e">
        <f>VLOOKUP(AH643,[1]Sheet2!$E$2:$I$222,4,FALSE)</f>
        <v>#N/A</v>
      </c>
      <c r="AK643" t="e">
        <f>VLOOKUP(AH643,[1]Sheet2!$E$2:$I$222,5,FALSE)</f>
        <v>#N/A</v>
      </c>
      <c r="AP643" t="e">
        <f>VLOOKUP(AO643,[1]Sheet2!$E$2:$I$222,3,FALSE)</f>
        <v>#N/A</v>
      </c>
      <c r="AQ643" t="e">
        <f>VLOOKUP(AO643,[1]Sheet2!$E$2:$I$222,4,FALSE)</f>
        <v>#N/A</v>
      </c>
      <c r="AR643" t="e">
        <f>VLOOKUP(AO643,[1]Sheet2!$E$2:$I$222,5,FALSE)</f>
        <v>#N/A</v>
      </c>
      <c r="AW643" t="e">
        <f>VLOOKUP(AV643,[1]Sheet2!$E$2:$I$222,3,FALSE)</f>
        <v>#N/A</v>
      </c>
      <c r="AX643" t="e">
        <f>VLOOKUP(AV643,[1]Sheet2!$E$2:$I$222,4,FALSE)</f>
        <v>#N/A</v>
      </c>
      <c r="AY643" t="e">
        <f>VLOOKUP(AV643,[1]Sheet2!$E$2:$I$222,5,FALSE)</f>
        <v>#N/A</v>
      </c>
      <c r="BD643" t="e">
        <f>VLOOKUP(BC643,[1]Sheet2!$E$2:$I$222,3,FALSE)</f>
        <v>#N/A</v>
      </c>
      <c r="BE643" t="e">
        <f>VLOOKUP(BC643,[1]Sheet2!$E$2:$I$222,4,FALSE)</f>
        <v>#N/A</v>
      </c>
      <c r="BF643" t="e">
        <f>VLOOKUP(BC643,[1]Sheet2!$E$2:$I$222,5,FALSE)</f>
        <v>#N/A</v>
      </c>
      <c r="BK643" t="e">
        <f>VLOOKUP(BJ643,[1]Sheet2!$E$2:$I$222,3,FALSE)</f>
        <v>#N/A</v>
      </c>
      <c r="BL643" t="e">
        <f>VLOOKUP(BJ643,[1]Sheet2!$E$2:$I$222,4,FALSE)</f>
        <v>#N/A</v>
      </c>
      <c r="BM643" t="e">
        <f>VLOOKUP(BJ643,[1]Sheet2!$E$2:$I$222,5,FALSE)</f>
        <v>#N/A</v>
      </c>
      <c r="BR643" t="e">
        <f>VLOOKUP(BQ643,[1]Sheet2!$E$2:$I$222,3,FALSE)</f>
        <v>#N/A</v>
      </c>
      <c r="BS643" t="e">
        <f>VLOOKUP(BQ643,[1]Sheet2!$E$2:$I$222,4,FALSE)</f>
        <v>#N/A</v>
      </c>
      <c r="BT643" t="e">
        <f>VLOOKUP(BQ643,[1]Sheet2!$E$2:$I$222,5,FALSE)</f>
        <v>#N/A</v>
      </c>
      <c r="BY643" t="e">
        <f>VLOOKUP(BX643,[1]Sheet2!$E$2:$I$222,3,FALSE)</f>
        <v>#N/A</v>
      </c>
      <c r="BZ643" t="e">
        <f>VLOOKUP(BX643,[1]Sheet2!$E$2:$I$222,4,FALSE)</f>
        <v>#N/A</v>
      </c>
      <c r="CA643" t="e">
        <f>VLOOKUP(BX643,[1]Sheet2!$E$2:$I$222,5,FALSE)</f>
        <v>#N/A</v>
      </c>
      <c r="CF643" t="e">
        <f>VLOOKUP(CE643,[1]Sheet2!$E$2:$I$222,3,FALSE)</f>
        <v>#N/A</v>
      </c>
      <c r="CG643" t="e">
        <f>VLOOKUP(CE643,[1]Sheet2!$E$2:$I$222,4,FALSE)</f>
        <v>#N/A</v>
      </c>
      <c r="CH643" t="e">
        <f>VLOOKUP(CE643,[1]Sheet2!$E$2:$I$222,5,FALSE)</f>
        <v>#N/A</v>
      </c>
      <c r="CM643" t="e">
        <f>VLOOKUP(CL643,[1]Sheet2!$E$2:$I$222,3,FALSE)</f>
        <v>#N/A</v>
      </c>
      <c r="CN643" t="e">
        <f>VLOOKUP(CL643,[1]Sheet2!$E$2:$I$222,4,FALSE)</f>
        <v>#N/A</v>
      </c>
      <c r="CO643" t="e">
        <f>VLOOKUP(CL643,[1]Sheet2!$E$2:$I$222,5,FALSE)</f>
        <v>#N/A</v>
      </c>
    </row>
    <row r="644" spans="1:93" x14ac:dyDescent="0.25">
      <c r="A644">
        <v>673</v>
      </c>
      <c r="C644">
        <v>13819</v>
      </c>
      <c r="D644">
        <v>3819</v>
      </c>
      <c r="E644">
        <v>37.768830000000001</v>
      </c>
      <c r="F644">
        <v>-122.43832999999999</v>
      </c>
      <c r="G644" t="s">
        <v>2010</v>
      </c>
      <c r="H644" t="s">
        <v>2011</v>
      </c>
      <c r="I644" t="s">
        <v>683</v>
      </c>
      <c r="J644" t="s">
        <v>687</v>
      </c>
      <c r="Q644" t="s">
        <v>672</v>
      </c>
      <c r="S644" t="s">
        <v>1138</v>
      </c>
      <c r="X644">
        <f t="shared" si="10"/>
        <v>1</v>
      </c>
      <c r="Y644" t="s">
        <v>34</v>
      </c>
      <c r="Z644" t="s">
        <v>78</v>
      </c>
      <c r="AB644" t="e">
        <f>VLOOKUP($AA644,Sheet2!$E$2:$I$222,3,FALSE)</f>
        <v>#N/A</v>
      </c>
      <c r="AC644" t="e">
        <f>VLOOKUP($AA644,Sheet2!$E$2:$I$222,4,FALSE)</f>
        <v>#N/A</v>
      </c>
      <c r="AD644" t="e">
        <f>VLOOKUP($AA644,Sheet2!$E$2:$I$222,5,FALSE)</f>
        <v>#N/A</v>
      </c>
      <c r="AI644" t="e">
        <f>VLOOKUP(AH644,[1]Sheet2!$E$2:$I$222,3,FALSE)</f>
        <v>#N/A</v>
      </c>
      <c r="AJ644" t="e">
        <f>VLOOKUP(AH644,[1]Sheet2!$E$2:$I$222,4,FALSE)</f>
        <v>#N/A</v>
      </c>
      <c r="AK644" t="e">
        <f>VLOOKUP(AH644,[1]Sheet2!$E$2:$I$222,5,FALSE)</f>
        <v>#N/A</v>
      </c>
      <c r="AP644" t="e">
        <f>VLOOKUP(AO644,[1]Sheet2!$E$2:$I$222,3,FALSE)</f>
        <v>#N/A</v>
      </c>
      <c r="AQ644" t="e">
        <f>VLOOKUP(AO644,[1]Sheet2!$E$2:$I$222,4,FALSE)</f>
        <v>#N/A</v>
      </c>
      <c r="AR644" t="e">
        <f>VLOOKUP(AO644,[1]Sheet2!$E$2:$I$222,5,FALSE)</f>
        <v>#N/A</v>
      </c>
      <c r="AW644" t="e">
        <f>VLOOKUP(AV644,[1]Sheet2!$E$2:$I$222,3,FALSE)</f>
        <v>#N/A</v>
      </c>
      <c r="AX644" t="e">
        <f>VLOOKUP(AV644,[1]Sheet2!$E$2:$I$222,4,FALSE)</f>
        <v>#N/A</v>
      </c>
      <c r="AY644" t="e">
        <f>VLOOKUP(AV644,[1]Sheet2!$E$2:$I$222,5,FALSE)</f>
        <v>#N/A</v>
      </c>
      <c r="BD644" t="e">
        <f>VLOOKUP(BC644,[1]Sheet2!$E$2:$I$222,3,FALSE)</f>
        <v>#N/A</v>
      </c>
      <c r="BE644" t="e">
        <f>VLOOKUP(BC644,[1]Sheet2!$E$2:$I$222,4,FALSE)</f>
        <v>#N/A</v>
      </c>
      <c r="BF644" t="e">
        <f>VLOOKUP(BC644,[1]Sheet2!$E$2:$I$222,5,FALSE)</f>
        <v>#N/A</v>
      </c>
      <c r="BK644" t="e">
        <f>VLOOKUP(BJ644,[1]Sheet2!$E$2:$I$222,3,FALSE)</f>
        <v>#N/A</v>
      </c>
      <c r="BL644" t="e">
        <f>VLOOKUP(BJ644,[1]Sheet2!$E$2:$I$222,4,FALSE)</f>
        <v>#N/A</v>
      </c>
      <c r="BM644" t="e">
        <f>VLOOKUP(BJ644,[1]Sheet2!$E$2:$I$222,5,FALSE)</f>
        <v>#N/A</v>
      </c>
      <c r="BR644" t="e">
        <f>VLOOKUP(BQ644,[1]Sheet2!$E$2:$I$222,3,FALSE)</f>
        <v>#N/A</v>
      </c>
      <c r="BS644" t="e">
        <f>VLOOKUP(BQ644,[1]Sheet2!$E$2:$I$222,4,FALSE)</f>
        <v>#N/A</v>
      </c>
      <c r="BT644" t="e">
        <f>VLOOKUP(BQ644,[1]Sheet2!$E$2:$I$222,5,FALSE)</f>
        <v>#N/A</v>
      </c>
      <c r="BY644" t="e">
        <f>VLOOKUP(BX644,[1]Sheet2!$E$2:$I$222,3,FALSE)</f>
        <v>#N/A</v>
      </c>
      <c r="BZ644" t="e">
        <f>VLOOKUP(BX644,[1]Sheet2!$E$2:$I$222,4,FALSE)</f>
        <v>#N/A</v>
      </c>
      <c r="CA644" t="e">
        <f>VLOOKUP(BX644,[1]Sheet2!$E$2:$I$222,5,FALSE)</f>
        <v>#N/A</v>
      </c>
      <c r="CF644" t="e">
        <f>VLOOKUP(CE644,[1]Sheet2!$E$2:$I$222,3,FALSE)</f>
        <v>#N/A</v>
      </c>
      <c r="CG644" t="e">
        <f>VLOOKUP(CE644,[1]Sheet2!$E$2:$I$222,4,FALSE)</f>
        <v>#N/A</v>
      </c>
      <c r="CH644" t="e">
        <f>VLOOKUP(CE644,[1]Sheet2!$E$2:$I$222,5,FALSE)</f>
        <v>#N/A</v>
      </c>
      <c r="CM644" t="e">
        <f>VLOOKUP(CL644,[1]Sheet2!$E$2:$I$222,3,FALSE)</f>
        <v>#N/A</v>
      </c>
      <c r="CN644" t="e">
        <f>VLOOKUP(CL644,[1]Sheet2!$E$2:$I$222,4,FALSE)</f>
        <v>#N/A</v>
      </c>
      <c r="CO644" t="e">
        <f>VLOOKUP(CL644,[1]Sheet2!$E$2:$I$222,5,FALSE)</f>
        <v>#N/A</v>
      </c>
    </row>
    <row r="645" spans="1:93" x14ac:dyDescent="0.25">
      <c r="A645">
        <v>674</v>
      </c>
      <c r="C645">
        <v>13820</v>
      </c>
      <c r="D645">
        <v>3820</v>
      </c>
      <c r="E645">
        <v>37.766849999999998</v>
      </c>
      <c r="F645">
        <v>-122.43814999999999</v>
      </c>
      <c r="G645" t="s">
        <v>2012</v>
      </c>
      <c r="H645" t="s">
        <v>2013</v>
      </c>
      <c r="I645" t="s">
        <v>668</v>
      </c>
      <c r="J645" t="s">
        <v>687</v>
      </c>
      <c r="Q645" t="s">
        <v>672</v>
      </c>
      <c r="S645" t="s">
        <v>1138</v>
      </c>
      <c r="X645">
        <f t="shared" si="10"/>
        <v>1</v>
      </c>
      <c r="Y645" t="s">
        <v>34</v>
      </c>
      <c r="Z645" t="s">
        <v>78</v>
      </c>
      <c r="AB645" t="e">
        <f>VLOOKUP($AA645,Sheet2!$E$2:$I$222,3,FALSE)</f>
        <v>#N/A</v>
      </c>
      <c r="AC645" t="e">
        <f>VLOOKUP($AA645,Sheet2!$E$2:$I$222,4,FALSE)</f>
        <v>#N/A</v>
      </c>
      <c r="AD645" t="e">
        <f>VLOOKUP($AA645,Sheet2!$E$2:$I$222,5,FALSE)</f>
        <v>#N/A</v>
      </c>
      <c r="AI645" t="e">
        <f>VLOOKUP(AH645,[1]Sheet2!$E$2:$I$222,3,FALSE)</f>
        <v>#N/A</v>
      </c>
      <c r="AJ645" t="e">
        <f>VLOOKUP(AH645,[1]Sheet2!$E$2:$I$222,4,FALSE)</f>
        <v>#N/A</v>
      </c>
      <c r="AK645" t="e">
        <f>VLOOKUP(AH645,[1]Sheet2!$E$2:$I$222,5,FALSE)</f>
        <v>#N/A</v>
      </c>
      <c r="AP645" t="e">
        <f>VLOOKUP(AO645,[1]Sheet2!$E$2:$I$222,3,FALSE)</f>
        <v>#N/A</v>
      </c>
      <c r="AQ645" t="e">
        <f>VLOOKUP(AO645,[1]Sheet2!$E$2:$I$222,4,FALSE)</f>
        <v>#N/A</v>
      </c>
      <c r="AR645" t="e">
        <f>VLOOKUP(AO645,[1]Sheet2!$E$2:$I$222,5,FALSE)</f>
        <v>#N/A</v>
      </c>
      <c r="AW645" t="e">
        <f>VLOOKUP(AV645,[1]Sheet2!$E$2:$I$222,3,FALSE)</f>
        <v>#N/A</v>
      </c>
      <c r="AX645" t="e">
        <f>VLOOKUP(AV645,[1]Sheet2!$E$2:$I$222,4,FALSE)</f>
        <v>#N/A</v>
      </c>
      <c r="AY645" t="e">
        <f>VLOOKUP(AV645,[1]Sheet2!$E$2:$I$222,5,FALSE)</f>
        <v>#N/A</v>
      </c>
      <c r="BD645" t="e">
        <f>VLOOKUP(BC645,[1]Sheet2!$E$2:$I$222,3,FALSE)</f>
        <v>#N/A</v>
      </c>
      <c r="BE645" t="e">
        <f>VLOOKUP(BC645,[1]Sheet2!$E$2:$I$222,4,FALSE)</f>
        <v>#N/A</v>
      </c>
      <c r="BF645" t="e">
        <f>VLOOKUP(BC645,[1]Sheet2!$E$2:$I$222,5,FALSE)</f>
        <v>#N/A</v>
      </c>
      <c r="BK645" t="e">
        <f>VLOOKUP(BJ645,[1]Sheet2!$E$2:$I$222,3,FALSE)</f>
        <v>#N/A</v>
      </c>
      <c r="BL645" t="e">
        <f>VLOOKUP(BJ645,[1]Sheet2!$E$2:$I$222,4,FALSE)</f>
        <v>#N/A</v>
      </c>
      <c r="BM645" t="e">
        <f>VLOOKUP(BJ645,[1]Sheet2!$E$2:$I$222,5,FALSE)</f>
        <v>#N/A</v>
      </c>
      <c r="BR645" t="e">
        <f>VLOOKUP(BQ645,[1]Sheet2!$E$2:$I$222,3,FALSE)</f>
        <v>#N/A</v>
      </c>
      <c r="BS645" t="e">
        <f>VLOOKUP(BQ645,[1]Sheet2!$E$2:$I$222,4,FALSE)</f>
        <v>#N/A</v>
      </c>
      <c r="BT645" t="e">
        <f>VLOOKUP(BQ645,[1]Sheet2!$E$2:$I$222,5,FALSE)</f>
        <v>#N/A</v>
      </c>
      <c r="BY645" t="e">
        <f>VLOOKUP(BX645,[1]Sheet2!$E$2:$I$222,3,FALSE)</f>
        <v>#N/A</v>
      </c>
      <c r="BZ645" t="e">
        <f>VLOOKUP(BX645,[1]Sheet2!$E$2:$I$222,4,FALSE)</f>
        <v>#N/A</v>
      </c>
      <c r="CA645" t="e">
        <f>VLOOKUP(BX645,[1]Sheet2!$E$2:$I$222,5,FALSE)</f>
        <v>#N/A</v>
      </c>
      <c r="CF645" t="e">
        <f>VLOOKUP(CE645,[1]Sheet2!$E$2:$I$222,3,FALSE)</f>
        <v>#N/A</v>
      </c>
      <c r="CG645" t="e">
        <f>VLOOKUP(CE645,[1]Sheet2!$E$2:$I$222,4,FALSE)</f>
        <v>#N/A</v>
      </c>
      <c r="CH645" t="e">
        <f>VLOOKUP(CE645,[1]Sheet2!$E$2:$I$222,5,FALSE)</f>
        <v>#N/A</v>
      </c>
      <c r="CM645" t="e">
        <f>VLOOKUP(CL645,[1]Sheet2!$E$2:$I$222,3,FALSE)</f>
        <v>#N/A</v>
      </c>
      <c r="CN645" t="e">
        <f>VLOOKUP(CL645,[1]Sheet2!$E$2:$I$222,4,FALSE)</f>
        <v>#N/A</v>
      </c>
      <c r="CO645" t="e">
        <f>VLOOKUP(CL645,[1]Sheet2!$E$2:$I$222,5,FALSE)</f>
        <v>#N/A</v>
      </c>
    </row>
    <row r="646" spans="1:93" x14ac:dyDescent="0.25">
      <c r="A646">
        <v>675</v>
      </c>
      <c r="C646">
        <v>13822</v>
      </c>
      <c r="D646">
        <v>3822</v>
      </c>
      <c r="E646">
        <v>37.785353000000001</v>
      </c>
      <c r="F646">
        <v>-122.46229200000001</v>
      </c>
      <c r="G646" t="s">
        <v>2014</v>
      </c>
      <c r="H646" t="s">
        <v>2015</v>
      </c>
      <c r="I646" t="s">
        <v>727</v>
      </c>
      <c r="J646" t="s">
        <v>669</v>
      </c>
      <c r="K646" t="s">
        <v>743</v>
      </c>
      <c r="Q646" t="s">
        <v>672</v>
      </c>
      <c r="S646" t="s">
        <v>2016</v>
      </c>
      <c r="X646">
        <f t="shared" si="10"/>
        <v>2</v>
      </c>
      <c r="Y646" t="s">
        <v>44</v>
      </c>
      <c r="Z646" t="s">
        <v>80</v>
      </c>
      <c r="AA646" t="s">
        <v>121</v>
      </c>
      <c r="AB646" t="str">
        <f>VLOOKUP($AA646,Sheet2!$E$2:$I$222,3,FALSE)</f>
        <v>To Richmond District</v>
      </c>
      <c r="AC646" t="str">
        <f>VLOOKUP($AA646,Sheet2!$E$2:$I$222,4,FALSE)</f>
        <v>33rd Av. &amp; Geary</v>
      </c>
      <c r="AD646" t="str">
        <f>VLOOKUP($AA646,Sheet2!$E$2:$I$222,5,FALSE)</f>
        <v>Daily ~ 5am-12:30am</v>
      </c>
      <c r="AF646" t="s">
        <v>25</v>
      </c>
      <c r="AG646" t="s">
        <v>80</v>
      </c>
      <c r="AH646" t="s">
        <v>137</v>
      </c>
      <c r="AI646" t="str">
        <f>VLOOKUP(AH646,[1]Sheet2!$E$2:$I$222,3,FALSE)</f>
        <v>To Richmond District</v>
      </c>
      <c r="AJ646" t="str">
        <f>VLOOKUP(AH646,[1]Sheet2!$E$2:$I$222,4,FALSE)</f>
        <v>6th Av. &amp; California</v>
      </c>
      <c r="AK646" t="str">
        <f>VLOOKUP(AH646,[1]Sheet2!$E$2:$I$222,5,FALSE)</f>
        <v>PM Only: M-F ~ 4pm-7pm</v>
      </c>
      <c r="AP646" t="e">
        <f>VLOOKUP(AO646,[1]Sheet2!$E$2:$I$222,3,FALSE)</f>
        <v>#N/A</v>
      </c>
      <c r="AQ646" t="e">
        <f>VLOOKUP(AO646,[1]Sheet2!$E$2:$I$222,4,FALSE)</f>
        <v>#N/A</v>
      </c>
      <c r="AR646" t="e">
        <f>VLOOKUP(AO646,[1]Sheet2!$E$2:$I$222,5,FALSE)</f>
        <v>#N/A</v>
      </c>
      <c r="AW646" t="e">
        <f>VLOOKUP(AV646,[1]Sheet2!$E$2:$I$222,3,FALSE)</f>
        <v>#N/A</v>
      </c>
      <c r="AX646" t="e">
        <f>VLOOKUP(AV646,[1]Sheet2!$E$2:$I$222,4,FALSE)</f>
        <v>#N/A</v>
      </c>
      <c r="AY646" t="e">
        <f>VLOOKUP(AV646,[1]Sheet2!$E$2:$I$222,5,FALSE)</f>
        <v>#N/A</v>
      </c>
      <c r="BD646" t="e">
        <f>VLOOKUP(BC646,[1]Sheet2!$E$2:$I$222,3,FALSE)</f>
        <v>#N/A</v>
      </c>
      <c r="BE646" t="e">
        <f>VLOOKUP(BC646,[1]Sheet2!$E$2:$I$222,4,FALSE)</f>
        <v>#N/A</v>
      </c>
      <c r="BF646" t="e">
        <f>VLOOKUP(BC646,[1]Sheet2!$E$2:$I$222,5,FALSE)</f>
        <v>#N/A</v>
      </c>
      <c r="BK646" t="e">
        <f>VLOOKUP(BJ646,[1]Sheet2!$E$2:$I$222,3,FALSE)</f>
        <v>#N/A</v>
      </c>
      <c r="BL646" t="e">
        <f>VLOOKUP(BJ646,[1]Sheet2!$E$2:$I$222,4,FALSE)</f>
        <v>#N/A</v>
      </c>
      <c r="BM646" t="e">
        <f>VLOOKUP(BJ646,[1]Sheet2!$E$2:$I$222,5,FALSE)</f>
        <v>#N/A</v>
      </c>
      <c r="BR646" t="e">
        <f>VLOOKUP(BQ646,[1]Sheet2!$E$2:$I$222,3,FALSE)</f>
        <v>#N/A</v>
      </c>
      <c r="BS646" t="e">
        <f>VLOOKUP(BQ646,[1]Sheet2!$E$2:$I$222,4,FALSE)</f>
        <v>#N/A</v>
      </c>
      <c r="BT646" t="e">
        <f>VLOOKUP(BQ646,[1]Sheet2!$E$2:$I$222,5,FALSE)</f>
        <v>#N/A</v>
      </c>
      <c r="BY646" t="e">
        <f>VLOOKUP(BX646,[1]Sheet2!$E$2:$I$222,3,FALSE)</f>
        <v>#N/A</v>
      </c>
      <c r="BZ646" t="e">
        <f>VLOOKUP(BX646,[1]Sheet2!$E$2:$I$222,4,FALSE)</f>
        <v>#N/A</v>
      </c>
      <c r="CA646" t="e">
        <f>VLOOKUP(BX646,[1]Sheet2!$E$2:$I$222,5,FALSE)</f>
        <v>#N/A</v>
      </c>
      <c r="CF646" t="e">
        <f>VLOOKUP(CE646,[1]Sheet2!$E$2:$I$222,3,FALSE)</f>
        <v>#N/A</v>
      </c>
      <c r="CG646" t="e">
        <f>VLOOKUP(CE646,[1]Sheet2!$E$2:$I$222,4,FALSE)</f>
        <v>#N/A</v>
      </c>
      <c r="CH646" t="e">
        <f>VLOOKUP(CE646,[1]Sheet2!$E$2:$I$222,5,FALSE)</f>
        <v>#N/A</v>
      </c>
      <c r="CM646" t="e">
        <f>VLOOKUP(CL646,[1]Sheet2!$E$2:$I$222,3,FALSE)</f>
        <v>#N/A</v>
      </c>
      <c r="CN646" t="e">
        <f>VLOOKUP(CL646,[1]Sheet2!$E$2:$I$222,4,FALSE)</f>
        <v>#N/A</v>
      </c>
      <c r="CO646" t="e">
        <f>VLOOKUP(CL646,[1]Sheet2!$E$2:$I$222,5,FALSE)</f>
        <v>#N/A</v>
      </c>
    </row>
    <row r="647" spans="1:93" x14ac:dyDescent="0.25">
      <c r="A647">
        <v>676</v>
      </c>
      <c r="C647">
        <v>13823</v>
      </c>
      <c r="D647">
        <v>3823</v>
      </c>
      <c r="E647">
        <v>37.785178000000002</v>
      </c>
      <c r="F647">
        <v>-122.46257</v>
      </c>
      <c r="G647" t="s">
        <v>2014</v>
      </c>
      <c r="H647" t="s">
        <v>2015</v>
      </c>
      <c r="I647" t="s">
        <v>729</v>
      </c>
      <c r="J647" t="s">
        <v>669</v>
      </c>
      <c r="K647" t="s">
        <v>743</v>
      </c>
      <c r="N647" t="s">
        <v>2017</v>
      </c>
      <c r="Q647" t="s">
        <v>672</v>
      </c>
      <c r="R647">
        <v>920</v>
      </c>
      <c r="S647" t="s">
        <v>2018</v>
      </c>
      <c r="X647">
        <f t="shared" si="10"/>
        <v>2</v>
      </c>
      <c r="Y647" t="s">
        <v>44</v>
      </c>
      <c r="Z647" t="s">
        <v>77</v>
      </c>
      <c r="AA647" t="s">
        <v>120</v>
      </c>
      <c r="AB647" t="str">
        <f>VLOOKUP($AA647,Sheet2!$E$2:$I$222,3,FALSE)</f>
        <v>To Downtown</v>
      </c>
      <c r="AC647" t="str">
        <f>VLOOKUP($AA647,Sheet2!$E$2:$I$222,4,FALSE)</f>
        <v>Drumm &amp; Clay</v>
      </c>
      <c r="AD647" t="str">
        <f>VLOOKUP($AA647,Sheet2!$E$2:$I$222,5,FALSE)</f>
        <v>Daily ~ 5am-12;30am</v>
      </c>
      <c r="AF647" t="s">
        <v>25</v>
      </c>
      <c r="AG647" t="s">
        <v>77</v>
      </c>
      <c r="AH647" t="s">
        <v>101</v>
      </c>
      <c r="AI647" t="str">
        <f>VLOOKUP(AH647,[1]Sheet2!$E$2:$I$222,3,FALSE)</f>
        <v>To Financial District</v>
      </c>
      <c r="AJ647" t="str">
        <f>VLOOKUP(AH647,[1]Sheet2!$E$2:$I$222,4,FALSE)</f>
        <v>Davis &amp; Market</v>
      </c>
      <c r="AK647" t="str">
        <f>VLOOKUP(AH647,[1]Sheet2!$E$2:$I$222,5,FALSE)</f>
        <v>AM Only: M-F ~ 7am-10am</v>
      </c>
      <c r="AP647" t="e">
        <f>VLOOKUP(AO647,[1]Sheet2!$E$2:$I$222,3,FALSE)</f>
        <v>#N/A</v>
      </c>
      <c r="AQ647" t="e">
        <f>VLOOKUP(AO647,[1]Sheet2!$E$2:$I$222,4,FALSE)</f>
        <v>#N/A</v>
      </c>
      <c r="AR647" t="e">
        <f>VLOOKUP(AO647,[1]Sheet2!$E$2:$I$222,5,FALSE)</f>
        <v>#N/A</v>
      </c>
      <c r="AW647" t="e">
        <f>VLOOKUP(AV647,[1]Sheet2!$E$2:$I$222,3,FALSE)</f>
        <v>#N/A</v>
      </c>
      <c r="AX647" t="e">
        <f>VLOOKUP(AV647,[1]Sheet2!$E$2:$I$222,4,FALSE)</f>
        <v>#N/A</v>
      </c>
      <c r="AY647" t="e">
        <f>VLOOKUP(AV647,[1]Sheet2!$E$2:$I$222,5,FALSE)</f>
        <v>#N/A</v>
      </c>
      <c r="BD647" t="e">
        <f>VLOOKUP(BC647,[1]Sheet2!$E$2:$I$222,3,FALSE)</f>
        <v>#N/A</v>
      </c>
      <c r="BE647" t="e">
        <f>VLOOKUP(BC647,[1]Sheet2!$E$2:$I$222,4,FALSE)</f>
        <v>#N/A</v>
      </c>
      <c r="BF647" t="e">
        <f>VLOOKUP(BC647,[1]Sheet2!$E$2:$I$222,5,FALSE)</f>
        <v>#N/A</v>
      </c>
      <c r="BK647" t="e">
        <f>VLOOKUP(BJ647,[1]Sheet2!$E$2:$I$222,3,FALSE)</f>
        <v>#N/A</v>
      </c>
      <c r="BL647" t="e">
        <f>VLOOKUP(BJ647,[1]Sheet2!$E$2:$I$222,4,FALSE)</f>
        <v>#N/A</v>
      </c>
      <c r="BM647" t="e">
        <f>VLOOKUP(BJ647,[1]Sheet2!$E$2:$I$222,5,FALSE)</f>
        <v>#N/A</v>
      </c>
      <c r="BR647" t="e">
        <f>VLOOKUP(BQ647,[1]Sheet2!$E$2:$I$222,3,FALSE)</f>
        <v>#N/A</v>
      </c>
      <c r="BS647" t="e">
        <f>VLOOKUP(BQ647,[1]Sheet2!$E$2:$I$222,4,FALSE)</f>
        <v>#N/A</v>
      </c>
      <c r="BT647" t="e">
        <f>VLOOKUP(BQ647,[1]Sheet2!$E$2:$I$222,5,FALSE)</f>
        <v>#N/A</v>
      </c>
      <c r="BY647" t="e">
        <f>VLOOKUP(BX647,[1]Sheet2!$E$2:$I$222,3,FALSE)</f>
        <v>#N/A</v>
      </c>
      <c r="BZ647" t="e">
        <f>VLOOKUP(BX647,[1]Sheet2!$E$2:$I$222,4,FALSE)</f>
        <v>#N/A</v>
      </c>
      <c r="CA647" t="e">
        <f>VLOOKUP(BX647,[1]Sheet2!$E$2:$I$222,5,FALSE)</f>
        <v>#N/A</v>
      </c>
      <c r="CF647" t="e">
        <f>VLOOKUP(CE647,[1]Sheet2!$E$2:$I$222,3,FALSE)</f>
        <v>#N/A</v>
      </c>
      <c r="CG647" t="e">
        <f>VLOOKUP(CE647,[1]Sheet2!$E$2:$I$222,4,FALSE)</f>
        <v>#N/A</v>
      </c>
      <c r="CH647" t="e">
        <f>VLOOKUP(CE647,[1]Sheet2!$E$2:$I$222,5,FALSE)</f>
        <v>#N/A</v>
      </c>
      <c r="CM647" t="e">
        <f>VLOOKUP(CL647,[1]Sheet2!$E$2:$I$222,3,FALSE)</f>
        <v>#N/A</v>
      </c>
      <c r="CN647" t="e">
        <f>VLOOKUP(CL647,[1]Sheet2!$E$2:$I$222,4,FALSE)</f>
        <v>#N/A</v>
      </c>
      <c r="CO647" t="e">
        <f>VLOOKUP(CL647,[1]Sheet2!$E$2:$I$222,5,FALSE)</f>
        <v>#N/A</v>
      </c>
    </row>
    <row r="648" spans="1:93" x14ac:dyDescent="0.25">
      <c r="A648">
        <v>677</v>
      </c>
      <c r="C648">
        <v>13824</v>
      </c>
      <c r="D648">
        <v>3824</v>
      </c>
      <c r="E648">
        <v>37.785017000000003</v>
      </c>
      <c r="F648">
        <v>-122.464939</v>
      </c>
      <c r="G648" t="s">
        <v>2019</v>
      </c>
      <c r="H648" t="s">
        <v>2020</v>
      </c>
      <c r="I648" t="s">
        <v>762</v>
      </c>
      <c r="J648" t="s">
        <v>843</v>
      </c>
      <c r="K648" t="s">
        <v>844</v>
      </c>
      <c r="M648" t="s">
        <v>671</v>
      </c>
      <c r="Q648" t="s">
        <v>672</v>
      </c>
      <c r="R648">
        <v>367</v>
      </c>
      <c r="S648" t="s">
        <v>2021</v>
      </c>
      <c r="X648">
        <f t="shared" si="10"/>
        <v>3</v>
      </c>
      <c r="Y648" t="s">
        <v>0</v>
      </c>
      <c r="Z648" t="s">
        <v>80</v>
      </c>
      <c r="AA648" t="s">
        <v>114</v>
      </c>
      <c r="AB648" t="str">
        <f>VLOOKUP($AA648,Sheet2!$E$2:$I$222,3,FALSE)</f>
        <v>To Balboa Park BART</v>
      </c>
      <c r="AC648" t="str">
        <f>VLOOKUP($AA648,Sheet2!$E$2:$I$222,4,FALSE)</f>
        <v>Geneva &amp; San Jose</v>
      </c>
      <c r="AD648" t="str">
        <f>VLOOKUP($AA648,Sheet2!$E$2:$I$222,5,FALSE)</f>
        <v>M-F ~ 7am-7pm</v>
      </c>
      <c r="AF648" t="s">
        <v>44</v>
      </c>
      <c r="AG648" t="s">
        <v>80</v>
      </c>
      <c r="AH648" t="s">
        <v>121</v>
      </c>
      <c r="AI648" t="str">
        <f>VLOOKUP(AH648,[1]Sheet2!$E$2:$I$222,3,FALSE)</f>
        <v>To Richmond District</v>
      </c>
      <c r="AJ648" t="str">
        <f>VLOOKUP(AH648,[1]Sheet2!$E$2:$I$222,4,FALSE)</f>
        <v>33rd Av. &amp; Geary</v>
      </c>
      <c r="AK648" t="str">
        <f>VLOOKUP(AH648,[1]Sheet2!$E$2:$I$222,5,FALSE)</f>
        <v>Daily ~ 5am-12:30am</v>
      </c>
      <c r="AM648" t="s">
        <v>25</v>
      </c>
      <c r="AN648" t="s">
        <v>80</v>
      </c>
      <c r="AO648" t="s">
        <v>137</v>
      </c>
      <c r="AP648" t="str">
        <f>VLOOKUP(AO648,[1]Sheet2!$E$2:$I$222,3,FALSE)</f>
        <v>To Richmond District</v>
      </c>
      <c r="AQ648" t="str">
        <f>VLOOKUP(AO648,[1]Sheet2!$E$2:$I$222,4,FALSE)</f>
        <v>6th Av. &amp; California</v>
      </c>
      <c r="AR648" t="str">
        <f>VLOOKUP(AO648,[1]Sheet2!$E$2:$I$222,5,FALSE)</f>
        <v>PM Only: M-F ~ 4pm-7pm</v>
      </c>
      <c r="AW648" t="e">
        <f>VLOOKUP(AV648,[1]Sheet2!$E$2:$I$222,3,FALSE)</f>
        <v>#N/A</v>
      </c>
      <c r="AX648" t="e">
        <f>VLOOKUP(AV648,[1]Sheet2!$E$2:$I$222,4,FALSE)</f>
        <v>#N/A</v>
      </c>
      <c r="AY648" t="e">
        <f>VLOOKUP(AV648,[1]Sheet2!$E$2:$I$222,5,FALSE)</f>
        <v>#N/A</v>
      </c>
      <c r="BD648" t="e">
        <f>VLOOKUP(BC648,[1]Sheet2!$E$2:$I$222,3,FALSE)</f>
        <v>#N/A</v>
      </c>
      <c r="BE648" t="e">
        <f>VLOOKUP(BC648,[1]Sheet2!$E$2:$I$222,4,FALSE)</f>
        <v>#N/A</v>
      </c>
      <c r="BF648" t="e">
        <f>VLOOKUP(BC648,[1]Sheet2!$E$2:$I$222,5,FALSE)</f>
        <v>#N/A</v>
      </c>
      <c r="BK648" t="e">
        <f>VLOOKUP(BJ648,[1]Sheet2!$E$2:$I$222,3,FALSE)</f>
        <v>#N/A</v>
      </c>
      <c r="BL648" t="e">
        <f>VLOOKUP(BJ648,[1]Sheet2!$E$2:$I$222,4,FALSE)</f>
        <v>#N/A</v>
      </c>
      <c r="BM648" t="e">
        <f>VLOOKUP(BJ648,[1]Sheet2!$E$2:$I$222,5,FALSE)</f>
        <v>#N/A</v>
      </c>
      <c r="BR648" t="e">
        <f>VLOOKUP(BQ648,[1]Sheet2!$E$2:$I$222,3,FALSE)</f>
        <v>#N/A</v>
      </c>
      <c r="BS648" t="e">
        <f>VLOOKUP(BQ648,[1]Sheet2!$E$2:$I$222,4,FALSE)</f>
        <v>#N/A</v>
      </c>
      <c r="BT648" t="e">
        <f>VLOOKUP(BQ648,[1]Sheet2!$E$2:$I$222,5,FALSE)</f>
        <v>#N/A</v>
      </c>
      <c r="BY648" t="e">
        <f>VLOOKUP(BX648,[1]Sheet2!$E$2:$I$222,3,FALSE)</f>
        <v>#N/A</v>
      </c>
      <c r="BZ648" t="e">
        <f>VLOOKUP(BX648,[1]Sheet2!$E$2:$I$222,4,FALSE)</f>
        <v>#N/A</v>
      </c>
      <c r="CA648" t="e">
        <f>VLOOKUP(BX648,[1]Sheet2!$E$2:$I$222,5,FALSE)</f>
        <v>#N/A</v>
      </c>
      <c r="CF648" t="e">
        <f>VLOOKUP(CE648,[1]Sheet2!$E$2:$I$222,3,FALSE)</f>
        <v>#N/A</v>
      </c>
      <c r="CG648" t="e">
        <f>VLOOKUP(CE648,[1]Sheet2!$E$2:$I$222,4,FALSE)</f>
        <v>#N/A</v>
      </c>
      <c r="CH648" t="e">
        <f>VLOOKUP(CE648,[1]Sheet2!$E$2:$I$222,5,FALSE)</f>
        <v>#N/A</v>
      </c>
      <c r="CM648" t="e">
        <f>VLOOKUP(CL648,[1]Sheet2!$E$2:$I$222,3,FALSE)</f>
        <v>#N/A</v>
      </c>
      <c r="CN648" t="e">
        <f>VLOOKUP(CL648,[1]Sheet2!$E$2:$I$222,4,FALSE)</f>
        <v>#N/A</v>
      </c>
      <c r="CO648" t="e">
        <f>VLOOKUP(CL648,[1]Sheet2!$E$2:$I$222,5,FALSE)</f>
        <v>#N/A</v>
      </c>
    </row>
    <row r="649" spans="1:93" x14ac:dyDescent="0.25">
      <c r="A649">
        <v>679</v>
      </c>
      <c r="C649">
        <v>13826</v>
      </c>
      <c r="D649">
        <v>3826</v>
      </c>
      <c r="E649">
        <v>37.784910000000004</v>
      </c>
      <c r="F649">
        <v>-122.46469</v>
      </c>
      <c r="G649" t="s">
        <v>2022</v>
      </c>
      <c r="H649" t="s">
        <v>2023</v>
      </c>
      <c r="I649" t="s">
        <v>721</v>
      </c>
      <c r="J649" t="s">
        <v>669</v>
      </c>
      <c r="K649" t="s">
        <v>2024</v>
      </c>
      <c r="L649" t="s">
        <v>452</v>
      </c>
      <c r="M649" t="s">
        <v>671</v>
      </c>
      <c r="N649" t="s">
        <v>2025</v>
      </c>
      <c r="Q649" t="s">
        <v>672</v>
      </c>
      <c r="R649">
        <v>219</v>
      </c>
      <c r="S649" t="s">
        <v>2026</v>
      </c>
      <c r="T649" t="s">
        <v>2027</v>
      </c>
      <c r="X649">
        <f t="shared" si="10"/>
        <v>4</v>
      </c>
      <c r="Y649" t="s">
        <v>0</v>
      </c>
      <c r="Z649" t="s">
        <v>77</v>
      </c>
      <c r="AA649" t="s">
        <v>81</v>
      </c>
      <c r="AB649" t="str">
        <f>VLOOKUP($AA649,Sheet2!$E$2:$I$222,3,FALSE)</f>
        <v>To Richmond District</v>
      </c>
      <c r="AC649" t="str">
        <f>VLOOKUP($AA649,Sheet2!$E$2:$I$222,4,FALSE)</f>
        <v>California &amp; 6th Av.</v>
      </c>
      <c r="AD649" t="str">
        <f>VLOOKUP($AA649,Sheet2!$E$2:$I$222,5,FALSE)</f>
        <v>M-F ~ 7am-7pm</v>
      </c>
      <c r="AF649" t="s">
        <v>0</v>
      </c>
      <c r="AG649" t="s">
        <v>80</v>
      </c>
      <c r="AH649" t="s">
        <v>114</v>
      </c>
      <c r="AI649" t="str">
        <f>VLOOKUP(AH649,[1]Sheet2!$E$2:$I$222,3,FALSE)</f>
        <v>To Balboa Park BART</v>
      </c>
      <c r="AJ649" t="str">
        <f>VLOOKUP(AH649,[1]Sheet2!$E$2:$I$222,4,FALSE)</f>
        <v>Geneva &amp; San Jose</v>
      </c>
      <c r="AK649" t="str">
        <f>VLOOKUP(AH649,[1]Sheet2!$E$2:$I$222,5,FALSE)</f>
        <v>M-F ~ 7am-7pm</v>
      </c>
      <c r="AM649" t="s">
        <v>24</v>
      </c>
      <c r="AN649" t="s">
        <v>78</v>
      </c>
      <c r="AP649" t="e">
        <f>VLOOKUP(AO649,[1]Sheet2!$E$2:$I$222,3,FALSE)</f>
        <v>#N/A</v>
      </c>
      <c r="AQ649" t="e">
        <f>VLOOKUP(AO649,[1]Sheet2!$E$2:$I$222,4,FALSE)</f>
        <v>#N/A</v>
      </c>
      <c r="AR649" t="e">
        <f>VLOOKUP(AO649,[1]Sheet2!$E$2:$I$222,5,FALSE)</f>
        <v>#N/A</v>
      </c>
      <c r="AT649" t="s">
        <v>24</v>
      </c>
      <c r="AU649" t="s">
        <v>79</v>
      </c>
      <c r="AW649" t="e">
        <f>VLOOKUP(AV649,[1]Sheet2!$E$2:$I$222,3,FALSE)</f>
        <v>#N/A</v>
      </c>
      <c r="AX649" t="e">
        <f>VLOOKUP(AV649,[1]Sheet2!$E$2:$I$222,4,FALSE)</f>
        <v>#N/A</v>
      </c>
      <c r="AY649" t="e">
        <f>VLOOKUP(AV649,[1]Sheet2!$E$2:$I$222,5,FALSE)</f>
        <v>#N/A</v>
      </c>
      <c r="BD649" t="e">
        <f>VLOOKUP(BC649,[1]Sheet2!$E$2:$I$222,3,FALSE)</f>
        <v>#N/A</v>
      </c>
      <c r="BE649" t="e">
        <f>VLOOKUP(BC649,[1]Sheet2!$E$2:$I$222,4,FALSE)</f>
        <v>#N/A</v>
      </c>
      <c r="BF649" t="e">
        <f>VLOOKUP(BC649,[1]Sheet2!$E$2:$I$222,5,FALSE)</f>
        <v>#N/A</v>
      </c>
      <c r="BK649" t="e">
        <f>VLOOKUP(BJ649,[1]Sheet2!$E$2:$I$222,3,FALSE)</f>
        <v>#N/A</v>
      </c>
      <c r="BL649" t="e">
        <f>VLOOKUP(BJ649,[1]Sheet2!$E$2:$I$222,4,FALSE)</f>
        <v>#N/A</v>
      </c>
      <c r="BM649" t="e">
        <f>VLOOKUP(BJ649,[1]Sheet2!$E$2:$I$222,5,FALSE)</f>
        <v>#N/A</v>
      </c>
      <c r="BR649" t="e">
        <f>VLOOKUP(BQ649,[1]Sheet2!$E$2:$I$222,3,FALSE)</f>
        <v>#N/A</v>
      </c>
      <c r="BS649" t="e">
        <f>VLOOKUP(BQ649,[1]Sheet2!$E$2:$I$222,4,FALSE)</f>
        <v>#N/A</v>
      </c>
      <c r="BT649" t="e">
        <f>VLOOKUP(BQ649,[1]Sheet2!$E$2:$I$222,5,FALSE)</f>
        <v>#N/A</v>
      </c>
      <c r="BY649" t="e">
        <f>VLOOKUP(BX649,[1]Sheet2!$E$2:$I$222,3,FALSE)</f>
        <v>#N/A</v>
      </c>
      <c r="BZ649" t="e">
        <f>VLOOKUP(BX649,[1]Sheet2!$E$2:$I$222,4,FALSE)</f>
        <v>#N/A</v>
      </c>
      <c r="CA649" t="e">
        <f>VLOOKUP(BX649,[1]Sheet2!$E$2:$I$222,5,FALSE)</f>
        <v>#N/A</v>
      </c>
      <c r="CF649" t="e">
        <f>VLOOKUP(CE649,[1]Sheet2!$E$2:$I$222,3,FALSE)</f>
        <v>#N/A</v>
      </c>
      <c r="CG649" t="e">
        <f>VLOOKUP(CE649,[1]Sheet2!$E$2:$I$222,4,FALSE)</f>
        <v>#N/A</v>
      </c>
      <c r="CH649" t="e">
        <f>VLOOKUP(CE649,[1]Sheet2!$E$2:$I$222,5,FALSE)</f>
        <v>#N/A</v>
      </c>
      <c r="CM649" t="e">
        <f>VLOOKUP(CL649,[1]Sheet2!$E$2:$I$222,3,FALSE)</f>
        <v>#N/A</v>
      </c>
      <c r="CN649" t="e">
        <f>VLOOKUP(CL649,[1]Sheet2!$E$2:$I$222,4,FALSE)</f>
        <v>#N/A</v>
      </c>
      <c r="CO649" t="e">
        <f>VLOOKUP(CL649,[1]Sheet2!$E$2:$I$222,5,FALSE)</f>
        <v>#N/A</v>
      </c>
    </row>
    <row r="650" spans="1:93" x14ac:dyDescent="0.25">
      <c r="A650">
        <v>680</v>
      </c>
      <c r="C650">
        <v>13827</v>
      </c>
      <c r="D650">
        <v>3827</v>
      </c>
      <c r="E650">
        <v>37.78463</v>
      </c>
      <c r="F650">
        <v>-122.466825</v>
      </c>
      <c r="G650" t="s">
        <v>2028</v>
      </c>
      <c r="H650" t="s">
        <v>2029</v>
      </c>
      <c r="I650" t="s">
        <v>729</v>
      </c>
      <c r="J650" t="s">
        <v>669</v>
      </c>
      <c r="K650" t="s">
        <v>963</v>
      </c>
      <c r="M650" t="s">
        <v>671</v>
      </c>
      <c r="Q650" t="s">
        <v>672</v>
      </c>
      <c r="S650" t="s">
        <v>1611</v>
      </c>
      <c r="X650">
        <f t="shared" si="10"/>
        <v>2</v>
      </c>
      <c r="Y650" t="s">
        <v>44</v>
      </c>
      <c r="Z650" t="s">
        <v>77</v>
      </c>
      <c r="AA650" t="s">
        <v>120</v>
      </c>
      <c r="AB650" t="str">
        <f>VLOOKUP($AA650,Sheet2!$E$2:$I$222,3,FALSE)</f>
        <v>To Downtown</v>
      </c>
      <c r="AC650" t="str">
        <f>VLOOKUP($AA650,Sheet2!$E$2:$I$222,4,FALSE)</f>
        <v>Drumm &amp; Clay</v>
      </c>
      <c r="AD650" t="str">
        <f>VLOOKUP($AA650,Sheet2!$E$2:$I$222,5,FALSE)</f>
        <v>Daily ~ 5am-12;30am</v>
      </c>
      <c r="AF650" t="s">
        <v>46</v>
      </c>
      <c r="AG650" t="s">
        <v>77</v>
      </c>
      <c r="AH650" t="s">
        <v>122</v>
      </c>
      <c r="AI650" t="str">
        <f>VLOOKUP(AH650,[1]Sheet2!$E$2:$I$222,3,FALSE)</f>
        <v>To Financial District</v>
      </c>
      <c r="AJ650" t="str">
        <f>VLOOKUP(AH650,[1]Sheet2!$E$2:$I$222,4,FALSE)</f>
        <v>Davis &amp; Market</v>
      </c>
      <c r="AK650" t="str">
        <f>VLOOKUP(AH650,[1]Sheet2!$E$2:$I$222,5,FALSE)</f>
        <v>AM Only: M-F ~ 7am-10am</v>
      </c>
      <c r="AP650" t="e">
        <f>VLOOKUP(AO650,[1]Sheet2!$E$2:$I$222,3,FALSE)</f>
        <v>#N/A</v>
      </c>
      <c r="AQ650" t="e">
        <f>VLOOKUP(AO650,[1]Sheet2!$E$2:$I$222,4,FALSE)</f>
        <v>#N/A</v>
      </c>
      <c r="AR650" t="e">
        <f>VLOOKUP(AO650,[1]Sheet2!$E$2:$I$222,5,FALSE)</f>
        <v>#N/A</v>
      </c>
      <c r="AW650" t="e">
        <f>VLOOKUP(AV650,[1]Sheet2!$E$2:$I$222,3,FALSE)</f>
        <v>#N/A</v>
      </c>
      <c r="AX650" t="e">
        <f>VLOOKUP(AV650,[1]Sheet2!$E$2:$I$222,4,FALSE)</f>
        <v>#N/A</v>
      </c>
      <c r="AY650" t="e">
        <f>VLOOKUP(AV650,[1]Sheet2!$E$2:$I$222,5,FALSE)</f>
        <v>#N/A</v>
      </c>
      <c r="BD650" t="e">
        <f>VLOOKUP(BC650,[1]Sheet2!$E$2:$I$222,3,FALSE)</f>
        <v>#N/A</v>
      </c>
      <c r="BE650" t="e">
        <f>VLOOKUP(BC650,[1]Sheet2!$E$2:$I$222,4,FALSE)</f>
        <v>#N/A</v>
      </c>
      <c r="BF650" t="e">
        <f>VLOOKUP(BC650,[1]Sheet2!$E$2:$I$222,5,FALSE)</f>
        <v>#N/A</v>
      </c>
      <c r="BK650" t="e">
        <f>VLOOKUP(BJ650,[1]Sheet2!$E$2:$I$222,3,FALSE)</f>
        <v>#N/A</v>
      </c>
      <c r="BL650" t="e">
        <f>VLOOKUP(BJ650,[1]Sheet2!$E$2:$I$222,4,FALSE)</f>
        <v>#N/A</v>
      </c>
      <c r="BM650" t="e">
        <f>VLOOKUP(BJ650,[1]Sheet2!$E$2:$I$222,5,FALSE)</f>
        <v>#N/A</v>
      </c>
      <c r="BR650" t="e">
        <f>VLOOKUP(BQ650,[1]Sheet2!$E$2:$I$222,3,FALSE)</f>
        <v>#N/A</v>
      </c>
      <c r="BS650" t="e">
        <f>VLOOKUP(BQ650,[1]Sheet2!$E$2:$I$222,4,FALSE)</f>
        <v>#N/A</v>
      </c>
      <c r="BT650" t="e">
        <f>VLOOKUP(BQ650,[1]Sheet2!$E$2:$I$222,5,FALSE)</f>
        <v>#N/A</v>
      </c>
      <c r="BY650" t="e">
        <f>VLOOKUP(BX650,[1]Sheet2!$E$2:$I$222,3,FALSE)</f>
        <v>#N/A</v>
      </c>
      <c r="BZ650" t="e">
        <f>VLOOKUP(BX650,[1]Sheet2!$E$2:$I$222,4,FALSE)</f>
        <v>#N/A</v>
      </c>
      <c r="CA650" t="e">
        <f>VLOOKUP(BX650,[1]Sheet2!$E$2:$I$222,5,FALSE)</f>
        <v>#N/A</v>
      </c>
      <c r="CF650" t="e">
        <f>VLOOKUP(CE650,[1]Sheet2!$E$2:$I$222,3,FALSE)</f>
        <v>#N/A</v>
      </c>
      <c r="CG650" t="e">
        <f>VLOOKUP(CE650,[1]Sheet2!$E$2:$I$222,4,FALSE)</f>
        <v>#N/A</v>
      </c>
      <c r="CH650" t="e">
        <f>VLOOKUP(CE650,[1]Sheet2!$E$2:$I$222,5,FALSE)</f>
        <v>#N/A</v>
      </c>
      <c r="CM650" t="e">
        <f>VLOOKUP(CL650,[1]Sheet2!$E$2:$I$222,3,FALSE)</f>
        <v>#N/A</v>
      </c>
      <c r="CN650" t="e">
        <f>VLOOKUP(CL650,[1]Sheet2!$E$2:$I$222,4,FALSE)</f>
        <v>#N/A</v>
      </c>
      <c r="CO650" t="e">
        <f>VLOOKUP(CL650,[1]Sheet2!$E$2:$I$222,5,FALSE)</f>
        <v>#N/A</v>
      </c>
    </row>
    <row r="651" spans="1:93" x14ac:dyDescent="0.25">
      <c r="A651">
        <v>681</v>
      </c>
      <c r="C651">
        <v>13828</v>
      </c>
      <c r="D651">
        <v>3828</v>
      </c>
      <c r="E651">
        <v>37.784664999999997</v>
      </c>
      <c r="F651">
        <v>-122.469159</v>
      </c>
      <c r="G651" t="s">
        <v>2030</v>
      </c>
      <c r="H651" t="s">
        <v>2031</v>
      </c>
      <c r="I651" t="s">
        <v>762</v>
      </c>
      <c r="J651" t="s">
        <v>728</v>
      </c>
      <c r="Q651" t="s">
        <v>672</v>
      </c>
      <c r="R651" t="s">
        <v>2032</v>
      </c>
      <c r="S651" t="s">
        <v>1612</v>
      </c>
      <c r="X651">
        <f t="shared" si="10"/>
        <v>2</v>
      </c>
      <c r="Y651" t="s">
        <v>44</v>
      </c>
      <c r="Z651" t="s">
        <v>80</v>
      </c>
      <c r="AA651" t="s">
        <v>121</v>
      </c>
      <c r="AB651" t="str">
        <f>VLOOKUP($AA651,Sheet2!$E$2:$I$222,3,FALSE)</f>
        <v>To Richmond District</v>
      </c>
      <c r="AC651" t="str">
        <f>VLOOKUP($AA651,Sheet2!$E$2:$I$222,4,FALSE)</f>
        <v>33rd Av. &amp; Geary</v>
      </c>
      <c r="AD651" t="str">
        <f>VLOOKUP($AA651,Sheet2!$E$2:$I$222,5,FALSE)</f>
        <v>Daily ~ 5am-12:30am</v>
      </c>
      <c r="AF651" t="s">
        <v>46</v>
      </c>
      <c r="AG651" t="s">
        <v>80</v>
      </c>
      <c r="AH651" t="s">
        <v>166</v>
      </c>
      <c r="AI651" t="str">
        <f>VLOOKUP(AH651,[1]Sheet2!$E$2:$I$222,3,FALSE)</f>
        <v>To Richmond District</v>
      </c>
      <c r="AJ651" t="str">
        <f>VLOOKUP(AH651,[1]Sheet2!$E$2:$I$222,4,FALSE)</f>
        <v>33rd Av. &amp; Geary</v>
      </c>
      <c r="AK651" t="str">
        <f>VLOOKUP(AH651,[1]Sheet2!$E$2:$I$222,5,FALSE)</f>
        <v>PM Only: M-F ~ 4pm-7pm</v>
      </c>
      <c r="AP651" t="e">
        <f>VLOOKUP(AO651,[1]Sheet2!$E$2:$I$222,3,FALSE)</f>
        <v>#N/A</v>
      </c>
      <c r="AQ651" t="e">
        <f>VLOOKUP(AO651,[1]Sheet2!$E$2:$I$222,4,FALSE)</f>
        <v>#N/A</v>
      </c>
      <c r="AR651" t="e">
        <f>VLOOKUP(AO651,[1]Sheet2!$E$2:$I$222,5,FALSE)</f>
        <v>#N/A</v>
      </c>
      <c r="AW651" t="e">
        <f>VLOOKUP(AV651,[1]Sheet2!$E$2:$I$222,3,FALSE)</f>
        <v>#N/A</v>
      </c>
      <c r="AX651" t="e">
        <f>VLOOKUP(AV651,[1]Sheet2!$E$2:$I$222,4,FALSE)</f>
        <v>#N/A</v>
      </c>
      <c r="AY651" t="e">
        <f>VLOOKUP(AV651,[1]Sheet2!$E$2:$I$222,5,FALSE)</f>
        <v>#N/A</v>
      </c>
      <c r="BD651" t="e">
        <f>VLOOKUP(BC651,[1]Sheet2!$E$2:$I$222,3,FALSE)</f>
        <v>#N/A</v>
      </c>
      <c r="BE651" t="e">
        <f>VLOOKUP(BC651,[1]Sheet2!$E$2:$I$222,4,FALSE)</f>
        <v>#N/A</v>
      </c>
      <c r="BF651" t="e">
        <f>VLOOKUP(BC651,[1]Sheet2!$E$2:$I$222,5,FALSE)</f>
        <v>#N/A</v>
      </c>
      <c r="BK651" t="e">
        <f>VLOOKUP(BJ651,[1]Sheet2!$E$2:$I$222,3,FALSE)</f>
        <v>#N/A</v>
      </c>
      <c r="BL651" t="e">
        <f>VLOOKUP(BJ651,[1]Sheet2!$E$2:$I$222,4,FALSE)</f>
        <v>#N/A</v>
      </c>
      <c r="BM651" t="e">
        <f>VLOOKUP(BJ651,[1]Sheet2!$E$2:$I$222,5,FALSE)</f>
        <v>#N/A</v>
      </c>
      <c r="BR651" t="e">
        <f>VLOOKUP(BQ651,[1]Sheet2!$E$2:$I$222,3,FALSE)</f>
        <v>#N/A</v>
      </c>
      <c r="BS651" t="e">
        <f>VLOOKUP(BQ651,[1]Sheet2!$E$2:$I$222,4,FALSE)</f>
        <v>#N/A</v>
      </c>
      <c r="BT651" t="e">
        <f>VLOOKUP(BQ651,[1]Sheet2!$E$2:$I$222,5,FALSE)</f>
        <v>#N/A</v>
      </c>
      <c r="BY651" t="e">
        <f>VLOOKUP(BX651,[1]Sheet2!$E$2:$I$222,3,FALSE)</f>
        <v>#N/A</v>
      </c>
      <c r="BZ651" t="e">
        <f>VLOOKUP(BX651,[1]Sheet2!$E$2:$I$222,4,FALSE)</f>
        <v>#N/A</v>
      </c>
      <c r="CA651" t="e">
        <f>VLOOKUP(BX651,[1]Sheet2!$E$2:$I$222,5,FALSE)</f>
        <v>#N/A</v>
      </c>
      <c r="CF651" t="e">
        <f>VLOOKUP(CE651,[1]Sheet2!$E$2:$I$222,3,FALSE)</f>
        <v>#N/A</v>
      </c>
      <c r="CG651" t="e">
        <f>VLOOKUP(CE651,[1]Sheet2!$E$2:$I$222,4,FALSE)</f>
        <v>#N/A</v>
      </c>
      <c r="CH651" t="e">
        <f>VLOOKUP(CE651,[1]Sheet2!$E$2:$I$222,5,FALSE)</f>
        <v>#N/A</v>
      </c>
      <c r="CM651" t="e">
        <f>VLOOKUP(CL651,[1]Sheet2!$E$2:$I$222,3,FALSE)</f>
        <v>#N/A</v>
      </c>
      <c r="CN651" t="e">
        <f>VLOOKUP(CL651,[1]Sheet2!$E$2:$I$222,4,FALSE)</f>
        <v>#N/A</v>
      </c>
      <c r="CO651" t="e">
        <f>VLOOKUP(CL651,[1]Sheet2!$E$2:$I$222,5,FALSE)</f>
        <v>#N/A</v>
      </c>
    </row>
    <row r="652" spans="1:93" x14ac:dyDescent="0.25">
      <c r="A652">
        <v>682</v>
      </c>
      <c r="C652">
        <v>13830</v>
      </c>
      <c r="D652">
        <v>3830</v>
      </c>
      <c r="E652">
        <v>37.784551</v>
      </c>
      <c r="F652">
        <v>-122.468963</v>
      </c>
      <c r="G652" t="s">
        <v>2030</v>
      </c>
      <c r="H652" t="s">
        <v>2031</v>
      </c>
      <c r="I652" t="s">
        <v>729</v>
      </c>
      <c r="J652" t="s">
        <v>669</v>
      </c>
      <c r="K652" t="s">
        <v>743</v>
      </c>
      <c r="Q652" t="s">
        <v>672</v>
      </c>
      <c r="R652" t="s">
        <v>2033</v>
      </c>
      <c r="S652" t="s">
        <v>1611</v>
      </c>
      <c r="X652">
        <f t="shared" si="10"/>
        <v>2</v>
      </c>
      <c r="Y652" t="s">
        <v>44</v>
      </c>
      <c r="Z652" t="s">
        <v>77</v>
      </c>
      <c r="AA652" t="s">
        <v>120</v>
      </c>
      <c r="AB652" t="str">
        <f>VLOOKUP($AA652,Sheet2!$E$2:$I$222,3,FALSE)</f>
        <v>To Downtown</v>
      </c>
      <c r="AC652" t="str">
        <f>VLOOKUP($AA652,Sheet2!$E$2:$I$222,4,FALSE)</f>
        <v>Drumm &amp; Clay</v>
      </c>
      <c r="AD652" t="str">
        <f>VLOOKUP($AA652,Sheet2!$E$2:$I$222,5,FALSE)</f>
        <v>Daily ~ 5am-12;30am</v>
      </c>
      <c r="AF652" t="s">
        <v>46</v>
      </c>
      <c r="AG652" t="s">
        <v>77</v>
      </c>
      <c r="AH652" t="s">
        <v>122</v>
      </c>
      <c r="AI652" t="str">
        <f>VLOOKUP(AH652,[1]Sheet2!$E$2:$I$222,3,FALSE)</f>
        <v>To Financial District</v>
      </c>
      <c r="AJ652" t="str">
        <f>VLOOKUP(AH652,[1]Sheet2!$E$2:$I$222,4,FALSE)</f>
        <v>Davis &amp; Market</v>
      </c>
      <c r="AK652" t="str">
        <f>VLOOKUP(AH652,[1]Sheet2!$E$2:$I$222,5,FALSE)</f>
        <v>AM Only: M-F ~ 7am-10am</v>
      </c>
      <c r="AP652" t="e">
        <f>VLOOKUP(AO652,[1]Sheet2!$E$2:$I$222,3,FALSE)</f>
        <v>#N/A</v>
      </c>
      <c r="AQ652" t="e">
        <f>VLOOKUP(AO652,[1]Sheet2!$E$2:$I$222,4,FALSE)</f>
        <v>#N/A</v>
      </c>
      <c r="AR652" t="e">
        <f>VLOOKUP(AO652,[1]Sheet2!$E$2:$I$222,5,FALSE)</f>
        <v>#N/A</v>
      </c>
      <c r="AW652" t="e">
        <f>VLOOKUP(AV652,[1]Sheet2!$E$2:$I$222,3,FALSE)</f>
        <v>#N/A</v>
      </c>
      <c r="AX652" t="e">
        <f>VLOOKUP(AV652,[1]Sheet2!$E$2:$I$222,4,FALSE)</f>
        <v>#N/A</v>
      </c>
      <c r="AY652" t="e">
        <f>VLOOKUP(AV652,[1]Sheet2!$E$2:$I$222,5,FALSE)</f>
        <v>#N/A</v>
      </c>
      <c r="BD652" t="e">
        <f>VLOOKUP(BC652,[1]Sheet2!$E$2:$I$222,3,FALSE)</f>
        <v>#N/A</v>
      </c>
      <c r="BE652" t="e">
        <f>VLOOKUP(BC652,[1]Sheet2!$E$2:$I$222,4,FALSE)</f>
        <v>#N/A</v>
      </c>
      <c r="BF652" t="e">
        <f>VLOOKUP(BC652,[1]Sheet2!$E$2:$I$222,5,FALSE)</f>
        <v>#N/A</v>
      </c>
      <c r="BK652" t="e">
        <f>VLOOKUP(BJ652,[1]Sheet2!$E$2:$I$222,3,FALSE)</f>
        <v>#N/A</v>
      </c>
      <c r="BL652" t="e">
        <f>VLOOKUP(BJ652,[1]Sheet2!$E$2:$I$222,4,FALSE)</f>
        <v>#N/A</v>
      </c>
      <c r="BM652" t="e">
        <f>VLOOKUP(BJ652,[1]Sheet2!$E$2:$I$222,5,FALSE)</f>
        <v>#N/A</v>
      </c>
      <c r="BR652" t="e">
        <f>VLOOKUP(BQ652,[1]Sheet2!$E$2:$I$222,3,FALSE)</f>
        <v>#N/A</v>
      </c>
      <c r="BS652" t="e">
        <f>VLOOKUP(BQ652,[1]Sheet2!$E$2:$I$222,4,FALSE)</f>
        <v>#N/A</v>
      </c>
      <c r="BT652" t="e">
        <f>VLOOKUP(BQ652,[1]Sheet2!$E$2:$I$222,5,FALSE)</f>
        <v>#N/A</v>
      </c>
      <c r="BY652" t="e">
        <f>VLOOKUP(BX652,[1]Sheet2!$E$2:$I$222,3,FALSE)</f>
        <v>#N/A</v>
      </c>
      <c r="BZ652" t="e">
        <f>VLOOKUP(BX652,[1]Sheet2!$E$2:$I$222,4,FALSE)</f>
        <v>#N/A</v>
      </c>
      <c r="CA652" t="e">
        <f>VLOOKUP(BX652,[1]Sheet2!$E$2:$I$222,5,FALSE)</f>
        <v>#N/A</v>
      </c>
      <c r="CF652" t="e">
        <f>VLOOKUP(CE652,[1]Sheet2!$E$2:$I$222,3,FALSE)</f>
        <v>#N/A</v>
      </c>
      <c r="CG652" t="e">
        <f>VLOOKUP(CE652,[1]Sheet2!$E$2:$I$222,4,FALSE)</f>
        <v>#N/A</v>
      </c>
      <c r="CH652" t="e">
        <f>VLOOKUP(CE652,[1]Sheet2!$E$2:$I$222,5,FALSE)</f>
        <v>#N/A</v>
      </c>
      <c r="CM652" t="e">
        <f>VLOOKUP(CL652,[1]Sheet2!$E$2:$I$222,3,FALSE)</f>
        <v>#N/A</v>
      </c>
      <c r="CN652" t="e">
        <f>VLOOKUP(CL652,[1]Sheet2!$E$2:$I$222,4,FALSE)</f>
        <v>#N/A</v>
      </c>
      <c r="CO652" t="e">
        <f>VLOOKUP(CL652,[1]Sheet2!$E$2:$I$222,5,FALSE)</f>
        <v>#N/A</v>
      </c>
    </row>
    <row r="653" spans="1:93" x14ac:dyDescent="0.25">
      <c r="A653">
        <v>683</v>
      </c>
      <c r="C653">
        <v>13831</v>
      </c>
      <c r="D653">
        <v>3831</v>
      </c>
      <c r="E653">
        <v>37.784585999999997</v>
      </c>
      <c r="F653">
        <v>-122.470848</v>
      </c>
      <c r="G653" t="s">
        <v>2034</v>
      </c>
      <c r="H653" t="s">
        <v>2035</v>
      </c>
      <c r="I653" t="s">
        <v>727</v>
      </c>
      <c r="J653" t="s">
        <v>669</v>
      </c>
      <c r="K653" t="s">
        <v>743</v>
      </c>
      <c r="M653" t="s">
        <v>671</v>
      </c>
      <c r="Q653" t="s">
        <v>672</v>
      </c>
      <c r="S653" t="s">
        <v>1612</v>
      </c>
      <c r="X653">
        <f t="shared" si="10"/>
        <v>2</v>
      </c>
      <c r="Y653" t="s">
        <v>44</v>
      </c>
      <c r="Z653" t="s">
        <v>80</v>
      </c>
      <c r="AA653" t="s">
        <v>121</v>
      </c>
      <c r="AB653" t="str">
        <f>VLOOKUP($AA653,Sheet2!$E$2:$I$222,3,FALSE)</f>
        <v>To Richmond District</v>
      </c>
      <c r="AC653" t="str">
        <f>VLOOKUP($AA653,Sheet2!$E$2:$I$222,4,FALSE)</f>
        <v>33rd Av. &amp; Geary</v>
      </c>
      <c r="AD653" t="str">
        <f>VLOOKUP($AA653,Sheet2!$E$2:$I$222,5,FALSE)</f>
        <v>Daily ~ 5am-12:30am</v>
      </c>
      <c r="AF653" t="s">
        <v>46</v>
      </c>
      <c r="AG653" t="s">
        <v>80</v>
      </c>
      <c r="AH653" t="s">
        <v>166</v>
      </c>
      <c r="AI653" t="str">
        <f>VLOOKUP(AH653,[1]Sheet2!$E$2:$I$222,3,FALSE)</f>
        <v>To Richmond District</v>
      </c>
      <c r="AJ653" t="str">
        <f>VLOOKUP(AH653,[1]Sheet2!$E$2:$I$222,4,FALSE)</f>
        <v>33rd Av. &amp; Geary</v>
      </c>
      <c r="AK653" t="str">
        <f>VLOOKUP(AH653,[1]Sheet2!$E$2:$I$222,5,FALSE)</f>
        <v>PM Only: M-F ~ 4pm-7pm</v>
      </c>
      <c r="AP653" t="e">
        <f>VLOOKUP(AO653,[1]Sheet2!$E$2:$I$222,3,FALSE)</f>
        <v>#N/A</v>
      </c>
      <c r="AQ653" t="e">
        <f>VLOOKUP(AO653,[1]Sheet2!$E$2:$I$222,4,FALSE)</f>
        <v>#N/A</v>
      </c>
      <c r="AR653" t="e">
        <f>VLOOKUP(AO653,[1]Sheet2!$E$2:$I$222,5,FALSE)</f>
        <v>#N/A</v>
      </c>
      <c r="AW653" t="e">
        <f>VLOOKUP(AV653,[1]Sheet2!$E$2:$I$222,3,FALSE)</f>
        <v>#N/A</v>
      </c>
      <c r="AX653" t="e">
        <f>VLOOKUP(AV653,[1]Sheet2!$E$2:$I$222,4,FALSE)</f>
        <v>#N/A</v>
      </c>
      <c r="AY653" t="e">
        <f>VLOOKUP(AV653,[1]Sheet2!$E$2:$I$222,5,FALSE)</f>
        <v>#N/A</v>
      </c>
      <c r="BD653" t="e">
        <f>VLOOKUP(BC653,[1]Sheet2!$E$2:$I$222,3,FALSE)</f>
        <v>#N/A</v>
      </c>
      <c r="BE653" t="e">
        <f>VLOOKUP(BC653,[1]Sheet2!$E$2:$I$222,4,FALSE)</f>
        <v>#N/A</v>
      </c>
      <c r="BF653" t="e">
        <f>VLOOKUP(BC653,[1]Sheet2!$E$2:$I$222,5,FALSE)</f>
        <v>#N/A</v>
      </c>
      <c r="BK653" t="e">
        <f>VLOOKUP(BJ653,[1]Sheet2!$E$2:$I$222,3,FALSE)</f>
        <v>#N/A</v>
      </c>
      <c r="BL653" t="e">
        <f>VLOOKUP(BJ653,[1]Sheet2!$E$2:$I$222,4,FALSE)</f>
        <v>#N/A</v>
      </c>
      <c r="BM653" t="e">
        <f>VLOOKUP(BJ653,[1]Sheet2!$E$2:$I$222,5,FALSE)</f>
        <v>#N/A</v>
      </c>
      <c r="BR653" t="e">
        <f>VLOOKUP(BQ653,[1]Sheet2!$E$2:$I$222,3,FALSE)</f>
        <v>#N/A</v>
      </c>
      <c r="BS653" t="e">
        <f>VLOOKUP(BQ653,[1]Sheet2!$E$2:$I$222,4,FALSE)</f>
        <v>#N/A</v>
      </c>
      <c r="BT653" t="e">
        <f>VLOOKUP(BQ653,[1]Sheet2!$E$2:$I$222,5,FALSE)</f>
        <v>#N/A</v>
      </c>
      <c r="BY653" t="e">
        <f>VLOOKUP(BX653,[1]Sheet2!$E$2:$I$222,3,FALSE)</f>
        <v>#N/A</v>
      </c>
      <c r="BZ653" t="e">
        <f>VLOOKUP(BX653,[1]Sheet2!$E$2:$I$222,4,FALSE)</f>
        <v>#N/A</v>
      </c>
      <c r="CA653" t="e">
        <f>VLOOKUP(BX653,[1]Sheet2!$E$2:$I$222,5,FALSE)</f>
        <v>#N/A</v>
      </c>
      <c r="CF653" t="e">
        <f>VLOOKUP(CE653,[1]Sheet2!$E$2:$I$222,3,FALSE)</f>
        <v>#N/A</v>
      </c>
      <c r="CG653" t="e">
        <f>VLOOKUP(CE653,[1]Sheet2!$E$2:$I$222,4,FALSE)</f>
        <v>#N/A</v>
      </c>
      <c r="CH653" t="e">
        <f>VLOOKUP(CE653,[1]Sheet2!$E$2:$I$222,5,FALSE)</f>
        <v>#N/A</v>
      </c>
      <c r="CM653" t="e">
        <f>VLOOKUP(CL653,[1]Sheet2!$E$2:$I$222,3,FALSE)</f>
        <v>#N/A</v>
      </c>
      <c r="CN653" t="e">
        <f>VLOOKUP(CL653,[1]Sheet2!$E$2:$I$222,4,FALSE)</f>
        <v>#N/A</v>
      </c>
      <c r="CO653" t="e">
        <f>VLOOKUP(CL653,[1]Sheet2!$E$2:$I$222,5,FALSE)</f>
        <v>#N/A</v>
      </c>
    </row>
    <row r="654" spans="1:93" x14ac:dyDescent="0.25">
      <c r="A654">
        <v>684</v>
      </c>
      <c r="C654">
        <v>13832</v>
      </c>
      <c r="D654">
        <v>3832</v>
      </c>
      <c r="E654">
        <v>37.784453999999997</v>
      </c>
      <c r="F654">
        <v>-122.471103</v>
      </c>
      <c r="G654" t="s">
        <v>2034</v>
      </c>
      <c r="H654" t="s">
        <v>2035</v>
      </c>
      <c r="I654" t="s">
        <v>729</v>
      </c>
      <c r="J654" t="s">
        <v>669</v>
      </c>
      <c r="K654" t="s">
        <v>2036</v>
      </c>
      <c r="L654" t="s">
        <v>452</v>
      </c>
      <c r="M654" t="s">
        <v>671</v>
      </c>
      <c r="N654" t="s">
        <v>2037</v>
      </c>
      <c r="Q654" t="s">
        <v>672</v>
      </c>
      <c r="R654">
        <v>1369</v>
      </c>
      <c r="S654" t="s">
        <v>2038</v>
      </c>
      <c r="X654">
        <f t="shared" si="10"/>
        <v>3</v>
      </c>
      <c r="Y654" t="s">
        <v>44</v>
      </c>
      <c r="Z654" t="s">
        <v>77</v>
      </c>
      <c r="AA654" t="s">
        <v>120</v>
      </c>
      <c r="AB654" t="str">
        <f>VLOOKUP($AA654,Sheet2!$E$2:$I$222,3,FALSE)</f>
        <v>To Downtown</v>
      </c>
      <c r="AC654" t="str">
        <f>VLOOKUP($AA654,Sheet2!$E$2:$I$222,4,FALSE)</f>
        <v>Drumm &amp; Clay</v>
      </c>
      <c r="AD654" t="str">
        <f>VLOOKUP($AA654,Sheet2!$E$2:$I$222,5,FALSE)</f>
        <v>Daily ~ 5am-12;30am</v>
      </c>
      <c r="AF654" t="s">
        <v>24</v>
      </c>
      <c r="AG654" t="s">
        <v>78</v>
      </c>
      <c r="AI654" t="e">
        <f>VLOOKUP(AH654,[1]Sheet2!$E$2:$I$222,3,FALSE)</f>
        <v>#N/A</v>
      </c>
      <c r="AJ654" t="e">
        <f>VLOOKUP(AH654,[1]Sheet2!$E$2:$I$222,4,FALSE)</f>
        <v>#N/A</v>
      </c>
      <c r="AK654" t="e">
        <f>VLOOKUP(AH654,[1]Sheet2!$E$2:$I$222,5,FALSE)</f>
        <v>#N/A</v>
      </c>
      <c r="AM654" t="s">
        <v>46</v>
      </c>
      <c r="AN654" t="s">
        <v>77</v>
      </c>
      <c r="AO654" t="s">
        <v>122</v>
      </c>
      <c r="AP654" t="str">
        <f>VLOOKUP(AO654,[1]Sheet2!$E$2:$I$222,3,FALSE)</f>
        <v>To Financial District</v>
      </c>
      <c r="AQ654" t="str">
        <f>VLOOKUP(AO654,[1]Sheet2!$E$2:$I$222,4,FALSE)</f>
        <v>Davis &amp; Market</v>
      </c>
      <c r="AR654" t="str">
        <f>VLOOKUP(AO654,[1]Sheet2!$E$2:$I$222,5,FALSE)</f>
        <v>AM Only: M-F ~ 7am-10am</v>
      </c>
      <c r="AW654" t="e">
        <f>VLOOKUP(AV654,[1]Sheet2!$E$2:$I$222,3,FALSE)</f>
        <v>#N/A</v>
      </c>
      <c r="AX654" t="e">
        <f>VLOOKUP(AV654,[1]Sheet2!$E$2:$I$222,4,FALSE)</f>
        <v>#N/A</v>
      </c>
      <c r="AY654" t="e">
        <f>VLOOKUP(AV654,[1]Sheet2!$E$2:$I$222,5,FALSE)</f>
        <v>#N/A</v>
      </c>
      <c r="BD654" t="e">
        <f>VLOOKUP(BC654,[1]Sheet2!$E$2:$I$222,3,FALSE)</f>
        <v>#N/A</v>
      </c>
      <c r="BE654" t="e">
        <f>VLOOKUP(BC654,[1]Sheet2!$E$2:$I$222,4,FALSE)</f>
        <v>#N/A</v>
      </c>
      <c r="BF654" t="e">
        <f>VLOOKUP(BC654,[1]Sheet2!$E$2:$I$222,5,FALSE)</f>
        <v>#N/A</v>
      </c>
      <c r="BK654" t="e">
        <f>VLOOKUP(BJ654,[1]Sheet2!$E$2:$I$222,3,FALSE)</f>
        <v>#N/A</v>
      </c>
      <c r="BL654" t="e">
        <f>VLOOKUP(BJ654,[1]Sheet2!$E$2:$I$222,4,FALSE)</f>
        <v>#N/A</v>
      </c>
      <c r="BM654" t="e">
        <f>VLOOKUP(BJ654,[1]Sheet2!$E$2:$I$222,5,FALSE)</f>
        <v>#N/A</v>
      </c>
      <c r="BR654" t="e">
        <f>VLOOKUP(BQ654,[1]Sheet2!$E$2:$I$222,3,FALSE)</f>
        <v>#N/A</v>
      </c>
      <c r="BS654" t="e">
        <f>VLOOKUP(BQ654,[1]Sheet2!$E$2:$I$222,4,FALSE)</f>
        <v>#N/A</v>
      </c>
      <c r="BT654" t="e">
        <f>VLOOKUP(BQ654,[1]Sheet2!$E$2:$I$222,5,FALSE)</f>
        <v>#N/A</v>
      </c>
      <c r="BY654" t="e">
        <f>VLOOKUP(BX654,[1]Sheet2!$E$2:$I$222,3,FALSE)</f>
        <v>#N/A</v>
      </c>
      <c r="BZ654" t="e">
        <f>VLOOKUP(BX654,[1]Sheet2!$E$2:$I$222,4,FALSE)</f>
        <v>#N/A</v>
      </c>
      <c r="CA654" t="e">
        <f>VLOOKUP(BX654,[1]Sheet2!$E$2:$I$222,5,FALSE)</f>
        <v>#N/A</v>
      </c>
      <c r="CF654" t="e">
        <f>VLOOKUP(CE654,[1]Sheet2!$E$2:$I$222,3,FALSE)</f>
        <v>#N/A</v>
      </c>
      <c r="CG654" t="e">
        <f>VLOOKUP(CE654,[1]Sheet2!$E$2:$I$222,4,FALSE)</f>
        <v>#N/A</v>
      </c>
      <c r="CH654" t="e">
        <f>VLOOKUP(CE654,[1]Sheet2!$E$2:$I$222,5,FALSE)</f>
        <v>#N/A</v>
      </c>
      <c r="CM654" t="e">
        <f>VLOOKUP(CL654,[1]Sheet2!$E$2:$I$222,3,FALSE)</f>
        <v>#N/A</v>
      </c>
      <c r="CN654" t="e">
        <f>VLOOKUP(CL654,[1]Sheet2!$E$2:$I$222,4,FALSE)</f>
        <v>#N/A</v>
      </c>
      <c r="CO654" t="e">
        <f>VLOOKUP(CL654,[1]Sheet2!$E$2:$I$222,5,FALSE)</f>
        <v>#N/A</v>
      </c>
    </row>
    <row r="655" spans="1:93" x14ac:dyDescent="0.25">
      <c r="A655">
        <v>685</v>
      </c>
      <c r="C655">
        <v>13833</v>
      </c>
      <c r="D655">
        <v>3833</v>
      </c>
      <c r="E655">
        <v>37.784385999999998</v>
      </c>
      <c r="F655">
        <v>-122.475229</v>
      </c>
      <c r="G655" t="s">
        <v>2039</v>
      </c>
      <c r="H655" t="s">
        <v>2040</v>
      </c>
      <c r="I655" t="s">
        <v>727</v>
      </c>
      <c r="J655" t="s">
        <v>669</v>
      </c>
      <c r="K655" t="s">
        <v>743</v>
      </c>
      <c r="Q655" t="s">
        <v>672</v>
      </c>
      <c r="S655" t="s">
        <v>1612</v>
      </c>
      <c r="X655">
        <f t="shared" si="10"/>
        <v>2</v>
      </c>
      <c r="Y655" t="s">
        <v>44</v>
      </c>
      <c r="Z655" t="s">
        <v>80</v>
      </c>
      <c r="AA655" t="s">
        <v>121</v>
      </c>
      <c r="AB655" t="str">
        <f>VLOOKUP($AA655,Sheet2!$E$2:$I$222,3,FALSE)</f>
        <v>To Richmond District</v>
      </c>
      <c r="AC655" t="str">
        <f>VLOOKUP($AA655,Sheet2!$E$2:$I$222,4,FALSE)</f>
        <v>33rd Av. &amp; Geary</v>
      </c>
      <c r="AD655" t="str">
        <f>VLOOKUP($AA655,Sheet2!$E$2:$I$222,5,FALSE)</f>
        <v>Daily ~ 5am-12:30am</v>
      </c>
      <c r="AF655" t="s">
        <v>46</v>
      </c>
      <c r="AG655" t="s">
        <v>80</v>
      </c>
      <c r="AH655" t="s">
        <v>166</v>
      </c>
      <c r="AI655" t="str">
        <f>VLOOKUP(AH655,[1]Sheet2!$E$2:$I$222,3,FALSE)</f>
        <v>To Richmond District</v>
      </c>
      <c r="AJ655" t="str">
        <f>VLOOKUP(AH655,[1]Sheet2!$E$2:$I$222,4,FALSE)</f>
        <v>33rd Av. &amp; Geary</v>
      </c>
      <c r="AK655" t="str">
        <f>VLOOKUP(AH655,[1]Sheet2!$E$2:$I$222,5,FALSE)</f>
        <v>PM Only: M-F ~ 4pm-7pm</v>
      </c>
      <c r="AP655" t="e">
        <f>VLOOKUP(AO655,[1]Sheet2!$E$2:$I$222,3,FALSE)</f>
        <v>#N/A</v>
      </c>
      <c r="AQ655" t="e">
        <f>VLOOKUP(AO655,[1]Sheet2!$E$2:$I$222,4,FALSE)</f>
        <v>#N/A</v>
      </c>
      <c r="AR655" t="e">
        <f>VLOOKUP(AO655,[1]Sheet2!$E$2:$I$222,5,FALSE)</f>
        <v>#N/A</v>
      </c>
      <c r="AW655" t="e">
        <f>VLOOKUP(AV655,[1]Sheet2!$E$2:$I$222,3,FALSE)</f>
        <v>#N/A</v>
      </c>
      <c r="AX655" t="e">
        <f>VLOOKUP(AV655,[1]Sheet2!$E$2:$I$222,4,FALSE)</f>
        <v>#N/A</v>
      </c>
      <c r="AY655" t="e">
        <f>VLOOKUP(AV655,[1]Sheet2!$E$2:$I$222,5,FALSE)</f>
        <v>#N/A</v>
      </c>
      <c r="BD655" t="e">
        <f>VLOOKUP(BC655,[1]Sheet2!$E$2:$I$222,3,FALSE)</f>
        <v>#N/A</v>
      </c>
      <c r="BE655" t="e">
        <f>VLOOKUP(BC655,[1]Sheet2!$E$2:$I$222,4,FALSE)</f>
        <v>#N/A</v>
      </c>
      <c r="BF655" t="e">
        <f>VLOOKUP(BC655,[1]Sheet2!$E$2:$I$222,5,FALSE)</f>
        <v>#N/A</v>
      </c>
      <c r="BK655" t="e">
        <f>VLOOKUP(BJ655,[1]Sheet2!$E$2:$I$222,3,FALSE)</f>
        <v>#N/A</v>
      </c>
      <c r="BL655" t="e">
        <f>VLOOKUP(BJ655,[1]Sheet2!$E$2:$I$222,4,FALSE)</f>
        <v>#N/A</v>
      </c>
      <c r="BM655" t="e">
        <f>VLOOKUP(BJ655,[1]Sheet2!$E$2:$I$222,5,FALSE)</f>
        <v>#N/A</v>
      </c>
      <c r="BR655" t="e">
        <f>VLOOKUP(BQ655,[1]Sheet2!$E$2:$I$222,3,FALSE)</f>
        <v>#N/A</v>
      </c>
      <c r="BS655" t="e">
        <f>VLOOKUP(BQ655,[1]Sheet2!$E$2:$I$222,4,FALSE)</f>
        <v>#N/A</v>
      </c>
      <c r="BT655" t="e">
        <f>VLOOKUP(BQ655,[1]Sheet2!$E$2:$I$222,5,FALSE)</f>
        <v>#N/A</v>
      </c>
      <c r="BY655" t="e">
        <f>VLOOKUP(BX655,[1]Sheet2!$E$2:$I$222,3,FALSE)</f>
        <v>#N/A</v>
      </c>
      <c r="BZ655" t="e">
        <f>VLOOKUP(BX655,[1]Sheet2!$E$2:$I$222,4,FALSE)</f>
        <v>#N/A</v>
      </c>
      <c r="CA655" t="e">
        <f>VLOOKUP(BX655,[1]Sheet2!$E$2:$I$222,5,FALSE)</f>
        <v>#N/A</v>
      </c>
      <c r="CF655" t="e">
        <f>VLOOKUP(CE655,[1]Sheet2!$E$2:$I$222,3,FALSE)</f>
        <v>#N/A</v>
      </c>
      <c r="CG655" t="e">
        <f>VLOOKUP(CE655,[1]Sheet2!$E$2:$I$222,4,FALSE)</f>
        <v>#N/A</v>
      </c>
      <c r="CH655" t="e">
        <f>VLOOKUP(CE655,[1]Sheet2!$E$2:$I$222,5,FALSE)</f>
        <v>#N/A</v>
      </c>
      <c r="CM655" t="e">
        <f>VLOOKUP(CL655,[1]Sheet2!$E$2:$I$222,3,FALSE)</f>
        <v>#N/A</v>
      </c>
      <c r="CN655" t="e">
        <f>VLOOKUP(CL655,[1]Sheet2!$E$2:$I$222,4,FALSE)</f>
        <v>#N/A</v>
      </c>
      <c r="CO655" t="e">
        <f>VLOOKUP(CL655,[1]Sheet2!$E$2:$I$222,5,FALSE)</f>
        <v>#N/A</v>
      </c>
    </row>
    <row r="656" spans="1:93" x14ac:dyDescent="0.25">
      <c r="A656">
        <v>686</v>
      </c>
      <c r="C656">
        <v>13834</v>
      </c>
      <c r="D656">
        <v>3834</v>
      </c>
      <c r="E656">
        <v>37.784253</v>
      </c>
      <c r="F656">
        <v>-122.47550099999999</v>
      </c>
      <c r="G656" t="s">
        <v>2039</v>
      </c>
      <c r="H656" t="s">
        <v>2040</v>
      </c>
      <c r="I656" t="s">
        <v>729</v>
      </c>
      <c r="J656" t="s">
        <v>669</v>
      </c>
      <c r="K656" t="s">
        <v>743</v>
      </c>
      <c r="Q656" t="s">
        <v>672</v>
      </c>
      <c r="S656" t="s">
        <v>1611</v>
      </c>
      <c r="X656">
        <f t="shared" si="10"/>
        <v>2</v>
      </c>
      <c r="Y656" t="s">
        <v>44</v>
      </c>
      <c r="Z656" t="s">
        <v>77</v>
      </c>
      <c r="AA656" t="s">
        <v>120</v>
      </c>
      <c r="AB656" t="str">
        <f>VLOOKUP($AA656,Sheet2!$E$2:$I$222,3,FALSE)</f>
        <v>To Downtown</v>
      </c>
      <c r="AC656" t="str">
        <f>VLOOKUP($AA656,Sheet2!$E$2:$I$222,4,FALSE)</f>
        <v>Drumm &amp; Clay</v>
      </c>
      <c r="AD656" t="str">
        <f>VLOOKUP($AA656,Sheet2!$E$2:$I$222,5,FALSE)</f>
        <v>Daily ~ 5am-12;30am</v>
      </c>
      <c r="AF656" t="s">
        <v>46</v>
      </c>
      <c r="AG656" t="s">
        <v>77</v>
      </c>
      <c r="AH656" t="s">
        <v>122</v>
      </c>
      <c r="AI656" t="str">
        <f>VLOOKUP(AH656,[1]Sheet2!$E$2:$I$222,3,FALSE)</f>
        <v>To Financial District</v>
      </c>
      <c r="AJ656" t="str">
        <f>VLOOKUP(AH656,[1]Sheet2!$E$2:$I$222,4,FALSE)</f>
        <v>Davis &amp; Market</v>
      </c>
      <c r="AK656" t="str">
        <f>VLOOKUP(AH656,[1]Sheet2!$E$2:$I$222,5,FALSE)</f>
        <v>AM Only: M-F ~ 7am-10am</v>
      </c>
      <c r="AP656" t="e">
        <f>VLOOKUP(AO656,[1]Sheet2!$E$2:$I$222,3,FALSE)</f>
        <v>#N/A</v>
      </c>
      <c r="AQ656" t="e">
        <f>VLOOKUP(AO656,[1]Sheet2!$E$2:$I$222,4,FALSE)</f>
        <v>#N/A</v>
      </c>
      <c r="AR656" t="e">
        <f>VLOOKUP(AO656,[1]Sheet2!$E$2:$I$222,5,FALSE)</f>
        <v>#N/A</v>
      </c>
      <c r="AW656" t="e">
        <f>VLOOKUP(AV656,[1]Sheet2!$E$2:$I$222,3,FALSE)</f>
        <v>#N/A</v>
      </c>
      <c r="AX656" t="e">
        <f>VLOOKUP(AV656,[1]Sheet2!$E$2:$I$222,4,FALSE)</f>
        <v>#N/A</v>
      </c>
      <c r="AY656" t="e">
        <f>VLOOKUP(AV656,[1]Sheet2!$E$2:$I$222,5,FALSE)</f>
        <v>#N/A</v>
      </c>
      <c r="BD656" t="e">
        <f>VLOOKUP(BC656,[1]Sheet2!$E$2:$I$222,3,FALSE)</f>
        <v>#N/A</v>
      </c>
      <c r="BE656" t="e">
        <f>VLOOKUP(BC656,[1]Sheet2!$E$2:$I$222,4,FALSE)</f>
        <v>#N/A</v>
      </c>
      <c r="BF656" t="e">
        <f>VLOOKUP(BC656,[1]Sheet2!$E$2:$I$222,5,FALSE)</f>
        <v>#N/A</v>
      </c>
      <c r="BK656" t="e">
        <f>VLOOKUP(BJ656,[1]Sheet2!$E$2:$I$222,3,FALSE)</f>
        <v>#N/A</v>
      </c>
      <c r="BL656" t="e">
        <f>VLOOKUP(BJ656,[1]Sheet2!$E$2:$I$222,4,FALSE)</f>
        <v>#N/A</v>
      </c>
      <c r="BM656" t="e">
        <f>VLOOKUP(BJ656,[1]Sheet2!$E$2:$I$222,5,FALSE)</f>
        <v>#N/A</v>
      </c>
      <c r="BR656" t="e">
        <f>VLOOKUP(BQ656,[1]Sheet2!$E$2:$I$222,3,FALSE)</f>
        <v>#N/A</v>
      </c>
      <c r="BS656" t="e">
        <f>VLOOKUP(BQ656,[1]Sheet2!$E$2:$I$222,4,FALSE)</f>
        <v>#N/A</v>
      </c>
      <c r="BT656" t="e">
        <f>VLOOKUP(BQ656,[1]Sheet2!$E$2:$I$222,5,FALSE)</f>
        <v>#N/A</v>
      </c>
      <c r="BY656" t="e">
        <f>VLOOKUP(BX656,[1]Sheet2!$E$2:$I$222,3,FALSE)</f>
        <v>#N/A</v>
      </c>
      <c r="BZ656" t="e">
        <f>VLOOKUP(BX656,[1]Sheet2!$E$2:$I$222,4,FALSE)</f>
        <v>#N/A</v>
      </c>
      <c r="CA656" t="e">
        <f>VLOOKUP(BX656,[1]Sheet2!$E$2:$I$222,5,FALSE)</f>
        <v>#N/A</v>
      </c>
      <c r="CF656" t="e">
        <f>VLOOKUP(CE656,[1]Sheet2!$E$2:$I$222,3,FALSE)</f>
        <v>#N/A</v>
      </c>
      <c r="CG656" t="e">
        <f>VLOOKUP(CE656,[1]Sheet2!$E$2:$I$222,4,FALSE)</f>
        <v>#N/A</v>
      </c>
      <c r="CH656" t="e">
        <f>VLOOKUP(CE656,[1]Sheet2!$E$2:$I$222,5,FALSE)</f>
        <v>#N/A</v>
      </c>
      <c r="CM656" t="e">
        <f>VLOOKUP(CL656,[1]Sheet2!$E$2:$I$222,3,FALSE)</f>
        <v>#N/A</v>
      </c>
      <c r="CN656" t="e">
        <f>VLOOKUP(CL656,[1]Sheet2!$E$2:$I$222,4,FALSE)</f>
        <v>#N/A</v>
      </c>
      <c r="CO656" t="e">
        <f>VLOOKUP(CL656,[1]Sheet2!$E$2:$I$222,5,FALSE)</f>
        <v>#N/A</v>
      </c>
    </row>
    <row r="657" spans="1:93" x14ac:dyDescent="0.25">
      <c r="A657">
        <v>687</v>
      </c>
      <c r="C657">
        <v>13835</v>
      </c>
      <c r="D657">
        <v>3835</v>
      </c>
      <c r="E657">
        <v>37.784241000000002</v>
      </c>
      <c r="F657">
        <v>-122.47844600000001</v>
      </c>
      <c r="G657" t="s">
        <v>2041</v>
      </c>
      <c r="H657" t="s">
        <v>2042</v>
      </c>
      <c r="I657" t="s">
        <v>727</v>
      </c>
      <c r="J657" t="s">
        <v>669</v>
      </c>
      <c r="K657" t="s">
        <v>743</v>
      </c>
      <c r="N657" t="s">
        <v>2043</v>
      </c>
      <c r="Q657" t="s">
        <v>672</v>
      </c>
      <c r="R657">
        <v>1282</v>
      </c>
      <c r="S657" t="s">
        <v>1612</v>
      </c>
      <c r="X657">
        <f t="shared" si="10"/>
        <v>2</v>
      </c>
      <c r="Y657" t="s">
        <v>44</v>
      </c>
      <c r="Z657" t="s">
        <v>80</v>
      </c>
      <c r="AA657" t="s">
        <v>121</v>
      </c>
      <c r="AB657" t="str">
        <f>VLOOKUP($AA657,Sheet2!$E$2:$I$222,3,FALSE)</f>
        <v>To Richmond District</v>
      </c>
      <c r="AC657" t="str">
        <f>VLOOKUP($AA657,Sheet2!$E$2:$I$222,4,FALSE)</f>
        <v>33rd Av. &amp; Geary</v>
      </c>
      <c r="AD657" t="str">
        <f>VLOOKUP($AA657,Sheet2!$E$2:$I$222,5,FALSE)</f>
        <v>Daily ~ 5am-12:30am</v>
      </c>
      <c r="AF657" t="s">
        <v>46</v>
      </c>
      <c r="AG657" t="s">
        <v>80</v>
      </c>
      <c r="AH657" t="s">
        <v>166</v>
      </c>
      <c r="AI657" t="str">
        <f>VLOOKUP(AH657,[1]Sheet2!$E$2:$I$222,3,FALSE)</f>
        <v>To Richmond District</v>
      </c>
      <c r="AJ657" t="str">
        <f>VLOOKUP(AH657,[1]Sheet2!$E$2:$I$222,4,FALSE)</f>
        <v>33rd Av. &amp; Geary</v>
      </c>
      <c r="AK657" t="str">
        <f>VLOOKUP(AH657,[1]Sheet2!$E$2:$I$222,5,FALSE)</f>
        <v>PM Only: M-F ~ 4pm-7pm</v>
      </c>
      <c r="AP657" t="e">
        <f>VLOOKUP(AO657,[1]Sheet2!$E$2:$I$222,3,FALSE)</f>
        <v>#N/A</v>
      </c>
      <c r="AQ657" t="e">
        <f>VLOOKUP(AO657,[1]Sheet2!$E$2:$I$222,4,FALSE)</f>
        <v>#N/A</v>
      </c>
      <c r="AR657" t="e">
        <f>VLOOKUP(AO657,[1]Sheet2!$E$2:$I$222,5,FALSE)</f>
        <v>#N/A</v>
      </c>
      <c r="AW657" t="e">
        <f>VLOOKUP(AV657,[1]Sheet2!$E$2:$I$222,3,FALSE)</f>
        <v>#N/A</v>
      </c>
      <c r="AX657" t="e">
        <f>VLOOKUP(AV657,[1]Sheet2!$E$2:$I$222,4,FALSE)</f>
        <v>#N/A</v>
      </c>
      <c r="AY657" t="e">
        <f>VLOOKUP(AV657,[1]Sheet2!$E$2:$I$222,5,FALSE)</f>
        <v>#N/A</v>
      </c>
      <c r="BD657" t="e">
        <f>VLOOKUP(BC657,[1]Sheet2!$E$2:$I$222,3,FALSE)</f>
        <v>#N/A</v>
      </c>
      <c r="BE657" t="e">
        <f>VLOOKUP(BC657,[1]Sheet2!$E$2:$I$222,4,FALSE)</f>
        <v>#N/A</v>
      </c>
      <c r="BF657" t="e">
        <f>VLOOKUP(BC657,[1]Sheet2!$E$2:$I$222,5,FALSE)</f>
        <v>#N/A</v>
      </c>
      <c r="BK657" t="e">
        <f>VLOOKUP(BJ657,[1]Sheet2!$E$2:$I$222,3,FALSE)</f>
        <v>#N/A</v>
      </c>
      <c r="BL657" t="e">
        <f>VLOOKUP(BJ657,[1]Sheet2!$E$2:$I$222,4,FALSE)</f>
        <v>#N/A</v>
      </c>
      <c r="BM657" t="e">
        <f>VLOOKUP(BJ657,[1]Sheet2!$E$2:$I$222,5,FALSE)</f>
        <v>#N/A</v>
      </c>
      <c r="BR657" t="e">
        <f>VLOOKUP(BQ657,[1]Sheet2!$E$2:$I$222,3,FALSE)</f>
        <v>#N/A</v>
      </c>
      <c r="BS657" t="e">
        <f>VLOOKUP(BQ657,[1]Sheet2!$E$2:$I$222,4,FALSE)</f>
        <v>#N/A</v>
      </c>
      <c r="BT657" t="e">
        <f>VLOOKUP(BQ657,[1]Sheet2!$E$2:$I$222,5,FALSE)</f>
        <v>#N/A</v>
      </c>
      <c r="BY657" t="e">
        <f>VLOOKUP(BX657,[1]Sheet2!$E$2:$I$222,3,FALSE)</f>
        <v>#N/A</v>
      </c>
      <c r="BZ657" t="e">
        <f>VLOOKUP(BX657,[1]Sheet2!$E$2:$I$222,4,FALSE)</f>
        <v>#N/A</v>
      </c>
      <c r="CA657" t="e">
        <f>VLOOKUP(BX657,[1]Sheet2!$E$2:$I$222,5,FALSE)</f>
        <v>#N/A</v>
      </c>
      <c r="CF657" t="e">
        <f>VLOOKUP(CE657,[1]Sheet2!$E$2:$I$222,3,FALSE)</f>
        <v>#N/A</v>
      </c>
      <c r="CG657" t="e">
        <f>VLOOKUP(CE657,[1]Sheet2!$E$2:$I$222,4,FALSE)</f>
        <v>#N/A</v>
      </c>
      <c r="CH657" t="e">
        <f>VLOOKUP(CE657,[1]Sheet2!$E$2:$I$222,5,FALSE)</f>
        <v>#N/A</v>
      </c>
      <c r="CM657" t="e">
        <f>VLOOKUP(CL657,[1]Sheet2!$E$2:$I$222,3,FALSE)</f>
        <v>#N/A</v>
      </c>
      <c r="CN657" t="e">
        <f>VLOOKUP(CL657,[1]Sheet2!$E$2:$I$222,4,FALSE)</f>
        <v>#N/A</v>
      </c>
      <c r="CO657" t="e">
        <f>VLOOKUP(CL657,[1]Sheet2!$E$2:$I$222,5,FALSE)</f>
        <v>#N/A</v>
      </c>
    </row>
    <row r="658" spans="1:93" x14ac:dyDescent="0.25">
      <c r="A658">
        <v>688</v>
      </c>
      <c r="C658">
        <v>13836</v>
      </c>
      <c r="D658">
        <v>3836</v>
      </c>
      <c r="E658">
        <v>37.784109000000001</v>
      </c>
      <c r="F658">
        <v>-122.47871000000001</v>
      </c>
      <c r="G658" t="s">
        <v>2041</v>
      </c>
      <c r="H658" t="s">
        <v>2042</v>
      </c>
      <c r="I658" t="s">
        <v>729</v>
      </c>
      <c r="J658" t="s">
        <v>669</v>
      </c>
      <c r="K658" t="s">
        <v>743</v>
      </c>
      <c r="N658" t="s">
        <v>2044</v>
      </c>
      <c r="Q658" t="s">
        <v>672</v>
      </c>
      <c r="R658">
        <v>922</v>
      </c>
      <c r="S658" t="s">
        <v>1611</v>
      </c>
      <c r="X658">
        <f t="shared" si="10"/>
        <v>2</v>
      </c>
      <c r="Y658" t="s">
        <v>44</v>
      </c>
      <c r="Z658" t="s">
        <v>77</v>
      </c>
      <c r="AA658" t="s">
        <v>120</v>
      </c>
      <c r="AB658" t="str">
        <f>VLOOKUP($AA658,Sheet2!$E$2:$I$222,3,FALSE)</f>
        <v>To Downtown</v>
      </c>
      <c r="AC658" t="str">
        <f>VLOOKUP($AA658,Sheet2!$E$2:$I$222,4,FALSE)</f>
        <v>Drumm &amp; Clay</v>
      </c>
      <c r="AD658" t="str">
        <f>VLOOKUP($AA658,Sheet2!$E$2:$I$222,5,FALSE)</f>
        <v>Daily ~ 5am-12;30am</v>
      </c>
      <c r="AF658" t="s">
        <v>46</v>
      </c>
      <c r="AG658" t="s">
        <v>77</v>
      </c>
      <c r="AH658" t="s">
        <v>122</v>
      </c>
      <c r="AI658" t="str">
        <f>VLOOKUP(AH658,[1]Sheet2!$E$2:$I$222,3,FALSE)</f>
        <v>To Financial District</v>
      </c>
      <c r="AJ658" t="str">
        <f>VLOOKUP(AH658,[1]Sheet2!$E$2:$I$222,4,FALSE)</f>
        <v>Davis &amp; Market</v>
      </c>
      <c r="AK658" t="str">
        <f>VLOOKUP(AH658,[1]Sheet2!$E$2:$I$222,5,FALSE)</f>
        <v>AM Only: M-F ~ 7am-10am</v>
      </c>
      <c r="AP658" t="e">
        <f>VLOOKUP(AO658,[1]Sheet2!$E$2:$I$222,3,FALSE)</f>
        <v>#N/A</v>
      </c>
      <c r="AQ658" t="e">
        <f>VLOOKUP(AO658,[1]Sheet2!$E$2:$I$222,4,FALSE)</f>
        <v>#N/A</v>
      </c>
      <c r="AR658" t="e">
        <f>VLOOKUP(AO658,[1]Sheet2!$E$2:$I$222,5,FALSE)</f>
        <v>#N/A</v>
      </c>
      <c r="AW658" t="e">
        <f>VLOOKUP(AV658,[1]Sheet2!$E$2:$I$222,3,FALSE)</f>
        <v>#N/A</v>
      </c>
      <c r="AX658" t="e">
        <f>VLOOKUP(AV658,[1]Sheet2!$E$2:$I$222,4,FALSE)</f>
        <v>#N/A</v>
      </c>
      <c r="AY658" t="e">
        <f>VLOOKUP(AV658,[1]Sheet2!$E$2:$I$222,5,FALSE)</f>
        <v>#N/A</v>
      </c>
      <c r="BD658" t="e">
        <f>VLOOKUP(BC658,[1]Sheet2!$E$2:$I$222,3,FALSE)</f>
        <v>#N/A</v>
      </c>
      <c r="BE658" t="e">
        <f>VLOOKUP(BC658,[1]Sheet2!$E$2:$I$222,4,FALSE)</f>
        <v>#N/A</v>
      </c>
      <c r="BF658" t="e">
        <f>VLOOKUP(BC658,[1]Sheet2!$E$2:$I$222,5,FALSE)</f>
        <v>#N/A</v>
      </c>
      <c r="BK658" t="e">
        <f>VLOOKUP(BJ658,[1]Sheet2!$E$2:$I$222,3,FALSE)</f>
        <v>#N/A</v>
      </c>
      <c r="BL658" t="e">
        <f>VLOOKUP(BJ658,[1]Sheet2!$E$2:$I$222,4,FALSE)</f>
        <v>#N/A</v>
      </c>
      <c r="BM658" t="e">
        <f>VLOOKUP(BJ658,[1]Sheet2!$E$2:$I$222,5,FALSE)</f>
        <v>#N/A</v>
      </c>
      <c r="BR658" t="e">
        <f>VLOOKUP(BQ658,[1]Sheet2!$E$2:$I$222,3,FALSE)</f>
        <v>#N/A</v>
      </c>
      <c r="BS658" t="e">
        <f>VLOOKUP(BQ658,[1]Sheet2!$E$2:$I$222,4,FALSE)</f>
        <v>#N/A</v>
      </c>
      <c r="BT658" t="e">
        <f>VLOOKUP(BQ658,[1]Sheet2!$E$2:$I$222,5,FALSE)</f>
        <v>#N/A</v>
      </c>
      <c r="BY658" t="e">
        <f>VLOOKUP(BX658,[1]Sheet2!$E$2:$I$222,3,FALSE)</f>
        <v>#N/A</v>
      </c>
      <c r="BZ658" t="e">
        <f>VLOOKUP(BX658,[1]Sheet2!$E$2:$I$222,4,FALSE)</f>
        <v>#N/A</v>
      </c>
      <c r="CA658" t="e">
        <f>VLOOKUP(BX658,[1]Sheet2!$E$2:$I$222,5,FALSE)</f>
        <v>#N/A</v>
      </c>
      <c r="CF658" t="e">
        <f>VLOOKUP(CE658,[1]Sheet2!$E$2:$I$222,3,FALSE)</f>
        <v>#N/A</v>
      </c>
      <c r="CG658" t="e">
        <f>VLOOKUP(CE658,[1]Sheet2!$E$2:$I$222,4,FALSE)</f>
        <v>#N/A</v>
      </c>
      <c r="CH658" t="e">
        <f>VLOOKUP(CE658,[1]Sheet2!$E$2:$I$222,5,FALSE)</f>
        <v>#N/A</v>
      </c>
      <c r="CM658" t="e">
        <f>VLOOKUP(CL658,[1]Sheet2!$E$2:$I$222,3,FALSE)</f>
        <v>#N/A</v>
      </c>
      <c r="CN658" t="e">
        <f>VLOOKUP(CL658,[1]Sheet2!$E$2:$I$222,4,FALSE)</f>
        <v>#N/A</v>
      </c>
      <c r="CO658" t="e">
        <f>VLOOKUP(CL658,[1]Sheet2!$E$2:$I$222,5,FALSE)</f>
        <v>#N/A</v>
      </c>
    </row>
    <row r="659" spans="1:93" x14ac:dyDescent="0.25">
      <c r="A659">
        <v>689</v>
      </c>
      <c r="C659">
        <v>13837</v>
      </c>
      <c r="D659">
        <v>3837</v>
      </c>
      <c r="E659">
        <v>37.784097000000003</v>
      </c>
      <c r="F659">
        <v>-122.48165899999999</v>
      </c>
      <c r="G659" t="s">
        <v>2045</v>
      </c>
      <c r="H659" t="s">
        <v>2046</v>
      </c>
      <c r="I659" t="s">
        <v>727</v>
      </c>
      <c r="J659" t="s">
        <v>843</v>
      </c>
      <c r="K659" t="s">
        <v>2047</v>
      </c>
      <c r="Q659" t="s">
        <v>672</v>
      </c>
      <c r="S659" t="s">
        <v>1612</v>
      </c>
      <c r="X659">
        <f t="shared" si="10"/>
        <v>2</v>
      </c>
      <c r="Y659" t="s">
        <v>44</v>
      </c>
      <c r="Z659" t="s">
        <v>80</v>
      </c>
      <c r="AA659" t="s">
        <v>121</v>
      </c>
      <c r="AB659" t="str">
        <f>VLOOKUP($AA659,Sheet2!$E$2:$I$222,3,FALSE)</f>
        <v>To Richmond District</v>
      </c>
      <c r="AC659" t="str">
        <f>VLOOKUP($AA659,Sheet2!$E$2:$I$222,4,FALSE)</f>
        <v>33rd Av. &amp; Geary</v>
      </c>
      <c r="AD659" t="str">
        <f>VLOOKUP($AA659,Sheet2!$E$2:$I$222,5,FALSE)</f>
        <v>Daily ~ 5am-12:30am</v>
      </c>
      <c r="AF659" t="s">
        <v>46</v>
      </c>
      <c r="AG659" t="s">
        <v>80</v>
      </c>
      <c r="AH659" t="s">
        <v>166</v>
      </c>
      <c r="AI659" t="str">
        <f>VLOOKUP(AH659,[1]Sheet2!$E$2:$I$222,3,FALSE)</f>
        <v>To Richmond District</v>
      </c>
      <c r="AJ659" t="str">
        <f>VLOOKUP(AH659,[1]Sheet2!$E$2:$I$222,4,FALSE)</f>
        <v>33rd Av. &amp; Geary</v>
      </c>
      <c r="AK659" t="str">
        <f>VLOOKUP(AH659,[1]Sheet2!$E$2:$I$222,5,FALSE)</f>
        <v>PM Only: M-F ~ 4pm-7pm</v>
      </c>
      <c r="AP659" t="e">
        <f>VLOOKUP(AO659,[1]Sheet2!$E$2:$I$222,3,FALSE)</f>
        <v>#N/A</v>
      </c>
      <c r="AQ659" t="e">
        <f>VLOOKUP(AO659,[1]Sheet2!$E$2:$I$222,4,FALSE)</f>
        <v>#N/A</v>
      </c>
      <c r="AR659" t="e">
        <f>VLOOKUP(AO659,[1]Sheet2!$E$2:$I$222,5,FALSE)</f>
        <v>#N/A</v>
      </c>
      <c r="AW659" t="e">
        <f>VLOOKUP(AV659,[1]Sheet2!$E$2:$I$222,3,FALSE)</f>
        <v>#N/A</v>
      </c>
      <c r="AX659" t="e">
        <f>VLOOKUP(AV659,[1]Sheet2!$E$2:$I$222,4,FALSE)</f>
        <v>#N/A</v>
      </c>
      <c r="AY659" t="e">
        <f>VLOOKUP(AV659,[1]Sheet2!$E$2:$I$222,5,FALSE)</f>
        <v>#N/A</v>
      </c>
      <c r="BD659" t="e">
        <f>VLOOKUP(BC659,[1]Sheet2!$E$2:$I$222,3,FALSE)</f>
        <v>#N/A</v>
      </c>
      <c r="BE659" t="e">
        <f>VLOOKUP(BC659,[1]Sheet2!$E$2:$I$222,4,FALSE)</f>
        <v>#N/A</v>
      </c>
      <c r="BF659" t="e">
        <f>VLOOKUP(BC659,[1]Sheet2!$E$2:$I$222,5,FALSE)</f>
        <v>#N/A</v>
      </c>
      <c r="BK659" t="e">
        <f>VLOOKUP(BJ659,[1]Sheet2!$E$2:$I$222,3,FALSE)</f>
        <v>#N/A</v>
      </c>
      <c r="BL659" t="e">
        <f>VLOOKUP(BJ659,[1]Sheet2!$E$2:$I$222,4,FALSE)</f>
        <v>#N/A</v>
      </c>
      <c r="BM659" t="e">
        <f>VLOOKUP(BJ659,[1]Sheet2!$E$2:$I$222,5,FALSE)</f>
        <v>#N/A</v>
      </c>
      <c r="BR659" t="e">
        <f>VLOOKUP(BQ659,[1]Sheet2!$E$2:$I$222,3,FALSE)</f>
        <v>#N/A</v>
      </c>
      <c r="BS659" t="e">
        <f>VLOOKUP(BQ659,[1]Sheet2!$E$2:$I$222,4,FALSE)</f>
        <v>#N/A</v>
      </c>
      <c r="BT659" t="e">
        <f>VLOOKUP(BQ659,[1]Sheet2!$E$2:$I$222,5,FALSE)</f>
        <v>#N/A</v>
      </c>
      <c r="BY659" t="e">
        <f>VLOOKUP(BX659,[1]Sheet2!$E$2:$I$222,3,FALSE)</f>
        <v>#N/A</v>
      </c>
      <c r="BZ659" t="e">
        <f>VLOOKUP(BX659,[1]Sheet2!$E$2:$I$222,4,FALSE)</f>
        <v>#N/A</v>
      </c>
      <c r="CA659" t="e">
        <f>VLOOKUP(BX659,[1]Sheet2!$E$2:$I$222,5,FALSE)</f>
        <v>#N/A</v>
      </c>
      <c r="CF659" t="e">
        <f>VLOOKUP(CE659,[1]Sheet2!$E$2:$I$222,3,FALSE)</f>
        <v>#N/A</v>
      </c>
      <c r="CG659" t="e">
        <f>VLOOKUP(CE659,[1]Sheet2!$E$2:$I$222,4,FALSE)</f>
        <v>#N/A</v>
      </c>
      <c r="CH659" t="e">
        <f>VLOOKUP(CE659,[1]Sheet2!$E$2:$I$222,5,FALSE)</f>
        <v>#N/A</v>
      </c>
      <c r="CM659" t="e">
        <f>VLOOKUP(CL659,[1]Sheet2!$E$2:$I$222,3,FALSE)</f>
        <v>#N/A</v>
      </c>
      <c r="CN659" t="e">
        <f>VLOOKUP(CL659,[1]Sheet2!$E$2:$I$222,4,FALSE)</f>
        <v>#N/A</v>
      </c>
      <c r="CO659" t="e">
        <f>VLOOKUP(CL659,[1]Sheet2!$E$2:$I$222,5,FALSE)</f>
        <v>#N/A</v>
      </c>
    </row>
    <row r="660" spans="1:93" x14ac:dyDescent="0.25">
      <c r="A660">
        <v>690</v>
      </c>
      <c r="C660">
        <v>13838</v>
      </c>
      <c r="D660">
        <v>3838</v>
      </c>
      <c r="E660">
        <v>37.783963999999997</v>
      </c>
      <c r="F660">
        <v>-122.48192299999999</v>
      </c>
      <c r="G660" t="s">
        <v>2045</v>
      </c>
      <c r="H660" t="s">
        <v>2046</v>
      </c>
      <c r="I660" t="s">
        <v>729</v>
      </c>
      <c r="J660" t="s">
        <v>843</v>
      </c>
      <c r="K660" t="s">
        <v>2048</v>
      </c>
      <c r="Q660" t="s">
        <v>672</v>
      </c>
      <c r="S660" t="s">
        <v>1611</v>
      </c>
      <c r="X660">
        <f t="shared" si="10"/>
        <v>2</v>
      </c>
      <c r="Y660" t="s">
        <v>44</v>
      </c>
      <c r="Z660" t="s">
        <v>77</v>
      </c>
      <c r="AA660" t="s">
        <v>120</v>
      </c>
      <c r="AB660" t="str">
        <f>VLOOKUP($AA660,Sheet2!$E$2:$I$222,3,FALSE)</f>
        <v>To Downtown</v>
      </c>
      <c r="AC660" t="str">
        <f>VLOOKUP($AA660,Sheet2!$E$2:$I$222,4,FALSE)</f>
        <v>Drumm &amp; Clay</v>
      </c>
      <c r="AD660" t="str">
        <f>VLOOKUP($AA660,Sheet2!$E$2:$I$222,5,FALSE)</f>
        <v>Daily ~ 5am-12;30am</v>
      </c>
      <c r="AF660" t="s">
        <v>46</v>
      </c>
      <c r="AG660" t="s">
        <v>77</v>
      </c>
      <c r="AH660" t="s">
        <v>122</v>
      </c>
      <c r="AI660" t="str">
        <f>VLOOKUP(AH660,[1]Sheet2!$E$2:$I$222,3,FALSE)</f>
        <v>To Financial District</v>
      </c>
      <c r="AJ660" t="str">
        <f>VLOOKUP(AH660,[1]Sheet2!$E$2:$I$222,4,FALSE)</f>
        <v>Davis &amp; Market</v>
      </c>
      <c r="AK660" t="str">
        <f>VLOOKUP(AH660,[1]Sheet2!$E$2:$I$222,5,FALSE)</f>
        <v>AM Only: M-F ~ 7am-10am</v>
      </c>
      <c r="AP660" t="e">
        <f>VLOOKUP(AO660,[1]Sheet2!$E$2:$I$222,3,FALSE)</f>
        <v>#N/A</v>
      </c>
      <c r="AQ660" t="e">
        <f>VLOOKUP(AO660,[1]Sheet2!$E$2:$I$222,4,FALSE)</f>
        <v>#N/A</v>
      </c>
      <c r="AR660" t="e">
        <f>VLOOKUP(AO660,[1]Sheet2!$E$2:$I$222,5,FALSE)</f>
        <v>#N/A</v>
      </c>
      <c r="AW660" t="e">
        <f>VLOOKUP(AV660,[1]Sheet2!$E$2:$I$222,3,FALSE)</f>
        <v>#N/A</v>
      </c>
      <c r="AX660" t="e">
        <f>VLOOKUP(AV660,[1]Sheet2!$E$2:$I$222,4,FALSE)</f>
        <v>#N/A</v>
      </c>
      <c r="AY660" t="e">
        <f>VLOOKUP(AV660,[1]Sheet2!$E$2:$I$222,5,FALSE)</f>
        <v>#N/A</v>
      </c>
      <c r="BD660" t="e">
        <f>VLOOKUP(BC660,[1]Sheet2!$E$2:$I$222,3,FALSE)</f>
        <v>#N/A</v>
      </c>
      <c r="BE660" t="e">
        <f>VLOOKUP(BC660,[1]Sheet2!$E$2:$I$222,4,FALSE)</f>
        <v>#N/A</v>
      </c>
      <c r="BF660" t="e">
        <f>VLOOKUP(BC660,[1]Sheet2!$E$2:$I$222,5,FALSE)</f>
        <v>#N/A</v>
      </c>
      <c r="BK660" t="e">
        <f>VLOOKUP(BJ660,[1]Sheet2!$E$2:$I$222,3,FALSE)</f>
        <v>#N/A</v>
      </c>
      <c r="BL660" t="e">
        <f>VLOOKUP(BJ660,[1]Sheet2!$E$2:$I$222,4,FALSE)</f>
        <v>#N/A</v>
      </c>
      <c r="BM660" t="e">
        <f>VLOOKUP(BJ660,[1]Sheet2!$E$2:$I$222,5,FALSE)</f>
        <v>#N/A</v>
      </c>
      <c r="BR660" t="e">
        <f>VLOOKUP(BQ660,[1]Sheet2!$E$2:$I$222,3,FALSE)</f>
        <v>#N/A</v>
      </c>
      <c r="BS660" t="e">
        <f>VLOOKUP(BQ660,[1]Sheet2!$E$2:$I$222,4,FALSE)</f>
        <v>#N/A</v>
      </c>
      <c r="BT660" t="e">
        <f>VLOOKUP(BQ660,[1]Sheet2!$E$2:$I$222,5,FALSE)</f>
        <v>#N/A</v>
      </c>
      <c r="BY660" t="e">
        <f>VLOOKUP(BX660,[1]Sheet2!$E$2:$I$222,3,FALSE)</f>
        <v>#N/A</v>
      </c>
      <c r="BZ660" t="e">
        <f>VLOOKUP(BX660,[1]Sheet2!$E$2:$I$222,4,FALSE)</f>
        <v>#N/A</v>
      </c>
      <c r="CA660" t="e">
        <f>VLOOKUP(BX660,[1]Sheet2!$E$2:$I$222,5,FALSE)</f>
        <v>#N/A</v>
      </c>
      <c r="CF660" t="e">
        <f>VLOOKUP(CE660,[1]Sheet2!$E$2:$I$222,3,FALSE)</f>
        <v>#N/A</v>
      </c>
      <c r="CG660" t="e">
        <f>VLOOKUP(CE660,[1]Sheet2!$E$2:$I$222,4,FALSE)</f>
        <v>#N/A</v>
      </c>
      <c r="CH660" t="e">
        <f>VLOOKUP(CE660,[1]Sheet2!$E$2:$I$222,5,FALSE)</f>
        <v>#N/A</v>
      </c>
      <c r="CM660" t="e">
        <f>VLOOKUP(CL660,[1]Sheet2!$E$2:$I$222,3,FALSE)</f>
        <v>#N/A</v>
      </c>
      <c r="CN660" t="e">
        <f>VLOOKUP(CL660,[1]Sheet2!$E$2:$I$222,4,FALSE)</f>
        <v>#N/A</v>
      </c>
      <c r="CO660" t="e">
        <f>VLOOKUP(CL660,[1]Sheet2!$E$2:$I$222,5,FALSE)</f>
        <v>#N/A</v>
      </c>
    </row>
    <row r="661" spans="1:93" x14ac:dyDescent="0.25">
      <c r="A661">
        <v>691</v>
      </c>
      <c r="C661">
        <v>13839</v>
      </c>
      <c r="D661">
        <v>3839</v>
      </c>
      <c r="E661">
        <v>37.783949999999997</v>
      </c>
      <c r="F661">
        <v>-122.48482</v>
      </c>
      <c r="G661" t="s">
        <v>2049</v>
      </c>
      <c r="H661" t="s">
        <v>2050</v>
      </c>
      <c r="I661" t="s">
        <v>727</v>
      </c>
      <c r="J661" t="s">
        <v>728</v>
      </c>
      <c r="Q661" t="s">
        <v>672</v>
      </c>
      <c r="S661" t="s">
        <v>1612</v>
      </c>
      <c r="X661">
        <f t="shared" si="10"/>
        <v>2</v>
      </c>
      <c r="Y661" t="s">
        <v>44</v>
      </c>
      <c r="Z661" t="s">
        <v>80</v>
      </c>
      <c r="AA661" t="s">
        <v>121</v>
      </c>
      <c r="AB661" t="str">
        <f>VLOOKUP($AA661,Sheet2!$E$2:$I$222,3,FALSE)</f>
        <v>To Richmond District</v>
      </c>
      <c r="AC661" t="str">
        <f>VLOOKUP($AA661,Sheet2!$E$2:$I$222,4,FALSE)</f>
        <v>33rd Av. &amp; Geary</v>
      </c>
      <c r="AD661" t="str">
        <f>VLOOKUP($AA661,Sheet2!$E$2:$I$222,5,FALSE)</f>
        <v>Daily ~ 5am-12:30am</v>
      </c>
      <c r="AF661" t="s">
        <v>46</v>
      </c>
      <c r="AG661" t="s">
        <v>80</v>
      </c>
      <c r="AH661" t="s">
        <v>166</v>
      </c>
      <c r="AI661" t="str">
        <f>VLOOKUP(AH661,[1]Sheet2!$E$2:$I$222,3,FALSE)</f>
        <v>To Richmond District</v>
      </c>
      <c r="AJ661" t="str">
        <f>VLOOKUP(AH661,[1]Sheet2!$E$2:$I$222,4,FALSE)</f>
        <v>33rd Av. &amp; Geary</v>
      </c>
      <c r="AK661" t="str">
        <f>VLOOKUP(AH661,[1]Sheet2!$E$2:$I$222,5,FALSE)</f>
        <v>PM Only: M-F ~ 4pm-7pm</v>
      </c>
      <c r="AP661" t="e">
        <f>VLOOKUP(AO661,[1]Sheet2!$E$2:$I$222,3,FALSE)</f>
        <v>#N/A</v>
      </c>
      <c r="AQ661" t="e">
        <f>VLOOKUP(AO661,[1]Sheet2!$E$2:$I$222,4,FALSE)</f>
        <v>#N/A</v>
      </c>
      <c r="AR661" t="e">
        <f>VLOOKUP(AO661,[1]Sheet2!$E$2:$I$222,5,FALSE)</f>
        <v>#N/A</v>
      </c>
      <c r="AW661" t="e">
        <f>VLOOKUP(AV661,[1]Sheet2!$E$2:$I$222,3,FALSE)</f>
        <v>#N/A</v>
      </c>
      <c r="AX661" t="e">
        <f>VLOOKUP(AV661,[1]Sheet2!$E$2:$I$222,4,FALSE)</f>
        <v>#N/A</v>
      </c>
      <c r="AY661" t="e">
        <f>VLOOKUP(AV661,[1]Sheet2!$E$2:$I$222,5,FALSE)</f>
        <v>#N/A</v>
      </c>
      <c r="BD661" t="e">
        <f>VLOOKUP(BC661,[1]Sheet2!$E$2:$I$222,3,FALSE)</f>
        <v>#N/A</v>
      </c>
      <c r="BE661" t="e">
        <f>VLOOKUP(BC661,[1]Sheet2!$E$2:$I$222,4,FALSE)</f>
        <v>#N/A</v>
      </c>
      <c r="BF661" t="e">
        <f>VLOOKUP(BC661,[1]Sheet2!$E$2:$I$222,5,FALSE)</f>
        <v>#N/A</v>
      </c>
      <c r="BK661" t="e">
        <f>VLOOKUP(BJ661,[1]Sheet2!$E$2:$I$222,3,FALSE)</f>
        <v>#N/A</v>
      </c>
      <c r="BL661" t="e">
        <f>VLOOKUP(BJ661,[1]Sheet2!$E$2:$I$222,4,FALSE)</f>
        <v>#N/A</v>
      </c>
      <c r="BM661" t="e">
        <f>VLOOKUP(BJ661,[1]Sheet2!$E$2:$I$222,5,FALSE)</f>
        <v>#N/A</v>
      </c>
      <c r="BR661" t="e">
        <f>VLOOKUP(BQ661,[1]Sheet2!$E$2:$I$222,3,FALSE)</f>
        <v>#N/A</v>
      </c>
      <c r="BS661" t="e">
        <f>VLOOKUP(BQ661,[1]Sheet2!$E$2:$I$222,4,FALSE)</f>
        <v>#N/A</v>
      </c>
      <c r="BT661" t="e">
        <f>VLOOKUP(BQ661,[1]Sheet2!$E$2:$I$222,5,FALSE)</f>
        <v>#N/A</v>
      </c>
      <c r="BY661" t="e">
        <f>VLOOKUP(BX661,[1]Sheet2!$E$2:$I$222,3,FALSE)</f>
        <v>#N/A</v>
      </c>
      <c r="BZ661" t="e">
        <f>VLOOKUP(BX661,[1]Sheet2!$E$2:$I$222,4,FALSE)</f>
        <v>#N/A</v>
      </c>
      <c r="CA661" t="e">
        <f>VLOOKUP(BX661,[1]Sheet2!$E$2:$I$222,5,FALSE)</f>
        <v>#N/A</v>
      </c>
      <c r="CF661" t="e">
        <f>VLOOKUP(CE661,[1]Sheet2!$E$2:$I$222,3,FALSE)</f>
        <v>#N/A</v>
      </c>
      <c r="CG661" t="e">
        <f>VLOOKUP(CE661,[1]Sheet2!$E$2:$I$222,4,FALSE)</f>
        <v>#N/A</v>
      </c>
      <c r="CH661" t="e">
        <f>VLOOKUP(CE661,[1]Sheet2!$E$2:$I$222,5,FALSE)</f>
        <v>#N/A</v>
      </c>
      <c r="CM661" t="e">
        <f>VLOOKUP(CL661,[1]Sheet2!$E$2:$I$222,3,FALSE)</f>
        <v>#N/A</v>
      </c>
      <c r="CN661" t="e">
        <f>VLOOKUP(CL661,[1]Sheet2!$E$2:$I$222,4,FALSE)</f>
        <v>#N/A</v>
      </c>
      <c r="CO661" t="e">
        <f>VLOOKUP(CL661,[1]Sheet2!$E$2:$I$222,5,FALSE)</f>
        <v>#N/A</v>
      </c>
    </row>
    <row r="662" spans="1:93" x14ac:dyDescent="0.25">
      <c r="A662">
        <v>692</v>
      </c>
      <c r="C662">
        <v>13840</v>
      </c>
      <c r="D662">
        <v>3840</v>
      </c>
      <c r="E662">
        <v>37.783808000000001</v>
      </c>
      <c r="F662">
        <v>-122.485286</v>
      </c>
      <c r="G662" t="s">
        <v>2049</v>
      </c>
      <c r="H662" t="s">
        <v>2050</v>
      </c>
      <c r="I662" t="s">
        <v>729</v>
      </c>
      <c r="J662" t="s">
        <v>669</v>
      </c>
      <c r="K662" t="s">
        <v>844</v>
      </c>
      <c r="N662" t="s">
        <v>2051</v>
      </c>
      <c r="Q662" t="s">
        <v>672</v>
      </c>
      <c r="R662">
        <v>924</v>
      </c>
      <c r="S662" t="s">
        <v>1611</v>
      </c>
      <c r="X662">
        <f t="shared" si="10"/>
        <v>2</v>
      </c>
      <c r="Y662" t="s">
        <v>44</v>
      </c>
      <c r="Z662" t="s">
        <v>77</v>
      </c>
      <c r="AA662" t="s">
        <v>120</v>
      </c>
      <c r="AB662" t="str">
        <f>VLOOKUP($AA662,Sheet2!$E$2:$I$222,3,FALSE)</f>
        <v>To Downtown</v>
      </c>
      <c r="AC662" t="str">
        <f>VLOOKUP($AA662,Sheet2!$E$2:$I$222,4,FALSE)</f>
        <v>Drumm &amp; Clay</v>
      </c>
      <c r="AD662" t="str">
        <f>VLOOKUP($AA662,Sheet2!$E$2:$I$222,5,FALSE)</f>
        <v>Daily ~ 5am-12;30am</v>
      </c>
      <c r="AF662" t="s">
        <v>46</v>
      </c>
      <c r="AG662" t="s">
        <v>77</v>
      </c>
      <c r="AH662" t="s">
        <v>122</v>
      </c>
      <c r="AI662" t="str">
        <f>VLOOKUP(AH662,[1]Sheet2!$E$2:$I$222,3,FALSE)</f>
        <v>To Financial District</v>
      </c>
      <c r="AJ662" t="str">
        <f>VLOOKUP(AH662,[1]Sheet2!$E$2:$I$222,4,FALSE)</f>
        <v>Davis &amp; Market</v>
      </c>
      <c r="AK662" t="str">
        <f>VLOOKUP(AH662,[1]Sheet2!$E$2:$I$222,5,FALSE)</f>
        <v>AM Only: M-F ~ 7am-10am</v>
      </c>
      <c r="AP662" t="e">
        <f>VLOOKUP(AO662,[1]Sheet2!$E$2:$I$222,3,FALSE)</f>
        <v>#N/A</v>
      </c>
      <c r="AQ662" t="e">
        <f>VLOOKUP(AO662,[1]Sheet2!$E$2:$I$222,4,FALSE)</f>
        <v>#N/A</v>
      </c>
      <c r="AR662" t="e">
        <f>VLOOKUP(AO662,[1]Sheet2!$E$2:$I$222,5,FALSE)</f>
        <v>#N/A</v>
      </c>
      <c r="AW662" t="e">
        <f>VLOOKUP(AV662,[1]Sheet2!$E$2:$I$222,3,FALSE)</f>
        <v>#N/A</v>
      </c>
      <c r="AX662" t="e">
        <f>VLOOKUP(AV662,[1]Sheet2!$E$2:$I$222,4,FALSE)</f>
        <v>#N/A</v>
      </c>
      <c r="AY662" t="e">
        <f>VLOOKUP(AV662,[1]Sheet2!$E$2:$I$222,5,FALSE)</f>
        <v>#N/A</v>
      </c>
      <c r="BD662" t="e">
        <f>VLOOKUP(BC662,[1]Sheet2!$E$2:$I$222,3,FALSE)</f>
        <v>#N/A</v>
      </c>
      <c r="BE662" t="e">
        <f>VLOOKUP(BC662,[1]Sheet2!$E$2:$I$222,4,FALSE)</f>
        <v>#N/A</v>
      </c>
      <c r="BF662" t="e">
        <f>VLOOKUP(BC662,[1]Sheet2!$E$2:$I$222,5,FALSE)</f>
        <v>#N/A</v>
      </c>
      <c r="BK662" t="e">
        <f>VLOOKUP(BJ662,[1]Sheet2!$E$2:$I$222,3,FALSE)</f>
        <v>#N/A</v>
      </c>
      <c r="BL662" t="e">
        <f>VLOOKUP(BJ662,[1]Sheet2!$E$2:$I$222,4,FALSE)</f>
        <v>#N/A</v>
      </c>
      <c r="BM662" t="e">
        <f>VLOOKUP(BJ662,[1]Sheet2!$E$2:$I$222,5,FALSE)</f>
        <v>#N/A</v>
      </c>
      <c r="BR662" t="e">
        <f>VLOOKUP(BQ662,[1]Sheet2!$E$2:$I$222,3,FALSE)</f>
        <v>#N/A</v>
      </c>
      <c r="BS662" t="e">
        <f>VLOOKUP(BQ662,[1]Sheet2!$E$2:$I$222,4,FALSE)</f>
        <v>#N/A</v>
      </c>
      <c r="BT662" t="e">
        <f>VLOOKUP(BQ662,[1]Sheet2!$E$2:$I$222,5,FALSE)</f>
        <v>#N/A</v>
      </c>
      <c r="BY662" t="e">
        <f>VLOOKUP(BX662,[1]Sheet2!$E$2:$I$222,3,FALSE)</f>
        <v>#N/A</v>
      </c>
      <c r="BZ662" t="e">
        <f>VLOOKUP(BX662,[1]Sheet2!$E$2:$I$222,4,FALSE)</f>
        <v>#N/A</v>
      </c>
      <c r="CA662" t="e">
        <f>VLOOKUP(BX662,[1]Sheet2!$E$2:$I$222,5,FALSE)</f>
        <v>#N/A</v>
      </c>
      <c r="CF662" t="e">
        <f>VLOOKUP(CE662,[1]Sheet2!$E$2:$I$222,3,FALSE)</f>
        <v>#N/A</v>
      </c>
      <c r="CG662" t="e">
        <f>VLOOKUP(CE662,[1]Sheet2!$E$2:$I$222,4,FALSE)</f>
        <v>#N/A</v>
      </c>
      <c r="CH662" t="e">
        <f>VLOOKUP(CE662,[1]Sheet2!$E$2:$I$222,5,FALSE)</f>
        <v>#N/A</v>
      </c>
      <c r="CM662" t="e">
        <f>VLOOKUP(CL662,[1]Sheet2!$E$2:$I$222,3,FALSE)</f>
        <v>#N/A</v>
      </c>
      <c r="CN662" t="e">
        <f>VLOOKUP(CL662,[1]Sheet2!$E$2:$I$222,4,FALSE)</f>
        <v>#N/A</v>
      </c>
      <c r="CO662" t="e">
        <f>VLOOKUP(CL662,[1]Sheet2!$E$2:$I$222,5,FALSE)</f>
        <v>#N/A</v>
      </c>
    </row>
    <row r="663" spans="1:93" x14ac:dyDescent="0.25">
      <c r="A663">
        <v>693</v>
      </c>
      <c r="C663">
        <v>13841</v>
      </c>
      <c r="D663">
        <v>3841</v>
      </c>
      <c r="E663">
        <v>37.783797999999997</v>
      </c>
      <c r="F663">
        <v>-122.488074</v>
      </c>
      <c r="G663" t="s">
        <v>2052</v>
      </c>
      <c r="H663" t="s">
        <v>2053</v>
      </c>
      <c r="I663" t="s">
        <v>727</v>
      </c>
      <c r="J663" t="s">
        <v>728</v>
      </c>
      <c r="Q663">
        <v>0</v>
      </c>
      <c r="S663" t="s">
        <v>1612</v>
      </c>
      <c r="X663">
        <f t="shared" si="10"/>
        <v>2</v>
      </c>
      <c r="Y663" t="s">
        <v>44</v>
      </c>
      <c r="Z663" t="s">
        <v>80</v>
      </c>
      <c r="AA663" t="s">
        <v>121</v>
      </c>
      <c r="AB663" t="str">
        <f>VLOOKUP($AA663,Sheet2!$E$2:$I$222,3,FALSE)</f>
        <v>To Richmond District</v>
      </c>
      <c r="AC663" t="str">
        <f>VLOOKUP($AA663,Sheet2!$E$2:$I$222,4,FALSE)</f>
        <v>33rd Av. &amp; Geary</v>
      </c>
      <c r="AD663" t="str">
        <f>VLOOKUP($AA663,Sheet2!$E$2:$I$222,5,FALSE)</f>
        <v>Daily ~ 5am-12:30am</v>
      </c>
      <c r="AF663" t="s">
        <v>46</v>
      </c>
      <c r="AG663" t="s">
        <v>80</v>
      </c>
      <c r="AH663" t="s">
        <v>166</v>
      </c>
      <c r="AI663" t="str">
        <f>VLOOKUP(AH663,[1]Sheet2!$E$2:$I$222,3,FALSE)</f>
        <v>To Richmond District</v>
      </c>
      <c r="AJ663" t="str">
        <f>VLOOKUP(AH663,[1]Sheet2!$E$2:$I$222,4,FALSE)</f>
        <v>33rd Av. &amp; Geary</v>
      </c>
      <c r="AK663" t="str">
        <f>VLOOKUP(AH663,[1]Sheet2!$E$2:$I$222,5,FALSE)</f>
        <v>PM Only: M-F ~ 4pm-7pm</v>
      </c>
      <c r="AP663" t="e">
        <f>VLOOKUP(AO663,[1]Sheet2!$E$2:$I$222,3,FALSE)</f>
        <v>#N/A</v>
      </c>
      <c r="AQ663" t="e">
        <f>VLOOKUP(AO663,[1]Sheet2!$E$2:$I$222,4,FALSE)</f>
        <v>#N/A</v>
      </c>
      <c r="AR663" t="e">
        <f>VLOOKUP(AO663,[1]Sheet2!$E$2:$I$222,5,FALSE)</f>
        <v>#N/A</v>
      </c>
      <c r="AW663" t="e">
        <f>VLOOKUP(AV663,[1]Sheet2!$E$2:$I$222,3,FALSE)</f>
        <v>#N/A</v>
      </c>
      <c r="AX663" t="e">
        <f>VLOOKUP(AV663,[1]Sheet2!$E$2:$I$222,4,FALSE)</f>
        <v>#N/A</v>
      </c>
      <c r="AY663" t="e">
        <f>VLOOKUP(AV663,[1]Sheet2!$E$2:$I$222,5,FALSE)</f>
        <v>#N/A</v>
      </c>
      <c r="BD663" t="e">
        <f>VLOOKUP(BC663,[1]Sheet2!$E$2:$I$222,3,FALSE)</f>
        <v>#N/A</v>
      </c>
      <c r="BE663" t="e">
        <f>VLOOKUP(BC663,[1]Sheet2!$E$2:$I$222,4,FALSE)</f>
        <v>#N/A</v>
      </c>
      <c r="BF663" t="e">
        <f>VLOOKUP(BC663,[1]Sheet2!$E$2:$I$222,5,FALSE)</f>
        <v>#N/A</v>
      </c>
      <c r="BK663" t="e">
        <f>VLOOKUP(BJ663,[1]Sheet2!$E$2:$I$222,3,FALSE)</f>
        <v>#N/A</v>
      </c>
      <c r="BL663" t="e">
        <f>VLOOKUP(BJ663,[1]Sheet2!$E$2:$I$222,4,FALSE)</f>
        <v>#N/A</v>
      </c>
      <c r="BM663" t="e">
        <f>VLOOKUP(BJ663,[1]Sheet2!$E$2:$I$222,5,FALSE)</f>
        <v>#N/A</v>
      </c>
      <c r="BR663" t="e">
        <f>VLOOKUP(BQ663,[1]Sheet2!$E$2:$I$222,3,FALSE)</f>
        <v>#N/A</v>
      </c>
      <c r="BS663" t="e">
        <f>VLOOKUP(BQ663,[1]Sheet2!$E$2:$I$222,4,FALSE)</f>
        <v>#N/A</v>
      </c>
      <c r="BT663" t="e">
        <f>VLOOKUP(BQ663,[1]Sheet2!$E$2:$I$222,5,FALSE)</f>
        <v>#N/A</v>
      </c>
      <c r="BY663" t="e">
        <f>VLOOKUP(BX663,[1]Sheet2!$E$2:$I$222,3,FALSE)</f>
        <v>#N/A</v>
      </c>
      <c r="BZ663" t="e">
        <f>VLOOKUP(BX663,[1]Sheet2!$E$2:$I$222,4,FALSE)</f>
        <v>#N/A</v>
      </c>
      <c r="CA663" t="e">
        <f>VLOOKUP(BX663,[1]Sheet2!$E$2:$I$222,5,FALSE)</f>
        <v>#N/A</v>
      </c>
      <c r="CF663" t="e">
        <f>VLOOKUP(CE663,[1]Sheet2!$E$2:$I$222,3,FALSE)</f>
        <v>#N/A</v>
      </c>
      <c r="CG663" t="e">
        <f>VLOOKUP(CE663,[1]Sheet2!$E$2:$I$222,4,FALSE)</f>
        <v>#N/A</v>
      </c>
      <c r="CH663" t="e">
        <f>VLOOKUP(CE663,[1]Sheet2!$E$2:$I$222,5,FALSE)</f>
        <v>#N/A</v>
      </c>
      <c r="CM663" t="e">
        <f>VLOOKUP(CL663,[1]Sheet2!$E$2:$I$222,3,FALSE)</f>
        <v>#N/A</v>
      </c>
      <c r="CN663" t="e">
        <f>VLOOKUP(CL663,[1]Sheet2!$E$2:$I$222,4,FALSE)</f>
        <v>#N/A</v>
      </c>
      <c r="CO663" t="e">
        <f>VLOOKUP(CL663,[1]Sheet2!$E$2:$I$222,5,FALSE)</f>
        <v>#N/A</v>
      </c>
    </row>
    <row r="664" spans="1:93" x14ac:dyDescent="0.25">
      <c r="A664">
        <v>694</v>
      </c>
      <c r="C664">
        <v>13842</v>
      </c>
      <c r="D664">
        <v>3842</v>
      </c>
      <c r="E664">
        <v>37.783658000000003</v>
      </c>
      <c r="F664">
        <v>-122.488456</v>
      </c>
      <c r="G664" t="s">
        <v>2052</v>
      </c>
      <c r="H664" t="s">
        <v>2053</v>
      </c>
      <c r="I664" t="s">
        <v>729</v>
      </c>
      <c r="J664" t="s">
        <v>728</v>
      </c>
      <c r="N664" t="s">
        <v>2054</v>
      </c>
      <c r="Q664" t="s">
        <v>672</v>
      </c>
      <c r="R664">
        <v>949</v>
      </c>
      <c r="S664" t="s">
        <v>1611</v>
      </c>
      <c r="X664">
        <f t="shared" si="10"/>
        <v>2</v>
      </c>
      <c r="Y664" t="s">
        <v>44</v>
      </c>
      <c r="Z664" t="s">
        <v>77</v>
      </c>
      <c r="AA664" t="s">
        <v>120</v>
      </c>
      <c r="AB664" t="str">
        <f>VLOOKUP($AA664,Sheet2!$E$2:$I$222,3,FALSE)</f>
        <v>To Downtown</v>
      </c>
      <c r="AC664" t="str">
        <f>VLOOKUP($AA664,Sheet2!$E$2:$I$222,4,FALSE)</f>
        <v>Drumm &amp; Clay</v>
      </c>
      <c r="AD664" t="str">
        <f>VLOOKUP($AA664,Sheet2!$E$2:$I$222,5,FALSE)</f>
        <v>Daily ~ 5am-12;30am</v>
      </c>
      <c r="AF664" t="s">
        <v>46</v>
      </c>
      <c r="AG664" t="s">
        <v>77</v>
      </c>
      <c r="AH664" t="s">
        <v>122</v>
      </c>
      <c r="AI664" t="str">
        <f>VLOOKUP(AH664,[1]Sheet2!$E$2:$I$222,3,FALSE)</f>
        <v>To Financial District</v>
      </c>
      <c r="AJ664" t="str">
        <f>VLOOKUP(AH664,[1]Sheet2!$E$2:$I$222,4,FALSE)</f>
        <v>Davis &amp; Market</v>
      </c>
      <c r="AK664" t="str">
        <f>VLOOKUP(AH664,[1]Sheet2!$E$2:$I$222,5,FALSE)</f>
        <v>AM Only: M-F ~ 7am-10am</v>
      </c>
      <c r="AP664" t="e">
        <f>VLOOKUP(AO664,[1]Sheet2!$E$2:$I$222,3,FALSE)</f>
        <v>#N/A</v>
      </c>
      <c r="AQ664" t="e">
        <f>VLOOKUP(AO664,[1]Sheet2!$E$2:$I$222,4,FALSE)</f>
        <v>#N/A</v>
      </c>
      <c r="AR664" t="e">
        <f>VLOOKUP(AO664,[1]Sheet2!$E$2:$I$222,5,FALSE)</f>
        <v>#N/A</v>
      </c>
      <c r="AW664" t="e">
        <f>VLOOKUP(AV664,[1]Sheet2!$E$2:$I$222,3,FALSE)</f>
        <v>#N/A</v>
      </c>
      <c r="AX664" t="e">
        <f>VLOOKUP(AV664,[1]Sheet2!$E$2:$I$222,4,FALSE)</f>
        <v>#N/A</v>
      </c>
      <c r="AY664" t="e">
        <f>VLOOKUP(AV664,[1]Sheet2!$E$2:$I$222,5,FALSE)</f>
        <v>#N/A</v>
      </c>
      <c r="BD664" t="e">
        <f>VLOOKUP(BC664,[1]Sheet2!$E$2:$I$222,3,FALSE)</f>
        <v>#N/A</v>
      </c>
      <c r="BE664" t="e">
        <f>VLOOKUP(BC664,[1]Sheet2!$E$2:$I$222,4,FALSE)</f>
        <v>#N/A</v>
      </c>
      <c r="BF664" t="e">
        <f>VLOOKUP(BC664,[1]Sheet2!$E$2:$I$222,5,FALSE)</f>
        <v>#N/A</v>
      </c>
      <c r="BK664" t="e">
        <f>VLOOKUP(BJ664,[1]Sheet2!$E$2:$I$222,3,FALSE)</f>
        <v>#N/A</v>
      </c>
      <c r="BL664" t="e">
        <f>VLOOKUP(BJ664,[1]Sheet2!$E$2:$I$222,4,FALSE)</f>
        <v>#N/A</v>
      </c>
      <c r="BM664" t="e">
        <f>VLOOKUP(BJ664,[1]Sheet2!$E$2:$I$222,5,FALSE)</f>
        <v>#N/A</v>
      </c>
      <c r="BR664" t="e">
        <f>VLOOKUP(BQ664,[1]Sheet2!$E$2:$I$222,3,FALSE)</f>
        <v>#N/A</v>
      </c>
      <c r="BS664" t="e">
        <f>VLOOKUP(BQ664,[1]Sheet2!$E$2:$I$222,4,FALSE)</f>
        <v>#N/A</v>
      </c>
      <c r="BT664" t="e">
        <f>VLOOKUP(BQ664,[1]Sheet2!$E$2:$I$222,5,FALSE)</f>
        <v>#N/A</v>
      </c>
      <c r="BY664" t="e">
        <f>VLOOKUP(BX664,[1]Sheet2!$E$2:$I$222,3,FALSE)</f>
        <v>#N/A</v>
      </c>
      <c r="BZ664" t="e">
        <f>VLOOKUP(BX664,[1]Sheet2!$E$2:$I$222,4,FALSE)</f>
        <v>#N/A</v>
      </c>
      <c r="CA664" t="e">
        <f>VLOOKUP(BX664,[1]Sheet2!$E$2:$I$222,5,FALSE)</f>
        <v>#N/A</v>
      </c>
      <c r="CF664" t="e">
        <f>VLOOKUP(CE664,[1]Sheet2!$E$2:$I$222,3,FALSE)</f>
        <v>#N/A</v>
      </c>
      <c r="CG664" t="e">
        <f>VLOOKUP(CE664,[1]Sheet2!$E$2:$I$222,4,FALSE)</f>
        <v>#N/A</v>
      </c>
      <c r="CH664" t="e">
        <f>VLOOKUP(CE664,[1]Sheet2!$E$2:$I$222,5,FALSE)</f>
        <v>#N/A</v>
      </c>
      <c r="CM664" t="e">
        <f>VLOOKUP(CL664,[1]Sheet2!$E$2:$I$222,3,FALSE)</f>
        <v>#N/A</v>
      </c>
      <c r="CN664" t="e">
        <f>VLOOKUP(CL664,[1]Sheet2!$E$2:$I$222,4,FALSE)</f>
        <v>#N/A</v>
      </c>
      <c r="CO664" t="e">
        <f>VLOOKUP(CL664,[1]Sheet2!$E$2:$I$222,5,FALSE)</f>
        <v>#N/A</v>
      </c>
    </row>
    <row r="665" spans="1:93" x14ac:dyDescent="0.25">
      <c r="A665">
        <v>695</v>
      </c>
      <c r="C665">
        <v>13843</v>
      </c>
      <c r="D665">
        <v>3843</v>
      </c>
      <c r="E665">
        <v>37.783679999999997</v>
      </c>
      <c r="F665">
        <v>-122.49071000000001</v>
      </c>
      <c r="G665" t="s">
        <v>2055</v>
      </c>
      <c r="H665" t="s">
        <v>2056</v>
      </c>
      <c r="I665" t="s">
        <v>762</v>
      </c>
      <c r="J665" t="s">
        <v>669</v>
      </c>
      <c r="K665" t="s">
        <v>743</v>
      </c>
      <c r="Q665">
        <v>0</v>
      </c>
      <c r="S665" t="s">
        <v>1612</v>
      </c>
      <c r="X665">
        <f t="shared" si="10"/>
        <v>2</v>
      </c>
      <c r="Y665" t="s">
        <v>44</v>
      </c>
      <c r="Z665" t="s">
        <v>80</v>
      </c>
      <c r="AA665" t="s">
        <v>121</v>
      </c>
      <c r="AB665" t="str">
        <f>VLOOKUP($AA665,Sheet2!$E$2:$I$222,3,FALSE)</f>
        <v>To Richmond District</v>
      </c>
      <c r="AC665" t="str">
        <f>VLOOKUP($AA665,Sheet2!$E$2:$I$222,4,FALSE)</f>
        <v>33rd Av. &amp; Geary</v>
      </c>
      <c r="AD665" t="str">
        <f>VLOOKUP($AA665,Sheet2!$E$2:$I$222,5,FALSE)</f>
        <v>Daily ~ 5am-12:30am</v>
      </c>
      <c r="AF665" t="s">
        <v>46</v>
      </c>
      <c r="AG665" t="s">
        <v>80</v>
      </c>
      <c r="AH665" t="s">
        <v>166</v>
      </c>
      <c r="AI665" t="str">
        <f>VLOOKUP(AH665,[1]Sheet2!$E$2:$I$222,3,FALSE)</f>
        <v>To Richmond District</v>
      </c>
      <c r="AJ665" t="str">
        <f>VLOOKUP(AH665,[1]Sheet2!$E$2:$I$222,4,FALSE)</f>
        <v>33rd Av. &amp; Geary</v>
      </c>
      <c r="AK665" t="str">
        <f>VLOOKUP(AH665,[1]Sheet2!$E$2:$I$222,5,FALSE)</f>
        <v>PM Only: M-F ~ 4pm-7pm</v>
      </c>
      <c r="AP665" t="e">
        <f>VLOOKUP(AO665,[1]Sheet2!$E$2:$I$222,3,FALSE)</f>
        <v>#N/A</v>
      </c>
      <c r="AQ665" t="e">
        <f>VLOOKUP(AO665,[1]Sheet2!$E$2:$I$222,4,FALSE)</f>
        <v>#N/A</v>
      </c>
      <c r="AR665" t="e">
        <f>VLOOKUP(AO665,[1]Sheet2!$E$2:$I$222,5,FALSE)</f>
        <v>#N/A</v>
      </c>
      <c r="AW665" t="e">
        <f>VLOOKUP(AV665,[1]Sheet2!$E$2:$I$222,3,FALSE)</f>
        <v>#N/A</v>
      </c>
      <c r="AX665" t="e">
        <f>VLOOKUP(AV665,[1]Sheet2!$E$2:$I$222,4,FALSE)</f>
        <v>#N/A</v>
      </c>
      <c r="AY665" t="e">
        <f>VLOOKUP(AV665,[1]Sheet2!$E$2:$I$222,5,FALSE)</f>
        <v>#N/A</v>
      </c>
      <c r="BD665" t="e">
        <f>VLOOKUP(BC665,[1]Sheet2!$E$2:$I$222,3,FALSE)</f>
        <v>#N/A</v>
      </c>
      <c r="BE665" t="e">
        <f>VLOOKUP(BC665,[1]Sheet2!$E$2:$I$222,4,FALSE)</f>
        <v>#N/A</v>
      </c>
      <c r="BF665" t="e">
        <f>VLOOKUP(BC665,[1]Sheet2!$E$2:$I$222,5,FALSE)</f>
        <v>#N/A</v>
      </c>
      <c r="BK665" t="e">
        <f>VLOOKUP(BJ665,[1]Sheet2!$E$2:$I$222,3,FALSE)</f>
        <v>#N/A</v>
      </c>
      <c r="BL665" t="e">
        <f>VLOOKUP(BJ665,[1]Sheet2!$E$2:$I$222,4,FALSE)</f>
        <v>#N/A</v>
      </c>
      <c r="BM665" t="e">
        <f>VLOOKUP(BJ665,[1]Sheet2!$E$2:$I$222,5,FALSE)</f>
        <v>#N/A</v>
      </c>
      <c r="BR665" t="e">
        <f>VLOOKUP(BQ665,[1]Sheet2!$E$2:$I$222,3,FALSE)</f>
        <v>#N/A</v>
      </c>
      <c r="BS665" t="e">
        <f>VLOOKUP(BQ665,[1]Sheet2!$E$2:$I$222,4,FALSE)</f>
        <v>#N/A</v>
      </c>
      <c r="BT665" t="e">
        <f>VLOOKUP(BQ665,[1]Sheet2!$E$2:$I$222,5,FALSE)</f>
        <v>#N/A</v>
      </c>
      <c r="BY665" t="e">
        <f>VLOOKUP(BX665,[1]Sheet2!$E$2:$I$222,3,FALSE)</f>
        <v>#N/A</v>
      </c>
      <c r="BZ665" t="e">
        <f>VLOOKUP(BX665,[1]Sheet2!$E$2:$I$222,4,FALSE)</f>
        <v>#N/A</v>
      </c>
      <c r="CA665" t="e">
        <f>VLOOKUP(BX665,[1]Sheet2!$E$2:$I$222,5,FALSE)</f>
        <v>#N/A</v>
      </c>
      <c r="CF665" t="e">
        <f>VLOOKUP(CE665,[1]Sheet2!$E$2:$I$222,3,FALSE)</f>
        <v>#N/A</v>
      </c>
      <c r="CG665" t="e">
        <f>VLOOKUP(CE665,[1]Sheet2!$E$2:$I$222,4,FALSE)</f>
        <v>#N/A</v>
      </c>
      <c r="CH665" t="e">
        <f>VLOOKUP(CE665,[1]Sheet2!$E$2:$I$222,5,FALSE)</f>
        <v>#N/A</v>
      </c>
      <c r="CM665" t="e">
        <f>VLOOKUP(CL665,[1]Sheet2!$E$2:$I$222,3,FALSE)</f>
        <v>#N/A</v>
      </c>
      <c r="CN665" t="e">
        <f>VLOOKUP(CL665,[1]Sheet2!$E$2:$I$222,4,FALSE)</f>
        <v>#N/A</v>
      </c>
      <c r="CO665" t="e">
        <f>VLOOKUP(CL665,[1]Sheet2!$E$2:$I$222,5,FALSE)</f>
        <v>#N/A</v>
      </c>
    </row>
    <row r="666" spans="1:93" x14ac:dyDescent="0.25">
      <c r="A666">
        <v>696</v>
      </c>
      <c r="C666">
        <v>13844</v>
      </c>
      <c r="D666">
        <v>3844</v>
      </c>
      <c r="E666">
        <v>37.783577999999999</v>
      </c>
      <c r="F666">
        <v>-122.490087</v>
      </c>
      <c r="G666" t="s">
        <v>2055</v>
      </c>
      <c r="H666" t="s">
        <v>2056</v>
      </c>
      <c r="I666" t="s">
        <v>721</v>
      </c>
      <c r="J666" t="s">
        <v>728</v>
      </c>
      <c r="N666" t="s">
        <v>2057</v>
      </c>
      <c r="Q666" t="s">
        <v>672</v>
      </c>
      <c r="R666">
        <v>1284</v>
      </c>
      <c r="S666" t="s">
        <v>1611</v>
      </c>
      <c r="X666">
        <f t="shared" si="10"/>
        <v>2</v>
      </c>
      <c r="Y666" t="s">
        <v>44</v>
      </c>
      <c r="Z666" t="s">
        <v>77</v>
      </c>
      <c r="AA666" t="s">
        <v>120</v>
      </c>
      <c r="AB666" t="str">
        <f>VLOOKUP($AA666,Sheet2!$E$2:$I$222,3,FALSE)</f>
        <v>To Downtown</v>
      </c>
      <c r="AC666" t="str">
        <f>VLOOKUP($AA666,Sheet2!$E$2:$I$222,4,FALSE)</f>
        <v>Drumm &amp; Clay</v>
      </c>
      <c r="AD666" t="str">
        <f>VLOOKUP($AA666,Sheet2!$E$2:$I$222,5,FALSE)</f>
        <v>Daily ~ 5am-12;30am</v>
      </c>
      <c r="AF666" t="s">
        <v>46</v>
      </c>
      <c r="AG666" t="s">
        <v>77</v>
      </c>
      <c r="AH666" t="s">
        <v>122</v>
      </c>
      <c r="AI666" t="str">
        <f>VLOOKUP(AH666,[1]Sheet2!$E$2:$I$222,3,FALSE)</f>
        <v>To Financial District</v>
      </c>
      <c r="AJ666" t="str">
        <f>VLOOKUP(AH666,[1]Sheet2!$E$2:$I$222,4,FALSE)</f>
        <v>Davis &amp; Market</v>
      </c>
      <c r="AK666" t="str">
        <f>VLOOKUP(AH666,[1]Sheet2!$E$2:$I$222,5,FALSE)</f>
        <v>AM Only: M-F ~ 7am-10am</v>
      </c>
      <c r="AP666" t="e">
        <f>VLOOKUP(AO666,[1]Sheet2!$E$2:$I$222,3,FALSE)</f>
        <v>#N/A</v>
      </c>
      <c r="AQ666" t="e">
        <f>VLOOKUP(AO666,[1]Sheet2!$E$2:$I$222,4,FALSE)</f>
        <v>#N/A</v>
      </c>
      <c r="AR666" t="e">
        <f>VLOOKUP(AO666,[1]Sheet2!$E$2:$I$222,5,FALSE)</f>
        <v>#N/A</v>
      </c>
      <c r="AW666" t="e">
        <f>VLOOKUP(AV666,[1]Sheet2!$E$2:$I$222,3,FALSE)</f>
        <v>#N/A</v>
      </c>
      <c r="AX666" t="e">
        <f>VLOOKUP(AV666,[1]Sheet2!$E$2:$I$222,4,FALSE)</f>
        <v>#N/A</v>
      </c>
      <c r="AY666" t="e">
        <f>VLOOKUP(AV666,[1]Sheet2!$E$2:$I$222,5,FALSE)</f>
        <v>#N/A</v>
      </c>
      <c r="BD666" t="e">
        <f>VLOOKUP(BC666,[1]Sheet2!$E$2:$I$222,3,FALSE)</f>
        <v>#N/A</v>
      </c>
      <c r="BE666" t="e">
        <f>VLOOKUP(BC666,[1]Sheet2!$E$2:$I$222,4,FALSE)</f>
        <v>#N/A</v>
      </c>
      <c r="BF666" t="e">
        <f>VLOOKUP(BC666,[1]Sheet2!$E$2:$I$222,5,FALSE)</f>
        <v>#N/A</v>
      </c>
      <c r="BK666" t="e">
        <f>VLOOKUP(BJ666,[1]Sheet2!$E$2:$I$222,3,FALSE)</f>
        <v>#N/A</v>
      </c>
      <c r="BL666" t="e">
        <f>VLOOKUP(BJ666,[1]Sheet2!$E$2:$I$222,4,FALSE)</f>
        <v>#N/A</v>
      </c>
      <c r="BM666" t="e">
        <f>VLOOKUP(BJ666,[1]Sheet2!$E$2:$I$222,5,FALSE)</f>
        <v>#N/A</v>
      </c>
      <c r="BR666" t="e">
        <f>VLOOKUP(BQ666,[1]Sheet2!$E$2:$I$222,3,FALSE)</f>
        <v>#N/A</v>
      </c>
      <c r="BS666" t="e">
        <f>VLOOKUP(BQ666,[1]Sheet2!$E$2:$I$222,4,FALSE)</f>
        <v>#N/A</v>
      </c>
      <c r="BT666" t="e">
        <f>VLOOKUP(BQ666,[1]Sheet2!$E$2:$I$222,5,FALSE)</f>
        <v>#N/A</v>
      </c>
      <c r="BY666" t="e">
        <f>VLOOKUP(BX666,[1]Sheet2!$E$2:$I$222,3,FALSE)</f>
        <v>#N/A</v>
      </c>
      <c r="BZ666" t="e">
        <f>VLOOKUP(BX666,[1]Sheet2!$E$2:$I$222,4,FALSE)</f>
        <v>#N/A</v>
      </c>
      <c r="CA666" t="e">
        <f>VLOOKUP(BX666,[1]Sheet2!$E$2:$I$222,5,FALSE)</f>
        <v>#N/A</v>
      </c>
      <c r="CF666" t="e">
        <f>VLOOKUP(CE666,[1]Sheet2!$E$2:$I$222,3,FALSE)</f>
        <v>#N/A</v>
      </c>
      <c r="CG666" t="e">
        <f>VLOOKUP(CE666,[1]Sheet2!$E$2:$I$222,4,FALSE)</f>
        <v>#N/A</v>
      </c>
      <c r="CH666" t="e">
        <f>VLOOKUP(CE666,[1]Sheet2!$E$2:$I$222,5,FALSE)</f>
        <v>#N/A</v>
      </c>
      <c r="CM666" t="e">
        <f>VLOOKUP(CL666,[1]Sheet2!$E$2:$I$222,3,FALSE)</f>
        <v>#N/A</v>
      </c>
      <c r="CN666" t="e">
        <f>VLOOKUP(CL666,[1]Sheet2!$E$2:$I$222,4,FALSE)</f>
        <v>#N/A</v>
      </c>
      <c r="CO666" t="e">
        <f>VLOOKUP(CL666,[1]Sheet2!$E$2:$I$222,5,FALSE)</f>
        <v>#N/A</v>
      </c>
    </row>
    <row r="667" spans="1:93" x14ac:dyDescent="0.25">
      <c r="A667">
        <v>697</v>
      </c>
      <c r="C667">
        <v>13845</v>
      </c>
      <c r="D667">
        <v>3845</v>
      </c>
      <c r="E667">
        <v>37.785694999999997</v>
      </c>
      <c r="F667">
        <v>-122.459598</v>
      </c>
      <c r="G667" t="s">
        <v>2058</v>
      </c>
      <c r="H667" t="s">
        <v>2059</v>
      </c>
      <c r="I667" t="s">
        <v>727</v>
      </c>
      <c r="J667" t="s">
        <v>669</v>
      </c>
      <c r="K667" t="s">
        <v>743</v>
      </c>
      <c r="Q667" t="s">
        <v>672</v>
      </c>
      <c r="S667" t="s">
        <v>2016</v>
      </c>
      <c r="X667">
        <f t="shared" si="10"/>
        <v>2</v>
      </c>
      <c r="Y667" t="s">
        <v>44</v>
      </c>
      <c r="Z667" t="s">
        <v>80</v>
      </c>
      <c r="AA667" t="s">
        <v>121</v>
      </c>
      <c r="AB667" t="str">
        <f>VLOOKUP($AA667,Sheet2!$E$2:$I$222,3,FALSE)</f>
        <v>To Richmond District</v>
      </c>
      <c r="AC667" t="str">
        <f>VLOOKUP($AA667,Sheet2!$E$2:$I$222,4,FALSE)</f>
        <v>33rd Av. &amp; Geary</v>
      </c>
      <c r="AD667" t="str">
        <f>VLOOKUP($AA667,Sheet2!$E$2:$I$222,5,FALSE)</f>
        <v>Daily ~ 5am-12:30am</v>
      </c>
      <c r="AF667" t="s">
        <v>25</v>
      </c>
      <c r="AG667" t="s">
        <v>80</v>
      </c>
      <c r="AH667" t="s">
        <v>137</v>
      </c>
      <c r="AI667" t="str">
        <f>VLOOKUP(AH667,[1]Sheet2!$E$2:$I$222,3,FALSE)</f>
        <v>To Richmond District</v>
      </c>
      <c r="AJ667" t="str">
        <f>VLOOKUP(AH667,[1]Sheet2!$E$2:$I$222,4,FALSE)</f>
        <v>6th Av. &amp; California</v>
      </c>
      <c r="AK667" t="str">
        <f>VLOOKUP(AH667,[1]Sheet2!$E$2:$I$222,5,FALSE)</f>
        <v>PM Only: M-F ~ 4pm-7pm</v>
      </c>
      <c r="AP667" t="e">
        <f>VLOOKUP(AO667,[1]Sheet2!$E$2:$I$222,3,FALSE)</f>
        <v>#N/A</v>
      </c>
      <c r="AQ667" t="e">
        <f>VLOOKUP(AO667,[1]Sheet2!$E$2:$I$222,4,FALSE)</f>
        <v>#N/A</v>
      </c>
      <c r="AR667" t="e">
        <f>VLOOKUP(AO667,[1]Sheet2!$E$2:$I$222,5,FALSE)</f>
        <v>#N/A</v>
      </c>
      <c r="AW667" t="e">
        <f>VLOOKUP(AV667,[1]Sheet2!$E$2:$I$222,3,FALSE)</f>
        <v>#N/A</v>
      </c>
      <c r="AX667" t="e">
        <f>VLOOKUP(AV667,[1]Sheet2!$E$2:$I$222,4,FALSE)</f>
        <v>#N/A</v>
      </c>
      <c r="AY667" t="e">
        <f>VLOOKUP(AV667,[1]Sheet2!$E$2:$I$222,5,FALSE)</f>
        <v>#N/A</v>
      </c>
      <c r="BD667" t="e">
        <f>VLOOKUP(BC667,[1]Sheet2!$E$2:$I$222,3,FALSE)</f>
        <v>#N/A</v>
      </c>
      <c r="BE667" t="e">
        <f>VLOOKUP(BC667,[1]Sheet2!$E$2:$I$222,4,FALSE)</f>
        <v>#N/A</v>
      </c>
      <c r="BF667" t="e">
        <f>VLOOKUP(BC667,[1]Sheet2!$E$2:$I$222,5,FALSE)</f>
        <v>#N/A</v>
      </c>
      <c r="BK667" t="e">
        <f>VLOOKUP(BJ667,[1]Sheet2!$E$2:$I$222,3,FALSE)</f>
        <v>#N/A</v>
      </c>
      <c r="BL667" t="e">
        <f>VLOOKUP(BJ667,[1]Sheet2!$E$2:$I$222,4,FALSE)</f>
        <v>#N/A</v>
      </c>
      <c r="BM667" t="e">
        <f>VLOOKUP(BJ667,[1]Sheet2!$E$2:$I$222,5,FALSE)</f>
        <v>#N/A</v>
      </c>
      <c r="BR667" t="e">
        <f>VLOOKUP(BQ667,[1]Sheet2!$E$2:$I$222,3,FALSE)</f>
        <v>#N/A</v>
      </c>
      <c r="BS667" t="e">
        <f>VLOOKUP(BQ667,[1]Sheet2!$E$2:$I$222,4,FALSE)</f>
        <v>#N/A</v>
      </c>
      <c r="BT667" t="e">
        <f>VLOOKUP(BQ667,[1]Sheet2!$E$2:$I$222,5,FALSE)</f>
        <v>#N/A</v>
      </c>
      <c r="BY667" t="e">
        <f>VLOOKUP(BX667,[1]Sheet2!$E$2:$I$222,3,FALSE)</f>
        <v>#N/A</v>
      </c>
      <c r="BZ667" t="e">
        <f>VLOOKUP(BX667,[1]Sheet2!$E$2:$I$222,4,FALSE)</f>
        <v>#N/A</v>
      </c>
      <c r="CA667" t="e">
        <f>VLOOKUP(BX667,[1]Sheet2!$E$2:$I$222,5,FALSE)</f>
        <v>#N/A</v>
      </c>
      <c r="CF667" t="e">
        <f>VLOOKUP(CE667,[1]Sheet2!$E$2:$I$222,3,FALSE)</f>
        <v>#N/A</v>
      </c>
      <c r="CG667" t="e">
        <f>VLOOKUP(CE667,[1]Sheet2!$E$2:$I$222,4,FALSE)</f>
        <v>#N/A</v>
      </c>
      <c r="CH667" t="e">
        <f>VLOOKUP(CE667,[1]Sheet2!$E$2:$I$222,5,FALSE)</f>
        <v>#N/A</v>
      </c>
      <c r="CM667" t="e">
        <f>VLOOKUP(CL667,[1]Sheet2!$E$2:$I$222,3,FALSE)</f>
        <v>#N/A</v>
      </c>
      <c r="CN667" t="e">
        <f>VLOOKUP(CL667,[1]Sheet2!$E$2:$I$222,4,FALSE)</f>
        <v>#N/A</v>
      </c>
      <c r="CO667" t="e">
        <f>VLOOKUP(CL667,[1]Sheet2!$E$2:$I$222,5,FALSE)</f>
        <v>#N/A</v>
      </c>
    </row>
    <row r="668" spans="1:93" x14ac:dyDescent="0.25">
      <c r="A668">
        <v>698</v>
      </c>
      <c r="C668">
        <v>13846</v>
      </c>
      <c r="D668">
        <v>3846</v>
      </c>
      <c r="E668">
        <v>37.78566</v>
      </c>
      <c r="F668">
        <v>-122.45878500000001</v>
      </c>
      <c r="G668" t="s">
        <v>2058</v>
      </c>
      <c r="H668" t="s">
        <v>2059</v>
      </c>
      <c r="I668" t="s">
        <v>721</v>
      </c>
      <c r="J668" t="s">
        <v>669</v>
      </c>
      <c r="K668" t="s">
        <v>743</v>
      </c>
      <c r="Q668" t="s">
        <v>672</v>
      </c>
      <c r="S668" t="s">
        <v>2060</v>
      </c>
      <c r="X668">
        <f t="shared" si="10"/>
        <v>3</v>
      </c>
      <c r="Y668" t="s">
        <v>44</v>
      </c>
      <c r="Z668" t="s">
        <v>77</v>
      </c>
      <c r="AA668" t="s">
        <v>120</v>
      </c>
      <c r="AB668" t="str">
        <f>VLOOKUP($AA668,Sheet2!$E$2:$I$222,3,FALSE)</f>
        <v>To Downtown</v>
      </c>
      <c r="AC668" t="str">
        <f>VLOOKUP($AA668,Sheet2!$E$2:$I$222,4,FALSE)</f>
        <v>Drumm &amp; Clay</v>
      </c>
      <c r="AD668" t="str">
        <f>VLOOKUP($AA668,Sheet2!$E$2:$I$222,5,FALSE)</f>
        <v>Daily ~ 5am-12;30am</v>
      </c>
      <c r="AF668" t="s">
        <v>49</v>
      </c>
      <c r="AG668" t="s">
        <v>77</v>
      </c>
      <c r="AH668" t="s">
        <v>126</v>
      </c>
      <c r="AI668" t="str">
        <f>VLOOKUP(AH668,[1]Sheet2!$E$2:$I$222,3,FALSE)</f>
        <v>To Downtown</v>
      </c>
      <c r="AJ668" t="str">
        <f>VLOOKUP(AH668,[1]Sheet2!$E$2:$I$222,4,FALSE)</f>
        <v>Mission &amp; Main</v>
      </c>
      <c r="AK668" t="str">
        <f>VLOOKUP(AH668,[1]Sheet2!$E$2:$I$222,5,FALSE)</f>
        <v>Daily ~ 6:30am-7pm</v>
      </c>
      <c r="AM668" t="s">
        <v>25</v>
      </c>
      <c r="AN668" t="s">
        <v>77</v>
      </c>
      <c r="AO668" t="s">
        <v>101</v>
      </c>
      <c r="AP668" t="str">
        <f>VLOOKUP(AO668,[1]Sheet2!$E$2:$I$222,3,FALSE)</f>
        <v>To Financial District</v>
      </c>
      <c r="AQ668" t="str">
        <f>VLOOKUP(AO668,[1]Sheet2!$E$2:$I$222,4,FALSE)</f>
        <v>Davis &amp; Market</v>
      </c>
      <c r="AR668" t="str">
        <f>VLOOKUP(AO668,[1]Sheet2!$E$2:$I$222,5,FALSE)</f>
        <v>AM Only: M-F ~ 7am-10am</v>
      </c>
      <c r="AW668" t="e">
        <f>VLOOKUP(AV668,[1]Sheet2!$E$2:$I$222,3,FALSE)</f>
        <v>#N/A</v>
      </c>
      <c r="AX668" t="e">
        <f>VLOOKUP(AV668,[1]Sheet2!$E$2:$I$222,4,FALSE)</f>
        <v>#N/A</v>
      </c>
      <c r="AY668" t="e">
        <f>VLOOKUP(AV668,[1]Sheet2!$E$2:$I$222,5,FALSE)</f>
        <v>#N/A</v>
      </c>
      <c r="BD668" t="e">
        <f>VLOOKUP(BC668,[1]Sheet2!$E$2:$I$222,3,FALSE)</f>
        <v>#N/A</v>
      </c>
      <c r="BE668" t="e">
        <f>VLOOKUP(BC668,[1]Sheet2!$E$2:$I$222,4,FALSE)</f>
        <v>#N/A</v>
      </c>
      <c r="BF668" t="e">
        <f>VLOOKUP(BC668,[1]Sheet2!$E$2:$I$222,5,FALSE)</f>
        <v>#N/A</v>
      </c>
      <c r="BK668" t="e">
        <f>VLOOKUP(BJ668,[1]Sheet2!$E$2:$I$222,3,FALSE)</f>
        <v>#N/A</v>
      </c>
      <c r="BL668" t="e">
        <f>VLOOKUP(BJ668,[1]Sheet2!$E$2:$I$222,4,FALSE)</f>
        <v>#N/A</v>
      </c>
      <c r="BM668" t="e">
        <f>VLOOKUP(BJ668,[1]Sheet2!$E$2:$I$222,5,FALSE)</f>
        <v>#N/A</v>
      </c>
      <c r="BR668" t="e">
        <f>VLOOKUP(BQ668,[1]Sheet2!$E$2:$I$222,3,FALSE)</f>
        <v>#N/A</v>
      </c>
      <c r="BS668" t="e">
        <f>VLOOKUP(BQ668,[1]Sheet2!$E$2:$I$222,4,FALSE)</f>
        <v>#N/A</v>
      </c>
      <c r="BT668" t="e">
        <f>VLOOKUP(BQ668,[1]Sheet2!$E$2:$I$222,5,FALSE)</f>
        <v>#N/A</v>
      </c>
      <c r="BY668" t="e">
        <f>VLOOKUP(BX668,[1]Sheet2!$E$2:$I$222,3,FALSE)</f>
        <v>#N/A</v>
      </c>
      <c r="BZ668" t="e">
        <f>VLOOKUP(BX668,[1]Sheet2!$E$2:$I$222,4,FALSE)</f>
        <v>#N/A</v>
      </c>
      <c r="CA668" t="e">
        <f>VLOOKUP(BX668,[1]Sheet2!$E$2:$I$222,5,FALSE)</f>
        <v>#N/A</v>
      </c>
      <c r="CF668" t="e">
        <f>VLOOKUP(CE668,[1]Sheet2!$E$2:$I$222,3,FALSE)</f>
        <v>#N/A</v>
      </c>
      <c r="CG668" t="e">
        <f>VLOOKUP(CE668,[1]Sheet2!$E$2:$I$222,4,FALSE)</f>
        <v>#N/A</v>
      </c>
      <c r="CH668" t="e">
        <f>VLOOKUP(CE668,[1]Sheet2!$E$2:$I$222,5,FALSE)</f>
        <v>#N/A</v>
      </c>
      <c r="CM668" t="e">
        <f>VLOOKUP(CL668,[1]Sheet2!$E$2:$I$222,3,FALSE)</f>
        <v>#N/A</v>
      </c>
      <c r="CN668" t="e">
        <f>VLOOKUP(CL668,[1]Sheet2!$E$2:$I$222,4,FALSE)</f>
        <v>#N/A</v>
      </c>
      <c r="CO668" t="e">
        <f>VLOOKUP(CL668,[1]Sheet2!$E$2:$I$222,5,FALSE)</f>
        <v>#N/A</v>
      </c>
    </row>
    <row r="669" spans="1:93" x14ac:dyDescent="0.25">
      <c r="A669">
        <v>699</v>
      </c>
      <c r="C669">
        <v>13847</v>
      </c>
      <c r="D669">
        <v>3847</v>
      </c>
      <c r="E669">
        <v>37.787737999999997</v>
      </c>
      <c r="F669">
        <v>-122.443634</v>
      </c>
      <c r="G669" t="s">
        <v>2061</v>
      </c>
      <c r="H669" t="s">
        <v>2062</v>
      </c>
      <c r="I669" t="s">
        <v>727</v>
      </c>
      <c r="J669" t="s">
        <v>669</v>
      </c>
      <c r="K669" t="s">
        <v>743</v>
      </c>
      <c r="Q669" t="s">
        <v>672</v>
      </c>
      <c r="S669" t="s">
        <v>2016</v>
      </c>
      <c r="X669">
        <f t="shared" si="10"/>
        <v>2</v>
      </c>
      <c r="Y669" t="s">
        <v>44</v>
      </c>
      <c r="Z669" t="s">
        <v>80</v>
      </c>
      <c r="AA669" t="s">
        <v>121</v>
      </c>
      <c r="AB669" t="str">
        <f>VLOOKUP($AA669,Sheet2!$E$2:$I$222,3,FALSE)</f>
        <v>To Richmond District</v>
      </c>
      <c r="AC669" t="str">
        <f>VLOOKUP($AA669,Sheet2!$E$2:$I$222,4,FALSE)</f>
        <v>33rd Av. &amp; Geary</v>
      </c>
      <c r="AD669" t="str">
        <f>VLOOKUP($AA669,Sheet2!$E$2:$I$222,5,FALSE)</f>
        <v>Daily ~ 5am-12:30am</v>
      </c>
      <c r="AF669" t="s">
        <v>25</v>
      </c>
      <c r="AG669" t="s">
        <v>80</v>
      </c>
      <c r="AH669" t="s">
        <v>137</v>
      </c>
      <c r="AI669" t="str">
        <f>VLOOKUP(AH669,[1]Sheet2!$E$2:$I$222,3,FALSE)</f>
        <v>To Richmond District</v>
      </c>
      <c r="AJ669" t="str">
        <f>VLOOKUP(AH669,[1]Sheet2!$E$2:$I$222,4,FALSE)</f>
        <v>6th Av. &amp; California</v>
      </c>
      <c r="AK669" t="str">
        <f>VLOOKUP(AH669,[1]Sheet2!$E$2:$I$222,5,FALSE)</f>
        <v>PM Only: M-F ~ 4pm-7pm</v>
      </c>
      <c r="AP669" t="e">
        <f>VLOOKUP(AO669,[1]Sheet2!$E$2:$I$222,3,FALSE)</f>
        <v>#N/A</v>
      </c>
      <c r="AQ669" t="e">
        <f>VLOOKUP(AO669,[1]Sheet2!$E$2:$I$222,4,FALSE)</f>
        <v>#N/A</v>
      </c>
      <c r="AR669" t="e">
        <f>VLOOKUP(AO669,[1]Sheet2!$E$2:$I$222,5,FALSE)</f>
        <v>#N/A</v>
      </c>
      <c r="AW669" t="e">
        <f>VLOOKUP(AV669,[1]Sheet2!$E$2:$I$222,3,FALSE)</f>
        <v>#N/A</v>
      </c>
      <c r="AX669" t="e">
        <f>VLOOKUP(AV669,[1]Sheet2!$E$2:$I$222,4,FALSE)</f>
        <v>#N/A</v>
      </c>
      <c r="AY669" t="e">
        <f>VLOOKUP(AV669,[1]Sheet2!$E$2:$I$222,5,FALSE)</f>
        <v>#N/A</v>
      </c>
      <c r="BD669" t="e">
        <f>VLOOKUP(BC669,[1]Sheet2!$E$2:$I$222,3,FALSE)</f>
        <v>#N/A</v>
      </c>
      <c r="BE669" t="e">
        <f>VLOOKUP(BC669,[1]Sheet2!$E$2:$I$222,4,FALSE)</f>
        <v>#N/A</v>
      </c>
      <c r="BF669" t="e">
        <f>VLOOKUP(BC669,[1]Sheet2!$E$2:$I$222,5,FALSE)</f>
        <v>#N/A</v>
      </c>
      <c r="BK669" t="e">
        <f>VLOOKUP(BJ669,[1]Sheet2!$E$2:$I$222,3,FALSE)</f>
        <v>#N/A</v>
      </c>
      <c r="BL669" t="e">
        <f>VLOOKUP(BJ669,[1]Sheet2!$E$2:$I$222,4,FALSE)</f>
        <v>#N/A</v>
      </c>
      <c r="BM669" t="e">
        <f>VLOOKUP(BJ669,[1]Sheet2!$E$2:$I$222,5,FALSE)</f>
        <v>#N/A</v>
      </c>
      <c r="BR669" t="e">
        <f>VLOOKUP(BQ669,[1]Sheet2!$E$2:$I$222,3,FALSE)</f>
        <v>#N/A</v>
      </c>
      <c r="BS669" t="e">
        <f>VLOOKUP(BQ669,[1]Sheet2!$E$2:$I$222,4,FALSE)</f>
        <v>#N/A</v>
      </c>
      <c r="BT669" t="e">
        <f>VLOOKUP(BQ669,[1]Sheet2!$E$2:$I$222,5,FALSE)</f>
        <v>#N/A</v>
      </c>
      <c r="BY669" t="e">
        <f>VLOOKUP(BX669,[1]Sheet2!$E$2:$I$222,3,FALSE)</f>
        <v>#N/A</v>
      </c>
      <c r="BZ669" t="e">
        <f>VLOOKUP(BX669,[1]Sheet2!$E$2:$I$222,4,FALSE)</f>
        <v>#N/A</v>
      </c>
      <c r="CA669" t="e">
        <f>VLOOKUP(BX669,[1]Sheet2!$E$2:$I$222,5,FALSE)</f>
        <v>#N/A</v>
      </c>
      <c r="CF669" t="e">
        <f>VLOOKUP(CE669,[1]Sheet2!$E$2:$I$222,3,FALSE)</f>
        <v>#N/A</v>
      </c>
      <c r="CG669" t="e">
        <f>VLOOKUP(CE669,[1]Sheet2!$E$2:$I$222,4,FALSE)</f>
        <v>#N/A</v>
      </c>
      <c r="CH669" t="e">
        <f>VLOOKUP(CE669,[1]Sheet2!$E$2:$I$222,5,FALSE)</f>
        <v>#N/A</v>
      </c>
      <c r="CM669" t="e">
        <f>VLOOKUP(CL669,[1]Sheet2!$E$2:$I$222,3,FALSE)</f>
        <v>#N/A</v>
      </c>
      <c r="CN669" t="e">
        <f>VLOOKUP(CL669,[1]Sheet2!$E$2:$I$222,4,FALSE)</f>
        <v>#N/A</v>
      </c>
      <c r="CO669" t="e">
        <f>VLOOKUP(CL669,[1]Sheet2!$E$2:$I$222,5,FALSE)</f>
        <v>#N/A</v>
      </c>
    </row>
    <row r="670" spans="1:93" x14ac:dyDescent="0.25">
      <c r="A670">
        <v>700</v>
      </c>
      <c r="C670">
        <v>13848</v>
      </c>
      <c r="D670">
        <v>3848</v>
      </c>
      <c r="E670">
        <v>37.787619999999997</v>
      </c>
      <c r="F670">
        <v>-122.44338399999999</v>
      </c>
      <c r="G670" t="s">
        <v>2061</v>
      </c>
      <c r="H670" t="s">
        <v>2062</v>
      </c>
      <c r="I670" t="s">
        <v>721</v>
      </c>
      <c r="J670" t="s">
        <v>669</v>
      </c>
      <c r="K670" t="s">
        <v>711</v>
      </c>
      <c r="Q670" t="s">
        <v>672</v>
      </c>
      <c r="S670" t="s">
        <v>2018</v>
      </c>
      <c r="T670" t="s">
        <v>2063</v>
      </c>
      <c r="X670">
        <f t="shared" si="10"/>
        <v>2</v>
      </c>
      <c r="Y670" t="s">
        <v>44</v>
      </c>
      <c r="Z670" t="s">
        <v>77</v>
      </c>
      <c r="AA670" t="s">
        <v>120</v>
      </c>
      <c r="AB670" t="str">
        <f>VLOOKUP($AA670,Sheet2!$E$2:$I$222,3,FALSE)</f>
        <v>To Downtown</v>
      </c>
      <c r="AC670" t="str">
        <f>VLOOKUP($AA670,Sheet2!$E$2:$I$222,4,FALSE)</f>
        <v>Drumm &amp; Clay</v>
      </c>
      <c r="AD670" t="str">
        <f>VLOOKUP($AA670,Sheet2!$E$2:$I$222,5,FALSE)</f>
        <v>Daily ~ 5am-12;30am</v>
      </c>
      <c r="AF670" t="s">
        <v>25</v>
      </c>
      <c r="AG670" t="s">
        <v>77</v>
      </c>
      <c r="AH670" t="s">
        <v>101</v>
      </c>
      <c r="AI670" t="str">
        <f>VLOOKUP(AH670,[1]Sheet2!$E$2:$I$222,3,FALSE)</f>
        <v>To Financial District</v>
      </c>
      <c r="AJ670" t="str">
        <f>VLOOKUP(AH670,[1]Sheet2!$E$2:$I$222,4,FALSE)</f>
        <v>Davis &amp; Market</v>
      </c>
      <c r="AK670" t="str">
        <f>VLOOKUP(AH670,[1]Sheet2!$E$2:$I$222,5,FALSE)</f>
        <v>AM Only: M-F ~ 7am-10am</v>
      </c>
      <c r="AP670" t="e">
        <f>VLOOKUP(AO670,[1]Sheet2!$E$2:$I$222,3,FALSE)</f>
        <v>#N/A</v>
      </c>
      <c r="AQ670" t="e">
        <f>VLOOKUP(AO670,[1]Sheet2!$E$2:$I$222,4,FALSE)</f>
        <v>#N/A</v>
      </c>
      <c r="AR670" t="e">
        <f>VLOOKUP(AO670,[1]Sheet2!$E$2:$I$222,5,FALSE)</f>
        <v>#N/A</v>
      </c>
      <c r="AW670" t="e">
        <f>VLOOKUP(AV670,[1]Sheet2!$E$2:$I$222,3,FALSE)</f>
        <v>#N/A</v>
      </c>
      <c r="AX670" t="e">
        <f>VLOOKUP(AV670,[1]Sheet2!$E$2:$I$222,4,FALSE)</f>
        <v>#N/A</v>
      </c>
      <c r="AY670" t="e">
        <f>VLOOKUP(AV670,[1]Sheet2!$E$2:$I$222,5,FALSE)</f>
        <v>#N/A</v>
      </c>
      <c r="BD670" t="e">
        <f>VLOOKUP(BC670,[1]Sheet2!$E$2:$I$222,3,FALSE)</f>
        <v>#N/A</v>
      </c>
      <c r="BE670" t="e">
        <f>VLOOKUP(BC670,[1]Sheet2!$E$2:$I$222,4,FALSE)</f>
        <v>#N/A</v>
      </c>
      <c r="BF670" t="e">
        <f>VLOOKUP(BC670,[1]Sheet2!$E$2:$I$222,5,FALSE)</f>
        <v>#N/A</v>
      </c>
      <c r="BK670" t="e">
        <f>VLOOKUP(BJ670,[1]Sheet2!$E$2:$I$222,3,FALSE)</f>
        <v>#N/A</v>
      </c>
      <c r="BL670" t="e">
        <f>VLOOKUP(BJ670,[1]Sheet2!$E$2:$I$222,4,FALSE)</f>
        <v>#N/A</v>
      </c>
      <c r="BM670" t="e">
        <f>VLOOKUP(BJ670,[1]Sheet2!$E$2:$I$222,5,FALSE)</f>
        <v>#N/A</v>
      </c>
      <c r="BR670" t="e">
        <f>VLOOKUP(BQ670,[1]Sheet2!$E$2:$I$222,3,FALSE)</f>
        <v>#N/A</v>
      </c>
      <c r="BS670" t="e">
        <f>VLOOKUP(BQ670,[1]Sheet2!$E$2:$I$222,4,FALSE)</f>
        <v>#N/A</v>
      </c>
      <c r="BT670" t="e">
        <f>VLOOKUP(BQ670,[1]Sheet2!$E$2:$I$222,5,FALSE)</f>
        <v>#N/A</v>
      </c>
      <c r="BY670" t="e">
        <f>VLOOKUP(BX670,[1]Sheet2!$E$2:$I$222,3,FALSE)</f>
        <v>#N/A</v>
      </c>
      <c r="BZ670" t="e">
        <f>VLOOKUP(BX670,[1]Sheet2!$E$2:$I$222,4,FALSE)</f>
        <v>#N/A</v>
      </c>
      <c r="CA670" t="e">
        <f>VLOOKUP(BX670,[1]Sheet2!$E$2:$I$222,5,FALSE)</f>
        <v>#N/A</v>
      </c>
      <c r="CF670" t="e">
        <f>VLOOKUP(CE670,[1]Sheet2!$E$2:$I$222,3,FALSE)</f>
        <v>#N/A</v>
      </c>
      <c r="CG670" t="e">
        <f>VLOOKUP(CE670,[1]Sheet2!$E$2:$I$222,4,FALSE)</f>
        <v>#N/A</v>
      </c>
      <c r="CH670" t="e">
        <f>VLOOKUP(CE670,[1]Sheet2!$E$2:$I$222,5,FALSE)</f>
        <v>#N/A</v>
      </c>
      <c r="CM670" t="e">
        <f>VLOOKUP(CL670,[1]Sheet2!$E$2:$I$222,3,FALSE)</f>
        <v>#N/A</v>
      </c>
      <c r="CN670" t="e">
        <f>VLOOKUP(CL670,[1]Sheet2!$E$2:$I$222,4,FALSE)</f>
        <v>#N/A</v>
      </c>
      <c r="CO670" t="e">
        <f>VLOOKUP(CL670,[1]Sheet2!$E$2:$I$222,5,FALSE)</f>
        <v>#N/A</v>
      </c>
    </row>
    <row r="671" spans="1:93" x14ac:dyDescent="0.25">
      <c r="A671">
        <v>701</v>
      </c>
      <c r="C671">
        <v>13849</v>
      </c>
      <c r="D671">
        <v>3849</v>
      </c>
      <c r="E671">
        <v>37.793289999999999</v>
      </c>
      <c r="F671">
        <v>-122.3998</v>
      </c>
      <c r="G671" t="s">
        <v>2064</v>
      </c>
      <c r="H671" t="s">
        <v>2065</v>
      </c>
      <c r="I671" t="s">
        <v>727</v>
      </c>
      <c r="J671" t="s">
        <v>687</v>
      </c>
      <c r="K671" t="s">
        <v>743</v>
      </c>
      <c r="Q671">
        <v>0</v>
      </c>
      <c r="S671" t="s">
        <v>2066</v>
      </c>
      <c r="T671" t="s">
        <v>2067</v>
      </c>
      <c r="X671">
        <f t="shared" si="10"/>
        <v>1</v>
      </c>
      <c r="Y671" t="s">
        <v>54</v>
      </c>
      <c r="Z671" t="s">
        <v>79</v>
      </c>
      <c r="AB671" t="e">
        <f>VLOOKUP($AA671,Sheet2!$E$2:$I$222,3,FALSE)</f>
        <v>#N/A</v>
      </c>
      <c r="AC671" t="e">
        <f>VLOOKUP($AA671,Sheet2!$E$2:$I$222,4,FALSE)</f>
        <v>#N/A</v>
      </c>
      <c r="AD671" t="e">
        <f>VLOOKUP($AA671,Sheet2!$E$2:$I$222,5,FALSE)</f>
        <v>#N/A</v>
      </c>
      <c r="AI671" t="e">
        <f>VLOOKUP(AH671,[1]Sheet2!$E$2:$I$222,3,FALSE)</f>
        <v>#N/A</v>
      </c>
      <c r="AJ671" t="e">
        <f>VLOOKUP(AH671,[1]Sheet2!$E$2:$I$222,4,FALSE)</f>
        <v>#N/A</v>
      </c>
      <c r="AK671" t="e">
        <f>VLOOKUP(AH671,[1]Sheet2!$E$2:$I$222,5,FALSE)</f>
        <v>#N/A</v>
      </c>
      <c r="AP671" t="e">
        <f>VLOOKUP(AO671,[1]Sheet2!$E$2:$I$222,3,FALSE)</f>
        <v>#N/A</v>
      </c>
      <c r="AQ671" t="e">
        <f>VLOOKUP(AO671,[1]Sheet2!$E$2:$I$222,4,FALSE)</f>
        <v>#N/A</v>
      </c>
      <c r="AR671" t="e">
        <f>VLOOKUP(AO671,[1]Sheet2!$E$2:$I$222,5,FALSE)</f>
        <v>#N/A</v>
      </c>
      <c r="AW671" t="e">
        <f>VLOOKUP(AV671,[1]Sheet2!$E$2:$I$222,3,FALSE)</f>
        <v>#N/A</v>
      </c>
      <c r="AX671" t="e">
        <f>VLOOKUP(AV671,[1]Sheet2!$E$2:$I$222,4,FALSE)</f>
        <v>#N/A</v>
      </c>
      <c r="AY671" t="e">
        <f>VLOOKUP(AV671,[1]Sheet2!$E$2:$I$222,5,FALSE)</f>
        <v>#N/A</v>
      </c>
      <c r="BD671" t="e">
        <f>VLOOKUP(BC671,[1]Sheet2!$E$2:$I$222,3,FALSE)</f>
        <v>#N/A</v>
      </c>
      <c r="BE671" t="e">
        <f>VLOOKUP(BC671,[1]Sheet2!$E$2:$I$222,4,FALSE)</f>
        <v>#N/A</v>
      </c>
      <c r="BF671" t="e">
        <f>VLOOKUP(BC671,[1]Sheet2!$E$2:$I$222,5,FALSE)</f>
        <v>#N/A</v>
      </c>
      <c r="BK671" t="e">
        <f>VLOOKUP(BJ671,[1]Sheet2!$E$2:$I$222,3,FALSE)</f>
        <v>#N/A</v>
      </c>
      <c r="BL671" t="e">
        <f>VLOOKUP(BJ671,[1]Sheet2!$E$2:$I$222,4,FALSE)</f>
        <v>#N/A</v>
      </c>
      <c r="BM671" t="e">
        <f>VLOOKUP(BJ671,[1]Sheet2!$E$2:$I$222,5,FALSE)</f>
        <v>#N/A</v>
      </c>
      <c r="BR671" t="e">
        <f>VLOOKUP(BQ671,[1]Sheet2!$E$2:$I$222,3,FALSE)</f>
        <v>#N/A</v>
      </c>
      <c r="BS671" t="e">
        <f>VLOOKUP(BQ671,[1]Sheet2!$E$2:$I$222,4,FALSE)</f>
        <v>#N/A</v>
      </c>
      <c r="BT671" t="e">
        <f>VLOOKUP(BQ671,[1]Sheet2!$E$2:$I$222,5,FALSE)</f>
        <v>#N/A</v>
      </c>
      <c r="BY671" t="e">
        <f>VLOOKUP(BX671,[1]Sheet2!$E$2:$I$222,3,FALSE)</f>
        <v>#N/A</v>
      </c>
      <c r="BZ671" t="e">
        <f>VLOOKUP(BX671,[1]Sheet2!$E$2:$I$222,4,FALSE)</f>
        <v>#N/A</v>
      </c>
      <c r="CA671" t="e">
        <f>VLOOKUP(BX671,[1]Sheet2!$E$2:$I$222,5,FALSE)</f>
        <v>#N/A</v>
      </c>
      <c r="CF671" t="e">
        <f>VLOOKUP(CE671,[1]Sheet2!$E$2:$I$222,3,FALSE)</f>
        <v>#N/A</v>
      </c>
      <c r="CG671" t="e">
        <f>VLOOKUP(CE671,[1]Sheet2!$E$2:$I$222,4,FALSE)</f>
        <v>#N/A</v>
      </c>
      <c r="CH671" t="e">
        <f>VLOOKUP(CE671,[1]Sheet2!$E$2:$I$222,5,FALSE)</f>
        <v>#N/A</v>
      </c>
      <c r="CM671" t="e">
        <f>VLOOKUP(CL671,[1]Sheet2!$E$2:$I$222,3,FALSE)</f>
        <v>#N/A</v>
      </c>
      <c r="CN671" t="e">
        <f>VLOOKUP(CL671,[1]Sheet2!$E$2:$I$222,4,FALSE)</f>
        <v>#N/A</v>
      </c>
      <c r="CO671" t="e">
        <f>VLOOKUP(CL671,[1]Sheet2!$E$2:$I$222,5,FALSE)</f>
        <v>#N/A</v>
      </c>
    </row>
    <row r="672" spans="1:93" x14ac:dyDescent="0.25">
      <c r="A672">
        <v>702</v>
      </c>
      <c r="C672">
        <v>13851</v>
      </c>
      <c r="D672">
        <v>3851</v>
      </c>
      <c r="E672">
        <v>37.793140000000001</v>
      </c>
      <c r="F672">
        <v>-122.40007</v>
      </c>
      <c r="G672" t="s">
        <v>2064</v>
      </c>
      <c r="H672" t="s">
        <v>2065</v>
      </c>
      <c r="I672" t="s">
        <v>721</v>
      </c>
      <c r="J672" t="s">
        <v>687</v>
      </c>
      <c r="P672" t="s">
        <v>924</v>
      </c>
      <c r="Q672">
        <v>0</v>
      </c>
      <c r="S672" t="s">
        <v>2068</v>
      </c>
      <c r="X672">
        <f t="shared" si="10"/>
        <v>6</v>
      </c>
      <c r="Y672" t="s">
        <v>46</v>
      </c>
      <c r="Z672" t="s">
        <v>77</v>
      </c>
      <c r="AA672" t="s">
        <v>122</v>
      </c>
      <c r="AB672" t="str">
        <f>VLOOKUP($AA672,Sheet2!$E$2:$I$222,3,FALSE)</f>
        <v>To Financial District</v>
      </c>
      <c r="AC672" t="str">
        <f>VLOOKUP($AA672,Sheet2!$E$2:$I$222,4,FALSE)</f>
        <v>Davis &amp; Market</v>
      </c>
      <c r="AD672" t="str">
        <f>VLOOKUP($AA672,Sheet2!$E$2:$I$222,5,FALSE)</f>
        <v>AM Only: M-F ~ 7am-10am</v>
      </c>
      <c r="AF672" t="s">
        <v>25</v>
      </c>
      <c r="AG672" t="s">
        <v>77</v>
      </c>
      <c r="AH672" t="s">
        <v>101</v>
      </c>
      <c r="AI672" t="str">
        <f>VLOOKUP(AH672,[1]Sheet2!$E$2:$I$222,3,FALSE)</f>
        <v>To Financial District</v>
      </c>
      <c r="AJ672" t="str">
        <f>VLOOKUP(AH672,[1]Sheet2!$E$2:$I$222,4,FALSE)</f>
        <v>Davis &amp; Market</v>
      </c>
      <c r="AK672" t="str">
        <f>VLOOKUP(AH672,[1]Sheet2!$E$2:$I$222,5,FALSE)</f>
        <v>AM Only: M-F ~ 7am-10am</v>
      </c>
      <c r="AM672" t="s">
        <v>11</v>
      </c>
      <c r="AN672" t="s">
        <v>77</v>
      </c>
      <c r="AO672" t="s">
        <v>90</v>
      </c>
      <c r="AP672" t="str">
        <f>VLOOKUP(AO672,[1]Sheet2!$E$2:$I$222,3,FALSE)</f>
        <v>To Financial District</v>
      </c>
      <c r="AQ672" t="str">
        <f>VLOOKUP(AO672,[1]Sheet2!$E$2:$I$222,4,FALSE)</f>
        <v>Davis &amp; Market</v>
      </c>
      <c r="AR672" t="str">
        <f>VLOOKUP(AO672,[1]Sheet2!$E$2:$I$222,5,FALSE)</f>
        <v>AM Only: M-F ~ 7am-9am</v>
      </c>
      <c r="AT672" t="s">
        <v>76</v>
      </c>
      <c r="AU672" t="s">
        <v>77</v>
      </c>
      <c r="AV672" t="s">
        <v>350</v>
      </c>
      <c r="AW672" t="str">
        <f>VLOOKUP(AV672,[1]Sheet2!$E$2:$I$222,3,FALSE)</f>
        <v>To Financial District</v>
      </c>
      <c r="AX672" t="str">
        <f>VLOOKUP(AV672,[1]Sheet2!$E$2:$I$222,4,FALSE)</f>
        <v>Davis &amp; Market</v>
      </c>
      <c r="AY672" t="str">
        <f>VLOOKUP(AV672,[1]Sheet2!$E$2:$I$222,5,FALSE)</f>
        <v>AM Only: M-F ~ 7am-9am</v>
      </c>
      <c r="BA672" t="s">
        <v>349</v>
      </c>
      <c r="BB672" t="s">
        <v>77</v>
      </c>
      <c r="BC672" t="s">
        <v>357</v>
      </c>
      <c r="BD672" t="str">
        <f>VLOOKUP(BC672,[1]Sheet2!$E$2:$I$222,3,FALSE)</f>
        <v>To Financial District</v>
      </c>
      <c r="BE672" t="str">
        <f>VLOOKUP(BC672,[1]Sheet2!$E$2:$I$222,4,FALSE)</f>
        <v>Davis &amp; Market</v>
      </c>
      <c r="BF672" t="str">
        <f>VLOOKUP(BC672,[1]Sheet2!$E$2:$I$222,5,FALSE)</f>
        <v>AM Only: M-F ~ 7am-9am</v>
      </c>
      <c r="BH672" t="s">
        <v>348</v>
      </c>
      <c r="BI672" t="s">
        <v>77</v>
      </c>
      <c r="BJ672" t="s">
        <v>355</v>
      </c>
      <c r="BK672" t="str">
        <f>VLOOKUP(BJ672,[1]Sheet2!$E$2:$I$222,3,FALSE)</f>
        <v>To Financial District</v>
      </c>
      <c r="BL672" t="str">
        <f>VLOOKUP(BJ672,[1]Sheet2!$E$2:$I$222,4,FALSE)</f>
        <v>Davis &amp; Market</v>
      </c>
      <c r="BM672" t="str">
        <f>VLOOKUP(BJ672,[1]Sheet2!$E$2:$I$222,5,FALSE)</f>
        <v>AM Only: M-F ~ 7am-9am</v>
      </c>
      <c r="BR672" t="e">
        <f>VLOOKUP(BQ672,[1]Sheet2!$E$2:$I$222,3,FALSE)</f>
        <v>#N/A</v>
      </c>
      <c r="BS672" t="e">
        <f>VLOOKUP(BQ672,[1]Sheet2!$E$2:$I$222,4,FALSE)</f>
        <v>#N/A</v>
      </c>
      <c r="BT672" t="e">
        <f>VLOOKUP(BQ672,[1]Sheet2!$E$2:$I$222,5,FALSE)</f>
        <v>#N/A</v>
      </c>
      <c r="BY672" t="e">
        <f>VLOOKUP(BX672,[1]Sheet2!$E$2:$I$222,3,FALSE)</f>
        <v>#N/A</v>
      </c>
      <c r="BZ672" t="e">
        <f>VLOOKUP(BX672,[1]Sheet2!$E$2:$I$222,4,FALSE)</f>
        <v>#N/A</v>
      </c>
      <c r="CA672" t="e">
        <f>VLOOKUP(BX672,[1]Sheet2!$E$2:$I$222,5,FALSE)</f>
        <v>#N/A</v>
      </c>
      <c r="CF672" t="e">
        <f>VLOOKUP(CE672,[1]Sheet2!$E$2:$I$222,3,FALSE)</f>
        <v>#N/A</v>
      </c>
      <c r="CG672" t="e">
        <f>VLOOKUP(CE672,[1]Sheet2!$E$2:$I$222,4,FALSE)</f>
        <v>#N/A</v>
      </c>
      <c r="CH672" t="e">
        <f>VLOOKUP(CE672,[1]Sheet2!$E$2:$I$222,5,FALSE)</f>
        <v>#N/A</v>
      </c>
      <c r="CM672" t="e">
        <f>VLOOKUP(CL672,[1]Sheet2!$E$2:$I$222,3,FALSE)</f>
        <v>#N/A</v>
      </c>
      <c r="CN672" t="e">
        <f>VLOOKUP(CL672,[1]Sheet2!$E$2:$I$222,4,FALSE)</f>
        <v>#N/A</v>
      </c>
      <c r="CO672" t="e">
        <f>VLOOKUP(CL672,[1]Sheet2!$E$2:$I$222,5,FALSE)</f>
        <v>#N/A</v>
      </c>
    </row>
    <row r="673" spans="1:93" x14ac:dyDescent="0.25">
      <c r="A673">
        <v>703</v>
      </c>
      <c r="C673">
        <v>13852</v>
      </c>
      <c r="D673">
        <v>3852</v>
      </c>
      <c r="E673">
        <v>37.786025000000002</v>
      </c>
      <c r="F673">
        <v>-122.45700100000001</v>
      </c>
      <c r="G673" t="s">
        <v>2069</v>
      </c>
      <c r="H673" t="s">
        <v>2070</v>
      </c>
      <c r="I673" t="s">
        <v>762</v>
      </c>
      <c r="J673" t="s">
        <v>669</v>
      </c>
      <c r="K673" t="s">
        <v>844</v>
      </c>
      <c r="Q673" t="s">
        <v>672</v>
      </c>
      <c r="S673" t="s">
        <v>2071</v>
      </c>
      <c r="X673">
        <f t="shared" si="10"/>
        <v>4</v>
      </c>
      <c r="Y673" t="s">
        <v>44</v>
      </c>
      <c r="Z673" t="s">
        <v>80</v>
      </c>
      <c r="AA673" t="s">
        <v>121</v>
      </c>
      <c r="AB673" t="str">
        <f>VLOOKUP($AA673,Sheet2!$E$2:$I$222,3,FALSE)</f>
        <v>To Richmond District</v>
      </c>
      <c r="AC673" t="str">
        <f>VLOOKUP($AA673,Sheet2!$E$2:$I$222,4,FALSE)</f>
        <v>33rd Av. &amp; Geary</v>
      </c>
      <c r="AD673" t="str">
        <f>VLOOKUP($AA673,Sheet2!$E$2:$I$222,5,FALSE)</f>
        <v>Daily ~ 5am-12:30am</v>
      </c>
      <c r="AF673" t="s">
        <v>49</v>
      </c>
      <c r="AG673" t="s">
        <v>80</v>
      </c>
      <c r="AH673" t="s">
        <v>125</v>
      </c>
      <c r="AI673" t="str">
        <f>VLOOKUP(AH673,[1]Sheet2!$E$2:$I$222,3,FALSE)</f>
        <v xml:space="preserve">To Richmond District </v>
      </c>
      <c r="AJ673" t="str">
        <f>VLOOKUP(AH673,[1]Sheet2!$E$2:$I$222,4,FALSE)</f>
        <v>Park Presidio &amp; Geary</v>
      </c>
      <c r="AK673" t="str">
        <f>VLOOKUP(AH673,[1]Sheet2!$E$2:$I$222,5,FALSE)</f>
        <v>Daily ~ 6:30am-7pm</v>
      </c>
      <c r="AM673" t="s">
        <v>38</v>
      </c>
      <c r="AN673" t="s">
        <v>79</v>
      </c>
      <c r="AP673" t="e">
        <f>VLOOKUP(AO673,[1]Sheet2!$E$2:$I$222,3,FALSE)</f>
        <v>#N/A</v>
      </c>
      <c r="AQ673" t="e">
        <f>VLOOKUP(AO673,[1]Sheet2!$E$2:$I$222,4,FALSE)</f>
        <v>#N/A</v>
      </c>
      <c r="AR673" t="e">
        <f>VLOOKUP(AO673,[1]Sheet2!$E$2:$I$222,5,FALSE)</f>
        <v>#N/A</v>
      </c>
      <c r="AT673" t="s">
        <v>25</v>
      </c>
      <c r="AU673" t="s">
        <v>80</v>
      </c>
      <c r="AV673" t="s">
        <v>137</v>
      </c>
      <c r="AW673" t="str">
        <f>VLOOKUP(AV673,[1]Sheet2!$E$2:$I$222,3,FALSE)</f>
        <v>To Richmond District</v>
      </c>
      <c r="AX673" t="str">
        <f>VLOOKUP(AV673,[1]Sheet2!$E$2:$I$222,4,FALSE)</f>
        <v>6th Av. &amp; California</v>
      </c>
      <c r="AY673" t="str">
        <f>VLOOKUP(AV673,[1]Sheet2!$E$2:$I$222,5,FALSE)</f>
        <v>PM Only: M-F ~ 4pm-7pm</v>
      </c>
      <c r="BD673" t="e">
        <f>VLOOKUP(BC673,[1]Sheet2!$E$2:$I$222,3,FALSE)</f>
        <v>#N/A</v>
      </c>
      <c r="BE673" t="e">
        <f>VLOOKUP(BC673,[1]Sheet2!$E$2:$I$222,4,FALSE)</f>
        <v>#N/A</v>
      </c>
      <c r="BF673" t="e">
        <f>VLOOKUP(BC673,[1]Sheet2!$E$2:$I$222,5,FALSE)</f>
        <v>#N/A</v>
      </c>
      <c r="BK673" t="e">
        <f>VLOOKUP(BJ673,[1]Sheet2!$E$2:$I$222,3,FALSE)</f>
        <v>#N/A</v>
      </c>
      <c r="BL673" t="e">
        <f>VLOOKUP(BJ673,[1]Sheet2!$E$2:$I$222,4,FALSE)</f>
        <v>#N/A</v>
      </c>
      <c r="BM673" t="e">
        <f>VLOOKUP(BJ673,[1]Sheet2!$E$2:$I$222,5,FALSE)</f>
        <v>#N/A</v>
      </c>
      <c r="BR673" t="e">
        <f>VLOOKUP(BQ673,[1]Sheet2!$E$2:$I$222,3,FALSE)</f>
        <v>#N/A</v>
      </c>
      <c r="BS673" t="e">
        <f>VLOOKUP(BQ673,[1]Sheet2!$E$2:$I$222,4,FALSE)</f>
        <v>#N/A</v>
      </c>
      <c r="BT673" t="e">
        <f>VLOOKUP(BQ673,[1]Sheet2!$E$2:$I$222,5,FALSE)</f>
        <v>#N/A</v>
      </c>
      <c r="BY673" t="e">
        <f>VLOOKUP(BX673,[1]Sheet2!$E$2:$I$222,3,FALSE)</f>
        <v>#N/A</v>
      </c>
      <c r="BZ673" t="e">
        <f>VLOOKUP(BX673,[1]Sheet2!$E$2:$I$222,4,FALSE)</f>
        <v>#N/A</v>
      </c>
      <c r="CA673" t="e">
        <f>VLOOKUP(BX673,[1]Sheet2!$E$2:$I$222,5,FALSE)</f>
        <v>#N/A</v>
      </c>
      <c r="CF673" t="e">
        <f>VLOOKUP(CE673,[1]Sheet2!$E$2:$I$222,3,FALSE)</f>
        <v>#N/A</v>
      </c>
      <c r="CG673" t="e">
        <f>VLOOKUP(CE673,[1]Sheet2!$E$2:$I$222,4,FALSE)</f>
        <v>#N/A</v>
      </c>
      <c r="CH673" t="e">
        <f>VLOOKUP(CE673,[1]Sheet2!$E$2:$I$222,5,FALSE)</f>
        <v>#N/A</v>
      </c>
      <c r="CM673" t="e">
        <f>VLOOKUP(CL673,[1]Sheet2!$E$2:$I$222,3,FALSE)</f>
        <v>#N/A</v>
      </c>
      <c r="CN673" t="e">
        <f>VLOOKUP(CL673,[1]Sheet2!$E$2:$I$222,4,FALSE)</f>
        <v>#N/A</v>
      </c>
      <c r="CO673" t="e">
        <f>VLOOKUP(CL673,[1]Sheet2!$E$2:$I$222,5,FALSE)</f>
        <v>#N/A</v>
      </c>
    </row>
    <row r="674" spans="1:93" x14ac:dyDescent="0.25">
      <c r="A674">
        <v>704</v>
      </c>
      <c r="C674">
        <v>13853</v>
      </c>
      <c r="D674">
        <v>3853</v>
      </c>
      <c r="E674">
        <v>37.785974000000003</v>
      </c>
      <c r="F674">
        <v>-122.456329</v>
      </c>
      <c r="G674" t="s">
        <v>2069</v>
      </c>
      <c r="H674" t="s">
        <v>2070</v>
      </c>
      <c r="I674" t="s">
        <v>721</v>
      </c>
      <c r="J674" t="s">
        <v>669</v>
      </c>
      <c r="K674" t="s">
        <v>743</v>
      </c>
      <c r="N674" t="s">
        <v>2072</v>
      </c>
      <c r="Q674" t="s">
        <v>672</v>
      </c>
      <c r="R674">
        <v>115</v>
      </c>
      <c r="S674" t="s">
        <v>2060</v>
      </c>
      <c r="X674">
        <f t="shared" si="10"/>
        <v>3</v>
      </c>
      <c r="Y674" t="s">
        <v>44</v>
      </c>
      <c r="Z674" t="s">
        <v>77</v>
      </c>
      <c r="AA674" t="s">
        <v>120</v>
      </c>
      <c r="AB674" t="str">
        <f>VLOOKUP($AA674,Sheet2!$E$2:$I$222,3,FALSE)</f>
        <v>To Downtown</v>
      </c>
      <c r="AC674" t="str">
        <f>VLOOKUP($AA674,Sheet2!$E$2:$I$222,4,FALSE)</f>
        <v>Drumm &amp; Clay</v>
      </c>
      <c r="AD674" t="str">
        <f>VLOOKUP($AA674,Sheet2!$E$2:$I$222,5,FALSE)</f>
        <v>Daily ~ 5am-12;30am</v>
      </c>
      <c r="AF674" t="s">
        <v>49</v>
      </c>
      <c r="AG674" t="s">
        <v>77</v>
      </c>
      <c r="AH674" t="s">
        <v>126</v>
      </c>
      <c r="AI674" t="str">
        <f>VLOOKUP(AH674,[1]Sheet2!$E$2:$I$222,3,FALSE)</f>
        <v>To Downtown</v>
      </c>
      <c r="AJ674" t="str">
        <f>VLOOKUP(AH674,[1]Sheet2!$E$2:$I$222,4,FALSE)</f>
        <v>Mission &amp; Main</v>
      </c>
      <c r="AK674" t="str">
        <f>VLOOKUP(AH674,[1]Sheet2!$E$2:$I$222,5,FALSE)</f>
        <v>Daily ~ 6:30am-7pm</v>
      </c>
      <c r="AM674" t="s">
        <v>25</v>
      </c>
      <c r="AN674" t="s">
        <v>77</v>
      </c>
      <c r="AO674" t="s">
        <v>101</v>
      </c>
      <c r="AP674" t="str">
        <f>VLOOKUP(AO674,[1]Sheet2!$E$2:$I$222,3,FALSE)</f>
        <v>To Financial District</v>
      </c>
      <c r="AQ674" t="str">
        <f>VLOOKUP(AO674,[1]Sheet2!$E$2:$I$222,4,FALSE)</f>
        <v>Davis &amp; Market</v>
      </c>
      <c r="AR674" t="str">
        <f>VLOOKUP(AO674,[1]Sheet2!$E$2:$I$222,5,FALSE)</f>
        <v>AM Only: M-F ~ 7am-10am</v>
      </c>
      <c r="AW674" t="e">
        <f>VLOOKUP(AV674,[1]Sheet2!$E$2:$I$222,3,FALSE)</f>
        <v>#N/A</v>
      </c>
      <c r="AX674" t="e">
        <f>VLOOKUP(AV674,[1]Sheet2!$E$2:$I$222,4,FALSE)</f>
        <v>#N/A</v>
      </c>
      <c r="AY674" t="e">
        <f>VLOOKUP(AV674,[1]Sheet2!$E$2:$I$222,5,FALSE)</f>
        <v>#N/A</v>
      </c>
      <c r="BD674" t="e">
        <f>VLOOKUP(BC674,[1]Sheet2!$E$2:$I$222,3,FALSE)</f>
        <v>#N/A</v>
      </c>
      <c r="BE674" t="e">
        <f>VLOOKUP(BC674,[1]Sheet2!$E$2:$I$222,4,FALSE)</f>
        <v>#N/A</v>
      </c>
      <c r="BF674" t="e">
        <f>VLOOKUP(BC674,[1]Sheet2!$E$2:$I$222,5,FALSE)</f>
        <v>#N/A</v>
      </c>
      <c r="BK674" t="e">
        <f>VLOOKUP(BJ674,[1]Sheet2!$E$2:$I$222,3,FALSE)</f>
        <v>#N/A</v>
      </c>
      <c r="BL674" t="e">
        <f>VLOOKUP(BJ674,[1]Sheet2!$E$2:$I$222,4,FALSE)</f>
        <v>#N/A</v>
      </c>
      <c r="BM674" t="e">
        <f>VLOOKUP(BJ674,[1]Sheet2!$E$2:$I$222,5,FALSE)</f>
        <v>#N/A</v>
      </c>
      <c r="BR674" t="e">
        <f>VLOOKUP(BQ674,[1]Sheet2!$E$2:$I$222,3,FALSE)</f>
        <v>#N/A</v>
      </c>
      <c r="BS674" t="e">
        <f>VLOOKUP(BQ674,[1]Sheet2!$E$2:$I$222,4,FALSE)</f>
        <v>#N/A</v>
      </c>
      <c r="BT674" t="e">
        <f>VLOOKUP(BQ674,[1]Sheet2!$E$2:$I$222,5,FALSE)</f>
        <v>#N/A</v>
      </c>
      <c r="BY674" t="e">
        <f>VLOOKUP(BX674,[1]Sheet2!$E$2:$I$222,3,FALSE)</f>
        <v>#N/A</v>
      </c>
      <c r="BZ674" t="e">
        <f>VLOOKUP(BX674,[1]Sheet2!$E$2:$I$222,4,FALSE)</f>
        <v>#N/A</v>
      </c>
      <c r="CA674" t="e">
        <f>VLOOKUP(BX674,[1]Sheet2!$E$2:$I$222,5,FALSE)</f>
        <v>#N/A</v>
      </c>
      <c r="CF674" t="e">
        <f>VLOOKUP(CE674,[1]Sheet2!$E$2:$I$222,3,FALSE)</f>
        <v>#N/A</v>
      </c>
      <c r="CG674" t="e">
        <f>VLOOKUP(CE674,[1]Sheet2!$E$2:$I$222,4,FALSE)</f>
        <v>#N/A</v>
      </c>
      <c r="CH674" t="e">
        <f>VLOOKUP(CE674,[1]Sheet2!$E$2:$I$222,5,FALSE)</f>
        <v>#N/A</v>
      </c>
      <c r="CM674" t="e">
        <f>VLOOKUP(CL674,[1]Sheet2!$E$2:$I$222,3,FALSE)</f>
        <v>#N/A</v>
      </c>
      <c r="CN674" t="e">
        <f>VLOOKUP(CL674,[1]Sheet2!$E$2:$I$222,4,FALSE)</f>
        <v>#N/A</v>
      </c>
      <c r="CO674" t="e">
        <f>VLOOKUP(CL674,[1]Sheet2!$E$2:$I$222,5,FALSE)</f>
        <v>#N/A</v>
      </c>
    </row>
    <row r="675" spans="1:93" x14ac:dyDescent="0.25">
      <c r="A675">
        <v>705</v>
      </c>
      <c r="C675">
        <v>13855</v>
      </c>
      <c r="D675">
        <v>3855</v>
      </c>
      <c r="E675">
        <v>37.793579999999999</v>
      </c>
      <c r="F675">
        <v>-122.39745000000001</v>
      </c>
      <c r="G675" t="s">
        <v>2073</v>
      </c>
      <c r="H675" t="s">
        <v>2074</v>
      </c>
      <c r="I675" t="s">
        <v>727</v>
      </c>
      <c r="J675" t="s">
        <v>687</v>
      </c>
      <c r="Q675">
        <v>0</v>
      </c>
      <c r="S675" t="s">
        <v>2066</v>
      </c>
      <c r="T675" t="s">
        <v>2067</v>
      </c>
      <c r="X675">
        <f t="shared" si="10"/>
        <v>1</v>
      </c>
      <c r="Y675" t="s">
        <v>54</v>
      </c>
      <c r="Z675" t="s">
        <v>79</v>
      </c>
      <c r="AB675" t="e">
        <f>VLOOKUP($AA675,Sheet2!$E$2:$I$222,3,FALSE)</f>
        <v>#N/A</v>
      </c>
      <c r="AC675" t="e">
        <f>VLOOKUP($AA675,Sheet2!$E$2:$I$222,4,FALSE)</f>
        <v>#N/A</v>
      </c>
      <c r="AD675" t="e">
        <f>VLOOKUP($AA675,Sheet2!$E$2:$I$222,5,FALSE)</f>
        <v>#N/A</v>
      </c>
      <c r="AI675" t="e">
        <f>VLOOKUP(AH675,[1]Sheet2!$E$2:$I$222,3,FALSE)</f>
        <v>#N/A</v>
      </c>
      <c r="AJ675" t="e">
        <f>VLOOKUP(AH675,[1]Sheet2!$E$2:$I$222,4,FALSE)</f>
        <v>#N/A</v>
      </c>
      <c r="AK675" t="e">
        <f>VLOOKUP(AH675,[1]Sheet2!$E$2:$I$222,5,FALSE)</f>
        <v>#N/A</v>
      </c>
      <c r="AP675" t="e">
        <f>VLOOKUP(AO675,[1]Sheet2!$E$2:$I$222,3,FALSE)</f>
        <v>#N/A</v>
      </c>
      <c r="AQ675" t="e">
        <f>VLOOKUP(AO675,[1]Sheet2!$E$2:$I$222,4,FALSE)</f>
        <v>#N/A</v>
      </c>
      <c r="AR675" t="e">
        <f>VLOOKUP(AO675,[1]Sheet2!$E$2:$I$222,5,FALSE)</f>
        <v>#N/A</v>
      </c>
      <c r="AW675" t="e">
        <f>VLOOKUP(AV675,[1]Sheet2!$E$2:$I$222,3,FALSE)</f>
        <v>#N/A</v>
      </c>
      <c r="AX675" t="e">
        <f>VLOOKUP(AV675,[1]Sheet2!$E$2:$I$222,4,FALSE)</f>
        <v>#N/A</v>
      </c>
      <c r="AY675" t="e">
        <f>VLOOKUP(AV675,[1]Sheet2!$E$2:$I$222,5,FALSE)</f>
        <v>#N/A</v>
      </c>
      <c r="BD675" t="e">
        <f>VLOOKUP(BC675,[1]Sheet2!$E$2:$I$222,3,FALSE)</f>
        <v>#N/A</v>
      </c>
      <c r="BE675" t="e">
        <f>VLOOKUP(BC675,[1]Sheet2!$E$2:$I$222,4,FALSE)</f>
        <v>#N/A</v>
      </c>
      <c r="BF675" t="e">
        <f>VLOOKUP(BC675,[1]Sheet2!$E$2:$I$222,5,FALSE)</f>
        <v>#N/A</v>
      </c>
      <c r="BK675" t="e">
        <f>VLOOKUP(BJ675,[1]Sheet2!$E$2:$I$222,3,FALSE)</f>
        <v>#N/A</v>
      </c>
      <c r="BL675" t="e">
        <f>VLOOKUP(BJ675,[1]Sheet2!$E$2:$I$222,4,FALSE)</f>
        <v>#N/A</v>
      </c>
      <c r="BM675" t="e">
        <f>VLOOKUP(BJ675,[1]Sheet2!$E$2:$I$222,5,FALSE)</f>
        <v>#N/A</v>
      </c>
      <c r="BR675" t="e">
        <f>VLOOKUP(BQ675,[1]Sheet2!$E$2:$I$222,3,FALSE)</f>
        <v>#N/A</v>
      </c>
      <c r="BS675" t="e">
        <f>VLOOKUP(BQ675,[1]Sheet2!$E$2:$I$222,4,FALSE)</f>
        <v>#N/A</v>
      </c>
      <c r="BT675" t="e">
        <f>VLOOKUP(BQ675,[1]Sheet2!$E$2:$I$222,5,FALSE)</f>
        <v>#N/A</v>
      </c>
      <c r="BY675" t="e">
        <f>VLOOKUP(BX675,[1]Sheet2!$E$2:$I$222,3,FALSE)</f>
        <v>#N/A</v>
      </c>
      <c r="BZ675" t="e">
        <f>VLOOKUP(BX675,[1]Sheet2!$E$2:$I$222,4,FALSE)</f>
        <v>#N/A</v>
      </c>
      <c r="CA675" t="e">
        <f>VLOOKUP(BX675,[1]Sheet2!$E$2:$I$222,5,FALSE)</f>
        <v>#N/A</v>
      </c>
      <c r="CF675" t="e">
        <f>VLOOKUP(CE675,[1]Sheet2!$E$2:$I$222,3,FALSE)</f>
        <v>#N/A</v>
      </c>
      <c r="CG675" t="e">
        <f>VLOOKUP(CE675,[1]Sheet2!$E$2:$I$222,4,FALSE)</f>
        <v>#N/A</v>
      </c>
      <c r="CH675" t="e">
        <f>VLOOKUP(CE675,[1]Sheet2!$E$2:$I$222,5,FALSE)</f>
        <v>#N/A</v>
      </c>
      <c r="CM675" t="e">
        <f>VLOOKUP(CL675,[1]Sheet2!$E$2:$I$222,3,FALSE)</f>
        <v>#N/A</v>
      </c>
      <c r="CN675" t="e">
        <f>VLOOKUP(CL675,[1]Sheet2!$E$2:$I$222,4,FALSE)</f>
        <v>#N/A</v>
      </c>
      <c r="CO675" t="e">
        <f>VLOOKUP(CL675,[1]Sheet2!$E$2:$I$222,5,FALSE)</f>
        <v>#N/A</v>
      </c>
    </row>
    <row r="676" spans="1:93" x14ac:dyDescent="0.25">
      <c r="A676">
        <v>706</v>
      </c>
      <c r="C676">
        <v>13857</v>
      </c>
      <c r="D676">
        <v>3857</v>
      </c>
      <c r="E676">
        <v>37.793419999999998</v>
      </c>
      <c r="F676">
        <v>-122.39773</v>
      </c>
      <c r="G676" t="s">
        <v>2073</v>
      </c>
      <c r="H676" t="s">
        <v>2074</v>
      </c>
      <c r="I676" t="s">
        <v>729</v>
      </c>
      <c r="J676" t="s">
        <v>687</v>
      </c>
      <c r="Q676">
        <v>0</v>
      </c>
      <c r="S676" t="s">
        <v>2075</v>
      </c>
      <c r="T676" t="s">
        <v>2067</v>
      </c>
      <c r="X676">
        <f t="shared" si="10"/>
        <v>1</v>
      </c>
      <c r="Y676" t="s">
        <v>54</v>
      </c>
      <c r="Z676" t="s">
        <v>78</v>
      </c>
      <c r="AB676" t="e">
        <f>VLOOKUP($AA676,Sheet2!$E$2:$I$222,3,FALSE)</f>
        <v>#N/A</v>
      </c>
      <c r="AC676" t="e">
        <f>VLOOKUP($AA676,Sheet2!$E$2:$I$222,4,FALSE)</f>
        <v>#N/A</v>
      </c>
      <c r="AD676" t="e">
        <f>VLOOKUP($AA676,Sheet2!$E$2:$I$222,5,FALSE)</f>
        <v>#N/A</v>
      </c>
      <c r="AI676" t="e">
        <f>VLOOKUP(AH676,[1]Sheet2!$E$2:$I$222,3,FALSE)</f>
        <v>#N/A</v>
      </c>
      <c r="AJ676" t="e">
        <f>VLOOKUP(AH676,[1]Sheet2!$E$2:$I$222,4,FALSE)</f>
        <v>#N/A</v>
      </c>
      <c r="AK676" t="e">
        <f>VLOOKUP(AH676,[1]Sheet2!$E$2:$I$222,5,FALSE)</f>
        <v>#N/A</v>
      </c>
      <c r="AP676" t="e">
        <f>VLOOKUP(AO676,[1]Sheet2!$E$2:$I$222,3,FALSE)</f>
        <v>#N/A</v>
      </c>
      <c r="AQ676" t="e">
        <f>VLOOKUP(AO676,[1]Sheet2!$E$2:$I$222,4,FALSE)</f>
        <v>#N/A</v>
      </c>
      <c r="AR676" t="e">
        <f>VLOOKUP(AO676,[1]Sheet2!$E$2:$I$222,5,FALSE)</f>
        <v>#N/A</v>
      </c>
      <c r="AW676" t="e">
        <f>VLOOKUP(AV676,[1]Sheet2!$E$2:$I$222,3,FALSE)</f>
        <v>#N/A</v>
      </c>
      <c r="AX676" t="e">
        <f>VLOOKUP(AV676,[1]Sheet2!$E$2:$I$222,4,FALSE)</f>
        <v>#N/A</v>
      </c>
      <c r="AY676" t="e">
        <f>VLOOKUP(AV676,[1]Sheet2!$E$2:$I$222,5,FALSE)</f>
        <v>#N/A</v>
      </c>
      <c r="BD676" t="e">
        <f>VLOOKUP(BC676,[1]Sheet2!$E$2:$I$222,3,FALSE)</f>
        <v>#N/A</v>
      </c>
      <c r="BE676" t="e">
        <f>VLOOKUP(BC676,[1]Sheet2!$E$2:$I$222,4,FALSE)</f>
        <v>#N/A</v>
      </c>
      <c r="BF676" t="e">
        <f>VLOOKUP(BC676,[1]Sheet2!$E$2:$I$222,5,FALSE)</f>
        <v>#N/A</v>
      </c>
      <c r="BK676" t="e">
        <f>VLOOKUP(BJ676,[1]Sheet2!$E$2:$I$222,3,FALSE)</f>
        <v>#N/A</v>
      </c>
      <c r="BL676" t="e">
        <f>VLOOKUP(BJ676,[1]Sheet2!$E$2:$I$222,4,FALSE)</f>
        <v>#N/A</v>
      </c>
      <c r="BM676" t="e">
        <f>VLOOKUP(BJ676,[1]Sheet2!$E$2:$I$222,5,FALSE)</f>
        <v>#N/A</v>
      </c>
      <c r="BR676" t="e">
        <f>VLOOKUP(BQ676,[1]Sheet2!$E$2:$I$222,3,FALSE)</f>
        <v>#N/A</v>
      </c>
      <c r="BS676" t="e">
        <f>VLOOKUP(BQ676,[1]Sheet2!$E$2:$I$222,4,FALSE)</f>
        <v>#N/A</v>
      </c>
      <c r="BT676" t="e">
        <f>VLOOKUP(BQ676,[1]Sheet2!$E$2:$I$222,5,FALSE)</f>
        <v>#N/A</v>
      </c>
      <c r="BY676" t="e">
        <f>VLOOKUP(BX676,[1]Sheet2!$E$2:$I$222,3,FALSE)</f>
        <v>#N/A</v>
      </c>
      <c r="BZ676" t="e">
        <f>VLOOKUP(BX676,[1]Sheet2!$E$2:$I$222,4,FALSE)</f>
        <v>#N/A</v>
      </c>
      <c r="CA676" t="e">
        <f>VLOOKUP(BX676,[1]Sheet2!$E$2:$I$222,5,FALSE)</f>
        <v>#N/A</v>
      </c>
      <c r="CF676" t="e">
        <f>VLOOKUP(CE676,[1]Sheet2!$E$2:$I$222,3,FALSE)</f>
        <v>#N/A</v>
      </c>
      <c r="CG676" t="e">
        <f>VLOOKUP(CE676,[1]Sheet2!$E$2:$I$222,4,FALSE)</f>
        <v>#N/A</v>
      </c>
      <c r="CH676" t="e">
        <f>VLOOKUP(CE676,[1]Sheet2!$E$2:$I$222,5,FALSE)</f>
        <v>#N/A</v>
      </c>
      <c r="CM676" t="e">
        <f>VLOOKUP(CL676,[1]Sheet2!$E$2:$I$222,3,FALSE)</f>
        <v>#N/A</v>
      </c>
      <c r="CN676" t="e">
        <f>VLOOKUP(CL676,[1]Sheet2!$E$2:$I$222,4,FALSE)</f>
        <v>#N/A</v>
      </c>
      <c r="CO676" t="e">
        <f>VLOOKUP(CL676,[1]Sheet2!$E$2:$I$222,5,FALSE)</f>
        <v>#N/A</v>
      </c>
    </row>
    <row r="677" spans="1:93" x14ac:dyDescent="0.25">
      <c r="A677">
        <v>707</v>
      </c>
      <c r="C677">
        <v>13858</v>
      </c>
      <c r="D677">
        <v>3858</v>
      </c>
      <c r="E677">
        <v>37.788086999999997</v>
      </c>
      <c r="F677">
        <v>-122.44087</v>
      </c>
      <c r="G677" t="s">
        <v>2076</v>
      </c>
      <c r="H677" t="s">
        <v>2077</v>
      </c>
      <c r="I677" t="s">
        <v>762</v>
      </c>
      <c r="J677" t="s">
        <v>669</v>
      </c>
      <c r="K677" t="s">
        <v>986</v>
      </c>
      <c r="Q677" t="s">
        <v>672</v>
      </c>
      <c r="R677">
        <v>268</v>
      </c>
      <c r="S677" t="s">
        <v>2016</v>
      </c>
      <c r="X677">
        <f t="shared" si="10"/>
        <v>2</v>
      </c>
      <c r="Y677" t="s">
        <v>44</v>
      </c>
      <c r="Z677" t="s">
        <v>80</v>
      </c>
      <c r="AA677" t="s">
        <v>121</v>
      </c>
      <c r="AB677" t="str">
        <f>VLOOKUP($AA677,Sheet2!$E$2:$I$222,3,FALSE)</f>
        <v>To Richmond District</v>
      </c>
      <c r="AC677" t="str">
        <f>VLOOKUP($AA677,Sheet2!$E$2:$I$222,4,FALSE)</f>
        <v>33rd Av. &amp; Geary</v>
      </c>
      <c r="AD677" t="str">
        <f>VLOOKUP($AA677,Sheet2!$E$2:$I$222,5,FALSE)</f>
        <v>Daily ~ 5am-12:30am</v>
      </c>
      <c r="AF677" t="s">
        <v>25</v>
      </c>
      <c r="AG677" t="s">
        <v>80</v>
      </c>
      <c r="AH677" t="s">
        <v>137</v>
      </c>
      <c r="AI677" t="str">
        <f>VLOOKUP(AH677,[1]Sheet2!$E$2:$I$222,3,FALSE)</f>
        <v>To Richmond District</v>
      </c>
      <c r="AJ677" t="str">
        <f>VLOOKUP(AH677,[1]Sheet2!$E$2:$I$222,4,FALSE)</f>
        <v>6th Av. &amp; California</v>
      </c>
      <c r="AK677" t="str">
        <f>VLOOKUP(AH677,[1]Sheet2!$E$2:$I$222,5,FALSE)</f>
        <v>PM Only: M-F ~ 4pm-7pm</v>
      </c>
      <c r="AP677" t="e">
        <f>VLOOKUP(AO677,[1]Sheet2!$E$2:$I$222,3,FALSE)</f>
        <v>#N/A</v>
      </c>
      <c r="AQ677" t="e">
        <f>VLOOKUP(AO677,[1]Sheet2!$E$2:$I$222,4,FALSE)</f>
        <v>#N/A</v>
      </c>
      <c r="AR677" t="e">
        <f>VLOOKUP(AO677,[1]Sheet2!$E$2:$I$222,5,FALSE)</f>
        <v>#N/A</v>
      </c>
      <c r="AW677" t="e">
        <f>VLOOKUP(AV677,[1]Sheet2!$E$2:$I$222,3,FALSE)</f>
        <v>#N/A</v>
      </c>
      <c r="AX677" t="e">
        <f>VLOOKUP(AV677,[1]Sheet2!$E$2:$I$222,4,FALSE)</f>
        <v>#N/A</v>
      </c>
      <c r="AY677" t="e">
        <f>VLOOKUP(AV677,[1]Sheet2!$E$2:$I$222,5,FALSE)</f>
        <v>#N/A</v>
      </c>
      <c r="BD677" t="e">
        <f>VLOOKUP(BC677,[1]Sheet2!$E$2:$I$222,3,FALSE)</f>
        <v>#N/A</v>
      </c>
      <c r="BE677" t="e">
        <f>VLOOKUP(BC677,[1]Sheet2!$E$2:$I$222,4,FALSE)</f>
        <v>#N/A</v>
      </c>
      <c r="BF677" t="e">
        <f>VLOOKUP(BC677,[1]Sheet2!$E$2:$I$222,5,FALSE)</f>
        <v>#N/A</v>
      </c>
      <c r="BK677" t="e">
        <f>VLOOKUP(BJ677,[1]Sheet2!$E$2:$I$222,3,FALSE)</f>
        <v>#N/A</v>
      </c>
      <c r="BL677" t="e">
        <f>VLOOKUP(BJ677,[1]Sheet2!$E$2:$I$222,4,FALSE)</f>
        <v>#N/A</v>
      </c>
      <c r="BM677" t="e">
        <f>VLOOKUP(BJ677,[1]Sheet2!$E$2:$I$222,5,FALSE)</f>
        <v>#N/A</v>
      </c>
      <c r="BR677" t="e">
        <f>VLOOKUP(BQ677,[1]Sheet2!$E$2:$I$222,3,FALSE)</f>
        <v>#N/A</v>
      </c>
      <c r="BS677" t="e">
        <f>VLOOKUP(BQ677,[1]Sheet2!$E$2:$I$222,4,FALSE)</f>
        <v>#N/A</v>
      </c>
      <c r="BT677" t="e">
        <f>VLOOKUP(BQ677,[1]Sheet2!$E$2:$I$222,5,FALSE)</f>
        <v>#N/A</v>
      </c>
      <c r="BY677" t="e">
        <f>VLOOKUP(BX677,[1]Sheet2!$E$2:$I$222,3,FALSE)</f>
        <v>#N/A</v>
      </c>
      <c r="BZ677" t="e">
        <f>VLOOKUP(BX677,[1]Sheet2!$E$2:$I$222,4,FALSE)</f>
        <v>#N/A</v>
      </c>
      <c r="CA677" t="e">
        <f>VLOOKUP(BX677,[1]Sheet2!$E$2:$I$222,5,FALSE)</f>
        <v>#N/A</v>
      </c>
      <c r="CF677" t="e">
        <f>VLOOKUP(CE677,[1]Sheet2!$E$2:$I$222,3,FALSE)</f>
        <v>#N/A</v>
      </c>
      <c r="CG677" t="e">
        <f>VLOOKUP(CE677,[1]Sheet2!$E$2:$I$222,4,FALSE)</f>
        <v>#N/A</v>
      </c>
      <c r="CH677" t="e">
        <f>VLOOKUP(CE677,[1]Sheet2!$E$2:$I$222,5,FALSE)</f>
        <v>#N/A</v>
      </c>
      <c r="CM677" t="e">
        <f>VLOOKUP(CL677,[1]Sheet2!$E$2:$I$222,3,FALSE)</f>
        <v>#N/A</v>
      </c>
      <c r="CN677" t="e">
        <f>VLOOKUP(CL677,[1]Sheet2!$E$2:$I$222,4,FALSE)</f>
        <v>#N/A</v>
      </c>
      <c r="CO677" t="e">
        <f>VLOOKUP(CL677,[1]Sheet2!$E$2:$I$222,5,FALSE)</f>
        <v>#N/A</v>
      </c>
    </row>
    <row r="678" spans="1:93" x14ac:dyDescent="0.25">
      <c r="A678">
        <v>708</v>
      </c>
      <c r="C678">
        <v>13859</v>
      </c>
      <c r="D678">
        <v>3859</v>
      </c>
      <c r="E678">
        <v>37.787953999999999</v>
      </c>
      <c r="F678">
        <v>-122.440721</v>
      </c>
      <c r="G678" t="s">
        <v>2076</v>
      </c>
      <c r="H678" t="s">
        <v>2077</v>
      </c>
      <c r="I678" t="s">
        <v>729</v>
      </c>
      <c r="J678" t="s">
        <v>669</v>
      </c>
      <c r="K678" t="s">
        <v>743</v>
      </c>
      <c r="N678" t="s">
        <v>2078</v>
      </c>
      <c r="Q678" t="s">
        <v>672</v>
      </c>
      <c r="R678">
        <v>200</v>
      </c>
      <c r="S678" t="s">
        <v>2018</v>
      </c>
      <c r="X678">
        <f t="shared" si="10"/>
        <v>2</v>
      </c>
      <c r="Y678" t="s">
        <v>44</v>
      </c>
      <c r="Z678" t="s">
        <v>77</v>
      </c>
      <c r="AA678" t="s">
        <v>120</v>
      </c>
      <c r="AB678" t="str">
        <f>VLOOKUP($AA678,Sheet2!$E$2:$I$222,3,FALSE)</f>
        <v>To Downtown</v>
      </c>
      <c r="AC678" t="str">
        <f>VLOOKUP($AA678,Sheet2!$E$2:$I$222,4,FALSE)</f>
        <v>Drumm &amp; Clay</v>
      </c>
      <c r="AD678" t="str">
        <f>VLOOKUP($AA678,Sheet2!$E$2:$I$222,5,FALSE)</f>
        <v>Daily ~ 5am-12;30am</v>
      </c>
      <c r="AF678" t="s">
        <v>25</v>
      </c>
      <c r="AG678" t="s">
        <v>77</v>
      </c>
      <c r="AH678" t="s">
        <v>101</v>
      </c>
      <c r="AI678" t="str">
        <f>VLOOKUP(AH678,[1]Sheet2!$E$2:$I$222,3,FALSE)</f>
        <v>To Financial District</v>
      </c>
      <c r="AJ678" t="str">
        <f>VLOOKUP(AH678,[1]Sheet2!$E$2:$I$222,4,FALSE)</f>
        <v>Davis &amp; Market</v>
      </c>
      <c r="AK678" t="str">
        <f>VLOOKUP(AH678,[1]Sheet2!$E$2:$I$222,5,FALSE)</f>
        <v>AM Only: M-F ~ 7am-10am</v>
      </c>
      <c r="AP678" t="e">
        <f>VLOOKUP(AO678,[1]Sheet2!$E$2:$I$222,3,FALSE)</f>
        <v>#N/A</v>
      </c>
      <c r="AQ678" t="e">
        <f>VLOOKUP(AO678,[1]Sheet2!$E$2:$I$222,4,FALSE)</f>
        <v>#N/A</v>
      </c>
      <c r="AR678" t="e">
        <f>VLOOKUP(AO678,[1]Sheet2!$E$2:$I$222,5,FALSE)</f>
        <v>#N/A</v>
      </c>
      <c r="AW678" t="e">
        <f>VLOOKUP(AV678,[1]Sheet2!$E$2:$I$222,3,FALSE)</f>
        <v>#N/A</v>
      </c>
      <c r="AX678" t="e">
        <f>VLOOKUP(AV678,[1]Sheet2!$E$2:$I$222,4,FALSE)</f>
        <v>#N/A</v>
      </c>
      <c r="AY678" t="e">
        <f>VLOOKUP(AV678,[1]Sheet2!$E$2:$I$222,5,FALSE)</f>
        <v>#N/A</v>
      </c>
      <c r="BD678" t="e">
        <f>VLOOKUP(BC678,[1]Sheet2!$E$2:$I$222,3,FALSE)</f>
        <v>#N/A</v>
      </c>
      <c r="BE678" t="e">
        <f>VLOOKUP(BC678,[1]Sheet2!$E$2:$I$222,4,FALSE)</f>
        <v>#N/A</v>
      </c>
      <c r="BF678" t="e">
        <f>VLOOKUP(BC678,[1]Sheet2!$E$2:$I$222,5,FALSE)</f>
        <v>#N/A</v>
      </c>
      <c r="BK678" t="e">
        <f>VLOOKUP(BJ678,[1]Sheet2!$E$2:$I$222,3,FALSE)</f>
        <v>#N/A</v>
      </c>
      <c r="BL678" t="e">
        <f>VLOOKUP(BJ678,[1]Sheet2!$E$2:$I$222,4,FALSE)</f>
        <v>#N/A</v>
      </c>
      <c r="BM678" t="e">
        <f>VLOOKUP(BJ678,[1]Sheet2!$E$2:$I$222,5,FALSE)</f>
        <v>#N/A</v>
      </c>
      <c r="BR678" t="e">
        <f>VLOOKUP(BQ678,[1]Sheet2!$E$2:$I$222,3,FALSE)</f>
        <v>#N/A</v>
      </c>
      <c r="BS678" t="e">
        <f>VLOOKUP(BQ678,[1]Sheet2!$E$2:$I$222,4,FALSE)</f>
        <v>#N/A</v>
      </c>
      <c r="BT678" t="e">
        <f>VLOOKUP(BQ678,[1]Sheet2!$E$2:$I$222,5,FALSE)</f>
        <v>#N/A</v>
      </c>
      <c r="BY678" t="e">
        <f>VLOOKUP(BX678,[1]Sheet2!$E$2:$I$222,3,FALSE)</f>
        <v>#N/A</v>
      </c>
      <c r="BZ678" t="e">
        <f>VLOOKUP(BX678,[1]Sheet2!$E$2:$I$222,4,FALSE)</f>
        <v>#N/A</v>
      </c>
      <c r="CA678" t="e">
        <f>VLOOKUP(BX678,[1]Sheet2!$E$2:$I$222,5,FALSE)</f>
        <v>#N/A</v>
      </c>
      <c r="CF678" t="e">
        <f>VLOOKUP(CE678,[1]Sheet2!$E$2:$I$222,3,FALSE)</f>
        <v>#N/A</v>
      </c>
      <c r="CG678" t="e">
        <f>VLOOKUP(CE678,[1]Sheet2!$E$2:$I$222,4,FALSE)</f>
        <v>#N/A</v>
      </c>
      <c r="CH678" t="e">
        <f>VLOOKUP(CE678,[1]Sheet2!$E$2:$I$222,5,FALSE)</f>
        <v>#N/A</v>
      </c>
      <c r="CM678" t="e">
        <f>VLOOKUP(CL678,[1]Sheet2!$E$2:$I$222,3,FALSE)</f>
        <v>#N/A</v>
      </c>
      <c r="CN678" t="e">
        <f>VLOOKUP(CL678,[1]Sheet2!$E$2:$I$222,4,FALSE)</f>
        <v>#N/A</v>
      </c>
      <c r="CO678" t="e">
        <f>VLOOKUP(CL678,[1]Sheet2!$E$2:$I$222,5,FALSE)</f>
        <v>#N/A</v>
      </c>
    </row>
    <row r="679" spans="1:93" x14ac:dyDescent="0.25">
      <c r="A679">
        <v>709</v>
      </c>
      <c r="C679">
        <v>13860</v>
      </c>
      <c r="D679">
        <v>3860</v>
      </c>
      <c r="E679">
        <v>37.793709999999997</v>
      </c>
      <c r="F679">
        <v>-122.39614</v>
      </c>
      <c r="G679" t="s">
        <v>2079</v>
      </c>
      <c r="H679" t="s">
        <v>2080</v>
      </c>
      <c r="I679" t="s">
        <v>727</v>
      </c>
      <c r="J679" t="s">
        <v>687</v>
      </c>
      <c r="M679" t="s">
        <v>671</v>
      </c>
      <c r="Q679">
        <v>0</v>
      </c>
      <c r="S679" t="s">
        <v>2081</v>
      </c>
      <c r="T679" t="s">
        <v>2082</v>
      </c>
      <c r="X679">
        <f t="shared" si="10"/>
        <v>2</v>
      </c>
      <c r="Y679" t="s">
        <v>54</v>
      </c>
      <c r="Z679" t="s">
        <v>78</v>
      </c>
      <c r="AB679" t="e">
        <f>VLOOKUP($AA679,Sheet2!$E$2:$I$222,3,FALSE)</f>
        <v>#N/A</v>
      </c>
      <c r="AC679" t="e">
        <f>VLOOKUP($AA679,Sheet2!$E$2:$I$222,4,FALSE)</f>
        <v>#N/A</v>
      </c>
      <c r="AD679" t="e">
        <f>VLOOKUP($AA679,Sheet2!$E$2:$I$222,5,FALSE)</f>
        <v>#N/A</v>
      </c>
      <c r="AF679" t="s">
        <v>54</v>
      </c>
      <c r="AG679" t="s">
        <v>79</v>
      </c>
      <c r="AI679" t="e">
        <f>VLOOKUP(AH679,[1]Sheet2!$E$2:$I$222,3,FALSE)</f>
        <v>#N/A</v>
      </c>
      <c r="AJ679" t="e">
        <f>VLOOKUP(AH679,[1]Sheet2!$E$2:$I$222,4,FALSE)</f>
        <v>#N/A</v>
      </c>
      <c r="AK679" t="e">
        <f>VLOOKUP(AH679,[1]Sheet2!$E$2:$I$222,5,FALSE)</f>
        <v>#N/A</v>
      </c>
      <c r="AP679" t="e">
        <f>VLOOKUP(AO679,[1]Sheet2!$E$2:$I$222,3,FALSE)</f>
        <v>#N/A</v>
      </c>
      <c r="AQ679" t="e">
        <f>VLOOKUP(AO679,[1]Sheet2!$E$2:$I$222,4,FALSE)</f>
        <v>#N/A</v>
      </c>
      <c r="AR679" t="e">
        <f>VLOOKUP(AO679,[1]Sheet2!$E$2:$I$222,5,FALSE)</f>
        <v>#N/A</v>
      </c>
      <c r="AW679" t="e">
        <f>VLOOKUP(AV679,[1]Sheet2!$E$2:$I$222,3,FALSE)</f>
        <v>#N/A</v>
      </c>
      <c r="AX679" t="e">
        <f>VLOOKUP(AV679,[1]Sheet2!$E$2:$I$222,4,FALSE)</f>
        <v>#N/A</v>
      </c>
      <c r="AY679" t="e">
        <f>VLOOKUP(AV679,[1]Sheet2!$E$2:$I$222,5,FALSE)</f>
        <v>#N/A</v>
      </c>
      <c r="BD679" t="e">
        <f>VLOOKUP(BC679,[1]Sheet2!$E$2:$I$222,3,FALSE)</f>
        <v>#N/A</v>
      </c>
      <c r="BE679" t="e">
        <f>VLOOKUP(BC679,[1]Sheet2!$E$2:$I$222,4,FALSE)</f>
        <v>#N/A</v>
      </c>
      <c r="BF679" t="e">
        <f>VLOOKUP(BC679,[1]Sheet2!$E$2:$I$222,5,FALSE)</f>
        <v>#N/A</v>
      </c>
      <c r="BK679" t="e">
        <f>VLOOKUP(BJ679,[1]Sheet2!$E$2:$I$222,3,FALSE)</f>
        <v>#N/A</v>
      </c>
      <c r="BL679" t="e">
        <f>VLOOKUP(BJ679,[1]Sheet2!$E$2:$I$222,4,FALSE)</f>
        <v>#N/A</v>
      </c>
      <c r="BM679" t="e">
        <f>VLOOKUP(BJ679,[1]Sheet2!$E$2:$I$222,5,FALSE)</f>
        <v>#N/A</v>
      </c>
      <c r="BR679" t="e">
        <f>VLOOKUP(BQ679,[1]Sheet2!$E$2:$I$222,3,FALSE)</f>
        <v>#N/A</v>
      </c>
      <c r="BS679" t="e">
        <f>VLOOKUP(BQ679,[1]Sheet2!$E$2:$I$222,4,FALSE)</f>
        <v>#N/A</v>
      </c>
      <c r="BT679" t="e">
        <f>VLOOKUP(BQ679,[1]Sheet2!$E$2:$I$222,5,FALSE)</f>
        <v>#N/A</v>
      </c>
      <c r="BY679" t="e">
        <f>VLOOKUP(BX679,[1]Sheet2!$E$2:$I$222,3,FALSE)</f>
        <v>#N/A</v>
      </c>
      <c r="BZ679" t="e">
        <f>VLOOKUP(BX679,[1]Sheet2!$E$2:$I$222,4,FALSE)</f>
        <v>#N/A</v>
      </c>
      <c r="CA679" t="e">
        <f>VLOOKUP(BX679,[1]Sheet2!$E$2:$I$222,5,FALSE)</f>
        <v>#N/A</v>
      </c>
      <c r="CF679" t="e">
        <f>VLOOKUP(CE679,[1]Sheet2!$E$2:$I$222,3,FALSE)</f>
        <v>#N/A</v>
      </c>
      <c r="CG679" t="e">
        <f>VLOOKUP(CE679,[1]Sheet2!$E$2:$I$222,4,FALSE)</f>
        <v>#N/A</v>
      </c>
      <c r="CH679" t="e">
        <f>VLOOKUP(CE679,[1]Sheet2!$E$2:$I$222,5,FALSE)</f>
        <v>#N/A</v>
      </c>
      <c r="CM679" t="e">
        <f>VLOOKUP(CL679,[1]Sheet2!$E$2:$I$222,3,FALSE)</f>
        <v>#N/A</v>
      </c>
      <c r="CN679" t="e">
        <f>VLOOKUP(CL679,[1]Sheet2!$E$2:$I$222,4,FALSE)</f>
        <v>#N/A</v>
      </c>
      <c r="CO679" t="e">
        <f>VLOOKUP(CL679,[1]Sheet2!$E$2:$I$222,5,FALSE)</f>
        <v>#N/A</v>
      </c>
    </row>
    <row r="680" spans="1:93" x14ac:dyDescent="0.25">
      <c r="A680">
        <v>710</v>
      </c>
      <c r="C680">
        <v>13861</v>
      </c>
      <c r="D680">
        <v>3861</v>
      </c>
      <c r="E680">
        <v>37.788930999999998</v>
      </c>
      <c r="F680">
        <v>-122.434151</v>
      </c>
      <c r="G680" t="s">
        <v>2083</v>
      </c>
      <c r="H680" t="s">
        <v>2084</v>
      </c>
      <c r="I680" t="s">
        <v>762</v>
      </c>
      <c r="J680" t="s">
        <v>687</v>
      </c>
      <c r="Q680" t="s">
        <v>672</v>
      </c>
      <c r="S680" t="s">
        <v>2085</v>
      </c>
      <c r="X680">
        <f t="shared" si="10"/>
        <v>1</v>
      </c>
      <c r="Y680" t="s">
        <v>25</v>
      </c>
      <c r="Z680" t="s">
        <v>80</v>
      </c>
      <c r="AA680" t="s">
        <v>137</v>
      </c>
      <c r="AB680" t="str">
        <f>VLOOKUP($AA680,Sheet2!$E$2:$I$222,3,FALSE)</f>
        <v>To Richmond District</v>
      </c>
      <c r="AC680" t="str">
        <f>VLOOKUP($AA680,Sheet2!$E$2:$I$222,4,FALSE)</f>
        <v>6th Av. &amp; California</v>
      </c>
      <c r="AD680" t="str">
        <f>VLOOKUP($AA680,Sheet2!$E$2:$I$222,5,FALSE)</f>
        <v>PM Only: M-F ~ 4pm-7pm</v>
      </c>
      <c r="AI680" t="e">
        <f>VLOOKUP(AH680,[1]Sheet2!$E$2:$I$222,3,FALSE)</f>
        <v>#N/A</v>
      </c>
      <c r="AJ680" t="e">
        <f>VLOOKUP(AH680,[1]Sheet2!$E$2:$I$222,4,FALSE)</f>
        <v>#N/A</v>
      </c>
      <c r="AK680" t="e">
        <f>VLOOKUP(AH680,[1]Sheet2!$E$2:$I$222,5,FALSE)</f>
        <v>#N/A</v>
      </c>
      <c r="AP680" t="e">
        <f>VLOOKUP(AO680,[1]Sheet2!$E$2:$I$222,3,FALSE)</f>
        <v>#N/A</v>
      </c>
      <c r="AQ680" t="e">
        <f>VLOOKUP(AO680,[1]Sheet2!$E$2:$I$222,4,FALSE)</f>
        <v>#N/A</v>
      </c>
      <c r="AR680" t="e">
        <f>VLOOKUP(AO680,[1]Sheet2!$E$2:$I$222,5,FALSE)</f>
        <v>#N/A</v>
      </c>
      <c r="AW680" t="e">
        <f>VLOOKUP(AV680,[1]Sheet2!$E$2:$I$222,3,FALSE)</f>
        <v>#N/A</v>
      </c>
      <c r="AX680" t="e">
        <f>VLOOKUP(AV680,[1]Sheet2!$E$2:$I$222,4,FALSE)</f>
        <v>#N/A</v>
      </c>
      <c r="AY680" t="e">
        <f>VLOOKUP(AV680,[1]Sheet2!$E$2:$I$222,5,FALSE)</f>
        <v>#N/A</v>
      </c>
      <c r="BD680" t="e">
        <f>VLOOKUP(BC680,[1]Sheet2!$E$2:$I$222,3,FALSE)</f>
        <v>#N/A</v>
      </c>
      <c r="BE680" t="e">
        <f>VLOOKUP(BC680,[1]Sheet2!$E$2:$I$222,4,FALSE)</f>
        <v>#N/A</v>
      </c>
      <c r="BF680" t="e">
        <f>VLOOKUP(BC680,[1]Sheet2!$E$2:$I$222,5,FALSE)</f>
        <v>#N/A</v>
      </c>
      <c r="BK680" t="e">
        <f>VLOOKUP(BJ680,[1]Sheet2!$E$2:$I$222,3,FALSE)</f>
        <v>#N/A</v>
      </c>
      <c r="BL680" t="e">
        <f>VLOOKUP(BJ680,[1]Sheet2!$E$2:$I$222,4,FALSE)</f>
        <v>#N/A</v>
      </c>
      <c r="BM680" t="e">
        <f>VLOOKUP(BJ680,[1]Sheet2!$E$2:$I$222,5,FALSE)</f>
        <v>#N/A</v>
      </c>
      <c r="BR680" t="e">
        <f>VLOOKUP(BQ680,[1]Sheet2!$E$2:$I$222,3,FALSE)</f>
        <v>#N/A</v>
      </c>
      <c r="BS680" t="e">
        <f>VLOOKUP(BQ680,[1]Sheet2!$E$2:$I$222,4,FALSE)</f>
        <v>#N/A</v>
      </c>
      <c r="BT680" t="e">
        <f>VLOOKUP(BQ680,[1]Sheet2!$E$2:$I$222,5,FALSE)</f>
        <v>#N/A</v>
      </c>
      <c r="BY680" t="e">
        <f>VLOOKUP(BX680,[1]Sheet2!$E$2:$I$222,3,FALSE)</f>
        <v>#N/A</v>
      </c>
      <c r="BZ680" t="e">
        <f>VLOOKUP(BX680,[1]Sheet2!$E$2:$I$222,4,FALSE)</f>
        <v>#N/A</v>
      </c>
      <c r="CA680" t="e">
        <f>VLOOKUP(BX680,[1]Sheet2!$E$2:$I$222,5,FALSE)</f>
        <v>#N/A</v>
      </c>
      <c r="CF680" t="e">
        <f>VLOOKUP(CE680,[1]Sheet2!$E$2:$I$222,3,FALSE)</f>
        <v>#N/A</v>
      </c>
      <c r="CG680" t="e">
        <f>VLOOKUP(CE680,[1]Sheet2!$E$2:$I$222,4,FALSE)</f>
        <v>#N/A</v>
      </c>
      <c r="CH680" t="e">
        <f>VLOOKUP(CE680,[1]Sheet2!$E$2:$I$222,5,FALSE)</f>
        <v>#N/A</v>
      </c>
      <c r="CM680" t="e">
        <f>VLOOKUP(CL680,[1]Sheet2!$E$2:$I$222,3,FALSE)</f>
        <v>#N/A</v>
      </c>
      <c r="CN680" t="e">
        <f>VLOOKUP(CL680,[1]Sheet2!$E$2:$I$222,4,FALSE)</f>
        <v>#N/A</v>
      </c>
      <c r="CO680" t="e">
        <f>VLOOKUP(CL680,[1]Sheet2!$E$2:$I$222,5,FALSE)</f>
        <v>#N/A</v>
      </c>
    </row>
    <row r="681" spans="1:93" x14ac:dyDescent="0.25">
      <c r="A681">
        <v>711</v>
      </c>
      <c r="C681">
        <v>13862</v>
      </c>
      <c r="D681">
        <v>3862</v>
      </c>
      <c r="E681">
        <v>37.788393999999997</v>
      </c>
      <c r="F681">
        <v>-122.43737299999999</v>
      </c>
      <c r="G681" t="s">
        <v>2083</v>
      </c>
      <c r="H681" t="s">
        <v>2084</v>
      </c>
      <c r="I681" t="s">
        <v>729</v>
      </c>
      <c r="J681" t="s">
        <v>687</v>
      </c>
      <c r="M681" t="s">
        <v>671</v>
      </c>
      <c r="Q681" t="s">
        <v>672</v>
      </c>
      <c r="S681" t="s">
        <v>983</v>
      </c>
      <c r="X681">
        <f t="shared" si="10"/>
        <v>1</v>
      </c>
      <c r="Y681" t="s">
        <v>25</v>
      </c>
      <c r="Z681" t="s">
        <v>77</v>
      </c>
      <c r="AA681" t="s">
        <v>101</v>
      </c>
      <c r="AB681" t="str">
        <f>VLOOKUP($AA681,Sheet2!$E$2:$I$222,3,FALSE)</f>
        <v>To Financial District</v>
      </c>
      <c r="AC681" t="str">
        <f>VLOOKUP($AA681,Sheet2!$E$2:$I$222,4,FALSE)</f>
        <v>Davis &amp; Market</v>
      </c>
      <c r="AD681" t="str">
        <f>VLOOKUP($AA681,Sheet2!$E$2:$I$222,5,FALSE)</f>
        <v>AM Only: M-F ~ 7am-10am</v>
      </c>
      <c r="AI681" t="e">
        <f>VLOOKUP(AH681,[1]Sheet2!$E$2:$I$222,3,FALSE)</f>
        <v>#N/A</v>
      </c>
      <c r="AJ681" t="e">
        <f>VLOOKUP(AH681,[1]Sheet2!$E$2:$I$222,4,FALSE)</f>
        <v>#N/A</v>
      </c>
      <c r="AK681" t="e">
        <f>VLOOKUP(AH681,[1]Sheet2!$E$2:$I$222,5,FALSE)</f>
        <v>#N/A</v>
      </c>
      <c r="AP681" t="e">
        <f>VLOOKUP(AO681,[1]Sheet2!$E$2:$I$222,3,FALSE)</f>
        <v>#N/A</v>
      </c>
      <c r="AQ681" t="e">
        <f>VLOOKUP(AO681,[1]Sheet2!$E$2:$I$222,4,FALSE)</f>
        <v>#N/A</v>
      </c>
      <c r="AR681" t="e">
        <f>VLOOKUP(AO681,[1]Sheet2!$E$2:$I$222,5,FALSE)</f>
        <v>#N/A</v>
      </c>
      <c r="AW681" t="e">
        <f>VLOOKUP(AV681,[1]Sheet2!$E$2:$I$222,3,FALSE)</f>
        <v>#N/A</v>
      </c>
      <c r="AX681" t="e">
        <f>VLOOKUP(AV681,[1]Sheet2!$E$2:$I$222,4,FALSE)</f>
        <v>#N/A</v>
      </c>
      <c r="AY681" t="e">
        <f>VLOOKUP(AV681,[1]Sheet2!$E$2:$I$222,5,FALSE)</f>
        <v>#N/A</v>
      </c>
      <c r="BD681" t="e">
        <f>VLOOKUP(BC681,[1]Sheet2!$E$2:$I$222,3,FALSE)</f>
        <v>#N/A</v>
      </c>
      <c r="BE681" t="e">
        <f>VLOOKUP(BC681,[1]Sheet2!$E$2:$I$222,4,FALSE)</f>
        <v>#N/A</v>
      </c>
      <c r="BF681" t="e">
        <f>VLOOKUP(BC681,[1]Sheet2!$E$2:$I$222,5,FALSE)</f>
        <v>#N/A</v>
      </c>
      <c r="BK681" t="e">
        <f>VLOOKUP(BJ681,[1]Sheet2!$E$2:$I$222,3,FALSE)</f>
        <v>#N/A</v>
      </c>
      <c r="BL681" t="e">
        <f>VLOOKUP(BJ681,[1]Sheet2!$E$2:$I$222,4,FALSE)</f>
        <v>#N/A</v>
      </c>
      <c r="BM681" t="e">
        <f>VLOOKUP(BJ681,[1]Sheet2!$E$2:$I$222,5,FALSE)</f>
        <v>#N/A</v>
      </c>
      <c r="BR681" t="e">
        <f>VLOOKUP(BQ681,[1]Sheet2!$E$2:$I$222,3,FALSE)</f>
        <v>#N/A</v>
      </c>
      <c r="BS681" t="e">
        <f>VLOOKUP(BQ681,[1]Sheet2!$E$2:$I$222,4,FALSE)</f>
        <v>#N/A</v>
      </c>
      <c r="BT681" t="e">
        <f>VLOOKUP(BQ681,[1]Sheet2!$E$2:$I$222,5,FALSE)</f>
        <v>#N/A</v>
      </c>
      <c r="BY681" t="e">
        <f>VLOOKUP(BX681,[1]Sheet2!$E$2:$I$222,3,FALSE)</f>
        <v>#N/A</v>
      </c>
      <c r="BZ681" t="e">
        <f>VLOOKUP(BX681,[1]Sheet2!$E$2:$I$222,4,FALSE)</f>
        <v>#N/A</v>
      </c>
      <c r="CA681" t="e">
        <f>VLOOKUP(BX681,[1]Sheet2!$E$2:$I$222,5,FALSE)</f>
        <v>#N/A</v>
      </c>
      <c r="CF681" t="e">
        <f>VLOOKUP(CE681,[1]Sheet2!$E$2:$I$222,3,FALSE)</f>
        <v>#N/A</v>
      </c>
      <c r="CG681" t="e">
        <f>VLOOKUP(CE681,[1]Sheet2!$E$2:$I$222,4,FALSE)</f>
        <v>#N/A</v>
      </c>
      <c r="CH681" t="e">
        <f>VLOOKUP(CE681,[1]Sheet2!$E$2:$I$222,5,FALSE)</f>
        <v>#N/A</v>
      </c>
      <c r="CM681" t="e">
        <f>VLOOKUP(CL681,[1]Sheet2!$E$2:$I$222,3,FALSE)</f>
        <v>#N/A</v>
      </c>
      <c r="CN681" t="e">
        <f>VLOOKUP(CL681,[1]Sheet2!$E$2:$I$222,4,FALSE)</f>
        <v>#N/A</v>
      </c>
      <c r="CO681" t="e">
        <f>VLOOKUP(CL681,[1]Sheet2!$E$2:$I$222,5,FALSE)</f>
        <v>#N/A</v>
      </c>
    </row>
    <row r="682" spans="1:93" x14ac:dyDescent="0.25">
      <c r="A682">
        <v>712</v>
      </c>
      <c r="C682">
        <v>13863</v>
      </c>
      <c r="D682">
        <v>3863</v>
      </c>
      <c r="E682">
        <v>37.793439999999997</v>
      </c>
      <c r="F682">
        <v>-122.39865</v>
      </c>
      <c r="G682" t="s">
        <v>2086</v>
      </c>
      <c r="H682" t="s">
        <v>2087</v>
      </c>
      <c r="I682" t="s">
        <v>727</v>
      </c>
      <c r="J682" t="s">
        <v>687</v>
      </c>
      <c r="Q682">
        <v>0</v>
      </c>
      <c r="S682" t="s">
        <v>2066</v>
      </c>
      <c r="T682" t="s">
        <v>2067</v>
      </c>
      <c r="X682">
        <f t="shared" si="10"/>
        <v>1</v>
      </c>
      <c r="Y682" t="s">
        <v>54</v>
      </c>
      <c r="Z682" t="s">
        <v>79</v>
      </c>
      <c r="AB682" t="e">
        <f>VLOOKUP($AA682,Sheet2!$E$2:$I$222,3,FALSE)</f>
        <v>#N/A</v>
      </c>
      <c r="AC682" t="e">
        <f>VLOOKUP($AA682,Sheet2!$E$2:$I$222,4,FALSE)</f>
        <v>#N/A</v>
      </c>
      <c r="AD682" t="e">
        <f>VLOOKUP($AA682,Sheet2!$E$2:$I$222,5,FALSE)</f>
        <v>#N/A</v>
      </c>
      <c r="AI682" t="e">
        <f>VLOOKUP(AH682,[1]Sheet2!$E$2:$I$222,3,FALSE)</f>
        <v>#N/A</v>
      </c>
      <c r="AJ682" t="e">
        <f>VLOOKUP(AH682,[1]Sheet2!$E$2:$I$222,4,FALSE)</f>
        <v>#N/A</v>
      </c>
      <c r="AK682" t="e">
        <f>VLOOKUP(AH682,[1]Sheet2!$E$2:$I$222,5,FALSE)</f>
        <v>#N/A</v>
      </c>
      <c r="AP682" t="e">
        <f>VLOOKUP(AO682,[1]Sheet2!$E$2:$I$222,3,FALSE)</f>
        <v>#N/A</v>
      </c>
      <c r="AQ682" t="e">
        <f>VLOOKUP(AO682,[1]Sheet2!$E$2:$I$222,4,FALSE)</f>
        <v>#N/A</v>
      </c>
      <c r="AR682" t="e">
        <f>VLOOKUP(AO682,[1]Sheet2!$E$2:$I$222,5,FALSE)</f>
        <v>#N/A</v>
      </c>
      <c r="AW682" t="e">
        <f>VLOOKUP(AV682,[1]Sheet2!$E$2:$I$222,3,FALSE)</f>
        <v>#N/A</v>
      </c>
      <c r="AX682" t="e">
        <f>VLOOKUP(AV682,[1]Sheet2!$E$2:$I$222,4,FALSE)</f>
        <v>#N/A</v>
      </c>
      <c r="AY682" t="e">
        <f>VLOOKUP(AV682,[1]Sheet2!$E$2:$I$222,5,FALSE)</f>
        <v>#N/A</v>
      </c>
      <c r="BD682" t="e">
        <f>VLOOKUP(BC682,[1]Sheet2!$E$2:$I$222,3,FALSE)</f>
        <v>#N/A</v>
      </c>
      <c r="BE682" t="e">
        <f>VLOOKUP(BC682,[1]Sheet2!$E$2:$I$222,4,FALSE)</f>
        <v>#N/A</v>
      </c>
      <c r="BF682" t="e">
        <f>VLOOKUP(BC682,[1]Sheet2!$E$2:$I$222,5,FALSE)</f>
        <v>#N/A</v>
      </c>
      <c r="BK682" t="e">
        <f>VLOOKUP(BJ682,[1]Sheet2!$E$2:$I$222,3,FALSE)</f>
        <v>#N/A</v>
      </c>
      <c r="BL682" t="e">
        <f>VLOOKUP(BJ682,[1]Sheet2!$E$2:$I$222,4,FALSE)</f>
        <v>#N/A</v>
      </c>
      <c r="BM682" t="e">
        <f>VLOOKUP(BJ682,[1]Sheet2!$E$2:$I$222,5,FALSE)</f>
        <v>#N/A</v>
      </c>
      <c r="BR682" t="e">
        <f>VLOOKUP(BQ682,[1]Sheet2!$E$2:$I$222,3,FALSE)</f>
        <v>#N/A</v>
      </c>
      <c r="BS682" t="e">
        <f>VLOOKUP(BQ682,[1]Sheet2!$E$2:$I$222,4,FALSE)</f>
        <v>#N/A</v>
      </c>
      <c r="BT682" t="e">
        <f>VLOOKUP(BQ682,[1]Sheet2!$E$2:$I$222,5,FALSE)</f>
        <v>#N/A</v>
      </c>
      <c r="BY682" t="e">
        <f>VLOOKUP(BX682,[1]Sheet2!$E$2:$I$222,3,FALSE)</f>
        <v>#N/A</v>
      </c>
      <c r="BZ682" t="e">
        <f>VLOOKUP(BX682,[1]Sheet2!$E$2:$I$222,4,FALSE)</f>
        <v>#N/A</v>
      </c>
      <c r="CA682" t="e">
        <f>VLOOKUP(BX682,[1]Sheet2!$E$2:$I$222,5,FALSE)</f>
        <v>#N/A</v>
      </c>
      <c r="CF682" t="e">
        <f>VLOOKUP(CE682,[1]Sheet2!$E$2:$I$222,3,FALSE)</f>
        <v>#N/A</v>
      </c>
      <c r="CG682" t="e">
        <f>VLOOKUP(CE682,[1]Sheet2!$E$2:$I$222,4,FALSE)</f>
        <v>#N/A</v>
      </c>
      <c r="CH682" t="e">
        <f>VLOOKUP(CE682,[1]Sheet2!$E$2:$I$222,5,FALSE)</f>
        <v>#N/A</v>
      </c>
      <c r="CM682" t="e">
        <f>VLOOKUP(CL682,[1]Sheet2!$E$2:$I$222,3,FALSE)</f>
        <v>#N/A</v>
      </c>
      <c r="CN682" t="e">
        <f>VLOOKUP(CL682,[1]Sheet2!$E$2:$I$222,4,FALSE)</f>
        <v>#N/A</v>
      </c>
      <c r="CO682" t="e">
        <f>VLOOKUP(CL682,[1]Sheet2!$E$2:$I$222,5,FALSE)</f>
        <v>#N/A</v>
      </c>
    </row>
    <row r="683" spans="1:93" x14ac:dyDescent="0.25">
      <c r="A683">
        <v>713</v>
      </c>
      <c r="C683">
        <v>13864</v>
      </c>
      <c r="D683">
        <v>3864</v>
      </c>
      <c r="E683">
        <v>37.79327</v>
      </c>
      <c r="F683">
        <v>-122.39892</v>
      </c>
      <c r="G683" t="s">
        <v>2086</v>
      </c>
      <c r="H683" t="s">
        <v>2087</v>
      </c>
      <c r="I683" t="s">
        <v>729</v>
      </c>
      <c r="J683" t="s">
        <v>687</v>
      </c>
      <c r="Q683">
        <v>0</v>
      </c>
      <c r="S683" t="s">
        <v>2075</v>
      </c>
      <c r="T683" t="s">
        <v>2067</v>
      </c>
      <c r="X683">
        <f t="shared" si="10"/>
        <v>1</v>
      </c>
      <c r="Y683" t="s">
        <v>54</v>
      </c>
      <c r="Z683" t="s">
        <v>78</v>
      </c>
      <c r="AB683" t="e">
        <f>VLOOKUP($AA683,Sheet2!$E$2:$I$222,3,FALSE)</f>
        <v>#N/A</v>
      </c>
      <c r="AC683" t="e">
        <f>VLOOKUP($AA683,Sheet2!$E$2:$I$222,4,FALSE)</f>
        <v>#N/A</v>
      </c>
      <c r="AD683" t="e">
        <f>VLOOKUP($AA683,Sheet2!$E$2:$I$222,5,FALSE)</f>
        <v>#N/A</v>
      </c>
      <c r="AI683" t="e">
        <f>VLOOKUP(AH683,[1]Sheet2!$E$2:$I$222,3,FALSE)</f>
        <v>#N/A</v>
      </c>
      <c r="AJ683" t="e">
        <f>VLOOKUP(AH683,[1]Sheet2!$E$2:$I$222,4,FALSE)</f>
        <v>#N/A</v>
      </c>
      <c r="AK683" t="e">
        <f>VLOOKUP(AH683,[1]Sheet2!$E$2:$I$222,5,FALSE)</f>
        <v>#N/A</v>
      </c>
      <c r="AP683" t="e">
        <f>VLOOKUP(AO683,[1]Sheet2!$E$2:$I$222,3,FALSE)</f>
        <v>#N/A</v>
      </c>
      <c r="AQ683" t="e">
        <f>VLOOKUP(AO683,[1]Sheet2!$E$2:$I$222,4,FALSE)</f>
        <v>#N/A</v>
      </c>
      <c r="AR683" t="e">
        <f>VLOOKUP(AO683,[1]Sheet2!$E$2:$I$222,5,FALSE)</f>
        <v>#N/A</v>
      </c>
      <c r="AW683" t="e">
        <f>VLOOKUP(AV683,[1]Sheet2!$E$2:$I$222,3,FALSE)</f>
        <v>#N/A</v>
      </c>
      <c r="AX683" t="e">
        <f>VLOOKUP(AV683,[1]Sheet2!$E$2:$I$222,4,FALSE)</f>
        <v>#N/A</v>
      </c>
      <c r="AY683" t="e">
        <f>VLOOKUP(AV683,[1]Sheet2!$E$2:$I$222,5,FALSE)</f>
        <v>#N/A</v>
      </c>
      <c r="BD683" t="e">
        <f>VLOOKUP(BC683,[1]Sheet2!$E$2:$I$222,3,FALSE)</f>
        <v>#N/A</v>
      </c>
      <c r="BE683" t="e">
        <f>VLOOKUP(BC683,[1]Sheet2!$E$2:$I$222,4,FALSE)</f>
        <v>#N/A</v>
      </c>
      <c r="BF683" t="e">
        <f>VLOOKUP(BC683,[1]Sheet2!$E$2:$I$222,5,FALSE)</f>
        <v>#N/A</v>
      </c>
      <c r="BK683" t="e">
        <f>VLOOKUP(BJ683,[1]Sheet2!$E$2:$I$222,3,FALSE)</f>
        <v>#N/A</v>
      </c>
      <c r="BL683" t="e">
        <f>VLOOKUP(BJ683,[1]Sheet2!$E$2:$I$222,4,FALSE)</f>
        <v>#N/A</v>
      </c>
      <c r="BM683" t="e">
        <f>VLOOKUP(BJ683,[1]Sheet2!$E$2:$I$222,5,FALSE)</f>
        <v>#N/A</v>
      </c>
      <c r="BR683" t="e">
        <f>VLOOKUP(BQ683,[1]Sheet2!$E$2:$I$222,3,FALSE)</f>
        <v>#N/A</v>
      </c>
      <c r="BS683" t="e">
        <f>VLOOKUP(BQ683,[1]Sheet2!$E$2:$I$222,4,FALSE)</f>
        <v>#N/A</v>
      </c>
      <c r="BT683" t="e">
        <f>VLOOKUP(BQ683,[1]Sheet2!$E$2:$I$222,5,FALSE)</f>
        <v>#N/A</v>
      </c>
      <c r="BY683" t="e">
        <f>VLOOKUP(BX683,[1]Sheet2!$E$2:$I$222,3,FALSE)</f>
        <v>#N/A</v>
      </c>
      <c r="BZ683" t="e">
        <f>VLOOKUP(BX683,[1]Sheet2!$E$2:$I$222,4,FALSE)</f>
        <v>#N/A</v>
      </c>
      <c r="CA683" t="e">
        <f>VLOOKUP(BX683,[1]Sheet2!$E$2:$I$222,5,FALSE)</f>
        <v>#N/A</v>
      </c>
      <c r="CF683" t="e">
        <f>VLOOKUP(CE683,[1]Sheet2!$E$2:$I$222,3,FALSE)</f>
        <v>#N/A</v>
      </c>
      <c r="CG683" t="e">
        <f>VLOOKUP(CE683,[1]Sheet2!$E$2:$I$222,4,FALSE)</f>
        <v>#N/A</v>
      </c>
      <c r="CH683" t="e">
        <f>VLOOKUP(CE683,[1]Sheet2!$E$2:$I$222,5,FALSE)</f>
        <v>#N/A</v>
      </c>
      <c r="CM683" t="e">
        <f>VLOOKUP(CL683,[1]Sheet2!$E$2:$I$222,3,FALSE)</f>
        <v>#N/A</v>
      </c>
      <c r="CN683" t="e">
        <f>VLOOKUP(CL683,[1]Sheet2!$E$2:$I$222,4,FALSE)</f>
        <v>#N/A</v>
      </c>
      <c r="CO683" t="e">
        <f>VLOOKUP(CL683,[1]Sheet2!$E$2:$I$222,5,FALSE)</f>
        <v>#N/A</v>
      </c>
    </row>
    <row r="684" spans="1:93" x14ac:dyDescent="0.25">
      <c r="A684">
        <v>714</v>
      </c>
      <c r="C684">
        <v>13865</v>
      </c>
      <c r="D684">
        <v>3865</v>
      </c>
      <c r="E684">
        <v>37.792490000000001</v>
      </c>
      <c r="F684">
        <v>-122.40594</v>
      </c>
      <c r="G684" t="s">
        <v>2088</v>
      </c>
      <c r="H684" t="s">
        <v>2089</v>
      </c>
      <c r="I684" t="s">
        <v>2090</v>
      </c>
      <c r="J684" t="s">
        <v>687</v>
      </c>
      <c r="Q684">
        <v>0</v>
      </c>
      <c r="S684" t="s">
        <v>2066</v>
      </c>
      <c r="T684" t="s">
        <v>2067</v>
      </c>
      <c r="X684">
        <f t="shared" si="10"/>
        <v>1</v>
      </c>
      <c r="Y684" t="s">
        <v>54</v>
      </c>
      <c r="Z684" t="s">
        <v>79</v>
      </c>
      <c r="AB684" t="e">
        <f>VLOOKUP($AA684,Sheet2!$E$2:$I$222,3,FALSE)</f>
        <v>#N/A</v>
      </c>
      <c r="AC684" t="e">
        <f>VLOOKUP($AA684,Sheet2!$E$2:$I$222,4,FALSE)</f>
        <v>#N/A</v>
      </c>
      <c r="AD684" t="e">
        <f>VLOOKUP($AA684,Sheet2!$E$2:$I$222,5,FALSE)</f>
        <v>#N/A</v>
      </c>
      <c r="AI684" t="e">
        <f>VLOOKUP(AH684,[1]Sheet2!$E$2:$I$222,3,FALSE)</f>
        <v>#N/A</v>
      </c>
      <c r="AJ684" t="e">
        <f>VLOOKUP(AH684,[1]Sheet2!$E$2:$I$222,4,FALSE)</f>
        <v>#N/A</v>
      </c>
      <c r="AK684" t="e">
        <f>VLOOKUP(AH684,[1]Sheet2!$E$2:$I$222,5,FALSE)</f>
        <v>#N/A</v>
      </c>
      <c r="AP684" t="e">
        <f>VLOOKUP(AO684,[1]Sheet2!$E$2:$I$222,3,FALSE)</f>
        <v>#N/A</v>
      </c>
      <c r="AQ684" t="e">
        <f>VLOOKUP(AO684,[1]Sheet2!$E$2:$I$222,4,FALSE)</f>
        <v>#N/A</v>
      </c>
      <c r="AR684" t="e">
        <f>VLOOKUP(AO684,[1]Sheet2!$E$2:$I$222,5,FALSE)</f>
        <v>#N/A</v>
      </c>
      <c r="AW684" t="e">
        <f>VLOOKUP(AV684,[1]Sheet2!$E$2:$I$222,3,FALSE)</f>
        <v>#N/A</v>
      </c>
      <c r="AX684" t="e">
        <f>VLOOKUP(AV684,[1]Sheet2!$E$2:$I$222,4,FALSE)</f>
        <v>#N/A</v>
      </c>
      <c r="AY684" t="e">
        <f>VLOOKUP(AV684,[1]Sheet2!$E$2:$I$222,5,FALSE)</f>
        <v>#N/A</v>
      </c>
      <c r="BD684" t="e">
        <f>VLOOKUP(BC684,[1]Sheet2!$E$2:$I$222,3,FALSE)</f>
        <v>#N/A</v>
      </c>
      <c r="BE684" t="e">
        <f>VLOOKUP(BC684,[1]Sheet2!$E$2:$I$222,4,FALSE)</f>
        <v>#N/A</v>
      </c>
      <c r="BF684" t="e">
        <f>VLOOKUP(BC684,[1]Sheet2!$E$2:$I$222,5,FALSE)</f>
        <v>#N/A</v>
      </c>
      <c r="BK684" t="e">
        <f>VLOOKUP(BJ684,[1]Sheet2!$E$2:$I$222,3,FALSE)</f>
        <v>#N/A</v>
      </c>
      <c r="BL684" t="e">
        <f>VLOOKUP(BJ684,[1]Sheet2!$E$2:$I$222,4,FALSE)</f>
        <v>#N/A</v>
      </c>
      <c r="BM684" t="e">
        <f>VLOOKUP(BJ684,[1]Sheet2!$E$2:$I$222,5,FALSE)</f>
        <v>#N/A</v>
      </c>
      <c r="BR684" t="e">
        <f>VLOOKUP(BQ684,[1]Sheet2!$E$2:$I$222,3,FALSE)</f>
        <v>#N/A</v>
      </c>
      <c r="BS684" t="e">
        <f>VLOOKUP(BQ684,[1]Sheet2!$E$2:$I$222,4,FALSE)</f>
        <v>#N/A</v>
      </c>
      <c r="BT684" t="e">
        <f>VLOOKUP(BQ684,[1]Sheet2!$E$2:$I$222,5,FALSE)</f>
        <v>#N/A</v>
      </c>
      <c r="BY684" t="e">
        <f>VLOOKUP(BX684,[1]Sheet2!$E$2:$I$222,3,FALSE)</f>
        <v>#N/A</v>
      </c>
      <c r="BZ684" t="e">
        <f>VLOOKUP(BX684,[1]Sheet2!$E$2:$I$222,4,FALSE)</f>
        <v>#N/A</v>
      </c>
      <c r="CA684" t="e">
        <f>VLOOKUP(BX684,[1]Sheet2!$E$2:$I$222,5,FALSE)</f>
        <v>#N/A</v>
      </c>
      <c r="CF684" t="e">
        <f>VLOOKUP(CE684,[1]Sheet2!$E$2:$I$222,3,FALSE)</f>
        <v>#N/A</v>
      </c>
      <c r="CG684" t="e">
        <f>VLOOKUP(CE684,[1]Sheet2!$E$2:$I$222,4,FALSE)</f>
        <v>#N/A</v>
      </c>
      <c r="CH684" t="e">
        <f>VLOOKUP(CE684,[1]Sheet2!$E$2:$I$222,5,FALSE)</f>
        <v>#N/A</v>
      </c>
      <c r="CM684" t="e">
        <f>VLOOKUP(CL684,[1]Sheet2!$E$2:$I$222,3,FALSE)</f>
        <v>#N/A</v>
      </c>
      <c r="CN684" t="e">
        <f>VLOOKUP(CL684,[1]Sheet2!$E$2:$I$222,4,FALSE)</f>
        <v>#N/A</v>
      </c>
      <c r="CO684" t="e">
        <f>VLOOKUP(CL684,[1]Sheet2!$E$2:$I$222,5,FALSE)</f>
        <v>#N/A</v>
      </c>
    </row>
    <row r="685" spans="1:93" x14ac:dyDescent="0.25">
      <c r="A685">
        <v>715</v>
      </c>
      <c r="C685">
        <v>13866</v>
      </c>
      <c r="D685">
        <v>3866</v>
      </c>
      <c r="E685">
        <v>37.79242</v>
      </c>
      <c r="F685">
        <v>-122.40591999999999</v>
      </c>
      <c r="G685" t="s">
        <v>2088</v>
      </c>
      <c r="H685" t="s">
        <v>2089</v>
      </c>
      <c r="I685" t="s">
        <v>2091</v>
      </c>
      <c r="J685" t="s">
        <v>687</v>
      </c>
      <c r="M685" t="s">
        <v>671</v>
      </c>
      <c r="Q685">
        <v>0</v>
      </c>
      <c r="R685">
        <v>201</v>
      </c>
      <c r="S685" t="s">
        <v>2075</v>
      </c>
      <c r="T685" t="s">
        <v>2067</v>
      </c>
      <c r="X685">
        <f t="shared" si="10"/>
        <v>1</v>
      </c>
      <c r="Y685" t="s">
        <v>54</v>
      </c>
      <c r="Z685" t="s">
        <v>78</v>
      </c>
      <c r="AB685" t="e">
        <f>VLOOKUP($AA685,Sheet2!$E$2:$I$222,3,FALSE)</f>
        <v>#N/A</v>
      </c>
      <c r="AC685" t="e">
        <f>VLOOKUP($AA685,Sheet2!$E$2:$I$222,4,FALSE)</f>
        <v>#N/A</v>
      </c>
      <c r="AD685" t="e">
        <f>VLOOKUP($AA685,Sheet2!$E$2:$I$222,5,FALSE)</f>
        <v>#N/A</v>
      </c>
      <c r="AI685" t="e">
        <f>VLOOKUP(AH685,[1]Sheet2!$E$2:$I$222,3,FALSE)</f>
        <v>#N/A</v>
      </c>
      <c r="AJ685" t="e">
        <f>VLOOKUP(AH685,[1]Sheet2!$E$2:$I$222,4,FALSE)</f>
        <v>#N/A</v>
      </c>
      <c r="AK685" t="e">
        <f>VLOOKUP(AH685,[1]Sheet2!$E$2:$I$222,5,FALSE)</f>
        <v>#N/A</v>
      </c>
      <c r="AP685" t="e">
        <f>VLOOKUP(AO685,[1]Sheet2!$E$2:$I$222,3,FALSE)</f>
        <v>#N/A</v>
      </c>
      <c r="AQ685" t="e">
        <f>VLOOKUP(AO685,[1]Sheet2!$E$2:$I$222,4,FALSE)</f>
        <v>#N/A</v>
      </c>
      <c r="AR685" t="e">
        <f>VLOOKUP(AO685,[1]Sheet2!$E$2:$I$222,5,FALSE)</f>
        <v>#N/A</v>
      </c>
      <c r="AW685" t="e">
        <f>VLOOKUP(AV685,[1]Sheet2!$E$2:$I$222,3,FALSE)</f>
        <v>#N/A</v>
      </c>
      <c r="AX685" t="e">
        <f>VLOOKUP(AV685,[1]Sheet2!$E$2:$I$222,4,FALSE)</f>
        <v>#N/A</v>
      </c>
      <c r="AY685" t="e">
        <f>VLOOKUP(AV685,[1]Sheet2!$E$2:$I$222,5,FALSE)</f>
        <v>#N/A</v>
      </c>
      <c r="BD685" t="e">
        <f>VLOOKUP(BC685,[1]Sheet2!$E$2:$I$222,3,FALSE)</f>
        <v>#N/A</v>
      </c>
      <c r="BE685" t="e">
        <f>VLOOKUP(BC685,[1]Sheet2!$E$2:$I$222,4,FALSE)</f>
        <v>#N/A</v>
      </c>
      <c r="BF685" t="e">
        <f>VLOOKUP(BC685,[1]Sheet2!$E$2:$I$222,5,FALSE)</f>
        <v>#N/A</v>
      </c>
      <c r="BK685" t="e">
        <f>VLOOKUP(BJ685,[1]Sheet2!$E$2:$I$222,3,FALSE)</f>
        <v>#N/A</v>
      </c>
      <c r="BL685" t="e">
        <f>VLOOKUP(BJ685,[1]Sheet2!$E$2:$I$222,4,FALSE)</f>
        <v>#N/A</v>
      </c>
      <c r="BM685" t="e">
        <f>VLOOKUP(BJ685,[1]Sheet2!$E$2:$I$222,5,FALSE)</f>
        <v>#N/A</v>
      </c>
      <c r="BR685" t="e">
        <f>VLOOKUP(BQ685,[1]Sheet2!$E$2:$I$222,3,FALSE)</f>
        <v>#N/A</v>
      </c>
      <c r="BS685" t="e">
        <f>VLOOKUP(BQ685,[1]Sheet2!$E$2:$I$222,4,FALSE)</f>
        <v>#N/A</v>
      </c>
      <c r="BT685" t="e">
        <f>VLOOKUP(BQ685,[1]Sheet2!$E$2:$I$222,5,FALSE)</f>
        <v>#N/A</v>
      </c>
      <c r="BY685" t="e">
        <f>VLOOKUP(BX685,[1]Sheet2!$E$2:$I$222,3,FALSE)</f>
        <v>#N/A</v>
      </c>
      <c r="BZ685" t="e">
        <f>VLOOKUP(BX685,[1]Sheet2!$E$2:$I$222,4,FALSE)</f>
        <v>#N/A</v>
      </c>
      <c r="CA685" t="e">
        <f>VLOOKUP(BX685,[1]Sheet2!$E$2:$I$222,5,FALSE)</f>
        <v>#N/A</v>
      </c>
      <c r="CF685" t="e">
        <f>VLOOKUP(CE685,[1]Sheet2!$E$2:$I$222,3,FALSE)</f>
        <v>#N/A</v>
      </c>
      <c r="CG685" t="e">
        <f>VLOOKUP(CE685,[1]Sheet2!$E$2:$I$222,4,FALSE)</f>
        <v>#N/A</v>
      </c>
      <c r="CH685" t="e">
        <f>VLOOKUP(CE685,[1]Sheet2!$E$2:$I$222,5,FALSE)</f>
        <v>#N/A</v>
      </c>
      <c r="CM685" t="e">
        <f>VLOOKUP(CL685,[1]Sheet2!$E$2:$I$222,3,FALSE)</f>
        <v>#N/A</v>
      </c>
      <c r="CN685" t="e">
        <f>VLOOKUP(CL685,[1]Sheet2!$E$2:$I$222,4,FALSE)</f>
        <v>#N/A</v>
      </c>
      <c r="CO685" t="e">
        <f>VLOOKUP(CL685,[1]Sheet2!$E$2:$I$222,5,FALSE)</f>
        <v>#N/A</v>
      </c>
    </row>
    <row r="686" spans="1:93" x14ac:dyDescent="0.25">
      <c r="A686">
        <v>716</v>
      </c>
      <c r="C686">
        <v>13867</v>
      </c>
      <c r="D686">
        <v>3867</v>
      </c>
      <c r="E686">
        <v>37.790990000000001</v>
      </c>
      <c r="F686">
        <v>-122.41764000000001</v>
      </c>
      <c r="G686" t="s">
        <v>2092</v>
      </c>
      <c r="H686" t="s">
        <v>2093</v>
      </c>
      <c r="I686" t="s">
        <v>762</v>
      </c>
      <c r="J686" t="s">
        <v>687</v>
      </c>
      <c r="M686" t="s">
        <v>671</v>
      </c>
      <c r="Q686">
        <v>0</v>
      </c>
      <c r="S686" t="s">
        <v>2066</v>
      </c>
      <c r="T686" t="s">
        <v>2067</v>
      </c>
      <c r="X686">
        <f t="shared" si="10"/>
        <v>1</v>
      </c>
      <c r="Y686" t="s">
        <v>54</v>
      </c>
      <c r="Z686" t="s">
        <v>79</v>
      </c>
      <c r="AB686" t="e">
        <f>VLOOKUP($AA686,Sheet2!$E$2:$I$222,3,FALSE)</f>
        <v>#N/A</v>
      </c>
      <c r="AC686" t="e">
        <f>VLOOKUP($AA686,Sheet2!$E$2:$I$222,4,FALSE)</f>
        <v>#N/A</v>
      </c>
      <c r="AD686" t="e">
        <f>VLOOKUP($AA686,Sheet2!$E$2:$I$222,5,FALSE)</f>
        <v>#N/A</v>
      </c>
      <c r="AI686" t="e">
        <f>VLOOKUP(AH686,[1]Sheet2!$E$2:$I$222,3,FALSE)</f>
        <v>#N/A</v>
      </c>
      <c r="AJ686" t="e">
        <f>VLOOKUP(AH686,[1]Sheet2!$E$2:$I$222,4,FALSE)</f>
        <v>#N/A</v>
      </c>
      <c r="AK686" t="e">
        <f>VLOOKUP(AH686,[1]Sheet2!$E$2:$I$222,5,FALSE)</f>
        <v>#N/A</v>
      </c>
      <c r="AP686" t="e">
        <f>VLOOKUP(AO686,[1]Sheet2!$E$2:$I$222,3,FALSE)</f>
        <v>#N/A</v>
      </c>
      <c r="AQ686" t="e">
        <f>VLOOKUP(AO686,[1]Sheet2!$E$2:$I$222,4,FALSE)</f>
        <v>#N/A</v>
      </c>
      <c r="AR686" t="e">
        <f>VLOOKUP(AO686,[1]Sheet2!$E$2:$I$222,5,FALSE)</f>
        <v>#N/A</v>
      </c>
      <c r="AW686" t="e">
        <f>VLOOKUP(AV686,[1]Sheet2!$E$2:$I$222,3,FALSE)</f>
        <v>#N/A</v>
      </c>
      <c r="AX686" t="e">
        <f>VLOOKUP(AV686,[1]Sheet2!$E$2:$I$222,4,FALSE)</f>
        <v>#N/A</v>
      </c>
      <c r="AY686" t="e">
        <f>VLOOKUP(AV686,[1]Sheet2!$E$2:$I$222,5,FALSE)</f>
        <v>#N/A</v>
      </c>
      <c r="BD686" t="e">
        <f>VLOOKUP(BC686,[1]Sheet2!$E$2:$I$222,3,FALSE)</f>
        <v>#N/A</v>
      </c>
      <c r="BE686" t="e">
        <f>VLOOKUP(BC686,[1]Sheet2!$E$2:$I$222,4,FALSE)</f>
        <v>#N/A</v>
      </c>
      <c r="BF686" t="e">
        <f>VLOOKUP(BC686,[1]Sheet2!$E$2:$I$222,5,FALSE)</f>
        <v>#N/A</v>
      </c>
      <c r="BK686" t="e">
        <f>VLOOKUP(BJ686,[1]Sheet2!$E$2:$I$222,3,FALSE)</f>
        <v>#N/A</v>
      </c>
      <c r="BL686" t="e">
        <f>VLOOKUP(BJ686,[1]Sheet2!$E$2:$I$222,4,FALSE)</f>
        <v>#N/A</v>
      </c>
      <c r="BM686" t="e">
        <f>VLOOKUP(BJ686,[1]Sheet2!$E$2:$I$222,5,FALSE)</f>
        <v>#N/A</v>
      </c>
      <c r="BR686" t="e">
        <f>VLOOKUP(BQ686,[1]Sheet2!$E$2:$I$222,3,FALSE)</f>
        <v>#N/A</v>
      </c>
      <c r="BS686" t="e">
        <f>VLOOKUP(BQ686,[1]Sheet2!$E$2:$I$222,4,FALSE)</f>
        <v>#N/A</v>
      </c>
      <c r="BT686" t="e">
        <f>VLOOKUP(BQ686,[1]Sheet2!$E$2:$I$222,5,FALSE)</f>
        <v>#N/A</v>
      </c>
      <c r="BY686" t="e">
        <f>VLOOKUP(BX686,[1]Sheet2!$E$2:$I$222,3,FALSE)</f>
        <v>#N/A</v>
      </c>
      <c r="BZ686" t="e">
        <f>VLOOKUP(BX686,[1]Sheet2!$E$2:$I$222,4,FALSE)</f>
        <v>#N/A</v>
      </c>
      <c r="CA686" t="e">
        <f>VLOOKUP(BX686,[1]Sheet2!$E$2:$I$222,5,FALSE)</f>
        <v>#N/A</v>
      </c>
      <c r="CF686" t="e">
        <f>VLOOKUP(CE686,[1]Sheet2!$E$2:$I$222,3,FALSE)</f>
        <v>#N/A</v>
      </c>
      <c r="CG686" t="e">
        <f>VLOOKUP(CE686,[1]Sheet2!$E$2:$I$222,4,FALSE)</f>
        <v>#N/A</v>
      </c>
      <c r="CH686" t="e">
        <f>VLOOKUP(CE686,[1]Sheet2!$E$2:$I$222,5,FALSE)</f>
        <v>#N/A</v>
      </c>
      <c r="CM686" t="e">
        <f>VLOOKUP(CL686,[1]Sheet2!$E$2:$I$222,3,FALSE)</f>
        <v>#N/A</v>
      </c>
      <c r="CN686" t="e">
        <f>VLOOKUP(CL686,[1]Sheet2!$E$2:$I$222,4,FALSE)</f>
        <v>#N/A</v>
      </c>
      <c r="CO686" t="e">
        <f>VLOOKUP(CL686,[1]Sheet2!$E$2:$I$222,5,FALSE)</f>
        <v>#N/A</v>
      </c>
    </row>
    <row r="687" spans="1:93" x14ac:dyDescent="0.25">
      <c r="A687">
        <v>717</v>
      </c>
      <c r="C687">
        <v>13868</v>
      </c>
      <c r="D687">
        <v>3868</v>
      </c>
      <c r="E687">
        <v>37.790959999999998</v>
      </c>
      <c r="F687">
        <v>-122.41735</v>
      </c>
      <c r="G687" t="s">
        <v>2092</v>
      </c>
      <c r="H687" t="s">
        <v>2093</v>
      </c>
      <c r="I687" t="s">
        <v>729</v>
      </c>
      <c r="J687" t="s">
        <v>687</v>
      </c>
      <c r="M687" t="s">
        <v>671</v>
      </c>
      <c r="Q687">
        <v>0</v>
      </c>
      <c r="R687">
        <v>849</v>
      </c>
      <c r="S687" t="s">
        <v>2075</v>
      </c>
      <c r="T687" t="s">
        <v>2067</v>
      </c>
      <c r="X687">
        <f t="shared" si="10"/>
        <v>1</v>
      </c>
      <c r="Y687" t="s">
        <v>54</v>
      </c>
      <c r="Z687" t="s">
        <v>78</v>
      </c>
      <c r="AB687" t="e">
        <f>VLOOKUP($AA687,Sheet2!$E$2:$I$222,3,FALSE)</f>
        <v>#N/A</v>
      </c>
      <c r="AC687" t="e">
        <f>VLOOKUP($AA687,Sheet2!$E$2:$I$222,4,FALSE)</f>
        <v>#N/A</v>
      </c>
      <c r="AD687" t="e">
        <f>VLOOKUP($AA687,Sheet2!$E$2:$I$222,5,FALSE)</f>
        <v>#N/A</v>
      </c>
      <c r="AI687" t="e">
        <f>VLOOKUP(AH687,[1]Sheet2!$E$2:$I$222,3,FALSE)</f>
        <v>#N/A</v>
      </c>
      <c r="AJ687" t="e">
        <f>VLOOKUP(AH687,[1]Sheet2!$E$2:$I$222,4,FALSE)</f>
        <v>#N/A</v>
      </c>
      <c r="AK687" t="e">
        <f>VLOOKUP(AH687,[1]Sheet2!$E$2:$I$222,5,FALSE)</f>
        <v>#N/A</v>
      </c>
      <c r="AP687" t="e">
        <f>VLOOKUP(AO687,[1]Sheet2!$E$2:$I$222,3,FALSE)</f>
        <v>#N/A</v>
      </c>
      <c r="AQ687" t="e">
        <f>VLOOKUP(AO687,[1]Sheet2!$E$2:$I$222,4,FALSE)</f>
        <v>#N/A</v>
      </c>
      <c r="AR687" t="e">
        <f>VLOOKUP(AO687,[1]Sheet2!$E$2:$I$222,5,FALSE)</f>
        <v>#N/A</v>
      </c>
      <c r="AW687" t="e">
        <f>VLOOKUP(AV687,[1]Sheet2!$E$2:$I$222,3,FALSE)</f>
        <v>#N/A</v>
      </c>
      <c r="AX687" t="e">
        <f>VLOOKUP(AV687,[1]Sheet2!$E$2:$I$222,4,FALSE)</f>
        <v>#N/A</v>
      </c>
      <c r="AY687" t="e">
        <f>VLOOKUP(AV687,[1]Sheet2!$E$2:$I$222,5,FALSE)</f>
        <v>#N/A</v>
      </c>
      <c r="BD687" t="e">
        <f>VLOOKUP(BC687,[1]Sheet2!$E$2:$I$222,3,FALSE)</f>
        <v>#N/A</v>
      </c>
      <c r="BE687" t="e">
        <f>VLOOKUP(BC687,[1]Sheet2!$E$2:$I$222,4,FALSE)</f>
        <v>#N/A</v>
      </c>
      <c r="BF687" t="e">
        <f>VLOOKUP(BC687,[1]Sheet2!$E$2:$I$222,5,FALSE)</f>
        <v>#N/A</v>
      </c>
      <c r="BK687" t="e">
        <f>VLOOKUP(BJ687,[1]Sheet2!$E$2:$I$222,3,FALSE)</f>
        <v>#N/A</v>
      </c>
      <c r="BL687" t="e">
        <f>VLOOKUP(BJ687,[1]Sheet2!$E$2:$I$222,4,FALSE)</f>
        <v>#N/A</v>
      </c>
      <c r="BM687" t="e">
        <f>VLOOKUP(BJ687,[1]Sheet2!$E$2:$I$222,5,FALSE)</f>
        <v>#N/A</v>
      </c>
      <c r="BR687" t="e">
        <f>VLOOKUP(BQ687,[1]Sheet2!$E$2:$I$222,3,FALSE)</f>
        <v>#N/A</v>
      </c>
      <c r="BS687" t="e">
        <f>VLOOKUP(BQ687,[1]Sheet2!$E$2:$I$222,4,FALSE)</f>
        <v>#N/A</v>
      </c>
      <c r="BT687" t="e">
        <f>VLOOKUP(BQ687,[1]Sheet2!$E$2:$I$222,5,FALSE)</f>
        <v>#N/A</v>
      </c>
      <c r="BY687" t="e">
        <f>VLOOKUP(BX687,[1]Sheet2!$E$2:$I$222,3,FALSE)</f>
        <v>#N/A</v>
      </c>
      <c r="BZ687" t="e">
        <f>VLOOKUP(BX687,[1]Sheet2!$E$2:$I$222,4,FALSE)</f>
        <v>#N/A</v>
      </c>
      <c r="CA687" t="e">
        <f>VLOOKUP(BX687,[1]Sheet2!$E$2:$I$222,5,FALSE)</f>
        <v>#N/A</v>
      </c>
      <c r="CF687" t="e">
        <f>VLOOKUP(CE687,[1]Sheet2!$E$2:$I$222,3,FALSE)</f>
        <v>#N/A</v>
      </c>
      <c r="CG687" t="e">
        <f>VLOOKUP(CE687,[1]Sheet2!$E$2:$I$222,4,FALSE)</f>
        <v>#N/A</v>
      </c>
      <c r="CH687" t="e">
        <f>VLOOKUP(CE687,[1]Sheet2!$E$2:$I$222,5,FALSE)</f>
        <v>#N/A</v>
      </c>
      <c r="CM687" t="e">
        <f>VLOOKUP(CL687,[1]Sheet2!$E$2:$I$222,3,FALSE)</f>
        <v>#N/A</v>
      </c>
      <c r="CN687" t="e">
        <f>VLOOKUP(CL687,[1]Sheet2!$E$2:$I$222,4,FALSE)</f>
        <v>#N/A</v>
      </c>
      <c r="CO687" t="e">
        <f>VLOOKUP(CL687,[1]Sheet2!$E$2:$I$222,5,FALSE)</f>
        <v>#N/A</v>
      </c>
    </row>
    <row r="688" spans="1:93" x14ac:dyDescent="0.25">
      <c r="A688">
        <v>718</v>
      </c>
      <c r="C688">
        <v>13869</v>
      </c>
      <c r="D688">
        <v>3869</v>
      </c>
      <c r="E688">
        <v>37.791440000000001</v>
      </c>
      <c r="F688">
        <v>-122.41410999999999</v>
      </c>
      <c r="G688" t="s">
        <v>2094</v>
      </c>
      <c r="H688" t="s">
        <v>2095</v>
      </c>
      <c r="I688" t="s">
        <v>2090</v>
      </c>
      <c r="J688" t="s">
        <v>687</v>
      </c>
      <c r="Q688">
        <v>0</v>
      </c>
      <c r="S688" t="s">
        <v>2066</v>
      </c>
      <c r="T688" t="s">
        <v>2067</v>
      </c>
      <c r="X688">
        <f t="shared" si="10"/>
        <v>1</v>
      </c>
      <c r="Y688" t="s">
        <v>54</v>
      </c>
      <c r="Z688" t="s">
        <v>79</v>
      </c>
      <c r="AB688" t="e">
        <f>VLOOKUP($AA688,Sheet2!$E$2:$I$222,3,FALSE)</f>
        <v>#N/A</v>
      </c>
      <c r="AC688" t="e">
        <f>VLOOKUP($AA688,Sheet2!$E$2:$I$222,4,FALSE)</f>
        <v>#N/A</v>
      </c>
      <c r="AD688" t="e">
        <f>VLOOKUP($AA688,Sheet2!$E$2:$I$222,5,FALSE)</f>
        <v>#N/A</v>
      </c>
      <c r="AI688" t="e">
        <f>VLOOKUP(AH688,[1]Sheet2!$E$2:$I$222,3,FALSE)</f>
        <v>#N/A</v>
      </c>
      <c r="AJ688" t="e">
        <f>VLOOKUP(AH688,[1]Sheet2!$E$2:$I$222,4,FALSE)</f>
        <v>#N/A</v>
      </c>
      <c r="AK688" t="e">
        <f>VLOOKUP(AH688,[1]Sheet2!$E$2:$I$222,5,FALSE)</f>
        <v>#N/A</v>
      </c>
      <c r="AP688" t="e">
        <f>VLOOKUP(AO688,[1]Sheet2!$E$2:$I$222,3,FALSE)</f>
        <v>#N/A</v>
      </c>
      <c r="AQ688" t="e">
        <f>VLOOKUP(AO688,[1]Sheet2!$E$2:$I$222,4,FALSE)</f>
        <v>#N/A</v>
      </c>
      <c r="AR688" t="e">
        <f>VLOOKUP(AO688,[1]Sheet2!$E$2:$I$222,5,FALSE)</f>
        <v>#N/A</v>
      </c>
      <c r="AW688" t="e">
        <f>VLOOKUP(AV688,[1]Sheet2!$E$2:$I$222,3,FALSE)</f>
        <v>#N/A</v>
      </c>
      <c r="AX688" t="e">
        <f>VLOOKUP(AV688,[1]Sheet2!$E$2:$I$222,4,FALSE)</f>
        <v>#N/A</v>
      </c>
      <c r="AY688" t="e">
        <f>VLOOKUP(AV688,[1]Sheet2!$E$2:$I$222,5,FALSE)</f>
        <v>#N/A</v>
      </c>
      <c r="BD688" t="e">
        <f>VLOOKUP(BC688,[1]Sheet2!$E$2:$I$222,3,FALSE)</f>
        <v>#N/A</v>
      </c>
      <c r="BE688" t="e">
        <f>VLOOKUP(BC688,[1]Sheet2!$E$2:$I$222,4,FALSE)</f>
        <v>#N/A</v>
      </c>
      <c r="BF688" t="e">
        <f>VLOOKUP(BC688,[1]Sheet2!$E$2:$I$222,5,FALSE)</f>
        <v>#N/A</v>
      </c>
      <c r="BK688" t="e">
        <f>VLOOKUP(BJ688,[1]Sheet2!$E$2:$I$222,3,FALSE)</f>
        <v>#N/A</v>
      </c>
      <c r="BL688" t="e">
        <f>VLOOKUP(BJ688,[1]Sheet2!$E$2:$I$222,4,FALSE)</f>
        <v>#N/A</v>
      </c>
      <c r="BM688" t="e">
        <f>VLOOKUP(BJ688,[1]Sheet2!$E$2:$I$222,5,FALSE)</f>
        <v>#N/A</v>
      </c>
      <c r="BR688" t="e">
        <f>VLOOKUP(BQ688,[1]Sheet2!$E$2:$I$222,3,FALSE)</f>
        <v>#N/A</v>
      </c>
      <c r="BS688" t="e">
        <f>VLOOKUP(BQ688,[1]Sheet2!$E$2:$I$222,4,FALSE)</f>
        <v>#N/A</v>
      </c>
      <c r="BT688" t="e">
        <f>VLOOKUP(BQ688,[1]Sheet2!$E$2:$I$222,5,FALSE)</f>
        <v>#N/A</v>
      </c>
      <c r="BY688" t="e">
        <f>VLOOKUP(BX688,[1]Sheet2!$E$2:$I$222,3,FALSE)</f>
        <v>#N/A</v>
      </c>
      <c r="BZ688" t="e">
        <f>VLOOKUP(BX688,[1]Sheet2!$E$2:$I$222,4,FALSE)</f>
        <v>#N/A</v>
      </c>
      <c r="CA688" t="e">
        <f>VLOOKUP(BX688,[1]Sheet2!$E$2:$I$222,5,FALSE)</f>
        <v>#N/A</v>
      </c>
      <c r="CF688" t="e">
        <f>VLOOKUP(CE688,[1]Sheet2!$E$2:$I$222,3,FALSE)</f>
        <v>#N/A</v>
      </c>
      <c r="CG688" t="e">
        <f>VLOOKUP(CE688,[1]Sheet2!$E$2:$I$222,4,FALSE)</f>
        <v>#N/A</v>
      </c>
      <c r="CH688" t="e">
        <f>VLOOKUP(CE688,[1]Sheet2!$E$2:$I$222,5,FALSE)</f>
        <v>#N/A</v>
      </c>
      <c r="CM688" t="e">
        <f>VLOOKUP(CL688,[1]Sheet2!$E$2:$I$222,3,FALSE)</f>
        <v>#N/A</v>
      </c>
      <c r="CN688" t="e">
        <f>VLOOKUP(CL688,[1]Sheet2!$E$2:$I$222,4,FALSE)</f>
        <v>#N/A</v>
      </c>
      <c r="CO688" t="e">
        <f>VLOOKUP(CL688,[1]Sheet2!$E$2:$I$222,5,FALSE)</f>
        <v>#N/A</v>
      </c>
    </row>
    <row r="689" spans="1:93" x14ac:dyDescent="0.25">
      <c r="A689">
        <v>719</v>
      </c>
      <c r="C689">
        <v>13870</v>
      </c>
      <c r="D689">
        <v>3870</v>
      </c>
      <c r="E689">
        <v>37.79139</v>
      </c>
      <c r="F689">
        <v>-122.41407</v>
      </c>
      <c r="G689" t="s">
        <v>2094</v>
      </c>
      <c r="H689" t="s">
        <v>2095</v>
      </c>
      <c r="I689" t="s">
        <v>2091</v>
      </c>
      <c r="J689" t="s">
        <v>687</v>
      </c>
      <c r="Q689">
        <v>0</v>
      </c>
      <c r="S689" t="s">
        <v>2075</v>
      </c>
      <c r="T689" t="s">
        <v>2067</v>
      </c>
      <c r="X689">
        <f t="shared" si="10"/>
        <v>1</v>
      </c>
      <c r="Y689" t="s">
        <v>54</v>
      </c>
      <c r="Z689" t="s">
        <v>78</v>
      </c>
      <c r="AB689" t="e">
        <f>VLOOKUP($AA689,Sheet2!$E$2:$I$222,3,FALSE)</f>
        <v>#N/A</v>
      </c>
      <c r="AC689" t="e">
        <f>VLOOKUP($AA689,Sheet2!$E$2:$I$222,4,FALSE)</f>
        <v>#N/A</v>
      </c>
      <c r="AD689" t="e">
        <f>VLOOKUP($AA689,Sheet2!$E$2:$I$222,5,FALSE)</f>
        <v>#N/A</v>
      </c>
      <c r="AI689" t="e">
        <f>VLOOKUP(AH689,[1]Sheet2!$E$2:$I$222,3,FALSE)</f>
        <v>#N/A</v>
      </c>
      <c r="AJ689" t="e">
        <f>VLOOKUP(AH689,[1]Sheet2!$E$2:$I$222,4,FALSE)</f>
        <v>#N/A</v>
      </c>
      <c r="AK689" t="e">
        <f>VLOOKUP(AH689,[1]Sheet2!$E$2:$I$222,5,FALSE)</f>
        <v>#N/A</v>
      </c>
      <c r="AP689" t="e">
        <f>VLOOKUP(AO689,[1]Sheet2!$E$2:$I$222,3,FALSE)</f>
        <v>#N/A</v>
      </c>
      <c r="AQ689" t="e">
        <f>VLOOKUP(AO689,[1]Sheet2!$E$2:$I$222,4,FALSE)</f>
        <v>#N/A</v>
      </c>
      <c r="AR689" t="e">
        <f>VLOOKUP(AO689,[1]Sheet2!$E$2:$I$222,5,FALSE)</f>
        <v>#N/A</v>
      </c>
      <c r="AW689" t="e">
        <f>VLOOKUP(AV689,[1]Sheet2!$E$2:$I$222,3,FALSE)</f>
        <v>#N/A</v>
      </c>
      <c r="AX689" t="e">
        <f>VLOOKUP(AV689,[1]Sheet2!$E$2:$I$222,4,FALSE)</f>
        <v>#N/A</v>
      </c>
      <c r="AY689" t="e">
        <f>VLOOKUP(AV689,[1]Sheet2!$E$2:$I$222,5,FALSE)</f>
        <v>#N/A</v>
      </c>
      <c r="BD689" t="e">
        <f>VLOOKUP(BC689,[1]Sheet2!$E$2:$I$222,3,FALSE)</f>
        <v>#N/A</v>
      </c>
      <c r="BE689" t="e">
        <f>VLOOKUP(BC689,[1]Sheet2!$E$2:$I$222,4,FALSE)</f>
        <v>#N/A</v>
      </c>
      <c r="BF689" t="e">
        <f>VLOOKUP(BC689,[1]Sheet2!$E$2:$I$222,5,FALSE)</f>
        <v>#N/A</v>
      </c>
      <c r="BK689" t="e">
        <f>VLOOKUP(BJ689,[1]Sheet2!$E$2:$I$222,3,FALSE)</f>
        <v>#N/A</v>
      </c>
      <c r="BL689" t="e">
        <f>VLOOKUP(BJ689,[1]Sheet2!$E$2:$I$222,4,FALSE)</f>
        <v>#N/A</v>
      </c>
      <c r="BM689" t="e">
        <f>VLOOKUP(BJ689,[1]Sheet2!$E$2:$I$222,5,FALSE)</f>
        <v>#N/A</v>
      </c>
      <c r="BR689" t="e">
        <f>VLOOKUP(BQ689,[1]Sheet2!$E$2:$I$222,3,FALSE)</f>
        <v>#N/A</v>
      </c>
      <c r="BS689" t="e">
        <f>VLOOKUP(BQ689,[1]Sheet2!$E$2:$I$222,4,FALSE)</f>
        <v>#N/A</v>
      </c>
      <c r="BT689" t="e">
        <f>VLOOKUP(BQ689,[1]Sheet2!$E$2:$I$222,5,FALSE)</f>
        <v>#N/A</v>
      </c>
      <c r="BY689" t="e">
        <f>VLOOKUP(BX689,[1]Sheet2!$E$2:$I$222,3,FALSE)</f>
        <v>#N/A</v>
      </c>
      <c r="BZ689" t="e">
        <f>VLOOKUP(BX689,[1]Sheet2!$E$2:$I$222,4,FALSE)</f>
        <v>#N/A</v>
      </c>
      <c r="CA689" t="e">
        <f>VLOOKUP(BX689,[1]Sheet2!$E$2:$I$222,5,FALSE)</f>
        <v>#N/A</v>
      </c>
      <c r="CF689" t="e">
        <f>VLOOKUP(CE689,[1]Sheet2!$E$2:$I$222,3,FALSE)</f>
        <v>#N/A</v>
      </c>
      <c r="CG689" t="e">
        <f>VLOOKUP(CE689,[1]Sheet2!$E$2:$I$222,4,FALSE)</f>
        <v>#N/A</v>
      </c>
      <c r="CH689" t="e">
        <f>VLOOKUP(CE689,[1]Sheet2!$E$2:$I$222,5,FALSE)</f>
        <v>#N/A</v>
      </c>
      <c r="CM689" t="e">
        <f>VLOOKUP(CL689,[1]Sheet2!$E$2:$I$222,3,FALSE)</f>
        <v>#N/A</v>
      </c>
      <c r="CN689" t="e">
        <f>VLOOKUP(CL689,[1]Sheet2!$E$2:$I$222,4,FALSE)</f>
        <v>#N/A</v>
      </c>
      <c r="CO689" t="e">
        <f>VLOOKUP(CL689,[1]Sheet2!$E$2:$I$222,5,FALSE)</f>
        <v>#N/A</v>
      </c>
    </row>
    <row r="690" spans="1:93" x14ac:dyDescent="0.25">
      <c r="A690">
        <v>720</v>
      </c>
      <c r="C690">
        <v>13871</v>
      </c>
      <c r="D690">
        <v>3871</v>
      </c>
      <c r="E690">
        <v>37.792729999999999</v>
      </c>
      <c r="F690">
        <v>-122.40429</v>
      </c>
      <c r="G690" t="s">
        <v>2096</v>
      </c>
      <c r="H690" t="s">
        <v>2097</v>
      </c>
      <c r="I690" t="s">
        <v>727</v>
      </c>
      <c r="J690" t="s">
        <v>687</v>
      </c>
      <c r="Q690">
        <v>0</v>
      </c>
      <c r="S690" t="s">
        <v>2066</v>
      </c>
      <c r="T690" t="s">
        <v>2067</v>
      </c>
      <c r="X690">
        <f t="shared" si="10"/>
        <v>1</v>
      </c>
      <c r="Y690" t="s">
        <v>54</v>
      </c>
      <c r="Z690" t="s">
        <v>79</v>
      </c>
      <c r="AB690" t="e">
        <f>VLOOKUP($AA690,Sheet2!$E$2:$I$222,3,FALSE)</f>
        <v>#N/A</v>
      </c>
      <c r="AC690" t="e">
        <f>VLOOKUP($AA690,Sheet2!$E$2:$I$222,4,FALSE)</f>
        <v>#N/A</v>
      </c>
      <c r="AD690" t="e">
        <f>VLOOKUP($AA690,Sheet2!$E$2:$I$222,5,FALSE)</f>
        <v>#N/A</v>
      </c>
      <c r="AI690" t="e">
        <f>VLOOKUP(AH690,[1]Sheet2!$E$2:$I$222,3,FALSE)</f>
        <v>#N/A</v>
      </c>
      <c r="AJ690" t="e">
        <f>VLOOKUP(AH690,[1]Sheet2!$E$2:$I$222,4,FALSE)</f>
        <v>#N/A</v>
      </c>
      <c r="AK690" t="e">
        <f>VLOOKUP(AH690,[1]Sheet2!$E$2:$I$222,5,FALSE)</f>
        <v>#N/A</v>
      </c>
      <c r="AP690" t="e">
        <f>VLOOKUP(AO690,[1]Sheet2!$E$2:$I$222,3,FALSE)</f>
        <v>#N/A</v>
      </c>
      <c r="AQ690" t="e">
        <f>VLOOKUP(AO690,[1]Sheet2!$E$2:$I$222,4,FALSE)</f>
        <v>#N/A</v>
      </c>
      <c r="AR690" t="e">
        <f>VLOOKUP(AO690,[1]Sheet2!$E$2:$I$222,5,FALSE)</f>
        <v>#N/A</v>
      </c>
      <c r="AW690" t="e">
        <f>VLOOKUP(AV690,[1]Sheet2!$E$2:$I$222,3,FALSE)</f>
        <v>#N/A</v>
      </c>
      <c r="AX690" t="e">
        <f>VLOOKUP(AV690,[1]Sheet2!$E$2:$I$222,4,FALSE)</f>
        <v>#N/A</v>
      </c>
      <c r="AY690" t="e">
        <f>VLOOKUP(AV690,[1]Sheet2!$E$2:$I$222,5,FALSE)</f>
        <v>#N/A</v>
      </c>
      <c r="BD690" t="e">
        <f>VLOOKUP(BC690,[1]Sheet2!$E$2:$I$222,3,FALSE)</f>
        <v>#N/A</v>
      </c>
      <c r="BE690" t="e">
        <f>VLOOKUP(BC690,[1]Sheet2!$E$2:$I$222,4,FALSE)</f>
        <v>#N/A</v>
      </c>
      <c r="BF690" t="e">
        <f>VLOOKUP(BC690,[1]Sheet2!$E$2:$I$222,5,FALSE)</f>
        <v>#N/A</v>
      </c>
      <c r="BK690" t="e">
        <f>VLOOKUP(BJ690,[1]Sheet2!$E$2:$I$222,3,FALSE)</f>
        <v>#N/A</v>
      </c>
      <c r="BL690" t="e">
        <f>VLOOKUP(BJ690,[1]Sheet2!$E$2:$I$222,4,FALSE)</f>
        <v>#N/A</v>
      </c>
      <c r="BM690" t="e">
        <f>VLOOKUP(BJ690,[1]Sheet2!$E$2:$I$222,5,FALSE)</f>
        <v>#N/A</v>
      </c>
      <c r="BR690" t="e">
        <f>VLOOKUP(BQ690,[1]Sheet2!$E$2:$I$222,3,FALSE)</f>
        <v>#N/A</v>
      </c>
      <c r="BS690" t="e">
        <f>VLOOKUP(BQ690,[1]Sheet2!$E$2:$I$222,4,FALSE)</f>
        <v>#N/A</v>
      </c>
      <c r="BT690" t="e">
        <f>VLOOKUP(BQ690,[1]Sheet2!$E$2:$I$222,5,FALSE)</f>
        <v>#N/A</v>
      </c>
      <c r="BY690" t="e">
        <f>VLOOKUP(BX690,[1]Sheet2!$E$2:$I$222,3,FALSE)</f>
        <v>#N/A</v>
      </c>
      <c r="BZ690" t="e">
        <f>VLOOKUP(BX690,[1]Sheet2!$E$2:$I$222,4,FALSE)</f>
        <v>#N/A</v>
      </c>
      <c r="CA690" t="e">
        <f>VLOOKUP(BX690,[1]Sheet2!$E$2:$I$222,5,FALSE)</f>
        <v>#N/A</v>
      </c>
      <c r="CF690" t="e">
        <f>VLOOKUP(CE690,[1]Sheet2!$E$2:$I$222,3,FALSE)</f>
        <v>#N/A</v>
      </c>
      <c r="CG690" t="e">
        <f>VLOOKUP(CE690,[1]Sheet2!$E$2:$I$222,4,FALSE)</f>
        <v>#N/A</v>
      </c>
      <c r="CH690" t="e">
        <f>VLOOKUP(CE690,[1]Sheet2!$E$2:$I$222,5,FALSE)</f>
        <v>#N/A</v>
      </c>
      <c r="CM690" t="e">
        <f>VLOOKUP(CL690,[1]Sheet2!$E$2:$I$222,3,FALSE)</f>
        <v>#N/A</v>
      </c>
      <c r="CN690" t="e">
        <f>VLOOKUP(CL690,[1]Sheet2!$E$2:$I$222,4,FALSE)</f>
        <v>#N/A</v>
      </c>
      <c r="CO690" t="e">
        <f>VLOOKUP(CL690,[1]Sheet2!$E$2:$I$222,5,FALSE)</f>
        <v>#N/A</v>
      </c>
    </row>
    <row r="691" spans="1:93" x14ac:dyDescent="0.25">
      <c r="A691">
        <v>721</v>
      </c>
      <c r="C691">
        <v>13872</v>
      </c>
      <c r="D691">
        <v>3872</v>
      </c>
      <c r="E691">
        <v>37.792630000000003</v>
      </c>
      <c r="F691">
        <v>-122.40412999999999</v>
      </c>
      <c r="G691" t="s">
        <v>2096</v>
      </c>
      <c r="H691" t="s">
        <v>2097</v>
      </c>
      <c r="I691" t="s">
        <v>721</v>
      </c>
      <c r="J691" t="s">
        <v>687</v>
      </c>
      <c r="N691" t="s">
        <v>2098</v>
      </c>
      <c r="Q691">
        <v>0</v>
      </c>
      <c r="R691">
        <v>804</v>
      </c>
      <c r="S691" t="s">
        <v>2075</v>
      </c>
      <c r="T691" t="s">
        <v>2067</v>
      </c>
      <c r="X691">
        <f t="shared" si="10"/>
        <v>1</v>
      </c>
      <c r="Y691" t="s">
        <v>54</v>
      </c>
      <c r="Z691" t="s">
        <v>78</v>
      </c>
      <c r="AB691" t="e">
        <f>VLOOKUP($AA691,Sheet2!$E$2:$I$222,3,FALSE)</f>
        <v>#N/A</v>
      </c>
      <c r="AC691" t="e">
        <f>VLOOKUP($AA691,Sheet2!$E$2:$I$222,4,FALSE)</f>
        <v>#N/A</v>
      </c>
      <c r="AD691" t="e">
        <f>VLOOKUP($AA691,Sheet2!$E$2:$I$222,5,FALSE)</f>
        <v>#N/A</v>
      </c>
      <c r="AI691" t="e">
        <f>VLOOKUP(AH691,[1]Sheet2!$E$2:$I$222,3,FALSE)</f>
        <v>#N/A</v>
      </c>
      <c r="AJ691" t="e">
        <f>VLOOKUP(AH691,[1]Sheet2!$E$2:$I$222,4,FALSE)</f>
        <v>#N/A</v>
      </c>
      <c r="AK691" t="e">
        <f>VLOOKUP(AH691,[1]Sheet2!$E$2:$I$222,5,FALSE)</f>
        <v>#N/A</v>
      </c>
      <c r="AP691" t="e">
        <f>VLOOKUP(AO691,[1]Sheet2!$E$2:$I$222,3,FALSE)</f>
        <v>#N/A</v>
      </c>
      <c r="AQ691" t="e">
        <f>VLOOKUP(AO691,[1]Sheet2!$E$2:$I$222,4,FALSE)</f>
        <v>#N/A</v>
      </c>
      <c r="AR691" t="e">
        <f>VLOOKUP(AO691,[1]Sheet2!$E$2:$I$222,5,FALSE)</f>
        <v>#N/A</v>
      </c>
      <c r="AW691" t="e">
        <f>VLOOKUP(AV691,[1]Sheet2!$E$2:$I$222,3,FALSE)</f>
        <v>#N/A</v>
      </c>
      <c r="AX691" t="e">
        <f>VLOOKUP(AV691,[1]Sheet2!$E$2:$I$222,4,FALSE)</f>
        <v>#N/A</v>
      </c>
      <c r="AY691" t="e">
        <f>VLOOKUP(AV691,[1]Sheet2!$E$2:$I$222,5,FALSE)</f>
        <v>#N/A</v>
      </c>
      <c r="BD691" t="e">
        <f>VLOOKUP(BC691,[1]Sheet2!$E$2:$I$222,3,FALSE)</f>
        <v>#N/A</v>
      </c>
      <c r="BE691" t="e">
        <f>VLOOKUP(BC691,[1]Sheet2!$E$2:$I$222,4,FALSE)</f>
        <v>#N/A</v>
      </c>
      <c r="BF691" t="e">
        <f>VLOOKUP(BC691,[1]Sheet2!$E$2:$I$222,5,FALSE)</f>
        <v>#N/A</v>
      </c>
      <c r="BK691" t="e">
        <f>VLOOKUP(BJ691,[1]Sheet2!$E$2:$I$222,3,FALSE)</f>
        <v>#N/A</v>
      </c>
      <c r="BL691" t="e">
        <f>VLOOKUP(BJ691,[1]Sheet2!$E$2:$I$222,4,FALSE)</f>
        <v>#N/A</v>
      </c>
      <c r="BM691" t="e">
        <f>VLOOKUP(BJ691,[1]Sheet2!$E$2:$I$222,5,FALSE)</f>
        <v>#N/A</v>
      </c>
      <c r="BR691" t="e">
        <f>VLOOKUP(BQ691,[1]Sheet2!$E$2:$I$222,3,FALSE)</f>
        <v>#N/A</v>
      </c>
      <c r="BS691" t="e">
        <f>VLOOKUP(BQ691,[1]Sheet2!$E$2:$I$222,4,FALSE)</f>
        <v>#N/A</v>
      </c>
      <c r="BT691" t="e">
        <f>VLOOKUP(BQ691,[1]Sheet2!$E$2:$I$222,5,FALSE)</f>
        <v>#N/A</v>
      </c>
      <c r="BY691" t="e">
        <f>VLOOKUP(BX691,[1]Sheet2!$E$2:$I$222,3,FALSE)</f>
        <v>#N/A</v>
      </c>
      <c r="BZ691" t="e">
        <f>VLOOKUP(BX691,[1]Sheet2!$E$2:$I$222,4,FALSE)</f>
        <v>#N/A</v>
      </c>
      <c r="CA691" t="e">
        <f>VLOOKUP(BX691,[1]Sheet2!$E$2:$I$222,5,FALSE)</f>
        <v>#N/A</v>
      </c>
      <c r="CF691" t="e">
        <f>VLOOKUP(CE691,[1]Sheet2!$E$2:$I$222,3,FALSE)</f>
        <v>#N/A</v>
      </c>
      <c r="CG691" t="e">
        <f>VLOOKUP(CE691,[1]Sheet2!$E$2:$I$222,4,FALSE)</f>
        <v>#N/A</v>
      </c>
      <c r="CH691" t="e">
        <f>VLOOKUP(CE691,[1]Sheet2!$E$2:$I$222,5,FALSE)</f>
        <v>#N/A</v>
      </c>
      <c r="CM691" t="e">
        <f>VLOOKUP(CL691,[1]Sheet2!$E$2:$I$222,3,FALSE)</f>
        <v>#N/A</v>
      </c>
      <c r="CN691" t="e">
        <f>VLOOKUP(CL691,[1]Sheet2!$E$2:$I$222,4,FALSE)</f>
        <v>#N/A</v>
      </c>
      <c r="CO691" t="e">
        <f>VLOOKUP(CL691,[1]Sheet2!$E$2:$I$222,5,FALSE)</f>
        <v>#N/A</v>
      </c>
    </row>
    <row r="692" spans="1:93" x14ac:dyDescent="0.25">
      <c r="A692">
        <v>722</v>
      </c>
      <c r="C692">
        <v>13873</v>
      </c>
      <c r="D692">
        <v>3873</v>
      </c>
      <c r="E692">
        <v>37.790880000000001</v>
      </c>
      <c r="F692">
        <v>-122.41892</v>
      </c>
      <c r="G692" t="s">
        <v>2099</v>
      </c>
      <c r="H692" t="s">
        <v>2100</v>
      </c>
      <c r="I692" t="s">
        <v>727</v>
      </c>
      <c r="J692" t="s">
        <v>687</v>
      </c>
      <c r="Q692">
        <v>0</v>
      </c>
      <c r="S692" t="s">
        <v>2066</v>
      </c>
      <c r="T692" t="s">
        <v>2067</v>
      </c>
      <c r="X692">
        <f t="shared" si="10"/>
        <v>1</v>
      </c>
      <c r="Y692" t="s">
        <v>54</v>
      </c>
      <c r="Z692" t="s">
        <v>79</v>
      </c>
      <c r="AB692" t="e">
        <f>VLOOKUP($AA692,Sheet2!$E$2:$I$222,3,FALSE)</f>
        <v>#N/A</v>
      </c>
      <c r="AC692" t="e">
        <f>VLOOKUP($AA692,Sheet2!$E$2:$I$222,4,FALSE)</f>
        <v>#N/A</v>
      </c>
      <c r="AD692" t="e">
        <f>VLOOKUP($AA692,Sheet2!$E$2:$I$222,5,FALSE)</f>
        <v>#N/A</v>
      </c>
      <c r="AI692" t="e">
        <f>VLOOKUP(AH692,[1]Sheet2!$E$2:$I$222,3,FALSE)</f>
        <v>#N/A</v>
      </c>
      <c r="AJ692" t="e">
        <f>VLOOKUP(AH692,[1]Sheet2!$E$2:$I$222,4,FALSE)</f>
        <v>#N/A</v>
      </c>
      <c r="AK692" t="e">
        <f>VLOOKUP(AH692,[1]Sheet2!$E$2:$I$222,5,FALSE)</f>
        <v>#N/A</v>
      </c>
      <c r="AP692" t="e">
        <f>VLOOKUP(AO692,[1]Sheet2!$E$2:$I$222,3,FALSE)</f>
        <v>#N/A</v>
      </c>
      <c r="AQ692" t="e">
        <f>VLOOKUP(AO692,[1]Sheet2!$E$2:$I$222,4,FALSE)</f>
        <v>#N/A</v>
      </c>
      <c r="AR692" t="e">
        <f>VLOOKUP(AO692,[1]Sheet2!$E$2:$I$222,5,FALSE)</f>
        <v>#N/A</v>
      </c>
      <c r="AW692" t="e">
        <f>VLOOKUP(AV692,[1]Sheet2!$E$2:$I$222,3,FALSE)</f>
        <v>#N/A</v>
      </c>
      <c r="AX692" t="e">
        <f>VLOOKUP(AV692,[1]Sheet2!$E$2:$I$222,4,FALSE)</f>
        <v>#N/A</v>
      </c>
      <c r="AY692" t="e">
        <f>VLOOKUP(AV692,[1]Sheet2!$E$2:$I$222,5,FALSE)</f>
        <v>#N/A</v>
      </c>
      <c r="BD692" t="e">
        <f>VLOOKUP(BC692,[1]Sheet2!$E$2:$I$222,3,FALSE)</f>
        <v>#N/A</v>
      </c>
      <c r="BE692" t="e">
        <f>VLOOKUP(BC692,[1]Sheet2!$E$2:$I$222,4,FALSE)</f>
        <v>#N/A</v>
      </c>
      <c r="BF692" t="e">
        <f>VLOOKUP(BC692,[1]Sheet2!$E$2:$I$222,5,FALSE)</f>
        <v>#N/A</v>
      </c>
      <c r="BK692" t="e">
        <f>VLOOKUP(BJ692,[1]Sheet2!$E$2:$I$222,3,FALSE)</f>
        <v>#N/A</v>
      </c>
      <c r="BL692" t="e">
        <f>VLOOKUP(BJ692,[1]Sheet2!$E$2:$I$222,4,FALSE)</f>
        <v>#N/A</v>
      </c>
      <c r="BM692" t="e">
        <f>VLOOKUP(BJ692,[1]Sheet2!$E$2:$I$222,5,FALSE)</f>
        <v>#N/A</v>
      </c>
      <c r="BR692" t="e">
        <f>VLOOKUP(BQ692,[1]Sheet2!$E$2:$I$222,3,FALSE)</f>
        <v>#N/A</v>
      </c>
      <c r="BS692" t="e">
        <f>VLOOKUP(BQ692,[1]Sheet2!$E$2:$I$222,4,FALSE)</f>
        <v>#N/A</v>
      </c>
      <c r="BT692" t="e">
        <f>VLOOKUP(BQ692,[1]Sheet2!$E$2:$I$222,5,FALSE)</f>
        <v>#N/A</v>
      </c>
      <c r="BY692" t="e">
        <f>VLOOKUP(BX692,[1]Sheet2!$E$2:$I$222,3,FALSE)</f>
        <v>#N/A</v>
      </c>
      <c r="BZ692" t="e">
        <f>VLOOKUP(BX692,[1]Sheet2!$E$2:$I$222,4,FALSE)</f>
        <v>#N/A</v>
      </c>
      <c r="CA692" t="e">
        <f>VLOOKUP(BX692,[1]Sheet2!$E$2:$I$222,5,FALSE)</f>
        <v>#N/A</v>
      </c>
      <c r="CF692" t="e">
        <f>VLOOKUP(CE692,[1]Sheet2!$E$2:$I$222,3,FALSE)</f>
        <v>#N/A</v>
      </c>
      <c r="CG692" t="e">
        <f>VLOOKUP(CE692,[1]Sheet2!$E$2:$I$222,4,FALSE)</f>
        <v>#N/A</v>
      </c>
      <c r="CH692" t="e">
        <f>VLOOKUP(CE692,[1]Sheet2!$E$2:$I$222,5,FALSE)</f>
        <v>#N/A</v>
      </c>
      <c r="CM692" t="e">
        <f>VLOOKUP(CL692,[1]Sheet2!$E$2:$I$222,3,FALSE)</f>
        <v>#N/A</v>
      </c>
      <c r="CN692" t="e">
        <f>VLOOKUP(CL692,[1]Sheet2!$E$2:$I$222,4,FALSE)</f>
        <v>#N/A</v>
      </c>
      <c r="CO692" t="e">
        <f>VLOOKUP(CL692,[1]Sheet2!$E$2:$I$222,5,FALSE)</f>
        <v>#N/A</v>
      </c>
    </row>
    <row r="693" spans="1:93" x14ac:dyDescent="0.25">
      <c r="A693">
        <v>723</v>
      </c>
      <c r="C693">
        <v>13874</v>
      </c>
      <c r="D693">
        <v>3874</v>
      </c>
      <c r="E693">
        <v>37.790700000000001</v>
      </c>
      <c r="F693">
        <v>-122.41916000000001</v>
      </c>
      <c r="G693" t="s">
        <v>2099</v>
      </c>
      <c r="H693" t="s">
        <v>2100</v>
      </c>
      <c r="I693" t="s">
        <v>729</v>
      </c>
      <c r="J693" t="s">
        <v>687</v>
      </c>
      <c r="Q693">
        <v>0</v>
      </c>
      <c r="S693" t="s">
        <v>2075</v>
      </c>
      <c r="T693" t="s">
        <v>2067</v>
      </c>
      <c r="X693">
        <f t="shared" si="10"/>
        <v>1</v>
      </c>
      <c r="Y693" t="s">
        <v>54</v>
      </c>
      <c r="Z693" t="s">
        <v>78</v>
      </c>
      <c r="AB693" t="e">
        <f>VLOOKUP($AA693,Sheet2!$E$2:$I$222,3,FALSE)</f>
        <v>#N/A</v>
      </c>
      <c r="AC693" t="e">
        <f>VLOOKUP($AA693,Sheet2!$E$2:$I$222,4,FALSE)</f>
        <v>#N/A</v>
      </c>
      <c r="AD693" t="e">
        <f>VLOOKUP($AA693,Sheet2!$E$2:$I$222,5,FALSE)</f>
        <v>#N/A</v>
      </c>
      <c r="AI693" t="e">
        <f>VLOOKUP(AH693,[1]Sheet2!$E$2:$I$222,3,FALSE)</f>
        <v>#N/A</v>
      </c>
      <c r="AJ693" t="e">
        <f>VLOOKUP(AH693,[1]Sheet2!$E$2:$I$222,4,FALSE)</f>
        <v>#N/A</v>
      </c>
      <c r="AK693" t="e">
        <f>VLOOKUP(AH693,[1]Sheet2!$E$2:$I$222,5,FALSE)</f>
        <v>#N/A</v>
      </c>
      <c r="AP693" t="e">
        <f>VLOOKUP(AO693,[1]Sheet2!$E$2:$I$222,3,FALSE)</f>
        <v>#N/A</v>
      </c>
      <c r="AQ693" t="e">
        <f>VLOOKUP(AO693,[1]Sheet2!$E$2:$I$222,4,FALSE)</f>
        <v>#N/A</v>
      </c>
      <c r="AR693" t="e">
        <f>VLOOKUP(AO693,[1]Sheet2!$E$2:$I$222,5,FALSE)</f>
        <v>#N/A</v>
      </c>
      <c r="AW693" t="e">
        <f>VLOOKUP(AV693,[1]Sheet2!$E$2:$I$222,3,FALSE)</f>
        <v>#N/A</v>
      </c>
      <c r="AX693" t="e">
        <f>VLOOKUP(AV693,[1]Sheet2!$E$2:$I$222,4,FALSE)</f>
        <v>#N/A</v>
      </c>
      <c r="AY693" t="e">
        <f>VLOOKUP(AV693,[1]Sheet2!$E$2:$I$222,5,FALSE)</f>
        <v>#N/A</v>
      </c>
      <c r="BD693" t="e">
        <f>VLOOKUP(BC693,[1]Sheet2!$E$2:$I$222,3,FALSE)</f>
        <v>#N/A</v>
      </c>
      <c r="BE693" t="e">
        <f>VLOOKUP(BC693,[1]Sheet2!$E$2:$I$222,4,FALSE)</f>
        <v>#N/A</v>
      </c>
      <c r="BF693" t="e">
        <f>VLOOKUP(BC693,[1]Sheet2!$E$2:$I$222,5,FALSE)</f>
        <v>#N/A</v>
      </c>
      <c r="BK693" t="e">
        <f>VLOOKUP(BJ693,[1]Sheet2!$E$2:$I$222,3,FALSE)</f>
        <v>#N/A</v>
      </c>
      <c r="BL693" t="e">
        <f>VLOOKUP(BJ693,[1]Sheet2!$E$2:$I$222,4,FALSE)</f>
        <v>#N/A</v>
      </c>
      <c r="BM693" t="e">
        <f>VLOOKUP(BJ693,[1]Sheet2!$E$2:$I$222,5,FALSE)</f>
        <v>#N/A</v>
      </c>
      <c r="BR693" t="e">
        <f>VLOOKUP(BQ693,[1]Sheet2!$E$2:$I$222,3,FALSE)</f>
        <v>#N/A</v>
      </c>
      <c r="BS693" t="e">
        <f>VLOOKUP(BQ693,[1]Sheet2!$E$2:$I$222,4,FALSE)</f>
        <v>#N/A</v>
      </c>
      <c r="BT693" t="e">
        <f>VLOOKUP(BQ693,[1]Sheet2!$E$2:$I$222,5,FALSE)</f>
        <v>#N/A</v>
      </c>
      <c r="BY693" t="e">
        <f>VLOOKUP(BX693,[1]Sheet2!$E$2:$I$222,3,FALSE)</f>
        <v>#N/A</v>
      </c>
      <c r="BZ693" t="e">
        <f>VLOOKUP(BX693,[1]Sheet2!$E$2:$I$222,4,FALSE)</f>
        <v>#N/A</v>
      </c>
      <c r="CA693" t="e">
        <f>VLOOKUP(BX693,[1]Sheet2!$E$2:$I$222,5,FALSE)</f>
        <v>#N/A</v>
      </c>
      <c r="CF693" t="e">
        <f>VLOOKUP(CE693,[1]Sheet2!$E$2:$I$222,3,FALSE)</f>
        <v>#N/A</v>
      </c>
      <c r="CG693" t="e">
        <f>VLOOKUP(CE693,[1]Sheet2!$E$2:$I$222,4,FALSE)</f>
        <v>#N/A</v>
      </c>
      <c r="CH693" t="e">
        <f>VLOOKUP(CE693,[1]Sheet2!$E$2:$I$222,5,FALSE)</f>
        <v>#N/A</v>
      </c>
      <c r="CM693" t="e">
        <f>VLOOKUP(CL693,[1]Sheet2!$E$2:$I$222,3,FALSE)</f>
        <v>#N/A</v>
      </c>
      <c r="CN693" t="e">
        <f>VLOOKUP(CL693,[1]Sheet2!$E$2:$I$222,4,FALSE)</f>
        <v>#N/A</v>
      </c>
      <c r="CO693" t="e">
        <f>VLOOKUP(CL693,[1]Sheet2!$E$2:$I$222,5,FALSE)</f>
        <v>#N/A</v>
      </c>
    </row>
    <row r="694" spans="1:93" x14ac:dyDescent="0.25">
      <c r="A694">
        <v>724</v>
      </c>
      <c r="C694">
        <v>13875</v>
      </c>
      <c r="D694">
        <v>3875</v>
      </c>
      <c r="E694">
        <v>37.786923000000002</v>
      </c>
      <c r="F694">
        <v>-122.449957</v>
      </c>
      <c r="G694" t="s">
        <v>2101</v>
      </c>
      <c r="H694" t="s">
        <v>2102</v>
      </c>
      <c r="I694" t="s">
        <v>727</v>
      </c>
      <c r="J694" t="s">
        <v>669</v>
      </c>
      <c r="K694" t="s">
        <v>743</v>
      </c>
      <c r="N694" t="s">
        <v>2103</v>
      </c>
      <c r="Q694" t="s">
        <v>672</v>
      </c>
      <c r="R694">
        <v>368</v>
      </c>
      <c r="S694" t="s">
        <v>2104</v>
      </c>
      <c r="X694">
        <f t="shared" si="10"/>
        <v>3</v>
      </c>
      <c r="Y694" t="s">
        <v>44</v>
      </c>
      <c r="Z694" t="s">
        <v>80</v>
      </c>
      <c r="AA694" t="s">
        <v>121</v>
      </c>
      <c r="AB694" t="str">
        <f>VLOOKUP($AA694,Sheet2!$E$2:$I$222,3,FALSE)</f>
        <v>To Richmond District</v>
      </c>
      <c r="AC694" t="str">
        <f>VLOOKUP($AA694,Sheet2!$E$2:$I$222,4,FALSE)</f>
        <v>33rd Av. &amp; Geary</v>
      </c>
      <c r="AD694" t="str">
        <f>VLOOKUP($AA694,Sheet2!$E$2:$I$222,5,FALSE)</f>
        <v>Daily ~ 5am-12:30am</v>
      </c>
      <c r="AF694" t="s">
        <v>49</v>
      </c>
      <c r="AG694" t="s">
        <v>80</v>
      </c>
      <c r="AH694" t="s">
        <v>125</v>
      </c>
      <c r="AI694" t="str">
        <f>VLOOKUP(AH694,[1]Sheet2!$E$2:$I$222,3,FALSE)</f>
        <v xml:space="preserve">To Richmond District </v>
      </c>
      <c r="AJ694" t="str">
        <f>VLOOKUP(AH694,[1]Sheet2!$E$2:$I$222,4,FALSE)</f>
        <v>Park Presidio &amp; Geary</v>
      </c>
      <c r="AK694" t="str">
        <f>VLOOKUP(AH694,[1]Sheet2!$E$2:$I$222,5,FALSE)</f>
        <v>Daily ~ 6:30am-7pm</v>
      </c>
      <c r="AM694" t="s">
        <v>25</v>
      </c>
      <c r="AN694" t="s">
        <v>80</v>
      </c>
      <c r="AO694" t="s">
        <v>137</v>
      </c>
      <c r="AP694" t="str">
        <f>VLOOKUP(AO694,[1]Sheet2!$E$2:$I$222,3,FALSE)</f>
        <v>To Richmond District</v>
      </c>
      <c r="AQ694" t="str">
        <f>VLOOKUP(AO694,[1]Sheet2!$E$2:$I$222,4,FALSE)</f>
        <v>6th Av. &amp; California</v>
      </c>
      <c r="AR694" t="str">
        <f>VLOOKUP(AO694,[1]Sheet2!$E$2:$I$222,5,FALSE)</f>
        <v>PM Only: M-F ~ 4pm-7pm</v>
      </c>
      <c r="AW694" t="e">
        <f>VLOOKUP(AV694,[1]Sheet2!$E$2:$I$222,3,FALSE)</f>
        <v>#N/A</v>
      </c>
      <c r="AX694" t="e">
        <f>VLOOKUP(AV694,[1]Sheet2!$E$2:$I$222,4,FALSE)</f>
        <v>#N/A</v>
      </c>
      <c r="AY694" t="e">
        <f>VLOOKUP(AV694,[1]Sheet2!$E$2:$I$222,5,FALSE)</f>
        <v>#N/A</v>
      </c>
      <c r="BD694" t="e">
        <f>VLOOKUP(BC694,[1]Sheet2!$E$2:$I$222,3,FALSE)</f>
        <v>#N/A</v>
      </c>
      <c r="BE694" t="e">
        <f>VLOOKUP(BC694,[1]Sheet2!$E$2:$I$222,4,FALSE)</f>
        <v>#N/A</v>
      </c>
      <c r="BF694" t="e">
        <f>VLOOKUP(BC694,[1]Sheet2!$E$2:$I$222,5,FALSE)</f>
        <v>#N/A</v>
      </c>
      <c r="BK694" t="e">
        <f>VLOOKUP(BJ694,[1]Sheet2!$E$2:$I$222,3,FALSE)</f>
        <v>#N/A</v>
      </c>
      <c r="BL694" t="e">
        <f>VLOOKUP(BJ694,[1]Sheet2!$E$2:$I$222,4,FALSE)</f>
        <v>#N/A</v>
      </c>
      <c r="BM694" t="e">
        <f>VLOOKUP(BJ694,[1]Sheet2!$E$2:$I$222,5,FALSE)</f>
        <v>#N/A</v>
      </c>
      <c r="BR694" t="e">
        <f>VLOOKUP(BQ694,[1]Sheet2!$E$2:$I$222,3,FALSE)</f>
        <v>#N/A</v>
      </c>
      <c r="BS694" t="e">
        <f>VLOOKUP(BQ694,[1]Sheet2!$E$2:$I$222,4,FALSE)</f>
        <v>#N/A</v>
      </c>
      <c r="BT694" t="e">
        <f>VLOOKUP(BQ694,[1]Sheet2!$E$2:$I$222,5,FALSE)</f>
        <v>#N/A</v>
      </c>
      <c r="BY694" t="e">
        <f>VLOOKUP(BX694,[1]Sheet2!$E$2:$I$222,3,FALSE)</f>
        <v>#N/A</v>
      </c>
      <c r="BZ694" t="e">
        <f>VLOOKUP(BX694,[1]Sheet2!$E$2:$I$222,4,FALSE)</f>
        <v>#N/A</v>
      </c>
      <c r="CA694" t="e">
        <f>VLOOKUP(BX694,[1]Sheet2!$E$2:$I$222,5,FALSE)</f>
        <v>#N/A</v>
      </c>
      <c r="CF694" t="e">
        <f>VLOOKUP(CE694,[1]Sheet2!$E$2:$I$222,3,FALSE)</f>
        <v>#N/A</v>
      </c>
      <c r="CG694" t="e">
        <f>VLOOKUP(CE694,[1]Sheet2!$E$2:$I$222,4,FALSE)</f>
        <v>#N/A</v>
      </c>
      <c r="CH694" t="e">
        <f>VLOOKUP(CE694,[1]Sheet2!$E$2:$I$222,5,FALSE)</f>
        <v>#N/A</v>
      </c>
      <c r="CM694" t="e">
        <f>VLOOKUP(CL694,[1]Sheet2!$E$2:$I$222,3,FALSE)</f>
        <v>#N/A</v>
      </c>
      <c r="CN694" t="e">
        <f>VLOOKUP(CL694,[1]Sheet2!$E$2:$I$222,4,FALSE)</f>
        <v>#N/A</v>
      </c>
      <c r="CO694" t="e">
        <f>VLOOKUP(CL694,[1]Sheet2!$E$2:$I$222,5,FALSE)</f>
        <v>#N/A</v>
      </c>
    </row>
    <row r="695" spans="1:93" x14ac:dyDescent="0.25">
      <c r="A695">
        <v>725</v>
      </c>
      <c r="C695">
        <v>13876</v>
      </c>
      <c r="D695">
        <v>3876</v>
      </c>
      <c r="E695">
        <v>37.786712000000001</v>
      </c>
      <c r="F695">
        <v>-122.45026</v>
      </c>
      <c r="G695" t="s">
        <v>2101</v>
      </c>
      <c r="H695" t="s">
        <v>2102</v>
      </c>
      <c r="I695" t="s">
        <v>729</v>
      </c>
      <c r="J695" t="s">
        <v>728</v>
      </c>
      <c r="N695" t="s">
        <v>2105</v>
      </c>
      <c r="Q695" t="s">
        <v>672</v>
      </c>
      <c r="R695">
        <v>369</v>
      </c>
      <c r="S695" t="s">
        <v>2060</v>
      </c>
      <c r="X695">
        <f t="shared" si="10"/>
        <v>3</v>
      </c>
      <c r="Y695" t="s">
        <v>44</v>
      </c>
      <c r="Z695" t="s">
        <v>77</v>
      </c>
      <c r="AA695" t="s">
        <v>120</v>
      </c>
      <c r="AB695" t="str">
        <f>VLOOKUP($AA695,Sheet2!$E$2:$I$222,3,FALSE)</f>
        <v>To Downtown</v>
      </c>
      <c r="AC695" t="str">
        <f>VLOOKUP($AA695,Sheet2!$E$2:$I$222,4,FALSE)</f>
        <v>Drumm &amp; Clay</v>
      </c>
      <c r="AD695" t="str">
        <f>VLOOKUP($AA695,Sheet2!$E$2:$I$222,5,FALSE)</f>
        <v>Daily ~ 5am-12;30am</v>
      </c>
      <c r="AF695" t="s">
        <v>49</v>
      </c>
      <c r="AG695" t="s">
        <v>77</v>
      </c>
      <c r="AH695" t="s">
        <v>126</v>
      </c>
      <c r="AI695" t="str">
        <f>VLOOKUP(AH695,[1]Sheet2!$E$2:$I$222,3,FALSE)</f>
        <v>To Downtown</v>
      </c>
      <c r="AJ695" t="str">
        <f>VLOOKUP(AH695,[1]Sheet2!$E$2:$I$222,4,FALSE)</f>
        <v>Mission &amp; Main</v>
      </c>
      <c r="AK695" t="str">
        <f>VLOOKUP(AH695,[1]Sheet2!$E$2:$I$222,5,FALSE)</f>
        <v>Daily ~ 6:30am-7pm</v>
      </c>
      <c r="AM695" t="s">
        <v>25</v>
      </c>
      <c r="AN695" t="s">
        <v>77</v>
      </c>
      <c r="AO695" t="s">
        <v>101</v>
      </c>
      <c r="AP695" t="str">
        <f>VLOOKUP(AO695,[1]Sheet2!$E$2:$I$222,3,FALSE)</f>
        <v>To Financial District</v>
      </c>
      <c r="AQ695" t="str">
        <f>VLOOKUP(AO695,[1]Sheet2!$E$2:$I$222,4,FALSE)</f>
        <v>Davis &amp; Market</v>
      </c>
      <c r="AR695" t="str">
        <f>VLOOKUP(AO695,[1]Sheet2!$E$2:$I$222,5,FALSE)</f>
        <v>AM Only: M-F ~ 7am-10am</v>
      </c>
      <c r="AW695" t="e">
        <f>VLOOKUP(AV695,[1]Sheet2!$E$2:$I$222,3,FALSE)</f>
        <v>#N/A</v>
      </c>
      <c r="AX695" t="e">
        <f>VLOOKUP(AV695,[1]Sheet2!$E$2:$I$222,4,FALSE)</f>
        <v>#N/A</v>
      </c>
      <c r="AY695" t="e">
        <f>VLOOKUP(AV695,[1]Sheet2!$E$2:$I$222,5,FALSE)</f>
        <v>#N/A</v>
      </c>
      <c r="BD695" t="e">
        <f>VLOOKUP(BC695,[1]Sheet2!$E$2:$I$222,3,FALSE)</f>
        <v>#N/A</v>
      </c>
      <c r="BE695" t="e">
        <f>VLOOKUP(BC695,[1]Sheet2!$E$2:$I$222,4,FALSE)</f>
        <v>#N/A</v>
      </c>
      <c r="BF695" t="e">
        <f>VLOOKUP(BC695,[1]Sheet2!$E$2:$I$222,5,FALSE)</f>
        <v>#N/A</v>
      </c>
      <c r="BK695" t="e">
        <f>VLOOKUP(BJ695,[1]Sheet2!$E$2:$I$222,3,FALSE)</f>
        <v>#N/A</v>
      </c>
      <c r="BL695" t="e">
        <f>VLOOKUP(BJ695,[1]Sheet2!$E$2:$I$222,4,FALSE)</f>
        <v>#N/A</v>
      </c>
      <c r="BM695" t="e">
        <f>VLOOKUP(BJ695,[1]Sheet2!$E$2:$I$222,5,FALSE)</f>
        <v>#N/A</v>
      </c>
      <c r="BR695" t="e">
        <f>VLOOKUP(BQ695,[1]Sheet2!$E$2:$I$222,3,FALSE)</f>
        <v>#N/A</v>
      </c>
      <c r="BS695" t="e">
        <f>VLOOKUP(BQ695,[1]Sheet2!$E$2:$I$222,4,FALSE)</f>
        <v>#N/A</v>
      </c>
      <c r="BT695" t="e">
        <f>VLOOKUP(BQ695,[1]Sheet2!$E$2:$I$222,5,FALSE)</f>
        <v>#N/A</v>
      </c>
      <c r="BY695" t="e">
        <f>VLOOKUP(BX695,[1]Sheet2!$E$2:$I$222,3,FALSE)</f>
        <v>#N/A</v>
      </c>
      <c r="BZ695" t="e">
        <f>VLOOKUP(BX695,[1]Sheet2!$E$2:$I$222,4,FALSE)</f>
        <v>#N/A</v>
      </c>
      <c r="CA695" t="e">
        <f>VLOOKUP(BX695,[1]Sheet2!$E$2:$I$222,5,FALSE)</f>
        <v>#N/A</v>
      </c>
      <c r="CF695" t="e">
        <f>VLOOKUP(CE695,[1]Sheet2!$E$2:$I$222,3,FALSE)</f>
        <v>#N/A</v>
      </c>
      <c r="CG695" t="e">
        <f>VLOOKUP(CE695,[1]Sheet2!$E$2:$I$222,4,FALSE)</f>
        <v>#N/A</v>
      </c>
      <c r="CH695" t="e">
        <f>VLOOKUP(CE695,[1]Sheet2!$E$2:$I$222,5,FALSE)</f>
        <v>#N/A</v>
      </c>
      <c r="CM695" t="e">
        <f>VLOOKUP(CL695,[1]Sheet2!$E$2:$I$222,3,FALSE)</f>
        <v>#N/A</v>
      </c>
      <c r="CN695" t="e">
        <f>VLOOKUP(CL695,[1]Sheet2!$E$2:$I$222,4,FALSE)</f>
        <v>#N/A</v>
      </c>
      <c r="CO695" t="e">
        <f>VLOOKUP(CL695,[1]Sheet2!$E$2:$I$222,5,FALSE)</f>
        <v>#N/A</v>
      </c>
    </row>
    <row r="696" spans="1:93" x14ac:dyDescent="0.25">
      <c r="A696">
        <v>726</v>
      </c>
      <c r="C696">
        <v>13877</v>
      </c>
      <c r="D696">
        <v>3877</v>
      </c>
      <c r="E696">
        <v>37.791269999999997</v>
      </c>
      <c r="F696">
        <v>-122.41564</v>
      </c>
      <c r="G696" t="s">
        <v>2106</v>
      </c>
      <c r="H696" t="s">
        <v>2107</v>
      </c>
      <c r="I696" t="s">
        <v>727</v>
      </c>
      <c r="J696" t="s">
        <v>687</v>
      </c>
      <c r="Q696">
        <v>0</v>
      </c>
      <c r="S696" t="s">
        <v>2066</v>
      </c>
      <c r="T696" t="s">
        <v>2067</v>
      </c>
      <c r="X696">
        <f t="shared" si="10"/>
        <v>1</v>
      </c>
      <c r="Y696" t="s">
        <v>54</v>
      </c>
      <c r="Z696" t="s">
        <v>79</v>
      </c>
      <c r="AB696" t="e">
        <f>VLOOKUP($AA696,Sheet2!$E$2:$I$222,3,FALSE)</f>
        <v>#N/A</v>
      </c>
      <c r="AC696" t="e">
        <f>VLOOKUP($AA696,Sheet2!$E$2:$I$222,4,FALSE)</f>
        <v>#N/A</v>
      </c>
      <c r="AD696" t="e">
        <f>VLOOKUP($AA696,Sheet2!$E$2:$I$222,5,FALSE)</f>
        <v>#N/A</v>
      </c>
      <c r="AI696" t="e">
        <f>VLOOKUP(AH696,[1]Sheet2!$E$2:$I$222,3,FALSE)</f>
        <v>#N/A</v>
      </c>
      <c r="AJ696" t="e">
        <f>VLOOKUP(AH696,[1]Sheet2!$E$2:$I$222,4,FALSE)</f>
        <v>#N/A</v>
      </c>
      <c r="AK696" t="e">
        <f>VLOOKUP(AH696,[1]Sheet2!$E$2:$I$222,5,FALSE)</f>
        <v>#N/A</v>
      </c>
      <c r="AP696" t="e">
        <f>VLOOKUP(AO696,[1]Sheet2!$E$2:$I$222,3,FALSE)</f>
        <v>#N/A</v>
      </c>
      <c r="AQ696" t="e">
        <f>VLOOKUP(AO696,[1]Sheet2!$E$2:$I$222,4,FALSE)</f>
        <v>#N/A</v>
      </c>
      <c r="AR696" t="e">
        <f>VLOOKUP(AO696,[1]Sheet2!$E$2:$I$222,5,FALSE)</f>
        <v>#N/A</v>
      </c>
      <c r="AW696" t="e">
        <f>VLOOKUP(AV696,[1]Sheet2!$E$2:$I$222,3,FALSE)</f>
        <v>#N/A</v>
      </c>
      <c r="AX696" t="e">
        <f>VLOOKUP(AV696,[1]Sheet2!$E$2:$I$222,4,FALSE)</f>
        <v>#N/A</v>
      </c>
      <c r="AY696" t="e">
        <f>VLOOKUP(AV696,[1]Sheet2!$E$2:$I$222,5,FALSE)</f>
        <v>#N/A</v>
      </c>
      <c r="BD696" t="e">
        <f>VLOOKUP(BC696,[1]Sheet2!$E$2:$I$222,3,FALSE)</f>
        <v>#N/A</v>
      </c>
      <c r="BE696" t="e">
        <f>VLOOKUP(BC696,[1]Sheet2!$E$2:$I$222,4,FALSE)</f>
        <v>#N/A</v>
      </c>
      <c r="BF696" t="e">
        <f>VLOOKUP(BC696,[1]Sheet2!$E$2:$I$222,5,FALSE)</f>
        <v>#N/A</v>
      </c>
      <c r="BK696" t="e">
        <f>VLOOKUP(BJ696,[1]Sheet2!$E$2:$I$222,3,FALSE)</f>
        <v>#N/A</v>
      </c>
      <c r="BL696" t="e">
        <f>VLOOKUP(BJ696,[1]Sheet2!$E$2:$I$222,4,FALSE)</f>
        <v>#N/A</v>
      </c>
      <c r="BM696" t="e">
        <f>VLOOKUP(BJ696,[1]Sheet2!$E$2:$I$222,5,FALSE)</f>
        <v>#N/A</v>
      </c>
      <c r="BR696" t="e">
        <f>VLOOKUP(BQ696,[1]Sheet2!$E$2:$I$222,3,FALSE)</f>
        <v>#N/A</v>
      </c>
      <c r="BS696" t="e">
        <f>VLOOKUP(BQ696,[1]Sheet2!$E$2:$I$222,4,FALSE)</f>
        <v>#N/A</v>
      </c>
      <c r="BT696" t="e">
        <f>VLOOKUP(BQ696,[1]Sheet2!$E$2:$I$222,5,FALSE)</f>
        <v>#N/A</v>
      </c>
      <c r="BY696" t="e">
        <f>VLOOKUP(BX696,[1]Sheet2!$E$2:$I$222,3,FALSE)</f>
        <v>#N/A</v>
      </c>
      <c r="BZ696" t="e">
        <f>VLOOKUP(BX696,[1]Sheet2!$E$2:$I$222,4,FALSE)</f>
        <v>#N/A</v>
      </c>
      <c r="CA696" t="e">
        <f>VLOOKUP(BX696,[1]Sheet2!$E$2:$I$222,5,FALSE)</f>
        <v>#N/A</v>
      </c>
      <c r="CF696" t="e">
        <f>VLOOKUP(CE696,[1]Sheet2!$E$2:$I$222,3,FALSE)</f>
        <v>#N/A</v>
      </c>
      <c r="CG696" t="e">
        <f>VLOOKUP(CE696,[1]Sheet2!$E$2:$I$222,4,FALSE)</f>
        <v>#N/A</v>
      </c>
      <c r="CH696" t="e">
        <f>VLOOKUP(CE696,[1]Sheet2!$E$2:$I$222,5,FALSE)</f>
        <v>#N/A</v>
      </c>
      <c r="CM696" t="e">
        <f>VLOOKUP(CL696,[1]Sheet2!$E$2:$I$222,3,FALSE)</f>
        <v>#N/A</v>
      </c>
      <c r="CN696" t="e">
        <f>VLOOKUP(CL696,[1]Sheet2!$E$2:$I$222,4,FALSE)</f>
        <v>#N/A</v>
      </c>
      <c r="CO696" t="e">
        <f>VLOOKUP(CL696,[1]Sheet2!$E$2:$I$222,5,FALSE)</f>
        <v>#N/A</v>
      </c>
    </row>
    <row r="697" spans="1:93" x14ac:dyDescent="0.25">
      <c r="A697">
        <v>727</v>
      </c>
      <c r="C697">
        <v>13878</v>
      </c>
      <c r="D697">
        <v>3878</v>
      </c>
      <c r="E697">
        <v>37.791170000000001</v>
      </c>
      <c r="F697">
        <v>-122.41571</v>
      </c>
      <c r="G697" t="s">
        <v>2106</v>
      </c>
      <c r="H697" t="s">
        <v>2107</v>
      </c>
      <c r="I697" t="s">
        <v>2091</v>
      </c>
      <c r="J697" t="s">
        <v>687</v>
      </c>
      <c r="Q697">
        <v>0</v>
      </c>
      <c r="S697" t="s">
        <v>2075</v>
      </c>
      <c r="T697" t="s">
        <v>2067</v>
      </c>
      <c r="X697">
        <f t="shared" si="10"/>
        <v>1</v>
      </c>
      <c r="Y697" t="s">
        <v>54</v>
      </c>
      <c r="Z697" t="s">
        <v>78</v>
      </c>
      <c r="AB697" t="e">
        <f>VLOOKUP($AA697,Sheet2!$E$2:$I$222,3,FALSE)</f>
        <v>#N/A</v>
      </c>
      <c r="AC697" t="e">
        <f>VLOOKUP($AA697,Sheet2!$E$2:$I$222,4,FALSE)</f>
        <v>#N/A</v>
      </c>
      <c r="AD697" t="e">
        <f>VLOOKUP($AA697,Sheet2!$E$2:$I$222,5,FALSE)</f>
        <v>#N/A</v>
      </c>
      <c r="AI697" t="e">
        <f>VLOOKUP(AH697,[1]Sheet2!$E$2:$I$222,3,FALSE)</f>
        <v>#N/A</v>
      </c>
      <c r="AJ697" t="e">
        <f>VLOOKUP(AH697,[1]Sheet2!$E$2:$I$222,4,FALSE)</f>
        <v>#N/A</v>
      </c>
      <c r="AK697" t="e">
        <f>VLOOKUP(AH697,[1]Sheet2!$E$2:$I$222,5,FALSE)</f>
        <v>#N/A</v>
      </c>
      <c r="AP697" t="e">
        <f>VLOOKUP(AO697,[1]Sheet2!$E$2:$I$222,3,FALSE)</f>
        <v>#N/A</v>
      </c>
      <c r="AQ697" t="e">
        <f>VLOOKUP(AO697,[1]Sheet2!$E$2:$I$222,4,FALSE)</f>
        <v>#N/A</v>
      </c>
      <c r="AR697" t="e">
        <f>VLOOKUP(AO697,[1]Sheet2!$E$2:$I$222,5,FALSE)</f>
        <v>#N/A</v>
      </c>
      <c r="AW697" t="e">
        <f>VLOOKUP(AV697,[1]Sheet2!$E$2:$I$222,3,FALSE)</f>
        <v>#N/A</v>
      </c>
      <c r="AX697" t="e">
        <f>VLOOKUP(AV697,[1]Sheet2!$E$2:$I$222,4,FALSE)</f>
        <v>#N/A</v>
      </c>
      <c r="AY697" t="e">
        <f>VLOOKUP(AV697,[1]Sheet2!$E$2:$I$222,5,FALSE)</f>
        <v>#N/A</v>
      </c>
      <c r="BD697" t="e">
        <f>VLOOKUP(BC697,[1]Sheet2!$E$2:$I$222,3,FALSE)</f>
        <v>#N/A</v>
      </c>
      <c r="BE697" t="e">
        <f>VLOOKUP(BC697,[1]Sheet2!$E$2:$I$222,4,FALSE)</f>
        <v>#N/A</v>
      </c>
      <c r="BF697" t="e">
        <f>VLOOKUP(BC697,[1]Sheet2!$E$2:$I$222,5,FALSE)</f>
        <v>#N/A</v>
      </c>
      <c r="BK697" t="e">
        <f>VLOOKUP(BJ697,[1]Sheet2!$E$2:$I$222,3,FALSE)</f>
        <v>#N/A</v>
      </c>
      <c r="BL697" t="e">
        <f>VLOOKUP(BJ697,[1]Sheet2!$E$2:$I$222,4,FALSE)</f>
        <v>#N/A</v>
      </c>
      <c r="BM697" t="e">
        <f>VLOOKUP(BJ697,[1]Sheet2!$E$2:$I$222,5,FALSE)</f>
        <v>#N/A</v>
      </c>
      <c r="BR697" t="e">
        <f>VLOOKUP(BQ697,[1]Sheet2!$E$2:$I$222,3,FALSE)</f>
        <v>#N/A</v>
      </c>
      <c r="BS697" t="e">
        <f>VLOOKUP(BQ697,[1]Sheet2!$E$2:$I$222,4,FALSE)</f>
        <v>#N/A</v>
      </c>
      <c r="BT697" t="e">
        <f>VLOOKUP(BQ697,[1]Sheet2!$E$2:$I$222,5,FALSE)</f>
        <v>#N/A</v>
      </c>
      <c r="BY697" t="e">
        <f>VLOOKUP(BX697,[1]Sheet2!$E$2:$I$222,3,FALSE)</f>
        <v>#N/A</v>
      </c>
      <c r="BZ697" t="e">
        <f>VLOOKUP(BX697,[1]Sheet2!$E$2:$I$222,4,FALSE)</f>
        <v>#N/A</v>
      </c>
      <c r="CA697" t="e">
        <f>VLOOKUP(BX697,[1]Sheet2!$E$2:$I$222,5,FALSE)</f>
        <v>#N/A</v>
      </c>
      <c r="CF697" t="e">
        <f>VLOOKUP(CE697,[1]Sheet2!$E$2:$I$222,3,FALSE)</f>
        <v>#N/A</v>
      </c>
      <c r="CG697" t="e">
        <f>VLOOKUP(CE697,[1]Sheet2!$E$2:$I$222,4,FALSE)</f>
        <v>#N/A</v>
      </c>
      <c r="CH697" t="e">
        <f>VLOOKUP(CE697,[1]Sheet2!$E$2:$I$222,5,FALSE)</f>
        <v>#N/A</v>
      </c>
      <c r="CM697" t="e">
        <f>VLOOKUP(CL697,[1]Sheet2!$E$2:$I$222,3,FALSE)</f>
        <v>#N/A</v>
      </c>
      <c r="CN697" t="e">
        <f>VLOOKUP(CL697,[1]Sheet2!$E$2:$I$222,4,FALSE)</f>
        <v>#N/A</v>
      </c>
      <c r="CO697" t="e">
        <f>VLOOKUP(CL697,[1]Sheet2!$E$2:$I$222,5,FALSE)</f>
        <v>#N/A</v>
      </c>
    </row>
    <row r="698" spans="1:93" x14ac:dyDescent="0.25">
      <c r="A698">
        <v>728</v>
      </c>
      <c r="C698">
        <v>13879</v>
      </c>
      <c r="D698">
        <v>3879</v>
      </c>
      <c r="E698">
        <v>37.786219000000003</v>
      </c>
      <c r="F698">
        <v>-122.45547000000001</v>
      </c>
      <c r="G698" t="s">
        <v>2108</v>
      </c>
      <c r="H698" t="s">
        <v>2109</v>
      </c>
      <c r="I698" t="s">
        <v>762</v>
      </c>
      <c r="J698" t="s">
        <v>669</v>
      </c>
      <c r="K698" t="s">
        <v>749</v>
      </c>
      <c r="N698" t="s">
        <v>2110</v>
      </c>
      <c r="Q698" t="s">
        <v>672</v>
      </c>
      <c r="R698">
        <v>925</v>
      </c>
      <c r="S698" t="s">
        <v>2071</v>
      </c>
      <c r="X698">
        <f t="shared" si="10"/>
        <v>4</v>
      </c>
      <c r="Y698" t="s">
        <v>44</v>
      </c>
      <c r="Z698" t="s">
        <v>80</v>
      </c>
      <c r="AA698" t="s">
        <v>121</v>
      </c>
      <c r="AB698" t="str">
        <f>VLOOKUP($AA698,Sheet2!$E$2:$I$222,3,FALSE)</f>
        <v>To Richmond District</v>
      </c>
      <c r="AC698" t="str">
        <f>VLOOKUP($AA698,Sheet2!$E$2:$I$222,4,FALSE)</f>
        <v>33rd Av. &amp; Geary</v>
      </c>
      <c r="AD698" t="str">
        <f>VLOOKUP($AA698,Sheet2!$E$2:$I$222,5,FALSE)</f>
        <v>Daily ~ 5am-12:30am</v>
      </c>
      <c r="AF698" t="s">
        <v>49</v>
      </c>
      <c r="AG698" t="s">
        <v>80</v>
      </c>
      <c r="AH698" t="s">
        <v>125</v>
      </c>
      <c r="AI698" t="str">
        <f>VLOOKUP(AH698,[1]Sheet2!$E$2:$I$222,3,FALSE)</f>
        <v xml:space="preserve">To Richmond District </v>
      </c>
      <c r="AJ698" t="str">
        <f>VLOOKUP(AH698,[1]Sheet2!$E$2:$I$222,4,FALSE)</f>
        <v>Park Presidio &amp; Geary</v>
      </c>
      <c r="AK698" t="str">
        <f>VLOOKUP(AH698,[1]Sheet2!$E$2:$I$222,5,FALSE)</f>
        <v>Daily ~ 6:30am-7pm</v>
      </c>
      <c r="AM698" t="s">
        <v>38</v>
      </c>
      <c r="AN698" t="s">
        <v>79</v>
      </c>
      <c r="AP698" t="e">
        <f>VLOOKUP(AO698,[1]Sheet2!$E$2:$I$222,3,FALSE)</f>
        <v>#N/A</v>
      </c>
      <c r="AQ698" t="e">
        <f>VLOOKUP(AO698,[1]Sheet2!$E$2:$I$222,4,FALSE)</f>
        <v>#N/A</v>
      </c>
      <c r="AR698" t="e">
        <f>VLOOKUP(AO698,[1]Sheet2!$E$2:$I$222,5,FALSE)</f>
        <v>#N/A</v>
      </c>
      <c r="AT698" t="s">
        <v>25</v>
      </c>
      <c r="AU698" t="s">
        <v>80</v>
      </c>
      <c r="AV698" t="s">
        <v>137</v>
      </c>
      <c r="AW698" t="str">
        <f>VLOOKUP(AV698,[1]Sheet2!$E$2:$I$222,3,FALSE)</f>
        <v>To Richmond District</v>
      </c>
      <c r="AX698" t="str">
        <f>VLOOKUP(AV698,[1]Sheet2!$E$2:$I$222,4,FALSE)</f>
        <v>6th Av. &amp; California</v>
      </c>
      <c r="AY698" t="str">
        <f>VLOOKUP(AV698,[1]Sheet2!$E$2:$I$222,5,FALSE)</f>
        <v>PM Only: M-F ~ 4pm-7pm</v>
      </c>
      <c r="BD698" t="e">
        <f>VLOOKUP(BC698,[1]Sheet2!$E$2:$I$222,3,FALSE)</f>
        <v>#N/A</v>
      </c>
      <c r="BE698" t="e">
        <f>VLOOKUP(BC698,[1]Sheet2!$E$2:$I$222,4,FALSE)</f>
        <v>#N/A</v>
      </c>
      <c r="BF698" t="e">
        <f>VLOOKUP(BC698,[1]Sheet2!$E$2:$I$222,5,FALSE)</f>
        <v>#N/A</v>
      </c>
      <c r="BK698" t="e">
        <f>VLOOKUP(BJ698,[1]Sheet2!$E$2:$I$222,3,FALSE)</f>
        <v>#N/A</v>
      </c>
      <c r="BL698" t="e">
        <f>VLOOKUP(BJ698,[1]Sheet2!$E$2:$I$222,4,FALSE)</f>
        <v>#N/A</v>
      </c>
      <c r="BM698" t="e">
        <f>VLOOKUP(BJ698,[1]Sheet2!$E$2:$I$222,5,FALSE)</f>
        <v>#N/A</v>
      </c>
      <c r="BR698" t="e">
        <f>VLOOKUP(BQ698,[1]Sheet2!$E$2:$I$222,3,FALSE)</f>
        <v>#N/A</v>
      </c>
      <c r="BS698" t="e">
        <f>VLOOKUP(BQ698,[1]Sheet2!$E$2:$I$222,4,FALSE)</f>
        <v>#N/A</v>
      </c>
      <c r="BT698" t="e">
        <f>VLOOKUP(BQ698,[1]Sheet2!$E$2:$I$222,5,FALSE)</f>
        <v>#N/A</v>
      </c>
      <c r="BY698" t="e">
        <f>VLOOKUP(BX698,[1]Sheet2!$E$2:$I$222,3,FALSE)</f>
        <v>#N/A</v>
      </c>
      <c r="BZ698" t="e">
        <f>VLOOKUP(BX698,[1]Sheet2!$E$2:$I$222,4,FALSE)</f>
        <v>#N/A</v>
      </c>
      <c r="CA698" t="e">
        <f>VLOOKUP(BX698,[1]Sheet2!$E$2:$I$222,5,FALSE)</f>
        <v>#N/A</v>
      </c>
      <c r="CF698" t="e">
        <f>VLOOKUP(CE698,[1]Sheet2!$E$2:$I$222,3,FALSE)</f>
        <v>#N/A</v>
      </c>
      <c r="CG698" t="e">
        <f>VLOOKUP(CE698,[1]Sheet2!$E$2:$I$222,4,FALSE)</f>
        <v>#N/A</v>
      </c>
      <c r="CH698" t="e">
        <f>VLOOKUP(CE698,[1]Sheet2!$E$2:$I$222,5,FALSE)</f>
        <v>#N/A</v>
      </c>
      <c r="CM698" t="e">
        <f>VLOOKUP(CL698,[1]Sheet2!$E$2:$I$222,3,FALSE)</f>
        <v>#N/A</v>
      </c>
      <c r="CN698" t="e">
        <f>VLOOKUP(CL698,[1]Sheet2!$E$2:$I$222,4,FALSE)</f>
        <v>#N/A</v>
      </c>
      <c r="CO698" t="e">
        <f>VLOOKUP(CL698,[1]Sheet2!$E$2:$I$222,5,FALSE)</f>
        <v>#N/A</v>
      </c>
    </row>
    <row r="699" spans="1:93" x14ac:dyDescent="0.25">
      <c r="A699">
        <v>729</v>
      </c>
      <c r="C699">
        <v>13880</v>
      </c>
      <c r="D699">
        <v>3880</v>
      </c>
      <c r="E699">
        <v>37.791879999999999</v>
      </c>
      <c r="F699">
        <v>-122.41097000000001</v>
      </c>
      <c r="G699" t="s">
        <v>2111</v>
      </c>
      <c r="H699" t="s">
        <v>2112</v>
      </c>
      <c r="I699" t="s">
        <v>762</v>
      </c>
      <c r="J699" t="s">
        <v>687</v>
      </c>
      <c r="Q699">
        <v>0</v>
      </c>
      <c r="S699" t="s">
        <v>2066</v>
      </c>
      <c r="T699" t="s">
        <v>2067</v>
      </c>
      <c r="X699">
        <f t="shared" si="10"/>
        <v>1</v>
      </c>
      <c r="Y699" t="s">
        <v>54</v>
      </c>
      <c r="Z699" t="s">
        <v>79</v>
      </c>
      <c r="AB699" t="e">
        <f>VLOOKUP($AA699,Sheet2!$E$2:$I$222,3,FALSE)</f>
        <v>#N/A</v>
      </c>
      <c r="AC699" t="e">
        <f>VLOOKUP($AA699,Sheet2!$E$2:$I$222,4,FALSE)</f>
        <v>#N/A</v>
      </c>
      <c r="AD699" t="e">
        <f>VLOOKUP($AA699,Sheet2!$E$2:$I$222,5,FALSE)</f>
        <v>#N/A</v>
      </c>
      <c r="AI699" t="e">
        <f>VLOOKUP(AH699,[1]Sheet2!$E$2:$I$222,3,FALSE)</f>
        <v>#N/A</v>
      </c>
      <c r="AJ699" t="e">
        <f>VLOOKUP(AH699,[1]Sheet2!$E$2:$I$222,4,FALSE)</f>
        <v>#N/A</v>
      </c>
      <c r="AK699" t="e">
        <f>VLOOKUP(AH699,[1]Sheet2!$E$2:$I$222,5,FALSE)</f>
        <v>#N/A</v>
      </c>
      <c r="AP699" t="e">
        <f>VLOOKUP(AO699,[1]Sheet2!$E$2:$I$222,3,FALSE)</f>
        <v>#N/A</v>
      </c>
      <c r="AQ699" t="e">
        <f>VLOOKUP(AO699,[1]Sheet2!$E$2:$I$222,4,FALSE)</f>
        <v>#N/A</v>
      </c>
      <c r="AR699" t="e">
        <f>VLOOKUP(AO699,[1]Sheet2!$E$2:$I$222,5,FALSE)</f>
        <v>#N/A</v>
      </c>
      <c r="AW699" t="e">
        <f>VLOOKUP(AV699,[1]Sheet2!$E$2:$I$222,3,FALSE)</f>
        <v>#N/A</v>
      </c>
      <c r="AX699" t="e">
        <f>VLOOKUP(AV699,[1]Sheet2!$E$2:$I$222,4,FALSE)</f>
        <v>#N/A</v>
      </c>
      <c r="AY699" t="e">
        <f>VLOOKUP(AV699,[1]Sheet2!$E$2:$I$222,5,FALSE)</f>
        <v>#N/A</v>
      </c>
      <c r="BD699" t="e">
        <f>VLOOKUP(BC699,[1]Sheet2!$E$2:$I$222,3,FALSE)</f>
        <v>#N/A</v>
      </c>
      <c r="BE699" t="e">
        <f>VLOOKUP(BC699,[1]Sheet2!$E$2:$I$222,4,FALSE)</f>
        <v>#N/A</v>
      </c>
      <c r="BF699" t="e">
        <f>VLOOKUP(BC699,[1]Sheet2!$E$2:$I$222,5,FALSE)</f>
        <v>#N/A</v>
      </c>
      <c r="BK699" t="e">
        <f>VLOOKUP(BJ699,[1]Sheet2!$E$2:$I$222,3,FALSE)</f>
        <v>#N/A</v>
      </c>
      <c r="BL699" t="e">
        <f>VLOOKUP(BJ699,[1]Sheet2!$E$2:$I$222,4,FALSE)</f>
        <v>#N/A</v>
      </c>
      <c r="BM699" t="e">
        <f>VLOOKUP(BJ699,[1]Sheet2!$E$2:$I$222,5,FALSE)</f>
        <v>#N/A</v>
      </c>
      <c r="BR699" t="e">
        <f>VLOOKUP(BQ699,[1]Sheet2!$E$2:$I$222,3,FALSE)</f>
        <v>#N/A</v>
      </c>
      <c r="BS699" t="e">
        <f>VLOOKUP(BQ699,[1]Sheet2!$E$2:$I$222,4,FALSE)</f>
        <v>#N/A</v>
      </c>
      <c r="BT699" t="e">
        <f>VLOOKUP(BQ699,[1]Sheet2!$E$2:$I$222,5,FALSE)</f>
        <v>#N/A</v>
      </c>
      <c r="BY699" t="e">
        <f>VLOOKUP(BX699,[1]Sheet2!$E$2:$I$222,3,FALSE)</f>
        <v>#N/A</v>
      </c>
      <c r="BZ699" t="e">
        <f>VLOOKUP(BX699,[1]Sheet2!$E$2:$I$222,4,FALSE)</f>
        <v>#N/A</v>
      </c>
      <c r="CA699" t="e">
        <f>VLOOKUP(BX699,[1]Sheet2!$E$2:$I$222,5,FALSE)</f>
        <v>#N/A</v>
      </c>
      <c r="CF699" t="e">
        <f>VLOOKUP(CE699,[1]Sheet2!$E$2:$I$222,3,FALSE)</f>
        <v>#N/A</v>
      </c>
      <c r="CG699" t="e">
        <f>VLOOKUP(CE699,[1]Sheet2!$E$2:$I$222,4,FALSE)</f>
        <v>#N/A</v>
      </c>
      <c r="CH699" t="e">
        <f>VLOOKUP(CE699,[1]Sheet2!$E$2:$I$222,5,FALSE)</f>
        <v>#N/A</v>
      </c>
      <c r="CM699" t="e">
        <f>VLOOKUP(CL699,[1]Sheet2!$E$2:$I$222,3,FALSE)</f>
        <v>#N/A</v>
      </c>
      <c r="CN699" t="e">
        <f>VLOOKUP(CL699,[1]Sheet2!$E$2:$I$222,4,FALSE)</f>
        <v>#N/A</v>
      </c>
      <c r="CO699" t="e">
        <f>VLOOKUP(CL699,[1]Sheet2!$E$2:$I$222,5,FALSE)</f>
        <v>#N/A</v>
      </c>
    </row>
    <row r="700" spans="1:93" x14ac:dyDescent="0.25">
      <c r="A700">
        <v>730</v>
      </c>
      <c r="C700">
        <v>13881</v>
      </c>
      <c r="D700">
        <v>3881</v>
      </c>
      <c r="E700">
        <v>37.79175</v>
      </c>
      <c r="F700">
        <v>-122.41092999999999</v>
      </c>
      <c r="G700" t="s">
        <v>2111</v>
      </c>
      <c r="H700" t="s">
        <v>2112</v>
      </c>
      <c r="I700" t="s">
        <v>729</v>
      </c>
      <c r="J700" t="s">
        <v>687</v>
      </c>
      <c r="Q700">
        <v>0</v>
      </c>
      <c r="S700" t="s">
        <v>2075</v>
      </c>
      <c r="T700" t="s">
        <v>2067</v>
      </c>
      <c r="X700">
        <f t="shared" si="10"/>
        <v>1</v>
      </c>
      <c r="Y700" t="s">
        <v>54</v>
      </c>
      <c r="Z700" t="s">
        <v>78</v>
      </c>
      <c r="AB700" t="e">
        <f>VLOOKUP($AA700,Sheet2!$E$2:$I$222,3,FALSE)</f>
        <v>#N/A</v>
      </c>
      <c r="AC700" t="e">
        <f>VLOOKUP($AA700,Sheet2!$E$2:$I$222,4,FALSE)</f>
        <v>#N/A</v>
      </c>
      <c r="AD700" t="e">
        <f>VLOOKUP($AA700,Sheet2!$E$2:$I$222,5,FALSE)</f>
        <v>#N/A</v>
      </c>
      <c r="AI700" t="e">
        <f>VLOOKUP(AH700,[1]Sheet2!$E$2:$I$222,3,FALSE)</f>
        <v>#N/A</v>
      </c>
      <c r="AJ700" t="e">
        <f>VLOOKUP(AH700,[1]Sheet2!$E$2:$I$222,4,FALSE)</f>
        <v>#N/A</v>
      </c>
      <c r="AK700" t="e">
        <f>VLOOKUP(AH700,[1]Sheet2!$E$2:$I$222,5,FALSE)</f>
        <v>#N/A</v>
      </c>
      <c r="AP700" t="e">
        <f>VLOOKUP(AO700,[1]Sheet2!$E$2:$I$222,3,FALSE)</f>
        <v>#N/A</v>
      </c>
      <c r="AQ700" t="e">
        <f>VLOOKUP(AO700,[1]Sheet2!$E$2:$I$222,4,FALSE)</f>
        <v>#N/A</v>
      </c>
      <c r="AR700" t="e">
        <f>VLOOKUP(AO700,[1]Sheet2!$E$2:$I$222,5,FALSE)</f>
        <v>#N/A</v>
      </c>
      <c r="AW700" t="e">
        <f>VLOOKUP(AV700,[1]Sheet2!$E$2:$I$222,3,FALSE)</f>
        <v>#N/A</v>
      </c>
      <c r="AX700" t="e">
        <f>VLOOKUP(AV700,[1]Sheet2!$E$2:$I$222,4,FALSE)</f>
        <v>#N/A</v>
      </c>
      <c r="AY700" t="e">
        <f>VLOOKUP(AV700,[1]Sheet2!$E$2:$I$222,5,FALSE)</f>
        <v>#N/A</v>
      </c>
      <c r="BD700" t="e">
        <f>VLOOKUP(BC700,[1]Sheet2!$E$2:$I$222,3,FALSE)</f>
        <v>#N/A</v>
      </c>
      <c r="BE700" t="e">
        <f>VLOOKUP(BC700,[1]Sheet2!$E$2:$I$222,4,FALSE)</f>
        <v>#N/A</v>
      </c>
      <c r="BF700" t="e">
        <f>VLOOKUP(BC700,[1]Sheet2!$E$2:$I$222,5,FALSE)</f>
        <v>#N/A</v>
      </c>
      <c r="BK700" t="e">
        <f>VLOOKUP(BJ700,[1]Sheet2!$E$2:$I$222,3,FALSE)</f>
        <v>#N/A</v>
      </c>
      <c r="BL700" t="e">
        <f>VLOOKUP(BJ700,[1]Sheet2!$E$2:$I$222,4,FALSE)</f>
        <v>#N/A</v>
      </c>
      <c r="BM700" t="e">
        <f>VLOOKUP(BJ700,[1]Sheet2!$E$2:$I$222,5,FALSE)</f>
        <v>#N/A</v>
      </c>
      <c r="BR700" t="e">
        <f>VLOOKUP(BQ700,[1]Sheet2!$E$2:$I$222,3,FALSE)</f>
        <v>#N/A</v>
      </c>
      <c r="BS700" t="e">
        <f>VLOOKUP(BQ700,[1]Sheet2!$E$2:$I$222,4,FALSE)</f>
        <v>#N/A</v>
      </c>
      <c r="BT700" t="e">
        <f>VLOOKUP(BQ700,[1]Sheet2!$E$2:$I$222,5,FALSE)</f>
        <v>#N/A</v>
      </c>
      <c r="BY700" t="e">
        <f>VLOOKUP(BX700,[1]Sheet2!$E$2:$I$222,3,FALSE)</f>
        <v>#N/A</v>
      </c>
      <c r="BZ700" t="e">
        <f>VLOOKUP(BX700,[1]Sheet2!$E$2:$I$222,4,FALSE)</f>
        <v>#N/A</v>
      </c>
      <c r="CA700" t="e">
        <f>VLOOKUP(BX700,[1]Sheet2!$E$2:$I$222,5,FALSE)</f>
        <v>#N/A</v>
      </c>
      <c r="CF700" t="e">
        <f>VLOOKUP(CE700,[1]Sheet2!$E$2:$I$222,3,FALSE)</f>
        <v>#N/A</v>
      </c>
      <c r="CG700" t="e">
        <f>VLOOKUP(CE700,[1]Sheet2!$E$2:$I$222,4,FALSE)</f>
        <v>#N/A</v>
      </c>
      <c r="CH700" t="e">
        <f>VLOOKUP(CE700,[1]Sheet2!$E$2:$I$222,5,FALSE)</f>
        <v>#N/A</v>
      </c>
      <c r="CM700" t="e">
        <f>VLOOKUP(CL700,[1]Sheet2!$E$2:$I$222,3,FALSE)</f>
        <v>#N/A</v>
      </c>
      <c r="CN700" t="e">
        <f>VLOOKUP(CL700,[1]Sheet2!$E$2:$I$222,4,FALSE)</f>
        <v>#N/A</v>
      </c>
      <c r="CO700" t="e">
        <f>VLOOKUP(CL700,[1]Sheet2!$E$2:$I$222,5,FALSE)</f>
        <v>#N/A</v>
      </c>
    </row>
    <row r="701" spans="1:93" x14ac:dyDescent="0.25">
      <c r="A701">
        <v>731</v>
      </c>
      <c r="C701">
        <v>13882</v>
      </c>
      <c r="D701">
        <v>3882</v>
      </c>
      <c r="E701">
        <v>37.792810000000003</v>
      </c>
      <c r="F701">
        <v>-122.40261</v>
      </c>
      <c r="G701" t="s">
        <v>2113</v>
      </c>
      <c r="H701" t="s">
        <v>2114</v>
      </c>
      <c r="I701" t="s">
        <v>729</v>
      </c>
      <c r="J701" t="s">
        <v>687</v>
      </c>
      <c r="Q701">
        <v>0</v>
      </c>
      <c r="R701">
        <v>814</v>
      </c>
      <c r="S701" t="s">
        <v>2075</v>
      </c>
      <c r="T701" t="s">
        <v>2067</v>
      </c>
      <c r="X701">
        <f t="shared" si="10"/>
        <v>1</v>
      </c>
      <c r="Y701" t="s">
        <v>54</v>
      </c>
      <c r="Z701" t="s">
        <v>78</v>
      </c>
      <c r="AB701" t="e">
        <f>VLOOKUP($AA701,Sheet2!$E$2:$I$222,3,FALSE)</f>
        <v>#N/A</v>
      </c>
      <c r="AC701" t="e">
        <f>VLOOKUP($AA701,Sheet2!$E$2:$I$222,4,FALSE)</f>
        <v>#N/A</v>
      </c>
      <c r="AD701" t="e">
        <f>VLOOKUP($AA701,Sheet2!$E$2:$I$222,5,FALSE)</f>
        <v>#N/A</v>
      </c>
      <c r="AI701" t="e">
        <f>VLOOKUP(AH701,[1]Sheet2!$E$2:$I$222,3,FALSE)</f>
        <v>#N/A</v>
      </c>
      <c r="AJ701" t="e">
        <f>VLOOKUP(AH701,[1]Sheet2!$E$2:$I$222,4,FALSE)</f>
        <v>#N/A</v>
      </c>
      <c r="AK701" t="e">
        <f>VLOOKUP(AH701,[1]Sheet2!$E$2:$I$222,5,FALSE)</f>
        <v>#N/A</v>
      </c>
      <c r="AP701" t="e">
        <f>VLOOKUP(AO701,[1]Sheet2!$E$2:$I$222,3,FALSE)</f>
        <v>#N/A</v>
      </c>
      <c r="AQ701" t="e">
        <f>VLOOKUP(AO701,[1]Sheet2!$E$2:$I$222,4,FALSE)</f>
        <v>#N/A</v>
      </c>
      <c r="AR701" t="e">
        <f>VLOOKUP(AO701,[1]Sheet2!$E$2:$I$222,5,FALSE)</f>
        <v>#N/A</v>
      </c>
      <c r="AW701" t="e">
        <f>VLOOKUP(AV701,[1]Sheet2!$E$2:$I$222,3,FALSE)</f>
        <v>#N/A</v>
      </c>
      <c r="AX701" t="e">
        <f>VLOOKUP(AV701,[1]Sheet2!$E$2:$I$222,4,FALSE)</f>
        <v>#N/A</v>
      </c>
      <c r="AY701" t="e">
        <f>VLOOKUP(AV701,[1]Sheet2!$E$2:$I$222,5,FALSE)</f>
        <v>#N/A</v>
      </c>
      <c r="BD701" t="e">
        <f>VLOOKUP(BC701,[1]Sheet2!$E$2:$I$222,3,FALSE)</f>
        <v>#N/A</v>
      </c>
      <c r="BE701" t="e">
        <f>VLOOKUP(BC701,[1]Sheet2!$E$2:$I$222,4,FALSE)</f>
        <v>#N/A</v>
      </c>
      <c r="BF701" t="e">
        <f>VLOOKUP(BC701,[1]Sheet2!$E$2:$I$222,5,FALSE)</f>
        <v>#N/A</v>
      </c>
      <c r="BK701" t="e">
        <f>VLOOKUP(BJ701,[1]Sheet2!$E$2:$I$222,3,FALSE)</f>
        <v>#N/A</v>
      </c>
      <c r="BL701" t="e">
        <f>VLOOKUP(BJ701,[1]Sheet2!$E$2:$I$222,4,FALSE)</f>
        <v>#N/A</v>
      </c>
      <c r="BM701" t="e">
        <f>VLOOKUP(BJ701,[1]Sheet2!$E$2:$I$222,5,FALSE)</f>
        <v>#N/A</v>
      </c>
      <c r="BR701" t="e">
        <f>VLOOKUP(BQ701,[1]Sheet2!$E$2:$I$222,3,FALSE)</f>
        <v>#N/A</v>
      </c>
      <c r="BS701" t="e">
        <f>VLOOKUP(BQ701,[1]Sheet2!$E$2:$I$222,4,FALSE)</f>
        <v>#N/A</v>
      </c>
      <c r="BT701" t="e">
        <f>VLOOKUP(BQ701,[1]Sheet2!$E$2:$I$222,5,FALSE)</f>
        <v>#N/A</v>
      </c>
      <c r="BY701" t="e">
        <f>VLOOKUP(BX701,[1]Sheet2!$E$2:$I$222,3,FALSE)</f>
        <v>#N/A</v>
      </c>
      <c r="BZ701" t="e">
        <f>VLOOKUP(BX701,[1]Sheet2!$E$2:$I$222,4,FALSE)</f>
        <v>#N/A</v>
      </c>
      <c r="CA701" t="e">
        <f>VLOOKUP(BX701,[1]Sheet2!$E$2:$I$222,5,FALSE)</f>
        <v>#N/A</v>
      </c>
      <c r="CF701" t="e">
        <f>VLOOKUP(CE701,[1]Sheet2!$E$2:$I$222,3,FALSE)</f>
        <v>#N/A</v>
      </c>
      <c r="CG701" t="e">
        <f>VLOOKUP(CE701,[1]Sheet2!$E$2:$I$222,4,FALSE)</f>
        <v>#N/A</v>
      </c>
      <c r="CH701" t="e">
        <f>VLOOKUP(CE701,[1]Sheet2!$E$2:$I$222,5,FALSE)</f>
        <v>#N/A</v>
      </c>
      <c r="CM701" t="e">
        <f>VLOOKUP(CL701,[1]Sheet2!$E$2:$I$222,3,FALSE)</f>
        <v>#N/A</v>
      </c>
      <c r="CN701" t="e">
        <f>VLOOKUP(CL701,[1]Sheet2!$E$2:$I$222,4,FALSE)</f>
        <v>#N/A</v>
      </c>
      <c r="CO701" t="e">
        <f>VLOOKUP(CL701,[1]Sheet2!$E$2:$I$222,5,FALSE)</f>
        <v>#N/A</v>
      </c>
    </row>
    <row r="702" spans="1:93" x14ac:dyDescent="0.25">
      <c r="A702">
        <v>732</v>
      </c>
      <c r="C702">
        <v>13883</v>
      </c>
      <c r="D702">
        <v>3883</v>
      </c>
      <c r="E702">
        <v>37.792859999999997</v>
      </c>
      <c r="F702">
        <v>-122.40298</v>
      </c>
      <c r="G702" t="s">
        <v>2113</v>
      </c>
      <c r="H702" t="s">
        <v>2114</v>
      </c>
      <c r="I702" t="s">
        <v>727</v>
      </c>
      <c r="J702" t="s">
        <v>687</v>
      </c>
      <c r="Q702">
        <v>0</v>
      </c>
      <c r="S702" t="s">
        <v>2066</v>
      </c>
      <c r="T702" t="s">
        <v>2067</v>
      </c>
      <c r="X702">
        <f t="shared" si="10"/>
        <v>1</v>
      </c>
      <c r="Y702" t="s">
        <v>54</v>
      </c>
      <c r="Z702" t="s">
        <v>79</v>
      </c>
      <c r="AB702" t="e">
        <f>VLOOKUP($AA702,Sheet2!$E$2:$I$222,3,FALSE)</f>
        <v>#N/A</v>
      </c>
      <c r="AC702" t="e">
        <f>VLOOKUP($AA702,Sheet2!$E$2:$I$222,4,FALSE)</f>
        <v>#N/A</v>
      </c>
      <c r="AD702" t="e">
        <f>VLOOKUP($AA702,Sheet2!$E$2:$I$222,5,FALSE)</f>
        <v>#N/A</v>
      </c>
      <c r="AI702" t="e">
        <f>VLOOKUP(AH702,[1]Sheet2!$E$2:$I$222,3,FALSE)</f>
        <v>#N/A</v>
      </c>
      <c r="AJ702" t="e">
        <f>VLOOKUP(AH702,[1]Sheet2!$E$2:$I$222,4,FALSE)</f>
        <v>#N/A</v>
      </c>
      <c r="AK702" t="e">
        <f>VLOOKUP(AH702,[1]Sheet2!$E$2:$I$222,5,FALSE)</f>
        <v>#N/A</v>
      </c>
      <c r="AP702" t="e">
        <f>VLOOKUP(AO702,[1]Sheet2!$E$2:$I$222,3,FALSE)</f>
        <v>#N/A</v>
      </c>
      <c r="AQ702" t="e">
        <f>VLOOKUP(AO702,[1]Sheet2!$E$2:$I$222,4,FALSE)</f>
        <v>#N/A</v>
      </c>
      <c r="AR702" t="e">
        <f>VLOOKUP(AO702,[1]Sheet2!$E$2:$I$222,5,FALSE)</f>
        <v>#N/A</v>
      </c>
      <c r="AW702" t="e">
        <f>VLOOKUP(AV702,[1]Sheet2!$E$2:$I$222,3,FALSE)</f>
        <v>#N/A</v>
      </c>
      <c r="AX702" t="e">
        <f>VLOOKUP(AV702,[1]Sheet2!$E$2:$I$222,4,FALSE)</f>
        <v>#N/A</v>
      </c>
      <c r="AY702" t="e">
        <f>VLOOKUP(AV702,[1]Sheet2!$E$2:$I$222,5,FALSE)</f>
        <v>#N/A</v>
      </c>
      <c r="BD702" t="e">
        <f>VLOOKUP(BC702,[1]Sheet2!$E$2:$I$222,3,FALSE)</f>
        <v>#N/A</v>
      </c>
      <c r="BE702" t="e">
        <f>VLOOKUP(BC702,[1]Sheet2!$E$2:$I$222,4,FALSE)</f>
        <v>#N/A</v>
      </c>
      <c r="BF702" t="e">
        <f>VLOOKUP(BC702,[1]Sheet2!$E$2:$I$222,5,FALSE)</f>
        <v>#N/A</v>
      </c>
      <c r="BK702" t="e">
        <f>VLOOKUP(BJ702,[1]Sheet2!$E$2:$I$222,3,FALSE)</f>
        <v>#N/A</v>
      </c>
      <c r="BL702" t="e">
        <f>VLOOKUP(BJ702,[1]Sheet2!$E$2:$I$222,4,FALSE)</f>
        <v>#N/A</v>
      </c>
      <c r="BM702" t="e">
        <f>VLOOKUP(BJ702,[1]Sheet2!$E$2:$I$222,5,FALSE)</f>
        <v>#N/A</v>
      </c>
      <c r="BR702" t="e">
        <f>VLOOKUP(BQ702,[1]Sheet2!$E$2:$I$222,3,FALSE)</f>
        <v>#N/A</v>
      </c>
      <c r="BS702" t="e">
        <f>VLOOKUP(BQ702,[1]Sheet2!$E$2:$I$222,4,FALSE)</f>
        <v>#N/A</v>
      </c>
      <c r="BT702" t="e">
        <f>VLOOKUP(BQ702,[1]Sheet2!$E$2:$I$222,5,FALSE)</f>
        <v>#N/A</v>
      </c>
      <c r="BY702" t="e">
        <f>VLOOKUP(BX702,[1]Sheet2!$E$2:$I$222,3,FALSE)</f>
        <v>#N/A</v>
      </c>
      <c r="BZ702" t="e">
        <f>VLOOKUP(BX702,[1]Sheet2!$E$2:$I$222,4,FALSE)</f>
        <v>#N/A</v>
      </c>
      <c r="CA702" t="e">
        <f>VLOOKUP(BX702,[1]Sheet2!$E$2:$I$222,5,FALSE)</f>
        <v>#N/A</v>
      </c>
      <c r="CF702" t="e">
        <f>VLOOKUP(CE702,[1]Sheet2!$E$2:$I$222,3,FALSE)</f>
        <v>#N/A</v>
      </c>
      <c r="CG702" t="e">
        <f>VLOOKUP(CE702,[1]Sheet2!$E$2:$I$222,4,FALSE)</f>
        <v>#N/A</v>
      </c>
      <c r="CH702" t="e">
        <f>VLOOKUP(CE702,[1]Sheet2!$E$2:$I$222,5,FALSE)</f>
        <v>#N/A</v>
      </c>
      <c r="CM702" t="e">
        <f>VLOOKUP(CL702,[1]Sheet2!$E$2:$I$222,3,FALSE)</f>
        <v>#N/A</v>
      </c>
      <c r="CN702" t="e">
        <f>VLOOKUP(CL702,[1]Sheet2!$E$2:$I$222,4,FALSE)</f>
        <v>#N/A</v>
      </c>
      <c r="CO702" t="e">
        <f>VLOOKUP(CL702,[1]Sheet2!$E$2:$I$222,5,FALSE)</f>
        <v>#N/A</v>
      </c>
    </row>
    <row r="703" spans="1:93" x14ac:dyDescent="0.25">
      <c r="A703">
        <v>733</v>
      </c>
      <c r="C703">
        <v>13884</v>
      </c>
      <c r="D703">
        <v>3884</v>
      </c>
      <c r="E703">
        <v>37.788518000000003</v>
      </c>
      <c r="F703">
        <v>-122.437484</v>
      </c>
      <c r="G703" t="s">
        <v>2115</v>
      </c>
      <c r="H703" t="s">
        <v>2116</v>
      </c>
      <c r="I703" t="s">
        <v>762</v>
      </c>
      <c r="J703" t="s">
        <v>669</v>
      </c>
      <c r="K703" t="s">
        <v>697</v>
      </c>
      <c r="Q703" t="s">
        <v>672</v>
      </c>
      <c r="R703">
        <v>926</v>
      </c>
      <c r="S703" t="s">
        <v>2016</v>
      </c>
      <c r="X703">
        <f t="shared" si="10"/>
        <v>2</v>
      </c>
      <c r="Y703" t="s">
        <v>44</v>
      </c>
      <c r="Z703" t="s">
        <v>80</v>
      </c>
      <c r="AA703" t="s">
        <v>121</v>
      </c>
      <c r="AB703" t="str">
        <f>VLOOKUP($AA703,Sheet2!$E$2:$I$222,3,FALSE)</f>
        <v>To Richmond District</v>
      </c>
      <c r="AC703" t="str">
        <f>VLOOKUP($AA703,Sheet2!$E$2:$I$222,4,FALSE)</f>
        <v>33rd Av. &amp; Geary</v>
      </c>
      <c r="AD703" t="str">
        <f>VLOOKUP($AA703,Sheet2!$E$2:$I$222,5,FALSE)</f>
        <v>Daily ~ 5am-12:30am</v>
      </c>
      <c r="AF703" t="s">
        <v>25</v>
      </c>
      <c r="AG703" t="s">
        <v>80</v>
      </c>
      <c r="AH703" t="s">
        <v>137</v>
      </c>
      <c r="AI703" t="str">
        <f>VLOOKUP(AH703,[1]Sheet2!$E$2:$I$222,3,FALSE)</f>
        <v>To Richmond District</v>
      </c>
      <c r="AJ703" t="str">
        <f>VLOOKUP(AH703,[1]Sheet2!$E$2:$I$222,4,FALSE)</f>
        <v>6th Av. &amp; California</v>
      </c>
      <c r="AK703" t="str">
        <f>VLOOKUP(AH703,[1]Sheet2!$E$2:$I$222,5,FALSE)</f>
        <v>PM Only: M-F ~ 4pm-7pm</v>
      </c>
      <c r="AP703" t="e">
        <f>VLOOKUP(AO703,[1]Sheet2!$E$2:$I$222,3,FALSE)</f>
        <v>#N/A</v>
      </c>
      <c r="AQ703" t="e">
        <f>VLOOKUP(AO703,[1]Sheet2!$E$2:$I$222,4,FALSE)</f>
        <v>#N/A</v>
      </c>
      <c r="AR703" t="e">
        <f>VLOOKUP(AO703,[1]Sheet2!$E$2:$I$222,5,FALSE)</f>
        <v>#N/A</v>
      </c>
      <c r="AW703" t="e">
        <f>VLOOKUP(AV703,[1]Sheet2!$E$2:$I$222,3,FALSE)</f>
        <v>#N/A</v>
      </c>
      <c r="AX703" t="e">
        <f>VLOOKUP(AV703,[1]Sheet2!$E$2:$I$222,4,FALSE)</f>
        <v>#N/A</v>
      </c>
      <c r="AY703" t="e">
        <f>VLOOKUP(AV703,[1]Sheet2!$E$2:$I$222,5,FALSE)</f>
        <v>#N/A</v>
      </c>
      <c r="BD703" t="e">
        <f>VLOOKUP(BC703,[1]Sheet2!$E$2:$I$222,3,FALSE)</f>
        <v>#N/A</v>
      </c>
      <c r="BE703" t="e">
        <f>VLOOKUP(BC703,[1]Sheet2!$E$2:$I$222,4,FALSE)</f>
        <v>#N/A</v>
      </c>
      <c r="BF703" t="e">
        <f>VLOOKUP(BC703,[1]Sheet2!$E$2:$I$222,5,FALSE)</f>
        <v>#N/A</v>
      </c>
      <c r="BK703" t="e">
        <f>VLOOKUP(BJ703,[1]Sheet2!$E$2:$I$222,3,FALSE)</f>
        <v>#N/A</v>
      </c>
      <c r="BL703" t="e">
        <f>VLOOKUP(BJ703,[1]Sheet2!$E$2:$I$222,4,FALSE)</f>
        <v>#N/A</v>
      </c>
      <c r="BM703" t="e">
        <f>VLOOKUP(BJ703,[1]Sheet2!$E$2:$I$222,5,FALSE)</f>
        <v>#N/A</v>
      </c>
      <c r="BR703" t="e">
        <f>VLOOKUP(BQ703,[1]Sheet2!$E$2:$I$222,3,FALSE)</f>
        <v>#N/A</v>
      </c>
      <c r="BS703" t="e">
        <f>VLOOKUP(BQ703,[1]Sheet2!$E$2:$I$222,4,FALSE)</f>
        <v>#N/A</v>
      </c>
      <c r="BT703" t="e">
        <f>VLOOKUP(BQ703,[1]Sheet2!$E$2:$I$222,5,FALSE)</f>
        <v>#N/A</v>
      </c>
      <c r="BY703" t="e">
        <f>VLOOKUP(BX703,[1]Sheet2!$E$2:$I$222,3,FALSE)</f>
        <v>#N/A</v>
      </c>
      <c r="BZ703" t="e">
        <f>VLOOKUP(BX703,[1]Sheet2!$E$2:$I$222,4,FALSE)</f>
        <v>#N/A</v>
      </c>
      <c r="CA703" t="e">
        <f>VLOOKUP(BX703,[1]Sheet2!$E$2:$I$222,5,FALSE)</f>
        <v>#N/A</v>
      </c>
      <c r="CF703" t="e">
        <f>VLOOKUP(CE703,[1]Sheet2!$E$2:$I$222,3,FALSE)</f>
        <v>#N/A</v>
      </c>
      <c r="CG703" t="e">
        <f>VLOOKUP(CE703,[1]Sheet2!$E$2:$I$222,4,FALSE)</f>
        <v>#N/A</v>
      </c>
      <c r="CH703" t="e">
        <f>VLOOKUP(CE703,[1]Sheet2!$E$2:$I$222,5,FALSE)</f>
        <v>#N/A</v>
      </c>
      <c r="CM703" t="e">
        <f>VLOOKUP(CL703,[1]Sheet2!$E$2:$I$222,3,FALSE)</f>
        <v>#N/A</v>
      </c>
      <c r="CN703" t="e">
        <f>VLOOKUP(CL703,[1]Sheet2!$E$2:$I$222,4,FALSE)</f>
        <v>#N/A</v>
      </c>
      <c r="CO703" t="e">
        <f>VLOOKUP(CL703,[1]Sheet2!$E$2:$I$222,5,FALSE)</f>
        <v>#N/A</v>
      </c>
    </row>
    <row r="704" spans="1:93" x14ac:dyDescent="0.25">
      <c r="A704">
        <v>734</v>
      </c>
      <c r="C704">
        <v>13885</v>
      </c>
      <c r="D704">
        <v>3885</v>
      </c>
      <c r="E704">
        <v>37.788454999999999</v>
      </c>
      <c r="F704">
        <v>-122.436808</v>
      </c>
      <c r="G704" t="s">
        <v>2115</v>
      </c>
      <c r="H704" t="s">
        <v>2116</v>
      </c>
      <c r="I704" t="s">
        <v>721</v>
      </c>
      <c r="J704" t="s">
        <v>669</v>
      </c>
      <c r="K704" t="s">
        <v>743</v>
      </c>
      <c r="Q704" t="s">
        <v>672</v>
      </c>
      <c r="S704" t="s">
        <v>2018</v>
      </c>
      <c r="X704">
        <f t="shared" si="10"/>
        <v>2</v>
      </c>
      <c r="Y704" t="s">
        <v>44</v>
      </c>
      <c r="Z704" t="s">
        <v>77</v>
      </c>
      <c r="AA704" t="s">
        <v>120</v>
      </c>
      <c r="AB704" t="str">
        <f>VLOOKUP($AA704,Sheet2!$E$2:$I$222,3,FALSE)</f>
        <v>To Downtown</v>
      </c>
      <c r="AC704" t="str">
        <f>VLOOKUP($AA704,Sheet2!$E$2:$I$222,4,FALSE)</f>
        <v>Drumm &amp; Clay</v>
      </c>
      <c r="AD704" t="str">
        <f>VLOOKUP($AA704,Sheet2!$E$2:$I$222,5,FALSE)</f>
        <v>Daily ~ 5am-12;30am</v>
      </c>
      <c r="AF704" t="s">
        <v>25</v>
      </c>
      <c r="AG704" t="s">
        <v>77</v>
      </c>
      <c r="AH704" t="s">
        <v>101</v>
      </c>
      <c r="AI704" t="str">
        <f>VLOOKUP(AH704,[1]Sheet2!$E$2:$I$222,3,FALSE)</f>
        <v>To Financial District</v>
      </c>
      <c r="AJ704" t="str">
        <f>VLOOKUP(AH704,[1]Sheet2!$E$2:$I$222,4,FALSE)</f>
        <v>Davis &amp; Market</v>
      </c>
      <c r="AK704" t="str">
        <f>VLOOKUP(AH704,[1]Sheet2!$E$2:$I$222,5,FALSE)</f>
        <v>AM Only: M-F ~ 7am-10am</v>
      </c>
      <c r="AP704" t="e">
        <f>VLOOKUP(AO704,[1]Sheet2!$E$2:$I$222,3,FALSE)</f>
        <v>#N/A</v>
      </c>
      <c r="AQ704" t="e">
        <f>VLOOKUP(AO704,[1]Sheet2!$E$2:$I$222,4,FALSE)</f>
        <v>#N/A</v>
      </c>
      <c r="AR704" t="e">
        <f>VLOOKUP(AO704,[1]Sheet2!$E$2:$I$222,5,FALSE)</f>
        <v>#N/A</v>
      </c>
      <c r="AW704" t="e">
        <f>VLOOKUP(AV704,[1]Sheet2!$E$2:$I$222,3,FALSE)</f>
        <v>#N/A</v>
      </c>
      <c r="AX704" t="e">
        <f>VLOOKUP(AV704,[1]Sheet2!$E$2:$I$222,4,FALSE)</f>
        <v>#N/A</v>
      </c>
      <c r="AY704" t="e">
        <f>VLOOKUP(AV704,[1]Sheet2!$E$2:$I$222,5,FALSE)</f>
        <v>#N/A</v>
      </c>
      <c r="BD704" t="e">
        <f>VLOOKUP(BC704,[1]Sheet2!$E$2:$I$222,3,FALSE)</f>
        <v>#N/A</v>
      </c>
      <c r="BE704" t="e">
        <f>VLOOKUP(BC704,[1]Sheet2!$E$2:$I$222,4,FALSE)</f>
        <v>#N/A</v>
      </c>
      <c r="BF704" t="e">
        <f>VLOOKUP(BC704,[1]Sheet2!$E$2:$I$222,5,FALSE)</f>
        <v>#N/A</v>
      </c>
      <c r="BK704" t="e">
        <f>VLOOKUP(BJ704,[1]Sheet2!$E$2:$I$222,3,FALSE)</f>
        <v>#N/A</v>
      </c>
      <c r="BL704" t="e">
        <f>VLOOKUP(BJ704,[1]Sheet2!$E$2:$I$222,4,FALSE)</f>
        <v>#N/A</v>
      </c>
      <c r="BM704" t="e">
        <f>VLOOKUP(BJ704,[1]Sheet2!$E$2:$I$222,5,FALSE)</f>
        <v>#N/A</v>
      </c>
      <c r="BR704" t="e">
        <f>VLOOKUP(BQ704,[1]Sheet2!$E$2:$I$222,3,FALSE)</f>
        <v>#N/A</v>
      </c>
      <c r="BS704" t="e">
        <f>VLOOKUP(BQ704,[1]Sheet2!$E$2:$I$222,4,FALSE)</f>
        <v>#N/A</v>
      </c>
      <c r="BT704" t="e">
        <f>VLOOKUP(BQ704,[1]Sheet2!$E$2:$I$222,5,FALSE)</f>
        <v>#N/A</v>
      </c>
      <c r="BY704" t="e">
        <f>VLOOKUP(BX704,[1]Sheet2!$E$2:$I$222,3,FALSE)</f>
        <v>#N/A</v>
      </c>
      <c r="BZ704" t="e">
        <f>VLOOKUP(BX704,[1]Sheet2!$E$2:$I$222,4,FALSE)</f>
        <v>#N/A</v>
      </c>
      <c r="CA704" t="e">
        <f>VLOOKUP(BX704,[1]Sheet2!$E$2:$I$222,5,FALSE)</f>
        <v>#N/A</v>
      </c>
      <c r="CF704" t="e">
        <f>VLOOKUP(CE704,[1]Sheet2!$E$2:$I$222,3,FALSE)</f>
        <v>#N/A</v>
      </c>
      <c r="CG704" t="e">
        <f>VLOOKUP(CE704,[1]Sheet2!$E$2:$I$222,4,FALSE)</f>
        <v>#N/A</v>
      </c>
      <c r="CH704" t="e">
        <f>VLOOKUP(CE704,[1]Sheet2!$E$2:$I$222,5,FALSE)</f>
        <v>#N/A</v>
      </c>
      <c r="CM704" t="e">
        <f>VLOOKUP(CL704,[1]Sheet2!$E$2:$I$222,3,FALSE)</f>
        <v>#N/A</v>
      </c>
      <c r="CN704" t="e">
        <f>VLOOKUP(CL704,[1]Sheet2!$E$2:$I$222,4,FALSE)</f>
        <v>#N/A</v>
      </c>
      <c r="CO704" t="e">
        <f>VLOOKUP(CL704,[1]Sheet2!$E$2:$I$222,5,FALSE)</f>
        <v>#N/A</v>
      </c>
    </row>
    <row r="705" spans="1:93" x14ac:dyDescent="0.25">
      <c r="A705">
        <v>735</v>
      </c>
      <c r="C705">
        <v>13886</v>
      </c>
      <c r="D705">
        <v>3886</v>
      </c>
      <c r="E705">
        <v>37.784502000000003</v>
      </c>
      <c r="F705">
        <v>-122.473006</v>
      </c>
      <c r="G705" t="s">
        <v>2117</v>
      </c>
      <c r="H705" t="s">
        <v>2118</v>
      </c>
      <c r="I705" t="s">
        <v>762</v>
      </c>
      <c r="J705" t="s">
        <v>669</v>
      </c>
      <c r="K705" t="s">
        <v>743</v>
      </c>
      <c r="M705" t="s">
        <v>671</v>
      </c>
      <c r="Q705" t="s">
        <v>672</v>
      </c>
      <c r="S705" t="s">
        <v>1612</v>
      </c>
      <c r="X705">
        <f t="shared" si="10"/>
        <v>2</v>
      </c>
      <c r="Y705" t="s">
        <v>44</v>
      </c>
      <c r="Z705" t="s">
        <v>80</v>
      </c>
      <c r="AA705" t="s">
        <v>121</v>
      </c>
      <c r="AB705" t="str">
        <f>VLOOKUP($AA705,Sheet2!$E$2:$I$222,3,FALSE)</f>
        <v>To Richmond District</v>
      </c>
      <c r="AC705" t="str">
        <f>VLOOKUP($AA705,Sheet2!$E$2:$I$222,4,FALSE)</f>
        <v>33rd Av. &amp; Geary</v>
      </c>
      <c r="AD705" t="str">
        <f>VLOOKUP($AA705,Sheet2!$E$2:$I$222,5,FALSE)</f>
        <v>Daily ~ 5am-12:30am</v>
      </c>
      <c r="AF705" t="s">
        <v>46</v>
      </c>
      <c r="AG705" t="s">
        <v>80</v>
      </c>
      <c r="AH705" t="s">
        <v>166</v>
      </c>
      <c r="AI705" t="str">
        <f>VLOOKUP(AH705,[1]Sheet2!$E$2:$I$222,3,FALSE)</f>
        <v>To Richmond District</v>
      </c>
      <c r="AJ705" t="str">
        <f>VLOOKUP(AH705,[1]Sheet2!$E$2:$I$222,4,FALSE)</f>
        <v>33rd Av. &amp; Geary</v>
      </c>
      <c r="AK705" t="str">
        <f>VLOOKUP(AH705,[1]Sheet2!$E$2:$I$222,5,FALSE)</f>
        <v>PM Only: M-F ~ 4pm-7pm</v>
      </c>
      <c r="AP705" t="e">
        <f>VLOOKUP(AO705,[1]Sheet2!$E$2:$I$222,3,FALSE)</f>
        <v>#N/A</v>
      </c>
      <c r="AQ705" t="e">
        <f>VLOOKUP(AO705,[1]Sheet2!$E$2:$I$222,4,FALSE)</f>
        <v>#N/A</v>
      </c>
      <c r="AR705" t="e">
        <f>VLOOKUP(AO705,[1]Sheet2!$E$2:$I$222,5,FALSE)</f>
        <v>#N/A</v>
      </c>
      <c r="AW705" t="e">
        <f>VLOOKUP(AV705,[1]Sheet2!$E$2:$I$222,3,FALSE)</f>
        <v>#N/A</v>
      </c>
      <c r="AX705" t="e">
        <f>VLOOKUP(AV705,[1]Sheet2!$E$2:$I$222,4,FALSE)</f>
        <v>#N/A</v>
      </c>
      <c r="AY705" t="e">
        <f>VLOOKUP(AV705,[1]Sheet2!$E$2:$I$222,5,FALSE)</f>
        <v>#N/A</v>
      </c>
      <c r="BD705" t="e">
        <f>VLOOKUP(BC705,[1]Sheet2!$E$2:$I$222,3,FALSE)</f>
        <v>#N/A</v>
      </c>
      <c r="BE705" t="e">
        <f>VLOOKUP(BC705,[1]Sheet2!$E$2:$I$222,4,FALSE)</f>
        <v>#N/A</v>
      </c>
      <c r="BF705" t="e">
        <f>VLOOKUP(BC705,[1]Sheet2!$E$2:$I$222,5,FALSE)</f>
        <v>#N/A</v>
      </c>
      <c r="BK705" t="e">
        <f>VLOOKUP(BJ705,[1]Sheet2!$E$2:$I$222,3,FALSE)</f>
        <v>#N/A</v>
      </c>
      <c r="BL705" t="e">
        <f>VLOOKUP(BJ705,[1]Sheet2!$E$2:$I$222,4,FALSE)</f>
        <v>#N/A</v>
      </c>
      <c r="BM705" t="e">
        <f>VLOOKUP(BJ705,[1]Sheet2!$E$2:$I$222,5,FALSE)</f>
        <v>#N/A</v>
      </c>
      <c r="BR705" t="e">
        <f>VLOOKUP(BQ705,[1]Sheet2!$E$2:$I$222,3,FALSE)</f>
        <v>#N/A</v>
      </c>
      <c r="BS705" t="e">
        <f>VLOOKUP(BQ705,[1]Sheet2!$E$2:$I$222,4,FALSE)</f>
        <v>#N/A</v>
      </c>
      <c r="BT705" t="e">
        <f>VLOOKUP(BQ705,[1]Sheet2!$E$2:$I$222,5,FALSE)</f>
        <v>#N/A</v>
      </c>
      <c r="BY705" t="e">
        <f>VLOOKUP(BX705,[1]Sheet2!$E$2:$I$222,3,FALSE)</f>
        <v>#N/A</v>
      </c>
      <c r="BZ705" t="e">
        <f>VLOOKUP(BX705,[1]Sheet2!$E$2:$I$222,4,FALSE)</f>
        <v>#N/A</v>
      </c>
      <c r="CA705" t="e">
        <f>VLOOKUP(BX705,[1]Sheet2!$E$2:$I$222,5,FALSE)</f>
        <v>#N/A</v>
      </c>
      <c r="CF705" t="e">
        <f>VLOOKUP(CE705,[1]Sheet2!$E$2:$I$222,3,FALSE)</f>
        <v>#N/A</v>
      </c>
      <c r="CG705" t="e">
        <f>VLOOKUP(CE705,[1]Sheet2!$E$2:$I$222,4,FALSE)</f>
        <v>#N/A</v>
      </c>
      <c r="CH705" t="e">
        <f>VLOOKUP(CE705,[1]Sheet2!$E$2:$I$222,5,FALSE)</f>
        <v>#N/A</v>
      </c>
      <c r="CM705" t="e">
        <f>VLOOKUP(CL705,[1]Sheet2!$E$2:$I$222,3,FALSE)</f>
        <v>#N/A</v>
      </c>
      <c r="CN705" t="e">
        <f>VLOOKUP(CL705,[1]Sheet2!$E$2:$I$222,4,FALSE)</f>
        <v>#N/A</v>
      </c>
      <c r="CO705" t="e">
        <f>VLOOKUP(CL705,[1]Sheet2!$E$2:$I$222,5,FALSE)</f>
        <v>#N/A</v>
      </c>
    </row>
    <row r="706" spans="1:93" x14ac:dyDescent="0.25">
      <c r="A706">
        <v>736</v>
      </c>
      <c r="C706">
        <v>13887</v>
      </c>
      <c r="D706">
        <v>3887</v>
      </c>
      <c r="E706">
        <v>37.784365000000001</v>
      </c>
      <c r="F706">
        <v>-122.472764</v>
      </c>
      <c r="G706" t="s">
        <v>2117</v>
      </c>
      <c r="H706" t="s">
        <v>2118</v>
      </c>
      <c r="I706" t="s">
        <v>729</v>
      </c>
      <c r="J706" t="s">
        <v>669</v>
      </c>
      <c r="K706" t="s">
        <v>963</v>
      </c>
      <c r="M706" t="s">
        <v>671</v>
      </c>
      <c r="N706" t="s">
        <v>2119</v>
      </c>
      <c r="Q706" t="s">
        <v>672</v>
      </c>
      <c r="R706">
        <v>220</v>
      </c>
      <c r="S706" t="s">
        <v>1611</v>
      </c>
      <c r="X706">
        <f t="shared" si="10"/>
        <v>2</v>
      </c>
      <c r="Y706" t="s">
        <v>44</v>
      </c>
      <c r="Z706" t="s">
        <v>77</v>
      </c>
      <c r="AA706" t="s">
        <v>120</v>
      </c>
      <c r="AB706" t="str">
        <f>VLOOKUP($AA706,Sheet2!$E$2:$I$222,3,FALSE)</f>
        <v>To Downtown</v>
      </c>
      <c r="AC706" t="str">
        <f>VLOOKUP($AA706,Sheet2!$E$2:$I$222,4,FALSE)</f>
        <v>Drumm &amp; Clay</v>
      </c>
      <c r="AD706" t="str">
        <f>VLOOKUP($AA706,Sheet2!$E$2:$I$222,5,FALSE)</f>
        <v>Daily ~ 5am-12;30am</v>
      </c>
      <c r="AF706" t="s">
        <v>46</v>
      </c>
      <c r="AG706" t="s">
        <v>77</v>
      </c>
      <c r="AH706" t="s">
        <v>122</v>
      </c>
      <c r="AI706" t="str">
        <f>VLOOKUP(AH706,[1]Sheet2!$E$2:$I$222,3,FALSE)</f>
        <v>To Financial District</v>
      </c>
      <c r="AJ706" t="str">
        <f>VLOOKUP(AH706,[1]Sheet2!$E$2:$I$222,4,FALSE)</f>
        <v>Davis &amp; Market</v>
      </c>
      <c r="AK706" t="str">
        <f>VLOOKUP(AH706,[1]Sheet2!$E$2:$I$222,5,FALSE)</f>
        <v>AM Only: M-F ~ 7am-10am</v>
      </c>
      <c r="AP706" t="e">
        <f>VLOOKUP(AO706,[1]Sheet2!$E$2:$I$222,3,FALSE)</f>
        <v>#N/A</v>
      </c>
      <c r="AQ706" t="e">
        <f>VLOOKUP(AO706,[1]Sheet2!$E$2:$I$222,4,FALSE)</f>
        <v>#N/A</v>
      </c>
      <c r="AR706" t="e">
        <f>VLOOKUP(AO706,[1]Sheet2!$E$2:$I$222,5,FALSE)</f>
        <v>#N/A</v>
      </c>
      <c r="AW706" t="e">
        <f>VLOOKUP(AV706,[1]Sheet2!$E$2:$I$222,3,FALSE)</f>
        <v>#N/A</v>
      </c>
      <c r="AX706" t="e">
        <f>VLOOKUP(AV706,[1]Sheet2!$E$2:$I$222,4,FALSE)</f>
        <v>#N/A</v>
      </c>
      <c r="AY706" t="e">
        <f>VLOOKUP(AV706,[1]Sheet2!$E$2:$I$222,5,FALSE)</f>
        <v>#N/A</v>
      </c>
      <c r="BD706" t="e">
        <f>VLOOKUP(BC706,[1]Sheet2!$E$2:$I$222,3,FALSE)</f>
        <v>#N/A</v>
      </c>
      <c r="BE706" t="e">
        <f>VLOOKUP(BC706,[1]Sheet2!$E$2:$I$222,4,FALSE)</f>
        <v>#N/A</v>
      </c>
      <c r="BF706" t="e">
        <f>VLOOKUP(BC706,[1]Sheet2!$E$2:$I$222,5,FALSE)</f>
        <v>#N/A</v>
      </c>
      <c r="BK706" t="e">
        <f>VLOOKUP(BJ706,[1]Sheet2!$E$2:$I$222,3,FALSE)</f>
        <v>#N/A</v>
      </c>
      <c r="BL706" t="e">
        <f>VLOOKUP(BJ706,[1]Sheet2!$E$2:$I$222,4,FALSE)</f>
        <v>#N/A</v>
      </c>
      <c r="BM706" t="e">
        <f>VLOOKUP(BJ706,[1]Sheet2!$E$2:$I$222,5,FALSE)</f>
        <v>#N/A</v>
      </c>
      <c r="BR706" t="e">
        <f>VLOOKUP(BQ706,[1]Sheet2!$E$2:$I$222,3,FALSE)</f>
        <v>#N/A</v>
      </c>
      <c r="BS706" t="e">
        <f>VLOOKUP(BQ706,[1]Sheet2!$E$2:$I$222,4,FALSE)</f>
        <v>#N/A</v>
      </c>
      <c r="BT706" t="e">
        <f>VLOOKUP(BQ706,[1]Sheet2!$E$2:$I$222,5,FALSE)</f>
        <v>#N/A</v>
      </c>
      <c r="BY706" t="e">
        <f>VLOOKUP(BX706,[1]Sheet2!$E$2:$I$222,3,FALSE)</f>
        <v>#N/A</v>
      </c>
      <c r="BZ706" t="e">
        <f>VLOOKUP(BX706,[1]Sheet2!$E$2:$I$222,4,FALSE)</f>
        <v>#N/A</v>
      </c>
      <c r="CA706" t="e">
        <f>VLOOKUP(BX706,[1]Sheet2!$E$2:$I$222,5,FALSE)</f>
        <v>#N/A</v>
      </c>
      <c r="CF706" t="e">
        <f>VLOOKUP(CE706,[1]Sheet2!$E$2:$I$222,3,FALSE)</f>
        <v>#N/A</v>
      </c>
      <c r="CG706" t="e">
        <f>VLOOKUP(CE706,[1]Sheet2!$E$2:$I$222,4,FALSE)</f>
        <v>#N/A</v>
      </c>
      <c r="CH706" t="e">
        <f>VLOOKUP(CE706,[1]Sheet2!$E$2:$I$222,5,FALSE)</f>
        <v>#N/A</v>
      </c>
      <c r="CM706" t="e">
        <f>VLOOKUP(CL706,[1]Sheet2!$E$2:$I$222,3,FALSE)</f>
        <v>#N/A</v>
      </c>
      <c r="CN706" t="e">
        <f>VLOOKUP(CL706,[1]Sheet2!$E$2:$I$222,4,FALSE)</f>
        <v>#N/A</v>
      </c>
      <c r="CO706" t="e">
        <f>VLOOKUP(CL706,[1]Sheet2!$E$2:$I$222,5,FALSE)</f>
        <v>#N/A</v>
      </c>
    </row>
    <row r="707" spans="1:93" x14ac:dyDescent="0.25">
      <c r="A707">
        <v>737</v>
      </c>
      <c r="C707">
        <v>13888</v>
      </c>
      <c r="D707">
        <v>3888</v>
      </c>
      <c r="E707">
        <v>37.790680000000002</v>
      </c>
      <c r="F707">
        <v>-122.42057</v>
      </c>
      <c r="G707" t="s">
        <v>2120</v>
      </c>
      <c r="H707" t="s">
        <v>2121</v>
      </c>
      <c r="I707" t="s">
        <v>727</v>
      </c>
      <c r="J707" t="s">
        <v>687</v>
      </c>
      <c r="Q707">
        <v>0</v>
      </c>
      <c r="S707" t="s">
        <v>2066</v>
      </c>
      <c r="T707" t="s">
        <v>2067</v>
      </c>
      <c r="X707">
        <f t="shared" ref="X707:X770" si="11">COUNTA(Y707,AF707,AM707,AT707,BA707,BH707,BO707,BV707,CC707,CJ707)</f>
        <v>1</v>
      </c>
      <c r="Y707" t="s">
        <v>54</v>
      </c>
      <c r="Z707" t="s">
        <v>79</v>
      </c>
      <c r="AB707" t="e">
        <f>VLOOKUP($AA707,Sheet2!$E$2:$I$222,3,FALSE)</f>
        <v>#N/A</v>
      </c>
      <c r="AC707" t="e">
        <f>VLOOKUP($AA707,Sheet2!$E$2:$I$222,4,FALSE)</f>
        <v>#N/A</v>
      </c>
      <c r="AD707" t="e">
        <f>VLOOKUP($AA707,Sheet2!$E$2:$I$222,5,FALSE)</f>
        <v>#N/A</v>
      </c>
      <c r="AI707" t="e">
        <f>VLOOKUP(AH707,[1]Sheet2!$E$2:$I$222,3,FALSE)</f>
        <v>#N/A</v>
      </c>
      <c r="AJ707" t="e">
        <f>VLOOKUP(AH707,[1]Sheet2!$E$2:$I$222,4,FALSE)</f>
        <v>#N/A</v>
      </c>
      <c r="AK707" t="e">
        <f>VLOOKUP(AH707,[1]Sheet2!$E$2:$I$222,5,FALSE)</f>
        <v>#N/A</v>
      </c>
      <c r="AP707" t="e">
        <f>VLOOKUP(AO707,[1]Sheet2!$E$2:$I$222,3,FALSE)</f>
        <v>#N/A</v>
      </c>
      <c r="AQ707" t="e">
        <f>VLOOKUP(AO707,[1]Sheet2!$E$2:$I$222,4,FALSE)</f>
        <v>#N/A</v>
      </c>
      <c r="AR707" t="e">
        <f>VLOOKUP(AO707,[1]Sheet2!$E$2:$I$222,5,FALSE)</f>
        <v>#N/A</v>
      </c>
      <c r="AW707" t="e">
        <f>VLOOKUP(AV707,[1]Sheet2!$E$2:$I$222,3,FALSE)</f>
        <v>#N/A</v>
      </c>
      <c r="AX707" t="e">
        <f>VLOOKUP(AV707,[1]Sheet2!$E$2:$I$222,4,FALSE)</f>
        <v>#N/A</v>
      </c>
      <c r="AY707" t="e">
        <f>VLOOKUP(AV707,[1]Sheet2!$E$2:$I$222,5,FALSE)</f>
        <v>#N/A</v>
      </c>
      <c r="BD707" t="e">
        <f>VLOOKUP(BC707,[1]Sheet2!$E$2:$I$222,3,FALSE)</f>
        <v>#N/A</v>
      </c>
      <c r="BE707" t="e">
        <f>VLOOKUP(BC707,[1]Sheet2!$E$2:$I$222,4,FALSE)</f>
        <v>#N/A</v>
      </c>
      <c r="BF707" t="e">
        <f>VLOOKUP(BC707,[1]Sheet2!$E$2:$I$222,5,FALSE)</f>
        <v>#N/A</v>
      </c>
      <c r="BK707" t="e">
        <f>VLOOKUP(BJ707,[1]Sheet2!$E$2:$I$222,3,FALSE)</f>
        <v>#N/A</v>
      </c>
      <c r="BL707" t="e">
        <f>VLOOKUP(BJ707,[1]Sheet2!$E$2:$I$222,4,FALSE)</f>
        <v>#N/A</v>
      </c>
      <c r="BM707" t="e">
        <f>VLOOKUP(BJ707,[1]Sheet2!$E$2:$I$222,5,FALSE)</f>
        <v>#N/A</v>
      </c>
      <c r="BR707" t="e">
        <f>VLOOKUP(BQ707,[1]Sheet2!$E$2:$I$222,3,FALSE)</f>
        <v>#N/A</v>
      </c>
      <c r="BS707" t="e">
        <f>VLOOKUP(BQ707,[1]Sheet2!$E$2:$I$222,4,FALSE)</f>
        <v>#N/A</v>
      </c>
      <c r="BT707" t="e">
        <f>VLOOKUP(BQ707,[1]Sheet2!$E$2:$I$222,5,FALSE)</f>
        <v>#N/A</v>
      </c>
      <c r="BY707" t="e">
        <f>VLOOKUP(BX707,[1]Sheet2!$E$2:$I$222,3,FALSE)</f>
        <v>#N/A</v>
      </c>
      <c r="BZ707" t="e">
        <f>VLOOKUP(BX707,[1]Sheet2!$E$2:$I$222,4,FALSE)</f>
        <v>#N/A</v>
      </c>
      <c r="CA707" t="e">
        <f>VLOOKUP(BX707,[1]Sheet2!$E$2:$I$222,5,FALSE)</f>
        <v>#N/A</v>
      </c>
      <c r="CF707" t="e">
        <f>VLOOKUP(CE707,[1]Sheet2!$E$2:$I$222,3,FALSE)</f>
        <v>#N/A</v>
      </c>
      <c r="CG707" t="e">
        <f>VLOOKUP(CE707,[1]Sheet2!$E$2:$I$222,4,FALSE)</f>
        <v>#N/A</v>
      </c>
      <c r="CH707" t="e">
        <f>VLOOKUP(CE707,[1]Sheet2!$E$2:$I$222,5,FALSE)</f>
        <v>#N/A</v>
      </c>
      <c r="CM707" t="e">
        <f>VLOOKUP(CL707,[1]Sheet2!$E$2:$I$222,3,FALSE)</f>
        <v>#N/A</v>
      </c>
      <c r="CN707" t="e">
        <f>VLOOKUP(CL707,[1]Sheet2!$E$2:$I$222,4,FALSE)</f>
        <v>#N/A</v>
      </c>
      <c r="CO707" t="e">
        <f>VLOOKUP(CL707,[1]Sheet2!$E$2:$I$222,5,FALSE)</f>
        <v>#N/A</v>
      </c>
    </row>
    <row r="708" spans="1:93" x14ac:dyDescent="0.25">
      <c r="A708">
        <v>738</v>
      </c>
      <c r="C708">
        <v>13889</v>
      </c>
      <c r="D708">
        <v>3889</v>
      </c>
      <c r="E708">
        <v>37.790489999999998</v>
      </c>
      <c r="F708">
        <v>-122.42082000000001</v>
      </c>
      <c r="G708" t="s">
        <v>2120</v>
      </c>
      <c r="H708" t="s">
        <v>2121</v>
      </c>
      <c r="I708" t="s">
        <v>729</v>
      </c>
      <c r="J708" t="s">
        <v>687</v>
      </c>
      <c r="Q708">
        <v>0</v>
      </c>
      <c r="S708" t="s">
        <v>2075</v>
      </c>
      <c r="T708" t="s">
        <v>2067</v>
      </c>
      <c r="X708">
        <f t="shared" si="11"/>
        <v>1</v>
      </c>
      <c r="Y708" t="s">
        <v>54</v>
      </c>
      <c r="Z708" t="s">
        <v>78</v>
      </c>
      <c r="AB708" t="e">
        <f>VLOOKUP($AA708,Sheet2!$E$2:$I$222,3,FALSE)</f>
        <v>#N/A</v>
      </c>
      <c r="AC708" t="e">
        <f>VLOOKUP($AA708,Sheet2!$E$2:$I$222,4,FALSE)</f>
        <v>#N/A</v>
      </c>
      <c r="AD708" t="e">
        <f>VLOOKUP($AA708,Sheet2!$E$2:$I$222,5,FALSE)</f>
        <v>#N/A</v>
      </c>
      <c r="AI708" t="e">
        <f>VLOOKUP(AH708,[1]Sheet2!$E$2:$I$222,3,FALSE)</f>
        <v>#N/A</v>
      </c>
      <c r="AJ708" t="e">
        <f>VLOOKUP(AH708,[1]Sheet2!$E$2:$I$222,4,FALSE)</f>
        <v>#N/A</v>
      </c>
      <c r="AK708" t="e">
        <f>VLOOKUP(AH708,[1]Sheet2!$E$2:$I$222,5,FALSE)</f>
        <v>#N/A</v>
      </c>
      <c r="AP708" t="e">
        <f>VLOOKUP(AO708,[1]Sheet2!$E$2:$I$222,3,FALSE)</f>
        <v>#N/A</v>
      </c>
      <c r="AQ708" t="e">
        <f>VLOOKUP(AO708,[1]Sheet2!$E$2:$I$222,4,FALSE)</f>
        <v>#N/A</v>
      </c>
      <c r="AR708" t="e">
        <f>VLOOKUP(AO708,[1]Sheet2!$E$2:$I$222,5,FALSE)</f>
        <v>#N/A</v>
      </c>
      <c r="AW708" t="e">
        <f>VLOOKUP(AV708,[1]Sheet2!$E$2:$I$222,3,FALSE)</f>
        <v>#N/A</v>
      </c>
      <c r="AX708" t="e">
        <f>VLOOKUP(AV708,[1]Sheet2!$E$2:$I$222,4,FALSE)</f>
        <v>#N/A</v>
      </c>
      <c r="AY708" t="e">
        <f>VLOOKUP(AV708,[1]Sheet2!$E$2:$I$222,5,FALSE)</f>
        <v>#N/A</v>
      </c>
      <c r="BD708" t="e">
        <f>VLOOKUP(BC708,[1]Sheet2!$E$2:$I$222,3,FALSE)</f>
        <v>#N/A</v>
      </c>
      <c r="BE708" t="e">
        <f>VLOOKUP(BC708,[1]Sheet2!$E$2:$I$222,4,FALSE)</f>
        <v>#N/A</v>
      </c>
      <c r="BF708" t="e">
        <f>VLOOKUP(BC708,[1]Sheet2!$E$2:$I$222,5,FALSE)</f>
        <v>#N/A</v>
      </c>
      <c r="BK708" t="e">
        <f>VLOOKUP(BJ708,[1]Sheet2!$E$2:$I$222,3,FALSE)</f>
        <v>#N/A</v>
      </c>
      <c r="BL708" t="e">
        <f>VLOOKUP(BJ708,[1]Sheet2!$E$2:$I$222,4,FALSE)</f>
        <v>#N/A</v>
      </c>
      <c r="BM708" t="e">
        <f>VLOOKUP(BJ708,[1]Sheet2!$E$2:$I$222,5,FALSE)</f>
        <v>#N/A</v>
      </c>
      <c r="BR708" t="e">
        <f>VLOOKUP(BQ708,[1]Sheet2!$E$2:$I$222,3,FALSE)</f>
        <v>#N/A</v>
      </c>
      <c r="BS708" t="e">
        <f>VLOOKUP(BQ708,[1]Sheet2!$E$2:$I$222,4,FALSE)</f>
        <v>#N/A</v>
      </c>
      <c r="BT708" t="e">
        <f>VLOOKUP(BQ708,[1]Sheet2!$E$2:$I$222,5,FALSE)</f>
        <v>#N/A</v>
      </c>
      <c r="BY708" t="e">
        <f>VLOOKUP(BX708,[1]Sheet2!$E$2:$I$222,3,FALSE)</f>
        <v>#N/A</v>
      </c>
      <c r="BZ708" t="e">
        <f>VLOOKUP(BX708,[1]Sheet2!$E$2:$I$222,4,FALSE)</f>
        <v>#N/A</v>
      </c>
      <c r="CA708" t="e">
        <f>VLOOKUP(BX708,[1]Sheet2!$E$2:$I$222,5,FALSE)</f>
        <v>#N/A</v>
      </c>
      <c r="CF708" t="e">
        <f>VLOOKUP(CE708,[1]Sheet2!$E$2:$I$222,3,FALSE)</f>
        <v>#N/A</v>
      </c>
      <c r="CG708" t="e">
        <f>VLOOKUP(CE708,[1]Sheet2!$E$2:$I$222,4,FALSE)</f>
        <v>#N/A</v>
      </c>
      <c r="CH708" t="e">
        <f>VLOOKUP(CE708,[1]Sheet2!$E$2:$I$222,5,FALSE)</f>
        <v>#N/A</v>
      </c>
      <c r="CM708" t="e">
        <f>VLOOKUP(CL708,[1]Sheet2!$E$2:$I$222,3,FALSE)</f>
        <v>#N/A</v>
      </c>
      <c r="CN708" t="e">
        <f>VLOOKUP(CL708,[1]Sheet2!$E$2:$I$222,4,FALSE)</f>
        <v>#N/A</v>
      </c>
      <c r="CO708" t="e">
        <f>VLOOKUP(CL708,[1]Sheet2!$E$2:$I$222,5,FALSE)</f>
        <v>#N/A</v>
      </c>
    </row>
    <row r="709" spans="1:93" x14ac:dyDescent="0.25">
      <c r="A709">
        <v>739</v>
      </c>
      <c r="C709">
        <v>13890</v>
      </c>
      <c r="D709">
        <v>3890</v>
      </c>
      <c r="E709">
        <v>37.792099999999998</v>
      </c>
      <c r="F709">
        <v>-122.40943</v>
      </c>
      <c r="G709" t="s">
        <v>2122</v>
      </c>
      <c r="H709" t="s">
        <v>2123</v>
      </c>
      <c r="I709" t="s">
        <v>762</v>
      </c>
      <c r="J709" t="s">
        <v>687</v>
      </c>
      <c r="M709" t="s">
        <v>671</v>
      </c>
      <c r="Q709">
        <v>0</v>
      </c>
      <c r="R709">
        <v>805</v>
      </c>
      <c r="S709" t="s">
        <v>2066</v>
      </c>
      <c r="T709" t="s">
        <v>2067</v>
      </c>
      <c r="X709">
        <f t="shared" si="11"/>
        <v>1</v>
      </c>
      <c r="Y709" t="s">
        <v>54</v>
      </c>
      <c r="Z709" t="s">
        <v>79</v>
      </c>
      <c r="AB709" t="e">
        <f>VLOOKUP($AA709,Sheet2!$E$2:$I$222,3,FALSE)</f>
        <v>#N/A</v>
      </c>
      <c r="AC709" t="e">
        <f>VLOOKUP($AA709,Sheet2!$E$2:$I$222,4,FALSE)</f>
        <v>#N/A</v>
      </c>
      <c r="AD709" t="e">
        <f>VLOOKUP($AA709,Sheet2!$E$2:$I$222,5,FALSE)</f>
        <v>#N/A</v>
      </c>
      <c r="AI709" t="e">
        <f>VLOOKUP(AH709,[1]Sheet2!$E$2:$I$222,3,FALSE)</f>
        <v>#N/A</v>
      </c>
      <c r="AJ709" t="e">
        <f>VLOOKUP(AH709,[1]Sheet2!$E$2:$I$222,4,FALSE)</f>
        <v>#N/A</v>
      </c>
      <c r="AK709" t="e">
        <f>VLOOKUP(AH709,[1]Sheet2!$E$2:$I$222,5,FALSE)</f>
        <v>#N/A</v>
      </c>
      <c r="AP709" t="e">
        <f>VLOOKUP(AO709,[1]Sheet2!$E$2:$I$222,3,FALSE)</f>
        <v>#N/A</v>
      </c>
      <c r="AQ709" t="e">
        <f>VLOOKUP(AO709,[1]Sheet2!$E$2:$I$222,4,FALSE)</f>
        <v>#N/A</v>
      </c>
      <c r="AR709" t="e">
        <f>VLOOKUP(AO709,[1]Sheet2!$E$2:$I$222,5,FALSE)</f>
        <v>#N/A</v>
      </c>
      <c r="AW709" t="e">
        <f>VLOOKUP(AV709,[1]Sheet2!$E$2:$I$222,3,FALSE)</f>
        <v>#N/A</v>
      </c>
      <c r="AX709" t="e">
        <f>VLOOKUP(AV709,[1]Sheet2!$E$2:$I$222,4,FALSE)</f>
        <v>#N/A</v>
      </c>
      <c r="AY709" t="e">
        <f>VLOOKUP(AV709,[1]Sheet2!$E$2:$I$222,5,FALSE)</f>
        <v>#N/A</v>
      </c>
      <c r="BD709" t="e">
        <f>VLOOKUP(BC709,[1]Sheet2!$E$2:$I$222,3,FALSE)</f>
        <v>#N/A</v>
      </c>
      <c r="BE709" t="e">
        <f>VLOOKUP(BC709,[1]Sheet2!$E$2:$I$222,4,FALSE)</f>
        <v>#N/A</v>
      </c>
      <c r="BF709" t="e">
        <f>VLOOKUP(BC709,[1]Sheet2!$E$2:$I$222,5,FALSE)</f>
        <v>#N/A</v>
      </c>
      <c r="BK709" t="e">
        <f>VLOOKUP(BJ709,[1]Sheet2!$E$2:$I$222,3,FALSE)</f>
        <v>#N/A</v>
      </c>
      <c r="BL709" t="e">
        <f>VLOOKUP(BJ709,[1]Sheet2!$E$2:$I$222,4,FALSE)</f>
        <v>#N/A</v>
      </c>
      <c r="BM709" t="e">
        <f>VLOOKUP(BJ709,[1]Sheet2!$E$2:$I$222,5,FALSE)</f>
        <v>#N/A</v>
      </c>
      <c r="BR709" t="e">
        <f>VLOOKUP(BQ709,[1]Sheet2!$E$2:$I$222,3,FALSE)</f>
        <v>#N/A</v>
      </c>
      <c r="BS709" t="e">
        <f>VLOOKUP(BQ709,[1]Sheet2!$E$2:$I$222,4,FALSE)</f>
        <v>#N/A</v>
      </c>
      <c r="BT709" t="e">
        <f>VLOOKUP(BQ709,[1]Sheet2!$E$2:$I$222,5,FALSE)</f>
        <v>#N/A</v>
      </c>
      <c r="BY709" t="e">
        <f>VLOOKUP(BX709,[1]Sheet2!$E$2:$I$222,3,FALSE)</f>
        <v>#N/A</v>
      </c>
      <c r="BZ709" t="e">
        <f>VLOOKUP(BX709,[1]Sheet2!$E$2:$I$222,4,FALSE)</f>
        <v>#N/A</v>
      </c>
      <c r="CA709" t="e">
        <f>VLOOKUP(BX709,[1]Sheet2!$E$2:$I$222,5,FALSE)</f>
        <v>#N/A</v>
      </c>
      <c r="CF709" t="e">
        <f>VLOOKUP(CE709,[1]Sheet2!$E$2:$I$222,3,FALSE)</f>
        <v>#N/A</v>
      </c>
      <c r="CG709" t="e">
        <f>VLOOKUP(CE709,[1]Sheet2!$E$2:$I$222,4,FALSE)</f>
        <v>#N/A</v>
      </c>
      <c r="CH709" t="e">
        <f>VLOOKUP(CE709,[1]Sheet2!$E$2:$I$222,5,FALSE)</f>
        <v>#N/A</v>
      </c>
      <c r="CM709" t="e">
        <f>VLOOKUP(CL709,[1]Sheet2!$E$2:$I$222,3,FALSE)</f>
        <v>#N/A</v>
      </c>
      <c r="CN709" t="e">
        <f>VLOOKUP(CL709,[1]Sheet2!$E$2:$I$222,4,FALSE)</f>
        <v>#N/A</v>
      </c>
      <c r="CO709" t="e">
        <f>VLOOKUP(CL709,[1]Sheet2!$E$2:$I$222,5,FALSE)</f>
        <v>#N/A</v>
      </c>
    </row>
    <row r="710" spans="1:93" x14ac:dyDescent="0.25">
      <c r="A710">
        <v>740</v>
      </c>
      <c r="C710">
        <v>13891</v>
      </c>
      <c r="D710">
        <v>3891</v>
      </c>
      <c r="E710">
        <v>37.79195</v>
      </c>
      <c r="F710">
        <v>-122.4093</v>
      </c>
      <c r="G710" t="s">
        <v>2122</v>
      </c>
      <c r="H710" t="s">
        <v>2123</v>
      </c>
      <c r="I710" t="s">
        <v>729</v>
      </c>
      <c r="J710" t="s">
        <v>687</v>
      </c>
      <c r="M710" t="s">
        <v>671</v>
      </c>
      <c r="Q710">
        <v>0</v>
      </c>
      <c r="S710" t="s">
        <v>2075</v>
      </c>
      <c r="T710" t="s">
        <v>2067</v>
      </c>
      <c r="X710">
        <f t="shared" si="11"/>
        <v>1</v>
      </c>
      <c r="Y710" t="s">
        <v>54</v>
      </c>
      <c r="Z710" t="s">
        <v>78</v>
      </c>
      <c r="AB710" t="e">
        <f>VLOOKUP($AA710,Sheet2!$E$2:$I$222,3,FALSE)</f>
        <v>#N/A</v>
      </c>
      <c r="AC710" t="e">
        <f>VLOOKUP($AA710,Sheet2!$E$2:$I$222,4,FALSE)</f>
        <v>#N/A</v>
      </c>
      <c r="AD710" t="e">
        <f>VLOOKUP($AA710,Sheet2!$E$2:$I$222,5,FALSE)</f>
        <v>#N/A</v>
      </c>
      <c r="AI710" t="e">
        <f>VLOOKUP(AH710,[1]Sheet2!$E$2:$I$222,3,FALSE)</f>
        <v>#N/A</v>
      </c>
      <c r="AJ710" t="e">
        <f>VLOOKUP(AH710,[1]Sheet2!$E$2:$I$222,4,FALSE)</f>
        <v>#N/A</v>
      </c>
      <c r="AK710" t="e">
        <f>VLOOKUP(AH710,[1]Sheet2!$E$2:$I$222,5,FALSE)</f>
        <v>#N/A</v>
      </c>
      <c r="AP710" t="e">
        <f>VLOOKUP(AO710,[1]Sheet2!$E$2:$I$222,3,FALSE)</f>
        <v>#N/A</v>
      </c>
      <c r="AQ710" t="e">
        <f>VLOOKUP(AO710,[1]Sheet2!$E$2:$I$222,4,FALSE)</f>
        <v>#N/A</v>
      </c>
      <c r="AR710" t="e">
        <f>VLOOKUP(AO710,[1]Sheet2!$E$2:$I$222,5,FALSE)</f>
        <v>#N/A</v>
      </c>
      <c r="AW710" t="e">
        <f>VLOOKUP(AV710,[1]Sheet2!$E$2:$I$222,3,FALSE)</f>
        <v>#N/A</v>
      </c>
      <c r="AX710" t="e">
        <f>VLOOKUP(AV710,[1]Sheet2!$E$2:$I$222,4,FALSE)</f>
        <v>#N/A</v>
      </c>
      <c r="AY710" t="e">
        <f>VLOOKUP(AV710,[1]Sheet2!$E$2:$I$222,5,FALSE)</f>
        <v>#N/A</v>
      </c>
      <c r="BD710" t="e">
        <f>VLOOKUP(BC710,[1]Sheet2!$E$2:$I$222,3,FALSE)</f>
        <v>#N/A</v>
      </c>
      <c r="BE710" t="e">
        <f>VLOOKUP(BC710,[1]Sheet2!$E$2:$I$222,4,FALSE)</f>
        <v>#N/A</v>
      </c>
      <c r="BF710" t="e">
        <f>VLOOKUP(BC710,[1]Sheet2!$E$2:$I$222,5,FALSE)</f>
        <v>#N/A</v>
      </c>
      <c r="BK710" t="e">
        <f>VLOOKUP(BJ710,[1]Sheet2!$E$2:$I$222,3,FALSE)</f>
        <v>#N/A</v>
      </c>
      <c r="BL710" t="e">
        <f>VLOOKUP(BJ710,[1]Sheet2!$E$2:$I$222,4,FALSE)</f>
        <v>#N/A</v>
      </c>
      <c r="BM710" t="e">
        <f>VLOOKUP(BJ710,[1]Sheet2!$E$2:$I$222,5,FALSE)</f>
        <v>#N/A</v>
      </c>
      <c r="BR710" t="e">
        <f>VLOOKUP(BQ710,[1]Sheet2!$E$2:$I$222,3,FALSE)</f>
        <v>#N/A</v>
      </c>
      <c r="BS710" t="e">
        <f>VLOOKUP(BQ710,[1]Sheet2!$E$2:$I$222,4,FALSE)</f>
        <v>#N/A</v>
      </c>
      <c r="BT710" t="e">
        <f>VLOOKUP(BQ710,[1]Sheet2!$E$2:$I$222,5,FALSE)</f>
        <v>#N/A</v>
      </c>
      <c r="BY710" t="e">
        <f>VLOOKUP(BX710,[1]Sheet2!$E$2:$I$222,3,FALSE)</f>
        <v>#N/A</v>
      </c>
      <c r="BZ710" t="e">
        <f>VLOOKUP(BX710,[1]Sheet2!$E$2:$I$222,4,FALSE)</f>
        <v>#N/A</v>
      </c>
      <c r="CA710" t="e">
        <f>VLOOKUP(BX710,[1]Sheet2!$E$2:$I$222,5,FALSE)</f>
        <v>#N/A</v>
      </c>
      <c r="CF710" t="e">
        <f>VLOOKUP(CE710,[1]Sheet2!$E$2:$I$222,3,FALSE)</f>
        <v>#N/A</v>
      </c>
      <c r="CG710" t="e">
        <f>VLOOKUP(CE710,[1]Sheet2!$E$2:$I$222,4,FALSE)</f>
        <v>#N/A</v>
      </c>
      <c r="CH710" t="e">
        <f>VLOOKUP(CE710,[1]Sheet2!$E$2:$I$222,5,FALSE)</f>
        <v>#N/A</v>
      </c>
      <c r="CM710" t="e">
        <f>VLOOKUP(CL710,[1]Sheet2!$E$2:$I$222,3,FALSE)</f>
        <v>#N/A</v>
      </c>
      <c r="CN710" t="e">
        <f>VLOOKUP(CL710,[1]Sheet2!$E$2:$I$222,4,FALSE)</f>
        <v>#N/A</v>
      </c>
      <c r="CO710" t="e">
        <f>VLOOKUP(CL710,[1]Sheet2!$E$2:$I$222,5,FALSE)</f>
        <v>#N/A</v>
      </c>
    </row>
    <row r="711" spans="1:93" x14ac:dyDescent="0.25">
      <c r="A711">
        <v>741</v>
      </c>
      <c r="C711">
        <v>13892</v>
      </c>
      <c r="D711">
        <v>3892</v>
      </c>
      <c r="E711">
        <v>37.787286999999999</v>
      </c>
      <c r="F711">
        <v>-122.447177</v>
      </c>
      <c r="G711" t="s">
        <v>2124</v>
      </c>
      <c r="H711" t="s">
        <v>2125</v>
      </c>
      <c r="I711" t="s">
        <v>762</v>
      </c>
      <c r="J711" t="s">
        <v>669</v>
      </c>
      <c r="K711" t="s">
        <v>711</v>
      </c>
      <c r="M711" t="s">
        <v>671</v>
      </c>
      <c r="N711" t="s">
        <v>2126</v>
      </c>
      <c r="Q711" t="s">
        <v>672</v>
      </c>
      <c r="R711">
        <v>752</v>
      </c>
      <c r="S711" t="s">
        <v>2104</v>
      </c>
      <c r="X711">
        <f t="shared" si="11"/>
        <v>3</v>
      </c>
      <c r="Y711" t="s">
        <v>44</v>
      </c>
      <c r="Z711" t="s">
        <v>80</v>
      </c>
      <c r="AA711" t="s">
        <v>121</v>
      </c>
      <c r="AB711" t="str">
        <f>VLOOKUP($AA711,Sheet2!$E$2:$I$222,3,FALSE)</f>
        <v>To Richmond District</v>
      </c>
      <c r="AC711" t="str">
        <f>VLOOKUP($AA711,Sheet2!$E$2:$I$222,4,FALSE)</f>
        <v>33rd Av. &amp; Geary</v>
      </c>
      <c r="AD711" t="str">
        <f>VLOOKUP($AA711,Sheet2!$E$2:$I$222,5,FALSE)</f>
        <v>Daily ~ 5am-12:30am</v>
      </c>
      <c r="AF711" t="s">
        <v>49</v>
      </c>
      <c r="AG711" t="s">
        <v>80</v>
      </c>
      <c r="AH711" t="s">
        <v>125</v>
      </c>
      <c r="AI711" t="str">
        <f>VLOOKUP(AH711,[1]Sheet2!$E$2:$I$222,3,FALSE)</f>
        <v xml:space="preserve">To Richmond District </v>
      </c>
      <c r="AJ711" t="str">
        <f>VLOOKUP(AH711,[1]Sheet2!$E$2:$I$222,4,FALSE)</f>
        <v>Park Presidio &amp; Geary</v>
      </c>
      <c r="AK711" t="str">
        <f>VLOOKUP(AH711,[1]Sheet2!$E$2:$I$222,5,FALSE)</f>
        <v>Daily ~ 6:30am-7pm</v>
      </c>
      <c r="AM711" t="s">
        <v>25</v>
      </c>
      <c r="AN711" t="s">
        <v>80</v>
      </c>
      <c r="AO711" t="s">
        <v>137</v>
      </c>
      <c r="AP711" t="str">
        <f>VLOOKUP(AO711,[1]Sheet2!$E$2:$I$222,3,FALSE)</f>
        <v>To Richmond District</v>
      </c>
      <c r="AQ711" t="str">
        <f>VLOOKUP(AO711,[1]Sheet2!$E$2:$I$222,4,FALSE)</f>
        <v>6th Av. &amp; California</v>
      </c>
      <c r="AR711" t="str">
        <f>VLOOKUP(AO711,[1]Sheet2!$E$2:$I$222,5,FALSE)</f>
        <v>PM Only: M-F ~ 4pm-7pm</v>
      </c>
      <c r="AW711" t="e">
        <f>VLOOKUP(AV711,[1]Sheet2!$E$2:$I$222,3,FALSE)</f>
        <v>#N/A</v>
      </c>
      <c r="AX711" t="e">
        <f>VLOOKUP(AV711,[1]Sheet2!$E$2:$I$222,4,FALSE)</f>
        <v>#N/A</v>
      </c>
      <c r="AY711" t="e">
        <f>VLOOKUP(AV711,[1]Sheet2!$E$2:$I$222,5,FALSE)</f>
        <v>#N/A</v>
      </c>
      <c r="BD711" t="e">
        <f>VLOOKUP(BC711,[1]Sheet2!$E$2:$I$222,3,FALSE)</f>
        <v>#N/A</v>
      </c>
      <c r="BE711" t="e">
        <f>VLOOKUP(BC711,[1]Sheet2!$E$2:$I$222,4,FALSE)</f>
        <v>#N/A</v>
      </c>
      <c r="BF711" t="e">
        <f>VLOOKUP(BC711,[1]Sheet2!$E$2:$I$222,5,FALSE)</f>
        <v>#N/A</v>
      </c>
      <c r="BK711" t="e">
        <f>VLOOKUP(BJ711,[1]Sheet2!$E$2:$I$222,3,FALSE)</f>
        <v>#N/A</v>
      </c>
      <c r="BL711" t="e">
        <f>VLOOKUP(BJ711,[1]Sheet2!$E$2:$I$222,4,FALSE)</f>
        <v>#N/A</v>
      </c>
      <c r="BM711" t="e">
        <f>VLOOKUP(BJ711,[1]Sheet2!$E$2:$I$222,5,FALSE)</f>
        <v>#N/A</v>
      </c>
      <c r="BR711" t="e">
        <f>VLOOKUP(BQ711,[1]Sheet2!$E$2:$I$222,3,FALSE)</f>
        <v>#N/A</v>
      </c>
      <c r="BS711" t="e">
        <f>VLOOKUP(BQ711,[1]Sheet2!$E$2:$I$222,4,FALSE)</f>
        <v>#N/A</v>
      </c>
      <c r="BT711" t="e">
        <f>VLOOKUP(BQ711,[1]Sheet2!$E$2:$I$222,5,FALSE)</f>
        <v>#N/A</v>
      </c>
      <c r="BY711" t="e">
        <f>VLOOKUP(BX711,[1]Sheet2!$E$2:$I$222,3,FALSE)</f>
        <v>#N/A</v>
      </c>
      <c r="BZ711" t="e">
        <f>VLOOKUP(BX711,[1]Sheet2!$E$2:$I$222,4,FALSE)</f>
        <v>#N/A</v>
      </c>
      <c r="CA711" t="e">
        <f>VLOOKUP(BX711,[1]Sheet2!$E$2:$I$222,5,FALSE)</f>
        <v>#N/A</v>
      </c>
      <c r="CF711" t="e">
        <f>VLOOKUP(CE711,[1]Sheet2!$E$2:$I$222,3,FALSE)</f>
        <v>#N/A</v>
      </c>
      <c r="CG711" t="e">
        <f>VLOOKUP(CE711,[1]Sheet2!$E$2:$I$222,4,FALSE)</f>
        <v>#N/A</v>
      </c>
      <c r="CH711" t="e">
        <f>VLOOKUP(CE711,[1]Sheet2!$E$2:$I$222,5,FALSE)</f>
        <v>#N/A</v>
      </c>
      <c r="CM711" t="e">
        <f>VLOOKUP(CL711,[1]Sheet2!$E$2:$I$222,3,FALSE)</f>
        <v>#N/A</v>
      </c>
      <c r="CN711" t="e">
        <f>VLOOKUP(CL711,[1]Sheet2!$E$2:$I$222,4,FALSE)</f>
        <v>#N/A</v>
      </c>
      <c r="CO711" t="e">
        <f>VLOOKUP(CL711,[1]Sheet2!$E$2:$I$222,5,FALSE)</f>
        <v>#N/A</v>
      </c>
    </row>
    <row r="712" spans="1:93" x14ac:dyDescent="0.25">
      <c r="A712">
        <v>742</v>
      </c>
      <c r="C712">
        <v>13893</v>
      </c>
      <c r="D712">
        <v>3893</v>
      </c>
      <c r="E712">
        <v>37.787146</v>
      </c>
      <c r="F712">
        <v>-122.447199</v>
      </c>
      <c r="G712" t="s">
        <v>2124</v>
      </c>
      <c r="H712" t="s">
        <v>2125</v>
      </c>
      <c r="I712" t="s">
        <v>729</v>
      </c>
      <c r="J712" t="s">
        <v>669</v>
      </c>
      <c r="K712" t="s">
        <v>711</v>
      </c>
      <c r="M712" t="s">
        <v>671</v>
      </c>
      <c r="N712" t="s">
        <v>2127</v>
      </c>
      <c r="Q712" t="s">
        <v>672</v>
      </c>
      <c r="R712">
        <v>950</v>
      </c>
      <c r="S712" t="s">
        <v>2060</v>
      </c>
      <c r="X712">
        <f t="shared" si="11"/>
        <v>3</v>
      </c>
      <c r="Y712" t="s">
        <v>44</v>
      </c>
      <c r="Z712" t="s">
        <v>77</v>
      </c>
      <c r="AA712" t="s">
        <v>120</v>
      </c>
      <c r="AB712" t="str">
        <f>VLOOKUP($AA712,Sheet2!$E$2:$I$222,3,FALSE)</f>
        <v>To Downtown</v>
      </c>
      <c r="AC712" t="str">
        <f>VLOOKUP($AA712,Sheet2!$E$2:$I$222,4,FALSE)</f>
        <v>Drumm &amp; Clay</v>
      </c>
      <c r="AD712" t="str">
        <f>VLOOKUP($AA712,Sheet2!$E$2:$I$222,5,FALSE)</f>
        <v>Daily ~ 5am-12;30am</v>
      </c>
      <c r="AF712" t="s">
        <v>49</v>
      </c>
      <c r="AG712" t="s">
        <v>77</v>
      </c>
      <c r="AH712" t="s">
        <v>126</v>
      </c>
      <c r="AI712" t="str">
        <f>VLOOKUP(AH712,[1]Sheet2!$E$2:$I$222,3,FALSE)</f>
        <v>To Downtown</v>
      </c>
      <c r="AJ712" t="str">
        <f>VLOOKUP(AH712,[1]Sheet2!$E$2:$I$222,4,FALSE)</f>
        <v>Mission &amp; Main</v>
      </c>
      <c r="AK712" t="str">
        <f>VLOOKUP(AH712,[1]Sheet2!$E$2:$I$222,5,FALSE)</f>
        <v>Daily ~ 6:30am-7pm</v>
      </c>
      <c r="AM712" t="s">
        <v>25</v>
      </c>
      <c r="AN712" t="s">
        <v>77</v>
      </c>
      <c r="AO712" t="s">
        <v>101</v>
      </c>
      <c r="AP712" t="str">
        <f>VLOOKUP(AO712,[1]Sheet2!$E$2:$I$222,3,FALSE)</f>
        <v>To Financial District</v>
      </c>
      <c r="AQ712" t="str">
        <f>VLOOKUP(AO712,[1]Sheet2!$E$2:$I$222,4,FALSE)</f>
        <v>Davis &amp; Market</v>
      </c>
      <c r="AR712" t="str">
        <f>VLOOKUP(AO712,[1]Sheet2!$E$2:$I$222,5,FALSE)</f>
        <v>AM Only: M-F ~ 7am-10am</v>
      </c>
      <c r="AW712" t="e">
        <f>VLOOKUP(AV712,[1]Sheet2!$E$2:$I$222,3,FALSE)</f>
        <v>#N/A</v>
      </c>
      <c r="AX712" t="e">
        <f>VLOOKUP(AV712,[1]Sheet2!$E$2:$I$222,4,FALSE)</f>
        <v>#N/A</v>
      </c>
      <c r="AY712" t="e">
        <f>VLOOKUP(AV712,[1]Sheet2!$E$2:$I$222,5,FALSE)</f>
        <v>#N/A</v>
      </c>
      <c r="BD712" t="e">
        <f>VLOOKUP(BC712,[1]Sheet2!$E$2:$I$222,3,FALSE)</f>
        <v>#N/A</v>
      </c>
      <c r="BE712" t="e">
        <f>VLOOKUP(BC712,[1]Sheet2!$E$2:$I$222,4,FALSE)</f>
        <v>#N/A</v>
      </c>
      <c r="BF712" t="e">
        <f>VLOOKUP(BC712,[1]Sheet2!$E$2:$I$222,5,FALSE)</f>
        <v>#N/A</v>
      </c>
      <c r="BK712" t="e">
        <f>VLOOKUP(BJ712,[1]Sheet2!$E$2:$I$222,3,FALSE)</f>
        <v>#N/A</v>
      </c>
      <c r="BL712" t="e">
        <f>VLOOKUP(BJ712,[1]Sheet2!$E$2:$I$222,4,FALSE)</f>
        <v>#N/A</v>
      </c>
      <c r="BM712" t="e">
        <f>VLOOKUP(BJ712,[1]Sheet2!$E$2:$I$222,5,FALSE)</f>
        <v>#N/A</v>
      </c>
      <c r="BR712" t="e">
        <f>VLOOKUP(BQ712,[1]Sheet2!$E$2:$I$222,3,FALSE)</f>
        <v>#N/A</v>
      </c>
      <c r="BS712" t="e">
        <f>VLOOKUP(BQ712,[1]Sheet2!$E$2:$I$222,4,FALSE)</f>
        <v>#N/A</v>
      </c>
      <c r="BT712" t="e">
        <f>VLOOKUP(BQ712,[1]Sheet2!$E$2:$I$222,5,FALSE)</f>
        <v>#N/A</v>
      </c>
      <c r="BY712" t="e">
        <f>VLOOKUP(BX712,[1]Sheet2!$E$2:$I$222,3,FALSE)</f>
        <v>#N/A</v>
      </c>
      <c r="BZ712" t="e">
        <f>VLOOKUP(BX712,[1]Sheet2!$E$2:$I$222,4,FALSE)</f>
        <v>#N/A</v>
      </c>
      <c r="CA712" t="e">
        <f>VLOOKUP(BX712,[1]Sheet2!$E$2:$I$222,5,FALSE)</f>
        <v>#N/A</v>
      </c>
      <c r="CF712" t="e">
        <f>VLOOKUP(CE712,[1]Sheet2!$E$2:$I$222,3,FALSE)</f>
        <v>#N/A</v>
      </c>
      <c r="CG712" t="e">
        <f>VLOOKUP(CE712,[1]Sheet2!$E$2:$I$222,4,FALSE)</f>
        <v>#N/A</v>
      </c>
      <c r="CH712" t="e">
        <f>VLOOKUP(CE712,[1]Sheet2!$E$2:$I$222,5,FALSE)</f>
        <v>#N/A</v>
      </c>
      <c r="CM712" t="e">
        <f>VLOOKUP(CL712,[1]Sheet2!$E$2:$I$222,3,FALSE)</f>
        <v>#N/A</v>
      </c>
      <c r="CN712" t="e">
        <f>VLOOKUP(CL712,[1]Sheet2!$E$2:$I$222,4,FALSE)</f>
        <v>#N/A</v>
      </c>
      <c r="CO712" t="e">
        <f>VLOOKUP(CL712,[1]Sheet2!$E$2:$I$222,5,FALSE)</f>
        <v>#N/A</v>
      </c>
    </row>
    <row r="713" spans="1:93" x14ac:dyDescent="0.25">
      <c r="A713">
        <v>743</v>
      </c>
      <c r="C713">
        <v>13894</v>
      </c>
      <c r="D713">
        <v>3894</v>
      </c>
      <c r="E713">
        <v>37.793129999999998</v>
      </c>
      <c r="F713">
        <v>-122.401</v>
      </c>
      <c r="G713" t="s">
        <v>2128</v>
      </c>
      <c r="H713" t="s">
        <v>2129</v>
      </c>
      <c r="I713" t="s">
        <v>727</v>
      </c>
      <c r="J713" t="s">
        <v>687</v>
      </c>
      <c r="N713" t="s">
        <v>2130</v>
      </c>
      <c r="Q713">
        <v>0</v>
      </c>
      <c r="R713">
        <v>400</v>
      </c>
      <c r="S713" t="s">
        <v>2066</v>
      </c>
      <c r="T713" t="s">
        <v>2067</v>
      </c>
      <c r="X713">
        <f t="shared" si="11"/>
        <v>1</v>
      </c>
      <c r="Y713" t="s">
        <v>54</v>
      </c>
      <c r="Z713" t="s">
        <v>79</v>
      </c>
      <c r="AB713" t="e">
        <f>VLOOKUP($AA713,Sheet2!$E$2:$I$222,3,FALSE)</f>
        <v>#N/A</v>
      </c>
      <c r="AC713" t="e">
        <f>VLOOKUP($AA713,Sheet2!$E$2:$I$222,4,FALSE)</f>
        <v>#N/A</v>
      </c>
      <c r="AD713" t="e">
        <f>VLOOKUP($AA713,Sheet2!$E$2:$I$222,5,FALSE)</f>
        <v>#N/A</v>
      </c>
      <c r="AI713" t="e">
        <f>VLOOKUP(AH713,[1]Sheet2!$E$2:$I$222,3,FALSE)</f>
        <v>#N/A</v>
      </c>
      <c r="AJ713" t="e">
        <f>VLOOKUP(AH713,[1]Sheet2!$E$2:$I$222,4,FALSE)</f>
        <v>#N/A</v>
      </c>
      <c r="AK713" t="e">
        <f>VLOOKUP(AH713,[1]Sheet2!$E$2:$I$222,5,FALSE)</f>
        <v>#N/A</v>
      </c>
      <c r="AP713" t="e">
        <f>VLOOKUP(AO713,[1]Sheet2!$E$2:$I$222,3,FALSE)</f>
        <v>#N/A</v>
      </c>
      <c r="AQ713" t="e">
        <f>VLOOKUP(AO713,[1]Sheet2!$E$2:$I$222,4,FALSE)</f>
        <v>#N/A</v>
      </c>
      <c r="AR713" t="e">
        <f>VLOOKUP(AO713,[1]Sheet2!$E$2:$I$222,5,FALSE)</f>
        <v>#N/A</v>
      </c>
      <c r="AW713" t="e">
        <f>VLOOKUP(AV713,[1]Sheet2!$E$2:$I$222,3,FALSE)</f>
        <v>#N/A</v>
      </c>
      <c r="AX713" t="e">
        <f>VLOOKUP(AV713,[1]Sheet2!$E$2:$I$222,4,FALSE)</f>
        <v>#N/A</v>
      </c>
      <c r="AY713" t="e">
        <f>VLOOKUP(AV713,[1]Sheet2!$E$2:$I$222,5,FALSE)</f>
        <v>#N/A</v>
      </c>
      <c r="BD713" t="e">
        <f>VLOOKUP(BC713,[1]Sheet2!$E$2:$I$222,3,FALSE)</f>
        <v>#N/A</v>
      </c>
      <c r="BE713" t="e">
        <f>VLOOKUP(BC713,[1]Sheet2!$E$2:$I$222,4,FALSE)</f>
        <v>#N/A</v>
      </c>
      <c r="BF713" t="e">
        <f>VLOOKUP(BC713,[1]Sheet2!$E$2:$I$222,5,FALSE)</f>
        <v>#N/A</v>
      </c>
      <c r="BK713" t="e">
        <f>VLOOKUP(BJ713,[1]Sheet2!$E$2:$I$222,3,FALSE)</f>
        <v>#N/A</v>
      </c>
      <c r="BL713" t="e">
        <f>VLOOKUP(BJ713,[1]Sheet2!$E$2:$I$222,4,FALSE)</f>
        <v>#N/A</v>
      </c>
      <c r="BM713" t="e">
        <f>VLOOKUP(BJ713,[1]Sheet2!$E$2:$I$222,5,FALSE)</f>
        <v>#N/A</v>
      </c>
      <c r="BR713" t="e">
        <f>VLOOKUP(BQ713,[1]Sheet2!$E$2:$I$222,3,FALSE)</f>
        <v>#N/A</v>
      </c>
      <c r="BS713" t="e">
        <f>VLOOKUP(BQ713,[1]Sheet2!$E$2:$I$222,4,FALSE)</f>
        <v>#N/A</v>
      </c>
      <c r="BT713" t="e">
        <f>VLOOKUP(BQ713,[1]Sheet2!$E$2:$I$222,5,FALSE)</f>
        <v>#N/A</v>
      </c>
      <c r="BY713" t="e">
        <f>VLOOKUP(BX713,[1]Sheet2!$E$2:$I$222,3,FALSE)</f>
        <v>#N/A</v>
      </c>
      <c r="BZ713" t="e">
        <f>VLOOKUP(BX713,[1]Sheet2!$E$2:$I$222,4,FALSE)</f>
        <v>#N/A</v>
      </c>
      <c r="CA713" t="e">
        <f>VLOOKUP(BX713,[1]Sheet2!$E$2:$I$222,5,FALSE)</f>
        <v>#N/A</v>
      </c>
      <c r="CF713" t="e">
        <f>VLOOKUP(CE713,[1]Sheet2!$E$2:$I$222,3,FALSE)</f>
        <v>#N/A</v>
      </c>
      <c r="CG713" t="e">
        <f>VLOOKUP(CE713,[1]Sheet2!$E$2:$I$222,4,FALSE)</f>
        <v>#N/A</v>
      </c>
      <c r="CH713" t="e">
        <f>VLOOKUP(CE713,[1]Sheet2!$E$2:$I$222,5,FALSE)</f>
        <v>#N/A</v>
      </c>
      <c r="CM713" t="e">
        <f>VLOOKUP(CL713,[1]Sheet2!$E$2:$I$222,3,FALSE)</f>
        <v>#N/A</v>
      </c>
      <c r="CN713" t="e">
        <f>VLOOKUP(CL713,[1]Sheet2!$E$2:$I$222,4,FALSE)</f>
        <v>#N/A</v>
      </c>
      <c r="CO713" t="e">
        <f>VLOOKUP(CL713,[1]Sheet2!$E$2:$I$222,5,FALSE)</f>
        <v>#N/A</v>
      </c>
    </row>
    <row r="714" spans="1:93" x14ac:dyDescent="0.25">
      <c r="A714">
        <v>744</v>
      </c>
      <c r="C714">
        <v>13895</v>
      </c>
      <c r="D714">
        <v>3895</v>
      </c>
      <c r="E714">
        <v>37.792974999999998</v>
      </c>
      <c r="F714">
        <v>-122.401269</v>
      </c>
      <c r="G714" t="s">
        <v>2128</v>
      </c>
      <c r="H714" t="s">
        <v>2129</v>
      </c>
      <c r="I714" t="s">
        <v>729</v>
      </c>
      <c r="J714" t="s">
        <v>687</v>
      </c>
      <c r="Q714">
        <v>0</v>
      </c>
      <c r="S714" t="s">
        <v>2075</v>
      </c>
      <c r="T714" t="s">
        <v>2067</v>
      </c>
      <c r="X714">
        <f t="shared" si="11"/>
        <v>1</v>
      </c>
      <c r="Y714" t="s">
        <v>54</v>
      </c>
      <c r="Z714" t="s">
        <v>78</v>
      </c>
      <c r="AB714" t="e">
        <f>VLOOKUP($AA714,Sheet2!$E$2:$I$222,3,FALSE)</f>
        <v>#N/A</v>
      </c>
      <c r="AC714" t="e">
        <f>VLOOKUP($AA714,Sheet2!$E$2:$I$222,4,FALSE)</f>
        <v>#N/A</v>
      </c>
      <c r="AD714" t="e">
        <f>VLOOKUP($AA714,Sheet2!$E$2:$I$222,5,FALSE)</f>
        <v>#N/A</v>
      </c>
      <c r="AI714" t="e">
        <f>VLOOKUP(AH714,[1]Sheet2!$E$2:$I$222,3,FALSE)</f>
        <v>#N/A</v>
      </c>
      <c r="AJ714" t="e">
        <f>VLOOKUP(AH714,[1]Sheet2!$E$2:$I$222,4,FALSE)</f>
        <v>#N/A</v>
      </c>
      <c r="AK714" t="e">
        <f>VLOOKUP(AH714,[1]Sheet2!$E$2:$I$222,5,FALSE)</f>
        <v>#N/A</v>
      </c>
      <c r="AP714" t="e">
        <f>VLOOKUP(AO714,[1]Sheet2!$E$2:$I$222,3,FALSE)</f>
        <v>#N/A</v>
      </c>
      <c r="AQ714" t="e">
        <f>VLOOKUP(AO714,[1]Sheet2!$E$2:$I$222,4,FALSE)</f>
        <v>#N/A</v>
      </c>
      <c r="AR714" t="e">
        <f>VLOOKUP(AO714,[1]Sheet2!$E$2:$I$222,5,FALSE)</f>
        <v>#N/A</v>
      </c>
      <c r="AW714" t="e">
        <f>VLOOKUP(AV714,[1]Sheet2!$E$2:$I$222,3,FALSE)</f>
        <v>#N/A</v>
      </c>
      <c r="AX714" t="e">
        <f>VLOOKUP(AV714,[1]Sheet2!$E$2:$I$222,4,FALSE)</f>
        <v>#N/A</v>
      </c>
      <c r="AY714" t="e">
        <f>VLOOKUP(AV714,[1]Sheet2!$E$2:$I$222,5,FALSE)</f>
        <v>#N/A</v>
      </c>
      <c r="BD714" t="e">
        <f>VLOOKUP(BC714,[1]Sheet2!$E$2:$I$222,3,FALSE)</f>
        <v>#N/A</v>
      </c>
      <c r="BE714" t="e">
        <f>VLOOKUP(BC714,[1]Sheet2!$E$2:$I$222,4,FALSE)</f>
        <v>#N/A</v>
      </c>
      <c r="BF714" t="e">
        <f>VLOOKUP(BC714,[1]Sheet2!$E$2:$I$222,5,FALSE)</f>
        <v>#N/A</v>
      </c>
      <c r="BK714" t="e">
        <f>VLOOKUP(BJ714,[1]Sheet2!$E$2:$I$222,3,FALSE)</f>
        <v>#N/A</v>
      </c>
      <c r="BL714" t="e">
        <f>VLOOKUP(BJ714,[1]Sheet2!$E$2:$I$222,4,FALSE)</f>
        <v>#N/A</v>
      </c>
      <c r="BM714" t="e">
        <f>VLOOKUP(BJ714,[1]Sheet2!$E$2:$I$222,5,FALSE)</f>
        <v>#N/A</v>
      </c>
      <c r="BR714" t="e">
        <f>VLOOKUP(BQ714,[1]Sheet2!$E$2:$I$222,3,FALSE)</f>
        <v>#N/A</v>
      </c>
      <c r="BS714" t="e">
        <f>VLOOKUP(BQ714,[1]Sheet2!$E$2:$I$222,4,FALSE)</f>
        <v>#N/A</v>
      </c>
      <c r="BT714" t="e">
        <f>VLOOKUP(BQ714,[1]Sheet2!$E$2:$I$222,5,FALSE)</f>
        <v>#N/A</v>
      </c>
      <c r="BY714" t="e">
        <f>VLOOKUP(BX714,[1]Sheet2!$E$2:$I$222,3,FALSE)</f>
        <v>#N/A</v>
      </c>
      <c r="BZ714" t="e">
        <f>VLOOKUP(BX714,[1]Sheet2!$E$2:$I$222,4,FALSE)</f>
        <v>#N/A</v>
      </c>
      <c r="CA714" t="e">
        <f>VLOOKUP(BX714,[1]Sheet2!$E$2:$I$222,5,FALSE)</f>
        <v>#N/A</v>
      </c>
      <c r="CF714" t="e">
        <f>VLOOKUP(CE714,[1]Sheet2!$E$2:$I$222,3,FALSE)</f>
        <v>#N/A</v>
      </c>
      <c r="CG714" t="e">
        <f>VLOOKUP(CE714,[1]Sheet2!$E$2:$I$222,4,FALSE)</f>
        <v>#N/A</v>
      </c>
      <c r="CH714" t="e">
        <f>VLOOKUP(CE714,[1]Sheet2!$E$2:$I$222,5,FALSE)</f>
        <v>#N/A</v>
      </c>
      <c r="CM714" t="e">
        <f>VLOOKUP(CL714,[1]Sheet2!$E$2:$I$222,3,FALSE)</f>
        <v>#N/A</v>
      </c>
      <c r="CN714" t="e">
        <f>VLOOKUP(CL714,[1]Sheet2!$E$2:$I$222,4,FALSE)</f>
        <v>#N/A</v>
      </c>
      <c r="CO714" t="e">
        <f>VLOOKUP(CL714,[1]Sheet2!$E$2:$I$222,5,FALSE)</f>
        <v>#N/A</v>
      </c>
    </row>
    <row r="715" spans="1:93" x14ac:dyDescent="0.25">
      <c r="A715">
        <v>745</v>
      </c>
      <c r="C715">
        <v>13896</v>
      </c>
      <c r="D715">
        <v>3896</v>
      </c>
      <c r="E715">
        <v>37.786503000000003</v>
      </c>
      <c r="F715">
        <v>-122.453281</v>
      </c>
      <c r="G715" t="s">
        <v>2131</v>
      </c>
      <c r="H715" t="s">
        <v>2132</v>
      </c>
      <c r="I715" t="s">
        <v>727</v>
      </c>
      <c r="J715" t="s">
        <v>669</v>
      </c>
      <c r="K715" t="s">
        <v>963</v>
      </c>
      <c r="N715" t="s">
        <v>2133</v>
      </c>
      <c r="Q715" t="s">
        <v>672</v>
      </c>
      <c r="R715">
        <v>927</v>
      </c>
      <c r="S715" t="s">
        <v>2104</v>
      </c>
      <c r="X715">
        <f t="shared" si="11"/>
        <v>3</v>
      </c>
      <c r="Y715" t="s">
        <v>44</v>
      </c>
      <c r="Z715" t="s">
        <v>80</v>
      </c>
      <c r="AA715" t="s">
        <v>121</v>
      </c>
      <c r="AB715" t="str">
        <f>VLOOKUP($AA715,Sheet2!$E$2:$I$222,3,FALSE)</f>
        <v>To Richmond District</v>
      </c>
      <c r="AC715" t="str">
        <f>VLOOKUP($AA715,Sheet2!$E$2:$I$222,4,FALSE)</f>
        <v>33rd Av. &amp; Geary</v>
      </c>
      <c r="AD715" t="str">
        <f>VLOOKUP($AA715,Sheet2!$E$2:$I$222,5,FALSE)</f>
        <v>Daily ~ 5am-12:30am</v>
      </c>
      <c r="AF715" t="s">
        <v>49</v>
      </c>
      <c r="AG715" t="s">
        <v>80</v>
      </c>
      <c r="AH715" t="s">
        <v>125</v>
      </c>
      <c r="AI715" t="str">
        <f>VLOOKUP(AH715,[1]Sheet2!$E$2:$I$222,3,FALSE)</f>
        <v xml:space="preserve">To Richmond District </v>
      </c>
      <c r="AJ715" t="str">
        <f>VLOOKUP(AH715,[1]Sheet2!$E$2:$I$222,4,FALSE)</f>
        <v>Park Presidio &amp; Geary</v>
      </c>
      <c r="AK715" t="str">
        <f>VLOOKUP(AH715,[1]Sheet2!$E$2:$I$222,5,FALSE)</f>
        <v>Daily ~ 6:30am-7pm</v>
      </c>
      <c r="AM715" t="s">
        <v>25</v>
      </c>
      <c r="AN715" t="s">
        <v>80</v>
      </c>
      <c r="AO715" t="s">
        <v>137</v>
      </c>
      <c r="AP715" t="str">
        <f>VLOOKUP(AO715,[1]Sheet2!$E$2:$I$222,3,FALSE)</f>
        <v>To Richmond District</v>
      </c>
      <c r="AQ715" t="str">
        <f>VLOOKUP(AO715,[1]Sheet2!$E$2:$I$222,4,FALSE)</f>
        <v>6th Av. &amp; California</v>
      </c>
      <c r="AR715" t="str">
        <f>VLOOKUP(AO715,[1]Sheet2!$E$2:$I$222,5,FALSE)</f>
        <v>PM Only: M-F ~ 4pm-7pm</v>
      </c>
      <c r="AW715" t="e">
        <f>VLOOKUP(AV715,[1]Sheet2!$E$2:$I$222,3,FALSE)</f>
        <v>#N/A</v>
      </c>
      <c r="AX715" t="e">
        <f>VLOOKUP(AV715,[1]Sheet2!$E$2:$I$222,4,FALSE)</f>
        <v>#N/A</v>
      </c>
      <c r="AY715" t="e">
        <f>VLOOKUP(AV715,[1]Sheet2!$E$2:$I$222,5,FALSE)</f>
        <v>#N/A</v>
      </c>
      <c r="BD715" t="e">
        <f>VLOOKUP(BC715,[1]Sheet2!$E$2:$I$222,3,FALSE)</f>
        <v>#N/A</v>
      </c>
      <c r="BE715" t="e">
        <f>VLOOKUP(BC715,[1]Sheet2!$E$2:$I$222,4,FALSE)</f>
        <v>#N/A</v>
      </c>
      <c r="BF715" t="e">
        <f>VLOOKUP(BC715,[1]Sheet2!$E$2:$I$222,5,FALSE)</f>
        <v>#N/A</v>
      </c>
      <c r="BK715" t="e">
        <f>VLOOKUP(BJ715,[1]Sheet2!$E$2:$I$222,3,FALSE)</f>
        <v>#N/A</v>
      </c>
      <c r="BL715" t="e">
        <f>VLOOKUP(BJ715,[1]Sheet2!$E$2:$I$222,4,FALSE)</f>
        <v>#N/A</v>
      </c>
      <c r="BM715" t="e">
        <f>VLOOKUP(BJ715,[1]Sheet2!$E$2:$I$222,5,FALSE)</f>
        <v>#N/A</v>
      </c>
      <c r="BR715" t="e">
        <f>VLOOKUP(BQ715,[1]Sheet2!$E$2:$I$222,3,FALSE)</f>
        <v>#N/A</v>
      </c>
      <c r="BS715" t="e">
        <f>VLOOKUP(BQ715,[1]Sheet2!$E$2:$I$222,4,FALSE)</f>
        <v>#N/A</v>
      </c>
      <c r="BT715" t="e">
        <f>VLOOKUP(BQ715,[1]Sheet2!$E$2:$I$222,5,FALSE)</f>
        <v>#N/A</v>
      </c>
      <c r="BY715" t="e">
        <f>VLOOKUP(BX715,[1]Sheet2!$E$2:$I$222,3,FALSE)</f>
        <v>#N/A</v>
      </c>
      <c r="BZ715" t="e">
        <f>VLOOKUP(BX715,[1]Sheet2!$E$2:$I$222,4,FALSE)</f>
        <v>#N/A</v>
      </c>
      <c r="CA715" t="e">
        <f>VLOOKUP(BX715,[1]Sheet2!$E$2:$I$222,5,FALSE)</f>
        <v>#N/A</v>
      </c>
      <c r="CF715" t="e">
        <f>VLOOKUP(CE715,[1]Sheet2!$E$2:$I$222,3,FALSE)</f>
        <v>#N/A</v>
      </c>
      <c r="CG715" t="e">
        <f>VLOOKUP(CE715,[1]Sheet2!$E$2:$I$222,4,FALSE)</f>
        <v>#N/A</v>
      </c>
      <c r="CH715" t="e">
        <f>VLOOKUP(CE715,[1]Sheet2!$E$2:$I$222,5,FALSE)</f>
        <v>#N/A</v>
      </c>
      <c r="CM715" t="e">
        <f>VLOOKUP(CL715,[1]Sheet2!$E$2:$I$222,3,FALSE)</f>
        <v>#N/A</v>
      </c>
      <c r="CN715" t="e">
        <f>VLOOKUP(CL715,[1]Sheet2!$E$2:$I$222,4,FALSE)</f>
        <v>#N/A</v>
      </c>
      <c r="CO715" t="e">
        <f>VLOOKUP(CL715,[1]Sheet2!$E$2:$I$222,5,FALSE)</f>
        <v>#N/A</v>
      </c>
    </row>
    <row r="716" spans="1:93" x14ac:dyDescent="0.25">
      <c r="A716">
        <v>746</v>
      </c>
      <c r="C716">
        <v>13897</v>
      </c>
      <c r="D716">
        <v>3897</v>
      </c>
      <c r="E716">
        <v>37.786333999999997</v>
      </c>
      <c r="F716">
        <v>-122.45351700000001</v>
      </c>
      <c r="G716" t="s">
        <v>2131</v>
      </c>
      <c r="H716" t="s">
        <v>2132</v>
      </c>
      <c r="I716" t="s">
        <v>729</v>
      </c>
      <c r="J716" t="s">
        <v>669</v>
      </c>
      <c r="K716" t="s">
        <v>963</v>
      </c>
      <c r="N716" t="s">
        <v>2134</v>
      </c>
      <c r="Q716" t="s">
        <v>672</v>
      </c>
      <c r="R716">
        <v>370</v>
      </c>
      <c r="S716" t="s">
        <v>2060</v>
      </c>
      <c r="X716">
        <f t="shared" si="11"/>
        <v>3</v>
      </c>
      <c r="Y716" t="s">
        <v>44</v>
      </c>
      <c r="Z716" t="s">
        <v>77</v>
      </c>
      <c r="AA716" t="s">
        <v>120</v>
      </c>
      <c r="AB716" t="str">
        <f>VLOOKUP($AA716,Sheet2!$E$2:$I$222,3,FALSE)</f>
        <v>To Downtown</v>
      </c>
      <c r="AC716" t="str">
        <f>VLOOKUP($AA716,Sheet2!$E$2:$I$222,4,FALSE)</f>
        <v>Drumm &amp; Clay</v>
      </c>
      <c r="AD716" t="str">
        <f>VLOOKUP($AA716,Sheet2!$E$2:$I$222,5,FALSE)</f>
        <v>Daily ~ 5am-12;30am</v>
      </c>
      <c r="AF716" t="s">
        <v>49</v>
      </c>
      <c r="AG716" t="s">
        <v>77</v>
      </c>
      <c r="AH716" t="s">
        <v>126</v>
      </c>
      <c r="AI716" t="str">
        <f>VLOOKUP(AH716,[1]Sheet2!$E$2:$I$222,3,FALSE)</f>
        <v>To Downtown</v>
      </c>
      <c r="AJ716" t="str">
        <f>VLOOKUP(AH716,[1]Sheet2!$E$2:$I$222,4,FALSE)</f>
        <v>Mission &amp; Main</v>
      </c>
      <c r="AK716" t="str">
        <f>VLOOKUP(AH716,[1]Sheet2!$E$2:$I$222,5,FALSE)</f>
        <v>Daily ~ 6:30am-7pm</v>
      </c>
      <c r="AM716" t="s">
        <v>25</v>
      </c>
      <c r="AN716" t="s">
        <v>77</v>
      </c>
      <c r="AO716" t="s">
        <v>101</v>
      </c>
      <c r="AP716" t="str">
        <f>VLOOKUP(AO716,[1]Sheet2!$E$2:$I$222,3,FALSE)</f>
        <v>To Financial District</v>
      </c>
      <c r="AQ716" t="str">
        <f>VLOOKUP(AO716,[1]Sheet2!$E$2:$I$222,4,FALSE)</f>
        <v>Davis &amp; Market</v>
      </c>
      <c r="AR716" t="str">
        <f>VLOOKUP(AO716,[1]Sheet2!$E$2:$I$222,5,FALSE)</f>
        <v>AM Only: M-F ~ 7am-10am</v>
      </c>
      <c r="AW716" t="e">
        <f>VLOOKUP(AV716,[1]Sheet2!$E$2:$I$222,3,FALSE)</f>
        <v>#N/A</v>
      </c>
      <c r="AX716" t="e">
        <f>VLOOKUP(AV716,[1]Sheet2!$E$2:$I$222,4,FALSE)</f>
        <v>#N/A</v>
      </c>
      <c r="AY716" t="e">
        <f>VLOOKUP(AV716,[1]Sheet2!$E$2:$I$222,5,FALSE)</f>
        <v>#N/A</v>
      </c>
      <c r="BD716" t="e">
        <f>VLOOKUP(BC716,[1]Sheet2!$E$2:$I$222,3,FALSE)</f>
        <v>#N/A</v>
      </c>
      <c r="BE716" t="e">
        <f>VLOOKUP(BC716,[1]Sheet2!$E$2:$I$222,4,FALSE)</f>
        <v>#N/A</v>
      </c>
      <c r="BF716" t="e">
        <f>VLOOKUP(BC716,[1]Sheet2!$E$2:$I$222,5,FALSE)</f>
        <v>#N/A</v>
      </c>
      <c r="BK716" t="e">
        <f>VLOOKUP(BJ716,[1]Sheet2!$E$2:$I$222,3,FALSE)</f>
        <v>#N/A</v>
      </c>
      <c r="BL716" t="e">
        <f>VLOOKUP(BJ716,[1]Sheet2!$E$2:$I$222,4,FALSE)</f>
        <v>#N/A</v>
      </c>
      <c r="BM716" t="e">
        <f>VLOOKUP(BJ716,[1]Sheet2!$E$2:$I$222,5,FALSE)</f>
        <v>#N/A</v>
      </c>
      <c r="BR716" t="e">
        <f>VLOOKUP(BQ716,[1]Sheet2!$E$2:$I$222,3,FALSE)</f>
        <v>#N/A</v>
      </c>
      <c r="BS716" t="e">
        <f>VLOOKUP(BQ716,[1]Sheet2!$E$2:$I$222,4,FALSE)</f>
        <v>#N/A</v>
      </c>
      <c r="BT716" t="e">
        <f>VLOOKUP(BQ716,[1]Sheet2!$E$2:$I$222,5,FALSE)</f>
        <v>#N/A</v>
      </c>
      <c r="BY716" t="e">
        <f>VLOOKUP(BX716,[1]Sheet2!$E$2:$I$222,3,FALSE)</f>
        <v>#N/A</v>
      </c>
      <c r="BZ716" t="e">
        <f>VLOOKUP(BX716,[1]Sheet2!$E$2:$I$222,4,FALSE)</f>
        <v>#N/A</v>
      </c>
      <c r="CA716" t="e">
        <f>VLOOKUP(BX716,[1]Sheet2!$E$2:$I$222,5,FALSE)</f>
        <v>#N/A</v>
      </c>
      <c r="CF716" t="e">
        <f>VLOOKUP(CE716,[1]Sheet2!$E$2:$I$222,3,FALSE)</f>
        <v>#N/A</v>
      </c>
      <c r="CG716" t="e">
        <f>VLOOKUP(CE716,[1]Sheet2!$E$2:$I$222,4,FALSE)</f>
        <v>#N/A</v>
      </c>
      <c r="CH716" t="e">
        <f>VLOOKUP(CE716,[1]Sheet2!$E$2:$I$222,5,FALSE)</f>
        <v>#N/A</v>
      </c>
      <c r="CM716" t="e">
        <f>VLOOKUP(CL716,[1]Sheet2!$E$2:$I$222,3,FALSE)</f>
        <v>#N/A</v>
      </c>
      <c r="CN716" t="e">
        <f>VLOOKUP(CL716,[1]Sheet2!$E$2:$I$222,4,FALSE)</f>
        <v>#N/A</v>
      </c>
      <c r="CO716" t="e">
        <f>VLOOKUP(CL716,[1]Sheet2!$E$2:$I$222,5,FALSE)</f>
        <v>#N/A</v>
      </c>
    </row>
    <row r="717" spans="1:93" x14ac:dyDescent="0.25">
      <c r="A717">
        <v>747</v>
      </c>
      <c r="C717">
        <v>13899</v>
      </c>
      <c r="D717">
        <v>3899</v>
      </c>
      <c r="E717">
        <v>37.792290000000001</v>
      </c>
      <c r="F717">
        <v>-122.40756</v>
      </c>
      <c r="G717" t="s">
        <v>2135</v>
      </c>
      <c r="H717" t="s">
        <v>2136</v>
      </c>
      <c r="I717" t="s">
        <v>2090</v>
      </c>
      <c r="J717" t="s">
        <v>687</v>
      </c>
      <c r="Q717">
        <v>0</v>
      </c>
      <c r="S717" t="s">
        <v>2066</v>
      </c>
      <c r="T717" t="s">
        <v>2067</v>
      </c>
      <c r="X717">
        <f t="shared" si="11"/>
        <v>1</v>
      </c>
      <c r="Y717" t="s">
        <v>54</v>
      </c>
      <c r="Z717" t="s">
        <v>79</v>
      </c>
      <c r="AB717" t="e">
        <f>VLOOKUP($AA717,Sheet2!$E$2:$I$222,3,FALSE)</f>
        <v>#N/A</v>
      </c>
      <c r="AC717" t="e">
        <f>VLOOKUP($AA717,Sheet2!$E$2:$I$222,4,FALSE)</f>
        <v>#N/A</v>
      </c>
      <c r="AD717" t="e">
        <f>VLOOKUP($AA717,Sheet2!$E$2:$I$222,5,FALSE)</f>
        <v>#N/A</v>
      </c>
      <c r="AI717" t="e">
        <f>VLOOKUP(AH717,[1]Sheet2!$E$2:$I$222,3,FALSE)</f>
        <v>#N/A</v>
      </c>
      <c r="AJ717" t="e">
        <f>VLOOKUP(AH717,[1]Sheet2!$E$2:$I$222,4,FALSE)</f>
        <v>#N/A</v>
      </c>
      <c r="AK717" t="e">
        <f>VLOOKUP(AH717,[1]Sheet2!$E$2:$I$222,5,FALSE)</f>
        <v>#N/A</v>
      </c>
      <c r="AP717" t="e">
        <f>VLOOKUP(AO717,[1]Sheet2!$E$2:$I$222,3,FALSE)</f>
        <v>#N/A</v>
      </c>
      <c r="AQ717" t="e">
        <f>VLOOKUP(AO717,[1]Sheet2!$E$2:$I$222,4,FALSE)</f>
        <v>#N/A</v>
      </c>
      <c r="AR717" t="e">
        <f>VLOOKUP(AO717,[1]Sheet2!$E$2:$I$222,5,FALSE)</f>
        <v>#N/A</v>
      </c>
      <c r="AW717" t="e">
        <f>VLOOKUP(AV717,[1]Sheet2!$E$2:$I$222,3,FALSE)</f>
        <v>#N/A</v>
      </c>
      <c r="AX717" t="e">
        <f>VLOOKUP(AV717,[1]Sheet2!$E$2:$I$222,4,FALSE)</f>
        <v>#N/A</v>
      </c>
      <c r="AY717" t="e">
        <f>VLOOKUP(AV717,[1]Sheet2!$E$2:$I$222,5,FALSE)</f>
        <v>#N/A</v>
      </c>
      <c r="BD717" t="e">
        <f>VLOOKUP(BC717,[1]Sheet2!$E$2:$I$222,3,FALSE)</f>
        <v>#N/A</v>
      </c>
      <c r="BE717" t="e">
        <f>VLOOKUP(BC717,[1]Sheet2!$E$2:$I$222,4,FALSE)</f>
        <v>#N/A</v>
      </c>
      <c r="BF717" t="e">
        <f>VLOOKUP(BC717,[1]Sheet2!$E$2:$I$222,5,FALSE)</f>
        <v>#N/A</v>
      </c>
      <c r="BK717" t="e">
        <f>VLOOKUP(BJ717,[1]Sheet2!$E$2:$I$222,3,FALSE)</f>
        <v>#N/A</v>
      </c>
      <c r="BL717" t="e">
        <f>VLOOKUP(BJ717,[1]Sheet2!$E$2:$I$222,4,FALSE)</f>
        <v>#N/A</v>
      </c>
      <c r="BM717" t="e">
        <f>VLOOKUP(BJ717,[1]Sheet2!$E$2:$I$222,5,FALSE)</f>
        <v>#N/A</v>
      </c>
      <c r="BR717" t="e">
        <f>VLOOKUP(BQ717,[1]Sheet2!$E$2:$I$222,3,FALSE)</f>
        <v>#N/A</v>
      </c>
      <c r="BS717" t="e">
        <f>VLOOKUP(BQ717,[1]Sheet2!$E$2:$I$222,4,FALSE)</f>
        <v>#N/A</v>
      </c>
      <c r="BT717" t="e">
        <f>VLOOKUP(BQ717,[1]Sheet2!$E$2:$I$222,5,FALSE)</f>
        <v>#N/A</v>
      </c>
      <c r="BY717" t="e">
        <f>VLOOKUP(BX717,[1]Sheet2!$E$2:$I$222,3,FALSE)</f>
        <v>#N/A</v>
      </c>
      <c r="BZ717" t="e">
        <f>VLOOKUP(BX717,[1]Sheet2!$E$2:$I$222,4,FALSE)</f>
        <v>#N/A</v>
      </c>
      <c r="CA717" t="e">
        <f>VLOOKUP(BX717,[1]Sheet2!$E$2:$I$222,5,FALSE)</f>
        <v>#N/A</v>
      </c>
      <c r="CF717" t="e">
        <f>VLOOKUP(CE717,[1]Sheet2!$E$2:$I$222,3,FALSE)</f>
        <v>#N/A</v>
      </c>
      <c r="CG717" t="e">
        <f>VLOOKUP(CE717,[1]Sheet2!$E$2:$I$222,4,FALSE)</f>
        <v>#N/A</v>
      </c>
      <c r="CH717" t="e">
        <f>VLOOKUP(CE717,[1]Sheet2!$E$2:$I$222,5,FALSE)</f>
        <v>#N/A</v>
      </c>
      <c r="CM717" t="e">
        <f>VLOOKUP(CL717,[1]Sheet2!$E$2:$I$222,3,FALSE)</f>
        <v>#N/A</v>
      </c>
      <c r="CN717" t="e">
        <f>VLOOKUP(CL717,[1]Sheet2!$E$2:$I$222,4,FALSE)</f>
        <v>#N/A</v>
      </c>
      <c r="CO717" t="e">
        <f>VLOOKUP(CL717,[1]Sheet2!$E$2:$I$222,5,FALSE)</f>
        <v>#N/A</v>
      </c>
    </row>
    <row r="718" spans="1:93" x14ac:dyDescent="0.25">
      <c r="A718">
        <v>748</v>
      </c>
      <c r="C718">
        <v>13900</v>
      </c>
      <c r="D718">
        <v>3900</v>
      </c>
      <c r="E718">
        <v>37.792230000000004</v>
      </c>
      <c r="F718">
        <v>-122.40751</v>
      </c>
      <c r="G718" t="s">
        <v>2135</v>
      </c>
      <c r="H718" t="s">
        <v>2136</v>
      </c>
      <c r="I718" t="s">
        <v>2091</v>
      </c>
      <c r="J718" t="s">
        <v>687</v>
      </c>
      <c r="Q718">
        <v>0</v>
      </c>
      <c r="S718" t="s">
        <v>2075</v>
      </c>
      <c r="T718" t="s">
        <v>2067</v>
      </c>
      <c r="X718">
        <f t="shared" si="11"/>
        <v>1</v>
      </c>
      <c r="Y718" t="s">
        <v>54</v>
      </c>
      <c r="Z718" t="s">
        <v>78</v>
      </c>
      <c r="AB718" t="e">
        <f>VLOOKUP($AA718,Sheet2!$E$2:$I$222,3,FALSE)</f>
        <v>#N/A</v>
      </c>
      <c r="AC718" t="e">
        <f>VLOOKUP($AA718,Sheet2!$E$2:$I$222,4,FALSE)</f>
        <v>#N/A</v>
      </c>
      <c r="AD718" t="e">
        <f>VLOOKUP($AA718,Sheet2!$E$2:$I$222,5,FALSE)</f>
        <v>#N/A</v>
      </c>
      <c r="AI718" t="e">
        <f>VLOOKUP(AH718,[1]Sheet2!$E$2:$I$222,3,FALSE)</f>
        <v>#N/A</v>
      </c>
      <c r="AJ718" t="e">
        <f>VLOOKUP(AH718,[1]Sheet2!$E$2:$I$222,4,FALSE)</f>
        <v>#N/A</v>
      </c>
      <c r="AK718" t="e">
        <f>VLOOKUP(AH718,[1]Sheet2!$E$2:$I$222,5,FALSE)</f>
        <v>#N/A</v>
      </c>
      <c r="AP718" t="e">
        <f>VLOOKUP(AO718,[1]Sheet2!$E$2:$I$222,3,FALSE)</f>
        <v>#N/A</v>
      </c>
      <c r="AQ718" t="e">
        <f>VLOOKUP(AO718,[1]Sheet2!$E$2:$I$222,4,FALSE)</f>
        <v>#N/A</v>
      </c>
      <c r="AR718" t="e">
        <f>VLOOKUP(AO718,[1]Sheet2!$E$2:$I$222,5,FALSE)</f>
        <v>#N/A</v>
      </c>
      <c r="AW718" t="e">
        <f>VLOOKUP(AV718,[1]Sheet2!$E$2:$I$222,3,FALSE)</f>
        <v>#N/A</v>
      </c>
      <c r="AX718" t="e">
        <f>VLOOKUP(AV718,[1]Sheet2!$E$2:$I$222,4,FALSE)</f>
        <v>#N/A</v>
      </c>
      <c r="AY718" t="e">
        <f>VLOOKUP(AV718,[1]Sheet2!$E$2:$I$222,5,FALSE)</f>
        <v>#N/A</v>
      </c>
      <c r="BD718" t="e">
        <f>VLOOKUP(BC718,[1]Sheet2!$E$2:$I$222,3,FALSE)</f>
        <v>#N/A</v>
      </c>
      <c r="BE718" t="e">
        <f>VLOOKUP(BC718,[1]Sheet2!$E$2:$I$222,4,FALSE)</f>
        <v>#N/A</v>
      </c>
      <c r="BF718" t="e">
        <f>VLOOKUP(BC718,[1]Sheet2!$E$2:$I$222,5,FALSE)</f>
        <v>#N/A</v>
      </c>
      <c r="BK718" t="e">
        <f>VLOOKUP(BJ718,[1]Sheet2!$E$2:$I$222,3,FALSE)</f>
        <v>#N/A</v>
      </c>
      <c r="BL718" t="e">
        <f>VLOOKUP(BJ718,[1]Sheet2!$E$2:$I$222,4,FALSE)</f>
        <v>#N/A</v>
      </c>
      <c r="BM718" t="e">
        <f>VLOOKUP(BJ718,[1]Sheet2!$E$2:$I$222,5,FALSE)</f>
        <v>#N/A</v>
      </c>
      <c r="BR718" t="e">
        <f>VLOOKUP(BQ718,[1]Sheet2!$E$2:$I$222,3,FALSE)</f>
        <v>#N/A</v>
      </c>
      <c r="BS718" t="e">
        <f>VLOOKUP(BQ718,[1]Sheet2!$E$2:$I$222,4,FALSE)</f>
        <v>#N/A</v>
      </c>
      <c r="BT718" t="e">
        <f>VLOOKUP(BQ718,[1]Sheet2!$E$2:$I$222,5,FALSE)</f>
        <v>#N/A</v>
      </c>
      <c r="BY718" t="e">
        <f>VLOOKUP(BX718,[1]Sheet2!$E$2:$I$222,3,FALSE)</f>
        <v>#N/A</v>
      </c>
      <c r="BZ718" t="e">
        <f>VLOOKUP(BX718,[1]Sheet2!$E$2:$I$222,4,FALSE)</f>
        <v>#N/A</v>
      </c>
      <c r="CA718" t="e">
        <f>VLOOKUP(BX718,[1]Sheet2!$E$2:$I$222,5,FALSE)</f>
        <v>#N/A</v>
      </c>
      <c r="CF718" t="e">
        <f>VLOOKUP(CE718,[1]Sheet2!$E$2:$I$222,3,FALSE)</f>
        <v>#N/A</v>
      </c>
      <c r="CG718" t="e">
        <f>VLOOKUP(CE718,[1]Sheet2!$E$2:$I$222,4,FALSE)</f>
        <v>#N/A</v>
      </c>
      <c r="CH718" t="e">
        <f>VLOOKUP(CE718,[1]Sheet2!$E$2:$I$222,5,FALSE)</f>
        <v>#N/A</v>
      </c>
      <c r="CM718" t="e">
        <f>VLOOKUP(CL718,[1]Sheet2!$E$2:$I$222,3,FALSE)</f>
        <v>#N/A</v>
      </c>
      <c r="CN718" t="e">
        <f>VLOOKUP(CL718,[1]Sheet2!$E$2:$I$222,4,FALSE)</f>
        <v>#N/A</v>
      </c>
      <c r="CO718" t="e">
        <f>VLOOKUP(CL718,[1]Sheet2!$E$2:$I$222,5,FALSE)</f>
        <v>#N/A</v>
      </c>
    </row>
    <row r="719" spans="1:93" x14ac:dyDescent="0.25">
      <c r="A719">
        <v>749</v>
      </c>
      <c r="C719">
        <v>13901</v>
      </c>
      <c r="D719">
        <v>3901</v>
      </c>
      <c r="E719">
        <v>37.791690000000003</v>
      </c>
      <c r="F719">
        <v>-122.41234</v>
      </c>
      <c r="G719" t="s">
        <v>2137</v>
      </c>
      <c r="H719" t="s">
        <v>2138</v>
      </c>
      <c r="I719" t="s">
        <v>727</v>
      </c>
      <c r="J719" t="s">
        <v>687</v>
      </c>
      <c r="Q719">
        <v>0</v>
      </c>
      <c r="R719">
        <v>1286</v>
      </c>
      <c r="S719" t="s">
        <v>2066</v>
      </c>
      <c r="T719" t="s">
        <v>2067</v>
      </c>
      <c r="X719">
        <f t="shared" si="11"/>
        <v>1</v>
      </c>
      <c r="Y719" t="s">
        <v>54</v>
      </c>
      <c r="Z719" t="s">
        <v>79</v>
      </c>
      <c r="AB719" t="e">
        <f>VLOOKUP($AA719,Sheet2!$E$2:$I$222,3,FALSE)</f>
        <v>#N/A</v>
      </c>
      <c r="AC719" t="e">
        <f>VLOOKUP($AA719,Sheet2!$E$2:$I$222,4,FALSE)</f>
        <v>#N/A</v>
      </c>
      <c r="AD719" t="e">
        <f>VLOOKUP($AA719,Sheet2!$E$2:$I$222,5,FALSE)</f>
        <v>#N/A</v>
      </c>
      <c r="AI719" t="e">
        <f>VLOOKUP(AH719,[1]Sheet2!$E$2:$I$222,3,FALSE)</f>
        <v>#N/A</v>
      </c>
      <c r="AJ719" t="e">
        <f>VLOOKUP(AH719,[1]Sheet2!$E$2:$I$222,4,FALSE)</f>
        <v>#N/A</v>
      </c>
      <c r="AK719" t="e">
        <f>VLOOKUP(AH719,[1]Sheet2!$E$2:$I$222,5,FALSE)</f>
        <v>#N/A</v>
      </c>
      <c r="AP719" t="e">
        <f>VLOOKUP(AO719,[1]Sheet2!$E$2:$I$222,3,FALSE)</f>
        <v>#N/A</v>
      </c>
      <c r="AQ719" t="e">
        <f>VLOOKUP(AO719,[1]Sheet2!$E$2:$I$222,4,FALSE)</f>
        <v>#N/A</v>
      </c>
      <c r="AR719" t="e">
        <f>VLOOKUP(AO719,[1]Sheet2!$E$2:$I$222,5,FALSE)</f>
        <v>#N/A</v>
      </c>
      <c r="AW719" t="e">
        <f>VLOOKUP(AV719,[1]Sheet2!$E$2:$I$222,3,FALSE)</f>
        <v>#N/A</v>
      </c>
      <c r="AX719" t="e">
        <f>VLOOKUP(AV719,[1]Sheet2!$E$2:$I$222,4,FALSE)</f>
        <v>#N/A</v>
      </c>
      <c r="AY719" t="e">
        <f>VLOOKUP(AV719,[1]Sheet2!$E$2:$I$222,5,FALSE)</f>
        <v>#N/A</v>
      </c>
      <c r="BD719" t="e">
        <f>VLOOKUP(BC719,[1]Sheet2!$E$2:$I$222,3,FALSE)</f>
        <v>#N/A</v>
      </c>
      <c r="BE719" t="e">
        <f>VLOOKUP(BC719,[1]Sheet2!$E$2:$I$222,4,FALSE)</f>
        <v>#N/A</v>
      </c>
      <c r="BF719" t="e">
        <f>VLOOKUP(BC719,[1]Sheet2!$E$2:$I$222,5,FALSE)</f>
        <v>#N/A</v>
      </c>
      <c r="BK719" t="e">
        <f>VLOOKUP(BJ719,[1]Sheet2!$E$2:$I$222,3,FALSE)</f>
        <v>#N/A</v>
      </c>
      <c r="BL719" t="e">
        <f>VLOOKUP(BJ719,[1]Sheet2!$E$2:$I$222,4,FALSE)</f>
        <v>#N/A</v>
      </c>
      <c r="BM719" t="e">
        <f>VLOOKUP(BJ719,[1]Sheet2!$E$2:$I$222,5,FALSE)</f>
        <v>#N/A</v>
      </c>
      <c r="BR719" t="e">
        <f>VLOOKUP(BQ719,[1]Sheet2!$E$2:$I$222,3,FALSE)</f>
        <v>#N/A</v>
      </c>
      <c r="BS719" t="e">
        <f>VLOOKUP(BQ719,[1]Sheet2!$E$2:$I$222,4,FALSE)</f>
        <v>#N/A</v>
      </c>
      <c r="BT719" t="e">
        <f>VLOOKUP(BQ719,[1]Sheet2!$E$2:$I$222,5,FALSE)</f>
        <v>#N/A</v>
      </c>
      <c r="BY719" t="e">
        <f>VLOOKUP(BX719,[1]Sheet2!$E$2:$I$222,3,FALSE)</f>
        <v>#N/A</v>
      </c>
      <c r="BZ719" t="e">
        <f>VLOOKUP(BX719,[1]Sheet2!$E$2:$I$222,4,FALSE)</f>
        <v>#N/A</v>
      </c>
      <c r="CA719" t="e">
        <f>VLOOKUP(BX719,[1]Sheet2!$E$2:$I$222,5,FALSE)</f>
        <v>#N/A</v>
      </c>
      <c r="CF719" t="e">
        <f>VLOOKUP(CE719,[1]Sheet2!$E$2:$I$222,3,FALSE)</f>
        <v>#N/A</v>
      </c>
      <c r="CG719" t="e">
        <f>VLOOKUP(CE719,[1]Sheet2!$E$2:$I$222,4,FALSE)</f>
        <v>#N/A</v>
      </c>
      <c r="CH719" t="e">
        <f>VLOOKUP(CE719,[1]Sheet2!$E$2:$I$222,5,FALSE)</f>
        <v>#N/A</v>
      </c>
      <c r="CM719" t="e">
        <f>VLOOKUP(CL719,[1]Sheet2!$E$2:$I$222,3,FALSE)</f>
        <v>#N/A</v>
      </c>
      <c r="CN719" t="e">
        <f>VLOOKUP(CL719,[1]Sheet2!$E$2:$I$222,4,FALSE)</f>
        <v>#N/A</v>
      </c>
      <c r="CO719" t="e">
        <f>VLOOKUP(CL719,[1]Sheet2!$E$2:$I$222,5,FALSE)</f>
        <v>#N/A</v>
      </c>
    </row>
    <row r="720" spans="1:93" x14ac:dyDescent="0.25">
      <c r="A720">
        <v>750</v>
      </c>
      <c r="C720">
        <v>13902</v>
      </c>
      <c r="D720">
        <v>3902</v>
      </c>
      <c r="E720">
        <v>37.791550000000001</v>
      </c>
      <c r="F720">
        <v>-122.41258000000001</v>
      </c>
      <c r="G720" t="s">
        <v>2137</v>
      </c>
      <c r="H720" t="s">
        <v>2138</v>
      </c>
      <c r="I720" t="s">
        <v>729</v>
      </c>
      <c r="J720" t="s">
        <v>687</v>
      </c>
      <c r="Q720">
        <v>0</v>
      </c>
      <c r="S720" t="s">
        <v>2075</v>
      </c>
      <c r="T720" t="s">
        <v>2067</v>
      </c>
      <c r="X720">
        <f t="shared" si="11"/>
        <v>1</v>
      </c>
      <c r="Y720" t="s">
        <v>54</v>
      </c>
      <c r="Z720" t="s">
        <v>78</v>
      </c>
      <c r="AB720" t="e">
        <f>VLOOKUP($AA720,Sheet2!$E$2:$I$222,3,FALSE)</f>
        <v>#N/A</v>
      </c>
      <c r="AC720" t="e">
        <f>VLOOKUP($AA720,Sheet2!$E$2:$I$222,4,FALSE)</f>
        <v>#N/A</v>
      </c>
      <c r="AD720" t="e">
        <f>VLOOKUP($AA720,Sheet2!$E$2:$I$222,5,FALSE)</f>
        <v>#N/A</v>
      </c>
      <c r="AI720" t="e">
        <f>VLOOKUP(AH720,[1]Sheet2!$E$2:$I$222,3,FALSE)</f>
        <v>#N/A</v>
      </c>
      <c r="AJ720" t="e">
        <f>VLOOKUP(AH720,[1]Sheet2!$E$2:$I$222,4,FALSE)</f>
        <v>#N/A</v>
      </c>
      <c r="AK720" t="e">
        <f>VLOOKUP(AH720,[1]Sheet2!$E$2:$I$222,5,FALSE)</f>
        <v>#N/A</v>
      </c>
      <c r="AP720" t="e">
        <f>VLOOKUP(AO720,[1]Sheet2!$E$2:$I$222,3,FALSE)</f>
        <v>#N/A</v>
      </c>
      <c r="AQ720" t="e">
        <f>VLOOKUP(AO720,[1]Sheet2!$E$2:$I$222,4,FALSE)</f>
        <v>#N/A</v>
      </c>
      <c r="AR720" t="e">
        <f>VLOOKUP(AO720,[1]Sheet2!$E$2:$I$222,5,FALSE)</f>
        <v>#N/A</v>
      </c>
      <c r="AW720" t="e">
        <f>VLOOKUP(AV720,[1]Sheet2!$E$2:$I$222,3,FALSE)</f>
        <v>#N/A</v>
      </c>
      <c r="AX720" t="e">
        <f>VLOOKUP(AV720,[1]Sheet2!$E$2:$I$222,4,FALSE)</f>
        <v>#N/A</v>
      </c>
      <c r="AY720" t="e">
        <f>VLOOKUP(AV720,[1]Sheet2!$E$2:$I$222,5,FALSE)</f>
        <v>#N/A</v>
      </c>
      <c r="BD720" t="e">
        <f>VLOOKUP(BC720,[1]Sheet2!$E$2:$I$222,3,FALSE)</f>
        <v>#N/A</v>
      </c>
      <c r="BE720" t="e">
        <f>VLOOKUP(BC720,[1]Sheet2!$E$2:$I$222,4,FALSE)</f>
        <v>#N/A</v>
      </c>
      <c r="BF720" t="e">
        <f>VLOOKUP(BC720,[1]Sheet2!$E$2:$I$222,5,FALSE)</f>
        <v>#N/A</v>
      </c>
      <c r="BK720" t="e">
        <f>VLOOKUP(BJ720,[1]Sheet2!$E$2:$I$222,3,FALSE)</f>
        <v>#N/A</v>
      </c>
      <c r="BL720" t="e">
        <f>VLOOKUP(BJ720,[1]Sheet2!$E$2:$I$222,4,FALSE)</f>
        <v>#N/A</v>
      </c>
      <c r="BM720" t="e">
        <f>VLOOKUP(BJ720,[1]Sheet2!$E$2:$I$222,5,FALSE)</f>
        <v>#N/A</v>
      </c>
      <c r="BR720" t="e">
        <f>VLOOKUP(BQ720,[1]Sheet2!$E$2:$I$222,3,FALSE)</f>
        <v>#N/A</v>
      </c>
      <c r="BS720" t="e">
        <f>VLOOKUP(BQ720,[1]Sheet2!$E$2:$I$222,4,FALSE)</f>
        <v>#N/A</v>
      </c>
      <c r="BT720" t="e">
        <f>VLOOKUP(BQ720,[1]Sheet2!$E$2:$I$222,5,FALSE)</f>
        <v>#N/A</v>
      </c>
      <c r="BY720" t="e">
        <f>VLOOKUP(BX720,[1]Sheet2!$E$2:$I$222,3,FALSE)</f>
        <v>#N/A</v>
      </c>
      <c r="BZ720" t="e">
        <f>VLOOKUP(BX720,[1]Sheet2!$E$2:$I$222,4,FALSE)</f>
        <v>#N/A</v>
      </c>
      <c r="CA720" t="e">
        <f>VLOOKUP(BX720,[1]Sheet2!$E$2:$I$222,5,FALSE)</f>
        <v>#N/A</v>
      </c>
      <c r="CF720" t="e">
        <f>VLOOKUP(CE720,[1]Sheet2!$E$2:$I$222,3,FALSE)</f>
        <v>#N/A</v>
      </c>
      <c r="CG720" t="e">
        <f>VLOOKUP(CE720,[1]Sheet2!$E$2:$I$222,4,FALSE)</f>
        <v>#N/A</v>
      </c>
      <c r="CH720" t="e">
        <f>VLOOKUP(CE720,[1]Sheet2!$E$2:$I$222,5,FALSE)</f>
        <v>#N/A</v>
      </c>
      <c r="CM720" t="e">
        <f>VLOOKUP(CL720,[1]Sheet2!$E$2:$I$222,3,FALSE)</f>
        <v>#N/A</v>
      </c>
      <c r="CN720" t="e">
        <f>VLOOKUP(CL720,[1]Sheet2!$E$2:$I$222,4,FALSE)</f>
        <v>#N/A</v>
      </c>
      <c r="CO720" t="e">
        <f>VLOOKUP(CL720,[1]Sheet2!$E$2:$I$222,5,FALSE)</f>
        <v>#N/A</v>
      </c>
    </row>
    <row r="721" spans="1:93" x14ac:dyDescent="0.25">
      <c r="A721">
        <v>752</v>
      </c>
      <c r="C721">
        <v>13904</v>
      </c>
      <c r="D721">
        <v>3904</v>
      </c>
      <c r="E721">
        <v>37.818339999999999</v>
      </c>
      <c r="F721">
        <v>-122.37015</v>
      </c>
      <c r="G721" t="s">
        <v>2139</v>
      </c>
      <c r="H721" t="s">
        <v>2140</v>
      </c>
      <c r="I721" t="s">
        <v>719</v>
      </c>
      <c r="J721" t="s">
        <v>728</v>
      </c>
      <c r="Q721" t="s">
        <v>672</v>
      </c>
      <c r="S721" t="s">
        <v>1089</v>
      </c>
      <c r="X721">
        <f t="shared" si="11"/>
        <v>1</v>
      </c>
      <c r="Y721" t="s">
        <v>31</v>
      </c>
      <c r="Z721" t="s">
        <v>77</v>
      </c>
      <c r="AA721" t="s">
        <v>106</v>
      </c>
      <c r="AB721" t="str">
        <f>VLOOKUP($AA721,Sheet2!$E$2:$I$222,3,FALSE)</f>
        <v>To SF Downtown</v>
      </c>
      <c r="AC721" t="str">
        <f>VLOOKUP($AA721,Sheet2!$E$2:$I$222,4,FALSE)</f>
        <v>Transbay Terminal</v>
      </c>
      <c r="AD721" t="str">
        <f>VLOOKUP($AA721,Sheet2!$E$2:$I$222,5,FALSE)</f>
        <v>24 Hours Daily</v>
      </c>
      <c r="AI721" t="e">
        <f>VLOOKUP(AH721,[1]Sheet2!$E$2:$I$222,3,FALSE)</f>
        <v>#N/A</v>
      </c>
      <c r="AJ721" t="e">
        <f>VLOOKUP(AH721,[1]Sheet2!$E$2:$I$222,4,FALSE)</f>
        <v>#N/A</v>
      </c>
      <c r="AK721" t="e">
        <f>VLOOKUP(AH721,[1]Sheet2!$E$2:$I$222,5,FALSE)</f>
        <v>#N/A</v>
      </c>
      <c r="AP721" t="e">
        <f>VLOOKUP(AO721,[1]Sheet2!$E$2:$I$222,3,FALSE)</f>
        <v>#N/A</v>
      </c>
      <c r="AQ721" t="e">
        <f>VLOOKUP(AO721,[1]Sheet2!$E$2:$I$222,4,FALSE)</f>
        <v>#N/A</v>
      </c>
      <c r="AR721" t="e">
        <f>VLOOKUP(AO721,[1]Sheet2!$E$2:$I$222,5,FALSE)</f>
        <v>#N/A</v>
      </c>
      <c r="AW721" t="e">
        <f>VLOOKUP(AV721,[1]Sheet2!$E$2:$I$222,3,FALSE)</f>
        <v>#N/A</v>
      </c>
      <c r="AX721" t="e">
        <f>VLOOKUP(AV721,[1]Sheet2!$E$2:$I$222,4,FALSE)</f>
        <v>#N/A</v>
      </c>
      <c r="AY721" t="e">
        <f>VLOOKUP(AV721,[1]Sheet2!$E$2:$I$222,5,FALSE)</f>
        <v>#N/A</v>
      </c>
      <c r="BD721" t="e">
        <f>VLOOKUP(BC721,[1]Sheet2!$E$2:$I$222,3,FALSE)</f>
        <v>#N/A</v>
      </c>
      <c r="BE721" t="e">
        <f>VLOOKUP(BC721,[1]Sheet2!$E$2:$I$222,4,FALSE)</f>
        <v>#N/A</v>
      </c>
      <c r="BF721" t="e">
        <f>VLOOKUP(BC721,[1]Sheet2!$E$2:$I$222,5,FALSE)</f>
        <v>#N/A</v>
      </c>
      <c r="BK721" t="e">
        <f>VLOOKUP(BJ721,[1]Sheet2!$E$2:$I$222,3,FALSE)</f>
        <v>#N/A</v>
      </c>
      <c r="BL721" t="e">
        <f>VLOOKUP(BJ721,[1]Sheet2!$E$2:$I$222,4,FALSE)</f>
        <v>#N/A</v>
      </c>
      <c r="BM721" t="e">
        <f>VLOOKUP(BJ721,[1]Sheet2!$E$2:$I$222,5,FALSE)</f>
        <v>#N/A</v>
      </c>
      <c r="BR721" t="e">
        <f>VLOOKUP(BQ721,[1]Sheet2!$E$2:$I$222,3,FALSE)</f>
        <v>#N/A</v>
      </c>
      <c r="BS721" t="e">
        <f>VLOOKUP(BQ721,[1]Sheet2!$E$2:$I$222,4,FALSE)</f>
        <v>#N/A</v>
      </c>
      <c r="BT721" t="e">
        <f>VLOOKUP(BQ721,[1]Sheet2!$E$2:$I$222,5,FALSE)</f>
        <v>#N/A</v>
      </c>
      <c r="BY721" t="e">
        <f>VLOOKUP(BX721,[1]Sheet2!$E$2:$I$222,3,FALSE)</f>
        <v>#N/A</v>
      </c>
      <c r="BZ721" t="e">
        <f>VLOOKUP(BX721,[1]Sheet2!$E$2:$I$222,4,FALSE)</f>
        <v>#N/A</v>
      </c>
      <c r="CA721" t="e">
        <f>VLOOKUP(BX721,[1]Sheet2!$E$2:$I$222,5,FALSE)</f>
        <v>#N/A</v>
      </c>
      <c r="CF721" t="e">
        <f>VLOOKUP(CE721,[1]Sheet2!$E$2:$I$222,3,FALSE)</f>
        <v>#N/A</v>
      </c>
      <c r="CG721" t="e">
        <f>VLOOKUP(CE721,[1]Sheet2!$E$2:$I$222,4,FALSE)</f>
        <v>#N/A</v>
      </c>
      <c r="CH721" t="e">
        <f>VLOOKUP(CE721,[1]Sheet2!$E$2:$I$222,5,FALSE)</f>
        <v>#N/A</v>
      </c>
      <c r="CM721" t="e">
        <f>VLOOKUP(CL721,[1]Sheet2!$E$2:$I$222,3,FALSE)</f>
        <v>#N/A</v>
      </c>
      <c r="CN721" t="e">
        <f>VLOOKUP(CL721,[1]Sheet2!$E$2:$I$222,4,FALSE)</f>
        <v>#N/A</v>
      </c>
      <c r="CO721" t="e">
        <f>VLOOKUP(CL721,[1]Sheet2!$E$2:$I$222,5,FALSE)</f>
        <v>#N/A</v>
      </c>
    </row>
    <row r="722" spans="1:93" x14ac:dyDescent="0.25">
      <c r="A722">
        <v>753</v>
      </c>
      <c r="C722">
        <v>13905</v>
      </c>
      <c r="D722">
        <v>3905</v>
      </c>
      <c r="E722">
        <v>37.818240000000003</v>
      </c>
      <c r="F722">
        <v>-122.37009999999999</v>
      </c>
      <c r="G722" t="s">
        <v>2141</v>
      </c>
      <c r="H722" t="s">
        <v>2142</v>
      </c>
      <c r="I722" t="s">
        <v>2143</v>
      </c>
      <c r="J722" t="s">
        <v>687</v>
      </c>
      <c r="Q722" t="s">
        <v>672</v>
      </c>
      <c r="S722" t="s">
        <v>2144</v>
      </c>
      <c r="X722">
        <f t="shared" si="11"/>
        <v>1</v>
      </c>
      <c r="Y722" t="s">
        <v>31</v>
      </c>
      <c r="Z722" t="s">
        <v>80</v>
      </c>
      <c r="AA722" t="s">
        <v>138</v>
      </c>
      <c r="AB722" t="str">
        <f>VLOOKUP($AA722,Sheet2!$E$2:$I$222,3,FALSE)</f>
        <v>To Treasure Island</v>
      </c>
      <c r="AC722" t="str">
        <f>VLOOKUP($AA722,Sheet2!$E$2:$I$222,4,FALSE)</f>
        <v>Avenue H &amp; 13th St.</v>
      </c>
      <c r="AD722" t="str">
        <f>VLOOKUP($AA722,Sheet2!$E$2:$I$222,5,FALSE)</f>
        <v>24 Hours Daily</v>
      </c>
      <c r="AI722" t="e">
        <f>VLOOKUP(AH722,[1]Sheet2!$E$2:$I$222,3,FALSE)</f>
        <v>#N/A</v>
      </c>
      <c r="AJ722" t="e">
        <f>VLOOKUP(AH722,[1]Sheet2!$E$2:$I$222,4,FALSE)</f>
        <v>#N/A</v>
      </c>
      <c r="AK722" t="e">
        <f>VLOOKUP(AH722,[1]Sheet2!$E$2:$I$222,5,FALSE)</f>
        <v>#N/A</v>
      </c>
      <c r="AP722" t="e">
        <f>VLOOKUP(AO722,[1]Sheet2!$E$2:$I$222,3,FALSE)</f>
        <v>#N/A</v>
      </c>
      <c r="AQ722" t="e">
        <f>VLOOKUP(AO722,[1]Sheet2!$E$2:$I$222,4,FALSE)</f>
        <v>#N/A</v>
      </c>
      <c r="AR722" t="e">
        <f>VLOOKUP(AO722,[1]Sheet2!$E$2:$I$222,5,FALSE)</f>
        <v>#N/A</v>
      </c>
      <c r="AW722" t="e">
        <f>VLOOKUP(AV722,[1]Sheet2!$E$2:$I$222,3,FALSE)</f>
        <v>#N/A</v>
      </c>
      <c r="AX722" t="e">
        <f>VLOOKUP(AV722,[1]Sheet2!$E$2:$I$222,4,FALSE)</f>
        <v>#N/A</v>
      </c>
      <c r="AY722" t="e">
        <f>VLOOKUP(AV722,[1]Sheet2!$E$2:$I$222,5,FALSE)</f>
        <v>#N/A</v>
      </c>
      <c r="BD722" t="e">
        <f>VLOOKUP(BC722,[1]Sheet2!$E$2:$I$222,3,FALSE)</f>
        <v>#N/A</v>
      </c>
      <c r="BE722" t="e">
        <f>VLOOKUP(BC722,[1]Sheet2!$E$2:$I$222,4,FALSE)</f>
        <v>#N/A</v>
      </c>
      <c r="BF722" t="e">
        <f>VLOOKUP(BC722,[1]Sheet2!$E$2:$I$222,5,FALSE)</f>
        <v>#N/A</v>
      </c>
      <c r="BK722" t="e">
        <f>VLOOKUP(BJ722,[1]Sheet2!$E$2:$I$222,3,FALSE)</f>
        <v>#N/A</v>
      </c>
      <c r="BL722" t="e">
        <f>VLOOKUP(BJ722,[1]Sheet2!$E$2:$I$222,4,FALSE)</f>
        <v>#N/A</v>
      </c>
      <c r="BM722" t="e">
        <f>VLOOKUP(BJ722,[1]Sheet2!$E$2:$I$222,5,FALSE)</f>
        <v>#N/A</v>
      </c>
      <c r="BR722" t="e">
        <f>VLOOKUP(BQ722,[1]Sheet2!$E$2:$I$222,3,FALSE)</f>
        <v>#N/A</v>
      </c>
      <c r="BS722" t="e">
        <f>VLOOKUP(BQ722,[1]Sheet2!$E$2:$I$222,4,FALSE)</f>
        <v>#N/A</v>
      </c>
      <c r="BT722" t="e">
        <f>VLOOKUP(BQ722,[1]Sheet2!$E$2:$I$222,5,FALSE)</f>
        <v>#N/A</v>
      </c>
      <c r="BY722" t="e">
        <f>VLOOKUP(BX722,[1]Sheet2!$E$2:$I$222,3,FALSE)</f>
        <v>#N/A</v>
      </c>
      <c r="BZ722" t="e">
        <f>VLOOKUP(BX722,[1]Sheet2!$E$2:$I$222,4,FALSE)</f>
        <v>#N/A</v>
      </c>
      <c r="CA722" t="e">
        <f>VLOOKUP(BX722,[1]Sheet2!$E$2:$I$222,5,FALSE)</f>
        <v>#N/A</v>
      </c>
      <c r="CF722" t="e">
        <f>VLOOKUP(CE722,[1]Sheet2!$E$2:$I$222,3,FALSE)</f>
        <v>#N/A</v>
      </c>
      <c r="CG722" t="e">
        <f>VLOOKUP(CE722,[1]Sheet2!$E$2:$I$222,4,FALSE)</f>
        <v>#N/A</v>
      </c>
      <c r="CH722" t="e">
        <f>VLOOKUP(CE722,[1]Sheet2!$E$2:$I$222,5,FALSE)</f>
        <v>#N/A</v>
      </c>
      <c r="CM722" t="e">
        <f>VLOOKUP(CL722,[1]Sheet2!$E$2:$I$222,3,FALSE)</f>
        <v>#N/A</v>
      </c>
      <c r="CN722" t="e">
        <f>VLOOKUP(CL722,[1]Sheet2!$E$2:$I$222,4,FALSE)</f>
        <v>#N/A</v>
      </c>
      <c r="CO722" t="e">
        <f>VLOOKUP(CL722,[1]Sheet2!$E$2:$I$222,5,FALSE)</f>
        <v>#N/A</v>
      </c>
    </row>
    <row r="723" spans="1:93" x14ac:dyDescent="0.25">
      <c r="A723">
        <v>754</v>
      </c>
      <c r="C723">
        <v>13909</v>
      </c>
      <c r="D723">
        <v>3909</v>
      </c>
      <c r="E723">
        <v>37.765863000000003</v>
      </c>
      <c r="F723">
        <v>-122.449804</v>
      </c>
      <c r="G723" t="s">
        <v>2145</v>
      </c>
      <c r="H723" t="s">
        <v>2146</v>
      </c>
      <c r="I723" t="s">
        <v>727</v>
      </c>
      <c r="J723" t="s">
        <v>728</v>
      </c>
      <c r="N723" t="s">
        <v>2147</v>
      </c>
      <c r="Q723" t="s">
        <v>672</v>
      </c>
      <c r="R723">
        <v>2213</v>
      </c>
      <c r="S723" t="s">
        <v>2148</v>
      </c>
      <c r="X723">
        <f t="shared" si="11"/>
        <v>1</v>
      </c>
      <c r="Y723" t="s">
        <v>29</v>
      </c>
      <c r="Z723" t="s">
        <v>80</v>
      </c>
      <c r="AA723" t="s">
        <v>139</v>
      </c>
      <c r="AB723" t="str">
        <f>VLOOKUP($AA723,Sheet2!$E$2:$I$222,3,FALSE)</f>
        <v>To Ocean Beach</v>
      </c>
      <c r="AC723" t="str">
        <f>VLOOKUP($AA723,Sheet2!$E$2:$I$222,4,FALSE)</f>
        <v>La Playa &amp; Judah</v>
      </c>
      <c r="AD723" t="str">
        <f>VLOOKUP($AA723,Sheet2!$E$2:$I$222,5,FALSE)</f>
        <v>Daily ~ 5am-1am</v>
      </c>
      <c r="AI723" t="e">
        <f>VLOOKUP(AH723,[1]Sheet2!$E$2:$I$222,3,FALSE)</f>
        <v>#N/A</v>
      </c>
      <c r="AJ723" t="e">
        <f>VLOOKUP(AH723,[1]Sheet2!$E$2:$I$222,4,FALSE)</f>
        <v>#N/A</v>
      </c>
      <c r="AK723" t="e">
        <f>VLOOKUP(AH723,[1]Sheet2!$E$2:$I$222,5,FALSE)</f>
        <v>#N/A</v>
      </c>
      <c r="AP723" t="e">
        <f>VLOOKUP(AO723,[1]Sheet2!$E$2:$I$222,3,FALSE)</f>
        <v>#N/A</v>
      </c>
      <c r="AQ723" t="e">
        <f>VLOOKUP(AO723,[1]Sheet2!$E$2:$I$222,4,FALSE)</f>
        <v>#N/A</v>
      </c>
      <c r="AR723" t="e">
        <f>VLOOKUP(AO723,[1]Sheet2!$E$2:$I$222,5,FALSE)</f>
        <v>#N/A</v>
      </c>
      <c r="AW723" t="e">
        <f>VLOOKUP(AV723,[1]Sheet2!$E$2:$I$222,3,FALSE)</f>
        <v>#N/A</v>
      </c>
      <c r="AX723" t="e">
        <f>VLOOKUP(AV723,[1]Sheet2!$E$2:$I$222,4,FALSE)</f>
        <v>#N/A</v>
      </c>
      <c r="AY723" t="e">
        <f>VLOOKUP(AV723,[1]Sheet2!$E$2:$I$222,5,FALSE)</f>
        <v>#N/A</v>
      </c>
      <c r="BD723" t="e">
        <f>VLOOKUP(BC723,[1]Sheet2!$E$2:$I$222,3,FALSE)</f>
        <v>#N/A</v>
      </c>
      <c r="BE723" t="e">
        <f>VLOOKUP(BC723,[1]Sheet2!$E$2:$I$222,4,FALSE)</f>
        <v>#N/A</v>
      </c>
      <c r="BF723" t="e">
        <f>VLOOKUP(BC723,[1]Sheet2!$E$2:$I$222,5,FALSE)</f>
        <v>#N/A</v>
      </c>
      <c r="BK723" t="e">
        <f>VLOOKUP(BJ723,[1]Sheet2!$E$2:$I$222,3,FALSE)</f>
        <v>#N/A</v>
      </c>
      <c r="BL723" t="e">
        <f>VLOOKUP(BJ723,[1]Sheet2!$E$2:$I$222,4,FALSE)</f>
        <v>#N/A</v>
      </c>
      <c r="BM723" t="e">
        <f>VLOOKUP(BJ723,[1]Sheet2!$E$2:$I$222,5,FALSE)</f>
        <v>#N/A</v>
      </c>
      <c r="BR723" t="e">
        <f>VLOOKUP(BQ723,[1]Sheet2!$E$2:$I$222,3,FALSE)</f>
        <v>#N/A</v>
      </c>
      <c r="BS723" t="e">
        <f>VLOOKUP(BQ723,[1]Sheet2!$E$2:$I$222,4,FALSE)</f>
        <v>#N/A</v>
      </c>
      <c r="BT723" t="e">
        <f>VLOOKUP(BQ723,[1]Sheet2!$E$2:$I$222,5,FALSE)</f>
        <v>#N/A</v>
      </c>
      <c r="BY723" t="e">
        <f>VLOOKUP(BX723,[1]Sheet2!$E$2:$I$222,3,FALSE)</f>
        <v>#N/A</v>
      </c>
      <c r="BZ723" t="e">
        <f>VLOOKUP(BX723,[1]Sheet2!$E$2:$I$222,4,FALSE)</f>
        <v>#N/A</v>
      </c>
      <c r="CA723" t="e">
        <f>VLOOKUP(BX723,[1]Sheet2!$E$2:$I$222,5,FALSE)</f>
        <v>#N/A</v>
      </c>
      <c r="CF723" t="e">
        <f>VLOOKUP(CE723,[1]Sheet2!$E$2:$I$222,3,FALSE)</f>
        <v>#N/A</v>
      </c>
      <c r="CG723" t="e">
        <f>VLOOKUP(CE723,[1]Sheet2!$E$2:$I$222,4,FALSE)</f>
        <v>#N/A</v>
      </c>
      <c r="CH723" t="e">
        <f>VLOOKUP(CE723,[1]Sheet2!$E$2:$I$222,5,FALSE)</f>
        <v>#N/A</v>
      </c>
      <c r="CM723" t="e">
        <f>VLOOKUP(CL723,[1]Sheet2!$E$2:$I$222,3,FALSE)</f>
        <v>#N/A</v>
      </c>
      <c r="CN723" t="e">
        <f>VLOOKUP(CL723,[1]Sheet2!$E$2:$I$222,4,FALSE)</f>
        <v>#N/A</v>
      </c>
      <c r="CO723" t="e">
        <f>VLOOKUP(CL723,[1]Sheet2!$E$2:$I$222,5,FALSE)</f>
        <v>#N/A</v>
      </c>
    </row>
    <row r="724" spans="1:93" x14ac:dyDescent="0.25">
      <c r="A724">
        <v>755</v>
      </c>
      <c r="C724">
        <v>13911</v>
      </c>
      <c r="D724">
        <v>3911</v>
      </c>
      <c r="E724">
        <v>37.765745000000003</v>
      </c>
      <c r="F724">
        <v>-122.450131</v>
      </c>
      <c r="G724" t="s">
        <v>2145</v>
      </c>
      <c r="H724" t="s">
        <v>2146</v>
      </c>
      <c r="I724" t="s">
        <v>729</v>
      </c>
      <c r="J724" t="s">
        <v>728</v>
      </c>
      <c r="N724" t="s">
        <v>2149</v>
      </c>
      <c r="Q724" t="s">
        <v>672</v>
      </c>
      <c r="R724">
        <v>346</v>
      </c>
      <c r="S724" t="s">
        <v>1053</v>
      </c>
      <c r="X724">
        <f t="shared" si="11"/>
        <v>2</v>
      </c>
      <c r="Y724" t="s">
        <v>29</v>
      </c>
      <c r="Z724" t="s">
        <v>78</v>
      </c>
      <c r="AB724" t="e">
        <f>VLOOKUP($AA724,Sheet2!$E$2:$I$222,3,FALSE)</f>
        <v>#N/A</v>
      </c>
      <c r="AC724" t="e">
        <f>VLOOKUP($AA724,Sheet2!$E$2:$I$222,4,FALSE)</f>
        <v>#N/A</v>
      </c>
      <c r="AD724" t="e">
        <f>VLOOKUP($AA724,Sheet2!$E$2:$I$222,5,FALSE)</f>
        <v>#N/A</v>
      </c>
      <c r="AF724" t="s">
        <v>57</v>
      </c>
      <c r="AG724" t="s">
        <v>78</v>
      </c>
      <c r="AH724" t="s">
        <v>149</v>
      </c>
      <c r="AI724" t="str">
        <f>VLOOKUP(AH724,[1]Sheet2!$E$2:$I$222,3,FALSE)</f>
        <v>To Caltrain Station</v>
      </c>
      <c r="AJ724" t="str">
        <f>VLOOKUP(AH724,[1]Sheet2!$E$2:$I$222,4,FALSE)</f>
        <v>Late Night Only (Daily ~1am-5am)</v>
      </c>
      <c r="AK724" t="str">
        <f>VLOOKUP(AH724,[1]Sheet2!$E$2:$I$222,5,FALSE)</f>
        <v>Sat ~ 1am-6am | Sun ~ 1am-8am</v>
      </c>
      <c r="AP724" t="e">
        <f>VLOOKUP(AO724,[1]Sheet2!$E$2:$I$222,3,FALSE)</f>
        <v>#N/A</v>
      </c>
      <c r="AQ724" t="e">
        <f>VLOOKUP(AO724,[1]Sheet2!$E$2:$I$222,4,FALSE)</f>
        <v>#N/A</v>
      </c>
      <c r="AR724" t="e">
        <f>VLOOKUP(AO724,[1]Sheet2!$E$2:$I$222,5,FALSE)</f>
        <v>#N/A</v>
      </c>
      <c r="AW724" t="e">
        <f>VLOOKUP(AV724,[1]Sheet2!$E$2:$I$222,3,FALSE)</f>
        <v>#N/A</v>
      </c>
      <c r="AX724" t="e">
        <f>VLOOKUP(AV724,[1]Sheet2!$E$2:$I$222,4,FALSE)</f>
        <v>#N/A</v>
      </c>
      <c r="AY724" t="e">
        <f>VLOOKUP(AV724,[1]Sheet2!$E$2:$I$222,5,FALSE)</f>
        <v>#N/A</v>
      </c>
      <c r="BD724" t="e">
        <f>VLOOKUP(BC724,[1]Sheet2!$E$2:$I$222,3,FALSE)</f>
        <v>#N/A</v>
      </c>
      <c r="BE724" t="e">
        <f>VLOOKUP(BC724,[1]Sheet2!$E$2:$I$222,4,FALSE)</f>
        <v>#N/A</v>
      </c>
      <c r="BF724" t="e">
        <f>VLOOKUP(BC724,[1]Sheet2!$E$2:$I$222,5,FALSE)</f>
        <v>#N/A</v>
      </c>
      <c r="BK724" t="e">
        <f>VLOOKUP(BJ724,[1]Sheet2!$E$2:$I$222,3,FALSE)</f>
        <v>#N/A</v>
      </c>
      <c r="BL724" t="e">
        <f>VLOOKUP(BJ724,[1]Sheet2!$E$2:$I$222,4,FALSE)</f>
        <v>#N/A</v>
      </c>
      <c r="BM724" t="e">
        <f>VLOOKUP(BJ724,[1]Sheet2!$E$2:$I$222,5,FALSE)</f>
        <v>#N/A</v>
      </c>
      <c r="BR724" t="e">
        <f>VLOOKUP(BQ724,[1]Sheet2!$E$2:$I$222,3,FALSE)</f>
        <v>#N/A</v>
      </c>
      <c r="BS724" t="e">
        <f>VLOOKUP(BQ724,[1]Sheet2!$E$2:$I$222,4,FALSE)</f>
        <v>#N/A</v>
      </c>
      <c r="BT724" t="e">
        <f>VLOOKUP(BQ724,[1]Sheet2!$E$2:$I$222,5,FALSE)</f>
        <v>#N/A</v>
      </c>
      <c r="BY724" t="e">
        <f>VLOOKUP(BX724,[1]Sheet2!$E$2:$I$222,3,FALSE)</f>
        <v>#N/A</v>
      </c>
      <c r="BZ724" t="e">
        <f>VLOOKUP(BX724,[1]Sheet2!$E$2:$I$222,4,FALSE)</f>
        <v>#N/A</v>
      </c>
      <c r="CA724" t="e">
        <f>VLOOKUP(BX724,[1]Sheet2!$E$2:$I$222,5,FALSE)</f>
        <v>#N/A</v>
      </c>
      <c r="CF724" t="e">
        <f>VLOOKUP(CE724,[1]Sheet2!$E$2:$I$222,3,FALSE)</f>
        <v>#N/A</v>
      </c>
      <c r="CG724" t="e">
        <f>VLOOKUP(CE724,[1]Sheet2!$E$2:$I$222,4,FALSE)</f>
        <v>#N/A</v>
      </c>
      <c r="CH724" t="e">
        <f>VLOOKUP(CE724,[1]Sheet2!$E$2:$I$222,5,FALSE)</f>
        <v>#N/A</v>
      </c>
      <c r="CM724" t="e">
        <f>VLOOKUP(CL724,[1]Sheet2!$E$2:$I$222,3,FALSE)</f>
        <v>#N/A</v>
      </c>
      <c r="CN724" t="e">
        <f>VLOOKUP(CL724,[1]Sheet2!$E$2:$I$222,4,FALSE)</f>
        <v>#N/A</v>
      </c>
      <c r="CO724" t="e">
        <f>VLOOKUP(CL724,[1]Sheet2!$E$2:$I$222,5,FALSE)</f>
        <v>#N/A</v>
      </c>
    </row>
    <row r="725" spans="1:93" x14ac:dyDescent="0.25">
      <c r="A725">
        <v>756</v>
      </c>
      <c r="C725">
        <v>13912</v>
      </c>
      <c r="D725">
        <v>3912</v>
      </c>
      <c r="E725">
        <v>37.765003</v>
      </c>
      <c r="F725">
        <v>-122.45656099999999</v>
      </c>
      <c r="G725" t="s">
        <v>2150</v>
      </c>
      <c r="H725" t="s">
        <v>2151</v>
      </c>
      <c r="I725" t="s">
        <v>2152</v>
      </c>
      <c r="J725" t="s">
        <v>728</v>
      </c>
      <c r="M725" t="s">
        <v>671</v>
      </c>
      <c r="Q725" t="s">
        <v>1052</v>
      </c>
      <c r="S725" t="s">
        <v>2153</v>
      </c>
      <c r="X725">
        <f t="shared" si="11"/>
        <v>2</v>
      </c>
      <c r="Y725" t="s">
        <v>29</v>
      </c>
      <c r="Z725" t="s">
        <v>80</v>
      </c>
      <c r="AA725" t="s">
        <v>139</v>
      </c>
      <c r="AB725" t="str">
        <f>VLOOKUP($AA725,Sheet2!$E$2:$I$222,3,FALSE)</f>
        <v>To Ocean Beach</v>
      </c>
      <c r="AC725" t="str">
        <f>VLOOKUP($AA725,Sheet2!$E$2:$I$222,4,FALSE)</f>
        <v>La Playa &amp; Judah</v>
      </c>
      <c r="AD725" t="str">
        <f>VLOOKUP($AA725,Sheet2!$E$2:$I$222,5,FALSE)</f>
        <v>Daily ~ 5am-1am</v>
      </c>
      <c r="AF725" t="s">
        <v>57</v>
      </c>
      <c r="AG725" t="s">
        <v>79</v>
      </c>
      <c r="AH725" t="s">
        <v>141</v>
      </c>
      <c r="AI725" t="str">
        <f>VLOOKUP(AH725,[1]Sheet2!$E$2:$I$222,3,FALSE)</f>
        <v>To Ocean Beach</v>
      </c>
      <c r="AJ725" t="str">
        <f>VLOOKUP(AH725,[1]Sheet2!$E$2:$I$222,4,FALSE)</f>
        <v>Late Night Only (Daily ~ 1am-5am)</v>
      </c>
      <c r="AK725" t="str">
        <f>VLOOKUP(AH725,[1]Sheet2!$E$2:$I$222,5,FALSE)</f>
        <v>Sat ~ 1am-6am | Sun ~ 1am-8am</v>
      </c>
      <c r="AP725" t="e">
        <f>VLOOKUP(AO725,[1]Sheet2!$E$2:$I$222,3,FALSE)</f>
        <v>#N/A</v>
      </c>
      <c r="AQ725" t="e">
        <f>VLOOKUP(AO725,[1]Sheet2!$E$2:$I$222,4,FALSE)</f>
        <v>#N/A</v>
      </c>
      <c r="AR725" t="e">
        <f>VLOOKUP(AO725,[1]Sheet2!$E$2:$I$222,5,FALSE)</f>
        <v>#N/A</v>
      </c>
      <c r="AW725" t="e">
        <f>VLOOKUP(AV725,[1]Sheet2!$E$2:$I$222,3,FALSE)</f>
        <v>#N/A</v>
      </c>
      <c r="AX725" t="e">
        <f>VLOOKUP(AV725,[1]Sheet2!$E$2:$I$222,4,FALSE)</f>
        <v>#N/A</v>
      </c>
      <c r="AY725" t="e">
        <f>VLOOKUP(AV725,[1]Sheet2!$E$2:$I$222,5,FALSE)</f>
        <v>#N/A</v>
      </c>
      <c r="BD725" t="e">
        <f>VLOOKUP(BC725,[1]Sheet2!$E$2:$I$222,3,FALSE)</f>
        <v>#N/A</v>
      </c>
      <c r="BE725" t="e">
        <f>VLOOKUP(BC725,[1]Sheet2!$E$2:$I$222,4,FALSE)</f>
        <v>#N/A</v>
      </c>
      <c r="BF725" t="e">
        <f>VLOOKUP(BC725,[1]Sheet2!$E$2:$I$222,5,FALSE)</f>
        <v>#N/A</v>
      </c>
      <c r="BK725" t="e">
        <f>VLOOKUP(BJ725,[1]Sheet2!$E$2:$I$222,3,FALSE)</f>
        <v>#N/A</v>
      </c>
      <c r="BL725" t="e">
        <f>VLOOKUP(BJ725,[1]Sheet2!$E$2:$I$222,4,FALSE)</f>
        <v>#N/A</v>
      </c>
      <c r="BM725" t="e">
        <f>VLOOKUP(BJ725,[1]Sheet2!$E$2:$I$222,5,FALSE)</f>
        <v>#N/A</v>
      </c>
      <c r="BR725" t="e">
        <f>VLOOKUP(BQ725,[1]Sheet2!$E$2:$I$222,3,FALSE)</f>
        <v>#N/A</v>
      </c>
      <c r="BS725" t="e">
        <f>VLOOKUP(BQ725,[1]Sheet2!$E$2:$I$222,4,FALSE)</f>
        <v>#N/A</v>
      </c>
      <c r="BT725" t="e">
        <f>VLOOKUP(BQ725,[1]Sheet2!$E$2:$I$222,5,FALSE)</f>
        <v>#N/A</v>
      </c>
      <c r="BY725" t="e">
        <f>VLOOKUP(BX725,[1]Sheet2!$E$2:$I$222,3,FALSE)</f>
        <v>#N/A</v>
      </c>
      <c r="BZ725" t="e">
        <f>VLOOKUP(BX725,[1]Sheet2!$E$2:$I$222,4,FALSE)</f>
        <v>#N/A</v>
      </c>
      <c r="CA725" t="e">
        <f>VLOOKUP(BX725,[1]Sheet2!$E$2:$I$222,5,FALSE)</f>
        <v>#N/A</v>
      </c>
      <c r="CF725" t="e">
        <f>VLOOKUP(CE725,[1]Sheet2!$E$2:$I$222,3,FALSE)</f>
        <v>#N/A</v>
      </c>
      <c r="CG725" t="e">
        <f>VLOOKUP(CE725,[1]Sheet2!$E$2:$I$222,4,FALSE)</f>
        <v>#N/A</v>
      </c>
      <c r="CH725" t="e">
        <f>VLOOKUP(CE725,[1]Sheet2!$E$2:$I$222,5,FALSE)</f>
        <v>#N/A</v>
      </c>
      <c r="CM725" t="e">
        <f>VLOOKUP(CL725,[1]Sheet2!$E$2:$I$222,3,FALSE)</f>
        <v>#N/A</v>
      </c>
      <c r="CN725" t="e">
        <f>VLOOKUP(CL725,[1]Sheet2!$E$2:$I$222,4,FALSE)</f>
        <v>#N/A</v>
      </c>
      <c r="CO725" t="e">
        <f>VLOOKUP(CL725,[1]Sheet2!$E$2:$I$222,5,FALSE)</f>
        <v>#N/A</v>
      </c>
    </row>
    <row r="726" spans="1:93" x14ac:dyDescent="0.25">
      <c r="A726">
        <v>757</v>
      </c>
      <c r="C726">
        <v>13913</v>
      </c>
      <c r="D726">
        <v>3913</v>
      </c>
      <c r="E726">
        <v>37.764850000000003</v>
      </c>
      <c r="F726">
        <v>-122.45700600000001</v>
      </c>
      <c r="G726" t="s">
        <v>2150</v>
      </c>
      <c r="H726" t="s">
        <v>2151</v>
      </c>
      <c r="I726" t="s">
        <v>721</v>
      </c>
      <c r="J726" t="s">
        <v>728</v>
      </c>
      <c r="M726" t="s">
        <v>671</v>
      </c>
      <c r="Q726" t="s">
        <v>1052</v>
      </c>
      <c r="S726" t="s">
        <v>1053</v>
      </c>
      <c r="X726">
        <f t="shared" si="11"/>
        <v>2</v>
      </c>
      <c r="Y726" t="s">
        <v>29</v>
      </c>
      <c r="Z726" t="s">
        <v>78</v>
      </c>
      <c r="AB726" t="e">
        <f>VLOOKUP($AA726,Sheet2!$E$2:$I$222,3,FALSE)</f>
        <v>#N/A</v>
      </c>
      <c r="AC726" t="e">
        <f>VLOOKUP($AA726,Sheet2!$E$2:$I$222,4,FALSE)</f>
        <v>#N/A</v>
      </c>
      <c r="AD726" t="e">
        <f>VLOOKUP($AA726,Sheet2!$E$2:$I$222,5,FALSE)</f>
        <v>#N/A</v>
      </c>
      <c r="AF726" t="s">
        <v>57</v>
      </c>
      <c r="AG726" t="s">
        <v>78</v>
      </c>
      <c r="AH726" t="s">
        <v>149</v>
      </c>
      <c r="AI726" t="str">
        <f>VLOOKUP(AH726,[1]Sheet2!$E$2:$I$222,3,FALSE)</f>
        <v>To Caltrain Station</v>
      </c>
      <c r="AJ726" t="str">
        <f>VLOOKUP(AH726,[1]Sheet2!$E$2:$I$222,4,FALSE)</f>
        <v>Late Night Only (Daily ~1am-5am)</v>
      </c>
      <c r="AK726" t="str">
        <f>VLOOKUP(AH726,[1]Sheet2!$E$2:$I$222,5,FALSE)</f>
        <v>Sat ~ 1am-6am | Sun ~ 1am-8am</v>
      </c>
      <c r="AP726" t="e">
        <f>VLOOKUP(AO726,[1]Sheet2!$E$2:$I$222,3,FALSE)</f>
        <v>#N/A</v>
      </c>
      <c r="AQ726" t="e">
        <f>VLOOKUP(AO726,[1]Sheet2!$E$2:$I$222,4,FALSE)</f>
        <v>#N/A</v>
      </c>
      <c r="AR726" t="e">
        <f>VLOOKUP(AO726,[1]Sheet2!$E$2:$I$222,5,FALSE)</f>
        <v>#N/A</v>
      </c>
      <c r="AW726" t="e">
        <f>VLOOKUP(AV726,[1]Sheet2!$E$2:$I$222,3,FALSE)</f>
        <v>#N/A</v>
      </c>
      <c r="AX726" t="e">
        <f>VLOOKUP(AV726,[1]Sheet2!$E$2:$I$222,4,FALSE)</f>
        <v>#N/A</v>
      </c>
      <c r="AY726" t="e">
        <f>VLOOKUP(AV726,[1]Sheet2!$E$2:$I$222,5,FALSE)</f>
        <v>#N/A</v>
      </c>
      <c r="BD726" t="e">
        <f>VLOOKUP(BC726,[1]Sheet2!$E$2:$I$222,3,FALSE)</f>
        <v>#N/A</v>
      </c>
      <c r="BE726" t="e">
        <f>VLOOKUP(BC726,[1]Sheet2!$E$2:$I$222,4,FALSE)</f>
        <v>#N/A</v>
      </c>
      <c r="BF726" t="e">
        <f>VLOOKUP(BC726,[1]Sheet2!$E$2:$I$222,5,FALSE)</f>
        <v>#N/A</v>
      </c>
      <c r="BK726" t="e">
        <f>VLOOKUP(BJ726,[1]Sheet2!$E$2:$I$222,3,FALSE)</f>
        <v>#N/A</v>
      </c>
      <c r="BL726" t="e">
        <f>VLOOKUP(BJ726,[1]Sheet2!$E$2:$I$222,4,FALSE)</f>
        <v>#N/A</v>
      </c>
      <c r="BM726" t="e">
        <f>VLOOKUP(BJ726,[1]Sheet2!$E$2:$I$222,5,FALSE)</f>
        <v>#N/A</v>
      </c>
      <c r="BR726" t="e">
        <f>VLOOKUP(BQ726,[1]Sheet2!$E$2:$I$222,3,FALSE)</f>
        <v>#N/A</v>
      </c>
      <c r="BS726" t="e">
        <f>VLOOKUP(BQ726,[1]Sheet2!$E$2:$I$222,4,FALSE)</f>
        <v>#N/A</v>
      </c>
      <c r="BT726" t="e">
        <f>VLOOKUP(BQ726,[1]Sheet2!$E$2:$I$222,5,FALSE)</f>
        <v>#N/A</v>
      </c>
      <c r="BY726" t="e">
        <f>VLOOKUP(BX726,[1]Sheet2!$E$2:$I$222,3,FALSE)</f>
        <v>#N/A</v>
      </c>
      <c r="BZ726" t="e">
        <f>VLOOKUP(BX726,[1]Sheet2!$E$2:$I$222,4,FALSE)</f>
        <v>#N/A</v>
      </c>
      <c r="CA726" t="e">
        <f>VLOOKUP(BX726,[1]Sheet2!$E$2:$I$222,5,FALSE)</f>
        <v>#N/A</v>
      </c>
      <c r="CF726" t="e">
        <f>VLOOKUP(CE726,[1]Sheet2!$E$2:$I$222,3,FALSE)</f>
        <v>#N/A</v>
      </c>
      <c r="CG726" t="e">
        <f>VLOOKUP(CE726,[1]Sheet2!$E$2:$I$222,4,FALSE)</f>
        <v>#N/A</v>
      </c>
      <c r="CH726" t="e">
        <f>VLOOKUP(CE726,[1]Sheet2!$E$2:$I$222,5,FALSE)</f>
        <v>#N/A</v>
      </c>
      <c r="CM726" t="e">
        <f>VLOOKUP(CL726,[1]Sheet2!$E$2:$I$222,3,FALSE)</f>
        <v>#N/A</v>
      </c>
      <c r="CN726" t="e">
        <f>VLOOKUP(CL726,[1]Sheet2!$E$2:$I$222,4,FALSE)</f>
        <v>#N/A</v>
      </c>
      <c r="CO726" t="e">
        <f>VLOOKUP(CL726,[1]Sheet2!$E$2:$I$222,5,FALSE)</f>
        <v>#N/A</v>
      </c>
    </row>
    <row r="727" spans="1:93" x14ac:dyDescent="0.25">
      <c r="A727">
        <v>758</v>
      </c>
      <c r="C727">
        <v>13914</v>
      </c>
      <c r="D727">
        <v>3914</v>
      </c>
      <c r="E727">
        <v>37.765495000000001</v>
      </c>
      <c r="F727">
        <v>-122.45259</v>
      </c>
      <c r="G727" t="s">
        <v>2154</v>
      </c>
      <c r="H727" t="s">
        <v>2155</v>
      </c>
      <c r="I727" t="s">
        <v>727</v>
      </c>
      <c r="J727" t="s">
        <v>728</v>
      </c>
      <c r="Q727" t="s">
        <v>1052</v>
      </c>
      <c r="S727" t="s">
        <v>2153</v>
      </c>
      <c r="X727">
        <f t="shared" si="11"/>
        <v>2</v>
      </c>
      <c r="Y727" t="s">
        <v>29</v>
      </c>
      <c r="Z727" t="s">
        <v>80</v>
      </c>
      <c r="AA727" t="s">
        <v>139</v>
      </c>
      <c r="AB727" t="str">
        <f>VLOOKUP($AA727,Sheet2!$E$2:$I$222,3,FALSE)</f>
        <v>To Ocean Beach</v>
      </c>
      <c r="AC727" t="str">
        <f>VLOOKUP($AA727,Sheet2!$E$2:$I$222,4,FALSE)</f>
        <v>La Playa &amp; Judah</v>
      </c>
      <c r="AD727" t="str">
        <f>VLOOKUP($AA727,Sheet2!$E$2:$I$222,5,FALSE)</f>
        <v>Daily ~ 5am-1am</v>
      </c>
      <c r="AF727" t="s">
        <v>57</v>
      </c>
      <c r="AG727" t="s">
        <v>79</v>
      </c>
      <c r="AH727" t="s">
        <v>141</v>
      </c>
      <c r="AI727" t="str">
        <f>VLOOKUP(AH727,[1]Sheet2!$E$2:$I$222,3,FALSE)</f>
        <v>To Ocean Beach</v>
      </c>
      <c r="AJ727" t="str">
        <f>VLOOKUP(AH727,[1]Sheet2!$E$2:$I$222,4,FALSE)</f>
        <v>Late Night Only (Daily ~ 1am-5am)</v>
      </c>
      <c r="AK727" t="str">
        <f>VLOOKUP(AH727,[1]Sheet2!$E$2:$I$222,5,FALSE)</f>
        <v>Sat ~ 1am-6am | Sun ~ 1am-8am</v>
      </c>
      <c r="AP727" t="e">
        <f>VLOOKUP(AO727,[1]Sheet2!$E$2:$I$222,3,FALSE)</f>
        <v>#N/A</v>
      </c>
      <c r="AQ727" t="e">
        <f>VLOOKUP(AO727,[1]Sheet2!$E$2:$I$222,4,FALSE)</f>
        <v>#N/A</v>
      </c>
      <c r="AR727" t="e">
        <f>VLOOKUP(AO727,[1]Sheet2!$E$2:$I$222,5,FALSE)</f>
        <v>#N/A</v>
      </c>
      <c r="AW727" t="e">
        <f>VLOOKUP(AV727,[1]Sheet2!$E$2:$I$222,3,FALSE)</f>
        <v>#N/A</v>
      </c>
      <c r="AX727" t="e">
        <f>VLOOKUP(AV727,[1]Sheet2!$E$2:$I$222,4,FALSE)</f>
        <v>#N/A</v>
      </c>
      <c r="AY727" t="e">
        <f>VLOOKUP(AV727,[1]Sheet2!$E$2:$I$222,5,FALSE)</f>
        <v>#N/A</v>
      </c>
      <c r="BD727" t="e">
        <f>VLOOKUP(BC727,[1]Sheet2!$E$2:$I$222,3,FALSE)</f>
        <v>#N/A</v>
      </c>
      <c r="BE727" t="e">
        <f>VLOOKUP(BC727,[1]Sheet2!$E$2:$I$222,4,FALSE)</f>
        <v>#N/A</v>
      </c>
      <c r="BF727" t="e">
        <f>VLOOKUP(BC727,[1]Sheet2!$E$2:$I$222,5,FALSE)</f>
        <v>#N/A</v>
      </c>
      <c r="BK727" t="e">
        <f>VLOOKUP(BJ727,[1]Sheet2!$E$2:$I$222,3,FALSE)</f>
        <v>#N/A</v>
      </c>
      <c r="BL727" t="e">
        <f>VLOOKUP(BJ727,[1]Sheet2!$E$2:$I$222,4,FALSE)</f>
        <v>#N/A</v>
      </c>
      <c r="BM727" t="e">
        <f>VLOOKUP(BJ727,[1]Sheet2!$E$2:$I$222,5,FALSE)</f>
        <v>#N/A</v>
      </c>
      <c r="BR727" t="e">
        <f>VLOOKUP(BQ727,[1]Sheet2!$E$2:$I$222,3,FALSE)</f>
        <v>#N/A</v>
      </c>
      <c r="BS727" t="e">
        <f>VLOOKUP(BQ727,[1]Sheet2!$E$2:$I$222,4,FALSE)</f>
        <v>#N/A</v>
      </c>
      <c r="BT727" t="e">
        <f>VLOOKUP(BQ727,[1]Sheet2!$E$2:$I$222,5,FALSE)</f>
        <v>#N/A</v>
      </c>
      <c r="BY727" t="e">
        <f>VLOOKUP(BX727,[1]Sheet2!$E$2:$I$222,3,FALSE)</f>
        <v>#N/A</v>
      </c>
      <c r="BZ727" t="e">
        <f>VLOOKUP(BX727,[1]Sheet2!$E$2:$I$222,4,FALSE)</f>
        <v>#N/A</v>
      </c>
      <c r="CA727" t="e">
        <f>VLOOKUP(BX727,[1]Sheet2!$E$2:$I$222,5,FALSE)</f>
        <v>#N/A</v>
      </c>
      <c r="CF727" t="e">
        <f>VLOOKUP(CE727,[1]Sheet2!$E$2:$I$222,3,FALSE)</f>
        <v>#N/A</v>
      </c>
      <c r="CG727" t="e">
        <f>VLOOKUP(CE727,[1]Sheet2!$E$2:$I$222,4,FALSE)</f>
        <v>#N/A</v>
      </c>
      <c r="CH727" t="e">
        <f>VLOOKUP(CE727,[1]Sheet2!$E$2:$I$222,5,FALSE)</f>
        <v>#N/A</v>
      </c>
      <c r="CM727" t="e">
        <f>VLOOKUP(CL727,[1]Sheet2!$E$2:$I$222,3,FALSE)</f>
        <v>#N/A</v>
      </c>
      <c r="CN727" t="e">
        <f>VLOOKUP(CL727,[1]Sheet2!$E$2:$I$222,4,FALSE)</f>
        <v>#N/A</v>
      </c>
      <c r="CO727" t="e">
        <f>VLOOKUP(CL727,[1]Sheet2!$E$2:$I$222,5,FALSE)</f>
        <v>#N/A</v>
      </c>
    </row>
    <row r="728" spans="1:93" x14ac:dyDescent="0.25">
      <c r="A728">
        <v>759</v>
      </c>
      <c r="C728">
        <v>13915</v>
      </c>
      <c r="D728">
        <v>3915</v>
      </c>
      <c r="E728">
        <v>37.765371000000002</v>
      </c>
      <c r="F728">
        <v>-122.452928</v>
      </c>
      <c r="G728" t="s">
        <v>2154</v>
      </c>
      <c r="H728" t="s">
        <v>2155</v>
      </c>
      <c r="I728" t="s">
        <v>729</v>
      </c>
      <c r="J728" t="s">
        <v>728</v>
      </c>
      <c r="N728" t="s">
        <v>2156</v>
      </c>
      <c r="Q728" t="s">
        <v>1052</v>
      </c>
      <c r="R728">
        <v>2214</v>
      </c>
      <c r="S728" t="s">
        <v>1053</v>
      </c>
      <c r="X728">
        <f t="shared" si="11"/>
        <v>2</v>
      </c>
      <c r="Y728" t="s">
        <v>29</v>
      </c>
      <c r="Z728" t="s">
        <v>78</v>
      </c>
      <c r="AB728" t="e">
        <f>VLOOKUP($AA728,Sheet2!$E$2:$I$222,3,FALSE)</f>
        <v>#N/A</v>
      </c>
      <c r="AC728" t="e">
        <f>VLOOKUP($AA728,Sheet2!$E$2:$I$222,4,FALSE)</f>
        <v>#N/A</v>
      </c>
      <c r="AD728" t="e">
        <f>VLOOKUP($AA728,Sheet2!$E$2:$I$222,5,FALSE)</f>
        <v>#N/A</v>
      </c>
      <c r="AF728" t="s">
        <v>57</v>
      </c>
      <c r="AG728" t="s">
        <v>78</v>
      </c>
      <c r="AH728" t="s">
        <v>149</v>
      </c>
      <c r="AI728" t="str">
        <f>VLOOKUP(AH728,[1]Sheet2!$E$2:$I$222,3,FALSE)</f>
        <v>To Caltrain Station</v>
      </c>
      <c r="AJ728" t="str">
        <f>VLOOKUP(AH728,[1]Sheet2!$E$2:$I$222,4,FALSE)</f>
        <v>Late Night Only (Daily ~1am-5am)</v>
      </c>
      <c r="AK728" t="str">
        <f>VLOOKUP(AH728,[1]Sheet2!$E$2:$I$222,5,FALSE)</f>
        <v>Sat ~ 1am-6am | Sun ~ 1am-8am</v>
      </c>
      <c r="AP728" t="e">
        <f>VLOOKUP(AO728,[1]Sheet2!$E$2:$I$222,3,FALSE)</f>
        <v>#N/A</v>
      </c>
      <c r="AQ728" t="e">
        <f>VLOOKUP(AO728,[1]Sheet2!$E$2:$I$222,4,FALSE)</f>
        <v>#N/A</v>
      </c>
      <c r="AR728" t="e">
        <f>VLOOKUP(AO728,[1]Sheet2!$E$2:$I$222,5,FALSE)</f>
        <v>#N/A</v>
      </c>
      <c r="AW728" t="e">
        <f>VLOOKUP(AV728,[1]Sheet2!$E$2:$I$222,3,FALSE)</f>
        <v>#N/A</v>
      </c>
      <c r="AX728" t="e">
        <f>VLOOKUP(AV728,[1]Sheet2!$E$2:$I$222,4,FALSE)</f>
        <v>#N/A</v>
      </c>
      <c r="AY728" t="e">
        <f>VLOOKUP(AV728,[1]Sheet2!$E$2:$I$222,5,FALSE)</f>
        <v>#N/A</v>
      </c>
      <c r="BD728" t="e">
        <f>VLOOKUP(BC728,[1]Sheet2!$E$2:$I$222,3,FALSE)</f>
        <v>#N/A</v>
      </c>
      <c r="BE728" t="e">
        <f>VLOOKUP(BC728,[1]Sheet2!$E$2:$I$222,4,FALSE)</f>
        <v>#N/A</v>
      </c>
      <c r="BF728" t="e">
        <f>VLOOKUP(BC728,[1]Sheet2!$E$2:$I$222,5,FALSE)</f>
        <v>#N/A</v>
      </c>
      <c r="BK728" t="e">
        <f>VLOOKUP(BJ728,[1]Sheet2!$E$2:$I$222,3,FALSE)</f>
        <v>#N/A</v>
      </c>
      <c r="BL728" t="e">
        <f>VLOOKUP(BJ728,[1]Sheet2!$E$2:$I$222,4,FALSE)</f>
        <v>#N/A</v>
      </c>
      <c r="BM728" t="e">
        <f>VLOOKUP(BJ728,[1]Sheet2!$E$2:$I$222,5,FALSE)</f>
        <v>#N/A</v>
      </c>
      <c r="BR728" t="e">
        <f>VLOOKUP(BQ728,[1]Sheet2!$E$2:$I$222,3,FALSE)</f>
        <v>#N/A</v>
      </c>
      <c r="BS728" t="e">
        <f>VLOOKUP(BQ728,[1]Sheet2!$E$2:$I$222,4,FALSE)</f>
        <v>#N/A</v>
      </c>
      <c r="BT728" t="e">
        <f>VLOOKUP(BQ728,[1]Sheet2!$E$2:$I$222,5,FALSE)</f>
        <v>#N/A</v>
      </c>
      <c r="BY728" t="e">
        <f>VLOOKUP(BX728,[1]Sheet2!$E$2:$I$222,3,FALSE)</f>
        <v>#N/A</v>
      </c>
      <c r="BZ728" t="e">
        <f>VLOOKUP(BX728,[1]Sheet2!$E$2:$I$222,4,FALSE)</f>
        <v>#N/A</v>
      </c>
      <c r="CA728" t="e">
        <f>VLOOKUP(BX728,[1]Sheet2!$E$2:$I$222,5,FALSE)</f>
        <v>#N/A</v>
      </c>
      <c r="CF728" t="e">
        <f>VLOOKUP(CE728,[1]Sheet2!$E$2:$I$222,3,FALSE)</f>
        <v>#N/A</v>
      </c>
      <c r="CG728" t="e">
        <f>VLOOKUP(CE728,[1]Sheet2!$E$2:$I$222,4,FALSE)</f>
        <v>#N/A</v>
      </c>
      <c r="CH728" t="e">
        <f>VLOOKUP(CE728,[1]Sheet2!$E$2:$I$222,5,FALSE)</f>
        <v>#N/A</v>
      </c>
      <c r="CM728" t="e">
        <f>VLOOKUP(CL728,[1]Sheet2!$E$2:$I$222,3,FALSE)</f>
        <v>#N/A</v>
      </c>
      <c r="CN728" t="e">
        <f>VLOOKUP(CL728,[1]Sheet2!$E$2:$I$222,4,FALSE)</f>
        <v>#N/A</v>
      </c>
      <c r="CO728" t="e">
        <f>VLOOKUP(CL728,[1]Sheet2!$E$2:$I$222,5,FALSE)</f>
        <v>#N/A</v>
      </c>
    </row>
    <row r="729" spans="1:93" x14ac:dyDescent="0.25">
      <c r="A729">
        <v>760</v>
      </c>
      <c r="C729">
        <v>13920</v>
      </c>
      <c r="D729">
        <v>3920</v>
      </c>
      <c r="E729">
        <v>37.735729999999997</v>
      </c>
      <c r="F729">
        <v>-122.38354</v>
      </c>
      <c r="G729" t="s">
        <v>2157</v>
      </c>
      <c r="H729" t="s">
        <v>2158</v>
      </c>
      <c r="I729" t="s">
        <v>729</v>
      </c>
      <c r="J729" t="s">
        <v>728</v>
      </c>
      <c r="Q729" t="s">
        <v>672</v>
      </c>
      <c r="S729" t="s">
        <v>724</v>
      </c>
      <c r="X729">
        <f t="shared" si="11"/>
        <v>1</v>
      </c>
      <c r="Y729" t="s">
        <v>5</v>
      </c>
      <c r="Z729" t="s">
        <v>77</v>
      </c>
      <c r="AA729" t="s">
        <v>84</v>
      </c>
      <c r="AB729" t="str">
        <f>VLOOKUP($AA729,Sheet2!$E$2:$I$222,3,FALSE)</f>
        <v>To Bayview District</v>
      </c>
      <c r="AC729" t="str">
        <f>VLOOKUP($AA729,Sheet2!$E$2:$I$222,4,FALSE)</f>
        <v>Newhall &amp; Hudson</v>
      </c>
      <c r="AD729" t="str">
        <f>VLOOKUP($AA729,Sheet2!$E$2:$I$222,5,FALSE)</f>
        <v>Daily ~ 6am-12am</v>
      </c>
      <c r="AI729" t="e">
        <f>VLOOKUP(AH729,[1]Sheet2!$E$2:$I$222,3,FALSE)</f>
        <v>#N/A</v>
      </c>
      <c r="AJ729" t="e">
        <f>VLOOKUP(AH729,[1]Sheet2!$E$2:$I$222,4,FALSE)</f>
        <v>#N/A</v>
      </c>
      <c r="AK729" t="e">
        <f>VLOOKUP(AH729,[1]Sheet2!$E$2:$I$222,5,FALSE)</f>
        <v>#N/A</v>
      </c>
      <c r="AP729" t="e">
        <f>VLOOKUP(AO729,[1]Sheet2!$E$2:$I$222,3,FALSE)</f>
        <v>#N/A</v>
      </c>
      <c r="AQ729" t="e">
        <f>VLOOKUP(AO729,[1]Sheet2!$E$2:$I$222,4,FALSE)</f>
        <v>#N/A</v>
      </c>
      <c r="AR729" t="e">
        <f>VLOOKUP(AO729,[1]Sheet2!$E$2:$I$222,5,FALSE)</f>
        <v>#N/A</v>
      </c>
      <c r="AW729" t="e">
        <f>VLOOKUP(AV729,[1]Sheet2!$E$2:$I$222,3,FALSE)</f>
        <v>#N/A</v>
      </c>
      <c r="AX729" t="e">
        <f>VLOOKUP(AV729,[1]Sheet2!$E$2:$I$222,4,FALSE)</f>
        <v>#N/A</v>
      </c>
      <c r="AY729" t="e">
        <f>VLOOKUP(AV729,[1]Sheet2!$E$2:$I$222,5,FALSE)</f>
        <v>#N/A</v>
      </c>
      <c r="BD729" t="e">
        <f>VLOOKUP(BC729,[1]Sheet2!$E$2:$I$222,3,FALSE)</f>
        <v>#N/A</v>
      </c>
      <c r="BE729" t="e">
        <f>VLOOKUP(BC729,[1]Sheet2!$E$2:$I$222,4,FALSE)</f>
        <v>#N/A</v>
      </c>
      <c r="BF729" t="e">
        <f>VLOOKUP(BC729,[1]Sheet2!$E$2:$I$222,5,FALSE)</f>
        <v>#N/A</v>
      </c>
      <c r="BK729" t="e">
        <f>VLOOKUP(BJ729,[1]Sheet2!$E$2:$I$222,3,FALSE)</f>
        <v>#N/A</v>
      </c>
      <c r="BL729" t="e">
        <f>VLOOKUP(BJ729,[1]Sheet2!$E$2:$I$222,4,FALSE)</f>
        <v>#N/A</v>
      </c>
      <c r="BM729" t="e">
        <f>VLOOKUP(BJ729,[1]Sheet2!$E$2:$I$222,5,FALSE)</f>
        <v>#N/A</v>
      </c>
      <c r="BR729" t="e">
        <f>VLOOKUP(BQ729,[1]Sheet2!$E$2:$I$222,3,FALSE)</f>
        <v>#N/A</v>
      </c>
      <c r="BS729" t="e">
        <f>VLOOKUP(BQ729,[1]Sheet2!$E$2:$I$222,4,FALSE)</f>
        <v>#N/A</v>
      </c>
      <c r="BT729" t="e">
        <f>VLOOKUP(BQ729,[1]Sheet2!$E$2:$I$222,5,FALSE)</f>
        <v>#N/A</v>
      </c>
      <c r="BY729" t="e">
        <f>VLOOKUP(BX729,[1]Sheet2!$E$2:$I$222,3,FALSE)</f>
        <v>#N/A</v>
      </c>
      <c r="BZ729" t="e">
        <f>VLOOKUP(BX729,[1]Sheet2!$E$2:$I$222,4,FALSE)</f>
        <v>#N/A</v>
      </c>
      <c r="CA729" t="e">
        <f>VLOOKUP(BX729,[1]Sheet2!$E$2:$I$222,5,FALSE)</f>
        <v>#N/A</v>
      </c>
      <c r="CF729" t="e">
        <f>VLOOKUP(CE729,[1]Sheet2!$E$2:$I$222,3,FALSE)</f>
        <v>#N/A</v>
      </c>
      <c r="CG729" t="e">
        <f>VLOOKUP(CE729,[1]Sheet2!$E$2:$I$222,4,FALSE)</f>
        <v>#N/A</v>
      </c>
      <c r="CH729" t="e">
        <f>VLOOKUP(CE729,[1]Sheet2!$E$2:$I$222,5,FALSE)</f>
        <v>#N/A</v>
      </c>
      <c r="CM729" t="e">
        <f>VLOOKUP(CL729,[1]Sheet2!$E$2:$I$222,3,FALSE)</f>
        <v>#N/A</v>
      </c>
      <c r="CN729" t="e">
        <f>VLOOKUP(CL729,[1]Sheet2!$E$2:$I$222,4,FALSE)</f>
        <v>#N/A</v>
      </c>
      <c r="CO729" t="e">
        <f>VLOOKUP(CL729,[1]Sheet2!$E$2:$I$222,5,FALSE)</f>
        <v>#N/A</v>
      </c>
    </row>
    <row r="730" spans="1:93" x14ac:dyDescent="0.25">
      <c r="A730">
        <v>761</v>
      </c>
      <c r="C730">
        <v>13921</v>
      </c>
      <c r="D730">
        <v>3921</v>
      </c>
      <c r="E730">
        <v>37.735849999999999</v>
      </c>
      <c r="F730">
        <v>-122.38695</v>
      </c>
      <c r="G730" t="s">
        <v>2159</v>
      </c>
      <c r="H730" t="s">
        <v>2160</v>
      </c>
      <c r="I730" t="s">
        <v>668</v>
      </c>
      <c r="J730" t="s">
        <v>728</v>
      </c>
      <c r="Q730" t="s">
        <v>672</v>
      </c>
      <c r="S730" t="s">
        <v>724</v>
      </c>
      <c r="X730">
        <f t="shared" si="11"/>
        <v>1</v>
      </c>
      <c r="Y730" t="s">
        <v>5</v>
      </c>
      <c r="Z730" t="s">
        <v>77</v>
      </c>
      <c r="AA730" t="s">
        <v>84</v>
      </c>
      <c r="AB730" t="str">
        <f>VLOOKUP($AA730,Sheet2!$E$2:$I$222,3,FALSE)</f>
        <v>To Bayview District</v>
      </c>
      <c r="AC730" t="str">
        <f>VLOOKUP($AA730,Sheet2!$E$2:$I$222,4,FALSE)</f>
        <v>Newhall &amp; Hudson</v>
      </c>
      <c r="AD730" t="str">
        <f>VLOOKUP($AA730,Sheet2!$E$2:$I$222,5,FALSE)</f>
        <v>Daily ~ 6am-12am</v>
      </c>
      <c r="AI730" t="e">
        <f>VLOOKUP(AH730,[1]Sheet2!$E$2:$I$222,3,FALSE)</f>
        <v>#N/A</v>
      </c>
      <c r="AJ730" t="e">
        <f>VLOOKUP(AH730,[1]Sheet2!$E$2:$I$222,4,FALSE)</f>
        <v>#N/A</v>
      </c>
      <c r="AK730" t="e">
        <f>VLOOKUP(AH730,[1]Sheet2!$E$2:$I$222,5,FALSE)</f>
        <v>#N/A</v>
      </c>
      <c r="AP730" t="e">
        <f>VLOOKUP(AO730,[1]Sheet2!$E$2:$I$222,3,FALSE)</f>
        <v>#N/A</v>
      </c>
      <c r="AQ730" t="e">
        <f>VLOOKUP(AO730,[1]Sheet2!$E$2:$I$222,4,FALSE)</f>
        <v>#N/A</v>
      </c>
      <c r="AR730" t="e">
        <f>VLOOKUP(AO730,[1]Sheet2!$E$2:$I$222,5,FALSE)</f>
        <v>#N/A</v>
      </c>
      <c r="AW730" t="e">
        <f>VLOOKUP(AV730,[1]Sheet2!$E$2:$I$222,3,FALSE)</f>
        <v>#N/A</v>
      </c>
      <c r="AX730" t="e">
        <f>VLOOKUP(AV730,[1]Sheet2!$E$2:$I$222,4,FALSE)</f>
        <v>#N/A</v>
      </c>
      <c r="AY730" t="e">
        <f>VLOOKUP(AV730,[1]Sheet2!$E$2:$I$222,5,FALSE)</f>
        <v>#N/A</v>
      </c>
      <c r="BD730" t="e">
        <f>VLOOKUP(BC730,[1]Sheet2!$E$2:$I$222,3,FALSE)</f>
        <v>#N/A</v>
      </c>
      <c r="BE730" t="e">
        <f>VLOOKUP(BC730,[1]Sheet2!$E$2:$I$222,4,FALSE)</f>
        <v>#N/A</v>
      </c>
      <c r="BF730" t="e">
        <f>VLOOKUP(BC730,[1]Sheet2!$E$2:$I$222,5,FALSE)</f>
        <v>#N/A</v>
      </c>
      <c r="BK730" t="e">
        <f>VLOOKUP(BJ730,[1]Sheet2!$E$2:$I$222,3,FALSE)</f>
        <v>#N/A</v>
      </c>
      <c r="BL730" t="e">
        <f>VLOOKUP(BJ730,[1]Sheet2!$E$2:$I$222,4,FALSE)</f>
        <v>#N/A</v>
      </c>
      <c r="BM730" t="e">
        <f>VLOOKUP(BJ730,[1]Sheet2!$E$2:$I$222,5,FALSE)</f>
        <v>#N/A</v>
      </c>
      <c r="BR730" t="e">
        <f>VLOOKUP(BQ730,[1]Sheet2!$E$2:$I$222,3,FALSE)</f>
        <v>#N/A</v>
      </c>
      <c r="BS730" t="e">
        <f>VLOOKUP(BQ730,[1]Sheet2!$E$2:$I$222,4,FALSE)</f>
        <v>#N/A</v>
      </c>
      <c r="BT730" t="e">
        <f>VLOOKUP(BQ730,[1]Sheet2!$E$2:$I$222,5,FALSE)</f>
        <v>#N/A</v>
      </c>
      <c r="BY730" t="e">
        <f>VLOOKUP(BX730,[1]Sheet2!$E$2:$I$222,3,FALSE)</f>
        <v>#N/A</v>
      </c>
      <c r="BZ730" t="e">
        <f>VLOOKUP(BX730,[1]Sheet2!$E$2:$I$222,4,FALSE)</f>
        <v>#N/A</v>
      </c>
      <c r="CA730" t="e">
        <f>VLOOKUP(BX730,[1]Sheet2!$E$2:$I$222,5,FALSE)</f>
        <v>#N/A</v>
      </c>
      <c r="CF730" t="e">
        <f>VLOOKUP(CE730,[1]Sheet2!$E$2:$I$222,3,FALSE)</f>
        <v>#N/A</v>
      </c>
      <c r="CG730" t="e">
        <f>VLOOKUP(CE730,[1]Sheet2!$E$2:$I$222,4,FALSE)</f>
        <v>#N/A</v>
      </c>
      <c r="CH730" t="e">
        <f>VLOOKUP(CE730,[1]Sheet2!$E$2:$I$222,5,FALSE)</f>
        <v>#N/A</v>
      </c>
      <c r="CM730" t="e">
        <f>VLOOKUP(CL730,[1]Sheet2!$E$2:$I$222,3,FALSE)</f>
        <v>#N/A</v>
      </c>
      <c r="CN730" t="e">
        <f>VLOOKUP(CL730,[1]Sheet2!$E$2:$I$222,4,FALSE)</f>
        <v>#N/A</v>
      </c>
      <c r="CO730" t="e">
        <f>VLOOKUP(CL730,[1]Sheet2!$E$2:$I$222,5,FALSE)</f>
        <v>#N/A</v>
      </c>
    </row>
    <row r="731" spans="1:93" x14ac:dyDescent="0.25">
      <c r="A731">
        <v>762</v>
      </c>
      <c r="C731">
        <v>13922</v>
      </c>
      <c r="D731">
        <v>3922</v>
      </c>
      <c r="E731">
        <v>37.736600000000003</v>
      </c>
      <c r="F731">
        <v>-122.38588</v>
      </c>
      <c r="G731" t="s">
        <v>2161</v>
      </c>
      <c r="H731" t="s">
        <v>2162</v>
      </c>
      <c r="I731" t="s">
        <v>686</v>
      </c>
      <c r="J731" t="s">
        <v>669</v>
      </c>
      <c r="K731" t="s">
        <v>743</v>
      </c>
      <c r="Q731" t="s">
        <v>672</v>
      </c>
      <c r="S731" t="s">
        <v>724</v>
      </c>
      <c r="X731">
        <f t="shared" si="11"/>
        <v>1</v>
      </c>
      <c r="Y731" t="s">
        <v>5</v>
      </c>
      <c r="Z731" t="s">
        <v>77</v>
      </c>
      <c r="AA731" t="s">
        <v>84</v>
      </c>
      <c r="AB731" t="str">
        <f>VLOOKUP($AA731,Sheet2!$E$2:$I$222,3,FALSE)</f>
        <v>To Bayview District</v>
      </c>
      <c r="AC731" t="str">
        <f>VLOOKUP($AA731,Sheet2!$E$2:$I$222,4,FALSE)</f>
        <v>Newhall &amp; Hudson</v>
      </c>
      <c r="AD731" t="str">
        <f>VLOOKUP($AA731,Sheet2!$E$2:$I$222,5,FALSE)</f>
        <v>Daily ~ 6am-12am</v>
      </c>
      <c r="AI731" t="e">
        <f>VLOOKUP(AH731,[1]Sheet2!$E$2:$I$222,3,FALSE)</f>
        <v>#N/A</v>
      </c>
      <c r="AJ731" t="e">
        <f>VLOOKUP(AH731,[1]Sheet2!$E$2:$I$222,4,FALSE)</f>
        <v>#N/A</v>
      </c>
      <c r="AK731" t="e">
        <f>VLOOKUP(AH731,[1]Sheet2!$E$2:$I$222,5,FALSE)</f>
        <v>#N/A</v>
      </c>
      <c r="AP731" t="e">
        <f>VLOOKUP(AO731,[1]Sheet2!$E$2:$I$222,3,FALSE)</f>
        <v>#N/A</v>
      </c>
      <c r="AQ731" t="e">
        <f>VLOOKUP(AO731,[1]Sheet2!$E$2:$I$222,4,FALSE)</f>
        <v>#N/A</v>
      </c>
      <c r="AR731" t="e">
        <f>VLOOKUP(AO731,[1]Sheet2!$E$2:$I$222,5,FALSE)</f>
        <v>#N/A</v>
      </c>
      <c r="AW731" t="e">
        <f>VLOOKUP(AV731,[1]Sheet2!$E$2:$I$222,3,FALSE)</f>
        <v>#N/A</v>
      </c>
      <c r="AX731" t="e">
        <f>VLOOKUP(AV731,[1]Sheet2!$E$2:$I$222,4,FALSE)</f>
        <v>#N/A</v>
      </c>
      <c r="AY731" t="e">
        <f>VLOOKUP(AV731,[1]Sheet2!$E$2:$I$222,5,FALSE)</f>
        <v>#N/A</v>
      </c>
      <c r="BD731" t="e">
        <f>VLOOKUP(BC731,[1]Sheet2!$E$2:$I$222,3,FALSE)</f>
        <v>#N/A</v>
      </c>
      <c r="BE731" t="e">
        <f>VLOOKUP(BC731,[1]Sheet2!$E$2:$I$222,4,FALSE)</f>
        <v>#N/A</v>
      </c>
      <c r="BF731" t="e">
        <f>VLOOKUP(BC731,[1]Sheet2!$E$2:$I$222,5,FALSE)</f>
        <v>#N/A</v>
      </c>
      <c r="BK731" t="e">
        <f>VLOOKUP(BJ731,[1]Sheet2!$E$2:$I$222,3,FALSE)</f>
        <v>#N/A</v>
      </c>
      <c r="BL731" t="e">
        <f>VLOOKUP(BJ731,[1]Sheet2!$E$2:$I$222,4,FALSE)</f>
        <v>#N/A</v>
      </c>
      <c r="BM731" t="e">
        <f>VLOOKUP(BJ731,[1]Sheet2!$E$2:$I$222,5,FALSE)</f>
        <v>#N/A</v>
      </c>
      <c r="BR731" t="e">
        <f>VLOOKUP(BQ731,[1]Sheet2!$E$2:$I$222,3,FALSE)</f>
        <v>#N/A</v>
      </c>
      <c r="BS731" t="e">
        <f>VLOOKUP(BQ731,[1]Sheet2!$E$2:$I$222,4,FALSE)</f>
        <v>#N/A</v>
      </c>
      <c r="BT731" t="e">
        <f>VLOOKUP(BQ731,[1]Sheet2!$E$2:$I$222,5,FALSE)</f>
        <v>#N/A</v>
      </c>
      <c r="BY731" t="e">
        <f>VLOOKUP(BX731,[1]Sheet2!$E$2:$I$222,3,FALSE)</f>
        <v>#N/A</v>
      </c>
      <c r="BZ731" t="e">
        <f>VLOOKUP(BX731,[1]Sheet2!$E$2:$I$222,4,FALSE)</f>
        <v>#N/A</v>
      </c>
      <c r="CA731" t="e">
        <f>VLOOKUP(BX731,[1]Sheet2!$E$2:$I$222,5,FALSE)</f>
        <v>#N/A</v>
      </c>
      <c r="CF731" t="e">
        <f>VLOOKUP(CE731,[1]Sheet2!$E$2:$I$222,3,FALSE)</f>
        <v>#N/A</v>
      </c>
      <c r="CG731" t="e">
        <f>VLOOKUP(CE731,[1]Sheet2!$E$2:$I$222,4,FALSE)</f>
        <v>#N/A</v>
      </c>
      <c r="CH731" t="e">
        <f>VLOOKUP(CE731,[1]Sheet2!$E$2:$I$222,5,FALSE)</f>
        <v>#N/A</v>
      </c>
      <c r="CM731" t="e">
        <f>VLOOKUP(CL731,[1]Sheet2!$E$2:$I$222,3,FALSE)</f>
        <v>#N/A</v>
      </c>
      <c r="CN731" t="e">
        <f>VLOOKUP(CL731,[1]Sheet2!$E$2:$I$222,4,FALSE)</f>
        <v>#N/A</v>
      </c>
      <c r="CO731" t="e">
        <f>VLOOKUP(CL731,[1]Sheet2!$E$2:$I$222,5,FALSE)</f>
        <v>#N/A</v>
      </c>
    </row>
    <row r="732" spans="1:93" x14ac:dyDescent="0.25">
      <c r="A732">
        <v>763</v>
      </c>
      <c r="C732">
        <v>13923</v>
      </c>
      <c r="D732">
        <v>3923</v>
      </c>
      <c r="E732">
        <v>37.775399999999998</v>
      </c>
      <c r="F732">
        <v>-122.46408</v>
      </c>
      <c r="G732" t="s">
        <v>2163</v>
      </c>
      <c r="H732" t="s">
        <v>2164</v>
      </c>
      <c r="I732" t="s">
        <v>727</v>
      </c>
      <c r="J732" t="s">
        <v>669</v>
      </c>
      <c r="K732" t="s">
        <v>887</v>
      </c>
      <c r="Q732" t="s">
        <v>672</v>
      </c>
      <c r="R732" t="s">
        <v>924</v>
      </c>
      <c r="S732" t="s">
        <v>987</v>
      </c>
      <c r="T732" t="s">
        <v>988</v>
      </c>
      <c r="X732">
        <f t="shared" si="11"/>
        <v>1</v>
      </c>
      <c r="Y732" t="s">
        <v>26</v>
      </c>
      <c r="Z732" t="s">
        <v>79</v>
      </c>
      <c r="AB732" t="e">
        <f>VLOOKUP($AA732,Sheet2!$E$2:$I$222,3,FALSE)</f>
        <v>#N/A</v>
      </c>
      <c r="AC732" t="e">
        <f>VLOOKUP($AA732,Sheet2!$E$2:$I$222,4,FALSE)</f>
        <v>#N/A</v>
      </c>
      <c r="AD732" t="e">
        <f>VLOOKUP($AA732,Sheet2!$E$2:$I$222,5,FALSE)</f>
        <v>#N/A</v>
      </c>
      <c r="AI732" t="e">
        <f>VLOOKUP(AH732,[1]Sheet2!$E$2:$I$222,3,FALSE)</f>
        <v>#N/A</v>
      </c>
      <c r="AJ732" t="e">
        <f>VLOOKUP(AH732,[1]Sheet2!$E$2:$I$222,4,FALSE)</f>
        <v>#N/A</v>
      </c>
      <c r="AK732" t="e">
        <f>VLOOKUP(AH732,[1]Sheet2!$E$2:$I$222,5,FALSE)</f>
        <v>#N/A</v>
      </c>
      <c r="AP732" t="e">
        <f>VLOOKUP(AO732,[1]Sheet2!$E$2:$I$222,3,FALSE)</f>
        <v>#N/A</v>
      </c>
      <c r="AQ732" t="e">
        <f>VLOOKUP(AO732,[1]Sheet2!$E$2:$I$222,4,FALSE)</f>
        <v>#N/A</v>
      </c>
      <c r="AR732" t="e">
        <f>VLOOKUP(AO732,[1]Sheet2!$E$2:$I$222,5,FALSE)</f>
        <v>#N/A</v>
      </c>
      <c r="AW732" t="e">
        <f>VLOOKUP(AV732,[1]Sheet2!$E$2:$I$222,3,FALSE)</f>
        <v>#N/A</v>
      </c>
      <c r="AX732" t="e">
        <f>VLOOKUP(AV732,[1]Sheet2!$E$2:$I$222,4,FALSE)</f>
        <v>#N/A</v>
      </c>
      <c r="AY732" t="e">
        <f>VLOOKUP(AV732,[1]Sheet2!$E$2:$I$222,5,FALSE)</f>
        <v>#N/A</v>
      </c>
      <c r="BD732" t="e">
        <f>VLOOKUP(BC732,[1]Sheet2!$E$2:$I$222,3,FALSE)</f>
        <v>#N/A</v>
      </c>
      <c r="BE732" t="e">
        <f>VLOOKUP(BC732,[1]Sheet2!$E$2:$I$222,4,FALSE)</f>
        <v>#N/A</v>
      </c>
      <c r="BF732" t="e">
        <f>VLOOKUP(BC732,[1]Sheet2!$E$2:$I$222,5,FALSE)</f>
        <v>#N/A</v>
      </c>
      <c r="BK732" t="e">
        <f>VLOOKUP(BJ732,[1]Sheet2!$E$2:$I$222,3,FALSE)</f>
        <v>#N/A</v>
      </c>
      <c r="BL732" t="e">
        <f>VLOOKUP(BJ732,[1]Sheet2!$E$2:$I$222,4,FALSE)</f>
        <v>#N/A</v>
      </c>
      <c r="BM732" t="e">
        <f>VLOOKUP(BJ732,[1]Sheet2!$E$2:$I$222,5,FALSE)</f>
        <v>#N/A</v>
      </c>
      <c r="BR732" t="e">
        <f>VLOOKUP(BQ732,[1]Sheet2!$E$2:$I$222,3,FALSE)</f>
        <v>#N/A</v>
      </c>
      <c r="BS732" t="e">
        <f>VLOOKUP(BQ732,[1]Sheet2!$E$2:$I$222,4,FALSE)</f>
        <v>#N/A</v>
      </c>
      <c r="BT732" t="e">
        <f>VLOOKUP(BQ732,[1]Sheet2!$E$2:$I$222,5,FALSE)</f>
        <v>#N/A</v>
      </c>
      <c r="BY732" t="e">
        <f>VLOOKUP(BX732,[1]Sheet2!$E$2:$I$222,3,FALSE)</f>
        <v>#N/A</v>
      </c>
      <c r="BZ732" t="e">
        <f>VLOOKUP(BX732,[1]Sheet2!$E$2:$I$222,4,FALSE)</f>
        <v>#N/A</v>
      </c>
      <c r="CA732" t="e">
        <f>VLOOKUP(BX732,[1]Sheet2!$E$2:$I$222,5,FALSE)</f>
        <v>#N/A</v>
      </c>
      <c r="CF732" t="e">
        <f>VLOOKUP(CE732,[1]Sheet2!$E$2:$I$222,3,FALSE)</f>
        <v>#N/A</v>
      </c>
      <c r="CG732" t="e">
        <f>VLOOKUP(CE732,[1]Sheet2!$E$2:$I$222,4,FALSE)</f>
        <v>#N/A</v>
      </c>
      <c r="CH732" t="e">
        <f>VLOOKUP(CE732,[1]Sheet2!$E$2:$I$222,5,FALSE)</f>
        <v>#N/A</v>
      </c>
      <c r="CM732" t="e">
        <f>VLOOKUP(CL732,[1]Sheet2!$E$2:$I$222,3,FALSE)</f>
        <v>#N/A</v>
      </c>
      <c r="CN732" t="e">
        <f>VLOOKUP(CL732,[1]Sheet2!$E$2:$I$222,4,FALSE)</f>
        <v>#N/A</v>
      </c>
      <c r="CO732" t="e">
        <f>VLOOKUP(CL732,[1]Sheet2!$E$2:$I$222,5,FALSE)</f>
        <v>#N/A</v>
      </c>
    </row>
    <row r="733" spans="1:93" x14ac:dyDescent="0.25">
      <c r="A733">
        <v>764</v>
      </c>
      <c r="C733">
        <v>13924</v>
      </c>
      <c r="D733">
        <v>3924</v>
      </c>
      <c r="E733">
        <v>37.773420000000002</v>
      </c>
      <c r="F733">
        <v>-122.50775</v>
      </c>
      <c r="G733" t="s">
        <v>2165</v>
      </c>
      <c r="H733" t="s">
        <v>2166</v>
      </c>
      <c r="I733" t="s">
        <v>727</v>
      </c>
      <c r="J733" t="s">
        <v>728</v>
      </c>
      <c r="Q733" t="s">
        <v>672</v>
      </c>
      <c r="S733" t="s">
        <v>810</v>
      </c>
      <c r="X733">
        <f t="shared" si="11"/>
        <v>3</v>
      </c>
      <c r="Y733" t="s">
        <v>12</v>
      </c>
      <c r="Z733" t="s">
        <v>80</v>
      </c>
      <c r="AA733" t="s">
        <v>92</v>
      </c>
      <c r="AB733" t="str">
        <f>VLOOKUP($AA733,Sheet2!$E$2:$I$222,3,FALSE)</f>
        <v>To Stonestown</v>
      </c>
      <c r="AC733" t="str">
        <f>VLOOKUP($AA733,Sheet2!$E$2:$I$222,4,FALSE)</f>
        <v>19th Av. &amp; Buckingham</v>
      </c>
      <c r="AD733" t="str">
        <f>VLOOKUP($AA733,Sheet2!$E$2:$I$222,5,FALSE)</f>
        <v>Daily ~ 5:30am-12am</v>
      </c>
      <c r="AF733" t="s">
        <v>10</v>
      </c>
      <c r="AG733" t="s">
        <v>80</v>
      </c>
      <c r="AH733" t="s">
        <v>88</v>
      </c>
      <c r="AI733" t="str">
        <f>VLOOKUP(AH733,[1]Sheet2!$E$2:$I$222,3,FALSE)</f>
        <v>To Ocean Beach</v>
      </c>
      <c r="AJ733" t="str">
        <f>VLOOKUP(AH733,[1]Sheet2!$E$2:$I$222,4,FALSE)</f>
        <v>La Playa &amp; Cabrillo</v>
      </c>
      <c r="AK733" t="str">
        <f>VLOOKUP(AH733,[1]Sheet2!$E$2:$I$222,5,FALSE)</f>
        <v>Daily ~ 5:30am-12am</v>
      </c>
      <c r="AM733" t="s">
        <v>11</v>
      </c>
      <c r="AN733" t="s">
        <v>80</v>
      </c>
      <c r="AO733" t="s">
        <v>351</v>
      </c>
      <c r="AP733" t="str">
        <f>VLOOKUP(AO733,[1]Sheet2!$E$2:$I$222,3,FALSE)</f>
        <v>To Ocean Beach</v>
      </c>
      <c r="AQ733" t="str">
        <f>VLOOKUP(AO733,[1]Sheet2!$E$2:$I$222,4,FALSE)</f>
        <v>La Playa &amp; Cabrillo</v>
      </c>
      <c r="AR733" t="str">
        <f>VLOOKUP(AO733,[1]Sheet2!$E$2:$I$222,5,FALSE)</f>
        <v>PM Only: M-F ~ 4pm-7pm</v>
      </c>
      <c r="AW733" t="e">
        <f>VLOOKUP(AV733,[1]Sheet2!$E$2:$I$222,3,FALSE)</f>
        <v>#N/A</v>
      </c>
      <c r="AX733" t="e">
        <f>VLOOKUP(AV733,[1]Sheet2!$E$2:$I$222,4,FALSE)</f>
        <v>#N/A</v>
      </c>
      <c r="AY733" t="e">
        <f>VLOOKUP(AV733,[1]Sheet2!$E$2:$I$222,5,FALSE)</f>
        <v>#N/A</v>
      </c>
      <c r="BD733" t="e">
        <f>VLOOKUP(BC733,[1]Sheet2!$E$2:$I$222,3,FALSE)</f>
        <v>#N/A</v>
      </c>
      <c r="BE733" t="e">
        <f>VLOOKUP(BC733,[1]Sheet2!$E$2:$I$222,4,FALSE)</f>
        <v>#N/A</v>
      </c>
      <c r="BF733" t="e">
        <f>VLOOKUP(BC733,[1]Sheet2!$E$2:$I$222,5,FALSE)</f>
        <v>#N/A</v>
      </c>
      <c r="BK733" t="e">
        <f>VLOOKUP(BJ733,[1]Sheet2!$E$2:$I$222,3,FALSE)</f>
        <v>#N/A</v>
      </c>
      <c r="BL733" t="e">
        <f>VLOOKUP(BJ733,[1]Sheet2!$E$2:$I$222,4,FALSE)</f>
        <v>#N/A</v>
      </c>
      <c r="BM733" t="e">
        <f>VLOOKUP(BJ733,[1]Sheet2!$E$2:$I$222,5,FALSE)</f>
        <v>#N/A</v>
      </c>
      <c r="BR733" t="e">
        <f>VLOOKUP(BQ733,[1]Sheet2!$E$2:$I$222,3,FALSE)</f>
        <v>#N/A</v>
      </c>
      <c r="BS733" t="e">
        <f>VLOOKUP(BQ733,[1]Sheet2!$E$2:$I$222,4,FALSE)</f>
        <v>#N/A</v>
      </c>
      <c r="BT733" t="e">
        <f>VLOOKUP(BQ733,[1]Sheet2!$E$2:$I$222,5,FALSE)</f>
        <v>#N/A</v>
      </c>
      <c r="BY733" t="e">
        <f>VLOOKUP(BX733,[1]Sheet2!$E$2:$I$222,3,FALSE)</f>
        <v>#N/A</v>
      </c>
      <c r="BZ733" t="e">
        <f>VLOOKUP(BX733,[1]Sheet2!$E$2:$I$222,4,FALSE)</f>
        <v>#N/A</v>
      </c>
      <c r="CA733" t="e">
        <f>VLOOKUP(BX733,[1]Sheet2!$E$2:$I$222,5,FALSE)</f>
        <v>#N/A</v>
      </c>
      <c r="CF733" t="e">
        <f>VLOOKUP(CE733,[1]Sheet2!$E$2:$I$222,3,FALSE)</f>
        <v>#N/A</v>
      </c>
      <c r="CG733" t="e">
        <f>VLOOKUP(CE733,[1]Sheet2!$E$2:$I$222,4,FALSE)</f>
        <v>#N/A</v>
      </c>
      <c r="CH733" t="e">
        <f>VLOOKUP(CE733,[1]Sheet2!$E$2:$I$222,5,FALSE)</f>
        <v>#N/A</v>
      </c>
      <c r="CM733" t="e">
        <f>VLOOKUP(CL733,[1]Sheet2!$E$2:$I$222,3,FALSE)</f>
        <v>#N/A</v>
      </c>
      <c r="CN733" t="e">
        <f>VLOOKUP(CL733,[1]Sheet2!$E$2:$I$222,4,FALSE)</f>
        <v>#N/A</v>
      </c>
      <c r="CO733" t="e">
        <f>VLOOKUP(CL733,[1]Sheet2!$E$2:$I$222,5,FALSE)</f>
        <v>#N/A</v>
      </c>
    </row>
    <row r="734" spans="1:93" x14ac:dyDescent="0.25">
      <c r="A734">
        <v>765</v>
      </c>
      <c r="C734">
        <v>13925</v>
      </c>
      <c r="D734">
        <v>3925</v>
      </c>
      <c r="E734">
        <v>37.773290000000003</v>
      </c>
      <c r="F734">
        <v>-122.50805</v>
      </c>
      <c r="G734" t="s">
        <v>2165</v>
      </c>
      <c r="H734" t="s">
        <v>2166</v>
      </c>
      <c r="I734" t="s">
        <v>729</v>
      </c>
      <c r="J734" t="s">
        <v>728</v>
      </c>
      <c r="Q734" t="s">
        <v>672</v>
      </c>
      <c r="S734" t="s">
        <v>807</v>
      </c>
      <c r="X734">
        <f t="shared" si="11"/>
        <v>3</v>
      </c>
      <c r="Y734" t="s">
        <v>12</v>
      </c>
      <c r="Z734" t="s">
        <v>77</v>
      </c>
      <c r="AA734" t="s">
        <v>91</v>
      </c>
      <c r="AB734" t="str">
        <f>VLOOKUP($AA734,Sheet2!$E$2:$I$222,3,FALSE)</f>
        <v>To Richmond District</v>
      </c>
      <c r="AC734" t="str">
        <f>VLOOKUP($AA734,Sheet2!$E$2:$I$222,4,FALSE)</f>
        <v>Legion Of Honor</v>
      </c>
      <c r="AD734" t="str">
        <f>VLOOKUP($AA734,Sheet2!$E$2:$I$222,5,FALSE)</f>
        <v>Daily ~ 5:30am-12am</v>
      </c>
      <c r="AF734" t="s">
        <v>10</v>
      </c>
      <c r="AG734" t="s">
        <v>77</v>
      </c>
      <c r="AH734" t="s">
        <v>89</v>
      </c>
      <c r="AI734" t="str">
        <f>VLOOKUP(AH734,[1]Sheet2!$E$2:$I$222,3,FALSE)</f>
        <v>To Ferry Plaza</v>
      </c>
      <c r="AJ734" t="str">
        <f>VLOOKUP(AH734,[1]Sheet2!$E$2:$I$222,4,FALSE)</f>
        <v>Steuart &amp; Market</v>
      </c>
      <c r="AK734" t="str">
        <f>VLOOKUP(AH734,[1]Sheet2!$E$2:$I$222,5,FALSE)</f>
        <v>Daily ~ 5:30am-12am</v>
      </c>
      <c r="AM734" t="s">
        <v>11</v>
      </c>
      <c r="AN734" t="s">
        <v>77</v>
      </c>
      <c r="AO734" t="s">
        <v>90</v>
      </c>
      <c r="AP734" t="str">
        <f>VLOOKUP(AO734,[1]Sheet2!$E$2:$I$222,3,FALSE)</f>
        <v>To Financial District</v>
      </c>
      <c r="AQ734" t="str">
        <f>VLOOKUP(AO734,[1]Sheet2!$E$2:$I$222,4,FALSE)</f>
        <v>Davis &amp; Market</v>
      </c>
      <c r="AR734" t="str">
        <f>VLOOKUP(AO734,[1]Sheet2!$E$2:$I$222,5,FALSE)</f>
        <v>AM Only: M-F ~ 7am-9am</v>
      </c>
      <c r="AW734" t="e">
        <f>VLOOKUP(AV734,[1]Sheet2!$E$2:$I$222,3,FALSE)</f>
        <v>#N/A</v>
      </c>
      <c r="AX734" t="e">
        <f>VLOOKUP(AV734,[1]Sheet2!$E$2:$I$222,4,FALSE)</f>
        <v>#N/A</v>
      </c>
      <c r="AY734" t="e">
        <f>VLOOKUP(AV734,[1]Sheet2!$E$2:$I$222,5,FALSE)</f>
        <v>#N/A</v>
      </c>
      <c r="BD734" t="e">
        <f>VLOOKUP(BC734,[1]Sheet2!$E$2:$I$222,3,FALSE)</f>
        <v>#N/A</v>
      </c>
      <c r="BE734" t="e">
        <f>VLOOKUP(BC734,[1]Sheet2!$E$2:$I$222,4,FALSE)</f>
        <v>#N/A</v>
      </c>
      <c r="BF734" t="e">
        <f>VLOOKUP(BC734,[1]Sheet2!$E$2:$I$222,5,FALSE)</f>
        <v>#N/A</v>
      </c>
      <c r="BK734" t="e">
        <f>VLOOKUP(BJ734,[1]Sheet2!$E$2:$I$222,3,FALSE)</f>
        <v>#N/A</v>
      </c>
      <c r="BL734" t="e">
        <f>VLOOKUP(BJ734,[1]Sheet2!$E$2:$I$222,4,FALSE)</f>
        <v>#N/A</v>
      </c>
      <c r="BM734" t="e">
        <f>VLOOKUP(BJ734,[1]Sheet2!$E$2:$I$222,5,FALSE)</f>
        <v>#N/A</v>
      </c>
      <c r="BR734" t="e">
        <f>VLOOKUP(BQ734,[1]Sheet2!$E$2:$I$222,3,FALSE)</f>
        <v>#N/A</v>
      </c>
      <c r="BS734" t="e">
        <f>VLOOKUP(BQ734,[1]Sheet2!$E$2:$I$222,4,FALSE)</f>
        <v>#N/A</v>
      </c>
      <c r="BT734" t="e">
        <f>VLOOKUP(BQ734,[1]Sheet2!$E$2:$I$222,5,FALSE)</f>
        <v>#N/A</v>
      </c>
      <c r="BY734" t="e">
        <f>VLOOKUP(BX734,[1]Sheet2!$E$2:$I$222,3,FALSE)</f>
        <v>#N/A</v>
      </c>
      <c r="BZ734" t="e">
        <f>VLOOKUP(BX734,[1]Sheet2!$E$2:$I$222,4,FALSE)</f>
        <v>#N/A</v>
      </c>
      <c r="CA734" t="e">
        <f>VLOOKUP(BX734,[1]Sheet2!$E$2:$I$222,5,FALSE)</f>
        <v>#N/A</v>
      </c>
      <c r="CF734" t="e">
        <f>VLOOKUP(CE734,[1]Sheet2!$E$2:$I$222,3,FALSE)</f>
        <v>#N/A</v>
      </c>
      <c r="CG734" t="e">
        <f>VLOOKUP(CE734,[1]Sheet2!$E$2:$I$222,4,FALSE)</f>
        <v>#N/A</v>
      </c>
      <c r="CH734" t="e">
        <f>VLOOKUP(CE734,[1]Sheet2!$E$2:$I$222,5,FALSE)</f>
        <v>#N/A</v>
      </c>
      <c r="CM734" t="e">
        <f>VLOOKUP(CL734,[1]Sheet2!$E$2:$I$222,3,FALSE)</f>
        <v>#N/A</v>
      </c>
      <c r="CN734" t="e">
        <f>VLOOKUP(CL734,[1]Sheet2!$E$2:$I$222,4,FALSE)</f>
        <v>#N/A</v>
      </c>
      <c r="CO734" t="e">
        <f>VLOOKUP(CL734,[1]Sheet2!$E$2:$I$222,5,FALSE)</f>
        <v>#N/A</v>
      </c>
    </row>
    <row r="735" spans="1:93" x14ac:dyDescent="0.25">
      <c r="A735">
        <v>766</v>
      </c>
      <c r="C735">
        <v>13927</v>
      </c>
      <c r="D735">
        <v>3927</v>
      </c>
      <c r="E735">
        <v>37.773229999999998</v>
      </c>
      <c r="F735">
        <v>-122.50926</v>
      </c>
      <c r="G735" t="s">
        <v>2167</v>
      </c>
      <c r="H735" t="s">
        <v>2168</v>
      </c>
      <c r="I735" t="s">
        <v>727</v>
      </c>
      <c r="J735" t="s">
        <v>1008</v>
      </c>
      <c r="K735" t="s">
        <v>2169</v>
      </c>
      <c r="M735" t="s">
        <v>671</v>
      </c>
      <c r="Q735" t="s">
        <v>672</v>
      </c>
      <c r="R735">
        <v>506</v>
      </c>
      <c r="S735" t="s">
        <v>2170</v>
      </c>
      <c r="T735" t="s">
        <v>1715</v>
      </c>
      <c r="X735">
        <f t="shared" si="11"/>
        <v>8</v>
      </c>
      <c r="Y735" t="s">
        <v>15</v>
      </c>
      <c r="Z735" t="s">
        <v>77</v>
      </c>
      <c r="AA735" t="s">
        <v>93</v>
      </c>
      <c r="AB735" t="str">
        <f>VLOOKUP($AA735,Sheet2!$E$2:$I$222,3,FALSE)</f>
        <v>To Downtown</v>
      </c>
      <c r="AC735" t="str">
        <f>VLOOKUP($AA735,Sheet2!$E$2:$I$222,4,FALSE)</f>
        <v>Transbay Terminal</v>
      </c>
      <c r="AD735" t="str">
        <f>VLOOKUP($AA735,Sheet2!$E$2:$I$222,5,FALSE)</f>
        <v>M-F ~ 7am-7pm</v>
      </c>
      <c r="AF735" t="s">
        <v>15</v>
      </c>
      <c r="AG735" t="s">
        <v>80</v>
      </c>
      <c r="AH735" t="s">
        <v>146</v>
      </c>
      <c r="AI735" t="str">
        <f>VLOOKUP(AH735,[1]Sheet2!$E$2:$I$222,3,FALSE)</f>
        <v>To Ocean Beach</v>
      </c>
      <c r="AJ735" t="str">
        <f>VLOOKUP(AH735,[1]Sheet2!$E$2:$I$222,4,FALSE)</f>
        <v>La Playa &amp; Cabrillo</v>
      </c>
      <c r="AK735" t="str">
        <f>VLOOKUP(AH735,[1]Sheet2!$E$2:$I$222,5,FALSE)</f>
        <v>M-F ~ 7am-7pm</v>
      </c>
      <c r="AM735" t="s">
        <v>26</v>
      </c>
      <c r="AN735" t="s">
        <v>78</v>
      </c>
      <c r="AP735" t="e">
        <f>VLOOKUP(AO735,[1]Sheet2!$E$2:$I$222,3,FALSE)</f>
        <v>#N/A</v>
      </c>
      <c r="AQ735" t="e">
        <f>VLOOKUP(AO735,[1]Sheet2!$E$2:$I$222,4,FALSE)</f>
        <v>#N/A</v>
      </c>
      <c r="AR735" t="e">
        <f>VLOOKUP(AO735,[1]Sheet2!$E$2:$I$222,5,FALSE)</f>
        <v>#N/A</v>
      </c>
      <c r="AT735" t="s">
        <v>26</v>
      </c>
      <c r="AU735" t="s">
        <v>79</v>
      </c>
      <c r="AW735" t="e">
        <f>VLOOKUP(AV735,[1]Sheet2!$E$2:$I$222,3,FALSE)</f>
        <v>#N/A</v>
      </c>
      <c r="AX735" t="e">
        <f>VLOOKUP(AV735,[1]Sheet2!$E$2:$I$222,4,FALSE)</f>
        <v>#N/A</v>
      </c>
      <c r="AY735" t="e">
        <f>VLOOKUP(AV735,[1]Sheet2!$E$2:$I$222,5,FALSE)</f>
        <v>#N/A</v>
      </c>
      <c r="BA735" t="s">
        <v>10</v>
      </c>
      <c r="BB735" t="s">
        <v>77</v>
      </c>
      <c r="BC735" t="s">
        <v>89</v>
      </c>
      <c r="BD735" t="str">
        <f>VLOOKUP(BC735,[1]Sheet2!$E$2:$I$222,3,FALSE)</f>
        <v>To Ferry Plaza</v>
      </c>
      <c r="BE735" t="str">
        <f>VLOOKUP(BC735,[1]Sheet2!$E$2:$I$222,4,FALSE)</f>
        <v>Steuart &amp; Market</v>
      </c>
      <c r="BF735" t="str">
        <f>VLOOKUP(BC735,[1]Sheet2!$E$2:$I$222,5,FALSE)</f>
        <v>Daily ~ 5:30am-12am</v>
      </c>
      <c r="BH735" t="s">
        <v>10</v>
      </c>
      <c r="BI735" t="s">
        <v>80</v>
      </c>
      <c r="BJ735" t="s">
        <v>88</v>
      </c>
      <c r="BK735" t="str">
        <f>VLOOKUP(BJ735,[1]Sheet2!$E$2:$I$222,3,FALSE)</f>
        <v>To Ocean Beach</v>
      </c>
      <c r="BL735" t="str">
        <f>VLOOKUP(BJ735,[1]Sheet2!$E$2:$I$222,4,FALSE)</f>
        <v>La Playa &amp; Cabrillo</v>
      </c>
      <c r="BM735" t="str">
        <f>VLOOKUP(BJ735,[1]Sheet2!$E$2:$I$222,5,FALSE)</f>
        <v>Daily ~ 5:30am-12am</v>
      </c>
      <c r="BO735" t="s">
        <v>11</v>
      </c>
      <c r="BP735" t="s">
        <v>77</v>
      </c>
      <c r="BQ735" t="s">
        <v>90</v>
      </c>
      <c r="BR735" t="str">
        <f>VLOOKUP(BQ735,[1]Sheet2!$E$2:$I$222,3,FALSE)</f>
        <v>To Financial District</v>
      </c>
      <c r="BS735" t="str">
        <f>VLOOKUP(BQ735,[1]Sheet2!$E$2:$I$222,4,FALSE)</f>
        <v>Davis &amp; Market</v>
      </c>
      <c r="BT735" t="str">
        <f>VLOOKUP(BQ735,[1]Sheet2!$E$2:$I$222,5,FALSE)</f>
        <v>AM Only: M-F ~ 7am-9am</v>
      </c>
      <c r="BV735" t="s">
        <v>11</v>
      </c>
      <c r="BW735" t="s">
        <v>80</v>
      </c>
      <c r="BX735" t="s">
        <v>351</v>
      </c>
      <c r="BY735" t="str">
        <f>VLOOKUP(BX735,[1]Sheet2!$E$2:$I$222,3,FALSE)</f>
        <v>To Ocean Beach</v>
      </c>
      <c r="BZ735" t="str">
        <f>VLOOKUP(BX735,[1]Sheet2!$E$2:$I$222,4,FALSE)</f>
        <v>La Playa &amp; Cabrillo</v>
      </c>
      <c r="CA735" t="str">
        <f>VLOOKUP(BX735,[1]Sheet2!$E$2:$I$222,5,FALSE)</f>
        <v>PM Only: M-F ~ 4pm-7pm</v>
      </c>
      <c r="CF735" t="e">
        <f>VLOOKUP(CE735,[1]Sheet2!$E$2:$I$222,3,FALSE)</f>
        <v>#N/A</v>
      </c>
      <c r="CG735" t="e">
        <f>VLOOKUP(CE735,[1]Sheet2!$E$2:$I$222,4,FALSE)</f>
        <v>#N/A</v>
      </c>
      <c r="CH735" t="e">
        <f>VLOOKUP(CE735,[1]Sheet2!$E$2:$I$222,5,FALSE)</f>
        <v>#N/A</v>
      </c>
      <c r="CM735" t="e">
        <f>VLOOKUP(CL735,[1]Sheet2!$E$2:$I$222,3,FALSE)</f>
        <v>#N/A</v>
      </c>
      <c r="CN735" t="e">
        <f>VLOOKUP(CL735,[1]Sheet2!$E$2:$I$222,4,FALSE)</f>
        <v>#N/A</v>
      </c>
      <c r="CO735" t="e">
        <f>VLOOKUP(CL735,[1]Sheet2!$E$2:$I$222,5,FALSE)</f>
        <v>#N/A</v>
      </c>
    </row>
    <row r="736" spans="1:93" x14ac:dyDescent="0.25">
      <c r="A736">
        <v>769</v>
      </c>
      <c r="C736">
        <v>13930</v>
      </c>
      <c r="D736">
        <v>3930</v>
      </c>
      <c r="E736">
        <v>37.74823</v>
      </c>
      <c r="F736">
        <v>-122.40976000000001</v>
      </c>
      <c r="G736" t="s">
        <v>2171</v>
      </c>
      <c r="H736" t="s">
        <v>2172</v>
      </c>
      <c r="I736" t="s">
        <v>729</v>
      </c>
      <c r="J736" t="s">
        <v>843</v>
      </c>
      <c r="K736" t="s">
        <v>2173</v>
      </c>
      <c r="N736" t="s">
        <v>2174</v>
      </c>
      <c r="P736" t="s">
        <v>924</v>
      </c>
      <c r="Q736" t="s">
        <v>672</v>
      </c>
      <c r="R736">
        <v>1128</v>
      </c>
      <c r="S736" t="s">
        <v>958</v>
      </c>
      <c r="X736">
        <f t="shared" si="11"/>
        <v>1</v>
      </c>
      <c r="Y736" t="s">
        <v>23</v>
      </c>
      <c r="Z736" t="s">
        <v>77</v>
      </c>
      <c r="AA736" t="s">
        <v>100</v>
      </c>
      <c r="AB736" t="str">
        <f>VLOOKUP($AA736,Sheet2!$E$2:$I$222,3,FALSE)</f>
        <v>To Nob Hill</v>
      </c>
      <c r="AC736" t="str">
        <f>VLOOKUP($AA736,Sheet2!$E$2:$I$222,4,FALSE)</f>
        <v>Jackson &amp; Van Ness</v>
      </c>
      <c r="AD736" t="str">
        <f>VLOOKUP($AA736,Sheet2!$E$2:$I$222,5,FALSE)</f>
        <v>Daily ~ 6am-12:30am</v>
      </c>
      <c r="AI736" t="e">
        <f>VLOOKUP(AH736,[1]Sheet2!$E$2:$I$222,3,FALSE)</f>
        <v>#N/A</v>
      </c>
      <c r="AJ736" t="e">
        <f>VLOOKUP(AH736,[1]Sheet2!$E$2:$I$222,4,FALSE)</f>
        <v>#N/A</v>
      </c>
      <c r="AK736" t="e">
        <f>VLOOKUP(AH736,[1]Sheet2!$E$2:$I$222,5,FALSE)</f>
        <v>#N/A</v>
      </c>
      <c r="AP736" t="e">
        <f>VLOOKUP(AO736,[1]Sheet2!$E$2:$I$222,3,FALSE)</f>
        <v>#N/A</v>
      </c>
      <c r="AQ736" t="e">
        <f>VLOOKUP(AO736,[1]Sheet2!$E$2:$I$222,4,FALSE)</f>
        <v>#N/A</v>
      </c>
      <c r="AR736" t="e">
        <f>VLOOKUP(AO736,[1]Sheet2!$E$2:$I$222,5,FALSE)</f>
        <v>#N/A</v>
      </c>
      <c r="AW736" t="e">
        <f>VLOOKUP(AV736,[1]Sheet2!$E$2:$I$222,3,FALSE)</f>
        <v>#N/A</v>
      </c>
      <c r="AX736" t="e">
        <f>VLOOKUP(AV736,[1]Sheet2!$E$2:$I$222,4,FALSE)</f>
        <v>#N/A</v>
      </c>
      <c r="AY736" t="e">
        <f>VLOOKUP(AV736,[1]Sheet2!$E$2:$I$222,5,FALSE)</f>
        <v>#N/A</v>
      </c>
      <c r="BD736" t="e">
        <f>VLOOKUP(BC736,[1]Sheet2!$E$2:$I$222,3,FALSE)</f>
        <v>#N/A</v>
      </c>
      <c r="BE736" t="e">
        <f>VLOOKUP(BC736,[1]Sheet2!$E$2:$I$222,4,FALSE)</f>
        <v>#N/A</v>
      </c>
      <c r="BF736" t="e">
        <f>VLOOKUP(BC736,[1]Sheet2!$E$2:$I$222,5,FALSE)</f>
        <v>#N/A</v>
      </c>
      <c r="BK736" t="e">
        <f>VLOOKUP(BJ736,[1]Sheet2!$E$2:$I$222,3,FALSE)</f>
        <v>#N/A</v>
      </c>
      <c r="BL736" t="e">
        <f>VLOOKUP(BJ736,[1]Sheet2!$E$2:$I$222,4,FALSE)</f>
        <v>#N/A</v>
      </c>
      <c r="BM736" t="e">
        <f>VLOOKUP(BJ736,[1]Sheet2!$E$2:$I$222,5,FALSE)</f>
        <v>#N/A</v>
      </c>
      <c r="BR736" t="e">
        <f>VLOOKUP(BQ736,[1]Sheet2!$E$2:$I$222,3,FALSE)</f>
        <v>#N/A</v>
      </c>
      <c r="BS736" t="e">
        <f>VLOOKUP(BQ736,[1]Sheet2!$E$2:$I$222,4,FALSE)</f>
        <v>#N/A</v>
      </c>
      <c r="BT736" t="e">
        <f>VLOOKUP(BQ736,[1]Sheet2!$E$2:$I$222,5,FALSE)</f>
        <v>#N/A</v>
      </c>
      <c r="BY736" t="e">
        <f>VLOOKUP(BX736,[1]Sheet2!$E$2:$I$222,3,FALSE)</f>
        <v>#N/A</v>
      </c>
      <c r="BZ736" t="e">
        <f>VLOOKUP(BX736,[1]Sheet2!$E$2:$I$222,4,FALSE)</f>
        <v>#N/A</v>
      </c>
      <c r="CA736" t="e">
        <f>VLOOKUP(BX736,[1]Sheet2!$E$2:$I$222,5,FALSE)</f>
        <v>#N/A</v>
      </c>
      <c r="CF736" t="e">
        <f>VLOOKUP(CE736,[1]Sheet2!$E$2:$I$222,3,FALSE)</f>
        <v>#N/A</v>
      </c>
      <c r="CG736" t="e">
        <f>VLOOKUP(CE736,[1]Sheet2!$E$2:$I$222,4,FALSE)</f>
        <v>#N/A</v>
      </c>
      <c r="CH736" t="e">
        <f>VLOOKUP(CE736,[1]Sheet2!$E$2:$I$222,5,FALSE)</f>
        <v>#N/A</v>
      </c>
      <c r="CM736" t="e">
        <f>VLOOKUP(CL736,[1]Sheet2!$E$2:$I$222,3,FALSE)</f>
        <v>#N/A</v>
      </c>
      <c r="CN736" t="e">
        <f>VLOOKUP(CL736,[1]Sheet2!$E$2:$I$222,4,FALSE)</f>
        <v>#N/A</v>
      </c>
      <c r="CO736" t="e">
        <f>VLOOKUP(CL736,[1]Sheet2!$E$2:$I$222,5,FALSE)</f>
        <v>#N/A</v>
      </c>
    </row>
    <row r="737" spans="1:93" x14ac:dyDescent="0.25">
      <c r="A737">
        <v>770</v>
      </c>
      <c r="C737">
        <v>13931</v>
      </c>
      <c r="D737">
        <v>3931</v>
      </c>
      <c r="E737">
        <v>37.748339999999999</v>
      </c>
      <c r="F737">
        <v>-122.41407</v>
      </c>
      <c r="G737" t="s">
        <v>2175</v>
      </c>
      <c r="H737" t="s">
        <v>2176</v>
      </c>
      <c r="I737" t="s">
        <v>762</v>
      </c>
      <c r="J737" t="s">
        <v>843</v>
      </c>
      <c r="K737" t="s">
        <v>1020</v>
      </c>
      <c r="P737" t="s">
        <v>924</v>
      </c>
      <c r="Q737" t="s">
        <v>672</v>
      </c>
      <c r="R737" t="s">
        <v>2177</v>
      </c>
      <c r="S737" t="s">
        <v>2178</v>
      </c>
      <c r="X737">
        <f t="shared" si="11"/>
        <v>2</v>
      </c>
      <c r="Y737" t="s">
        <v>43</v>
      </c>
      <c r="Z737" t="s">
        <v>80</v>
      </c>
      <c r="AA737" t="s">
        <v>119</v>
      </c>
      <c r="AB737" t="str">
        <f>VLOOKUP($AA737,Sheet2!$E$2:$I$222,3,FALSE)</f>
        <v>To Mission District</v>
      </c>
      <c r="AC737" t="str">
        <f>VLOOKUP($AA737,Sheet2!$E$2:$I$222,4,FALSE)</f>
        <v>24th St. BART</v>
      </c>
      <c r="AD737" t="str">
        <f>VLOOKUP($AA737,Sheet2!$E$2:$I$222,5,FALSE)</f>
        <v>Daily ~ 6am-12am</v>
      </c>
      <c r="AF737" t="s">
        <v>23</v>
      </c>
      <c r="AG737" t="s">
        <v>80</v>
      </c>
      <c r="AH737" t="s">
        <v>132</v>
      </c>
      <c r="AI737" t="str">
        <f>VLOOKUP(AH737,[1]Sheet2!$E$2:$I$222,3,FALSE)</f>
        <v>To Mission District</v>
      </c>
      <c r="AJ737" t="str">
        <f>VLOOKUP(AH737,[1]Sheet2!$E$2:$I$222,4,FALSE)</f>
        <v>Cesar Chavez &amp; Mission</v>
      </c>
      <c r="AK737" t="str">
        <f>VLOOKUP(AH737,[1]Sheet2!$E$2:$I$222,5,FALSE)</f>
        <v>Daily ~ 5:30am-1am</v>
      </c>
      <c r="AP737" t="e">
        <f>VLOOKUP(AO737,[1]Sheet2!$E$2:$I$222,3,FALSE)</f>
        <v>#N/A</v>
      </c>
      <c r="AQ737" t="e">
        <f>VLOOKUP(AO737,[1]Sheet2!$E$2:$I$222,4,FALSE)</f>
        <v>#N/A</v>
      </c>
      <c r="AR737" t="e">
        <f>VLOOKUP(AO737,[1]Sheet2!$E$2:$I$222,5,FALSE)</f>
        <v>#N/A</v>
      </c>
      <c r="AW737" t="e">
        <f>VLOOKUP(AV737,[1]Sheet2!$E$2:$I$222,3,FALSE)</f>
        <v>#N/A</v>
      </c>
      <c r="AX737" t="e">
        <f>VLOOKUP(AV737,[1]Sheet2!$E$2:$I$222,4,FALSE)</f>
        <v>#N/A</v>
      </c>
      <c r="AY737" t="e">
        <f>VLOOKUP(AV737,[1]Sheet2!$E$2:$I$222,5,FALSE)</f>
        <v>#N/A</v>
      </c>
      <c r="BD737" t="e">
        <f>VLOOKUP(BC737,[1]Sheet2!$E$2:$I$222,3,FALSE)</f>
        <v>#N/A</v>
      </c>
      <c r="BE737" t="e">
        <f>VLOOKUP(BC737,[1]Sheet2!$E$2:$I$222,4,FALSE)</f>
        <v>#N/A</v>
      </c>
      <c r="BF737" t="e">
        <f>VLOOKUP(BC737,[1]Sheet2!$E$2:$I$222,5,FALSE)</f>
        <v>#N/A</v>
      </c>
      <c r="BK737" t="e">
        <f>VLOOKUP(BJ737,[1]Sheet2!$E$2:$I$222,3,FALSE)</f>
        <v>#N/A</v>
      </c>
      <c r="BL737" t="e">
        <f>VLOOKUP(BJ737,[1]Sheet2!$E$2:$I$222,4,FALSE)</f>
        <v>#N/A</v>
      </c>
      <c r="BM737" t="e">
        <f>VLOOKUP(BJ737,[1]Sheet2!$E$2:$I$222,5,FALSE)</f>
        <v>#N/A</v>
      </c>
      <c r="BR737" t="e">
        <f>VLOOKUP(BQ737,[1]Sheet2!$E$2:$I$222,3,FALSE)</f>
        <v>#N/A</v>
      </c>
      <c r="BS737" t="e">
        <f>VLOOKUP(BQ737,[1]Sheet2!$E$2:$I$222,4,FALSE)</f>
        <v>#N/A</v>
      </c>
      <c r="BT737" t="e">
        <f>VLOOKUP(BQ737,[1]Sheet2!$E$2:$I$222,5,FALSE)</f>
        <v>#N/A</v>
      </c>
      <c r="BY737" t="e">
        <f>VLOOKUP(BX737,[1]Sheet2!$E$2:$I$222,3,FALSE)</f>
        <v>#N/A</v>
      </c>
      <c r="BZ737" t="e">
        <f>VLOOKUP(BX737,[1]Sheet2!$E$2:$I$222,4,FALSE)</f>
        <v>#N/A</v>
      </c>
      <c r="CA737" t="e">
        <f>VLOOKUP(BX737,[1]Sheet2!$E$2:$I$222,5,FALSE)</f>
        <v>#N/A</v>
      </c>
      <c r="CF737" t="e">
        <f>VLOOKUP(CE737,[1]Sheet2!$E$2:$I$222,3,FALSE)</f>
        <v>#N/A</v>
      </c>
      <c r="CG737" t="e">
        <f>VLOOKUP(CE737,[1]Sheet2!$E$2:$I$222,4,FALSE)</f>
        <v>#N/A</v>
      </c>
      <c r="CH737" t="e">
        <f>VLOOKUP(CE737,[1]Sheet2!$E$2:$I$222,5,FALSE)</f>
        <v>#N/A</v>
      </c>
      <c r="CM737" t="e">
        <f>VLOOKUP(CL737,[1]Sheet2!$E$2:$I$222,3,FALSE)</f>
        <v>#N/A</v>
      </c>
      <c r="CN737" t="e">
        <f>VLOOKUP(CL737,[1]Sheet2!$E$2:$I$222,4,FALSE)</f>
        <v>#N/A</v>
      </c>
      <c r="CO737" t="e">
        <f>VLOOKUP(CL737,[1]Sheet2!$E$2:$I$222,5,FALSE)</f>
        <v>#N/A</v>
      </c>
    </row>
    <row r="738" spans="1:93" x14ac:dyDescent="0.25">
      <c r="A738">
        <v>771</v>
      </c>
      <c r="C738">
        <v>13932</v>
      </c>
      <c r="D738">
        <v>3932</v>
      </c>
      <c r="E738">
        <v>37.748150000000003</v>
      </c>
      <c r="F738">
        <v>-122.41382</v>
      </c>
      <c r="G738" t="s">
        <v>2175</v>
      </c>
      <c r="H738" t="s">
        <v>2176</v>
      </c>
      <c r="I738" t="s">
        <v>729</v>
      </c>
      <c r="J738" t="s">
        <v>843</v>
      </c>
      <c r="K738" t="s">
        <v>2179</v>
      </c>
      <c r="P738" t="s">
        <v>924</v>
      </c>
      <c r="Q738" t="s">
        <v>672</v>
      </c>
      <c r="R738">
        <v>547</v>
      </c>
      <c r="S738" t="s">
        <v>958</v>
      </c>
      <c r="X738">
        <f t="shared" si="11"/>
        <v>1</v>
      </c>
      <c r="Y738" t="s">
        <v>23</v>
      </c>
      <c r="Z738" t="s">
        <v>77</v>
      </c>
      <c r="AA738" t="s">
        <v>100</v>
      </c>
      <c r="AB738" t="str">
        <f>VLOOKUP($AA738,Sheet2!$E$2:$I$222,3,FALSE)</f>
        <v>To Nob Hill</v>
      </c>
      <c r="AC738" t="str">
        <f>VLOOKUP($AA738,Sheet2!$E$2:$I$222,4,FALSE)</f>
        <v>Jackson &amp; Van Ness</v>
      </c>
      <c r="AD738" t="str">
        <f>VLOOKUP($AA738,Sheet2!$E$2:$I$222,5,FALSE)</f>
        <v>Daily ~ 6am-12:30am</v>
      </c>
      <c r="AI738" t="e">
        <f>VLOOKUP(AH738,[1]Sheet2!$E$2:$I$222,3,FALSE)</f>
        <v>#N/A</v>
      </c>
      <c r="AJ738" t="e">
        <f>VLOOKUP(AH738,[1]Sheet2!$E$2:$I$222,4,FALSE)</f>
        <v>#N/A</v>
      </c>
      <c r="AK738" t="e">
        <f>VLOOKUP(AH738,[1]Sheet2!$E$2:$I$222,5,FALSE)</f>
        <v>#N/A</v>
      </c>
      <c r="AP738" t="e">
        <f>VLOOKUP(AO738,[1]Sheet2!$E$2:$I$222,3,FALSE)</f>
        <v>#N/A</v>
      </c>
      <c r="AQ738" t="e">
        <f>VLOOKUP(AO738,[1]Sheet2!$E$2:$I$222,4,FALSE)</f>
        <v>#N/A</v>
      </c>
      <c r="AR738" t="e">
        <f>VLOOKUP(AO738,[1]Sheet2!$E$2:$I$222,5,FALSE)</f>
        <v>#N/A</v>
      </c>
      <c r="AW738" t="e">
        <f>VLOOKUP(AV738,[1]Sheet2!$E$2:$I$222,3,FALSE)</f>
        <v>#N/A</v>
      </c>
      <c r="AX738" t="e">
        <f>VLOOKUP(AV738,[1]Sheet2!$E$2:$I$222,4,FALSE)</f>
        <v>#N/A</v>
      </c>
      <c r="AY738" t="e">
        <f>VLOOKUP(AV738,[1]Sheet2!$E$2:$I$222,5,FALSE)</f>
        <v>#N/A</v>
      </c>
      <c r="BD738" t="e">
        <f>VLOOKUP(BC738,[1]Sheet2!$E$2:$I$222,3,FALSE)</f>
        <v>#N/A</v>
      </c>
      <c r="BE738" t="e">
        <f>VLOOKUP(BC738,[1]Sheet2!$E$2:$I$222,4,FALSE)</f>
        <v>#N/A</v>
      </c>
      <c r="BF738" t="e">
        <f>VLOOKUP(BC738,[1]Sheet2!$E$2:$I$222,5,FALSE)</f>
        <v>#N/A</v>
      </c>
      <c r="BK738" t="e">
        <f>VLOOKUP(BJ738,[1]Sheet2!$E$2:$I$222,3,FALSE)</f>
        <v>#N/A</v>
      </c>
      <c r="BL738" t="e">
        <f>VLOOKUP(BJ738,[1]Sheet2!$E$2:$I$222,4,FALSE)</f>
        <v>#N/A</v>
      </c>
      <c r="BM738" t="e">
        <f>VLOOKUP(BJ738,[1]Sheet2!$E$2:$I$222,5,FALSE)</f>
        <v>#N/A</v>
      </c>
      <c r="BR738" t="e">
        <f>VLOOKUP(BQ738,[1]Sheet2!$E$2:$I$222,3,FALSE)</f>
        <v>#N/A</v>
      </c>
      <c r="BS738" t="e">
        <f>VLOOKUP(BQ738,[1]Sheet2!$E$2:$I$222,4,FALSE)</f>
        <v>#N/A</v>
      </c>
      <c r="BT738" t="e">
        <f>VLOOKUP(BQ738,[1]Sheet2!$E$2:$I$222,5,FALSE)</f>
        <v>#N/A</v>
      </c>
      <c r="BY738" t="e">
        <f>VLOOKUP(BX738,[1]Sheet2!$E$2:$I$222,3,FALSE)</f>
        <v>#N/A</v>
      </c>
      <c r="BZ738" t="e">
        <f>VLOOKUP(BX738,[1]Sheet2!$E$2:$I$222,4,FALSE)</f>
        <v>#N/A</v>
      </c>
      <c r="CA738" t="e">
        <f>VLOOKUP(BX738,[1]Sheet2!$E$2:$I$222,5,FALSE)</f>
        <v>#N/A</v>
      </c>
      <c r="CF738" t="e">
        <f>VLOOKUP(CE738,[1]Sheet2!$E$2:$I$222,3,FALSE)</f>
        <v>#N/A</v>
      </c>
      <c r="CG738" t="e">
        <f>VLOOKUP(CE738,[1]Sheet2!$E$2:$I$222,4,FALSE)</f>
        <v>#N/A</v>
      </c>
      <c r="CH738" t="e">
        <f>VLOOKUP(CE738,[1]Sheet2!$E$2:$I$222,5,FALSE)</f>
        <v>#N/A</v>
      </c>
      <c r="CM738" t="e">
        <f>VLOOKUP(CL738,[1]Sheet2!$E$2:$I$222,3,FALSE)</f>
        <v>#N/A</v>
      </c>
      <c r="CN738" t="e">
        <f>VLOOKUP(CL738,[1]Sheet2!$E$2:$I$222,4,FALSE)</f>
        <v>#N/A</v>
      </c>
      <c r="CO738" t="e">
        <f>VLOOKUP(CL738,[1]Sheet2!$E$2:$I$222,5,FALSE)</f>
        <v>#N/A</v>
      </c>
    </row>
    <row r="739" spans="1:93" x14ac:dyDescent="0.25">
      <c r="A739">
        <v>773</v>
      </c>
      <c r="C739">
        <v>13934</v>
      </c>
      <c r="D739">
        <v>3934</v>
      </c>
      <c r="E739">
        <v>37.748199999999997</v>
      </c>
      <c r="F739">
        <v>-122.41163</v>
      </c>
      <c r="G739" t="s">
        <v>2180</v>
      </c>
      <c r="H739" t="s">
        <v>2181</v>
      </c>
      <c r="I739" t="s">
        <v>729</v>
      </c>
      <c r="J739" t="s">
        <v>843</v>
      </c>
      <c r="K739" t="s">
        <v>2182</v>
      </c>
      <c r="Q739" t="s">
        <v>672</v>
      </c>
      <c r="R739">
        <v>1130</v>
      </c>
      <c r="S739" t="s">
        <v>958</v>
      </c>
      <c r="X739">
        <f t="shared" si="11"/>
        <v>1</v>
      </c>
      <c r="Y739" t="s">
        <v>23</v>
      </c>
      <c r="Z739" t="s">
        <v>77</v>
      </c>
      <c r="AA739" t="s">
        <v>100</v>
      </c>
      <c r="AB739" t="str">
        <f>VLOOKUP($AA739,Sheet2!$E$2:$I$222,3,FALSE)</f>
        <v>To Nob Hill</v>
      </c>
      <c r="AC739" t="str">
        <f>VLOOKUP($AA739,Sheet2!$E$2:$I$222,4,FALSE)</f>
        <v>Jackson &amp; Van Ness</v>
      </c>
      <c r="AD739" t="str">
        <f>VLOOKUP($AA739,Sheet2!$E$2:$I$222,5,FALSE)</f>
        <v>Daily ~ 6am-12:30am</v>
      </c>
      <c r="AI739" t="e">
        <f>VLOOKUP(AH739,[1]Sheet2!$E$2:$I$222,3,FALSE)</f>
        <v>#N/A</v>
      </c>
      <c r="AJ739" t="e">
        <f>VLOOKUP(AH739,[1]Sheet2!$E$2:$I$222,4,FALSE)</f>
        <v>#N/A</v>
      </c>
      <c r="AK739" t="e">
        <f>VLOOKUP(AH739,[1]Sheet2!$E$2:$I$222,5,FALSE)</f>
        <v>#N/A</v>
      </c>
      <c r="AP739" t="e">
        <f>VLOOKUP(AO739,[1]Sheet2!$E$2:$I$222,3,FALSE)</f>
        <v>#N/A</v>
      </c>
      <c r="AQ739" t="e">
        <f>VLOOKUP(AO739,[1]Sheet2!$E$2:$I$222,4,FALSE)</f>
        <v>#N/A</v>
      </c>
      <c r="AR739" t="e">
        <f>VLOOKUP(AO739,[1]Sheet2!$E$2:$I$222,5,FALSE)</f>
        <v>#N/A</v>
      </c>
      <c r="AW739" t="e">
        <f>VLOOKUP(AV739,[1]Sheet2!$E$2:$I$222,3,FALSE)</f>
        <v>#N/A</v>
      </c>
      <c r="AX739" t="e">
        <f>VLOOKUP(AV739,[1]Sheet2!$E$2:$I$222,4,FALSE)</f>
        <v>#N/A</v>
      </c>
      <c r="AY739" t="e">
        <f>VLOOKUP(AV739,[1]Sheet2!$E$2:$I$222,5,FALSE)</f>
        <v>#N/A</v>
      </c>
      <c r="BD739" t="e">
        <f>VLOOKUP(BC739,[1]Sheet2!$E$2:$I$222,3,FALSE)</f>
        <v>#N/A</v>
      </c>
      <c r="BE739" t="e">
        <f>VLOOKUP(BC739,[1]Sheet2!$E$2:$I$222,4,FALSE)</f>
        <v>#N/A</v>
      </c>
      <c r="BF739" t="e">
        <f>VLOOKUP(BC739,[1]Sheet2!$E$2:$I$222,5,FALSE)</f>
        <v>#N/A</v>
      </c>
      <c r="BK739" t="e">
        <f>VLOOKUP(BJ739,[1]Sheet2!$E$2:$I$222,3,FALSE)</f>
        <v>#N/A</v>
      </c>
      <c r="BL739" t="e">
        <f>VLOOKUP(BJ739,[1]Sheet2!$E$2:$I$222,4,FALSE)</f>
        <v>#N/A</v>
      </c>
      <c r="BM739" t="e">
        <f>VLOOKUP(BJ739,[1]Sheet2!$E$2:$I$222,5,FALSE)</f>
        <v>#N/A</v>
      </c>
      <c r="BR739" t="e">
        <f>VLOOKUP(BQ739,[1]Sheet2!$E$2:$I$222,3,FALSE)</f>
        <v>#N/A</v>
      </c>
      <c r="BS739" t="e">
        <f>VLOOKUP(BQ739,[1]Sheet2!$E$2:$I$222,4,FALSE)</f>
        <v>#N/A</v>
      </c>
      <c r="BT739" t="e">
        <f>VLOOKUP(BQ739,[1]Sheet2!$E$2:$I$222,5,FALSE)</f>
        <v>#N/A</v>
      </c>
      <c r="BY739" t="e">
        <f>VLOOKUP(BX739,[1]Sheet2!$E$2:$I$222,3,FALSE)</f>
        <v>#N/A</v>
      </c>
      <c r="BZ739" t="e">
        <f>VLOOKUP(BX739,[1]Sheet2!$E$2:$I$222,4,FALSE)</f>
        <v>#N/A</v>
      </c>
      <c r="CA739" t="e">
        <f>VLOOKUP(BX739,[1]Sheet2!$E$2:$I$222,5,FALSE)</f>
        <v>#N/A</v>
      </c>
      <c r="CF739" t="e">
        <f>VLOOKUP(CE739,[1]Sheet2!$E$2:$I$222,3,FALSE)</f>
        <v>#N/A</v>
      </c>
      <c r="CG739" t="e">
        <f>VLOOKUP(CE739,[1]Sheet2!$E$2:$I$222,4,FALSE)</f>
        <v>#N/A</v>
      </c>
      <c r="CH739" t="e">
        <f>VLOOKUP(CE739,[1]Sheet2!$E$2:$I$222,5,FALSE)</f>
        <v>#N/A</v>
      </c>
      <c r="CM739" t="e">
        <f>VLOOKUP(CL739,[1]Sheet2!$E$2:$I$222,3,FALSE)</f>
        <v>#N/A</v>
      </c>
      <c r="CN739" t="e">
        <f>VLOOKUP(CL739,[1]Sheet2!$E$2:$I$222,4,FALSE)</f>
        <v>#N/A</v>
      </c>
      <c r="CO739" t="e">
        <f>VLOOKUP(CL739,[1]Sheet2!$E$2:$I$222,5,FALSE)</f>
        <v>#N/A</v>
      </c>
    </row>
    <row r="740" spans="1:93" x14ac:dyDescent="0.25">
      <c r="A740">
        <v>774</v>
      </c>
      <c r="C740">
        <v>13935</v>
      </c>
      <c r="D740">
        <v>3935</v>
      </c>
      <c r="E740">
        <v>37.748269999999998</v>
      </c>
      <c r="F740">
        <v>-122.41791000000001</v>
      </c>
      <c r="G740" t="s">
        <v>2183</v>
      </c>
      <c r="H740" t="s">
        <v>2184</v>
      </c>
      <c r="I740" t="s">
        <v>762</v>
      </c>
      <c r="J740" t="s">
        <v>843</v>
      </c>
      <c r="K740" t="s">
        <v>1213</v>
      </c>
      <c r="M740" t="s">
        <v>671</v>
      </c>
      <c r="Q740" t="s">
        <v>672</v>
      </c>
      <c r="R740" t="s">
        <v>2185</v>
      </c>
      <c r="S740" t="s">
        <v>2186</v>
      </c>
      <c r="X740">
        <f t="shared" si="11"/>
        <v>1</v>
      </c>
      <c r="Y740" t="s">
        <v>43</v>
      </c>
      <c r="Z740" t="s">
        <v>80</v>
      </c>
      <c r="AA740" t="s">
        <v>119</v>
      </c>
      <c r="AB740" t="str">
        <f>VLOOKUP($AA740,Sheet2!$E$2:$I$222,3,FALSE)</f>
        <v>To Mission District</v>
      </c>
      <c r="AC740" t="str">
        <f>VLOOKUP($AA740,Sheet2!$E$2:$I$222,4,FALSE)</f>
        <v>24th St. BART</v>
      </c>
      <c r="AD740" t="str">
        <f>VLOOKUP($AA740,Sheet2!$E$2:$I$222,5,FALSE)</f>
        <v>Daily ~ 6am-12am</v>
      </c>
      <c r="AI740" t="e">
        <f>VLOOKUP(AH740,[1]Sheet2!$E$2:$I$222,3,FALSE)</f>
        <v>#N/A</v>
      </c>
      <c r="AJ740" t="e">
        <f>VLOOKUP(AH740,[1]Sheet2!$E$2:$I$222,4,FALSE)</f>
        <v>#N/A</v>
      </c>
      <c r="AK740" t="e">
        <f>VLOOKUP(AH740,[1]Sheet2!$E$2:$I$222,5,FALSE)</f>
        <v>#N/A</v>
      </c>
      <c r="AP740" t="e">
        <f>VLOOKUP(AO740,[1]Sheet2!$E$2:$I$222,3,FALSE)</f>
        <v>#N/A</v>
      </c>
      <c r="AQ740" t="e">
        <f>VLOOKUP(AO740,[1]Sheet2!$E$2:$I$222,4,FALSE)</f>
        <v>#N/A</v>
      </c>
      <c r="AR740" t="e">
        <f>VLOOKUP(AO740,[1]Sheet2!$E$2:$I$222,5,FALSE)</f>
        <v>#N/A</v>
      </c>
      <c r="AW740" t="e">
        <f>VLOOKUP(AV740,[1]Sheet2!$E$2:$I$222,3,FALSE)</f>
        <v>#N/A</v>
      </c>
      <c r="AX740" t="e">
        <f>VLOOKUP(AV740,[1]Sheet2!$E$2:$I$222,4,FALSE)</f>
        <v>#N/A</v>
      </c>
      <c r="AY740" t="e">
        <f>VLOOKUP(AV740,[1]Sheet2!$E$2:$I$222,5,FALSE)</f>
        <v>#N/A</v>
      </c>
      <c r="BD740" t="e">
        <f>VLOOKUP(BC740,[1]Sheet2!$E$2:$I$222,3,FALSE)</f>
        <v>#N/A</v>
      </c>
      <c r="BE740" t="e">
        <f>VLOOKUP(BC740,[1]Sheet2!$E$2:$I$222,4,FALSE)</f>
        <v>#N/A</v>
      </c>
      <c r="BF740" t="e">
        <f>VLOOKUP(BC740,[1]Sheet2!$E$2:$I$222,5,FALSE)</f>
        <v>#N/A</v>
      </c>
      <c r="BK740" t="e">
        <f>VLOOKUP(BJ740,[1]Sheet2!$E$2:$I$222,3,FALSE)</f>
        <v>#N/A</v>
      </c>
      <c r="BL740" t="e">
        <f>VLOOKUP(BJ740,[1]Sheet2!$E$2:$I$222,4,FALSE)</f>
        <v>#N/A</v>
      </c>
      <c r="BM740" t="e">
        <f>VLOOKUP(BJ740,[1]Sheet2!$E$2:$I$222,5,FALSE)</f>
        <v>#N/A</v>
      </c>
      <c r="BR740" t="e">
        <f>VLOOKUP(BQ740,[1]Sheet2!$E$2:$I$222,3,FALSE)</f>
        <v>#N/A</v>
      </c>
      <c r="BS740" t="e">
        <f>VLOOKUP(BQ740,[1]Sheet2!$E$2:$I$222,4,FALSE)</f>
        <v>#N/A</v>
      </c>
      <c r="BT740" t="e">
        <f>VLOOKUP(BQ740,[1]Sheet2!$E$2:$I$222,5,FALSE)</f>
        <v>#N/A</v>
      </c>
      <c r="BY740" t="e">
        <f>VLOOKUP(BX740,[1]Sheet2!$E$2:$I$222,3,FALSE)</f>
        <v>#N/A</v>
      </c>
      <c r="BZ740" t="e">
        <f>VLOOKUP(BX740,[1]Sheet2!$E$2:$I$222,4,FALSE)</f>
        <v>#N/A</v>
      </c>
      <c r="CA740" t="e">
        <f>VLOOKUP(BX740,[1]Sheet2!$E$2:$I$222,5,FALSE)</f>
        <v>#N/A</v>
      </c>
      <c r="CF740" t="e">
        <f>VLOOKUP(CE740,[1]Sheet2!$E$2:$I$222,3,FALSE)</f>
        <v>#N/A</v>
      </c>
      <c r="CG740" t="e">
        <f>VLOOKUP(CE740,[1]Sheet2!$E$2:$I$222,4,FALSE)</f>
        <v>#N/A</v>
      </c>
      <c r="CH740" t="e">
        <f>VLOOKUP(CE740,[1]Sheet2!$E$2:$I$222,5,FALSE)</f>
        <v>#N/A</v>
      </c>
      <c r="CM740" t="e">
        <f>VLOOKUP(CL740,[1]Sheet2!$E$2:$I$222,3,FALSE)</f>
        <v>#N/A</v>
      </c>
      <c r="CN740" t="e">
        <f>VLOOKUP(CL740,[1]Sheet2!$E$2:$I$222,4,FALSE)</f>
        <v>#N/A</v>
      </c>
      <c r="CO740" t="e">
        <f>VLOOKUP(CL740,[1]Sheet2!$E$2:$I$222,5,FALSE)</f>
        <v>#N/A</v>
      </c>
    </row>
    <row r="741" spans="1:93" x14ac:dyDescent="0.25">
      <c r="A741">
        <v>775</v>
      </c>
      <c r="C741">
        <v>13936</v>
      </c>
      <c r="D741">
        <v>3936</v>
      </c>
      <c r="E741">
        <v>37.748309999999996</v>
      </c>
      <c r="F741">
        <v>-122.41571999999999</v>
      </c>
      <c r="G741" t="s">
        <v>2187</v>
      </c>
      <c r="H741" t="s">
        <v>2188</v>
      </c>
      <c r="I741" t="s">
        <v>727</v>
      </c>
      <c r="J741" t="s">
        <v>843</v>
      </c>
      <c r="K741" t="s">
        <v>1081</v>
      </c>
      <c r="Q741" t="s">
        <v>672</v>
      </c>
      <c r="R741" t="s">
        <v>2189</v>
      </c>
      <c r="S741" t="s">
        <v>2178</v>
      </c>
      <c r="X741">
        <f t="shared" si="11"/>
        <v>2</v>
      </c>
      <c r="Y741" t="s">
        <v>43</v>
      </c>
      <c r="Z741" t="s">
        <v>80</v>
      </c>
      <c r="AA741" t="s">
        <v>119</v>
      </c>
      <c r="AB741" t="str">
        <f>VLOOKUP($AA741,Sheet2!$E$2:$I$222,3,FALSE)</f>
        <v>To Mission District</v>
      </c>
      <c r="AC741" t="str">
        <f>VLOOKUP($AA741,Sheet2!$E$2:$I$222,4,FALSE)</f>
        <v>24th St. BART</v>
      </c>
      <c r="AD741" t="str">
        <f>VLOOKUP($AA741,Sheet2!$E$2:$I$222,5,FALSE)</f>
        <v>Daily ~ 6am-12am</v>
      </c>
      <c r="AF741" t="s">
        <v>23</v>
      </c>
      <c r="AG741" t="s">
        <v>80</v>
      </c>
      <c r="AH741" t="s">
        <v>132</v>
      </c>
      <c r="AI741" t="str">
        <f>VLOOKUP(AH741,[1]Sheet2!$E$2:$I$222,3,FALSE)</f>
        <v>To Mission District</v>
      </c>
      <c r="AJ741" t="str">
        <f>VLOOKUP(AH741,[1]Sheet2!$E$2:$I$222,4,FALSE)</f>
        <v>Cesar Chavez &amp; Mission</v>
      </c>
      <c r="AK741" t="str">
        <f>VLOOKUP(AH741,[1]Sheet2!$E$2:$I$222,5,FALSE)</f>
        <v>Daily ~ 5:30am-1am</v>
      </c>
      <c r="AP741" t="e">
        <f>VLOOKUP(AO741,[1]Sheet2!$E$2:$I$222,3,FALSE)</f>
        <v>#N/A</v>
      </c>
      <c r="AQ741" t="e">
        <f>VLOOKUP(AO741,[1]Sheet2!$E$2:$I$222,4,FALSE)</f>
        <v>#N/A</v>
      </c>
      <c r="AR741" t="e">
        <f>VLOOKUP(AO741,[1]Sheet2!$E$2:$I$222,5,FALSE)</f>
        <v>#N/A</v>
      </c>
      <c r="AW741" t="e">
        <f>VLOOKUP(AV741,[1]Sheet2!$E$2:$I$222,3,FALSE)</f>
        <v>#N/A</v>
      </c>
      <c r="AX741" t="e">
        <f>VLOOKUP(AV741,[1]Sheet2!$E$2:$I$222,4,FALSE)</f>
        <v>#N/A</v>
      </c>
      <c r="AY741" t="e">
        <f>VLOOKUP(AV741,[1]Sheet2!$E$2:$I$222,5,FALSE)</f>
        <v>#N/A</v>
      </c>
      <c r="BD741" t="e">
        <f>VLOOKUP(BC741,[1]Sheet2!$E$2:$I$222,3,FALSE)</f>
        <v>#N/A</v>
      </c>
      <c r="BE741" t="e">
        <f>VLOOKUP(BC741,[1]Sheet2!$E$2:$I$222,4,FALSE)</f>
        <v>#N/A</v>
      </c>
      <c r="BF741" t="e">
        <f>VLOOKUP(BC741,[1]Sheet2!$E$2:$I$222,5,FALSE)</f>
        <v>#N/A</v>
      </c>
      <c r="BK741" t="e">
        <f>VLOOKUP(BJ741,[1]Sheet2!$E$2:$I$222,3,FALSE)</f>
        <v>#N/A</v>
      </c>
      <c r="BL741" t="e">
        <f>VLOOKUP(BJ741,[1]Sheet2!$E$2:$I$222,4,FALSE)</f>
        <v>#N/A</v>
      </c>
      <c r="BM741" t="e">
        <f>VLOOKUP(BJ741,[1]Sheet2!$E$2:$I$222,5,FALSE)</f>
        <v>#N/A</v>
      </c>
      <c r="BR741" t="e">
        <f>VLOOKUP(BQ741,[1]Sheet2!$E$2:$I$222,3,FALSE)</f>
        <v>#N/A</v>
      </c>
      <c r="BS741" t="e">
        <f>VLOOKUP(BQ741,[1]Sheet2!$E$2:$I$222,4,FALSE)</f>
        <v>#N/A</v>
      </c>
      <c r="BT741" t="e">
        <f>VLOOKUP(BQ741,[1]Sheet2!$E$2:$I$222,5,FALSE)</f>
        <v>#N/A</v>
      </c>
      <c r="BY741" t="e">
        <f>VLOOKUP(BX741,[1]Sheet2!$E$2:$I$222,3,FALSE)</f>
        <v>#N/A</v>
      </c>
      <c r="BZ741" t="e">
        <f>VLOOKUP(BX741,[1]Sheet2!$E$2:$I$222,4,FALSE)</f>
        <v>#N/A</v>
      </c>
      <c r="CA741" t="e">
        <f>VLOOKUP(BX741,[1]Sheet2!$E$2:$I$222,5,FALSE)</f>
        <v>#N/A</v>
      </c>
      <c r="CF741" t="e">
        <f>VLOOKUP(CE741,[1]Sheet2!$E$2:$I$222,3,FALSE)</f>
        <v>#N/A</v>
      </c>
      <c r="CG741" t="e">
        <f>VLOOKUP(CE741,[1]Sheet2!$E$2:$I$222,4,FALSE)</f>
        <v>#N/A</v>
      </c>
      <c r="CH741" t="e">
        <f>VLOOKUP(CE741,[1]Sheet2!$E$2:$I$222,5,FALSE)</f>
        <v>#N/A</v>
      </c>
      <c r="CM741" t="e">
        <f>VLOOKUP(CL741,[1]Sheet2!$E$2:$I$222,3,FALSE)</f>
        <v>#N/A</v>
      </c>
      <c r="CN741" t="e">
        <f>VLOOKUP(CL741,[1]Sheet2!$E$2:$I$222,4,FALSE)</f>
        <v>#N/A</v>
      </c>
      <c r="CO741" t="e">
        <f>VLOOKUP(CL741,[1]Sheet2!$E$2:$I$222,5,FALSE)</f>
        <v>#N/A</v>
      </c>
    </row>
    <row r="742" spans="1:93" x14ac:dyDescent="0.25">
      <c r="A742">
        <v>779</v>
      </c>
      <c r="C742">
        <v>13940</v>
      </c>
      <c r="D742">
        <v>3940</v>
      </c>
      <c r="E742">
        <v>37.800049999999999</v>
      </c>
      <c r="F742">
        <v>-122.44271000000001</v>
      </c>
      <c r="G742" t="s">
        <v>2190</v>
      </c>
      <c r="H742" t="s">
        <v>2191</v>
      </c>
      <c r="I742" t="s">
        <v>727</v>
      </c>
      <c r="J742" t="s">
        <v>669</v>
      </c>
      <c r="K742" t="s">
        <v>670</v>
      </c>
      <c r="Q742" t="s">
        <v>672</v>
      </c>
      <c r="S742" t="s">
        <v>831</v>
      </c>
      <c r="X742">
        <f t="shared" si="11"/>
        <v>2</v>
      </c>
      <c r="Y742" t="s">
        <v>13</v>
      </c>
      <c r="Z742" t="s">
        <v>79</v>
      </c>
      <c r="AB742" t="e">
        <f>VLOOKUP($AA742,Sheet2!$E$2:$I$222,3,FALSE)</f>
        <v>#N/A</v>
      </c>
      <c r="AC742" t="e">
        <f>VLOOKUP($AA742,Sheet2!$E$2:$I$222,4,FALSE)</f>
        <v>#N/A</v>
      </c>
      <c r="AD742" t="e">
        <f>VLOOKUP($AA742,Sheet2!$E$2:$I$222,5,FALSE)</f>
        <v>#N/A</v>
      </c>
      <c r="AF742" t="s">
        <v>16</v>
      </c>
      <c r="AG742" t="s">
        <v>80</v>
      </c>
      <c r="AH742" t="s">
        <v>94</v>
      </c>
      <c r="AI742" t="str">
        <f>VLOOKUP(AH742,[1]Sheet2!$E$2:$I$222,3,FALSE)</f>
        <v>To Marina District</v>
      </c>
      <c r="AJ742" t="str">
        <f>VLOOKUP(AH742,[1]Sheet2!$E$2:$I$222,4,FALSE)</f>
        <v>Divisadero &amp; Chestnut</v>
      </c>
      <c r="AK742" t="str">
        <f>VLOOKUP(AH742,[1]Sheet2!$E$2:$I$222,5,FALSE)</f>
        <v>PM Only: M-F ~ 4pm-7pm</v>
      </c>
      <c r="AP742" t="e">
        <f>VLOOKUP(AO742,[1]Sheet2!$E$2:$I$222,3,FALSE)</f>
        <v>#N/A</v>
      </c>
      <c r="AQ742" t="e">
        <f>VLOOKUP(AO742,[1]Sheet2!$E$2:$I$222,4,FALSE)</f>
        <v>#N/A</v>
      </c>
      <c r="AR742" t="e">
        <f>VLOOKUP(AO742,[1]Sheet2!$E$2:$I$222,5,FALSE)</f>
        <v>#N/A</v>
      </c>
      <c r="AW742" t="e">
        <f>VLOOKUP(AV742,[1]Sheet2!$E$2:$I$222,3,FALSE)</f>
        <v>#N/A</v>
      </c>
      <c r="AX742" t="e">
        <f>VLOOKUP(AV742,[1]Sheet2!$E$2:$I$222,4,FALSE)</f>
        <v>#N/A</v>
      </c>
      <c r="AY742" t="e">
        <f>VLOOKUP(AV742,[1]Sheet2!$E$2:$I$222,5,FALSE)</f>
        <v>#N/A</v>
      </c>
      <c r="BD742" t="e">
        <f>VLOOKUP(BC742,[1]Sheet2!$E$2:$I$222,3,FALSE)</f>
        <v>#N/A</v>
      </c>
      <c r="BE742" t="e">
        <f>VLOOKUP(BC742,[1]Sheet2!$E$2:$I$222,4,FALSE)</f>
        <v>#N/A</v>
      </c>
      <c r="BF742" t="e">
        <f>VLOOKUP(BC742,[1]Sheet2!$E$2:$I$222,5,FALSE)</f>
        <v>#N/A</v>
      </c>
      <c r="BK742" t="e">
        <f>VLOOKUP(BJ742,[1]Sheet2!$E$2:$I$222,3,FALSE)</f>
        <v>#N/A</v>
      </c>
      <c r="BL742" t="e">
        <f>VLOOKUP(BJ742,[1]Sheet2!$E$2:$I$222,4,FALSE)</f>
        <v>#N/A</v>
      </c>
      <c r="BM742" t="e">
        <f>VLOOKUP(BJ742,[1]Sheet2!$E$2:$I$222,5,FALSE)</f>
        <v>#N/A</v>
      </c>
      <c r="BR742" t="e">
        <f>VLOOKUP(BQ742,[1]Sheet2!$E$2:$I$222,3,FALSE)</f>
        <v>#N/A</v>
      </c>
      <c r="BS742" t="e">
        <f>VLOOKUP(BQ742,[1]Sheet2!$E$2:$I$222,4,FALSE)</f>
        <v>#N/A</v>
      </c>
      <c r="BT742" t="e">
        <f>VLOOKUP(BQ742,[1]Sheet2!$E$2:$I$222,5,FALSE)</f>
        <v>#N/A</v>
      </c>
      <c r="BY742" t="e">
        <f>VLOOKUP(BX742,[1]Sheet2!$E$2:$I$222,3,FALSE)</f>
        <v>#N/A</v>
      </c>
      <c r="BZ742" t="e">
        <f>VLOOKUP(BX742,[1]Sheet2!$E$2:$I$222,4,FALSE)</f>
        <v>#N/A</v>
      </c>
      <c r="CA742" t="e">
        <f>VLOOKUP(BX742,[1]Sheet2!$E$2:$I$222,5,FALSE)</f>
        <v>#N/A</v>
      </c>
      <c r="CF742" t="e">
        <f>VLOOKUP(CE742,[1]Sheet2!$E$2:$I$222,3,FALSE)</f>
        <v>#N/A</v>
      </c>
      <c r="CG742" t="e">
        <f>VLOOKUP(CE742,[1]Sheet2!$E$2:$I$222,4,FALSE)</f>
        <v>#N/A</v>
      </c>
      <c r="CH742" t="e">
        <f>VLOOKUP(CE742,[1]Sheet2!$E$2:$I$222,5,FALSE)</f>
        <v>#N/A</v>
      </c>
      <c r="CM742" t="e">
        <f>VLOOKUP(CL742,[1]Sheet2!$E$2:$I$222,3,FALSE)</f>
        <v>#N/A</v>
      </c>
      <c r="CN742" t="e">
        <f>VLOOKUP(CL742,[1]Sheet2!$E$2:$I$222,4,FALSE)</f>
        <v>#N/A</v>
      </c>
      <c r="CO742" t="e">
        <f>VLOOKUP(CL742,[1]Sheet2!$E$2:$I$222,5,FALSE)</f>
        <v>#N/A</v>
      </c>
    </row>
    <row r="743" spans="1:93" x14ac:dyDescent="0.25">
      <c r="A743">
        <v>780</v>
      </c>
      <c r="C743">
        <v>13941</v>
      </c>
      <c r="D743">
        <v>3941</v>
      </c>
      <c r="E743">
        <v>37.800890000000003</v>
      </c>
      <c r="F743">
        <v>-122.43608</v>
      </c>
      <c r="G743" t="s">
        <v>2192</v>
      </c>
      <c r="H743" t="s">
        <v>2193</v>
      </c>
      <c r="I743" t="s">
        <v>727</v>
      </c>
      <c r="J743" t="s">
        <v>669</v>
      </c>
      <c r="K743" t="s">
        <v>1505</v>
      </c>
      <c r="M743" t="s">
        <v>671</v>
      </c>
      <c r="N743" t="s">
        <v>2194</v>
      </c>
      <c r="Q743" t="s">
        <v>672</v>
      </c>
      <c r="R743">
        <v>521</v>
      </c>
      <c r="S743" t="s">
        <v>831</v>
      </c>
      <c r="T743" t="s">
        <v>2195</v>
      </c>
      <c r="X743">
        <f t="shared" si="11"/>
        <v>2</v>
      </c>
      <c r="Y743" t="s">
        <v>13</v>
      </c>
      <c r="Z743" t="s">
        <v>79</v>
      </c>
      <c r="AB743" t="e">
        <f>VLOOKUP($AA743,Sheet2!$E$2:$I$222,3,FALSE)</f>
        <v>#N/A</v>
      </c>
      <c r="AC743" t="e">
        <f>VLOOKUP($AA743,Sheet2!$E$2:$I$222,4,FALSE)</f>
        <v>#N/A</v>
      </c>
      <c r="AD743" t="e">
        <f>VLOOKUP($AA743,Sheet2!$E$2:$I$222,5,FALSE)</f>
        <v>#N/A</v>
      </c>
      <c r="AF743" t="s">
        <v>16</v>
      </c>
      <c r="AG743" t="s">
        <v>80</v>
      </c>
      <c r="AH743" t="s">
        <v>94</v>
      </c>
      <c r="AI743" t="str">
        <f>VLOOKUP(AH743,[1]Sheet2!$E$2:$I$222,3,FALSE)</f>
        <v>To Marina District</v>
      </c>
      <c r="AJ743" t="str">
        <f>VLOOKUP(AH743,[1]Sheet2!$E$2:$I$222,4,FALSE)</f>
        <v>Divisadero &amp; Chestnut</v>
      </c>
      <c r="AK743" t="str">
        <f>VLOOKUP(AH743,[1]Sheet2!$E$2:$I$222,5,FALSE)</f>
        <v>PM Only: M-F ~ 4pm-7pm</v>
      </c>
      <c r="AP743" t="e">
        <f>VLOOKUP(AO743,[1]Sheet2!$E$2:$I$222,3,FALSE)</f>
        <v>#N/A</v>
      </c>
      <c r="AQ743" t="e">
        <f>VLOOKUP(AO743,[1]Sheet2!$E$2:$I$222,4,FALSE)</f>
        <v>#N/A</v>
      </c>
      <c r="AR743" t="e">
        <f>VLOOKUP(AO743,[1]Sheet2!$E$2:$I$222,5,FALSE)</f>
        <v>#N/A</v>
      </c>
      <c r="AW743" t="e">
        <f>VLOOKUP(AV743,[1]Sheet2!$E$2:$I$222,3,FALSE)</f>
        <v>#N/A</v>
      </c>
      <c r="AX743" t="e">
        <f>VLOOKUP(AV743,[1]Sheet2!$E$2:$I$222,4,FALSE)</f>
        <v>#N/A</v>
      </c>
      <c r="AY743" t="e">
        <f>VLOOKUP(AV743,[1]Sheet2!$E$2:$I$222,5,FALSE)</f>
        <v>#N/A</v>
      </c>
      <c r="BD743" t="e">
        <f>VLOOKUP(BC743,[1]Sheet2!$E$2:$I$222,3,FALSE)</f>
        <v>#N/A</v>
      </c>
      <c r="BE743" t="e">
        <f>VLOOKUP(BC743,[1]Sheet2!$E$2:$I$222,4,FALSE)</f>
        <v>#N/A</v>
      </c>
      <c r="BF743" t="e">
        <f>VLOOKUP(BC743,[1]Sheet2!$E$2:$I$222,5,FALSE)</f>
        <v>#N/A</v>
      </c>
      <c r="BK743" t="e">
        <f>VLOOKUP(BJ743,[1]Sheet2!$E$2:$I$222,3,FALSE)</f>
        <v>#N/A</v>
      </c>
      <c r="BL743" t="e">
        <f>VLOOKUP(BJ743,[1]Sheet2!$E$2:$I$222,4,FALSE)</f>
        <v>#N/A</v>
      </c>
      <c r="BM743" t="e">
        <f>VLOOKUP(BJ743,[1]Sheet2!$E$2:$I$222,5,FALSE)</f>
        <v>#N/A</v>
      </c>
      <c r="BR743" t="e">
        <f>VLOOKUP(BQ743,[1]Sheet2!$E$2:$I$222,3,FALSE)</f>
        <v>#N/A</v>
      </c>
      <c r="BS743" t="e">
        <f>VLOOKUP(BQ743,[1]Sheet2!$E$2:$I$222,4,FALSE)</f>
        <v>#N/A</v>
      </c>
      <c r="BT743" t="e">
        <f>VLOOKUP(BQ743,[1]Sheet2!$E$2:$I$222,5,FALSE)</f>
        <v>#N/A</v>
      </c>
      <c r="BY743" t="e">
        <f>VLOOKUP(BX743,[1]Sheet2!$E$2:$I$222,3,FALSE)</f>
        <v>#N/A</v>
      </c>
      <c r="BZ743" t="e">
        <f>VLOOKUP(BX743,[1]Sheet2!$E$2:$I$222,4,FALSE)</f>
        <v>#N/A</v>
      </c>
      <c r="CA743" t="e">
        <f>VLOOKUP(BX743,[1]Sheet2!$E$2:$I$222,5,FALSE)</f>
        <v>#N/A</v>
      </c>
      <c r="CF743" t="e">
        <f>VLOOKUP(CE743,[1]Sheet2!$E$2:$I$222,3,FALSE)</f>
        <v>#N/A</v>
      </c>
      <c r="CG743" t="e">
        <f>VLOOKUP(CE743,[1]Sheet2!$E$2:$I$222,4,FALSE)</f>
        <v>#N/A</v>
      </c>
      <c r="CH743" t="e">
        <f>VLOOKUP(CE743,[1]Sheet2!$E$2:$I$222,5,FALSE)</f>
        <v>#N/A</v>
      </c>
      <c r="CM743" t="e">
        <f>VLOOKUP(CL743,[1]Sheet2!$E$2:$I$222,3,FALSE)</f>
        <v>#N/A</v>
      </c>
      <c r="CN743" t="e">
        <f>VLOOKUP(CL743,[1]Sheet2!$E$2:$I$222,4,FALSE)</f>
        <v>#N/A</v>
      </c>
      <c r="CO743" t="e">
        <f>VLOOKUP(CL743,[1]Sheet2!$E$2:$I$222,5,FALSE)</f>
        <v>#N/A</v>
      </c>
    </row>
    <row r="744" spans="1:93" x14ac:dyDescent="0.25">
      <c r="A744">
        <v>781</v>
      </c>
      <c r="C744">
        <v>13942</v>
      </c>
      <c r="D744">
        <v>3942</v>
      </c>
      <c r="E744">
        <v>37.800750000000001</v>
      </c>
      <c r="F744">
        <v>-122.43640000000001</v>
      </c>
      <c r="G744" t="s">
        <v>2192</v>
      </c>
      <c r="H744" t="s">
        <v>2193</v>
      </c>
      <c r="I744" t="s">
        <v>729</v>
      </c>
      <c r="J744" t="s">
        <v>669</v>
      </c>
      <c r="K744" t="s">
        <v>844</v>
      </c>
      <c r="M744" t="s">
        <v>671</v>
      </c>
      <c r="Q744" t="s">
        <v>672</v>
      </c>
      <c r="S744" t="s">
        <v>2196</v>
      </c>
      <c r="X744">
        <f t="shared" si="11"/>
        <v>2</v>
      </c>
      <c r="Y744" t="s">
        <v>13</v>
      </c>
      <c r="Z744" t="s">
        <v>78</v>
      </c>
      <c r="AB744" t="e">
        <f>VLOOKUP($AA744,Sheet2!$E$2:$I$222,3,FALSE)</f>
        <v>#N/A</v>
      </c>
      <c r="AC744" t="e">
        <f>VLOOKUP($AA744,Sheet2!$E$2:$I$222,4,FALSE)</f>
        <v>#N/A</v>
      </c>
      <c r="AD744" t="e">
        <f>VLOOKUP($AA744,Sheet2!$E$2:$I$222,5,FALSE)</f>
        <v>#N/A</v>
      </c>
      <c r="AF744" t="s">
        <v>16</v>
      </c>
      <c r="AG744" t="s">
        <v>77</v>
      </c>
      <c r="AH744" t="s">
        <v>144</v>
      </c>
      <c r="AI744" t="str">
        <f>VLOOKUP(AH744,[1]Sheet2!$E$2:$I$222,3,FALSE)</f>
        <v>To Downtown</v>
      </c>
      <c r="AJ744" t="str">
        <f>VLOOKUP(AH744,[1]Sheet2!$E$2:$I$222,4,FALSE)</f>
        <v>Howard &amp; Spear</v>
      </c>
      <c r="AK744" t="str">
        <f>VLOOKUP(AH744,[1]Sheet2!$E$2:$I$222,5,FALSE)</f>
        <v>AM Only: M-F ~ 6am-9am</v>
      </c>
      <c r="AP744" t="e">
        <f>VLOOKUP(AO744,[1]Sheet2!$E$2:$I$222,3,FALSE)</f>
        <v>#N/A</v>
      </c>
      <c r="AQ744" t="e">
        <f>VLOOKUP(AO744,[1]Sheet2!$E$2:$I$222,4,FALSE)</f>
        <v>#N/A</v>
      </c>
      <c r="AR744" t="e">
        <f>VLOOKUP(AO744,[1]Sheet2!$E$2:$I$222,5,FALSE)</f>
        <v>#N/A</v>
      </c>
      <c r="AW744" t="e">
        <f>VLOOKUP(AV744,[1]Sheet2!$E$2:$I$222,3,FALSE)</f>
        <v>#N/A</v>
      </c>
      <c r="AX744" t="e">
        <f>VLOOKUP(AV744,[1]Sheet2!$E$2:$I$222,4,FALSE)</f>
        <v>#N/A</v>
      </c>
      <c r="AY744" t="e">
        <f>VLOOKUP(AV744,[1]Sheet2!$E$2:$I$222,5,FALSE)</f>
        <v>#N/A</v>
      </c>
      <c r="BD744" t="e">
        <f>VLOOKUP(BC744,[1]Sheet2!$E$2:$I$222,3,FALSE)</f>
        <v>#N/A</v>
      </c>
      <c r="BE744" t="e">
        <f>VLOOKUP(BC744,[1]Sheet2!$E$2:$I$222,4,FALSE)</f>
        <v>#N/A</v>
      </c>
      <c r="BF744" t="e">
        <f>VLOOKUP(BC744,[1]Sheet2!$E$2:$I$222,5,FALSE)</f>
        <v>#N/A</v>
      </c>
      <c r="BK744" t="e">
        <f>VLOOKUP(BJ744,[1]Sheet2!$E$2:$I$222,3,FALSE)</f>
        <v>#N/A</v>
      </c>
      <c r="BL744" t="e">
        <f>VLOOKUP(BJ744,[1]Sheet2!$E$2:$I$222,4,FALSE)</f>
        <v>#N/A</v>
      </c>
      <c r="BM744" t="e">
        <f>VLOOKUP(BJ744,[1]Sheet2!$E$2:$I$222,5,FALSE)</f>
        <v>#N/A</v>
      </c>
      <c r="BR744" t="e">
        <f>VLOOKUP(BQ744,[1]Sheet2!$E$2:$I$222,3,FALSE)</f>
        <v>#N/A</v>
      </c>
      <c r="BS744" t="e">
        <f>VLOOKUP(BQ744,[1]Sheet2!$E$2:$I$222,4,FALSE)</f>
        <v>#N/A</v>
      </c>
      <c r="BT744" t="e">
        <f>VLOOKUP(BQ744,[1]Sheet2!$E$2:$I$222,5,FALSE)</f>
        <v>#N/A</v>
      </c>
      <c r="BY744" t="e">
        <f>VLOOKUP(BX744,[1]Sheet2!$E$2:$I$222,3,FALSE)</f>
        <v>#N/A</v>
      </c>
      <c r="BZ744" t="e">
        <f>VLOOKUP(BX744,[1]Sheet2!$E$2:$I$222,4,FALSE)</f>
        <v>#N/A</v>
      </c>
      <c r="CA744" t="e">
        <f>VLOOKUP(BX744,[1]Sheet2!$E$2:$I$222,5,FALSE)</f>
        <v>#N/A</v>
      </c>
      <c r="CF744" t="e">
        <f>VLOOKUP(CE744,[1]Sheet2!$E$2:$I$222,3,FALSE)</f>
        <v>#N/A</v>
      </c>
      <c r="CG744" t="e">
        <f>VLOOKUP(CE744,[1]Sheet2!$E$2:$I$222,4,FALSE)</f>
        <v>#N/A</v>
      </c>
      <c r="CH744" t="e">
        <f>VLOOKUP(CE744,[1]Sheet2!$E$2:$I$222,5,FALSE)</f>
        <v>#N/A</v>
      </c>
      <c r="CM744" t="e">
        <f>VLOOKUP(CL744,[1]Sheet2!$E$2:$I$222,3,FALSE)</f>
        <v>#N/A</v>
      </c>
      <c r="CN744" t="e">
        <f>VLOOKUP(CL744,[1]Sheet2!$E$2:$I$222,4,FALSE)</f>
        <v>#N/A</v>
      </c>
      <c r="CO744" t="e">
        <f>VLOOKUP(CL744,[1]Sheet2!$E$2:$I$222,5,FALSE)</f>
        <v>#N/A</v>
      </c>
    </row>
    <row r="745" spans="1:93" x14ac:dyDescent="0.25">
      <c r="A745">
        <v>786</v>
      </c>
      <c r="C745">
        <v>13947</v>
      </c>
      <c r="D745">
        <v>3947</v>
      </c>
      <c r="E745">
        <v>37.801450000000003</v>
      </c>
      <c r="F745">
        <v>-122.43168</v>
      </c>
      <c r="G745" t="s">
        <v>2197</v>
      </c>
      <c r="H745" t="s">
        <v>2198</v>
      </c>
      <c r="I745" t="s">
        <v>762</v>
      </c>
      <c r="J745" t="s">
        <v>669</v>
      </c>
      <c r="K745" t="s">
        <v>711</v>
      </c>
      <c r="N745" t="s">
        <v>2199</v>
      </c>
      <c r="Q745" t="s">
        <v>672</v>
      </c>
      <c r="R745">
        <v>322</v>
      </c>
      <c r="S745" t="s">
        <v>831</v>
      </c>
      <c r="X745">
        <f t="shared" si="11"/>
        <v>2</v>
      </c>
      <c r="Y745" t="s">
        <v>13</v>
      </c>
      <c r="Z745" t="s">
        <v>79</v>
      </c>
      <c r="AB745" t="e">
        <f>VLOOKUP($AA745,Sheet2!$E$2:$I$222,3,FALSE)</f>
        <v>#N/A</v>
      </c>
      <c r="AC745" t="e">
        <f>VLOOKUP($AA745,Sheet2!$E$2:$I$222,4,FALSE)</f>
        <v>#N/A</v>
      </c>
      <c r="AD745" t="e">
        <f>VLOOKUP($AA745,Sheet2!$E$2:$I$222,5,FALSE)</f>
        <v>#N/A</v>
      </c>
      <c r="AF745" t="s">
        <v>16</v>
      </c>
      <c r="AG745" t="s">
        <v>80</v>
      </c>
      <c r="AH745" t="s">
        <v>94</v>
      </c>
      <c r="AI745" t="str">
        <f>VLOOKUP(AH745,[1]Sheet2!$E$2:$I$222,3,FALSE)</f>
        <v>To Marina District</v>
      </c>
      <c r="AJ745" t="str">
        <f>VLOOKUP(AH745,[1]Sheet2!$E$2:$I$222,4,FALSE)</f>
        <v>Divisadero &amp; Chestnut</v>
      </c>
      <c r="AK745" t="str">
        <f>VLOOKUP(AH745,[1]Sheet2!$E$2:$I$222,5,FALSE)</f>
        <v>PM Only: M-F ~ 4pm-7pm</v>
      </c>
      <c r="AP745" t="e">
        <f>VLOOKUP(AO745,[1]Sheet2!$E$2:$I$222,3,FALSE)</f>
        <v>#N/A</v>
      </c>
      <c r="AQ745" t="e">
        <f>VLOOKUP(AO745,[1]Sheet2!$E$2:$I$222,4,FALSE)</f>
        <v>#N/A</v>
      </c>
      <c r="AR745" t="e">
        <f>VLOOKUP(AO745,[1]Sheet2!$E$2:$I$222,5,FALSE)</f>
        <v>#N/A</v>
      </c>
      <c r="AW745" t="e">
        <f>VLOOKUP(AV745,[1]Sheet2!$E$2:$I$222,3,FALSE)</f>
        <v>#N/A</v>
      </c>
      <c r="AX745" t="e">
        <f>VLOOKUP(AV745,[1]Sheet2!$E$2:$I$222,4,FALSE)</f>
        <v>#N/A</v>
      </c>
      <c r="AY745" t="e">
        <f>VLOOKUP(AV745,[1]Sheet2!$E$2:$I$222,5,FALSE)</f>
        <v>#N/A</v>
      </c>
      <c r="BD745" t="e">
        <f>VLOOKUP(BC745,[1]Sheet2!$E$2:$I$222,3,FALSE)</f>
        <v>#N/A</v>
      </c>
      <c r="BE745" t="e">
        <f>VLOOKUP(BC745,[1]Sheet2!$E$2:$I$222,4,FALSE)</f>
        <v>#N/A</v>
      </c>
      <c r="BF745" t="e">
        <f>VLOOKUP(BC745,[1]Sheet2!$E$2:$I$222,5,FALSE)</f>
        <v>#N/A</v>
      </c>
      <c r="BK745" t="e">
        <f>VLOOKUP(BJ745,[1]Sheet2!$E$2:$I$222,3,FALSE)</f>
        <v>#N/A</v>
      </c>
      <c r="BL745" t="e">
        <f>VLOOKUP(BJ745,[1]Sheet2!$E$2:$I$222,4,FALSE)</f>
        <v>#N/A</v>
      </c>
      <c r="BM745" t="e">
        <f>VLOOKUP(BJ745,[1]Sheet2!$E$2:$I$222,5,FALSE)</f>
        <v>#N/A</v>
      </c>
      <c r="BR745" t="e">
        <f>VLOOKUP(BQ745,[1]Sheet2!$E$2:$I$222,3,FALSE)</f>
        <v>#N/A</v>
      </c>
      <c r="BS745" t="e">
        <f>VLOOKUP(BQ745,[1]Sheet2!$E$2:$I$222,4,FALSE)</f>
        <v>#N/A</v>
      </c>
      <c r="BT745" t="e">
        <f>VLOOKUP(BQ745,[1]Sheet2!$E$2:$I$222,5,FALSE)</f>
        <v>#N/A</v>
      </c>
      <c r="BY745" t="e">
        <f>VLOOKUP(BX745,[1]Sheet2!$E$2:$I$222,3,FALSE)</f>
        <v>#N/A</v>
      </c>
      <c r="BZ745" t="e">
        <f>VLOOKUP(BX745,[1]Sheet2!$E$2:$I$222,4,FALSE)</f>
        <v>#N/A</v>
      </c>
      <c r="CA745" t="e">
        <f>VLOOKUP(BX745,[1]Sheet2!$E$2:$I$222,5,FALSE)</f>
        <v>#N/A</v>
      </c>
      <c r="CF745" t="e">
        <f>VLOOKUP(CE745,[1]Sheet2!$E$2:$I$222,3,FALSE)</f>
        <v>#N/A</v>
      </c>
      <c r="CG745" t="e">
        <f>VLOOKUP(CE745,[1]Sheet2!$E$2:$I$222,4,FALSE)</f>
        <v>#N/A</v>
      </c>
      <c r="CH745" t="e">
        <f>VLOOKUP(CE745,[1]Sheet2!$E$2:$I$222,5,FALSE)</f>
        <v>#N/A</v>
      </c>
      <c r="CM745" t="e">
        <f>VLOOKUP(CL745,[1]Sheet2!$E$2:$I$222,3,FALSE)</f>
        <v>#N/A</v>
      </c>
      <c r="CN745" t="e">
        <f>VLOOKUP(CL745,[1]Sheet2!$E$2:$I$222,4,FALSE)</f>
        <v>#N/A</v>
      </c>
      <c r="CO745" t="e">
        <f>VLOOKUP(CL745,[1]Sheet2!$E$2:$I$222,5,FALSE)</f>
        <v>#N/A</v>
      </c>
    </row>
    <row r="746" spans="1:93" x14ac:dyDescent="0.25">
      <c r="A746">
        <v>787</v>
      </c>
      <c r="C746">
        <v>13948</v>
      </c>
      <c r="D746">
        <v>3948</v>
      </c>
      <c r="E746">
        <v>37.801380000000002</v>
      </c>
      <c r="F746">
        <v>-122.43142</v>
      </c>
      <c r="G746" t="s">
        <v>2197</v>
      </c>
      <c r="H746" t="s">
        <v>2198</v>
      </c>
      <c r="I746" t="s">
        <v>729</v>
      </c>
      <c r="J746" t="s">
        <v>669</v>
      </c>
      <c r="K746" t="s">
        <v>698</v>
      </c>
      <c r="Q746" t="s">
        <v>672</v>
      </c>
      <c r="S746" t="s">
        <v>2196</v>
      </c>
      <c r="X746">
        <f t="shared" si="11"/>
        <v>2</v>
      </c>
      <c r="Y746" t="s">
        <v>13</v>
      </c>
      <c r="Z746" t="s">
        <v>78</v>
      </c>
      <c r="AB746" t="e">
        <f>VLOOKUP($AA746,Sheet2!$E$2:$I$222,3,FALSE)</f>
        <v>#N/A</v>
      </c>
      <c r="AC746" t="e">
        <f>VLOOKUP($AA746,Sheet2!$E$2:$I$222,4,FALSE)</f>
        <v>#N/A</v>
      </c>
      <c r="AD746" t="e">
        <f>VLOOKUP($AA746,Sheet2!$E$2:$I$222,5,FALSE)</f>
        <v>#N/A</v>
      </c>
      <c r="AF746" t="s">
        <v>16</v>
      </c>
      <c r="AG746" t="s">
        <v>77</v>
      </c>
      <c r="AH746" t="s">
        <v>144</v>
      </c>
      <c r="AI746" t="str">
        <f>VLOOKUP(AH746,[1]Sheet2!$E$2:$I$222,3,FALSE)</f>
        <v>To Downtown</v>
      </c>
      <c r="AJ746" t="str">
        <f>VLOOKUP(AH746,[1]Sheet2!$E$2:$I$222,4,FALSE)</f>
        <v>Howard &amp; Spear</v>
      </c>
      <c r="AK746" t="str">
        <f>VLOOKUP(AH746,[1]Sheet2!$E$2:$I$222,5,FALSE)</f>
        <v>AM Only: M-F ~ 6am-9am</v>
      </c>
      <c r="AP746" t="e">
        <f>VLOOKUP(AO746,[1]Sheet2!$E$2:$I$222,3,FALSE)</f>
        <v>#N/A</v>
      </c>
      <c r="AQ746" t="e">
        <f>VLOOKUP(AO746,[1]Sheet2!$E$2:$I$222,4,FALSE)</f>
        <v>#N/A</v>
      </c>
      <c r="AR746" t="e">
        <f>VLOOKUP(AO746,[1]Sheet2!$E$2:$I$222,5,FALSE)</f>
        <v>#N/A</v>
      </c>
      <c r="AW746" t="e">
        <f>VLOOKUP(AV746,[1]Sheet2!$E$2:$I$222,3,FALSE)</f>
        <v>#N/A</v>
      </c>
      <c r="AX746" t="e">
        <f>VLOOKUP(AV746,[1]Sheet2!$E$2:$I$222,4,FALSE)</f>
        <v>#N/A</v>
      </c>
      <c r="AY746" t="e">
        <f>VLOOKUP(AV746,[1]Sheet2!$E$2:$I$222,5,FALSE)</f>
        <v>#N/A</v>
      </c>
      <c r="BD746" t="e">
        <f>VLOOKUP(BC746,[1]Sheet2!$E$2:$I$222,3,FALSE)</f>
        <v>#N/A</v>
      </c>
      <c r="BE746" t="e">
        <f>VLOOKUP(BC746,[1]Sheet2!$E$2:$I$222,4,FALSE)</f>
        <v>#N/A</v>
      </c>
      <c r="BF746" t="e">
        <f>VLOOKUP(BC746,[1]Sheet2!$E$2:$I$222,5,FALSE)</f>
        <v>#N/A</v>
      </c>
      <c r="BK746" t="e">
        <f>VLOOKUP(BJ746,[1]Sheet2!$E$2:$I$222,3,FALSE)</f>
        <v>#N/A</v>
      </c>
      <c r="BL746" t="e">
        <f>VLOOKUP(BJ746,[1]Sheet2!$E$2:$I$222,4,FALSE)</f>
        <v>#N/A</v>
      </c>
      <c r="BM746" t="e">
        <f>VLOOKUP(BJ746,[1]Sheet2!$E$2:$I$222,5,FALSE)</f>
        <v>#N/A</v>
      </c>
      <c r="BR746" t="e">
        <f>VLOOKUP(BQ746,[1]Sheet2!$E$2:$I$222,3,FALSE)</f>
        <v>#N/A</v>
      </c>
      <c r="BS746" t="e">
        <f>VLOOKUP(BQ746,[1]Sheet2!$E$2:$I$222,4,FALSE)</f>
        <v>#N/A</v>
      </c>
      <c r="BT746" t="e">
        <f>VLOOKUP(BQ746,[1]Sheet2!$E$2:$I$222,5,FALSE)</f>
        <v>#N/A</v>
      </c>
      <c r="BY746" t="e">
        <f>VLOOKUP(BX746,[1]Sheet2!$E$2:$I$222,3,FALSE)</f>
        <v>#N/A</v>
      </c>
      <c r="BZ746" t="e">
        <f>VLOOKUP(BX746,[1]Sheet2!$E$2:$I$222,4,FALSE)</f>
        <v>#N/A</v>
      </c>
      <c r="CA746" t="e">
        <f>VLOOKUP(BX746,[1]Sheet2!$E$2:$I$222,5,FALSE)</f>
        <v>#N/A</v>
      </c>
      <c r="CF746" t="e">
        <f>VLOOKUP(CE746,[1]Sheet2!$E$2:$I$222,3,FALSE)</f>
        <v>#N/A</v>
      </c>
      <c r="CG746" t="e">
        <f>VLOOKUP(CE746,[1]Sheet2!$E$2:$I$222,4,FALSE)</f>
        <v>#N/A</v>
      </c>
      <c r="CH746" t="e">
        <f>VLOOKUP(CE746,[1]Sheet2!$E$2:$I$222,5,FALSE)</f>
        <v>#N/A</v>
      </c>
      <c r="CM746" t="e">
        <f>VLOOKUP(CL746,[1]Sheet2!$E$2:$I$222,3,FALSE)</f>
        <v>#N/A</v>
      </c>
      <c r="CN746" t="e">
        <f>VLOOKUP(CL746,[1]Sheet2!$E$2:$I$222,4,FALSE)</f>
        <v>#N/A</v>
      </c>
      <c r="CO746" t="e">
        <f>VLOOKUP(CL746,[1]Sheet2!$E$2:$I$222,5,FALSE)</f>
        <v>#N/A</v>
      </c>
    </row>
    <row r="747" spans="1:93" x14ac:dyDescent="0.25">
      <c r="A747">
        <v>791</v>
      </c>
      <c r="C747">
        <v>13952</v>
      </c>
      <c r="D747">
        <v>3952</v>
      </c>
      <c r="E747">
        <v>37.800420000000003</v>
      </c>
      <c r="F747">
        <v>-122.43980999999999</v>
      </c>
      <c r="G747" t="s">
        <v>2200</v>
      </c>
      <c r="H747" t="s">
        <v>2201</v>
      </c>
      <c r="I747" t="s">
        <v>762</v>
      </c>
      <c r="J747" t="s">
        <v>669</v>
      </c>
      <c r="K747" t="s">
        <v>743</v>
      </c>
      <c r="N747" t="s">
        <v>2202</v>
      </c>
      <c r="Q747" t="s">
        <v>672</v>
      </c>
      <c r="R747">
        <v>1370</v>
      </c>
      <c r="S747" t="s">
        <v>831</v>
      </c>
      <c r="X747">
        <f t="shared" si="11"/>
        <v>2</v>
      </c>
      <c r="Y747" t="s">
        <v>13</v>
      </c>
      <c r="Z747" t="s">
        <v>79</v>
      </c>
      <c r="AB747" t="e">
        <f>VLOOKUP($AA747,Sheet2!$E$2:$I$222,3,FALSE)</f>
        <v>#N/A</v>
      </c>
      <c r="AC747" t="e">
        <f>VLOOKUP($AA747,Sheet2!$E$2:$I$222,4,FALSE)</f>
        <v>#N/A</v>
      </c>
      <c r="AD747" t="e">
        <f>VLOOKUP($AA747,Sheet2!$E$2:$I$222,5,FALSE)</f>
        <v>#N/A</v>
      </c>
      <c r="AF747" t="s">
        <v>16</v>
      </c>
      <c r="AG747" t="s">
        <v>80</v>
      </c>
      <c r="AH747" t="s">
        <v>94</v>
      </c>
      <c r="AI747" t="str">
        <f>VLOOKUP(AH747,[1]Sheet2!$E$2:$I$222,3,FALSE)</f>
        <v>To Marina District</v>
      </c>
      <c r="AJ747" t="str">
        <f>VLOOKUP(AH747,[1]Sheet2!$E$2:$I$222,4,FALSE)</f>
        <v>Divisadero &amp; Chestnut</v>
      </c>
      <c r="AK747" t="str">
        <f>VLOOKUP(AH747,[1]Sheet2!$E$2:$I$222,5,FALSE)</f>
        <v>PM Only: M-F ~ 4pm-7pm</v>
      </c>
      <c r="AP747" t="e">
        <f>VLOOKUP(AO747,[1]Sheet2!$E$2:$I$222,3,FALSE)</f>
        <v>#N/A</v>
      </c>
      <c r="AQ747" t="e">
        <f>VLOOKUP(AO747,[1]Sheet2!$E$2:$I$222,4,FALSE)</f>
        <v>#N/A</v>
      </c>
      <c r="AR747" t="e">
        <f>VLOOKUP(AO747,[1]Sheet2!$E$2:$I$222,5,FALSE)</f>
        <v>#N/A</v>
      </c>
      <c r="AW747" t="e">
        <f>VLOOKUP(AV747,[1]Sheet2!$E$2:$I$222,3,FALSE)</f>
        <v>#N/A</v>
      </c>
      <c r="AX747" t="e">
        <f>VLOOKUP(AV747,[1]Sheet2!$E$2:$I$222,4,FALSE)</f>
        <v>#N/A</v>
      </c>
      <c r="AY747" t="e">
        <f>VLOOKUP(AV747,[1]Sheet2!$E$2:$I$222,5,FALSE)</f>
        <v>#N/A</v>
      </c>
      <c r="BD747" t="e">
        <f>VLOOKUP(BC747,[1]Sheet2!$E$2:$I$222,3,FALSE)</f>
        <v>#N/A</v>
      </c>
      <c r="BE747" t="e">
        <f>VLOOKUP(BC747,[1]Sheet2!$E$2:$I$222,4,FALSE)</f>
        <v>#N/A</v>
      </c>
      <c r="BF747" t="e">
        <f>VLOOKUP(BC747,[1]Sheet2!$E$2:$I$222,5,FALSE)</f>
        <v>#N/A</v>
      </c>
      <c r="BK747" t="e">
        <f>VLOOKUP(BJ747,[1]Sheet2!$E$2:$I$222,3,FALSE)</f>
        <v>#N/A</v>
      </c>
      <c r="BL747" t="e">
        <f>VLOOKUP(BJ747,[1]Sheet2!$E$2:$I$222,4,FALSE)</f>
        <v>#N/A</v>
      </c>
      <c r="BM747" t="e">
        <f>VLOOKUP(BJ747,[1]Sheet2!$E$2:$I$222,5,FALSE)</f>
        <v>#N/A</v>
      </c>
      <c r="BR747" t="e">
        <f>VLOOKUP(BQ747,[1]Sheet2!$E$2:$I$222,3,FALSE)</f>
        <v>#N/A</v>
      </c>
      <c r="BS747" t="e">
        <f>VLOOKUP(BQ747,[1]Sheet2!$E$2:$I$222,4,FALSE)</f>
        <v>#N/A</v>
      </c>
      <c r="BT747" t="e">
        <f>VLOOKUP(BQ747,[1]Sheet2!$E$2:$I$222,5,FALSE)</f>
        <v>#N/A</v>
      </c>
      <c r="BY747" t="e">
        <f>VLOOKUP(BX747,[1]Sheet2!$E$2:$I$222,3,FALSE)</f>
        <v>#N/A</v>
      </c>
      <c r="BZ747" t="e">
        <f>VLOOKUP(BX747,[1]Sheet2!$E$2:$I$222,4,FALSE)</f>
        <v>#N/A</v>
      </c>
      <c r="CA747" t="e">
        <f>VLOOKUP(BX747,[1]Sheet2!$E$2:$I$222,5,FALSE)</f>
        <v>#N/A</v>
      </c>
      <c r="CF747" t="e">
        <f>VLOOKUP(CE747,[1]Sheet2!$E$2:$I$222,3,FALSE)</f>
        <v>#N/A</v>
      </c>
      <c r="CG747" t="e">
        <f>VLOOKUP(CE747,[1]Sheet2!$E$2:$I$222,4,FALSE)</f>
        <v>#N/A</v>
      </c>
      <c r="CH747" t="e">
        <f>VLOOKUP(CE747,[1]Sheet2!$E$2:$I$222,5,FALSE)</f>
        <v>#N/A</v>
      </c>
      <c r="CM747" t="e">
        <f>VLOOKUP(CL747,[1]Sheet2!$E$2:$I$222,3,FALSE)</f>
        <v>#N/A</v>
      </c>
      <c r="CN747" t="e">
        <f>VLOOKUP(CL747,[1]Sheet2!$E$2:$I$222,4,FALSE)</f>
        <v>#N/A</v>
      </c>
      <c r="CO747" t="e">
        <f>VLOOKUP(CL747,[1]Sheet2!$E$2:$I$222,5,FALSE)</f>
        <v>#N/A</v>
      </c>
    </row>
    <row r="748" spans="1:93" x14ac:dyDescent="0.25">
      <c r="A748">
        <v>792</v>
      </c>
      <c r="C748">
        <v>13953</v>
      </c>
      <c r="D748">
        <v>3953</v>
      </c>
      <c r="E748">
        <v>37.80039</v>
      </c>
      <c r="F748">
        <v>-122.43917</v>
      </c>
      <c r="G748" t="s">
        <v>2200</v>
      </c>
      <c r="H748" t="s">
        <v>2201</v>
      </c>
      <c r="I748" t="s">
        <v>721</v>
      </c>
      <c r="J748" t="s">
        <v>669</v>
      </c>
      <c r="K748" t="s">
        <v>914</v>
      </c>
      <c r="N748" t="s">
        <v>2203</v>
      </c>
      <c r="Q748" t="s">
        <v>672</v>
      </c>
      <c r="R748">
        <v>1135</v>
      </c>
      <c r="S748" t="s">
        <v>2196</v>
      </c>
      <c r="X748">
        <f t="shared" si="11"/>
        <v>2</v>
      </c>
      <c r="Y748" t="s">
        <v>13</v>
      </c>
      <c r="Z748" t="s">
        <v>78</v>
      </c>
      <c r="AB748" t="e">
        <f>VLOOKUP($AA748,Sheet2!$E$2:$I$222,3,FALSE)</f>
        <v>#N/A</v>
      </c>
      <c r="AC748" t="e">
        <f>VLOOKUP($AA748,Sheet2!$E$2:$I$222,4,FALSE)</f>
        <v>#N/A</v>
      </c>
      <c r="AD748" t="e">
        <f>VLOOKUP($AA748,Sheet2!$E$2:$I$222,5,FALSE)</f>
        <v>#N/A</v>
      </c>
      <c r="AF748" t="s">
        <v>16</v>
      </c>
      <c r="AG748" t="s">
        <v>77</v>
      </c>
      <c r="AH748" t="s">
        <v>144</v>
      </c>
      <c r="AI748" t="str">
        <f>VLOOKUP(AH748,[1]Sheet2!$E$2:$I$222,3,FALSE)</f>
        <v>To Downtown</v>
      </c>
      <c r="AJ748" t="str">
        <f>VLOOKUP(AH748,[1]Sheet2!$E$2:$I$222,4,FALSE)</f>
        <v>Howard &amp; Spear</v>
      </c>
      <c r="AK748" t="str">
        <f>VLOOKUP(AH748,[1]Sheet2!$E$2:$I$222,5,FALSE)</f>
        <v>AM Only: M-F ~ 6am-9am</v>
      </c>
      <c r="AP748" t="e">
        <f>VLOOKUP(AO748,[1]Sheet2!$E$2:$I$222,3,FALSE)</f>
        <v>#N/A</v>
      </c>
      <c r="AQ748" t="e">
        <f>VLOOKUP(AO748,[1]Sheet2!$E$2:$I$222,4,FALSE)</f>
        <v>#N/A</v>
      </c>
      <c r="AR748" t="e">
        <f>VLOOKUP(AO748,[1]Sheet2!$E$2:$I$222,5,FALSE)</f>
        <v>#N/A</v>
      </c>
      <c r="AW748" t="e">
        <f>VLOOKUP(AV748,[1]Sheet2!$E$2:$I$222,3,FALSE)</f>
        <v>#N/A</v>
      </c>
      <c r="AX748" t="e">
        <f>VLOOKUP(AV748,[1]Sheet2!$E$2:$I$222,4,FALSE)</f>
        <v>#N/A</v>
      </c>
      <c r="AY748" t="e">
        <f>VLOOKUP(AV748,[1]Sheet2!$E$2:$I$222,5,FALSE)</f>
        <v>#N/A</v>
      </c>
      <c r="BD748" t="e">
        <f>VLOOKUP(BC748,[1]Sheet2!$E$2:$I$222,3,FALSE)</f>
        <v>#N/A</v>
      </c>
      <c r="BE748" t="e">
        <f>VLOOKUP(BC748,[1]Sheet2!$E$2:$I$222,4,FALSE)</f>
        <v>#N/A</v>
      </c>
      <c r="BF748" t="e">
        <f>VLOOKUP(BC748,[1]Sheet2!$E$2:$I$222,5,FALSE)</f>
        <v>#N/A</v>
      </c>
      <c r="BK748" t="e">
        <f>VLOOKUP(BJ748,[1]Sheet2!$E$2:$I$222,3,FALSE)</f>
        <v>#N/A</v>
      </c>
      <c r="BL748" t="e">
        <f>VLOOKUP(BJ748,[1]Sheet2!$E$2:$I$222,4,FALSE)</f>
        <v>#N/A</v>
      </c>
      <c r="BM748" t="e">
        <f>VLOOKUP(BJ748,[1]Sheet2!$E$2:$I$222,5,FALSE)</f>
        <v>#N/A</v>
      </c>
      <c r="BR748" t="e">
        <f>VLOOKUP(BQ748,[1]Sheet2!$E$2:$I$222,3,FALSE)</f>
        <v>#N/A</v>
      </c>
      <c r="BS748" t="e">
        <f>VLOOKUP(BQ748,[1]Sheet2!$E$2:$I$222,4,FALSE)</f>
        <v>#N/A</v>
      </c>
      <c r="BT748" t="e">
        <f>VLOOKUP(BQ748,[1]Sheet2!$E$2:$I$222,5,FALSE)</f>
        <v>#N/A</v>
      </c>
      <c r="BY748" t="e">
        <f>VLOOKUP(BX748,[1]Sheet2!$E$2:$I$222,3,FALSE)</f>
        <v>#N/A</v>
      </c>
      <c r="BZ748" t="e">
        <f>VLOOKUP(BX748,[1]Sheet2!$E$2:$I$222,4,FALSE)</f>
        <v>#N/A</v>
      </c>
      <c r="CA748" t="e">
        <f>VLOOKUP(BX748,[1]Sheet2!$E$2:$I$222,5,FALSE)</f>
        <v>#N/A</v>
      </c>
      <c r="CF748" t="e">
        <f>VLOOKUP(CE748,[1]Sheet2!$E$2:$I$222,3,FALSE)</f>
        <v>#N/A</v>
      </c>
      <c r="CG748" t="e">
        <f>VLOOKUP(CE748,[1]Sheet2!$E$2:$I$222,4,FALSE)</f>
        <v>#N/A</v>
      </c>
      <c r="CH748" t="e">
        <f>VLOOKUP(CE748,[1]Sheet2!$E$2:$I$222,5,FALSE)</f>
        <v>#N/A</v>
      </c>
      <c r="CM748" t="e">
        <f>VLOOKUP(CL748,[1]Sheet2!$E$2:$I$222,3,FALSE)</f>
        <v>#N/A</v>
      </c>
      <c r="CN748" t="e">
        <f>VLOOKUP(CL748,[1]Sheet2!$E$2:$I$222,4,FALSE)</f>
        <v>#N/A</v>
      </c>
      <c r="CO748" t="e">
        <f>VLOOKUP(CL748,[1]Sheet2!$E$2:$I$222,5,FALSE)</f>
        <v>#N/A</v>
      </c>
    </row>
    <row r="749" spans="1:93" x14ac:dyDescent="0.25">
      <c r="A749">
        <v>795</v>
      </c>
      <c r="C749">
        <v>13956</v>
      </c>
      <c r="D749">
        <v>3956</v>
      </c>
      <c r="E749">
        <v>37.802289999999999</v>
      </c>
      <c r="F749">
        <v>-122.4251</v>
      </c>
      <c r="G749" t="s">
        <v>2204</v>
      </c>
      <c r="H749" t="s">
        <v>2205</v>
      </c>
      <c r="I749" t="s">
        <v>762</v>
      </c>
      <c r="J749" t="s">
        <v>687</v>
      </c>
      <c r="M749" t="s">
        <v>671</v>
      </c>
      <c r="Q749" t="s">
        <v>672</v>
      </c>
      <c r="S749" t="s">
        <v>860</v>
      </c>
      <c r="X749">
        <f t="shared" si="11"/>
        <v>1</v>
      </c>
      <c r="Y749" t="s">
        <v>16</v>
      </c>
      <c r="Z749" t="s">
        <v>80</v>
      </c>
      <c r="AA749" t="s">
        <v>94</v>
      </c>
      <c r="AB749" t="str">
        <f>VLOOKUP($AA749,Sheet2!$E$2:$I$222,3,FALSE)</f>
        <v>To Marina District</v>
      </c>
      <c r="AC749" t="str">
        <f>VLOOKUP($AA749,Sheet2!$E$2:$I$222,4,FALSE)</f>
        <v>Divisadero &amp; Chestnut</v>
      </c>
      <c r="AD749" t="str">
        <f>VLOOKUP($AA749,Sheet2!$E$2:$I$222,5,FALSE)</f>
        <v>PM Only: M-F ~ 4pm-7pm</v>
      </c>
      <c r="AI749" t="e">
        <f>VLOOKUP(AH749,[1]Sheet2!$E$2:$I$222,3,FALSE)</f>
        <v>#N/A</v>
      </c>
      <c r="AJ749" t="e">
        <f>VLOOKUP(AH749,[1]Sheet2!$E$2:$I$222,4,FALSE)</f>
        <v>#N/A</v>
      </c>
      <c r="AK749" t="e">
        <f>VLOOKUP(AH749,[1]Sheet2!$E$2:$I$222,5,FALSE)</f>
        <v>#N/A</v>
      </c>
      <c r="AP749" t="e">
        <f>VLOOKUP(AO749,[1]Sheet2!$E$2:$I$222,3,FALSE)</f>
        <v>#N/A</v>
      </c>
      <c r="AQ749" t="e">
        <f>VLOOKUP(AO749,[1]Sheet2!$E$2:$I$222,4,FALSE)</f>
        <v>#N/A</v>
      </c>
      <c r="AR749" t="e">
        <f>VLOOKUP(AO749,[1]Sheet2!$E$2:$I$222,5,FALSE)</f>
        <v>#N/A</v>
      </c>
      <c r="AW749" t="e">
        <f>VLOOKUP(AV749,[1]Sheet2!$E$2:$I$222,3,FALSE)</f>
        <v>#N/A</v>
      </c>
      <c r="AX749" t="e">
        <f>VLOOKUP(AV749,[1]Sheet2!$E$2:$I$222,4,FALSE)</f>
        <v>#N/A</v>
      </c>
      <c r="AY749" t="e">
        <f>VLOOKUP(AV749,[1]Sheet2!$E$2:$I$222,5,FALSE)</f>
        <v>#N/A</v>
      </c>
      <c r="BD749" t="e">
        <f>VLOOKUP(BC749,[1]Sheet2!$E$2:$I$222,3,FALSE)</f>
        <v>#N/A</v>
      </c>
      <c r="BE749" t="e">
        <f>VLOOKUP(BC749,[1]Sheet2!$E$2:$I$222,4,FALSE)</f>
        <v>#N/A</v>
      </c>
      <c r="BF749" t="e">
        <f>VLOOKUP(BC749,[1]Sheet2!$E$2:$I$222,5,FALSE)</f>
        <v>#N/A</v>
      </c>
      <c r="BK749" t="e">
        <f>VLOOKUP(BJ749,[1]Sheet2!$E$2:$I$222,3,FALSE)</f>
        <v>#N/A</v>
      </c>
      <c r="BL749" t="e">
        <f>VLOOKUP(BJ749,[1]Sheet2!$E$2:$I$222,4,FALSE)</f>
        <v>#N/A</v>
      </c>
      <c r="BM749" t="e">
        <f>VLOOKUP(BJ749,[1]Sheet2!$E$2:$I$222,5,FALSE)</f>
        <v>#N/A</v>
      </c>
      <c r="BR749" t="e">
        <f>VLOOKUP(BQ749,[1]Sheet2!$E$2:$I$222,3,FALSE)</f>
        <v>#N/A</v>
      </c>
      <c r="BS749" t="e">
        <f>VLOOKUP(BQ749,[1]Sheet2!$E$2:$I$222,4,FALSE)</f>
        <v>#N/A</v>
      </c>
      <c r="BT749" t="e">
        <f>VLOOKUP(BQ749,[1]Sheet2!$E$2:$I$222,5,FALSE)</f>
        <v>#N/A</v>
      </c>
      <c r="BY749" t="e">
        <f>VLOOKUP(BX749,[1]Sheet2!$E$2:$I$222,3,FALSE)</f>
        <v>#N/A</v>
      </c>
      <c r="BZ749" t="e">
        <f>VLOOKUP(BX749,[1]Sheet2!$E$2:$I$222,4,FALSE)</f>
        <v>#N/A</v>
      </c>
      <c r="CA749" t="e">
        <f>VLOOKUP(BX749,[1]Sheet2!$E$2:$I$222,5,FALSE)</f>
        <v>#N/A</v>
      </c>
      <c r="CF749" t="e">
        <f>VLOOKUP(CE749,[1]Sheet2!$E$2:$I$222,3,FALSE)</f>
        <v>#N/A</v>
      </c>
      <c r="CG749" t="e">
        <f>VLOOKUP(CE749,[1]Sheet2!$E$2:$I$222,4,FALSE)</f>
        <v>#N/A</v>
      </c>
      <c r="CH749" t="e">
        <f>VLOOKUP(CE749,[1]Sheet2!$E$2:$I$222,5,FALSE)</f>
        <v>#N/A</v>
      </c>
      <c r="CM749" t="e">
        <f>VLOOKUP(CL749,[1]Sheet2!$E$2:$I$222,3,FALSE)</f>
        <v>#N/A</v>
      </c>
      <c r="CN749" t="e">
        <f>VLOOKUP(CL749,[1]Sheet2!$E$2:$I$222,4,FALSE)</f>
        <v>#N/A</v>
      </c>
      <c r="CO749" t="e">
        <f>VLOOKUP(CL749,[1]Sheet2!$E$2:$I$222,5,FALSE)</f>
        <v>#N/A</v>
      </c>
    </row>
    <row r="750" spans="1:93" x14ac:dyDescent="0.25">
      <c r="A750">
        <v>796</v>
      </c>
      <c r="C750">
        <v>13957</v>
      </c>
      <c r="D750">
        <v>3957</v>
      </c>
      <c r="E750">
        <v>37.802199999999999</v>
      </c>
      <c r="F750">
        <v>-122.42494000000001</v>
      </c>
      <c r="G750" t="s">
        <v>2206</v>
      </c>
      <c r="H750" t="s">
        <v>2205</v>
      </c>
      <c r="I750" t="s">
        <v>729</v>
      </c>
      <c r="J750" t="s">
        <v>669</v>
      </c>
      <c r="K750" t="s">
        <v>743</v>
      </c>
      <c r="M750" t="s">
        <v>671</v>
      </c>
      <c r="N750" t="s">
        <v>2207</v>
      </c>
      <c r="Q750" t="s">
        <v>672</v>
      </c>
      <c r="R750">
        <v>1478</v>
      </c>
      <c r="S750" t="s">
        <v>2196</v>
      </c>
      <c r="X750">
        <f t="shared" si="11"/>
        <v>2</v>
      </c>
      <c r="Y750" t="s">
        <v>13</v>
      </c>
      <c r="Z750" t="s">
        <v>78</v>
      </c>
      <c r="AB750" t="e">
        <f>VLOOKUP($AA750,Sheet2!$E$2:$I$222,3,FALSE)</f>
        <v>#N/A</v>
      </c>
      <c r="AC750" t="e">
        <f>VLOOKUP($AA750,Sheet2!$E$2:$I$222,4,FALSE)</f>
        <v>#N/A</v>
      </c>
      <c r="AD750" t="e">
        <f>VLOOKUP($AA750,Sheet2!$E$2:$I$222,5,FALSE)</f>
        <v>#N/A</v>
      </c>
      <c r="AF750" t="s">
        <v>16</v>
      </c>
      <c r="AG750" t="s">
        <v>77</v>
      </c>
      <c r="AH750" t="s">
        <v>144</v>
      </c>
      <c r="AI750" t="str">
        <f>VLOOKUP(AH750,[1]Sheet2!$E$2:$I$222,3,FALSE)</f>
        <v>To Downtown</v>
      </c>
      <c r="AJ750" t="str">
        <f>VLOOKUP(AH750,[1]Sheet2!$E$2:$I$222,4,FALSE)</f>
        <v>Howard &amp; Spear</v>
      </c>
      <c r="AK750" t="str">
        <f>VLOOKUP(AH750,[1]Sheet2!$E$2:$I$222,5,FALSE)</f>
        <v>AM Only: M-F ~ 6am-9am</v>
      </c>
      <c r="AP750" t="e">
        <f>VLOOKUP(AO750,[1]Sheet2!$E$2:$I$222,3,FALSE)</f>
        <v>#N/A</v>
      </c>
      <c r="AQ750" t="e">
        <f>VLOOKUP(AO750,[1]Sheet2!$E$2:$I$222,4,FALSE)</f>
        <v>#N/A</v>
      </c>
      <c r="AR750" t="e">
        <f>VLOOKUP(AO750,[1]Sheet2!$E$2:$I$222,5,FALSE)</f>
        <v>#N/A</v>
      </c>
      <c r="AW750" t="e">
        <f>VLOOKUP(AV750,[1]Sheet2!$E$2:$I$222,3,FALSE)</f>
        <v>#N/A</v>
      </c>
      <c r="AX750" t="e">
        <f>VLOOKUP(AV750,[1]Sheet2!$E$2:$I$222,4,FALSE)</f>
        <v>#N/A</v>
      </c>
      <c r="AY750" t="e">
        <f>VLOOKUP(AV750,[1]Sheet2!$E$2:$I$222,5,FALSE)</f>
        <v>#N/A</v>
      </c>
      <c r="BD750" t="e">
        <f>VLOOKUP(BC750,[1]Sheet2!$E$2:$I$222,3,FALSE)</f>
        <v>#N/A</v>
      </c>
      <c r="BE750" t="e">
        <f>VLOOKUP(BC750,[1]Sheet2!$E$2:$I$222,4,FALSE)</f>
        <v>#N/A</v>
      </c>
      <c r="BF750" t="e">
        <f>VLOOKUP(BC750,[1]Sheet2!$E$2:$I$222,5,FALSE)</f>
        <v>#N/A</v>
      </c>
      <c r="BK750" t="e">
        <f>VLOOKUP(BJ750,[1]Sheet2!$E$2:$I$222,3,FALSE)</f>
        <v>#N/A</v>
      </c>
      <c r="BL750" t="e">
        <f>VLOOKUP(BJ750,[1]Sheet2!$E$2:$I$222,4,FALSE)</f>
        <v>#N/A</v>
      </c>
      <c r="BM750" t="e">
        <f>VLOOKUP(BJ750,[1]Sheet2!$E$2:$I$222,5,FALSE)</f>
        <v>#N/A</v>
      </c>
      <c r="BR750" t="e">
        <f>VLOOKUP(BQ750,[1]Sheet2!$E$2:$I$222,3,FALSE)</f>
        <v>#N/A</v>
      </c>
      <c r="BS750" t="e">
        <f>VLOOKUP(BQ750,[1]Sheet2!$E$2:$I$222,4,FALSE)</f>
        <v>#N/A</v>
      </c>
      <c r="BT750" t="e">
        <f>VLOOKUP(BQ750,[1]Sheet2!$E$2:$I$222,5,FALSE)</f>
        <v>#N/A</v>
      </c>
      <c r="BY750" t="e">
        <f>VLOOKUP(BX750,[1]Sheet2!$E$2:$I$222,3,FALSE)</f>
        <v>#N/A</v>
      </c>
      <c r="BZ750" t="e">
        <f>VLOOKUP(BX750,[1]Sheet2!$E$2:$I$222,4,FALSE)</f>
        <v>#N/A</v>
      </c>
      <c r="CA750" t="e">
        <f>VLOOKUP(BX750,[1]Sheet2!$E$2:$I$222,5,FALSE)</f>
        <v>#N/A</v>
      </c>
      <c r="CF750" t="e">
        <f>VLOOKUP(CE750,[1]Sheet2!$E$2:$I$222,3,FALSE)</f>
        <v>#N/A</v>
      </c>
      <c r="CG750" t="e">
        <f>VLOOKUP(CE750,[1]Sheet2!$E$2:$I$222,4,FALSE)</f>
        <v>#N/A</v>
      </c>
      <c r="CH750" t="e">
        <f>VLOOKUP(CE750,[1]Sheet2!$E$2:$I$222,5,FALSE)</f>
        <v>#N/A</v>
      </c>
      <c r="CM750" t="e">
        <f>VLOOKUP(CL750,[1]Sheet2!$E$2:$I$222,3,FALSE)</f>
        <v>#N/A</v>
      </c>
      <c r="CN750" t="e">
        <f>VLOOKUP(CL750,[1]Sheet2!$E$2:$I$222,4,FALSE)</f>
        <v>#N/A</v>
      </c>
      <c r="CO750" t="e">
        <f>VLOOKUP(CL750,[1]Sheet2!$E$2:$I$222,5,FALSE)</f>
        <v>#N/A</v>
      </c>
    </row>
    <row r="751" spans="1:93" x14ac:dyDescent="0.25">
      <c r="A751">
        <v>797</v>
      </c>
      <c r="C751">
        <v>13958</v>
      </c>
      <c r="D751">
        <v>3958</v>
      </c>
      <c r="E751">
        <v>37.801099999999998</v>
      </c>
      <c r="F751">
        <v>-122.43447</v>
      </c>
      <c r="G751" t="s">
        <v>2208</v>
      </c>
      <c r="H751" t="s">
        <v>2209</v>
      </c>
      <c r="I751" t="s">
        <v>727</v>
      </c>
      <c r="J751" t="s">
        <v>669</v>
      </c>
      <c r="K751" t="s">
        <v>711</v>
      </c>
      <c r="Q751" t="s">
        <v>672</v>
      </c>
      <c r="S751" t="s">
        <v>831</v>
      </c>
      <c r="X751">
        <f t="shared" si="11"/>
        <v>2</v>
      </c>
      <c r="Y751" t="s">
        <v>13</v>
      </c>
      <c r="Z751" t="s">
        <v>79</v>
      </c>
      <c r="AB751" t="e">
        <f>VLOOKUP($AA751,Sheet2!$E$2:$I$222,3,FALSE)</f>
        <v>#N/A</v>
      </c>
      <c r="AC751" t="e">
        <f>VLOOKUP($AA751,Sheet2!$E$2:$I$222,4,FALSE)</f>
        <v>#N/A</v>
      </c>
      <c r="AD751" t="e">
        <f>VLOOKUP($AA751,Sheet2!$E$2:$I$222,5,FALSE)</f>
        <v>#N/A</v>
      </c>
      <c r="AF751" t="s">
        <v>16</v>
      </c>
      <c r="AG751" t="s">
        <v>80</v>
      </c>
      <c r="AH751" t="s">
        <v>94</v>
      </c>
      <c r="AI751" t="str">
        <f>VLOOKUP(AH751,[1]Sheet2!$E$2:$I$222,3,FALSE)</f>
        <v>To Marina District</v>
      </c>
      <c r="AJ751" t="str">
        <f>VLOOKUP(AH751,[1]Sheet2!$E$2:$I$222,4,FALSE)</f>
        <v>Divisadero &amp; Chestnut</v>
      </c>
      <c r="AK751" t="str">
        <f>VLOOKUP(AH751,[1]Sheet2!$E$2:$I$222,5,FALSE)</f>
        <v>PM Only: M-F ~ 4pm-7pm</v>
      </c>
      <c r="AP751" t="e">
        <f>VLOOKUP(AO751,[1]Sheet2!$E$2:$I$222,3,FALSE)</f>
        <v>#N/A</v>
      </c>
      <c r="AQ751" t="e">
        <f>VLOOKUP(AO751,[1]Sheet2!$E$2:$I$222,4,FALSE)</f>
        <v>#N/A</v>
      </c>
      <c r="AR751" t="e">
        <f>VLOOKUP(AO751,[1]Sheet2!$E$2:$I$222,5,FALSE)</f>
        <v>#N/A</v>
      </c>
      <c r="AW751" t="e">
        <f>VLOOKUP(AV751,[1]Sheet2!$E$2:$I$222,3,FALSE)</f>
        <v>#N/A</v>
      </c>
      <c r="AX751" t="e">
        <f>VLOOKUP(AV751,[1]Sheet2!$E$2:$I$222,4,FALSE)</f>
        <v>#N/A</v>
      </c>
      <c r="AY751" t="e">
        <f>VLOOKUP(AV751,[1]Sheet2!$E$2:$I$222,5,FALSE)</f>
        <v>#N/A</v>
      </c>
      <c r="BD751" t="e">
        <f>VLOOKUP(BC751,[1]Sheet2!$E$2:$I$222,3,FALSE)</f>
        <v>#N/A</v>
      </c>
      <c r="BE751" t="e">
        <f>VLOOKUP(BC751,[1]Sheet2!$E$2:$I$222,4,FALSE)</f>
        <v>#N/A</v>
      </c>
      <c r="BF751" t="e">
        <f>VLOOKUP(BC751,[1]Sheet2!$E$2:$I$222,5,FALSE)</f>
        <v>#N/A</v>
      </c>
      <c r="BK751" t="e">
        <f>VLOOKUP(BJ751,[1]Sheet2!$E$2:$I$222,3,FALSE)</f>
        <v>#N/A</v>
      </c>
      <c r="BL751" t="e">
        <f>VLOOKUP(BJ751,[1]Sheet2!$E$2:$I$222,4,FALSE)</f>
        <v>#N/A</v>
      </c>
      <c r="BM751" t="e">
        <f>VLOOKUP(BJ751,[1]Sheet2!$E$2:$I$222,5,FALSE)</f>
        <v>#N/A</v>
      </c>
      <c r="BR751" t="e">
        <f>VLOOKUP(BQ751,[1]Sheet2!$E$2:$I$222,3,FALSE)</f>
        <v>#N/A</v>
      </c>
      <c r="BS751" t="e">
        <f>VLOOKUP(BQ751,[1]Sheet2!$E$2:$I$222,4,FALSE)</f>
        <v>#N/A</v>
      </c>
      <c r="BT751" t="e">
        <f>VLOOKUP(BQ751,[1]Sheet2!$E$2:$I$222,5,FALSE)</f>
        <v>#N/A</v>
      </c>
      <c r="BY751" t="e">
        <f>VLOOKUP(BX751,[1]Sheet2!$E$2:$I$222,3,FALSE)</f>
        <v>#N/A</v>
      </c>
      <c r="BZ751" t="e">
        <f>VLOOKUP(BX751,[1]Sheet2!$E$2:$I$222,4,FALSE)</f>
        <v>#N/A</v>
      </c>
      <c r="CA751" t="e">
        <f>VLOOKUP(BX751,[1]Sheet2!$E$2:$I$222,5,FALSE)</f>
        <v>#N/A</v>
      </c>
      <c r="CF751" t="e">
        <f>VLOOKUP(CE751,[1]Sheet2!$E$2:$I$222,3,FALSE)</f>
        <v>#N/A</v>
      </c>
      <c r="CG751" t="e">
        <f>VLOOKUP(CE751,[1]Sheet2!$E$2:$I$222,4,FALSE)</f>
        <v>#N/A</v>
      </c>
      <c r="CH751" t="e">
        <f>VLOOKUP(CE751,[1]Sheet2!$E$2:$I$222,5,FALSE)</f>
        <v>#N/A</v>
      </c>
      <c r="CM751" t="e">
        <f>VLOOKUP(CL751,[1]Sheet2!$E$2:$I$222,3,FALSE)</f>
        <v>#N/A</v>
      </c>
      <c r="CN751" t="e">
        <f>VLOOKUP(CL751,[1]Sheet2!$E$2:$I$222,4,FALSE)</f>
        <v>#N/A</v>
      </c>
      <c r="CO751" t="e">
        <f>VLOOKUP(CL751,[1]Sheet2!$E$2:$I$222,5,FALSE)</f>
        <v>#N/A</v>
      </c>
    </row>
    <row r="752" spans="1:93" x14ac:dyDescent="0.25">
      <c r="A752">
        <v>798</v>
      </c>
      <c r="C752">
        <v>13959</v>
      </c>
      <c r="D752">
        <v>3959</v>
      </c>
      <c r="E752">
        <v>37.80097</v>
      </c>
      <c r="F752">
        <v>-122.43471</v>
      </c>
      <c r="G752" t="s">
        <v>2208</v>
      </c>
      <c r="H752" t="s">
        <v>2209</v>
      </c>
      <c r="I752" t="s">
        <v>729</v>
      </c>
      <c r="J752" t="s">
        <v>669</v>
      </c>
      <c r="K752" t="s">
        <v>698</v>
      </c>
      <c r="Q752" t="s">
        <v>672</v>
      </c>
      <c r="S752" t="s">
        <v>2196</v>
      </c>
      <c r="X752">
        <f t="shared" si="11"/>
        <v>2</v>
      </c>
      <c r="Y752" t="s">
        <v>13</v>
      </c>
      <c r="Z752" t="s">
        <v>78</v>
      </c>
      <c r="AB752" t="e">
        <f>VLOOKUP($AA752,Sheet2!$E$2:$I$222,3,FALSE)</f>
        <v>#N/A</v>
      </c>
      <c r="AC752" t="e">
        <f>VLOOKUP($AA752,Sheet2!$E$2:$I$222,4,FALSE)</f>
        <v>#N/A</v>
      </c>
      <c r="AD752" t="e">
        <f>VLOOKUP($AA752,Sheet2!$E$2:$I$222,5,FALSE)</f>
        <v>#N/A</v>
      </c>
      <c r="AF752" t="s">
        <v>16</v>
      </c>
      <c r="AG752" t="s">
        <v>77</v>
      </c>
      <c r="AH752" t="s">
        <v>144</v>
      </c>
      <c r="AI752" t="str">
        <f>VLOOKUP(AH752,[1]Sheet2!$E$2:$I$222,3,FALSE)</f>
        <v>To Downtown</v>
      </c>
      <c r="AJ752" t="str">
        <f>VLOOKUP(AH752,[1]Sheet2!$E$2:$I$222,4,FALSE)</f>
        <v>Howard &amp; Spear</v>
      </c>
      <c r="AK752" t="str">
        <f>VLOOKUP(AH752,[1]Sheet2!$E$2:$I$222,5,FALSE)</f>
        <v>AM Only: M-F ~ 6am-9am</v>
      </c>
      <c r="AP752" t="e">
        <f>VLOOKUP(AO752,[1]Sheet2!$E$2:$I$222,3,FALSE)</f>
        <v>#N/A</v>
      </c>
      <c r="AQ752" t="e">
        <f>VLOOKUP(AO752,[1]Sheet2!$E$2:$I$222,4,FALSE)</f>
        <v>#N/A</v>
      </c>
      <c r="AR752" t="e">
        <f>VLOOKUP(AO752,[1]Sheet2!$E$2:$I$222,5,FALSE)</f>
        <v>#N/A</v>
      </c>
      <c r="AW752" t="e">
        <f>VLOOKUP(AV752,[1]Sheet2!$E$2:$I$222,3,FALSE)</f>
        <v>#N/A</v>
      </c>
      <c r="AX752" t="e">
        <f>VLOOKUP(AV752,[1]Sheet2!$E$2:$I$222,4,FALSE)</f>
        <v>#N/A</v>
      </c>
      <c r="AY752" t="e">
        <f>VLOOKUP(AV752,[1]Sheet2!$E$2:$I$222,5,FALSE)</f>
        <v>#N/A</v>
      </c>
      <c r="BD752" t="e">
        <f>VLOOKUP(BC752,[1]Sheet2!$E$2:$I$222,3,FALSE)</f>
        <v>#N/A</v>
      </c>
      <c r="BE752" t="e">
        <f>VLOOKUP(BC752,[1]Sheet2!$E$2:$I$222,4,FALSE)</f>
        <v>#N/A</v>
      </c>
      <c r="BF752" t="e">
        <f>VLOOKUP(BC752,[1]Sheet2!$E$2:$I$222,5,FALSE)</f>
        <v>#N/A</v>
      </c>
      <c r="BK752" t="e">
        <f>VLOOKUP(BJ752,[1]Sheet2!$E$2:$I$222,3,FALSE)</f>
        <v>#N/A</v>
      </c>
      <c r="BL752" t="e">
        <f>VLOOKUP(BJ752,[1]Sheet2!$E$2:$I$222,4,FALSE)</f>
        <v>#N/A</v>
      </c>
      <c r="BM752" t="e">
        <f>VLOOKUP(BJ752,[1]Sheet2!$E$2:$I$222,5,FALSE)</f>
        <v>#N/A</v>
      </c>
      <c r="BR752" t="e">
        <f>VLOOKUP(BQ752,[1]Sheet2!$E$2:$I$222,3,FALSE)</f>
        <v>#N/A</v>
      </c>
      <c r="BS752" t="e">
        <f>VLOOKUP(BQ752,[1]Sheet2!$E$2:$I$222,4,FALSE)</f>
        <v>#N/A</v>
      </c>
      <c r="BT752" t="e">
        <f>VLOOKUP(BQ752,[1]Sheet2!$E$2:$I$222,5,FALSE)</f>
        <v>#N/A</v>
      </c>
      <c r="BY752" t="e">
        <f>VLOOKUP(BX752,[1]Sheet2!$E$2:$I$222,3,FALSE)</f>
        <v>#N/A</v>
      </c>
      <c r="BZ752" t="e">
        <f>VLOOKUP(BX752,[1]Sheet2!$E$2:$I$222,4,FALSE)</f>
        <v>#N/A</v>
      </c>
      <c r="CA752" t="e">
        <f>VLOOKUP(BX752,[1]Sheet2!$E$2:$I$222,5,FALSE)</f>
        <v>#N/A</v>
      </c>
      <c r="CF752" t="e">
        <f>VLOOKUP(CE752,[1]Sheet2!$E$2:$I$222,3,FALSE)</f>
        <v>#N/A</v>
      </c>
      <c r="CG752" t="e">
        <f>VLOOKUP(CE752,[1]Sheet2!$E$2:$I$222,4,FALSE)</f>
        <v>#N/A</v>
      </c>
      <c r="CH752" t="e">
        <f>VLOOKUP(CE752,[1]Sheet2!$E$2:$I$222,5,FALSE)</f>
        <v>#N/A</v>
      </c>
      <c r="CM752" t="e">
        <f>VLOOKUP(CL752,[1]Sheet2!$E$2:$I$222,3,FALSE)</f>
        <v>#N/A</v>
      </c>
      <c r="CN752" t="e">
        <f>VLOOKUP(CL752,[1]Sheet2!$E$2:$I$222,4,FALSE)</f>
        <v>#N/A</v>
      </c>
      <c r="CO752" t="e">
        <f>VLOOKUP(CL752,[1]Sheet2!$E$2:$I$222,5,FALSE)</f>
        <v>#N/A</v>
      </c>
    </row>
    <row r="753" spans="1:93" x14ac:dyDescent="0.25">
      <c r="A753">
        <v>799</v>
      </c>
      <c r="C753">
        <v>13960</v>
      </c>
      <c r="D753">
        <v>3960</v>
      </c>
      <c r="E753">
        <v>37.7089</v>
      </c>
      <c r="F753">
        <v>-122.43415</v>
      </c>
      <c r="G753" t="s">
        <v>2210</v>
      </c>
      <c r="H753" t="s">
        <v>2211</v>
      </c>
      <c r="I753" t="s">
        <v>878</v>
      </c>
      <c r="J753" t="s">
        <v>728</v>
      </c>
      <c r="Q753" t="s">
        <v>672</v>
      </c>
      <c r="S753" t="s">
        <v>2212</v>
      </c>
      <c r="X753">
        <f t="shared" si="11"/>
        <v>1</v>
      </c>
      <c r="Y753" t="s">
        <v>28</v>
      </c>
      <c r="Z753" t="s">
        <v>79</v>
      </c>
      <c r="AB753" t="e">
        <f>VLOOKUP($AA753,Sheet2!$E$2:$I$222,3,FALSE)</f>
        <v>#N/A</v>
      </c>
      <c r="AC753" t="e">
        <f>VLOOKUP($AA753,Sheet2!$E$2:$I$222,4,FALSE)</f>
        <v>#N/A</v>
      </c>
      <c r="AD753" t="e">
        <f>VLOOKUP($AA753,Sheet2!$E$2:$I$222,5,FALSE)</f>
        <v>#N/A</v>
      </c>
      <c r="AI753" t="e">
        <f>VLOOKUP(AH753,[1]Sheet2!$E$2:$I$222,3,FALSE)</f>
        <v>#N/A</v>
      </c>
      <c r="AJ753" t="e">
        <f>VLOOKUP(AH753,[1]Sheet2!$E$2:$I$222,4,FALSE)</f>
        <v>#N/A</v>
      </c>
      <c r="AK753" t="e">
        <f>VLOOKUP(AH753,[1]Sheet2!$E$2:$I$222,5,FALSE)</f>
        <v>#N/A</v>
      </c>
      <c r="AP753" t="e">
        <f>VLOOKUP(AO753,[1]Sheet2!$E$2:$I$222,3,FALSE)</f>
        <v>#N/A</v>
      </c>
      <c r="AQ753" t="e">
        <f>VLOOKUP(AO753,[1]Sheet2!$E$2:$I$222,4,FALSE)</f>
        <v>#N/A</v>
      </c>
      <c r="AR753" t="e">
        <f>VLOOKUP(AO753,[1]Sheet2!$E$2:$I$222,5,FALSE)</f>
        <v>#N/A</v>
      </c>
      <c r="AW753" t="e">
        <f>VLOOKUP(AV753,[1]Sheet2!$E$2:$I$222,3,FALSE)</f>
        <v>#N/A</v>
      </c>
      <c r="AX753" t="e">
        <f>VLOOKUP(AV753,[1]Sheet2!$E$2:$I$222,4,FALSE)</f>
        <v>#N/A</v>
      </c>
      <c r="AY753" t="e">
        <f>VLOOKUP(AV753,[1]Sheet2!$E$2:$I$222,5,FALSE)</f>
        <v>#N/A</v>
      </c>
      <c r="BD753" t="e">
        <f>VLOOKUP(BC753,[1]Sheet2!$E$2:$I$222,3,FALSE)</f>
        <v>#N/A</v>
      </c>
      <c r="BE753" t="e">
        <f>VLOOKUP(BC753,[1]Sheet2!$E$2:$I$222,4,FALSE)</f>
        <v>#N/A</v>
      </c>
      <c r="BF753" t="e">
        <f>VLOOKUP(BC753,[1]Sheet2!$E$2:$I$222,5,FALSE)</f>
        <v>#N/A</v>
      </c>
      <c r="BK753" t="e">
        <f>VLOOKUP(BJ753,[1]Sheet2!$E$2:$I$222,3,FALSE)</f>
        <v>#N/A</v>
      </c>
      <c r="BL753" t="e">
        <f>VLOOKUP(BJ753,[1]Sheet2!$E$2:$I$222,4,FALSE)</f>
        <v>#N/A</v>
      </c>
      <c r="BM753" t="e">
        <f>VLOOKUP(BJ753,[1]Sheet2!$E$2:$I$222,5,FALSE)</f>
        <v>#N/A</v>
      </c>
      <c r="BR753" t="e">
        <f>VLOOKUP(BQ753,[1]Sheet2!$E$2:$I$222,3,FALSE)</f>
        <v>#N/A</v>
      </c>
      <c r="BS753" t="e">
        <f>VLOOKUP(BQ753,[1]Sheet2!$E$2:$I$222,4,FALSE)</f>
        <v>#N/A</v>
      </c>
      <c r="BT753" t="e">
        <f>VLOOKUP(BQ753,[1]Sheet2!$E$2:$I$222,5,FALSE)</f>
        <v>#N/A</v>
      </c>
      <c r="BY753" t="e">
        <f>VLOOKUP(BX753,[1]Sheet2!$E$2:$I$222,3,FALSE)</f>
        <v>#N/A</v>
      </c>
      <c r="BZ753" t="e">
        <f>VLOOKUP(BX753,[1]Sheet2!$E$2:$I$222,4,FALSE)</f>
        <v>#N/A</v>
      </c>
      <c r="CA753" t="e">
        <f>VLOOKUP(BX753,[1]Sheet2!$E$2:$I$222,5,FALSE)</f>
        <v>#N/A</v>
      </c>
      <c r="CF753" t="e">
        <f>VLOOKUP(CE753,[1]Sheet2!$E$2:$I$222,3,FALSE)</f>
        <v>#N/A</v>
      </c>
      <c r="CG753" t="e">
        <f>VLOOKUP(CE753,[1]Sheet2!$E$2:$I$222,4,FALSE)</f>
        <v>#N/A</v>
      </c>
      <c r="CH753" t="e">
        <f>VLOOKUP(CE753,[1]Sheet2!$E$2:$I$222,5,FALSE)</f>
        <v>#N/A</v>
      </c>
      <c r="CM753" t="e">
        <f>VLOOKUP(CL753,[1]Sheet2!$E$2:$I$222,3,FALSE)</f>
        <v>#N/A</v>
      </c>
      <c r="CN753" t="e">
        <f>VLOOKUP(CL753,[1]Sheet2!$E$2:$I$222,4,FALSE)</f>
        <v>#N/A</v>
      </c>
      <c r="CO753" t="e">
        <f>VLOOKUP(CL753,[1]Sheet2!$E$2:$I$222,5,FALSE)</f>
        <v>#N/A</v>
      </c>
    </row>
    <row r="754" spans="1:93" x14ac:dyDescent="0.25">
      <c r="A754">
        <v>800</v>
      </c>
      <c r="C754">
        <v>13961</v>
      </c>
      <c r="D754">
        <v>3961</v>
      </c>
      <c r="E754">
        <v>37.708959999999998</v>
      </c>
      <c r="F754">
        <v>-122.43427</v>
      </c>
      <c r="G754" t="s">
        <v>2210</v>
      </c>
      <c r="H754" t="s">
        <v>2211</v>
      </c>
      <c r="I754" t="s">
        <v>894</v>
      </c>
      <c r="J754" t="s">
        <v>687</v>
      </c>
      <c r="Q754" t="s">
        <v>672</v>
      </c>
      <c r="S754" t="s">
        <v>1970</v>
      </c>
      <c r="X754">
        <f t="shared" si="11"/>
        <v>1</v>
      </c>
      <c r="Y754" t="s">
        <v>28</v>
      </c>
      <c r="Z754" t="s">
        <v>78</v>
      </c>
      <c r="AB754" t="e">
        <f>VLOOKUP($AA754,Sheet2!$E$2:$I$222,3,FALSE)</f>
        <v>#N/A</v>
      </c>
      <c r="AC754" t="e">
        <f>VLOOKUP($AA754,Sheet2!$E$2:$I$222,4,FALSE)</f>
        <v>#N/A</v>
      </c>
      <c r="AD754" t="e">
        <f>VLOOKUP($AA754,Sheet2!$E$2:$I$222,5,FALSE)</f>
        <v>#N/A</v>
      </c>
      <c r="AI754" t="e">
        <f>VLOOKUP(AH754,[1]Sheet2!$E$2:$I$222,3,FALSE)</f>
        <v>#N/A</v>
      </c>
      <c r="AJ754" t="e">
        <f>VLOOKUP(AH754,[1]Sheet2!$E$2:$I$222,4,FALSE)</f>
        <v>#N/A</v>
      </c>
      <c r="AK754" t="e">
        <f>VLOOKUP(AH754,[1]Sheet2!$E$2:$I$222,5,FALSE)</f>
        <v>#N/A</v>
      </c>
      <c r="AP754" t="e">
        <f>VLOOKUP(AO754,[1]Sheet2!$E$2:$I$222,3,FALSE)</f>
        <v>#N/A</v>
      </c>
      <c r="AQ754" t="e">
        <f>VLOOKUP(AO754,[1]Sheet2!$E$2:$I$222,4,FALSE)</f>
        <v>#N/A</v>
      </c>
      <c r="AR754" t="e">
        <f>VLOOKUP(AO754,[1]Sheet2!$E$2:$I$222,5,FALSE)</f>
        <v>#N/A</v>
      </c>
      <c r="AW754" t="e">
        <f>VLOOKUP(AV754,[1]Sheet2!$E$2:$I$222,3,FALSE)</f>
        <v>#N/A</v>
      </c>
      <c r="AX754" t="e">
        <f>VLOOKUP(AV754,[1]Sheet2!$E$2:$I$222,4,FALSE)</f>
        <v>#N/A</v>
      </c>
      <c r="AY754" t="e">
        <f>VLOOKUP(AV754,[1]Sheet2!$E$2:$I$222,5,FALSE)</f>
        <v>#N/A</v>
      </c>
      <c r="BD754" t="e">
        <f>VLOOKUP(BC754,[1]Sheet2!$E$2:$I$222,3,FALSE)</f>
        <v>#N/A</v>
      </c>
      <c r="BE754" t="e">
        <f>VLOOKUP(BC754,[1]Sheet2!$E$2:$I$222,4,FALSE)</f>
        <v>#N/A</v>
      </c>
      <c r="BF754" t="e">
        <f>VLOOKUP(BC754,[1]Sheet2!$E$2:$I$222,5,FALSE)</f>
        <v>#N/A</v>
      </c>
      <c r="BK754" t="e">
        <f>VLOOKUP(BJ754,[1]Sheet2!$E$2:$I$222,3,FALSE)</f>
        <v>#N/A</v>
      </c>
      <c r="BL754" t="e">
        <f>VLOOKUP(BJ754,[1]Sheet2!$E$2:$I$222,4,FALSE)</f>
        <v>#N/A</v>
      </c>
      <c r="BM754" t="e">
        <f>VLOOKUP(BJ754,[1]Sheet2!$E$2:$I$222,5,FALSE)</f>
        <v>#N/A</v>
      </c>
      <c r="BR754" t="e">
        <f>VLOOKUP(BQ754,[1]Sheet2!$E$2:$I$222,3,FALSE)</f>
        <v>#N/A</v>
      </c>
      <c r="BS754" t="e">
        <f>VLOOKUP(BQ754,[1]Sheet2!$E$2:$I$222,4,FALSE)</f>
        <v>#N/A</v>
      </c>
      <c r="BT754" t="e">
        <f>VLOOKUP(BQ754,[1]Sheet2!$E$2:$I$222,5,FALSE)</f>
        <v>#N/A</v>
      </c>
      <c r="BY754" t="e">
        <f>VLOOKUP(BX754,[1]Sheet2!$E$2:$I$222,3,FALSE)</f>
        <v>#N/A</v>
      </c>
      <c r="BZ754" t="e">
        <f>VLOOKUP(BX754,[1]Sheet2!$E$2:$I$222,4,FALSE)</f>
        <v>#N/A</v>
      </c>
      <c r="CA754" t="e">
        <f>VLOOKUP(BX754,[1]Sheet2!$E$2:$I$222,5,FALSE)</f>
        <v>#N/A</v>
      </c>
      <c r="CF754" t="e">
        <f>VLOOKUP(CE754,[1]Sheet2!$E$2:$I$222,3,FALSE)</f>
        <v>#N/A</v>
      </c>
      <c r="CG754" t="e">
        <f>VLOOKUP(CE754,[1]Sheet2!$E$2:$I$222,4,FALSE)</f>
        <v>#N/A</v>
      </c>
      <c r="CH754" t="e">
        <f>VLOOKUP(CE754,[1]Sheet2!$E$2:$I$222,5,FALSE)</f>
        <v>#N/A</v>
      </c>
      <c r="CM754" t="e">
        <f>VLOOKUP(CL754,[1]Sheet2!$E$2:$I$222,3,FALSE)</f>
        <v>#N/A</v>
      </c>
      <c r="CN754" t="e">
        <f>VLOOKUP(CL754,[1]Sheet2!$E$2:$I$222,4,FALSE)</f>
        <v>#N/A</v>
      </c>
      <c r="CO754" t="e">
        <f>VLOOKUP(CL754,[1]Sheet2!$E$2:$I$222,5,FALSE)</f>
        <v>#N/A</v>
      </c>
    </row>
    <row r="755" spans="1:93" x14ac:dyDescent="0.25">
      <c r="A755">
        <v>801</v>
      </c>
      <c r="C755">
        <v>13962</v>
      </c>
      <c r="D755">
        <v>3962</v>
      </c>
      <c r="E755">
        <v>37.709820000000001</v>
      </c>
      <c r="F755">
        <v>-122.43244</v>
      </c>
      <c r="G755" t="s">
        <v>2213</v>
      </c>
      <c r="H755" t="s">
        <v>2214</v>
      </c>
      <c r="I755" t="s">
        <v>894</v>
      </c>
      <c r="J755" t="s">
        <v>728</v>
      </c>
      <c r="Q755" t="s">
        <v>672</v>
      </c>
      <c r="S755" t="s">
        <v>1970</v>
      </c>
      <c r="X755">
        <f t="shared" si="11"/>
        <v>1</v>
      </c>
      <c r="Y755" t="s">
        <v>28</v>
      </c>
      <c r="Z755" t="s">
        <v>78</v>
      </c>
      <c r="AB755" t="e">
        <f>VLOOKUP($AA755,Sheet2!$E$2:$I$222,3,FALSE)</f>
        <v>#N/A</v>
      </c>
      <c r="AC755" t="e">
        <f>VLOOKUP($AA755,Sheet2!$E$2:$I$222,4,FALSE)</f>
        <v>#N/A</v>
      </c>
      <c r="AD755" t="e">
        <f>VLOOKUP($AA755,Sheet2!$E$2:$I$222,5,FALSE)</f>
        <v>#N/A</v>
      </c>
      <c r="AI755" t="e">
        <f>VLOOKUP(AH755,[1]Sheet2!$E$2:$I$222,3,FALSE)</f>
        <v>#N/A</v>
      </c>
      <c r="AJ755" t="e">
        <f>VLOOKUP(AH755,[1]Sheet2!$E$2:$I$222,4,FALSE)</f>
        <v>#N/A</v>
      </c>
      <c r="AK755" t="e">
        <f>VLOOKUP(AH755,[1]Sheet2!$E$2:$I$222,5,FALSE)</f>
        <v>#N/A</v>
      </c>
      <c r="AP755" t="e">
        <f>VLOOKUP(AO755,[1]Sheet2!$E$2:$I$222,3,FALSE)</f>
        <v>#N/A</v>
      </c>
      <c r="AQ755" t="e">
        <f>VLOOKUP(AO755,[1]Sheet2!$E$2:$I$222,4,FALSE)</f>
        <v>#N/A</v>
      </c>
      <c r="AR755" t="e">
        <f>VLOOKUP(AO755,[1]Sheet2!$E$2:$I$222,5,FALSE)</f>
        <v>#N/A</v>
      </c>
      <c r="AW755" t="e">
        <f>VLOOKUP(AV755,[1]Sheet2!$E$2:$I$222,3,FALSE)</f>
        <v>#N/A</v>
      </c>
      <c r="AX755" t="e">
        <f>VLOOKUP(AV755,[1]Sheet2!$E$2:$I$222,4,FALSE)</f>
        <v>#N/A</v>
      </c>
      <c r="AY755" t="e">
        <f>VLOOKUP(AV755,[1]Sheet2!$E$2:$I$222,5,FALSE)</f>
        <v>#N/A</v>
      </c>
      <c r="BD755" t="e">
        <f>VLOOKUP(BC755,[1]Sheet2!$E$2:$I$222,3,FALSE)</f>
        <v>#N/A</v>
      </c>
      <c r="BE755" t="e">
        <f>VLOOKUP(BC755,[1]Sheet2!$E$2:$I$222,4,FALSE)</f>
        <v>#N/A</v>
      </c>
      <c r="BF755" t="e">
        <f>VLOOKUP(BC755,[1]Sheet2!$E$2:$I$222,5,FALSE)</f>
        <v>#N/A</v>
      </c>
      <c r="BK755" t="e">
        <f>VLOOKUP(BJ755,[1]Sheet2!$E$2:$I$222,3,FALSE)</f>
        <v>#N/A</v>
      </c>
      <c r="BL755" t="e">
        <f>VLOOKUP(BJ755,[1]Sheet2!$E$2:$I$222,4,FALSE)</f>
        <v>#N/A</v>
      </c>
      <c r="BM755" t="e">
        <f>VLOOKUP(BJ755,[1]Sheet2!$E$2:$I$222,5,FALSE)</f>
        <v>#N/A</v>
      </c>
      <c r="BR755" t="e">
        <f>VLOOKUP(BQ755,[1]Sheet2!$E$2:$I$222,3,FALSE)</f>
        <v>#N/A</v>
      </c>
      <c r="BS755" t="e">
        <f>VLOOKUP(BQ755,[1]Sheet2!$E$2:$I$222,4,FALSE)</f>
        <v>#N/A</v>
      </c>
      <c r="BT755" t="e">
        <f>VLOOKUP(BQ755,[1]Sheet2!$E$2:$I$222,5,FALSE)</f>
        <v>#N/A</v>
      </c>
      <c r="BY755" t="e">
        <f>VLOOKUP(BX755,[1]Sheet2!$E$2:$I$222,3,FALSE)</f>
        <v>#N/A</v>
      </c>
      <c r="BZ755" t="e">
        <f>VLOOKUP(BX755,[1]Sheet2!$E$2:$I$222,4,FALSE)</f>
        <v>#N/A</v>
      </c>
      <c r="CA755" t="e">
        <f>VLOOKUP(BX755,[1]Sheet2!$E$2:$I$222,5,FALSE)</f>
        <v>#N/A</v>
      </c>
      <c r="CF755" t="e">
        <f>VLOOKUP(CE755,[1]Sheet2!$E$2:$I$222,3,FALSE)</f>
        <v>#N/A</v>
      </c>
      <c r="CG755" t="e">
        <f>VLOOKUP(CE755,[1]Sheet2!$E$2:$I$222,4,FALSE)</f>
        <v>#N/A</v>
      </c>
      <c r="CH755" t="e">
        <f>VLOOKUP(CE755,[1]Sheet2!$E$2:$I$222,5,FALSE)</f>
        <v>#N/A</v>
      </c>
      <c r="CM755" t="e">
        <f>VLOOKUP(CL755,[1]Sheet2!$E$2:$I$222,3,FALSE)</f>
        <v>#N/A</v>
      </c>
      <c r="CN755" t="e">
        <f>VLOOKUP(CL755,[1]Sheet2!$E$2:$I$222,4,FALSE)</f>
        <v>#N/A</v>
      </c>
      <c r="CO755" t="e">
        <f>VLOOKUP(CL755,[1]Sheet2!$E$2:$I$222,5,FALSE)</f>
        <v>#N/A</v>
      </c>
    </row>
    <row r="756" spans="1:93" x14ac:dyDescent="0.25">
      <c r="A756">
        <v>802</v>
      </c>
      <c r="C756">
        <v>13963</v>
      </c>
      <c r="D756">
        <v>3963</v>
      </c>
      <c r="E756">
        <v>37.709650000000003</v>
      </c>
      <c r="F756">
        <v>-122.4325</v>
      </c>
      <c r="G756" t="s">
        <v>2213</v>
      </c>
      <c r="H756" t="s">
        <v>2214</v>
      </c>
      <c r="I756" t="s">
        <v>895</v>
      </c>
      <c r="J756" t="s">
        <v>728</v>
      </c>
      <c r="Q756" t="s">
        <v>672</v>
      </c>
      <c r="S756" t="s">
        <v>2212</v>
      </c>
      <c r="X756">
        <f t="shared" si="11"/>
        <v>1</v>
      </c>
      <c r="Y756" t="s">
        <v>28</v>
      </c>
      <c r="Z756" t="s">
        <v>79</v>
      </c>
      <c r="AB756" t="e">
        <f>VLOOKUP($AA756,Sheet2!$E$2:$I$222,3,FALSE)</f>
        <v>#N/A</v>
      </c>
      <c r="AC756" t="e">
        <f>VLOOKUP($AA756,Sheet2!$E$2:$I$222,4,FALSE)</f>
        <v>#N/A</v>
      </c>
      <c r="AD756" t="e">
        <f>VLOOKUP($AA756,Sheet2!$E$2:$I$222,5,FALSE)</f>
        <v>#N/A</v>
      </c>
      <c r="AI756" t="e">
        <f>VLOOKUP(AH756,[1]Sheet2!$E$2:$I$222,3,FALSE)</f>
        <v>#N/A</v>
      </c>
      <c r="AJ756" t="e">
        <f>VLOOKUP(AH756,[1]Sheet2!$E$2:$I$222,4,FALSE)</f>
        <v>#N/A</v>
      </c>
      <c r="AK756" t="e">
        <f>VLOOKUP(AH756,[1]Sheet2!$E$2:$I$222,5,FALSE)</f>
        <v>#N/A</v>
      </c>
      <c r="AP756" t="e">
        <f>VLOOKUP(AO756,[1]Sheet2!$E$2:$I$222,3,FALSE)</f>
        <v>#N/A</v>
      </c>
      <c r="AQ756" t="e">
        <f>VLOOKUP(AO756,[1]Sheet2!$E$2:$I$222,4,FALSE)</f>
        <v>#N/A</v>
      </c>
      <c r="AR756" t="e">
        <f>VLOOKUP(AO756,[1]Sheet2!$E$2:$I$222,5,FALSE)</f>
        <v>#N/A</v>
      </c>
      <c r="AW756" t="e">
        <f>VLOOKUP(AV756,[1]Sheet2!$E$2:$I$222,3,FALSE)</f>
        <v>#N/A</v>
      </c>
      <c r="AX756" t="e">
        <f>VLOOKUP(AV756,[1]Sheet2!$E$2:$I$222,4,FALSE)</f>
        <v>#N/A</v>
      </c>
      <c r="AY756" t="e">
        <f>VLOOKUP(AV756,[1]Sheet2!$E$2:$I$222,5,FALSE)</f>
        <v>#N/A</v>
      </c>
      <c r="BD756" t="e">
        <f>VLOOKUP(BC756,[1]Sheet2!$E$2:$I$222,3,FALSE)</f>
        <v>#N/A</v>
      </c>
      <c r="BE756" t="e">
        <f>VLOOKUP(BC756,[1]Sheet2!$E$2:$I$222,4,FALSE)</f>
        <v>#N/A</v>
      </c>
      <c r="BF756" t="e">
        <f>VLOOKUP(BC756,[1]Sheet2!$E$2:$I$222,5,FALSE)</f>
        <v>#N/A</v>
      </c>
      <c r="BK756" t="e">
        <f>VLOOKUP(BJ756,[1]Sheet2!$E$2:$I$222,3,FALSE)</f>
        <v>#N/A</v>
      </c>
      <c r="BL756" t="e">
        <f>VLOOKUP(BJ756,[1]Sheet2!$E$2:$I$222,4,FALSE)</f>
        <v>#N/A</v>
      </c>
      <c r="BM756" t="e">
        <f>VLOOKUP(BJ756,[1]Sheet2!$E$2:$I$222,5,FALSE)</f>
        <v>#N/A</v>
      </c>
      <c r="BR756" t="e">
        <f>VLOOKUP(BQ756,[1]Sheet2!$E$2:$I$222,3,FALSE)</f>
        <v>#N/A</v>
      </c>
      <c r="BS756" t="e">
        <f>VLOOKUP(BQ756,[1]Sheet2!$E$2:$I$222,4,FALSE)</f>
        <v>#N/A</v>
      </c>
      <c r="BT756" t="e">
        <f>VLOOKUP(BQ756,[1]Sheet2!$E$2:$I$222,5,FALSE)</f>
        <v>#N/A</v>
      </c>
      <c r="BY756" t="e">
        <f>VLOOKUP(BX756,[1]Sheet2!$E$2:$I$222,3,FALSE)</f>
        <v>#N/A</v>
      </c>
      <c r="BZ756" t="e">
        <f>VLOOKUP(BX756,[1]Sheet2!$E$2:$I$222,4,FALSE)</f>
        <v>#N/A</v>
      </c>
      <c r="CA756" t="e">
        <f>VLOOKUP(BX756,[1]Sheet2!$E$2:$I$222,5,FALSE)</f>
        <v>#N/A</v>
      </c>
      <c r="CF756" t="e">
        <f>VLOOKUP(CE756,[1]Sheet2!$E$2:$I$222,3,FALSE)</f>
        <v>#N/A</v>
      </c>
      <c r="CG756" t="e">
        <f>VLOOKUP(CE756,[1]Sheet2!$E$2:$I$222,4,FALSE)</f>
        <v>#N/A</v>
      </c>
      <c r="CH756" t="e">
        <f>VLOOKUP(CE756,[1]Sheet2!$E$2:$I$222,5,FALSE)</f>
        <v>#N/A</v>
      </c>
      <c r="CM756" t="e">
        <f>VLOOKUP(CL756,[1]Sheet2!$E$2:$I$222,3,FALSE)</f>
        <v>#N/A</v>
      </c>
      <c r="CN756" t="e">
        <f>VLOOKUP(CL756,[1]Sheet2!$E$2:$I$222,4,FALSE)</f>
        <v>#N/A</v>
      </c>
      <c r="CO756" t="e">
        <f>VLOOKUP(CL756,[1]Sheet2!$E$2:$I$222,5,FALSE)</f>
        <v>#N/A</v>
      </c>
    </row>
    <row r="757" spans="1:93" x14ac:dyDescent="0.25">
      <c r="A757">
        <v>803</v>
      </c>
      <c r="C757">
        <v>13964</v>
      </c>
      <c r="D757">
        <v>3964</v>
      </c>
      <c r="E757">
        <v>37.710540000000002</v>
      </c>
      <c r="F757">
        <v>-122.43145</v>
      </c>
      <c r="G757" t="s">
        <v>2215</v>
      </c>
      <c r="H757" t="s">
        <v>2216</v>
      </c>
      <c r="I757" t="s">
        <v>895</v>
      </c>
      <c r="J757" t="s">
        <v>728</v>
      </c>
      <c r="Q757" t="s">
        <v>672</v>
      </c>
      <c r="S757" t="s">
        <v>2212</v>
      </c>
      <c r="X757">
        <f t="shared" si="11"/>
        <v>1</v>
      </c>
      <c r="Y757" t="s">
        <v>28</v>
      </c>
      <c r="Z757" t="s">
        <v>79</v>
      </c>
      <c r="AB757" t="e">
        <f>VLOOKUP($AA757,Sheet2!$E$2:$I$222,3,FALSE)</f>
        <v>#N/A</v>
      </c>
      <c r="AC757" t="e">
        <f>VLOOKUP($AA757,Sheet2!$E$2:$I$222,4,FALSE)</f>
        <v>#N/A</v>
      </c>
      <c r="AD757" t="e">
        <f>VLOOKUP($AA757,Sheet2!$E$2:$I$222,5,FALSE)</f>
        <v>#N/A</v>
      </c>
      <c r="AI757" t="e">
        <f>VLOOKUP(AH757,[1]Sheet2!$E$2:$I$222,3,FALSE)</f>
        <v>#N/A</v>
      </c>
      <c r="AJ757" t="e">
        <f>VLOOKUP(AH757,[1]Sheet2!$E$2:$I$222,4,FALSE)</f>
        <v>#N/A</v>
      </c>
      <c r="AK757" t="e">
        <f>VLOOKUP(AH757,[1]Sheet2!$E$2:$I$222,5,FALSE)</f>
        <v>#N/A</v>
      </c>
      <c r="AP757" t="e">
        <f>VLOOKUP(AO757,[1]Sheet2!$E$2:$I$222,3,FALSE)</f>
        <v>#N/A</v>
      </c>
      <c r="AQ757" t="e">
        <f>VLOOKUP(AO757,[1]Sheet2!$E$2:$I$222,4,FALSE)</f>
        <v>#N/A</v>
      </c>
      <c r="AR757" t="e">
        <f>VLOOKUP(AO757,[1]Sheet2!$E$2:$I$222,5,FALSE)</f>
        <v>#N/A</v>
      </c>
      <c r="AW757" t="e">
        <f>VLOOKUP(AV757,[1]Sheet2!$E$2:$I$222,3,FALSE)</f>
        <v>#N/A</v>
      </c>
      <c r="AX757" t="e">
        <f>VLOOKUP(AV757,[1]Sheet2!$E$2:$I$222,4,FALSE)</f>
        <v>#N/A</v>
      </c>
      <c r="AY757" t="e">
        <f>VLOOKUP(AV757,[1]Sheet2!$E$2:$I$222,5,FALSE)</f>
        <v>#N/A</v>
      </c>
      <c r="BD757" t="e">
        <f>VLOOKUP(BC757,[1]Sheet2!$E$2:$I$222,3,FALSE)</f>
        <v>#N/A</v>
      </c>
      <c r="BE757" t="e">
        <f>VLOOKUP(BC757,[1]Sheet2!$E$2:$I$222,4,FALSE)</f>
        <v>#N/A</v>
      </c>
      <c r="BF757" t="e">
        <f>VLOOKUP(BC757,[1]Sheet2!$E$2:$I$222,5,FALSE)</f>
        <v>#N/A</v>
      </c>
      <c r="BK757" t="e">
        <f>VLOOKUP(BJ757,[1]Sheet2!$E$2:$I$222,3,FALSE)</f>
        <v>#N/A</v>
      </c>
      <c r="BL757" t="e">
        <f>VLOOKUP(BJ757,[1]Sheet2!$E$2:$I$222,4,FALSE)</f>
        <v>#N/A</v>
      </c>
      <c r="BM757" t="e">
        <f>VLOOKUP(BJ757,[1]Sheet2!$E$2:$I$222,5,FALSE)</f>
        <v>#N/A</v>
      </c>
      <c r="BR757" t="e">
        <f>VLOOKUP(BQ757,[1]Sheet2!$E$2:$I$222,3,FALSE)</f>
        <v>#N/A</v>
      </c>
      <c r="BS757" t="e">
        <f>VLOOKUP(BQ757,[1]Sheet2!$E$2:$I$222,4,FALSE)</f>
        <v>#N/A</v>
      </c>
      <c r="BT757" t="e">
        <f>VLOOKUP(BQ757,[1]Sheet2!$E$2:$I$222,5,FALSE)</f>
        <v>#N/A</v>
      </c>
      <c r="BY757" t="e">
        <f>VLOOKUP(BX757,[1]Sheet2!$E$2:$I$222,3,FALSE)</f>
        <v>#N/A</v>
      </c>
      <c r="BZ757" t="e">
        <f>VLOOKUP(BX757,[1]Sheet2!$E$2:$I$222,4,FALSE)</f>
        <v>#N/A</v>
      </c>
      <c r="CA757" t="e">
        <f>VLOOKUP(BX757,[1]Sheet2!$E$2:$I$222,5,FALSE)</f>
        <v>#N/A</v>
      </c>
      <c r="CF757" t="e">
        <f>VLOOKUP(CE757,[1]Sheet2!$E$2:$I$222,3,FALSE)</f>
        <v>#N/A</v>
      </c>
      <c r="CG757" t="e">
        <f>VLOOKUP(CE757,[1]Sheet2!$E$2:$I$222,4,FALSE)</f>
        <v>#N/A</v>
      </c>
      <c r="CH757" t="e">
        <f>VLOOKUP(CE757,[1]Sheet2!$E$2:$I$222,5,FALSE)</f>
        <v>#N/A</v>
      </c>
      <c r="CM757" t="e">
        <f>VLOOKUP(CL757,[1]Sheet2!$E$2:$I$222,3,FALSE)</f>
        <v>#N/A</v>
      </c>
      <c r="CN757" t="e">
        <f>VLOOKUP(CL757,[1]Sheet2!$E$2:$I$222,4,FALSE)</f>
        <v>#N/A</v>
      </c>
      <c r="CO757" t="e">
        <f>VLOOKUP(CL757,[1]Sheet2!$E$2:$I$222,5,FALSE)</f>
        <v>#N/A</v>
      </c>
    </row>
    <row r="758" spans="1:93" x14ac:dyDescent="0.25">
      <c r="A758">
        <v>804</v>
      </c>
      <c r="C758">
        <v>13965</v>
      </c>
      <c r="D758">
        <v>3965</v>
      </c>
      <c r="E758">
        <v>37.742019999999997</v>
      </c>
      <c r="F758">
        <v>-122.42574999999999</v>
      </c>
      <c r="G758" t="s">
        <v>2217</v>
      </c>
      <c r="H758" t="s">
        <v>2218</v>
      </c>
      <c r="I758" t="s">
        <v>677</v>
      </c>
      <c r="J758" t="s">
        <v>728</v>
      </c>
      <c r="Q758" t="s">
        <v>672</v>
      </c>
      <c r="S758" t="s">
        <v>2219</v>
      </c>
      <c r="X758">
        <f t="shared" si="11"/>
        <v>1</v>
      </c>
      <c r="Y758" t="s">
        <v>55</v>
      </c>
      <c r="Z758" t="s">
        <v>79</v>
      </c>
      <c r="AB758" t="e">
        <f>VLOOKUP($AA758,Sheet2!$E$2:$I$222,3,FALSE)</f>
        <v>#N/A</v>
      </c>
      <c r="AC758" t="e">
        <f>VLOOKUP($AA758,Sheet2!$E$2:$I$222,4,FALSE)</f>
        <v>#N/A</v>
      </c>
      <c r="AD758" t="e">
        <f>VLOOKUP($AA758,Sheet2!$E$2:$I$222,5,FALSE)</f>
        <v>#N/A</v>
      </c>
      <c r="AI758" t="e">
        <f>VLOOKUP(AH758,[1]Sheet2!$E$2:$I$222,3,FALSE)</f>
        <v>#N/A</v>
      </c>
      <c r="AJ758" t="e">
        <f>VLOOKUP(AH758,[1]Sheet2!$E$2:$I$222,4,FALSE)</f>
        <v>#N/A</v>
      </c>
      <c r="AK758" t="e">
        <f>VLOOKUP(AH758,[1]Sheet2!$E$2:$I$222,5,FALSE)</f>
        <v>#N/A</v>
      </c>
      <c r="AP758" t="e">
        <f>VLOOKUP(AO758,[1]Sheet2!$E$2:$I$222,3,FALSE)</f>
        <v>#N/A</v>
      </c>
      <c r="AQ758" t="e">
        <f>VLOOKUP(AO758,[1]Sheet2!$E$2:$I$222,4,FALSE)</f>
        <v>#N/A</v>
      </c>
      <c r="AR758" t="e">
        <f>VLOOKUP(AO758,[1]Sheet2!$E$2:$I$222,5,FALSE)</f>
        <v>#N/A</v>
      </c>
      <c r="AW758" t="e">
        <f>VLOOKUP(AV758,[1]Sheet2!$E$2:$I$222,3,FALSE)</f>
        <v>#N/A</v>
      </c>
      <c r="AX758" t="e">
        <f>VLOOKUP(AV758,[1]Sheet2!$E$2:$I$222,4,FALSE)</f>
        <v>#N/A</v>
      </c>
      <c r="AY758" t="e">
        <f>VLOOKUP(AV758,[1]Sheet2!$E$2:$I$222,5,FALSE)</f>
        <v>#N/A</v>
      </c>
      <c r="BD758" t="e">
        <f>VLOOKUP(BC758,[1]Sheet2!$E$2:$I$222,3,FALSE)</f>
        <v>#N/A</v>
      </c>
      <c r="BE758" t="e">
        <f>VLOOKUP(BC758,[1]Sheet2!$E$2:$I$222,4,FALSE)</f>
        <v>#N/A</v>
      </c>
      <c r="BF758" t="e">
        <f>VLOOKUP(BC758,[1]Sheet2!$E$2:$I$222,5,FALSE)</f>
        <v>#N/A</v>
      </c>
      <c r="BK758" t="e">
        <f>VLOOKUP(BJ758,[1]Sheet2!$E$2:$I$222,3,FALSE)</f>
        <v>#N/A</v>
      </c>
      <c r="BL758" t="e">
        <f>VLOOKUP(BJ758,[1]Sheet2!$E$2:$I$222,4,FALSE)</f>
        <v>#N/A</v>
      </c>
      <c r="BM758" t="e">
        <f>VLOOKUP(BJ758,[1]Sheet2!$E$2:$I$222,5,FALSE)</f>
        <v>#N/A</v>
      </c>
      <c r="BR758" t="e">
        <f>VLOOKUP(BQ758,[1]Sheet2!$E$2:$I$222,3,FALSE)</f>
        <v>#N/A</v>
      </c>
      <c r="BS758" t="e">
        <f>VLOOKUP(BQ758,[1]Sheet2!$E$2:$I$222,4,FALSE)</f>
        <v>#N/A</v>
      </c>
      <c r="BT758" t="e">
        <f>VLOOKUP(BQ758,[1]Sheet2!$E$2:$I$222,5,FALSE)</f>
        <v>#N/A</v>
      </c>
      <c r="BY758" t="e">
        <f>VLOOKUP(BX758,[1]Sheet2!$E$2:$I$222,3,FALSE)</f>
        <v>#N/A</v>
      </c>
      <c r="BZ758" t="e">
        <f>VLOOKUP(BX758,[1]Sheet2!$E$2:$I$222,4,FALSE)</f>
        <v>#N/A</v>
      </c>
      <c r="CA758" t="e">
        <f>VLOOKUP(BX758,[1]Sheet2!$E$2:$I$222,5,FALSE)</f>
        <v>#N/A</v>
      </c>
      <c r="CF758" t="e">
        <f>VLOOKUP(CE758,[1]Sheet2!$E$2:$I$222,3,FALSE)</f>
        <v>#N/A</v>
      </c>
      <c r="CG758" t="e">
        <f>VLOOKUP(CE758,[1]Sheet2!$E$2:$I$222,4,FALSE)</f>
        <v>#N/A</v>
      </c>
      <c r="CH758" t="e">
        <f>VLOOKUP(CE758,[1]Sheet2!$E$2:$I$222,5,FALSE)</f>
        <v>#N/A</v>
      </c>
      <c r="CM758" t="e">
        <f>VLOOKUP(CL758,[1]Sheet2!$E$2:$I$222,3,FALSE)</f>
        <v>#N/A</v>
      </c>
      <c r="CN758" t="e">
        <f>VLOOKUP(CL758,[1]Sheet2!$E$2:$I$222,4,FALSE)</f>
        <v>#N/A</v>
      </c>
      <c r="CO758" t="e">
        <f>VLOOKUP(CL758,[1]Sheet2!$E$2:$I$222,5,FALSE)</f>
        <v>#N/A</v>
      </c>
    </row>
    <row r="759" spans="1:93" x14ac:dyDescent="0.25">
      <c r="A759">
        <v>805</v>
      </c>
      <c r="C759">
        <v>13966</v>
      </c>
      <c r="D759">
        <v>3966</v>
      </c>
      <c r="E759">
        <v>37.741909999999997</v>
      </c>
      <c r="F759">
        <v>-122.42582</v>
      </c>
      <c r="G759" t="s">
        <v>2217</v>
      </c>
      <c r="H759" t="s">
        <v>2218</v>
      </c>
      <c r="I759" t="s">
        <v>704</v>
      </c>
      <c r="J759" t="s">
        <v>669</v>
      </c>
      <c r="K759" t="s">
        <v>743</v>
      </c>
      <c r="Q759" t="s">
        <v>672</v>
      </c>
      <c r="S759" t="s">
        <v>2220</v>
      </c>
      <c r="X759">
        <f t="shared" si="11"/>
        <v>1</v>
      </c>
      <c r="Y759" t="s">
        <v>55</v>
      </c>
      <c r="Z759" t="s">
        <v>78</v>
      </c>
      <c r="AB759" t="e">
        <f>VLOOKUP($AA759,Sheet2!$E$2:$I$222,3,FALSE)</f>
        <v>#N/A</v>
      </c>
      <c r="AC759" t="e">
        <f>VLOOKUP($AA759,Sheet2!$E$2:$I$222,4,FALSE)</f>
        <v>#N/A</v>
      </c>
      <c r="AD759" t="e">
        <f>VLOOKUP($AA759,Sheet2!$E$2:$I$222,5,FALSE)</f>
        <v>#N/A</v>
      </c>
      <c r="AI759" t="e">
        <f>VLOOKUP(AH759,[1]Sheet2!$E$2:$I$222,3,FALSE)</f>
        <v>#N/A</v>
      </c>
      <c r="AJ759" t="e">
        <f>VLOOKUP(AH759,[1]Sheet2!$E$2:$I$222,4,FALSE)</f>
        <v>#N/A</v>
      </c>
      <c r="AK759" t="e">
        <f>VLOOKUP(AH759,[1]Sheet2!$E$2:$I$222,5,FALSE)</f>
        <v>#N/A</v>
      </c>
      <c r="AP759" t="e">
        <f>VLOOKUP(AO759,[1]Sheet2!$E$2:$I$222,3,FALSE)</f>
        <v>#N/A</v>
      </c>
      <c r="AQ759" t="e">
        <f>VLOOKUP(AO759,[1]Sheet2!$E$2:$I$222,4,FALSE)</f>
        <v>#N/A</v>
      </c>
      <c r="AR759" t="e">
        <f>VLOOKUP(AO759,[1]Sheet2!$E$2:$I$222,5,FALSE)</f>
        <v>#N/A</v>
      </c>
      <c r="AW759" t="e">
        <f>VLOOKUP(AV759,[1]Sheet2!$E$2:$I$222,3,FALSE)</f>
        <v>#N/A</v>
      </c>
      <c r="AX759" t="e">
        <f>VLOOKUP(AV759,[1]Sheet2!$E$2:$I$222,4,FALSE)</f>
        <v>#N/A</v>
      </c>
      <c r="AY759" t="e">
        <f>VLOOKUP(AV759,[1]Sheet2!$E$2:$I$222,5,FALSE)</f>
        <v>#N/A</v>
      </c>
      <c r="BD759" t="e">
        <f>VLOOKUP(BC759,[1]Sheet2!$E$2:$I$222,3,FALSE)</f>
        <v>#N/A</v>
      </c>
      <c r="BE759" t="e">
        <f>VLOOKUP(BC759,[1]Sheet2!$E$2:$I$222,4,FALSE)</f>
        <v>#N/A</v>
      </c>
      <c r="BF759" t="e">
        <f>VLOOKUP(BC759,[1]Sheet2!$E$2:$I$222,5,FALSE)</f>
        <v>#N/A</v>
      </c>
      <c r="BK759" t="e">
        <f>VLOOKUP(BJ759,[1]Sheet2!$E$2:$I$222,3,FALSE)</f>
        <v>#N/A</v>
      </c>
      <c r="BL759" t="e">
        <f>VLOOKUP(BJ759,[1]Sheet2!$E$2:$I$222,4,FALSE)</f>
        <v>#N/A</v>
      </c>
      <c r="BM759" t="e">
        <f>VLOOKUP(BJ759,[1]Sheet2!$E$2:$I$222,5,FALSE)</f>
        <v>#N/A</v>
      </c>
      <c r="BR759" t="e">
        <f>VLOOKUP(BQ759,[1]Sheet2!$E$2:$I$222,3,FALSE)</f>
        <v>#N/A</v>
      </c>
      <c r="BS759" t="e">
        <f>VLOOKUP(BQ759,[1]Sheet2!$E$2:$I$222,4,FALSE)</f>
        <v>#N/A</v>
      </c>
      <c r="BT759" t="e">
        <f>VLOOKUP(BQ759,[1]Sheet2!$E$2:$I$222,5,FALSE)</f>
        <v>#N/A</v>
      </c>
      <c r="BY759" t="e">
        <f>VLOOKUP(BX759,[1]Sheet2!$E$2:$I$222,3,FALSE)</f>
        <v>#N/A</v>
      </c>
      <c r="BZ759" t="e">
        <f>VLOOKUP(BX759,[1]Sheet2!$E$2:$I$222,4,FALSE)</f>
        <v>#N/A</v>
      </c>
      <c r="CA759" t="e">
        <f>VLOOKUP(BX759,[1]Sheet2!$E$2:$I$222,5,FALSE)</f>
        <v>#N/A</v>
      </c>
      <c r="CF759" t="e">
        <f>VLOOKUP(CE759,[1]Sheet2!$E$2:$I$222,3,FALSE)</f>
        <v>#N/A</v>
      </c>
      <c r="CG759" t="e">
        <f>VLOOKUP(CE759,[1]Sheet2!$E$2:$I$222,4,FALSE)</f>
        <v>#N/A</v>
      </c>
      <c r="CH759" t="e">
        <f>VLOOKUP(CE759,[1]Sheet2!$E$2:$I$222,5,FALSE)</f>
        <v>#N/A</v>
      </c>
      <c r="CM759" t="e">
        <f>VLOOKUP(CL759,[1]Sheet2!$E$2:$I$222,3,FALSE)</f>
        <v>#N/A</v>
      </c>
      <c r="CN759" t="e">
        <f>VLOOKUP(CL759,[1]Sheet2!$E$2:$I$222,4,FALSE)</f>
        <v>#N/A</v>
      </c>
      <c r="CO759" t="e">
        <f>VLOOKUP(CL759,[1]Sheet2!$E$2:$I$222,5,FALSE)</f>
        <v>#N/A</v>
      </c>
    </row>
    <row r="760" spans="1:93" x14ac:dyDescent="0.25">
      <c r="A760">
        <v>806</v>
      </c>
      <c r="C760">
        <v>13967</v>
      </c>
      <c r="D760">
        <v>3967</v>
      </c>
      <c r="E760">
        <v>37.7346</v>
      </c>
      <c r="F760">
        <v>-122.43232999999999</v>
      </c>
      <c r="G760" t="s">
        <v>2221</v>
      </c>
      <c r="H760" t="s">
        <v>2222</v>
      </c>
      <c r="I760" t="s">
        <v>727</v>
      </c>
      <c r="J760" t="s">
        <v>687</v>
      </c>
      <c r="Q760" t="s">
        <v>672</v>
      </c>
      <c r="S760" t="s">
        <v>2223</v>
      </c>
      <c r="X760">
        <f t="shared" si="11"/>
        <v>2</v>
      </c>
      <c r="Y760" t="s">
        <v>19</v>
      </c>
      <c r="Z760" t="s">
        <v>80</v>
      </c>
      <c r="AA760" t="s">
        <v>96</v>
      </c>
      <c r="AB760" t="str">
        <f>VLOOKUP($AA760,Sheet2!$E$2:$I$222,3,FALSE)</f>
        <v>To Glen Park Station (BART)</v>
      </c>
      <c r="AC760" t="str">
        <f>VLOOKUP($AA760,Sheet2!$E$2:$I$222,4,FALSE)</f>
        <v>Diamond Heights District</v>
      </c>
      <c r="AD760" t="str">
        <f>VLOOKUP($AA760,Sheet2!$E$2:$I$222,5,FALSE)</f>
        <v>M-F ~ 7am-11pm | Sat-Sun ~ 8am-11pm</v>
      </c>
      <c r="AF760" t="s">
        <v>55</v>
      </c>
      <c r="AG760" t="s">
        <v>78</v>
      </c>
      <c r="AI760" t="e">
        <f>VLOOKUP(AH760,[1]Sheet2!$E$2:$I$222,3,FALSE)</f>
        <v>#N/A</v>
      </c>
      <c r="AJ760" t="e">
        <f>VLOOKUP(AH760,[1]Sheet2!$E$2:$I$222,4,FALSE)</f>
        <v>#N/A</v>
      </c>
      <c r="AK760" t="e">
        <f>VLOOKUP(AH760,[1]Sheet2!$E$2:$I$222,5,FALSE)</f>
        <v>#N/A</v>
      </c>
      <c r="AP760" t="e">
        <f>VLOOKUP(AO760,[1]Sheet2!$E$2:$I$222,3,FALSE)</f>
        <v>#N/A</v>
      </c>
      <c r="AQ760" t="e">
        <f>VLOOKUP(AO760,[1]Sheet2!$E$2:$I$222,4,FALSE)</f>
        <v>#N/A</v>
      </c>
      <c r="AR760" t="e">
        <f>VLOOKUP(AO760,[1]Sheet2!$E$2:$I$222,5,FALSE)</f>
        <v>#N/A</v>
      </c>
      <c r="AW760" t="e">
        <f>VLOOKUP(AV760,[1]Sheet2!$E$2:$I$222,3,FALSE)</f>
        <v>#N/A</v>
      </c>
      <c r="AX760" t="e">
        <f>VLOOKUP(AV760,[1]Sheet2!$E$2:$I$222,4,FALSE)</f>
        <v>#N/A</v>
      </c>
      <c r="AY760" t="e">
        <f>VLOOKUP(AV760,[1]Sheet2!$E$2:$I$222,5,FALSE)</f>
        <v>#N/A</v>
      </c>
      <c r="BD760" t="e">
        <f>VLOOKUP(BC760,[1]Sheet2!$E$2:$I$222,3,FALSE)</f>
        <v>#N/A</v>
      </c>
      <c r="BE760" t="e">
        <f>VLOOKUP(BC760,[1]Sheet2!$E$2:$I$222,4,FALSE)</f>
        <v>#N/A</v>
      </c>
      <c r="BF760" t="e">
        <f>VLOOKUP(BC760,[1]Sheet2!$E$2:$I$222,5,FALSE)</f>
        <v>#N/A</v>
      </c>
      <c r="BK760" t="e">
        <f>VLOOKUP(BJ760,[1]Sheet2!$E$2:$I$222,3,FALSE)</f>
        <v>#N/A</v>
      </c>
      <c r="BL760" t="e">
        <f>VLOOKUP(BJ760,[1]Sheet2!$E$2:$I$222,4,FALSE)</f>
        <v>#N/A</v>
      </c>
      <c r="BM760" t="e">
        <f>VLOOKUP(BJ760,[1]Sheet2!$E$2:$I$222,5,FALSE)</f>
        <v>#N/A</v>
      </c>
      <c r="BR760" t="e">
        <f>VLOOKUP(BQ760,[1]Sheet2!$E$2:$I$222,3,FALSE)</f>
        <v>#N/A</v>
      </c>
      <c r="BS760" t="e">
        <f>VLOOKUP(BQ760,[1]Sheet2!$E$2:$I$222,4,FALSE)</f>
        <v>#N/A</v>
      </c>
      <c r="BT760" t="e">
        <f>VLOOKUP(BQ760,[1]Sheet2!$E$2:$I$222,5,FALSE)</f>
        <v>#N/A</v>
      </c>
      <c r="BY760" t="e">
        <f>VLOOKUP(BX760,[1]Sheet2!$E$2:$I$222,3,FALSE)</f>
        <v>#N/A</v>
      </c>
      <c r="BZ760" t="e">
        <f>VLOOKUP(BX760,[1]Sheet2!$E$2:$I$222,4,FALSE)</f>
        <v>#N/A</v>
      </c>
      <c r="CA760" t="e">
        <f>VLOOKUP(BX760,[1]Sheet2!$E$2:$I$222,5,FALSE)</f>
        <v>#N/A</v>
      </c>
      <c r="CF760" t="e">
        <f>VLOOKUP(CE760,[1]Sheet2!$E$2:$I$222,3,FALSE)</f>
        <v>#N/A</v>
      </c>
      <c r="CG760" t="e">
        <f>VLOOKUP(CE760,[1]Sheet2!$E$2:$I$222,4,FALSE)</f>
        <v>#N/A</v>
      </c>
      <c r="CH760" t="e">
        <f>VLOOKUP(CE760,[1]Sheet2!$E$2:$I$222,5,FALSE)</f>
        <v>#N/A</v>
      </c>
      <c r="CM760" t="e">
        <f>VLOOKUP(CL760,[1]Sheet2!$E$2:$I$222,3,FALSE)</f>
        <v>#N/A</v>
      </c>
      <c r="CN760" t="e">
        <f>VLOOKUP(CL760,[1]Sheet2!$E$2:$I$222,4,FALSE)</f>
        <v>#N/A</v>
      </c>
      <c r="CO760" t="e">
        <f>VLOOKUP(CL760,[1]Sheet2!$E$2:$I$222,5,FALSE)</f>
        <v>#N/A</v>
      </c>
    </row>
    <row r="761" spans="1:93" x14ac:dyDescent="0.25">
      <c r="A761">
        <v>807</v>
      </c>
      <c r="C761">
        <v>13968</v>
      </c>
      <c r="D761">
        <v>3968</v>
      </c>
      <c r="E761">
        <v>37.738900000000001</v>
      </c>
      <c r="F761">
        <v>-122.42579000000001</v>
      </c>
      <c r="G761" t="s">
        <v>2224</v>
      </c>
      <c r="H761" t="s">
        <v>2225</v>
      </c>
      <c r="I761" t="s">
        <v>677</v>
      </c>
      <c r="J761" t="s">
        <v>728</v>
      </c>
      <c r="Q761" t="s">
        <v>672</v>
      </c>
      <c r="S761" t="s">
        <v>2219</v>
      </c>
      <c r="X761">
        <f t="shared" si="11"/>
        <v>1</v>
      </c>
      <c r="Y761" t="s">
        <v>55</v>
      </c>
      <c r="Z761" t="s">
        <v>79</v>
      </c>
      <c r="AB761" t="e">
        <f>VLOOKUP($AA761,Sheet2!$E$2:$I$222,3,FALSE)</f>
        <v>#N/A</v>
      </c>
      <c r="AC761" t="e">
        <f>VLOOKUP($AA761,Sheet2!$E$2:$I$222,4,FALSE)</f>
        <v>#N/A</v>
      </c>
      <c r="AD761" t="e">
        <f>VLOOKUP($AA761,Sheet2!$E$2:$I$222,5,FALSE)</f>
        <v>#N/A</v>
      </c>
      <c r="AI761" t="e">
        <f>VLOOKUP(AH761,[1]Sheet2!$E$2:$I$222,3,FALSE)</f>
        <v>#N/A</v>
      </c>
      <c r="AJ761" t="e">
        <f>VLOOKUP(AH761,[1]Sheet2!$E$2:$I$222,4,FALSE)</f>
        <v>#N/A</v>
      </c>
      <c r="AK761" t="e">
        <f>VLOOKUP(AH761,[1]Sheet2!$E$2:$I$222,5,FALSE)</f>
        <v>#N/A</v>
      </c>
      <c r="AP761" t="e">
        <f>VLOOKUP(AO761,[1]Sheet2!$E$2:$I$222,3,FALSE)</f>
        <v>#N/A</v>
      </c>
      <c r="AQ761" t="e">
        <f>VLOOKUP(AO761,[1]Sheet2!$E$2:$I$222,4,FALSE)</f>
        <v>#N/A</v>
      </c>
      <c r="AR761" t="e">
        <f>VLOOKUP(AO761,[1]Sheet2!$E$2:$I$222,5,FALSE)</f>
        <v>#N/A</v>
      </c>
      <c r="AW761" t="e">
        <f>VLOOKUP(AV761,[1]Sheet2!$E$2:$I$222,3,FALSE)</f>
        <v>#N/A</v>
      </c>
      <c r="AX761" t="e">
        <f>VLOOKUP(AV761,[1]Sheet2!$E$2:$I$222,4,FALSE)</f>
        <v>#N/A</v>
      </c>
      <c r="AY761" t="e">
        <f>VLOOKUP(AV761,[1]Sheet2!$E$2:$I$222,5,FALSE)</f>
        <v>#N/A</v>
      </c>
      <c r="BD761" t="e">
        <f>VLOOKUP(BC761,[1]Sheet2!$E$2:$I$222,3,FALSE)</f>
        <v>#N/A</v>
      </c>
      <c r="BE761" t="e">
        <f>VLOOKUP(BC761,[1]Sheet2!$E$2:$I$222,4,FALSE)</f>
        <v>#N/A</v>
      </c>
      <c r="BF761" t="e">
        <f>VLOOKUP(BC761,[1]Sheet2!$E$2:$I$222,5,FALSE)</f>
        <v>#N/A</v>
      </c>
      <c r="BK761" t="e">
        <f>VLOOKUP(BJ761,[1]Sheet2!$E$2:$I$222,3,FALSE)</f>
        <v>#N/A</v>
      </c>
      <c r="BL761" t="e">
        <f>VLOOKUP(BJ761,[1]Sheet2!$E$2:$I$222,4,FALSE)</f>
        <v>#N/A</v>
      </c>
      <c r="BM761" t="e">
        <f>VLOOKUP(BJ761,[1]Sheet2!$E$2:$I$222,5,FALSE)</f>
        <v>#N/A</v>
      </c>
      <c r="BR761" t="e">
        <f>VLOOKUP(BQ761,[1]Sheet2!$E$2:$I$222,3,FALSE)</f>
        <v>#N/A</v>
      </c>
      <c r="BS761" t="e">
        <f>VLOOKUP(BQ761,[1]Sheet2!$E$2:$I$222,4,FALSE)</f>
        <v>#N/A</v>
      </c>
      <c r="BT761" t="e">
        <f>VLOOKUP(BQ761,[1]Sheet2!$E$2:$I$222,5,FALSE)</f>
        <v>#N/A</v>
      </c>
      <c r="BY761" t="e">
        <f>VLOOKUP(BX761,[1]Sheet2!$E$2:$I$222,3,FALSE)</f>
        <v>#N/A</v>
      </c>
      <c r="BZ761" t="e">
        <f>VLOOKUP(BX761,[1]Sheet2!$E$2:$I$222,4,FALSE)</f>
        <v>#N/A</v>
      </c>
      <c r="CA761" t="e">
        <f>VLOOKUP(BX761,[1]Sheet2!$E$2:$I$222,5,FALSE)</f>
        <v>#N/A</v>
      </c>
      <c r="CF761" t="e">
        <f>VLOOKUP(CE761,[1]Sheet2!$E$2:$I$222,3,FALSE)</f>
        <v>#N/A</v>
      </c>
      <c r="CG761" t="e">
        <f>VLOOKUP(CE761,[1]Sheet2!$E$2:$I$222,4,FALSE)</f>
        <v>#N/A</v>
      </c>
      <c r="CH761" t="e">
        <f>VLOOKUP(CE761,[1]Sheet2!$E$2:$I$222,5,FALSE)</f>
        <v>#N/A</v>
      </c>
      <c r="CM761" t="e">
        <f>VLOOKUP(CL761,[1]Sheet2!$E$2:$I$222,3,FALSE)</f>
        <v>#N/A</v>
      </c>
      <c r="CN761" t="e">
        <f>VLOOKUP(CL761,[1]Sheet2!$E$2:$I$222,4,FALSE)</f>
        <v>#N/A</v>
      </c>
      <c r="CO761" t="e">
        <f>VLOOKUP(CL761,[1]Sheet2!$E$2:$I$222,5,FALSE)</f>
        <v>#N/A</v>
      </c>
    </row>
    <row r="762" spans="1:93" x14ac:dyDescent="0.25">
      <c r="A762">
        <v>808</v>
      </c>
      <c r="C762">
        <v>13969</v>
      </c>
      <c r="D762">
        <v>3969</v>
      </c>
      <c r="E762">
        <v>37.736460000000001</v>
      </c>
      <c r="F762">
        <v>-122.42894</v>
      </c>
      <c r="G762" t="s">
        <v>2226</v>
      </c>
      <c r="H762" t="s">
        <v>2227</v>
      </c>
      <c r="I762" t="s">
        <v>894</v>
      </c>
      <c r="J762" t="s">
        <v>687</v>
      </c>
      <c r="Q762" t="s">
        <v>672</v>
      </c>
      <c r="S762" t="s">
        <v>2223</v>
      </c>
      <c r="X762">
        <f t="shared" si="11"/>
        <v>2</v>
      </c>
      <c r="Y762" t="s">
        <v>19</v>
      </c>
      <c r="Z762" t="s">
        <v>80</v>
      </c>
      <c r="AA762" t="s">
        <v>96</v>
      </c>
      <c r="AB762" t="str">
        <f>VLOOKUP($AA762,Sheet2!$E$2:$I$222,3,FALSE)</f>
        <v>To Glen Park Station (BART)</v>
      </c>
      <c r="AC762" t="str">
        <f>VLOOKUP($AA762,Sheet2!$E$2:$I$222,4,FALSE)</f>
        <v>Diamond Heights District</v>
      </c>
      <c r="AD762" t="str">
        <f>VLOOKUP($AA762,Sheet2!$E$2:$I$222,5,FALSE)</f>
        <v>M-F ~ 7am-11pm | Sat-Sun ~ 8am-11pm</v>
      </c>
      <c r="AF762" t="s">
        <v>55</v>
      </c>
      <c r="AG762" t="s">
        <v>78</v>
      </c>
      <c r="AI762" t="e">
        <f>VLOOKUP(AH762,[1]Sheet2!$E$2:$I$222,3,FALSE)</f>
        <v>#N/A</v>
      </c>
      <c r="AJ762" t="e">
        <f>VLOOKUP(AH762,[1]Sheet2!$E$2:$I$222,4,FALSE)</f>
        <v>#N/A</v>
      </c>
      <c r="AK762" t="e">
        <f>VLOOKUP(AH762,[1]Sheet2!$E$2:$I$222,5,FALSE)</f>
        <v>#N/A</v>
      </c>
      <c r="AP762" t="e">
        <f>VLOOKUP(AO762,[1]Sheet2!$E$2:$I$222,3,FALSE)</f>
        <v>#N/A</v>
      </c>
      <c r="AQ762" t="e">
        <f>VLOOKUP(AO762,[1]Sheet2!$E$2:$I$222,4,FALSE)</f>
        <v>#N/A</v>
      </c>
      <c r="AR762" t="e">
        <f>VLOOKUP(AO762,[1]Sheet2!$E$2:$I$222,5,FALSE)</f>
        <v>#N/A</v>
      </c>
      <c r="AW762" t="e">
        <f>VLOOKUP(AV762,[1]Sheet2!$E$2:$I$222,3,FALSE)</f>
        <v>#N/A</v>
      </c>
      <c r="AX762" t="e">
        <f>VLOOKUP(AV762,[1]Sheet2!$E$2:$I$222,4,FALSE)</f>
        <v>#N/A</v>
      </c>
      <c r="AY762" t="e">
        <f>VLOOKUP(AV762,[1]Sheet2!$E$2:$I$222,5,FALSE)</f>
        <v>#N/A</v>
      </c>
      <c r="BD762" t="e">
        <f>VLOOKUP(BC762,[1]Sheet2!$E$2:$I$222,3,FALSE)</f>
        <v>#N/A</v>
      </c>
      <c r="BE762" t="e">
        <f>VLOOKUP(BC762,[1]Sheet2!$E$2:$I$222,4,FALSE)</f>
        <v>#N/A</v>
      </c>
      <c r="BF762" t="e">
        <f>VLOOKUP(BC762,[1]Sheet2!$E$2:$I$222,5,FALSE)</f>
        <v>#N/A</v>
      </c>
      <c r="BK762" t="e">
        <f>VLOOKUP(BJ762,[1]Sheet2!$E$2:$I$222,3,FALSE)</f>
        <v>#N/A</v>
      </c>
      <c r="BL762" t="e">
        <f>VLOOKUP(BJ762,[1]Sheet2!$E$2:$I$222,4,FALSE)</f>
        <v>#N/A</v>
      </c>
      <c r="BM762" t="e">
        <f>VLOOKUP(BJ762,[1]Sheet2!$E$2:$I$222,5,FALSE)</f>
        <v>#N/A</v>
      </c>
      <c r="BR762" t="e">
        <f>VLOOKUP(BQ762,[1]Sheet2!$E$2:$I$222,3,FALSE)</f>
        <v>#N/A</v>
      </c>
      <c r="BS762" t="e">
        <f>VLOOKUP(BQ762,[1]Sheet2!$E$2:$I$222,4,FALSE)</f>
        <v>#N/A</v>
      </c>
      <c r="BT762" t="e">
        <f>VLOOKUP(BQ762,[1]Sheet2!$E$2:$I$222,5,FALSE)</f>
        <v>#N/A</v>
      </c>
      <c r="BY762" t="e">
        <f>VLOOKUP(BX762,[1]Sheet2!$E$2:$I$222,3,FALSE)</f>
        <v>#N/A</v>
      </c>
      <c r="BZ762" t="e">
        <f>VLOOKUP(BX762,[1]Sheet2!$E$2:$I$222,4,FALSE)</f>
        <v>#N/A</v>
      </c>
      <c r="CA762" t="e">
        <f>VLOOKUP(BX762,[1]Sheet2!$E$2:$I$222,5,FALSE)</f>
        <v>#N/A</v>
      </c>
      <c r="CF762" t="e">
        <f>VLOOKUP(CE762,[1]Sheet2!$E$2:$I$222,3,FALSE)</f>
        <v>#N/A</v>
      </c>
      <c r="CG762" t="e">
        <f>VLOOKUP(CE762,[1]Sheet2!$E$2:$I$222,4,FALSE)</f>
        <v>#N/A</v>
      </c>
      <c r="CH762" t="e">
        <f>VLOOKUP(CE762,[1]Sheet2!$E$2:$I$222,5,FALSE)</f>
        <v>#N/A</v>
      </c>
      <c r="CM762" t="e">
        <f>VLOOKUP(CL762,[1]Sheet2!$E$2:$I$222,3,FALSE)</f>
        <v>#N/A</v>
      </c>
      <c r="CN762" t="e">
        <f>VLOOKUP(CL762,[1]Sheet2!$E$2:$I$222,4,FALSE)</f>
        <v>#N/A</v>
      </c>
      <c r="CO762" t="e">
        <f>VLOOKUP(CL762,[1]Sheet2!$E$2:$I$222,5,FALSE)</f>
        <v>#N/A</v>
      </c>
    </row>
    <row r="763" spans="1:93" x14ac:dyDescent="0.25">
      <c r="A763">
        <v>809</v>
      </c>
      <c r="C763">
        <v>13970</v>
      </c>
      <c r="D763">
        <v>3970</v>
      </c>
      <c r="E763">
        <v>37.736330000000002</v>
      </c>
      <c r="F763">
        <v>-122.429</v>
      </c>
      <c r="G763" t="s">
        <v>2226</v>
      </c>
      <c r="H763" t="s">
        <v>2227</v>
      </c>
      <c r="I763" t="s">
        <v>895</v>
      </c>
      <c r="J763" t="s">
        <v>687</v>
      </c>
      <c r="Q763" t="s">
        <v>672</v>
      </c>
      <c r="S763" t="s">
        <v>2228</v>
      </c>
      <c r="X763">
        <f t="shared" si="11"/>
        <v>2</v>
      </c>
      <c r="Y763" t="s">
        <v>19</v>
      </c>
      <c r="Z763" t="s">
        <v>77</v>
      </c>
      <c r="AA763" t="s">
        <v>117</v>
      </c>
      <c r="AB763" t="str">
        <f>VLOOKUP($AA763,Sheet2!$E$2:$I$222,3,FALSE)</f>
        <v>To Castro Station</v>
      </c>
      <c r="AC763" t="str">
        <f>VLOOKUP($AA763,Sheet2!$E$2:$I$222,4,FALSE)</f>
        <v>Market &amp; Castro</v>
      </c>
      <c r="AD763" t="str">
        <f>VLOOKUP($AA763,Sheet2!$E$2:$I$222,5,FALSE)</f>
        <v>M-F ~ 7a-11am | Sat-Sun ~ 8a-11pm</v>
      </c>
      <c r="AF763" t="s">
        <v>55</v>
      </c>
      <c r="AG763" t="s">
        <v>79</v>
      </c>
      <c r="AI763" t="e">
        <f>VLOOKUP(AH763,[1]Sheet2!$E$2:$I$222,3,FALSE)</f>
        <v>#N/A</v>
      </c>
      <c r="AJ763" t="e">
        <f>VLOOKUP(AH763,[1]Sheet2!$E$2:$I$222,4,FALSE)</f>
        <v>#N/A</v>
      </c>
      <c r="AK763" t="e">
        <f>VLOOKUP(AH763,[1]Sheet2!$E$2:$I$222,5,FALSE)</f>
        <v>#N/A</v>
      </c>
      <c r="AP763" t="e">
        <f>VLOOKUP(AO763,[1]Sheet2!$E$2:$I$222,3,FALSE)</f>
        <v>#N/A</v>
      </c>
      <c r="AQ763" t="e">
        <f>VLOOKUP(AO763,[1]Sheet2!$E$2:$I$222,4,FALSE)</f>
        <v>#N/A</v>
      </c>
      <c r="AR763" t="e">
        <f>VLOOKUP(AO763,[1]Sheet2!$E$2:$I$222,5,FALSE)</f>
        <v>#N/A</v>
      </c>
      <c r="AW763" t="e">
        <f>VLOOKUP(AV763,[1]Sheet2!$E$2:$I$222,3,FALSE)</f>
        <v>#N/A</v>
      </c>
      <c r="AX763" t="e">
        <f>VLOOKUP(AV763,[1]Sheet2!$E$2:$I$222,4,FALSE)</f>
        <v>#N/A</v>
      </c>
      <c r="AY763" t="e">
        <f>VLOOKUP(AV763,[1]Sheet2!$E$2:$I$222,5,FALSE)</f>
        <v>#N/A</v>
      </c>
      <c r="BD763" t="e">
        <f>VLOOKUP(BC763,[1]Sheet2!$E$2:$I$222,3,FALSE)</f>
        <v>#N/A</v>
      </c>
      <c r="BE763" t="e">
        <f>VLOOKUP(BC763,[1]Sheet2!$E$2:$I$222,4,FALSE)</f>
        <v>#N/A</v>
      </c>
      <c r="BF763" t="e">
        <f>VLOOKUP(BC763,[1]Sheet2!$E$2:$I$222,5,FALSE)</f>
        <v>#N/A</v>
      </c>
      <c r="BK763" t="e">
        <f>VLOOKUP(BJ763,[1]Sheet2!$E$2:$I$222,3,FALSE)</f>
        <v>#N/A</v>
      </c>
      <c r="BL763" t="e">
        <f>VLOOKUP(BJ763,[1]Sheet2!$E$2:$I$222,4,FALSE)</f>
        <v>#N/A</v>
      </c>
      <c r="BM763" t="e">
        <f>VLOOKUP(BJ763,[1]Sheet2!$E$2:$I$222,5,FALSE)</f>
        <v>#N/A</v>
      </c>
      <c r="BR763" t="e">
        <f>VLOOKUP(BQ763,[1]Sheet2!$E$2:$I$222,3,FALSE)</f>
        <v>#N/A</v>
      </c>
      <c r="BS763" t="e">
        <f>VLOOKUP(BQ763,[1]Sheet2!$E$2:$I$222,4,FALSE)</f>
        <v>#N/A</v>
      </c>
      <c r="BT763" t="e">
        <f>VLOOKUP(BQ763,[1]Sheet2!$E$2:$I$222,5,FALSE)</f>
        <v>#N/A</v>
      </c>
      <c r="BY763" t="e">
        <f>VLOOKUP(BX763,[1]Sheet2!$E$2:$I$222,3,FALSE)</f>
        <v>#N/A</v>
      </c>
      <c r="BZ763" t="e">
        <f>VLOOKUP(BX763,[1]Sheet2!$E$2:$I$222,4,FALSE)</f>
        <v>#N/A</v>
      </c>
      <c r="CA763" t="e">
        <f>VLOOKUP(BX763,[1]Sheet2!$E$2:$I$222,5,FALSE)</f>
        <v>#N/A</v>
      </c>
      <c r="CF763" t="e">
        <f>VLOOKUP(CE763,[1]Sheet2!$E$2:$I$222,3,FALSE)</f>
        <v>#N/A</v>
      </c>
      <c r="CG763" t="e">
        <f>VLOOKUP(CE763,[1]Sheet2!$E$2:$I$222,4,FALSE)</f>
        <v>#N/A</v>
      </c>
      <c r="CH763" t="e">
        <f>VLOOKUP(CE763,[1]Sheet2!$E$2:$I$222,5,FALSE)</f>
        <v>#N/A</v>
      </c>
      <c r="CM763" t="e">
        <f>VLOOKUP(CL763,[1]Sheet2!$E$2:$I$222,3,FALSE)</f>
        <v>#N/A</v>
      </c>
      <c r="CN763" t="e">
        <f>VLOOKUP(CL763,[1]Sheet2!$E$2:$I$222,4,FALSE)</f>
        <v>#N/A</v>
      </c>
      <c r="CO763" t="e">
        <f>VLOOKUP(CL763,[1]Sheet2!$E$2:$I$222,5,FALSE)</f>
        <v>#N/A</v>
      </c>
    </row>
    <row r="764" spans="1:93" x14ac:dyDescent="0.25">
      <c r="A764">
        <v>810</v>
      </c>
      <c r="C764">
        <v>13971</v>
      </c>
      <c r="D764">
        <v>3971</v>
      </c>
      <c r="E764">
        <v>37.737139999999997</v>
      </c>
      <c r="F764">
        <v>-122.42775</v>
      </c>
      <c r="G764" t="s">
        <v>2229</v>
      </c>
      <c r="H764" t="s">
        <v>2230</v>
      </c>
      <c r="I764" t="s">
        <v>895</v>
      </c>
      <c r="J764" t="s">
        <v>728</v>
      </c>
      <c r="Q764" t="s">
        <v>672</v>
      </c>
      <c r="S764" t="s">
        <v>2228</v>
      </c>
      <c r="X764">
        <f t="shared" si="11"/>
        <v>2</v>
      </c>
      <c r="Y764" t="s">
        <v>19</v>
      </c>
      <c r="Z764" t="s">
        <v>77</v>
      </c>
      <c r="AA764" t="s">
        <v>117</v>
      </c>
      <c r="AB764" t="str">
        <f>VLOOKUP($AA764,Sheet2!$E$2:$I$222,3,FALSE)</f>
        <v>To Castro Station</v>
      </c>
      <c r="AC764" t="str">
        <f>VLOOKUP($AA764,Sheet2!$E$2:$I$222,4,FALSE)</f>
        <v>Market &amp; Castro</v>
      </c>
      <c r="AD764" t="str">
        <f>VLOOKUP($AA764,Sheet2!$E$2:$I$222,5,FALSE)</f>
        <v>M-F ~ 7a-11am | Sat-Sun ~ 8a-11pm</v>
      </c>
      <c r="AF764" t="s">
        <v>55</v>
      </c>
      <c r="AG764" t="s">
        <v>79</v>
      </c>
      <c r="AI764" t="e">
        <f>VLOOKUP(AH764,[1]Sheet2!$E$2:$I$222,3,FALSE)</f>
        <v>#N/A</v>
      </c>
      <c r="AJ764" t="e">
        <f>VLOOKUP(AH764,[1]Sheet2!$E$2:$I$222,4,FALSE)</f>
        <v>#N/A</v>
      </c>
      <c r="AK764" t="e">
        <f>VLOOKUP(AH764,[1]Sheet2!$E$2:$I$222,5,FALSE)</f>
        <v>#N/A</v>
      </c>
      <c r="AP764" t="e">
        <f>VLOOKUP(AO764,[1]Sheet2!$E$2:$I$222,3,FALSE)</f>
        <v>#N/A</v>
      </c>
      <c r="AQ764" t="e">
        <f>VLOOKUP(AO764,[1]Sheet2!$E$2:$I$222,4,FALSE)</f>
        <v>#N/A</v>
      </c>
      <c r="AR764" t="e">
        <f>VLOOKUP(AO764,[1]Sheet2!$E$2:$I$222,5,FALSE)</f>
        <v>#N/A</v>
      </c>
      <c r="AW764" t="e">
        <f>VLOOKUP(AV764,[1]Sheet2!$E$2:$I$222,3,FALSE)</f>
        <v>#N/A</v>
      </c>
      <c r="AX764" t="e">
        <f>VLOOKUP(AV764,[1]Sheet2!$E$2:$I$222,4,FALSE)</f>
        <v>#N/A</v>
      </c>
      <c r="AY764" t="e">
        <f>VLOOKUP(AV764,[1]Sheet2!$E$2:$I$222,5,FALSE)</f>
        <v>#N/A</v>
      </c>
      <c r="BD764" t="e">
        <f>VLOOKUP(BC764,[1]Sheet2!$E$2:$I$222,3,FALSE)</f>
        <v>#N/A</v>
      </c>
      <c r="BE764" t="e">
        <f>VLOOKUP(BC764,[1]Sheet2!$E$2:$I$222,4,FALSE)</f>
        <v>#N/A</v>
      </c>
      <c r="BF764" t="e">
        <f>VLOOKUP(BC764,[1]Sheet2!$E$2:$I$222,5,FALSE)</f>
        <v>#N/A</v>
      </c>
      <c r="BK764" t="e">
        <f>VLOOKUP(BJ764,[1]Sheet2!$E$2:$I$222,3,FALSE)</f>
        <v>#N/A</v>
      </c>
      <c r="BL764" t="e">
        <f>VLOOKUP(BJ764,[1]Sheet2!$E$2:$I$222,4,FALSE)</f>
        <v>#N/A</v>
      </c>
      <c r="BM764" t="e">
        <f>VLOOKUP(BJ764,[1]Sheet2!$E$2:$I$222,5,FALSE)</f>
        <v>#N/A</v>
      </c>
      <c r="BR764" t="e">
        <f>VLOOKUP(BQ764,[1]Sheet2!$E$2:$I$222,3,FALSE)</f>
        <v>#N/A</v>
      </c>
      <c r="BS764" t="e">
        <f>VLOOKUP(BQ764,[1]Sheet2!$E$2:$I$222,4,FALSE)</f>
        <v>#N/A</v>
      </c>
      <c r="BT764" t="e">
        <f>VLOOKUP(BQ764,[1]Sheet2!$E$2:$I$222,5,FALSE)</f>
        <v>#N/A</v>
      </c>
      <c r="BY764" t="e">
        <f>VLOOKUP(BX764,[1]Sheet2!$E$2:$I$222,3,FALSE)</f>
        <v>#N/A</v>
      </c>
      <c r="BZ764" t="e">
        <f>VLOOKUP(BX764,[1]Sheet2!$E$2:$I$222,4,FALSE)</f>
        <v>#N/A</v>
      </c>
      <c r="CA764" t="e">
        <f>VLOOKUP(BX764,[1]Sheet2!$E$2:$I$222,5,FALSE)</f>
        <v>#N/A</v>
      </c>
      <c r="CF764" t="e">
        <f>VLOOKUP(CE764,[1]Sheet2!$E$2:$I$222,3,FALSE)</f>
        <v>#N/A</v>
      </c>
      <c r="CG764" t="e">
        <f>VLOOKUP(CE764,[1]Sheet2!$E$2:$I$222,4,FALSE)</f>
        <v>#N/A</v>
      </c>
      <c r="CH764" t="e">
        <f>VLOOKUP(CE764,[1]Sheet2!$E$2:$I$222,5,FALSE)</f>
        <v>#N/A</v>
      </c>
      <c r="CM764" t="e">
        <f>VLOOKUP(CL764,[1]Sheet2!$E$2:$I$222,3,FALSE)</f>
        <v>#N/A</v>
      </c>
      <c r="CN764" t="e">
        <f>VLOOKUP(CL764,[1]Sheet2!$E$2:$I$222,4,FALSE)</f>
        <v>#N/A</v>
      </c>
      <c r="CO764" t="e">
        <f>VLOOKUP(CL764,[1]Sheet2!$E$2:$I$222,5,FALSE)</f>
        <v>#N/A</v>
      </c>
    </row>
    <row r="765" spans="1:93" x14ac:dyDescent="0.25">
      <c r="A765">
        <v>811</v>
      </c>
      <c r="C765">
        <v>13972</v>
      </c>
      <c r="D765">
        <v>3972</v>
      </c>
      <c r="E765">
        <v>37.737110000000001</v>
      </c>
      <c r="F765">
        <v>-122.42792</v>
      </c>
      <c r="G765" t="s">
        <v>2229</v>
      </c>
      <c r="H765" t="s">
        <v>2230</v>
      </c>
      <c r="I765" t="s">
        <v>710</v>
      </c>
      <c r="J765" t="s">
        <v>728</v>
      </c>
      <c r="Q765" t="s">
        <v>672</v>
      </c>
      <c r="S765" t="s">
        <v>2223</v>
      </c>
      <c r="X765">
        <f t="shared" si="11"/>
        <v>2</v>
      </c>
      <c r="Y765" t="s">
        <v>19</v>
      </c>
      <c r="Z765" t="s">
        <v>80</v>
      </c>
      <c r="AA765" t="s">
        <v>96</v>
      </c>
      <c r="AB765" t="str">
        <f>VLOOKUP($AA765,Sheet2!$E$2:$I$222,3,FALSE)</f>
        <v>To Glen Park Station (BART)</v>
      </c>
      <c r="AC765" t="str">
        <f>VLOOKUP($AA765,Sheet2!$E$2:$I$222,4,FALSE)</f>
        <v>Diamond Heights District</v>
      </c>
      <c r="AD765" t="str">
        <f>VLOOKUP($AA765,Sheet2!$E$2:$I$222,5,FALSE)</f>
        <v>M-F ~ 7am-11pm | Sat-Sun ~ 8am-11pm</v>
      </c>
      <c r="AF765" t="s">
        <v>55</v>
      </c>
      <c r="AG765" t="s">
        <v>78</v>
      </c>
      <c r="AI765" t="e">
        <f>VLOOKUP(AH765,[1]Sheet2!$E$2:$I$222,3,FALSE)</f>
        <v>#N/A</v>
      </c>
      <c r="AJ765" t="e">
        <f>VLOOKUP(AH765,[1]Sheet2!$E$2:$I$222,4,FALSE)</f>
        <v>#N/A</v>
      </c>
      <c r="AK765" t="e">
        <f>VLOOKUP(AH765,[1]Sheet2!$E$2:$I$222,5,FALSE)</f>
        <v>#N/A</v>
      </c>
      <c r="AP765" t="e">
        <f>VLOOKUP(AO765,[1]Sheet2!$E$2:$I$222,3,FALSE)</f>
        <v>#N/A</v>
      </c>
      <c r="AQ765" t="e">
        <f>VLOOKUP(AO765,[1]Sheet2!$E$2:$I$222,4,FALSE)</f>
        <v>#N/A</v>
      </c>
      <c r="AR765" t="e">
        <f>VLOOKUP(AO765,[1]Sheet2!$E$2:$I$222,5,FALSE)</f>
        <v>#N/A</v>
      </c>
      <c r="AW765" t="e">
        <f>VLOOKUP(AV765,[1]Sheet2!$E$2:$I$222,3,FALSE)</f>
        <v>#N/A</v>
      </c>
      <c r="AX765" t="e">
        <f>VLOOKUP(AV765,[1]Sheet2!$E$2:$I$222,4,FALSE)</f>
        <v>#N/A</v>
      </c>
      <c r="AY765" t="e">
        <f>VLOOKUP(AV765,[1]Sheet2!$E$2:$I$222,5,FALSE)</f>
        <v>#N/A</v>
      </c>
      <c r="BD765" t="e">
        <f>VLOOKUP(BC765,[1]Sheet2!$E$2:$I$222,3,FALSE)</f>
        <v>#N/A</v>
      </c>
      <c r="BE765" t="e">
        <f>VLOOKUP(BC765,[1]Sheet2!$E$2:$I$222,4,FALSE)</f>
        <v>#N/A</v>
      </c>
      <c r="BF765" t="e">
        <f>VLOOKUP(BC765,[1]Sheet2!$E$2:$I$222,5,FALSE)</f>
        <v>#N/A</v>
      </c>
      <c r="BK765" t="e">
        <f>VLOOKUP(BJ765,[1]Sheet2!$E$2:$I$222,3,FALSE)</f>
        <v>#N/A</v>
      </c>
      <c r="BL765" t="e">
        <f>VLOOKUP(BJ765,[1]Sheet2!$E$2:$I$222,4,FALSE)</f>
        <v>#N/A</v>
      </c>
      <c r="BM765" t="e">
        <f>VLOOKUP(BJ765,[1]Sheet2!$E$2:$I$222,5,FALSE)</f>
        <v>#N/A</v>
      </c>
      <c r="BR765" t="e">
        <f>VLOOKUP(BQ765,[1]Sheet2!$E$2:$I$222,3,FALSE)</f>
        <v>#N/A</v>
      </c>
      <c r="BS765" t="e">
        <f>VLOOKUP(BQ765,[1]Sheet2!$E$2:$I$222,4,FALSE)</f>
        <v>#N/A</v>
      </c>
      <c r="BT765" t="e">
        <f>VLOOKUP(BQ765,[1]Sheet2!$E$2:$I$222,5,FALSE)</f>
        <v>#N/A</v>
      </c>
      <c r="BY765" t="e">
        <f>VLOOKUP(BX765,[1]Sheet2!$E$2:$I$222,3,FALSE)</f>
        <v>#N/A</v>
      </c>
      <c r="BZ765" t="e">
        <f>VLOOKUP(BX765,[1]Sheet2!$E$2:$I$222,4,FALSE)</f>
        <v>#N/A</v>
      </c>
      <c r="CA765" t="e">
        <f>VLOOKUP(BX765,[1]Sheet2!$E$2:$I$222,5,FALSE)</f>
        <v>#N/A</v>
      </c>
      <c r="CF765" t="e">
        <f>VLOOKUP(CE765,[1]Sheet2!$E$2:$I$222,3,FALSE)</f>
        <v>#N/A</v>
      </c>
      <c r="CG765" t="e">
        <f>VLOOKUP(CE765,[1]Sheet2!$E$2:$I$222,4,FALSE)</f>
        <v>#N/A</v>
      </c>
      <c r="CH765" t="e">
        <f>VLOOKUP(CE765,[1]Sheet2!$E$2:$I$222,5,FALSE)</f>
        <v>#N/A</v>
      </c>
      <c r="CM765" t="e">
        <f>VLOOKUP(CL765,[1]Sheet2!$E$2:$I$222,3,FALSE)</f>
        <v>#N/A</v>
      </c>
      <c r="CN765" t="e">
        <f>VLOOKUP(CL765,[1]Sheet2!$E$2:$I$222,4,FALSE)</f>
        <v>#N/A</v>
      </c>
      <c r="CO765" t="e">
        <f>VLOOKUP(CL765,[1]Sheet2!$E$2:$I$222,5,FALSE)</f>
        <v>#N/A</v>
      </c>
    </row>
    <row r="766" spans="1:93" x14ac:dyDescent="0.25">
      <c r="A766">
        <v>812</v>
      </c>
      <c r="C766">
        <v>13973</v>
      </c>
      <c r="D766">
        <v>3973</v>
      </c>
      <c r="E766">
        <v>37.734580000000001</v>
      </c>
      <c r="F766">
        <v>-122.43191</v>
      </c>
      <c r="G766" t="s">
        <v>2231</v>
      </c>
      <c r="H766" t="s">
        <v>2232</v>
      </c>
      <c r="I766" t="s">
        <v>729</v>
      </c>
      <c r="J766" t="s">
        <v>728</v>
      </c>
      <c r="Q766" t="s">
        <v>672</v>
      </c>
      <c r="S766" t="s">
        <v>2228</v>
      </c>
      <c r="X766">
        <f t="shared" si="11"/>
        <v>2</v>
      </c>
      <c r="Y766" t="s">
        <v>19</v>
      </c>
      <c r="Z766" t="s">
        <v>77</v>
      </c>
      <c r="AA766" t="s">
        <v>117</v>
      </c>
      <c r="AB766" t="str">
        <f>VLOOKUP($AA766,Sheet2!$E$2:$I$222,3,FALSE)</f>
        <v>To Castro Station</v>
      </c>
      <c r="AC766" t="str">
        <f>VLOOKUP($AA766,Sheet2!$E$2:$I$222,4,FALSE)</f>
        <v>Market &amp; Castro</v>
      </c>
      <c r="AD766" t="str">
        <f>VLOOKUP($AA766,Sheet2!$E$2:$I$222,5,FALSE)</f>
        <v>M-F ~ 7a-11am | Sat-Sun ~ 8a-11pm</v>
      </c>
      <c r="AF766" t="s">
        <v>55</v>
      </c>
      <c r="AG766" t="s">
        <v>79</v>
      </c>
      <c r="AI766" t="e">
        <f>VLOOKUP(AH766,[1]Sheet2!$E$2:$I$222,3,FALSE)</f>
        <v>#N/A</v>
      </c>
      <c r="AJ766" t="e">
        <f>VLOOKUP(AH766,[1]Sheet2!$E$2:$I$222,4,FALSE)</f>
        <v>#N/A</v>
      </c>
      <c r="AK766" t="e">
        <f>VLOOKUP(AH766,[1]Sheet2!$E$2:$I$222,5,FALSE)</f>
        <v>#N/A</v>
      </c>
      <c r="AP766" t="e">
        <f>VLOOKUP(AO766,[1]Sheet2!$E$2:$I$222,3,FALSE)</f>
        <v>#N/A</v>
      </c>
      <c r="AQ766" t="e">
        <f>VLOOKUP(AO766,[1]Sheet2!$E$2:$I$222,4,FALSE)</f>
        <v>#N/A</v>
      </c>
      <c r="AR766" t="e">
        <f>VLOOKUP(AO766,[1]Sheet2!$E$2:$I$222,5,FALSE)</f>
        <v>#N/A</v>
      </c>
      <c r="AW766" t="e">
        <f>VLOOKUP(AV766,[1]Sheet2!$E$2:$I$222,3,FALSE)</f>
        <v>#N/A</v>
      </c>
      <c r="AX766" t="e">
        <f>VLOOKUP(AV766,[1]Sheet2!$E$2:$I$222,4,FALSE)</f>
        <v>#N/A</v>
      </c>
      <c r="AY766" t="e">
        <f>VLOOKUP(AV766,[1]Sheet2!$E$2:$I$222,5,FALSE)</f>
        <v>#N/A</v>
      </c>
      <c r="BD766" t="e">
        <f>VLOOKUP(BC766,[1]Sheet2!$E$2:$I$222,3,FALSE)</f>
        <v>#N/A</v>
      </c>
      <c r="BE766" t="e">
        <f>VLOOKUP(BC766,[1]Sheet2!$E$2:$I$222,4,FALSE)</f>
        <v>#N/A</v>
      </c>
      <c r="BF766" t="e">
        <f>VLOOKUP(BC766,[1]Sheet2!$E$2:$I$222,5,FALSE)</f>
        <v>#N/A</v>
      </c>
      <c r="BK766" t="e">
        <f>VLOOKUP(BJ766,[1]Sheet2!$E$2:$I$222,3,FALSE)</f>
        <v>#N/A</v>
      </c>
      <c r="BL766" t="e">
        <f>VLOOKUP(BJ766,[1]Sheet2!$E$2:$I$222,4,FALSE)</f>
        <v>#N/A</v>
      </c>
      <c r="BM766" t="e">
        <f>VLOOKUP(BJ766,[1]Sheet2!$E$2:$I$222,5,FALSE)</f>
        <v>#N/A</v>
      </c>
      <c r="BR766" t="e">
        <f>VLOOKUP(BQ766,[1]Sheet2!$E$2:$I$222,3,FALSE)</f>
        <v>#N/A</v>
      </c>
      <c r="BS766" t="e">
        <f>VLOOKUP(BQ766,[1]Sheet2!$E$2:$I$222,4,FALSE)</f>
        <v>#N/A</v>
      </c>
      <c r="BT766" t="e">
        <f>VLOOKUP(BQ766,[1]Sheet2!$E$2:$I$222,5,FALSE)</f>
        <v>#N/A</v>
      </c>
      <c r="BY766" t="e">
        <f>VLOOKUP(BX766,[1]Sheet2!$E$2:$I$222,3,FALSE)</f>
        <v>#N/A</v>
      </c>
      <c r="BZ766" t="e">
        <f>VLOOKUP(BX766,[1]Sheet2!$E$2:$I$222,4,FALSE)</f>
        <v>#N/A</v>
      </c>
      <c r="CA766" t="e">
        <f>VLOOKUP(BX766,[1]Sheet2!$E$2:$I$222,5,FALSE)</f>
        <v>#N/A</v>
      </c>
      <c r="CF766" t="e">
        <f>VLOOKUP(CE766,[1]Sheet2!$E$2:$I$222,3,FALSE)</f>
        <v>#N/A</v>
      </c>
      <c r="CG766" t="e">
        <f>VLOOKUP(CE766,[1]Sheet2!$E$2:$I$222,4,FALSE)</f>
        <v>#N/A</v>
      </c>
      <c r="CH766" t="e">
        <f>VLOOKUP(CE766,[1]Sheet2!$E$2:$I$222,5,FALSE)</f>
        <v>#N/A</v>
      </c>
      <c r="CM766" t="e">
        <f>VLOOKUP(CL766,[1]Sheet2!$E$2:$I$222,3,FALSE)</f>
        <v>#N/A</v>
      </c>
      <c r="CN766" t="e">
        <f>VLOOKUP(CL766,[1]Sheet2!$E$2:$I$222,4,FALSE)</f>
        <v>#N/A</v>
      </c>
      <c r="CO766" t="e">
        <f>VLOOKUP(CL766,[1]Sheet2!$E$2:$I$222,5,FALSE)</f>
        <v>#N/A</v>
      </c>
    </row>
    <row r="767" spans="1:93" x14ac:dyDescent="0.25">
      <c r="A767">
        <v>813</v>
      </c>
      <c r="C767">
        <v>13974</v>
      </c>
      <c r="D767">
        <v>3974</v>
      </c>
      <c r="E767">
        <v>37.739870000000003</v>
      </c>
      <c r="F767">
        <v>-122.42564</v>
      </c>
      <c r="G767" t="s">
        <v>2233</v>
      </c>
      <c r="H767" t="s">
        <v>2234</v>
      </c>
      <c r="I767" t="s">
        <v>746</v>
      </c>
      <c r="J767" t="s">
        <v>728</v>
      </c>
      <c r="Q767" t="s">
        <v>672</v>
      </c>
      <c r="S767" t="s">
        <v>2220</v>
      </c>
      <c r="X767">
        <f t="shared" si="11"/>
        <v>1</v>
      </c>
      <c r="Y767" t="s">
        <v>55</v>
      </c>
      <c r="Z767" t="s">
        <v>78</v>
      </c>
      <c r="AB767" t="e">
        <f>VLOOKUP($AA767,Sheet2!$E$2:$I$222,3,FALSE)</f>
        <v>#N/A</v>
      </c>
      <c r="AC767" t="e">
        <f>VLOOKUP($AA767,Sheet2!$E$2:$I$222,4,FALSE)</f>
        <v>#N/A</v>
      </c>
      <c r="AD767" t="e">
        <f>VLOOKUP($AA767,Sheet2!$E$2:$I$222,5,FALSE)</f>
        <v>#N/A</v>
      </c>
      <c r="AI767" t="e">
        <f>VLOOKUP(AH767,[1]Sheet2!$E$2:$I$222,3,FALSE)</f>
        <v>#N/A</v>
      </c>
      <c r="AJ767" t="e">
        <f>VLOOKUP(AH767,[1]Sheet2!$E$2:$I$222,4,FALSE)</f>
        <v>#N/A</v>
      </c>
      <c r="AK767" t="e">
        <f>VLOOKUP(AH767,[1]Sheet2!$E$2:$I$222,5,FALSE)</f>
        <v>#N/A</v>
      </c>
      <c r="AP767" t="e">
        <f>VLOOKUP(AO767,[1]Sheet2!$E$2:$I$222,3,FALSE)</f>
        <v>#N/A</v>
      </c>
      <c r="AQ767" t="e">
        <f>VLOOKUP(AO767,[1]Sheet2!$E$2:$I$222,4,FALSE)</f>
        <v>#N/A</v>
      </c>
      <c r="AR767" t="e">
        <f>VLOOKUP(AO767,[1]Sheet2!$E$2:$I$222,5,FALSE)</f>
        <v>#N/A</v>
      </c>
      <c r="AW767" t="e">
        <f>VLOOKUP(AV767,[1]Sheet2!$E$2:$I$222,3,FALSE)</f>
        <v>#N/A</v>
      </c>
      <c r="AX767" t="e">
        <f>VLOOKUP(AV767,[1]Sheet2!$E$2:$I$222,4,FALSE)</f>
        <v>#N/A</v>
      </c>
      <c r="AY767" t="e">
        <f>VLOOKUP(AV767,[1]Sheet2!$E$2:$I$222,5,FALSE)</f>
        <v>#N/A</v>
      </c>
      <c r="BD767" t="e">
        <f>VLOOKUP(BC767,[1]Sheet2!$E$2:$I$222,3,FALSE)</f>
        <v>#N/A</v>
      </c>
      <c r="BE767" t="e">
        <f>VLOOKUP(BC767,[1]Sheet2!$E$2:$I$222,4,FALSE)</f>
        <v>#N/A</v>
      </c>
      <c r="BF767" t="e">
        <f>VLOOKUP(BC767,[1]Sheet2!$E$2:$I$222,5,FALSE)</f>
        <v>#N/A</v>
      </c>
      <c r="BK767" t="e">
        <f>VLOOKUP(BJ767,[1]Sheet2!$E$2:$I$222,3,FALSE)</f>
        <v>#N/A</v>
      </c>
      <c r="BL767" t="e">
        <f>VLOOKUP(BJ767,[1]Sheet2!$E$2:$I$222,4,FALSE)</f>
        <v>#N/A</v>
      </c>
      <c r="BM767" t="e">
        <f>VLOOKUP(BJ767,[1]Sheet2!$E$2:$I$222,5,FALSE)</f>
        <v>#N/A</v>
      </c>
      <c r="BR767" t="e">
        <f>VLOOKUP(BQ767,[1]Sheet2!$E$2:$I$222,3,FALSE)</f>
        <v>#N/A</v>
      </c>
      <c r="BS767" t="e">
        <f>VLOOKUP(BQ767,[1]Sheet2!$E$2:$I$222,4,FALSE)</f>
        <v>#N/A</v>
      </c>
      <c r="BT767" t="e">
        <f>VLOOKUP(BQ767,[1]Sheet2!$E$2:$I$222,5,FALSE)</f>
        <v>#N/A</v>
      </c>
      <c r="BY767" t="e">
        <f>VLOOKUP(BX767,[1]Sheet2!$E$2:$I$222,3,FALSE)</f>
        <v>#N/A</v>
      </c>
      <c r="BZ767" t="e">
        <f>VLOOKUP(BX767,[1]Sheet2!$E$2:$I$222,4,FALSE)</f>
        <v>#N/A</v>
      </c>
      <c r="CA767" t="e">
        <f>VLOOKUP(BX767,[1]Sheet2!$E$2:$I$222,5,FALSE)</f>
        <v>#N/A</v>
      </c>
      <c r="CF767" t="e">
        <f>VLOOKUP(CE767,[1]Sheet2!$E$2:$I$222,3,FALSE)</f>
        <v>#N/A</v>
      </c>
      <c r="CG767" t="e">
        <f>VLOOKUP(CE767,[1]Sheet2!$E$2:$I$222,4,FALSE)</f>
        <v>#N/A</v>
      </c>
      <c r="CH767" t="e">
        <f>VLOOKUP(CE767,[1]Sheet2!$E$2:$I$222,5,FALSE)</f>
        <v>#N/A</v>
      </c>
      <c r="CM767" t="e">
        <f>VLOOKUP(CL767,[1]Sheet2!$E$2:$I$222,3,FALSE)</f>
        <v>#N/A</v>
      </c>
      <c r="CN767" t="e">
        <f>VLOOKUP(CL767,[1]Sheet2!$E$2:$I$222,4,FALSE)</f>
        <v>#N/A</v>
      </c>
      <c r="CO767" t="e">
        <f>VLOOKUP(CL767,[1]Sheet2!$E$2:$I$222,5,FALSE)</f>
        <v>#N/A</v>
      </c>
    </row>
    <row r="768" spans="1:93" x14ac:dyDescent="0.25">
      <c r="A768">
        <v>814</v>
      </c>
      <c r="C768">
        <v>13975</v>
      </c>
      <c r="D768">
        <v>3975</v>
      </c>
      <c r="E768">
        <v>37.739719999999998</v>
      </c>
      <c r="F768">
        <v>-122.42552999999999</v>
      </c>
      <c r="G768" t="s">
        <v>2233</v>
      </c>
      <c r="H768" t="s">
        <v>2234</v>
      </c>
      <c r="I768" t="s">
        <v>677</v>
      </c>
      <c r="J768" t="s">
        <v>728</v>
      </c>
      <c r="Q768" t="s">
        <v>672</v>
      </c>
      <c r="S768" t="s">
        <v>2219</v>
      </c>
      <c r="X768">
        <f t="shared" si="11"/>
        <v>1</v>
      </c>
      <c r="Y768" t="s">
        <v>55</v>
      </c>
      <c r="Z768" t="s">
        <v>79</v>
      </c>
      <c r="AB768" t="e">
        <f>VLOOKUP($AA768,Sheet2!$E$2:$I$222,3,FALSE)</f>
        <v>#N/A</v>
      </c>
      <c r="AC768" t="e">
        <f>VLOOKUP($AA768,Sheet2!$E$2:$I$222,4,FALSE)</f>
        <v>#N/A</v>
      </c>
      <c r="AD768" t="e">
        <f>VLOOKUP($AA768,Sheet2!$E$2:$I$222,5,FALSE)</f>
        <v>#N/A</v>
      </c>
      <c r="AI768" t="e">
        <f>VLOOKUP(AH768,[1]Sheet2!$E$2:$I$222,3,FALSE)</f>
        <v>#N/A</v>
      </c>
      <c r="AJ768" t="e">
        <f>VLOOKUP(AH768,[1]Sheet2!$E$2:$I$222,4,FALSE)</f>
        <v>#N/A</v>
      </c>
      <c r="AK768" t="e">
        <f>VLOOKUP(AH768,[1]Sheet2!$E$2:$I$222,5,FALSE)</f>
        <v>#N/A</v>
      </c>
      <c r="AP768" t="e">
        <f>VLOOKUP(AO768,[1]Sheet2!$E$2:$I$222,3,FALSE)</f>
        <v>#N/A</v>
      </c>
      <c r="AQ768" t="e">
        <f>VLOOKUP(AO768,[1]Sheet2!$E$2:$I$222,4,FALSE)</f>
        <v>#N/A</v>
      </c>
      <c r="AR768" t="e">
        <f>VLOOKUP(AO768,[1]Sheet2!$E$2:$I$222,5,FALSE)</f>
        <v>#N/A</v>
      </c>
      <c r="AW768" t="e">
        <f>VLOOKUP(AV768,[1]Sheet2!$E$2:$I$222,3,FALSE)</f>
        <v>#N/A</v>
      </c>
      <c r="AX768" t="e">
        <f>VLOOKUP(AV768,[1]Sheet2!$E$2:$I$222,4,FALSE)</f>
        <v>#N/A</v>
      </c>
      <c r="AY768" t="e">
        <f>VLOOKUP(AV768,[1]Sheet2!$E$2:$I$222,5,FALSE)</f>
        <v>#N/A</v>
      </c>
      <c r="BD768" t="e">
        <f>VLOOKUP(BC768,[1]Sheet2!$E$2:$I$222,3,FALSE)</f>
        <v>#N/A</v>
      </c>
      <c r="BE768" t="e">
        <f>VLOOKUP(BC768,[1]Sheet2!$E$2:$I$222,4,FALSE)</f>
        <v>#N/A</v>
      </c>
      <c r="BF768" t="e">
        <f>VLOOKUP(BC768,[1]Sheet2!$E$2:$I$222,5,FALSE)</f>
        <v>#N/A</v>
      </c>
      <c r="BK768" t="e">
        <f>VLOOKUP(BJ768,[1]Sheet2!$E$2:$I$222,3,FALSE)</f>
        <v>#N/A</v>
      </c>
      <c r="BL768" t="e">
        <f>VLOOKUP(BJ768,[1]Sheet2!$E$2:$I$222,4,FALSE)</f>
        <v>#N/A</v>
      </c>
      <c r="BM768" t="e">
        <f>VLOOKUP(BJ768,[1]Sheet2!$E$2:$I$222,5,FALSE)</f>
        <v>#N/A</v>
      </c>
      <c r="BR768" t="e">
        <f>VLOOKUP(BQ768,[1]Sheet2!$E$2:$I$222,3,FALSE)</f>
        <v>#N/A</v>
      </c>
      <c r="BS768" t="e">
        <f>VLOOKUP(BQ768,[1]Sheet2!$E$2:$I$222,4,FALSE)</f>
        <v>#N/A</v>
      </c>
      <c r="BT768" t="e">
        <f>VLOOKUP(BQ768,[1]Sheet2!$E$2:$I$222,5,FALSE)</f>
        <v>#N/A</v>
      </c>
      <c r="BY768" t="e">
        <f>VLOOKUP(BX768,[1]Sheet2!$E$2:$I$222,3,FALSE)</f>
        <v>#N/A</v>
      </c>
      <c r="BZ768" t="e">
        <f>VLOOKUP(BX768,[1]Sheet2!$E$2:$I$222,4,FALSE)</f>
        <v>#N/A</v>
      </c>
      <c r="CA768" t="e">
        <f>VLOOKUP(BX768,[1]Sheet2!$E$2:$I$222,5,FALSE)</f>
        <v>#N/A</v>
      </c>
      <c r="CF768" t="e">
        <f>VLOOKUP(CE768,[1]Sheet2!$E$2:$I$222,3,FALSE)</f>
        <v>#N/A</v>
      </c>
      <c r="CG768" t="e">
        <f>VLOOKUP(CE768,[1]Sheet2!$E$2:$I$222,4,FALSE)</f>
        <v>#N/A</v>
      </c>
      <c r="CH768" t="e">
        <f>VLOOKUP(CE768,[1]Sheet2!$E$2:$I$222,5,FALSE)</f>
        <v>#N/A</v>
      </c>
      <c r="CM768" t="e">
        <f>VLOOKUP(CL768,[1]Sheet2!$E$2:$I$222,3,FALSE)</f>
        <v>#N/A</v>
      </c>
      <c r="CN768" t="e">
        <f>VLOOKUP(CL768,[1]Sheet2!$E$2:$I$222,4,FALSE)</f>
        <v>#N/A</v>
      </c>
      <c r="CO768" t="e">
        <f>VLOOKUP(CL768,[1]Sheet2!$E$2:$I$222,5,FALSE)</f>
        <v>#N/A</v>
      </c>
    </row>
    <row r="769" spans="1:93" x14ac:dyDescent="0.25">
      <c r="A769">
        <v>815</v>
      </c>
      <c r="C769">
        <v>13976</v>
      </c>
      <c r="D769">
        <v>3976</v>
      </c>
      <c r="E769">
        <v>37.73563</v>
      </c>
      <c r="F769">
        <v>-122.4302</v>
      </c>
      <c r="G769" t="s">
        <v>2235</v>
      </c>
      <c r="H769" t="s">
        <v>2236</v>
      </c>
      <c r="I769" t="s">
        <v>894</v>
      </c>
      <c r="J769" t="s">
        <v>687</v>
      </c>
      <c r="Q769" t="s">
        <v>672</v>
      </c>
      <c r="S769" t="s">
        <v>2223</v>
      </c>
      <c r="X769">
        <f t="shared" si="11"/>
        <v>2</v>
      </c>
      <c r="Y769" t="s">
        <v>19</v>
      </c>
      <c r="Z769" t="s">
        <v>80</v>
      </c>
      <c r="AA769" t="s">
        <v>96</v>
      </c>
      <c r="AB769" t="str">
        <f>VLOOKUP($AA769,Sheet2!$E$2:$I$222,3,FALSE)</f>
        <v>To Glen Park Station (BART)</v>
      </c>
      <c r="AC769" t="str">
        <f>VLOOKUP($AA769,Sheet2!$E$2:$I$222,4,FALSE)</f>
        <v>Diamond Heights District</v>
      </c>
      <c r="AD769" t="str">
        <f>VLOOKUP($AA769,Sheet2!$E$2:$I$222,5,FALSE)</f>
        <v>M-F ~ 7am-11pm | Sat-Sun ~ 8am-11pm</v>
      </c>
      <c r="AF769" t="s">
        <v>55</v>
      </c>
      <c r="AG769" t="s">
        <v>78</v>
      </c>
      <c r="AI769" t="e">
        <f>VLOOKUP(AH769,[1]Sheet2!$E$2:$I$222,3,FALSE)</f>
        <v>#N/A</v>
      </c>
      <c r="AJ769" t="e">
        <f>VLOOKUP(AH769,[1]Sheet2!$E$2:$I$222,4,FALSE)</f>
        <v>#N/A</v>
      </c>
      <c r="AK769" t="e">
        <f>VLOOKUP(AH769,[1]Sheet2!$E$2:$I$222,5,FALSE)</f>
        <v>#N/A</v>
      </c>
      <c r="AP769" t="e">
        <f>VLOOKUP(AO769,[1]Sheet2!$E$2:$I$222,3,FALSE)</f>
        <v>#N/A</v>
      </c>
      <c r="AQ769" t="e">
        <f>VLOOKUP(AO769,[1]Sheet2!$E$2:$I$222,4,FALSE)</f>
        <v>#N/A</v>
      </c>
      <c r="AR769" t="e">
        <f>VLOOKUP(AO769,[1]Sheet2!$E$2:$I$222,5,FALSE)</f>
        <v>#N/A</v>
      </c>
      <c r="AW769" t="e">
        <f>VLOOKUP(AV769,[1]Sheet2!$E$2:$I$222,3,FALSE)</f>
        <v>#N/A</v>
      </c>
      <c r="AX769" t="e">
        <f>VLOOKUP(AV769,[1]Sheet2!$E$2:$I$222,4,FALSE)</f>
        <v>#N/A</v>
      </c>
      <c r="AY769" t="e">
        <f>VLOOKUP(AV769,[1]Sheet2!$E$2:$I$222,5,FALSE)</f>
        <v>#N/A</v>
      </c>
      <c r="BD769" t="e">
        <f>VLOOKUP(BC769,[1]Sheet2!$E$2:$I$222,3,FALSE)</f>
        <v>#N/A</v>
      </c>
      <c r="BE769" t="e">
        <f>VLOOKUP(BC769,[1]Sheet2!$E$2:$I$222,4,FALSE)</f>
        <v>#N/A</v>
      </c>
      <c r="BF769" t="e">
        <f>VLOOKUP(BC769,[1]Sheet2!$E$2:$I$222,5,FALSE)</f>
        <v>#N/A</v>
      </c>
      <c r="BK769" t="e">
        <f>VLOOKUP(BJ769,[1]Sheet2!$E$2:$I$222,3,FALSE)</f>
        <v>#N/A</v>
      </c>
      <c r="BL769" t="e">
        <f>VLOOKUP(BJ769,[1]Sheet2!$E$2:$I$222,4,FALSE)</f>
        <v>#N/A</v>
      </c>
      <c r="BM769" t="e">
        <f>VLOOKUP(BJ769,[1]Sheet2!$E$2:$I$222,5,FALSE)</f>
        <v>#N/A</v>
      </c>
      <c r="BR769" t="e">
        <f>VLOOKUP(BQ769,[1]Sheet2!$E$2:$I$222,3,FALSE)</f>
        <v>#N/A</v>
      </c>
      <c r="BS769" t="e">
        <f>VLOOKUP(BQ769,[1]Sheet2!$E$2:$I$222,4,FALSE)</f>
        <v>#N/A</v>
      </c>
      <c r="BT769" t="e">
        <f>VLOOKUP(BQ769,[1]Sheet2!$E$2:$I$222,5,FALSE)</f>
        <v>#N/A</v>
      </c>
      <c r="BY769" t="e">
        <f>VLOOKUP(BX769,[1]Sheet2!$E$2:$I$222,3,FALSE)</f>
        <v>#N/A</v>
      </c>
      <c r="BZ769" t="e">
        <f>VLOOKUP(BX769,[1]Sheet2!$E$2:$I$222,4,FALSE)</f>
        <v>#N/A</v>
      </c>
      <c r="CA769" t="e">
        <f>VLOOKUP(BX769,[1]Sheet2!$E$2:$I$222,5,FALSE)</f>
        <v>#N/A</v>
      </c>
      <c r="CF769" t="e">
        <f>VLOOKUP(CE769,[1]Sheet2!$E$2:$I$222,3,FALSE)</f>
        <v>#N/A</v>
      </c>
      <c r="CG769" t="e">
        <f>VLOOKUP(CE769,[1]Sheet2!$E$2:$I$222,4,FALSE)</f>
        <v>#N/A</v>
      </c>
      <c r="CH769" t="e">
        <f>VLOOKUP(CE769,[1]Sheet2!$E$2:$I$222,5,FALSE)</f>
        <v>#N/A</v>
      </c>
      <c r="CM769" t="e">
        <f>VLOOKUP(CL769,[1]Sheet2!$E$2:$I$222,3,FALSE)</f>
        <v>#N/A</v>
      </c>
      <c r="CN769" t="e">
        <f>VLOOKUP(CL769,[1]Sheet2!$E$2:$I$222,4,FALSE)</f>
        <v>#N/A</v>
      </c>
      <c r="CO769" t="e">
        <f>VLOOKUP(CL769,[1]Sheet2!$E$2:$I$222,5,FALSE)</f>
        <v>#N/A</v>
      </c>
    </row>
    <row r="770" spans="1:93" x14ac:dyDescent="0.25">
      <c r="A770">
        <v>816</v>
      </c>
      <c r="C770">
        <v>13977</v>
      </c>
      <c r="D770">
        <v>3977</v>
      </c>
      <c r="E770">
        <v>37.735480000000003</v>
      </c>
      <c r="F770">
        <v>-122.43028</v>
      </c>
      <c r="G770" t="s">
        <v>2235</v>
      </c>
      <c r="H770" t="s">
        <v>2236</v>
      </c>
      <c r="I770" t="s">
        <v>895</v>
      </c>
      <c r="J770" t="s">
        <v>728</v>
      </c>
      <c r="Q770" t="s">
        <v>672</v>
      </c>
      <c r="S770" t="s">
        <v>2228</v>
      </c>
      <c r="X770">
        <f t="shared" si="11"/>
        <v>2</v>
      </c>
      <c r="Y770" t="s">
        <v>19</v>
      </c>
      <c r="Z770" t="s">
        <v>77</v>
      </c>
      <c r="AA770" t="s">
        <v>117</v>
      </c>
      <c r="AB770" t="str">
        <f>VLOOKUP($AA770,Sheet2!$E$2:$I$222,3,FALSE)</f>
        <v>To Castro Station</v>
      </c>
      <c r="AC770" t="str">
        <f>VLOOKUP($AA770,Sheet2!$E$2:$I$222,4,FALSE)</f>
        <v>Market &amp; Castro</v>
      </c>
      <c r="AD770" t="str">
        <f>VLOOKUP($AA770,Sheet2!$E$2:$I$222,5,FALSE)</f>
        <v>M-F ~ 7a-11am | Sat-Sun ~ 8a-11pm</v>
      </c>
      <c r="AF770" t="s">
        <v>55</v>
      </c>
      <c r="AG770" t="s">
        <v>79</v>
      </c>
      <c r="AI770" t="e">
        <f>VLOOKUP(AH770,[1]Sheet2!$E$2:$I$222,3,FALSE)</f>
        <v>#N/A</v>
      </c>
      <c r="AJ770" t="e">
        <f>VLOOKUP(AH770,[1]Sheet2!$E$2:$I$222,4,FALSE)</f>
        <v>#N/A</v>
      </c>
      <c r="AK770" t="e">
        <f>VLOOKUP(AH770,[1]Sheet2!$E$2:$I$222,5,FALSE)</f>
        <v>#N/A</v>
      </c>
      <c r="AP770" t="e">
        <f>VLOOKUP(AO770,[1]Sheet2!$E$2:$I$222,3,FALSE)</f>
        <v>#N/A</v>
      </c>
      <c r="AQ770" t="e">
        <f>VLOOKUP(AO770,[1]Sheet2!$E$2:$I$222,4,FALSE)</f>
        <v>#N/A</v>
      </c>
      <c r="AR770" t="e">
        <f>VLOOKUP(AO770,[1]Sheet2!$E$2:$I$222,5,FALSE)</f>
        <v>#N/A</v>
      </c>
      <c r="AW770" t="e">
        <f>VLOOKUP(AV770,[1]Sheet2!$E$2:$I$222,3,FALSE)</f>
        <v>#N/A</v>
      </c>
      <c r="AX770" t="e">
        <f>VLOOKUP(AV770,[1]Sheet2!$E$2:$I$222,4,FALSE)</f>
        <v>#N/A</v>
      </c>
      <c r="AY770" t="e">
        <f>VLOOKUP(AV770,[1]Sheet2!$E$2:$I$222,5,FALSE)</f>
        <v>#N/A</v>
      </c>
      <c r="BD770" t="e">
        <f>VLOOKUP(BC770,[1]Sheet2!$E$2:$I$222,3,FALSE)</f>
        <v>#N/A</v>
      </c>
      <c r="BE770" t="e">
        <f>VLOOKUP(BC770,[1]Sheet2!$E$2:$I$222,4,FALSE)</f>
        <v>#N/A</v>
      </c>
      <c r="BF770" t="e">
        <f>VLOOKUP(BC770,[1]Sheet2!$E$2:$I$222,5,FALSE)</f>
        <v>#N/A</v>
      </c>
      <c r="BK770" t="e">
        <f>VLOOKUP(BJ770,[1]Sheet2!$E$2:$I$222,3,FALSE)</f>
        <v>#N/A</v>
      </c>
      <c r="BL770" t="e">
        <f>VLOOKUP(BJ770,[1]Sheet2!$E$2:$I$222,4,FALSE)</f>
        <v>#N/A</v>
      </c>
      <c r="BM770" t="e">
        <f>VLOOKUP(BJ770,[1]Sheet2!$E$2:$I$222,5,FALSE)</f>
        <v>#N/A</v>
      </c>
      <c r="BR770" t="e">
        <f>VLOOKUP(BQ770,[1]Sheet2!$E$2:$I$222,3,FALSE)</f>
        <v>#N/A</v>
      </c>
      <c r="BS770" t="e">
        <f>VLOOKUP(BQ770,[1]Sheet2!$E$2:$I$222,4,FALSE)</f>
        <v>#N/A</v>
      </c>
      <c r="BT770" t="e">
        <f>VLOOKUP(BQ770,[1]Sheet2!$E$2:$I$222,5,FALSE)</f>
        <v>#N/A</v>
      </c>
      <c r="BY770" t="e">
        <f>VLOOKUP(BX770,[1]Sheet2!$E$2:$I$222,3,FALSE)</f>
        <v>#N/A</v>
      </c>
      <c r="BZ770" t="e">
        <f>VLOOKUP(BX770,[1]Sheet2!$E$2:$I$222,4,FALSE)</f>
        <v>#N/A</v>
      </c>
      <c r="CA770" t="e">
        <f>VLOOKUP(BX770,[1]Sheet2!$E$2:$I$222,5,FALSE)</f>
        <v>#N/A</v>
      </c>
      <c r="CF770" t="e">
        <f>VLOOKUP(CE770,[1]Sheet2!$E$2:$I$222,3,FALSE)</f>
        <v>#N/A</v>
      </c>
      <c r="CG770" t="e">
        <f>VLOOKUP(CE770,[1]Sheet2!$E$2:$I$222,4,FALSE)</f>
        <v>#N/A</v>
      </c>
      <c r="CH770" t="e">
        <f>VLOOKUP(CE770,[1]Sheet2!$E$2:$I$222,5,FALSE)</f>
        <v>#N/A</v>
      </c>
      <c r="CM770" t="e">
        <f>VLOOKUP(CL770,[1]Sheet2!$E$2:$I$222,3,FALSE)</f>
        <v>#N/A</v>
      </c>
      <c r="CN770" t="e">
        <f>VLOOKUP(CL770,[1]Sheet2!$E$2:$I$222,4,FALSE)</f>
        <v>#N/A</v>
      </c>
      <c r="CO770" t="e">
        <f>VLOOKUP(CL770,[1]Sheet2!$E$2:$I$222,5,FALSE)</f>
        <v>#N/A</v>
      </c>
    </row>
    <row r="771" spans="1:93" x14ac:dyDescent="0.25">
      <c r="C771">
        <v>13981</v>
      </c>
      <c r="D771">
        <v>3981</v>
      </c>
      <c r="E771">
        <v>37.715007</v>
      </c>
      <c r="F771">
        <v>-122.473135</v>
      </c>
      <c r="G771" t="s">
        <v>2237</v>
      </c>
      <c r="H771" t="s">
        <v>2238</v>
      </c>
      <c r="I771" t="s">
        <v>710</v>
      </c>
      <c r="J771" t="s">
        <v>687</v>
      </c>
      <c r="Q771" t="s">
        <v>672</v>
      </c>
      <c r="S771" t="s">
        <v>1170</v>
      </c>
      <c r="X771">
        <f t="shared" ref="X771:X834" si="12">COUNTA(Y771,AF771,AM771,AT771,BA771,BH771,BO771,BV771,CC771,CJ771)</f>
        <v>1</v>
      </c>
      <c r="Y771" t="s">
        <v>37</v>
      </c>
      <c r="Z771" t="s">
        <v>79</v>
      </c>
      <c r="AB771" t="e">
        <f>VLOOKUP($AA771,Sheet2!$E$2:$I$222,3,FALSE)</f>
        <v>#N/A</v>
      </c>
      <c r="AC771" t="e">
        <f>VLOOKUP($AA771,Sheet2!$E$2:$I$222,4,FALSE)</f>
        <v>#N/A</v>
      </c>
      <c r="AD771" t="e">
        <f>VLOOKUP($AA771,Sheet2!$E$2:$I$222,5,FALSE)</f>
        <v>#N/A</v>
      </c>
      <c r="AI771" t="e">
        <f>VLOOKUP(AH771,[1]Sheet2!$E$2:$I$222,3,FALSE)</f>
        <v>#N/A</v>
      </c>
      <c r="AJ771" t="e">
        <f>VLOOKUP(AH771,[1]Sheet2!$E$2:$I$222,4,FALSE)</f>
        <v>#N/A</v>
      </c>
      <c r="AK771" t="e">
        <f>VLOOKUP(AH771,[1]Sheet2!$E$2:$I$222,5,FALSE)</f>
        <v>#N/A</v>
      </c>
      <c r="AP771" t="e">
        <f>VLOOKUP(AO771,[1]Sheet2!$E$2:$I$222,3,FALSE)</f>
        <v>#N/A</v>
      </c>
      <c r="AQ771" t="e">
        <f>VLOOKUP(AO771,[1]Sheet2!$E$2:$I$222,4,FALSE)</f>
        <v>#N/A</v>
      </c>
      <c r="AR771" t="e">
        <f>VLOOKUP(AO771,[1]Sheet2!$E$2:$I$222,5,FALSE)</f>
        <v>#N/A</v>
      </c>
      <c r="AW771" t="e">
        <f>VLOOKUP(AV771,[1]Sheet2!$E$2:$I$222,3,FALSE)</f>
        <v>#N/A</v>
      </c>
      <c r="AX771" t="e">
        <f>VLOOKUP(AV771,[1]Sheet2!$E$2:$I$222,4,FALSE)</f>
        <v>#N/A</v>
      </c>
      <c r="AY771" t="e">
        <f>VLOOKUP(AV771,[1]Sheet2!$E$2:$I$222,5,FALSE)</f>
        <v>#N/A</v>
      </c>
      <c r="BD771" t="e">
        <f>VLOOKUP(BC771,[1]Sheet2!$E$2:$I$222,3,FALSE)</f>
        <v>#N/A</v>
      </c>
      <c r="BE771" t="e">
        <f>VLOOKUP(BC771,[1]Sheet2!$E$2:$I$222,4,FALSE)</f>
        <v>#N/A</v>
      </c>
      <c r="BF771" t="e">
        <f>VLOOKUP(BC771,[1]Sheet2!$E$2:$I$222,5,FALSE)</f>
        <v>#N/A</v>
      </c>
      <c r="BK771" t="e">
        <f>VLOOKUP(BJ771,[1]Sheet2!$E$2:$I$222,3,FALSE)</f>
        <v>#N/A</v>
      </c>
      <c r="BL771" t="e">
        <f>VLOOKUP(BJ771,[1]Sheet2!$E$2:$I$222,4,FALSE)</f>
        <v>#N/A</v>
      </c>
      <c r="BM771" t="e">
        <f>VLOOKUP(BJ771,[1]Sheet2!$E$2:$I$222,5,FALSE)</f>
        <v>#N/A</v>
      </c>
      <c r="BR771" t="e">
        <f>VLOOKUP(BQ771,[1]Sheet2!$E$2:$I$222,3,FALSE)</f>
        <v>#N/A</v>
      </c>
      <c r="BS771" t="e">
        <f>VLOOKUP(BQ771,[1]Sheet2!$E$2:$I$222,4,FALSE)</f>
        <v>#N/A</v>
      </c>
      <c r="BT771" t="e">
        <f>VLOOKUP(BQ771,[1]Sheet2!$E$2:$I$222,5,FALSE)</f>
        <v>#N/A</v>
      </c>
      <c r="BY771" t="e">
        <f>VLOOKUP(BX771,[1]Sheet2!$E$2:$I$222,3,FALSE)</f>
        <v>#N/A</v>
      </c>
      <c r="BZ771" t="e">
        <f>VLOOKUP(BX771,[1]Sheet2!$E$2:$I$222,4,FALSE)</f>
        <v>#N/A</v>
      </c>
      <c r="CA771" t="e">
        <f>VLOOKUP(BX771,[1]Sheet2!$E$2:$I$222,5,FALSE)</f>
        <v>#N/A</v>
      </c>
      <c r="CF771" t="e">
        <f>VLOOKUP(CE771,[1]Sheet2!$E$2:$I$222,3,FALSE)</f>
        <v>#N/A</v>
      </c>
      <c r="CG771" t="e">
        <f>VLOOKUP(CE771,[1]Sheet2!$E$2:$I$222,4,FALSE)</f>
        <v>#N/A</v>
      </c>
      <c r="CH771" t="e">
        <f>VLOOKUP(CE771,[1]Sheet2!$E$2:$I$222,5,FALSE)</f>
        <v>#N/A</v>
      </c>
      <c r="CM771" t="e">
        <f>VLOOKUP(CL771,[1]Sheet2!$E$2:$I$222,3,FALSE)</f>
        <v>#N/A</v>
      </c>
      <c r="CN771" t="e">
        <f>VLOOKUP(CL771,[1]Sheet2!$E$2:$I$222,4,FALSE)</f>
        <v>#N/A</v>
      </c>
      <c r="CO771" t="e">
        <f>VLOOKUP(CL771,[1]Sheet2!$E$2:$I$222,5,FALSE)</f>
        <v>#N/A</v>
      </c>
    </row>
    <row r="772" spans="1:93" x14ac:dyDescent="0.25">
      <c r="A772">
        <v>817</v>
      </c>
      <c r="C772">
        <v>13984</v>
      </c>
      <c r="D772">
        <v>3984</v>
      </c>
      <c r="E772">
        <v>37.764620999999998</v>
      </c>
      <c r="F772">
        <v>-122.42872199999999</v>
      </c>
      <c r="G772" t="s">
        <v>2239</v>
      </c>
      <c r="H772" t="s">
        <v>2240</v>
      </c>
      <c r="I772" t="s">
        <v>746</v>
      </c>
      <c r="J772" t="s">
        <v>1008</v>
      </c>
      <c r="K772" t="s">
        <v>711</v>
      </c>
      <c r="Q772" t="s">
        <v>2241</v>
      </c>
      <c r="R772">
        <v>1388</v>
      </c>
      <c r="S772" t="s">
        <v>2242</v>
      </c>
      <c r="W772" t="s">
        <v>674</v>
      </c>
      <c r="X772">
        <f t="shared" si="12"/>
        <v>2</v>
      </c>
      <c r="Y772" t="s">
        <v>14</v>
      </c>
      <c r="Z772" t="s">
        <v>79</v>
      </c>
      <c r="AB772" t="e">
        <f>VLOOKUP($AA772,Sheet2!$E$2:$I$222,3,FALSE)</f>
        <v>#N/A</v>
      </c>
      <c r="AC772" t="e">
        <f>VLOOKUP($AA772,Sheet2!$E$2:$I$222,4,FALSE)</f>
        <v>#N/A</v>
      </c>
      <c r="AD772" t="e">
        <f>VLOOKUP($AA772,Sheet2!$E$2:$I$222,5,FALSE)</f>
        <v>#N/A</v>
      </c>
      <c r="AI772" t="e">
        <f>VLOOKUP(AH772,[1]Sheet2!$E$2:$I$222,3,FALSE)</f>
        <v>#N/A</v>
      </c>
      <c r="AJ772" t="e">
        <f>VLOOKUP(AH772,[1]Sheet2!$E$2:$I$222,4,FALSE)</f>
        <v>#N/A</v>
      </c>
      <c r="AK772" t="e">
        <f>VLOOKUP(AH772,[1]Sheet2!$E$2:$I$222,5,FALSE)</f>
        <v>#N/A</v>
      </c>
      <c r="AM772" t="s">
        <v>56</v>
      </c>
      <c r="AN772" t="s">
        <v>80</v>
      </c>
      <c r="AO772" t="s">
        <v>151</v>
      </c>
      <c r="AP772" t="str">
        <f>VLOOKUP(AO772,[1]Sheet2!$E$2:$I$222,3,FALSE)</f>
        <v>To Balboa Park Station</v>
      </c>
      <c r="AQ772" t="str">
        <f>VLOOKUP(AO772,[1]Sheet2!$E$2:$I$222,4,FALSE)</f>
        <v>San Jose &amp; Geneva</v>
      </c>
      <c r="AR772" t="str">
        <f>VLOOKUP(AO772,[1]Sheet2!$E$2:$I$222,5,FALSE)</f>
        <v>Daily ~ 5am-12am</v>
      </c>
      <c r="AW772" t="e">
        <f>VLOOKUP(AV772,[1]Sheet2!$E$2:$I$222,3,FALSE)</f>
        <v>#N/A</v>
      </c>
      <c r="AX772" t="e">
        <f>VLOOKUP(AV772,[1]Sheet2!$E$2:$I$222,4,FALSE)</f>
        <v>#N/A</v>
      </c>
      <c r="AY772" t="e">
        <f>VLOOKUP(AV772,[1]Sheet2!$E$2:$I$222,5,FALSE)</f>
        <v>#N/A</v>
      </c>
      <c r="BD772" t="e">
        <f>VLOOKUP(BC772,[1]Sheet2!$E$2:$I$222,3,FALSE)</f>
        <v>#N/A</v>
      </c>
      <c r="BE772" t="e">
        <f>VLOOKUP(BC772,[1]Sheet2!$E$2:$I$222,4,FALSE)</f>
        <v>#N/A</v>
      </c>
      <c r="BF772" t="e">
        <f>VLOOKUP(BC772,[1]Sheet2!$E$2:$I$222,5,FALSE)</f>
        <v>#N/A</v>
      </c>
      <c r="BK772" t="e">
        <f>VLOOKUP(BJ772,[1]Sheet2!$E$2:$I$222,3,FALSE)</f>
        <v>#N/A</v>
      </c>
      <c r="BL772" t="e">
        <f>VLOOKUP(BJ772,[1]Sheet2!$E$2:$I$222,4,FALSE)</f>
        <v>#N/A</v>
      </c>
      <c r="BM772" t="e">
        <f>VLOOKUP(BJ772,[1]Sheet2!$E$2:$I$222,5,FALSE)</f>
        <v>#N/A</v>
      </c>
      <c r="BR772" t="e">
        <f>VLOOKUP(BQ772,[1]Sheet2!$E$2:$I$222,3,FALSE)</f>
        <v>#N/A</v>
      </c>
      <c r="BS772" t="e">
        <f>VLOOKUP(BQ772,[1]Sheet2!$E$2:$I$222,4,FALSE)</f>
        <v>#N/A</v>
      </c>
      <c r="BT772" t="e">
        <f>VLOOKUP(BQ772,[1]Sheet2!$E$2:$I$222,5,FALSE)</f>
        <v>#N/A</v>
      </c>
      <c r="BY772" t="e">
        <f>VLOOKUP(BX772,[1]Sheet2!$E$2:$I$222,3,FALSE)</f>
        <v>#N/A</v>
      </c>
      <c r="BZ772" t="e">
        <f>VLOOKUP(BX772,[1]Sheet2!$E$2:$I$222,4,FALSE)</f>
        <v>#N/A</v>
      </c>
      <c r="CA772" t="e">
        <f>VLOOKUP(BX772,[1]Sheet2!$E$2:$I$222,5,FALSE)</f>
        <v>#N/A</v>
      </c>
      <c r="CF772" t="e">
        <f>VLOOKUP(CE772,[1]Sheet2!$E$2:$I$222,3,FALSE)</f>
        <v>#N/A</v>
      </c>
      <c r="CG772" t="e">
        <f>VLOOKUP(CE772,[1]Sheet2!$E$2:$I$222,4,FALSE)</f>
        <v>#N/A</v>
      </c>
      <c r="CH772" t="e">
        <f>VLOOKUP(CE772,[1]Sheet2!$E$2:$I$222,5,FALSE)</f>
        <v>#N/A</v>
      </c>
      <c r="CM772" t="e">
        <f>VLOOKUP(CL772,[1]Sheet2!$E$2:$I$222,3,FALSE)</f>
        <v>#N/A</v>
      </c>
      <c r="CN772" t="e">
        <f>VLOOKUP(CL772,[1]Sheet2!$E$2:$I$222,4,FALSE)</f>
        <v>#N/A</v>
      </c>
      <c r="CO772" t="e">
        <f>VLOOKUP(CL772,[1]Sheet2!$E$2:$I$222,5,FALSE)</f>
        <v>#N/A</v>
      </c>
    </row>
    <row r="773" spans="1:93" x14ac:dyDescent="0.25">
      <c r="A773">
        <v>818</v>
      </c>
      <c r="C773">
        <v>13985</v>
      </c>
      <c r="D773">
        <v>3985</v>
      </c>
      <c r="E773">
        <v>37.764381999999998</v>
      </c>
      <c r="F773">
        <v>-122.42860899999999</v>
      </c>
      <c r="G773" t="s">
        <v>2239</v>
      </c>
      <c r="H773" t="s">
        <v>2240</v>
      </c>
      <c r="I773" t="s">
        <v>677</v>
      </c>
      <c r="J773" t="s">
        <v>1008</v>
      </c>
      <c r="K773" t="s">
        <v>711</v>
      </c>
      <c r="Q773" t="s">
        <v>2243</v>
      </c>
      <c r="S773" t="s">
        <v>2244</v>
      </c>
      <c r="W773" t="s">
        <v>674</v>
      </c>
      <c r="X773">
        <f t="shared" si="12"/>
        <v>1</v>
      </c>
      <c r="Y773" t="s">
        <v>56</v>
      </c>
      <c r="Z773" t="s">
        <v>77</v>
      </c>
      <c r="AA773" t="s">
        <v>140</v>
      </c>
      <c r="AB773" t="str">
        <f>VLOOKUP($AA773,Sheet2!$E$2:$I$222,3,FALSE)</f>
        <v>To Downtown</v>
      </c>
      <c r="AC773" t="str">
        <f>VLOOKUP($AA773,Sheet2!$E$2:$I$222,4,FALSE)</f>
        <v>Embarcadero Station</v>
      </c>
      <c r="AD773" t="str">
        <f>VLOOKUP($AA773,Sheet2!$E$2:$I$222,5,FALSE)</f>
        <v>Daily ~ 5am-12am</v>
      </c>
      <c r="AI773" t="e">
        <f>VLOOKUP(AH773,[1]Sheet2!$E$2:$I$222,3,FALSE)</f>
        <v>#N/A</v>
      </c>
      <c r="AJ773" t="e">
        <f>VLOOKUP(AH773,[1]Sheet2!$E$2:$I$222,4,FALSE)</f>
        <v>#N/A</v>
      </c>
      <c r="AK773" t="e">
        <f>VLOOKUP(AH773,[1]Sheet2!$E$2:$I$222,5,FALSE)</f>
        <v>#N/A</v>
      </c>
      <c r="AP773" t="e">
        <f>VLOOKUP(AO773,[1]Sheet2!$E$2:$I$222,3,FALSE)</f>
        <v>#N/A</v>
      </c>
      <c r="AQ773" t="e">
        <f>VLOOKUP(AO773,[1]Sheet2!$E$2:$I$222,4,FALSE)</f>
        <v>#N/A</v>
      </c>
      <c r="AR773" t="e">
        <f>VLOOKUP(AO773,[1]Sheet2!$E$2:$I$222,5,FALSE)</f>
        <v>#N/A</v>
      </c>
      <c r="AW773" t="e">
        <f>VLOOKUP(AV773,[1]Sheet2!$E$2:$I$222,3,FALSE)</f>
        <v>#N/A</v>
      </c>
      <c r="AX773" t="e">
        <f>VLOOKUP(AV773,[1]Sheet2!$E$2:$I$222,4,FALSE)</f>
        <v>#N/A</v>
      </c>
      <c r="AY773" t="e">
        <f>VLOOKUP(AV773,[1]Sheet2!$E$2:$I$222,5,FALSE)</f>
        <v>#N/A</v>
      </c>
      <c r="BD773" t="e">
        <f>VLOOKUP(BC773,[1]Sheet2!$E$2:$I$222,3,FALSE)</f>
        <v>#N/A</v>
      </c>
      <c r="BE773" t="e">
        <f>VLOOKUP(BC773,[1]Sheet2!$E$2:$I$222,4,FALSE)</f>
        <v>#N/A</v>
      </c>
      <c r="BF773" t="e">
        <f>VLOOKUP(BC773,[1]Sheet2!$E$2:$I$222,5,FALSE)</f>
        <v>#N/A</v>
      </c>
      <c r="BK773" t="e">
        <f>VLOOKUP(BJ773,[1]Sheet2!$E$2:$I$222,3,FALSE)</f>
        <v>#N/A</v>
      </c>
      <c r="BL773" t="e">
        <f>VLOOKUP(BJ773,[1]Sheet2!$E$2:$I$222,4,FALSE)</f>
        <v>#N/A</v>
      </c>
      <c r="BM773" t="e">
        <f>VLOOKUP(BJ773,[1]Sheet2!$E$2:$I$222,5,FALSE)</f>
        <v>#N/A</v>
      </c>
      <c r="BR773" t="e">
        <f>VLOOKUP(BQ773,[1]Sheet2!$E$2:$I$222,3,FALSE)</f>
        <v>#N/A</v>
      </c>
      <c r="BS773" t="e">
        <f>VLOOKUP(BQ773,[1]Sheet2!$E$2:$I$222,4,FALSE)</f>
        <v>#N/A</v>
      </c>
      <c r="BT773" t="e">
        <f>VLOOKUP(BQ773,[1]Sheet2!$E$2:$I$222,5,FALSE)</f>
        <v>#N/A</v>
      </c>
      <c r="BY773" t="e">
        <f>VLOOKUP(BX773,[1]Sheet2!$E$2:$I$222,3,FALSE)</f>
        <v>#N/A</v>
      </c>
      <c r="BZ773" t="e">
        <f>VLOOKUP(BX773,[1]Sheet2!$E$2:$I$222,4,FALSE)</f>
        <v>#N/A</v>
      </c>
      <c r="CA773" t="e">
        <f>VLOOKUP(BX773,[1]Sheet2!$E$2:$I$222,5,FALSE)</f>
        <v>#N/A</v>
      </c>
      <c r="CF773" t="e">
        <f>VLOOKUP(CE773,[1]Sheet2!$E$2:$I$222,3,FALSE)</f>
        <v>#N/A</v>
      </c>
      <c r="CG773" t="e">
        <f>VLOOKUP(CE773,[1]Sheet2!$E$2:$I$222,4,FALSE)</f>
        <v>#N/A</v>
      </c>
      <c r="CH773" t="e">
        <f>VLOOKUP(CE773,[1]Sheet2!$E$2:$I$222,5,FALSE)</f>
        <v>#N/A</v>
      </c>
      <c r="CM773" t="e">
        <f>VLOOKUP(CL773,[1]Sheet2!$E$2:$I$222,3,FALSE)</f>
        <v>#N/A</v>
      </c>
      <c r="CN773" t="e">
        <f>VLOOKUP(CL773,[1]Sheet2!$E$2:$I$222,4,FALSE)</f>
        <v>#N/A</v>
      </c>
      <c r="CO773" t="e">
        <f>VLOOKUP(CL773,[1]Sheet2!$E$2:$I$222,5,FALSE)</f>
        <v>#N/A</v>
      </c>
    </row>
    <row r="774" spans="1:93" x14ac:dyDescent="0.25">
      <c r="A774">
        <v>819</v>
      </c>
      <c r="C774">
        <v>13987</v>
      </c>
      <c r="D774">
        <v>3987</v>
      </c>
      <c r="E774">
        <v>37.761467000000003</v>
      </c>
      <c r="F774">
        <v>-122.428416</v>
      </c>
      <c r="G774" t="s">
        <v>2245</v>
      </c>
      <c r="H774" t="s">
        <v>2246</v>
      </c>
      <c r="I774" t="s">
        <v>746</v>
      </c>
      <c r="J774" t="s">
        <v>1008</v>
      </c>
      <c r="K774" t="s">
        <v>711</v>
      </c>
      <c r="Q774" t="s">
        <v>672</v>
      </c>
      <c r="S774" t="s">
        <v>2247</v>
      </c>
      <c r="W774" t="s">
        <v>674</v>
      </c>
      <c r="X774">
        <f t="shared" si="12"/>
        <v>1</v>
      </c>
      <c r="Y774" t="s">
        <v>56</v>
      </c>
      <c r="Z774" t="s">
        <v>80</v>
      </c>
      <c r="AA774" t="s">
        <v>151</v>
      </c>
      <c r="AB774" t="str">
        <f>VLOOKUP($AA774,Sheet2!$E$2:$I$222,3,FALSE)</f>
        <v>To Balboa Park Station</v>
      </c>
      <c r="AC774" t="str">
        <f>VLOOKUP($AA774,Sheet2!$E$2:$I$222,4,FALSE)</f>
        <v>San Jose &amp; Geneva</v>
      </c>
      <c r="AD774" t="str">
        <f>VLOOKUP($AA774,Sheet2!$E$2:$I$222,5,FALSE)</f>
        <v>Daily ~ 5am-12am</v>
      </c>
      <c r="AI774" t="e">
        <f>VLOOKUP(AH774,[1]Sheet2!$E$2:$I$222,3,FALSE)</f>
        <v>#N/A</v>
      </c>
      <c r="AJ774" t="e">
        <f>VLOOKUP(AH774,[1]Sheet2!$E$2:$I$222,4,FALSE)</f>
        <v>#N/A</v>
      </c>
      <c r="AK774" t="e">
        <f>VLOOKUP(AH774,[1]Sheet2!$E$2:$I$222,5,FALSE)</f>
        <v>#N/A</v>
      </c>
      <c r="AP774" t="e">
        <f>VLOOKUP(AO774,[1]Sheet2!$E$2:$I$222,3,FALSE)</f>
        <v>#N/A</v>
      </c>
      <c r="AQ774" t="e">
        <f>VLOOKUP(AO774,[1]Sheet2!$E$2:$I$222,4,FALSE)</f>
        <v>#N/A</v>
      </c>
      <c r="AR774" t="e">
        <f>VLOOKUP(AO774,[1]Sheet2!$E$2:$I$222,5,FALSE)</f>
        <v>#N/A</v>
      </c>
      <c r="AW774" t="e">
        <f>VLOOKUP(AV774,[1]Sheet2!$E$2:$I$222,3,FALSE)</f>
        <v>#N/A</v>
      </c>
      <c r="AX774" t="e">
        <f>VLOOKUP(AV774,[1]Sheet2!$E$2:$I$222,4,FALSE)</f>
        <v>#N/A</v>
      </c>
      <c r="AY774" t="e">
        <f>VLOOKUP(AV774,[1]Sheet2!$E$2:$I$222,5,FALSE)</f>
        <v>#N/A</v>
      </c>
      <c r="BD774" t="e">
        <f>VLOOKUP(BC774,[1]Sheet2!$E$2:$I$222,3,FALSE)</f>
        <v>#N/A</v>
      </c>
      <c r="BE774" t="e">
        <f>VLOOKUP(BC774,[1]Sheet2!$E$2:$I$222,4,FALSE)</f>
        <v>#N/A</v>
      </c>
      <c r="BF774" t="e">
        <f>VLOOKUP(BC774,[1]Sheet2!$E$2:$I$222,5,FALSE)</f>
        <v>#N/A</v>
      </c>
      <c r="BK774" t="e">
        <f>VLOOKUP(BJ774,[1]Sheet2!$E$2:$I$222,3,FALSE)</f>
        <v>#N/A</v>
      </c>
      <c r="BL774" t="e">
        <f>VLOOKUP(BJ774,[1]Sheet2!$E$2:$I$222,4,FALSE)</f>
        <v>#N/A</v>
      </c>
      <c r="BM774" t="e">
        <f>VLOOKUP(BJ774,[1]Sheet2!$E$2:$I$222,5,FALSE)</f>
        <v>#N/A</v>
      </c>
      <c r="BR774" t="e">
        <f>VLOOKUP(BQ774,[1]Sheet2!$E$2:$I$222,3,FALSE)</f>
        <v>#N/A</v>
      </c>
      <c r="BS774" t="e">
        <f>VLOOKUP(BQ774,[1]Sheet2!$E$2:$I$222,4,FALSE)</f>
        <v>#N/A</v>
      </c>
      <c r="BT774" t="e">
        <f>VLOOKUP(BQ774,[1]Sheet2!$E$2:$I$222,5,FALSE)</f>
        <v>#N/A</v>
      </c>
      <c r="BY774" t="e">
        <f>VLOOKUP(BX774,[1]Sheet2!$E$2:$I$222,3,FALSE)</f>
        <v>#N/A</v>
      </c>
      <c r="BZ774" t="e">
        <f>VLOOKUP(BX774,[1]Sheet2!$E$2:$I$222,4,FALSE)</f>
        <v>#N/A</v>
      </c>
      <c r="CA774" t="e">
        <f>VLOOKUP(BX774,[1]Sheet2!$E$2:$I$222,5,FALSE)</f>
        <v>#N/A</v>
      </c>
      <c r="CF774" t="e">
        <f>VLOOKUP(CE774,[1]Sheet2!$E$2:$I$222,3,FALSE)</f>
        <v>#N/A</v>
      </c>
      <c r="CG774" t="e">
        <f>VLOOKUP(CE774,[1]Sheet2!$E$2:$I$222,4,FALSE)</f>
        <v>#N/A</v>
      </c>
      <c r="CH774" t="e">
        <f>VLOOKUP(CE774,[1]Sheet2!$E$2:$I$222,5,FALSE)</f>
        <v>#N/A</v>
      </c>
      <c r="CM774" t="e">
        <f>VLOOKUP(CL774,[1]Sheet2!$E$2:$I$222,3,FALSE)</f>
        <v>#N/A</v>
      </c>
      <c r="CN774" t="e">
        <f>VLOOKUP(CL774,[1]Sheet2!$E$2:$I$222,4,FALSE)</f>
        <v>#N/A</v>
      </c>
      <c r="CO774" t="e">
        <f>VLOOKUP(CL774,[1]Sheet2!$E$2:$I$222,5,FALSE)</f>
        <v>#N/A</v>
      </c>
    </row>
    <row r="775" spans="1:93" x14ac:dyDescent="0.25">
      <c r="A775">
        <v>820</v>
      </c>
      <c r="C775">
        <v>13994</v>
      </c>
      <c r="D775">
        <v>3994</v>
      </c>
      <c r="E775">
        <v>37.754801</v>
      </c>
      <c r="F775">
        <v>-122.427663</v>
      </c>
      <c r="G775" t="s">
        <v>2248</v>
      </c>
      <c r="H775" t="s">
        <v>2249</v>
      </c>
      <c r="I775" t="s">
        <v>677</v>
      </c>
      <c r="J775" t="s">
        <v>728</v>
      </c>
      <c r="Q775" t="s">
        <v>2243</v>
      </c>
      <c r="S775" t="s">
        <v>2244</v>
      </c>
      <c r="W775" t="s">
        <v>674</v>
      </c>
      <c r="X775">
        <f t="shared" si="12"/>
        <v>1</v>
      </c>
      <c r="Y775" t="s">
        <v>56</v>
      </c>
      <c r="Z775" t="s">
        <v>77</v>
      </c>
      <c r="AA775" t="s">
        <v>140</v>
      </c>
      <c r="AB775" t="str">
        <f>VLOOKUP($AA775,Sheet2!$E$2:$I$222,3,FALSE)</f>
        <v>To Downtown</v>
      </c>
      <c r="AC775" t="str">
        <f>VLOOKUP($AA775,Sheet2!$E$2:$I$222,4,FALSE)</f>
        <v>Embarcadero Station</v>
      </c>
      <c r="AD775" t="str">
        <f>VLOOKUP($AA775,Sheet2!$E$2:$I$222,5,FALSE)</f>
        <v>Daily ~ 5am-12am</v>
      </c>
      <c r="AI775" t="e">
        <f>VLOOKUP(AH775,[1]Sheet2!$E$2:$I$222,3,FALSE)</f>
        <v>#N/A</v>
      </c>
      <c r="AJ775" t="e">
        <f>VLOOKUP(AH775,[1]Sheet2!$E$2:$I$222,4,FALSE)</f>
        <v>#N/A</v>
      </c>
      <c r="AK775" t="e">
        <f>VLOOKUP(AH775,[1]Sheet2!$E$2:$I$222,5,FALSE)</f>
        <v>#N/A</v>
      </c>
      <c r="AP775" t="e">
        <f>VLOOKUP(AO775,[1]Sheet2!$E$2:$I$222,3,FALSE)</f>
        <v>#N/A</v>
      </c>
      <c r="AQ775" t="e">
        <f>VLOOKUP(AO775,[1]Sheet2!$E$2:$I$222,4,FALSE)</f>
        <v>#N/A</v>
      </c>
      <c r="AR775" t="e">
        <f>VLOOKUP(AO775,[1]Sheet2!$E$2:$I$222,5,FALSE)</f>
        <v>#N/A</v>
      </c>
      <c r="AW775" t="e">
        <f>VLOOKUP(AV775,[1]Sheet2!$E$2:$I$222,3,FALSE)</f>
        <v>#N/A</v>
      </c>
      <c r="AX775" t="e">
        <f>VLOOKUP(AV775,[1]Sheet2!$E$2:$I$222,4,FALSE)</f>
        <v>#N/A</v>
      </c>
      <c r="AY775" t="e">
        <f>VLOOKUP(AV775,[1]Sheet2!$E$2:$I$222,5,FALSE)</f>
        <v>#N/A</v>
      </c>
      <c r="BD775" t="e">
        <f>VLOOKUP(BC775,[1]Sheet2!$E$2:$I$222,3,FALSE)</f>
        <v>#N/A</v>
      </c>
      <c r="BE775" t="e">
        <f>VLOOKUP(BC775,[1]Sheet2!$E$2:$I$222,4,FALSE)</f>
        <v>#N/A</v>
      </c>
      <c r="BF775" t="e">
        <f>VLOOKUP(BC775,[1]Sheet2!$E$2:$I$222,5,FALSE)</f>
        <v>#N/A</v>
      </c>
      <c r="BK775" t="e">
        <f>VLOOKUP(BJ775,[1]Sheet2!$E$2:$I$222,3,FALSE)</f>
        <v>#N/A</v>
      </c>
      <c r="BL775" t="e">
        <f>VLOOKUP(BJ775,[1]Sheet2!$E$2:$I$222,4,FALSE)</f>
        <v>#N/A</v>
      </c>
      <c r="BM775" t="e">
        <f>VLOOKUP(BJ775,[1]Sheet2!$E$2:$I$222,5,FALSE)</f>
        <v>#N/A</v>
      </c>
      <c r="BR775" t="e">
        <f>VLOOKUP(BQ775,[1]Sheet2!$E$2:$I$222,3,FALSE)</f>
        <v>#N/A</v>
      </c>
      <c r="BS775" t="e">
        <f>VLOOKUP(BQ775,[1]Sheet2!$E$2:$I$222,4,FALSE)</f>
        <v>#N/A</v>
      </c>
      <c r="BT775" t="e">
        <f>VLOOKUP(BQ775,[1]Sheet2!$E$2:$I$222,5,FALSE)</f>
        <v>#N/A</v>
      </c>
      <c r="BY775" t="e">
        <f>VLOOKUP(BX775,[1]Sheet2!$E$2:$I$222,3,FALSE)</f>
        <v>#N/A</v>
      </c>
      <c r="BZ775" t="e">
        <f>VLOOKUP(BX775,[1]Sheet2!$E$2:$I$222,4,FALSE)</f>
        <v>#N/A</v>
      </c>
      <c r="CA775" t="e">
        <f>VLOOKUP(BX775,[1]Sheet2!$E$2:$I$222,5,FALSE)</f>
        <v>#N/A</v>
      </c>
      <c r="CF775" t="e">
        <f>VLOOKUP(CE775,[1]Sheet2!$E$2:$I$222,3,FALSE)</f>
        <v>#N/A</v>
      </c>
      <c r="CG775" t="e">
        <f>VLOOKUP(CE775,[1]Sheet2!$E$2:$I$222,4,FALSE)</f>
        <v>#N/A</v>
      </c>
      <c r="CH775" t="e">
        <f>VLOOKUP(CE775,[1]Sheet2!$E$2:$I$222,5,FALSE)</f>
        <v>#N/A</v>
      </c>
      <c r="CM775" t="e">
        <f>VLOOKUP(CL775,[1]Sheet2!$E$2:$I$222,3,FALSE)</f>
        <v>#N/A</v>
      </c>
      <c r="CN775" t="e">
        <f>VLOOKUP(CL775,[1]Sheet2!$E$2:$I$222,4,FALSE)</f>
        <v>#N/A</v>
      </c>
      <c r="CO775" t="e">
        <f>VLOOKUP(CL775,[1]Sheet2!$E$2:$I$222,5,FALSE)</f>
        <v>#N/A</v>
      </c>
    </row>
    <row r="776" spans="1:93" x14ac:dyDescent="0.25">
      <c r="A776">
        <v>821</v>
      </c>
      <c r="C776">
        <v>13995</v>
      </c>
      <c r="D776">
        <v>3995</v>
      </c>
      <c r="E776">
        <v>37.751800000000003</v>
      </c>
      <c r="F776">
        <v>-122.427497</v>
      </c>
      <c r="G776" t="s">
        <v>2250</v>
      </c>
      <c r="H776" t="s">
        <v>2251</v>
      </c>
      <c r="I776" t="s">
        <v>746</v>
      </c>
      <c r="J776" t="s">
        <v>1008</v>
      </c>
      <c r="K776" t="s">
        <v>678</v>
      </c>
      <c r="M776" t="s">
        <v>671</v>
      </c>
      <c r="Q776" t="s">
        <v>672</v>
      </c>
      <c r="R776">
        <v>1524</v>
      </c>
      <c r="S776" t="s">
        <v>2247</v>
      </c>
      <c r="W776" t="s">
        <v>674</v>
      </c>
      <c r="X776">
        <f t="shared" si="12"/>
        <v>1</v>
      </c>
      <c r="Y776" t="s">
        <v>56</v>
      </c>
      <c r="Z776" t="s">
        <v>80</v>
      </c>
      <c r="AA776" t="s">
        <v>151</v>
      </c>
      <c r="AB776" t="str">
        <f>VLOOKUP($AA776,Sheet2!$E$2:$I$222,3,FALSE)</f>
        <v>To Balboa Park Station</v>
      </c>
      <c r="AC776" t="str">
        <f>VLOOKUP($AA776,Sheet2!$E$2:$I$222,4,FALSE)</f>
        <v>San Jose &amp; Geneva</v>
      </c>
      <c r="AD776" t="str">
        <f>VLOOKUP($AA776,Sheet2!$E$2:$I$222,5,FALSE)</f>
        <v>Daily ~ 5am-12am</v>
      </c>
      <c r="AI776" t="e">
        <f>VLOOKUP(AH776,[1]Sheet2!$E$2:$I$222,3,FALSE)</f>
        <v>#N/A</v>
      </c>
      <c r="AJ776" t="e">
        <f>VLOOKUP(AH776,[1]Sheet2!$E$2:$I$222,4,FALSE)</f>
        <v>#N/A</v>
      </c>
      <c r="AK776" t="e">
        <f>VLOOKUP(AH776,[1]Sheet2!$E$2:$I$222,5,FALSE)</f>
        <v>#N/A</v>
      </c>
      <c r="AP776" t="e">
        <f>VLOOKUP(AO776,[1]Sheet2!$E$2:$I$222,3,FALSE)</f>
        <v>#N/A</v>
      </c>
      <c r="AQ776" t="e">
        <f>VLOOKUP(AO776,[1]Sheet2!$E$2:$I$222,4,FALSE)</f>
        <v>#N/A</v>
      </c>
      <c r="AR776" t="e">
        <f>VLOOKUP(AO776,[1]Sheet2!$E$2:$I$222,5,FALSE)</f>
        <v>#N/A</v>
      </c>
      <c r="AW776" t="e">
        <f>VLOOKUP(AV776,[1]Sheet2!$E$2:$I$222,3,FALSE)</f>
        <v>#N/A</v>
      </c>
      <c r="AX776" t="e">
        <f>VLOOKUP(AV776,[1]Sheet2!$E$2:$I$222,4,FALSE)</f>
        <v>#N/A</v>
      </c>
      <c r="AY776" t="e">
        <f>VLOOKUP(AV776,[1]Sheet2!$E$2:$I$222,5,FALSE)</f>
        <v>#N/A</v>
      </c>
      <c r="BD776" t="e">
        <f>VLOOKUP(BC776,[1]Sheet2!$E$2:$I$222,3,FALSE)</f>
        <v>#N/A</v>
      </c>
      <c r="BE776" t="e">
        <f>VLOOKUP(BC776,[1]Sheet2!$E$2:$I$222,4,FALSE)</f>
        <v>#N/A</v>
      </c>
      <c r="BF776" t="e">
        <f>VLOOKUP(BC776,[1]Sheet2!$E$2:$I$222,5,FALSE)</f>
        <v>#N/A</v>
      </c>
      <c r="BK776" t="e">
        <f>VLOOKUP(BJ776,[1]Sheet2!$E$2:$I$222,3,FALSE)</f>
        <v>#N/A</v>
      </c>
      <c r="BL776" t="e">
        <f>VLOOKUP(BJ776,[1]Sheet2!$E$2:$I$222,4,FALSE)</f>
        <v>#N/A</v>
      </c>
      <c r="BM776" t="e">
        <f>VLOOKUP(BJ776,[1]Sheet2!$E$2:$I$222,5,FALSE)</f>
        <v>#N/A</v>
      </c>
      <c r="BR776" t="e">
        <f>VLOOKUP(BQ776,[1]Sheet2!$E$2:$I$222,3,FALSE)</f>
        <v>#N/A</v>
      </c>
      <c r="BS776" t="e">
        <f>VLOOKUP(BQ776,[1]Sheet2!$E$2:$I$222,4,FALSE)</f>
        <v>#N/A</v>
      </c>
      <c r="BT776" t="e">
        <f>VLOOKUP(BQ776,[1]Sheet2!$E$2:$I$222,5,FALSE)</f>
        <v>#N/A</v>
      </c>
      <c r="BY776" t="e">
        <f>VLOOKUP(BX776,[1]Sheet2!$E$2:$I$222,3,FALSE)</f>
        <v>#N/A</v>
      </c>
      <c r="BZ776" t="e">
        <f>VLOOKUP(BX776,[1]Sheet2!$E$2:$I$222,4,FALSE)</f>
        <v>#N/A</v>
      </c>
      <c r="CA776" t="e">
        <f>VLOOKUP(BX776,[1]Sheet2!$E$2:$I$222,5,FALSE)</f>
        <v>#N/A</v>
      </c>
      <c r="CF776" t="e">
        <f>VLOOKUP(CE776,[1]Sheet2!$E$2:$I$222,3,FALSE)</f>
        <v>#N/A</v>
      </c>
      <c r="CG776" t="e">
        <f>VLOOKUP(CE776,[1]Sheet2!$E$2:$I$222,4,FALSE)</f>
        <v>#N/A</v>
      </c>
      <c r="CH776" t="e">
        <f>VLOOKUP(CE776,[1]Sheet2!$E$2:$I$222,5,FALSE)</f>
        <v>#N/A</v>
      </c>
      <c r="CM776" t="e">
        <f>VLOOKUP(CL776,[1]Sheet2!$E$2:$I$222,3,FALSE)</f>
        <v>#N/A</v>
      </c>
      <c r="CN776" t="e">
        <f>VLOOKUP(CL776,[1]Sheet2!$E$2:$I$222,4,FALSE)</f>
        <v>#N/A</v>
      </c>
      <c r="CO776" t="e">
        <f>VLOOKUP(CL776,[1]Sheet2!$E$2:$I$222,5,FALSE)</f>
        <v>#N/A</v>
      </c>
    </row>
    <row r="777" spans="1:93" x14ac:dyDescent="0.25">
      <c r="A777">
        <v>822</v>
      </c>
      <c r="C777">
        <v>13996</v>
      </c>
      <c r="D777">
        <v>3996</v>
      </c>
      <c r="E777">
        <v>37.751598999999999</v>
      </c>
      <c r="F777">
        <v>-122.42738799999999</v>
      </c>
      <c r="G777" t="s">
        <v>2250</v>
      </c>
      <c r="H777" t="s">
        <v>2251</v>
      </c>
      <c r="I777" t="s">
        <v>677</v>
      </c>
      <c r="J777" t="s">
        <v>1008</v>
      </c>
      <c r="K777" t="s">
        <v>678</v>
      </c>
      <c r="M777" t="s">
        <v>671</v>
      </c>
      <c r="Q777" t="s">
        <v>672</v>
      </c>
      <c r="S777" t="s">
        <v>2244</v>
      </c>
      <c r="W777" t="s">
        <v>674</v>
      </c>
      <c r="X777">
        <f t="shared" si="12"/>
        <v>1</v>
      </c>
      <c r="Y777" t="s">
        <v>56</v>
      </c>
      <c r="Z777" t="s">
        <v>77</v>
      </c>
      <c r="AA777" t="s">
        <v>140</v>
      </c>
      <c r="AB777" t="str">
        <f>VLOOKUP($AA777,Sheet2!$E$2:$I$222,3,FALSE)</f>
        <v>To Downtown</v>
      </c>
      <c r="AC777" t="str">
        <f>VLOOKUP($AA777,Sheet2!$E$2:$I$222,4,FALSE)</f>
        <v>Embarcadero Station</v>
      </c>
      <c r="AD777" t="str">
        <f>VLOOKUP($AA777,Sheet2!$E$2:$I$222,5,FALSE)</f>
        <v>Daily ~ 5am-12am</v>
      </c>
      <c r="AI777" t="e">
        <f>VLOOKUP(AH777,[1]Sheet2!$E$2:$I$222,3,FALSE)</f>
        <v>#N/A</v>
      </c>
      <c r="AJ777" t="e">
        <f>VLOOKUP(AH777,[1]Sheet2!$E$2:$I$222,4,FALSE)</f>
        <v>#N/A</v>
      </c>
      <c r="AK777" t="e">
        <f>VLOOKUP(AH777,[1]Sheet2!$E$2:$I$222,5,FALSE)</f>
        <v>#N/A</v>
      </c>
      <c r="AP777" t="e">
        <f>VLOOKUP(AO777,[1]Sheet2!$E$2:$I$222,3,FALSE)</f>
        <v>#N/A</v>
      </c>
      <c r="AQ777" t="e">
        <f>VLOOKUP(AO777,[1]Sheet2!$E$2:$I$222,4,FALSE)</f>
        <v>#N/A</v>
      </c>
      <c r="AR777" t="e">
        <f>VLOOKUP(AO777,[1]Sheet2!$E$2:$I$222,5,FALSE)</f>
        <v>#N/A</v>
      </c>
      <c r="AW777" t="e">
        <f>VLOOKUP(AV777,[1]Sheet2!$E$2:$I$222,3,FALSE)</f>
        <v>#N/A</v>
      </c>
      <c r="AX777" t="e">
        <f>VLOOKUP(AV777,[1]Sheet2!$E$2:$I$222,4,FALSE)</f>
        <v>#N/A</v>
      </c>
      <c r="AY777" t="e">
        <f>VLOOKUP(AV777,[1]Sheet2!$E$2:$I$222,5,FALSE)</f>
        <v>#N/A</v>
      </c>
      <c r="BD777" t="e">
        <f>VLOOKUP(BC777,[1]Sheet2!$E$2:$I$222,3,FALSE)</f>
        <v>#N/A</v>
      </c>
      <c r="BE777" t="e">
        <f>VLOOKUP(BC777,[1]Sheet2!$E$2:$I$222,4,FALSE)</f>
        <v>#N/A</v>
      </c>
      <c r="BF777" t="e">
        <f>VLOOKUP(BC777,[1]Sheet2!$E$2:$I$222,5,FALSE)</f>
        <v>#N/A</v>
      </c>
      <c r="BK777" t="e">
        <f>VLOOKUP(BJ777,[1]Sheet2!$E$2:$I$222,3,FALSE)</f>
        <v>#N/A</v>
      </c>
      <c r="BL777" t="e">
        <f>VLOOKUP(BJ777,[1]Sheet2!$E$2:$I$222,4,FALSE)</f>
        <v>#N/A</v>
      </c>
      <c r="BM777" t="e">
        <f>VLOOKUP(BJ777,[1]Sheet2!$E$2:$I$222,5,FALSE)</f>
        <v>#N/A</v>
      </c>
      <c r="BR777" t="e">
        <f>VLOOKUP(BQ777,[1]Sheet2!$E$2:$I$222,3,FALSE)</f>
        <v>#N/A</v>
      </c>
      <c r="BS777" t="e">
        <f>VLOOKUP(BQ777,[1]Sheet2!$E$2:$I$222,4,FALSE)</f>
        <v>#N/A</v>
      </c>
      <c r="BT777" t="e">
        <f>VLOOKUP(BQ777,[1]Sheet2!$E$2:$I$222,5,FALSE)</f>
        <v>#N/A</v>
      </c>
      <c r="BY777" t="e">
        <f>VLOOKUP(BX777,[1]Sheet2!$E$2:$I$222,3,FALSE)</f>
        <v>#N/A</v>
      </c>
      <c r="BZ777" t="e">
        <f>VLOOKUP(BX777,[1]Sheet2!$E$2:$I$222,4,FALSE)</f>
        <v>#N/A</v>
      </c>
      <c r="CA777" t="e">
        <f>VLOOKUP(BX777,[1]Sheet2!$E$2:$I$222,5,FALSE)</f>
        <v>#N/A</v>
      </c>
      <c r="CF777" t="e">
        <f>VLOOKUP(CE777,[1]Sheet2!$E$2:$I$222,3,FALSE)</f>
        <v>#N/A</v>
      </c>
      <c r="CG777" t="e">
        <f>VLOOKUP(CE777,[1]Sheet2!$E$2:$I$222,4,FALSE)</f>
        <v>#N/A</v>
      </c>
      <c r="CH777" t="e">
        <f>VLOOKUP(CE777,[1]Sheet2!$E$2:$I$222,5,FALSE)</f>
        <v>#N/A</v>
      </c>
      <c r="CM777" t="e">
        <f>VLOOKUP(CL777,[1]Sheet2!$E$2:$I$222,3,FALSE)</f>
        <v>#N/A</v>
      </c>
      <c r="CN777" t="e">
        <f>VLOOKUP(CL777,[1]Sheet2!$E$2:$I$222,4,FALSE)</f>
        <v>#N/A</v>
      </c>
      <c r="CO777" t="e">
        <f>VLOOKUP(CL777,[1]Sheet2!$E$2:$I$222,5,FALSE)</f>
        <v>#N/A</v>
      </c>
    </row>
    <row r="778" spans="1:93" x14ac:dyDescent="0.25">
      <c r="A778">
        <v>823</v>
      </c>
      <c r="C778">
        <v>13997</v>
      </c>
      <c r="D778">
        <v>3997</v>
      </c>
      <c r="E778">
        <v>37.746985000000002</v>
      </c>
      <c r="F778">
        <v>-122.42707299999999</v>
      </c>
      <c r="G778" t="s">
        <v>2252</v>
      </c>
      <c r="H778" t="s">
        <v>2253</v>
      </c>
      <c r="I778" t="s">
        <v>746</v>
      </c>
      <c r="J778" t="s">
        <v>728</v>
      </c>
      <c r="Q778" t="s">
        <v>2243</v>
      </c>
      <c r="S778" t="s">
        <v>2247</v>
      </c>
      <c r="W778" t="s">
        <v>674</v>
      </c>
      <c r="X778">
        <f t="shared" si="12"/>
        <v>1</v>
      </c>
      <c r="Y778" t="s">
        <v>56</v>
      </c>
      <c r="Z778" t="s">
        <v>80</v>
      </c>
      <c r="AA778" t="s">
        <v>151</v>
      </c>
      <c r="AB778" t="str">
        <f>VLOOKUP($AA778,Sheet2!$E$2:$I$222,3,FALSE)</f>
        <v>To Balboa Park Station</v>
      </c>
      <c r="AC778" t="str">
        <f>VLOOKUP($AA778,Sheet2!$E$2:$I$222,4,FALSE)</f>
        <v>San Jose &amp; Geneva</v>
      </c>
      <c r="AD778" t="str">
        <f>VLOOKUP($AA778,Sheet2!$E$2:$I$222,5,FALSE)</f>
        <v>Daily ~ 5am-12am</v>
      </c>
      <c r="AI778" t="e">
        <f>VLOOKUP(AH778,[1]Sheet2!$E$2:$I$222,3,FALSE)</f>
        <v>#N/A</v>
      </c>
      <c r="AJ778" t="e">
        <f>VLOOKUP(AH778,[1]Sheet2!$E$2:$I$222,4,FALSE)</f>
        <v>#N/A</v>
      </c>
      <c r="AK778" t="e">
        <f>VLOOKUP(AH778,[1]Sheet2!$E$2:$I$222,5,FALSE)</f>
        <v>#N/A</v>
      </c>
      <c r="AP778" t="e">
        <f>VLOOKUP(AO778,[1]Sheet2!$E$2:$I$222,3,FALSE)</f>
        <v>#N/A</v>
      </c>
      <c r="AQ778" t="e">
        <f>VLOOKUP(AO778,[1]Sheet2!$E$2:$I$222,4,FALSE)</f>
        <v>#N/A</v>
      </c>
      <c r="AR778" t="e">
        <f>VLOOKUP(AO778,[1]Sheet2!$E$2:$I$222,5,FALSE)</f>
        <v>#N/A</v>
      </c>
      <c r="AW778" t="e">
        <f>VLOOKUP(AV778,[1]Sheet2!$E$2:$I$222,3,FALSE)</f>
        <v>#N/A</v>
      </c>
      <c r="AX778" t="e">
        <f>VLOOKUP(AV778,[1]Sheet2!$E$2:$I$222,4,FALSE)</f>
        <v>#N/A</v>
      </c>
      <c r="AY778" t="e">
        <f>VLOOKUP(AV778,[1]Sheet2!$E$2:$I$222,5,FALSE)</f>
        <v>#N/A</v>
      </c>
      <c r="BD778" t="e">
        <f>VLOOKUP(BC778,[1]Sheet2!$E$2:$I$222,3,FALSE)</f>
        <v>#N/A</v>
      </c>
      <c r="BE778" t="e">
        <f>VLOOKUP(BC778,[1]Sheet2!$E$2:$I$222,4,FALSE)</f>
        <v>#N/A</v>
      </c>
      <c r="BF778" t="e">
        <f>VLOOKUP(BC778,[1]Sheet2!$E$2:$I$222,5,FALSE)</f>
        <v>#N/A</v>
      </c>
      <c r="BK778" t="e">
        <f>VLOOKUP(BJ778,[1]Sheet2!$E$2:$I$222,3,FALSE)</f>
        <v>#N/A</v>
      </c>
      <c r="BL778" t="e">
        <f>VLOOKUP(BJ778,[1]Sheet2!$E$2:$I$222,4,FALSE)</f>
        <v>#N/A</v>
      </c>
      <c r="BM778" t="e">
        <f>VLOOKUP(BJ778,[1]Sheet2!$E$2:$I$222,5,FALSE)</f>
        <v>#N/A</v>
      </c>
      <c r="BR778" t="e">
        <f>VLOOKUP(BQ778,[1]Sheet2!$E$2:$I$222,3,FALSE)</f>
        <v>#N/A</v>
      </c>
      <c r="BS778" t="e">
        <f>VLOOKUP(BQ778,[1]Sheet2!$E$2:$I$222,4,FALSE)</f>
        <v>#N/A</v>
      </c>
      <c r="BT778" t="e">
        <f>VLOOKUP(BQ778,[1]Sheet2!$E$2:$I$222,5,FALSE)</f>
        <v>#N/A</v>
      </c>
      <c r="BY778" t="e">
        <f>VLOOKUP(BX778,[1]Sheet2!$E$2:$I$222,3,FALSE)</f>
        <v>#N/A</v>
      </c>
      <c r="BZ778" t="e">
        <f>VLOOKUP(BX778,[1]Sheet2!$E$2:$I$222,4,FALSE)</f>
        <v>#N/A</v>
      </c>
      <c r="CA778" t="e">
        <f>VLOOKUP(BX778,[1]Sheet2!$E$2:$I$222,5,FALSE)</f>
        <v>#N/A</v>
      </c>
      <c r="CF778" t="e">
        <f>VLOOKUP(CE778,[1]Sheet2!$E$2:$I$222,3,FALSE)</f>
        <v>#N/A</v>
      </c>
      <c r="CG778" t="e">
        <f>VLOOKUP(CE778,[1]Sheet2!$E$2:$I$222,4,FALSE)</f>
        <v>#N/A</v>
      </c>
      <c r="CH778" t="e">
        <f>VLOOKUP(CE778,[1]Sheet2!$E$2:$I$222,5,FALSE)</f>
        <v>#N/A</v>
      </c>
      <c r="CM778" t="e">
        <f>VLOOKUP(CL778,[1]Sheet2!$E$2:$I$222,3,FALSE)</f>
        <v>#N/A</v>
      </c>
      <c r="CN778" t="e">
        <f>VLOOKUP(CL778,[1]Sheet2!$E$2:$I$222,4,FALSE)</f>
        <v>#N/A</v>
      </c>
      <c r="CO778" t="e">
        <f>VLOOKUP(CL778,[1]Sheet2!$E$2:$I$222,5,FALSE)</f>
        <v>#N/A</v>
      </c>
    </row>
    <row r="779" spans="1:93" x14ac:dyDescent="0.25">
      <c r="A779">
        <v>824</v>
      </c>
      <c r="C779">
        <v>13998</v>
      </c>
      <c r="D779">
        <v>3998</v>
      </c>
      <c r="E779">
        <v>37.746808999999999</v>
      </c>
      <c r="F779">
        <v>-122.42686999999999</v>
      </c>
      <c r="G779" t="s">
        <v>2252</v>
      </c>
      <c r="H779" t="s">
        <v>2253</v>
      </c>
      <c r="I779" t="s">
        <v>677</v>
      </c>
      <c r="J779" t="s">
        <v>728</v>
      </c>
      <c r="N779" t="s">
        <v>2254</v>
      </c>
      <c r="Q779" t="s">
        <v>2243</v>
      </c>
      <c r="R779">
        <v>523</v>
      </c>
      <c r="S779" t="s">
        <v>2244</v>
      </c>
      <c r="W779" t="s">
        <v>674</v>
      </c>
      <c r="X779">
        <f t="shared" si="12"/>
        <v>1</v>
      </c>
      <c r="Y779" t="s">
        <v>56</v>
      </c>
      <c r="Z779" t="s">
        <v>77</v>
      </c>
      <c r="AA779" t="s">
        <v>140</v>
      </c>
      <c r="AB779" t="str">
        <f>VLOOKUP($AA779,Sheet2!$E$2:$I$222,3,FALSE)</f>
        <v>To Downtown</v>
      </c>
      <c r="AC779" t="str">
        <f>VLOOKUP($AA779,Sheet2!$E$2:$I$222,4,FALSE)</f>
        <v>Embarcadero Station</v>
      </c>
      <c r="AD779" t="str">
        <f>VLOOKUP($AA779,Sheet2!$E$2:$I$222,5,FALSE)</f>
        <v>Daily ~ 5am-12am</v>
      </c>
      <c r="AI779" t="e">
        <f>VLOOKUP(AH779,[1]Sheet2!$E$2:$I$222,3,FALSE)</f>
        <v>#N/A</v>
      </c>
      <c r="AJ779" t="e">
        <f>VLOOKUP(AH779,[1]Sheet2!$E$2:$I$222,4,FALSE)</f>
        <v>#N/A</v>
      </c>
      <c r="AK779" t="e">
        <f>VLOOKUP(AH779,[1]Sheet2!$E$2:$I$222,5,FALSE)</f>
        <v>#N/A</v>
      </c>
      <c r="AP779" t="e">
        <f>VLOOKUP(AO779,[1]Sheet2!$E$2:$I$222,3,FALSE)</f>
        <v>#N/A</v>
      </c>
      <c r="AQ779" t="e">
        <f>VLOOKUP(AO779,[1]Sheet2!$E$2:$I$222,4,FALSE)</f>
        <v>#N/A</v>
      </c>
      <c r="AR779" t="e">
        <f>VLOOKUP(AO779,[1]Sheet2!$E$2:$I$222,5,FALSE)</f>
        <v>#N/A</v>
      </c>
      <c r="AW779" t="e">
        <f>VLOOKUP(AV779,[1]Sheet2!$E$2:$I$222,3,FALSE)</f>
        <v>#N/A</v>
      </c>
      <c r="AX779" t="e">
        <f>VLOOKUP(AV779,[1]Sheet2!$E$2:$I$222,4,FALSE)</f>
        <v>#N/A</v>
      </c>
      <c r="AY779" t="e">
        <f>VLOOKUP(AV779,[1]Sheet2!$E$2:$I$222,5,FALSE)</f>
        <v>#N/A</v>
      </c>
      <c r="BD779" t="e">
        <f>VLOOKUP(BC779,[1]Sheet2!$E$2:$I$222,3,FALSE)</f>
        <v>#N/A</v>
      </c>
      <c r="BE779" t="e">
        <f>VLOOKUP(BC779,[1]Sheet2!$E$2:$I$222,4,FALSE)</f>
        <v>#N/A</v>
      </c>
      <c r="BF779" t="e">
        <f>VLOOKUP(BC779,[1]Sheet2!$E$2:$I$222,5,FALSE)</f>
        <v>#N/A</v>
      </c>
      <c r="BK779" t="e">
        <f>VLOOKUP(BJ779,[1]Sheet2!$E$2:$I$222,3,FALSE)</f>
        <v>#N/A</v>
      </c>
      <c r="BL779" t="e">
        <f>VLOOKUP(BJ779,[1]Sheet2!$E$2:$I$222,4,FALSE)</f>
        <v>#N/A</v>
      </c>
      <c r="BM779" t="e">
        <f>VLOOKUP(BJ779,[1]Sheet2!$E$2:$I$222,5,FALSE)</f>
        <v>#N/A</v>
      </c>
      <c r="BR779" t="e">
        <f>VLOOKUP(BQ779,[1]Sheet2!$E$2:$I$222,3,FALSE)</f>
        <v>#N/A</v>
      </c>
      <c r="BS779" t="e">
        <f>VLOOKUP(BQ779,[1]Sheet2!$E$2:$I$222,4,FALSE)</f>
        <v>#N/A</v>
      </c>
      <c r="BT779" t="e">
        <f>VLOOKUP(BQ779,[1]Sheet2!$E$2:$I$222,5,FALSE)</f>
        <v>#N/A</v>
      </c>
      <c r="BY779" t="e">
        <f>VLOOKUP(BX779,[1]Sheet2!$E$2:$I$222,3,FALSE)</f>
        <v>#N/A</v>
      </c>
      <c r="BZ779" t="e">
        <f>VLOOKUP(BX779,[1]Sheet2!$E$2:$I$222,4,FALSE)</f>
        <v>#N/A</v>
      </c>
      <c r="CA779" t="e">
        <f>VLOOKUP(BX779,[1]Sheet2!$E$2:$I$222,5,FALSE)</f>
        <v>#N/A</v>
      </c>
      <c r="CF779" t="e">
        <f>VLOOKUP(CE779,[1]Sheet2!$E$2:$I$222,3,FALSE)</f>
        <v>#N/A</v>
      </c>
      <c r="CG779" t="e">
        <f>VLOOKUP(CE779,[1]Sheet2!$E$2:$I$222,4,FALSE)</f>
        <v>#N/A</v>
      </c>
      <c r="CH779" t="e">
        <f>VLOOKUP(CE779,[1]Sheet2!$E$2:$I$222,5,FALSE)</f>
        <v>#N/A</v>
      </c>
      <c r="CM779" t="e">
        <f>VLOOKUP(CL779,[1]Sheet2!$E$2:$I$222,3,FALSE)</f>
        <v>#N/A</v>
      </c>
      <c r="CN779" t="e">
        <f>VLOOKUP(CL779,[1]Sheet2!$E$2:$I$222,4,FALSE)</f>
        <v>#N/A</v>
      </c>
      <c r="CO779" t="e">
        <f>VLOOKUP(CL779,[1]Sheet2!$E$2:$I$222,5,FALSE)</f>
        <v>#N/A</v>
      </c>
    </row>
    <row r="780" spans="1:93" x14ac:dyDescent="0.25">
      <c r="A780">
        <v>825</v>
      </c>
      <c r="C780">
        <v>13999</v>
      </c>
      <c r="D780">
        <v>3999</v>
      </c>
      <c r="E780">
        <v>37.743597000000001</v>
      </c>
      <c r="F780">
        <v>-122.426616</v>
      </c>
      <c r="G780" t="s">
        <v>2255</v>
      </c>
      <c r="H780" t="s">
        <v>2256</v>
      </c>
      <c r="I780" t="s">
        <v>677</v>
      </c>
      <c r="J780" t="s">
        <v>1008</v>
      </c>
      <c r="K780" t="s">
        <v>678</v>
      </c>
      <c r="Q780" t="s">
        <v>2243</v>
      </c>
      <c r="R780">
        <v>1525</v>
      </c>
      <c r="S780" t="s">
        <v>2244</v>
      </c>
      <c r="W780" t="s">
        <v>674</v>
      </c>
      <c r="X780">
        <f t="shared" si="12"/>
        <v>1</v>
      </c>
      <c r="Y780" t="s">
        <v>56</v>
      </c>
      <c r="Z780" t="s">
        <v>77</v>
      </c>
      <c r="AA780" t="s">
        <v>140</v>
      </c>
      <c r="AB780" t="str">
        <f>VLOOKUP($AA780,Sheet2!$E$2:$I$222,3,FALSE)</f>
        <v>To Downtown</v>
      </c>
      <c r="AC780" t="str">
        <f>VLOOKUP($AA780,Sheet2!$E$2:$I$222,4,FALSE)</f>
        <v>Embarcadero Station</v>
      </c>
      <c r="AD780" t="str">
        <f>VLOOKUP($AA780,Sheet2!$E$2:$I$222,5,FALSE)</f>
        <v>Daily ~ 5am-12am</v>
      </c>
      <c r="AI780" t="e">
        <f>VLOOKUP(AH780,[1]Sheet2!$E$2:$I$222,3,FALSE)</f>
        <v>#N/A</v>
      </c>
      <c r="AJ780" t="e">
        <f>VLOOKUP(AH780,[1]Sheet2!$E$2:$I$222,4,FALSE)</f>
        <v>#N/A</v>
      </c>
      <c r="AK780" t="e">
        <f>VLOOKUP(AH780,[1]Sheet2!$E$2:$I$222,5,FALSE)</f>
        <v>#N/A</v>
      </c>
      <c r="AP780" t="e">
        <f>VLOOKUP(AO780,[1]Sheet2!$E$2:$I$222,3,FALSE)</f>
        <v>#N/A</v>
      </c>
      <c r="AQ780" t="e">
        <f>VLOOKUP(AO780,[1]Sheet2!$E$2:$I$222,4,FALSE)</f>
        <v>#N/A</v>
      </c>
      <c r="AR780" t="e">
        <f>VLOOKUP(AO780,[1]Sheet2!$E$2:$I$222,5,FALSE)</f>
        <v>#N/A</v>
      </c>
      <c r="AW780" t="e">
        <f>VLOOKUP(AV780,[1]Sheet2!$E$2:$I$222,3,FALSE)</f>
        <v>#N/A</v>
      </c>
      <c r="AX780" t="e">
        <f>VLOOKUP(AV780,[1]Sheet2!$E$2:$I$222,4,FALSE)</f>
        <v>#N/A</v>
      </c>
      <c r="AY780" t="e">
        <f>VLOOKUP(AV780,[1]Sheet2!$E$2:$I$222,5,FALSE)</f>
        <v>#N/A</v>
      </c>
      <c r="BD780" t="e">
        <f>VLOOKUP(BC780,[1]Sheet2!$E$2:$I$222,3,FALSE)</f>
        <v>#N/A</v>
      </c>
      <c r="BE780" t="e">
        <f>VLOOKUP(BC780,[1]Sheet2!$E$2:$I$222,4,FALSE)</f>
        <v>#N/A</v>
      </c>
      <c r="BF780" t="e">
        <f>VLOOKUP(BC780,[1]Sheet2!$E$2:$I$222,5,FALSE)</f>
        <v>#N/A</v>
      </c>
      <c r="BK780" t="e">
        <f>VLOOKUP(BJ780,[1]Sheet2!$E$2:$I$222,3,FALSE)</f>
        <v>#N/A</v>
      </c>
      <c r="BL780" t="e">
        <f>VLOOKUP(BJ780,[1]Sheet2!$E$2:$I$222,4,FALSE)</f>
        <v>#N/A</v>
      </c>
      <c r="BM780" t="e">
        <f>VLOOKUP(BJ780,[1]Sheet2!$E$2:$I$222,5,FALSE)</f>
        <v>#N/A</v>
      </c>
      <c r="BR780" t="e">
        <f>VLOOKUP(BQ780,[1]Sheet2!$E$2:$I$222,3,FALSE)</f>
        <v>#N/A</v>
      </c>
      <c r="BS780" t="e">
        <f>VLOOKUP(BQ780,[1]Sheet2!$E$2:$I$222,4,FALSE)</f>
        <v>#N/A</v>
      </c>
      <c r="BT780" t="e">
        <f>VLOOKUP(BQ780,[1]Sheet2!$E$2:$I$222,5,FALSE)</f>
        <v>#N/A</v>
      </c>
      <c r="BY780" t="e">
        <f>VLOOKUP(BX780,[1]Sheet2!$E$2:$I$222,3,FALSE)</f>
        <v>#N/A</v>
      </c>
      <c r="BZ780" t="e">
        <f>VLOOKUP(BX780,[1]Sheet2!$E$2:$I$222,4,FALSE)</f>
        <v>#N/A</v>
      </c>
      <c r="CA780" t="e">
        <f>VLOOKUP(BX780,[1]Sheet2!$E$2:$I$222,5,FALSE)</f>
        <v>#N/A</v>
      </c>
      <c r="CF780" t="e">
        <f>VLOOKUP(CE780,[1]Sheet2!$E$2:$I$222,3,FALSE)</f>
        <v>#N/A</v>
      </c>
      <c r="CG780" t="e">
        <f>VLOOKUP(CE780,[1]Sheet2!$E$2:$I$222,4,FALSE)</f>
        <v>#N/A</v>
      </c>
      <c r="CH780" t="e">
        <f>VLOOKUP(CE780,[1]Sheet2!$E$2:$I$222,5,FALSE)</f>
        <v>#N/A</v>
      </c>
      <c r="CM780" t="e">
        <f>VLOOKUP(CL780,[1]Sheet2!$E$2:$I$222,3,FALSE)</f>
        <v>#N/A</v>
      </c>
      <c r="CN780" t="e">
        <f>VLOOKUP(CL780,[1]Sheet2!$E$2:$I$222,4,FALSE)</f>
        <v>#N/A</v>
      </c>
      <c r="CO780" t="e">
        <f>VLOOKUP(CL780,[1]Sheet2!$E$2:$I$222,5,FALSE)</f>
        <v>#N/A</v>
      </c>
    </row>
    <row r="781" spans="1:93" x14ac:dyDescent="0.25">
      <c r="A781">
        <v>826</v>
      </c>
      <c r="C781">
        <v>14000</v>
      </c>
      <c r="D781">
        <v>4000</v>
      </c>
      <c r="E781">
        <v>37.742100000000001</v>
      </c>
      <c r="F781">
        <v>-122.42652</v>
      </c>
      <c r="G781" t="s">
        <v>2257</v>
      </c>
      <c r="H781" t="s">
        <v>2258</v>
      </c>
      <c r="I781" t="s">
        <v>677</v>
      </c>
      <c r="J781" t="s">
        <v>728</v>
      </c>
      <c r="Q781" t="s">
        <v>2243</v>
      </c>
      <c r="S781" t="s">
        <v>2244</v>
      </c>
      <c r="W781" t="s">
        <v>674</v>
      </c>
      <c r="X781">
        <f t="shared" si="12"/>
        <v>1</v>
      </c>
      <c r="Y781" t="s">
        <v>56</v>
      </c>
      <c r="Z781" t="s">
        <v>77</v>
      </c>
      <c r="AA781" t="s">
        <v>140</v>
      </c>
      <c r="AB781" t="str">
        <f>VLOOKUP($AA781,Sheet2!$E$2:$I$222,3,FALSE)</f>
        <v>To Downtown</v>
      </c>
      <c r="AC781" t="str">
        <f>VLOOKUP($AA781,Sheet2!$E$2:$I$222,4,FALSE)</f>
        <v>Embarcadero Station</v>
      </c>
      <c r="AD781" t="str">
        <f>VLOOKUP($AA781,Sheet2!$E$2:$I$222,5,FALSE)</f>
        <v>Daily ~ 5am-12am</v>
      </c>
      <c r="AI781" t="e">
        <f>VLOOKUP(AH781,[1]Sheet2!$E$2:$I$222,3,FALSE)</f>
        <v>#N/A</v>
      </c>
      <c r="AJ781" t="e">
        <f>VLOOKUP(AH781,[1]Sheet2!$E$2:$I$222,4,FALSE)</f>
        <v>#N/A</v>
      </c>
      <c r="AK781" t="e">
        <f>VLOOKUP(AH781,[1]Sheet2!$E$2:$I$222,5,FALSE)</f>
        <v>#N/A</v>
      </c>
      <c r="AP781" t="e">
        <f>VLOOKUP(AO781,[1]Sheet2!$E$2:$I$222,3,FALSE)</f>
        <v>#N/A</v>
      </c>
      <c r="AQ781" t="e">
        <f>VLOOKUP(AO781,[1]Sheet2!$E$2:$I$222,4,FALSE)</f>
        <v>#N/A</v>
      </c>
      <c r="AR781" t="e">
        <f>VLOOKUP(AO781,[1]Sheet2!$E$2:$I$222,5,FALSE)</f>
        <v>#N/A</v>
      </c>
      <c r="AW781" t="e">
        <f>VLOOKUP(AV781,[1]Sheet2!$E$2:$I$222,3,FALSE)</f>
        <v>#N/A</v>
      </c>
      <c r="AX781" t="e">
        <f>VLOOKUP(AV781,[1]Sheet2!$E$2:$I$222,4,FALSE)</f>
        <v>#N/A</v>
      </c>
      <c r="AY781" t="e">
        <f>VLOOKUP(AV781,[1]Sheet2!$E$2:$I$222,5,FALSE)</f>
        <v>#N/A</v>
      </c>
      <c r="BD781" t="e">
        <f>VLOOKUP(BC781,[1]Sheet2!$E$2:$I$222,3,FALSE)</f>
        <v>#N/A</v>
      </c>
      <c r="BE781" t="e">
        <f>VLOOKUP(BC781,[1]Sheet2!$E$2:$I$222,4,FALSE)</f>
        <v>#N/A</v>
      </c>
      <c r="BF781" t="e">
        <f>VLOOKUP(BC781,[1]Sheet2!$E$2:$I$222,5,FALSE)</f>
        <v>#N/A</v>
      </c>
      <c r="BK781" t="e">
        <f>VLOOKUP(BJ781,[1]Sheet2!$E$2:$I$222,3,FALSE)</f>
        <v>#N/A</v>
      </c>
      <c r="BL781" t="e">
        <f>VLOOKUP(BJ781,[1]Sheet2!$E$2:$I$222,4,FALSE)</f>
        <v>#N/A</v>
      </c>
      <c r="BM781" t="e">
        <f>VLOOKUP(BJ781,[1]Sheet2!$E$2:$I$222,5,FALSE)</f>
        <v>#N/A</v>
      </c>
      <c r="BR781" t="e">
        <f>VLOOKUP(BQ781,[1]Sheet2!$E$2:$I$222,3,FALSE)</f>
        <v>#N/A</v>
      </c>
      <c r="BS781" t="e">
        <f>VLOOKUP(BQ781,[1]Sheet2!$E$2:$I$222,4,FALSE)</f>
        <v>#N/A</v>
      </c>
      <c r="BT781" t="e">
        <f>VLOOKUP(BQ781,[1]Sheet2!$E$2:$I$222,5,FALSE)</f>
        <v>#N/A</v>
      </c>
      <c r="BY781" t="e">
        <f>VLOOKUP(BX781,[1]Sheet2!$E$2:$I$222,3,FALSE)</f>
        <v>#N/A</v>
      </c>
      <c r="BZ781" t="e">
        <f>VLOOKUP(BX781,[1]Sheet2!$E$2:$I$222,4,FALSE)</f>
        <v>#N/A</v>
      </c>
      <c r="CA781" t="e">
        <f>VLOOKUP(BX781,[1]Sheet2!$E$2:$I$222,5,FALSE)</f>
        <v>#N/A</v>
      </c>
      <c r="CF781" t="e">
        <f>VLOOKUP(CE781,[1]Sheet2!$E$2:$I$222,3,FALSE)</f>
        <v>#N/A</v>
      </c>
      <c r="CG781" t="e">
        <f>VLOOKUP(CE781,[1]Sheet2!$E$2:$I$222,4,FALSE)</f>
        <v>#N/A</v>
      </c>
      <c r="CH781" t="e">
        <f>VLOOKUP(CE781,[1]Sheet2!$E$2:$I$222,5,FALSE)</f>
        <v>#N/A</v>
      </c>
      <c r="CM781" t="e">
        <f>VLOOKUP(CL781,[1]Sheet2!$E$2:$I$222,3,FALSE)</f>
        <v>#N/A</v>
      </c>
      <c r="CN781" t="e">
        <f>VLOOKUP(CL781,[1]Sheet2!$E$2:$I$222,4,FALSE)</f>
        <v>#N/A</v>
      </c>
      <c r="CO781" t="e">
        <f>VLOOKUP(CL781,[1]Sheet2!$E$2:$I$222,5,FALSE)</f>
        <v>#N/A</v>
      </c>
    </row>
    <row r="782" spans="1:93" x14ac:dyDescent="0.25">
      <c r="A782">
        <v>827</v>
      </c>
      <c r="C782">
        <v>14002</v>
      </c>
      <c r="D782">
        <v>4002</v>
      </c>
      <c r="E782">
        <v>37.749388000000003</v>
      </c>
      <c r="F782">
        <v>-122.427289</v>
      </c>
      <c r="G782" t="s">
        <v>2259</v>
      </c>
      <c r="H782" t="s">
        <v>2260</v>
      </c>
      <c r="I782" t="s">
        <v>746</v>
      </c>
      <c r="J782" t="s">
        <v>728</v>
      </c>
      <c r="Q782" t="s">
        <v>2243</v>
      </c>
      <c r="S782" t="s">
        <v>2247</v>
      </c>
      <c r="W782" t="s">
        <v>674</v>
      </c>
      <c r="X782">
        <f t="shared" si="12"/>
        <v>1</v>
      </c>
      <c r="Y782" t="s">
        <v>56</v>
      </c>
      <c r="Z782" t="s">
        <v>80</v>
      </c>
      <c r="AA782" t="s">
        <v>151</v>
      </c>
      <c r="AB782" t="str">
        <f>VLOOKUP($AA782,Sheet2!$E$2:$I$222,3,FALSE)</f>
        <v>To Balboa Park Station</v>
      </c>
      <c r="AC782" t="str">
        <f>VLOOKUP($AA782,Sheet2!$E$2:$I$222,4,FALSE)</f>
        <v>San Jose &amp; Geneva</v>
      </c>
      <c r="AD782" t="str">
        <f>VLOOKUP($AA782,Sheet2!$E$2:$I$222,5,FALSE)</f>
        <v>Daily ~ 5am-12am</v>
      </c>
      <c r="AI782" t="e">
        <f>VLOOKUP(AH782,[1]Sheet2!$E$2:$I$222,3,FALSE)</f>
        <v>#N/A</v>
      </c>
      <c r="AJ782" t="e">
        <f>VLOOKUP(AH782,[1]Sheet2!$E$2:$I$222,4,FALSE)</f>
        <v>#N/A</v>
      </c>
      <c r="AK782" t="e">
        <f>VLOOKUP(AH782,[1]Sheet2!$E$2:$I$222,5,FALSE)</f>
        <v>#N/A</v>
      </c>
      <c r="AP782" t="e">
        <f>VLOOKUP(AO782,[1]Sheet2!$E$2:$I$222,3,FALSE)</f>
        <v>#N/A</v>
      </c>
      <c r="AQ782" t="e">
        <f>VLOOKUP(AO782,[1]Sheet2!$E$2:$I$222,4,FALSE)</f>
        <v>#N/A</v>
      </c>
      <c r="AR782" t="e">
        <f>VLOOKUP(AO782,[1]Sheet2!$E$2:$I$222,5,FALSE)</f>
        <v>#N/A</v>
      </c>
      <c r="AW782" t="e">
        <f>VLOOKUP(AV782,[1]Sheet2!$E$2:$I$222,3,FALSE)</f>
        <v>#N/A</v>
      </c>
      <c r="AX782" t="e">
        <f>VLOOKUP(AV782,[1]Sheet2!$E$2:$I$222,4,FALSE)</f>
        <v>#N/A</v>
      </c>
      <c r="AY782" t="e">
        <f>VLOOKUP(AV782,[1]Sheet2!$E$2:$I$222,5,FALSE)</f>
        <v>#N/A</v>
      </c>
      <c r="BD782" t="e">
        <f>VLOOKUP(BC782,[1]Sheet2!$E$2:$I$222,3,FALSE)</f>
        <v>#N/A</v>
      </c>
      <c r="BE782" t="e">
        <f>VLOOKUP(BC782,[1]Sheet2!$E$2:$I$222,4,FALSE)</f>
        <v>#N/A</v>
      </c>
      <c r="BF782" t="e">
        <f>VLOOKUP(BC782,[1]Sheet2!$E$2:$I$222,5,FALSE)</f>
        <v>#N/A</v>
      </c>
      <c r="BK782" t="e">
        <f>VLOOKUP(BJ782,[1]Sheet2!$E$2:$I$222,3,FALSE)</f>
        <v>#N/A</v>
      </c>
      <c r="BL782" t="e">
        <f>VLOOKUP(BJ782,[1]Sheet2!$E$2:$I$222,4,FALSE)</f>
        <v>#N/A</v>
      </c>
      <c r="BM782" t="e">
        <f>VLOOKUP(BJ782,[1]Sheet2!$E$2:$I$222,5,FALSE)</f>
        <v>#N/A</v>
      </c>
      <c r="BR782" t="e">
        <f>VLOOKUP(BQ782,[1]Sheet2!$E$2:$I$222,3,FALSE)</f>
        <v>#N/A</v>
      </c>
      <c r="BS782" t="e">
        <f>VLOOKUP(BQ782,[1]Sheet2!$E$2:$I$222,4,FALSE)</f>
        <v>#N/A</v>
      </c>
      <c r="BT782" t="e">
        <f>VLOOKUP(BQ782,[1]Sheet2!$E$2:$I$222,5,FALSE)</f>
        <v>#N/A</v>
      </c>
      <c r="BY782" t="e">
        <f>VLOOKUP(BX782,[1]Sheet2!$E$2:$I$222,3,FALSE)</f>
        <v>#N/A</v>
      </c>
      <c r="BZ782" t="e">
        <f>VLOOKUP(BX782,[1]Sheet2!$E$2:$I$222,4,FALSE)</f>
        <v>#N/A</v>
      </c>
      <c r="CA782" t="e">
        <f>VLOOKUP(BX782,[1]Sheet2!$E$2:$I$222,5,FALSE)</f>
        <v>#N/A</v>
      </c>
      <c r="CF782" t="e">
        <f>VLOOKUP(CE782,[1]Sheet2!$E$2:$I$222,3,FALSE)</f>
        <v>#N/A</v>
      </c>
      <c r="CG782" t="e">
        <f>VLOOKUP(CE782,[1]Sheet2!$E$2:$I$222,4,FALSE)</f>
        <v>#N/A</v>
      </c>
      <c r="CH782" t="e">
        <f>VLOOKUP(CE782,[1]Sheet2!$E$2:$I$222,5,FALSE)</f>
        <v>#N/A</v>
      </c>
      <c r="CM782" t="e">
        <f>VLOOKUP(CL782,[1]Sheet2!$E$2:$I$222,3,FALSE)</f>
        <v>#N/A</v>
      </c>
      <c r="CN782" t="e">
        <f>VLOOKUP(CL782,[1]Sheet2!$E$2:$I$222,4,FALSE)</f>
        <v>#N/A</v>
      </c>
      <c r="CO782" t="e">
        <f>VLOOKUP(CL782,[1]Sheet2!$E$2:$I$222,5,FALSE)</f>
        <v>#N/A</v>
      </c>
    </row>
    <row r="783" spans="1:93" x14ac:dyDescent="0.25">
      <c r="A783">
        <v>828</v>
      </c>
      <c r="C783">
        <v>14003</v>
      </c>
      <c r="D783">
        <v>4003</v>
      </c>
      <c r="E783">
        <v>37.749206000000001</v>
      </c>
      <c r="F783">
        <v>-122.427142</v>
      </c>
      <c r="G783" t="s">
        <v>2259</v>
      </c>
      <c r="H783" t="s">
        <v>2260</v>
      </c>
      <c r="I783" t="s">
        <v>677</v>
      </c>
      <c r="J783" t="s">
        <v>728</v>
      </c>
      <c r="Q783" t="s">
        <v>2243</v>
      </c>
      <c r="S783" t="s">
        <v>2244</v>
      </c>
      <c r="W783" t="s">
        <v>674</v>
      </c>
      <c r="X783">
        <f t="shared" si="12"/>
        <v>1</v>
      </c>
      <c r="Y783" t="s">
        <v>56</v>
      </c>
      <c r="Z783" t="s">
        <v>77</v>
      </c>
      <c r="AA783" t="s">
        <v>140</v>
      </c>
      <c r="AB783" t="str">
        <f>VLOOKUP($AA783,Sheet2!$E$2:$I$222,3,FALSE)</f>
        <v>To Downtown</v>
      </c>
      <c r="AC783" t="str">
        <f>VLOOKUP($AA783,Sheet2!$E$2:$I$222,4,FALSE)</f>
        <v>Embarcadero Station</v>
      </c>
      <c r="AD783" t="str">
        <f>VLOOKUP($AA783,Sheet2!$E$2:$I$222,5,FALSE)</f>
        <v>Daily ~ 5am-12am</v>
      </c>
      <c r="AI783" t="e">
        <f>VLOOKUP(AH783,[1]Sheet2!$E$2:$I$222,3,FALSE)</f>
        <v>#N/A</v>
      </c>
      <c r="AJ783" t="e">
        <f>VLOOKUP(AH783,[1]Sheet2!$E$2:$I$222,4,FALSE)</f>
        <v>#N/A</v>
      </c>
      <c r="AK783" t="e">
        <f>VLOOKUP(AH783,[1]Sheet2!$E$2:$I$222,5,FALSE)</f>
        <v>#N/A</v>
      </c>
      <c r="AP783" t="e">
        <f>VLOOKUP(AO783,[1]Sheet2!$E$2:$I$222,3,FALSE)</f>
        <v>#N/A</v>
      </c>
      <c r="AQ783" t="e">
        <f>VLOOKUP(AO783,[1]Sheet2!$E$2:$I$222,4,FALSE)</f>
        <v>#N/A</v>
      </c>
      <c r="AR783" t="e">
        <f>VLOOKUP(AO783,[1]Sheet2!$E$2:$I$222,5,FALSE)</f>
        <v>#N/A</v>
      </c>
      <c r="AW783" t="e">
        <f>VLOOKUP(AV783,[1]Sheet2!$E$2:$I$222,3,FALSE)</f>
        <v>#N/A</v>
      </c>
      <c r="AX783" t="e">
        <f>VLOOKUP(AV783,[1]Sheet2!$E$2:$I$222,4,FALSE)</f>
        <v>#N/A</v>
      </c>
      <c r="AY783" t="e">
        <f>VLOOKUP(AV783,[1]Sheet2!$E$2:$I$222,5,FALSE)</f>
        <v>#N/A</v>
      </c>
      <c r="BD783" t="e">
        <f>VLOOKUP(BC783,[1]Sheet2!$E$2:$I$222,3,FALSE)</f>
        <v>#N/A</v>
      </c>
      <c r="BE783" t="e">
        <f>VLOOKUP(BC783,[1]Sheet2!$E$2:$I$222,4,FALSE)</f>
        <v>#N/A</v>
      </c>
      <c r="BF783" t="e">
        <f>VLOOKUP(BC783,[1]Sheet2!$E$2:$I$222,5,FALSE)</f>
        <v>#N/A</v>
      </c>
      <c r="BK783" t="e">
        <f>VLOOKUP(BJ783,[1]Sheet2!$E$2:$I$222,3,FALSE)</f>
        <v>#N/A</v>
      </c>
      <c r="BL783" t="e">
        <f>VLOOKUP(BJ783,[1]Sheet2!$E$2:$I$222,4,FALSE)</f>
        <v>#N/A</v>
      </c>
      <c r="BM783" t="e">
        <f>VLOOKUP(BJ783,[1]Sheet2!$E$2:$I$222,5,FALSE)</f>
        <v>#N/A</v>
      </c>
      <c r="BR783" t="e">
        <f>VLOOKUP(BQ783,[1]Sheet2!$E$2:$I$222,3,FALSE)</f>
        <v>#N/A</v>
      </c>
      <c r="BS783" t="e">
        <f>VLOOKUP(BQ783,[1]Sheet2!$E$2:$I$222,4,FALSE)</f>
        <v>#N/A</v>
      </c>
      <c r="BT783" t="e">
        <f>VLOOKUP(BQ783,[1]Sheet2!$E$2:$I$222,5,FALSE)</f>
        <v>#N/A</v>
      </c>
      <c r="BY783" t="e">
        <f>VLOOKUP(BX783,[1]Sheet2!$E$2:$I$222,3,FALSE)</f>
        <v>#N/A</v>
      </c>
      <c r="BZ783" t="e">
        <f>VLOOKUP(BX783,[1]Sheet2!$E$2:$I$222,4,FALSE)</f>
        <v>#N/A</v>
      </c>
      <c r="CA783" t="e">
        <f>VLOOKUP(BX783,[1]Sheet2!$E$2:$I$222,5,FALSE)</f>
        <v>#N/A</v>
      </c>
      <c r="CF783" t="e">
        <f>VLOOKUP(CE783,[1]Sheet2!$E$2:$I$222,3,FALSE)</f>
        <v>#N/A</v>
      </c>
      <c r="CG783" t="e">
        <f>VLOOKUP(CE783,[1]Sheet2!$E$2:$I$222,4,FALSE)</f>
        <v>#N/A</v>
      </c>
      <c r="CH783" t="e">
        <f>VLOOKUP(CE783,[1]Sheet2!$E$2:$I$222,5,FALSE)</f>
        <v>#N/A</v>
      </c>
      <c r="CM783" t="e">
        <f>VLOOKUP(CL783,[1]Sheet2!$E$2:$I$222,3,FALSE)</f>
        <v>#N/A</v>
      </c>
      <c r="CN783" t="e">
        <f>VLOOKUP(CL783,[1]Sheet2!$E$2:$I$222,4,FALSE)</f>
        <v>#N/A</v>
      </c>
      <c r="CO783" t="e">
        <f>VLOOKUP(CL783,[1]Sheet2!$E$2:$I$222,5,FALSE)</f>
        <v>#N/A</v>
      </c>
    </row>
    <row r="784" spans="1:93" x14ac:dyDescent="0.25">
      <c r="A784">
        <v>829</v>
      </c>
      <c r="C784">
        <v>14004</v>
      </c>
      <c r="D784">
        <v>4004</v>
      </c>
      <c r="E784">
        <v>37.742570999999998</v>
      </c>
      <c r="F784">
        <v>-122.426609</v>
      </c>
      <c r="G784" t="s">
        <v>2261</v>
      </c>
      <c r="H784" t="s">
        <v>2262</v>
      </c>
      <c r="I784" t="s">
        <v>704</v>
      </c>
      <c r="J784" t="s">
        <v>1008</v>
      </c>
      <c r="K784" t="s">
        <v>749</v>
      </c>
      <c r="Q784" t="s">
        <v>672</v>
      </c>
      <c r="R784">
        <v>1526</v>
      </c>
      <c r="S784" t="s">
        <v>2247</v>
      </c>
      <c r="W784" t="s">
        <v>674</v>
      </c>
      <c r="X784">
        <f t="shared" si="12"/>
        <v>1</v>
      </c>
      <c r="Y784" t="s">
        <v>56</v>
      </c>
      <c r="Z784" t="s">
        <v>80</v>
      </c>
      <c r="AA784" t="s">
        <v>151</v>
      </c>
      <c r="AB784" t="str">
        <f>VLOOKUP($AA784,Sheet2!$E$2:$I$222,3,FALSE)</f>
        <v>To Balboa Park Station</v>
      </c>
      <c r="AC784" t="str">
        <f>VLOOKUP($AA784,Sheet2!$E$2:$I$222,4,FALSE)</f>
        <v>San Jose &amp; Geneva</v>
      </c>
      <c r="AD784" t="str">
        <f>VLOOKUP($AA784,Sheet2!$E$2:$I$222,5,FALSE)</f>
        <v>Daily ~ 5am-12am</v>
      </c>
      <c r="AI784" t="e">
        <f>VLOOKUP(AH784,[1]Sheet2!$E$2:$I$222,3,FALSE)</f>
        <v>#N/A</v>
      </c>
      <c r="AJ784" t="e">
        <f>VLOOKUP(AH784,[1]Sheet2!$E$2:$I$222,4,FALSE)</f>
        <v>#N/A</v>
      </c>
      <c r="AK784" t="e">
        <f>VLOOKUP(AH784,[1]Sheet2!$E$2:$I$222,5,FALSE)</f>
        <v>#N/A</v>
      </c>
      <c r="AP784" t="e">
        <f>VLOOKUP(AO784,[1]Sheet2!$E$2:$I$222,3,FALSE)</f>
        <v>#N/A</v>
      </c>
      <c r="AQ784" t="e">
        <f>VLOOKUP(AO784,[1]Sheet2!$E$2:$I$222,4,FALSE)</f>
        <v>#N/A</v>
      </c>
      <c r="AR784" t="e">
        <f>VLOOKUP(AO784,[1]Sheet2!$E$2:$I$222,5,FALSE)</f>
        <v>#N/A</v>
      </c>
      <c r="AW784" t="e">
        <f>VLOOKUP(AV784,[1]Sheet2!$E$2:$I$222,3,FALSE)</f>
        <v>#N/A</v>
      </c>
      <c r="AX784" t="e">
        <f>VLOOKUP(AV784,[1]Sheet2!$E$2:$I$222,4,FALSE)</f>
        <v>#N/A</v>
      </c>
      <c r="AY784" t="e">
        <f>VLOOKUP(AV784,[1]Sheet2!$E$2:$I$222,5,FALSE)</f>
        <v>#N/A</v>
      </c>
      <c r="BD784" t="e">
        <f>VLOOKUP(BC784,[1]Sheet2!$E$2:$I$222,3,FALSE)</f>
        <v>#N/A</v>
      </c>
      <c r="BE784" t="e">
        <f>VLOOKUP(BC784,[1]Sheet2!$E$2:$I$222,4,FALSE)</f>
        <v>#N/A</v>
      </c>
      <c r="BF784" t="e">
        <f>VLOOKUP(BC784,[1]Sheet2!$E$2:$I$222,5,FALSE)</f>
        <v>#N/A</v>
      </c>
      <c r="BK784" t="e">
        <f>VLOOKUP(BJ784,[1]Sheet2!$E$2:$I$222,3,FALSE)</f>
        <v>#N/A</v>
      </c>
      <c r="BL784" t="e">
        <f>VLOOKUP(BJ784,[1]Sheet2!$E$2:$I$222,4,FALSE)</f>
        <v>#N/A</v>
      </c>
      <c r="BM784" t="e">
        <f>VLOOKUP(BJ784,[1]Sheet2!$E$2:$I$222,5,FALSE)</f>
        <v>#N/A</v>
      </c>
      <c r="BR784" t="e">
        <f>VLOOKUP(BQ784,[1]Sheet2!$E$2:$I$222,3,FALSE)</f>
        <v>#N/A</v>
      </c>
      <c r="BS784" t="e">
        <f>VLOOKUP(BQ784,[1]Sheet2!$E$2:$I$222,4,FALSE)</f>
        <v>#N/A</v>
      </c>
      <c r="BT784" t="e">
        <f>VLOOKUP(BQ784,[1]Sheet2!$E$2:$I$222,5,FALSE)</f>
        <v>#N/A</v>
      </c>
      <c r="BY784" t="e">
        <f>VLOOKUP(BX784,[1]Sheet2!$E$2:$I$222,3,FALSE)</f>
        <v>#N/A</v>
      </c>
      <c r="BZ784" t="e">
        <f>VLOOKUP(BX784,[1]Sheet2!$E$2:$I$222,4,FALSE)</f>
        <v>#N/A</v>
      </c>
      <c r="CA784" t="e">
        <f>VLOOKUP(BX784,[1]Sheet2!$E$2:$I$222,5,FALSE)</f>
        <v>#N/A</v>
      </c>
      <c r="CF784" t="e">
        <f>VLOOKUP(CE784,[1]Sheet2!$E$2:$I$222,3,FALSE)</f>
        <v>#N/A</v>
      </c>
      <c r="CG784" t="e">
        <f>VLOOKUP(CE784,[1]Sheet2!$E$2:$I$222,4,FALSE)</f>
        <v>#N/A</v>
      </c>
      <c r="CH784" t="e">
        <f>VLOOKUP(CE784,[1]Sheet2!$E$2:$I$222,5,FALSE)</f>
        <v>#N/A</v>
      </c>
      <c r="CM784" t="e">
        <f>VLOOKUP(CL784,[1]Sheet2!$E$2:$I$222,3,FALSE)</f>
        <v>#N/A</v>
      </c>
      <c r="CN784" t="e">
        <f>VLOOKUP(CL784,[1]Sheet2!$E$2:$I$222,4,FALSE)</f>
        <v>#N/A</v>
      </c>
      <c r="CO784" t="e">
        <f>VLOOKUP(CL784,[1]Sheet2!$E$2:$I$222,5,FALSE)</f>
        <v>#N/A</v>
      </c>
    </row>
    <row r="785" spans="1:93" x14ac:dyDescent="0.25">
      <c r="A785">
        <v>830</v>
      </c>
      <c r="C785">
        <v>14005</v>
      </c>
      <c r="D785">
        <v>4005</v>
      </c>
      <c r="E785">
        <v>37.769573000000001</v>
      </c>
      <c r="F785">
        <v>-122.429221</v>
      </c>
      <c r="G785" t="s">
        <v>2263</v>
      </c>
      <c r="H785" t="s">
        <v>2264</v>
      </c>
      <c r="I785" t="s">
        <v>746</v>
      </c>
      <c r="J785" t="s">
        <v>669</v>
      </c>
      <c r="K785" t="s">
        <v>697</v>
      </c>
      <c r="M785" t="s">
        <v>671</v>
      </c>
      <c r="Q785" t="s">
        <v>672</v>
      </c>
      <c r="S785" t="s">
        <v>2265</v>
      </c>
      <c r="X785">
        <f t="shared" si="12"/>
        <v>2</v>
      </c>
      <c r="Y785" t="s">
        <v>14</v>
      </c>
      <c r="Z785" t="s">
        <v>79</v>
      </c>
      <c r="AB785" t="e">
        <f>VLOOKUP($AA785,Sheet2!$E$2:$I$222,3,FALSE)</f>
        <v>#N/A</v>
      </c>
      <c r="AC785" t="e">
        <f>VLOOKUP($AA785,Sheet2!$E$2:$I$222,4,FALSE)</f>
        <v>#N/A</v>
      </c>
      <c r="AD785" t="e">
        <f>VLOOKUP($AA785,Sheet2!$E$2:$I$222,5,FALSE)</f>
        <v>#N/A</v>
      </c>
      <c r="AF785" t="s">
        <v>57</v>
      </c>
      <c r="AG785" t="s">
        <v>78</v>
      </c>
      <c r="AH785" t="s">
        <v>149</v>
      </c>
      <c r="AI785" t="str">
        <f>VLOOKUP(AH785,[1]Sheet2!$E$2:$I$222,3,FALSE)</f>
        <v>To Caltrain Station</v>
      </c>
      <c r="AJ785" t="str">
        <f>VLOOKUP(AH785,[1]Sheet2!$E$2:$I$222,4,FALSE)</f>
        <v>Late Night Only (Daily ~1am-5am)</v>
      </c>
      <c r="AK785" t="str">
        <f>VLOOKUP(AH785,[1]Sheet2!$E$2:$I$222,5,FALSE)</f>
        <v>Sat ~ 1am-6am | Sun ~ 1am-8am</v>
      </c>
      <c r="AP785" t="e">
        <f>VLOOKUP(AO785,[1]Sheet2!$E$2:$I$222,3,FALSE)</f>
        <v>#N/A</v>
      </c>
      <c r="AQ785" t="e">
        <f>VLOOKUP(AO785,[1]Sheet2!$E$2:$I$222,4,FALSE)</f>
        <v>#N/A</v>
      </c>
      <c r="AR785" t="e">
        <f>VLOOKUP(AO785,[1]Sheet2!$E$2:$I$222,5,FALSE)</f>
        <v>#N/A</v>
      </c>
      <c r="AW785" t="e">
        <f>VLOOKUP(AV785,[1]Sheet2!$E$2:$I$222,3,FALSE)</f>
        <v>#N/A</v>
      </c>
      <c r="AX785" t="e">
        <f>VLOOKUP(AV785,[1]Sheet2!$E$2:$I$222,4,FALSE)</f>
        <v>#N/A</v>
      </c>
      <c r="AY785" t="e">
        <f>VLOOKUP(AV785,[1]Sheet2!$E$2:$I$222,5,FALSE)</f>
        <v>#N/A</v>
      </c>
      <c r="BD785" t="e">
        <f>VLOOKUP(BC785,[1]Sheet2!$E$2:$I$222,3,FALSE)</f>
        <v>#N/A</v>
      </c>
      <c r="BE785" t="e">
        <f>VLOOKUP(BC785,[1]Sheet2!$E$2:$I$222,4,FALSE)</f>
        <v>#N/A</v>
      </c>
      <c r="BF785" t="e">
        <f>VLOOKUP(BC785,[1]Sheet2!$E$2:$I$222,5,FALSE)</f>
        <v>#N/A</v>
      </c>
      <c r="BK785" t="e">
        <f>VLOOKUP(BJ785,[1]Sheet2!$E$2:$I$222,3,FALSE)</f>
        <v>#N/A</v>
      </c>
      <c r="BL785" t="e">
        <f>VLOOKUP(BJ785,[1]Sheet2!$E$2:$I$222,4,FALSE)</f>
        <v>#N/A</v>
      </c>
      <c r="BM785" t="e">
        <f>VLOOKUP(BJ785,[1]Sheet2!$E$2:$I$222,5,FALSE)</f>
        <v>#N/A</v>
      </c>
      <c r="BR785" t="e">
        <f>VLOOKUP(BQ785,[1]Sheet2!$E$2:$I$222,3,FALSE)</f>
        <v>#N/A</v>
      </c>
      <c r="BS785" t="e">
        <f>VLOOKUP(BQ785,[1]Sheet2!$E$2:$I$222,4,FALSE)</f>
        <v>#N/A</v>
      </c>
      <c r="BT785" t="e">
        <f>VLOOKUP(BQ785,[1]Sheet2!$E$2:$I$222,5,FALSE)</f>
        <v>#N/A</v>
      </c>
      <c r="BY785" t="e">
        <f>VLOOKUP(BX785,[1]Sheet2!$E$2:$I$222,3,FALSE)</f>
        <v>#N/A</v>
      </c>
      <c r="BZ785" t="e">
        <f>VLOOKUP(BX785,[1]Sheet2!$E$2:$I$222,4,FALSE)</f>
        <v>#N/A</v>
      </c>
      <c r="CA785" t="e">
        <f>VLOOKUP(BX785,[1]Sheet2!$E$2:$I$222,5,FALSE)</f>
        <v>#N/A</v>
      </c>
      <c r="CF785" t="e">
        <f>VLOOKUP(CE785,[1]Sheet2!$E$2:$I$222,3,FALSE)</f>
        <v>#N/A</v>
      </c>
      <c r="CG785" t="e">
        <f>VLOOKUP(CE785,[1]Sheet2!$E$2:$I$222,4,FALSE)</f>
        <v>#N/A</v>
      </c>
      <c r="CH785" t="e">
        <f>VLOOKUP(CE785,[1]Sheet2!$E$2:$I$222,5,FALSE)</f>
        <v>#N/A</v>
      </c>
      <c r="CM785" t="e">
        <f>VLOOKUP(CL785,[1]Sheet2!$E$2:$I$222,3,FALSE)</f>
        <v>#N/A</v>
      </c>
      <c r="CN785" t="e">
        <f>VLOOKUP(CL785,[1]Sheet2!$E$2:$I$222,4,FALSE)</f>
        <v>#N/A</v>
      </c>
      <c r="CO785" t="e">
        <f>VLOOKUP(CL785,[1]Sheet2!$E$2:$I$222,5,FALSE)</f>
        <v>#N/A</v>
      </c>
    </row>
    <row r="786" spans="1:93" x14ac:dyDescent="0.25">
      <c r="A786">
        <v>831</v>
      </c>
      <c r="C786">
        <v>14006</v>
      </c>
      <c r="D786">
        <v>4006</v>
      </c>
      <c r="E786">
        <v>37.769196000000001</v>
      </c>
      <c r="F786">
        <v>-122.429061</v>
      </c>
      <c r="G786" t="s">
        <v>2263</v>
      </c>
      <c r="H786" t="s">
        <v>2264</v>
      </c>
      <c r="I786" t="s">
        <v>677</v>
      </c>
      <c r="J786" t="s">
        <v>1008</v>
      </c>
      <c r="K786" t="s">
        <v>678</v>
      </c>
      <c r="N786" t="s">
        <v>2266</v>
      </c>
      <c r="Q786" t="s">
        <v>672</v>
      </c>
      <c r="R786">
        <v>2014</v>
      </c>
      <c r="S786" t="s">
        <v>2267</v>
      </c>
      <c r="X786">
        <f t="shared" si="12"/>
        <v>1</v>
      </c>
      <c r="Y786" t="s">
        <v>56</v>
      </c>
      <c r="Z786" t="s">
        <v>77</v>
      </c>
      <c r="AA786" t="s">
        <v>140</v>
      </c>
      <c r="AB786" t="str">
        <f>VLOOKUP($AA786,Sheet2!$E$2:$I$222,3,FALSE)</f>
        <v>To Downtown</v>
      </c>
      <c r="AC786" t="str">
        <f>VLOOKUP($AA786,Sheet2!$E$2:$I$222,4,FALSE)</f>
        <v>Embarcadero Station</v>
      </c>
      <c r="AD786" t="str">
        <f>VLOOKUP($AA786,Sheet2!$E$2:$I$222,5,FALSE)</f>
        <v>Daily ~ 5am-12am</v>
      </c>
      <c r="AI786" t="e">
        <f>VLOOKUP(AH786,[1]Sheet2!$E$2:$I$222,3,FALSE)</f>
        <v>#N/A</v>
      </c>
      <c r="AJ786" t="e">
        <f>VLOOKUP(AH786,[1]Sheet2!$E$2:$I$222,4,FALSE)</f>
        <v>#N/A</v>
      </c>
      <c r="AK786" t="e">
        <f>VLOOKUP(AH786,[1]Sheet2!$E$2:$I$222,5,FALSE)</f>
        <v>#N/A</v>
      </c>
      <c r="AP786" t="e">
        <f>VLOOKUP(AO786,[1]Sheet2!$E$2:$I$222,3,FALSE)</f>
        <v>#N/A</v>
      </c>
      <c r="AQ786" t="e">
        <f>VLOOKUP(AO786,[1]Sheet2!$E$2:$I$222,4,FALSE)</f>
        <v>#N/A</v>
      </c>
      <c r="AR786" t="e">
        <f>VLOOKUP(AO786,[1]Sheet2!$E$2:$I$222,5,FALSE)</f>
        <v>#N/A</v>
      </c>
      <c r="AW786" t="e">
        <f>VLOOKUP(AV786,[1]Sheet2!$E$2:$I$222,3,FALSE)</f>
        <v>#N/A</v>
      </c>
      <c r="AX786" t="e">
        <f>VLOOKUP(AV786,[1]Sheet2!$E$2:$I$222,4,FALSE)</f>
        <v>#N/A</v>
      </c>
      <c r="AY786" t="e">
        <f>VLOOKUP(AV786,[1]Sheet2!$E$2:$I$222,5,FALSE)</f>
        <v>#N/A</v>
      </c>
      <c r="BD786" t="e">
        <f>VLOOKUP(BC786,[1]Sheet2!$E$2:$I$222,3,FALSE)</f>
        <v>#N/A</v>
      </c>
      <c r="BE786" t="e">
        <f>VLOOKUP(BC786,[1]Sheet2!$E$2:$I$222,4,FALSE)</f>
        <v>#N/A</v>
      </c>
      <c r="BF786" t="e">
        <f>VLOOKUP(BC786,[1]Sheet2!$E$2:$I$222,5,FALSE)</f>
        <v>#N/A</v>
      </c>
      <c r="BK786" t="e">
        <f>VLOOKUP(BJ786,[1]Sheet2!$E$2:$I$222,3,FALSE)</f>
        <v>#N/A</v>
      </c>
      <c r="BL786" t="e">
        <f>VLOOKUP(BJ786,[1]Sheet2!$E$2:$I$222,4,FALSE)</f>
        <v>#N/A</v>
      </c>
      <c r="BM786" t="e">
        <f>VLOOKUP(BJ786,[1]Sheet2!$E$2:$I$222,5,FALSE)</f>
        <v>#N/A</v>
      </c>
      <c r="BR786" t="e">
        <f>VLOOKUP(BQ786,[1]Sheet2!$E$2:$I$222,3,FALSE)</f>
        <v>#N/A</v>
      </c>
      <c r="BS786" t="e">
        <f>VLOOKUP(BQ786,[1]Sheet2!$E$2:$I$222,4,FALSE)</f>
        <v>#N/A</v>
      </c>
      <c r="BT786" t="e">
        <f>VLOOKUP(BQ786,[1]Sheet2!$E$2:$I$222,5,FALSE)</f>
        <v>#N/A</v>
      </c>
      <c r="BY786" t="e">
        <f>VLOOKUP(BX786,[1]Sheet2!$E$2:$I$222,3,FALSE)</f>
        <v>#N/A</v>
      </c>
      <c r="BZ786" t="e">
        <f>VLOOKUP(BX786,[1]Sheet2!$E$2:$I$222,4,FALSE)</f>
        <v>#N/A</v>
      </c>
      <c r="CA786" t="e">
        <f>VLOOKUP(BX786,[1]Sheet2!$E$2:$I$222,5,FALSE)</f>
        <v>#N/A</v>
      </c>
      <c r="CF786" t="e">
        <f>VLOOKUP(CE786,[1]Sheet2!$E$2:$I$222,3,FALSE)</f>
        <v>#N/A</v>
      </c>
      <c r="CG786" t="e">
        <f>VLOOKUP(CE786,[1]Sheet2!$E$2:$I$222,4,FALSE)</f>
        <v>#N/A</v>
      </c>
      <c r="CH786" t="e">
        <f>VLOOKUP(CE786,[1]Sheet2!$E$2:$I$222,5,FALSE)</f>
        <v>#N/A</v>
      </c>
      <c r="CM786" t="e">
        <f>VLOOKUP(CL786,[1]Sheet2!$E$2:$I$222,3,FALSE)</f>
        <v>#N/A</v>
      </c>
      <c r="CN786" t="e">
        <f>VLOOKUP(CL786,[1]Sheet2!$E$2:$I$222,4,FALSE)</f>
        <v>#N/A</v>
      </c>
      <c r="CO786" t="e">
        <f>VLOOKUP(CL786,[1]Sheet2!$E$2:$I$222,5,FALSE)</f>
        <v>#N/A</v>
      </c>
    </row>
    <row r="787" spans="1:93" x14ac:dyDescent="0.25">
      <c r="A787">
        <v>832</v>
      </c>
      <c r="C787">
        <v>14009</v>
      </c>
      <c r="D787">
        <v>4009</v>
      </c>
      <c r="E787">
        <v>37.767839000000002</v>
      </c>
      <c r="F787">
        <v>-122.429027</v>
      </c>
      <c r="G787" t="s">
        <v>2268</v>
      </c>
      <c r="H787" t="s">
        <v>2269</v>
      </c>
      <c r="I787" t="s">
        <v>668</v>
      </c>
      <c r="J787" t="s">
        <v>687</v>
      </c>
      <c r="P787" t="s">
        <v>924</v>
      </c>
      <c r="Q787" t="s">
        <v>672</v>
      </c>
      <c r="S787" t="s">
        <v>2270</v>
      </c>
      <c r="X787">
        <f t="shared" si="12"/>
        <v>1</v>
      </c>
      <c r="Y787" t="s">
        <v>57</v>
      </c>
      <c r="Z787" t="s">
        <v>79</v>
      </c>
      <c r="AA787" t="s">
        <v>141</v>
      </c>
      <c r="AB787" t="str">
        <f>VLOOKUP($AA787,Sheet2!$E$2:$I$222,3,FALSE)</f>
        <v>To Ocean Beach</v>
      </c>
      <c r="AC787" t="str">
        <f>VLOOKUP($AA787,Sheet2!$E$2:$I$222,4,FALSE)</f>
        <v>Late Night Only (Daily ~ 1am-5am)</v>
      </c>
      <c r="AD787" t="str">
        <f>VLOOKUP($AA787,Sheet2!$E$2:$I$222,5,FALSE)</f>
        <v>Sat ~ 1am-6am | Sun ~ 1am-8am</v>
      </c>
      <c r="AI787" t="e">
        <f>VLOOKUP(AH787,[1]Sheet2!$E$2:$I$222,3,FALSE)</f>
        <v>#N/A</v>
      </c>
      <c r="AJ787" t="e">
        <f>VLOOKUP(AH787,[1]Sheet2!$E$2:$I$222,4,FALSE)</f>
        <v>#N/A</v>
      </c>
      <c r="AK787" t="e">
        <f>VLOOKUP(AH787,[1]Sheet2!$E$2:$I$222,5,FALSE)</f>
        <v>#N/A</v>
      </c>
      <c r="AP787" t="e">
        <f>VLOOKUP(AO787,[1]Sheet2!$E$2:$I$222,3,FALSE)</f>
        <v>#N/A</v>
      </c>
      <c r="AQ787" t="e">
        <f>VLOOKUP(AO787,[1]Sheet2!$E$2:$I$222,4,FALSE)</f>
        <v>#N/A</v>
      </c>
      <c r="AR787" t="e">
        <f>VLOOKUP(AO787,[1]Sheet2!$E$2:$I$222,5,FALSE)</f>
        <v>#N/A</v>
      </c>
      <c r="AW787" t="e">
        <f>VLOOKUP(AV787,[1]Sheet2!$E$2:$I$222,3,FALSE)</f>
        <v>#N/A</v>
      </c>
      <c r="AX787" t="e">
        <f>VLOOKUP(AV787,[1]Sheet2!$E$2:$I$222,4,FALSE)</f>
        <v>#N/A</v>
      </c>
      <c r="AY787" t="e">
        <f>VLOOKUP(AV787,[1]Sheet2!$E$2:$I$222,5,FALSE)</f>
        <v>#N/A</v>
      </c>
      <c r="BD787" t="e">
        <f>VLOOKUP(BC787,[1]Sheet2!$E$2:$I$222,3,FALSE)</f>
        <v>#N/A</v>
      </c>
      <c r="BE787" t="e">
        <f>VLOOKUP(BC787,[1]Sheet2!$E$2:$I$222,4,FALSE)</f>
        <v>#N/A</v>
      </c>
      <c r="BF787" t="e">
        <f>VLOOKUP(BC787,[1]Sheet2!$E$2:$I$222,5,FALSE)</f>
        <v>#N/A</v>
      </c>
      <c r="BK787" t="e">
        <f>VLOOKUP(BJ787,[1]Sheet2!$E$2:$I$222,3,FALSE)</f>
        <v>#N/A</v>
      </c>
      <c r="BL787" t="e">
        <f>VLOOKUP(BJ787,[1]Sheet2!$E$2:$I$222,4,FALSE)</f>
        <v>#N/A</v>
      </c>
      <c r="BM787" t="e">
        <f>VLOOKUP(BJ787,[1]Sheet2!$E$2:$I$222,5,FALSE)</f>
        <v>#N/A</v>
      </c>
      <c r="BR787" t="e">
        <f>VLOOKUP(BQ787,[1]Sheet2!$E$2:$I$222,3,FALSE)</f>
        <v>#N/A</v>
      </c>
      <c r="BS787" t="e">
        <f>VLOOKUP(BQ787,[1]Sheet2!$E$2:$I$222,4,FALSE)</f>
        <v>#N/A</v>
      </c>
      <c r="BT787" t="e">
        <f>VLOOKUP(BQ787,[1]Sheet2!$E$2:$I$222,5,FALSE)</f>
        <v>#N/A</v>
      </c>
      <c r="BY787" t="e">
        <f>VLOOKUP(BX787,[1]Sheet2!$E$2:$I$222,3,FALSE)</f>
        <v>#N/A</v>
      </c>
      <c r="BZ787" t="e">
        <f>VLOOKUP(BX787,[1]Sheet2!$E$2:$I$222,4,FALSE)</f>
        <v>#N/A</v>
      </c>
      <c r="CA787" t="e">
        <f>VLOOKUP(BX787,[1]Sheet2!$E$2:$I$222,5,FALSE)</f>
        <v>#N/A</v>
      </c>
      <c r="CF787" t="e">
        <f>VLOOKUP(CE787,[1]Sheet2!$E$2:$I$222,3,FALSE)</f>
        <v>#N/A</v>
      </c>
      <c r="CG787" t="e">
        <f>VLOOKUP(CE787,[1]Sheet2!$E$2:$I$222,4,FALSE)</f>
        <v>#N/A</v>
      </c>
      <c r="CH787" t="e">
        <f>VLOOKUP(CE787,[1]Sheet2!$E$2:$I$222,5,FALSE)</f>
        <v>#N/A</v>
      </c>
      <c r="CM787" t="e">
        <f>VLOOKUP(CL787,[1]Sheet2!$E$2:$I$222,3,FALSE)</f>
        <v>#N/A</v>
      </c>
      <c r="CN787" t="e">
        <f>VLOOKUP(CL787,[1]Sheet2!$E$2:$I$222,4,FALSE)</f>
        <v>#N/A</v>
      </c>
      <c r="CO787" t="e">
        <f>VLOOKUP(CL787,[1]Sheet2!$E$2:$I$222,5,FALSE)</f>
        <v>#N/A</v>
      </c>
    </row>
    <row r="788" spans="1:93" x14ac:dyDescent="0.25">
      <c r="A788">
        <v>833</v>
      </c>
      <c r="C788">
        <v>14015</v>
      </c>
      <c r="D788">
        <v>4015</v>
      </c>
      <c r="E788">
        <v>37.795414999999998</v>
      </c>
      <c r="F788">
        <v>-122.396996</v>
      </c>
      <c r="G788" t="s">
        <v>2271</v>
      </c>
      <c r="H788" t="s">
        <v>2272</v>
      </c>
      <c r="I788" t="s">
        <v>729</v>
      </c>
      <c r="J788" t="s">
        <v>669</v>
      </c>
      <c r="K788" t="s">
        <v>2273</v>
      </c>
      <c r="M788" t="s">
        <v>671</v>
      </c>
      <c r="Q788" t="s">
        <v>672</v>
      </c>
      <c r="S788" t="s">
        <v>2274</v>
      </c>
      <c r="X788">
        <f t="shared" si="12"/>
        <v>2</v>
      </c>
      <c r="Y788" t="s">
        <v>44</v>
      </c>
      <c r="Z788" t="s">
        <v>80</v>
      </c>
      <c r="AA788" t="s">
        <v>121</v>
      </c>
      <c r="AB788" t="str">
        <f>VLOOKUP($AA788,Sheet2!$E$2:$I$222,3,FALSE)</f>
        <v>To Richmond District</v>
      </c>
      <c r="AC788" t="str">
        <f>VLOOKUP($AA788,Sheet2!$E$2:$I$222,4,FALSE)</f>
        <v>33rd Av. &amp; Geary</v>
      </c>
      <c r="AD788" t="str">
        <f>VLOOKUP($AA788,Sheet2!$E$2:$I$222,5,FALSE)</f>
        <v>Daily ~ 5am-12:30am</v>
      </c>
      <c r="AF788" t="s">
        <v>44</v>
      </c>
      <c r="AG788" t="s">
        <v>77</v>
      </c>
      <c r="AH788" t="s">
        <v>120</v>
      </c>
      <c r="AI788" t="str">
        <f>VLOOKUP(AH788,[1]Sheet2!$E$2:$I$222,3,FALSE)</f>
        <v>To Downtown</v>
      </c>
      <c r="AJ788" t="str">
        <f>VLOOKUP(AH788,[1]Sheet2!$E$2:$I$222,4,FALSE)</f>
        <v>Drumm &amp; Clay</v>
      </c>
      <c r="AK788" t="str">
        <f>VLOOKUP(AH788,[1]Sheet2!$E$2:$I$222,5,FALSE)</f>
        <v>Daily ~ 5am-12;30am</v>
      </c>
      <c r="AP788" t="e">
        <f>VLOOKUP(AO788,[1]Sheet2!$E$2:$I$222,3,FALSE)</f>
        <v>#N/A</v>
      </c>
      <c r="AQ788" t="e">
        <f>VLOOKUP(AO788,[1]Sheet2!$E$2:$I$222,4,FALSE)</f>
        <v>#N/A</v>
      </c>
      <c r="AR788" t="e">
        <f>VLOOKUP(AO788,[1]Sheet2!$E$2:$I$222,5,FALSE)</f>
        <v>#N/A</v>
      </c>
      <c r="AW788" t="e">
        <f>VLOOKUP(AV788,[1]Sheet2!$E$2:$I$222,3,FALSE)</f>
        <v>#N/A</v>
      </c>
      <c r="AX788" t="e">
        <f>VLOOKUP(AV788,[1]Sheet2!$E$2:$I$222,4,FALSE)</f>
        <v>#N/A</v>
      </c>
      <c r="AY788" t="e">
        <f>VLOOKUP(AV788,[1]Sheet2!$E$2:$I$222,5,FALSE)</f>
        <v>#N/A</v>
      </c>
      <c r="BD788" t="e">
        <f>VLOOKUP(BC788,[1]Sheet2!$E$2:$I$222,3,FALSE)</f>
        <v>#N/A</v>
      </c>
      <c r="BE788" t="e">
        <f>VLOOKUP(BC788,[1]Sheet2!$E$2:$I$222,4,FALSE)</f>
        <v>#N/A</v>
      </c>
      <c r="BF788" t="e">
        <f>VLOOKUP(BC788,[1]Sheet2!$E$2:$I$222,5,FALSE)</f>
        <v>#N/A</v>
      </c>
      <c r="BK788" t="e">
        <f>VLOOKUP(BJ788,[1]Sheet2!$E$2:$I$222,3,FALSE)</f>
        <v>#N/A</v>
      </c>
      <c r="BL788" t="e">
        <f>VLOOKUP(BJ788,[1]Sheet2!$E$2:$I$222,4,FALSE)</f>
        <v>#N/A</v>
      </c>
      <c r="BM788" t="e">
        <f>VLOOKUP(BJ788,[1]Sheet2!$E$2:$I$222,5,FALSE)</f>
        <v>#N/A</v>
      </c>
      <c r="BR788" t="e">
        <f>VLOOKUP(BQ788,[1]Sheet2!$E$2:$I$222,3,FALSE)</f>
        <v>#N/A</v>
      </c>
      <c r="BS788" t="e">
        <f>VLOOKUP(BQ788,[1]Sheet2!$E$2:$I$222,4,FALSE)</f>
        <v>#N/A</v>
      </c>
      <c r="BT788" t="e">
        <f>VLOOKUP(BQ788,[1]Sheet2!$E$2:$I$222,5,FALSE)</f>
        <v>#N/A</v>
      </c>
      <c r="BY788" t="e">
        <f>VLOOKUP(BX788,[1]Sheet2!$E$2:$I$222,3,FALSE)</f>
        <v>#N/A</v>
      </c>
      <c r="BZ788" t="e">
        <f>VLOOKUP(BX788,[1]Sheet2!$E$2:$I$222,4,FALSE)</f>
        <v>#N/A</v>
      </c>
      <c r="CA788" t="e">
        <f>VLOOKUP(BX788,[1]Sheet2!$E$2:$I$222,5,FALSE)</f>
        <v>#N/A</v>
      </c>
      <c r="CF788" t="e">
        <f>VLOOKUP(CE788,[1]Sheet2!$E$2:$I$222,3,FALSE)</f>
        <v>#N/A</v>
      </c>
      <c r="CG788" t="e">
        <f>VLOOKUP(CE788,[1]Sheet2!$E$2:$I$222,4,FALSE)</f>
        <v>#N/A</v>
      </c>
      <c r="CH788" t="e">
        <f>VLOOKUP(CE788,[1]Sheet2!$E$2:$I$222,5,FALSE)</f>
        <v>#N/A</v>
      </c>
      <c r="CM788" t="e">
        <f>VLOOKUP(CL788,[1]Sheet2!$E$2:$I$222,3,FALSE)</f>
        <v>#N/A</v>
      </c>
      <c r="CN788" t="e">
        <f>VLOOKUP(CL788,[1]Sheet2!$E$2:$I$222,4,FALSE)</f>
        <v>#N/A</v>
      </c>
      <c r="CO788" t="e">
        <f>VLOOKUP(CL788,[1]Sheet2!$E$2:$I$222,5,FALSE)</f>
        <v>#N/A</v>
      </c>
    </row>
    <row r="789" spans="1:93" x14ac:dyDescent="0.25">
      <c r="A789">
        <v>834</v>
      </c>
      <c r="C789">
        <v>14016</v>
      </c>
      <c r="D789">
        <v>4016</v>
      </c>
      <c r="E789">
        <v>37.791907000000002</v>
      </c>
      <c r="F789">
        <v>-122.424463</v>
      </c>
      <c r="G789" t="s">
        <v>2275</v>
      </c>
      <c r="H789" t="s">
        <v>2276</v>
      </c>
      <c r="I789" t="s">
        <v>729</v>
      </c>
      <c r="J789" t="s">
        <v>669</v>
      </c>
      <c r="K789" t="s">
        <v>844</v>
      </c>
      <c r="N789" t="s">
        <v>2277</v>
      </c>
      <c r="Q789" t="s">
        <v>672</v>
      </c>
      <c r="R789">
        <v>931</v>
      </c>
      <c r="S789" t="s">
        <v>2278</v>
      </c>
      <c r="X789">
        <f t="shared" si="12"/>
        <v>1</v>
      </c>
      <c r="Y789" t="s">
        <v>44</v>
      </c>
      <c r="Z789" t="s">
        <v>77</v>
      </c>
      <c r="AA789" t="s">
        <v>120</v>
      </c>
      <c r="AB789" t="str">
        <f>VLOOKUP($AA789,Sheet2!$E$2:$I$222,3,FALSE)</f>
        <v>To Downtown</v>
      </c>
      <c r="AC789" t="str">
        <f>VLOOKUP($AA789,Sheet2!$E$2:$I$222,4,FALSE)</f>
        <v>Drumm &amp; Clay</v>
      </c>
      <c r="AD789" t="str">
        <f>VLOOKUP($AA789,Sheet2!$E$2:$I$222,5,FALSE)</f>
        <v>Daily ~ 5am-12;30am</v>
      </c>
      <c r="AI789" t="e">
        <f>VLOOKUP(AH789,[1]Sheet2!$E$2:$I$222,3,FALSE)</f>
        <v>#N/A</v>
      </c>
      <c r="AJ789" t="e">
        <f>VLOOKUP(AH789,[1]Sheet2!$E$2:$I$222,4,FALSE)</f>
        <v>#N/A</v>
      </c>
      <c r="AK789" t="e">
        <f>VLOOKUP(AH789,[1]Sheet2!$E$2:$I$222,5,FALSE)</f>
        <v>#N/A</v>
      </c>
      <c r="AP789" t="e">
        <f>VLOOKUP(AO789,[1]Sheet2!$E$2:$I$222,3,FALSE)</f>
        <v>#N/A</v>
      </c>
      <c r="AQ789" t="e">
        <f>VLOOKUP(AO789,[1]Sheet2!$E$2:$I$222,4,FALSE)</f>
        <v>#N/A</v>
      </c>
      <c r="AR789" t="e">
        <f>VLOOKUP(AO789,[1]Sheet2!$E$2:$I$222,5,FALSE)</f>
        <v>#N/A</v>
      </c>
      <c r="AW789" t="e">
        <f>VLOOKUP(AV789,[1]Sheet2!$E$2:$I$222,3,FALSE)</f>
        <v>#N/A</v>
      </c>
      <c r="AX789" t="e">
        <f>VLOOKUP(AV789,[1]Sheet2!$E$2:$I$222,4,FALSE)</f>
        <v>#N/A</v>
      </c>
      <c r="AY789" t="e">
        <f>VLOOKUP(AV789,[1]Sheet2!$E$2:$I$222,5,FALSE)</f>
        <v>#N/A</v>
      </c>
      <c r="BD789" t="e">
        <f>VLOOKUP(BC789,[1]Sheet2!$E$2:$I$222,3,FALSE)</f>
        <v>#N/A</v>
      </c>
      <c r="BE789" t="e">
        <f>VLOOKUP(BC789,[1]Sheet2!$E$2:$I$222,4,FALSE)</f>
        <v>#N/A</v>
      </c>
      <c r="BF789" t="e">
        <f>VLOOKUP(BC789,[1]Sheet2!$E$2:$I$222,5,FALSE)</f>
        <v>#N/A</v>
      </c>
      <c r="BK789" t="e">
        <f>VLOOKUP(BJ789,[1]Sheet2!$E$2:$I$222,3,FALSE)</f>
        <v>#N/A</v>
      </c>
      <c r="BL789" t="e">
        <f>VLOOKUP(BJ789,[1]Sheet2!$E$2:$I$222,4,FALSE)</f>
        <v>#N/A</v>
      </c>
      <c r="BM789" t="e">
        <f>VLOOKUP(BJ789,[1]Sheet2!$E$2:$I$222,5,FALSE)</f>
        <v>#N/A</v>
      </c>
      <c r="BR789" t="e">
        <f>VLOOKUP(BQ789,[1]Sheet2!$E$2:$I$222,3,FALSE)</f>
        <v>#N/A</v>
      </c>
      <c r="BS789" t="e">
        <f>VLOOKUP(BQ789,[1]Sheet2!$E$2:$I$222,4,FALSE)</f>
        <v>#N/A</v>
      </c>
      <c r="BT789" t="e">
        <f>VLOOKUP(BQ789,[1]Sheet2!$E$2:$I$222,5,FALSE)</f>
        <v>#N/A</v>
      </c>
      <c r="BY789" t="e">
        <f>VLOOKUP(BX789,[1]Sheet2!$E$2:$I$222,3,FALSE)</f>
        <v>#N/A</v>
      </c>
      <c r="BZ789" t="e">
        <f>VLOOKUP(BX789,[1]Sheet2!$E$2:$I$222,4,FALSE)</f>
        <v>#N/A</v>
      </c>
      <c r="CA789" t="e">
        <f>VLOOKUP(BX789,[1]Sheet2!$E$2:$I$222,5,FALSE)</f>
        <v>#N/A</v>
      </c>
      <c r="CF789" t="e">
        <f>VLOOKUP(CE789,[1]Sheet2!$E$2:$I$222,3,FALSE)</f>
        <v>#N/A</v>
      </c>
      <c r="CG789" t="e">
        <f>VLOOKUP(CE789,[1]Sheet2!$E$2:$I$222,4,FALSE)</f>
        <v>#N/A</v>
      </c>
      <c r="CH789" t="e">
        <f>VLOOKUP(CE789,[1]Sheet2!$E$2:$I$222,5,FALSE)</f>
        <v>#N/A</v>
      </c>
      <c r="CM789" t="e">
        <f>VLOOKUP(CL789,[1]Sheet2!$E$2:$I$222,3,FALSE)</f>
        <v>#N/A</v>
      </c>
      <c r="CN789" t="e">
        <f>VLOOKUP(CL789,[1]Sheet2!$E$2:$I$222,4,FALSE)</f>
        <v>#N/A</v>
      </c>
      <c r="CO789" t="e">
        <f>VLOOKUP(CL789,[1]Sheet2!$E$2:$I$222,5,FALSE)</f>
        <v>#N/A</v>
      </c>
    </row>
    <row r="790" spans="1:93" x14ac:dyDescent="0.25">
      <c r="A790">
        <v>835</v>
      </c>
      <c r="C790">
        <v>14017</v>
      </c>
      <c r="D790">
        <v>4017</v>
      </c>
      <c r="E790">
        <v>37.795180000000002</v>
      </c>
      <c r="F790">
        <v>-122.39876</v>
      </c>
      <c r="G790" t="s">
        <v>2279</v>
      </c>
      <c r="H790" t="s">
        <v>2280</v>
      </c>
      <c r="I790" t="s">
        <v>721</v>
      </c>
      <c r="J790" t="s">
        <v>669</v>
      </c>
      <c r="K790" t="s">
        <v>743</v>
      </c>
      <c r="M790" t="s">
        <v>671</v>
      </c>
      <c r="Q790" t="s">
        <v>672</v>
      </c>
      <c r="S790" t="s">
        <v>2281</v>
      </c>
      <c r="X790">
        <f t="shared" si="12"/>
        <v>3</v>
      </c>
      <c r="Y790" t="s">
        <v>44</v>
      </c>
      <c r="Z790" t="s">
        <v>77</v>
      </c>
      <c r="AA790" t="s">
        <v>120</v>
      </c>
      <c r="AB790" t="str">
        <f>VLOOKUP($AA790,Sheet2!$E$2:$I$222,3,FALSE)</f>
        <v>To Downtown</v>
      </c>
      <c r="AC790" t="str">
        <f>VLOOKUP($AA790,Sheet2!$E$2:$I$222,4,FALSE)</f>
        <v>Drumm &amp; Clay</v>
      </c>
      <c r="AD790" t="str">
        <f>VLOOKUP($AA790,Sheet2!$E$2:$I$222,5,FALSE)</f>
        <v>Daily ~ 5am-12;30am</v>
      </c>
      <c r="AF790" t="s">
        <v>59</v>
      </c>
      <c r="AG790" t="s">
        <v>77</v>
      </c>
      <c r="AH790" t="s">
        <v>143</v>
      </c>
      <c r="AI790" t="str">
        <f>VLOOKUP(AH790,[1]Sheet2!$E$2:$I$222,3,FALSE)</f>
        <v>To Financial District</v>
      </c>
      <c r="AJ790" t="str">
        <f>VLOOKUP(AH790,[1]Sheet2!$E$2:$I$222,4,FALSE)</f>
        <v>Transbay Terminal</v>
      </c>
      <c r="AK790" t="str">
        <f>VLOOKUP(AH790,[1]Sheet2!$E$2:$I$222,5,FALSE)</f>
        <v>M-F Only ~ 5-9am &amp; 4-6:30pm</v>
      </c>
      <c r="AM790" t="s">
        <v>8</v>
      </c>
      <c r="AN790" t="s">
        <v>80</v>
      </c>
      <c r="AO790" t="s">
        <v>86</v>
      </c>
      <c r="AP790" t="str">
        <f>VLOOKUP(AO790,[1]Sheet2!$E$2:$I$222,3,FALSE)</f>
        <v>To Caltrain Station</v>
      </c>
      <c r="AQ790" t="str">
        <f>VLOOKUP(AO790,[1]Sheet2!$E$2:$I$222,4,FALSE)</f>
        <v>4th St. &amp; Townsend</v>
      </c>
      <c r="AR790" t="str">
        <f>VLOOKUP(AO790,[1]Sheet2!$E$2:$I$222,5,FALSE)</f>
        <v>PM Only: M-F ~ 4pm-6pm</v>
      </c>
      <c r="AW790" t="e">
        <f>VLOOKUP(AV790,[1]Sheet2!$E$2:$I$222,3,FALSE)</f>
        <v>#N/A</v>
      </c>
      <c r="AX790" t="e">
        <f>VLOOKUP(AV790,[1]Sheet2!$E$2:$I$222,4,FALSE)</f>
        <v>#N/A</v>
      </c>
      <c r="AY790" t="e">
        <f>VLOOKUP(AV790,[1]Sheet2!$E$2:$I$222,5,FALSE)</f>
        <v>#N/A</v>
      </c>
      <c r="BD790" t="e">
        <f>VLOOKUP(BC790,[1]Sheet2!$E$2:$I$222,3,FALSE)</f>
        <v>#N/A</v>
      </c>
      <c r="BE790" t="e">
        <f>VLOOKUP(BC790,[1]Sheet2!$E$2:$I$222,4,FALSE)</f>
        <v>#N/A</v>
      </c>
      <c r="BF790" t="e">
        <f>VLOOKUP(BC790,[1]Sheet2!$E$2:$I$222,5,FALSE)</f>
        <v>#N/A</v>
      </c>
      <c r="BK790" t="e">
        <f>VLOOKUP(BJ790,[1]Sheet2!$E$2:$I$222,3,FALSE)</f>
        <v>#N/A</v>
      </c>
      <c r="BL790" t="e">
        <f>VLOOKUP(BJ790,[1]Sheet2!$E$2:$I$222,4,FALSE)</f>
        <v>#N/A</v>
      </c>
      <c r="BM790" t="e">
        <f>VLOOKUP(BJ790,[1]Sheet2!$E$2:$I$222,5,FALSE)</f>
        <v>#N/A</v>
      </c>
      <c r="BR790" t="e">
        <f>VLOOKUP(BQ790,[1]Sheet2!$E$2:$I$222,3,FALSE)</f>
        <v>#N/A</v>
      </c>
      <c r="BS790" t="e">
        <f>VLOOKUP(BQ790,[1]Sheet2!$E$2:$I$222,4,FALSE)</f>
        <v>#N/A</v>
      </c>
      <c r="BT790" t="e">
        <f>VLOOKUP(BQ790,[1]Sheet2!$E$2:$I$222,5,FALSE)</f>
        <v>#N/A</v>
      </c>
      <c r="BY790" t="e">
        <f>VLOOKUP(BX790,[1]Sheet2!$E$2:$I$222,3,FALSE)</f>
        <v>#N/A</v>
      </c>
      <c r="BZ790" t="e">
        <f>VLOOKUP(BX790,[1]Sheet2!$E$2:$I$222,4,FALSE)</f>
        <v>#N/A</v>
      </c>
      <c r="CA790" t="e">
        <f>VLOOKUP(BX790,[1]Sheet2!$E$2:$I$222,5,FALSE)</f>
        <v>#N/A</v>
      </c>
      <c r="CF790" t="e">
        <f>VLOOKUP(CE790,[1]Sheet2!$E$2:$I$222,3,FALSE)</f>
        <v>#N/A</v>
      </c>
      <c r="CG790" t="e">
        <f>VLOOKUP(CE790,[1]Sheet2!$E$2:$I$222,4,FALSE)</f>
        <v>#N/A</v>
      </c>
      <c r="CH790" t="e">
        <f>VLOOKUP(CE790,[1]Sheet2!$E$2:$I$222,5,FALSE)</f>
        <v>#N/A</v>
      </c>
      <c r="CM790" t="e">
        <f>VLOOKUP(CL790,[1]Sheet2!$E$2:$I$222,3,FALSE)</f>
        <v>#N/A</v>
      </c>
      <c r="CN790" t="e">
        <f>VLOOKUP(CL790,[1]Sheet2!$E$2:$I$222,4,FALSE)</f>
        <v>#N/A</v>
      </c>
      <c r="CO790" t="e">
        <f>VLOOKUP(CL790,[1]Sheet2!$E$2:$I$222,5,FALSE)</f>
        <v>#N/A</v>
      </c>
    </row>
    <row r="791" spans="1:93" x14ac:dyDescent="0.25">
      <c r="A791">
        <v>836</v>
      </c>
      <c r="C791">
        <v>14018</v>
      </c>
      <c r="D791">
        <v>4018</v>
      </c>
      <c r="E791">
        <v>37.794263000000001</v>
      </c>
      <c r="F791">
        <v>-122.40597099999999</v>
      </c>
      <c r="G791" t="s">
        <v>2282</v>
      </c>
      <c r="H791" t="s">
        <v>2283</v>
      </c>
      <c r="I791" t="s">
        <v>721</v>
      </c>
      <c r="J791" t="s">
        <v>669</v>
      </c>
      <c r="K791" t="s">
        <v>743</v>
      </c>
      <c r="Q791">
        <v>0</v>
      </c>
      <c r="S791" t="s">
        <v>2278</v>
      </c>
      <c r="X791">
        <f t="shared" si="12"/>
        <v>1</v>
      </c>
      <c r="Y791" t="s">
        <v>44</v>
      </c>
      <c r="Z791" t="s">
        <v>77</v>
      </c>
      <c r="AA791" t="s">
        <v>120</v>
      </c>
      <c r="AB791" t="str">
        <f>VLOOKUP($AA791,Sheet2!$E$2:$I$222,3,FALSE)</f>
        <v>To Downtown</v>
      </c>
      <c r="AC791" t="str">
        <f>VLOOKUP($AA791,Sheet2!$E$2:$I$222,4,FALSE)</f>
        <v>Drumm &amp; Clay</v>
      </c>
      <c r="AD791" t="str">
        <f>VLOOKUP($AA791,Sheet2!$E$2:$I$222,5,FALSE)</f>
        <v>Daily ~ 5am-12;30am</v>
      </c>
      <c r="AI791" t="e">
        <f>VLOOKUP(AH791,[1]Sheet2!$E$2:$I$222,3,FALSE)</f>
        <v>#N/A</v>
      </c>
      <c r="AJ791" t="e">
        <f>VLOOKUP(AH791,[1]Sheet2!$E$2:$I$222,4,FALSE)</f>
        <v>#N/A</v>
      </c>
      <c r="AK791" t="e">
        <f>VLOOKUP(AH791,[1]Sheet2!$E$2:$I$222,5,FALSE)</f>
        <v>#N/A</v>
      </c>
      <c r="AP791" t="e">
        <f>VLOOKUP(AO791,[1]Sheet2!$E$2:$I$222,3,FALSE)</f>
        <v>#N/A</v>
      </c>
      <c r="AQ791" t="e">
        <f>VLOOKUP(AO791,[1]Sheet2!$E$2:$I$222,4,FALSE)</f>
        <v>#N/A</v>
      </c>
      <c r="AR791" t="e">
        <f>VLOOKUP(AO791,[1]Sheet2!$E$2:$I$222,5,FALSE)</f>
        <v>#N/A</v>
      </c>
      <c r="AW791" t="e">
        <f>VLOOKUP(AV791,[1]Sheet2!$E$2:$I$222,3,FALSE)</f>
        <v>#N/A</v>
      </c>
      <c r="AX791" t="e">
        <f>VLOOKUP(AV791,[1]Sheet2!$E$2:$I$222,4,FALSE)</f>
        <v>#N/A</v>
      </c>
      <c r="AY791" t="e">
        <f>VLOOKUP(AV791,[1]Sheet2!$E$2:$I$222,5,FALSE)</f>
        <v>#N/A</v>
      </c>
      <c r="BD791" t="e">
        <f>VLOOKUP(BC791,[1]Sheet2!$E$2:$I$222,3,FALSE)</f>
        <v>#N/A</v>
      </c>
      <c r="BE791" t="e">
        <f>VLOOKUP(BC791,[1]Sheet2!$E$2:$I$222,4,FALSE)</f>
        <v>#N/A</v>
      </c>
      <c r="BF791" t="e">
        <f>VLOOKUP(BC791,[1]Sheet2!$E$2:$I$222,5,FALSE)</f>
        <v>#N/A</v>
      </c>
      <c r="BK791" t="e">
        <f>VLOOKUP(BJ791,[1]Sheet2!$E$2:$I$222,3,FALSE)</f>
        <v>#N/A</v>
      </c>
      <c r="BL791" t="e">
        <f>VLOOKUP(BJ791,[1]Sheet2!$E$2:$I$222,4,FALSE)</f>
        <v>#N/A</v>
      </c>
      <c r="BM791" t="e">
        <f>VLOOKUP(BJ791,[1]Sheet2!$E$2:$I$222,5,FALSE)</f>
        <v>#N/A</v>
      </c>
      <c r="BR791" t="e">
        <f>VLOOKUP(BQ791,[1]Sheet2!$E$2:$I$222,3,FALSE)</f>
        <v>#N/A</v>
      </c>
      <c r="BS791" t="e">
        <f>VLOOKUP(BQ791,[1]Sheet2!$E$2:$I$222,4,FALSE)</f>
        <v>#N/A</v>
      </c>
      <c r="BT791" t="e">
        <f>VLOOKUP(BQ791,[1]Sheet2!$E$2:$I$222,5,FALSE)</f>
        <v>#N/A</v>
      </c>
      <c r="BY791" t="e">
        <f>VLOOKUP(BX791,[1]Sheet2!$E$2:$I$222,3,FALSE)</f>
        <v>#N/A</v>
      </c>
      <c r="BZ791" t="e">
        <f>VLOOKUP(BX791,[1]Sheet2!$E$2:$I$222,4,FALSE)</f>
        <v>#N/A</v>
      </c>
      <c r="CA791" t="e">
        <f>VLOOKUP(BX791,[1]Sheet2!$E$2:$I$222,5,FALSE)</f>
        <v>#N/A</v>
      </c>
      <c r="CF791" t="e">
        <f>VLOOKUP(CE791,[1]Sheet2!$E$2:$I$222,3,FALSE)</f>
        <v>#N/A</v>
      </c>
      <c r="CG791" t="e">
        <f>VLOOKUP(CE791,[1]Sheet2!$E$2:$I$222,4,FALSE)</f>
        <v>#N/A</v>
      </c>
      <c r="CH791" t="e">
        <f>VLOOKUP(CE791,[1]Sheet2!$E$2:$I$222,5,FALSE)</f>
        <v>#N/A</v>
      </c>
      <c r="CM791" t="e">
        <f>VLOOKUP(CL791,[1]Sheet2!$E$2:$I$222,3,FALSE)</f>
        <v>#N/A</v>
      </c>
      <c r="CN791" t="e">
        <f>VLOOKUP(CL791,[1]Sheet2!$E$2:$I$222,4,FALSE)</f>
        <v>#N/A</v>
      </c>
      <c r="CO791" t="e">
        <f>VLOOKUP(CL791,[1]Sheet2!$E$2:$I$222,5,FALSE)</f>
        <v>#N/A</v>
      </c>
    </row>
    <row r="792" spans="1:93" x14ac:dyDescent="0.25">
      <c r="A792">
        <v>837</v>
      </c>
      <c r="C792">
        <v>14019</v>
      </c>
      <c r="D792">
        <v>4019</v>
      </c>
      <c r="E792">
        <v>37.792755999999997</v>
      </c>
      <c r="F792">
        <v>-122.41789900000001</v>
      </c>
      <c r="G792" t="s">
        <v>2284</v>
      </c>
      <c r="H792" t="s">
        <v>2285</v>
      </c>
      <c r="I792" t="s">
        <v>729</v>
      </c>
      <c r="J792" t="s">
        <v>669</v>
      </c>
      <c r="K792" t="s">
        <v>697</v>
      </c>
      <c r="Q792">
        <v>0</v>
      </c>
      <c r="S792" t="s">
        <v>2278</v>
      </c>
      <c r="X792">
        <f t="shared" si="12"/>
        <v>1</v>
      </c>
      <c r="Y792" t="s">
        <v>44</v>
      </c>
      <c r="Z792" t="s">
        <v>77</v>
      </c>
      <c r="AA792" t="s">
        <v>120</v>
      </c>
      <c r="AB792" t="str">
        <f>VLOOKUP($AA792,Sheet2!$E$2:$I$222,3,FALSE)</f>
        <v>To Downtown</v>
      </c>
      <c r="AC792" t="str">
        <f>VLOOKUP($AA792,Sheet2!$E$2:$I$222,4,FALSE)</f>
        <v>Drumm &amp; Clay</v>
      </c>
      <c r="AD792" t="str">
        <f>VLOOKUP($AA792,Sheet2!$E$2:$I$222,5,FALSE)</f>
        <v>Daily ~ 5am-12;30am</v>
      </c>
      <c r="AI792" t="e">
        <f>VLOOKUP(AH792,[1]Sheet2!$E$2:$I$222,3,FALSE)</f>
        <v>#N/A</v>
      </c>
      <c r="AJ792" t="e">
        <f>VLOOKUP(AH792,[1]Sheet2!$E$2:$I$222,4,FALSE)</f>
        <v>#N/A</v>
      </c>
      <c r="AK792" t="e">
        <f>VLOOKUP(AH792,[1]Sheet2!$E$2:$I$222,5,FALSE)</f>
        <v>#N/A</v>
      </c>
      <c r="AP792" t="e">
        <f>VLOOKUP(AO792,[1]Sheet2!$E$2:$I$222,3,FALSE)</f>
        <v>#N/A</v>
      </c>
      <c r="AQ792" t="e">
        <f>VLOOKUP(AO792,[1]Sheet2!$E$2:$I$222,4,FALSE)</f>
        <v>#N/A</v>
      </c>
      <c r="AR792" t="e">
        <f>VLOOKUP(AO792,[1]Sheet2!$E$2:$I$222,5,FALSE)</f>
        <v>#N/A</v>
      </c>
      <c r="AW792" t="e">
        <f>VLOOKUP(AV792,[1]Sheet2!$E$2:$I$222,3,FALSE)</f>
        <v>#N/A</v>
      </c>
      <c r="AX792" t="e">
        <f>VLOOKUP(AV792,[1]Sheet2!$E$2:$I$222,4,FALSE)</f>
        <v>#N/A</v>
      </c>
      <c r="AY792" t="e">
        <f>VLOOKUP(AV792,[1]Sheet2!$E$2:$I$222,5,FALSE)</f>
        <v>#N/A</v>
      </c>
      <c r="BD792" t="e">
        <f>VLOOKUP(BC792,[1]Sheet2!$E$2:$I$222,3,FALSE)</f>
        <v>#N/A</v>
      </c>
      <c r="BE792" t="e">
        <f>VLOOKUP(BC792,[1]Sheet2!$E$2:$I$222,4,FALSE)</f>
        <v>#N/A</v>
      </c>
      <c r="BF792" t="e">
        <f>VLOOKUP(BC792,[1]Sheet2!$E$2:$I$222,5,FALSE)</f>
        <v>#N/A</v>
      </c>
      <c r="BK792" t="e">
        <f>VLOOKUP(BJ792,[1]Sheet2!$E$2:$I$222,3,FALSE)</f>
        <v>#N/A</v>
      </c>
      <c r="BL792" t="e">
        <f>VLOOKUP(BJ792,[1]Sheet2!$E$2:$I$222,4,FALSE)</f>
        <v>#N/A</v>
      </c>
      <c r="BM792" t="e">
        <f>VLOOKUP(BJ792,[1]Sheet2!$E$2:$I$222,5,FALSE)</f>
        <v>#N/A</v>
      </c>
      <c r="BR792" t="e">
        <f>VLOOKUP(BQ792,[1]Sheet2!$E$2:$I$222,3,FALSE)</f>
        <v>#N/A</v>
      </c>
      <c r="BS792" t="e">
        <f>VLOOKUP(BQ792,[1]Sheet2!$E$2:$I$222,4,FALSE)</f>
        <v>#N/A</v>
      </c>
      <c r="BT792" t="e">
        <f>VLOOKUP(BQ792,[1]Sheet2!$E$2:$I$222,5,FALSE)</f>
        <v>#N/A</v>
      </c>
      <c r="BY792" t="e">
        <f>VLOOKUP(BX792,[1]Sheet2!$E$2:$I$222,3,FALSE)</f>
        <v>#N/A</v>
      </c>
      <c r="BZ792" t="e">
        <f>VLOOKUP(BX792,[1]Sheet2!$E$2:$I$222,4,FALSE)</f>
        <v>#N/A</v>
      </c>
      <c r="CA792" t="e">
        <f>VLOOKUP(BX792,[1]Sheet2!$E$2:$I$222,5,FALSE)</f>
        <v>#N/A</v>
      </c>
      <c r="CF792" t="e">
        <f>VLOOKUP(CE792,[1]Sheet2!$E$2:$I$222,3,FALSE)</f>
        <v>#N/A</v>
      </c>
      <c r="CG792" t="e">
        <f>VLOOKUP(CE792,[1]Sheet2!$E$2:$I$222,4,FALSE)</f>
        <v>#N/A</v>
      </c>
      <c r="CH792" t="e">
        <f>VLOOKUP(CE792,[1]Sheet2!$E$2:$I$222,5,FALSE)</f>
        <v>#N/A</v>
      </c>
      <c r="CM792" t="e">
        <f>VLOOKUP(CL792,[1]Sheet2!$E$2:$I$222,3,FALSE)</f>
        <v>#N/A</v>
      </c>
      <c r="CN792" t="e">
        <f>VLOOKUP(CL792,[1]Sheet2!$E$2:$I$222,4,FALSE)</f>
        <v>#N/A</v>
      </c>
      <c r="CO792" t="e">
        <f>VLOOKUP(CL792,[1]Sheet2!$E$2:$I$222,5,FALSE)</f>
        <v>#N/A</v>
      </c>
    </row>
    <row r="793" spans="1:93" x14ac:dyDescent="0.25">
      <c r="A793">
        <v>838</v>
      </c>
      <c r="C793">
        <v>14020</v>
      </c>
      <c r="D793">
        <v>4020</v>
      </c>
      <c r="E793">
        <v>37.793173000000003</v>
      </c>
      <c r="F793">
        <v>-122.414616</v>
      </c>
      <c r="G793" t="s">
        <v>2286</v>
      </c>
      <c r="H793" t="s">
        <v>2287</v>
      </c>
      <c r="I793" t="s">
        <v>729</v>
      </c>
      <c r="J793" t="s">
        <v>669</v>
      </c>
      <c r="K793" t="s">
        <v>914</v>
      </c>
      <c r="Q793" t="s">
        <v>672</v>
      </c>
      <c r="S793" t="s">
        <v>2278</v>
      </c>
      <c r="X793">
        <f t="shared" si="12"/>
        <v>1</v>
      </c>
      <c r="Y793" t="s">
        <v>44</v>
      </c>
      <c r="Z793" t="s">
        <v>77</v>
      </c>
      <c r="AA793" t="s">
        <v>120</v>
      </c>
      <c r="AB793" t="str">
        <f>VLOOKUP($AA793,Sheet2!$E$2:$I$222,3,FALSE)</f>
        <v>To Downtown</v>
      </c>
      <c r="AC793" t="str">
        <f>VLOOKUP($AA793,Sheet2!$E$2:$I$222,4,FALSE)</f>
        <v>Drumm &amp; Clay</v>
      </c>
      <c r="AD793" t="str">
        <f>VLOOKUP($AA793,Sheet2!$E$2:$I$222,5,FALSE)</f>
        <v>Daily ~ 5am-12;30am</v>
      </c>
      <c r="AI793" t="e">
        <f>VLOOKUP(AH793,[1]Sheet2!$E$2:$I$222,3,FALSE)</f>
        <v>#N/A</v>
      </c>
      <c r="AJ793" t="e">
        <f>VLOOKUP(AH793,[1]Sheet2!$E$2:$I$222,4,FALSE)</f>
        <v>#N/A</v>
      </c>
      <c r="AK793" t="e">
        <f>VLOOKUP(AH793,[1]Sheet2!$E$2:$I$222,5,FALSE)</f>
        <v>#N/A</v>
      </c>
      <c r="AP793" t="e">
        <f>VLOOKUP(AO793,[1]Sheet2!$E$2:$I$222,3,FALSE)</f>
        <v>#N/A</v>
      </c>
      <c r="AQ793" t="e">
        <f>VLOOKUP(AO793,[1]Sheet2!$E$2:$I$222,4,FALSE)</f>
        <v>#N/A</v>
      </c>
      <c r="AR793" t="e">
        <f>VLOOKUP(AO793,[1]Sheet2!$E$2:$I$222,5,FALSE)</f>
        <v>#N/A</v>
      </c>
      <c r="AW793" t="e">
        <f>VLOOKUP(AV793,[1]Sheet2!$E$2:$I$222,3,FALSE)</f>
        <v>#N/A</v>
      </c>
      <c r="AX793" t="e">
        <f>VLOOKUP(AV793,[1]Sheet2!$E$2:$I$222,4,FALSE)</f>
        <v>#N/A</v>
      </c>
      <c r="AY793" t="e">
        <f>VLOOKUP(AV793,[1]Sheet2!$E$2:$I$222,5,FALSE)</f>
        <v>#N/A</v>
      </c>
      <c r="BD793" t="e">
        <f>VLOOKUP(BC793,[1]Sheet2!$E$2:$I$222,3,FALSE)</f>
        <v>#N/A</v>
      </c>
      <c r="BE793" t="e">
        <f>VLOOKUP(BC793,[1]Sheet2!$E$2:$I$222,4,FALSE)</f>
        <v>#N/A</v>
      </c>
      <c r="BF793" t="e">
        <f>VLOOKUP(BC793,[1]Sheet2!$E$2:$I$222,5,FALSE)</f>
        <v>#N/A</v>
      </c>
      <c r="BK793" t="e">
        <f>VLOOKUP(BJ793,[1]Sheet2!$E$2:$I$222,3,FALSE)</f>
        <v>#N/A</v>
      </c>
      <c r="BL793" t="e">
        <f>VLOOKUP(BJ793,[1]Sheet2!$E$2:$I$222,4,FALSE)</f>
        <v>#N/A</v>
      </c>
      <c r="BM793" t="e">
        <f>VLOOKUP(BJ793,[1]Sheet2!$E$2:$I$222,5,FALSE)</f>
        <v>#N/A</v>
      </c>
      <c r="BR793" t="e">
        <f>VLOOKUP(BQ793,[1]Sheet2!$E$2:$I$222,3,FALSE)</f>
        <v>#N/A</v>
      </c>
      <c r="BS793" t="e">
        <f>VLOOKUP(BQ793,[1]Sheet2!$E$2:$I$222,4,FALSE)</f>
        <v>#N/A</v>
      </c>
      <c r="BT793" t="e">
        <f>VLOOKUP(BQ793,[1]Sheet2!$E$2:$I$222,5,FALSE)</f>
        <v>#N/A</v>
      </c>
      <c r="BY793" t="e">
        <f>VLOOKUP(BX793,[1]Sheet2!$E$2:$I$222,3,FALSE)</f>
        <v>#N/A</v>
      </c>
      <c r="BZ793" t="e">
        <f>VLOOKUP(BX793,[1]Sheet2!$E$2:$I$222,4,FALSE)</f>
        <v>#N/A</v>
      </c>
      <c r="CA793" t="e">
        <f>VLOOKUP(BX793,[1]Sheet2!$E$2:$I$222,5,FALSE)</f>
        <v>#N/A</v>
      </c>
      <c r="CF793" t="e">
        <f>VLOOKUP(CE793,[1]Sheet2!$E$2:$I$222,3,FALSE)</f>
        <v>#N/A</v>
      </c>
      <c r="CG793" t="e">
        <f>VLOOKUP(CE793,[1]Sheet2!$E$2:$I$222,4,FALSE)</f>
        <v>#N/A</v>
      </c>
      <c r="CH793" t="e">
        <f>VLOOKUP(CE793,[1]Sheet2!$E$2:$I$222,5,FALSE)</f>
        <v>#N/A</v>
      </c>
      <c r="CM793" t="e">
        <f>VLOOKUP(CL793,[1]Sheet2!$E$2:$I$222,3,FALSE)</f>
        <v>#N/A</v>
      </c>
      <c r="CN793" t="e">
        <f>VLOOKUP(CL793,[1]Sheet2!$E$2:$I$222,4,FALSE)</f>
        <v>#N/A</v>
      </c>
      <c r="CO793" t="e">
        <f>VLOOKUP(CL793,[1]Sheet2!$E$2:$I$222,5,FALSE)</f>
        <v>#N/A</v>
      </c>
    </row>
    <row r="794" spans="1:93" x14ac:dyDescent="0.25">
      <c r="A794">
        <v>839</v>
      </c>
      <c r="C794">
        <v>14021</v>
      </c>
      <c r="D794">
        <v>4021</v>
      </c>
      <c r="E794">
        <v>37.794477000000001</v>
      </c>
      <c r="F794">
        <v>-122.404411</v>
      </c>
      <c r="G794" t="s">
        <v>2288</v>
      </c>
      <c r="H794" t="s">
        <v>2289</v>
      </c>
      <c r="I794" t="s">
        <v>721</v>
      </c>
      <c r="J794" t="s">
        <v>669</v>
      </c>
      <c r="K794" t="s">
        <v>743</v>
      </c>
      <c r="Q794" t="s">
        <v>672</v>
      </c>
      <c r="S794" t="s">
        <v>2278</v>
      </c>
      <c r="X794">
        <f t="shared" si="12"/>
        <v>1</v>
      </c>
      <c r="Y794" t="s">
        <v>44</v>
      </c>
      <c r="Z794" t="s">
        <v>77</v>
      </c>
      <c r="AA794" t="s">
        <v>120</v>
      </c>
      <c r="AB794" t="str">
        <f>VLOOKUP($AA794,Sheet2!$E$2:$I$222,3,FALSE)</f>
        <v>To Downtown</v>
      </c>
      <c r="AC794" t="str">
        <f>VLOOKUP($AA794,Sheet2!$E$2:$I$222,4,FALSE)</f>
        <v>Drumm &amp; Clay</v>
      </c>
      <c r="AD794" t="str">
        <f>VLOOKUP($AA794,Sheet2!$E$2:$I$222,5,FALSE)</f>
        <v>Daily ~ 5am-12;30am</v>
      </c>
      <c r="AI794" t="e">
        <f>VLOOKUP(AH794,[1]Sheet2!$E$2:$I$222,3,FALSE)</f>
        <v>#N/A</v>
      </c>
      <c r="AJ794" t="e">
        <f>VLOOKUP(AH794,[1]Sheet2!$E$2:$I$222,4,FALSE)</f>
        <v>#N/A</v>
      </c>
      <c r="AK794" t="e">
        <f>VLOOKUP(AH794,[1]Sheet2!$E$2:$I$222,5,FALSE)</f>
        <v>#N/A</v>
      </c>
      <c r="AP794" t="e">
        <f>VLOOKUP(AO794,[1]Sheet2!$E$2:$I$222,3,FALSE)</f>
        <v>#N/A</v>
      </c>
      <c r="AQ794" t="e">
        <f>VLOOKUP(AO794,[1]Sheet2!$E$2:$I$222,4,FALSE)</f>
        <v>#N/A</v>
      </c>
      <c r="AR794" t="e">
        <f>VLOOKUP(AO794,[1]Sheet2!$E$2:$I$222,5,FALSE)</f>
        <v>#N/A</v>
      </c>
      <c r="AW794" t="e">
        <f>VLOOKUP(AV794,[1]Sheet2!$E$2:$I$222,3,FALSE)</f>
        <v>#N/A</v>
      </c>
      <c r="AX794" t="e">
        <f>VLOOKUP(AV794,[1]Sheet2!$E$2:$I$222,4,FALSE)</f>
        <v>#N/A</v>
      </c>
      <c r="AY794" t="e">
        <f>VLOOKUP(AV794,[1]Sheet2!$E$2:$I$222,5,FALSE)</f>
        <v>#N/A</v>
      </c>
      <c r="BD794" t="e">
        <f>VLOOKUP(BC794,[1]Sheet2!$E$2:$I$222,3,FALSE)</f>
        <v>#N/A</v>
      </c>
      <c r="BE794" t="e">
        <f>VLOOKUP(BC794,[1]Sheet2!$E$2:$I$222,4,FALSE)</f>
        <v>#N/A</v>
      </c>
      <c r="BF794" t="e">
        <f>VLOOKUP(BC794,[1]Sheet2!$E$2:$I$222,5,FALSE)</f>
        <v>#N/A</v>
      </c>
      <c r="BK794" t="e">
        <f>VLOOKUP(BJ794,[1]Sheet2!$E$2:$I$222,3,FALSE)</f>
        <v>#N/A</v>
      </c>
      <c r="BL794" t="e">
        <f>VLOOKUP(BJ794,[1]Sheet2!$E$2:$I$222,4,FALSE)</f>
        <v>#N/A</v>
      </c>
      <c r="BM794" t="e">
        <f>VLOOKUP(BJ794,[1]Sheet2!$E$2:$I$222,5,FALSE)</f>
        <v>#N/A</v>
      </c>
      <c r="BR794" t="e">
        <f>VLOOKUP(BQ794,[1]Sheet2!$E$2:$I$222,3,FALSE)</f>
        <v>#N/A</v>
      </c>
      <c r="BS794" t="e">
        <f>VLOOKUP(BQ794,[1]Sheet2!$E$2:$I$222,4,FALSE)</f>
        <v>#N/A</v>
      </c>
      <c r="BT794" t="e">
        <f>VLOOKUP(BQ794,[1]Sheet2!$E$2:$I$222,5,FALSE)</f>
        <v>#N/A</v>
      </c>
      <c r="BY794" t="e">
        <f>VLOOKUP(BX794,[1]Sheet2!$E$2:$I$222,3,FALSE)</f>
        <v>#N/A</v>
      </c>
      <c r="BZ794" t="e">
        <f>VLOOKUP(BX794,[1]Sheet2!$E$2:$I$222,4,FALSE)</f>
        <v>#N/A</v>
      </c>
      <c r="CA794" t="e">
        <f>VLOOKUP(BX794,[1]Sheet2!$E$2:$I$222,5,FALSE)</f>
        <v>#N/A</v>
      </c>
      <c r="CF794" t="e">
        <f>VLOOKUP(CE794,[1]Sheet2!$E$2:$I$222,3,FALSE)</f>
        <v>#N/A</v>
      </c>
      <c r="CG794" t="e">
        <f>VLOOKUP(CE794,[1]Sheet2!$E$2:$I$222,4,FALSE)</f>
        <v>#N/A</v>
      </c>
      <c r="CH794" t="e">
        <f>VLOOKUP(CE794,[1]Sheet2!$E$2:$I$222,5,FALSE)</f>
        <v>#N/A</v>
      </c>
      <c r="CM794" t="e">
        <f>VLOOKUP(CL794,[1]Sheet2!$E$2:$I$222,3,FALSE)</f>
        <v>#N/A</v>
      </c>
      <c r="CN794" t="e">
        <f>VLOOKUP(CL794,[1]Sheet2!$E$2:$I$222,4,FALSE)</f>
        <v>#N/A</v>
      </c>
      <c r="CO794" t="e">
        <f>VLOOKUP(CL794,[1]Sheet2!$E$2:$I$222,5,FALSE)</f>
        <v>#N/A</v>
      </c>
    </row>
    <row r="795" spans="1:93" x14ac:dyDescent="0.25">
      <c r="A795">
        <v>840</v>
      </c>
      <c r="C795">
        <v>14022</v>
      </c>
      <c r="D795">
        <v>4022</v>
      </c>
      <c r="E795">
        <v>37.792526000000002</v>
      </c>
      <c r="F795">
        <v>-122.419589</v>
      </c>
      <c r="G795" t="s">
        <v>2290</v>
      </c>
      <c r="H795" t="s">
        <v>2291</v>
      </c>
      <c r="I795" t="s">
        <v>729</v>
      </c>
      <c r="J795" t="s">
        <v>669</v>
      </c>
      <c r="K795" t="s">
        <v>986</v>
      </c>
      <c r="Q795">
        <v>0</v>
      </c>
      <c r="S795" t="s">
        <v>2278</v>
      </c>
      <c r="X795">
        <f t="shared" si="12"/>
        <v>1</v>
      </c>
      <c r="Y795" t="s">
        <v>44</v>
      </c>
      <c r="Z795" t="s">
        <v>77</v>
      </c>
      <c r="AA795" t="s">
        <v>120</v>
      </c>
      <c r="AB795" t="str">
        <f>VLOOKUP($AA795,Sheet2!$E$2:$I$222,3,FALSE)</f>
        <v>To Downtown</v>
      </c>
      <c r="AC795" t="str">
        <f>VLOOKUP($AA795,Sheet2!$E$2:$I$222,4,FALSE)</f>
        <v>Drumm &amp; Clay</v>
      </c>
      <c r="AD795" t="str">
        <f>VLOOKUP($AA795,Sheet2!$E$2:$I$222,5,FALSE)</f>
        <v>Daily ~ 5am-12;30am</v>
      </c>
      <c r="AI795" t="e">
        <f>VLOOKUP(AH795,[1]Sheet2!$E$2:$I$222,3,FALSE)</f>
        <v>#N/A</v>
      </c>
      <c r="AJ795" t="e">
        <f>VLOOKUP(AH795,[1]Sheet2!$E$2:$I$222,4,FALSE)</f>
        <v>#N/A</v>
      </c>
      <c r="AK795" t="e">
        <f>VLOOKUP(AH795,[1]Sheet2!$E$2:$I$222,5,FALSE)</f>
        <v>#N/A</v>
      </c>
      <c r="AP795" t="e">
        <f>VLOOKUP(AO795,[1]Sheet2!$E$2:$I$222,3,FALSE)</f>
        <v>#N/A</v>
      </c>
      <c r="AQ795" t="e">
        <f>VLOOKUP(AO795,[1]Sheet2!$E$2:$I$222,4,FALSE)</f>
        <v>#N/A</v>
      </c>
      <c r="AR795" t="e">
        <f>VLOOKUP(AO795,[1]Sheet2!$E$2:$I$222,5,FALSE)</f>
        <v>#N/A</v>
      </c>
      <c r="AW795" t="e">
        <f>VLOOKUP(AV795,[1]Sheet2!$E$2:$I$222,3,FALSE)</f>
        <v>#N/A</v>
      </c>
      <c r="AX795" t="e">
        <f>VLOOKUP(AV795,[1]Sheet2!$E$2:$I$222,4,FALSE)</f>
        <v>#N/A</v>
      </c>
      <c r="AY795" t="e">
        <f>VLOOKUP(AV795,[1]Sheet2!$E$2:$I$222,5,FALSE)</f>
        <v>#N/A</v>
      </c>
      <c r="BD795" t="e">
        <f>VLOOKUP(BC795,[1]Sheet2!$E$2:$I$222,3,FALSE)</f>
        <v>#N/A</v>
      </c>
      <c r="BE795" t="e">
        <f>VLOOKUP(BC795,[1]Sheet2!$E$2:$I$222,4,FALSE)</f>
        <v>#N/A</v>
      </c>
      <c r="BF795" t="e">
        <f>VLOOKUP(BC795,[1]Sheet2!$E$2:$I$222,5,FALSE)</f>
        <v>#N/A</v>
      </c>
      <c r="BK795" t="e">
        <f>VLOOKUP(BJ795,[1]Sheet2!$E$2:$I$222,3,FALSE)</f>
        <v>#N/A</v>
      </c>
      <c r="BL795" t="e">
        <f>VLOOKUP(BJ795,[1]Sheet2!$E$2:$I$222,4,FALSE)</f>
        <v>#N/A</v>
      </c>
      <c r="BM795" t="e">
        <f>VLOOKUP(BJ795,[1]Sheet2!$E$2:$I$222,5,FALSE)</f>
        <v>#N/A</v>
      </c>
      <c r="BR795" t="e">
        <f>VLOOKUP(BQ795,[1]Sheet2!$E$2:$I$222,3,FALSE)</f>
        <v>#N/A</v>
      </c>
      <c r="BS795" t="e">
        <f>VLOOKUP(BQ795,[1]Sheet2!$E$2:$I$222,4,FALSE)</f>
        <v>#N/A</v>
      </c>
      <c r="BT795" t="e">
        <f>VLOOKUP(BQ795,[1]Sheet2!$E$2:$I$222,5,FALSE)</f>
        <v>#N/A</v>
      </c>
      <c r="BY795" t="e">
        <f>VLOOKUP(BX795,[1]Sheet2!$E$2:$I$222,3,FALSE)</f>
        <v>#N/A</v>
      </c>
      <c r="BZ795" t="e">
        <f>VLOOKUP(BX795,[1]Sheet2!$E$2:$I$222,4,FALSE)</f>
        <v>#N/A</v>
      </c>
      <c r="CA795" t="e">
        <f>VLOOKUP(BX795,[1]Sheet2!$E$2:$I$222,5,FALSE)</f>
        <v>#N/A</v>
      </c>
      <c r="CF795" t="e">
        <f>VLOOKUP(CE795,[1]Sheet2!$E$2:$I$222,3,FALSE)</f>
        <v>#N/A</v>
      </c>
      <c r="CG795" t="e">
        <f>VLOOKUP(CE795,[1]Sheet2!$E$2:$I$222,4,FALSE)</f>
        <v>#N/A</v>
      </c>
      <c r="CH795" t="e">
        <f>VLOOKUP(CE795,[1]Sheet2!$E$2:$I$222,5,FALSE)</f>
        <v>#N/A</v>
      </c>
      <c r="CM795" t="e">
        <f>VLOOKUP(CL795,[1]Sheet2!$E$2:$I$222,3,FALSE)</f>
        <v>#N/A</v>
      </c>
      <c r="CN795" t="e">
        <f>VLOOKUP(CL795,[1]Sheet2!$E$2:$I$222,4,FALSE)</f>
        <v>#N/A</v>
      </c>
      <c r="CO795" t="e">
        <f>VLOOKUP(CL795,[1]Sheet2!$E$2:$I$222,5,FALSE)</f>
        <v>#N/A</v>
      </c>
    </row>
    <row r="796" spans="1:93" x14ac:dyDescent="0.25">
      <c r="A796">
        <v>841</v>
      </c>
      <c r="C796">
        <v>14023</v>
      </c>
      <c r="D796">
        <v>4023</v>
      </c>
      <c r="E796">
        <v>37.792959000000003</v>
      </c>
      <c r="F796">
        <v>-122.416304</v>
      </c>
      <c r="G796" t="s">
        <v>2292</v>
      </c>
      <c r="H796" t="s">
        <v>2293</v>
      </c>
      <c r="I796" t="s">
        <v>729</v>
      </c>
      <c r="J796" t="s">
        <v>669</v>
      </c>
      <c r="K796" t="s">
        <v>743</v>
      </c>
      <c r="Q796">
        <v>0</v>
      </c>
      <c r="S796" t="s">
        <v>2278</v>
      </c>
      <c r="X796">
        <f t="shared" si="12"/>
        <v>1</v>
      </c>
      <c r="Y796" t="s">
        <v>44</v>
      </c>
      <c r="Z796" t="s">
        <v>77</v>
      </c>
      <c r="AA796" t="s">
        <v>120</v>
      </c>
      <c r="AB796" t="str">
        <f>VLOOKUP($AA796,Sheet2!$E$2:$I$222,3,FALSE)</f>
        <v>To Downtown</v>
      </c>
      <c r="AC796" t="str">
        <f>VLOOKUP($AA796,Sheet2!$E$2:$I$222,4,FALSE)</f>
        <v>Drumm &amp; Clay</v>
      </c>
      <c r="AD796" t="str">
        <f>VLOOKUP($AA796,Sheet2!$E$2:$I$222,5,FALSE)</f>
        <v>Daily ~ 5am-12;30am</v>
      </c>
      <c r="AI796" t="e">
        <f>VLOOKUP(AH796,[1]Sheet2!$E$2:$I$222,3,FALSE)</f>
        <v>#N/A</v>
      </c>
      <c r="AJ796" t="e">
        <f>VLOOKUP(AH796,[1]Sheet2!$E$2:$I$222,4,FALSE)</f>
        <v>#N/A</v>
      </c>
      <c r="AK796" t="e">
        <f>VLOOKUP(AH796,[1]Sheet2!$E$2:$I$222,5,FALSE)</f>
        <v>#N/A</v>
      </c>
      <c r="AP796" t="e">
        <f>VLOOKUP(AO796,[1]Sheet2!$E$2:$I$222,3,FALSE)</f>
        <v>#N/A</v>
      </c>
      <c r="AQ796" t="e">
        <f>VLOOKUP(AO796,[1]Sheet2!$E$2:$I$222,4,FALSE)</f>
        <v>#N/A</v>
      </c>
      <c r="AR796" t="e">
        <f>VLOOKUP(AO796,[1]Sheet2!$E$2:$I$222,5,FALSE)</f>
        <v>#N/A</v>
      </c>
      <c r="AW796" t="e">
        <f>VLOOKUP(AV796,[1]Sheet2!$E$2:$I$222,3,FALSE)</f>
        <v>#N/A</v>
      </c>
      <c r="AX796" t="e">
        <f>VLOOKUP(AV796,[1]Sheet2!$E$2:$I$222,4,FALSE)</f>
        <v>#N/A</v>
      </c>
      <c r="AY796" t="e">
        <f>VLOOKUP(AV796,[1]Sheet2!$E$2:$I$222,5,FALSE)</f>
        <v>#N/A</v>
      </c>
      <c r="BD796" t="e">
        <f>VLOOKUP(BC796,[1]Sheet2!$E$2:$I$222,3,FALSE)</f>
        <v>#N/A</v>
      </c>
      <c r="BE796" t="e">
        <f>VLOOKUP(BC796,[1]Sheet2!$E$2:$I$222,4,FALSE)</f>
        <v>#N/A</v>
      </c>
      <c r="BF796" t="e">
        <f>VLOOKUP(BC796,[1]Sheet2!$E$2:$I$222,5,FALSE)</f>
        <v>#N/A</v>
      </c>
      <c r="BK796" t="e">
        <f>VLOOKUP(BJ796,[1]Sheet2!$E$2:$I$222,3,FALSE)</f>
        <v>#N/A</v>
      </c>
      <c r="BL796" t="e">
        <f>VLOOKUP(BJ796,[1]Sheet2!$E$2:$I$222,4,FALSE)</f>
        <v>#N/A</v>
      </c>
      <c r="BM796" t="e">
        <f>VLOOKUP(BJ796,[1]Sheet2!$E$2:$I$222,5,FALSE)</f>
        <v>#N/A</v>
      </c>
      <c r="BR796" t="e">
        <f>VLOOKUP(BQ796,[1]Sheet2!$E$2:$I$222,3,FALSE)</f>
        <v>#N/A</v>
      </c>
      <c r="BS796" t="e">
        <f>VLOOKUP(BQ796,[1]Sheet2!$E$2:$I$222,4,FALSE)</f>
        <v>#N/A</v>
      </c>
      <c r="BT796" t="e">
        <f>VLOOKUP(BQ796,[1]Sheet2!$E$2:$I$222,5,FALSE)</f>
        <v>#N/A</v>
      </c>
      <c r="BY796" t="e">
        <f>VLOOKUP(BX796,[1]Sheet2!$E$2:$I$222,3,FALSE)</f>
        <v>#N/A</v>
      </c>
      <c r="BZ796" t="e">
        <f>VLOOKUP(BX796,[1]Sheet2!$E$2:$I$222,4,FALSE)</f>
        <v>#N/A</v>
      </c>
      <c r="CA796" t="e">
        <f>VLOOKUP(BX796,[1]Sheet2!$E$2:$I$222,5,FALSE)</f>
        <v>#N/A</v>
      </c>
      <c r="CF796" t="e">
        <f>VLOOKUP(CE796,[1]Sheet2!$E$2:$I$222,3,FALSE)</f>
        <v>#N/A</v>
      </c>
      <c r="CG796" t="e">
        <f>VLOOKUP(CE796,[1]Sheet2!$E$2:$I$222,4,FALSE)</f>
        <v>#N/A</v>
      </c>
      <c r="CH796" t="e">
        <f>VLOOKUP(CE796,[1]Sheet2!$E$2:$I$222,5,FALSE)</f>
        <v>#N/A</v>
      </c>
      <c r="CM796" t="e">
        <f>VLOOKUP(CL796,[1]Sheet2!$E$2:$I$222,3,FALSE)</f>
        <v>#N/A</v>
      </c>
      <c r="CN796" t="e">
        <f>VLOOKUP(CL796,[1]Sheet2!$E$2:$I$222,4,FALSE)</f>
        <v>#N/A</v>
      </c>
      <c r="CO796" t="e">
        <f>VLOOKUP(CL796,[1]Sheet2!$E$2:$I$222,5,FALSE)</f>
        <v>#N/A</v>
      </c>
    </row>
    <row r="797" spans="1:93" x14ac:dyDescent="0.25">
      <c r="A797">
        <v>842</v>
      </c>
      <c r="C797">
        <v>14024</v>
      </c>
      <c r="D797">
        <v>4024</v>
      </c>
      <c r="E797">
        <v>37.793652999999999</v>
      </c>
      <c r="F797">
        <v>-122.41082299999999</v>
      </c>
      <c r="G797" t="s">
        <v>2294</v>
      </c>
      <c r="H797" t="s">
        <v>2295</v>
      </c>
      <c r="I797" t="s">
        <v>721</v>
      </c>
      <c r="J797" t="s">
        <v>669</v>
      </c>
      <c r="K797" t="s">
        <v>743</v>
      </c>
      <c r="Q797" t="s">
        <v>672</v>
      </c>
      <c r="S797" t="s">
        <v>2278</v>
      </c>
      <c r="X797">
        <f t="shared" si="12"/>
        <v>1</v>
      </c>
      <c r="Y797" t="s">
        <v>44</v>
      </c>
      <c r="Z797" t="s">
        <v>77</v>
      </c>
      <c r="AA797" t="s">
        <v>120</v>
      </c>
      <c r="AB797" t="str">
        <f>VLOOKUP($AA797,Sheet2!$E$2:$I$222,3,FALSE)</f>
        <v>To Downtown</v>
      </c>
      <c r="AC797" t="str">
        <f>VLOOKUP($AA797,Sheet2!$E$2:$I$222,4,FALSE)</f>
        <v>Drumm &amp; Clay</v>
      </c>
      <c r="AD797" t="str">
        <f>VLOOKUP($AA797,Sheet2!$E$2:$I$222,5,FALSE)</f>
        <v>Daily ~ 5am-12;30am</v>
      </c>
      <c r="AI797" t="e">
        <f>VLOOKUP(AH797,[1]Sheet2!$E$2:$I$222,3,FALSE)</f>
        <v>#N/A</v>
      </c>
      <c r="AJ797" t="e">
        <f>VLOOKUP(AH797,[1]Sheet2!$E$2:$I$222,4,FALSE)</f>
        <v>#N/A</v>
      </c>
      <c r="AK797" t="e">
        <f>VLOOKUP(AH797,[1]Sheet2!$E$2:$I$222,5,FALSE)</f>
        <v>#N/A</v>
      </c>
      <c r="AP797" t="e">
        <f>VLOOKUP(AO797,[1]Sheet2!$E$2:$I$222,3,FALSE)</f>
        <v>#N/A</v>
      </c>
      <c r="AQ797" t="e">
        <f>VLOOKUP(AO797,[1]Sheet2!$E$2:$I$222,4,FALSE)</f>
        <v>#N/A</v>
      </c>
      <c r="AR797" t="e">
        <f>VLOOKUP(AO797,[1]Sheet2!$E$2:$I$222,5,FALSE)</f>
        <v>#N/A</v>
      </c>
      <c r="AW797" t="e">
        <f>VLOOKUP(AV797,[1]Sheet2!$E$2:$I$222,3,FALSE)</f>
        <v>#N/A</v>
      </c>
      <c r="AX797" t="e">
        <f>VLOOKUP(AV797,[1]Sheet2!$E$2:$I$222,4,FALSE)</f>
        <v>#N/A</v>
      </c>
      <c r="AY797" t="e">
        <f>VLOOKUP(AV797,[1]Sheet2!$E$2:$I$222,5,FALSE)</f>
        <v>#N/A</v>
      </c>
      <c r="BD797" t="e">
        <f>VLOOKUP(BC797,[1]Sheet2!$E$2:$I$222,3,FALSE)</f>
        <v>#N/A</v>
      </c>
      <c r="BE797" t="e">
        <f>VLOOKUP(BC797,[1]Sheet2!$E$2:$I$222,4,FALSE)</f>
        <v>#N/A</v>
      </c>
      <c r="BF797" t="e">
        <f>VLOOKUP(BC797,[1]Sheet2!$E$2:$I$222,5,FALSE)</f>
        <v>#N/A</v>
      </c>
      <c r="BK797" t="e">
        <f>VLOOKUP(BJ797,[1]Sheet2!$E$2:$I$222,3,FALSE)</f>
        <v>#N/A</v>
      </c>
      <c r="BL797" t="e">
        <f>VLOOKUP(BJ797,[1]Sheet2!$E$2:$I$222,4,FALSE)</f>
        <v>#N/A</v>
      </c>
      <c r="BM797" t="e">
        <f>VLOOKUP(BJ797,[1]Sheet2!$E$2:$I$222,5,FALSE)</f>
        <v>#N/A</v>
      </c>
      <c r="BR797" t="e">
        <f>VLOOKUP(BQ797,[1]Sheet2!$E$2:$I$222,3,FALSE)</f>
        <v>#N/A</v>
      </c>
      <c r="BS797" t="e">
        <f>VLOOKUP(BQ797,[1]Sheet2!$E$2:$I$222,4,FALSE)</f>
        <v>#N/A</v>
      </c>
      <c r="BT797" t="e">
        <f>VLOOKUP(BQ797,[1]Sheet2!$E$2:$I$222,5,FALSE)</f>
        <v>#N/A</v>
      </c>
      <c r="BY797" t="e">
        <f>VLOOKUP(BX797,[1]Sheet2!$E$2:$I$222,3,FALSE)</f>
        <v>#N/A</v>
      </c>
      <c r="BZ797" t="e">
        <f>VLOOKUP(BX797,[1]Sheet2!$E$2:$I$222,4,FALSE)</f>
        <v>#N/A</v>
      </c>
      <c r="CA797" t="e">
        <f>VLOOKUP(BX797,[1]Sheet2!$E$2:$I$222,5,FALSE)</f>
        <v>#N/A</v>
      </c>
      <c r="CF797" t="e">
        <f>VLOOKUP(CE797,[1]Sheet2!$E$2:$I$222,3,FALSE)</f>
        <v>#N/A</v>
      </c>
      <c r="CG797" t="e">
        <f>VLOOKUP(CE797,[1]Sheet2!$E$2:$I$222,4,FALSE)</f>
        <v>#N/A</v>
      </c>
      <c r="CH797" t="e">
        <f>VLOOKUP(CE797,[1]Sheet2!$E$2:$I$222,5,FALSE)</f>
        <v>#N/A</v>
      </c>
      <c r="CM797" t="e">
        <f>VLOOKUP(CL797,[1]Sheet2!$E$2:$I$222,3,FALSE)</f>
        <v>#N/A</v>
      </c>
      <c r="CN797" t="e">
        <f>VLOOKUP(CL797,[1]Sheet2!$E$2:$I$222,4,FALSE)</f>
        <v>#N/A</v>
      </c>
      <c r="CO797" t="e">
        <f>VLOOKUP(CL797,[1]Sheet2!$E$2:$I$222,5,FALSE)</f>
        <v>#N/A</v>
      </c>
    </row>
    <row r="798" spans="1:93" x14ac:dyDescent="0.25">
      <c r="A798">
        <v>843</v>
      </c>
      <c r="C798">
        <v>14025</v>
      </c>
      <c r="D798">
        <v>4025</v>
      </c>
      <c r="E798">
        <v>37.794682000000002</v>
      </c>
      <c r="F798">
        <v>-122.40277</v>
      </c>
      <c r="G798" t="s">
        <v>2296</v>
      </c>
      <c r="H798" t="s">
        <v>2297</v>
      </c>
      <c r="I798" t="s">
        <v>721</v>
      </c>
      <c r="J798" t="s">
        <v>669</v>
      </c>
      <c r="K798" t="s">
        <v>2298</v>
      </c>
      <c r="N798" t="s">
        <v>2299</v>
      </c>
      <c r="Q798" t="s">
        <v>672</v>
      </c>
      <c r="R798">
        <v>1209</v>
      </c>
      <c r="S798" t="s">
        <v>2300</v>
      </c>
      <c r="T798" t="s">
        <v>2301</v>
      </c>
      <c r="X798">
        <f t="shared" si="12"/>
        <v>3</v>
      </c>
      <c r="Y798" t="s">
        <v>44</v>
      </c>
      <c r="Z798" t="s">
        <v>77</v>
      </c>
      <c r="AA798" t="s">
        <v>120</v>
      </c>
      <c r="AB798" t="str">
        <f>VLOOKUP($AA798,Sheet2!$E$2:$I$222,3,FALSE)</f>
        <v>To Downtown</v>
      </c>
      <c r="AC798" t="str">
        <f>VLOOKUP($AA798,Sheet2!$E$2:$I$222,4,FALSE)</f>
        <v>Drumm &amp; Clay</v>
      </c>
      <c r="AD798" t="str">
        <f>VLOOKUP($AA798,Sheet2!$E$2:$I$222,5,FALSE)</f>
        <v>Daily ~ 5am-12;30am</v>
      </c>
      <c r="AF798" t="s">
        <v>16</v>
      </c>
      <c r="AG798" t="s">
        <v>77</v>
      </c>
      <c r="AH798" t="s">
        <v>144</v>
      </c>
      <c r="AI798" t="str">
        <f>VLOOKUP(AH798,[1]Sheet2!$E$2:$I$222,3,FALSE)</f>
        <v>To Downtown</v>
      </c>
      <c r="AJ798" t="str">
        <f>VLOOKUP(AH798,[1]Sheet2!$E$2:$I$222,4,FALSE)</f>
        <v>Howard &amp; Spear</v>
      </c>
      <c r="AK798" t="str">
        <f>VLOOKUP(AH798,[1]Sheet2!$E$2:$I$222,5,FALSE)</f>
        <v>AM Only: M-F ~ 6am-9am</v>
      </c>
      <c r="AM798" t="s">
        <v>59</v>
      </c>
      <c r="AN798" t="s">
        <v>77</v>
      </c>
      <c r="AO798" t="s">
        <v>143</v>
      </c>
      <c r="AP798" t="str">
        <f>VLOOKUP(AO798,[1]Sheet2!$E$2:$I$222,3,FALSE)</f>
        <v>To Financial District</v>
      </c>
      <c r="AQ798" t="str">
        <f>VLOOKUP(AO798,[1]Sheet2!$E$2:$I$222,4,FALSE)</f>
        <v>Transbay Terminal</v>
      </c>
      <c r="AR798" t="str">
        <f>VLOOKUP(AO798,[1]Sheet2!$E$2:$I$222,5,FALSE)</f>
        <v>M-F Only ~ 5-9am &amp; 4-6:30pm</v>
      </c>
      <c r="AW798" t="e">
        <f>VLOOKUP(AV798,[1]Sheet2!$E$2:$I$222,3,FALSE)</f>
        <v>#N/A</v>
      </c>
      <c r="AX798" t="e">
        <f>VLOOKUP(AV798,[1]Sheet2!$E$2:$I$222,4,FALSE)</f>
        <v>#N/A</v>
      </c>
      <c r="AY798" t="e">
        <f>VLOOKUP(AV798,[1]Sheet2!$E$2:$I$222,5,FALSE)</f>
        <v>#N/A</v>
      </c>
      <c r="BD798" t="e">
        <f>VLOOKUP(BC798,[1]Sheet2!$E$2:$I$222,3,FALSE)</f>
        <v>#N/A</v>
      </c>
      <c r="BE798" t="e">
        <f>VLOOKUP(BC798,[1]Sheet2!$E$2:$I$222,4,FALSE)</f>
        <v>#N/A</v>
      </c>
      <c r="BF798" t="e">
        <f>VLOOKUP(BC798,[1]Sheet2!$E$2:$I$222,5,FALSE)</f>
        <v>#N/A</v>
      </c>
      <c r="BK798" t="e">
        <f>VLOOKUP(BJ798,[1]Sheet2!$E$2:$I$222,3,FALSE)</f>
        <v>#N/A</v>
      </c>
      <c r="BL798" t="e">
        <f>VLOOKUP(BJ798,[1]Sheet2!$E$2:$I$222,4,FALSE)</f>
        <v>#N/A</v>
      </c>
      <c r="BM798" t="e">
        <f>VLOOKUP(BJ798,[1]Sheet2!$E$2:$I$222,5,FALSE)</f>
        <v>#N/A</v>
      </c>
      <c r="BR798" t="e">
        <f>VLOOKUP(BQ798,[1]Sheet2!$E$2:$I$222,3,FALSE)</f>
        <v>#N/A</v>
      </c>
      <c r="BS798" t="e">
        <f>VLOOKUP(BQ798,[1]Sheet2!$E$2:$I$222,4,FALSE)</f>
        <v>#N/A</v>
      </c>
      <c r="BT798" t="e">
        <f>VLOOKUP(BQ798,[1]Sheet2!$E$2:$I$222,5,FALSE)</f>
        <v>#N/A</v>
      </c>
      <c r="BY798" t="e">
        <f>VLOOKUP(BX798,[1]Sheet2!$E$2:$I$222,3,FALSE)</f>
        <v>#N/A</v>
      </c>
      <c r="BZ798" t="e">
        <f>VLOOKUP(BX798,[1]Sheet2!$E$2:$I$222,4,FALSE)</f>
        <v>#N/A</v>
      </c>
      <c r="CA798" t="e">
        <f>VLOOKUP(BX798,[1]Sheet2!$E$2:$I$222,5,FALSE)</f>
        <v>#N/A</v>
      </c>
      <c r="CF798" t="e">
        <f>VLOOKUP(CE798,[1]Sheet2!$E$2:$I$222,3,FALSE)</f>
        <v>#N/A</v>
      </c>
      <c r="CG798" t="e">
        <f>VLOOKUP(CE798,[1]Sheet2!$E$2:$I$222,4,FALSE)</f>
        <v>#N/A</v>
      </c>
      <c r="CH798" t="e">
        <f>VLOOKUP(CE798,[1]Sheet2!$E$2:$I$222,5,FALSE)</f>
        <v>#N/A</v>
      </c>
      <c r="CM798" t="e">
        <f>VLOOKUP(CL798,[1]Sheet2!$E$2:$I$222,3,FALSE)</f>
        <v>#N/A</v>
      </c>
      <c r="CN798" t="e">
        <f>VLOOKUP(CL798,[1]Sheet2!$E$2:$I$222,4,FALSE)</f>
        <v>#N/A</v>
      </c>
      <c r="CO798" t="e">
        <f>VLOOKUP(CL798,[1]Sheet2!$E$2:$I$222,5,FALSE)</f>
        <v>#N/A</v>
      </c>
    </row>
    <row r="799" spans="1:93" x14ac:dyDescent="0.25">
      <c r="A799">
        <v>844</v>
      </c>
      <c r="C799">
        <v>14026</v>
      </c>
      <c r="D799">
        <v>4026</v>
      </c>
      <c r="E799">
        <v>37.792385000000003</v>
      </c>
      <c r="F799">
        <v>-122.420714</v>
      </c>
      <c r="G799" t="s">
        <v>2302</v>
      </c>
      <c r="H799" t="s">
        <v>2303</v>
      </c>
      <c r="I799" t="s">
        <v>721</v>
      </c>
      <c r="J799" t="s">
        <v>669</v>
      </c>
      <c r="K799" t="s">
        <v>697</v>
      </c>
      <c r="M799" t="s">
        <v>671</v>
      </c>
      <c r="Q799">
        <v>0</v>
      </c>
      <c r="R799">
        <v>52</v>
      </c>
      <c r="S799" t="s">
        <v>2278</v>
      </c>
      <c r="X799">
        <f t="shared" si="12"/>
        <v>1</v>
      </c>
      <c r="Y799" t="s">
        <v>44</v>
      </c>
      <c r="Z799" t="s">
        <v>77</v>
      </c>
      <c r="AA799" t="s">
        <v>120</v>
      </c>
      <c r="AB799" t="str">
        <f>VLOOKUP($AA799,Sheet2!$E$2:$I$222,3,FALSE)</f>
        <v>To Downtown</v>
      </c>
      <c r="AC799" t="str">
        <f>VLOOKUP($AA799,Sheet2!$E$2:$I$222,4,FALSE)</f>
        <v>Drumm &amp; Clay</v>
      </c>
      <c r="AD799" t="str">
        <f>VLOOKUP($AA799,Sheet2!$E$2:$I$222,5,FALSE)</f>
        <v>Daily ~ 5am-12;30am</v>
      </c>
      <c r="AI799" t="e">
        <f>VLOOKUP(AH799,[1]Sheet2!$E$2:$I$222,3,FALSE)</f>
        <v>#N/A</v>
      </c>
      <c r="AJ799" t="e">
        <f>VLOOKUP(AH799,[1]Sheet2!$E$2:$I$222,4,FALSE)</f>
        <v>#N/A</v>
      </c>
      <c r="AK799" t="e">
        <f>VLOOKUP(AH799,[1]Sheet2!$E$2:$I$222,5,FALSE)</f>
        <v>#N/A</v>
      </c>
      <c r="AP799" t="e">
        <f>VLOOKUP(AO799,[1]Sheet2!$E$2:$I$222,3,FALSE)</f>
        <v>#N/A</v>
      </c>
      <c r="AQ799" t="e">
        <f>VLOOKUP(AO799,[1]Sheet2!$E$2:$I$222,4,FALSE)</f>
        <v>#N/A</v>
      </c>
      <c r="AR799" t="e">
        <f>VLOOKUP(AO799,[1]Sheet2!$E$2:$I$222,5,FALSE)</f>
        <v>#N/A</v>
      </c>
      <c r="AW799" t="e">
        <f>VLOOKUP(AV799,[1]Sheet2!$E$2:$I$222,3,FALSE)</f>
        <v>#N/A</v>
      </c>
      <c r="AX799" t="e">
        <f>VLOOKUP(AV799,[1]Sheet2!$E$2:$I$222,4,FALSE)</f>
        <v>#N/A</v>
      </c>
      <c r="AY799" t="e">
        <f>VLOOKUP(AV799,[1]Sheet2!$E$2:$I$222,5,FALSE)</f>
        <v>#N/A</v>
      </c>
      <c r="BD799" t="e">
        <f>VLOOKUP(BC799,[1]Sheet2!$E$2:$I$222,3,FALSE)</f>
        <v>#N/A</v>
      </c>
      <c r="BE799" t="e">
        <f>VLOOKUP(BC799,[1]Sheet2!$E$2:$I$222,4,FALSE)</f>
        <v>#N/A</v>
      </c>
      <c r="BF799" t="e">
        <f>VLOOKUP(BC799,[1]Sheet2!$E$2:$I$222,5,FALSE)</f>
        <v>#N/A</v>
      </c>
      <c r="BK799" t="e">
        <f>VLOOKUP(BJ799,[1]Sheet2!$E$2:$I$222,3,FALSE)</f>
        <v>#N/A</v>
      </c>
      <c r="BL799" t="e">
        <f>VLOOKUP(BJ799,[1]Sheet2!$E$2:$I$222,4,FALSE)</f>
        <v>#N/A</v>
      </c>
      <c r="BM799" t="e">
        <f>VLOOKUP(BJ799,[1]Sheet2!$E$2:$I$222,5,FALSE)</f>
        <v>#N/A</v>
      </c>
      <c r="BR799" t="e">
        <f>VLOOKUP(BQ799,[1]Sheet2!$E$2:$I$222,3,FALSE)</f>
        <v>#N/A</v>
      </c>
      <c r="BS799" t="e">
        <f>VLOOKUP(BQ799,[1]Sheet2!$E$2:$I$222,4,FALSE)</f>
        <v>#N/A</v>
      </c>
      <c r="BT799" t="e">
        <f>VLOOKUP(BQ799,[1]Sheet2!$E$2:$I$222,5,FALSE)</f>
        <v>#N/A</v>
      </c>
      <c r="BY799" t="e">
        <f>VLOOKUP(BX799,[1]Sheet2!$E$2:$I$222,3,FALSE)</f>
        <v>#N/A</v>
      </c>
      <c r="BZ799" t="e">
        <f>VLOOKUP(BX799,[1]Sheet2!$E$2:$I$222,4,FALSE)</f>
        <v>#N/A</v>
      </c>
      <c r="CA799" t="e">
        <f>VLOOKUP(BX799,[1]Sheet2!$E$2:$I$222,5,FALSE)</f>
        <v>#N/A</v>
      </c>
      <c r="CF799" t="e">
        <f>VLOOKUP(CE799,[1]Sheet2!$E$2:$I$222,3,FALSE)</f>
        <v>#N/A</v>
      </c>
      <c r="CG799" t="e">
        <f>VLOOKUP(CE799,[1]Sheet2!$E$2:$I$222,4,FALSE)</f>
        <v>#N/A</v>
      </c>
      <c r="CH799" t="e">
        <f>VLOOKUP(CE799,[1]Sheet2!$E$2:$I$222,5,FALSE)</f>
        <v>#N/A</v>
      </c>
      <c r="CM799" t="e">
        <f>VLOOKUP(CL799,[1]Sheet2!$E$2:$I$222,3,FALSE)</f>
        <v>#N/A</v>
      </c>
      <c r="CN799" t="e">
        <f>VLOOKUP(CL799,[1]Sheet2!$E$2:$I$222,4,FALSE)</f>
        <v>#N/A</v>
      </c>
      <c r="CO799" t="e">
        <f>VLOOKUP(CL799,[1]Sheet2!$E$2:$I$222,5,FALSE)</f>
        <v>#N/A</v>
      </c>
    </row>
    <row r="800" spans="1:93" x14ac:dyDescent="0.25">
      <c r="A800">
        <v>845</v>
      </c>
      <c r="C800">
        <v>14027</v>
      </c>
      <c r="D800">
        <v>4027</v>
      </c>
      <c r="E800">
        <v>37.793790000000001</v>
      </c>
      <c r="F800">
        <v>-122.409774</v>
      </c>
      <c r="G800" t="s">
        <v>2304</v>
      </c>
      <c r="H800" t="s">
        <v>2305</v>
      </c>
      <c r="I800" t="s">
        <v>729</v>
      </c>
      <c r="J800" t="s">
        <v>669</v>
      </c>
      <c r="K800" t="s">
        <v>697</v>
      </c>
      <c r="M800" t="s">
        <v>671</v>
      </c>
      <c r="N800" t="s">
        <v>2306</v>
      </c>
      <c r="Q800">
        <v>0</v>
      </c>
      <c r="R800">
        <v>1479</v>
      </c>
      <c r="S800" t="s">
        <v>2278</v>
      </c>
      <c r="X800">
        <f t="shared" si="12"/>
        <v>1</v>
      </c>
      <c r="Y800" t="s">
        <v>44</v>
      </c>
      <c r="Z800" t="s">
        <v>77</v>
      </c>
      <c r="AA800" t="s">
        <v>120</v>
      </c>
      <c r="AB800" t="str">
        <f>VLOOKUP($AA800,Sheet2!$E$2:$I$222,3,FALSE)</f>
        <v>To Downtown</v>
      </c>
      <c r="AC800" t="str">
        <f>VLOOKUP($AA800,Sheet2!$E$2:$I$222,4,FALSE)</f>
        <v>Drumm &amp; Clay</v>
      </c>
      <c r="AD800" t="str">
        <f>VLOOKUP($AA800,Sheet2!$E$2:$I$222,5,FALSE)</f>
        <v>Daily ~ 5am-12;30am</v>
      </c>
      <c r="AI800" t="e">
        <f>VLOOKUP(AH800,[1]Sheet2!$E$2:$I$222,3,FALSE)</f>
        <v>#N/A</v>
      </c>
      <c r="AJ800" t="e">
        <f>VLOOKUP(AH800,[1]Sheet2!$E$2:$I$222,4,FALSE)</f>
        <v>#N/A</v>
      </c>
      <c r="AK800" t="e">
        <f>VLOOKUP(AH800,[1]Sheet2!$E$2:$I$222,5,FALSE)</f>
        <v>#N/A</v>
      </c>
      <c r="AP800" t="e">
        <f>VLOOKUP(AO800,[1]Sheet2!$E$2:$I$222,3,FALSE)</f>
        <v>#N/A</v>
      </c>
      <c r="AQ800" t="e">
        <f>VLOOKUP(AO800,[1]Sheet2!$E$2:$I$222,4,FALSE)</f>
        <v>#N/A</v>
      </c>
      <c r="AR800" t="e">
        <f>VLOOKUP(AO800,[1]Sheet2!$E$2:$I$222,5,FALSE)</f>
        <v>#N/A</v>
      </c>
      <c r="AW800" t="e">
        <f>VLOOKUP(AV800,[1]Sheet2!$E$2:$I$222,3,FALSE)</f>
        <v>#N/A</v>
      </c>
      <c r="AX800" t="e">
        <f>VLOOKUP(AV800,[1]Sheet2!$E$2:$I$222,4,FALSE)</f>
        <v>#N/A</v>
      </c>
      <c r="AY800" t="e">
        <f>VLOOKUP(AV800,[1]Sheet2!$E$2:$I$222,5,FALSE)</f>
        <v>#N/A</v>
      </c>
      <c r="BD800" t="e">
        <f>VLOOKUP(BC800,[1]Sheet2!$E$2:$I$222,3,FALSE)</f>
        <v>#N/A</v>
      </c>
      <c r="BE800" t="e">
        <f>VLOOKUP(BC800,[1]Sheet2!$E$2:$I$222,4,FALSE)</f>
        <v>#N/A</v>
      </c>
      <c r="BF800" t="e">
        <f>VLOOKUP(BC800,[1]Sheet2!$E$2:$I$222,5,FALSE)</f>
        <v>#N/A</v>
      </c>
      <c r="BK800" t="e">
        <f>VLOOKUP(BJ800,[1]Sheet2!$E$2:$I$222,3,FALSE)</f>
        <v>#N/A</v>
      </c>
      <c r="BL800" t="e">
        <f>VLOOKUP(BJ800,[1]Sheet2!$E$2:$I$222,4,FALSE)</f>
        <v>#N/A</v>
      </c>
      <c r="BM800" t="e">
        <f>VLOOKUP(BJ800,[1]Sheet2!$E$2:$I$222,5,FALSE)</f>
        <v>#N/A</v>
      </c>
      <c r="BR800" t="e">
        <f>VLOOKUP(BQ800,[1]Sheet2!$E$2:$I$222,3,FALSE)</f>
        <v>#N/A</v>
      </c>
      <c r="BS800" t="e">
        <f>VLOOKUP(BQ800,[1]Sheet2!$E$2:$I$222,4,FALSE)</f>
        <v>#N/A</v>
      </c>
      <c r="BT800" t="e">
        <f>VLOOKUP(BQ800,[1]Sheet2!$E$2:$I$222,5,FALSE)</f>
        <v>#N/A</v>
      </c>
      <c r="BY800" t="e">
        <f>VLOOKUP(BX800,[1]Sheet2!$E$2:$I$222,3,FALSE)</f>
        <v>#N/A</v>
      </c>
      <c r="BZ800" t="e">
        <f>VLOOKUP(BX800,[1]Sheet2!$E$2:$I$222,4,FALSE)</f>
        <v>#N/A</v>
      </c>
      <c r="CA800" t="e">
        <f>VLOOKUP(BX800,[1]Sheet2!$E$2:$I$222,5,FALSE)</f>
        <v>#N/A</v>
      </c>
      <c r="CF800" t="e">
        <f>VLOOKUP(CE800,[1]Sheet2!$E$2:$I$222,3,FALSE)</f>
        <v>#N/A</v>
      </c>
      <c r="CG800" t="e">
        <f>VLOOKUP(CE800,[1]Sheet2!$E$2:$I$222,4,FALSE)</f>
        <v>#N/A</v>
      </c>
      <c r="CH800" t="e">
        <f>VLOOKUP(CE800,[1]Sheet2!$E$2:$I$222,5,FALSE)</f>
        <v>#N/A</v>
      </c>
      <c r="CM800" t="e">
        <f>VLOOKUP(CL800,[1]Sheet2!$E$2:$I$222,3,FALSE)</f>
        <v>#N/A</v>
      </c>
      <c r="CN800" t="e">
        <f>VLOOKUP(CL800,[1]Sheet2!$E$2:$I$222,4,FALSE)</f>
        <v>#N/A</v>
      </c>
      <c r="CO800" t="e">
        <f>VLOOKUP(CL800,[1]Sheet2!$E$2:$I$222,5,FALSE)</f>
        <v>#N/A</v>
      </c>
    </row>
    <row r="801" spans="1:93" x14ac:dyDescent="0.25">
      <c r="A801">
        <v>846</v>
      </c>
      <c r="C801">
        <v>14028</v>
      </c>
      <c r="D801">
        <v>4028</v>
      </c>
      <c r="E801">
        <v>37.794820000000001</v>
      </c>
      <c r="F801">
        <v>-122.401118</v>
      </c>
      <c r="G801" t="s">
        <v>2307</v>
      </c>
      <c r="H801" t="s">
        <v>2308</v>
      </c>
      <c r="I801" t="s">
        <v>721</v>
      </c>
      <c r="J801" t="s">
        <v>669</v>
      </c>
      <c r="K801" t="s">
        <v>743</v>
      </c>
      <c r="M801" t="s">
        <v>671</v>
      </c>
      <c r="Q801" t="s">
        <v>672</v>
      </c>
      <c r="S801" t="s">
        <v>2309</v>
      </c>
      <c r="T801" t="s">
        <v>2310</v>
      </c>
      <c r="X801">
        <f t="shared" si="12"/>
        <v>2</v>
      </c>
      <c r="Y801" t="s">
        <v>44</v>
      </c>
      <c r="Z801" t="s">
        <v>77</v>
      </c>
      <c r="AA801" t="s">
        <v>120</v>
      </c>
      <c r="AB801" t="str">
        <f>VLOOKUP($AA801,Sheet2!$E$2:$I$222,3,FALSE)</f>
        <v>To Downtown</v>
      </c>
      <c r="AC801" t="str">
        <f>VLOOKUP($AA801,Sheet2!$E$2:$I$222,4,FALSE)</f>
        <v>Drumm &amp; Clay</v>
      </c>
      <c r="AD801" t="str">
        <f>VLOOKUP($AA801,Sheet2!$E$2:$I$222,5,FALSE)</f>
        <v>Daily ~ 5am-12;30am</v>
      </c>
      <c r="AF801" t="s">
        <v>59</v>
      </c>
      <c r="AG801" t="s">
        <v>77</v>
      </c>
      <c r="AH801" t="s">
        <v>143</v>
      </c>
      <c r="AI801" t="str">
        <f>VLOOKUP(AH801,[1]Sheet2!$E$2:$I$222,3,FALSE)</f>
        <v>To Financial District</v>
      </c>
      <c r="AJ801" t="str">
        <f>VLOOKUP(AH801,[1]Sheet2!$E$2:$I$222,4,FALSE)</f>
        <v>Transbay Terminal</v>
      </c>
      <c r="AK801" t="str">
        <f>VLOOKUP(AH801,[1]Sheet2!$E$2:$I$222,5,FALSE)</f>
        <v>M-F Only ~ 5-9am &amp; 4-6:30pm</v>
      </c>
      <c r="AP801" t="e">
        <f>VLOOKUP(AO801,[1]Sheet2!$E$2:$I$222,3,FALSE)</f>
        <v>#N/A</v>
      </c>
      <c r="AQ801" t="e">
        <f>VLOOKUP(AO801,[1]Sheet2!$E$2:$I$222,4,FALSE)</f>
        <v>#N/A</v>
      </c>
      <c r="AR801" t="e">
        <f>VLOOKUP(AO801,[1]Sheet2!$E$2:$I$222,5,FALSE)</f>
        <v>#N/A</v>
      </c>
      <c r="AW801" t="e">
        <f>VLOOKUP(AV801,[1]Sheet2!$E$2:$I$222,3,FALSE)</f>
        <v>#N/A</v>
      </c>
      <c r="AX801" t="e">
        <f>VLOOKUP(AV801,[1]Sheet2!$E$2:$I$222,4,FALSE)</f>
        <v>#N/A</v>
      </c>
      <c r="AY801" t="e">
        <f>VLOOKUP(AV801,[1]Sheet2!$E$2:$I$222,5,FALSE)</f>
        <v>#N/A</v>
      </c>
      <c r="BD801" t="e">
        <f>VLOOKUP(BC801,[1]Sheet2!$E$2:$I$222,3,FALSE)</f>
        <v>#N/A</v>
      </c>
      <c r="BE801" t="e">
        <f>VLOOKUP(BC801,[1]Sheet2!$E$2:$I$222,4,FALSE)</f>
        <v>#N/A</v>
      </c>
      <c r="BF801" t="e">
        <f>VLOOKUP(BC801,[1]Sheet2!$E$2:$I$222,5,FALSE)</f>
        <v>#N/A</v>
      </c>
      <c r="BK801" t="e">
        <f>VLOOKUP(BJ801,[1]Sheet2!$E$2:$I$222,3,FALSE)</f>
        <v>#N/A</v>
      </c>
      <c r="BL801" t="e">
        <f>VLOOKUP(BJ801,[1]Sheet2!$E$2:$I$222,4,FALSE)</f>
        <v>#N/A</v>
      </c>
      <c r="BM801" t="e">
        <f>VLOOKUP(BJ801,[1]Sheet2!$E$2:$I$222,5,FALSE)</f>
        <v>#N/A</v>
      </c>
      <c r="BR801" t="e">
        <f>VLOOKUP(BQ801,[1]Sheet2!$E$2:$I$222,3,FALSE)</f>
        <v>#N/A</v>
      </c>
      <c r="BS801" t="e">
        <f>VLOOKUP(BQ801,[1]Sheet2!$E$2:$I$222,4,FALSE)</f>
        <v>#N/A</v>
      </c>
      <c r="BT801" t="e">
        <f>VLOOKUP(BQ801,[1]Sheet2!$E$2:$I$222,5,FALSE)</f>
        <v>#N/A</v>
      </c>
      <c r="BY801" t="e">
        <f>VLOOKUP(BX801,[1]Sheet2!$E$2:$I$222,3,FALSE)</f>
        <v>#N/A</v>
      </c>
      <c r="BZ801" t="e">
        <f>VLOOKUP(BX801,[1]Sheet2!$E$2:$I$222,4,FALSE)</f>
        <v>#N/A</v>
      </c>
      <c r="CA801" t="e">
        <f>VLOOKUP(BX801,[1]Sheet2!$E$2:$I$222,5,FALSE)</f>
        <v>#N/A</v>
      </c>
      <c r="CF801" t="e">
        <f>VLOOKUP(CE801,[1]Sheet2!$E$2:$I$222,3,FALSE)</f>
        <v>#N/A</v>
      </c>
      <c r="CG801" t="e">
        <f>VLOOKUP(CE801,[1]Sheet2!$E$2:$I$222,4,FALSE)</f>
        <v>#N/A</v>
      </c>
      <c r="CH801" t="e">
        <f>VLOOKUP(CE801,[1]Sheet2!$E$2:$I$222,5,FALSE)</f>
        <v>#N/A</v>
      </c>
      <c r="CM801" t="e">
        <f>VLOOKUP(CL801,[1]Sheet2!$E$2:$I$222,3,FALSE)</f>
        <v>#N/A</v>
      </c>
      <c r="CN801" t="e">
        <f>VLOOKUP(CL801,[1]Sheet2!$E$2:$I$222,4,FALSE)</f>
        <v>#N/A</v>
      </c>
      <c r="CO801" t="e">
        <f>VLOOKUP(CL801,[1]Sheet2!$E$2:$I$222,5,FALSE)</f>
        <v>#N/A</v>
      </c>
    </row>
    <row r="802" spans="1:93" x14ac:dyDescent="0.25">
      <c r="A802">
        <v>847</v>
      </c>
      <c r="C802">
        <v>14029</v>
      </c>
      <c r="D802">
        <v>4029</v>
      </c>
      <c r="E802">
        <v>37.794082000000003</v>
      </c>
      <c r="F802">
        <v>-122.407561</v>
      </c>
      <c r="G802" t="s">
        <v>2311</v>
      </c>
      <c r="H802" t="s">
        <v>2312</v>
      </c>
      <c r="I802" t="s">
        <v>721</v>
      </c>
      <c r="J802" t="s">
        <v>669</v>
      </c>
      <c r="K802" t="s">
        <v>743</v>
      </c>
      <c r="Q802">
        <v>0</v>
      </c>
      <c r="S802" t="s">
        <v>2278</v>
      </c>
      <c r="X802">
        <f t="shared" si="12"/>
        <v>1</v>
      </c>
      <c r="Y802" t="s">
        <v>44</v>
      </c>
      <c r="Z802" t="s">
        <v>77</v>
      </c>
      <c r="AA802" t="s">
        <v>120</v>
      </c>
      <c r="AB802" t="str">
        <f>VLOOKUP($AA802,Sheet2!$E$2:$I$222,3,FALSE)</f>
        <v>To Downtown</v>
      </c>
      <c r="AC802" t="str">
        <f>VLOOKUP($AA802,Sheet2!$E$2:$I$222,4,FALSE)</f>
        <v>Drumm &amp; Clay</v>
      </c>
      <c r="AD802" t="str">
        <f>VLOOKUP($AA802,Sheet2!$E$2:$I$222,5,FALSE)</f>
        <v>Daily ~ 5am-12;30am</v>
      </c>
      <c r="AI802" t="e">
        <f>VLOOKUP(AH802,[1]Sheet2!$E$2:$I$222,3,FALSE)</f>
        <v>#N/A</v>
      </c>
      <c r="AJ802" t="e">
        <f>VLOOKUP(AH802,[1]Sheet2!$E$2:$I$222,4,FALSE)</f>
        <v>#N/A</v>
      </c>
      <c r="AK802" t="e">
        <f>VLOOKUP(AH802,[1]Sheet2!$E$2:$I$222,5,FALSE)</f>
        <v>#N/A</v>
      </c>
      <c r="AP802" t="e">
        <f>VLOOKUP(AO802,[1]Sheet2!$E$2:$I$222,3,FALSE)</f>
        <v>#N/A</v>
      </c>
      <c r="AQ802" t="e">
        <f>VLOOKUP(AO802,[1]Sheet2!$E$2:$I$222,4,FALSE)</f>
        <v>#N/A</v>
      </c>
      <c r="AR802" t="e">
        <f>VLOOKUP(AO802,[1]Sheet2!$E$2:$I$222,5,FALSE)</f>
        <v>#N/A</v>
      </c>
      <c r="AW802" t="e">
        <f>VLOOKUP(AV802,[1]Sheet2!$E$2:$I$222,3,FALSE)</f>
        <v>#N/A</v>
      </c>
      <c r="AX802" t="e">
        <f>VLOOKUP(AV802,[1]Sheet2!$E$2:$I$222,4,FALSE)</f>
        <v>#N/A</v>
      </c>
      <c r="AY802" t="e">
        <f>VLOOKUP(AV802,[1]Sheet2!$E$2:$I$222,5,FALSE)</f>
        <v>#N/A</v>
      </c>
      <c r="BD802" t="e">
        <f>VLOOKUP(BC802,[1]Sheet2!$E$2:$I$222,3,FALSE)</f>
        <v>#N/A</v>
      </c>
      <c r="BE802" t="e">
        <f>VLOOKUP(BC802,[1]Sheet2!$E$2:$I$222,4,FALSE)</f>
        <v>#N/A</v>
      </c>
      <c r="BF802" t="e">
        <f>VLOOKUP(BC802,[1]Sheet2!$E$2:$I$222,5,FALSE)</f>
        <v>#N/A</v>
      </c>
      <c r="BK802" t="e">
        <f>VLOOKUP(BJ802,[1]Sheet2!$E$2:$I$222,3,FALSE)</f>
        <v>#N/A</v>
      </c>
      <c r="BL802" t="e">
        <f>VLOOKUP(BJ802,[1]Sheet2!$E$2:$I$222,4,FALSE)</f>
        <v>#N/A</v>
      </c>
      <c r="BM802" t="e">
        <f>VLOOKUP(BJ802,[1]Sheet2!$E$2:$I$222,5,FALSE)</f>
        <v>#N/A</v>
      </c>
      <c r="BR802" t="e">
        <f>VLOOKUP(BQ802,[1]Sheet2!$E$2:$I$222,3,FALSE)</f>
        <v>#N/A</v>
      </c>
      <c r="BS802" t="e">
        <f>VLOOKUP(BQ802,[1]Sheet2!$E$2:$I$222,4,FALSE)</f>
        <v>#N/A</v>
      </c>
      <c r="BT802" t="e">
        <f>VLOOKUP(BQ802,[1]Sheet2!$E$2:$I$222,5,FALSE)</f>
        <v>#N/A</v>
      </c>
      <c r="BY802" t="e">
        <f>VLOOKUP(BX802,[1]Sheet2!$E$2:$I$222,3,FALSE)</f>
        <v>#N/A</v>
      </c>
      <c r="BZ802" t="e">
        <f>VLOOKUP(BX802,[1]Sheet2!$E$2:$I$222,4,FALSE)</f>
        <v>#N/A</v>
      </c>
      <c r="CA802" t="e">
        <f>VLOOKUP(BX802,[1]Sheet2!$E$2:$I$222,5,FALSE)</f>
        <v>#N/A</v>
      </c>
      <c r="CF802" t="e">
        <f>VLOOKUP(CE802,[1]Sheet2!$E$2:$I$222,3,FALSE)</f>
        <v>#N/A</v>
      </c>
      <c r="CG802" t="e">
        <f>VLOOKUP(CE802,[1]Sheet2!$E$2:$I$222,4,FALSE)</f>
        <v>#N/A</v>
      </c>
      <c r="CH802" t="e">
        <f>VLOOKUP(CE802,[1]Sheet2!$E$2:$I$222,5,FALSE)</f>
        <v>#N/A</v>
      </c>
      <c r="CM802" t="e">
        <f>VLOOKUP(CL802,[1]Sheet2!$E$2:$I$222,3,FALSE)</f>
        <v>#N/A</v>
      </c>
      <c r="CN802" t="e">
        <f>VLOOKUP(CL802,[1]Sheet2!$E$2:$I$222,4,FALSE)</f>
        <v>#N/A</v>
      </c>
      <c r="CO802" t="e">
        <f>VLOOKUP(CL802,[1]Sheet2!$E$2:$I$222,5,FALSE)</f>
        <v>#N/A</v>
      </c>
    </row>
    <row r="803" spans="1:93" x14ac:dyDescent="0.25">
      <c r="A803">
        <v>848</v>
      </c>
      <c r="C803">
        <v>14030</v>
      </c>
      <c r="D803">
        <v>4030</v>
      </c>
      <c r="E803">
        <v>37.793387000000003</v>
      </c>
      <c r="F803">
        <v>-122.412954</v>
      </c>
      <c r="G803" t="s">
        <v>2313</v>
      </c>
      <c r="H803" t="s">
        <v>2314</v>
      </c>
      <c r="I803" t="s">
        <v>721</v>
      </c>
      <c r="J803" t="s">
        <v>669</v>
      </c>
      <c r="K803" t="s">
        <v>697</v>
      </c>
      <c r="Q803">
        <v>0</v>
      </c>
      <c r="S803" t="s">
        <v>2278</v>
      </c>
      <c r="X803">
        <f t="shared" si="12"/>
        <v>1</v>
      </c>
      <c r="Y803" t="s">
        <v>44</v>
      </c>
      <c r="Z803" t="s">
        <v>77</v>
      </c>
      <c r="AA803" t="s">
        <v>120</v>
      </c>
      <c r="AB803" t="str">
        <f>VLOOKUP($AA803,Sheet2!$E$2:$I$222,3,FALSE)</f>
        <v>To Downtown</v>
      </c>
      <c r="AC803" t="str">
        <f>VLOOKUP($AA803,Sheet2!$E$2:$I$222,4,FALSE)</f>
        <v>Drumm &amp; Clay</v>
      </c>
      <c r="AD803" t="str">
        <f>VLOOKUP($AA803,Sheet2!$E$2:$I$222,5,FALSE)</f>
        <v>Daily ~ 5am-12;30am</v>
      </c>
      <c r="AI803" t="e">
        <f>VLOOKUP(AH803,[1]Sheet2!$E$2:$I$222,3,FALSE)</f>
        <v>#N/A</v>
      </c>
      <c r="AJ803" t="e">
        <f>VLOOKUP(AH803,[1]Sheet2!$E$2:$I$222,4,FALSE)</f>
        <v>#N/A</v>
      </c>
      <c r="AK803" t="e">
        <f>VLOOKUP(AH803,[1]Sheet2!$E$2:$I$222,5,FALSE)</f>
        <v>#N/A</v>
      </c>
      <c r="AP803" t="e">
        <f>VLOOKUP(AO803,[1]Sheet2!$E$2:$I$222,3,FALSE)</f>
        <v>#N/A</v>
      </c>
      <c r="AQ803" t="e">
        <f>VLOOKUP(AO803,[1]Sheet2!$E$2:$I$222,4,FALSE)</f>
        <v>#N/A</v>
      </c>
      <c r="AR803" t="e">
        <f>VLOOKUP(AO803,[1]Sheet2!$E$2:$I$222,5,FALSE)</f>
        <v>#N/A</v>
      </c>
      <c r="AW803" t="e">
        <f>VLOOKUP(AV803,[1]Sheet2!$E$2:$I$222,3,FALSE)</f>
        <v>#N/A</v>
      </c>
      <c r="AX803" t="e">
        <f>VLOOKUP(AV803,[1]Sheet2!$E$2:$I$222,4,FALSE)</f>
        <v>#N/A</v>
      </c>
      <c r="AY803" t="e">
        <f>VLOOKUP(AV803,[1]Sheet2!$E$2:$I$222,5,FALSE)</f>
        <v>#N/A</v>
      </c>
      <c r="BD803" t="e">
        <f>VLOOKUP(BC803,[1]Sheet2!$E$2:$I$222,3,FALSE)</f>
        <v>#N/A</v>
      </c>
      <c r="BE803" t="e">
        <f>VLOOKUP(BC803,[1]Sheet2!$E$2:$I$222,4,FALSE)</f>
        <v>#N/A</v>
      </c>
      <c r="BF803" t="e">
        <f>VLOOKUP(BC803,[1]Sheet2!$E$2:$I$222,5,FALSE)</f>
        <v>#N/A</v>
      </c>
      <c r="BK803" t="e">
        <f>VLOOKUP(BJ803,[1]Sheet2!$E$2:$I$222,3,FALSE)</f>
        <v>#N/A</v>
      </c>
      <c r="BL803" t="e">
        <f>VLOOKUP(BJ803,[1]Sheet2!$E$2:$I$222,4,FALSE)</f>
        <v>#N/A</v>
      </c>
      <c r="BM803" t="e">
        <f>VLOOKUP(BJ803,[1]Sheet2!$E$2:$I$222,5,FALSE)</f>
        <v>#N/A</v>
      </c>
      <c r="BR803" t="e">
        <f>VLOOKUP(BQ803,[1]Sheet2!$E$2:$I$222,3,FALSE)</f>
        <v>#N/A</v>
      </c>
      <c r="BS803" t="e">
        <f>VLOOKUP(BQ803,[1]Sheet2!$E$2:$I$222,4,FALSE)</f>
        <v>#N/A</v>
      </c>
      <c r="BT803" t="e">
        <f>VLOOKUP(BQ803,[1]Sheet2!$E$2:$I$222,5,FALSE)</f>
        <v>#N/A</v>
      </c>
      <c r="BY803" t="e">
        <f>VLOOKUP(BX803,[1]Sheet2!$E$2:$I$222,3,FALSE)</f>
        <v>#N/A</v>
      </c>
      <c r="BZ803" t="e">
        <f>VLOOKUP(BX803,[1]Sheet2!$E$2:$I$222,4,FALSE)</f>
        <v>#N/A</v>
      </c>
      <c r="CA803" t="e">
        <f>VLOOKUP(BX803,[1]Sheet2!$E$2:$I$222,5,FALSE)</f>
        <v>#N/A</v>
      </c>
      <c r="CF803" t="e">
        <f>VLOOKUP(CE803,[1]Sheet2!$E$2:$I$222,3,FALSE)</f>
        <v>#N/A</v>
      </c>
      <c r="CG803" t="e">
        <f>VLOOKUP(CE803,[1]Sheet2!$E$2:$I$222,4,FALSE)</f>
        <v>#N/A</v>
      </c>
      <c r="CH803" t="e">
        <f>VLOOKUP(CE803,[1]Sheet2!$E$2:$I$222,5,FALSE)</f>
        <v>#N/A</v>
      </c>
      <c r="CM803" t="e">
        <f>VLOOKUP(CL803,[1]Sheet2!$E$2:$I$222,3,FALSE)</f>
        <v>#N/A</v>
      </c>
      <c r="CN803" t="e">
        <f>VLOOKUP(CL803,[1]Sheet2!$E$2:$I$222,4,FALSE)</f>
        <v>#N/A</v>
      </c>
      <c r="CO803" t="e">
        <f>VLOOKUP(CL803,[1]Sheet2!$E$2:$I$222,5,FALSE)</f>
        <v>#N/A</v>
      </c>
    </row>
    <row r="804" spans="1:93" x14ac:dyDescent="0.25">
      <c r="A804">
        <v>849</v>
      </c>
      <c r="C804">
        <v>14031</v>
      </c>
      <c r="D804">
        <v>4031</v>
      </c>
      <c r="E804">
        <v>37.792105999999997</v>
      </c>
      <c r="F804">
        <v>-122.42291299999999</v>
      </c>
      <c r="G804" t="s">
        <v>2315</v>
      </c>
      <c r="H804" t="s">
        <v>2316</v>
      </c>
      <c r="I804" t="s">
        <v>729</v>
      </c>
      <c r="J804" t="s">
        <v>669</v>
      </c>
      <c r="K804" t="s">
        <v>697</v>
      </c>
      <c r="N804" t="s">
        <v>2317</v>
      </c>
      <c r="Q804" t="s">
        <v>672</v>
      </c>
      <c r="R804">
        <v>221</v>
      </c>
      <c r="S804" t="s">
        <v>2278</v>
      </c>
      <c r="X804">
        <f t="shared" si="12"/>
        <v>1</v>
      </c>
      <c r="Y804" t="s">
        <v>44</v>
      </c>
      <c r="Z804" t="s">
        <v>77</v>
      </c>
      <c r="AA804" t="s">
        <v>120</v>
      </c>
      <c r="AB804" t="str">
        <f>VLOOKUP($AA804,Sheet2!$E$2:$I$222,3,FALSE)</f>
        <v>To Downtown</v>
      </c>
      <c r="AC804" t="str">
        <f>VLOOKUP($AA804,Sheet2!$E$2:$I$222,4,FALSE)</f>
        <v>Drumm &amp; Clay</v>
      </c>
      <c r="AD804" t="str">
        <f>VLOOKUP($AA804,Sheet2!$E$2:$I$222,5,FALSE)</f>
        <v>Daily ~ 5am-12;30am</v>
      </c>
      <c r="AI804" t="e">
        <f>VLOOKUP(AH804,[1]Sheet2!$E$2:$I$222,3,FALSE)</f>
        <v>#N/A</v>
      </c>
      <c r="AJ804" t="e">
        <f>VLOOKUP(AH804,[1]Sheet2!$E$2:$I$222,4,FALSE)</f>
        <v>#N/A</v>
      </c>
      <c r="AK804" t="e">
        <f>VLOOKUP(AH804,[1]Sheet2!$E$2:$I$222,5,FALSE)</f>
        <v>#N/A</v>
      </c>
      <c r="AP804" t="e">
        <f>VLOOKUP(AO804,[1]Sheet2!$E$2:$I$222,3,FALSE)</f>
        <v>#N/A</v>
      </c>
      <c r="AQ804" t="e">
        <f>VLOOKUP(AO804,[1]Sheet2!$E$2:$I$222,4,FALSE)</f>
        <v>#N/A</v>
      </c>
      <c r="AR804" t="e">
        <f>VLOOKUP(AO804,[1]Sheet2!$E$2:$I$222,5,FALSE)</f>
        <v>#N/A</v>
      </c>
      <c r="AW804" t="e">
        <f>VLOOKUP(AV804,[1]Sheet2!$E$2:$I$222,3,FALSE)</f>
        <v>#N/A</v>
      </c>
      <c r="AX804" t="e">
        <f>VLOOKUP(AV804,[1]Sheet2!$E$2:$I$222,4,FALSE)</f>
        <v>#N/A</v>
      </c>
      <c r="AY804" t="e">
        <f>VLOOKUP(AV804,[1]Sheet2!$E$2:$I$222,5,FALSE)</f>
        <v>#N/A</v>
      </c>
      <c r="BD804" t="e">
        <f>VLOOKUP(BC804,[1]Sheet2!$E$2:$I$222,3,FALSE)</f>
        <v>#N/A</v>
      </c>
      <c r="BE804" t="e">
        <f>VLOOKUP(BC804,[1]Sheet2!$E$2:$I$222,4,FALSE)</f>
        <v>#N/A</v>
      </c>
      <c r="BF804" t="e">
        <f>VLOOKUP(BC804,[1]Sheet2!$E$2:$I$222,5,FALSE)</f>
        <v>#N/A</v>
      </c>
      <c r="BK804" t="e">
        <f>VLOOKUP(BJ804,[1]Sheet2!$E$2:$I$222,3,FALSE)</f>
        <v>#N/A</v>
      </c>
      <c r="BL804" t="e">
        <f>VLOOKUP(BJ804,[1]Sheet2!$E$2:$I$222,4,FALSE)</f>
        <v>#N/A</v>
      </c>
      <c r="BM804" t="e">
        <f>VLOOKUP(BJ804,[1]Sheet2!$E$2:$I$222,5,FALSE)</f>
        <v>#N/A</v>
      </c>
      <c r="BR804" t="e">
        <f>VLOOKUP(BQ804,[1]Sheet2!$E$2:$I$222,3,FALSE)</f>
        <v>#N/A</v>
      </c>
      <c r="BS804" t="e">
        <f>VLOOKUP(BQ804,[1]Sheet2!$E$2:$I$222,4,FALSE)</f>
        <v>#N/A</v>
      </c>
      <c r="BT804" t="e">
        <f>VLOOKUP(BQ804,[1]Sheet2!$E$2:$I$222,5,FALSE)</f>
        <v>#N/A</v>
      </c>
      <c r="BY804" t="e">
        <f>VLOOKUP(BX804,[1]Sheet2!$E$2:$I$222,3,FALSE)</f>
        <v>#N/A</v>
      </c>
      <c r="BZ804" t="e">
        <f>VLOOKUP(BX804,[1]Sheet2!$E$2:$I$222,4,FALSE)</f>
        <v>#N/A</v>
      </c>
      <c r="CA804" t="e">
        <f>VLOOKUP(BX804,[1]Sheet2!$E$2:$I$222,5,FALSE)</f>
        <v>#N/A</v>
      </c>
      <c r="CF804" t="e">
        <f>VLOOKUP(CE804,[1]Sheet2!$E$2:$I$222,3,FALSE)</f>
        <v>#N/A</v>
      </c>
      <c r="CG804" t="e">
        <f>VLOOKUP(CE804,[1]Sheet2!$E$2:$I$222,4,FALSE)</f>
        <v>#N/A</v>
      </c>
      <c r="CH804" t="e">
        <f>VLOOKUP(CE804,[1]Sheet2!$E$2:$I$222,5,FALSE)</f>
        <v>#N/A</v>
      </c>
      <c r="CM804" t="e">
        <f>VLOOKUP(CL804,[1]Sheet2!$E$2:$I$222,3,FALSE)</f>
        <v>#N/A</v>
      </c>
      <c r="CN804" t="e">
        <f>VLOOKUP(CL804,[1]Sheet2!$E$2:$I$222,4,FALSE)</f>
        <v>#N/A</v>
      </c>
      <c r="CO804" t="e">
        <f>VLOOKUP(CL804,[1]Sheet2!$E$2:$I$222,5,FALSE)</f>
        <v>#N/A</v>
      </c>
    </row>
    <row r="805" spans="1:93" x14ac:dyDescent="0.25">
      <c r="A805">
        <v>850</v>
      </c>
      <c r="C805">
        <v>14032</v>
      </c>
      <c r="D805">
        <v>4032</v>
      </c>
      <c r="E805">
        <v>37.751710000000003</v>
      </c>
      <c r="F805">
        <v>-122.45838999999999</v>
      </c>
      <c r="G805" t="s">
        <v>2318</v>
      </c>
      <c r="H805" t="s">
        <v>2319</v>
      </c>
      <c r="I805" t="s">
        <v>721</v>
      </c>
      <c r="J805" t="s">
        <v>687</v>
      </c>
      <c r="Q805" t="s">
        <v>672</v>
      </c>
      <c r="S805" t="s">
        <v>2220</v>
      </c>
      <c r="X805">
        <f t="shared" si="12"/>
        <v>1</v>
      </c>
      <c r="Y805" t="s">
        <v>55</v>
      </c>
      <c r="Z805" t="s">
        <v>78</v>
      </c>
      <c r="AB805" t="e">
        <f>VLOOKUP($AA805,Sheet2!$E$2:$I$222,3,FALSE)</f>
        <v>#N/A</v>
      </c>
      <c r="AC805" t="e">
        <f>VLOOKUP($AA805,Sheet2!$E$2:$I$222,4,FALSE)</f>
        <v>#N/A</v>
      </c>
      <c r="AD805" t="e">
        <f>VLOOKUP($AA805,Sheet2!$E$2:$I$222,5,FALSE)</f>
        <v>#N/A</v>
      </c>
      <c r="AI805" t="e">
        <f>VLOOKUP(AH805,[1]Sheet2!$E$2:$I$222,3,FALSE)</f>
        <v>#N/A</v>
      </c>
      <c r="AJ805" t="e">
        <f>VLOOKUP(AH805,[1]Sheet2!$E$2:$I$222,4,FALSE)</f>
        <v>#N/A</v>
      </c>
      <c r="AK805" t="e">
        <f>VLOOKUP(AH805,[1]Sheet2!$E$2:$I$222,5,FALSE)</f>
        <v>#N/A</v>
      </c>
      <c r="AP805" t="e">
        <f>VLOOKUP(AO805,[1]Sheet2!$E$2:$I$222,3,FALSE)</f>
        <v>#N/A</v>
      </c>
      <c r="AQ805" t="e">
        <f>VLOOKUP(AO805,[1]Sheet2!$E$2:$I$222,4,FALSE)</f>
        <v>#N/A</v>
      </c>
      <c r="AR805" t="e">
        <f>VLOOKUP(AO805,[1]Sheet2!$E$2:$I$222,5,FALSE)</f>
        <v>#N/A</v>
      </c>
      <c r="AW805" t="e">
        <f>VLOOKUP(AV805,[1]Sheet2!$E$2:$I$222,3,FALSE)</f>
        <v>#N/A</v>
      </c>
      <c r="AX805" t="e">
        <f>VLOOKUP(AV805,[1]Sheet2!$E$2:$I$222,4,FALSE)</f>
        <v>#N/A</v>
      </c>
      <c r="AY805" t="e">
        <f>VLOOKUP(AV805,[1]Sheet2!$E$2:$I$222,5,FALSE)</f>
        <v>#N/A</v>
      </c>
      <c r="BD805" t="e">
        <f>VLOOKUP(BC805,[1]Sheet2!$E$2:$I$222,3,FALSE)</f>
        <v>#N/A</v>
      </c>
      <c r="BE805" t="e">
        <f>VLOOKUP(BC805,[1]Sheet2!$E$2:$I$222,4,FALSE)</f>
        <v>#N/A</v>
      </c>
      <c r="BF805" t="e">
        <f>VLOOKUP(BC805,[1]Sheet2!$E$2:$I$222,5,FALSE)</f>
        <v>#N/A</v>
      </c>
      <c r="BK805" t="e">
        <f>VLOOKUP(BJ805,[1]Sheet2!$E$2:$I$222,3,FALSE)</f>
        <v>#N/A</v>
      </c>
      <c r="BL805" t="e">
        <f>VLOOKUP(BJ805,[1]Sheet2!$E$2:$I$222,4,FALSE)</f>
        <v>#N/A</v>
      </c>
      <c r="BM805" t="e">
        <f>VLOOKUP(BJ805,[1]Sheet2!$E$2:$I$222,5,FALSE)</f>
        <v>#N/A</v>
      </c>
      <c r="BR805" t="e">
        <f>VLOOKUP(BQ805,[1]Sheet2!$E$2:$I$222,3,FALSE)</f>
        <v>#N/A</v>
      </c>
      <c r="BS805" t="e">
        <f>VLOOKUP(BQ805,[1]Sheet2!$E$2:$I$222,4,FALSE)</f>
        <v>#N/A</v>
      </c>
      <c r="BT805" t="e">
        <f>VLOOKUP(BQ805,[1]Sheet2!$E$2:$I$222,5,FALSE)</f>
        <v>#N/A</v>
      </c>
      <c r="BY805" t="e">
        <f>VLOOKUP(BX805,[1]Sheet2!$E$2:$I$222,3,FALSE)</f>
        <v>#N/A</v>
      </c>
      <c r="BZ805" t="e">
        <f>VLOOKUP(BX805,[1]Sheet2!$E$2:$I$222,4,FALSE)</f>
        <v>#N/A</v>
      </c>
      <c r="CA805" t="e">
        <f>VLOOKUP(BX805,[1]Sheet2!$E$2:$I$222,5,FALSE)</f>
        <v>#N/A</v>
      </c>
      <c r="CF805" t="e">
        <f>VLOOKUP(CE805,[1]Sheet2!$E$2:$I$222,3,FALSE)</f>
        <v>#N/A</v>
      </c>
      <c r="CG805" t="e">
        <f>VLOOKUP(CE805,[1]Sheet2!$E$2:$I$222,4,FALSE)</f>
        <v>#N/A</v>
      </c>
      <c r="CH805" t="e">
        <f>VLOOKUP(CE805,[1]Sheet2!$E$2:$I$222,5,FALSE)</f>
        <v>#N/A</v>
      </c>
      <c r="CM805" t="e">
        <f>VLOOKUP(CL805,[1]Sheet2!$E$2:$I$222,3,FALSE)</f>
        <v>#N/A</v>
      </c>
      <c r="CN805" t="e">
        <f>VLOOKUP(CL805,[1]Sheet2!$E$2:$I$222,4,FALSE)</f>
        <v>#N/A</v>
      </c>
      <c r="CO805" t="e">
        <f>VLOOKUP(CL805,[1]Sheet2!$E$2:$I$222,5,FALSE)</f>
        <v>#N/A</v>
      </c>
    </row>
    <row r="806" spans="1:93" x14ac:dyDescent="0.25">
      <c r="A806">
        <v>851</v>
      </c>
      <c r="C806">
        <v>14033</v>
      </c>
      <c r="D806">
        <v>4033</v>
      </c>
      <c r="E806">
        <v>37.753070000000001</v>
      </c>
      <c r="F806">
        <v>-122.45583000000001</v>
      </c>
      <c r="G806" t="s">
        <v>2320</v>
      </c>
      <c r="H806" t="s">
        <v>2321</v>
      </c>
      <c r="I806" t="s">
        <v>890</v>
      </c>
      <c r="J806" t="s">
        <v>728</v>
      </c>
      <c r="Q806" t="s">
        <v>672</v>
      </c>
      <c r="S806" t="s">
        <v>2220</v>
      </c>
      <c r="T806" t="s">
        <v>2322</v>
      </c>
      <c r="X806">
        <f t="shared" si="12"/>
        <v>1</v>
      </c>
      <c r="Y806" t="s">
        <v>55</v>
      </c>
      <c r="Z806" t="s">
        <v>78</v>
      </c>
      <c r="AB806" t="e">
        <f>VLOOKUP($AA806,Sheet2!$E$2:$I$222,3,FALSE)</f>
        <v>#N/A</v>
      </c>
      <c r="AC806" t="e">
        <f>VLOOKUP($AA806,Sheet2!$E$2:$I$222,4,FALSE)</f>
        <v>#N/A</v>
      </c>
      <c r="AD806" t="e">
        <f>VLOOKUP($AA806,Sheet2!$E$2:$I$222,5,FALSE)</f>
        <v>#N/A</v>
      </c>
      <c r="AI806" t="e">
        <f>VLOOKUP(AH806,[1]Sheet2!$E$2:$I$222,3,FALSE)</f>
        <v>#N/A</v>
      </c>
      <c r="AJ806" t="e">
        <f>VLOOKUP(AH806,[1]Sheet2!$E$2:$I$222,4,FALSE)</f>
        <v>#N/A</v>
      </c>
      <c r="AK806" t="e">
        <f>VLOOKUP(AH806,[1]Sheet2!$E$2:$I$222,5,FALSE)</f>
        <v>#N/A</v>
      </c>
      <c r="AP806" t="e">
        <f>VLOOKUP(AO806,[1]Sheet2!$E$2:$I$222,3,FALSE)</f>
        <v>#N/A</v>
      </c>
      <c r="AQ806" t="e">
        <f>VLOOKUP(AO806,[1]Sheet2!$E$2:$I$222,4,FALSE)</f>
        <v>#N/A</v>
      </c>
      <c r="AR806" t="e">
        <f>VLOOKUP(AO806,[1]Sheet2!$E$2:$I$222,5,FALSE)</f>
        <v>#N/A</v>
      </c>
      <c r="AW806" t="e">
        <f>VLOOKUP(AV806,[1]Sheet2!$E$2:$I$222,3,FALSE)</f>
        <v>#N/A</v>
      </c>
      <c r="AX806" t="e">
        <f>VLOOKUP(AV806,[1]Sheet2!$E$2:$I$222,4,FALSE)</f>
        <v>#N/A</v>
      </c>
      <c r="AY806" t="e">
        <f>VLOOKUP(AV806,[1]Sheet2!$E$2:$I$222,5,FALSE)</f>
        <v>#N/A</v>
      </c>
      <c r="BD806" t="e">
        <f>VLOOKUP(BC806,[1]Sheet2!$E$2:$I$222,3,FALSE)</f>
        <v>#N/A</v>
      </c>
      <c r="BE806" t="e">
        <f>VLOOKUP(BC806,[1]Sheet2!$E$2:$I$222,4,FALSE)</f>
        <v>#N/A</v>
      </c>
      <c r="BF806" t="e">
        <f>VLOOKUP(BC806,[1]Sheet2!$E$2:$I$222,5,FALSE)</f>
        <v>#N/A</v>
      </c>
      <c r="BK806" t="e">
        <f>VLOOKUP(BJ806,[1]Sheet2!$E$2:$I$222,3,FALSE)</f>
        <v>#N/A</v>
      </c>
      <c r="BL806" t="e">
        <f>VLOOKUP(BJ806,[1]Sheet2!$E$2:$I$222,4,FALSE)</f>
        <v>#N/A</v>
      </c>
      <c r="BM806" t="e">
        <f>VLOOKUP(BJ806,[1]Sheet2!$E$2:$I$222,5,FALSE)</f>
        <v>#N/A</v>
      </c>
      <c r="BR806" t="e">
        <f>VLOOKUP(BQ806,[1]Sheet2!$E$2:$I$222,3,FALSE)</f>
        <v>#N/A</v>
      </c>
      <c r="BS806" t="e">
        <f>VLOOKUP(BQ806,[1]Sheet2!$E$2:$I$222,4,FALSE)</f>
        <v>#N/A</v>
      </c>
      <c r="BT806" t="e">
        <f>VLOOKUP(BQ806,[1]Sheet2!$E$2:$I$222,5,FALSE)</f>
        <v>#N/A</v>
      </c>
      <c r="BY806" t="e">
        <f>VLOOKUP(BX806,[1]Sheet2!$E$2:$I$222,3,FALSE)</f>
        <v>#N/A</v>
      </c>
      <c r="BZ806" t="e">
        <f>VLOOKUP(BX806,[1]Sheet2!$E$2:$I$222,4,FALSE)</f>
        <v>#N/A</v>
      </c>
      <c r="CA806" t="e">
        <f>VLOOKUP(BX806,[1]Sheet2!$E$2:$I$222,5,FALSE)</f>
        <v>#N/A</v>
      </c>
      <c r="CF806" t="e">
        <f>VLOOKUP(CE806,[1]Sheet2!$E$2:$I$222,3,FALSE)</f>
        <v>#N/A</v>
      </c>
      <c r="CG806" t="e">
        <f>VLOOKUP(CE806,[1]Sheet2!$E$2:$I$222,4,FALSE)</f>
        <v>#N/A</v>
      </c>
      <c r="CH806" t="e">
        <f>VLOOKUP(CE806,[1]Sheet2!$E$2:$I$222,5,FALSE)</f>
        <v>#N/A</v>
      </c>
      <c r="CM806" t="e">
        <f>VLOOKUP(CL806,[1]Sheet2!$E$2:$I$222,3,FALSE)</f>
        <v>#N/A</v>
      </c>
      <c r="CN806" t="e">
        <f>VLOOKUP(CL806,[1]Sheet2!$E$2:$I$222,4,FALSE)</f>
        <v>#N/A</v>
      </c>
      <c r="CO806" t="e">
        <f>VLOOKUP(CL806,[1]Sheet2!$E$2:$I$222,5,FALSE)</f>
        <v>#N/A</v>
      </c>
    </row>
    <row r="807" spans="1:93" x14ac:dyDescent="0.25">
      <c r="A807">
        <v>852</v>
      </c>
      <c r="C807">
        <v>14035</v>
      </c>
      <c r="D807">
        <v>4035</v>
      </c>
      <c r="E807">
        <v>37.751690000000004</v>
      </c>
      <c r="F807">
        <v>-122.45608</v>
      </c>
      <c r="G807" t="s">
        <v>2323</v>
      </c>
      <c r="H807" t="s">
        <v>2324</v>
      </c>
      <c r="I807" t="s">
        <v>668</v>
      </c>
      <c r="J807" t="s">
        <v>687</v>
      </c>
      <c r="Q807" t="s">
        <v>672</v>
      </c>
      <c r="S807" t="s">
        <v>2220</v>
      </c>
      <c r="X807">
        <f t="shared" si="12"/>
        <v>1</v>
      </c>
      <c r="Y807" t="s">
        <v>55</v>
      </c>
      <c r="Z807" t="s">
        <v>78</v>
      </c>
      <c r="AB807" t="e">
        <f>VLOOKUP($AA807,Sheet2!$E$2:$I$222,3,FALSE)</f>
        <v>#N/A</v>
      </c>
      <c r="AC807" t="e">
        <f>VLOOKUP($AA807,Sheet2!$E$2:$I$222,4,FALSE)</f>
        <v>#N/A</v>
      </c>
      <c r="AD807" t="e">
        <f>VLOOKUP($AA807,Sheet2!$E$2:$I$222,5,FALSE)</f>
        <v>#N/A</v>
      </c>
      <c r="AI807" t="e">
        <f>VLOOKUP(AH807,[1]Sheet2!$E$2:$I$222,3,FALSE)</f>
        <v>#N/A</v>
      </c>
      <c r="AJ807" t="e">
        <f>VLOOKUP(AH807,[1]Sheet2!$E$2:$I$222,4,FALSE)</f>
        <v>#N/A</v>
      </c>
      <c r="AK807" t="e">
        <f>VLOOKUP(AH807,[1]Sheet2!$E$2:$I$222,5,FALSE)</f>
        <v>#N/A</v>
      </c>
      <c r="AP807" t="e">
        <f>VLOOKUP(AO807,[1]Sheet2!$E$2:$I$222,3,FALSE)</f>
        <v>#N/A</v>
      </c>
      <c r="AQ807" t="e">
        <f>VLOOKUP(AO807,[1]Sheet2!$E$2:$I$222,4,FALSE)</f>
        <v>#N/A</v>
      </c>
      <c r="AR807" t="e">
        <f>VLOOKUP(AO807,[1]Sheet2!$E$2:$I$222,5,FALSE)</f>
        <v>#N/A</v>
      </c>
      <c r="AW807" t="e">
        <f>VLOOKUP(AV807,[1]Sheet2!$E$2:$I$222,3,FALSE)</f>
        <v>#N/A</v>
      </c>
      <c r="AX807" t="e">
        <f>VLOOKUP(AV807,[1]Sheet2!$E$2:$I$222,4,FALSE)</f>
        <v>#N/A</v>
      </c>
      <c r="AY807" t="e">
        <f>VLOOKUP(AV807,[1]Sheet2!$E$2:$I$222,5,FALSE)</f>
        <v>#N/A</v>
      </c>
      <c r="BD807" t="e">
        <f>VLOOKUP(BC807,[1]Sheet2!$E$2:$I$222,3,FALSE)</f>
        <v>#N/A</v>
      </c>
      <c r="BE807" t="e">
        <f>VLOOKUP(BC807,[1]Sheet2!$E$2:$I$222,4,FALSE)</f>
        <v>#N/A</v>
      </c>
      <c r="BF807" t="e">
        <f>VLOOKUP(BC807,[1]Sheet2!$E$2:$I$222,5,FALSE)</f>
        <v>#N/A</v>
      </c>
      <c r="BK807" t="e">
        <f>VLOOKUP(BJ807,[1]Sheet2!$E$2:$I$222,3,FALSE)</f>
        <v>#N/A</v>
      </c>
      <c r="BL807" t="e">
        <f>VLOOKUP(BJ807,[1]Sheet2!$E$2:$I$222,4,FALSE)</f>
        <v>#N/A</v>
      </c>
      <c r="BM807" t="e">
        <f>VLOOKUP(BJ807,[1]Sheet2!$E$2:$I$222,5,FALSE)</f>
        <v>#N/A</v>
      </c>
      <c r="BR807" t="e">
        <f>VLOOKUP(BQ807,[1]Sheet2!$E$2:$I$222,3,FALSE)</f>
        <v>#N/A</v>
      </c>
      <c r="BS807" t="e">
        <f>VLOOKUP(BQ807,[1]Sheet2!$E$2:$I$222,4,FALSE)</f>
        <v>#N/A</v>
      </c>
      <c r="BT807" t="e">
        <f>VLOOKUP(BQ807,[1]Sheet2!$E$2:$I$222,5,FALSE)</f>
        <v>#N/A</v>
      </c>
      <c r="BY807" t="e">
        <f>VLOOKUP(BX807,[1]Sheet2!$E$2:$I$222,3,FALSE)</f>
        <v>#N/A</v>
      </c>
      <c r="BZ807" t="e">
        <f>VLOOKUP(BX807,[1]Sheet2!$E$2:$I$222,4,FALSE)</f>
        <v>#N/A</v>
      </c>
      <c r="CA807" t="e">
        <f>VLOOKUP(BX807,[1]Sheet2!$E$2:$I$222,5,FALSE)</f>
        <v>#N/A</v>
      </c>
      <c r="CF807" t="e">
        <f>VLOOKUP(CE807,[1]Sheet2!$E$2:$I$222,3,FALSE)</f>
        <v>#N/A</v>
      </c>
      <c r="CG807" t="e">
        <f>VLOOKUP(CE807,[1]Sheet2!$E$2:$I$222,4,FALSE)</f>
        <v>#N/A</v>
      </c>
      <c r="CH807" t="e">
        <f>VLOOKUP(CE807,[1]Sheet2!$E$2:$I$222,5,FALSE)</f>
        <v>#N/A</v>
      </c>
      <c r="CM807" t="e">
        <f>VLOOKUP(CL807,[1]Sheet2!$E$2:$I$222,3,FALSE)</f>
        <v>#N/A</v>
      </c>
      <c r="CN807" t="e">
        <f>VLOOKUP(CL807,[1]Sheet2!$E$2:$I$222,4,FALSE)</f>
        <v>#N/A</v>
      </c>
      <c r="CO807" t="e">
        <f>VLOOKUP(CL807,[1]Sheet2!$E$2:$I$222,5,FALSE)</f>
        <v>#N/A</v>
      </c>
    </row>
    <row r="808" spans="1:93" x14ac:dyDescent="0.25">
      <c r="A808">
        <v>853</v>
      </c>
      <c r="C808">
        <v>14037</v>
      </c>
      <c r="D808">
        <v>4037</v>
      </c>
      <c r="E808">
        <v>37.753660000000004</v>
      </c>
      <c r="F808">
        <v>-122.4555</v>
      </c>
      <c r="G808" t="s">
        <v>2325</v>
      </c>
      <c r="H808" t="s">
        <v>2326</v>
      </c>
      <c r="I808" t="s">
        <v>677</v>
      </c>
      <c r="J808" t="s">
        <v>728</v>
      </c>
      <c r="Q808" t="s">
        <v>672</v>
      </c>
      <c r="S808" t="s">
        <v>2220</v>
      </c>
      <c r="T808" t="s">
        <v>2322</v>
      </c>
      <c r="X808">
        <f t="shared" si="12"/>
        <v>1</v>
      </c>
      <c r="Y808" t="s">
        <v>55</v>
      </c>
      <c r="Z808" t="s">
        <v>78</v>
      </c>
      <c r="AB808" t="e">
        <f>VLOOKUP($AA808,Sheet2!$E$2:$I$222,3,FALSE)</f>
        <v>#N/A</v>
      </c>
      <c r="AC808" t="e">
        <f>VLOOKUP($AA808,Sheet2!$E$2:$I$222,4,FALSE)</f>
        <v>#N/A</v>
      </c>
      <c r="AD808" t="e">
        <f>VLOOKUP($AA808,Sheet2!$E$2:$I$222,5,FALSE)</f>
        <v>#N/A</v>
      </c>
      <c r="AI808" t="e">
        <f>VLOOKUP(AH808,[1]Sheet2!$E$2:$I$222,3,FALSE)</f>
        <v>#N/A</v>
      </c>
      <c r="AJ808" t="e">
        <f>VLOOKUP(AH808,[1]Sheet2!$E$2:$I$222,4,FALSE)</f>
        <v>#N/A</v>
      </c>
      <c r="AK808" t="e">
        <f>VLOOKUP(AH808,[1]Sheet2!$E$2:$I$222,5,FALSE)</f>
        <v>#N/A</v>
      </c>
      <c r="AP808" t="e">
        <f>VLOOKUP(AO808,[1]Sheet2!$E$2:$I$222,3,FALSE)</f>
        <v>#N/A</v>
      </c>
      <c r="AQ808" t="e">
        <f>VLOOKUP(AO808,[1]Sheet2!$E$2:$I$222,4,FALSE)</f>
        <v>#N/A</v>
      </c>
      <c r="AR808" t="e">
        <f>VLOOKUP(AO808,[1]Sheet2!$E$2:$I$222,5,FALSE)</f>
        <v>#N/A</v>
      </c>
      <c r="AW808" t="e">
        <f>VLOOKUP(AV808,[1]Sheet2!$E$2:$I$222,3,FALSE)</f>
        <v>#N/A</v>
      </c>
      <c r="AX808" t="e">
        <f>VLOOKUP(AV808,[1]Sheet2!$E$2:$I$222,4,FALSE)</f>
        <v>#N/A</v>
      </c>
      <c r="AY808" t="e">
        <f>VLOOKUP(AV808,[1]Sheet2!$E$2:$I$222,5,FALSE)</f>
        <v>#N/A</v>
      </c>
      <c r="BD808" t="e">
        <f>VLOOKUP(BC808,[1]Sheet2!$E$2:$I$222,3,FALSE)</f>
        <v>#N/A</v>
      </c>
      <c r="BE808" t="e">
        <f>VLOOKUP(BC808,[1]Sheet2!$E$2:$I$222,4,FALSE)</f>
        <v>#N/A</v>
      </c>
      <c r="BF808" t="e">
        <f>VLOOKUP(BC808,[1]Sheet2!$E$2:$I$222,5,FALSE)</f>
        <v>#N/A</v>
      </c>
      <c r="BK808" t="e">
        <f>VLOOKUP(BJ808,[1]Sheet2!$E$2:$I$222,3,FALSE)</f>
        <v>#N/A</v>
      </c>
      <c r="BL808" t="e">
        <f>VLOOKUP(BJ808,[1]Sheet2!$E$2:$I$222,4,FALSE)</f>
        <v>#N/A</v>
      </c>
      <c r="BM808" t="e">
        <f>VLOOKUP(BJ808,[1]Sheet2!$E$2:$I$222,5,FALSE)</f>
        <v>#N/A</v>
      </c>
      <c r="BR808" t="e">
        <f>VLOOKUP(BQ808,[1]Sheet2!$E$2:$I$222,3,FALSE)</f>
        <v>#N/A</v>
      </c>
      <c r="BS808" t="e">
        <f>VLOOKUP(BQ808,[1]Sheet2!$E$2:$I$222,4,FALSE)</f>
        <v>#N/A</v>
      </c>
      <c r="BT808" t="e">
        <f>VLOOKUP(BQ808,[1]Sheet2!$E$2:$I$222,5,FALSE)</f>
        <v>#N/A</v>
      </c>
      <c r="BY808" t="e">
        <f>VLOOKUP(BX808,[1]Sheet2!$E$2:$I$222,3,FALSE)</f>
        <v>#N/A</v>
      </c>
      <c r="BZ808" t="e">
        <f>VLOOKUP(BX808,[1]Sheet2!$E$2:$I$222,4,FALSE)</f>
        <v>#N/A</v>
      </c>
      <c r="CA808" t="e">
        <f>VLOOKUP(BX808,[1]Sheet2!$E$2:$I$222,5,FALSE)</f>
        <v>#N/A</v>
      </c>
      <c r="CF808" t="e">
        <f>VLOOKUP(CE808,[1]Sheet2!$E$2:$I$222,3,FALSE)</f>
        <v>#N/A</v>
      </c>
      <c r="CG808" t="e">
        <f>VLOOKUP(CE808,[1]Sheet2!$E$2:$I$222,4,FALSE)</f>
        <v>#N/A</v>
      </c>
      <c r="CH808" t="e">
        <f>VLOOKUP(CE808,[1]Sheet2!$E$2:$I$222,5,FALSE)</f>
        <v>#N/A</v>
      </c>
      <c r="CM808" t="e">
        <f>VLOOKUP(CL808,[1]Sheet2!$E$2:$I$222,3,FALSE)</f>
        <v>#N/A</v>
      </c>
      <c r="CN808" t="e">
        <f>VLOOKUP(CL808,[1]Sheet2!$E$2:$I$222,4,FALSE)</f>
        <v>#N/A</v>
      </c>
      <c r="CO808" t="e">
        <f>VLOOKUP(CL808,[1]Sheet2!$E$2:$I$222,5,FALSE)</f>
        <v>#N/A</v>
      </c>
    </row>
    <row r="809" spans="1:93" x14ac:dyDescent="0.25">
      <c r="A809">
        <v>854</v>
      </c>
      <c r="C809">
        <v>14039</v>
      </c>
      <c r="D809">
        <v>4039</v>
      </c>
      <c r="E809">
        <v>37.783090000000001</v>
      </c>
      <c r="F809">
        <v>-122.45981999999999</v>
      </c>
      <c r="G809" t="s">
        <v>2327</v>
      </c>
      <c r="H809" t="s">
        <v>2328</v>
      </c>
      <c r="I809" t="s">
        <v>721</v>
      </c>
      <c r="J809" t="s">
        <v>669</v>
      </c>
      <c r="K809" t="s">
        <v>844</v>
      </c>
      <c r="Q809" t="s">
        <v>672</v>
      </c>
      <c r="S809" t="s">
        <v>2329</v>
      </c>
      <c r="X809">
        <f t="shared" si="12"/>
        <v>1</v>
      </c>
      <c r="Y809" t="s">
        <v>49</v>
      </c>
      <c r="Z809" t="s">
        <v>77</v>
      </c>
      <c r="AA809" t="s">
        <v>126</v>
      </c>
      <c r="AB809" t="str">
        <f>VLOOKUP($AA809,Sheet2!$E$2:$I$222,3,FALSE)</f>
        <v>To Downtown</v>
      </c>
      <c r="AC809" t="str">
        <f>VLOOKUP($AA809,Sheet2!$E$2:$I$222,4,FALSE)</f>
        <v>Mission &amp; Main</v>
      </c>
      <c r="AD809" t="str">
        <f>VLOOKUP($AA809,Sheet2!$E$2:$I$222,5,FALSE)</f>
        <v>Daily ~ 6:30am-7pm</v>
      </c>
      <c r="AI809" t="e">
        <f>VLOOKUP(AH809,[1]Sheet2!$E$2:$I$222,3,FALSE)</f>
        <v>#N/A</v>
      </c>
      <c r="AJ809" t="e">
        <f>VLOOKUP(AH809,[1]Sheet2!$E$2:$I$222,4,FALSE)</f>
        <v>#N/A</v>
      </c>
      <c r="AK809" t="e">
        <f>VLOOKUP(AH809,[1]Sheet2!$E$2:$I$222,5,FALSE)</f>
        <v>#N/A</v>
      </c>
      <c r="AP809" t="e">
        <f>VLOOKUP(AO809,[1]Sheet2!$E$2:$I$222,3,FALSE)</f>
        <v>#N/A</v>
      </c>
      <c r="AQ809" t="e">
        <f>VLOOKUP(AO809,[1]Sheet2!$E$2:$I$222,4,FALSE)</f>
        <v>#N/A</v>
      </c>
      <c r="AR809" t="e">
        <f>VLOOKUP(AO809,[1]Sheet2!$E$2:$I$222,5,FALSE)</f>
        <v>#N/A</v>
      </c>
      <c r="AW809" t="e">
        <f>VLOOKUP(AV809,[1]Sheet2!$E$2:$I$222,3,FALSE)</f>
        <v>#N/A</v>
      </c>
      <c r="AX809" t="e">
        <f>VLOOKUP(AV809,[1]Sheet2!$E$2:$I$222,4,FALSE)</f>
        <v>#N/A</v>
      </c>
      <c r="AY809" t="e">
        <f>VLOOKUP(AV809,[1]Sheet2!$E$2:$I$222,5,FALSE)</f>
        <v>#N/A</v>
      </c>
      <c r="BD809" t="e">
        <f>VLOOKUP(BC809,[1]Sheet2!$E$2:$I$222,3,FALSE)</f>
        <v>#N/A</v>
      </c>
      <c r="BE809" t="e">
        <f>VLOOKUP(BC809,[1]Sheet2!$E$2:$I$222,4,FALSE)</f>
        <v>#N/A</v>
      </c>
      <c r="BF809" t="e">
        <f>VLOOKUP(BC809,[1]Sheet2!$E$2:$I$222,5,FALSE)</f>
        <v>#N/A</v>
      </c>
      <c r="BK809" t="e">
        <f>VLOOKUP(BJ809,[1]Sheet2!$E$2:$I$222,3,FALSE)</f>
        <v>#N/A</v>
      </c>
      <c r="BL809" t="e">
        <f>VLOOKUP(BJ809,[1]Sheet2!$E$2:$I$222,4,FALSE)</f>
        <v>#N/A</v>
      </c>
      <c r="BM809" t="e">
        <f>VLOOKUP(BJ809,[1]Sheet2!$E$2:$I$222,5,FALSE)</f>
        <v>#N/A</v>
      </c>
      <c r="BR809" t="e">
        <f>VLOOKUP(BQ809,[1]Sheet2!$E$2:$I$222,3,FALSE)</f>
        <v>#N/A</v>
      </c>
      <c r="BS809" t="e">
        <f>VLOOKUP(BQ809,[1]Sheet2!$E$2:$I$222,4,FALSE)</f>
        <v>#N/A</v>
      </c>
      <c r="BT809" t="e">
        <f>VLOOKUP(BQ809,[1]Sheet2!$E$2:$I$222,5,FALSE)</f>
        <v>#N/A</v>
      </c>
      <c r="BY809" t="e">
        <f>VLOOKUP(BX809,[1]Sheet2!$E$2:$I$222,3,FALSE)</f>
        <v>#N/A</v>
      </c>
      <c r="BZ809" t="e">
        <f>VLOOKUP(BX809,[1]Sheet2!$E$2:$I$222,4,FALSE)</f>
        <v>#N/A</v>
      </c>
      <c r="CA809" t="e">
        <f>VLOOKUP(BX809,[1]Sheet2!$E$2:$I$222,5,FALSE)</f>
        <v>#N/A</v>
      </c>
      <c r="CF809" t="e">
        <f>VLOOKUP(CE809,[1]Sheet2!$E$2:$I$222,3,FALSE)</f>
        <v>#N/A</v>
      </c>
      <c r="CG809" t="e">
        <f>VLOOKUP(CE809,[1]Sheet2!$E$2:$I$222,4,FALSE)</f>
        <v>#N/A</v>
      </c>
      <c r="CH809" t="e">
        <f>VLOOKUP(CE809,[1]Sheet2!$E$2:$I$222,5,FALSE)</f>
        <v>#N/A</v>
      </c>
      <c r="CM809" t="e">
        <f>VLOOKUP(CL809,[1]Sheet2!$E$2:$I$222,3,FALSE)</f>
        <v>#N/A</v>
      </c>
      <c r="CN809" t="e">
        <f>VLOOKUP(CL809,[1]Sheet2!$E$2:$I$222,4,FALSE)</f>
        <v>#N/A</v>
      </c>
      <c r="CO809" t="e">
        <f>VLOOKUP(CL809,[1]Sheet2!$E$2:$I$222,5,FALSE)</f>
        <v>#N/A</v>
      </c>
    </row>
    <row r="810" spans="1:93" x14ac:dyDescent="0.25">
      <c r="A810">
        <v>855</v>
      </c>
      <c r="C810">
        <v>14040</v>
      </c>
      <c r="D810">
        <v>4040</v>
      </c>
      <c r="E810">
        <v>37.783090000000001</v>
      </c>
      <c r="F810">
        <v>-122.46257</v>
      </c>
      <c r="G810" t="s">
        <v>2330</v>
      </c>
      <c r="H810" t="s">
        <v>2331</v>
      </c>
      <c r="I810" t="s">
        <v>762</v>
      </c>
      <c r="J810" t="s">
        <v>669</v>
      </c>
      <c r="K810" t="s">
        <v>1081</v>
      </c>
      <c r="Q810" t="s">
        <v>672</v>
      </c>
      <c r="S810" t="s">
        <v>2332</v>
      </c>
      <c r="X810">
        <f t="shared" si="12"/>
        <v>1</v>
      </c>
      <c r="Y810" t="s">
        <v>49</v>
      </c>
      <c r="Z810" t="s">
        <v>80</v>
      </c>
      <c r="AA810" t="s">
        <v>125</v>
      </c>
      <c r="AB810" t="str">
        <f>VLOOKUP($AA810,Sheet2!$E$2:$I$222,3,FALSE)</f>
        <v xml:space="preserve">To Richmond District </v>
      </c>
      <c r="AC810" t="str">
        <f>VLOOKUP($AA810,Sheet2!$E$2:$I$222,4,FALSE)</f>
        <v>Park Presidio &amp; Geary</v>
      </c>
      <c r="AD810" t="str">
        <f>VLOOKUP($AA810,Sheet2!$E$2:$I$222,5,FALSE)</f>
        <v>Daily ~ 6:30am-7pm</v>
      </c>
      <c r="AI810" t="e">
        <f>VLOOKUP(AH810,[1]Sheet2!$E$2:$I$222,3,FALSE)</f>
        <v>#N/A</v>
      </c>
      <c r="AJ810" t="e">
        <f>VLOOKUP(AH810,[1]Sheet2!$E$2:$I$222,4,FALSE)</f>
        <v>#N/A</v>
      </c>
      <c r="AK810" t="e">
        <f>VLOOKUP(AH810,[1]Sheet2!$E$2:$I$222,5,FALSE)</f>
        <v>#N/A</v>
      </c>
      <c r="AP810" t="e">
        <f>VLOOKUP(AO810,[1]Sheet2!$E$2:$I$222,3,FALSE)</f>
        <v>#N/A</v>
      </c>
      <c r="AQ810" t="e">
        <f>VLOOKUP(AO810,[1]Sheet2!$E$2:$I$222,4,FALSE)</f>
        <v>#N/A</v>
      </c>
      <c r="AR810" t="e">
        <f>VLOOKUP(AO810,[1]Sheet2!$E$2:$I$222,5,FALSE)</f>
        <v>#N/A</v>
      </c>
      <c r="AW810" t="e">
        <f>VLOOKUP(AV810,[1]Sheet2!$E$2:$I$222,3,FALSE)</f>
        <v>#N/A</v>
      </c>
      <c r="AX810" t="e">
        <f>VLOOKUP(AV810,[1]Sheet2!$E$2:$I$222,4,FALSE)</f>
        <v>#N/A</v>
      </c>
      <c r="AY810" t="e">
        <f>VLOOKUP(AV810,[1]Sheet2!$E$2:$I$222,5,FALSE)</f>
        <v>#N/A</v>
      </c>
      <c r="BD810" t="e">
        <f>VLOOKUP(BC810,[1]Sheet2!$E$2:$I$222,3,FALSE)</f>
        <v>#N/A</v>
      </c>
      <c r="BE810" t="e">
        <f>VLOOKUP(BC810,[1]Sheet2!$E$2:$I$222,4,FALSE)</f>
        <v>#N/A</v>
      </c>
      <c r="BF810" t="e">
        <f>VLOOKUP(BC810,[1]Sheet2!$E$2:$I$222,5,FALSE)</f>
        <v>#N/A</v>
      </c>
      <c r="BK810" t="e">
        <f>VLOOKUP(BJ810,[1]Sheet2!$E$2:$I$222,3,FALSE)</f>
        <v>#N/A</v>
      </c>
      <c r="BL810" t="e">
        <f>VLOOKUP(BJ810,[1]Sheet2!$E$2:$I$222,4,FALSE)</f>
        <v>#N/A</v>
      </c>
      <c r="BM810" t="e">
        <f>VLOOKUP(BJ810,[1]Sheet2!$E$2:$I$222,5,FALSE)</f>
        <v>#N/A</v>
      </c>
      <c r="BR810" t="e">
        <f>VLOOKUP(BQ810,[1]Sheet2!$E$2:$I$222,3,FALSE)</f>
        <v>#N/A</v>
      </c>
      <c r="BS810" t="e">
        <f>VLOOKUP(BQ810,[1]Sheet2!$E$2:$I$222,4,FALSE)</f>
        <v>#N/A</v>
      </c>
      <c r="BT810" t="e">
        <f>VLOOKUP(BQ810,[1]Sheet2!$E$2:$I$222,5,FALSE)</f>
        <v>#N/A</v>
      </c>
      <c r="BY810" t="e">
        <f>VLOOKUP(BX810,[1]Sheet2!$E$2:$I$222,3,FALSE)</f>
        <v>#N/A</v>
      </c>
      <c r="BZ810" t="e">
        <f>VLOOKUP(BX810,[1]Sheet2!$E$2:$I$222,4,FALSE)</f>
        <v>#N/A</v>
      </c>
      <c r="CA810" t="e">
        <f>VLOOKUP(BX810,[1]Sheet2!$E$2:$I$222,5,FALSE)</f>
        <v>#N/A</v>
      </c>
      <c r="CF810" t="e">
        <f>VLOOKUP(CE810,[1]Sheet2!$E$2:$I$222,3,FALSE)</f>
        <v>#N/A</v>
      </c>
      <c r="CG810" t="e">
        <f>VLOOKUP(CE810,[1]Sheet2!$E$2:$I$222,4,FALSE)</f>
        <v>#N/A</v>
      </c>
      <c r="CH810" t="e">
        <f>VLOOKUP(CE810,[1]Sheet2!$E$2:$I$222,5,FALSE)</f>
        <v>#N/A</v>
      </c>
      <c r="CM810" t="e">
        <f>VLOOKUP(CL810,[1]Sheet2!$E$2:$I$222,3,FALSE)</f>
        <v>#N/A</v>
      </c>
      <c r="CN810" t="e">
        <f>VLOOKUP(CL810,[1]Sheet2!$E$2:$I$222,4,FALSE)</f>
        <v>#N/A</v>
      </c>
      <c r="CO810" t="e">
        <f>VLOOKUP(CL810,[1]Sheet2!$E$2:$I$222,5,FALSE)</f>
        <v>#N/A</v>
      </c>
    </row>
    <row r="811" spans="1:93" x14ac:dyDescent="0.25">
      <c r="A811">
        <v>856</v>
      </c>
      <c r="C811">
        <v>14041</v>
      </c>
      <c r="D811">
        <v>4041</v>
      </c>
      <c r="E811">
        <v>37.782989999999998</v>
      </c>
      <c r="F811">
        <v>-122.46195</v>
      </c>
      <c r="G811" t="s">
        <v>2330</v>
      </c>
      <c r="H811" t="s">
        <v>2331</v>
      </c>
      <c r="I811" t="s">
        <v>721</v>
      </c>
      <c r="J811" t="s">
        <v>669</v>
      </c>
      <c r="K811" t="s">
        <v>844</v>
      </c>
      <c r="Q811" t="s">
        <v>672</v>
      </c>
      <c r="S811" t="s">
        <v>2329</v>
      </c>
      <c r="X811">
        <f t="shared" si="12"/>
        <v>1</v>
      </c>
      <c r="Y811" t="s">
        <v>49</v>
      </c>
      <c r="Z811" t="s">
        <v>77</v>
      </c>
      <c r="AA811" t="s">
        <v>126</v>
      </c>
      <c r="AB811" t="str">
        <f>VLOOKUP($AA811,Sheet2!$E$2:$I$222,3,FALSE)</f>
        <v>To Downtown</v>
      </c>
      <c r="AC811" t="str">
        <f>VLOOKUP($AA811,Sheet2!$E$2:$I$222,4,FALSE)</f>
        <v>Mission &amp; Main</v>
      </c>
      <c r="AD811" t="str">
        <f>VLOOKUP($AA811,Sheet2!$E$2:$I$222,5,FALSE)</f>
        <v>Daily ~ 6:30am-7pm</v>
      </c>
      <c r="AI811" t="e">
        <f>VLOOKUP(AH811,[1]Sheet2!$E$2:$I$222,3,FALSE)</f>
        <v>#N/A</v>
      </c>
      <c r="AJ811" t="e">
        <f>VLOOKUP(AH811,[1]Sheet2!$E$2:$I$222,4,FALSE)</f>
        <v>#N/A</v>
      </c>
      <c r="AK811" t="e">
        <f>VLOOKUP(AH811,[1]Sheet2!$E$2:$I$222,5,FALSE)</f>
        <v>#N/A</v>
      </c>
      <c r="AP811" t="e">
        <f>VLOOKUP(AO811,[1]Sheet2!$E$2:$I$222,3,FALSE)</f>
        <v>#N/A</v>
      </c>
      <c r="AQ811" t="e">
        <f>VLOOKUP(AO811,[1]Sheet2!$E$2:$I$222,4,FALSE)</f>
        <v>#N/A</v>
      </c>
      <c r="AR811" t="e">
        <f>VLOOKUP(AO811,[1]Sheet2!$E$2:$I$222,5,FALSE)</f>
        <v>#N/A</v>
      </c>
      <c r="AW811" t="e">
        <f>VLOOKUP(AV811,[1]Sheet2!$E$2:$I$222,3,FALSE)</f>
        <v>#N/A</v>
      </c>
      <c r="AX811" t="e">
        <f>VLOOKUP(AV811,[1]Sheet2!$E$2:$I$222,4,FALSE)</f>
        <v>#N/A</v>
      </c>
      <c r="AY811" t="e">
        <f>VLOOKUP(AV811,[1]Sheet2!$E$2:$I$222,5,FALSE)</f>
        <v>#N/A</v>
      </c>
      <c r="BD811" t="e">
        <f>VLOOKUP(BC811,[1]Sheet2!$E$2:$I$222,3,FALSE)</f>
        <v>#N/A</v>
      </c>
      <c r="BE811" t="e">
        <f>VLOOKUP(BC811,[1]Sheet2!$E$2:$I$222,4,FALSE)</f>
        <v>#N/A</v>
      </c>
      <c r="BF811" t="e">
        <f>VLOOKUP(BC811,[1]Sheet2!$E$2:$I$222,5,FALSE)</f>
        <v>#N/A</v>
      </c>
      <c r="BK811" t="e">
        <f>VLOOKUP(BJ811,[1]Sheet2!$E$2:$I$222,3,FALSE)</f>
        <v>#N/A</v>
      </c>
      <c r="BL811" t="e">
        <f>VLOOKUP(BJ811,[1]Sheet2!$E$2:$I$222,4,FALSE)</f>
        <v>#N/A</v>
      </c>
      <c r="BM811" t="e">
        <f>VLOOKUP(BJ811,[1]Sheet2!$E$2:$I$222,5,FALSE)</f>
        <v>#N/A</v>
      </c>
      <c r="BR811" t="e">
        <f>VLOOKUP(BQ811,[1]Sheet2!$E$2:$I$222,3,FALSE)</f>
        <v>#N/A</v>
      </c>
      <c r="BS811" t="e">
        <f>VLOOKUP(BQ811,[1]Sheet2!$E$2:$I$222,4,FALSE)</f>
        <v>#N/A</v>
      </c>
      <c r="BT811" t="e">
        <f>VLOOKUP(BQ811,[1]Sheet2!$E$2:$I$222,5,FALSE)</f>
        <v>#N/A</v>
      </c>
      <c r="BY811" t="e">
        <f>VLOOKUP(BX811,[1]Sheet2!$E$2:$I$222,3,FALSE)</f>
        <v>#N/A</v>
      </c>
      <c r="BZ811" t="e">
        <f>VLOOKUP(BX811,[1]Sheet2!$E$2:$I$222,4,FALSE)</f>
        <v>#N/A</v>
      </c>
      <c r="CA811" t="e">
        <f>VLOOKUP(BX811,[1]Sheet2!$E$2:$I$222,5,FALSE)</f>
        <v>#N/A</v>
      </c>
      <c r="CF811" t="e">
        <f>VLOOKUP(CE811,[1]Sheet2!$E$2:$I$222,3,FALSE)</f>
        <v>#N/A</v>
      </c>
      <c r="CG811" t="e">
        <f>VLOOKUP(CE811,[1]Sheet2!$E$2:$I$222,4,FALSE)</f>
        <v>#N/A</v>
      </c>
      <c r="CH811" t="e">
        <f>VLOOKUP(CE811,[1]Sheet2!$E$2:$I$222,5,FALSE)</f>
        <v>#N/A</v>
      </c>
      <c r="CM811" t="e">
        <f>VLOOKUP(CL811,[1]Sheet2!$E$2:$I$222,3,FALSE)</f>
        <v>#N/A</v>
      </c>
      <c r="CN811" t="e">
        <f>VLOOKUP(CL811,[1]Sheet2!$E$2:$I$222,4,FALSE)</f>
        <v>#N/A</v>
      </c>
      <c r="CO811" t="e">
        <f>VLOOKUP(CL811,[1]Sheet2!$E$2:$I$222,5,FALSE)</f>
        <v>#N/A</v>
      </c>
    </row>
    <row r="812" spans="1:93" x14ac:dyDescent="0.25">
      <c r="A812">
        <v>857</v>
      </c>
      <c r="C812">
        <v>14042</v>
      </c>
      <c r="D812">
        <v>4042</v>
      </c>
      <c r="E812">
        <v>37.783000000000001</v>
      </c>
      <c r="F812">
        <v>-122.46478999999999</v>
      </c>
      <c r="G812" t="s">
        <v>2333</v>
      </c>
      <c r="H812" t="s">
        <v>2334</v>
      </c>
      <c r="I812" t="s">
        <v>762</v>
      </c>
      <c r="J812" t="s">
        <v>669</v>
      </c>
      <c r="K812" t="s">
        <v>2335</v>
      </c>
      <c r="L812" t="s">
        <v>452</v>
      </c>
      <c r="Q812" t="s">
        <v>672</v>
      </c>
      <c r="S812" t="s">
        <v>2336</v>
      </c>
      <c r="X812">
        <f t="shared" si="12"/>
        <v>2</v>
      </c>
      <c r="Y812" t="s">
        <v>49</v>
      </c>
      <c r="Z812" t="s">
        <v>80</v>
      </c>
      <c r="AA812" t="s">
        <v>125</v>
      </c>
      <c r="AB812" t="str">
        <f>VLOOKUP($AA812,Sheet2!$E$2:$I$222,3,FALSE)</f>
        <v xml:space="preserve">To Richmond District </v>
      </c>
      <c r="AC812" t="str">
        <f>VLOOKUP($AA812,Sheet2!$E$2:$I$222,4,FALSE)</f>
        <v>Park Presidio &amp; Geary</v>
      </c>
      <c r="AD812" t="str">
        <f>VLOOKUP($AA812,Sheet2!$E$2:$I$222,5,FALSE)</f>
        <v>Daily ~ 6:30am-7pm</v>
      </c>
      <c r="AF812" t="s">
        <v>24</v>
      </c>
      <c r="AG812" t="s">
        <v>78</v>
      </c>
      <c r="AI812" t="e">
        <f>VLOOKUP(AH812,[1]Sheet2!$E$2:$I$222,3,FALSE)</f>
        <v>#N/A</v>
      </c>
      <c r="AJ812" t="e">
        <f>VLOOKUP(AH812,[1]Sheet2!$E$2:$I$222,4,FALSE)</f>
        <v>#N/A</v>
      </c>
      <c r="AK812" t="e">
        <f>VLOOKUP(AH812,[1]Sheet2!$E$2:$I$222,5,FALSE)</f>
        <v>#N/A</v>
      </c>
      <c r="AP812" t="e">
        <f>VLOOKUP(AO812,[1]Sheet2!$E$2:$I$222,3,FALSE)</f>
        <v>#N/A</v>
      </c>
      <c r="AQ812" t="e">
        <f>VLOOKUP(AO812,[1]Sheet2!$E$2:$I$222,4,FALSE)</f>
        <v>#N/A</v>
      </c>
      <c r="AR812" t="e">
        <f>VLOOKUP(AO812,[1]Sheet2!$E$2:$I$222,5,FALSE)</f>
        <v>#N/A</v>
      </c>
      <c r="AW812" t="e">
        <f>VLOOKUP(AV812,[1]Sheet2!$E$2:$I$222,3,FALSE)</f>
        <v>#N/A</v>
      </c>
      <c r="AX812" t="e">
        <f>VLOOKUP(AV812,[1]Sheet2!$E$2:$I$222,4,FALSE)</f>
        <v>#N/A</v>
      </c>
      <c r="AY812" t="e">
        <f>VLOOKUP(AV812,[1]Sheet2!$E$2:$I$222,5,FALSE)</f>
        <v>#N/A</v>
      </c>
      <c r="BD812" t="e">
        <f>VLOOKUP(BC812,[1]Sheet2!$E$2:$I$222,3,FALSE)</f>
        <v>#N/A</v>
      </c>
      <c r="BE812" t="e">
        <f>VLOOKUP(BC812,[1]Sheet2!$E$2:$I$222,4,FALSE)</f>
        <v>#N/A</v>
      </c>
      <c r="BF812" t="e">
        <f>VLOOKUP(BC812,[1]Sheet2!$E$2:$I$222,5,FALSE)</f>
        <v>#N/A</v>
      </c>
      <c r="BK812" t="e">
        <f>VLOOKUP(BJ812,[1]Sheet2!$E$2:$I$222,3,FALSE)</f>
        <v>#N/A</v>
      </c>
      <c r="BL812" t="e">
        <f>VLOOKUP(BJ812,[1]Sheet2!$E$2:$I$222,4,FALSE)</f>
        <v>#N/A</v>
      </c>
      <c r="BM812" t="e">
        <f>VLOOKUP(BJ812,[1]Sheet2!$E$2:$I$222,5,FALSE)</f>
        <v>#N/A</v>
      </c>
      <c r="BR812" t="e">
        <f>VLOOKUP(BQ812,[1]Sheet2!$E$2:$I$222,3,FALSE)</f>
        <v>#N/A</v>
      </c>
      <c r="BS812" t="e">
        <f>VLOOKUP(BQ812,[1]Sheet2!$E$2:$I$222,4,FALSE)</f>
        <v>#N/A</v>
      </c>
      <c r="BT812" t="e">
        <f>VLOOKUP(BQ812,[1]Sheet2!$E$2:$I$222,5,FALSE)</f>
        <v>#N/A</v>
      </c>
      <c r="BY812" t="e">
        <f>VLOOKUP(BX812,[1]Sheet2!$E$2:$I$222,3,FALSE)</f>
        <v>#N/A</v>
      </c>
      <c r="BZ812" t="e">
        <f>VLOOKUP(BX812,[1]Sheet2!$E$2:$I$222,4,FALSE)</f>
        <v>#N/A</v>
      </c>
      <c r="CA812" t="e">
        <f>VLOOKUP(BX812,[1]Sheet2!$E$2:$I$222,5,FALSE)</f>
        <v>#N/A</v>
      </c>
      <c r="CF812" t="e">
        <f>VLOOKUP(CE812,[1]Sheet2!$E$2:$I$222,3,FALSE)</f>
        <v>#N/A</v>
      </c>
      <c r="CG812" t="e">
        <f>VLOOKUP(CE812,[1]Sheet2!$E$2:$I$222,4,FALSE)</f>
        <v>#N/A</v>
      </c>
      <c r="CH812" t="e">
        <f>VLOOKUP(CE812,[1]Sheet2!$E$2:$I$222,5,FALSE)</f>
        <v>#N/A</v>
      </c>
      <c r="CM812" t="e">
        <f>VLOOKUP(CL812,[1]Sheet2!$E$2:$I$222,3,FALSE)</f>
        <v>#N/A</v>
      </c>
      <c r="CN812" t="e">
        <f>VLOOKUP(CL812,[1]Sheet2!$E$2:$I$222,4,FALSE)</f>
        <v>#N/A</v>
      </c>
      <c r="CO812" t="e">
        <f>VLOOKUP(CL812,[1]Sheet2!$E$2:$I$222,5,FALSE)</f>
        <v>#N/A</v>
      </c>
    </row>
    <row r="813" spans="1:93" x14ac:dyDescent="0.25">
      <c r="A813">
        <v>858</v>
      </c>
      <c r="C813">
        <v>14043</v>
      </c>
      <c r="D813">
        <v>4043</v>
      </c>
      <c r="E813">
        <v>37.782890000000002</v>
      </c>
      <c r="F813">
        <v>-122.4641</v>
      </c>
      <c r="G813" t="s">
        <v>2333</v>
      </c>
      <c r="H813" t="s">
        <v>2334</v>
      </c>
      <c r="I813" t="s">
        <v>721</v>
      </c>
      <c r="J813" t="s">
        <v>669</v>
      </c>
      <c r="K813" t="s">
        <v>844</v>
      </c>
      <c r="N813" t="s">
        <v>2337</v>
      </c>
      <c r="Q813" t="s">
        <v>672</v>
      </c>
      <c r="R813">
        <v>85</v>
      </c>
      <c r="S813" t="s">
        <v>2329</v>
      </c>
      <c r="X813">
        <f t="shared" si="12"/>
        <v>1</v>
      </c>
      <c r="Y813" t="s">
        <v>49</v>
      </c>
      <c r="Z813" t="s">
        <v>77</v>
      </c>
      <c r="AA813" t="s">
        <v>126</v>
      </c>
      <c r="AB813" t="str">
        <f>VLOOKUP($AA813,Sheet2!$E$2:$I$222,3,FALSE)</f>
        <v>To Downtown</v>
      </c>
      <c r="AC813" t="str">
        <f>VLOOKUP($AA813,Sheet2!$E$2:$I$222,4,FALSE)</f>
        <v>Mission &amp; Main</v>
      </c>
      <c r="AD813" t="str">
        <f>VLOOKUP($AA813,Sheet2!$E$2:$I$222,5,FALSE)</f>
        <v>Daily ~ 6:30am-7pm</v>
      </c>
      <c r="AI813" t="e">
        <f>VLOOKUP(AH813,[1]Sheet2!$E$2:$I$222,3,FALSE)</f>
        <v>#N/A</v>
      </c>
      <c r="AJ813" t="e">
        <f>VLOOKUP(AH813,[1]Sheet2!$E$2:$I$222,4,FALSE)</f>
        <v>#N/A</v>
      </c>
      <c r="AK813" t="e">
        <f>VLOOKUP(AH813,[1]Sheet2!$E$2:$I$222,5,FALSE)</f>
        <v>#N/A</v>
      </c>
      <c r="AP813" t="e">
        <f>VLOOKUP(AO813,[1]Sheet2!$E$2:$I$222,3,FALSE)</f>
        <v>#N/A</v>
      </c>
      <c r="AQ813" t="e">
        <f>VLOOKUP(AO813,[1]Sheet2!$E$2:$I$222,4,FALSE)</f>
        <v>#N/A</v>
      </c>
      <c r="AR813" t="e">
        <f>VLOOKUP(AO813,[1]Sheet2!$E$2:$I$222,5,FALSE)</f>
        <v>#N/A</v>
      </c>
      <c r="AW813" t="e">
        <f>VLOOKUP(AV813,[1]Sheet2!$E$2:$I$222,3,FALSE)</f>
        <v>#N/A</v>
      </c>
      <c r="AX813" t="e">
        <f>VLOOKUP(AV813,[1]Sheet2!$E$2:$I$222,4,FALSE)</f>
        <v>#N/A</v>
      </c>
      <c r="AY813" t="e">
        <f>VLOOKUP(AV813,[1]Sheet2!$E$2:$I$222,5,FALSE)</f>
        <v>#N/A</v>
      </c>
      <c r="BD813" t="e">
        <f>VLOOKUP(BC813,[1]Sheet2!$E$2:$I$222,3,FALSE)</f>
        <v>#N/A</v>
      </c>
      <c r="BE813" t="e">
        <f>VLOOKUP(BC813,[1]Sheet2!$E$2:$I$222,4,FALSE)</f>
        <v>#N/A</v>
      </c>
      <c r="BF813" t="e">
        <f>VLOOKUP(BC813,[1]Sheet2!$E$2:$I$222,5,FALSE)</f>
        <v>#N/A</v>
      </c>
      <c r="BK813" t="e">
        <f>VLOOKUP(BJ813,[1]Sheet2!$E$2:$I$222,3,FALSE)</f>
        <v>#N/A</v>
      </c>
      <c r="BL813" t="e">
        <f>VLOOKUP(BJ813,[1]Sheet2!$E$2:$I$222,4,FALSE)</f>
        <v>#N/A</v>
      </c>
      <c r="BM813" t="e">
        <f>VLOOKUP(BJ813,[1]Sheet2!$E$2:$I$222,5,FALSE)</f>
        <v>#N/A</v>
      </c>
      <c r="BR813" t="e">
        <f>VLOOKUP(BQ813,[1]Sheet2!$E$2:$I$222,3,FALSE)</f>
        <v>#N/A</v>
      </c>
      <c r="BS813" t="e">
        <f>VLOOKUP(BQ813,[1]Sheet2!$E$2:$I$222,4,FALSE)</f>
        <v>#N/A</v>
      </c>
      <c r="BT813" t="e">
        <f>VLOOKUP(BQ813,[1]Sheet2!$E$2:$I$222,5,FALSE)</f>
        <v>#N/A</v>
      </c>
      <c r="BY813" t="e">
        <f>VLOOKUP(BX813,[1]Sheet2!$E$2:$I$222,3,FALSE)</f>
        <v>#N/A</v>
      </c>
      <c r="BZ813" t="e">
        <f>VLOOKUP(BX813,[1]Sheet2!$E$2:$I$222,4,FALSE)</f>
        <v>#N/A</v>
      </c>
      <c r="CA813" t="e">
        <f>VLOOKUP(BX813,[1]Sheet2!$E$2:$I$222,5,FALSE)</f>
        <v>#N/A</v>
      </c>
      <c r="CF813" t="e">
        <f>VLOOKUP(CE813,[1]Sheet2!$E$2:$I$222,3,FALSE)</f>
        <v>#N/A</v>
      </c>
      <c r="CG813" t="e">
        <f>VLOOKUP(CE813,[1]Sheet2!$E$2:$I$222,4,FALSE)</f>
        <v>#N/A</v>
      </c>
      <c r="CH813" t="e">
        <f>VLOOKUP(CE813,[1]Sheet2!$E$2:$I$222,5,FALSE)</f>
        <v>#N/A</v>
      </c>
      <c r="CM813" t="e">
        <f>VLOOKUP(CL813,[1]Sheet2!$E$2:$I$222,3,FALSE)</f>
        <v>#N/A</v>
      </c>
      <c r="CN813" t="e">
        <f>VLOOKUP(CL813,[1]Sheet2!$E$2:$I$222,4,FALSE)</f>
        <v>#N/A</v>
      </c>
      <c r="CO813" t="e">
        <f>VLOOKUP(CL813,[1]Sheet2!$E$2:$I$222,5,FALSE)</f>
        <v>#N/A</v>
      </c>
    </row>
    <row r="814" spans="1:93" x14ac:dyDescent="0.25">
      <c r="A814">
        <v>859</v>
      </c>
      <c r="C814">
        <v>14044</v>
      </c>
      <c r="D814">
        <v>4044</v>
      </c>
      <c r="E814">
        <v>37.782798</v>
      </c>
      <c r="F814">
        <v>-122.46615799999999</v>
      </c>
      <c r="G814" t="s">
        <v>2338</v>
      </c>
      <c r="H814" t="s">
        <v>2339</v>
      </c>
      <c r="I814" t="s">
        <v>721</v>
      </c>
      <c r="J814" t="s">
        <v>669</v>
      </c>
      <c r="K814" t="s">
        <v>986</v>
      </c>
      <c r="N814" t="s">
        <v>2340</v>
      </c>
      <c r="Q814" t="s">
        <v>672</v>
      </c>
      <c r="R814">
        <v>298</v>
      </c>
      <c r="S814" t="s">
        <v>2329</v>
      </c>
      <c r="X814">
        <f t="shared" si="12"/>
        <v>1</v>
      </c>
      <c r="Y814" t="s">
        <v>49</v>
      </c>
      <c r="Z814" t="s">
        <v>77</v>
      </c>
      <c r="AA814" t="s">
        <v>126</v>
      </c>
      <c r="AB814" t="str">
        <f>VLOOKUP($AA814,Sheet2!$E$2:$I$222,3,FALSE)</f>
        <v>To Downtown</v>
      </c>
      <c r="AC814" t="str">
        <f>VLOOKUP($AA814,Sheet2!$E$2:$I$222,4,FALSE)</f>
        <v>Mission &amp; Main</v>
      </c>
      <c r="AD814" t="str">
        <f>VLOOKUP($AA814,Sheet2!$E$2:$I$222,5,FALSE)</f>
        <v>Daily ~ 6:30am-7pm</v>
      </c>
      <c r="AI814" t="e">
        <f>VLOOKUP(AH814,[1]Sheet2!$E$2:$I$222,3,FALSE)</f>
        <v>#N/A</v>
      </c>
      <c r="AJ814" t="e">
        <f>VLOOKUP(AH814,[1]Sheet2!$E$2:$I$222,4,FALSE)</f>
        <v>#N/A</v>
      </c>
      <c r="AK814" t="e">
        <f>VLOOKUP(AH814,[1]Sheet2!$E$2:$I$222,5,FALSE)</f>
        <v>#N/A</v>
      </c>
      <c r="AP814" t="e">
        <f>VLOOKUP(AO814,[1]Sheet2!$E$2:$I$222,3,FALSE)</f>
        <v>#N/A</v>
      </c>
      <c r="AQ814" t="e">
        <f>VLOOKUP(AO814,[1]Sheet2!$E$2:$I$222,4,FALSE)</f>
        <v>#N/A</v>
      </c>
      <c r="AR814" t="e">
        <f>VLOOKUP(AO814,[1]Sheet2!$E$2:$I$222,5,FALSE)</f>
        <v>#N/A</v>
      </c>
      <c r="AW814" t="e">
        <f>VLOOKUP(AV814,[1]Sheet2!$E$2:$I$222,3,FALSE)</f>
        <v>#N/A</v>
      </c>
      <c r="AX814" t="e">
        <f>VLOOKUP(AV814,[1]Sheet2!$E$2:$I$222,4,FALSE)</f>
        <v>#N/A</v>
      </c>
      <c r="AY814" t="e">
        <f>VLOOKUP(AV814,[1]Sheet2!$E$2:$I$222,5,FALSE)</f>
        <v>#N/A</v>
      </c>
      <c r="BD814" t="e">
        <f>VLOOKUP(BC814,[1]Sheet2!$E$2:$I$222,3,FALSE)</f>
        <v>#N/A</v>
      </c>
      <c r="BE814" t="e">
        <f>VLOOKUP(BC814,[1]Sheet2!$E$2:$I$222,4,FALSE)</f>
        <v>#N/A</v>
      </c>
      <c r="BF814" t="e">
        <f>VLOOKUP(BC814,[1]Sheet2!$E$2:$I$222,5,FALSE)</f>
        <v>#N/A</v>
      </c>
      <c r="BK814" t="e">
        <f>VLOOKUP(BJ814,[1]Sheet2!$E$2:$I$222,3,FALSE)</f>
        <v>#N/A</v>
      </c>
      <c r="BL814" t="e">
        <f>VLOOKUP(BJ814,[1]Sheet2!$E$2:$I$222,4,FALSE)</f>
        <v>#N/A</v>
      </c>
      <c r="BM814" t="e">
        <f>VLOOKUP(BJ814,[1]Sheet2!$E$2:$I$222,5,FALSE)</f>
        <v>#N/A</v>
      </c>
      <c r="BR814" t="e">
        <f>VLOOKUP(BQ814,[1]Sheet2!$E$2:$I$222,3,FALSE)</f>
        <v>#N/A</v>
      </c>
      <c r="BS814" t="e">
        <f>VLOOKUP(BQ814,[1]Sheet2!$E$2:$I$222,4,FALSE)</f>
        <v>#N/A</v>
      </c>
      <c r="BT814" t="e">
        <f>VLOOKUP(BQ814,[1]Sheet2!$E$2:$I$222,5,FALSE)</f>
        <v>#N/A</v>
      </c>
      <c r="BY814" t="e">
        <f>VLOOKUP(BX814,[1]Sheet2!$E$2:$I$222,3,FALSE)</f>
        <v>#N/A</v>
      </c>
      <c r="BZ814" t="e">
        <f>VLOOKUP(BX814,[1]Sheet2!$E$2:$I$222,4,FALSE)</f>
        <v>#N/A</v>
      </c>
      <c r="CA814" t="e">
        <f>VLOOKUP(BX814,[1]Sheet2!$E$2:$I$222,5,FALSE)</f>
        <v>#N/A</v>
      </c>
      <c r="CF814" t="e">
        <f>VLOOKUP(CE814,[1]Sheet2!$E$2:$I$222,3,FALSE)</f>
        <v>#N/A</v>
      </c>
      <c r="CG814" t="e">
        <f>VLOOKUP(CE814,[1]Sheet2!$E$2:$I$222,4,FALSE)</f>
        <v>#N/A</v>
      </c>
      <c r="CH814" t="e">
        <f>VLOOKUP(CE814,[1]Sheet2!$E$2:$I$222,5,FALSE)</f>
        <v>#N/A</v>
      </c>
      <c r="CM814" t="e">
        <f>VLOOKUP(CL814,[1]Sheet2!$E$2:$I$222,3,FALSE)</f>
        <v>#N/A</v>
      </c>
      <c r="CN814" t="e">
        <f>VLOOKUP(CL814,[1]Sheet2!$E$2:$I$222,4,FALSE)</f>
        <v>#N/A</v>
      </c>
      <c r="CO814" t="e">
        <f>VLOOKUP(CL814,[1]Sheet2!$E$2:$I$222,5,FALSE)</f>
        <v>#N/A</v>
      </c>
    </row>
    <row r="815" spans="1:93" x14ac:dyDescent="0.25">
      <c r="A815">
        <v>860</v>
      </c>
      <c r="C815">
        <v>14045</v>
      </c>
      <c r="D815">
        <v>4045</v>
      </c>
      <c r="E815">
        <v>37.782800000000002</v>
      </c>
      <c r="F815">
        <v>-122.46899999999999</v>
      </c>
      <c r="G815" t="s">
        <v>2341</v>
      </c>
      <c r="H815" t="s">
        <v>2342</v>
      </c>
      <c r="I815" t="s">
        <v>762</v>
      </c>
      <c r="J815" t="s">
        <v>669</v>
      </c>
      <c r="K815" t="s">
        <v>844</v>
      </c>
      <c r="N815" t="s">
        <v>2343</v>
      </c>
      <c r="Q815" t="s">
        <v>672</v>
      </c>
      <c r="R815">
        <v>984</v>
      </c>
      <c r="S815" t="s">
        <v>2344</v>
      </c>
      <c r="X815">
        <f t="shared" si="12"/>
        <v>2</v>
      </c>
      <c r="Y815" t="s">
        <v>49</v>
      </c>
      <c r="Z815" t="s">
        <v>80</v>
      </c>
      <c r="AA815" t="s">
        <v>125</v>
      </c>
      <c r="AB815" t="str">
        <f>VLOOKUP($AA815,Sheet2!$E$2:$I$222,3,FALSE)</f>
        <v xml:space="preserve">To Richmond District </v>
      </c>
      <c r="AC815" t="str">
        <f>VLOOKUP($AA815,Sheet2!$E$2:$I$222,4,FALSE)</f>
        <v>Park Presidio &amp; Geary</v>
      </c>
      <c r="AD815" t="str">
        <f>VLOOKUP($AA815,Sheet2!$E$2:$I$222,5,FALSE)</f>
        <v>Daily ~ 6:30am-7pm</v>
      </c>
      <c r="AF815" t="s">
        <v>53</v>
      </c>
      <c r="AG815" t="s">
        <v>80</v>
      </c>
      <c r="AH815" t="s">
        <v>155</v>
      </c>
      <c r="AI815" t="str">
        <f>VLOOKUP(AH815,[1]Sheet2!$E$2:$I$222,3,FALSE)</f>
        <v>To Laurel Heights District</v>
      </c>
      <c r="AJ815" t="str">
        <f>VLOOKUP(AH815,[1]Sheet2!$E$2:$I$222,4,FALSE)</f>
        <v>Presidio &amp; California</v>
      </c>
      <c r="AK815" t="str">
        <f>VLOOKUP(AH815,[1]Sheet2!$E$2:$I$222,5,FALSE)</f>
        <v>Daily ~ 6:30am-11pm</v>
      </c>
      <c r="AP815" t="e">
        <f>VLOOKUP(AO815,[1]Sheet2!$E$2:$I$222,3,FALSE)</f>
        <v>#N/A</v>
      </c>
      <c r="AQ815" t="e">
        <f>VLOOKUP(AO815,[1]Sheet2!$E$2:$I$222,4,FALSE)</f>
        <v>#N/A</v>
      </c>
      <c r="AR815" t="e">
        <f>VLOOKUP(AO815,[1]Sheet2!$E$2:$I$222,5,FALSE)</f>
        <v>#N/A</v>
      </c>
      <c r="AW815" t="e">
        <f>VLOOKUP(AV815,[1]Sheet2!$E$2:$I$222,3,FALSE)</f>
        <v>#N/A</v>
      </c>
      <c r="AX815" t="e">
        <f>VLOOKUP(AV815,[1]Sheet2!$E$2:$I$222,4,FALSE)</f>
        <v>#N/A</v>
      </c>
      <c r="AY815" t="e">
        <f>VLOOKUP(AV815,[1]Sheet2!$E$2:$I$222,5,FALSE)</f>
        <v>#N/A</v>
      </c>
      <c r="BD815" t="e">
        <f>VLOOKUP(BC815,[1]Sheet2!$E$2:$I$222,3,FALSE)</f>
        <v>#N/A</v>
      </c>
      <c r="BE815" t="e">
        <f>VLOOKUP(BC815,[1]Sheet2!$E$2:$I$222,4,FALSE)</f>
        <v>#N/A</v>
      </c>
      <c r="BF815" t="e">
        <f>VLOOKUP(BC815,[1]Sheet2!$E$2:$I$222,5,FALSE)</f>
        <v>#N/A</v>
      </c>
      <c r="BK815" t="e">
        <f>VLOOKUP(BJ815,[1]Sheet2!$E$2:$I$222,3,FALSE)</f>
        <v>#N/A</v>
      </c>
      <c r="BL815" t="e">
        <f>VLOOKUP(BJ815,[1]Sheet2!$E$2:$I$222,4,FALSE)</f>
        <v>#N/A</v>
      </c>
      <c r="BM815" t="e">
        <f>VLOOKUP(BJ815,[1]Sheet2!$E$2:$I$222,5,FALSE)</f>
        <v>#N/A</v>
      </c>
      <c r="BR815" t="e">
        <f>VLOOKUP(BQ815,[1]Sheet2!$E$2:$I$222,3,FALSE)</f>
        <v>#N/A</v>
      </c>
      <c r="BS815" t="e">
        <f>VLOOKUP(BQ815,[1]Sheet2!$E$2:$I$222,4,FALSE)</f>
        <v>#N/A</v>
      </c>
      <c r="BT815" t="e">
        <f>VLOOKUP(BQ815,[1]Sheet2!$E$2:$I$222,5,FALSE)</f>
        <v>#N/A</v>
      </c>
      <c r="BY815" t="e">
        <f>VLOOKUP(BX815,[1]Sheet2!$E$2:$I$222,3,FALSE)</f>
        <v>#N/A</v>
      </c>
      <c r="BZ815" t="e">
        <f>VLOOKUP(BX815,[1]Sheet2!$E$2:$I$222,4,FALSE)</f>
        <v>#N/A</v>
      </c>
      <c r="CA815" t="e">
        <f>VLOOKUP(BX815,[1]Sheet2!$E$2:$I$222,5,FALSE)</f>
        <v>#N/A</v>
      </c>
      <c r="CF815" t="e">
        <f>VLOOKUP(CE815,[1]Sheet2!$E$2:$I$222,3,FALSE)</f>
        <v>#N/A</v>
      </c>
      <c r="CG815" t="e">
        <f>VLOOKUP(CE815,[1]Sheet2!$E$2:$I$222,4,FALSE)</f>
        <v>#N/A</v>
      </c>
      <c r="CH815" t="e">
        <f>VLOOKUP(CE815,[1]Sheet2!$E$2:$I$222,5,FALSE)</f>
        <v>#N/A</v>
      </c>
      <c r="CM815" t="e">
        <f>VLOOKUP(CL815,[1]Sheet2!$E$2:$I$222,3,FALSE)</f>
        <v>#N/A</v>
      </c>
      <c r="CN815" t="e">
        <f>VLOOKUP(CL815,[1]Sheet2!$E$2:$I$222,4,FALSE)</f>
        <v>#N/A</v>
      </c>
      <c r="CO815" t="e">
        <f>VLOOKUP(CL815,[1]Sheet2!$E$2:$I$222,5,FALSE)</f>
        <v>#N/A</v>
      </c>
    </row>
    <row r="816" spans="1:93" x14ac:dyDescent="0.25">
      <c r="A816">
        <v>861</v>
      </c>
      <c r="C816">
        <v>14046</v>
      </c>
      <c r="D816">
        <v>4046</v>
      </c>
      <c r="E816">
        <v>37.782699999999998</v>
      </c>
      <c r="F816">
        <v>-122.46836999999999</v>
      </c>
      <c r="G816" t="s">
        <v>2341</v>
      </c>
      <c r="H816" t="s">
        <v>2342</v>
      </c>
      <c r="I816" t="s">
        <v>721</v>
      </c>
      <c r="J816" t="s">
        <v>669</v>
      </c>
      <c r="K816" t="s">
        <v>914</v>
      </c>
      <c r="N816" t="s">
        <v>2345</v>
      </c>
      <c r="Q816" t="s">
        <v>672</v>
      </c>
      <c r="R816">
        <v>1095</v>
      </c>
      <c r="S816" t="s">
        <v>2329</v>
      </c>
      <c r="X816">
        <f t="shared" si="12"/>
        <v>1</v>
      </c>
      <c r="Y816" t="s">
        <v>49</v>
      </c>
      <c r="Z816" t="s">
        <v>77</v>
      </c>
      <c r="AA816" t="s">
        <v>126</v>
      </c>
      <c r="AB816" t="str">
        <f>VLOOKUP($AA816,Sheet2!$E$2:$I$222,3,FALSE)</f>
        <v>To Downtown</v>
      </c>
      <c r="AC816" t="str">
        <f>VLOOKUP($AA816,Sheet2!$E$2:$I$222,4,FALSE)</f>
        <v>Mission &amp; Main</v>
      </c>
      <c r="AD816" t="str">
        <f>VLOOKUP($AA816,Sheet2!$E$2:$I$222,5,FALSE)</f>
        <v>Daily ~ 6:30am-7pm</v>
      </c>
      <c r="AI816" t="e">
        <f>VLOOKUP(AH816,[1]Sheet2!$E$2:$I$222,3,FALSE)</f>
        <v>#N/A</v>
      </c>
      <c r="AJ816" t="e">
        <f>VLOOKUP(AH816,[1]Sheet2!$E$2:$I$222,4,FALSE)</f>
        <v>#N/A</v>
      </c>
      <c r="AK816" t="e">
        <f>VLOOKUP(AH816,[1]Sheet2!$E$2:$I$222,5,FALSE)</f>
        <v>#N/A</v>
      </c>
      <c r="AP816" t="e">
        <f>VLOOKUP(AO816,[1]Sheet2!$E$2:$I$222,3,FALSE)</f>
        <v>#N/A</v>
      </c>
      <c r="AQ816" t="e">
        <f>VLOOKUP(AO816,[1]Sheet2!$E$2:$I$222,4,FALSE)</f>
        <v>#N/A</v>
      </c>
      <c r="AR816" t="e">
        <f>VLOOKUP(AO816,[1]Sheet2!$E$2:$I$222,5,FALSE)</f>
        <v>#N/A</v>
      </c>
      <c r="AW816" t="e">
        <f>VLOOKUP(AV816,[1]Sheet2!$E$2:$I$222,3,FALSE)</f>
        <v>#N/A</v>
      </c>
      <c r="AX816" t="e">
        <f>VLOOKUP(AV816,[1]Sheet2!$E$2:$I$222,4,FALSE)</f>
        <v>#N/A</v>
      </c>
      <c r="AY816" t="e">
        <f>VLOOKUP(AV816,[1]Sheet2!$E$2:$I$222,5,FALSE)</f>
        <v>#N/A</v>
      </c>
      <c r="BD816" t="e">
        <f>VLOOKUP(BC816,[1]Sheet2!$E$2:$I$222,3,FALSE)</f>
        <v>#N/A</v>
      </c>
      <c r="BE816" t="e">
        <f>VLOOKUP(BC816,[1]Sheet2!$E$2:$I$222,4,FALSE)</f>
        <v>#N/A</v>
      </c>
      <c r="BF816" t="e">
        <f>VLOOKUP(BC816,[1]Sheet2!$E$2:$I$222,5,FALSE)</f>
        <v>#N/A</v>
      </c>
      <c r="BK816" t="e">
        <f>VLOOKUP(BJ816,[1]Sheet2!$E$2:$I$222,3,FALSE)</f>
        <v>#N/A</v>
      </c>
      <c r="BL816" t="e">
        <f>VLOOKUP(BJ816,[1]Sheet2!$E$2:$I$222,4,FALSE)</f>
        <v>#N/A</v>
      </c>
      <c r="BM816" t="e">
        <f>VLOOKUP(BJ816,[1]Sheet2!$E$2:$I$222,5,FALSE)</f>
        <v>#N/A</v>
      </c>
      <c r="BR816" t="e">
        <f>VLOOKUP(BQ816,[1]Sheet2!$E$2:$I$222,3,FALSE)</f>
        <v>#N/A</v>
      </c>
      <c r="BS816" t="e">
        <f>VLOOKUP(BQ816,[1]Sheet2!$E$2:$I$222,4,FALSE)</f>
        <v>#N/A</v>
      </c>
      <c r="BT816" t="e">
        <f>VLOOKUP(BQ816,[1]Sheet2!$E$2:$I$222,5,FALSE)</f>
        <v>#N/A</v>
      </c>
      <c r="BY816" t="e">
        <f>VLOOKUP(BX816,[1]Sheet2!$E$2:$I$222,3,FALSE)</f>
        <v>#N/A</v>
      </c>
      <c r="BZ816" t="e">
        <f>VLOOKUP(BX816,[1]Sheet2!$E$2:$I$222,4,FALSE)</f>
        <v>#N/A</v>
      </c>
      <c r="CA816" t="e">
        <f>VLOOKUP(BX816,[1]Sheet2!$E$2:$I$222,5,FALSE)</f>
        <v>#N/A</v>
      </c>
      <c r="CF816" t="e">
        <f>VLOOKUP(CE816,[1]Sheet2!$E$2:$I$222,3,FALSE)</f>
        <v>#N/A</v>
      </c>
      <c r="CG816" t="e">
        <f>VLOOKUP(CE816,[1]Sheet2!$E$2:$I$222,4,FALSE)</f>
        <v>#N/A</v>
      </c>
      <c r="CH816" t="e">
        <f>VLOOKUP(CE816,[1]Sheet2!$E$2:$I$222,5,FALSE)</f>
        <v>#N/A</v>
      </c>
      <c r="CM816" t="e">
        <f>VLOOKUP(CL816,[1]Sheet2!$E$2:$I$222,3,FALSE)</f>
        <v>#N/A</v>
      </c>
      <c r="CN816" t="e">
        <f>VLOOKUP(CL816,[1]Sheet2!$E$2:$I$222,4,FALSE)</f>
        <v>#N/A</v>
      </c>
      <c r="CO816" t="e">
        <f>VLOOKUP(CL816,[1]Sheet2!$E$2:$I$222,5,FALSE)</f>
        <v>#N/A</v>
      </c>
    </row>
    <row r="817" spans="1:93" x14ac:dyDescent="0.25">
      <c r="A817">
        <v>862</v>
      </c>
      <c r="C817">
        <v>14047</v>
      </c>
      <c r="D817">
        <v>4047</v>
      </c>
      <c r="E817">
        <v>37.782699999999998</v>
      </c>
      <c r="F817">
        <v>-122.47116</v>
      </c>
      <c r="G817" t="s">
        <v>2346</v>
      </c>
      <c r="H817" t="s">
        <v>2347</v>
      </c>
      <c r="I817" t="s">
        <v>762</v>
      </c>
      <c r="J817" t="s">
        <v>669</v>
      </c>
      <c r="K817" t="s">
        <v>844</v>
      </c>
      <c r="N817" t="s">
        <v>2348</v>
      </c>
      <c r="P817" t="s">
        <v>924</v>
      </c>
      <c r="Q817" t="s">
        <v>672</v>
      </c>
      <c r="R817">
        <v>985</v>
      </c>
      <c r="S817" t="s">
        <v>2332</v>
      </c>
      <c r="X817">
        <f t="shared" si="12"/>
        <v>1</v>
      </c>
      <c r="Y817" t="s">
        <v>49</v>
      </c>
      <c r="Z817" t="s">
        <v>80</v>
      </c>
      <c r="AA817" t="s">
        <v>125</v>
      </c>
      <c r="AB817" t="str">
        <f>VLOOKUP($AA817,Sheet2!$E$2:$I$222,3,FALSE)</f>
        <v xml:space="preserve">To Richmond District </v>
      </c>
      <c r="AC817" t="str">
        <f>VLOOKUP($AA817,Sheet2!$E$2:$I$222,4,FALSE)</f>
        <v>Park Presidio &amp; Geary</v>
      </c>
      <c r="AD817" t="str">
        <f>VLOOKUP($AA817,Sheet2!$E$2:$I$222,5,FALSE)</f>
        <v>Daily ~ 6:30am-7pm</v>
      </c>
      <c r="AI817" t="e">
        <f>VLOOKUP(AH817,[1]Sheet2!$E$2:$I$222,3,FALSE)</f>
        <v>#N/A</v>
      </c>
      <c r="AJ817" t="e">
        <f>VLOOKUP(AH817,[1]Sheet2!$E$2:$I$222,4,FALSE)</f>
        <v>#N/A</v>
      </c>
      <c r="AK817" t="e">
        <f>VLOOKUP(AH817,[1]Sheet2!$E$2:$I$222,5,FALSE)</f>
        <v>#N/A</v>
      </c>
      <c r="AP817" t="e">
        <f>VLOOKUP(AO817,[1]Sheet2!$E$2:$I$222,3,FALSE)</f>
        <v>#N/A</v>
      </c>
      <c r="AQ817" t="e">
        <f>VLOOKUP(AO817,[1]Sheet2!$E$2:$I$222,4,FALSE)</f>
        <v>#N/A</v>
      </c>
      <c r="AR817" t="e">
        <f>VLOOKUP(AO817,[1]Sheet2!$E$2:$I$222,5,FALSE)</f>
        <v>#N/A</v>
      </c>
      <c r="AW817" t="e">
        <f>VLOOKUP(AV817,[1]Sheet2!$E$2:$I$222,3,FALSE)</f>
        <v>#N/A</v>
      </c>
      <c r="AX817" t="e">
        <f>VLOOKUP(AV817,[1]Sheet2!$E$2:$I$222,4,FALSE)</f>
        <v>#N/A</v>
      </c>
      <c r="AY817" t="e">
        <f>VLOOKUP(AV817,[1]Sheet2!$E$2:$I$222,5,FALSE)</f>
        <v>#N/A</v>
      </c>
      <c r="BD817" t="e">
        <f>VLOOKUP(BC817,[1]Sheet2!$E$2:$I$222,3,FALSE)</f>
        <v>#N/A</v>
      </c>
      <c r="BE817" t="e">
        <f>VLOOKUP(BC817,[1]Sheet2!$E$2:$I$222,4,FALSE)</f>
        <v>#N/A</v>
      </c>
      <c r="BF817" t="e">
        <f>VLOOKUP(BC817,[1]Sheet2!$E$2:$I$222,5,FALSE)</f>
        <v>#N/A</v>
      </c>
      <c r="BK817" t="e">
        <f>VLOOKUP(BJ817,[1]Sheet2!$E$2:$I$222,3,FALSE)</f>
        <v>#N/A</v>
      </c>
      <c r="BL817" t="e">
        <f>VLOOKUP(BJ817,[1]Sheet2!$E$2:$I$222,4,FALSE)</f>
        <v>#N/A</v>
      </c>
      <c r="BM817" t="e">
        <f>VLOOKUP(BJ817,[1]Sheet2!$E$2:$I$222,5,FALSE)</f>
        <v>#N/A</v>
      </c>
      <c r="BR817" t="e">
        <f>VLOOKUP(BQ817,[1]Sheet2!$E$2:$I$222,3,FALSE)</f>
        <v>#N/A</v>
      </c>
      <c r="BS817" t="e">
        <f>VLOOKUP(BQ817,[1]Sheet2!$E$2:$I$222,4,FALSE)</f>
        <v>#N/A</v>
      </c>
      <c r="BT817" t="e">
        <f>VLOOKUP(BQ817,[1]Sheet2!$E$2:$I$222,5,FALSE)</f>
        <v>#N/A</v>
      </c>
      <c r="BY817" t="e">
        <f>VLOOKUP(BX817,[1]Sheet2!$E$2:$I$222,3,FALSE)</f>
        <v>#N/A</v>
      </c>
      <c r="BZ817" t="e">
        <f>VLOOKUP(BX817,[1]Sheet2!$E$2:$I$222,4,FALSE)</f>
        <v>#N/A</v>
      </c>
      <c r="CA817" t="e">
        <f>VLOOKUP(BX817,[1]Sheet2!$E$2:$I$222,5,FALSE)</f>
        <v>#N/A</v>
      </c>
      <c r="CF817" t="e">
        <f>VLOOKUP(CE817,[1]Sheet2!$E$2:$I$222,3,FALSE)</f>
        <v>#N/A</v>
      </c>
      <c r="CG817" t="e">
        <f>VLOOKUP(CE817,[1]Sheet2!$E$2:$I$222,4,FALSE)</f>
        <v>#N/A</v>
      </c>
      <c r="CH817" t="e">
        <f>VLOOKUP(CE817,[1]Sheet2!$E$2:$I$222,5,FALSE)</f>
        <v>#N/A</v>
      </c>
      <c r="CM817" t="e">
        <f>VLOOKUP(CL817,[1]Sheet2!$E$2:$I$222,3,FALSE)</f>
        <v>#N/A</v>
      </c>
      <c r="CN817" t="e">
        <f>VLOOKUP(CL817,[1]Sheet2!$E$2:$I$222,4,FALSE)</f>
        <v>#N/A</v>
      </c>
      <c r="CO817" t="e">
        <f>VLOOKUP(CL817,[1]Sheet2!$E$2:$I$222,5,FALSE)</f>
        <v>#N/A</v>
      </c>
    </row>
    <row r="818" spans="1:93" x14ac:dyDescent="0.25">
      <c r="A818">
        <v>863</v>
      </c>
      <c r="C818">
        <v>14048</v>
      </c>
      <c r="D818">
        <v>4048</v>
      </c>
      <c r="E818">
        <v>37.782580000000003</v>
      </c>
      <c r="F818">
        <v>-122.47096999999999</v>
      </c>
      <c r="G818" t="s">
        <v>2346</v>
      </c>
      <c r="H818" t="s">
        <v>2347</v>
      </c>
      <c r="I818" t="s">
        <v>729</v>
      </c>
      <c r="J818" t="s">
        <v>669</v>
      </c>
      <c r="K818" t="s">
        <v>914</v>
      </c>
      <c r="Q818" t="s">
        <v>672</v>
      </c>
      <c r="S818" t="s">
        <v>2329</v>
      </c>
      <c r="X818">
        <f t="shared" si="12"/>
        <v>1</v>
      </c>
      <c r="Y818" t="s">
        <v>49</v>
      </c>
      <c r="Z818" t="s">
        <v>77</v>
      </c>
      <c r="AA818" t="s">
        <v>126</v>
      </c>
      <c r="AB818" t="str">
        <f>VLOOKUP($AA818,Sheet2!$E$2:$I$222,3,FALSE)</f>
        <v>To Downtown</v>
      </c>
      <c r="AC818" t="str">
        <f>VLOOKUP($AA818,Sheet2!$E$2:$I$222,4,FALSE)</f>
        <v>Mission &amp; Main</v>
      </c>
      <c r="AD818" t="str">
        <f>VLOOKUP($AA818,Sheet2!$E$2:$I$222,5,FALSE)</f>
        <v>Daily ~ 6:30am-7pm</v>
      </c>
      <c r="AI818" t="e">
        <f>VLOOKUP(AH818,[1]Sheet2!$E$2:$I$222,3,FALSE)</f>
        <v>#N/A</v>
      </c>
      <c r="AJ818" t="e">
        <f>VLOOKUP(AH818,[1]Sheet2!$E$2:$I$222,4,FALSE)</f>
        <v>#N/A</v>
      </c>
      <c r="AK818" t="e">
        <f>VLOOKUP(AH818,[1]Sheet2!$E$2:$I$222,5,FALSE)</f>
        <v>#N/A</v>
      </c>
      <c r="AP818" t="e">
        <f>VLOOKUP(AO818,[1]Sheet2!$E$2:$I$222,3,FALSE)</f>
        <v>#N/A</v>
      </c>
      <c r="AQ818" t="e">
        <f>VLOOKUP(AO818,[1]Sheet2!$E$2:$I$222,4,FALSE)</f>
        <v>#N/A</v>
      </c>
      <c r="AR818" t="e">
        <f>VLOOKUP(AO818,[1]Sheet2!$E$2:$I$222,5,FALSE)</f>
        <v>#N/A</v>
      </c>
      <c r="AW818" t="e">
        <f>VLOOKUP(AV818,[1]Sheet2!$E$2:$I$222,3,FALSE)</f>
        <v>#N/A</v>
      </c>
      <c r="AX818" t="e">
        <f>VLOOKUP(AV818,[1]Sheet2!$E$2:$I$222,4,FALSE)</f>
        <v>#N/A</v>
      </c>
      <c r="AY818" t="e">
        <f>VLOOKUP(AV818,[1]Sheet2!$E$2:$I$222,5,FALSE)</f>
        <v>#N/A</v>
      </c>
      <c r="BD818" t="e">
        <f>VLOOKUP(BC818,[1]Sheet2!$E$2:$I$222,3,FALSE)</f>
        <v>#N/A</v>
      </c>
      <c r="BE818" t="e">
        <f>VLOOKUP(BC818,[1]Sheet2!$E$2:$I$222,4,FALSE)</f>
        <v>#N/A</v>
      </c>
      <c r="BF818" t="e">
        <f>VLOOKUP(BC818,[1]Sheet2!$E$2:$I$222,5,FALSE)</f>
        <v>#N/A</v>
      </c>
      <c r="BK818" t="e">
        <f>VLOOKUP(BJ818,[1]Sheet2!$E$2:$I$222,3,FALSE)</f>
        <v>#N/A</v>
      </c>
      <c r="BL818" t="e">
        <f>VLOOKUP(BJ818,[1]Sheet2!$E$2:$I$222,4,FALSE)</f>
        <v>#N/A</v>
      </c>
      <c r="BM818" t="e">
        <f>VLOOKUP(BJ818,[1]Sheet2!$E$2:$I$222,5,FALSE)</f>
        <v>#N/A</v>
      </c>
      <c r="BR818" t="e">
        <f>VLOOKUP(BQ818,[1]Sheet2!$E$2:$I$222,3,FALSE)</f>
        <v>#N/A</v>
      </c>
      <c r="BS818" t="e">
        <f>VLOOKUP(BQ818,[1]Sheet2!$E$2:$I$222,4,FALSE)</f>
        <v>#N/A</v>
      </c>
      <c r="BT818" t="e">
        <f>VLOOKUP(BQ818,[1]Sheet2!$E$2:$I$222,5,FALSE)</f>
        <v>#N/A</v>
      </c>
      <c r="BY818" t="e">
        <f>VLOOKUP(BX818,[1]Sheet2!$E$2:$I$222,3,FALSE)</f>
        <v>#N/A</v>
      </c>
      <c r="BZ818" t="e">
        <f>VLOOKUP(BX818,[1]Sheet2!$E$2:$I$222,4,FALSE)</f>
        <v>#N/A</v>
      </c>
      <c r="CA818" t="e">
        <f>VLOOKUP(BX818,[1]Sheet2!$E$2:$I$222,5,FALSE)</f>
        <v>#N/A</v>
      </c>
      <c r="CF818" t="e">
        <f>VLOOKUP(CE818,[1]Sheet2!$E$2:$I$222,3,FALSE)</f>
        <v>#N/A</v>
      </c>
      <c r="CG818" t="e">
        <f>VLOOKUP(CE818,[1]Sheet2!$E$2:$I$222,4,FALSE)</f>
        <v>#N/A</v>
      </c>
      <c r="CH818" t="e">
        <f>VLOOKUP(CE818,[1]Sheet2!$E$2:$I$222,5,FALSE)</f>
        <v>#N/A</v>
      </c>
      <c r="CM818" t="e">
        <f>VLOOKUP(CL818,[1]Sheet2!$E$2:$I$222,3,FALSE)</f>
        <v>#N/A</v>
      </c>
      <c r="CN818" t="e">
        <f>VLOOKUP(CL818,[1]Sheet2!$E$2:$I$222,4,FALSE)</f>
        <v>#N/A</v>
      </c>
      <c r="CO818" t="e">
        <f>VLOOKUP(CL818,[1]Sheet2!$E$2:$I$222,5,FALSE)</f>
        <v>#N/A</v>
      </c>
    </row>
    <row r="819" spans="1:93" x14ac:dyDescent="0.25">
      <c r="A819">
        <v>864</v>
      </c>
      <c r="C819">
        <v>14069</v>
      </c>
      <c r="D819">
        <v>4069</v>
      </c>
      <c r="E819">
        <v>37.781640000000003</v>
      </c>
      <c r="F819">
        <v>-122.49438000000001</v>
      </c>
      <c r="G819" t="s">
        <v>2349</v>
      </c>
      <c r="H819" t="s">
        <v>2350</v>
      </c>
      <c r="I819" t="s">
        <v>727</v>
      </c>
      <c r="J819" t="s">
        <v>728</v>
      </c>
      <c r="Q819" t="s">
        <v>672</v>
      </c>
      <c r="S819" t="s">
        <v>1624</v>
      </c>
      <c r="X819">
        <f t="shared" si="12"/>
        <v>1</v>
      </c>
      <c r="Y819" t="s">
        <v>12</v>
      </c>
      <c r="Z819" t="s">
        <v>77</v>
      </c>
      <c r="AA819" t="s">
        <v>91</v>
      </c>
      <c r="AB819" t="str">
        <f>VLOOKUP($AA819,Sheet2!$E$2:$I$222,3,FALSE)</f>
        <v>To Richmond District</v>
      </c>
      <c r="AC819" t="str">
        <f>VLOOKUP($AA819,Sheet2!$E$2:$I$222,4,FALSE)</f>
        <v>Legion Of Honor</v>
      </c>
      <c r="AD819" t="str">
        <f>VLOOKUP($AA819,Sheet2!$E$2:$I$222,5,FALSE)</f>
        <v>Daily ~ 5:30am-12am</v>
      </c>
      <c r="AI819" t="e">
        <f>VLOOKUP(AH819,[1]Sheet2!$E$2:$I$222,3,FALSE)</f>
        <v>#N/A</v>
      </c>
      <c r="AJ819" t="e">
        <f>VLOOKUP(AH819,[1]Sheet2!$E$2:$I$222,4,FALSE)</f>
        <v>#N/A</v>
      </c>
      <c r="AK819" t="e">
        <f>VLOOKUP(AH819,[1]Sheet2!$E$2:$I$222,5,FALSE)</f>
        <v>#N/A</v>
      </c>
      <c r="AP819" t="e">
        <f>VLOOKUP(AO819,[1]Sheet2!$E$2:$I$222,3,FALSE)</f>
        <v>#N/A</v>
      </c>
      <c r="AQ819" t="e">
        <f>VLOOKUP(AO819,[1]Sheet2!$E$2:$I$222,4,FALSE)</f>
        <v>#N/A</v>
      </c>
      <c r="AR819" t="e">
        <f>VLOOKUP(AO819,[1]Sheet2!$E$2:$I$222,5,FALSE)</f>
        <v>#N/A</v>
      </c>
      <c r="AW819" t="e">
        <f>VLOOKUP(AV819,[1]Sheet2!$E$2:$I$222,3,FALSE)</f>
        <v>#N/A</v>
      </c>
      <c r="AX819" t="e">
        <f>VLOOKUP(AV819,[1]Sheet2!$E$2:$I$222,4,FALSE)</f>
        <v>#N/A</v>
      </c>
      <c r="AY819" t="e">
        <f>VLOOKUP(AV819,[1]Sheet2!$E$2:$I$222,5,FALSE)</f>
        <v>#N/A</v>
      </c>
      <c r="BD819" t="e">
        <f>VLOOKUP(BC819,[1]Sheet2!$E$2:$I$222,3,FALSE)</f>
        <v>#N/A</v>
      </c>
      <c r="BE819" t="e">
        <f>VLOOKUP(BC819,[1]Sheet2!$E$2:$I$222,4,FALSE)</f>
        <v>#N/A</v>
      </c>
      <c r="BF819" t="e">
        <f>VLOOKUP(BC819,[1]Sheet2!$E$2:$I$222,5,FALSE)</f>
        <v>#N/A</v>
      </c>
      <c r="BK819" t="e">
        <f>VLOOKUP(BJ819,[1]Sheet2!$E$2:$I$222,3,FALSE)</f>
        <v>#N/A</v>
      </c>
      <c r="BL819" t="e">
        <f>VLOOKUP(BJ819,[1]Sheet2!$E$2:$I$222,4,FALSE)</f>
        <v>#N/A</v>
      </c>
      <c r="BM819" t="e">
        <f>VLOOKUP(BJ819,[1]Sheet2!$E$2:$I$222,5,FALSE)</f>
        <v>#N/A</v>
      </c>
      <c r="BR819" t="e">
        <f>VLOOKUP(BQ819,[1]Sheet2!$E$2:$I$222,3,FALSE)</f>
        <v>#N/A</v>
      </c>
      <c r="BS819" t="e">
        <f>VLOOKUP(BQ819,[1]Sheet2!$E$2:$I$222,4,FALSE)</f>
        <v>#N/A</v>
      </c>
      <c r="BT819" t="e">
        <f>VLOOKUP(BQ819,[1]Sheet2!$E$2:$I$222,5,FALSE)</f>
        <v>#N/A</v>
      </c>
      <c r="BY819" t="e">
        <f>VLOOKUP(BX819,[1]Sheet2!$E$2:$I$222,3,FALSE)</f>
        <v>#N/A</v>
      </c>
      <c r="BZ819" t="e">
        <f>VLOOKUP(BX819,[1]Sheet2!$E$2:$I$222,4,FALSE)</f>
        <v>#N/A</v>
      </c>
      <c r="CA819" t="e">
        <f>VLOOKUP(BX819,[1]Sheet2!$E$2:$I$222,5,FALSE)</f>
        <v>#N/A</v>
      </c>
      <c r="CF819" t="e">
        <f>VLOOKUP(CE819,[1]Sheet2!$E$2:$I$222,3,FALSE)</f>
        <v>#N/A</v>
      </c>
      <c r="CG819" t="e">
        <f>VLOOKUP(CE819,[1]Sheet2!$E$2:$I$222,4,FALSE)</f>
        <v>#N/A</v>
      </c>
      <c r="CH819" t="e">
        <f>VLOOKUP(CE819,[1]Sheet2!$E$2:$I$222,5,FALSE)</f>
        <v>#N/A</v>
      </c>
      <c r="CM819" t="e">
        <f>VLOOKUP(CL819,[1]Sheet2!$E$2:$I$222,3,FALSE)</f>
        <v>#N/A</v>
      </c>
      <c r="CN819" t="e">
        <f>VLOOKUP(CL819,[1]Sheet2!$E$2:$I$222,4,FALSE)</f>
        <v>#N/A</v>
      </c>
      <c r="CO819" t="e">
        <f>VLOOKUP(CL819,[1]Sheet2!$E$2:$I$222,5,FALSE)</f>
        <v>#N/A</v>
      </c>
    </row>
    <row r="820" spans="1:93" x14ac:dyDescent="0.25">
      <c r="A820">
        <v>865</v>
      </c>
      <c r="C820">
        <v>14070</v>
      </c>
      <c r="D820">
        <v>4070</v>
      </c>
      <c r="E820">
        <v>37.760649999999998</v>
      </c>
      <c r="F820">
        <v>-122.44644</v>
      </c>
      <c r="G820" t="s">
        <v>2351</v>
      </c>
      <c r="H820" t="s">
        <v>2352</v>
      </c>
      <c r="I820" t="s">
        <v>704</v>
      </c>
      <c r="J820" t="s">
        <v>669</v>
      </c>
      <c r="K820" t="s">
        <v>711</v>
      </c>
      <c r="Q820" t="s">
        <v>672</v>
      </c>
      <c r="S820" t="s">
        <v>1207</v>
      </c>
      <c r="X820">
        <f t="shared" si="12"/>
        <v>1</v>
      </c>
      <c r="Y820" t="s">
        <v>38</v>
      </c>
      <c r="Z820" t="s">
        <v>79</v>
      </c>
      <c r="AB820" t="e">
        <f>VLOOKUP($AA820,Sheet2!$E$2:$I$222,3,FALSE)</f>
        <v>#N/A</v>
      </c>
      <c r="AC820" t="e">
        <f>VLOOKUP($AA820,Sheet2!$E$2:$I$222,4,FALSE)</f>
        <v>#N/A</v>
      </c>
      <c r="AD820" t="e">
        <f>VLOOKUP($AA820,Sheet2!$E$2:$I$222,5,FALSE)</f>
        <v>#N/A</v>
      </c>
      <c r="AI820" t="e">
        <f>VLOOKUP(AH820,[1]Sheet2!$E$2:$I$222,3,FALSE)</f>
        <v>#N/A</v>
      </c>
      <c r="AJ820" t="e">
        <f>VLOOKUP(AH820,[1]Sheet2!$E$2:$I$222,4,FALSE)</f>
        <v>#N/A</v>
      </c>
      <c r="AK820" t="e">
        <f>VLOOKUP(AH820,[1]Sheet2!$E$2:$I$222,5,FALSE)</f>
        <v>#N/A</v>
      </c>
      <c r="AP820" t="e">
        <f>VLOOKUP(AO820,[1]Sheet2!$E$2:$I$222,3,FALSE)</f>
        <v>#N/A</v>
      </c>
      <c r="AQ820" t="e">
        <f>VLOOKUP(AO820,[1]Sheet2!$E$2:$I$222,4,FALSE)</f>
        <v>#N/A</v>
      </c>
      <c r="AR820" t="e">
        <f>VLOOKUP(AO820,[1]Sheet2!$E$2:$I$222,5,FALSE)</f>
        <v>#N/A</v>
      </c>
      <c r="AW820" t="e">
        <f>VLOOKUP(AV820,[1]Sheet2!$E$2:$I$222,3,FALSE)</f>
        <v>#N/A</v>
      </c>
      <c r="AX820" t="e">
        <f>VLOOKUP(AV820,[1]Sheet2!$E$2:$I$222,4,FALSE)</f>
        <v>#N/A</v>
      </c>
      <c r="AY820" t="e">
        <f>VLOOKUP(AV820,[1]Sheet2!$E$2:$I$222,5,FALSE)</f>
        <v>#N/A</v>
      </c>
      <c r="BD820" t="e">
        <f>VLOOKUP(BC820,[1]Sheet2!$E$2:$I$222,3,FALSE)</f>
        <v>#N/A</v>
      </c>
      <c r="BE820" t="e">
        <f>VLOOKUP(BC820,[1]Sheet2!$E$2:$I$222,4,FALSE)</f>
        <v>#N/A</v>
      </c>
      <c r="BF820" t="e">
        <f>VLOOKUP(BC820,[1]Sheet2!$E$2:$I$222,5,FALSE)</f>
        <v>#N/A</v>
      </c>
      <c r="BK820" t="e">
        <f>VLOOKUP(BJ820,[1]Sheet2!$E$2:$I$222,3,FALSE)</f>
        <v>#N/A</v>
      </c>
      <c r="BL820" t="e">
        <f>VLOOKUP(BJ820,[1]Sheet2!$E$2:$I$222,4,FALSE)</f>
        <v>#N/A</v>
      </c>
      <c r="BM820" t="e">
        <f>VLOOKUP(BJ820,[1]Sheet2!$E$2:$I$222,5,FALSE)</f>
        <v>#N/A</v>
      </c>
      <c r="BR820" t="e">
        <f>VLOOKUP(BQ820,[1]Sheet2!$E$2:$I$222,3,FALSE)</f>
        <v>#N/A</v>
      </c>
      <c r="BS820" t="e">
        <f>VLOOKUP(BQ820,[1]Sheet2!$E$2:$I$222,4,FALSE)</f>
        <v>#N/A</v>
      </c>
      <c r="BT820" t="e">
        <f>VLOOKUP(BQ820,[1]Sheet2!$E$2:$I$222,5,FALSE)</f>
        <v>#N/A</v>
      </c>
      <c r="BY820" t="e">
        <f>VLOOKUP(BX820,[1]Sheet2!$E$2:$I$222,3,FALSE)</f>
        <v>#N/A</v>
      </c>
      <c r="BZ820" t="e">
        <f>VLOOKUP(BX820,[1]Sheet2!$E$2:$I$222,4,FALSE)</f>
        <v>#N/A</v>
      </c>
      <c r="CA820" t="e">
        <f>VLOOKUP(BX820,[1]Sheet2!$E$2:$I$222,5,FALSE)</f>
        <v>#N/A</v>
      </c>
      <c r="CF820" t="e">
        <f>VLOOKUP(CE820,[1]Sheet2!$E$2:$I$222,3,FALSE)</f>
        <v>#N/A</v>
      </c>
      <c r="CG820" t="e">
        <f>VLOOKUP(CE820,[1]Sheet2!$E$2:$I$222,4,FALSE)</f>
        <v>#N/A</v>
      </c>
      <c r="CH820" t="e">
        <f>VLOOKUP(CE820,[1]Sheet2!$E$2:$I$222,5,FALSE)</f>
        <v>#N/A</v>
      </c>
      <c r="CM820" t="e">
        <f>VLOOKUP(CL820,[1]Sheet2!$E$2:$I$222,3,FALSE)</f>
        <v>#N/A</v>
      </c>
      <c r="CN820" t="e">
        <f>VLOOKUP(CL820,[1]Sheet2!$E$2:$I$222,4,FALSE)</f>
        <v>#N/A</v>
      </c>
      <c r="CO820" t="e">
        <f>VLOOKUP(CL820,[1]Sheet2!$E$2:$I$222,5,FALSE)</f>
        <v>#N/A</v>
      </c>
    </row>
    <row r="821" spans="1:93" x14ac:dyDescent="0.25">
      <c r="A821">
        <v>866</v>
      </c>
      <c r="C821">
        <v>14071</v>
      </c>
      <c r="D821">
        <v>4071</v>
      </c>
      <c r="E821">
        <v>37.74689</v>
      </c>
      <c r="F821">
        <v>-122.44396</v>
      </c>
      <c r="G821" t="s">
        <v>2353</v>
      </c>
      <c r="H821" t="s">
        <v>2354</v>
      </c>
      <c r="I821" t="s">
        <v>894</v>
      </c>
      <c r="J821" t="s">
        <v>728</v>
      </c>
      <c r="Q821" t="s">
        <v>672</v>
      </c>
      <c r="R821">
        <v>372</v>
      </c>
      <c r="S821" t="s">
        <v>1920</v>
      </c>
      <c r="X821">
        <f t="shared" si="12"/>
        <v>1</v>
      </c>
      <c r="Y821" t="s">
        <v>1</v>
      </c>
      <c r="Z821" t="s">
        <v>77</v>
      </c>
      <c r="AA821" t="s">
        <v>82</v>
      </c>
      <c r="AB821" t="str">
        <f>VLOOKUP($AA821,Sheet2!$E$2:$I$222,3,FALSE)</f>
        <v>To Forest Hill Station</v>
      </c>
      <c r="AC821" t="str">
        <f>VLOOKUP($AA821,Sheet2!$E$2:$I$222,4,FALSE)</f>
        <v>Laguna Honda</v>
      </c>
      <c r="AD821" t="str">
        <f>VLOOKUP($AA821,Sheet2!$E$2:$I$222,5,FALSE)</f>
        <v>M-F ~ 6am-11pm | Sat-Sun ~ 8am-11pm</v>
      </c>
      <c r="AI821" t="e">
        <f>VLOOKUP(AH821,[1]Sheet2!$E$2:$I$222,3,FALSE)</f>
        <v>#N/A</v>
      </c>
      <c r="AJ821" t="e">
        <f>VLOOKUP(AH821,[1]Sheet2!$E$2:$I$222,4,FALSE)</f>
        <v>#N/A</v>
      </c>
      <c r="AK821" t="e">
        <f>VLOOKUP(AH821,[1]Sheet2!$E$2:$I$222,5,FALSE)</f>
        <v>#N/A</v>
      </c>
      <c r="AP821" t="e">
        <f>VLOOKUP(AO821,[1]Sheet2!$E$2:$I$222,3,FALSE)</f>
        <v>#N/A</v>
      </c>
      <c r="AQ821" t="e">
        <f>VLOOKUP(AO821,[1]Sheet2!$E$2:$I$222,4,FALSE)</f>
        <v>#N/A</v>
      </c>
      <c r="AR821" t="e">
        <f>VLOOKUP(AO821,[1]Sheet2!$E$2:$I$222,5,FALSE)</f>
        <v>#N/A</v>
      </c>
      <c r="AW821" t="e">
        <f>VLOOKUP(AV821,[1]Sheet2!$E$2:$I$222,3,FALSE)</f>
        <v>#N/A</v>
      </c>
      <c r="AX821" t="e">
        <f>VLOOKUP(AV821,[1]Sheet2!$E$2:$I$222,4,FALSE)</f>
        <v>#N/A</v>
      </c>
      <c r="AY821" t="e">
        <f>VLOOKUP(AV821,[1]Sheet2!$E$2:$I$222,5,FALSE)</f>
        <v>#N/A</v>
      </c>
      <c r="BD821" t="e">
        <f>VLOOKUP(BC821,[1]Sheet2!$E$2:$I$222,3,FALSE)</f>
        <v>#N/A</v>
      </c>
      <c r="BE821" t="e">
        <f>VLOOKUP(BC821,[1]Sheet2!$E$2:$I$222,4,FALSE)</f>
        <v>#N/A</v>
      </c>
      <c r="BF821" t="e">
        <f>VLOOKUP(BC821,[1]Sheet2!$E$2:$I$222,5,FALSE)</f>
        <v>#N/A</v>
      </c>
      <c r="BK821" t="e">
        <f>VLOOKUP(BJ821,[1]Sheet2!$E$2:$I$222,3,FALSE)</f>
        <v>#N/A</v>
      </c>
      <c r="BL821" t="e">
        <f>VLOOKUP(BJ821,[1]Sheet2!$E$2:$I$222,4,FALSE)</f>
        <v>#N/A</v>
      </c>
      <c r="BM821" t="e">
        <f>VLOOKUP(BJ821,[1]Sheet2!$E$2:$I$222,5,FALSE)</f>
        <v>#N/A</v>
      </c>
      <c r="BR821" t="e">
        <f>VLOOKUP(BQ821,[1]Sheet2!$E$2:$I$222,3,FALSE)</f>
        <v>#N/A</v>
      </c>
      <c r="BS821" t="e">
        <f>VLOOKUP(BQ821,[1]Sheet2!$E$2:$I$222,4,FALSE)</f>
        <v>#N/A</v>
      </c>
      <c r="BT821" t="e">
        <f>VLOOKUP(BQ821,[1]Sheet2!$E$2:$I$222,5,FALSE)</f>
        <v>#N/A</v>
      </c>
      <c r="BY821" t="e">
        <f>VLOOKUP(BX821,[1]Sheet2!$E$2:$I$222,3,FALSE)</f>
        <v>#N/A</v>
      </c>
      <c r="BZ821" t="e">
        <f>VLOOKUP(BX821,[1]Sheet2!$E$2:$I$222,4,FALSE)</f>
        <v>#N/A</v>
      </c>
      <c r="CA821" t="e">
        <f>VLOOKUP(BX821,[1]Sheet2!$E$2:$I$222,5,FALSE)</f>
        <v>#N/A</v>
      </c>
      <c r="CF821" t="e">
        <f>VLOOKUP(CE821,[1]Sheet2!$E$2:$I$222,3,FALSE)</f>
        <v>#N/A</v>
      </c>
      <c r="CG821" t="e">
        <f>VLOOKUP(CE821,[1]Sheet2!$E$2:$I$222,4,FALSE)</f>
        <v>#N/A</v>
      </c>
      <c r="CH821" t="e">
        <f>VLOOKUP(CE821,[1]Sheet2!$E$2:$I$222,5,FALSE)</f>
        <v>#N/A</v>
      </c>
      <c r="CM821" t="e">
        <f>VLOOKUP(CL821,[1]Sheet2!$E$2:$I$222,3,FALSE)</f>
        <v>#N/A</v>
      </c>
      <c r="CN821" t="e">
        <f>VLOOKUP(CL821,[1]Sheet2!$E$2:$I$222,4,FALSE)</f>
        <v>#N/A</v>
      </c>
      <c r="CO821" t="e">
        <f>VLOOKUP(CL821,[1]Sheet2!$E$2:$I$222,5,FALSE)</f>
        <v>#N/A</v>
      </c>
    </row>
    <row r="822" spans="1:93" x14ac:dyDescent="0.25">
      <c r="A822">
        <v>867</v>
      </c>
      <c r="C822">
        <v>14072</v>
      </c>
      <c r="D822">
        <v>4072</v>
      </c>
      <c r="E822">
        <v>37.746699999999997</v>
      </c>
      <c r="F822">
        <v>-122.44499999999999</v>
      </c>
      <c r="G822" t="s">
        <v>2355</v>
      </c>
      <c r="H822" t="s">
        <v>2356</v>
      </c>
      <c r="I822" t="s">
        <v>691</v>
      </c>
      <c r="J822" t="s">
        <v>687</v>
      </c>
      <c r="N822" t="s">
        <v>2357</v>
      </c>
      <c r="Q822" t="s">
        <v>672</v>
      </c>
      <c r="R822">
        <v>700</v>
      </c>
      <c r="S822" t="s">
        <v>2358</v>
      </c>
      <c r="X822">
        <f t="shared" si="12"/>
        <v>2</v>
      </c>
      <c r="Y822" t="s">
        <v>33</v>
      </c>
      <c r="Z822" t="s">
        <v>78</v>
      </c>
      <c r="AB822" t="e">
        <f>VLOOKUP($AA822,Sheet2!$E$2:$I$222,3,FALSE)</f>
        <v>#N/A</v>
      </c>
      <c r="AC822" t="e">
        <f>VLOOKUP($AA822,Sheet2!$E$2:$I$222,4,FALSE)</f>
        <v>#N/A</v>
      </c>
      <c r="AD822" t="e">
        <f>VLOOKUP($AA822,Sheet2!$E$2:$I$222,5,FALSE)</f>
        <v>#N/A</v>
      </c>
      <c r="AF822" t="s">
        <v>1</v>
      </c>
      <c r="AG822" t="s">
        <v>80</v>
      </c>
      <c r="AH822" t="s">
        <v>133</v>
      </c>
      <c r="AI822" t="str">
        <f>VLOOKUP(AH822,[1]Sheet2!$E$2:$I$222,3,FALSE)</f>
        <v>To Excelsior District</v>
      </c>
      <c r="AJ822" t="str">
        <f>VLOOKUP(AH822,[1]Sheet2!$E$2:$I$222,4,FALSE)</f>
        <v>Persia &amp; Prague</v>
      </c>
      <c r="AK822" t="str">
        <f>VLOOKUP(AH822,[1]Sheet2!$E$2:$I$222,5,FALSE)</f>
        <v>M-F ~ 6am-11pm | Sat-Sun ~ 8am-11pm</v>
      </c>
      <c r="AP822" t="e">
        <f>VLOOKUP(AO822,[1]Sheet2!$E$2:$I$222,3,FALSE)</f>
        <v>#N/A</v>
      </c>
      <c r="AQ822" t="e">
        <f>VLOOKUP(AO822,[1]Sheet2!$E$2:$I$222,4,FALSE)</f>
        <v>#N/A</v>
      </c>
      <c r="AR822" t="e">
        <f>VLOOKUP(AO822,[1]Sheet2!$E$2:$I$222,5,FALSE)</f>
        <v>#N/A</v>
      </c>
      <c r="AW822" t="e">
        <f>VLOOKUP(AV822,[1]Sheet2!$E$2:$I$222,3,FALSE)</f>
        <v>#N/A</v>
      </c>
      <c r="AX822" t="e">
        <f>VLOOKUP(AV822,[1]Sheet2!$E$2:$I$222,4,FALSE)</f>
        <v>#N/A</v>
      </c>
      <c r="AY822" t="e">
        <f>VLOOKUP(AV822,[1]Sheet2!$E$2:$I$222,5,FALSE)</f>
        <v>#N/A</v>
      </c>
      <c r="BD822" t="e">
        <f>VLOOKUP(BC822,[1]Sheet2!$E$2:$I$222,3,FALSE)</f>
        <v>#N/A</v>
      </c>
      <c r="BE822" t="e">
        <f>VLOOKUP(BC822,[1]Sheet2!$E$2:$I$222,4,FALSE)</f>
        <v>#N/A</v>
      </c>
      <c r="BF822" t="e">
        <f>VLOOKUP(BC822,[1]Sheet2!$E$2:$I$222,5,FALSE)</f>
        <v>#N/A</v>
      </c>
      <c r="BK822" t="e">
        <f>VLOOKUP(BJ822,[1]Sheet2!$E$2:$I$222,3,FALSE)</f>
        <v>#N/A</v>
      </c>
      <c r="BL822" t="e">
        <f>VLOOKUP(BJ822,[1]Sheet2!$E$2:$I$222,4,FALSE)</f>
        <v>#N/A</v>
      </c>
      <c r="BM822" t="e">
        <f>VLOOKUP(BJ822,[1]Sheet2!$E$2:$I$222,5,FALSE)</f>
        <v>#N/A</v>
      </c>
      <c r="BR822" t="e">
        <f>VLOOKUP(BQ822,[1]Sheet2!$E$2:$I$222,3,FALSE)</f>
        <v>#N/A</v>
      </c>
      <c r="BS822" t="e">
        <f>VLOOKUP(BQ822,[1]Sheet2!$E$2:$I$222,4,FALSE)</f>
        <v>#N/A</v>
      </c>
      <c r="BT822" t="e">
        <f>VLOOKUP(BQ822,[1]Sheet2!$E$2:$I$222,5,FALSE)</f>
        <v>#N/A</v>
      </c>
      <c r="BY822" t="e">
        <f>VLOOKUP(BX822,[1]Sheet2!$E$2:$I$222,3,FALSE)</f>
        <v>#N/A</v>
      </c>
      <c r="BZ822" t="e">
        <f>VLOOKUP(BX822,[1]Sheet2!$E$2:$I$222,4,FALSE)</f>
        <v>#N/A</v>
      </c>
      <c r="CA822" t="e">
        <f>VLOOKUP(BX822,[1]Sheet2!$E$2:$I$222,5,FALSE)</f>
        <v>#N/A</v>
      </c>
      <c r="CF822" t="e">
        <f>VLOOKUP(CE822,[1]Sheet2!$E$2:$I$222,3,FALSE)</f>
        <v>#N/A</v>
      </c>
      <c r="CG822" t="e">
        <f>VLOOKUP(CE822,[1]Sheet2!$E$2:$I$222,4,FALSE)</f>
        <v>#N/A</v>
      </c>
      <c r="CH822" t="e">
        <f>VLOOKUP(CE822,[1]Sheet2!$E$2:$I$222,5,FALSE)</f>
        <v>#N/A</v>
      </c>
      <c r="CM822" t="e">
        <f>VLOOKUP(CL822,[1]Sheet2!$E$2:$I$222,3,FALSE)</f>
        <v>#N/A</v>
      </c>
      <c r="CN822" t="e">
        <f>VLOOKUP(CL822,[1]Sheet2!$E$2:$I$222,4,FALSE)</f>
        <v>#N/A</v>
      </c>
      <c r="CO822" t="e">
        <f>VLOOKUP(CL822,[1]Sheet2!$E$2:$I$222,5,FALSE)</f>
        <v>#N/A</v>
      </c>
    </row>
    <row r="823" spans="1:93" x14ac:dyDescent="0.25">
      <c r="A823">
        <v>868</v>
      </c>
      <c r="C823">
        <v>14073</v>
      </c>
      <c r="D823">
        <v>4073</v>
      </c>
      <c r="E823">
        <v>37.766199999999998</v>
      </c>
      <c r="F823">
        <v>-122.44781</v>
      </c>
      <c r="G823" t="s">
        <v>2359</v>
      </c>
      <c r="H823" t="s">
        <v>2360</v>
      </c>
      <c r="I823" t="s">
        <v>668</v>
      </c>
      <c r="J823" t="s">
        <v>728</v>
      </c>
      <c r="Q823" t="s">
        <v>672</v>
      </c>
      <c r="S823" t="s">
        <v>1072</v>
      </c>
      <c r="X823">
        <f t="shared" si="12"/>
        <v>1</v>
      </c>
      <c r="Y823" t="s">
        <v>30</v>
      </c>
      <c r="Z823" t="s">
        <v>77</v>
      </c>
      <c r="AA823" t="s">
        <v>104</v>
      </c>
      <c r="AB823" t="str">
        <f>VLOOKUP($AA823,Sheet2!$E$2:$I$222,3,FALSE)</f>
        <v>To Downtown</v>
      </c>
      <c r="AC823" t="str">
        <f>VLOOKUP($AA823,Sheet2!$E$2:$I$222,4,FALSE)</f>
        <v>Steuart &amp; Market</v>
      </c>
      <c r="AD823" t="str">
        <f>VLOOKUP($AA823,Sheet2!$E$2:$I$222,5,FALSE)</f>
        <v>Daily ~ 6am-12:30am</v>
      </c>
      <c r="AI823" t="e">
        <f>VLOOKUP(AH823,[1]Sheet2!$E$2:$I$222,3,FALSE)</f>
        <v>#N/A</v>
      </c>
      <c r="AJ823" t="e">
        <f>VLOOKUP(AH823,[1]Sheet2!$E$2:$I$222,4,FALSE)</f>
        <v>#N/A</v>
      </c>
      <c r="AK823" t="e">
        <f>VLOOKUP(AH823,[1]Sheet2!$E$2:$I$222,5,FALSE)</f>
        <v>#N/A</v>
      </c>
      <c r="AP823" t="e">
        <f>VLOOKUP(AO823,[1]Sheet2!$E$2:$I$222,3,FALSE)</f>
        <v>#N/A</v>
      </c>
      <c r="AQ823" t="e">
        <f>VLOOKUP(AO823,[1]Sheet2!$E$2:$I$222,4,FALSE)</f>
        <v>#N/A</v>
      </c>
      <c r="AR823" t="e">
        <f>VLOOKUP(AO823,[1]Sheet2!$E$2:$I$222,5,FALSE)</f>
        <v>#N/A</v>
      </c>
      <c r="AW823" t="e">
        <f>VLOOKUP(AV823,[1]Sheet2!$E$2:$I$222,3,FALSE)</f>
        <v>#N/A</v>
      </c>
      <c r="AX823" t="e">
        <f>VLOOKUP(AV823,[1]Sheet2!$E$2:$I$222,4,FALSE)</f>
        <v>#N/A</v>
      </c>
      <c r="AY823" t="e">
        <f>VLOOKUP(AV823,[1]Sheet2!$E$2:$I$222,5,FALSE)</f>
        <v>#N/A</v>
      </c>
      <c r="BD823" t="e">
        <f>VLOOKUP(BC823,[1]Sheet2!$E$2:$I$222,3,FALSE)</f>
        <v>#N/A</v>
      </c>
      <c r="BE823" t="e">
        <f>VLOOKUP(BC823,[1]Sheet2!$E$2:$I$222,4,FALSE)</f>
        <v>#N/A</v>
      </c>
      <c r="BF823" t="e">
        <f>VLOOKUP(BC823,[1]Sheet2!$E$2:$I$222,5,FALSE)</f>
        <v>#N/A</v>
      </c>
      <c r="BK823" t="e">
        <f>VLOOKUP(BJ823,[1]Sheet2!$E$2:$I$222,3,FALSE)</f>
        <v>#N/A</v>
      </c>
      <c r="BL823" t="e">
        <f>VLOOKUP(BJ823,[1]Sheet2!$E$2:$I$222,4,FALSE)</f>
        <v>#N/A</v>
      </c>
      <c r="BM823" t="e">
        <f>VLOOKUP(BJ823,[1]Sheet2!$E$2:$I$222,5,FALSE)</f>
        <v>#N/A</v>
      </c>
      <c r="BR823" t="e">
        <f>VLOOKUP(BQ823,[1]Sheet2!$E$2:$I$222,3,FALSE)</f>
        <v>#N/A</v>
      </c>
      <c r="BS823" t="e">
        <f>VLOOKUP(BQ823,[1]Sheet2!$E$2:$I$222,4,FALSE)</f>
        <v>#N/A</v>
      </c>
      <c r="BT823" t="e">
        <f>VLOOKUP(BQ823,[1]Sheet2!$E$2:$I$222,5,FALSE)</f>
        <v>#N/A</v>
      </c>
      <c r="BY823" t="e">
        <f>VLOOKUP(BX823,[1]Sheet2!$E$2:$I$222,3,FALSE)</f>
        <v>#N/A</v>
      </c>
      <c r="BZ823" t="e">
        <f>VLOOKUP(BX823,[1]Sheet2!$E$2:$I$222,4,FALSE)</f>
        <v>#N/A</v>
      </c>
      <c r="CA823" t="e">
        <f>VLOOKUP(BX823,[1]Sheet2!$E$2:$I$222,5,FALSE)</f>
        <v>#N/A</v>
      </c>
      <c r="CF823" t="e">
        <f>VLOOKUP(CE823,[1]Sheet2!$E$2:$I$222,3,FALSE)</f>
        <v>#N/A</v>
      </c>
      <c r="CG823" t="e">
        <f>VLOOKUP(CE823,[1]Sheet2!$E$2:$I$222,4,FALSE)</f>
        <v>#N/A</v>
      </c>
      <c r="CH823" t="e">
        <f>VLOOKUP(CE823,[1]Sheet2!$E$2:$I$222,5,FALSE)</f>
        <v>#N/A</v>
      </c>
      <c r="CM823" t="e">
        <f>VLOOKUP(CL823,[1]Sheet2!$E$2:$I$222,3,FALSE)</f>
        <v>#N/A</v>
      </c>
      <c r="CN823" t="e">
        <f>VLOOKUP(CL823,[1]Sheet2!$E$2:$I$222,4,FALSE)</f>
        <v>#N/A</v>
      </c>
      <c r="CO823" t="e">
        <f>VLOOKUP(CL823,[1]Sheet2!$E$2:$I$222,5,FALSE)</f>
        <v>#N/A</v>
      </c>
    </row>
    <row r="824" spans="1:93" x14ac:dyDescent="0.25">
      <c r="A824">
        <v>869</v>
      </c>
      <c r="C824">
        <v>14074</v>
      </c>
      <c r="D824">
        <v>4074</v>
      </c>
      <c r="E824">
        <v>37.76614</v>
      </c>
      <c r="F824">
        <v>-122.44790999999999</v>
      </c>
      <c r="G824" t="s">
        <v>2359</v>
      </c>
      <c r="H824" t="s">
        <v>2360</v>
      </c>
      <c r="I824" t="s">
        <v>746</v>
      </c>
      <c r="J824" t="s">
        <v>728</v>
      </c>
      <c r="Q824" t="s">
        <v>672</v>
      </c>
      <c r="S824" t="s">
        <v>1080</v>
      </c>
      <c r="X824">
        <f t="shared" si="12"/>
        <v>1</v>
      </c>
      <c r="Y824" t="s">
        <v>30</v>
      </c>
      <c r="Z824" t="s">
        <v>80</v>
      </c>
      <c r="AA824" t="s">
        <v>105</v>
      </c>
      <c r="AB824" t="str">
        <f>VLOOKUP($AA824,Sheet2!$E$2:$I$222,3,FALSE)</f>
        <v>To Sunset District</v>
      </c>
      <c r="AC824" t="str">
        <f>VLOOKUP($AA824,Sheet2!$E$2:$I$222,4,FALSE)</f>
        <v>14th Av. &amp; Quintara</v>
      </c>
      <c r="AD824" t="str">
        <f>VLOOKUP($AA824,Sheet2!$E$2:$I$222,5,FALSE)</f>
        <v>Daily ~ 6am-12:30am</v>
      </c>
      <c r="AI824" t="e">
        <f>VLOOKUP(AH824,[1]Sheet2!$E$2:$I$222,3,FALSE)</f>
        <v>#N/A</v>
      </c>
      <c r="AJ824" t="e">
        <f>VLOOKUP(AH824,[1]Sheet2!$E$2:$I$222,4,FALSE)</f>
        <v>#N/A</v>
      </c>
      <c r="AK824" t="e">
        <f>VLOOKUP(AH824,[1]Sheet2!$E$2:$I$222,5,FALSE)</f>
        <v>#N/A</v>
      </c>
      <c r="AP824" t="e">
        <f>VLOOKUP(AO824,[1]Sheet2!$E$2:$I$222,3,FALSE)</f>
        <v>#N/A</v>
      </c>
      <c r="AQ824" t="e">
        <f>VLOOKUP(AO824,[1]Sheet2!$E$2:$I$222,4,FALSE)</f>
        <v>#N/A</v>
      </c>
      <c r="AR824" t="e">
        <f>VLOOKUP(AO824,[1]Sheet2!$E$2:$I$222,5,FALSE)</f>
        <v>#N/A</v>
      </c>
      <c r="AW824" t="e">
        <f>VLOOKUP(AV824,[1]Sheet2!$E$2:$I$222,3,FALSE)</f>
        <v>#N/A</v>
      </c>
      <c r="AX824" t="e">
        <f>VLOOKUP(AV824,[1]Sheet2!$E$2:$I$222,4,FALSE)</f>
        <v>#N/A</v>
      </c>
      <c r="AY824" t="e">
        <f>VLOOKUP(AV824,[1]Sheet2!$E$2:$I$222,5,FALSE)</f>
        <v>#N/A</v>
      </c>
      <c r="BD824" t="e">
        <f>VLOOKUP(BC824,[1]Sheet2!$E$2:$I$222,3,FALSE)</f>
        <v>#N/A</v>
      </c>
      <c r="BE824" t="e">
        <f>VLOOKUP(BC824,[1]Sheet2!$E$2:$I$222,4,FALSE)</f>
        <v>#N/A</v>
      </c>
      <c r="BF824" t="e">
        <f>VLOOKUP(BC824,[1]Sheet2!$E$2:$I$222,5,FALSE)</f>
        <v>#N/A</v>
      </c>
      <c r="BK824" t="e">
        <f>VLOOKUP(BJ824,[1]Sheet2!$E$2:$I$222,3,FALSE)</f>
        <v>#N/A</v>
      </c>
      <c r="BL824" t="e">
        <f>VLOOKUP(BJ824,[1]Sheet2!$E$2:$I$222,4,FALSE)</f>
        <v>#N/A</v>
      </c>
      <c r="BM824" t="e">
        <f>VLOOKUP(BJ824,[1]Sheet2!$E$2:$I$222,5,FALSE)</f>
        <v>#N/A</v>
      </c>
      <c r="BR824" t="e">
        <f>VLOOKUP(BQ824,[1]Sheet2!$E$2:$I$222,3,FALSE)</f>
        <v>#N/A</v>
      </c>
      <c r="BS824" t="e">
        <f>VLOOKUP(BQ824,[1]Sheet2!$E$2:$I$222,4,FALSE)</f>
        <v>#N/A</v>
      </c>
      <c r="BT824" t="e">
        <f>VLOOKUP(BQ824,[1]Sheet2!$E$2:$I$222,5,FALSE)</f>
        <v>#N/A</v>
      </c>
      <c r="BY824" t="e">
        <f>VLOOKUP(BX824,[1]Sheet2!$E$2:$I$222,3,FALSE)</f>
        <v>#N/A</v>
      </c>
      <c r="BZ824" t="e">
        <f>VLOOKUP(BX824,[1]Sheet2!$E$2:$I$222,4,FALSE)</f>
        <v>#N/A</v>
      </c>
      <c r="CA824" t="e">
        <f>VLOOKUP(BX824,[1]Sheet2!$E$2:$I$222,5,FALSE)</f>
        <v>#N/A</v>
      </c>
      <c r="CF824" t="e">
        <f>VLOOKUP(CE824,[1]Sheet2!$E$2:$I$222,3,FALSE)</f>
        <v>#N/A</v>
      </c>
      <c r="CG824" t="e">
        <f>VLOOKUP(CE824,[1]Sheet2!$E$2:$I$222,4,FALSE)</f>
        <v>#N/A</v>
      </c>
      <c r="CH824" t="e">
        <f>VLOOKUP(CE824,[1]Sheet2!$E$2:$I$222,5,FALSE)</f>
        <v>#N/A</v>
      </c>
      <c r="CM824" t="e">
        <f>VLOOKUP(CL824,[1]Sheet2!$E$2:$I$222,3,FALSE)</f>
        <v>#N/A</v>
      </c>
      <c r="CN824" t="e">
        <f>VLOOKUP(CL824,[1]Sheet2!$E$2:$I$222,4,FALSE)</f>
        <v>#N/A</v>
      </c>
      <c r="CO824" t="e">
        <f>VLOOKUP(CL824,[1]Sheet2!$E$2:$I$222,5,FALSE)</f>
        <v>#N/A</v>
      </c>
    </row>
    <row r="825" spans="1:93" x14ac:dyDescent="0.25">
      <c r="A825">
        <v>870</v>
      </c>
      <c r="C825">
        <v>14075</v>
      </c>
      <c r="D825">
        <v>4075</v>
      </c>
      <c r="E825">
        <v>37.758760000000002</v>
      </c>
      <c r="F825">
        <v>-122.44580000000001</v>
      </c>
      <c r="G825" t="s">
        <v>2361</v>
      </c>
      <c r="H825" t="s">
        <v>2362</v>
      </c>
      <c r="I825" t="s">
        <v>683</v>
      </c>
      <c r="J825" t="s">
        <v>728</v>
      </c>
      <c r="Q825" t="s">
        <v>672</v>
      </c>
      <c r="S825" t="s">
        <v>1257</v>
      </c>
      <c r="X825">
        <f t="shared" si="12"/>
        <v>1</v>
      </c>
      <c r="Y825" t="s">
        <v>38</v>
      </c>
      <c r="Z825" t="s">
        <v>78</v>
      </c>
      <c r="AB825" t="e">
        <f>VLOOKUP($AA825,Sheet2!$E$2:$I$222,3,FALSE)</f>
        <v>#N/A</v>
      </c>
      <c r="AC825" t="e">
        <f>VLOOKUP($AA825,Sheet2!$E$2:$I$222,4,FALSE)</f>
        <v>#N/A</v>
      </c>
      <c r="AD825" t="e">
        <f>VLOOKUP($AA825,Sheet2!$E$2:$I$222,5,FALSE)</f>
        <v>#N/A</v>
      </c>
      <c r="AI825" t="e">
        <f>VLOOKUP(AH825,[1]Sheet2!$E$2:$I$222,3,FALSE)</f>
        <v>#N/A</v>
      </c>
      <c r="AJ825" t="e">
        <f>VLOOKUP(AH825,[1]Sheet2!$E$2:$I$222,4,FALSE)</f>
        <v>#N/A</v>
      </c>
      <c r="AK825" t="e">
        <f>VLOOKUP(AH825,[1]Sheet2!$E$2:$I$222,5,FALSE)</f>
        <v>#N/A</v>
      </c>
      <c r="AP825" t="e">
        <f>VLOOKUP(AO825,[1]Sheet2!$E$2:$I$222,3,FALSE)</f>
        <v>#N/A</v>
      </c>
      <c r="AQ825" t="e">
        <f>VLOOKUP(AO825,[1]Sheet2!$E$2:$I$222,4,FALSE)</f>
        <v>#N/A</v>
      </c>
      <c r="AR825" t="e">
        <f>VLOOKUP(AO825,[1]Sheet2!$E$2:$I$222,5,FALSE)</f>
        <v>#N/A</v>
      </c>
      <c r="AW825" t="e">
        <f>VLOOKUP(AV825,[1]Sheet2!$E$2:$I$222,3,FALSE)</f>
        <v>#N/A</v>
      </c>
      <c r="AX825" t="e">
        <f>VLOOKUP(AV825,[1]Sheet2!$E$2:$I$222,4,FALSE)</f>
        <v>#N/A</v>
      </c>
      <c r="AY825" t="e">
        <f>VLOOKUP(AV825,[1]Sheet2!$E$2:$I$222,5,FALSE)</f>
        <v>#N/A</v>
      </c>
      <c r="BD825" t="e">
        <f>VLOOKUP(BC825,[1]Sheet2!$E$2:$I$222,3,FALSE)</f>
        <v>#N/A</v>
      </c>
      <c r="BE825" t="e">
        <f>VLOOKUP(BC825,[1]Sheet2!$E$2:$I$222,4,FALSE)</f>
        <v>#N/A</v>
      </c>
      <c r="BF825" t="e">
        <f>VLOOKUP(BC825,[1]Sheet2!$E$2:$I$222,5,FALSE)</f>
        <v>#N/A</v>
      </c>
      <c r="BK825" t="e">
        <f>VLOOKUP(BJ825,[1]Sheet2!$E$2:$I$222,3,FALSE)</f>
        <v>#N/A</v>
      </c>
      <c r="BL825" t="e">
        <f>VLOOKUP(BJ825,[1]Sheet2!$E$2:$I$222,4,FALSE)</f>
        <v>#N/A</v>
      </c>
      <c r="BM825" t="e">
        <f>VLOOKUP(BJ825,[1]Sheet2!$E$2:$I$222,5,FALSE)</f>
        <v>#N/A</v>
      </c>
      <c r="BR825" t="e">
        <f>VLOOKUP(BQ825,[1]Sheet2!$E$2:$I$222,3,FALSE)</f>
        <v>#N/A</v>
      </c>
      <c r="BS825" t="e">
        <f>VLOOKUP(BQ825,[1]Sheet2!$E$2:$I$222,4,FALSE)</f>
        <v>#N/A</v>
      </c>
      <c r="BT825" t="e">
        <f>VLOOKUP(BQ825,[1]Sheet2!$E$2:$I$222,5,FALSE)</f>
        <v>#N/A</v>
      </c>
      <c r="BY825" t="e">
        <f>VLOOKUP(BX825,[1]Sheet2!$E$2:$I$222,3,FALSE)</f>
        <v>#N/A</v>
      </c>
      <c r="BZ825" t="e">
        <f>VLOOKUP(BX825,[1]Sheet2!$E$2:$I$222,4,FALSE)</f>
        <v>#N/A</v>
      </c>
      <c r="CA825" t="e">
        <f>VLOOKUP(BX825,[1]Sheet2!$E$2:$I$222,5,FALSE)</f>
        <v>#N/A</v>
      </c>
      <c r="CF825" t="e">
        <f>VLOOKUP(CE825,[1]Sheet2!$E$2:$I$222,3,FALSE)</f>
        <v>#N/A</v>
      </c>
      <c r="CG825" t="e">
        <f>VLOOKUP(CE825,[1]Sheet2!$E$2:$I$222,4,FALSE)</f>
        <v>#N/A</v>
      </c>
      <c r="CH825" t="e">
        <f>VLOOKUP(CE825,[1]Sheet2!$E$2:$I$222,5,FALSE)</f>
        <v>#N/A</v>
      </c>
      <c r="CM825" t="e">
        <f>VLOOKUP(CL825,[1]Sheet2!$E$2:$I$222,3,FALSE)</f>
        <v>#N/A</v>
      </c>
      <c r="CN825" t="e">
        <f>VLOOKUP(CL825,[1]Sheet2!$E$2:$I$222,4,FALSE)</f>
        <v>#N/A</v>
      </c>
      <c r="CO825" t="e">
        <f>VLOOKUP(CL825,[1]Sheet2!$E$2:$I$222,5,FALSE)</f>
        <v>#N/A</v>
      </c>
    </row>
    <row r="826" spans="1:93" x14ac:dyDescent="0.25">
      <c r="A826">
        <v>871</v>
      </c>
      <c r="C826">
        <v>14076</v>
      </c>
      <c r="D826">
        <v>4076</v>
      </c>
      <c r="E826">
        <v>37.758600000000001</v>
      </c>
      <c r="F826">
        <v>-122.4457</v>
      </c>
      <c r="G826" t="s">
        <v>2361</v>
      </c>
      <c r="H826" t="s">
        <v>2362</v>
      </c>
      <c r="I826" t="s">
        <v>721</v>
      </c>
      <c r="J826" t="s">
        <v>669</v>
      </c>
      <c r="K826" t="s">
        <v>743</v>
      </c>
      <c r="N826" t="s">
        <v>2363</v>
      </c>
      <c r="Q826" t="s">
        <v>672</v>
      </c>
      <c r="R826">
        <v>473</v>
      </c>
      <c r="S826" t="s">
        <v>1207</v>
      </c>
      <c r="X826">
        <f t="shared" si="12"/>
        <v>1</v>
      </c>
      <c r="Y826" t="s">
        <v>38</v>
      </c>
      <c r="Z826" t="s">
        <v>79</v>
      </c>
      <c r="AB826" t="e">
        <f>VLOOKUP($AA826,Sheet2!$E$2:$I$222,3,FALSE)</f>
        <v>#N/A</v>
      </c>
      <c r="AC826" t="e">
        <f>VLOOKUP($AA826,Sheet2!$E$2:$I$222,4,FALSE)</f>
        <v>#N/A</v>
      </c>
      <c r="AD826" t="e">
        <f>VLOOKUP($AA826,Sheet2!$E$2:$I$222,5,FALSE)</f>
        <v>#N/A</v>
      </c>
      <c r="AI826" t="e">
        <f>VLOOKUP(AH826,[1]Sheet2!$E$2:$I$222,3,FALSE)</f>
        <v>#N/A</v>
      </c>
      <c r="AJ826" t="e">
        <f>VLOOKUP(AH826,[1]Sheet2!$E$2:$I$222,4,FALSE)</f>
        <v>#N/A</v>
      </c>
      <c r="AK826" t="e">
        <f>VLOOKUP(AH826,[1]Sheet2!$E$2:$I$222,5,FALSE)</f>
        <v>#N/A</v>
      </c>
      <c r="AP826" t="e">
        <f>VLOOKUP(AO826,[1]Sheet2!$E$2:$I$222,3,FALSE)</f>
        <v>#N/A</v>
      </c>
      <c r="AQ826" t="e">
        <f>VLOOKUP(AO826,[1]Sheet2!$E$2:$I$222,4,FALSE)</f>
        <v>#N/A</v>
      </c>
      <c r="AR826" t="e">
        <f>VLOOKUP(AO826,[1]Sheet2!$E$2:$I$222,5,FALSE)</f>
        <v>#N/A</v>
      </c>
      <c r="AW826" t="e">
        <f>VLOOKUP(AV826,[1]Sheet2!$E$2:$I$222,3,FALSE)</f>
        <v>#N/A</v>
      </c>
      <c r="AX826" t="e">
        <f>VLOOKUP(AV826,[1]Sheet2!$E$2:$I$222,4,FALSE)</f>
        <v>#N/A</v>
      </c>
      <c r="AY826" t="e">
        <f>VLOOKUP(AV826,[1]Sheet2!$E$2:$I$222,5,FALSE)</f>
        <v>#N/A</v>
      </c>
      <c r="BD826" t="e">
        <f>VLOOKUP(BC826,[1]Sheet2!$E$2:$I$222,3,FALSE)</f>
        <v>#N/A</v>
      </c>
      <c r="BE826" t="e">
        <f>VLOOKUP(BC826,[1]Sheet2!$E$2:$I$222,4,FALSE)</f>
        <v>#N/A</v>
      </c>
      <c r="BF826" t="e">
        <f>VLOOKUP(BC826,[1]Sheet2!$E$2:$I$222,5,FALSE)</f>
        <v>#N/A</v>
      </c>
      <c r="BK826" t="e">
        <f>VLOOKUP(BJ826,[1]Sheet2!$E$2:$I$222,3,FALSE)</f>
        <v>#N/A</v>
      </c>
      <c r="BL826" t="e">
        <f>VLOOKUP(BJ826,[1]Sheet2!$E$2:$I$222,4,FALSE)</f>
        <v>#N/A</v>
      </c>
      <c r="BM826" t="e">
        <f>VLOOKUP(BJ826,[1]Sheet2!$E$2:$I$222,5,FALSE)</f>
        <v>#N/A</v>
      </c>
      <c r="BR826" t="e">
        <f>VLOOKUP(BQ826,[1]Sheet2!$E$2:$I$222,3,FALSE)</f>
        <v>#N/A</v>
      </c>
      <c r="BS826" t="e">
        <f>VLOOKUP(BQ826,[1]Sheet2!$E$2:$I$222,4,FALSE)</f>
        <v>#N/A</v>
      </c>
      <c r="BT826" t="e">
        <f>VLOOKUP(BQ826,[1]Sheet2!$E$2:$I$222,5,FALSE)</f>
        <v>#N/A</v>
      </c>
      <c r="BY826" t="e">
        <f>VLOOKUP(BX826,[1]Sheet2!$E$2:$I$222,3,FALSE)</f>
        <v>#N/A</v>
      </c>
      <c r="BZ826" t="e">
        <f>VLOOKUP(BX826,[1]Sheet2!$E$2:$I$222,4,FALSE)</f>
        <v>#N/A</v>
      </c>
      <c r="CA826" t="e">
        <f>VLOOKUP(BX826,[1]Sheet2!$E$2:$I$222,5,FALSE)</f>
        <v>#N/A</v>
      </c>
      <c r="CF826" t="e">
        <f>VLOOKUP(CE826,[1]Sheet2!$E$2:$I$222,3,FALSE)</f>
        <v>#N/A</v>
      </c>
      <c r="CG826" t="e">
        <f>VLOOKUP(CE826,[1]Sheet2!$E$2:$I$222,4,FALSE)</f>
        <v>#N/A</v>
      </c>
      <c r="CH826" t="e">
        <f>VLOOKUP(CE826,[1]Sheet2!$E$2:$I$222,5,FALSE)</f>
        <v>#N/A</v>
      </c>
      <c r="CM826" t="e">
        <f>VLOOKUP(CL826,[1]Sheet2!$E$2:$I$222,3,FALSE)</f>
        <v>#N/A</v>
      </c>
      <c r="CN826" t="e">
        <f>VLOOKUP(CL826,[1]Sheet2!$E$2:$I$222,4,FALSE)</f>
        <v>#N/A</v>
      </c>
      <c r="CO826" t="e">
        <f>VLOOKUP(CL826,[1]Sheet2!$E$2:$I$222,5,FALSE)</f>
        <v>#N/A</v>
      </c>
    </row>
    <row r="827" spans="1:93" x14ac:dyDescent="0.25">
      <c r="A827">
        <v>872</v>
      </c>
      <c r="C827">
        <v>14077</v>
      </c>
      <c r="D827">
        <v>4077</v>
      </c>
      <c r="E827">
        <v>37.761020000000002</v>
      </c>
      <c r="F827">
        <v>-122.44635</v>
      </c>
      <c r="G827" t="s">
        <v>2364</v>
      </c>
      <c r="H827" t="s">
        <v>2365</v>
      </c>
      <c r="I827" t="s">
        <v>677</v>
      </c>
      <c r="J827" t="s">
        <v>728</v>
      </c>
      <c r="Q827" t="s">
        <v>672</v>
      </c>
      <c r="S827" t="s">
        <v>1257</v>
      </c>
      <c r="X827">
        <f t="shared" si="12"/>
        <v>1</v>
      </c>
      <c r="Y827" t="s">
        <v>38</v>
      </c>
      <c r="Z827" t="s">
        <v>78</v>
      </c>
      <c r="AB827" t="e">
        <f>VLOOKUP($AA827,Sheet2!$E$2:$I$222,3,FALSE)</f>
        <v>#N/A</v>
      </c>
      <c r="AC827" t="e">
        <f>VLOOKUP($AA827,Sheet2!$E$2:$I$222,4,FALSE)</f>
        <v>#N/A</v>
      </c>
      <c r="AD827" t="e">
        <f>VLOOKUP($AA827,Sheet2!$E$2:$I$222,5,FALSE)</f>
        <v>#N/A</v>
      </c>
      <c r="AI827" t="e">
        <f>VLOOKUP(AH827,[1]Sheet2!$E$2:$I$222,3,FALSE)</f>
        <v>#N/A</v>
      </c>
      <c r="AJ827" t="e">
        <f>VLOOKUP(AH827,[1]Sheet2!$E$2:$I$222,4,FALSE)</f>
        <v>#N/A</v>
      </c>
      <c r="AK827" t="e">
        <f>VLOOKUP(AH827,[1]Sheet2!$E$2:$I$222,5,FALSE)</f>
        <v>#N/A</v>
      </c>
      <c r="AP827" t="e">
        <f>VLOOKUP(AO827,[1]Sheet2!$E$2:$I$222,3,FALSE)</f>
        <v>#N/A</v>
      </c>
      <c r="AQ827" t="e">
        <f>VLOOKUP(AO827,[1]Sheet2!$E$2:$I$222,4,FALSE)</f>
        <v>#N/A</v>
      </c>
      <c r="AR827" t="e">
        <f>VLOOKUP(AO827,[1]Sheet2!$E$2:$I$222,5,FALSE)</f>
        <v>#N/A</v>
      </c>
      <c r="AW827" t="e">
        <f>VLOOKUP(AV827,[1]Sheet2!$E$2:$I$222,3,FALSE)</f>
        <v>#N/A</v>
      </c>
      <c r="AX827" t="e">
        <f>VLOOKUP(AV827,[1]Sheet2!$E$2:$I$222,4,FALSE)</f>
        <v>#N/A</v>
      </c>
      <c r="AY827" t="e">
        <f>VLOOKUP(AV827,[1]Sheet2!$E$2:$I$222,5,FALSE)</f>
        <v>#N/A</v>
      </c>
      <c r="BD827" t="e">
        <f>VLOOKUP(BC827,[1]Sheet2!$E$2:$I$222,3,FALSE)</f>
        <v>#N/A</v>
      </c>
      <c r="BE827" t="e">
        <f>VLOOKUP(BC827,[1]Sheet2!$E$2:$I$222,4,FALSE)</f>
        <v>#N/A</v>
      </c>
      <c r="BF827" t="e">
        <f>VLOOKUP(BC827,[1]Sheet2!$E$2:$I$222,5,FALSE)</f>
        <v>#N/A</v>
      </c>
      <c r="BK827" t="e">
        <f>VLOOKUP(BJ827,[1]Sheet2!$E$2:$I$222,3,FALSE)</f>
        <v>#N/A</v>
      </c>
      <c r="BL827" t="e">
        <f>VLOOKUP(BJ827,[1]Sheet2!$E$2:$I$222,4,FALSE)</f>
        <v>#N/A</v>
      </c>
      <c r="BM827" t="e">
        <f>VLOOKUP(BJ827,[1]Sheet2!$E$2:$I$222,5,FALSE)</f>
        <v>#N/A</v>
      </c>
      <c r="BR827" t="e">
        <f>VLOOKUP(BQ827,[1]Sheet2!$E$2:$I$222,3,FALSE)</f>
        <v>#N/A</v>
      </c>
      <c r="BS827" t="e">
        <f>VLOOKUP(BQ827,[1]Sheet2!$E$2:$I$222,4,FALSE)</f>
        <v>#N/A</v>
      </c>
      <c r="BT827" t="e">
        <f>VLOOKUP(BQ827,[1]Sheet2!$E$2:$I$222,5,FALSE)</f>
        <v>#N/A</v>
      </c>
      <c r="BY827" t="e">
        <f>VLOOKUP(BX827,[1]Sheet2!$E$2:$I$222,3,FALSE)</f>
        <v>#N/A</v>
      </c>
      <c r="BZ827" t="e">
        <f>VLOOKUP(BX827,[1]Sheet2!$E$2:$I$222,4,FALSE)</f>
        <v>#N/A</v>
      </c>
      <c r="CA827" t="e">
        <f>VLOOKUP(BX827,[1]Sheet2!$E$2:$I$222,5,FALSE)</f>
        <v>#N/A</v>
      </c>
      <c r="CF827" t="e">
        <f>VLOOKUP(CE827,[1]Sheet2!$E$2:$I$222,3,FALSE)</f>
        <v>#N/A</v>
      </c>
      <c r="CG827" t="e">
        <f>VLOOKUP(CE827,[1]Sheet2!$E$2:$I$222,4,FALSE)</f>
        <v>#N/A</v>
      </c>
      <c r="CH827" t="e">
        <f>VLOOKUP(CE827,[1]Sheet2!$E$2:$I$222,5,FALSE)</f>
        <v>#N/A</v>
      </c>
      <c r="CM827" t="e">
        <f>VLOOKUP(CL827,[1]Sheet2!$E$2:$I$222,3,FALSE)</f>
        <v>#N/A</v>
      </c>
      <c r="CN827" t="e">
        <f>VLOOKUP(CL827,[1]Sheet2!$E$2:$I$222,4,FALSE)</f>
        <v>#N/A</v>
      </c>
      <c r="CO827" t="e">
        <f>VLOOKUP(CL827,[1]Sheet2!$E$2:$I$222,5,FALSE)</f>
        <v>#N/A</v>
      </c>
    </row>
    <row r="828" spans="1:93" x14ac:dyDescent="0.25">
      <c r="A828">
        <v>873</v>
      </c>
      <c r="C828">
        <v>14078</v>
      </c>
      <c r="D828">
        <v>4078</v>
      </c>
      <c r="E828">
        <v>37.7669</v>
      </c>
      <c r="F828">
        <v>-122.44792</v>
      </c>
      <c r="G828" t="s">
        <v>2366</v>
      </c>
      <c r="H828" t="s">
        <v>2367</v>
      </c>
      <c r="I828" t="s">
        <v>677</v>
      </c>
      <c r="J828" t="s">
        <v>728</v>
      </c>
      <c r="Q828" t="s">
        <v>672</v>
      </c>
      <c r="S828" t="s">
        <v>1072</v>
      </c>
      <c r="X828">
        <f t="shared" si="12"/>
        <v>1</v>
      </c>
      <c r="Y828" t="s">
        <v>30</v>
      </c>
      <c r="Z828" t="s">
        <v>77</v>
      </c>
      <c r="AA828" t="s">
        <v>104</v>
      </c>
      <c r="AB828" t="str">
        <f>VLOOKUP($AA828,Sheet2!$E$2:$I$222,3,FALSE)</f>
        <v>To Downtown</v>
      </c>
      <c r="AC828" t="str">
        <f>VLOOKUP($AA828,Sheet2!$E$2:$I$222,4,FALSE)</f>
        <v>Steuart &amp; Market</v>
      </c>
      <c r="AD828" t="str">
        <f>VLOOKUP($AA828,Sheet2!$E$2:$I$222,5,FALSE)</f>
        <v>Daily ~ 6am-12:30am</v>
      </c>
      <c r="AI828" t="e">
        <f>VLOOKUP(AH828,[1]Sheet2!$E$2:$I$222,3,FALSE)</f>
        <v>#N/A</v>
      </c>
      <c r="AJ828" t="e">
        <f>VLOOKUP(AH828,[1]Sheet2!$E$2:$I$222,4,FALSE)</f>
        <v>#N/A</v>
      </c>
      <c r="AK828" t="e">
        <f>VLOOKUP(AH828,[1]Sheet2!$E$2:$I$222,5,FALSE)</f>
        <v>#N/A</v>
      </c>
      <c r="AP828" t="e">
        <f>VLOOKUP(AO828,[1]Sheet2!$E$2:$I$222,3,FALSE)</f>
        <v>#N/A</v>
      </c>
      <c r="AQ828" t="e">
        <f>VLOOKUP(AO828,[1]Sheet2!$E$2:$I$222,4,FALSE)</f>
        <v>#N/A</v>
      </c>
      <c r="AR828" t="e">
        <f>VLOOKUP(AO828,[1]Sheet2!$E$2:$I$222,5,FALSE)</f>
        <v>#N/A</v>
      </c>
      <c r="AW828" t="e">
        <f>VLOOKUP(AV828,[1]Sheet2!$E$2:$I$222,3,FALSE)</f>
        <v>#N/A</v>
      </c>
      <c r="AX828" t="e">
        <f>VLOOKUP(AV828,[1]Sheet2!$E$2:$I$222,4,FALSE)</f>
        <v>#N/A</v>
      </c>
      <c r="AY828" t="e">
        <f>VLOOKUP(AV828,[1]Sheet2!$E$2:$I$222,5,FALSE)</f>
        <v>#N/A</v>
      </c>
      <c r="BD828" t="e">
        <f>VLOOKUP(BC828,[1]Sheet2!$E$2:$I$222,3,FALSE)</f>
        <v>#N/A</v>
      </c>
      <c r="BE828" t="e">
        <f>VLOOKUP(BC828,[1]Sheet2!$E$2:$I$222,4,FALSE)</f>
        <v>#N/A</v>
      </c>
      <c r="BF828" t="e">
        <f>VLOOKUP(BC828,[1]Sheet2!$E$2:$I$222,5,FALSE)</f>
        <v>#N/A</v>
      </c>
      <c r="BK828" t="e">
        <f>VLOOKUP(BJ828,[1]Sheet2!$E$2:$I$222,3,FALSE)</f>
        <v>#N/A</v>
      </c>
      <c r="BL828" t="e">
        <f>VLOOKUP(BJ828,[1]Sheet2!$E$2:$I$222,4,FALSE)</f>
        <v>#N/A</v>
      </c>
      <c r="BM828" t="e">
        <f>VLOOKUP(BJ828,[1]Sheet2!$E$2:$I$222,5,FALSE)</f>
        <v>#N/A</v>
      </c>
      <c r="BR828" t="e">
        <f>VLOOKUP(BQ828,[1]Sheet2!$E$2:$I$222,3,FALSE)</f>
        <v>#N/A</v>
      </c>
      <c r="BS828" t="e">
        <f>VLOOKUP(BQ828,[1]Sheet2!$E$2:$I$222,4,FALSE)</f>
        <v>#N/A</v>
      </c>
      <c r="BT828" t="e">
        <f>VLOOKUP(BQ828,[1]Sheet2!$E$2:$I$222,5,FALSE)</f>
        <v>#N/A</v>
      </c>
      <c r="BY828" t="e">
        <f>VLOOKUP(BX828,[1]Sheet2!$E$2:$I$222,3,FALSE)</f>
        <v>#N/A</v>
      </c>
      <c r="BZ828" t="e">
        <f>VLOOKUP(BX828,[1]Sheet2!$E$2:$I$222,4,FALSE)</f>
        <v>#N/A</v>
      </c>
      <c r="CA828" t="e">
        <f>VLOOKUP(BX828,[1]Sheet2!$E$2:$I$222,5,FALSE)</f>
        <v>#N/A</v>
      </c>
      <c r="CF828" t="e">
        <f>VLOOKUP(CE828,[1]Sheet2!$E$2:$I$222,3,FALSE)</f>
        <v>#N/A</v>
      </c>
      <c r="CG828" t="e">
        <f>VLOOKUP(CE828,[1]Sheet2!$E$2:$I$222,4,FALSE)</f>
        <v>#N/A</v>
      </c>
      <c r="CH828" t="e">
        <f>VLOOKUP(CE828,[1]Sheet2!$E$2:$I$222,5,FALSE)</f>
        <v>#N/A</v>
      </c>
      <c r="CM828" t="e">
        <f>VLOOKUP(CL828,[1]Sheet2!$E$2:$I$222,3,FALSE)</f>
        <v>#N/A</v>
      </c>
      <c r="CN828" t="e">
        <f>VLOOKUP(CL828,[1]Sheet2!$E$2:$I$222,4,FALSE)</f>
        <v>#N/A</v>
      </c>
      <c r="CO828" t="e">
        <f>VLOOKUP(CL828,[1]Sheet2!$E$2:$I$222,5,FALSE)</f>
        <v>#N/A</v>
      </c>
    </row>
    <row r="829" spans="1:93" x14ac:dyDescent="0.25">
      <c r="A829">
        <v>874</v>
      </c>
      <c r="C829">
        <v>14079</v>
      </c>
      <c r="D829">
        <v>4079</v>
      </c>
      <c r="E829">
        <v>37.758310000000002</v>
      </c>
      <c r="F829">
        <v>-122.44428000000001</v>
      </c>
      <c r="G829" t="s">
        <v>2368</v>
      </c>
      <c r="H829" t="s">
        <v>2369</v>
      </c>
      <c r="I829" t="s">
        <v>762</v>
      </c>
      <c r="J829" t="s">
        <v>728</v>
      </c>
      <c r="Q829" t="s">
        <v>672</v>
      </c>
      <c r="S829" t="s">
        <v>1257</v>
      </c>
      <c r="X829">
        <f t="shared" si="12"/>
        <v>1</v>
      </c>
      <c r="Y829" t="s">
        <v>38</v>
      </c>
      <c r="Z829" t="s">
        <v>78</v>
      </c>
      <c r="AB829" t="e">
        <f>VLOOKUP($AA829,Sheet2!$E$2:$I$222,3,FALSE)</f>
        <v>#N/A</v>
      </c>
      <c r="AC829" t="e">
        <f>VLOOKUP($AA829,Sheet2!$E$2:$I$222,4,FALSE)</f>
        <v>#N/A</v>
      </c>
      <c r="AD829" t="e">
        <f>VLOOKUP($AA829,Sheet2!$E$2:$I$222,5,FALSE)</f>
        <v>#N/A</v>
      </c>
      <c r="AI829" t="e">
        <f>VLOOKUP(AH829,[1]Sheet2!$E$2:$I$222,3,FALSE)</f>
        <v>#N/A</v>
      </c>
      <c r="AJ829" t="e">
        <f>VLOOKUP(AH829,[1]Sheet2!$E$2:$I$222,4,FALSE)</f>
        <v>#N/A</v>
      </c>
      <c r="AK829" t="e">
        <f>VLOOKUP(AH829,[1]Sheet2!$E$2:$I$222,5,FALSE)</f>
        <v>#N/A</v>
      </c>
      <c r="AP829" t="e">
        <f>VLOOKUP(AO829,[1]Sheet2!$E$2:$I$222,3,FALSE)</f>
        <v>#N/A</v>
      </c>
      <c r="AQ829" t="e">
        <f>VLOOKUP(AO829,[1]Sheet2!$E$2:$I$222,4,FALSE)</f>
        <v>#N/A</v>
      </c>
      <c r="AR829" t="e">
        <f>VLOOKUP(AO829,[1]Sheet2!$E$2:$I$222,5,FALSE)</f>
        <v>#N/A</v>
      </c>
      <c r="AW829" t="e">
        <f>VLOOKUP(AV829,[1]Sheet2!$E$2:$I$222,3,FALSE)</f>
        <v>#N/A</v>
      </c>
      <c r="AX829" t="e">
        <f>VLOOKUP(AV829,[1]Sheet2!$E$2:$I$222,4,FALSE)</f>
        <v>#N/A</v>
      </c>
      <c r="AY829" t="e">
        <f>VLOOKUP(AV829,[1]Sheet2!$E$2:$I$222,5,FALSE)</f>
        <v>#N/A</v>
      </c>
      <c r="BD829" t="e">
        <f>VLOOKUP(BC829,[1]Sheet2!$E$2:$I$222,3,FALSE)</f>
        <v>#N/A</v>
      </c>
      <c r="BE829" t="e">
        <f>VLOOKUP(BC829,[1]Sheet2!$E$2:$I$222,4,FALSE)</f>
        <v>#N/A</v>
      </c>
      <c r="BF829" t="e">
        <f>VLOOKUP(BC829,[1]Sheet2!$E$2:$I$222,5,FALSE)</f>
        <v>#N/A</v>
      </c>
      <c r="BK829" t="e">
        <f>VLOOKUP(BJ829,[1]Sheet2!$E$2:$I$222,3,FALSE)</f>
        <v>#N/A</v>
      </c>
      <c r="BL829" t="e">
        <f>VLOOKUP(BJ829,[1]Sheet2!$E$2:$I$222,4,FALSE)</f>
        <v>#N/A</v>
      </c>
      <c r="BM829" t="e">
        <f>VLOOKUP(BJ829,[1]Sheet2!$E$2:$I$222,5,FALSE)</f>
        <v>#N/A</v>
      </c>
      <c r="BR829" t="e">
        <f>VLOOKUP(BQ829,[1]Sheet2!$E$2:$I$222,3,FALSE)</f>
        <v>#N/A</v>
      </c>
      <c r="BS829" t="e">
        <f>VLOOKUP(BQ829,[1]Sheet2!$E$2:$I$222,4,FALSE)</f>
        <v>#N/A</v>
      </c>
      <c r="BT829" t="e">
        <f>VLOOKUP(BQ829,[1]Sheet2!$E$2:$I$222,5,FALSE)</f>
        <v>#N/A</v>
      </c>
      <c r="BY829" t="e">
        <f>VLOOKUP(BX829,[1]Sheet2!$E$2:$I$222,3,FALSE)</f>
        <v>#N/A</v>
      </c>
      <c r="BZ829" t="e">
        <f>VLOOKUP(BX829,[1]Sheet2!$E$2:$I$222,4,FALSE)</f>
        <v>#N/A</v>
      </c>
      <c r="CA829" t="e">
        <f>VLOOKUP(BX829,[1]Sheet2!$E$2:$I$222,5,FALSE)</f>
        <v>#N/A</v>
      </c>
      <c r="CF829" t="e">
        <f>VLOOKUP(CE829,[1]Sheet2!$E$2:$I$222,3,FALSE)</f>
        <v>#N/A</v>
      </c>
      <c r="CG829" t="e">
        <f>VLOOKUP(CE829,[1]Sheet2!$E$2:$I$222,4,FALSE)</f>
        <v>#N/A</v>
      </c>
      <c r="CH829" t="e">
        <f>VLOOKUP(CE829,[1]Sheet2!$E$2:$I$222,5,FALSE)</f>
        <v>#N/A</v>
      </c>
      <c r="CM829" t="e">
        <f>VLOOKUP(CL829,[1]Sheet2!$E$2:$I$222,3,FALSE)</f>
        <v>#N/A</v>
      </c>
      <c r="CN829" t="e">
        <f>VLOOKUP(CL829,[1]Sheet2!$E$2:$I$222,4,FALSE)</f>
        <v>#N/A</v>
      </c>
      <c r="CO829" t="e">
        <f>VLOOKUP(CL829,[1]Sheet2!$E$2:$I$222,5,FALSE)</f>
        <v>#N/A</v>
      </c>
    </row>
    <row r="830" spans="1:93" x14ac:dyDescent="0.25">
      <c r="A830">
        <v>875</v>
      </c>
      <c r="C830">
        <v>14080</v>
      </c>
      <c r="D830">
        <v>4080</v>
      </c>
      <c r="E830">
        <v>37.758249999999997</v>
      </c>
      <c r="F830">
        <v>-122.44441999999999</v>
      </c>
      <c r="G830" t="s">
        <v>2368</v>
      </c>
      <c r="H830" t="s">
        <v>2369</v>
      </c>
      <c r="I830" t="s">
        <v>895</v>
      </c>
      <c r="J830" t="s">
        <v>728</v>
      </c>
      <c r="Q830" t="s">
        <v>672</v>
      </c>
      <c r="S830" t="s">
        <v>1207</v>
      </c>
      <c r="X830">
        <f t="shared" si="12"/>
        <v>1</v>
      </c>
      <c r="Y830" t="s">
        <v>38</v>
      </c>
      <c r="Z830" t="s">
        <v>79</v>
      </c>
      <c r="AB830" t="e">
        <f>VLOOKUP($AA830,Sheet2!$E$2:$I$222,3,FALSE)</f>
        <v>#N/A</v>
      </c>
      <c r="AC830" t="e">
        <f>VLOOKUP($AA830,Sheet2!$E$2:$I$222,4,FALSE)</f>
        <v>#N/A</v>
      </c>
      <c r="AD830" t="e">
        <f>VLOOKUP($AA830,Sheet2!$E$2:$I$222,5,FALSE)</f>
        <v>#N/A</v>
      </c>
      <c r="AI830" t="e">
        <f>VLOOKUP(AH830,[1]Sheet2!$E$2:$I$222,3,FALSE)</f>
        <v>#N/A</v>
      </c>
      <c r="AJ830" t="e">
        <f>VLOOKUP(AH830,[1]Sheet2!$E$2:$I$222,4,FALSE)</f>
        <v>#N/A</v>
      </c>
      <c r="AK830" t="e">
        <f>VLOOKUP(AH830,[1]Sheet2!$E$2:$I$222,5,FALSE)</f>
        <v>#N/A</v>
      </c>
      <c r="AP830" t="e">
        <f>VLOOKUP(AO830,[1]Sheet2!$E$2:$I$222,3,FALSE)</f>
        <v>#N/A</v>
      </c>
      <c r="AQ830" t="e">
        <f>VLOOKUP(AO830,[1]Sheet2!$E$2:$I$222,4,FALSE)</f>
        <v>#N/A</v>
      </c>
      <c r="AR830" t="e">
        <f>VLOOKUP(AO830,[1]Sheet2!$E$2:$I$222,5,FALSE)</f>
        <v>#N/A</v>
      </c>
      <c r="AW830" t="e">
        <f>VLOOKUP(AV830,[1]Sheet2!$E$2:$I$222,3,FALSE)</f>
        <v>#N/A</v>
      </c>
      <c r="AX830" t="e">
        <f>VLOOKUP(AV830,[1]Sheet2!$E$2:$I$222,4,FALSE)</f>
        <v>#N/A</v>
      </c>
      <c r="AY830" t="e">
        <f>VLOOKUP(AV830,[1]Sheet2!$E$2:$I$222,5,FALSE)</f>
        <v>#N/A</v>
      </c>
      <c r="BD830" t="e">
        <f>VLOOKUP(BC830,[1]Sheet2!$E$2:$I$222,3,FALSE)</f>
        <v>#N/A</v>
      </c>
      <c r="BE830" t="e">
        <f>VLOOKUP(BC830,[1]Sheet2!$E$2:$I$222,4,FALSE)</f>
        <v>#N/A</v>
      </c>
      <c r="BF830" t="e">
        <f>VLOOKUP(BC830,[1]Sheet2!$E$2:$I$222,5,FALSE)</f>
        <v>#N/A</v>
      </c>
      <c r="BK830" t="e">
        <f>VLOOKUP(BJ830,[1]Sheet2!$E$2:$I$222,3,FALSE)</f>
        <v>#N/A</v>
      </c>
      <c r="BL830" t="e">
        <f>VLOOKUP(BJ830,[1]Sheet2!$E$2:$I$222,4,FALSE)</f>
        <v>#N/A</v>
      </c>
      <c r="BM830" t="e">
        <f>VLOOKUP(BJ830,[1]Sheet2!$E$2:$I$222,5,FALSE)</f>
        <v>#N/A</v>
      </c>
      <c r="BR830" t="e">
        <f>VLOOKUP(BQ830,[1]Sheet2!$E$2:$I$222,3,FALSE)</f>
        <v>#N/A</v>
      </c>
      <c r="BS830" t="e">
        <f>VLOOKUP(BQ830,[1]Sheet2!$E$2:$I$222,4,FALSE)</f>
        <v>#N/A</v>
      </c>
      <c r="BT830" t="e">
        <f>VLOOKUP(BQ830,[1]Sheet2!$E$2:$I$222,5,FALSE)</f>
        <v>#N/A</v>
      </c>
      <c r="BY830" t="e">
        <f>VLOOKUP(BX830,[1]Sheet2!$E$2:$I$222,3,FALSE)</f>
        <v>#N/A</v>
      </c>
      <c r="BZ830" t="e">
        <f>VLOOKUP(BX830,[1]Sheet2!$E$2:$I$222,4,FALSE)</f>
        <v>#N/A</v>
      </c>
      <c r="CA830" t="e">
        <f>VLOOKUP(BX830,[1]Sheet2!$E$2:$I$222,5,FALSE)</f>
        <v>#N/A</v>
      </c>
      <c r="CF830" t="e">
        <f>VLOOKUP(CE830,[1]Sheet2!$E$2:$I$222,3,FALSE)</f>
        <v>#N/A</v>
      </c>
      <c r="CG830" t="e">
        <f>VLOOKUP(CE830,[1]Sheet2!$E$2:$I$222,4,FALSE)</f>
        <v>#N/A</v>
      </c>
      <c r="CH830" t="e">
        <f>VLOOKUP(CE830,[1]Sheet2!$E$2:$I$222,5,FALSE)</f>
        <v>#N/A</v>
      </c>
      <c r="CM830" t="e">
        <f>VLOOKUP(CL830,[1]Sheet2!$E$2:$I$222,3,FALSE)</f>
        <v>#N/A</v>
      </c>
      <c r="CN830" t="e">
        <f>VLOOKUP(CL830,[1]Sheet2!$E$2:$I$222,4,FALSE)</f>
        <v>#N/A</v>
      </c>
      <c r="CO830" t="e">
        <f>VLOOKUP(CL830,[1]Sheet2!$E$2:$I$222,5,FALSE)</f>
        <v>#N/A</v>
      </c>
    </row>
    <row r="831" spans="1:93" x14ac:dyDescent="0.25">
      <c r="A831">
        <v>876</v>
      </c>
      <c r="C831">
        <v>14081</v>
      </c>
      <c r="D831">
        <v>4081</v>
      </c>
      <c r="E831">
        <v>37.76538</v>
      </c>
      <c r="F831">
        <v>-122.44763</v>
      </c>
      <c r="G831" t="s">
        <v>2370</v>
      </c>
      <c r="H831" t="s">
        <v>2371</v>
      </c>
      <c r="I831" t="s">
        <v>668</v>
      </c>
      <c r="J831" t="s">
        <v>669</v>
      </c>
      <c r="K831" t="s">
        <v>844</v>
      </c>
      <c r="Q831" t="s">
        <v>672</v>
      </c>
      <c r="S831" t="s">
        <v>1072</v>
      </c>
      <c r="X831">
        <f t="shared" si="12"/>
        <v>1</v>
      </c>
      <c r="Y831" t="s">
        <v>30</v>
      </c>
      <c r="Z831" t="s">
        <v>77</v>
      </c>
      <c r="AA831" t="s">
        <v>104</v>
      </c>
      <c r="AB831" t="str">
        <f>VLOOKUP($AA831,Sheet2!$E$2:$I$222,3,FALSE)</f>
        <v>To Downtown</v>
      </c>
      <c r="AC831" t="str">
        <f>VLOOKUP($AA831,Sheet2!$E$2:$I$222,4,FALSE)</f>
        <v>Steuart &amp; Market</v>
      </c>
      <c r="AD831" t="str">
        <f>VLOOKUP($AA831,Sheet2!$E$2:$I$222,5,FALSE)</f>
        <v>Daily ~ 6am-12:30am</v>
      </c>
      <c r="AI831" t="e">
        <f>VLOOKUP(AH831,[1]Sheet2!$E$2:$I$222,3,FALSE)</f>
        <v>#N/A</v>
      </c>
      <c r="AJ831" t="e">
        <f>VLOOKUP(AH831,[1]Sheet2!$E$2:$I$222,4,FALSE)</f>
        <v>#N/A</v>
      </c>
      <c r="AK831" t="e">
        <f>VLOOKUP(AH831,[1]Sheet2!$E$2:$I$222,5,FALSE)</f>
        <v>#N/A</v>
      </c>
      <c r="AP831" t="e">
        <f>VLOOKUP(AO831,[1]Sheet2!$E$2:$I$222,3,FALSE)</f>
        <v>#N/A</v>
      </c>
      <c r="AQ831" t="e">
        <f>VLOOKUP(AO831,[1]Sheet2!$E$2:$I$222,4,FALSE)</f>
        <v>#N/A</v>
      </c>
      <c r="AR831" t="e">
        <f>VLOOKUP(AO831,[1]Sheet2!$E$2:$I$222,5,FALSE)</f>
        <v>#N/A</v>
      </c>
      <c r="AW831" t="e">
        <f>VLOOKUP(AV831,[1]Sheet2!$E$2:$I$222,3,FALSE)</f>
        <v>#N/A</v>
      </c>
      <c r="AX831" t="e">
        <f>VLOOKUP(AV831,[1]Sheet2!$E$2:$I$222,4,FALSE)</f>
        <v>#N/A</v>
      </c>
      <c r="AY831" t="e">
        <f>VLOOKUP(AV831,[1]Sheet2!$E$2:$I$222,5,FALSE)</f>
        <v>#N/A</v>
      </c>
      <c r="BD831" t="e">
        <f>VLOOKUP(BC831,[1]Sheet2!$E$2:$I$222,3,FALSE)</f>
        <v>#N/A</v>
      </c>
      <c r="BE831" t="e">
        <f>VLOOKUP(BC831,[1]Sheet2!$E$2:$I$222,4,FALSE)</f>
        <v>#N/A</v>
      </c>
      <c r="BF831" t="e">
        <f>VLOOKUP(BC831,[1]Sheet2!$E$2:$I$222,5,FALSE)</f>
        <v>#N/A</v>
      </c>
      <c r="BK831" t="e">
        <f>VLOOKUP(BJ831,[1]Sheet2!$E$2:$I$222,3,FALSE)</f>
        <v>#N/A</v>
      </c>
      <c r="BL831" t="e">
        <f>VLOOKUP(BJ831,[1]Sheet2!$E$2:$I$222,4,FALSE)</f>
        <v>#N/A</v>
      </c>
      <c r="BM831" t="e">
        <f>VLOOKUP(BJ831,[1]Sheet2!$E$2:$I$222,5,FALSE)</f>
        <v>#N/A</v>
      </c>
      <c r="BR831" t="e">
        <f>VLOOKUP(BQ831,[1]Sheet2!$E$2:$I$222,3,FALSE)</f>
        <v>#N/A</v>
      </c>
      <c r="BS831" t="e">
        <f>VLOOKUP(BQ831,[1]Sheet2!$E$2:$I$222,4,FALSE)</f>
        <v>#N/A</v>
      </c>
      <c r="BT831" t="e">
        <f>VLOOKUP(BQ831,[1]Sheet2!$E$2:$I$222,5,FALSE)</f>
        <v>#N/A</v>
      </c>
      <c r="BY831" t="e">
        <f>VLOOKUP(BX831,[1]Sheet2!$E$2:$I$222,3,FALSE)</f>
        <v>#N/A</v>
      </c>
      <c r="BZ831" t="e">
        <f>VLOOKUP(BX831,[1]Sheet2!$E$2:$I$222,4,FALSE)</f>
        <v>#N/A</v>
      </c>
      <c r="CA831" t="e">
        <f>VLOOKUP(BX831,[1]Sheet2!$E$2:$I$222,5,FALSE)</f>
        <v>#N/A</v>
      </c>
      <c r="CF831" t="e">
        <f>VLOOKUP(CE831,[1]Sheet2!$E$2:$I$222,3,FALSE)</f>
        <v>#N/A</v>
      </c>
      <c r="CG831" t="e">
        <f>VLOOKUP(CE831,[1]Sheet2!$E$2:$I$222,4,FALSE)</f>
        <v>#N/A</v>
      </c>
      <c r="CH831" t="e">
        <f>VLOOKUP(CE831,[1]Sheet2!$E$2:$I$222,5,FALSE)</f>
        <v>#N/A</v>
      </c>
      <c r="CM831" t="e">
        <f>VLOOKUP(CL831,[1]Sheet2!$E$2:$I$222,3,FALSE)</f>
        <v>#N/A</v>
      </c>
      <c r="CN831" t="e">
        <f>VLOOKUP(CL831,[1]Sheet2!$E$2:$I$222,4,FALSE)</f>
        <v>#N/A</v>
      </c>
      <c r="CO831" t="e">
        <f>VLOOKUP(CL831,[1]Sheet2!$E$2:$I$222,5,FALSE)</f>
        <v>#N/A</v>
      </c>
    </row>
    <row r="832" spans="1:93" x14ac:dyDescent="0.25">
      <c r="A832">
        <v>877</v>
      </c>
      <c r="C832">
        <v>14082</v>
      </c>
      <c r="D832">
        <v>4082</v>
      </c>
      <c r="E832">
        <v>37.765250000000002</v>
      </c>
      <c r="F832">
        <v>-122.44774</v>
      </c>
      <c r="G832" t="s">
        <v>2370</v>
      </c>
      <c r="H832" t="s">
        <v>2371</v>
      </c>
      <c r="I832" t="s">
        <v>746</v>
      </c>
      <c r="J832" t="s">
        <v>728</v>
      </c>
      <c r="Q832" t="s">
        <v>672</v>
      </c>
      <c r="S832" t="s">
        <v>1080</v>
      </c>
      <c r="X832">
        <f t="shared" si="12"/>
        <v>1</v>
      </c>
      <c r="Y832" t="s">
        <v>30</v>
      </c>
      <c r="Z832" t="s">
        <v>80</v>
      </c>
      <c r="AA832" t="s">
        <v>105</v>
      </c>
      <c r="AB832" t="str">
        <f>VLOOKUP($AA832,Sheet2!$E$2:$I$222,3,FALSE)</f>
        <v>To Sunset District</v>
      </c>
      <c r="AC832" t="str">
        <f>VLOOKUP($AA832,Sheet2!$E$2:$I$222,4,FALSE)</f>
        <v>14th Av. &amp; Quintara</v>
      </c>
      <c r="AD832" t="str">
        <f>VLOOKUP($AA832,Sheet2!$E$2:$I$222,5,FALSE)</f>
        <v>Daily ~ 6am-12:30am</v>
      </c>
      <c r="AI832" t="e">
        <f>VLOOKUP(AH832,[1]Sheet2!$E$2:$I$222,3,FALSE)</f>
        <v>#N/A</v>
      </c>
      <c r="AJ832" t="e">
        <f>VLOOKUP(AH832,[1]Sheet2!$E$2:$I$222,4,FALSE)</f>
        <v>#N/A</v>
      </c>
      <c r="AK832" t="e">
        <f>VLOOKUP(AH832,[1]Sheet2!$E$2:$I$222,5,FALSE)</f>
        <v>#N/A</v>
      </c>
      <c r="AP832" t="e">
        <f>VLOOKUP(AO832,[1]Sheet2!$E$2:$I$222,3,FALSE)</f>
        <v>#N/A</v>
      </c>
      <c r="AQ832" t="e">
        <f>VLOOKUP(AO832,[1]Sheet2!$E$2:$I$222,4,FALSE)</f>
        <v>#N/A</v>
      </c>
      <c r="AR832" t="e">
        <f>VLOOKUP(AO832,[1]Sheet2!$E$2:$I$222,5,FALSE)</f>
        <v>#N/A</v>
      </c>
      <c r="AW832" t="e">
        <f>VLOOKUP(AV832,[1]Sheet2!$E$2:$I$222,3,FALSE)</f>
        <v>#N/A</v>
      </c>
      <c r="AX832" t="e">
        <f>VLOOKUP(AV832,[1]Sheet2!$E$2:$I$222,4,FALSE)</f>
        <v>#N/A</v>
      </c>
      <c r="AY832" t="e">
        <f>VLOOKUP(AV832,[1]Sheet2!$E$2:$I$222,5,FALSE)</f>
        <v>#N/A</v>
      </c>
      <c r="BD832" t="e">
        <f>VLOOKUP(BC832,[1]Sheet2!$E$2:$I$222,3,FALSE)</f>
        <v>#N/A</v>
      </c>
      <c r="BE832" t="e">
        <f>VLOOKUP(BC832,[1]Sheet2!$E$2:$I$222,4,FALSE)</f>
        <v>#N/A</v>
      </c>
      <c r="BF832" t="e">
        <f>VLOOKUP(BC832,[1]Sheet2!$E$2:$I$222,5,FALSE)</f>
        <v>#N/A</v>
      </c>
      <c r="BK832" t="e">
        <f>VLOOKUP(BJ832,[1]Sheet2!$E$2:$I$222,3,FALSE)</f>
        <v>#N/A</v>
      </c>
      <c r="BL832" t="e">
        <f>VLOOKUP(BJ832,[1]Sheet2!$E$2:$I$222,4,FALSE)</f>
        <v>#N/A</v>
      </c>
      <c r="BM832" t="e">
        <f>VLOOKUP(BJ832,[1]Sheet2!$E$2:$I$222,5,FALSE)</f>
        <v>#N/A</v>
      </c>
      <c r="BR832" t="e">
        <f>VLOOKUP(BQ832,[1]Sheet2!$E$2:$I$222,3,FALSE)</f>
        <v>#N/A</v>
      </c>
      <c r="BS832" t="e">
        <f>VLOOKUP(BQ832,[1]Sheet2!$E$2:$I$222,4,FALSE)</f>
        <v>#N/A</v>
      </c>
      <c r="BT832" t="e">
        <f>VLOOKUP(BQ832,[1]Sheet2!$E$2:$I$222,5,FALSE)</f>
        <v>#N/A</v>
      </c>
      <c r="BY832" t="e">
        <f>VLOOKUP(BX832,[1]Sheet2!$E$2:$I$222,3,FALSE)</f>
        <v>#N/A</v>
      </c>
      <c r="BZ832" t="e">
        <f>VLOOKUP(BX832,[1]Sheet2!$E$2:$I$222,4,FALSE)</f>
        <v>#N/A</v>
      </c>
      <c r="CA832" t="e">
        <f>VLOOKUP(BX832,[1]Sheet2!$E$2:$I$222,5,FALSE)</f>
        <v>#N/A</v>
      </c>
      <c r="CF832" t="e">
        <f>VLOOKUP(CE832,[1]Sheet2!$E$2:$I$222,3,FALSE)</f>
        <v>#N/A</v>
      </c>
      <c r="CG832" t="e">
        <f>VLOOKUP(CE832,[1]Sheet2!$E$2:$I$222,4,FALSE)</f>
        <v>#N/A</v>
      </c>
      <c r="CH832" t="e">
        <f>VLOOKUP(CE832,[1]Sheet2!$E$2:$I$222,5,FALSE)</f>
        <v>#N/A</v>
      </c>
      <c r="CM832" t="e">
        <f>VLOOKUP(CL832,[1]Sheet2!$E$2:$I$222,3,FALSE)</f>
        <v>#N/A</v>
      </c>
      <c r="CN832" t="e">
        <f>VLOOKUP(CL832,[1]Sheet2!$E$2:$I$222,4,FALSE)</f>
        <v>#N/A</v>
      </c>
      <c r="CO832" t="e">
        <f>VLOOKUP(CL832,[1]Sheet2!$E$2:$I$222,5,FALSE)</f>
        <v>#N/A</v>
      </c>
    </row>
    <row r="833" spans="1:93" x14ac:dyDescent="0.25">
      <c r="A833">
        <v>881</v>
      </c>
      <c r="C833">
        <v>14087</v>
      </c>
      <c r="D833">
        <v>4087</v>
      </c>
      <c r="E833">
        <v>37.802660000000003</v>
      </c>
      <c r="F833">
        <v>-122.40579</v>
      </c>
      <c r="G833" t="s">
        <v>2372</v>
      </c>
      <c r="H833" t="s">
        <v>2373</v>
      </c>
      <c r="I833" t="s">
        <v>686</v>
      </c>
      <c r="J833" t="s">
        <v>669</v>
      </c>
      <c r="K833" t="s">
        <v>2374</v>
      </c>
      <c r="M833" t="s">
        <v>671</v>
      </c>
      <c r="Q833" t="s">
        <v>672</v>
      </c>
      <c r="S833" t="s">
        <v>2375</v>
      </c>
      <c r="T833" t="s">
        <v>680</v>
      </c>
      <c r="X833">
        <f t="shared" si="12"/>
        <v>2</v>
      </c>
      <c r="Y833" t="s">
        <v>58</v>
      </c>
      <c r="Z833" t="s">
        <v>77</v>
      </c>
      <c r="AA833" t="s">
        <v>142</v>
      </c>
      <c r="AB833" t="str">
        <f>VLOOKUP($AA833,Sheet2!$E$2:$I$222,3,FALSE)</f>
        <v>To Fisherman’s Wharf</v>
      </c>
      <c r="AC833" t="str">
        <f>VLOOKUP($AA833,Sheet2!$E$2:$I$222,4,FALSE)</f>
        <v>North Pt. &amp; Stockton</v>
      </c>
      <c r="AD833" t="str">
        <f>VLOOKUP($AA833,Sheet2!$E$2:$I$222,5,FALSE)</f>
        <v>Daily ~ 9am-7pm</v>
      </c>
      <c r="AF833" t="s">
        <v>58</v>
      </c>
      <c r="AG833" t="s">
        <v>80</v>
      </c>
      <c r="AH833" t="s">
        <v>157</v>
      </c>
      <c r="AI833" t="str">
        <f>VLOOKUP(AH833,[1]Sheet2!$E$2:$I$222,3,FALSE)</f>
        <v>To Coit Tower</v>
      </c>
      <c r="AJ833" t="str">
        <f>VLOOKUP(AH833,[1]Sheet2!$E$2:$I$222,4,FALSE)</f>
        <v>Telegraph Hill</v>
      </c>
      <c r="AK833" t="str">
        <f>VLOOKUP(AH833,[1]Sheet2!$E$2:$I$222,5,FALSE)</f>
        <v>Daily ~ 9am-7pm</v>
      </c>
      <c r="AP833" t="e">
        <f>VLOOKUP(AO833,[1]Sheet2!$E$2:$I$222,3,FALSE)</f>
        <v>#N/A</v>
      </c>
      <c r="AQ833" t="e">
        <f>VLOOKUP(AO833,[1]Sheet2!$E$2:$I$222,4,FALSE)</f>
        <v>#N/A</v>
      </c>
      <c r="AR833" t="e">
        <f>VLOOKUP(AO833,[1]Sheet2!$E$2:$I$222,5,FALSE)</f>
        <v>#N/A</v>
      </c>
      <c r="AW833" t="e">
        <f>VLOOKUP(AV833,[1]Sheet2!$E$2:$I$222,3,FALSE)</f>
        <v>#N/A</v>
      </c>
      <c r="AX833" t="e">
        <f>VLOOKUP(AV833,[1]Sheet2!$E$2:$I$222,4,FALSE)</f>
        <v>#N/A</v>
      </c>
      <c r="AY833" t="e">
        <f>VLOOKUP(AV833,[1]Sheet2!$E$2:$I$222,5,FALSE)</f>
        <v>#N/A</v>
      </c>
      <c r="BD833" t="e">
        <f>VLOOKUP(BC833,[1]Sheet2!$E$2:$I$222,3,FALSE)</f>
        <v>#N/A</v>
      </c>
      <c r="BE833" t="e">
        <f>VLOOKUP(BC833,[1]Sheet2!$E$2:$I$222,4,FALSE)</f>
        <v>#N/A</v>
      </c>
      <c r="BF833" t="e">
        <f>VLOOKUP(BC833,[1]Sheet2!$E$2:$I$222,5,FALSE)</f>
        <v>#N/A</v>
      </c>
      <c r="BK833" t="e">
        <f>VLOOKUP(BJ833,[1]Sheet2!$E$2:$I$222,3,FALSE)</f>
        <v>#N/A</v>
      </c>
      <c r="BL833" t="e">
        <f>VLOOKUP(BJ833,[1]Sheet2!$E$2:$I$222,4,FALSE)</f>
        <v>#N/A</v>
      </c>
      <c r="BM833" t="e">
        <f>VLOOKUP(BJ833,[1]Sheet2!$E$2:$I$222,5,FALSE)</f>
        <v>#N/A</v>
      </c>
      <c r="BR833" t="e">
        <f>VLOOKUP(BQ833,[1]Sheet2!$E$2:$I$222,3,FALSE)</f>
        <v>#N/A</v>
      </c>
      <c r="BS833" t="e">
        <f>VLOOKUP(BQ833,[1]Sheet2!$E$2:$I$222,4,FALSE)</f>
        <v>#N/A</v>
      </c>
      <c r="BT833" t="e">
        <f>VLOOKUP(BQ833,[1]Sheet2!$E$2:$I$222,5,FALSE)</f>
        <v>#N/A</v>
      </c>
      <c r="BY833" t="e">
        <f>VLOOKUP(BX833,[1]Sheet2!$E$2:$I$222,3,FALSE)</f>
        <v>#N/A</v>
      </c>
      <c r="BZ833" t="e">
        <f>VLOOKUP(BX833,[1]Sheet2!$E$2:$I$222,4,FALSE)</f>
        <v>#N/A</v>
      </c>
      <c r="CA833" t="e">
        <f>VLOOKUP(BX833,[1]Sheet2!$E$2:$I$222,5,FALSE)</f>
        <v>#N/A</v>
      </c>
      <c r="CF833" t="e">
        <f>VLOOKUP(CE833,[1]Sheet2!$E$2:$I$222,3,FALSE)</f>
        <v>#N/A</v>
      </c>
      <c r="CG833" t="e">
        <f>VLOOKUP(CE833,[1]Sheet2!$E$2:$I$222,4,FALSE)</f>
        <v>#N/A</v>
      </c>
      <c r="CH833" t="e">
        <f>VLOOKUP(CE833,[1]Sheet2!$E$2:$I$222,5,FALSE)</f>
        <v>#N/A</v>
      </c>
      <c r="CM833" t="e">
        <f>VLOOKUP(CL833,[1]Sheet2!$E$2:$I$222,3,FALSE)</f>
        <v>#N/A</v>
      </c>
      <c r="CN833" t="e">
        <f>VLOOKUP(CL833,[1]Sheet2!$E$2:$I$222,4,FALSE)</f>
        <v>#N/A</v>
      </c>
      <c r="CO833" t="e">
        <f>VLOOKUP(CL833,[1]Sheet2!$E$2:$I$222,5,FALSE)</f>
        <v>#N/A</v>
      </c>
    </row>
    <row r="834" spans="1:93" x14ac:dyDescent="0.25">
      <c r="A834">
        <v>882</v>
      </c>
      <c r="C834">
        <v>14088</v>
      </c>
      <c r="D834">
        <v>4088</v>
      </c>
      <c r="E834">
        <v>37.761740000000003</v>
      </c>
      <c r="F834">
        <v>-122.44918</v>
      </c>
      <c r="G834" t="s">
        <v>2376</v>
      </c>
      <c r="H834" t="s">
        <v>2377</v>
      </c>
      <c r="I834" t="s">
        <v>746</v>
      </c>
      <c r="J834" t="s">
        <v>687</v>
      </c>
      <c r="Q834" t="s">
        <v>672</v>
      </c>
      <c r="S834" t="s">
        <v>1146</v>
      </c>
      <c r="X834">
        <f t="shared" si="12"/>
        <v>1</v>
      </c>
      <c r="Y834" t="s">
        <v>34</v>
      </c>
      <c r="Z834" t="s">
        <v>80</v>
      </c>
      <c r="AA834" t="s">
        <v>109</v>
      </c>
      <c r="AB834" t="str">
        <f>VLOOKUP($AA834,Sheet2!$E$2:$I$222,3,FALSE)</f>
        <v>To Twin Peaks</v>
      </c>
      <c r="AC834" t="str">
        <f>VLOOKUP($AA834,Sheet2!$E$2:$I$222,4,FALSE)</f>
        <v>Parkridge &amp; Burnett</v>
      </c>
      <c r="AD834" t="str">
        <f>VLOOKUP($AA834,Sheet2!$E$2:$I$222,5,FALSE)</f>
        <v>M-F ~ 6am-11pm | Sat-Sun ~ 8am-11pm</v>
      </c>
      <c r="AI834" t="e">
        <f>VLOOKUP(AH834,[1]Sheet2!$E$2:$I$222,3,FALSE)</f>
        <v>#N/A</v>
      </c>
      <c r="AJ834" t="e">
        <f>VLOOKUP(AH834,[1]Sheet2!$E$2:$I$222,4,FALSE)</f>
        <v>#N/A</v>
      </c>
      <c r="AK834" t="e">
        <f>VLOOKUP(AH834,[1]Sheet2!$E$2:$I$222,5,FALSE)</f>
        <v>#N/A</v>
      </c>
      <c r="AP834" t="e">
        <f>VLOOKUP(AO834,[1]Sheet2!$E$2:$I$222,3,FALSE)</f>
        <v>#N/A</v>
      </c>
      <c r="AQ834" t="e">
        <f>VLOOKUP(AO834,[1]Sheet2!$E$2:$I$222,4,FALSE)</f>
        <v>#N/A</v>
      </c>
      <c r="AR834" t="e">
        <f>VLOOKUP(AO834,[1]Sheet2!$E$2:$I$222,5,FALSE)</f>
        <v>#N/A</v>
      </c>
      <c r="AW834" t="e">
        <f>VLOOKUP(AV834,[1]Sheet2!$E$2:$I$222,3,FALSE)</f>
        <v>#N/A</v>
      </c>
      <c r="AX834" t="e">
        <f>VLOOKUP(AV834,[1]Sheet2!$E$2:$I$222,4,FALSE)</f>
        <v>#N/A</v>
      </c>
      <c r="AY834" t="e">
        <f>VLOOKUP(AV834,[1]Sheet2!$E$2:$I$222,5,FALSE)</f>
        <v>#N/A</v>
      </c>
      <c r="BD834" t="e">
        <f>VLOOKUP(BC834,[1]Sheet2!$E$2:$I$222,3,FALSE)</f>
        <v>#N/A</v>
      </c>
      <c r="BE834" t="e">
        <f>VLOOKUP(BC834,[1]Sheet2!$E$2:$I$222,4,FALSE)</f>
        <v>#N/A</v>
      </c>
      <c r="BF834" t="e">
        <f>VLOOKUP(BC834,[1]Sheet2!$E$2:$I$222,5,FALSE)</f>
        <v>#N/A</v>
      </c>
      <c r="BK834" t="e">
        <f>VLOOKUP(BJ834,[1]Sheet2!$E$2:$I$222,3,FALSE)</f>
        <v>#N/A</v>
      </c>
      <c r="BL834" t="e">
        <f>VLOOKUP(BJ834,[1]Sheet2!$E$2:$I$222,4,FALSE)</f>
        <v>#N/A</v>
      </c>
      <c r="BM834" t="e">
        <f>VLOOKUP(BJ834,[1]Sheet2!$E$2:$I$222,5,FALSE)</f>
        <v>#N/A</v>
      </c>
      <c r="BR834" t="e">
        <f>VLOOKUP(BQ834,[1]Sheet2!$E$2:$I$222,3,FALSE)</f>
        <v>#N/A</v>
      </c>
      <c r="BS834" t="e">
        <f>VLOOKUP(BQ834,[1]Sheet2!$E$2:$I$222,4,FALSE)</f>
        <v>#N/A</v>
      </c>
      <c r="BT834" t="e">
        <f>VLOOKUP(BQ834,[1]Sheet2!$E$2:$I$222,5,FALSE)</f>
        <v>#N/A</v>
      </c>
      <c r="BY834" t="e">
        <f>VLOOKUP(BX834,[1]Sheet2!$E$2:$I$222,3,FALSE)</f>
        <v>#N/A</v>
      </c>
      <c r="BZ834" t="e">
        <f>VLOOKUP(BX834,[1]Sheet2!$E$2:$I$222,4,FALSE)</f>
        <v>#N/A</v>
      </c>
      <c r="CA834" t="e">
        <f>VLOOKUP(BX834,[1]Sheet2!$E$2:$I$222,5,FALSE)</f>
        <v>#N/A</v>
      </c>
      <c r="CF834" t="e">
        <f>VLOOKUP(CE834,[1]Sheet2!$E$2:$I$222,3,FALSE)</f>
        <v>#N/A</v>
      </c>
      <c r="CG834" t="e">
        <f>VLOOKUP(CE834,[1]Sheet2!$E$2:$I$222,4,FALSE)</f>
        <v>#N/A</v>
      </c>
      <c r="CH834" t="e">
        <f>VLOOKUP(CE834,[1]Sheet2!$E$2:$I$222,5,FALSE)</f>
        <v>#N/A</v>
      </c>
      <c r="CM834" t="e">
        <f>VLOOKUP(CL834,[1]Sheet2!$E$2:$I$222,3,FALSE)</f>
        <v>#N/A</v>
      </c>
      <c r="CN834" t="e">
        <f>VLOOKUP(CL834,[1]Sheet2!$E$2:$I$222,4,FALSE)</f>
        <v>#N/A</v>
      </c>
      <c r="CO834" t="e">
        <f>VLOOKUP(CL834,[1]Sheet2!$E$2:$I$222,5,FALSE)</f>
        <v>#N/A</v>
      </c>
    </row>
    <row r="835" spans="1:93" x14ac:dyDescent="0.25">
      <c r="A835">
        <v>883</v>
      </c>
      <c r="C835">
        <v>14089</v>
      </c>
      <c r="D835">
        <v>4089</v>
      </c>
      <c r="E835">
        <v>37.763280000000002</v>
      </c>
      <c r="F835">
        <v>-122.44949</v>
      </c>
      <c r="G835" t="s">
        <v>2378</v>
      </c>
      <c r="H835" t="s">
        <v>2379</v>
      </c>
      <c r="I835" t="s">
        <v>746</v>
      </c>
      <c r="J835" t="s">
        <v>687</v>
      </c>
      <c r="Q835" t="s">
        <v>672</v>
      </c>
      <c r="S835" t="s">
        <v>1146</v>
      </c>
      <c r="X835">
        <f t="shared" ref="X835:X898" si="13">COUNTA(Y835,AF835,AM835,AT835,BA835,BH835,BO835,BV835,CC835,CJ835)</f>
        <v>1</v>
      </c>
      <c r="Y835" t="s">
        <v>34</v>
      </c>
      <c r="Z835" t="s">
        <v>80</v>
      </c>
      <c r="AA835" t="s">
        <v>109</v>
      </c>
      <c r="AB835" t="str">
        <f>VLOOKUP($AA835,Sheet2!$E$2:$I$222,3,FALSE)</f>
        <v>To Twin Peaks</v>
      </c>
      <c r="AC835" t="str">
        <f>VLOOKUP($AA835,Sheet2!$E$2:$I$222,4,FALSE)</f>
        <v>Parkridge &amp; Burnett</v>
      </c>
      <c r="AD835" t="str">
        <f>VLOOKUP($AA835,Sheet2!$E$2:$I$222,5,FALSE)</f>
        <v>M-F ~ 6am-11pm | Sat-Sun ~ 8am-11pm</v>
      </c>
      <c r="AI835" t="e">
        <f>VLOOKUP(AH835,[1]Sheet2!$E$2:$I$222,3,FALSE)</f>
        <v>#N/A</v>
      </c>
      <c r="AJ835" t="e">
        <f>VLOOKUP(AH835,[1]Sheet2!$E$2:$I$222,4,FALSE)</f>
        <v>#N/A</v>
      </c>
      <c r="AK835" t="e">
        <f>VLOOKUP(AH835,[1]Sheet2!$E$2:$I$222,5,FALSE)</f>
        <v>#N/A</v>
      </c>
      <c r="AP835" t="e">
        <f>VLOOKUP(AO835,[1]Sheet2!$E$2:$I$222,3,FALSE)</f>
        <v>#N/A</v>
      </c>
      <c r="AQ835" t="e">
        <f>VLOOKUP(AO835,[1]Sheet2!$E$2:$I$222,4,FALSE)</f>
        <v>#N/A</v>
      </c>
      <c r="AR835" t="e">
        <f>VLOOKUP(AO835,[1]Sheet2!$E$2:$I$222,5,FALSE)</f>
        <v>#N/A</v>
      </c>
      <c r="AW835" t="e">
        <f>VLOOKUP(AV835,[1]Sheet2!$E$2:$I$222,3,FALSE)</f>
        <v>#N/A</v>
      </c>
      <c r="AX835" t="e">
        <f>VLOOKUP(AV835,[1]Sheet2!$E$2:$I$222,4,FALSE)</f>
        <v>#N/A</v>
      </c>
      <c r="AY835" t="e">
        <f>VLOOKUP(AV835,[1]Sheet2!$E$2:$I$222,5,FALSE)</f>
        <v>#N/A</v>
      </c>
      <c r="BD835" t="e">
        <f>VLOOKUP(BC835,[1]Sheet2!$E$2:$I$222,3,FALSE)</f>
        <v>#N/A</v>
      </c>
      <c r="BE835" t="e">
        <f>VLOOKUP(BC835,[1]Sheet2!$E$2:$I$222,4,FALSE)</f>
        <v>#N/A</v>
      </c>
      <c r="BF835" t="e">
        <f>VLOOKUP(BC835,[1]Sheet2!$E$2:$I$222,5,FALSE)</f>
        <v>#N/A</v>
      </c>
      <c r="BK835" t="e">
        <f>VLOOKUP(BJ835,[1]Sheet2!$E$2:$I$222,3,FALSE)</f>
        <v>#N/A</v>
      </c>
      <c r="BL835" t="e">
        <f>VLOOKUP(BJ835,[1]Sheet2!$E$2:$I$222,4,FALSE)</f>
        <v>#N/A</v>
      </c>
      <c r="BM835" t="e">
        <f>VLOOKUP(BJ835,[1]Sheet2!$E$2:$I$222,5,FALSE)</f>
        <v>#N/A</v>
      </c>
      <c r="BR835" t="e">
        <f>VLOOKUP(BQ835,[1]Sheet2!$E$2:$I$222,3,FALSE)</f>
        <v>#N/A</v>
      </c>
      <c r="BS835" t="e">
        <f>VLOOKUP(BQ835,[1]Sheet2!$E$2:$I$222,4,FALSE)</f>
        <v>#N/A</v>
      </c>
      <c r="BT835" t="e">
        <f>VLOOKUP(BQ835,[1]Sheet2!$E$2:$I$222,5,FALSE)</f>
        <v>#N/A</v>
      </c>
      <c r="BY835" t="e">
        <f>VLOOKUP(BX835,[1]Sheet2!$E$2:$I$222,3,FALSE)</f>
        <v>#N/A</v>
      </c>
      <c r="BZ835" t="e">
        <f>VLOOKUP(BX835,[1]Sheet2!$E$2:$I$222,4,FALSE)</f>
        <v>#N/A</v>
      </c>
      <c r="CA835" t="e">
        <f>VLOOKUP(BX835,[1]Sheet2!$E$2:$I$222,5,FALSE)</f>
        <v>#N/A</v>
      </c>
      <c r="CF835" t="e">
        <f>VLOOKUP(CE835,[1]Sheet2!$E$2:$I$222,3,FALSE)</f>
        <v>#N/A</v>
      </c>
      <c r="CG835" t="e">
        <f>VLOOKUP(CE835,[1]Sheet2!$E$2:$I$222,4,FALSE)</f>
        <v>#N/A</v>
      </c>
      <c r="CH835" t="e">
        <f>VLOOKUP(CE835,[1]Sheet2!$E$2:$I$222,5,FALSE)</f>
        <v>#N/A</v>
      </c>
      <c r="CM835" t="e">
        <f>VLOOKUP(CL835,[1]Sheet2!$E$2:$I$222,3,FALSE)</f>
        <v>#N/A</v>
      </c>
      <c r="CN835" t="e">
        <f>VLOOKUP(CL835,[1]Sheet2!$E$2:$I$222,4,FALSE)</f>
        <v>#N/A</v>
      </c>
      <c r="CO835" t="e">
        <f>VLOOKUP(CL835,[1]Sheet2!$E$2:$I$222,5,FALSE)</f>
        <v>#N/A</v>
      </c>
    </row>
    <row r="836" spans="1:93" x14ac:dyDescent="0.25">
      <c r="A836">
        <v>884</v>
      </c>
      <c r="C836">
        <v>14090</v>
      </c>
      <c r="D836">
        <v>4090</v>
      </c>
      <c r="E836">
        <v>37.763129999999997</v>
      </c>
      <c r="F836">
        <v>-122.44938</v>
      </c>
      <c r="G836" t="s">
        <v>2378</v>
      </c>
      <c r="H836" t="s">
        <v>2379</v>
      </c>
      <c r="I836" t="s">
        <v>677</v>
      </c>
      <c r="J836" t="s">
        <v>728</v>
      </c>
      <c r="Q836" t="s">
        <v>672</v>
      </c>
      <c r="S836" t="s">
        <v>1138</v>
      </c>
      <c r="X836">
        <f t="shared" si="13"/>
        <v>1</v>
      </c>
      <c r="Y836" t="s">
        <v>34</v>
      </c>
      <c r="Z836" t="s">
        <v>78</v>
      </c>
      <c r="AB836" t="e">
        <f>VLOOKUP($AA836,Sheet2!$E$2:$I$222,3,FALSE)</f>
        <v>#N/A</v>
      </c>
      <c r="AC836" t="e">
        <f>VLOOKUP($AA836,Sheet2!$E$2:$I$222,4,FALSE)</f>
        <v>#N/A</v>
      </c>
      <c r="AD836" t="e">
        <f>VLOOKUP($AA836,Sheet2!$E$2:$I$222,5,FALSE)</f>
        <v>#N/A</v>
      </c>
      <c r="AI836" t="e">
        <f>VLOOKUP(AH836,[1]Sheet2!$E$2:$I$222,3,FALSE)</f>
        <v>#N/A</v>
      </c>
      <c r="AJ836" t="e">
        <f>VLOOKUP(AH836,[1]Sheet2!$E$2:$I$222,4,FALSE)</f>
        <v>#N/A</v>
      </c>
      <c r="AK836" t="e">
        <f>VLOOKUP(AH836,[1]Sheet2!$E$2:$I$222,5,FALSE)</f>
        <v>#N/A</v>
      </c>
      <c r="AP836" t="e">
        <f>VLOOKUP(AO836,[1]Sheet2!$E$2:$I$222,3,FALSE)</f>
        <v>#N/A</v>
      </c>
      <c r="AQ836" t="e">
        <f>VLOOKUP(AO836,[1]Sheet2!$E$2:$I$222,4,FALSE)</f>
        <v>#N/A</v>
      </c>
      <c r="AR836" t="e">
        <f>VLOOKUP(AO836,[1]Sheet2!$E$2:$I$222,5,FALSE)</f>
        <v>#N/A</v>
      </c>
      <c r="AW836" t="e">
        <f>VLOOKUP(AV836,[1]Sheet2!$E$2:$I$222,3,FALSE)</f>
        <v>#N/A</v>
      </c>
      <c r="AX836" t="e">
        <f>VLOOKUP(AV836,[1]Sheet2!$E$2:$I$222,4,FALSE)</f>
        <v>#N/A</v>
      </c>
      <c r="AY836" t="e">
        <f>VLOOKUP(AV836,[1]Sheet2!$E$2:$I$222,5,FALSE)</f>
        <v>#N/A</v>
      </c>
      <c r="BD836" t="e">
        <f>VLOOKUP(BC836,[1]Sheet2!$E$2:$I$222,3,FALSE)</f>
        <v>#N/A</v>
      </c>
      <c r="BE836" t="e">
        <f>VLOOKUP(BC836,[1]Sheet2!$E$2:$I$222,4,FALSE)</f>
        <v>#N/A</v>
      </c>
      <c r="BF836" t="e">
        <f>VLOOKUP(BC836,[1]Sheet2!$E$2:$I$222,5,FALSE)</f>
        <v>#N/A</v>
      </c>
      <c r="BK836" t="e">
        <f>VLOOKUP(BJ836,[1]Sheet2!$E$2:$I$222,3,FALSE)</f>
        <v>#N/A</v>
      </c>
      <c r="BL836" t="e">
        <f>VLOOKUP(BJ836,[1]Sheet2!$E$2:$I$222,4,FALSE)</f>
        <v>#N/A</v>
      </c>
      <c r="BM836" t="e">
        <f>VLOOKUP(BJ836,[1]Sheet2!$E$2:$I$222,5,FALSE)</f>
        <v>#N/A</v>
      </c>
      <c r="BR836" t="e">
        <f>VLOOKUP(BQ836,[1]Sheet2!$E$2:$I$222,3,FALSE)</f>
        <v>#N/A</v>
      </c>
      <c r="BS836" t="e">
        <f>VLOOKUP(BQ836,[1]Sheet2!$E$2:$I$222,4,FALSE)</f>
        <v>#N/A</v>
      </c>
      <c r="BT836" t="e">
        <f>VLOOKUP(BQ836,[1]Sheet2!$E$2:$I$222,5,FALSE)</f>
        <v>#N/A</v>
      </c>
      <c r="BY836" t="e">
        <f>VLOOKUP(BX836,[1]Sheet2!$E$2:$I$222,3,FALSE)</f>
        <v>#N/A</v>
      </c>
      <c r="BZ836" t="e">
        <f>VLOOKUP(BX836,[1]Sheet2!$E$2:$I$222,4,FALSE)</f>
        <v>#N/A</v>
      </c>
      <c r="CA836" t="e">
        <f>VLOOKUP(BX836,[1]Sheet2!$E$2:$I$222,5,FALSE)</f>
        <v>#N/A</v>
      </c>
      <c r="CF836" t="e">
        <f>VLOOKUP(CE836,[1]Sheet2!$E$2:$I$222,3,FALSE)</f>
        <v>#N/A</v>
      </c>
      <c r="CG836" t="e">
        <f>VLOOKUP(CE836,[1]Sheet2!$E$2:$I$222,4,FALSE)</f>
        <v>#N/A</v>
      </c>
      <c r="CH836" t="e">
        <f>VLOOKUP(CE836,[1]Sheet2!$E$2:$I$222,5,FALSE)</f>
        <v>#N/A</v>
      </c>
      <c r="CM836" t="e">
        <f>VLOOKUP(CL836,[1]Sheet2!$E$2:$I$222,3,FALSE)</f>
        <v>#N/A</v>
      </c>
      <c r="CN836" t="e">
        <f>VLOOKUP(CL836,[1]Sheet2!$E$2:$I$222,4,FALSE)</f>
        <v>#N/A</v>
      </c>
      <c r="CO836" t="e">
        <f>VLOOKUP(CL836,[1]Sheet2!$E$2:$I$222,5,FALSE)</f>
        <v>#N/A</v>
      </c>
    </row>
    <row r="837" spans="1:93" x14ac:dyDescent="0.25">
      <c r="A837">
        <v>885</v>
      </c>
      <c r="C837">
        <v>14091</v>
      </c>
      <c r="D837">
        <v>4091</v>
      </c>
      <c r="E837">
        <v>37.766039999999997</v>
      </c>
      <c r="F837">
        <v>-122.44995</v>
      </c>
      <c r="G837" t="s">
        <v>2380</v>
      </c>
      <c r="H837" t="s">
        <v>2381</v>
      </c>
      <c r="I837" t="s">
        <v>668</v>
      </c>
      <c r="J837" t="s">
        <v>669</v>
      </c>
      <c r="K837" t="s">
        <v>743</v>
      </c>
      <c r="N837" t="s">
        <v>2382</v>
      </c>
      <c r="Q837" t="s">
        <v>672</v>
      </c>
      <c r="R837">
        <v>222</v>
      </c>
      <c r="S837" t="s">
        <v>2383</v>
      </c>
      <c r="X837">
        <f t="shared" si="13"/>
        <v>3</v>
      </c>
      <c r="Y837" t="s">
        <v>28</v>
      </c>
      <c r="Z837" t="s">
        <v>78</v>
      </c>
      <c r="AB837" t="e">
        <f>VLOOKUP($AA837,Sheet2!$E$2:$I$222,3,FALSE)</f>
        <v>#N/A</v>
      </c>
      <c r="AC837" t="e">
        <f>VLOOKUP($AA837,Sheet2!$E$2:$I$222,4,FALSE)</f>
        <v>#N/A</v>
      </c>
      <c r="AD837" t="e">
        <f>VLOOKUP($AA837,Sheet2!$E$2:$I$222,5,FALSE)</f>
        <v>#N/A</v>
      </c>
      <c r="AF837" t="s">
        <v>34</v>
      </c>
      <c r="AG837" t="s">
        <v>78</v>
      </c>
      <c r="AI837" t="e">
        <f>VLOOKUP(AH837,[1]Sheet2!$E$2:$I$222,3,FALSE)</f>
        <v>#N/A</v>
      </c>
      <c r="AJ837" t="e">
        <f>VLOOKUP(AH837,[1]Sheet2!$E$2:$I$222,4,FALSE)</f>
        <v>#N/A</v>
      </c>
      <c r="AK837" t="e">
        <f>VLOOKUP(AH837,[1]Sheet2!$E$2:$I$222,5,FALSE)</f>
        <v>#N/A</v>
      </c>
      <c r="AM837" t="s">
        <v>57</v>
      </c>
      <c r="AN837" t="s">
        <v>78</v>
      </c>
      <c r="AO837" t="s">
        <v>149</v>
      </c>
      <c r="AP837" t="str">
        <f>VLOOKUP(AO837,[1]Sheet2!$E$2:$I$222,3,FALSE)</f>
        <v>To Caltrain Station</v>
      </c>
      <c r="AQ837" t="str">
        <f>VLOOKUP(AO837,[1]Sheet2!$E$2:$I$222,4,FALSE)</f>
        <v>Late Night Only (Daily ~1am-5am)</v>
      </c>
      <c r="AR837" t="str">
        <f>VLOOKUP(AO837,[1]Sheet2!$E$2:$I$222,5,FALSE)</f>
        <v>Sat ~ 1am-6am | Sun ~ 1am-8am</v>
      </c>
      <c r="AW837" t="e">
        <f>VLOOKUP(AV837,[1]Sheet2!$E$2:$I$222,3,FALSE)</f>
        <v>#N/A</v>
      </c>
      <c r="AX837" t="e">
        <f>VLOOKUP(AV837,[1]Sheet2!$E$2:$I$222,4,FALSE)</f>
        <v>#N/A</v>
      </c>
      <c r="AY837" t="e">
        <f>VLOOKUP(AV837,[1]Sheet2!$E$2:$I$222,5,FALSE)</f>
        <v>#N/A</v>
      </c>
      <c r="BD837" t="e">
        <f>VLOOKUP(BC837,[1]Sheet2!$E$2:$I$222,3,FALSE)</f>
        <v>#N/A</v>
      </c>
      <c r="BE837" t="e">
        <f>VLOOKUP(BC837,[1]Sheet2!$E$2:$I$222,4,FALSE)</f>
        <v>#N/A</v>
      </c>
      <c r="BF837" t="e">
        <f>VLOOKUP(BC837,[1]Sheet2!$E$2:$I$222,5,FALSE)</f>
        <v>#N/A</v>
      </c>
      <c r="BK837" t="e">
        <f>VLOOKUP(BJ837,[1]Sheet2!$E$2:$I$222,3,FALSE)</f>
        <v>#N/A</v>
      </c>
      <c r="BL837" t="e">
        <f>VLOOKUP(BJ837,[1]Sheet2!$E$2:$I$222,4,FALSE)</f>
        <v>#N/A</v>
      </c>
      <c r="BM837" t="e">
        <f>VLOOKUP(BJ837,[1]Sheet2!$E$2:$I$222,5,FALSE)</f>
        <v>#N/A</v>
      </c>
      <c r="BR837" t="e">
        <f>VLOOKUP(BQ837,[1]Sheet2!$E$2:$I$222,3,FALSE)</f>
        <v>#N/A</v>
      </c>
      <c r="BS837" t="e">
        <f>VLOOKUP(BQ837,[1]Sheet2!$E$2:$I$222,4,FALSE)</f>
        <v>#N/A</v>
      </c>
      <c r="BT837" t="e">
        <f>VLOOKUP(BQ837,[1]Sheet2!$E$2:$I$222,5,FALSE)</f>
        <v>#N/A</v>
      </c>
      <c r="BY837" t="e">
        <f>VLOOKUP(BX837,[1]Sheet2!$E$2:$I$222,3,FALSE)</f>
        <v>#N/A</v>
      </c>
      <c r="BZ837" t="e">
        <f>VLOOKUP(BX837,[1]Sheet2!$E$2:$I$222,4,FALSE)</f>
        <v>#N/A</v>
      </c>
      <c r="CA837" t="e">
        <f>VLOOKUP(BX837,[1]Sheet2!$E$2:$I$222,5,FALSE)</f>
        <v>#N/A</v>
      </c>
      <c r="CF837" t="e">
        <f>VLOOKUP(CE837,[1]Sheet2!$E$2:$I$222,3,FALSE)</f>
        <v>#N/A</v>
      </c>
      <c r="CG837" t="e">
        <f>VLOOKUP(CE837,[1]Sheet2!$E$2:$I$222,4,FALSE)</f>
        <v>#N/A</v>
      </c>
      <c r="CH837" t="e">
        <f>VLOOKUP(CE837,[1]Sheet2!$E$2:$I$222,5,FALSE)</f>
        <v>#N/A</v>
      </c>
      <c r="CM837" t="e">
        <f>VLOOKUP(CL837,[1]Sheet2!$E$2:$I$222,3,FALSE)</f>
        <v>#N/A</v>
      </c>
      <c r="CN837" t="e">
        <f>VLOOKUP(CL837,[1]Sheet2!$E$2:$I$222,4,FALSE)</f>
        <v>#N/A</v>
      </c>
      <c r="CO837" t="e">
        <f>VLOOKUP(CL837,[1]Sheet2!$E$2:$I$222,5,FALSE)</f>
        <v>#N/A</v>
      </c>
    </row>
    <row r="838" spans="1:93" x14ac:dyDescent="0.25">
      <c r="A838">
        <v>886</v>
      </c>
      <c r="C838">
        <v>14092</v>
      </c>
      <c r="D838">
        <v>4092</v>
      </c>
      <c r="E838">
        <v>37.765560000000001</v>
      </c>
      <c r="F838">
        <v>-122.44996</v>
      </c>
      <c r="G838" t="s">
        <v>2380</v>
      </c>
      <c r="H838" t="s">
        <v>2381</v>
      </c>
      <c r="I838" t="s">
        <v>704</v>
      </c>
      <c r="J838" t="s">
        <v>669</v>
      </c>
      <c r="K838" t="s">
        <v>844</v>
      </c>
      <c r="N838" t="s">
        <v>2384</v>
      </c>
      <c r="Q838" t="s">
        <v>672</v>
      </c>
      <c r="R838">
        <v>626</v>
      </c>
      <c r="S838" t="s">
        <v>2385</v>
      </c>
      <c r="X838">
        <f t="shared" si="13"/>
        <v>2</v>
      </c>
      <c r="Y838" t="s">
        <v>28</v>
      </c>
      <c r="Z838" t="s">
        <v>79</v>
      </c>
      <c r="AB838" t="e">
        <f>VLOOKUP($AA838,Sheet2!$E$2:$I$222,3,FALSE)</f>
        <v>#N/A</v>
      </c>
      <c r="AC838" t="e">
        <f>VLOOKUP($AA838,Sheet2!$E$2:$I$222,4,FALSE)</f>
        <v>#N/A</v>
      </c>
      <c r="AD838" t="e">
        <f>VLOOKUP($AA838,Sheet2!$E$2:$I$222,5,FALSE)</f>
        <v>#N/A</v>
      </c>
      <c r="AF838" t="s">
        <v>34</v>
      </c>
      <c r="AG838" t="s">
        <v>80</v>
      </c>
      <c r="AH838" t="s">
        <v>109</v>
      </c>
      <c r="AI838" t="str">
        <f>VLOOKUP(AH838,[1]Sheet2!$E$2:$I$222,3,FALSE)</f>
        <v>To Twin Peaks</v>
      </c>
      <c r="AJ838" t="str">
        <f>VLOOKUP(AH838,[1]Sheet2!$E$2:$I$222,4,FALSE)</f>
        <v>Parkridge &amp; Burnett</v>
      </c>
      <c r="AK838" t="str">
        <f>VLOOKUP(AH838,[1]Sheet2!$E$2:$I$222,5,FALSE)</f>
        <v>M-F ~ 6am-11pm | Sat-Sun ~ 8am-11pm</v>
      </c>
      <c r="AP838" t="e">
        <f>VLOOKUP(AO838,[1]Sheet2!$E$2:$I$222,3,FALSE)</f>
        <v>#N/A</v>
      </c>
      <c r="AQ838" t="e">
        <f>VLOOKUP(AO838,[1]Sheet2!$E$2:$I$222,4,FALSE)</f>
        <v>#N/A</v>
      </c>
      <c r="AR838" t="e">
        <f>VLOOKUP(AO838,[1]Sheet2!$E$2:$I$222,5,FALSE)</f>
        <v>#N/A</v>
      </c>
      <c r="AW838" t="e">
        <f>VLOOKUP(AV838,[1]Sheet2!$E$2:$I$222,3,FALSE)</f>
        <v>#N/A</v>
      </c>
      <c r="AX838" t="e">
        <f>VLOOKUP(AV838,[1]Sheet2!$E$2:$I$222,4,FALSE)</f>
        <v>#N/A</v>
      </c>
      <c r="AY838" t="e">
        <f>VLOOKUP(AV838,[1]Sheet2!$E$2:$I$222,5,FALSE)</f>
        <v>#N/A</v>
      </c>
      <c r="BD838" t="e">
        <f>VLOOKUP(BC838,[1]Sheet2!$E$2:$I$222,3,FALSE)</f>
        <v>#N/A</v>
      </c>
      <c r="BE838" t="e">
        <f>VLOOKUP(BC838,[1]Sheet2!$E$2:$I$222,4,FALSE)</f>
        <v>#N/A</v>
      </c>
      <c r="BF838" t="e">
        <f>VLOOKUP(BC838,[1]Sheet2!$E$2:$I$222,5,FALSE)</f>
        <v>#N/A</v>
      </c>
      <c r="BK838" t="e">
        <f>VLOOKUP(BJ838,[1]Sheet2!$E$2:$I$222,3,FALSE)</f>
        <v>#N/A</v>
      </c>
      <c r="BL838" t="e">
        <f>VLOOKUP(BJ838,[1]Sheet2!$E$2:$I$222,4,FALSE)</f>
        <v>#N/A</v>
      </c>
      <c r="BM838" t="e">
        <f>VLOOKUP(BJ838,[1]Sheet2!$E$2:$I$222,5,FALSE)</f>
        <v>#N/A</v>
      </c>
      <c r="BR838" t="e">
        <f>VLOOKUP(BQ838,[1]Sheet2!$E$2:$I$222,3,FALSE)</f>
        <v>#N/A</v>
      </c>
      <c r="BS838" t="e">
        <f>VLOOKUP(BQ838,[1]Sheet2!$E$2:$I$222,4,FALSE)</f>
        <v>#N/A</v>
      </c>
      <c r="BT838" t="e">
        <f>VLOOKUP(BQ838,[1]Sheet2!$E$2:$I$222,5,FALSE)</f>
        <v>#N/A</v>
      </c>
      <c r="BY838" t="e">
        <f>VLOOKUP(BX838,[1]Sheet2!$E$2:$I$222,3,FALSE)</f>
        <v>#N/A</v>
      </c>
      <c r="BZ838" t="e">
        <f>VLOOKUP(BX838,[1]Sheet2!$E$2:$I$222,4,FALSE)</f>
        <v>#N/A</v>
      </c>
      <c r="CA838" t="e">
        <f>VLOOKUP(BX838,[1]Sheet2!$E$2:$I$222,5,FALSE)</f>
        <v>#N/A</v>
      </c>
      <c r="CF838" t="e">
        <f>VLOOKUP(CE838,[1]Sheet2!$E$2:$I$222,3,FALSE)</f>
        <v>#N/A</v>
      </c>
      <c r="CG838" t="e">
        <f>VLOOKUP(CE838,[1]Sheet2!$E$2:$I$222,4,FALSE)</f>
        <v>#N/A</v>
      </c>
      <c r="CH838" t="e">
        <f>VLOOKUP(CE838,[1]Sheet2!$E$2:$I$222,5,FALSE)</f>
        <v>#N/A</v>
      </c>
      <c r="CM838" t="e">
        <f>VLOOKUP(CL838,[1]Sheet2!$E$2:$I$222,3,FALSE)</f>
        <v>#N/A</v>
      </c>
      <c r="CN838" t="e">
        <f>VLOOKUP(CL838,[1]Sheet2!$E$2:$I$222,4,FALSE)</f>
        <v>#N/A</v>
      </c>
      <c r="CO838" t="e">
        <f>VLOOKUP(CL838,[1]Sheet2!$E$2:$I$222,5,FALSE)</f>
        <v>#N/A</v>
      </c>
    </row>
    <row r="839" spans="1:93" x14ac:dyDescent="0.25">
      <c r="A839">
        <v>887</v>
      </c>
      <c r="C839">
        <v>14093</v>
      </c>
      <c r="D839">
        <v>4093</v>
      </c>
      <c r="E839">
        <v>37.760939999999998</v>
      </c>
      <c r="F839">
        <v>-122.44902</v>
      </c>
      <c r="G839" t="s">
        <v>2386</v>
      </c>
      <c r="H839" t="s">
        <v>2387</v>
      </c>
      <c r="I839" t="s">
        <v>746</v>
      </c>
      <c r="J839" t="s">
        <v>687</v>
      </c>
      <c r="Q839" t="s">
        <v>672</v>
      </c>
      <c r="S839" t="s">
        <v>1146</v>
      </c>
      <c r="X839">
        <f t="shared" si="13"/>
        <v>1</v>
      </c>
      <c r="Y839" t="s">
        <v>34</v>
      </c>
      <c r="Z839" t="s">
        <v>80</v>
      </c>
      <c r="AA839" t="s">
        <v>109</v>
      </c>
      <c r="AB839" t="str">
        <f>VLOOKUP($AA839,Sheet2!$E$2:$I$222,3,FALSE)</f>
        <v>To Twin Peaks</v>
      </c>
      <c r="AC839" t="str">
        <f>VLOOKUP($AA839,Sheet2!$E$2:$I$222,4,FALSE)</f>
        <v>Parkridge &amp; Burnett</v>
      </c>
      <c r="AD839" t="str">
        <f>VLOOKUP($AA839,Sheet2!$E$2:$I$222,5,FALSE)</f>
        <v>M-F ~ 6am-11pm | Sat-Sun ~ 8am-11pm</v>
      </c>
      <c r="AI839" t="e">
        <f>VLOOKUP(AH839,[1]Sheet2!$E$2:$I$222,3,FALSE)</f>
        <v>#N/A</v>
      </c>
      <c r="AJ839" t="e">
        <f>VLOOKUP(AH839,[1]Sheet2!$E$2:$I$222,4,FALSE)</f>
        <v>#N/A</v>
      </c>
      <c r="AK839" t="e">
        <f>VLOOKUP(AH839,[1]Sheet2!$E$2:$I$222,5,FALSE)</f>
        <v>#N/A</v>
      </c>
      <c r="AP839" t="e">
        <f>VLOOKUP(AO839,[1]Sheet2!$E$2:$I$222,3,FALSE)</f>
        <v>#N/A</v>
      </c>
      <c r="AQ839" t="e">
        <f>VLOOKUP(AO839,[1]Sheet2!$E$2:$I$222,4,FALSE)</f>
        <v>#N/A</v>
      </c>
      <c r="AR839" t="e">
        <f>VLOOKUP(AO839,[1]Sheet2!$E$2:$I$222,5,FALSE)</f>
        <v>#N/A</v>
      </c>
      <c r="AW839" t="e">
        <f>VLOOKUP(AV839,[1]Sheet2!$E$2:$I$222,3,FALSE)</f>
        <v>#N/A</v>
      </c>
      <c r="AX839" t="e">
        <f>VLOOKUP(AV839,[1]Sheet2!$E$2:$I$222,4,FALSE)</f>
        <v>#N/A</v>
      </c>
      <c r="AY839" t="e">
        <f>VLOOKUP(AV839,[1]Sheet2!$E$2:$I$222,5,FALSE)</f>
        <v>#N/A</v>
      </c>
      <c r="BD839" t="e">
        <f>VLOOKUP(BC839,[1]Sheet2!$E$2:$I$222,3,FALSE)</f>
        <v>#N/A</v>
      </c>
      <c r="BE839" t="e">
        <f>VLOOKUP(BC839,[1]Sheet2!$E$2:$I$222,4,FALSE)</f>
        <v>#N/A</v>
      </c>
      <c r="BF839" t="e">
        <f>VLOOKUP(BC839,[1]Sheet2!$E$2:$I$222,5,FALSE)</f>
        <v>#N/A</v>
      </c>
      <c r="BK839" t="e">
        <f>VLOOKUP(BJ839,[1]Sheet2!$E$2:$I$222,3,FALSE)</f>
        <v>#N/A</v>
      </c>
      <c r="BL839" t="e">
        <f>VLOOKUP(BJ839,[1]Sheet2!$E$2:$I$222,4,FALSE)</f>
        <v>#N/A</v>
      </c>
      <c r="BM839" t="e">
        <f>VLOOKUP(BJ839,[1]Sheet2!$E$2:$I$222,5,FALSE)</f>
        <v>#N/A</v>
      </c>
      <c r="BR839" t="e">
        <f>VLOOKUP(BQ839,[1]Sheet2!$E$2:$I$222,3,FALSE)</f>
        <v>#N/A</v>
      </c>
      <c r="BS839" t="e">
        <f>VLOOKUP(BQ839,[1]Sheet2!$E$2:$I$222,4,FALSE)</f>
        <v>#N/A</v>
      </c>
      <c r="BT839" t="e">
        <f>VLOOKUP(BQ839,[1]Sheet2!$E$2:$I$222,5,FALSE)</f>
        <v>#N/A</v>
      </c>
      <c r="BY839" t="e">
        <f>VLOOKUP(BX839,[1]Sheet2!$E$2:$I$222,3,FALSE)</f>
        <v>#N/A</v>
      </c>
      <c r="BZ839" t="e">
        <f>VLOOKUP(BX839,[1]Sheet2!$E$2:$I$222,4,FALSE)</f>
        <v>#N/A</v>
      </c>
      <c r="CA839" t="e">
        <f>VLOOKUP(BX839,[1]Sheet2!$E$2:$I$222,5,FALSE)</f>
        <v>#N/A</v>
      </c>
      <c r="CF839" t="e">
        <f>VLOOKUP(CE839,[1]Sheet2!$E$2:$I$222,3,FALSE)</f>
        <v>#N/A</v>
      </c>
      <c r="CG839" t="e">
        <f>VLOOKUP(CE839,[1]Sheet2!$E$2:$I$222,4,FALSE)</f>
        <v>#N/A</v>
      </c>
      <c r="CH839" t="e">
        <f>VLOOKUP(CE839,[1]Sheet2!$E$2:$I$222,5,FALSE)</f>
        <v>#N/A</v>
      </c>
      <c r="CM839" t="e">
        <f>VLOOKUP(CL839,[1]Sheet2!$E$2:$I$222,3,FALSE)</f>
        <v>#N/A</v>
      </c>
      <c r="CN839" t="e">
        <f>VLOOKUP(CL839,[1]Sheet2!$E$2:$I$222,4,FALSE)</f>
        <v>#N/A</v>
      </c>
      <c r="CO839" t="e">
        <f>VLOOKUP(CL839,[1]Sheet2!$E$2:$I$222,5,FALSE)</f>
        <v>#N/A</v>
      </c>
    </row>
    <row r="840" spans="1:93" x14ac:dyDescent="0.25">
      <c r="A840">
        <v>888</v>
      </c>
      <c r="C840">
        <v>14094</v>
      </c>
      <c r="D840">
        <v>4094</v>
      </c>
      <c r="E840">
        <v>37.766829999999999</v>
      </c>
      <c r="F840">
        <v>-122.4502</v>
      </c>
      <c r="G840" t="s">
        <v>2388</v>
      </c>
      <c r="H840" t="s">
        <v>2389</v>
      </c>
      <c r="I840" t="s">
        <v>746</v>
      </c>
      <c r="J840" t="s">
        <v>728</v>
      </c>
      <c r="Q840" t="s">
        <v>672</v>
      </c>
      <c r="S840" t="s">
        <v>2390</v>
      </c>
      <c r="X840">
        <f t="shared" si="13"/>
        <v>3</v>
      </c>
      <c r="Y840" t="s">
        <v>28</v>
      </c>
      <c r="Z840" t="s">
        <v>79</v>
      </c>
      <c r="AB840" t="e">
        <f>VLOOKUP($AA840,Sheet2!$E$2:$I$222,3,FALSE)</f>
        <v>#N/A</v>
      </c>
      <c r="AC840" t="e">
        <f>VLOOKUP($AA840,Sheet2!$E$2:$I$222,4,FALSE)</f>
        <v>#N/A</v>
      </c>
      <c r="AD840" t="e">
        <f>VLOOKUP($AA840,Sheet2!$E$2:$I$222,5,FALSE)</f>
        <v>#N/A</v>
      </c>
      <c r="AF840" t="s">
        <v>34</v>
      </c>
      <c r="AG840" t="s">
        <v>80</v>
      </c>
      <c r="AH840" t="s">
        <v>109</v>
      </c>
      <c r="AI840" t="str">
        <f>VLOOKUP(AH840,[1]Sheet2!$E$2:$I$222,3,FALSE)</f>
        <v>To Twin Peaks</v>
      </c>
      <c r="AJ840" t="str">
        <f>VLOOKUP(AH840,[1]Sheet2!$E$2:$I$222,4,FALSE)</f>
        <v>Parkridge &amp; Burnett</v>
      </c>
      <c r="AK840" t="str">
        <f>VLOOKUP(AH840,[1]Sheet2!$E$2:$I$222,5,FALSE)</f>
        <v>M-F ~ 6am-11pm | Sat-Sun ~ 8am-11pm</v>
      </c>
      <c r="AM840" t="s">
        <v>57</v>
      </c>
      <c r="AN840" t="s">
        <v>79</v>
      </c>
      <c r="AO840" t="s">
        <v>141</v>
      </c>
      <c r="AP840" t="str">
        <f>VLOOKUP(AO840,[1]Sheet2!$E$2:$I$222,3,FALSE)</f>
        <v>To Ocean Beach</v>
      </c>
      <c r="AQ840" t="str">
        <f>VLOOKUP(AO840,[1]Sheet2!$E$2:$I$222,4,FALSE)</f>
        <v>Late Night Only (Daily ~ 1am-5am)</v>
      </c>
      <c r="AR840" t="str">
        <f>VLOOKUP(AO840,[1]Sheet2!$E$2:$I$222,5,FALSE)</f>
        <v>Sat ~ 1am-6am | Sun ~ 1am-8am</v>
      </c>
      <c r="AW840" t="e">
        <f>VLOOKUP(AV840,[1]Sheet2!$E$2:$I$222,3,FALSE)</f>
        <v>#N/A</v>
      </c>
      <c r="AX840" t="e">
        <f>VLOOKUP(AV840,[1]Sheet2!$E$2:$I$222,4,FALSE)</f>
        <v>#N/A</v>
      </c>
      <c r="AY840" t="e">
        <f>VLOOKUP(AV840,[1]Sheet2!$E$2:$I$222,5,FALSE)</f>
        <v>#N/A</v>
      </c>
      <c r="BD840" t="e">
        <f>VLOOKUP(BC840,[1]Sheet2!$E$2:$I$222,3,FALSE)</f>
        <v>#N/A</v>
      </c>
      <c r="BE840" t="e">
        <f>VLOOKUP(BC840,[1]Sheet2!$E$2:$I$222,4,FALSE)</f>
        <v>#N/A</v>
      </c>
      <c r="BF840" t="e">
        <f>VLOOKUP(BC840,[1]Sheet2!$E$2:$I$222,5,FALSE)</f>
        <v>#N/A</v>
      </c>
      <c r="BK840" t="e">
        <f>VLOOKUP(BJ840,[1]Sheet2!$E$2:$I$222,3,FALSE)</f>
        <v>#N/A</v>
      </c>
      <c r="BL840" t="e">
        <f>VLOOKUP(BJ840,[1]Sheet2!$E$2:$I$222,4,FALSE)</f>
        <v>#N/A</v>
      </c>
      <c r="BM840" t="e">
        <f>VLOOKUP(BJ840,[1]Sheet2!$E$2:$I$222,5,FALSE)</f>
        <v>#N/A</v>
      </c>
      <c r="BR840" t="e">
        <f>VLOOKUP(BQ840,[1]Sheet2!$E$2:$I$222,3,FALSE)</f>
        <v>#N/A</v>
      </c>
      <c r="BS840" t="e">
        <f>VLOOKUP(BQ840,[1]Sheet2!$E$2:$I$222,4,FALSE)</f>
        <v>#N/A</v>
      </c>
      <c r="BT840" t="e">
        <f>VLOOKUP(BQ840,[1]Sheet2!$E$2:$I$222,5,FALSE)</f>
        <v>#N/A</v>
      </c>
      <c r="BY840" t="e">
        <f>VLOOKUP(BX840,[1]Sheet2!$E$2:$I$222,3,FALSE)</f>
        <v>#N/A</v>
      </c>
      <c r="BZ840" t="e">
        <f>VLOOKUP(BX840,[1]Sheet2!$E$2:$I$222,4,FALSE)</f>
        <v>#N/A</v>
      </c>
      <c r="CA840" t="e">
        <f>VLOOKUP(BX840,[1]Sheet2!$E$2:$I$222,5,FALSE)</f>
        <v>#N/A</v>
      </c>
      <c r="CF840" t="e">
        <f>VLOOKUP(CE840,[1]Sheet2!$E$2:$I$222,3,FALSE)</f>
        <v>#N/A</v>
      </c>
      <c r="CG840" t="e">
        <f>VLOOKUP(CE840,[1]Sheet2!$E$2:$I$222,4,FALSE)</f>
        <v>#N/A</v>
      </c>
      <c r="CH840" t="e">
        <f>VLOOKUP(CE840,[1]Sheet2!$E$2:$I$222,5,FALSE)</f>
        <v>#N/A</v>
      </c>
      <c r="CM840" t="e">
        <f>VLOOKUP(CL840,[1]Sheet2!$E$2:$I$222,3,FALSE)</f>
        <v>#N/A</v>
      </c>
      <c r="CN840" t="e">
        <f>VLOOKUP(CL840,[1]Sheet2!$E$2:$I$222,4,FALSE)</f>
        <v>#N/A</v>
      </c>
      <c r="CO840" t="e">
        <f>VLOOKUP(CL840,[1]Sheet2!$E$2:$I$222,5,FALSE)</f>
        <v>#N/A</v>
      </c>
    </row>
    <row r="841" spans="1:93" x14ac:dyDescent="0.25">
      <c r="A841">
        <v>889</v>
      </c>
      <c r="C841">
        <v>14095</v>
      </c>
      <c r="D841">
        <v>4095</v>
      </c>
      <c r="E841">
        <v>37.769419999999997</v>
      </c>
      <c r="F841">
        <v>-122.45065</v>
      </c>
      <c r="G841" t="s">
        <v>2391</v>
      </c>
      <c r="H841" t="s">
        <v>2392</v>
      </c>
      <c r="I841" t="s">
        <v>677</v>
      </c>
      <c r="J841" t="s">
        <v>728</v>
      </c>
      <c r="Q841" t="s">
        <v>672</v>
      </c>
      <c r="S841" t="s">
        <v>2383</v>
      </c>
      <c r="X841">
        <f t="shared" si="13"/>
        <v>3</v>
      </c>
      <c r="Y841" t="s">
        <v>28</v>
      </c>
      <c r="Z841" t="s">
        <v>78</v>
      </c>
      <c r="AB841" t="e">
        <f>VLOOKUP($AA841,Sheet2!$E$2:$I$222,3,FALSE)</f>
        <v>#N/A</v>
      </c>
      <c r="AC841" t="e">
        <f>VLOOKUP($AA841,Sheet2!$E$2:$I$222,4,FALSE)</f>
        <v>#N/A</v>
      </c>
      <c r="AD841" t="e">
        <f>VLOOKUP($AA841,Sheet2!$E$2:$I$222,5,FALSE)</f>
        <v>#N/A</v>
      </c>
      <c r="AF841" t="s">
        <v>34</v>
      </c>
      <c r="AG841" t="s">
        <v>78</v>
      </c>
      <c r="AI841" t="e">
        <f>VLOOKUP(AH841,[1]Sheet2!$E$2:$I$222,3,FALSE)</f>
        <v>#N/A</v>
      </c>
      <c r="AJ841" t="e">
        <f>VLOOKUP(AH841,[1]Sheet2!$E$2:$I$222,4,FALSE)</f>
        <v>#N/A</v>
      </c>
      <c r="AK841" t="e">
        <f>VLOOKUP(AH841,[1]Sheet2!$E$2:$I$222,5,FALSE)</f>
        <v>#N/A</v>
      </c>
      <c r="AM841" t="s">
        <v>57</v>
      </c>
      <c r="AN841" t="s">
        <v>78</v>
      </c>
      <c r="AO841" t="s">
        <v>149</v>
      </c>
      <c r="AP841" t="str">
        <f>VLOOKUP(AO841,[1]Sheet2!$E$2:$I$222,3,FALSE)</f>
        <v>To Caltrain Station</v>
      </c>
      <c r="AQ841" t="str">
        <f>VLOOKUP(AO841,[1]Sheet2!$E$2:$I$222,4,FALSE)</f>
        <v>Late Night Only (Daily ~1am-5am)</v>
      </c>
      <c r="AR841" t="str">
        <f>VLOOKUP(AO841,[1]Sheet2!$E$2:$I$222,5,FALSE)</f>
        <v>Sat ~ 1am-6am | Sun ~ 1am-8am</v>
      </c>
      <c r="AW841" t="e">
        <f>VLOOKUP(AV841,[1]Sheet2!$E$2:$I$222,3,FALSE)</f>
        <v>#N/A</v>
      </c>
      <c r="AX841" t="e">
        <f>VLOOKUP(AV841,[1]Sheet2!$E$2:$I$222,4,FALSE)</f>
        <v>#N/A</v>
      </c>
      <c r="AY841" t="e">
        <f>VLOOKUP(AV841,[1]Sheet2!$E$2:$I$222,5,FALSE)</f>
        <v>#N/A</v>
      </c>
      <c r="BD841" t="e">
        <f>VLOOKUP(BC841,[1]Sheet2!$E$2:$I$222,3,FALSE)</f>
        <v>#N/A</v>
      </c>
      <c r="BE841" t="e">
        <f>VLOOKUP(BC841,[1]Sheet2!$E$2:$I$222,4,FALSE)</f>
        <v>#N/A</v>
      </c>
      <c r="BF841" t="e">
        <f>VLOOKUP(BC841,[1]Sheet2!$E$2:$I$222,5,FALSE)</f>
        <v>#N/A</v>
      </c>
      <c r="BK841" t="e">
        <f>VLOOKUP(BJ841,[1]Sheet2!$E$2:$I$222,3,FALSE)</f>
        <v>#N/A</v>
      </c>
      <c r="BL841" t="e">
        <f>VLOOKUP(BJ841,[1]Sheet2!$E$2:$I$222,4,FALSE)</f>
        <v>#N/A</v>
      </c>
      <c r="BM841" t="e">
        <f>VLOOKUP(BJ841,[1]Sheet2!$E$2:$I$222,5,FALSE)</f>
        <v>#N/A</v>
      </c>
      <c r="BR841" t="e">
        <f>VLOOKUP(BQ841,[1]Sheet2!$E$2:$I$222,3,FALSE)</f>
        <v>#N/A</v>
      </c>
      <c r="BS841" t="e">
        <f>VLOOKUP(BQ841,[1]Sheet2!$E$2:$I$222,4,FALSE)</f>
        <v>#N/A</v>
      </c>
      <c r="BT841" t="e">
        <f>VLOOKUP(BQ841,[1]Sheet2!$E$2:$I$222,5,FALSE)</f>
        <v>#N/A</v>
      </c>
      <c r="BY841" t="e">
        <f>VLOOKUP(BX841,[1]Sheet2!$E$2:$I$222,3,FALSE)</f>
        <v>#N/A</v>
      </c>
      <c r="BZ841" t="e">
        <f>VLOOKUP(BX841,[1]Sheet2!$E$2:$I$222,4,FALSE)</f>
        <v>#N/A</v>
      </c>
      <c r="CA841" t="e">
        <f>VLOOKUP(BX841,[1]Sheet2!$E$2:$I$222,5,FALSE)</f>
        <v>#N/A</v>
      </c>
      <c r="CF841" t="e">
        <f>VLOOKUP(CE841,[1]Sheet2!$E$2:$I$222,3,FALSE)</f>
        <v>#N/A</v>
      </c>
      <c r="CG841" t="e">
        <f>VLOOKUP(CE841,[1]Sheet2!$E$2:$I$222,4,FALSE)</f>
        <v>#N/A</v>
      </c>
      <c r="CH841" t="e">
        <f>VLOOKUP(CE841,[1]Sheet2!$E$2:$I$222,5,FALSE)</f>
        <v>#N/A</v>
      </c>
      <c r="CM841" t="e">
        <f>VLOOKUP(CL841,[1]Sheet2!$E$2:$I$222,3,FALSE)</f>
        <v>#N/A</v>
      </c>
      <c r="CN841" t="e">
        <f>VLOOKUP(CL841,[1]Sheet2!$E$2:$I$222,4,FALSE)</f>
        <v>#N/A</v>
      </c>
      <c r="CO841" t="e">
        <f>VLOOKUP(CL841,[1]Sheet2!$E$2:$I$222,5,FALSE)</f>
        <v>#N/A</v>
      </c>
    </row>
    <row r="842" spans="1:93" x14ac:dyDescent="0.25">
      <c r="A842">
        <v>890</v>
      </c>
      <c r="C842">
        <v>14096</v>
      </c>
      <c r="D842">
        <v>4096</v>
      </c>
      <c r="E842">
        <v>37.769260000000003</v>
      </c>
      <c r="F842">
        <v>-122.4507</v>
      </c>
      <c r="G842" t="s">
        <v>2391</v>
      </c>
      <c r="H842" t="s">
        <v>2392</v>
      </c>
      <c r="I842" t="s">
        <v>704</v>
      </c>
      <c r="J842" t="s">
        <v>687</v>
      </c>
      <c r="Q842" t="s">
        <v>672</v>
      </c>
      <c r="S842" t="s">
        <v>2390</v>
      </c>
      <c r="X842">
        <f t="shared" si="13"/>
        <v>3</v>
      </c>
      <c r="Y842" t="s">
        <v>28</v>
      </c>
      <c r="Z842" t="s">
        <v>79</v>
      </c>
      <c r="AB842" t="e">
        <f>VLOOKUP($AA842,Sheet2!$E$2:$I$222,3,FALSE)</f>
        <v>#N/A</v>
      </c>
      <c r="AC842" t="e">
        <f>VLOOKUP($AA842,Sheet2!$E$2:$I$222,4,FALSE)</f>
        <v>#N/A</v>
      </c>
      <c r="AD842" t="e">
        <f>VLOOKUP($AA842,Sheet2!$E$2:$I$222,5,FALSE)</f>
        <v>#N/A</v>
      </c>
      <c r="AF842" t="s">
        <v>34</v>
      </c>
      <c r="AG842" t="s">
        <v>80</v>
      </c>
      <c r="AH842" t="s">
        <v>109</v>
      </c>
      <c r="AI842" t="str">
        <f>VLOOKUP(AH842,[1]Sheet2!$E$2:$I$222,3,FALSE)</f>
        <v>To Twin Peaks</v>
      </c>
      <c r="AJ842" t="str">
        <f>VLOOKUP(AH842,[1]Sheet2!$E$2:$I$222,4,FALSE)</f>
        <v>Parkridge &amp; Burnett</v>
      </c>
      <c r="AK842" t="str">
        <f>VLOOKUP(AH842,[1]Sheet2!$E$2:$I$222,5,FALSE)</f>
        <v>M-F ~ 6am-11pm | Sat-Sun ~ 8am-11pm</v>
      </c>
      <c r="AM842" t="s">
        <v>57</v>
      </c>
      <c r="AN842" t="s">
        <v>79</v>
      </c>
      <c r="AO842" t="s">
        <v>141</v>
      </c>
      <c r="AP842" t="str">
        <f>VLOOKUP(AO842,[1]Sheet2!$E$2:$I$222,3,FALSE)</f>
        <v>To Ocean Beach</v>
      </c>
      <c r="AQ842" t="str">
        <f>VLOOKUP(AO842,[1]Sheet2!$E$2:$I$222,4,FALSE)</f>
        <v>Late Night Only (Daily ~ 1am-5am)</v>
      </c>
      <c r="AR842" t="str">
        <f>VLOOKUP(AO842,[1]Sheet2!$E$2:$I$222,5,FALSE)</f>
        <v>Sat ~ 1am-6am | Sun ~ 1am-8am</v>
      </c>
      <c r="AW842" t="e">
        <f>VLOOKUP(AV842,[1]Sheet2!$E$2:$I$222,3,FALSE)</f>
        <v>#N/A</v>
      </c>
      <c r="AX842" t="e">
        <f>VLOOKUP(AV842,[1]Sheet2!$E$2:$I$222,4,FALSE)</f>
        <v>#N/A</v>
      </c>
      <c r="AY842" t="e">
        <f>VLOOKUP(AV842,[1]Sheet2!$E$2:$I$222,5,FALSE)</f>
        <v>#N/A</v>
      </c>
      <c r="BD842" t="e">
        <f>VLOOKUP(BC842,[1]Sheet2!$E$2:$I$222,3,FALSE)</f>
        <v>#N/A</v>
      </c>
      <c r="BE842" t="e">
        <f>VLOOKUP(BC842,[1]Sheet2!$E$2:$I$222,4,FALSE)</f>
        <v>#N/A</v>
      </c>
      <c r="BF842" t="e">
        <f>VLOOKUP(BC842,[1]Sheet2!$E$2:$I$222,5,FALSE)</f>
        <v>#N/A</v>
      </c>
      <c r="BK842" t="e">
        <f>VLOOKUP(BJ842,[1]Sheet2!$E$2:$I$222,3,FALSE)</f>
        <v>#N/A</v>
      </c>
      <c r="BL842" t="e">
        <f>VLOOKUP(BJ842,[1]Sheet2!$E$2:$I$222,4,FALSE)</f>
        <v>#N/A</v>
      </c>
      <c r="BM842" t="e">
        <f>VLOOKUP(BJ842,[1]Sheet2!$E$2:$I$222,5,FALSE)</f>
        <v>#N/A</v>
      </c>
      <c r="BR842" t="e">
        <f>VLOOKUP(BQ842,[1]Sheet2!$E$2:$I$222,3,FALSE)</f>
        <v>#N/A</v>
      </c>
      <c r="BS842" t="e">
        <f>VLOOKUP(BQ842,[1]Sheet2!$E$2:$I$222,4,FALSE)</f>
        <v>#N/A</v>
      </c>
      <c r="BT842" t="e">
        <f>VLOOKUP(BQ842,[1]Sheet2!$E$2:$I$222,5,FALSE)</f>
        <v>#N/A</v>
      </c>
      <c r="BY842" t="e">
        <f>VLOOKUP(BX842,[1]Sheet2!$E$2:$I$222,3,FALSE)</f>
        <v>#N/A</v>
      </c>
      <c r="BZ842" t="e">
        <f>VLOOKUP(BX842,[1]Sheet2!$E$2:$I$222,4,FALSE)</f>
        <v>#N/A</v>
      </c>
      <c r="CA842" t="e">
        <f>VLOOKUP(BX842,[1]Sheet2!$E$2:$I$222,5,FALSE)</f>
        <v>#N/A</v>
      </c>
      <c r="CF842" t="e">
        <f>VLOOKUP(CE842,[1]Sheet2!$E$2:$I$222,3,FALSE)</f>
        <v>#N/A</v>
      </c>
      <c r="CG842" t="e">
        <f>VLOOKUP(CE842,[1]Sheet2!$E$2:$I$222,4,FALSE)</f>
        <v>#N/A</v>
      </c>
      <c r="CH842" t="e">
        <f>VLOOKUP(CE842,[1]Sheet2!$E$2:$I$222,5,FALSE)</f>
        <v>#N/A</v>
      </c>
      <c r="CM842" t="e">
        <f>VLOOKUP(CL842,[1]Sheet2!$E$2:$I$222,3,FALSE)</f>
        <v>#N/A</v>
      </c>
      <c r="CN842" t="e">
        <f>VLOOKUP(CL842,[1]Sheet2!$E$2:$I$222,4,FALSE)</f>
        <v>#N/A</v>
      </c>
      <c r="CO842" t="e">
        <f>VLOOKUP(CL842,[1]Sheet2!$E$2:$I$222,5,FALSE)</f>
        <v>#N/A</v>
      </c>
    </row>
    <row r="843" spans="1:93" x14ac:dyDescent="0.25">
      <c r="A843">
        <v>891</v>
      </c>
      <c r="C843">
        <v>14097</v>
      </c>
      <c r="D843">
        <v>4097</v>
      </c>
      <c r="E843">
        <v>37.764769999999999</v>
      </c>
      <c r="F843">
        <v>-122.44971</v>
      </c>
      <c r="G843" t="s">
        <v>2393</v>
      </c>
      <c r="H843" t="s">
        <v>2394</v>
      </c>
      <c r="I843" t="s">
        <v>677</v>
      </c>
      <c r="J843" t="s">
        <v>728</v>
      </c>
      <c r="Q843" t="s">
        <v>672</v>
      </c>
      <c r="S843" t="s">
        <v>1138</v>
      </c>
      <c r="X843">
        <f t="shared" si="13"/>
        <v>1</v>
      </c>
      <c r="Y843" t="s">
        <v>34</v>
      </c>
      <c r="Z843" t="s">
        <v>78</v>
      </c>
      <c r="AB843" t="e">
        <f>VLOOKUP($AA843,Sheet2!$E$2:$I$222,3,FALSE)</f>
        <v>#N/A</v>
      </c>
      <c r="AC843" t="e">
        <f>VLOOKUP($AA843,Sheet2!$E$2:$I$222,4,FALSE)</f>
        <v>#N/A</v>
      </c>
      <c r="AD843" t="e">
        <f>VLOOKUP($AA843,Sheet2!$E$2:$I$222,5,FALSE)</f>
        <v>#N/A</v>
      </c>
      <c r="AI843" t="e">
        <f>VLOOKUP(AH843,[1]Sheet2!$E$2:$I$222,3,FALSE)</f>
        <v>#N/A</v>
      </c>
      <c r="AJ843" t="e">
        <f>VLOOKUP(AH843,[1]Sheet2!$E$2:$I$222,4,FALSE)</f>
        <v>#N/A</v>
      </c>
      <c r="AK843" t="e">
        <f>VLOOKUP(AH843,[1]Sheet2!$E$2:$I$222,5,FALSE)</f>
        <v>#N/A</v>
      </c>
      <c r="AP843" t="e">
        <f>VLOOKUP(AO843,[1]Sheet2!$E$2:$I$222,3,FALSE)</f>
        <v>#N/A</v>
      </c>
      <c r="AQ843" t="e">
        <f>VLOOKUP(AO843,[1]Sheet2!$E$2:$I$222,4,FALSE)</f>
        <v>#N/A</v>
      </c>
      <c r="AR843" t="e">
        <f>VLOOKUP(AO843,[1]Sheet2!$E$2:$I$222,5,FALSE)</f>
        <v>#N/A</v>
      </c>
      <c r="AW843" t="e">
        <f>VLOOKUP(AV843,[1]Sheet2!$E$2:$I$222,3,FALSE)</f>
        <v>#N/A</v>
      </c>
      <c r="AX843" t="e">
        <f>VLOOKUP(AV843,[1]Sheet2!$E$2:$I$222,4,FALSE)</f>
        <v>#N/A</v>
      </c>
      <c r="AY843" t="e">
        <f>VLOOKUP(AV843,[1]Sheet2!$E$2:$I$222,5,FALSE)</f>
        <v>#N/A</v>
      </c>
      <c r="BD843" t="e">
        <f>VLOOKUP(BC843,[1]Sheet2!$E$2:$I$222,3,FALSE)</f>
        <v>#N/A</v>
      </c>
      <c r="BE843" t="e">
        <f>VLOOKUP(BC843,[1]Sheet2!$E$2:$I$222,4,FALSE)</f>
        <v>#N/A</v>
      </c>
      <c r="BF843" t="e">
        <f>VLOOKUP(BC843,[1]Sheet2!$E$2:$I$222,5,FALSE)</f>
        <v>#N/A</v>
      </c>
      <c r="BK843" t="e">
        <f>VLOOKUP(BJ843,[1]Sheet2!$E$2:$I$222,3,FALSE)</f>
        <v>#N/A</v>
      </c>
      <c r="BL843" t="e">
        <f>VLOOKUP(BJ843,[1]Sheet2!$E$2:$I$222,4,FALSE)</f>
        <v>#N/A</v>
      </c>
      <c r="BM843" t="e">
        <f>VLOOKUP(BJ843,[1]Sheet2!$E$2:$I$222,5,FALSE)</f>
        <v>#N/A</v>
      </c>
      <c r="BR843" t="e">
        <f>VLOOKUP(BQ843,[1]Sheet2!$E$2:$I$222,3,FALSE)</f>
        <v>#N/A</v>
      </c>
      <c r="BS843" t="e">
        <f>VLOOKUP(BQ843,[1]Sheet2!$E$2:$I$222,4,FALSE)</f>
        <v>#N/A</v>
      </c>
      <c r="BT843" t="e">
        <f>VLOOKUP(BQ843,[1]Sheet2!$E$2:$I$222,5,FALSE)</f>
        <v>#N/A</v>
      </c>
      <c r="BY843" t="e">
        <f>VLOOKUP(BX843,[1]Sheet2!$E$2:$I$222,3,FALSE)</f>
        <v>#N/A</v>
      </c>
      <c r="BZ843" t="e">
        <f>VLOOKUP(BX843,[1]Sheet2!$E$2:$I$222,4,FALSE)</f>
        <v>#N/A</v>
      </c>
      <c r="CA843" t="e">
        <f>VLOOKUP(BX843,[1]Sheet2!$E$2:$I$222,5,FALSE)</f>
        <v>#N/A</v>
      </c>
      <c r="CF843" t="e">
        <f>VLOOKUP(CE843,[1]Sheet2!$E$2:$I$222,3,FALSE)</f>
        <v>#N/A</v>
      </c>
      <c r="CG843" t="e">
        <f>VLOOKUP(CE843,[1]Sheet2!$E$2:$I$222,4,FALSE)</f>
        <v>#N/A</v>
      </c>
      <c r="CH843" t="e">
        <f>VLOOKUP(CE843,[1]Sheet2!$E$2:$I$222,5,FALSE)</f>
        <v>#N/A</v>
      </c>
      <c r="CM843" t="e">
        <f>VLOOKUP(CL843,[1]Sheet2!$E$2:$I$222,3,FALSE)</f>
        <v>#N/A</v>
      </c>
      <c r="CN843" t="e">
        <f>VLOOKUP(CL843,[1]Sheet2!$E$2:$I$222,4,FALSE)</f>
        <v>#N/A</v>
      </c>
      <c r="CO843" t="e">
        <f>VLOOKUP(CL843,[1]Sheet2!$E$2:$I$222,5,FALSE)</f>
        <v>#N/A</v>
      </c>
    </row>
    <row r="844" spans="1:93" x14ac:dyDescent="0.25">
      <c r="A844">
        <v>892</v>
      </c>
      <c r="C844">
        <v>14098</v>
      </c>
      <c r="D844">
        <v>4098</v>
      </c>
      <c r="E844">
        <v>37.764620000000001</v>
      </c>
      <c r="F844">
        <v>-122.44978</v>
      </c>
      <c r="G844" t="s">
        <v>2393</v>
      </c>
      <c r="H844" t="s">
        <v>2394</v>
      </c>
      <c r="I844" t="s">
        <v>704</v>
      </c>
      <c r="J844" t="s">
        <v>669</v>
      </c>
      <c r="K844" t="s">
        <v>743</v>
      </c>
      <c r="Q844" t="s">
        <v>672</v>
      </c>
      <c r="S844" t="s">
        <v>1146</v>
      </c>
      <c r="X844">
        <f t="shared" si="13"/>
        <v>1</v>
      </c>
      <c r="Y844" t="s">
        <v>34</v>
      </c>
      <c r="Z844" t="s">
        <v>80</v>
      </c>
      <c r="AA844" t="s">
        <v>109</v>
      </c>
      <c r="AB844" t="str">
        <f>VLOOKUP($AA844,Sheet2!$E$2:$I$222,3,FALSE)</f>
        <v>To Twin Peaks</v>
      </c>
      <c r="AC844" t="str">
        <f>VLOOKUP($AA844,Sheet2!$E$2:$I$222,4,FALSE)</f>
        <v>Parkridge &amp; Burnett</v>
      </c>
      <c r="AD844" t="str">
        <f>VLOOKUP($AA844,Sheet2!$E$2:$I$222,5,FALSE)</f>
        <v>M-F ~ 6am-11pm | Sat-Sun ~ 8am-11pm</v>
      </c>
      <c r="AI844" t="e">
        <f>VLOOKUP(AH844,[1]Sheet2!$E$2:$I$222,3,FALSE)</f>
        <v>#N/A</v>
      </c>
      <c r="AJ844" t="e">
        <f>VLOOKUP(AH844,[1]Sheet2!$E$2:$I$222,4,FALSE)</f>
        <v>#N/A</v>
      </c>
      <c r="AK844" t="e">
        <f>VLOOKUP(AH844,[1]Sheet2!$E$2:$I$222,5,FALSE)</f>
        <v>#N/A</v>
      </c>
      <c r="AP844" t="e">
        <f>VLOOKUP(AO844,[1]Sheet2!$E$2:$I$222,3,FALSE)</f>
        <v>#N/A</v>
      </c>
      <c r="AQ844" t="e">
        <f>VLOOKUP(AO844,[1]Sheet2!$E$2:$I$222,4,FALSE)</f>
        <v>#N/A</v>
      </c>
      <c r="AR844" t="e">
        <f>VLOOKUP(AO844,[1]Sheet2!$E$2:$I$222,5,FALSE)</f>
        <v>#N/A</v>
      </c>
      <c r="AW844" t="e">
        <f>VLOOKUP(AV844,[1]Sheet2!$E$2:$I$222,3,FALSE)</f>
        <v>#N/A</v>
      </c>
      <c r="AX844" t="e">
        <f>VLOOKUP(AV844,[1]Sheet2!$E$2:$I$222,4,FALSE)</f>
        <v>#N/A</v>
      </c>
      <c r="AY844" t="e">
        <f>VLOOKUP(AV844,[1]Sheet2!$E$2:$I$222,5,FALSE)</f>
        <v>#N/A</v>
      </c>
      <c r="BD844" t="e">
        <f>VLOOKUP(BC844,[1]Sheet2!$E$2:$I$222,3,FALSE)</f>
        <v>#N/A</v>
      </c>
      <c r="BE844" t="e">
        <f>VLOOKUP(BC844,[1]Sheet2!$E$2:$I$222,4,FALSE)</f>
        <v>#N/A</v>
      </c>
      <c r="BF844" t="e">
        <f>VLOOKUP(BC844,[1]Sheet2!$E$2:$I$222,5,FALSE)</f>
        <v>#N/A</v>
      </c>
      <c r="BK844" t="e">
        <f>VLOOKUP(BJ844,[1]Sheet2!$E$2:$I$222,3,FALSE)</f>
        <v>#N/A</v>
      </c>
      <c r="BL844" t="e">
        <f>VLOOKUP(BJ844,[1]Sheet2!$E$2:$I$222,4,FALSE)</f>
        <v>#N/A</v>
      </c>
      <c r="BM844" t="e">
        <f>VLOOKUP(BJ844,[1]Sheet2!$E$2:$I$222,5,FALSE)</f>
        <v>#N/A</v>
      </c>
      <c r="BR844" t="e">
        <f>VLOOKUP(BQ844,[1]Sheet2!$E$2:$I$222,3,FALSE)</f>
        <v>#N/A</v>
      </c>
      <c r="BS844" t="e">
        <f>VLOOKUP(BQ844,[1]Sheet2!$E$2:$I$222,4,FALSE)</f>
        <v>#N/A</v>
      </c>
      <c r="BT844" t="e">
        <f>VLOOKUP(BQ844,[1]Sheet2!$E$2:$I$222,5,FALSE)</f>
        <v>#N/A</v>
      </c>
      <c r="BY844" t="e">
        <f>VLOOKUP(BX844,[1]Sheet2!$E$2:$I$222,3,FALSE)</f>
        <v>#N/A</v>
      </c>
      <c r="BZ844" t="e">
        <f>VLOOKUP(BX844,[1]Sheet2!$E$2:$I$222,4,FALSE)</f>
        <v>#N/A</v>
      </c>
      <c r="CA844" t="e">
        <f>VLOOKUP(BX844,[1]Sheet2!$E$2:$I$222,5,FALSE)</f>
        <v>#N/A</v>
      </c>
      <c r="CF844" t="e">
        <f>VLOOKUP(CE844,[1]Sheet2!$E$2:$I$222,3,FALSE)</f>
        <v>#N/A</v>
      </c>
      <c r="CG844" t="e">
        <f>VLOOKUP(CE844,[1]Sheet2!$E$2:$I$222,4,FALSE)</f>
        <v>#N/A</v>
      </c>
      <c r="CH844" t="e">
        <f>VLOOKUP(CE844,[1]Sheet2!$E$2:$I$222,5,FALSE)</f>
        <v>#N/A</v>
      </c>
      <c r="CM844" t="e">
        <f>VLOOKUP(CL844,[1]Sheet2!$E$2:$I$222,3,FALSE)</f>
        <v>#N/A</v>
      </c>
      <c r="CN844" t="e">
        <f>VLOOKUP(CL844,[1]Sheet2!$E$2:$I$222,4,FALSE)</f>
        <v>#N/A</v>
      </c>
      <c r="CO844" t="e">
        <f>VLOOKUP(CL844,[1]Sheet2!$E$2:$I$222,5,FALSE)</f>
        <v>#N/A</v>
      </c>
    </row>
    <row r="845" spans="1:93" x14ac:dyDescent="0.25">
      <c r="A845">
        <v>893</v>
      </c>
      <c r="C845">
        <v>14099</v>
      </c>
      <c r="D845">
        <v>4099</v>
      </c>
      <c r="E845">
        <v>37.768500000000003</v>
      </c>
      <c r="F845">
        <v>-122.45047</v>
      </c>
      <c r="G845" t="s">
        <v>2395</v>
      </c>
      <c r="H845" t="s">
        <v>2396</v>
      </c>
      <c r="I845" t="s">
        <v>677</v>
      </c>
      <c r="J845" t="s">
        <v>728</v>
      </c>
      <c r="Q845" t="s">
        <v>672</v>
      </c>
      <c r="S845" t="s">
        <v>2383</v>
      </c>
      <c r="X845">
        <f t="shared" si="13"/>
        <v>3</v>
      </c>
      <c r="Y845" t="s">
        <v>28</v>
      </c>
      <c r="Z845" t="s">
        <v>78</v>
      </c>
      <c r="AB845" t="e">
        <f>VLOOKUP($AA845,Sheet2!$E$2:$I$222,3,FALSE)</f>
        <v>#N/A</v>
      </c>
      <c r="AC845" t="e">
        <f>VLOOKUP($AA845,Sheet2!$E$2:$I$222,4,FALSE)</f>
        <v>#N/A</v>
      </c>
      <c r="AD845" t="e">
        <f>VLOOKUP($AA845,Sheet2!$E$2:$I$222,5,FALSE)</f>
        <v>#N/A</v>
      </c>
      <c r="AF845" t="s">
        <v>34</v>
      </c>
      <c r="AG845" t="s">
        <v>78</v>
      </c>
      <c r="AI845" t="e">
        <f>VLOOKUP(AH845,[1]Sheet2!$E$2:$I$222,3,FALSE)</f>
        <v>#N/A</v>
      </c>
      <c r="AJ845" t="e">
        <f>VLOOKUP(AH845,[1]Sheet2!$E$2:$I$222,4,FALSE)</f>
        <v>#N/A</v>
      </c>
      <c r="AK845" t="e">
        <f>VLOOKUP(AH845,[1]Sheet2!$E$2:$I$222,5,FALSE)</f>
        <v>#N/A</v>
      </c>
      <c r="AM845" t="s">
        <v>57</v>
      </c>
      <c r="AN845" t="s">
        <v>78</v>
      </c>
      <c r="AO845" t="s">
        <v>149</v>
      </c>
      <c r="AP845" t="str">
        <f>VLOOKUP(AO845,[1]Sheet2!$E$2:$I$222,3,FALSE)</f>
        <v>To Caltrain Station</v>
      </c>
      <c r="AQ845" t="str">
        <f>VLOOKUP(AO845,[1]Sheet2!$E$2:$I$222,4,FALSE)</f>
        <v>Late Night Only (Daily ~1am-5am)</v>
      </c>
      <c r="AR845" t="str">
        <f>VLOOKUP(AO845,[1]Sheet2!$E$2:$I$222,5,FALSE)</f>
        <v>Sat ~ 1am-6am | Sun ~ 1am-8am</v>
      </c>
      <c r="AW845" t="e">
        <f>VLOOKUP(AV845,[1]Sheet2!$E$2:$I$222,3,FALSE)</f>
        <v>#N/A</v>
      </c>
      <c r="AX845" t="e">
        <f>VLOOKUP(AV845,[1]Sheet2!$E$2:$I$222,4,FALSE)</f>
        <v>#N/A</v>
      </c>
      <c r="AY845" t="e">
        <f>VLOOKUP(AV845,[1]Sheet2!$E$2:$I$222,5,FALSE)</f>
        <v>#N/A</v>
      </c>
      <c r="BD845" t="e">
        <f>VLOOKUP(BC845,[1]Sheet2!$E$2:$I$222,3,FALSE)</f>
        <v>#N/A</v>
      </c>
      <c r="BE845" t="e">
        <f>VLOOKUP(BC845,[1]Sheet2!$E$2:$I$222,4,FALSE)</f>
        <v>#N/A</v>
      </c>
      <c r="BF845" t="e">
        <f>VLOOKUP(BC845,[1]Sheet2!$E$2:$I$222,5,FALSE)</f>
        <v>#N/A</v>
      </c>
      <c r="BK845" t="e">
        <f>VLOOKUP(BJ845,[1]Sheet2!$E$2:$I$222,3,FALSE)</f>
        <v>#N/A</v>
      </c>
      <c r="BL845" t="e">
        <f>VLOOKUP(BJ845,[1]Sheet2!$E$2:$I$222,4,FALSE)</f>
        <v>#N/A</v>
      </c>
      <c r="BM845" t="e">
        <f>VLOOKUP(BJ845,[1]Sheet2!$E$2:$I$222,5,FALSE)</f>
        <v>#N/A</v>
      </c>
      <c r="BR845" t="e">
        <f>VLOOKUP(BQ845,[1]Sheet2!$E$2:$I$222,3,FALSE)</f>
        <v>#N/A</v>
      </c>
      <c r="BS845" t="e">
        <f>VLOOKUP(BQ845,[1]Sheet2!$E$2:$I$222,4,FALSE)</f>
        <v>#N/A</v>
      </c>
      <c r="BT845" t="e">
        <f>VLOOKUP(BQ845,[1]Sheet2!$E$2:$I$222,5,FALSE)</f>
        <v>#N/A</v>
      </c>
      <c r="BY845" t="e">
        <f>VLOOKUP(BX845,[1]Sheet2!$E$2:$I$222,3,FALSE)</f>
        <v>#N/A</v>
      </c>
      <c r="BZ845" t="e">
        <f>VLOOKUP(BX845,[1]Sheet2!$E$2:$I$222,4,FALSE)</f>
        <v>#N/A</v>
      </c>
      <c r="CA845" t="e">
        <f>VLOOKUP(BX845,[1]Sheet2!$E$2:$I$222,5,FALSE)</f>
        <v>#N/A</v>
      </c>
      <c r="CF845" t="e">
        <f>VLOOKUP(CE845,[1]Sheet2!$E$2:$I$222,3,FALSE)</f>
        <v>#N/A</v>
      </c>
      <c r="CG845" t="e">
        <f>VLOOKUP(CE845,[1]Sheet2!$E$2:$I$222,4,FALSE)</f>
        <v>#N/A</v>
      </c>
      <c r="CH845" t="e">
        <f>VLOOKUP(CE845,[1]Sheet2!$E$2:$I$222,5,FALSE)</f>
        <v>#N/A</v>
      </c>
      <c r="CM845" t="e">
        <f>VLOOKUP(CL845,[1]Sheet2!$E$2:$I$222,3,FALSE)</f>
        <v>#N/A</v>
      </c>
      <c r="CN845" t="e">
        <f>VLOOKUP(CL845,[1]Sheet2!$E$2:$I$222,4,FALSE)</f>
        <v>#N/A</v>
      </c>
      <c r="CO845" t="e">
        <f>VLOOKUP(CL845,[1]Sheet2!$E$2:$I$222,5,FALSE)</f>
        <v>#N/A</v>
      </c>
    </row>
    <row r="846" spans="1:93" x14ac:dyDescent="0.25">
      <c r="A846">
        <v>894</v>
      </c>
      <c r="C846">
        <v>14100</v>
      </c>
      <c r="D846">
        <v>4100</v>
      </c>
      <c r="E846">
        <v>37.805509999999998</v>
      </c>
      <c r="F846">
        <v>-122.41784</v>
      </c>
      <c r="G846" t="s">
        <v>2397</v>
      </c>
      <c r="H846" t="s">
        <v>2398</v>
      </c>
      <c r="I846" t="s">
        <v>855</v>
      </c>
      <c r="J846" t="s">
        <v>669</v>
      </c>
      <c r="K846" t="s">
        <v>743</v>
      </c>
      <c r="N846" t="s">
        <v>2399</v>
      </c>
      <c r="Q846" t="s">
        <v>672</v>
      </c>
      <c r="R846">
        <v>753</v>
      </c>
      <c r="S846" t="s">
        <v>2400</v>
      </c>
      <c r="X846">
        <f t="shared" si="13"/>
        <v>2</v>
      </c>
      <c r="Y846" t="s">
        <v>13</v>
      </c>
      <c r="Z846" t="s">
        <v>78</v>
      </c>
      <c r="AB846" t="e">
        <f>VLOOKUP($AA846,Sheet2!$E$2:$I$222,3,FALSE)</f>
        <v>#N/A</v>
      </c>
      <c r="AC846" t="e">
        <f>VLOOKUP($AA846,Sheet2!$E$2:$I$222,4,FALSE)</f>
        <v>#N/A</v>
      </c>
      <c r="AD846" t="e">
        <f>VLOOKUP($AA846,Sheet2!$E$2:$I$222,5,FALSE)</f>
        <v>#N/A</v>
      </c>
      <c r="AF846" t="s">
        <v>4</v>
      </c>
      <c r="AG846" t="s">
        <v>79</v>
      </c>
      <c r="AI846" t="e">
        <f>VLOOKUP(AH846,[1]Sheet2!$E$2:$I$222,3,FALSE)</f>
        <v>#N/A</v>
      </c>
      <c r="AJ846" t="e">
        <f>VLOOKUP(AH846,[1]Sheet2!$E$2:$I$222,4,FALSE)</f>
        <v>#N/A</v>
      </c>
      <c r="AK846" t="e">
        <f>VLOOKUP(AH846,[1]Sheet2!$E$2:$I$222,5,FALSE)</f>
        <v>#N/A</v>
      </c>
      <c r="AP846" t="e">
        <f>VLOOKUP(AO846,[1]Sheet2!$E$2:$I$222,3,FALSE)</f>
        <v>#N/A</v>
      </c>
      <c r="AQ846" t="e">
        <f>VLOOKUP(AO846,[1]Sheet2!$E$2:$I$222,4,FALSE)</f>
        <v>#N/A</v>
      </c>
      <c r="AR846" t="e">
        <f>VLOOKUP(AO846,[1]Sheet2!$E$2:$I$222,5,FALSE)</f>
        <v>#N/A</v>
      </c>
      <c r="AW846" t="e">
        <f>VLOOKUP(AV846,[1]Sheet2!$E$2:$I$222,3,FALSE)</f>
        <v>#N/A</v>
      </c>
      <c r="AX846" t="e">
        <f>VLOOKUP(AV846,[1]Sheet2!$E$2:$I$222,4,FALSE)</f>
        <v>#N/A</v>
      </c>
      <c r="AY846" t="e">
        <f>VLOOKUP(AV846,[1]Sheet2!$E$2:$I$222,5,FALSE)</f>
        <v>#N/A</v>
      </c>
      <c r="BD846" t="e">
        <f>VLOOKUP(BC846,[1]Sheet2!$E$2:$I$222,3,FALSE)</f>
        <v>#N/A</v>
      </c>
      <c r="BE846" t="e">
        <f>VLOOKUP(BC846,[1]Sheet2!$E$2:$I$222,4,FALSE)</f>
        <v>#N/A</v>
      </c>
      <c r="BF846" t="e">
        <f>VLOOKUP(BC846,[1]Sheet2!$E$2:$I$222,5,FALSE)</f>
        <v>#N/A</v>
      </c>
      <c r="BK846" t="e">
        <f>VLOOKUP(BJ846,[1]Sheet2!$E$2:$I$222,3,FALSE)</f>
        <v>#N/A</v>
      </c>
      <c r="BL846" t="e">
        <f>VLOOKUP(BJ846,[1]Sheet2!$E$2:$I$222,4,FALSE)</f>
        <v>#N/A</v>
      </c>
      <c r="BM846" t="e">
        <f>VLOOKUP(BJ846,[1]Sheet2!$E$2:$I$222,5,FALSE)</f>
        <v>#N/A</v>
      </c>
      <c r="BR846" t="e">
        <f>VLOOKUP(BQ846,[1]Sheet2!$E$2:$I$222,3,FALSE)</f>
        <v>#N/A</v>
      </c>
      <c r="BS846" t="e">
        <f>VLOOKUP(BQ846,[1]Sheet2!$E$2:$I$222,4,FALSE)</f>
        <v>#N/A</v>
      </c>
      <c r="BT846" t="e">
        <f>VLOOKUP(BQ846,[1]Sheet2!$E$2:$I$222,5,FALSE)</f>
        <v>#N/A</v>
      </c>
      <c r="BY846" t="e">
        <f>VLOOKUP(BX846,[1]Sheet2!$E$2:$I$222,3,FALSE)</f>
        <v>#N/A</v>
      </c>
      <c r="BZ846" t="e">
        <f>VLOOKUP(BX846,[1]Sheet2!$E$2:$I$222,4,FALSE)</f>
        <v>#N/A</v>
      </c>
      <c r="CA846" t="e">
        <f>VLOOKUP(BX846,[1]Sheet2!$E$2:$I$222,5,FALSE)</f>
        <v>#N/A</v>
      </c>
      <c r="CF846" t="e">
        <f>VLOOKUP(CE846,[1]Sheet2!$E$2:$I$222,3,FALSE)</f>
        <v>#N/A</v>
      </c>
      <c r="CG846" t="e">
        <f>VLOOKUP(CE846,[1]Sheet2!$E$2:$I$222,4,FALSE)</f>
        <v>#N/A</v>
      </c>
      <c r="CH846" t="e">
        <f>VLOOKUP(CE846,[1]Sheet2!$E$2:$I$222,5,FALSE)</f>
        <v>#N/A</v>
      </c>
      <c r="CM846" t="e">
        <f>VLOOKUP(CL846,[1]Sheet2!$E$2:$I$222,3,FALSE)</f>
        <v>#N/A</v>
      </c>
      <c r="CN846" t="e">
        <f>VLOOKUP(CL846,[1]Sheet2!$E$2:$I$222,4,FALSE)</f>
        <v>#N/A</v>
      </c>
      <c r="CO846" t="e">
        <f>VLOOKUP(CL846,[1]Sheet2!$E$2:$I$222,5,FALSE)</f>
        <v>#N/A</v>
      </c>
    </row>
    <row r="847" spans="1:93" x14ac:dyDescent="0.25">
      <c r="A847">
        <v>895</v>
      </c>
      <c r="C847">
        <v>14101</v>
      </c>
      <c r="D847">
        <v>4101</v>
      </c>
      <c r="E847">
        <v>37.798122999999997</v>
      </c>
      <c r="F847">
        <v>-122.406897</v>
      </c>
      <c r="G847" t="s">
        <v>2401</v>
      </c>
      <c r="H847" t="s">
        <v>2402</v>
      </c>
      <c r="I847" t="s">
        <v>696</v>
      </c>
      <c r="J847" t="s">
        <v>669</v>
      </c>
      <c r="K847" t="s">
        <v>711</v>
      </c>
      <c r="Q847" t="s">
        <v>672</v>
      </c>
      <c r="S847" t="s">
        <v>2403</v>
      </c>
      <c r="X847">
        <f t="shared" si="13"/>
        <v>3</v>
      </c>
      <c r="Y847" t="s">
        <v>9</v>
      </c>
      <c r="Z847" t="s">
        <v>77</v>
      </c>
      <c r="AA847" t="s">
        <v>87</v>
      </c>
      <c r="AB847" t="str">
        <f>VLOOKUP($AA847,Sheet2!$E$2:$I$222,3,FALSE)</f>
        <v>To Fisherman's Wharf</v>
      </c>
      <c r="AC847" t="str">
        <f>VLOOKUP($AA847,Sheet2!$E$2:$I$222,4,FALSE)</f>
        <v>Daily ~ 8:30am-12am</v>
      </c>
      <c r="AD847" t="str">
        <f>VLOOKUP($AA847,Sheet2!$E$2:$I$222,5,FALSE)</f>
        <v>Except M-F ~ 6am-10am: Use 8AX/BX</v>
      </c>
      <c r="AF847" t="s">
        <v>346</v>
      </c>
      <c r="AG847" t="s">
        <v>78</v>
      </c>
      <c r="AI847" t="e">
        <f>VLOOKUP(AH847,[1]Sheet2!$E$2:$I$222,3,FALSE)</f>
        <v>#N/A</v>
      </c>
      <c r="AJ847" t="e">
        <f>VLOOKUP(AH847,[1]Sheet2!$E$2:$I$222,4,FALSE)</f>
        <v>#N/A</v>
      </c>
      <c r="AK847" t="e">
        <f>VLOOKUP(AH847,[1]Sheet2!$E$2:$I$222,5,FALSE)</f>
        <v>#N/A</v>
      </c>
      <c r="AM847" t="s">
        <v>59</v>
      </c>
      <c r="AN847" t="s">
        <v>80</v>
      </c>
      <c r="AO847" t="s">
        <v>145</v>
      </c>
      <c r="AP847" t="str">
        <f>VLOOKUP(AO847,[1]Sheet2!$E$2:$I$222,3,FALSE)</f>
        <v>To Pacific Heights</v>
      </c>
      <c r="AQ847" t="str">
        <f>VLOOKUP(AO847,[1]Sheet2!$E$2:$I$222,4,FALSE)</f>
        <v>Lyon &amp; Greenwich</v>
      </c>
      <c r="AR847" t="str">
        <f>VLOOKUP(AO847,[1]Sheet2!$E$2:$I$222,5,FALSE)</f>
        <v>M-F Only ~ 5:30-9am  4-7:30pm</v>
      </c>
      <c r="AW847" t="e">
        <f>VLOOKUP(AV847,[1]Sheet2!$E$2:$I$222,3,FALSE)</f>
        <v>#N/A</v>
      </c>
      <c r="AX847" t="e">
        <f>VLOOKUP(AV847,[1]Sheet2!$E$2:$I$222,4,FALSE)</f>
        <v>#N/A</v>
      </c>
      <c r="AY847" t="e">
        <f>VLOOKUP(AV847,[1]Sheet2!$E$2:$I$222,5,FALSE)</f>
        <v>#N/A</v>
      </c>
      <c r="BD847" t="e">
        <f>VLOOKUP(BC847,[1]Sheet2!$E$2:$I$222,3,FALSE)</f>
        <v>#N/A</v>
      </c>
      <c r="BE847" t="e">
        <f>VLOOKUP(BC847,[1]Sheet2!$E$2:$I$222,4,FALSE)</f>
        <v>#N/A</v>
      </c>
      <c r="BF847" t="e">
        <f>VLOOKUP(BC847,[1]Sheet2!$E$2:$I$222,5,FALSE)</f>
        <v>#N/A</v>
      </c>
      <c r="BK847" t="e">
        <f>VLOOKUP(BJ847,[1]Sheet2!$E$2:$I$222,3,FALSE)</f>
        <v>#N/A</v>
      </c>
      <c r="BL847" t="e">
        <f>VLOOKUP(BJ847,[1]Sheet2!$E$2:$I$222,4,FALSE)</f>
        <v>#N/A</v>
      </c>
      <c r="BM847" t="e">
        <f>VLOOKUP(BJ847,[1]Sheet2!$E$2:$I$222,5,FALSE)</f>
        <v>#N/A</v>
      </c>
      <c r="BR847" t="e">
        <f>VLOOKUP(BQ847,[1]Sheet2!$E$2:$I$222,3,FALSE)</f>
        <v>#N/A</v>
      </c>
      <c r="BS847" t="e">
        <f>VLOOKUP(BQ847,[1]Sheet2!$E$2:$I$222,4,FALSE)</f>
        <v>#N/A</v>
      </c>
      <c r="BT847" t="e">
        <f>VLOOKUP(BQ847,[1]Sheet2!$E$2:$I$222,5,FALSE)</f>
        <v>#N/A</v>
      </c>
      <c r="BY847" t="e">
        <f>VLOOKUP(BX847,[1]Sheet2!$E$2:$I$222,3,FALSE)</f>
        <v>#N/A</v>
      </c>
      <c r="BZ847" t="e">
        <f>VLOOKUP(BX847,[1]Sheet2!$E$2:$I$222,4,FALSE)</f>
        <v>#N/A</v>
      </c>
      <c r="CA847" t="e">
        <f>VLOOKUP(BX847,[1]Sheet2!$E$2:$I$222,5,FALSE)</f>
        <v>#N/A</v>
      </c>
      <c r="CF847" t="e">
        <f>VLOOKUP(CE847,[1]Sheet2!$E$2:$I$222,3,FALSE)</f>
        <v>#N/A</v>
      </c>
      <c r="CG847" t="e">
        <f>VLOOKUP(CE847,[1]Sheet2!$E$2:$I$222,4,FALSE)</f>
        <v>#N/A</v>
      </c>
      <c r="CH847" t="e">
        <f>VLOOKUP(CE847,[1]Sheet2!$E$2:$I$222,5,FALSE)</f>
        <v>#N/A</v>
      </c>
      <c r="CM847" t="e">
        <f>VLOOKUP(CL847,[1]Sheet2!$E$2:$I$222,3,FALSE)</f>
        <v>#N/A</v>
      </c>
      <c r="CN847" t="e">
        <f>VLOOKUP(CL847,[1]Sheet2!$E$2:$I$222,4,FALSE)</f>
        <v>#N/A</v>
      </c>
      <c r="CO847" t="e">
        <f>VLOOKUP(CL847,[1]Sheet2!$E$2:$I$222,5,FALSE)</f>
        <v>#N/A</v>
      </c>
    </row>
    <row r="848" spans="1:93" x14ac:dyDescent="0.25">
      <c r="A848">
        <v>896</v>
      </c>
      <c r="C848">
        <v>14102</v>
      </c>
      <c r="D848">
        <v>4102</v>
      </c>
      <c r="E848">
        <v>37.797626000000001</v>
      </c>
      <c r="F848">
        <v>-122.406465</v>
      </c>
      <c r="G848" t="s">
        <v>2401</v>
      </c>
      <c r="H848" t="s">
        <v>2402</v>
      </c>
      <c r="I848" t="s">
        <v>691</v>
      </c>
      <c r="J848" t="s">
        <v>669</v>
      </c>
      <c r="K848" t="s">
        <v>670</v>
      </c>
      <c r="Q848" t="s">
        <v>672</v>
      </c>
      <c r="S848" t="s">
        <v>2404</v>
      </c>
      <c r="X848">
        <f t="shared" si="13"/>
        <v>1</v>
      </c>
      <c r="Y848" t="s">
        <v>59</v>
      </c>
      <c r="Z848" t="s">
        <v>77</v>
      </c>
      <c r="AA848" t="s">
        <v>143</v>
      </c>
      <c r="AB848" t="str">
        <f>VLOOKUP($AA848,Sheet2!$E$2:$I$222,3,FALSE)</f>
        <v>To Financial District</v>
      </c>
      <c r="AC848" t="str">
        <f>VLOOKUP($AA848,Sheet2!$E$2:$I$222,4,FALSE)</f>
        <v>Transbay Terminal</v>
      </c>
      <c r="AD848" t="str">
        <f>VLOOKUP($AA848,Sheet2!$E$2:$I$222,5,FALSE)</f>
        <v>M-F Only ~ 5-9am &amp; 4-6:30pm</v>
      </c>
      <c r="AI848" t="e">
        <f>VLOOKUP(AH848,[1]Sheet2!$E$2:$I$222,3,FALSE)</f>
        <v>#N/A</v>
      </c>
      <c r="AJ848" t="e">
        <f>VLOOKUP(AH848,[1]Sheet2!$E$2:$I$222,4,FALSE)</f>
        <v>#N/A</v>
      </c>
      <c r="AK848" t="e">
        <f>VLOOKUP(AH848,[1]Sheet2!$E$2:$I$222,5,FALSE)</f>
        <v>#N/A</v>
      </c>
      <c r="AP848" t="e">
        <f>VLOOKUP(AO848,[1]Sheet2!$E$2:$I$222,3,FALSE)</f>
        <v>#N/A</v>
      </c>
      <c r="AQ848" t="e">
        <f>VLOOKUP(AO848,[1]Sheet2!$E$2:$I$222,4,FALSE)</f>
        <v>#N/A</v>
      </c>
      <c r="AR848" t="e">
        <f>VLOOKUP(AO848,[1]Sheet2!$E$2:$I$222,5,FALSE)</f>
        <v>#N/A</v>
      </c>
      <c r="AW848" t="e">
        <f>VLOOKUP(AV848,[1]Sheet2!$E$2:$I$222,3,FALSE)</f>
        <v>#N/A</v>
      </c>
      <c r="AX848" t="e">
        <f>VLOOKUP(AV848,[1]Sheet2!$E$2:$I$222,4,FALSE)</f>
        <v>#N/A</v>
      </c>
      <c r="AY848" t="e">
        <f>VLOOKUP(AV848,[1]Sheet2!$E$2:$I$222,5,FALSE)</f>
        <v>#N/A</v>
      </c>
      <c r="BD848" t="e">
        <f>VLOOKUP(BC848,[1]Sheet2!$E$2:$I$222,3,FALSE)</f>
        <v>#N/A</v>
      </c>
      <c r="BE848" t="e">
        <f>VLOOKUP(BC848,[1]Sheet2!$E$2:$I$222,4,FALSE)</f>
        <v>#N/A</v>
      </c>
      <c r="BF848" t="e">
        <f>VLOOKUP(BC848,[1]Sheet2!$E$2:$I$222,5,FALSE)</f>
        <v>#N/A</v>
      </c>
      <c r="BK848" t="e">
        <f>VLOOKUP(BJ848,[1]Sheet2!$E$2:$I$222,3,FALSE)</f>
        <v>#N/A</v>
      </c>
      <c r="BL848" t="e">
        <f>VLOOKUP(BJ848,[1]Sheet2!$E$2:$I$222,4,FALSE)</f>
        <v>#N/A</v>
      </c>
      <c r="BM848" t="e">
        <f>VLOOKUP(BJ848,[1]Sheet2!$E$2:$I$222,5,FALSE)</f>
        <v>#N/A</v>
      </c>
      <c r="BR848" t="e">
        <f>VLOOKUP(BQ848,[1]Sheet2!$E$2:$I$222,3,FALSE)</f>
        <v>#N/A</v>
      </c>
      <c r="BS848" t="e">
        <f>VLOOKUP(BQ848,[1]Sheet2!$E$2:$I$222,4,FALSE)</f>
        <v>#N/A</v>
      </c>
      <c r="BT848" t="e">
        <f>VLOOKUP(BQ848,[1]Sheet2!$E$2:$I$222,5,FALSE)</f>
        <v>#N/A</v>
      </c>
      <c r="BY848" t="e">
        <f>VLOOKUP(BX848,[1]Sheet2!$E$2:$I$222,3,FALSE)</f>
        <v>#N/A</v>
      </c>
      <c r="BZ848" t="e">
        <f>VLOOKUP(BX848,[1]Sheet2!$E$2:$I$222,4,FALSE)</f>
        <v>#N/A</v>
      </c>
      <c r="CA848" t="e">
        <f>VLOOKUP(BX848,[1]Sheet2!$E$2:$I$222,5,FALSE)</f>
        <v>#N/A</v>
      </c>
      <c r="CF848" t="e">
        <f>VLOOKUP(CE848,[1]Sheet2!$E$2:$I$222,3,FALSE)</f>
        <v>#N/A</v>
      </c>
      <c r="CG848" t="e">
        <f>VLOOKUP(CE848,[1]Sheet2!$E$2:$I$222,4,FALSE)</f>
        <v>#N/A</v>
      </c>
      <c r="CH848" t="e">
        <f>VLOOKUP(CE848,[1]Sheet2!$E$2:$I$222,5,FALSE)</f>
        <v>#N/A</v>
      </c>
      <c r="CM848" t="e">
        <f>VLOOKUP(CL848,[1]Sheet2!$E$2:$I$222,3,FALSE)</f>
        <v>#N/A</v>
      </c>
      <c r="CN848" t="e">
        <f>VLOOKUP(CL848,[1]Sheet2!$E$2:$I$222,4,FALSE)</f>
        <v>#N/A</v>
      </c>
      <c r="CO848" t="e">
        <f>VLOOKUP(CL848,[1]Sheet2!$E$2:$I$222,5,FALSE)</f>
        <v>#N/A</v>
      </c>
    </row>
    <row r="849" spans="1:93" x14ac:dyDescent="0.25">
      <c r="A849">
        <v>897</v>
      </c>
      <c r="C849">
        <v>14103</v>
      </c>
      <c r="D849">
        <v>4103</v>
      </c>
      <c r="E849">
        <v>37.803910000000002</v>
      </c>
      <c r="F849">
        <v>-122.41525</v>
      </c>
      <c r="G849" t="s">
        <v>2405</v>
      </c>
      <c r="H849" t="s">
        <v>2406</v>
      </c>
      <c r="I849" t="s">
        <v>696</v>
      </c>
      <c r="J849" t="s">
        <v>669</v>
      </c>
      <c r="K849" t="s">
        <v>743</v>
      </c>
      <c r="Q849" t="s">
        <v>672</v>
      </c>
      <c r="S849" t="s">
        <v>2407</v>
      </c>
      <c r="X849">
        <f t="shared" si="13"/>
        <v>2</v>
      </c>
      <c r="Y849" t="s">
        <v>13</v>
      </c>
      <c r="Z849" t="s">
        <v>79</v>
      </c>
      <c r="AB849" t="e">
        <f>VLOOKUP($AA849,Sheet2!$E$2:$I$222,3,FALSE)</f>
        <v>#N/A</v>
      </c>
      <c r="AC849" t="e">
        <f>VLOOKUP($AA849,Sheet2!$E$2:$I$222,4,FALSE)</f>
        <v>#N/A</v>
      </c>
      <c r="AD849" t="e">
        <f>VLOOKUP($AA849,Sheet2!$E$2:$I$222,5,FALSE)</f>
        <v>#N/A</v>
      </c>
      <c r="AF849" t="s">
        <v>4</v>
      </c>
      <c r="AG849" t="s">
        <v>78</v>
      </c>
      <c r="AI849" t="e">
        <f>VLOOKUP(AH849,[1]Sheet2!$E$2:$I$222,3,FALSE)</f>
        <v>#N/A</v>
      </c>
      <c r="AJ849" t="e">
        <f>VLOOKUP(AH849,[1]Sheet2!$E$2:$I$222,4,FALSE)</f>
        <v>#N/A</v>
      </c>
      <c r="AK849" t="e">
        <f>VLOOKUP(AH849,[1]Sheet2!$E$2:$I$222,5,FALSE)</f>
        <v>#N/A</v>
      </c>
      <c r="AP849" t="e">
        <f>VLOOKUP(AO849,[1]Sheet2!$E$2:$I$222,3,FALSE)</f>
        <v>#N/A</v>
      </c>
      <c r="AQ849" t="e">
        <f>VLOOKUP(AO849,[1]Sheet2!$E$2:$I$222,4,FALSE)</f>
        <v>#N/A</v>
      </c>
      <c r="AR849" t="e">
        <f>VLOOKUP(AO849,[1]Sheet2!$E$2:$I$222,5,FALSE)</f>
        <v>#N/A</v>
      </c>
      <c r="AW849" t="e">
        <f>VLOOKUP(AV849,[1]Sheet2!$E$2:$I$222,3,FALSE)</f>
        <v>#N/A</v>
      </c>
      <c r="AX849" t="e">
        <f>VLOOKUP(AV849,[1]Sheet2!$E$2:$I$222,4,FALSE)</f>
        <v>#N/A</v>
      </c>
      <c r="AY849" t="e">
        <f>VLOOKUP(AV849,[1]Sheet2!$E$2:$I$222,5,FALSE)</f>
        <v>#N/A</v>
      </c>
      <c r="BD849" t="e">
        <f>VLOOKUP(BC849,[1]Sheet2!$E$2:$I$222,3,FALSE)</f>
        <v>#N/A</v>
      </c>
      <c r="BE849" t="e">
        <f>VLOOKUP(BC849,[1]Sheet2!$E$2:$I$222,4,FALSE)</f>
        <v>#N/A</v>
      </c>
      <c r="BF849" t="e">
        <f>VLOOKUP(BC849,[1]Sheet2!$E$2:$I$222,5,FALSE)</f>
        <v>#N/A</v>
      </c>
      <c r="BK849" t="e">
        <f>VLOOKUP(BJ849,[1]Sheet2!$E$2:$I$222,3,FALSE)</f>
        <v>#N/A</v>
      </c>
      <c r="BL849" t="e">
        <f>VLOOKUP(BJ849,[1]Sheet2!$E$2:$I$222,4,FALSE)</f>
        <v>#N/A</v>
      </c>
      <c r="BM849" t="e">
        <f>VLOOKUP(BJ849,[1]Sheet2!$E$2:$I$222,5,FALSE)</f>
        <v>#N/A</v>
      </c>
      <c r="BR849" t="e">
        <f>VLOOKUP(BQ849,[1]Sheet2!$E$2:$I$222,3,FALSE)</f>
        <v>#N/A</v>
      </c>
      <c r="BS849" t="e">
        <f>VLOOKUP(BQ849,[1]Sheet2!$E$2:$I$222,4,FALSE)</f>
        <v>#N/A</v>
      </c>
      <c r="BT849" t="e">
        <f>VLOOKUP(BQ849,[1]Sheet2!$E$2:$I$222,5,FALSE)</f>
        <v>#N/A</v>
      </c>
      <c r="BY849" t="e">
        <f>VLOOKUP(BX849,[1]Sheet2!$E$2:$I$222,3,FALSE)</f>
        <v>#N/A</v>
      </c>
      <c r="BZ849" t="e">
        <f>VLOOKUP(BX849,[1]Sheet2!$E$2:$I$222,4,FALSE)</f>
        <v>#N/A</v>
      </c>
      <c r="CA849" t="e">
        <f>VLOOKUP(BX849,[1]Sheet2!$E$2:$I$222,5,FALSE)</f>
        <v>#N/A</v>
      </c>
      <c r="CF849" t="e">
        <f>VLOOKUP(CE849,[1]Sheet2!$E$2:$I$222,3,FALSE)</f>
        <v>#N/A</v>
      </c>
      <c r="CG849" t="e">
        <f>VLOOKUP(CE849,[1]Sheet2!$E$2:$I$222,4,FALSE)</f>
        <v>#N/A</v>
      </c>
      <c r="CH849" t="e">
        <f>VLOOKUP(CE849,[1]Sheet2!$E$2:$I$222,5,FALSE)</f>
        <v>#N/A</v>
      </c>
      <c r="CM849" t="e">
        <f>VLOOKUP(CL849,[1]Sheet2!$E$2:$I$222,3,FALSE)</f>
        <v>#N/A</v>
      </c>
      <c r="CN849" t="e">
        <f>VLOOKUP(CL849,[1]Sheet2!$E$2:$I$222,4,FALSE)</f>
        <v>#N/A</v>
      </c>
      <c r="CO849" t="e">
        <f>VLOOKUP(CL849,[1]Sheet2!$E$2:$I$222,5,FALSE)</f>
        <v>#N/A</v>
      </c>
    </row>
    <row r="850" spans="1:93" x14ac:dyDescent="0.25">
      <c r="A850">
        <v>898</v>
      </c>
      <c r="C850">
        <v>14104</v>
      </c>
      <c r="D850">
        <v>4104</v>
      </c>
      <c r="E850">
        <v>37.803440000000002</v>
      </c>
      <c r="F850">
        <v>-122.41457</v>
      </c>
      <c r="G850" t="s">
        <v>2405</v>
      </c>
      <c r="H850" t="s">
        <v>2406</v>
      </c>
      <c r="I850" t="s">
        <v>677</v>
      </c>
      <c r="J850" t="s">
        <v>687</v>
      </c>
      <c r="Q850">
        <v>0</v>
      </c>
      <c r="S850" t="s">
        <v>2408</v>
      </c>
      <c r="T850" t="s">
        <v>2067</v>
      </c>
      <c r="X850">
        <f t="shared" si="13"/>
        <v>1</v>
      </c>
      <c r="Y850" t="s">
        <v>60</v>
      </c>
      <c r="Z850" t="s">
        <v>79</v>
      </c>
      <c r="AB850" t="e">
        <f>VLOOKUP($AA850,Sheet2!$E$2:$I$222,3,FALSE)</f>
        <v>#N/A</v>
      </c>
      <c r="AC850" t="e">
        <f>VLOOKUP($AA850,Sheet2!$E$2:$I$222,4,FALSE)</f>
        <v>#N/A</v>
      </c>
      <c r="AD850" t="e">
        <f>VLOOKUP($AA850,Sheet2!$E$2:$I$222,5,FALSE)</f>
        <v>#N/A</v>
      </c>
      <c r="AI850" t="e">
        <f>VLOOKUP(AH850,[1]Sheet2!$E$2:$I$222,3,FALSE)</f>
        <v>#N/A</v>
      </c>
      <c r="AJ850" t="e">
        <f>VLOOKUP(AH850,[1]Sheet2!$E$2:$I$222,4,FALSE)</f>
        <v>#N/A</v>
      </c>
      <c r="AK850" t="e">
        <f>VLOOKUP(AH850,[1]Sheet2!$E$2:$I$222,5,FALSE)</f>
        <v>#N/A</v>
      </c>
      <c r="AP850" t="e">
        <f>VLOOKUP(AO850,[1]Sheet2!$E$2:$I$222,3,FALSE)</f>
        <v>#N/A</v>
      </c>
      <c r="AQ850" t="e">
        <f>VLOOKUP(AO850,[1]Sheet2!$E$2:$I$222,4,FALSE)</f>
        <v>#N/A</v>
      </c>
      <c r="AR850" t="e">
        <f>VLOOKUP(AO850,[1]Sheet2!$E$2:$I$222,5,FALSE)</f>
        <v>#N/A</v>
      </c>
      <c r="AW850" t="e">
        <f>VLOOKUP(AV850,[1]Sheet2!$E$2:$I$222,3,FALSE)</f>
        <v>#N/A</v>
      </c>
      <c r="AX850" t="e">
        <f>VLOOKUP(AV850,[1]Sheet2!$E$2:$I$222,4,FALSE)</f>
        <v>#N/A</v>
      </c>
      <c r="AY850" t="e">
        <f>VLOOKUP(AV850,[1]Sheet2!$E$2:$I$222,5,FALSE)</f>
        <v>#N/A</v>
      </c>
      <c r="BD850" t="e">
        <f>VLOOKUP(BC850,[1]Sheet2!$E$2:$I$222,3,FALSE)</f>
        <v>#N/A</v>
      </c>
      <c r="BE850" t="e">
        <f>VLOOKUP(BC850,[1]Sheet2!$E$2:$I$222,4,FALSE)</f>
        <v>#N/A</v>
      </c>
      <c r="BF850" t="e">
        <f>VLOOKUP(BC850,[1]Sheet2!$E$2:$I$222,5,FALSE)</f>
        <v>#N/A</v>
      </c>
      <c r="BK850" t="e">
        <f>VLOOKUP(BJ850,[1]Sheet2!$E$2:$I$222,3,FALSE)</f>
        <v>#N/A</v>
      </c>
      <c r="BL850" t="e">
        <f>VLOOKUP(BJ850,[1]Sheet2!$E$2:$I$222,4,FALSE)</f>
        <v>#N/A</v>
      </c>
      <c r="BM850" t="e">
        <f>VLOOKUP(BJ850,[1]Sheet2!$E$2:$I$222,5,FALSE)</f>
        <v>#N/A</v>
      </c>
      <c r="BR850" t="e">
        <f>VLOOKUP(BQ850,[1]Sheet2!$E$2:$I$222,3,FALSE)</f>
        <v>#N/A</v>
      </c>
      <c r="BS850" t="e">
        <f>VLOOKUP(BQ850,[1]Sheet2!$E$2:$I$222,4,FALSE)</f>
        <v>#N/A</v>
      </c>
      <c r="BT850" t="e">
        <f>VLOOKUP(BQ850,[1]Sheet2!$E$2:$I$222,5,FALSE)</f>
        <v>#N/A</v>
      </c>
      <c r="BY850" t="e">
        <f>VLOOKUP(BX850,[1]Sheet2!$E$2:$I$222,3,FALSE)</f>
        <v>#N/A</v>
      </c>
      <c r="BZ850" t="e">
        <f>VLOOKUP(BX850,[1]Sheet2!$E$2:$I$222,4,FALSE)</f>
        <v>#N/A</v>
      </c>
      <c r="CA850" t="e">
        <f>VLOOKUP(BX850,[1]Sheet2!$E$2:$I$222,5,FALSE)</f>
        <v>#N/A</v>
      </c>
      <c r="CF850" t="e">
        <f>VLOOKUP(CE850,[1]Sheet2!$E$2:$I$222,3,FALSE)</f>
        <v>#N/A</v>
      </c>
      <c r="CG850" t="e">
        <f>VLOOKUP(CE850,[1]Sheet2!$E$2:$I$222,4,FALSE)</f>
        <v>#N/A</v>
      </c>
      <c r="CH850" t="e">
        <f>VLOOKUP(CE850,[1]Sheet2!$E$2:$I$222,5,FALSE)</f>
        <v>#N/A</v>
      </c>
      <c r="CM850" t="e">
        <f>VLOOKUP(CL850,[1]Sheet2!$E$2:$I$222,3,FALSE)</f>
        <v>#N/A</v>
      </c>
      <c r="CN850" t="e">
        <f>VLOOKUP(CL850,[1]Sheet2!$E$2:$I$222,4,FALSE)</f>
        <v>#N/A</v>
      </c>
      <c r="CO850" t="e">
        <f>VLOOKUP(CL850,[1]Sheet2!$E$2:$I$222,5,FALSE)</f>
        <v>#N/A</v>
      </c>
    </row>
    <row r="851" spans="1:93" x14ac:dyDescent="0.25">
      <c r="A851">
        <v>899</v>
      </c>
      <c r="C851">
        <v>14105</v>
      </c>
      <c r="D851">
        <v>4105</v>
      </c>
      <c r="E851">
        <v>37.801229999999997</v>
      </c>
      <c r="F851">
        <v>-122.41167</v>
      </c>
      <c r="G851" t="s">
        <v>2409</v>
      </c>
      <c r="H851" t="s">
        <v>2410</v>
      </c>
      <c r="I851" t="s">
        <v>686</v>
      </c>
      <c r="J851" t="s">
        <v>669</v>
      </c>
      <c r="K851" t="s">
        <v>914</v>
      </c>
      <c r="Q851" t="s">
        <v>672</v>
      </c>
      <c r="S851" t="s">
        <v>2400</v>
      </c>
      <c r="X851">
        <f t="shared" si="13"/>
        <v>2</v>
      </c>
      <c r="Y851" t="s">
        <v>13</v>
      </c>
      <c r="Z851" t="s">
        <v>78</v>
      </c>
      <c r="AB851" t="e">
        <f>VLOOKUP($AA851,Sheet2!$E$2:$I$222,3,FALSE)</f>
        <v>#N/A</v>
      </c>
      <c r="AC851" t="e">
        <f>VLOOKUP($AA851,Sheet2!$E$2:$I$222,4,FALSE)</f>
        <v>#N/A</v>
      </c>
      <c r="AD851" t="e">
        <f>VLOOKUP($AA851,Sheet2!$E$2:$I$222,5,FALSE)</f>
        <v>#N/A</v>
      </c>
      <c r="AF851" t="s">
        <v>4</v>
      </c>
      <c r="AG851" t="s">
        <v>79</v>
      </c>
      <c r="AI851" t="e">
        <f>VLOOKUP(AH851,[1]Sheet2!$E$2:$I$222,3,FALSE)</f>
        <v>#N/A</v>
      </c>
      <c r="AJ851" t="e">
        <f>VLOOKUP(AH851,[1]Sheet2!$E$2:$I$222,4,FALSE)</f>
        <v>#N/A</v>
      </c>
      <c r="AK851" t="e">
        <f>VLOOKUP(AH851,[1]Sheet2!$E$2:$I$222,5,FALSE)</f>
        <v>#N/A</v>
      </c>
      <c r="AP851" t="e">
        <f>VLOOKUP(AO851,[1]Sheet2!$E$2:$I$222,3,FALSE)</f>
        <v>#N/A</v>
      </c>
      <c r="AQ851" t="e">
        <f>VLOOKUP(AO851,[1]Sheet2!$E$2:$I$222,4,FALSE)</f>
        <v>#N/A</v>
      </c>
      <c r="AR851" t="e">
        <f>VLOOKUP(AO851,[1]Sheet2!$E$2:$I$222,5,FALSE)</f>
        <v>#N/A</v>
      </c>
      <c r="AW851" t="e">
        <f>VLOOKUP(AV851,[1]Sheet2!$E$2:$I$222,3,FALSE)</f>
        <v>#N/A</v>
      </c>
      <c r="AX851" t="e">
        <f>VLOOKUP(AV851,[1]Sheet2!$E$2:$I$222,4,FALSE)</f>
        <v>#N/A</v>
      </c>
      <c r="AY851" t="e">
        <f>VLOOKUP(AV851,[1]Sheet2!$E$2:$I$222,5,FALSE)</f>
        <v>#N/A</v>
      </c>
      <c r="BD851" t="e">
        <f>VLOOKUP(BC851,[1]Sheet2!$E$2:$I$222,3,FALSE)</f>
        <v>#N/A</v>
      </c>
      <c r="BE851" t="e">
        <f>VLOOKUP(BC851,[1]Sheet2!$E$2:$I$222,4,FALSE)</f>
        <v>#N/A</v>
      </c>
      <c r="BF851" t="e">
        <f>VLOOKUP(BC851,[1]Sheet2!$E$2:$I$222,5,FALSE)</f>
        <v>#N/A</v>
      </c>
      <c r="BK851" t="e">
        <f>VLOOKUP(BJ851,[1]Sheet2!$E$2:$I$222,3,FALSE)</f>
        <v>#N/A</v>
      </c>
      <c r="BL851" t="e">
        <f>VLOOKUP(BJ851,[1]Sheet2!$E$2:$I$222,4,FALSE)</f>
        <v>#N/A</v>
      </c>
      <c r="BM851" t="e">
        <f>VLOOKUP(BJ851,[1]Sheet2!$E$2:$I$222,5,FALSE)</f>
        <v>#N/A</v>
      </c>
      <c r="BR851" t="e">
        <f>VLOOKUP(BQ851,[1]Sheet2!$E$2:$I$222,3,FALSE)</f>
        <v>#N/A</v>
      </c>
      <c r="BS851" t="e">
        <f>VLOOKUP(BQ851,[1]Sheet2!$E$2:$I$222,4,FALSE)</f>
        <v>#N/A</v>
      </c>
      <c r="BT851" t="e">
        <f>VLOOKUP(BQ851,[1]Sheet2!$E$2:$I$222,5,FALSE)</f>
        <v>#N/A</v>
      </c>
      <c r="BY851" t="e">
        <f>VLOOKUP(BX851,[1]Sheet2!$E$2:$I$222,3,FALSE)</f>
        <v>#N/A</v>
      </c>
      <c r="BZ851" t="e">
        <f>VLOOKUP(BX851,[1]Sheet2!$E$2:$I$222,4,FALSE)</f>
        <v>#N/A</v>
      </c>
      <c r="CA851" t="e">
        <f>VLOOKUP(BX851,[1]Sheet2!$E$2:$I$222,5,FALSE)</f>
        <v>#N/A</v>
      </c>
      <c r="CF851" t="e">
        <f>VLOOKUP(CE851,[1]Sheet2!$E$2:$I$222,3,FALSE)</f>
        <v>#N/A</v>
      </c>
      <c r="CG851" t="e">
        <f>VLOOKUP(CE851,[1]Sheet2!$E$2:$I$222,4,FALSE)</f>
        <v>#N/A</v>
      </c>
      <c r="CH851" t="e">
        <f>VLOOKUP(CE851,[1]Sheet2!$E$2:$I$222,5,FALSE)</f>
        <v>#N/A</v>
      </c>
      <c r="CM851" t="e">
        <f>VLOOKUP(CL851,[1]Sheet2!$E$2:$I$222,3,FALSE)</f>
        <v>#N/A</v>
      </c>
      <c r="CN851" t="e">
        <f>VLOOKUP(CL851,[1]Sheet2!$E$2:$I$222,4,FALSE)</f>
        <v>#N/A</v>
      </c>
      <c r="CO851" t="e">
        <f>VLOOKUP(CL851,[1]Sheet2!$E$2:$I$222,5,FALSE)</f>
        <v>#N/A</v>
      </c>
    </row>
    <row r="852" spans="1:93" x14ac:dyDescent="0.25">
      <c r="A852">
        <v>900</v>
      </c>
      <c r="C852">
        <v>14106</v>
      </c>
      <c r="D852">
        <v>4106</v>
      </c>
      <c r="E852">
        <v>37.804580000000001</v>
      </c>
      <c r="F852">
        <v>-122.41622</v>
      </c>
      <c r="G852" t="s">
        <v>2411</v>
      </c>
      <c r="H852" t="s">
        <v>2412</v>
      </c>
      <c r="I852" t="s">
        <v>696</v>
      </c>
      <c r="J852" t="s">
        <v>669</v>
      </c>
      <c r="K852" t="s">
        <v>743</v>
      </c>
      <c r="Q852" t="s">
        <v>672</v>
      </c>
      <c r="R852">
        <v>1371</v>
      </c>
      <c r="S852" t="s">
        <v>2407</v>
      </c>
      <c r="X852">
        <f t="shared" si="13"/>
        <v>2</v>
      </c>
      <c r="Y852" t="s">
        <v>13</v>
      </c>
      <c r="Z852" t="s">
        <v>79</v>
      </c>
      <c r="AB852" t="e">
        <f>VLOOKUP($AA852,Sheet2!$E$2:$I$222,3,FALSE)</f>
        <v>#N/A</v>
      </c>
      <c r="AC852" t="e">
        <f>VLOOKUP($AA852,Sheet2!$E$2:$I$222,4,FALSE)</f>
        <v>#N/A</v>
      </c>
      <c r="AD852" t="e">
        <f>VLOOKUP($AA852,Sheet2!$E$2:$I$222,5,FALSE)</f>
        <v>#N/A</v>
      </c>
      <c r="AF852" t="s">
        <v>4</v>
      </c>
      <c r="AG852" t="s">
        <v>78</v>
      </c>
      <c r="AI852" t="e">
        <f>VLOOKUP(AH852,[1]Sheet2!$E$2:$I$222,3,FALSE)</f>
        <v>#N/A</v>
      </c>
      <c r="AJ852" t="e">
        <f>VLOOKUP(AH852,[1]Sheet2!$E$2:$I$222,4,FALSE)</f>
        <v>#N/A</v>
      </c>
      <c r="AK852" t="e">
        <f>VLOOKUP(AH852,[1]Sheet2!$E$2:$I$222,5,FALSE)</f>
        <v>#N/A</v>
      </c>
      <c r="AP852" t="e">
        <f>VLOOKUP(AO852,[1]Sheet2!$E$2:$I$222,3,FALSE)</f>
        <v>#N/A</v>
      </c>
      <c r="AQ852" t="e">
        <f>VLOOKUP(AO852,[1]Sheet2!$E$2:$I$222,4,FALSE)</f>
        <v>#N/A</v>
      </c>
      <c r="AR852" t="e">
        <f>VLOOKUP(AO852,[1]Sheet2!$E$2:$I$222,5,FALSE)</f>
        <v>#N/A</v>
      </c>
      <c r="AW852" t="e">
        <f>VLOOKUP(AV852,[1]Sheet2!$E$2:$I$222,3,FALSE)</f>
        <v>#N/A</v>
      </c>
      <c r="AX852" t="e">
        <f>VLOOKUP(AV852,[1]Sheet2!$E$2:$I$222,4,FALSE)</f>
        <v>#N/A</v>
      </c>
      <c r="AY852" t="e">
        <f>VLOOKUP(AV852,[1]Sheet2!$E$2:$I$222,5,FALSE)</f>
        <v>#N/A</v>
      </c>
      <c r="BD852" t="e">
        <f>VLOOKUP(BC852,[1]Sheet2!$E$2:$I$222,3,FALSE)</f>
        <v>#N/A</v>
      </c>
      <c r="BE852" t="e">
        <f>VLOOKUP(BC852,[1]Sheet2!$E$2:$I$222,4,FALSE)</f>
        <v>#N/A</v>
      </c>
      <c r="BF852" t="e">
        <f>VLOOKUP(BC852,[1]Sheet2!$E$2:$I$222,5,FALSE)</f>
        <v>#N/A</v>
      </c>
      <c r="BK852" t="e">
        <f>VLOOKUP(BJ852,[1]Sheet2!$E$2:$I$222,3,FALSE)</f>
        <v>#N/A</v>
      </c>
      <c r="BL852" t="e">
        <f>VLOOKUP(BJ852,[1]Sheet2!$E$2:$I$222,4,FALSE)</f>
        <v>#N/A</v>
      </c>
      <c r="BM852" t="e">
        <f>VLOOKUP(BJ852,[1]Sheet2!$E$2:$I$222,5,FALSE)</f>
        <v>#N/A</v>
      </c>
      <c r="BR852" t="e">
        <f>VLOOKUP(BQ852,[1]Sheet2!$E$2:$I$222,3,FALSE)</f>
        <v>#N/A</v>
      </c>
      <c r="BS852" t="e">
        <f>VLOOKUP(BQ852,[1]Sheet2!$E$2:$I$222,4,FALSE)</f>
        <v>#N/A</v>
      </c>
      <c r="BT852" t="e">
        <f>VLOOKUP(BQ852,[1]Sheet2!$E$2:$I$222,5,FALSE)</f>
        <v>#N/A</v>
      </c>
      <c r="BY852" t="e">
        <f>VLOOKUP(BX852,[1]Sheet2!$E$2:$I$222,3,FALSE)</f>
        <v>#N/A</v>
      </c>
      <c r="BZ852" t="e">
        <f>VLOOKUP(BX852,[1]Sheet2!$E$2:$I$222,4,FALSE)</f>
        <v>#N/A</v>
      </c>
      <c r="CA852" t="e">
        <f>VLOOKUP(BX852,[1]Sheet2!$E$2:$I$222,5,FALSE)</f>
        <v>#N/A</v>
      </c>
      <c r="CF852" t="e">
        <f>VLOOKUP(CE852,[1]Sheet2!$E$2:$I$222,3,FALSE)</f>
        <v>#N/A</v>
      </c>
      <c r="CG852" t="e">
        <f>VLOOKUP(CE852,[1]Sheet2!$E$2:$I$222,4,FALSE)</f>
        <v>#N/A</v>
      </c>
      <c r="CH852" t="e">
        <f>VLOOKUP(CE852,[1]Sheet2!$E$2:$I$222,5,FALSE)</f>
        <v>#N/A</v>
      </c>
      <c r="CM852" t="e">
        <f>VLOOKUP(CL852,[1]Sheet2!$E$2:$I$222,3,FALSE)</f>
        <v>#N/A</v>
      </c>
      <c r="CN852" t="e">
        <f>VLOOKUP(CL852,[1]Sheet2!$E$2:$I$222,4,FALSE)</f>
        <v>#N/A</v>
      </c>
      <c r="CO852" t="e">
        <f>VLOOKUP(CL852,[1]Sheet2!$E$2:$I$222,5,FALSE)</f>
        <v>#N/A</v>
      </c>
    </row>
    <row r="853" spans="1:93" x14ac:dyDescent="0.25">
      <c r="A853">
        <v>901</v>
      </c>
      <c r="C853">
        <v>14107</v>
      </c>
      <c r="D853">
        <v>4107</v>
      </c>
      <c r="E853">
        <v>37.804130000000001</v>
      </c>
      <c r="F853">
        <v>-122.41587</v>
      </c>
      <c r="G853" t="s">
        <v>2411</v>
      </c>
      <c r="H853" t="s">
        <v>2412</v>
      </c>
      <c r="I853" t="s">
        <v>704</v>
      </c>
      <c r="J853" t="s">
        <v>669</v>
      </c>
      <c r="K853" t="s">
        <v>697</v>
      </c>
      <c r="Q853" t="s">
        <v>672</v>
      </c>
      <c r="S853" t="s">
        <v>2400</v>
      </c>
      <c r="X853">
        <f t="shared" si="13"/>
        <v>2</v>
      </c>
      <c r="Y853" t="s">
        <v>13</v>
      </c>
      <c r="Z853" t="s">
        <v>78</v>
      </c>
      <c r="AB853" t="e">
        <f>VLOOKUP($AA853,Sheet2!$E$2:$I$222,3,FALSE)</f>
        <v>#N/A</v>
      </c>
      <c r="AC853" t="e">
        <f>VLOOKUP($AA853,Sheet2!$E$2:$I$222,4,FALSE)</f>
        <v>#N/A</v>
      </c>
      <c r="AD853" t="e">
        <f>VLOOKUP($AA853,Sheet2!$E$2:$I$222,5,FALSE)</f>
        <v>#N/A</v>
      </c>
      <c r="AF853" t="s">
        <v>4</v>
      </c>
      <c r="AG853" t="s">
        <v>79</v>
      </c>
      <c r="AI853" t="e">
        <f>VLOOKUP(AH853,[1]Sheet2!$E$2:$I$222,3,FALSE)</f>
        <v>#N/A</v>
      </c>
      <c r="AJ853" t="e">
        <f>VLOOKUP(AH853,[1]Sheet2!$E$2:$I$222,4,FALSE)</f>
        <v>#N/A</v>
      </c>
      <c r="AK853" t="e">
        <f>VLOOKUP(AH853,[1]Sheet2!$E$2:$I$222,5,FALSE)</f>
        <v>#N/A</v>
      </c>
      <c r="AP853" t="e">
        <f>VLOOKUP(AO853,[1]Sheet2!$E$2:$I$222,3,FALSE)</f>
        <v>#N/A</v>
      </c>
      <c r="AQ853" t="e">
        <f>VLOOKUP(AO853,[1]Sheet2!$E$2:$I$222,4,FALSE)</f>
        <v>#N/A</v>
      </c>
      <c r="AR853" t="e">
        <f>VLOOKUP(AO853,[1]Sheet2!$E$2:$I$222,5,FALSE)</f>
        <v>#N/A</v>
      </c>
      <c r="AW853" t="e">
        <f>VLOOKUP(AV853,[1]Sheet2!$E$2:$I$222,3,FALSE)</f>
        <v>#N/A</v>
      </c>
      <c r="AX853" t="e">
        <f>VLOOKUP(AV853,[1]Sheet2!$E$2:$I$222,4,FALSE)</f>
        <v>#N/A</v>
      </c>
      <c r="AY853" t="e">
        <f>VLOOKUP(AV853,[1]Sheet2!$E$2:$I$222,5,FALSE)</f>
        <v>#N/A</v>
      </c>
      <c r="BD853" t="e">
        <f>VLOOKUP(BC853,[1]Sheet2!$E$2:$I$222,3,FALSE)</f>
        <v>#N/A</v>
      </c>
      <c r="BE853" t="e">
        <f>VLOOKUP(BC853,[1]Sheet2!$E$2:$I$222,4,FALSE)</f>
        <v>#N/A</v>
      </c>
      <c r="BF853" t="e">
        <f>VLOOKUP(BC853,[1]Sheet2!$E$2:$I$222,5,FALSE)</f>
        <v>#N/A</v>
      </c>
      <c r="BK853" t="e">
        <f>VLOOKUP(BJ853,[1]Sheet2!$E$2:$I$222,3,FALSE)</f>
        <v>#N/A</v>
      </c>
      <c r="BL853" t="e">
        <f>VLOOKUP(BJ853,[1]Sheet2!$E$2:$I$222,4,FALSE)</f>
        <v>#N/A</v>
      </c>
      <c r="BM853" t="e">
        <f>VLOOKUP(BJ853,[1]Sheet2!$E$2:$I$222,5,FALSE)</f>
        <v>#N/A</v>
      </c>
      <c r="BR853" t="e">
        <f>VLOOKUP(BQ853,[1]Sheet2!$E$2:$I$222,3,FALSE)</f>
        <v>#N/A</v>
      </c>
      <c r="BS853" t="e">
        <f>VLOOKUP(BQ853,[1]Sheet2!$E$2:$I$222,4,FALSE)</f>
        <v>#N/A</v>
      </c>
      <c r="BT853" t="e">
        <f>VLOOKUP(BQ853,[1]Sheet2!$E$2:$I$222,5,FALSE)</f>
        <v>#N/A</v>
      </c>
      <c r="BY853" t="e">
        <f>VLOOKUP(BX853,[1]Sheet2!$E$2:$I$222,3,FALSE)</f>
        <v>#N/A</v>
      </c>
      <c r="BZ853" t="e">
        <f>VLOOKUP(BX853,[1]Sheet2!$E$2:$I$222,4,FALSE)</f>
        <v>#N/A</v>
      </c>
      <c r="CA853" t="e">
        <f>VLOOKUP(BX853,[1]Sheet2!$E$2:$I$222,5,FALSE)</f>
        <v>#N/A</v>
      </c>
      <c r="CF853" t="e">
        <f>VLOOKUP(CE853,[1]Sheet2!$E$2:$I$222,3,FALSE)</f>
        <v>#N/A</v>
      </c>
      <c r="CG853" t="e">
        <f>VLOOKUP(CE853,[1]Sheet2!$E$2:$I$222,4,FALSE)</f>
        <v>#N/A</v>
      </c>
      <c r="CH853" t="e">
        <f>VLOOKUP(CE853,[1]Sheet2!$E$2:$I$222,5,FALSE)</f>
        <v>#N/A</v>
      </c>
      <c r="CM853" t="e">
        <f>VLOOKUP(CL853,[1]Sheet2!$E$2:$I$222,3,FALSE)</f>
        <v>#N/A</v>
      </c>
      <c r="CN853" t="e">
        <f>VLOOKUP(CL853,[1]Sheet2!$E$2:$I$222,4,FALSE)</f>
        <v>#N/A</v>
      </c>
      <c r="CO853" t="e">
        <f>VLOOKUP(CL853,[1]Sheet2!$E$2:$I$222,5,FALSE)</f>
        <v>#N/A</v>
      </c>
    </row>
    <row r="854" spans="1:93" x14ac:dyDescent="0.25">
      <c r="A854">
        <v>902</v>
      </c>
      <c r="C854">
        <v>14108</v>
      </c>
      <c r="D854">
        <v>4108</v>
      </c>
      <c r="E854">
        <v>37.799385999999998</v>
      </c>
      <c r="F854">
        <v>-122.40872299999999</v>
      </c>
      <c r="G854" t="s">
        <v>2413</v>
      </c>
      <c r="H854" t="s">
        <v>2414</v>
      </c>
      <c r="I854" t="s">
        <v>683</v>
      </c>
      <c r="J854" t="s">
        <v>669</v>
      </c>
      <c r="K854" t="s">
        <v>959</v>
      </c>
      <c r="Q854" t="s">
        <v>672</v>
      </c>
      <c r="S854" t="s">
        <v>2403</v>
      </c>
      <c r="X854">
        <f t="shared" si="13"/>
        <v>3</v>
      </c>
      <c r="Y854" t="s">
        <v>9</v>
      </c>
      <c r="Z854" t="s">
        <v>77</v>
      </c>
      <c r="AA854" t="s">
        <v>87</v>
      </c>
      <c r="AB854" t="str">
        <f>VLOOKUP($AA854,Sheet2!$E$2:$I$222,3,FALSE)</f>
        <v>To Fisherman's Wharf</v>
      </c>
      <c r="AC854" t="str">
        <f>VLOOKUP($AA854,Sheet2!$E$2:$I$222,4,FALSE)</f>
        <v>Daily ~ 8:30am-12am</v>
      </c>
      <c r="AD854" t="str">
        <f>VLOOKUP($AA854,Sheet2!$E$2:$I$222,5,FALSE)</f>
        <v>Except M-F ~ 6am-10am: Use 8AX/BX</v>
      </c>
      <c r="AF854" t="s">
        <v>346</v>
      </c>
      <c r="AG854" t="s">
        <v>78</v>
      </c>
      <c r="AI854" t="e">
        <f>VLOOKUP(AH854,[1]Sheet2!$E$2:$I$222,3,FALSE)</f>
        <v>#N/A</v>
      </c>
      <c r="AJ854" t="e">
        <f>VLOOKUP(AH854,[1]Sheet2!$E$2:$I$222,4,FALSE)</f>
        <v>#N/A</v>
      </c>
      <c r="AK854" t="e">
        <f>VLOOKUP(AH854,[1]Sheet2!$E$2:$I$222,5,FALSE)</f>
        <v>#N/A</v>
      </c>
      <c r="AM854" t="s">
        <v>59</v>
      </c>
      <c r="AN854" t="s">
        <v>80</v>
      </c>
      <c r="AO854" t="s">
        <v>145</v>
      </c>
      <c r="AP854" t="str">
        <f>VLOOKUP(AO854,[1]Sheet2!$E$2:$I$222,3,FALSE)</f>
        <v>To Pacific Heights</v>
      </c>
      <c r="AQ854" t="str">
        <f>VLOOKUP(AO854,[1]Sheet2!$E$2:$I$222,4,FALSE)</f>
        <v>Lyon &amp; Greenwich</v>
      </c>
      <c r="AR854" t="str">
        <f>VLOOKUP(AO854,[1]Sheet2!$E$2:$I$222,5,FALSE)</f>
        <v>M-F Only ~ 5:30-9am  4-7:30pm</v>
      </c>
      <c r="AW854" t="e">
        <f>VLOOKUP(AV854,[1]Sheet2!$E$2:$I$222,3,FALSE)</f>
        <v>#N/A</v>
      </c>
      <c r="AX854" t="e">
        <f>VLOOKUP(AV854,[1]Sheet2!$E$2:$I$222,4,FALSE)</f>
        <v>#N/A</v>
      </c>
      <c r="AY854" t="e">
        <f>VLOOKUP(AV854,[1]Sheet2!$E$2:$I$222,5,FALSE)</f>
        <v>#N/A</v>
      </c>
      <c r="BD854" t="e">
        <f>VLOOKUP(BC854,[1]Sheet2!$E$2:$I$222,3,FALSE)</f>
        <v>#N/A</v>
      </c>
      <c r="BE854" t="e">
        <f>VLOOKUP(BC854,[1]Sheet2!$E$2:$I$222,4,FALSE)</f>
        <v>#N/A</v>
      </c>
      <c r="BF854" t="e">
        <f>VLOOKUP(BC854,[1]Sheet2!$E$2:$I$222,5,FALSE)</f>
        <v>#N/A</v>
      </c>
      <c r="BK854" t="e">
        <f>VLOOKUP(BJ854,[1]Sheet2!$E$2:$I$222,3,FALSE)</f>
        <v>#N/A</v>
      </c>
      <c r="BL854" t="e">
        <f>VLOOKUP(BJ854,[1]Sheet2!$E$2:$I$222,4,FALSE)</f>
        <v>#N/A</v>
      </c>
      <c r="BM854" t="e">
        <f>VLOOKUP(BJ854,[1]Sheet2!$E$2:$I$222,5,FALSE)</f>
        <v>#N/A</v>
      </c>
      <c r="BR854" t="e">
        <f>VLOOKUP(BQ854,[1]Sheet2!$E$2:$I$222,3,FALSE)</f>
        <v>#N/A</v>
      </c>
      <c r="BS854" t="e">
        <f>VLOOKUP(BQ854,[1]Sheet2!$E$2:$I$222,4,FALSE)</f>
        <v>#N/A</v>
      </c>
      <c r="BT854" t="e">
        <f>VLOOKUP(BQ854,[1]Sheet2!$E$2:$I$222,5,FALSE)</f>
        <v>#N/A</v>
      </c>
      <c r="BY854" t="e">
        <f>VLOOKUP(BX854,[1]Sheet2!$E$2:$I$222,3,FALSE)</f>
        <v>#N/A</v>
      </c>
      <c r="BZ854" t="e">
        <f>VLOOKUP(BX854,[1]Sheet2!$E$2:$I$222,4,FALSE)</f>
        <v>#N/A</v>
      </c>
      <c r="CA854" t="e">
        <f>VLOOKUP(BX854,[1]Sheet2!$E$2:$I$222,5,FALSE)</f>
        <v>#N/A</v>
      </c>
      <c r="CF854" t="e">
        <f>VLOOKUP(CE854,[1]Sheet2!$E$2:$I$222,3,FALSE)</f>
        <v>#N/A</v>
      </c>
      <c r="CG854" t="e">
        <f>VLOOKUP(CE854,[1]Sheet2!$E$2:$I$222,4,FALSE)</f>
        <v>#N/A</v>
      </c>
      <c r="CH854" t="e">
        <f>VLOOKUP(CE854,[1]Sheet2!$E$2:$I$222,5,FALSE)</f>
        <v>#N/A</v>
      </c>
      <c r="CM854" t="e">
        <f>VLOOKUP(CL854,[1]Sheet2!$E$2:$I$222,3,FALSE)</f>
        <v>#N/A</v>
      </c>
      <c r="CN854" t="e">
        <f>VLOOKUP(CL854,[1]Sheet2!$E$2:$I$222,4,FALSE)</f>
        <v>#N/A</v>
      </c>
      <c r="CO854" t="e">
        <f>VLOOKUP(CL854,[1]Sheet2!$E$2:$I$222,5,FALSE)</f>
        <v>#N/A</v>
      </c>
    </row>
    <row r="855" spans="1:93" x14ac:dyDescent="0.25">
      <c r="A855">
        <v>903</v>
      </c>
      <c r="C855">
        <v>14110</v>
      </c>
      <c r="D855">
        <v>4110</v>
      </c>
      <c r="E855">
        <v>37.79607</v>
      </c>
      <c r="F855">
        <v>-122.40430000000001</v>
      </c>
      <c r="G855" t="s">
        <v>2415</v>
      </c>
      <c r="H855" t="s">
        <v>2416</v>
      </c>
      <c r="I855" t="s">
        <v>704</v>
      </c>
      <c r="J855" t="s">
        <v>669</v>
      </c>
      <c r="K855" t="s">
        <v>963</v>
      </c>
      <c r="M855" t="s">
        <v>671</v>
      </c>
      <c r="Q855" t="s">
        <v>672</v>
      </c>
      <c r="S855" t="s">
        <v>2417</v>
      </c>
      <c r="X855">
        <f t="shared" si="13"/>
        <v>2</v>
      </c>
      <c r="Y855" t="s">
        <v>16</v>
      </c>
      <c r="Z855" t="s">
        <v>77</v>
      </c>
      <c r="AA855" t="s">
        <v>144</v>
      </c>
      <c r="AB855" t="str">
        <f>VLOOKUP($AA855,Sheet2!$E$2:$I$222,3,FALSE)</f>
        <v>To Downtown</v>
      </c>
      <c r="AC855" t="str">
        <f>VLOOKUP($AA855,Sheet2!$E$2:$I$222,4,FALSE)</f>
        <v>Howard &amp; Spear</v>
      </c>
      <c r="AD855" t="str">
        <f>VLOOKUP($AA855,Sheet2!$E$2:$I$222,5,FALSE)</f>
        <v>AM Only: M-F ~ 6am-9am</v>
      </c>
      <c r="AF855" t="s">
        <v>59</v>
      </c>
      <c r="AG855" t="s">
        <v>77</v>
      </c>
      <c r="AH855" t="s">
        <v>143</v>
      </c>
      <c r="AI855" t="str">
        <f>VLOOKUP(AH855,[1]Sheet2!$E$2:$I$222,3,FALSE)</f>
        <v>To Financial District</v>
      </c>
      <c r="AJ855" t="str">
        <f>VLOOKUP(AH855,[1]Sheet2!$E$2:$I$222,4,FALSE)</f>
        <v>Transbay Terminal</v>
      </c>
      <c r="AK855" t="str">
        <f>VLOOKUP(AH855,[1]Sheet2!$E$2:$I$222,5,FALSE)</f>
        <v>M-F Only ~ 5-9am &amp; 4-6:30pm</v>
      </c>
      <c r="AP855" t="e">
        <f>VLOOKUP(AO855,[1]Sheet2!$E$2:$I$222,3,FALSE)</f>
        <v>#N/A</v>
      </c>
      <c r="AQ855" t="e">
        <f>VLOOKUP(AO855,[1]Sheet2!$E$2:$I$222,4,FALSE)</f>
        <v>#N/A</v>
      </c>
      <c r="AR855" t="e">
        <f>VLOOKUP(AO855,[1]Sheet2!$E$2:$I$222,5,FALSE)</f>
        <v>#N/A</v>
      </c>
      <c r="AW855" t="e">
        <f>VLOOKUP(AV855,[1]Sheet2!$E$2:$I$222,3,FALSE)</f>
        <v>#N/A</v>
      </c>
      <c r="AX855" t="e">
        <f>VLOOKUP(AV855,[1]Sheet2!$E$2:$I$222,4,FALSE)</f>
        <v>#N/A</v>
      </c>
      <c r="AY855" t="e">
        <f>VLOOKUP(AV855,[1]Sheet2!$E$2:$I$222,5,FALSE)</f>
        <v>#N/A</v>
      </c>
      <c r="BD855" t="e">
        <f>VLOOKUP(BC855,[1]Sheet2!$E$2:$I$222,3,FALSE)</f>
        <v>#N/A</v>
      </c>
      <c r="BE855" t="e">
        <f>VLOOKUP(BC855,[1]Sheet2!$E$2:$I$222,4,FALSE)</f>
        <v>#N/A</v>
      </c>
      <c r="BF855" t="e">
        <f>VLOOKUP(BC855,[1]Sheet2!$E$2:$I$222,5,FALSE)</f>
        <v>#N/A</v>
      </c>
      <c r="BK855" t="e">
        <f>VLOOKUP(BJ855,[1]Sheet2!$E$2:$I$222,3,FALSE)</f>
        <v>#N/A</v>
      </c>
      <c r="BL855" t="e">
        <f>VLOOKUP(BJ855,[1]Sheet2!$E$2:$I$222,4,FALSE)</f>
        <v>#N/A</v>
      </c>
      <c r="BM855" t="e">
        <f>VLOOKUP(BJ855,[1]Sheet2!$E$2:$I$222,5,FALSE)</f>
        <v>#N/A</v>
      </c>
      <c r="BR855" t="e">
        <f>VLOOKUP(BQ855,[1]Sheet2!$E$2:$I$222,3,FALSE)</f>
        <v>#N/A</v>
      </c>
      <c r="BS855" t="e">
        <f>VLOOKUP(BQ855,[1]Sheet2!$E$2:$I$222,4,FALSE)</f>
        <v>#N/A</v>
      </c>
      <c r="BT855" t="e">
        <f>VLOOKUP(BQ855,[1]Sheet2!$E$2:$I$222,5,FALSE)</f>
        <v>#N/A</v>
      </c>
      <c r="BY855" t="e">
        <f>VLOOKUP(BX855,[1]Sheet2!$E$2:$I$222,3,FALSE)</f>
        <v>#N/A</v>
      </c>
      <c r="BZ855" t="e">
        <f>VLOOKUP(BX855,[1]Sheet2!$E$2:$I$222,4,FALSE)</f>
        <v>#N/A</v>
      </c>
      <c r="CA855" t="e">
        <f>VLOOKUP(BX855,[1]Sheet2!$E$2:$I$222,5,FALSE)</f>
        <v>#N/A</v>
      </c>
      <c r="CF855" t="e">
        <f>VLOOKUP(CE855,[1]Sheet2!$E$2:$I$222,3,FALSE)</f>
        <v>#N/A</v>
      </c>
      <c r="CG855" t="e">
        <f>VLOOKUP(CE855,[1]Sheet2!$E$2:$I$222,4,FALSE)</f>
        <v>#N/A</v>
      </c>
      <c r="CH855" t="e">
        <f>VLOOKUP(CE855,[1]Sheet2!$E$2:$I$222,5,FALSE)</f>
        <v>#N/A</v>
      </c>
      <c r="CM855" t="e">
        <f>VLOOKUP(CL855,[1]Sheet2!$E$2:$I$222,3,FALSE)</f>
        <v>#N/A</v>
      </c>
      <c r="CN855" t="e">
        <f>VLOOKUP(CL855,[1]Sheet2!$E$2:$I$222,4,FALSE)</f>
        <v>#N/A</v>
      </c>
      <c r="CO855" t="e">
        <f>VLOOKUP(CL855,[1]Sheet2!$E$2:$I$222,5,FALSE)</f>
        <v>#N/A</v>
      </c>
    </row>
    <row r="856" spans="1:93" x14ac:dyDescent="0.25">
      <c r="A856">
        <v>904</v>
      </c>
      <c r="C856">
        <v>14111</v>
      </c>
      <c r="D856">
        <v>4111</v>
      </c>
      <c r="E856">
        <v>37.797319000000002</v>
      </c>
      <c r="F856">
        <v>-122.405742</v>
      </c>
      <c r="G856" t="s">
        <v>2418</v>
      </c>
      <c r="H856" t="s">
        <v>2419</v>
      </c>
      <c r="I856" t="s">
        <v>696</v>
      </c>
      <c r="J856" t="s">
        <v>669</v>
      </c>
      <c r="K856" t="s">
        <v>981</v>
      </c>
      <c r="M856" t="s">
        <v>671</v>
      </c>
      <c r="Q856" t="s">
        <v>672</v>
      </c>
      <c r="S856" t="s">
        <v>2403</v>
      </c>
      <c r="X856">
        <f t="shared" si="13"/>
        <v>3</v>
      </c>
      <c r="Y856" t="s">
        <v>9</v>
      </c>
      <c r="Z856" t="s">
        <v>77</v>
      </c>
      <c r="AA856" t="s">
        <v>87</v>
      </c>
      <c r="AB856" t="str">
        <f>VLOOKUP($AA856,Sheet2!$E$2:$I$222,3,FALSE)</f>
        <v>To Fisherman's Wharf</v>
      </c>
      <c r="AC856" t="str">
        <f>VLOOKUP($AA856,Sheet2!$E$2:$I$222,4,FALSE)</f>
        <v>Daily ~ 8:30am-12am</v>
      </c>
      <c r="AD856" t="str">
        <f>VLOOKUP($AA856,Sheet2!$E$2:$I$222,5,FALSE)</f>
        <v>Except M-F ~ 6am-10am: Use 8AX/BX</v>
      </c>
      <c r="AF856" t="s">
        <v>346</v>
      </c>
      <c r="AG856" t="s">
        <v>78</v>
      </c>
      <c r="AI856" t="e">
        <f>VLOOKUP(AH856,[1]Sheet2!$E$2:$I$222,3,FALSE)</f>
        <v>#N/A</v>
      </c>
      <c r="AJ856" t="e">
        <f>VLOOKUP(AH856,[1]Sheet2!$E$2:$I$222,4,FALSE)</f>
        <v>#N/A</v>
      </c>
      <c r="AK856" t="e">
        <f>VLOOKUP(AH856,[1]Sheet2!$E$2:$I$222,5,FALSE)</f>
        <v>#N/A</v>
      </c>
      <c r="AM856" t="s">
        <v>59</v>
      </c>
      <c r="AN856" t="s">
        <v>80</v>
      </c>
      <c r="AO856" t="s">
        <v>145</v>
      </c>
      <c r="AP856" t="str">
        <f>VLOOKUP(AO856,[1]Sheet2!$E$2:$I$222,3,FALSE)</f>
        <v>To Pacific Heights</v>
      </c>
      <c r="AQ856" t="str">
        <f>VLOOKUP(AO856,[1]Sheet2!$E$2:$I$222,4,FALSE)</f>
        <v>Lyon &amp; Greenwich</v>
      </c>
      <c r="AR856" t="str">
        <f>VLOOKUP(AO856,[1]Sheet2!$E$2:$I$222,5,FALSE)</f>
        <v>M-F Only ~ 5:30-9am  4-7:30pm</v>
      </c>
      <c r="AW856" t="e">
        <f>VLOOKUP(AV856,[1]Sheet2!$E$2:$I$222,3,FALSE)</f>
        <v>#N/A</v>
      </c>
      <c r="AX856" t="e">
        <f>VLOOKUP(AV856,[1]Sheet2!$E$2:$I$222,4,FALSE)</f>
        <v>#N/A</v>
      </c>
      <c r="AY856" t="e">
        <f>VLOOKUP(AV856,[1]Sheet2!$E$2:$I$222,5,FALSE)</f>
        <v>#N/A</v>
      </c>
      <c r="BD856" t="e">
        <f>VLOOKUP(BC856,[1]Sheet2!$E$2:$I$222,3,FALSE)</f>
        <v>#N/A</v>
      </c>
      <c r="BE856" t="e">
        <f>VLOOKUP(BC856,[1]Sheet2!$E$2:$I$222,4,FALSE)</f>
        <v>#N/A</v>
      </c>
      <c r="BF856" t="e">
        <f>VLOOKUP(BC856,[1]Sheet2!$E$2:$I$222,5,FALSE)</f>
        <v>#N/A</v>
      </c>
      <c r="BK856" t="e">
        <f>VLOOKUP(BJ856,[1]Sheet2!$E$2:$I$222,3,FALSE)</f>
        <v>#N/A</v>
      </c>
      <c r="BL856" t="e">
        <f>VLOOKUP(BJ856,[1]Sheet2!$E$2:$I$222,4,FALSE)</f>
        <v>#N/A</v>
      </c>
      <c r="BM856" t="e">
        <f>VLOOKUP(BJ856,[1]Sheet2!$E$2:$I$222,5,FALSE)</f>
        <v>#N/A</v>
      </c>
      <c r="BR856" t="e">
        <f>VLOOKUP(BQ856,[1]Sheet2!$E$2:$I$222,3,FALSE)</f>
        <v>#N/A</v>
      </c>
      <c r="BS856" t="e">
        <f>VLOOKUP(BQ856,[1]Sheet2!$E$2:$I$222,4,FALSE)</f>
        <v>#N/A</v>
      </c>
      <c r="BT856" t="e">
        <f>VLOOKUP(BQ856,[1]Sheet2!$E$2:$I$222,5,FALSE)</f>
        <v>#N/A</v>
      </c>
      <c r="BY856" t="e">
        <f>VLOOKUP(BX856,[1]Sheet2!$E$2:$I$222,3,FALSE)</f>
        <v>#N/A</v>
      </c>
      <c r="BZ856" t="e">
        <f>VLOOKUP(BX856,[1]Sheet2!$E$2:$I$222,4,FALSE)</f>
        <v>#N/A</v>
      </c>
      <c r="CA856" t="e">
        <f>VLOOKUP(BX856,[1]Sheet2!$E$2:$I$222,5,FALSE)</f>
        <v>#N/A</v>
      </c>
      <c r="CF856" t="e">
        <f>VLOOKUP(CE856,[1]Sheet2!$E$2:$I$222,3,FALSE)</f>
        <v>#N/A</v>
      </c>
      <c r="CG856" t="e">
        <f>VLOOKUP(CE856,[1]Sheet2!$E$2:$I$222,4,FALSE)</f>
        <v>#N/A</v>
      </c>
      <c r="CH856" t="e">
        <f>VLOOKUP(CE856,[1]Sheet2!$E$2:$I$222,5,FALSE)</f>
        <v>#N/A</v>
      </c>
      <c r="CM856" t="e">
        <f>VLOOKUP(CL856,[1]Sheet2!$E$2:$I$222,3,FALSE)</f>
        <v>#N/A</v>
      </c>
      <c r="CN856" t="e">
        <f>VLOOKUP(CL856,[1]Sheet2!$E$2:$I$222,4,FALSE)</f>
        <v>#N/A</v>
      </c>
      <c r="CO856" t="e">
        <f>VLOOKUP(CL856,[1]Sheet2!$E$2:$I$222,5,FALSE)</f>
        <v>#N/A</v>
      </c>
    </row>
    <row r="857" spans="1:93" x14ac:dyDescent="0.25">
      <c r="A857">
        <v>905</v>
      </c>
      <c r="C857">
        <v>14113</v>
      </c>
      <c r="D857">
        <v>4113</v>
      </c>
      <c r="E857">
        <v>37.802669999999999</v>
      </c>
      <c r="F857">
        <v>-122.41348000000001</v>
      </c>
      <c r="G857" t="s">
        <v>2420</v>
      </c>
      <c r="H857" t="s">
        <v>2421</v>
      </c>
      <c r="I857" t="s">
        <v>677</v>
      </c>
      <c r="J857" t="s">
        <v>687</v>
      </c>
      <c r="Q857">
        <v>0</v>
      </c>
      <c r="S857" t="s">
        <v>2408</v>
      </c>
      <c r="T857" t="s">
        <v>2067</v>
      </c>
      <c r="X857">
        <f t="shared" si="13"/>
        <v>1</v>
      </c>
      <c r="Y857" t="s">
        <v>60</v>
      </c>
      <c r="Z857" t="s">
        <v>79</v>
      </c>
      <c r="AB857" t="e">
        <f>VLOOKUP($AA857,Sheet2!$E$2:$I$222,3,FALSE)</f>
        <v>#N/A</v>
      </c>
      <c r="AC857" t="e">
        <f>VLOOKUP($AA857,Sheet2!$E$2:$I$222,4,FALSE)</f>
        <v>#N/A</v>
      </c>
      <c r="AD857" t="e">
        <f>VLOOKUP($AA857,Sheet2!$E$2:$I$222,5,FALSE)</f>
        <v>#N/A</v>
      </c>
      <c r="AI857" t="e">
        <f>VLOOKUP(AH857,[1]Sheet2!$E$2:$I$222,3,FALSE)</f>
        <v>#N/A</v>
      </c>
      <c r="AJ857" t="e">
        <f>VLOOKUP(AH857,[1]Sheet2!$E$2:$I$222,4,FALSE)</f>
        <v>#N/A</v>
      </c>
      <c r="AK857" t="e">
        <f>VLOOKUP(AH857,[1]Sheet2!$E$2:$I$222,5,FALSE)</f>
        <v>#N/A</v>
      </c>
      <c r="AP857" t="e">
        <f>VLOOKUP(AO857,[1]Sheet2!$E$2:$I$222,3,FALSE)</f>
        <v>#N/A</v>
      </c>
      <c r="AQ857" t="e">
        <f>VLOOKUP(AO857,[1]Sheet2!$E$2:$I$222,4,FALSE)</f>
        <v>#N/A</v>
      </c>
      <c r="AR857" t="e">
        <f>VLOOKUP(AO857,[1]Sheet2!$E$2:$I$222,5,FALSE)</f>
        <v>#N/A</v>
      </c>
      <c r="AW857" t="e">
        <f>VLOOKUP(AV857,[1]Sheet2!$E$2:$I$222,3,FALSE)</f>
        <v>#N/A</v>
      </c>
      <c r="AX857" t="e">
        <f>VLOOKUP(AV857,[1]Sheet2!$E$2:$I$222,4,FALSE)</f>
        <v>#N/A</v>
      </c>
      <c r="AY857" t="e">
        <f>VLOOKUP(AV857,[1]Sheet2!$E$2:$I$222,5,FALSE)</f>
        <v>#N/A</v>
      </c>
      <c r="BD857" t="e">
        <f>VLOOKUP(BC857,[1]Sheet2!$E$2:$I$222,3,FALSE)</f>
        <v>#N/A</v>
      </c>
      <c r="BE857" t="e">
        <f>VLOOKUP(BC857,[1]Sheet2!$E$2:$I$222,4,FALSE)</f>
        <v>#N/A</v>
      </c>
      <c r="BF857" t="e">
        <f>VLOOKUP(BC857,[1]Sheet2!$E$2:$I$222,5,FALSE)</f>
        <v>#N/A</v>
      </c>
      <c r="BK857" t="e">
        <f>VLOOKUP(BJ857,[1]Sheet2!$E$2:$I$222,3,FALSE)</f>
        <v>#N/A</v>
      </c>
      <c r="BL857" t="e">
        <f>VLOOKUP(BJ857,[1]Sheet2!$E$2:$I$222,4,FALSE)</f>
        <v>#N/A</v>
      </c>
      <c r="BM857" t="e">
        <f>VLOOKUP(BJ857,[1]Sheet2!$E$2:$I$222,5,FALSE)</f>
        <v>#N/A</v>
      </c>
      <c r="BR857" t="e">
        <f>VLOOKUP(BQ857,[1]Sheet2!$E$2:$I$222,3,FALSE)</f>
        <v>#N/A</v>
      </c>
      <c r="BS857" t="e">
        <f>VLOOKUP(BQ857,[1]Sheet2!$E$2:$I$222,4,FALSE)</f>
        <v>#N/A</v>
      </c>
      <c r="BT857" t="e">
        <f>VLOOKUP(BQ857,[1]Sheet2!$E$2:$I$222,5,FALSE)</f>
        <v>#N/A</v>
      </c>
      <c r="BY857" t="e">
        <f>VLOOKUP(BX857,[1]Sheet2!$E$2:$I$222,3,FALSE)</f>
        <v>#N/A</v>
      </c>
      <c r="BZ857" t="e">
        <f>VLOOKUP(BX857,[1]Sheet2!$E$2:$I$222,4,FALSE)</f>
        <v>#N/A</v>
      </c>
      <c r="CA857" t="e">
        <f>VLOOKUP(BX857,[1]Sheet2!$E$2:$I$222,5,FALSE)</f>
        <v>#N/A</v>
      </c>
      <c r="CF857" t="e">
        <f>VLOOKUP(CE857,[1]Sheet2!$E$2:$I$222,3,FALSE)</f>
        <v>#N/A</v>
      </c>
      <c r="CG857" t="e">
        <f>VLOOKUP(CE857,[1]Sheet2!$E$2:$I$222,4,FALSE)</f>
        <v>#N/A</v>
      </c>
      <c r="CH857" t="e">
        <f>VLOOKUP(CE857,[1]Sheet2!$E$2:$I$222,5,FALSE)</f>
        <v>#N/A</v>
      </c>
      <c r="CM857" t="e">
        <f>VLOOKUP(CL857,[1]Sheet2!$E$2:$I$222,3,FALSE)</f>
        <v>#N/A</v>
      </c>
      <c r="CN857" t="e">
        <f>VLOOKUP(CL857,[1]Sheet2!$E$2:$I$222,4,FALSE)</f>
        <v>#N/A</v>
      </c>
      <c r="CO857" t="e">
        <f>VLOOKUP(CL857,[1]Sheet2!$E$2:$I$222,5,FALSE)</f>
        <v>#N/A</v>
      </c>
    </row>
    <row r="858" spans="1:93" x14ac:dyDescent="0.25">
      <c r="A858">
        <v>906</v>
      </c>
      <c r="C858">
        <v>14114</v>
      </c>
      <c r="D858">
        <v>4114</v>
      </c>
      <c r="E858">
        <v>37.80256</v>
      </c>
      <c r="F858">
        <v>-122.41358</v>
      </c>
      <c r="G858" t="s">
        <v>2420</v>
      </c>
      <c r="H858" t="s">
        <v>2421</v>
      </c>
      <c r="I858" t="s">
        <v>704</v>
      </c>
      <c r="J858" t="s">
        <v>669</v>
      </c>
      <c r="K858" t="s">
        <v>1081</v>
      </c>
      <c r="Q858" t="s">
        <v>672</v>
      </c>
      <c r="S858" t="s">
        <v>2400</v>
      </c>
      <c r="X858">
        <f t="shared" si="13"/>
        <v>2</v>
      </c>
      <c r="Y858" t="s">
        <v>13</v>
      </c>
      <c r="Z858" t="s">
        <v>78</v>
      </c>
      <c r="AB858" t="e">
        <f>VLOOKUP($AA858,Sheet2!$E$2:$I$222,3,FALSE)</f>
        <v>#N/A</v>
      </c>
      <c r="AC858" t="e">
        <f>VLOOKUP($AA858,Sheet2!$E$2:$I$222,4,FALSE)</f>
        <v>#N/A</v>
      </c>
      <c r="AD858" t="e">
        <f>VLOOKUP($AA858,Sheet2!$E$2:$I$222,5,FALSE)</f>
        <v>#N/A</v>
      </c>
      <c r="AF858" t="s">
        <v>4</v>
      </c>
      <c r="AG858" t="s">
        <v>79</v>
      </c>
      <c r="AI858" t="e">
        <f>VLOOKUP(AH858,[1]Sheet2!$E$2:$I$222,3,FALSE)</f>
        <v>#N/A</v>
      </c>
      <c r="AJ858" t="e">
        <f>VLOOKUP(AH858,[1]Sheet2!$E$2:$I$222,4,FALSE)</f>
        <v>#N/A</v>
      </c>
      <c r="AK858" t="e">
        <f>VLOOKUP(AH858,[1]Sheet2!$E$2:$I$222,5,FALSE)</f>
        <v>#N/A</v>
      </c>
      <c r="AP858" t="e">
        <f>VLOOKUP(AO858,[1]Sheet2!$E$2:$I$222,3,FALSE)</f>
        <v>#N/A</v>
      </c>
      <c r="AQ858" t="e">
        <f>VLOOKUP(AO858,[1]Sheet2!$E$2:$I$222,4,FALSE)</f>
        <v>#N/A</v>
      </c>
      <c r="AR858" t="e">
        <f>VLOOKUP(AO858,[1]Sheet2!$E$2:$I$222,5,FALSE)</f>
        <v>#N/A</v>
      </c>
      <c r="AW858" t="e">
        <f>VLOOKUP(AV858,[1]Sheet2!$E$2:$I$222,3,FALSE)</f>
        <v>#N/A</v>
      </c>
      <c r="AX858" t="e">
        <f>VLOOKUP(AV858,[1]Sheet2!$E$2:$I$222,4,FALSE)</f>
        <v>#N/A</v>
      </c>
      <c r="AY858" t="e">
        <f>VLOOKUP(AV858,[1]Sheet2!$E$2:$I$222,5,FALSE)</f>
        <v>#N/A</v>
      </c>
      <c r="BD858" t="e">
        <f>VLOOKUP(BC858,[1]Sheet2!$E$2:$I$222,3,FALSE)</f>
        <v>#N/A</v>
      </c>
      <c r="BE858" t="e">
        <f>VLOOKUP(BC858,[1]Sheet2!$E$2:$I$222,4,FALSE)</f>
        <v>#N/A</v>
      </c>
      <c r="BF858" t="e">
        <f>VLOOKUP(BC858,[1]Sheet2!$E$2:$I$222,5,FALSE)</f>
        <v>#N/A</v>
      </c>
      <c r="BK858" t="e">
        <f>VLOOKUP(BJ858,[1]Sheet2!$E$2:$I$222,3,FALSE)</f>
        <v>#N/A</v>
      </c>
      <c r="BL858" t="e">
        <f>VLOOKUP(BJ858,[1]Sheet2!$E$2:$I$222,4,FALSE)</f>
        <v>#N/A</v>
      </c>
      <c r="BM858" t="e">
        <f>VLOOKUP(BJ858,[1]Sheet2!$E$2:$I$222,5,FALSE)</f>
        <v>#N/A</v>
      </c>
      <c r="BR858" t="e">
        <f>VLOOKUP(BQ858,[1]Sheet2!$E$2:$I$222,3,FALSE)</f>
        <v>#N/A</v>
      </c>
      <c r="BS858" t="e">
        <f>VLOOKUP(BQ858,[1]Sheet2!$E$2:$I$222,4,FALSE)</f>
        <v>#N/A</v>
      </c>
      <c r="BT858" t="e">
        <f>VLOOKUP(BQ858,[1]Sheet2!$E$2:$I$222,5,FALSE)</f>
        <v>#N/A</v>
      </c>
      <c r="BY858" t="e">
        <f>VLOOKUP(BX858,[1]Sheet2!$E$2:$I$222,3,FALSE)</f>
        <v>#N/A</v>
      </c>
      <c r="BZ858" t="e">
        <f>VLOOKUP(BX858,[1]Sheet2!$E$2:$I$222,4,FALSE)</f>
        <v>#N/A</v>
      </c>
      <c r="CA858" t="e">
        <f>VLOOKUP(BX858,[1]Sheet2!$E$2:$I$222,5,FALSE)</f>
        <v>#N/A</v>
      </c>
      <c r="CF858" t="e">
        <f>VLOOKUP(CE858,[1]Sheet2!$E$2:$I$222,3,FALSE)</f>
        <v>#N/A</v>
      </c>
      <c r="CG858" t="e">
        <f>VLOOKUP(CE858,[1]Sheet2!$E$2:$I$222,4,FALSE)</f>
        <v>#N/A</v>
      </c>
      <c r="CH858" t="e">
        <f>VLOOKUP(CE858,[1]Sheet2!$E$2:$I$222,5,FALSE)</f>
        <v>#N/A</v>
      </c>
      <c r="CM858" t="e">
        <f>VLOOKUP(CL858,[1]Sheet2!$E$2:$I$222,3,FALSE)</f>
        <v>#N/A</v>
      </c>
      <c r="CN858" t="e">
        <f>VLOOKUP(CL858,[1]Sheet2!$E$2:$I$222,4,FALSE)</f>
        <v>#N/A</v>
      </c>
      <c r="CO858" t="e">
        <f>VLOOKUP(CL858,[1]Sheet2!$E$2:$I$222,5,FALSE)</f>
        <v>#N/A</v>
      </c>
    </row>
    <row r="859" spans="1:93" x14ac:dyDescent="0.25">
      <c r="A859">
        <v>907</v>
      </c>
      <c r="C859">
        <v>14115</v>
      </c>
      <c r="D859">
        <v>4115</v>
      </c>
      <c r="E859">
        <v>37.802219999999998</v>
      </c>
      <c r="F859">
        <v>-122.41280999999999</v>
      </c>
      <c r="G859" t="s">
        <v>2422</v>
      </c>
      <c r="H859" t="s">
        <v>2423</v>
      </c>
      <c r="I859" t="s">
        <v>683</v>
      </c>
      <c r="J859" t="s">
        <v>669</v>
      </c>
      <c r="K859" t="s">
        <v>743</v>
      </c>
      <c r="N859" t="s">
        <v>2424</v>
      </c>
      <c r="Q859" t="s">
        <v>672</v>
      </c>
      <c r="R859">
        <v>1096</v>
      </c>
      <c r="S859" t="s">
        <v>2407</v>
      </c>
      <c r="X859">
        <f t="shared" si="13"/>
        <v>2</v>
      </c>
      <c r="Y859" t="s">
        <v>13</v>
      </c>
      <c r="Z859" t="s">
        <v>79</v>
      </c>
      <c r="AB859" t="e">
        <f>VLOOKUP($AA859,Sheet2!$E$2:$I$222,3,FALSE)</f>
        <v>#N/A</v>
      </c>
      <c r="AC859" t="e">
        <f>VLOOKUP($AA859,Sheet2!$E$2:$I$222,4,FALSE)</f>
        <v>#N/A</v>
      </c>
      <c r="AD859" t="e">
        <f>VLOOKUP($AA859,Sheet2!$E$2:$I$222,5,FALSE)</f>
        <v>#N/A</v>
      </c>
      <c r="AF859" t="s">
        <v>4</v>
      </c>
      <c r="AG859" t="s">
        <v>78</v>
      </c>
      <c r="AI859" t="e">
        <f>VLOOKUP(AH859,[1]Sheet2!$E$2:$I$222,3,FALSE)</f>
        <v>#N/A</v>
      </c>
      <c r="AJ859" t="e">
        <f>VLOOKUP(AH859,[1]Sheet2!$E$2:$I$222,4,FALSE)</f>
        <v>#N/A</v>
      </c>
      <c r="AK859" t="e">
        <f>VLOOKUP(AH859,[1]Sheet2!$E$2:$I$222,5,FALSE)</f>
        <v>#N/A</v>
      </c>
      <c r="AP859" t="e">
        <f>VLOOKUP(AO859,[1]Sheet2!$E$2:$I$222,3,FALSE)</f>
        <v>#N/A</v>
      </c>
      <c r="AQ859" t="e">
        <f>VLOOKUP(AO859,[1]Sheet2!$E$2:$I$222,4,FALSE)</f>
        <v>#N/A</v>
      </c>
      <c r="AR859" t="e">
        <f>VLOOKUP(AO859,[1]Sheet2!$E$2:$I$222,5,FALSE)</f>
        <v>#N/A</v>
      </c>
      <c r="AW859" t="e">
        <f>VLOOKUP(AV859,[1]Sheet2!$E$2:$I$222,3,FALSE)</f>
        <v>#N/A</v>
      </c>
      <c r="AX859" t="e">
        <f>VLOOKUP(AV859,[1]Sheet2!$E$2:$I$222,4,FALSE)</f>
        <v>#N/A</v>
      </c>
      <c r="AY859" t="e">
        <f>VLOOKUP(AV859,[1]Sheet2!$E$2:$I$222,5,FALSE)</f>
        <v>#N/A</v>
      </c>
      <c r="BD859" t="e">
        <f>VLOOKUP(BC859,[1]Sheet2!$E$2:$I$222,3,FALSE)</f>
        <v>#N/A</v>
      </c>
      <c r="BE859" t="e">
        <f>VLOOKUP(BC859,[1]Sheet2!$E$2:$I$222,4,FALSE)</f>
        <v>#N/A</v>
      </c>
      <c r="BF859" t="e">
        <f>VLOOKUP(BC859,[1]Sheet2!$E$2:$I$222,5,FALSE)</f>
        <v>#N/A</v>
      </c>
      <c r="BK859" t="e">
        <f>VLOOKUP(BJ859,[1]Sheet2!$E$2:$I$222,3,FALSE)</f>
        <v>#N/A</v>
      </c>
      <c r="BL859" t="e">
        <f>VLOOKUP(BJ859,[1]Sheet2!$E$2:$I$222,4,FALSE)</f>
        <v>#N/A</v>
      </c>
      <c r="BM859" t="e">
        <f>VLOOKUP(BJ859,[1]Sheet2!$E$2:$I$222,5,FALSE)</f>
        <v>#N/A</v>
      </c>
      <c r="BR859" t="e">
        <f>VLOOKUP(BQ859,[1]Sheet2!$E$2:$I$222,3,FALSE)</f>
        <v>#N/A</v>
      </c>
      <c r="BS859" t="e">
        <f>VLOOKUP(BQ859,[1]Sheet2!$E$2:$I$222,4,FALSE)</f>
        <v>#N/A</v>
      </c>
      <c r="BT859" t="e">
        <f>VLOOKUP(BQ859,[1]Sheet2!$E$2:$I$222,5,FALSE)</f>
        <v>#N/A</v>
      </c>
      <c r="BY859" t="e">
        <f>VLOOKUP(BX859,[1]Sheet2!$E$2:$I$222,3,FALSE)</f>
        <v>#N/A</v>
      </c>
      <c r="BZ859" t="e">
        <f>VLOOKUP(BX859,[1]Sheet2!$E$2:$I$222,4,FALSE)</f>
        <v>#N/A</v>
      </c>
      <c r="CA859" t="e">
        <f>VLOOKUP(BX859,[1]Sheet2!$E$2:$I$222,5,FALSE)</f>
        <v>#N/A</v>
      </c>
      <c r="CF859" t="e">
        <f>VLOOKUP(CE859,[1]Sheet2!$E$2:$I$222,3,FALSE)</f>
        <v>#N/A</v>
      </c>
      <c r="CG859" t="e">
        <f>VLOOKUP(CE859,[1]Sheet2!$E$2:$I$222,4,FALSE)</f>
        <v>#N/A</v>
      </c>
      <c r="CH859" t="e">
        <f>VLOOKUP(CE859,[1]Sheet2!$E$2:$I$222,5,FALSE)</f>
        <v>#N/A</v>
      </c>
      <c r="CM859" t="e">
        <f>VLOOKUP(CL859,[1]Sheet2!$E$2:$I$222,3,FALSE)</f>
        <v>#N/A</v>
      </c>
      <c r="CN859" t="e">
        <f>VLOOKUP(CL859,[1]Sheet2!$E$2:$I$222,4,FALSE)</f>
        <v>#N/A</v>
      </c>
      <c r="CO859" t="e">
        <f>VLOOKUP(CL859,[1]Sheet2!$E$2:$I$222,5,FALSE)</f>
        <v>#N/A</v>
      </c>
    </row>
    <row r="860" spans="1:93" x14ac:dyDescent="0.25">
      <c r="A860">
        <v>908</v>
      </c>
      <c r="C860">
        <v>14116</v>
      </c>
      <c r="D860">
        <v>4116</v>
      </c>
      <c r="E860">
        <v>37.805540000000001</v>
      </c>
      <c r="F860">
        <v>-122.41761</v>
      </c>
      <c r="G860" t="s">
        <v>2425</v>
      </c>
      <c r="H860" t="s">
        <v>2426</v>
      </c>
      <c r="I860" t="s">
        <v>890</v>
      </c>
      <c r="J860" t="s">
        <v>669</v>
      </c>
      <c r="K860" t="s">
        <v>963</v>
      </c>
      <c r="Q860" t="s">
        <v>672</v>
      </c>
      <c r="S860" t="s">
        <v>2407</v>
      </c>
      <c r="X860">
        <f t="shared" si="13"/>
        <v>2</v>
      </c>
      <c r="Y860" t="s">
        <v>13</v>
      </c>
      <c r="Z860" t="s">
        <v>79</v>
      </c>
      <c r="AB860" t="e">
        <f>VLOOKUP($AA860,Sheet2!$E$2:$I$222,3,FALSE)</f>
        <v>#N/A</v>
      </c>
      <c r="AC860" t="e">
        <f>VLOOKUP($AA860,Sheet2!$E$2:$I$222,4,FALSE)</f>
        <v>#N/A</v>
      </c>
      <c r="AD860" t="e">
        <f>VLOOKUP($AA860,Sheet2!$E$2:$I$222,5,FALSE)</f>
        <v>#N/A</v>
      </c>
      <c r="AF860" t="s">
        <v>4</v>
      </c>
      <c r="AG860" t="s">
        <v>78</v>
      </c>
      <c r="AI860" t="e">
        <f>VLOOKUP(AH860,[1]Sheet2!$E$2:$I$222,3,FALSE)</f>
        <v>#N/A</v>
      </c>
      <c r="AJ860" t="e">
        <f>VLOOKUP(AH860,[1]Sheet2!$E$2:$I$222,4,FALSE)</f>
        <v>#N/A</v>
      </c>
      <c r="AK860" t="e">
        <f>VLOOKUP(AH860,[1]Sheet2!$E$2:$I$222,5,FALSE)</f>
        <v>#N/A</v>
      </c>
      <c r="AP860" t="e">
        <f>VLOOKUP(AO860,[1]Sheet2!$E$2:$I$222,3,FALSE)</f>
        <v>#N/A</v>
      </c>
      <c r="AQ860" t="e">
        <f>VLOOKUP(AO860,[1]Sheet2!$E$2:$I$222,4,FALSE)</f>
        <v>#N/A</v>
      </c>
      <c r="AR860" t="e">
        <f>VLOOKUP(AO860,[1]Sheet2!$E$2:$I$222,5,FALSE)</f>
        <v>#N/A</v>
      </c>
      <c r="AW860" t="e">
        <f>VLOOKUP(AV860,[1]Sheet2!$E$2:$I$222,3,FALSE)</f>
        <v>#N/A</v>
      </c>
      <c r="AX860" t="e">
        <f>VLOOKUP(AV860,[1]Sheet2!$E$2:$I$222,4,FALSE)</f>
        <v>#N/A</v>
      </c>
      <c r="AY860" t="e">
        <f>VLOOKUP(AV860,[1]Sheet2!$E$2:$I$222,5,FALSE)</f>
        <v>#N/A</v>
      </c>
      <c r="BD860" t="e">
        <f>VLOOKUP(BC860,[1]Sheet2!$E$2:$I$222,3,FALSE)</f>
        <v>#N/A</v>
      </c>
      <c r="BE860" t="e">
        <f>VLOOKUP(BC860,[1]Sheet2!$E$2:$I$222,4,FALSE)</f>
        <v>#N/A</v>
      </c>
      <c r="BF860" t="e">
        <f>VLOOKUP(BC860,[1]Sheet2!$E$2:$I$222,5,FALSE)</f>
        <v>#N/A</v>
      </c>
      <c r="BK860" t="e">
        <f>VLOOKUP(BJ860,[1]Sheet2!$E$2:$I$222,3,FALSE)</f>
        <v>#N/A</v>
      </c>
      <c r="BL860" t="e">
        <f>VLOOKUP(BJ860,[1]Sheet2!$E$2:$I$222,4,FALSE)</f>
        <v>#N/A</v>
      </c>
      <c r="BM860" t="e">
        <f>VLOOKUP(BJ860,[1]Sheet2!$E$2:$I$222,5,FALSE)</f>
        <v>#N/A</v>
      </c>
      <c r="BR860" t="e">
        <f>VLOOKUP(BQ860,[1]Sheet2!$E$2:$I$222,3,FALSE)</f>
        <v>#N/A</v>
      </c>
      <c r="BS860" t="e">
        <f>VLOOKUP(BQ860,[1]Sheet2!$E$2:$I$222,4,FALSE)</f>
        <v>#N/A</v>
      </c>
      <c r="BT860" t="e">
        <f>VLOOKUP(BQ860,[1]Sheet2!$E$2:$I$222,5,FALSE)</f>
        <v>#N/A</v>
      </c>
      <c r="BY860" t="e">
        <f>VLOOKUP(BX860,[1]Sheet2!$E$2:$I$222,3,FALSE)</f>
        <v>#N/A</v>
      </c>
      <c r="BZ860" t="e">
        <f>VLOOKUP(BX860,[1]Sheet2!$E$2:$I$222,4,FALSE)</f>
        <v>#N/A</v>
      </c>
      <c r="CA860" t="e">
        <f>VLOOKUP(BX860,[1]Sheet2!$E$2:$I$222,5,FALSE)</f>
        <v>#N/A</v>
      </c>
      <c r="CF860" t="e">
        <f>VLOOKUP(CE860,[1]Sheet2!$E$2:$I$222,3,FALSE)</f>
        <v>#N/A</v>
      </c>
      <c r="CG860" t="e">
        <f>VLOOKUP(CE860,[1]Sheet2!$E$2:$I$222,4,FALSE)</f>
        <v>#N/A</v>
      </c>
      <c r="CH860" t="e">
        <f>VLOOKUP(CE860,[1]Sheet2!$E$2:$I$222,5,FALSE)</f>
        <v>#N/A</v>
      </c>
      <c r="CM860" t="e">
        <f>VLOOKUP(CL860,[1]Sheet2!$E$2:$I$222,3,FALSE)</f>
        <v>#N/A</v>
      </c>
      <c r="CN860" t="e">
        <f>VLOOKUP(CL860,[1]Sheet2!$E$2:$I$222,4,FALSE)</f>
        <v>#N/A</v>
      </c>
      <c r="CO860" t="e">
        <f>VLOOKUP(CL860,[1]Sheet2!$E$2:$I$222,5,FALSE)</f>
        <v>#N/A</v>
      </c>
    </row>
    <row r="861" spans="1:93" x14ac:dyDescent="0.25">
      <c r="A861">
        <v>909</v>
      </c>
      <c r="C861">
        <v>14117</v>
      </c>
      <c r="D861">
        <v>4117</v>
      </c>
      <c r="E861">
        <v>37.799109999999999</v>
      </c>
      <c r="F861">
        <v>-122.408602</v>
      </c>
      <c r="G861" t="s">
        <v>2427</v>
      </c>
      <c r="H861" t="s">
        <v>2428</v>
      </c>
      <c r="I861" t="s">
        <v>691</v>
      </c>
      <c r="J861" t="s">
        <v>669</v>
      </c>
      <c r="K861" t="s">
        <v>743</v>
      </c>
      <c r="Q861" t="s">
        <v>672</v>
      </c>
      <c r="S861" t="s">
        <v>2404</v>
      </c>
      <c r="T861" t="s">
        <v>2429</v>
      </c>
      <c r="X861">
        <f t="shared" si="13"/>
        <v>1</v>
      </c>
      <c r="Y861" t="s">
        <v>59</v>
      </c>
      <c r="Z861" t="s">
        <v>77</v>
      </c>
      <c r="AA861" t="s">
        <v>143</v>
      </c>
      <c r="AB861" t="str">
        <f>VLOOKUP($AA861,Sheet2!$E$2:$I$222,3,FALSE)</f>
        <v>To Financial District</v>
      </c>
      <c r="AC861" t="str">
        <f>VLOOKUP($AA861,Sheet2!$E$2:$I$222,4,FALSE)</f>
        <v>Transbay Terminal</v>
      </c>
      <c r="AD861" t="str">
        <f>VLOOKUP($AA861,Sheet2!$E$2:$I$222,5,FALSE)</f>
        <v>M-F Only ~ 5-9am &amp; 4-6:30pm</v>
      </c>
      <c r="AI861" t="e">
        <f>VLOOKUP(AH861,[1]Sheet2!$E$2:$I$222,3,FALSE)</f>
        <v>#N/A</v>
      </c>
      <c r="AJ861" t="e">
        <f>VLOOKUP(AH861,[1]Sheet2!$E$2:$I$222,4,FALSE)</f>
        <v>#N/A</v>
      </c>
      <c r="AK861" t="e">
        <f>VLOOKUP(AH861,[1]Sheet2!$E$2:$I$222,5,FALSE)</f>
        <v>#N/A</v>
      </c>
      <c r="AP861" t="e">
        <f>VLOOKUP(AO861,[1]Sheet2!$E$2:$I$222,3,FALSE)</f>
        <v>#N/A</v>
      </c>
      <c r="AQ861" t="e">
        <f>VLOOKUP(AO861,[1]Sheet2!$E$2:$I$222,4,FALSE)</f>
        <v>#N/A</v>
      </c>
      <c r="AR861" t="e">
        <f>VLOOKUP(AO861,[1]Sheet2!$E$2:$I$222,5,FALSE)</f>
        <v>#N/A</v>
      </c>
      <c r="AW861" t="e">
        <f>VLOOKUP(AV861,[1]Sheet2!$E$2:$I$222,3,FALSE)</f>
        <v>#N/A</v>
      </c>
      <c r="AX861" t="e">
        <f>VLOOKUP(AV861,[1]Sheet2!$E$2:$I$222,4,FALSE)</f>
        <v>#N/A</v>
      </c>
      <c r="AY861" t="e">
        <f>VLOOKUP(AV861,[1]Sheet2!$E$2:$I$222,5,FALSE)</f>
        <v>#N/A</v>
      </c>
      <c r="BD861" t="e">
        <f>VLOOKUP(BC861,[1]Sheet2!$E$2:$I$222,3,FALSE)</f>
        <v>#N/A</v>
      </c>
      <c r="BE861" t="e">
        <f>VLOOKUP(BC861,[1]Sheet2!$E$2:$I$222,4,FALSE)</f>
        <v>#N/A</v>
      </c>
      <c r="BF861" t="e">
        <f>VLOOKUP(BC861,[1]Sheet2!$E$2:$I$222,5,FALSE)</f>
        <v>#N/A</v>
      </c>
      <c r="BK861" t="e">
        <f>VLOOKUP(BJ861,[1]Sheet2!$E$2:$I$222,3,FALSE)</f>
        <v>#N/A</v>
      </c>
      <c r="BL861" t="e">
        <f>VLOOKUP(BJ861,[1]Sheet2!$E$2:$I$222,4,FALSE)</f>
        <v>#N/A</v>
      </c>
      <c r="BM861" t="e">
        <f>VLOOKUP(BJ861,[1]Sheet2!$E$2:$I$222,5,FALSE)</f>
        <v>#N/A</v>
      </c>
      <c r="BR861" t="e">
        <f>VLOOKUP(BQ861,[1]Sheet2!$E$2:$I$222,3,FALSE)</f>
        <v>#N/A</v>
      </c>
      <c r="BS861" t="e">
        <f>VLOOKUP(BQ861,[1]Sheet2!$E$2:$I$222,4,FALSE)</f>
        <v>#N/A</v>
      </c>
      <c r="BT861" t="e">
        <f>VLOOKUP(BQ861,[1]Sheet2!$E$2:$I$222,5,FALSE)</f>
        <v>#N/A</v>
      </c>
      <c r="BY861" t="e">
        <f>VLOOKUP(BX861,[1]Sheet2!$E$2:$I$222,3,FALSE)</f>
        <v>#N/A</v>
      </c>
      <c r="BZ861" t="e">
        <f>VLOOKUP(BX861,[1]Sheet2!$E$2:$I$222,4,FALSE)</f>
        <v>#N/A</v>
      </c>
      <c r="CA861" t="e">
        <f>VLOOKUP(BX861,[1]Sheet2!$E$2:$I$222,5,FALSE)</f>
        <v>#N/A</v>
      </c>
      <c r="CF861" t="e">
        <f>VLOOKUP(CE861,[1]Sheet2!$E$2:$I$222,3,FALSE)</f>
        <v>#N/A</v>
      </c>
      <c r="CG861" t="e">
        <f>VLOOKUP(CE861,[1]Sheet2!$E$2:$I$222,4,FALSE)</f>
        <v>#N/A</v>
      </c>
      <c r="CH861" t="e">
        <f>VLOOKUP(CE861,[1]Sheet2!$E$2:$I$222,5,FALSE)</f>
        <v>#N/A</v>
      </c>
      <c r="CM861" t="e">
        <f>VLOOKUP(CL861,[1]Sheet2!$E$2:$I$222,3,FALSE)</f>
        <v>#N/A</v>
      </c>
      <c r="CN861" t="e">
        <f>VLOOKUP(CL861,[1]Sheet2!$E$2:$I$222,4,FALSE)</f>
        <v>#N/A</v>
      </c>
      <c r="CO861" t="e">
        <f>VLOOKUP(CL861,[1]Sheet2!$E$2:$I$222,5,FALSE)</f>
        <v>#N/A</v>
      </c>
    </row>
    <row r="862" spans="1:93" x14ac:dyDescent="0.25">
      <c r="A862">
        <v>910</v>
      </c>
      <c r="C862">
        <v>14118</v>
      </c>
      <c r="D862">
        <v>4118</v>
      </c>
      <c r="E862">
        <v>37.803199999999997</v>
      </c>
      <c r="F862">
        <v>-122.41452</v>
      </c>
      <c r="G862" t="s">
        <v>2430</v>
      </c>
      <c r="H862" t="s">
        <v>2431</v>
      </c>
      <c r="I862" t="s">
        <v>691</v>
      </c>
      <c r="J862" t="s">
        <v>669</v>
      </c>
      <c r="K862" t="s">
        <v>743</v>
      </c>
      <c r="Q862" t="s">
        <v>672</v>
      </c>
      <c r="S862" t="s">
        <v>2400</v>
      </c>
      <c r="X862">
        <f t="shared" si="13"/>
        <v>2</v>
      </c>
      <c r="Y862" t="s">
        <v>13</v>
      </c>
      <c r="Z862" t="s">
        <v>78</v>
      </c>
      <c r="AB862" t="e">
        <f>VLOOKUP($AA862,Sheet2!$E$2:$I$222,3,FALSE)</f>
        <v>#N/A</v>
      </c>
      <c r="AC862" t="e">
        <f>VLOOKUP($AA862,Sheet2!$E$2:$I$222,4,FALSE)</f>
        <v>#N/A</v>
      </c>
      <c r="AD862" t="e">
        <f>VLOOKUP($AA862,Sheet2!$E$2:$I$222,5,FALSE)</f>
        <v>#N/A</v>
      </c>
      <c r="AF862" t="s">
        <v>4</v>
      </c>
      <c r="AG862" t="s">
        <v>79</v>
      </c>
      <c r="AI862" t="e">
        <f>VLOOKUP(AH862,[1]Sheet2!$E$2:$I$222,3,FALSE)</f>
        <v>#N/A</v>
      </c>
      <c r="AJ862" t="e">
        <f>VLOOKUP(AH862,[1]Sheet2!$E$2:$I$222,4,FALSE)</f>
        <v>#N/A</v>
      </c>
      <c r="AK862" t="e">
        <f>VLOOKUP(AH862,[1]Sheet2!$E$2:$I$222,5,FALSE)</f>
        <v>#N/A</v>
      </c>
      <c r="AP862" t="e">
        <f>VLOOKUP(AO862,[1]Sheet2!$E$2:$I$222,3,FALSE)</f>
        <v>#N/A</v>
      </c>
      <c r="AQ862" t="e">
        <f>VLOOKUP(AO862,[1]Sheet2!$E$2:$I$222,4,FALSE)</f>
        <v>#N/A</v>
      </c>
      <c r="AR862" t="e">
        <f>VLOOKUP(AO862,[1]Sheet2!$E$2:$I$222,5,FALSE)</f>
        <v>#N/A</v>
      </c>
      <c r="AW862" t="e">
        <f>VLOOKUP(AV862,[1]Sheet2!$E$2:$I$222,3,FALSE)</f>
        <v>#N/A</v>
      </c>
      <c r="AX862" t="e">
        <f>VLOOKUP(AV862,[1]Sheet2!$E$2:$I$222,4,FALSE)</f>
        <v>#N/A</v>
      </c>
      <c r="AY862" t="e">
        <f>VLOOKUP(AV862,[1]Sheet2!$E$2:$I$222,5,FALSE)</f>
        <v>#N/A</v>
      </c>
      <c r="BD862" t="e">
        <f>VLOOKUP(BC862,[1]Sheet2!$E$2:$I$222,3,FALSE)</f>
        <v>#N/A</v>
      </c>
      <c r="BE862" t="e">
        <f>VLOOKUP(BC862,[1]Sheet2!$E$2:$I$222,4,FALSE)</f>
        <v>#N/A</v>
      </c>
      <c r="BF862" t="e">
        <f>VLOOKUP(BC862,[1]Sheet2!$E$2:$I$222,5,FALSE)</f>
        <v>#N/A</v>
      </c>
      <c r="BK862" t="e">
        <f>VLOOKUP(BJ862,[1]Sheet2!$E$2:$I$222,3,FALSE)</f>
        <v>#N/A</v>
      </c>
      <c r="BL862" t="e">
        <f>VLOOKUP(BJ862,[1]Sheet2!$E$2:$I$222,4,FALSE)</f>
        <v>#N/A</v>
      </c>
      <c r="BM862" t="e">
        <f>VLOOKUP(BJ862,[1]Sheet2!$E$2:$I$222,5,FALSE)</f>
        <v>#N/A</v>
      </c>
      <c r="BR862" t="e">
        <f>VLOOKUP(BQ862,[1]Sheet2!$E$2:$I$222,3,FALSE)</f>
        <v>#N/A</v>
      </c>
      <c r="BS862" t="e">
        <f>VLOOKUP(BQ862,[1]Sheet2!$E$2:$I$222,4,FALSE)</f>
        <v>#N/A</v>
      </c>
      <c r="BT862" t="e">
        <f>VLOOKUP(BQ862,[1]Sheet2!$E$2:$I$222,5,FALSE)</f>
        <v>#N/A</v>
      </c>
      <c r="BY862" t="e">
        <f>VLOOKUP(BX862,[1]Sheet2!$E$2:$I$222,3,FALSE)</f>
        <v>#N/A</v>
      </c>
      <c r="BZ862" t="e">
        <f>VLOOKUP(BX862,[1]Sheet2!$E$2:$I$222,4,FALSE)</f>
        <v>#N/A</v>
      </c>
      <c r="CA862" t="e">
        <f>VLOOKUP(BX862,[1]Sheet2!$E$2:$I$222,5,FALSE)</f>
        <v>#N/A</v>
      </c>
      <c r="CF862" t="e">
        <f>VLOOKUP(CE862,[1]Sheet2!$E$2:$I$222,3,FALSE)</f>
        <v>#N/A</v>
      </c>
      <c r="CG862" t="e">
        <f>VLOOKUP(CE862,[1]Sheet2!$E$2:$I$222,4,FALSE)</f>
        <v>#N/A</v>
      </c>
      <c r="CH862" t="e">
        <f>VLOOKUP(CE862,[1]Sheet2!$E$2:$I$222,5,FALSE)</f>
        <v>#N/A</v>
      </c>
      <c r="CM862" t="e">
        <f>VLOOKUP(CL862,[1]Sheet2!$E$2:$I$222,3,FALSE)</f>
        <v>#N/A</v>
      </c>
      <c r="CN862" t="e">
        <f>VLOOKUP(CL862,[1]Sheet2!$E$2:$I$222,4,FALSE)</f>
        <v>#N/A</v>
      </c>
      <c r="CO862" t="e">
        <f>VLOOKUP(CL862,[1]Sheet2!$E$2:$I$222,5,FALSE)</f>
        <v>#N/A</v>
      </c>
    </row>
    <row r="863" spans="1:93" x14ac:dyDescent="0.25">
      <c r="A863">
        <v>911</v>
      </c>
      <c r="C863">
        <v>14119</v>
      </c>
      <c r="D863">
        <v>4119</v>
      </c>
      <c r="E863">
        <v>37.800640000000001</v>
      </c>
      <c r="F863">
        <v>-122.41055</v>
      </c>
      <c r="G863" t="s">
        <v>2432</v>
      </c>
      <c r="H863" t="s">
        <v>2433</v>
      </c>
      <c r="I863" t="s">
        <v>668</v>
      </c>
      <c r="J863" t="s">
        <v>669</v>
      </c>
      <c r="K863" t="s">
        <v>946</v>
      </c>
      <c r="L863" t="s">
        <v>452</v>
      </c>
      <c r="M863" t="s">
        <v>671</v>
      </c>
      <c r="N863" t="s">
        <v>2434</v>
      </c>
      <c r="Q863" t="s">
        <v>672</v>
      </c>
      <c r="R863" t="s">
        <v>2435</v>
      </c>
      <c r="S863" t="s">
        <v>2436</v>
      </c>
      <c r="X863">
        <f t="shared" si="13"/>
        <v>4</v>
      </c>
      <c r="Y863" t="s">
        <v>9</v>
      </c>
      <c r="Z863" t="s">
        <v>77</v>
      </c>
      <c r="AA863" t="s">
        <v>87</v>
      </c>
      <c r="AB863" t="str">
        <f>VLOOKUP($AA863,Sheet2!$E$2:$I$222,3,FALSE)</f>
        <v>To Fisherman's Wharf</v>
      </c>
      <c r="AC863" t="str">
        <f>VLOOKUP($AA863,Sheet2!$E$2:$I$222,4,FALSE)</f>
        <v>Daily ~ 8:30am-12am</v>
      </c>
      <c r="AD863" t="str">
        <f>VLOOKUP($AA863,Sheet2!$E$2:$I$222,5,FALSE)</f>
        <v>Except M-F ~ 6am-10am: Use 8AX/BX</v>
      </c>
      <c r="AF863" t="s">
        <v>13</v>
      </c>
      <c r="AG863" t="s">
        <v>79</v>
      </c>
      <c r="AI863" t="e">
        <f>VLOOKUP(AH863,[1]Sheet2!$E$2:$I$222,3,FALSE)</f>
        <v>#N/A</v>
      </c>
      <c r="AJ863" t="e">
        <f>VLOOKUP(AH863,[1]Sheet2!$E$2:$I$222,4,FALSE)</f>
        <v>#N/A</v>
      </c>
      <c r="AK863" t="e">
        <f>VLOOKUP(AH863,[1]Sheet2!$E$2:$I$222,5,FALSE)</f>
        <v>#N/A</v>
      </c>
      <c r="AM863" t="s">
        <v>346</v>
      </c>
      <c r="AN863" t="s">
        <v>78</v>
      </c>
      <c r="AP863" t="e">
        <f>VLOOKUP(AO863,[1]Sheet2!$E$2:$I$222,3,FALSE)</f>
        <v>#N/A</v>
      </c>
      <c r="AQ863" t="e">
        <f>VLOOKUP(AO863,[1]Sheet2!$E$2:$I$222,4,FALSE)</f>
        <v>#N/A</v>
      </c>
      <c r="AR863" t="e">
        <f>VLOOKUP(AO863,[1]Sheet2!$E$2:$I$222,5,FALSE)</f>
        <v>#N/A</v>
      </c>
      <c r="AT863" t="s">
        <v>4</v>
      </c>
      <c r="AU863" t="s">
        <v>78</v>
      </c>
      <c r="AW863" t="e">
        <f>VLOOKUP(AV863,[1]Sheet2!$E$2:$I$222,3,FALSE)</f>
        <v>#N/A</v>
      </c>
      <c r="AX863" t="e">
        <f>VLOOKUP(AV863,[1]Sheet2!$E$2:$I$222,4,FALSE)</f>
        <v>#N/A</v>
      </c>
      <c r="AY863" t="e">
        <f>VLOOKUP(AV863,[1]Sheet2!$E$2:$I$222,5,FALSE)</f>
        <v>#N/A</v>
      </c>
      <c r="BD863" t="e">
        <f>VLOOKUP(BC863,[1]Sheet2!$E$2:$I$222,3,FALSE)</f>
        <v>#N/A</v>
      </c>
      <c r="BE863" t="e">
        <f>VLOOKUP(BC863,[1]Sheet2!$E$2:$I$222,4,FALSE)</f>
        <v>#N/A</v>
      </c>
      <c r="BF863" t="e">
        <f>VLOOKUP(BC863,[1]Sheet2!$E$2:$I$222,5,FALSE)</f>
        <v>#N/A</v>
      </c>
      <c r="BK863" t="e">
        <f>VLOOKUP(BJ863,[1]Sheet2!$E$2:$I$222,3,FALSE)</f>
        <v>#N/A</v>
      </c>
      <c r="BL863" t="e">
        <f>VLOOKUP(BJ863,[1]Sheet2!$E$2:$I$222,4,FALSE)</f>
        <v>#N/A</v>
      </c>
      <c r="BM863" t="e">
        <f>VLOOKUP(BJ863,[1]Sheet2!$E$2:$I$222,5,FALSE)</f>
        <v>#N/A</v>
      </c>
      <c r="BR863" t="e">
        <f>VLOOKUP(BQ863,[1]Sheet2!$E$2:$I$222,3,FALSE)</f>
        <v>#N/A</v>
      </c>
      <c r="BS863" t="e">
        <f>VLOOKUP(BQ863,[1]Sheet2!$E$2:$I$222,4,FALSE)</f>
        <v>#N/A</v>
      </c>
      <c r="BT863" t="e">
        <f>VLOOKUP(BQ863,[1]Sheet2!$E$2:$I$222,5,FALSE)</f>
        <v>#N/A</v>
      </c>
      <c r="BY863" t="e">
        <f>VLOOKUP(BX863,[1]Sheet2!$E$2:$I$222,3,FALSE)</f>
        <v>#N/A</v>
      </c>
      <c r="BZ863" t="e">
        <f>VLOOKUP(BX863,[1]Sheet2!$E$2:$I$222,4,FALSE)</f>
        <v>#N/A</v>
      </c>
      <c r="CA863" t="e">
        <f>VLOOKUP(BX863,[1]Sheet2!$E$2:$I$222,5,FALSE)</f>
        <v>#N/A</v>
      </c>
      <c r="CF863" t="e">
        <f>VLOOKUP(CE863,[1]Sheet2!$E$2:$I$222,3,FALSE)</f>
        <v>#N/A</v>
      </c>
      <c r="CG863" t="e">
        <f>VLOOKUP(CE863,[1]Sheet2!$E$2:$I$222,4,FALSE)</f>
        <v>#N/A</v>
      </c>
      <c r="CH863" t="e">
        <f>VLOOKUP(CE863,[1]Sheet2!$E$2:$I$222,5,FALSE)</f>
        <v>#N/A</v>
      </c>
      <c r="CM863" t="e">
        <f>VLOOKUP(CL863,[1]Sheet2!$E$2:$I$222,3,FALSE)</f>
        <v>#N/A</v>
      </c>
      <c r="CN863" t="e">
        <f>VLOOKUP(CL863,[1]Sheet2!$E$2:$I$222,4,FALSE)</f>
        <v>#N/A</v>
      </c>
      <c r="CO863" t="e">
        <f>VLOOKUP(CL863,[1]Sheet2!$E$2:$I$222,5,FALSE)</f>
        <v>#N/A</v>
      </c>
    </row>
    <row r="864" spans="1:93" x14ac:dyDescent="0.25">
      <c r="A864">
        <v>912</v>
      </c>
      <c r="C864">
        <v>14120</v>
      </c>
      <c r="D864">
        <v>4120</v>
      </c>
      <c r="E864">
        <v>37.800400000000003</v>
      </c>
      <c r="F864">
        <v>-122.41047</v>
      </c>
      <c r="G864" t="s">
        <v>2432</v>
      </c>
      <c r="H864" t="s">
        <v>2433</v>
      </c>
      <c r="I864" t="s">
        <v>746</v>
      </c>
      <c r="J864" t="s">
        <v>669</v>
      </c>
      <c r="K864" t="s">
        <v>1029</v>
      </c>
      <c r="M864" t="s">
        <v>671</v>
      </c>
      <c r="Q864" t="s">
        <v>672</v>
      </c>
      <c r="R864">
        <v>1373</v>
      </c>
      <c r="S864" t="s">
        <v>2437</v>
      </c>
      <c r="X864">
        <f t="shared" si="13"/>
        <v>4</v>
      </c>
      <c r="Y864" t="s">
        <v>9</v>
      </c>
      <c r="Z864" t="s">
        <v>80</v>
      </c>
      <c r="AA864" t="s">
        <v>99</v>
      </c>
      <c r="AB864" t="str">
        <f>VLOOKUP($AA864,Sheet2!$E$2:$I$222,3,FALSE)</f>
        <v>To City College</v>
      </c>
      <c r="AC864" t="str">
        <f>VLOOKUP($AA864,Sheet2!$E$2:$I$222,4,FALSE)</f>
        <v>Daily ~ 8:30am-12am</v>
      </c>
      <c r="AD864" t="str">
        <f>VLOOKUP($AA864,Sheet2!$E$2:$I$222,5,FALSE)</f>
        <v>Except M-F ~ 4pm-7pm: Use 8AX/BX</v>
      </c>
      <c r="AF864" t="s">
        <v>13</v>
      </c>
      <c r="AG864" t="s">
        <v>78</v>
      </c>
      <c r="AI864" t="e">
        <f>VLOOKUP(AH864,[1]Sheet2!$E$2:$I$222,3,FALSE)</f>
        <v>#N/A</v>
      </c>
      <c r="AJ864" t="e">
        <f>VLOOKUP(AH864,[1]Sheet2!$E$2:$I$222,4,FALSE)</f>
        <v>#N/A</v>
      </c>
      <c r="AK864" t="e">
        <f>VLOOKUP(AH864,[1]Sheet2!$E$2:$I$222,5,FALSE)</f>
        <v>#N/A</v>
      </c>
      <c r="AM864" t="s">
        <v>346</v>
      </c>
      <c r="AN864" t="s">
        <v>80</v>
      </c>
      <c r="AO864" t="s">
        <v>358</v>
      </c>
      <c r="AP864" t="str">
        <f>VLOOKUP(AO864,[1]Sheet2!$E$2:$I$222,3,FALSE)</f>
        <v>To City College</v>
      </c>
      <c r="AQ864" t="str">
        <f>VLOOKUP(AO864,[1]Sheet2!$E$2:$I$222,4,FALSE)</f>
        <v>Ocean &amp; Phelan</v>
      </c>
      <c r="AR864" t="str">
        <f>VLOOKUP(AO864,[1]Sheet2!$E$2:$I$222,5,FALSE)</f>
        <v>PM Only: M-F ~ 3:30pm-6:30pm</v>
      </c>
      <c r="AT864" t="s">
        <v>4</v>
      </c>
      <c r="AU864" t="s">
        <v>79</v>
      </c>
      <c r="AW864" t="e">
        <f>VLOOKUP(AV864,[1]Sheet2!$E$2:$I$222,3,FALSE)</f>
        <v>#N/A</v>
      </c>
      <c r="AX864" t="e">
        <f>VLOOKUP(AV864,[1]Sheet2!$E$2:$I$222,4,FALSE)</f>
        <v>#N/A</v>
      </c>
      <c r="AY864" t="e">
        <f>VLOOKUP(AV864,[1]Sheet2!$E$2:$I$222,5,FALSE)</f>
        <v>#N/A</v>
      </c>
      <c r="BD864" t="e">
        <f>VLOOKUP(BC864,[1]Sheet2!$E$2:$I$222,3,FALSE)</f>
        <v>#N/A</v>
      </c>
      <c r="BE864" t="e">
        <f>VLOOKUP(BC864,[1]Sheet2!$E$2:$I$222,4,FALSE)</f>
        <v>#N/A</v>
      </c>
      <c r="BF864" t="e">
        <f>VLOOKUP(BC864,[1]Sheet2!$E$2:$I$222,5,FALSE)</f>
        <v>#N/A</v>
      </c>
      <c r="BK864" t="e">
        <f>VLOOKUP(BJ864,[1]Sheet2!$E$2:$I$222,3,FALSE)</f>
        <v>#N/A</v>
      </c>
      <c r="BL864" t="e">
        <f>VLOOKUP(BJ864,[1]Sheet2!$E$2:$I$222,4,FALSE)</f>
        <v>#N/A</v>
      </c>
      <c r="BM864" t="e">
        <f>VLOOKUP(BJ864,[1]Sheet2!$E$2:$I$222,5,FALSE)</f>
        <v>#N/A</v>
      </c>
      <c r="BR864" t="e">
        <f>VLOOKUP(BQ864,[1]Sheet2!$E$2:$I$222,3,FALSE)</f>
        <v>#N/A</v>
      </c>
      <c r="BS864" t="e">
        <f>VLOOKUP(BQ864,[1]Sheet2!$E$2:$I$222,4,FALSE)</f>
        <v>#N/A</v>
      </c>
      <c r="BT864" t="e">
        <f>VLOOKUP(BQ864,[1]Sheet2!$E$2:$I$222,5,FALSE)</f>
        <v>#N/A</v>
      </c>
      <c r="BY864" t="e">
        <f>VLOOKUP(BX864,[1]Sheet2!$E$2:$I$222,3,FALSE)</f>
        <v>#N/A</v>
      </c>
      <c r="BZ864" t="e">
        <f>VLOOKUP(BX864,[1]Sheet2!$E$2:$I$222,4,FALSE)</f>
        <v>#N/A</v>
      </c>
      <c r="CA864" t="e">
        <f>VLOOKUP(BX864,[1]Sheet2!$E$2:$I$222,5,FALSE)</f>
        <v>#N/A</v>
      </c>
      <c r="CF864" t="e">
        <f>VLOOKUP(CE864,[1]Sheet2!$E$2:$I$222,3,FALSE)</f>
        <v>#N/A</v>
      </c>
      <c r="CG864" t="e">
        <f>VLOOKUP(CE864,[1]Sheet2!$E$2:$I$222,4,FALSE)</f>
        <v>#N/A</v>
      </c>
      <c r="CH864" t="e">
        <f>VLOOKUP(CE864,[1]Sheet2!$E$2:$I$222,5,FALSE)</f>
        <v>#N/A</v>
      </c>
      <c r="CM864" t="e">
        <f>VLOOKUP(CL864,[1]Sheet2!$E$2:$I$222,3,FALSE)</f>
        <v>#N/A</v>
      </c>
      <c r="CN864" t="e">
        <f>VLOOKUP(CL864,[1]Sheet2!$E$2:$I$222,4,FALSE)</f>
        <v>#N/A</v>
      </c>
      <c r="CO864" t="e">
        <f>VLOOKUP(CL864,[1]Sheet2!$E$2:$I$222,5,FALSE)</f>
        <v>#N/A</v>
      </c>
    </row>
    <row r="865" spans="1:93" x14ac:dyDescent="0.25">
      <c r="A865">
        <v>913</v>
      </c>
      <c r="C865">
        <v>14121</v>
      </c>
      <c r="D865">
        <v>4121</v>
      </c>
      <c r="E865">
        <v>37.795909999999999</v>
      </c>
      <c r="F865">
        <v>-122.403682</v>
      </c>
      <c r="G865" t="s">
        <v>2438</v>
      </c>
      <c r="H865" t="s">
        <v>2439</v>
      </c>
      <c r="I865" t="s">
        <v>696</v>
      </c>
      <c r="J865" t="s">
        <v>669</v>
      </c>
      <c r="K865" t="s">
        <v>743</v>
      </c>
      <c r="Q865" t="s">
        <v>672</v>
      </c>
      <c r="S865" t="s">
        <v>2440</v>
      </c>
      <c r="X865">
        <f t="shared" si="13"/>
        <v>1</v>
      </c>
      <c r="Y865" t="s">
        <v>59</v>
      </c>
      <c r="Z865" t="s">
        <v>80</v>
      </c>
      <c r="AA865" t="s">
        <v>145</v>
      </c>
      <c r="AB865" t="str">
        <f>VLOOKUP($AA865,Sheet2!$E$2:$I$222,3,FALSE)</f>
        <v>To Pacific Heights</v>
      </c>
      <c r="AC865" t="str">
        <f>VLOOKUP($AA865,Sheet2!$E$2:$I$222,4,FALSE)</f>
        <v>Lyon &amp; Greenwich</v>
      </c>
      <c r="AD865" t="str">
        <f>VLOOKUP($AA865,Sheet2!$E$2:$I$222,5,FALSE)</f>
        <v>M-F Only ~ 5:30-9am  4-7:30pm</v>
      </c>
      <c r="AI865" t="e">
        <f>VLOOKUP(AH865,[1]Sheet2!$E$2:$I$222,3,FALSE)</f>
        <v>#N/A</v>
      </c>
      <c r="AJ865" t="e">
        <f>VLOOKUP(AH865,[1]Sheet2!$E$2:$I$222,4,FALSE)</f>
        <v>#N/A</v>
      </c>
      <c r="AK865" t="e">
        <f>VLOOKUP(AH865,[1]Sheet2!$E$2:$I$222,5,FALSE)</f>
        <v>#N/A</v>
      </c>
      <c r="AP865" t="e">
        <f>VLOOKUP(AO865,[1]Sheet2!$E$2:$I$222,3,FALSE)</f>
        <v>#N/A</v>
      </c>
      <c r="AQ865" t="e">
        <f>VLOOKUP(AO865,[1]Sheet2!$E$2:$I$222,4,FALSE)</f>
        <v>#N/A</v>
      </c>
      <c r="AR865" t="e">
        <f>VLOOKUP(AO865,[1]Sheet2!$E$2:$I$222,5,FALSE)</f>
        <v>#N/A</v>
      </c>
      <c r="AW865" t="e">
        <f>VLOOKUP(AV865,[1]Sheet2!$E$2:$I$222,3,FALSE)</f>
        <v>#N/A</v>
      </c>
      <c r="AX865" t="e">
        <f>VLOOKUP(AV865,[1]Sheet2!$E$2:$I$222,4,FALSE)</f>
        <v>#N/A</v>
      </c>
      <c r="AY865" t="e">
        <f>VLOOKUP(AV865,[1]Sheet2!$E$2:$I$222,5,FALSE)</f>
        <v>#N/A</v>
      </c>
      <c r="BD865" t="e">
        <f>VLOOKUP(BC865,[1]Sheet2!$E$2:$I$222,3,FALSE)</f>
        <v>#N/A</v>
      </c>
      <c r="BE865" t="e">
        <f>VLOOKUP(BC865,[1]Sheet2!$E$2:$I$222,4,FALSE)</f>
        <v>#N/A</v>
      </c>
      <c r="BF865" t="e">
        <f>VLOOKUP(BC865,[1]Sheet2!$E$2:$I$222,5,FALSE)</f>
        <v>#N/A</v>
      </c>
      <c r="BK865" t="e">
        <f>VLOOKUP(BJ865,[1]Sheet2!$E$2:$I$222,3,FALSE)</f>
        <v>#N/A</v>
      </c>
      <c r="BL865" t="e">
        <f>VLOOKUP(BJ865,[1]Sheet2!$E$2:$I$222,4,FALSE)</f>
        <v>#N/A</v>
      </c>
      <c r="BM865" t="e">
        <f>VLOOKUP(BJ865,[1]Sheet2!$E$2:$I$222,5,FALSE)</f>
        <v>#N/A</v>
      </c>
      <c r="BR865" t="e">
        <f>VLOOKUP(BQ865,[1]Sheet2!$E$2:$I$222,3,FALSE)</f>
        <v>#N/A</v>
      </c>
      <c r="BS865" t="e">
        <f>VLOOKUP(BQ865,[1]Sheet2!$E$2:$I$222,4,FALSE)</f>
        <v>#N/A</v>
      </c>
      <c r="BT865" t="e">
        <f>VLOOKUP(BQ865,[1]Sheet2!$E$2:$I$222,5,FALSE)</f>
        <v>#N/A</v>
      </c>
      <c r="BY865" t="e">
        <f>VLOOKUP(BX865,[1]Sheet2!$E$2:$I$222,3,FALSE)</f>
        <v>#N/A</v>
      </c>
      <c r="BZ865" t="e">
        <f>VLOOKUP(BX865,[1]Sheet2!$E$2:$I$222,4,FALSE)</f>
        <v>#N/A</v>
      </c>
      <c r="CA865" t="e">
        <f>VLOOKUP(BX865,[1]Sheet2!$E$2:$I$222,5,FALSE)</f>
        <v>#N/A</v>
      </c>
      <c r="CF865" t="e">
        <f>VLOOKUP(CE865,[1]Sheet2!$E$2:$I$222,3,FALSE)</f>
        <v>#N/A</v>
      </c>
      <c r="CG865" t="e">
        <f>VLOOKUP(CE865,[1]Sheet2!$E$2:$I$222,4,FALSE)</f>
        <v>#N/A</v>
      </c>
      <c r="CH865" t="e">
        <f>VLOOKUP(CE865,[1]Sheet2!$E$2:$I$222,5,FALSE)</f>
        <v>#N/A</v>
      </c>
      <c r="CM865" t="e">
        <f>VLOOKUP(CL865,[1]Sheet2!$E$2:$I$222,3,FALSE)</f>
        <v>#N/A</v>
      </c>
      <c r="CN865" t="e">
        <f>VLOOKUP(CL865,[1]Sheet2!$E$2:$I$222,4,FALSE)</f>
        <v>#N/A</v>
      </c>
      <c r="CO865" t="e">
        <f>VLOOKUP(CL865,[1]Sheet2!$E$2:$I$222,5,FALSE)</f>
        <v>#N/A</v>
      </c>
    </row>
    <row r="866" spans="1:93" x14ac:dyDescent="0.25">
      <c r="A866">
        <v>914</v>
      </c>
      <c r="C866">
        <v>14122</v>
      </c>
      <c r="D866">
        <v>4122</v>
      </c>
      <c r="E866">
        <v>37.753880000000002</v>
      </c>
      <c r="F866">
        <v>-122.39736000000001</v>
      </c>
      <c r="G866" t="s">
        <v>2441</v>
      </c>
      <c r="H866" t="s">
        <v>2442</v>
      </c>
      <c r="I866" t="s">
        <v>2152</v>
      </c>
      <c r="J866" t="s">
        <v>687</v>
      </c>
      <c r="Q866" t="s">
        <v>672</v>
      </c>
      <c r="S866" t="s">
        <v>1005</v>
      </c>
      <c r="X866">
        <f t="shared" si="13"/>
        <v>1</v>
      </c>
      <c r="Y866" t="s">
        <v>18</v>
      </c>
      <c r="Z866" t="s">
        <v>77</v>
      </c>
      <c r="AA866" t="s">
        <v>95</v>
      </c>
      <c r="AB866" t="str">
        <f>VLOOKUP($AA866,Sheet2!$E$2:$I$222,3,FALSE)</f>
        <v>To Fisherman's Wharf</v>
      </c>
      <c r="AC866" t="str">
        <f>VLOOKUP($AA866,Sheet2!$E$2:$I$222,4,FALSE)</f>
        <v>Beach &amp; Polk</v>
      </c>
      <c r="AD866" t="str">
        <f>VLOOKUP($AA866,Sheet2!$E$2:$I$222,5,FALSE)</f>
        <v>Daily ~ 5:30am-12:30am</v>
      </c>
      <c r="AI866" t="e">
        <f>VLOOKUP(AH866,[1]Sheet2!$E$2:$I$222,3,FALSE)</f>
        <v>#N/A</v>
      </c>
      <c r="AJ866" t="e">
        <f>VLOOKUP(AH866,[1]Sheet2!$E$2:$I$222,4,FALSE)</f>
        <v>#N/A</v>
      </c>
      <c r="AK866" t="e">
        <f>VLOOKUP(AH866,[1]Sheet2!$E$2:$I$222,5,FALSE)</f>
        <v>#N/A</v>
      </c>
      <c r="AP866" t="e">
        <f>VLOOKUP(AO866,[1]Sheet2!$E$2:$I$222,3,FALSE)</f>
        <v>#N/A</v>
      </c>
      <c r="AQ866" t="e">
        <f>VLOOKUP(AO866,[1]Sheet2!$E$2:$I$222,4,FALSE)</f>
        <v>#N/A</v>
      </c>
      <c r="AR866" t="e">
        <f>VLOOKUP(AO866,[1]Sheet2!$E$2:$I$222,5,FALSE)</f>
        <v>#N/A</v>
      </c>
      <c r="AW866" t="e">
        <f>VLOOKUP(AV866,[1]Sheet2!$E$2:$I$222,3,FALSE)</f>
        <v>#N/A</v>
      </c>
      <c r="AX866" t="e">
        <f>VLOOKUP(AV866,[1]Sheet2!$E$2:$I$222,4,FALSE)</f>
        <v>#N/A</v>
      </c>
      <c r="AY866" t="e">
        <f>VLOOKUP(AV866,[1]Sheet2!$E$2:$I$222,5,FALSE)</f>
        <v>#N/A</v>
      </c>
      <c r="BD866" t="e">
        <f>VLOOKUP(BC866,[1]Sheet2!$E$2:$I$222,3,FALSE)</f>
        <v>#N/A</v>
      </c>
      <c r="BE866" t="e">
        <f>VLOOKUP(BC866,[1]Sheet2!$E$2:$I$222,4,FALSE)</f>
        <v>#N/A</v>
      </c>
      <c r="BF866" t="e">
        <f>VLOOKUP(BC866,[1]Sheet2!$E$2:$I$222,5,FALSE)</f>
        <v>#N/A</v>
      </c>
      <c r="BK866" t="e">
        <f>VLOOKUP(BJ866,[1]Sheet2!$E$2:$I$222,3,FALSE)</f>
        <v>#N/A</v>
      </c>
      <c r="BL866" t="e">
        <f>VLOOKUP(BJ866,[1]Sheet2!$E$2:$I$222,4,FALSE)</f>
        <v>#N/A</v>
      </c>
      <c r="BM866" t="e">
        <f>VLOOKUP(BJ866,[1]Sheet2!$E$2:$I$222,5,FALSE)</f>
        <v>#N/A</v>
      </c>
      <c r="BR866" t="e">
        <f>VLOOKUP(BQ866,[1]Sheet2!$E$2:$I$222,3,FALSE)</f>
        <v>#N/A</v>
      </c>
      <c r="BS866" t="e">
        <f>VLOOKUP(BQ866,[1]Sheet2!$E$2:$I$222,4,FALSE)</f>
        <v>#N/A</v>
      </c>
      <c r="BT866" t="e">
        <f>VLOOKUP(BQ866,[1]Sheet2!$E$2:$I$222,5,FALSE)</f>
        <v>#N/A</v>
      </c>
      <c r="BY866" t="e">
        <f>VLOOKUP(BX866,[1]Sheet2!$E$2:$I$222,3,FALSE)</f>
        <v>#N/A</v>
      </c>
      <c r="BZ866" t="e">
        <f>VLOOKUP(BX866,[1]Sheet2!$E$2:$I$222,4,FALSE)</f>
        <v>#N/A</v>
      </c>
      <c r="CA866" t="e">
        <f>VLOOKUP(BX866,[1]Sheet2!$E$2:$I$222,5,FALSE)</f>
        <v>#N/A</v>
      </c>
      <c r="CF866" t="e">
        <f>VLOOKUP(CE866,[1]Sheet2!$E$2:$I$222,3,FALSE)</f>
        <v>#N/A</v>
      </c>
      <c r="CG866" t="e">
        <f>VLOOKUP(CE866,[1]Sheet2!$E$2:$I$222,4,FALSE)</f>
        <v>#N/A</v>
      </c>
      <c r="CH866" t="e">
        <f>VLOOKUP(CE866,[1]Sheet2!$E$2:$I$222,5,FALSE)</f>
        <v>#N/A</v>
      </c>
      <c r="CM866" t="e">
        <f>VLOOKUP(CL866,[1]Sheet2!$E$2:$I$222,3,FALSE)</f>
        <v>#N/A</v>
      </c>
      <c r="CN866" t="e">
        <f>VLOOKUP(CL866,[1]Sheet2!$E$2:$I$222,4,FALSE)</f>
        <v>#N/A</v>
      </c>
      <c r="CO866" t="e">
        <f>VLOOKUP(CL866,[1]Sheet2!$E$2:$I$222,5,FALSE)</f>
        <v>#N/A</v>
      </c>
    </row>
    <row r="867" spans="1:93" x14ac:dyDescent="0.25">
      <c r="A867">
        <v>915</v>
      </c>
      <c r="C867">
        <v>14123</v>
      </c>
      <c r="D867">
        <v>4123</v>
      </c>
      <c r="E867">
        <v>37.764980000000001</v>
      </c>
      <c r="F867">
        <v>-122.397661</v>
      </c>
      <c r="G867" t="s">
        <v>2443</v>
      </c>
      <c r="H867" t="s">
        <v>2444</v>
      </c>
      <c r="I867" t="s">
        <v>677</v>
      </c>
      <c r="J867" t="s">
        <v>687</v>
      </c>
      <c r="Q867" t="s">
        <v>672</v>
      </c>
      <c r="S867" t="s">
        <v>2445</v>
      </c>
      <c r="X867">
        <f t="shared" si="13"/>
        <v>2</v>
      </c>
      <c r="Y867" t="s">
        <v>14</v>
      </c>
      <c r="Z867" t="s">
        <v>78</v>
      </c>
      <c r="AB867" t="e">
        <f>VLOOKUP($AA867,Sheet2!$E$2:$I$222,3,FALSE)</f>
        <v>#N/A</v>
      </c>
      <c r="AC867" t="e">
        <f>VLOOKUP($AA867,Sheet2!$E$2:$I$222,4,FALSE)</f>
        <v>#N/A</v>
      </c>
      <c r="AD867" t="e">
        <f>VLOOKUP($AA867,Sheet2!$E$2:$I$222,5,FALSE)</f>
        <v>#N/A</v>
      </c>
      <c r="AF867" t="s">
        <v>2</v>
      </c>
      <c r="AG867" t="s">
        <v>78</v>
      </c>
      <c r="AI867" t="e">
        <f>VLOOKUP(AH867,[1]Sheet2!$E$2:$I$222,3,FALSE)</f>
        <v>#N/A</v>
      </c>
      <c r="AJ867" t="e">
        <f>VLOOKUP(AH867,[1]Sheet2!$E$2:$I$222,4,FALSE)</f>
        <v>#N/A</v>
      </c>
      <c r="AK867" t="e">
        <f>VLOOKUP(AH867,[1]Sheet2!$E$2:$I$222,5,FALSE)</f>
        <v>#N/A</v>
      </c>
      <c r="AP867" t="e">
        <f>VLOOKUP(AO867,[1]Sheet2!$E$2:$I$222,3,FALSE)</f>
        <v>#N/A</v>
      </c>
      <c r="AQ867" t="e">
        <f>VLOOKUP(AO867,[1]Sheet2!$E$2:$I$222,4,FALSE)</f>
        <v>#N/A</v>
      </c>
      <c r="AR867" t="e">
        <f>VLOOKUP(AO867,[1]Sheet2!$E$2:$I$222,5,FALSE)</f>
        <v>#N/A</v>
      </c>
      <c r="AW867" t="e">
        <f>VLOOKUP(AV867,[1]Sheet2!$E$2:$I$222,3,FALSE)</f>
        <v>#N/A</v>
      </c>
      <c r="AX867" t="e">
        <f>VLOOKUP(AV867,[1]Sheet2!$E$2:$I$222,4,FALSE)</f>
        <v>#N/A</v>
      </c>
      <c r="AY867" t="e">
        <f>VLOOKUP(AV867,[1]Sheet2!$E$2:$I$222,5,FALSE)</f>
        <v>#N/A</v>
      </c>
      <c r="BD867" t="e">
        <f>VLOOKUP(BC867,[1]Sheet2!$E$2:$I$222,3,FALSE)</f>
        <v>#N/A</v>
      </c>
      <c r="BE867" t="e">
        <f>VLOOKUP(BC867,[1]Sheet2!$E$2:$I$222,4,FALSE)</f>
        <v>#N/A</v>
      </c>
      <c r="BF867" t="e">
        <f>VLOOKUP(BC867,[1]Sheet2!$E$2:$I$222,5,FALSE)</f>
        <v>#N/A</v>
      </c>
      <c r="BK867" t="e">
        <f>VLOOKUP(BJ867,[1]Sheet2!$E$2:$I$222,3,FALSE)</f>
        <v>#N/A</v>
      </c>
      <c r="BL867" t="e">
        <f>VLOOKUP(BJ867,[1]Sheet2!$E$2:$I$222,4,FALSE)</f>
        <v>#N/A</v>
      </c>
      <c r="BM867" t="e">
        <f>VLOOKUP(BJ867,[1]Sheet2!$E$2:$I$222,5,FALSE)</f>
        <v>#N/A</v>
      </c>
      <c r="BR867" t="e">
        <f>VLOOKUP(BQ867,[1]Sheet2!$E$2:$I$222,3,FALSE)</f>
        <v>#N/A</v>
      </c>
      <c r="BS867" t="e">
        <f>VLOOKUP(BQ867,[1]Sheet2!$E$2:$I$222,4,FALSE)</f>
        <v>#N/A</v>
      </c>
      <c r="BT867" t="e">
        <f>VLOOKUP(BQ867,[1]Sheet2!$E$2:$I$222,5,FALSE)</f>
        <v>#N/A</v>
      </c>
      <c r="BY867" t="e">
        <f>VLOOKUP(BX867,[1]Sheet2!$E$2:$I$222,3,FALSE)</f>
        <v>#N/A</v>
      </c>
      <c r="BZ867" t="e">
        <f>VLOOKUP(BX867,[1]Sheet2!$E$2:$I$222,4,FALSE)</f>
        <v>#N/A</v>
      </c>
      <c r="CA867" t="e">
        <f>VLOOKUP(BX867,[1]Sheet2!$E$2:$I$222,5,FALSE)</f>
        <v>#N/A</v>
      </c>
      <c r="CF867" t="e">
        <f>VLOOKUP(CE867,[1]Sheet2!$E$2:$I$222,3,FALSE)</f>
        <v>#N/A</v>
      </c>
      <c r="CG867" t="e">
        <f>VLOOKUP(CE867,[1]Sheet2!$E$2:$I$222,4,FALSE)</f>
        <v>#N/A</v>
      </c>
      <c r="CH867" t="e">
        <f>VLOOKUP(CE867,[1]Sheet2!$E$2:$I$222,5,FALSE)</f>
        <v>#N/A</v>
      </c>
      <c r="CM867" t="e">
        <f>VLOOKUP(CL867,[1]Sheet2!$E$2:$I$222,3,FALSE)</f>
        <v>#N/A</v>
      </c>
      <c r="CN867" t="e">
        <f>VLOOKUP(CL867,[1]Sheet2!$E$2:$I$222,4,FALSE)</f>
        <v>#N/A</v>
      </c>
      <c r="CO867" t="e">
        <f>VLOOKUP(CL867,[1]Sheet2!$E$2:$I$222,5,FALSE)</f>
        <v>#N/A</v>
      </c>
    </row>
    <row r="868" spans="1:93" x14ac:dyDescent="0.25">
      <c r="A868">
        <v>916</v>
      </c>
      <c r="C868">
        <v>14124</v>
      </c>
      <c r="D868">
        <v>4124</v>
      </c>
      <c r="E868">
        <v>37.764749000000002</v>
      </c>
      <c r="F868">
        <v>-122.397785</v>
      </c>
      <c r="G868" t="s">
        <v>2443</v>
      </c>
      <c r="H868" t="s">
        <v>2444</v>
      </c>
      <c r="I868" t="s">
        <v>704</v>
      </c>
      <c r="J868" t="s">
        <v>669</v>
      </c>
      <c r="K868" t="s">
        <v>749</v>
      </c>
      <c r="Q868" t="s">
        <v>672</v>
      </c>
      <c r="R868">
        <v>1460</v>
      </c>
      <c r="S868" t="s">
        <v>850</v>
      </c>
      <c r="X868">
        <f t="shared" si="13"/>
        <v>1</v>
      </c>
      <c r="Y868" t="s">
        <v>14</v>
      </c>
      <c r="Z868" t="s">
        <v>79</v>
      </c>
      <c r="AB868" t="e">
        <f>VLOOKUP($AA868,Sheet2!$E$2:$I$222,3,FALSE)</f>
        <v>#N/A</v>
      </c>
      <c r="AC868" t="e">
        <f>VLOOKUP($AA868,Sheet2!$E$2:$I$222,4,FALSE)</f>
        <v>#N/A</v>
      </c>
      <c r="AD868" t="e">
        <f>VLOOKUP($AA868,Sheet2!$E$2:$I$222,5,FALSE)</f>
        <v>#N/A</v>
      </c>
      <c r="AI868" t="e">
        <f>VLOOKUP(AH868,[1]Sheet2!$E$2:$I$222,3,FALSE)</f>
        <v>#N/A</v>
      </c>
      <c r="AJ868" t="e">
        <f>VLOOKUP(AH868,[1]Sheet2!$E$2:$I$222,4,FALSE)</f>
        <v>#N/A</v>
      </c>
      <c r="AK868" t="e">
        <f>VLOOKUP(AH868,[1]Sheet2!$E$2:$I$222,5,FALSE)</f>
        <v>#N/A</v>
      </c>
      <c r="AP868" t="e">
        <f>VLOOKUP(AO868,[1]Sheet2!$E$2:$I$222,3,FALSE)</f>
        <v>#N/A</v>
      </c>
      <c r="AQ868" t="e">
        <f>VLOOKUP(AO868,[1]Sheet2!$E$2:$I$222,4,FALSE)</f>
        <v>#N/A</v>
      </c>
      <c r="AR868" t="e">
        <f>VLOOKUP(AO868,[1]Sheet2!$E$2:$I$222,5,FALSE)</f>
        <v>#N/A</v>
      </c>
      <c r="AW868" t="e">
        <f>VLOOKUP(AV868,[1]Sheet2!$E$2:$I$222,3,FALSE)</f>
        <v>#N/A</v>
      </c>
      <c r="AX868" t="e">
        <f>VLOOKUP(AV868,[1]Sheet2!$E$2:$I$222,4,FALSE)</f>
        <v>#N/A</v>
      </c>
      <c r="AY868" t="e">
        <f>VLOOKUP(AV868,[1]Sheet2!$E$2:$I$222,5,FALSE)</f>
        <v>#N/A</v>
      </c>
      <c r="BD868" t="e">
        <f>VLOOKUP(BC868,[1]Sheet2!$E$2:$I$222,3,FALSE)</f>
        <v>#N/A</v>
      </c>
      <c r="BE868" t="e">
        <f>VLOOKUP(BC868,[1]Sheet2!$E$2:$I$222,4,FALSE)</f>
        <v>#N/A</v>
      </c>
      <c r="BF868" t="e">
        <f>VLOOKUP(BC868,[1]Sheet2!$E$2:$I$222,5,FALSE)</f>
        <v>#N/A</v>
      </c>
      <c r="BK868" t="e">
        <f>VLOOKUP(BJ868,[1]Sheet2!$E$2:$I$222,3,FALSE)</f>
        <v>#N/A</v>
      </c>
      <c r="BL868" t="e">
        <f>VLOOKUP(BJ868,[1]Sheet2!$E$2:$I$222,4,FALSE)</f>
        <v>#N/A</v>
      </c>
      <c r="BM868" t="e">
        <f>VLOOKUP(BJ868,[1]Sheet2!$E$2:$I$222,5,FALSE)</f>
        <v>#N/A</v>
      </c>
      <c r="BR868" t="e">
        <f>VLOOKUP(BQ868,[1]Sheet2!$E$2:$I$222,3,FALSE)</f>
        <v>#N/A</v>
      </c>
      <c r="BS868" t="e">
        <f>VLOOKUP(BQ868,[1]Sheet2!$E$2:$I$222,4,FALSE)</f>
        <v>#N/A</v>
      </c>
      <c r="BT868" t="e">
        <f>VLOOKUP(BQ868,[1]Sheet2!$E$2:$I$222,5,FALSE)</f>
        <v>#N/A</v>
      </c>
      <c r="BY868" t="e">
        <f>VLOOKUP(BX868,[1]Sheet2!$E$2:$I$222,3,FALSE)</f>
        <v>#N/A</v>
      </c>
      <c r="BZ868" t="e">
        <f>VLOOKUP(BX868,[1]Sheet2!$E$2:$I$222,4,FALSE)</f>
        <v>#N/A</v>
      </c>
      <c r="CA868" t="e">
        <f>VLOOKUP(BX868,[1]Sheet2!$E$2:$I$222,5,FALSE)</f>
        <v>#N/A</v>
      </c>
      <c r="CF868" t="e">
        <f>VLOOKUP(CE868,[1]Sheet2!$E$2:$I$222,3,FALSE)</f>
        <v>#N/A</v>
      </c>
      <c r="CG868" t="e">
        <f>VLOOKUP(CE868,[1]Sheet2!$E$2:$I$222,4,FALSE)</f>
        <v>#N/A</v>
      </c>
      <c r="CH868" t="e">
        <f>VLOOKUP(CE868,[1]Sheet2!$E$2:$I$222,5,FALSE)</f>
        <v>#N/A</v>
      </c>
      <c r="CM868" t="e">
        <f>VLOOKUP(CL868,[1]Sheet2!$E$2:$I$222,3,FALSE)</f>
        <v>#N/A</v>
      </c>
      <c r="CN868" t="e">
        <f>VLOOKUP(CL868,[1]Sheet2!$E$2:$I$222,4,FALSE)</f>
        <v>#N/A</v>
      </c>
      <c r="CO868" t="e">
        <f>VLOOKUP(CL868,[1]Sheet2!$E$2:$I$222,5,FALSE)</f>
        <v>#N/A</v>
      </c>
    </row>
    <row r="869" spans="1:93" x14ac:dyDescent="0.25">
      <c r="A869">
        <v>917</v>
      </c>
      <c r="C869">
        <v>14125</v>
      </c>
      <c r="D869">
        <v>4125</v>
      </c>
      <c r="E869">
        <v>37.762613999999999</v>
      </c>
      <c r="F869">
        <v>-122.397569</v>
      </c>
      <c r="G869" t="s">
        <v>2446</v>
      </c>
      <c r="H869" t="s">
        <v>2447</v>
      </c>
      <c r="I869" t="s">
        <v>746</v>
      </c>
      <c r="J869" t="s">
        <v>728</v>
      </c>
      <c r="Q869" t="s">
        <v>672</v>
      </c>
      <c r="S869" t="s">
        <v>1245</v>
      </c>
      <c r="X869">
        <f t="shared" si="13"/>
        <v>2</v>
      </c>
      <c r="Y869" t="s">
        <v>14</v>
      </c>
      <c r="Z869" t="s">
        <v>79</v>
      </c>
      <c r="AB869" t="e">
        <f>VLOOKUP($AA869,Sheet2!$E$2:$I$222,3,FALSE)</f>
        <v>#N/A</v>
      </c>
      <c r="AC869" t="e">
        <f>VLOOKUP($AA869,Sheet2!$E$2:$I$222,4,FALSE)</f>
        <v>#N/A</v>
      </c>
      <c r="AD869" t="e">
        <f>VLOOKUP($AA869,Sheet2!$E$2:$I$222,5,FALSE)</f>
        <v>#N/A</v>
      </c>
      <c r="AF869" t="s">
        <v>2</v>
      </c>
      <c r="AG869" t="s">
        <v>79</v>
      </c>
      <c r="AI869" t="e">
        <f>VLOOKUP(AH869,[1]Sheet2!$E$2:$I$222,3,FALSE)</f>
        <v>#N/A</v>
      </c>
      <c r="AJ869" t="e">
        <f>VLOOKUP(AH869,[1]Sheet2!$E$2:$I$222,4,FALSE)</f>
        <v>#N/A</v>
      </c>
      <c r="AK869" t="e">
        <f>VLOOKUP(AH869,[1]Sheet2!$E$2:$I$222,5,FALSE)</f>
        <v>#N/A</v>
      </c>
      <c r="AP869" t="e">
        <f>VLOOKUP(AO869,[1]Sheet2!$E$2:$I$222,3,FALSE)</f>
        <v>#N/A</v>
      </c>
      <c r="AQ869" t="e">
        <f>VLOOKUP(AO869,[1]Sheet2!$E$2:$I$222,4,FALSE)</f>
        <v>#N/A</v>
      </c>
      <c r="AR869" t="e">
        <f>VLOOKUP(AO869,[1]Sheet2!$E$2:$I$222,5,FALSE)</f>
        <v>#N/A</v>
      </c>
      <c r="AW869" t="e">
        <f>VLOOKUP(AV869,[1]Sheet2!$E$2:$I$222,3,FALSE)</f>
        <v>#N/A</v>
      </c>
      <c r="AX869" t="e">
        <f>VLOOKUP(AV869,[1]Sheet2!$E$2:$I$222,4,FALSE)</f>
        <v>#N/A</v>
      </c>
      <c r="AY869" t="e">
        <f>VLOOKUP(AV869,[1]Sheet2!$E$2:$I$222,5,FALSE)</f>
        <v>#N/A</v>
      </c>
      <c r="BD869" t="e">
        <f>VLOOKUP(BC869,[1]Sheet2!$E$2:$I$222,3,FALSE)</f>
        <v>#N/A</v>
      </c>
      <c r="BE869" t="e">
        <f>VLOOKUP(BC869,[1]Sheet2!$E$2:$I$222,4,FALSE)</f>
        <v>#N/A</v>
      </c>
      <c r="BF869" t="e">
        <f>VLOOKUP(BC869,[1]Sheet2!$E$2:$I$222,5,FALSE)</f>
        <v>#N/A</v>
      </c>
      <c r="BK869" t="e">
        <f>VLOOKUP(BJ869,[1]Sheet2!$E$2:$I$222,3,FALSE)</f>
        <v>#N/A</v>
      </c>
      <c r="BL869" t="e">
        <f>VLOOKUP(BJ869,[1]Sheet2!$E$2:$I$222,4,FALSE)</f>
        <v>#N/A</v>
      </c>
      <c r="BM869" t="e">
        <f>VLOOKUP(BJ869,[1]Sheet2!$E$2:$I$222,5,FALSE)</f>
        <v>#N/A</v>
      </c>
      <c r="BR869" t="e">
        <f>VLOOKUP(BQ869,[1]Sheet2!$E$2:$I$222,3,FALSE)</f>
        <v>#N/A</v>
      </c>
      <c r="BS869" t="e">
        <f>VLOOKUP(BQ869,[1]Sheet2!$E$2:$I$222,4,FALSE)</f>
        <v>#N/A</v>
      </c>
      <c r="BT869" t="e">
        <f>VLOOKUP(BQ869,[1]Sheet2!$E$2:$I$222,5,FALSE)</f>
        <v>#N/A</v>
      </c>
      <c r="BY869" t="e">
        <f>VLOOKUP(BX869,[1]Sheet2!$E$2:$I$222,3,FALSE)</f>
        <v>#N/A</v>
      </c>
      <c r="BZ869" t="e">
        <f>VLOOKUP(BX869,[1]Sheet2!$E$2:$I$222,4,FALSE)</f>
        <v>#N/A</v>
      </c>
      <c r="CA869" t="e">
        <f>VLOOKUP(BX869,[1]Sheet2!$E$2:$I$222,5,FALSE)</f>
        <v>#N/A</v>
      </c>
      <c r="CF869" t="e">
        <f>VLOOKUP(CE869,[1]Sheet2!$E$2:$I$222,3,FALSE)</f>
        <v>#N/A</v>
      </c>
      <c r="CG869" t="e">
        <f>VLOOKUP(CE869,[1]Sheet2!$E$2:$I$222,4,FALSE)</f>
        <v>#N/A</v>
      </c>
      <c r="CH869" t="e">
        <f>VLOOKUP(CE869,[1]Sheet2!$E$2:$I$222,5,FALSE)</f>
        <v>#N/A</v>
      </c>
      <c r="CM869" t="e">
        <f>VLOOKUP(CL869,[1]Sheet2!$E$2:$I$222,3,FALSE)</f>
        <v>#N/A</v>
      </c>
      <c r="CN869" t="e">
        <f>VLOOKUP(CL869,[1]Sheet2!$E$2:$I$222,4,FALSE)</f>
        <v>#N/A</v>
      </c>
      <c r="CO869" t="e">
        <f>VLOOKUP(CL869,[1]Sheet2!$E$2:$I$222,5,FALSE)</f>
        <v>#N/A</v>
      </c>
    </row>
    <row r="870" spans="1:93" x14ac:dyDescent="0.25">
      <c r="A870">
        <v>918</v>
      </c>
      <c r="C870">
        <v>14126</v>
      </c>
      <c r="D870">
        <v>4126</v>
      </c>
      <c r="E870">
        <v>37.762430000000002</v>
      </c>
      <c r="F870">
        <v>-122.39740999999999</v>
      </c>
      <c r="G870" t="s">
        <v>2446</v>
      </c>
      <c r="H870" t="s">
        <v>2447</v>
      </c>
      <c r="I870" t="s">
        <v>677</v>
      </c>
      <c r="J870" t="s">
        <v>669</v>
      </c>
      <c r="K870" t="s">
        <v>711</v>
      </c>
      <c r="M870" t="s">
        <v>671</v>
      </c>
      <c r="N870" t="s">
        <v>2448</v>
      </c>
      <c r="Q870" t="s">
        <v>672</v>
      </c>
      <c r="R870">
        <v>323</v>
      </c>
      <c r="S870" t="s">
        <v>685</v>
      </c>
      <c r="X870">
        <f t="shared" si="13"/>
        <v>1</v>
      </c>
      <c r="Y870" t="s">
        <v>2</v>
      </c>
      <c r="Z870" t="s">
        <v>78</v>
      </c>
      <c r="AB870" t="e">
        <f>VLOOKUP($AA870,Sheet2!$E$2:$I$222,3,FALSE)</f>
        <v>#N/A</v>
      </c>
      <c r="AC870" t="e">
        <f>VLOOKUP($AA870,Sheet2!$E$2:$I$222,4,FALSE)</f>
        <v>#N/A</v>
      </c>
      <c r="AD870" t="e">
        <f>VLOOKUP($AA870,Sheet2!$E$2:$I$222,5,FALSE)</f>
        <v>#N/A</v>
      </c>
      <c r="AI870" t="e">
        <f>VLOOKUP(AH870,[1]Sheet2!$E$2:$I$222,3,FALSE)</f>
        <v>#N/A</v>
      </c>
      <c r="AJ870" t="e">
        <f>VLOOKUP(AH870,[1]Sheet2!$E$2:$I$222,4,FALSE)</f>
        <v>#N/A</v>
      </c>
      <c r="AK870" t="e">
        <f>VLOOKUP(AH870,[1]Sheet2!$E$2:$I$222,5,FALSE)</f>
        <v>#N/A</v>
      </c>
      <c r="AP870" t="e">
        <f>VLOOKUP(AO870,[1]Sheet2!$E$2:$I$222,3,FALSE)</f>
        <v>#N/A</v>
      </c>
      <c r="AQ870" t="e">
        <f>VLOOKUP(AO870,[1]Sheet2!$E$2:$I$222,4,FALSE)</f>
        <v>#N/A</v>
      </c>
      <c r="AR870" t="e">
        <f>VLOOKUP(AO870,[1]Sheet2!$E$2:$I$222,5,FALSE)</f>
        <v>#N/A</v>
      </c>
      <c r="AW870" t="e">
        <f>VLOOKUP(AV870,[1]Sheet2!$E$2:$I$222,3,FALSE)</f>
        <v>#N/A</v>
      </c>
      <c r="AX870" t="e">
        <f>VLOOKUP(AV870,[1]Sheet2!$E$2:$I$222,4,FALSE)</f>
        <v>#N/A</v>
      </c>
      <c r="AY870" t="e">
        <f>VLOOKUP(AV870,[1]Sheet2!$E$2:$I$222,5,FALSE)</f>
        <v>#N/A</v>
      </c>
      <c r="BD870" t="e">
        <f>VLOOKUP(BC870,[1]Sheet2!$E$2:$I$222,3,FALSE)</f>
        <v>#N/A</v>
      </c>
      <c r="BE870" t="e">
        <f>VLOOKUP(BC870,[1]Sheet2!$E$2:$I$222,4,FALSE)</f>
        <v>#N/A</v>
      </c>
      <c r="BF870" t="e">
        <f>VLOOKUP(BC870,[1]Sheet2!$E$2:$I$222,5,FALSE)</f>
        <v>#N/A</v>
      </c>
      <c r="BK870" t="e">
        <f>VLOOKUP(BJ870,[1]Sheet2!$E$2:$I$222,3,FALSE)</f>
        <v>#N/A</v>
      </c>
      <c r="BL870" t="e">
        <f>VLOOKUP(BJ870,[1]Sheet2!$E$2:$I$222,4,FALSE)</f>
        <v>#N/A</v>
      </c>
      <c r="BM870" t="e">
        <f>VLOOKUP(BJ870,[1]Sheet2!$E$2:$I$222,5,FALSE)</f>
        <v>#N/A</v>
      </c>
      <c r="BR870" t="e">
        <f>VLOOKUP(BQ870,[1]Sheet2!$E$2:$I$222,3,FALSE)</f>
        <v>#N/A</v>
      </c>
      <c r="BS870" t="e">
        <f>VLOOKUP(BQ870,[1]Sheet2!$E$2:$I$222,4,FALSE)</f>
        <v>#N/A</v>
      </c>
      <c r="BT870" t="e">
        <f>VLOOKUP(BQ870,[1]Sheet2!$E$2:$I$222,5,FALSE)</f>
        <v>#N/A</v>
      </c>
      <c r="BY870" t="e">
        <f>VLOOKUP(BX870,[1]Sheet2!$E$2:$I$222,3,FALSE)</f>
        <v>#N/A</v>
      </c>
      <c r="BZ870" t="e">
        <f>VLOOKUP(BX870,[1]Sheet2!$E$2:$I$222,4,FALSE)</f>
        <v>#N/A</v>
      </c>
      <c r="CA870" t="e">
        <f>VLOOKUP(BX870,[1]Sheet2!$E$2:$I$222,5,FALSE)</f>
        <v>#N/A</v>
      </c>
      <c r="CF870" t="e">
        <f>VLOOKUP(CE870,[1]Sheet2!$E$2:$I$222,3,FALSE)</f>
        <v>#N/A</v>
      </c>
      <c r="CG870" t="e">
        <f>VLOOKUP(CE870,[1]Sheet2!$E$2:$I$222,4,FALSE)</f>
        <v>#N/A</v>
      </c>
      <c r="CH870" t="e">
        <f>VLOOKUP(CE870,[1]Sheet2!$E$2:$I$222,5,FALSE)</f>
        <v>#N/A</v>
      </c>
      <c r="CM870" t="e">
        <f>VLOOKUP(CL870,[1]Sheet2!$E$2:$I$222,3,FALSE)</f>
        <v>#N/A</v>
      </c>
      <c r="CN870" t="e">
        <f>VLOOKUP(CL870,[1]Sheet2!$E$2:$I$222,4,FALSE)</f>
        <v>#N/A</v>
      </c>
      <c r="CO870" t="e">
        <f>VLOOKUP(CL870,[1]Sheet2!$E$2:$I$222,5,FALSE)</f>
        <v>#N/A</v>
      </c>
    </row>
    <row r="871" spans="1:93" x14ac:dyDescent="0.25">
      <c r="A871">
        <v>919</v>
      </c>
      <c r="C871">
        <v>14127</v>
      </c>
      <c r="D871">
        <v>4127</v>
      </c>
      <c r="E871">
        <v>37.761150000000001</v>
      </c>
      <c r="F871">
        <v>-122.39733</v>
      </c>
      <c r="G871" t="s">
        <v>2449</v>
      </c>
      <c r="H871" t="s">
        <v>2450</v>
      </c>
      <c r="I871" t="s">
        <v>677</v>
      </c>
      <c r="J871" t="s">
        <v>728</v>
      </c>
      <c r="Q871" t="s">
        <v>672</v>
      </c>
      <c r="S871" t="s">
        <v>685</v>
      </c>
      <c r="X871">
        <f t="shared" si="13"/>
        <v>1</v>
      </c>
      <c r="Y871" t="s">
        <v>2</v>
      </c>
      <c r="Z871" t="s">
        <v>78</v>
      </c>
      <c r="AB871" t="e">
        <f>VLOOKUP($AA871,Sheet2!$E$2:$I$222,3,FALSE)</f>
        <v>#N/A</v>
      </c>
      <c r="AC871" t="e">
        <f>VLOOKUP($AA871,Sheet2!$E$2:$I$222,4,FALSE)</f>
        <v>#N/A</v>
      </c>
      <c r="AD871" t="e">
        <f>VLOOKUP($AA871,Sheet2!$E$2:$I$222,5,FALSE)</f>
        <v>#N/A</v>
      </c>
      <c r="AI871" t="e">
        <f>VLOOKUP(AH871,[1]Sheet2!$E$2:$I$222,3,FALSE)</f>
        <v>#N/A</v>
      </c>
      <c r="AJ871" t="e">
        <f>VLOOKUP(AH871,[1]Sheet2!$E$2:$I$222,4,FALSE)</f>
        <v>#N/A</v>
      </c>
      <c r="AK871" t="e">
        <f>VLOOKUP(AH871,[1]Sheet2!$E$2:$I$222,5,FALSE)</f>
        <v>#N/A</v>
      </c>
      <c r="AP871" t="e">
        <f>VLOOKUP(AO871,[1]Sheet2!$E$2:$I$222,3,FALSE)</f>
        <v>#N/A</v>
      </c>
      <c r="AQ871" t="e">
        <f>VLOOKUP(AO871,[1]Sheet2!$E$2:$I$222,4,FALSE)</f>
        <v>#N/A</v>
      </c>
      <c r="AR871" t="e">
        <f>VLOOKUP(AO871,[1]Sheet2!$E$2:$I$222,5,FALSE)</f>
        <v>#N/A</v>
      </c>
      <c r="AW871" t="e">
        <f>VLOOKUP(AV871,[1]Sheet2!$E$2:$I$222,3,FALSE)</f>
        <v>#N/A</v>
      </c>
      <c r="AX871" t="e">
        <f>VLOOKUP(AV871,[1]Sheet2!$E$2:$I$222,4,FALSE)</f>
        <v>#N/A</v>
      </c>
      <c r="AY871" t="e">
        <f>VLOOKUP(AV871,[1]Sheet2!$E$2:$I$222,5,FALSE)</f>
        <v>#N/A</v>
      </c>
      <c r="BD871" t="e">
        <f>VLOOKUP(BC871,[1]Sheet2!$E$2:$I$222,3,FALSE)</f>
        <v>#N/A</v>
      </c>
      <c r="BE871" t="e">
        <f>VLOOKUP(BC871,[1]Sheet2!$E$2:$I$222,4,FALSE)</f>
        <v>#N/A</v>
      </c>
      <c r="BF871" t="e">
        <f>VLOOKUP(BC871,[1]Sheet2!$E$2:$I$222,5,FALSE)</f>
        <v>#N/A</v>
      </c>
      <c r="BK871" t="e">
        <f>VLOOKUP(BJ871,[1]Sheet2!$E$2:$I$222,3,FALSE)</f>
        <v>#N/A</v>
      </c>
      <c r="BL871" t="e">
        <f>VLOOKUP(BJ871,[1]Sheet2!$E$2:$I$222,4,FALSE)</f>
        <v>#N/A</v>
      </c>
      <c r="BM871" t="e">
        <f>VLOOKUP(BJ871,[1]Sheet2!$E$2:$I$222,5,FALSE)</f>
        <v>#N/A</v>
      </c>
      <c r="BR871" t="e">
        <f>VLOOKUP(BQ871,[1]Sheet2!$E$2:$I$222,3,FALSE)</f>
        <v>#N/A</v>
      </c>
      <c r="BS871" t="e">
        <f>VLOOKUP(BQ871,[1]Sheet2!$E$2:$I$222,4,FALSE)</f>
        <v>#N/A</v>
      </c>
      <c r="BT871" t="e">
        <f>VLOOKUP(BQ871,[1]Sheet2!$E$2:$I$222,5,FALSE)</f>
        <v>#N/A</v>
      </c>
      <c r="BY871" t="e">
        <f>VLOOKUP(BX871,[1]Sheet2!$E$2:$I$222,3,FALSE)</f>
        <v>#N/A</v>
      </c>
      <c r="BZ871" t="e">
        <f>VLOOKUP(BX871,[1]Sheet2!$E$2:$I$222,4,FALSE)</f>
        <v>#N/A</v>
      </c>
      <c r="CA871" t="e">
        <f>VLOOKUP(BX871,[1]Sheet2!$E$2:$I$222,5,FALSE)</f>
        <v>#N/A</v>
      </c>
      <c r="CF871" t="e">
        <f>VLOOKUP(CE871,[1]Sheet2!$E$2:$I$222,3,FALSE)</f>
        <v>#N/A</v>
      </c>
      <c r="CG871" t="e">
        <f>VLOOKUP(CE871,[1]Sheet2!$E$2:$I$222,4,FALSE)</f>
        <v>#N/A</v>
      </c>
      <c r="CH871" t="e">
        <f>VLOOKUP(CE871,[1]Sheet2!$E$2:$I$222,5,FALSE)</f>
        <v>#N/A</v>
      </c>
      <c r="CM871" t="e">
        <f>VLOOKUP(CL871,[1]Sheet2!$E$2:$I$222,3,FALSE)</f>
        <v>#N/A</v>
      </c>
      <c r="CN871" t="e">
        <f>VLOOKUP(CL871,[1]Sheet2!$E$2:$I$222,4,FALSE)</f>
        <v>#N/A</v>
      </c>
      <c r="CO871" t="e">
        <f>VLOOKUP(CL871,[1]Sheet2!$E$2:$I$222,5,FALSE)</f>
        <v>#N/A</v>
      </c>
    </row>
    <row r="872" spans="1:93" x14ac:dyDescent="0.25">
      <c r="A872">
        <v>920</v>
      </c>
      <c r="C872">
        <v>14128</v>
      </c>
      <c r="D872">
        <v>4128</v>
      </c>
      <c r="E872">
        <v>37.75253</v>
      </c>
      <c r="F872">
        <v>-122.39644</v>
      </c>
      <c r="G872" t="s">
        <v>2451</v>
      </c>
      <c r="H872" t="s">
        <v>2452</v>
      </c>
      <c r="I872" t="s">
        <v>668</v>
      </c>
      <c r="J872" t="s">
        <v>728</v>
      </c>
      <c r="Q872" t="s">
        <v>672</v>
      </c>
      <c r="S872" t="s">
        <v>1005</v>
      </c>
      <c r="X872">
        <f t="shared" si="13"/>
        <v>1</v>
      </c>
      <c r="Y872" t="s">
        <v>18</v>
      </c>
      <c r="Z872" t="s">
        <v>77</v>
      </c>
      <c r="AA872" t="s">
        <v>95</v>
      </c>
      <c r="AB872" t="str">
        <f>VLOOKUP($AA872,Sheet2!$E$2:$I$222,3,FALSE)</f>
        <v>To Fisherman's Wharf</v>
      </c>
      <c r="AC872" t="str">
        <f>VLOOKUP($AA872,Sheet2!$E$2:$I$222,4,FALSE)</f>
        <v>Beach &amp; Polk</v>
      </c>
      <c r="AD872" t="str">
        <f>VLOOKUP($AA872,Sheet2!$E$2:$I$222,5,FALSE)</f>
        <v>Daily ~ 5:30am-12:30am</v>
      </c>
      <c r="AI872" t="e">
        <f>VLOOKUP(AH872,[1]Sheet2!$E$2:$I$222,3,FALSE)</f>
        <v>#N/A</v>
      </c>
      <c r="AJ872" t="e">
        <f>VLOOKUP(AH872,[1]Sheet2!$E$2:$I$222,4,FALSE)</f>
        <v>#N/A</v>
      </c>
      <c r="AK872" t="e">
        <f>VLOOKUP(AH872,[1]Sheet2!$E$2:$I$222,5,FALSE)</f>
        <v>#N/A</v>
      </c>
      <c r="AP872" t="e">
        <f>VLOOKUP(AO872,[1]Sheet2!$E$2:$I$222,3,FALSE)</f>
        <v>#N/A</v>
      </c>
      <c r="AQ872" t="e">
        <f>VLOOKUP(AO872,[1]Sheet2!$E$2:$I$222,4,FALSE)</f>
        <v>#N/A</v>
      </c>
      <c r="AR872" t="e">
        <f>VLOOKUP(AO872,[1]Sheet2!$E$2:$I$222,5,FALSE)</f>
        <v>#N/A</v>
      </c>
      <c r="AW872" t="e">
        <f>VLOOKUP(AV872,[1]Sheet2!$E$2:$I$222,3,FALSE)</f>
        <v>#N/A</v>
      </c>
      <c r="AX872" t="e">
        <f>VLOOKUP(AV872,[1]Sheet2!$E$2:$I$222,4,FALSE)</f>
        <v>#N/A</v>
      </c>
      <c r="AY872" t="e">
        <f>VLOOKUP(AV872,[1]Sheet2!$E$2:$I$222,5,FALSE)</f>
        <v>#N/A</v>
      </c>
      <c r="BD872" t="e">
        <f>VLOOKUP(BC872,[1]Sheet2!$E$2:$I$222,3,FALSE)</f>
        <v>#N/A</v>
      </c>
      <c r="BE872" t="e">
        <f>VLOOKUP(BC872,[1]Sheet2!$E$2:$I$222,4,FALSE)</f>
        <v>#N/A</v>
      </c>
      <c r="BF872" t="e">
        <f>VLOOKUP(BC872,[1]Sheet2!$E$2:$I$222,5,FALSE)</f>
        <v>#N/A</v>
      </c>
      <c r="BK872" t="e">
        <f>VLOOKUP(BJ872,[1]Sheet2!$E$2:$I$222,3,FALSE)</f>
        <v>#N/A</v>
      </c>
      <c r="BL872" t="e">
        <f>VLOOKUP(BJ872,[1]Sheet2!$E$2:$I$222,4,FALSE)</f>
        <v>#N/A</v>
      </c>
      <c r="BM872" t="e">
        <f>VLOOKUP(BJ872,[1]Sheet2!$E$2:$I$222,5,FALSE)</f>
        <v>#N/A</v>
      </c>
      <c r="BR872" t="e">
        <f>VLOOKUP(BQ872,[1]Sheet2!$E$2:$I$222,3,FALSE)</f>
        <v>#N/A</v>
      </c>
      <c r="BS872" t="e">
        <f>VLOOKUP(BQ872,[1]Sheet2!$E$2:$I$222,4,FALSE)</f>
        <v>#N/A</v>
      </c>
      <c r="BT872" t="e">
        <f>VLOOKUP(BQ872,[1]Sheet2!$E$2:$I$222,5,FALSE)</f>
        <v>#N/A</v>
      </c>
      <c r="BY872" t="e">
        <f>VLOOKUP(BX872,[1]Sheet2!$E$2:$I$222,3,FALSE)</f>
        <v>#N/A</v>
      </c>
      <c r="BZ872" t="e">
        <f>VLOOKUP(BX872,[1]Sheet2!$E$2:$I$222,4,FALSE)</f>
        <v>#N/A</v>
      </c>
      <c r="CA872" t="e">
        <f>VLOOKUP(BX872,[1]Sheet2!$E$2:$I$222,5,FALSE)</f>
        <v>#N/A</v>
      </c>
      <c r="CF872" t="e">
        <f>VLOOKUP(CE872,[1]Sheet2!$E$2:$I$222,3,FALSE)</f>
        <v>#N/A</v>
      </c>
      <c r="CG872" t="e">
        <f>VLOOKUP(CE872,[1]Sheet2!$E$2:$I$222,4,FALSE)</f>
        <v>#N/A</v>
      </c>
      <c r="CH872" t="e">
        <f>VLOOKUP(CE872,[1]Sheet2!$E$2:$I$222,5,FALSE)</f>
        <v>#N/A</v>
      </c>
      <c r="CM872" t="e">
        <f>VLOOKUP(CL872,[1]Sheet2!$E$2:$I$222,3,FALSE)</f>
        <v>#N/A</v>
      </c>
      <c r="CN872" t="e">
        <f>VLOOKUP(CL872,[1]Sheet2!$E$2:$I$222,4,FALSE)</f>
        <v>#N/A</v>
      </c>
      <c r="CO872" t="e">
        <f>VLOOKUP(CL872,[1]Sheet2!$E$2:$I$222,5,FALSE)</f>
        <v>#N/A</v>
      </c>
    </row>
    <row r="873" spans="1:93" x14ac:dyDescent="0.25">
      <c r="A873">
        <v>921</v>
      </c>
      <c r="C873">
        <v>14129</v>
      </c>
      <c r="D873">
        <v>4129</v>
      </c>
      <c r="E873">
        <v>37.751289999999997</v>
      </c>
      <c r="F873">
        <v>-122.39639</v>
      </c>
      <c r="G873" t="s">
        <v>2453</v>
      </c>
      <c r="H873" t="s">
        <v>2454</v>
      </c>
      <c r="I873" t="s">
        <v>668</v>
      </c>
      <c r="J873" t="s">
        <v>687</v>
      </c>
      <c r="Q873" t="s">
        <v>672</v>
      </c>
      <c r="S873" t="s">
        <v>1005</v>
      </c>
      <c r="X873">
        <f t="shared" si="13"/>
        <v>1</v>
      </c>
      <c r="Y873" t="s">
        <v>18</v>
      </c>
      <c r="Z873" t="s">
        <v>77</v>
      </c>
      <c r="AA873" t="s">
        <v>95</v>
      </c>
      <c r="AB873" t="str">
        <f>VLOOKUP($AA873,Sheet2!$E$2:$I$222,3,FALSE)</f>
        <v>To Fisherman's Wharf</v>
      </c>
      <c r="AC873" t="str">
        <f>VLOOKUP($AA873,Sheet2!$E$2:$I$222,4,FALSE)</f>
        <v>Beach &amp; Polk</v>
      </c>
      <c r="AD873" t="str">
        <f>VLOOKUP($AA873,Sheet2!$E$2:$I$222,5,FALSE)</f>
        <v>Daily ~ 5:30am-12:30am</v>
      </c>
      <c r="AI873" t="e">
        <f>VLOOKUP(AH873,[1]Sheet2!$E$2:$I$222,3,FALSE)</f>
        <v>#N/A</v>
      </c>
      <c r="AJ873" t="e">
        <f>VLOOKUP(AH873,[1]Sheet2!$E$2:$I$222,4,FALSE)</f>
        <v>#N/A</v>
      </c>
      <c r="AK873" t="e">
        <f>VLOOKUP(AH873,[1]Sheet2!$E$2:$I$222,5,FALSE)</f>
        <v>#N/A</v>
      </c>
      <c r="AP873" t="e">
        <f>VLOOKUP(AO873,[1]Sheet2!$E$2:$I$222,3,FALSE)</f>
        <v>#N/A</v>
      </c>
      <c r="AQ873" t="e">
        <f>VLOOKUP(AO873,[1]Sheet2!$E$2:$I$222,4,FALSE)</f>
        <v>#N/A</v>
      </c>
      <c r="AR873" t="e">
        <f>VLOOKUP(AO873,[1]Sheet2!$E$2:$I$222,5,FALSE)</f>
        <v>#N/A</v>
      </c>
      <c r="AW873" t="e">
        <f>VLOOKUP(AV873,[1]Sheet2!$E$2:$I$222,3,FALSE)</f>
        <v>#N/A</v>
      </c>
      <c r="AX873" t="e">
        <f>VLOOKUP(AV873,[1]Sheet2!$E$2:$I$222,4,FALSE)</f>
        <v>#N/A</v>
      </c>
      <c r="AY873" t="e">
        <f>VLOOKUP(AV873,[1]Sheet2!$E$2:$I$222,5,FALSE)</f>
        <v>#N/A</v>
      </c>
      <c r="BD873" t="e">
        <f>VLOOKUP(BC873,[1]Sheet2!$E$2:$I$222,3,FALSE)</f>
        <v>#N/A</v>
      </c>
      <c r="BE873" t="e">
        <f>VLOOKUP(BC873,[1]Sheet2!$E$2:$I$222,4,FALSE)</f>
        <v>#N/A</v>
      </c>
      <c r="BF873" t="e">
        <f>VLOOKUP(BC873,[1]Sheet2!$E$2:$I$222,5,FALSE)</f>
        <v>#N/A</v>
      </c>
      <c r="BK873" t="e">
        <f>VLOOKUP(BJ873,[1]Sheet2!$E$2:$I$222,3,FALSE)</f>
        <v>#N/A</v>
      </c>
      <c r="BL873" t="e">
        <f>VLOOKUP(BJ873,[1]Sheet2!$E$2:$I$222,4,FALSE)</f>
        <v>#N/A</v>
      </c>
      <c r="BM873" t="e">
        <f>VLOOKUP(BJ873,[1]Sheet2!$E$2:$I$222,5,FALSE)</f>
        <v>#N/A</v>
      </c>
      <c r="BR873" t="e">
        <f>VLOOKUP(BQ873,[1]Sheet2!$E$2:$I$222,3,FALSE)</f>
        <v>#N/A</v>
      </c>
      <c r="BS873" t="e">
        <f>VLOOKUP(BQ873,[1]Sheet2!$E$2:$I$222,4,FALSE)</f>
        <v>#N/A</v>
      </c>
      <c r="BT873" t="e">
        <f>VLOOKUP(BQ873,[1]Sheet2!$E$2:$I$222,5,FALSE)</f>
        <v>#N/A</v>
      </c>
      <c r="BY873" t="e">
        <f>VLOOKUP(BX873,[1]Sheet2!$E$2:$I$222,3,FALSE)</f>
        <v>#N/A</v>
      </c>
      <c r="BZ873" t="e">
        <f>VLOOKUP(BX873,[1]Sheet2!$E$2:$I$222,4,FALSE)</f>
        <v>#N/A</v>
      </c>
      <c r="CA873" t="e">
        <f>VLOOKUP(BX873,[1]Sheet2!$E$2:$I$222,5,FALSE)</f>
        <v>#N/A</v>
      </c>
      <c r="CF873" t="e">
        <f>VLOOKUP(CE873,[1]Sheet2!$E$2:$I$222,3,FALSE)</f>
        <v>#N/A</v>
      </c>
      <c r="CG873" t="e">
        <f>VLOOKUP(CE873,[1]Sheet2!$E$2:$I$222,4,FALSE)</f>
        <v>#N/A</v>
      </c>
      <c r="CH873" t="e">
        <f>VLOOKUP(CE873,[1]Sheet2!$E$2:$I$222,5,FALSE)</f>
        <v>#N/A</v>
      </c>
      <c r="CM873" t="e">
        <f>VLOOKUP(CL873,[1]Sheet2!$E$2:$I$222,3,FALSE)</f>
        <v>#N/A</v>
      </c>
      <c r="CN873" t="e">
        <f>VLOOKUP(CL873,[1]Sheet2!$E$2:$I$222,4,FALSE)</f>
        <v>#N/A</v>
      </c>
      <c r="CO873" t="e">
        <f>VLOOKUP(CL873,[1]Sheet2!$E$2:$I$222,5,FALSE)</f>
        <v>#N/A</v>
      </c>
    </row>
    <row r="874" spans="1:93" x14ac:dyDescent="0.25">
      <c r="A874">
        <v>922</v>
      </c>
      <c r="C874">
        <v>14130</v>
      </c>
      <c r="D874">
        <v>4130</v>
      </c>
      <c r="E874">
        <v>37.751289999999997</v>
      </c>
      <c r="F874">
        <v>-122.39648</v>
      </c>
      <c r="G874" t="s">
        <v>2453</v>
      </c>
      <c r="H874" t="s">
        <v>2454</v>
      </c>
      <c r="I874" t="s">
        <v>746</v>
      </c>
      <c r="J874" t="s">
        <v>687</v>
      </c>
      <c r="Q874" t="s">
        <v>672</v>
      </c>
      <c r="S874" t="s">
        <v>1030</v>
      </c>
      <c r="X874">
        <f t="shared" si="13"/>
        <v>1</v>
      </c>
      <c r="Y874" t="s">
        <v>18</v>
      </c>
      <c r="Z874" t="s">
        <v>80</v>
      </c>
      <c r="AA874" t="s">
        <v>103</v>
      </c>
      <c r="AB874" t="str">
        <f>VLOOKUP($AA874,Sheet2!$E$2:$I$222,3,FALSE)</f>
        <v>To Hunter's Point</v>
      </c>
      <c r="AC874" t="str">
        <f>VLOOKUP($AA874,Sheet2!$E$2:$I$222,4,FALSE)</f>
        <v>Galvez &amp; Robinson</v>
      </c>
      <c r="AD874" t="str">
        <f>VLOOKUP($AA874,Sheet2!$E$2:$I$222,5,FALSE)</f>
        <v>Daily ~ 5:30am-12am</v>
      </c>
      <c r="AI874" t="e">
        <f>VLOOKUP(AH874,[1]Sheet2!$E$2:$I$222,3,FALSE)</f>
        <v>#N/A</v>
      </c>
      <c r="AJ874" t="e">
        <f>VLOOKUP(AH874,[1]Sheet2!$E$2:$I$222,4,FALSE)</f>
        <v>#N/A</v>
      </c>
      <c r="AK874" t="e">
        <f>VLOOKUP(AH874,[1]Sheet2!$E$2:$I$222,5,FALSE)</f>
        <v>#N/A</v>
      </c>
      <c r="AP874" t="e">
        <f>VLOOKUP(AO874,[1]Sheet2!$E$2:$I$222,3,FALSE)</f>
        <v>#N/A</v>
      </c>
      <c r="AQ874" t="e">
        <f>VLOOKUP(AO874,[1]Sheet2!$E$2:$I$222,4,FALSE)</f>
        <v>#N/A</v>
      </c>
      <c r="AR874" t="e">
        <f>VLOOKUP(AO874,[1]Sheet2!$E$2:$I$222,5,FALSE)</f>
        <v>#N/A</v>
      </c>
      <c r="AW874" t="e">
        <f>VLOOKUP(AV874,[1]Sheet2!$E$2:$I$222,3,FALSE)</f>
        <v>#N/A</v>
      </c>
      <c r="AX874" t="e">
        <f>VLOOKUP(AV874,[1]Sheet2!$E$2:$I$222,4,FALSE)</f>
        <v>#N/A</v>
      </c>
      <c r="AY874" t="e">
        <f>VLOOKUP(AV874,[1]Sheet2!$E$2:$I$222,5,FALSE)</f>
        <v>#N/A</v>
      </c>
      <c r="BD874" t="e">
        <f>VLOOKUP(BC874,[1]Sheet2!$E$2:$I$222,3,FALSE)</f>
        <v>#N/A</v>
      </c>
      <c r="BE874" t="e">
        <f>VLOOKUP(BC874,[1]Sheet2!$E$2:$I$222,4,FALSE)</f>
        <v>#N/A</v>
      </c>
      <c r="BF874" t="e">
        <f>VLOOKUP(BC874,[1]Sheet2!$E$2:$I$222,5,FALSE)</f>
        <v>#N/A</v>
      </c>
      <c r="BK874" t="e">
        <f>VLOOKUP(BJ874,[1]Sheet2!$E$2:$I$222,3,FALSE)</f>
        <v>#N/A</v>
      </c>
      <c r="BL874" t="e">
        <f>VLOOKUP(BJ874,[1]Sheet2!$E$2:$I$222,4,FALSE)</f>
        <v>#N/A</v>
      </c>
      <c r="BM874" t="e">
        <f>VLOOKUP(BJ874,[1]Sheet2!$E$2:$I$222,5,FALSE)</f>
        <v>#N/A</v>
      </c>
      <c r="BR874" t="e">
        <f>VLOOKUP(BQ874,[1]Sheet2!$E$2:$I$222,3,FALSE)</f>
        <v>#N/A</v>
      </c>
      <c r="BS874" t="e">
        <f>VLOOKUP(BQ874,[1]Sheet2!$E$2:$I$222,4,FALSE)</f>
        <v>#N/A</v>
      </c>
      <c r="BT874" t="e">
        <f>VLOOKUP(BQ874,[1]Sheet2!$E$2:$I$222,5,FALSE)</f>
        <v>#N/A</v>
      </c>
      <c r="BY874" t="e">
        <f>VLOOKUP(BX874,[1]Sheet2!$E$2:$I$222,3,FALSE)</f>
        <v>#N/A</v>
      </c>
      <c r="BZ874" t="e">
        <f>VLOOKUP(BX874,[1]Sheet2!$E$2:$I$222,4,FALSE)</f>
        <v>#N/A</v>
      </c>
      <c r="CA874" t="e">
        <f>VLOOKUP(BX874,[1]Sheet2!$E$2:$I$222,5,FALSE)</f>
        <v>#N/A</v>
      </c>
      <c r="CF874" t="e">
        <f>VLOOKUP(CE874,[1]Sheet2!$E$2:$I$222,3,FALSE)</f>
        <v>#N/A</v>
      </c>
      <c r="CG874" t="e">
        <f>VLOOKUP(CE874,[1]Sheet2!$E$2:$I$222,4,FALSE)</f>
        <v>#N/A</v>
      </c>
      <c r="CH874" t="e">
        <f>VLOOKUP(CE874,[1]Sheet2!$E$2:$I$222,5,FALSE)</f>
        <v>#N/A</v>
      </c>
      <c r="CM874" t="e">
        <f>VLOOKUP(CL874,[1]Sheet2!$E$2:$I$222,3,FALSE)</f>
        <v>#N/A</v>
      </c>
      <c r="CN874" t="e">
        <f>VLOOKUP(CL874,[1]Sheet2!$E$2:$I$222,4,FALSE)</f>
        <v>#N/A</v>
      </c>
      <c r="CO874" t="e">
        <f>VLOOKUP(CL874,[1]Sheet2!$E$2:$I$222,5,FALSE)</f>
        <v>#N/A</v>
      </c>
    </row>
    <row r="875" spans="1:93" x14ac:dyDescent="0.25">
      <c r="A875">
        <v>923</v>
      </c>
      <c r="C875">
        <v>14131</v>
      </c>
      <c r="D875">
        <v>4131</v>
      </c>
      <c r="E875">
        <v>37.750019999999999</v>
      </c>
      <c r="F875">
        <v>-122.39624999999999</v>
      </c>
      <c r="G875" t="s">
        <v>2455</v>
      </c>
      <c r="H875" t="s">
        <v>2456</v>
      </c>
      <c r="I875" t="s">
        <v>668</v>
      </c>
      <c r="J875" t="s">
        <v>687</v>
      </c>
      <c r="M875" t="s">
        <v>671</v>
      </c>
      <c r="Q875" t="s">
        <v>672</v>
      </c>
      <c r="S875" t="s">
        <v>1005</v>
      </c>
      <c r="X875">
        <f t="shared" si="13"/>
        <v>1</v>
      </c>
      <c r="Y875" t="s">
        <v>18</v>
      </c>
      <c r="Z875" t="s">
        <v>77</v>
      </c>
      <c r="AA875" t="s">
        <v>95</v>
      </c>
      <c r="AB875" t="str">
        <f>VLOOKUP($AA875,Sheet2!$E$2:$I$222,3,FALSE)</f>
        <v>To Fisherman's Wharf</v>
      </c>
      <c r="AC875" t="str">
        <f>VLOOKUP($AA875,Sheet2!$E$2:$I$222,4,FALSE)</f>
        <v>Beach &amp; Polk</v>
      </c>
      <c r="AD875" t="str">
        <f>VLOOKUP($AA875,Sheet2!$E$2:$I$222,5,FALSE)</f>
        <v>Daily ~ 5:30am-12:30am</v>
      </c>
      <c r="AI875" t="e">
        <f>VLOOKUP(AH875,[1]Sheet2!$E$2:$I$222,3,FALSE)</f>
        <v>#N/A</v>
      </c>
      <c r="AJ875" t="e">
        <f>VLOOKUP(AH875,[1]Sheet2!$E$2:$I$222,4,FALSE)</f>
        <v>#N/A</v>
      </c>
      <c r="AK875" t="e">
        <f>VLOOKUP(AH875,[1]Sheet2!$E$2:$I$222,5,FALSE)</f>
        <v>#N/A</v>
      </c>
      <c r="AP875" t="e">
        <f>VLOOKUP(AO875,[1]Sheet2!$E$2:$I$222,3,FALSE)</f>
        <v>#N/A</v>
      </c>
      <c r="AQ875" t="e">
        <f>VLOOKUP(AO875,[1]Sheet2!$E$2:$I$222,4,FALSE)</f>
        <v>#N/A</v>
      </c>
      <c r="AR875" t="e">
        <f>VLOOKUP(AO875,[1]Sheet2!$E$2:$I$222,5,FALSE)</f>
        <v>#N/A</v>
      </c>
      <c r="AW875" t="e">
        <f>VLOOKUP(AV875,[1]Sheet2!$E$2:$I$222,3,FALSE)</f>
        <v>#N/A</v>
      </c>
      <c r="AX875" t="e">
        <f>VLOOKUP(AV875,[1]Sheet2!$E$2:$I$222,4,FALSE)</f>
        <v>#N/A</v>
      </c>
      <c r="AY875" t="e">
        <f>VLOOKUP(AV875,[1]Sheet2!$E$2:$I$222,5,FALSE)</f>
        <v>#N/A</v>
      </c>
      <c r="BD875" t="e">
        <f>VLOOKUP(BC875,[1]Sheet2!$E$2:$I$222,3,FALSE)</f>
        <v>#N/A</v>
      </c>
      <c r="BE875" t="e">
        <f>VLOOKUP(BC875,[1]Sheet2!$E$2:$I$222,4,FALSE)</f>
        <v>#N/A</v>
      </c>
      <c r="BF875" t="e">
        <f>VLOOKUP(BC875,[1]Sheet2!$E$2:$I$222,5,FALSE)</f>
        <v>#N/A</v>
      </c>
      <c r="BK875" t="e">
        <f>VLOOKUP(BJ875,[1]Sheet2!$E$2:$I$222,3,FALSE)</f>
        <v>#N/A</v>
      </c>
      <c r="BL875" t="e">
        <f>VLOOKUP(BJ875,[1]Sheet2!$E$2:$I$222,4,FALSE)</f>
        <v>#N/A</v>
      </c>
      <c r="BM875" t="e">
        <f>VLOOKUP(BJ875,[1]Sheet2!$E$2:$I$222,5,FALSE)</f>
        <v>#N/A</v>
      </c>
      <c r="BR875" t="e">
        <f>VLOOKUP(BQ875,[1]Sheet2!$E$2:$I$222,3,FALSE)</f>
        <v>#N/A</v>
      </c>
      <c r="BS875" t="e">
        <f>VLOOKUP(BQ875,[1]Sheet2!$E$2:$I$222,4,FALSE)</f>
        <v>#N/A</v>
      </c>
      <c r="BT875" t="e">
        <f>VLOOKUP(BQ875,[1]Sheet2!$E$2:$I$222,5,FALSE)</f>
        <v>#N/A</v>
      </c>
      <c r="BY875" t="e">
        <f>VLOOKUP(BX875,[1]Sheet2!$E$2:$I$222,3,FALSE)</f>
        <v>#N/A</v>
      </c>
      <c r="BZ875" t="e">
        <f>VLOOKUP(BX875,[1]Sheet2!$E$2:$I$222,4,FALSE)</f>
        <v>#N/A</v>
      </c>
      <c r="CA875" t="e">
        <f>VLOOKUP(BX875,[1]Sheet2!$E$2:$I$222,5,FALSE)</f>
        <v>#N/A</v>
      </c>
      <c r="CF875" t="e">
        <f>VLOOKUP(CE875,[1]Sheet2!$E$2:$I$222,3,FALSE)</f>
        <v>#N/A</v>
      </c>
      <c r="CG875" t="e">
        <f>VLOOKUP(CE875,[1]Sheet2!$E$2:$I$222,4,FALSE)</f>
        <v>#N/A</v>
      </c>
      <c r="CH875" t="e">
        <f>VLOOKUP(CE875,[1]Sheet2!$E$2:$I$222,5,FALSE)</f>
        <v>#N/A</v>
      </c>
      <c r="CM875" t="e">
        <f>VLOOKUP(CL875,[1]Sheet2!$E$2:$I$222,3,FALSE)</f>
        <v>#N/A</v>
      </c>
      <c r="CN875" t="e">
        <f>VLOOKUP(CL875,[1]Sheet2!$E$2:$I$222,4,FALSE)</f>
        <v>#N/A</v>
      </c>
      <c r="CO875" t="e">
        <f>VLOOKUP(CL875,[1]Sheet2!$E$2:$I$222,5,FALSE)</f>
        <v>#N/A</v>
      </c>
    </row>
    <row r="876" spans="1:93" x14ac:dyDescent="0.25">
      <c r="A876">
        <v>924</v>
      </c>
      <c r="C876">
        <v>14132</v>
      </c>
      <c r="D876">
        <v>4132</v>
      </c>
      <c r="E876">
        <v>37.749870000000001</v>
      </c>
      <c r="F876">
        <v>-122.39636</v>
      </c>
      <c r="G876" t="s">
        <v>2455</v>
      </c>
      <c r="H876" t="s">
        <v>2456</v>
      </c>
      <c r="I876" t="s">
        <v>746</v>
      </c>
      <c r="J876" t="s">
        <v>728</v>
      </c>
      <c r="M876" t="s">
        <v>671</v>
      </c>
      <c r="Q876" t="s">
        <v>672</v>
      </c>
      <c r="S876" t="s">
        <v>1030</v>
      </c>
      <c r="X876">
        <f t="shared" si="13"/>
        <v>1</v>
      </c>
      <c r="Y876" t="s">
        <v>18</v>
      </c>
      <c r="Z876" t="s">
        <v>80</v>
      </c>
      <c r="AA876" t="s">
        <v>103</v>
      </c>
      <c r="AB876" t="str">
        <f>VLOOKUP($AA876,Sheet2!$E$2:$I$222,3,FALSE)</f>
        <v>To Hunter's Point</v>
      </c>
      <c r="AC876" t="str">
        <f>VLOOKUP($AA876,Sheet2!$E$2:$I$222,4,FALSE)</f>
        <v>Galvez &amp; Robinson</v>
      </c>
      <c r="AD876" t="str">
        <f>VLOOKUP($AA876,Sheet2!$E$2:$I$222,5,FALSE)</f>
        <v>Daily ~ 5:30am-12am</v>
      </c>
      <c r="AI876" t="e">
        <f>VLOOKUP(AH876,[1]Sheet2!$E$2:$I$222,3,FALSE)</f>
        <v>#N/A</v>
      </c>
      <c r="AJ876" t="e">
        <f>VLOOKUP(AH876,[1]Sheet2!$E$2:$I$222,4,FALSE)</f>
        <v>#N/A</v>
      </c>
      <c r="AK876" t="e">
        <f>VLOOKUP(AH876,[1]Sheet2!$E$2:$I$222,5,FALSE)</f>
        <v>#N/A</v>
      </c>
      <c r="AP876" t="e">
        <f>VLOOKUP(AO876,[1]Sheet2!$E$2:$I$222,3,FALSE)</f>
        <v>#N/A</v>
      </c>
      <c r="AQ876" t="e">
        <f>VLOOKUP(AO876,[1]Sheet2!$E$2:$I$222,4,FALSE)</f>
        <v>#N/A</v>
      </c>
      <c r="AR876" t="e">
        <f>VLOOKUP(AO876,[1]Sheet2!$E$2:$I$222,5,FALSE)</f>
        <v>#N/A</v>
      </c>
      <c r="AW876" t="e">
        <f>VLOOKUP(AV876,[1]Sheet2!$E$2:$I$222,3,FALSE)</f>
        <v>#N/A</v>
      </c>
      <c r="AX876" t="e">
        <f>VLOOKUP(AV876,[1]Sheet2!$E$2:$I$222,4,FALSE)</f>
        <v>#N/A</v>
      </c>
      <c r="AY876" t="e">
        <f>VLOOKUP(AV876,[1]Sheet2!$E$2:$I$222,5,FALSE)</f>
        <v>#N/A</v>
      </c>
      <c r="BD876" t="e">
        <f>VLOOKUP(BC876,[1]Sheet2!$E$2:$I$222,3,FALSE)</f>
        <v>#N/A</v>
      </c>
      <c r="BE876" t="e">
        <f>VLOOKUP(BC876,[1]Sheet2!$E$2:$I$222,4,FALSE)</f>
        <v>#N/A</v>
      </c>
      <c r="BF876" t="e">
        <f>VLOOKUP(BC876,[1]Sheet2!$E$2:$I$222,5,FALSE)</f>
        <v>#N/A</v>
      </c>
      <c r="BK876" t="e">
        <f>VLOOKUP(BJ876,[1]Sheet2!$E$2:$I$222,3,FALSE)</f>
        <v>#N/A</v>
      </c>
      <c r="BL876" t="e">
        <f>VLOOKUP(BJ876,[1]Sheet2!$E$2:$I$222,4,FALSE)</f>
        <v>#N/A</v>
      </c>
      <c r="BM876" t="e">
        <f>VLOOKUP(BJ876,[1]Sheet2!$E$2:$I$222,5,FALSE)</f>
        <v>#N/A</v>
      </c>
      <c r="BR876" t="e">
        <f>VLOOKUP(BQ876,[1]Sheet2!$E$2:$I$222,3,FALSE)</f>
        <v>#N/A</v>
      </c>
      <c r="BS876" t="e">
        <f>VLOOKUP(BQ876,[1]Sheet2!$E$2:$I$222,4,FALSE)</f>
        <v>#N/A</v>
      </c>
      <c r="BT876" t="e">
        <f>VLOOKUP(BQ876,[1]Sheet2!$E$2:$I$222,5,FALSE)</f>
        <v>#N/A</v>
      </c>
      <c r="BY876" t="e">
        <f>VLOOKUP(BX876,[1]Sheet2!$E$2:$I$222,3,FALSE)</f>
        <v>#N/A</v>
      </c>
      <c r="BZ876" t="e">
        <f>VLOOKUP(BX876,[1]Sheet2!$E$2:$I$222,4,FALSE)</f>
        <v>#N/A</v>
      </c>
      <c r="CA876" t="e">
        <f>VLOOKUP(BX876,[1]Sheet2!$E$2:$I$222,5,FALSE)</f>
        <v>#N/A</v>
      </c>
      <c r="CF876" t="e">
        <f>VLOOKUP(CE876,[1]Sheet2!$E$2:$I$222,3,FALSE)</f>
        <v>#N/A</v>
      </c>
      <c r="CG876" t="e">
        <f>VLOOKUP(CE876,[1]Sheet2!$E$2:$I$222,4,FALSE)</f>
        <v>#N/A</v>
      </c>
      <c r="CH876" t="e">
        <f>VLOOKUP(CE876,[1]Sheet2!$E$2:$I$222,5,FALSE)</f>
        <v>#N/A</v>
      </c>
      <c r="CM876" t="e">
        <f>VLOOKUP(CL876,[1]Sheet2!$E$2:$I$222,3,FALSE)</f>
        <v>#N/A</v>
      </c>
      <c r="CN876" t="e">
        <f>VLOOKUP(CL876,[1]Sheet2!$E$2:$I$222,4,FALSE)</f>
        <v>#N/A</v>
      </c>
      <c r="CO876" t="e">
        <f>VLOOKUP(CL876,[1]Sheet2!$E$2:$I$222,5,FALSE)</f>
        <v>#N/A</v>
      </c>
    </row>
    <row r="877" spans="1:93" x14ac:dyDescent="0.25">
      <c r="A877">
        <v>925</v>
      </c>
      <c r="C877">
        <v>14133</v>
      </c>
      <c r="D877">
        <v>4133</v>
      </c>
      <c r="E877">
        <v>37.829520000000002</v>
      </c>
      <c r="F877">
        <v>-122.48402</v>
      </c>
      <c r="G877" t="s">
        <v>2457</v>
      </c>
      <c r="H877" t="s">
        <v>2458</v>
      </c>
      <c r="I877" t="s">
        <v>894</v>
      </c>
      <c r="J877" t="s">
        <v>687</v>
      </c>
      <c r="Q877" t="s">
        <v>672</v>
      </c>
      <c r="S877" t="s">
        <v>1988</v>
      </c>
      <c r="X877">
        <f t="shared" si="13"/>
        <v>1</v>
      </c>
      <c r="Y877" t="s">
        <v>52</v>
      </c>
      <c r="Z877" t="s">
        <v>80</v>
      </c>
      <c r="AA877" t="s">
        <v>135</v>
      </c>
      <c r="AB877" t="str">
        <f>VLOOKUP($AA877,Sheet2!$E$2:$I$222,3,FALSE)</f>
        <v>To Fort Cronkhite via GG Bridge</v>
      </c>
      <c r="AC877" t="str">
        <f>VLOOKUP($AA877,Sheet2!$E$2:$I$222,4,FALSE)</f>
        <v>Hourly Sat-Sun | Holidays</v>
      </c>
      <c r="AD877" t="str">
        <f>VLOOKUP($AA877,Sheet2!$E$2:$I$222,5,FALSE)</f>
        <v>Leaves SF ~ 10:30am-6:30pm</v>
      </c>
      <c r="AI877" t="e">
        <f>VLOOKUP(AH877,[1]Sheet2!$E$2:$I$222,3,FALSE)</f>
        <v>#N/A</v>
      </c>
      <c r="AJ877" t="e">
        <f>VLOOKUP(AH877,[1]Sheet2!$E$2:$I$222,4,FALSE)</f>
        <v>#N/A</v>
      </c>
      <c r="AK877" t="e">
        <f>VLOOKUP(AH877,[1]Sheet2!$E$2:$I$222,5,FALSE)</f>
        <v>#N/A</v>
      </c>
      <c r="AP877" t="e">
        <f>VLOOKUP(AO877,[1]Sheet2!$E$2:$I$222,3,FALSE)</f>
        <v>#N/A</v>
      </c>
      <c r="AQ877" t="e">
        <f>VLOOKUP(AO877,[1]Sheet2!$E$2:$I$222,4,FALSE)</f>
        <v>#N/A</v>
      </c>
      <c r="AR877" t="e">
        <f>VLOOKUP(AO877,[1]Sheet2!$E$2:$I$222,5,FALSE)</f>
        <v>#N/A</v>
      </c>
      <c r="AW877" t="e">
        <f>VLOOKUP(AV877,[1]Sheet2!$E$2:$I$222,3,FALSE)</f>
        <v>#N/A</v>
      </c>
      <c r="AX877" t="e">
        <f>VLOOKUP(AV877,[1]Sheet2!$E$2:$I$222,4,FALSE)</f>
        <v>#N/A</v>
      </c>
      <c r="AY877" t="e">
        <f>VLOOKUP(AV877,[1]Sheet2!$E$2:$I$222,5,FALSE)</f>
        <v>#N/A</v>
      </c>
      <c r="BD877" t="e">
        <f>VLOOKUP(BC877,[1]Sheet2!$E$2:$I$222,3,FALSE)</f>
        <v>#N/A</v>
      </c>
      <c r="BE877" t="e">
        <f>VLOOKUP(BC877,[1]Sheet2!$E$2:$I$222,4,FALSE)</f>
        <v>#N/A</v>
      </c>
      <c r="BF877" t="e">
        <f>VLOOKUP(BC877,[1]Sheet2!$E$2:$I$222,5,FALSE)</f>
        <v>#N/A</v>
      </c>
      <c r="BK877" t="e">
        <f>VLOOKUP(BJ877,[1]Sheet2!$E$2:$I$222,3,FALSE)</f>
        <v>#N/A</v>
      </c>
      <c r="BL877" t="e">
        <f>VLOOKUP(BJ877,[1]Sheet2!$E$2:$I$222,4,FALSE)</f>
        <v>#N/A</v>
      </c>
      <c r="BM877" t="e">
        <f>VLOOKUP(BJ877,[1]Sheet2!$E$2:$I$222,5,FALSE)</f>
        <v>#N/A</v>
      </c>
      <c r="BR877" t="e">
        <f>VLOOKUP(BQ877,[1]Sheet2!$E$2:$I$222,3,FALSE)</f>
        <v>#N/A</v>
      </c>
      <c r="BS877" t="e">
        <f>VLOOKUP(BQ877,[1]Sheet2!$E$2:$I$222,4,FALSE)</f>
        <v>#N/A</v>
      </c>
      <c r="BT877" t="e">
        <f>VLOOKUP(BQ877,[1]Sheet2!$E$2:$I$222,5,FALSE)</f>
        <v>#N/A</v>
      </c>
      <c r="BY877" t="e">
        <f>VLOOKUP(BX877,[1]Sheet2!$E$2:$I$222,3,FALSE)</f>
        <v>#N/A</v>
      </c>
      <c r="BZ877" t="e">
        <f>VLOOKUP(BX877,[1]Sheet2!$E$2:$I$222,4,FALSE)</f>
        <v>#N/A</v>
      </c>
      <c r="CA877" t="e">
        <f>VLOOKUP(BX877,[1]Sheet2!$E$2:$I$222,5,FALSE)</f>
        <v>#N/A</v>
      </c>
      <c r="CF877" t="e">
        <f>VLOOKUP(CE877,[1]Sheet2!$E$2:$I$222,3,FALSE)</f>
        <v>#N/A</v>
      </c>
      <c r="CG877" t="e">
        <f>VLOOKUP(CE877,[1]Sheet2!$E$2:$I$222,4,FALSE)</f>
        <v>#N/A</v>
      </c>
      <c r="CH877" t="e">
        <f>VLOOKUP(CE877,[1]Sheet2!$E$2:$I$222,5,FALSE)</f>
        <v>#N/A</v>
      </c>
      <c r="CM877" t="e">
        <f>VLOOKUP(CL877,[1]Sheet2!$E$2:$I$222,3,FALSE)</f>
        <v>#N/A</v>
      </c>
      <c r="CN877" t="e">
        <f>VLOOKUP(CL877,[1]Sheet2!$E$2:$I$222,4,FALSE)</f>
        <v>#N/A</v>
      </c>
      <c r="CO877" t="e">
        <f>VLOOKUP(CL877,[1]Sheet2!$E$2:$I$222,5,FALSE)</f>
        <v>#N/A</v>
      </c>
    </row>
    <row r="878" spans="1:93" x14ac:dyDescent="0.25">
      <c r="A878">
        <v>926</v>
      </c>
      <c r="C878">
        <v>14134</v>
      </c>
      <c r="D878">
        <v>4134</v>
      </c>
      <c r="E878">
        <v>37.829439999999998</v>
      </c>
      <c r="F878">
        <v>-122.48354</v>
      </c>
      <c r="G878" t="s">
        <v>2457</v>
      </c>
      <c r="H878" t="s">
        <v>2458</v>
      </c>
      <c r="I878" t="s">
        <v>696</v>
      </c>
      <c r="J878" t="s">
        <v>687</v>
      </c>
      <c r="Q878" t="s">
        <v>672</v>
      </c>
      <c r="S878" t="s">
        <v>1985</v>
      </c>
      <c r="X878">
        <f t="shared" si="13"/>
        <v>1</v>
      </c>
      <c r="Y878" t="s">
        <v>52</v>
      </c>
      <c r="Z878" t="s">
        <v>77</v>
      </c>
      <c r="AA878" t="s">
        <v>134</v>
      </c>
      <c r="AB878" t="str">
        <f>VLOOKUP($AA878,Sheet2!$E$2:$I$222,3,FALSE)</f>
        <v>To Downtown SF (Montgomery BART)</v>
      </c>
      <c r="AC878" t="str">
        <f>VLOOKUP($AA878,Sheet2!$E$2:$I$222,4,FALSE)</f>
        <v>Hourly Sat-Sun | Holidays</v>
      </c>
      <c r="AD878" t="str">
        <f>VLOOKUP($AA878,Sheet2!$E$2:$I$222,5,FALSE)</f>
        <v>Leaves Marin ~ 9:30am-5:30pm</v>
      </c>
      <c r="AI878" t="e">
        <f>VLOOKUP(AH878,[1]Sheet2!$E$2:$I$222,3,FALSE)</f>
        <v>#N/A</v>
      </c>
      <c r="AJ878" t="e">
        <f>VLOOKUP(AH878,[1]Sheet2!$E$2:$I$222,4,FALSE)</f>
        <v>#N/A</v>
      </c>
      <c r="AK878" t="e">
        <f>VLOOKUP(AH878,[1]Sheet2!$E$2:$I$222,5,FALSE)</f>
        <v>#N/A</v>
      </c>
      <c r="AP878" t="e">
        <f>VLOOKUP(AO878,[1]Sheet2!$E$2:$I$222,3,FALSE)</f>
        <v>#N/A</v>
      </c>
      <c r="AQ878" t="e">
        <f>VLOOKUP(AO878,[1]Sheet2!$E$2:$I$222,4,FALSE)</f>
        <v>#N/A</v>
      </c>
      <c r="AR878" t="e">
        <f>VLOOKUP(AO878,[1]Sheet2!$E$2:$I$222,5,FALSE)</f>
        <v>#N/A</v>
      </c>
      <c r="AW878" t="e">
        <f>VLOOKUP(AV878,[1]Sheet2!$E$2:$I$222,3,FALSE)</f>
        <v>#N/A</v>
      </c>
      <c r="AX878" t="e">
        <f>VLOOKUP(AV878,[1]Sheet2!$E$2:$I$222,4,FALSE)</f>
        <v>#N/A</v>
      </c>
      <c r="AY878" t="e">
        <f>VLOOKUP(AV878,[1]Sheet2!$E$2:$I$222,5,FALSE)</f>
        <v>#N/A</v>
      </c>
      <c r="BD878" t="e">
        <f>VLOOKUP(BC878,[1]Sheet2!$E$2:$I$222,3,FALSE)</f>
        <v>#N/A</v>
      </c>
      <c r="BE878" t="e">
        <f>VLOOKUP(BC878,[1]Sheet2!$E$2:$I$222,4,FALSE)</f>
        <v>#N/A</v>
      </c>
      <c r="BF878" t="e">
        <f>VLOOKUP(BC878,[1]Sheet2!$E$2:$I$222,5,FALSE)</f>
        <v>#N/A</v>
      </c>
      <c r="BK878" t="e">
        <f>VLOOKUP(BJ878,[1]Sheet2!$E$2:$I$222,3,FALSE)</f>
        <v>#N/A</v>
      </c>
      <c r="BL878" t="e">
        <f>VLOOKUP(BJ878,[1]Sheet2!$E$2:$I$222,4,FALSE)</f>
        <v>#N/A</v>
      </c>
      <c r="BM878" t="e">
        <f>VLOOKUP(BJ878,[1]Sheet2!$E$2:$I$222,5,FALSE)</f>
        <v>#N/A</v>
      </c>
      <c r="BR878" t="e">
        <f>VLOOKUP(BQ878,[1]Sheet2!$E$2:$I$222,3,FALSE)</f>
        <v>#N/A</v>
      </c>
      <c r="BS878" t="e">
        <f>VLOOKUP(BQ878,[1]Sheet2!$E$2:$I$222,4,FALSE)</f>
        <v>#N/A</v>
      </c>
      <c r="BT878" t="e">
        <f>VLOOKUP(BQ878,[1]Sheet2!$E$2:$I$222,5,FALSE)</f>
        <v>#N/A</v>
      </c>
      <c r="BY878" t="e">
        <f>VLOOKUP(BX878,[1]Sheet2!$E$2:$I$222,3,FALSE)</f>
        <v>#N/A</v>
      </c>
      <c r="BZ878" t="e">
        <f>VLOOKUP(BX878,[1]Sheet2!$E$2:$I$222,4,FALSE)</f>
        <v>#N/A</v>
      </c>
      <c r="CA878" t="e">
        <f>VLOOKUP(BX878,[1]Sheet2!$E$2:$I$222,5,FALSE)</f>
        <v>#N/A</v>
      </c>
      <c r="CF878" t="e">
        <f>VLOOKUP(CE878,[1]Sheet2!$E$2:$I$222,3,FALSE)</f>
        <v>#N/A</v>
      </c>
      <c r="CG878" t="e">
        <f>VLOOKUP(CE878,[1]Sheet2!$E$2:$I$222,4,FALSE)</f>
        <v>#N/A</v>
      </c>
      <c r="CH878" t="e">
        <f>VLOOKUP(CE878,[1]Sheet2!$E$2:$I$222,5,FALSE)</f>
        <v>#N/A</v>
      </c>
      <c r="CM878" t="e">
        <f>VLOOKUP(CL878,[1]Sheet2!$E$2:$I$222,3,FALSE)</f>
        <v>#N/A</v>
      </c>
      <c r="CN878" t="e">
        <f>VLOOKUP(CL878,[1]Sheet2!$E$2:$I$222,4,FALSE)</f>
        <v>#N/A</v>
      </c>
      <c r="CO878" t="e">
        <f>VLOOKUP(CL878,[1]Sheet2!$E$2:$I$222,5,FALSE)</f>
        <v>#N/A</v>
      </c>
    </row>
    <row r="879" spans="1:93" x14ac:dyDescent="0.25">
      <c r="A879">
        <v>927</v>
      </c>
      <c r="C879">
        <v>14135</v>
      </c>
      <c r="D879">
        <v>4135</v>
      </c>
      <c r="E879">
        <v>37.833089999999999</v>
      </c>
      <c r="F879">
        <v>-122.48354999999999</v>
      </c>
      <c r="G879" t="s">
        <v>2459</v>
      </c>
      <c r="H879" t="s">
        <v>2460</v>
      </c>
      <c r="I879" t="s">
        <v>895</v>
      </c>
      <c r="J879" t="s">
        <v>687</v>
      </c>
      <c r="Q879" t="s">
        <v>672</v>
      </c>
      <c r="S879" t="s">
        <v>1985</v>
      </c>
      <c r="X879">
        <f t="shared" si="13"/>
        <v>1</v>
      </c>
      <c r="Y879" t="s">
        <v>52</v>
      </c>
      <c r="Z879" t="s">
        <v>77</v>
      </c>
      <c r="AA879" t="s">
        <v>134</v>
      </c>
      <c r="AB879" t="str">
        <f>VLOOKUP($AA879,Sheet2!$E$2:$I$222,3,FALSE)</f>
        <v>To Downtown SF (Montgomery BART)</v>
      </c>
      <c r="AC879" t="str">
        <f>VLOOKUP($AA879,Sheet2!$E$2:$I$222,4,FALSE)</f>
        <v>Hourly Sat-Sun | Holidays</v>
      </c>
      <c r="AD879" t="str">
        <f>VLOOKUP($AA879,Sheet2!$E$2:$I$222,5,FALSE)</f>
        <v>Leaves Marin ~ 9:30am-5:30pm</v>
      </c>
      <c r="AI879" t="e">
        <f>VLOOKUP(AH879,[1]Sheet2!$E$2:$I$222,3,FALSE)</f>
        <v>#N/A</v>
      </c>
      <c r="AJ879" t="e">
        <f>VLOOKUP(AH879,[1]Sheet2!$E$2:$I$222,4,FALSE)</f>
        <v>#N/A</v>
      </c>
      <c r="AK879" t="e">
        <f>VLOOKUP(AH879,[1]Sheet2!$E$2:$I$222,5,FALSE)</f>
        <v>#N/A</v>
      </c>
      <c r="AP879" t="e">
        <f>VLOOKUP(AO879,[1]Sheet2!$E$2:$I$222,3,FALSE)</f>
        <v>#N/A</v>
      </c>
      <c r="AQ879" t="e">
        <f>VLOOKUP(AO879,[1]Sheet2!$E$2:$I$222,4,FALSE)</f>
        <v>#N/A</v>
      </c>
      <c r="AR879" t="e">
        <f>VLOOKUP(AO879,[1]Sheet2!$E$2:$I$222,5,FALSE)</f>
        <v>#N/A</v>
      </c>
      <c r="AW879" t="e">
        <f>VLOOKUP(AV879,[1]Sheet2!$E$2:$I$222,3,FALSE)</f>
        <v>#N/A</v>
      </c>
      <c r="AX879" t="e">
        <f>VLOOKUP(AV879,[1]Sheet2!$E$2:$I$222,4,FALSE)</f>
        <v>#N/A</v>
      </c>
      <c r="AY879" t="e">
        <f>VLOOKUP(AV879,[1]Sheet2!$E$2:$I$222,5,FALSE)</f>
        <v>#N/A</v>
      </c>
      <c r="BD879" t="e">
        <f>VLOOKUP(BC879,[1]Sheet2!$E$2:$I$222,3,FALSE)</f>
        <v>#N/A</v>
      </c>
      <c r="BE879" t="e">
        <f>VLOOKUP(BC879,[1]Sheet2!$E$2:$I$222,4,FALSE)</f>
        <v>#N/A</v>
      </c>
      <c r="BF879" t="e">
        <f>VLOOKUP(BC879,[1]Sheet2!$E$2:$I$222,5,FALSE)</f>
        <v>#N/A</v>
      </c>
      <c r="BK879" t="e">
        <f>VLOOKUP(BJ879,[1]Sheet2!$E$2:$I$222,3,FALSE)</f>
        <v>#N/A</v>
      </c>
      <c r="BL879" t="e">
        <f>VLOOKUP(BJ879,[1]Sheet2!$E$2:$I$222,4,FALSE)</f>
        <v>#N/A</v>
      </c>
      <c r="BM879" t="e">
        <f>VLOOKUP(BJ879,[1]Sheet2!$E$2:$I$222,5,FALSE)</f>
        <v>#N/A</v>
      </c>
      <c r="BR879" t="e">
        <f>VLOOKUP(BQ879,[1]Sheet2!$E$2:$I$222,3,FALSE)</f>
        <v>#N/A</v>
      </c>
      <c r="BS879" t="e">
        <f>VLOOKUP(BQ879,[1]Sheet2!$E$2:$I$222,4,FALSE)</f>
        <v>#N/A</v>
      </c>
      <c r="BT879" t="e">
        <f>VLOOKUP(BQ879,[1]Sheet2!$E$2:$I$222,5,FALSE)</f>
        <v>#N/A</v>
      </c>
      <c r="BY879" t="e">
        <f>VLOOKUP(BX879,[1]Sheet2!$E$2:$I$222,3,FALSE)</f>
        <v>#N/A</v>
      </c>
      <c r="BZ879" t="e">
        <f>VLOOKUP(BX879,[1]Sheet2!$E$2:$I$222,4,FALSE)</f>
        <v>#N/A</v>
      </c>
      <c r="CA879" t="e">
        <f>VLOOKUP(BX879,[1]Sheet2!$E$2:$I$222,5,FALSE)</f>
        <v>#N/A</v>
      </c>
      <c r="CF879" t="e">
        <f>VLOOKUP(CE879,[1]Sheet2!$E$2:$I$222,3,FALSE)</f>
        <v>#N/A</v>
      </c>
      <c r="CG879" t="e">
        <f>VLOOKUP(CE879,[1]Sheet2!$E$2:$I$222,4,FALSE)</f>
        <v>#N/A</v>
      </c>
      <c r="CH879" t="e">
        <f>VLOOKUP(CE879,[1]Sheet2!$E$2:$I$222,5,FALSE)</f>
        <v>#N/A</v>
      </c>
      <c r="CM879" t="e">
        <f>VLOOKUP(CL879,[1]Sheet2!$E$2:$I$222,3,FALSE)</f>
        <v>#N/A</v>
      </c>
      <c r="CN879" t="e">
        <f>VLOOKUP(CL879,[1]Sheet2!$E$2:$I$222,4,FALSE)</f>
        <v>#N/A</v>
      </c>
      <c r="CO879" t="e">
        <f>VLOOKUP(CL879,[1]Sheet2!$E$2:$I$222,5,FALSE)</f>
        <v>#N/A</v>
      </c>
    </row>
    <row r="880" spans="1:93" x14ac:dyDescent="0.25">
      <c r="A880">
        <v>928</v>
      </c>
      <c r="C880">
        <v>14137</v>
      </c>
      <c r="D880">
        <v>4137</v>
      </c>
      <c r="E880">
        <v>37.710169999999998</v>
      </c>
      <c r="F880">
        <v>-122.43491</v>
      </c>
      <c r="G880" t="s">
        <v>2461</v>
      </c>
      <c r="H880" t="s">
        <v>2462</v>
      </c>
      <c r="I880" t="s">
        <v>677</v>
      </c>
      <c r="J880" t="s">
        <v>687</v>
      </c>
      <c r="N880" t="s">
        <v>2463</v>
      </c>
      <c r="Q880" t="s">
        <v>672</v>
      </c>
      <c r="R880">
        <v>893</v>
      </c>
      <c r="S880" t="s">
        <v>1970</v>
      </c>
      <c r="X880">
        <f t="shared" si="13"/>
        <v>1</v>
      </c>
      <c r="Y880" t="s">
        <v>28</v>
      </c>
      <c r="Z880" t="s">
        <v>78</v>
      </c>
      <c r="AB880" t="e">
        <f>VLOOKUP($AA880,Sheet2!$E$2:$I$222,3,FALSE)</f>
        <v>#N/A</v>
      </c>
      <c r="AC880" t="e">
        <f>VLOOKUP($AA880,Sheet2!$E$2:$I$222,4,FALSE)</f>
        <v>#N/A</v>
      </c>
      <c r="AD880" t="e">
        <f>VLOOKUP($AA880,Sheet2!$E$2:$I$222,5,FALSE)</f>
        <v>#N/A</v>
      </c>
      <c r="AI880" t="e">
        <f>VLOOKUP(AH880,[1]Sheet2!$E$2:$I$222,3,FALSE)</f>
        <v>#N/A</v>
      </c>
      <c r="AJ880" t="e">
        <f>VLOOKUP(AH880,[1]Sheet2!$E$2:$I$222,4,FALSE)</f>
        <v>#N/A</v>
      </c>
      <c r="AK880" t="e">
        <f>VLOOKUP(AH880,[1]Sheet2!$E$2:$I$222,5,FALSE)</f>
        <v>#N/A</v>
      </c>
      <c r="AP880" t="e">
        <f>VLOOKUP(AO880,[1]Sheet2!$E$2:$I$222,3,FALSE)</f>
        <v>#N/A</v>
      </c>
      <c r="AQ880" t="e">
        <f>VLOOKUP(AO880,[1]Sheet2!$E$2:$I$222,4,FALSE)</f>
        <v>#N/A</v>
      </c>
      <c r="AR880" t="e">
        <f>VLOOKUP(AO880,[1]Sheet2!$E$2:$I$222,5,FALSE)</f>
        <v>#N/A</v>
      </c>
      <c r="AW880" t="e">
        <f>VLOOKUP(AV880,[1]Sheet2!$E$2:$I$222,3,FALSE)</f>
        <v>#N/A</v>
      </c>
      <c r="AX880" t="e">
        <f>VLOOKUP(AV880,[1]Sheet2!$E$2:$I$222,4,FALSE)</f>
        <v>#N/A</v>
      </c>
      <c r="AY880" t="e">
        <f>VLOOKUP(AV880,[1]Sheet2!$E$2:$I$222,5,FALSE)</f>
        <v>#N/A</v>
      </c>
      <c r="BD880" t="e">
        <f>VLOOKUP(BC880,[1]Sheet2!$E$2:$I$222,3,FALSE)</f>
        <v>#N/A</v>
      </c>
      <c r="BE880" t="e">
        <f>VLOOKUP(BC880,[1]Sheet2!$E$2:$I$222,4,FALSE)</f>
        <v>#N/A</v>
      </c>
      <c r="BF880" t="e">
        <f>VLOOKUP(BC880,[1]Sheet2!$E$2:$I$222,5,FALSE)</f>
        <v>#N/A</v>
      </c>
      <c r="BK880" t="e">
        <f>VLOOKUP(BJ880,[1]Sheet2!$E$2:$I$222,3,FALSE)</f>
        <v>#N/A</v>
      </c>
      <c r="BL880" t="e">
        <f>VLOOKUP(BJ880,[1]Sheet2!$E$2:$I$222,4,FALSE)</f>
        <v>#N/A</v>
      </c>
      <c r="BM880" t="e">
        <f>VLOOKUP(BJ880,[1]Sheet2!$E$2:$I$222,5,FALSE)</f>
        <v>#N/A</v>
      </c>
      <c r="BR880" t="e">
        <f>VLOOKUP(BQ880,[1]Sheet2!$E$2:$I$222,3,FALSE)</f>
        <v>#N/A</v>
      </c>
      <c r="BS880" t="e">
        <f>VLOOKUP(BQ880,[1]Sheet2!$E$2:$I$222,4,FALSE)</f>
        <v>#N/A</v>
      </c>
      <c r="BT880" t="e">
        <f>VLOOKUP(BQ880,[1]Sheet2!$E$2:$I$222,5,FALSE)</f>
        <v>#N/A</v>
      </c>
      <c r="BY880" t="e">
        <f>VLOOKUP(BX880,[1]Sheet2!$E$2:$I$222,3,FALSE)</f>
        <v>#N/A</v>
      </c>
      <c r="BZ880" t="e">
        <f>VLOOKUP(BX880,[1]Sheet2!$E$2:$I$222,4,FALSE)</f>
        <v>#N/A</v>
      </c>
      <c r="CA880" t="e">
        <f>VLOOKUP(BX880,[1]Sheet2!$E$2:$I$222,5,FALSE)</f>
        <v>#N/A</v>
      </c>
      <c r="CF880" t="e">
        <f>VLOOKUP(CE880,[1]Sheet2!$E$2:$I$222,3,FALSE)</f>
        <v>#N/A</v>
      </c>
      <c r="CG880" t="e">
        <f>VLOOKUP(CE880,[1]Sheet2!$E$2:$I$222,4,FALSE)</f>
        <v>#N/A</v>
      </c>
      <c r="CH880" t="e">
        <f>VLOOKUP(CE880,[1]Sheet2!$E$2:$I$222,5,FALSE)</f>
        <v>#N/A</v>
      </c>
      <c r="CM880" t="e">
        <f>VLOOKUP(CL880,[1]Sheet2!$E$2:$I$222,3,FALSE)</f>
        <v>#N/A</v>
      </c>
      <c r="CN880" t="e">
        <f>VLOOKUP(CL880,[1]Sheet2!$E$2:$I$222,4,FALSE)</f>
        <v>#N/A</v>
      </c>
      <c r="CO880" t="e">
        <f>VLOOKUP(CL880,[1]Sheet2!$E$2:$I$222,5,FALSE)</f>
        <v>#N/A</v>
      </c>
    </row>
    <row r="881" spans="1:93" x14ac:dyDescent="0.25">
      <c r="A881">
        <v>929</v>
      </c>
      <c r="C881">
        <v>14138</v>
      </c>
      <c r="D881">
        <v>4138</v>
      </c>
      <c r="E881">
        <v>37.709629999999997</v>
      </c>
      <c r="F881">
        <v>-122.43478</v>
      </c>
      <c r="G881" t="s">
        <v>2464</v>
      </c>
      <c r="H881" t="s">
        <v>2465</v>
      </c>
      <c r="I881" t="s">
        <v>746</v>
      </c>
      <c r="J881" t="s">
        <v>728</v>
      </c>
      <c r="Q881" t="s">
        <v>672</v>
      </c>
      <c r="S881" t="s">
        <v>2212</v>
      </c>
      <c r="X881">
        <f t="shared" si="13"/>
        <v>1</v>
      </c>
      <c r="Y881" t="s">
        <v>28</v>
      </c>
      <c r="Z881" t="s">
        <v>79</v>
      </c>
      <c r="AB881" t="e">
        <f>VLOOKUP($AA881,Sheet2!$E$2:$I$222,3,FALSE)</f>
        <v>#N/A</v>
      </c>
      <c r="AC881" t="e">
        <f>VLOOKUP($AA881,Sheet2!$E$2:$I$222,4,FALSE)</f>
        <v>#N/A</v>
      </c>
      <c r="AD881" t="e">
        <f>VLOOKUP($AA881,Sheet2!$E$2:$I$222,5,FALSE)</f>
        <v>#N/A</v>
      </c>
      <c r="AI881" t="e">
        <f>VLOOKUP(AH881,[1]Sheet2!$E$2:$I$222,3,FALSE)</f>
        <v>#N/A</v>
      </c>
      <c r="AJ881" t="e">
        <f>VLOOKUP(AH881,[1]Sheet2!$E$2:$I$222,4,FALSE)</f>
        <v>#N/A</v>
      </c>
      <c r="AK881" t="e">
        <f>VLOOKUP(AH881,[1]Sheet2!$E$2:$I$222,5,FALSE)</f>
        <v>#N/A</v>
      </c>
      <c r="AP881" t="e">
        <f>VLOOKUP(AO881,[1]Sheet2!$E$2:$I$222,3,FALSE)</f>
        <v>#N/A</v>
      </c>
      <c r="AQ881" t="e">
        <f>VLOOKUP(AO881,[1]Sheet2!$E$2:$I$222,4,FALSE)</f>
        <v>#N/A</v>
      </c>
      <c r="AR881" t="e">
        <f>VLOOKUP(AO881,[1]Sheet2!$E$2:$I$222,5,FALSE)</f>
        <v>#N/A</v>
      </c>
      <c r="AW881" t="e">
        <f>VLOOKUP(AV881,[1]Sheet2!$E$2:$I$222,3,FALSE)</f>
        <v>#N/A</v>
      </c>
      <c r="AX881" t="e">
        <f>VLOOKUP(AV881,[1]Sheet2!$E$2:$I$222,4,FALSE)</f>
        <v>#N/A</v>
      </c>
      <c r="AY881" t="e">
        <f>VLOOKUP(AV881,[1]Sheet2!$E$2:$I$222,5,FALSE)</f>
        <v>#N/A</v>
      </c>
      <c r="BD881" t="e">
        <f>VLOOKUP(BC881,[1]Sheet2!$E$2:$I$222,3,FALSE)</f>
        <v>#N/A</v>
      </c>
      <c r="BE881" t="e">
        <f>VLOOKUP(BC881,[1]Sheet2!$E$2:$I$222,4,FALSE)</f>
        <v>#N/A</v>
      </c>
      <c r="BF881" t="e">
        <f>VLOOKUP(BC881,[1]Sheet2!$E$2:$I$222,5,FALSE)</f>
        <v>#N/A</v>
      </c>
      <c r="BK881" t="e">
        <f>VLOOKUP(BJ881,[1]Sheet2!$E$2:$I$222,3,FALSE)</f>
        <v>#N/A</v>
      </c>
      <c r="BL881" t="e">
        <f>VLOOKUP(BJ881,[1]Sheet2!$E$2:$I$222,4,FALSE)</f>
        <v>#N/A</v>
      </c>
      <c r="BM881" t="e">
        <f>VLOOKUP(BJ881,[1]Sheet2!$E$2:$I$222,5,FALSE)</f>
        <v>#N/A</v>
      </c>
      <c r="BR881" t="e">
        <f>VLOOKUP(BQ881,[1]Sheet2!$E$2:$I$222,3,FALSE)</f>
        <v>#N/A</v>
      </c>
      <c r="BS881" t="e">
        <f>VLOOKUP(BQ881,[1]Sheet2!$E$2:$I$222,4,FALSE)</f>
        <v>#N/A</v>
      </c>
      <c r="BT881" t="e">
        <f>VLOOKUP(BQ881,[1]Sheet2!$E$2:$I$222,5,FALSE)</f>
        <v>#N/A</v>
      </c>
      <c r="BY881" t="e">
        <f>VLOOKUP(BX881,[1]Sheet2!$E$2:$I$222,3,FALSE)</f>
        <v>#N/A</v>
      </c>
      <c r="BZ881" t="e">
        <f>VLOOKUP(BX881,[1]Sheet2!$E$2:$I$222,4,FALSE)</f>
        <v>#N/A</v>
      </c>
      <c r="CA881" t="e">
        <f>VLOOKUP(BX881,[1]Sheet2!$E$2:$I$222,5,FALSE)</f>
        <v>#N/A</v>
      </c>
      <c r="CF881" t="e">
        <f>VLOOKUP(CE881,[1]Sheet2!$E$2:$I$222,3,FALSE)</f>
        <v>#N/A</v>
      </c>
      <c r="CG881" t="e">
        <f>VLOOKUP(CE881,[1]Sheet2!$E$2:$I$222,4,FALSE)</f>
        <v>#N/A</v>
      </c>
      <c r="CH881" t="e">
        <f>VLOOKUP(CE881,[1]Sheet2!$E$2:$I$222,5,FALSE)</f>
        <v>#N/A</v>
      </c>
      <c r="CM881" t="e">
        <f>VLOOKUP(CL881,[1]Sheet2!$E$2:$I$222,3,FALSE)</f>
        <v>#N/A</v>
      </c>
      <c r="CN881" t="e">
        <f>VLOOKUP(CL881,[1]Sheet2!$E$2:$I$222,4,FALSE)</f>
        <v>#N/A</v>
      </c>
      <c r="CO881" t="e">
        <f>VLOOKUP(CL881,[1]Sheet2!$E$2:$I$222,5,FALSE)</f>
        <v>#N/A</v>
      </c>
    </row>
    <row r="882" spans="1:93" x14ac:dyDescent="0.25">
      <c r="A882">
        <v>930</v>
      </c>
      <c r="C882">
        <v>14139</v>
      </c>
      <c r="D882">
        <v>4139</v>
      </c>
      <c r="E882">
        <v>37.709490000000002</v>
      </c>
      <c r="F882">
        <v>-122.43461000000001</v>
      </c>
      <c r="G882" t="s">
        <v>2464</v>
      </c>
      <c r="H882" t="s">
        <v>2465</v>
      </c>
      <c r="I882" t="s">
        <v>677</v>
      </c>
      <c r="J882" t="s">
        <v>687</v>
      </c>
      <c r="Q882" t="s">
        <v>672</v>
      </c>
      <c r="S882" t="s">
        <v>1970</v>
      </c>
      <c r="X882">
        <f t="shared" si="13"/>
        <v>1</v>
      </c>
      <c r="Y882" t="s">
        <v>28</v>
      </c>
      <c r="Z882" t="s">
        <v>78</v>
      </c>
      <c r="AB882" t="e">
        <f>VLOOKUP($AA882,Sheet2!$E$2:$I$222,3,FALSE)</f>
        <v>#N/A</v>
      </c>
      <c r="AC882" t="e">
        <f>VLOOKUP($AA882,Sheet2!$E$2:$I$222,4,FALSE)</f>
        <v>#N/A</v>
      </c>
      <c r="AD882" t="e">
        <f>VLOOKUP($AA882,Sheet2!$E$2:$I$222,5,FALSE)</f>
        <v>#N/A</v>
      </c>
      <c r="AI882" t="e">
        <f>VLOOKUP(AH882,[1]Sheet2!$E$2:$I$222,3,FALSE)</f>
        <v>#N/A</v>
      </c>
      <c r="AJ882" t="e">
        <f>VLOOKUP(AH882,[1]Sheet2!$E$2:$I$222,4,FALSE)</f>
        <v>#N/A</v>
      </c>
      <c r="AK882" t="e">
        <f>VLOOKUP(AH882,[1]Sheet2!$E$2:$I$222,5,FALSE)</f>
        <v>#N/A</v>
      </c>
      <c r="AP882" t="e">
        <f>VLOOKUP(AO882,[1]Sheet2!$E$2:$I$222,3,FALSE)</f>
        <v>#N/A</v>
      </c>
      <c r="AQ882" t="e">
        <f>VLOOKUP(AO882,[1]Sheet2!$E$2:$I$222,4,FALSE)</f>
        <v>#N/A</v>
      </c>
      <c r="AR882" t="e">
        <f>VLOOKUP(AO882,[1]Sheet2!$E$2:$I$222,5,FALSE)</f>
        <v>#N/A</v>
      </c>
      <c r="AW882" t="e">
        <f>VLOOKUP(AV882,[1]Sheet2!$E$2:$I$222,3,FALSE)</f>
        <v>#N/A</v>
      </c>
      <c r="AX882" t="e">
        <f>VLOOKUP(AV882,[1]Sheet2!$E$2:$I$222,4,FALSE)</f>
        <v>#N/A</v>
      </c>
      <c r="AY882" t="e">
        <f>VLOOKUP(AV882,[1]Sheet2!$E$2:$I$222,5,FALSE)</f>
        <v>#N/A</v>
      </c>
      <c r="BD882" t="e">
        <f>VLOOKUP(BC882,[1]Sheet2!$E$2:$I$222,3,FALSE)</f>
        <v>#N/A</v>
      </c>
      <c r="BE882" t="e">
        <f>VLOOKUP(BC882,[1]Sheet2!$E$2:$I$222,4,FALSE)</f>
        <v>#N/A</v>
      </c>
      <c r="BF882" t="e">
        <f>VLOOKUP(BC882,[1]Sheet2!$E$2:$I$222,5,FALSE)</f>
        <v>#N/A</v>
      </c>
      <c r="BK882" t="e">
        <f>VLOOKUP(BJ882,[1]Sheet2!$E$2:$I$222,3,FALSE)</f>
        <v>#N/A</v>
      </c>
      <c r="BL882" t="e">
        <f>VLOOKUP(BJ882,[1]Sheet2!$E$2:$I$222,4,FALSE)</f>
        <v>#N/A</v>
      </c>
      <c r="BM882" t="e">
        <f>VLOOKUP(BJ882,[1]Sheet2!$E$2:$I$222,5,FALSE)</f>
        <v>#N/A</v>
      </c>
      <c r="BR882" t="e">
        <f>VLOOKUP(BQ882,[1]Sheet2!$E$2:$I$222,3,FALSE)</f>
        <v>#N/A</v>
      </c>
      <c r="BS882" t="e">
        <f>VLOOKUP(BQ882,[1]Sheet2!$E$2:$I$222,4,FALSE)</f>
        <v>#N/A</v>
      </c>
      <c r="BT882" t="e">
        <f>VLOOKUP(BQ882,[1]Sheet2!$E$2:$I$222,5,FALSE)</f>
        <v>#N/A</v>
      </c>
      <c r="BY882" t="e">
        <f>VLOOKUP(BX882,[1]Sheet2!$E$2:$I$222,3,FALSE)</f>
        <v>#N/A</v>
      </c>
      <c r="BZ882" t="e">
        <f>VLOOKUP(BX882,[1]Sheet2!$E$2:$I$222,4,FALSE)</f>
        <v>#N/A</v>
      </c>
      <c r="CA882" t="e">
        <f>VLOOKUP(BX882,[1]Sheet2!$E$2:$I$222,5,FALSE)</f>
        <v>#N/A</v>
      </c>
      <c r="CF882" t="e">
        <f>VLOOKUP(CE882,[1]Sheet2!$E$2:$I$222,3,FALSE)</f>
        <v>#N/A</v>
      </c>
      <c r="CG882" t="e">
        <f>VLOOKUP(CE882,[1]Sheet2!$E$2:$I$222,4,FALSE)</f>
        <v>#N/A</v>
      </c>
      <c r="CH882" t="e">
        <f>VLOOKUP(CE882,[1]Sheet2!$E$2:$I$222,5,FALSE)</f>
        <v>#N/A</v>
      </c>
      <c r="CM882" t="e">
        <f>VLOOKUP(CL882,[1]Sheet2!$E$2:$I$222,3,FALSE)</f>
        <v>#N/A</v>
      </c>
      <c r="CN882" t="e">
        <f>VLOOKUP(CL882,[1]Sheet2!$E$2:$I$222,4,FALSE)</f>
        <v>#N/A</v>
      </c>
      <c r="CO882" t="e">
        <f>VLOOKUP(CL882,[1]Sheet2!$E$2:$I$222,5,FALSE)</f>
        <v>#N/A</v>
      </c>
    </row>
    <row r="883" spans="1:93" x14ac:dyDescent="0.25">
      <c r="A883">
        <v>931</v>
      </c>
      <c r="C883">
        <v>14142</v>
      </c>
      <c r="D883">
        <v>4142</v>
      </c>
      <c r="E883">
        <v>37.739089999999997</v>
      </c>
      <c r="F883">
        <v>-122.41639000000001</v>
      </c>
      <c r="G883" t="s">
        <v>2466</v>
      </c>
      <c r="H883" t="s">
        <v>2467</v>
      </c>
      <c r="I883" t="s">
        <v>727</v>
      </c>
      <c r="J883" t="s">
        <v>728</v>
      </c>
      <c r="Q883" t="s">
        <v>672</v>
      </c>
      <c r="S883" t="s">
        <v>1564</v>
      </c>
      <c r="X883">
        <f t="shared" si="13"/>
        <v>1</v>
      </c>
      <c r="Y883" t="s">
        <v>20</v>
      </c>
      <c r="Z883" t="s">
        <v>78</v>
      </c>
      <c r="AB883" t="e">
        <f>VLOOKUP($AA883,Sheet2!$E$2:$I$222,3,FALSE)</f>
        <v>#N/A</v>
      </c>
      <c r="AC883" t="e">
        <f>VLOOKUP($AA883,Sheet2!$E$2:$I$222,4,FALSE)</f>
        <v>#N/A</v>
      </c>
      <c r="AD883" t="e">
        <f>VLOOKUP($AA883,Sheet2!$E$2:$I$222,5,FALSE)</f>
        <v>#N/A</v>
      </c>
      <c r="AI883" t="e">
        <f>VLOOKUP(AH883,[1]Sheet2!$E$2:$I$222,3,FALSE)</f>
        <v>#N/A</v>
      </c>
      <c r="AJ883" t="e">
        <f>VLOOKUP(AH883,[1]Sheet2!$E$2:$I$222,4,FALSE)</f>
        <v>#N/A</v>
      </c>
      <c r="AK883" t="e">
        <f>VLOOKUP(AH883,[1]Sheet2!$E$2:$I$222,5,FALSE)</f>
        <v>#N/A</v>
      </c>
      <c r="AP883" t="e">
        <f>VLOOKUP(AO883,[1]Sheet2!$E$2:$I$222,3,FALSE)</f>
        <v>#N/A</v>
      </c>
      <c r="AQ883" t="e">
        <f>VLOOKUP(AO883,[1]Sheet2!$E$2:$I$222,4,FALSE)</f>
        <v>#N/A</v>
      </c>
      <c r="AR883" t="e">
        <f>VLOOKUP(AO883,[1]Sheet2!$E$2:$I$222,5,FALSE)</f>
        <v>#N/A</v>
      </c>
      <c r="AW883" t="e">
        <f>VLOOKUP(AV883,[1]Sheet2!$E$2:$I$222,3,FALSE)</f>
        <v>#N/A</v>
      </c>
      <c r="AX883" t="e">
        <f>VLOOKUP(AV883,[1]Sheet2!$E$2:$I$222,4,FALSE)</f>
        <v>#N/A</v>
      </c>
      <c r="AY883" t="e">
        <f>VLOOKUP(AV883,[1]Sheet2!$E$2:$I$222,5,FALSE)</f>
        <v>#N/A</v>
      </c>
      <c r="BD883" t="e">
        <f>VLOOKUP(BC883,[1]Sheet2!$E$2:$I$222,3,FALSE)</f>
        <v>#N/A</v>
      </c>
      <c r="BE883" t="e">
        <f>VLOOKUP(BC883,[1]Sheet2!$E$2:$I$222,4,FALSE)</f>
        <v>#N/A</v>
      </c>
      <c r="BF883" t="e">
        <f>VLOOKUP(BC883,[1]Sheet2!$E$2:$I$222,5,FALSE)</f>
        <v>#N/A</v>
      </c>
      <c r="BK883" t="e">
        <f>VLOOKUP(BJ883,[1]Sheet2!$E$2:$I$222,3,FALSE)</f>
        <v>#N/A</v>
      </c>
      <c r="BL883" t="e">
        <f>VLOOKUP(BJ883,[1]Sheet2!$E$2:$I$222,4,FALSE)</f>
        <v>#N/A</v>
      </c>
      <c r="BM883" t="e">
        <f>VLOOKUP(BJ883,[1]Sheet2!$E$2:$I$222,5,FALSE)</f>
        <v>#N/A</v>
      </c>
      <c r="BR883" t="e">
        <f>VLOOKUP(BQ883,[1]Sheet2!$E$2:$I$222,3,FALSE)</f>
        <v>#N/A</v>
      </c>
      <c r="BS883" t="e">
        <f>VLOOKUP(BQ883,[1]Sheet2!$E$2:$I$222,4,FALSE)</f>
        <v>#N/A</v>
      </c>
      <c r="BT883" t="e">
        <f>VLOOKUP(BQ883,[1]Sheet2!$E$2:$I$222,5,FALSE)</f>
        <v>#N/A</v>
      </c>
      <c r="BY883" t="e">
        <f>VLOOKUP(BX883,[1]Sheet2!$E$2:$I$222,3,FALSE)</f>
        <v>#N/A</v>
      </c>
      <c r="BZ883" t="e">
        <f>VLOOKUP(BX883,[1]Sheet2!$E$2:$I$222,4,FALSE)</f>
        <v>#N/A</v>
      </c>
      <c r="CA883" t="e">
        <f>VLOOKUP(BX883,[1]Sheet2!$E$2:$I$222,5,FALSE)</f>
        <v>#N/A</v>
      </c>
      <c r="CF883" t="e">
        <f>VLOOKUP(CE883,[1]Sheet2!$E$2:$I$222,3,FALSE)</f>
        <v>#N/A</v>
      </c>
      <c r="CG883" t="e">
        <f>VLOOKUP(CE883,[1]Sheet2!$E$2:$I$222,4,FALSE)</f>
        <v>#N/A</v>
      </c>
      <c r="CH883" t="e">
        <f>VLOOKUP(CE883,[1]Sheet2!$E$2:$I$222,5,FALSE)</f>
        <v>#N/A</v>
      </c>
      <c r="CM883" t="e">
        <f>VLOOKUP(CL883,[1]Sheet2!$E$2:$I$222,3,FALSE)</f>
        <v>#N/A</v>
      </c>
      <c r="CN883" t="e">
        <f>VLOOKUP(CL883,[1]Sheet2!$E$2:$I$222,4,FALSE)</f>
        <v>#N/A</v>
      </c>
      <c r="CO883" t="e">
        <f>VLOOKUP(CL883,[1]Sheet2!$E$2:$I$222,5,FALSE)</f>
        <v>#N/A</v>
      </c>
    </row>
    <row r="884" spans="1:93" x14ac:dyDescent="0.25">
      <c r="A884">
        <v>932</v>
      </c>
      <c r="C884">
        <v>14143</v>
      </c>
      <c r="D884">
        <v>4143</v>
      </c>
      <c r="E884">
        <v>37.739040000000003</v>
      </c>
      <c r="F884">
        <v>-122.41658</v>
      </c>
      <c r="G884" t="s">
        <v>2466</v>
      </c>
      <c r="H884" t="s">
        <v>2467</v>
      </c>
      <c r="I884" t="s">
        <v>729</v>
      </c>
      <c r="J884" t="s">
        <v>669</v>
      </c>
      <c r="K884" t="s">
        <v>743</v>
      </c>
      <c r="Q884" t="s">
        <v>672</v>
      </c>
      <c r="R884">
        <v>524</v>
      </c>
      <c r="S884" t="s">
        <v>1574</v>
      </c>
      <c r="X884">
        <f t="shared" si="13"/>
        <v>1</v>
      </c>
      <c r="Y884" t="s">
        <v>20</v>
      </c>
      <c r="Z884" t="s">
        <v>79</v>
      </c>
      <c r="AB884" t="e">
        <f>VLOOKUP($AA884,Sheet2!$E$2:$I$222,3,FALSE)</f>
        <v>#N/A</v>
      </c>
      <c r="AC884" t="e">
        <f>VLOOKUP($AA884,Sheet2!$E$2:$I$222,4,FALSE)</f>
        <v>#N/A</v>
      </c>
      <c r="AD884" t="e">
        <f>VLOOKUP($AA884,Sheet2!$E$2:$I$222,5,FALSE)</f>
        <v>#N/A</v>
      </c>
      <c r="AI884" t="e">
        <f>VLOOKUP(AH884,[1]Sheet2!$E$2:$I$222,3,FALSE)</f>
        <v>#N/A</v>
      </c>
      <c r="AJ884" t="e">
        <f>VLOOKUP(AH884,[1]Sheet2!$E$2:$I$222,4,FALSE)</f>
        <v>#N/A</v>
      </c>
      <c r="AK884" t="e">
        <f>VLOOKUP(AH884,[1]Sheet2!$E$2:$I$222,5,FALSE)</f>
        <v>#N/A</v>
      </c>
      <c r="AP884" t="e">
        <f>VLOOKUP(AO884,[1]Sheet2!$E$2:$I$222,3,FALSE)</f>
        <v>#N/A</v>
      </c>
      <c r="AQ884" t="e">
        <f>VLOOKUP(AO884,[1]Sheet2!$E$2:$I$222,4,FALSE)</f>
        <v>#N/A</v>
      </c>
      <c r="AR884" t="e">
        <f>VLOOKUP(AO884,[1]Sheet2!$E$2:$I$222,5,FALSE)</f>
        <v>#N/A</v>
      </c>
      <c r="AW884" t="e">
        <f>VLOOKUP(AV884,[1]Sheet2!$E$2:$I$222,3,FALSE)</f>
        <v>#N/A</v>
      </c>
      <c r="AX884" t="e">
        <f>VLOOKUP(AV884,[1]Sheet2!$E$2:$I$222,4,FALSE)</f>
        <v>#N/A</v>
      </c>
      <c r="AY884" t="e">
        <f>VLOOKUP(AV884,[1]Sheet2!$E$2:$I$222,5,FALSE)</f>
        <v>#N/A</v>
      </c>
      <c r="BD884" t="e">
        <f>VLOOKUP(BC884,[1]Sheet2!$E$2:$I$222,3,FALSE)</f>
        <v>#N/A</v>
      </c>
      <c r="BE884" t="e">
        <f>VLOOKUP(BC884,[1]Sheet2!$E$2:$I$222,4,FALSE)</f>
        <v>#N/A</v>
      </c>
      <c r="BF884" t="e">
        <f>VLOOKUP(BC884,[1]Sheet2!$E$2:$I$222,5,FALSE)</f>
        <v>#N/A</v>
      </c>
      <c r="BK884" t="e">
        <f>VLOOKUP(BJ884,[1]Sheet2!$E$2:$I$222,3,FALSE)</f>
        <v>#N/A</v>
      </c>
      <c r="BL884" t="e">
        <f>VLOOKUP(BJ884,[1]Sheet2!$E$2:$I$222,4,FALSE)</f>
        <v>#N/A</v>
      </c>
      <c r="BM884" t="e">
        <f>VLOOKUP(BJ884,[1]Sheet2!$E$2:$I$222,5,FALSE)</f>
        <v>#N/A</v>
      </c>
      <c r="BR884" t="e">
        <f>VLOOKUP(BQ884,[1]Sheet2!$E$2:$I$222,3,FALSE)</f>
        <v>#N/A</v>
      </c>
      <c r="BS884" t="e">
        <f>VLOOKUP(BQ884,[1]Sheet2!$E$2:$I$222,4,FALSE)</f>
        <v>#N/A</v>
      </c>
      <c r="BT884" t="e">
        <f>VLOOKUP(BQ884,[1]Sheet2!$E$2:$I$222,5,FALSE)</f>
        <v>#N/A</v>
      </c>
      <c r="BY884" t="e">
        <f>VLOOKUP(BX884,[1]Sheet2!$E$2:$I$222,3,FALSE)</f>
        <v>#N/A</v>
      </c>
      <c r="BZ884" t="e">
        <f>VLOOKUP(BX884,[1]Sheet2!$E$2:$I$222,4,FALSE)</f>
        <v>#N/A</v>
      </c>
      <c r="CA884" t="e">
        <f>VLOOKUP(BX884,[1]Sheet2!$E$2:$I$222,5,FALSE)</f>
        <v>#N/A</v>
      </c>
      <c r="CF884" t="e">
        <f>VLOOKUP(CE884,[1]Sheet2!$E$2:$I$222,3,FALSE)</f>
        <v>#N/A</v>
      </c>
      <c r="CG884" t="e">
        <f>VLOOKUP(CE884,[1]Sheet2!$E$2:$I$222,4,FALSE)</f>
        <v>#N/A</v>
      </c>
      <c r="CH884" t="e">
        <f>VLOOKUP(CE884,[1]Sheet2!$E$2:$I$222,5,FALSE)</f>
        <v>#N/A</v>
      </c>
      <c r="CM884" t="e">
        <f>VLOOKUP(CL884,[1]Sheet2!$E$2:$I$222,3,FALSE)</f>
        <v>#N/A</v>
      </c>
      <c r="CN884" t="e">
        <f>VLOOKUP(CL884,[1]Sheet2!$E$2:$I$222,4,FALSE)</f>
        <v>#N/A</v>
      </c>
      <c r="CO884" t="e">
        <f>VLOOKUP(CL884,[1]Sheet2!$E$2:$I$222,5,FALSE)</f>
        <v>#N/A</v>
      </c>
    </row>
    <row r="885" spans="1:93" x14ac:dyDescent="0.25">
      <c r="A885">
        <v>933</v>
      </c>
      <c r="C885">
        <v>14145</v>
      </c>
      <c r="D885">
        <v>4145</v>
      </c>
      <c r="E885">
        <v>37.7393</v>
      </c>
      <c r="F885">
        <v>-122.41846</v>
      </c>
      <c r="G885" t="s">
        <v>2468</v>
      </c>
      <c r="H885" t="s">
        <v>2469</v>
      </c>
      <c r="I885" t="s">
        <v>727</v>
      </c>
      <c r="J885" t="s">
        <v>669</v>
      </c>
      <c r="K885" t="s">
        <v>914</v>
      </c>
      <c r="Q885" t="s">
        <v>672</v>
      </c>
      <c r="S885" t="s">
        <v>1564</v>
      </c>
      <c r="X885">
        <f t="shared" si="13"/>
        <v>1</v>
      </c>
      <c r="Y885" t="s">
        <v>20</v>
      </c>
      <c r="Z885" t="s">
        <v>78</v>
      </c>
      <c r="AB885" t="e">
        <f>VLOOKUP($AA885,Sheet2!$E$2:$I$222,3,FALSE)</f>
        <v>#N/A</v>
      </c>
      <c r="AC885" t="e">
        <f>VLOOKUP($AA885,Sheet2!$E$2:$I$222,4,FALSE)</f>
        <v>#N/A</v>
      </c>
      <c r="AD885" t="e">
        <f>VLOOKUP($AA885,Sheet2!$E$2:$I$222,5,FALSE)</f>
        <v>#N/A</v>
      </c>
      <c r="AI885" t="e">
        <f>VLOOKUP(AH885,[1]Sheet2!$E$2:$I$222,3,FALSE)</f>
        <v>#N/A</v>
      </c>
      <c r="AJ885" t="e">
        <f>VLOOKUP(AH885,[1]Sheet2!$E$2:$I$222,4,FALSE)</f>
        <v>#N/A</v>
      </c>
      <c r="AK885" t="e">
        <f>VLOOKUP(AH885,[1]Sheet2!$E$2:$I$222,5,FALSE)</f>
        <v>#N/A</v>
      </c>
      <c r="AP885" t="e">
        <f>VLOOKUP(AO885,[1]Sheet2!$E$2:$I$222,3,FALSE)</f>
        <v>#N/A</v>
      </c>
      <c r="AQ885" t="e">
        <f>VLOOKUP(AO885,[1]Sheet2!$E$2:$I$222,4,FALSE)</f>
        <v>#N/A</v>
      </c>
      <c r="AR885" t="e">
        <f>VLOOKUP(AO885,[1]Sheet2!$E$2:$I$222,5,FALSE)</f>
        <v>#N/A</v>
      </c>
      <c r="AW885" t="e">
        <f>VLOOKUP(AV885,[1]Sheet2!$E$2:$I$222,3,FALSE)</f>
        <v>#N/A</v>
      </c>
      <c r="AX885" t="e">
        <f>VLOOKUP(AV885,[1]Sheet2!$E$2:$I$222,4,FALSE)</f>
        <v>#N/A</v>
      </c>
      <c r="AY885" t="e">
        <f>VLOOKUP(AV885,[1]Sheet2!$E$2:$I$222,5,FALSE)</f>
        <v>#N/A</v>
      </c>
      <c r="BD885" t="e">
        <f>VLOOKUP(BC885,[1]Sheet2!$E$2:$I$222,3,FALSE)</f>
        <v>#N/A</v>
      </c>
      <c r="BE885" t="e">
        <f>VLOOKUP(BC885,[1]Sheet2!$E$2:$I$222,4,FALSE)</f>
        <v>#N/A</v>
      </c>
      <c r="BF885" t="e">
        <f>VLOOKUP(BC885,[1]Sheet2!$E$2:$I$222,5,FALSE)</f>
        <v>#N/A</v>
      </c>
      <c r="BK885" t="e">
        <f>VLOOKUP(BJ885,[1]Sheet2!$E$2:$I$222,3,FALSE)</f>
        <v>#N/A</v>
      </c>
      <c r="BL885" t="e">
        <f>VLOOKUP(BJ885,[1]Sheet2!$E$2:$I$222,4,FALSE)</f>
        <v>#N/A</v>
      </c>
      <c r="BM885" t="e">
        <f>VLOOKUP(BJ885,[1]Sheet2!$E$2:$I$222,5,FALSE)</f>
        <v>#N/A</v>
      </c>
      <c r="BR885" t="e">
        <f>VLOOKUP(BQ885,[1]Sheet2!$E$2:$I$222,3,FALSE)</f>
        <v>#N/A</v>
      </c>
      <c r="BS885" t="e">
        <f>VLOOKUP(BQ885,[1]Sheet2!$E$2:$I$222,4,FALSE)</f>
        <v>#N/A</v>
      </c>
      <c r="BT885" t="e">
        <f>VLOOKUP(BQ885,[1]Sheet2!$E$2:$I$222,5,FALSE)</f>
        <v>#N/A</v>
      </c>
      <c r="BY885" t="e">
        <f>VLOOKUP(BX885,[1]Sheet2!$E$2:$I$222,3,FALSE)</f>
        <v>#N/A</v>
      </c>
      <c r="BZ885" t="e">
        <f>VLOOKUP(BX885,[1]Sheet2!$E$2:$I$222,4,FALSE)</f>
        <v>#N/A</v>
      </c>
      <c r="CA885" t="e">
        <f>VLOOKUP(BX885,[1]Sheet2!$E$2:$I$222,5,FALSE)</f>
        <v>#N/A</v>
      </c>
      <c r="CF885" t="e">
        <f>VLOOKUP(CE885,[1]Sheet2!$E$2:$I$222,3,FALSE)</f>
        <v>#N/A</v>
      </c>
      <c r="CG885" t="e">
        <f>VLOOKUP(CE885,[1]Sheet2!$E$2:$I$222,4,FALSE)</f>
        <v>#N/A</v>
      </c>
      <c r="CH885" t="e">
        <f>VLOOKUP(CE885,[1]Sheet2!$E$2:$I$222,5,FALSE)</f>
        <v>#N/A</v>
      </c>
      <c r="CM885" t="e">
        <f>VLOOKUP(CL885,[1]Sheet2!$E$2:$I$222,3,FALSE)</f>
        <v>#N/A</v>
      </c>
      <c r="CN885" t="e">
        <f>VLOOKUP(CL885,[1]Sheet2!$E$2:$I$222,4,FALSE)</f>
        <v>#N/A</v>
      </c>
      <c r="CO885" t="e">
        <f>VLOOKUP(CL885,[1]Sheet2!$E$2:$I$222,5,FALSE)</f>
        <v>#N/A</v>
      </c>
    </row>
    <row r="886" spans="1:93" x14ac:dyDescent="0.25">
      <c r="A886">
        <v>934</v>
      </c>
      <c r="C886">
        <v>14146</v>
      </c>
      <c r="D886">
        <v>4146</v>
      </c>
      <c r="E886">
        <v>37.739310000000003</v>
      </c>
      <c r="F886">
        <v>-122.41871999999999</v>
      </c>
      <c r="G886" t="s">
        <v>2468</v>
      </c>
      <c r="H886" t="s">
        <v>2469</v>
      </c>
      <c r="I886" t="s">
        <v>729</v>
      </c>
      <c r="J886" t="s">
        <v>669</v>
      </c>
      <c r="K886" t="s">
        <v>986</v>
      </c>
      <c r="Q886" t="s">
        <v>672</v>
      </c>
      <c r="S886" t="s">
        <v>1574</v>
      </c>
      <c r="X886">
        <f t="shared" si="13"/>
        <v>1</v>
      </c>
      <c r="Y886" t="s">
        <v>20</v>
      </c>
      <c r="Z886" t="s">
        <v>79</v>
      </c>
      <c r="AB886" t="e">
        <f>VLOOKUP($AA886,Sheet2!$E$2:$I$222,3,FALSE)</f>
        <v>#N/A</v>
      </c>
      <c r="AC886" t="e">
        <f>VLOOKUP($AA886,Sheet2!$E$2:$I$222,4,FALSE)</f>
        <v>#N/A</v>
      </c>
      <c r="AD886" t="e">
        <f>VLOOKUP($AA886,Sheet2!$E$2:$I$222,5,FALSE)</f>
        <v>#N/A</v>
      </c>
      <c r="AI886" t="e">
        <f>VLOOKUP(AH886,[1]Sheet2!$E$2:$I$222,3,FALSE)</f>
        <v>#N/A</v>
      </c>
      <c r="AJ886" t="e">
        <f>VLOOKUP(AH886,[1]Sheet2!$E$2:$I$222,4,FALSE)</f>
        <v>#N/A</v>
      </c>
      <c r="AK886" t="e">
        <f>VLOOKUP(AH886,[1]Sheet2!$E$2:$I$222,5,FALSE)</f>
        <v>#N/A</v>
      </c>
      <c r="AP886" t="e">
        <f>VLOOKUP(AO886,[1]Sheet2!$E$2:$I$222,3,FALSE)</f>
        <v>#N/A</v>
      </c>
      <c r="AQ886" t="e">
        <f>VLOOKUP(AO886,[1]Sheet2!$E$2:$I$222,4,FALSE)</f>
        <v>#N/A</v>
      </c>
      <c r="AR886" t="e">
        <f>VLOOKUP(AO886,[1]Sheet2!$E$2:$I$222,5,FALSE)</f>
        <v>#N/A</v>
      </c>
      <c r="AW886" t="e">
        <f>VLOOKUP(AV886,[1]Sheet2!$E$2:$I$222,3,FALSE)</f>
        <v>#N/A</v>
      </c>
      <c r="AX886" t="e">
        <f>VLOOKUP(AV886,[1]Sheet2!$E$2:$I$222,4,FALSE)</f>
        <v>#N/A</v>
      </c>
      <c r="AY886" t="e">
        <f>VLOOKUP(AV886,[1]Sheet2!$E$2:$I$222,5,FALSE)</f>
        <v>#N/A</v>
      </c>
      <c r="BD886" t="e">
        <f>VLOOKUP(BC886,[1]Sheet2!$E$2:$I$222,3,FALSE)</f>
        <v>#N/A</v>
      </c>
      <c r="BE886" t="e">
        <f>VLOOKUP(BC886,[1]Sheet2!$E$2:$I$222,4,FALSE)</f>
        <v>#N/A</v>
      </c>
      <c r="BF886" t="e">
        <f>VLOOKUP(BC886,[1]Sheet2!$E$2:$I$222,5,FALSE)</f>
        <v>#N/A</v>
      </c>
      <c r="BK886" t="e">
        <f>VLOOKUP(BJ886,[1]Sheet2!$E$2:$I$222,3,FALSE)</f>
        <v>#N/A</v>
      </c>
      <c r="BL886" t="e">
        <f>VLOOKUP(BJ886,[1]Sheet2!$E$2:$I$222,4,FALSE)</f>
        <v>#N/A</v>
      </c>
      <c r="BM886" t="e">
        <f>VLOOKUP(BJ886,[1]Sheet2!$E$2:$I$222,5,FALSE)</f>
        <v>#N/A</v>
      </c>
      <c r="BR886" t="e">
        <f>VLOOKUP(BQ886,[1]Sheet2!$E$2:$I$222,3,FALSE)</f>
        <v>#N/A</v>
      </c>
      <c r="BS886" t="e">
        <f>VLOOKUP(BQ886,[1]Sheet2!$E$2:$I$222,4,FALSE)</f>
        <v>#N/A</v>
      </c>
      <c r="BT886" t="e">
        <f>VLOOKUP(BQ886,[1]Sheet2!$E$2:$I$222,5,FALSE)</f>
        <v>#N/A</v>
      </c>
      <c r="BY886" t="e">
        <f>VLOOKUP(BX886,[1]Sheet2!$E$2:$I$222,3,FALSE)</f>
        <v>#N/A</v>
      </c>
      <c r="BZ886" t="e">
        <f>VLOOKUP(BX886,[1]Sheet2!$E$2:$I$222,4,FALSE)</f>
        <v>#N/A</v>
      </c>
      <c r="CA886" t="e">
        <f>VLOOKUP(BX886,[1]Sheet2!$E$2:$I$222,5,FALSE)</f>
        <v>#N/A</v>
      </c>
      <c r="CF886" t="e">
        <f>VLOOKUP(CE886,[1]Sheet2!$E$2:$I$222,3,FALSE)</f>
        <v>#N/A</v>
      </c>
      <c r="CG886" t="e">
        <f>VLOOKUP(CE886,[1]Sheet2!$E$2:$I$222,4,FALSE)</f>
        <v>#N/A</v>
      </c>
      <c r="CH886" t="e">
        <f>VLOOKUP(CE886,[1]Sheet2!$E$2:$I$222,5,FALSE)</f>
        <v>#N/A</v>
      </c>
      <c r="CM886" t="e">
        <f>VLOOKUP(CL886,[1]Sheet2!$E$2:$I$222,3,FALSE)</f>
        <v>#N/A</v>
      </c>
      <c r="CN886" t="e">
        <f>VLOOKUP(CL886,[1]Sheet2!$E$2:$I$222,4,FALSE)</f>
        <v>#N/A</v>
      </c>
      <c r="CO886" t="e">
        <f>VLOOKUP(CL886,[1]Sheet2!$E$2:$I$222,5,FALSE)</f>
        <v>#N/A</v>
      </c>
    </row>
    <row r="887" spans="1:93" x14ac:dyDescent="0.25">
      <c r="A887">
        <v>935</v>
      </c>
      <c r="C887">
        <v>14147</v>
      </c>
      <c r="D887">
        <v>4147</v>
      </c>
      <c r="E887">
        <v>37.739789999999999</v>
      </c>
      <c r="F887">
        <v>-122.41007999999999</v>
      </c>
      <c r="G887" t="s">
        <v>2470</v>
      </c>
      <c r="H887" t="s">
        <v>2471</v>
      </c>
      <c r="I887" t="s">
        <v>719</v>
      </c>
      <c r="J887" t="s">
        <v>728</v>
      </c>
      <c r="Q887" t="s">
        <v>672</v>
      </c>
      <c r="S887" t="s">
        <v>1564</v>
      </c>
      <c r="X887">
        <f t="shared" si="13"/>
        <v>1</v>
      </c>
      <c r="Y887" t="s">
        <v>20</v>
      </c>
      <c r="Z887" t="s">
        <v>78</v>
      </c>
      <c r="AB887" t="e">
        <f>VLOOKUP($AA887,Sheet2!$E$2:$I$222,3,FALSE)</f>
        <v>#N/A</v>
      </c>
      <c r="AC887" t="e">
        <f>VLOOKUP($AA887,Sheet2!$E$2:$I$222,4,FALSE)</f>
        <v>#N/A</v>
      </c>
      <c r="AD887" t="e">
        <f>VLOOKUP($AA887,Sheet2!$E$2:$I$222,5,FALSE)</f>
        <v>#N/A</v>
      </c>
      <c r="AI887" t="e">
        <f>VLOOKUP(AH887,[1]Sheet2!$E$2:$I$222,3,FALSE)</f>
        <v>#N/A</v>
      </c>
      <c r="AJ887" t="e">
        <f>VLOOKUP(AH887,[1]Sheet2!$E$2:$I$222,4,FALSE)</f>
        <v>#N/A</v>
      </c>
      <c r="AK887" t="e">
        <f>VLOOKUP(AH887,[1]Sheet2!$E$2:$I$222,5,FALSE)</f>
        <v>#N/A</v>
      </c>
      <c r="AP887" t="e">
        <f>VLOOKUP(AO887,[1]Sheet2!$E$2:$I$222,3,FALSE)</f>
        <v>#N/A</v>
      </c>
      <c r="AQ887" t="e">
        <f>VLOOKUP(AO887,[1]Sheet2!$E$2:$I$222,4,FALSE)</f>
        <v>#N/A</v>
      </c>
      <c r="AR887" t="e">
        <f>VLOOKUP(AO887,[1]Sheet2!$E$2:$I$222,5,FALSE)</f>
        <v>#N/A</v>
      </c>
      <c r="AW887" t="e">
        <f>VLOOKUP(AV887,[1]Sheet2!$E$2:$I$222,3,FALSE)</f>
        <v>#N/A</v>
      </c>
      <c r="AX887" t="e">
        <f>VLOOKUP(AV887,[1]Sheet2!$E$2:$I$222,4,FALSE)</f>
        <v>#N/A</v>
      </c>
      <c r="AY887" t="e">
        <f>VLOOKUP(AV887,[1]Sheet2!$E$2:$I$222,5,FALSE)</f>
        <v>#N/A</v>
      </c>
      <c r="BD887" t="e">
        <f>VLOOKUP(BC887,[1]Sheet2!$E$2:$I$222,3,FALSE)</f>
        <v>#N/A</v>
      </c>
      <c r="BE887" t="e">
        <f>VLOOKUP(BC887,[1]Sheet2!$E$2:$I$222,4,FALSE)</f>
        <v>#N/A</v>
      </c>
      <c r="BF887" t="e">
        <f>VLOOKUP(BC887,[1]Sheet2!$E$2:$I$222,5,FALSE)</f>
        <v>#N/A</v>
      </c>
      <c r="BK887" t="e">
        <f>VLOOKUP(BJ887,[1]Sheet2!$E$2:$I$222,3,FALSE)</f>
        <v>#N/A</v>
      </c>
      <c r="BL887" t="e">
        <f>VLOOKUP(BJ887,[1]Sheet2!$E$2:$I$222,4,FALSE)</f>
        <v>#N/A</v>
      </c>
      <c r="BM887" t="e">
        <f>VLOOKUP(BJ887,[1]Sheet2!$E$2:$I$222,5,FALSE)</f>
        <v>#N/A</v>
      </c>
      <c r="BR887" t="e">
        <f>VLOOKUP(BQ887,[1]Sheet2!$E$2:$I$222,3,FALSE)</f>
        <v>#N/A</v>
      </c>
      <c r="BS887" t="e">
        <f>VLOOKUP(BQ887,[1]Sheet2!$E$2:$I$222,4,FALSE)</f>
        <v>#N/A</v>
      </c>
      <c r="BT887" t="e">
        <f>VLOOKUP(BQ887,[1]Sheet2!$E$2:$I$222,5,FALSE)</f>
        <v>#N/A</v>
      </c>
      <c r="BY887" t="e">
        <f>VLOOKUP(BX887,[1]Sheet2!$E$2:$I$222,3,FALSE)</f>
        <v>#N/A</v>
      </c>
      <c r="BZ887" t="e">
        <f>VLOOKUP(BX887,[1]Sheet2!$E$2:$I$222,4,FALSE)</f>
        <v>#N/A</v>
      </c>
      <c r="CA887" t="e">
        <f>VLOOKUP(BX887,[1]Sheet2!$E$2:$I$222,5,FALSE)</f>
        <v>#N/A</v>
      </c>
      <c r="CF887" t="e">
        <f>VLOOKUP(CE887,[1]Sheet2!$E$2:$I$222,3,FALSE)</f>
        <v>#N/A</v>
      </c>
      <c r="CG887" t="e">
        <f>VLOOKUP(CE887,[1]Sheet2!$E$2:$I$222,4,FALSE)</f>
        <v>#N/A</v>
      </c>
      <c r="CH887" t="e">
        <f>VLOOKUP(CE887,[1]Sheet2!$E$2:$I$222,5,FALSE)</f>
        <v>#N/A</v>
      </c>
      <c r="CM887" t="e">
        <f>VLOOKUP(CL887,[1]Sheet2!$E$2:$I$222,3,FALSE)</f>
        <v>#N/A</v>
      </c>
      <c r="CN887" t="e">
        <f>VLOOKUP(CL887,[1]Sheet2!$E$2:$I$222,4,FALSE)</f>
        <v>#N/A</v>
      </c>
      <c r="CO887" t="e">
        <f>VLOOKUP(CL887,[1]Sheet2!$E$2:$I$222,5,FALSE)</f>
        <v>#N/A</v>
      </c>
    </row>
    <row r="888" spans="1:93" x14ac:dyDescent="0.25">
      <c r="A888">
        <v>936</v>
      </c>
      <c r="C888">
        <v>14148</v>
      </c>
      <c r="D888">
        <v>4148</v>
      </c>
      <c r="E888">
        <v>37.739539999999998</v>
      </c>
      <c r="F888">
        <v>-122.4072</v>
      </c>
      <c r="G888" t="s">
        <v>2472</v>
      </c>
      <c r="H888" t="s">
        <v>2473</v>
      </c>
      <c r="I888" t="s">
        <v>729</v>
      </c>
      <c r="J888" t="s">
        <v>669</v>
      </c>
      <c r="K888" t="s">
        <v>711</v>
      </c>
      <c r="M888" t="s">
        <v>671</v>
      </c>
      <c r="N888" t="s">
        <v>2474</v>
      </c>
      <c r="Q888" t="s">
        <v>672</v>
      </c>
      <c r="R888">
        <v>937</v>
      </c>
      <c r="S888" t="s">
        <v>1564</v>
      </c>
      <c r="X888">
        <f t="shared" si="13"/>
        <v>1</v>
      </c>
      <c r="Y888" t="s">
        <v>20</v>
      </c>
      <c r="Z888" t="s">
        <v>78</v>
      </c>
      <c r="AB888" t="e">
        <f>VLOOKUP($AA888,Sheet2!$E$2:$I$222,3,FALSE)</f>
        <v>#N/A</v>
      </c>
      <c r="AC888" t="e">
        <f>VLOOKUP($AA888,Sheet2!$E$2:$I$222,4,FALSE)</f>
        <v>#N/A</v>
      </c>
      <c r="AD888" t="e">
        <f>VLOOKUP($AA888,Sheet2!$E$2:$I$222,5,FALSE)</f>
        <v>#N/A</v>
      </c>
      <c r="AI888" t="e">
        <f>VLOOKUP(AH888,[1]Sheet2!$E$2:$I$222,3,FALSE)</f>
        <v>#N/A</v>
      </c>
      <c r="AJ888" t="e">
        <f>VLOOKUP(AH888,[1]Sheet2!$E$2:$I$222,4,FALSE)</f>
        <v>#N/A</v>
      </c>
      <c r="AK888" t="e">
        <f>VLOOKUP(AH888,[1]Sheet2!$E$2:$I$222,5,FALSE)</f>
        <v>#N/A</v>
      </c>
      <c r="AP888" t="e">
        <f>VLOOKUP(AO888,[1]Sheet2!$E$2:$I$222,3,FALSE)</f>
        <v>#N/A</v>
      </c>
      <c r="AQ888" t="e">
        <f>VLOOKUP(AO888,[1]Sheet2!$E$2:$I$222,4,FALSE)</f>
        <v>#N/A</v>
      </c>
      <c r="AR888" t="e">
        <f>VLOOKUP(AO888,[1]Sheet2!$E$2:$I$222,5,FALSE)</f>
        <v>#N/A</v>
      </c>
      <c r="AW888" t="e">
        <f>VLOOKUP(AV888,[1]Sheet2!$E$2:$I$222,3,FALSE)</f>
        <v>#N/A</v>
      </c>
      <c r="AX888" t="e">
        <f>VLOOKUP(AV888,[1]Sheet2!$E$2:$I$222,4,FALSE)</f>
        <v>#N/A</v>
      </c>
      <c r="AY888" t="e">
        <f>VLOOKUP(AV888,[1]Sheet2!$E$2:$I$222,5,FALSE)</f>
        <v>#N/A</v>
      </c>
      <c r="BD888" t="e">
        <f>VLOOKUP(BC888,[1]Sheet2!$E$2:$I$222,3,FALSE)</f>
        <v>#N/A</v>
      </c>
      <c r="BE888" t="e">
        <f>VLOOKUP(BC888,[1]Sheet2!$E$2:$I$222,4,FALSE)</f>
        <v>#N/A</v>
      </c>
      <c r="BF888" t="e">
        <f>VLOOKUP(BC888,[1]Sheet2!$E$2:$I$222,5,FALSE)</f>
        <v>#N/A</v>
      </c>
      <c r="BK888" t="e">
        <f>VLOOKUP(BJ888,[1]Sheet2!$E$2:$I$222,3,FALSE)</f>
        <v>#N/A</v>
      </c>
      <c r="BL888" t="e">
        <f>VLOOKUP(BJ888,[1]Sheet2!$E$2:$I$222,4,FALSE)</f>
        <v>#N/A</v>
      </c>
      <c r="BM888" t="e">
        <f>VLOOKUP(BJ888,[1]Sheet2!$E$2:$I$222,5,FALSE)</f>
        <v>#N/A</v>
      </c>
      <c r="BR888" t="e">
        <f>VLOOKUP(BQ888,[1]Sheet2!$E$2:$I$222,3,FALSE)</f>
        <v>#N/A</v>
      </c>
      <c r="BS888" t="e">
        <f>VLOOKUP(BQ888,[1]Sheet2!$E$2:$I$222,4,FALSE)</f>
        <v>#N/A</v>
      </c>
      <c r="BT888" t="e">
        <f>VLOOKUP(BQ888,[1]Sheet2!$E$2:$I$222,5,FALSE)</f>
        <v>#N/A</v>
      </c>
      <c r="BY888" t="e">
        <f>VLOOKUP(BX888,[1]Sheet2!$E$2:$I$222,3,FALSE)</f>
        <v>#N/A</v>
      </c>
      <c r="BZ888" t="e">
        <f>VLOOKUP(BX888,[1]Sheet2!$E$2:$I$222,4,FALSE)</f>
        <v>#N/A</v>
      </c>
      <c r="CA888" t="e">
        <f>VLOOKUP(BX888,[1]Sheet2!$E$2:$I$222,5,FALSE)</f>
        <v>#N/A</v>
      </c>
      <c r="CF888" t="e">
        <f>VLOOKUP(CE888,[1]Sheet2!$E$2:$I$222,3,FALSE)</f>
        <v>#N/A</v>
      </c>
      <c r="CG888" t="e">
        <f>VLOOKUP(CE888,[1]Sheet2!$E$2:$I$222,4,FALSE)</f>
        <v>#N/A</v>
      </c>
      <c r="CH888" t="e">
        <f>VLOOKUP(CE888,[1]Sheet2!$E$2:$I$222,5,FALSE)</f>
        <v>#N/A</v>
      </c>
      <c r="CM888" t="e">
        <f>VLOOKUP(CL888,[1]Sheet2!$E$2:$I$222,3,FALSE)</f>
        <v>#N/A</v>
      </c>
      <c r="CN888" t="e">
        <f>VLOOKUP(CL888,[1]Sheet2!$E$2:$I$222,4,FALSE)</f>
        <v>#N/A</v>
      </c>
      <c r="CO888" t="e">
        <f>VLOOKUP(CL888,[1]Sheet2!$E$2:$I$222,5,FALSE)</f>
        <v>#N/A</v>
      </c>
    </row>
    <row r="889" spans="1:93" x14ac:dyDescent="0.25">
      <c r="A889">
        <v>937</v>
      </c>
      <c r="C889">
        <v>14149</v>
      </c>
      <c r="D889">
        <v>4149</v>
      </c>
      <c r="E889">
        <v>37.739919999999998</v>
      </c>
      <c r="F889">
        <v>-122.41997000000001</v>
      </c>
      <c r="G889" t="s">
        <v>2475</v>
      </c>
      <c r="H889" t="s">
        <v>2476</v>
      </c>
      <c r="I889" t="s">
        <v>696</v>
      </c>
      <c r="J889" t="s">
        <v>669</v>
      </c>
      <c r="K889" t="s">
        <v>743</v>
      </c>
      <c r="Q889" t="s">
        <v>672</v>
      </c>
      <c r="S889" t="s">
        <v>1564</v>
      </c>
      <c r="X889">
        <f t="shared" si="13"/>
        <v>1</v>
      </c>
      <c r="Y889" t="s">
        <v>20</v>
      </c>
      <c r="Z889" t="s">
        <v>78</v>
      </c>
      <c r="AB889" t="e">
        <f>VLOOKUP($AA889,Sheet2!$E$2:$I$222,3,FALSE)</f>
        <v>#N/A</v>
      </c>
      <c r="AC889" t="e">
        <f>VLOOKUP($AA889,Sheet2!$E$2:$I$222,4,FALSE)</f>
        <v>#N/A</v>
      </c>
      <c r="AD889" t="e">
        <f>VLOOKUP($AA889,Sheet2!$E$2:$I$222,5,FALSE)</f>
        <v>#N/A</v>
      </c>
      <c r="AI889" t="e">
        <f>VLOOKUP(AH889,[1]Sheet2!$E$2:$I$222,3,FALSE)</f>
        <v>#N/A</v>
      </c>
      <c r="AJ889" t="e">
        <f>VLOOKUP(AH889,[1]Sheet2!$E$2:$I$222,4,FALSE)</f>
        <v>#N/A</v>
      </c>
      <c r="AK889" t="e">
        <f>VLOOKUP(AH889,[1]Sheet2!$E$2:$I$222,5,FALSE)</f>
        <v>#N/A</v>
      </c>
      <c r="AP889" t="e">
        <f>VLOOKUP(AO889,[1]Sheet2!$E$2:$I$222,3,FALSE)</f>
        <v>#N/A</v>
      </c>
      <c r="AQ889" t="e">
        <f>VLOOKUP(AO889,[1]Sheet2!$E$2:$I$222,4,FALSE)</f>
        <v>#N/A</v>
      </c>
      <c r="AR889" t="e">
        <f>VLOOKUP(AO889,[1]Sheet2!$E$2:$I$222,5,FALSE)</f>
        <v>#N/A</v>
      </c>
      <c r="AW889" t="e">
        <f>VLOOKUP(AV889,[1]Sheet2!$E$2:$I$222,3,FALSE)</f>
        <v>#N/A</v>
      </c>
      <c r="AX889" t="e">
        <f>VLOOKUP(AV889,[1]Sheet2!$E$2:$I$222,4,FALSE)</f>
        <v>#N/A</v>
      </c>
      <c r="AY889" t="e">
        <f>VLOOKUP(AV889,[1]Sheet2!$E$2:$I$222,5,FALSE)</f>
        <v>#N/A</v>
      </c>
      <c r="BD889" t="e">
        <f>VLOOKUP(BC889,[1]Sheet2!$E$2:$I$222,3,FALSE)</f>
        <v>#N/A</v>
      </c>
      <c r="BE889" t="e">
        <f>VLOOKUP(BC889,[1]Sheet2!$E$2:$I$222,4,FALSE)</f>
        <v>#N/A</v>
      </c>
      <c r="BF889" t="e">
        <f>VLOOKUP(BC889,[1]Sheet2!$E$2:$I$222,5,FALSE)</f>
        <v>#N/A</v>
      </c>
      <c r="BK889" t="e">
        <f>VLOOKUP(BJ889,[1]Sheet2!$E$2:$I$222,3,FALSE)</f>
        <v>#N/A</v>
      </c>
      <c r="BL889" t="e">
        <f>VLOOKUP(BJ889,[1]Sheet2!$E$2:$I$222,4,FALSE)</f>
        <v>#N/A</v>
      </c>
      <c r="BM889" t="e">
        <f>VLOOKUP(BJ889,[1]Sheet2!$E$2:$I$222,5,FALSE)</f>
        <v>#N/A</v>
      </c>
      <c r="BR889" t="e">
        <f>VLOOKUP(BQ889,[1]Sheet2!$E$2:$I$222,3,FALSE)</f>
        <v>#N/A</v>
      </c>
      <c r="BS889" t="e">
        <f>VLOOKUP(BQ889,[1]Sheet2!$E$2:$I$222,4,FALSE)</f>
        <v>#N/A</v>
      </c>
      <c r="BT889" t="e">
        <f>VLOOKUP(BQ889,[1]Sheet2!$E$2:$I$222,5,FALSE)</f>
        <v>#N/A</v>
      </c>
      <c r="BY889" t="e">
        <f>VLOOKUP(BX889,[1]Sheet2!$E$2:$I$222,3,FALSE)</f>
        <v>#N/A</v>
      </c>
      <c r="BZ889" t="e">
        <f>VLOOKUP(BX889,[1]Sheet2!$E$2:$I$222,4,FALSE)</f>
        <v>#N/A</v>
      </c>
      <c r="CA889" t="e">
        <f>VLOOKUP(BX889,[1]Sheet2!$E$2:$I$222,5,FALSE)</f>
        <v>#N/A</v>
      </c>
      <c r="CF889" t="e">
        <f>VLOOKUP(CE889,[1]Sheet2!$E$2:$I$222,3,FALSE)</f>
        <v>#N/A</v>
      </c>
      <c r="CG889" t="e">
        <f>VLOOKUP(CE889,[1]Sheet2!$E$2:$I$222,4,FALSE)</f>
        <v>#N/A</v>
      </c>
      <c r="CH889" t="e">
        <f>VLOOKUP(CE889,[1]Sheet2!$E$2:$I$222,5,FALSE)</f>
        <v>#N/A</v>
      </c>
      <c r="CM889" t="e">
        <f>VLOOKUP(CL889,[1]Sheet2!$E$2:$I$222,3,FALSE)</f>
        <v>#N/A</v>
      </c>
      <c r="CN889" t="e">
        <f>VLOOKUP(CL889,[1]Sheet2!$E$2:$I$222,4,FALSE)</f>
        <v>#N/A</v>
      </c>
      <c r="CO889" t="e">
        <f>VLOOKUP(CL889,[1]Sheet2!$E$2:$I$222,5,FALSE)</f>
        <v>#N/A</v>
      </c>
    </row>
    <row r="890" spans="1:93" x14ac:dyDescent="0.25">
      <c r="A890">
        <v>938</v>
      </c>
      <c r="C890">
        <v>14150</v>
      </c>
      <c r="D890">
        <v>4150</v>
      </c>
      <c r="E890">
        <v>37.739699999999999</v>
      </c>
      <c r="F890">
        <v>-122.41969</v>
      </c>
      <c r="G890" t="s">
        <v>2475</v>
      </c>
      <c r="H890" t="s">
        <v>2476</v>
      </c>
      <c r="I890" t="s">
        <v>686</v>
      </c>
      <c r="J890" t="s">
        <v>669</v>
      </c>
      <c r="K890" t="s">
        <v>743</v>
      </c>
      <c r="Q890" t="s">
        <v>672</v>
      </c>
      <c r="S890" t="s">
        <v>1574</v>
      </c>
      <c r="X890">
        <f t="shared" si="13"/>
        <v>1</v>
      </c>
      <c r="Y890" t="s">
        <v>20</v>
      </c>
      <c r="Z890" t="s">
        <v>79</v>
      </c>
      <c r="AB890" t="e">
        <f>VLOOKUP($AA890,Sheet2!$E$2:$I$222,3,FALSE)</f>
        <v>#N/A</v>
      </c>
      <c r="AC890" t="e">
        <f>VLOOKUP($AA890,Sheet2!$E$2:$I$222,4,FALSE)</f>
        <v>#N/A</v>
      </c>
      <c r="AD890" t="e">
        <f>VLOOKUP($AA890,Sheet2!$E$2:$I$222,5,FALSE)</f>
        <v>#N/A</v>
      </c>
      <c r="AI890" t="e">
        <f>VLOOKUP(AH890,[1]Sheet2!$E$2:$I$222,3,FALSE)</f>
        <v>#N/A</v>
      </c>
      <c r="AJ890" t="e">
        <f>VLOOKUP(AH890,[1]Sheet2!$E$2:$I$222,4,FALSE)</f>
        <v>#N/A</v>
      </c>
      <c r="AK890" t="e">
        <f>VLOOKUP(AH890,[1]Sheet2!$E$2:$I$222,5,FALSE)</f>
        <v>#N/A</v>
      </c>
      <c r="AP890" t="e">
        <f>VLOOKUP(AO890,[1]Sheet2!$E$2:$I$222,3,FALSE)</f>
        <v>#N/A</v>
      </c>
      <c r="AQ890" t="e">
        <f>VLOOKUP(AO890,[1]Sheet2!$E$2:$I$222,4,FALSE)</f>
        <v>#N/A</v>
      </c>
      <c r="AR890" t="e">
        <f>VLOOKUP(AO890,[1]Sheet2!$E$2:$I$222,5,FALSE)</f>
        <v>#N/A</v>
      </c>
      <c r="AW890" t="e">
        <f>VLOOKUP(AV890,[1]Sheet2!$E$2:$I$222,3,FALSE)</f>
        <v>#N/A</v>
      </c>
      <c r="AX890" t="e">
        <f>VLOOKUP(AV890,[1]Sheet2!$E$2:$I$222,4,FALSE)</f>
        <v>#N/A</v>
      </c>
      <c r="AY890" t="e">
        <f>VLOOKUP(AV890,[1]Sheet2!$E$2:$I$222,5,FALSE)</f>
        <v>#N/A</v>
      </c>
      <c r="BD890" t="e">
        <f>VLOOKUP(BC890,[1]Sheet2!$E$2:$I$222,3,FALSE)</f>
        <v>#N/A</v>
      </c>
      <c r="BE890" t="e">
        <f>VLOOKUP(BC890,[1]Sheet2!$E$2:$I$222,4,FALSE)</f>
        <v>#N/A</v>
      </c>
      <c r="BF890" t="e">
        <f>VLOOKUP(BC890,[1]Sheet2!$E$2:$I$222,5,FALSE)</f>
        <v>#N/A</v>
      </c>
      <c r="BK890" t="e">
        <f>VLOOKUP(BJ890,[1]Sheet2!$E$2:$I$222,3,FALSE)</f>
        <v>#N/A</v>
      </c>
      <c r="BL890" t="e">
        <f>VLOOKUP(BJ890,[1]Sheet2!$E$2:$I$222,4,FALSE)</f>
        <v>#N/A</v>
      </c>
      <c r="BM890" t="e">
        <f>VLOOKUP(BJ890,[1]Sheet2!$E$2:$I$222,5,FALSE)</f>
        <v>#N/A</v>
      </c>
      <c r="BR890" t="e">
        <f>VLOOKUP(BQ890,[1]Sheet2!$E$2:$I$222,3,FALSE)</f>
        <v>#N/A</v>
      </c>
      <c r="BS890" t="e">
        <f>VLOOKUP(BQ890,[1]Sheet2!$E$2:$I$222,4,FALSE)</f>
        <v>#N/A</v>
      </c>
      <c r="BT890" t="e">
        <f>VLOOKUP(BQ890,[1]Sheet2!$E$2:$I$222,5,FALSE)</f>
        <v>#N/A</v>
      </c>
      <c r="BY890" t="e">
        <f>VLOOKUP(BX890,[1]Sheet2!$E$2:$I$222,3,FALSE)</f>
        <v>#N/A</v>
      </c>
      <c r="BZ890" t="e">
        <f>VLOOKUP(BX890,[1]Sheet2!$E$2:$I$222,4,FALSE)</f>
        <v>#N/A</v>
      </c>
      <c r="CA890" t="e">
        <f>VLOOKUP(BX890,[1]Sheet2!$E$2:$I$222,5,FALSE)</f>
        <v>#N/A</v>
      </c>
      <c r="CF890" t="e">
        <f>VLOOKUP(CE890,[1]Sheet2!$E$2:$I$222,3,FALSE)</f>
        <v>#N/A</v>
      </c>
      <c r="CG890" t="e">
        <f>VLOOKUP(CE890,[1]Sheet2!$E$2:$I$222,4,FALSE)</f>
        <v>#N/A</v>
      </c>
      <c r="CH890" t="e">
        <f>VLOOKUP(CE890,[1]Sheet2!$E$2:$I$222,5,FALSE)</f>
        <v>#N/A</v>
      </c>
      <c r="CM890" t="e">
        <f>VLOOKUP(CL890,[1]Sheet2!$E$2:$I$222,3,FALSE)</f>
        <v>#N/A</v>
      </c>
      <c r="CN890" t="e">
        <f>VLOOKUP(CL890,[1]Sheet2!$E$2:$I$222,4,FALSE)</f>
        <v>#N/A</v>
      </c>
      <c r="CO890" t="e">
        <f>VLOOKUP(CL890,[1]Sheet2!$E$2:$I$222,5,FALSE)</f>
        <v>#N/A</v>
      </c>
    </row>
    <row r="891" spans="1:93" x14ac:dyDescent="0.25">
      <c r="A891">
        <v>939</v>
      </c>
      <c r="C891">
        <v>14151</v>
      </c>
      <c r="D891">
        <v>4151</v>
      </c>
      <c r="E891">
        <v>37.73892</v>
      </c>
      <c r="F891">
        <v>-122.41455000000001</v>
      </c>
      <c r="G891" t="s">
        <v>2477</v>
      </c>
      <c r="H891" t="s">
        <v>2478</v>
      </c>
      <c r="I891" t="s">
        <v>727</v>
      </c>
      <c r="J891" t="s">
        <v>728</v>
      </c>
      <c r="Q891" t="s">
        <v>672</v>
      </c>
      <c r="S891" t="s">
        <v>1564</v>
      </c>
      <c r="X891">
        <f t="shared" si="13"/>
        <v>1</v>
      </c>
      <c r="Y891" t="s">
        <v>20</v>
      </c>
      <c r="Z891" t="s">
        <v>78</v>
      </c>
      <c r="AB891" t="e">
        <f>VLOOKUP($AA891,Sheet2!$E$2:$I$222,3,FALSE)</f>
        <v>#N/A</v>
      </c>
      <c r="AC891" t="e">
        <f>VLOOKUP($AA891,Sheet2!$E$2:$I$222,4,FALSE)</f>
        <v>#N/A</v>
      </c>
      <c r="AD891" t="e">
        <f>VLOOKUP($AA891,Sheet2!$E$2:$I$222,5,FALSE)</f>
        <v>#N/A</v>
      </c>
      <c r="AI891" t="e">
        <f>VLOOKUP(AH891,[1]Sheet2!$E$2:$I$222,3,FALSE)</f>
        <v>#N/A</v>
      </c>
      <c r="AJ891" t="e">
        <f>VLOOKUP(AH891,[1]Sheet2!$E$2:$I$222,4,FALSE)</f>
        <v>#N/A</v>
      </c>
      <c r="AK891" t="e">
        <f>VLOOKUP(AH891,[1]Sheet2!$E$2:$I$222,5,FALSE)</f>
        <v>#N/A</v>
      </c>
      <c r="AP891" t="e">
        <f>VLOOKUP(AO891,[1]Sheet2!$E$2:$I$222,3,FALSE)</f>
        <v>#N/A</v>
      </c>
      <c r="AQ891" t="e">
        <f>VLOOKUP(AO891,[1]Sheet2!$E$2:$I$222,4,FALSE)</f>
        <v>#N/A</v>
      </c>
      <c r="AR891" t="e">
        <f>VLOOKUP(AO891,[1]Sheet2!$E$2:$I$222,5,FALSE)</f>
        <v>#N/A</v>
      </c>
      <c r="AW891" t="e">
        <f>VLOOKUP(AV891,[1]Sheet2!$E$2:$I$222,3,FALSE)</f>
        <v>#N/A</v>
      </c>
      <c r="AX891" t="e">
        <f>VLOOKUP(AV891,[1]Sheet2!$E$2:$I$222,4,FALSE)</f>
        <v>#N/A</v>
      </c>
      <c r="AY891" t="e">
        <f>VLOOKUP(AV891,[1]Sheet2!$E$2:$I$222,5,FALSE)</f>
        <v>#N/A</v>
      </c>
      <c r="BD891" t="e">
        <f>VLOOKUP(BC891,[1]Sheet2!$E$2:$I$222,3,FALSE)</f>
        <v>#N/A</v>
      </c>
      <c r="BE891" t="e">
        <f>VLOOKUP(BC891,[1]Sheet2!$E$2:$I$222,4,FALSE)</f>
        <v>#N/A</v>
      </c>
      <c r="BF891" t="e">
        <f>VLOOKUP(BC891,[1]Sheet2!$E$2:$I$222,5,FALSE)</f>
        <v>#N/A</v>
      </c>
      <c r="BK891" t="e">
        <f>VLOOKUP(BJ891,[1]Sheet2!$E$2:$I$222,3,FALSE)</f>
        <v>#N/A</v>
      </c>
      <c r="BL891" t="e">
        <f>VLOOKUP(BJ891,[1]Sheet2!$E$2:$I$222,4,FALSE)</f>
        <v>#N/A</v>
      </c>
      <c r="BM891" t="e">
        <f>VLOOKUP(BJ891,[1]Sheet2!$E$2:$I$222,5,FALSE)</f>
        <v>#N/A</v>
      </c>
      <c r="BR891" t="e">
        <f>VLOOKUP(BQ891,[1]Sheet2!$E$2:$I$222,3,FALSE)</f>
        <v>#N/A</v>
      </c>
      <c r="BS891" t="e">
        <f>VLOOKUP(BQ891,[1]Sheet2!$E$2:$I$222,4,FALSE)</f>
        <v>#N/A</v>
      </c>
      <c r="BT891" t="e">
        <f>VLOOKUP(BQ891,[1]Sheet2!$E$2:$I$222,5,FALSE)</f>
        <v>#N/A</v>
      </c>
      <c r="BY891" t="e">
        <f>VLOOKUP(BX891,[1]Sheet2!$E$2:$I$222,3,FALSE)</f>
        <v>#N/A</v>
      </c>
      <c r="BZ891" t="e">
        <f>VLOOKUP(BX891,[1]Sheet2!$E$2:$I$222,4,FALSE)</f>
        <v>#N/A</v>
      </c>
      <c r="CA891" t="e">
        <f>VLOOKUP(BX891,[1]Sheet2!$E$2:$I$222,5,FALSE)</f>
        <v>#N/A</v>
      </c>
      <c r="CF891" t="e">
        <f>VLOOKUP(CE891,[1]Sheet2!$E$2:$I$222,3,FALSE)</f>
        <v>#N/A</v>
      </c>
      <c r="CG891" t="e">
        <f>VLOOKUP(CE891,[1]Sheet2!$E$2:$I$222,4,FALSE)</f>
        <v>#N/A</v>
      </c>
      <c r="CH891" t="e">
        <f>VLOOKUP(CE891,[1]Sheet2!$E$2:$I$222,5,FALSE)</f>
        <v>#N/A</v>
      </c>
      <c r="CM891" t="e">
        <f>VLOOKUP(CL891,[1]Sheet2!$E$2:$I$222,3,FALSE)</f>
        <v>#N/A</v>
      </c>
      <c r="CN891" t="e">
        <f>VLOOKUP(CL891,[1]Sheet2!$E$2:$I$222,4,FALSE)</f>
        <v>#N/A</v>
      </c>
      <c r="CO891" t="e">
        <f>VLOOKUP(CL891,[1]Sheet2!$E$2:$I$222,5,FALSE)</f>
        <v>#N/A</v>
      </c>
    </row>
    <row r="892" spans="1:93" x14ac:dyDescent="0.25">
      <c r="A892">
        <v>940</v>
      </c>
      <c r="C892">
        <v>14152</v>
      </c>
      <c r="D892">
        <v>4152</v>
      </c>
      <c r="E892">
        <v>37.738869999999999</v>
      </c>
      <c r="F892">
        <v>-122.41479</v>
      </c>
      <c r="G892" t="s">
        <v>2477</v>
      </c>
      <c r="H892" t="s">
        <v>2478</v>
      </c>
      <c r="I892" t="s">
        <v>729</v>
      </c>
      <c r="J892" t="s">
        <v>669</v>
      </c>
      <c r="K892" t="s">
        <v>743</v>
      </c>
      <c r="Q892" t="s">
        <v>672</v>
      </c>
      <c r="S892" t="s">
        <v>1574</v>
      </c>
      <c r="X892">
        <f t="shared" si="13"/>
        <v>1</v>
      </c>
      <c r="Y892" t="s">
        <v>20</v>
      </c>
      <c r="Z892" t="s">
        <v>79</v>
      </c>
      <c r="AB892" t="e">
        <f>VLOOKUP($AA892,Sheet2!$E$2:$I$222,3,FALSE)</f>
        <v>#N/A</v>
      </c>
      <c r="AC892" t="e">
        <f>VLOOKUP($AA892,Sheet2!$E$2:$I$222,4,FALSE)</f>
        <v>#N/A</v>
      </c>
      <c r="AD892" t="e">
        <f>VLOOKUP($AA892,Sheet2!$E$2:$I$222,5,FALSE)</f>
        <v>#N/A</v>
      </c>
      <c r="AI892" t="e">
        <f>VLOOKUP(AH892,[1]Sheet2!$E$2:$I$222,3,FALSE)</f>
        <v>#N/A</v>
      </c>
      <c r="AJ892" t="e">
        <f>VLOOKUP(AH892,[1]Sheet2!$E$2:$I$222,4,FALSE)</f>
        <v>#N/A</v>
      </c>
      <c r="AK892" t="e">
        <f>VLOOKUP(AH892,[1]Sheet2!$E$2:$I$222,5,FALSE)</f>
        <v>#N/A</v>
      </c>
      <c r="AP892" t="e">
        <f>VLOOKUP(AO892,[1]Sheet2!$E$2:$I$222,3,FALSE)</f>
        <v>#N/A</v>
      </c>
      <c r="AQ892" t="e">
        <f>VLOOKUP(AO892,[1]Sheet2!$E$2:$I$222,4,FALSE)</f>
        <v>#N/A</v>
      </c>
      <c r="AR892" t="e">
        <f>VLOOKUP(AO892,[1]Sheet2!$E$2:$I$222,5,FALSE)</f>
        <v>#N/A</v>
      </c>
      <c r="AW892" t="e">
        <f>VLOOKUP(AV892,[1]Sheet2!$E$2:$I$222,3,FALSE)</f>
        <v>#N/A</v>
      </c>
      <c r="AX892" t="e">
        <f>VLOOKUP(AV892,[1]Sheet2!$E$2:$I$222,4,FALSE)</f>
        <v>#N/A</v>
      </c>
      <c r="AY892" t="e">
        <f>VLOOKUP(AV892,[1]Sheet2!$E$2:$I$222,5,FALSE)</f>
        <v>#N/A</v>
      </c>
      <c r="BD892" t="e">
        <f>VLOOKUP(BC892,[1]Sheet2!$E$2:$I$222,3,FALSE)</f>
        <v>#N/A</v>
      </c>
      <c r="BE892" t="e">
        <f>VLOOKUP(BC892,[1]Sheet2!$E$2:$I$222,4,FALSE)</f>
        <v>#N/A</v>
      </c>
      <c r="BF892" t="e">
        <f>VLOOKUP(BC892,[1]Sheet2!$E$2:$I$222,5,FALSE)</f>
        <v>#N/A</v>
      </c>
      <c r="BK892" t="e">
        <f>VLOOKUP(BJ892,[1]Sheet2!$E$2:$I$222,3,FALSE)</f>
        <v>#N/A</v>
      </c>
      <c r="BL892" t="e">
        <f>VLOOKUP(BJ892,[1]Sheet2!$E$2:$I$222,4,FALSE)</f>
        <v>#N/A</v>
      </c>
      <c r="BM892" t="e">
        <f>VLOOKUP(BJ892,[1]Sheet2!$E$2:$I$222,5,FALSE)</f>
        <v>#N/A</v>
      </c>
      <c r="BR892" t="e">
        <f>VLOOKUP(BQ892,[1]Sheet2!$E$2:$I$222,3,FALSE)</f>
        <v>#N/A</v>
      </c>
      <c r="BS892" t="e">
        <f>VLOOKUP(BQ892,[1]Sheet2!$E$2:$I$222,4,FALSE)</f>
        <v>#N/A</v>
      </c>
      <c r="BT892" t="e">
        <f>VLOOKUP(BQ892,[1]Sheet2!$E$2:$I$222,5,FALSE)</f>
        <v>#N/A</v>
      </c>
      <c r="BY892" t="e">
        <f>VLOOKUP(BX892,[1]Sheet2!$E$2:$I$222,3,FALSE)</f>
        <v>#N/A</v>
      </c>
      <c r="BZ892" t="e">
        <f>VLOOKUP(BX892,[1]Sheet2!$E$2:$I$222,4,FALSE)</f>
        <v>#N/A</v>
      </c>
      <c r="CA892" t="e">
        <f>VLOOKUP(BX892,[1]Sheet2!$E$2:$I$222,5,FALSE)</f>
        <v>#N/A</v>
      </c>
      <c r="CF892" t="e">
        <f>VLOOKUP(CE892,[1]Sheet2!$E$2:$I$222,3,FALSE)</f>
        <v>#N/A</v>
      </c>
      <c r="CG892" t="e">
        <f>VLOOKUP(CE892,[1]Sheet2!$E$2:$I$222,4,FALSE)</f>
        <v>#N/A</v>
      </c>
      <c r="CH892" t="e">
        <f>VLOOKUP(CE892,[1]Sheet2!$E$2:$I$222,5,FALSE)</f>
        <v>#N/A</v>
      </c>
      <c r="CM892" t="e">
        <f>VLOOKUP(CL892,[1]Sheet2!$E$2:$I$222,3,FALSE)</f>
        <v>#N/A</v>
      </c>
      <c r="CN892" t="e">
        <f>VLOOKUP(CL892,[1]Sheet2!$E$2:$I$222,4,FALSE)</f>
        <v>#N/A</v>
      </c>
      <c r="CO892" t="e">
        <f>VLOOKUP(CL892,[1]Sheet2!$E$2:$I$222,5,FALSE)</f>
        <v>#N/A</v>
      </c>
    </row>
    <row r="893" spans="1:93" x14ac:dyDescent="0.25">
      <c r="A893">
        <v>941</v>
      </c>
      <c r="C893">
        <v>14153</v>
      </c>
      <c r="D893">
        <v>4153</v>
      </c>
      <c r="E893">
        <v>37.738999999999997</v>
      </c>
      <c r="F893">
        <v>-122.41365999999999</v>
      </c>
      <c r="G893" t="s">
        <v>2479</v>
      </c>
      <c r="H893" t="s">
        <v>2480</v>
      </c>
      <c r="I893" t="s">
        <v>762</v>
      </c>
      <c r="J893" t="s">
        <v>669</v>
      </c>
      <c r="K893" t="s">
        <v>844</v>
      </c>
      <c r="Q893" t="s">
        <v>672</v>
      </c>
      <c r="S893" t="s">
        <v>1564</v>
      </c>
      <c r="X893">
        <f t="shared" si="13"/>
        <v>1</v>
      </c>
      <c r="Y893" t="s">
        <v>20</v>
      </c>
      <c r="Z893" t="s">
        <v>78</v>
      </c>
      <c r="AB893" t="e">
        <f>VLOOKUP($AA893,Sheet2!$E$2:$I$222,3,FALSE)</f>
        <v>#N/A</v>
      </c>
      <c r="AC893" t="e">
        <f>VLOOKUP($AA893,Sheet2!$E$2:$I$222,4,FALSE)</f>
        <v>#N/A</v>
      </c>
      <c r="AD893" t="e">
        <f>VLOOKUP($AA893,Sheet2!$E$2:$I$222,5,FALSE)</f>
        <v>#N/A</v>
      </c>
      <c r="AI893" t="e">
        <f>VLOOKUP(AH893,[1]Sheet2!$E$2:$I$222,3,FALSE)</f>
        <v>#N/A</v>
      </c>
      <c r="AJ893" t="e">
        <f>VLOOKUP(AH893,[1]Sheet2!$E$2:$I$222,4,FALSE)</f>
        <v>#N/A</v>
      </c>
      <c r="AK893" t="e">
        <f>VLOOKUP(AH893,[1]Sheet2!$E$2:$I$222,5,FALSE)</f>
        <v>#N/A</v>
      </c>
      <c r="AP893" t="e">
        <f>VLOOKUP(AO893,[1]Sheet2!$E$2:$I$222,3,FALSE)</f>
        <v>#N/A</v>
      </c>
      <c r="AQ893" t="e">
        <f>VLOOKUP(AO893,[1]Sheet2!$E$2:$I$222,4,FALSE)</f>
        <v>#N/A</v>
      </c>
      <c r="AR893" t="e">
        <f>VLOOKUP(AO893,[1]Sheet2!$E$2:$I$222,5,FALSE)</f>
        <v>#N/A</v>
      </c>
      <c r="AW893" t="e">
        <f>VLOOKUP(AV893,[1]Sheet2!$E$2:$I$222,3,FALSE)</f>
        <v>#N/A</v>
      </c>
      <c r="AX893" t="e">
        <f>VLOOKUP(AV893,[1]Sheet2!$E$2:$I$222,4,FALSE)</f>
        <v>#N/A</v>
      </c>
      <c r="AY893" t="e">
        <f>VLOOKUP(AV893,[1]Sheet2!$E$2:$I$222,5,FALSE)</f>
        <v>#N/A</v>
      </c>
      <c r="BD893" t="e">
        <f>VLOOKUP(BC893,[1]Sheet2!$E$2:$I$222,3,FALSE)</f>
        <v>#N/A</v>
      </c>
      <c r="BE893" t="e">
        <f>VLOOKUP(BC893,[1]Sheet2!$E$2:$I$222,4,FALSE)</f>
        <v>#N/A</v>
      </c>
      <c r="BF893" t="e">
        <f>VLOOKUP(BC893,[1]Sheet2!$E$2:$I$222,5,FALSE)</f>
        <v>#N/A</v>
      </c>
      <c r="BK893" t="e">
        <f>VLOOKUP(BJ893,[1]Sheet2!$E$2:$I$222,3,FALSE)</f>
        <v>#N/A</v>
      </c>
      <c r="BL893" t="e">
        <f>VLOOKUP(BJ893,[1]Sheet2!$E$2:$I$222,4,FALSE)</f>
        <v>#N/A</v>
      </c>
      <c r="BM893" t="e">
        <f>VLOOKUP(BJ893,[1]Sheet2!$E$2:$I$222,5,FALSE)</f>
        <v>#N/A</v>
      </c>
      <c r="BR893" t="e">
        <f>VLOOKUP(BQ893,[1]Sheet2!$E$2:$I$222,3,FALSE)</f>
        <v>#N/A</v>
      </c>
      <c r="BS893" t="e">
        <f>VLOOKUP(BQ893,[1]Sheet2!$E$2:$I$222,4,FALSE)</f>
        <v>#N/A</v>
      </c>
      <c r="BT893" t="e">
        <f>VLOOKUP(BQ893,[1]Sheet2!$E$2:$I$222,5,FALSE)</f>
        <v>#N/A</v>
      </c>
      <c r="BY893" t="e">
        <f>VLOOKUP(BX893,[1]Sheet2!$E$2:$I$222,3,FALSE)</f>
        <v>#N/A</v>
      </c>
      <c r="BZ893" t="e">
        <f>VLOOKUP(BX893,[1]Sheet2!$E$2:$I$222,4,FALSE)</f>
        <v>#N/A</v>
      </c>
      <c r="CA893" t="e">
        <f>VLOOKUP(BX893,[1]Sheet2!$E$2:$I$222,5,FALSE)</f>
        <v>#N/A</v>
      </c>
      <c r="CF893" t="e">
        <f>VLOOKUP(CE893,[1]Sheet2!$E$2:$I$222,3,FALSE)</f>
        <v>#N/A</v>
      </c>
      <c r="CG893" t="e">
        <f>VLOOKUP(CE893,[1]Sheet2!$E$2:$I$222,4,FALSE)</f>
        <v>#N/A</v>
      </c>
      <c r="CH893" t="e">
        <f>VLOOKUP(CE893,[1]Sheet2!$E$2:$I$222,5,FALSE)</f>
        <v>#N/A</v>
      </c>
      <c r="CM893" t="e">
        <f>VLOOKUP(CL893,[1]Sheet2!$E$2:$I$222,3,FALSE)</f>
        <v>#N/A</v>
      </c>
      <c r="CN893" t="e">
        <f>VLOOKUP(CL893,[1]Sheet2!$E$2:$I$222,4,FALSE)</f>
        <v>#N/A</v>
      </c>
      <c r="CO893" t="e">
        <f>VLOOKUP(CL893,[1]Sheet2!$E$2:$I$222,5,FALSE)</f>
        <v>#N/A</v>
      </c>
    </row>
    <row r="894" spans="1:93" x14ac:dyDescent="0.25">
      <c r="A894">
        <v>942</v>
      </c>
      <c r="C894">
        <v>14154</v>
      </c>
      <c r="D894">
        <v>4154</v>
      </c>
      <c r="E894">
        <v>37.73892</v>
      </c>
      <c r="F894">
        <v>-122.41343000000001</v>
      </c>
      <c r="G894" t="s">
        <v>2479</v>
      </c>
      <c r="H894" t="s">
        <v>2480</v>
      </c>
      <c r="I894" t="s">
        <v>729</v>
      </c>
      <c r="J894" t="s">
        <v>669</v>
      </c>
      <c r="K894" t="s">
        <v>743</v>
      </c>
      <c r="N894" t="s">
        <v>2481</v>
      </c>
      <c r="Q894" t="s">
        <v>672</v>
      </c>
      <c r="R894">
        <v>938</v>
      </c>
      <c r="S894" t="s">
        <v>1574</v>
      </c>
      <c r="X894">
        <f t="shared" si="13"/>
        <v>1</v>
      </c>
      <c r="Y894" t="s">
        <v>20</v>
      </c>
      <c r="Z894" t="s">
        <v>79</v>
      </c>
      <c r="AB894" t="e">
        <f>VLOOKUP($AA894,Sheet2!$E$2:$I$222,3,FALSE)</f>
        <v>#N/A</v>
      </c>
      <c r="AC894" t="e">
        <f>VLOOKUP($AA894,Sheet2!$E$2:$I$222,4,FALSE)</f>
        <v>#N/A</v>
      </c>
      <c r="AD894" t="e">
        <f>VLOOKUP($AA894,Sheet2!$E$2:$I$222,5,FALSE)</f>
        <v>#N/A</v>
      </c>
      <c r="AI894" t="e">
        <f>VLOOKUP(AH894,[1]Sheet2!$E$2:$I$222,3,FALSE)</f>
        <v>#N/A</v>
      </c>
      <c r="AJ894" t="e">
        <f>VLOOKUP(AH894,[1]Sheet2!$E$2:$I$222,4,FALSE)</f>
        <v>#N/A</v>
      </c>
      <c r="AK894" t="e">
        <f>VLOOKUP(AH894,[1]Sheet2!$E$2:$I$222,5,FALSE)</f>
        <v>#N/A</v>
      </c>
      <c r="AP894" t="e">
        <f>VLOOKUP(AO894,[1]Sheet2!$E$2:$I$222,3,FALSE)</f>
        <v>#N/A</v>
      </c>
      <c r="AQ894" t="e">
        <f>VLOOKUP(AO894,[1]Sheet2!$E$2:$I$222,4,FALSE)</f>
        <v>#N/A</v>
      </c>
      <c r="AR894" t="e">
        <f>VLOOKUP(AO894,[1]Sheet2!$E$2:$I$222,5,FALSE)</f>
        <v>#N/A</v>
      </c>
      <c r="AW894" t="e">
        <f>VLOOKUP(AV894,[1]Sheet2!$E$2:$I$222,3,FALSE)</f>
        <v>#N/A</v>
      </c>
      <c r="AX894" t="e">
        <f>VLOOKUP(AV894,[1]Sheet2!$E$2:$I$222,4,FALSE)</f>
        <v>#N/A</v>
      </c>
      <c r="AY894" t="e">
        <f>VLOOKUP(AV894,[1]Sheet2!$E$2:$I$222,5,FALSE)</f>
        <v>#N/A</v>
      </c>
      <c r="BD894" t="e">
        <f>VLOOKUP(BC894,[1]Sheet2!$E$2:$I$222,3,FALSE)</f>
        <v>#N/A</v>
      </c>
      <c r="BE894" t="e">
        <f>VLOOKUP(BC894,[1]Sheet2!$E$2:$I$222,4,FALSE)</f>
        <v>#N/A</v>
      </c>
      <c r="BF894" t="e">
        <f>VLOOKUP(BC894,[1]Sheet2!$E$2:$I$222,5,FALSE)</f>
        <v>#N/A</v>
      </c>
      <c r="BK894" t="e">
        <f>VLOOKUP(BJ894,[1]Sheet2!$E$2:$I$222,3,FALSE)</f>
        <v>#N/A</v>
      </c>
      <c r="BL894" t="e">
        <f>VLOOKUP(BJ894,[1]Sheet2!$E$2:$I$222,4,FALSE)</f>
        <v>#N/A</v>
      </c>
      <c r="BM894" t="e">
        <f>VLOOKUP(BJ894,[1]Sheet2!$E$2:$I$222,5,FALSE)</f>
        <v>#N/A</v>
      </c>
      <c r="BR894" t="e">
        <f>VLOOKUP(BQ894,[1]Sheet2!$E$2:$I$222,3,FALSE)</f>
        <v>#N/A</v>
      </c>
      <c r="BS894" t="e">
        <f>VLOOKUP(BQ894,[1]Sheet2!$E$2:$I$222,4,FALSE)</f>
        <v>#N/A</v>
      </c>
      <c r="BT894" t="e">
        <f>VLOOKUP(BQ894,[1]Sheet2!$E$2:$I$222,5,FALSE)</f>
        <v>#N/A</v>
      </c>
      <c r="BY894" t="e">
        <f>VLOOKUP(BX894,[1]Sheet2!$E$2:$I$222,3,FALSE)</f>
        <v>#N/A</v>
      </c>
      <c r="BZ894" t="e">
        <f>VLOOKUP(BX894,[1]Sheet2!$E$2:$I$222,4,FALSE)</f>
        <v>#N/A</v>
      </c>
      <c r="CA894" t="e">
        <f>VLOOKUP(BX894,[1]Sheet2!$E$2:$I$222,5,FALSE)</f>
        <v>#N/A</v>
      </c>
      <c r="CF894" t="e">
        <f>VLOOKUP(CE894,[1]Sheet2!$E$2:$I$222,3,FALSE)</f>
        <v>#N/A</v>
      </c>
      <c r="CG894" t="e">
        <f>VLOOKUP(CE894,[1]Sheet2!$E$2:$I$222,4,FALSE)</f>
        <v>#N/A</v>
      </c>
      <c r="CH894" t="e">
        <f>VLOOKUP(CE894,[1]Sheet2!$E$2:$I$222,5,FALSE)</f>
        <v>#N/A</v>
      </c>
      <c r="CM894" t="e">
        <f>VLOOKUP(CL894,[1]Sheet2!$E$2:$I$222,3,FALSE)</f>
        <v>#N/A</v>
      </c>
      <c r="CN894" t="e">
        <f>VLOOKUP(CL894,[1]Sheet2!$E$2:$I$222,4,FALSE)</f>
        <v>#N/A</v>
      </c>
      <c r="CO894" t="e">
        <f>VLOOKUP(CL894,[1]Sheet2!$E$2:$I$222,5,FALSE)</f>
        <v>#N/A</v>
      </c>
    </row>
    <row r="895" spans="1:93" x14ac:dyDescent="0.25">
      <c r="A895">
        <v>943</v>
      </c>
      <c r="C895">
        <v>14155</v>
      </c>
      <c r="D895">
        <v>4155</v>
      </c>
      <c r="E895">
        <v>37.739660000000001</v>
      </c>
      <c r="F895">
        <v>-122.40776</v>
      </c>
      <c r="G895" t="s">
        <v>2482</v>
      </c>
      <c r="H895" t="s">
        <v>2483</v>
      </c>
      <c r="I895" t="s">
        <v>762</v>
      </c>
      <c r="J895" t="s">
        <v>669</v>
      </c>
      <c r="K895" t="s">
        <v>697</v>
      </c>
      <c r="M895" t="s">
        <v>671</v>
      </c>
      <c r="Q895" t="s">
        <v>672</v>
      </c>
      <c r="S895" t="s">
        <v>1564</v>
      </c>
      <c r="X895">
        <f t="shared" si="13"/>
        <v>1</v>
      </c>
      <c r="Y895" t="s">
        <v>20</v>
      </c>
      <c r="Z895" t="s">
        <v>78</v>
      </c>
      <c r="AB895" t="e">
        <f>VLOOKUP($AA895,Sheet2!$E$2:$I$222,3,FALSE)</f>
        <v>#N/A</v>
      </c>
      <c r="AC895" t="e">
        <f>VLOOKUP($AA895,Sheet2!$E$2:$I$222,4,FALSE)</f>
        <v>#N/A</v>
      </c>
      <c r="AD895" t="e">
        <f>VLOOKUP($AA895,Sheet2!$E$2:$I$222,5,FALSE)</f>
        <v>#N/A</v>
      </c>
      <c r="AI895" t="e">
        <f>VLOOKUP(AH895,[1]Sheet2!$E$2:$I$222,3,FALSE)</f>
        <v>#N/A</v>
      </c>
      <c r="AJ895" t="e">
        <f>VLOOKUP(AH895,[1]Sheet2!$E$2:$I$222,4,FALSE)</f>
        <v>#N/A</v>
      </c>
      <c r="AK895" t="e">
        <f>VLOOKUP(AH895,[1]Sheet2!$E$2:$I$222,5,FALSE)</f>
        <v>#N/A</v>
      </c>
      <c r="AP895" t="e">
        <f>VLOOKUP(AO895,[1]Sheet2!$E$2:$I$222,3,FALSE)</f>
        <v>#N/A</v>
      </c>
      <c r="AQ895" t="e">
        <f>VLOOKUP(AO895,[1]Sheet2!$E$2:$I$222,4,FALSE)</f>
        <v>#N/A</v>
      </c>
      <c r="AR895" t="e">
        <f>VLOOKUP(AO895,[1]Sheet2!$E$2:$I$222,5,FALSE)</f>
        <v>#N/A</v>
      </c>
      <c r="AW895" t="e">
        <f>VLOOKUP(AV895,[1]Sheet2!$E$2:$I$222,3,FALSE)</f>
        <v>#N/A</v>
      </c>
      <c r="AX895" t="e">
        <f>VLOOKUP(AV895,[1]Sheet2!$E$2:$I$222,4,FALSE)</f>
        <v>#N/A</v>
      </c>
      <c r="AY895" t="e">
        <f>VLOOKUP(AV895,[1]Sheet2!$E$2:$I$222,5,FALSE)</f>
        <v>#N/A</v>
      </c>
      <c r="BD895" t="e">
        <f>VLOOKUP(BC895,[1]Sheet2!$E$2:$I$222,3,FALSE)</f>
        <v>#N/A</v>
      </c>
      <c r="BE895" t="e">
        <f>VLOOKUP(BC895,[1]Sheet2!$E$2:$I$222,4,FALSE)</f>
        <v>#N/A</v>
      </c>
      <c r="BF895" t="e">
        <f>VLOOKUP(BC895,[1]Sheet2!$E$2:$I$222,5,FALSE)</f>
        <v>#N/A</v>
      </c>
      <c r="BK895" t="e">
        <f>VLOOKUP(BJ895,[1]Sheet2!$E$2:$I$222,3,FALSE)</f>
        <v>#N/A</v>
      </c>
      <c r="BL895" t="e">
        <f>VLOOKUP(BJ895,[1]Sheet2!$E$2:$I$222,4,FALSE)</f>
        <v>#N/A</v>
      </c>
      <c r="BM895" t="e">
        <f>VLOOKUP(BJ895,[1]Sheet2!$E$2:$I$222,5,FALSE)</f>
        <v>#N/A</v>
      </c>
      <c r="BR895" t="e">
        <f>VLOOKUP(BQ895,[1]Sheet2!$E$2:$I$222,3,FALSE)</f>
        <v>#N/A</v>
      </c>
      <c r="BS895" t="e">
        <f>VLOOKUP(BQ895,[1]Sheet2!$E$2:$I$222,4,FALSE)</f>
        <v>#N/A</v>
      </c>
      <c r="BT895" t="e">
        <f>VLOOKUP(BQ895,[1]Sheet2!$E$2:$I$222,5,FALSE)</f>
        <v>#N/A</v>
      </c>
      <c r="BY895" t="e">
        <f>VLOOKUP(BX895,[1]Sheet2!$E$2:$I$222,3,FALSE)</f>
        <v>#N/A</v>
      </c>
      <c r="BZ895" t="e">
        <f>VLOOKUP(BX895,[1]Sheet2!$E$2:$I$222,4,FALSE)</f>
        <v>#N/A</v>
      </c>
      <c r="CA895" t="e">
        <f>VLOOKUP(BX895,[1]Sheet2!$E$2:$I$222,5,FALSE)</f>
        <v>#N/A</v>
      </c>
      <c r="CF895" t="e">
        <f>VLOOKUP(CE895,[1]Sheet2!$E$2:$I$222,3,FALSE)</f>
        <v>#N/A</v>
      </c>
      <c r="CG895" t="e">
        <f>VLOOKUP(CE895,[1]Sheet2!$E$2:$I$222,4,FALSE)</f>
        <v>#N/A</v>
      </c>
      <c r="CH895" t="e">
        <f>VLOOKUP(CE895,[1]Sheet2!$E$2:$I$222,5,FALSE)</f>
        <v>#N/A</v>
      </c>
      <c r="CM895" t="e">
        <f>VLOOKUP(CL895,[1]Sheet2!$E$2:$I$222,3,FALSE)</f>
        <v>#N/A</v>
      </c>
      <c r="CN895" t="e">
        <f>VLOOKUP(CL895,[1]Sheet2!$E$2:$I$222,4,FALSE)</f>
        <v>#N/A</v>
      </c>
      <c r="CO895" t="e">
        <f>VLOOKUP(CL895,[1]Sheet2!$E$2:$I$222,5,FALSE)</f>
        <v>#N/A</v>
      </c>
    </row>
    <row r="896" spans="1:93" x14ac:dyDescent="0.25">
      <c r="A896">
        <v>944</v>
      </c>
      <c r="C896">
        <v>14156</v>
      </c>
      <c r="D896">
        <v>4156</v>
      </c>
      <c r="E896">
        <v>37.741010000000003</v>
      </c>
      <c r="F896">
        <v>-122.42267</v>
      </c>
      <c r="G896" t="s">
        <v>2484</v>
      </c>
      <c r="H896" t="s">
        <v>2485</v>
      </c>
      <c r="I896" t="s">
        <v>683</v>
      </c>
      <c r="J896" t="s">
        <v>669</v>
      </c>
      <c r="K896" t="s">
        <v>844</v>
      </c>
      <c r="Q896" t="s">
        <v>672</v>
      </c>
      <c r="S896" t="s">
        <v>1564</v>
      </c>
      <c r="X896">
        <f t="shared" si="13"/>
        <v>1</v>
      </c>
      <c r="Y896" t="s">
        <v>20</v>
      </c>
      <c r="Z896" t="s">
        <v>78</v>
      </c>
      <c r="AB896" t="e">
        <f>VLOOKUP($AA896,Sheet2!$E$2:$I$222,3,FALSE)</f>
        <v>#N/A</v>
      </c>
      <c r="AC896" t="e">
        <f>VLOOKUP($AA896,Sheet2!$E$2:$I$222,4,FALSE)</f>
        <v>#N/A</v>
      </c>
      <c r="AD896" t="e">
        <f>VLOOKUP($AA896,Sheet2!$E$2:$I$222,5,FALSE)</f>
        <v>#N/A</v>
      </c>
      <c r="AI896" t="e">
        <f>VLOOKUP(AH896,[1]Sheet2!$E$2:$I$222,3,FALSE)</f>
        <v>#N/A</v>
      </c>
      <c r="AJ896" t="e">
        <f>VLOOKUP(AH896,[1]Sheet2!$E$2:$I$222,4,FALSE)</f>
        <v>#N/A</v>
      </c>
      <c r="AK896" t="e">
        <f>VLOOKUP(AH896,[1]Sheet2!$E$2:$I$222,5,FALSE)</f>
        <v>#N/A</v>
      </c>
      <c r="AP896" t="e">
        <f>VLOOKUP(AO896,[1]Sheet2!$E$2:$I$222,3,FALSE)</f>
        <v>#N/A</v>
      </c>
      <c r="AQ896" t="e">
        <f>VLOOKUP(AO896,[1]Sheet2!$E$2:$I$222,4,FALSE)</f>
        <v>#N/A</v>
      </c>
      <c r="AR896" t="e">
        <f>VLOOKUP(AO896,[1]Sheet2!$E$2:$I$222,5,FALSE)</f>
        <v>#N/A</v>
      </c>
      <c r="AW896" t="e">
        <f>VLOOKUP(AV896,[1]Sheet2!$E$2:$I$222,3,FALSE)</f>
        <v>#N/A</v>
      </c>
      <c r="AX896" t="e">
        <f>VLOOKUP(AV896,[1]Sheet2!$E$2:$I$222,4,FALSE)</f>
        <v>#N/A</v>
      </c>
      <c r="AY896" t="e">
        <f>VLOOKUP(AV896,[1]Sheet2!$E$2:$I$222,5,FALSE)</f>
        <v>#N/A</v>
      </c>
      <c r="BD896" t="e">
        <f>VLOOKUP(BC896,[1]Sheet2!$E$2:$I$222,3,FALSE)</f>
        <v>#N/A</v>
      </c>
      <c r="BE896" t="e">
        <f>VLOOKUP(BC896,[1]Sheet2!$E$2:$I$222,4,FALSE)</f>
        <v>#N/A</v>
      </c>
      <c r="BF896" t="e">
        <f>VLOOKUP(BC896,[1]Sheet2!$E$2:$I$222,5,FALSE)</f>
        <v>#N/A</v>
      </c>
      <c r="BK896" t="e">
        <f>VLOOKUP(BJ896,[1]Sheet2!$E$2:$I$222,3,FALSE)</f>
        <v>#N/A</v>
      </c>
      <c r="BL896" t="e">
        <f>VLOOKUP(BJ896,[1]Sheet2!$E$2:$I$222,4,FALSE)</f>
        <v>#N/A</v>
      </c>
      <c r="BM896" t="e">
        <f>VLOOKUP(BJ896,[1]Sheet2!$E$2:$I$222,5,FALSE)</f>
        <v>#N/A</v>
      </c>
      <c r="BR896" t="e">
        <f>VLOOKUP(BQ896,[1]Sheet2!$E$2:$I$222,3,FALSE)</f>
        <v>#N/A</v>
      </c>
      <c r="BS896" t="e">
        <f>VLOOKUP(BQ896,[1]Sheet2!$E$2:$I$222,4,FALSE)</f>
        <v>#N/A</v>
      </c>
      <c r="BT896" t="e">
        <f>VLOOKUP(BQ896,[1]Sheet2!$E$2:$I$222,5,FALSE)</f>
        <v>#N/A</v>
      </c>
      <c r="BY896" t="e">
        <f>VLOOKUP(BX896,[1]Sheet2!$E$2:$I$222,3,FALSE)</f>
        <v>#N/A</v>
      </c>
      <c r="BZ896" t="e">
        <f>VLOOKUP(BX896,[1]Sheet2!$E$2:$I$222,4,FALSE)</f>
        <v>#N/A</v>
      </c>
      <c r="CA896" t="e">
        <f>VLOOKUP(BX896,[1]Sheet2!$E$2:$I$222,5,FALSE)</f>
        <v>#N/A</v>
      </c>
      <c r="CF896" t="e">
        <f>VLOOKUP(CE896,[1]Sheet2!$E$2:$I$222,3,FALSE)</f>
        <v>#N/A</v>
      </c>
      <c r="CG896" t="e">
        <f>VLOOKUP(CE896,[1]Sheet2!$E$2:$I$222,4,FALSE)</f>
        <v>#N/A</v>
      </c>
      <c r="CH896" t="e">
        <f>VLOOKUP(CE896,[1]Sheet2!$E$2:$I$222,5,FALSE)</f>
        <v>#N/A</v>
      </c>
      <c r="CM896" t="e">
        <f>VLOOKUP(CL896,[1]Sheet2!$E$2:$I$222,3,FALSE)</f>
        <v>#N/A</v>
      </c>
      <c r="CN896" t="e">
        <f>VLOOKUP(CL896,[1]Sheet2!$E$2:$I$222,4,FALSE)</f>
        <v>#N/A</v>
      </c>
      <c r="CO896" t="e">
        <f>VLOOKUP(CL896,[1]Sheet2!$E$2:$I$222,5,FALSE)</f>
        <v>#N/A</v>
      </c>
    </row>
    <row r="897" spans="1:93" x14ac:dyDescent="0.25">
      <c r="A897">
        <v>945</v>
      </c>
      <c r="C897">
        <v>14157</v>
      </c>
      <c r="D897">
        <v>4157</v>
      </c>
      <c r="E897">
        <v>37.740850000000002</v>
      </c>
      <c r="F897">
        <v>-122.42251</v>
      </c>
      <c r="G897" t="s">
        <v>2484</v>
      </c>
      <c r="H897" t="s">
        <v>2485</v>
      </c>
      <c r="I897" t="s">
        <v>691</v>
      </c>
      <c r="J897" t="s">
        <v>669</v>
      </c>
      <c r="K897" t="s">
        <v>743</v>
      </c>
      <c r="N897" t="s">
        <v>2486</v>
      </c>
      <c r="Q897" t="s">
        <v>672</v>
      </c>
      <c r="R897">
        <v>133</v>
      </c>
      <c r="S897" t="s">
        <v>1574</v>
      </c>
      <c r="X897">
        <f t="shared" si="13"/>
        <v>1</v>
      </c>
      <c r="Y897" t="s">
        <v>20</v>
      </c>
      <c r="Z897" t="s">
        <v>79</v>
      </c>
      <c r="AB897" t="e">
        <f>VLOOKUP($AA897,Sheet2!$E$2:$I$222,3,FALSE)</f>
        <v>#N/A</v>
      </c>
      <c r="AC897" t="e">
        <f>VLOOKUP($AA897,Sheet2!$E$2:$I$222,4,FALSE)</f>
        <v>#N/A</v>
      </c>
      <c r="AD897" t="e">
        <f>VLOOKUP($AA897,Sheet2!$E$2:$I$222,5,FALSE)</f>
        <v>#N/A</v>
      </c>
      <c r="AI897" t="e">
        <f>VLOOKUP(AH897,[1]Sheet2!$E$2:$I$222,3,FALSE)</f>
        <v>#N/A</v>
      </c>
      <c r="AJ897" t="e">
        <f>VLOOKUP(AH897,[1]Sheet2!$E$2:$I$222,4,FALSE)</f>
        <v>#N/A</v>
      </c>
      <c r="AK897" t="e">
        <f>VLOOKUP(AH897,[1]Sheet2!$E$2:$I$222,5,FALSE)</f>
        <v>#N/A</v>
      </c>
      <c r="AP897" t="e">
        <f>VLOOKUP(AO897,[1]Sheet2!$E$2:$I$222,3,FALSE)</f>
        <v>#N/A</v>
      </c>
      <c r="AQ897" t="e">
        <f>VLOOKUP(AO897,[1]Sheet2!$E$2:$I$222,4,FALSE)</f>
        <v>#N/A</v>
      </c>
      <c r="AR897" t="e">
        <f>VLOOKUP(AO897,[1]Sheet2!$E$2:$I$222,5,FALSE)</f>
        <v>#N/A</v>
      </c>
      <c r="AW897" t="e">
        <f>VLOOKUP(AV897,[1]Sheet2!$E$2:$I$222,3,FALSE)</f>
        <v>#N/A</v>
      </c>
      <c r="AX897" t="e">
        <f>VLOOKUP(AV897,[1]Sheet2!$E$2:$I$222,4,FALSE)</f>
        <v>#N/A</v>
      </c>
      <c r="AY897" t="e">
        <f>VLOOKUP(AV897,[1]Sheet2!$E$2:$I$222,5,FALSE)</f>
        <v>#N/A</v>
      </c>
      <c r="BD897" t="e">
        <f>VLOOKUP(BC897,[1]Sheet2!$E$2:$I$222,3,FALSE)</f>
        <v>#N/A</v>
      </c>
      <c r="BE897" t="e">
        <f>VLOOKUP(BC897,[1]Sheet2!$E$2:$I$222,4,FALSE)</f>
        <v>#N/A</v>
      </c>
      <c r="BF897" t="e">
        <f>VLOOKUP(BC897,[1]Sheet2!$E$2:$I$222,5,FALSE)</f>
        <v>#N/A</v>
      </c>
      <c r="BK897" t="e">
        <f>VLOOKUP(BJ897,[1]Sheet2!$E$2:$I$222,3,FALSE)</f>
        <v>#N/A</v>
      </c>
      <c r="BL897" t="e">
        <f>VLOOKUP(BJ897,[1]Sheet2!$E$2:$I$222,4,FALSE)</f>
        <v>#N/A</v>
      </c>
      <c r="BM897" t="e">
        <f>VLOOKUP(BJ897,[1]Sheet2!$E$2:$I$222,5,FALSE)</f>
        <v>#N/A</v>
      </c>
      <c r="BR897" t="e">
        <f>VLOOKUP(BQ897,[1]Sheet2!$E$2:$I$222,3,FALSE)</f>
        <v>#N/A</v>
      </c>
      <c r="BS897" t="e">
        <f>VLOOKUP(BQ897,[1]Sheet2!$E$2:$I$222,4,FALSE)</f>
        <v>#N/A</v>
      </c>
      <c r="BT897" t="e">
        <f>VLOOKUP(BQ897,[1]Sheet2!$E$2:$I$222,5,FALSE)</f>
        <v>#N/A</v>
      </c>
      <c r="BY897" t="e">
        <f>VLOOKUP(BX897,[1]Sheet2!$E$2:$I$222,3,FALSE)</f>
        <v>#N/A</v>
      </c>
      <c r="BZ897" t="e">
        <f>VLOOKUP(BX897,[1]Sheet2!$E$2:$I$222,4,FALSE)</f>
        <v>#N/A</v>
      </c>
      <c r="CA897" t="e">
        <f>VLOOKUP(BX897,[1]Sheet2!$E$2:$I$222,5,FALSE)</f>
        <v>#N/A</v>
      </c>
      <c r="CF897" t="e">
        <f>VLOOKUP(CE897,[1]Sheet2!$E$2:$I$222,3,FALSE)</f>
        <v>#N/A</v>
      </c>
      <c r="CG897" t="e">
        <f>VLOOKUP(CE897,[1]Sheet2!$E$2:$I$222,4,FALSE)</f>
        <v>#N/A</v>
      </c>
      <c r="CH897" t="e">
        <f>VLOOKUP(CE897,[1]Sheet2!$E$2:$I$222,5,FALSE)</f>
        <v>#N/A</v>
      </c>
      <c r="CM897" t="e">
        <f>VLOOKUP(CL897,[1]Sheet2!$E$2:$I$222,3,FALSE)</f>
        <v>#N/A</v>
      </c>
      <c r="CN897" t="e">
        <f>VLOOKUP(CL897,[1]Sheet2!$E$2:$I$222,4,FALSE)</f>
        <v>#N/A</v>
      </c>
      <c r="CO897" t="e">
        <f>VLOOKUP(CL897,[1]Sheet2!$E$2:$I$222,5,FALSE)</f>
        <v>#N/A</v>
      </c>
    </row>
    <row r="898" spans="1:93" x14ac:dyDescent="0.25">
      <c r="A898">
        <v>946</v>
      </c>
      <c r="C898">
        <v>14158</v>
      </c>
      <c r="D898">
        <v>4158</v>
      </c>
      <c r="E898">
        <v>37.739780000000003</v>
      </c>
      <c r="F898">
        <v>-122.41199</v>
      </c>
      <c r="G898" t="s">
        <v>2487</v>
      </c>
      <c r="H898" t="s">
        <v>2488</v>
      </c>
      <c r="I898" t="s">
        <v>727</v>
      </c>
      <c r="J898" t="s">
        <v>728</v>
      </c>
      <c r="Q898" t="s">
        <v>672</v>
      </c>
      <c r="S898" t="s">
        <v>2489</v>
      </c>
      <c r="X898">
        <f t="shared" si="13"/>
        <v>2</v>
      </c>
      <c r="Y898" t="s">
        <v>20</v>
      </c>
      <c r="Z898" t="s">
        <v>78</v>
      </c>
      <c r="AB898" t="e">
        <f>VLOOKUP($AA898,Sheet2!$E$2:$I$222,3,FALSE)</f>
        <v>#N/A</v>
      </c>
      <c r="AC898" t="e">
        <f>VLOOKUP($AA898,Sheet2!$E$2:$I$222,4,FALSE)</f>
        <v>#N/A</v>
      </c>
      <c r="AD898" t="e">
        <f>VLOOKUP($AA898,Sheet2!$E$2:$I$222,5,FALSE)</f>
        <v>#N/A</v>
      </c>
      <c r="AF898" t="s">
        <v>50</v>
      </c>
      <c r="AG898" t="s">
        <v>80</v>
      </c>
      <c r="AH898" t="s">
        <v>127</v>
      </c>
      <c r="AI898" t="str">
        <f>VLOOKUP(AH898,[1]Sheet2!$E$2:$I$222,3,FALSE)</f>
        <v>To Alemany Farmer’s Market</v>
      </c>
      <c r="AJ898" t="str">
        <f>VLOOKUP(AH898,[1]Sheet2!$E$2:$I$222,4,FALSE)</f>
        <v>Alemany &amp; Ellsworth</v>
      </c>
      <c r="AK898" t="str">
        <f>VLOOKUP(AH898,[1]Sheet2!$E$2:$I$222,5,FALSE)</f>
        <v>M-F ~ 6am-11pm | Sat-Sun ~ 8am-11pm</v>
      </c>
      <c r="AP898" t="e">
        <f>VLOOKUP(AO898,[1]Sheet2!$E$2:$I$222,3,FALSE)</f>
        <v>#N/A</v>
      </c>
      <c r="AQ898" t="e">
        <f>VLOOKUP(AO898,[1]Sheet2!$E$2:$I$222,4,FALSE)</f>
        <v>#N/A</v>
      </c>
      <c r="AR898" t="e">
        <f>VLOOKUP(AO898,[1]Sheet2!$E$2:$I$222,5,FALSE)</f>
        <v>#N/A</v>
      </c>
      <c r="AW898" t="e">
        <f>VLOOKUP(AV898,[1]Sheet2!$E$2:$I$222,3,FALSE)</f>
        <v>#N/A</v>
      </c>
      <c r="AX898" t="e">
        <f>VLOOKUP(AV898,[1]Sheet2!$E$2:$I$222,4,FALSE)</f>
        <v>#N/A</v>
      </c>
      <c r="AY898" t="e">
        <f>VLOOKUP(AV898,[1]Sheet2!$E$2:$I$222,5,FALSE)</f>
        <v>#N/A</v>
      </c>
      <c r="BD898" t="e">
        <f>VLOOKUP(BC898,[1]Sheet2!$E$2:$I$222,3,FALSE)</f>
        <v>#N/A</v>
      </c>
      <c r="BE898" t="e">
        <f>VLOOKUP(BC898,[1]Sheet2!$E$2:$I$222,4,FALSE)</f>
        <v>#N/A</v>
      </c>
      <c r="BF898" t="e">
        <f>VLOOKUP(BC898,[1]Sheet2!$E$2:$I$222,5,FALSE)</f>
        <v>#N/A</v>
      </c>
      <c r="BK898" t="e">
        <f>VLOOKUP(BJ898,[1]Sheet2!$E$2:$I$222,3,FALSE)</f>
        <v>#N/A</v>
      </c>
      <c r="BL898" t="e">
        <f>VLOOKUP(BJ898,[1]Sheet2!$E$2:$I$222,4,FALSE)</f>
        <v>#N/A</v>
      </c>
      <c r="BM898" t="e">
        <f>VLOOKUP(BJ898,[1]Sheet2!$E$2:$I$222,5,FALSE)</f>
        <v>#N/A</v>
      </c>
      <c r="BR898" t="e">
        <f>VLOOKUP(BQ898,[1]Sheet2!$E$2:$I$222,3,FALSE)</f>
        <v>#N/A</v>
      </c>
      <c r="BS898" t="e">
        <f>VLOOKUP(BQ898,[1]Sheet2!$E$2:$I$222,4,FALSE)</f>
        <v>#N/A</v>
      </c>
      <c r="BT898" t="e">
        <f>VLOOKUP(BQ898,[1]Sheet2!$E$2:$I$222,5,FALSE)</f>
        <v>#N/A</v>
      </c>
      <c r="BY898" t="e">
        <f>VLOOKUP(BX898,[1]Sheet2!$E$2:$I$222,3,FALSE)</f>
        <v>#N/A</v>
      </c>
      <c r="BZ898" t="e">
        <f>VLOOKUP(BX898,[1]Sheet2!$E$2:$I$222,4,FALSE)</f>
        <v>#N/A</v>
      </c>
      <c r="CA898" t="e">
        <f>VLOOKUP(BX898,[1]Sheet2!$E$2:$I$222,5,FALSE)</f>
        <v>#N/A</v>
      </c>
      <c r="CF898" t="e">
        <f>VLOOKUP(CE898,[1]Sheet2!$E$2:$I$222,3,FALSE)</f>
        <v>#N/A</v>
      </c>
      <c r="CG898" t="e">
        <f>VLOOKUP(CE898,[1]Sheet2!$E$2:$I$222,4,FALSE)</f>
        <v>#N/A</v>
      </c>
      <c r="CH898" t="e">
        <f>VLOOKUP(CE898,[1]Sheet2!$E$2:$I$222,5,FALSE)</f>
        <v>#N/A</v>
      </c>
      <c r="CM898" t="e">
        <f>VLOOKUP(CL898,[1]Sheet2!$E$2:$I$222,3,FALSE)</f>
        <v>#N/A</v>
      </c>
      <c r="CN898" t="e">
        <f>VLOOKUP(CL898,[1]Sheet2!$E$2:$I$222,4,FALSE)</f>
        <v>#N/A</v>
      </c>
      <c r="CO898" t="e">
        <f>VLOOKUP(CL898,[1]Sheet2!$E$2:$I$222,5,FALSE)</f>
        <v>#N/A</v>
      </c>
    </row>
    <row r="899" spans="1:93" x14ac:dyDescent="0.25">
      <c r="A899">
        <v>947</v>
      </c>
      <c r="C899">
        <v>14159</v>
      </c>
      <c r="D899">
        <v>4159</v>
      </c>
      <c r="E899">
        <v>37.739570000000001</v>
      </c>
      <c r="F899">
        <v>-122.41211</v>
      </c>
      <c r="G899" t="s">
        <v>2487</v>
      </c>
      <c r="H899" t="s">
        <v>2488</v>
      </c>
      <c r="I899" t="s">
        <v>729</v>
      </c>
      <c r="J899" t="s">
        <v>728</v>
      </c>
      <c r="Q899" t="s">
        <v>672</v>
      </c>
      <c r="S899" t="s">
        <v>2490</v>
      </c>
      <c r="X899">
        <f t="shared" ref="X899:X962" si="14">COUNTA(Y899,AF899,AM899,AT899,BA899,BH899,BO899,BV899,CC899,CJ899)</f>
        <v>2</v>
      </c>
      <c r="Y899" t="s">
        <v>20</v>
      </c>
      <c r="Z899" t="s">
        <v>79</v>
      </c>
      <c r="AB899" t="e">
        <f>VLOOKUP($AA899,Sheet2!$E$2:$I$222,3,FALSE)</f>
        <v>#N/A</v>
      </c>
      <c r="AC899" t="e">
        <f>VLOOKUP($AA899,Sheet2!$E$2:$I$222,4,FALSE)</f>
        <v>#N/A</v>
      </c>
      <c r="AD899" t="e">
        <f>VLOOKUP($AA899,Sheet2!$E$2:$I$222,5,FALSE)</f>
        <v>#N/A</v>
      </c>
      <c r="AF899" t="s">
        <v>50</v>
      </c>
      <c r="AG899" t="s">
        <v>77</v>
      </c>
      <c r="AH899" t="s">
        <v>128</v>
      </c>
      <c r="AI899" t="str">
        <f>VLOOKUP(AH899,[1]Sheet2!$E$2:$I$222,3,FALSE)</f>
        <v>To 24th Street BART</v>
      </c>
      <c r="AJ899" t="str">
        <f>VLOOKUP(AH899,[1]Sheet2!$E$2:$I$222,4,FALSE)</f>
        <v>Mission &amp; 24th St.</v>
      </c>
      <c r="AK899" t="str">
        <f>VLOOKUP(AH899,[1]Sheet2!$E$2:$I$222,5,FALSE)</f>
        <v>M-F ~ 6am-11pm | Sat-Sun ~ 8am-11pm</v>
      </c>
      <c r="AP899" t="e">
        <f>VLOOKUP(AO899,[1]Sheet2!$E$2:$I$222,3,FALSE)</f>
        <v>#N/A</v>
      </c>
      <c r="AQ899" t="e">
        <f>VLOOKUP(AO899,[1]Sheet2!$E$2:$I$222,4,FALSE)</f>
        <v>#N/A</v>
      </c>
      <c r="AR899" t="e">
        <f>VLOOKUP(AO899,[1]Sheet2!$E$2:$I$222,5,FALSE)</f>
        <v>#N/A</v>
      </c>
      <c r="AW899" t="e">
        <f>VLOOKUP(AV899,[1]Sheet2!$E$2:$I$222,3,FALSE)</f>
        <v>#N/A</v>
      </c>
      <c r="AX899" t="e">
        <f>VLOOKUP(AV899,[1]Sheet2!$E$2:$I$222,4,FALSE)</f>
        <v>#N/A</v>
      </c>
      <c r="AY899" t="e">
        <f>VLOOKUP(AV899,[1]Sheet2!$E$2:$I$222,5,FALSE)</f>
        <v>#N/A</v>
      </c>
      <c r="BD899" t="e">
        <f>VLOOKUP(BC899,[1]Sheet2!$E$2:$I$222,3,FALSE)</f>
        <v>#N/A</v>
      </c>
      <c r="BE899" t="e">
        <f>VLOOKUP(BC899,[1]Sheet2!$E$2:$I$222,4,FALSE)</f>
        <v>#N/A</v>
      </c>
      <c r="BF899" t="e">
        <f>VLOOKUP(BC899,[1]Sheet2!$E$2:$I$222,5,FALSE)</f>
        <v>#N/A</v>
      </c>
      <c r="BK899" t="e">
        <f>VLOOKUP(BJ899,[1]Sheet2!$E$2:$I$222,3,FALSE)</f>
        <v>#N/A</v>
      </c>
      <c r="BL899" t="e">
        <f>VLOOKUP(BJ899,[1]Sheet2!$E$2:$I$222,4,FALSE)</f>
        <v>#N/A</v>
      </c>
      <c r="BM899" t="e">
        <f>VLOOKUP(BJ899,[1]Sheet2!$E$2:$I$222,5,FALSE)</f>
        <v>#N/A</v>
      </c>
      <c r="BR899" t="e">
        <f>VLOOKUP(BQ899,[1]Sheet2!$E$2:$I$222,3,FALSE)</f>
        <v>#N/A</v>
      </c>
      <c r="BS899" t="e">
        <f>VLOOKUP(BQ899,[1]Sheet2!$E$2:$I$222,4,FALSE)</f>
        <v>#N/A</v>
      </c>
      <c r="BT899" t="e">
        <f>VLOOKUP(BQ899,[1]Sheet2!$E$2:$I$222,5,FALSE)</f>
        <v>#N/A</v>
      </c>
      <c r="BY899" t="e">
        <f>VLOOKUP(BX899,[1]Sheet2!$E$2:$I$222,3,FALSE)</f>
        <v>#N/A</v>
      </c>
      <c r="BZ899" t="e">
        <f>VLOOKUP(BX899,[1]Sheet2!$E$2:$I$222,4,FALSE)</f>
        <v>#N/A</v>
      </c>
      <c r="CA899" t="e">
        <f>VLOOKUP(BX899,[1]Sheet2!$E$2:$I$222,5,FALSE)</f>
        <v>#N/A</v>
      </c>
      <c r="CF899" t="e">
        <f>VLOOKUP(CE899,[1]Sheet2!$E$2:$I$222,3,FALSE)</f>
        <v>#N/A</v>
      </c>
      <c r="CG899" t="e">
        <f>VLOOKUP(CE899,[1]Sheet2!$E$2:$I$222,4,FALSE)</f>
        <v>#N/A</v>
      </c>
      <c r="CH899" t="e">
        <f>VLOOKUP(CE899,[1]Sheet2!$E$2:$I$222,5,FALSE)</f>
        <v>#N/A</v>
      </c>
      <c r="CM899" t="e">
        <f>VLOOKUP(CL899,[1]Sheet2!$E$2:$I$222,3,FALSE)</f>
        <v>#N/A</v>
      </c>
      <c r="CN899" t="e">
        <f>VLOOKUP(CL899,[1]Sheet2!$E$2:$I$222,4,FALSE)</f>
        <v>#N/A</v>
      </c>
      <c r="CO899" t="e">
        <f>VLOOKUP(CL899,[1]Sheet2!$E$2:$I$222,5,FALSE)</f>
        <v>#N/A</v>
      </c>
    </row>
    <row r="900" spans="1:93" x14ac:dyDescent="0.25">
      <c r="A900">
        <v>948</v>
      </c>
      <c r="C900">
        <v>14160</v>
      </c>
      <c r="D900">
        <v>4160</v>
      </c>
      <c r="E900">
        <v>37.740349999999999</v>
      </c>
      <c r="F900">
        <v>-122.42104999999999</v>
      </c>
      <c r="G900" t="s">
        <v>2491</v>
      </c>
      <c r="H900" t="s">
        <v>2492</v>
      </c>
      <c r="I900" t="s">
        <v>696</v>
      </c>
      <c r="J900" t="s">
        <v>669</v>
      </c>
      <c r="K900" t="s">
        <v>844</v>
      </c>
      <c r="Q900" t="s">
        <v>672</v>
      </c>
      <c r="S900" t="s">
        <v>1564</v>
      </c>
      <c r="X900">
        <f t="shared" si="14"/>
        <v>1</v>
      </c>
      <c r="Y900" t="s">
        <v>20</v>
      </c>
      <c r="Z900" t="s">
        <v>78</v>
      </c>
      <c r="AB900" t="e">
        <f>VLOOKUP($AA900,Sheet2!$E$2:$I$222,3,FALSE)</f>
        <v>#N/A</v>
      </c>
      <c r="AC900" t="e">
        <f>VLOOKUP($AA900,Sheet2!$E$2:$I$222,4,FALSE)</f>
        <v>#N/A</v>
      </c>
      <c r="AD900" t="e">
        <f>VLOOKUP($AA900,Sheet2!$E$2:$I$222,5,FALSE)</f>
        <v>#N/A</v>
      </c>
      <c r="AI900" t="e">
        <f>VLOOKUP(AH900,[1]Sheet2!$E$2:$I$222,3,FALSE)</f>
        <v>#N/A</v>
      </c>
      <c r="AJ900" t="e">
        <f>VLOOKUP(AH900,[1]Sheet2!$E$2:$I$222,4,FALSE)</f>
        <v>#N/A</v>
      </c>
      <c r="AK900" t="e">
        <f>VLOOKUP(AH900,[1]Sheet2!$E$2:$I$222,5,FALSE)</f>
        <v>#N/A</v>
      </c>
      <c r="AP900" t="e">
        <f>VLOOKUP(AO900,[1]Sheet2!$E$2:$I$222,3,FALSE)</f>
        <v>#N/A</v>
      </c>
      <c r="AQ900" t="e">
        <f>VLOOKUP(AO900,[1]Sheet2!$E$2:$I$222,4,FALSE)</f>
        <v>#N/A</v>
      </c>
      <c r="AR900" t="e">
        <f>VLOOKUP(AO900,[1]Sheet2!$E$2:$I$222,5,FALSE)</f>
        <v>#N/A</v>
      </c>
      <c r="AW900" t="e">
        <f>VLOOKUP(AV900,[1]Sheet2!$E$2:$I$222,3,FALSE)</f>
        <v>#N/A</v>
      </c>
      <c r="AX900" t="e">
        <f>VLOOKUP(AV900,[1]Sheet2!$E$2:$I$222,4,FALSE)</f>
        <v>#N/A</v>
      </c>
      <c r="AY900" t="e">
        <f>VLOOKUP(AV900,[1]Sheet2!$E$2:$I$222,5,FALSE)</f>
        <v>#N/A</v>
      </c>
      <c r="BD900" t="e">
        <f>VLOOKUP(BC900,[1]Sheet2!$E$2:$I$222,3,FALSE)</f>
        <v>#N/A</v>
      </c>
      <c r="BE900" t="e">
        <f>VLOOKUP(BC900,[1]Sheet2!$E$2:$I$222,4,FALSE)</f>
        <v>#N/A</v>
      </c>
      <c r="BF900" t="e">
        <f>VLOOKUP(BC900,[1]Sheet2!$E$2:$I$222,5,FALSE)</f>
        <v>#N/A</v>
      </c>
      <c r="BK900" t="e">
        <f>VLOOKUP(BJ900,[1]Sheet2!$E$2:$I$222,3,FALSE)</f>
        <v>#N/A</v>
      </c>
      <c r="BL900" t="e">
        <f>VLOOKUP(BJ900,[1]Sheet2!$E$2:$I$222,4,FALSE)</f>
        <v>#N/A</v>
      </c>
      <c r="BM900" t="e">
        <f>VLOOKUP(BJ900,[1]Sheet2!$E$2:$I$222,5,FALSE)</f>
        <v>#N/A</v>
      </c>
      <c r="BR900" t="e">
        <f>VLOOKUP(BQ900,[1]Sheet2!$E$2:$I$222,3,FALSE)</f>
        <v>#N/A</v>
      </c>
      <c r="BS900" t="e">
        <f>VLOOKUP(BQ900,[1]Sheet2!$E$2:$I$222,4,FALSE)</f>
        <v>#N/A</v>
      </c>
      <c r="BT900" t="e">
        <f>VLOOKUP(BQ900,[1]Sheet2!$E$2:$I$222,5,FALSE)</f>
        <v>#N/A</v>
      </c>
      <c r="BY900" t="e">
        <f>VLOOKUP(BX900,[1]Sheet2!$E$2:$I$222,3,FALSE)</f>
        <v>#N/A</v>
      </c>
      <c r="BZ900" t="e">
        <f>VLOOKUP(BX900,[1]Sheet2!$E$2:$I$222,4,FALSE)</f>
        <v>#N/A</v>
      </c>
      <c r="CA900" t="e">
        <f>VLOOKUP(BX900,[1]Sheet2!$E$2:$I$222,5,FALSE)</f>
        <v>#N/A</v>
      </c>
      <c r="CF900" t="e">
        <f>VLOOKUP(CE900,[1]Sheet2!$E$2:$I$222,3,FALSE)</f>
        <v>#N/A</v>
      </c>
      <c r="CG900" t="e">
        <f>VLOOKUP(CE900,[1]Sheet2!$E$2:$I$222,4,FALSE)</f>
        <v>#N/A</v>
      </c>
      <c r="CH900" t="e">
        <f>VLOOKUP(CE900,[1]Sheet2!$E$2:$I$222,5,FALSE)</f>
        <v>#N/A</v>
      </c>
      <c r="CM900" t="e">
        <f>VLOOKUP(CL900,[1]Sheet2!$E$2:$I$222,3,FALSE)</f>
        <v>#N/A</v>
      </c>
      <c r="CN900" t="e">
        <f>VLOOKUP(CL900,[1]Sheet2!$E$2:$I$222,4,FALSE)</f>
        <v>#N/A</v>
      </c>
      <c r="CO900" t="e">
        <f>VLOOKUP(CL900,[1]Sheet2!$E$2:$I$222,5,FALSE)</f>
        <v>#N/A</v>
      </c>
    </row>
    <row r="901" spans="1:93" x14ac:dyDescent="0.25">
      <c r="A901">
        <v>949</v>
      </c>
      <c r="C901">
        <v>14161</v>
      </c>
      <c r="D901">
        <v>4161</v>
      </c>
      <c r="E901">
        <v>37.740200000000002</v>
      </c>
      <c r="F901">
        <v>-122.42093</v>
      </c>
      <c r="G901" t="s">
        <v>2491</v>
      </c>
      <c r="H901" t="s">
        <v>2492</v>
      </c>
      <c r="I901" t="s">
        <v>686</v>
      </c>
      <c r="J901" t="s">
        <v>669</v>
      </c>
      <c r="K901" t="s">
        <v>914</v>
      </c>
      <c r="Q901" t="s">
        <v>672</v>
      </c>
      <c r="S901" t="s">
        <v>1574</v>
      </c>
      <c r="X901">
        <f t="shared" si="14"/>
        <v>1</v>
      </c>
      <c r="Y901" t="s">
        <v>20</v>
      </c>
      <c r="Z901" t="s">
        <v>79</v>
      </c>
      <c r="AB901" t="e">
        <f>VLOOKUP($AA901,Sheet2!$E$2:$I$222,3,FALSE)</f>
        <v>#N/A</v>
      </c>
      <c r="AC901" t="e">
        <f>VLOOKUP($AA901,Sheet2!$E$2:$I$222,4,FALSE)</f>
        <v>#N/A</v>
      </c>
      <c r="AD901" t="e">
        <f>VLOOKUP($AA901,Sheet2!$E$2:$I$222,5,FALSE)</f>
        <v>#N/A</v>
      </c>
      <c r="AI901" t="e">
        <f>VLOOKUP(AH901,[1]Sheet2!$E$2:$I$222,3,FALSE)</f>
        <v>#N/A</v>
      </c>
      <c r="AJ901" t="e">
        <f>VLOOKUP(AH901,[1]Sheet2!$E$2:$I$222,4,FALSE)</f>
        <v>#N/A</v>
      </c>
      <c r="AK901" t="e">
        <f>VLOOKUP(AH901,[1]Sheet2!$E$2:$I$222,5,FALSE)</f>
        <v>#N/A</v>
      </c>
      <c r="AP901" t="e">
        <f>VLOOKUP(AO901,[1]Sheet2!$E$2:$I$222,3,FALSE)</f>
        <v>#N/A</v>
      </c>
      <c r="AQ901" t="e">
        <f>VLOOKUP(AO901,[1]Sheet2!$E$2:$I$222,4,FALSE)</f>
        <v>#N/A</v>
      </c>
      <c r="AR901" t="e">
        <f>VLOOKUP(AO901,[1]Sheet2!$E$2:$I$222,5,FALSE)</f>
        <v>#N/A</v>
      </c>
      <c r="AW901" t="e">
        <f>VLOOKUP(AV901,[1]Sheet2!$E$2:$I$222,3,FALSE)</f>
        <v>#N/A</v>
      </c>
      <c r="AX901" t="e">
        <f>VLOOKUP(AV901,[1]Sheet2!$E$2:$I$222,4,FALSE)</f>
        <v>#N/A</v>
      </c>
      <c r="AY901" t="e">
        <f>VLOOKUP(AV901,[1]Sheet2!$E$2:$I$222,5,FALSE)</f>
        <v>#N/A</v>
      </c>
      <c r="BD901" t="e">
        <f>VLOOKUP(BC901,[1]Sheet2!$E$2:$I$222,3,FALSE)</f>
        <v>#N/A</v>
      </c>
      <c r="BE901" t="e">
        <f>VLOOKUP(BC901,[1]Sheet2!$E$2:$I$222,4,FALSE)</f>
        <v>#N/A</v>
      </c>
      <c r="BF901" t="e">
        <f>VLOOKUP(BC901,[1]Sheet2!$E$2:$I$222,5,FALSE)</f>
        <v>#N/A</v>
      </c>
      <c r="BK901" t="e">
        <f>VLOOKUP(BJ901,[1]Sheet2!$E$2:$I$222,3,FALSE)</f>
        <v>#N/A</v>
      </c>
      <c r="BL901" t="e">
        <f>VLOOKUP(BJ901,[1]Sheet2!$E$2:$I$222,4,FALSE)</f>
        <v>#N/A</v>
      </c>
      <c r="BM901" t="e">
        <f>VLOOKUP(BJ901,[1]Sheet2!$E$2:$I$222,5,FALSE)</f>
        <v>#N/A</v>
      </c>
      <c r="BR901" t="e">
        <f>VLOOKUP(BQ901,[1]Sheet2!$E$2:$I$222,3,FALSE)</f>
        <v>#N/A</v>
      </c>
      <c r="BS901" t="e">
        <f>VLOOKUP(BQ901,[1]Sheet2!$E$2:$I$222,4,FALSE)</f>
        <v>#N/A</v>
      </c>
      <c r="BT901" t="e">
        <f>VLOOKUP(BQ901,[1]Sheet2!$E$2:$I$222,5,FALSE)</f>
        <v>#N/A</v>
      </c>
      <c r="BY901" t="e">
        <f>VLOOKUP(BX901,[1]Sheet2!$E$2:$I$222,3,FALSE)</f>
        <v>#N/A</v>
      </c>
      <c r="BZ901" t="e">
        <f>VLOOKUP(BX901,[1]Sheet2!$E$2:$I$222,4,FALSE)</f>
        <v>#N/A</v>
      </c>
      <c r="CA901" t="e">
        <f>VLOOKUP(BX901,[1]Sheet2!$E$2:$I$222,5,FALSE)</f>
        <v>#N/A</v>
      </c>
      <c r="CF901" t="e">
        <f>VLOOKUP(CE901,[1]Sheet2!$E$2:$I$222,3,FALSE)</f>
        <v>#N/A</v>
      </c>
      <c r="CG901" t="e">
        <f>VLOOKUP(CE901,[1]Sheet2!$E$2:$I$222,4,FALSE)</f>
        <v>#N/A</v>
      </c>
      <c r="CH901" t="e">
        <f>VLOOKUP(CE901,[1]Sheet2!$E$2:$I$222,5,FALSE)</f>
        <v>#N/A</v>
      </c>
      <c r="CM901" t="e">
        <f>VLOOKUP(CL901,[1]Sheet2!$E$2:$I$222,3,FALSE)</f>
        <v>#N/A</v>
      </c>
      <c r="CN901" t="e">
        <f>VLOOKUP(CL901,[1]Sheet2!$E$2:$I$222,4,FALSE)</f>
        <v>#N/A</v>
      </c>
      <c r="CO901" t="e">
        <f>VLOOKUP(CL901,[1]Sheet2!$E$2:$I$222,5,FALSE)</f>
        <v>#N/A</v>
      </c>
    </row>
    <row r="902" spans="1:93" x14ac:dyDescent="0.25">
      <c r="A902">
        <v>950</v>
      </c>
      <c r="C902">
        <v>14162</v>
      </c>
      <c r="D902">
        <v>4162</v>
      </c>
      <c r="E902">
        <v>37.761769999999999</v>
      </c>
      <c r="F902">
        <v>-122.44283</v>
      </c>
      <c r="G902" t="s">
        <v>2493</v>
      </c>
      <c r="H902" t="s">
        <v>2494</v>
      </c>
      <c r="I902" t="s">
        <v>719</v>
      </c>
      <c r="J902" t="s">
        <v>687</v>
      </c>
      <c r="Q902" t="s">
        <v>672</v>
      </c>
      <c r="S902" t="s">
        <v>1146</v>
      </c>
      <c r="X902">
        <f t="shared" si="14"/>
        <v>1</v>
      </c>
      <c r="Y902" t="s">
        <v>34</v>
      </c>
      <c r="Z902" t="s">
        <v>80</v>
      </c>
      <c r="AA902" t="s">
        <v>109</v>
      </c>
      <c r="AB902" t="str">
        <f>VLOOKUP($AA902,Sheet2!$E$2:$I$222,3,FALSE)</f>
        <v>To Twin Peaks</v>
      </c>
      <c r="AC902" t="str">
        <f>VLOOKUP($AA902,Sheet2!$E$2:$I$222,4,FALSE)</f>
        <v>Parkridge &amp; Burnett</v>
      </c>
      <c r="AD902" t="str">
        <f>VLOOKUP($AA902,Sheet2!$E$2:$I$222,5,FALSE)</f>
        <v>M-F ~ 6am-11pm | Sat-Sun ~ 8am-11pm</v>
      </c>
      <c r="AI902" t="e">
        <f>VLOOKUP(AH902,[1]Sheet2!$E$2:$I$222,3,FALSE)</f>
        <v>#N/A</v>
      </c>
      <c r="AJ902" t="e">
        <f>VLOOKUP(AH902,[1]Sheet2!$E$2:$I$222,4,FALSE)</f>
        <v>#N/A</v>
      </c>
      <c r="AK902" t="e">
        <f>VLOOKUP(AH902,[1]Sheet2!$E$2:$I$222,5,FALSE)</f>
        <v>#N/A</v>
      </c>
      <c r="AP902" t="e">
        <f>VLOOKUP(AO902,[1]Sheet2!$E$2:$I$222,3,FALSE)</f>
        <v>#N/A</v>
      </c>
      <c r="AQ902" t="e">
        <f>VLOOKUP(AO902,[1]Sheet2!$E$2:$I$222,4,FALSE)</f>
        <v>#N/A</v>
      </c>
      <c r="AR902" t="e">
        <f>VLOOKUP(AO902,[1]Sheet2!$E$2:$I$222,5,FALSE)</f>
        <v>#N/A</v>
      </c>
      <c r="AW902" t="e">
        <f>VLOOKUP(AV902,[1]Sheet2!$E$2:$I$222,3,FALSE)</f>
        <v>#N/A</v>
      </c>
      <c r="AX902" t="e">
        <f>VLOOKUP(AV902,[1]Sheet2!$E$2:$I$222,4,FALSE)</f>
        <v>#N/A</v>
      </c>
      <c r="AY902" t="e">
        <f>VLOOKUP(AV902,[1]Sheet2!$E$2:$I$222,5,FALSE)</f>
        <v>#N/A</v>
      </c>
      <c r="BD902" t="e">
        <f>VLOOKUP(BC902,[1]Sheet2!$E$2:$I$222,3,FALSE)</f>
        <v>#N/A</v>
      </c>
      <c r="BE902" t="e">
        <f>VLOOKUP(BC902,[1]Sheet2!$E$2:$I$222,4,FALSE)</f>
        <v>#N/A</v>
      </c>
      <c r="BF902" t="e">
        <f>VLOOKUP(BC902,[1]Sheet2!$E$2:$I$222,5,FALSE)</f>
        <v>#N/A</v>
      </c>
      <c r="BK902" t="e">
        <f>VLOOKUP(BJ902,[1]Sheet2!$E$2:$I$222,3,FALSE)</f>
        <v>#N/A</v>
      </c>
      <c r="BL902" t="e">
        <f>VLOOKUP(BJ902,[1]Sheet2!$E$2:$I$222,4,FALSE)</f>
        <v>#N/A</v>
      </c>
      <c r="BM902" t="e">
        <f>VLOOKUP(BJ902,[1]Sheet2!$E$2:$I$222,5,FALSE)</f>
        <v>#N/A</v>
      </c>
      <c r="BR902" t="e">
        <f>VLOOKUP(BQ902,[1]Sheet2!$E$2:$I$222,3,FALSE)</f>
        <v>#N/A</v>
      </c>
      <c r="BS902" t="e">
        <f>VLOOKUP(BQ902,[1]Sheet2!$E$2:$I$222,4,FALSE)</f>
        <v>#N/A</v>
      </c>
      <c r="BT902" t="e">
        <f>VLOOKUP(BQ902,[1]Sheet2!$E$2:$I$222,5,FALSE)</f>
        <v>#N/A</v>
      </c>
      <c r="BY902" t="e">
        <f>VLOOKUP(BX902,[1]Sheet2!$E$2:$I$222,3,FALSE)</f>
        <v>#N/A</v>
      </c>
      <c r="BZ902" t="e">
        <f>VLOOKUP(BX902,[1]Sheet2!$E$2:$I$222,4,FALSE)</f>
        <v>#N/A</v>
      </c>
      <c r="CA902" t="e">
        <f>VLOOKUP(BX902,[1]Sheet2!$E$2:$I$222,5,FALSE)</f>
        <v>#N/A</v>
      </c>
      <c r="CF902" t="e">
        <f>VLOOKUP(CE902,[1]Sheet2!$E$2:$I$222,3,FALSE)</f>
        <v>#N/A</v>
      </c>
      <c r="CG902" t="e">
        <f>VLOOKUP(CE902,[1]Sheet2!$E$2:$I$222,4,FALSE)</f>
        <v>#N/A</v>
      </c>
      <c r="CH902" t="e">
        <f>VLOOKUP(CE902,[1]Sheet2!$E$2:$I$222,5,FALSE)</f>
        <v>#N/A</v>
      </c>
      <c r="CM902" t="e">
        <f>VLOOKUP(CL902,[1]Sheet2!$E$2:$I$222,3,FALSE)</f>
        <v>#N/A</v>
      </c>
      <c r="CN902" t="e">
        <f>VLOOKUP(CL902,[1]Sheet2!$E$2:$I$222,4,FALSE)</f>
        <v>#N/A</v>
      </c>
      <c r="CO902" t="e">
        <f>VLOOKUP(CL902,[1]Sheet2!$E$2:$I$222,5,FALSE)</f>
        <v>#N/A</v>
      </c>
    </row>
    <row r="903" spans="1:93" x14ac:dyDescent="0.25">
      <c r="A903">
        <v>951</v>
      </c>
      <c r="C903">
        <v>14163</v>
      </c>
      <c r="D903">
        <v>4163</v>
      </c>
      <c r="E903">
        <v>37.76164</v>
      </c>
      <c r="F903">
        <v>-122.44302999999999</v>
      </c>
      <c r="G903" t="s">
        <v>2493</v>
      </c>
      <c r="H903" t="s">
        <v>2494</v>
      </c>
      <c r="I903" t="s">
        <v>2143</v>
      </c>
      <c r="J903" t="s">
        <v>687</v>
      </c>
      <c r="Q903" t="s">
        <v>672</v>
      </c>
      <c r="S903" t="s">
        <v>1138</v>
      </c>
      <c r="X903">
        <f t="shared" si="14"/>
        <v>1</v>
      </c>
      <c r="Y903" t="s">
        <v>34</v>
      </c>
      <c r="Z903" t="s">
        <v>78</v>
      </c>
      <c r="AB903" t="e">
        <f>VLOOKUP($AA903,Sheet2!$E$2:$I$222,3,FALSE)</f>
        <v>#N/A</v>
      </c>
      <c r="AC903" t="e">
        <f>VLOOKUP($AA903,Sheet2!$E$2:$I$222,4,FALSE)</f>
        <v>#N/A</v>
      </c>
      <c r="AD903" t="e">
        <f>VLOOKUP($AA903,Sheet2!$E$2:$I$222,5,FALSE)</f>
        <v>#N/A</v>
      </c>
      <c r="AI903" t="e">
        <f>VLOOKUP(AH903,[1]Sheet2!$E$2:$I$222,3,FALSE)</f>
        <v>#N/A</v>
      </c>
      <c r="AJ903" t="e">
        <f>VLOOKUP(AH903,[1]Sheet2!$E$2:$I$222,4,FALSE)</f>
        <v>#N/A</v>
      </c>
      <c r="AK903" t="e">
        <f>VLOOKUP(AH903,[1]Sheet2!$E$2:$I$222,5,FALSE)</f>
        <v>#N/A</v>
      </c>
      <c r="AP903" t="e">
        <f>VLOOKUP(AO903,[1]Sheet2!$E$2:$I$222,3,FALSE)</f>
        <v>#N/A</v>
      </c>
      <c r="AQ903" t="e">
        <f>VLOOKUP(AO903,[1]Sheet2!$E$2:$I$222,4,FALSE)</f>
        <v>#N/A</v>
      </c>
      <c r="AR903" t="e">
        <f>VLOOKUP(AO903,[1]Sheet2!$E$2:$I$222,5,FALSE)</f>
        <v>#N/A</v>
      </c>
      <c r="AW903" t="e">
        <f>VLOOKUP(AV903,[1]Sheet2!$E$2:$I$222,3,FALSE)</f>
        <v>#N/A</v>
      </c>
      <c r="AX903" t="e">
        <f>VLOOKUP(AV903,[1]Sheet2!$E$2:$I$222,4,FALSE)</f>
        <v>#N/A</v>
      </c>
      <c r="AY903" t="e">
        <f>VLOOKUP(AV903,[1]Sheet2!$E$2:$I$222,5,FALSE)</f>
        <v>#N/A</v>
      </c>
      <c r="BD903" t="e">
        <f>VLOOKUP(BC903,[1]Sheet2!$E$2:$I$222,3,FALSE)</f>
        <v>#N/A</v>
      </c>
      <c r="BE903" t="e">
        <f>VLOOKUP(BC903,[1]Sheet2!$E$2:$I$222,4,FALSE)</f>
        <v>#N/A</v>
      </c>
      <c r="BF903" t="e">
        <f>VLOOKUP(BC903,[1]Sheet2!$E$2:$I$222,5,FALSE)</f>
        <v>#N/A</v>
      </c>
      <c r="BK903" t="e">
        <f>VLOOKUP(BJ903,[1]Sheet2!$E$2:$I$222,3,FALSE)</f>
        <v>#N/A</v>
      </c>
      <c r="BL903" t="e">
        <f>VLOOKUP(BJ903,[1]Sheet2!$E$2:$I$222,4,FALSE)</f>
        <v>#N/A</v>
      </c>
      <c r="BM903" t="e">
        <f>VLOOKUP(BJ903,[1]Sheet2!$E$2:$I$222,5,FALSE)</f>
        <v>#N/A</v>
      </c>
      <c r="BR903" t="e">
        <f>VLOOKUP(BQ903,[1]Sheet2!$E$2:$I$222,3,FALSE)</f>
        <v>#N/A</v>
      </c>
      <c r="BS903" t="e">
        <f>VLOOKUP(BQ903,[1]Sheet2!$E$2:$I$222,4,FALSE)</f>
        <v>#N/A</v>
      </c>
      <c r="BT903" t="e">
        <f>VLOOKUP(BQ903,[1]Sheet2!$E$2:$I$222,5,FALSE)</f>
        <v>#N/A</v>
      </c>
      <c r="BY903" t="e">
        <f>VLOOKUP(BX903,[1]Sheet2!$E$2:$I$222,3,FALSE)</f>
        <v>#N/A</v>
      </c>
      <c r="BZ903" t="e">
        <f>VLOOKUP(BX903,[1]Sheet2!$E$2:$I$222,4,FALSE)</f>
        <v>#N/A</v>
      </c>
      <c r="CA903" t="e">
        <f>VLOOKUP(BX903,[1]Sheet2!$E$2:$I$222,5,FALSE)</f>
        <v>#N/A</v>
      </c>
      <c r="CF903" t="e">
        <f>VLOOKUP(CE903,[1]Sheet2!$E$2:$I$222,3,FALSE)</f>
        <v>#N/A</v>
      </c>
      <c r="CG903" t="e">
        <f>VLOOKUP(CE903,[1]Sheet2!$E$2:$I$222,4,FALSE)</f>
        <v>#N/A</v>
      </c>
      <c r="CH903" t="e">
        <f>VLOOKUP(CE903,[1]Sheet2!$E$2:$I$222,5,FALSE)</f>
        <v>#N/A</v>
      </c>
      <c r="CM903" t="e">
        <f>VLOOKUP(CL903,[1]Sheet2!$E$2:$I$222,3,FALSE)</f>
        <v>#N/A</v>
      </c>
      <c r="CN903" t="e">
        <f>VLOOKUP(CL903,[1]Sheet2!$E$2:$I$222,4,FALSE)</f>
        <v>#N/A</v>
      </c>
      <c r="CO903" t="e">
        <f>VLOOKUP(CL903,[1]Sheet2!$E$2:$I$222,5,FALSE)</f>
        <v>#N/A</v>
      </c>
    </row>
    <row r="904" spans="1:93" x14ac:dyDescent="0.25">
      <c r="A904">
        <v>952</v>
      </c>
      <c r="C904">
        <v>14164</v>
      </c>
      <c r="D904">
        <v>4164</v>
      </c>
      <c r="E904">
        <v>37.759929999999997</v>
      </c>
      <c r="F904">
        <v>-122.44533</v>
      </c>
      <c r="G904" t="s">
        <v>2495</v>
      </c>
      <c r="H904" t="s">
        <v>2496</v>
      </c>
      <c r="I904" t="s">
        <v>2009</v>
      </c>
      <c r="J904" t="s">
        <v>687</v>
      </c>
      <c r="Q904" t="s">
        <v>672</v>
      </c>
      <c r="S904" t="s">
        <v>1146</v>
      </c>
      <c r="X904">
        <f t="shared" si="14"/>
        <v>1</v>
      </c>
      <c r="Y904" t="s">
        <v>34</v>
      </c>
      <c r="Z904" t="s">
        <v>80</v>
      </c>
      <c r="AA904" t="s">
        <v>109</v>
      </c>
      <c r="AB904" t="str">
        <f>VLOOKUP($AA904,Sheet2!$E$2:$I$222,3,FALSE)</f>
        <v>To Twin Peaks</v>
      </c>
      <c r="AC904" t="str">
        <f>VLOOKUP($AA904,Sheet2!$E$2:$I$222,4,FALSE)</f>
        <v>Parkridge &amp; Burnett</v>
      </c>
      <c r="AD904" t="str">
        <f>VLOOKUP($AA904,Sheet2!$E$2:$I$222,5,FALSE)</f>
        <v>M-F ~ 6am-11pm | Sat-Sun ~ 8am-11pm</v>
      </c>
      <c r="AI904" t="e">
        <f>VLOOKUP(AH904,[1]Sheet2!$E$2:$I$222,3,FALSE)</f>
        <v>#N/A</v>
      </c>
      <c r="AJ904" t="e">
        <f>VLOOKUP(AH904,[1]Sheet2!$E$2:$I$222,4,FALSE)</f>
        <v>#N/A</v>
      </c>
      <c r="AK904" t="e">
        <f>VLOOKUP(AH904,[1]Sheet2!$E$2:$I$222,5,FALSE)</f>
        <v>#N/A</v>
      </c>
      <c r="AP904" t="e">
        <f>VLOOKUP(AO904,[1]Sheet2!$E$2:$I$222,3,FALSE)</f>
        <v>#N/A</v>
      </c>
      <c r="AQ904" t="e">
        <f>VLOOKUP(AO904,[1]Sheet2!$E$2:$I$222,4,FALSE)</f>
        <v>#N/A</v>
      </c>
      <c r="AR904" t="e">
        <f>VLOOKUP(AO904,[1]Sheet2!$E$2:$I$222,5,FALSE)</f>
        <v>#N/A</v>
      </c>
      <c r="AW904" t="e">
        <f>VLOOKUP(AV904,[1]Sheet2!$E$2:$I$222,3,FALSE)</f>
        <v>#N/A</v>
      </c>
      <c r="AX904" t="e">
        <f>VLOOKUP(AV904,[1]Sheet2!$E$2:$I$222,4,FALSE)</f>
        <v>#N/A</v>
      </c>
      <c r="AY904" t="e">
        <f>VLOOKUP(AV904,[1]Sheet2!$E$2:$I$222,5,FALSE)</f>
        <v>#N/A</v>
      </c>
      <c r="BD904" t="e">
        <f>VLOOKUP(BC904,[1]Sheet2!$E$2:$I$222,3,FALSE)</f>
        <v>#N/A</v>
      </c>
      <c r="BE904" t="e">
        <f>VLOOKUP(BC904,[1]Sheet2!$E$2:$I$222,4,FALSE)</f>
        <v>#N/A</v>
      </c>
      <c r="BF904" t="e">
        <f>VLOOKUP(BC904,[1]Sheet2!$E$2:$I$222,5,FALSE)</f>
        <v>#N/A</v>
      </c>
      <c r="BK904" t="e">
        <f>VLOOKUP(BJ904,[1]Sheet2!$E$2:$I$222,3,FALSE)</f>
        <v>#N/A</v>
      </c>
      <c r="BL904" t="e">
        <f>VLOOKUP(BJ904,[1]Sheet2!$E$2:$I$222,4,FALSE)</f>
        <v>#N/A</v>
      </c>
      <c r="BM904" t="e">
        <f>VLOOKUP(BJ904,[1]Sheet2!$E$2:$I$222,5,FALSE)</f>
        <v>#N/A</v>
      </c>
      <c r="BR904" t="e">
        <f>VLOOKUP(BQ904,[1]Sheet2!$E$2:$I$222,3,FALSE)</f>
        <v>#N/A</v>
      </c>
      <c r="BS904" t="e">
        <f>VLOOKUP(BQ904,[1]Sheet2!$E$2:$I$222,4,FALSE)</f>
        <v>#N/A</v>
      </c>
      <c r="BT904" t="e">
        <f>VLOOKUP(BQ904,[1]Sheet2!$E$2:$I$222,5,FALSE)</f>
        <v>#N/A</v>
      </c>
      <c r="BY904" t="e">
        <f>VLOOKUP(BX904,[1]Sheet2!$E$2:$I$222,3,FALSE)</f>
        <v>#N/A</v>
      </c>
      <c r="BZ904" t="e">
        <f>VLOOKUP(BX904,[1]Sheet2!$E$2:$I$222,4,FALSE)</f>
        <v>#N/A</v>
      </c>
      <c r="CA904" t="e">
        <f>VLOOKUP(BX904,[1]Sheet2!$E$2:$I$222,5,FALSE)</f>
        <v>#N/A</v>
      </c>
      <c r="CF904" t="e">
        <f>VLOOKUP(CE904,[1]Sheet2!$E$2:$I$222,3,FALSE)</f>
        <v>#N/A</v>
      </c>
      <c r="CG904" t="e">
        <f>VLOOKUP(CE904,[1]Sheet2!$E$2:$I$222,4,FALSE)</f>
        <v>#N/A</v>
      </c>
      <c r="CH904" t="e">
        <f>VLOOKUP(CE904,[1]Sheet2!$E$2:$I$222,5,FALSE)</f>
        <v>#N/A</v>
      </c>
      <c r="CM904" t="e">
        <f>VLOOKUP(CL904,[1]Sheet2!$E$2:$I$222,3,FALSE)</f>
        <v>#N/A</v>
      </c>
      <c r="CN904" t="e">
        <f>VLOOKUP(CL904,[1]Sheet2!$E$2:$I$222,4,FALSE)</f>
        <v>#N/A</v>
      </c>
      <c r="CO904" t="e">
        <f>VLOOKUP(CL904,[1]Sheet2!$E$2:$I$222,5,FALSE)</f>
        <v>#N/A</v>
      </c>
    </row>
    <row r="905" spans="1:93" x14ac:dyDescent="0.25">
      <c r="A905">
        <v>953</v>
      </c>
      <c r="C905">
        <v>14165</v>
      </c>
      <c r="D905">
        <v>4165</v>
      </c>
      <c r="E905">
        <v>37.759929999999997</v>
      </c>
      <c r="F905">
        <v>-122.4451</v>
      </c>
      <c r="G905" t="s">
        <v>2497</v>
      </c>
      <c r="H905" t="s">
        <v>2498</v>
      </c>
      <c r="I905" t="s">
        <v>2499</v>
      </c>
      <c r="J905" t="s">
        <v>728</v>
      </c>
      <c r="Q905" t="s">
        <v>672</v>
      </c>
      <c r="S905" t="s">
        <v>1138</v>
      </c>
      <c r="X905">
        <f t="shared" si="14"/>
        <v>1</v>
      </c>
      <c r="Y905" t="s">
        <v>34</v>
      </c>
      <c r="Z905" t="s">
        <v>78</v>
      </c>
      <c r="AB905" t="e">
        <f>VLOOKUP($AA905,Sheet2!$E$2:$I$222,3,FALSE)</f>
        <v>#N/A</v>
      </c>
      <c r="AC905" t="e">
        <f>VLOOKUP($AA905,Sheet2!$E$2:$I$222,4,FALSE)</f>
        <v>#N/A</v>
      </c>
      <c r="AD905" t="e">
        <f>VLOOKUP($AA905,Sheet2!$E$2:$I$222,5,FALSE)</f>
        <v>#N/A</v>
      </c>
      <c r="AI905" t="e">
        <f>VLOOKUP(AH905,[1]Sheet2!$E$2:$I$222,3,FALSE)</f>
        <v>#N/A</v>
      </c>
      <c r="AJ905" t="e">
        <f>VLOOKUP(AH905,[1]Sheet2!$E$2:$I$222,4,FALSE)</f>
        <v>#N/A</v>
      </c>
      <c r="AK905" t="e">
        <f>VLOOKUP(AH905,[1]Sheet2!$E$2:$I$222,5,FALSE)</f>
        <v>#N/A</v>
      </c>
      <c r="AP905" t="e">
        <f>VLOOKUP(AO905,[1]Sheet2!$E$2:$I$222,3,FALSE)</f>
        <v>#N/A</v>
      </c>
      <c r="AQ905" t="e">
        <f>VLOOKUP(AO905,[1]Sheet2!$E$2:$I$222,4,FALSE)</f>
        <v>#N/A</v>
      </c>
      <c r="AR905" t="e">
        <f>VLOOKUP(AO905,[1]Sheet2!$E$2:$I$222,5,FALSE)</f>
        <v>#N/A</v>
      </c>
      <c r="AW905" t="e">
        <f>VLOOKUP(AV905,[1]Sheet2!$E$2:$I$222,3,FALSE)</f>
        <v>#N/A</v>
      </c>
      <c r="AX905" t="e">
        <f>VLOOKUP(AV905,[1]Sheet2!$E$2:$I$222,4,FALSE)</f>
        <v>#N/A</v>
      </c>
      <c r="AY905" t="e">
        <f>VLOOKUP(AV905,[1]Sheet2!$E$2:$I$222,5,FALSE)</f>
        <v>#N/A</v>
      </c>
      <c r="BD905" t="e">
        <f>VLOOKUP(BC905,[1]Sheet2!$E$2:$I$222,3,FALSE)</f>
        <v>#N/A</v>
      </c>
      <c r="BE905" t="e">
        <f>VLOOKUP(BC905,[1]Sheet2!$E$2:$I$222,4,FALSE)</f>
        <v>#N/A</v>
      </c>
      <c r="BF905" t="e">
        <f>VLOOKUP(BC905,[1]Sheet2!$E$2:$I$222,5,FALSE)</f>
        <v>#N/A</v>
      </c>
      <c r="BK905" t="e">
        <f>VLOOKUP(BJ905,[1]Sheet2!$E$2:$I$222,3,FALSE)</f>
        <v>#N/A</v>
      </c>
      <c r="BL905" t="e">
        <f>VLOOKUP(BJ905,[1]Sheet2!$E$2:$I$222,4,FALSE)</f>
        <v>#N/A</v>
      </c>
      <c r="BM905" t="e">
        <f>VLOOKUP(BJ905,[1]Sheet2!$E$2:$I$222,5,FALSE)</f>
        <v>#N/A</v>
      </c>
      <c r="BR905" t="e">
        <f>VLOOKUP(BQ905,[1]Sheet2!$E$2:$I$222,3,FALSE)</f>
        <v>#N/A</v>
      </c>
      <c r="BS905" t="e">
        <f>VLOOKUP(BQ905,[1]Sheet2!$E$2:$I$222,4,FALSE)</f>
        <v>#N/A</v>
      </c>
      <c r="BT905" t="e">
        <f>VLOOKUP(BQ905,[1]Sheet2!$E$2:$I$222,5,FALSE)</f>
        <v>#N/A</v>
      </c>
      <c r="BY905" t="e">
        <f>VLOOKUP(BX905,[1]Sheet2!$E$2:$I$222,3,FALSE)</f>
        <v>#N/A</v>
      </c>
      <c r="BZ905" t="e">
        <f>VLOOKUP(BX905,[1]Sheet2!$E$2:$I$222,4,FALSE)</f>
        <v>#N/A</v>
      </c>
      <c r="CA905" t="e">
        <f>VLOOKUP(BX905,[1]Sheet2!$E$2:$I$222,5,FALSE)</f>
        <v>#N/A</v>
      </c>
      <c r="CF905" t="e">
        <f>VLOOKUP(CE905,[1]Sheet2!$E$2:$I$222,3,FALSE)</f>
        <v>#N/A</v>
      </c>
      <c r="CG905" t="e">
        <f>VLOOKUP(CE905,[1]Sheet2!$E$2:$I$222,4,FALSE)</f>
        <v>#N/A</v>
      </c>
      <c r="CH905" t="e">
        <f>VLOOKUP(CE905,[1]Sheet2!$E$2:$I$222,5,FALSE)</f>
        <v>#N/A</v>
      </c>
      <c r="CM905" t="e">
        <f>VLOOKUP(CL905,[1]Sheet2!$E$2:$I$222,3,FALSE)</f>
        <v>#N/A</v>
      </c>
      <c r="CN905" t="e">
        <f>VLOOKUP(CL905,[1]Sheet2!$E$2:$I$222,4,FALSE)</f>
        <v>#N/A</v>
      </c>
      <c r="CO905" t="e">
        <f>VLOOKUP(CL905,[1]Sheet2!$E$2:$I$222,5,FALSE)</f>
        <v>#N/A</v>
      </c>
    </row>
    <row r="906" spans="1:93" x14ac:dyDescent="0.25">
      <c r="A906">
        <v>954</v>
      </c>
      <c r="C906">
        <v>14166</v>
      </c>
      <c r="D906">
        <v>4166</v>
      </c>
      <c r="E906">
        <v>37.757480000000001</v>
      </c>
      <c r="F906">
        <v>-122.4442</v>
      </c>
      <c r="G906" t="s">
        <v>2500</v>
      </c>
      <c r="H906" t="s">
        <v>2501</v>
      </c>
      <c r="I906" t="s">
        <v>890</v>
      </c>
      <c r="J906" t="s">
        <v>687</v>
      </c>
      <c r="Q906" t="s">
        <v>672</v>
      </c>
      <c r="S906" t="s">
        <v>1138</v>
      </c>
      <c r="X906">
        <f t="shared" si="14"/>
        <v>1</v>
      </c>
      <c r="Y906" t="s">
        <v>34</v>
      </c>
      <c r="Z906" t="s">
        <v>78</v>
      </c>
      <c r="AB906" t="e">
        <f>VLOOKUP($AA906,Sheet2!$E$2:$I$222,3,FALSE)</f>
        <v>#N/A</v>
      </c>
      <c r="AC906" t="e">
        <f>VLOOKUP($AA906,Sheet2!$E$2:$I$222,4,FALSE)</f>
        <v>#N/A</v>
      </c>
      <c r="AD906" t="e">
        <f>VLOOKUP($AA906,Sheet2!$E$2:$I$222,5,FALSE)</f>
        <v>#N/A</v>
      </c>
      <c r="AI906" t="e">
        <f>VLOOKUP(AH906,[1]Sheet2!$E$2:$I$222,3,FALSE)</f>
        <v>#N/A</v>
      </c>
      <c r="AJ906" t="e">
        <f>VLOOKUP(AH906,[1]Sheet2!$E$2:$I$222,4,FALSE)</f>
        <v>#N/A</v>
      </c>
      <c r="AK906" t="e">
        <f>VLOOKUP(AH906,[1]Sheet2!$E$2:$I$222,5,FALSE)</f>
        <v>#N/A</v>
      </c>
      <c r="AP906" t="e">
        <f>VLOOKUP(AO906,[1]Sheet2!$E$2:$I$222,3,FALSE)</f>
        <v>#N/A</v>
      </c>
      <c r="AQ906" t="e">
        <f>VLOOKUP(AO906,[1]Sheet2!$E$2:$I$222,4,FALSE)</f>
        <v>#N/A</v>
      </c>
      <c r="AR906" t="e">
        <f>VLOOKUP(AO906,[1]Sheet2!$E$2:$I$222,5,FALSE)</f>
        <v>#N/A</v>
      </c>
      <c r="AW906" t="e">
        <f>VLOOKUP(AV906,[1]Sheet2!$E$2:$I$222,3,FALSE)</f>
        <v>#N/A</v>
      </c>
      <c r="AX906" t="e">
        <f>VLOOKUP(AV906,[1]Sheet2!$E$2:$I$222,4,FALSE)</f>
        <v>#N/A</v>
      </c>
      <c r="AY906" t="e">
        <f>VLOOKUP(AV906,[1]Sheet2!$E$2:$I$222,5,FALSE)</f>
        <v>#N/A</v>
      </c>
      <c r="BD906" t="e">
        <f>VLOOKUP(BC906,[1]Sheet2!$E$2:$I$222,3,FALSE)</f>
        <v>#N/A</v>
      </c>
      <c r="BE906" t="e">
        <f>VLOOKUP(BC906,[1]Sheet2!$E$2:$I$222,4,FALSE)</f>
        <v>#N/A</v>
      </c>
      <c r="BF906" t="e">
        <f>VLOOKUP(BC906,[1]Sheet2!$E$2:$I$222,5,FALSE)</f>
        <v>#N/A</v>
      </c>
      <c r="BK906" t="e">
        <f>VLOOKUP(BJ906,[1]Sheet2!$E$2:$I$222,3,FALSE)</f>
        <v>#N/A</v>
      </c>
      <c r="BL906" t="e">
        <f>VLOOKUP(BJ906,[1]Sheet2!$E$2:$I$222,4,FALSE)</f>
        <v>#N/A</v>
      </c>
      <c r="BM906" t="e">
        <f>VLOOKUP(BJ906,[1]Sheet2!$E$2:$I$222,5,FALSE)</f>
        <v>#N/A</v>
      </c>
      <c r="BR906" t="e">
        <f>VLOOKUP(BQ906,[1]Sheet2!$E$2:$I$222,3,FALSE)</f>
        <v>#N/A</v>
      </c>
      <c r="BS906" t="e">
        <f>VLOOKUP(BQ906,[1]Sheet2!$E$2:$I$222,4,FALSE)</f>
        <v>#N/A</v>
      </c>
      <c r="BT906" t="e">
        <f>VLOOKUP(BQ906,[1]Sheet2!$E$2:$I$222,5,FALSE)</f>
        <v>#N/A</v>
      </c>
      <c r="BY906" t="e">
        <f>VLOOKUP(BX906,[1]Sheet2!$E$2:$I$222,3,FALSE)</f>
        <v>#N/A</v>
      </c>
      <c r="BZ906" t="e">
        <f>VLOOKUP(BX906,[1]Sheet2!$E$2:$I$222,4,FALSE)</f>
        <v>#N/A</v>
      </c>
      <c r="CA906" t="e">
        <f>VLOOKUP(BX906,[1]Sheet2!$E$2:$I$222,5,FALSE)</f>
        <v>#N/A</v>
      </c>
      <c r="CF906" t="e">
        <f>VLOOKUP(CE906,[1]Sheet2!$E$2:$I$222,3,FALSE)</f>
        <v>#N/A</v>
      </c>
      <c r="CG906" t="e">
        <f>VLOOKUP(CE906,[1]Sheet2!$E$2:$I$222,4,FALSE)</f>
        <v>#N/A</v>
      </c>
      <c r="CH906" t="e">
        <f>VLOOKUP(CE906,[1]Sheet2!$E$2:$I$222,5,FALSE)</f>
        <v>#N/A</v>
      </c>
      <c r="CM906" t="e">
        <f>VLOOKUP(CL906,[1]Sheet2!$E$2:$I$222,3,FALSE)</f>
        <v>#N/A</v>
      </c>
      <c r="CN906" t="e">
        <f>VLOOKUP(CL906,[1]Sheet2!$E$2:$I$222,4,FALSE)</f>
        <v>#N/A</v>
      </c>
      <c r="CO906" t="e">
        <f>VLOOKUP(CL906,[1]Sheet2!$E$2:$I$222,5,FALSE)</f>
        <v>#N/A</v>
      </c>
    </row>
    <row r="907" spans="1:93" x14ac:dyDescent="0.25">
      <c r="A907">
        <v>955</v>
      </c>
      <c r="C907">
        <v>14167</v>
      </c>
      <c r="D907">
        <v>4167</v>
      </c>
      <c r="E907">
        <v>37.754109999999997</v>
      </c>
      <c r="F907">
        <v>-122.443</v>
      </c>
      <c r="G907" t="s">
        <v>2502</v>
      </c>
      <c r="H907" t="s">
        <v>2503</v>
      </c>
      <c r="I907" t="s">
        <v>2009</v>
      </c>
      <c r="J907" t="s">
        <v>687</v>
      </c>
      <c r="Q907" t="s">
        <v>672</v>
      </c>
      <c r="S907" t="s">
        <v>1146</v>
      </c>
      <c r="X907">
        <f t="shared" si="14"/>
        <v>1</v>
      </c>
      <c r="Y907" t="s">
        <v>34</v>
      </c>
      <c r="Z907" t="s">
        <v>80</v>
      </c>
      <c r="AA907" t="s">
        <v>109</v>
      </c>
      <c r="AB907" t="str">
        <f>VLOOKUP($AA907,Sheet2!$E$2:$I$222,3,FALSE)</f>
        <v>To Twin Peaks</v>
      </c>
      <c r="AC907" t="str">
        <f>VLOOKUP($AA907,Sheet2!$E$2:$I$222,4,FALSE)</f>
        <v>Parkridge &amp; Burnett</v>
      </c>
      <c r="AD907" t="str">
        <f>VLOOKUP($AA907,Sheet2!$E$2:$I$222,5,FALSE)</f>
        <v>M-F ~ 6am-11pm | Sat-Sun ~ 8am-11pm</v>
      </c>
      <c r="AI907" t="e">
        <f>VLOOKUP(AH907,[1]Sheet2!$E$2:$I$222,3,FALSE)</f>
        <v>#N/A</v>
      </c>
      <c r="AJ907" t="e">
        <f>VLOOKUP(AH907,[1]Sheet2!$E$2:$I$222,4,FALSE)</f>
        <v>#N/A</v>
      </c>
      <c r="AK907" t="e">
        <f>VLOOKUP(AH907,[1]Sheet2!$E$2:$I$222,5,FALSE)</f>
        <v>#N/A</v>
      </c>
      <c r="AP907" t="e">
        <f>VLOOKUP(AO907,[1]Sheet2!$E$2:$I$222,3,FALSE)</f>
        <v>#N/A</v>
      </c>
      <c r="AQ907" t="e">
        <f>VLOOKUP(AO907,[1]Sheet2!$E$2:$I$222,4,FALSE)</f>
        <v>#N/A</v>
      </c>
      <c r="AR907" t="e">
        <f>VLOOKUP(AO907,[1]Sheet2!$E$2:$I$222,5,FALSE)</f>
        <v>#N/A</v>
      </c>
      <c r="AW907" t="e">
        <f>VLOOKUP(AV907,[1]Sheet2!$E$2:$I$222,3,FALSE)</f>
        <v>#N/A</v>
      </c>
      <c r="AX907" t="e">
        <f>VLOOKUP(AV907,[1]Sheet2!$E$2:$I$222,4,FALSE)</f>
        <v>#N/A</v>
      </c>
      <c r="AY907" t="e">
        <f>VLOOKUP(AV907,[1]Sheet2!$E$2:$I$222,5,FALSE)</f>
        <v>#N/A</v>
      </c>
      <c r="BD907" t="e">
        <f>VLOOKUP(BC907,[1]Sheet2!$E$2:$I$222,3,FALSE)</f>
        <v>#N/A</v>
      </c>
      <c r="BE907" t="e">
        <f>VLOOKUP(BC907,[1]Sheet2!$E$2:$I$222,4,FALSE)</f>
        <v>#N/A</v>
      </c>
      <c r="BF907" t="e">
        <f>VLOOKUP(BC907,[1]Sheet2!$E$2:$I$222,5,FALSE)</f>
        <v>#N/A</v>
      </c>
      <c r="BK907" t="e">
        <f>VLOOKUP(BJ907,[1]Sheet2!$E$2:$I$222,3,FALSE)</f>
        <v>#N/A</v>
      </c>
      <c r="BL907" t="e">
        <f>VLOOKUP(BJ907,[1]Sheet2!$E$2:$I$222,4,FALSE)</f>
        <v>#N/A</v>
      </c>
      <c r="BM907" t="e">
        <f>VLOOKUP(BJ907,[1]Sheet2!$E$2:$I$222,5,FALSE)</f>
        <v>#N/A</v>
      </c>
      <c r="BR907" t="e">
        <f>VLOOKUP(BQ907,[1]Sheet2!$E$2:$I$222,3,FALSE)</f>
        <v>#N/A</v>
      </c>
      <c r="BS907" t="e">
        <f>VLOOKUP(BQ907,[1]Sheet2!$E$2:$I$222,4,FALSE)</f>
        <v>#N/A</v>
      </c>
      <c r="BT907" t="e">
        <f>VLOOKUP(BQ907,[1]Sheet2!$E$2:$I$222,5,FALSE)</f>
        <v>#N/A</v>
      </c>
      <c r="BY907" t="e">
        <f>VLOOKUP(BX907,[1]Sheet2!$E$2:$I$222,3,FALSE)</f>
        <v>#N/A</v>
      </c>
      <c r="BZ907" t="e">
        <f>VLOOKUP(BX907,[1]Sheet2!$E$2:$I$222,4,FALSE)</f>
        <v>#N/A</v>
      </c>
      <c r="CA907" t="e">
        <f>VLOOKUP(BX907,[1]Sheet2!$E$2:$I$222,5,FALSE)</f>
        <v>#N/A</v>
      </c>
      <c r="CF907" t="e">
        <f>VLOOKUP(CE907,[1]Sheet2!$E$2:$I$222,3,FALSE)</f>
        <v>#N/A</v>
      </c>
      <c r="CG907" t="e">
        <f>VLOOKUP(CE907,[1]Sheet2!$E$2:$I$222,4,FALSE)</f>
        <v>#N/A</v>
      </c>
      <c r="CH907" t="e">
        <f>VLOOKUP(CE907,[1]Sheet2!$E$2:$I$222,5,FALSE)</f>
        <v>#N/A</v>
      </c>
      <c r="CM907" t="e">
        <f>VLOOKUP(CL907,[1]Sheet2!$E$2:$I$222,3,FALSE)</f>
        <v>#N/A</v>
      </c>
      <c r="CN907" t="e">
        <f>VLOOKUP(CL907,[1]Sheet2!$E$2:$I$222,4,FALSE)</f>
        <v>#N/A</v>
      </c>
      <c r="CO907" t="e">
        <f>VLOOKUP(CL907,[1]Sheet2!$E$2:$I$222,5,FALSE)</f>
        <v>#N/A</v>
      </c>
    </row>
    <row r="908" spans="1:93" x14ac:dyDescent="0.25">
      <c r="A908">
        <v>956</v>
      </c>
      <c r="C908">
        <v>14168</v>
      </c>
      <c r="D908">
        <v>4168</v>
      </c>
      <c r="E908">
        <v>37.753990000000002</v>
      </c>
      <c r="F908">
        <v>-122.443</v>
      </c>
      <c r="G908" t="s">
        <v>2504</v>
      </c>
      <c r="H908" t="s">
        <v>2505</v>
      </c>
      <c r="I908" t="s">
        <v>2499</v>
      </c>
      <c r="J908" t="s">
        <v>728</v>
      </c>
      <c r="Q908" t="s">
        <v>672</v>
      </c>
      <c r="S908" t="s">
        <v>1138</v>
      </c>
      <c r="X908">
        <f t="shared" si="14"/>
        <v>1</v>
      </c>
      <c r="Y908" t="s">
        <v>34</v>
      </c>
      <c r="Z908" t="s">
        <v>78</v>
      </c>
      <c r="AB908" t="e">
        <f>VLOOKUP($AA908,Sheet2!$E$2:$I$222,3,FALSE)</f>
        <v>#N/A</v>
      </c>
      <c r="AC908" t="e">
        <f>VLOOKUP($AA908,Sheet2!$E$2:$I$222,4,FALSE)</f>
        <v>#N/A</v>
      </c>
      <c r="AD908" t="e">
        <f>VLOOKUP($AA908,Sheet2!$E$2:$I$222,5,FALSE)</f>
        <v>#N/A</v>
      </c>
      <c r="AI908" t="e">
        <f>VLOOKUP(AH908,[1]Sheet2!$E$2:$I$222,3,FALSE)</f>
        <v>#N/A</v>
      </c>
      <c r="AJ908" t="e">
        <f>VLOOKUP(AH908,[1]Sheet2!$E$2:$I$222,4,FALSE)</f>
        <v>#N/A</v>
      </c>
      <c r="AK908" t="e">
        <f>VLOOKUP(AH908,[1]Sheet2!$E$2:$I$222,5,FALSE)</f>
        <v>#N/A</v>
      </c>
      <c r="AP908" t="e">
        <f>VLOOKUP(AO908,[1]Sheet2!$E$2:$I$222,3,FALSE)</f>
        <v>#N/A</v>
      </c>
      <c r="AQ908" t="e">
        <f>VLOOKUP(AO908,[1]Sheet2!$E$2:$I$222,4,FALSE)</f>
        <v>#N/A</v>
      </c>
      <c r="AR908" t="e">
        <f>VLOOKUP(AO908,[1]Sheet2!$E$2:$I$222,5,FALSE)</f>
        <v>#N/A</v>
      </c>
      <c r="AW908" t="e">
        <f>VLOOKUP(AV908,[1]Sheet2!$E$2:$I$222,3,FALSE)</f>
        <v>#N/A</v>
      </c>
      <c r="AX908" t="e">
        <f>VLOOKUP(AV908,[1]Sheet2!$E$2:$I$222,4,FALSE)</f>
        <v>#N/A</v>
      </c>
      <c r="AY908" t="e">
        <f>VLOOKUP(AV908,[1]Sheet2!$E$2:$I$222,5,FALSE)</f>
        <v>#N/A</v>
      </c>
      <c r="BD908" t="e">
        <f>VLOOKUP(BC908,[1]Sheet2!$E$2:$I$222,3,FALSE)</f>
        <v>#N/A</v>
      </c>
      <c r="BE908" t="e">
        <f>VLOOKUP(BC908,[1]Sheet2!$E$2:$I$222,4,FALSE)</f>
        <v>#N/A</v>
      </c>
      <c r="BF908" t="e">
        <f>VLOOKUP(BC908,[1]Sheet2!$E$2:$I$222,5,FALSE)</f>
        <v>#N/A</v>
      </c>
      <c r="BK908" t="e">
        <f>VLOOKUP(BJ908,[1]Sheet2!$E$2:$I$222,3,FALSE)</f>
        <v>#N/A</v>
      </c>
      <c r="BL908" t="e">
        <f>VLOOKUP(BJ908,[1]Sheet2!$E$2:$I$222,4,FALSE)</f>
        <v>#N/A</v>
      </c>
      <c r="BM908" t="e">
        <f>VLOOKUP(BJ908,[1]Sheet2!$E$2:$I$222,5,FALSE)</f>
        <v>#N/A</v>
      </c>
      <c r="BR908" t="e">
        <f>VLOOKUP(BQ908,[1]Sheet2!$E$2:$I$222,3,FALSE)</f>
        <v>#N/A</v>
      </c>
      <c r="BS908" t="e">
        <f>VLOOKUP(BQ908,[1]Sheet2!$E$2:$I$222,4,FALSE)</f>
        <v>#N/A</v>
      </c>
      <c r="BT908" t="e">
        <f>VLOOKUP(BQ908,[1]Sheet2!$E$2:$I$222,5,FALSE)</f>
        <v>#N/A</v>
      </c>
      <c r="BY908" t="e">
        <f>VLOOKUP(BX908,[1]Sheet2!$E$2:$I$222,3,FALSE)</f>
        <v>#N/A</v>
      </c>
      <c r="BZ908" t="e">
        <f>VLOOKUP(BX908,[1]Sheet2!$E$2:$I$222,4,FALSE)</f>
        <v>#N/A</v>
      </c>
      <c r="CA908" t="e">
        <f>VLOOKUP(BX908,[1]Sheet2!$E$2:$I$222,5,FALSE)</f>
        <v>#N/A</v>
      </c>
      <c r="CF908" t="e">
        <f>VLOOKUP(CE908,[1]Sheet2!$E$2:$I$222,3,FALSE)</f>
        <v>#N/A</v>
      </c>
      <c r="CG908" t="e">
        <f>VLOOKUP(CE908,[1]Sheet2!$E$2:$I$222,4,FALSE)</f>
        <v>#N/A</v>
      </c>
      <c r="CH908" t="e">
        <f>VLOOKUP(CE908,[1]Sheet2!$E$2:$I$222,5,FALSE)</f>
        <v>#N/A</v>
      </c>
      <c r="CM908" t="e">
        <f>VLOOKUP(CL908,[1]Sheet2!$E$2:$I$222,3,FALSE)</f>
        <v>#N/A</v>
      </c>
      <c r="CN908" t="e">
        <f>VLOOKUP(CL908,[1]Sheet2!$E$2:$I$222,4,FALSE)</f>
        <v>#N/A</v>
      </c>
      <c r="CO908" t="e">
        <f>VLOOKUP(CL908,[1]Sheet2!$E$2:$I$222,5,FALSE)</f>
        <v>#N/A</v>
      </c>
    </row>
    <row r="909" spans="1:93" x14ac:dyDescent="0.25">
      <c r="A909">
        <v>957</v>
      </c>
      <c r="C909">
        <v>14169</v>
      </c>
      <c r="D909">
        <v>4169</v>
      </c>
      <c r="E909">
        <v>37.752099999999999</v>
      </c>
      <c r="F909">
        <v>-122.44344</v>
      </c>
      <c r="G909" t="s">
        <v>2506</v>
      </c>
      <c r="H909" t="s">
        <v>2507</v>
      </c>
      <c r="I909" t="s">
        <v>878</v>
      </c>
      <c r="J909" t="s">
        <v>728</v>
      </c>
      <c r="N909" t="s">
        <v>2508</v>
      </c>
      <c r="Q909" t="s">
        <v>672</v>
      </c>
      <c r="R909" t="s">
        <v>2435</v>
      </c>
      <c r="S909" t="s">
        <v>1138</v>
      </c>
      <c r="X909">
        <f t="shared" si="14"/>
        <v>1</v>
      </c>
      <c r="Y909" t="s">
        <v>34</v>
      </c>
      <c r="Z909" t="s">
        <v>78</v>
      </c>
      <c r="AB909" t="e">
        <f>VLOOKUP($AA909,Sheet2!$E$2:$I$222,3,FALSE)</f>
        <v>#N/A</v>
      </c>
      <c r="AC909" t="e">
        <f>VLOOKUP($AA909,Sheet2!$E$2:$I$222,4,FALSE)</f>
        <v>#N/A</v>
      </c>
      <c r="AD909" t="e">
        <f>VLOOKUP($AA909,Sheet2!$E$2:$I$222,5,FALSE)</f>
        <v>#N/A</v>
      </c>
      <c r="AI909" t="e">
        <f>VLOOKUP(AH909,[1]Sheet2!$E$2:$I$222,3,FALSE)</f>
        <v>#N/A</v>
      </c>
      <c r="AJ909" t="e">
        <f>VLOOKUP(AH909,[1]Sheet2!$E$2:$I$222,4,FALSE)</f>
        <v>#N/A</v>
      </c>
      <c r="AK909" t="e">
        <f>VLOOKUP(AH909,[1]Sheet2!$E$2:$I$222,5,FALSE)</f>
        <v>#N/A</v>
      </c>
      <c r="AP909" t="e">
        <f>VLOOKUP(AO909,[1]Sheet2!$E$2:$I$222,3,FALSE)</f>
        <v>#N/A</v>
      </c>
      <c r="AQ909" t="e">
        <f>VLOOKUP(AO909,[1]Sheet2!$E$2:$I$222,4,FALSE)</f>
        <v>#N/A</v>
      </c>
      <c r="AR909" t="e">
        <f>VLOOKUP(AO909,[1]Sheet2!$E$2:$I$222,5,FALSE)</f>
        <v>#N/A</v>
      </c>
      <c r="AW909" t="e">
        <f>VLOOKUP(AV909,[1]Sheet2!$E$2:$I$222,3,FALSE)</f>
        <v>#N/A</v>
      </c>
      <c r="AX909" t="e">
        <f>VLOOKUP(AV909,[1]Sheet2!$E$2:$I$222,4,FALSE)</f>
        <v>#N/A</v>
      </c>
      <c r="AY909" t="e">
        <f>VLOOKUP(AV909,[1]Sheet2!$E$2:$I$222,5,FALSE)</f>
        <v>#N/A</v>
      </c>
      <c r="BD909" t="e">
        <f>VLOOKUP(BC909,[1]Sheet2!$E$2:$I$222,3,FALSE)</f>
        <v>#N/A</v>
      </c>
      <c r="BE909" t="e">
        <f>VLOOKUP(BC909,[1]Sheet2!$E$2:$I$222,4,FALSE)</f>
        <v>#N/A</v>
      </c>
      <c r="BF909" t="e">
        <f>VLOOKUP(BC909,[1]Sheet2!$E$2:$I$222,5,FALSE)</f>
        <v>#N/A</v>
      </c>
      <c r="BK909" t="e">
        <f>VLOOKUP(BJ909,[1]Sheet2!$E$2:$I$222,3,FALSE)</f>
        <v>#N/A</v>
      </c>
      <c r="BL909" t="e">
        <f>VLOOKUP(BJ909,[1]Sheet2!$E$2:$I$222,4,FALSE)</f>
        <v>#N/A</v>
      </c>
      <c r="BM909" t="e">
        <f>VLOOKUP(BJ909,[1]Sheet2!$E$2:$I$222,5,FALSE)</f>
        <v>#N/A</v>
      </c>
      <c r="BR909" t="e">
        <f>VLOOKUP(BQ909,[1]Sheet2!$E$2:$I$222,3,FALSE)</f>
        <v>#N/A</v>
      </c>
      <c r="BS909" t="e">
        <f>VLOOKUP(BQ909,[1]Sheet2!$E$2:$I$222,4,FALSE)</f>
        <v>#N/A</v>
      </c>
      <c r="BT909" t="e">
        <f>VLOOKUP(BQ909,[1]Sheet2!$E$2:$I$222,5,FALSE)</f>
        <v>#N/A</v>
      </c>
      <c r="BY909" t="e">
        <f>VLOOKUP(BX909,[1]Sheet2!$E$2:$I$222,3,FALSE)</f>
        <v>#N/A</v>
      </c>
      <c r="BZ909" t="e">
        <f>VLOOKUP(BX909,[1]Sheet2!$E$2:$I$222,4,FALSE)</f>
        <v>#N/A</v>
      </c>
      <c r="CA909" t="e">
        <f>VLOOKUP(BX909,[1]Sheet2!$E$2:$I$222,5,FALSE)</f>
        <v>#N/A</v>
      </c>
      <c r="CF909" t="e">
        <f>VLOOKUP(CE909,[1]Sheet2!$E$2:$I$222,3,FALSE)</f>
        <v>#N/A</v>
      </c>
      <c r="CG909" t="e">
        <f>VLOOKUP(CE909,[1]Sheet2!$E$2:$I$222,4,FALSE)</f>
        <v>#N/A</v>
      </c>
      <c r="CH909" t="e">
        <f>VLOOKUP(CE909,[1]Sheet2!$E$2:$I$222,5,FALSE)</f>
        <v>#N/A</v>
      </c>
      <c r="CM909" t="e">
        <f>VLOOKUP(CL909,[1]Sheet2!$E$2:$I$222,3,FALSE)</f>
        <v>#N/A</v>
      </c>
      <c r="CN909" t="e">
        <f>VLOOKUP(CL909,[1]Sheet2!$E$2:$I$222,4,FALSE)</f>
        <v>#N/A</v>
      </c>
      <c r="CO909" t="e">
        <f>VLOOKUP(CL909,[1]Sheet2!$E$2:$I$222,5,FALSE)</f>
        <v>#N/A</v>
      </c>
    </row>
    <row r="910" spans="1:93" x14ac:dyDescent="0.25">
      <c r="A910">
        <v>958</v>
      </c>
      <c r="C910">
        <v>14170</v>
      </c>
      <c r="D910">
        <v>4170</v>
      </c>
      <c r="E910">
        <v>37.751669999999997</v>
      </c>
      <c r="F910">
        <v>-122.44367</v>
      </c>
      <c r="G910" t="s">
        <v>2509</v>
      </c>
      <c r="H910" t="s">
        <v>2510</v>
      </c>
      <c r="I910" t="s">
        <v>855</v>
      </c>
      <c r="J910" t="s">
        <v>687</v>
      </c>
      <c r="Q910" t="s">
        <v>672</v>
      </c>
      <c r="S910" t="s">
        <v>1146</v>
      </c>
      <c r="X910">
        <f t="shared" si="14"/>
        <v>1</v>
      </c>
      <c r="Y910" t="s">
        <v>34</v>
      </c>
      <c r="Z910" t="s">
        <v>80</v>
      </c>
      <c r="AA910" t="s">
        <v>109</v>
      </c>
      <c r="AB910" t="str">
        <f>VLOOKUP($AA910,Sheet2!$E$2:$I$222,3,FALSE)</f>
        <v>To Twin Peaks</v>
      </c>
      <c r="AC910" t="str">
        <f>VLOOKUP($AA910,Sheet2!$E$2:$I$222,4,FALSE)</f>
        <v>Parkridge &amp; Burnett</v>
      </c>
      <c r="AD910" t="str">
        <f>VLOOKUP($AA910,Sheet2!$E$2:$I$222,5,FALSE)</f>
        <v>M-F ~ 6am-11pm | Sat-Sun ~ 8am-11pm</v>
      </c>
      <c r="AI910" t="e">
        <f>VLOOKUP(AH910,[1]Sheet2!$E$2:$I$222,3,FALSE)</f>
        <v>#N/A</v>
      </c>
      <c r="AJ910" t="e">
        <f>VLOOKUP(AH910,[1]Sheet2!$E$2:$I$222,4,FALSE)</f>
        <v>#N/A</v>
      </c>
      <c r="AK910" t="e">
        <f>VLOOKUP(AH910,[1]Sheet2!$E$2:$I$222,5,FALSE)</f>
        <v>#N/A</v>
      </c>
      <c r="AP910" t="e">
        <f>VLOOKUP(AO910,[1]Sheet2!$E$2:$I$222,3,FALSE)</f>
        <v>#N/A</v>
      </c>
      <c r="AQ910" t="e">
        <f>VLOOKUP(AO910,[1]Sheet2!$E$2:$I$222,4,FALSE)</f>
        <v>#N/A</v>
      </c>
      <c r="AR910" t="e">
        <f>VLOOKUP(AO910,[1]Sheet2!$E$2:$I$222,5,FALSE)</f>
        <v>#N/A</v>
      </c>
      <c r="AW910" t="e">
        <f>VLOOKUP(AV910,[1]Sheet2!$E$2:$I$222,3,FALSE)</f>
        <v>#N/A</v>
      </c>
      <c r="AX910" t="e">
        <f>VLOOKUP(AV910,[1]Sheet2!$E$2:$I$222,4,FALSE)</f>
        <v>#N/A</v>
      </c>
      <c r="AY910" t="e">
        <f>VLOOKUP(AV910,[1]Sheet2!$E$2:$I$222,5,FALSE)</f>
        <v>#N/A</v>
      </c>
      <c r="BD910" t="e">
        <f>VLOOKUP(BC910,[1]Sheet2!$E$2:$I$222,3,FALSE)</f>
        <v>#N/A</v>
      </c>
      <c r="BE910" t="e">
        <f>VLOOKUP(BC910,[1]Sheet2!$E$2:$I$222,4,FALSE)</f>
        <v>#N/A</v>
      </c>
      <c r="BF910" t="e">
        <f>VLOOKUP(BC910,[1]Sheet2!$E$2:$I$222,5,FALSE)</f>
        <v>#N/A</v>
      </c>
      <c r="BK910" t="e">
        <f>VLOOKUP(BJ910,[1]Sheet2!$E$2:$I$222,3,FALSE)</f>
        <v>#N/A</v>
      </c>
      <c r="BL910" t="e">
        <f>VLOOKUP(BJ910,[1]Sheet2!$E$2:$I$222,4,FALSE)</f>
        <v>#N/A</v>
      </c>
      <c r="BM910" t="e">
        <f>VLOOKUP(BJ910,[1]Sheet2!$E$2:$I$222,5,FALSE)</f>
        <v>#N/A</v>
      </c>
      <c r="BR910" t="e">
        <f>VLOOKUP(BQ910,[1]Sheet2!$E$2:$I$222,3,FALSE)</f>
        <v>#N/A</v>
      </c>
      <c r="BS910" t="e">
        <f>VLOOKUP(BQ910,[1]Sheet2!$E$2:$I$222,4,FALSE)</f>
        <v>#N/A</v>
      </c>
      <c r="BT910" t="e">
        <f>VLOOKUP(BQ910,[1]Sheet2!$E$2:$I$222,5,FALSE)</f>
        <v>#N/A</v>
      </c>
      <c r="BY910" t="e">
        <f>VLOOKUP(BX910,[1]Sheet2!$E$2:$I$222,3,FALSE)</f>
        <v>#N/A</v>
      </c>
      <c r="BZ910" t="e">
        <f>VLOOKUP(BX910,[1]Sheet2!$E$2:$I$222,4,FALSE)</f>
        <v>#N/A</v>
      </c>
      <c r="CA910" t="e">
        <f>VLOOKUP(BX910,[1]Sheet2!$E$2:$I$222,5,FALSE)</f>
        <v>#N/A</v>
      </c>
      <c r="CF910" t="e">
        <f>VLOOKUP(CE910,[1]Sheet2!$E$2:$I$222,3,FALSE)</f>
        <v>#N/A</v>
      </c>
      <c r="CG910" t="e">
        <f>VLOOKUP(CE910,[1]Sheet2!$E$2:$I$222,4,FALSE)</f>
        <v>#N/A</v>
      </c>
      <c r="CH910" t="e">
        <f>VLOOKUP(CE910,[1]Sheet2!$E$2:$I$222,5,FALSE)</f>
        <v>#N/A</v>
      </c>
      <c r="CM910" t="e">
        <f>VLOOKUP(CL910,[1]Sheet2!$E$2:$I$222,3,FALSE)</f>
        <v>#N/A</v>
      </c>
      <c r="CN910" t="e">
        <f>VLOOKUP(CL910,[1]Sheet2!$E$2:$I$222,4,FALSE)</f>
        <v>#N/A</v>
      </c>
      <c r="CO910" t="e">
        <f>VLOOKUP(CL910,[1]Sheet2!$E$2:$I$222,5,FALSE)</f>
        <v>#N/A</v>
      </c>
    </row>
    <row r="911" spans="1:93" x14ac:dyDescent="0.25">
      <c r="A911">
        <v>959</v>
      </c>
      <c r="C911">
        <v>14171</v>
      </c>
      <c r="D911">
        <v>4171</v>
      </c>
      <c r="E911">
        <v>37.758940000000003</v>
      </c>
      <c r="F911">
        <v>-122.44614</v>
      </c>
      <c r="G911" t="s">
        <v>2511</v>
      </c>
      <c r="H911" t="s">
        <v>2512</v>
      </c>
      <c r="I911" t="s">
        <v>894</v>
      </c>
      <c r="J911" t="s">
        <v>728</v>
      </c>
      <c r="Q911" t="s">
        <v>672</v>
      </c>
      <c r="S911" t="s">
        <v>1146</v>
      </c>
      <c r="X911">
        <f t="shared" si="14"/>
        <v>1</v>
      </c>
      <c r="Y911" t="s">
        <v>34</v>
      </c>
      <c r="Z911" t="s">
        <v>80</v>
      </c>
      <c r="AA911" t="s">
        <v>109</v>
      </c>
      <c r="AB911" t="str">
        <f>VLOOKUP($AA911,Sheet2!$E$2:$I$222,3,FALSE)</f>
        <v>To Twin Peaks</v>
      </c>
      <c r="AC911" t="str">
        <f>VLOOKUP($AA911,Sheet2!$E$2:$I$222,4,FALSE)</f>
        <v>Parkridge &amp; Burnett</v>
      </c>
      <c r="AD911" t="str">
        <f>VLOOKUP($AA911,Sheet2!$E$2:$I$222,5,FALSE)</f>
        <v>M-F ~ 6am-11pm | Sat-Sun ~ 8am-11pm</v>
      </c>
      <c r="AI911" t="e">
        <f>VLOOKUP(AH911,[1]Sheet2!$E$2:$I$222,3,FALSE)</f>
        <v>#N/A</v>
      </c>
      <c r="AJ911" t="e">
        <f>VLOOKUP(AH911,[1]Sheet2!$E$2:$I$222,4,FALSE)</f>
        <v>#N/A</v>
      </c>
      <c r="AK911" t="e">
        <f>VLOOKUP(AH911,[1]Sheet2!$E$2:$I$222,5,FALSE)</f>
        <v>#N/A</v>
      </c>
      <c r="AP911" t="e">
        <f>VLOOKUP(AO911,[1]Sheet2!$E$2:$I$222,3,FALSE)</f>
        <v>#N/A</v>
      </c>
      <c r="AQ911" t="e">
        <f>VLOOKUP(AO911,[1]Sheet2!$E$2:$I$222,4,FALSE)</f>
        <v>#N/A</v>
      </c>
      <c r="AR911" t="e">
        <f>VLOOKUP(AO911,[1]Sheet2!$E$2:$I$222,5,FALSE)</f>
        <v>#N/A</v>
      </c>
      <c r="AW911" t="e">
        <f>VLOOKUP(AV911,[1]Sheet2!$E$2:$I$222,3,FALSE)</f>
        <v>#N/A</v>
      </c>
      <c r="AX911" t="e">
        <f>VLOOKUP(AV911,[1]Sheet2!$E$2:$I$222,4,FALSE)</f>
        <v>#N/A</v>
      </c>
      <c r="AY911" t="e">
        <f>VLOOKUP(AV911,[1]Sheet2!$E$2:$I$222,5,FALSE)</f>
        <v>#N/A</v>
      </c>
      <c r="BD911" t="e">
        <f>VLOOKUP(BC911,[1]Sheet2!$E$2:$I$222,3,FALSE)</f>
        <v>#N/A</v>
      </c>
      <c r="BE911" t="e">
        <f>VLOOKUP(BC911,[1]Sheet2!$E$2:$I$222,4,FALSE)</f>
        <v>#N/A</v>
      </c>
      <c r="BF911" t="e">
        <f>VLOOKUP(BC911,[1]Sheet2!$E$2:$I$222,5,FALSE)</f>
        <v>#N/A</v>
      </c>
      <c r="BK911" t="e">
        <f>VLOOKUP(BJ911,[1]Sheet2!$E$2:$I$222,3,FALSE)</f>
        <v>#N/A</v>
      </c>
      <c r="BL911" t="e">
        <f>VLOOKUP(BJ911,[1]Sheet2!$E$2:$I$222,4,FALSE)</f>
        <v>#N/A</v>
      </c>
      <c r="BM911" t="e">
        <f>VLOOKUP(BJ911,[1]Sheet2!$E$2:$I$222,5,FALSE)</f>
        <v>#N/A</v>
      </c>
      <c r="BR911" t="e">
        <f>VLOOKUP(BQ911,[1]Sheet2!$E$2:$I$222,3,FALSE)</f>
        <v>#N/A</v>
      </c>
      <c r="BS911" t="e">
        <f>VLOOKUP(BQ911,[1]Sheet2!$E$2:$I$222,4,FALSE)</f>
        <v>#N/A</v>
      </c>
      <c r="BT911" t="e">
        <f>VLOOKUP(BQ911,[1]Sheet2!$E$2:$I$222,5,FALSE)</f>
        <v>#N/A</v>
      </c>
      <c r="BY911" t="e">
        <f>VLOOKUP(BX911,[1]Sheet2!$E$2:$I$222,3,FALSE)</f>
        <v>#N/A</v>
      </c>
      <c r="BZ911" t="e">
        <f>VLOOKUP(BX911,[1]Sheet2!$E$2:$I$222,4,FALSE)</f>
        <v>#N/A</v>
      </c>
      <c r="CA911" t="e">
        <f>VLOOKUP(BX911,[1]Sheet2!$E$2:$I$222,5,FALSE)</f>
        <v>#N/A</v>
      </c>
      <c r="CF911" t="e">
        <f>VLOOKUP(CE911,[1]Sheet2!$E$2:$I$222,3,FALSE)</f>
        <v>#N/A</v>
      </c>
      <c r="CG911" t="e">
        <f>VLOOKUP(CE911,[1]Sheet2!$E$2:$I$222,4,FALSE)</f>
        <v>#N/A</v>
      </c>
      <c r="CH911" t="e">
        <f>VLOOKUP(CE911,[1]Sheet2!$E$2:$I$222,5,FALSE)</f>
        <v>#N/A</v>
      </c>
      <c r="CM911" t="e">
        <f>VLOOKUP(CL911,[1]Sheet2!$E$2:$I$222,3,FALSE)</f>
        <v>#N/A</v>
      </c>
      <c r="CN911" t="e">
        <f>VLOOKUP(CL911,[1]Sheet2!$E$2:$I$222,4,FALSE)</f>
        <v>#N/A</v>
      </c>
      <c r="CO911" t="e">
        <f>VLOOKUP(CL911,[1]Sheet2!$E$2:$I$222,5,FALSE)</f>
        <v>#N/A</v>
      </c>
    </row>
    <row r="912" spans="1:93" x14ac:dyDescent="0.25">
      <c r="A912">
        <v>960</v>
      </c>
      <c r="C912">
        <v>14172</v>
      </c>
      <c r="D912">
        <v>4172</v>
      </c>
      <c r="E912">
        <v>37.758609999999997</v>
      </c>
      <c r="F912">
        <v>-122.44591</v>
      </c>
      <c r="G912" t="s">
        <v>2511</v>
      </c>
      <c r="H912" t="s">
        <v>2512</v>
      </c>
      <c r="I912" t="s">
        <v>677</v>
      </c>
      <c r="J912" t="s">
        <v>728</v>
      </c>
      <c r="Q912" t="s">
        <v>672</v>
      </c>
      <c r="S912" t="s">
        <v>1138</v>
      </c>
      <c r="X912">
        <f t="shared" si="14"/>
        <v>1</v>
      </c>
      <c r="Y912" t="s">
        <v>34</v>
      </c>
      <c r="Z912" t="s">
        <v>78</v>
      </c>
      <c r="AB912" t="e">
        <f>VLOOKUP($AA912,Sheet2!$E$2:$I$222,3,FALSE)</f>
        <v>#N/A</v>
      </c>
      <c r="AC912" t="e">
        <f>VLOOKUP($AA912,Sheet2!$E$2:$I$222,4,FALSE)</f>
        <v>#N/A</v>
      </c>
      <c r="AD912" t="e">
        <f>VLOOKUP($AA912,Sheet2!$E$2:$I$222,5,FALSE)</f>
        <v>#N/A</v>
      </c>
      <c r="AI912" t="e">
        <f>VLOOKUP(AH912,[1]Sheet2!$E$2:$I$222,3,FALSE)</f>
        <v>#N/A</v>
      </c>
      <c r="AJ912" t="e">
        <f>VLOOKUP(AH912,[1]Sheet2!$E$2:$I$222,4,FALSE)</f>
        <v>#N/A</v>
      </c>
      <c r="AK912" t="e">
        <f>VLOOKUP(AH912,[1]Sheet2!$E$2:$I$222,5,FALSE)</f>
        <v>#N/A</v>
      </c>
      <c r="AP912" t="e">
        <f>VLOOKUP(AO912,[1]Sheet2!$E$2:$I$222,3,FALSE)</f>
        <v>#N/A</v>
      </c>
      <c r="AQ912" t="e">
        <f>VLOOKUP(AO912,[1]Sheet2!$E$2:$I$222,4,FALSE)</f>
        <v>#N/A</v>
      </c>
      <c r="AR912" t="e">
        <f>VLOOKUP(AO912,[1]Sheet2!$E$2:$I$222,5,FALSE)</f>
        <v>#N/A</v>
      </c>
      <c r="AW912" t="e">
        <f>VLOOKUP(AV912,[1]Sheet2!$E$2:$I$222,3,FALSE)</f>
        <v>#N/A</v>
      </c>
      <c r="AX912" t="e">
        <f>VLOOKUP(AV912,[1]Sheet2!$E$2:$I$222,4,FALSE)</f>
        <v>#N/A</v>
      </c>
      <c r="AY912" t="e">
        <f>VLOOKUP(AV912,[1]Sheet2!$E$2:$I$222,5,FALSE)</f>
        <v>#N/A</v>
      </c>
      <c r="BD912" t="e">
        <f>VLOOKUP(BC912,[1]Sheet2!$E$2:$I$222,3,FALSE)</f>
        <v>#N/A</v>
      </c>
      <c r="BE912" t="e">
        <f>VLOOKUP(BC912,[1]Sheet2!$E$2:$I$222,4,FALSE)</f>
        <v>#N/A</v>
      </c>
      <c r="BF912" t="e">
        <f>VLOOKUP(BC912,[1]Sheet2!$E$2:$I$222,5,FALSE)</f>
        <v>#N/A</v>
      </c>
      <c r="BK912" t="e">
        <f>VLOOKUP(BJ912,[1]Sheet2!$E$2:$I$222,3,FALSE)</f>
        <v>#N/A</v>
      </c>
      <c r="BL912" t="e">
        <f>VLOOKUP(BJ912,[1]Sheet2!$E$2:$I$222,4,FALSE)</f>
        <v>#N/A</v>
      </c>
      <c r="BM912" t="e">
        <f>VLOOKUP(BJ912,[1]Sheet2!$E$2:$I$222,5,FALSE)</f>
        <v>#N/A</v>
      </c>
      <c r="BR912" t="e">
        <f>VLOOKUP(BQ912,[1]Sheet2!$E$2:$I$222,3,FALSE)</f>
        <v>#N/A</v>
      </c>
      <c r="BS912" t="e">
        <f>VLOOKUP(BQ912,[1]Sheet2!$E$2:$I$222,4,FALSE)</f>
        <v>#N/A</v>
      </c>
      <c r="BT912" t="e">
        <f>VLOOKUP(BQ912,[1]Sheet2!$E$2:$I$222,5,FALSE)</f>
        <v>#N/A</v>
      </c>
      <c r="BY912" t="e">
        <f>VLOOKUP(BX912,[1]Sheet2!$E$2:$I$222,3,FALSE)</f>
        <v>#N/A</v>
      </c>
      <c r="BZ912" t="e">
        <f>VLOOKUP(BX912,[1]Sheet2!$E$2:$I$222,4,FALSE)</f>
        <v>#N/A</v>
      </c>
      <c r="CA912" t="e">
        <f>VLOOKUP(BX912,[1]Sheet2!$E$2:$I$222,5,FALSE)</f>
        <v>#N/A</v>
      </c>
      <c r="CF912" t="e">
        <f>VLOOKUP(CE912,[1]Sheet2!$E$2:$I$222,3,FALSE)</f>
        <v>#N/A</v>
      </c>
      <c r="CG912" t="e">
        <f>VLOOKUP(CE912,[1]Sheet2!$E$2:$I$222,4,FALSE)</f>
        <v>#N/A</v>
      </c>
      <c r="CH912" t="e">
        <f>VLOOKUP(CE912,[1]Sheet2!$E$2:$I$222,5,FALSE)</f>
        <v>#N/A</v>
      </c>
      <c r="CM912" t="e">
        <f>VLOOKUP(CL912,[1]Sheet2!$E$2:$I$222,3,FALSE)</f>
        <v>#N/A</v>
      </c>
      <c r="CN912" t="e">
        <f>VLOOKUP(CL912,[1]Sheet2!$E$2:$I$222,4,FALSE)</f>
        <v>#N/A</v>
      </c>
      <c r="CO912" t="e">
        <f>VLOOKUP(CL912,[1]Sheet2!$E$2:$I$222,5,FALSE)</f>
        <v>#N/A</v>
      </c>
    </row>
    <row r="913" spans="1:93" x14ac:dyDescent="0.25">
      <c r="A913">
        <v>961</v>
      </c>
      <c r="C913">
        <v>14173</v>
      </c>
      <c r="D913">
        <v>4173</v>
      </c>
      <c r="E913">
        <v>37.75085</v>
      </c>
      <c r="F913">
        <v>-122.44396</v>
      </c>
      <c r="G913" t="s">
        <v>2513</v>
      </c>
      <c r="H913" t="s">
        <v>2514</v>
      </c>
      <c r="I913" t="s">
        <v>696</v>
      </c>
      <c r="J913" t="s">
        <v>669</v>
      </c>
      <c r="K913" t="s">
        <v>697</v>
      </c>
      <c r="Q913" t="s">
        <v>672</v>
      </c>
      <c r="S913" t="s">
        <v>1138</v>
      </c>
      <c r="X913">
        <f t="shared" si="14"/>
        <v>1</v>
      </c>
      <c r="Y913" t="s">
        <v>34</v>
      </c>
      <c r="Z913" t="s">
        <v>78</v>
      </c>
      <c r="AB913" t="e">
        <f>VLOOKUP($AA913,Sheet2!$E$2:$I$222,3,FALSE)</f>
        <v>#N/A</v>
      </c>
      <c r="AC913" t="e">
        <f>VLOOKUP($AA913,Sheet2!$E$2:$I$222,4,FALSE)</f>
        <v>#N/A</v>
      </c>
      <c r="AD913" t="e">
        <f>VLOOKUP($AA913,Sheet2!$E$2:$I$222,5,FALSE)</f>
        <v>#N/A</v>
      </c>
      <c r="AI913" t="e">
        <f>VLOOKUP(AH913,[1]Sheet2!$E$2:$I$222,3,FALSE)</f>
        <v>#N/A</v>
      </c>
      <c r="AJ913" t="e">
        <f>VLOOKUP(AH913,[1]Sheet2!$E$2:$I$222,4,FALSE)</f>
        <v>#N/A</v>
      </c>
      <c r="AK913" t="e">
        <f>VLOOKUP(AH913,[1]Sheet2!$E$2:$I$222,5,FALSE)</f>
        <v>#N/A</v>
      </c>
      <c r="AP913" t="e">
        <f>VLOOKUP(AO913,[1]Sheet2!$E$2:$I$222,3,FALSE)</f>
        <v>#N/A</v>
      </c>
      <c r="AQ913" t="e">
        <f>VLOOKUP(AO913,[1]Sheet2!$E$2:$I$222,4,FALSE)</f>
        <v>#N/A</v>
      </c>
      <c r="AR913" t="e">
        <f>VLOOKUP(AO913,[1]Sheet2!$E$2:$I$222,5,FALSE)</f>
        <v>#N/A</v>
      </c>
      <c r="AW913" t="e">
        <f>VLOOKUP(AV913,[1]Sheet2!$E$2:$I$222,3,FALSE)</f>
        <v>#N/A</v>
      </c>
      <c r="AX913" t="e">
        <f>VLOOKUP(AV913,[1]Sheet2!$E$2:$I$222,4,FALSE)</f>
        <v>#N/A</v>
      </c>
      <c r="AY913" t="e">
        <f>VLOOKUP(AV913,[1]Sheet2!$E$2:$I$222,5,FALSE)</f>
        <v>#N/A</v>
      </c>
      <c r="BD913" t="e">
        <f>VLOOKUP(BC913,[1]Sheet2!$E$2:$I$222,3,FALSE)</f>
        <v>#N/A</v>
      </c>
      <c r="BE913" t="e">
        <f>VLOOKUP(BC913,[1]Sheet2!$E$2:$I$222,4,FALSE)</f>
        <v>#N/A</v>
      </c>
      <c r="BF913" t="e">
        <f>VLOOKUP(BC913,[1]Sheet2!$E$2:$I$222,5,FALSE)</f>
        <v>#N/A</v>
      </c>
      <c r="BK913" t="e">
        <f>VLOOKUP(BJ913,[1]Sheet2!$E$2:$I$222,3,FALSE)</f>
        <v>#N/A</v>
      </c>
      <c r="BL913" t="e">
        <f>VLOOKUP(BJ913,[1]Sheet2!$E$2:$I$222,4,FALSE)</f>
        <v>#N/A</v>
      </c>
      <c r="BM913" t="e">
        <f>VLOOKUP(BJ913,[1]Sheet2!$E$2:$I$222,5,FALSE)</f>
        <v>#N/A</v>
      </c>
      <c r="BR913" t="e">
        <f>VLOOKUP(BQ913,[1]Sheet2!$E$2:$I$222,3,FALSE)</f>
        <v>#N/A</v>
      </c>
      <c r="BS913" t="e">
        <f>VLOOKUP(BQ913,[1]Sheet2!$E$2:$I$222,4,FALSE)</f>
        <v>#N/A</v>
      </c>
      <c r="BT913" t="e">
        <f>VLOOKUP(BQ913,[1]Sheet2!$E$2:$I$222,5,FALSE)</f>
        <v>#N/A</v>
      </c>
      <c r="BY913" t="e">
        <f>VLOOKUP(BX913,[1]Sheet2!$E$2:$I$222,3,FALSE)</f>
        <v>#N/A</v>
      </c>
      <c r="BZ913" t="e">
        <f>VLOOKUP(BX913,[1]Sheet2!$E$2:$I$222,4,FALSE)</f>
        <v>#N/A</v>
      </c>
      <c r="CA913" t="e">
        <f>VLOOKUP(BX913,[1]Sheet2!$E$2:$I$222,5,FALSE)</f>
        <v>#N/A</v>
      </c>
      <c r="CF913" t="e">
        <f>VLOOKUP(CE913,[1]Sheet2!$E$2:$I$222,3,FALSE)</f>
        <v>#N/A</v>
      </c>
      <c r="CG913" t="e">
        <f>VLOOKUP(CE913,[1]Sheet2!$E$2:$I$222,4,FALSE)</f>
        <v>#N/A</v>
      </c>
      <c r="CH913" t="e">
        <f>VLOOKUP(CE913,[1]Sheet2!$E$2:$I$222,5,FALSE)</f>
        <v>#N/A</v>
      </c>
      <c r="CM913" t="e">
        <f>VLOOKUP(CL913,[1]Sheet2!$E$2:$I$222,3,FALSE)</f>
        <v>#N/A</v>
      </c>
      <c r="CN913" t="e">
        <f>VLOOKUP(CL913,[1]Sheet2!$E$2:$I$222,4,FALSE)</f>
        <v>#N/A</v>
      </c>
      <c r="CO913" t="e">
        <f>VLOOKUP(CL913,[1]Sheet2!$E$2:$I$222,5,FALSE)</f>
        <v>#N/A</v>
      </c>
    </row>
    <row r="914" spans="1:93" x14ac:dyDescent="0.25">
      <c r="A914">
        <v>962</v>
      </c>
      <c r="C914">
        <v>14174</v>
      </c>
      <c r="D914">
        <v>4174</v>
      </c>
      <c r="E914">
        <v>37.761200000000002</v>
      </c>
      <c r="F914">
        <v>-122.44409</v>
      </c>
      <c r="G914" t="s">
        <v>2515</v>
      </c>
      <c r="H914" t="s">
        <v>2516</v>
      </c>
      <c r="I914" t="s">
        <v>895</v>
      </c>
      <c r="J914" t="s">
        <v>728</v>
      </c>
      <c r="Q914" t="s">
        <v>672</v>
      </c>
      <c r="S914" t="s">
        <v>1138</v>
      </c>
      <c r="X914">
        <f t="shared" si="14"/>
        <v>1</v>
      </c>
      <c r="Y914" t="s">
        <v>34</v>
      </c>
      <c r="Z914" t="s">
        <v>78</v>
      </c>
      <c r="AB914" t="e">
        <f>VLOOKUP($AA914,Sheet2!$E$2:$I$222,3,FALSE)</f>
        <v>#N/A</v>
      </c>
      <c r="AC914" t="e">
        <f>VLOOKUP($AA914,Sheet2!$E$2:$I$222,4,FALSE)</f>
        <v>#N/A</v>
      </c>
      <c r="AD914" t="e">
        <f>VLOOKUP($AA914,Sheet2!$E$2:$I$222,5,FALSE)</f>
        <v>#N/A</v>
      </c>
      <c r="AI914" t="e">
        <f>VLOOKUP(AH914,[1]Sheet2!$E$2:$I$222,3,FALSE)</f>
        <v>#N/A</v>
      </c>
      <c r="AJ914" t="e">
        <f>VLOOKUP(AH914,[1]Sheet2!$E$2:$I$222,4,FALSE)</f>
        <v>#N/A</v>
      </c>
      <c r="AK914" t="e">
        <f>VLOOKUP(AH914,[1]Sheet2!$E$2:$I$222,5,FALSE)</f>
        <v>#N/A</v>
      </c>
      <c r="AP914" t="e">
        <f>VLOOKUP(AO914,[1]Sheet2!$E$2:$I$222,3,FALSE)</f>
        <v>#N/A</v>
      </c>
      <c r="AQ914" t="e">
        <f>VLOOKUP(AO914,[1]Sheet2!$E$2:$I$222,4,FALSE)</f>
        <v>#N/A</v>
      </c>
      <c r="AR914" t="e">
        <f>VLOOKUP(AO914,[1]Sheet2!$E$2:$I$222,5,FALSE)</f>
        <v>#N/A</v>
      </c>
      <c r="AW914" t="e">
        <f>VLOOKUP(AV914,[1]Sheet2!$E$2:$I$222,3,FALSE)</f>
        <v>#N/A</v>
      </c>
      <c r="AX914" t="e">
        <f>VLOOKUP(AV914,[1]Sheet2!$E$2:$I$222,4,FALSE)</f>
        <v>#N/A</v>
      </c>
      <c r="AY914" t="e">
        <f>VLOOKUP(AV914,[1]Sheet2!$E$2:$I$222,5,FALSE)</f>
        <v>#N/A</v>
      </c>
      <c r="BD914" t="e">
        <f>VLOOKUP(BC914,[1]Sheet2!$E$2:$I$222,3,FALSE)</f>
        <v>#N/A</v>
      </c>
      <c r="BE914" t="e">
        <f>VLOOKUP(BC914,[1]Sheet2!$E$2:$I$222,4,FALSE)</f>
        <v>#N/A</v>
      </c>
      <c r="BF914" t="e">
        <f>VLOOKUP(BC914,[1]Sheet2!$E$2:$I$222,5,FALSE)</f>
        <v>#N/A</v>
      </c>
      <c r="BK914" t="e">
        <f>VLOOKUP(BJ914,[1]Sheet2!$E$2:$I$222,3,FALSE)</f>
        <v>#N/A</v>
      </c>
      <c r="BL914" t="e">
        <f>VLOOKUP(BJ914,[1]Sheet2!$E$2:$I$222,4,FALSE)</f>
        <v>#N/A</v>
      </c>
      <c r="BM914" t="e">
        <f>VLOOKUP(BJ914,[1]Sheet2!$E$2:$I$222,5,FALSE)</f>
        <v>#N/A</v>
      </c>
      <c r="BR914" t="e">
        <f>VLOOKUP(BQ914,[1]Sheet2!$E$2:$I$222,3,FALSE)</f>
        <v>#N/A</v>
      </c>
      <c r="BS914" t="e">
        <f>VLOOKUP(BQ914,[1]Sheet2!$E$2:$I$222,4,FALSE)</f>
        <v>#N/A</v>
      </c>
      <c r="BT914" t="e">
        <f>VLOOKUP(BQ914,[1]Sheet2!$E$2:$I$222,5,FALSE)</f>
        <v>#N/A</v>
      </c>
      <c r="BY914" t="e">
        <f>VLOOKUP(BX914,[1]Sheet2!$E$2:$I$222,3,FALSE)</f>
        <v>#N/A</v>
      </c>
      <c r="BZ914" t="e">
        <f>VLOOKUP(BX914,[1]Sheet2!$E$2:$I$222,4,FALSE)</f>
        <v>#N/A</v>
      </c>
      <c r="CA914" t="e">
        <f>VLOOKUP(BX914,[1]Sheet2!$E$2:$I$222,5,FALSE)</f>
        <v>#N/A</v>
      </c>
      <c r="CF914" t="e">
        <f>VLOOKUP(CE914,[1]Sheet2!$E$2:$I$222,3,FALSE)</f>
        <v>#N/A</v>
      </c>
      <c r="CG914" t="e">
        <f>VLOOKUP(CE914,[1]Sheet2!$E$2:$I$222,4,FALSE)</f>
        <v>#N/A</v>
      </c>
      <c r="CH914" t="e">
        <f>VLOOKUP(CE914,[1]Sheet2!$E$2:$I$222,5,FALSE)</f>
        <v>#N/A</v>
      </c>
      <c r="CM914" t="e">
        <f>VLOOKUP(CL914,[1]Sheet2!$E$2:$I$222,3,FALSE)</f>
        <v>#N/A</v>
      </c>
      <c r="CN914" t="e">
        <f>VLOOKUP(CL914,[1]Sheet2!$E$2:$I$222,4,FALSE)</f>
        <v>#N/A</v>
      </c>
      <c r="CO914" t="e">
        <f>VLOOKUP(CL914,[1]Sheet2!$E$2:$I$222,5,FALSE)</f>
        <v>#N/A</v>
      </c>
    </row>
    <row r="915" spans="1:93" x14ac:dyDescent="0.25">
      <c r="A915">
        <v>963</v>
      </c>
      <c r="C915">
        <v>14175</v>
      </c>
      <c r="D915">
        <v>4175</v>
      </c>
      <c r="E915">
        <v>37.761310000000002</v>
      </c>
      <c r="F915">
        <v>-122.44403</v>
      </c>
      <c r="G915" t="s">
        <v>2515</v>
      </c>
      <c r="H915" t="s">
        <v>2516</v>
      </c>
      <c r="I915" t="s">
        <v>710</v>
      </c>
      <c r="J915" t="s">
        <v>687</v>
      </c>
      <c r="Q915" t="s">
        <v>672</v>
      </c>
      <c r="S915" t="s">
        <v>1146</v>
      </c>
      <c r="X915">
        <f t="shared" si="14"/>
        <v>1</v>
      </c>
      <c r="Y915" t="s">
        <v>34</v>
      </c>
      <c r="Z915" t="s">
        <v>80</v>
      </c>
      <c r="AA915" t="s">
        <v>109</v>
      </c>
      <c r="AB915" t="str">
        <f>VLOOKUP($AA915,Sheet2!$E$2:$I$222,3,FALSE)</f>
        <v>To Twin Peaks</v>
      </c>
      <c r="AC915" t="str">
        <f>VLOOKUP($AA915,Sheet2!$E$2:$I$222,4,FALSE)</f>
        <v>Parkridge &amp; Burnett</v>
      </c>
      <c r="AD915" t="str">
        <f>VLOOKUP($AA915,Sheet2!$E$2:$I$222,5,FALSE)</f>
        <v>M-F ~ 6am-11pm | Sat-Sun ~ 8am-11pm</v>
      </c>
      <c r="AI915" t="e">
        <f>VLOOKUP(AH915,[1]Sheet2!$E$2:$I$222,3,FALSE)</f>
        <v>#N/A</v>
      </c>
      <c r="AJ915" t="e">
        <f>VLOOKUP(AH915,[1]Sheet2!$E$2:$I$222,4,FALSE)</f>
        <v>#N/A</v>
      </c>
      <c r="AK915" t="e">
        <f>VLOOKUP(AH915,[1]Sheet2!$E$2:$I$222,5,FALSE)</f>
        <v>#N/A</v>
      </c>
      <c r="AP915" t="e">
        <f>VLOOKUP(AO915,[1]Sheet2!$E$2:$I$222,3,FALSE)</f>
        <v>#N/A</v>
      </c>
      <c r="AQ915" t="e">
        <f>VLOOKUP(AO915,[1]Sheet2!$E$2:$I$222,4,FALSE)</f>
        <v>#N/A</v>
      </c>
      <c r="AR915" t="e">
        <f>VLOOKUP(AO915,[1]Sheet2!$E$2:$I$222,5,FALSE)</f>
        <v>#N/A</v>
      </c>
      <c r="AW915" t="e">
        <f>VLOOKUP(AV915,[1]Sheet2!$E$2:$I$222,3,FALSE)</f>
        <v>#N/A</v>
      </c>
      <c r="AX915" t="e">
        <f>VLOOKUP(AV915,[1]Sheet2!$E$2:$I$222,4,FALSE)</f>
        <v>#N/A</v>
      </c>
      <c r="AY915" t="e">
        <f>VLOOKUP(AV915,[1]Sheet2!$E$2:$I$222,5,FALSE)</f>
        <v>#N/A</v>
      </c>
      <c r="BD915" t="e">
        <f>VLOOKUP(BC915,[1]Sheet2!$E$2:$I$222,3,FALSE)</f>
        <v>#N/A</v>
      </c>
      <c r="BE915" t="e">
        <f>VLOOKUP(BC915,[1]Sheet2!$E$2:$I$222,4,FALSE)</f>
        <v>#N/A</v>
      </c>
      <c r="BF915" t="e">
        <f>VLOOKUP(BC915,[1]Sheet2!$E$2:$I$222,5,FALSE)</f>
        <v>#N/A</v>
      </c>
      <c r="BK915" t="e">
        <f>VLOOKUP(BJ915,[1]Sheet2!$E$2:$I$222,3,FALSE)</f>
        <v>#N/A</v>
      </c>
      <c r="BL915" t="e">
        <f>VLOOKUP(BJ915,[1]Sheet2!$E$2:$I$222,4,FALSE)</f>
        <v>#N/A</v>
      </c>
      <c r="BM915" t="e">
        <f>VLOOKUP(BJ915,[1]Sheet2!$E$2:$I$222,5,FALSE)</f>
        <v>#N/A</v>
      </c>
      <c r="BR915" t="e">
        <f>VLOOKUP(BQ915,[1]Sheet2!$E$2:$I$222,3,FALSE)</f>
        <v>#N/A</v>
      </c>
      <c r="BS915" t="e">
        <f>VLOOKUP(BQ915,[1]Sheet2!$E$2:$I$222,4,FALSE)</f>
        <v>#N/A</v>
      </c>
      <c r="BT915" t="e">
        <f>VLOOKUP(BQ915,[1]Sheet2!$E$2:$I$222,5,FALSE)</f>
        <v>#N/A</v>
      </c>
      <c r="BY915" t="e">
        <f>VLOOKUP(BX915,[1]Sheet2!$E$2:$I$222,3,FALSE)</f>
        <v>#N/A</v>
      </c>
      <c r="BZ915" t="e">
        <f>VLOOKUP(BX915,[1]Sheet2!$E$2:$I$222,4,FALSE)</f>
        <v>#N/A</v>
      </c>
      <c r="CA915" t="e">
        <f>VLOOKUP(BX915,[1]Sheet2!$E$2:$I$222,5,FALSE)</f>
        <v>#N/A</v>
      </c>
      <c r="CF915" t="e">
        <f>VLOOKUP(CE915,[1]Sheet2!$E$2:$I$222,3,FALSE)</f>
        <v>#N/A</v>
      </c>
      <c r="CG915" t="e">
        <f>VLOOKUP(CE915,[1]Sheet2!$E$2:$I$222,4,FALSE)</f>
        <v>#N/A</v>
      </c>
      <c r="CH915" t="e">
        <f>VLOOKUP(CE915,[1]Sheet2!$E$2:$I$222,5,FALSE)</f>
        <v>#N/A</v>
      </c>
      <c r="CM915" t="e">
        <f>VLOOKUP(CL915,[1]Sheet2!$E$2:$I$222,3,FALSE)</f>
        <v>#N/A</v>
      </c>
      <c r="CN915" t="e">
        <f>VLOOKUP(CL915,[1]Sheet2!$E$2:$I$222,4,FALSE)</f>
        <v>#N/A</v>
      </c>
      <c r="CO915" t="e">
        <f>VLOOKUP(CL915,[1]Sheet2!$E$2:$I$222,5,FALSE)</f>
        <v>#N/A</v>
      </c>
    </row>
    <row r="916" spans="1:93" x14ac:dyDescent="0.25">
      <c r="A916">
        <v>964</v>
      </c>
      <c r="C916">
        <v>14176</v>
      </c>
      <c r="D916">
        <v>4176</v>
      </c>
      <c r="E916">
        <v>37.762079999999997</v>
      </c>
      <c r="F916">
        <v>-122.43962000000001</v>
      </c>
      <c r="G916" t="s">
        <v>2517</v>
      </c>
      <c r="H916" t="s">
        <v>2518</v>
      </c>
      <c r="I916" t="s">
        <v>729</v>
      </c>
      <c r="J916" t="s">
        <v>687</v>
      </c>
      <c r="Q916" t="s">
        <v>672</v>
      </c>
      <c r="S916" t="s">
        <v>1138</v>
      </c>
      <c r="X916">
        <f t="shared" si="14"/>
        <v>1</v>
      </c>
      <c r="Y916" t="s">
        <v>34</v>
      </c>
      <c r="Z916" t="s">
        <v>78</v>
      </c>
      <c r="AB916" t="e">
        <f>VLOOKUP($AA916,Sheet2!$E$2:$I$222,3,FALSE)</f>
        <v>#N/A</v>
      </c>
      <c r="AC916" t="e">
        <f>VLOOKUP($AA916,Sheet2!$E$2:$I$222,4,FALSE)</f>
        <v>#N/A</v>
      </c>
      <c r="AD916" t="e">
        <f>VLOOKUP($AA916,Sheet2!$E$2:$I$222,5,FALSE)</f>
        <v>#N/A</v>
      </c>
      <c r="AI916" t="e">
        <f>VLOOKUP(AH916,[1]Sheet2!$E$2:$I$222,3,FALSE)</f>
        <v>#N/A</v>
      </c>
      <c r="AJ916" t="e">
        <f>VLOOKUP(AH916,[1]Sheet2!$E$2:$I$222,4,FALSE)</f>
        <v>#N/A</v>
      </c>
      <c r="AK916" t="e">
        <f>VLOOKUP(AH916,[1]Sheet2!$E$2:$I$222,5,FALSE)</f>
        <v>#N/A</v>
      </c>
      <c r="AP916" t="e">
        <f>VLOOKUP(AO916,[1]Sheet2!$E$2:$I$222,3,FALSE)</f>
        <v>#N/A</v>
      </c>
      <c r="AQ916" t="e">
        <f>VLOOKUP(AO916,[1]Sheet2!$E$2:$I$222,4,FALSE)</f>
        <v>#N/A</v>
      </c>
      <c r="AR916" t="e">
        <f>VLOOKUP(AO916,[1]Sheet2!$E$2:$I$222,5,FALSE)</f>
        <v>#N/A</v>
      </c>
      <c r="AW916" t="e">
        <f>VLOOKUP(AV916,[1]Sheet2!$E$2:$I$222,3,FALSE)</f>
        <v>#N/A</v>
      </c>
      <c r="AX916" t="e">
        <f>VLOOKUP(AV916,[1]Sheet2!$E$2:$I$222,4,FALSE)</f>
        <v>#N/A</v>
      </c>
      <c r="AY916" t="e">
        <f>VLOOKUP(AV916,[1]Sheet2!$E$2:$I$222,5,FALSE)</f>
        <v>#N/A</v>
      </c>
      <c r="BD916" t="e">
        <f>VLOOKUP(BC916,[1]Sheet2!$E$2:$I$222,3,FALSE)</f>
        <v>#N/A</v>
      </c>
      <c r="BE916" t="e">
        <f>VLOOKUP(BC916,[1]Sheet2!$E$2:$I$222,4,FALSE)</f>
        <v>#N/A</v>
      </c>
      <c r="BF916" t="e">
        <f>VLOOKUP(BC916,[1]Sheet2!$E$2:$I$222,5,FALSE)</f>
        <v>#N/A</v>
      </c>
      <c r="BK916" t="e">
        <f>VLOOKUP(BJ916,[1]Sheet2!$E$2:$I$222,3,FALSE)</f>
        <v>#N/A</v>
      </c>
      <c r="BL916" t="e">
        <f>VLOOKUP(BJ916,[1]Sheet2!$E$2:$I$222,4,FALSE)</f>
        <v>#N/A</v>
      </c>
      <c r="BM916" t="e">
        <f>VLOOKUP(BJ916,[1]Sheet2!$E$2:$I$222,5,FALSE)</f>
        <v>#N/A</v>
      </c>
      <c r="BR916" t="e">
        <f>VLOOKUP(BQ916,[1]Sheet2!$E$2:$I$222,3,FALSE)</f>
        <v>#N/A</v>
      </c>
      <c r="BS916" t="e">
        <f>VLOOKUP(BQ916,[1]Sheet2!$E$2:$I$222,4,FALSE)</f>
        <v>#N/A</v>
      </c>
      <c r="BT916" t="e">
        <f>VLOOKUP(BQ916,[1]Sheet2!$E$2:$I$222,5,FALSE)</f>
        <v>#N/A</v>
      </c>
      <c r="BY916" t="e">
        <f>VLOOKUP(BX916,[1]Sheet2!$E$2:$I$222,3,FALSE)</f>
        <v>#N/A</v>
      </c>
      <c r="BZ916" t="e">
        <f>VLOOKUP(BX916,[1]Sheet2!$E$2:$I$222,4,FALSE)</f>
        <v>#N/A</v>
      </c>
      <c r="CA916" t="e">
        <f>VLOOKUP(BX916,[1]Sheet2!$E$2:$I$222,5,FALSE)</f>
        <v>#N/A</v>
      </c>
      <c r="CF916" t="e">
        <f>VLOOKUP(CE916,[1]Sheet2!$E$2:$I$222,3,FALSE)</f>
        <v>#N/A</v>
      </c>
      <c r="CG916" t="e">
        <f>VLOOKUP(CE916,[1]Sheet2!$E$2:$I$222,4,FALSE)</f>
        <v>#N/A</v>
      </c>
      <c r="CH916" t="e">
        <f>VLOOKUP(CE916,[1]Sheet2!$E$2:$I$222,5,FALSE)</f>
        <v>#N/A</v>
      </c>
      <c r="CM916" t="e">
        <f>VLOOKUP(CL916,[1]Sheet2!$E$2:$I$222,3,FALSE)</f>
        <v>#N/A</v>
      </c>
      <c r="CN916" t="e">
        <f>VLOOKUP(CL916,[1]Sheet2!$E$2:$I$222,4,FALSE)</f>
        <v>#N/A</v>
      </c>
      <c r="CO916" t="e">
        <f>VLOOKUP(CL916,[1]Sheet2!$E$2:$I$222,5,FALSE)</f>
        <v>#N/A</v>
      </c>
    </row>
    <row r="917" spans="1:93" x14ac:dyDescent="0.25">
      <c r="A917">
        <v>965</v>
      </c>
      <c r="C917">
        <v>14177</v>
      </c>
      <c r="D917">
        <v>4177</v>
      </c>
      <c r="E917">
        <v>37.756410000000002</v>
      </c>
      <c r="F917">
        <v>-122.44328</v>
      </c>
      <c r="G917" t="s">
        <v>2519</v>
      </c>
      <c r="H917" t="s">
        <v>2520</v>
      </c>
      <c r="I917" t="s">
        <v>1173</v>
      </c>
      <c r="J917" t="s">
        <v>728</v>
      </c>
      <c r="Q917" t="s">
        <v>672</v>
      </c>
      <c r="S917" t="s">
        <v>1138</v>
      </c>
      <c r="X917">
        <f t="shared" si="14"/>
        <v>1</v>
      </c>
      <c r="Y917" t="s">
        <v>34</v>
      </c>
      <c r="Z917" t="s">
        <v>78</v>
      </c>
      <c r="AB917" t="e">
        <f>VLOOKUP($AA917,Sheet2!$E$2:$I$222,3,FALSE)</f>
        <v>#N/A</v>
      </c>
      <c r="AC917" t="e">
        <f>VLOOKUP($AA917,Sheet2!$E$2:$I$222,4,FALSE)</f>
        <v>#N/A</v>
      </c>
      <c r="AD917" t="e">
        <f>VLOOKUP($AA917,Sheet2!$E$2:$I$222,5,FALSE)</f>
        <v>#N/A</v>
      </c>
      <c r="AI917" t="e">
        <f>VLOOKUP(AH917,[1]Sheet2!$E$2:$I$222,3,FALSE)</f>
        <v>#N/A</v>
      </c>
      <c r="AJ917" t="e">
        <f>VLOOKUP(AH917,[1]Sheet2!$E$2:$I$222,4,FALSE)</f>
        <v>#N/A</v>
      </c>
      <c r="AK917" t="e">
        <f>VLOOKUP(AH917,[1]Sheet2!$E$2:$I$222,5,FALSE)</f>
        <v>#N/A</v>
      </c>
      <c r="AP917" t="e">
        <f>VLOOKUP(AO917,[1]Sheet2!$E$2:$I$222,3,FALSE)</f>
        <v>#N/A</v>
      </c>
      <c r="AQ917" t="e">
        <f>VLOOKUP(AO917,[1]Sheet2!$E$2:$I$222,4,FALSE)</f>
        <v>#N/A</v>
      </c>
      <c r="AR917" t="e">
        <f>VLOOKUP(AO917,[1]Sheet2!$E$2:$I$222,5,FALSE)</f>
        <v>#N/A</v>
      </c>
      <c r="AW917" t="e">
        <f>VLOOKUP(AV917,[1]Sheet2!$E$2:$I$222,3,FALSE)</f>
        <v>#N/A</v>
      </c>
      <c r="AX917" t="e">
        <f>VLOOKUP(AV917,[1]Sheet2!$E$2:$I$222,4,FALSE)</f>
        <v>#N/A</v>
      </c>
      <c r="AY917" t="e">
        <f>VLOOKUP(AV917,[1]Sheet2!$E$2:$I$222,5,FALSE)</f>
        <v>#N/A</v>
      </c>
      <c r="BD917" t="e">
        <f>VLOOKUP(BC917,[1]Sheet2!$E$2:$I$222,3,FALSE)</f>
        <v>#N/A</v>
      </c>
      <c r="BE917" t="e">
        <f>VLOOKUP(BC917,[1]Sheet2!$E$2:$I$222,4,FALSE)</f>
        <v>#N/A</v>
      </c>
      <c r="BF917" t="e">
        <f>VLOOKUP(BC917,[1]Sheet2!$E$2:$I$222,5,FALSE)</f>
        <v>#N/A</v>
      </c>
      <c r="BK917" t="e">
        <f>VLOOKUP(BJ917,[1]Sheet2!$E$2:$I$222,3,FALSE)</f>
        <v>#N/A</v>
      </c>
      <c r="BL917" t="e">
        <f>VLOOKUP(BJ917,[1]Sheet2!$E$2:$I$222,4,FALSE)</f>
        <v>#N/A</v>
      </c>
      <c r="BM917" t="e">
        <f>VLOOKUP(BJ917,[1]Sheet2!$E$2:$I$222,5,FALSE)</f>
        <v>#N/A</v>
      </c>
      <c r="BR917" t="e">
        <f>VLOOKUP(BQ917,[1]Sheet2!$E$2:$I$222,3,FALSE)</f>
        <v>#N/A</v>
      </c>
      <c r="BS917" t="e">
        <f>VLOOKUP(BQ917,[1]Sheet2!$E$2:$I$222,4,FALSE)</f>
        <v>#N/A</v>
      </c>
      <c r="BT917" t="e">
        <f>VLOOKUP(BQ917,[1]Sheet2!$E$2:$I$222,5,FALSE)</f>
        <v>#N/A</v>
      </c>
      <c r="BY917" t="e">
        <f>VLOOKUP(BX917,[1]Sheet2!$E$2:$I$222,3,FALSE)</f>
        <v>#N/A</v>
      </c>
      <c r="BZ917" t="e">
        <f>VLOOKUP(BX917,[1]Sheet2!$E$2:$I$222,4,FALSE)</f>
        <v>#N/A</v>
      </c>
      <c r="CA917" t="e">
        <f>VLOOKUP(BX917,[1]Sheet2!$E$2:$I$222,5,FALSE)</f>
        <v>#N/A</v>
      </c>
      <c r="CF917" t="e">
        <f>VLOOKUP(CE917,[1]Sheet2!$E$2:$I$222,3,FALSE)</f>
        <v>#N/A</v>
      </c>
      <c r="CG917" t="e">
        <f>VLOOKUP(CE917,[1]Sheet2!$E$2:$I$222,4,FALSE)</f>
        <v>#N/A</v>
      </c>
      <c r="CH917" t="e">
        <f>VLOOKUP(CE917,[1]Sheet2!$E$2:$I$222,5,FALSE)</f>
        <v>#N/A</v>
      </c>
      <c r="CM917" t="e">
        <f>VLOOKUP(CL917,[1]Sheet2!$E$2:$I$222,3,FALSE)</f>
        <v>#N/A</v>
      </c>
      <c r="CN917" t="e">
        <f>VLOOKUP(CL917,[1]Sheet2!$E$2:$I$222,4,FALSE)</f>
        <v>#N/A</v>
      </c>
      <c r="CO917" t="e">
        <f>VLOOKUP(CL917,[1]Sheet2!$E$2:$I$222,5,FALSE)</f>
        <v>#N/A</v>
      </c>
    </row>
    <row r="918" spans="1:93" x14ac:dyDescent="0.25">
      <c r="A918">
        <v>966</v>
      </c>
      <c r="C918">
        <v>14178</v>
      </c>
      <c r="D918">
        <v>4178</v>
      </c>
      <c r="E918">
        <v>37.756520000000002</v>
      </c>
      <c r="F918">
        <v>-122.44338999999999</v>
      </c>
      <c r="G918" t="s">
        <v>2519</v>
      </c>
      <c r="H918" t="s">
        <v>2520</v>
      </c>
      <c r="I918" t="s">
        <v>746</v>
      </c>
      <c r="J918" t="s">
        <v>687</v>
      </c>
      <c r="Q918" t="s">
        <v>672</v>
      </c>
      <c r="S918" t="s">
        <v>1146</v>
      </c>
      <c r="X918">
        <f t="shared" si="14"/>
        <v>1</v>
      </c>
      <c r="Y918" t="s">
        <v>34</v>
      </c>
      <c r="Z918" t="s">
        <v>80</v>
      </c>
      <c r="AA918" t="s">
        <v>109</v>
      </c>
      <c r="AB918" t="str">
        <f>VLOOKUP($AA918,Sheet2!$E$2:$I$222,3,FALSE)</f>
        <v>To Twin Peaks</v>
      </c>
      <c r="AC918" t="str">
        <f>VLOOKUP($AA918,Sheet2!$E$2:$I$222,4,FALSE)</f>
        <v>Parkridge &amp; Burnett</v>
      </c>
      <c r="AD918" t="str">
        <f>VLOOKUP($AA918,Sheet2!$E$2:$I$222,5,FALSE)</f>
        <v>M-F ~ 6am-11pm | Sat-Sun ~ 8am-11pm</v>
      </c>
      <c r="AI918" t="e">
        <f>VLOOKUP(AH918,[1]Sheet2!$E$2:$I$222,3,FALSE)</f>
        <v>#N/A</v>
      </c>
      <c r="AJ918" t="e">
        <f>VLOOKUP(AH918,[1]Sheet2!$E$2:$I$222,4,FALSE)</f>
        <v>#N/A</v>
      </c>
      <c r="AK918" t="e">
        <f>VLOOKUP(AH918,[1]Sheet2!$E$2:$I$222,5,FALSE)</f>
        <v>#N/A</v>
      </c>
      <c r="AP918" t="e">
        <f>VLOOKUP(AO918,[1]Sheet2!$E$2:$I$222,3,FALSE)</f>
        <v>#N/A</v>
      </c>
      <c r="AQ918" t="e">
        <f>VLOOKUP(AO918,[1]Sheet2!$E$2:$I$222,4,FALSE)</f>
        <v>#N/A</v>
      </c>
      <c r="AR918" t="e">
        <f>VLOOKUP(AO918,[1]Sheet2!$E$2:$I$222,5,FALSE)</f>
        <v>#N/A</v>
      </c>
      <c r="AW918" t="e">
        <f>VLOOKUP(AV918,[1]Sheet2!$E$2:$I$222,3,FALSE)</f>
        <v>#N/A</v>
      </c>
      <c r="AX918" t="e">
        <f>VLOOKUP(AV918,[1]Sheet2!$E$2:$I$222,4,FALSE)</f>
        <v>#N/A</v>
      </c>
      <c r="AY918" t="e">
        <f>VLOOKUP(AV918,[1]Sheet2!$E$2:$I$222,5,FALSE)</f>
        <v>#N/A</v>
      </c>
      <c r="BD918" t="e">
        <f>VLOOKUP(BC918,[1]Sheet2!$E$2:$I$222,3,FALSE)</f>
        <v>#N/A</v>
      </c>
      <c r="BE918" t="e">
        <f>VLOOKUP(BC918,[1]Sheet2!$E$2:$I$222,4,FALSE)</f>
        <v>#N/A</v>
      </c>
      <c r="BF918" t="e">
        <f>VLOOKUP(BC918,[1]Sheet2!$E$2:$I$222,5,FALSE)</f>
        <v>#N/A</v>
      </c>
      <c r="BK918" t="e">
        <f>VLOOKUP(BJ918,[1]Sheet2!$E$2:$I$222,3,FALSE)</f>
        <v>#N/A</v>
      </c>
      <c r="BL918" t="e">
        <f>VLOOKUP(BJ918,[1]Sheet2!$E$2:$I$222,4,FALSE)</f>
        <v>#N/A</v>
      </c>
      <c r="BM918" t="e">
        <f>VLOOKUP(BJ918,[1]Sheet2!$E$2:$I$222,5,FALSE)</f>
        <v>#N/A</v>
      </c>
      <c r="BR918" t="e">
        <f>VLOOKUP(BQ918,[1]Sheet2!$E$2:$I$222,3,FALSE)</f>
        <v>#N/A</v>
      </c>
      <c r="BS918" t="e">
        <f>VLOOKUP(BQ918,[1]Sheet2!$E$2:$I$222,4,FALSE)</f>
        <v>#N/A</v>
      </c>
      <c r="BT918" t="e">
        <f>VLOOKUP(BQ918,[1]Sheet2!$E$2:$I$222,5,FALSE)</f>
        <v>#N/A</v>
      </c>
      <c r="BY918" t="e">
        <f>VLOOKUP(BX918,[1]Sheet2!$E$2:$I$222,3,FALSE)</f>
        <v>#N/A</v>
      </c>
      <c r="BZ918" t="e">
        <f>VLOOKUP(BX918,[1]Sheet2!$E$2:$I$222,4,FALSE)</f>
        <v>#N/A</v>
      </c>
      <c r="CA918" t="e">
        <f>VLOOKUP(BX918,[1]Sheet2!$E$2:$I$222,5,FALSE)</f>
        <v>#N/A</v>
      </c>
      <c r="CF918" t="e">
        <f>VLOOKUP(CE918,[1]Sheet2!$E$2:$I$222,3,FALSE)</f>
        <v>#N/A</v>
      </c>
      <c r="CG918" t="e">
        <f>VLOOKUP(CE918,[1]Sheet2!$E$2:$I$222,4,FALSE)</f>
        <v>#N/A</v>
      </c>
      <c r="CH918" t="e">
        <f>VLOOKUP(CE918,[1]Sheet2!$E$2:$I$222,5,FALSE)</f>
        <v>#N/A</v>
      </c>
      <c r="CM918" t="e">
        <f>VLOOKUP(CL918,[1]Sheet2!$E$2:$I$222,3,FALSE)</f>
        <v>#N/A</v>
      </c>
      <c r="CN918" t="e">
        <f>VLOOKUP(CL918,[1]Sheet2!$E$2:$I$222,4,FALSE)</f>
        <v>#N/A</v>
      </c>
      <c r="CO918" t="e">
        <f>VLOOKUP(CL918,[1]Sheet2!$E$2:$I$222,5,FALSE)</f>
        <v>#N/A</v>
      </c>
    </row>
    <row r="919" spans="1:93" x14ac:dyDescent="0.25">
      <c r="A919">
        <v>967</v>
      </c>
      <c r="C919">
        <v>14179</v>
      </c>
      <c r="D919">
        <v>4179</v>
      </c>
      <c r="E919">
        <v>37.761699999999998</v>
      </c>
      <c r="F919">
        <v>-122.44110000000001</v>
      </c>
      <c r="G919" t="s">
        <v>2521</v>
      </c>
      <c r="H919" t="s">
        <v>2522</v>
      </c>
      <c r="I919" t="s">
        <v>762</v>
      </c>
      <c r="J919" t="s">
        <v>687</v>
      </c>
      <c r="Q919" t="s">
        <v>672</v>
      </c>
      <c r="S919" t="s">
        <v>1146</v>
      </c>
      <c r="X919">
        <f t="shared" si="14"/>
        <v>1</v>
      </c>
      <c r="Y919" t="s">
        <v>34</v>
      </c>
      <c r="Z919" t="s">
        <v>80</v>
      </c>
      <c r="AA919" t="s">
        <v>109</v>
      </c>
      <c r="AB919" t="str">
        <f>VLOOKUP($AA919,Sheet2!$E$2:$I$222,3,FALSE)</f>
        <v>To Twin Peaks</v>
      </c>
      <c r="AC919" t="str">
        <f>VLOOKUP($AA919,Sheet2!$E$2:$I$222,4,FALSE)</f>
        <v>Parkridge &amp; Burnett</v>
      </c>
      <c r="AD919" t="str">
        <f>VLOOKUP($AA919,Sheet2!$E$2:$I$222,5,FALSE)</f>
        <v>M-F ~ 6am-11pm | Sat-Sun ~ 8am-11pm</v>
      </c>
      <c r="AI919" t="e">
        <f>VLOOKUP(AH919,[1]Sheet2!$E$2:$I$222,3,FALSE)</f>
        <v>#N/A</v>
      </c>
      <c r="AJ919" t="e">
        <f>VLOOKUP(AH919,[1]Sheet2!$E$2:$I$222,4,FALSE)</f>
        <v>#N/A</v>
      </c>
      <c r="AK919" t="e">
        <f>VLOOKUP(AH919,[1]Sheet2!$E$2:$I$222,5,FALSE)</f>
        <v>#N/A</v>
      </c>
      <c r="AP919" t="e">
        <f>VLOOKUP(AO919,[1]Sheet2!$E$2:$I$222,3,FALSE)</f>
        <v>#N/A</v>
      </c>
      <c r="AQ919" t="e">
        <f>VLOOKUP(AO919,[1]Sheet2!$E$2:$I$222,4,FALSE)</f>
        <v>#N/A</v>
      </c>
      <c r="AR919" t="e">
        <f>VLOOKUP(AO919,[1]Sheet2!$E$2:$I$222,5,FALSE)</f>
        <v>#N/A</v>
      </c>
      <c r="AW919" t="e">
        <f>VLOOKUP(AV919,[1]Sheet2!$E$2:$I$222,3,FALSE)</f>
        <v>#N/A</v>
      </c>
      <c r="AX919" t="e">
        <f>VLOOKUP(AV919,[1]Sheet2!$E$2:$I$222,4,FALSE)</f>
        <v>#N/A</v>
      </c>
      <c r="AY919" t="e">
        <f>VLOOKUP(AV919,[1]Sheet2!$E$2:$I$222,5,FALSE)</f>
        <v>#N/A</v>
      </c>
      <c r="BD919" t="e">
        <f>VLOOKUP(BC919,[1]Sheet2!$E$2:$I$222,3,FALSE)</f>
        <v>#N/A</v>
      </c>
      <c r="BE919" t="e">
        <f>VLOOKUP(BC919,[1]Sheet2!$E$2:$I$222,4,FALSE)</f>
        <v>#N/A</v>
      </c>
      <c r="BF919" t="e">
        <f>VLOOKUP(BC919,[1]Sheet2!$E$2:$I$222,5,FALSE)</f>
        <v>#N/A</v>
      </c>
      <c r="BK919" t="e">
        <f>VLOOKUP(BJ919,[1]Sheet2!$E$2:$I$222,3,FALSE)</f>
        <v>#N/A</v>
      </c>
      <c r="BL919" t="e">
        <f>VLOOKUP(BJ919,[1]Sheet2!$E$2:$I$222,4,FALSE)</f>
        <v>#N/A</v>
      </c>
      <c r="BM919" t="e">
        <f>VLOOKUP(BJ919,[1]Sheet2!$E$2:$I$222,5,FALSE)</f>
        <v>#N/A</v>
      </c>
      <c r="BR919" t="e">
        <f>VLOOKUP(BQ919,[1]Sheet2!$E$2:$I$222,3,FALSE)</f>
        <v>#N/A</v>
      </c>
      <c r="BS919" t="e">
        <f>VLOOKUP(BQ919,[1]Sheet2!$E$2:$I$222,4,FALSE)</f>
        <v>#N/A</v>
      </c>
      <c r="BT919" t="e">
        <f>VLOOKUP(BQ919,[1]Sheet2!$E$2:$I$222,5,FALSE)</f>
        <v>#N/A</v>
      </c>
      <c r="BY919" t="e">
        <f>VLOOKUP(BX919,[1]Sheet2!$E$2:$I$222,3,FALSE)</f>
        <v>#N/A</v>
      </c>
      <c r="BZ919" t="e">
        <f>VLOOKUP(BX919,[1]Sheet2!$E$2:$I$222,4,FALSE)</f>
        <v>#N/A</v>
      </c>
      <c r="CA919" t="e">
        <f>VLOOKUP(BX919,[1]Sheet2!$E$2:$I$222,5,FALSE)</f>
        <v>#N/A</v>
      </c>
      <c r="CF919" t="e">
        <f>VLOOKUP(CE919,[1]Sheet2!$E$2:$I$222,3,FALSE)</f>
        <v>#N/A</v>
      </c>
      <c r="CG919" t="e">
        <f>VLOOKUP(CE919,[1]Sheet2!$E$2:$I$222,4,FALSE)</f>
        <v>#N/A</v>
      </c>
      <c r="CH919" t="e">
        <f>VLOOKUP(CE919,[1]Sheet2!$E$2:$I$222,5,FALSE)</f>
        <v>#N/A</v>
      </c>
      <c r="CM919" t="e">
        <f>VLOOKUP(CL919,[1]Sheet2!$E$2:$I$222,3,FALSE)</f>
        <v>#N/A</v>
      </c>
      <c r="CN919" t="e">
        <f>VLOOKUP(CL919,[1]Sheet2!$E$2:$I$222,4,FALSE)</f>
        <v>#N/A</v>
      </c>
      <c r="CO919" t="e">
        <f>VLOOKUP(CL919,[1]Sheet2!$E$2:$I$222,5,FALSE)</f>
        <v>#N/A</v>
      </c>
    </row>
    <row r="920" spans="1:93" x14ac:dyDescent="0.25">
      <c r="A920">
        <v>968</v>
      </c>
      <c r="C920">
        <v>14180</v>
      </c>
      <c r="D920">
        <v>4180</v>
      </c>
      <c r="E920">
        <v>37.761609999999997</v>
      </c>
      <c r="F920">
        <v>-122.44112</v>
      </c>
      <c r="G920" t="s">
        <v>2521</v>
      </c>
      <c r="H920" t="s">
        <v>2522</v>
      </c>
      <c r="I920" t="s">
        <v>729</v>
      </c>
      <c r="J920" t="s">
        <v>687</v>
      </c>
      <c r="Q920" t="s">
        <v>672</v>
      </c>
      <c r="S920" t="s">
        <v>1138</v>
      </c>
      <c r="X920">
        <f t="shared" si="14"/>
        <v>1</v>
      </c>
      <c r="Y920" t="s">
        <v>34</v>
      </c>
      <c r="Z920" t="s">
        <v>78</v>
      </c>
      <c r="AB920" t="e">
        <f>VLOOKUP($AA920,Sheet2!$E$2:$I$222,3,FALSE)</f>
        <v>#N/A</v>
      </c>
      <c r="AC920" t="e">
        <f>VLOOKUP($AA920,Sheet2!$E$2:$I$222,4,FALSE)</f>
        <v>#N/A</v>
      </c>
      <c r="AD920" t="e">
        <f>VLOOKUP($AA920,Sheet2!$E$2:$I$222,5,FALSE)</f>
        <v>#N/A</v>
      </c>
      <c r="AI920" t="e">
        <f>VLOOKUP(AH920,[1]Sheet2!$E$2:$I$222,3,FALSE)</f>
        <v>#N/A</v>
      </c>
      <c r="AJ920" t="e">
        <f>VLOOKUP(AH920,[1]Sheet2!$E$2:$I$222,4,FALSE)</f>
        <v>#N/A</v>
      </c>
      <c r="AK920" t="e">
        <f>VLOOKUP(AH920,[1]Sheet2!$E$2:$I$222,5,FALSE)</f>
        <v>#N/A</v>
      </c>
      <c r="AP920" t="e">
        <f>VLOOKUP(AO920,[1]Sheet2!$E$2:$I$222,3,FALSE)</f>
        <v>#N/A</v>
      </c>
      <c r="AQ920" t="e">
        <f>VLOOKUP(AO920,[1]Sheet2!$E$2:$I$222,4,FALSE)</f>
        <v>#N/A</v>
      </c>
      <c r="AR920" t="e">
        <f>VLOOKUP(AO920,[1]Sheet2!$E$2:$I$222,5,FALSE)</f>
        <v>#N/A</v>
      </c>
      <c r="AW920" t="e">
        <f>VLOOKUP(AV920,[1]Sheet2!$E$2:$I$222,3,FALSE)</f>
        <v>#N/A</v>
      </c>
      <c r="AX920" t="e">
        <f>VLOOKUP(AV920,[1]Sheet2!$E$2:$I$222,4,FALSE)</f>
        <v>#N/A</v>
      </c>
      <c r="AY920" t="e">
        <f>VLOOKUP(AV920,[1]Sheet2!$E$2:$I$222,5,FALSE)</f>
        <v>#N/A</v>
      </c>
      <c r="BD920" t="e">
        <f>VLOOKUP(BC920,[1]Sheet2!$E$2:$I$222,3,FALSE)</f>
        <v>#N/A</v>
      </c>
      <c r="BE920" t="e">
        <f>VLOOKUP(BC920,[1]Sheet2!$E$2:$I$222,4,FALSE)</f>
        <v>#N/A</v>
      </c>
      <c r="BF920" t="e">
        <f>VLOOKUP(BC920,[1]Sheet2!$E$2:$I$222,5,FALSE)</f>
        <v>#N/A</v>
      </c>
      <c r="BK920" t="e">
        <f>VLOOKUP(BJ920,[1]Sheet2!$E$2:$I$222,3,FALSE)</f>
        <v>#N/A</v>
      </c>
      <c r="BL920" t="e">
        <f>VLOOKUP(BJ920,[1]Sheet2!$E$2:$I$222,4,FALSE)</f>
        <v>#N/A</v>
      </c>
      <c r="BM920" t="e">
        <f>VLOOKUP(BJ920,[1]Sheet2!$E$2:$I$222,5,FALSE)</f>
        <v>#N/A</v>
      </c>
      <c r="BR920" t="e">
        <f>VLOOKUP(BQ920,[1]Sheet2!$E$2:$I$222,3,FALSE)</f>
        <v>#N/A</v>
      </c>
      <c r="BS920" t="e">
        <f>VLOOKUP(BQ920,[1]Sheet2!$E$2:$I$222,4,FALSE)</f>
        <v>#N/A</v>
      </c>
      <c r="BT920" t="e">
        <f>VLOOKUP(BQ920,[1]Sheet2!$E$2:$I$222,5,FALSE)</f>
        <v>#N/A</v>
      </c>
      <c r="BY920" t="e">
        <f>VLOOKUP(BX920,[1]Sheet2!$E$2:$I$222,3,FALSE)</f>
        <v>#N/A</v>
      </c>
      <c r="BZ920" t="e">
        <f>VLOOKUP(BX920,[1]Sheet2!$E$2:$I$222,4,FALSE)</f>
        <v>#N/A</v>
      </c>
      <c r="CA920" t="e">
        <f>VLOOKUP(BX920,[1]Sheet2!$E$2:$I$222,5,FALSE)</f>
        <v>#N/A</v>
      </c>
      <c r="CF920" t="e">
        <f>VLOOKUP(CE920,[1]Sheet2!$E$2:$I$222,3,FALSE)</f>
        <v>#N/A</v>
      </c>
      <c r="CG920" t="e">
        <f>VLOOKUP(CE920,[1]Sheet2!$E$2:$I$222,4,FALSE)</f>
        <v>#N/A</v>
      </c>
      <c r="CH920" t="e">
        <f>VLOOKUP(CE920,[1]Sheet2!$E$2:$I$222,5,FALSE)</f>
        <v>#N/A</v>
      </c>
      <c r="CM920" t="e">
        <f>VLOOKUP(CL920,[1]Sheet2!$E$2:$I$222,3,FALSE)</f>
        <v>#N/A</v>
      </c>
      <c r="CN920" t="e">
        <f>VLOOKUP(CL920,[1]Sheet2!$E$2:$I$222,4,FALSE)</f>
        <v>#N/A</v>
      </c>
      <c r="CO920" t="e">
        <f>VLOOKUP(CL920,[1]Sheet2!$E$2:$I$222,5,FALSE)</f>
        <v>#N/A</v>
      </c>
    </row>
    <row r="921" spans="1:93" x14ac:dyDescent="0.25">
      <c r="A921">
        <v>969</v>
      </c>
      <c r="C921">
        <v>14181</v>
      </c>
      <c r="D921">
        <v>4181</v>
      </c>
      <c r="E921">
        <v>37.752830000000003</v>
      </c>
      <c r="F921">
        <v>-122.44379000000001</v>
      </c>
      <c r="G921" t="s">
        <v>2523</v>
      </c>
      <c r="H921" t="s">
        <v>2524</v>
      </c>
      <c r="I921" t="s">
        <v>894</v>
      </c>
      <c r="J921" t="s">
        <v>728</v>
      </c>
      <c r="Q921" t="s">
        <v>672</v>
      </c>
      <c r="S921" t="s">
        <v>1146</v>
      </c>
      <c r="X921">
        <f t="shared" si="14"/>
        <v>1</v>
      </c>
      <c r="Y921" t="s">
        <v>34</v>
      </c>
      <c r="Z921" t="s">
        <v>80</v>
      </c>
      <c r="AA921" t="s">
        <v>109</v>
      </c>
      <c r="AB921" t="str">
        <f>VLOOKUP($AA921,Sheet2!$E$2:$I$222,3,FALSE)</f>
        <v>To Twin Peaks</v>
      </c>
      <c r="AC921" t="str">
        <f>VLOOKUP($AA921,Sheet2!$E$2:$I$222,4,FALSE)</f>
        <v>Parkridge &amp; Burnett</v>
      </c>
      <c r="AD921" t="str">
        <f>VLOOKUP($AA921,Sheet2!$E$2:$I$222,5,FALSE)</f>
        <v>M-F ~ 6am-11pm | Sat-Sun ~ 8am-11pm</v>
      </c>
      <c r="AI921" t="e">
        <f>VLOOKUP(AH921,[1]Sheet2!$E$2:$I$222,3,FALSE)</f>
        <v>#N/A</v>
      </c>
      <c r="AJ921" t="e">
        <f>VLOOKUP(AH921,[1]Sheet2!$E$2:$I$222,4,FALSE)</f>
        <v>#N/A</v>
      </c>
      <c r="AK921" t="e">
        <f>VLOOKUP(AH921,[1]Sheet2!$E$2:$I$222,5,FALSE)</f>
        <v>#N/A</v>
      </c>
      <c r="AP921" t="e">
        <f>VLOOKUP(AO921,[1]Sheet2!$E$2:$I$222,3,FALSE)</f>
        <v>#N/A</v>
      </c>
      <c r="AQ921" t="e">
        <f>VLOOKUP(AO921,[1]Sheet2!$E$2:$I$222,4,FALSE)</f>
        <v>#N/A</v>
      </c>
      <c r="AR921" t="e">
        <f>VLOOKUP(AO921,[1]Sheet2!$E$2:$I$222,5,FALSE)</f>
        <v>#N/A</v>
      </c>
      <c r="AW921" t="e">
        <f>VLOOKUP(AV921,[1]Sheet2!$E$2:$I$222,3,FALSE)</f>
        <v>#N/A</v>
      </c>
      <c r="AX921" t="e">
        <f>VLOOKUP(AV921,[1]Sheet2!$E$2:$I$222,4,FALSE)</f>
        <v>#N/A</v>
      </c>
      <c r="AY921" t="e">
        <f>VLOOKUP(AV921,[1]Sheet2!$E$2:$I$222,5,FALSE)</f>
        <v>#N/A</v>
      </c>
      <c r="BD921" t="e">
        <f>VLOOKUP(BC921,[1]Sheet2!$E$2:$I$222,3,FALSE)</f>
        <v>#N/A</v>
      </c>
      <c r="BE921" t="e">
        <f>VLOOKUP(BC921,[1]Sheet2!$E$2:$I$222,4,FALSE)</f>
        <v>#N/A</v>
      </c>
      <c r="BF921" t="e">
        <f>VLOOKUP(BC921,[1]Sheet2!$E$2:$I$222,5,FALSE)</f>
        <v>#N/A</v>
      </c>
      <c r="BK921" t="e">
        <f>VLOOKUP(BJ921,[1]Sheet2!$E$2:$I$222,3,FALSE)</f>
        <v>#N/A</v>
      </c>
      <c r="BL921" t="e">
        <f>VLOOKUP(BJ921,[1]Sheet2!$E$2:$I$222,4,FALSE)</f>
        <v>#N/A</v>
      </c>
      <c r="BM921" t="e">
        <f>VLOOKUP(BJ921,[1]Sheet2!$E$2:$I$222,5,FALSE)</f>
        <v>#N/A</v>
      </c>
      <c r="BR921" t="e">
        <f>VLOOKUP(BQ921,[1]Sheet2!$E$2:$I$222,3,FALSE)</f>
        <v>#N/A</v>
      </c>
      <c r="BS921" t="e">
        <f>VLOOKUP(BQ921,[1]Sheet2!$E$2:$I$222,4,FALSE)</f>
        <v>#N/A</v>
      </c>
      <c r="BT921" t="e">
        <f>VLOOKUP(BQ921,[1]Sheet2!$E$2:$I$222,5,FALSE)</f>
        <v>#N/A</v>
      </c>
      <c r="BY921" t="e">
        <f>VLOOKUP(BX921,[1]Sheet2!$E$2:$I$222,3,FALSE)</f>
        <v>#N/A</v>
      </c>
      <c r="BZ921" t="e">
        <f>VLOOKUP(BX921,[1]Sheet2!$E$2:$I$222,4,FALSE)</f>
        <v>#N/A</v>
      </c>
      <c r="CA921" t="e">
        <f>VLOOKUP(BX921,[1]Sheet2!$E$2:$I$222,5,FALSE)</f>
        <v>#N/A</v>
      </c>
      <c r="CF921" t="e">
        <f>VLOOKUP(CE921,[1]Sheet2!$E$2:$I$222,3,FALSE)</f>
        <v>#N/A</v>
      </c>
      <c r="CG921" t="e">
        <f>VLOOKUP(CE921,[1]Sheet2!$E$2:$I$222,4,FALSE)</f>
        <v>#N/A</v>
      </c>
      <c r="CH921" t="e">
        <f>VLOOKUP(CE921,[1]Sheet2!$E$2:$I$222,5,FALSE)</f>
        <v>#N/A</v>
      </c>
      <c r="CM921" t="e">
        <f>VLOOKUP(CL921,[1]Sheet2!$E$2:$I$222,3,FALSE)</f>
        <v>#N/A</v>
      </c>
      <c r="CN921" t="e">
        <f>VLOOKUP(CL921,[1]Sheet2!$E$2:$I$222,4,FALSE)</f>
        <v>#N/A</v>
      </c>
      <c r="CO921" t="e">
        <f>VLOOKUP(CL921,[1]Sheet2!$E$2:$I$222,5,FALSE)</f>
        <v>#N/A</v>
      </c>
    </row>
    <row r="922" spans="1:93" x14ac:dyDescent="0.25">
      <c r="A922">
        <v>970</v>
      </c>
      <c r="C922">
        <v>14182</v>
      </c>
      <c r="D922">
        <v>4182</v>
      </c>
      <c r="E922">
        <v>37.757809999999999</v>
      </c>
      <c r="F922">
        <v>-122.44473000000001</v>
      </c>
      <c r="G922" t="s">
        <v>2525</v>
      </c>
      <c r="H922" t="s">
        <v>2526</v>
      </c>
      <c r="I922" t="s">
        <v>686</v>
      </c>
      <c r="J922" t="s">
        <v>728</v>
      </c>
      <c r="Q922" t="s">
        <v>672</v>
      </c>
      <c r="S922" t="s">
        <v>1146</v>
      </c>
      <c r="X922">
        <f t="shared" si="14"/>
        <v>1</v>
      </c>
      <c r="Y922" t="s">
        <v>34</v>
      </c>
      <c r="Z922" t="s">
        <v>80</v>
      </c>
      <c r="AA922" t="s">
        <v>109</v>
      </c>
      <c r="AB922" t="str">
        <f>VLOOKUP($AA922,Sheet2!$E$2:$I$222,3,FALSE)</f>
        <v>To Twin Peaks</v>
      </c>
      <c r="AC922" t="str">
        <f>VLOOKUP($AA922,Sheet2!$E$2:$I$222,4,FALSE)</f>
        <v>Parkridge &amp; Burnett</v>
      </c>
      <c r="AD922" t="str">
        <f>VLOOKUP($AA922,Sheet2!$E$2:$I$222,5,FALSE)</f>
        <v>M-F ~ 6am-11pm | Sat-Sun ~ 8am-11pm</v>
      </c>
      <c r="AI922" t="e">
        <f>VLOOKUP(AH922,[1]Sheet2!$E$2:$I$222,3,FALSE)</f>
        <v>#N/A</v>
      </c>
      <c r="AJ922" t="e">
        <f>VLOOKUP(AH922,[1]Sheet2!$E$2:$I$222,4,FALSE)</f>
        <v>#N/A</v>
      </c>
      <c r="AK922" t="e">
        <f>VLOOKUP(AH922,[1]Sheet2!$E$2:$I$222,5,FALSE)</f>
        <v>#N/A</v>
      </c>
      <c r="AP922" t="e">
        <f>VLOOKUP(AO922,[1]Sheet2!$E$2:$I$222,3,FALSE)</f>
        <v>#N/A</v>
      </c>
      <c r="AQ922" t="e">
        <f>VLOOKUP(AO922,[1]Sheet2!$E$2:$I$222,4,FALSE)</f>
        <v>#N/A</v>
      </c>
      <c r="AR922" t="e">
        <f>VLOOKUP(AO922,[1]Sheet2!$E$2:$I$222,5,FALSE)</f>
        <v>#N/A</v>
      </c>
      <c r="AW922" t="e">
        <f>VLOOKUP(AV922,[1]Sheet2!$E$2:$I$222,3,FALSE)</f>
        <v>#N/A</v>
      </c>
      <c r="AX922" t="e">
        <f>VLOOKUP(AV922,[1]Sheet2!$E$2:$I$222,4,FALSE)</f>
        <v>#N/A</v>
      </c>
      <c r="AY922" t="e">
        <f>VLOOKUP(AV922,[1]Sheet2!$E$2:$I$222,5,FALSE)</f>
        <v>#N/A</v>
      </c>
      <c r="BD922" t="e">
        <f>VLOOKUP(BC922,[1]Sheet2!$E$2:$I$222,3,FALSE)</f>
        <v>#N/A</v>
      </c>
      <c r="BE922" t="e">
        <f>VLOOKUP(BC922,[1]Sheet2!$E$2:$I$222,4,FALSE)</f>
        <v>#N/A</v>
      </c>
      <c r="BF922" t="e">
        <f>VLOOKUP(BC922,[1]Sheet2!$E$2:$I$222,5,FALSE)</f>
        <v>#N/A</v>
      </c>
      <c r="BK922" t="e">
        <f>VLOOKUP(BJ922,[1]Sheet2!$E$2:$I$222,3,FALSE)</f>
        <v>#N/A</v>
      </c>
      <c r="BL922" t="e">
        <f>VLOOKUP(BJ922,[1]Sheet2!$E$2:$I$222,4,FALSE)</f>
        <v>#N/A</v>
      </c>
      <c r="BM922" t="e">
        <f>VLOOKUP(BJ922,[1]Sheet2!$E$2:$I$222,5,FALSE)</f>
        <v>#N/A</v>
      </c>
      <c r="BR922" t="e">
        <f>VLOOKUP(BQ922,[1]Sheet2!$E$2:$I$222,3,FALSE)</f>
        <v>#N/A</v>
      </c>
      <c r="BS922" t="e">
        <f>VLOOKUP(BQ922,[1]Sheet2!$E$2:$I$222,4,FALSE)</f>
        <v>#N/A</v>
      </c>
      <c r="BT922" t="e">
        <f>VLOOKUP(BQ922,[1]Sheet2!$E$2:$I$222,5,FALSE)</f>
        <v>#N/A</v>
      </c>
      <c r="BY922" t="e">
        <f>VLOOKUP(BX922,[1]Sheet2!$E$2:$I$222,3,FALSE)</f>
        <v>#N/A</v>
      </c>
      <c r="BZ922" t="e">
        <f>VLOOKUP(BX922,[1]Sheet2!$E$2:$I$222,4,FALSE)</f>
        <v>#N/A</v>
      </c>
      <c r="CA922" t="e">
        <f>VLOOKUP(BX922,[1]Sheet2!$E$2:$I$222,5,FALSE)</f>
        <v>#N/A</v>
      </c>
      <c r="CF922" t="e">
        <f>VLOOKUP(CE922,[1]Sheet2!$E$2:$I$222,3,FALSE)</f>
        <v>#N/A</v>
      </c>
      <c r="CG922" t="e">
        <f>VLOOKUP(CE922,[1]Sheet2!$E$2:$I$222,4,FALSE)</f>
        <v>#N/A</v>
      </c>
      <c r="CH922" t="e">
        <f>VLOOKUP(CE922,[1]Sheet2!$E$2:$I$222,5,FALSE)</f>
        <v>#N/A</v>
      </c>
      <c r="CM922" t="e">
        <f>VLOOKUP(CL922,[1]Sheet2!$E$2:$I$222,3,FALSE)</f>
        <v>#N/A</v>
      </c>
      <c r="CN922" t="e">
        <f>VLOOKUP(CL922,[1]Sheet2!$E$2:$I$222,4,FALSE)</f>
        <v>#N/A</v>
      </c>
      <c r="CO922" t="e">
        <f>VLOOKUP(CL922,[1]Sheet2!$E$2:$I$222,5,FALSE)</f>
        <v>#N/A</v>
      </c>
    </row>
    <row r="923" spans="1:93" x14ac:dyDescent="0.25">
      <c r="A923">
        <v>971</v>
      </c>
      <c r="C923">
        <v>14183</v>
      </c>
      <c r="D923">
        <v>4183</v>
      </c>
      <c r="E923">
        <v>37.760559999999998</v>
      </c>
      <c r="F923">
        <v>-122.4443</v>
      </c>
      <c r="G923" t="s">
        <v>2527</v>
      </c>
      <c r="H923" t="s">
        <v>2528</v>
      </c>
      <c r="I923" t="s">
        <v>895</v>
      </c>
      <c r="J923" t="s">
        <v>687</v>
      </c>
      <c r="Q923" t="s">
        <v>672</v>
      </c>
      <c r="S923" t="s">
        <v>1138</v>
      </c>
      <c r="X923">
        <f t="shared" si="14"/>
        <v>1</v>
      </c>
      <c r="Y923" t="s">
        <v>34</v>
      </c>
      <c r="Z923" t="s">
        <v>78</v>
      </c>
      <c r="AB923" t="e">
        <f>VLOOKUP($AA923,Sheet2!$E$2:$I$222,3,FALSE)</f>
        <v>#N/A</v>
      </c>
      <c r="AC923" t="e">
        <f>VLOOKUP($AA923,Sheet2!$E$2:$I$222,4,FALSE)</f>
        <v>#N/A</v>
      </c>
      <c r="AD923" t="e">
        <f>VLOOKUP($AA923,Sheet2!$E$2:$I$222,5,FALSE)</f>
        <v>#N/A</v>
      </c>
      <c r="AI923" t="e">
        <f>VLOOKUP(AH923,[1]Sheet2!$E$2:$I$222,3,FALSE)</f>
        <v>#N/A</v>
      </c>
      <c r="AJ923" t="e">
        <f>VLOOKUP(AH923,[1]Sheet2!$E$2:$I$222,4,FALSE)</f>
        <v>#N/A</v>
      </c>
      <c r="AK923" t="e">
        <f>VLOOKUP(AH923,[1]Sheet2!$E$2:$I$222,5,FALSE)</f>
        <v>#N/A</v>
      </c>
      <c r="AP923" t="e">
        <f>VLOOKUP(AO923,[1]Sheet2!$E$2:$I$222,3,FALSE)</f>
        <v>#N/A</v>
      </c>
      <c r="AQ923" t="e">
        <f>VLOOKUP(AO923,[1]Sheet2!$E$2:$I$222,4,FALSE)</f>
        <v>#N/A</v>
      </c>
      <c r="AR923" t="e">
        <f>VLOOKUP(AO923,[1]Sheet2!$E$2:$I$222,5,FALSE)</f>
        <v>#N/A</v>
      </c>
      <c r="AW923" t="e">
        <f>VLOOKUP(AV923,[1]Sheet2!$E$2:$I$222,3,FALSE)</f>
        <v>#N/A</v>
      </c>
      <c r="AX923" t="e">
        <f>VLOOKUP(AV923,[1]Sheet2!$E$2:$I$222,4,FALSE)</f>
        <v>#N/A</v>
      </c>
      <c r="AY923" t="e">
        <f>VLOOKUP(AV923,[1]Sheet2!$E$2:$I$222,5,FALSE)</f>
        <v>#N/A</v>
      </c>
      <c r="BD923" t="e">
        <f>VLOOKUP(BC923,[1]Sheet2!$E$2:$I$222,3,FALSE)</f>
        <v>#N/A</v>
      </c>
      <c r="BE923" t="e">
        <f>VLOOKUP(BC923,[1]Sheet2!$E$2:$I$222,4,FALSE)</f>
        <v>#N/A</v>
      </c>
      <c r="BF923" t="e">
        <f>VLOOKUP(BC923,[1]Sheet2!$E$2:$I$222,5,FALSE)</f>
        <v>#N/A</v>
      </c>
      <c r="BK923" t="e">
        <f>VLOOKUP(BJ923,[1]Sheet2!$E$2:$I$222,3,FALSE)</f>
        <v>#N/A</v>
      </c>
      <c r="BL923" t="e">
        <f>VLOOKUP(BJ923,[1]Sheet2!$E$2:$I$222,4,FALSE)</f>
        <v>#N/A</v>
      </c>
      <c r="BM923" t="e">
        <f>VLOOKUP(BJ923,[1]Sheet2!$E$2:$I$222,5,FALSE)</f>
        <v>#N/A</v>
      </c>
      <c r="BR923" t="e">
        <f>VLOOKUP(BQ923,[1]Sheet2!$E$2:$I$222,3,FALSE)</f>
        <v>#N/A</v>
      </c>
      <c r="BS923" t="e">
        <f>VLOOKUP(BQ923,[1]Sheet2!$E$2:$I$222,4,FALSE)</f>
        <v>#N/A</v>
      </c>
      <c r="BT923" t="e">
        <f>VLOOKUP(BQ923,[1]Sheet2!$E$2:$I$222,5,FALSE)</f>
        <v>#N/A</v>
      </c>
      <c r="BY923" t="e">
        <f>VLOOKUP(BX923,[1]Sheet2!$E$2:$I$222,3,FALSE)</f>
        <v>#N/A</v>
      </c>
      <c r="BZ923" t="e">
        <f>VLOOKUP(BX923,[1]Sheet2!$E$2:$I$222,4,FALSE)</f>
        <v>#N/A</v>
      </c>
      <c r="CA923" t="e">
        <f>VLOOKUP(BX923,[1]Sheet2!$E$2:$I$222,5,FALSE)</f>
        <v>#N/A</v>
      </c>
      <c r="CF923" t="e">
        <f>VLOOKUP(CE923,[1]Sheet2!$E$2:$I$222,3,FALSE)</f>
        <v>#N/A</v>
      </c>
      <c r="CG923" t="e">
        <f>VLOOKUP(CE923,[1]Sheet2!$E$2:$I$222,4,FALSE)</f>
        <v>#N/A</v>
      </c>
      <c r="CH923" t="e">
        <f>VLOOKUP(CE923,[1]Sheet2!$E$2:$I$222,5,FALSE)</f>
        <v>#N/A</v>
      </c>
      <c r="CM923" t="e">
        <f>VLOOKUP(CL923,[1]Sheet2!$E$2:$I$222,3,FALSE)</f>
        <v>#N/A</v>
      </c>
      <c r="CN923" t="e">
        <f>VLOOKUP(CL923,[1]Sheet2!$E$2:$I$222,4,FALSE)</f>
        <v>#N/A</v>
      </c>
      <c r="CO923" t="e">
        <f>VLOOKUP(CL923,[1]Sheet2!$E$2:$I$222,5,FALSE)</f>
        <v>#N/A</v>
      </c>
    </row>
    <row r="924" spans="1:93" x14ac:dyDescent="0.25">
      <c r="A924">
        <v>972</v>
      </c>
      <c r="C924">
        <v>14184</v>
      </c>
      <c r="D924">
        <v>4184</v>
      </c>
      <c r="E924">
        <v>37.760379999999998</v>
      </c>
      <c r="F924">
        <v>-122.44456</v>
      </c>
      <c r="G924" t="s">
        <v>2527</v>
      </c>
      <c r="H924" t="s">
        <v>2528</v>
      </c>
      <c r="I924" t="s">
        <v>710</v>
      </c>
      <c r="J924" t="s">
        <v>687</v>
      </c>
      <c r="Q924" t="s">
        <v>672</v>
      </c>
      <c r="S924" t="s">
        <v>1146</v>
      </c>
      <c r="X924">
        <f t="shared" si="14"/>
        <v>1</v>
      </c>
      <c r="Y924" t="s">
        <v>34</v>
      </c>
      <c r="Z924" t="s">
        <v>80</v>
      </c>
      <c r="AA924" t="s">
        <v>109</v>
      </c>
      <c r="AB924" t="str">
        <f>VLOOKUP($AA924,Sheet2!$E$2:$I$222,3,FALSE)</f>
        <v>To Twin Peaks</v>
      </c>
      <c r="AC924" t="str">
        <f>VLOOKUP($AA924,Sheet2!$E$2:$I$222,4,FALSE)</f>
        <v>Parkridge &amp; Burnett</v>
      </c>
      <c r="AD924" t="str">
        <f>VLOOKUP($AA924,Sheet2!$E$2:$I$222,5,FALSE)</f>
        <v>M-F ~ 6am-11pm | Sat-Sun ~ 8am-11pm</v>
      </c>
      <c r="AI924" t="e">
        <f>VLOOKUP(AH924,[1]Sheet2!$E$2:$I$222,3,FALSE)</f>
        <v>#N/A</v>
      </c>
      <c r="AJ924" t="e">
        <f>VLOOKUP(AH924,[1]Sheet2!$E$2:$I$222,4,FALSE)</f>
        <v>#N/A</v>
      </c>
      <c r="AK924" t="e">
        <f>VLOOKUP(AH924,[1]Sheet2!$E$2:$I$222,5,FALSE)</f>
        <v>#N/A</v>
      </c>
      <c r="AP924" t="e">
        <f>VLOOKUP(AO924,[1]Sheet2!$E$2:$I$222,3,FALSE)</f>
        <v>#N/A</v>
      </c>
      <c r="AQ924" t="e">
        <f>VLOOKUP(AO924,[1]Sheet2!$E$2:$I$222,4,FALSE)</f>
        <v>#N/A</v>
      </c>
      <c r="AR924" t="e">
        <f>VLOOKUP(AO924,[1]Sheet2!$E$2:$I$222,5,FALSE)</f>
        <v>#N/A</v>
      </c>
      <c r="AW924" t="e">
        <f>VLOOKUP(AV924,[1]Sheet2!$E$2:$I$222,3,FALSE)</f>
        <v>#N/A</v>
      </c>
      <c r="AX924" t="e">
        <f>VLOOKUP(AV924,[1]Sheet2!$E$2:$I$222,4,FALSE)</f>
        <v>#N/A</v>
      </c>
      <c r="AY924" t="e">
        <f>VLOOKUP(AV924,[1]Sheet2!$E$2:$I$222,5,FALSE)</f>
        <v>#N/A</v>
      </c>
      <c r="BD924" t="e">
        <f>VLOOKUP(BC924,[1]Sheet2!$E$2:$I$222,3,FALSE)</f>
        <v>#N/A</v>
      </c>
      <c r="BE924" t="e">
        <f>VLOOKUP(BC924,[1]Sheet2!$E$2:$I$222,4,FALSE)</f>
        <v>#N/A</v>
      </c>
      <c r="BF924" t="e">
        <f>VLOOKUP(BC924,[1]Sheet2!$E$2:$I$222,5,FALSE)</f>
        <v>#N/A</v>
      </c>
      <c r="BK924" t="e">
        <f>VLOOKUP(BJ924,[1]Sheet2!$E$2:$I$222,3,FALSE)</f>
        <v>#N/A</v>
      </c>
      <c r="BL924" t="e">
        <f>VLOOKUP(BJ924,[1]Sheet2!$E$2:$I$222,4,FALSE)</f>
        <v>#N/A</v>
      </c>
      <c r="BM924" t="e">
        <f>VLOOKUP(BJ924,[1]Sheet2!$E$2:$I$222,5,FALSE)</f>
        <v>#N/A</v>
      </c>
      <c r="BR924" t="e">
        <f>VLOOKUP(BQ924,[1]Sheet2!$E$2:$I$222,3,FALSE)</f>
        <v>#N/A</v>
      </c>
      <c r="BS924" t="e">
        <f>VLOOKUP(BQ924,[1]Sheet2!$E$2:$I$222,4,FALSE)</f>
        <v>#N/A</v>
      </c>
      <c r="BT924" t="e">
        <f>VLOOKUP(BQ924,[1]Sheet2!$E$2:$I$222,5,FALSE)</f>
        <v>#N/A</v>
      </c>
      <c r="BY924" t="e">
        <f>VLOOKUP(BX924,[1]Sheet2!$E$2:$I$222,3,FALSE)</f>
        <v>#N/A</v>
      </c>
      <c r="BZ924" t="e">
        <f>VLOOKUP(BX924,[1]Sheet2!$E$2:$I$222,4,FALSE)</f>
        <v>#N/A</v>
      </c>
      <c r="CA924" t="e">
        <f>VLOOKUP(BX924,[1]Sheet2!$E$2:$I$222,5,FALSE)</f>
        <v>#N/A</v>
      </c>
      <c r="CF924" t="e">
        <f>VLOOKUP(CE924,[1]Sheet2!$E$2:$I$222,3,FALSE)</f>
        <v>#N/A</v>
      </c>
      <c r="CG924" t="e">
        <f>VLOOKUP(CE924,[1]Sheet2!$E$2:$I$222,4,FALSE)</f>
        <v>#N/A</v>
      </c>
      <c r="CH924" t="e">
        <f>VLOOKUP(CE924,[1]Sheet2!$E$2:$I$222,5,FALSE)</f>
        <v>#N/A</v>
      </c>
      <c r="CM924" t="e">
        <f>VLOOKUP(CL924,[1]Sheet2!$E$2:$I$222,3,FALSE)</f>
        <v>#N/A</v>
      </c>
      <c r="CN924" t="e">
        <f>VLOOKUP(CL924,[1]Sheet2!$E$2:$I$222,4,FALSE)</f>
        <v>#N/A</v>
      </c>
      <c r="CO924" t="e">
        <f>VLOOKUP(CL924,[1]Sheet2!$E$2:$I$222,5,FALSE)</f>
        <v>#N/A</v>
      </c>
    </row>
    <row r="925" spans="1:93" x14ac:dyDescent="0.25">
      <c r="A925">
        <v>973</v>
      </c>
      <c r="C925">
        <v>14185</v>
      </c>
      <c r="D925">
        <v>4185</v>
      </c>
      <c r="E925">
        <v>37.761859999999999</v>
      </c>
      <c r="F925">
        <v>-122.44024</v>
      </c>
      <c r="G925" t="s">
        <v>2529</v>
      </c>
      <c r="H925" t="s">
        <v>2530</v>
      </c>
      <c r="I925" t="s">
        <v>762</v>
      </c>
      <c r="J925" t="s">
        <v>687</v>
      </c>
      <c r="Q925" t="s">
        <v>672</v>
      </c>
      <c r="S925" t="s">
        <v>1146</v>
      </c>
      <c r="X925">
        <f t="shared" si="14"/>
        <v>1</v>
      </c>
      <c r="Y925" t="s">
        <v>34</v>
      </c>
      <c r="Z925" t="s">
        <v>80</v>
      </c>
      <c r="AA925" t="s">
        <v>109</v>
      </c>
      <c r="AB925" t="str">
        <f>VLOOKUP($AA925,Sheet2!$E$2:$I$222,3,FALSE)</f>
        <v>To Twin Peaks</v>
      </c>
      <c r="AC925" t="str">
        <f>VLOOKUP($AA925,Sheet2!$E$2:$I$222,4,FALSE)</f>
        <v>Parkridge &amp; Burnett</v>
      </c>
      <c r="AD925" t="str">
        <f>VLOOKUP($AA925,Sheet2!$E$2:$I$222,5,FALSE)</f>
        <v>M-F ~ 6am-11pm | Sat-Sun ~ 8am-11pm</v>
      </c>
      <c r="AI925" t="e">
        <f>VLOOKUP(AH925,[1]Sheet2!$E$2:$I$222,3,FALSE)</f>
        <v>#N/A</v>
      </c>
      <c r="AJ925" t="e">
        <f>VLOOKUP(AH925,[1]Sheet2!$E$2:$I$222,4,FALSE)</f>
        <v>#N/A</v>
      </c>
      <c r="AK925" t="e">
        <f>VLOOKUP(AH925,[1]Sheet2!$E$2:$I$222,5,FALSE)</f>
        <v>#N/A</v>
      </c>
      <c r="AP925" t="e">
        <f>VLOOKUP(AO925,[1]Sheet2!$E$2:$I$222,3,FALSE)</f>
        <v>#N/A</v>
      </c>
      <c r="AQ925" t="e">
        <f>VLOOKUP(AO925,[1]Sheet2!$E$2:$I$222,4,FALSE)</f>
        <v>#N/A</v>
      </c>
      <c r="AR925" t="e">
        <f>VLOOKUP(AO925,[1]Sheet2!$E$2:$I$222,5,FALSE)</f>
        <v>#N/A</v>
      </c>
      <c r="AW925" t="e">
        <f>VLOOKUP(AV925,[1]Sheet2!$E$2:$I$222,3,FALSE)</f>
        <v>#N/A</v>
      </c>
      <c r="AX925" t="e">
        <f>VLOOKUP(AV925,[1]Sheet2!$E$2:$I$222,4,FALSE)</f>
        <v>#N/A</v>
      </c>
      <c r="AY925" t="e">
        <f>VLOOKUP(AV925,[1]Sheet2!$E$2:$I$222,5,FALSE)</f>
        <v>#N/A</v>
      </c>
      <c r="BD925" t="e">
        <f>VLOOKUP(BC925,[1]Sheet2!$E$2:$I$222,3,FALSE)</f>
        <v>#N/A</v>
      </c>
      <c r="BE925" t="e">
        <f>VLOOKUP(BC925,[1]Sheet2!$E$2:$I$222,4,FALSE)</f>
        <v>#N/A</v>
      </c>
      <c r="BF925" t="e">
        <f>VLOOKUP(BC925,[1]Sheet2!$E$2:$I$222,5,FALSE)</f>
        <v>#N/A</v>
      </c>
      <c r="BK925" t="e">
        <f>VLOOKUP(BJ925,[1]Sheet2!$E$2:$I$222,3,FALSE)</f>
        <v>#N/A</v>
      </c>
      <c r="BL925" t="e">
        <f>VLOOKUP(BJ925,[1]Sheet2!$E$2:$I$222,4,FALSE)</f>
        <v>#N/A</v>
      </c>
      <c r="BM925" t="e">
        <f>VLOOKUP(BJ925,[1]Sheet2!$E$2:$I$222,5,FALSE)</f>
        <v>#N/A</v>
      </c>
      <c r="BR925" t="e">
        <f>VLOOKUP(BQ925,[1]Sheet2!$E$2:$I$222,3,FALSE)</f>
        <v>#N/A</v>
      </c>
      <c r="BS925" t="e">
        <f>VLOOKUP(BQ925,[1]Sheet2!$E$2:$I$222,4,FALSE)</f>
        <v>#N/A</v>
      </c>
      <c r="BT925" t="e">
        <f>VLOOKUP(BQ925,[1]Sheet2!$E$2:$I$222,5,FALSE)</f>
        <v>#N/A</v>
      </c>
      <c r="BY925" t="e">
        <f>VLOOKUP(BX925,[1]Sheet2!$E$2:$I$222,3,FALSE)</f>
        <v>#N/A</v>
      </c>
      <c r="BZ925" t="e">
        <f>VLOOKUP(BX925,[1]Sheet2!$E$2:$I$222,4,FALSE)</f>
        <v>#N/A</v>
      </c>
      <c r="CA925" t="e">
        <f>VLOOKUP(BX925,[1]Sheet2!$E$2:$I$222,5,FALSE)</f>
        <v>#N/A</v>
      </c>
      <c r="CF925" t="e">
        <f>VLOOKUP(CE925,[1]Sheet2!$E$2:$I$222,3,FALSE)</f>
        <v>#N/A</v>
      </c>
      <c r="CG925" t="e">
        <f>VLOOKUP(CE925,[1]Sheet2!$E$2:$I$222,4,FALSE)</f>
        <v>#N/A</v>
      </c>
      <c r="CH925" t="e">
        <f>VLOOKUP(CE925,[1]Sheet2!$E$2:$I$222,5,FALSE)</f>
        <v>#N/A</v>
      </c>
      <c r="CM925" t="e">
        <f>VLOOKUP(CL925,[1]Sheet2!$E$2:$I$222,3,FALSE)</f>
        <v>#N/A</v>
      </c>
      <c r="CN925" t="e">
        <f>VLOOKUP(CL925,[1]Sheet2!$E$2:$I$222,4,FALSE)</f>
        <v>#N/A</v>
      </c>
      <c r="CO925" t="e">
        <f>VLOOKUP(CL925,[1]Sheet2!$E$2:$I$222,5,FALSE)</f>
        <v>#N/A</v>
      </c>
    </row>
    <row r="926" spans="1:93" x14ac:dyDescent="0.25">
      <c r="A926">
        <v>974</v>
      </c>
      <c r="C926">
        <v>14186</v>
      </c>
      <c r="D926">
        <v>4186</v>
      </c>
      <c r="E926">
        <v>37.755459999999999</v>
      </c>
      <c r="F926">
        <v>-122.44275</v>
      </c>
      <c r="G926" t="s">
        <v>2531</v>
      </c>
      <c r="H926" t="s">
        <v>2532</v>
      </c>
      <c r="I926" t="s">
        <v>683</v>
      </c>
      <c r="J926" t="s">
        <v>687</v>
      </c>
      <c r="Q926" t="s">
        <v>672</v>
      </c>
      <c r="S926" t="s">
        <v>1138</v>
      </c>
      <c r="X926">
        <f t="shared" si="14"/>
        <v>1</v>
      </c>
      <c r="Y926" t="s">
        <v>34</v>
      </c>
      <c r="Z926" t="s">
        <v>78</v>
      </c>
      <c r="AB926" t="e">
        <f>VLOOKUP($AA926,Sheet2!$E$2:$I$222,3,FALSE)</f>
        <v>#N/A</v>
      </c>
      <c r="AC926" t="e">
        <f>VLOOKUP($AA926,Sheet2!$E$2:$I$222,4,FALSE)</f>
        <v>#N/A</v>
      </c>
      <c r="AD926" t="e">
        <f>VLOOKUP($AA926,Sheet2!$E$2:$I$222,5,FALSE)</f>
        <v>#N/A</v>
      </c>
      <c r="AI926" t="e">
        <f>VLOOKUP(AH926,[1]Sheet2!$E$2:$I$222,3,FALSE)</f>
        <v>#N/A</v>
      </c>
      <c r="AJ926" t="e">
        <f>VLOOKUP(AH926,[1]Sheet2!$E$2:$I$222,4,FALSE)</f>
        <v>#N/A</v>
      </c>
      <c r="AK926" t="e">
        <f>VLOOKUP(AH926,[1]Sheet2!$E$2:$I$222,5,FALSE)</f>
        <v>#N/A</v>
      </c>
      <c r="AP926" t="e">
        <f>VLOOKUP(AO926,[1]Sheet2!$E$2:$I$222,3,FALSE)</f>
        <v>#N/A</v>
      </c>
      <c r="AQ926" t="e">
        <f>VLOOKUP(AO926,[1]Sheet2!$E$2:$I$222,4,FALSE)</f>
        <v>#N/A</v>
      </c>
      <c r="AR926" t="e">
        <f>VLOOKUP(AO926,[1]Sheet2!$E$2:$I$222,5,FALSE)</f>
        <v>#N/A</v>
      </c>
      <c r="AW926" t="e">
        <f>VLOOKUP(AV926,[1]Sheet2!$E$2:$I$222,3,FALSE)</f>
        <v>#N/A</v>
      </c>
      <c r="AX926" t="e">
        <f>VLOOKUP(AV926,[1]Sheet2!$E$2:$I$222,4,FALSE)</f>
        <v>#N/A</v>
      </c>
      <c r="AY926" t="e">
        <f>VLOOKUP(AV926,[1]Sheet2!$E$2:$I$222,5,FALSE)</f>
        <v>#N/A</v>
      </c>
      <c r="BD926" t="e">
        <f>VLOOKUP(BC926,[1]Sheet2!$E$2:$I$222,3,FALSE)</f>
        <v>#N/A</v>
      </c>
      <c r="BE926" t="e">
        <f>VLOOKUP(BC926,[1]Sheet2!$E$2:$I$222,4,FALSE)</f>
        <v>#N/A</v>
      </c>
      <c r="BF926" t="e">
        <f>VLOOKUP(BC926,[1]Sheet2!$E$2:$I$222,5,FALSE)</f>
        <v>#N/A</v>
      </c>
      <c r="BK926" t="e">
        <f>VLOOKUP(BJ926,[1]Sheet2!$E$2:$I$222,3,FALSE)</f>
        <v>#N/A</v>
      </c>
      <c r="BL926" t="e">
        <f>VLOOKUP(BJ926,[1]Sheet2!$E$2:$I$222,4,FALSE)</f>
        <v>#N/A</v>
      </c>
      <c r="BM926" t="e">
        <f>VLOOKUP(BJ926,[1]Sheet2!$E$2:$I$222,5,FALSE)</f>
        <v>#N/A</v>
      </c>
      <c r="BR926" t="e">
        <f>VLOOKUP(BQ926,[1]Sheet2!$E$2:$I$222,3,FALSE)</f>
        <v>#N/A</v>
      </c>
      <c r="BS926" t="e">
        <f>VLOOKUP(BQ926,[1]Sheet2!$E$2:$I$222,4,FALSE)</f>
        <v>#N/A</v>
      </c>
      <c r="BT926" t="e">
        <f>VLOOKUP(BQ926,[1]Sheet2!$E$2:$I$222,5,FALSE)</f>
        <v>#N/A</v>
      </c>
      <c r="BY926" t="e">
        <f>VLOOKUP(BX926,[1]Sheet2!$E$2:$I$222,3,FALSE)</f>
        <v>#N/A</v>
      </c>
      <c r="BZ926" t="e">
        <f>VLOOKUP(BX926,[1]Sheet2!$E$2:$I$222,4,FALSE)</f>
        <v>#N/A</v>
      </c>
      <c r="CA926" t="e">
        <f>VLOOKUP(BX926,[1]Sheet2!$E$2:$I$222,5,FALSE)</f>
        <v>#N/A</v>
      </c>
      <c r="CF926" t="e">
        <f>VLOOKUP(CE926,[1]Sheet2!$E$2:$I$222,3,FALSE)</f>
        <v>#N/A</v>
      </c>
      <c r="CG926" t="e">
        <f>VLOOKUP(CE926,[1]Sheet2!$E$2:$I$222,4,FALSE)</f>
        <v>#N/A</v>
      </c>
      <c r="CH926" t="e">
        <f>VLOOKUP(CE926,[1]Sheet2!$E$2:$I$222,5,FALSE)</f>
        <v>#N/A</v>
      </c>
      <c r="CM926" t="e">
        <f>VLOOKUP(CL926,[1]Sheet2!$E$2:$I$222,3,FALSE)</f>
        <v>#N/A</v>
      </c>
      <c r="CN926" t="e">
        <f>VLOOKUP(CL926,[1]Sheet2!$E$2:$I$222,4,FALSE)</f>
        <v>#N/A</v>
      </c>
      <c r="CO926" t="e">
        <f>VLOOKUP(CL926,[1]Sheet2!$E$2:$I$222,5,FALSE)</f>
        <v>#N/A</v>
      </c>
    </row>
    <row r="927" spans="1:93" x14ac:dyDescent="0.25">
      <c r="A927">
        <v>975</v>
      </c>
      <c r="C927">
        <v>14187</v>
      </c>
      <c r="D927">
        <v>4187</v>
      </c>
      <c r="E927">
        <v>37.755290000000002</v>
      </c>
      <c r="F927">
        <v>-122.44256</v>
      </c>
      <c r="G927" t="s">
        <v>2531</v>
      </c>
      <c r="H927" t="s">
        <v>2532</v>
      </c>
      <c r="I927" t="s">
        <v>691</v>
      </c>
      <c r="J927" t="s">
        <v>687</v>
      </c>
      <c r="Q927" t="s">
        <v>672</v>
      </c>
      <c r="S927" t="s">
        <v>1146</v>
      </c>
      <c r="X927">
        <f t="shared" si="14"/>
        <v>1</v>
      </c>
      <c r="Y927" t="s">
        <v>34</v>
      </c>
      <c r="Z927" t="s">
        <v>80</v>
      </c>
      <c r="AA927" t="s">
        <v>109</v>
      </c>
      <c r="AB927" t="str">
        <f>VLOOKUP($AA927,Sheet2!$E$2:$I$222,3,FALSE)</f>
        <v>To Twin Peaks</v>
      </c>
      <c r="AC927" t="str">
        <f>VLOOKUP($AA927,Sheet2!$E$2:$I$222,4,FALSE)</f>
        <v>Parkridge &amp; Burnett</v>
      </c>
      <c r="AD927" t="str">
        <f>VLOOKUP($AA927,Sheet2!$E$2:$I$222,5,FALSE)</f>
        <v>M-F ~ 6am-11pm | Sat-Sun ~ 8am-11pm</v>
      </c>
      <c r="AI927" t="e">
        <f>VLOOKUP(AH927,[1]Sheet2!$E$2:$I$222,3,FALSE)</f>
        <v>#N/A</v>
      </c>
      <c r="AJ927" t="e">
        <f>VLOOKUP(AH927,[1]Sheet2!$E$2:$I$222,4,FALSE)</f>
        <v>#N/A</v>
      </c>
      <c r="AK927" t="e">
        <f>VLOOKUP(AH927,[1]Sheet2!$E$2:$I$222,5,FALSE)</f>
        <v>#N/A</v>
      </c>
      <c r="AP927" t="e">
        <f>VLOOKUP(AO927,[1]Sheet2!$E$2:$I$222,3,FALSE)</f>
        <v>#N/A</v>
      </c>
      <c r="AQ927" t="e">
        <f>VLOOKUP(AO927,[1]Sheet2!$E$2:$I$222,4,FALSE)</f>
        <v>#N/A</v>
      </c>
      <c r="AR927" t="e">
        <f>VLOOKUP(AO927,[1]Sheet2!$E$2:$I$222,5,FALSE)</f>
        <v>#N/A</v>
      </c>
      <c r="AW927" t="e">
        <f>VLOOKUP(AV927,[1]Sheet2!$E$2:$I$222,3,FALSE)</f>
        <v>#N/A</v>
      </c>
      <c r="AX927" t="e">
        <f>VLOOKUP(AV927,[1]Sheet2!$E$2:$I$222,4,FALSE)</f>
        <v>#N/A</v>
      </c>
      <c r="AY927" t="e">
        <f>VLOOKUP(AV927,[1]Sheet2!$E$2:$I$222,5,FALSE)</f>
        <v>#N/A</v>
      </c>
      <c r="BD927" t="e">
        <f>VLOOKUP(BC927,[1]Sheet2!$E$2:$I$222,3,FALSE)</f>
        <v>#N/A</v>
      </c>
      <c r="BE927" t="e">
        <f>VLOOKUP(BC927,[1]Sheet2!$E$2:$I$222,4,FALSE)</f>
        <v>#N/A</v>
      </c>
      <c r="BF927" t="e">
        <f>VLOOKUP(BC927,[1]Sheet2!$E$2:$I$222,5,FALSE)</f>
        <v>#N/A</v>
      </c>
      <c r="BK927" t="e">
        <f>VLOOKUP(BJ927,[1]Sheet2!$E$2:$I$222,3,FALSE)</f>
        <v>#N/A</v>
      </c>
      <c r="BL927" t="e">
        <f>VLOOKUP(BJ927,[1]Sheet2!$E$2:$I$222,4,FALSE)</f>
        <v>#N/A</v>
      </c>
      <c r="BM927" t="e">
        <f>VLOOKUP(BJ927,[1]Sheet2!$E$2:$I$222,5,FALSE)</f>
        <v>#N/A</v>
      </c>
      <c r="BR927" t="e">
        <f>VLOOKUP(BQ927,[1]Sheet2!$E$2:$I$222,3,FALSE)</f>
        <v>#N/A</v>
      </c>
      <c r="BS927" t="e">
        <f>VLOOKUP(BQ927,[1]Sheet2!$E$2:$I$222,4,FALSE)</f>
        <v>#N/A</v>
      </c>
      <c r="BT927" t="e">
        <f>VLOOKUP(BQ927,[1]Sheet2!$E$2:$I$222,5,FALSE)</f>
        <v>#N/A</v>
      </c>
      <c r="BY927" t="e">
        <f>VLOOKUP(BX927,[1]Sheet2!$E$2:$I$222,3,FALSE)</f>
        <v>#N/A</v>
      </c>
      <c r="BZ927" t="e">
        <f>VLOOKUP(BX927,[1]Sheet2!$E$2:$I$222,4,FALSE)</f>
        <v>#N/A</v>
      </c>
      <c r="CA927" t="e">
        <f>VLOOKUP(BX927,[1]Sheet2!$E$2:$I$222,5,FALSE)</f>
        <v>#N/A</v>
      </c>
      <c r="CF927" t="e">
        <f>VLOOKUP(CE927,[1]Sheet2!$E$2:$I$222,3,FALSE)</f>
        <v>#N/A</v>
      </c>
      <c r="CG927" t="e">
        <f>VLOOKUP(CE927,[1]Sheet2!$E$2:$I$222,4,FALSE)</f>
        <v>#N/A</v>
      </c>
      <c r="CH927" t="e">
        <f>VLOOKUP(CE927,[1]Sheet2!$E$2:$I$222,5,FALSE)</f>
        <v>#N/A</v>
      </c>
      <c r="CM927" t="e">
        <f>VLOOKUP(CL927,[1]Sheet2!$E$2:$I$222,3,FALSE)</f>
        <v>#N/A</v>
      </c>
      <c r="CN927" t="e">
        <f>VLOOKUP(CL927,[1]Sheet2!$E$2:$I$222,4,FALSE)</f>
        <v>#N/A</v>
      </c>
      <c r="CO927" t="e">
        <f>VLOOKUP(CL927,[1]Sheet2!$E$2:$I$222,5,FALSE)</f>
        <v>#N/A</v>
      </c>
    </row>
    <row r="928" spans="1:93" x14ac:dyDescent="0.25">
      <c r="A928">
        <v>976</v>
      </c>
      <c r="C928">
        <v>14188</v>
      </c>
      <c r="D928">
        <v>4188</v>
      </c>
      <c r="E928">
        <v>37.735100000000003</v>
      </c>
      <c r="F928">
        <v>-122.42191</v>
      </c>
      <c r="G928" t="s">
        <v>2533</v>
      </c>
      <c r="H928" t="s">
        <v>2534</v>
      </c>
      <c r="I928" t="s">
        <v>721</v>
      </c>
      <c r="J928" t="s">
        <v>728</v>
      </c>
      <c r="Q928" t="s">
        <v>672</v>
      </c>
      <c r="S928" t="s">
        <v>1837</v>
      </c>
      <c r="X928">
        <f t="shared" si="14"/>
        <v>1</v>
      </c>
      <c r="Y928" t="s">
        <v>51</v>
      </c>
      <c r="Z928" t="s">
        <v>77</v>
      </c>
      <c r="AA928" t="s">
        <v>129</v>
      </c>
      <c r="AB928" t="str">
        <f>VLOOKUP($AA928,Sheet2!$E$2:$I$222,3,FALSE)</f>
        <v>To Bayview District</v>
      </c>
      <c r="AC928" t="str">
        <f>VLOOKUP($AA928,Sheet2!$E$2:$I$222,4,FALSE)</f>
        <v>Griffith &amp; Oakdale</v>
      </c>
      <c r="AD928" t="str">
        <f>VLOOKUP($AA928,Sheet2!$E$2:$I$222,5,FALSE)</f>
        <v>Daily ~ 6am-11:30pm</v>
      </c>
      <c r="AI928" t="e">
        <f>VLOOKUP(AH928,[1]Sheet2!$E$2:$I$222,3,FALSE)</f>
        <v>#N/A</v>
      </c>
      <c r="AJ928" t="e">
        <f>VLOOKUP(AH928,[1]Sheet2!$E$2:$I$222,4,FALSE)</f>
        <v>#N/A</v>
      </c>
      <c r="AK928" t="e">
        <f>VLOOKUP(AH928,[1]Sheet2!$E$2:$I$222,5,FALSE)</f>
        <v>#N/A</v>
      </c>
      <c r="AP928" t="e">
        <f>VLOOKUP(AO928,[1]Sheet2!$E$2:$I$222,3,FALSE)</f>
        <v>#N/A</v>
      </c>
      <c r="AQ928" t="e">
        <f>VLOOKUP(AO928,[1]Sheet2!$E$2:$I$222,4,FALSE)</f>
        <v>#N/A</v>
      </c>
      <c r="AR928" t="e">
        <f>VLOOKUP(AO928,[1]Sheet2!$E$2:$I$222,5,FALSE)</f>
        <v>#N/A</v>
      </c>
      <c r="AW928" t="e">
        <f>VLOOKUP(AV928,[1]Sheet2!$E$2:$I$222,3,FALSE)</f>
        <v>#N/A</v>
      </c>
      <c r="AX928" t="e">
        <f>VLOOKUP(AV928,[1]Sheet2!$E$2:$I$222,4,FALSE)</f>
        <v>#N/A</v>
      </c>
      <c r="AY928" t="e">
        <f>VLOOKUP(AV928,[1]Sheet2!$E$2:$I$222,5,FALSE)</f>
        <v>#N/A</v>
      </c>
      <c r="BD928" t="e">
        <f>VLOOKUP(BC928,[1]Sheet2!$E$2:$I$222,3,FALSE)</f>
        <v>#N/A</v>
      </c>
      <c r="BE928" t="e">
        <f>VLOOKUP(BC928,[1]Sheet2!$E$2:$I$222,4,FALSE)</f>
        <v>#N/A</v>
      </c>
      <c r="BF928" t="e">
        <f>VLOOKUP(BC928,[1]Sheet2!$E$2:$I$222,5,FALSE)</f>
        <v>#N/A</v>
      </c>
      <c r="BK928" t="e">
        <f>VLOOKUP(BJ928,[1]Sheet2!$E$2:$I$222,3,FALSE)</f>
        <v>#N/A</v>
      </c>
      <c r="BL928" t="e">
        <f>VLOOKUP(BJ928,[1]Sheet2!$E$2:$I$222,4,FALSE)</f>
        <v>#N/A</v>
      </c>
      <c r="BM928" t="e">
        <f>VLOOKUP(BJ928,[1]Sheet2!$E$2:$I$222,5,FALSE)</f>
        <v>#N/A</v>
      </c>
      <c r="BR928" t="e">
        <f>VLOOKUP(BQ928,[1]Sheet2!$E$2:$I$222,3,FALSE)</f>
        <v>#N/A</v>
      </c>
      <c r="BS928" t="e">
        <f>VLOOKUP(BQ928,[1]Sheet2!$E$2:$I$222,4,FALSE)</f>
        <v>#N/A</v>
      </c>
      <c r="BT928" t="e">
        <f>VLOOKUP(BQ928,[1]Sheet2!$E$2:$I$222,5,FALSE)</f>
        <v>#N/A</v>
      </c>
      <c r="BY928" t="e">
        <f>VLOOKUP(BX928,[1]Sheet2!$E$2:$I$222,3,FALSE)</f>
        <v>#N/A</v>
      </c>
      <c r="BZ928" t="e">
        <f>VLOOKUP(BX928,[1]Sheet2!$E$2:$I$222,4,FALSE)</f>
        <v>#N/A</v>
      </c>
      <c r="CA928" t="e">
        <f>VLOOKUP(BX928,[1]Sheet2!$E$2:$I$222,5,FALSE)</f>
        <v>#N/A</v>
      </c>
      <c r="CF928" t="e">
        <f>VLOOKUP(CE928,[1]Sheet2!$E$2:$I$222,3,FALSE)</f>
        <v>#N/A</v>
      </c>
      <c r="CG928" t="e">
        <f>VLOOKUP(CE928,[1]Sheet2!$E$2:$I$222,4,FALSE)</f>
        <v>#N/A</v>
      </c>
      <c r="CH928" t="e">
        <f>VLOOKUP(CE928,[1]Sheet2!$E$2:$I$222,5,FALSE)</f>
        <v>#N/A</v>
      </c>
      <c r="CM928" t="e">
        <f>VLOOKUP(CL928,[1]Sheet2!$E$2:$I$222,3,FALSE)</f>
        <v>#N/A</v>
      </c>
      <c r="CN928" t="e">
        <f>VLOOKUP(CL928,[1]Sheet2!$E$2:$I$222,4,FALSE)</f>
        <v>#N/A</v>
      </c>
      <c r="CO928" t="e">
        <f>VLOOKUP(CL928,[1]Sheet2!$E$2:$I$222,5,FALSE)</f>
        <v>#N/A</v>
      </c>
    </row>
    <row r="929" spans="1:93" x14ac:dyDescent="0.25">
      <c r="A929">
        <v>3627</v>
      </c>
      <c r="C929">
        <v>14189</v>
      </c>
      <c r="D929">
        <v>4189</v>
      </c>
      <c r="E929">
        <v>37.734920000000002</v>
      </c>
      <c r="F929">
        <v>-122.41670000000001</v>
      </c>
      <c r="G929" t="s">
        <v>2535</v>
      </c>
      <c r="H929" t="s">
        <v>2536</v>
      </c>
      <c r="I929" t="s">
        <v>727</v>
      </c>
      <c r="J929" t="s">
        <v>687</v>
      </c>
      <c r="Q929" t="s">
        <v>672</v>
      </c>
      <c r="S929" t="s">
        <v>1840</v>
      </c>
      <c r="T929" t="s">
        <v>2537</v>
      </c>
      <c r="X929">
        <f t="shared" si="14"/>
        <v>1</v>
      </c>
      <c r="Y929" t="s">
        <v>51</v>
      </c>
      <c r="Z929" t="s">
        <v>80</v>
      </c>
      <c r="AA929" t="s">
        <v>130</v>
      </c>
      <c r="AB929" t="str">
        <f>VLOOKUP($AA929,Sheet2!$E$2:$I$222,3,FALSE)</f>
        <v xml:space="preserve">To SF Zoo </v>
      </c>
      <c r="AC929" t="str">
        <f>VLOOKUP($AA929,Sheet2!$E$2:$I$222,4,FALSE)</f>
        <v>Sloat &amp; 47th Av.</v>
      </c>
      <c r="AD929" t="str">
        <f>VLOOKUP($AA929,Sheet2!$E$2:$I$222,5,FALSE)</f>
        <v>Daily ~ 6am-11:30pm</v>
      </c>
      <c r="AI929" t="e">
        <f>VLOOKUP(AH929,[1]Sheet2!$E$2:$I$222,3,FALSE)</f>
        <v>#N/A</v>
      </c>
      <c r="AJ929" t="e">
        <f>VLOOKUP(AH929,[1]Sheet2!$E$2:$I$222,4,FALSE)</f>
        <v>#N/A</v>
      </c>
      <c r="AK929" t="e">
        <f>VLOOKUP(AH929,[1]Sheet2!$E$2:$I$222,5,FALSE)</f>
        <v>#N/A</v>
      </c>
      <c r="AP929" t="e">
        <f>VLOOKUP(AO929,[1]Sheet2!$E$2:$I$222,3,FALSE)</f>
        <v>#N/A</v>
      </c>
      <c r="AQ929" t="e">
        <f>VLOOKUP(AO929,[1]Sheet2!$E$2:$I$222,4,FALSE)</f>
        <v>#N/A</v>
      </c>
      <c r="AR929" t="e">
        <f>VLOOKUP(AO929,[1]Sheet2!$E$2:$I$222,5,FALSE)</f>
        <v>#N/A</v>
      </c>
      <c r="AW929" t="e">
        <f>VLOOKUP(AV929,[1]Sheet2!$E$2:$I$222,3,FALSE)</f>
        <v>#N/A</v>
      </c>
      <c r="AX929" t="e">
        <f>VLOOKUP(AV929,[1]Sheet2!$E$2:$I$222,4,FALSE)</f>
        <v>#N/A</v>
      </c>
      <c r="AY929" t="e">
        <f>VLOOKUP(AV929,[1]Sheet2!$E$2:$I$222,5,FALSE)</f>
        <v>#N/A</v>
      </c>
      <c r="BD929" t="e">
        <f>VLOOKUP(BC929,[1]Sheet2!$E$2:$I$222,3,FALSE)</f>
        <v>#N/A</v>
      </c>
      <c r="BE929" t="e">
        <f>VLOOKUP(BC929,[1]Sheet2!$E$2:$I$222,4,FALSE)</f>
        <v>#N/A</v>
      </c>
      <c r="BF929" t="e">
        <f>VLOOKUP(BC929,[1]Sheet2!$E$2:$I$222,5,FALSE)</f>
        <v>#N/A</v>
      </c>
      <c r="BK929" t="e">
        <f>VLOOKUP(BJ929,[1]Sheet2!$E$2:$I$222,3,FALSE)</f>
        <v>#N/A</v>
      </c>
      <c r="BL929" t="e">
        <f>VLOOKUP(BJ929,[1]Sheet2!$E$2:$I$222,4,FALSE)</f>
        <v>#N/A</v>
      </c>
      <c r="BM929" t="e">
        <f>VLOOKUP(BJ929,[1]Sheet2!$E$2:$I$222,5,FALSE)</f>
        <v>#N/A</v>
      </c>
      <c r="BR929" t="e">
        <f>VLOOKUP(BQ929,[1]Sheet2!$E$2:$I$222,3,FALSE)</f>
        <v>#N/A</v>
      </c>
      <c r="BS929" t="e">
        <f>VLOOKUP(BQ929,[1]Sheet2!$E$2:$I$222,4,FALSE)</f>
        <v>#N/A</v>
      </c>
      <c r="BT929" t="e">
        <f>VLOOKUP(BQ929,[1]Sheet2!$E$2:$I$222,5,FALSE)</f>
        <v>#N/A</v>
      </c>
      <c r="BY929" t="e">
        <f>VLOOKUP(BX929,[1]Sheet2!$E$2:$I$222,3,FALSE)</f>
        <v>#N/A</v>
      </c>
      <c r="BZ929" t="e">
        <f>VLOOKUP(BX929,[1]Sheet2!$E$2:$I$222,4,FALSE)</f>
        <v>#N/A</v>
      </c>
      <c r="CA929" t="e">
        <f>VLOOKUP(BX929,[1]Sheet2!$E$2:$I$222,5,FALSE)</f>
        <v>#N/A</v>
      </c>
      <c r="CF929" t="e">
        <f>VLOOKUP(CE929,[1]Sheet2!$E$2:$I$222,3,FALSE)</f>
        <v>#N/A</v>
      </c>
      <c r="CG929" t="e">
        <f>VLOOKUP(CE929,[1]Sheet2!$E$2:$I$222,4,FALSE)</f>
        <v>#N/A</v>
      </c>
      <c r="CH929" t="e">
        <f>VLOOKUP(CE929,[1]Sheet2!$E$2:$I$222,5,FALSE)</f>
        <v>#N/A</v>
      </c>
      <c r="CM929" t="e">
        <f>VLOOKUP(CL929,[1]Sheet2!$E$2:$I$222,3,FALSE)</f>
        <v>#N/A</v>
      </c>
      <c r="CN929" t="e">
        <f>VLOOKUP(CL929,[1]Sheet2!$E$2:$I$222,4,FALSE)</f>
        <v>#N/A</v>
      </c>
      <c r="CO929" t="e">
        <f>VLOOKUP(CL929,[1]Sheet2!$E$2:$I$222,5,FALSE)</f>
        <v>#N/A</v>
      </c>
    </row>
    <row r="930" spans="1:93" x14ac:dyDescent="0.25">
      <c r="A930">
        <v>977</v>
      </c>
      <c r="C930">
        <v>14190</v>
      </c>
      <c r="D930">
        <v>4190</v>
      </c>
      <c r="E930">
        <v>37.734859999999998</v>
      </c>
      <c r="F930">
        <v>-122.41695</v>
      </c>
      <c r="G930" t="s">
        <v>2535</v>
      </c>
      <c r="H930" t="s">
        <v>2536</v>
      </c>
      <c r="I930" t="s">
        <v>729</v>
      </c>
      <c r="J930" t="s">
        <v>728</v>
      </c>
      <c r="N930" t="s">
        <v>2538</v>
      </c>
      <c r="Q930" t="s">
        <v>672</v>
      </c>
      <c r="R930">
        <v>1335</v>
      </c>
      <c r="S930" t="s">
        <v>1837</v>
      </c>
      <c r="X930">
        <f t="shared" si="14"/>
        <v>1</v>
      </c>
      <c r="Y930" t="s">
        <v>51</v>
      </c>
      <c r="Z930" t="s">
        <v>77</v>
      </c>
      <c r="AA930" t="s">
        <v>129</v>
      </c>
      <c r="AB930" t="str">
        <f>VLOOKUP($AA930,Sheet2!$E$2:$I$222,3,FALSE)</f>
        <v>To Bayview District</v>
      </c>
      <c r="AC930" t="str">
        <f>VLOOKUP($AA930,Sheet2!$E$2:$I$222,4,FALSE)</f>
        <v>Griffith &amp; Oakdale</v>
      </c>
      <c r="AD930" t="str">
        <f>VLOOKUP($AA930,Sheet2!$E$2:$I$222,5,FALSE)</f>
        <v>Daily ~ 6am-11:30pm</v>
      </c>
      <c r="AI930" t="e">
        <f>VLOOKUP(AH930,[1]Sheet2!$E$2:$I$222,3,FALSE)</f>
        <v>#N/A</v>
      </c>
      <c r="AJ930" t="e">
        <f>VLOOKUP(AH930,[1]Sheet2!$E$2:$I$222,4,FALSE)</f>
        <v>#N/A</v>
      </c>
      <c r="AK930" t="e">
        <f>VLOOKUP(AH930,[1]Sheet2!$E$2:$I$222,5,FALSE)</f>
        <v>#N/A</v>
      </c>
      <c r="AP930" t="e">
        <f>VLOOKUP(AO930,[1]Sheet2!$E$2:$I$222,3,FALSE)</f>
        <v>#N/A</v>
      </c>
      <c r="AQ930" t="e">
        <f>VLOOKUP(AO930,[1]Sheet2!$E$2:$I$222,4,FALSE)</f>
        <v>#N/A</v>
      </c>
      <c r="AR930" t="e">
        <f>VLOOKUP(AO930,[1]Sheet2!$E$2:$I$222,5,FALSE)</f>
        <v>#N/A</v>
      </c>
      <c r="AW930" t="e">
        <f>VLOOKUP(AV930,[1]Sheet2!$E$2:$I$222,3,FALSE)</f>
        <v>#N/A</v>
      </c>
      <c r="AX930" t="e">
        <f>VLOOKUP(AV930,[1]Sheet2!$E$2:$I$222,4,FALSE)</f>
        <v>#N/A</v>
      </c>
      <c r="AY930" t="e">
        <f>VLOOKUP(AV930,[1]Sheet2!$E$2:$I$222,5,FALSE)</f>
        <v>#N/A</v>
      </c>
      <c r="BD930" t="e">
        <f>VLOOKUP(BC930,[1]Sheet2!$E$2:$I$222,3,FALSE)</f>
        <v>#N/A</v>
      </c>
      <c r="BE930" t="e">
        <f>VLOOKUP(BC930,[1]Sheet2!$E$2:$I$222,4,FALSE)</f>
        <v>#N/A</v>
      </c>
      <c r="BF930" t="e">
        <f>VLOOKUP(BC930,[1]Sheet2!$E$2:$I$222,5,FALSE)</f>
        <v>#N/A</v>
      </c>
      <c r="BK930" t="e">
        <f>VLOOKUP(BJ930,[1]Sheet2!$E$2:$I$222,3,FALSE)</f>
        <v>#N/A</v>
      </c>
      <c r="BL930" t="e">
        <f>VLOOKUP(BJ930,[1]Sheet2!$E$2:$I$222,4,FALSE)</f>
        <v>#N/A</v>
      </c>
      <c r="BM930" t="e">
        <f>VLOOKUP(BJ930,[1]Sheet2!$E$2:$I$222,5,FALSE)</f>
        <v>#N/A</v>
      </c>
      <c r="BR930" t="e">
        <f>VLOOKUP(BQ930,[1]Sheet2!$E$2:$I$222,3,FALSE)</f>
        <v>#N/A</v>
      </c>
      <c r="BS930" t="e">
        <f>VLOOKUP(BQ930,[1]Sheet2!$E$2:$I$222,4,FALSE)</f>
        <v>#N/A</v>
      </c>
      <c r="BT930" t="e">
        <f>VLOOKUP(BQ930,[1]Sheet2!$E$2:$I$222,5,FALSE)</f>
        <v>#N/A</v>
      </c>
      <c r="BY930" t="e">
        <f>VLOOKUP(BX930,[1]Sheet2!$E$2:$I$222,3,FALSE)</f>
        <v>#N/A</v>
      </c>
      <c r="BZ930" t="e">
        <f>VLOOKUP(BX930,[1]Sheet2!$E$2:$I$222,4,FALSE)</f>
        <v>#N/A</v>
      </c>
      <c r="CA930" t="e">
        <f>VLOOKUP(BX930,[1]Sheet2!$E$2:$I$222,5,FALSE)</f>
        <v>#N/A</v>
      </c>
      <c r="CF930" t="e">
        <f>VLOOKUP(CE930,[1]Sheet2!$E$2:$I$222,3,FALSE)</f>
        <v>#N/A</v>
      </c>
      <c r="CG930" t="e">
        <f>VLOOKUP(CE930,[1]Sheet2!$E$2:$I$222,4,FALSE)</f>
        <v>#N/A</v>
      </c>
      <c r="CH930" t="e">
        <f>VLOOKUP(CE930,[1]Sheet2!$E$2:$I$222,5,FALSE)</f>
        <v>#N/A</v>
      </c>
      <c r="CM930" t="e">
        <f>VLOOKUP(CL930,[1]Sheet2!$E$2:$I$222,3,FALSE)</f>
        <v>#N/A</v>
      </c>
      <c r="CN930" t="e">
        <f>VLOOKUP(CL930,[1]Sheet2!$E$2:$I$222,4,FALSE)</f>
        <v>#N/A</v>
      </c>
      <c r="CO930" t="e">
        <f>VLOOKUP(CL930,[1]Sheet2!$E$2:$I$222,5,FALSE)</f>
        <v>#N/A</v>
      </c>
    </row>
    <row r="931" spans="1:93" x14ac:dyDescent="0.25">
      <c r="A931">
        <v>978</v>
      </c>
      <c r="C931">
        <v>14191</v>
      </c>
      <c r="D931">
        <v>4191</v>
      </c>
      <c r="E931">
        <v>37.735019999999999</v>
      </c>
      <c r="F931">
        <v>-122.41988000000001</v>
      </c>
      <c r="G931" t="s">
        <v>2539</v>
      </c>
      <c r="H931" t="s">
        <v>2540</v>
      </c>
      <c r="I931" t="s">
        <v>729</v>
      </c>
      <c r="J931" t="s">
        <v>687</v>
      </c>
      <c r="Q931" t="s">
        <v>672</v>
      </c>
      <c r="S931" t="s">
        <v>1837</v>
      </c>
      <c r="X931">
        <f t="shared" si="14"/>
        <v>1</v>
      </c>
      <c r="Y931" t="s">
        <v>51</v>
      </c>
      <c r="Z931" t="s">
        <v>77</v>
      </c>
      <c r="AA931" t="s">
        <v>129</v>
      </c>
      <c r="AB931" t="str">
        <f>VLOOKUP($AA931,Sheet2!$E$2:$I$222,3,FALSE)</f>
        <v>To Bayview District</v>
      </c>
      <c r="AC931" t="str">
        <f>VLOOKUP($AA931,Sheet2!$E$2:$I$222,4,FALSE)</f>
        <v>Griffith &amp; Oakdale</v>
      </c>
      <c r="AD931" t="str">
        <f>VLOOKUP($AA931,Sheet2!$E$2:$I$222,5,FALSE)</f>
        <v>Daily ~ 6am-11:30pm</v>
      </c>
      <c r="AI931" t="e">
        <f>VLOOKUP(AH931,[1]Sheet2!$E$2:$I$222,3,FALSE)</f>
        <v>#N/A</v>
      </c>
      <c r="AJ931" t="e">
        <f>VLOOKUP(AH931,[1]Sheet2!$E$2:$I$222,4,FALSE)</f>
        <v>#N/A</v>
      </c>
      <c r="AK931" t="e">
        <f>VLOOKUP(AH931,[1]Sheet2!$E$2:$I$222,5,FALSE)</f>
        <v>#N/A</v>
      </c>
      <c r="AP931" t="e">
        <f>VLOOKUP(AO931,[1]Sheet2!$E$2:$I$222,3,FALSE)</f>
        <v>#N/A</v>
      </c>
      <c r="AQ931" t="e">
        <f>VLOOKUP(AO931,[1]Sheet2!$E$2:$I$222,4,FALSE)</f>
        <v>#N/A</v>
      </c>
      <c r="AR931" t="e">
        <f>VLOOKUP(AO931,[1]Sheet2!$E$2:$I$222,5,FALSE)</f>
        <v>#N/A</v>
      </c>
      <c r="AW931" t="e">
        <f>VLOOKUP(AV931,[1]Sheet2!$E$2:$I$222,3,FALSE)</f>
        <v>#N/A</v>
      </c>
      <c r="AX931" t="e">
        <f>VLOOKUP(AV931,[1]Sheet2!$E$2:$I$222,4,FALSE)</f>
        <v>#N/A</v>
      </c>
      <c r="AY931" t="e">
        <f>VLOOKUP(AV931,[1]Sheet2!$E$2:$I$222,5,FALSE)</f>
        <v>#N/A</v>
      </c>
      <c r="BD931" t="e">
        <f>VLOOKUP(BC931,[1]Sheet2!$E$2:$I$222,3,FALSE)</f>
        <v>#N/A</v>
      </c>
      <c r="BE931" t="e">
        <f>VLOOKUP(BC931,[1]Sheet2!$E$2:$I$222,4,FALSE)</f>
        <v>#N/A</v>
      </c>
      <c r="BF931" t="e">
        <f>VLOOKUP(BC931,[1]Sheet2!$E$2:$I$222,5,FALSE)</f>
        <v>#N/A</v>
      </c>
      <c r="BK931" t="e">
        <f>VLOOKUP(BJ931,[1]Sheet2!$E$2:$I$222,3,FALSE)</f>
        <v>#N/A</v>
      </c>
      <c r="BL931" t="e">
        <f>VLOOKUP(BJ931,[1]Sheet2!$E$2:$I$222,4,FALSE)</f>
        <v>#N/A</v>
      </c>
      <c r="BM931" t="e">
        <f>VLOOKUP(BJ931,[1]Sheet2!$E$2:$I$222,5,FALSE)</f>
        <v>#N/A</v>
      </c>
      <c r="BR931" t="e">
        <f>VLOOKUP(BQ931,[1]Sheet2!$E$2:$I$222,3,FALSE)</f>
        <v>#N/A</v>
      </c>
      <c r="BS931" t="e">
        <f>VLOOKUP(BQ931,[1]Sheet2!$E$2:$I$222,4,FALSE)</f>
        <v>#N/A</v>
      </c>
      <c r="BT931" t="e">
        <f>VLOOKUP(BQ931,[1]Sheet2!$E$2:$I$222,5,FALSE)</f>
        <v>#N/A</v>
      </c>
      <c r="BY931" t="e">
        <f>VLOOKUP(BX931,[1]Sheet2!$E$2:$I$222,3,FALSE)</f>
        <v>#N/A</v>
      </c>
      <c r="BZ931" t="e">
        <f>VLOOKUP(BX931,[1]Sheet2!$E$2:$I$222,4,FALSE)</f>
        <v>#N/A</v>
      </c>
      <c r="CA931" t="e">
        <f>VLOOKUP(BX931,[1]Sheet2!$E$2:$I$222,5,FALSE)</f>
        <v>#N/A</v>
      </c>
      <c r="CF931" t="e">
        <f>VLOOKUP(CE931,[1]Sheet2!$E$2:$I$222,3,FALSE)</f>
        <v>#N/A</v>
      </c>
      <c r="CG931" t="e">
        <f>VLOOKUP(CE931,[1]Sheet2!$E$2:$I$222,4,FALSE)</f>
        <v>#N/A</v>
      </c>
      <c r="CH931" t="e">
        <f>VLOOKUP(CE931,[1]Sheet2!$E$2:$I$222,5,FALSE)</f>
        <v>#N/A</v>
      </c>
      <c r="CM931" t="e">
        <f>VLOOKUP(CL931,[1]Sheet2!$E$2:$I$222,3,FALSE)</f>
        <v>#N/A</v>
      </c>
      <c r="CN931" t="e">
        <f>VLOOKUP(CL931,[1]Sheet2!$E$2:$I$222,4,FALSE)</f>
        <v>#N/A</v>
      </c>
      <c r="CO931" t="e">
        <f>VLOOKUP(CL931,[1]Sheet2!$E$2:$I$222,5,FALSE)</f>
        <v>#N/A</v>
      </c>
    </row>
    <row r="932" spans="1:93" x14ac:dyDescent="0.25">
      <c r="A932">
        <v>979</v>
      </c>
      <c r="C932">
        <v>14192</v>
      </c>
      <c r="D932">
        <v>4192</v>
      </c>
      <c r="E932">
        <v>37.735289999999999</v>
      </c>
      <c r="F932">
        <v>-122.42425</v>
      </c>
      <c r="G932" t="s">
        <v>2541</v>
      </c>
      <c r="H932" t="s">
        <v>2542</v>
      </c>
      <c r="I932" t="s">
        <v>721</v>
      </c>
      <c r="J932" t="s">
        <v>669</v>
      </c>
      <c r="K932" t="s">
        <v>697</v>
      </c>
      <c r="Q932" t="s">
        <v>672</v>
      </c>
      <c r="S932" t="s">
        <v>1837</v>
      </c>
      <c r="X932">
        <f t="shared" si="14"/>
        <v>1</v>
      </c>
      <c r="Y932" t="s">
        <v>51</v>
      </c>
      <c r="Z932" t="s">
        <v>77</v>
      </c>
      <c r="AA932" t="s">
        <v>129</v>
      </c>
      <c r="AB932" t="str">
        <f>VLOOKUP($AA932,Sheet2!$E$2:$I$222,3,FALSE)</f>
        <v>To Bayview District</v>
      </c>
      <c r="AC932" t="str">
        <f>VLOOKUP($AA932,Sheet2!$E$2:$I$222,4,FALSE)</f>
        <v>Griffith &amp; Oakdale</v>
      </c>
      <c r="AD932" t="str">
        <f>VLOOKUP($AA932,Sheet2!$E$2:$I$222,5,FALSE)</f>
        <v>Daily ~ 6am-11:30pm</v>
      </c>
      <c r="AI932" t="e">
        <f>VLOOKUP(AH932,[1]Sheet2!$E$2:$I$222,3,FALSE)</f>
        <v>#N/A</v>
      </c>
      <c r="AJ932" t="e">
        <f>VLOOKUP(AH932,[1]Sheet2!$E$2:$I$222,4,FALSE)</f>
        <v>#N/A</v>
      </c>
      <c r="AK932" t="e">
        <f>VLOOKUP(AH932,[1]Sheet2!$E$2:$I$222,5,FALSE)</f>
        <v>#N/A</v>
      </c>
      <c r="AP932" t="e">
        <f>VLOOKUP(AO932,[1]Sheet2!$E$2:$I$222,3,FALSE)</f>
        <v>#N/A</v>
      </c>
      <c r="AQ932" t="e">
        <f>VLOOKUP(AO932,[1]Sheet2!$E$2:$I$222,4,FALSE)</f>
        <v>#N/A</v>
      </c>
      <c r="AR932" t="e">
        <f>VLOOKUP(AO932,[1]Sheet2!$E$2:$I$222,5,FALSE)</f>
        <v>#N/A</v>
      </c>
      <c r="AW932" t="e">
        <f>VLOOKUP(AV932,[1]Sheet2!$E$2:$I$222,3,FALSE)</f>
        <v>#N/A</v>
      </c>
      <c r="AX932" t="e">
        <f>VLOOKUP(AV932,[1]Sheet2!$E$2:$I$222,4,FALSE)</f>
        <v>#N/A</v>
      </c>
      <c r="AY932" t="e">
        <f>VLOOKUP(AV932,[1]Sheet2!$E$2:$I$222,5,FALSE)</f>
        <v>#N/A</v>
      </c>
      <c r="BD932" t="e">
        <f>VLOOKUP(BC932,[1]Sheet2!$E$2:$I$222,3,FALSE)</f>
        <v>#N/A</v>
      </c>
      <c r="BE932" t="e">
        <f>VLOOKUP(BC932,[1]Sheet2!$E$2:$I$222,4,FALSE)</f>
        <v>#N/A</v>
      </c>
      <c r="BF932" t="e">
        <f>VLOOKUP(BC932,[1]Sheet2!$E$2:$I$222,5,FALSE)</f>
        <v>#N/A</v>
      </c>
      <c r="BK932" t="e">
        <f>VLOOKUP(BJ932,[1]Sheet2!$E$2:$I$222,3,FALSE)</f>
        <v>#N/A</v>
      </c>
      <c r="BL932" t="e">
        <f>VLOOKUP(BJ932,[1]Sheet2!$E$2:$I$222,4,FALSE)</f>
        <v>#N/A</v>
      </c>
      <c r="BM932" t="e">
        <f>VLOOKUP(BJ932,[1]Sheet2!$E$2:$I$222,5,FALSE)</f>
        <v>#N/A</v>
      </c>
      <c r="BR932" t="e">
        <f>VLOOKUP(BQ932,[1]Sheet2!$E$2:$I$222,3,FALSE)</f>
        <v>#N/A</v>
      </c>
      <c r="BS932" t="e">
        <f>VLOOKUP(BQ932,[1]Sheet2!$E$2:$I$222,4,FALSE)</f>
        <v>#N/A</v>
      </c>
      <c r="BT932" t="e">
        <f>VLOOKUP(BQ932,[1]Sheet2!$E$2:$I$222,5,FALSE)</f>
        <v>#N/A</v>
      </c>
      <c r="BY932" t="e">
        <f>VLOOKUP(BX932,[1]Sheet2!$E$2:$I$222,3,FALSE)</f>
        <v>#N/A</v>
      </c>
      <c r="BZ932" t="e">
        <f>VLOOKUP(BX932,[1]Sheet2!$E$2:$I$222,4,FALSE)</f>
        <v>#N/A</v>
      </c>
      <c r="CA932" t="e">
        <f>VLOOKUP(BX932,[1]Sheet2!$E$2:$I$222,5,FALSE)</f>
        <v>#N/A</v>
      </c>
      <c r="CF932" t="e">
        <f>VLOOKUP(CE932,[1]Sheet2!$E$2:$I$222,3,FALSE)</f>
        <v>#N/A</v>
      </c>
      <c r="CG932" t="e">
        <f>VLOOKUP(CE932,[1]Sheet2!$E$2:$I$222,4,FALSE)</f>
        <v>#N/A</v>
      </c>
      <c r="CH932" t="e">
        <f>VLOOKUP(CE932,[1]Sheet2!$E$2:$I$222,5,FALSE)</f>
        <v>#N/A</v>
      </c>
      <c r="CM932" t="e">
        <f>VLOOKUP(CL932,[1]Sheet2!$E$2:$I$222,3,FALSE)</f>
        <v>#N/A</v>
      </c>
      <c r="CN932" t="e">
        <f>VLOOKUP(CL932,[1]Sheet2!$E$2:$I$222,4,FALSE)</f>
        <v>#N/A</v>
      </c>
      <c r="CO932" t="e">
        <f>VLOOKUP(CL932,[1]Sheet2!$E$2:$I$222,5,FALSE)</f>
        <v>#N/A</v>
      </c>
    </row>
    <row r="933" spans="1:93" x14ac:dyDescent="0.25">
      <c r="A933">
        <v>981</v>
      </c>
      <c r="C933">
        <v>14195</v>
      </c>
      <c r="D933">
        <v>4195</v>
      </c>
      <c r="E933">
        <v>37.734760000000001</v>
      </c>
      <c r="F933">
        <v>-122.4136</v>
      </c>
      <c r="G933" t="s">
        <v>2543</v>
      </c>
      <c r="H933" t="s">
        <v>2544</v>
      </c>
      <c r="I933" t="s">
        <v>727</v>
      </c>
      <c r="J933" t="s">
        <v>687</v>
      </c>
      <c r="Q933" t="s">
        <v>672</v>
      </c>
      <c r="S933" t="s">
        <v>1840</v>
      </c>
      <c r="X933">
        <f t="shared" si="14"/>
        <v>1</v>
      </c>
      <c r="Y933" t="s">
        <v>51</v>
      </c>
      <c r="Z933" t="s">
        <v>80</v>
      </c>
      <c r="AA933" t="s">
        <v>130</v>
      </c>
      <c r="AB933" t="str">
        <f>VLOOKUP($AA933,Sheet2!$E$2:$I$222,3,FALSE)</f>
        <v xml:space="preserve">To SF Zoo </v>
      </c>
      <c r="AC933" t="str">
        <f>VLOOKUP($AA933,Sheet2!$E$2:$I$222,4,FALSE)</f>
        <v>Sloat &amp; 47th Av.</v>
      </c>
      <c r="AD933" t="str">
        <f>VLOOKUP($AA933,Sheet2!$E$2:$I$222,5,FALSE)</f>
        <v>Daily ~ 6am-11:30pm</v>
      </c>
      <c r="AI933" t="e">
        <f>VLOOKUP(AH933,[1]Sheet2!$E$2:$I$222,3,FALSE)</f>
        <v>#N/A</v>
      </c>
      <c r="AJ933" t="e">
        <f>VLOOKUP(AH933,[1]Sheet2!$E$2:$I$222,4,FALSE)</f>
        <v>#N/A</v>
      </c>
      <c r="AK933" t="e">
        <f>VLOOKUP(AH933,[1]Sheet2!$E$2:$I$222,5,FALSE)</f>
        <v>#N/A</v>
      </c>
      <c r="AP933" t="e">
        <f>VLOOKUP(AO933,[1]Sheet2!$E$2:$I$222,3,FALSE)</f>
        <v>#N/A</v>
      </c>
      <c r="AQ933" t="e">
        <f>VLOOKUP(AO933,[1]Sheet2!$E$2:$I$222,4,FALSE)</f>
        <v>#N/A</v>
      </c>
      <c r="AR933" t="e">
        <f>VLOOKUP(AO933,[1]Sheet2!$E$2:$I$222,5,FALSE)</f>
        <v>#N/A</v>
      </c>
      <c r="AW933" t="e">
        <f>VLOOKUP(AV933,[1]Sheet2!$E$2:$I$222,3,FALSE)</f>
        <v>#N/A</v>
      </c>
      <c r="AX933" t="e">
        <f>VLOOKUP(AV933,[1]Sheet2!$E$2:$I$222,4,FALSE)</f>
        <v>#N/A</v>
      </c>
      <c r="AY933" t="e">
        <f>VLOOKUP(AV933,[1]Sheet2!$E$2:$I$222,5,FALSE)</f>
        <v>#N/A</v>
      </c>
      <c r="BD933" t="e">
        <f>VLOOKUP(BC933,[1]Sheet2!$E$2:$I$222,3,FALSE)</f>
        <v>#N/A</v>
      </c>
      <c r="BE933" t="e">
        <f>VLOOKUP(BC933,[1]Sheet2!$E$2:$I$222,4,FALSE)</f>
        <v>#N/A</v>
      </c>
      <c r="BF933" t="e">
        <f>VLOOKUP(BC933,[1]Sheet2!$E$2:$I$222,5,FALSE)</f>
        <v>#N/A</v>
      </c>
      <c r="BK933" t="e">
        <f>VLOOKUP(BJ933,[1]Sheet2!$E$2:$I$222,3,FALSE)</f>
        <v>#N/A</v>
      </c>
      <c r="BL933" t="e">
        <f>VLOOKUP(BJ933,[1]Sheet2!$E$2:$I$222,4,FALSE)</f>
        <v>#N/A</v>
      </c>
      <c r="BM933" t="e">
        <f>VLOOKUP(BJ933,[1]Sheet2!$E$2:$I$222,5,FALSE)</f>
        <v>#N/A</v>
      </c>
      <c r="BR933" t="e">
        <f>VLOOKUP(BQ933,[1]Sheet2!$E$2:$I$222,3,FALSE)</f>
        <v>#N/A</v>
      </c>
      <c r="BS933" t="e">
        <f>VLOOKUP(BQ933,[1]Sheet2!$E$2:$I$222,4,FALSE)</f>
        <v>#N/A</v>
      </c>
      <c r="BT933" t="e">
        <f>VLOOKUP(BQ933,[1]Sheet2!$E$2:$I$222,5,FALSE)</f>
        <v>#N/A</v>
      </c>
      <c r="BY933" t="e">
        <f>VLOOKUP(BX933,[1]Sheet2!$E$2:$I$222,3,FALSE)</f>
        <v>#N/A</v>
      </c>
      <c r="BZ933" t="e">
        <f>VLOOKUP(BX933,[1]Sheet2!$E$2:$I$222,4,FALSE)</f>
        <v>#N/A</v>
      </c>
      <c r="CA933" t="e">
        <f>VLOOKUP(BX933,[1]Sheet2!$E$2:$I$222,5,FALSE)</f>
        <v>#N/A</v>
      </c>
      <c r="CF933" t="e">
        <f>VLOOKUP(CE933,[1]Sheet2!$E$2:$I$222,3,FALSE)</f>
        <v>#N/A</v>
      </c>
      <c r="CG933" t="e">
        <f>VLOOKUP(CE933,[1]Sheet2!$E$2:$I$222,4,FALSE)</f>
        <v>#N/A</v>
      </c>
      <c r="CH933" t="e">
        <f>VLOOKUP(CE933,[1]Sheet2!$E$2:$I$222,5,FALSE)</f>
        <v>#N/A</v>
      </c>
      <c r="CM933" t="e">
        <f>VLOOKUP(CL933,[1]Sheet2!$E$2:$I$222,3,FALSE)</f>
        <v>#N/A</v>
      </c>
      <c r="CN933" t="e">
        <f>VLOOKUP(CL933,[1]Sheet2!$E$2:$I$222,4,FALSE)</f>
        <v>#N/A</v>
      </c>
      <c r="CO933" t="e">
        <f>VLOOKUP(CL933,[1]Sheet2!$E$2:$I$222,5,FALSE)</f>
        <v>#N/A</v>
      </c>
    </row>
    <row r="934" spans="1:93" x14ac:dyDescent="0.25">
      <c r="A934">
        <v>982</v>
      </c>
      <c r="C934">
        <v>14196</v>
      </c>
      <c r="D934">
        <v>4196</v>
      </c>
      <c r="E934">
        <v>37.734699999999997</v>
      </c>
      <c r="F934">
        <v>-122.41378</v>
      </c>
      <c r="G934" t="s">
        <v>2543</v>
      </c>
      <c r="H934" t="s">
        <v>2544</v>
      </c>
      <c r="I934" t="s">
        <v>729</v>
      </c>
      <c r="J934" t="s">
        <v>728</v>
      </c>
      <c r="Q934" t="s">
        <v>672</v>
      </c>
      <c r="S934" t="s">
        <v>1837</v>
      </c>
      <c r="X934">
        <f t="shared" si="14"/>
        <v>1</v>
      </c>
      <c r="Y934" t="s">
        <v>51</v>
      </c>
      <c r="Z934" t="s">
        <v>77</v>
      </c>
      <c r="AA934" t="s">
        <v>129</v>
      </c>
      <c r="AB934" t="str">
        <f>VLOOKUP($AA934,Sheet2!$E$2:$I$222,3,FALSE)</f>
        <v>To Bayview District</v>
      </c>
      <c r="AC934" t="str">
        <f>VLOOKUP($AA934,Sheet2!$E$2:$I$222,4,FALSE)</f>
        <v>Griffith &amp; Oakdale</v>
      </c>
      <c r="AD934" t="str">
        <f>VLOOKUP($AA934,Sheet2!$E$2:$I$222,5,FALSE)</f>
        <v>Daily ~ 6am-11:30pm</v>
      </c>
      <c r="AI934" t="e">
        <f>VLOOKUP(AH934,[1]Sheet2!$E$2:$I$222,3,FALSE)</f>
        <v>#N/A</v>
      </c>
      <c r="AJ934" t="e">
        <f>VLOOKUP(AH934,[1]Sheet2!$E$2:$I$222,4,FALSE)</f>
        <v>#N/A</v>
      </c>
      <c r="AK934" t="e">
        <f>VLOOKUP(AH934,[1]Sheet2!$E$2:$I$222,5,FALSE)</f>
        <v>#N/A</v>
      </c>
      <c r="AP934" t="e">
        <f>VLOOKUP(AO934,[1]Sheet2!$E$2:$I$222,3,FALSE)</f>
        <v>#N/A</v>
      </c>
      <c r="AQ934" t="e">
        <f>VLOOKUP(AO934,[1]Sheet2!$E$2:$I$222,4,FALSE)</f>
        <v>#N/A</v>
      </c>
      <c r="AR934" t="e">
        <f>VLOOKUP(AO934,[1]Sheet2!$E$2:$I$222,5,FALSE)</f>
        <v>#N/A</v>
      </c>
      <c r="AW934" t="e">
        <f>VLOOKUP(AV934,[1]Sheet2!$E$2:$I$222,3,FALSE)</f>
        <v>#N/A</v>
      </c>
      <c r="AX934" t="e">
        <f>VLOOKUP(AV934,[1]Sheet2!$E$2:$I$222,4,FALSE)</f>
        <v>#N/A</v>
      </c>
      <c r="AY934" t="e">
        <f>VLOOKUP(AV934,[1]Sheet2!$E$2:$I$222,5,FALSE)</f>
        <v>#N/A</v>
      </c>
      <c r="BD934" t="e">
        <f>VLOOKUP(BC934,[1]Sheet2!$E$2:$I$222,3,FALSE)</f>
        <v>#N/A</v>
      </c>
      <c r="BE934" t="e">
        <f>VLOOKUP(BC934,[1]Sheet2!$E$2:$I$222,4,FALSE)</f>
        <v>#N/A</v>
      </c>
      <c r="BF934" t="e">
        <f>VLOOKUP(BC934,[1]Sheet2!$E$2:$I$222,5,FALSE)</f>
        <v>#N/A</v>
      </c>
      <c r="BK934" t="e">
        <f>VLOOKUP(BJ934,[1]Sheet2!$E$2:$I$222,3,FALSE)</f>
        <v>#N/A</v>
      </c>
      <c r="BL934" t="e">
        <f>VLOOKUP(BJ934,[1]Sheet2!$E$2:$I$222,4,FALSE)</f>
        <v>#N/A</v>
      </c>
      <c r="BM934" t="e">
        <f>VLOOKUP(BJ934,[1]Sheet2!$E$2:$I$222,5,FALSE)</f>
        <v>#N/A</v>
      </c>
      <c r="BR934" t="e">
        <f>VLOOKUP(BQ934,[1]Sheet2!$E$2:$I$222,3,FALSE)</f>
        <v>#N/A</v>
      </c>
      <c r="BS934" t="e">
        <f>VLOOKUP(BQ934,[1]Sheet2!$E$2:$I$222,4,FALSE)</f>
        <v>#N/A</v>
      </c>
      <c r="BT934" t="e">
        <f>VLOOKUP(BQ934,[1]Sheet2!$E$2:$I$222,5,FALSE)</f>
        <v>#N/A</v>
      </c>
      <c r="BY934" t="e">
        <f>VLOOKUP(BX934,[1]Sheet2!$E$2:$I$222,3,FALSE)</f>
        <v>#N/A</v>
      </c>
      <c r="BZ934" t="e">
        <f>VLOOKUP(BX934,[1]Sheet2!$E$2:$I$222,4,FALSE)</f>
        <v>#N/A</v>
      </c>
      <c r="CA934" t="e">
        <f>VLOOKUP(BX934,[1]Sheet2!$E$2:$I$222,5,FALSE)</f>
        <v>#N/A</v>
      </c>
      <c r="CF934" t="e">
        <f>VLOOKUP(CE934,[1]Sheet2!$E$2:$I$222,3,FALSE)</f>
        <v>#N/A</v>
      </c>
      <c r="CG934" t="e">
        <f>VLOOKUP(CE934,[1]Sheet2!$E$2:$I$222,4,FALSE)</f>
        <v>#N/A</v>
      </c>
      <c r="CH934" t="e">
        <f>VLOOKUP(CE934,[1]Sheet2!$E$2:$I$222,5,FALSE)</f>
        <v>#N/A</v>
      </c>
      <c r="CM934" t="e">
        <f>VLOOKUP(CL934,[1]Sheet2!$E$2:$I$222,3,FALSE)</f>
        <v>#N/A</v>
      </c>
      <c r="CN934" t="e">
        <f>VLOOKUP(CL934,[1]Sheet2!$E$2:$I$222,4,FALSE)</f>
        <v>#N/A</v>
      </c>
      <c r="CO934" t="e">
        <f>VLOOKUP(CL934,[1]Sheet2!$E$2:$I$222,5,FALSE)</f>
        <v>#N/A</v>
      </c>
    </row>
    <row r="935" spans="1:93" x14ac:dyDescent="0.25">
      <c r="A935">
        <v>983</v>
      </c>
      <c r="C935">
        <v>14197</v>
      </c>
      <c r="D935">
        <v>4197</v>
      </c>
      <c r="E935">
        <v>37.735230000000001</v>
      </c>
      <c r="F935">
        <v>-122.42263</v>
      </c>
      <c r="G935" t="s">
        <v>2545</v>
      </c>
      <c r="H935" t="s">
        <v>2546</v>
      </c>
      <c r="I935" t="s">
        <v>727</v>
      </c>
      <c r="J935" t="s">
        <v>687</v>
      </c>
      <c r="Q935" t="s">
        <v>672</v>
      </c>
      <c r="S935" t="s">
        <v>1840</v>
      </c>
      <c r="X935">
        <f t="shared" si="14"/>
        <v>1</v>
      </c>
      <c r="Y935" t="s">
        <v>51</v>
      </c>
      <c r="Z935" t="s">
        <v>80</v>
      </c>
      <c r="AA935" t="s">
        <v>130</v>
      </c>
      <c r="AB935" t="str">
        <f>VLOOKUP($AA935,Sheet2!$E$2:$I$222,3,FALSE)</f>
        <v xml:space="preserve">To SF Zoo </v>
      </c>
      <c r="AC935" t="str">
        <f>VLOOKUP($AA935,Sheet2!$E$2:$I$222,4,FALSE)</f>
        <v>Sloat &amp; 47th Av.</v>
      </c>
      <c r="AD935" t="str">
        <f>VLOOKUP($AA935,Sheet2!$E$2:$I$222,5,FALSE)</f>
        <v>Daily ~ 6am-11:30pm</v>
      </c>
      <c r="AI935" t="e">
        <f>VLOOKUP(AH935,[1]Sheet2!$E$2:$I$222,3,FALSE)</f>
        <v>#N/A</v>
      </c>
      <c r="AJ935" t="e">
        <f>VLOOKUP(AH935,[1]Sheet2!$E$2:$I$222,4,FALSE)</f>
        <v>#N/A</v>
      </c>
      <c r="AK935" t="e">
        <f>VLOOKUP(AH935,[1]Sheet2!$E$2:$I$222,5,FALSE)</f>
        <v>#N/A</v>
      </c>
      <c r="AP935" t="e">
        <f>VLOOKUP(AO935,[1]Sheet2!$E$2:$I$222,3,FALSE)</f>
        <v>#N/A</v>
      </c>
      <c r="AQ935" t="e">
        <f>VLOOKUP(AO935,[1]Sheet2!$E$2:$I$222,4,FALSE)</f>
        <v>#N/A</v>
      </c>
      <c r="AR935" t="e">
        <f>VLOOKUP(AO935,[1]Sheet2!$E$2:$I$222,5,FALSE)</f>
        <v>#N/A</v>
      </c>
      <c r="AW935" t="e">
        <f>VLOOKUP(AV935,[1]Sheet2!$E$2:$I$222,3,FALSE)</f>
        <v>#N/A</v>
      </c>
      <c r="AX935" t="e">
        <f>VLOOKUP(AV935,[1]Sheet2!$E$2:$I$222,4,FALSE)</f>
        <v>#N/A</v>
      </c>
      <c r="AY935" t="e">
        <f>VLOOKUP(AV935,[1]Sheet2!$E$2:$I$222,5,FALSE)</f>
        <v>#N/A</v>
      </c>
      <c r="BD935" t="e">
        <f>VLOOKUP(BC935,[1]Sheet2!$E$2:$I$222,3,FALSE)</f>
        <v>#N/A</v>
      </c>
      <c r="BE935" t="e">
        <f>VLOOKUP(BC935,[1]Sheet2!$E$2:$I$222,4,FALSE)</f>
        <v>#N/A</v>
      </c>
      <c r="BF935" t="e">
        <f>VLOOKUP(BC935,[1]Sheet2!$E$2:$I$222,5,FALSE)</f>
        <v>#N/A</v>
      </c>
      <c r="BK935" t="e">
        <f>VLOOKUP(BJ935,[1]Sheet2!$E$2:$I$222,3,FALSE)</f>
        <v>#N/A</v>
      </c>
      <c r="BL935" t="e">
        <f>VLOOKUP(BJ935,[1]Sheet2!$E$2:$I$222,4,FALSE)</f>
        <v>#N/A</v>
      </c>
      <c r="BM935" t="e">
        <f>VLOOKUP(BJ935,[1]Sheet2!$E$2:$I$222,5,FALSE)</f>
        <v>#N/A</v>
      </c>
      <c r="BR935" t="e">
        <f>VLOOKUP(BQ935,[1]Sheet2!$E$2:$I$222,3,FALSE)</f>
        <v>#N/A</v>
      </c>
      <c r="BS935" t="e">
        <f>VLOOKUP(BQ935,[1]Sheet2!$E$2:$I$222,4,FALSE)</f>
        <v>#N/A</v>
      </c>
      <c r="BT935" t="e">
        <f>VLOOKUP(BQ935,[1]Sheet2!$E$2:$I$222,5,FALSE)</f>
        <v>#N/A</v>
      </c>
      <c r="BY935" t="e">
        <f>VLOOKUP(BX935,[1]Sheet2!$E$2:$I$222,3,FALSE)</f>
        <v>#N/A</v>
      </c>
      <c r="BZ935" t="e">
        <f>VLOOKUP(BX935,[1]Sheet2!$E$2:$I$222,4,FALSE)</f>
        <v>#N/A</v>
      </c>
      <c r="CA935" t="e">
        <f>VLOOKUP(BX935,[1]Sheet2!$E$2:$I$222,5,FALSE)</f>
        <v>#N/A</v>
      </c>
      <c r="CF935" t="e">
        <f>VLOOKUP(CE935,[1]Sheet2!$E$2:$I$222,3,FALSE)</f>
        <v>#N/A</v>
      </c>
      <c r="CG935" t="e">
        <f>VLOOKUP(CE935,[1]Sheet2!$E$2:$I$222,4,FALSE)</f>
        <v>#N/A</v>
      </c>
      <c r="CH935" t="e">
        <f>VLOOKUP(CE935,[1]Sheet2!$E$2:$I$222,5,FALSE)</f>
        <v>#N/A</v>
      </c>
      <c r="CM935" t="e">
        <f>VLOOKUP(CL935,[1]Sheet2!$E$2:$I$222,3,FALSE)</f>
        <v>#N/A</v>
      </c>
      <c r="CN935" t="e">
        <f>VLOOKUP(CL935,[1]Sheet2!$E$2:$I$222,4,FALSE)</f>
        <v>#N/A</v>
      </c>
      <c r="CO935" t="e">
        <f>VLOOKUP(CL935,[1]Sheet2!$E$2:$I$222,5,FALSE)</f>
        <v>#N/A</v>
      </c>
    </row>
    <row r="936" spans="1:93" x14ac:dyDescent="0.25">
      <c r="A936">
        <v>984</v>
      </c>
      <c r="C936">
        <v>14198</v>
      </c>
      <c r="D936">
        <v>4198</v>
      </c>
      <c r="E936">
        <v>37.735379999999999</v>
      </c>
      <c r="F936">
        <v>-122.42431000000001</v>
      </c>
      <c r="G936" t="s">
        <v>2547</v>
      </c>
      <c r="H936" t="s">
        <v>2548</v>
      </c>
      <c r="I936" t="s">
        <v>727</v>
      </c>
      <c r="J936" t="s">
        <v>669</v>
      </c>
      <c r="K936" t="s">
        <v>711</v>
      </c>
      <c r="N936" t="s">
        <v>2549</v>
      </c>
      <c r="Q936" t="s">
        <v>672</v>
      </c>
      <c r="R936">
        <v>1538</v>
      </c>
      <c r="S936" t="s">
        <v>1840</v>
      </c>
      <c r="X936">
        <f t="shared" si="14"/>
        <v>1</v>
      </c>
      <c r="Y936" t="s">
        <v>51</v>
      </c>
      <c r="Z936" t="s">
        <v>80</v>
      </c>
      <c r="AA936" t="s">
        <v>130</v>
      </c>
      <c r="AB936" t="str">
        <f>VLOOKUP($AA936,Sheet2!$E$2:$I$222,3,FALSE)</f>
        <v xml:space="preserve">To SF Zoo </v>
      </c>
      <c r="AC936" t="str">
        <f>VLOOKUP($AA936,Sheet2!$E$2:$I$222,4,FALSE)</f>
        <v>Sloat &amp; 47th Av.</v>
      </c>
      <c r="AD936" t="str">
        <f>VLOOKUP($AA936,Sheet2!$E$2:$I$222,5,FALSE)</f>
        <v>Daily ~ 6am-11:30pm</v>
      </c>
      <c r="AI936" t="e">
        <f>VLOOKUP(AH936,[1]Sheet2!$E$2:$I$222,3,FALSE)</f>
        <v>#N/A</v>
      </c>
      <c r="AJ936" t="e">
        <f>VLOOKUP(AH936,[1]Sheet2!$E$2:$I$222,4,FALSE)</f>
        <v>#N/A</v>
      </c>
      <c r="AK936" t="e">
        <f>VLOOKUP(AH936,[1]Sheet2!$E$2:$I$222,5,FALSE)</f>
        <v>#N/A</v>
      </c>
      <c r="AP936" t="e">
        <f>VLOOKUP(AO936,[1]Sheet2!$E$2:$I$222,3,FALSE)</f>
        <v>#N/A</v>
      </c>
      <c r="AQ936" t="e">
        <f>VLOOKUP(AO936,[1]Sheet2!$E$2:$I$222,4,FALSE)</f>
        <v>#N/A</v>
      </c>
      <c r="AR936" t="e">
        <f>VLOOKUP(AO936,[1]Sheet2!$E$2:$I$222,5,FALSE)</f>
        <v>#N/A</v>
      </c>
      <c r="AW936" t="e">
        <f>VLOOKUP(AV936,[1]Sheet2!$E$2:$I$222,3,FALSE)</f>
        <v>#N/A</v>
      </c>
      <c r="AX936" t="e">
        <f>VLOOKUP(AV936,[1]Sheet2!$E$2:$I$222,4,FALSE)</f>
        <v>#N/A</v>
      </c>
      <c r="AY936" t="e">
        <f>VLOOKUP(AV936,[1]Sheet2!$E$2:$I$222,5,FALSE)</f>
        <v>#N/A</v>
      </c>
      <c r="BD936" t="e">
        <f>VLOOKUP(BC936,[1]Sheet2!$E$2:$I$222,3,FALSE)</f>
        <v>#N/A</v>
      </c>
      <c r="BE936" t="e">
        <f>VLOOKUP(BC936,[1]Sheet2!$E$2:$I$222,4,FALSE)</f>
        <v>#N/A</v>
      </c>
      <c r="BF936" t="e">
        <f>VLOOKUP(BC936,[1]Sheet2!$E$2:$I$222,5,FALSE)</f>
        <v>#N/A</v>
      </c>
      <c r="BK936" t="e">
        <f>VLOOKUP(BJ936,[1]Sheet2!$E$2:$I$222,3,FALSE)</f>
        <v>#N/A</v>
      </c>
      <c r="BL936" t="e">
        <f>VLOOKUP(BJ936,[1]Sheet2!$E$2:$I$222,4,FALSE)</f>
        <v>#N/A</v>
      </c>
      <c r="BM936" t="e">
        <f>VLOOKUP(BJ936,[1]Sheet2!$E$2:$I$222,5,FALSE)</f>
        <v>#N/A</v>
      </c>
      <c r="BR936" t="e">
        <f>VLOOKUP(BQ936,[1]Sheet2!$E$2:$I$222,3,FALSE)</f>
        <v>#N/A</v>
      </c>
      <c r="BS936" t="e">
        <f>VLOOKUP(BQ936,[1]Sheet2!$E$2:$I$222,4,FALSE)</f>
        <v>#N/A</v>
      </c>
      <c r="BT936" t="e">
        <f>VLOOKUP(BQ936,[1]Sheet2!$E$2:$I$222,5,FALSE)</f>
        <v>#N/A</v>
      </c>
      <c r="BY936" t="e">
        <f>VLOOKUP(BX936,[1]Sheet2!$E$2:$I$222,3,FALSE)</f>
        <v>#N/A</v>
      </c>
      <c r="BZ936" t="e">
        <f>VLOOKUP(BX936,[1]Sheet2!$E$2:$I$222,4,FALSE)</f>
        <v>#N/A</v>
      </c>
      <c r="CA936" t="e">
        <f>VLOOKUP(BX936,[1]Sheet2!$E$2:$I$222,5,FALSE)</f>
        <v>#N/A</v>
      </c>
      <c r="CF936" t="e">
        <f>VLOOKUP(CE936,[1]Sheet2!$E$2:$I$222,3,FALSE)</f>
        <v>#N/A</v>
      </c>
      <c r="CG936" t="e">
        <f>VLOOKUP(CE936,[1]Sheet2!$E$2:$I$222,4,FALSE)</f>
        <v>#N/A</v>
      </c>
      <c r="CH936" t="e">
        <f>VLOOKUP(CE936,[1]Sheet2!$E$2:$I$222,5,FALSE)</f>
        <v>#N/A</v>
      </c>
      <c r="CM936" t="e">
        <f>VLOOKUP(CL936,[1]Sheet2!$E$2:$I$222,3,FALSE)</f>
        <v>#N/A</v>
      </c>
      <c r="CN936" t="e">
        <f>VLOOKUP(CL936,[1]Sheet2!$E$2:$I$222,4,FALSE)</f>
        <v>#N/A</v>
      </c>
      <c r="CO936" t="e">
        <f>VLOOKUP(CL936,[1]Sheet2!$E$2:$I$222,5,FALSE)</f>
        <v>#N/A</v>
      </c>
    </row>
    <row r="937" spans="1:93" x14ac:dyDescent="0.25">
      <c r="A937">
        <v>985</v>
      </c>
      <c r="C937">
        <v>14199</v>
      </c>
      <c r="D937">
        <v>4199</v>
      </c>
      <c r="E937">
        <v>37.73509</v>
      </c>
      <c r="F937">
        <v>-122.42010999999999</v>
      </c>
      <c r="G937" t="s">
        <v>2550</v>
      </c>
      <c r="H937" t="s">
        <v>2551</v>
      </c>
      <c r="I937" t="s">
        <v>727</v>
      </c>
      <c r="J937" t="s">
        <v>728</v>
      </c>
      <c r="Q937" t="s">
        <v>672</v>
      </c>
      <c r="S937" t="s">
        <v>1840</v>
      </c>
      <c r="X937">
        <f t="shared" si="14"/>
        <v>1</v>
      </c>
      <c r="Y937" t="s">
        <v>51</v>
      </c>
      <c r="Z937" t="s">
        <v>80</v>
      </c>
      <c r="AA937" t="s">
        <v>130</v>
      </c>
      <c r="AB937" t="str">
        <f>VLOOKUP($AA937,Sheet2!$E$2:$I$222,3,FALSE)</f>
        <v xml:space="preserve">To SF Zoo </v>
      </c>
      <c r="AC937" t="str">
        <f>VLOOKUP($AA937,Sheet2!$E$2:$I$222,4,FALSE)</f>
        <v>Sloat &amp; 47th Av.</v>
      </c>
      <c r="AD937" t="str">
        <f>VLOOKUP($AA937,Sheet2!$E$2:$I$222,5,FALSE)</f>
        <v>Daily ~ 6am-11:30pm</v>
      </c>
      <c r="AI937" t="e">
        <f>VLOOKUP(AH937,[1]Sheet2!$E$2:$I$222,3,FALSE)</f>
        <v>#N/A</v>
      </c>
      <c r="AJ937" t="e">
        <f>VLOOKUP(AH937,[1]Sheet2!$E$2:$I$222,4,FALSE)</f>
        <v>#N/A</v>
      </c>
      <c r="AK937" t="e">
        <f>VLOOKUP(AH937,[1]Sheet2!$E$2:$I$222,5,FALSE)</f>
        <v>#N/A</v>
      </c>
      <c r="AP937" t="e">
        <f>VLOOKUP(AO937,[1]Sheet2!$E$2:$I$222,3,FALSE)</f>
        <v>#N/A</v>
      </c>
      <c r="AQ937" t="e">
        <f>VLOOKUP(AO937,[1]Sheet2!$E$2:$I$222,4,FALSE)</f>
        <v>#N/A</v>
      </c>
      <c r="AR937" t="e">
        <f>VLOOKUP(AO937,[1]Sheet2!$E$2:$I$222,5,FALSE)</f>
        <v>#N/A</v>
      </c>
      <c r="AW937" t="e">
        <f>VLOOKUP(AV937,[1]Sheet2!$E$2:$I$222,3,FALSE)</f>
        <v>#N/A</v>
      </c>
      <c r="AX937" t="e">
        <f>VLOOKUP(AV937,[1]Sheet2!$E$2:$I$222,4,FALSE)</f>
        <v>#N/A</v>
      </c>
      <c r="AY937" t="e">
        <f>VLOOKUP(AV937,[1]Sheet2!$E$2:$I$222,5,FALSE)</f>
        <v>#N/A</v>
      </c>
      <c r="BD937" t="e">
        <f>VLOOKUP(BC937,[1]Sheet2!$E$2:$I$222,3,FALSE)</f>
        <v>#N/A</v>
      </c>
      <c r="BE937" t="e">
        <f>VLOOKUP(BC937,[1]Sheet2!$E$2:$I$222,4,FALSE)</f>
        <v>#N/A</v>
      </c>
      <c r="BF937" t="e">
        <f>VLOOKUP(BC937,[1]Sheet2!$E$2:$I$222,5,FALSE)</f>
        <v>#N/A</v>
      </c>
      <c r="BK937" t="e">
        <f>VLOOKUP(BJ937,[1]Sheet2!$E$2:$I$222,3,FALSE)</f>
        <v>#N/A</v>
      </c>
      <c r="BL937" t="e">
        <f>VLOOKUP(BJ937,[1]Sheet2!$E$2:$I$222,4,FALSE)</f>
        <v>#N/A</v>
      </c>
      <c r="BM937" t="e">
        <f>VLOOKUP(BJ937,[1]Sheet2!$E$2:$I$222,5,FALSE)</f>
        <v>#N/A</v>
      </c>
      <c r="BR937" t="e">
        <f>VLOOKUP(BQ937,[1]Sheet2!$E$2:$I$222,3,FALSE)</f>
        <v>#N/A</v>
      </c>
      <c r="BS937" t="e">
        <f>VLOOKUP(BQ937,[1]Sheet2!$E$2:$I$222,4,FALSE)</f>
        <v>#N/A</v>
      </c>
      <c r="BT937" t="e">
        <f>VLOOKUP(BQ937,[1]Sheet2!$E$2:$I$222,5,FALSE)</f>
        <v>#N/A</v>
      </c>
      <c r="BY937" t="e">
        <f>VLOOKUP(BX937,[1]Sheet2!$E$2:$I$222,3,FALSE)</f>
        <v>#N/A</v>
      </c>
      <c r="BZ937" t="e">
        <f>VLOOKUP(BX937,[1]Sheet2!$E$2:$I$222,4,FALSE)</f>
        <v>#N/A</v>
      </c>
      <c r="CA937" t="e">
        <f>VLOOKUP(BX937,[1]Sheet2!$E$2:$I$222,5,FALSE)</f>
        <v>#N/A</v>
      </c>
      <c r="CF937" t="e">
        <f>VLOOKUP(CE937,[1]Sheet2!$E$2:$I$222,3,FALSE)</f>
        <v>#N/A</v>
      </c>
      <c r="CG937" t="e">
        <f>VLOOKUP(CE937,[1]Sheet2!$E$2:$I$222,4,FALSE)</f>
        <v>#N/A</v>
      </c>
      <c r="CH937" t="e">
        <f>VLOOKUP(CE937,[1]Sheet2!$E$2:$I$222,5,FALSE)</f>
        <v>#N/A</v>
      </c>
      <c r="CM937" t="e">
        <f>VLOOKUP(CL937,[1]Sheet2!$E$2:$I$222,3,FALSE)</f>
        <v>#N/A</v>
      </c>
      <c r="CN937" t="e">
        <f>VLOOKUP(CL937,[1]Sheet2!$E$2:$I$222,4,FALSE)</f>
        <v>#N/A</v>
      </c>
      <c r="CO937" t="e">
        <f>VLOOKUP(CL937,[1]Sheet2!$E$2:$I$222,5,FALSE)</f>
        <v>#N/A</v>
      </c>
    </row>
    <row r="938" spans="1:93" x14ac:dyDescent="0.25">
      <c r="A938">
        <v>986</v>
      </c>
      <c r="C938">
        <v>14200</v>
      </c>
      <c r="D938">
        <v>4200</v>
      </c>
      <c r="E938">
        <v>37.734929999999999</v>
      </c>
      <c r="F938">
        <v>-122.41818000000001</v>
      </c>
      <c r="G938" t="s">
        <v>2552</v>
      </c>
      <c r="H938" t="s">
        <v>2553</v>
      </c>
      <c r="I938" t="s">
        <v>729</v>
      </c>
      <c r="J938" t="s">
        <v>728</v>
      </c>
      <c r="Q938" t="s">
        <v>672</v>
      </c>
      <c r="S938" t="s">
        <v>1837</v>
      </c>
      <c r="X938">
        <f t="shared" si="14"/>
        <v>1</v>
      </c>
      <c r="Y938" t="s">
        <v>51</v>
      </c>
      <c r="Z938" t="s">
        <v>77</v>
      </c>
      <c r="AA938" t="s">
        <v>129</v>
      </c>
      <c r="AB938" t="str">
        <f>VLOOKUP($AA938,Sheet2!$E$2:$I$222,3,FALSE)</f>
        <v>To Bayview District</v>
      </c>
      <c r="AC938" t="str">
        <f>VLOOKUP($AA938,Sheet2!$E$2:$I$222,4,FALSE)</f>
        <v>Griffith &amp; Oakdale</v>
      </c>
      <c r="AD938" t="str">
        <f>VLOOKUP($AA938,Sheet2!$E$2:$I$222,5,FALSE)</f>
        <v>Daily ~ 6am-11:30pm</v>
      </c>
      <c r="AI938" t="e">
        <f>VLOOKUP(AH938,[1]Sheet2!$E$2:$I$222,3,FALSE)</f>
        <v>#N/A</v>
      </c>
      <c r="AJ938" t="e">
        <f>VLOOKUP(AH938,[1]Sheet2!$E$2:$I$222,4,FALSE)</f>
        <v>#N/A</v>
      </c>
      <c r="AK938" t="e">
        <f>VLOOKUP(AH938,[1]Sheet2!$E$2:$I$222,5,FALSE)</f>
        <v>#N/A</v>
      </c>
      <c r="AP938" t="e">
        <f>VLOOKUP(AO938,[1]Sheet2!$E$2:$I$222,3,FALSE)</f>
        <v>#N/A</v>
      </c>
      <c r="AQ938" t="e">
        <f>VLOOKUP(AO938,[1]Sheet2!$E$2:$I$222,4,FALSE)</f>
        <v>#N/A</v>
      </c>
      <c r="AR938" t="e">
        <f>VLOOKUP(AO938,[1]Sheet2!$E$2:$I$222,5,FALSE)</f>
        <v>#N/A</v>
      </c>
      <c r="AW938" t="e">
        <f>VLOOKUP(AV938,[1]Sheet2!$E$2:$I$222,3,FALSE)</f>
        <v>#N/A</v>
      </c>
      <c r="AX938" t="e">
        <f>VLOOKUP(AV938,[1]Sheet2!$E$2:$I$222,4,FALSE)</f>
        <v>#N/A</v>
      </c>
      <c r="AY938" t="e">
        <f>VLOOKUP(AV938,[1]Sheet2!$E$2:$I$222,5,FALSE)</f>
        <v>#N/A</v>
      </c>
      <c r="BD938" t="e">
        <f>VLOOKUP(BC938,[1]Sheet2!$E$2:$I$222,3,FALSE)</f>
        <v>#N/A</v>
      </c>
      <c r="BE938" t="e">
        <f>VLOOKUP(BC938,[1]Sheet2!$E$2:$I$222,4,FALSE)</f>
        <v>#N/A</v>
      </c>
      <c r="BF938" t="e">
        <f>VLOOKUP(BC938,[1]Sheet2!$E$2:$I$222,5,FALSE)</f>
        <v>#N/A</v>
      </c>
      <c r="BK938" t="e">
        <f>VLOOKUP(BJ938,[1]Sheet2!$E$2:$I$222,3,FALSE)</f>
        <v>#N/A</v>
      </c>
      <c r="BL938" t="e">
        <f>VLOOKUP(BJ938,[1]Sheet2!$E$2:$I$222,4,FALSE)</f>
        <v>#N/A</v>
      </c>
      <c r="BM938" t="e">
        <f>VLOOKUP(BJ938,[1]Sheet2!$E$2:$I$222,5,FALSE)</f>
        <v>#N/A</v>
      </c>
      <c r="BR938" t="e">
        <f>VLOOKUP(BQ938,[1]Sheet2!$E$2:$I$222,3,FALSE)</f>
        <v>#N/A</v>
      </c>
      <c r="BS938" t="e">
        <f>VLOOKUP(BQ938,[1]Sheet2!$E$2:$I$222,4,FALSE)</f>
        <v>#N/A</v>
      </c>
      <c r="BT938" t="e">
        <f>VLOOKUP(BQ938,[1]Sheet2!$E$2:$I$222,5,FALSE)</f>
        <v>#N/A</v>
      </c>
      <c r="BY938" t="e">
        <f>VLOOKUP(BX938,[1]Sheet2!$E$2:$I$222,3,FALSE)</f>
        <v>#N/A</v>
      </c>
      <c r="BZ938" t="e">
        <f>VLOOKUP(BX938,[1]Sheet2!$E$2:$I$222,4,FALSE)</f>
        <v>#N/A</v>
      </c>
      <c r="CA938" t="e">
        <f>VLOOKUP(BX938,[1]Sheet2!$E$2:$I$222,5,FALSE)</f>
        <v>#N/A</v>
      </c>
      <c r="CF938" t="e">
        <f>VLOOKUP(CE938,[1]Sheet2!$E$2:$I$222,3,FALSE)</f>
        <v>#N/A</v>
      </c>
      <c r="CG938" t="e">
        <f>VLOOKUP(CE938,[1]Sheet2!$E$2:$I$222,4,FALSE)</f>
        <v>#N/A</v>
      </c>
      <c r="CH938" t="e">
        <f>VLOOKUP(CE938,[1]Sheet2!$E$2:$I$222,5,FALSE)</f>
        <v>#N/A</v>
      </c>
      <c r="CM938" t="e">
        <f>VLOOKUP(CL938,[1]Sheet2!$E$2:$I$222,3,FALSE)</f>
        <v>#N/A</v>
      </c>
      <c r="CN938" t="e">
        <f>VLOOKUP(CL938,[1]Sheet2!$E$2:$I$222,4,FALSE)</f>
        <v>#N/A</v>
      </c>
      <c r="CO938" t="e">
        <f>VLOOKUP(CL938,[1]Sheet2!$E$2:$I$222,5,FALSE)</f>
        <v>#N/A</v>
      </c>
    </row>
    <row r="939" spans="1:93" x14ac:dyDescent="0.25">
      <c r="A939">
        <v>987</v>
      </c>
      <c r="C939">
        <v>14201</v>
      </c>
      <c r="D939">
        <v>4201</v>
      </c>
      <c r="E939">
        <v>37.734819999999999</v>
      </c>
      <c r="F939">
        <v>-122.41162</v>
      </c>
      <c r="G939" t="s">
        <v>2554</v>
      </c>
      <c r="H939" t="s">
        <v>2555</v>
      </c>
      <c r="I939" t="s">
        <v>719</v>
      </c>
      <c r="J939" t="s">
        <v>728</v>
      </c>
      <c r="Q939" t="s">
        <v>672</v>
      </c>
      <c r="S939" t="s">
        <v>1840</v>
      </c>
      <c r="X939">
        <f t="shared" si="14"/>
        <v>1</v>
      </c>
      <c r="Y939" t="s">
        <v>51</v>
      </c>
      <c r="Z939" t="s">
        <v>80</v>
      </c>
      <c r="AA939" t="s">
        <v>130</v>
      </c>
      <c r="AB939" t="str">
        <f>VLOOKUP($AA939,Sheet2!$E$2:$I$222,3,FALSE)</f>
        <v xml:space="preserve">To SF Zoo </v>
      </c>
      <c r="AC939" t="str">
        <f>VLOOKUP($AA939,Sheet2!$E$2:$I$222,4,FALSE)</f>
        <v>Sloat &amp; 47th Av.</v>
      </c>
      <c r="AD939" t="str">
        <f>VLOOKUP($AA939,Sheet2!$E$2:$I$222,5,FALSE)</f>
        <v>Daily ~ 6am-11:30pm</v>
      </c>
      <c r="AI939" t="e">
        <f>VLOOKUP(AH939,[1]Sheet2!$E$2:$I$222,3,FALSE)</f>
        <v>#N/A</v>
      </c>
      <c r="AJ939" t="e">
        <f>VLOOKUP(AH939,[1]Sheet2!$E$2:$I$222,4,FALSE)</f>
        <v>#N/A</v>
      </c>
      <c r="AK939" t="e">
        <f>VLOOKUP(AH939,[1]Sheet2!$E$2:$I$222,5,FALSE)</f>
        <v>#N/A</v>
      </c>
      <c r="AP939" t="e">
        <f>VLOOKUP(AO939,[1]Sheet2!$E$2:$I$222,3,FALSE)</f>
        <v>#N/A</v>
      </c>
      <c r="AQ939" t="e">
        <f>VLOOKUP(AO939,[1]Sheet2!$E$2:$I$222,4,FALSE)</f>
        <v>#N/A</v>
      </c>
      <c r="AR939" t="e">
        <f>VLOOKUP(AO939,[1]Sheet2!$E$2:$I$222,5,FALSE)</f>
        <v>#N/A</v>
      </c>
      <c r="AW939" t="e">
        <f>VLOOKUP(AV939,[1]Sheet2!$E$2:$I$222,3,FALSE)</f>
        <v>#N/A</v>
      </c>
      <c r="AX939" t="e">
        <f>VLOOKUP(AV939,[1]Sheet2!$E$2:$I$222,4,FALSE)</f>
        <v>#N/A</v>
      </c>
      <c r="AY939" t="e">
        <f>VLOOKUP(AV939,[1]Sheet2!$E$2:$I$222,5,FALSE)</f>
        <v>#N/A</v>
      </c>
      <c r="BD939" t="e">
        <f>VLOOKUP(BC939,[1]Sheet2!$E$2:$I$222,3,FALSE)</f>
        <v>#N/A</v>
      </c>
      <c r="BE939" t="e">
        <f>VLOOKUP(BC939,[1]Sheet2!$E$2:$I$222,4,FALSE)</f>
        <v>#N/A</v>
      </c>
      <c r="BF939" t="e">
        <f>VLOOKUP(BC939,[1]Sheet2!$E$2:$I$222,5,FALSE)</f>
        <v>#N/A</v>
      </c>
      <c r="BK939" t="e">
        <f>VLOOKUP(BJ939,[1]Sheet2!$E$2:$I$222,3,FALSE)</f>
        <v>#N/A</v>
      </c>
      <c r="BL939" t="e">
        <f>VLOOKUP(BJ939,[1]Sheet2!$E$2:$I$222,4,FALSE)</f>
        <v>#N/A</v>
      </c>
      <c r="BM939" t="e">
        <f>VLOOKUP(BJ939,[1]Sheet2!$E$2:$I$222,5,FALSE)</f>
        <v>#N/A</v>
      </c>
      <c r="BR939" t="e">
        <f>VLOOKUP(BQ939,[1]Sheet2!$E$2:$I$222,3,FALSE)</f>
        <v>#N/A</v>
      </c>
      <c r="BS939" t="e">
        <f>VLOOKUP(BQ939,[1]Sheet2!$E$2:$I$222,4,FALSE)</f>
        <v>#N/A</v>
      </c>
      <c r="BT939" t="e">
        <f>VLOOKUP(BQ939,[1]Sheet2!$E$2:$I$222,5,FALSE)</f>
        <v>#N/A</v>
      </c>
      <c r="BY939" t="e">
        <f>VLOOKUP(BX939,[1]Sheet2!$E$2:$I$222,3,FALSE)</f>
        <v>#N/A</v>
      </c>
      <c r="BZ939" t="e">
        <f>VLOOKUP(BX939,[1]Sheet2!$E$2:$I$222,4,FALSE)</f>
        <v>#N/A</v>
      </c>
      <c r="CA939" t="e">
        <f>VLOOKUP(BX939,[1]Sheet2!$E$2:$I$222,5,FALSE)</f>
        <v>#N/A</v>
      </c>
      <c r="CF939" t="e">
        <f>VLOOKUP(CE939,[1]Sheet2!$E$2:$I$222,3,FALSE)</f>
        <v>#N/A</v>
      </c>
      <c r="CG939" t="e">
        <f>VLOOKUP(CE939,[1]Sheet2!$E$2:$I$222,4,FALSE)</f>
        <v>#N/A</v>
      </c>
      <c r="CH939" t="e">
        <f>VLOOKUP(CE939,[1]Sheet2!$E$2:$I$222,5,FALSE)</f>
        <v>#N/A</v>
      </c>
      <c r="CM939" t="e">
        <f>VLOOKUP(CL939,[1]Sheet2!$E$2:$I$222,3,FALSE)</f>
        <v>#N/A</v>
      </c>
      <c r="CN939" t="e">
        <f>VLOOKUP(CL939,[1]Sheet2!$E$2:$I$222,4,FALSE)</f>
        <v>#N/A</v>
      </c>
      <c r="CO939" t="e">
        <f>VLOOKUP(CL939,[1]Sheet2!$E$2:$I$222,5,FALSE)</f>
        <v>#N/A</v>
      </c>
    </row>
    <row r="940" spans="1:93" x14ac:dyDescent="0.25">
      <c r="A940">
        <v>988</v>
      </c>
      <c r="C940">
        <v>14202</v>
      </c>
      <c r="D940">
        <v>4202</v>
      </c>
      <c r="E940">
        <v>37.734969999999997</v>
      </c>
      <c r="F940">
        <v>-122.41128</v>
      </c>
      <c r="G940" t="s">
        <v>2554</v>
      </c>
      <c r="H940" t="s">
        <v>2555</v>
      </c>
      <c r="I940" t="s">
        <v>729</v>
      </c>
      <c r="J940" t="s">
        <v>728</v>
      </c>
      <c r="M940" t="s">
        <v>671</v>
      </c>
      <c r="Q940" t="s">
        <v>672</v>
      </c>
      <c r="S940" t="s">
        <v>2556</v>
      </c>
      <c r="X940">
        <f t="shared" si="14"/>
        <v>2</v>
      </c>
      <c r="Y940" t="s">
        <v>51</v>
      </c>
      <c r="Z940" t="s">
        <v>77</v>
      </c>
      <c r="AA940" t="s">
        <v>129</v>
      </c>
      <c r="AB940" t="str">
        <f>VLOOKUP($AA940,Sheet2!$E$2:$I$222,3,FALSE)</f>
        <v>To Bayview District</v>
      </c>
      <c r="AC940" t="str">
        <f>VLOOKUP($AA940,Sheet2!$E$2:$I$222,4,FALSE)</f>
        <v>Griffith &amp; Oakdale</v>
      </c>
      <c r="AD940" t="str">
        <f>VLOOKUP($AA940,Sheet2!$E$2:$I$222,5,FALSE)</f>
        <v>Daily ~ 6am-11:30pm</v>
      </c>
      <c r="AF940" t="s">
        <v>50</v>
      </c>
      <c r="AG940" t="s">
        <v>80</v>
      </c>
      <c r="AH940" t="s">
        <v>127</v>
      </c>
      <c r="AI940" t="str">
        <f>VLOOKUP(AH940,[1]Sheet2!$E$2:$I$222,3,FALSE)</f>
        <v>To Alemany Farmer’s Market</v>
      </c>
      <c r="AJ940" t="str">
        <f>VLOOKUP(AH940,[1]Sheet2!$E$2:$I$222,4,FALSE)</f>
        <v>Alemany &amp; Ellsworth</v>
      </c>
      <c r="AK940" t="str">
        <f>VLOOKUP(AH940,[1]Sheet2!$E$2:$I$222,5,FALSE)</f>
        <v>M-F ~ 6am-11pm | Sat-Sun ~ 8am-11pm</v>
      </c>
      <c r="AP940" t="e">
        <f>VLOOKUP(AO940,[1]Sheet2!$E$2:$I$222,3,FALSE)</f>
        <v>#N/A</v>
      </c>
      <c r="AQ940" t="e">
        <f>VLOOKUP(AO940,[1]Sheet2!$E$2:$I$222,4,FALSE)</f>
        <v>#N/A</v>
      </c>
      <c r="AR940" t="e">
        <f>VLOOKUP(AO940,[1]Sheet2!$E$2:$I$222,5,FALSE)</f>
        <v>#N/A</v>
      </c>
      <c r="AW940" t="e">
        <f>VLOOKUP(AV940,[1]Sheet2!$E$2:$I$222,3,FALSE)</f>
        <v>#N/A</v>
      </c>
      <c r="AX940" t="e">
        <f>VLOOKUP(AV940,[1]Sheet2!$E$2:$I$222,4,FALSE)</f>
        <v>#N/A</v>
      </c>
      <c r="AY940" t="e">
        <f>VLOOKUP(AV940,[1]Sheet2!$E$2:$I$222,5,FALSE)</f>
        <v>#N/A</v>
      </c>
      <c r="BD940" t="e">
        <f>VLOOKUP(BC940,[1]Sheet2!$E$2:$I$222,3,FALSE)</f>
        <v>#N/A</v>
      </c>
      <c r="BE940" t="e">
        <f>VLOOKUP(BC940,[1]Sheet2!$E$2:$I$222,4,FALSE)</f>
        <v>#N/A</v>
      </c>
      <c r="BF940" t="e">
        <f>VLOOKUP(BC940,[1]Sheet2!$E$2:$I$222,5,FALSE)</f>
        <v>#N/A</v>
      </c>
      <c r="BK940" t="e">
        <f>VLOOKUP(BJ940,[1]Sheet2!$E$2:$I$222,3,FALSE)</f>
        <v>#N/A</v>
      </c>
      <c r="BL940" t="e">
        <f>VLOOKUP(BJ940,[1]Sheet2!$E$2:$I$222,4,FALSE)</f>
        <v>#N/A</v>
      </c>
      <c r="BM940" t="e">
        <f>VLOOKUP(BJ940,[1]Sheet2!$E$2:$I$222,5,FALSE)</f>
        <v>#N/A</v>
      </c>
      <c r="BR940" t="e">
        <f>VLOOKUP(BQ940,[1]Sheet2!$E$2:$I$222,3,FALSE)</f>
        <v>#N/A</v>
      </c>
      <c r="BS940" t="e">
        <f>VLOOKUP(BQ940,[1]Sheet2!$E$2:$I$222,4,FALSE)</f>
        <v>#N/A</v>
      </c>
      <c r="BT940" t="e">
        <f>VLOOKUP(BQ940,[1]Sheet2!$E$2:$I$222,5,FALSE)</f>
        <v>#N/A</v>
      </c>
      <c r="BY940" t="e">
        <f>VLOOKUP(BX940,[1]Sheet2!$E$2:$I$222,3,FALSE)</f>
        <v>#N/A</v>
      </c>
      <c r="BZ940" t="e">
        <f>VLOOKUP(BX940,[1]Sheet2!$E$2:$I$222,4,FALSE)</f>
        <v>#N/A</v>
      </c>
      <c r="CA940" t="e">
        <f>VLOOKUP(BX940,[1]Sheet2!$E$2:$I$222,5,FALSE)</f>
        <v>#N/A</v>
      </c>
      <c r="CF940" t="e">
        <f>VLOOKUP(CE940,[1]Sheet2!$E$2:$I$222,3,FALSE)</f>
        <v>#N/A</v>
      </c>
      <c r="CG940" t="e">
        <f>VLOOKUP(CE940,[1]Sheet2!$E$2:$I$222,4,FALSE)</f>
        <v>#N/A</v>
      </c>
      <c r="CH940" t="e">
        <f>VLOOKUP(CE940,[1]Sheet2!$E$2:$I$222,5,FALSE)</f>
        <v>#N/A</v>
      </c>
      <c r="CM940" t="e">
        <f>VLOOKUP(CL940,[1]Sheet2!$E$2:$I$222,3,FALSE)</f>
        <v>#N/A</v>
      </c>
      <c r="CN940" t="e">
        <f>VLOOKUP(CL940,[1]Sheet2!$E$2:$I$222,4,FALSE)</f>
        <v>#N/A</v>
      </c>
      <c r="CO940" t="e">
        <f>VLOOKUP(CL940,[1]Sheet2!$E$2:$I$222,5,FALSE)</f>
        <v>#N/A</v>
      </c>
    </row>
    <row r="941" spans="1:93" x14ac:dyDescent="0.25">
      <c r="A941">
        <v>989</v>
      </c>
      <c r="C941">
        <v>14203</v>
      </c>
      <c r="D941">
        <v>4203</v>
      </c>
      <c r="E941">
        <v>37.735019999999999</v>
      </c>
      <c r="F941">
        <v>-122.41874</v>
      </c>
      <c r="G941" t="s">
        <v>2557</v>
      </c>
      <c r="H941" t="s">
        <v>2558</v>
      </c>
      <c r="I941" t="s">
        <v>727</v>
      </c>
      <c r="J941" t="s">
        <v>728</v>
      </c>
      <c r="Q941" t="s">
        <v>672</v>
      </c>
      <c r="S941" t="s">
        <v>1840</v>
      </c>
      <c r="X941">
        <f t="shared" si="14"/>
        <v>1</v>
      </c>
      <c r="Y941" t="s">
        <v>51</v>
      </c>
      <c r="Z941" t="s">
        <v>80</v>
      </c>
      <c r="AA941" t="s">
        <v>130</v>
      </c>
      <c r="AB941" t="str">
        <f>VLOOKUP($AA941,Sheet2!$E$2:$I$222,3,FALSE)</f>
        <v xml:space="preserve">To SF Zoo </v>
      </c>
      <c r="AC941" t="str">
        <f>VLOOKUP($AA941,Sheet2!$E$2:$I$222,4,FALSE)</f>
        <v>Sloat &amp; 47th Av.</v>
      </c>
      <c r="AD941" t="str">
        <f>VLOOKUP($AA941,Sheet2!$E$2:$I$222,5,FALSE)</f>
        <v>Daily ~ 6am-11:30pm</v>
      </c>
      <c r="AI941" t="e">
        <f>VLOOKUP(AH941,[1]Sheet2!$E$2:$I$222,3,FALSE)</f>
        <v>#N/A</v>
      </c>
      <c r="AJ941" t="e">
        <f>VLOOKUP(AH941,[1]Sheet2!$E$2:$I$222,4,FALSE)</f>
        <v>#N/A</v>
      </c>
      <c r="AK941" t="e">
        <f>VLOOKUP(AH941,[1]Sheet2!$E$2:$I$222,5,FALSE)</f>
        <v>#N/A</v>
      </c>
      <c r="AP941" t="e">
        <f>VLOOKUP(AO941,[1]Sheet2!$E$2:$I$222,3,FALSE)</f>
        <v>#N/A</v>
      </c>
      <c r="AQ941" t="e">
        <f>VLOOKUP(AO941,[1]Sheet2!$E$2:$I$222,4,FALSE)</f>
        <v>#N/A</v>
      </c>
      <c r="AR941" t="e">
        <f>VLOOKUP(AO941,[1]Sheet2!$E$2:$I$222,5,FALSE)</f>
        <v>#N/A</v>
      </c>
      <c r="AW941" t="e">
        <f>VLOOKUP(AV941,[1]Sheet2!$E$2:$I$222,3,FALSE)</f>
        <v>#N/A</v>
      </c>
      <c r="AX941" t="e">
        <f>VLOOKUP(AV941,[1]Sheet2!$E$2:$I$222,4,FALSE)</f>
        <v>#N/A</v>
      </c>
      <c r="AY941" t="e">
        <f>VLOOKUP(AV941,[1]Sheet2!$E$2:$I$222,5,FALSE)</f>
        <v>#N/A</v>
      </c>
      <c r="BD941" t="e">
        <f>VLOOKUP(BC941,[1]Sheet2!$E$2:$I$222,3,FALSE)</f>
        <v>#N/A</v>
      </c>
      <c r="BE941" t="e">
        <f>VLOOKUP(BC941,[1]Sheet2!$E$2:$I$222,4,FALSE)</f>
        <v>#N/A</v>
      </c>
      <c r="BF941" t="e">
        <f>VLOOKUP(BC941,[1]Sheet2!$E$2:$I$222,5,FALSE)</f>
        <v>#N/A</v>
      </c>
      <c r="BK941" t="e">
        <f>VLOOKUP(BJ941,[1]Sheet2!$E$2:$I$222,3,FALSE)</f>
        <v>#N/A</v>
      </c>
      <c r="BL941" t="e">
        <f>VLOOKUP(BJ941,[1]Sheet2!$E$2:$I$222,4,FALSE)</f>
        <v>#N/A</v>
      </c>
      <c r="BM941" t="e">
        <f>VLOOKUP(BJ941,[1]Sheet2!$E$2:$I$222,5,FALSE)</f>
        <v>#N/A</v>
      </c>
      <c r="BR941" t="e">
        <f>VLOOKUP(BQ941,[1]Sheet2!$E$2:$I$222,3,FALSE)</f>
        <v>#N/A</v>
      </c>
      <c r="BS941" t="e">
        <f>VLOOKUP(BQ941,[1]Sheet2!$E$2:$I$222,4,FALSE)</f>
        <v>#N/A</v>
      </c>
      <c r="BT941" t="e">
        <f>VLOOKUP(BQ941,[1]Sheet2!$E$2:$I$222,5,FALSE)</f>
        <v>#N/A</v>
      </c>
      <c r="BY941" t="e">
        <f>VLOOKUP(BX941,[1]Sheet2!$E$2:$I$222,3,FALSE)</f>
        <v>#N/A</v>
      </c>
      <c r="BZ941" t="e">
        <f>VLOOKUP(BX941,[1]Sheet2!$E$2:$I$222,4,FALSE)</f>
        <v>#N/A</v>
      </c>
      <c r="CA941" t="e">
        <f>VLOOKUP(BX941,[1]Sheet2!$E$2:$I$222,5,FALSE)</f>
        <v>#N/A</v>
      </c>
      <c r="CF941" t="e">
        <f>VLOOKUP(CE941,[1]Sheet2!$E$2:$I$222,3,FALSE)</f>
        <v>#N/A</v>
      </c>
      <c r="CG941" t="e">
        <f>VLOOKUP(CE941,[1]Sheet2!$E$2:$I$222,4,FALSE)</f>
        <v>#N/A</v>
      </c>
      <c r="CH941" t="e">
        <f>VLOOKUP(CE941,[1]Sheet2!$E$2:$I$222,5,FALSE)</f>
        <v>#N/A</v>
      </c>
      <c r="CM941" t="e">
        <f>VLOOKUP(CL941,[1]Sheet2!$E$2:$I$222,3,FALSE)</f>
        <v>#N/A</v>
      </c>
      <c r="CN941" t="e">
        <f>VLOOKUP(CL941,[1]Sheet2!$E$2:$I$222,4,FALSE)</f>
        <v>#N/A</v>
      </c>
      <c r="CO941" t="e">
        <f>VLOOKUP(CL941,[1]Sheet2!$E$2:$I$222,5,FALSE)</f>
        <v>#N/A</v>
      </c>
    </row>
    <row r="942" spans="1:93" x14ac:dyDescent="0.25">
      <c r="A942">
        <v>990</v>
      </c>
      <c r="C942">
        <v>14204</v>
      </c>
      <c r="D942">
        <v>4204</v>
      </c>
      <c r="E942">
        <v>37.760919999999999</v>
      </c>
      <c r="F942">
        <v>-122.44755000000001</v>
      </c>
      <c r="G942" t="s">
        <v>2559</v>
      </c>
      <c r="H942" t="s">
        <v>2560</v>
      </c>
      <c r="I942" t="s">
        <v>2561</v>
      </c>
      <c r="J942" t="s">
        <v>687</v>
      </c>
      <c r="Q942" t="s">
        <v>672</v>
      </c>
      <c r="S942" t="s">
        <v>1146</v>
      </c>
      <c r="X942">
        <f t="shared" si="14"/>
        <v>1</v>
      </c>
      <c r="Y942" t="s">
        <v>34</v>
      </c>
      <c r="Z942" t="s">
        <v>80</v>
      </c>
      <c r="AA942" t="s">
        <v>109</v>
      </c>
      <c r="AB942" t="str">
        <f>VLOOKUP($AA942,Sheet2!$E$2:$I$222,3,FALSE)</f>
        <v>To Twin Peaks</v>
      </c>
      <c r="AC942" t="str">
        <f>VLOOKUP($AA942,Sheet2!$E$2:$I$222,4,FALSE)</f>
        <v>Parkridge &amp; Burnett</v>
      </c>
      <c r="AD942" t="str">
        <f>VLOOKUP($AA942,Sheet2!$E$2:$I$222,5,FALSE)</f>
        <v>M-F ~ 6am-11pm | Sat-Sun ~ 8am-11pm</v>
      </c>
      <c r="AI942" t="e">
        <f>VLOOKUP(AH942,[1]Sheet2!$E$2:$I$222,3,FALSE)</f>
        <v>#N/A</v>
      </c>
      <c r="AJ942" t="e">
        <f>VLOOKUP(AH942,[1]Sheet2!$E$2:$I$222,4,FALSE)</f>
        <v>#N/A</v>
      </c>
      <c r="AK942" t="e">
        <f>VLOOKUP(AH942,[1]Sheet2!$E$2:$I$222,5,FALSE)</f>
        <v>#N/A</v>
      </c>
      <c r="AP942" t="e">
        <f>VLOOKUP(AO942,[1]Sheet2!$E$2:$I$222,3,FALSE)</f>
        <v>#N/A</v>
      </c>
      <c r="AQ942" t="e">
        <f>VLOOKUP(AO942,[1]Sheet2!$E$2:$I$222,4,FALSE)</f>
        <v>#N/A</v>
      </c>
      <c r="AR942" t="e">
        <f>VLOOKUP(AO942,[1]Sheet2!$E$2:$I$222,5,FALSE)</f>
        <v>#N/A</v>
      </c>
      <c r="AW942" t="e">
        <f>VLOOKUP(AV942,[1]Sheet2!$E$2:$I$222,3,FALSE)</f>
        <v>#N/A</v>
      </c>
      <c r="AX942" t="e">
        <f>VLOOKUP(AV942,[1]Sheet2!$E$2:$I$222,4,FALSE)</f>
        <v>#N/A</v>
      </c>
      <c r="AY942" t="e">
        <f>VLOOKUP(AV942,[1]Sheet2!$E$2:$I$222,5,FALSE)</f>
        <v>#N/A</v>
      </c>
      <c r="BD942" t="e">
        <f>VLOOKUP(BC942,[1]Sheet2!$E$2:$I$222,3,FALSE)</f>
        <v>#N/A</v>
      </c>
      <c r="BE942" t="e">
        <f>VLOOKUP(BC942,[1]Sheet2!$E$2:$I$222,4,FALSE)</f>
        <v>#N/A</v>
      </c>
      <c r="BF942" t="e">
        <f>VLOOKUP(BC942,[1]Sheet2!$E$2:$I$222,5,FALSE)</f>
        <v>#N/A</v>
      </c>
      <c r="BK942" t="e">
        <f>VLOOKUP(BJ942,[1]Sheet2!$E$2:$I$222,3,FALSE)</f>
        <v>#N/A</v>
      </c>
      <c r="BL942" t="e">
        <f>VLOOKUP(BJ942,[1]Sheet2!$E$2:$I$222,4,FALSE)</f>
        <v>#N/A</v>
      </c>
      <c r="BM942" t="e">
        <f>VLOOKUP(BJ942,[1]Sheet2!$E$2:$I$222,5,FALSE)</f>
        <v>#N/A</v>
      </c>
      <c r="BR942" t="e">
        <f>VLOOKUP(BQ942,[1]Sheet2!$E$2:$I$222,3,FALSE)</f>
        <v>#N/A</v>
      </c>
      <c r="BS942" t="e">
        <f>VLOOKUP(BQ942,[1]Sheet2!$E$2:$I$222,4,FALSE)</f>
        <v>#N/A</v>
      </c>
      <c r="BT942" t="e">
        <f>VLOOKUP(BQ942,[1]Sheet2!$E$2:$I$222,5,FALSE)</f>
        <v>#N/A</v>
      </c>
      <c r="BY942" t="e">
        <f>VLOOKUP(BX942,[1]Sheet2!$E$2:$I$222,3,FALSE)</f>
        <v>#N/A</v>
      </c>
      <c r="BZ942" t="e">
        <f>VLOOKUP(BX942,[1]Sheet2!$E$2:$I$222,4,FALSE)</f>
        <v>#N/A</v>
      </c>
      <c r="CA942" t="e">
        <f>VLOOKUP(BX942,[1]Sheet2!$E$2:$I$222,5,FALSE)</f>
        <v>#N/A</v>
      </c>
      <c r="CF942" t="e">
        <f>VLOOKUP(CE942,[1]Sheet2!$E$2:$I$222,3,FALSE)</f>
        <v>#N/A</v>
      </c>
      <c r="CG942" t="e">
        <f>VLOOKUP(CE942,[1]Sheet2!$E$2:$I$222,4,FALSE)</f>
        <v>#N/A</v>
      </c>
      <c r="CH942" t="e">
        <f>VLOOKUP(CE942,[1]Sheet2!$E$2:$I$222,5,FALSE)</f>
        <v>#N/A</v>
      </c>
      <c r="CM942" t="e">
        <f>VLOOKUP(CL942,[1]Sheet2!$E$2:$I$222,3,FALSE)</f>
        <v>#N/A</v>
      </c>
      <c r="CN942" t="e">
        <f>VLOOKUP(CL942,[1]Sheet2!$E$2:$I$222,4,FALSE)</f>
        <v>#N/A</v>
      </c>
      <c r="CO942" t="e">
        <f>VLOOKUP(CL942,[1]Sheet2!$E$2:$I$222,5,FALSE)</f>
        <v>#N/A</v>
      </c>
    </row>
    <row r="943" spans="1:93" x14ac:dyDescent="0.25">
      <c r="A943">
        <v>991</v>
      </c>
      <c r="C943">
        <v>14205</v>
      </c>
      <c r="D943">
        <v>4205</v>
      </c>
      <c r="E943">
        <v>37.760939999999998</v>
      </c>
      <c r="F943">
        <v>-122.44677</v>
      </c>
      <c r="G943" t="s">
        <v>2562</v>
      </c>
      <c r="H943" t="s">
        <v>2563</v>
      </c>
      <c r="I943" t="s">
        <v>729</v>
      </c>
      <c r="J943" t="s">
        <v>728</v>
      </c>
      <c r="N943" t="s">
        <v>2564</v>
      </c>
      <c r="Q943" t="s">
        <v>672</v>
      </c>
      <c r="R943">
        <v>1162</v>
      </c>
      <c r="S943" t="s">
        <v>1146</v>
      </c>
      <c r="X943">
        <f t="shared" si="14"/>
        <v>1</v>
      </c>
      <c r="Y943" t="s">
        <v>34</v>
      </c>
      <c r="Z943" t="s">
        <v>80</v>
      </c>
      <c r="AA943" t="s">
        <v>109</v>
      </c>
      <c r="AB943" t="str">
        <f>VLOOKUP($AA943,Sheet2!$E$2:$I$222,3,FALSE)</f>
        <v>To Twin Peaks</v>
      </c>
      <c r="AC943" t="str">
        <f>VLOOKUP($AA943,Sheet2!$E$2:$I$222,4,FALSE)</f>
        <v>Parkridge &amp; Burnett</v>
      </c>
      <c r="AD943" t="str">
        <f>VLOOKUP($AA943,Sheet2!$E$2:$I$222,5,FALSE)</f>
        <v>M-F ~ 6am-11pm | Sat-Sun ~ 8am-11pm</v>
      </c>
      <c r="AI943" t="e">
        <f>VLOOKUP(AH943,[1]Sheet2!$E$2:$I$222,3,FALSE)</f>
        <v>#N/A</v>
      </c>
      <c r="AJ943" t="e">
        <f>VLOOKUP(AH943,[1]Sheet2!$E$2:$I$222,4,FALSE)</f>
        <v>#N/A</v>
      </c>
      <c r="AK943" t="e">
        <f>VLOOKUP(AH943,[1]Sheet2!$E$2:$I$222,5,FALSE)</f>
        <v>#N/A</v>
      </c>
      <c r="AP943" t="e">
        <f>VLOOKUP(AO943,[1]Sheet2!$E$2:$I$222,3,FALSE)</f>
        <v>#N/A</v>
      </c>
      <c r="AQ943" t="e">
        <f>VLOOKUP(AO943,[1]Sheet2!$E$2:$I$222,4,FALSE)</f>
        <v>#N/A</v>
      </c>
      <c r="AR943" t="e">
        <f>VLOOKUP(AO943,[1]Sheet2!$E$2:$I$222,5,FALSE)</f>
        <v>#N/A</v>
      </c>
      <c r="AW943" t="e">
        <f>VLOOKUP(AV943,[1]Sheet2!$E$2:$I$222,3,FALSE)</f>
        <v>#N/A</v>
      </c>
      <c r="AX943" t="e">
        <f>VLOOKUP(AV943,[1]Sheet2!$E$2:$I$222,4,FALSE)</f>
        <v>#N/A</v>
      </c>
      <c r="AY943" t="e">
        <f>VLOOKUP(AV943,[1]Sheet2!$E$2:$I$222,5,FALSE)</f>
        <v>#N/A</v>
      </c>
      <c r="BD943" t="e">
        <f>VLOOKUP(BC943,[1]Sheet2!$E$2:$I$222,3,FALSE)</f>
        <v>#N/A</v>
      </c>
      <c r="BE943" t="e">
        <f>VLOOKUP(BC943,[1]Sheet2!$E$2:$I$222,4,FALSE)</f>
        <v>#N/A</v>
      </c>
      <c r="BF943" t="e">
        <f>VLOOKUP(BC943,[1]Sheet2!$E$2:$I$222,5,FALSE)</f>
        <v>#N/A</v>
      </c>
      <c r="BK943" t="e">
        <f>VLOOKUP(BJ943,[1]Sheet2!$E$2:$I$222,3,FALSE)</f>
        <v>#N/A</v>
      </c>
      <c r="BL943" t="e">
        <f>VLOOKUP(BJ943,[1]Sheet2!$E$2:$I$222,4,FALSE)</f>
        <v>#N/A</v>
      </c>
      <c r="BM943" t="e">
        <f>VLOOKUP(BJ943,[1]Sheet2!$E$2:$I$222,5,FALSE)</f>
        <v>#N/A</v>
      </c>
      <c r="BR943" t="e">
        <f>VLOOKUP(BQ943,[1]Sheet2!$E$2:$I$222,3,FALSE)</f>
        <v>#N/A</v>
      </c>
      <c r="BS943" t="e">
        <f>VLOOKUP(BQ943,[1]Sheet2!$E$2:$I$222,4,FALSE)</f>
        <v>#N/A</v>
      </c>
      <c r="BT943" t="e">
        <f>VLOOKUP(BQ943,[1]Sheet2!$E$2:$I$222,5,FALSE)</f>
        <v>#N/A</v>
      </c>
      <c r="BY943" t="e">
        <f>VLOOKUP(BX943,[1]Sheet2!$E$2:$I$222,3,FALSE)</f>
        <v>#N/A</v>
      </c>
      <c r="BZ943" t="e">
        <f>VLOOKUP(BX943,[1]Sheet2!$E$2:$I$222,4,FALSE)</f>
        <v>#N/A</v>
      </c>
      <c r="CA943" t="e">
        <f>VLOOKUP(BX943,[1]Sheet2!$E$2:$I$222,5,FALSE)</f>
        <v>#N/A</v>
      </c>
      <c r="CF943" t="e">
        <f>VLOOKUP(CE943,[1]Sheet2!$E$2:$I$222,3,FALSE)</f>
        <v>#N/A</v>
      </c>
      <c r="CG943" t="e">
        <f>VLOOKUP(CE943,[1]Sheet2!$E$2:$I$222,4,FALSE)</f>
        <v>#N/A</v>
      </c>
      <c r="CH943" t="e">
        <f>VLOOKUP(CE943,[1]Sheet2!$E$2:$I$222,5,FALSE)</f>
        <v>#N/A</v>
      </c>
      <c r="CM943" t="e">
        <f>VLOOKUP(CL943,[1]Sheet2!$E$2:$I$222,3,FALSE)</f>
        <v>#N/A</v>
      </c>
      <c r="CN943" t="e">
        <f>VLOOKUP(CL943,[1]Sheet2!$E$2:$I$222,4,FALSE)</f>
        <v>#N/A</v>
      </c>
      <c r="CO943" t="e">
        <f>VLOOKUP(CL943,[1]Sheet2!$E$2:$I$222,5,FALSE)</f>
        <v>#N/A</v>
      </c>
    </row>
    <row r="944" spans="1:93" x14ac:dyDescent="0.25">
      <c r="A944">
        <v>992</v>
      </c>
      <c r="C944">
        <v>14207</v>
      </c>
      <c r="D944">
        <v>4207</v>
      </c>
      <c r="E944">
        <v>37.720100000000002</v>
      </c>
      <c r="F944">
        <v>-122.47593999999999</v>
      </c>
      <c r="G944" t="s">
        <v>2565</v>
      </c>
      <c r="H944" t="s">
        <v>2566</v>
      </c>
      <c r="I944" t="s">
        <v>746</v>
      </c>
      <c r="J944" t="s">
        <v>687</v>
      </c>
      <c r="Q944" t="s">
        <v>672</v>
      </c>
      <c r="S944" t="s">
        <v>1314</v>
      </c>
      <c r="X944">
        <f t="shared" si="14"/>
        <v>1</v>
      </c>
      <c r="Y944" t="s">
        <v>6</v>
      </c>
      <c r="Z944" t="s">
        <v>79</v>
      </c>
      <c r="AB944" t="e">
        <f>VLOOKUP($AA944,Sheet2!$E$2:$I$222,3,FALSE)</f>
        <v>#N/A</v>
      </c>
      <c r="AC944" t="e">
        <f>VLOOKUP($AA944,Sheet2!$E$2:$I$222,4,FALSE)</f>
        <v>#N/A</v>
      </c>
      <c r="AD944" t="e">
        <f>VLOOKUP($AA944,Sheet2!$E$2:$I$222,5,FALSE)</f>
        <v>#N/A</v>
      </c>
      <c r="AI944" t="e">
        <f>VLOOKUP(AH944,[1]Sheet2!$E$2:$I$222,3,FALSE)</f>
        <v>#N/A</v>
      </c>
      <c r="AJ944" t="e">
        <f>VLOOKUP(AH944,[1]Sheet2!$E$2:$I$222,4,FALSE)</f>
        <v>#N/A</v>
      </c>
      <c r="AK944" t="e">
        <f>VLOOKUP(AH944,[1]Sheet2!$E$2:$I$222,5,FALSE)</f>
        <v>#N/A</v>
      </c>
      <c r="AP944" t="e">
        <f>VLOOKUP(AO944,[1]Sheet2!$E$2:$I$222,3,FALSE)</f>
        <v>#N/A</v>
      </c>
      <c r="AQ944" t="e">
        <f>VLOOKUP(AO944,[1]Sheet2!$E$2:$I$222,4,FALSE)</f>
        <v>#N/A</v>
      </c>
      <c r="AR944" t="e">
        <f>VLOOKUP(AO944,[1]Sheet2!$E$2:$I$222,5,FALSE)</f>
        <v>#N/A</v>
      </c>
      <c r="AW944" t="e">
        <f>VLOOKUP(AV944,[1]Sheet2!$E$2:$I$222,3,FALSE)</f>
        <v>#N/A</v>
      </c>
      <c r="AX944" t="e">
        <f>VLOOKUP(AV944,[1]Sheet2!$E$2:$I$222,4,FALSE)</f>
        <v>#N/A</v>
      </c>
      <c r="AY944" t="e">
        <f>VLOOKUP(AV944,[1]Sheet2!$E$2:$I$222,5,FALSE)</f>
        <v>#N/A</v>
      </c>
      <c r="BD944" t="e">
        <f>VLOOKUP(BC944,[1]Sheet2!$E$2:$I$222,3,FALSE)</f>
        <v>#N/A</v>
      </c>
      <c r="BE944" t="e">
        <f>VLOOKUP(BC944,[1]Sheet2!$E$2:$I$222,4,FALSE)</f>
        <v>#N/A</v>
      </c>
      <c r="BF944" t="e">
        <f>VLOOKUP(BC944,[1]Sheet2!$E$2:$I$222,5,FALSE)</f>
        <v>#N/A</v>
      </c>
      <c r="BK944" t="e">
        <f>VLOOKUP(BJ944,[1]Sheet2!$E$2:$I$222,3,FALSE)</f>
        <v>#N/A</v>
      </c>
      <c r="BL944" t="e">
        <f>VLOOKUP(BJ944,[1]Sheet2!$E$2:$I$222,4,FALSE)</f>
        <v>#N/A</v>
      </c>
      <c r="BM944" t="e">
        <f>VLOOKUP(BJ944,[1]Sheet2!$E$2:$I$222,5,FALSE)</f>
        <v>#N/A</v>
      </c>
      <c r="BR944" t="e">
        <f>VLOOKUP(BQ944,[1]Sheet2!$E$2:$I$222,3,FALSE)</f>
        <v>#N/A</v>
      </c>
      <c r="BS944" t="e">
        <f>VLOOKUP(BQ944,[1]Sheet2!$E$2:$I$222,4,FALSE)</f>
        <v>#N/A</v>
      </c>
      <c r="BT944" t="e">
        <f>VLOOKUP(BQ944,[1]Sheet2!$E$2:$I$222,5,FALSE)</f>
        <v>#N/A</v>
      </c>
      <c r="BY944" t="e">
        <f>VLOOKUP(BX944,[1]Sheet2!$E$2:$I$222,3,FALSE)</f>
        <v>#N/A</v>
      </c>
      <c r="BZ944" t="e">
        <f>VLOOKUP(BX944,[1]Sheet2!$E$2:$I$222,4,FALSE)</f>
        <v>#N/A</v>
      </c>
      <c r="CA944" t="e">
        <f>VLOOKUP(BX944,[1]Sheet2!$E$2:$I$222,5,FALSE)</f>
        <v>#N/A</v>
      </c>
      <c r="CF944" t="e">
        <f>VLOOKUP(CE944,[1]Sheet2!$E$2:$I$222,3,FALSE)</f>
        <v>#N/A</v>
      </c>
      <c r="CG944" t="e">
        <f>VLOOKUP(CE944,[1]Sheet2!$E$2:$I$222,4,FALSE)</f>
        <v>#N/A</v>
      </c>
      <c r="CH944" t="e">
        <f>VLOOKUP(CE944,[1]Sheet2!$E$2:$I$222,5,FALSE)</f>
        <v>#N/A</v>
      </c>
      <c r="CM944" t="e">
        <f>VLOOKUP(CL944,[1]Sheet2!$E$2:$I$222,3,FALSE)</f>
        <v>#N/A</v>
      </c>
      <c r="CN944" t="e">
        <f>VLOOKUP(CL944,[1]Sheet2!$E$2:$I$222,4,FALSE)</f>
        <v>#N/A</v>
      </c>
      <c r="CO944" t="e">
        <f>VLOOKUP(CL944,[1]Sheet2!$E$2:$I$222,5,FALSE)</f>
        <v>#N/A</v>
      </c>
    </row>
    <row r="945" spans="1:93" x14ac:dyDescent="0.25">
      <c r="A945">
        <v>993</v>
      </c>
      <c r="C945">
        <v>14209</v>
      </c>
      <c r="D945">
        <v>4209</v>
      </c>
      <c r="E945">
        <v>37.750388000000001</v>
      </c>
      <c r="F945">
        <v>-122.446577</v>
      </c>
      <c r="G945" t="s">
        <v>2567</v>
      </c>
      <c r="H945" t="s">
        <v>2568</v>
      </c>
      <c r="I945" t="s">
        <v>2152</v>
      </c>
      <c r="J945" t="s">
        <v>687</v>
      </c>
      <c r="Q945" t="s">
        <v>672</v>
      </c>
      <c r="S945" t="s">
        <v>1146</v>
      </c>
      <c r="X945">
        <f t="shared" si="14"/>
        <v>1</v>
      </c>
      <c r="Y945" t="s">
        <v>34</v>
      </c>
      <c r="Z945" t="s">
        <v>80</v>
      </c>
      <c r="AA945" t="s">
        <v>109</v>
      </c>
      <c r="AB945" t="str">
        <f>VLOOKUP($AA945,Sheet2!$E$2:$I$222,3,FALSE)</f>
        <v>To Twin Peaks</v>
      </c>
      <c r="AC945" t="str">
        <f>VLOOKUP($AA945,Sheet2!$E$2:$I$222,4,FALSE)</f>
        <v>Parkridge &amp; Burnett</v>
      </c>
      <c r="AD945" t="str">
        <f>VLOOKUP($AA945,Sheet2!$E$2:$I$222,5,FALSE)</f>
        <v>M-F ~ 6am-11pm | Sat-Sun ~ 8am-11pm</v>
      </c>
      <c r="AI945" t="e">
        <f>VLOOKUP(AH945,[1]Sheet2!$E$2:$I$222,3,FALSE)</f>
        <v>#N/A</v>
      </c>
      <c r="AJ945" t="e">
        <f>VLOOKUP(AH945,[1]Sheet2!$E$2:$I$222,4,FALSE)</f>
        <v>#N/A</v>
      </c>
      <c r="AK945" t="e">
        <f>VLOOKUP(AH945,[1]Sheet2!$E$2:$I$222,5,FALSE)</f>
        <v>#N/A</v>
      </c>
      <c r="AP945" t="e">
        <f>VLOOKUP(AO945,[1]Sheet2!$E$2:$I$222,3,FALSE)</f>
        <v>#N/A</v>
      </c>
      <c r="AQ945" t="e">
        <f>VLOOKUP(AO945,[1]Sheet2!$E$2:$I$222,4,FALSE)</f>
        <v>#N/A</v>
      </c>
      <c r="AR945" t="e">
        <f>VLOOKUP(AO945,[1]Sheet2!$E$2:$I$222,5,FALSE)</f>
        <v>#N/A</v>
      </c>
      <c r="AW945" t="e">
        <f>VLOOKUP(AV945,[1]Sheet2!$E$2:$I$222,3,FALSE)</f>
        <v>#N/A</v>
      </c>
      <c r="AX945" t="e">
        <f>VLOOKUP(AV945,[1]Sheet2!$E$2:$I$222,4,FALSE)</f>
        <v>#N/A</v>
      </c>
      <c r="AY945" t="e">
        <f>VLOOKUP(AV945,[1]Sheet2!$E$2:$I$222,5,FALSE)</f>
        <v>#N/A</v>
      </c>
      <c r="BD945" t="e">
        <f>VLOOKUP(BC945,[1]Sheet2!$E$2:$I$222,3,FALSE)</f>
        <v>#N/A</v>
      </c>
      <c r="BE945" t="e">
        <f>VLOOKUP(BC945,[1]Sheet2!$E$2:$I$222,4,FALSE)</f>
        <v>#N/A</v>
      </c>
      <c r="BF945" t="e">
        <f>VLOOKUP(BC945,[1]Sheet2!$E$2:$I$222,5,FALSE)</f>
        <v>#N/A</v>
      </c>
      <c r="BK945" t="e">
        <f>VLOOKUP(BJ945,[1]Sheet2!$E$2:$I$222,3,FALSE)</f>
        <v>#N/A</v>
      </c>
      <c r="BL945" t="e">
        <f>VLOOKUP(BJ945,[1]Sheet2!$E$2:$I$222,4,FALSE)</f>
        <v>#N/A</v>
      </c>
      <c r="BM945" t="e">
        <f>VLOOKUP(BJ945,[1]Sheet2!$E$2:$I$222,5,FALSE)</f>
        <v>#N/A</v>
      </c>
      <c r="BR945" t="e">
        <f>VLOOKUP(BQ945,[1]Sheet2!$E$2:$I$222,3,FALSE)</f>
        <v>#N/A</v>
      </c>
      <c r="BS945" t="e">
        <f>VLOOKUP(BQ945,[1]Sheet2!$E$2:$I$222,4,FALSE)</f>
        <v>#N/A</v>
      </c>
      <c r="BT945" t="e">
        <f>VLOOKUP(BQ945,[1]Sheet2!$E$2:$I$222,5,FALSE)</f>
        <v>#N/A</v>
      </c>
      <c r="BY945" t="e">
        <f>VLOOKUP(BX945,[1]Sheet2!$E$2:$I$222,3,FALSE)</f>
        <v>#N/A</v>
      </c>
      <c r="BZ945" t="e">
        <f>VLOOKUP(BX945,[1]Sheet2!$E$2:$I$222,4,FALSE)</f>
        <v>#N/A</v>
      </c>
      <c r="CA945" t="e">
        <f>VLOOKUP(BX945,[1]Sheet2!$E$2:$I$222,5,FALSE)</f>
        <v>#N/A</v>
      </c>
      <c r="CF945" t="e">
        <f>VLOOKUP(CE945,[1]Sheet2!$E$2:$I$222,3,FALSE)</f>
        <v>#N/A</v>
      </c>
      <c r="CG945" t="e">
        <f>VLOOKUP(CE945,[1]Sheet2!$E$2:$I$222,4,FALSE)</f>
        <v>#N/A</v>
      </c>
      <c r="CH945" t="e">
        <f>VLOOKUP(CE945,[1]Sheet2!$E$2:$I$222,5,FALSE)</f>
        <v>#N/A</v>
      </c>
      <c r="CM945" t="e">
        <f>VLOOKUP(CL945,[1]Sheet2!$E$2:$I$222,3,FALSE)</f>
        <v>#N/A</v>
      </c>
      <c r="CN945" t="e">
        <f>VLOOKUP(CL945,[1]Sheet2!$E$2:$I$222,4,FALSE)</f>
        <v>#N/A</v>
      </c>
      <c r="CO945" t="e">
        <f>VLOOKUP(CL945,[1]Sheet2!$E$2:$I$222,5,FALSE)</f>
        <v>#N/A</v>
      </c>
    </row>
    <row r="946" spans="1:93" x14ac:dyDescent="0.25">
      <c r="A946">
        <v>994</v>
      </c>
      <c r="C946">
        <v>14210</v>
      </c>
      <c r="D946">
        <v>4210</v>
      </c>
      <c r="E946">
        <v>37.751730000000002</v>
      </c>
      <c r="F946">
        <v>-122.44625000000001</v>
      </c>
      <c r="G946" t="s">
        <v>2569</v>
      </c>
      <c r="H946" t="s">
        <v>2570</v>
      </c>
      <c r="I946" t="s">
        <v>890</v>
      </c>
      <c r="J946" t="s">
        <v>687</v>
      </c>
      <c r="Q946" t="s">
        <v>672</v>
      </c>
      <c r="S946" t="s">
        <v>1146</v>
      </c>
      <c r="X946">
        <f t="shared" si="14"/>
        <v>1</v>
      </c>
      <c r="Y946" t="s">
        <v>34</v>
      </c>
      <c r="Z946" t="s">
        <v>80</v>
      </c>
      <c r="AA946" t="s">
        <v>109</v>
      </c>
      <c r="AB946" t="str">
        <f>VLOOKUP($AA946,Sheet2!$E$2:$I$222,3,FALSE)</f>
        <v>To Twin Peaks</v>
      </c>
      <c r="AC946" t="str">
        <f>VLOOKUP($AA946,Sheet2!$E$2:$I$222,4,FALSE)</f>
        <v>Parkridge &amp; Burnett</v>
      </c>
      <c r="AD946" t="str">
        <f>VLOOKUP($AA946,Sheet2!$E$2:$I$222,5,FALSE)</f>
        <v>M-F ~ 6am-11pm | Sat-Sun ~ 8am-11pm</v>
      </c>
      <c r="AI946" t="e">
        <f>VLOOKUP(AH946,[1]Sheet2!$E$2:$I$222,3,FALSE)</f>
        <v>#N/A</v>
      </c>
      <c r="AJ946" t="e">
        <f>VLOOKUP(AH946,[1]Sheet2!$E$2:$I$222,4,FALSE)</f>
        <v>#N/A</v>
      </c>
      <c r="AK946" t="e">
        <f>VLOOKUP(AH946,[1]Sheet2!$E$2:$I$222,5,FALSE)</f>
        <v>#N/A</v>
      </c>
      <c r="AP946" t="e">
        <f>VLOOKUP(AO946,[1]Sheet2!$E$2:$I$222,3,FALSE)</f>
        <v>#N/A</v>
      </c>
      <c r="AQ946" t="e">
        <f>VLOOKUP(AO946,[1]Sheet2!$E$2:$I$222,4,FALSE)</f>
        <v>#N/A</v>
      </c>
      <c r="AR946" t="e">
        <f>VLOOKUP(AO946,[1]Sheet2!$E$2:$I$222,5,FALSE)</f>
        <v>#N/A</v>
      </c>
      <c r="AW946" t="e">
        <f>VLOOKUP(AV946,[1]Sheet2!$E$2:$I$222,3,FALSE)</f>
        <v>#N/A</v>
      </c>
      <c r="AX946" t="e">
        <f>VLOOKUP(AV946,[1]Sheet2!$E$2:$I$222,4,FALSE)</f>
        <v>#N/A</v>
      </c>
      <c r="AY946" t="e">
        <f>VLOOKUP(AV946,[1]Sheet2!$E$2:$I$222,5,FALSE)</f>
        <v>#N/A</v>
      </c>
      <c r="BD946" t="e">
        <f>VLOOKUP(BC946,[1]Sheet2!$E$2:$I$222,3,FALSE)</f>
        <v>#N/A</v>
      </c>
      <c r="BE946" t="e">
        <f>VLOOKUP(BC946,[1]Sheet2!$E$2:$I$222,4,FALSE)</f>
        <v>#N/A</v>
      </c>
      <c r="BF946" t="e">
        <f>VLOOKUP(BC946,[1]Sheet2!$E$2:$I$222,5,FALSE)</f>
        <v>#N/A</v>
      </c>
      <c r="BK946" t="e">
        <f>VLOOKUP(BJ946,[1]Sheet2!$E$2:$I$222,3,FALSE)</f>
        <v>#N/A</v>
      </c>
      <c r="BL946" t="e">
        <f>VLOOKUP(BJ946,[1]Sheet2!$E$2:$I$222,4,FALSE)</f>
        <v>#N/A</v>
      </c>
      <c r="BM946" t="e">
        <f>VLOOKUP(BJ946,[1]Sheet2!$E$2:$I$222,5,FALSE)</f>
        <v>#N/A</v>
      </c>
      <c r="BR946" t="e">
        <f>VLOOKUP(BQ946,[1]Sheet2!$E$2:$I$222,3,FALSE)</f>
        <v>#N/A</v>
      </c>
      <c r="BS946" t="e">
        <f>VLOOKUP(BQ946,[1]Sheet2!$E$2:$I$222,4,FALSE)</f>
        <v>#N/A</v>
      </c>
      <c r="BT946" t="e">
        <f>VLOOKUP(BQ946,[1]Sheet2!$E$2:$I$222,5,FALSE)</f>
        <v>#N/A</v>
      </c>
      <c r="BY946" t="e">
        <f>VLOOKUP(BX946,[1]Sheet2!$E$2:$I$222,3,FALSE)</f>
        <v>#N/A</v>
      </c>
      <c r="BZ946" t="e">
        <f>VLOOKUP(BX946,[1]Sheet2!$E$2:$I$222,4,FALSE)</f>
        <v>#N/A</v>
      </c>
      <c r="CA946" t="e">
        <f>VLOOKUP(BX946,[1]Sheet2!$E$2:$I$222,5,FALSE)</f>
        <v>#N/A</v>
      </c>
      <c r="CF946" t="e">
        <f>VLOOKUP(CE946,[1]Sheet2!$E$2:$I$222,3,FALSE)</f>
        <v>#N/A</v>
      </c>
      <c r="CG946" t="e">
        <f>VLOOKUP(CE946,[1]Sheet2!$E$2:$I$222,4,FALSE)</f>
        <v>#N/A</v>
      </c>
      <c r="CH946" t="e">
        <f>VLOOKUP(CE946,[1]Sheet2!$E$2:$I$222,5,FALSE)</f>
        <v>#N/A</v>
      </c>
      <c r="CM946" t="e">
        <f>VLOOKUP(CL946,[1]Sheet2!$E$2:$I$222,3,FALSE)</f>
        <v>#N/A</v>
      </c>
      <c r="CN946" t="e">
        <f>VLOOKUP(CL946,[1]Sheet2!$E$2:$I$222,4,FALSE)</f>
        <v>#N/A</v>
      </c>
      <c r="CO946" t="e">
        <f>VLOOKUP(CL946,[1]Sheet2!$E$2:$I$222,5,FALSE)</f>
        <v>#N/A</v>
      </c>
    </row>
    <row r="947" spans="1:93" x14ac:dyDescent="0.25">
      <c r="A947">
        <v>995</v>
      </c>
      <c r="C947">
        <v>14211</v>
      </c>
      <c r="D947">
        <v>4211</v>
      </c>
      <c r="E947">
        <v>37.77223</v>
      </c>
      <c r="F947">
        <v>-122.49318</v>
      </c>
      <c r="G947" t="s">
        <v>2571</v>
      </c>
      <c r="H947" t="s">
        <v>2572</v>
      </c>
      <c r="I947" t="s">
        <v>762</v>
      </c>
      <c r="J947" t="s">
        <v>843</v>
      </c>
      <c r="K947" t="s">
        <v>914</v>
      </c>
      <c r="Q947" t="s">
        <v>672</v>
      </c>
      <c r="R947" t="s">
        <v>2573</v>
      </c>
      <c r="S947" t="s">
        <v>2574</v>
      </c>
      <c r="X947">
        <f t="shared" si="14"/>
        <v>2</v>
      </c>
      <c r="Y947" t="s">
        <v>15</v>
      </c>
      <c r="Z947" t="s">
        <v>80</v>
      </c>
      <c r="AA947" t="s">
        <v>146</v>
      </c>
      <c r="AB947" t="str">
        <f>VLOOKUP($AA947,Sheet2!$E$2:$I$222,3,FALSE)</f>
        <v>To Ocean Beach</v>
      </c>
      <c r="AC947" t="str">
        <f>VLOOKUP($AA947,Sheet2!$E$2:$I$222,4,FALSE)</f>
        <v>La Playa &amp; Cabrillo</v>
      </c>
      <c r="AD947" t="str">
        <f>VLOOKUP($AA947,Sheet2!$E$2:$I$222,5,FALSE)</f>
        <v>M-F ~ 7am-7pm</v>
      </c>
      <c r="AF947" t="s">
        <v>26</v>
      </c>
      <c r="AG947" t="s">
        <v>79</v>
      </c>
      <c r="AI947" t="e">
        <f>VLOOKUP(AH947,[1]Sheet2!$E$2:$I$222,3,FALSE)</f>
        <v>#N/A</v>
      </c>
      <c r="AJ947" t="e">
        <f>VLOOKUP(AH947,[1]Sheet2!$E$2:$I$222,4,FALSE)</f>
        <v>#N/A</v>
      </c>
      <c r="AK947" t="e">
        <f>VLOOKUP(AH947,[1]Sheet2!$E$2:$I$222,5,FALSE)</f>
        <v>#N/A</v>
      </c>
      <c r="AP947" t="e">
        <f>VLOOKUP(AO947,[1]Sheet2!$E$2:$I$222,3,FALSE)</f>
        <v>#N/A</v>
      </c>
      <c r="AQ947" t="e">
        <f>VLOOKUP(AO947,[1]Sheet2!$E$2:$I$222,4,FALSE)</f>
        <v>#N/A</v>
      </c>
      <c r="AR947" t="e">
        <f>VLOOKUP(AO947,[1]Sheet2!$E$2:$I$222,5,FALSE)</f>
        <v>#N/A</v>
      </c>
      <c r="AW947" t="e">
        <f>VLOOKUP(AV947,[1]Sheet2!$E$2:$I$222,3,FALSE)</f>
        <v>#N/A</v>
      </c>
      <c r="AX947" t="e">
        <f>VLOOKUP(AV947,[1]Sheet2!$E$2:$I$222,4,FALSE)</f>
        <v>#N/A</v>
      </c>
      <c r="AY947" t="e">
        <f>VLOOKUP(AV947,[1]Sheet2!$E$2:$I$222,5,FALSE)</f>
        <v>#N/A</v>
      </c>
      <c r="BD947" t="e">
        <f>VLOOKUP(BC947,[1]Sheet2!$E$2:$I$222,3,FALSE)</f>
        <v>#N/A</v>
      </c>
      <c r="BE947" t="e">
        <f>VLOOKUP(BC947,[1]Sheet2!$E$2:$I$222,4,FALSE)</f>
        <v>#N/A</v>
      </c>
      <c r="BF947" t="e">
        <f>VLOOKUP(BC947,[1]Sheet2!$E$2:$I$222,5,FALSE)</f>
        <v>#N/A</v>
      </c>
      <c r="BK947" t="e">
        <f>VLOOKUP(BJ947,[1]Sheet2!$E$2:$I$222,3,FALSE)</f>
        <v>#N/A</v>
      </c>
      <c r="BL947" t="e">
        <f>VLOOKUP(BJ947,[1]Sheet2!$E$2:$I$222,4,FALSE)</f>
        <v>#N/A</v>
      </c>
      <c r="BM947" t="e">
        <f>VLOOKUP(BJ947,[1]Sheet2!$E$2:$I$222,5,FALSE)</f>
        <v>#N/A</v>
      </c>
      <c r="BR947" t="e">
        <f>VLOOKUP(BQ947,[1]Sheet2!$E$2:$I$222,3,FALSE)</f>
        <v>#N/A</v>
      </c>
      <c r="BS947" t="e">
        <f>VLOOKUP(BQ947,[1]Sheet2!$E$2:$I$222,4,FALSE)</f>
        <v>#N/A</v>
      </c>
      <c r="BT947" t="e">
        <f>VLOOKUP(BQ947,[1]Sheet2!$E$2:$I$222,5,FALSE)</f>
        <v>#N/A</v>
      </c>
      <c r="BY947" t="e">
        <f>VLOOKUP(BX947,[1]Sheet2!$E$2:$I$222,3,FALSE)</f>
        <v>#N/A</v>
      </c>
      <c r="BZ947" t="e">
        <f>VLOOKUP(BX947,[1]Sheet2!$E$2:$I$222,4,FALSE)</f>
        <v>#N/A</v>
      </c>
      <c r="CA947" t="e">
        <f>VLOOKUP(BX947,[1]Sheet2!$E$2:$I$222,5,FALSE)</f>
        <v>#N/A</v>
      </c>
      <c r="CF947" t="e">
        <f>VLOOKUP(CE947,[1]Sheet2!$E$2:$I$222,3,FALSE)</f>
        <v>#N/A</v>
      </c>
      <c r="CG947" t="e">
        <f>VLOOKUP(CE947,[1]Sheet2!$E$2:$I$222,4,FALSE)</f>
        <v>#N/A</v>
      </c>
      <c r="CH947" t="e">
        <f>VLOOKUP(CE947,[1]Sheet2!$E$2:$I$222,5,FALSE)</f>
        <v>#N/A</v>
      </c>
      <c r="CM947" t="e">
        <f>VLOOKUP(CL947,[1]Sheet2!$E$2:$I$222,3,FALSE)</f>
        <v>#N/A</v>
      </c>
      <c r="CN947" t="e">
        <f>VLOOKUP(CL947,[1]Sheet2!$E$2:$I$222,4,FALSE)</f>
        <v>#N/A</v>
      </c>
      <c r="CO947" t="e">
        <f>VLOOKUP(CL947,[1]Sheet2!$E$2:$I$222,5,FALSE)</f>
        <v>#N/A</v>
      </c>
    </row>
    <row r="948" spans="1:93" x14ac:dyDescent="0.25">
      <c r="A948">
        <v>996</v>
      </c>
      <c r="C948">
        <v>14212</v>
      </c>
      <c r="D948">
        <v>4212</v>
      </c>
      <c r="E948">
        <v>37.772100000000002</v>
      </c>
      <c r="F948">
        <v>-122.49288</v>
      </c>
      <c r="G948" t="s">
        <v>2571</v>
      </c>
      <c r="H948" t="s">
        <v>2572</v>
      </c>
      <c r="I948" t="s">
        <v>729</v>
      </c>
      <c r="J948" t="s">
        <v>843</v>
      </c>
      <c r="K948" t="s">
        <v>914</v>
      </c>
      <c r="Q948" t="s">
        <v>672</v>
      </c>
      <c r="R948" t="s">
        <v>2575</v>
      </c>
      <c r="S948" t="s">
        <v>2576</v>
      </c>
      <c r="X948">
        <f t="shared" si="14"/>
        <v>2</v>
      </c>
      <c r="Y948" t="s">
        <v>15</v>
      </c>
      <c r="Z948" t="s">
        <v>77</v>
      </c>
      <c r="AA948" t="s">
        <v>93</v>
      </c>
      <c r="AB948" t="str">
        <f>VLOOKUP($AA948,Sheet2!$E$2:$I$222,3,FALSE)</f>
        <v>To Downtown</v>
      </c>
      <c r="AC948" t="str">
        <f>VLOOKUP($AA948,Sheet2!$E$2:$I$222,4,FALSE)</f>
        <v>Transbay Terminal</v>
      </c>
      <c r="AD948" t="str">
        <f>VLOOKUP($AA948,Sheet2!$E$2:$I$222,5,FALSE)</f>
        <v>M-F ~ 7am-7pm</v>
      </c>
      <c r="AF948" t="s">
        <v>26</v>
      </c>
      <c r="AG948" t="s">
        <v>78</v>
      </c>
      <c r="AI948" t="e">
        <f>VLOOKUP(AH948,[1]Sheet2!$E$2:$I$222,3,FALSE)</f>
        <v>#N/A</v>
      </c>
      <c r="AJ948" t="e">
        <f>VLOOKUP(AH948,[1]Sheet2!$E$2:$I$222,4,FALSE)</f>
        <v>#N/A</v>
      </c>
      <c r="AK948" t="e">
        <f>VLOOKUP(AH948,[1]Sheet2!$E$2:$I$222,5,FALSE)</f>
        <v>#N/A</v>
      </c>
      <c r="AP948" t="e">
        <f>VLOOKUP(AO948,[1]Sheet2!$E$2:$I$222,3,FALSE)</f>
        <v>#N/A</v>
      </c>
      <c r="AQ948" t="e">
        <f>VLOOKUP(AO948,[1]Sheet2!$E$2:$I$222,4,FALSE)</f>
        <v>#N/A</v>
      </c>
      <c r="AR948" t="e">
        <f>VLOOKUP(AO948,[1]Sheet2!$E$2:$I$222,5,FALSE)</f>
        <v>#N/A</v>
      </c>
      <c r="AW948" t="e">
        <f>VLOOKUP(AV948,[1]Sheet2!$E$2:$I$222,3,FALSE)</f>
        <v>#N/A</v>
      </c>
      <c r="AX948" t="e">
        <f>VLOOKUP(AV948,[1]Sheet2!$E$2:$I$222,4,FALSE)</f>
        <v>#N/A</v>
      </c>
      <c r="AY948" t="e">
        <f>VLOOKUP(AV948,[1]Sheet2!$E$2:$I$222,5,FALSE)</f>
        <v>#N/A</v>
      </c>
      <c r="BD948" t="e">
        <f>VLOOKUP(BC948,[1]Sheet2!$E$2:$I$222,3,FALSE)</f>
        <v>#N/A</v>
      </c>
      <c r="BE948" t="e">
        <f>VLOOKUP(BC948,[1]Sheet2!$E$2:$I$222,4,FALSE)</f>
        <v>#N/A</v>
      </c>
      <c r="BF948" t="e">
        <f>VLOOKUP(BC948,[1]Sheet2!$E$2:$I$222,5,FALSE)</f>
        <v>#N/A</v>
      </c>
      <c r="BK948" t="e">
        <f>VLOOKUP(BJ948,[1]Sheet2!$E$2:$I$222,3,FALSE)</f>
        <v>#N/A</v>
      </c>
      <c r="BL948" t="e">
        <f>VLOOKUP(BJ948,[1]Sheet2!$E$2:$I$222,4,FALSE)</f>
        <v>#N/A</v>
      </c>
      <c r="BM948" t="e">
        <f>VLOOKUP(BJ948,[1]Sheet2!$E$2:$I$222,5,FALSE)</f>
        <v>#N/A</v>
      </c>
      <c r="BR948" t="e">
        <f>VLOOKUP(BQ948,[1]Sheet2!$E$2:$I$222,3,FALSE)</f>
        <v>#N/A</v>
      </c>
      <c r="BS948" t="e">
        <f>VLOOKUP(BQ948,[1]Sheet2!$E$2:$I$222,4,FALSE)</f>
        <v>#N/A</v>
      </c>
      <c r="BT948" t="e">
        <f>VLOOKUP(BQ948,[1]Sheet2!$E$2:$I$222,5,FALSE)</f>
        <v>#N/A</v>
      </c>
      <c r="BY948" t="e">
        <f>VLOOKUP(BX948,[1]Sheet2!$E$2:$I$222,3,FALSE)</f>
        <v>#N/A</v>
      </c>
      <c r="BZ948" t="e">
        <f>VLOOKUP(BX948,[1]Sheet2!$E$2:$I$222,4,FALSE)</f>
        <v>#N/A</v>
      </c>
      <c r="CA948" t="e">
        <f>VLOOKUP(BX948,[1]Sheet2!$E$2:$I$222,5,FALSE)</f>
        <v>#N/A</v>
      </c>
      <c r="CF948" t="e">
        <f>VLOOKUP(CE948,[1]Sheet2!$E$2:$I$222,3,FALSE)</f>
        <v>#N/A</v>
      </c>
      <c r="CG948" t="e">
        <f>VLOOKUP(CE948,[1]Sheet2!$E$2:$I$222,4,FALSE)</f>
        <v>#N/A</v>
      </c>
      <c r="CH948" t="e">
        <f>VLOOKUP(CE948,[1]Sheet2!$E$2:$I$222,5,FALSE)</f>
        <v>#N/A</v>
      </c>
      <c r="CM948" t="e">
        <f>VLOOKUP(CL948,[1]Sheet2!$E$2:$I$222,3,FALSE)</f>
        <v>#N/A</v>
      </c>
      <c r="CN948" t="e">
        <f>VLOOKUP(CL948,[1]Sheet2!$E$2:$I$222,4,FALSE)</f>
        <v>#N/A</v>
      </c>
      <c r="CO948" t="e">
        <f>VLOOKUP(CL948,[1]Sheet2!$E$2:$I$222,5,FALSE)</f>
        <v>#N/A</v>
      </c>
    </row>
    <row r="949" spans="1:93" x14ac:dyDescent="0.25">
      <c r="A949">
        <v>997</v>
      </c>
      <c r="C949">
        <v>14213</v>
      </c>
      <c r="D949">
        <v>4213</v>
      </c>
      <c r="E949">
        <v>37.772080000000003</v>
      </c>
      <c r="F949">
        <v>-122.49634</v>
      </c>
      <c r="G949" t="s">
        <v>2577</v>
      </c>
      <c r="H949" t="s">
        <v>2578</v>
      </c>
      <c r="I949" t="s">
        <v>762</v>
      </c>
      <c r="J949" t="s">
        <v>669</v>
      </c>
      <c r="K949" t="s">
        <v>743</v>
      </c>
      <c r="Q949" t="s">
        <v>672</v>
      </c>
      <c r="R949" t="s">
        <v>2579</v>
      </c>
      <c r="S949" t="s">
        <v>2574</v>
      </c>
      <c r="X949">
        <f t="shared" si="14"/>
        <v>2</v>
      </c>
      <c r="Y949" t="s">
        <v>15</v>
      </c>
      <c r="Z949" t="s">
        <v>80</v>
      </c>
      <c r="AA949" t="s">
        <v>146</v>
      </c>
      <c r="AB949" t="str">
        <f>VLOOKUP($AA949,Sheet2!$E$2:$I$222,3,FALSE)</f>
        <v>To Ocean Beach</v>
      </c>
      <c r="AC949" t="str">
        <f>VLOOKUP($AA949,Sheet2!$E$2:$I$222,4,FALSE)</f>
        <v>La Playa &amp; Cabrillo</v>
      </c>
      <c r="AD949" t="str">
        <f>VLOOKUP($AA949,Sheet2!$E$2:$I$222,5,FALSE)</f>
        <v>M-F ~ 7am-7pm</v>
      </c>
      <c r="AF949" t="s">
        <v>26</v>
      </c>
      <c r="AG949" t="s">
        <v>79</v>
      </c>
      <c r="AI949" t="e">
        <f>VLOOKUP(AH949,[1]Sheet2!$E$2:$I$222,3,FALSE)</f>
        <v>#N/A</v>
      </c>
      <c r="AJ949" t="e">
        <f>VLOOKUP(AH949,[1]Sheet2!$E$2:$I$222,4,FALSE)</f>
        <v>#N/A</v>
      </c>
      <c r="AK949" t="e">
        <f>VLOOKUP(AH949,[1]Sheet2!$E$2:$I$222,5,FALSE)</f>
        <v>#N/A</v>
      </c>
      <c r="AP949" t="e">
        <f>VLOOKUP(AO949,[1]Sheet2!$E$2:$I$222,3,FALSE)</f>
        <v>#N/A</v>
      </c>
      <c r="AQ949" t="e">
        <f>VLOOKUP(AO949,[1]Sheet2!$E$2:$I$222,4,FALSE)</f>
        <v>#N/A</v>
      </c>
      <c r="AR949" t="e">
        <f>VLOOKUP(AO949,[1]Sheet2!$E$2:$I$222,5,FALSE)</f>
        <v>#N/A</v>
      </c>
      <c r="AW949" t="e">
        <f>VLOOKUP(AV949,[1]Sheet2!$E$2:$I$222,3,FALSE)</f>
        <v>#N/A</v>
      </c>
      <c r="AX949" t="e">
        <f>VLOOKUP(AV949,[1]Sheet2!$E$2:$I$222,4,FALSE)</f>
        <v>#N/A</v>
      </c>
      <c r="AY949" t="e">
        <f>VLOOKUP(AV949,[1]Sheet2!$E$2:$I$222,5,FALSE)</f>
        <v>#N/A</v>
      </c>
      <c r="BD949" t="e">
        <f>VLOOKUP(BC949,[1]Sheet2!$E$2:$I$222,3,FALSE)</f>
        <v>#N/A</v>
      </c>
      <c r="BE949" t="e">
        <f>VLOOKUP(BC949,[1]Sheet2!$E$2:$I$222,4,FALSE)</f>
        <v>#N/A</v>
      </c>
      <c r="BF949" t="e">
        <f>VLOOKUP(BC949,[1]Sheet2!$E$2:$I$222,5,FALSE)</f>
        <v>#N/A</v>
      </c>
      <c r="BK949" t="e">
        <f>VLOOKUP(BJ949,[1]Sheet2!$E$2:$I$222,3,FALSE)</f>
        <v>#N/A</v>
      </c>
      <c r="BL949" t="e">
        <f>VLOOKUP(BJ949,[1]Sheet2!$E$2:$I$222,4,FALSE)</f>
        <v>#N/A</v>
      </c>
      <c r="BM949" t="e">
        <f>VLOOKUP(BJ949,[1]Sheet2!$E$2:$I$222,5,FALSE)</f>
        <v>#N/A</v>
      </c>
      <c r="BR949" t="e">
        <f>VLOOKUP(BQ949,[1]Sheet2!$E$2:$I$222,3,FALSE)</f>
        <v>#N/A</v>
      </c>
      <c r="BS949" t="e">
        <f>VLOOKUP(BQ949,[1]Sheet2!$E$2:$I$222,4,FALSE)</f>
        <v>#N/A</v>
      </c>
      <c r="BT949" t="e">
        <f>VLOOKUP(BQ949,[1]Sheet2!$E$2:$I$222,5,FALSE)</f>
        <v>#N/A</v>
      </c>
      <c r="BY949" t="e">
        <f>VLOOKUP(BX949,[1]Sheet2!$E$2:$I$222,3,FALSE)</f>
        <v>#N/A</v>
      </c>
      <c r="BZ949" t="e">
        <f>VLOOKUP(BX949,[1]Sheet2!$E$2:$I$222,4,FALSE)</f>
        <v>#N/A</v>
      </c>
      <c r="CA949" t="e">
        <f>VLOOKUP(BX949,[1]Sheet2!$E$2:$I$222,5,FALSE)</f>
        <v>#N/A</v>
      </c>
      <c r="CF949" t="e">
        <f>VLOOKUP(CE949,[1]Sheet2!$E$2:$I$222,3,FALSE)</f>
        <v>#N/A</v>
      </c>
      <c r="CG949" t="e">
        <f>VLOOKUP(CE949,[1]Sheet2!$E$2:$I$222,4,FALSE)</f>
        <v>#N/A</v>
      </c>
      <c r="CH949" t="e">
        <f>VLOOKUP(CE949,[1]Sheet2!$E$2:$I$222,5,FALSE)</f>
        <v>#N/A</v>
      </c>
      <c r="CM949" t="e">
        <f>VLOOKUP(CL949,[1]Sheet2!$E$2:$I$222,3,FALSE)</f>
        <v>#N/A</v>
      </c>
      <c r="CN949" t="e">
        <f>VLOOKUP(CL949,[1]Sheet2!$E$2:$I$222,4,FALSE)</f>
        <v>#N/A</v>
      </c>
      <c r="CO949" t="e">
        <f>VLOOKUP(CL949,[1]Sheet2!$E$2:$I$222,5,FALSE)</f>
        <v>#N/A</v>
      </c>
    </row>
    <row r="950" spans="1:93" x14ac:dyDescent="0.25">
      <c r="A950">
        <v>998</v>
      </c>
      <c r="C950">
        <v>14215</v>
      </c>
      <c r="D950">
        <v>4215</v>
      </c>
      <c r="E950">
        <v>37.771920000000001</v>
      </c>
      <c r="F950">
        <v>-122.49679</v>
      </c>
      <c r="G950" t="s">
        <v>2580</v>
      </c>
      <c r="H950" t="s">
        <v>2581</v>
      </c>
      <c r="I950" t="s">
        <v>721</v>
      </c>
      <c r="J950" t="s">
        <v>843</v>
      </c>
      <c r="K950" t="s">
        <v>1071</v>
      </c>
      <c r="N950" t="s">
        <v>2582</v>
      </c>
      <c r="Q950" t="s">
        <v>672</v>
      </c>
      <c r="R950">
        <v>68</v>
      </c>
      <c r="S950" t="s">
        <v>2576</v>
      </c>
      <c r="X950">
        <f t="shared" si="14"/>
        <v>2</v>
      </c>
      <c r="Y950" t="s">
        <v>15</v>
      </c>
      <c r="Z950" t="s">
        <v>77</v>
      </c>
      <c r="AA950" t="s">
        <v>93</v>
      </c>
      <c r="AB950" t="str">
        <f>VLOOKUP($AA950,Sheet2!$E$2:$I$222,3,FALSE)</f>
        <v>To Downtown</v>
      </c>
      <c r="AC950" t="str">
        <f>VLOOKUP($AA950,Sheet2!$E$2:$I$222,4,FALSE)</f>
        <v>Transbay Terminal</v>
      </c>
      <c r="AD950" t="str">
        <f>VLOOKUP($AA950,Sheet2!$E$2:$I$222,5,FALSE)</f>
        <v>M-F ~ 7am-7pm</v>
      </c>
      <c r="AF950" t="s">
        <v>26</v>
      </c>
      <c r="AG950" t="s">
        <v>78</v>
      </c>
      <c r="AI950" t="e">
        <f>VLOOKUP(AH950,[1]Sheet2!$E$2:$I$222,3,FALSE)</f>
        <v>#N/A</v>
      </c>
      <c r="AJ950" t="e">
        <f>VLOOKUP(AH950,[1]Sheet2!$E$2:$I$222,4,FALSE)</f>
        <v>#N/A</v>
      </c>
      <c r="AK950" t="e">
        <f>VLOOKUP(AH950,[1]Sheet2!$E$2:$I$222,5,FALSE)</f>
        <v>#N/A</v>
      </c>
      <c r="AP950" t="e">
        <f>VLOOKUP(AO950,[1]Sheet2!$E$2:$I$222,3,FALSE)</f>
        <v>#N/A</v>
      </c>
      <c r="AQ950" t="e">
        <f>VLOOKUP(AO950,[1]Sheet2!$E$2:$I$222,4,FALSE)</f>
        <v>#N/A</v>
      </c>
      <c r="AR950" t="e">
        <f>VLOOKUP(AO950,[1]Sheet2!$E$2:$I$222,5,FALSE)</f>
        <v>#N/A</v>
      </c>
      <c r="AW950" t="e">
        <f>VLOOKUP(AV950,[1]Sheet2!$E$2:$I$222,3,FALSE)</f>
        <v>#N/A</v>
      </c>
      <c r="AX950" t="e">
        <f>VLOOKUP(AV950,[1]Sheet2!$E$2:$I$222,4,FALSE)</f>
        <v>#N/A</v>
      </c>
      <c r="AY950" t="e">
        <f>VLOOKUP(AV950,[1]Sheet2!$E$2:$I$222,5,FALSE)</f>
        <v>#N/A</v>
      </c>
      <c r="BD950" t="e">
        <f>VLOOKUP(BC950,[1]Sheet2!$E$2:$I$222,3,FALSE)</f>
        <v>#N/A</v>
      </c>
      <c r="BE950" t="e">
        <f>VLOOKUP(BC950,[1]Sheet2!$E$2:$I$222,4,FALSE)</f>
        <v>#N/A</v>
      </c>
      <c r="BF950" t="e">
        <f>VLOOKUP(BC950,[1]Sheet2!$E$2:$I$222,5,FALSE)</f>
        <v>#N/A</v>
      </c>
      <c r="BK950" t="e">
        <f>VLOOKUP(BJ950,[1]Sheet2!$E$2:$I$222,3,FALSE)</f>
        <v>#N/A</v>
      </c>
      <c r="BL950" t="e">
        <f>VLOOKUP(BJ950,[1]Sheet2!$E$2:$I$222,4,FALSE)</f>
        <v>#N/A</v>
      </c>
      <c r="BM950" t="e">
        <f>VLOOKUP(BJ950,[1]Sheet2!$E$2:$I$222,5,FALSE)</f>
        <v>#N/A</v>
      </c>
      <c r="BR950" t="e">
        <f>VLOOKUP(BQ950,[1]Sheet2!$E$2:$I$222,3,FALSE)</f>
        <v>#N/A</v>
      </c>
      <c r="BS950" t="e">
        <f>VLOOKUP(BQ950,[1]Sheet2!$E$2:$I$222,4,FALSE)</f>
        <v>#N/A</v>
      </c>
      <c r="BT950" t="e">
        <f>VLOOKUP(BQ950,[1]Sheet2!$E$2:$I$222,5,FALSE)</f>
        <v>#N/A</v>
      </c>
      <c r="BY950" t="e">
        <f>VLOOKUP(BX950,[1]Sheet2!$E$2:$I$222,3,FALSE)</f>
        <v>#N/A</v>
      </c>
      <c r="BZ950" t="e">
        <f>VLOOKUP(BX950,[1]Sheet2!$E$2:$I$222,4,FALSE)</f>
        <v>#N/A</v>
      </c>
      <c r="CA950" t="e">
        <f>VLOOKUP(BX950,[1]Sheet2!$E$2:$I$222,5,FALSE)</f>
        <v>#N/A</v>
      </c>
      <c r="CF950" t="e">
        <f>VLOOKUP(CE950,[1]Sheet2!$E$2:$I$222,3,FALSE)</f>
        <v>#N/A</v>
      </c>
      <c r="CG950" t="e">
        <f>VLOOKUP(CE950,[1]Sheet2!$E$2:$I$222,4,FALSE)</f>
        <v>#N/A</v>
      </c>
      <c r="CH950" t="e">
        <f>VLOOKUP(CE950,[1]Sheet2!$E$2:$I$222,5,FALSE)</f>
        <v>#N/A</v>
      </c>
      <c r="CM950" t="e">
        <f>VLOOKUP(CL950,[1]Sheet2!$E$2:$I$222,3,FALSE)</f>
        <v>#N/A</v>
      </c>
      <c r="CN950" t="e">
        <f>VLOOKUP(CL950,[1]Sheet2!$E$2:$I$222,4,FALSE)</f>
        <v>#N/A</v>
      </c>
      <c r="CO950" t="e">
        <f>VLOOKUP(CL950,[1]Sheet2!$E$2:$I$222,5,FALSE)</f>
        <v>#N/A</v>
      </c>
    </row>
    <row r="951" spans="1:93" x14ac:dyDescent="0.25">
      <c r="A951">
        <v>999</v>
      </c>
      <c r="C951">
        <v>14218</v>
      </c>
      <c r="D951">
        <v>4218</v>
      </c>
      <c r="E951">
        <v>37.771790000000003</v>
      </c>
      <c r="F951">
        <v>-122.49991</v>
      </c>
      <c r="G951" t="s">
        <v>2583</v>
      </c>
      <c r="H951" t="s">
        <v>2584</v>
      </c>
      <c r="I951" t="s">
        <v>721</v>
      </c>
      <c r="J951" t="s">
        <v>843</v>
      </c>
      <c r="K951" t="s">
        <v>1071</v>
      </c>
      <c r="Q951" t="s">
        <v>672</v>
      </c>
      <c r="R951">
        <v>756</v>
      </c>
      <c r="S951" t="s">
        <v>2576</v>
      </c>
      <c r="X951">
        <f t="shared" si="14"/>
        <v>2</v>
      </c>
      <c r="Y951" t="s">
        <v>15</v>
      </c>
      <c r="Z951" t="s">
        <v>77</v>
      </c>
      <c r="AA951" t="s">
        <v>93</v>
      </c>
      <c r="AB951" t="str">
        <f>VLOOKUP($AA951,Sheet2!$E$2:$I$222,3,FALSE)</f>
        <v>To Downtown</v>
      </c>
      <c r="AC951" t="str">
        <f>VLOOKUP($AA951,Sheet2!$E$2:$I$222,4,FALSE)</f>
        <v>Transbay Terminal</v>
      </c>
      <c r="AD951" t="str">
        <f>VLOOKUP($AA951,Sheet2!$E$2:$I$222,5,FALSE)</f>
        <v>M-F ~ 7am-7pm</v>
      </c>
      <c r="AF951" t="s">
        <v>26</v>
      </c>
      <c r="AG951" t="s">
        <v>78</v>
      </c>
      <c r="AI951" t="e">
        <f>VLOOKUP(AH951,[1]Sheet2!$E$2:$I$222,3,FALSE)</f>
        <v>#N/A</v>
      </c>
      <c r="AJ951" t="e">
        <f>VLOOKUP(AH951,[1]Sheet2!$E$2:$I$222,4,FALSE)</f>
        <v>#N/A</v>
      </c>
      <c r="AK951" t="e">
        <f>VLOOKUP(AH951,[1]Sheet2!$E$2:$I$222,5,FALSE)</f>
        <v>#N/A</v>
      </c>
      <c r="AP951" t="e">
        <f>VLOOKUP(AO951,[1]Sheet2!$E$2:$I$222,3,FALSE)</f>
        <v>#N/A</v>
      </c>
      <c r="AQ951" t="e">
        <f>VLOOKUP(AO951,[1]Sheet2!$E$2:$I$222,4,FALSE)</f>
        <v>#N/A</v>
      </c>
      <c r="AR951" t="e">
        <f>VLOOKUP(AO951,[1]Sheet2!$E$2:$I$222,5,FALSE)</f>
        <v>#N/A</v>
      </c>
      <c r="AW951" t="e">
        <f>VLOOKUP(AV951,[1]Sheet2!$E$2:$I$222,3,FALSE)</f>
        <v>#N/A</v>
      </c>
      <c r="AX951" t="e">
        <f>VLOOKUP(AV951,[1]Sheet2!$E$2:$I$222,4,FALSE)</f>
        <v>#N/A</v>
      </c>
      <c r="AY951" t="e">
        <f>VLOOKUP(AV951,[1]Sheet2!$E$2:$I$222,5,FALSE)</f>
        <v>#N/A</v>
      </c>
      <c r="BD951" t="e">
        <f>VLOOKUP(BC951,[1]Sheet2!$E$2:$I$222,3,FALSE)</f>
        <v>#N/A</v>
      </c>
      <c r="BE951" t="e">
        <f>VLOOKUP(BC951,[1]Sheet2!$E$2:$I$222,4,FALSE)</f>
        <v>#N/A</v>
      </c>
      <c r="BF951" t="e">
        <f>VLOOKUP(BC951,[1]Sheet2!$E$2:$I$222,5,FALSE)</f>
        <v>#N/A</v>
      </c>
      <c r="BK951" t="e">
        <f>VLOOKUP(BJ951,[1]Sheet2!$E$2:$I$222,3,FALSE)</f>
        <v>#N/A</v>
      </c>
      <c r="BL951" t="e">
        <f>VLOOKUP(BJ951,[1]Sheet2!$E$2:$I$222,4,FALSE)</f>
        <v>#N/A</v>
      </c>
      <c r="BM951" t="e">
        <f>VLOOKUP(BJ951,[1]Sheet2!$E$2:$I$222,5,FALSE)</f>
        <v>#N/A</v>
      </c>
      <c r="BR951" t="e">
        <f>VLOOKUP(BQ951,[1]Sheet2!$E$2:$I$222,3,FALSE)</f>
        <v>#N/A</v>
      </c>
      <c r="BS951" t="e">
        <f>VLOOKUP(BQ951,[1]Sheet2!$E$2:$I$222,4,FALSE)</f>
        <v>#N/A</v>
      </c>
      <c r="BT951" t="e">
        <f>VLOOKUP(BQ951,[1]Sheet2!$E$2:$I$222,5,FALSE)</f>
        <v>#N/A</v>
      </c>
      <c r="BY951" t="e">
        <f>VLOOKUP(BX951,[1]Sheet2!$E$2:$I$222,3,FALSE)</f>
        <v>#N/A</v>
      </c>
      <c r="BZ951" t="e">
        <f>VLOOKUP(BX951,[1]Sheet2!$E$2:$I$222,4,FALSE)</f>
        <v>#N/A</v>
      </c>
      <c r="CA951" t="e">
        <f>VLOOKUP(BX951,[1]Sheet2!$E$2:$I$222,5,FALSE)</f>
        <v>#N/A</v>
      </c>
      <c r="CF951" t="e">
        <f>VLOOKUP(CE951,[1]Sheet2!$E$2:$I$222,3,FALSE)</f>
        <v>#N/A</v>
      </c>
      <c r="CG951" t="e">
        <f>VLOOKUP(CE951,[1]Sheet2!$E$2:$I$222,4,FALSE)</f>
        <v>#N/A</v>
      </c>
      <c r="CH951" t="e">
        <f>VLOOKUP(CE951,[1]Sheet2!$E$2:$I$222,5,FALSE)</f>
        <v>#N/A</v>
      </c>
      <c r="CM951" t="e">
        <f>VLOOKUP(CL951,[1]Sheet2!$E$2:$I$222,3,FALSE)</f>
        <v>#N/A</v>
      </c>
      <c r="CN951" t="e">
        <f>VLOOKUP(CL951,[1]Sheet2!$E$2:$I$222,4,FALSE)</f>
        <v>#N/A</v>
      </c>
      <c r="CO951" t="e">
        <f>VLOOKUP(CL951,[1]Sheet2!$E$2:$I$222,5,FALSE)</f>
        <v>#N/A</v>
      </c>
    </row>
    <row r="952" spans="1:93" x14ac:dyDescent="0.25">
      <c r="A952">
        <v>1000</v>
      </c>
      <c r="C952">
        <v>14221</v>
      </c>
      <c r="D952">
        <v>4221</v>
      </c>
      <c r="E952">
        <v>37.771590000000003</v>
      </c>
      <c r="F952">
        <v>-122.50704</v>
      </c>
      <c r="G952" t="s">
        <v>2585</v>
      </c>
      <c r="H952" t="s">
        <v>2586</v>
      </c>
      <c r="I952" t="s">
        <v>762</v>
      </c>
      <c r="J952" t="s">
        <v>843</v>
      </c>
      <c r="K952" t="s">
        <v>914</v>
      </c>
      <c r="Q952" t="s">
        <v>672</v>
      </c>
      <c r="S952" t="s">
        <v>2574</v>
      </c>
      <c r="X952">
        <f t="shared" si="14"/>
        <v>2</v>
      </c>
      <c r="Y952" t="s">
        <v>15</v>
      </c>
      <c r="Z952" t="s">
        <v>80</v>
      </c>
      <c r="AA952" t="s">
        <v>146</v>
      </c>
      <c r="AB952" t="str">
        <f>VLOOKUP($AA952,Sheet2!$E$2:$I$222,3,FALSE)</f>
        <v>To Ocean Beach</v>
      </c>
      <c r="AC952" t="str">
        <f>VLOOKUP($AA952,Sheet2!$E$2:$I$222,4,FALSE)</f>
        <v>La Playa &amp; Cabrillo</v>
      </c>
      <c r="AD952" t="str">
        <f>VLOOKUP($AA952,Sheet2!$E$2:$I$222,5,FALSE)</f>
        <v>M-F ~ 7am-7pm</v>
      </c>
      <c r="AF952" t="s">
        <v>26</v>
      </c>
      <c r="AG952" t="s">
        <v>79</v>
      </c>
      <c r="AI952" t="e">
        <f>VLOOKUP(AH952,[1]Sheet2!$E$2:$I$222,3,FALSE)</f>
        <v>#N/A</v>
      </c>
      <c r="AJ952" t="e">
        <f>VLOOKUP(AH952,[1]Sheet2!$E$2:$I$222,4,FALSE)</f>
        <v>#N/A</v>
      </c>
      <c r="AK952" t="e">
        <f>VLOOKUP(AH952,[1]Sheet2!$E$2:$I$222,5,FALSE)</f>
        <v>#N/A</v>
      </c>
      <c r="AP952" t="e">
        <f>VLOOKUP(AO952,[1]Sheet2!$E$2:$I$222,3,FALSE)</f>
        <v>#N/A</v>
      </c>
      <c r="AQ952" t="e">
        <f>VLOOKUP(AO952,[1]Sheet2!$E$2:$I$222,4,FALSE)</f>
        <v>#N/A</v>
      </c>
      <c r="AR952" t="e">
        <f>VLOOKUP(AO952,[1]Sheet2!$E$2:$I$222,5,FALSE)</f>
        <v>#N/A</v>
      </c>
      <c r="AW952" t="e">
        <f>VLOOKUP(AV952,[1]Sheet2!$E$2:$I$222,3,FALSE)</f>
        <v>#N/A</v>
      </c>
      <c r="AX952" t="e">
        <f>VLOOKUP(AV952,[1]Sheet2!$E$2:$I$222,4,FALSE)</f>
        <v>#N/A</v>
      </c>
      <c r="AY952" t="e">
        <f>VLOOKUP(AV952,[1]Sheet2!$E$2:$I$222,5,FALSE)</f>
        <v>#N/A</v>
      </c>
      <c r="BD952" t="e">
        <f>VLOOKUP(BC952,[1]Sheet2!$E$2:$I$222,3,FALSE)</f>
        <v>#N/A</v>
      </c>
      <c r="BE952" t="e">
        <f>VLOOKUP(BC952,[1]Sheet2!$E$2:$I$222,4,FALSE)</f>
        <v>#N/A</v>
      </c>
      <c r="BF952" t="e">
        <f>VLOOKUP(BC952,[1]Sheet2!$E$2:$I$222,5,FALSE)</f>
        <v>#N/A</v>
      </c>
      <c r="BK952" t="e">
        <f>VLOOKUP(BJ952,[1]Sheet2!$E$2:$I$222,3,FALSE)</f>
        <v>#N/A</v>
      </c>
      <c r="BL952" t="e">
        <f>VLOOKUP(BJ952,[1]Sheet2!$E$2:$I$222,4,FALSE)</f>
        <v>#N/A</v>
      </c>
      <c r="BM952" t="e">
        <f>VLOOKUP(BJ952,[1]Sheet2!$E$2:$I$222,5,FALSE)</f>
        <v>#N/A</v>
      </c>
      <c r="BR952" t="e">
        <f>VLOOKUP(BQ952,[1]Sheet2!$E$2:$I$222,3,FALSE)</f>
        <v>#N/A</v>
      </c>
      <c r="BS952" t="e">
        <f>VLOOKUP(BQ952,[1]Sheet2!$E$2:$I$222,4,FALSE)</f>
        <v>#N/A</v>
      </c>
      <c r="BT952" t="e">
        <f>VLOOKUP(BQ952,[1]Sheet2!$E$2:$I$222,5,FALSE)</f>
        <v>#N/A</v>
      </c>
      <c r="BY952" t="e">
        <f>VLOOKUP(BX952,[1]Sheet2!$E$2:$I$222,3,FALSE)</f>
        <v>#N/A</v>
      </c>
      <c r="BZ952" t="e">
        <f>VLOOKUP(BX952,[1]Sheet2!$E$2:$I$222,4,FALSE)</f>
        <v>#N/A</v>
      </c>
      <c r="CA952" t="e">
        <f>VLOOKUP(BX952,[1]Sheet2!$E$2:$I$222,5,FALSE)</f>
        <v>#N/A</v>
      </c>
      <c r="CF952" t="e">
        <f>VLOOKUP(CE952,[1]Sheet2!$E$2:$I$222,3,FALSE)</f>
        <v>#N/A</v>
      </c>
      <c r="CG952" t="e">
        <f>VLOOKUP(CE952,[1]Sheet2!$E$2:$I$222,4,FALSE)</f>
        <v>#N/A</v>
      </c>
      <c r="CH952" t="e">
        <f>VLOOKUP(CE952,[1]Sheet2!$E$2:$I$222,5,FALSE)</f>
        <v>#N/A</v>
      </c>
      <c r="CM952" t="e">
        <f>VLOOKUP(CL952,[1]Sheet2!$E$2:$I$222,3,FALSE)</f>
        <v>#N/A</v>
      </c>
      <c r="CN952" t="e">
        <f>VLOOKUP(CL952,[1]Sheet2!$E$2:$I$222,4,FALSE)</f>
        <v>#N/A</v>
      </c>
      <c r="CO952" t="e">
        <f>VLOOKUP(CL952,[1]Sheet2!$E$2:$I$222,5,FALSE)</f>
        <v>#N/A</v>
      </c>
    </row>
    <row r="953" spans="1:93" x14ac:dyDescent="0.25">
      <c r="A953">
        <v>1001</v>
      </c>
      <c r="C953">
        <v>14222</v>
      </c>
      <c r="D953">
        <v>4222</v>
      </c>
      <c r="E953">
        <v>37.771479999999997</v>
      </c>
      <c r="F953">
        <v>-122.50631</v>
      </c>
      <c r="G953" t="s">
        <v>2585</v>
      </c>
      <c r="H953" t="s">
        <v>2586</v>
      </c>
      <c r="I953" t="s">
        <v>721</v>
      </c>
      <c r="J953" t="s">
        <v>843</v>
      </c>
      <c r="K953" t="s">
        <v>914</v>
      </c>
      <c r="N953" t="s">
        <v>2587</v>
      </c>
      <c r="Q953" t="s">
        <v>672</v>
      </c>
      <c r="R953">
        <v>1237</v>
      </c>
      <c r="S953" t="s">
        <v>2576</v>
      </c>
      <c r="X953">
        <f t="shared" si="14"/>
        <v>2</v>
      </c>
      <c r="Y953" t="s">
        <v>15</v>
      </c>
      <c r="Z953" t="s">
        <v>77</v>
      </c>
      <c r="AA953" t="s">
        <v>93</v>
      </c>
      <c r="AB953" t="str">
        <f>VLOOKUP($AA953,Sheet2!$E$2:$I$222,3,FALSE)</f>
        <v>To Downtown</v>
      </c>
      <c r="AC953" t="str">
        <f>VLOOKUP($AA953,Sheet2!$E$2:$I$222,4,FALSE)</f>
        <v>Transbay Terminal</v>
      </c>
      <c r="AD953" t="str">
        <f>VLOOKUP($AA953,Sheet2!$E$2:$I$222,5,FALSE)</f>
        <v>M-F ~ 7am-7pm</v>
      </c>
      <c r="AF953" t="s">
        <v>26</v>
      </c>
      <c r="AG953" t="s">
        <v>78</v>
      </c>
      <c r="AI953" t="e">
        <f>VLOOKUP(AH953,[1]Sheet2!$E$2:$I$222,3,FALSE)</f>
        <v>#N/A</v>
      </c>
      <c r="AJ953" t="e">
        <f>VLOOKUP(AH953,[1]Sheet2!$E$2:$I$222,4,FALSE)</f>
        <v>#N/A</v>
      </c>
      <c r="AK953" t="e">
        <f>VLOOKUP(AH953,[1]Sheet2!$E$2:$I$222,5,FALSE)</f>
        <v>#N/A</v>
      </c>
      <c r="AP953" t="e">
        <f>VLOOKUP(AO953,[1]Sheet2!$E$2:$I$222,3,FALSE)</f>
        <v>#N/A</v>
      </c>
      <c r="AQ953" t="e">
        <f>VLOOKUP(AO953,[1]Sheet2!$E$2:$I$222,4,FALSE)</f>
        <v>#N/A</v>
      </c>
      <c r="AR953" t="e">
        <f>VLOOKUP(AO953,[1]Sheet2!$E$2:$I$222,5,FALSE)</f>
        <v>#N/A</v>
      </c>
      <c r="AW953" t="e">
        <f>VLOOKUP(AV953,[1]Sheet2!$E$2:$I$222,3,FALSE)</f>
        <v>#N/A</v>
      </c>
      <c r="AX953" t="e">
        <f>VLOOKUP(AV953,[1]Sheet2!$E$2:$I$222,4,FALSE)</f>
        <v>#N/A</v>
      </c>
      <c r="AY953" t="e">
        <f>VLOOKUP(AV953,[1]Sheet2!$E$2:$I$222,5,FALSE)</f>
        <v>#N/A</v>
      </c>
      <c r="BD953" t="e">
        <f>VLOOKUP(BC953,[1]Sheet2!$E$2:$I$222,3,FALSE)</f>
        <v>#N/A</v>
      </c>
      <c r="BE953" t="e">
        <f>VLOOKUP(BC953,[1]Sheet2!$E$2:$I$222,4,FALSE)</f>
        <v>#N/A</v>
      </c>
      <c r="BF953" t="e">
        <f>VLOOKUP(BC953,[1]Sheet2!$E$2:$I$222,5,FALSE)</f>
        <v>#N/A</v>
      </c>
      <c r="BK953" t="e">
        <f>VLOOKUP(BJ953,[1]Sheet2!$E$2:$I$222,3,FALSE)</f>
        <v>#N/A</v>
      </c>
      <c r="BL953" t="e">
        <f>VLOOKUP(BJ953,[1]Sheet2!$E$2:$I$222,4,FALSE)</f>
        <v>#N/A</v>
      </c>
      <c r="BM953" t="e">
        <f>VLOOKUP(BJ953,[1]Sheet2!$E$2:$I$222,5,FALSE)</f>
        <v>#N/A</v>
      </c>
      <c r="BR953" t="e">
        <f>VLOOKUP(BQ953,[1]Sheet2!$E$2:$I$222,3,FALSE)</f>
        <v>#N/A</v>
      </c>
      <c r="BS953" t="e">
        <f>VLOOKUP(BQ953,[1]Sheet2!$E$2:$I$222,4,FALSE)</f>
        <v>#N/A</v>
      </c>
      <c r="BT953" t="e">
        <f>VLOOKUP(BQ953,[1]Sheet2!$E$2:$I$222,5,FALSE)</f>
        <v>#N/A</v>
      </c>
      <c r="BY953" t="e">
        <f>VLOOKUP(BX953,[1]Sheet2!$E$2:$I$222,3,FALSE)</f>
        <v>#N/A</v>
      </c>
      <c r="BZ953" t="e">
        <f>VLOOKUP(BX953,[1]Sheet2!$E$2:$I$222,4,FALSE)</f>
        <v>#N/A</v>
      </c>
      <c r="CA953" t="e">
        <f>VLOOKUP(BX953,[1]Sheet2!$E$2:$I$222,5,FALSE)</f>
        <v>#N/A</v>
      </c>
      <c r="CF953" t="e">
        <f>VLOOKUP(CE953,[1]Sheet2!$E$2:$I$222,3,FALSE)</f>
        <v>#N/A</v>
      </c>
      <c r="CG953" t="e">
        <f>VLOOKUP(CE953,[1]Sheet2!$E$2:$I$222,4,FALSE)</f>
        <v>#N/A</v>
      </c>
      <c r="CH953" t="e">
        <f>VLOOKUP(CE953,[1]Sheet2!$E$2:$I$222,5,FALSE)</f>
        <v>#N/A</v>
      </c>
      <c r="CM953" t="e">
        <f>VLOOKUP(CL953,[1]Sheet2!$E$2:$I$222,3,FALSE)</f>
        <v>#N/A</v>
      </c>
      <c r="CN953" t="e">
        <f>VLOOKUP(CL953,[1]Sheet2!$E$2:$I$222,4,FALSE)</f>
        <v>#N/A</v>
      </c>
      <c r="CO953" t="e">
        <f>VLOOKUP(CL953,[1]Sheet2!$E$2:$I$222,5,FALSE)</f>
        <v>#N/A</v>
      </c>
    </row>
    <row r="954" spans="1:93" x14ac:dyDescent="0.25">
      <c r="A954">
        <v>1002</v>
      </c>
      <c r="C954">
        <v>14223</v>
      </c>
      <c r="D954">
        <v>4223</v>
      </c>
      <c r="E954">
        <v>37.774360000000001</v>
      </c>
      <c r="F954">
        <v>-122.45872</v>
      </c>
      <c r="G954" t="s">
        <v>2588</v>
      </c>
      <c r="H954" t="s">
        <v>2589</v>
      </c>
      <c r="I954" t="s">
        <v>762</v>
      </c>
      <c r="J954" t="s">
        <v>669</v>
      </c>
      <c r="K954" t="s">
        <v>697</v>
      </c>
      <c r="N954" t="s">
        <v>2590</v>
      </c>
      <c r="Q954" t="s">
        <v>672</v>
      </c>
      <c r="R954">
        <v>1338</v>
      </c>
      <c r="S954" t="s">
        <v>2574</v>
      </c>
      <c r="X954">
        <f t="shared" si="14"/>
        <v>2</v>
      </c>
      <c r="Y954" t="s">
        <v>15</v>
      </c>
      <c r="Z954" t="s">
        <v>80</v>
      </c>
      <c r="AA954" t="s">
        <v>146</v>
      </c>
      <c r="AB954" t="str">
        <f>VLOOKUP($AA954,Sheet2!$E$2:$I$222,3,FALSE)</f>
        <v>To Ocean Beach</v>
      </c>
      <c r="AC954" t="str">
        <f>VLOOKUP($AA954,Sheet2!$E$2:$I$222,4,FALSE)</f>
        <v>La Playa &amp; Cabrillo</v>
      </c>
      <c r="AD954" t="str">
        <f>VLOOKUP($AA954,Sheet2!$E$2:$I$222,5,FALSE)</f>
        <v>M-F ~ 7am-7pm</v>
      </c>
      <c r="AF954" t="s">
        <v>26</v>
      </c>
      <c r="AG954" t="s">
        <v>79</v>
      </c>
      <c r="AI954" t="e">
        <f>VLOOKUP(AH954,[1]Sheet2!$E$2:$I$222,3,FALSE)</f>
        <v>#N/A</v>
      </c>
      <c r="AJ954" t="e">
        <f>VLOOKUP(AH954,[1]Sheet2!$E$2:$I$222,4,FALSE)</f>
        <v>#N/A</v>
      </c>
      <c r="AK954" t="e">
        <f>VLOOKUP(AH954,[1]Sheet2!$E$2:$I$222,5,FALSE)</f>
        <v>#N/A</v>
      </c>
      <c r="AP954" t="e">
        <f>VLOOKUP(AO954,[1]Sheet2!$E$2:$I$222,3,FALSE)</f>
        <v>#N/A</v>
      </c>
      <c r="AQ954" t="e">
        <f>VLOOKUP(AO954,[1]Sheet2!$E$2:$I$222,4,FALSE)</f>
        <v>#N/A</v>
      </c>
      <c r="AR954" t="e">
        <f>VLOOKUP(AO954,[1]Sheet2!$E$2:$I$222,5,FALSE)</f>
        <v>#N/A</v>
      </c>
      <c r="AW954" t="e">
        <f>VLOOKUP(AV954,[1]Sheet2!$E$2:$I$222,3,FALSE)</f>
        <v>#N/A</v>
      </c>
      <c r="AX954" t="e">
        <f>VLOOKUP(AV954,[1]Sheet2!$E$2:$I$222,4,FALSE)</f>
        <v>#N/A</v>
      </c>
      <c r="AY954" t="e">
        <f>VLOOKUP(AV954,[1]Sheet2!$E$2:$I$222,5,FALSE)</f>
        <v>#N/A</v>
      </c>
      <c r="BD954" t="e">
        <f>VLOOKUP(BC954,[1]Sheet2!$E$2:$I$222,3,FALSE)</f>
        <v>#N/A</v>
      </c>
      <c r="BE954" t="e">
        <f>VLOOKUP(BC954,[1]Sheet2!$E$2:$I$222,4,FALSE)</f>
        <v>#N/A</v>
      </c>
      <c r="BF954" t="e">
        <f>VLOOKUP(BC954,[1]Sheet2!$E$2:$I$222,5,FALSE)</f>
        <v>#N/A</v>
      </c>
      <c r="BK954" t="e">
        <f>VLOOKUP(BJ954,[1]Sheet2!$E$2:$I$222,3,FALSE)</f>
        <v>#N/A</v>
      </c>
      <c r="BL954" t="e">
        <f>VLOOKUP(BJ954,[1]Sheet2!$E$2:$I$222,4,FALSE)</f>
        <v>#N/A</v>
      </c>
      <c r="BM954" t="e">
        <f>VLOOKUP(BJ954,[1]Sheet2!$E$2:$I$222,5,FALSE)</f>
        <v>#N/A</v>
      </c>
      <c r="BR954" t="e">
        <f>VLOOKUP(BQ954,[1]Sheet2!$E$2:$I$222,3,FALSE)</f>
        <v>#N/A</v>
      </c>
      <c r="BS954" t="e">
        <f>VLOOKUP(BQ954,[1]Sheet2!$E$2:$I$222,4,FALSE)</f>
        <v>#N/A</v>
      </c>
      <c r="BT954" t="e">
        <f>VLOOKUP(BQ954,[1]Sheet2!$E$2:$I$222,5,FALSE)</f>
        <v>#N/A</v>
      </c>
      <c r="BY954" t="e">
        <f>VLOOKUP(BX954,[1]Sheet2!$E$2:$I$222,3,FALSE)</f>
        <v>#N/A</v>
      </c>
      <c r="BZ954" t="e">
        <f>VLOOKUP(BX954,[1]Sheet2!$E$2:$I$222,4,FALSE)</f>
        <v>#N/A</v>
      </c>
      <c r="CA954" t="e">
        <f>VLOOKUP(BX954,[1]Sheet2!$E$2:$I$222,5,FALSE)</f>
        <v>#N/A</v>
      </c>
      <c r="CF954" t="e">
        <f>VLOOKUP(CE954,[1]Sheet2!$E$2:$I$222,3,FALSE)</f>
        <v>#N/A</v>
      </c>
      <c r="CG954" t="e">
        <f>VLOOKUP(CE954,[1]Sheet2!$E$2:$I$222,4,FALSE)</f>
        <v>#N/A</v>
      </c>
      <c r="CH954" t="e">
        <f>VLOOKUP(CE954,[1]Sheet2!$E$2:$I$222,5,FALSE)</f>
        <v>#N/A</v>
      </c>
      <c r="CM954" t="e">
        <f>VLOOKUP(CL954,[1]Sheet2!$E$2:$I$222,3,FALSE)</f>
        <v>#N/A</v>
      </c>
      <c r="CN954" t="e">
        <f>VLOOKUP(CL954,[1]Sheet2!$E$2:$I$222,4,FALSE)</f>
        <v>#N/A</v>
      </c>
      <c r="CO954" t="e">
        <f>VLOOKUP(CL954,[1]Sheet2!$E$2:$I$222,5,FALSE)</f>
        <v>#N/A</v>
      </c>
    </row>
    <row r="955" spans="1:93" x14ac:dyDescent="0.25">
      <c r="A955">
        <v>1003</v>
      </c>
      <c r="C955">
        <v>14224</v>
      </c>
      <c r="D955">
        <v>4224</v>
      </c>
      <c r="E955">
        <v>37.774290000000001</v>
      </c>
      <c r="F955">
        <v>-122.45780999999999</v>
      </c>
      <c r="G955" t="s">
        <v>2588</v>
      </c>
      <c r="H955" t="s">
        <v>2589</v>
      </c>
      <c r="I955" t="s">
        <v>721</v>
      </c>
      <c r="J955" t="s">
        <v>669</v>
      </c>
      <c r="K955" t="s">
        <v>692</v>
      </c>
      <c r="M955" t="s">
        <v>671</v>
      </c>
      <c r="N955" t="s">
        <v>2591</v>
      </c>
      <c r="Q955" t="s">
        <v>672</v>
      </c>
      <c r="R955">
        <v>249</v>
      </c>
      <c r="S955" t="s">
        <v>2592</v>
      </c>
      <c r="X955">
        <f t="shared" si="14"/>
        <v>3</v>
      </c>
      <c r="Y955" t="s">
        <v>15</v>
      </c>
      <c r="Z955" t="s">
        <v>77</v>
      </c>
      <c r="AA955" t="s">
        <v>93</v>
      </c>
      <c r="AB955" t="str">
        <f>VLOOKUP($AA955,Sheet2!$E$2:$I$222,3,FALSE)</f>
        <v>To Downtown</v>
      </c>
      <c r="AC955" t="str">
        <f>VLOOKUP($AA955,Sheet2!$E$2:$I$222,4,FALSE)</f>
        <v>Transbay Terminal</v>
      </c>
      <c r="AD955" t="str">
        <f>VLOOKUP($AA955,Sheet2!$E$2:$I$222,5,FALSE)</f>
        <v>M-F ~ 7am-7pm</v>
      </c>
      <c r="AF955" t="s">
        <v>26</v>
      </c>
      <c r="AG955" t="s">
        <v>78</v>
      </c>
      <c r="AI955" t="e">
        <f>VLOOKUP(AH955,[1]Sheet2!$E$2:$I$222,3,FALSE)</f>
        <v>#N/A</v>
      </c>
      <c r="AJ955" t="e">
        <f>VLOOKUP(AH955,[1]Sheet2!$E$2:$I$222,4,FALSE)</f>
        <v>#N/A</v>
      </c>
      <c r="AK955" t="e">
        <f>VLOOKUP(AH955,[1]Sheet2!$E$2:$I$222,5,FALSE)</f>
        <v>#N/A</v>
      </c>
      <c r="AM955" t="s">
        <v>38</v>
      </c>
      <c r="AN955" t="s">
        <v>79</v>
      </c>
      <c r="AP955" t="e">
        <f>VLOOKUP(AO955,[1]Sheet2!$E$2:$I$222,3,FALSE)</f>
        <v>#N/A</v>
      </c>
      <c r="AQ955" t="e">
        <f>VLOOKUP(AO955,[1]Sheet2!$E$2:$I$222,4,FALSE)</f>
        <v>#N/A</v>
      </c>
      <c r="AR955" t="e">
        <f>VLOOKUP(AO955,[1]Sheet2!$E$2:$I$222,5,FALSE)</f>
        <v>#N/A</v>
      </c>
      <c r="AW955" t="e">
        <f>VLOOKUP(AV955,[1]Sheet2!$E$2:$I$222,3,FALSE)</f>
        <v>#N/A</v>
      </c>
      <c r="AX955" t="e">
        <f>VLOOKUP(AV955,[1]Sheet2!$E$2:$I$222,4,FALSE)</f>
        <v>#N/A</v>
      </c>
      <c r="AY955" t="e">
        <f>VLOOKUP(AV955,[1]Sheet2!$E$2:$I$222,5,FALSE)</f>
        <v>#N/A</v>
      </c>
      <c r="BD955" t="e">
        <f>VLOOKUP(BC955,[1]Sheet2!$E$2:$I$222,3,FALSE)</f>
        <v>#N/A</v>
      </c>
      <c r="BE955" t="e">
        <f>VLOOKUP(BC955,[1]Sheet2!$E$2:$I$222,4,FALSE)</f>
        <v>#N/A</v>
      </c>
      <c r="BF955" t="e">
        <f>VLOOKUP(BC955,[1]Sheet2!$E$2:$I$222,5,FALSE)</f>
        <v>#N/A</v>
      </c>
      <c r="BK955" t="e">
        <f>VLOOKUP(BJ955,[1]Sheet2!$E$2:$I$222,3,FALSE)</f>
        <v>#N/A</v>
      </c>
      <c r="BL955" t="e">
        <f>VLOOKUP(BJ955,[1]Sheet2!$E$2:$I$222,4,FALSE)</f>
        <v>#N/A</v>
      </c>
      <c r="BM955" t="e">
        <f>VLOOKUP(BJ955,[1]Sheet2!$E$2:$I$222,5,FALSE)</f>
        <v>#N/A</v>
      </c>
      <c r="BR955" t="e">
        <f>VLOOKUP(BQ955,[1]Sheet2!$E$2:$I$222,3,FALSE)</f>
        <v>#N/A</v>
      </c>
      <c r="BS955" t="e">
        <f>VLOOKUP(BQ955,[1]Sheet2!$E$2:$I$222,4,FALSE)</f>
        <v>#N/A</v>
      </c>
      <c r="BT955" t="e">
        <f>VLOOKUP(BQ955,[1]Sheet2!$E$2:$I$222,5,FALSE)</f>
        <v>#N/A</v>
      </c>
      <c r="BY955" t="e">
        <f>VLOOKUP(BX955,[1]Sheet2!$E$2:$I$222,3,FALSE)</f>
        <v>#N/A</v>
      </c>
      <c r="BZ955" t="e">
        <f>VLOOKUP(BX955,[1]Sheet2!$E$2:$I$222,4,FALSE)</f>
        <v>#N/A</v>
      </c>
      <c r="CA955" t="e">
        <f>VLOOKUP(BX955,[1]Sheet2!$E$2:$I$222,5,FALSE)</f>
        <v>#N/A</v>
      </c>
      <c r="CF955" t="e">
        <f>VLOOKUP(CE955,[1]Sheet2!$E$2:$I$222,3,FALSE)</f>
        <v>#N/A</v>
      </c>
      <c r="CG955" t="e">
        <f>VLOOKUP(CE955,[1]Sheet2!$E$2:$I$222,4,FALSE)</f>
        <v>#N/A</v>
      </c>
      <c r="CH955" t="e">
        <f>VLOOKUP(CE955,[1]Sheet2!$E$2:$I$222,5,FALSE)</f>
        <v>#N/A</v>
      </c>
      <c r="CM955" t="e">
        <f>VLOOKUP(CL955,[1]Sheet2!$E$2:$I$222,3,FALSE)</f>
        <v>#N/A</v>
      </c>
      <c r="CN955" t="e">
        <f>VLOOKUP(CL955,[1]Sheet2!$E$2:$I$222,4,FALSE)</f>
        <v>#N/A</v>
      </c>
      <c r="CO955" t="e">
        <f>VLOOKUP(CL955,[1]Sheet2!$E$2:$I$222,5,FALSE)</f>
        <v>#N/A</v>
      </c>
    </row>
    <row r="956" spans="1:93" x14ac:dyDescent="0.25">
      <c r="A956">
        <v>1004</v>
      </c>
      <c r="C956">
        <v>14225</v>
      </c>
      <c r="D956">
        <v>4225</v>
      </c>
      <c r="E956">
        <v>37.775410000000001</v>
      </c>
      <c r="F956">
        <v>-122.45007</v>
      </c>
      <c r="G956" t="s">
        <v>2593</v>
      </c>
      <c r="H956" t="s">
        <v>2594</v>
      </c>
      <c r="I956" t="s">
        <v>762</v>
      </c>
      <c r="J956" t="s">
        <v>669</v>
      </c>
      <c r="K956" t="s">
        <v>711</v>
      </c>
      <c r="Q956" t="s">
        <v>672</v>
      </c>
      <c r="S956" t="s">
        <v>987</v>
      </c>
      <c r="X956">
        <f t="shared" si="14"/>
        <v>1</v>
      </c>
      <c r="Y956" t="s">
        <v>26</v>
      </c>
      <c r="Z956" t="s">
        <v>79</v>
      </c>
      <c r="AB956" t="e">
        <f>VLOOKUP($AA956,Sheet2!$E$2:$I$222,3,FALSE)</f>
        <v>#N/A</v>
      </c>
      <c r="AC956" t="e">
        <f>VLOOKUP($AA956,Sheet2!$E$2:$I$222,4,FALSE)</f>
        <v>#N/A</v>
      </c>
      <c r="AD956" t="e">
        <f>VLOOKUP($AA956,Sheet2!$E$2:$I$222,5,FALSE)</f>
        <v>#N/A</v>
      </c>
      <c r="AI956" t="e">
        <f>VLOOKUP(AH956,[1]Sheet2!$E$2:$I$222,3,FALSE)</f>
        <v>#N/A</v>
      </c>
      <c r="AJ956" t="e">
        <f>VLOOKUP(AH956,[1]Sheet2!$E$2:$I$222,4,FALSE)</f>
        <v>#N/A</v>
      </c>
      <c r="AK956" t="e">
        <f>VLOOKUP(AH956,[1]Sheet2!$E$2:$I$222,5,FALSE)</f>
        <v>#N/A</v>
      </c>
      <c r="AP956" t="e">
        <f>VLOOKUP(AO956,[1]Sheet2!$E$2:$I$222,3,FALSE)</f>
        <v>#N/A</v>
      </c>
      <c r="AQ956" t="e">
        <f>VLOOKUP(AO956,[1]Sheet2!$E$2:$I$222,4,FALSE)</f>
        <v>#N/A</v>
      </c>
      <c r="AR956" t="e">
        <f>VLOOKUP(AO956,[1]Sheet2!$E$2:$I$222,5,FALSE)</f>
        <v>#N/A</v>
      </c>
      <c r="AW956" t="e">
        <f>VLOOKUP(AV956,[1]Sheet2!$E$2:$I$222,3,FALSE)</f>
        <v>#N/A</v>
      </c>
      <c r="AX956" t="e">
        <f>VLOOKUP(AV956,[1]Sheet2!$E$2:$I$222,4,FALSE)</f>
        <v>#N/A</v>
      </c>
      <c r="AY956" t="e">
        <f>VLOOKUP(AV956,[1]Sheet2!$E$2:$I$222,5,FALSE)</f>
        <v>#N/A</v>
      </c>
      <c r="BD956" t="e">
        <f>VLOOKUP(BC956,[1]Sheet2!$E$2:$I$222,3,FALSE)</f>
        <v>#N/A</v>
      </c>
      <c r="BE956" t="e">
        <f>VLOOKUP(BC956,[1]Sheet2!$E$2:$I$222,4,FALSE)</f>
        <v>#N/A</v>
      </c>
      <c r="BF956" t="e">
        <f>VLOOKUP(BC956,[1]Sheet2!$E$2:$I$222,5,FALSE)</f>
        <v>#N/A</v>
      </c>
      <c r="BK956" t="e">
        <f>VLOOKUP(BJ956,[1]Sheet2!$E$2:$I$222,3,FALSE)</f>
        <v>#N/A</v>
      </c>
      <c r="BL956" t="e">
        <f>VLOOKUP(BJ956,[1]Sheet2!$E$2:$I$222,4,FALSE)</f>
        <v>#N/A</v>
      </c>
      <c r="BM956" t="e">
        <f>VLOOKUP(BJ956,[1]Sheet2!$E$2:$I$222,5,FALSE)</f>
        <v>#N/A</v>
      </c>
      <c r="BR956" t="e">
        <f>VLOOKUP(BQ956,[1]Sheet2!$E$2:$I$222,3,FALSE)</f>
        <v>#N/A</v>
      </c>
      <c r="BS956" t="e">
        <f>VLOOKUP(BQ956,[1]Sheet2!$E$2:$I$222,4,FALSE)</f>
        <v>#N/A</v>
      </c>
      <c r="BT956" t="e">
        <f>VLOOKUP(BQ956,[1]Sheet2!$E$2:$I$222,5,FALSE)</f>
        <v>#N/A</v>
      </c>
      <c r="BY956" t="e">
        <f>VLOOKUP(BX956,[1]Sheet2!$E$2:$I$222,3,FALSE)</f>
        <v>#N/A</v>
      </c>
      <c r="BZ956" t="e">
        <f>VLOOKUP(BX956,[1]Sheet2!$E$2:$I$222,4,FALSE)</f>
        <v>#N/A</v>
      </c>
      <c r="CA956" t="e">
        <f>VLOOKUP(BX956,[1]Sheet2!$E$2:$I$222,5,FALSE)</f>
        <v>#N/A</v>
      </c>
      <c r="CF956" t="e">
        <f>VLOOKUP(CE956,[1]Sheet2!$E$2:$I$222,3,FALSE)</f>
        <v>#N/A</v>
      </c>
      <c r="CG956" t="e">
        <f>VLOOKUP(CE956,[1]Sheet2!$E$2:$I$222,4,FALSE)</f>
        <v>#N/A</v>
      </c>
      <c r="CH956" t="e">
        <f>VLOOKUP(CE956,[1]Sheet2!$E$2:$I$222,5,FALSE)</f>
        <v>#N/A</v>
      </c>
      <c r="CM956" t="e">
        <f>VLOOKUP(CL956,[1]Sheet2!$E$2:$I$222,3,FALSE)</f>
        <v>#N/A</v>
      </c>
      <c r="CN956" t="e">
        <f>VLOOKUP(CL956,[1]Sheet2!$E$2:$I$222,4,FALSE)</f>
        <v>#N/A</v>
      </c>
      <c r="CO956" t="e">
        <f>VLOOKUP(CL956,[1]Sheet2!$E$2:$I$222,5,FALSE)</f>
        <v>#N/A</v>
      </c>
    </row>
    <row r="957" spans="1:93" x14ac:dyDescent="0.25">
      <c r="A957">
        <v>1005</v>
      </c>
      <c r="C957">
        <v>14226</v>
      </c>
      <c r="D957">
        <v>4226</v>
      </c>
      <c r="E957">
        <v>37.775370000000002</v>
      </c>
      <c r="F957">
        <v>-122.44929</v>
      </c>
      <c r="G957" t="s">
        <v>2593</v>
      </c>
      <c r="H957" t="s">
        <v>2594</v>
      </c>
      <c r="I957" t="s">
        <v>721</v>
      </c>
      <c r="J957" t="s">
        <v>669</v>
      </c>
      <c r="K957" t="s">
        <v>743</v>
      </c>
      <c r="Q957" t="s">
        <v>672</v>
      </c>
      <c r="S957" t="s">
        <v>2595</v>
      </c>
      <c r="X957">
        <f t="shared" si="14"/>
        <v>1</v>
      </c>
      <c r="Y957" t="s">
        <v>26</v>
      </c>
      <c r="Z957" t="s">
        <v>78</v>
      </c>
      <c r="AB957" t="e">
        <f>VLOOKUP($AA957,Sheet2!$E$2:$I$222,3,FALSE)</f>
        <v>#N/A</v>
      </c>
      <c r="AC957" t="e">
        <f>VLOOKUP($AA957,Sheet2!$E$2:$I$222,4,FALSE)</f>
        <v>#N/A</v>
      </c>
      <c r="AD957" t="e">
        <f>VLOOKUP($AA957,Sheet2!$E$2:$I$222,5,FALSE)</f>
        <v>#N/A</v>
      </c>
      <c r="AI957" t="e">
        <f>VLOOKUP(AH957,[1]Sheet2!$E$2:$I$222,3,FALSE)</f>
        <v>#N/A</v>
      </c>
      <c r="AJ957" t="e">
        <f>VLOOKUP(AH957,[1]Sheet2!$E$2:$I$222,4,FALSE)</f>
        <v>#N/A</v>
      </c>
      <c r="AK957" t="e">
        <f>VLOOKUP(AH957,[1]Sheet2!$E$2:$I$222,5,FALSE)</f>
        <v>#N/A</v>
      </c>
      <c r="AP957" t="e">
        <f>VLOOKUP(AO957,[1]Sheet2!$E$2:$I$222,3,FALSE)</f>
        <v>#N/A</v>
      </c>
      <c r="AQ957" t="e">
        <f>VLOOKUP(AO957,[1]Sheet2!$E$2:$I$222,4,FALSE)</f>
        <v>#N/A</v>
      </c>
      <c r="AR957" t="e">
        <f>VLOOKUP(AO957,[1]Sheet2!$E$2:$I$222,5,FALSE)</f>
        <v>#N/A</v>
      </c>
      <c r="AW957" t="e">
        <f>VLOOKUP(AV957,[1]Sheet2!$E$2:$I$222,3,FALSE)</f>
        <v>#N/A</v>
      </c>
      <c r="AX957" t="e">
        <f>VLOOKUP(AV957,[1]Sheet2!$E$2:$I$222,4,FALSE)</f>
        <v>#N/A</v>
      </c>
      <c r="AY957" t="e">
        <f>VLOOKUP(AV957,[1]Sheet2!$E$2:$I$222,5,FALSE)</f>
        <v>#N/A</v>
      </c>
      <c r="BD957" t="e">
        <f>VLOOKUP(BC957,[1]Sheet2!$E$2:$I$222,3,FALSE)</f>
        <v>#N/A</v>
      </c>
      <c r="BE957" t="e">
        <f>VLOOKUP(BC957,[1]Sheet2!$E$2:$I$222,4,FALSE)</f>
        <v>#N/A</v>
      </c>
      <c r="BF957" t="e">
        <f>VLOOKUP(BC957,[1]Sheet2!$E$2:$I$222,5,FALSE)</f>
        <v>#N/A</v>
      </c>
      <c r="BK957" t="e">
        <f>VLOOKUP(BJ957,[1]Sheet2!$E$2:$I$222,3,FALSE)</f>
        <v>#N/A</v>
      </c>
      <c r="BL957" t="e">
        <f>VLOOKUP(BJ957,[1]Sheet2!$E$2:$I$222,4,FALSE)</f>
        <v>#N/A</v>
      </c>
      <c r="BM957" t="e">
        <f>VLOOKUP(BJ957,[1]Sheet2!$E$2:$I$222,5,FALSE)</f>
        <v>#N/A</v>
      </c>
      <c r="BR957" t="e">
        <f>VLOOKUP(BQ957,[1]Sheet2!$E$2:$I$222,3,FALSE)</f>
        <v>#N/A</v>
      </c>
      <c r="BS957" t="e">
        <f>VLOOKUP(BQ957,[1]Sheet2!$E$2:$I$222,4,FALSE)</f>
        <v>#N/A</v>
      </c>
      <c r="BT957" t="e">
        <f>VLOOKUP(BQ957,[1]Sheet2!$E$2:$I$222,5,FALSE)</f>
        <v>#N/A</v>
      </c>
      <c r="BY957" t="e">
        <f>VLOOKUP(BX957,[1]Sheet2!$E$2:$I$222,3,FALSE)</f>
        <v>#N/A</v>
      </c>
      <c r="BZ957" t="e">
        <f>VLOOKUP(BX957,[1]Sheet2!$E$2:$I$222,4,FALSE)</f>
        <v>#N/A</v>
      </c>
      <c r="CA957" t="e">
        <f>VLOOKUP(BX957,[1]Sheet2!$E$2:$I$222,5,FALSE)</f>
        <v>#N/A</v>
      </c>
      <c r="CF957" t="e">
        <f>VLOOKUP(CE957,[1]Sheet2!$E$2:$I$222,3,FALSE)</f>
        <v>#N/A</v>
      </c>
      <c r="CG957" t="e">
        <f>VLOOKUP(CE957,[1]Sheet2!$E$2:$I$222,4,FALSE)</f>
        <v>#N/A</v>
      </c>
      <c r="CH957" t="e">
        <f>VLOOKUP(CE957,[1]Sheet2!$E$2:$I$222,5,FALSE)</f>
        <v>#N/A</v>
      </c>
      <c r="CM957" t="e">
        <f>VLOOKUP(CL957,[1]Sheet2!$E$2:$I$222,3,FALSE)</f>
        <v>#N/A</v>
      </c>
      <c r="CN957" t="e">
        <f>VLOOKUP(CL957,[1]Sheet2!$E$2:$I$222,4,FALSE)</f>
        <v>#N/A</v>
      </c>
      <c r="CO957" t="e">
        <f>VLOOKUP(CL957,[1]Sheet2!$E$2:$I$222,5,FALSE)</f>
        <v>#N/A</v>
      </c>
    </row>
    <row r="958" spans="1:93" x14ac:dyDescent="0.25">
      <c r="A958">
        <v>1006</v>
      </c>
      <c r="C958">
        <v>14227</v>
      </c>
      <c r="D958">
        <v>4227</v>
      </c>
      <c r="E958">
        <v>37.771419999999999</v>
      </c>
      <c r="F958">
        <v>-122.5107</v>
      </c>
      <c r="G958" t="s">
        <v>2596</v>
      </c>
      <c r="H958" t="s">
        <v>2597</v>
      </c>
      <c r="I958" t="s">
        <v>727</v>
      </c>
      <c r="J958" t="s">
        <v>687</v>
      </c>
      <c r="Q958" t="s">
        <v>672</v>
      </c>
      <c r="S958" t="s">
        <v>1664</v>
      </c>
      <c r="X958">
        <f t="shared" si="14"/>
        <v>1</v>
      </c>
      <c r="Y958" t="s">
        <v>12</v>
      </c>
      <c r="Z958" t="s">
        <v>80</v>
      </c>
      <c r="AA958" t="s">
        <v>92</v>
      </c>
      <c r="AB958" t="str">
        <f>VLOOKUP($AA958,Sheet2!$E$2:$I$222,3,FALSE)</f>
        <v>To Stonestown</v>
      </c>
      <c r="AC958" t="str">
        <f>VLOOKUP($AA958,Sheet2!$E$2:$I$222,4,FALSE)</f>
        <v>19th Av. &amp; Buckingham</v>
      </c>
      <c r="AD958" t="str">
        <f>VLOOKUP($AA958,Sheet2!$E$2:$I$222,5,FALSE)</f>
        <v>Daily ~ 5:30am-12am</v>
      </c>
      <c r="AI958" t="e">
        <f>VLOOKUP(AH958,[1]Sheet2!$E$2:$I$222,3,FALSE)</f>
        <v>#N/A</v>
      </c>
      <c r="AJ958" t="e">
        <f>VLOOKUP(AH958,[1]Sheet2!$E$2:$I$222,4,FALSE)</f>
        <v>#N/A</v>
      </c>
      <c r="AK958" t="e">
        <f>VLOOKUP(AH958,[1]Sheet2!$E$2:$I$222,5,FALSE)</f>
        <v>#N/A</v>
      </c>
      <c r="AP958" t="e">
        <f>VLOOKUP(AO958,[1]Sheet2!$E$2:$I$222,3,FALSE)</f>
        <v>#N/A</v>
      </c>
      <c r="AQ958" t="e">
        <f>VLOOKUP(AO958,[1]Sheet2!$E$2:$I$222,4,FALSE)</f>
        <v>#N/A</v>
      </c>
      <c r="AR958" t="e">
        <f>VLOOKUP(AO958,[1]Sheet2!$E$2:$I$222,5,FALSE)</f>
        <v>#N/A</v>
      </c>
      <c r="AW958" t="e">
        <f>VLOOKUP(AV958,[1]Sheet2!$E$2:$I$222,3,FALSE)</f>
        <v>#N/A</v>
      </c>
      <c r="AX958" t="e">
        <f>VLOOKUP(AV958,[1]Sheet2!$E$2:$I$222,4,FALSE)</f>
        <v>#N/A</v>
      </c>
      <c r="AY958" t="e">
        <f>VLOOKUP(AV958,[1]Sheet2!$E$2:$I$222,5,FALSE)</f>
        <v>#N/A</v>
      </c>
      <c r="BD958" t="e">
        <f>VLOOKUP(BC958,[1]Sheet2!$E$2:$I$222,3,FALSE)</f>
        <v>#N/A</v>
      </c>
      <c r="BE958" t="e">
        <f>VLOOKUP(BC958,[1]Sheet2!$E$2:$I$222,4,FALSE)</f>
        <v>#N/A</v>
      </c>
      <c r="BF958" t="e">
        <f>VLOOKUP(BC958,[1]Sheet2!$E$2:$I$222,5,FALSE)</f>
        <v>#N/A</v>
      </c>
      <c r="BK958" t="e">
        <f>VLOOKUP(BJ958,[1]Sheet2!$E$2:$I$222,3,FALSE)</f>
        <v>#N/A</v>
      </c>
      <c r="BL958" t="e">
        <f>VLOOKUP(BJ958,[1]Sheet2!$E$2:$I$222,4,FALSE)</f>
        <v>#N/A</v>
      </c>
      <c r="BM958" t="e">
        <f>VLOOKUP(BJ958,[1]Sheet2!$E$2:$I$222,5,FALSE)</f>
        <v>#N/A</v>
      </c>
      <c r="BR958" t="e">
        <f>VLOOKUP(BQ958,[1]Sheet2!$E$2:$I$222,3,FALSE)</f>
        <v>#N/A</v>
      </c>
      <c r="BS958" t="e">
        <f>VLOOKUP(BQ958,[1]Sheet2!$E$2:$I$222,4,FALSE)</f>
        <v>#N/A</v>
      </c>
      <c r="BT958" t="e">
        <f>VLOOKUP(BQ958,[1]Sheet2!$E$2:$I$222,5,FALSE)</f>
        <v>#N/A</v>
      </c>
      <c r="BY958" t="e">
        <f>VLOOKUP(BX958,[1]Sheet2!$E$2:$I$222,3,FALSE)</f>
        <v>#N/A</v>
      </c>
      <c r="BZ958" t="e">
        <f>VLOOKUP(BX958,[1]Sheet2!$E$2:$I$222,4,FALSE)</f>
        <v>#N/A</v>
      </c>
      <c r="CA958" t="e">
        <f>VLOOKUP(BX958,[1]Sheet2!$E$2:$I$222,5,FALSE)</f>
        <v>#N/A</v>
      </c>
      <c r="CF958" t="e">
        <f>VLOOKUP(CE958,[1]Sheet2!$E$2:$I$222,3,FALSE)</f>
        <v>#N/A</v>
      </c>
      <c r="CG958" t="e">
        <f>VLOOKUP(CE958,[1]Sheet2!$E$2:$I$222,4,FALSE)</f>
        <v>#N/A</v>
      </c>
      <c r="CH958" t="e">
        <f>VLOOKUP(CE958,[1]Sheet2!$E$2:$I$222,5,FALSE)</f>
        <v>#N/A</v>
      </c>
      <c r="CM958" t="e">
        <f>VLOOKUP(CL958,[1]Sheet2!$E$2:$I$222,3,FALSE)</f>
        <v>#N/A</v>
      </c>
      <c r="CN958" t="e">
        <f>VLOOKUP(CL958,[1]Sheet2!$E$2:$I$222,4,FALSE)</f>
        <v>#N/A</v>
      </c>
      <c r="CO958" t="e">
        <f>VLOOKUP(CL958,[1]Sheet2!$E$2:$I$222,5,FALSE)</f>
        <v>#N/A</v>
      </c>
    </row>
    <row r="959" spans="1:93" x14ac:dyDescent="0.25">
      <c r="A959">
        <v>1007</v>
      </c>
      <c r="C959">
        <v>14228</v>
      </c>
      <c r="D959">
        <v>4228</v>
      </c>
      <c r="E959">
        <v>37.771340000000002</v>
      </c>
      <c r="F959">
        <v>-122.50939</v>
      </c>
      <c r="G959" t="s">
        <v>2598</v>
      </c>
      <c r="H959" t="s">
        <v>2599</v>
      </c>
      <c r="I959" t="s">
        <v>721</v>
      </c>
      <c r="J959" t="s">
        <v>669</v>
      </c>
      <c r="K959" t="s">
        <v>1509</v>
      </c>
      <c r="N959" t="s">
        <v>2600</v>
      </c>
      <c r="Q959" t="s">
        <v>672</v>
      </c>
      <c r="R959">
        <v>1037</v>
      </c>
      <c r="S959" t="s">
        <v>2576</v>
      </c>
      <c r="X959">
        <f t="shared" si="14"/>
        <v>2</v>
      </c>
      <c r="Y959" t="s">
        <v>15</v>
      </c>
      <c r="Z959" t="s">
        <v>77</v>
      </c>
      <c r="AA959" t="s">
        <v>93</v>
      </c>
      <c r="AB959" t="str">
        <f>VLOOKUP($AA959,Sheet2!$E$2:$I$222,3,FALSE)</f>
        <v>To Downtown</v>
      </c>
      <c r="AC959" t="str">
        <f>VLOOKUP($AA959,Sheet2!$E$2:$I$222,4,FALSE)</f>
        <v>Transbay Terminal</v>
      </c>
      <c r="AD959" t="str">
        <f>VLOOKUP($AA959,Sheet2!$E$2:$I$222,5,FALSE)</f>
        <v>M-F ~ 7am-7pm</v>
      </c>
      <c r="AF959" t="s">
        <v>26</v>
      </c>
      <c r="AG959" t="s">
        <v>78</v>
      </c>
      <c r="AI959" t="e">
        <f>VLOOKUP(AH959,[1]Sheet2!$E$2:$I$222,3,FALSE)</f>
        <v>#N/A</v>
      </c>
      <c r="AJ959" t="e">
        <f>VLOOKUP(AH959,[1]Sheet2!$E$2:$I$222,4,FALSE)</f>
        <v>#N/A</v>
      </c>
      <c r="AK959" t="e">
        <f>VLOOKUP(AH959,[1]Sheet2!$E$2:$I$222,5,FALSE)</f>
        <v>#N/A</v>
      </c>
      <c r="AP959" t="e">
        <f>VLOOKUP(AO959,[1]Sheet2!$E$2:$I$222,3,FALSE)</f>
        <v>#N/A</v>
      </c>
      <c r="AQ959" t="e">
        <f>VLOOKUP(AO959,[1]Sheet2!$E$2:$I$222,4,FALSE)</f>
        <v>#N/A</v>
      </c>
      <c r="AR959" t="e">
        <f>VLOOKUP(AO959,[1]Sheet2!$E$2:$I$222,5,FALSE)</f>
        <v>#N/A</v>
      </c>
      <c r="AW959" t="e">
        <f>VLOOKUP(AV959,[1]Sheet2!$E$2:$I$222,3,FALSE)</f>
        <v>#N/A</v>
      </c>
      <c r="AX959" t="e">
        <f>VLOOKUP(AV959,[1]Sheet2!$E$2:$I$222,4,FALSE)</f>
        <v>#N/A</v>
      </c>
      <c r="AY959" t="e">
        <f>VLOOKUP(AV959,[1]Sheet2!$E$2:$I$222,5,FALSE)</f>
        <v>#N/A</v>
      </c>
      <c r="BD959" t="e">
        <f>VLOOKUP(BC959,[1]Sheet2!$E$2:$I$222,3,FALSE)</f>
        <v>#N/A</v>
      </c>
      <c r="BE959" t="e">
        <f>VLOOKUP(BC959,[1]Sheet2!$E$2:$I$222,4,FALSE)</f>
        <v>#N/A</v>
      </c>
      <c r="BF959" t="e">
        <f>VLOOKUP(BC959,[1]Sheet2!$E$2:$I$222,5,FALSE)</f>
        <v>#N/A</v>
      </c>
      <c r="BK959" t="e">
        <f>VLOOKUP(BJ959,[1]Sheet2!$E$2:$I$222,3,FALSE)</f>
        <v>#N/A</v>
      </c>
      <c r="BL959" t="e">
        <f>VLOOKUP(BJ959,[1]Sheet2!$E$2:$I$222,4,FALSE)</f>
        <v>#N/A</v>
      </c>
      <c r="BM959" t="e">
        <f>VLOOKUP(BJ959,[1]Sheet2!$E$2:$I$222,5,FALSE)</f>
        <v>#N/A</v>
      </c>
      <c r="BR959" t="e">
        <f>VLOOKUP(BQ959,[1]Sheet2!$E$2:$I$222,3,FALSE)</f>
        <v>#N/A</v>
      </c>
      <c r="BS959" t="e">
        <f>VLOOKUP(BQ959,[1]Sheet2!$E$2:$I$222,4,FALSE)</f>
        <v>#N/A</v>
      </c>
      <c r="BT959" t="e">
        <f>VLOOKUP(BQ959,[1]Sheet2!$E$2:$I$222,5,FALSE)</f>
        <v>#N/A</v>
      </c>
      <c r="BY959" t="e">
        <f>VLOOKUP(BX959,[1]Sheet2!$E$2:$I$222,3,FALSE)</f>
        <v>#N/A</v>
      </c>
      <c r="BZ959" t="e">
        <f>VLOOKUP(BX959,[1]Sheet2!$E$2:$I$222,4,FALSE)</f>
        <v>#N/A</v>
      </c>
      <c r="CA959" t="e">
        <f>VLOOKUP(BX959,[1]Sheet2!$E$2:$I$222,5,FALSE)</f>
        <v>#N/A</v>
      </c>
      <c r="CF959" t="e">
        <f>VLOOKUP(CE959,[1]Sheet2!$E$2:$I$222,3,FALSE)</f>
        <v>#N/A</v>
      </c>
      <c r="CG959" t="e">
        <f>VLOOKUP(CE959,[1]Sheet2!$E$2:$I$222,4,FALSE)</f>
        <v>#N/A</v>
      </c>
      <c r="CH959" t="e">
        <f>VLOOKUP(CE959,[1]Sheet2!$E$2:$I$222,5,FALSE)</f>
        <v>#N/A</v>
      </c>
      <c r="CM959" t="e">
        <f>VLOOKUP(CL959,[1]Sheet2!$E$2:$I$222,3,FALSE)</f>
        <v>#N/A</v>
      </c>
      <c r="CN959" t="e">
        <f>VLOOKUP(CL959,[1]Sheet2!$E$2:$I$222,4,FALSE)</f>
        <v>#N/A</v>
      </c>
      <c r="CO959" t="e">
        <f>VLOOKUP(CL959,[1]Sheet2!$E$2:$I$222,5,FALSE)</f>
        <v>#N/A</v>
      </c>
    </row>
    <row r="960" spans="1:93" x14ac:dyDescent="0.25">
      <c r="A960">
        <v>1008</v>
      </c>
      <c r="C960">
        <v>14229</v>
      </c>
      <c r="D960">
        <v>4229</v>
      </c>
      <c r="E960">
        <v>37.7759</v>
      </c>
      <c r="F960">
        <v>-122.44627</v>
      </c>
      <c r="G960" t="s">
        <v>2601</v>
      </c>
      <c r="H960" t="s">
        <v>2602</v>
      </c>
      <c r="I960" t="s">
        <v>727</v>
      </c>
      <c r="J960" t="s">
        <v>669</v>
      </c>
      <c r="K960" t="s">
        <v>2603</v>
      </c>
      <c r="N960" t="s">
        <v>2604</v>
      </c>
      <c r="Q960" t="s">
        <v>672</v>
      </c>
      <c r="R960">
        <v>84</v>
      </c>
      <c r="S960" t="s">
        <v>2574</v>
      </c>
      <c r="X960">
        <f t="shared" si="14"/>
        <v>2</v>
      </c>
      <c r="Y960" t="s">
        <v>15</v>
      </c>
      <c r="Z960" t="s">
        <v>80</v>
      </c>
      <c r="AA960" t="s">
        <v>146</v>
      </c>
      <c r="AB960" t="str">
        <f>VLOOKUP($AA960,Sheet2!$E$2:$I$222,3,FALSE)</f>
        <v>To Ocean Beach</v>
      </c>
      <c r="AC960" t="str">
        <f>VLOOKUP($AA960,Sheet2!$E$2:$I$222,4,FALSE)</f>
        <v>La Playa &amp; Cabrillo</v>
      </c>
      <c r="AD960" t="str">
        <f>VLOOKUP($AA960,Sheet2!$E$2:$I$222,5,FALSE)</f>
        <v>M-F ~ 7am-7pm</v>
      </c>
      <c r="AF960" t="s">
        <v>26</v>
      </c>
      <c r="AG960" t="s">
        <v>79</v>
      </c>
      <c r="AI960" t="e">
        <f>VLOOKUP(AH960,[1]Sheet2!$E$2:$I$222,3,FALSE)</f>
        <v>#N/A</v>
      </c>
      <c r="AJ960" t="e">
        <f>VLOOKUP(AH960,[1]Sheet2!$E$2:$I$222,4,FALSE)</f>
        <v>#N/A</v>
      </c>
      <c r="AK960" t="e">
        <f>VLOOKUP(AH960,[1]Sheet2!$E$2:$I$222,5,FALSE)</f>
        <v>#N/A</v>
      </c>
      <c r="AP960" t="e">
        <f>VLOOKUP(AO960,[1]Sheet2!$E$2:$I$222,3,FALSE)</f>
        <v>#N/A</v>
      </c>
      <c r="AQ960" t="e">
        <f>VLOOKUP(AO960,[1]Sheet2!$E$2:$I$222,4,FALSE)</f>
        <v>#N/A</v>
      </c>
      <c r="AR960" t="e">
        <f>VLOOKUP(AO960,[1]Sheet2!$E$2:$I$222,5,FALSE)</f>
        <v>#N/A</v>
      </c>
      <c r="AW960" t="e">
        <f>VLOOKUP(AV960,[1]Sheet2!$E$2:$I$222,3,FALSE)</f>
        <v>#N/A</v>
      </c>
      <c r="AX960" t="e">
        <f>VLOOKUP(AV960,[1]Sheet2!$E$2:$I$222,4,FALSE)</f>
        <v>#N/A</v>
      </c>
      <c r="AY960" t="e">
        <f>VLOOKUP(AV960,[1]Sheet2!$E$2:$I$222,5,FALSE)</f>
        <v>#N/A</v>
      </c>
      <c r="BD960" t="e">
        <f>VLOOKUP(BC960,[1]Sheet2!$E$2:$I$222,3,FALSE)</f>
        <v>#N/A</v>
      </c>
      <c r="BE960" t="e">
        <f>VLOOKUP(BC960,[1]Sheet2!$E$2:$I$222,4,FALSE)</f>
        <v>#N/A</v>
      </c>
      <c r="BF960" t="e">
        <f>VLOOKUP(BC960,[1]Sheet2!$E$2:$I$222,5,FALSE)</f>
        <v>#N/A</v>
      </c>
      <c r="BK960" t="e">
        <f>VLOOKUP(BJ960,[1]Sheet2!$E$2:$I$222,3,FALSE)</f>
        <v>#N/A</v>
      </c>
      <c r="BL960" t="e">
        <f>VLOOKUP(BJ960,[1]Sheet2!$E$2:$I$222,4,FALSE)</f>
        <v>#N/A</v>
      </c>
      <c r="BM960" t="e">
        <f>VLOOKUP(BJ960,[1]Sheet2!$E$2:$I$222,5,FALSE)</f>
        <v>#N/A</v>
      </c>
      <c r="BR960" t="e">
        <f>VLOOKUP(BQ960,[1]Sheet2!$E$2:$I$222,3,FALSE)</f>
        <v>#N/A</v>
      </c>
      <c r="BS960" t="e">
        <f>VLOOKUP(BQ960,[1]Sheet2!$E$2:$I$222,4,FALSE)</f>
        <v>#N/A</v>
      </c>
      <c r="BT960" t="e">
        <f>VLOOKUP(BQ960,[1]Sheet2!$E$2:$I$222,5,FALSE)</f>
        <v>#N/A</v>
      </c>
      <c r="BY960" t="e">
        <f>VLOOKUP(BX960,[1]Sheet2!$E$2:$I$222,3,FALSE)</f>
        <v>#N/A</v>
      </c>
      <c r="BZ960" t="e">
        <f>VLOOKUP(BX960,[1]Sheet2!$E$2:$I$222,4,FALSE)</f>
        <v>#N/A</v>
      </c>
      <c r="CA960" t="e">
        <f>VLOOKUP(BX960,[1]Sheet2!$E$2:$I$222,5,FALSE)</f>
        <v>#N/A</v>
      </c>
      <c r="CF960" t="e">
        <f>VLOOKUP(CE960,[1]Sheet2!$E$2:$I$222,3,FALSE)</f>
        <v>#N/A</v>
      </c>
      <c r="CG960" t="e">
        <f>VLOOKUP(CE960,[1]Sheet2!$E$2:$I$222,4,FALSE)</f>
        <v>#N/A</v>
      </c>
      <c r="CH960" t="e">
        <f>VLOOKUP(CE960,[1]Sheet2!$E$2:$I$222,5,FALSE)</f>
        <v>#N/A</v>
      </c>
      <c r="CM960" t="e">
        <f>VLOOKUP(CL960,[1]Sheet2!$E$2:$I$222,3,FALSE)</f>
        <v>#N/A</v>
      </c>
      <c r="CN960" t="e">
        <f>VLOOKUP(CL960,[1]Sheet2!$E$2:$I$222,4,FALSE)</f>
        <v>#N/A</v>
      </c>
      <c r="CO960" t="e">
        <f>VLOOKUP(CL960,[1]Sheet2!$E$2:$I$222,5,FALSE)</f>
        <v>#N/A</v>
      </c>
    </row>
    <row r="961" spans="1:93" x14ac:dyDescent="0.25">
      <c r="A961">
        <v>1009</v>
      </c>
      <c r="C961">
        <v>14230</v>
      </c>
      <c r="D961">
        <v>4230</v>
      </c>
      <c r="E961">
        <v>37.775709999999997</v>
      </c>
      <c r="F961">
        <v>-122.44663</v>
      </c>
      <c r="G961" t="s">
        <v>2601</v>
      </c>
      <c r="H961" t="s">
        <v>2602</v>
      </c>
      <c r="I961" t="s">
        <v>721</v>
      </c>
      <c r="J961" t="s">
        <v>669</v>
      </c>
      <c r="K961" t="s">
        <v>711</v>
      </c>
      <c r="M961" t="s">
        <v>671</v>
      </c>
      <c r="Q961" t="s">
        <v>672</v>
      </c>
      <c r="S961" t="s">
        <v>2576</v>
      </c>
      <c r="X961">
        <f t="shared" si="14"/>
        <v>2</v>
      </c>
      <c r="Y961" t="s">
        <v>15</v>
      </c>
      <c r="Z961" t="s">
        <v>77</v>
      </c>
      <c r="AA961" t="s">
        <v>93</v>
      </c>
      <c r="AB961" t="str">
        <f>VLOOKUP($AA961,Sheet2!$E$2:$I$222,3,FALSE)</f>
        <v>To Downtown</v>
      </c>
      <c r="AC961" t="str">
        <f>VLOOKUP($AA961,Sheet2!$E$2:$I$222,4,FALSE)</f>
        <v>Transbay Terminal</v>
      </c>
      <c r="AD961" t="str">
        <f>VLOOKUP($AA961,Sheet2!$E$2:$I$222,5,FALSE)</f>
        <v>M-F ~ 7am-7pm</v>
      </c>
      <c r="AF961" t="s">
        <v>26</v>
      </c>
      <c r="AG961" t="s">
        <v>78</v>
      </c>
      <c r="AI961" t="e">
        <f>VLOOKUP(AH961,[1]Sheet2!$E$2:$I$222,3,FALSE)</f>
        <v>#N/A</v>
      </c>
      <c r="AJ961" t="e">
        <f>VLOOKUP(AH961,[1]Sheet2!$E$2:$I$222,4,FALSE)</f>
        <v>#N/A</v>
      </c>
      <c r="AK961" t="e">
        <f>VLOOKUP(AH961,[1]Sheet2!$E$2:$I$222,5,FALSE)</f>
        <v>#N/A</v>
      </c>
      <c r="AP961" t="e">
        <f>VLOOKUP(AO961,[1]Sheet2!$E$2:$I$222,3,FALSE)</f>
        <v>#N/A</v>
      </c>
      <c r="AQ961" t="e">
        <f>VLOOKUP(AO961,[1]Sheet2!$E$2:$I$222,4,FALSE)</f>
        <v>#N/A</v>
      </c>
      <c r="AR961" t="e">
        <f>VLOOKUP(AO961,[1]Sheet2!$E$2:$I$222,5,FALSE)</f>
        <v>#N/A</v>
      </c>
      <c r="AW961" t="e">
        <f>VLOOKUP(AV961,[1]Sheet2!$E$2:$I$222,3,FALSE)</f>
        <v>#N/A</v>
      </c>
      <c r="AX961" t="e">
        <f>VLOOKUP(AV961,[1]Sheet2!$E$2:$I$222,4,FALSE)</f>
        <v>#N/A</v>
      </c>
      <c r="AY961" t="e">
        <f>VLOOKUP(AV961,[1]Sheet2!$E$2:$I$222,5,FALSE)</f>
        <v>#N/A</v>
      </c>
      <c r="BD961" t="e">
        <f>VLOOKUP(BC961,[1]Sheet2!$E$2:$I$222,3,FALSE)</f>
        <v>#N/A</v>
      </c>
      <c r="BE961" t="e">
        <f>VLOOKUP(BC961,[1]Sheet2!$E$2:$I$222,4,FALSE)</f>
        <v>#N/A</v>
      </c>
      <c r="BF961" t="e">
        <f>VLOOKUP(BC961,[1]Sheet2!$E$2:$I$222,5,FALSE)</f>
        <v>#N/A</v>
      </c>
      <c r="BK961" t="e">
        <f>VLOOKUP(BJ961,[1]Sheet2!$E$2:$I$222,3,FALSE)</f>
        <v>#N/A</v>
      </c>
      <c r="BL961" t="e">
        <f>VLOOKUP(BJ961,[1]Sheet2!$E$2:$I$222,4,FALSE)</f>
        <v>#N/A</v>
      </c>
      <c r="BM961" t="e">
        <f>VLOOKUP(BJ961,[1]Sheet2!$E$2:$I$222,5,FALSE)</f>
        <v>#N/A</v>
      </c>
      <c r="BR961" t="e">
        <f>VLOOKUP(BQ961,[1]Sheet2!$E$2:$I$222,3,FALSE)</f>
        <v>#N/A</v>
      </c>
      <c r="BS961" t="e">
        <f>VLOOKUP(BQ961,[1]Sheet2!$E$2:$I$222,4,FALSE)</f>
        <v>#N/A</v>
      </c>
      <c r="BT961" t="e">
        <f>VLOOKUP(BQ961,[1]Sheet2!$E$2:$I$222,5,FALSE)</f>
        <v>#N/A</v>
      </c>
      <c r="BY961" t="e">
        <f>VLOOKUP(BX961,[1]Sheet2!$E$2:$I$222,3,FALSE)</f>
        <v>#N/A</v>
      </c>
      <c r="BZ961" t="e">
        <f>VLOOKUP(BX961,[1]Sheet2!$E$2:$I$222,4,FALSE)</f>
        <v>#N/A</v>
      </c>
      <c r="CA961" t="e">
        <f>VLOOKUP(BX961,[1]Sheet2!$E$2:$I$222,5,FALSE)</f>
        <v>#N/A</v>
      </c>
      <c r="CF961" t="e">
        <f>VLOOKUP(CE961,[1]Sheet2!$E$2:$I$222,3,FALSE)</f>
        <v>#N/A</v>
      </c>
      <c r="CG961" t="e">
        <f>VLOOKUP(CE961,[1]Sheet2!$E$2:$I$222,4,FALSE)</f>
        <v>#N/A</v>
      </c>
      <c r="CH961" t="e">
        <f>VLOOKUP(CE961,[1]Sheet2!$E$2:$I$222,5,FALSE)</f>
        <v>#N/A</v>
      </c>
      <c r="CM961" t="e">
        <f>VLOOKUP(CL961,[1]Sheet2!$E$2:$I$222,3,FALSE)</f>
        <v>#N/A</v>
      </c>
      <c r="CN961" t="e">
        <f>VLOOKUP(CL961,[1]Sheet2!$E$2:$I$222,4,FALSE)</f>
        <v>#N/A</v>
      </c>
      <c r="CO961" t="e">
        <f>VLOOKUP(CL961,[1]Sheet2!$E$2:$I$222,5,FALSE)</f>
        <v>#N/A</v>
      </c>
    </row>
    <row r="962" spans="1:93" x14ac:dyDescent="0.25">
      <c r="A962">
        <v>1010</v>
      </c>
      <c r="C962">
        <v>14231</v>
      </c>
      <c r="D962">
        <v>4231</v>
      </c>
      <c r="E962">
        <v>37.77319</v>
      </c>
      <c r="F962">
        <v>-122.47217999999999</v>
      </c>
      <c r="G962" t="s">
        <v>2605</v>
      </c>
      <c r="H962" t="s">
        <v>2606</v>
      </c>
      <c r="I962" t="s">
        <v>762</v>
      </c>
      <c r="J962" t="s">
        <v>669</v>
      </c>
      <c r="K962" t="s">
        <v>743</v>
      </c>
      <c r="N962" t="s">
        <v>2607</v>
      </c>
      <c r="Q962" t="s">
        <v>672</v>
      </c>
      <c r="R962">
        <v>758</v>
      </c>
      <c r="S962" t="s">
        <v>2574</v>
      </c>
      <c r="X962">
        <f t="shared" si="14"/>
        <v>2</v>
      </c>
      <c r="Y962" t="s">
        <v>15</v>
      </c>
      <c r="Z962" t="s">
        <v>80</v>
      </c>
      <c r="AA962" t="s">
        <v>146</v>
      </c>
      <c r="AB962" t="str">
        <f>VLOOKUP($AA962,Sheet2!$E$2:$I$222,3,FALSE)</f>
        <v>To Ocean Beach</v>
      </c>
      <c r="AC962" t="str">
        <f>VLOOKUP($AA962,Sheet2!$E$2:$I$222,4,FALSE)</f>
        <v>La Playa &amp; Cabrillo</v>
      </c>
      <c r="AD962" t="str">
        <f>VLOOKUP($AA962,Sheet2!$E$2:$I$222,5,FALSE)</f>
        <v>M-F ~ 7am-7pm</v>
      </c>
      <c r="AF962" t="s">
        <v>26</v>
      </c>
      <c r="AG962" t="s">
        <v>79</v>
      </c>
      <c r="AI962" t="e">
        <f>VLOOKUP(AH962,[1]Sheet2!$E$2:$I$222,3,FALSE)</f>
        <v>#N/A</v>
      </c>
      <c r="AJ962" t="e">
        <f>VLOOKUP(AH962,[1]Sheet2!$E$2:$I$222,4,FALSE)</f>
        <v>#N/A</v>
      </c>
      <c r="AK962" t="e">
        <f>VLOOKUP(AH962,[1]Sheet2!$E$2:$I$222,5,FALSE)</f>
        <v>#N/A</v>
      </c>
      <c r="AP962" t="e">
        <f>VLOOKUP(AO962,[1]Sheet2!$E$2:$I$222,3,FALSE)</f>
        <v>#N/A</v>
      </c>
      <c r="AQ962" t="e">
        <f>VLOOKUP(AO962,[1]Sheet2!$E$2:$I$222,4,FALSE)</f>
        <v>#N/A</v>
      </c>
      <c r="AR962" t="e">
        <f>VLOOKUP(AO962,[1]Sheet2!$E$2:$I$222,5,FALSE)</f>
        <v>#N/A</v>
      </c>
      <c r="AW962" t="e">
        <f>VLOOKUP(AV962,[1]Sheet2!$E$2:$I$222,3,FALSE)</f>
        <v>#N/A</v>
      </c>
      <c r="AX962" t="e">
        <f>VLOOKUP(AV962,[1]Sheet2!$E$2:$I$222,4,FALSE)</f>
        <v>#N/A</v>
      </c>
      <c r="AY962" t="e">
        <f>VLOOKUP(AV962,[1]Sheet2!$E$2:$I$222,5,FALSE)</f>
        <v>#N/A</v>
      </c>
      <c r="BD962" t="e">
        <f>VLOOKUP(BC962,[1]Sheet2!$E$2:$I$222,3,FALSE)</f>
        <v>#N/A</v>
      </c>
      <c r="BE962" t="e">
        <f>VLOOKUP(BC962,[1]Sheet2!$E$2:$I$222,4,FALSE)</f>
        <v>#N/A</v>
      </c>
      <c r="BF962" t="e">
        <f>VLOOKUP(BC962,[1]Sheet2!$E$2:$I$222,5,FALSE)</f>
        <v>#N/A</v>
      </c>
      <c r="BK962" t="e">
        <f>VLOOKUP(BJ962,[1]Sheet2!$E$2:$I$222,3,FALSE)</f>
        <v>#N/A</v>
      </c>
      <c r="BL962" t="e">
        <f>VLOOKUP(BJ962,[1]Sheet2!$E$2:$I$222,4,FALSE)</f>
        <v>#N/A</v>
      </c>
      <c r="BM962" t="e">
        <f>VLOOKUP(BJ962,[1]Sheet2!$E$2:$I$222,5,FALSE)</f>
        <v>#N/A</v>
      </c>
      <c r="BR962" t="e">
        <f>VLOOKUP(BQ962,[1]Sheet2!$E$2:$I$222,3,FALSE)</f>
        <v>#N/A</v>
      </c>
      <c r="BS962" t="e">
        <f>VLOOKUP(BQ962,[1]Sheet2!$E$2:$I$222,4,FALSE)</f>
        <v>#N/A</v>
      </c>
      <c r="BT962" t="e">
        <f>VLOOKUP(BQ962,[1]Sheet2!$E$2:$I$222,5,FALSE)</f>
        <v>#N/A</v>
      </c>
      <c r="BY962" t="e">
        <f>VLOOKUP(BX962,[1]Sheet2!$E$2:$I$222,3,FALSE)</f>
        <v>#N/A</v>
      </c>
      <c r="BZ962" t="e">
        <f>VLOOKUP(BX962,[1]Sheet2!$E$2:$I$222,4,FALSE)</f>
        <v>#N/A</v>
      </c>
      <c r="CA962" t="e">
        <f>VLOOKUP(BX962,[1]Sheet2!$E$2:$I$222,5,FALSE)</f>
        <v>#N/A</v>
      </c>
      <c r="CF962" t="e">
        <f>VLOOKUP(CE962,[1]Sheet2!$E$2:$I$222,3,FALSE)</f>
        <v>#N/A</v>
      </c>
      <c r="CG962" t="e">
        <f>VLOOKUP(CE962,[1]Sheet2!$E$2:$I$222,4,FALSE)</f>
        <v>#N/A</v>
      </c>
      <c r="CH962" t="e">
        <f>VLOOKUP(CE962,[1]Sheet2!$E$2:$I$222,5,FALSE)</f>
        <v>#N/A</v>
      </c>
      <c r="CM962" t="e">
        <f>VLOOKUP(CL962,[1]Sheet2!$E$2:$I$222,3,FALSE)</f>
        <v>#N/A</v>
      </c>
      <c r="CN962" t="e">
        <f>VLOOKUP(CL962,[1]Sheet2!$E$2:$I$222,4,FALSE)</f>
        <v>#N/A</v>
      </c>
      <c r="CO962" t="e">
        <f>VLOOKUP(CL962,[1]Sheet2!$E$2:$I$222,5,FALSE)</f>
        <v>#N/A</v>
      </c>
    </row>
    <row r="963" spans="1:93" x14ac:dyDescent="0.25">
      <c r="A963">
        <v>1011</v>
      </c>
      <c r="C963">
        <v>14232</v>
      </c>
      <c r="D963">
        <v>4232</v>
      </c>
      <c r="E963">
        <v>37.773049999999998</v>
      </c>
      <c r="F963">
        <v>-122.47199000000001</v>
      </c>
      <c r="G963" t="s">
        <v>2605</v>
      </c>
      <c r="H963" t="s">
        <v>2606</v>
      </c>
      <c r="I963" t="s">
        <v>729</v>
      </c>
      <c r="J963" t="s">
        <v>669</v>
      </c>
      <c r="K963" t="s">
        <v>698</v>
      </c>
      <c r="N963" t="s">
        <v>2608</v>
      </c>
      <c r="Q963" t="s">
        <v>672</v>
      </c>
      <c r="R963">
        <v>402</v>
      </c>
      <c r="S963" t="s">
        <v>2576</v>
      </c>
      <c r="X963">
        <f t="shared" ref="X963:X1026" si="15">COUNTA(Y963,AF963,AM963,AT963,BA963,BH963,BO963,BV963,CC963,CJ963)</f>
        <v>2</v>
      </c>
      <c r="Y963" t="s">
        <v>15</v>
      </c>
      <c r="Z963" t="s">
        <v>77</v>
      </c>
      <c r="AA963" t="s">
        <v>93</v>
      </c>
      <c r="AB963" t="str">
        <f>VLOOKUP($AA963,Sheet2!$E$2:$I$222,3,FALSE)</f>
        <v>To Downtown</v>
      </c>
      <c r="AC963" t="str">
        <f>VLOOKUP($AA963,Sheet2!$E$2:$I$222,4,FALSE)</f>
        <v>Transbay Terminal</v>
      </c>
      <c r="AD963" t="str">
        <f>VLOOKUP($AA963,Sheet2!$E$2:$I$222,5,FALSE)</f>
        <v>M-F ~ 7am-7pm</v>
      </c>
      <c r="AF963" t="s">
        <v>26</v>
      </c>
      <c r="AG963" t="s">
        <v>78</v>
      </c>
      <c r="AI963" t="e">
        <f>VLOOKUP(AH963,[1]Sheet2!$E$2:$I$222,3,FALSE)</f>
        <v>#N/A</v>
      </c>
      <c r="AJ963" t="e">
        <f>VLOOKUP(AH963,[1]Sheet2!$E$2:$I$222,4,FALSE)</f>
        <v>#N/A</v>
      </c>
      <c r="AK963" t="e">
        <f>VLOOKUP(AH963,[1]Sheet2!$E$2:$I$222,5,FALSE)</f>
        <v>#N/A</v>
      </c>
      <c r="AP963" t="e">
        <f>VLOOKUP(AO963,[1]Sheet2!$E$2:$I$222,3,FALSE)</f>
        <v>#N/A</v>
      </c>
      <c r="AQ963" t="e">
        <f>VLOOKUP(AO963,[1]Sheet2!$E$2:$I$222,4,FALSE)</f>
        <v>#N/A</v>
      </c>
      <c r="AR963" t="e">
        <f>VLOOKUP(AO963,[1]Sheet2!$E$2:$I$222,5,FALSE)</f>
        <v>#N/A</v>
      </c>
      <c r="AW963" t="e">
        <f>VLOOKUP(AV963,[1]Sheet2!$E$2:$I$222,3,FALSE)</f>
        <v>#N/A</v>
      </c>
      <c r="AX963" t="e">
        <f>VLOOKUP(AV963,[1]Sheet2!$E$2:$I$222,4,FALSE)</f>
        <v>#N/A</v>
      </c>
      <c r="AY963" t="e">
        <f>VLOOKUP(AV963,[1]Sheet2!$E$2:$I$222,5,FALSE)</f>
        <v>#N/A</v>
      </c>
      <c r="BD963" t="e">
        <f>VLOOKUP(BC963,[1]Sheet2!$E$2:$I$222,3,FALSE)</f>
        <v>#N/A</v>
      </c>
      <c r="BE963" t="e">
        <f>VLOOKUP(BC963,[1]Sheet2!$E$2:$I$222,4,FALSE)</f>
        <v>#N/A</v>
      </c>
      <c r="BF963" t="e">
        <f>VLOOKUP(BC963,[1]Sheet2!$E$2:$I$222,5,FALSE)</f>
        <v>#N/A</v>
      </c>
      <c r="BK963" t="e">
        <f>VLOOKUP(BJ963,[1]Sheet2!$E$2:$I$222,3,FALSE)</f>
        <v>#N/A</v>
      </c>
      <c r="BL963" t="e">
        <f>VLOOKUP(BJ963,[1]Sheet2!$E$2:$I$222,4,FALSE)</f>
        <v>#N/A</v>
      </c>
      <c r="BM963" t="e">
        <f>VLOOKUP(BJ963,[1]Sheet2!$E$2:$I$222,5,FALSE)</f>
        <v>#N/A</v>
      </c>
      <c r="BR963" t="e">
        <f>VLOOKUP(BQ963,[1]Sheet2!$E$2:$I$222,3,FALSE)</f>
        <v>#N/A</v>
      </c>
      <c r="BS963" t="e">
        <f>VLOOKUP(BQ963,[1]Sheet2!$E$2:$I$222,4,FALSE)</f>
        <v>#N/A</v>
      </c>
      <c r="BT963" t="e">
        <f>VLOOKUP(BQ963,[1]Sheet2!$E$2:$I$222,5,FALSE)</f>
        <v>#N/A</v>
      </c>
      <c r="BY963" t="e">
        <f>VLOOKUP(BX963,[1]Sheet2!$E$2:$I$222,3,FALSE)</f>
        <v>#N/A</v>
      </c>
      <c r="BZ963" t="e">
        <f>VLOOKUP(BX963,[1]Sheet2!$E$2:$I$222,4,FALSE)</f>
        <v>#N/A</v>
      </c>
      <c r="CA963" t="e">
        <f>VLOOKUP(BX963,[1]Sheet2!$E$2:$I$222,5,FALSE)</f>
        <v>#N/A</v>
      </c>
      <c r="CF963" t="e">
        <f>VLOOKUP(CE963,[1]Sheet2!$E$2:$I$222,3,FALSE)</f>
        <v>#N/A</v>
      </c>
      <c r="CG963" t="e">
        <f>VLOOKUP(CE963,[1]Sheet2!$E$2:$I$222,4,FALSE)</f>
        <v>#N/A</v>
      </c>
      <c r="CH963" t="e">
        <f>VLOOKUP(CE963,[1]Sheet2!$E$2:$I$222,5,FALSE)</f>
        <v>#N/A</v>
      </c>
      <c r="CM963" t="e">
        <f>VLOOKUP(CL963,[1]Sheet2!$E$2:$I$222,3,FALSE)</f>
        <v>#N/A</v>
      </c>
      <c r="CN963" t="e">
        <f>VLOOKUP(CL963,[1]Sheet2!$E$2:$I$222,4,FALSE)</f>
        <v>#N/A</v>
      </c>
      <c r="CO963" t="e">
        <f>VLOOKUP(CL963,[1]Sheet2!$E$2:$I$222,5,FALSE)</f>
        <v>#N/A</v>
      </c>
    </row>
    <row r="964" spans="1:93" x14ac:dyDescent="0.25">
      <c r="A964">
        <v>1012</v>
      </c>
      <c r="C964">
        <v>14233</v>
      </c>
      <c r="D964">
        <v>4233</v>
      </c>
      <c r="E964">
        <v>37.774999999999999</v>
      </c>
      <c r="F964">
        <v>-122.45323999999999</v>
      </c>
      <c r="G964" t="s">
        <v>2609</v>
      </c>
      <c r="H964" t="s">
        <v>2610</v>
      </c>
      <c r="I964" t="s">
        <v>762</v>
      </c>
      <c r="J964" t="s">
        <v>669</v>
      </c>
      <c r="K964" t="s">
        <v>1020</v>
      </c>
      <c r="N964" t="s">
        <v>2611</v>
      </c>
      <c r="Q964" t="s">
        <v>672</v>
      </c>
      <c r="R964">
        <v>377</v>
      </c>
      <c r="S964" t="s">
        <v>2574</v>
      </c>
      <c r="X964">
        <f t="shared" si="15"/>
        <v>2</v>
      </c>
      <c r="Y964" t="s">
        <v>15</v>
      </c>
      <c r="Z964" t="s">
        <v>80</v>
      </c>
      <c r="AA964" t="s">
        <v>146</v>
      </c>
      <c r="AB964" t="str">
        <f>VLOOKUP($AA964,Sheet2!$E$2:$I$222,3,FALSE)</f>
        <v>To Ocean Beach</v>
      </c>
      <c r="AC964" t="str">
        <f>VLOOKUP($AA964,Sheet2!$E$2:$I$222,4,FALSE)</f>
        <v>La Playa &amp; Cabrillo</v>
      </c>
      <c r="AD964" t="str">
        <f>VLOOKUP($AA964,Sheet2!$E$2:$I$222,5,FALSE)</f>
        <v>M-F ~ 7am-7pm</v>
      </c>
      <c r="AF964" t="s">
        <v>26</v>
      </c>
      <c r="AG964" t="s">
        <v>79</v>
      </c>
      <c r="AI964" t="e">
        <f>VLOOKUP(AH964,[1]Sheet2!$E$2:$I$222,3,FALSE)</f>
        <v>#N/A</v>
      </c>
      <c r="AJ964" t="e">
        <f>VLOOKUP(AH964,[1]Sheet2!$E$2:$I$222,4,FALSE)</f>
        <v>#N/A</v>
      </c>
      <c r="AK964" t="e">
        <f>VLOOKUP(AH964,[1]Sheet2!$E$2:$I$222,5,FALSE)</f>
        <v>#N/A</v>
      </c>
      <c r="AP964" t="e">
        <f>VLOOKUP(AO964,[1]Sheet2!$E$2:$I$222,3,FALSE)</f>
        <v>#N/A</v>
      </c>
      <c r="AQ964" t="e">
        <f>VLOOKUP(AO964,[1]Sheet2!$E$2:$I$222,4,FALSE)</f>
        <v>#N/A</v>
      </c>
      <c r="AR964" t="e">
        <f>VLOOKUP(AO964,[1]Sheet2!$E$2:$I$222,5,FALSE)</f>
        <v>#N/A</v>
      </c>
      <c r="AW964" t="e">
        <f>VLOOKUP(AV964,[1]Sheet2!$E$2:$I$222,3,FALSE)</f>
        <v>#N/A</v>
      </c>
      <c r="AX964" t="e">
        <f>VLOOKUP(AV964,[1]Sheet2!$E$2:$I$222,4,FALSE)</f>
        <v>#N/A</v>
      </c>
      <c r="AY964" t="e">
        <f>VLOOKUP(AV964,[1]Sheet2!$E$2:$I$222,5,FALSE)</f>
        <v>#N/A</v>
      </c>
      <c r="BD964" t="e">
        <f>VLOOKUP(BC964,[1]Sheet2!$E$2:$I$222,3,FALSE)</f>
        <v>#N/A</v>
      </c>
      <c r="BE964" t="e">
        <f>VLOOKUP(BC964,[1]Sheet2!$E$2:$I$222,4,FALSE)</f>
        <v>#N/A</v>
      </c>
      <c r="BF964" t="e">
        <f>VLOOKUP(BC964,[1]Sheet2!$E$2:$I$222,5,FALSE)</f>
        <v>#N/A</v>
      </c>
      <c r="BK964" t="e">
        <f>VLOOKUP(BJ964,[1]Sheet2!$E$2:$I$222,3,FALSE)</f>
        <v>#N/A</v>
      </c>
      <c r="BL964" t="e">
        <f>VLOOKUP(BJ964,[1]Sheet2!$E$2:$I$222,4,FALSE)</f>
        <v>#N/A</v>
      </c>
      <c r="BM964" t="e">
        <f>VLOOKUP(BJ964,[1]Sheet2!$E$2:$I$222,5,FALSE)</f>
        <v>#N/A</v>
      </c>
      <c r="BR964" t="e">
        <f>VLOOKUP(BQ964,[1]Sheet2!$E$2:$I$222,3,FALSE)</f>
        <v>#N/A</v>
      </c>
      <c r="BS964" t="e">
        <f>VLOOKUP(BQ964,[1]Sheet2!$E$2:$I$222,4,FALSE)</f>
        <v>#N/A</v>
      </c>
      <c r="BT964" t="e">
        <f>VLOOKUP(BQ964,[1]Sheet2!$E$2:$I$222,5,FALSE)</f>
        <v>#N/A</v>
      </c>
      <c r="BY964" t="e">
        <f>VLOOKUP(BX964,[1]Sheet2!$E$2:$I$222,3,FALSE)</f>
        <v>#N/A</v>
      </c>
      <c r="BZ964" t="e">
        <f>VLOOKUP(BX964,[1]Sheet2!$E$2:$I$222,4,FALSE)</f>
        <v>#N/A</v>
      </c>
      <c r="CA964" t="e">
        <f>VLOOKUP(BX964,[1]Sheet2!$E$2:$I$222,5,FALSE)</f>
        <v>#N/A</v>
      </c>
      <c r="CF964" t="e">
        <f>VLOOKUP(CE964,[1]Sheet2!$E$2:$I$222,3,FALSE)</f>
        <v>#N/A</v>
      </c>
      <c r="CG964" t="e">
        <f>VLOOKUP(CE964,[1]Sheet2!$E$2:$I$222,4,FALSE)</f>
        <v>#N/A</v>
      </c>
      <c r="CH964" t="e">
        <f>VLOOKUP(CE964,[1]Sheet2!$E$2:$I$222,5,FALSE)</f>
        <v>#N/A</v>
      </c>
      <c r="CM964" t="e">
        <f>VLOOKUP(CL964,[1]Sheet2!$E$2:$I$222,3,FALSE)</f>
        <v>#N/A</v>
      </c>
      <c r="CN964" t="e">
        <f>VLOOKUP(CL964,[1]Sheet2!$E$2:$I$222,4,FALSE)</f>
        <v>#N/A</v>
      </c>
      <c r="CO964" t="e">
        <f>VLOOKUP(CL964,[1]Sheet2!$E$2:$I$222,5,FALSE)</f>
        <v>#N/A</v>
      </c>
    </row>
    <row r="965" spans="1:93" x14ac:dyDescent="0.25">
      <c r="A965">
        <v>1013</v>
      </c>
      <c r="C965">
        <v>14234</v>
      </c>
      <c r="D965">
        <v>4234</v>
      </c>
      <c r="E965">
        <v>37.774990000000003</v>
      </c>
      <c r="F965">
        <v>-122.45238000000001</v>
      </c>
      <c r="G965" t="s">
        <v>2612</v>
      </c>
      <c r="H965" t="s">
        <v>2613</v>
      </c>
      <c r="I965" t="s">
        <v>721</v>
      </c>
      <c r="J965" t="s">
        <v>669</v>
      </c>
      <c r="K965" t="s">
        <v>698</v>
      </c>
      <c r="N965" t="s">
        <v>2614</v>
      </c>
      <c r="Q965" t="s">
        <v>672</v>
      </c>
      <c r="R965">
        <v>136</v>
      </c>
      <c r="S965" t="s">
        <v>2576</v>
      </c>
      <c r="X965">
        <f t="shared" si="15"/>
        <v>2</v>
      </c>
      <c r="Y965" t="s">
        <v>15</v>
      </c>
      <c r="Z965" t="s">
        <v>77</v>
      </c>
      <c r="AA965" t="s">
        <v>93</v>
      </c>
      <c r="AB965" t="str">
        <f>VLOOKUP($AA965,Sheet2!$E$2:$I$222,3,FALSE)</f>
        <v>To Downtown</v>
      </c>
      <c r="AC965" t="str">
        <f>VLOOKUP($AA965,Sheet2!$E$2:$I$222,4,FALSE)</f>
        <v>Transbay Terminal</v>
      </c>
      <c r="AD965" t="str">
        <f>VLOOKUP($AA965,Sheet2!$E$2:$I$222,5,FALSE)</f>
        <v>M-F ~ 7am-7pm</v>
      </c>
      <c r="AF965" t="s">
        <v>26</v>
      </c>
      <c r="AG965" t="s">
        <v>78</v>
      </c>
      <c r="AI965" t="e">
        <f>VLOOKUP(AH965,[1]Sheet2!$E$2:$I$222,3,FALSE)</f>
        <v>#N/A</v>
      </c>
      <c r="AJ965" t="e">
        <f>VLOOKUP(AH965,[1]Sheet2!$E$2:$I$222,4,FALSE)</f>
        <v>#N/A</v>
      </c>
      <c r="AK965" t="e">
        <f>VLOOKUP(AH965,[1]Sheet2!$E$2:$I$222,5,FALSE)</f>
        <v>#N/A</v>
      </c>
      <c r="AP965" t="e">
        <f>VLOOKUP(AO965,[1]Sheet2!$E$2:$I$222,3,FALSE)</f>
        <v>#N/A</v>
      </c>
      <c r="AQ965" t="e">
        <f>VLOOKUP(AO965,[1]Sheet2!$E$2:$I$222,4,FALSE)</f>
        <v>#N/A</v>
      </c>
      <c r="AR965" t="e">
        <f>VLOOKUP(AO965,[1]Sheet2!$E$2:$I$222,5,FALSE)</f>
        <v>#N/A</v>
      </c>
      <c r="AW965" t="e">
        <f>VLOOKUP(AV965,[1]Sheet2!$E$2:$I$222,3,FALSE)</f>
        <v>#N/A</v>
      </c>
      <c r="AX965" t="e">
        <f>VLOOKUP(AV965,[1]Sheet2!$E$2:$I$222,4,FALSE)</f>
        <v>#N/A</v>
      </c>
      <c r="AY965" t="e">
        <f>VLOOKUP(AV965,[1]Sheet2!$E$2:$I$222,5,FALSE)</f>
        <v>#N/A</v>
      </c>
      <c r="BD965" t="e">
        <f>VLOOKUP(BC965,[1]Sheet2!$E$2:$I$222,3,FALSE)</f>
        <v>#N/A</v>
      </c>
      <c r="BE965" t="e">
        <f>VLOOKUP(BC965,[1]Sheet2!$E$2:$I$222,4,FALSE)</f>
        <v>#N/A</v>
      </c>
      <c r="BF965" t="e">
        <f>VLOOKUP(BC965,[1]Sheet2!$E$2:$I$222,5,FALSE)</f>
        <v>#N/A</v>
      </c>
      <c r="BK965" t="e">
        <f>VLOOKUP(BJ965,[1]Sheet2!$E$2:$I$222,3,FALSE)</f>
        <v>#N/A</v>
      </c>
      <c r="BL965" t="e">
        <f>VLOOKUP(BJ965,[1]Sheet2!$E$2:$I$222,4,FALSE)</f>
        <v>#N/A</v>
      </c>
      <c r="BM965" t="e">
        <f>VLOOKUP(BJ965,[1]Sheet2!$E$2:$I$222,5,FALSE)</f>
        <v>#N/A</v>
      </c>
      <c r="BR965" t="e">
        <f>VLOOKUP(BQ965,[1]Sheet2!$E$2:$I$222,3,FALSE)</f>
        <v>#N/A</v>
      </c>
      <c r="BS965" t="e">
        <f>VLOOKUP(BQ965,[1]Sheet2!$E$2:$I$222,4,FALSE)</f>
        <v>#N/A</v>
      </c>
      <c r="BT965" t="e">
        <f>VLOOKUP(BQ965,[1]Sheet2!$E$2:$I$222,5,FALSE)</f>
        <v>#N/A</v>
      </c>
      <c r="BY965" t="e">
        <f>VLOOKUP(BX965,[1]Sheet2!$E$2:$I$222,3,FALSE)</f>
        <v>#N/A</v>
      </c>
      <c r="BZ965" t="e">
        <f>VLOOKUP(BX965,[1]Sheet2!$E$2:$I$222,4,FALSE)</f>
        <v>#N/A</v>
      </c>
      <c r="CA965" t="e">
        <f>VLOOKUP(BX965,[1]Sheet2!$E$2:$I$222,5,FALSE)</f>
        <v>#N/A</v>
      </c>
      <c r="CF965" t="e">
        <f>VLOOKUP(CE965,[1]Sheet2!$E$2:$I$222,3,FALSE)</f>
        <v>#N/A</v>
      </c>
      <c r="CG965" t="e">
        <f>VLOOKUP(CE965,[1]Sheet2!$E$2:$I$222,4,FALSE)</f>
        <v>#N/A</v>
      </c>
      <c r="CH965" t="e">
        <f>VLOOKUP(CE965,[1]Sheet2!$E$2:$I$222,5,FALSE)</f>
        <v>#N/A</v>
      </c>
      <c r="CM965" t="e">
        <f>VLOOKUP(CL965,[1]Sheet2!$E$2:$I$222,3,FALSE)</f>
        <v>#N/A</v>
      </c>
      <c r="CN965" t="e">
        <f>VLOOKUP(CL965,[1]Sheet2!$E$2:$I$222,4,FALSE)</f>
        <v>#N/A</v>
      </c>
      <c r="CO965" t="e">
        <f>VLOOKUP(CL965,[1]Sheet2!$E$2:$I$222,5,FALSE)</f>
        <v>#N/A</v>
      </c>
    </row>
    <row r="966" spans="1:93" x14ac:dyDescent="0.25">
      <c r="A966">
        <v>1014</v>
      </c>
      <c r="C966">
        <v>14235</v>
      </c>
      <c r="D966">
        <v>4235</v>
      </c>
      <c r="E966">
        <v>37.774760000000001</v>
      </c>
      <c r="F966">
        <v>-122.45515</v>
      </c>
      <c r="G966" t="s">
        <v>2615</v>
      </c>
      <c r="H966" t="s">
        <v>2616</v>
      </c>
      <c r="I966" t="s">
        <v>721</v>
      </c>
      <c r="J966" t="s">
        <v>669</v>
      </c>
      <c r="K966" t="s">
        <v>963</v>
      </c>
      <c r="Q966" t="s">
        <v>672</v>
      </c>
      <c r="S966" t="s">
        <v>2617</v>
      </c>
      <c r="X966">
        <f t="shared" si="15"/>
        <v>2</v>
      </c>
      <c r="Y966" t="s">
        <v>26</v>
      </c>
      <c r="Z966" t="s">
        <v>78</v>
      </c>
      <c r="AB966" t="e">
        <f>VLOOKUP($AA966,Sheet2!$E$2:$I$222,3,FALSE)</f>
        <v>#N/A</v>
      </c>
      <c r="AC966" t="e">
        <f>VLOOKUP($AA966,Sheet2!$E$2:$I$222,4,FALSE)</f>
        <v>#N/A</v>
      </c>
      <c r="AD966" t="e">
        <f>VLOOKUP($AA966,Sheet2!$E$2:$I$222,5,FALSE)</f>
        <v>#N/A</v>
      </c>
      <c r="AF966" t="s">
        <v>65</v>
      </c>
      <c r="AG966" t="s">
        <v>80</v>
      </c>
      <c r="AH966" t="s">
        <v>154</v>
      </c>
      <c r="AI966" t="str">
        <f>VLOOKUP(AH966,[1]Sheet2!$E$2:$I$222,3,FALSE)</f>
        <v>To Golden Gate Park</v>
      </c>
      <c r="AJ966" t="str">
        <f>VLOOKUP(AH966,[1]Sheet2!$E$2:$I$222,4,FALSE)</f>
        <v>Fulton &amp; Stanyan</v>
      </c>
      <c r="AK966" t="str">
        <f>VLOOKUP(AH966,[1]Sheet2!$E$2:$I$222,5,FALSE)</f>
        <v>Daily ~ 5:30am-12am</v>
      </c>
      <c r="AP966" t="e">
        <f>VLOOKUP(AO966,[1]Sheet2!$E$2:$I$222,3,FALSE)</f>
        <v>#N/A</v>
      </c>
      <c r="AQ966" t="e">
        <f>VLOOKUP(AO966,[1]Sheet2!$E$2:$I$222,4,FALSE)</f>
        <v>#N/A</v>
      </c>
      <c r="AR966" t="e">
        <f>VLOOKUP(AO966,[1]Sheet2!$E$2:$I$222,5,FALSE)</f>
        <v>#N/A</v>
      </c>
      <c r="AW966" t="e">
        <f>VLOOKUP(AV966,[1]Sheet2!$E$2:$I$222,3,FALSE)</f>
        <v>#N/A</v>
      </c>
      <c r="AX966" t="e">
        <f>VLOOKUP(AV966,[1]Sheet2!$E$2:$I$222,4,FALSE)</f>
        <v>#N/A</v>
      </c>
      <c r="AY966" t="e">
        <f>VLOOKUP(AV966,[1]Sheet2!$E$2:$I$222,5,FALSE)</f>
        <v>#N/A</v>
      </c>
      <c r="BD966" t="e">
        <f>VLOOKUP(BC966,[1]Sheet2!$E$2:$I$222,3,FALSE)</f>
        <v>#N/A</v>
      </c>
      <c r="BE966" t="e">
        <f>VLOOKUP(BC966,[1]Sheet2!$E$2:$I$222,4,FALSE)</f>
        <v>#N/A</v>
      </c>
      <c r="BF966" t="e">
        <f>VLOOKUP(BC966,[1]Sheet2!$E$2:$I$222,5,FALSE)</f>
        <v>#N/A</v>
      </c>
      <c r="BK966" t="e">
        <f>VLOOKUP(BJ966,[1]Sheet2!$E$2:$I$222,3,FALSE)</f>
        <v>#N/A</v>
      </c>
      <c r="BL966" t="e">
        <f>VLOOKUP(BJ966,[1]Sheet2!$E$2:$I$222,4,FALSE)</f>
        <v>#N/A</v>
      </c>
      <c r="BM966" t="e">
        <f>VLOOKUP(BJ966,[1]Sheet2!$E$2:$I$222,5,FALSE)</f>
        <v>#N/A</v>
      </c>
      <c r="BR966" t="e">
        <f>VLOOKUP(BQ966,[1]Sheet2!$E$2:$I$222,3,FALSE)</f>
        <v>#N/A</v>
      </c>
      <c r="BS966" t="e">
        <f>VLOOKUP(BQ966,[1]Sheet2!$E$2:$I$222,4,FALSE)</f>
        <v>#N/A</v>
      </c>
      <c r="BT966" t="e">
        <f>VLOOKUP(BQ966,[1]Sheet2!$E$2:$I$222,5,FALSE)</f>
        <v>#N/A</v>
      </c>
      <c r="BY966" t="e">
        <f>VLOOKUP(BX966,[1]Sheet2!$E$2:$I$222,3,FALSE)</f>
        <v>#N/A</v>
      </c>
      <c r="BZ966" t="e">
        <f>VLOOKUP(BX966,[1]Sheet2!$E$2:$I$222,4,FALSE)</f>
        <v>#N/A</v>
      </c>
      <c r="CA966" t="e">
        <f>VLOOKUP(BX966,[1]Sheet2!$E$2:$I$222,5,FALSE)</f>
        <v>#N/A</v>
      </c>
      <c r="CF966" t="e">
        <f>VLOOKUP(CE966,[1]Sheet2!$E$2:$I$222,3,FALSE)</f>
        <v>#N/A</v>
      </c>
      <c r="CG966" t="e">
        <f>VLOOKUP(CE966,[1]Sheet2!$E$2:$I$222,4,FALSE)</f>
        <v>#N/A</v>
      </c>
      <c r="CH966" t="e">
        <f>VLOOKUP(CE966,[1]Sheet2!$E$2:$I$222,5,FALSE)</f>
        <v>#N/A</v>
      </c>
      <c r="CM966" t="e">
        <f>VLOOKUP(CL966,[1]Sheet2!$E$2:$I$222,3,FALSE)</f>
        <v>#N/A</v>
      </c>
      <c r="CN966" t="e">
        <f>VLOOKUP(CL966,[1]Sheet2!$E$2:$I$222,4,FALSE)</f>
        <v>#N/A</v>
      </c>
      <c r="CO966" t="e">
        <f>VLOOKUP(CL966,[1]Sheet2!$E$2:$I$222,5,FALSE)</f>
        <v>#N/A</v>
      </c>
    </row>
    <row r="967" spans="1:93" x14ac:dyDescent="0.25">
      <c r="A967">
        <v>1015</v>
      </c>
      <c r="C967">
        <v>14236</v>
      </c>
      <c r="D967">
        <v>4236</v>
      </c>
      <c r="E967">
        <v>37.774720000000002</v>
      </c>
      <c r="F967">
        <v>-122.4543</v>
      </c>
      <c r="G967" t="s">
        <v>2615</v>
      </c>
      <c r="H967" t="s">
        <v>2616</v>
      </c>
      <c r="I967" t="s">
        <v>762</v>
      </c>
      <c r="J967" t="s">
        <v>669</v>
      </c>
      <c r="K967" t="s">
        <v>1213</v>
      </c>
      <c r="Q967" t="s">
        <v>672</v>
      </c>
      <c r="S967" t="s">
        <v>2618</v>
      </c>
      <c r="X967">
        <f t="shared" si="15"/>
        <v>2</v>
      </c>
      <c r="Y967" t="s">
        <v>26</v>
      </c>
      <c r="Z967" t="s">
        <v>79</v>
      </c>
      <c r="AB967" t="e">
        <f>VLOOKUP($AA967,Sheet2!$E$2:$I$222,3,FALSE)</f>
        <v>#N/A</v>
      </c>
      <c r="AC967" t="e">
        <f>VLOOKUP($AA967,Sheet2!$E$2:$I$222,4,FALSE)</f>
        <v>#N/A</v>
      </c>
      <c r="AD967" t="e">
        <f>VLOOKUP($AA967,Sheet2!$E$2:$I$222,5,FALSE)</f>
        <v>#N/A</v>
      </c>
      <c r="AF967" t="s">
        <v>38</v>
      </c>
      <c r="AG967" t="s">
        <v>78</v>
      </c>
      <c r="AI967" t="e">
        <f>VLOOKUP(AH967,[1]Sheet2!$E$2:$I$222,3,FALSE)</f>
        <v>#N/A</v>
      </c>
      <c r="AJ967" t="e">
        <f>VLOOKUP(AH967,[1]Sheet2!$E$2:$I$222,4,FALSE)</f>
        <v>#N/A</v>
      </c>
      <c r="AK967" t="e">
        <f>VLOOKUP(AH967,[1]Sheet2!$E$2:$I$222,5,FALSE)</f>
        <v>#N/A</v>
      </c>
      <c r="AP967" t="e">
        <f>VLOOKUP(AO967,[1]Sheet2!$E$2:$I$222,3,FALSE)</f>
        <v>#N/A</v>
      </c>
      <c r="AQ967" t="e">
        <f>VLOOKUP(AO967,[1]Sheet2!$E$2:$I$222,4,FALSE)</f>
        <v>#N/A</v>
      </c>
      <c r="AR967" t="e">
        <f>VLOOKUP(AO967,[1]Sheet2!$E$2:$I$222,5,FALSE)</f>
        <v>#N/A</v>
      </c>
      <c r="AW967" t="e">
        <f>VLOOKUP(AV967,[1]Sheet2!$E$2:$I$222,3,FALSE)</f>
        <v>#N/A</v>
      </c>
      <c r="AX967" t="e">
        <f>VLOOKUP(AV967,[1]Sheet2!$E$2:$I$222,4,FALSE)</f>
        <v>#N/A</v>
      </c>
      <c r="AY967" t="e">
        <f>VLOOKUP(AV967,[1]Sheet2!$E$2:$I$222,5,FALSE)</f>
        <v>#N/A</v>
      </c>
      <c r="BD967" t="e">
        <f>VLOOKUP(BC967,[1]Sheet2!$E$2:$I$222,3,FALSE)</f>
        <v>#N/A</v>
      </c>
      <c r="BE967" t="e">
        <f>VLOOKUP(BC967,[1]Sheet2!$E$2:$I$222,4,FALSE)</f>
        <v>#N/A</v>
      </c>
      <c r="BF967" t="e">
        <f>VLOOKUP(BC967,[1]Sheet2!$E$2:$I$222,5,FALSE)</f>
        <v>#N/A</v>
      </c>
      <c r="BK967" t="e">
        <f>VLOOKUP(BJ967,[1]Sheet2!$E$2:$I$222,3,FALSE)</f>
        <v>#N/A</v>
      </c>
      <c r="BL967" t="e">
        <f>VLOOKUP(BJ967,[1]Sheet2!$E$2:$I$222,4,FALSE)</f>
        <v>#N/A</v>
      </c>
      <c r="BM967" t="e">
        <f>VLOOKUP(BJ967,[1]Sheet2!$E$2:$I$222,5,FALSE)</f>
        <v>#N/A</v>
      </c>
      <c r="BR967" t="e">
        <f>VLOOKUP(BQ967,[1]Sheet2!$E$2:$I$222,3,FALSE)</f>
        <v>#N/A</v>
      </c>
      <c r="BS967" t="e">
        <f>VLOOKUP(BQ967,[1]Sheet2!$E$2:$I$222,4,FALSE)</f>
        <v>#N/A</v>
      </c>
      <c r="BT967" t="e">
        <f>VLOOKUP(BQ967,[1]Sheet2!$E$2:$I$222,5,FALSE)</f>
        <v>#N/A</v>
      </c>
      <c r="BY967" t="e">
        <f>VLOOKUP(BX967,[1]Sheet2!$E$2:$I$222,3,FALSE)</f>
        <v>#N/A</v>
      </c>
      <c r="BZ967" t="e">
        <f>VLOOKUP(BX967,[1]Sheet2!$E$2:$I$222,4,FALSE)</f>
        <v>#N/A</v>
      </c>
      <c r="CA967" t="e">
        <f>VLOOKUP(BX967,[1]Sheet2!$E$2:$I$222,5,FALSE)</f>
        <v>#N/A</v>
      </c>
      <c r="CF967" t="e">
        <f>VLOOKUP(CE967,[1]Sheet2!$E$2:$I$222,3,FALSE)</f>
        <v>#N/A</v>
      </c>
      <c r="CG967" t="e">
        <f>VLOOKUP(CE967,[1]Sheet2!$E$2:$I$222,4,FALSE)</f>
        <v>#N/A</v>
      </c>
      <c r="CH967" t="e">
        <f>VLOOKUP(CE967,[1]Sheet2!$E$2:$I$222,5,FALSE)</f>
        <v>#N/A</v>
      </c>
      <c r="CM967" t="e">
        <f>VLOOKUP(CL967,[1]Sheet2!$E$2:$I$222,3,FALSE)</f>
        <v>#N/A</v>
      </c>
      <c r="CN967" t="e">
        <f>VLOOKUP(CL967,[1]Sheet2!$E$2:$I$222,4,FALSE)</f>
        <v>#N/A</v>
      </c>
      <c r="CO967" t="e">
        <f>VLOOKUP(CL967,[1]Sheet2!$E$2:$I$222,5,FALSE)</f>
        <v>#N/A</v>
      </c>
    </row>
    <row r="968" spans="1:93" x14ac:dyDescent="0.25">
      <c r="A968">
        <v>1016</v>
      </c>
      <c r="C968">
        <v>14238</v>
      </c>
      <c r="D968">
        <v>4238</v>
      </c>
      <c r="E968">
        <v>37.744149999999998</v>
      </c>
      <c r="F968">
        <v>-122.45298</v>
      </c>
      <c r="G968" t="s">
        <v>2619</v>
      </c>
      <c r="H968" t="s">
        <v>2620</v>
      </c>
      <c r="I968" t="s">
        <v>691</v>
      </c>
      <c r="J968" t="s">
        <v>687</v>
      </c>
      <c r="N968" t="s">
        <v>2621</v>
      </c>
      <c r="Q968" t="s">
        <v>672</v>
      </c>
      <c r="R968">
        <v>1168</v>
      </c>
      <c r="S968" t="s">
        <v>2219</v>
      </c>
      <c r="X968">
        <f t="shared" si="15"/>
        <v>1</v>
      </c>
      <c r="Y968" t="s">
        <v>55</v>
      </c>
      <c r="Z968" t="s">
        <v>79</v>
      </c>
      <c r="AB968" t="e">
        <f>VLOOKUP($AA968,Sheet2!$E$2:$I$222,3,FALSE)</f>
        <v>#N/A</v>
      </c>
      <c r="AC968" t="e">
        <f>VLOOKUP($AA968,Sheet2!$E$2:$I$222,4,FALSE)</f>
        <v>#N/A</v>
      </c>
      <c r="AD968" t="e">
        <f>VLOOKUP($AA968,Sheet2!$E$2:$I$222,5,FALSE)</f>
        <v>#N/A</v>
      </c>
      <c r="AI968" t="e">
        <f>VLOOKUP(AH968,[1]Sheet2!$E$2:$I$222,3,FALSE)</f>
        <v>#N/A</v>
      </c>
      <c r="AJ968" t="e">
        <f>VLOOKUP(AH968,[1]Sheet2!$E$2:$I$222,4,FALSE)</f>
        <v>#N/A</v>
      </c>
      <c r="AK968" t="e">
        <f>VLOOKUP(AH968,[1]Sheet2!$E$2:$I$222,5,FALSE)</f>
        <v>#N/A</v>
      </c>
      <c r="AP968" t="e">
        <f>VLOOKUP(AO968,[1]Sheet2!$E$2:$I$222,3,FALSE)</f>
        <v>#N/A</v>
      </c>
      <c r="AQ968" t="e">
        <f>VLOOKUP(AO968,[1]Sheet2!$E$2:$I$222,4,FALSE)</f>
        <v>#N/A</v>
      </c>
      <c r="AR968" t="e">
        <f>VLOOKUP(AO968,[1]Sheet2!$E$2:$I$222,5,FALSE)</f>
        <v>#N/A</v>
      </c>
      <c r="AW968" t="e">
        <f>VLOOKUP(AV968,[1]Sheet2!$E$2:$I$222,3,FALSE)</f>
        <v>#N/A</v>
      </c>
      <c r="AX968" t="e">
        <f>VLOOKUP(AV968,[1]Sheet2!$E$2:$I$222,4,FALSE)</f>
        <v>#N/A</v>
      </c>
      <c r="AY968" t="e">
        <f>VLOOKUP(AV968,[1]Sheet2!$E$2:$I$222,5,FALSE)</f>
        <v>#N/A</v>
      </c>
      <c r="BD968" t="e">
        <f>VLOOKUP(BC968,[1]Sheet2!$E$2:$I$222,3,FALSE)</f>
        <v>#N/A</v>
      </c>
      <c r="BE968" t="e">
        <f>VLOOKUP(BC968,[1]Sheet2!$E$2:$I$222,4,FALSE)</f>
        <v>#N/A</v>
      </c>
      <c r="BF968" t="e">
        <f>VLOOKUP(BC968,[1]Sheet2!$E$2:$I$222,5,FALSE)</f>
        <v>#N/A</v>
      </c>
      <c r="BK968" t="e">
        <f>VLOOKUP(BJ968,[1]Sheet2!$E$2:$I$222,3,FALSE)</f>
        <v>#N/A</v>
      </c>
      <c r="BL968" t="e">
        <f>VLOOKUP(BJ968,[1]Sheet2!$E$2:$I$222,4,FALSE)</f>
        <v>#N/A</v>
      </c>
      <c r="BM968" t="e">
        <f>VLOOKUP(BJ968,[1]Sheet2!$E$2:$I$222,5,FALSE)</f>
        <v>#N/A</v>
      </c>
      <c r="BR968" t="e">
        <f>VLOOKUP(BQ968,[1]Sheet2!$E$2:$I$222,3,FALSE)</f>
        <v>#N/A</v>
      </c>
      <c r="BS968" t="e">
        <f>VLOOKUP(BQ968,[1]Sheet2!$E$2:$I$222,4,FALSE)</f>
        <v>#N/A</v>
      </c>
      <c r="BT968" t="e">
        <f>VLOOKUP(BQ968,[1]Sheet2!$E$2:$I$222,5,FALSE)</f>
        <v>#N/A</v>
      </c>
      <c r="BY968" t="e">
        <f>VLOOKUP(BX968,[1]Sheet2!$E$2:$I$222,3,FALSE)</f>
        <v>#N/A</v>
      </c>
      <c r="BZ968" t="e">
        <f>VLOOKUP(BX968,[1]Sheet2!$E$2:$I$222,4,FALSE)</f>
        <v>#N/A</v>
      </c>
      <c r="CA968" t="e">
        <f>VLOOKUP(BX968,[1]Sheet2!$E$2:$I$222,5,FALSE)</f>
        <v>#N/A</v>
      </c>
      <c r="CF968" t="e">
        <f>VLOOKUP(CE968,[1]Sheet2!$E$2:$I$222,3,FALSE)</f>
        <v>#N/A</v>
      </c>
      <c r="CG968" t="e">
        <f>VLOOKUP(CE968,[1]Sheet2!$E$2:$I$222,4,FALSE)</f>
        <v>#N/A</v>
      </c>
      <c r="CH968" t="e">
        <f>VLOOKUP(CE968,[1]Sheet2!$E$2:$I$222,5,FALSE)</f>
        <v>#N/A</v>
      </c>
      <c r="CM968" t="e">
        <f>VLOOKUP(CL968,[1]Sheet2!$E$2:$I$222,3,FALSE)</f>
        <v>#N/A</v>
      </c>
      <c r="CN968" t="e">
        <f>VLOOKUP(CL968,[1]Sheet2!$E$2:$I$222,4,FALSE)</f>
        <v>#N/A</v>
      </c>
      <c r="CO968" t="e">
        <f>VLOOKUP(CL968,[1]Sheet2!$E$2:$I$222,5,FALSE)</f>
        <v>#N/A</v>
      </c>
    </row>
    <row r="969" spans="1:93" x14ac:dyDescent="0.25">
      <c r="A969">
        <v>1019</v>
      </c>
      <c r="C969">
        <v>14241</v>
      </c>
      <c r="D969">
        <v>4241</v>
      </c>
      <c r="E969">
        <v>37.781790000000001</v>
      </c>
      <c r="F969">
        <v>-122.41397000000001</v>
      </c>
      <c r="G969" t="s">
        <v>2622</v>
      </c>
      <c r="H969" t="s">
        <v>2623</v>
      </c>
      <c r="I969" t="s">
        <v>729</v>
      </c>
      <c r="J969" t="s">
        <v>687</v>
      </c>
      <c r="Q969" t="s">
        <v>672</v>
      </c>
      <c r="S969" t="s">
        <v>2624</v>
      </c>
      <c r="T969" t="s">
        <v>2625</v>
      </c>
      <c r="X969">
        <f t="shared" si="15"/>
        <v>1</v>
      </c>
      <c r="Y969" t="s">
        <v>61</v>
      </c>
      <c r="Z969" t="s">
        <v>78</v>
      </c>
      <c r="AB969" t="e">
        <f>VLOOKUP($AA969,Sheet2!$E$2:$I$222,3,FALSE)</f>
        <v>#N/A</v>
      </c>
      <c r="AC969" t="e">
        <f>VLOOKUP($AA969,Sheet2!$E$2:$I$222,4,FALSE)</f>
        <v>#N/A</v>
      </c>
      <c r="AD969" t="e">
        <f>VLOOKUP($AA969,Sheet2!$E$2:$I$222,5,FALSE)</f>
        <v>#N/A</v>
      </c>
      <c r="AI969" t="e">
        <f>VLOOKUP(AH969,[1]Sheet2!$E$2:$I$222,3,FALSE)</f>
        <v>#N/A</v>
      </c>
      <c r="AJ969" t="e">
        <f>VLOOKUP(AH969,[1]Sheet2!$E$2:$I$222,4,FALSE)</f>
        <v>#N/A</v>
      </c>
      <c r="AK969" t="e">
        <f>VLOOKUP(AH969,[1]Sheet2!$E$2:$I$222,5,FALSE)</f>
        <v>#N/A</v>
      </c>
      <c r="AP969" t="e">
        <f>VLOOKUP(AO969,[1]Sheet2!$E$2:$I$222,3,FALSE)</f>
        <v>#N/A</v>
      </c>
      <c r="AQ969" t="e">
        <f>VLOOKUP(AO969,[1]Sheet2!$E$2:$I$222,4,FALSE)</f>
        <v>#N/A</v>
      </c>
      <c r="AR969" t="e">
        <f>VLOOKUP(AO969,[1]Sheet2!$E$2:$I$222,5,FALSE)</f>
        <v>#N/A</v>
      </c>
      <c r="AW969" t="e">
        <f>VLOOKUP(AV969,[1]Sheet2!$E$2:$I$222,3,FALSE)</f>
        <v>#N/A</v>
      </c>
      <c r="AX969" t="e">
        <f>VLOOKUP(AV969,[1]Sheet2!$E$2:$I$222,4,FALSE)</f>
        <v>#N/A</v>
      </c>
      <c r="AY969" t="e">
        <f>VLOOKUP(AV969,[1]Sheet2!$E$2:$I$222,5,FALSE)</f>
        <v>#N/A</v>
      </c>
      <c r="BD969" t="e">
        <f>VLOOKUP(BC969,[1]Sheet2!$E$2:$I$222,3,FALSE)</f>
        <v>#N/A</v>
      </c>
      <c r="BE969" t="e">
        <f>VLOOKUP(BC969,[1]Sheet2!$E$2:$I$222,4,FALSE)</f>
        <v>#N/A</v>
      </c>
      <c r="BF969" t="e">
        <f>VLOOKUP(BC969,[1]Sheet2!$E$2:$I$222,5,FALSE)</f>
        <v>#N/A</v>
      </c>
      <c r="BK969" t="e">
        <f>VLOOKUP(BJ969,[1]Sheet2!$E$2:$I$222,3,FALSE)</f>
        <v>#N/A</v>
      </c>
      <c r="BL969" t="e">
        <f>VLOOKUP(BJ969,[1]Sheet2!$E$2:$I$222,4,FALSE)</f>
        <v>#N/A</v>
      </c>
      <c r="BM969" t="e">
        <f>VLOOKUP(BJ969,[1]Sheet2!$E$2:$I$222,5,FALSE)</f>
        <v>#N/A</v>
      </c>
      <c r="BR969" t="e">
        <f>VLOOKUP(BQ969,[1]Sheet2!$E$2:$I$222,3,FALSE)</f>
        <v>#N/A</v>
      </c>
      <c r="BS969" t="e">
        <f>VLOOKUP(BQ969,[1]Sheet2!$E$2:$I$222,4,FALSE)</f>
        <v>#N/A</v>
      </c>
      <c r="BT969" t="e">
        <f>VLOOKUP(BQ969,[1]Sheet2!$E$2:$I$222,5,FALSE)</f>
        <v>#N/A</v>
      </c>
      <c r="BY969" t="e">
        <f>VLOOKUP(BX969,[1]Sheet2!$E$2:$I$222,3,FALSE)</f>
        <v>#N/A</v>
      </c>
      <c r="BZ969" t="e">
        <f>VLOOKUP(BX969,[1]Sheet2!$E$2:$I$222,4,FALSE)</f>
        <v>#N/A</v>
      </c>
      <c r="CA969" t="e">
        <f>VLOOKUP(BX969,[1]Sheet2!$E$2:$I$222,5,FALSE)</f>
        <v>#N/A</v>
      </c>
      <c r="CF969" t="e">
        <f>VLOOKUP(CE969,[1]Sheet2!$E$2:$I$222,3,FALSE)</f>
        <v>#N/A</v>
      </c>
      <c r="CG969" t="e">
        <f>VLOOKUP(CE969,[1]Sheet2!$E$2:$I$222,4,FALSE)</f>
        <v>#N/A</v>
      </c>
      <c r="CH969" t="e">
        <f>VLOOKUP(CE969,[1]Sheet2!$E$2:$I$222,5,FALSE)</f>
        <v>#N/A</v>
      </c>
      <c r="CM969" t="e">
        <f>VLOOKUP(CL969,[1]Sheet2!$E$2:$I$222,3,FALSE)</f>
        <v>#N/A</v>
      </c>
      <c r="CN969" t="e">
        <f>VLOOKUP(CL969,[1]Sheet2!$E$2:$I$222,4,FALSE)</f>
        <v>#N/A</v>
      </c>
      <c r="CO969" t="e">
        <f>VLOOKUP(CL969,[1]Sheet2!$E$2:$I$222,5,FALSE)</f>
        <v>#N/A</v>
      </c>
    </row>
    <row r="970" spans="1:93" x14ac:dyDescent="0.25">
      <c r="A970">
        <v>1020</v>
      </c>
      <c r="C970">
        <v>14242</v>
      </c>
      <c r="D970">
        <v>4242</v>
      </c>
      <c r="E970">
        <v>37.781230000000001</v>
      </c>
      <c r="F970">
        <v>-122.41833</v>
      </c>
      <c r="G970" t="s">
        <v>2626</v>
      </c>
      <c r="H970" t="s">
        <v>2627</v>
      </c>
      <c r="I970" t="s">
        <v>721</v>
      </c>
      <c r="J970" t="s">
        <v>669</v>
      </c>
      <c r="K970" t="s">
        <v>711</v>
      </c>
      <c r="Q970" t="s">
        <v>672</v>
      </c>
      <c r="S970" t="s">
        <v>2628</v>
      </c>
      <c r="T970" t="s">
        <v>1041</v>
      </c>
      <c r="X970">
        <f t="shared" si="15"/>
        <v>1</v>
      </c>
      <c r="Y970" t="s">
        <v>62</v>
      </c>
      <c r="Z970" t="s">
        <v>77</v>
      </c>
      <c r="AA970" t="s">
        <v>147</v>
      </c>
      <c r="AB970" t="str">
        <f>VLOOKUP($AA970,Sheet2!$E$2:$I$222,3,FALSE)</f>
        <v>To Downtown</v>
      </c>
      <c r="AC970" t="str">
        <f>VLOOKUP($AA970,Sheet2!$E$2:$I$222,4,FALSE)</f>
        <v>Ferry Plaza</v>
      </c>
      <c r="AD970" t="str">
        <f>VLOOKUP($AA970,Sheet2!$E$2:$I$222,5,FALSE)</f>
        <v>AM Only: M-F ~ 6:30am-8:30am</v>
      </c>
      <c r="AI970" t="e">
        <f>VLOOKUP(AH970,[1]Sheet2!$E$2:$I$222,3,FALSE)</f>
        <v>#N/A</v>
      </c>
      <c r="AJ970" t="e">
        <f>VLOOKUP(AH970,[1]Sheet2!$E$2:$I$222,4,FALSE)</f>
        <v>#N/A</v>
      </c>
      <c r="AK970" t="e">
        <f>VLOOKUP(AH970,[1]Sheet2!$E$2:$I$222,5,FALSE)</f>
        <v>#N/A</v>
      </c>
      <c r="AP970" t="e">
        <f>VLOOKUP(AO970,[1]Sheet2!$E$2:$I$222,3,FALSE)</f>
        <v>#N/A</v>
      </c>
      <c r="AQ970" t="e">
        <f>VLOOKUP(AO970,[1]Sheet2!$E$2:$I$222,4,FALSE)</f>
        <v>#N/A</v>
      </c>
      <c r="AR970" t="e">
        <f>VLOOKUP(AO970,[1]Sheet2!$E$2:$I$222,5,FALSE)</f>
        <v>#N/A</v>
      </c>
      <c r="AW970" t="e">
        <f>VLOOKUP(AV970,[1]Sheet2!$E$2:$I$222,3,FALSE)</f>
        <v>#N/A</v>
      </c>
      <c r="AX970" t="e">
        <f>VLOOKUP(AV970,[1]Sheet2!$E$2:$I$222,4,FALSE)</f>
        <v>#N/A</v>
      </c>
      <c r="AY970" t="e">
        <f>VLOOKUP(AV970,[1]Sheet2!$E$2:$I$222,5,FALSE)</f>
        <v>#N/A</v>
      </c>
      <c r="BD970" t="e">
        <f>VLOOKUP(BC970,[1]Sheet2!$E$2:$I$222,3,FALSE)</f>
        <v>#N/A</v>
      </c>
      <c r="BE970" t="e">
        <f>VLOOKUP(BC970,[1]Sheet2!$E$2:$I$222,4,FALSE)</f>
        <v>#N/A</v>
      </c>
      <c r="BF970" t="e">
        <f>VLOOKUP(BC970,[1]Sheet2!$E$2:$I$222,5,FALSE)</f>
        <v>#N/A</v>
      </c>
      <c r="BK970" t="e">
        <f>VLOOKUP(BJ970,[1]Sheet2!$E$2:$I$222,3,FALSE)</f>
        <v>#N/A</v>
      </c>
      <c r="BL970" t="e">
        <f>VLOOKUP(BJ970,[1]Sheet2!$E$2:$I$222,4,FALSE)</f>
        <v>#N/A</v>
      </c>
      <c r="BM970" t="e">
        <f>VLOOKUP(BJ970,[1]Sheet2!$E$2:$I$222,5,FALSE)</f>
        <v>#N/A</v>
      </c>
      <c r="BR970" t="e">
        <f>VLOOKUP(BQ970,[1]Sheet2!$E$2:$I$222,3,FALSE)</f>
        <v>#N/A</v>
      </c>
      <c r="BS970" t="e">
        <f>VLOOKUP(BQ970,[1]Sheet2!$E$2:$I$222,4,FALSE)</f>
        <v>#N/A</v>
      </c>
      <c r="BT970" t="e">
        <f>VLOOKUP(BQ970,[1]Sheet2!$E$2:$I$222,5,FALSE)</f>
        <v>#N/A</v>
      </c>
      <c r="BY970" t="e">
        <f>VLOOKUP(BX970,[1]Sheet2!$E$2:$I$222,3,FALSE)</f>
        <v>#N/A</v>
      </c>
      <c r="BZ970" t="e">
        <f>VLOOKUP(BX970,[1]Sheet2!$E$2:$I$222,4,FALSE)</f>
        <v>#N/A</v>
      </c>
      <c r="CA970" t="e">
        <f>VLOOKUP(BX970,[1]Sheet2!$E$2:$I$222,5,FALSE)</f>
        <v>#N/A</v>
      </c>
      <c r="CF970" t="e">
        <f>VLOOKUP(CE970,[1]Sheet2!$E$2:$I$222,3,FALSE)</f>
        <v>#N/A</v>
      </c>
      <c r="CG970" t="e">
        <f>VLOOKUP(CE970,[1]Sheet2!$E$2:$I$222,4,FALSE)</f>
        <v>#N/A</v>
      </c>
      <c r="CH970" t="e">
        <f>VLOOKUP(CE970,[1]Sheet2!$E$2:$I$222,5,FALSE)</f>
        <v>#N/A</v>
      </c>
      <c r="CM970" t="e">
        <f>VLOOKUP(CL970,[1]Sheet2!$E$2:$I$222,3,FALSE)</f>
        <v>#N/A</v>
      </c>
      <c r="CN970" t="e">
        <f>VLOOKUP(CL970,[1]Sheet2!$E$2:$I$222,4,FALSE)</f>
        <v>#N/A</v>
      </c>
      <c r="CO970" t="e">
        <f>VLOOKUP(CL970,[1]Sheet2!$E$2:$I$222,5,FALSE)</f>
        <v>#N/A</v>
      </c>
    </row>
    <row r="971" spans="1:93" x14ac:dyDescent="0.25">
      <c r="A971">
        <v>1021</v>
      </c>
      <c r="C971">
        <v>14243</v>
      </c>
      <c r="D971">
        <v>4243</v>
      </c>
      <c r="E971">
        <v>37.780949999999997</v>
      </c>
      <c r="F971">
        <v>-122.42066</v>
      </c>
      <c r="G971" t="s">
        <v>2629</v>
      </c>
      <c r="H971" t="s">
        <v>2630</v>
      </c>
      <c r="I971" t="s">
        <v>729</v>
      </c>
      <c r="J971" t="s">
        <v>687</v>
      </c>
      <c r="Q971" t="s">
        <v>672</v>
      </c>
      <c r="S971" t="s">
        <v>2628</v>
      </c>
      <c r="X971">
        <f t="shared" si="15"/>
        <v>1</v>
      </c>
      <c r="Y971" t="s">
        <v>62</v>
      </c>
      <c r="Z971" t="s">
        <v>77</v>
      </c>
      <c r="AA971" t="s">
        <v>147</v>
      </c>
      <c r="AB971" t="str">
        <f>VLOOKUP($AA971,Sheet2!$E$2:$I$222,3,FALSE)</f>
        <v>To Downtown</v>
      </c>
      <c r="AC971" t="str">
        <f>VLOOKUP($AA971,Sheet2!$E$2:$I$222,4,FALSE)</f>
        <v>Ferry Plaza</v>
      </c>
      <c r="AD971" t="str">
        <f>VLOOKUP($AA971,Sheet2!$E$2:$I$222,5,FALSE)</f>
        <v>AM Only: M-F ~ 6:30am-8:30am</v>
      </c>
      <c r="AI971" t="e">
        <f>VLOOKUP(AH971,[1]Sheet2!$E$2:$I$222,3,FALSE)</f>
        <v>#N/A</v>
      </c>
      <c r="AJ971" t="e">
        <f>VLOOKUP(AH971,[1]Sheet2!$E$2:$I$222,4,FALSE)</f>
        <v>#N/A</v>
      </c>
      <c r="AK971" t="e">
        <f>VLOOKUP(AH971,[1]Sheet2!$E$2:$I$222,5,FALSE)</f>
        <v>#N/A</v>
      </c>
      <c r="AP971" t="e">
        <f>VLOOKUP(AO971,[1]Sheet2!$E$2:$I$222,3,FALSE)</f>
        <v>#N/A</v>
      </c>
      <c r="AQ971" t="e">
        <f>VLOOKUP(AO971,[1]Sheet2!$E$2:$I$222,4,FALSE)</f>
        <v>#N/A</v>
      </c>
      <c r="AR971" t="e">
        <f>VLOOKUP(AO971,[1]Sheet2!$E$2:$I$222,5,FALSE)</f>
        <v>#N/A</v>
      </c>
      <c r="AW971" t="e">
        <f>VLOOKUP(AV971,[1]Sheet2!$E$2:$I$222,3,FALSE)</f>
        <v>#N/A</v>
      </c>
      <c r="AX971" t="e">
        <f>VLOOKUP(AV971,[1]Sheet2!$E$2:$I$222,4,FALSE)</f>
        <v>#N/A</v>
      </c>
      <c r="AY971" t="e">
        <f>VLOOKUP(AV971,[1]Sheet2!$E$2:$I$222,5,FALSE)</f>
        <v>#N/A</v>
      </c>
      <c r="BD971" t="e">
        <f>VLOOKUP(BC971,[1]Sheet2!$E$2:$I$222,3,FALSE)</f>
        <v>#N/A</v>
      </c>
      <c r="BE971" t="e">
        <f>VLOOKUP(BC971,[1]Sheet2!$E$2:$I$222,4,FALSE)</f>
        <v>#N/A</v>
      </c>
      <c r="BF971" t="e">
        <f>VLOOKUP(BC971,[1]Sheet2!$E$2:$I$222,5,FALSE)</f>
        <v>#N/A</v>
      </c>
      <c r="BK971" t="e">
        <f>VLOOKUP(BJ971,[1]Sheet2!$E$2:$I$222,3,FALSE)</f>
        <v>#N/A</v>
      </c>
      <c r="BL971" t="e">
        <f>VLOOKUP(BJ971,[1]Sheet2!$E$2:$I$222,4,FALSE)</f>
        <v>#N/A</v>
      </c>
      <c r="BM971" t="e">
        <f>VLOOKUP(BJ971,[1]Sheet2!$E$2:$I$222,5,FALSE)</f>
        <v>#N/A</v>
      </c>
      <c r="BR971" t="e">
        <f>VLOOKUP(BQ971,[1]Sheet2!$E$2:$I$222,3,FALSE)</f>
        <v>#N/A</v>
      </c>
      <c r="BS971" t="e">
        <f>VLOOKUP(BQ971,[1]Sheet2!$E$2:$I$222,4,FALSE)</f>
        <v>#N/A</v>
      </c>
      <c r="BT971" t="e">
        <f>VLOOKUP(BQ971,[1]Sheet2!$E$2:$I$222,5,FALSE)</f>
        <v>#N/A</v>
      </c>
      <c r="BY971" t="e">
        <f>VLOOKUP(BX971,[1]Sheet2!$E$2:$I$222,3,FALSE)</f>
        <v>#N/A</v>
      </c>
      <c r="BZ971" t="e">
        <f>VLOOKUP(BX971,[1]Sheet2!$E$2:$I$222,4,FALSE)</f>
        <v>#N/A</v>
      </c>
      <c r="CA971" t="e">
        <f>VLOOKUP(BX971,[1]Sheet2!$E$2:$I$222,5,FALSE)</f>
        <v>#N/A</v>
      </c>
      <c r="CF971" t="e">
        <f>VLOOKUP(CE971,[1]Sheet2!$E$2:$I$222,3,FALSE)</f>
        <v>#N/A</v>
      </c>
      <c r="CG971" t="e">
        <f>VLOOKUP(CE971,[1]Sheet2!$E$2:$I$222,4,FALSE)</f>
        <v>#N/A</v>
      </c>
      <c r="CH971" t="e">
        <f>VLOOKUP(CE971,[1]Sheet2!$E$2:$I$222,5,FALSE)</f>
        <v>#N/A</v>
      </c>
      <c r="CM971" t="e">
        <f>VLOOKUP(CL971,[1]Sheet2!$E$2:$I$222,3,FALSE)</f>
        <v>#N/A</v>
      </c>
      <c r="CN971" t="e">
        <f>VLOOKUP(CL971,[1]Sheet2!$E$2:$I$222,4,FALSE)</f>
        <v>#N/A</v>
      </c>
      <c r="CO971" t="e">
        <f>VLOOKUP(CL971,[1]Sheet2!$E$2:$I$222,5,FALSE)</f>
        <v>#N/A</v>
      </c>
    </row>
    <row r="972" spans="1:93" x14ac:dyDescent="0.25">
      <c r="A972">
        <v>1022</v>
      </c>
      <c r="C972">
        <v>14245</v>
      </c>
      <c r="D972">
        <v>4245</v>
      </c>
      <c r="E972">
        <v>37.71969</v>
      </c>
      <c r="F972">
        <v>-122.47156</v>
      </c>
      <c r="G972" t="s">
        <v>2631</v>
      </c>
      <c r="H972" t="s">
        <v>2632</v>
      </c>
      <c r="I972" t="s">
        <v>727</v>
      </c>
      <c r="J972" t="s">
        <v>728</v>
      </c>
      <c r="Q972" t="s">
        <v>672</v>
      </c>
      <c r="S972" t="s">
        <v>1527</v>
      </c>
      <c r="X972">
        <f t="shared" si="15"/>
        <v>1</v>
      </c>
      <c r="Y972" t="s">
        <v>6</v>
      </c>
      <c r="Z972" t="s">
        <v>78</v>
      </c>
      <c r="AB972" t="e">
        <f>VLOOKUP($AA972,Sheet2!$E$2:$I$222,3,FALSE)</f>
        <v>#N/A</v>
      </c>
      <c r="AC972" t="e">
        <f>VLOOKUP($AA972,Sheet2!$E$2:$I$222,4,FALSE)</f>
        <v>#N/A</v>
      </c>
      <c r="AD972" t="e">
        <f>VLOOKUP($AA972,Sheet2!$E$2:$I$222,5,FALSE)</f>
        <v>#N/A</v>
      </c>
      <c r="AI972" t="e">
        <f>VLOOKUP(AH972,[1]Sheet2!$E$2:$I$222,3,FALSE)</f>
        <v>#N/A</v>
      </c>
      <c r="AJ972" t="e">
        <f>VLOOKUP(AH972,[1]Sheet2!$E$2:$I$222,4,FALSE)</f>
        <v>#N/A</v>
      </c>
      <c r="AK972" t="e">
        <f>VLOOKUP(AH972,[1]Sheet2!$E$2:$I$222,5,FALSE)</f>
        <v>#N/A</v>
      </c>
      <c r="AP972" t="e">
        <f>VLOOKUP(AO972,[1]Sheet2!$E$2:$I$222,3,FALSE)</f>
        <v>#N/A</v>
      </c>
      <c r="AQ972" t="e">
        <f>VLOOKUP(AO972,[1]Sheet2!$E$2:$I$222,4,FALSE)</f>
        <v>#N/A</v>
      </c>
      <c r="AR972" t="e">
        <f>VLOOKUP(AO972,[1]Sheet2!$E$2:$I$222,5,FALSE)</f>
        <v>#N/A</v>
      </c>
      <c r="AW972" t="e">
        <f>VLOOKUP(AV972,[1]Sheet2!$E$2:$I$222,3,FALSE)</f>
        <v>#N/A</v>
      </c>
      <c r="AX972" t="e">
        <f>VLOOKUP(AV972,[1]Sheet2!$E$2:$I$222,4,FALSE)</f>
        <v>#N/A</v>
      </c>
      <c r="AY972" t="e">
        <f>VLOOKUP(AV972,[1]Sheet2!$E$2:$I$222,5,FALSE)</f>
        <v>#N/A</v>
      </c>
      <c r="BD972" t="e">
        <f>VLOOKUP(BC972,[1]Sheet2!$E$2:$I$222,3,FALSE)</f>
        <v>#N/A</v>
      </c>
      <c r="BE972" t="e">
        <f>VLOOKUP(BC972,[1]Sheet2!$E$2:$I$222,4,FALSE)</f>
        <v>#N/A</v>
      </c>
      <c r="BF972" t="e">
        <f>VLOOKUP(BC972,[1]Sheet2!$E$2:$I$222,5,FALSE)</f>
        <v>#N/A</v>
      </c>
      <c r="BK972" t="e">
        <f>VLOOKUP(BJ972,[1]Sheet2!$E$2:$I$222,3,FALSE)</f>
        <v>#N/A</v>
      </c>
      <c r="BL972" t="e">
        <f>VLOOKUP(BJ972,[1]Sheet2!$E$2:$I$222,4,FALSE)</f>
        <v>#N/A</v>
      </c>
      <c r="BM972" t="e">
        <f>VLOOKUP(BJ972,[1]Sheet2!$E$2:$I$222,5,FALSE)</f>
        <v>#N/A</v>
      </c>
      <c r="BR972" t="e">
        <f>VLOOKUP(BQ972,[1]Sheet2!$E$2:$I$222,3,FALSE)</f>
        <v>#N/A</v>
      </c>
      <c r="BS972" t="e">
        <f>VLOOKUP(BQ972,[1]Sheet2!$E$2:$I$222,4,FALSE)</f>
        <v>#N/A</v>
      </c>
      <c r="BT972" t="e">
        <f>VLOOKUP(BQ972,[1]Sheet2!$E$2:$I$222,5,FALSE)</f>
        <v>#N/A</v>
      </c>
      <c r="BY972" t="e">
        <f>VLOOKUP(BX972,[1]Sheet2!$E$2:$I$222,3,FALSE)</f>
        <v>#N/A</v>
      </c>
      <c r="BZ972" t="e">
        <f>VLOOKUP(BX972,[1]Sheet2!$E$2:$I$222,4,FALSE)</f>
        <v>#N/A</v>
      </c>
      <c r="CA972" t="e">
        <f>VLOOKUP(BX972,[1]Sheet2!$E$2:$I$222,5,FALSE)</f>
        <v>#N/A</v>
      </c>
      <c r="CF972" t="e">
        <f>VLOOKUP(CE972,[1]Sheet2!$E$2:$I$222,3,FALSE)</f>
        <v>#N/A</v>
      </c>
      <c r="CG972" t="e">
        <f>VLOOKUP(CE972,[1]Sheet2!$E$2:$I$222,4,FALSE)</f>
        <v>#N/A</v>
      </c>
      <c r="CH972" t="e">
        <f>VLOOKUP(CE972,[1]Sheet2!$E$2:$I$222,5,FALSE)</f>
        <v>#N/A</v>
      </c>
      <c r="CM972" t="e">
        <f>VLOOKUP(CL972,[1]Sheet2!$E$2:$I$222,3,FALSE)</f>
        <v>#N/A</v>
      </c>
      <c r="CN972" t="e">
        <f>VLOOKUP(CL972,[1]Sheet2!$E$2:$I$222,4,FALSE)</f>
        <v>#N/A</v>
      </c>
      <c r="CO972" t="e">
        <f>VLOOKUP(CL972,[1]Sheet2!$E$2:$I$222,5,FALSE)</f>
        <v>#N/A</v>
      </c>
    </row>
    <row r="973" spans="1:93" x14ac:dyDescent="0.25">
      <c r="A973">
        <v>1023</v>
      </c>
      <c r="C973">
        <v>14246</v>
      </c>
      <c r="D973">
        <v>4246</v>
      </c>
      <c r="E973">
        <v>37.71996</v>
      </c>
      <c r="F973">
        <v>-122.46347</v>
      </c>
      <c r="G973" t="s">
        <v>2633</v>
      </c>
      <c r="H973" t="s">
        <v>2634</v>
      </c>
      <c r="I973" t="s">
        <v>727</v>
      </c>
      <c r="J973" t="s">
        <v>687</v>
      </c>
      <c r="Q973" t="s">
        <v>672</v>
      </c>
      <c r="S973" t="s">
        <v>1527</v>
      </c>
      <c r="X973">
        <f t="shared" si="15"/>
        <v>1</v>
      </c>
      <c r="Y973" t="s">
        <v>6</v>
      </c>
      <c r="Z973" t="s">
        <v>78</v>
      </c>
      <c r="AB973" t="e">
        <f>VLOOKUP($AA973,Sheet2!$E$2:$I$222,3,FALSE)</f>
        <v>#N/A</v>
      </c>
      <c r="AC973" t="e">
        <f>VLOOKUP($AA973,Sheet2!$E$2:$I$222,4,FALSE)</f>
        <v>#N/A</v>
      </c>
      <c r="AD973" t="e">
        <f>VLOOKUP($AA973,Sheet2!$E$2:$I$222,5,FALSE)</f>
        <v>#N/A</v>
      </c>
      <c r="AI973" t="e">
        <f>VLOOKUP(AH973,[1]Sheet2!$E$2:$I$222,3,FALSE)</f>
        <v>#N/A</v>
      </c>
      <c r="AJ973" t="e">
        <f>VLOOKUP(AH973,[1]Sheet2!$E$2:$I$222,4,FALSE)</f>
        <v>#N/A</v>
      </c>
      <c r="AK973" t="e">
        <f>VLOOKUP(AH973,[1]Sheet2!$E$2:$I$222,5,FALSE)</f>
        <v>#N/A</v>
      </c>
      <c r="AP973" t="e">
        <f>VLOOKUP(AO973,[1]Sheet2!$E$2:$I$222,3,FALSE)</f>
        <v>#N/A</v>
      </c>
      <c r="AQ973" t="e">
        <f>VLOOKUP(AO973,[1]Sheet2!$E$2:$I$222,4,FALSE)</f>
        <v>#N/A</v>
      </c>
      <c r="AR973" t="e">
        <f>VLOOKUP(AO973,[1]Sheet2!$E$2:$I$222,5,FALSE)</f>
        <v>#N/A</v>
      </c>
      <c r="AW973" t="e">
        <f>VLOOKUP(AV973,[1]Sheet2!$E$2:$I$222,3,FALSE)</f>
        <v>#N/A</v>
      </c>
      <c r="AX973" t="e">
        <f>VLOOKUP(AV973,[1]Sheet2!$E$2:$I$222,4,FALSE)</f>
        <v>#N/A</v>
      </c>
      <c r="AY973" t="e">
        <f>VLOOKUP(AV973,[1]Sheet2!$E$2:$I$222,5,FALSE)</f>
        <v>#N/A</v>
      </c>
      <c r="BD973" t="e">
        <f>VLOOKUP(BC973,[1]Sheet2!$E$2:$I$222,3,FALSE)</f>
        <v>#N/A</v>
      </c>
      <c r="BE973" t="e">
        <f>VLOOKUP(BC973,[1]Sheet2!$E$2:$I$222,4,FALSE)</f>
        <v>#N/A</v>
      </c>
      <c r="BF973" t="e">
        <f>VLOOKUP(BC973,[1]Sheet2!$E$2:$I$222,5,FALSE)</f>
        <v>#N/A</v>
      </c>
      <c r="BK973" t="e">
        <f>VLOOKUP(BJ973,[1]Sheet2!$E$2:$I$222,3,FALSE)</f>
        <v>#N/A</v>
      </c>
      <c r="BL973" t="e">
        <f>VLOOKUP(BJ973,[1]Sheet2!$E$2:$I$222,4,FALSE)</f>
        <v>#N/A</v>
      </c>
      <c r="BM973" t="e">
        <f>VLOOKUP(BJ973,[1]Sheet2!$E$2:$I$222,5,FALSE)</f>
        <v>#N/A</v>
      </c>
      <c r="BR973" t="e">
        <f>VLOOKUP(BQ973,[1]Sheet2!$E$2:$I$222,3,FALSE)</f>
        <v>#N/A</v>
      </c>
      <c r="BS973" t="e">
        <f>VLOOKUP(BQ973,[1]Sheet2!$E$2:$I$222,4,FALSE)</f>
        <v>#N/A</v>
      </c>
      <c r="BT973" t="e">
        <f>VLOOKUP(BQ973,[1]Sheet2!$E$2:$I$222,5,FALSE)</f>
        <v>#N/A</v>
      </c>
      <c r="BY973" t="e">
        <f>VLOOKUP(BX973,[1]Sheet2!$E$2:$I$222,3,FALSE)</f>
        <v>#N/A</v>
      </c>
      <c r="BZ973" t="e">
        <f>VLOOKUP(BX973,[1]Sheet2!$E$2:$I$222,4,FALSE)</f>
        <v>#N/A</v>
      </c>
      <c r="CA973" t="e">
        <f>VLOOKUP(BX973,[1]Sheet2!$E$2:$I$222,5,FALSE)</f>
        <v>#N/A</v>
      </c>
      <c r="CF973" t="e">
        <f>VLOOKUP(CE973,[1]Sheet2!$E$2:$I$222,3,FALSE)</f>
        <v>#N/A</v>
      </c>
      <c r="CG973" t="e">
        <f>VLOOKUP(CE973,[1]Sheet2!$E$2:$I$222,4,FALSE)</f>
        <v>#N/A</v>
      </c>
      <c r="CH973" t="e">
        <f>VLOOKUP(CE973,[1]Sheet2!$E$2:$I$222,5,FALSE)</f>
        <v>#N/A</v>
      </c>
      <c r="CM973" t="e">
        <f>VLOOKUP(CL973,[1]Sheet2!$E$2:$I$222,3,FALSE)</f>
        <v>#N/A</v>
      </c>
      <c r="CN973" t="e">
        <f>VLOOKUP(CL973,[1]Sheet2!$E$2:$I$222,4,FALSE)</f>
        <v>#N/A</v>
      </c>
      <c r="CO973" t="e">
        <f>VLOOKUP(CL973,[1]Sheet2!$E$2:$I$222,5,FALSE)</f>
        <v>#N/A</v>
      </c>
    </row>
    <row r="974" spans="1:93" x14ac:dyDescent="0.25">
      <c r="A974">
        <v>1024</v>
      </c>
      <c r="C974">
        <v>14247</v>
      </c>
      <c r="D974">
        <v>4247</v>
      </c>
      <c r="E974">
        <v>37.719810000000003</v>
      </c>
      <c r="F974">
        <v>-122.46366</v>
      </c>
      <c r="G974" t="s">
        <v>2633</v>
      </c>
      <c r="H974" t="s">
        <v>2634</v>
      </c>
      <c r="I974" t="s">
        <v>729</v>
      </c>
      <c r="J974" t="s">
        <v>687</v>
      </c>
      <c r="Q974" t="s">
        <v>672</v>
      </c>
      <c r="S974" t="s">
        <v>1314</v>
      </c>
      <c r="X974">
        <f t="shared" si="15"/>
        <v>1</v>
      </c>
      <c r="Y974" t="s">
        <v>6</v>
      </c>
      <c r="Z974" t="s">
        <v>79</v>
      </c>
      <c r="AB974" t="e">
        <f>VLOOKUP($AA974,Sheet2!$E$2:$I$222,3,FALSE)</f>
        <v>#N/A</v>
      </c>
      <c r="AC974" t="e">
        <f>VLOOKUP($AA974,Sheet2!$E$2:$I$222,4,FALSE)</f>
        <v>#N/A</v>
      </c>
      <c r="AD974" t="e">
        <f>VLOOKUP($AA974,Sheet2!$E$2:$I$222,5,FALSE)</f>
        <v>#N/A</v>
      </c>
      <c r="AI974" t="e">
        <f>VLOOKUP(AH974,[1]Sheet2!$E$2:$I$222,3,FALSE)</f>
        <v>#N/A</v>
      </c>
      <c r="AJ974" t="e">
        <f>VLOOKUP(AH974,[1]Sheet2!$E$2:$I$222,4,FALSE)</f>
        <v>#N/A</v>
      </c>
      <c r="AK974" t="e">
        <f>VLOOKUP(AH974,[1]Sheet2!$E$2:$I$222,5,FALSE)</f>
        <v>#N/A</v>
      </c>
      <c r="AP974" t="e">
        <f>VLOOKUP(AO974,[1]Sheet2!$E$2:$I$222,3,FALSE)</f>
        <v>#N/A</v>
      </c>
      <c r="AQ974" t="e">
        <f>VLOOKUP(AO974,[1]Sheet2!$E$2:$I$222,4,FALSE)</f>
        <v>#N/A</v>
      </c>
      <c r="AR974" t="e">
        <f>VLOOKUP(AO974,[1]Sheet2!$E$2:$I$222,5,FALSE)</f>
        <v>#N/A</v>
      </c>
      <c r="AW974" t="e">
        <f>VLOOKUP(AV974,[1]Sheet2!$E$2:$I$222,3,FALSE)</f>
        <v>#N/A</v>
      </c>
      <c r="AX974" t="e">
        <f>VLOOKUP(AV974,[1]Sheet2!$E$2:$I$222,4,FALSE)</f>
        <v>#N/A</v>
      </c>
      <c r="AY974" t="e">
        <f>VLOOKUP(AV974,[1]Sheet2!$E$2:$I$222,5,FALSE)</f>
        <v>#N/A</v>
      </c>
      <c r="BD974" t="e">
        <f>VLOOKUP(BC974,[1]Sheet2!$E$2:$I$222,3,FALSE)</f>
        <v>#N/A</v>
      </c>
      <c r="BE974" t="e">
        <f>VLOOKUP(BC974,[1]Sheet2!$E$2:$I$222,4,FALSE)</f>
        <v>#N/A</v>
      </c>
      <c r="BF974" t="e">
        <f>VLOOKUP(BC974,[1]Sheet2!$E$2:$I$222,5,FALSE)</f>
        <v>#N/A</v>
      </c>
      <c r="BK974" t="e">
        <f>VLOOKUP(BJ974,[1]Sheet2!$E$2:$I$222,3,FALSE)</f>
        <v>#N/A</v>
      </c>
      <c r="BL974" t="e">
        <f>VLOOKUP(BJ974,[1]Sheet2!$E$2:$I$222,4,FALSE)</f>
        <v>#N/A</v>
      </c>
      <c r="BM974" t="e">
        <f>VLOOKUP(BJ974,[1]Sheet2!$E$2:$I$222,5,FALSE)</f>
        <v>#N/A</v>
      </c>
      <c r="BR974" t="e">
        <f>VLOOKUP(BQ974,[1]Sheet2!$E$2:$I$222,3,FALSE)</f>
        <v>#N/A</v>
      </c>
      <c r="BS974" t="e">
        <f>VLOOKUP(BQ974,[1]Sheet2!$E$2:$I$222,4,FALSE)</f>
        <v>#N/A</v>
      </c>
      <c r="BT974" t="e">
        <f>VLOOKUP(BQ974,[1]Sheet2!$E$2:$I$222,5,FALSE)</f>
        <v>#N/A</v>
      </c>
      <c r="BY974" t="e">
        <f>VLOOKUP(BX974,[1]Sheet2!$E$2:$I$222,3,FALSE)</f>
        <v>#N/A</v>
      </c>
      <c r="BZ974" t="e">
        <f>VLOOKUP(BX974,[1]Sheet2!$E$2:$I$222,4,FALSE)</f>
        <v>#N/A</v>
      </c>
      <c r="CA974" t="e">
        <f>VLOOKUP(BX974,[1]Sheet2!$E$2:$I$222,5,FALSE)</f>
        <v>#N/A</v>
      </c>
      <c r="CF974" t="e">
        <f>VLOOKUP(CE974,[1]Sheet2!$E$2:$I$222,3,FALSE)</f>
        <v>#N/A</v>
      </c>
      <c r="CG974" t="e">
        <f>VLOOKUP(CE974,[1]Sheet2!$E$2:$I$222,4,FALSE)</f>
        <v>#N/A</v>
      </c>
      <c r="CH974" t="e">
        <f>VLOOKUP(CE974,[1]Sheet2!$E$2:$I$222,5,FALSE)</f>
        <v>#N/A</v>
      </c>
      <c r="CM974" t="e">
        <f>VLOOKUP(CL974,[1]Sheet2!$E$2:$I$222,3,FALSE)</f>
        <v>#N/A</v>
      </c>
      <c r="CN974" t="e">
        <f>VLOOKUP(CL974,[1]Sheet2!$E$2:$I$222,4,FALSE)</f>
        <v>#N/A</v>
      </c>
      <c r="CO974" t="e">
        <f>VLOOKUP(CL974,[1]Sheet2!$E$2:$I$222,5,FALSE)</f>
        <v>#N/A</v>
      </c>
    </row>
    <row r="975" spans="1:93" x14ac:dyDescent="0.25">
      <c r="A975">
        <v>1025</v>
      </c>
      <c r="C975">
        <v>14248</v>
      </c>
      <c r="D975">
        <v>4248</v>
      </c>
      <c r="E975">
        <v>37.719709999999999</v>
      </c>
      <c r="F975">
        <v>-122.46977</v>
      </c>
      <c r="G975" t="s">
        <v>2635</v>
      </c>
      <c r="H975" t="s">
        <v>2636</v>
      </c>
      <c r="I975" t="s">
        <v>727</v>
      </c>
      <c r="J975" t="s">
        <v>687</v>
      </c>
      <c r="Q975" t="s">
        <v>672</v>
      </c>
      <c r="S975" t="s">
        <v>1527</v>
      </c>
      <c r="X975">
        <f t="shared" si="15"/>
        <v>1</v>
      </c>
      <c r="Y975" t="s">
        <v>6</v>
      </c>
      <c r="Z975" t="s">
        <v>78</v>
      </c>
      <c r="AB975" t="e">
        <f>VLOOKUP($AA975,Sheet2!$E$2:$I$222,3,FALSE)</f>
        <v>#N/A</v>
      </c>
      <c r="AC975" t="e">
        <f>VLOOKUP($AA975,Sheet2!$E$2:$I$222,4,FALSE)</f>
        <v>#N/A</v>
      </c>
      <c r="AD975" t="e">
        <f>VLOOKUP($AA975,Sheet2!$E$2:$I$222,5,FALSE)</f>
        <v>#N/A</v>
      </c>
      <c r="AI975" t="e">
        <f>VLOOKUP(AH975,[1]Sheet2!$E$2:$I$222,3,FALSE)</f>
        <v>#N/A</v>
      </c>
      <c r="AJ975" t="e">
        <f>VLOOKUP(AH975,[1]Sheet2!$E$2:$I$222,4,FALSE)</f>
        <v>#N/A</v>
      </c>
      <c r="AK975" t="e">
        <f>VLOOKUP(AH975,[1]Sheet2!$E$2:$I$222,5,FALSE)</f>
        <v>#N/A</v>
      </c>
      <c r="AP975" t="e">
        <f>VLOOKUP(AO975,[1]Sheet2!$E$2:$I$222,3,FALSE)</f>
        <v>#N/A</v>
      </c>
      <c r="AQ975" t="e">
        <f>VLOOKUP(AO975,[1]Sheet2!$E$2:$I$222,4,FALSE)</f>
        <v>#N/A</v>
      </c>
      <c r="AR975" t="e">
        <f>VLOOKUP(AO975,[1]Sheet2!$E$2:$I$222,5,FALSE)</f>
        <v>#N/A</v>
      </c>
      <c r="AW975" t="e">
        <f>VLOOKUP(AV975,[1]Sheet2!$E$2:$I$222,3,FALSE)</f>
        <v>#N/A</v>
      </c>
      <c r="AX975" t="e">
        <f>VLOOKUP(AV975,[1]Sheet2!$E$2:$I$222,4,FALSE)</f>
        <v>#N/A</v>
      </c>
      <c r="AY975" t="e">
        <f>VLOOKUP(AV975,[1]Sheet2!$E$2:$I$222,5,FALSE)</f>
        <v>#N/A</v>
      </c>
      <c r="BD975" t="e">
        <f>VLOOKUP(BC975,[1]Sheet2!$E$2:$I$222,3,FALSE)</f>
        <v>#N/A</v>
      </c>
      <c r="BE975" t="e">
        <f>VLOOKUP(BC975,[1]Sheet2!$E$2:$I$222,4,FALSE)</f>
        <v>#N/A</v>
      </c>
      <c r="BF975" t="e">
        <f>VLOOKUP(BC975,[1]Sheet2!$E$2:$I$222,5,FALSE)</f>
        <v>#N/A</v>
      </c>
      <c r="BK975" t="e">
        <f>VLOOKUP(BJ975,[1]Sheet2!$E$2:$I$222,3,FALSE)</f>
        <v>#N/A</v>
      </c>
      <c r="BL975" t="e">
        <f>VLOOKUP(BJ975,[1]Sheet2!$E$2:$I$222,4,FALSE)</f>
        <v>#N/A</v>
      </c>
      <c r="BM975" t="e">
        <f>VLOOKUP(BJ975,[1]Sheet2!$E$2:$I$222,5,FALSE)</f>
        <v>#N/A</v>
      </c>
      <c r="BR975" t="e">
        <f>VLOOKUP(BQ975,[1]Sheet2!$E$2:$I$222,3,FALSE)</f>
        <v>#N/A</v>
      </c>
      <c r="BS975" t="e">
        <f>VLOOKUP(BQ975,[1]Sheet2!$E$2:$I$222,4,FALSE)</f>
        <v>#N/A</v>
      </c>
      <c r="BT975" t="e">
        <f>VLOOKUP(BQ975,[1]Sheet2!$E$2:$I$222,5,FALSE)</f>
        <v>#N/A</v>
      </c>
      <c r="BY975" t="e">
        <f>VLOOKUP(BX975,[1]Sheet2!$E$2:$I$222,3,FALSE)</f>
        <v>#N/A</v>
      </c>
      <c r="BZ975" t="e">
        <f>VLOOKUP(BX975,[1]Sheet2!$E$2:$I$222,4,FALSE)</f>
        <v>#N/A</v>
      </c>
      <c r="CA975" t="e">
        <f>VLOOKUP(BX975,[1]Sheet2!$E$2:$I$222,5,FALSE)</f>
        <v>#N/A</v>
      </c>
      <c r="CF975" t="e">
        <f>VLOOKUP(CE975,[1]Sheet2!$E$2:$I$222,3,FALSE)</f>
        <v>#N/A</v>
      </c>
      <c r="CG975" t="e">
        <f>VLOOKUP(CE975,[1]Sheet2!$E$2:$I$222,4,FALSE)</f>
        <v>#N/A</v>
      </c>
      <c r="CH975" t="e">
        <f>VLOOKUP(CE975,[1]Sheet2!$E$2:$I$222,5,FALSE)</f>
        <v>#N/A</v>
      </c>
      <c r="CM975" t="e">
        <f>VLOOKUP(CL975,[1]Sheet2!$E$2:$I$222,3,FALSE)</f>
        <v>#N/A</v>
      </c>
      <c r="CN975" t="e">
        <f>VLOOKUP(CL975,[1]Sheet2!$E$2:$I$222,4,FALSE)</f>
        <v>#N/A</v>
      </c>
      <c r="CO975" t="e">
        <f>VLOOKUP(CL975,[1]Sheet2!$E$2:$I$222,5,FALSE)</f>
        <v>#N/A</v>
      </c>
    </row>
    <row r="976" spans="1:93" x14ac:dyDescent="0.25">
      <c r="A976">
        <v>1026</v>
      </c>
      <c r="C976">
        <v>14253</v>
      </c>
      <c r="D976">
        <v>4253</v>
      </c>
      <c r="E976">
        <v>37.719700000000003</v>
      </c>
      <c r="F976">
        <v>-122.46796000000001</v>
      </c>
      <c r="G976" t="s">
        <v>2637</v>
      </c>
      <c r="H976" t="s">
        <v>2638</v>
      </c>
      <c r="I976" t="s">
        <v>727</v>
      </c>
      <c r="J976" t="s">
        <v>687</v>
      </c>
      <c r="Q976" t="s">
        <v>672</v>
      </c>
      <c r="S976" t="s">
        <v>1527</v>
      </c>
      <c r="X976">
        <f t="shared" si="15"/>
        <v>1</v>
      </c>
      <c r="Y976" t="s">
        <v>6</v>
      </c>
      <c r="Z976" t="s">
        <v>78</v>
      </c>
      <c r="AB976" t="e">
        <f>VLOOKUP($AA976,Sheet2!$E$2:$I$222,3,FALSE)</f>
        <v>#N/A</v>
      </c>
      <c r="AC976" t="e">
        <f>VLOOKUP($AA976,Sheet2!$E$2:$I$222,4,FALSE)</f>
        <v>#N/A</v>
      </c>
      <c r="AD976" t="e">
        <f>VLOOKUP($AA976,Sheet2!$E$2:$I$222,5,FALSE)</f>
        <v>#N/A</v>
      </c>
      <c r="AI976" t="e">
        <f>VLOOKUP(AH976,[1]Sheet2!$E$2:$I$222,3,FALSE)</f>
        <v>#N/A</v>
      </c>
      <c r="AJ976" t="e">
        <f>VLOOKUP(AH976,[1]Sheet2!$E$2:$I$222,4,FALSE)</f>
        <v>#N/A</v>
      </c>
      <c r="AK976" t="e">
        <f>VLOOKUP(AH976,[1]Sheet2!$E$2:$I$222,5,FALSE)</f>
        <v>#N/A</v>
      </c>
      <c r="AP976" t="e">
        <f>VLOOKUP(AO976,[1]Sheet2!$E$2:$I$222,3,FALSE)</f>
        <v>#N/A</v>
      </c>
      <c r="AQ976" t="e">
        <f>VLOOKUP(AO976,[1]Sheet2!$E$2:$I$222,4,FALSE)</f>
        <v>#N/A</v>
      </c>
      <c r="AR976" t="e">
        <f>VLOOKUP(AO976,[1]Sheet2!$E$2:$I$222,5,FALSE)</f>
        <v>#N/A</v>
      </c>
      <c r="AW976" t="e">
        <f>VLOOKUP(AV976,[1]Sheet2!$E$2:$I$222,3,FALSE)</f>
        <v>#N/A</v>
      </c>
      <c r="AX976" t="e">
        <f>VLOOKUP(AV976,[1]Sheet2!$E$2:$I$222,4,FALSE)</f>
        <v>#N/A</v>
      </c>
      <c r="AY976" t="e">
        <f>VLOOKUP(AV976,[1]Sheet2!$E$2:$I$222,5,FALSE)</f>
        <v>#N/A</v>
      </c>
      <c r="BD976" t="e">
        <f>VLOOKUP(BC976,[1]Sheet2!$E$2:$I$222,3,FALSE)</f>
        <v>#N/A</v>
      </c>
      <c r="BE976" t="e">
        <f>VLOOKUP(BC976,[1]Sheet2!$E$2:$I$222,4,FALSE)</f>
        <v>#N/A</v>
      </c>
      <c r="BF976" t="e">
        <f>VLOOKUP(BC976,[1]Sheet2!$E$2:$I$222,5,FALSE)</f>
        <v>#N/A</v>
      </c>
      <c r="BK976" t="e">
        <f>VLOOKUP(BJ976,[1]Sheet2!$E$2:$I$222,3,FALSE)</f>
        <v>#N/A</v>
      </c>
      <c r="BL976" t="e">
        <f>VLOOKUP(BJ976,[1]Sheet2!$E$2:$I$222,4,FALSE)</f>
        <v>#N/A</v>
      </c>
      <c r="BM976" t="e">
        <f>VLOOKUP(BJ976,[1]Sheet2!$E$2:$I$222,5,FALSE)</f>
        <v>#N/A</v>
      </c>
      <c r="BR976" t="e">
        <f>VLOOKUP(BQ976,[1]Sheet2!$E$2:$I$222,3,FALSE)</f>
        <v>#N/A</v>
      </c>
      <c r="BS976" t="e">
        <f>VLOOKUP(BQ976,[1]Sheet2!$E$2:$I$222,4,FALSE)</f>
        <v>#N/A</v>
      </c>
      <c r="BT976" t="e">
        <f>VLOOKUP(BQ976,[1]Sheet2!$E$2:$I$222,5,FALSE)</f>
        <v>#N/A</v>
      </c>
      <c r="BY976" t="e">
        <f>VLOOKUP(BX976,[1]Sheet2!$E$2:$I$222,3,FALSE)</f>
        <v>#N/A</v>
      </c>
      <c r="BZ976" t="e">
        <f>VLOOKUP(BX976,[1]Sheet2!$E$2:$I$222,4,FALSE)</f>
        <v>#N/A</v>
      </c>
      <c r="CA976" t="e">
        <f>VLOOKUP(BX976,[1]Sheet2!$E$2:$I$222,5,FALSE)</f>
        <v>#N/A</v>
      </c>
      <c r="CF976" t="e">
        <f>VLOOKUP(CE976,[1]Sheet2!$E$2:$I$222,3,FALSE)</f>
        <v>#N/A</v>
      </c>
      <c r="CG976" t="e">
        <f>VLOOKUP(CE976,[1]Sheet2!$E$2:$I$222,4,FALSE)</f>
        <v>#N/A</v>
      </c>
      <c r="CH976" t="e">
        <f>VLOOKUP(CE976,[1]Sheet2!$E$2:$I$222,5,FALSE)</f>
        <v>#N/A</v>
      </c>
      <c r="CM976" t="e">
        <f>VLOOKUP(CL976,[1]Sheet2!$E$2:$I$222,3,FALSE)</f>
        <v>#N/A</v>
      </c>
      <c r="CN976" t="e">
        <f>VLOOKUP(CL976,[1]Sheet2!$E$2:$I$222,4,FALSE)</f>
        <v>#N/A</v>
      </c>
      <c r="CO976" t="e">
        <f>VLOOKUP(CL976,[1]Sheet2!$E$2:$I$222,5,FALSE)</f>
        <v>#N/A</v>
      </c>
    </row>
    <row r="977" spans="1:93" x14ac:dyDescent="0.25">
      <c r="A977">
        <v>1027</v>
      </c>
      <c r="C977">
        <v>14254</v>
      </c>
      <c r="D977">
        <v>4254</v>
      </c>
      <c r="E977">
        <v>37.719639999999998</v>
      </c>
      <c r="F977">
        <v>-122.46547</v>
      </c>
      <c r="G977" t="s">
        <v>2639</v>
      </c>
      <c r="H977" t="s">
        <v>2640</v>
      </c>
      <c r="I977" t="s">
        <v>729</v>
      </c>
      <c r="J977" t="s">
        <v>728</v>
      </c>
      <c r="Q977" t="s">
        <v>672</v>
      </c>
      <c r="S977" t="s">
        <v>1314</v>
      </c>
      <c r="X977">
        <f t="shared" si="15"/>
        <v>1</v>
      </c>
      <c r="Y977" t="s">
        <v>6</v>
      </c>
      <c r="Z977" t="s">
        <v>79</v>
      </c>
      <c r="AB977" t="e">
        <f>VLOOKUP($AA977,Sheet2!$E$2:$I$222,3,FALSE)</f>
        <v>#N/A</v>
      </c>
      <c r="AC977" t="e">
        <f>VLOOKUP($AA977,Sheet2!$E$2:$I$222,4,FALSE)</f>
        <v>#N/A</v>
      </c>
      <c r="AD977" t="e">
        <f>VLOOKUP($AA977,Sheet2!$E$2:$I$222,5,FALSE)</f>
        <v>#N/A</v>
      </c>
      <c r="AI977" t="e">
        <f>VLOOKUP(AH977,[1]Sheet2!$E$2:$I$222,3,FALSE)</f>
        <v>#N/A</v>
      </c>
      <c r="AJ977" t="e">
        <f>VLOOKUP(AH977,[1]Sheet2!$E$2:$I$222,4,FALSE)</f>
        <v>#N/A</v>
      </c>
      <c r="AK977" t="e">
        <f>VLOOKUP(AH977,[1]Sheet2!$E$2:$I$222,5,FALSE)</f>
        <v>#N/A</v>
      </c>
      <c r="AP977" t="e">
        <f>VLOOKUP(AO977,[1]Sheet2!$E$2:$I$222,3,FALSE)</f>
        <v>#N/A</v>
      </c>
      <c r="AQ977" t="e">
        <f>VLOOKUP(AO977,[1]Sheet2!$E$2:$I$222,4,FALSE)</f>
        <v>#N/A</v>
      </c>
      <c r="AR977" t="e">
        <f>VLOOKUP(AO977,[1]Sheet2!$E$2:$I$222,5,FALSE)</f>
        <v>#N/A</v>
      </c>
      <c r="AW977" t="e">
        <f>VLOOKUP(AV977,[1]Sheet2!$E$2:$I$222,3,FALSE)</f>
        <v>#N/A</v>
      </c>
      <c r="AX977" t="e">
        <f>VLOOKUP(AV977,[1]Sheet2!$E$2:$I$222,4,FALSE)</f>
        <v>#N/A</v>
      </c>
      <c r="AY977" t="e">
        <f>VLOOKUP(AV977,[1]Sheet2!$E$2:$I$222,5,FALSE)</f>
        <v>#N/A</v>
      </c>
      <c r="BD977" t="e">
        <f>VLOOKUP(BC977,[1]Sheet2!$E$2:$I$222,3,FALSE)</f>
        <v>#N/A</v>
      </c>
      <c r="BE977" t="e">
        <f>VLOOKUP(BC977,[1]Sheet2!$E$2:$I$222,4,FALSE)</f>
        <v>#N/A</v>
      </c>
      <c r="BF977" t="e">
        <f>VLOOKUP(BC977,[1]Sheet2!$E$2:$I$222,5,FALSE)</f>
        <v>#N/A</v>
      </c>
      <c r="BK977" t="e">
        <f>VLOOKUP(BJ977,[1]Sheet2!$E$2:$I$222,3,FALSE)</f>
        <v>#N/A</v>
      </c>
      <c r="BL977" t="e">
        <f>VLOOKUP(BJ977,[1]Sheet2!$E$2:$I$222,4,FALSE)</f>
        <v>#N/A</v>
      </c>
      <c r="BM977" t="e">
        <f>VLOOKUP(BJ977,[1]Sheet2!$E$2:$I$222,5,FALSE)</f>
        <v>#N/A</v>
      </c>
      <c r="BR977" t="e">
        <f>VLOOKUP(BQ977,[1]Sheet2!$E$2:$I$222,3,FALSE)</f>
        <v>#N/A</v>
      </c>
      <c r="BS977" t="e">
        <f>VLOOKUP(BQ977,[1]Sheet2!$E$2:$I$222,4,FALSE)</f>
        <v>#N/A</v>
      </c>
      <c r="BT977" t="e">
        <f>VLOOKUP(BQ977,[1]Sheet2!$E$2:$I$222,5,FALSE)</f>
        <v>#N/A</v>
      </c>
      <c r="BY977" t="e">
        <f>VLOOKUP(BX977,[1]Sheet2!$E$2:$I$222,3,FALSE)</f>
        <v>#N/A</v>
      </c>
      <c r="BZ977" t="e">
        <f>VLOOKUP(BX977,[1]Sheet2!$E$2:$I$222,4,FALSE)</f>
        <v>#N/A</v>
      </c>
      <c r="CA977" t="e">
        <f>VLOOKUP(BX977,[1]Sheet2!$E$2:$I$222,5,FALSE)</f>
        <v>#N/A</v>
      </c>
      <c r="CF977" t="e">
        <f>VLOOKUP(CE977,[1]Sheet2!$E$2:$I$222,3,FALSE)</f>
        <v>#N/A</v>
      </c>
      <c r="CG977" t="e">
        <f>VLOOKUP(CE977,[1]Sheet2!$E$2:$I$222,4,FALSE)</f>
        <v>#N/A</v>
      </c>
      <c r="CH977" t="e">
        <f>VLOOKUP(CE977,[1]Sheet2!$E$2:$I$222,5,FALSE)</f>
        <v>#N/A</v>
      </c>
      <c r="CM977" t="e">
        <f>VLOOKUP(CL977,[1]Sheet2!$E$2:$I$222,3,FALSE)</f>
        <v>#N/A</v>
      </c>
      <c r="CN977" t="e">
        <f>VLOOKUP(CL977,[1]Sheet2!$E$2:$I$222,4,FALSE)</f>
        <v>#N/A</v>
      </c>
      <c r="CO977" t="e">
        <f>VLOOKUP(CL977,[1]Sheet2!$E$2:$I$222,5,FALSE)</f>
        <v>#N/A</v>
      </c>
    </row>
    <row r="978" spans="1:93" x14ac:dyDescent="0.25">
      <c r="A978">
        <v>1028</v>
      </c>
      <c r="C978">
        <v>14255</v>
      </c>
      <c r="D978">
        <v>4255</v>
      </c>
      <c r="E978">
        <v>37.781300000000002</v>
      </c>
      <c r="F978">
        <v>-122.46093999999999</v>
      </c>
      <c r="G978" t="s">
        <v>2641</v>
      </c>
      <c r="H978" t="s">
        <v>2642</v>
      </c>
      <c r="I978" t="s">
        <v>727</v>
      </c>
      <c r="J978" t="s">
        <v>669</v>
      </c>
      <c r="K978" t="s">
        <v>963</v>
      </c>
      <c r="Q978" t="s">
        <v>672</v>
      </c>
      <c r="R978">
        <v>568</v>
      </c>
      <c r="S978" t="s">
        <v>2643</v>
      </c>
      <c r="X978">
        <f t="shared" si="15"/>
        <v>2</v>
      </c>
      <c r="Y978" t="s">
        <v>45</v>
      </c>
      <c r="Z978" t="s">
        <v>79</v>
      </c>
      <c r="AB978" t="e">
        <f>VLOOKUP($AA978,Sheet2!$E$2:$I$222,3,FALSE)</f>
        <v>#N/A</v>
      </c>
      <c r="AC978" t="e">
        <f>VLOOKUP($AA978,Sheet2!$E$2:$I$222,4,FALSE)</f>
        <v>#N/A</v>
      </c>
      <c r="AD978" t="e">
        <f>VLOOKUP($AA978,Sheet2!$E$2:$I$222,5,FALSE)</f>
        <v>#N/A</v>
      </c>
      <c r="AF978" t="s">
        <v>348</v>
      </c>
      <c r="AG978" t="s">
        <v>80</v>
      </c>
      <c r="AH978" t="s">
        <v>354</v>
      </c>
      <c r="AI978" t="str">
        <f>VLOOKUP(AH978,[1]Sheet2!$E$2:$I$222,3,FALSE)</f>
        <v>To Richmond District</v>
      </c>
      <c r="AJ978" t="str">
        <f>VLOOKUP(AH978,[1]Sheet2!$E$2:$I$222,4,FALSE)</f>
        <v>25th Av. &amp; Geary</v>
      </c>
      <c r="AK978" t="str">
        <f>VLOOKUP(AH978,[1]Sheet2!$E$2:$I$222,5,FALSE)</f>
        <v>PM Only: M-F ~ 4pm-7pm</v>
      </c>
      <c r="AP978" t="e">
        <f>VLOOKUP(AO978,[1]Sheet2!$E$2:$I$222,3,FALSE)</f>
        <v>#N/A</v>
      </c>
      <c r="AQ978" t="e">
        <f>VLOOKUP(AO978,[1]Sheet2!$E$2:$I$222,4,FALSE)</f>
        <v>#N/A</v>
      </c>
      <c r="AR978" t="e">
        <f>VLOOKUP(AO978,[1]Sheet2!$E$2:$I$222,5,FALSE)</f>
        <v>#N/A</v>
      </c>
      <c r="AW978" t="e">
        <f>VLOOKUP(AV978,[1]Sheet2!$E$2:$I$222,3,FALSE)</f>
        <v>#N/A</v>
      </c>
      <c r="AX978" t="e">
        <f>VLOOKUP(AV978,[1]Sheet2!$E$2:$I$222,4,FALSE)</f>
        <v>#N/A</v>
      </c>
      <c r="AY978" t="e">
        <f>VLOOKUP(AV978,[1]Sheet2!$E$2:$I$222,5,FALSE)</f>
        <v>#N/A</v>
      </c>
      <c r="BD978" t="e">
        <f>VLOOKUP(BC978,[1]Sheet2!$E$2:$I$222,3,FALSE)</f>
        <v>#N/A</v>
      </c>
      <c r="BE978" t="e">
        <f>VLOOKUP(BC978,[1]Sheet2!$E$2:$I$222,4,FALSE)</f>
        <v>#N/A</v>
      </c>
      <c r="BF978" t="e">
        <f>VLOOKUP(BC978,[1]Sheet2!$E$2:$I$222,5,FALSE)</f>
        <v>#N/A</v>
      </c>
      <c r="BK978" t="e">
        <f>VLOOKUP(BJ978,[1]Sheet2!$E$2:$I$222,3,FALSE)</f>
        <v>#N/A</v>
      </c>
      <c r="BL978" t="e">
        <f>VLOOKUP(BJ978,[1]Sheet2!$E$2:$I$222,4,FALSE)</f>
        <v>#N/A</v>
      </c>
      <c r="BM978" t="e">
        <f>VLOOKUP(BJ978,[1]Sheet2!$E$2:$I$222,5,FALSE)</f>
        <v>#N/A</v>
      </c>
      <c r="BR978" t="e">
        <f>VLOOKUP(BQ978,[1]Sheet2!$E$2:$I$222,3,FALSE)</f>
        <v>#N/A</v>
      </c>
      <c r="BS978" t="e">
        <f>VLOOKUP(BQ978,[1]Sheet2!$E$2:$I$222,4,FALSE)</f>
        <v>#N/A</v>
      </c>
      <c r="BT978" t="e">
        <f>VLOOKUP(BQ978,[1]Sheet2!$E$2:$I$222,5,FALSE)</f>
        <v>#N/A</v>
      </c>
      <c r="BY978" t="e">
        <f>VLOOKUP(BX978,[1]Sheet2!$E$2:$I$222,3,FALSE)</f>
        <v>#N/A</v>
      </c>
      <c r="BZ978" t="e">
        <f>VLOOKUP(BX978,[1]Sheet2!$E$2:$I$222,4,FALSE)</f>
        <v>#N/A</v>
      </c>
      <c r="CA978" t="e">
        <f>VLOOKUP(BX978,[1]Sheet2!$E$2:$I$222,5,FALSE)</f>
        <v>#N/A</v>
      </c>
      <c r="CF978" t="e">
        <f>VLOOKUP(CE978,[1]Sheet2!$E$2:$I$222,3,FALSE)</f>
        <v>#N/A</v>
      </c>
      <c r="CG978" t="e">
        <f>VLOOKUP(CE978,[1]Sheet2!$E$2:$I$222,4,FALSE)</f>
        <v>#N/A</v>
      </c>
      <c r="CH978" t="e">
        <f>VLOOKUP(CE978,[1]Sheet2!$E$2:$I$222,5,FALSE)</f>
        <v>#N/A</v>
      </c>
      <c r="CM978" t="e">
        <f>VLOOKUP(CL978,[1]Sheet2!$E$2:$I$222,3,FALSE)</f>
        <v>#N/A</v>
      </c>
      <c r="CN978" t="e">
        <f>VLOOKUP(CL978,[1]Sheet2!$E$2:$I$222,4,FALSE)</f>
        <v>#N/A</v>
      </c>
      <c r="CO978" t="e">
        <f>VLOOKUP(CL978,[1]Sheet2!$E$2:$I$222,5,FALSE)</f>
        <v>#N/A</v>
      </c>
    </row>
    <row r="979" spans="1:93" x14ac:dyDescent="0.25">
      <c r="A979">
        <v>1029</v>
      </c>
      <c r="C979">
        <v>14256</v>
      </c>
      <c r="D979">
        <v>4256</v>
      </c>
      <c r="E979">
        <v>37.781039999999997</v>
      </c>
      <c r="F979">
        <v>-122.46119</v>
      </c>
      <c r="G979" t="s">
        <v>2641</v>
      </c>
      <c r="H979" t="s">
        <v>2642</v>
      </c>
      <c r="I979" t="s">
        <v>729</v>
      </c>
      <c r="J979" t="s">
        <v>669</v>
      </c>
      <c r="K979" t="s">
        <v>743</v>
      </c>
      <c r="L979" t="s">
        <v>452</v>
      </c>
      <c r="Q979" t="s">
        <v>672</v>
      </c>
      <c r="R979">
        <v>1038</v>
      </c>
      <c r="S979" t="s">
        <v>2644</v>
      </c>
      <c r="X979">
        <f t="shared" si="15"/>
        <v>2</v>
      </c>
      <c r="Y979" t="s">
        <v>45</v>
      </c>
      <c r="Z979" t="s">
        <v>78</v>
      </c>
      <c r="AB979" t="e">
        <f>VLOOKUP($AA979,Sheet2!$E$2:$I$222,3,FALSE)</f>
        <v>#N/A</v>
      </c>
      <c r="AC979" t="e">
        <f>VLOOKUP($AA979,Sheet2!$E$2:$I$222,4,FALSE)</f>
        <v>#N/A</v>
      </c>
      <c r="AD979" t="e">
        <f>VLOOKUP($AA979,Sheet2!$E$2:$I$222,5,FALSE)</f>
        <v>#N/A</v>
      </c>
      <c r="AF979" t="s">
        <v>348</v>
      </c>
      <c r="AG979" t="s">
        <v>77</v>
      </c>
      <c r="AH979" t="s">
        <v>355</v>
      </c>
      <c r="AI979" t="str">
        <f>VLOOKUP(AH979,[1]Sheet2!$E$2:$I$222,3,FALSE)</f>
        <v>To Financial District</v>
      </c>
      <c r="AJ979" t="str">
        <f>VLOOKUP(AH979,[1]Sheet2!$E$2:$I$222,4,FALSE)</f>
        <v>Davis &amp; Market</v>
      </c>
      <c r="AK979" t="str">
        <f>VLOOKUP(AH979,[1]Sheet2!$E$2:$I$222,5,FALSE)</f>
        <v>AM Only: M-F ~ 7am-9am</v>
      </c>
      <c r="AP979" t="e">
        <f>VLOOKUP(AO979,[1]Sheet2!$E$2:$I$222,3,FALSE)</f>
        <v>#N/A</v>
      </c>
      <c r="AQ979" t="e">
        <f>VLOOKUP(AO979,[1]Sheet2!$E$2:$I$222,4,FALSE)</f>
        <v>#N/A</v>
      </c>
      <c r="AR979" t="e">
        <f>VLOOKUP(AO979,[1]Sheet2!$E$2:$I$222,5,FALSE)</f>
        <v>#N/A</v>
      </c>
      <c r="AW979" t="e">
        <f>VLOOKUP(AV979,[1]Sheet2!$E$2:$I$222,3,FALSE)</f>
        <v>#N/A</v>
      </c>
      <c r="AX979" t="e">
        <f>VLOOKUP(AV979,[1]Sheet2!$E$2:$I$222,4,FALSE)</f>
        <v>#N/A</v>
      </c>
      <c r="AY979" t="e">
        <f>VLOOKUP(AV979,[1]Sheet2!$E$2:$I$222,5,FALSE)</f>
        <v>#N/A</v>
      </c>
      <c r="BD979" t="e">
        <f>VLOOKUP(BC979,[1]Sheet2!$E$2:$I$222,3,FALSE)</f>
        <v>#N/A</v>
      </c>
      <c r="BE979" t="e">
        <f>VLOOKUP(BC979,[1]Sheet2!$E$2:$I$222,4,FALSE)</f>
        <v>#N/A</v>
      </c>
      <c r="BF979" t="e">
        <f>VLOOKUP(BC979,[1]Sheet2!$E$2:$I$222,5,FALSE)</f>
        <v>#N/A</v>
      </c>
      <c r="BK979" t="e">
        <f>VLOOKUP(BJ979,[1]Sheet2!$E$2:$I$222,3,FALSE)</f>
        <v>#N/A</v>
      </c>
      <c r="BL979" t="e">
        <f>VLOOKUP(BJ979,[1]Sheet2!$E$2:$I$222,4,FALSE)</f>
        <v>#N/A</v>
      </c>
      <c r="BM979" t="e">
        <f>VLOOKUP(BJ979,[1]Sheet2!$E$2:$I$222,5,FALSE)</f>
        <v>#N/A</v>
      </c>
      <c r="BR979" t="e">
        <f>VLOOKUP(BQ979,[1]Sheet2!$E$2:$I$222,3,FALSE)</f>
        <v>#N/A</v>
      </c>
      <c r="BS979" t="e">
        <f>VLOOKUP(BQ979,[1]Sheet2!$E$2:$I$222,4,FALSE)</f>
        <v>#N/A</v>
      </c>
      <c r="BT979" t="e">
        <f>VLOOKUP(BQ979,[1]Sheet2!$E$2:$I$222,5,FALSE)</f>
        <v>#N/A</v>
      </c>
      <c r="BY979" t="e">
        <f>VLOOKUP(BX979,[1]Sheet2!$E$2:$I$222,3,FALSE)</f>
        <v>#N/A</v>
      </c>
      <c r="BZ979" t="e">
        <f>VLOOKUP(BX979,[1]Sheet2!$E$2:$I$222,4,FALSE)</f>
        <v>#N/A</v>
      </c>
      <c r="CA979" t="e">
        <f>VLOOKUP(BX979,[1]Sheet2!$E$2:$I$222,5,FALSE)</f>
        <v>#N/A</v>
      </c>
      <c r="CF979" t="e">
        <f>VLOOKUP(CE979,[1]Sheet2!$E$2:$I$222,3,FALSE)</f>
        <v>#N/A</v>
      </c>
      <c r="CG979" t="e">
        <f>VLOOKUP(CE979,[1]Sheet2!$E$2:$I$222,4,FALSE)</f>
        <v>#N/A</v>
      </c>
      <c r="CH979" t="e">
        <f>VLOOKUP(CE979,[1]Sheet2!$E$2:$I$222,5,FALSE)</f>
        <v>#N/A</v>
      </c>
      <c r="CM979" t="e">
        <f>VLOOKUP(CL979,[1]Sheet2!$E$2:$I$222,3,FALSE)</f>
        <v>#N/A</v>
      </c>
      <c r="CN979" t="e">
        <f>VLOOKUP(CL979,[1]Sheet2!$E$2:$I$222,4,FALSE)</f>
        <v>#N/A</v>
      </c>
      <c r="CO979" t="e">
        <f>VLOOKUP(CL979,[1]Sheet2!$E$2:$I$222,5,FALSE)</f>
        <v>#N/A</v>
      </c>
    </row>
    <row r="980" spans="1:93" x14ac:dyDescent="0.25">
      <c r="A980">
        <v>1030</v>
      </c>
      <c r="C980">
        <v>14257</v>
      </c>
      <c r="D980">
        <v>4257</v>
      </c>
      <c r="E980">
        <v>37.781149999999997</v>
      </c>
      <c r="F980">
        <v>-122.46415</v>
      </c>
      <c r="G980" t="s">
        <v>2645</v>
      </c>
      <c r="H980" t="s">
        <v>2646</v>
      </c>
      <c r="I980" t="s">
        <v>727</v>
      </c>
      <c r="J980" t="s">
        <v>669</v>
      </c>
      <c r="K980" t="s">
        <v>697</v>
      </c>
      <c r="N980" t="s">
        <v>2647</v>
      </c>
      <c r="Q980" t="s">
        <v>672</v>
      </c>
      <c r="R980">
        <v>97</v>
      </c>
      <c r="S980" t="s">
        <v>2648</v>
      </c>
      <c r="X980">
        <f t="shared" si="15"/>
        <v>3</v>
      </c>
      <c r="Y980" t="s">
        <v>47</v>
      </c>
      <c r="Z980" t="s">
        <v>80</v>
      </c>
      <c r="AA980" t="s">
        <v>148</v>
      </c>
      <c r="AB980" t="str">
        <f>VLOOKUP($AA980,Sheet2!$E$2:$I$222,3,FALSE)</f>
        <v>To Lands End</v>
      </c>
      <c r="AC980" t="str">
        <f>VLOOKUP($AA980,Sheet2!$E$2:$I$222,4,FALSE)</f>
        <v>48th Av. &amp; Pt. Lobos</v>
      </c>
      <c r="AD980" t="str">
        <f>VLOOKUP($AA980,Sheet2!$E$2:$I$222,5,FALSE)</f>
        <v>M-F ~ 6am-8pm | Sat-Sun ~ 9am-7pm</v>
      </c>
      <c r="AF980" t="s">
        <v>45</v>
      </c>
      <c r="AG980" t="s">
        <v>79</v>
      </c>
      <c r="AI980" t="e">
        <f>VLOOKUP(AH980,[1]Sheet2!$E$2:$I$222,3,FALSE)</f>
        <v>#N/A</v>
      </c>
      <c r="AJ980" t="e">
        <f>VLOOKUP(AH980,[1]Sheet2!$E$2:$I$222,4,FALSE)</f>
        <v>#N/A</v>
      </c>
      <c r="AK980" t="e">
        <f>VLOOKUP(AH980,[1]Sheet2!$E$2:$I$222,5,FALSE)</f>
        <v>#N/A</v>
      </c>
      <c r="AM980" t="s">
        <v>348</v>
      </c>
      <c r="AN980" t="s">
        <v>80</v>
      </c>
      <c r="AO980" t="s">
        <v>354</v>
      </c>
      <c r="AP980" t="str">
        <f>VLOOKUP(AO980,[1]Sheet2!$E$2:$I$222,3,FALSE)</f>
        <v>To Richmond District</v>
      </c>
      <c r="AQ980" t="str">
        <f>VLOOKUP(AO980,[1]Sheet2!$E$2:$I$222,4,FALSE)</f>
        <v>25th Av. &amp; Geary</v>
      </c>
      <c r="AR980" t="str">
        <f>VLOOKUP(AO980,[1]Sheet2!$E$2:$I$222,5,FALSE)</f>
        <v>PM Only: M-F ~ 4pm-7pm</v>
      </c>
      <c r="AW980" t="e">
        <f>VLOOKUP(AV980,[1]Sheet2!$E$2:$I$222,3,FALSE)</f>
        <v>#N/A</v>
      </c>
      <c r="AX980" t="e">
        <f>VLOOKUP(AV980,[1]Sheet2!$E$2:$I$222,4,FALSE)</f>
        <v>#N/A</v>
      </c>
      <c r="AY980" t="e">
        <f>VLOOKUP(AV980,[1]Sheet2!$E$2:$I$222,5,FALSE)</f>
        <v>#N/A</v>
      </c>
      <c r="BD980" t="e">
        <f>VLOOKUP(BC980,[1]Sheet2!$E$2:$I$222,3,FALSE)</f>
        <v>#N/A</v>
      </c>
      <c r="BE980" t="e">
        <f>VLOOKUP(BC980,[1]Sheet2!$E$2:$I$222,4,FALSE)</f>
        <v>#N/A</v>
      </c>
      <c r="BF980" t="e">
        <f>VLOOKUP(BC980,[1]Sheet2!$E$2:$I$222,5,FALSE)</f>
        <v>#N/A</v>
      </c>
      <c r="BK980" t="e">
        <f>VLOOKUP(BJ980,[1]Sheet2!$E$2:$I$222,3,FALSE)</f>
        <v>#N/A</v>
      </c>
      <c r="BL980" t="e">
        <f>VLOOKUP(BJ980,[1]Sheet2!$E$2:$I$222,4,FALSE)</f>
        <v>#N/A</v>
      </c>
      <c r="BM980" t="e">
        <f>VLOOKUP(BJ980,[1]Sheet2!$E$2:$I$222,5,FALSE)</f>
        <v>#N/A</v>
      </c>
      <c r="BR980" t="e">
        <f>VLOOKUP(BQ980,[1]Sheet2!$E$2:$I$222,3,FALSE)</f>
        <v>#N/A</v>
      </c>
      <c r="BS980" t="e">
        <f>VLOOKUP(BQ980,[1]Sheet2!$E$2:$I$222,4,FALSE)</f>
        <v>#N/A</v>
      </c>
      <c r="BT980" t="e">
        <f>VLOOKUP(BQ980,[1]Sheet2!$E$2:$I$222,5,FALSE)</f>
        <v>#N/A</v>
      </c>
      <c r="BY980" t="e">
        <f>VLOOKUP(BX980,[1]Sheet2!$E$2:$I$222,3,FALSE)</f>
        <v>#N/A</v>
      </c>
      <c r="BZ980" t="e">
        <f>VLOOKUP(BX980,[1]Sheet2!$E$2:$I$222,4,FALSE)</f>
        <v>#N/A</v>
      </c>
      <c r="CA980" t="e">
        <f>VLOOKUP(BX980,[1]Sheet2!$E$2:$I$222,5,FALSE)</f>
        <v>#N/A</v>
      </c>
      <c r="CF980" t="e">
        <f>VLOOKUP(CE980,[1]Sheet2!$E$2:$I$222,3,FALSE)</f>
        <v>#N/A</v>
      </c>
      <c r="CG980" t="e">
        <f>VLOOKUP(CE980,[1]Sheet2!$E$2:$I$222,4,FALSE)</f>
        <v>#N/A</v>
      </c>
      <c r="CH980" t="e">
        <f>VLOOKUP(CE980,[1]Sheet2!$E$2:$I$222,5,FALSE)</f>
        <v>#N/A</v>
      </c>
      <c r="CM980" t="e">
        <f>VLOOKUP(CL980,[1]Sheet2!$E$2:$I$222,3,FALSE)</f>
        <v>#N/A</v>
      </c>
      <c r="CN980" t="e">
        <f>VLOOKUP(CL980,[1]Sheet2!$E$2:$I$222,4,FALSE)</f>
        <v>#N/A</v>
      </c>
      <c r="CO980" t="e">
        <f>VLOOKUP(CL980,[1]Sheet2!$E$2:$I$222,5,FALSE)</f>
        <v>#N/A</v>
      </c>
    </row>
    <row r="981" spans="1:93" x14ac:dyDescent="0.25">
      <c r="A981">
        <v>1031</v>
      </c>
      <c r="C981">
        <v>14258</v>
      </c>
      <c r="D981">
        <v>4258</v>
      </c>
      <c r="E981">
        <v>37.780889999999999</v>
      </c>
      <c r="F981">
        <v>-122.4644</v>
      </c>
      <c r="G981" t="s">
        <v>2645</v>
      </c>
      <c r="H981" t="s">
        <v>2646</v>
      </c>
      <c r="I981" t="s">
        <v>729</v>
      </c>
      <c r="J981" t="s">
        <v>669</v>
      </c>
      <c r="K981" t="s">
        <v>1509</v>
      </c>
      <c r="N981" t="s">
        <v>2649</v>
      </c>
      <c r="Q981" t="s">
        <v>672</v>
      </c>
      <c r="R981">
        <v>2201</v>
      </c>
      <c r="S981" t="s">
        <v>2650</v>
      </c>
      <c r="X981">
        <f t="shared" si="15"/>
        <v>3</v>
      </c>
      <c r="Y981" t="s">
        <v>47</v>
      </c>
      <c r="Z981" t="s">
        <v>77</v>
      </c>
      <c r="AA981" t="s">
        <v>123</v>
      </c>
      <c r="AB981" t="str">
        <f>VLOOKUP($AA981,Sheet2!$E$2:$I$222,3,FALSE)</f>
        <v>To Downtown</v>
      </c>
      <c r="AC981" t="str">
        <f>VLOOKUP($AA981,Sheet2!$E$2:$I$222,4,FALSE)</f>
        <v>Transbay Terminal</v>
      </c>
      <c r="AD981" t="str">
        <f>VLOOKUP($AA981,Sheet2!$E$2:$I$222,5,FALSE)</f>
        <v>M-F ~ 6am-8pm | Sat-Sun ~ 9am-7pm</v>
      </c>
      <c r="AF981" t="s">
        <v>45</v>
      </c>
      <c r="AG981" t="s">
        <v>78</v>
      </c>
      <c r="AI981" t="e">
        <f>VLOOKUP(AH981,[1]Sheet2!$E$2:$I$222,3,FALSE)</f>
        <v>#N/A</v>
      </c>
      <c r="AJ981" t="e">
        <f>VLOOKUP(AH981,[1]Sheet2!$E$2:$I$222,4,FALSE)</f>
        <v>#N/A</v>
      </c>
      <c r="AK981" t="e">
        <f>VLOOKUP(AH981,[1]Sheet2!$E$2:$I$222,5,FALSE)</f>
        <v>#N/A</v>
      </c>
      <c r="AM981" t="s">
        <v>348</v>
      </c>
      <c r="AN981" t="s">
        <v>77</v>
      </c>
      <c r="AO981" t="s">
        <v>355</v>
      </c>
      <c r="AP981" t="str">
        <f>VLOOKUP(AO981,[1]Sheet2!$E$2:$I$222,3,FALSE)</f>
        <v>To Financial District</v>
      </c>
      <c r="AQ981" t="str">
        <f>VLOOKUP(AO981,[1]Sheet2!$E$2:$I$222,4,FALSE)</f>
        <v>Davis &amp; Market</v>
      </c>
      <c r="AR981" t="str">
        <f>VLOOKUP(AO981,[1]Sheet2!$E$2:$I$222,5,FALSE)</f>
        <v>AM Only: M-F ~ 7am-9am</v>
      </c>
      <c r="AW981" t="e">
        <f>VLOOKUP(AV981,[1]Sheet2!$E$2:$I$222,3,FALSE)</f>
        <v>#N/A</v>
      </c>
      <c r="AX981" t="e">
        <f>VLOOKUP(AV981,[1]Sheet2!$E$2:$I$222,4,FALSE)</f>
        <v>#N/A</v>
      </c>
      <c r="AY981" t="e">
        <f>VLOOKUP(AV981,[1]Sheet2!$E$2:$I$222,5,FALSE)</f>
        <v>#N/A</v>
      </c>
      <c r="BD981" t="e">
        <f>VLOOKUP(BC981,[1]Sheet2!$E$2:$I$222,3,FALSE)</f>
        <v>#N/A</v>
      </c>
      <c r="BE981" t="e">
        <f>VLOOKUP(BC981,[1]Sheet2!$E$2:$I$222,4,FALSE)</f>
        <v>#N/A</v>
      </c>
      <c r="BF981" t="e">
        <f>VLOOKUP(BC981,[1]Sheet2!$E$2:$I$222,5,FALSE)</f>
        <v>#N/A</v>
      </c>
      <c r="BK981" t="e">
        <f>VLOOKUP(BJ981,[1]Sheet2!$E$2:$I$222,3,FALSE)</f>
        <v>#N/A</v>
      </c>
      <c r="BL981" t="e">
        <f>VLOOKUP(BJ981,[1]Sheet2!$E$2:$I$222,4,FALSE)</f>
        <v>#N/A</v>
      </c>
      <c r="BM981" t="e">
        <f>VLOOKUP(BJ981,[1]Sheet2!$E$2:$I$222,5,FALSE)</f>
        <v>#N/A</v>
      </c>
      <c r="BR981" t="e">
        <f>VLOOKUP(BQ981,[1]Sheet2!$E$2:$I$222,3,FALSE)</f>
        <v>#N/A</v>
      </c>
      <c r="BS981" t="e">
        <f>VLOOKUP(BQ981,[1]Sheet2!$E$2:$I$222,4,FALSE)</f>
        <v>#N/A</v>
      </c>
      <c r="BT981" t="e">
        <f>VLOOKUP(BQ981,[1]Sheet2!$E$2:$I$222,5,FALSE)</f>
        <v>#N/A</v>
      </c>
      <c r="BY981" t="e">
        <f>VLOOKUP(BX981,[1]Sheet2!$E$2:$I$222,3,FALSE)</f>
        <v>#N/A</v>
      </c>
      <c r="BZ981" t="e">
        <f>VLOOKUP(BX981,[1]Sheet2!$E$2:$I$222,4,FALSE)</f>
        <v>#N/A</v>
      </c>
      <c r="CA981" t="e">
        <f>VLOOKUP(BX981,[1]Sheet2!$E$2:$I$222,5,FALSE)</f>
        <v>#N/A</v>
      </c>
      <c r="CF981" t="e">
        <f>VLOOKUP(CE981,[1]Sheet2!$E$2:$I$222,3,FALSE)</f>
        <v>#N/A</v>
      </c>
      <c r="CG981" t="e">
        <f>VLOOKUP(CE981,[1]Sheet2!$E$2:$I$222,4,FALSE)</f>
        <v>#N/A</v>
      </c>
      <c r="CH981" t="e">
        <f>VLOOKUP(CE981,[1]Sheet2!$E$2:$I$222,5,FALSE)</f>
        <v>#N/A</v>
      </c>
      <c r="CM981" t="e">
        <f>VLOOKUP(CL981,[1]Sheet2!$E$2:$I$222,3,FALSE)</f>
        <v>#N/A</v>
      </c>
      <c r="CN981" t="e">
        <f>VLOOKUP(CL981,[1]Sheet2!$E$2:$I$222,4,FALSE)</f>
        <v>#N/A</v>
      </c>
      <c r="CO981" t="e">
        <f>VLOOKUP(CL981,[1]Sheet2!$E$2:$I$222,5,FALSE)</f>
        <v>#N/A</v>
      </c>
    </row>
    <row r="982" spans="1:93" x14ac:dyDescent="0.25">
      <c r="A982">
        <v>1032</v>
      </c>
      <c r="C982">
        <v>14259</v>
      </c>
      <c r="D982">
        <v>4259</v>
      </c>
      <c r="E982">
        <v>37.78098</v>
      </c>
      <c r="F982">
        <v>-122.46789</v>
      </c>
      <c r="G982" t="s">
        <v>2651</v>
      </c>
      <c r="H982" t="s">
        <v>2652</v>
      </c>
      <c r="I982" t="s">
        <v>762</v>
      </c>
      <c r="J982" t="s">
        <v>669</v>
      </c>
      <c r="K982" t="s">
        <v>1269</v>
      </c>
      <c r="L982" t="s">
        <v>452</v>
      </c>
      <c r="N982" t="s">
        <v>2653</v>
      </c>
      <c r="Q982" t="s">
        <v>672</v>
      </c>
      <c r="R982">
        <v>994</v>
      </c>
      <c r="S982" t="s">
        <v>2643</v>
      </c>
      <c r="X982">
        <f t="shared" si="15"/>
        <v>2</v>
      </c>
      <c r="Y982" t="s">
        <v>45</v>
      </c>
      <c r="Z982" t="s">
        <v>79</v>
      </c>
      <c r="AB982" t="e">
        <f>VLOOKUP($AA982,Sheet2!$E$2:$I$222,3,FALSE)</f>
        <v>#N/A</v>
      </c>
      <c r="AC982" t="e">
        <f>VLOOKUP($AA982,Sheet2!$E$2:$I$222,4,FALSE)</f>
        <v>#N/A</v>
      </c>
      <c r="AD982" t="e">
        <f>VLOOKUP($AA982,Sheet2!$E$2:$I$222,5,FALSE)</f>
        <v>#N/A</v>
      </c>
      <c r="AF982" t="s">
        <v>348</v>
      </c>
      <c r="AG982" t="s">
        <v>80</v>
      </c>
      <c r="AH982" t="s">
        <v>354</v>
      </c>
      <c r="AI982" t="str">
        <f>VLOOKUP(AH982,[1]Sheet2!$E$2:$I$222,3,FALSE)</f>
        <v>To Richmond District</v>
      </c>
      <c r="AJ982" t="str">
        <f>VLOOKUP(AH982,[1]Sheet2!$E$2:$I$222,4,FALSE)</f>
        <v>25th Av. &amp; Geary</v>
      </c>
      <c r="AK982" t="str">
        <f>VLOOKUP(AH982,[1]Sheet2!$E$2:$I$222,5,FALSE)</f>
        <v>PM Only: M-F ~ 4pm-7pm</v>
      </c>
      <c r="AP982" t="e">
        <f>VLOOKUP(AO982,[1]Sheet2!$E$2:$I$222,3,FALSE)</f>
        <v>#N/A</v>
      </c>
      <c r="AQ982" t="e">
        <f>VLOOKUP(AO982,[1]Sheet2!$E$2:$I$222,4,FALSE)</f>
        <v>#N/A</v>
      </c>
      <c r="AR982" t="e">
        <f>VLOOKUP(AO982,[1]Sheet2!$E$2:$I$222,5,FALSE)</f>
        <v>#N/A</v>
      </c>
      <c r="AW982" t="e">
        <f>VLOOKUP(AV982,[1]Sheet2!$E$2:$I$222,3,FALSE)</f>
        <v>#N/A</v>
      </c>
      <c r="AX982" t="e">
        <f>VLOOKUP(AV982,[1]Sheet2!$E$2:$I$222,4,FALSE)</f>
        <v>#N/A</v>
      </c>
      <c r="AY982" t="e">
        <f>VLOOKUP(AV982,[1]Sheet2!$E$2:$I$222,5,FALSE)</f>
        <v>#N/A</v>
      </c>
      <c r="BD982" t="e">
        <f>VLOOKUP(BC982,[1]Sheet2!$E$2:$I$222,3,FALSE)</f>
        <v>#N/A</v>
      </c>
      <c r="BE982" t="e">
        <f>VLOOKUP(BC982,[1]Sheet2!$E$2:$I$222,4,FALSE)</f>
        <v>#N/A</v>
      </c>
      <c r="BF982" t="e">
        <f>VLOOKUP(BC982,[1]Sheet2!$E$2:$I$222,5,FALSE)</f>
        <v>#N/A</v>
      </c>
      <c r="BK982" t="e">
        <f>VLOOKUP(BJ982,[1]Sheet2!$E$2:$I$222,3,FALSE)</f>
        <v>#N/A</v>
      </c>
      <c r="BL982" t="e">
        <f>VLOOKUP(BJ982,[1]Sheet2!$E$2:$I$222,4,FALSE)</f>
        <v>#N/A</v>
      </c>
      <c r="BM982" t="e">
        <f>VLOOKUP(BJ982,[1]Sheet2!$E$2:$I$222,5,FALSE)</f>
        <v>#N/A</v>
      </c>
      <c r="BR982" t="e">
        <f>VLOOKUP(BQ982,[1]Sheet2!$E$2:$I$222,3,FALSE)</f>
        <v>#N/A</v>
      </c>
      <c r="BS982" t="e">
        <f>VLOOKUP(BQ982,[1]Sheet2!$E$2:$I$222,4,FALSE)</f>
        <v>#N/A</v>
      </c>
      <c r="BT982" t="e">
        <f>VLOOKUP(BQ982,[1]Sheet2!$E$2:$I$222,5,FALSE)</f>
        <v>#N/A</v>
      </c>
      <c r="BY982" t="e">
        <f>VLOOKUP(BX982,[1]Sheet2!$E$2:$I$222,3,FALSE)</f>
        <v>#N/A</v>
      </c>
      <c r="BZ982" t="e">
        <f>VLOOKUP(BX982,[1]Sheet2!$E$2:$I$222,4,FALSE)</f>
        <v>#N/A</v>
      </c>
      <c r="CA982" t="e">
        <f>VLOOKUP(BX982,[1]Sheet2!$E$2:$I$222,5,FALSE)</f>
        <v>#N/A</v>
      </c>
      <c r="CF982" t="e">
        <f>VLOOKUP(CE982,[1]Sheet2!$E$2:$I$222,3,FALSE)</f>
        <v>#N/A</v>
      </c>
      <c r="CG982" t="e">
        <f>VLOOKUP(CE982,[1]Sheet2!$E$2:$I$222,4,FALSE)</f>
        <v>#N/A</v>
      </c>
      <c r="CH982" t="e">
        <f>VLOOKUP(CE982,[1]Sheet2!$E$2:$I$222,5,FALSE)</f>
        <v>#N/A</v>
      </c>
      <c r="CM982" t="e">
        <f>VLOOKUP(CL982,[1]Sheet2!$E$2:$I$222,3,FALSE)</f>
        <v>#N/A</v>
      </c>
      <c r="CN982" t="e">
        <f>VLOOKUP(CL982,[1]Sheet2!$E$2:$I$222,4,FALSE)</f>
        <v>#N/A</v>
      </c>
      <c r="CO982" t="e">
        <f>VLOOKUP(CL982,[1]Sheet2!$E$2:$I$222,5,FALSE)</f>
        <v>#N/A</v>
      </c>
    </row>
    <row r="983" spans="1:93" x14ac:dyDescent="0.25">
      <c r="A983">
        <v>1033</v>
      </c>
      <c r="C983">
        <v>14260</v>
      </c>
      <c r="D983">
        <v>4260</v>
      </c>
      <c r="E983">
        <v>37.780760000000001</v>
      </c>
      <c r="F983">
        <v>-122.46709</v>
      </c>
      <c r="G983" t="s">
        <v>2651</v>
      </c>
      <c r="H983" t="s">
        <v>2652</v>
      </c>
      <c r="I983" t="s">
        <v>721</v>
      </c>
      <c r="J983" t="s">
        <v>669</v>
      </c>
      <c r="K983" t="s">
        <v>697</v>
      </c>
      <c r="N983" t="s">
        <v>2654</v>
      </c>
      <c r="Q983" t="s">
        <v>672</v>
      </c>
      <c r="R983">
        <v>1039</v>
      </c>
      <c r="S983" t="s">
        <v>2644</v>
      </c>
      <c r="X983">
        <f t="shared" si="15"/>
        <v>2</v>
      </c>
      <c r="Y983" t="s">
        <v>45</v>
      </c>
      <c r="Z983" t="s">
        <v>78</v>
      </c>
      <c r="AB983" t="e">
        <f>VLOOKUP($AA983,Sheet2!$E$2:$I$222,3,FALSE)</f>
        <v>#N/A</v>
      </c>
      <c r="AC983" t="e">
        <f>VLOOKUP($AA983,Sheet2!$E$2:$I$222,4,FALSE)</f>
        <v>#N/A</v>
      </c>
      <c r="AD983" t="e">
        <f>VLOOKUP($AA983,Sheet2!$E$2:$I$222,5,FALSE)</f>
        <v>#N/A</v>
      </c>
      <c r="AF983" t="s">
        <v>348</v>
      </c>
      <c r="AG983" t="s">
        <v>77</v>
      </c>
      <c r="AH983" t="s">
        <v>355</v>
      </c>
      <c r="AI983" t="str">
        <f>VLOOKUP(AH983,[1]Sheet2!$E$2:$I$222,3,FALSE)</f>
        <v>To Financial District</v>
      </c>
      <c r="AJ983" t="str">
        <f>VLOOKUP(AH983,[1]Sheet2!$E$2:$I$222,4,FALSE)</f>
        <v>Davis &amp; Market</v>
      </c>
      <c r="AK983" t="str">
        <f>VLOOKUP(AH983,[1]Sheet2!$E$2:$I$222,5,FALSE)</f>
        <v>AM Only: M-F ~ 7am-9am</v>
      </c>
      <c r="AP983" t="e">
        <f>VLOOKUP(AO983,[1]Sheet2!$E$2:$I$222,3,FALSE)</f>
        <v>#N/A</v>
      </c>
      <c r="AQ983" t="e">
        <f>VLOOKUP(AO983,[1]Sheet2!$E$2:$I$222,4,FALSE)</f>
        <v>#N/A</v>
      </c>
      <c r="AR983" t="e">
        <f>VLOOKUP(AO983,[1]Sheet2!$E$2:$I$222,5,FALSE)</f>
        <v>#N/A</v>
      </c>
      <c r="AW983" t="e">
        <f>VLOOKUP(AV983,[1]Sheet2!$E$2:$I$222,3,FALSE)</f>
        <v>#N/A</v>
      </c>
      <c r="AX983" t="e">
        <f>VLOOKUP(AV983,[1]Sheet2!$E$2:$I$222,4,FALSE)</f>
        <v>#N/A</v>
      </c>
      <c r="AY983" t="e">
        <f>VLOOKUP(AV983,[1]Sheet2!$E$2:$I$222,5,FALSE)</f>
        <v>#N/A</v>
      </c>
      <c r="BD983" t="e">
        <f>VLOOKUP(BC983,[1]Sheet2!$E$2:$I$222,3,FALSE)</f>
        <v>#N/A</v>
      </c>
      <c r="BE983" t="e">
        <f>VLOOKUP(BC983,[1]Sheet2!$E$2:$I$222,4,FALSE)</f>
        <v>#N/A</v>
      </c>
      <c r="BF983" t="e">
        <f>VLOOKUP(BC983,[1]Sheet2!$E$2:$I$222,5,FALSE)</f>
        <v>#N/A</v>
      </c>
      <c r="BK983" t="e">
        <f>VLOOKUP(BJ983,[1]Sheet2!$E$2:$I$222,3,FALSE)</f>
        <v>#N/A</v>
      </c>
      <c r="BL983" t="e">
        <f>VLOOKUP(BJ983,[1]Sheet2!$E$2:$I$222,4,FALSE)</f>
        <v>#N/A</v>
      </c>
      <c r="BM983" t="e">
        <f>VLOOKUP(BJ983,[1]Sheet2!$E$2:$I$222,5,FALSE)</f>
        <v>#N/A</v>
      </c>
      <c r="BR983" t="e">
        <f>VLOOKUP(BQ983,[1]Sheet2!$E$2:$I$222,3,FALSE)</f>
        <v>#N/A</v>
      </c>
      <c r="BS983" t="e">
        <f>VLOOKUP(BQ983,[1]Sheet2!$E$2:$I$222,4,FALSE)</f>
        <v>#N/A</v>
      </c>
      <c r="BT983" t="e">
        <f>VLOOKUP(BQ983,[1]Sheet2!$E$2:$I$222,5,FALSE)</f>
        <v>#N/A</v>
      </c>
      <c r="BY983" t="e">
        <f>VLOOKUP(BX983,[1]Sheet2!$E$2:$I$222,3,FALSE)</f>
        <v>#N/A</v>
      </c>
      <c r="BZ983" t="e">
        <f>VLOOKUP(BX983,[1]Sheet2!$E$2:$I$222,4,FALSE)</f>
        <v>#N/A</v>
      </c>
      <c r="CA983" t="e">
        <f>VLOOKUP(BX983,[1]Sheet2!$E$2:$I$222,5,FALSE)</f>
        <v>#N/A</v>
      </c>
      <c r="CF983" t="e">
        <f>VLOOKUP(CE983,[1]Sheet2!$E$2:$I$222,3,FALSE)</f>
        <v>#N/A</v>
      </c>
      <c r="CG983" t="e">
        <f>VLOOKUP(CE983,[1]Sheet2!$E$2:$I$222,4,FALSE)</f>
        <v>#N/A</v>
      </c>
      <c r="CH983" t="e">
        <f>VLOOKUP(CE983,[1]Sheet2!$E$2:$I$222,5,FALSE)</f>
        <v>#N/A</v>
      </c>
      <c r="CM983" t="e">
        <f>VLOOKUP(CL983,[1]Sheet2!$E$2:$I$222,3,FALSE)</f>
        <v>#N/A</v>
      </c>
      <c r="CN983" t="e">
        <f>VLOOKUP(CL983,[1]Sheet2!$E$2:$I$222,4,FALSE)</f>
        <v>#N/A</v>
      </c>
      <c r="CO983" t="e">
        <f>VLOOKUP(CL983,[1]Sheet2!$E$2:$I$222,5,FALSE)</f>
        <v>#N/A</v>
      </c>
    </row>
    <row r="984" spans="1:93" x14ac:dyDescent="0.25">
      <c r="A984">
        <v>1034</v>
      </c>
      <c r="C984">
        <v>14261</v>
      </c>
      <c r="D984">
        <v>4261</v>
      </c>
      <c r="E984">
        <v>37.780859999999997</v>
      </c>
      <c r="F984">
        <v>-122.47058</v>
      </c>
      <c r="G984" t="s">
        <v>2655</v>
      </c>
      <c r="H984" t="s">
        <v>2656</v>
      </c>
      <c r="I984" t="s">
        <v>727</v>
      </c>
      <c r="J984" t="s">
        <v>669</v>
      </c>
      <c r="K984" t="s">
        <v>2374</v>
      </c>
      <c r="Q984" t="s">
        <v>672</v>
      </c>
      <c r="R984">
        <v>1481</v>
      </c>
      <c r="S984" t="s">
        <v>2643</v>
      </c>
      <c r="X984">
        <f t="shared" si="15"/>
        <v>2</v>
      </c>
      <c r="Y984" t="s">
        <v>45</v>
      </c>
      <c r="Z984" t="s">
        <v>79</v>
      </c>
      <c r="AB984" t="e">
        <f>VLOOKUP($AA984,Sheet2!$E$2:$I$222,3,FALSE)</f>
        <v>#N/A</v>
      </c>
      <c r="AC984" t="e">
        <f>VLOOKUP($AA984,Sheet2!$E$2:$I$222,4,FALSE)</f>
        <v>#N/A</v>
      </c>
      <c r="AD984" t="e">
        <f>VLOOKUP($AA984,Sheet2!$E$2:$I$222,5,FALSE)</f>
        <v>#N/A</v>
      </c>
      <c r="AF984" t="s">
        <v>348</v>
      </c>
      <c r="AG984" t="s">
        <v>80</v>
      </c>
      <c r="AH984" t="s">
        <v>354</v>
      </c>
      <c r="AI984" t="str">
        <f>VLOOKUP(AH984,[1]Sheet2!$E$2:$I$222,3,FALSE)</f>
        <v>To Richmond District</v>
      </c>
      <c r="AJ984" t="str">
        <f>VLOOKUP(AH984,[1]Sheet2!$E$2:$I$222,4,FALSE)</f>
        <v>25th Av. &amp; Geary</v>
      </c>
      <c r="AK984" t="str">
        <f>VLOOKUP(AH984,[1]Sheet2!$E$2:$I$222,5,FALSE)</f>
        <v>PM Only: M-F ~ 4pm-7pm</v>
      </c>
      <c r="AP984" t="e">
        <f>VLOOKUP(AO984,[1]Sheet2!$E$2:$I$222,3,FALSE)</f>
        <v>#N/A</v>
      </c>
      <c r="AQ984" t="e">
        <f>VLOOKUP(AO984,[1]Sheet2!$E$2:$I$222,4,FALSE)</f>
        <v>#N/A</v>
      </c>
      <c r="AR984" t="e">
        <f>VLOOKUP(AO984,[1]Sheet2!$E$2:$I$222,5,FALSE)</f>
        <v>#N/A</v>
      </c>
      <c r="AW984" t="e">
        <f>VLOOKUP(AV984,[1]Sheet2!$E$2:$I$222,3,FALSE)</f>
        <v>#N/A</v>
      </c>
      <c r="AX984" t="e">
        <f>VLOOKUP(AV984,[1]Sheet2!$E$2:$I$222,4,FALSE)</f>
        <v>#N/A</v>
      </c>
      <c r="AY984" t="e">
        <f>VLOOKUP(AV984,[1]Sheet2!$E$2:$I$222,5,FALSE)</f>
        <v>#N/A</v>
      </c>
      <c r="BD984" t="e">
        <f>VLOOKUP(BC984,[1]Sheet2!$E$2:$I$222,3,FALSE)</f>
        <v>#N/A</v>
      </c>
      <c r="BE984" t="e">
        <f>VLOOKUP(BC984,[1]Sheet2!$E$2:$I$222,4,FALSE)</f>
        <v>#N/A</v>
      </c>
      <c r="BF984" t="e">
        <f>VLOOKUP(BC984,[1]Sheet2!$E$2:$I$222,5,FALSE)</f>
        <v>#N/A</v>
      </c>
      <c r="BK984" t="e">
        <f>VLOOKUP(BJ984,[1]Sheet2!$E$2:$I$222,3,FALSE)</f>
        <v>#N/A</v>
      </c>
      <c r="BL984" t="e">
        <f>VLOOKUP(BJ984,[1]Sheet2!$E$2:$I$222,4,FALSE)</f>
        <v>#N/A</v>
      </c>
      <c r="BM984" t="e">
        <f>VLOOKUP(BJ984,[1]Sheet2!$E$2:$I$222,5,FALSE)</f>
        <v>#N/A</v>
      </c>
      <c r="BR984" t="e">
        <f>VLOOKUP(BQ984,[1]Sheet2!$E$2:$I$222,3,FALSE)</f>
        <v>#N/A</v>
      </c>
      <c r="BS984" t="e">
        <f>VLOOKUP(BQ984,[1]Sheet2!$E$2:$I$222,4,FALSE)</f>
        <v>#N/A</v>
      </c>
      <c r="BT984" t="e">
        <f>VLOOKUP(BQ984,[1]Sheet2!$E$2:$I$222,5,FALSE)</f>
        <v>#N/A</v>
      </c>
      <c r="BY984" t="e">
        <f>VLOOKUP(BX984,[1]Sheet2!$E$2:$I$222,3,FALSE)</f>
        <v>#N/A</v>
      </c>
      <c r="BZ984" t="e">
        <f>VLOOKUP(BX984,[1]Sheet2!$E$2:$I$222,4,FALSE)</f>
        <v>#N/A</v>
      </c>
      <c r="CA984" t="e">
        <f>VLOOKUP(BX984,[1]Sheet2!$E$2:$I$222,5,FALSE)</f>
        <v>#N/A</v>
      </c>
      <c r="CF984" t="e">
        <f>VLOOKUP(CE984,[1]Sheet2!$E$2:$I$222,3,FALSE)</f>
        <v>#N/A</v>
      </c>
      <c r="CG984" t="e">
        <f>VLOOKUP(CE984,[1]Sheet2!$E$2:$I$222,4,FALSE)</f>
        <v>#N/A</v>
      </c>
      <c r="CH984" t="e">
        <f>VLOOKUP(CE984,[1]Sheet2!$E$2:$I$222,5,FALSE)</f>
        <v>#N/A</v>
      </c>
      <c r="CM984" t="e">
        <f>VLOOKUP(CL984,[1]Sheet2!$E$2:$I$222,3,FALSE)</f>
        <v>#N/A</v>
      </c>
      <c r="CN984" t="e">
        <f>VLOOKUP(CL984,[1]Sheet2!$E$2:$I$222,4,FALSE)</f>
        <v>#N/A</v>
      </c>
      <c r="CO984" t="e">
        <f>VLOOKUP(CL984,[1]Sheet2!$E$2:$I$222,5,FALSE)</f>
        <v>#N/A</v>
      </c>
    </row>
    <row r="985" spans="1:93" x14ac:dyDescent="0.25">
      <c r="A985">
        <v>1035</v>
      </c>
      <c r="C985">
        <v>14262</v>
      </c>
      <c r="D985">
        <v>4262</v>
      </c>
      <c r="E985">
        <v>37.7806</v>
      </c>
      <c r="F985">
        <v>-122.47083000000001</v>
      </c>
      <c r="G985" t="s">
        <v>2655</v>
      </c>
      <c r="H985" t="s">
        <v>2656</v>
      </c>
      <c r="I985" t="s">
        <v>729</v>
      </c>
      <c r="J985" t="s">
        <v>669</v>
      </c>
      <c r="K985" t="s">
        <v>749</v>
      </c>
      <c r="N985" t="s">
        <v>2657</v>
      </c>
      <c r="Q985" t="s">
        <v>672</v>
      </c>
      <c r="R985">
        <v>530</v>
      </c>
      <c r="S985" t="s">
        <v>2644</v>
      </c>
      <c r="X985">
        <f t="shared" si="15"/>
        <v>2</v>
      </c>
      <c r="Y985" t="s">
        <v>45</v>
      </c>
      <c r="Z985" t="s">
        <v>78</v>
      </c>
      <c r="AB985" t="e">
        <f>VLOOKUP($AA985,Sheet2!$E$2:$I$222,3,FALSE)</f>
        <v>#N/A</v>
      </c>
      <c r="AC985" t="e">
        <f>VLOOKUP($AA985,Sheet2!$E$2:$I$222,4,FALSE)</f>
        <v>#N/A</v>
      </c>
      <c r="AD985" t="e">
        <f>VLOOKUP($AA985,Sheet2!$E$2:$I$222,5,FALSE)</f>
        <v>#N/A</v>
      </c>
      <c r="AF985" t="s">
        <v>348</v>
      </c>
      <c r="AG985" t="s">
        <v>77</v>
      </c>
      <c r="AH985" t="s">
        <v>355</v>
      </c>
      <c r="AI985" t="str">
        <f>VLOOKUP(AH985,[1]Sheet2!$E$2:$I$222,3,FALSE)</f>
        <v>To Financial District</v>
      </c>
      <c r="AJ985" t="str">
        <f>VLOOKUP(AH985,[1]Sheet2!$E$2:$I$222,4,FALSE)</f>
        <v>Davis &amp; Market</v>
      </c>
      <c r="AK985" t="str">
        <f>VLOOKUP(AH985,[1]Sheet2!$E$2:$I$222,5,FALSE)</f>
        <v>AM Only: M-F ~ 7am-9am</v>
      </c>
      <c r="AP985" t="e">
        <f>VLOOKUP(AO985,[1]Sheet2!$E$2:$I$222,3,FALSE)</f>
        <v>#N/A</v>
      </c>
      <c r="AQ985" t="e">
        <f>VLOOKUP(AO985,[1]Sheet2!$E$2:$I$222,4,FALSE)</f>
        <v>#N/A</v>
      </c>
      <c r="AR985" t="e">
        <f>VLOOKUP(AO985,[1]Sheet2!$E$2:$I$222,5,FALSE)</f>
        <v>#N/A</v>
      </c>
      <c r="AW985" t="e">
        <f>VLOOKUP(AV985,[1]Sheet2!$E$2:$I$222,3,FALSE)</f>
        <v>#N/A</v>
      </c>
      <c r="AX985" t="e">
        <f>VLOOKUP(AV985,[1]Sheet2!$E$2:$I$222,4,FALSE)</f>
        <v>#N/A</v>
      </c>
      <c r="AY985" t="e">
        <f>VLOOKUP(AV985,[1]Sheet2!$E$2:$I$222,5,FALSE)</f>
        <v>#N/A</v>
      </c>
      <c r="BD985" t="e">
        <f>VLOOKUP(BC985,[1]Sheet2!$E$2:$I$222,3,FALSE)</f>
        <v>#N/A</v>
      </c>
      <c r="BE985" t="e">
        <f>VLOOKUP(BC985,[1]Sheet2!$E$2:$I$222,4,FALSE)</f>
        <v>#N/A</v>
      </c>
      <c r="BF985" t="e">
        <f>VLOOKUP(BC985,[1]Sheet2!$E$2:$I$222,5,FALSE)</f>
        <v>#N/A</v>
      </c>
      <c r="BK985" t="e">
        <f>VLOOKUP(BJ985,[1]Sheet2!$E$2:$I$222,3,FALSE)</f>
        <v>#N/A</v>
      </c>
      <c r="BL985" t="e">
        <f>VLOOKUP(BJ985,[1]Sheet2!$E$2:$I$222,4,FALSE)</f>
        <v>#N/A</v>
      </c>
      <c r="BM985" t="e">
        <f>VLOOKUP(BJ985,[1]Sheet2!$E$2:$I$222,5,FALSE)</f>
        <v>#N/A</v>
      </c>
      <c r="BR985" t="e">
        <f>VLOOKUP(BQ985,[1]Sheet2!$E$2:$I$222,3,FALSE)</f>
        <v>#N/A</v>
      </c>
      <c r="BS985" t="e">
        <f>VLOOKUP(BQ985,[1]Sheet2!$E$2:$I$222,4,FALSE)</f>
        <v>#N/A</v>
      </c>
      <c r="BT985" t="e">
        <f>VLOOKUP(BQ985,[1]Sheet2!$E$2:$I$222,5,FALSE)</f>
        <v>#N/A</v>
      </c>
      <c r="BY985" t="e">
        <f>VLOOKUP(BX985,[1]Sheet2!$E$2:$I$222,3,FALSE)</f>
        <v>#N/A</v>
      </c>
      <c r="BZ985" t="e">
        <f>VLOOKUP(BX985,[1]Sheet2!$E$2:$I$222,4,FALSE)</f>
        <v>#N/A</v>
      </c>
      <c r="CA985" t="e">
        <f>VLOOKUP(BX985,[1]Sheet2!$E$2:$I$222,5,FALSE)</f>
        <v>#N/A</v>
      </c>
      <c r="CF985" t="e">
        <f>VLOOKUP(CE985,[1]Sheet2!$E$2:$I$222,3,FALSE)</f>
        <v>#N/A</v>
      </c>
      <c r="CG985" t="e">
        <f>VLOOKUP(CE985,[1]Sheet2!$E$2:$I$222,4,FALSE)</f>
        <v>#N/A</v>
      </c>
      <c r="CH985" t="e">
        <f>VLOOKUP(CE985,[1]Sheet2!$E$2:$I$222,5,FALSE)</f>
        <v>#N/A</v>
      </c>
      <c r="CM985" t="e">
        <f>VLOOKUP(CL985,[1]Sheet2!$E$2:$I$222,3,FALSE)</f>
        <v>#N/A</v>
      </c>
      <c r="CN985" t="e">
        <f>VLOOKUP(CL985,[1]Sheet2!$E$2:$I$222,4,FALSE)</f>
        <v>#N/A</v>
      </c>
      <c r="CO985" t="e">
        <f>VLOOKUP(CL985,[1]Sheet2!$E$2:$I$222,5,FALSE)</f>
        <v>#N/A</v>
      </c>
    </row>
    <row r="986" spans="1:93" x14ac:dyDescent="0.25">
      <c r="A986">
        <v>1036</v>
      </c>
      <c r="C986">
        <v>14263</v>
      </c>
      <c r="D986">
        <v>4263</v>
      </c>
      <c r="E986">
        <v>37.780610000000003</v>
      </c>
      <c r="F986">
        <v>-122.47604</v>
      </c>
      <c r="G986" t="s">
        <v>2658</v>
      </c>
      <c r="H986" t="s">
        <v>2659</v>
      </c>
      <c r="I986" t="s">
        <v>727</v>
      </c>
      <c r="J986" t="s">
        <v>669</v>
      </c>
      <c r="K986" t="s">
        <v>749</v>
      </c>
      <c r="L986" t="s">
        <v>452</v>
      </c>
      <c r="Q986" t="s">
        <v>672</v>
      </c>
      <c r="R986">
        <v>1544</v>
      </c>
      <c r="S986" t="s">
        <v>2643</v>
      </c>
      <c r="X986">
        <f t="shared" si="15"/>
        <v>2</v>
      </c>
      <c r="Y986" t="s">
        <v>45</v>
      </c>
      <c r="Z986" t="s">
        <v>79</v>
      </c>
      <c r="AB986" t="e">
        <f>VLOOKUP($AA986,Sheet2!$E$2:$I$222,3,FALSE)</f>
        <v>#N/A</v>
      </c>
      <c r="AC986" t="e">
        <f>VLOOKUP($AA986,Sheet2!$E$2:$I$222,4,FALSE)</f>
        <v>#N/A</v>
      </c>
      <c r="AD986" t="e">
        <f>VLOOKUP($AA986,Sheet2!$E$2:$I$222,5,FALSE)</f>
        <v>#N/A</v>
      </c>
      <c r="AF986" t="s">
        <v>348</v>
      </c>
      <c r="AG986" t="s">
        <v>80</v>
      </c>
      <c r="AH986" t="s">
        <v>354</v>
      </c>
      <c r="AI986" t="str">
        <f>VLOOKUP(AH986,[1]Sheet2!$E$2:$I$222,3,FALSE)</f>
        <v>To Richmond District</v>
      </c>
      <c r="AJ986" t="str">
        <f>VLOOKUP(AH986,[1]Sheet2!$E$2:$I$222,4,FALSE)</f>
        <v>25th Av. &amp; Geary</v>
      </c>
      <c r="AK986" t="str">
        <f>VLOOKUP(AH986,[1]Sheet2!$E$2:$I$222,5,FALSE)</f>
        <v>PM Only: M-F ~ 4pm-7pm</v>
      </c>
      <c r="AP986" t="e">
        <f>VLOOKUP(AO986,[1]Sheet2!$E$2:$I$222,3,FALSE)</f>
        <v>#N/A</v>
      </c>
      <c r="AQ986" t="e">
        <f>VLOOKUP(AO986,[1]Sheet2!$E$2:$I$222,4,FALSE)</f>
        <v>#N/A</v>
      </c>
      <c r="AR986" t="e">
        <f>VLOOKUP(AO986,[1]Sheet2!$E$2:$I$222,5,FALSE)</f>
        <v>#N/A</v>
      </c>
      <c r="AW986" t="e">
        <f>VLOOKUP(AV986,[1]Sheet2!$E$2:$I$222,3,FALSE)</f>
        <v>#N/A</v>
      </c>
      <c r="AX986" t="e">
        <f>VLOOKUP(AV986,[1]Sheet2!$E$2:$I$222,4,FALSE)</f>
        <v>#N/A</v>
      </c>
      <c r="AY986" t="e">
        <f>VLOOKUP(AV986,[1]Sheet2!$E$2:$I$222,5,FALSE)</f>
        <v>#N/A</v>
      </c>
      <c r="BD986" t="e">
        <f>VLOOKUP(BC986,[1]Sheet2!$E$2:$I$222,3,FALSE)</f>
        <v>#N/A</v>
      </c>
      <c r="BE986" t="e">
        <f>VLOOKUP(BC986,[1]Sheet2!$E$2:$I$222,4,FALSE)</f>
        <v>#N/A</v>
      </c>
      <c r="BF986" t="e">
        <f>VLOOKUP(BC986,[1]Sheet2!$E$2:$I$222,5,FALSE)</f>
        <v>#N/A</v>
      </c>
      <c r="BK986" t="e">
        <f>VLOOKUP(BJ986,[1]Sheet2!$E$2:$I$222,3,FALSE)</f>
        <v>#N/A</v>
      </c>
      <c r="BL986" t="e">
        <f>VLOOKUP(BJ986,[1]Sheet2!$E$2:$I$222,4,FALSE)</f>
        <v>#N/A</v>
      </c>
      <c r="BM986" t="e">
        <f>VLOOKUP(BJ986,[1]Sheet2!$E$2:$I$222,5,FALSE)</f>
        <v>#N/A</v>
      </c>
      <c r="BR986" t="e">
        <f>VLOOKUP(BQ986,[1]Sheet2!$E$2:$I$222,3,FALSE)</f>
        <v>#N/A</v>
      </c>
      <c r="BS986" t="e">
        <f>VLOOKUP(BQ986,[1]Sheet2!$E$2:$I$222,4,FALSE)</f>
        <v>#N/A</v>
      </c>
      <c r="BT986" t="e">
        <f>VLOOKUP(BQ986,[1]Sheet2!$E$2:$I$222,5,FALSE)</f>
        <v>#N/A</v>
      </c>
      <c r="BY986" t="e">
        <f>VLOOKUP(BX986,[1]Sheet2!$E$2:$I$222,3,FALSE)</f>
        <v>#N/A</v>
      </c>
      <c r="BZ986" t="e">
        <f>VLOOKUP(BX986,[1]Sheet2!$E$2:$I$222,4,FALSE)</f>
        <v>#N/A</v>
      </c>
      <c r="CA986" t="e">
        <f>VLOOKUP(BX986,[1]Sheet2!$E$2:$I$222,5,FALSE)</f>
        <v>#N/A</v>
      </c>
      <c r="CF986" t="e">
        <f>VLOOKUP(CE986,[1]Sheet2!$E$2:$I$222,3,FALSE)</f>
        <v>#N/A</v>
      </c>
      <c r="CG986" t="e">
        <f>VLOOKUP(CE986,[1]Sheet2!$E$2:$I$222,4,FALSE)</f>
        <v>#N/A</v>
      </c>
      <c r="CH986" t="e">
        <f>VLOOKUP(CE986,[1]Sheet2!$E$2:$I$222,5,FALSE)</f>
        <v>#N/A</v>
      </c>
      <c r="CM986" t="e">
        <f>VLOOKUP(CL986,[1]Sheet2!$E$2:$I$222,3,FALSE)</f>
        <v>#N/A</v>
      </c>
      <c r="CN986" t="e">
        <f>VLOOKUP(CL986,[1]Sheet2!$E$2:$I$222,4,FALSE)</f>
        <v>#N/A</v>
      </c>
      <c r="CO986" t="e">
        <f>VLOOKUP(CL986,[1]Sheet2!$E$2:$I$222,5,FALSE)</f>
        <v>#N/A</v>
      </c>
    </row>
    <row r="987" spans="1:93" x14ac:dyDescent="0.25">
      <c r="A987">
        <v>1037</v>
      </c>
      <c r="C987">
        <v>14264</v>
      </c>
      <c r="D987">
        <v>4264</v>
      </c>
      <c r="E987">
        <v>37.780349999999999</v>
      </c>
      <c r="F987">
        <v>-122.47629000000001</v>
      </c>
      <c r="G987" t="s">
        <v>2658</v>
      </c>
      <c r="H987" t="s">
        <v>2659</v>
      </c>
      <c r="I987" t="s">
        <v>729</v>
      </c>
      <c r="J987" t="s">
        <v>669</v>
      </c>
      <c r="K987" t="s">
        <v>914</v>
      </c>
      <c r="N987" t="s">
        <v>2660</v>
      </c>
      <c r="Q987" t="s">
        <v>672</v>
      </c>
      <c r="R987">
        <v>532</v>
      </c>
      <c r="S987" t="s">
        <v>2644</v>
      </c>
      <c r="X987">
        <f t="shared" si="15"/>
        <v>2</v>
      </c>
      <c r="Y987" t="s">
        <v>45</v>
      </c>
      <c r="Z987" t="s">
        <v>78</v>
      </c>
      <c r="AB987" t="e">
        <f>VLOOKUP($AA987,Sheet2!$E$2:$I$222,3,FALSE)</f>
        <v>#N/A</v>
      </c>
      <c r="AC987" t="e">
        <f>VLOOKUP($AA987,Sheet2!$E$2:$I$222,4,FALSE)</f>
        <v>#N/A</v>
      </c>
      <c r="AD987" t="e">
        <f>VLOOKUP($AA987,Sheet2!$E$2:$I$222,5,FALSE)</f>
        <v>#N/A</v>
      </c>
      <c r="AF987" t="s">
        <v>348</v>
      </c>
      <c r="AG987" t="s">
        <v>77</v>
      </c>
      <c r="AH987" t="s">
        <v>355</v>
      </c>
      <c r="AI987" t="str">
        <f>VLOOKUP(AH987,[1]Sheet2!$E$2:$I$222,3,FALSE)</f>
        <v>To Financial District</v>
      </c>
      <c r="AJ987" t="str">
        <f>VLOOKUP(AH987,[1]Sheet2!$E$2:$I$222,4,FALSE)</f>
        <v>Davis &amp; Market</v>
      </c>
      <c r="AK987" t="str">
        <f>VLOOKUP(AH987,[1]Sheet2!$E$2:$I$222,5,FALSE)</f>
        <v>AM Only: M-F ~ 7am-9am</v>
      </c>
      <c r="AP987" t="e">
        <f>VLOOKUP(AO987,[1]Sheet2!$E$2:$I$222,3,FALSE)</f>
        <v>#N/A</v>
      </c>
      <c r="AQ987" t="e">
        <f>VLOOKUP(AO987,[1]Sheet2!$E$2:$I$222,4,FALSE)</f>
        <v>#N/A</v>
      </c>
      <c r="AR987" t="e">
        <f>VLOOKUP(AO987,[1]Sheet2!$E$2:$I$222,5,FALSE)</f>
        <v>#N/A</v>
      </c>
      <c r="AW987" t="e">
        <f>VLOOKUP(AV987,[1]Sheet2!$E$2:$I$222,3,FALSE)</f>
        <v>#N/A</v>
      </c>
      <c r="AX987" t="e">
        <f>VLOOKUP(AV987,[1]Sheet2!$E$2:$I$222,4,FALSE)</f>
        <v>#N/A</v>
      </c>
      <c r="AY987" t="e">
        <f>VLOOKUP(AV987,[1]Sheet2!$E$2:$I$222,5,FALSE)</f>
        <v>#N/A</v>
      </c>
      <c r="BD987" t="e">
        <f>VLOOKUP(BC987,[1]Sheet2!$E$2:$I$222,3,FALSE)</f>
        <v>#N/A</v>
      </c>
      <c r="BE987" t="e">
        <f>VLOOKUP(BC987,[1]Sheet2!$E$2:$I$222,4,FALSE)</f>
        <v>#N/A</v>
      </c>
      <c r="BF987" t="e">
        <f>VLOOKUP(BC987,[1]Sheet2!$E$2:$I$222,5,FALSE)</f>
        <v>#N/A</v>
      </c>
      <c r="BK987" t="e">
        <f>VLOOKUP(BJ987,[1]Sheet2!$E$2:$I$222,3,FALSE)</f>
        <v>#N/A</v>
      </c>
      <c r="BL987" t="e">
        <f>VLOOKUP(BJ987,[1]Sheet2!$E$2:$I$222,4,FALSE)</f>
        <v>#N/A</v>
      </c>
      <c r="BM987" t="e">
        <f>VLOOKUP(BJ987,[1]Sheet2!$E$2:$I$222,5,FALSE)</f>
        <v>#N/A</v>
      </c>
      <c r="BR987" t="e">
        <f>VLOOKUP(BQ987,[1]Sheet2!$E$2:$I$222,3,FALSE)</f>
        <v>#N/A</v>
      </c>
      <c r="BS987" t="e">
        <f>VLOOKUP(BQ987,[1]Sheet2!$E$2:$I$222,4,FALSE)</f>
        <v>#N/A</v>
      </c>
      <c r="BT987" t="e">
        <f>VLOOKUP(BQ987,[1]Sheet2!$E$2:$I$222,5,FALSE)</f>
        <v>#N/A</v>
      </c>
      <c r="BY987" t="e">
        <f>VLOOKUP(BX987,[1]Sheet2!$E$2:$I$222,3,FALSE)</f>
        <v>#N/A</v>
      </c>
      <c r="BZ987" t="e">
        <f>VLOOKUP(BX987,[1]Sheet2!$E$2:$I$222,4,FALSE)</f>
        <v>#N/A</v>
      </c>
      <c r="CA987" t="e">
        <f>VLOOKUP(BX987,[1]Sheet2!$E$2:$I$222,5,FALSE)</f>
        <v>#N/A</v>
      </c>
      <c r="CF987" t="e">
        <f>VLOOKUP(CE987,[1]Sheet2!$E$2:$I$222,3,FALSE)</f>
        <v>#N/A</v>
      </c>
      <c r="CG987" t="e">
        <f>VLOOKUP(CE987,[1]Sheet2!$E$2:$I$222,4,FALSE)</f>
        <v>#N/A</v>
      </c>
      <c r="CH987" t="e">
        <f>VLOOKUP(CE987,[1]Sheet2!$E$2:$I$222,5,FALSE)</f>
        <v>#N/A</v>
      </c>
      <c r="CM987" t="e">
        <f>VLOOKUP(CL987,[1]Sheet2!$E$2:$I$222,3,FALSE)</f>
        <v>#N/A</v>
      </c>
      <c r="CN987" t="e">
        <f>VLOOKUP(CL987,[1]Sheet2!$E$2:$I$222,4,FALSE)</f>
        <v>#N/A</v>
      </c>
      <c r="CO987" t="e">
        <f>VLOOKUP(CL987,[1]Sheet2!$E$2:$I$222,5,FALSE)</f>
        <v>#N/A</v>
      </c>
    </row>
    <row r="988" spans="1:93" x14ac:dyDescent="0.25">
      <c r="A988">
        <v>1038</v>
      </c>
      <c r="C988">
        <v>14265</v>
      </c>
      <c r="D988">
        <v>4265</v>
      </c>
      <c r="E988">
        <v>37.780470000000001</v>
      </c>
      <c r="F988">
        <v>-122.47924999999999</v>
      </c>
      <c r="G988" t="s">
        <v>2661</v>
      </c>
      <c r="H988" t="s">
        <v>2662</v>
      </c>
      <c r="I988" t="s">
        <v>727</v>
      </c>
      <c r="J988" t="s">
        <v>669</v>
      </c>
      <c r="K988" t="s">
        <v>1071</v>
      </c>
      <c r="N988" t="s">
        <v>2663</v>
      </c>
      <c r="Q988" t="s">
        <v>672</v>
      </c>
      <c r="R988">
        <v>533</v>
      </c>
      <c r="S988" t="s">
        <v>2648</v>
      </c>
      <c r="X988">
        <f t="shared" si="15"/>
        <v>3</v>
      </c>
      <c r="Y988" t="s">
        <v>47</v>
      </c>
      <c r="Z988" t="s">
        <v>80</v>
      </c>
      <c r="AA988" t="s">
        <v>148</v>
      </c>
      <c r="AB988" t="str">
        <f>VLOOKUP($AA988,Sheet2!$E$2:$I$222,3,FALSE)</f>
        <v>To Lands End</v>
      </c>
      <c r="AC988" t="str">
        <f>VLOOKUP($AA988,Sheet2!$E$2:$I$222,4,FALSE)</f>
        <v>48th Av. &amp; Pt. Lobos</v>
      </c>
      <c r="AD988" t="str">
        <f>VLOOKUP($AA988,Sheet2!$E$2:$I$222,5,FALSE)</f>
        <v>M-F ~ 6am-8pm | Sat-Sun ~ 9am-7pm</v>
      </c>
      <c r="AF988" t="s">
        <v>45</v>
      </c>
      <c r="AG988" t="s">
        <v>79</v>
      </c>
      <c r="AI988" t="e">
        <f>VLOOKUP(AH988,[1]Sheet2!$E$2:$I$222,3,FALSE)</f>
        <v>#N/A</v>
      </c>
      <c r="AJ988" t="e">
        <f>VLOOKUP(AH988,[1]Sheet2!$E$2:$I$222,4,FALSE)</f>
        <v>#N/A</v>
      </c>
      <c r="AK988" t="e">
        <f>VLOOKUP(AH988,[1]Sheet2!$E$2:$I$222,5,FALSE)</f>
        <v>#N/A</v>
      </c>
      <c r="AM988" t="s">
        <v>348</v>
      </c>
      <c r="AN988" t="s">
        <v>80</v>
      </c>
      <c r="AO988" t="s">
        <v>354</v>
      </c>
      <c r="AP988" t="str">
        <f>VLOOKUP(AO988,[1]Sheet2!$E$2:$I$222,3,FALSE)</f>
        <v>To Richmond District</v>
      </c>
      <c r="AQ988" t="str">
        <f>VLOOKUP(AO988,[1]Sheet2!$E$2:$I$222,4,FALSE)</f>
        <v>25th Av. &amp; Geary</v>
      </c>
      <c r="AR988" t="str">
        <f>VLOOKUP(AO988,[1]Sheet2!$E$2:$I$222,5,FALSE)</f>
        <v>PM Only: M-F ~ 4pm-7pm</v>
      </c>
      <c r="AW988" t="e">
        <f>VLOOKUP(AV988,[1]Sheet2!$E$2:$I$222,3,FALSE)</f>
        <v>#N/A</v>
      </c>
      <c r="AX988" t="e">
        <f>VLOOKUP(AV988,[1]Sheet2!$E$2:$I$222,4,FALSE)</f>
        <v>#N/A</v>
      </c>
      <c r="AY988" t="e">
        <f>VLOOKUP(AV988,[1]Sheet2!$E$2:$I$222,5,FALSE)</f>
        <v>#N/A</v>
      </c>
      <c r="BD988" t="e">
        <f>VLOOKUP(BC988,[1]Sheet2!$E$2:$I$222,3,FALSE)</f>
        <v>#N/A</v>
      </c>
      <c r="BE988" t="e">
        <f>VLOOKUP(BC988,[1]Sheet2!$E$2:$I$222,4,FALSE)</f>
        <v>#N/A</v>
      </c>
      <c r="BF988" t="e">
        <f>VLOOKUP(BC988,[1]Sheet2!$E$2:$I$222,5,FALSE)</f>
        <v>#N/A</v>
      </c>
      <c r="BK988" t="e">
        <f>VLOOKUP(BJ988,[1]Sheet2!$E$2:$I$222,3,FALSE)</f>
        <v>#N/A</v>
      </c>
      <c r="BL988" t="e">
        <f>VLOOKUP(BJ988,[1]Sheet2!$E$2:$I$222,4,FALSE)</f>
        <v>#N/A</v>
      </c>
      <c r="BM988" t="e">
        <f>VLOOKUP(BJ988,[1]Sheet2!$E$2:$I$222,5,FALSE)</f>
        <v>#N/A</v>
      </c>
      <c r="BR988" t="e">
        <f>VLOOKUP(BQ988,[1]Sheet2!$E$2:$I$222,3,FALSE)</f>
        <v>#N/A</v>
      </c>
      <c r="BS988" t="e">
        <f>VLOOKUP(BQ988,[1]Sheet2!$E$2:$I$222,4,FALSE)</f>
        <v>#N/A</v>
      </c>
      <c r="BT988" t="e">
        <f>VLOOKUP(BQ988,[1]Sheet2!$E$2:$I$222,5,FALSE)</f>
        <v>#N/A</v>
      </c>
      <c r="BY988" t="e">
        <f>VLOOKUP(BX988,[1]Sheet2!$E$2:$I$222,3,FALSE)</f>
        <v>#N/A</v>
      </c>
      <c r="BZ988" t="e">
        <f>VLOOKUP(BX988,[1]Sheet2!$E$2:$I$222,4,FALSE)</f>
        <v>#N/A</v>
      </c>
      <c r="CA988" t="e">
        <f>VLOOKUP(BX988,[1]Sheet2!$E$2:$I$222,5,FALSE)</f>
        <v>#N/A</v>
      </c>
      <c r="CF988" t="e">
        <f>VLOOKUP(CE988,[1]Sheet2!$E$2:$I$222,3,FALSE)</f>
        <v>#N/A</v>
      </c>
      <c r="CG988" t="e">
        <f>VLOOKUP(CE988,[1]Sheet2!$E$2:$I$222,4,FALSE)</f>
        <v>#N/A</v>
      </c>
      <c r="CH988" t="e">
        <f>VLOOKUP(CE988,[1]Sheet2!$E$2:$I$222,5,FALSE)</f>
        <v>#N/A</v>
      </c>
      <c r="CM988" t="e">
        <f>VLOOKUP(CL988,[1]Sheet2!$E$2:$I$222,3,FALSE)</f>
        <v>#N/A</v>
      </c>
      <c r="CN988" t="e">
        <f>VLOOKUP(CL988,[1]Sheet2!$E$2:$I$222,4,FALSE)</f>
        <v>#N/A</v>
      </c>
      <c r="CO988" t="e">
        <f>VLOOKUP(CL988,[1]Sheet2!$E$2:$I$222,5,FALSE)</f>
        <v>#N/A</v>
      </c>
    </row>
    <row r="989" spans="1:93" x14ac:dyDescent="0.25">
      <c r="A989">
        <v>1039</v>
      </c>
      <c r="C989">
        <v>14266</v>
      </c>
      <c r="D989">
        <v>4266</v>
      </c>
      <c r="E989">
        <v>37.780200000000001</v>
      </c>
      <c r="F989">
        <v>-122.4795</v>
      </c>
      <c r="G989" t="s">
        <v>2661</v>
      </c>
      <c r="H989" t="s">
        <v>2662</v>
      </c>
      <c r="I989" t="s">
        <v>729</v>
      </c>
      <c r="J989" t="s">
        <v>669</v>
      </c>
      <c r="K989" t="s">
        <v>697</v>
      </c>
      <c r="N989" t="s">
        <v>2664</v>
      </c>
      <c r="Q989" t="s">
        <v>672</v>
      </c>
      <c r="R989">
        <v>300</v>
      </c>
      <c r="S989" t="s">
        <v>2650</v>
      </c>
      <c r="X989">
        <f t="shared" si="15"/>
        <v>3</v>
      </c>
      <c r="Y989" t="s">
        <v>47</v>
      </c>
      <c r="Z989" t="s">
        <v>77</v>
      </c>
      <c r="AA989" t="s">
        <v>123</v>
      </c>
      <c r="AB989" t="str">
        <f>VLOOKUP($AA989,Sheet2!$E$2:$I$222,3,FALSE)</f>
        <v>To Downtown</v>
      </c>
      <c r="AC989" t="str">
        <f>VLOOKUP($AA989,Sheet2!$E$2:$I$222,4,FALSE)</f>
        <v>Transbay Terminal</v>
      </c>
      <c r="AD989" t="str">
        <f>VLOOKUP($AA989,Sheet2!$E$2:$I$222,5,FALSE)</f>
        <v>M-F ~ 6am-8pm | Sat-Sun ~ 9am-7pm</v>
      </c>
      <c r="AF989" t="s">
        <v>45</v>
      </c>
      <c r="AG989" t="s">
        <v>78</v>
      </c>
      <c r="AI989" t="e">
        <f>VLOOKUP(AH989,[1]Sheet2!$E$2:$I$222,3,FALSE)</f>
        <v>#N/A</v>
      </c>
      <c r="AJ989" t="e">
        <f>VLOOKUP(AH989,[1]Sheet2!$E$2:$I$222,4,FALSE)</f>
        <v>#N/A</v>
      </c>
      <c r="AK989" t="e">
        <f>VLOOKUP(AH989,[1]Sheet2!$E$2:$I$222,5,FALSE)</f>
        <v>#N/A</v>
      </c>
      <c r="AM989" t="s">
        <v>348</v>
      </c>
      <c r="AN989" t="s">
        <v>77</v>
      </c>
      <c r="AO989" t="s">
        <v>355</v>
      </c>
      <c r="AP989" t="str">
        <f>VLOOKUP(AO989,[1]Sheet2!$E$2:$I$222,3,FALSE)</f>
        <v>To Financial District</v>
      </c>
      <c r="AQ989" t="str">
        <f>VLOOKUP(AO989,[1]Sheet2!$E$2:$I$222,4,FALSE)</f>
        <v>Davis &amp; Market</v>
      </c>
      <c r="AR989" t="str">
        <f>VLOOKUP(AO989,[1]Sheet2!$E$2:$I$222,5,FALSE)</f>
        <v>AM Only: M-F ~ 7am-9am</v>
      </c>
      <c r="AW989" t="e">
        <f>VLOOKUP(AV989,[1]Sheet2!$E$2:$I$222,3,FALSE)</f>
        <v>#N/A</v>
      </c>
      <c r="AX989" t="e">
        <f>VLOOKUP(AV989,[1]Sheet2!$E$2:$I$222,4,FALSE)</f>
        <v>#N/A</v>
      </c>
      <c r="AY989" t="e">
        <f>VLOOKUP(AV989,[1]Sheet2!$E$2:$I$222,5,FALSE)</f>
        <v>#N/A</v>
      </c>
      <c r="BD989" t="e">
        <f>VLOOKUP(BC989,[1]Sheet2!$E$2:$I$222,3,FALSE)</f>
        <v>#N/A</v>
      </c>
      <c r="BE989" t="e">
        <f>VLOOKUP(BC989,[1]Sheet2!$E$2:$I$222,4,FALSE)</f>
        <v>#N/A</v>
      </c>
      <c r="BF989" t="e">
        <f>VLOOKUP(BC989,[1]Sheet2!$E$2:$I$222,5,FALSE)</f>
        <v>#N/A</v>
      </c>
      <c r="BK989" t="e">
        <f>VLOOKUP(BJ989,[1]Sheet2!$E$2:$I$222,3,FALSE)</f>
        <v>#N/A</v>
      </c>
      <c r="BL989" t="e">
        <f>VLOOKUP(BJ989,[1]Sheet2!$E$2:$I$222,4,FALSE)</f>
        <v>#N/A</v>
      </c>
      <c r="BM989" t="e">
        <f>VLOOKUP(BJ989,[1]Sheet2!$E$2:$I$222,5,FALSE)</f>
        <v>#N/A</v>
      </c>
      <c r="BR989" t="e">
        <f>VLOOKUP(BQ989,[1]Sheet2!$E$2:$I$222,3,FALSE)</f>
        <v>#N/A</v>
      </c>
      <c r="BS989" t="e">
        <f>VLOOKUP(BQ989,[1]Sheet2!$E$2:$I$222,4,FALSE)</f>
        <v>#N/A</v>
      </c>
      <c r="BT989" t="e">
        <f>VLOOKUP(BQ989,[1]Sheet2!$E$2:$I$222,5,FALSE)</f>
        <v>#N/A</v>
      </c>
      <c r="BY989" t="e">
        <f>VLOOKUP(BX989,[1]Sheet2!$E$2:$I$222,3,FALSE)</f>
        <v>#N/A</v>
      </c>
      <c r="BZ989" t="e">
        <f>VLOOKUP(BX989,[1]Sheet2!$E$2:$I$222,4,FALSE)</f>
        <v>#N/A</v>
      </c>
      <c r="CA989" t="e">
        <f>VLOOKUP(BX989,[1]Sheet2!$E$2:$I$222,5,FALSE)</f>
        <v>#N/A</v>
      </c>
      <c r="CF989" t="e">
        <f>VLOOKUP(CE989,[1]Sheet2!$E$2:$I$222,3,FALSE)</f>
        <v>#N/A</v>
      </c>
      <c r="CG989" t="e">
        <f>VLOOKUP(CE989,[1]Sheet2!$E$2:$I$222,4,FALSE)</f>
        <v>#N/A</v>
      </c>
      <c r="CH989" t="e">
        <f>VLOOKUP(CE989,[1]Sheet2!$E$2:$I$222,5,FALSE)</f>
        <v>#N/A</v>
      </c>
      <c r="CM989" t="e">
        <f>VLOOKUP(CL989,[1]Sheet2!$E$2:$I$222,3,FALSE)</f>
        <v>#N/A</v>
      </c>
      <c r="CN989" t="e">
        <f>VLOOKUP(CL989,[1]Sheet2!$E$2:$I$222,4,FALSE)</f>
        <v>#N/A</v>
      </c>
      <c r="CO989" t="e">
        <f>VLOOKUP(CL989,[1]Sheet2!$E$2:$I$222,5,FALSE)</f>
        <v>#N/A</v>
      </c>
    </row>
    <row r="990" spans="1:93" x14ac:dyDescent="0.25">
      <c r="A990">
        <v>1040</v>
      </c>
      <c r="C990">
        <v>14267</v>
      </c>
      <c r="D990">
        <v>4267</v>
      </c>
      <c r="E990">
        <v>37.780369999999998</v>
      </c>
      <c r="F990">
        <v>-122.48139</v>
      </c>
      <c r="G990" t="s">
        <v>2665</v>
      </c>
      <c r="H990" t="s">
        <v>2666</v>
      </c>
      <c r="I990" t="s">
        <v>727</v>
      </c>
      <c r="J990" t="s">
        <v>669</v>
      </c>
      <c r="K990" t="s">
        <v>806</v>
      </c>
      <c r="Q990" t="s">
        <v>672</v>
      </c>
      <c r="S990" t="s">
        <v>2643</v>
      </c>
      <c r="X990">
        <f t="shared" si="15"/>
        <v>2</v>
      </c>
      <c r="Y990" t="s">
        <v>45</v>
      </c>
      <c r="Z990" t="s">
        <v>79</v>
      </c>
      <c r="AB990" t="e">
        <f>VLOOKUP($AA990,Sheet2!$E$2:$I$222,3,FALSE)</f>
        <v>#N/A</v>
      </c>
      <c r="AC990" t="e">
        <f>VLOOKUP($AA990,Sheet2!$E$2:$I$222,4,FALSE)</f>
        <v>#N/A</v>
      </c>
      <c r="AD990" t="e">
        <f>VLOOKUP($AA990,Sheet2!$E$2:$I$222,5,FALSE)</f>
        <v>#N/A</v>
      </c>
      <c r="AF990" t="s">
        <v>348</v>
      </c>
      <c r="AG990" t="s">
        <v>80</v>
      </c>
      <c r="AH990" t="s">
        <v>354</v>
      </c>
      <c r="AI990" t="str">
        <f>VLOOKUP(AH990,[1]Sheet2!$E$2:$I$222,3,FALSE)</f>
        <v>To Richmond District</v>
      </c>
      <c r="AJ990" t="str">
        <f>VLOOKUP(AH990,[1]Sheet2!$E$2:$I$222,4,FALSE)</f>
        <v>25th Av. &amp; Geary</v>
      </c>
      <c r="AK990" t="str">
        <f>VLOOKUP(AH990,[1]Sheet2!$E$2:$I$222,5,FALSE)</f>
        <v>PM Only: M-F ~ 4pm-7pm</v>
      </c>
      <c r="AP990" t="e">
        <f>VLOOKUP(AO990,[1]Sheet2!$E$2:$I$222,3,FALSE)</f>
        <v>#N/A</v>
      </c>
      <c r="AQ990" t="e">
        <f>VLOOKUP(AO990,[1]Sheet2!$E$2:$I$222,4,FALSE)</f>
        <v>#N/A</v>
      </c>
      <c r="AR990" t="e">
        <f>VLOOKUP(AO990,[1]Sheet2!$E$2:$I$222,5,FALSE)</f>
        <v>#N/A</v>
      </c>
      <c r="AW990" t="e">
        <f>VLOOKUP(AV990,[1]Sheet2!$E$2:$I$222,3,FALSE)</f>
        <v>#N/A</v>
      </c>
      <c r="AX990" t="e">
        <f>VLOOKUP(AV990,[1]Sheet2!$E$2:$I$222,4,FALSE)</f>
        <v>#N/A</v>
      </c>
      <c r="AY990" t="e">
        <f>VLOOKUP(AV990,[1]Sheet2!$E$2:$I$222,5,FALSE)</f>
        <v>#N/A</v>
      </c>
      <c r="BD990" t="e">
        <f>VLOOKUP(BC990,[1]Sheet2!$E$2:$I$222,3,FALSE)</f>
        <v>#N/A</v>
      </c>
      <c r="BE990" t="e">
        <f>VLOOKUP(BC990,[1]Sheet2!$E$2:$I$222,4,FALSE)</f>
        <v>#N/A</v>
      </c>
      <c r="BF990" t="e">
        <f>VLOOKUP(BC990,[1]Sheet2!$E$2:$I$222,5,FALSE)</f>
        <v>#N/A</v>
      </c>
      <c r="BK990" t="e">
        <f>VLOOKUP(BJ990,[1]Sheet2!$E$2:$I$222,3,FALSE)</f>
        <v>#N/A</v>
      </c>
      <c r="BL990" t="e">
        <f>VLOOKUP(BJ990,[1]Sheet2!$E$2:$I$222,4,FALSE)</f>
        <v>#N/A</v>
      </c>
      <c r="BM990" t="e">
        <f>VLOOKUP(BJ990,[1]Sheet2!$E$2:$I$222,5,FALSE)</f>
        <v>#N/A</v>
      </c>
      <c r="BR990" t="e">
        <f>VLOOKUP(BQ990,[1]Sheet2!$E$2:$I$222,3,FALSE)</f>
        <v>#N/A</v>
      </c>
      <c r="BS990" t="e">
        <f>VLOOKUP(BQ990,[1]Sheet2!$E$2:$I$222,4,FALSE)</f>
        <v>#N/A</v>
      </c>
      <c r="BT990" t="e">
        <f>VLOOKUP(BQ990,[1]Sheet2!$E$2:$I$222,5,FALSE)</f>
        <v>#N/A</v>
      </c>
      <c r="BY990" t="e">
        <f>VLOOKUP(BX990,[1]Sheet2!$E$2:$I$222,3,FALSE)</f>
        <v>#N/A</v>
      </c>
      <c r="BZ990" t="e">
        <f>VLOOKUP(BX990,[1]Sheet2!$E$2:$I$222,4,FALSE)</f>
        <v>#N/A</v>
      </c>
      <c r="CA990" t="e">
        <f>VLOOKUP(BX990,[1]Sheet2!$E$2:$I$222,5,FALSE)</f>
        <v>#N/A</v>
      </c>
      <c r="CF990" t="e">
        <f>VLOOKUP(CE990,[1]Sheet2!$E$2:$I$222,3,FALSE)</f>
        <v>#N/A</v>
      </c>
      <c r="CG990" t="e">
        <f>VLOOKUP(CE990,[1]Sheet2!$E$2:$I$222,4,FALSE)</f>
        <v>#N/A</v>
      </c>
      <c r="CH990" t="e">
        <f>VLOOKUP(CE990,[1]Sheet2!$E$2:$I$222,5,FALSE)</f>
        <v>#N/A</v>
      </c>
      <c r="CM990" t="e">
        <f>VLOOKUP(CL990,[1]Sheet2!$E$2:$I$222,3,FALSE)</f>
        <v>#N/A</v>
      </c>
      <c r="CN990" t="e">
        <f>VLOOKUP(CL990,[1]Sheet2!$E$2:$I$222,4,FALSE)</f>
        <v>#N/A</v>
      </c>
      <c r="CO990" t="e">
        <f>VLOOKUP(CL990,[1]Sheet2!$E$2:$I$222,5,FALSE)</f>
        <v>#N/A</v>
      </c>
    </row>
    <row r="991" spans="1:93" x14ac:dyDescent="0.25">
      <c r="A991">
        <v>1041</v>
      </c>
      <c r="C991">
        <v>14268</v>
      </c>
      <c r="D991">
        <v>4268</v>
      </c>
      <c r="E991">
        <v>37.780059999999999</v>
      </c>
      <c r="F991">
        <v>-122.48271</v>
      </c>
      <c r="G991" t="s">
        <v>2667</v>
      </c>
      <c r="H991" t="s">
        <v>2668</v>
      </c>
      <c r="I991" t="s">
        <v>729</v>
      </c>
      <c r="J991" t="s">
        <v>669</v>
      </c>
      <c r="K991" t="s">
        <v>914</v>
      </c>
      <c r="N991" t="s">
        <v>2669</v>
      </c>
      <c r="Q991" t="s">
        <v>672</v>
      </c>
      <c r="R991">
        <v>1483</v>
      </c>
      <c r="S991" t="s">
        <v>2644</v>
      </c>
      <c r="X991">
        <f t="shared" si="15"/>
        <v>2</v>
      </c>
      <c r="Y991" t="s">
        <v>45</v>
      </c>
      <c r="Z991" t="s">
        <v>78</v>
      </c>
      <c r="AB991" t="e">
        <f>VLOOKUP($AA991,Sheet2!$E$2:$I$222,3,FALSE)</f>
        <v>#N/A</v>
      </c>
      <c r="AC991" t="e">
        <f>VLOOKUP($AA991,Sheet2!$E$2:$I$222,4,FALSE)</f>
        <v>#N/A</v>
      </c>
      <c r="AD991" t="e">
        <f>VLOOKUP($AA991,Sheet2!$E$2:$I$222,5,FALSE)</f>
        <v>#N/A</v>
      </c>
      <c r="AF991" t="s">
        <v>348</v>
      </c>
      <c r="AG991" t="s">
        <v>77</v>
      </c>
      <c r="AH991" t="s">
        <v>355</v>
      </c>
      <c r="AI991" t="str">
        <f>VLOOKUP(AH991,[1]Sheet2!$E$2:$I$222,3,FALSE)</f>
        <v>To Financial District</v>
      </c>
      <c r="AJ991" t="str">
        <f>VLOOKUP(AH991,[1]Sheet2!$E$2:$I$222,4,FALSE)</f>
        <v>Davis &amp; Market</v>
      </c>
      <c r="AK991" t="str">
        <f>VLOOKUP(AH991,[1]Sheet2!$E$2:$I$222,5,FALSE)</f>
        <v>AM Only: M-F ~ 7am-9am</v>
      </c>
      <c r="AP991" t="e">
        <f>VLOOKUP(AO991,[1]Sheet2!$E$2:$I$222,3,FALSE)</f>
        <v>#N/A</v>
      </c>
      <c r="AQ991" t="e">
        <f>VLOOKUP(AO991,[1]Sheet2!$E$2:$I$222,4,FALSE)</f>
        <v>#N/A</v>
      </c>
      <c r="AR991" t="e">
        <f>VLOOKUP(AO991,[1]Sheet2!$E$2:$I$222,5,FALSE)</f>
        <v>#N/A</v>
      </c>
      <c r="AW991" t="e">
        <f>VLOOKUP(AV991,[1]Sheet2!$E$2:$I$222,3,FALSE)</f>
        <v>#N/A</v>
      </c>
      <c r="AX991" t="e">
        <f>VLOOKUP(AV991,[1]Sheet2!$E$2:$I$222,4,FALSE)</f>
        <v>#N/A</v>
      </c>
      <c r="AY991" t="e">
        <f>VLOOKUP(AV991,[1]Sheet2!$E$2:$I$222,5,FALSE)</f>
        <v>#N/A</v>
      </c>
      <c r="BD991" t="e">
        <f>VLOOKUP(BC991,[1]Sheet2!$E$2:$I$222,3,FALSE)</f>
        <v>#N/A</v>
      </c>
      <c r="BE991" t="e">
        <f>VLOOKUP(BC991,[1]Sheet2!$E$2:$I$222,4,FALSE)</f>
        <v>#N/A</v>
      </c>
      <c r="BF991" t="e">
        <f>VLOOKUP(BC991,[1]Sheet2!$E$2:$I$222,5,FALSE)</f>
        <v>#N/A</v>
      </c>
      <c r="BK991" t="e">
        <f>VLOOKUP(BJ991,[1]Sheet2!$E$2:$I$222,3,FALSE)</f>
        <v>#N/A</v>
      </c>
      <c r="BL991" t="e">
        <f>VLOOKUP(BJ991,[1]Sheet2!$E$2:$I$222,4,FALSE)</f>
        <v>#N/A</v>
      </c>
      <c r="BM991" t="e">
        <f>VLOOKUP(BJ991,[1]Sheet2!$E$2:$I$222,5,FALSE)</f>
        <v>#N/A</v>
      </c>
      <c r="BR991" t="e">
        <f>VLOOKUP(BQ991,[1]Sheet2!$E$2:$I$222,3,FALSE)</f>
        <v>#N/A</v>
      </c>
      <c r="BS991" t="e">
        <f>VLOOKUP(BQ991,[1]Sheet2!$E$2:$I$222,4,FALSE)</f>
        <v>#N/A</v>
      </c>
      <c r="BT991" t="e">
        <f>VLOOKUP(BQ991,[1]Sheet2!$E$2:$I$222,5,FALSE)</f>
        <v>#N/A</v>
      </c>
      <c r="BY991" t="e">
        <f>VLOOKUP(BX991,[1]Sheet2!$E$2:$I$222,3,FALSE)</f>
        <v>#N/A</v>
      </c>
      <c r="BZ991" t="e">
        <f>VLOOKUP(BX991,[1]Sheet2!$E$2:$I$222,4,FALSE)</f>
        <v>#N/A</v>
      </c>
      <c r="CA991" t="e">
        <f>VLOOKUP(BX991,[1]Sheet2!$E$2:$I$222,5,FALSE)</f>
        <v>#N/A</v>
      </c>
      <c r="CF991" t="e">
        <f>VLOOKUP(CE991,[1]Sheet2!$E$2:$I$222,3,FALSE)</f>
        <v>#N/A</v>
      </c>
      <c r="CG991" t="e">
        <f>VLOOKUP(CE991,[1]Sheet2!$E$2:$I$222,4,FALSE)</f>
        <v>#N/A</v>
      </c>
      <c r="CH991" t="e">
        <f>VLOOKUP(CE991,[1]Sheet2!$E$2:$I$222,5,FALSE)</f>
        <v>#N/A</v>
      </c>
      <c r="CM991" t="e">
        <f>VLOOKUP(CL991,[1]Sheet2!$E$2:$I$222,3,FALSE)</f>
        <v>#N/A</v>
      </c>
      <c r="CN991" t="e">
        <f>VLOOKUP(CL991,[1]Sheet2!$E$2:$I$222,4,FALSE)</f>
        <v>#N/A</v>
      </c>
      <c r="CO991" t="e">
        <f>VLOOKUP(CL991,[1]Sheet2!$E$2:$I$222,5,FALSE)</f>
        <v>#N/A</v>
      </c>
    </row>
    <row r="992" spans="1:93" x14ac:dyDescent="0.25">
      <c r="A992">
        <v>1042</v>
      </c>
      <c r="C992">
        <v>14269</v>
      </c>
      <c r="D992">
        <v>4269</v>
      </c>
      <c r="E992">
        <v>37.78022</v>
      </c>
      <c r="F992">
        <v>-122.48461</v>
      </c>
      <c r="G992" t="s">
        <v>2670</v>
      </c>
      <c r="H992" t="s">
        <v>2671</v>
      </c>
      <c r="I992" t="s">
        <v>727</v>
      </c>
      <c r="J992" t="s">
        <v>669</v>
      </c>
      <c r="K992" t="s">
        <v>1033</v>
      </c>
      <c r="L992" t="s">
        <v>452</v>
      </c>
      <c r="M992" t="s">
        <v>671</v>
      </c>
      <c r="N992" t="s">
        <v>2672</v>
      </c>
      <c r="Q992" t="s">
        <v>672</v>
      </c>
      <c r="R992">
        <v>631</v>
      </c>
      <c r="S992" t="s">
        <v>2673</v>
      </c>
      <c r="X992">
        <f t="shared" si="15"/>
        <v>4</v>
      </c>
      <c r="Y992" t="s">
        <v>47</v>
      </c>
      <c r="Z992" t="s">
        <v>80</v>
      </c>
      <c r="AA992" t="s">
        <v>148</v>
      </c>
      <c r="AB992" t="str">
        <f>VLOOKUP($AA992,Sheet2!$E$2:$I$222,3,FALSE)</f>
        <v>To Lands End</v>
      </c>
      <c r="AC992" t="str">
        <f>VLOOKUP($AA992,Sheet2!$E$2:$I$222,4,FALSE)</f>
        <v>48th Av. &amp; Pt. Lobos</v>
      </c>
      <c r="AD992" t="str">
        <f>VLOOKUP($AA992,Sheet2!$E$2:$I$222,5,FALSE)</f>
        <v>M-F ~ 6am-8pm | Sat-Sun ~ 9am-7pm</v>
      </c>
      <c r="AF992" t="s">
        <v>45</v>
      </c>
      <c r="AG992" t="s">
        <v>79</v>
      </c>
      <c r="AI992" t="e">
        <f>VLOOKUP(AH992,[1]Sheet2!$E$2:$I$222,3,FALSE)</f>
        <v>#N/A</v>
      </c>
      <c r="AJ992" t="e">
        <f>VLOOKUP(AH992,[1]Sheet2!$E$2:$I$222,4,FALSE)</f>
        <v>#N/A</v>
      </c>
      <c r="AK992" t="e">
        <f>VLOOKUP(AH992,[1]Sheet2!$E$2:$I$222,5,FALSE)</f>
        <v>#N/A</v>
      </c>
      <c r="AM992" t="s">
        <v>349</v>
      </c>
      <c r="AN992" t="s">
        <v>80</v>
      </c>
      <c r="AO992" t="s">
        <v>356</v>
      </c>
      <c r="AP992" t="str">
        <f>VLOOKUP(AO992,[1]Sheet2!$E$2:$I$222,3,FALSE)</f>
        <v>To Lands End</v>
      </c>
      <c r="AQ992" t="str">
        <f>VLOOKUP(AO992,[1]Sheet2!$E$2:$I$222,4,FALSE)</f>
        <v>48th Av. &amp; Pt. Lobos</v>
      </c>
      <c r="AR992" t="str">
        <f>VLOOKUP(AO992,[1]Sheet2!$E$2:$I$222,5,FALSE)</f>
        <v>PM Only: M-F ~ 4pm-7pm</v>
      </c>
      <c r="AT992" t="s">
        <v>348</v>
      </c>
      <c r="AU992" t="s">
        <v>80</v>
      </c>
      <c r="AV992" t="s">
        <v>354</v>
      </c>
      <c r="AW992" t="str">
        <f>VLOOKUP(AV992,[1]Sheet2!$E$2:$I$222,3,FALSE)</f>
        <v>To Richmond District</v>
      </c>
      <c r="AX992" t="str">
        <f>VLOOKUP(AV992,[1]Sheet2!$E$2:$I$222,4,FALSE)</f>
        <v>25th Av. &amp; Geary</v>
      </c>
      <c r="AY992" t="str">
        <f>VLOOKUP(AV992,[1]Sheet2!$E$2:$I$222,5,FALSE)</f>
        <v>PM Only: M-F ~ 4pm-7pm</v>
      </c>
      <c r="BD992" t="e">
        <f>VLOOKUP(BC992,[1]Sheet2!$E$2:$I$222,3,FALSE)</f>
        <v>#N/A</v>
      </c>
      <c r="BE992" t="e">
        <f>VLOOKUP(BC992,[1]Sheet2!$E$2:$I$222,4,FALSE)</f>
        <v>#N/A</v>
      </c>
      <c r="BF992" t="e">
        <f>VLOOKUP(BC992,[1]Sheet2!$E$2:$I$222,5,FALSE)</f>
        <v>#N/A</v>
      </c>
      <c r="BK992" t="e">
        <f>VLOOKUP(BJ992,[1]Sheet2!$E$2:$I$222,3,FALSE)</f>
        <v>#N/A</v>
      </c>
      <c r="BL992" t="e">
        <f>VLOOKUP(BJ992,[1]Sheet2!$E$2:$I$222,4,FALSE)</f>
        <v>#N/A</v>
      </c>
      <c r="BM992" t="e">
        <f>VLOOKUP(BJ992,[1]Sheet2!$E$2:$I$222,5,FALSE)</f>
        <v>#N/A</v>
      </c>
      <c r="BR992" t="e">
        <f>VLOOKUP(BQ992,[1]Sheet2!$E$2:$I$222,3,FALSE)</f>
        <v>#N/A</v>
      </c>
      <c r="BS992" t="e">
        <f>VLOOKUP(BQ992,[1]Sheet2!$E$2:$I$222,4,FALSE)</f>
        <v>#N/A</v>
      </c>
      <c r="BT992" t="e">
        <f>VLOOKUP(BQ992,[1]Sheet2!$E$2:$I$222,5,FALSE)</f>
        <v>#N/A</v>
      </c>
      <c r="BY992" t="e">
        <f>VLOOKUP(BX992,[1]Sheet2!$E$2:$I$222,3,FALSE)</f>
        <v>#N/A</v>
      </c>
      <c r="BZ992" t="e">
        <f>VLOOKUP(BX992,[1]Sheet2!$E$2:$I$222,4,FALSE)</f>
        <v>#N/A</v>
      </c>
      <c r="CA992" t="e">
        <f>VLOOKUP(BX992,[1]Sheet2!$E$2:$I$222,5,FALSE)</f>
        <v>#N/A</v>
      </c>
      <c r="CF992" t="e">
        <f>VLOOKUP(CE992,[1]Sheet2!$E$2:$I$222,3,FALSE)</f>
        <v>#N/A</v>
      </c>
      <c r="CG992" t="e">
        <f>VLOOKUP(CE992,[1]Sheet2!$E$2:$I$222,4,FALSE)</f>
        <v>#N/A</v>
      </c>
      <c r="CH992" t="e">
        <f>VLOOKUP(CE992,[1]Sheet2!$E$2:$I$222,5,FALSE)</f>
        <v>#N/A</v>
      </c>
      <c r="CM992" t="e">
        <f>VLOOKUP(CL992,[1]Sheet2!$E$2:$I$222,3,FALSE)</f>
        <v>#N/A</v>
      </c>
      <c r="CN992" t="e">
        <f>VLOOKUP(CL992,[1]Sheet2!$E$2:$I$222,4,FALSE)</f>
        <v>#N/A</v>
      </c>
      <c r="CO992" t="e">
        <f>VLOOKUP(CL992,[1]Sheet2!$E$2:$I$222,5,FALSE)</f>
        <v>#N/A</v>
      </c>
    </row>
    <row r="993" spans="1:93" x14ac:dyDescent="0.25">
      <c r="A993">
        <v>1043</v>
      </c>
      <c r="C993">
        <v>14270</v>
      </c>
      <c r="D993">
        <v>4270</v>
      </c>
      <c r="E993">
        <v>37.779960000000003</v>
      </c>
      <c r="F993">
        <v>-122.48484999999999</v>
      </c>
      <c r="G993" t="s">
        <v>2670</v>
      </c>
      <c r="H993" t="s">
        <v>2671</v>
      </c>
      <c r="I993" t="s">
        <v>729</v>
      </c>
      <c r="J993" t="s">
        <v>669</v>
      </c>
      <c r="K993" t="s">
        <v>1023</v>
      </c>
      <c r="L993" t="s">
        <v>452</v>
      </c>
      <c r="M993" t="s">
        <v>671</v>
      </c>
      <c r="N993" t="s">
        <v>2674</v>
      </c>
      <c r="Q993" t="s">
        <v>672</v>
      </c>
      <c r="R993">
        <v>93</v>
      </c>
      <c r="S993" t="s">
        <v>2675</v>
      </c>
      <c r="X993">
        <f t="shared" si="15"/>
        <v>4</v>
      </c>
      <c r="Y993" t="s">
        <v>47</v>
      </c>
      <c r="Z993" t="s">
        <v>77</v>
      </c>
      <c r="AA993" t="s">
        <v>123</v>
      </c>
      <c r="AB993" t="str">
        <f>VLOOKUP($AA993,Sheet2!$E$2:$I$222,3,FALSE)</f>
        <v>To Downtown</v>
      </c>
      <c r="AC993" t="str">
        <f>VLOOKUP($AA993,Sheet2!$E$2:$I$222,4,FALSE)</f>
        <v>Transbay Terminal</v>
      </c>
      <c r="AD993" t="str">
        <f>VLOOKUP($AA993,Sheet2!$E$2:$I$222,5,FALSE)</f>
        <v>M-F ~ 6am-8pm | Sat-Sun ~ 9am-7pm</v>
      </c>
      <c r="AF993" t="s">
        <v>45</v>
      </c>
      <c r="AG993" t="s">
        <v>78</v>
      </c>
      <c r="AI993" t="e">
        <f>VLOOKUP(AH993,[1]Sheet2!$E$2:$I$222,3,FALSE)</f>
        <v>#N/A</v>
      </c>
      <c r="AJ993" t="e">
        <f>VLOOKUP(AH993,[1]Sheet2!$E$2:$I$222,4,FALSE)</f>
        <v>#N/A</v>
      </c>
      <c r="AK993" t="e">
        <f>VLOOKUP(AH993,[1]Sheet2!$E$2:$I$222,5,FALSE)</f>
        <v>#N/A</v>
      </c>
      <c r="AM993" t="s">
        <v>349</v>
      </c>
      <c r="AN993" t="s">
        <v>77</v>
      </c>
      <c r="AO993" t="s">
        <v>357</v>
      </c>
      <c r="AP993" t="str">
        <f>VLOOKUP(AO993,[1]Sheet2!$E$2:$I$222,3,FALSE)</f>
        <v>To Financial District</v>
      </c>
      <c r="AQ993" t="str">
        <f>VLOOKUP(AO993,[1]Sheet2!$E$2:$I$222,4,FALSE)</f>
        <v>Davis &amp; Market</v>
      </c>
      <c r="AR993" t="str">
        <f>VLOOKUP(AO993,[1]Sheet2!$E$2:$I$222,5,FALSE)</f>
        <v>AM Only: M-F ~ 7am-9am</v>
      </c>
      <c r="AT993" t="s">
        <v>348</v>
      </c>
      <c r="AU993" t="s">
        <v>77</v>
      </c>
      <c r="AV993" t="s">
        <v>355</v>
      </c>
      <c r="AW993" t="str">
        <f>VLOOKUP(AV993,[1]Sheet2!$E$2:$I$222,3,FALSE)</f>
        <v>To Financial District</v>
      </c>
      <c r="AX993" t="str">
        <f>VLOOKUP(AV993,[1]Sheet2!$E$2:$I$222,4,FALSE)</f>
        <v>Davis &amp; Market</v>
      </c>
      <c r="AY993" t="str">
        <f>VLOOKUP(AV993,[1]Sheet2!$E$2:$I$222,5,FALSE)</f>
        <v>AM Only: M-F ~ 7am-9am</v>
      </c>
      <c r="BD993" t="e">
        <f>VLOOKUP(BC993,[1]Sheet2!$E$2:$I$222,3,FALSE)</f>
        <v>#N/A</v>
      </c>
      <c r="BE993" t="e">
        <f>VLOOKUP(BC993,[1]Sheet2!$E$2:$I$222,4,FALSE)</f>
        <v>#N/A</v>
      </c>
      <c r="BF993" t="e">
        <f>VLOOKUP(BC993,[1]Sheet2!$E$2:$I$222,5,FALSE)</f>
        <v>#N/A</v>
      </c>
      <c r="BK993" t="e">
        <f>VLOOKUP(BJ993,[1]Sheet2!$E$2:$I$222,3,FALSE)</f>
        <v>#N/A</v>
      </c>
      <c r="BL993" t="e">
        <f>VLOOKUP(BJ993,[1]Sheet2!$E$2:$I$222,4,FALSE)</f>
        <v>#N/A</v>
      </c>
      <c r="BM993" t="e">
        <f>VLOOKUP(BJ993,[1]Sheet2!$E$2:$I$222,5,FALSE)</f>
        <v>#N/A</v>
      </c>
      <c r="BR993" t="e">
        <f>VLOOKUP(BQ993,[1]Sheet2!$E$2:$I$222,3,FALSE)</f>
        <v>#N/A</v>
      </c>
      <c r="BS993" t="e">
        <f>VLOOKUP(BQ993,[1]Sheet2!$E$2:$I$222,4,FALSE)</f>
        <v>#N/A</v>
      </c>
      <c r="BT993" t="e">
        <f>VLOOKUP(BQ993,[1]Sheet2!$E$2:$I$222,5,FALSE)</f>
        <v>#N/A</v>
      </c>
      <c r="BY993" t="e">
        <f>VLOOKUP(BX993,[1]Sheet2!$E$2:$I$222,3,FALSE)</f>
        <v>#N/A</v>
      </c>
      <c r="BZ993" t="e">
        <f>VLOOKUP(BX993,[1]Sheet2!$E$2:$I$222,4,FALSE)</f>
        <v>#N/A</v>
      </c>
      <c r="CA993" t="e">
        <f>VLOOKUP(BX993,[1]Sheet2!$E$2:$I$222,5,FALSE)</f>
        <v>#N/A</v>
      </c>
      <c r="CF993" t="e">
        <f>VLOOKUP(CE993,[1]Sheet2!$E$2:$I$222,3,FALSE)</f>
        <v>#N/A</v>
      </c>
      <c r="CG993" t="e">
        <f>VLOOKUP(CE993,[1]Sheet2!$E$2:$I$222,4,FALSE)</f>
        <v>#N/A</v>
      </c>
      <c r="CH993" t="e">
        <f>VLOOKUP(CE993,[1]Sheet2!$E$2:$I$222,5,FALSE)</f>
        <v>#N/A</v>
      </c>
      <c r="CM993" t="e">
        <f>VLOOKUP(CL993,[1]Sheet2!$E$2:$I$222,3,FALSE)</f>
        <v>#N/A</v>
      </c>
      <c r="CN993" t="e">
        <f>VLOOKUP(CL993,[1]Sheet2!$E$2:$I$222,4,FALSE)</f>
        <v>#N/A</v>
      </c>
      <c r="CO993" t="e">
        <f>VLOOKUP(CL993,[1]Sheet2!$E$2:$I$222,5,FALSE)</f>
        <v>#N/A</v>
      </c>
    </row>
    <row r="994" spans="1:93" x14ac:dyDescent="0.25">
      <c r="A994">
        <v>1044</v>
      </c>
      <c r="C994">
        <v>14271</v>
      </c>
      <c r="D994">
        <v>4271</v>
      </c>
      <c r="E994">
        <v>37.780079999999998</v>
      </c>
      <c r="F994">
        <v>-122.48782</v>
      </c>
      <c r="G994" t="s">
        <v>2676</v>
      </c>
      <c r="H994" t="s">
        <v>2677</v>
      </c>
      <c r="I994" t="s">
        <v>727</v>
      </c>
      <c r="J994" t="s">
        <v>669</v>
      </c>
      <c r="K994" t="s">
        <v>844</v>
      </c>
      <c r="Q994" t="s">
        <v>672</v>
      </c>
      <c r="R994">
        <v>1296</v>
      </c>
      <c r="S994" t="s">
        <v>2678</v>
      </c>
      <c r="X994">
        <f t="shared" si="15"/>
        <v>2</v>
      </c>
      <c r="Y994" t="s">
        <v>45</v>
      </c>
      <c r="Z994" t="s">
        <v>79</v>
      </c>
      <c r="AB994" t="e">
        <f>VLOOKUP($AA994,Sheet2!$E$2:$I$222,3,FALSE)</f>
        <v>#N/A</v>
      </c>
      <c r="AC994" t="e">
        <f>VLOOKUP($AA994,Sheet2!$E$2:$I$222,4,FALSE)</f>
        <v>#N/A</v>
      </c>
      <c r="AD994" t="e">
        <f>VLOOKUP($AA994,Sheet2!$E$2:$I$222,5,FALSE)</f>
        <v>#N/A</v>
      </c>
      <c r="AF994" t="s">
        <v>349</v>
      </c>
      <c r="AG994" t="s">
        <v>80</v>
      </c>
      <c r="AH994" t="s">
        <v>356</v>
      </c>
      <c r="AI994" t="str">
        <f>VLOOKUP(AH994,[1]Sheet2!$E$2:$I$222,3,FALSE)</f>
        <v>To Lands End</v>
      </c>
      <c r="AJ994" t="str">
        <f>VLOOKUP(AH994,[1]Sheet2!$E$2:$I$222,4,FALSE)</f>
        <v>48th Av. &amp; Pt. Lobos</v>
      </c>
      <c r="AK994" t="str">
        <f>VLOOKUP(AH994,[1]Sheet2!$E$2:$I$222,5,FALSE)</f>
        <v>PM Only: M-F ~ 4pm-7pm</v>
      </c>
      <c r="AP994" t="e">
        <f>VLOOKUP(AO994,[1]Sheet2!$E$2:$I$222,3,FALSE)</f>
        <v>#N/A</v>
      </c>
      <c r="AQ994" t="e">
        <f>VLOOKUP(AO994,[1]Sheet2!$E$2:$I$222,4,FALSE)</f>
        <v>#N/A</v>
      </c>
      <c r="AR994" t="e">
        <f>VLOOKUP(AO994,[1]Sheet2!$E$2:$I$222,5,FALSE)</f>
        <v>#N/A</v>
      </c>
      <c r="AW994" t="e">
        <f>VLOOKUP(AV994,[1]Sheet2!$E$2:$I$222,3,FALSE)</f>
        <v>#N/A</v>
      </c>
      <c r="AX994" t="e">
        <f>VLOOKUP(AV994,[1]Sheet2!$E$2:$I$222,4,FALSE)</f>
        <v>#N/A</v>
      </c>
      <c r="AY994" t="e">
        <f>VLOOKUP(AV994,[1]Sheet2!$E$2:$I$222,5,FALSE)</f>
        <v>#N/A</v>
      </c>
      <c r="BD994" t="e">
        <f>VLOOKUP(BC994,[1]Sheet2!$E$2:$I$222,3,FALSE)</f>
        <v>#N/A</v>
      </c>
      <c r="BE994" t="e">
        <f>VLOOKUP(BC994,[1]Sheet2!$E$2:$I$222,4,FALSE)</f>
        <v>#N/A</v>
      </c>
      <c r="BF994" t="e">
        <f>VLOOKUP(BC994,[1]Sheet2!$E$2:$I$222,5,FALSE)</f>
        <v>#N/A</v>
      </c>
      <c r="BK994" t="e">
        <f>VLOOKUP(BJ994,[1]Sheet2!$E$2:$I$222,3,FALSE)</f>
        <v>#N/A</v>
      </c>
      <c r="BL994" t="e">
        <f>VLOOKUP(BJ994,[1]Sheet2!$E$2:$I$222,4,FALSE)</f>
        <v>#N/A</v>
      </c>
      <c r="BM994" t="e">
        <f>VLOOKUP(BJ994,[1]Sheet2!$E$2:$I$222,5,FALSE)</f>
        <v>#N/A</v>
      </c>
      <c r="BR994" t="e">
        <f>VLOOKUP(BQ994,[1]Sheet2!$E$2:$I$222,3,FALSE)</f>
        <v>#N/A</v>
      </c>
      <c r="BS994" t="e">
        <f>VLOOKUP(BQ994,[1]Sheet2!$E$2:$I$222,4,FALSE)</f>
        <v>#N/A</v>
      </c>
      <c r="BT994" t="e">
        <f>VLOOKUP(BQ994,[1]Sheet2!$E$2:$I$222,5,FALSE)</f>
        <v>#N/A</v>
      </c>
      <c r="BY994" t="e">
        <f>VLOOKUP(BX994,[1]Sheet2!$E$2:$I$222,3,FALSE)</f>
        <v>#N/A</v>
      </c>
      <c r="BZ994" t="e">
        <f>VLOOKUP(BX994,[1]Sheet2!$E$2:$I$222,4,FALSE)</f>
        <v>#N/A</v>
      </c>
      <c r="CA994" t="e">
        <f>VLOOKUP(BX994,[1]Sheet2!$E$2:$I$222,5,FALSE)</f>
        <v>#N/A</v>
      </c>
      <c r="CF994" t="e">
        <f>VLOOKUP(CE994,[1]Sheet2!$E$2:$I$222,3,FALSE)</f>
        <v>#N/A</v>
      </c>
      <c r="CG994" t="e">
        <f>VLOOKUP(CE994,[1]Sheet2!$E$2:$I$222,4,FALSE)</f>
        <v>#N/A</v>
      </c>
      <c r="CH994" t="e">
        <f>VLOOKUP(CE994,[1]Sheet2!$E$2:$I$222,5,FALSE)</f>
        <v>#N/A</v>
      </c>
      <c r="CM994" t="e">
        <f>VLOOKUP(CL994,[1]Sheet2!$E$2:$I$222,3,FALSE)</f>
        <v>#N/A</v>
      </c>
      <c r="CN994" t="e">
        <f>VLOOKUP(CL994,[1]Sheet2!$E$2:$I$222,4,FALSE)</f>
        <v>#N/A</v>
      </c>
      <c r="CO994" t="e">
        <f>VLOOKUP(CL994,[1]Sheet2!$E$2:$I$222,5,FALSE)</f>
        <v>#N/A</v>
      </c>
    </row>
    <row r="995" spans="1:93" x14ac:dyDescent="0.25">
      <c r="A995">
        <v>1045</v>
      </c>
      <c r="C995">
        <v>14272</v>
      </c>
      <c r="D995">
        <v>4272</v>
      </c>
      <c r="E995">
        <v>37.779780000000002</v>
      </c>
      <c r="F995">
        <v>-122.48806999999999</v>
      </c>
      <c r="G995" t="s">
        <v>2676</v>
      </c>
      <c r="H995" t="s">
        <v>2677</v>
      </c>
      <c r="I995" t="s">
        <v>729</v>
      </c>
      <c r="J995" t="s">
        <v>669</v>
      </c>
      <c r="K995" t="s">
        <v>1081</v>
      </c>
      <c r="N995" t="s">
        <v>2679</v>
      </c>
      <c r="Q995" t="s">
        <v>672</v>
      </c>
      <c r="R995">
        <v>759</v>
      </c>
      <c r="S995" t="s">
        <v>2680</v>
      </c>
      <c r="X995">
        <f t="shared" si="15"/>
        <v>2</v>
      </c>
      <c r="Y995" t="s">
        <v>45</v>
      </c>
      <c r="Z995" t="s">
        <v>78</v>
      </c>
      <c r="AB995" t="e">
        <f>VLOOKUP($AA995,Sheet2!$E$2:$I$222,3,FALSE)</f>
        <v>#N/A</v>
      </c>
      <c r="AC995" t="e">
        <f>VLOOKUP($AA995,Sheet2!$E$2:$I$222,4,FALSE)</f>
        <v>#N/A</v>
      </c>
      <c r="AD995" t="e">
        <f>VLOOKUP($AA995,Sheet2!$E$2:$I$222,5,FALSE)</f>
        <v>#N/A</v>
      </c>
      <c r="AF995" t="s">
        <v>349</v>
      </c>
      <c r="AG995" t="s">
        <v>77</v>
      </c>
      <c r="AH995" t="s">
        <v>357</v>
      </c>
      <c r="AI995" t="str">
        <f>VLOOKUP(AH995,[1]Sheet2!$E$2:$I$222,3,FALSE)</f>
        <v>To Financial District</v>
      </c>
      <c r="AJ995" t="str">
        <f>VLOOKUP(AH995,[1]Sheet2!$E$2:$I$222,4,FALSE)</f>
        <v>Davis &amp; Market</v>
      </c>
      <c r="AK995" t="str">
        <f>VLOOKUP(AH995,[1]Sheet2!$E$2:$I$222,5,FALSE)</f>
        <v>AM Only: M-F ~ 7am-9am</v>
      </c>
      <c r="AP995" t="e">
        <f>VLOOKUP(AO995,[1]Sheet2!$E$2:$I$222,3,FALSE)</f>
        <v>#N/A</v>
      </c>
      <c r="AQ995" t="e">
        <f>VLOOKUP(AO995,[1]Sheet2!$E$2:$I$222,4,FALSE)</f>
        <v>#N/A</v>
      </c>
      <c r="AR995" t="e">
        <f>VLOOKUP(AO995,[1]Sheet2!$E$2:$I$222,5,FALSE)</f>
        <v>#N/A</v>
      </c>
      <c r="AW995" t="e">
        <f>VLOOKUP(AV995,[1]Sheet2!$E$2:$I$222,3,FALSE)</f>
        <v>#N/A</v>
      </c>
      <c r="AX995" t="e">
        <f>VLOOKUP(AV995,[1]Sheet2!$E$2:$I$222,4,FALSE)</f>
        <v>#N/A</v>
      </c>
      <c r="AY995" t="e">
        <f>VLOOKUP(AV995,[1]Sheet2!$E$2:$I$222,5,FALSE)</f>
        <v>#N/A</v>
      </c>
      <c r="BD995" t="e">
        <f>VLOOKUP(BC995,[1]Sheet2!$E$2:$I$222,3,FALSE)</f>
        <v>#N/A</v>
      </c>
      <c r="BE995" t="e">
        <f>VLOOKUP(BC995,[1]Sheet2!$E$2:$I$222,4,FALSE)</f>
        <v>#N/A</v>
      </c>
      <c r="BF995" t="e">
        <f>VLOOKUP(BC995,[1]Sheet2!$E$2:$I$222,5,FALSE)</f>
        <v>#N/A</v>
      </c>
      <c r="BK995" t="e">
        <f>VLOOKUP(BJ995,[1]Sheet2!$E$2:$I$222,3,FALSE)</f>
        <v>#N/A</v>
      </c>
      <c r="BL995" t="e">
        <f>VLOOKUP(BJ995,[1]Sheet2!$E$2:$I$222,4,FALSE)</f>
        <v>#N/A</v>
      </c>
      <c r="BM995" t="e">
        <f>VLOOKUP(BJ995,[1]Sheet2!$E$2:$I$222,5,FALSE)</f>
        <v>#N/A</v>
      </c>
      <c r="BR995" t="e">
        <f>VLOOKUP(BQ995,[1]Sheet2!$E$2:$I$222,3,FALSE)</f>
        <v>#N/A</v>
      </c>
      <c r="BS995" t="e">
        <f>VLOOKUP(BQ995,[1]Sheet2!$E$2:$I$222,4,FALSE)</f>
        <v>#N/A</v>
      </c>
      <c r="BT995" t="e">
        <f>VLOOKUP(BQ995,[1]Sheet2!$E$2:$I$222,5,FALSE)</f>
        <v>#N/A</v>
      </c>
      <c r="BY995" t="e">
        <f>VLOOKUP(BX995,[1]Sheet2!$E$2:$I$222,3,FALSE)</f>
        <v>#N/A</v>
      </c>
      <c r="BZ995" t="e">
        <f>VLOOKUP(BX995,[1]Sheet2!$E$2:$I$222,4,FALSE)</f>
        <v>#N/A</v>
      </c>
      <c r="CA995" t="e">
        <f>VLOOKUP(BX995,[1]Sheet2!$E$2:$I$222,5,FALSE)</f>
        <v>#N/A</v>
      </c>
      <c r="CF995" t="e">
        <f>VLOOKUP(CE995,[1]Sheet2!$E$2:$I$222,3,FALSE)</f>
        <v>#N/A</v>
      </c>
      <c r="CG995" t="e">
        <f>VLOOKUP(CE995,[1]Sheet2!$E$2:$I$222,4,FALSE)</f>
        <v>#N/A</v>
      </c>
      <c r="CH995" t="e">
        <f>VLOOKUP(CE995,[1]Sheet2!$E$2:$I$222,5,FALSE)</f>
        <v>#N/A</v>
      </c>
      <c r="CM995" t="e">
        <f>VLOOKUP(CL995,[1]Sheet2!$E$2:$I$222,3,FALSE)</f>
        <v>#N/A</v>
      </c>
      <c r="CN995" t="e">
        <f>VLOOKUP(CL995,[1]Sheet2!$E$2:$I$222,4,FALSE)</f>
        <v>#N/A</v>
      </c>
      <c r="CO995" t="e">
        <f>VLOOKUP(CL995,[1]Sheet2!$E$2:$I$222,5,FALSE)</f>
        <v>#N/A</v>
      </c>
    </row>
    <row r="996" spans="1:93" x14ac:dyDescent="0.25">
      <c r="A996">
        <v>1046</v>
      </c>
      <c r="C996">
        <v>14273</v>
      </c>
      <c r="D996">
        <v>4273</v>
      </c>
      <c r="E996">
        <v>37.779969999999999</v>
      </c>
      <c r="F996">
        <v>-122.48994999999999</v>
      </c>
      <c r="G996" t="s">
        <v>2681</v>
      </c>
      <c r="H996" t="s">
        <v>2682</v>
      </c>
      <c r="I996" t="s">
        <v>727</v>
      </c>
      <c r="J996" t="s">
        <v>669</v>
      </c>
      <c r="K996" t="s">
        <v>711</v>
      </c>
      <c r="N996" t="s">
        <v>2683</v>
      </c>
      <c r="Q996" t="s">
        <v>672</v>
      </c>
      <c r="R996">
        <v>1101</v>
      </c>
      <c r="S996" t="s">
        <v>2678</v>
      </c>
      <c r="X996">
        <f t="shared" si="15"/>
        <v>2</v>
      </c>
      <c r="Y996" t="s">
        <v>45</v>
      </c>
      <c r="Z996" t="s">
        <v>79</v>
      </c>
      <c r="AB996" t="e">
        <f>VLOOKUP($AA996,Sheet2!$E$2:$I$222,3,FALSE)</f>
        <v>#N/A</v>
      </c>
      <c r="AC996" t="e">
        <f>VLOOKUP($AA996,Sheet2!$E$2:$I$222,4,FALSE)</f>
        <v>#N/A</v>
      </c>
      <c r="AD996" t="e">
        <f>VLOOKUP($AA996,Sheet2!$E$2:$I$222,5,FALSE)</f>
        <v>#N/A</v>
      </c>
      <c r="AF996" t="s">
        <v>349</v>
      </c>
      <c r="AG996" t="s">
        <v>80</v>
      </c>
      <c r="AH996" t="s">
        <v>356</v>
      </c>
      <c r="AI996" t="str">
        <f>VLOOKUP(AH996,[1]Sheet2!$E$2:$I$222,3,FALSE)</f>
        <v>To Lands End</v>
      </c>
      <c r="AJ996" t="str">
        <f>VLOOKUP(AH996,[1]Sheet2!$E$2:$I$222,4,FALSE)</f>
        <v>48th Av. &amp; Pt. Lobos</v>
      </c>
      <c r="AK996" t="str">
        <f>VLOOKUP(AH996,[1]Sheet2!$E$2:$I$222,5,FALSE)</f>
        <v>PM Only: M-F ~ 4pm-7pm</v>
      </c>
      <c r="AP996" t="e">
        <f>VLOOKUP(AO996,[1]Sheet2!$E$2:$I$222,3,FALSE)</f>
        <v>#N/A</v>
      </c>
      <c r="AQ996" t="e">
        <f>VLOOKUP(AO996,[1]Sheet2!$E$2:$I$222,4,FALSE)</f>
        <v>#N/A</v>
      </c>
      <c r="AR996" t="e">
        <f>VLOOKUP(AO996,[1]Sheet2!$E$2:$I$222,5,FALSE)</f>
        <v>#N/A</v>
      </c>
      <c r="AW996" t="e">
        <f>VLOOKUP(AV996,[1]Sheet2!$E$2:$I$222,3,FALSE)</f>
        <v>#N/A</v>
      </c>
      <c r="AX996" t="e">
        <f>VLOOKUP(AV996,[1]Sheet2!$E$2:$I$222,4,FALSE)</f>
        <v>#N/A</v>
      </c>
      <c r="AY996" t="e">
        <f>VLOOKUP(AV996,[1]Sheet2!$E$2:$I$222,5,FALSE)</f>
        <v>#N/A</v>
      </c>
      <c r="BD996" t="e">
        <f>VLOOKUP(BC996,[1]Sheet2!$E$2:$I$222,3,FALSE)</f>
        <v>#N/A</v>
      </c>
      <c r="BE996" t="e">
        <f>VLOOKUP(BC996,[1]Sheet2!$E$2:$I$222,4,FALSE)</f>
        <v>#N/A</v>
      </c>
      <c r="BF996" t="e">
        <f>VLOOKUP(BC996,[1]Sheet2!$E$2:$I$222,5,FALSE)</f>
        <v>#N/A</v>
      </c>
      <c r="BK996" t="e">
        <f>VLOOKUP(BJ996,[1]Sheet2!$E$2:$I$222,3,FALSE)</f>
        <v>#N/A</v>
      </c>
      <c r="BL996" t="e">
        <f>VLOOKUP(BJ996,[1]Sheet2!$E$2:$I$222,4,FALSE)</f>
        <v>#N/A</v>
      </c>
      <c r="BM996" t="e">
        <f>VLOOKUP(BJ996,[1]Sheet2!$E$2:$I$222,5,FALSE)</f>
        <v>#N/A</v>
      </c>
      <c r="BR996" t="e">
        <f>VLOOKUP(BQ996,[1]Sheet2!$E$2:$I$222,3,FALSE)</f>
        <v>#N/A</v>
      </c>
      <c r="BS996" t="e">
        <f>VLOOKUP(BQ996,[1]Sheet2!$E$2:$I$222,4,FALSE)</f>
        <v>#N/A</v>
      </c>
      <c r="BT996" t="e">
        <f>VLOOKUP(BQ996,[1]Sheet2!$E$2:$I$222,5,FALSE)</f>
        <v>#N/A</v>
      </c>
      <c r="BY996" t="e">
        <f>VLOOKUP(BX996,[1]Sheet2!$E$2:$I$222,3,FALSE)</f>
        <v>#N/A</v>
      </c>
      <c r="BZ996" t="e">
        <f>VLOOKUP(BX996,[1]Sheet2!$E$2:$I$222,4,FALSE)</f>
        <v>#N/A</v>
      </c>
      <c r="CA996" t="e">
        <f>VLOOKUP(BX996,[1]Sheet2!$E$2:$I$222,5,FALSE)</f>
        <v>#N/A</v>
      </c>
      <c r="CF996" t="e">
        <f>VLOOKUP(CE996,[1]Sheet2!$E$2:$I$222,3,FALSE)</f>
        <v>#N/A</v>
      </c>
      <c r="CG996" t="e">
        <f>VLOOKUP(CE996,[1]Sheet2!$E$2:$I$222,4,FALSE)</f>
        <v>#N/A</v>
      </c>
      <c r="CH996" t="e">
        <f>VLOOKUP(CE996,[1]Sheet2!$E$2:$I$222,5,FALSE)</f>
        <v>#N/A</v>
      </c>
      <c r="CM996" t="e">
        <f>VLOOKUP(CL996,[1]Sheet2!$E$2:$I$222,3,FALSE)</f>
        <v>#N/A</v>
      </c>
      <c r="CN996" t="e">
        <f>VLOOKUP(CL996,[1]Sheet2!$E$2:$I$222,4,FALSE)</f>
        <v>#N/A</v>
      </c>
      <c r="CO996" t="e">
        <f>VLOOKUP(CL996,[1]Sheet2!$E$2:$I$222,5,FALSE)</f>
        <v>#N/A</v>
      </c>
    </row>
    <row r="997" spans="1:93" x14ac:dyDescent="0.25">
      <c r="A997">
        <v>1047</v>
      </c>
      <c r="C997">
        <v>14274</v>
      </c>
      <c r="D997">
        <v>4274</v>
      </c>
      <c r="E997">
        <v>37.779710000000001</v>
      </c>
      <c r="F997">
        <v>-122.49021</v>
      </c>
      <c r="G997" t="s">
        <v>2681</v>
      </c>
      <c r="H997" t="s">
        <v>2682</v>
      </c>
      <c r="I997" t="s">
        <v>729</v>
      </c>
      <c r="J997" t="s">
        <v>669</v>
      </c>
      <c r="K997" t="s">
        <v>711</v>
      </c>
      <c r="Q997" t="s">
        <v>672</v>
      </c>
      <c r="R997">
        <v>554</v>
      </c>
      <c r="S997" t="s">
        <v>2680</v>
      </c>
      <c r="X997">
        <f t="shared" si="15"/>
        <v>2</v>
      </c>
      <c r="Y997" t="s">
        <v>45</v>
      </c>
      <c r="Z997" t="s">
        <v>78</v>
      </c>
      <c r="AB997" t="e">
        <f>VLOOKUP($AA997,Sheet2!$E$2:$I$222,3,FALSE)</f>
        <v>#N/A</v>
      </c>
      <c r="AC997" t="e">
        <f>VLOOKUP($AA997,Sheet2!$E$2:$I$222,4,FALSE)</f>
        <v>#N/A</v>
      </c>
      <c r="AD997" t="e">
        <f>VLOOKUP($AA997,Sheet2!$E$2:$I$222,5,FALSE)</f>
        <v>#N/A</v>
      </c>
      <c r="AF997" t="s">
        <v>349</v>
      </c>
      <c r="AG997" t="s">
        <v>77</v>
      </c>
      <c r="AH997" t="s">
        <v>357</v>
      </c>
      <c r="AI997" t="str">
        <f>VLOOKUP(AH997,[1]Sheet2!$E$2:$I$222,3,FALSE)</f>
        <v>To Financial District</v>
      </c>
      <c r="AJ997" t="str">
        <f>VLOOKUP(AH997,[1]Sheet2!$E$2:$I$222,4,FALSE)</f>
        <v>Davis &amp; Market</v>
      </c>
      <c r="AK997" t="str">
        <f>VLOOKUP(AH997,[1]Sheet2!$E$2:$I$222,5,FALSE)</f>
        <v>AM Only: M-F ~ 7am-9am</v>
      </c>
      <c r="AP997" t="e">
        <f>VLOOKUP(AO997,[1]Sheet2!$E$2:$I$222,3,FALSE)</f>
        <v>#N/A</v>
      </c>
      <c r="AQ997" t="e">
        <f>VLOOKUP(AO997,[1]Sheet2!$E$2:$I$222,4,FALSE)</f>
        <v>#N/A</v>
      </c>
      <c r="AR997" t="e">
        <f>VLOOKUP(AO997,[1]Sheet2!$E$2:$I$222,5,FALSE)</f>
        <v>#N/A</v>
      </c>
      <c r="AW997" t="e">
        <f>VLOOKUP(AV997,[1]Sheet2!$E$2:$I$222,3,FALSE)</f>
        <v>#N/A</v>
      </c>
      <c r="AX997" t="e">
        <f>VLOOKUP(AV997,[1]Sheet2!$E$2:$I$222,4,FALSE)</f>
        <v>#N/A</v>
      </c>
      <c r="AY997" t="e">
        <f>VLOOKUP(AV997,[1]Sheet2!$E$2:$I$222,5,FALSE)</f>
        <v>#N/A</v>
      </c>
      <c r="BD997" t="e">
        <f>VLOOKUP(BC997,[1]Sheet2!$E$2:$I$222,3,FALSE)</f>
        <v>#N/A</v>
      </c>
      <c r="BE997" t="e">
        <f>VLOOKUP(BC997,[1]Sheet2!$E$2:$I$222,4,FALSE)</f>
        <v>#N/A</v>
      </c>
      <c r="BF997" t="e">
        <f>VLOOKUP(BC997,[1]Sheet2!$E$2:$I$222,5,FALSE)</f>
        <v>#N/A</v>
      </c>
      <c r="BK997" t="e">
        <f>VLOOKUP(BJ997,[1]Sheet2!$E$2:$I$222,3,FALSE)</f>
        <v>#N/A</v>
      </c>
      <c r="BL997" t="e">
        <f>VLOOKUP(BJ997,[1]Sheet2!$E$2:$I$222,4,FALSE)</f>
        <v>#N/A</v>
      </c>
      <c r="BM997" t="e">
        <f>VLOOKUP(BJ997,[1]Sheet2!$E$2:$I$222,5,FALSE)</f>
        <v>#N/A</v>
      </c>
      <c r="BR997" t="e">
        <f>VLOOKUP(BQ997,[1]Sheet2!$E$2:$I$222,3,FALSE)</f>
        <v>#N/A</v>
      </c>
      <c r="BS997" t="e">
        <f>VLOOKUP(BQ997,[1]Sheet2!$E$2:$I$222,4,FALSE)</f>
        <v>#N/A</v>
      </c>
      <c r="BT997" t="e">
        <f>VLOOKUP(BQ997,[1]Sheet2!$E$2:$I$222,5,FALSE)</f>
        <v>#N/A</v>
      </c>
      <c r="BY997" t="e">
        <f>VLOOKUP(BX997,[1]Sheet2!$E$2:$I$222,3,FALSE)</f>
        <v>#N/A</v>
      </c>
      <c r="BZ997" t="e">
        <f>VLOOKUP(BX997,[1]Sheet2!$E$2:$I$222,4,FALSE)</f>
        <v>#N/A</v>
      </c>
      <c r="CA997" t="e">
        <f>VLOOKUP(BX997,[1]Sheet2!$E$2:$I$222,5,FALSE)</f>
        <v>#N/A</v>
      </c>
      <c r="CF997" t="e">
        <f>VLOOKUP(CE997,[1]Sheet2!$E$2:$I$222,3,FALSE)</f>
        <v>#N/A</v>
      </c>
      <c r="CG997" t="e">
        <f>VLOOKUP(CE997,[1]Sheet2!$E$2:$I$222,4,FALSE)</f>
        <v>#N/A</v>
      </c>
      <c r="CH997" t="e">
        <f>VLOOKUP(CE997,[1]Sheet2!$E$2:$I$222,5,FALSE)</f>
        <v>#N/A</v>
      </c>
      <c r="CM997" t="e">
        <f>VLOOKUP(CL997,[1]Sheet2!$E$2:$I$222,3,FALSE)</f>
        <v>#N/A</v>
      </c>
      <c r="CN997" t="e">
        <f>VLOOKUP(CL997,[1]Sheet2!$E$2:$I$222,4,FALSE)</f>
        <v>#N/A</v>
      </c>
      <c r="CO997" t="e">
        <f>VLOOKUP(CL997,[1]Sheet2!$E$2:$I$222,5,FALSE)</f>
        <v>#N/A</v>
      </c>
    </row>
    <row r="998" spans="1:93" x14ac:dyDescent="0.25">
      <c r="A998">
        <v>1048</v>
      </c>
      <c r="C998">
        <v>14275</v>
      </c>
      <c r="D998">
        <v>4275</v>
      </c>
      <c r="E998">
        <v>37.779640000000001</v>
      </c>
      <c r="F998">
        <v>-122.4919</v>
      </c>
      <c r="G998" t="s">
        <v>2684</v>
      </c>
      <c r="H998" t="s">
        <v>2685</v>
      </c>
      <c r="I998" t="s">
        <v>721</v>
      </c>
      <c r="J998" t="s">
        <v>669</v>
      </c>
      <c r="K998" t="s">
        <v>2686</v>
      </c>
      <c r="N998" t="s">
        <v>2687</v>
      </c>
      <c r="Q998" t="s">
        <v>672</v>
      </c>
      <c r="R998">
        <v>555</v>
      </c>
      <c r="S998" t="s">
        <v>2688</v>
      </c>
      <c r="X998">
        <f t="shared" si="15"/>
        <v>1</v>
      </c>
      <c r="Y998" t="s">
        <v>45</v>
      </c>
      <c r="Z998" t="s">
        <v>78</v>
      </c>
      <c r="AB998" t="e">
        <f>VLOOKUP($AA998,Sheet2!$E$2:$I$222,3,FALSE)</f>
        <v>#N/A</v>
      </c>
      <c r="AC998" t="e">
        <f>VLOOKUP($AA998,Sheet2!$E$2:$I$222,4,FALSE)</f>
        <v>#N/A</v>
      </c>
      <c r="AD998" t="e">
        <f>VLOOKUP($AA998,Sheet2!$E$2:$I$222,5,FALSE)</f>
        <v>#N/A</v>
      </c>
      <c r="AI998" t="e">
        <f>VLOOKUP(AH998,[1]Sheet2!$E$2:$I$222,3,FALSE)</f>
        <v>#N/A</v>
      </c>
      <c r="AJ998" t="e">
        <f>VLOOKUP(AH998,[1]Sheet2!$E$2:$I$222,4,FALSE)</f>
        <v>#N/A</v>
      </c>
      <c r="AK998" t="e">
        <f>VLOOKUP(AH998,[1]Sheet2!$E$2:$I$222,5,FALSE)</f>
        <v>#N/A</v>
      </c>
      <c r="AP998" t="e">
        <f>VLOOKUP(AO998,[1]Sheet2!$E$2:$I$222,3,FALSE)</f>
        <v>#N/A</v>
      </c>
      <c r="AQ998" t="e">
        <f>VLOOKUP(AO998,[1]Sheet2!$E$2:$I$222,4,FALSE)</f>
        <v>#N/A</v>
      </c>
      <c r="AR998" t="e">
        <f>VLOOKUP(AO998,[1]Sheet2!$E$2:$I$222,5,FALSE)</f>
        <v>#N/A</v>
      </c>
      <c r="AW998" t="e">
        <f>VLOOKUP(AV998,[1]Sheet2!$E$2:$I$222,3,FALSE)</f>
        <v>#N/A</v>
      </c>
      <c r="AX998" t="e">
        <f>VLOOKUP(AV998,[1]Sheet2!$E$2:$I$222,4,FALSE)</f>
        <v>#N/A</v>
      </c>
      <c r="AY998" t="e">
        <f>VLOOKUP(AV998,[1]Sheet2!$E$2:$I$222,5,FALSE)</f>
        <v>#N/A</v>
      </c>
      <c r="BD998" t="e">
        <f>VLOOKUP(BC998,[1]Sheet2!$E$2:$I$222,3,FALSE)</f>
        <v>#N/A</v>
      </c>
      <c r="BE998" t="e">
        <f>VLOOKUP(BC998,[1]Sheet2!$E$2:$I$222,4,FALSE)</f>
        <v>#N/A</v>
      </c>
      <c r="BF998" t="e">
        <f>VLOOKUP(BC998,[1]Sheet2!$E$2:$I$222,5,FALSE)</f>
        <v>#N/A</v>
      </c>
      <c r="BK998" t="e">
        <f>VLOOKUP(BJ998,[1]Sheet2!$E$2:$I$222,3,FALSE)</f>
        <v>#N/A</v>
      </c>
      <c r="BL998" t="e">
        <f>VLOOKUP(BJ998,[1]Sheet2!$E$2:$I$222,4,FALSE)</f>
        <v>#N/A</v>
      </c>
      <c r="BM998" t="e">
        <f>VLOOKUP(BJ998,[1]Sheet2!$E$2:$I$222,5,FALSE)</f>
        <v>#N/A</v>
      </c>
      <c r="BR998" t="e">
        <f>VLOOKUP(BQ998,[1]Sheet2!$E$2:$I$222,3,FALSE)</f>
        <v>#N/A</v>
      </c>
      <c r="BS998" t="e">
        <f>VLOOKUP(BQ998,[1]Sheet2!$E$2:$I$222,4,FALSE)</f>
        <v>#N/A</v>
      </c>
      <c r="BT998" t="e">
        <f>VLOOKUP(BQ998,[1]Sheet2!$E$2:$I$222,5,FALSE)</f>
        <v>#N/A</v>
      </c>
      <c r="BY998" t="e">
        <f>VLOOKUP(BX998,[1]Sheet2!$E$2:$I$222,3,FALSE)</f>
        <v>#N/A</v>
      </c>
      <c r="BZ998" t="e">
        <f>VLOOKUP(BX998,[1]Sheet2!$E$2:$I$222,4,FALSE)</f>
        <v>#N/A</v>
      </c>
      <c r="CA998" t="e">
        <f>VLOOKUP(BX998,[1]Sheet2!$E$2:$I$222,5,FALSE)</f>
        <v>#N/A</v>
      </c>
      <c r="CF998" t="e">
        <f>VLOOKUP(CE998,[1]Sheet2!$E$2:$I$222,3,FALSE)</f>
        <v>#N/A</v>
      </c>
      <c r="CG998" t="e">
        <f>VLOOKUP(CE998,[1]Sheet2!$E$2:$I$222,4,FALSE)</f>
        <v>#N/A</v>
      </c>
      <c r="CH998" t="e">
        <f>VLOOKUP(CE998,[1]Sheet2!$E$2:$I$222,5,FALSE)</f>
        <v>#N/A</v>
      </c>
      <c r="CM998" t="e">
        <f>VLOOKUP(CL998,[1]Sheet2!$E$2:$I$222,3,FALSE)</f>
        <v>#N/A</v>
      </c>
      <c r="CN998" t="e">
        <f>VLOOKUP(CL998,[1]Sheet2!$E$2:$I$222,4,FALSE)</f>
        <v>#N/A</v>
      </c>
      <c r="CO998" t="e">
        <f>VLOOKUP(CL998,[1]Sheet2!$E$2:$I$222,5,FALSE)</f>
        <v>#N/A</v>
      </c>
    </row>
    <row r="999" spans="1:93" x14ac:dyDescent="0.25">
      <c r="A999">
        <v>1049</v>
      </c>
      <c r="C999">
        <v>14277</v>
      </c>
      <c r="D999">
        <v>4277</v>
      </c>
      <c r="E999">
        <v>37.779833000000004</v>
      </c>
      <c r="F999">
        <v>-122.493178</v>
      </c>
      <c r="G999" t="s">
        <v>2689</v>
      </c>
      <c r="H999" t="s">
        <v>2690</v>
      </c>
      <c r="I999" t="s">
        <v>727</v>
      </c>
      <c r="J999" t="s">
        <v>669</v>
      </c>
      <c r="K999" t="s">
        <v>2691</v>
      </c>
      <c r="M999" t="s">
        <v>671</v>
      </c>
      <c r="Q999" t="s">
        <v>672</v>
      </c>
      <c r="S999" t="s">
        <v>2692</v>
      </c>
      <c r="T999" t="s">
        <v>680</v>
      </c>
      <c r="X999">
        <f t="shared" si="15"/>
        <v>2</v>
      </c>
      <c r="Y999" t="s">
        <v>44</v>
      </c>
      <c r="Z999" t="s">
        <v>77</v>
      </c>
      <c r="AA999" t="s">
        <v>120</v>
      </c>
      <c r="AB999" t="str">
        <f>VLOOKUP($AA999,Sheet2!$E$2:$I$222,3,FALSE)</f>
        <v>To Downtown</v>
      </c>
      <c r="AC999" t="str">
        <f>VLOOKUP($AA999,Sheet2!$E$2:$I$222,4,FALSE)</f>
        <v>Drumm &amp; Clay</v>
      </c>
      <c r="AD999" t="str">
        <f>VLOOKUP($AA999,Sheet2!$E$2:$I$222,5,FALSE)</f>
        <v>Daily ~ 5am-12;30am</v>
      </c>
      <c r="AF999" t="s">
        <v>44</v>
      </c>
      <c r="AG999" t="s">
        <v>80</v>
      </c>
      <c r="AH999" t="s">
        <v>121</v>
      </c>
      <c r="AI999" t="str">
        <f>VLOOKUP(AH999,[1]Sheet2!$E$2:$I$222,3,FALSE)</f>
        <v>To Richmond District</v>
      </c>
      <c r="AJ999" t="str">
        <f>VLOOKUP(AH999,[1]Sheet2!$E$2:$I$222,4,FALSE)</f>
        <v>33rd Av. &amp; Geary</v>
      </c>
      <c r="AK999" t="str">
        <f>VLOOKUP(AH999,[1]Sheet2!$E$2:$I$222,5,FALSE)</f>
        <v>Daily ~ 5am-12:30am</v>
      </c>
      <c r="AP999" t="e">
        <f>VLOOKUP(AO999,[1]Sheet2!$E$2:$I$222,3,FALSE)</f>
        <v>#N/A</v>
      </c>
      <c r="AQ999" t="e">
        <f>VLOOKUP(AO999,[1]Sheet2!$E$2:$I$222,4,FALSE)</f>
        <v>#N/A</v>
      </c>
      <c r="AR999" t="e">
        <f>VLOOKUP(AO999,[1]Sheet2!$E$2:$I$222,5,FALSE)</f>
        <v>#N/A</v>
      </c>
      <c r="AW999" t="e">
        <f>VLOOKUP(AV999,[1]Sheet2!$E$2:$I$222,3,FALSE)</f>
        <v>#N/A</v>
      </c>
      <c r="AX999" t="e">
        <f>VLOOKUP(AV999,[1]Sheet2!$E$2:$I$222,4,FALSE)</f>
        <v>#N/A</v>
      </c>
      <c r="AY999" t="e">
        <f>VLOOKUP(AV999,[1]Sheet2!$E$2:$I$222,5,FALSE)</f>
        <v>#N/A</v>
      </c>
      <c r="BD999" t="e">
        <f>VLOOKUP(BC999,[1]Sheet2!$E$2:$I$222,3,FALSE)</f>
        <v>#N/A</v>
      </c>
      <c r="BE999" t="e">
        <f>VLOOKUP(BC999,[1]Sheet2!$E$2:$I$222,4,FALSE)</f>
        <v>#N/A</v>
      </c>
      <c r="BF999" t="e">
        <f>VLOOKUP(BC999,[1]Sheet2!$E$2:$I$222,5,FALSE)</f>
        <v>#N/A</v>
      </c>
      <c r="BK999" t="e">
        <f>VLOOKUP(BJ999,[1]Sheet2!$E$2:$I$222,3,FALSE)</f>
        <v>#N/A</v>
      </c>
      <c r="BL999" t="e">
        <f>VLOOKUP(BJ999,[1]Sheet2!$E$2:$I$222,4,FALSE)</f>
        <v>#N/A</v>
      </c>
      <c r="BM999" t="e">
        <f>VLOOKUP(BJ999,[1]Sheet2!$E$2:$I$222,5,FALSE)</f>
        <v>#N/A</v>
      </c>
      <c r="BR999" t="e">
        <f>VLOOKUP(BQ999,[1]Sheet2!$E$2:$I$222,3,FALSE)</f>
        <v>#N/A</v>
      </c>
      <c r="BS999" t="e">
        <f>VLOOKUP(BQ999,[1]Sheet2!$E$2:$I$222,4,FALSE)</f>
        <v>#N/A</v>
      </c>
      <c r="BT999" t="e">
        <f>VLOOKUP(BQ999,[1]Sheet2!$E$2:$I$222,5,FALSE)</f>
        <v>#N/A</v>
      </c>
      <c r="BY999" t="e">
        <f>VLOOKUP(BX999,[1]Sheet2!$E$2:$I$222,3,FALSE)</f>
        <v>#N/A</v>
      </c>
      <c r="BZ999" t="e">
        <f>VLOOKUP(BX999,[1]Sheet2!$E$2:$I$222,4,FALSE)</f>
        <v>#N/A</v>
      </c>
      <c r="CA999" t="e">
        <f>VLOOKUP(BX999,[1]Sheet2!$E$2:$I$222,5,FALSE)</f>
        <v>#N/A</v>
      </c>
      <c r="CF999" t="e">
        <f>VLOOKUP(CE999,[1]Sheet2!$E$2:$I$222,3,FALSE)</f>
        <v>#N/A</v>
      </c>
      <c r="CG999" t="e">
        <f>VLOOKUP(CE999,[1]Sheet2!$E$2:$I$222,4,FALSE)</f>
        <v>#N/A</v>
      </c>
      <c r="CH999" t="e">
        <f>VLOOKUP(CE999,[1]Sheet2!$E$2:$I$222,5,FALSE)</f>
        <v>#N/A</v>
      </c>
      <c r="CM999" t="e">
        <f>VLOOKUP(CL999,[1]Sheet2!$E$2:$I$222,3,FALSE)</f>
        <v>#N/A</v>
      </c>
      <c r="CN999" t="e">
        <f>VLOOKUP(CL999,[1]Sheet2!$E$2:$I$222,4,FALSE)</f>
        <v>#N/A</v>
      </c>
      <c r="CO999" t="e">
        <f>VLOOKUP(CL999,[1]Sheet2!$E$2:$I$222,5,FALSE)</f>
        <v>#N/A</v>
      </c>
    </row>
    <row r="1000" spans="1:93" x14ac:dyDescent="0.25">
      <c r="A1000">
        <v>1050</v>
      </c>
      <c r="C1000">
        <v>14278</v>
      </c>
      <c r="D1000">
        <v>4278</v>
      </c>
      <c r="E1000">
        <v>37.779780000000002</v>
      </c>
      <c r="F1000">
        <v>-122.49372</v>
      </c>
      <c r="G1000" t="s">
        <v>2689</v>
      </c>
      <c r="H1000" t="s">
        <v>2690</v>
      </c>
      <c r="I1000" t="s">
        <v>762</v>
      </c>
      <c r="J1000" t="s">
        <v>669</v>
      </c>
      <c r="K1000" t="s">
        <v>749</v>
      </c>
      <c r="M1000" t="s">
        <v>671</v>
      </c>
      <c r="N1000" t="s">
        <v>2693</v>
      </c>
      <c r="Q1000" t="s">
        <v>672</v>
      </c>
      <c r="R1000">
        <v>1462</v>
      </c>
      <c r="S1000" t="s">
        <v>2694</v>
      </c>
      <c r="X1000">
        <f t="shared" si="15"/>
        <v>3</v>
      </c>
      <c r="Y1000" t="s">
        <v>47</v>
      </c>
      <c r="Z1000" t="s">
        <v>80</v>
      </c>
      <c r="AA1000" t="s">
        <v>148</v>
      </c>
      <c r="AB1000" t="str">
        <f>VLOOKUP($AA1000,Sheet2!$E$2:$I$222,3,FALSE)</f>
        <v>To Lands End</v>
      </c>
      <c r="AC1000" t="str">
        <f>VLOOKUP($AA1000,Sheet2!$E$2:$I$222,4,FALSE)</f>
        <v>48th Av. &amp; Pt. Lobos</v>
      </c>
      <c r="AD1000" t="str">
        <f>VLOOKUP($AA1000,Sheet2!$E$2:$I$222,5,FALSE)</f>
        <v>M-F ~ 6am-8pm | Sat-Sun ~ 9am-7pm</v>
      </c>
      <c r="AF1000" t="s">
        <v>45</v>
      </c>
      <c r="AG1000" t="s">
        <v>79</v>
      </c>
      <c r="AI1000" t="e">
        <f>VLOOKUP(AH1000,[1]Sheet2!$E$2:$I$222,3,FALSE)</f>
        <v>#N/A</v>
      </c>
      <c r="AJ1000" t="e">
        <f>VLOOKUP(AH1000,[1]Sheet2!$E$2:$I$222,4,FALSE)</f>
        <v>#N/A</v>
      </c>
      <c r="AK1000" t="e">
        <f>VLOOKUP(AH1000,[1]Sheet2!$E$2:$I$222,5,FALSE)</f>
        <v>#N/A</v>
      </c>
      <c r="AM1000" t="s">
        <v>349</v>
      </c>
      <c r="AN1000" t="s">
        <v>80</v>
      </c>
      <c r="AO1000" t="s">
        <v>356</v>
      </c>
      <c r="AP1000" t="str">
        <f>VLOOKUP(AO1000,[1]Sheet2!$E$2:$I$222,3,FALSE)</f>
        <v>To Lands End</v>
      </c>
      <c r="AQ1000" t="str">
        <f>VLOOKUP(AO1000,[1]Sheet2!$E$2:$I$222,4,FALSE)</f>
        <v>48th Av. &amp; Pt. Lobos</v>
      </c>
      <c r="AR1000" t="str">
        <f>VLOOKUP(AO1000,[1]Sheet2!$E$2:$I$222,5,FALSE)</f>
        <v>PM Only: M-F ~ 4pm-7pm</v>
      </c>
      <c r="AW1000" t="e">
        <f>VLOOKUP(AV1000,[1]Sheet2!$E$2:$I$222,3,FALSE)</f>
        <v>#N/A</v>
      </c>
      <c r="AX1000" t="e">
        <f>VLOOKUP(AV1000,[1]Sheet2!$E$2:$I$222,4,FALSE)</f>
        <v>#N/A</v>
      </c>
      <c r="AY1000" t="e">
        <f>VLOOKUP(AV1000,[1]Sheet2!$E$2:$I$222,5,FALSE)</f>
        <v>#N/A</v>
      </c>
      <c r="BD1000" t="e">
        <f>VLOOKUP(BC1000,[1]Sheet2!$E$2:$I$222,3,FALSE)</f>
        <v>#N/A</v>
      </c>
      <c r="BE1000" t="e">
        <f>VLOOKUP(BC1000,[1]Sheet2!$E$2:$I$222,4,FALSE)</f>
        <v>#N/A</v>
      </c>
      <c r="BF1000" t="e">
        <f>VLOOKUP(BC1000,[1]Sheet2!$E$2:$I$222,5,FALSE)</f>
        <v>#N/A</v>
      </c>
      <c r="BK1000" t="e">
        <f>VLOOKUP(BJ1000,[1]Sheet2!$E$2:$I$222,3,FALSE)</f>
        <v>#N/A</v>
      </c>
      <c r="BL1000" t="e">
        <f>VLOOKUP(BJ1000,[1]Sheet2!$E$2:$I$222,4,FALSE)</f>
        <v>#N/A</v>
      </c>
      <c r="BM1000" t="e">
        <f>VLOOKUP(BJ1000,[1]Sheet2!$E$2:$I$222,5,FALSE)</f>
        <v>#N/A</v>
      </c>
      <c r="BR1000" t="e">
        <f>VLOOKUP(BQ1000,[1]Sheet2!$E$2:$I$222,3,FALSE)</f>
        <v>#N/A</v>
      </c>
      <c r="BS1000" t="e">
        <f>VLOOKUP(BQ1000,[1]Sheet2!$E$2:$I$222,4,FALSE)</f>
        <v>#N/A</v>
      </c>
      <c r="BT1000" t="e">
        <f>VLOOKUP(BQ1000,[1]Sheet2!$E$2:$I$222,5,FALSE)</f>
        <v>#N/A</v>
      </c>
      <c r="BY1000" t="e">
        <f>VLOOKUP(BX1000,[1]Sheet2!$E$2:$I$222,3,FALSE)</f>
        <v>#N/A</v>
      </c>
      <c r="BZ1000" t="e">
        <f>VLOOKUP(BX1000,[1]Sheet2!$E$2:$I$222,4,FALSE)</f>
        <v>#N/A</v>
      </c>
      <c r="CA1000" t="e">
        <f>VLOOKUP(BX1000,[1]Sheet2!$E$2:$I$222,5,FALSE)</f>
        <v>#N/A</v>
      </c>
      <c r="CF1000" t="e">
        <f>VLOOKUP(CE1000,[1]Sheet2!$E$2:$I$222,3,FALSE)</f>
        <v>#N/A</v>
      </c>
      <c r="CG1000" t="e">
        <f>VLOOKUP(CE1000,[1]Sheet2!$E$2:$I$222,4,FALSE)</f>
        <v>#N/A</v>
      </c>
      <c r="CH1000" t="e">
        <f>VLOOKUP(CE1000,[1]Sheet2!$E$2:$I$222,5,FALSE)</f>
        <v>#N/A</v>
      </c>
      <c r="CM1000" t="e">
        <f>VLOOKUP(CL1000,[1]Sheet2!$E$2:$I$222,3,FALSE)</f>
        <v>#N/A</v>
      </c>
      <c r="CN1000" t="e">
        <f>VLOOKUP(CL1000,[1]Sheet2!$E$2:$I$222,4,FALSE)</f>
        <v>#N/A</v>
      </c>
      <c r="CO1000" t="e">
        <f>VLOOKUP(CL1000,[1]Sheet2!$E$2:$I$222,5,FALSE)</f>
        <v>#N/A</v>
      </c>
    </row>
    <row r="1001" spans="1:93" x14ac:dyDescent="0.25">
      <c r="A1001">
        <v>1051</v>
      </c>
      <c r="C1001">
        <v>14279</v>
      </c>
      <c r="D1001">
        <v>4279</v>
      </c>
      <c r="E1001">
        <v>37.779589999999999</v>
      </c>
      <c r="F1001">
        <v>-122.49342</v>
      </c>
      <c r="G1001" t="s">
        <v>2689</v>
      </c>
      <c r="H1001" t="s">
        <v>2690</v>
      </c>
      <c r="I1001" t="s">
        <v>729</v>
      </c>
      <c r="J1001" t="s">
        <v>669</v>
      </c>
      <c r="K1001" t="s">
        <v>986</v>
      </c>
      <c r="M1001" t="s">
        <v>671</v>
      </c>
      <c r="N1001" t="s">
        <v>2695</v>
      </c>
      <c r="Q1001" t="s">
        <v>672</v>
      </c>
      <c r="R1001">
        <v>301</v>
      </c>
      <c r="S1001" t="s">
        <v>2696</v>
      </c>
      <c r="X1001">
        <f t="shared" si="15"/>
        <v>3</v>
      </c>
      <c r="Y1001" t="s">
        <v>47</v>
      </c>
      <c r="Z1001" t="s">
        <v>77</v>
      </c>
      <c r="AA1001" t="s">
        <v>123</v>
      </c>
      <c r="AB1001" t="str">
        <f>VLOOKUP($AA1001,Sheet2!$E$2:$I$222,3,FALSE)</f>
        <v>To Downtown</v>
      </c>
      <c r="AC1001" t="str">
        <f>VLOOKUP($AA1001,Sheet2!$E$2:$I$222,4,FALSE)</f>
        <v>Transbay Terminal</v>
      </c>
      <c r="AD1001" t="str">
        <f>VLOOKUP($AA1001,Sheet2!$E$2:$I$222,5,FALSE)</f>
        <v>M-F ~ 6am-8pm | Sat-Sun ~ 9am-7pm</v>
      </c>
      <c r="AF1001" t="s">
        <v>45</v>
      </c>
      <c r="AG1001" t="s">
        <v>78</v>
      </c>
      <c r="AI1001" t="e">
        <f>VLOOKUP(AH1001,[1]Sheet2!$E$2:$I$222,3,FALSE)</f>
        <v>#N/A</v>
      </c>
      <c r="AJ1001" t="e">
        <f>VLOOKUP(AH1001,[1]Sheet2!$E$2:$I$222,4,FALSE)</f>
        <v>#N/A</v>
      </c>
      <c r="AK1001" t="e">
        <f>VLOOKUP(AH1001,[1]Sheet2!$E$2:$I$222,5,FALSE)</f>
        <v>#N/A</v>
      </c>
      <c r="AM1001" t="s">
        <v>349</v>
      </c>
      <c r="AN1001" t="s">
        <v>77</v>
      </c>
      <c r="AO1001" t="s">
        <v>357</v>
      </c>
      <c r="AP1001" t="str">
        <f>VLOOKUP(AO1001,[1]Sheet2!$E$2:$I$222,3,FALSE)</f>
        <v>To Financial District</v>
      </c>
      <c r="AQ1001" t="str">
        <f>VLOOKUP(AO1001,[1]Sheet2!$E$2:$I$222,4,FALSE)</f>
        <v>Davis &amp; Market</v>
      </c>
      <c r="AR1001" t="str">
        <f>VLOOKUP(AO1001,[1]Sheet2!$E$2:$I$222,5,FALSE)</f>
        <v>AM Only: M-F ~ 7am-9am</v>
      </c>
      <c r="AW1001" t="e">
        <f>VLOOKUP(AV1001,[1]Sheet2!$E$2:$I$222,3,FALSE)</f>
        <v>#N/A</v>
      </c>
      <c r="AX1001" t="e">
        <f>VLOOKUP(AV1001,[1]Sheet2!$E$2:$I$222,4,FALSE)</f>
        <v>#N/A</v>
      </c>
      <c r="AY1001" t="e">
        <f>VLOOKUP(AV1001,[1]Sheet2!$E$2:$I$222,5,FALSE)</f>
        <v>#N/A</v>
      </c>
      <c r="BD1001" t="e">
        <f>VLOOKUP(BC1001,[1]Sheet2!$E$2:$I$222,3,FALSE)</f>
        <v>#N/A</v>
      </c>
      <c r="BE1001" t="e">
        <f>VLOOKUP(BC1001,[1]Sheet2!$E$2:$I$222,4,FALSE)</f>
        <v>#N/A</v>
      </c>
      <c r="BF1001" t="e">
        <f>VLOOKUP(BC1001,[1]Sheet2!$E$2:$I$222,5,FALSE)</f>
        <v>#N/A</v>
      </c>
      <c r="BK1001" t="e">
        <f>VLOOKUP(BJ1001,[1]Sheet2!$E$2:$I$222,3,FALSE)</f>
        <v>#N/A</v>
      </c>
      <c r="BL1001" t="e">
        <f>VLOOKUP(BJ1001,[1]Sheet2!$E$2:$I$222,4,FALSE)</f>
        <v>#N/A</v>
      </c>
      <c r="BM1001" t="e">
        <f>VLOOKUP(BJ1001,[1]Sheet2!$E$2:$I$222,5,FALSE)</f>
        <v>#N/A</v>
      </c>
      <c r="BR1001" t="e">
        <f>VLOOKUP(BQ1001,[1]Sheet2!$E$2:$I$222,3,FALSE)</f>
        <v>#N/A</v>
      </c>
      <c r="BS1001" t="e">
        <f>VLOOKUP(BQ1001,[1]Sheet2!$E$2:$I$222,4,FALSE)</f>
        <v>#N/A</v>
      </c>
      <c r="BT1001" t="e">
        <f>VLOOKUP(BQ1001,[1]Sheet2!$E$2:$I$222,5,FALSE)</f>
        <v>#N/A</v>
      </c>
      <c r="BY1001" t="e">
        <f>VLOOKUP(BX1001,[1]Sheet2!$E$2:$I$222,3,FALSE)</f>
        <v>#N/A</v>
      </c>
      <c r="BZ1001" t="e">
        <f>VLOOKUP(BX1001,[1]Sheet2!$E$2:$I$222,4,FALSE)</f>
        <v>#N/A</v>
      </c>
      <c r="CA1001" t="e">
        <f>VLOOKUP(BX1001,[1]Sheet2!$E$2:$I$222,5,FALSE)</f>
        <v>#N/A</v>
      </c>
      <c r="CF1001" t="e">
        <f>VLOOKUP(CE1001,[1]Sheet2!$E$2:$I$222,3,FALSE)</f>
        <v>#N/A</v>
      </c>
      <c r="CG1001" t="e">
        <f>VLOOKUP(CE1001,[1]Sheet2!$E$2:$I$222,4,FALSE)</f>
        <v>#N/A</v>
      </c>
      <c r="CH1001" t="e">
        <f>VLOOKUP(CE1001,[1]Sheet2!$E$2:$I$222,5,FALSE)</f>
        <v>#N/A</v>
      </c>
      <c r="CM1001" t="e">
        <f>VLOOKUP(CL1001,[1]Sheet2!$E$2:$I$222,3,FALSE)</f>
        <v>#N/A</v>
      </c>
      <c r="CN1001" t="e">
        <f>VLOOKUP(CL1001,[1]Sheet2!$E$2:$I$222,4,FALSE)</f>
        <v>#N/A</v>
      </c>
      <c r="CO1001" t="e">
        <f>VLOOKUP(CL1001,[1]Sheet2!$E$2:$I$222,5,FALSE)</f>
        <v>#N/A</v>
      </c>
    </row>
    <row r="1002" spans="1:93" x14ac:dyDescent="0.25">
      <c r="A1002">
        <v>1052</v>
      </c>
      <c r="C1002">
        <v>14280</v>
      </c>
      <c r="D1002">
        <v>4280</v>
      </c>
      <c r="E1002">
        <v>37.779670000000003</v>
      </c>
      <c r="F1002">
        <v>-122.49639999999999</v>
      </c>
      <c r="G1002" t="s">
        <v>2697</v>
      </c>
      <c r="H1002" t="s">
        <v>2698</v>
      </c>
      <c r="I1002" t="s">
        <v>727</v>
      </c>
      <c r="J1002" t="s">
        <v>669</v>
      </c>
      <c r="K1002" t="s">
        <v>697</v>
      </c>
      <c r="N1002" t="s">
        <v>2699</v>
      </c>
      <c r="Q1002" t="s">
        <v>672</v>
      </c>
      <c r="R1002">
        <v>1545</v>
      </c>
      <c r="S1002" t="s">
        <v>2694</v>
      </c>
      <c r="X1002">
        <f t="shared" si="15"/>
        <v>3</v>
      </c>
      <c r="Y1002" t="s">
        <v>47</v>
      </c>
      <c r="Z1002" t="s">
        <v>80</v>
      </c>
      <c r="AA1002" t="s">
        <v>148</v>
      </c>
      <c r="AB1002" t="str">
        <f>VLOOKUP($AA1002,Sheet2!$E$2:$I$222,3,FALSE)</f>
        <v>To Lands End</v>
      </c>
      <c r="AC1002" t="str">
        <f>VLOOKUP($AA1002,Sheet2!$E$2:$I$222,4,FALSE)</f>
        <v>48th Av. &amp; Pt. Lobos</v>
      </c>
      <c r="AD1002" t="str">
        <f>VLOOKUP($AA1002,Sheet2!$E$2:$I$222,5,FALSE)</f>
        <v>M-F ~ 6am-8pm | Sat-Sun ~ 9am-7pm</v>
      </c>
      <c r="AF1002" t="s">
        <v>45</v>
      </c>
      <c r="AG1002" t="s">
        <v>79</v>
      </c>
      <c r="AI1002" t="e">
        <f>VLOOKUP(AH1002,[1]Sheet2!$E$2:$I$222,3,FALSE)</f>
        <v>#N/A</v>
      </c>
      <c r="AJ1002" t="e">
        <f>VLOOKUP(AH1002,[1]Sheet2!$E$2:$I$222,4,FALSE)</f>
        <v>#N/A</v>
      </c>
      <c r="AK1002" t="e">
        <f>VLOOKUP(AH1002,[1]Sheet2!$E$2:$I$222,5,FALSE)</f>
        <v>#N/A</v>
      </c>
      <c r="AM1002" t="s">
        <v>349</v>
      </c>
      <c r="AN1002" t="s">
        <v>80</v>
      </c>
      <c r="AO1002" t="s">
        <v>356</v>
      </c>
      <c r="AP1002" t="str">
        <f>VLOOKUP(AO1002,[1]Sheet2!$E$2:$I$222,3,FALSE)</f>
        <v>To Lands End</v>
      </c>
      <c r="AQ1002" t="str">
        <f>VLOOKUP(AO1002,[1]Sheet2!$E$2:$I$222,4,FALSE)</f>
        <v>48th Av. &amp; Pt. Lobos</v>
      </c>
      <c r="AR1002" t="str">
        <f>VLOOKUP(AO1002,[1]Sheet2!$E$2:$I$222,5,FALSE)</f>
        <v>PM Only: M-F ~ 4pm-7pm</v>
      </c>
      <c r="AW1002" t="e">
        <f>VLOOKUP(AV1002,[1]Sheet2!$E$2:$I$222,3,FALSE)</f>
        <v>#N/A</v>
      </c>
      <c r="AX1002" t="e">
        <f>VLOOKUP(AV1002,[1]Sheet2!$E$2:$I$222,4,FALSE)</f>
        <v>#N/A</v>
      </c>
      <c r="AY1002" t="e">
        <f>VLOOKUP(AV1002,[1]Sheet2!$E$2:$I$222,5,FALSE)</f>
        <v>#N/A</v>
      </c>
      <c r="BD1002" t="e">
        <f>VLOOKUP(BC1002,[1]Sheet2!$E$2:$I$222,3,FALSE)</f>
        <v>#N/A</v>
      </c>
      <c r="BE1002" t="e">
        <f>VLOOKUP(BC1002,[1]Sheet2!$E$2:$I$222,4,FALSE)</f>
        <v>#N/A</v>
      </c>
      <c r="BF1002" t="e">
        <f>VLOOKUP(BC1002,[1]Sheet2!$E$2:$I$222,5,FALSE)</f>
        <v>#N/A</v>
      </c>
      <c r="BK1002" t="e">
        <f>VLOOKUP(BJ1002,[1]Sheet2!$E$2:$I$222,3,FALSE)</f>
        <v>#N/A</v>
      </c>
      <c r="BL1002" t="e">
        <f>VLOOKUP(BJ1002,[1]Sheet2!$E$2:$I$222,4,FALSE)</f>
        <v>#N/A</v>
      </c>
      <c r="BM1002" t="e">
        <f>VLOOKUP(BJ1002,[1]Sheet2!$E$2:$I$222,5,FALSE)</f>
        <v>#N/A</v>
      </c>
      <c r="BR1002" t="e">
        <f>VLOOKUP(BQ1002,[1]Sheet2!$E$2:$I$222,3,FALSE)</f>
        <v>#N/A</v>
      </c>
      <c r="BS1002" t="e">
        <f>VLOOKUP(BQ1002,[1]Sheet2!$E$2:$I$222,4,FALSE)</f>
        <v>#N/A</v>
      </c>
      <c r="BT1002" t="e">
        <f>VLOOKUP(BQ1002,[1]Sheet2!$E$2:$I$222,5,FALSE)</f>
        <v>#N/A</v>
      </c>
      <c r="BY1002" t="e">
        <f>VLOOKUP(BX1002,[1]Sheet2!$E$2:$I$222,3,FALSE)</f>
        <v>#N/A</v>
      </c>
      <c r="BZ1002" t="e">
        <f>VLOOKUP(BX1002,[1]Sheet2!$E$2:$I$222,4,FALSE)</f>
        <v>#N/A</v>
      </c>
      <c r="CA1002" t="e">
        <f>VLOOKUP(BX1002,[1]Sheet2!$E$2:$I$222,5,FALSE)</f>
        <v>#N/A</v>
      </c>
      <c r="CF1002" t="e">
        <f>VLOOKUP(CE1002,[1]Sheet2!$E$2:$I$222,3,FALSE)</f>
        <v>#N/A</v>
      </c>
      <c r="CG1002" t="e">
        <f>VLOOKUP(CE1002,[1]Sheet2!$E$2:$I$222,4,FALSE)</f>
        <v>#N/A</v>
      </c>
      <c r="CH1002" t="e">
        <f>VLOOKUP(CE1002,[1]Sheet2!$E$2:$I$222,5,FALSE)</f>
        <v>#N/A</v>
      </c>
      <c r="CM1002" t="e">
        <f>VLOOKUP(CL1002,[1]Sheet2!$E$2:$I$222,3,FALSE)</f>
        <v>#N/A</v>
      </c>
      <c r="CN1002" t="e">
        <f>VLOOKUP(CL1002,[1]Sheet2!$E$2:$I$222,4,FALSE)</f>
        <v>#N/A</v>
      </c>
      <c r="CO1002" t="e">
        <f>VLOOKUP(CL1002,[1]Sheet2!$E$2:$I$222,5,FALSE)</f>
        <v>#N/A</v>
      </c>
    </row>
    <row r="1003" spans="1:93" x14ac:dyDescent="0.25">
      <c r="A1003">
        <v>1053</v>
      </c>
      <c r="C1003">
        <v>14281</v>
      </c>
      <c r="D1003">
        <v>4281</v>
      </c>
      <c r="E1003">
        <v>37.77946</v>
      </c>
      <c r="F1003">
        <v>-122.49664</v>
      </c>
      <c r="G1003" t="s">
        <v>2697</v>
      </c>
      <c r="H1003" t="s">
        <v>2698</v>
      </c>
      <c r="I1003" t="s">
        <v>729</v>
      </c>
      <c r="J1003" t="s">
        <v>669</v>
      </c>
      <c r="K1003" t="s">
        <v>986</v>
      </c>
      <c r="N1003" t="s">
        <v>2700</v>
      </c>
      <c r="Q1003" t="s">
        <v>672</v>
      </c>
      <c r="R1003">
        <v>995</v>
      </c>
      <c r="S1003" t="s">
        <v>2696</v>
      </c>
      <c r="X1003">
        <f t="shared" si="15"/>
        <v>3</v>
      </c>
      <c r="Y1003" t="s">
        <v>47</v>
      </c>
      <c r="Z1003" t="s">
        <v>77</v>
      </c>
      <c r="AA1003" t="s">
        <v>123</v>
      </c>
      <c r="AB1003" t="str">
        <f>VLOOKUP($AA1003,Sheet2!$E$2:$I$222,3,FALSE)</f>
        <v>To Downtown</v>
      </c>
      <c r="AC1003" t="str">
        <f>VLOOKUP($AA1003,Sheet2!$E$2:$I$222,4,FALSE)</f>
        <v>Transbay Terminal</v>
      </c>
      <c r="AD1003" t="str">
        <f>VLOOKUP($AA1003,Sheet2!$E$2:$I$222,5,FALSE)</f>
        <v>M-F ~ 6am-8pm | Sat-Sun ~ 9am-7pm</v>
      </c>
      <c r="AF1003" t="s">
        <v>45</v>
      </c>
      <c r="AG1003" t="s">
        <v>78</v>
      </c>
      <c r="AI1003" t="e">
        <f>VLOOKUP(AH1003,[1]Sheet2!$E$2:$I$222,3,FALSE)</f>
        <v>#N/A</v>
      </c>
      <c r="AJ1003" t="e">
        <f>VLOOKUP(AH1003,[1]Sheet2!$E$2:$I$222,4,FALSE)</f>
        <v>#N/A</v>
      </c>
      <c r="AK1003" t="e">
        <f>VLOOKUP(AH1003,[1]Sheet2!$E$2:$I$222,5,FALSE)</f>
        <v>#N/A</v>
      </c>
      <c r="AM1003" t="s">
        <v>349</v>
      </c>
      <c r="AN1003" t="s">
        <v>77</v>
      </c>
      <c r="AO1003" t="s">
        <v>357</v>
      </c>
      <c r="AP1003" t="str">
        <f>VLOOKUP(AO1003,[1]Sheet2!$E$2:$I$222,3,FALSE)</f>
        <v>To Financial District</v>
      </c>
      <c r="AQ1003" t="str">
        <f>VLOOKUP(AO1003,[1]Sheet2!$E$2:$I$222,4,FALSE)</f>
        <v>Davis &amp; Market</v>
      </c>
      <c r="AR1003" t="str">
        <f>VLOOKUP(AO1003,[1]Sheet2!$E$2:$I$222,5,FALSE)</f>
        <v>AM Only: M-F ~ 7am-9am</v>
      </c>
      <c r="AW1003" t="e">
        <f>VLOOKUP(AV1003,[1]Sheet2!$E$2:$I$222,3,FALSE)</f>
        <v>#N/A</v>
      </c>
      <c r="AX1003" t="e">
        <f>VLOOKUP(AV1003,[1]Sheet2!$E$2:$I$222,4,FALSE)</f>
        <v>#N/A</v>
      </c>
      <c r="AY1003" t="e">
        <f>VLOOKUP(AV1003,[1]Sheet2!$E$2:$I$222,5,FALSE)</f>
        <v>#N/A</v>
      </c>
      <c r="BD1003" t="e">
        <f>VLOOKUP(BC1003,[1]Sheet2!$E$2:$I$222,3,FALSE)</f>
        <v>#N/A</v>
      </c>
      <c r="BE1003" t="e">
        <f>VLOOKUP(BC1003,[1]Sheet2!$E$2:$I$222,4,FALSE)</f>
        <v>#N/A</v>
      </c>
      <c r="BF1003" t="e">
        <f>VLOOKUP(BC1003,[1]Sheet2!$E$2:$I$222,5,FALSE)</f>
        <v>#N/A</v>
      </c>
      <c r="BK1003" t="e">
        <f>VLOOKUP(BJ1003,[1]Sheet2!$E$2:$I$222,3,FALSE)</f>
        <v>#N/A</v>
      </c>
      <c r="BL1003" t="e">
        <f>VLOOKUP(BJ1003,[1]Sheet2!$E$2:$I$222,4,FALSE)</f>
        <v>#N/A</v>
      </c>
      <c r="BM1003" t="e">
        <f>VLOOKUP(BJ1003,[1]Sheet2!$E$2:$I$222,5,FALSE)</f>
        <v>#N/A</v>
      </c>
      <c r="BR1003" t="e">
        <f>VLOOKUP(BQ1003,[1]Sheet2!$E$2:$I$222,3,FALSE)</f>
        <v>#N/A</v>
      </c>
      <c r="BS1003" t="e">
        <f>VLOOKUP(BQ1003,[1]Sheet2!$E$2:$I$222,4,FALSE)</f>
        <v>#N/A</v>
      </c>
      <c r="BT1003" t="e">
        <f>VLOOKUP(BQ1003,[1]Sheet2!$E$2:$I$222,5,FALSE)</f>
        <v>#N/A</v>
      </c>
      <c r="BY1003" t="e">
        <f>VLOOKUP(BX1003,[1]Sheet2!$E$2:$I$222,3,FALSE)</f>
        <v>#N/A</v>
      </c>
      <c r="BZ1003" t="e">
        <f>VLOOKUP(BX1003,[1]Sheet2!$E$2:$I$222,4,FALSE)</f>
        <v>#N/A</v>
      </c>
      <c r="CA1003" t="e">
        <f>VLOOKUP(BX1003,[1]Sheet2!$E$2:$I$222,5,FALSE)</f>
        <v>#N/A</v>
      </c>
      <c r="CF1003" t="e">
        <f>VLOOKUP(CE1003,[1]Sheet2!$E$2:$I$222,3,FALSE)</f>
        <v>#N/A</v>
      </c>
      <c r="CG1003" t="e">
        <f>VLOOKUP(CE1003,[1]Sheet2!$E$2:$I$222,4,FALSE)</f>
        <v>#N/A</v>
      </c>
      <c r="CH1003" t="e">
        <f>VLOOKUP(CE1003,[1]Sheet2!$E$2:$I$222,5,FALSE)</f>
        <v>#N/A</v>
      </c>
      <c r="CM1003" t="e">
        <f>VLOOKUP(CL1003,[1]Sheet2!$E$2:$I$222,3,FALSE)</f>
        <v>#N/A</v>
      </c>
      <c r="CN1003" t="e">
        <f>VLOOKUP(CL1003,[1]Sheet2!$E$2:$I$222,4,FALSE)</f>
        <v>#N/A</v>
      </c>
      <c r="CO1003" t="e">
        <f>VLOOKUP(CL1003,[1]Sheet2!$E$2:$I$222,5,FALSE)</f>
        <v>#N/A</v>
      </c>
    </row>
    <row r="1004" spans="1:93" x14ac:dyDescent="0.25">
      <c r="A1004">
        <v>1054</v>
      </c>
      <c r="C1004">
        <v>14282</v>
      </c>
      <c r="D1004">
        <v>4282</v>
      </c>
      <c r="E1004">
        <v>37.779519999999998</v>
      </c>
      <c r="F1004">
        <v>-122.50012</v>
      </c>
      <c r="G1004" t="s">
        <v>2701</v>
      </c>
      <c r="H1004" t="s">
        <v>2702</v>
      </c>
      <c r="I1004" t="s">
        <v>727</v>
      </c>
      <c r="J1004" t="s">
        <v>669</v>
      </c>
      <c r="K1004" t="s">
        <v>1058</v>
      </c>
      <c r="L1004" t="s">
        <v>452</v>
      </c>
      <c r="Q1004" t="s">
        <v>672</v>
      </c>
      <c r="S1004" t="s">
        <v>2694</v>
      </c>
      <c r="X1004">
        <f t="shared" si="15"/>
        <v>3</v>
      </c>
      <c r="Y1004" t="s">
        <v>47</v>
      </c>
      <c r="Z1004" t="s">
        <v>80</v>
      </c>
      <c r="AA1004" t="s">
        <v>148</v>
      </c>
      <c r="AB1004" t="str">
        <f>VLOOKUP($AA1004,Sheet2!$E$2:$I$222,3,FALSE)</f>
        <v>To Lands End</v>
      </c>
      <c r="AC1004" t="str">
        <f>VLOOKUP($AA1004,Sheet2!$E$2:$I$222,4,FALSE)</f>
        <v>48th Av. &amp; Pt. Lobos</v>
      </c>
      <c r="AD1004" t="str">
        <f>VLOOKUP($AA1004,Sheet2!$E$2:$I$222,5,FALSE)</f>
        <v>M-F ~ 6am-8pm | Sat-Sun ~ 9am-7pm</v>
      </c>
      <c r="AF1004" t="s">
        <v>45</v>
      </c>
      <c r="AG1004" t="s">
        <v>79</v>
      </c>
      <c r="AI1004" t="e">
        <f>VLOOKUP(AH1004,[1]Sheet2!$E$2:$I$222,3,FALSE)</f>
        <v>#N/A</v>
      </c>
      <c r="AJ1004" t="e">
        <f>VLOOKUP(AH1004,[1]Sheet2!$E$2:$I$222,4,FALSE)</f>
        <v>#N/A</v>
      </c>
      <c r="AK1004" t="e">
        <f>VLOOKUP(AH1004,[1]Sheet2!$E$2:$I$222,5,FALSE)</f>
        <v>#N/A</v>
      </c>
      <c r="AM1004" t="s">
        <v>349</v>
      </c>
      <c r="AN1004" t="s">
        <v>80</v>
      </c>
      <c r="AO1004" t="s">
        <v>356</v>
      </c>
      <c r="AP1004" t="str">
        <f>VLOOKUP(AO1004,[1]Sheet2!$E$2:$I$222,3,FALSE)</f>
        <v>To Lands End</v>
      </c>
      <c r="AQ1004" t="str">
        <f>VLOOKUP(AO1004,[1]Sheet2!$E$2:$I$222,4,FALSE)</f>
        <v>48th Av. &amp; Pt. Lobos</v>
      </c>
      <c r="AR1004" t="str">
        <f>VLOOKUP(AO1004,[1]Sheet2!$E$2:$I$222,5,FALSE)</f>
        <v>PM Only: M-F ~ 4pm-7pm</v>
      </c>
      <c r="AW1004" t="e">
        <f>VLOOKUP(AV1004,[1]Sheet2!$E$2:$I$222,3,FALSE)</f>
        <v>#N/A</v>
      </c>
      <c r="AX1004" t="e">
        <f>VLOOKUP(AV1004,[1]Sheet2!$E$2:$I$222,4,FALSE)</f>
        <v>#N/A</v>
      </c>
      <c r="AY1004" t="e">
        <f>VLOOKUP(AV1004,[1]Sheet2!$E$2:$I$222,5,FALSE)</f>
        <v>#N/A</v>
      </c>
      <c r="BD1004" t="e">
        <f>VLOOKUP(BC1004,[1]Sheet2!$E$2:$I$222,3,FALSE)</f>
        <v>#N/A</v>
      </c>
      <c r="BE1004" t="e">
        <f>VLOOKUP(BC1004,[1]Sheet2!$E$2:$I$222,4,FALSE)</f>
        <v>#N/A</v>
      </c>
      <c r="BF1004" t="e">
        <f>VLOOKUP(BC1004,[1]Sheet2!$E$2:$I$222,5,FALSE)</f>
        <v>#N/A</v>
      </c>
      <c r="BK1004" t="e">
        <f>VLOOKUP(BJ1004,[1]Sheet2!$E$2:$I$222,3,FALSE)</f>
        <v>#N/A</v>
      </c>
      <c r="BL1004" t="e">
        <f>VLOOKUP(BJ1004,[1]Sheet2!$E$2:$I$222,4,FALSE)</f>
        <v>#N/A</v>
      </c>
      <c r="BM1004" t="e">
        <f>VLOOKUP(BJ1004,[1]Sheet2!$E$2:$I$222,5,FALSE)</f>
        <v>#N/A</v>
      </c>
      <c r="BR1004" t="e">
        <f>VLOOKUP(BQ1004,[1]Sheet2!$E$2:$I$222,3,FALSE)</f>
        <v>#N/A</v>
      </c>
      <c r="BS1004" t="e">
        <f>VLOOKUP(BQ1004,[1]Sheet2!$E$2:$I$222,4,FALSE)</f>
        <v>#N/A</v>
      </c>
      <c r="BT1004" t="e">
        <f>VLOOKUP(BQ1004,[1]Sheet2!$E$2:$I$222,5,FALSE)</f>
        <v>#N/A</v>
      </c>
      <c r="BY1004" t="e">
        <f>VLOOKUP(BX1004,[1]Sheet2!$E$2:$I$222,3,FALSE)</f>
        <v>#N/A</v>
      </c>
      <c r="BZ1004" t="e">
        <f>VLOOKUP(BX1004,[1]Sheet2!$E$2:$I$222,4,FALSE)</f>
        <v>#N/A</v>
      </c>
      <c r="CA1004" t="e">
        <f>VLOOKUP(BX1004,[1]Sheet2!$E$2:$I$222,5,FALSE)</f>
        <v>#N/A</v>
      </c>
      <c r="CF1004" t="e">
        <f>VLOOKUP(CE1004,[1]Sheet2!$E$2:$I$222,3,FALSE)</f>
        <v>#N/A</v>
      </c>
      <c r="CG1004" t="e">
        <f>VLOOKUP(CE1004,[1]Sheet2!$E$2:$I$222,4,FALSE)</f>
        <v>#N/A</v>
      </c>
      <c r="CH1004" t="e">
        <f>VLOOKUP(CE1004,[1]Sheet2!$E$2:$I$222,5,FALSE)</f>
        <v>#N/A</v>
      </c>
      <c r="CM1004" t="e">
        <f>VLOOKUP(CL1004,[1]Sheet2!$E$2:$I$222,3,FALSE)</f>
        <v>#N/A</v>
      </c>
      <c r="CN1004" t="e">
        <f>VLOOKUP(CL1004,[1]Sheet2!$E$2:$I$222,4,FALSE)</f>
        <v>#N/A</v>
      </c>
      <c r="CO1004" t="e">
        <f>VLOOKUP(CL1004,[1]Sheet2!$E$2:$I$222,5,FALSE)</f>
        <v>#N/A</v>
      </c>
    </row>
    <row r="1005" spans="1:93" x14ac:dyDescent="0.25">
      <c r="A1005">
        <v>1055</v>
      </c>
      <c r="C1005">
        <v>14283</v>
      </c>
      <c r="D1005">
        <v>4283</v>
      </c>
      <c r="E1005">
        <v>37.779310000000002</v>
      </c>
      <c r="F1005">
        <v>-122.49984000000001</v>
      </c>
      <c r="G1005" t="s">
        <v>2701</v>
      </c>
      <c r="H1005" t="s">
        <v>2703</v>
      </c>
      <c r="I1005" t="s">
        <v>729</v>
      </c>
      <c r="J1005" t="s">
        <v>669</v>
      </c>
      <c r="K1005" t="s">
        <v>697</v>
      </c>
      <c r="N1005" t="s">
        <v>2704</v>
      </c>
      <c r="Q1005" t="s">
        <v>672</v>
      </c>
      <c r="R1005">
        <v>996</v>
      </c>
      <c r="S1005" t="s">
        <v>2696</v>
      </c>
      <c r="X1005">
        <f t="shared" si="15"/>
        <v>3</v>
      </c>
      <c r="Y1005" t="s">
        <v>47</v>
      </c>
      <c r="Z1005" t="s">
        <v>77</v>
      </c>
      <c r="AA1005" t="s">
        <v>123</v>
      </c>
      <c r="AB1005" t="str">
        <f>VLOOKUP($AA1005,Sheet2!$E$2:$I$222,3,FALSE)</f>
        <v>To Downtown</v>
      </c>
      <c r="AC1005" t="str">
        <f>VLOOKUP($AA1005,Sheet2!$E$2:$I$222,4,FALSE)</f>
        <v>Transbay Terminal</v>
      </c>
      <c r="AD1005" t="str">
        <f>VLOOKUP($AA1005,Sheet2!$E$2:$I$222,5,FALSE)</f>
        <v>M-F ~ 6am-8pm | Sat-Sun ~ 9am-7pm</v>
      </c>
      <c r="AF1005" t="s">
        <v>45</v>
      </c>
      <c r="AG1005" t="s">
        <v>78</v>
      </c>
      <c r="AI1005" t="e">
        <f>VLOOKUP(AH1005,[1]Sheet2!$E$2:$I$222,3,FALSE)</f>
        <v>#N/A</v>
      </c>
      <c r="AJ1005" t="e">
        <f>VLOOKUP(AH1005,[1]Sheet2!$E$2:$I$222,4,FALSE)</f>
        <v>#N/A</v>
      </c>
      <c r="AK1005" t="e">
        <f>VLOOKUP(AH1005,[1]Sheet2!$E$2:$I$222,5,FALSE)</f>
        <v>#N/A</v>
      </c>
      <c r="AM1005" t="s">
        <v>349</v>
      </c>
      <c r="AN1005" t="s">
        <v>77</v>
      </c>
      <c r="AO1005" t="s">
        <v>357</v>
      </c>
      <c r="AP1005" t="str">
        <f>VLOOKUP(AO1005,[1]Sheet2!$E$2:$I$222,3,FALSE)</f>
        <v>To Financial District</v>
      </c>
      <c r="AQ1005" t="str">
        <f>VLOOKUP(AO1005,[1]Sheet2!$E$2:$I$222,4,FALSE)</f>
        <v>Davis &amp; Market</v>
      </c>
      <c r="AR1005" t="str">
        <f>VLOOKUP(AO1005,[1]Sheet2!$E$2:$I$222,5,FALSE)</f>
        <v>AM Only: M-F ~ 7am-9am</v>
      </c>
      <c r="AW1005" t="e">
        <f>VLOOKUP(AV1005,[1]Sheet2!$E$2:$I$222,3,FALSE)</f>
        <v>#N/A</v>
      </c>
      <c r="AX1005" t="e">
        <f>VLOOKUP(AV1005,[1]Sheet2!$E$2:$I$222,4,FALSE)</f>
        <v>#N/A</v>
      </c>
      <c r="AY1005" t="e">
        <f>VLOOKUP(AV1005,[1]Sheet2!$E$2:$I$222,5,FALSE)</f>
        <v>#N/A</v>
      </c>
      <c r="BD1005" t="e">
        <f>VLOOKUP(BC1005,[1]Sheet2!$E$2:$I$222,3,FALSE)</f>
        <v>#N/A</v>
      </c>
      <c r="BE1005" t="e">
        <f>VLOOKUP(BC1005,[1]Sheet2!$E$2:$I$222,4,FALSE)</f>
        <v>#N/A</v>
      </c>
      <c r="BF1005" t="e">
        <f>VLOOKUP(BC1005,[1]Sheet2!$E$2:$I$222,5,FALSE)</f>
        <v>#N/A</v>
      </c>
      <c r="BK1005" t="e">
        <f>VLOOKUP(BJ1005,[1]Sheet2!$E$2:$I$222,3,FALSE)</f>
        <v>#N/A</v>
      </c>
      <c r="BL1005" t="e">
        <f>VLOOKUP(BJ1005,[1]Sheet2!$E$2:$I$222,4,FALSE)</f>
        <v>#N/A</v>
      </c>
      <c r="BM1005" t="e">
        <f>VLOOKUP(BJ1005,[1]Sheet2!$E$2:$I$222,5,FALSE)</f>
        <v>#N/A</v>
      </c>
      <c r="BR1005" t="e">
        <f>VLOOKUP(BQ1005,[1]Sheet2!$E$2:$I$222,3,FALSE)</f>
        <v>#N/A</v>
      </c>
      <c r="BS1005" t="e">
        <f>VLOOKUP(BQ1005,[1]Sheet2!$E$2:$I$222,4,FALSE)</f>
        <v>#N/A</v>
      </c>
      <c r="BT1005" t="e">
        <f>VLOOKUP(BQ1005,[1]Sheet2!$E$2:$I$222,5,FALSE)</f>
        <v>#N/A</v>
      </c>
      <c r="BY1005" t="e">
        <f>VLOOKUP(BX1005,[1]Sheet2!$E$2:$I$222,3,FALSE)</f>
        <v>#N/A</v>
      </c>
      <c r="BZ1005" t="e">
        <f>VLOOKUP(BX1005,[1]Sheet2!$E$2:$I$222,4,FALSE)</f>
        <v>#N/A</v>
      </c>
      <c r="CA1005" t="e">
        <f>VLOOKUP(BX1005,[1]Sheet2!$E$2:$I$222,5,FALSE)</f>
        <v>#N/A</v>
      </c>
      <c r="CF1005" t="e">
        <f>VLOOKUP(CE1005,[1]Sheet2!$E$2:$I$222,3,FALSE)</f>
        <v>#N/A</v>
      </c>
      <c r="CG1005" t="e">
        <f>VLOOKUP(CE1005,[1]Sheet2!$E$2:$I$222,4,FALSE)</f>
        <v>#N/A</v>
      </c>
      <c r="CH1005" t="e">
        <f>VLOOKUP(CE1005,[1]Sheet2!$E$2:$I$222,5,FALSE)</f>
        <v>#N/A</v>
      </c>
      <c r="CM1005" t="e">
        <f>VLOOKUP(CL1005,[1]Sheet2!$E$2:$I$222,3,FALSE)</f>
        <v>#N/A</v>
      </c>
      <c r="CN1005" t="e">
        <f>VLOOKUP(CL1005,[1]Sheet2!$E$2:$I$222,4,FALSE)</f>
        <v>#N/A</v>
      </c>
      <c r="CO1005" t="e">
        <f>VLOOKUP(CL1005,[1]Sheet2!$E$2:$I$222,5,FALSE)</f>
        <v>#N/A</v>
      </c>
    </row>
    <row r="1006" spans="1:93" x14ac:dyDescent="0.25">
      <c r="A1006">
        <v>1056</v>
      </c>
      <c r="C1006">
        <v>14285</v>
      </c>
      <c r="D1006">
        <v>4285</v>
      </c>
      <c r="E1006">
        <v>37.779179999999997</v>
      </c>
      <c r="F1006">
        <v>-122.50243</v>
      </c>
      <c r="G1006" t="s">
        <v>2705</v>
      </c>
      <c r="H1006" t="s">
        <v>2706</v>
      </c>
      <c r="I1006" t="s">
        <v>721</v>
      </c>
      <c r="J1006" t="s">
        <v>669</v>
      </c>
      <c r="K1006" t="s">
        <v>1213</v>
      </c>
      <c r="N1006" t="s">
        <v>2707</v>
      </c>
      <c r="Q1006" t="s">
        <v>672</v>
      </c>
      <c r="R1006">
        <v>378</v>
      </c>
      <c r="S1006" t="s">
        <v>2696</v>
      </c>
      <c r="X1006">
        <f t="shared" si="15"/>
        <v>3</v>
      </c>
      <c r="Y1006" t="s">
        <v>47</v>
      </c>
      <c r="Z1006" t="s">
        <v>77</v>
      </c>
      <c r="AA1006" t="s">
        <v>123</v>
      </c>
      <c r="AB1006" t="str">
        <f>VLOOKUP($AA1006,Sheet2!$E$2:$I$222,3,FALSE)</f>
        <v>To Downtown</v>
      </c>
      <c r="AC1006" t="str">
        <f>VLOOKUP($AA1006,Sheet2!$E$2:$I$222,4,FALSE)</f>
        <v>Transbay Terminal</v>
      </c>
      <c r="AD1006" t="str">
        <f>VLOOKUP($AA1006,Sheet2!$E$2:$I$222,5,FALSE)</f>
        <v>M-F ~ 6am-8pm | Sat-Sun ~ 9am-7pm</v>
      </c>
      <c r="AF1006" t="s">
        <v>45</v>
      </c>
      <c r="AG1006" t="s">
        <v>78</v>
      </c>
      <c r="AI1006" t="e">
        <f>VLOOKUP(AH1006,[1]Sheet2!$E$2:$I$222,3,FALSE)</f>
        <v>#N/A</v>
      </c>
      <c r="AJ1006" t="e">
        <f>VLOOKUP(AH1006,[1]Sheet2!$E$2:$I$222,4,FALSE)</f>
        <v>#N/A</v>
      </c>
      <c r="AK1006" t="e">
        <f>VLOOKUP(AH1006,[1]Sheet2!$E$2:$I$222,5,FALSE)</f>
        <v>#N/A</v>
      </c>
      <c r="AM1006" t="s">
        <v>349</v>
      </c>
      <c r="AN1006" t="s">
        <v>77</v>
      </c>
      <c r="AO1006" t="s">
        <v>357</v>
      </c>
      <c r="AP1006" t="str">
        <f>VLOOKUP(AO1006,[1]Sheet2!$E$2:$I$222,3,FALSE)</f>
        <v>To Financial District</v>
      </c>
      <c r="AQ1006" t="str">
        <f>VLOOKUP(AO1006,[1]Sheet2!$E$2:$I$222,4,FALSE)</f>
        <v>Davis &amp; Market</v>
      </c>
      <c r="AR1006" t="str">
        <f>VLOOKUP(AO1006,[1]Sheet2!$E$2:$I$222,5,FALSE)</f>
        <v>AM Only: M-F ~ 7am-9am</v>
      </c>
      <c r="AW1006" t="e">
        <f>VLOOKUP(AV1006,[1]Sheet2!$E$2:$I$222,3,FALSE)</f>
        <v>#N/A</v>
      </c>
      <c r="AX1006" t="e">
        <f>VLOOKUP(AV1006,[1]Sheet2!$E$2:$I$222,4,FALSE)</f>
        <v>#N/A</v>
      </c>
      <c r="AY1006" t="e">
        <f>VLOOKUP(AV1006,[1]Sheet2!$E$2:$I$222,5,FALSE)</f>
        <v>#N/A</v>
      </c>
      <c r="BD1006" t="e">
        <f>VLOOKUP(BC1006,[1]Sheet2!$E$2:$I$222,3,FALSE)</f>
        <v>#N/A</v>
      </c>
      <c r="BE1006" t="e">
        <f>VLOOKUP(BC1006,[1]Sheet2!$E$2:$I$222,4,FALSE)</f>
        <v>#N/A</v>
      </c>
      <c r="BF1006" t="e">
        <f>VLOOKUP(BC1006,[1]Sheet2!$E$2:$I$222,5,FALSE)</f>
        <v>#N/A</v>
      </c>
      <c r="BK1006" t="e">
        <f>VLOOKUP(BJ1006,[1]Sheet2!$E$2:$I$222,3,FALSE)</f>
        <v>#N/A</v>
      </c>
      <c r="BL1006" t="e">
        <f>VLOOKUP(BJ1006,[1]Sheet2!$E$2:$I$222,4,FALSE)</f>
        <v>#N/A</v>
      </c>
      <c r="BM1006" t="e">
        <f>VLOOKUP(BJ1006,[1]Sheet2!$E$2:$I$222,5,FALSE)</f>
        <v>#N/A</v>
      </c>
      <c r="BR1006" t="e">
        <f>VLOOKUP(BQ1006,[1]Sheet2!$E$2:$I$222,3,FALSE)</f>
        <v>#N/A</v>
      </c>
      <c r="BS1006" t="e">
        <f>VLOOKUP(BQ1006,[1]Sheet2!$E$2:$I$222,4,FALSE)</f>
        <v>#N/A</v>
      </c>
      <c r="BT1006" t="e">
        <f>VLOOKUP(BQ1006,[1]Sheet2!$E$2:$I$222,5,FALSE)</f>
        <v>#N/A</v>
      </c>
      <c r="BY1006" t="e">
        <f>VLOOKUP(BX1006,[1]Sheet2!$E$2:$I$222,3,FALSE)</f>
        <v>#N/A</v>
      </c>
      <c r="BZ1006" t="e">
        <f>VLOOKUP(BX1006,[1]Sheet2!$E$2:$I$222,4,FALSE)</f>
        <v>#N/A</v>
      </c>
      <c r="CA1006" t="e">
        <f>VLOOKUP(BX1006,[1]Sheet2!$E$2:$I$222,5,FALSE)</f>
        <v>#N/A</v>
      </c>
      <c r="CF1006" t="e">
        <f>VLOOKUP(CE1006,[1]Sheet2!$E$2:$I$222,3,FALSE)</f>
        <v>#N/A</v>
      </c>
      <c r="CG1006" t="e">
        <f>VLOOKUP(CE1006,[1]Sheet2!$E$2:$I$222,4,FALSE)</f>
        <v>#N/A</v>
      </c>
      <c r="CH1006" t="e">
        <f>VLOOKUP(CE1006,[1]Sheet2!$E$2:$I$222,5,FALSE)</f>
        <v>#N/A</v>
      </c>
      <c r="CM1006" t="e">
        <f>VLOOKUP(CL1006,[1]Sheet2!$E$2:$I$222,3,FALSE)</f>
        <v>#N/A</v>
      </c>
      <c r="CN1006" t="e">
        <f>VLOOKUP(CL1006,[1]Sheet2!$E$2:$I$222,4,FALSE)</f>
        <v>#N/A</v>
      </c>
      <c r="CO1006" t="e">
        <f>VLOOKUP(CL1006,[1]Sheet2!$E$2:$I$222,5,FALSE)</f>
        <v>#N/A</v>
      </c>
    </row>
    <row r="1007" spans="1:93" x14ac:dyDescent="0.25">
      <c r="A1007">
        <v>1057</v>
      </c>
      <c r="C1007">
        <v>14286</v>
      </c>
      <c r="D1007">
        <v>4286</v>
      </c>
      <c r="E1007">
        <v>37.779060000000001</v>
      </c>
      <c r="F1007">
        <v>-122.50628</v>
      </c>
      <c r="G1007" t="s">
        <v>2708</v>
      </c>
      <c r="H1007" t="s">
        <v>2709</v>
      </c>
      <c r="I1007" t="s">
        <v>729</v>
      </c>
      <c r="J1007" t="s">
        <v>728</v>
      </c>
      <c r="Q1007" t="s">
        <v>672</v>
      </c>
      <c r="S1007" t="s">
        <v>2696</v>
      </c>
      <c r="X1007">
        <f t="shared" si="15"/>
        <v>3</v>
      </c>
      <c r="Y1007" t="s">
        <v>47</v>
      </c>
      <c r="Z1007" t="s">
        <v>77</v>
      </c>
      <c r="AA1007" t="s">
        <v>123</v>
      </c>
      <c r="AB1007" t="str">
        <f>VLOOKUP($AA1007,Sheet2!$E$2:$I$222,3,FALSE)</f>
        <v>To Downtown</v>
      </c>
      <c r="AC1007" t="str">
        <f>VLOOKUP($AA1007,Sheet2!$E$2:$I$222,4,FALSE)</f>
        <v>Transbay Terminal</v>
      </c>
      <c r="AD1007" t="str">
        <f>VLOOKUP($AA1007,Sheet2!$E$2:$I$222,5,FALSE)</f>
        <v>M-F ~ 6am-8pm | Sat-Sun ~ 9am-7pm</v>
      </c>
      <c r="AF1007" t="s">
        <v>45</v>
      </c>
      <c r="AG1007" t="s">
        <v>78</v>
      </c>
      <c r="AI1007" t="e">
        <f>VLOOKUP(AH1007,[1]Sheet2!$E$2:$I$222,3,FALSE)</f>
        <v>#N/A</v>
      </c>
      <c r="AJ1007" t="e">
        <f>VLOOKUP(AH1007,[1]Sheet2!$E$2:$I$222,4,FALSE)</f>
        <v>#N/A</v>
      </c>
      <c r="AK1007" t="e">
        <f>VLOOKUP(AH1007,[1]Sheet2!$E$2:$I$222,5,FALSE)</f>
        <v>#N/A</v>
      </c>
      <c r="AM1007" t="s">
        <v>349</v>
      </c>
      <c r="AN1007" t="s">
        <v>77</v>
      </c>
      <c r="AO1007" t="s">
        <v>357</v>
      </c>
      <c r="AP1007" t="str">
        <f>VLOOKUP(AO1007,[1]Sheet2!$E$2:$I$222,3,FALSE)</f>
        <v>To Financial District</v>
      </c>
      <c r="AQ1007" t="str">
        <f>VLOOKUP(AO1007,[1]Sheet2!$E$2:$I$222,4,FALSE)</f>
        <v>Davis &amp; Market</v>
      </c>
      <c r="AR1007" t="str">
        <f>VLOOKUP(AO1007,[1]Sheet2!$E$2:$I$222,5,FALSE)</f>
        <v>AM Only: M-F ~ 7am-9am</v>
      </c>
      <c r="AW1007" t="e">
        <f>VLOOKUP(AV1007,[1]Sheet2!$E$2:$I$222,3,FALSE)</f>
        <v>#N/A</v>
      </c>
      <c r="AX1007" t="e">
        <f>VLOOKUP(AV1007,[1]Sheet2!$E$2:$I$222,4,FALSE)</f>
        <v>#N/A</v>
      </c>
      <c r="AY1007" t="e">
        <f>VLOOKUP(AV1007,[1]Sheet2!$E$2:$I$222,5,FALSE)</f>
        <v>#N/A</v>
      </c>
      <c r="BD1007" t="e">
        <f>VLOOKUP(BC1007,[1]Sheet2!$E$2:$I$222,3,FALSE)</f>
        <v>#N/A</v>
      </c>
      <c r="BE1007" t="e">
        <f>VLOOKUP(BC1007,[1]Sheet2!$E$2:$I$222,4,FALSE)</f>
        <v>#N/A</v>
      </c>
      <c r="BF1007" t="e">
        <f>VLOOKUP(BC1007,[1]Sheet2!$E$2:$I$222,5,FALSE)</f>
        <v>#N/A</v>
      </c>
      <c r="BK1007" t="e">
        <f>VLOOKUP(BJ1007,[1]Sheet2!$E$2:$I$222,3,FALSE)</f>
        <v>#N/A</v>
      </c>
      <c r="BL1007" t="e">
        <f>VLOOKUP(BJ1007,[1]Sheet2!$E$2:$I$222,4,FALSE)</f>
        <v>#N/A</v>
      </c>
      <c r="BM1007" t="e">
        <f>VLOOKUP(BJ1007,[1]Sheet2!$E$2:$I$222,5,FALSE)</f>
        <v>#N/A</v>
      </c>
      <c r="BR1007" t="e">
        <f>VLOOKUP(BQ1007,[1]Sheet2!$E$2:$I$222,3,FALSE)</f>
        <v>#N/A</v>
      </c>
      <c r="BS1007" t="e">
        <f>VLOOKUP(BQ1007,[1]Sheet2!$E$2:$I$222,4,FALSE)</f>
        <v>#N/A</v>
      </c>
      <c r="BT1007" t="e">
        <f>VLOOKUP(BQ1007,[1]Sheet2!$E$2:$I$222,5,FALSE)</f>
        <v>#N/A</v>
      </c>
      <c r="BY1007" t="e">
        <f>VLOOKUP(BX1007,[1]Sheet2!$E$2:$I$222,3,FALSE)</f>
        <v>#N/A</v>
      </c>
      <c r="BZ1007" t="e">
        <f>VLOOKUP(BX1007,[1]Sheet2!$E$2:$I$222,4,FALSE)</f>
        <v>#N/A</v>
      </c>
      <c r="CA1007" t="e">
        <f>VLOOKUP(BX1007,[1]Sheet2!$E$2:$I$222,5,FALSE)</f>
        <v>#N/A</v>
      </c>
      <c r="CF1007" t="e">
        <f>VLOOKUP(CE1007,[1]Sheet2!$E$2:$I$222,3,FALSE)</f>
        <v>#N/A</v>
      </c>
      <c r="CG1007" t="e">
        <f>VLOOKUP(CE1007,[1]Sheet2!$E$2:$I$222,4,FALSE)</f>
        <v>#N/A</v>
      </c>
      <c r="CH1007" t="e">
        <f>VLOOKUP(CE1007,[1]Sheet2!$E$2:$I$222,5,FALSE)</f>
        <v>#N/A</v>
      </c>
      <c r="CM1007" t="e">
        <f>VLOOKUP(CL1007,[1]Sheet2!$E$2:$I$222,3,FALSE)</f>
        <v>#N/A</v>
      </c>
      <c r="CN1007" t="e">
        <f>VLOOKUP(CL1007,[1]Sheet2!$E$2:$I$222,4,FALSE)</f>
        <v>#N/A</v>
      </c>
      <c r="CO1007" t="e">
        <f>VLOOKUP(CL1007,[1]Sheet2!$E$2:$I$222,5,FALSE)</f>
        <v>#N/A</v>
      </c>
    </row>
    <row r="1008" spans="1:93" x14ac:dyDescent="0.25">
      <c r="A1008">
        <v>1059</v>
      </c>
      <c r="C1008">
        <v>14288</v>
      </c>
      <c r="D1008">
        <v>4288</v>
      </c>
      <c r="E1008">
        <v>37.78116</v>
      </c>
      <c r="F1008">
        <v>-122.45841</v>
      </c>
      <c r="G1008" t="s">
        <v>2710</v>
      </c>
      <c r="H1008" t="s">
        <v>2711</v>
      </c>
      <c r="I1008" t="s">
        <v>721</v>
      </c>
      <c r="J1008" t="s">
        <v>669</v>
      </c>
      <c r="K1008" t="s">
        <v>749</v>
      </c>
      <c r="N1008" t="s">
        <v>2712</v>
      </c>
      <c r="Q1008" t="s">
        <v>672</v>
      </c>
      <c r="R1008">
        <v>126</v>
      </c>
      <c r="S1008" t="s">
        <v>2650</v>
      </c>
      <c r="X1008">
        <f t="shared" si="15"/>
        <v>3</v>
      </c>
      <c r="Y1008" t="s">
        <v>47</v>
      </c>
      <c r="Z1008" t="s">
        <v>77</v>
      </c>
      <c r="AA1008" t="s">
        <v>123</v>
      </c>
      <c r="AB1008" t="str">
        <f>VLOOKUP($AA1008,Sheet2!$E$2:$I$222,3,FALSE)</f>
        <v>To Downtown</v>
      </c>
      <c r="AC1008" t="str">
        <f>VLOOKUP($AA1008,Sheet2!$E$2:$I$222,4,FALSE)</f>
        <v>Transbay Terminal</v>
      </c>
      <c r="AD1008" t="str">
        <f>VLOOKUP($AA1008,Sheet2!$E$2:$I$222,5,FALSE)</f>
        <v>M-F ~ 6am-8pm | Sat-Sun ~ 9am-7pm</v>
      </c>
      <c r="AF1008" t="s">
        <v>45</v>
      </c>
      <c r="AG1008" t="s">
        <v>78</v>
      </c>
      <c r="AI1008" t="e">
        <f>VLOOKUP(AH1008,[1]Sheet2!$E$2:$I$222,3,FALSE)</f>
        <v>#N/A</v>
      </c>
      <c r="AJ1008" t="e">
        <f>VLOOKUP(AH1008,[1]Sheet2!$E$2:$I$222,4,FALSE)</f>
        <v>#N/A</v>
      </c>
      <c r="AK1008" t="e">
        <f>VLOOKUP(AH1008,[1]Sheet2!$E$2:$I$222,5,FALSE)</f>
        <v>#N/A</v>
      </c>
      <c r="AM1008" t="s">
        <v>348</v>
      </c>
      <c r="AN1008" t="s">
        <v>77</v>
      </c>
      <c r="AO1008" t="s">
        <v>355</v>
      </c>
      <c r="AP1008" t="str">
        <f>VLOOKUP(AO1008,[1]Sheet2!$E$2:$I$222,3,FALSE)</f>
        <v>To Financial District</v>
      </c>
      <c r="AQ1008" t="str">
        <f>VLOOKUP(AO1008,[1]Sheet2!$E$2:$I$222,4,FALSE)</f>
        <v>Davis &amp; Market</v>
      </c>
      <c r="AR1008" t="str">
        <f>VLOOKUP(AO1008,[1]Sheet2!$E$2:$I$222,5,FALSE)</f>
        <v>AM Only: M-F ~ 7am-9am</v>
      </c>
      <c r="AW1008" t="e">
        <f>VLOOKUP(AV1008,[1]Sheet2!$E$2:$I$222,3,FALSE)</f>
        <v>#N/A</v>
      </c>
      <c r="AX1008" t="e">
        <f>VLOOKUP(AV1008,[1]Sheet2!$E$2:$I$222,4,FALSE)</f>
        <v>#N/A</v>
      </c>
      <c r="AY1008" t="e">
        <f>VLOOKUP(AV1008,[1]Sheet2!$E$2:$I$222,5,FALSE)</f>
        <v>#N/A</v>
      </c>
      <c r="BD1008" t="e">
        <f>VLOOKUP(BC1008,[1]Sheet2!$E$2:$I$222,3,FALSE)</f>
        <v>#N/A</v>
      </c>
      <c r="BE1008" t="e">
        <f>VLOOKUP(BC1008,[1]Sheet2!$E$2:$I$222,4,FALSE)</f>
        <v>#N/A</v>
      </c>
      <c r="BF1008" t="e">
        <f>VLOOKUP(BC1008,[1]Sheet2!$E$2:$I$222,5,FALSE)</f>
        <v>#N/A</v>
      </c>
      <c r="BK1008" t="e">
        <f>VLOOKUP(BJ1008,[1]Sheet2!$E$2:$I$222,3,FALSE)</f>
        <v>#N/A</v>
      </c>
      <c r="BL1008" t="e">
        <f>VLOOKUP(BJ1008,[1]Sheet2!$E$2:$I$222,4,FALSE)</f>
        <v>#N/A</v>
      </c>
      <c r="BM1008" t="e">
        <f>VLOOKUP(BJ1008,[1]Sheet2!$E$2:$I$222,5,FALSE)</f>
        <v>#N/A</v>
      </c>
      <c r="BR1008" t="e">
        <f>VLOOKUP(BQ1008,[1]Sheet2!$E$2:$I$222,3,FALSE)</f>
        <v>#N/A</v>
      </c>
      <c r="BS1008" t="e">
        <f>VLOOKUP(BQ1008,[1]Sheet2!$E$2:$I$222,4,FALSE)</f>
        <v>#N/A</v>
      </c>
      <c r="BT1008" t="e">
        <f>VLOOKUP(BQ1008,[1]Sheet2!$E$2:$I$222,5,FALSE)</f>
        <v>#N/A</v>
      </c>
      <c r="BY1008" t="e">
        <f>VLOOKUP(BX1008,[1]Sheet2!$E$2:$I$222,3,FALSE)</f>
        <v>#N/A</v>
      </c>
      <c r="BZ1008" t="e">
        <f>VLOOKUP(BX1008,[1]Sheet2!$E$2:$I$222,4,FALSE)</f>
        <v>#N/A</v>
      </c>
      <c r="CA1008" t="e">
        <f>VLOOKUP(BX1008,[1]Sheet2!$E$2:$I$222,5,FALSE)</f>
        <v>#N/A</v>
      </c>
      <c r="CF1008" t="e">
        <f>VLOOKUP(CE1008,[1]Sheet2!$E$2:$I$222,3,FALSE)</f>
        <v>#N/A</v>
      </c>
      <c r="CG1008" t="e">
        <f>VLOOKUP(CE1008,[1]Sheet2!$E$2:$I$222,4,FALSE)</f>
        <v>#N/A</v>
      </c>
      <c r="CH1008" t="e">
        <f>VLOOKUP(CE1008,[1]Sheet2!$E$2:$I$222,5,FALSE)</f>
        <v>#N/A</v>
      </c>
      <c r="CM1008" t="e">
        <f>VLOOKUP(CL1008,[1]Sheet2!$E$2:$I$222,3,FALSE)</f>
        <v>#N/A</v>
      </c>
      <c r="CN1008" t="e">
        <f>VLOOKUP(CL1008,[1]Sheet2!$E$2:$I$222,4,FALSE)</f>
        <v>#N/A</v>
      </c>
      <c r="CO1008" t="e">
        <f>VLOOKUP(CL1008,[1]Sheet2!$E$2:$I$222,5,FALSE)</f>
        <v>#N/A</v>
      </c>
    </row>
    <row r="1009" spans="1:93" x14ac:dyDescent="0.25">
      <c r="A1009">
        <v>1060</v>
      </c>
      <c r="C1009">
        <v>14289</v>
      </c>
      <c r="D1009">
        <v>4289</v>
      </c>
      <c r="E1009">
        <v>37.782969999999999</v>
      </c>
      <c r="F1009">
        <v>-122.44316999999999</v>
      </c>
      <c r="G1009" t="s">
        <v>2713</v>
      </c>
      <c r="H1009" t="s">
        <v>2714</v>
      </c>
      <c r="I1009" t="s">
        <v>762</v>
      </c>
      <c r="J1009" t="s">
        <v>669</v>
      </c>
      <c r="K1009" t="s">
        <v>743</v>
      </c>
      <c r="N1009" t="s">
        <v>2715</v>
      </c>
      <c r="Q1009" t="s">
        <v>672</v>
      </c>
      <c r="R1009">
        <v>608</v>
      </c>
      <c r="S1009" t="s">
        <v>1638</v>
      </c>
      <c r="X1009">
        <f t="shared" si="15"/>
        <v>1</v>
      </c>
      <c r="Y1009" t="s">
        <v>45</v>
      </c>
      <c r="Z1009" t="s">
        <v>79</v>
      </c>
      <c r="AB1009" t="e">
        <f>VLOOKUP($AA1009,Sheet2!$E$2:$I$222,3,FALSE)</f>
        <v>#N/A</v>
      </c>
      <c r="AC1009" t="e">
        <f>VLOOKUP($AA1009,Sheet2!$E$2:$I$222,4,FALSE)</f>
        <v>#N/A</v>
      </c>
      <c r="AD1009" t="e">
        <f>VLOOKUP($AA1009,Sheet2!$E$2:$I$222,5,FALSE)</f>
        <v>#N/A</v>
      </c>
      <c r="AI1009" t="e">
        <f>VLOOKUP(AH1009,[1]Sheet2!$E$2:$I$222,3,FALSE)</f>
        <v>#N/A</v>
      </c>
      <c r="AJ1009" t="e">
        <f>VLOOKUP(AH1009,[1]Sheet2!$E$2:$I$222,4,FALSE)</f>
        <v>#N/A</v>
      </c>
      <c r="AK1009" t="e">
        <f>VLOOKUP(AH1009,[1]Sheet2!$E$2:$I$222,5,FALSE)</f>
        <v>#N/A</v>
      </c>
      <c r="AP1009" t="e">
        <f>VLOOKUP(AO1009,[1]Sheet2!$E$2:$I$222,3,FALSE)</f>
        <v>#N/A</v>
      </c>
      <c r="AQ1009" t="e">
        <f>VLOOKUP(AO1009,[1]Sheet2!$E$2:$I$222,4,FALSE)</f>
        <v>#N/A</v>
      </c>
      <c r="AR1009" t="e">
        <f>VLOOKUP(AO1009,[1]Sheet2!$E$2:$I$222,5,FALSE)</f>
        <v>#N/A</v>
      </c>
      <c r="AW1009" t="e">
        <f>VLOOKUP(AV1009,[1]Sheet2!$E$2:$I$222,3,FALSE)</f>
        <v>#N/A</v>
      </c>
      <c r="AX1009" t="e">
        <f>VLOOKUP(AV1009,[1]Sheet2!$E$2:$I$222,4,FALSE)</f>
        <v>#N/A</v>
      </c>
      <c r="AY1009" t="e">
        <f>VLOOKUP(AV1009,[1]Sheet2!$E$2:$I$222,5,FALSE)</f>
        <v>#N/A</v>
      </c>
      <c r="BD1009" t="e">
        <f>VLOOKUP(BC1009,[1]Sheet2!$E$2:$I$222,3,FALSE)</f>
        <v>#N/A</v>
      </c>
      <c r="BE1009" t="e">
        <f>VLOOKUP(BC1009,[1]Sheet2!$E$2:$I$222,4,FALSE)</f>
        <v>#N/A</v>
      </c>
      <c r="BF1009" t="e">
        <f>VLOOKUP(BC1009,[1]Sheet2!$E$2:$I$222,5,FALSE)</f>
        <v>#N/A</v>
      </c>
      <c r="BK1009" t="e">
        <f>VLOOKUP(BJ1009,[1]Sheet2!$E$2:$I$222,3,FALSE)</f>
        <v>#N/A</v>
      </c>
      <c r="BL1009" t="e">
        <f>VLOOKUP(BJ1009,[1]Sheet2!$E$2:$I$222,4,FALSE)</f>
        <v>#N/A</v>
      </c>
      <c r="BM1009" t="e">
        <f>VLOOKUP(BJ1009,[1]Sheet2!$E$2:$I$222,5,FALSE)</f>
        <v>#N/A</v>
      </c>
      <c r="BR1009" t="e">
        <f>VLOOKUP(BQ1009,[1]Sheet2!$E$2:$I$222,3,FALSE)</f>
        <v>#N/A</v>
      </c>
      <c r="BS1009" t="e">
        <f>VLOOKUP(BQ1009,[1]Sheet2!$E$2:$I$222,4,FALSE)</f>
        <v>#N/A</v>
      </c>
      <c r="BT1009" t="e">
        <f>VLOOKUP(BQ1009,[1]Sheet2!$E$2:$I$222,5,FALSE)</f>
        <v>#N/A</v>
      </c>
      <c r="BY1009" t="e">
        <f>VLOOKUP(BX1009,[1]Sheet2!$E$2:$I$222,3,FALSE)</f>
        <v>#N/A</v>
      </c>
      <c r="BZ1009" t="e">
        <f>VLOOKUP(BX1009,[1]Sheet2!$E$2:$I$222,4,FALSE)</f>
        <v>#N/A</v>
      </c>
      <c r="CA1009" t="e">
        <f>VLOOKUP(BX1009,[1]Sheet2!$E$2:$I$222,5,FALSE)</f>
        <v>#N/A</v>
      </c>
      <c r="CF1009" t="e">
        <f>VLOOKUP(CE1009,[1]Sheet2!$E$2:$I$222,3,FALSE)</f>
        <v>#N/A</v>
      </c>
      <c r="CG1009" t="e">
        <f>VLOOKUP(CE1009,[1]Sheet2!$E$2:$I$222,4,FALSE)</f>
        <v>#N/A</v>
      </c>
      <c r="CH1009" t="e">
        <f>VLOOKUP(CE1009,[1]Sheet2!$E$2:$I$222,5,FALSE)</f>
        <v>#N/A</v>
      </c>
      <c r="CM1009" t="e">
        <f>VLOOKUP(CL1009,[1]Sheet2!$E$2:$I$222,3,FALSE)</f>
        <v>#N/A</v>
      </c>
      <c r="CN1009" t="e">
        <f>VLOOKUP(CL1009,[1]Sheet2!$E$2:$I$222,4,FALSE)</f>
        <v>#N/A</v>
      </c>
      <c r="CO1009" t="e">
        <f>VLOOKUP(CL1009,[1]Sheet2!$E$2:$I$222,5,FALSE)</f>
        <v>#N/A</v>
      </c>
    </row>
    <row r="1010" spans="1:93" x14ac:dyDescent="0.25">
      <c r="A1010">
        <v>1061</v>
      </c>
      <c r="C1010">
        <v>14290</v>
      </c>
      <c r="D1010">
        <v>4290</v>
      </c>
      <c r="E1010">
        <v>37.782249999999998</v>
      </c>
      <c r="F1010">
        <v>-122.45</v>
      </c>
      <c r="G1010" t="s">
        <v>2716</v>
      </c>
      <c r="H1010" t="s">
        <v>2717</v>
      </c>
      <c r="I1010" t="s">
        <v>727</v>
      </c>
      <c r="J1010" t="s">
        <v>669</v>
      </c>
      <c r="K1010" t="s">
        <v>697</v>
      </c>
      <c r="N1010" t="s">
        <v>2718</v>
      </c>
      <c r="Q1010" t="s">
        <v>672</v>
      </c>
      <c r="R1010">
        <v>1297</v>
      </c>
      <c r="S1010" t="s">
        <v>2643</v>
      </c>
      <c r="X1010">
        <f t="shared" si="15"/>
        <v>2</v>
      </c>
      <c r="Y1010" t="s">
        <v>45</v>
      </c>
      <c r="Z1010" t="s">
        <v>79</v>
      </c>
      <c r="AB1010" t="e">
        <f>VLOOKUP($AA1010,Sheet2!$E$2:$I$222,3,FALSE)</f>
        <v>#N/A</v>
      </c>
      <c r="AC1010" t="e">
        <f>VLOOKUP($AA1010,Sheet2!$E$2:$I$222,4,FALSE)</f>
        <v>#N/A</v>
      </c>
      <c r="AD1010" t="e">
        <f>VLOOKUP($AA1010,Sheet2!$E$2:$I$222,5,FALSE)</f>
        <v>#N/A</v>
      </c>
      <c r="AF1010" t="s">
        <v>348</v>
      </c>
      <c r="AG1010" t="s">
        <v>80</v>
      </c>
      <c r="AH1010" t="s">
        <v>354</v>
      </c>
      <c r="AI1010" t="str">
        <f>VLOOKUP(AH1010,[1]Sheet2!$E$2:$I$222,3,FALSE)</f>
        <v>To Richmond District</v>
      </c>
      <c r="AJ1010" t="str">
        <f>VLOOKUP(AH1010,[1]Sheet2!$E$2:$I$222,4,FALSE)</f>
        <v>25th Av. &amp; Geary</v>
      </c>
      <c r="AK1010" t="str">
        <f>VLOOKUP(AH1010,[1]Sheet2!$E$2:$I$222,5,FALSE)</f>
        <v>PM Only: M-F ~ 4pm-7pm</v>
      </c>
      <c r="AP1010" t="e">
        <f>VLOOKUP(AO1010,[1]Sheet2!$E$2:$I$222,3,FALSE)</f>
        <v>#N/A</v>
      </c>
      <c r="AQ1010" t="e">
        <f>VLOOKUP(AO1010,[1]Sheet2!$E$2:$I$222,4,FALSE)</f>
        <v>#N/A</v>
      </c>
      <c r="AR1010" t="e">
        <f>VLOOKUP(AO1010,[1]Sheet2!$E$2:$I$222,5,FALSE)</f>
        <v>#N/A</v>
      </c>
      <c r="AW1010" t="e">
        <f>VLOOKUP(AV1010,[1]Sheet2!$E$2:$I$222,3,FALSE)</f>
        <v>#N/A</v>
      </c>
      <c r="AX1010" t="e">
        <f>VLOOKUP(AV1010,[1]Sheet2!$E$2:$I$222,4,FALSE)</f>
        <v>#N/A</v>
      </c>
      <c r="AY1010" t="e">
        <f>VLOOKUP(AV1010,[1]Sheet2!$E$2:$I$222,5,FALSE)</f>
        <v>#N/A</v>
      </c>
      <c r="BD1010" t="e">
        <f>VLOOKUP(BC1010,[1]Sheet2!$E$2:$I$222,3,FALSE)</f>
        <v>#N/A</v>
      </c>
      <c r="BE1010" t="e">
        <f>VLOOKUP(BC1010,[1]Sheet2!$E$2:$I$222,4,FALSE)</f>
        <v>#N/A</v>
      </c>
      <c r="BF1010" t="e">
        <f>VLOOKUP(BC1010,[1]Sheet2!$E$2:$I$222,5,FALSE)</f>
        <v>#N/A</v>
      </c>
      <c r="BK1010" t="e">
        <f>VLOOKUP(BJ1010,[1]Sheet2!$E$2:$I$222,3,FALSE)</f>
        <v>#N/A</v>
      </c>
      <c r="BL1010" t="e">
        <f>VLOOKUP(BJ1010,[1]Sheet2!$E$2:$I$222,4,FALSE)</f>
        <v>#N/A</v>
      </c>
      <c r="BM1010" t="e">
        <f>VLOOKUP(BJ1010,[1]Sheet2!$E$2:$I$222,5,FALSE)</f>
        <v>#N/A</v>
      </c>
      <c r="BR1010" t="e">
        <f>VLOOKUP(BQ1010,[1]Sheet2!$E$2:$I$222,3,FALSE)</f>
        <v>#N/A</v>
      </c>
      <c r="BS1010" t="e">
        <f>VLOOKUP(BQ1010,[1]Sheet2!$E$2:$I$222,4,FALSE)</f>
        <v>#N/A</v>
      </c>
      <c r="BT1010" t="e">
        <f>VLOOKUP(BQ1010,[1]Sheet2!$E$2:$I$222,5,FALSE)</f>
        <v>#N/A</v>
      </c>
      <c r="BY1010" t="e">
        <f>VLOOKUP(BX1010,[1]Sheet2!$E$2:$I$222,3,FALSE)</f>
        <v>#N/A</v>
      </c>
      <c r="BZ1010" t="e">
        <f>VLOOKUP(BX1010,[1]Sheet2!$E$2:$I$222,4,FALSE)</f>
        <v>#N/A</v>
      </c>
      <c r="CA1010" t="e">
        <f>VLOOKUP(BX1010,[1]Sheet2!$E$2:$I$222,5,FALSE)</f>
        <v>#N/A</v>
      </c>
      <c r="CF1010" t="e">
        <f>VLOOKUP(CE1010,[1]Sheet2!$E$2:$I$222,3,FALSE)</f>
        <v>#N/A</v>
      </c>
      <c r="CG1010" t="e">
        <f>VLOOKUP(CE1010,[1]Sheet2!$E$2:$I$222,4,FALSE)</f>
        <v>#N/A</v>
      </c>
      <c r="CH1010" t="e">
        <f>VLOOKUP(CE1010,[1]Sheet2!$E$2:$I$222,5,FALSE)</f>
        <v>#N/A</v>
      </c>
      <c r="CM1010" t="e">
        <f>VLOOKUP(CL1010,[1]Sheet2!$E$2:$I$222,3,FALSE)</f>
        <v>#N/A</v>
      </c>
      <c r="CN1010" t="e">
        <f>VLOOKUP(CL1010,[1]Sheet2!$E$2:$I$222,4,FALSE)</f>
        <v>#N/A</v>
      </c>
      <c r="CO1010" t="e">
        <f>VLOOKUP(CL1010,[1]Sheet2!$E$2:$I$222,5,FALSE)</f>
        <v>#N/A</v>
      </c>
    </row>
    <row r="1011" spans="1:93" x14ac:dyDescent="0.25">
      <c r="A1011">
        <v>1062</v>
      </c>
      <c r="C1011">
        <v>14291</v>
      </c>
      <c r="D1011">
        <v>4291</v>
      </c>
      <c r="E1011">
        <v>37.782029999999999</v>
      </c>
      <c r="F1011">
        <v>-122.44972</v>
      </c>
      <c r="G1011" t="s">
        <v>2716</v>
      </c>
      <c r="H1011" t="s">
        <v>2717</v>
      </c>
      <c r="I1011" t="s">
        <v>721</v>
      </c>
      <c r="J1011" t="s">
        <v>669</v>
      </c>
      <c r="K1011" t="s">
        <v>711</v>
      </c>
      <c r="N1011" t="s">
        <v>2719</v>
      </c>
      <c r="Q1011" t="s">
        <v>672</v>
      </c>
      <c r="R1011">
        <v>1041</v>
      </c>
      <c r="S1011" t="s">
        <v>2644</v>
      </c>
      <c r="X1011">
        <f t="shared" si="15"/>
        <v>2</v>
      </c>
      <c r="Y1011" t="s">
        <v>45</v>
      </c>
      <c r="Z1011" t="s">
        <v>78</v>
      </c>
      <c r="AB1011" t="e">
        <f>VLOOKUP($AA1011,Sheet2!$E$2:$I$222,3,FALSE)</f>
        <v>#N/A</v>
      </c>
      <c r="AC1011" t="e">
        <f>VLOOKUP($AA1011,Sheet2!$E$2:$I$222,4,FALSE)</f>
        <v>#N/A</v>
      </c>
      <c r="AD1011" t="e">
        <f>VLOOKUP($AA1011,Sheet2!$E$2:$I$222,5,FALSE)</f>
        <v>#N/A</v>
      </c>
      <c r="AF1011" t="s">
        <v>348</v>
      </c>
      <c r="AG1011" t="s">
        <v>77</v>
      </c>
      <c r="AH1011" t="s">
        <v>355</v>
      </c>
      <c r="AI1011" t="str">
        <f>VLOOKUP(AH1011,[1]Sheet2!$E$2:$I$222,3,FALSE)</f>
        <v>To Financial District</v>
      </c>
      <c r="AJ1011" t="str">
        <f>VLOOKUP(AH1011,[1]Sheet2!$E$2:$I$222,4,FALSE)</f>
        <v>Davis &amp; Market</v>
      </c>
      <c r="AK1011" t="str">
        <f>VLOOKUP(AH1011,[1]Sheet2!$E$2:$I$222,5,FALSE)</f>
        <v>AM Only: M-F ~ 7am-9am</v>
      </c>
      <c r="AP1011" t="e">
        <f>VLOOKUP(AO1011,[1]Sheet2!$E$2:$I$222,3,FALSE)</f>
        <v>#N/A</v>
      </c>
      <c r="AQ1011" t="e">
        <f>VLOOKUP(AO1011,[1]Sheet2!$E$2:$I$222,4,FALSE)</f>
        <v>#N/A</v>
      </c>
      <c r="AR1011" t="e">
        <f>VLOOKUP(AO1011,[1]Sheet2!$E$2:$I$222,5,FALSE)</f>
        <v>#N/A</v>
      </c>
      <c r="AW1011" t="e">
        <f>VLOOKUP(AV1011,[1]Sheet2!$E$2:$I$222,3,FALSE)</f>
        <v>#N/A</v>
      </c>
      <c r="AX1011" t="e">
        <f>VLOOKUP(AV1011,[1]Sheet2!$E$2:$I$222,4,FALSE)</f>
        <v>#N/A</v>
      </c>
      <c r="AY1011" t="e">
        <f>VLOOKUP(AV1011,[1]Sheet2!$E$2:$I$222,5,FALSE)</f>
        <v>#N/A</v>
      </c>
      <c r="BD1011" t="e">
        <f>VLOOKUP(BC1011,[1]Sheet2!$E$2:$I$222,3,FALSE)</f>
        <v>#N/A</v>
      </c>
      <c r="BE1011" t="e">
        <f>VLOOKUP(BC1011,[1]Sheet2!$E$2:$I$222,4,FALSE)</f>
        <v>#N/A</v>
      </c>
      <c r="BF1011" t="e">
        <f>VLOOKUP(BC1011,[1]Sheet2!$E$2:$I$222,5,FALSE)</f>
        <v>#N/A</v>
      </c>
      <c r="BK1011" t="e">
        <f>VLOOKUP(BJ1011,[1]Sheet2!$E$2:$I$222,3,FALSE)</f>
        <v>#N/A</v>
      </c>
      <c r="BL1011" t="e">
        <f>VLOOKUP(BJ1011,[1]Sheet2!$E$2:$I$222,4,FALSE)</f>
        <v>#N/A</v>
      </c>
      <c r="BM1011" t="e">
        <f>VLOOKUP(BJ1011,[1]Sheet2!$E$2:$I$222,5,FALSE)</f>
        <v>#N/A</v>
      </c>
      <c r="BR1011" t="e">
        <f>VLOOKUP(BQ1011,[1]Sheet2!$E$2:$I$222,3,FALSE)</f>
        <v>#N/A</v>
      </c>
      <c r="BS1011" t="e">
        <f>VLOOKUP(BQ1011,[1]Sheet2!$E$2:$I$222,4,FALSE)</f>
        <v>#N/A</v>
      </c>
      <c r="BT1011" t="e">
        <f>VLOOKUP(BQ1011,[1]Sheet2!$E$2:$I$222,5,FALSE)</f>
        <v>#N/A</v>
      </c>
      <c r="BY1011" t="e">
        <f>VLOOKUP(BX1011,[1]Sheet2!$E$2:$I$222,3,FALSE)</f>
        <v>#N/A</v>
      </c>
      <c r="BZ1011" t="e">
        <f>VLOOKUP(BX1011,[1]Sheet2!$E$2:$I$222,4,FALSE)</f>
        <v>#N/A</v>
      </c>
      <c r="CA1011" t="e">
        <f>VLOOKUP(BX1011,[1]Sheet2!$E$2:$I$222,5,FALSE)</f>
        <v>#N/A</v>
      </c>
      <c r="CF1011" t="e">
        <f>VLOOKUP(CE1011,[1]Sheet2!$E$2:$I$222,3,FALSE)</f>
        <v>#N/A</v>
      </c>
      <c r="CG1011" t="e">
        <f>VLOOKUP(CE1011,[1]Sheet2!$E$2:$I$222,4,FALSE)</f>
        <v>#N/A</v>
      </c>
      <c r="CH1011" t="e">
        <f>VLOOKUP(CE1011,[1]Sheet2!$E$2:$I$222,5,FALSE)</f>
        <v>#N/A</v>
      </c>
      <c r="CM1011" t="e">
        <f>VLOOKUP(CL1011,[1]Sheet2!$E$2:$I$222,3,FALSE)</f>
        <v>#N/A</v>
      </c>
      <c r="CN1011" t="e">
        <f>VLOOKUP(CL1011,[1]Sheet2!$E$2:$I$222,4,FALSE)</f>
        <v>#N/A</v>
      </c>
      <c r="CO1011" t="e">
        <f>VLOOKUP(CL1011,[1]Sheet2!$E$2:$I$222,5,FALSE)</f>
        <v>#N/A</v>
      </c>
    </row>
    <row r="1012" spans="1:93" x14ac:dyDescent="0.25">
      <c r="A1012">
        <v>1063</v>
      </c>
      <c r="C1012">
        <v>14292</v>
      </c>
      <c r="D1012">
        <v>4292</v>
      </c>
      <c r="E1012">
        <v>37.781529999999997</v>
      </c>
      <c r="F1012">
        <v>-122.45591</v>
      </c>
      <c r="G1012" t="s">
        <v>2720</v>
      </c>
      <c r="H1012" t="s">
        <v>2721</v>
      </c>
      <c r="I1012" t="s">
        <v>762</v>
      </c>
      <c r="J1012" t="s">
        <v>669</v>
      </c>
      <c r="K1012" t="s">
        <v>743</v>
      </c>
      <c r="Q1012" t="s">
        <v>672</v>
      </c>
      <c r="S1012" t="s">
        <v>2643</v>
      </c>
      <c r="X1012">
        <f t="shared" si="15"/>
        <v>2</v>
      </c>
      <c r="Y1012" t="s">
        <v>45</v>
      </c>
      <c r="Z1012" t="s">
        <v>79</v>
      </c>
      <c r="AB1012" t="e">
        <f>VLOOKUP($AA1012,Sheet2!$E$2:$I$222,3,FALSE)</f>
        <v>#N/A</v>
      </c>
      <c r="AC1012" t="e">
        <f>VLOOKUP($AA1012,Sheet2!$E$2:$I$222,4,FALSE)</f>
        <v>#N/A</v>
      </c>
      <c r="AD1012" t="e">
        <f>VLOOKUP($AA1012,Sheet2!$E$2:$I$222,5,FALSE)</f>
        <v>#N/A</v>
      </c>
      <c r="AF1012" t="s">
        <v>348</v>
      </c>
      <c r="AG1012" t="s">
        <v>80</v>
      </c>
      <c r="AH1012" t="s">
        <v>354</v>
      </c>
      <c r="AI1012" t="str">
        <f>VLOOKUP(AH1012,[1]Sheet2!$E$2:$I$222,3,FALSE)</f>
        <v>To Richmond District</v>
      </c>
      <c r="AJ1012" t="str">
        <f>VLOOKUP(AH1012,[1]Sheet2!$E$2:$I$222,4,FALSE)</f>
        <v>25th Av. &amp; Geary</v>
      </c>
      <c r="AK1012" t="str">
        <f>VLOOKUP(AH1012,[1]Sheet2!$E$2:$I$222,5,FALSE)</f>
        <v>PM Only: M-F ~ 4pm-7pm</v>
      </c>
      <c r="AP1012" t="e">
        <f>VLOOKUP(AO1012,[1]Sheet2!$E$2:$I$222,3,FALSE)</f>
        <v>#N/A</v>
      </c>
      <c r="AQ1012" t="e">
        <f>VLOOKUP(AO1012,[1]Sheet2!$E$2:$I$222,4,FALSE)</f>
        <v>#N/A</v>
      </c>
      <c r="AR1012" t="e">
        <f>VLOOKUP(AO1012,[1]Sheet2!$E$2:$I$222,5,FALSE)</f>
        <v>#N/A</v>
      </c>
      <c r="AW1012" t="e">
        <f>VLOOKUP(AV1012,[1]Sheet2!$E$2:$I$222,3,FALSE)</f>
        <v>#N/A</v>
      </c>
      <c r="AX1012" t="e">
        <f>VLOOKUP(AV1012,[1]Sheet2!$E$2:$I$222,4,FALSE)</f>
        <v>#N/A</v>
      </c>
      <c r="AY1012" t="e">
        <f>VLOOKUP(AV1012,[1]Sheet2!$E$2:$I$222,5,FALSE)</f>
        <v>#N/A</v>
      </c>
      <c r="BD1012" t="e">
        <f>VLOOKUP(BC1012,[1]Sheet2!$E$2:$I$222,3,FALSE)</f>
        <v>#N/A</v>
      </c>
      <c r="BE1012" t="e">
        <f>VLOOKUP(BC1012,[1]Sheet2!$E$2:$I$222,4,FALSE)</f>
        <v>#N/A</v>
      </c>
      <c r="BF1012" t="e">
        <f>VLOOKUP(BC1012,[1]Sheet2!$E$2:$I$222,5,FALSE)</f>
        <v>#N/A</v>
      </c>
      <c r="BK1012" t="e">
        <f>VLOOKUP(BJ1012,[1]Sheet2!$E$2:$I$222,3,FALSE)</f>
        <v>#N/A</v>
      </c>
      <c r="BL1012" t="e">
        <f>VLOOKUP(BJ1012,[1]Sheet2!$E$2:$I$222,4,FALSE)</f>
        <v>#N/A</v>
      </c>
      <c r="BM1012" t="e">
        <f>VLOOKUP(BJ1012,[1]Sheet2!$E$2:$I$222,5,FALSE)</f>
        <v>#N/A</v>
      </c>
      <c r="BR1012" t="e">
        <f>VLOOKUP(BQ1012,[1]Sheet2!$E$2:$I$222,3,FALSE)</f>
        <v>#N/A</v>
      </c>
      <c r="BS1012" t="e">
        <f>VLOOKUP(BQ1012,[1]Sheet2!$E$2:$I$222,4,FALSE)</f>
        <v>#N/A</v>
      </c>
      <c r="BT1012" t="e">
        <f>VLOOKUP(BQ1012,[1]Sheet2!$E$2:$I$222,5,FALSE)</f>
        <v>#N/A</v>
      </c>
      <c r="BY1012" t="e">
        <f>VLOOKUP(BX1012,[1]Sheet2!$E$2:$I$222,3,FALSE)</f>
        <v>#N/A</v>
      </c>
      <c r="BZ1012" t="e">
        <f>VLOOKUP(BX1012,[1]Sheet2!$E$2:$I$222,4,FALSE)</f>
        <v>#N/A</v>
      </c>
      <c r="CA1012" t="e">
        <f>VLOOKUP(BX1012,[1]Sheet2!$E$2:$I$222,5,FALSE)</f>
        <v>#N/A</v>
      </c>
      <c r="CF1012" t="e">
        <f>VLOOKUP(CE1012,[1]Sheet2!$E$2:$I$222,3,FALSE)</f>
        <v>#N/A</v>
      </c>
      <c r="CG1012" t="e">
        <f>VLOOKUP(CE1012,[1]Sheet2!$E$2:$I$222,4,FALSE)</f>
        <v>#N/A</v>
      </c>
      <c r="CH1012" t="e">
        <f>VLOOKUP(CE1012,[1]Sheet2!$E$2:$I$222,5,FALSE)</f>
        <v>#N/A</v>
      </c>
      <c r="CM1012" t="e">
        <f>VLOOKUP(CL1012,[1]Sheet2!$E$2:$I$222,3,FALSE)</f>
        <v>#N/A</v>
      </c>
      <c r="CN1012" t="e">
        <f>VLOOKUP(CL1012,[1]Sheet2!$E$2:$I$222,4,FALSE)</f>
        <v>#N/A</v>
      </c>
      <c r="CO1012" t="e">
        <f>VLOOKUP(CL1012,[1]Sheet2!$E$2:$I$222,5,FALSE)</f>
        <v>#N/A</v>
      </c>
    </row>
    <row r="1013" spans="1:93" x14ac:dyDescent="0.25">
      <c r="A1013">
        <v>1064</v>
      </c>
      <c r="C1013">
        <v>14293</v>
      </c>
      <c r="D1013">
        <v>4293</v>
      </c>
      <c r="E1013">
        <v>37.783459999999998</v>
      </c>
      <c r="F1013">
        <v>-122.43935</v>
      </c>
      <c r="G1013" t="s">
        <v>2722</v>
      </c>
      <c r="H1013" t="s">
        <v>2723</v>
      </c>
      <c r="I1013" t="s">
        <v>727</v>
      </c>
      <c r="J1013" t="s">
        <v>669</v>
      </c>
      <c r="K1013" t="s">
        <v>986</v>
      </c>
      <c r="N1013" t="s">
        <v>2724</v>
      </c>
      <c r="Q1013" t="s">
        <v>672</v>
      </c>
      <c r="R1013">
        <v>185</v>
      </c>
      <c r="S1013" t="s">
        <v>2725</v>
      </c>
      <c r="X1013">
        <f t="shared" si="15"/>
        <v>2</v>
      </c>
      <c r="Y1013" t="s">
        <v>47</v>
      </c>
      <c r="Z1013" t="s">
        <v>80</v>
      </c>
      <c r="AA1013" t="s">
        <v>148</v>
      </c>
      <c r="AB1013" t="str">
        <f>VLOOKUP($AA1013,Sheet2!$E$2:$I$222,3,FALSE)</f>
        <v>To Lands End</v>
      </c>
      <c r="AC1013" t="str">
        <f>VLOOKUP($AA1013,Sheet2!$E$2:$I$222,4,FALSE)</f>
        <v>48th Av. &amp; Pt. Lobos</v>
      </c>
      <c r="AD1013" t="str">
        <f>VLOOKUP($AA1013,Sheet2!$E$2:$I$222,5,FALSE)</f>
        <v>M-F ~ 6am-8pm | Sat-Sun ~ 9am-7pm</v>
      </c>
      <c r="AF1013" t="s">
        <v>45</v>
      </c>
      <c r="AG1013" t="s">
        <v>79</v>
      </c>
      <c r="AI1013" t="e">
        <f>VLOOKUP(AH1013,[1]Sheet2!$E$2:$I$222,3,FALSE)</f>
        <v>#N/A</v>
      </c>
      <c r="AJ1013" t="e">
        <f>VLOOKUP(AH1013,[1]Sheet2!$E$2:$I$222,4,FALSE)</f>
        <v>#N/A</v>
      </c>
      <c r="AK1013" t="e">
        <f>VLOOKUP(AH1013,[1]Sheet2!$E$2:$I$222,5,FALSE)</f>
        <v>#N/A</v>
      </c>
      <c r="AP1013" t="e">
        <f>VLOOKUP(AO1013,[1]Sheet2!$E$2:$I$222,3,FALSE)</f>
        <v>#N/A</v>
      </c>
      <c r="AQ1013" t="e">
        <f>VLOOKUP(AO1013,[1]Sheet2!$E$2:$I$222,4,FALSE)</f>
        <v>#N/A</v>
      </c>
      <c r="AR1013" t="e">
        <f>VLOOKUP(AO1013,[1]Sheet2!$E$2:$I$222,5,FALSE)</f>
        <v>#N/A</v>
      </c>
      <c r="AW1013" t="e">
        <f>VLOOKUP(AV1013,[1]Sheet2!$E$2:$I$222,3,FALSE)</f>
        <v>#N/A</v>
      </c>
      <c r="AX1013" t="e">
        <f>VLOOKUP(AV1013,[1]Sheet2!$E$2:$I$222,4,FALSE)</f>
        <v>#N/A</v>
      </c>
      <c r="AY1013" t="e">
        <f>VLOOKUP(AV1013,[1]Sheet2!$E$2:$I$222,5,FALSE)</f>
        <v>#N/A</v>
      </c>
      <c r="BD1013" t="e">
        <f>VLOOKUP(BC1013,[1]Sheet2!$E$2:$I$222,3,FALSE)</f>
        <v>#N/A</v>
      </c>
      <c r="BE1013" t="e">
        <f>VLOOKUP(BC1013,[1]Sheet2!$E$2:$I$222,4,FALSE)</f>
        <v>#N/A</v>
      </c>
      <c r="BF1013" t="e">
        <f>VLOOKUP(BC1013,[1]Sheet2!$E$2:$I$222,5,FALSE)</f>
        <v>#N/A</v>
      </c>
      <c r="BK1013" t="e">
        <f>VLOOKUP(BJ1013,[1]Sheet2!$E$2:$I$222,3,FALSE)</f>
        <v>#N/A</v>
      </c>
      <c r="BL1013" t="e">
        <f>VLOOKUP(BJ1013,[1]Sheet2!$E$2:$I$222,4,FALSE)</f>
        <v>#N/A</v>
      </c>
      <c r="BM1013" t="e">
        <f>VLOOKUP(BJ1013,[1]Sheet2!$E$2:$I$222,5,FALSE)</f>
        <v>#N/A</v>
      </c>
      <c r="BR1013" t="e">
        <f>VLOOKUP(BQ1013,[1]Sheet2!$E$2:$I$222,3,FALSE)</f>
        <v>#N/A</v>
      </c>
      <c r="BS1013" t="e">
        <f>VLOOKUP(BQ1013,[1]Sheet2!$E$2:$I$222,4,FALSE)</f>
        <v>#N/A</v>
      </c>
      <c r="BT1013" t="e">
        <f>VLOOKUP(BQ1013,[1]Sheet2!$E$2:$I$222,5,FALSE)</f>
        <v>#N/A</v>
      </c>
      <c r="BY1013" t="e">
        <f>VLOOKUP(BX1013,[1]Sheet2!$E$2:$I$222,3,FALSE)</f>
        <v>#N/A</v>
      </c>
      <c r="BZ1013" t="e">
        <f>VLOOKUP(BX1013,[1]Sheet2!$E$2:$I$222,4,FALSE)</f>
        <v>#N/A</v>
      </c>
      <c r="CA1013" t="e">
        <f>VLOOKUP(BX1013,[1]Sheet2!$E$2:$I$222,5,FALSE)</f>
        <v>#N/A</v>
      </c>
      <c r="CF1013" t="e">
        <f>VLOOKUP(CE1013,[1]Sheet2!$E$2:$I$222,3,FALSE)</f>
        <v>#N/A</v>
      </c>
      <c r="CG1013" t="e">
        <f>VLOOKUP(CE1013,[1]Sheet2!$E$2:$I$222,4,FALSE)</f>
        <v>#N/A</v>
      </c>
      <c r="CH1013" t="e">
        <f>VLOOKUP(CE1013,[1]Sheet2!$E$2:$I$222,5,FALSE)</f>
        <v>#N/A</v>
      </c>
      <c r="CM1013" t="e">
        <f>VLOOKUP(CL1013,[1]Sheet2!$E$2:$I$222,3,FALSE)</f>
        <v>#N/A</v>
      </c>
      <c r="CN1013" t="e">
        <f>VLOOKUP(CL1013,[1]Sheet2!$E$2:$I$222,4,FALSE)</f>
        <v>#N/A</v>
      </c>
      <c r="CO1013" t="e">
        <f>VLOOKUP(CL1013,[1]Sheet2!$E$2:$I$222,5,FALSE)</f>
        <v>#N/A</v>
      </c>
    </row>
    <row r="1014" spans="1:93" x14ac:dyDescent="0.25">
      <c r="A1014">
        <v>1065</v>
      </c>
      <c r="C1014">
        <v>14294</v>
      </c>
      <c r="D1014">
        <v>4294</v>
      </c>
      <c r="E1014">
        <v>37.783160000000002</v>
      </c>
      <c r="F1014">
        <v>-122.43961</v>
      </c>
      <c r="G1014" t="s">
        <v>2722</v>
      </c>
      <c r="H1014" t="s">
        <v>2723</v>
      </c>
      <c r="I1014" t="s">
        <v>729</v>
      </c>
      <c r="J1014" t="s">
        <v>669</v>
      </c>
      <c r="K1014" t="s">
        <v>959</v>
      </c>
      <c r="L1014" t="s">
        <v>452</v>
      </c>
      <c r="N1014" t="s">
        <v>2726</v>
      </c>
      <c r="Q1014" t="s">
        <v>672</v>
      </c>
      <c r="R1014">
        <v>186</v>
      </c>
      <c r="S1014" t="s">
        <v>2727</v>
      </c>
      <c r="X1014">
        <f t="shared" si="15"/>
        <v>2</v>
      </c>
      <c r="Y1014" t="s">
        <v>47</v>
      </c>
      <c r="Z1014" t="s">
        <v>77</v>
      </c>
      <c r="AA1014" t="s">
        <v>123</v>
      </c>
      <c r="AB1014" t="str">
        <f>VLOOKUP($AA1014,Sheet2!$E$2:$I$222,3,FALSE)</f>
        <v>To Downtown</v>
      </c>
      <c r="AC1014" t="str">
        <f>VLOOKUP($AA1014,Sheet2!$E$2:$I$222,4,FALSE)</f>
        <v>Transbay Terminal</v>
      </c>
      <c r="AD1014" t="str">
        <f>VLOOKUP($AA1014,Sheet2!$E$2:$I$222,5,FALSE)</f>
        <v>M-F ~ 6am-8pm | Sat-Sun ~ 9am-7pm</v>
      </c>
      <c r="AF1014" t="s">
        <v>45</v>
      </c>
      <c r="AG1014" t="s">
        <v>78</v>
      </c>
      <c r="AI1014" t="e">
        <f>VLOOKUP(AH1014,[1]Sheet2!$E$2:$I$222,3,FALSE)</f>
        <v>#N/A</v>
      </c>
      <c r="AJ1014" t="e">
        <f>VLOOKUP(AH1014,[1]Sheet2!$E$2:$I$222,4,FALSE)</f>
        <v>#N/A</v>
      </c>
      <c r="AK1014" t="e">
        <f>VLOOKUP(AH1014,[1]Sheet2!$E$2:$I$222,5,FALSE)</f>
        <v>#N/A</v>
      </c>
      <c r="AP1014" t="e">
        <f>VLOOKUP(AO1014,[1]Sheet2!$E$2:$I$222,3,FALSE)</f>
        <v>#N/A</v>
      </c>
      <c r="AQ1014" t="e">
        <f>VLOOKUP(AO1014,[1]Sheet2!$E$2:$I$222,4,FALSE)</f>
        <v>#N/A</v>
      </c>
      <c r="AR1014" t="e">
        <f>VLOOKUP(AO1014,[1]Sheet2!$E$2:$I$222,5,FALSE)</f>
        <v>#N/A</v>
      </c>
      <c r="AW1014" t="e">
        <f>VLOOKUP(AV1014,[1]Sheet2!$E$2:$I$222,3,FALSE)</f>
        <v>#N/A</v>
      </c>
      <c r="AX1014" t="e">
        <f>VLOOKUP(AV1014,[1]Sheet2!$E$2:$I$222,4,FALSE)</f>
        <v>#N/A</v>
      </c>
      <c r="AY1014" t="e">
        <f>VLOOKUP(AV1014,[1]Sheet2!$E$2:$I$222,5,FALSE)</f>
        <v>#N/A</v>
      </c>
      <c r="BD1014" t="e">
        <f>VLOOKUP(BC1014,[1]Sheet2!$E$2:$I$222,3,FALSE)</f>
        <v>#N/A</v>
      </c>
      <c r="BE1014" t="e">
        <f>VLOOKUP(BC1014,[1]Sheet2!$E$2:$I$222,4,FALSE)</f>
        <v>#N/A</v>
      </c>
      <c r="BF1014" t="e">
        <f>VLOOKUP(BC1014,[1]Sheet2!$E$2:$I$222,5,FALSE)</f>
        <v>#N/A</v>
      </c>
      <c r="BK1014" t="e">
        <f>VLOOKUP(BJ1014,[1]Sheet2!$E$2:$I$222,3,FALSE)</f>
        <v>#N/A</v>
      </c>
      <c r="BL1014" t="e">
        <f>VLOOKUP(BJ1014,[1]Sheet2!$E$2:$I$222,4,FALSE)</f>
        <v>#N/A</v>
      </c>
      <c r="BM1014" t="e">
        <f>VLOOKUP(BJ1014,[1]Sheet2!$E$2:$I$222,5,FALSE)</f>
        <v>#N/A</v>
      </c>
      <c r="BR1014" t="e">
        <f>VLOOKUP(BQ1014,[1]Sheet2!$E$2:$I$222,3,FALSE)</f>
        <v>#N/A</v>
      </c>
      <c r="BS1014" t="e">
        <f>VLOOKUP(BQ1014,[1]Sheet2!$E$2:$I$222,4,FALSE)</f>
        <v>#N/A</v>
      </c>
      <c r="BT1014" t="e">
        <f>VLOOKUP(BQ1014,[1]Sheet2!$E$2:$I$222,5,FALSE)</f>
        <v>#N/A</v>
      </c>
      <c r="BY1014" t="e">
        <f>VLOOKUP(BX1014,[1]Sheet2!$E$2:$I$222,3,FALSE)</f>
        <v>#N/A</v>
      </c>
      <c r="BZ1014" t="e">
        <f>VLOOKUP(BX1014,[1]Sheet2!$E$2:$I$222,4,FALSE)</f>
        <v>#N/A</v>
      </c>
      <c r="CA1014" t="e">
        <f>VLOOKUP(BX1014,[1]Sheet2!$E$2:$I$222,5,FALSE)</f>
        <v>#N/A</v>
      </c>
      <c r="CF1014" t="e">
        <f>VLOOKUP(CE1014,[1]Sheet2!$E$2:$I$222,3,FALSE)</f>
        <v>#N/A</v>
      </c>
      <c r="CG1014" t="e">
        <f>VLOOKUP(CE1014,[1]Sheet2!$E$2:$I$222,4,FALSE)</f>
        <v>#N/A</v>
      </c>
      <c r="CH1014" t="e">
        <f>VLOOKUP(CE1014,[1]Sheet2!$E$2:$I$222,5,FALSE)</f>
        <v>#N/A</v>
      </c>
      <c r="CM1014" t="e">
        <f>VLOOKUP(CL1014,[1]Sheet2!$E$2:$I$222,3,FALSE)</f>
        <v>#N/A</v>
      </c>
      <c r="CN1014" t="e">
        <f>VLOOKUP(CL1014,[1]Sheet2!$E$2:$I$222,4,FALSE)</f>
        <v>#N/A</v>
      </c>
      <c r="CO1014" t="e">
        <f>VLOOKUP(CL1014,[1]Sheet2!$E$2:$I$222,5,FALSE)</f>
        <v>#N/A</v>
      </c>
    </row>
    <row r="1015" spans="1:93" x14ac:dyDescent="0.25">
      <c r="A1015">
        <v>1066</v>
      </c>
      <c r="C1015">
        <v>14295</v>
      </c>
      <c r="D1015">
        <v>4295</v>
      </c>
      <c r="E1015">
        <v>37.784480000000002</v>
      </c>
      <c r="F1015">
        <v>-122.43343</v>
      </c>
      <c r="G1015" t="s">
        <v>2728</v>
      </c>
      <c r="H1015" t="s">
        <v>2729</v>
      </c>
      <c r="I1015" t="s">
        <v>762</v>
      </c>
      <c r="J1015" t="s">
        <v>669</v>
      </c>
      <c r="K1015" t="s">
        <v>930</v>
      </c>
      <c r="M1015" t="s">
        <v>671</v>
      </c>
      <c r="N1015" t="s">
        <v>2730</v>
      </c>
      <c r="Q1015" t="s">
        <v>672</v>
      </c>
      <c r="R1015">
        <v>272</v>
      </c>
      <c r="S1015" t="s">
        <v>2725</v>
      </c>
      <c r="X1015">
        <f t="shared" si="15"/>
        <v>2</v>
      </c>
      <c r="Y1015" t="s">
        <v>47</v>
      </c>
      <c r="Z1015" t="s">
        <v>80</v>
      </c>
      <c r="AA1015" t="s">
        <v>148</v>
      </c>
      <c r="AB1015" t="str">
        <f>VLOOKUP($AA1015,Sheet2!$E$2:$I$222,3,FALSE)</f>
        <v>To Lands End</v>
      </c>
      <c r="AC1015" t="str">
        <f>VLOOKUP($AA1015,Sheet2!$E$2:$I$222,4,FALSE)</f>
        <v>48th Av. &amp; Pt. Lobos</v>
      </c>
      <c r="AD1015" t="str">
        <f>VLOOKUP($AA1015,Sheet2!$E$2:$I$222,5,FALSE)</f>
        <v>M-F ~ 6am-8pm | Sat-Sun ~ 9am-7pm</v>
      </c>
      <c r="AF1015" t="s">
        <v>45</v>
      </c>
      <c r="AG1015" t="s">
        <v>79</v>
      </c>
      <c r="AI1015" t="e">
        <f>VLOOKUP(AH1015,[1]Sheet2!$E$2:$I$222,3,FALSE)</f>
        <v>#N/A</v>
      </c>
      <c r="AJ1015" t="e">
        <f>VLOOKUP(AH1015,[1]Sheet2!$E$2:$I$222,4,FALSE)</f>
        <v>#N/A</v>
      </c>
      <c r="AK1015" t="e">
        <f>VLOOKUP(AH1015,[1]Sheet2!$E$2:$I$222,5,FALSE)</f>
        <v>#N/A</v>
      </c>
      <c r="AP1015" t="e">
        <f>VLOOKUP(AO1015,[1]Sheet2!$E$2:$I$222,3,FALSE)</f>
        <v>#N/A</v>
      </c>
      <c r="AQ1015" t="e">
        <f>VLOOKUP(AO1015,[1]Sheet2!$E$2:$I$222,4,FALSE)</f>
        <v>#N/A</v>
      </c>
      <c r="AR1015" t="e">
        <f>VLOOKUP(AO1015,[1]Sheet2!$E$2:$I$222,5,FALSE)</f>
        <v>#N/A</v>
      </c>
      <c r="AW1015" t="e">
        <f>VLOOKUP(AV1015,[1]Sheet2!$E$2:$I$222,3,FALSE)</f>
        <v>#N/A</v>
      </c>
      <c r="AX1015" t="e">
        <f>VLOOKUP(AV1015,[1]Sheet2!$E$2:$I$222,4,FALSE)</f>
        <v>#N/A</v>
      </c>
      <c r="AY1015" t="e">
        <f>VLOOKUP(AV1015,[1]Sheet2!$E$2:$I$222,5,FALSE)</f>
        <v>#N/A</v>
      </c>
      <c r="BD1015" t="e">
        <f>VLOOKUP(BC1015,[1]Sheet2!$E$2:$I$222,3,FALSE)</f>
        <v>#N/A</v>
      </c>
      <c r="BE1015" t="e">
        <f>VLOOKUP(BC1015,[1]Sheet2!$E$2:$I$222,4,FALSE)</f>
        <v>#N/A</v>
      </c>
      <c r="BF1015" t="e">
        <f>VLOOKUP(BC1015,[1]Sheet2!$E$2:$I$222,5,FALSE)</f>
        <v>#N/A</v>
      </c>
      <c r="BK1015" t="e">
        <f>VLOOKUP(BJ1015,[1]Sheet2!$E$2:$I$222,3,FALSE)</f>
        <v>#N/A</v>
      </c>
      <c r="BL1015" t="e">
        <f>VLOOKUP(BJ1015,[1]Sheet2!$E$2:$I$222,4,FALSE)</f>
        <v>#N/A</v>
      </c>
      <c r="BM1015" t="e">
        <f>VLOOKUP(BJ1015,[1]Sheet2!$E$2:$I$222,5,FALSE)</f>
        <v>#N/A</v>
      </c>
      <c r="BR1015" t="e">
        <f>VLOOKUP(BQ1015,[1]Sheet2!$E$2:$I$222,3,FALSE)</f>
        <v>#N/A</v>
      </c>
      <c r="BS1015" t="e">
        <f>VLOOKUP(BQ1015,[1]Sheet2!$E$2:$I$222,4,FALSE)</f>
        <v>#N/A</v>
      </c>
      <c r="BT1015" t="e">
        <f>VLOOKUP(BQ1015,[1]Sheet2!$E$2:$I$222,5,FALSE)</f>
        <v>#N/A</v>
      </c>
      <c r="BY1015" t="e">
        <f>VLOOKUP(BX1015,[1]Sheet2!$E$2:$I$222,3,FALSE)</f>
        <v>#N/A</v>
      </c>
      <c r="BZ1015" t="e">
        <f>VLOOKUP(BX1015,[1]Sheet2!$E$2:$I$222,4,FALSE)</f>
        <v>#N/A</v>
      </c>
      <c r="CA1015" t="e">
        <f>VLOOKUP(BX1015,[1]Sheet2!$E$2:$I$222,5,FALSE)</f>
        <v>#N/A</v>
      </c>
      <c r="CF1015" t="e">
        <f>VLOOKUP(CE1015,[1]Sheet2!$E$2:$I$222,3,FALSE)</f>
        <v>#N/A</v>
      </c>
      <c r="CG1015" t="e">
        <f>VLOOKUP(CE1015,[1]Sheet2!$E$2:$I$222,4,FALSE)</f>
        <v>#N/A</v>
      </c>
      <c r="CH1015" t="e">
        <f>VLOOKUP(CE1015,[1]Sheet2!$E$2:$I$222,5,FALSE)</f>
        <v>#N/A</v>
      </c>
      <c r="CM1015" t="e">
        <f>VLOOKUP(CL1015,[1]Sheet2!$E$2:$I$222,3,FALSE)</f>
        <v>#N/A</v>
      </c>
      <c r="CN1015" t="e">
        <f>VLOOKUP(CL1015,[1]Sheet2!$E$2:$I$222,4,FALSE)</f>
        <v>#N/A</v>
      </c>
      <c r="CO1015" t="e">
        <f>VLOOKUP(CL1015,[1]Sheet2!$E$2:$I$222,5,FALSE)</f>
        <v>#N/A</v>
      </c>
    </row>
    <row r="1016" spans="1:93" x14ac:dyDescent="0.25">
      <c r="A1016">
        <v>1067</v>
      </c>
      <c r="C1016">
        <v>14296</v>
      </c>
      <c r="D1016">
        <v>4296</v>
      </c>
      <c r="E1016">
        <v>37.784109999999998</v>
      </c>
      <c r="F1016">
        <v>-122.43333</v>
      </c>
      <c r="G1016" t="s">
        <v>2728</v>
      </c>
      <c r="H1016" t="s">
        <v>2729</v>
      </c>
      <c r="I1016" t="s">
        <v>2143</v>
      </c>
      <c r="J1016" t="s">
        <v>669</v>
      </c>
      <c r="K1016" t="s">
        <v>2731</v>
      </c>
      <c r="L1016" t="s">
        <v>452</v>
      </c>
      <c r="Q1016" t="s">
        <v>672</v>
      </c>
      <c r="R1016">
        <v>1547</v>
      </c>
      <c r="S1016" t="s">
        <v>2727</v>
      </c>
      <c r="X1016">
        <f t="shared" si="15"/>
        <v>2</v>
      </c>
      <c r="Y1016" t="s">
        <v>47</v>
      </c>
      <c r="Z1016" t="s">
        <v>77</v>
      </c>
      <c r="AA1016" t="s">
        <v>123</v>
      </c>
      <c r="AB1016" t="str">
        <f>VLOOKUP($AA1016,Sheet2!$E$2:$I$222,3,FALSE)</f>
        <v>To Downtown</v>
      </c>
      <c r="AC1016" t="str">
        <f>VLOOKUP($AA1016,Sheet2!$E$2:$I$222,4,FALSE)</f>
        <v>Transbay Terminal</v>
      </c>
      <c r="AD1016" t="str">
        <f>VLOOKUP($AA1016,Sheet2!$E$2:$I$222,5,FALSE)</f>
        <v>M-F ~ 6am-8pm | Sat-Sun ~ 9am-7pm</v>
      </c>
      <c r="AF1016" t="s">
        <v>45</v>
      </c>
      <c r="AG1016" t="s">
        <v>78</v>
      </c>
      <c r="AI1016" t="e">
        <f>VLOOKUP(AH1016,[1]Sheet2!$E$2:$I$222,3,FALSE)</f>
        <v>#N/A</v>
      </c>
      <c r="AJ1016" t="e">
        <f>VLOOKUP(AH1016,[1]Sheet2!$E$2:$I$222,4,FALSE)</f>
        <v>#N/A</v>
      </c>
      <c r="AK1016" t="e">
        <f>VLOOKUP(AH1016,[1]Sheet2!$E$2:$I$222,5,FALSE)</f>
        <v>#N/A</v>
      </c>
      <c r="AP1016" t="e">
        <f>VLOOKUP(AO1016,[1]Sheet2!$E$2:$I$222,3,FALSE)</f>
        <v>#N/A</v>
      </c>
      <c r="AQ1016" t="e">
        <f>VLOOKUP(AO1016,[1]Sheet2!$E$2:$I$222,4,FALSE)</f>
        <v>#N/A</v>
      </c>
      <c r="AR1016" t="e">
        <f>VLOOKUP(AO1016,[1]Sheet2!$E$2:$I$222,5,FALSE)</f>
        <v>#N/A</v>
      </c>
      <c r="AW1016" t="e">
        <f>VLOOKUP(AV1016,[1]Sheet2!$E$2:$I$222,3,FALSE)</f>
        <v>#N/A</v>
      </c>
      <c r="AX1016" t="e">
        <f>VLOOKUP(AV1016,[1]Sheet2!$E$2:$I$222,4,FALSE)</f>
        <v>#N/A</v>
      </c>
      <c r="AY1016" t="e">
        <f>VLOOKUP(AV1016,[1]Sheet2!$E$2:$I$222,5,FALSE)</f>
        <v>#N/A</v>
      </c>
      <c r="BD1016" t="e">
        <f>VLOOKUP(BC1016,[1]Sheet2!$E$2:$I$222,3,FALSE)</f>
        <v>#N/A</v>
      </c>
      <c r="BE1016" t="e">
        <f>VLOOKUP(BC1016,[1]Sheet2!$E$2:$I$222,4,FALSE)</f>
        <v>#N/A</v>
      </c>
      <c r="BF1016" t="e">
        <f>VLOOKUP(BC1016,[1]Sheet2!$E$2:$I$222,5,FALSE)</f>
        <v>#N/A</v>
      </c>
      <c r="BK1016" t="e">
        <f>VLOOKUP(BJ1016,[1]Sheet2!$E$2:$I$222,3,FALSE)</f>
        <v>#N/A</v>
      </c>
      <c r="BL1016" t="e">
        <f>VLOOKUP(BJ1016,[1]Sheet2!$E$2:$I$222,4,FALSE)</f>
        <v>#N/A</v>
      </c>
      <c r="BM1016" t="e">
        <f>VLOOKUP(BJ1016,[1]Sheet2!$E$2:$I$222,5,FALSE)</f>
        <v>#N/A</v>
      </c>
      <c r="BR1016" t="e">
        <f>VLOOKUP(BQ1016,[1]Sheet2!$E$2:$I$222,3,FALSE)</f>
        <v>#N/A</v>
      </c>
      <c r="BS1016" t="e">
        <f>VLOOKUP(BQ1016,[1]Sheet2!$E$2:$I$222,4,FALSE)</f>
        <v>#N/A</v>
      </c>
      <c r="BT1016" t="e">
        <f>VLOOKUP(BQ1016,[1]Sheet2!$E$2:$I$222,5,FALSE)</f>
        <v>#N/A</v>
      </c>
      <c r="BY1016" t="e">
        <f>VLOOKUP(BX1016,[1]Sheet2!$E$2:$I$222,3,FALSE)</f>
        <v>#N/A</v>
      </c>
      <c r="BZ1016" t="e">
        <f>VLOOKUP(BX1016,[1]Sheet2!$E$2:$I$222,4,FALSE)</f>
        <v>#N/A</v>
      </c>
      <c r="CA1016" t="e">
        <f>VLOOKUP(BX1016,[1]Sheet2!$E$2:$I$222,5,FALSE)</f>
        <v>#N/A</v>
      </c>
      <c r="CF1016" t="e">
        <f>VLOOKUP(CE1016,[1]Sheet2!$E$2:$I$222,3,FALSE)</f>
        <v>#N/A</v>
      </c>
      <c r="CG1016" t="e">
        <f>VLOOKUP(CE1016,[1]Sheet2!$E$2:$I$222,4,FALSE)</f>
        <v>#N/A</v>
      </c>
      <c r="CH1016" t="e">
        <f>VLOOKUP(CE1016,[1]Sheet2!$E$2:$I$222,5,FALSE)</f>
        <v>#N/A</v>
      </c>
      <c r="CM1016" t="e">
        <f>VLOOKUP(CL1016,[1]Sheet2!$E$2:$I$222,3,FALSE)</f>
        <v>#N/A</v>
      </c>
      <c r="CN1016" t="e">
        <f>VLOOKUP(CL1016,[1]Sheet2!$E$2:$I$222,4,FALSE)</f>
        <v>#N/A</v>
      </c>
      <c r="CO1016" t="e">
        <f>VLOOKUP(CL1016,[1]Sheet2!$E$2:$I$222,5,FALSE)</f>
        <v>#N/A</v>
      </c>
    </row>
    <row r="1017" spans="1:93" x14ac:dyDescent="0.25">
      <c r="A1017">
        <v>1068</v>
      </c>
      <c r="C1017">
        <v>14297</v>
      </c>
      <c r="D1017">
        <v>4297</v>
      </c>
      <c r="E1017">
        <v>37.78557</v>
      </c>
      <c r="F1017">
        <v>-122.42289</v>
      </c>
      <c r="G1017" t="s">
        <v>2732</v>
      </c>
      <c r="H1017" t="s">
        <v>2733</v>
      </c>
      <c r="I1017" t="s">
        <v>762</v>
      </c>
      <c r="J1017" t="s">
        <v>669</v>
      </c>
      <c r="K1017" t="s">
        <v>806</v>
      </c>
      <c r="Q1017" t="s">
        <v>672</v>
      </c>
      <c r="S1017" t="s">
        <v>1638</v>
      </c>
      <c r="X1017">
        <f t="shared" si="15"/>
        <v>1</v>
      </c>
      <c r="Y1017" t="s">
        <v>45</v>
      </c>
      <c r="Z1017" t="s">
        <v>79</v>
      </c>
      <c r="AB1017" t="e">
        <f>VLOOKUP($AA1017,Sheet2!$E$2:$I$222,3,FALSE)</f>
        <v>#N/A</v>
      </c>
      <c r="AC1017" t="e">
        <f>VLOOKUP($AA1017,Sheet2!$E$2:$I$222,4,FALSE)</f>
        <v>#N/A</v>
      </c>
      <c r="AD1017" t="e">
        <f>VLOOKUP($AA1017,Sheet2!$E$2:$I$222,5,FALSE)</f>
        <v>#N/A</v>
      </c>
      <c r="AI1017" t="e">
        <f>VLOOKUP(AH1017,[1]Sheet2!$E$2:$I$222,3,FALSE)</f>
        <v>#N/A</v>
      </c>
      <c r="AJ1017" t="e">
        <f>VLOOKUP(AH1017,[1]Sheet2!$E$2:$I$222,4,FALSE)</f>
        <v>#N/A</v>
      </c>
      <c r="AK1017" t="e">
        <f>VLOOKUP(AH1017,[1]Sheet2!$E$2:$I$222,5,FALSE)</f>
        <v>#N/A</v>
      </c>
      <c r="AP1017" t="e">
        <f>VLOOKUP(AO1017,[1]Sheet2!$E$2:$I$222,3,FALSE)</f>
        <v>#N/A</v>
      </c>
      <c r="AQ1017" t="e">
        <f>VLOOKUP(AO1017,[1]Sheet2!$E$2:$I$222,4,FALSE)</f>
        <v>#N/A</v>
      </c>
      <c r="AR1017" t="e">
        <f>VLOOKUP(AO1017,[1]Sheet2!$E$2:$I$222,5,FALSE)</f>
        <v>#N/A</v>
      </c>
      <c r="AW1017" t="e">
        <f>VLOOKUP(AV1017,[1]Sheet2!$E$2:$I$222,3,FALSE)</f>
        <v>#N/A</v>
      </c>
      <c r="AX1017" t="e">
        <f>VLOOKUP(AV1017,[1]Sheet2!$E$2:$I$222,4,FALSE)</f>
        <v>#N/A</v>
      </c>
      <c r="AY1017" t="e">
        <f>VLOOKUP(AV1017,[1]Sheet2!$E$2:$I$222,5,FALSE)</f>
        <v>#N/A</v>
      </c>
      <c r="BD1017" t="e">
        <f>VLOOKUP(BC1017,[1]Sheet2!$E$2:$I$222,3,FALSE)</f>
        <v>#N/A</v>
      </c>
      <c r="BE1017" t="e">
        <f>VLOOKUP(BC1017,[1]Sheet2!$E$2:$I$222,4,FALSE)</f>
        <v>#N/A</v>
      </c>
      <c r="BF1017" t="e">
        <f>VLOOKUP(BC1017,[1]Sheet2!$E$2:$I$222,5,FALSE)</f>
        <v>#N/A</v>
      </c>
      <c r="BK1017" t="e">
        <f>VLOOKUP(BJ1017,[1]Sheet2!$E$2:$I$222,3,FALSE)</f>
        <v>#N/A</v>
      </c>
      <c r="BL1017" t="e">
        <f>VLOOKUP(BJ1017,[1]Sheet2!$E$2:$I$222,4,FALSE)</f>
        <v>#N/A</v>
      </c>
      <c r="BM1017" t="e">
        <f>VLOOKUP(BJ1017,[1]Sheet2!$E$2:$I$222,5,FALSE)</f>
        <v>#N/A</v>
      </c>
      <c r="BR1017" t="e">
        <f>VLOOKUP(BQ1017,[1]Sheet2!$E$2:$I$222,3,FALSE)</f>
        <v>#N/A</v>
      </c>
      <c r="BS1017" t="e">
        <f>VLOOKUP(BQ1017,[1]Sheet2!$E$2:$I$222,4,FALSE)</f>
        <v>#N/A</v>
      </c>
      <c r="BT1017" t="e">
        <f>VLOOKUP(BQ1017,[1]Sheet2!$E$2:$I$222,5,FALSE)</f>
        <v>#N/A</v>
      </c>
      <c r="BY1017" t="e">
        <f>VLOOKUP(BX1017,[1]Sheet2!$E$2:$I$222,3,FALSE)</f>
        <v>#N/A</v>
      </c>
      <c r="BZ1017" t="e">
        <f>VLOOKUP(BX1017,[1]Sheet2!$E$2:$I$222,4,FALSE)</f>
        <v>#N/A</v>
      </c>
      <c r="CA1017" t="e">
        <f>VLOOKUP(BX1017,[1]Sheet2!$E$2:$I$222,5,FALSE)</f>
        <v>#N/A</v>
      </c>
      <c r="CF1017" t="e">
        <f>VLOOKUP(CE1017,[1]Sheet2!$E$2:$I$222,3,FALSE)</f>
        <v>#N/A</v>
      </c>
      <c r="CG1017" t="e">
        <f>VLOOKUP(CE1017,[1]Sheet2!$E$2:$I$222,4,FALSE)</f>
        <v>#N/A</v>
      </c>
      <c r="CH1017" t="e">
        <f>VLOOKUP(CE1017,[1]Sheet2!$E$2:$I$222,5,FALSE)</f>
        <v>#N/A</v>
      </c>
      <c r="CM1017" t="e">
        <f>VLOOKUP(CL1017,[1]Sheet2!$E$2:$I$222,3,FALSE)</f>
        <v>#N/A</v>
      </c>
      <c r="CN1017" t="e">
        <f>VLOOKUP(CL1017,[1]Sheet2!$E$2:$I$222,4,FALSE)</f>
        <v>#N/A</v>
      </c>
      <c r="CO1017" t="e">
        <f>VLOOKUP(CL1017,[1]Sheet2!$E$2:$I$222,5,FALSE)</f>
        <v>#N/A</v>
      </c>
    </row>
    <row r="1018" spans="1:93" x14ac:dyDescent="0.25">
      <c r="A1018">
        <v>1069</v>
      </c>
      <c r="C1018">
        <v>14298</v>
      </c>
      <c r="D1018">
        <v>4298</v>
      </c>
      <c r="E1018">
        <v>37.78548</v>
      </c>
      <c r="F1018">
        <v>-122.42511</v>
      </c>
      <c r="G1018" t="s">
        <v>2734</v>
      </c>
      <c r="H1018" t="s">
        <v>2735</v>
      </c>
      <c r="I1018" t="s">
        <v>762</v>
      </c>
      <c r="J1018" t="s">
        <v>669</v>
      </c>
      <c r="K1018" t="s">
        <v>986</v>
      </c>
      <c r="Q1018" t="s">
        <v>672</v>
      </c>
      <c r="R1018">
        <v>450</v>
      </c>
      <c r="S1018" t="s">
        <v>1638</v>
      </c>
      <c r="X1018">
        <f t="shared" si="15"/>
        <v>1</v>
      </c>
      <c r="Y1018" t="s">
        <v>45</v>
      </c>
      <c r="Z1018" t="s">
        <v>79</v>
      </c>
      <c r="AB1018" t="e">
        <f>VLOOKUP($AA1018,Sheet2!$E$2:$I$222,3,FALSE)</f>
        <v>#N/A</v>
      </c>
      <c r="AC1018" t="e">
        <f>VLOOKUP($AA1018,Sheet2!$E$2:$I$222,4,FALSE)</f>
        <v>#N/A</v>
      </c>
      <c r="AD1018" t="e">
        <f>VLOOKUP($AA1018,Sheet2!$E$2:$I$222,5,FALSE)</f>
        <v>#N/A</v>
      </c>
      <c r="AI1018" t="e">
        <f>VLOOKUP(AH1018,[1]Sheet2!$E$2:$I$222,3,FALSE)</f>
        <v>#N/A</v>
      </c>
      <c r="AJ1018" t="e">
        <f>VLOOKUP(AH1018,[1]Sheet2!$E$2:$I$222,4,FALSE)</f>
        <v>#N/A</v>
      </c>
      <c r="AK1018" t="e">
        <f>VLOOKUP(AH1018,[1]Sheet2!$E$2:$I$222,5,FALSE)</f>
        <v>#N/A</v>
      </c>
      <c r="AP1018" t="e">
        <f>VLOOKUP(AO1018,[1]Sheet2!$E$2:$I$222,3,FALSE)</f>
        <v>#N/A</v>
      </c>
      <c r="AQ1018" t="e">
        <f>VLOOKUP(AO1018,[1]Sheet2!$E$2:$I$222,4,FALSE)</f>
        <v>#N/A</v>
      </c>
      <c r="AR1018" t="e">
        <f>VLOOKUP(AO1018,[1]Sheet2!$E$2:$I$222,5,FALSE)</f>
        <v>#N/A</v>
      </c>
      <c r="AW1018" t="e">
        <f>VLOOKUP(AV1018,[1]Sheet2!$E$2:$I$222,3,FALSE)</f>
        <v>#N/A</v>
      </c>
      <c r="AX1018" t="e">
        <f>VLOOKUP(AV1018,[1]Sheet2!$E$2:$I$222,4,FALSE)</f>
        <v>#N/A</v>
      </c>
      <c r="AY1018" t="e">
        <f>VLOOKUP(AV1018,[1]Sheet2!$E$2:$I$222,5,FALSE)</f>
        <v>#N/A</v>
      </c>
      <c r="BD1018" t="e">
        <f>VLOOKUP(BC1018,[1]Sheet2!$E$2:$I$222,3,FALSE)</f>
        <v>#N/A</v>
      </c>
      <c r="BE1018" t="e">
        <f>VLOOKUP(BC1018,[1]Sheet2!$E$2:$I$222,4,FALSE)</f>
        <v>#N/A</v>
      </c>
      <c r="BF1018" t="e">
        <f>VLOOKUP(BC1018,[1]Sheet2!$E$2:$I$222,5,FALSE)</f>
        <v>#N/A</v>
      </c>
      <c r="BK1018" t="e">
        <f>VLOOKUP(BJ1018,[1]Sheet2!$E$2:$I$222,3,FALSE)</f>
        <v>#N/A</v>
      </c>
      <c r="BL1018" t="e">
        <f>VLOOKUP(BJ1018,[1]Sheet2!$E$2:$I$222,4,FALSE)</f>
        <v>#N/A</v>
      </c>
      <c r="BM1018" t="e">
        <f>VLOOKUP(BJ1018,[1]Sheet2!$E$2:$I$222,5,FALSE)</f>
        <v>#N/A</v>
      </c>
      <c r="BR1018" t="e">
        <f>VLOOKUP(BQ1018,[1]Sheet2!$E$2:$I$222,3,FALSE)</f>
        <v>#N/A</v>
      </c>
      <c r="BS1018" t="e">
        <f>VLOOKUP(BQ1018,[1]Sheet2!$E$2:$I$222,4,FALSE)</f>
        <v>#N/A</v>
      </c>
      <c r="BT1018" t="e">
        <f>VLOOKUP(BQ1018,[1]Sheet2!$E$2:$I$222,5,FALSE)</f>
        <v>#N/A</v>
      </c>
      <c r="BY1018" t="e">
        <f>VLOOKUP(BX1018,[1]Sheet2!$E$2:$I$222,3,FALSE)</f>
        <v>#N/A</v>
      </c>
      <c r="BZ1018" t="e">
        <f>VLOOKUP(BX1018,[1]Sheet2!$E$2:$I$222,4,FALSE)</f>
        <v>#N/A</v>
      </c>
      <c r="CA1018" t="e">
        <f>VLOOKUP(BX1018,[1]Sheet2!$E$2:$I$222,5,FALSE)</f>
        <v>#N/A</v>
      </c>
      <c r="CF1018" t="e">
        <f>VLOOKUP(CE1018,[1]Sheet2!$E$2:$I$222,3,FALSE)</f>
        <v>#N/A</v>
      </c>
      <c r="CG1018" t="e">
        <f>VLOOKUP(CE1018,[1]Sheet2!$E$2:$I$222,4,FALSE)</f>
        <v>#N/A</v>
      </c>
      <c r="CH1018" t="e">
        <f>VLOOKUP(CE1018,[1]Sheet2!$E$2:$I$222,5,FALSE)</f>
        <v>#N/A</v>
      </c>
      <c r="CM1018" t="e">
        <f>VLOOKUP(CL1018,[1]Sheet2!$E$2:$I$222,3,FALSE)</f>
        <v>#N/A</v>
      </c>
      <c r="CN1018" t="e">
        <f>VLOOKUP(CL1018,[1]Sheet2!$E$2:$I$222,4,FALSE)</f>
        <v>#N/A</v>
      </c>
      <c r="CO1018" t="e">
        <f>VLOOKUP(CL1018,[1]Sheet2!$E$2:$I$222,5,FALSE)</f>
        <v>#N/A</v>
      </c>
    </row>
    <row r="1019" spans="1:93" x14ac:dyDescent="0.25">
      <c r="A1019">
        <v>1070</v>
      </c>
      <c r="C1019">
        <v>14299</v>
      </c>
      <c r="D1019">
        <v>4299</v>
      </c>
      <c r="E1019">
        <v>37.786380000000001</v>
      </c>
      <c r="F1019">
        <v>-122.41632</v>
      </c>
      <c r="G1019" t="s">
        <v>2736</v>
      </c>
      <c r="H1019" t="s">
        <v>2737</v>
      </c>
      <c r="I1019" t="s">
        <v>762</v>
      </c>
      <c r="J1019" t="s">
        <v>669</v>
      </c>
      <c r="K1019" t="s">
        <v>711</v>
      </c>
      <c r="Q1019" t="s">
        <v>672</v>
      </c>
      <c r="S1019" t="s">
        <v>1638</v>
      </c>
      <c r="X1019">
        <f t="shared" si="15"/>
        <v>1</v>
      </c>
      <c r="Y1019" t="s">
        <v>45</v>
      </c>
      <c r="Z1019" t="s">
        <v>79</v>
      </c>
      <c r="AB1019" t="e">
        <f>VLOOKUP($AA1019,Sheet2!$E$2:$I$222,3,FALSE)</f>
        <v>#N/A</v>
      </c>
      <c r="AC1019" t="e">
        <f>VLOOKUP($AA1019,Sheet2!$E$2:$I$222,4,FALSE)</f>
        <v>#N/A</v>
      </c>
      <c r="AD1019" t="e">
        <f>VLOOKUP($AA1019,Sheet2!$E$2:$I$222,5,FALSE)</f>
        <v>#N/A</v>
      </c>
      <c r="AI1019" t="e">
        <f>VLOOKUP(AH1019,[1]Sheet2!$E$2:$I$222,3,FALSE)</f>
        <v>#N/A</v>
      </c>
      <c r="AJ1019" t="e">
        <f>VLOOKUP(AH1019,[1]Sheet2!$E$2:$I$222,4,FALSE)</f>
        <v>#N/A</v>
      </c>
      <c r="AK1019" t="e">
        <f>VLOOKUP(AH1019,[1]Sheet2!$E$2:$I$222,5,FALSE)</f>
        <v>#N/A</v>
      </c>
      <c r="AP1019" t="e">
        <f>VLOOKUP(AO1019,[1]Sheet2!$E$2:$I$222,3,FALSE)</f>
        <v>#N/A</v>
      </c>
      <c r="AQ1019" t="e">
        <f>VLOOKUP(AO1019,[1]Sheet2!$E$2:$I$222,4,FALSE)</f>
        <v>#N/A</v>
      </c>
      <c r="AR1019" t="e">
        <f>VLOOKUP(AO1019,[1]Sheet2!$E$2:$I$222,5,FALSE)</f>
        <v>#N/A</v>
      </c>
      <c r="AW1019" t="e">
        <f>VLOOKUP(AV1019,[1]Sheet2!$E$2:$I$222,3,FALSE)</f>
        <v>#N/A</v>
      </c>
      <c r="AX1019" t="e">
        <f>VLOOKUP(AV1019,[1]Sheet2!$E$2:$I$222,4,FALSE)</f>
        <v>#N/A</v>
      </c>
      <c r="AY1019" t="e">
        <f>VLOOKUP(AV1019,[1]Sheet2!$E$2:$I$222,5,FALSE)</f>
        <v>#N/A</v>
      </c>
      <c r="BD1019" t="e">
        <f>VLOOKUP(BC1019,[1]Sheet2!$E$2:$I$222,3,FALSE)</f>
        <v>#N/A</v>
      </c>
      <c r="BE1019" t="e">
        <f>VLOOKUP(BC1019,[1]Sheet2!$E$2:$I$222,4,FALSE)</f>
        <v>#N/A</v>
      </c>
      <c r="BF1019" t="e">
        <f>VLOOKUP(BC1019,[1]Sheet2!$E$2:$I$222,5,FALSE)</f>
        <v>#N/A</v>
      </c>
      <c r="BK1019" t="e">
        <f>VLOOKUP(BJ1019,[1]Sheet2!$E$2:$I$222,3,FALSE)</f>
        <v>#N/A</v>
      </c>
      <c r="BL1019" t="e">
        <f>VLOOKUP(BJ1019,[1]Sheet2!$E$2:$I$222,4,FALSE)</f>
        <v>#N/A</v>
      </c>
      <c r="BM1019" t="e">
        <f>VLOOKUP(BJ1019,[1]Sheet2!$E$2:$I$222,5,FALSE)</f>
        <v>#N/A</v>
      </c>
      <c r="BR1019" t="e">
        <f>VLOOKUP(BQ1019,[1]Sheet2!$E$2:$I$222,3,FALSE)</f>
        <v>#N/A</v>
      </c>
      <c r="BS1019" t="e">
        <f>VLOOKUP(BQ1019,[1]Sheet2!$E$2:$I$222,4,FALSE)</f>
        <v>#N/A</v>
      </c>
      <c r="BT1019" t="e">
        <f>VLOOKUP(BQ1019,[1]Sheet2!$E$2:$I$222,5,FALSE)</f>
        <v>#N/A</v>
      </c>
      <c r="BY1019" t="e">
        <f>VLOOKUP(BX1019,[1]Sheet2!$E$2:$I$222,3,FALSE)</f>
        <v>#N/A</v>
      </c>
      <c r="BZ1019" t="e">
        <f>VLOOKUP(BX1019,[1]Sheet2!$E$2:$I$222,4,FALSE)</f>
        <v>#N/A</v>
      </c>
      <c r="CA1019" t="e">
        <f>VLOOKUP(BX1019,[1]Sheet2!$E$2:$I$222,5,FALSE)</f>
        <v>#N/A</v>
      </c>
      <c r="CF1019" t="e">
        <f>VLOOKUP(CE1019,[1]Sheet2!$E$2:$I$222,3,FALSE)</f>
        <v>#N/A</v>
      </c>
      <c r="CG1019" t="e">
        <f>VLOOKUP(CE1019,[1]Sheet2!$E$2:$I$222,4,FALSE)</f>
        <v>#N/A</v>
      </c>
      <c r="CH1019" t="e">
        <f>VLOOKUP(CE1019,[1]Sheet2!$E$2:$I$222,5,FALSE)</f>
        <v>#N/A</v>
      </c>
      <c r="CM1019" t="e">
        <f>VLOOKUP(CL1019,[1]Sheet2!$E$2:$I$222,3,FALSE)</f>
        <v>#N/A</v>
      </c>
      <c r="CN1019" t="e">
        <f>VLOOKUP(CL1019,[1]Sheet2!$E$2:$I$222,4,FALSE)</f>
        <v>#N/A</v>
      </c>
      <c r="CO1019" t="e">
        <f>VLOOKUP(CL1019,[1]Sheet2!$E$2:$I$222,5,FALSE)</f>
        <v>#N/A</v>
      </c>
    </row>
    <row r="1020" spans="1:93" x14ac:dyDescent="0.25">
      <c r="A1020">
        <v>1071</v>
      </c>
      <c r="C1020">
        <v>14300</v>
      </c>
      <c r="D1020">
        <v>4300</v>
      </c>
      <c r="E1020">
        <v>37.786740000000002</v>
      </c>
      <c r="F1020">
        <v>-122.4135</v>
      </c>
      <c r="G1020" t="s">
        <v>2738</v>
      </c>
      <c r="H1020" t="s">
        <v>2739</v>
      </c>
      <c r="I1020" t="s">
        <v>762</v>
      </c>
      <c r="J1020" t="s">
        <v>669</v>
      </c>
      <c r="K1020" t="s">
        <v>711</v>
      </c>
      <c r="Q1020" t="s">
        <v>672</v>
      </c>
      <c r="S1020" t="s">
        <v>1638</v>
      </c>
      <c r="X1020">
        <f t="shared" si="15"/>
        <v>1</v>
      </c>
      <c r="Y1020" t="s">
        <v>45</v>
      </c>
      <c r="Z1020" t="s">
        <v>79</v>
      </c>
      <c r="AB1020" t="e">
        <f>VLOOKUP($AA1020,Sheet2!$E$2:$I$222,3,FALSE)</f>
        <v>#N/A</v>
      </c>
      <c r="AC1020" t="e">
        <f>VLOOKUP($AA1020,Sheet2!$E$2:$I$222,4,FALSE)</f>
        <v>#N/A</v>
      </c>
      <c r="AD1020" t="e">
        <f>VLOOKUP($AA1020,Sheet2!$E$2:$I$222,5,FALSE)</f>
        <v>#N/A</v>
      </c>
      <c r="AI1020" t="e">
        <f>VLOOKUP(AH1020,[1]Sheet2!$E$2:$I$222,3,FALSE)</f>
        <v>#N/A</v>
      </c>
      <c r="AJ1020" t="e">
        <f>VLOOKUP(AH1020,[1]Sheet2!$E$2:$I$222,4,FALSE)</f>
        <v>#N/A</v>
      </c>
      <c r="AK1020" t="e">
        <f>VLOOKUP(AH1020,[1]Sheet2!$E$2:$I$222,5,FALSE)</f>
        <v>#N/A</v>
      </c>
      <c r="AP1020" t="e">
        <f>VLOOKUP(AO1020,[1]Sheet2!$E$2:$I$222,3,FALSE)</f>
        <v>#N/A</v>
      </c>
      <c r="AQ1020" t="e">
        <f>VLOOKUP(AO1020,[1]Sheet2!$E$2:$I$222,4,FALSE)</f>
        <v>#N/A</v>
      </c>
      <c r="AR1020" t="e">
        <f>VLOOKUP(AO1020,[1]Sheet2!$E$2:$I$222,5,FALSE)</f>
        <v>#N/A</v>
      </c>
      <c r="AW1020" t="e">
        <f>VLOOKUP(AV1020,[1]Sheet2!$E$2:$I$222,3,FALSE)</f>
        <v>#N/A</v>
      </c>
      <c r="AX1020" t="e">
        <f>VLOOKUP(AV1020,[1]Sheet2!$E$2:$I$222,4,FALSE)</f>
        <v>#N/A</v>
      </c>
      <c r="AY1020" t="e">
        <f>VLOOKUP(AV1020,[1]Sheet2!$E$2:$I$222,5,FALSE)</f>
        <v>#N/A</v>
      </c>
      <c r="BD1020" t="e">
        <f>VLOOKUP(BC1020,[1]Sheet2!$E$2:$I$222,3,FALSE)</f>
        <v>#N/A</v>
      </c>
      <c r="BE1020" t="e">
        <f>VLOOKUP(BC1020,[1]Sheet2!$E$2:$I$222,4,FALSE)</f>
        <v>#N/A</v>
      </c>
      <c r="BF1020" t="e">
        <f>VLOOKUP(BC1020,[1]Sheet2!$E$2:$I$222,5,FALSE)</f>
        <v>#N/A</v>
      </c>
      <c r="BK1020" t="e">
        <f>VLOOKUP(BJ1020,[1]Sheet2!$E$2:$I$222,3,FALSE)</f>
        <v>#N/A</v>
      </c>
      <c r="BL1020" t="e">
        <f>VLOOKUP(BJ1020,[1]Sheet2!$E$2:$I$222,4,FALSE)</f>
        <v>#N/A</v>
      </c>
      <c r="BM1020" t="e">
        <f>VLOOKUP(BJ1020,[1]Sheet2!$E$2:$I$222,5,FALSE)</f>
        <v>#N/A</v>
      </c>
      <c r="BR1020" t="e">
        <f>VLOOKUP(BQ1020,[1]Sheet2!$E$2:$I$222,3,FALSE)</f>
        <v>#N/A</v>
      </c>
      <c r="BS1020" t="e">
        <f>VLOOKUP(BQ1020,[1]Sheet2!$E$2:$I$222,4,FALSE)</f>
        <v>#N/A</v>
      </c>
      <c r="BT1020" t="e">
        <f>VLOOKUP(BQ1020,[1]Sheet2!$E$2:$I$222,5,FALSE)</f>
        <v>#N/A</v>
      </c>
      <c r="BY1020" t="e">
        <f>VLOOKUP(BX1020,[1]Sheet2!$E$2:$I$222,3,FALSE)</f>
        <v>#N/A</v>
      </c>
      <c r="BZ1020" t="e">
        <f>VLOOKUP(BX1020,[1]Sheet2!$E$2:$I$222,4,FALSE)</f>
        <v>#N/A</v>
      </c>
      <c r="CA1020" t="e">
        <f>VLOOKUP(BX1020,[1]Sheet2!$E$2:$I$222,5,FALSE)</f>
        <v>#N/A</v>
      </c>
      <c r="CF1020" t="e">
        <f>VLOOKUP(CE1020,[1]Sheet2!$E$2:$I$222,3,FALSE)</f>
        <v>#N/A</v>
      </c>
      <c r="CG1020" t="e">
        <f>VLOOKUP(CE1020,[1]Sheet2!$E$2:$I$222,4,FALSE)</f>
        <v>#N/A</v>
      </c>
      <c r="CH1020" t="e">
        <f>VLOOKUP(CE1020,[1]Sheet2!$E$2:$I$222,5,FALSE)</f>
        <v>#N/A</v>
      </c>
      <c r="CM1020" t="e">
        <f>VLOOKUP(CL1020,[1]Sheet2!$E$2:$I$222,3,FALSE)</f>
        <v>#N/A</v>
      </c>
      <c r="CN1020" t="e">
        <f>VLOOKUP(CL1020,[1]Sheet2!$E$2:$I$222,4,FALSE)</f>
        <v>#N/A</v>
      </c>
      <c r="CO1020" t="e">
        <f>VLOOKUP(CL1020,[1]Sheet2!$E$2:$I$222,5,FALSE)</f>
        <v>#N/A</v>
      </c>
    </row>
    <row r="1021" spans="1:93" x14ac:dyDescent="0.25">
      <c r="A1021">
        <v>1072</v>
      </c>
      <c r="C1021">
        <v>14301</v>
      </c>
      <c r="D1021">
        <v>4301</v>
      </c>
      <c r="E1021">
        <v>37.787950000000002</v>
      </c>
      <c r="F1021">
        <v>-122.40385999999999</v>
      </c>
      <c r="G1021" t="s">
        <v>2740</v>
      </c>
      <c r="H1021" t="s">
        <v>2741</v>
      </c>
      <c r="I1021" t="s">
        <v>762</v>
      </c>
      <c r="J1021" t="s">
        <v>669</v>
      </c>
      <c r="K1021" t="s">
        <v>2742</v>
      </c>
      <c r="Q1021" t="s">
        <v>672</v>
      </c>
      <c r="R1021" t="s">
        <v>2133</v>
      </c>
      <c r="S1021" t="s">
        <v>2725</v>
      </c>
      <c r="X1021">
        <f t="shared" si="15"/>
        <v>2</v>
      </c>
      <c r="Y1021" t="s">
        <v>47</v>
      </c>
      <c r="Z1021" t="s">
        <v>80</v>
      </c>
      <c r="AA1021" t="s">
        <v>148</v>
      </c>
      <c r="AB1021" t="str">
        <f>VLOOKUP($AA1021,Sheet2!$E$2:$I$222,3,FALSE)</f>
        <v>To Lands End</v>
      </c>
      <c r="AC1021" t="str">
        <f>VLOOKUP($AA1021,Sheet2!$E$2:$I$222,4,FALSE)</f>
        <v>48th Av. &amp; Pt. Lobos</v>
      </c>
      <c r="AD1021" t="str">
        <f>VLOOKUP($AA1021,Sheet2!$E$2:$I$222,5,FALSE)</f>
        <v>M-F ~ 6am-8pm | Sat-Sun ~ 9am-7pm</v>
      </c>
      <c r="AF1021" t="s">
        <v>45</v>
      </c>
      <c r="AG1021" t="s">
        <v>79</v>
      </c>
      <c r="AI1021" t="e">
        <f>VLOOKUP(AH1021,[1]Sheet2!$E$2:$I$222,3,FALSE)</f>
        <v>#N/A</v>
      </c>
      <c r="AJ1021" t="e">
        <f>VLOOKUP(AH1021,[1]Sheet2!$E$2:$I$222,4,FALSE)</f>
        <v>#N/A</v>
      </c>
      <c r="AK1021" t="e">
        <f>VLOOKUP(AH1021,[1]Sheet2!$E$2:$I$222,5,FALSE)</f>
        <v>#N/A</v>
      </c>
      <c r="AP1021" t="e">
        <f>VLOOKUP(AO1021,[1]Sheet2!$E$2:$I$222,3,FALSE)</f>
        <v>#N/A</v>
      </c>
      <c r="AQ1021" t="e">
        <f>VLOOKUP(AO1021,[1]Sheet2!$E$2:$I$222,4,FALSE)</f>
        <v>#N/A</v>
      </c>
      <c r="AR1021" t="e">
        <f>VLOOKUP(AO1021,[1]Sheet2!$E$2:$I$222,5,FALSE)</f>
        <v>#N/A</v>
      </c>
      <c r="AW1021" t="e">
        <f>VLOOKUP(AV1021,[1]Sheet2!$E$2:$I$222,3,FALSE)</f>
        <v>#N/A</v>
      </c>
      <c r="AX1021" t="e">
        <f>VLOOKUP(AV1021,[1]Sheet2!$E$2:$I$222,4,FALSE)</f>
        <v>#N/A</v>
      </c>
      <c r="AY1021" t="e">
        <f>VLOOKUP(AV1021,[1]Sheet2!$E$2:$I$222,5,FALSE)</f>
        <v>#N/A</v>
      </c>
      <c r="BD1021" t="e">
        <f>VLOOKUP(BC1021,[1]Sheet2!$E$2:$I$222,3,FALSE)</f>
        <v>#N/A</v>
      </c>
      <c r="BE1021" t="e">
        <f>VLOOKUP(BC1021,[1]Sheet2!$E$2:$I$222,4,FALSE)</f>
        <v>#N/A</v>
      </c>
      <c r="BF1021" t="e">
        <f>VLOOKUP(BC1021,[1]Sheet2!$E$2:$I$222,5,FALSE)</f>
        <v>#N/A</v>
      </c>
      <c r="BK1021" t="e">
        <f>VLOOKUP(BJ1021,[1]Sheet2!$E$2:$I$222,3,FALSE)</f>
        <v>#N/A</v>
      </c>
      <c r="BL1021" t="e">
        <f>VLOOKUP(BJ1021,[1]Sheet2!$E$2:$I$222,4,FALSE)</f>
        <v>#N/A</v>
      </c>
      <c r="BM1021" t="e">
        <f>VLOOKUP(BJ1021,[1]Sheet2!$E$2:$I$222,5,FALSE)</f>
        <v>#N/A</v>
      </c>
      <c r="BR1021" t="e">
        <f>VLOOKUP(BQ1021,[1]Sheet2!$E$2:$I$222,3,FALSE)</f>
        <v>#N/A</v>
      </c>
      <c r="BS1021" t="e">
        <f>VLOOKUP(BQ1021,[1]Sheet2!$E$2:$I$222,4,FALSE)</f>
        <v>#N/A</v>
      </c>
      <c r="BT1021" t="e">
        <f>VLOOKUP(BQ1021,[1]Sheet2!$E$2:$I$222,5,FALSE)</f>
        <v>#N/A</v>
      </c>
      <c r="BY1021" t="e">
        <f>VLOOKUP(BX1021,[1]Sheet2!$E$2:$I$222,3,FALSE)</f>
        <v>#N/A</v>
      </c>
      <c r="BZ1021" t="e">
        <f>VLOOKUP(BX1021,[1]Sheet2!$E$2:$I$222,4,FALSE)</f>
        <v>#N/A</v>
      </c>
      <c r="CA1021" t="e">
        <f>VLOOKUP(BX1021,[1]Sheet2!$E$2:$I$222,5,FALSE)</f>
        <v>#N/A</v>
      </c>
      <c r="CF1021" t="e">
        <f>VLOOKUP(CE1021,[1]Sheet2!$E$2:$I$222,3,FALSE)</f>
        <v>#N/A</v>
      </c>
      <c r="CG1021" t="e">
        <f>VLOOKUP(CE1021,[1]Sheet2!$E$2:$I$222,4,FALSE)</f>
        <v>#N/A</v>
      </c>
      <c r="CH1021" t="e">
        <f>VLOOKUP(CE1021,[1]Sheet2!$E$2:$I$222,5,FALSE)</f>
        <v>#N/A</v>
      </c>
      <c r="CM1021" t="e">
        <f>VLOOKUP(CL1021,[1]Sheet2!$E$2:$I$222,3,FALSE)</f>
        <v>#N/A</v>
      </c>
      <c r="CN1021" t="e">
        <f>VLOOKUP(CL1021,[1]Sheet2!$E$2:$I$222,4,FALSE)</f>
        <v>#N/A</v>
      </c>
      <c r="CO1021" t="e">
        <f>VLOOKUP(CL1021,[1]Sheet2!$E$2:$I$222,5,FALSE)</f>
        <v>#N/A</v>
      </c>
    </row>
    <row r="1022" spans="1:93" x14ac:dyDescent="0.25">
      <c r="A1022">
        <v>1073</v>
      </c>
      <c r="C1022">
        <v>14302</v>
      </c>
      <c r="D1022">
        <v>4302</v>
      </c>
      <c r="E1022">
        <v>37.786099999999998</v>
      </c>
      <c r="F1022">
        <v>-122.41853</v>
      </c>
      <c r="G1022" t="s">
        <v>2743</v>
      </c>
      <c r="H1022" t="s">
        <v>2744</v>
      </c>
      <c r="I1022" t="s">
        <v>762</v>
      </c>
      <c r="J1022" t="s">
        <v>669</v>
      </c>
      <c r="K1022" t="s">
        <v>698</v>
      </c>
      <c r="Q1022" t="s">
        <v>672</v>
      </c>
      <c r="S1022" t="s">
        <v>2745</v>
      </c>
      <c r="X1022">
        <f t="shared" si="15"/>
        <v>2</v>
      </c>
      <c r="Y1022" t="s">
        <v>45</v>
      </c>
      <c r="Z1022" t="s">
        <v>79</v>
      </c>
      <c r="AB1022" t="e">
        <f>VLOOKUP($AA1022,Sheet2!$E$2:$I$222,3,FALSE)</f>
        <v>#N/A</v>
      </c>
      <c r="AC1022" t="e">
        <f>VLOOKUP($AA1022,Sheet2!$E$2:$I$222,4,FALSE)</f>
        <v>#N/A</v>
      </c>
      <c r="AD1022" t="e">
        <f>VLOOKUP($AA1022,Sheet2!$E$2:$I$222,5,FALSE)</f>
        <v>#N/A</v>
      </c>
      <c r="AF1022" t="s">
        <v>18</v>
      </c>
      <c r="AG1022" t="s">
        <v>77</v>
      </c>
      <c r="AH1022" t="s">
        <v>95</v>
      </c>
      <c r="AI1022" t="str">
        <f>VLOOKUP(AH1022,[1]Sheet2!$E$2:$I$222,3,FALSE)</f>
        <v>To Fisherman's Wharf</v>
      </c>
      <c r="AJ1022" t="str">
        <f>VLOOKUP(AH1022,[1]Sheet2!$E$2:$I$222,4,FALSE)</f>
        <v>Beach &amp; Polk</v>
      </c>
      <c r="AK1022" t="str">
        <f>VLOOKUP(AH1022,[1]Sheet2!$E$2:$I$222,5,FALSE)</f>
        <v>Daily ~ 5:30am-12:30am</v>
      </c>
      <c r="AP1022" t="e">
        <f>VLOOKUP(AO1022,[1]Sheet2!$E$2:$I$222,3,FALSE)</f>
        <v>#N/A</v>
      </c>
      <c r="AQ1022" t="e">
        <f>VLOOKUP(AO1022,[1]Sheet2!$E$2:$I$222,4,FALSE)</f>
        <v>#N/A</v>
      </c>
      <c r="AR1022" t="e">
        <f>VLOOKUP(AO1022,[1]Sheet2!$E$2:$I$222,5,FALSE)</f>
        <v>#N/A</v>
      </c>
      <c r="AW1022" t="e">
        <f>VLOOKUP(AV1022,[1]Sheet2!$E$2:$I$222,3,FALSE)</f>
        <v>#N/A</v>
      </c>
      <c r="AX1022" t="e">
        <f>VLOOKUP(AV1022,[1]Sheet2!$E$2:$I$222,4,FALSE)</f>
        <v>#N/A</v>
      </c>
      <c r="AY1022" t="e">
        <f>VLOOKUP(AV1022,[1]Sheet2!$E$2:$I$222,5,FALSE)</f>
        <v>#N/A</v>
      </c>
      <c r="BD1022" t="e">
        <f>VLOOKUP(BC1022,[1]Sheet2!$E$2:$I$222,3,FALSE)</f>
        <v>#N/A</v>
      </c>
      <c r="BE1022" t="e">
        <f>VLOOKUP(BC1022,[1]Sheet2!$E$2:$I$222,4,FALSE)</f>
        <v>#N/A</v>
      </c>
      <c r="BF1022" t="e">
        <f>VLOOKUP(BC1022,[1]Sheet2!$E$2:$I$222,5,FALSE)</f>
        <v>#N/A</v>
      </c>
      <c r="BK1022" t="e">
        <f>VLOOKUP(BJ1022,[1]Sheet2!$E$2:$I$222,3,FALSE)</f>
        <v>#N/A</v>
      </c>
      <c r="BL1022" t="e">
        <f>VLOOKUP(BJ1022,[1]Sheet2!$E$2:$I$222,4,FALSE)</f>
        <v>#N/A</v>
      </c>
      <c r="BM1022" t="e">
        <f>VLOOKUP(BJ1022,[1]Sheet2!$E$2:$I$222,5,FALSE)</f>
        <v>#N/A</v>
      </c>
      <c r="BR1022" t="e">
        <f>VLOOKUP(BQ1022,[1]Sheet2!$E$2:$I$222,3,FALSE)</f>
        <v>#N/A</v>
      </c>
      <c r="BS1022" t="e">
        <f>VLOOKUP(BQ1022,[1]Sheet2!$E$2:$I$222,4,FALSE)</f>
        <v>#N/A</v>
      </c>
      <c r="BT1022" t="e">
        <f>VLOOKUP(BQ1022,[1]Sheet2!$E$2:$I$222,5,FALSE)</f>
        <v>#N/A</v>
      </c>
      <c r="BY1022" t="e">
        <f>VLOOKUP(BX1022,[1]Sheet2!$E$2:$I$222,3,FALSE)</f>
        <v>#N/A</v>
      </c>
      <c r="BZ1022" t="e">
        <f>VLOOKUP(BX1022,[1]Sheet2!$E$2:$I$222,4,FALSE)</f>
        <v>#N/A</v>
      </c>
      <c r="CA1022" t="e">
        <f>VLOOKUP(BX1022,[1]Sheet2!$E$2:$I$222,5,FALSE)</f>
        <v>#N/A</v>
      </c>
      <c r="CF1022" t="e">
        <f>VLOOKUP(CE1022,[1]Sheet2!$E$2:$I$222,3,FALSE)</f>
        <v>#N/A</v>
      </c>
      <c r="CG1022" t="e">
        <f>VLOOKUP(CE1022,[1]Sheet2!$E$2:$I$222,4,FALSE)</f>
        <v>#N/A</v>
      </c>
      <c r="CH1022" t="e">
        <f>VLOOKUP(CE1022,[1]Sheet2!$E$2:$I$222,5,FALSE)</f>
        <v>#N/A</v>
      </c>
      <c r="CM1022" t="e">
        <f>VLOOKUP(CL1022,[1]Sheet2!$E$2:$I$222,3,FALSE)</f>
        <v>#N/A</v>
      </c>
      <c r="CN1022" t="e">
        <f>VLOOKUP(CL1022,[1]Sheet2!$E$2:$I$222,4,FALSE)</f>
        <v>#N/A</v>
      </c>
      <c r="CO1022" t="e">
        <f>VLOOKUP(CL1022,[1]Sheet2!$E$2:$I$222,5,FALSE)</f>
        <v>#N/A</v>
      </c>
    </row>
    <row r="1023" spans="1:93" x14ac:dyDescent="0.25">
      <c r="A1023">
        <v>1074</v>
      </c>
      <c r="C1023">
        <v>14303</v>
      </c>
      <c r="D1023">
        <v>4303</v>
      </c>
      <c r="E1023">
        <v>37.786549999999998</v>
      </c>
      <c r="F1023">
        <v>-122.41468</v>
      </c>
      <c r="G1023" t="s">
        <v>2746</v>
      </c>
      <c r="H1023" t="s">
        <v>2747</v>
      </c>
      <c r="I1023" t="s">
        <v>762</v>
      </c>
      <c r="J1023" t="s">
        <v>843</v>
      </c>
      <c r="K1023" t="s">
        <v>930</v>
      </c>
      <c r="L1023" t="s">
        <v>452</v>
      </c>
      <c r="Q1023" t="s">
        <v>672</v>
      </c>
      <c r="S1023" t="s">
        <v>2725</v>
      </c>
      <c r="X1023">
        <f t="shared" si="15"/>
        <v>2</v>
      </c>
      <c r="Y1023" t="s">
        <v>47</v>
      </c>
      <c r="Z1023" t="s">
        <v>80</v>
      </c>
      <c r="AA1023" t="s">
        <v>148</v>
      </c>
      <c r="AB1023" t="str">
        <f>VLOOKUP($AA1023,Sheet2!$E$2:$I$222,3,FALSE)</f>
        <v>To Lands End</v>
      </c>
      <c r="AC1023" t="str">
        <f>VLOOKUP($AA1023,Sheet2!$E$2:$I$222,4,FALSE)</f>
        <v>48th Av. &amp; Pt. Lobos</v>
      </c>
      <c r="AD1023" t="str">
        <f>VLOOKUP($AA1023,Sheet2!$E$2:$I$222,5,FALSE)</f>
        <v>M-F ~ 6am-8pm | Sat-Sun ~ 9am-7pm</v>
      </c>
      <c r="AF1023" t="s">
        <v>45</v>
      </c>
      <c r="AG1023" t="s">
        <v>79</v>
      </c>
      <c r="AI1023" t="e">
        <f>VLOOKUP(AH1023,[1]Sheet2!$E$2:$I$222,3,FALSE)</f>
        <v>#N/A</v>
      </c>
      <c r="AJ1023" t="e">
        <f>VLOOKUP(AH1023,[1]Sheet2!$E$2:$I$222,4,FALSE)</f>
        <v>#N/A</v>
      </c>
      <c r="AK1023" t="e">
        <f>VLOOKUP(AH1023,[1]Sheet2!$E$2:$I$222,5,FALSE)</f>
        <v>#N/A</v>
      </c>
      <c r="AP1023" t="e">
        <f>VLOOKUP(AO1023,[1]Sheet2!$E$2:$I$222,3,FALSE)</f>
        <v>#N/A</v>
      </c>
      <c r="AQ1023" t="e">
        <f>VLOOKUP(AO1023,[1]Sheet2!$E$2:$I$222,4,FALSE)</f>
        <v>#N/A</v>
      </c>
      <c r="AR1023" t="e">
        <f>VLOOKUP(AO1023,[1]Sheet2!$E$2:$I$222,5,FALSE)</f>
        <v>#N/A</v>
      </c>
      <c r="AW1023" t="e">
        <f>VLOOKUP(AV1023,[1]Sheet2!$E$2:$I$222,3,FALSE)</f>
        <v>#N/A</v>
      </c>
      <c r="AX1023" t="e">
        <f>VLOOKUP(AV1023,[1]Sheet2!$E$2:$I$222,4,FALSE)</f>
        <v>#N/A</v>
      </c>
      <c r="AY1023" t="e">
        <f>VLOOKUP(AV1023,[1]Sheet2!$E$2:$I$222,5,FALSE)</f>
        <v>#N/A</v>
      </c>
      <c r="BD1023" t="e">
        <f>VLOOKUP(BC1023,[1]Sheet2!$E$2:$I$222,3,FALSE)</f>
        <v>#N/A</v>
      </c>
      <c r="BE1023" t="e">
        <f>VLOOKUP(BC1023,[1]Sheet2!$E$2:$I$222,4,FALSE)</f>
        <v>#N/A</v>
      </c>
      <c r="BF1023" t="e">
        <f>VLOOKUP(BC1023,[1]Sheet2!$E$2:$I$222,5,FALSE)</f>
        <v>#N/A</v>
      </c>
      <c r="BK1023" t="e">
        <f>VLOOKUP(BJ1023,[1]Sheet2!$E$2:$I$222,3,FALSE)</f>
        <v>#N/A</v>
      </c>
      <c r="BL1023" t="e">
        <f>VLOOKUP(BJ1023,[1]Sheet2!$E$2:$I$222,4,FALSE)</f>
        <v>#N/A</v>
      </c>
      <c r="BM1023" t="e">
        <f>VLOOKUP(BJ1023,[1]Sheet2!$E$2:$I$222,5,FALSE)</f>
        <v>#N/A</v>
      </c>
      <c r="BR1023" t="e">
        <f>VLOOKUP(BQ1023,[1]Sheet2!$E$2:$I$222,3,FALSE)</f>
        <v>#N/A</v>
      </c>
      <c r="BS1023" t="e">
        <f>VLOOKUP(BQ1023,[1]Sheet2!$E$2:$I$222,4,FALSE)</f>
        <v>#N/A</v>
      </c>
      <c r="BT1023" t="e">
        <f>VLOOKUP(BQ1023,[1]Sheet2!$E$2:$I$222,5,FALSE)</f>
        <v>#N/A</v>
      </c>
      <c r="BY1023" t="e">
        <f>VLOOKUP(BX1023,[1]Sheet2!$E$2:$I$222,3,FALSE)</f>
        <v>#N/A</v>
      </c>
      <c r="BZ1023" t="e">
        <f>VLOOKUP(BX1023,[1]Sheet2!$E$2:$I$222,4,FALSE)</f>
        <v>#N/A</v>
      </c>
      <c r="CA1023" t="e">
        <f>VLOOKUP(BX1023,[1]Sheet2!$E$2:$I$222,5,FALSE)</f>
        <v>#N/A</v>
      </c>
      <c r="CF1023" t="e">
        <f>VLOOKUP(CE1023,[1]Sheet2!$E$2:$I$222,3,FALSE)</f>
        <v>#N/A</v>
      </c>
      <c r="CG1023" t="e">
        <f>VLOOKUP(CE1023,[1]Sheet2!$E$2:$I$222,4,FALSE)</f>
        <v>#N/A</v>
      </c>
      <c r="CH1023" t="e">
        <f>VLOOKUP(CE1023,[1]Sheet2!$E$2:$I$222,5,FALSE)</f>
        <v>#N/A</v>
      </c>
      <c r="CM1023" t="e">
        <f>VLOOKUP(CL1023,[1]Sheet2!$E$2:$I$222,3,FALSE)</f>
        <v>#N/A</v>
      </c>
      <c r="CN1023" t="e">
        <f>VLOOKUP(CL1023,[1]Sheet2!$E$2:$I$222,4,FALSE)</f>
        <v>#N/A</v>
      </c>
      <c r="CO1023" t="e">
        <f>VLOOKUP(CL1023,[1]Sheet2!$E$2:$I$222,5,FALSE)</f>
        <v>#N/A</v>
      </c>
    </row>
    <row r="1024" spans="1:93" x14ac:dyDescent="0.25">
      <c r="A1024">
        <v>1075</v>
      </c>
      <c r="C1024">
        <v>14304</v>
      </c>
      <c r="D1024">
        <v>4304</v>
      </c>
      <c r="E1024">
        <v>37.785139999999998</v>
      </c>
      <c r="F1024">
        <v>-122.42788</v>
      </c>
      <c r="G1024" t="s">
        <v>2748</v>
      </c>
      <c r="H1024" t="s">
        <v>2749</v>
      </c>
      <c r="I1024" t="s">
        <v>727</v>
      </c>
      <c r="J1024" t="s">
        <v>669</v>
      </c>
      <c r="K1024" t="s">
        <v>698</v>
      </c>
      <c r="N1024" t="s">
        <v>2750</v>
      </c>
      <c r="Q1024" t="s">
        <v>672</v>
      </c>
      <c r="R1024">
        <v>204</v>
      </c>
      <c r="S1024" t="s">
        <v>2725</v>
      </c>
      <c r="X1024">
        <f t="shared" si="15"/>
        <v>2</v>
      </c>
      <c r="Y1024" t="s">
        <v>47</v>
      </c>
      <c r="Z1024" t="s">
        <v>80</v>
      </c>
      <c r="AA1024" t="s">
        <v>148</v>
      </c>
      <c r="AB1024" t="str">
        <f>VLOOKUP($AA1024,Sheet2!$E$2:$I$222,3,FALSE)</f>
        <v>To Lands End</v>
      </c>
      <c r="AC1024" t="str">
        <f>VLOOKUP($AA1024,Sheet2!$E$2:$I$222,4,FALSE)</f>
        <v>48th Av. &amp; Pt. Lobos</v>
      </c>
      <c r="AD1024" t="str">
        <f>VLOOKUP($AA1024,Sheet2!$E$2:$I$222,5,FALSE)</f>
        <v>M-F ~ 6am-8pm | Sat-Sun ~ 9am-7pm</v>
      </c>
      <c r="AF1024" t="s">
        <v>45</v>
      </c>
      <c r="AG1024" t="s">
        <v>79</v>
      </c>
      <c r="AI1024" t="e">
        <f>VLOOKUP(AH1024,[1]Sheet2!$E$2:$I$222,3,FALSE)</f>
        <v>#N/A</v>
      </c>
      <c r="AJ1024" t="e">
        <f>VLOOKUP(AH1024,[1]Sheet2!$E$2:$I$222,4,FALSE)</f>
        <v>#N/A</v>
      </c>
      <c r="AK1024" t="e">
        <f>VLOOKUP(AH1024,[1]Sheet2!$E$2:$I$222,5,FALSE)</f>
        <v>#N/A</v>
      </c>
      <c r="AP1024" t="e">
        <f>VLOOKUP(AO1024,[1]Sheet2!$E$2:$I$222,3,FALSE)</f>
        <v>#N/A</v>
      </c>
      <c r="AQ1024" t="e">
        <f>VLOOKUP(AO1024,[1]Sheet2!$E$2:$I$222,4,FALSE)</f>
        <v>#N/A</v>
      </c>
      <c r="AR1024" t="e">
        <f>VLOOKUP(AO1024,[1]Sheet2!$E$2:$I$222,5,FALSE)</f>
        <v>#N/A</v>
      </c>
      <c r="AW1024" t="e">
        <f>VLOOKUP(AV1024,[1]Sheet2!$E$2:$I$222,3,FALSE)</f>
        <v>#N/A</v>
      </c>
      <c r="AX1024" t="e">
        <f>VLOOKUP(AV1024,[1]Sheet2!$E$2:$I$222,4,FALSE)</f>
        <v>#N/A</v>
      </c>
      <c r="AY1024" t="e">
        <f>VLOOKUP(AV1024,[1]Sheet2!$E$2:$I$222,5,FALSE)</f>
        <v>#N/A</v>
      </c>
      <c r="BD1024" t="e">
        <f>VLOOKUP(BC1024,[1]Sheet2!$E$2:$I$222,3,FALSE)</f>
        <v>#N/A</v>
      </c>
      <c r="BE1024" t="e">
        <f>VLOOKUP(BC1024,[1]Sheet2!$E$2:$I$222,4,FALSE)</f>
        <v>#N/A</v>
      </c>
      <c r="BF1024" t="e">
        <f>VLOOKUP(BC1024,[1]Sheet2!$E$2:$I$222,5,FALSE)</f>
        <v>#N/A</v>
      </c>
      <c r="BK1024" t="e">
        <f>VLOOKUP(BJ1024,[1]Sheet2!$E$2:$I$222,3,FALSE)</f>
        <v>#N/A</v>
      </c>
      <c r="BL1024" t="e">
        <f>VLOOKUP(BJ1024,[1]Sheet2!$E$2:$I$222,4,FALSE)</f>
        <v>#N/A</v>
      </c>
      <c r="BM1024" t="e">
        <f>VLOOKUP(BJ1024,[1]Sheet2!$E$2:$I$222,5,FALSE)</f>
        <v>#N/A</v>
      </c>
      <c r="BR1024" t="e">
        <f>VLOOKUP(BQ1024,[1]Sheet2!$E$2:$I$222,3,FALSE)</f>
        <v>#N/A</v>
      </c>
      <c r="BS1024" t="e">
        <f>VLOOKUP(BQ1024,[1]Sheet2!$E$2:$I$222,4,FALSE)</f>
        <v>#N/A</v>
      </c>
      <c r="BT1024" t="e">
        <f>VLOOKUP(BQ1024,[1]Sheet2!$E$2:$I$222,5,FALSE)</f>
        <v>#N/A</v>
      </c>
      <c r="BY1024" t="e">
        <f>VLOOKUP(BX1024,[1]Sheet2!$E$2:$I$222,3,FALSE)</f>
        <v>#N/A</v>
      </c>
      <c r="BZ1024" t="e">
        <f>VLOOKUP(BX1024,[1]Sheet2!$E$2:$I$222,4,FALSE)</f>
        <v>#N/A</v>
      </c>
      <c r="CA1024" t="e">
        <f>VLOOKUP(BX1024,[1]Sheet2!$E$2:$I$222,5,FALSE)</f>
        <v>#N/A</v>
      </c>
      <c r="CF1024" t="e">
        <f>VLOOKUP(CE1024,[1]Sheet2!$E$2:$I$222,3,FALSE)</f>
        <v>#N/A</v>
      </c>
      <c r="CG1024" t="e">
        <f>VLOOKUP(CE1024,[1]Sheet2!$E$2:$I$222,4,FALSE)</f>
        <v>#N/A</v>
      </c>
      <c r="CH1024" t="e">
        <f>VLOOKUP(CE1024,[1]Sheet2!$E$2:$I$222,5,FALSE)</f>
        <v>#N/A</v>
      </c>
      <c r="CM1024" t="e">
        <f>VLOOKUP(CL1024,[1]Sheet2!$E$2:$I$222,3,FALSE)</f>
        <v>#N/A</v>
      </c>
      <c r="CN1024" t="e">
        <f>VLOOKUP(CL1024,[1]Sheet2!$E$2:$I$222,4,FALSE)</f>
        <v>#N/A</v>
      </c>
      <c r="CO1024" t="e">
        <f>VLOOKUP(CL1024,[1]Sheet2!$E$2:$I$222,5,FALSE)</f>
        <v>#N/A</v>
      </c>
    </row>
    <row r="1025" spans="1:93" x14ac:dyDescent="0.25">
      <c r="A1025">
        <v>1076</v>
      </c>
      <c r="C1025">
        <v>14305</v>
      </c>
      <c r="D1025">
        <v>4305</v>
      </c>
      <c r="E1025">
        <v>37.784779999999998</v>
      </c>
      <c r="F1025">
        <v>-122.42807999999999</v>
      </c>
      <c r="G1025" t="s">
        <v>2748</v>
      </c>
      <c r="H1025" t="s">
        <v>2749</v>
      </c>
      <c r="I1025" t="s">
        <v>729</v>
      </c>
      <c r="J1025" t="s">
        <v>669</v>
      </c>
      <c r="K1025" t="s">
        <v>2751</v>
      </c>
      <c r="L1025" t="s">
        <v>452</v>
      </c>
      <c r="N1025" t="s">
        <v>2752</v>
      </c>
      <c r="Q1025" t="s">
        <v>672</v>
      </c>
      <c r="R1025">
        <v>187</v>
      </c>
      <c r="S1025" t="s">
        <v>2727</v>
      </c>
      <c r="X1025">
        <f t="shared" si="15"/>
        <v>2</v>
      </c>
      <c r="Y1025" t="s">
        <v>47</v>
      </c>
      <c r="Z1025" t="s">
        <v>77</v>
      </c>
      <c r="AA1025" t="s">
        <v>123</v>
      </c>
      <c r="AB1025" t="str">
        <f>VLOOKUP($AA1025,Sheet2!$E$2:$I$222,3,FALSE)</f>
        <v>To Downtown</v>
      </c>
      <c r="AC1025" t="str">
        <f>VLOOKUP($AA1025,Sheet2!$E$2:$I$222,4,FALSE)</f>
        <v>Transbay Terminal</v>
      </c>
      <c r="AD1025" t="str">
        <f>VLOOKUP($AA1025,Sheet2!$E$2:$I$222,5,FALSE)</f>
        <v>M-F ~ 6am-8pm | Sat-Sun ~ 9am-7pm</v>
      </c>
      <c r="AF1025" t="s">
        <v>45</v>
      </c>
      <c r="AG1025" t="s">
        <v>78</v>
      </c>
      <c r="AI1025" t="e">
        <f>VLOOKUP(AH1025,[1]Sheet2!$E$2:$I$222,3,FALSE)</f>
        <v>#N/A</v>
      </c>
      <c r="AJ1025" t="e">
        <f>VLOOKUP(AH1025,[1]Sheet2!$E$2:$I$222,4,FALSE)</f>
        <v>#N/A</v>
      </c>
      <c r="AK1025" t="e">
        <f>VLOOKUP(AH1025,[1]Sheet2!$E$2:$I$222,5,FALSE)</f>
        <v>#N/A</v>
      </c>
      <c r="AP1025" t="e">
        <f>VLOOKUP(AO1025,[1]Sheet2!$E$2:$I$222,3,FALSE)</f>
        <v>#N/A</v>
      </c>
      <c r="AQ1025" t="e">
        <f>VLOOKUP(AO1025,[1]Sheet2!$E$2:$I$222,4,FALSE)</f>
        <v>#N/A</v>
      </c>
      <c r="AR1025" t="e">
        <f>VLOOKUP(AO1025,[1]Sheet2!$E$2:$I$222,5,FALSE)</f>
        <v>#N/A</v>
      </c>
      <c r="AW1025" t="e">
        <f>VLOOKUP(AV1025,[1]Sheet2!$E$2:$I$222,3,FALSE)</f>
        <v>#N/A</v>
      </c>
      <c r="AX1025" t="e">
        <f>VLOOKUP(AV1025,[1]Sheet2!$E$2:$I$222,4,FALSE)</f>
        <v>#N/A</v>
      </c>
      <c r="AY1025" t="e">
        <f>VLOOKUP(AV1025,[1]Sheet2!$E$2:$I$222,5,FALSE)</f>
        <v>#N/A</v>
      </c>
      <c r="BD1025" t="e">
        <f>VLOOKUP(BC1025,[1]Sheet2!$E$2:$I$222,3,FALSE)</f>
        <v>#N/A</v>
      </c>
      <c r="BE1025" t="e">
        <f>VLOOKUP(BC1025,[1]Sheet2!$E$2:$I$222,4,FALSE)</f>
        <v>#N/A</v>
      </c>
      <c r="BF1025" t="e">
        <f>VLOOKUP(BC1025,[1]Sheet2!$E$2:$I$222,5,FALSE)</f>
        <v>#N/A</v>
      </c>
      <c r="BK1025" t="e">
        <f>VLOOKUP(BJ1025,[1]Sheet2!$E$2:$I$222,3,FALSE)</f>
        <v>#N/A</v>
      </c>
      <c r="BL1025" t="e">
        <f>VLOOKUP(BJ1025,[1]Sheet2!$E$2:$I$222,4,FALSE)</f>
        <v>#N/A</v>
      </c>
      <c r="BM1025" t="e">
        <f>VLOOKUP(BJ1025,[1]Sheet2!$E$2:$I$222,5,FALSE)</f>
        <v>#N/A</v>
      </c>
      <c r="BR1025" t="e">
        <f>VLOOKUP(BQ1025,[1]Sheet2!$E$2:$I$222,3,FALSE)</f>
        <v>#N/A</v>
      </c>
      <c r="BS1025" t="e">
        <f>VLOOKUP(BQ1025,[1]Sheet2!$E$2:$I$222,4,FALSE)</f>
        <v>#N/A</v>
      </c>
      <c r="BT1025" t="e">
        <f>VLOOKUP(BQ1025,[1]Sheet2!$E$2:$I$222,5,FALSE)</f>
        <v>#N/A</v>
      </c>
      <c r="BY1025" t="e">
        <f>VLOOKUP(BX1025,[1]Sheet2!$E$2:$I$222,3,FALSE)</f>
        <v>#N/A</v>
      </c>
      <c r="BZ1025" t="e">
        <f>VLOOKUP(BX1025,[1]Sheet2!$E$2:$I$222,4,FALSE)</f>
        <v>#N/A</v>
      </c>
      <c r="CA1025" t="e">
        <f>VLOOKUP(BX1025,[1]Sheet2!$E$2:$I$222,5,FALSE)</f>
        <v>#N/A</v>
      </c>
      <c r="CF1025" t="e">
        <f>VLOOKUP(CE1025,[1]Sheet2!$E$2:$I$222,3,FALSE)</f>
        <v>#N/A</v>
      </c>
      <c r="CG1025" t="e">
        <f>VLOOKUP(CE1025,[1]Sheet2!$E$2:$I$222,4,FALSE)</f>
        <v>#N/A</v>
      </c>
      <c r="CH1025" t="e">
        <f>VLOOKUP(CE1025,[1]Sheet2!$E$2:$I$222,5,FALSE)</f>
        <v>#N/A</v>
      </c>
      <c r="CM1025" t="e">
        <f>VLOOKUP(CL1025,[1]Sheet2!$E$2:$I$222,3,FALSE)</f>
        <v>#N/A</v>
      </c>
      <c r="CN1025" t="e">
        <f>VLOOKUP(CL1025,[1]Sheet2!$E$2:$I$222,4,FALSE)</f>
        <v>#N/A</v>
      </c>
      <c r="CO1025" t="e">
        <f>VLOOKUP(CL1025,[1]Sheet2!$E$2:$I$222,5,FALSE)</f>
        <v>#N/A</v>
      </c>
    </row>
    <row r="1026" spans="1:93" x14ac:dyDescent="0.25">
      <c r="A1026">
        <v>1077</v>
      </c>
      <c r="C1026">
        <v>14307</v>
      </c>
      <c r="D1026">
        <v>4307</v>
      </c>
      <c r="E1026">
        <v>37.767609999999998</v>
      </c>
      <c r="F1026">
        <v>-122.43558</v>
      </c>
      <c r="G1026" t="s">
        <v>2753</v>
      </c>
      <c r="H1026" t="s">
        <v>2754</v>
      </c>
      <c r="I1026" t="s">
        <v>668</v>
      </c>
      <c r="J1026" t="s">
        <v>669</v>
      </c>
      <c r="K1026" t="s">
        <v>743</v>
      </c>
      <c r="N1026" t="s">
        <v>2755</v>
      </c>
      <c r="Q1026" t="s">
        <v>672</v>
      </c>
      <c r="R1026">
        <v>928</v>
      </c>
      <c r="S1026" t="s">
        <v>1564</v>
      </c>
      <c r="X1026">
        <f t="shared" si="15"/>
        <v>1</v>
      </c>
      <c r="Y1026" t="s">
        <v>20</v>
      </c>
      <c r="Z1026" t="s">
        <v>78</v>
      </c>
      <c r="AB1026" t="e">
        <f>VLOOKUP($AA1026,Sheet2!$E$2:$I$222,3,FALSE)</f>
        <v>#N/A</v>
      </c>
      <c r="AC1026" t="e">
        <f>VLOOKUP($AA1026,Sheet2!$E$2:$I$222,4,FALSE)</f>
        <v>#N/A</v>
      </c>
      <c r="AD1026" t="e">
        <f>VLOOKUP($AA1026,Sheet2!$E$2:$I$222,5,FALSE)</f>
        <v>#N/A</v>
      </c>
      <c r="AI1026" t="e">
        <f>VLOOKUP(AH1026,[1]Sheet2!$E$2:$I$222,3,FALSE)</f>
        <v>#N/A</v>
      </c>
      <c r="AJ1026" t="e">
        <f>VLOOKUP(AH1026,[1]Sheet2!$E$2:$I$222,4,FALSE)</f>
        <v>#N/A</v>
      </c>
      <c r="AK1026" t="e">
        <f>VLOOKUP(AH1026,[1]Sheet2!$E$2:$I$222,5,FALSE)</f>
        <v>#N/A</v>
      </c>
      <c r="AP1026" t="e">
        <f>VLOOKUP(AO1026,[1]Sheet2!$E$2:$I$222,3,FALSE)</f>
        <v>#N/A</v>
      </c>
      <c r="AQ1026" t="e">
        <f>VLOOKUP(AO1026,[1]Sheet2!$E$2:$I$222,4,FALSE)</f>
        <v>#N/A</v>
      </c>
      <c r="AR1026" t="e">
        <f>VLOOKUP(AO1026,[1]Sheet2!$E$2:$I$222,5,FALSE)</f>
        <v>#N/A</v>
      </c>
      <c r="AW1026" t="e">
        <f>VLOOKUP(AV1026,[1]Sheet2!$E$2:$I$222,3,FALSE)</f>
        <v>#N/A</v>
      </c>
      <c r="AX1026" t="e">
        <f>VLOOKUP(AV1026,[1]Sheet2!$E$2:$I$222,4,FALSE)</f>
        <v>#N/A</v>
      </c>
      <c r="AY1026" t="e">
        <f>VLOOKUP(AV1026,[1]Sheet2!$E$2:$I$222,5,FALSE)</f>
        <v>#N/A</v>
      </c>
      <c r="BD1026" t="e">
        <f>VLOOKUP(BC1026,[1]Sheet2!$E$2:$I$222,3,FALSE)</f>
        <v>#N/A</v>
      </c>
      <c r="BE1026" t="e">
        <f>VLOOKUP(BC1026,[1]Sheet2!$E$2:$I$222,4,FALSE)</f>
        <v>#N/A</v>
      </c>
      <c r="BF1026" t="e">
        <f>VLOOKUP(BC1026,[1]Sheet2!$E$2:$I$222,5,FALSE)</f>
        <v>#N/A</v>
      </c>
      <c r="BK1026" t="e">
        <f>VLOOKUP(BJ1026,[1]Sheet2!$E$2:$I$222,3,FALSE)</f>
        <v>#N/A</v>
      </c>
      <c r="BL1026" t="e">
        <f>VLOOKUP(BJ1026,[1]Sheet2!$E$2:$I$222,4,FALSE)</f>
        <v>#N/A</v>
      </c>
      <c r="BM1026" t="e">
        <f>VLOOKUP(BJ1026,[1]Sheet2!$E$2:$I$222,5,FALSE)</f>
        <v>#N/A</v>
      </c>
      <c r="BR1026" t="e">
        <f>VLOOKUP(BQ1026,[1]Sheet2!$E$2:$I$222,3,FALSE)</f>
        <v>#N/A</v>
      </c>
      <c r="BS1026" t="e">
        <f>VLOOKUP(BQ1026,[1]Sheet2!$E$2:$I$222,4,FALSE)</f>
        <v>#N/A</v>
      </c>
      <c r="BT1026" t="e">
        <f>VLOOKUP(BQ1026,[1]Sheet2!$E$2:$I$222,5,FALSE)</f>
        <v>#N/A</v>
      </c>
      <c r="BY1026" t="e">
        <f>VLOOKUP(BX1026,[1]Sheet2!$E$2:$I$222,3,FALSE)</f>
        <v>#N/A</v>
      </c>
      <c r="BZ1026" t="e">
        <f>VLOOKUP(BX1026,[1]Sheet2!$E$2:$I$222,4,FALSE)</f>
        <v>#N/A</v>
      </c>
      <c r="CA1026" t="e">
        <f>VLOOKUP(BX1026,[1]Sheet2!$E$2:$I$222,5,FALSE)</f>
        <v>#N/A</v>
      </c>
      <c r="CF1026" t="e">
        <f>VLOOKUP(CE1026,[1]Sheet2!$E$2:$I$222,3,FALSE)</f>
        <v>#N/A</v>
      </c>
      <c r="CG1026" t="e">
        <f>VLOOKUP(CE1026,[1]Sheet2!$E$2:$I$222,4,FALSE)</f>
        <v>#N/A</v>
      </c>
      <c r="CH1026" t="e">
        <f>VLOOKUP(CE1026,[1]Sheet2!$E$2:$I$222,5,FALSE)</f>
        <v>#N/A</v>
      </c>
      <c r="CM1026" t="e">
        <f>VLOOKUP(CL1026,[1]Sheet2!$E$2:$I$222,3,FALSE)</f>
        <v>#N/A</v>
      </c>
      <c r="CN1026" t="e">
        <f>VLOOKUP(CL1026,[1]Sheet2!$E$2:$I$222,4,FALSE)</f>
        <v>#N/A</v>
      </c>
      <c r="CO1026" t="e">
        <f>VLOOKUP(CL1026,[1]Sheet2!$E$2:$I$222,5,FALSE)</f>
        <v>#N/A</v>
      </c>
    </row>
    <row r="1027" spans="1:93" x14ac:dyDescent="0.25">
      <c r="A1027">
        <v>1078</v>
      </c>
      <c r="C1027">
        <v>14308</v>
      </c>
      <c r="D1027">
        <v>4308</v>
      </c>
      <c r="E1027">
        <v>37.767420000000001</v>
      </c>
      <c r="F1027">
        <v>-122.43571</v>
      </c>
      <c r="G1027" t="s">
        <v>2753</v>
      </c>
      <c r="H1027" t="s">
        <v>2754</v>
      </c>
      <c r="I1027" t="s">
        <v>746</v>
      </c>
      <c r="J1027" t="s">
        <v>669</v>
      </c>
      <c r="K1027" t="s">
        <v>743</v>
      </c>
      <c r="Q1027" t="s">
        <v>672</v>
      </c>
      <c r="S1027" t="s">
        <v>1574</v>
      </c>
      <c r="X1027">
        <f t="shared" ref="X1027:X1090" si="16">COUNTA(Y1027,AF1027,AM1027,AT1027,BA1027,BH1027,BO1027,BV1027,CC1027,CJ1027)</f>
        <v>1</v>
      </c>
      <c r="Y1027" t="s">
        <v>20</v>
      </c>
      <c r="Z1027" t="s">
        <v>79</v>
      </c>
      <c r="AB1027" t="e">
        <f>VLOOKUP($AA1027,Sheet2!$E$2:$I$222,3,FALSE)</f>
        <v>#N/A</v>
      </c>
      <c r="AC1027" t="e">
        <f>VLOOKUP($AA1027,Sheet2!$E$2:$I$222,4,FALSE)</f>
        <v>#N/A</v>
      </c>
      <c r="AD1027" t="e">
        <f>VLOOKUP($AA1027,Sheet2!$E$2:$I$222,5,FALSE)</f>
        <v>#N/A</v>
      </c>
      <c r="AI1027" t="e">
        <f>VLOOKUP(AH1027,[1]Sheet2!$E$2:$I$222,3,FALSE)</f>
        <v>#N/A</v>
      </c>
      <c r="AJ1027" t="e">
        <f>VLOOKUP(AH1027,[1]Sheet2!$E$2:$I$222,4,FALSE)</f>
        <v>#N/A</v>
      </c>
      <c r="AK1027" t="e">
        <f>VLOOKUP(AH1027,[1]Sheet2!$E$2:$I$222,5,FALSE)</f>
        <v>#N/A</v>
      </c>
      <c r="AP1027" t="e">
        <f>VLOOKUP(AO1027,[1]Sheet2!$E$2:$I$222,3,FALSE)</f>
        <v>#N/A</v>
      </c>
      <c r="AQ1027" t="e">
        <f>VLOOKUP(AO1027,[1]Sheet2!$E$2:$I$222,4,FALSE)</f>
        <v>#N/A</v>
      </c>
      <c r="AR1027" t="e">
        <f>VLOOKUP(AO1027,[1]Sheet2!$E$2:$I$222,5,FALSE)</f>
        <v>#N/A</v>
      </c>
      <c r="AW1027" t="e">
        <f>VLOOKUP(AV1027,[1]Sheet2!$E$2:$I$222,3,FALSE)</f>
        <v>#N/A</v>
      </c>
      <c r="AX1027" t="e">
        <f>VLOOKUP(AV1027,[1]Sheet2!$E$2:$I$222,4,FALSE)</f>
        <v>#N/A</v>
      </c>
      <c r="AY1027" t="e">
        <f>VLOOKUP(AV1027,[1]Sheet2!$E$2:$I$222,5,FALSE)</f>
        <v>#N/A</v>
      </c>
      <c r="BD1027" t="e">
        <f>VLOOKUP(BC1027,[1]Sheet2!$E$2:$I$222,3,FALSE)</f>
        <v>#N/A</v>
      </c>
      <c r="BE1027" t="e">
        <f>VLOOKUP(BC1027,[1]Sheet2!$E$2:$I$222,4,FALSE)</f>
        <v>#N/A</v>
      </c>
      <c r="BF1027" t="e">
        <f>VLOOKUP(BC1027,[1]Sheet2!$E$2:$I$222,5,FALSE)</f>
        <v>#N/A</v>
      </c>
      <c r="BK1027" t="e">
        <f>VLOOKUP(BJ1027,[1]Sheet2!$E$2:$I$222,3,FALSE)</f>
        <v>#N/A</v>
      </c>
      <c r="BL1027" t="e">
        <f>VLOOKUP(BJ1027,[1]Sheet2!$E$2:$I$222,4,FALSE)</f>
        <v>#N/A</v>
      </c>
      <c r="BM1027" t="e">
        <f>VLOOKUP(BJ1027,[1]Sheet2!$E$2:$I$222,5,FALSE)</f>
        <v>#N/A</v>
      </c>
      <c r="BR1027" t="e">
        <f>VLOOKUP(BQ1027,[1]Sheet2!$E$2:$I$222,3,FALSE)</f>
        <v>#N/A</v>
      </c>
      <c r="BS1027" t="e">
        <f>VLOOKUP(BQ1027,[1]Sheet2!$E$2:$I$222,4,FALSE)</f>
        <v>#N/A</v>
      </c>
      <c r="BT1027" t="e">
        <f>VLOOKUP(BQ1027,[1]Sheet2!$E$2:$I$222,5,FALSE)</f>
        <v>#N/A</v>
      </c>
      <c r="BY1027" t="e">
        <f>VLOOKUP(BX1027,[1]Sheet2!$E$2:$I$222,3,FALSE)</f>
        <v>#N/A</v>
      </c>
      <c r="BZ1027" t="e">
        <f>VLOOKUP(BX1027,[1]Sheet2!$E$2:$I$222,4,FALSE)</f>
        <v>#N/A</v>
      </c>
      <c r="CA1027" t="e">
        <f>VLOOKUP(BX1027,[1]Sheet2!$E$2:$I$222,5,FALSE)</f>
        <v>#N/A</v>
      </c>
      <c r="CF1027" t="e">
        <f>VLOOKUP(CE1027,[1]Sheet2!$E$2:$I$222,3,FALSE)</f>
        <v>#N/A</v>
      </c>
      <c r="CG1027" t="e">
        <f>VLOOKUP(CE1027,[1]Sheet2!$E$2:$I$222,4,FALSE)</f>
        <v>#N/A</v>
      </c>
      <c r="CH1027" t="e">
        <f>VLOOKUP(CE1027,[1]Sheet2!$E$2:$I$222,5,FALSE)</f>
        <v>#N/A</v>
      </c>
      <c r="CM1027" t="e">
        <f>VLOOKUP(CL1027,[1]Sheet2!$E$2:$I$222,3,FALSE)</f>
        <v>#N/A</v>
      </c>
      <c r="CN1027" t="e">
        <f>VLOOKUP(CL1027,[1]Sheet2!$E$2:$I$222,4,FALSE)</f>
        <v>#N/A</v>
      </c>
      <c r="CO1027" t="e">
        <f>VLOOKUP(CL1027,[1]Sheet2!$E$2:$I$222,5,FALSE)</f>
        <v>#N/A</v>
      </c>
    </row>
    <row r="1028" spans="1:93" x14ac:dyDescent="0.25">
      <c r="A1028">
        <v>1079</v>
      </c>
      <c r="C1028">
        <v>14309</v>
      </c>
      <c r="D1028">
        <v>4309</v>
      </c>
      <c r="E1028">
        <v>37.765830000000001</v>
      </c>
      <c r="F1028">
        <v>-122.43557</v>
      </c>
      <c r="G1028" t="s">
        <v>2756</v>
      </c>
      <c r="H1028" t="s">
        <v>2757</v>
      </c>
      <c r="I1028" t="s">
        <v>746</v>
      </c>
      <c r="J1028" t="s">
        <v>728</v>
      </c>
      <c r="Q1028" t="s">
        <v>672</v>
      </c>
      <c r="S1028" t="s">
        <v>1574</v>
      </c>
      <c r="X1028">
        <f t="shared" si="16"/>
        <v>1</v>
      </c>
      <c r="Y1028" t="s">
        <v>20</v>
      </c>
      <c r="Z1028" t="s">
        <v>79</v>
      </c>
      <c r="AB1028" t="e">
        <f>VLOOKUP($AA1028,Sheet2!$E$2:$I$222,3,FALSE)</f>
        <v>#N/A</v>
      </c>
      <c r="AC1028" t="e">
        <f>VLOOKUP($AA1028,Sheet2!$E$2:$I$222,4,FALSE)</f>
        <v>#N/A</v>
      </c>
      <c r="AD1028" t="e">
        <f>VLOOKUP($AA1028,Sheet2!$E$2:$I$222,5,FALSE)</f>
        <v>#N/A</v>
      </c>
      <c r="AI1028" t="e">
        <f>VLOOKUP(AH1028,[1]Sheet2!$E$2:$I$222,3,FALSE)</f>
        <v>#N/A</v>
      </c>
      <c r="AJ1028" t="e">
        <f>VLOOKUP(AH1028,[1]Sheet2!$E$2:$I$222,4,FALSE)</f>
        <v>#N/A</v>
      </c>
      <c r="AK1028" t="e">
        <f>VLOOKUP(AH1028,[1]Sheet2!$E$2:$I$222,5,FALSE)</f>
        <v>#N/A</v>
      </c>
      <c r="AP1028" t="e">
        <f>VLOOKUP(AO1028,[1]Sheet2!$E$2:$I$222,3,FALSE)</f>
        <v>#N/A</v>
      </c>
      <c r="AQ1028" t="e">
        <f>VLOOKUP(AO1028,[1]Sheet2!$E$2:$I$222,4,FALSE)</f>
        <v>#N/A</v>
      </c>
      <c r="AR1028" t="e">
        <f>VLOOKUP(AO1028,[1]Sheet2!$E$2:$I$222,5,FALSE)</f>
        <v>#N/A</v>
      </c>
      <c r="AW1028" t="e">
        <f>VLOOKUP(AV1028,[1]Sheet2!$E$2:$I$222,3,FALSE)</f>
        <v>#N/A</v>
      </c>
      <c r="AX1028" t="e">
        <f>VLOOKUP(AV1028,[1]Sheet2!$E$2:$I$222,4,FALSE)</f>
        <v>#N/A</v>
      </c>
      <c r="AY1028" t="e">
        <f>VLOOKUP(AV1028,[1]Sheet2!$E$2:$I$222,5,FALSE)</f>
        <v>#N/A</v>
      </c>
      <c r="BD1028" t="e">
        <f>VLOOKUP(BC1028,[1]Sheet2!$E$2:$I$222,3,FALSE)</f>
        <v>#N/A</v>
      </c>
      <c r="BE1028" t="e">
        <f>VLOOKUP(BC1028,[1]Sheet2!$E$2:$I$222,4,FALSE)</f>
        <v>#N/A</v>
      </c>
      <c r="BF1028" t="e">
        <f>VLOOKUP(BC1028,[1]Sheet2!$E$2:$I$222,5,FALSE)</f>
        <v>#N/A</v>
      </c>
      <c r="BK1028" t="e">
        <f>VLOOKUP(BJ1028,[1]Sheet2!$E$2:$I$222,3,FALSE)</f>
        <v>#N/A</v>
      </c>
      <c r="BL1028" t="e">
        <f>VLOOKUP(BJ1028,[1]Sheet2!$E$2:$I$222,4,FALSE)</f>
        <v>#N/A</v>
      </c>
      <c r="BM1028" t="e">
        <f>VLOOKUP(BJ1028,[1]Sheet2!$E$2:$I$222,5,FALSE)</f>
        <v>#N/A</v>
      </c>
      <c r="BR1028" t="e">
        <f>VLOOKUP(BQ1028,[1]Sheet2!$E$2:$I$222,3,FALSE)</f>
        <v>#N/A</v>
      </c>
      <c r="BS1028" t="e">
        <f>VLOOKUP(BQ1028,[1]Sheet2!$E$2:$I$222,4,FALSE)</f>
        <v>#N/A</v>
      </c>
      <c r="BT1028" t="e">
        <f>VLOOKUP(BQ1028,[1]Sheet2!$E$2:$I$222,5,FALSE)</f>
        <v>#N/A</v>
      </c>
      <c r="BY1028" t="e">
        <f>VLOOKUP(BX1028,[1]Sheet2!$E$2:$I$222,3,FALSE)</f>
        <v>#N/A</v>
      </c>
      <c r="BZ1028" t="e">
        <f>VLOOKUP(BX1028,[1]Sheet2!$E$2:$I$222,4,FALSE)</f>
        <v>#N/A</v>
      </c>
      <c r="CA1028" t="e">
        <f>VLOOKUP(BX1028,[1]Sheet2!$E$2:$I$222,5,FALSE)</f>
        <v>#N/A</v>
      </c>
      <c r="CF1028" t="e">
        <f>VLOOKUP(CE1028,[1]Sheet2!$E$2:$I$222,3,FALSE)</f>
        <v>#N/A</v>
      </c>
      <c r="CG1028" t="e">
        <f>VLOOKUP(CE1028,[1]Sheet2!$E$2:$I$222,4,FALSE)</f>
        <v>#N/A</v>
      </c>
      <c r="CH1028" t="e">
        <f>VLOOKUP(CE1028,[1]Sheet2!$E$2:$I$222,5,FALSE)</f>
        <v>#N/A</v>
      </c>
      <c r="CM1028" t="e">
        <f>VLOOKUP(CL1028,[1]Sheet2!$E$2:$I$222,3,FALSE)</f>
        <v>#N/A</v>
      </c>
      <c r="CN1028" t="e">
        <f>VLOOKUP(CL1028,[1]Sheet2!$E$2:$I$222,4,FALSE)</f>
        <v>#N/A</v>
      </c>
      <c r="CO1028" t="e">
        <f>VLOOKUP(CL1028,[1]Sheet2!$E$2:$I$222,5,FALSE)</f>
        <v>#N/A</v>
      </c>
    </row>
    <row r="1029" spans="1:93" x14ac:dyDescent="0.25">
      <c r="A1029">
        <v>1080</v>
      </c>
      <c r="C1029">
        <v>14310</v>
      </c>
      <c r="D1029">
        <v>4310</v>
      </c>
      <c r="E1029">
        <v>37.765610000000002</v>
      </c>
      <c r="F1029">
        <v>-122.43537999999999</v>
      </c>
      <c r="G1029" t="s">
        <v>2756</v>
      </c>
      <c r="H1029" t="s">
        <v>2757</v>
      </c>
      <c r="I1029" t="s">
        <v>677</v>
      </c>
      <c r="J1029" t="s">
        <v>728</v>
      </c>
      <c r="N1029" t="s">
        <v>2758</v>
      </c>
      <c r="Q1029" t="s">
        <v>672</v>
      </c>
      <c r="R1029">
        <v>929</v>
      </c>
      <c r="S1029" t="s">
        <v>1564</v>
      </c>
      <c r="X1029">
        <f t="shared" si="16"/>
        <v>1</v>
      </c>
      <c r="Y1029" t="s">
        <v>20</v>
      </c>
      <c r="Z1029" t="s">
        <v>78</v>
      </c>
      <c r="AB1029" t="e">
        <f>VLOOKUP($AA1029,Sheet2!$E$2:$I$222,3,FALSE)</f>
        <v>#N/A</v>
      </c>
      <c r="AC1029" t="e">
        <f>VLOOKUP($AA1029,Sheet2!$E$2:$I$222,4,FALSE)</f>
        <v>#N/A</v>
      </c>
      <c r="AD1029" t="e">
        <f>VLOOKUP($AA1029,Sheet2!$E$2:$I$222,5,FALSE)</f>
        <v>#N/A</v>
      </c>
      <c r="AI1029" t="e">
        <f>VLOOKUP(AH1029,[1]Sheet2!$E$2:$I$222,3,FALSE)</f>
        <v>#N/A</v>
      </c>
      <c r="AJ1029" t="e">
        <f>VLOOKUP(AH1029,[1]Sheet2!$E$2:$I$222,4,FALSE)</f>
        <v>#N/A</v>
      </c>
      <c r="AK1029" t="e">
        <f>VLOOKUP(AH1029,[1]Sheet2!$E$2:$I$222,5,FALSE)</f>
        <v>#N/A</v>
      </c>
      <c r="AP1029" t="e">
        <f>VLOOKUP(AO1029,[1]Sheet2!$E$2:$I$222,3,FALSE)</f>
        <v>#N/A</v>
      </c>
      <c r="AQ1029" t="e">
        <f>VLOOKUP(AO1029,[1]Sheet2!$E$2:$I$222,4,FALSE)</f>
        <v>#N/A</v>
      </c>
      <c r="AR1029" t="e">
        <f>VLOOKUP(AO1029,[1]Sheet2!$E$2:$I$222,5,FALSE)</f>
        <v>#N/A</v>
      </c>
      <c r="AW1029" t="e">
        <f>VLOOKUP(AV1029,[1]Sheet2!$E$2:$I$222,3,FALSE)</f>
        <v>#N/A</v>
      </c>
      <c r="AX1029" t="e">
        <f>VLOOKUP(AV1029,[1]Sheet2!$E$2:$I$222,4,FALSE)</f>
        <v>#N/A</v>
      </c>
      <c r="AY1029" t="e">
        <f>VLOOKUP(AV1029,[1]Sheet2!$E$2:$I$222,5,FALSE)</f>
        <v>#N/A</v>
      </c>
      <c r="BD1029" t="e">
        <f>VLOOKUP(BC1029,[1]Sheet2!$E$2:$I$222,3,FALSE)</f>
        <v>#N/A</v>
      </c>
      <c r="BE1029" t="e">
        <f>VLOOKUP(BC1029,[1]Sheet2!$E$2:$I$222,4,FALSE)</f>
        <v>#N/A</v>
      </c>
      <c r="BF1029" t="e">
        <f>VLOOKUP(BC1029,[1]Sheet2!$E$2:$I$222,5,FALSE)</f>
        <v>#N/A</v>
      </c>
      <c r="BK1029" t="e">
        <f>VLOOKUP(BJ1029,[1]Sheet2!$E$2:$I$222,3,FALSE)</f>
        <v>#N/A</v>
      </c>
      <c r="BL1029" t="e">
        <f>VLOOKUP(BJ1029,[1]Sheet2!$E$2:$I$222,4,FALSE)</f>
        <v>#N/A</v>
      </c>
      <c r="BM1029" t="e">
        <f>VLOOKUP(BJ1029,[1]Sheet2!$E$2:$I$222,5,FALSE)</f>
        <v>#N/A</v>
      </c>
      <c r="BR1029" t="e">
        <f>VLOOKUP(BQ1029,[1]Sheet2!$E$2:$I$222,3,FALSE)</f>
        <v>#N/A</v>
      </c>
      <c r="BS1029" t="e">
        <f>VLOOKUP(BQ1029,[1]Sheet2!$E$2:$I$222,4,FALSE)</f>
        <v>#N/A</v>
      </c>
      <c r="BT1029" t="e">
        <f>VLOOKUP(BQ1029,[1]Sheet2!$E$2:$I$222,5,FALSE)</f>
        <v>#N/A</v>
      </c>
      <c r="BY1029" t="e">
        <f>VLOOKUP(BX1029,[1]Sheet2!$E$2:$I$222,3,FALSE)</f>
        <v>#N/A</v>
      </c>
      <c r="BZ1029" t="e">
        <f>VLOOKUP(BX1029,[1]Sheet2!$E$2:$I$222,4,FALSE)</f>
        <v>#N/A</v>
      </c>
      <c r="CA1029" t="e">
        <f>VLOOKUP(BX1029,[1]Sheet2!$E$2:$I$222,5,FALSE)</f>
        <v>#N/A</v>
      </c>
      <c r="CF1029" t="e">
        <f>VLOOKUP(CE1029,[1]Sheet2!$E$2:$I$222,3,FALSE)</f>
        <v>#N/A</v>
      </c>
      <c r="CG1029" t="e">
        <f>VLOOKUP(CE1029,[1]Sheet2!$E$2:$I$222,4,FALSE)</f>
        <v>#N/A</v>
      </c>
      <c r="CH1029" t="e">
        <f>VLOOKUP(CE1029,[1]Sheet2!$E$2:$I$222,5,FALSE)</f>
        <v>#N/A</v>
      </c>
      <c r="CM1029" t="e">
        <f>VLOOKUP(CL1029,[1]Sheet2!$E$2:$I$222,3,FALSE)</f>
        <v>#N/A</v>
      </c>
      <c r="CN1029" t="e">
        <f>VLOOKUP(CL1029,[1]Sheet2!$E$2:$I$222,4,FALSE)</f>
        <v>#N/A</v>
      </c>
      <c r="CO1029" t="e">
        <f>VLOOKUP(CL1029,[1]Sheet2!$E$2:$I$222,5,FALSE)</f>
        <v>#N/A</v>
      </c>
    </row>
    <row r="1030" spans="1:93" x14ac:dyDescent="0.25">
      <c r="A1030">
        <v>1081</v>
      </c>
      <c r="C1030">
        <v>14311</v>
      </c>
      <c r="D1030">
        <v>4311</v>
      </c>
      <c r="E1030">
        <v>37.764380000000003</v>
      </c>
      <c r="F1030">
        <v>-122.43525</v>
      </c>
      <c r="G1030" t="s">
        <v>2759</v>
      </c>
      <c r="H1030" t="s">
        <v>2760</v>
      </c>
      <c r="I1030" t="s">
        <v>668</v>
      </c>
      <c r="J1030" t="s">
        <v>669</v>
      </c>
      <c r="K1030" t="s">
        <v>1752</v>
      </c>
      <c r="Q1030" t="s">
        <v>672</v>
      </c>
      <c r="S1030" t="s">
        <v>1564</v>
      </c>
      <c r="X1030">
        <f t="shared" si="16"/>
        <v>1</v>
      </c>
      <c r="Y1030" t="s">
        <v>20</v>
      </c>
      <c r="Z1030" t="s">
        <v>78</v>
      </c>
      <c r="AB1030" t="e">
        <f>VLOOKUP($AA1030,Sheet2!$E$2:$I$222,3,FALSE)</f>
        <v>#N/A</v>
      </c>
      <c r="AC1030" t="e">
        <f>VLOOKUP($AA1030,Sheet2!$E$2:$I$222,4,FALSE)</f>
        <v>#N/A</v>
      </c>
      <c r="AD1030" t="e">
        <f>VLOOKUP($AA1030,Sheet2!$E$2:$I$222,5,FALSE)</f>
        <v>#N/A</v>
      </c>
      <c r="AI1030" t="e">
        <f>VLOOKUP(AH1030,[1]Sheet2!$E$2:$I$222,3,FALSE)</f>
        <v>#N/A</v>
      </c>
      <c r="AJ1030" t="e">
        <f>VLOOKUP(AH1030,[1]Sheet2!$E$2:$I$222,4,FALSE)</f>
        <v>#N/A</v>
      </c>
      <c r="AK1030" t="e">
        <f>VLOOKUP(AH1030,[1]Sheet2!$E$2:$I$222,5,FALSE)</f>
        <v>#N/A</v>
      </c>
      <c r="AP1030" t="e">
        <f>VLOOKUP(AO1030,[1]Sheet2!$E$2:$I$222,3,FALSE)</f>
        <v>#N/A</v>
      </c>
      <c r="AQ1030" t="e">
        <f>VLOOKUP(AO1030,[1]Sheet2!$E$2:$I$222,4,FALSE)</f>
        <v>#N/A</v>
      </c>
      <c r="AR1030" t="e">
        <f>VLOOKUP(AO1030,[1]Sheet2!$E$2:$I$222,5,FALSE)</f>
        <v>#N/A</v>
      </c>
      <c r="AW1030" t="e">
        <f>VLOOKUP(AV1030,[1]Sheet2!$E$2:$I$222,3,FALSE)</f>
        <v>#N/A</v>
      </c>
      <c r="AX1030" t="e">
        <f>VLOOKUP(AV1030,[1]Sheet2!$E$2:$I$222,4,FALSE)</f>
        <v>#N/A</v>
      </c>
      <c r="AY1030" t="e">
        <f>VLOOKUP(AV1030,[1]Sheet2!$E$2:$I$222,5,FALSE)</f>
        <v>#N/A</v>
      </c>
      <c r="BD1030" t="e">
        <f>VLOOKUP(BC1030,[1]Sheet2!$E$2:$I$222,3,FALSE)</f>
        <v>#N/A</v>
      </c>
      <c r="BE1030" t="e">
        <f>VLOOKUP(BC1030,[1]Sheet2!$E$2:$I$222,4,FALSE)</f>
        <v>#N/A</v>
      </c>
      <c r="BF1030" t="e">
        <f>VLOOKUP(BC1030,[1]Sheet2!$E$2:$I$222,5,FALSE)</f>
        <v>#N/A</v>
      </c>
      <c r="BK1030" t="e">
        <f>VLOOKUP(BJ1030,[1]Sheet2!$E$2:$I$222,3,FALSE)</f>
        <v>#N/A</v>
      </c>
      <c r="BL1030" t="e">
        <f>VLOOKUP(BJ1030,[1]Sheet2!$E$2:$I$222,4,FALSE)</f>
        <v>#N/A</v>
      </c>
      <c r="BM1030" t="e">
        <f>VLOOKUP(BJ1030,[1]Sheet2!$E$2:$I$222,5,FALSE)</f>
        <v>#N/A</v>
      </c>
      <c r="BR1030" t="e">
        <f>VLOOKUP(BQ1030,[1]Sheet2!$E$2:$I$222,3,FALSE)</f>
        <v>#N/A</v>
      </c>
      <c r="BS1030" t="e">
        <f>VLOOKUP(BQ1030,[1]Sheet2!$E$2:$I$222,4,FALSE)</f>
        <v>#N/A</v>
      </c>
      <c r="BT1030" t="e">
        <f>VLOOKUP(BQ1030,[1]Sheet2!$E$2:$I$222,5,FALSE)</f>
        <v>#N/A</v>
      </c>
      <c r="BY1030" t="e">
        <f>VLOOKUP(BX1030,[1]Sheet2!$E$2:$I$222,3,FALSE)</f>
        <v>#N/A</v>
      </c>
      <c r="BZ1030" t="e">
        <f>VLOOKUP(BX1030,[1]Sheet2!$E$2:$I$222,4,FALSE)</f>
        <v>#N/A</v>
      </c>
      <c r="CA1030" t="e">
        <f>VLOOKUP(BX1030,[1]Sheet2!$E$2:$I$222,5,FALSE)</f>
        <v>#N/A</v>
      </c>
      <c r="CF1030" t="e">
        <f>VLOOKUP(CE1030,[1]Sheet2!$E$2:$I$222,3,FALSE)</f>
        <v>#N/A</v>
      </c>
      <c r="CG1030" t="e">
        <f>VLOOKUP(CE1030,[1]Sheet2!$E$2:$I$222,4,FALSE)</f>
        <v>#N/A</v>
      </c>
      <c r="CH1030" t="e">
        <f>VLOOKUP(CE1030,[1]Sheet2!$E$2:$I$222,5,FALSE)</f>
        <v>#N/A</v>
      </c>
      <c r="CM1030" t="e">
        <f>VLOOKUP(CL1030,[1]Sheet2!$E$2:$I$222,3,FALSE)</f>
        <v>#N/A</v>
      </c>
      <c r="CN1030" t="e">
        <f>VLOOKUP(CL1030,[1]Sheet2!$E$2:$I$222,4,FALSE)</f>
        <v>#N/A</v>
      </c>
      <c r="CO1030" t="e">
        <f>VLOOKUP(CL1030,[1]Sheet2!$E$2:$I$222,5,FALSE)</f>
        <v>#N/A</v>
      </c>
    </row>
    <row r="1031" spans="1:93" x14ac:dyDescent="0.25">
      <c r="A1031">
        <v>1082</v>
      </c>
      <c r="C1031">
        <v>14312</v>
      </c>
      <c r="D1031">
        <v>4312</v>
      </c>
      <c r="E1031">
        <v>37.764270000000003</v>
      </c>
      <c r="F1031">
        <v>-122.43544</v>
      </c>
      <c r="G1031" t="s">
        <v>2759</v>
      </c>
      <c r="H1031" t="s">
        <v>2760</v>
      </c>
      <c r="I1031" t="s">
        <v>746</v>
      </c>
      <c r="J1031" t="s">
        <v>687</v>
      </c>
      <c r="Q1031" t="s">
        <v>672</v>
      </c>
      <c r="S1031" t="s">
        <v>1574</v>
      </c>
      <c r="X1031">
        <f t="shared" si="16"/>
        <v>1</v>
      </c>
      <c r="Y1031" t="s">
        <v>20</v>
      </c>
      <c r="Z1031" t="s">
        <v>79</v>
      </c>
      <c r="AB1031" t="e">
        <f>VLOOKUP($AA1031,Sheet2!$E$2:$I$222,3,FALSE)</f>
        <v>#N/A</v>
      </c>
      <c r="AC1031" t="e">
        <f>VLOOKUP($AA1031,Sheet2!$E$2:$I$222,4,FALSE)</f>
        <v>#N/A</v>
      </c>
      <c r="AD1031" t="e">
        <f>VLOOKUP($AA1031,Sheet2!$E$2:$I$222,5,FALSE)</f>
        <v>#N/A</v>
      </c>
      <c r="AI1031" t="e">
        <f>VLOOKUP(AH1031,[1]Sheet2!$E$2:$I$222,3,FALSE)</f>
        <v>#N/A</v>
      </c>
      <c r="AJ1031" t="e">
        <f>VLOOKUP(AH1031,[1]Sheet2!$E$2:$I$222,4,FALSE)</f>
        <v>#N/A</v>
      </c>
      <c r="AK1031" t="e">
        <f>VLOOKUP(AH1031,[1]Sheet2!$E$2:$I$222,5,FALSE)</f>
        <v>#N/A</v>
      </c>
      <c r="AP1031" t="e">
        <f>VLOOKUP(AO1031,[1]Sheet2!$E$2:$I$222,3,FALSE)</f>
        <v>#N/A</v>
      </c>
      <c r="AQ1031" t="e">
        <f>VLOOKUP(AO1031,[1]Sheet2!$E$2:$I$222,4,FALSE)</f>
        <v>#N/A</v>
      </c>
      <c r="AR1031" t="e">
        <f>VLOOKUP(AO1031,[1]Sheet2!$E$2:$I$222,5,FALSE)</f>
        <v>#N/A</v>
      </c>
      <c r="AW1031" t="e">
        <f>VLOOKUP(AV1031,[1]Sheet2!$E$2:$I$222,3,FALSE)</f>
        <v>#N/A</v>
      </c>
      <c r="AX1031" t="e">
        <f>VLOOKUP(AV1031,[1]Sheet2!$E$2:$I$222,4,FALSE)</f>
        <v>#N/A</v>
      </c>
      <c r="AY1031" t="e">
        <f>VLOOKUP(AV1031,[1]Sheet2!$E$2:$I$222,5,FALSE)</f>
        <v>#N/A</v>
      </c>
      <c r="BD1031" t="e">
        <f>VLOOKUP(BC1031,[1]Sheet2!$E$2:$I$222,3,FALSE)</f>
        <v>#N/A</v>
      </c>
      <c r="BE1031" t="e">
        <f>VLOOKUP(BC1031,[1]Sheet2!$E$2:$I$222,4,FALSE)</f>
        <v>#N/A</v>
      </c>
      <c r="BF1031" t="e">
        <f>VLOOKUP(BC1031,[1]Sheet2!$E$2:$I$222,5,FALSE)</f>
        <v>#N/A</v>
      </c>
      <c r="BK1031" t="e">
        <f>VLOOKUP(BJ1031,[1]Sheet2!$E$2:$I$222,3,FALSE)</f>
        <v>#N/A</v>
      </c>
      <c r="BL1031" t="e">
        <f>VLOOKUP(BJ1031,[1]Sheet2!$E$2:$I$222,4,FALSE)</f>
        <v>#N/A</v>
      </c>
      <c r="BM1031" t="e">
        <f>VLOOKUP(BJ1031,[1]Sheet2!$E$2:$I$222,5,FALSE)</f>
        <v>#N/A</v>
      </c>
      <c r="BR1031" t="e">
        <f>VLOOKUP(BQ1031,[1]Sheet2!$E$2:$I$222,3,FALSE)</f>
        <v>#N/A</v>
      </c>
      <c r="BS1031" t="e">
        <f>VLOOKUP(BQ1031,[1]Sheet2!$E$2:$I$222,4,FALSE)</f>
        <v>#N/A</v>
      </c>
      <c r="BT1031" t="e">
        <f>VLOOKUP(BQ1031,[1]Sheet2!$E$2:$I$222,5,FALSE)</f>
        <v>#N/A</v>
      </c>
      <c r="BY1031" t="e">
        <f>VLOOKUP(BX1031,[1]Sheet2!$E$2:$I$222,3,FALSE)</f>
        <v>#N/A</v>
      </c>
      <c r="BZ1031" t="e">
        <f>VLOOKUP(BX1031,[1]Sheet2!$E$2:$I$222,4,FALSE)</f>
        <v>#N/A</v>
      </c>
      <c r="CA1031" t="e">
        <f>VLOOKUP(BX1031,[1]Sheet2!$E$2:$I$222,5,FALSE)</f>
        <v>#N/A</v>
      </c>
      <c r="CF1031" t="e">
        <f>VLOOKUP(CE1031,[1]Sheet2!$E$2:$I$222,3,FALSE)</f>
        <v>#N/A</v>
      </c>
      <c r="CG1031" t="e">
        <f>VLOOKUP(CE1031,[1]Sheet2!$E$2:$I$222,4,FALSE)</f>
        <v>#N/A</v>
      </c>
      <c r="CH1031" t="e">
        <f>VLOOKUP(CE1031,[1]Sheet2!$E$2:$I$222,5,FALSE)</f>
        <v>#N/A</v>
      </c>
      <c r="CM1031" t="e">
        <f>VLOOKUP(CL1031,[1]Sheet2!$E$2:$I$222,3,FALSE)</f>
        <v>#N/A</v>
      </c>
      <c r="CN1031" t="e">
        <f>VLOOKUP(CL1031,[1]Sheet2!$E$2:$I$222,4,FALSE)</f>
        <v>#N/A</v>
      </c>
      <c r="CO1031" t="e">
        <f>VLOOKUP(CL1031,[1]Sheet2!$E$2:$I$222,5,FALSE)</f>
        <v>#N/A</v>
      </c>
    </row>
    <row r="1032" spans="1:93" x14ac:dyDescent="0.25">
      <c r="A1032">
        <v>1083</v>
      </c>
      <c r="C1032">
        <v>14313</v>
      </c>
      <c r="D1032">
        <v>4313</v>
      </c>
      <c r="E1032">
        <v>37.762369999999997</v>
      </c>
      <c r="F1032">
        <v>-122.43508</v>
      </c>
      <c r="G1032" t="s">
        <v>2761</v>
      </c>
      <c r="H1032" t="s">
        <v>2762</v>
      </c>
      <c r="I1032" t="s">
        <v>677</v>
      </c>
      <c r="J1032" t="s">
        <v>669</v>
      </c>
      <c r="K1032" t="s">
        <v>711</v>
      </c>
      <c r="N1032" t="s">
        <v>2763</v>
      </c>
      <c r="Q1032" t="s">
        <v>672</v>
      </c>
      <c r="R1032">
        <v>347</v>
      </c>
      <c r="S1032" t="s">
        <v>1564</v>
      </c>
      <c r="X1032">
        <f t="shared" si="16"/>
        <v>1</v>
      </c>
      <c r="Y1032" t="s">
        <v>20</v>
      </c>
      <c r="Z1032" t="s">
        <v>78</v>
      </c>
      <c r="AB1032" t="e">
        <f>VLOOKUP($AA1032,Sheet2!$E$2:$I$222,3,FALSE)</f>
        <v>#N/A</v>
      </c>
      <c r="AC1032" t="e">
        <f>VLOOKUP($AA1032,Sheet2!$E$2:$I$222,4,FALSE)</f>
        <v>#N/A</v>
      </c>
      <c r="AD1032" t="e">
        <f>VLOOKUP($AA1032,Sheet2!$E$2:$I$222,5,FALSE)</f>
        <v>#N/A</v>
      </c>
      <c r="AI1032" t="e">
        <f>VLOOKUP(AH1032,[1]Sheet2!$E$2:$I$222,3,FALSE)</f>
        <v>#N/A</v>
      </c>
      <c r="AJ1032" t="e">
        <f>VLOOKUP(AH1032,[1]Sheet2!$E$2:$I$222,4,FALSE)</f>
        <v>#N/A</v>
      </c>
      <c r="AK1032" t="e">
        <f>VLOOKUP(AH1032,[1]Sheet2!$E$2:$I$222,5,FALSE)</f>
        <v>#N/A</v>
      </c>
      <c r="AP1032" t="e">
        <f>VLOOKUP(AO1032,[1]Sheet2!$E$2:$I$222,3,FALSE)</f>
        <v>#N/A</v>
      </c>
      <c r="AQ1032" t="e">
        <f>VLOOKUP(AO1032,[1]Sheet2!$E$2:$I$222,4,FALSE)</f>
        <v>#N/A</v>
      </c>
      <c r="AR1032" t="e">
        <f>VLOOKUP(AO1032,[1]Sheet2!$E$2:$I$222,5,FALSE)</f>
        <v>#N/A</v>
      </c>
      <c r="AW1032" t="e">
        <f>VLOOKUP(AV1032,[1]Sheet2!$E$2:$I$222,3,FALSE)</f>
        <v>#N/A</v>
      </c>
      <c r="AX1032" t="e">
        <f>VLOOKUP(AV1032,[1]Sheet2!$E$2:$I$222,4,FALSE)</f>
        <v>#N/A</v>
      </c>
      <c r="AY1032" t="e">
        <f>VLOOKUP(AV1032,[1]Sheet2!$E$2:$I$222,5,FALSE)</f>
        <v>#N/A</v>
      </c>
      <c r="BD1032" t="e">
        <f>VLOOKUP(BC1032,[1]Sheet2!$E$2:$I$222,3,FALSE)</f>
        <v>#N/A</v>
      </c>
      <c r="BE1032" t="e">
        <f>VLOOKUP(BC1032,[1]Sheet2!$E$2:$I$222,4,FALSE)</f>
        <v>#N/A</v>
      </c>
      <c r="BF1032" t="e">
        <f>VLOOKUP(BC1032,[1]Sheet2!$E$2:$I$222,5,FALSE)</f>
        <v>#N/A</v>
      </c>
      <c r="BK1032" t="e">
        <f>VLOOKUP(BJ1032,[1]Sheet2!$E$2:$I$222,3,FALSE)</f>
        <v>#N/A</v>
      </c>
      <c r="BL1032" t="e">
        <f>VLOOKUP(BJ1032,[1]Sheet2!$E$2:$I$222,4,FALSE)</f>
        <v>#N/A</v>
      </c>
      <c r="BM1032" t="e">
        <f>VLOOKUP(BJ1032,[1]Sheet2!$E$2:$I$222,5,FALSE)</f>
        <v>#N/A</v>
      </c>
      <c r="BR1032" t="e">
        <f>VLOOKUP(BQ1032,[1]Sheet2!$E$2:$I$222,3,FALSE)</f>
        <v>#N/A</v>
      </c>
      <c r="BS1032" t="e">
        <f>VLOOKUP(BQ1032,[1]Sheet2!$E$2:$I$222,4,FALSE)</f>
        <v>#N/A</v>
      </c>
      <c r="BT1032" t="e">
        <f>VLOOKUP(BQ1032,[1]Sheet2!$E$2:$I$222,5,FALSE)</f>
        <v>#N/A</v>
      </c>
      <c r="BY1032" t="e">
        <f>VLOOKUP(BX1032,[1]Sheet2!$E$2:$I$222,3,FALSE)</f>
        <v>#N/A</v>
      </c>
      <c r="BZ1032" t="e">
        <f>VLOOKUP(BX1032,[1]Sheet2!$E$2:$I$222,4,FALSE)</f>
        <v>#N/A</v>
      </c>
      <c r="CA1032" t="e">
        <f>VLOOKUP(BX1032,[1]Sheet2!$E$2:$I$222,5,FALSE)</f>
        <v>#N/A</v>
      </c>
      <c r="CF1032" t="e">
        <f>VLOOKUP(CE1032,[1]Sheet2!$E$2:$I$222,3,FALSE)</f>
        <v>#N/A</v>
      </c>
      <c r="CG1032" t="e">
        <f>VLOOKUP(CE1032,[1]Sheet2!$E$2:$I$222,4,FALSE)</f>
        <v>#N/A</v>
      </c>
      <c r="CH1032" t="e">
        <f>VLOOKUP(CE1032,[1]Sheet2!$E$2:$I$222,5,FALSE)</f>
        <v>#N/A</v>
      </c>
      <c r="CM1032" t="e">
        <f>VLOOKUP(CL1032,[1]Sheet2!$E$2:$I$222,3,FALSE)</f>
        <v>#N/A</v>
      </c>
      <c r="CN1032" t="e">
        <f>VLOOKUP(CL1032,[1]Sheet2!$E$2:$I$222,4,FALSE)</f>
        <v>#N/A</v>
      </c>
      <c r="CO1032" t="e">
        <f>VLOOKUP(CL1032,[1]Sheet2!$E$2:$I$222,5,FALSE)</f>
        <v>#N/A</v>
      </c>
    </row>
    <row r="1033" spans="1:93" x14ac:dyDescent="0.25">
      <c r="A1033">
        <v>1084</v>
      </c>
      <c r="C1033">
        <v>14314</v>
      </c>
      <c r="D1033">
        <v>4314</v>
      </c>
      <c r="E1033">
        <v>37.760739999999998</v>
      </c>
      <c r="F1033">
        <v>-122.43491</v>
      </c>
      <c r="G1033" t="s">
        <v>2764</v>
      </c>
      <c r="H1033" t="s">
        <v>2765</v>
      </c>
      <c r="I1033" t="s">
        <v>677</v>
      </c>
      <c r="J1033" t="s">
        <v>669</v>
      </c>
      <c r="K1033" t="s">
        <v>711</v>
      </c>
      <c r="M1033" t="s">
        <v>671</v>
      </c>
      <c r="N1033" t="s">
        <v>2766</v>
      </c>
      <c r="Q1033" t="s">
        <v>672</v>
      </c>
      <c r="R1033">
        <v>348</v>
      </c>
      <c r="S1033" t="s">
        <v>1564</v>
      </c>
      <c r="X1033">
        <f t="shared" si="16"/>
        <v>1</v>
      </c>
      <c r="Y1033" t="s">
        <v>20</v>
      </c>
      <c r="Z1033" t="s">
        <v>78</v>
      </c>
      <c r="AB1033" t="e">
        <f>VLOOKUP($AA1033,Sheet2!$E$2:$I$222,3,FALSE)</f>
        <v>#N/A</v>
      </c>
      <c r="AC1033" t="e">
        <f>VLOOKUP($AA1033,Sheet2!$E$2:$I$222,4,FALSE)</f>
        <v>#N/A</v>
      </c>
      <c r="AD1033" t="e">
        <f>VLOOKUP($AA1033,Sheet2!$E$2:$I$222,5,FALSE)</f>
        <v>#N/A</v>
      </c>
      <c r="AI1033" t="e">
        <f>VLOOKUP(AH1033,[1]Sheet2!$E$2:$I$222,3,FALSE)</f>
        <v>#N/A</v>
      </c>
      <c r="AJ1033" t="e">
        <f>VLOOKUP(AH1033,[1]Sheet2!$E$2:$I$222,4,FALSE)</f>
        <v>#N/A</v>
      </c>
      <c r="AK1033" t="e">
        <f>VLOOKUP(AH1033,[1]Sheet2!$E$2:$I$222,5,FALSE)</f>
        <v>#N/A</v>
      </c>
      <c r="AP1033" t="e">
        <f>VLOOKUP(AO1033,[1]Sheet2!$E$2:$I$222,3,FALSE)</f>
        <v>#N/A</v>
      </c>
      <c r="AQ1033" t="e">
        <f>VLOOKUP(AO1033,[1]Sheet2!$E$2:$I$222,4,FALSE)</f>
        <v>#N/A</v>
      </c>
      <c r="AR1033" t="e">
        <f>VLOOKUP(AO1033,[1]Sheet2!$E$2:$I$222,5,FALSE)</f>
        <v>#N/A</v>
      </c>
      <c r="AW1033" t="e">
        <f>VLOOKUP(AV1033,[1]Sheet2!$E$2:$I$222,3,FALSE)</f>
        <v>#N/A</v>
      </c>
      <c r="AX1033" t="e">
        <f>VLOOKUP(AV1033,[1]Sheet2!$E$2:$I$222,4,FALSE)</f>
        <v>#N/A</v>
      </c>
      <c r="AY1033" t="e">
        <f>VLOOKUP(AV1033,[1]Sheet2!$E$2:$I$222,5,FALSE)</f>
        <v>#N/A</v>
      </c>
      <c r="BD1033" t="e">
        <f>VLOOKUP(BC1033,[1]Sheet2!$E$2:$I$222,3,FALSE)</f>
        <v>#N/A</v>
      </c>
      <c r="BE1033" t="e">
        <f>VLOOKUP(BC1033,[1]Sheet2!$E$2:$I$222,4,FALSE)</f>
        <v>#N/A</v>
      </c>
      <c r="BF1033" t="e">
        <f>VLOOKUP(BC1033,[1]Sheet2!$E$2:$I$222,5,FALSE)</f>
        <v>#N/A</v>
      </c>
      <c r="BK1033" t="e">
        <f>VLOOKUP(BJ1033,[1]Sheet2!$E$2:$I$222,3,FALSE)</f>
        <v>#N/A</v>
      </c>
      <c r="BL1033" t="e">
        <f>VLOOKUP(BJ1033,[1]Sheet2!$E$2:$I$222,4,FALSE)</f>
        <v>#N/A</v>
      </c>
      <c r="BM1033" t="e">
        <f>VLOOKUP(BJ1033,[1]Sheet2!$E$2:$I$222,5,FALSE)</f>
        <v>#N/A</v>
      </c>
      <c r="BR1033" t="e">
        <f>VLOOKUP(BQ1033,[1]Sheet2!$E$2:$I$222,3,FALSE)</f>
        <v>#N/A</v>
      </c>
      <c r="BS1033" t="e">
        <f>VLOOKUP(BQ1033,[1]Sheet2!$E$2:$I$222,4,FALSE)</f>
        <v>#N/A</v>
      </c>
      <c r="BT1033" t="e">
        <f>VLOOKUP(BQ1033,[1]Sheet2!$E$2:$I$222,5,FALSE)</f>
        <v>#N/A</v>
      </c>
      <c r="BY1033" t="e">
        <f>VLOOKUP(BX1033,[1]Sheet2!$E$2:$I$222,3,FALSE)</f>
        <v>#N/A</v>
      </c>
      <c r="BZ1033" t="e">
        <f>VLOOKUP(BX1033,[1]Sheet2!$E$2:$I$222,4,FALSE)</f>
        <v>#N/A</v>
      </c>
      <c r="CA1033" t="e">
        <f>VLOOKUP(BX1033,[1]Sheet2!$E$2:$I$222,5,FALSE)</f>
        <v>#N/A</v>
      </c>
      <c r="CF1033" t="e">
        <f>VLOOKUP(CE1033,[1]Sheet2!$E$2:$I$222,3,FALSE)</f>
        <v>#N/A</v>
      </c>
      <c r="CG1033" t="e">
        <f>VLOOKUP(CE1033,[1]Sheet2!$E$2:$I$222,4,FALSE)</f>
        <v>#N/A</v>
      </c>
      <c r="CH1033" t="e">
        <f>VLOOKUP(CE1033,[1]Sheet2!$E$2:$I$222,5,FALSE)</f>
        <v>#N/A</v>
      </c>
      <c r="CM1033" t="e">
        <f>VLOOKUP(CL1033,[1]Sheet2!$E$2:$I$222,3,FALSE)</f>
        <v>#N/A</v>
      </c>
      <c r="CN1033" t="e">
        <f>VLOOKUP(CL1033,[1]Sheet2!$E$2:$I$222,4,FALSE)</f>
        <v>#N/A</v>
      </c>
      <c r="CO1033" t="e">
        <f>VLOOKUP(CL1033,[1]Sheet2!$E$2:$I$222,5,FALSE)</f>
        <v>#N/A</v>
      </c>
    </row>
    <row r="1034" spans="1:93" x14ac:dyDescent="0.25">
      <c r="A1034">
        <v>1085</v>
      </c>
      <c r="C1034">
        <v>14315</v>
      </c>
      <c r="D1034">
        <v>4315</v>
      </c>
      <c r="E1034">
        <v>37.76061</v>
      </c>
      <c r="F1034">
        <v>-122.43505999999999</v>
      </c>
      <c r="G1034" t="s">
        <v>2764</v>
      </c>
      <c r="H1034" t="s">
        <v>2765</v>
      </c>
      <c r="I1034" t="s">
        <v>704</v>
      </c>
      <c r="J1034" t="s">
        <v>669</v>
      </c>
      <c r="K1034" t="s">
        <v>711</v>
      </c>
      <c r="M1034" t="s">
        <v>671</v>
      </c>
      <c r="N1034" t="s">
        <v>2767</v>
      </c>
      <c r="Q1034" t="s">
        <v>672</v>
      </c>
      <c r="R1034">
        <v>108</v>
      </c>
      <c r="S1034" t="s">
        <v>2768</v>
      </c>
      <c r="X1034">
        <f t="shared" si="16"/>
        <v>2</v>
      </c>
      <c r="Y1034" t="s">
        <v>20</v>
      </c>
      <c r="Z1034" t="s">
        <v>79</v>
      </c>
      <c r="AB1034" t="e">
        <f>VLOOKUP($AA1034,Sheet2!$E$2:$I$222,3,FALSE)</f>
        <v>#N/A</v>
      </c>
      <c r="AC1034" t="e">
        <f>VLOOKUP($AA1034,Sheet2!$E$2:$I$222,4,FALSE)</f>
        <v>#N/A</v>
      </c>
      <c r="AD1034" t="e">
        <f>VLOOKUP($AA1034,Sheet2!$E$2:$I$222,5,FALSE)</f>
        <v>#N/A</v>
      </c>
      <c r="AF1034" t="s">
        <v>19</v>
      </c>
      <c r="AG1034" t="s">
        <v>80</v>
      </c>
      <c r="AH1034" t="s">
        <v>96</v>
      </c>
      <c r="AI1034" t="str">
        <f>VLOOKUP(AH1034,[1]Sheet2!$E$2:$I$222,3,FALSE)</f>
        <v>To Glen Park Station (BART)</v>
      </c>
      <c r="AJ1034" t="str">
        <f>VLOOKUP(AH1034,[1]Sheet2!$E$2:$I$222,4,FALSE)</f>
        <v>Diamond Heights District</v>
      </c>
      <c r="AK1034" t="str">
        <f>VLOOKUP(AH1034,[1]Sheet2!$E$2:$I$222,5,FALSE)</f>
        <v>M-F ~ 7am-11pm | Sat-Sun ~ 8am-11pm</v>
      </c>
      <c r="AP1034" t="e">
        <f>VLOOKUP(AO1034,[1]Sheet2!$E$2:$I$222,3,FALSE)</f>
        <v>#N/A</v>
      </c>
      <c r="AQ1034" t="e">
        <f>VLOOKUP(AO1034,[1]Sheet2!$E$2:$I$222,4,FALSE)</f>
        <v>#N/A</v>
      </c>
      <c r="AR1034" t="e">
        <f>VLOOKUP(AO1034,[1]Sheet2!$E$2:$I$222,5,FALSE)</f>
        <v>#N/A</v>
      </c>
      <c r="AW1034" t="e">
        <f>VLOOKUP(AV1034,[1]Sheet2!$E$2:$I$222,3,FALSE)</f>
        <v>#N/A</v>
      </c>
      <c r="AX1034" t="e">
        <f>VLOOKUP(AV1034,[1]Sheet2!$E$2:$I$222,4,FALSE)</f>
        <v>#N/A</v>
      </c>
      <c r="AY1034" t="e">
        <f>VLOOKUP(AV1034,[1]Sheet2!$E$2:$I$222,5,FALSE)</f>
        <v>#N/A</v>
      </c>
      <c r="BD1034" t="e">
        <f>VLOOKUP(BC1034,[1]Sheet2!$E$2:$I$222,3,FALSE)</f>
        <v>#N/A</v>
      </c>
      <c r="BE1034" t="e">
        <f>VLOOKUP(BC1034,[1]Sheet2!$E$2:$I$222,4,FALSE)</f>
        <v>#N/A</v>
      </c>
      <c r="BF1034" t="e">
        <f>VLOOKUP(BC1034,[1]Sheet2!$E$2:$I$222,5,FALSE)</f>
        <v>#N/A</v>
      </c>
      <c r="BK1034" t="e">
        <f>VLOOKUP(BJ1034,[1]Sheet2!$E$2:$I$222,3,FALSE)</f>
        <v>#N/A</v>
      </c>
      <c r="BL1034" t="e">
        <f>VLOOKUP(BJ1034,[1]Sheet2!$E$2:$I$222,4,FALSE)</f>
        <v>#N/A</v>
      </c>
      <c r="BM1034" t="e">
        <f>VLOOKUP(BJ1034,[1]Sheet2!$E$2:$I$222,5,FALSE)</f>
        <v>#N/A</v>
      </c>
      <c r="BR1034" t="e">
        <f>VLOOKUP(BQ1034,[1]Sheet2!$E$2:$I$222,3,FALSE)</f>
        <v>#N/A</v>
      </c>
      <c r="BS1034" t="e">
        <f>VLOOKUP(BQ1034,[1]Sheet2!$E$2:$I$222,4,FALSE)</f>
        <v>#N/A</v>
      </c>
      <c r="BT1034" t="e">
        <f>VLOOKUP(BQ1034,[1]Sheet2!$E$2:$I$222,5,FALSE)</f>
        <v>#N/A</v>
      </c>
      <c r="BY1034" t="e">
        <f>VLOOKUP(BX1034,[1]Sheet2!$E$2:$I$222,3,FALSE)</f>
        <v>#N/A</v>
      </c>
      <c r="BZ1034" t="e">
        <f>VLOOKUP(BX1034,[1]Sheet2!$E$2:$I$222,4,FALSE)</f>
        <v>#N/A</v>
      </c>
      <c r="CA1034" t="e">
        <f>VLOOKUP(BX1034,[1]Sheet2!$E$2:$I$222,5,FALSE)</f>
        <v>#N/A</v>
      </c>
      <c r="CF1034" t="e">
        <f>VLOOKUP(CE1034,[1]Sheet2!$E$2:$I$222,3,FALSE)</f>
        <v>#N/A</v>
      </c>
      <c r="CG1034" t="e">
        <f>VLOOKUP(CE1034,[1]Sheet2!$E$2:$I$222,4,FALSE)</f>
        <v>#N/A</v>
      </c>
      <c r="CH1034" t="e">
        <f>VLOOKUP(CE1034,[1]Sheet2!$E$2:$I$222,5,FALSE)</f>
        <v>#N/A</v>
      </c>
      <c r="CM1034" t="e">
        <f>VLOOKUP(CL1034,[1]Sheet2!$E$2:$I$222,3,FALSE)</f>
        <v>#N/A</v>
      </c>
      <c r="CN1034" t="e">
        <f>VLOOKUP(CL1034,[1]Sheet2!$E$2:$I$222,4,FALSE)</f>
        <v>#N/A</v>
      </c>
      <c r="CO1034" t="e">
        <f>VLOOKUP(CL1034,[1]Sheet2!$E$2:$I$222,5,FALSE)</f>
        <v>#N/A</v>
      </c>
    </row>
    <row r="1035" spans="1:93" x14ac:dyDescent="0.25">
      <c r="A1035">
        <v>1086</v>
      </c>
      <c r="C1035">
        <v>14316</v>
      </c>
      <c r="D1035">
        <v>4316</v>
      </c>
      <c r="E1035">
        <v>37.759390000000003</v>
      </c>
      <c r="F1035">
        <v>-122.43491</v>
      </c>
      <c r="G1035" t="s">
        <v>2769</v>
      </c>
      <c r="H1035" t="s">
        <v>2770</v>
      </c>
      <c r="I1035" t="s">
        <v>746</v>
      </c>
      <c r="J1035" t="s">
        <v>728</v>
      </c>
      <c r="Q1035" t="s">
        <v>672</v>
      </c>
      <c r="S1035" t="s">
        <v>2768</v>
      </c>
      <c r="X1035">
        <f t="shared" si="16"/>
        <v>2</v>
      </c>
      <c r="Y1035" t="s">
        <v>20</v>
      </c>
      <c r="Z1035" t="s">
        <v>79</v>
      </c>
      <c r="AB1035" t="e">
        <f>VLOOKUP($AA1035,Sheet2!$E$2:$I$222,3,FALSE)</f>
        <v>#N/A</v>
      </c>
      <c r="AC1035" t="e">
        <f>VLOOKUP($AA1035,Sheet2!$E$2:$I$222,4,FALSE)</f>
        <v>#N/A</v>
      </c>
      <c r="AD1035" t="e">
        <f>VLOOKUP($AA1035,Sheet2!$E$2:$I$222,5,FALSE)</f>
        <v>#N/A</v>
      </c>
      <c r="AF1035" t="s">
        <v>19</v>
      </c>
      <c r="AG1035" t="s">
        <v>80</v>
      </c>
      <c r="AH1035" t="s">
        <v>96</v>
      </c>
      <c r="AI1035" t="str">
        <f>VLOOKUP(AH1035,[1]Sheet2!$E$2:$I$222,3,FALSE)</f>
        <v>To Glen Park Station (BART)</v>
      </c>
      <c r="AJ1035" t="str">
        <f>VLOOKUP(AH1035,[1]Sheet2!$E$2:$I$222,4,FALSE)</f>
        <v>Diamond Heights District</v>
      </c>
      <c r="AK1035" t="str">
        <f>VLOOKUP(AH1035,[1]Sheet2!$E$2:$I$222,5,FALSE)</f>
        <v>M-F ~ 7am-11pm | Sat-Sun ~ 8am-11pm</v>
      </c>
      <c r="AP1035" t="e">
        <f>VLOOKUP(AO1035,[1]Sheet2!$E$2:$I$222,3,FALSE)</f>
        <v>#N/A</v>
      </c>
      <c r="AQ1035" t="e">
        <f>VLOOKUP(AO1035,[1]Sheet2!$E$2:$I$222,4,FALSE)</f>
        <v>#N/A</v>
      </c>
      <c r="AR1035" t="e">
        <f>VLOOKUP(AO1035,[1]Sheet2!$E$2:$I$222,5,FALSE)</f>
        <v>#N/A</v>
      </c>
      <c r="AW1035" t="e">
        <f>VLOOKUP(AV1035,[1]Sheet2!$E$2:$I$222,3,FALSE)</f>
        <v>#N/A</v>
      </c>
      <c r="AX1035" t="e">
        <f>VLOOKUP(AV1035,[1]Sheet2!$E$2:$I$222,4,FALSE)</f>
        <v>#N/A</v>
      </c>
      <c r="AY1035" t="e">
        <f>VLOOKUP(AV1035,[1]Sheet2!$E$2:$I$222,5,FALSE)</f>
        <v>#N/A</v>
      </c>
      <c r="BD1035" t="e">
        <f>VLOOKUP(BC1035,[1]Sheet2!$E$2:$I$222,3,FALSE)</f>
        <v>#N/A</v>
      </c>
      <c r="BE1035" t="e">
        <f>VLOOKUP(BC1035,[1]Sheet2!$E$2:$I$222,4,FALSE)</f>
        <v>#N/A</v>
      </c>
      <c r="BF1035" t="e">
        <f>VLOOKUP(BC1035,[1]Sheet2!$E$2:$I$222,5,FALSE)</f>
        <v>#N/A</v>
      </c>
      <c r="BK1035" t="e">
        <f>VLOOKUP(BJ1035,[1]Sheet2!$E$2:$I$222,3,FALSE)</f>
        <v>#N/A</v>
      </c>
      <c r="BL1035" t="e">
        <f>VLOOKUP(BJ1035,[1]Sheet2!$E$2:$I$222,4,FALSE)</f>
        <v>#N/A</v>
      </c>
      <c r="BM1035" t="e">
        <f>VLOOKUP(BJ1035,[1]Sheet2!$E$2:$I$222,5,FALSE)</f>
        <v>#N/A</v>
      </c>
      <c r="BR1035" t="e">
        <f>VLOOKUP(BQ1035,[1]Sheet2!$E$2:$I$222,3,FALSE)</f>
        <v>#N/A</v>
      </c>
      <c r="BS1035" t="e">
        <f>VLOOKUP(BQ1035,[1]Sheet2!$E$2:$I$222,4,FALSE)</f>
        <v>#N/A</v>
      </c>
      <c r="BT1035" t="e">
        <f>VLOOKUP(BQ1035,[1]Sheet2!$E$2:$I$222,5,FALSE)</f>
        <v>#N/A</v>
      </c>
      <c r="BY1035" t="e">
        <f>VLOOKUP(BX1035,[1]Sheet2!$E$2:$I$222,3,FALSE)</f>
        <v>#N/A</v>
      </c>
      <c r="BZ1035" t="e">
        <f>VLOOKUP(BX1035,[1]Sheet2!$E$2:$I$222,4,FALSE)</f>
        <v>#N/A</v>
      </c>
      <c r="CA1035" t="e">
        <f>VLOOKUP(BX1035,[1]Sheet2!$E$2:$I$222,5,FALSE)</f>
        <v>#N/A</v>
      </c>
      <c r="CF1035" t="e">
        <f>VLOOKUP(CE1035,[1]Sheet2!$E$2:$I$222,3,FALSE)</f>
        <v>#N/A</v>
      </c>
      <c r="CG1035" t="e">
        <f>VLOOKUP(CE1035,[1]Sheet2!$E$2:$I$222,4,FALSE)</f>
        <v>#N/A</v>
      </c>
      <c r="CH1035" t="e">
        <f>VLOOKUP(CE1035,[1]Sheet2!$E$2:$I$222,5,FALSE)</f>
        <v>#N/A</v>
      </c>
      <c r="CM1035" t="e">
        <f>VLOOKUP(CL1035,[1]Sheet2!$E$2:$I$222,3,FALSE)</f>
        <v>#N/A</v>
      </c>
      <c r="CN1035" t="e">
        <f>VLOOKUP(CL1035,[1]Sheet2!$E$2:$I$222,4,FALSE)</f>
        <v>#N/A</v>
      </c>
      <c r="CO1035" t="e">
        <f>VLOOKUP(CL1035,[1]Sheet2!$E$2:$I$222,5,FALSE)</f>
        <v>#N/A</v>
      </c>
    </row>
    <row r="1036" spans="1:93" x14ac:dyDescent="0.25">
      <c r="A1036">
        <v>1087</v>
      </c>
      <c r="C1036">
        <v>14317</v>
      </c>
      <c r="D1036">
        <v>4317</v>
      </c>
      <c r="E1036">
        <v>37.759160000000001</v>
      </c>
      <c r="F1036">
        <v>-122.43479000000001</v>
      </c>
      <c r="G1036" t="s">
        <v>2769</v>
      </c>
      <c r="H1036" t="s">
        <v>2770</v>
      </c>
      <c r="I1036" t="s">
        <v>677</v>
      </c>
      <c r="J1036" t="s">
        <v>728</v>
      </c>
      <c r="Q1036" t="s">
        <v>672</v>
      </c>
      <c r="S1036" t="s">
        <v>1564</v>
      </c>
      <c r="X1036">
        <f t="shared" si="16"/>
        <v>1</v>
      </c>
      <c r="Y1036" t="s">
        <v>20</v>
      </c>
      <c r="Z1036" t="s">
        <v>78</v>
      </c>
      <c r="AB1036" t="e">
        <f>VLOOKUP($AA1036,Sheet2!$E$2:$I$222,3,FALSE)</f>
        <v>#N/A</v>
      </c>
      <c r="AC1036" t="e">
        <f>VLOOKUP($AA1036,Sheet2!$E$2:$I$222,4,FALSE)</f>
        <v>#N/A</v>
      </c>
      <c r="AD1036" t="e">
        <f>VLOOKUP($AA1036,Sheet2!$E$2:$I$222,5,FALSE)</f>
        <v>#N/A</v>
      </c>
      <c r="AI1036" t="e">
        <f>VLOOKUP(AH1036,[1]Sheet2!$E$2:$I$222,3,FALSE)</f>
        <v>#N/A</v>
      </c>
      <c r="AJ1036" t="e">
        <f>VLOOKUP(AH1036,[1]Sheet2!$E$2:$I$222,4,FALSE)</f>
        <v>#N/A</v>
      </c>
      <c r="AK1036" t="e">
        <f>VLOOKUP(AH1036,[1]Sheet2!$E$2:$I$222,5,FALSE)</f>
        <v>#N/A</v>
      </c>
      <c r="AP1036" t="e">
        <f>VLOOKUP(AO1036,[1]Sheet2!$E$2:$I$222,3,FALSE)</f>
        <v>#N/A</v>
      </c>
      <c r="AQ1036" t="e">
        <f>VLOOKUP(AO1036,[1]Sheet2!$E$2:$I$222,4,FALSE)</f>
        <v>#N/A</v>
      </c>
      <c r="AR1036" t="e">
        <f>VLOOKUP(AO1036,[1]Sheet2!$E$2:$I$222,5,FALSE)</f>
        <v>#N/A</v>
      </c>
      <c r="AW1036" t="e">
        <f>VLOOKUP(AV1036,[1]Sheet2!$E$2:$I$222,3,FALSE)</f>
        <v>#N/A</v>
      </c>
      <c r="AX1036" t="e">
        <f>VLOOKUP(AV1036,[1]Sheet2!$E$2:$I$222,4,FALSE)</f>
        <v>#N/A</v>
      </c>
      <c r="AY1036" t="e">
        <f>VLOOKUP(AV1036,[1]Sheet2!$E$2:$I$222,5,FALSE)</f>
        <v>#N/A</v>
      </c>
      <c r="BD1036" t="e">
        <f>VLOOKUP(BC1036,[1]Sheet2!$E$2:$I$222,3,FALSE)</f>
        <v>#N/A</v>
      </c>
      <c r="BE1036" t="e">
        <f>VLOOKUP(BC1036,[1]Sheet2!$E$2:$I$222,4,FALSE)</f>
        <v>#N/A</v>
      </c>
      <c r="BF1036" t="e">
        <f>VLOOKUP(BC1036,[1]Sheet2!$E$2:$I$222,5,FALSE)</f>
        <v>#N/A</v>
      </c>
      <c r="BK1036" t="e">
        <f>VLOOKUP(BJ1036,[1]Sheet2!$E$2:$I$222,3,FALSE)</f>
        <v>#N/A</v>
      </c>
      <c r="BL1036" t="e">
        <f>VLOOKUP(BJ1036,[1]Sheet2!$E$2:$I$222,4,FALSE)</f>
        <v>#N/A</v>
      </c>
      <c r="BM1036" t="e">
        <f>VLOOKUP(BJ1036,[1]Sheet2!$E$2:$I$222,5,FALSE)</f>
        <v>#N/A</v>
      </c>
      <c r="BR1036" t="e">
        <f>VLOOKUP(BQ1036,[1]Sheet2!$E$2:$I$222,3,FALSE)</f>
        <v>#N/A</v>
      </c>
      <c r="BS1036" t="e">
        <f>VLOOKUP(BQ1036,[1]Sheet2!$E$2:$I$222,4,FALSE)</f>
        <v>#N/A</v>
      </c>
      <c r="BT1036" t="e">
        <f>VLOOKUP(BQ1036,[1]Sheet2!$E$2:$I$222,5,FALSE)</f>
        <v>#N/A</v>
      </c>
      <c r="BY1036" t="e">
        <f>VLOOKUP(BX1036,[1]Sheet2!$E$2:$I$222,3,FALSE)</f>
        <v>#N/A</v>
      </c>
      <c r="BZ1036" t="e">
        <f>VLOOKUP(BX1036,[1]Sheet2!$E$2:$I$222,4,FALSE)</f>
        <v>#N/A</v>
      </c>
      <c r="CA1036" t="e">
        <f>VLOOKUP(BX1036,[1]Sheet2!$E$2:$I$222,5,FALSE)</f>
        <v>#N/A</v>
      </c>
      <c r="CF1036" t="e">
        <f>VLOOKUP(CE1036,[1]Sheet2!$E$2:$I$222,3,FALSE)</f>
        <v>#N/A</v>
      </c>
      <c r="CG1036" t="e">
        <f>VLOOKUP(CE1036,[1]Sheet2!$E$2:$I$222,4,FALSE)</f>
        <v>#N/A</v>
      </c>
      <c r="CH1036" t="e">
        <f>VLOOKUP(CE1036,[1]Sheet2!$E$2:$I$222,5,FALSE)</f>
        <v>#N/A</v>
      </c>
      <c r="CM1036" t="e">
        <f>VLOOKUP(CL1036,[1]Sheet2!$E$2:$I$222,3,FALSE)</f>
        <v>#N/A</v>
      </c>
      <c r="CN1036" t="e">
        <f>VLOOKUP(CL1036,[1]Sheet2!$E$2:$I$222,4,FALSE)</f>
        <v>#N/A</v>
      </c>
      <c r="CO1036" t="e">
        <f>VLOOKUP(CL1036,[1]Sheet2!$E$2:$I$222,5,FALSE)</f>
        <v>#N/A</v>
      </c>
    </row>
    <row r="1037" spans="1:93" x14ac:dyDescent="0.25">
      <c r="A1037">
        <v>1088</v>
      </c>
      <c r="C1037">
        <v>14318</v>
      </c>
      <c r="D1037">
        <v>4318</v>
      </c>
      <c r="E1037">
        <v>37.757779999999997</v>
      </c>
      <c r="F1037">
        <v>-122.43477</v>
      </c>
      <c r="G1037" t="s">
        <v>2771</v>
      </c>
      <c r="H1037" t="s">
        <v>2772</v>
      </c>
      <c r="I1037" t="s">
        <v>746</v>
      </c>
      <c r="J1037" t="s">
        <v>728</v>
      </c>
      <c r="Q1037" t="s">
        <v>672</v>
      </c>
      <c r="S1037" t="s">
        <v>2768</v>
      </c>
      <c r="X1037">
        <f t="shared" si="16"/>
        <v>2</v>
      </c>
      <c r="Y1037" t="s">
        <v>20</v>
      </c>
      <c r="Z1037" t="s">
        <v>79</v>
      </c>
      <c r="AB1037" t="e">
        <f>VLOOKUP($AA1037,Sheet2!$E$2:$I$222,3,FALSE)</f>
        <v>#N/A</v>
      </c>
      <c r="AC1037" t="e">
        <f>VLOOKUP($AA1037,Sheet2!$E$2:$I$222,4,FALSE)</f>
        <v>#N/A</v>
      </c>
      <c r="AD1037" t="e">
        <f>VLOOKUP($AA1037,Sheet2!$E$2:$I$222,5,FALSE)</f>
        <v>#N/A</v>
      </c>
      <c r="AF1037" t="s">
        <v>19</v>
      </c>
      <c r="AG1037" t="s">
        <v>80</v>
      </c>
      <c r="AH1037" t="s">
        <v>96</v>
      </c>
      <c r="AI1037" t="str">
        <f>VLOOKUP(AH1037,[1]Sheet2!$E$2:$I$222,3,FALSE)</f>
        <v>To Glen Park Station (BART)</v>
      </c>
      <c r="AJ1037" t="str">
        <f>VLOOKUP(AH1037,[1]Sheet2!$E$2:$I$222,4,FALSE)</f>
        <v>Diamond Heights District</v>
      </c>
      <c r="AK1037" t="str">
        <f>VLOOKUP(AH1037,[1]Sheet2!$E$2:$I$222,5,FALSE)</f>
        <v>M-F ~ 7am-11pm | Sat-Sun ~ 8am-11pm</v>
      </c>
      <c r="AP1037" t="e">
        <f>VLOOKUP(AO1037,[1]Sheet2!$E$2:$I$222,3,FALSE)</f>
        <v>#N/A</v>
      </c>
      <c r="AQ1037" t="e">
        <f>VLOOKUP(AO1037,[1]Sheet2!$E$2:$I$222,4,FALSE)</f>
        <v>#N/A</v>
      </c>
      <c r="AR1037" t="e">
        <f>VLOOKUP(AO1037,[1]Sheet2!$E$2:$I$222,5,FALSE)</f>
        <v>#N/A</v>
      </c>
      <c r="AW1037" t="e">
        <f>VLOOKUP(AV1037,[1]Sheet2!$E$2:$I$222,3,FALSE)</f>
        <v>#N/A</v>
      </c>
      <c r="AX1037" t="e">
        <f>VLOOKUP(AV1037,[1]Sheet2!$E$2:$I$222,4,FALSE)</f>
        <v>#N/A</v>
      </c>
      <c r="AY1037" t="e">
        <f>VLOOKUP(AV1037,[1]Sheet2!$E$2:$I$222,5,FALSE)</f>
        <v>#N/A</v>
      </c>
      <c r="BD1037" t="e">
        <f>VLOOKUP(BC1037,[1]Sheet2!$E$2:$I$222,3,FALSE)</f>
        <v>#N/A</v>
      </c>
      <c r="BE1037" t="e">
        <f>VLOOKUP(BC1037,[1]Sheet2!$E$2:$I$222,4,FALSE)</f>
        <v>#N/A</v>
      </c>
      <c r="BF1037" t="e">
        <f>VLOOKUP(BC1037,[1]Sheet2!$E$2:$I$222,5,FALSE)</f>
        <v>#N/A</v>
      </c>
      <c r="BK1037" t="e">
        <f>VLOOKUP(BJ1037,[1]Sheet2!$E$2:$I$222,3,FALSE)</f>
        <v>#N/A</v>
      </c>
      <c r="BL1037" t="e">
        <f>VLOOKUP(BJ1037,[1]Sheet2!$E$2:$I$222,4,FALSE)</f>
        <v>#N/A</v>
      </c>
      <c r="BM1037" t="e">
        <f>VLOOKUP(BJ1037,[1]Sheet2!$E$2:$I$222,5,FALSE)</f>
        <v>#N/A</v>
      </c>
      <c r="BR1037" t="e">
        <f>VLOOKUP(BQ1037,[1]Sheet2!$E$2:$I$222,3,FALSE)</f>
        <v>#N/A</v>
      </c>
      <c r="BS1037" t="e">
        <f>VLOOKUP(BQ1037,[1]Sheet2!$E$2:$I$222,4,FALSE)</f>
        <v>#N/A</v>
      </c>
      <c r="BT1037" t="e">
        <f>VLOOKUP(BQ1037,[1]Sheet2!$E$2:$I$222,5,FALSE)</f>
        <v>#N/A</v>
      </c>
      <c r="BY1037" t="e">
        <f>VLOOKUP(BX1037,[1]Sheet2!$E$2:$I$222,3,FALSE)</f>
        <v>#N/A</v>
      </c>
      <c r="BZ1037" t="e">
        <f>VLOOKUP(BX1037,[1]Sheet2!$E$2:$I$222,4,FALSE)</f>
        <v>#N/A</v>
      </c>
      <c r="CA1037" t="e">
        <f>VLOOKUP(BX1037,[1]Sheet2!$E$2:$I$222,5,FALSE)</f>
        <v>#N/A</v>
      </c>
      <c r="CF1037" t="e">
        <f>VLOOKUP(CE1037,[1]Sheet2!$E$2:$I$222,3,FALSE)</f>
        <v>#N/A</v>
      </c>
      <c r="CG1037" t="e">
        <f>VLOOKUP(CE1037,[1]Sheet2!$E$2:$I$222,4,FALSE)</f>
        <v>#N/A</v>
      </c>
      <c r="CH1037" t="e">
        <f>VLOOKUP(CE1037,[1]Sheet2!$E$2:$I$222,5,FALSE)</f>
        <v>#N/A</v>
      </c>
      <c r="CM1037" t="e">
        <f>VLOOKUP(CL1037,[1]Sheet2!$E$2:$I$222,3,FALSE)</f>
        <v>#N/A</v>
      </c>
      <c r="CN1037" t="e">
        <f>VLOOKUP(CL1037,[1]Sheet2!$E$2:$I$222,4,FALSE)</f>
        <v>#N/A</v>
      </c>
      <c r="CO1037" t="e">
        <f>VLOOKUP(CL1037,[1]Sheet2!$E$2:$I$222,5,FALSE)</f>
        <v>#N/A</v>
      </c>
    </row>
    <row r="1038" spans="1:93" x14ac:dyDescent="0.25">
      <c r="A1038">
        <v>1089</v>
      </c>
      <c r="C1038">
        <v>14319</v>
      </c>
      <c r="D1038">
        <v>4319</v>
      </c>
      <c r="E1038">
        <v>37.75759</v>
      </c>
      <c r="F1038">
        <v>-122.43461000000001</v>
      </c>
      <c r="G1038" t="s">
        <v>2771</v>
      </c>
      <c r="H1038" t="s">
        <v>2772</v>
      </c>
      <c r="I1038" t="s">
        <v>677</v>
      </c>
      <c r="J1038" t="s">
        <v>728</v>
      </c>
      <c r="Q1038" t="s">
        <v>672</v>
      </c>
      <c r="S1038" t="s">
        <v>1564</v>
      </c>
      <c r="X1038">
        <f t="shared" si="16"/>
        <v>1</v>
      </c>
      <c r="Y1038" t="s">
        <v>20</v>
      </c>
      <c r="Z1038" t="s">
        <v>78</v>
      </c>
      <c r="AB1038" t="e">
        <f>VLOOKUP($AA1038,Sheet2!$E$2:$I$222,3,FALSE)</f>
        <v>#N/A</v>
      </c>
      <c r="AC1038" t="e">
        <f>VLOOKUP($AA1038,Sheet2!$E$2:$I$222,4,FALSE)</f>
        <v>#N/A</v>
      </c>
      <c r="AD1038" t="e">
        <f>VLOOKUP($AA1038,Sheet2!$E$2:$I$222,5,FALSE)</f>
        <v>#N/A</v>
      </c>
      <c r="AI1038" t="e">
        <f>VLOOKUP(AH1038,[1]Sheet2!$E$2:$I$222,3,FALSE)</f>
        <v>#N/A</v>
      </c>
      <c r="AJ1038" t="e">
        <f>VLOOKUP(AH1038,[1]Sheet2!$E$2:$I$222,4,FALSE)</f>
        <v>#N/A</v>
      </c>
      <c r="AK1038" t="e">
        <f>VLOOKUP(AH1038,[1]Sheet2!$E$2:$I$222,5,FALSE)</f>
        <v>#N/A</v>
      </c>
      <c r="AP1038" t="e">
        <f>VLOOKUP(AO1038,[1]Sheet2!$E$2:$I$222,3,FALSE)</f>
        <v>#N/A</v>
      </c>
      <c r="AQ1038" t="e">
        <f>VLOOKUP(AO1038,[1]Sheet2!$E$2:$I$222,4,FALSE)</f>
        <v>#N/A</v>
      </c>
      <c r="AR1038" t="e">
        <f>VLOOKUP(AO1038,[1]Sheet2!$E$2:$I$222,5,FALSE)</f>
        <v>#N/A</v>
      </c>
      <c r="AW1038" t="e">
        <f>VLOOKUP(AV1038,[1]Sheet2!$E$2:$I$222,3,FALSE)</f>
        <v>#N/A</v>
      </c>
      <c r="AX1038" t="e">
        <f>VLOOKUP(AV1038,[1]Sheet2!$E$2:$I$222,4,FALSE)</f>
        <v>#N/A</v>
      </c>
      <c r="AY1038" t="e">
        <f>VLOOKUP(AV1038,[1]Sheet2!$E$2:$I$222,5,FALSE)</f>
        <v>#N/A</v>
      </c>
      <c r="BD1038" t="e">
        <f>VLOOKUP(BC1038,[1]Sheet2!$E$2:$I$222,3,FALSE)</f>
        <v>#N/A</v>
      </c>
      <c r="BE1038" t="e">
        <f>VLOOKUP(BC1038,[1]Sheet2!$E$2:$I$222,4,FALSE)</f>
        <v>#N/A</v>
      </c>
      <c r="BF1038" t="e">
        <f>VLOOKUP(BC1038,[1]Sheet2!$E$2:$I$222,5,FALSE)</f>
        <v>#N/A</v>
      </c>
      <c r="BK1038" t="e">
        <f>VLOOKUP(BJ1038,[1]Sheet2!$E$2:$I$222,3,FALSE)</f>
        <v>#N/A</v>
      </c>
      <c r="BL1038" t="e">
        <f>VLOOKUP(BJ1038,[1]Sheet2!$E$2:$I$222,4,FALSE)</f>
        <v>#N/A</v>
      </c>
      <c r="BM1038" t="e">
        <f>VLOOKUP(BJ1038,[1]Sheet2!$E$2:$I$222,5,FALSE)</f>
        <v>#N/A</v>
      </c>
      <c r="BR1038" t="e">
        <f>VLOOKUP(BQ1038,[1]Sheet2!$E$2:$I$222,3,FALSE)</f>
        <v>#N/A</v>
      </c>
      <c r="BS1038" t="e">
        <f>VLOOKUP(BQ1038,[1]Sheet2!$E$2:$I$222,4,FALSE)</f>
        <v>#N/A</v>
      </c>
      <c r="BT1038" t="e">
        <f>VLOOKUP(BQ1038,[1]Sheet2!$E$2:$I$222,5,FALSE)</f>
        <v>#N/A</v>
      </c>
      <c r="BY1038" t="e">
        <f>VLOOKUP(BX1038,[1]Sheet2!$E$2:$I$222,3,FALSE)</f>
        <v>#N/A</v>
      </c>
      <c r="BZ1038" t="e">
        <f>VLOOKUP(BX1038,[1]Sheet2!$E$2:$I$222,4,FALSE)</f>
        <v>#N/A</v>
      </c>
      <c r="CA1038" t="e">
        <f>VLOOKUP(BX1038,[1]Sheet2!$E$2:$I$222,5,FALSE)</f>
        <v>#N/A</v>
      </c>
      <c r="CF1038" t="e">
        <f>VLOOKUP(CE1038,[1]Sheet2!$E$2:$I$222,3,FALSE)</f>
        <v>#N/A</v>
      </c>
      <c r="CG1038" t="e">
        <f>VLOOKUP(CE1038,[1]Sheet2!$E$2:$I$222,4,FALSE)</f>
        <v>#N/A</v>
      </c>
      <c r="CH1038" t="e">
        <f>VLOOKUP(CE1038,[1]Sheet2!$E$2:$I$222,5,FALSE)</f>
        <v>#N/A</v>
      </c>
      <c r="CM1038" t="e">
        <f>VLOOKUP(CL1038,[1]Sheet2!$E$2:$I$222,3,FALSE)</f>
        <v>#N/A</v>
      </c>
      <c r="CN1038" t="e">
        <f>VLOOKUP(CL1038,[1]Sheet2!$E$2:$I$222,4,FALSE)</f>
        <v>#N/A</v>
      </c>
      <c r="CO1038" t="e">
        <f>VLOOKUP(CL1038,[1]Sheet2!$E$2:$I$222,5,FALSE)</f>
        <v>#N/A</v>
      </c>
    </row>
    <row r="1039" spans="1:93" x14ac:dyDescent="0.25">
      <c r="A1039">
        <v>1090</v>
      </c>
      <c r="C1039">
        <v>14320</v>
      </c>
      <c r="D1039">
        <v>4320</v>
      </c>
      <c r="E1039">
        <v>37.756140000000002</v>
      </c>
      <c r="F1039">
        <v>-122.43451</v>
      </c>
      <c r="G1039" t="s">
        <v>2773</v>
      </c>
      <c r="H1039" t="s">
        <v>2774</v>
      </c>
      <c r="I1039" t="s">
        <v>1173</v>
      </c>
      <c r="J1039" t="s">
        <v>687</v>
      </c>
      <c r="Q1039" t="s">
        <v>672</v>
      </c>
      <c r="S1039" t="s">
        <v>1564</v>
      </c>
      <c r="X1039">
        <f t="shared" si="16"/>
        <v>1</v>
      </c>
      <c r="Y1039" t="s">
        <v>20</v>
      </c>
      <c r="Z1039" t="s">
        <v>78</v>
      </c>
      <c r="AB1039" t="e">
        <f>VLOOKUP($AA1039,Sheet2!$E$2:$I$222,3,FALSE)</f>
        <v>#N/A</v>
      </c>
      <c r="AC1039" t="e">
        <f>VLOOKUP($AA1039,Sheet2!$E$2:$I$222,4,FALSE)</f>
        <v>#N/A</v>
      </c>
      <c r="AD1039" t="e">
        <f>VLOOKUP($AA1039,Sheet2!$E$2:$I$222,5,FALSE)</f>
        <v>#N/A</v>
      </c>
      <c r="AI1039" t="e">
        <f>VLOOKUP(AH1039,[1]Sheet2!$E$2:$I$222,3,FALSE)</f>
        <v>#N/A</v>
      </c>
      <c r="AJ1039" t="e">
        <f>VLOOKUP(AH1039,[1]Sheet2!$E$2:$I$222,4,FALSE)</f>
        <v>#N/A</v>
      </c>
      <c r="AK1039" t="e">
        <f>VLOOKUP(AH1039,[1]Sheet2!$E$2:$I$222,5,FALSE)</f>
        <v>#N/A</v>
      </c>
      <c r="AP1039" t="e">
        <f>VLOOKUP(AO1039,[1]Sheet2!$E$2:$I$222,3,FALSE)</f>
        <v>#N/A</v>
      </c>
      <c r="AQ1039" t="e">
        <f>VLOOKUP(AO1039,[1]Sheet2!$E$2:$I$222,4,FALSE)</f>
        <v>#N/A</v>
      </c>
      <c r="AR1039" t="e">
        <f>VLOOKUP(AO1039,[1]Sheet2!$E$2:$I$222,5,FALSE)</f>
        <v>#N/A</v>
      </c>
      <c r="AW1039" t="e">
        <f>VLOOKUP(AV1039,[1]Sheet2!$E$2:$I$222,3,FALSE)</f>
        <v>#N/A</v>
      </c>
      <c r="AX1039" t="e">
        <f>VLOOKUP(AV1039,[1]Sheet2!$E$2:$I$222,4,FALSE)</f>
        <v>#N/A</v>
      </c>
      <c r="AY1039" t="e">
        <f>VLOOKUP(AV1039,[1]Sheet2!$E$2:$I$222,5,FALSE)</f>
        <v>#N/A</v>
      </c>
      <c r="BD1039" t="e">
        <f>VLOOKUP(BC1039,[1]Sheet2!$E$2:$I$222,3,FALSE)</f>
        <v>#N/A</v>
      </c>
      <c r="BE1039" t="e">
        <f>VLOOKUP(BC1039,[1]Sheet2!$E$2:$I$222,4,FALSE)</f>
        <v>#N/A</v>
      </c>
      <c r="BF1039" t="e">
        <f>VLOOKUP(BC1039,[1]Sheet2!$E$2:$I$222,5,FALSE)</f>
        <v>#N/A</v>
      </c>
      <c r="BK1039" t="e">
        <f>VLOOKUP(BJ1039,[1]Sheet2!$E$2:$I$222,3,FALSE)</f>
        <v>#N/A</v>
      </c>
      <c r="BL1039" t="e">
        <f>VLOOKUP(BJ1039,[1]Sheet2!$E$2:$I$222,4,FALSE)</f>
        <v>#N/A</v>
      </c>
      <c r="BM1039" t="e">
        <f>VLOOKUP(BJ1039,[1]Sheet2!$E$2:$I$222,5,FALSE)</f>
        <v>#N/A</v>
      </c>
      <c r="BR1039" t="e">
        <f>VLOOKUP(BQ1039,[1]Sheet2!$E$2:$I$222,3,FALSE)</f>
        <v>#N/A</v>
      </c>
      <c r="BS1039" t="e">
        <f>VLOOKUP(BQ1039,[1]Sheet2!$E$2:$I$222,4,FALSE)</f>
        <v>#N/A</v>
      </c>
      <c r="BT1039" t="e">
        <f>VLOOKUP(BQ1039,[1]Sheet2!$E$2:$I$222,5,FALSE)</f>
        <v>#N/A</v>
      </c>
      <c r="BY1039" t="e">
        <f>VLOOKUP(BX1039,[1]Sheet2!$E$2:$I$222,3,FALSE)</f>
        <v>#N/A</v>
      </c>
      <c r="BZ1039" t="e">
        <f>VLOOKUP(BX1039,[1]Sheet2!$E$2:$I$222,4,FALSE)</f>
        <v>#N/A</v>
      </c>
      <c r="CA1039" t="e">
        <f>VLOOKUP(BX1039,[1]Sheet2!$E$2:$I$222,5,FALSE)</f>
        <v>#N/A</v>
      </c>
      <c r="CF1039" t="e">
        <f>VLOOKUP(CE1039,[1]Sheet2!$E$2:$I$222,3,FALSE)</f>
        <v>#N/A</v>
      </c>
      <c r="CG1039" t="e">
        <f>VLOOKUP(CE1039,[1]Sheet2!$E$2:$I$222,4,FALSE)</f>
        <v>#N/A</v>
      </c>
      <c r="CH1039" t="e">
        <f>VLOOKUP(CE1039,[1]Sheet2!$E$2:$I$222,5,FALSE)</f>
        <v>#N/A</v>
      </c>
      <c r="CM1039" t="e">
        <f>VLOOKUP(CL1039,[1]Sheet2!$E$2:$I$222,3,FALSE)</f>
        <v>#N/A</v>
      </c>
      <c r="CN1039" t="e">
        <f>VLOOKUP(CL1039,[1]Sheet2!$E$2:$I$222,4,FALSE)</f>
        <v>#N/A</v>
      </c>
      <c r="CO1039" t="e">
        <f>VLOOKUP(CL1039,[1]Sheet2!$E$2:$I$222,5,FALSE)</f>
        <v>#N/A</v>
      </c>
    </row>
    <row r="1040" spans="1:93" x14ac:dyDescent="0.25">
      <c r="A1040">
        <v>1091</v>
      </c>
      <c r="C1040">
        <v>14321</v>
      </c>
      <c r="D1040">
        <v>4321</v>
      </c>
      <c r="E1040">
        <v>37.756050000000002</v>
      </c>
      <c r="F1040">
        <v>-122.4346</v>
      </c>
      <c r="G1040" t="s">
        <v>2773</v>
      </c>
      <c r="H1040" t="s">
        <v>2774</v>
      </c>
      <c r="I1040" t="s">
        <v>1121</v>
      </c>
      <c r="J1040" t="s">
        <v>687</v>
      </c>
      <c r="Q1040" t="s">
        <v>672</v>
      </c>
      <c r="S1040" t="s">
        <v>1574</v>
      </c>
      <c r="X1040">
        <f t="shared" si="16"/>
        <v>1</v>
      </c>
      <c r="Y1040" t="s">
        <v>20</v>
      </c>
      <c r="Z1040" t="s">
        <v>79</v>
      </c>
      <c r="AB1040" t="e">
        <f>VLOOKUP($AA1040,Sheet2!$E$2:$I$222,3,FALSE)</f>
        <v>#N/A</v>
      </c>
      <c r="AC1040" t="e">
        <f>VLOOKUP($AA1040,Sheet2!$E$2:$I$222,4,FALSE)</f>
        <v>#N/A</v>
      </c>
      <c r="AD1040" t="e">
        <f>VLOOKUP($AA1040,Sheet2!$E$2:$I$222,5,FALSE)</f>
        <v>#N/A</v>
      </c>
      <c r="AI1040" t="e">
        <f>VLOOKUP(AH1040,[1]Sheet2!$E$2:$I$222,3,FALSE)</f>
        <v>#N/A</v>
      </c>
      <c r="AJ1040" t="e">
        <f>VLOOKUP(AH1040,[1]Sheet2!$E$2:$I$222,4,FALSE)</f>
        <v>#N/A</v>
      </c>
      <c r="AK1040" t="e">
        <f>VLOOKUP(AH1040,[1]Sheet2!$E$2:$I$222,5,FALSE)</f>
        <v>#N/A</v>
      </c>
      <c r="AP1040" t="e">
        <f>VLOOKUP(AO1040,[1]Sheet2!$E$2:$I$222,3,FALSE)</f>
        <v>#N/A</v>
      </c>
      <c r="AQ1040" t="e">
        <f>VLOOKUP(AO1040,[1]Sheet2!$E$2:$I$222,4,FALSE)</f>
        <v>#N/A</v>
      </c>
      <c r="AR1040" t="e">
        <f>VLOOKUP(AO1040,[1]Sheet2!$E$2:$I$222,5,FALSE)</f>
        <v>#N/A</v>
      </c>
      <c r="AW1040" t="e">
        <f>VLOOKUP(AV1040,[1]Sheet2!$E$2:$I$222,3,FALSE)</f>
        <v>#N/A</v>
      </c>
      <c r="AX1040" t="e">
        <f>VLOOKUP(AV1040,[1]Sheet2!$E$2:$I$222,4,FALSE)</f>
        <v>#N/A</v>
      </c>
      <c r="AY1040" t="e">
        <f>VLOOKUP(AV1040,[1]Sheet2!$E$2:$I$222,5,FALSE)</f>
        <v>#N/A</v>
      </c>
      <c r="BD1040" t="e">
        <f>VLOOKUP(BC1040,[1]Sheet2!$E$2:$I$222,3,FALSE)</f>
        <v>#N/A</v>
      </c>
      <c r="BE1040" t="e">
        <f>VLOOKUP(BC1040,[1]Sheet2!$E$2:$I$222,4,FALSE)</f>
        <v>#N/A</v>
      </c>
      <c r="BF1040" t="e">
        <f>VLOOKUP(BC1040,[1]Sheet2!$E$2:$I$222,5,FALSE)</f>
        <v>#N/A</v>
      </c>
      <c r="BK1040" t="e">
        <f>VLOOKUP(BJ1040,[1]Sheet2!$E$2:$I$222,3,FALSE)</f>
        <v>#N/A</v>
      </c>
      <c r="BL1040" t="e">
        <f>VLOOKUP(BJ1040,[1]Sheet2!$E$2:$I$222,4,FALSE)</f>
        <v>#N/A</v>
      </c>
      <c r="BM1040" t="e">
        <f>VLOOKUP(BJ1040,[1]Sheet2!$E$2:$I$222,5,FALSE)</f>
        <v>#N/A</v>
      </c>
      <c r="BR1040" t="e">
        <f>VLOOKUP(BQ1040,[1]Sheet2!$E$2:$I$222,3,FALSE)</f>
        <v>#N/A</v>
      </c>
      <c r="BS1040" t="e">
        <f>VLOOKUP(BQ1040,[1]Sheet2!$E$2:$I$222,4,FALSE)</f>
        <v>#N/A</v>
      </c>
      <c r="BT1040" t="e">
        <f>VLOOKUP(BQ1040,[1]Sheet2!$E$2:$I$222,5,FALSE)</f>
        <v>#N/A</v>
      </c>
      <c r="BY1040" t="e">
        <f>VLOOKUP(BX1040,[1]Sheet2!$E$2:$I$222,3,FALSE)</f>
        <v>#N/A</v>
      </c>
      <c r="BZ1040" t="e">
        <f>VLOOKUP(BX1040,[1]Sheet2!$E$2:$I$222,4,FALSE)</f>
        <v>#N/A</v>
      </c>
      <c r="CA1040" t="e">
        <f>VLOOKUP(BX1040,[1]Sheet2!$E$2:$I$222,5,FALSE)</f>
        <v>#N/A</v>
      </c>
      <c r="CF1040" t="e">
        <f>VLOOKUP(CE1040,[1]Sheet2!$E$2:$I$222,3,FALSE)</f>
        <v>#N/A</v>
      </c>
      <c r="CG1040" t="e">
        <f>VLOOKUP(CE1040,[1]Sheet2!$E$2:$I$222,4,FALSE)</f>
        <v>#N/A</v>
      </c>
      <c r="CH1040" t="e">
        <f>VLOOKUP(CE1040,[1]Sheet2!$E$2:$I$222,5,FALSE)</f>
        <v>#N/A</v>
      </c>
      <c r="CM1040" t="e">
        <f>VLOOKUP(CL1040,[1]Sheet2!$E$2:$I$222,3,FALSE)</f>
        <v>#N/A</v>
      </c>
      <c r="CN1040" t="e">
        <f>VLOOKUP(CL1040,[1]Sheet2!$E$2:$I$222,4,FALSE)</f>
        <v>#N/A</v>
      </c>
      <c r="CO1040" t="e">
        <f>VLOOKUP(CL1040,[1]Sheet2!$E$2:$I$222,5,FALSE)</f>
        <v>#N/A</v>
      </c>
    </row>
    <row r="1041" spans="1:93" x14ac:dyDescent="0.25">
      <c r="A1041">
        <v>1092</v>
      </c>
      <c r="C1041">
        <v>14322</v>
      </c>
      <c r="D1041">
        <v>4322</v>
      </c>
      <c r="E1041">
        <v>37.754640000000002</v>
      </c>
      <c r="F1041">
        <v>-122.43447999999999</v>
      </c>
      <c r="G1041" t="s">
        <v>2775</v>
      </c>
      <c r="H1041" t="s">
        <v>2776</v>
      </c>
      <c r="I1041" t="s">
        <v>746</v>
      </c>
      <c r="J1041" t="s">
        <v>728</v>
      </c>
      <c r="Q1041" t="s">
        <v>672</v>
      </c>
      <c r="S1041" t="s">
        <v>1574</v>
      </c>
      <c r="X1041">
        <f t="shared" si="16"/>
        <v>1</v>
      </c>
      <c r="Y1041" t="s">
        <v>20</v>
      </c>
      <c r="Z1041" t="s">
        <v>79</v>
      </c>
      <c r="AB1041" t="e">
        <f>VLOOKUP($AA1041,Sheet2!$E$2:$I$222,3,FALSE)</f>
        <v>#N/A</v>
      </c>
      <c r="AC1041" t="e">
        <f>VLOOKUP($AA1041,Sheet2!$E$2:$I$222,4,FALSE)</f>
        <v>#N/A</v>
      </c>
      <c r="AD1041" t="e">
        <f>VLOOKUP($AA1041,Sheet2!$E$2:$I$222,5,FALSE)</f>
        <v>#N/A</v>
      </c>
      <c r="AI1041" t="e">
        <f>VLOOKUP(AH1041,[1]Sheet2!$E$2:$I$222,3,FALSE)</f>
        <v>#N/A</v>
      </c>
      <c r="AJ1041" t="e">
        <f>VLOOKUP(AH1041,[1]Sheet2!$E$2:$I$222,4,FALSE)</f>
        <v>#N/A</v>
      </c>
      <c r="AK1041" t="e">
        <f>VLOOKUP(AH1041,[1]Sheet2!$E$2:$I$222,5,FALSE)</f>
        <v>#N/A</v>
      </c>
      <c r="AP1041" t="e">
        <f>VLOOKUP(AO1041,[1]Sheet2!$E$2:$I$222,3,FALSE)</f>
        <v>#N/A</v>
      </c>
      <c r="AQ1041" t="e">
        <f>VLOOKUP(AO1041,[1]Sheet2!$E$2:$I$222,4,FALSE)</f>
        <v>#N/A</v>
      </c>
      <c r="AR1041" t="e">
        <f>VLOOKUP(AO1041,[1]Sheet2!$E$2:$I$222,5,FALSE)</f>
        <v>#N/A</v>
      </c>
      <c r="AW1041" t="e">
        <f>VLOOKUP(AV1041,[1]Sheet2!$E$2:$I$222,3,FALSE)</f>
        <v>#N/A</v>
      </c>
      <c r="AX1041" t="e">
        <f>VLOOKUP(AV1041,[1]Sheet2!$E$2:$I$222,4,FALSE)</f>
        <v>#N/A</v>
      </c>
      <c r="AY1041" t="e">
        <f>VLOOKUP(AV1041,[1]Sheet2!$E$2:$I$222,5,FALSE)</f>
        <v>#N/A</v>
      </c>
      <c r="BD1041" t="e">
        <f>VLOOKUP(BC1041,[1]Sheet2!$E$2:$I$222,3,FALSE)</f>
        <v>#N/A</v>
      </c>
      <c r="BE1041" t="e">
        <f>VLOOKUP(BC1041,[1]Sheet2!$E$2:$I$222,4,FALSE)</f>
        <v>#N/A</v>
      </c>
      <c r="BF1041" t="e">
        <f>VLOOKUP(BC1041,[1]Sheet2!$E$2:$I$222,5,FALSE)</f>
        <v>#N/A</v>
      </c>
      <c r="BK1041" t="e">
        <f>VLOOKUP(BJ1041,[1]Sheet2!$E$2:$I$222,3,FALSE)</f>
        <v>#N/A</v>
      </c>
      <c r="BL1041" t="e">
        <f>VLOOKUP(BJ1041,[1]Sheet2!$E$2:$I$222,4,FALSE)</f>
        <v>#N/A</v>
      </c>
      <c r="BM1041" t="e">
        <f>VLOOKUP(BJ1041,[1]Sheet2!$E$2:$I$222,5,FALSE)</f>
        <v>#N/A</v>
      </c>
      <c r="BR1041" t="e">
        <f>VLOOKUP(BQ1041,[1]Sheet2!$E$2:$I$222,3,FALSE)</f>
        <v>#N/A</v>
      </c>
      <c r="BS1041" t="e">
        <f>VLOOKUP(BQ1041,[1]Sheet2!$E$2:$I$222,4,FALSE)</f>
        <v>#N/A</v>
      </c>
      <c r="BT1041" t="e">
        <f>VLOOKUP(BQ1041,[1]Sheet2!$E$2:$I$222,5,FALSE)</f>
        <v>#N/A</v>
      </c>
      <c r="BY1041" t="e">
        <f>VLOOKUP(BX1041,[1]Sheet2!$E$2:$I$222,3,FALSE)</f>
        <v>#N/A</v>
      </c>
      <c r="BZ1041" t="e">
        <f>VLOOKUP(BX1041,[1]Sheet2!$E$2:$I$222,4,FALSE)</f>
        <v>#N/A</v>
      </c>
      <c r="CA1041" t="e">
        <f>VLOOKUP(BX1041,[1]Sheet2!$E$2:$I$222,5,FALSE)</f>
        <v>#N/A</v>
      </c>
      <c r="CF1041" t="e">
        <f>VLOOKUP(CE1041,[1]Sheet2!$E$2:$I$222,3,FALSE)</f>
        <v>#N/A</v>
      </c>
      <c r="CG1041" t="e">
        <f>VLOOKUP(CE1041,[1]Sheet2!$E$2:$I$222,4,FALSE)</f>
        <v>#N/A</v>
      </c>
      <c r="CH1041" t="e">
        <f>VLOOKUP(CE1041,[1]Sheet2!$E$2:$I$222,5,FALSE)</f>
        <v>#N/A</v>
      </c>
      <c r="CM1041" t="e">
        <f>VLOOKUP(CL1041,[1]Sheet2!$E$2:$I$222,3,FALSE)</f>
        <v>#N/A</v>
      </c>
      <c r="CN1041" t="e">
        <f>VLOOKUP(CL1041,[1]Sheet2!$E$2:$I$222,4,FALSE)</f>
        <v>#N/A</v>
      </c>
      <c r="CO1041" t="e">
        <f>VLOOKUP(CL1041,[1]Sheet2!$E$2:$I$222,5,FALSE)</f>
        <v>#N/A</v>
      </c>
    </row>
    <row r="1042" spans="1:93" x14ac:dyDescent="0.25">
      <c r="A1042">
        <v>1093</v>
      </c>
      <c r="C1042">
        <v>14323</v>
      </c>
      <c r="D1042">
        <v>4323</v>
      </c>
      <c r="E1042">
        <v>37.75441</v>
      </c>
      <c r="F1042">
        <v>-122.43431</v>
      </c>
      <c r="G1042" t="s">
        <v>2775</v>
      </c>
      <c r="H1042" t="s">
        <v>2776</v>
      </c>
      <c r="I1042" t="s">
        <v>677</v>
      </c>
      <c r="J1042" t="s">
        <v>728</v>
      </c>
      <c r="N1042" t="s">
        <v>2777</v>
      </c>
      <c r="Q1042" t="s">
        <v>672</v>
      </c>
      <c r="R1042">
        <v>371</v>
      </c>
      <c r="S1042" t="s">
        <v>1564</v>
      </c>
      <c r="X1042">
        <f t="shared" si="16"/>
        <v>1</v>
      </c>
      <c r="Y1042" t="s">
        <v>20</v>
      </c>
      <c r="Z1042" t="s">
        <v>78</v>
      </c>
      <c r="AB1042" t="e">
        <f>VLOOKUP($AA1042,Sheet2!$E$2:$I$222,3,FALSE)</f>
        <v>#N/A</v>
      </c>
      <c r="AC1042" t="e">
        <f>VLOOKUP($AA1042,Sheet2!$E$2:$I$222,4,FALSE)</f>
        <v>#N/A</v>
      </c>
      <c r="AD1042" t="e">
        <f>VLOOKUP($AA1042,Sheet2!$E$2:$I$222,5,FALSE)</f>
        <v>#N/A</v>
      </c>
      <c r="AI1042" t="e">
        <f>VLOOKUP(AH1042,[1]Sheet2!$E$2:$I$222,3,FALSE)</f>
        <v>#N/A</v>
      </c>
      <c r="AJ1042" t="e">
        <f>VLOOKUP(AH1042,[1]Sheet2!$E$2:$I$222,4,FALSE)</f>
        <v>#N/A</v>
      </c>
      <c r="AK1042" t="e">
        <f>VLOOKUP(AH1042,[1]Sheet2!$E$2:$I$222,5,FALSE)</f>
        <v>#N/A</v>
      </c>
      <c r="AP1042" t="e">
        <f>VLOOKUP(AO1042,[1]Sheet2!$E$2:$I$222,3,FALSE)</f>
        <v>#N/A</v>
      </c>
      <c r="AQ1042" t="e">
        <f>VLOOKUP(AO1042,[1]Sheet2!$E$2:$I$222,4,FALSE)</f>
        <v>#N/A</v>
      </c>
      <c r="AR1042" t="e">
        <f>VLOOKUP(AO1042,[1]Sheet2!$E$2:$I$222,5,FALSE)</f>
        <v>#N/A</v>
      </c>
      <c r="AW1042" t="e">
        <f>VLOOKUP(AV1042,[1]Sheet2!$E$2:$I$222,3,FALSE)</f>
        <v>#N/A</v>
      </c>
      <c r="AX1042" t="e">
        <f>VLOOKUP(AV1042,[1]Sheet2!$E$2:$I$222,4,FALSE)</f>
        <v>#N/A</v>
      </c>
      <c r="AY1042" t="e">
        <f>VLOOKUP(AV1042,[1]Sheet2!$E$2:$I$222,5,FALSE)</f>
        <v>#N/A</v>
      </c>
      <c r="BD1042" t="e">
        <f>VLOOKUP(BC1042,[1]Sheet2!$E$2:$I$222,3,FALSE)</f>
        <v>#N/A</v>
      </c>
      <c r="BE1042" t="e">
        <f>VLOOKUP(BC1042,[1]Sheet2!$E$2:$I$222,4,FALSE)</f>
        <v>#N/A</v>
      </c>
      <c r="BF1042" t="e">
        <f>VLOOKUP(BC1042,[1]Sheet2!$E$2:$I$222,5,FALSE)</f>
        <v>#N/A</v>
      </c>
      <c r="BK1042" t="e">
        <f>VLOOKUP(BJ1042,[1]Sheet2!$E$2:$I$222,3,FALSE)</f>
        <v>#N/A</v>
      </c>
      <c r="BL1042" t="e">
        <f>VLOOKUP(BJ1042,[1]Sheet2!$E$2:$I$222,4,FALSE)</f>
        <v>#N/A</v>
      </c>
      <c r="BM1042" t="e">
        <f>VLOOKUP(BJ1042,[1]Sheet2!$E$2:$I$222,5,FALSE)</f>
        <v>#N/A</v>
      </c>
      <c r="BR1042" t="e">
        <f>VLOOKUP(BQ1042,[1]Sheet2!$E$2:$I$222,3,FALSE)</f>
        <v>#N/A</v>
      </c>
      <c r="BS1042" t="e">
        <f>VLOOKUP(BQ1042,[1]Sheet2!$E$2:$I$222,4,FALSE)</f>
        <v>#N/A</v>
      </c>
      <c r="BT1042" t="e">
        <f>VLOOKUP(BQ1042,[1]Sheet2!$E$2:$I$222,5,FALSE)</f>
        <v>#N/A</v>
      </c>
      <c r="BY1042" t="e">
        <f>VLOOKUP(BX1042,[1]Sheet2!$E$2:$I$222,3,FALSE)</f>
        <v>#N/A</v>
      </c>
      <c r="BZ1042" t="e">
        <f>VLOOKUP(BX1042,[1]Sheet2!$E$2:$I$222,4,FALSE)</f>
        <v>#N/A</v>
      </c>
      <c r="CA1042" t="e">
        <f>VLOOKUP(BX1042,[1]Sheet2!$E$2:$I$222,5,FALSE)</f>
        <v>#N/A</v>
      </c>
      <c r="CF1042" t="e">
        <f>VLOOKUP(CE1042,[1]Sheet2!$E$2:$I$222,3,FALSE)</f>
        <v>#N/A</v>
      </c>
      <c r="CG1042" t="e">
        <f>VLOOKUP(CE1042,[1]Sheet2!$E$2:$I$222,4,FALSE)</f>
        <v>#N/A</v>
      </c>
      <c r="CH1042" t="e">
        <f>VLOOKUP(CE1042,[1]Sheet2!$E$2:$I$222,5,FALSE)</f>
        <v>#N/A</v>
      </c>
      <c r="CM1042" t="e">
        <f>VLOOKUP(CL1042,[1]Sheet2!$E$2:$I$222,3,FALSE)</f>
        <v>#N/A</v>
      </c>
      <c r="CN1042" t="e">
        <f>VLOOKUP(CL1042,[1]Sheet2!$E$2:$I$222,4,FALSE)</f>
        <v>#N/A</v>
      </c>
      <c r="CO1042" t="e">
        <f>VLOOKUP(CL1042,[1]Sheet2!$E$2:$I$222,5,FALSE)</f>
        <v>#N/A</v>
      </c>
    </row>
    <row r="1043" spans="1:93" x14ac:dyDescent="0.25">
      <c r="A1043">
        <v>1094</v>
      </c>
      <c r="C1043">
        <v>14324</v>
      </c>
      <c r="D1043">
        <v>4324</v>
      </c>
      <c r="E1043">
        <v>37.752940000000002</v>
      </c>
      <c r="F1043">
        <v>-122.43419</v>
      </c>
      <c r="G1043" t="s">
        <v>2778</v>
      </c>
      <c r="H1043" t="s">
        <v>2779</v>
      </c>
      <c r="I1043" t="s">
        <v>1173</v>
      </c>
      <c r="J1043" t="s">
        <v>687</v>
      </c>
      <c r="Q1043" t="s">
        <v>672</v>
      </c>
      <c r="S1043" t="s">
        <v>1564</v>
      </c>
      <c r="X1043">
        <f t="shared" si="16"/>
        <v>1</v>
      </c>
      <c r="Y1043" t="s">
        <v>20</v>
      </c>
      <c r="Z1043" t="s">
        <v>78</v>
      </c>
      <c r="AB1043" t="e">
        <f>VLOOKUP($AA1043,Sheet2!$E$2:$I$222,3,FALSE)</f>
        <v>#N/A</v>
      </c>
      <c r="AC1043" t="e">
        <f>VLOOKUP($AA1043,Sheet2!$E$2:$I$222,4,FALSE)</f>
        <v>#N/A</v>
      </c>
      <c r="AD1043" t="e">
        <f>VLOOKUP($AA1043,Sheet2!$E$2:$I$222,5,FALSE)</f>
        <v>#N/A</v>
      </c>
      <c r="AI1043" t="e">
        <f>VLOOKUP(AH1043,[1]Sheet2!$E$2:$I$222,3,FALSE)</f>
        <v>#N/A</v>
      </c>
      <c r="AJ1043" t="e">
        <f>VLOOKUP(AH1043,[1]Sheet2!$E$2:$I$222,4,FALSE)</f>
        <v>#N/A</v>
      </c>
      <c r="AK1043" t="e">
        <f>VLOOKUP(AH1043,[1]Sheet2!$E$2:$I$222,5,FALSE)</f>
        <v>#N/A</v>
      </c>
      <c r="AP1043" t="e">
        <f>VLOOKUP(AO1043,[1]Sheet2!$E$2:$I$222,3,FALSE)</f>
        <v>#N/A</v>
      </c>
      <c r="AQ1043" t="e">
        <f>VLOOKUP(AO1043,[1]Sheet2!$E$2:$I$222,4,FALSE)</f>
        <v>#N/A</v>
      </c>
      <c r="AR1043" t="e">
        <f>VLOOKUP(AO1043,[1]Sheet2!$E$2:$I$222,5,FALSE)</f>
        <v>#N/A</v>
      </c>
      <c r="AW1043" t="e">
        <f>VLOOKUP(AV1043,[1]Sheet2!$E$2:$I$222,3,FALSE)</f>
        <v>#N/A</v>
      </c>
      <c r="AX1043" t="e">
        <f>VLOOKUP(AV1043,[1]Sheet2!$E$2:$I$222,4,FALSE)</f>
        <v>#N/A</v>
      </c>
      <c r="AY1043" t="e">
        <f>VLOOKUP(AV1043,[1]Sheet2!$E$2:$I$222,5,FALSE)</f>
        <v>#N/A</v>
      </c>
      <c r="BD1043" t="e">
        <f>VLOOKUP(BC1043,[1]Sheet2!$E$2:$I$222,3,FALSE)</f>
        <v>#N/A</v>
      </c>
      <c r="BE1043" t="e">
        <f>VLOOKUP(BC1043,[1]Sheet2!$E$2:$I$222,4,FALSE)</f>
        <v>#N/A</v>
      </c>
      <c r="BF1043" t="e">
        <f>VLOOKUP(BC1043,[1]Sheet2!$E$2:$I$222,5,FALSE)</f>
        <v>#N/A</v>
      </c>
      <c r="BK1043" t="e">
        <f>VLOOKUP(BJ1043,[1]Sheet2!$E$2:$I$222,3,FALSE)</f>
        <v>#N/A</v>
      </c>
      <c r="BL1043" t="e">
        <f>VLOOKUP(BJ1043,[1]Sheet2!$E$2:$I$222,4,FALSE)</f>
        <v>#N/A</v>
      </c>
      <c r="BM1043" t="e">
        <f>VLOOKUP(BJ1043,[1]Sheet2!$E$2:$I$222,5,FALSE)</f>
        <v>#N/A</v>
      </c>
      <c r="BR1043" t="e">
        <f>VLOOKUP(BQ1043,[1]Sheet2!$E$2:$I$222,3,FALSE)</f>
        <v>#N/A</v>
      </c>
      <c r="BS1043" t="e">
        <f>VLOOKUP(BQ1043,[1]Sheet2!$E$2:$I$222,4,FALSE)</f>
        <v>#N/A</v>
      </c>
      <c r="BT1043" t="e">
        <f>VLOOKUP(BQ1043,[1]Sheet2!$E$2:$I$222,5,FALSE)</f>
        <v>#N/A</v>
      </c>
      <c r="BY1043" t="e">
        <f>VLOOKUP(BX1043,[1]Sheet2!$E$2:$I$222,3,FALSE)</f>
        <v>#N/A</v>
      </c>
      <c r="BZ1043" t="e">
        <f>VLOOKUP(BX1043,[1]Sheet2!$E$2:$I$222,4,FALSE)</f>
        <v>#N/A</v>
      </c>
      <c r="CA1043" t="e">
        <f>VLOOKUP(BX1043,[1]Sheet2!$E$2:$I$222,5,FALSE)</f>
        <v>#N/A</v>
      </c>
      <c r="CF1043" t="e">
        <f>VLOOKUP(CE1043,[1]Sheet2!$E$2:$I$222,3,FALSE)</f>
        <v>#N/A</v>
      </c>
      <c r="CG1043" t="e">
        <f>VLOOKUP(CE1043,[1]Sheet2!$E$2:$I$222,4,FALSE)</f>
        <v>#N/A</v>
      </c>
      <c r="CH1043" t="e">
        <f>VLOOKUP(CE1043,[1]Sheet2!$E$2:$I$222,5,FALSE)</f>
        <v>#N/A</v>
      </c>
      <c r="CM1043" t="e">
        <f>VLOOKUP(CL1043,[1]Sheet2!$E$2:$I$222,3,FALSE)</f>
        <v>#N/A</v>
      </c>
      <c r="CN1043" t="e">
        <f>VLOOKUP(CL1043,[1]Sheet2!$E$2:$I$222,4,FALSE)</f>
        <v>#N/A</v>
      </c>
      <c r="CO1043" t="e">
        <f>VLOOKUP(CL1043,[1]Sheet2!$E$2:$I$222,5,FALSE)</f>
        <v>#N/A</v>
      </c>
    </row>
    <row r="1044" spans="1:93" x14ac:dyDescent="0.25">
      <c r="A1044">
        <v>1095</v>
      </c>
      <c r="C1044">
        <v>14325</v>
      </c>
      <c r="D1044">
        <v>4325</v>
      </c>
      <c r="E1044">
        <v>37.752850000000002</v>
      </c>
      <c r="F1044">
        <v>-122.43429</v>
      </c>
      <c r="G1044" t="s">
        <v>2778</v>
      </c>
      <c r="H1044" t="s">
        <v>2779</v>
      </c>
      <c r="I1044" t="s">
        <v>1121</v>
      </c>
      <c r="J1044" t="s">
        <v>687</v>
      </c>
      <c r="Q1044" t="s">
        <v>672</v>
      </c>
      <c r="S1044" t="s">
        <v>1574</v>
      </c>
      <c r="X1044">
        <f t="shared" si="16"/>
        <v>1</v>
      </c>
      <c r="Y1044" t="s">
        <v>20</v>
      </c>
      <c r="Z1044" t="s">
        <v>79</v>
      </c>
      <c r="AB1044" t="e">
        <f>VLOOKUP($AA1044,Sheet2!$E$2:$I$222,3,FALSE)</f>
        <v>#N/A</v>
      </c>
      <c r="AC1044" t="e">
        <f>VLOOKUP($AA1044,Sheet2!$E$2:$I$222,4,FALSE)</f>
        <v>#N/A</v>
      </c>
      <c r="AD1044" t="e">
        <f>VLOOKUP($AA1044,Sheet2!$E$2:$I$222,5,FALSE)</f>
        <v>#N/A</v>
      </c>
      <c r="AI1044" t="e">
        <f>VLOOKUP(AH1044,[1]Sheet2!$E$2:$I$222,3,FALSE)</f>
        <v>#N/A</v>
      </c>
      <c r="AJ1044" t="e">
        <f>VLOOKUP(AH1044,[1]Sheet2!$E$2:$I$222,4,FALSE)</f>
        <v>#N/A</v>
      </c>
      <c r="AK1044" t="e">
        <f>VLOOKUP(AH1044,[1]Sheet2!$E$2:$I$222,5,FALSE)</f>
        <v>#N/A</v>
      </c>
      <c r="AP1044" t="e">
        <f>VLOOKUP(AO1044,[1]Sheet2!$E$2:$I$222,3,FALSE)</f>
        <v>#N/A</v>
      </c>
      <c r="AQ1044" t="e">
        <f>VLOOKUP(AO1044,[1]Sheet2!$E$2:$I$222,4,FALSE)</f>
        <v>#N/A</v>
      </c>
      <c r="AR1044" t="e">
        <f>VLOOKUP(AO1044,[1]Sheet2!$E$2:$I$222,5,FALSE)</f>
        <v>#N/A</v>
      </c>
      <c r="AW1044" t="e">
        <f>VLOOKUP(AV1044,[1]Sheet2!$E$2:$I$222,3,FALSE)</f>
        <v>#N/A</v>
      </c>
      <c r="AX1044" t="e">
        <f>VLOOKUP(AV1044,[1]Sheet2!$E$2:$I$222,4,FALSE)</f>
        <v>#N/A</v>
      </c>
      <c r="AY1044" t="e">
        <f>VLOOKUP(AV1044,[1]Sheet2!$E$2:$I$222,5,FALSE)</f>
        <v>#N/A</v>
      </c>
      <c r="BD1044" t="e">
        <f>VLOOKUP(BC1044,[1]Sheet2!$E$2:$I$222,3,FALSE)</f>
        <v>#N/A</v>
      </c>
      <c r="BE1044" t="e">
        <f>VLOOKUP(BC1044,[1]Sheet2!$E$2:$I$222,4,FALSE)</f>
        <v>#N/A</v>
      </c>
      <c r="BF1044" t="e">
        <f>VLOOKUP(BC1044,[1]Sheet2!$E$2:$I$222,5,FALSE)</f>
        <v>#N/A</v>
      </c>
      <c r="BK1044" t="e">
        <f>VLOOKUP(BJ1044,[1]Sheet2!$E$2:$I$222,3,FALSE)</f>
        <v>#N/A</v>
      </c>
      <c r="BL1044" t="e">
        <f>VLOOKUP(BJ1044,[1]Sheet2!$E$2:$I$222,4,FALSE)</f>
        <v>#N/A</v>
      </c>
      <c r="BM1044" t="e">
        <f>VLOOKUP(BJ1044,[1]Sheet2!$E$2:$I$222,5,FALSE)</f>
        <v>#N/A</v>
      </c>
      <c r="BR1044" t="e">
        <f>VLOOKUP(BQ1044,[1]Sheet2!$E$2:$I$222,3,FALSE)</f>
        <v>#N/A</v>
      </c>
      <c r="BS1044" t="e">
        <f>VLOOKUP(BQ1044,[1]Sheet2!$E$2:$I$222,4,FALSE)</f>
        <v>#N/A</v>
      </c>
      <c r="BT1044" t="e">
        <f>VLOOKUP(BQ1044,[1]Sheet2!$E$2:$I$222,5,FALSE)</f>
        <v>#N/A</v>
      </c>
      <c r="BY1044" t="e">
        <f>VLOOKUP(BX1044,[1]Sheet2!$E$2:$I$222,3,FALSE)</f>
        <v>#N/A</v>
      </c>
      <c r="BZ1044" t="e">
        <f>VLOOKUP(BX1044,[1]Sheet2!$E$2:$I$222,4,FALSE)</f>
        <v>#N/A</v>
      </c>
      <c r="CA1044" t="e">
        <f>VLOOKUP(BX1044,[1]Sheet2!$E$2:$I$222,5,FALSE)</f>
        <v>#N/A</v>
      </c>
      <c r="CF1044" t="e">
        <f>VLOOKUP(CE1044,[1]Sheet2!$E$2:$I$222,3,FALSE)</f>
        <v>#N/A</v>
      </c>
      <c r="CG1044" t="e">
        <f>VLOOKUP(CE1044,[1]Sheet2!$E$2:$I$222,4,FALSE)</f>
        <v>#N/A</v>
      </c>
      <c r="CH1044" t="e">
        <f>VLOOKUP(CE1044,[1]Sheet2!$E$2:$I$222,5,FALSE)</f>
        <v>#N/A</v>
      </c>
      <c r="CM1044" t="e">
        <f>VLOOKUP(CL1044,[1]Sheet2!$E$2:$I$222,3,FALSE)</f>
        <v>#N/A</v>
      </c>
      <c r="CN1044" t="e">
        <f>VLOOKUP(CL1044,[1]Sheet2!$E$2:$I$222,4,FALSE)</f>
        <v>#N/A</v>
      </c>
      <c r="CO1044" t="e">
        <f>VLOOKUP(CL1044,[1]Sheet2!$E$2:$I$222,5,FALSE)</f>
        <v>#N/A</v>
      </c>
    </row>
    <row r="1045" spans="1:93" x14ac:dyDescent="0.25">
      <c r="A1045">
        <v>1096</v>
      </c>
      <c r="C1045">
        <v>14326</v>
      </c>
      <c r="D1045">
        <v>4326</v>
      </c>
      <c r="E1045">
        <v>37.751199999999997</v>
      </c>
      <c r="F1045">
        <v>-122.43401</v>
      </c>
      <c r="G1045" t="s">
        <v>2780</v>
      </c>
      <c r="H1045" t="s">
        <v>2781</v>
      </c>
      <c r="I1045" t="s">
        <v>677</v>
      </c>
      <c r="J1045" t="s">
        <v>843</v>
      </c>
      <c r="K1045" t="s">
        <v>2782</v>
      </c>
      <c r="L1045" t="s">
        <v>452</v>
      </c>
      <c r="M1045" t="s">
        <v>671</v>
      </c>
      <c r="Q1045" t="s">
        <v>672</v>
      </c>
      <c r="S1045" t="s">
        <v>1564</v>
      </c>
      <c r="X1045">
        <f t="shared" si="16"/>
        <v>1</v>
      </c>
      <c r="Y1045" t="s">
        <v>20</v>
      </c>
      <c r="Z1045" t="s">
        <v>78</v>
      </c>
      <c r="AB1045" t="e">
        <f>VLOOKUP($AA1045,Sheet2!$E$2:$I$222,3,FALSE)</f>
        <v>#N/A</v>
      </c>
      <c r="AC1045" t="e">
        <f>VLOOKUP($AA1045,Sheet2!$E$2:$I$222,4,FALSE)</f>
        <v>#N/A</v>
      </c>
      <c r="AD1045" t="e">
        <f>VLOOKUP($AA1045,Sheet2!$E$2:$I$222,5,FALSE)</f>
        <v>#N/A</v>
      </c>
      <c r="AI1045" t="e">
        <f>VLOOKUP(AH1045,[1]Sheet2!$E$2:$I$222,3,FALSE)</f>
        <v>#N/A</v>
      </c>
      <c r="AJ1045" t="e">
        <f>VLOOKUP(AH1045,[1]Sheet2!$E$2:$I$222,4,FALSE)</f>
        <v>#N/A</v>
      </c>
      <c r="AK1045" t="e">
        <f>VLOOKUP(AH1045,[1]Sheet2!$E$2:$I$222,5,FALSE)</f>
        <v>#N/A</v>
      </c>
      <c r="AP1045" t="e">
        <f>VLOOKUP(AO1045,[1]Sheet2!$E$2:$I$222,3,FALSE)</f>
        <v>#N/A</v>
      </c>
      <c r="AQ1045" t="e">
        <f>VLOOKUP(AO1045,[1]Sheet2!$E$2:$I$222,4,FALSE)</f>
        <v>#N/A</v>
      </c>
      <c r="AR1045" t="e">
        <f>VLOOKUP(AO1045,[1]Sheet2!$E$2:$I$222,5,FALSE)</f>
        <v>#N/A</v>
      </c>
      <c r="AW1045" t="e">
        <f>VLOOKUP(AV1045,[1]Sheet2!$E$2:$I$222,3,FALSE)</f>
        <v>#N/A</v>
      </c>
      <c r="AX1045" t="e">
        <f>VLOOKUP(AV1045,[1]Sheet2!$E$2:$I$222,4,FALSE)</f>
        <v>#N/A</v>
      </c>
      <c r="AY1045" t="e">
        <f>VLOOKUP(AV1045,[1]Sheet2!$E$2:$I$222,5,FALSE)</f>
        <v>#N/A</v>
      </c>
      <c r="BD1045" t="e">
        <f>VLOOKUP(BC1045,[1]Sheet2!$E$2:$I$222,3,FALSE)</f>
        <v>#N/A</v>
      </c>
      <c r="BE1045" t="e">
        <f>VLOOKUP(BC1045,[1]Sheet2!$E$2:$I$222,4,FALSE)</f>
        <v>#N/A</v>
      </c>
      <c r="BF1045" t="e">
        <f>VLOOKUP(BC1045,[1]Sheet2!$E$2:$I$222,5,FALSE)</f>
        <v>#N/A</v>
      </c>
      <c r="BK1045" t="e">
        <f>VLOOKUP(BJ1045,[1]Sheet2!$E$2:$I$222,3,FALSE)</f>
        <v>#N/A</v>
      </c>
      <c r="BL1045" t="e">
        <f>VLOOKUP(BJ1045,[1]Sheet2!$E$2:$I$222,4,FALSE)</f>
        <v>#N/A</v>
      </c>
      <c r="BM1045" t="e">
        <f>VLOOKUP(BJ1045,[1]Sheet2!$E$2:$I$222,5,FALSE)</f>
        <v>#N/A</v>
      </c>
      <c r="BR1045" t="e">
        <f>VLOOKUP(BQ1045,[1]Sheet2!$E$2:$I$222,3,FALSE)</f>
        <v>#N/A</v>
      </c>
      <c r="BS1045" t="e">
        <f>VLOOKUP(BQ1045,[1]Sheet2!$E$2:$I$222,4,FALSE)</f>
        <v>#N/A</v>
      </c>
      <c r="BT1045" t="e">
        <f>VLOOKUP(BQ1045,[1]Sheet2!$E$2:$I$222,5,FALSE)</f>
        <v>#N/A</v>
      </c>
      <c r="BY1045" t="e">
        <f>VLOOKUP(BX1045,[1]Sheet2!$E$2:$I$222,3,FALSE)</f>
        <v>#N/A</v>
      </c>
      <c r="BZ1045" t="e">
        <f>VLOOKUP(BX1045,[1]Sheet2!$E$2:$I$222,4,FALSE)</f>
        <v>#N/A</v>
      </c>
      <c r="CA1045" t="e">
        <f>VLOOKUP(BX1045,[1]Sheet2!$E$2:$I$222,5,FALSE)</f>
        <v>#N/A</v>
      </c>
      <c r="CF1045" t="e">
        <f>VLOOKUP(CE1045,[1]Sheet2!$E$2:$I$222,3,FALSE)</f>
        <v>#N/A</v>
      </c>
      <c r="CG1045" t="e">
        <f>VLOOKUP(CE1045,[1]Sheet2!$E$2:$I$222,4,FALSE)</f>
        <v>#N/A</v>
      </c>
      <c r="CH1045" t="e">
        <f>VLOOKUP(CE1045,[1]Sheet2!$E$2:$I$222,5,FALSE)</f>
        <v>#N/A</v>
      </c>
      <c r="CM1045" t="e">
        <f>VLOOKUP(CL1045,[1]Sheet2!$E$2:$I$222,3,FALSE)</f>
        <v>#N/A</v>
      </c>
      <c r="CN1045" t="e">
        <f>VLOOKUP(CL1045,[1]Sheet2!$E$2:$I$222,4,FALSE)</f>
        <v>#N/A</v>
      </c>
      <c r="CO1045" t="e">
        <f>VLOOKUP(CL1045,[1]Sheet2!$E$2:$I$222,5,FALSE)</f>
        <v>#N/A</v>
      </c>
    </row>
    <row r="1046" spans="1:93" x14ac:dyDescent="0.25">
      <c r="A1046">
        <v>1097</v>
      </c>
      <c r="C1046">
        <v>14327</v>
      </c>
      <c r="D1046">
        <v>4327</v>
      </c>
      <c r="E1046">
        <v>37.751040000000003</v>
      </c>
      <c r="F1046">
        <v>-122.43415</v>
      </c>
      <c r="G1046" t="s">
        <v>2780</v>
      </c>
      <c r="H1046" t="s">
        <v>2781</v>
      </c>
      <c r="I1046" t="s">
        <v>704</v>
      </c>
      <c r="J1046" t="s">
        <v>669</v>
      </c>
      <c r="K1046" t="s">
        <v>963</v>
      </c>
      <c r="M1046" t="s">
        <v>671</v>
      </c>
      <c r="Q1046" t="s">
        <v>672</v>
      </c>
      <c r="S1046" t="s">
        <v>1574</v>
      </c>
      <c r="X1046">
        <f t="shared" si="16"/>
        <v>1</v>
      </c>
      <c r="Y1046" t="s">
        <v>20</v>
      </c>
      <c r="Z1046" t="s">
        <v>79</v>
      </c>
      <c r="AB1046" t="e">
        <f>VLOOKUP($AA1046,Sheet2!$E$2:$I$222,3,FALSE)</f>
        <v>#N/A</v>
      </c>
      <c r="AC1046" t="e">
        <f>VLOOKUP($AA1046,Sheet2!$E$2:$I$222,4,FALSE)</f>
        <v>#N/A</v>
      </c>
      <c r="AD1046" t="e">
        <f>VLOOKUP($AA1046,Sheet2!$E$2:$I$222,5,FALSE)</f>
        <v>#N/A</v>
      </c>
      <c r="AI1046" t="e">
        <f>VLOOKUP(AH1046,[1]Sheet2!$E$2:$I$222,3,FALSE)</f>
        <v>#N/A</v>
      </c>
      <c r="AJ1046" t="e">
        <f>VLOOKUP(AH1046,[1]Sheet2!$E$2:$I$222,4,FALSE)</f>
        <v>#N/A</v>
      </c>
      <c r="AK1046" t="e">
        <f>VLOOKUP(AH1046,[1]Sheet2!$E$2:$I$222,5,FALSE)</f>
        <v>#N/A</v>
      </c>
      <c r="AP1046" t="e">
        <f>VLOOKUP(AO1046,[1]Sheet2!$E$2:$I$222,3,FALSE)</f>
        <v>#N/A</v>
      </c>
      <c r="AQ1046" t="e">
        <f>VLOOKUP(AO1046,[1]Sheet2!$E$2:$I$222,4,FALSE)</f>
        <v>#N/A</v>
      </c>
      <c r="AR1046" t="e">
        <f>VLOOKUP(AO1046,[1]Sheet2!$E$2:$I$222,5,FALSE)</f>
        <v>#N/A</v>
      </c>
      <c r="AW1046" t="e">
        <f>VLOOKUP(AV1046,[1]Sheet2!$E$2:$I$222,3,FALSE)</f>
        <v>#N/A</v>
      </c>
      <c r="AX1046" t="e">
        <f>VLOOKUP(AV1046,[1]Sheet2!$E$2:$I$222,4,FALSE)</f>
        <v>#N/A</v>
      </c>
      <c r="AY1046" t="e">
        <f>VLOOKUP(AV1046,[1]Sheet2!$E$2:$I$222,5,FALSE)</f>
        <v>#N/A</v>
      </c>
      <c r="BD1046" t="e">
        <f>VLOOKUP(BC1046,[1]Sheet2!$E$2:$I$222,3,FALSE)</f>
        <v>#N/A</v>
      </c>
      <c r="BE1046" t="e">
        <f>VLOOKUP(BC1046,[1]Sheet2!$E$2:$I$222,4,FALSE)</f>
        <v>#N/A</v>
      </c>
      <c r="BF1046" t="e">
        <f>VLOOKUP(BC1046,[1]Sheet2!$E$2:$I$222,5,FALSE)</f>
        <v>#N/A</v>
      </c>
      <c r="BK1046" t="e">
        <f>VLOOKUP(BJ1046,[1]Sheet2!$E$2:$I$222,3,FALSE)</f>
        <v>#N/A</v>
      </c>
      <c r="BL1046" t="e">
        <f>VLOOKUP(BJ1046,[1]Sheet2!$E$2:$I$222,4,FALSE)</f>
        <v>#N/A</v>
      </c>
      <c r="BM1046" t="e">
        <f>VLOOKUP(BJ1046,[1]Sheet2!$E$2:$I$222,5,FALSE)</f>
        <v>#N/A</v>
      </c>
      <c r="BR1046" t="e">
        <f>VLOOKUP(BQ1046,[1]Sheet2!$E$2:$I$222,3,FALSE)</f>
        <v>#N/A</v>
      </c>
      <c r="BS1046" t="e">
        <f>VLOOKUP(BQ1046,[1]Sheet2!$E$2:$I$222,4,FALSE)</f>
        <v>#N/A</v>
      </c>
      <c r="BT1046" t="e">
        <f>VLOOKUP(BQ1046,[1]Sheet2!$E$2:$I$222,5,FALSE)</f>
        <v>#N/A</v>
      </c>
      <c r="BY1046" t="e">
        <f>VLOOKUP(BX1046,[1]Sheet2!$E$2:$I$222,3,FALSE)</f>
        <v>#N/A</v>
      </c>
      <c r="BZ1046" t="e">
        <f>VLOOKUP(BX1046,[1]Sheet2!$E$2:$I$222,4,FALSE)</f>
        <v>#N/A</v>
      </c>
      <c r="CA1046" t="e">
        <f>VLOOKUP(BX1046,[1]Sheet2!$E$2:$I$222,5,FALSE)</f>
        <v>#N/A</v>
      </c>
      <c r="CF1046" t="e">
        <f>VLOOKUP(CE1046,[1]Sheet2!$E$2:$I$222,3,FALSE)</f>
        <v>#N/A</v>
      </c>
      <c r="CG1046" t="e">
        <f>VLOOKUP(CE1046,[1]Sheet2!$E$2:$I$222,4,FALSE)</f>
        <v>#N/A</v>
      </c>
      <c r="CH1046" t="e">
        <f>VLOOKUP(CE1046,[1]Sheet2!$E$2:$I$222,5,FALSE)</f>
        <v>#N/A</v>
      </c>
      <c r="CM1046" t="e">
        <f>VLOOKUP(CL1046,[1]Sheet2!$E$2:$I$222,3,FALSE)</f>
        <v>#N/A</v>
      </c>
      <c r="CN1046" t="e">
        <f>VLOOKUP(CL1046,[1]Sheet2!$E$2:$I$222,4,FALSE)</f>
        <v>#N/A</v>
      </c>
      <c r="CO1046" t="e">
        <f>VLOOKUP(CL1046,[1]Sheet2!$E$2:$I$222,5,FALSE)</f>
        <v>#N/A</v>
      </c>
    </row>
    <row r="1047" spans="1:93" x14ac:dyDescent="0.25">
      <c r="A1047">
        <v>1098</v>
      </c>
      <c r="C1047">
        <v>14328</v>
      </c>
      <c r="D1047">
        <v>4328</v>
      </c>
      <c r="E1047">
        <v>37.749809999999997</v>
      </c>
      <c r="F1047">
        <v>-122.43404</v>
      </c>
      <c r="G1047" t="s">
        <v>2783</v>
      </c>
      <c r="H1047" t="s">
        <v>2784</v>
      </c>
      <c r="I1047" t="s">
        <v>746</v>
      </c>
      <c r="J1047" t="s">
        <v>669</v>
      </c>
      <c r="K1047" t="s">
        <v>711</v>
      </c>
      <c r="N1047" t="s">
        <v>2785</v>
      </c>
      <c r="P1047" t="s">
        <v>924</v>
      </c>
      <c r="Q1047" t="s">
        <v>672</v>
      </c>
      <c r="R1047">
        <v>930</v>
      </c>
      <c r="S1047" t="s">
        <v>1574</v>
      </c>
      <c r="X1047">
        <f t="shared" si="16"/>
        <v>1</v>
      </c>
      <c r="Y1047" t="s">
        <v>20</v>
      </c>
      <c r="Z1047" t="s">
        <v>79</v>
      </c>
      <c r="AB1047" t="e">
        <f>VLOOKUP($AA1047,Sheet2!$E$2:$I$222,3,FALSE)</f>
        <v>#N/A</v>
      </c>
      <c r="AC1047" t="e">
        <f>VLOOKUP($AA1047,Sheet2!$E$2:$I$222,4,FALSE)</f>
        <v>#N/A</v>
      </c>
      <c r="AD1047" t="e">
        <f>VLOOKUP($AA1047,Sheet2!$E$2:$I$222,5,FALSE)</f>
        <v>#N/A</v>
      </c>
      <c r="AI1047" t="e">
        <f>VLOOKUP(AH1047,[1]Sheet2!$E$2:$I$222,3,FALSE)</f>
        <v>#N/A</v>
      </c>
      <c r="AJ1047" t="e">
        <f>VLOOKUP(AH1047,[1]Sheet2!$E$2:$I$222,4,FALSE)</f>
        <v>#N/A</v>
      </c>
      <c r="AK1047" t="e">
        <f>VLOOKUP(AH1047,[1]Sheet2!$E$2:$I$222,5,FALSE)</f>
        <v>#N/A</v>
      </c>
      <c r="AP1047" t="e">
        <f>VLOOKUP(AO1047,[1]Sheet2!$E$2:$I$222,3,FALSE)</f>
        <v>#N/A</v>
      </c>
      <c r="AQ1047" t="e">
        <f>VLOOKUP(AO1047,[1]Sheet2!$E$2:$I$222,4,FALSE)</f>
        <v>#N/A</v>
      </c>
      <c r="AR1047" t="e">
        <f>VLOOKUP(AO1047,[1]Sheet2!$E$2:$I$222,5,FALSE)</f>
        <v>#N/A</v>
      </c>
      <c r="AW1047" t="e">
        <f>VLOOKUP(AV1047,[1]Sheet2!$E$2:$I$222,3,FALSE)</f>
        <v>#N/A</v>
      </c>
      <c r="AX1047" t="e">
        <f>VLOOKUP(AV1047,[1]Sheet2!$E$2:$I$222,4,FALSE)</f>
        <v>#N/A</v>
      </c>
      <c r="AY1047" t="e">
        <f>VLOOKUP(AV1047,[1]Sheet2!$E$2:$I$222,5,FALSE)</f>
        <v>#N/A</v>
      </c>
      <c r="BD1047" t="e">
        <f>VLOOKUP(BC1047,[1]Sheet2!$E$2:$I$222,3,FALSE)</f>
        <v>#N/A</v>
      </c>
      <c r="BE1047" t="e">
        <f>VLOOKUP(BC1047,[1]Sheet2!$E$2:$I$222,4,FALSE)</f>
        <v>#N/A</v>
      </c>
      <c r="BF1047" t="e">
        <f>VLOOKUP(BC1047,[1]Sheet2!$E$2:$I$222,5,FALSE)</f>
        <v>#N/A</v>
      </c>
      <c r="BK1047" t="e">
        <f>VLOOKUP(BJ1047,[1]Sheet2!$E$2:$I$222,3,FALSE)</f>
        <v>#N/A</v>
      </c>
      <c r="BL1047" t="e">
        <f>VLOOKUP(BJ1047,[1]Sheet2!$E$2:$I$222,4,FALSE)</f>
        <v>#N/A</v>
      </c>
      <c r="BM1047" t="e">
        <f>VLOOKUP(BJ1047,[1]Sheet2!$E$2:$I$222,5,FALSE)</f>
        <v>#N/A</v>
      </c>
      <c r="BR1047" t="e">
        <f>VLOOKUP(BQ1047,[1]Sheet2!$E$2:$I$222,3,FALSE)</f>
        <v>#N/A</v>
      </c>
      <c r="BS1047" t="e">
        <f>VLOOKUP(BQ1047,[1]Sheet2!$E$2:$I$222,4,FALSE)</f>
        <v>#N/A</v>
      </c>
      <c r="BT1047" t="e">
        <f>VLOOKUP(BQ1047,[1]Sheet2!$E$2:$I$222,5,FALSE)</f>
        <v>#N/A</v>
      </c>
      <c r="BY1047" t="e">
        <f>VLOOKUP(BX1047,[1]Sheet2!$E$2:$I$222,3,FALSE)</f>
        <v>#N/A</v>
      </c>
      <c r="BZ1047" t="e">
        <f>VLOOKUP(BX1047,[1]Sheet2!$E$2:$I$222,4,FALSE)</f>
        <v>#N/A</v>
      </c>
      <c r="CA1047" t="e">
        <f>VLOOKUP(BX1047,[1]Sheet2!$E$2:$I$222,5,FALSE)</f>
        <v>#N/A</v>
      </c>
      <c r="CF1047" t="e">
        <f>VLOOKUP(CE1047,[1]Sheet2!$E$2:$I$222,3,FALSE)</f>
        <v>#N/A</v>
      </c>
      <c r="CG1047" t="e">
        <f>VLOOKUP(CE1047,[1]Sheet2!$E$2:$I$222,4,FALSE)</f>
        <v>#N/A</v>
      </c>
      <c r="CH1047" t="e">
        <f>VLOOKUP(CE1047,[1]Sheet2!$E$2:$I$222,5,FALSE)</f>
        <v>#N/A</v>
      </c>
      <c r="CM1047" t="e">
        <f>VLOOKUP(CL1047,[1]Sheet2!$E$2:$I$222,3,FALSE)</f>
        <v>#N/A</v>
      </c>
      <c r="CN1047" t="e">
        <f>VLOOKUP(CL1047,[1]Sheet2!$E$2:$I$222,4,FALSE)</f>
        <v>#N/A</v>
      </c>
      <c r="CO1047" t="e">
        <f>VLOOKUP(CL1047,[1]Sheet2!$E$2:$I$222,5,FALSE)</f>
        <v>#N/A</v>
      </c>
    </row>
    <row r="1048" spans="1:93" x14ac:dyDescent="0.25">
      <c r="A1048">
        <v>1099</v>
      </c>
      <c r="C1048">
        <v>14329</v>
      </c>
      <c r="D1048">
        <v>4329</v>
      </c>
      <c r="E1048">
        <v>37.749600000000001</v>
      </c>
      <c r="F1048">
        <v>-122.43383</v>
      </c>
      <c r="G1048" t="s">
        <v>2783</v>
      </c>
      <c r="H1048" t="s">
        <v>2784</v>
      </c>
      <c r="I1048" t="s">
        <v>677</v>
      </c>
      <c r="J1048" t="s">
        <v>669</v>
      </c>
      <c r="K1048" t="s">
        <v>711</v>
      </c>
      <c r="N1048" t="s">
        <v>2786</v>
      </c>
      <c r="P1048" t="s">
        <v>924</v>
      </c>
      <c r="Q1048" t="s">
        <v>672</v>
      </c>
      <c r="R1048">
        <v>891</v>
      </c>
      <c r="S1048" t="s">
        <v>1564</v>
      </c>
      <c r="X1048">
        <f t="shared" si="16"/>
        <v>1</v>
      </c>
      <c r="Y1048" t="s">
        <v>20</v>
      </c>
      <c r="Z1048" t="s">
        <v>78</v>
      </c>
      <c r="AB1048" t="e">
        <f>VLOOKUP($AA1048,Sheet2!$E$2:$I$222,3,FALSE)</f>
        <v>#N/A</v>
      </c>
      <c r="AC1048" t="e">
        <f>VLOOKUP($AA1048,Sheet2!$E$2:$I$222,4,FALSE)</f>
        <v>#N/A</v>
      </c>
      <c r="AD1048" t="e">
        <f>VLOOKUP($AA1048,Sheet2!$E$2:$I$222,5,FALSE)</f>
        <v>#N/A</v>
      </c>
      <c r="AI1048" t="e">
        <f>VLOOKUP(AH1048,[1]Sheet2!$E$2:$I$222,3,FALSE)</f>
        <v>#N/A</v>
      </c>
      <c r="AJ1048" t="e">
        <f>VLOOKUP(AH1048,[1]Sheet2!$E$2:$I$222,4,FALSE)</f>
        <v>#N/A</v>
      </c>
      <c r="AK1048" t="e">
        <f>VLOOKUP(AH1048,[1]Sheet2!$E$2:$I$222,5,FALSE)</f>
        <v>#N/A</v>
      </c>
      <c r="AP1048" t="e">
        <f>VLOOKUP(AO1048,[1]Sheet2!$E$2:$I$222,3,FALSE)</f>
        <v>#N/A</v>
      </c>
      <c r="AQ1048" t="e">
        <f>VLOOKUP(AO1048,[1]Sheet2!$E$2:$I$222,4,FALSE)</f>
        <v>#N/A</v>
      </c>
      <c r="AR1048" t="e">
        <f>VLOOKUP(AO1048,[1]Sheet2!$E$2:$I$222,5,FALSE)</f>
        <v>#N/A</v>
      </c>
      <c r="AW1048" t="e">
        <f>VLOOKUP(AV1048,[1]Sheet2!$E$2:$I$222,3,FALSE)</f>
        <v>#N/A</v>
      </c>
      <c r="AX1048" t="e">
        <f>VLOOKUP(AV1048,[1]Sheet2!$E$2:$I$222,4,FALSE)</f>
        <v>#N/A</v>
      </c>
      <c r="AY1048" t="e">
        <f>VLOOKUP(AV1048,[1]Sheet2!$E$2:$I$222,5,FALSE)</f>
        <v>#N/A</v>
      </c>
      <c r="BD1048" t="e">
        <f>VLOOKUP(BC1048,[1]Sheet2!$E$2:$I$222,3,FALSE)</f>
        <v>#N/A</v>
      </c>
      <c r="BE1048" t="e">
        <f>VLOOKUP(BC1048,[1]Sheet2!$E$2:$I$222,4,FALSE)</f>
        <v>#N/A</v>
      </c>
      <c r="BF1048" t="e">
        <f>VLOOKUP(BC1048,[1]Sheet2!$E$2:$I$222,5,FALSE)</f>
        <v>#N/A</v>
      </c>
      <c r="BK1048" t="e">
        <f>VLOOKUP(BJ1048,[1]Sheet2!$E$2:$I$222,3,FALSE)</f>
        <v>#N/A</v>
      </c>
      <c r="BL1048" t="e">
        <f>VLOOKUP(BJ1048,[1]Sheet2!$E$2:$I$222,4,FALSE)</f>
        <v>#N/A</v>
      </c>
      <c r="BM1048" t="e">
        <f>VLOOKUP(BJ1048,[1]Sheet2!$E$2:$I$222,5,FALSE)</f>
        <v>#N/A</v>
      </c>
      <c r="BR1048" t="e">
        <f>VLOOKUP(BQ1048,[1]Sheet2!$E$2:$I$222,3,FALSE)</f>
        <v>#N/A</v>
      </c>
      <c r="BS1048" t="e">
        <f>VLOOKUP(BQ1048,[1]Sheet2!$E$2:$I$222,4,FALSE)</f>
        <v>#N/A</v>
      </c>
      <c r="BT1048" t="e">
        <f>VLOOKUP(BQ1048,[1]Sheet2!$E$2:$I$222,5,FALSE)</f>
        <v>#N/A</v>
      </c>
      <c r="BY1048" t="e">
        <f>VLOOKUP(BX1048,[1]Sheet2!$E$2:$I$222,3,FALSE)</f>
        <v>#N/A</v>
      </c>
      <c r="BZ1048" t="e">
        <f>VLOOKUP(BX1048,[1]Sheet2!$E$2:$I$222,4,FALSE)</f>
        <v>#N/A</v>
      </c>
      <c r="CA1048" t="e">
        <f>VLOOKUP(BX1048,[1]Sheet2!$E$2:$I$222,5,FALSE)</f>
        <v>#N/A</v>
      </c>
      <c r="CF1048" t="e">
        <f>VLOOKUP(CE1048,[1]Sheet2!$E$2:$I$222,3,FALSE)</f>
        <v>#N/A</v>
      </c>
      <c r="CG1048" t="e">
        <f>VLOOKUP(CE1048,[1]Sheet2!$E$2:$I$222,4,FALSE)</f>
        <v>#N/A</v>
      </c>
      <c r="CH1048" t="e">
        <f>VLOOKUP(CE1048,[1]Sheet2!$E$2:$I$222,5,FALSE)</f>
        <v>#N/A</v>
      </c>
      <c r="CM1048" t="e">
        <f>VLOOKUP(CL1048,[1]Sheet2!$E$2:$I$222,3,FALSE)</f>
        <v>#N/A</v>
      </c>
      <c r="CN1048" t="e">
        <f>VLOOKUP(CL1048,[1]Sheet2!$E$2:$I$222,4,FALSE)</f>
        <v>#N/A</v>
      </c>
      <c r="CO1048" t="e">
        <f>VLOOKUP(CL1048,[1]Sheet2!$E$2:$I$222,5,FALSE)</f>
        <v>#N/A</v>
      </c>
    </row>
    <row r="1049" spans="1:93" x14ac:dyDescent="0.25">
      <c r="A1049">
        <v>1100</v>
      </c>
      <c r="C1049">
        <v>14330</v>
      </c>
      <c r="D1049">
        <v>4330</v>
      </c>
      <c r="E1049">
        <v>37.769179999999999</v>
      </c>
      <c r="F1049">
        <v>-122.43595999999999</v>
      </c>
      <c r="G1049" t="s">
        <v>2787</v>
      </c>
      <c r="H1049" t="s">
        <v>2788</v>
      </c>
      <c r="I1049" t="s">
        <v>746</v>
      </c>
      <c r="J1049" t="s">
        <v>669</v>
      </c>
      <c r="K1049" t="s">
        <v>697</v>
      </c>
      <c r="N1049" t="s">
        <v>2789</v>
      </c>
      <c r="Q1049" t="s">
        <v>672</v>
      </c>
      <c r="R1049">
        <v>320</v>
      </c>
      <c r="S1049" t="s">
        <v>1574</v>
      </c>
      <c r="X1049">
        <f t="shared" si="16"/>
        <v>1</v>
      </c>
      <c r="Y1049" t="s">
        <v>20</v>
      </c>
      <c r="Z1049" t="s">
        <v>79</v>
      </c>
      <c r="AB1049" t="e">
        <f>VLOOKUP($AA1049,Sheet2!$E$2:$I$222,3,FALSE)</f>
        <v>#N/A</v>
      </c>
      <c r="AC1049" t="e">
        <f>VLOOKUP($AA1049,Sheet2!$E$2:$I$222,4,FALSE)</f>
        <v>#N/A</v>
      </c>
      <c r="AD1049" t="e">
        <f>VLOOKUP($AA1049,Sheet2!$E$2:$I$222,5,FALSE)</f>
        <v>#N/A</v>
      </c>
      <c r="AI1049" t="e">
        <f>VLOOKUP(AH1049,[1]Sheet2!$E$2:$I$222,3,FALSE)</f>
        <v>#N/A</v>
      </c>
      <c r="AJ1049" t="e">
        <f>VLOOKUP(AH1049,[1]Sheet2!$E$2:$I$222,4,FALSE)</f>
        <v>#N/A</v>
      </c>
      <c r="AK1049" t="e">
        <f>VLOOKUP(AH1049,[1]Sheet2!$E$2:$I$222,5,FALSE)</f>
        <v>#N/A</v>
      </c>
      <c r="AP1049" t="e">
        <f>VLOOKUP(AO1049,[1]Sheet2!$E$2:$I$222,3,FALSE)</f>
        <v>#N/A</v>
      </c>
      <c r="AQ1049" t="e">
        <f>VLOOKUP(AO1049,[1]Sheet2!$E$2:$I$222,4,FALSE)</f>
        <v>#N/A</v>
      </c>
      <c r="AR1049" t="e">
        <f>VLOOKUP(AO1049,[1]Sheet2!$E$2:$I$222,5,FALSE)</f>
        <v>#N/A</v>
      </c>
      <c r="AW1049" t="e">
        <f>VLOOKUP(AV1049,[1]Sheet2!$E$2:$I$222,3,FALSE)</f>
        <v>#N/A</v>
      </c>
      <c r="AX1049" t="e">
        <f>VLOOKUP(AV1049,[1]Sheet2!$E$2:$I$222,4,FALSE)</f>
        <v>#N/A</v>
      </c>
      <c r="AY1049" t="e">
        <f>VLOOKUP(AV1049,[1]Sheet2!$E$2:$I$222,5,FALSE)</f>
        <v>#N/A</v>
      </c>
      <c r="BD1049" t="e">
        <f>VLOOKUP(BC1049,[1]Sheet2!$E$2:$I$222,3,FALSE)</f>
        <v>#N/A</v>
      </c>
      <c r="BE1049" t="e">
        <f>VLOOKUP(BC1049,[1]Sheet2!$E$2:$I$222,4,FALSE)</f>
        <v>#N/A</v>
      </c>
      <c r="BF1049" t="e">
        <f>VLOOKUP(BC1049,[1]Sheet2!$E$2:$I$222,5,FALSE)</f>
        <v>#N/A</v>
      </c>
      <c r="BK1049" t="e">
        <f>VLOOKUP(BJ1049,[1]Sheet2!$E$2:$I$222,3,FALSE)</f>
        <v>#N/A</v>
      </c>
      <c r="BL1049" t="e">
        <f>VLOOKUP(BJ1049,[1]Sheet2!$E$2:$I$222,4,FALSE)</f>
        <v>#N/A</v>
      </c>
      <c r="BM1049" t="e">
        <f>VLOOKUP(BJ1049,[1]Sheet2!$E$2:$I$222,5,FALSE)</f>
        <v>#N/A</v>
      </c>
      <c r="BR1049" t="e">
        <f>VLOOKUP(BQ1049,[1]Sheet2!$E$2:$I$222,3,FALSE)</f>
        <v>#N/A</v>
      </c>
      <c r="BS1049" t="e">
        <f>VLOOKUP(BQ1049,[1]Sheet2!$E$2:$I$222,4,FALSE)</f>
        <v>#N/A</v>
      </c>
      <c r="BT1049" t="e">
        <f>VLOOKUP(BQ1049,[1]Sheet2!$E$2:$I$222,5,FALSE)</f>
        <v>#N/A</v>
      </c>
      <c r="BY1049" t="e">
        <f>VLOOKUP(BX1049,[1]Sheet2!$E$2:$I$222,3,FALSE)</f>
        <v>#N/A</v>
      </c>
      <c r="BZ1049" t="e">
        <f>VLOOKUP(BX1049,[1]Sheet2!$E$2:$I$222,4,FALSE)</f>
        <v>#N/A</v>
      </c>
      <c r="CA1049" t="e">
        <f>VLOOKUP(BX1049,[1]Sheet2!$E$2:$I$222,5,FALSE)</f>
        <v>#N/A</v>
      </c>
      <c r="CF1049" t="e">
        <f>VLOOKUP(CE1049,[1]Sheet2!$E$2:$I$222,3,FALSE)</f>
        <v>#N/A</v>
      </c>
      <c r="CG1049" t="e">
        <f>VLOOKUP(CE1049,[1]Sheet2!$E$2:$I$222,4,FALSE)</f>
        <v>#N/A</v>
      </c>
      <c r="CH1049" t="e">
        <f>VLOOKUP(CE1049,[1]Sheet2!$E$2:$I$222,5,FALSE)</f>
        <v>#N/A</v>
      </c>
      <c r="CM1049" t="e">
        <f>VLOOKUP(CL1049,[1]Sheet2!$E$2:$I$222,3,FALSE)</f>
        <v>#N/A</v>
      </c>
      <c r="CN1049" t="e">
        <f>VLOOKUP(CL1049,[1]Sheet2!$E$2:$I$222,4,FALSE)</f>
        <v>#N/A</v>
      </c>
      <c r="CO1049" t="e">
        <f>VLOOKUP(CL1049,[1]Sheet2!$E$2:$I$222,5,FALSE)</f>
        <v>#N/A</v>
      </c>
    </row>
    <row r="1050" spans="1:93" x14ac:dyDescent="0.25">
      <c r="A1050">
        <v>1101</v>
      </c>
      <c r="C1050">
        <v>14331</v>
      </c>
      <c r="D1050">
        <v>4331</v>
      </c>
      <c r="E1050">
        <v>37.768949999999997</v>
      </c>
      <c r="F1050">
        <v>-122.43571</v>
      </c>
      <c r="G1050" t="s">
        <v>2787</v>
      </c>
      <c r="H1050" t="s">
        <v>2788</v>
      </c>
      <c r="I1050" t="s">
        <v>677</v>
      </c>
      <c r="J1050" t="s">
        <v>669</v>
      </c>
      <c r="K1050" t="s">
        <v>697</v>
      </c>
      <c r="N1050" t="s">
        <v>2790</v>
      </c>
      <c r="Q1050" t="s">
        <v>672</v>
      </c>
      <c r="R1050">
        <v>321</v>
      </c>
      <c r="S1050" t="s">
        <v>1564</v>
      </c>
      <c r="X1050">
        <f t="shared" si="16"/>
        <v>1</v>
      </c>
      <c r="Y1050" t="s">
        <v>20</v>
      </c>
      <c r="Z1050" t="s">
        <v>78</v>
      </c>
      <c r="AB1050" t="e">
        <f>VLOOKUP($AA1050,Sheet2!$E$2:$I$222,3,FALSE)</f>
        <v>#N/A</v>
      </c>
      <c r="AC1050" t="e">
        <f>VLOOKUP($AA1050,Sheet2!$E$2:$I$222,4,FALSE)</f>
        <v>#N/A</v>
      </c>
      <c r="AD1050" t="e">
        <f>VLOOKUP($AA1050,Sheet2!$E$2:$I$222,5,FALSE)</f>
        <v>#N/A</v>
      </c>
      <c r="AI1050" t="e">
        <f>VLOOKUP(AH1050,[1]Sheet2!$E$2:$I$222,3,FALSE)</f>
        <v>#N/A</v>
      </c>
      <c r="AJ1050" t="e">
        <f>VLOOKUP(AH1050,[1]Sheet2!$E$2:$I$222,4,FALSE)</f>
        <v>#N/A</v>
      </c>
      <c r="AK1050" t="e">
        <f>VLOOKUP(AH1050,[1]Sheet2!$E$2:$I$222,5,FALSE)</f>
        <v>#N/A</v>
      </c>
      <c r="AP1050" t="e">
        <f>VLOOKUP(AO1050,[1]Sheet2!$E$2:$I$222,3,FALSE)</f>
        <v>#N/A</v>
      </c>
      <c r="AQ1050" t="e">
        <f>VLOOKUP(AO1050,[1]Sheet2!$E$2:$I$222,4,FALSE)</f>
        <v>#N/A</v>
      </c>
      <c r="AR1050" t="e">
        <f>VLOOKUP(AO1050,[1]Sheet2!$E$2:$I$222,5,FALSE)</f>
        <v>#N/A</v>
      </c>
      <c r="AW1050" t="e">
        <f>VLOOKUP(AV1050,[1]Sheet2!$E$2:$I$222,3,FALSE)</f>
        <v>#N/A</v>
      </c>
      <c r="AX1050" t="e">
        <f>VLOOKUP(AV1050,[1]Sheet2!$E$2:$I$222,4,FALSE)</f>
        <v>#N/A</v>
      </c>
      <c r="AY1050" t="e">
        <f>VLOOKUP(AV1050,[1]Sheet2!$E$2:$I$222,5,FALSE)</f>
        <v>#N/A</v>
      </c>
      <c r="BD1050" t="e">
        <f>VLOOKUP(BC1050,[1]Sheet2!$E$2:$I$222,3,FALSE)</f>
        <v>#N/A</v>
      </c>
      <c r="BE1050" t="e">
        <f>VLOOKUP(BC1050,[1]Sheet2!$E$2:$I$222,4,FALSE)</f>
        <v>#N/A</v>
      </c>
      <c r="BF1050" t="e">
        <f>VLOOKUP(BC1050,[1]Sheet2!$E$2:$I$222,5,FALSE)</f>
        <v>#N/A</v>
      </c>
      <c r="BK1050" t="e">
        <f>VLOOKUP(BJ1050,[1]Sheet2!$E$2:$I$222,3,FALSE)</f>
        <v>#N/A</v>
      </c>
      <c r="BL1050" t="e">
        <f>VLOOKUP(BJ1050,[1]Sheet2!$E$2:$I$222,4,FALSE)</f>
        <v>#N/A</v>
      </c>
      <c r="BM1050" t="e">
        <f>VLOOKUP(BJ1050,[1]Sheet2!$E$2:$I$222,5,FALSE)</f>
        <v>#N/A</v>
      </c>
      <c r="BR1050" t="e">
        <f>VLOOKUP(BQ1050,[1]Sheet2!$E$2:$I$222,3,FALSE)</f>
        <v>#N/A</v>
      </c>
      <c r="BS1050" t="e">
        <f>VLOOKUP(BQ1050,[1]Sheet2!$E$2:$I$222,4,FALSE)</f>
        <v>#N/A</v>
      </c>
      <c r="BT1050" t="e">
        <f>VLOOKUP(BQ1050,[1]Sheet2!$E$2:$I$222,5,FALSE)</f>
        <v>#N/A</v>
      </c>
      <c r="BY1050" t="e">
        <f>VLOOKUP(BX1050,[1]Sheet2!$E$2:$I$222,3,FALSE)</f>
        <v>#N/A</v>
      </c>
      <c r="BZ1050" t="e">
        <f>VLOOKUP(BX1050,[1]Sheet2!$E$2:$I$222,4,FALSE)</f>
        <v>#N/A</v>
      </c>
      <c r="CA1050" t="e">
        <f>VLOOKUP(BX1050,[1]Sheet2!$E$2:$I$222,5,FALSE)</f>
        <v>#N/A</v>
      </c>
      <c r="CF1050" t="e">
        <f>VLOOKUP(CE1050,[1]Sheet2!$E$2:$I$222,3,FALSE)</f>
        <v>#N/A</v>
      </c>
      <c r="CG1050" t="e">
        <f>VLOOKUP(CE1050,[1]Sheet2!$E$2:$I$222,4,FALSE)</f>
        <v>#N/A</v>
      </c>
      <c r="CH1050" t="e">
        <f>VLOOKUP(CE1050,[1]Sheet2!$E$2:$I$222,5,FALSE)</f>
        <v>#N/A</v>
      </c>
      <c r="CM1050" t="e">
        <f>VLOOKUP(CL1050,[1]Sheet2!$E$2:$I$222,3,FALSE)</f>
        <v>#N/A</v>
      </c>
      <c r="CN1050" t="e">
        <f>VLOOKUP(CL1050,[1]Sheet2!$E$2:$I$222,4,FALSE)</f>
        <v>#N/A</v>
      </c>
      <c r="CO1050" t="e">
        <f>VLOOKUP(CL1050,[1]Sheet2!$E$2:$I$222,5,FALSE)</f>
        <v>#N/A</v>
      </c>
    </row>
    <row r="1051" spans="1:93" x14ac:dyDescent="0.25">
      <c r="A1051">
        <v>1102</v>
      </c>
      <c r="C1051">
        <v>14332</v>
      </c>
      <c r="D1051">
        <v>4332</v>
      </c>
      <c r="E1051">
        <v>37.75217</v>
      </c>
      <c r="F1051">
        <v>-122.43413</v>
      </c>
      <c r="G1051" t="s">
        <v>2791</v>
      </c>
      <c r="H1051" t="s">
        <v>2792</v>
      </c>
      <c r="I1051" t="s">
        <v>1173</v>
      </c>
      <c r="J1051" t="s">
        <v>687</v>
      </c>
      <c r="Q1051" t="s">
        <v>672</v>
      </c>
      <c r="S1051" t="s">
        <v>1564</v>
      </c>
      <c r="X1051">
        <f t="shared" si="16"/>
        <v>1</v>
      </c>
      <c r="Y1051" t="s">
        <v>20</v>
      </c>
      <c r="Z1051" t="s">
        <v>78</v>
      </c>
      <c r="AB1051" t="e">
        <f>VLOOKUP($AA1051,Sheet2!$E$2:$I$222,3,FALSE)</f>
        <v>#N/A</v>
      </c>
      <c r="AC1051" t="e">
        <f>VLOOKUP($AA1051,Sheet2!$E$2:$I$222,4,FALSE)</f>
        <v>#N/A</v>
      </c>
      <c r="AD1051" t="e">
        <f>VLOOKUP($AA1051,Sheet2!$E$2:$I$222,5,FALSE)</f>
        <v>#N/A</v>
      </c>
      <c r="AI1051" t="e">
        <f>VLOOKUP(AH1051,[1]Sheet2!$E$2:$I$222,3,FALSE)</f>
        <v>#N/A</v>
      </c>
      <c r="AJ1051" t="e">
        <f>VLOOKUP(AH1051,[1]Sheet2!$E$2:$I$222,4,FALSE)</f>
        <v>#N/A</v>
      </c>
      <c r="AK1051" t="e">
        <f>VLOOKUP(AH1051,[1]Sheet2!$E$2:$I$222,5,FALSE)</f>
        <v>#N/A</v>
      </c>
      <c r="AP1051" t="e">
        <f>VLOOKUP(AO1051,[1]Sheet2!$E$2:$I$222,3,FALSE)</f>
        <v>#N/A</v>
      </c>
      <c r="AQ1051" t="e">
        <f>VLOOKUP(AO1051,[1]Sheet2!$E$2:$I$222,4,FALSE)</f>
        <v>#N/A</v>
      </c>
      <c r="AR1051" t="e">
        <f>VLOOKUP(AO1051,[1]Sheet2!$E$2:$I$222,5,FALSE)</f>
        <v>#N/A</v>
      </c>
      <c r="AW1051" t="e">
        <f>VLOOKUP(AV1051,[1]Sheet2!$E$2:$I$222,3,FALSE)</f>
        <v>#N/A</v>
      </c>
      <c r="AX1051" t="e">
        <f>VLOOKUP(AV1051,[1]Sheet2!$E$2:$I$222,4,FALSE)</f>
        <v>#N/A</v>
      </c>
      <c r="AY1051" t="e">
        <f>VLOOKUP(AV1051,[1]Sheet2!$E$2:$I$222,5,FALSE)</f>
        <v>#N/A</v>
      </c>
      <c r="BD1051" t="e">
        <f>VLOOKUP(BC1051,[1]Sheet2!$E$2:$I$222,3,FALSE)</f>
        <v>#N/A</v>
      </c>
      <c r="BE1051" t="e">
        <f>VLOOKUP(BC1051,[1]Sheet2!$E$2:$I$222,4,FALSE)</f>
        <v>#N/A</v>
      </c>
      <c r="BF1051" t="e">
        <f>VLOOKUP(BC1051,[1]Sheet2!$E$2:$I$222,5,FALSE)</f>
        <v>#N/A</v>
      </c>
      <c r="BK1051" t="e">
        <f>VLOOKUP(BJ1051,[1]Sheet2!$E$2:$I$222,3,FALSE)</f>
        <v>#N/A</v>
      </c>
      <c r="BL1051" t="e">
        <f>VLOOKUP(BJ1051,[1]Sheet2!$E$2:$I$222,4,FALSE)</f>
        <v>#N/A</v>
      </c>
      <c r="BM1051" t="e">
        <f>VLOOKUP(BJ1051,[1]Sheet2!$E$2:$I$222,5,FALSE)</f>
        <v>#N/A</v>
      </c>
      <c r="BR1051" t="e">
        <f>VLOOKUP(BQ1051,[1]Sheet2!$E$2:$I$222,3,FALSE)</f>
        <v>#N/A</v>
      </c>
      <c r="BS1051" t="e">
        <f>VLOOKUP(BQ1051,[1]Sheet2!$E$2:$I$222,4,FALSE)</f>
        <v>#N/A</v>
      </c>
      <c r="BT1051" t="e">
        <f>VLOOKUP(BQ1051,[1]Sheet2!$E$2:$I$222,5,FALSE)</f>
        <v>#N/A</v>
      </c>
      <c r="BY1051" t="e">
        <f>VLOOKUP(BX1051,[1]Sheet2!$E$2:$I$222,3,FALSE)</f>
        <v>#N/A</v>
      </c>
      <c r="BZ1051" t="e">
        <f>VLOOKUP(BX1051,[1]Sheet2!$E$2:$I$222,4,FALSE)</f>
        <v>#N/A</v>
      </c>
      <c r="CA1051" t="e">
        <f>VLOOKUP(BX1051,[1]Sheet2!$E$2:$I$222,5,FALSE)</f>
        <v>#N/A</v>
      </c>
      <c r="CF1051" t="e">
        <f>VLOOKUP(CE1051,[1]Sheet2!$E$2:$I$222,3,FALSE)</f>
        <v>#N/A</v>
      </c>
      <c r="CG1051" t="e">
        <f>VLOOKUP(CE1051,[1]Sheet2!$E$2:$I$222,4,FALSE)</f>
        <v>#N/A</v>
      </c>
      <c r="CH1051" t="e">
        <f>VLOOKUP(CE1051,[1]Sheet2!$E$2:$I$222,5,FALSE)</f>
        <v>#N/A</v>
      </c>
      <c r="CM1051" t="e">
        <f>VLOOKUP(CL1051,[1]Sheet2!$E$2:$I$222,3,FALSE)</f>
        <v>#N/A</v>
      </c>
      <c r="CN1051" t="e">
        <f>VLOOKUP(CL1051,[1]Sheet2!$E$2:$I$222,4,FALSE)</f>
        <v>#N/A</v>
      </c>
      <c r="CO1051" t="e">
        <f>VLOOKUP(CL1051,[1]Sheet2!$E$2:$I$222,5,FALSE)</f>
        <v>#N/A</v>
      </c>
    </row>
    <row r="1052" spans="1:93" x14ac:dyDescent="0.25">
      <c r="A1052">
        <v>1103</v>
      </c>
      <c r="C1052">
        <v>14333</v>
      </c>
      <c r="D1052">
        <v>4333</v>
      </c>
      <c r="E1052">
        <v>37.752000000000002</v>
      </c>
      <c r="F1052">
        <v>-122.43422</v>
      </c>
      <c r="G1052" t="s">
        <v>2791</v>
      </c>
      <c r="H1052" t="s">
        <v>2792</v>
      </c>
      <c r="I1052" t="s">
        <v>1121</v>
      </c>
      <c r="J1052" t="s">
        <v>687</v>
      </c>
      <c r="Q1052" t="s">
        <v>672</v>
      </c>
      <c r="S1052" t="s">
        <v>1574</v>
      </c>
      <c r="X1052">
        <f t="shared" si="16"/>
        <v>1</v>
      </c>
      <c r="Y1052" t="s">
        <v>20</v>
      </c>
      <c r="Z1052" t="s">
        <v>79</v>
      </c>
      <c r="AB1052" t="e">
        <f>VLOOKUP($AA1052,Sheet2!$E$2:$I$222,3,FALSE)</f>
        <v>#N/A</v>
      </c>
      <c r="AC1052" t="e">
        <f>VLOOKUP($AA1052,Sheet2!$E$2:$I$222,4,FALSE)</f>
        <v>#N/A</v>
      </c>
      <c r="AD1052" t="e">
        <f>VLOOKUP($AA1052,Sheet2!$E$2:$I$222,5,FALSE)</f>
        <v>#N/A</v>
      </c>
      <c r="AI1052" t="e">
        <f>VLOOKUP(AH1052,[1]Sheet2!$E$2:$I$222,3,FALSE)</f>
        <v>#N/A</v>
      </c>
      <c r="AJ1052" t="e">
        <f>VLOOKUP(AH1052,[1]Sheet2!$E$2:$I$222,4,FALSE)</f>
        <v>#N/A</v>
      </c>
      <c r="AK1052" t="e">
        <f>VLOOKUP(AH1052,[1]Sheet2!$E$2:$I$222,5,FALSE)</f>
        <v>#N/A</v>
      </c>
      <c r="AP1052" t="e">
        <f>VLOOKUP(AO1052,[1]Sheet2!$E$2:$I$222,3,FALSE)</f>
        <v>#N/A</v>
      </c>
      <c r="AQ1052" t="e">
        <f>VLOOKUP(AO1052,[1]Sheet2!$E$2:$I$222,4,FALSE)</f>
        <v>#N/A</v>
      </c>
      <c r="AR1052" t="e">
        <f>VLOOKUP(AO1052,[1]Sheet2!$E$2:$I$222,5,FALSE)</f>
        <v>#N/A</v>
      </c>
      <c r="AW1052" t="e">
        <f>VLOOKUP(AV1052,[1]Sheet2!$E$2:$I$222,3,FALSE)</f>
        <v>#N/A</v>
      </c>
      <c r="AX1052" t="e">
        <f>VLOOKUP(AV1052,[1]Sheet2!$E$2:$I$222,4,FALSE)</f>
        <v>#N/A</v>
      </c>
      <c r="AY1052" t="e">
        <f>VLOOKUP(AV1052,[1]Sheet2!$E$2:$I$222,5,FALSE)</f>
        <v>#N/A</v>
      </c>
      <c r="BD1052" t="e">
        <f>VLOOKUP(BC1052,[1]Sheet2!$E$2:$I$222,3,FALSE)</f>
        <v>#N/A</v>
      </c>
      <c r="BE1052" t="e">
        <f>VLOOKUP(BC1052,[1]Sheet2!$E$2:$I$222,4,FALSE)</f>
        <v>#N/A</v>
      </c>
      <c r="BF1052" t="e">
        <f>VLOOKUP(BC1052,[1]Sheet2!$E$2:$I$222,5,FALSE)</f>
        <v>#N/A</v>
      </c>
      <c r="BK1052" t="e">
        <f>VLOOKUP(BJ1052,[1]Sheet2!$E$2:$I$222,3,FALSE)</f>
        <v>#N/A</v>
      </c>
      <c r="BL1052" t="e">
        <f>VLOOKUP(BJ1052,[1]Sheet2!$E$2:$I$222,4,FALSE)</f>
        <v>#N/A</v>
      </c>
      <c r="BM1052" t="e">
        <f>VLOOKUP(BJ1052,[1]Sheet2!$E$2:$I$222,5,FALSE)</f>
        <v>#N/A</v>
      </c>
      <c r="BR1052" t="e">
        <f>VLOOKUP(BQ1052,[1]Sheet2!$E$2:$I$222,3,FALSE)</f>
        <v>#N/A</v>
      </c>
      <c r="BS1052" t="e">
        <f>VLOOKUP(BQ1052,[1]Sheet2!$E$2:$I$222,4,FALSE)</f>
        <v>#N/A</v>
      </c>
      <c r="BT1052" t="e">
        <f>VLOOKUP(BQ1052,[1]Sheet2!$E$2:$I$222,5,FALSE)</f>
        <v>#N/A</v>
      </c>
      <c r="BY1052" t="e">
        <f>VLOOKUP(BX1052,[1]Sheet2!$E$2:$I$222,3,FALSE)</f>
        <v>#N/A</v>
      </c>
      <c r="BZ1052" t="e">
        <f>VLOOKUP(BX1052,[1]Sheet2!$E$2:$I$222,4,FALSE)</f>
        <v>#N/A</v>
      </c>
      <c r="CA1052" t="e">
        <f>VLOOKUP(BX1052,[1]Sheet2!$E$2:$I$222,5,FALSE)</f>
        <v>#N/A</v>
      </c>
      <c r="CF1052" t="e">
        <f>VLOOKUP(CE1052,[1]Sheet2!$E$2:$I$222,3,FALSE)</f>
        <v>#N/A</v>
      </c>
      <c r="CG1052" t="e">
        <f>VLOOKUP(CE1052,[1]Sheet2!$E$2:$I$222,4,FALSE)</f>
        <v>#N/A</v>
      </c>
      <c r="CH1052" t="e">
        <f>VLOOKUP(CE1052,[1]Sheet2!$E$2:$I$222,5,FALSE)</f>
        <v>#N/A</v>
      </c>
      <c r="CM1052" t="e">
        <f>VLOOKUP(CL1052,[1]Sheet2!$E$2:$I$222,3,FALSE)</f>
        <v>#N/A</v>
      </c>
      <c r="CN1052" t="e">
        <f>VLOOKUP(CL1052,[1]Sheet2!$E$2:$I$222,4,FALSE)</f>
        <v>#N/A</v>
      </c>
      <c r="CO1052" t="e">
        <f>VLOOKUP(CL1052,[1]Sheet2!$E$2:$I$222,5,FALSE)</f>
        <v>#N/A</v>
      </c>
    </row>
    <row r="1053" spans="1:93" x14ac:dyDescent="0.25">
      <c r="A1053">
        <v>1104</v>
      </c>
      <c r="C1053">
        <v>14334</v>
      </c>
      <c r="D1053">
        <v>4334</v>
      </c>
      <c r="E1053">
        <v>37.762140000000002</v>
      </c>
      <c r="F1053">
        <v>-122.43519000000001</v>
      </c>
      <c r="G1053" t="s">
        <v>2793</v>
      </c>
      <c r="H1053" t="s">
        <v>2794</v>
      </c>
      <c r="I1053" t="s">
        <v>704</v>
      </c>
      <c r="J1053" t="s">
        <v>669</v>
      </c>
      <c r="K1053" t="s">
        <v>1213</v>
      </c>
      <c r="N1053" t="s">
        <v>2795</v>
      </c>
      <c r="Q1053" t="s">
        <v>672</v>
      </c>
      <c r="R1053">
        <v>64</v>
      </c>
      <c r="S1053" t="s">
        <v>2768</v>
      </c>
      <c r="X1053">
        <f t="shared" si="16"/>
        <v>2</v>
      </c>
      <c r="Y1053" t="s">
        <v>20</v>
      </c>
      <c r="Z1053" t="s">
        <v>79</v>
      </c>
      <c r="AB1053" t="e">
        <f>VLOOKUP($AA1053,Sheet2!$E$2:$I$222,3,FALSE)</f>
        <v>#N/A</v>
      </c>
      <c r="AC1053" t="e">
        <f>VLOOKUP($AA1053,Sheet2!$E$2:$I$222,4,FALSE)</f>
        <v>#N/A</v>
      </c>
      <c r="AD1053" t="e">
        <f>VLOOKUP($AA1053,Sheet2!$E$2:$I$222,5,FALSE)</f>
        <v>#N/A</v>
      </c>
      <c r="AF1053" t="s">
        <v>19</v>
      </c>
      <c r="AG1053" t="s">
        <v>80</v>
      </c>
      <c r="AH1053" t="s">
        <v>96</v>
      </c>
      <c r="AI1053" t="str">
        <f>VLOOKUP(AH1053,[1]Sheet2!$E$2:$I$222,3,FALSE)</f>
        <v>To Glen Park Station (BART)</v>
      </c>
      <c r="AJ1053" t="str">
        <f>VLOOKUP(AH1053,[1]Sheet2!$E$2:$I$222,4,FALSE)</f>
        <v>Diamond Heights District</v>
      </c>
      <c r="AK1053" t="str">
        <f>VLOOKUP(AH1053,[1]Sheet2!$E$2:$I$222,5,FALSE)</f>
        <v>M-F ~ 7am-11pm | Sat-Sun ~ 8am-11pm</v>
      </c>
      <c r="AP1053" t="e">
        <f>VLOOKUP(AO1053,[1]Sheet2!$E$2:$I$222,3,FALSE)</f>
        <v>#N/A</v>
      </c>
      <c r="AQ1053" t="e">
        <f>VLOOKUP(AO1053,[1]Sheet2!$E$2:$I$222,4,FALSE)</f>
        <v>#N/A</v>
      </c>
      <c r="AR1053" t="e">
        <f>VLOOKUP(AO1053,[1]Sheet2!$E$2:$I$222,5,FALSE)</f>
        <v>#N/A</v>
      </c>
      <c r="AW1053" t="e">
        <f>VLOOKUP(AV1053,[1]Sheet2!$E$2:$I$222,3,FALSE)</f>
        <v>#N/A</v>
      </c>
      <c r="AX1053" t="e">
        <f>VLOOKUP(AV1053,[1]Sheet2!$E$2:$I$222,4,FALSE)</f>
        <v>#N/A</v>
      </c>
      <c r="AY1053" t="e">
        <f>VLOOKUP(AV1053,[1]Sheet2!$E$2:$I$222,5,FALSE)</f>
        <v>#N/A</v>
      </c>
      <c r="BD1053" t="e">
        <f>VLOOKUP(BC1053,[1]Sheet2!$E$2:$I$222,3,FALSE)</f>
        <v>#N/A</v>
      </c>
      <c r="BE1053" t="e">
        <f>VLOOKUP(BC1053,[1]Sheet2!$E$2:$I$222,4,FALSE)</f>
        <v>#N/A</v>
      </c>
      <c r="BF1053" t="e">
        <f>VLOOKUP(BC1053,[1]Sheet2!$E$2:$I$222,5,FALSE)</f>
        <v>#N/A</v>
      </c>
      <c r="BK1053" t="e">
        <f>VLOOKUP(BJ1053,[1]Sheet2!$E$2:$I$222,3,FALSE)</f>
        <v>#N/A</v>
      </c>
      <c r="BL1053" t="e">
        <f>VLOOKUP(BJ1053,[1]Sheet2!$E$2:$I$222,4,FALSE)</f>
        <v>#N/A</v>
      </c>
      <c r="BM1053" t="e">
        <f>VLOOKUP(BJ1053,[1]Sheet2!$E$2:$I$222,5,FALSE)</f>
        <v>#N/A</v>
      </c>
      <c r="BR1053" t="e">
        <f>VLOOKUP(BQ1053,[1]Sheet2!$E$2:$I$222,3,FALSE)</f>
        <v>#N/A</v>
      </c>
      <c r="BS1053" t="e">
        <f>VLOOKUP(BQ1053,[1]Sheet2!$E$2:$I$222,4,FALSE)</f>
        <v>#N/A</v>
      </c>
      <c r="BT1053" t="e">
        <f>VLOOKUP(BQ1053,[1]Sheet2!$E$2:$I$222,5,FALSE)</f>
        <v>#N/A</v>
      </c>
      <c r="BY1053" t="e">
        <f>VLOOKUP(BX1053,[1]Sheet2!$E$2:$I$222,3,FALSE)</f>
        <v>#N/A</v>
      </c>
      <c r="BZ1053" t="e">
        <f>VLOOKUP(BX1053,[1]Sheet2!$E$2:$I$222,4,FALSE)</f>
        <v>#N/A</v>
      </c>
      <c r="CA1053" t="e">
        <f>VLOOKUP(BX1053,[1]Sheet2!$E$2:$I$222,5,FALSE)</f>
        <v>#N/A</v>
      </c>
      <c r="CF1053" t="e">
        <f>VLOOKUP(CE1053,[1]Sheet2!$E$2:$I$222,3,FALSE)</f>
        <v>#N/A</v>
      </c>
      <c r="CG1053" t="e">
        <f>VLOOKUP(CE1053,[1]Sheet2!$E$2:$I$222,4,FALSE)</f>
        <v>#N/A</v>
      </c>
      <c r="CH1053" t="e">
        <f>VLOOKUP(CE1053,[1]Sheet2!$E$2:$I$222,5,FALSE)</f>
        <v>#N/A</v>
      </c>
      <c r="CM1053" t="e">
        <f>VLOOKUP(CL1053,[1]Sheet2!$E$2:$I$222,3,FALSE)</f>
        <v>#N/A</v>
      </c>
      <c r="CN1053" t="e">
        <f>VLOOKUP(CL1053,[1]Sheet2!$E$2:$I$222,4,FALSE)</f>
        <v>#N/A</v>
      </c>
      <c r="CO1053" t="e">
        <f>VLOOKUP(CL1053,[1]Sheet2!$E$2:$I$222,5,FALSE)</f>
        <v>#N/A</v>
      </c>
    </row>
    <row r="1054" spans="1:93" x14ac:dyDescent="0.25">
      <c r="A1054">
        <v>1105</v>
      </c>
      <c r="C1054">
        <v>14335</v>
      </c>
      <c r="D1054">
        <v>4335</v>
      </c>
      <c r="E1054">
        <v>37.748869999999997</v>
      </c>
      <c r="F1054">
        <v>-122.45132</v>
      </c>
      <c r="G1054" t="s">
        <v>2796</v>
      </c>
      <c r="H1054" t="s">
        <v>2797</v>
      </c>
      <c r="I1054" t="s">
        <v>762</v>
      </c>
      <c r="J1054" t="s">
        <v>687</v>
      </c>
      <c r="Q1054" t="s">
        <v>672</v>
      </c>
      <c r="S1054" t="s">
        <v>2220</v>
      </c>
      <c r="X1054">
        <f t="shared" si="16"/>
        <v>1</v>
      </c>
      <c r="Y1054" t="s">
        <v>55</v>
      </c>
      <c r="Z1054" t="s">
        <v>78</v>
      </c>
      <c r="AB1054" t="e">
        <f>VLOOKUP($AA1054,Sheet2!$E$2:$I$222,3,FALSE)</f>
        <v>#N/A</v>
      </c>
      <c r="AC1054" t="e">
        <f>VLOOKUP($AA1054,Sheet2!$E$2:$I$222,4,FALSE)</f>
        <v>#N/A</v>
      </c>
      <c r="AD1054" t="e">
        <f>VLOOKUP($AA1054,Sheet2!$E$2:$I$222,5,FALSE)</f>
        <v>#N/A</v>
      </c>
      <c r="AI1054" t="e">
        <f>VLOOKUP(AH1054,[1]Sheet2!$E$2:$I$222,3,FALSE)</f>
        <v>#N/A</v>
      </c>
      <c r="AJ1054" t="e">
        <f>VLOOKUP(AH1054,[1]Sheet2!$E$2:$I$222,4,FALSE)</f>
        <v>#N/A</v>
      </c>
      <c r="AK1054" t="e">
        <f>VLOOKUP(AH1054,[1]Sheet2!$E$2:$I$222,5,FALSE)</f>
        <v>#N/A</v>
      </c>
      <c r="AP1054" t="e">
        <f>VLOOKUP(AO1054,[1]Sheet2!$E$2:$I$222,3,FALSE)</f>
        <v>#N/A</v>
      </c>
      <c r="AQ1054" t="e">
        <f>VLOOKUP(AO1054,[1]Sheet2!$E$2:$I$222,4,FALSE)</f>
        <v>#N/A</v>
      </c>
      <c r="AR1054" t="e">
        <f>VLOOKUP(AO1054,[1]Sheet2!$E$2:$I$222,5,FALSE)</f>
        <v>#N/A</v>
      </c>
      <c r="AW1054" t="e">
        <f>VLOOKUP(AV1054,[1]Sheet2!$E$2:$I$222,3,FALSE)</f>
        <v>#N/A</v>
      </c>
      <c r="AX1054" t="e">
        <f>VLOOKUP(AV1054,[1]Sheet2!$E$2:$I$222,4,FALSE)</f>
        <v>#N/A</v>
      </c>
      <c r="AY1054" t="e">
        <f>VLOOKUP(AV1054,[1]Sheet2!$E$2:$I$222,5,FALSE)</f>
        <v>#N/A</v>
      </c>
      <c r="BD1054" t="e">
        <f>VLOOKUP(BC1054,[1]Sheet2!$E$2:$I$222,3,FALSE)</f>
        <v>#N/A</v>
      </c>
      <c r="BE1054" t="e">
        <f>VLOOKUP(BC1054,[1]Sheet2!$E$2:$I$222,4,FALSE)</f>
        <v>#N/A</v>
      </c>
      <c r="BF1054" t="e">
        <f>VLOOKUP(BC1054,[1]Sheet2!$E$2:$I$222,5,FALSE)</f>
        <v>#N/A</v>
      </c>
      <c r="BK1054" t="e">
        <f>VLOOKUP(BJ1054,[1]Sheet2!$E$2:$I$222,3,FALSE)</f>
        <v>#N/A</v>
      </c>
      <c r="BL1054" t="e">
        <f>VLOOKUP(BJ1054,[1]Sheet2!$E$2:$I$222,4,FALSE)</f>
        <v>#N/A</v>
      </c>
      <c r="BM1054" t="e">
        <f>VLOOKUP(BJ1054,[1]Sheet2!$E$2:$I$222,5,FALSE)</f>
        <v>#N/A</v>
      </c>
      <c r="BR1054" t="e">
        <f>VLOOKUP(BQ1054,[1]Sheet2!$E$2:$I$222,3,FALSE)</f>
        <v>#N/A</v>
      </c>
      <c r="BS1054" t="e">
        <f>VLOOKUP(BQ1054,[1]Sheet2!$E$2:$I$222,4,FALSE)</f>
        <v>#N/A</v>
      </c>
      <c r="BT1054" t="e">
        <f>VLOOKUP(BQ1054,[1]Sheet2!$E$2:$I$222,5,FALSE)</f>
        <v>#N/A</v>
      </c>
      <c r="BY1054" t="e">
        <f>VLOOKUP(BX1054,[1]Sheet2!$E$2:$I$222,3,FALSE)</f>
        <v>#N/A</v>
      </c>
      <c r="BZ1054" t="e">
        <f>VLOOKUP(BX1054,[1]Sheet2!$E$2:$I$222,4,FALSE)</f>
        <v>#N/A</v>
      </c>
      <c r="CA1054" t="e">
        <f>VLOOKUP(BX1054,[1]Sheet2!$E$2:$I$222,5,FALSE)</f>
        <v>#N/A</v>
      </c>
      <c r="CF1054" t="e">
        <f>VLOOKUP(CE1054,[1]Sheet2!$E$2:$I$222,3,FALSE)</f>
        <v>#N/A</v>
      </c>
      <c r="CG1054" t="e">
        <f>VLOOKUP(CE1054,[1]Sheet2!$E$2:$I$222,4,FALSE)</f>
        <v>#N/A</v>
      </c>
      <c r="CH1054" t="e">
        <f>VLOOKUP(CE1054,[1]Sheet2!$E$2:$I$222,5,FALSE)</f>
        <v>#N/A</v>
      </c>
      <c r="CM1054" t="e">
        <f>VLOOKUP(CL1054,[1]Sheet2!$E$2:$I$222,3,FALSE)</f>
        <v>#N/A</v>
      </c>
      <c r="CN1054" t="e">
        <f>VLOOKUP(CL1054,[1]Sheet2!$E$2:$I$222,4,FALSE)</f>
        <v>#N/A</v>
      </c>
      <c r="CO1054" t="e">
        <f>VLOOKUP(CL1054,[1]Sheet2!$E$2:$I$222,5,FALSE)</f>
        <v>#N/A</v>
      </c>
    </row>
    <row r="1055" spans="1:93" x14ac:dyDescent="0.25">
      <c r="A1055">
        <v>1106</v>
      </c>
      <c r="C1055">
        <v>14336</v>
      </c>
      <c r="D1055">
        <v>4336</v>
      </c>
      <c r="E1055">
        <v>37.710169999999998</v>
      </c>
      <c r="F1055">
        <v>-122.43777</v>
      </c>
      <c r="G1055" t="s">
        <v>2798</v>
      </c>
      <c r="H1055" t="s">
        <v>2799</v>
      </c>
      <c r="I1055" t="s">
        <v>686</v>
      </c>
      <c r="J1055" t="s">
        <v>687</v>
      </c>
      <c r="Q1055" t="s">
        <v>672</v>
      </c>
      <c r="S1055" t="s">
        <v>2212</v>
      </c>
      <c r="X1055">
        <f t="shared" si="16"/>
        <v>1</v>
      </c>
      <c r="Y1055" t="s">
        <v>28</v>
      </c>
      <c r="Z1055" t="s">
        <v>79</v>
      </c>
      <c r="AB1055" t="e">
        <f>VLOOKUP($AA1055,Sheet2!$E$2:$I$222,3,FALSE)</f>
        <v>#N/A</v>
      </c>
      <c r="AC1055" t="e">
        <f>VLOOKUP($AA1055,Sheet2!$E$2:$I$222,4,FALSE)</f>
        <v>#N/A</v>
      </c>
      <c r="AD1055" t="e">
        <f>VLOOKUP($AA1055,Sheet2!$E$2:$I$222,5,FALSE)</f>
        <v>#N/A</v>
      </c>
      <c r="AI1055" t="e">
        <f>VLOOKUP(AH1055,[1]Sheet2!$E$2:$I$222,3,FALSE)</f>
        <v>#N/A</v>
      </c>
      <c r="AJ1055" t="e">
        <f>VLOOKUP(AH1055,[1]Sheet2!$E$2:$I$222,4,FALSE)</f>
        <v>#N/A</v>
      </c>
      <c r="AK1055" t="e">
        <f>VLOOKUP(AH1055,[1]Sheet2!$E$2:$I$222,5,FALSE)</f>
        <v>#N/A</v>
      </c>
      <c r="AP1055" t="e">
        <f>VLOOKUP(AO1055,[1]Sheet2!$E$2:$I$222,3,FALSE)</f>
        <v>#N/A</v>
      </c>
      <c r="AQ1055" t="e">
        <f>VLOOKUP(AO1055,[1]Sheet2!$E$2:$I$222,4,FALSE)</f>
        <v>#N/A</v>
      </c>
      <c r="AR1055" t="e">
        <f>VLOOKUP(AO1055,[1]Sheet2!$E$2:$I$222,5,FALSE)</f>
        <v>#N/A</v>
      </c>
      <c r="AW1055" t="e">
        <f>VLOOKUP(AV1055,[1]Sheet2!$E$2:$I$222,3,FALSE)</f>
        <v>#N/A</v>
      </c>
      <c r="AX1055" t="e">
        <f>VLOOKUP(AV1055,[1]Sheet2!$E$2:$I$222,4,FALSE)</f>
        <v>#N/A</v>
      </c>
      <c r="AY1055" t="e">
        <f>VLOOKUP(AV1055,[1]Sheet2!$E$2:$I$222,5,FALSE)</f>
        <v>#N/A</v>
      </c>
      <c r="BD1055" t="e">
        <f>VLOOKUP(BC1055,[1]Sheet2!$E$2:$I$222,3,FALSE)</f>
        <v>#N/A</v>
      </c>
      <c r="BE1055" t="e">
        <f>VLOOKUP(BC1055,[1]Sheet2!$E$2:$I$222,4,FALSE)</f>
        <v>#N/A</v>
      </c>
      <c r="BF1055" t="e">
        <f>VLOOKUP(BC1055,[1]Sheet2!$E$2:$I$222,5,FALSE)</f>
        <v>#N/A</v>
      </c>
      <c r="BK1055" t="e">
        <f>VLOOKUP(BJ1055,[1]Sheet2!$E$2:$I$222,3,FALSE)</f>
        <v>#N/A</v>
      </c>
      <c r="BL1055" t="e">
        <f>VLOOKUP(BJ1055,[1]Sheet2!$E$2:$I$222,4,FALSE)</f>
        <v>#N/A</v>
      </c>
      <c r="BM1055" t="e">
        <f>VLOOKUP(BJ1055,[1]Sheet2!$E$2:$I$222,5,FALSE)</f>
        <v>#N/A</v>
      </c>
      <c r="BR1055" t="e">
        <f>VLOOKUP(BQ1055,[1]Sheet2!$E$2:$I$222,3,FALSE)</f>
        <v>#N/A</v>
      </c>
      <c r="BS1055" t="e">
        <f>VLOOKUP(BQ1055,[1]Sheet2!$E$2:$I$222,4,FALSE)</f>
        <v>#N/A</v>
      </c>
      <c r="BT1055" t="e">
        <f>VLOOKUP(BQ1055,[1]Sheet2!$E$2:$I$222,5,FALSE)</f>
        <v>#N/A</v>
      </c>
      <c r="BY1055" t="e">
        <f>VLOOKUP(BX1055,[1]Sheet2!$E$2:$I$222,3,FALSE)</f>
        <v>#N/A</v>
      </c>
      <c r="BZ1055" t="e">
        <f>VLOOKUP(BX1055,[1]Sheet2!$E$2:$I$222,4,FALSE)</f>
        <v>#N/A</v>
      </c>
      <c r="CA1055" t="e">
        <f>VLOOKUP(BX1055,[1]Sheet2!$E$2:$I$222,5,FALSE)</f>
        <v>#N/A</v>
      </c>
      <c r="CF1055" t="e">
        <f>VLOOKUP(CE1055,[1]Sheet2!$E$2:$I$222,3,FALSE)</f>
        <v>#N/A</v>
      </c>
      <c r="CG1055" t="e">
        <f>VLOOKUP(CE1055,[1]Sheet2!$E$2:$I$222,4,FALSE)</f>
        <v>#N/A</v>
      </c>
      <c r="CH1055" t="e">
        <f>VLOOKUP(CE1055,[1]Sheet2!$E$2:$I$222,5,FALSE)</f>
        <v>#N/A</v>
      </c>
      <c r="CM1055" t="e">
        <f>VLOOKUP(CL1055,[1]Sheet2!$E$2:$I$222,3,FALSE)</f>
        <v>#N/A</v>
      </c>
      <c r="CN1055" t="e">
        <f>VLOOKUP(CL1055,[1]Sheet2!$E$2:$I$222,4,FALSE)</f>
        <v>#N/A</v>
      </c>
      <c r="CO1055" t="e">
        <f>VLOOKUP(CL1055,[1]Sheet2!$E$2:$I$222,5,FALSE)</f>
        <v>#N/A</v>
      </c>
    </row>
    <row r="1056" spans="1:93" x14ac:dyDescent="0.25">
      <c r="A1056">
        <v>1107</v>
      </c>
      <c r="C1056">
        <v>14337</v>
      </c>
      <c r="D1056">
        <v>4337</v>
      </c>
      <c r="E1056">
        <v>37.74606</v>
      </c>
      <c r="F1056">
        <v>-122.38695</v>
      </c>
      <c r="G1056" t="s">
        <v>2800</v>
      </c>
      <c r="H1056" t="s">
        <v>2801</v>
      </c>
      <c r="I1056" t="s">
        <v>727</v>
      </c>
      <c r="J1056" t="s">
        <v>687</v>
      </c>
      <c r="Q1056" t="s">
        <v>672</v>
      </c>
      <c r="S1056" t="s">
        <v>2802</v>
      </c>
      <c r="X1056">
        <f t="shared" si="16"/>
        <v>1</v>
      </c>
      <c r="Y1056" t="s">
        <v>4</v>
      </c>
      <c r="Z1056" t="s">
        <v>78</v>
      </c>
      <c r="AB1056" t="e">
        <f>VLOOKUP($AA1056,Sheet2!$E$2:$I$222,3,FALSE)</f>
        <v>#N/A</v>
      </c>
      <c r="AC1056" t="e">
        <f>VLOOKUP($AA1056,Sheet2!$E$2:$I$222,4,FALSE)</f>
        <v>#N/A</v>
      </c>
      <c r="AD1056" t="e">
        <f>VLOOKUP($AA1056,Sheet2!$E$2:$I$222,5,FALSE)</f>
        <v>#N/A</v>
      </c>
      <c r="AI1056" t="e">
        <f>VLOOKUP(AH1056,[1]Sheet2!$E$2:$I$222,3,FALSE)</f>
        <v>#N/A</v>
      </c>
      <c r="AJ1056" t="e">
        <f>VLOOKUP(AH1056,[1]Sheet2!$E$2:$I$222,4,FALSE)</f>
        <v>#N/A</v>
      </c>
      <c r="AK1056" t="e">
        <f>VLOOKUP(AH1056,[1]Sheet2!$E$2:$I$222,5,FALSE)</f>
        <v>#N/A</v>
      </c>
      <c r="AP1056" t="e">
        <f>VLOOKUP(AO1056,[1]Sheet2!$E$2:$I$222,3,FALSE)</f>
        <v>#N/A</v>
      </c>
      <c r="AQ1056" t="e">
        <f>VLOOKUP(AO1056,[1]Sheet2!$E$2:$I$222,4,FALSE)</f>
        <v>#N/A</v>
      </c>
      <c r="AR1056" t="e">
        <f>VLOOKUP(AO1056,[1]Sheet2!$E$2:$I$222,5,FALSE)</f>
        <v>#N/A</v>
      </c>
      <c r="AW1056" t="e">
        <f>VLOOKUP(AV1056,[1]Sheet2!$E$2:$I$222,3,FALSE)</f>
        <v>#N/A</v>
      </c>
      <c r="AX1056" t="e">
        <f>VLOOKUP(AV1056,[1]Sheet2!$E$2:$I$222,4,FALSE)</f>
        <v>#N/A</v>
      </c>
      <c r="AY1056" t="e">
        <f>VLOOKUP(AV1056,[1]Sheet2!$E$2:$I$222,5,FALSE)</f>
        <v>#N/A</v>
      </c>
      <c r="BD1056" t="e">
        <f>VLOOKUP(BC1056,[1]Sheet2!$E$2:$I$222,3,FALSE)</f>
        <v>#N/A</v>
      </c>
      <c r="BE1056" t="e">
        <f>VLOOKUP(BC1056,[1]Sheet2!$E$2:$I$222,4,FALSE)</f>
        <v>#N/A</v>
      </c>
      <c r="BF1056" t="e">
        <f>VLOOKUP(BC1056,[1]Sheet2!$E$2:$I$222,5,FALSE)</f>
        <v>#N/A</v>
      </c>
      <c r="BK1056" t="e">
        <f>VLOOKUP(BJ1056,[1]Sheet2!$E$2:$I$222,3,FALSE)</f>
        <v>#N/A</v>
      </c>
      <c r="BL1056" t="e">
        <f>VLOOKUP(BJ1056,[1]Sheet2!$E$2:$I$222,4,FALSE)</f>
        <v>#N/A</v>
      </c>
      <c r="BM1056" t="e">
        <f>VLOOKUP(BJ1056,[1]Sheet2!$E$2:$I$222,5,FALSE)</f>
        <v>#N/A</v>
      </c>
      <c r="BR1056" t="e">
        <f>VLOOKUP(BQ1056,[1]Sheet2!$E$2:$I$222,3,FALSE)</f>
        <v>#N/A</v>
      </c>
      <c r="BS1056" t="e">
        <f>VLOOKUP(BQ1056,[1]Sheet2!$E$2:$I$222,4,FALSE)</f>
        <v>#N/A</v>
      </c>
      <c r="BT1056" t="e">
        <f>VLOOKUP(BQ1056,[1]Sheet2!$E$2:$I$222,5,FALSE)</f>
        <v>#N/A</v>
      </c>
      <c r="BY1056" t="e">
        <f>VLOOKUP(BX1056,[1]Sheet2!$E$2:$I$222,3,FALSE)</f>
        <v>#N/A</v>
      </c>
      <c r="BZ1056" t="e">
        <f>VLOOKUP(BX1056,[1]Sheet2!$E$2:$I$222,4,FALSE)</f>
        <v>#N/A</v>
      </c>
      <c r="CA1056" t="e">
        <f>VLOOKUP(BX1056,[1]Sheet2!$E$2:$I$222,5,FALSE)</f>
        <v>#N/A</v>
      </c>
      <c r="CF1056" t="e">
        <f>VLOOKUP(CE1056,[1]Sheet2!$E$2:$I$222,3,FALSE)</f>
        <v>#N/A</v>
      </c>
      <c r="CG1056" t="e">
        <f>VLOOKUP(CE1056,[1]Sheet2!$E$2:$I$222,4,FALSE)</f>
        <v>#N/A</v>
      </c>
      <c r="CH1056" t="e">
        <f>VLOOKUP(CE1056,[1]Sheet2!$E$2:$I$222,5,FALSE)</f>
        <v>#N/A</v>
      </c>
      <c r="CM1056" t="e">
        <f>VLOOKUP(CL1056,[1]Sheet2!$E$2:$I$222,3,FALSE)</f>
        <v>#N/A</v>
      </c>
      <c r="CN1056" t="e">
        <f>VLOOKUP(CL1056,[1]Sheet2!$E$2:$I$222,4,FALSE)</f>
        <v>#N/A</v>
      </c>
      <c r="CO1056" t="e">
        <f>VLOOKUP(CL1056,[1]Sheet2!$E$2:$I$222,5,FALSE)</f>
        <v>#N/A</v>
      </c>
    </row>
    <row r="1057" spans="1:93" x14ac:dyDescent="0.25">
      <c r="A1057">
        <v>1108</v>
      </c>
      <c r="C1057">
        <v>14338</v>
      </c>
      <c r="D1057">
        <v>4338</v>
      </c>
      <c r="E1057">
        <v>37.74577</v>
      </c>
      <c r="F1057">
        <v>-122.38665</v>
      </c>
      <c r="G1057" t="s">
        <v>2800</v>
      </c>
      <c r="H1057" t="s">
        <v>2801</v>
      </c>
      <c r="I1057" t="s">
        <v>721</v>
      </c>
      <c r="J1057" t="s">
        <v>687</v>
      </c>
      <c r="Q1057" t="s">
        <v>672</v>
      </c>
      <c r="S1057" t="s">
        <v>2803</v>
      </c>
      <c r="X1057">
        <f t="shared" si="16"/>
        <v>1</v>
      </c>
      <c r="Y1057" t="s">
        <v>4</v>
      </c>
      <c r="Z1057" t="s">
        <v>79</v>
      </c>
      <c r="AB1057" t="e">
        <f>VLOOKUP($AA1057,Sheet2!$E$2:$I$222,3,FALSE)</f>
        <v>#N/A</v>
      </c>
      <c r="AC1057" t="e">
        <f>VLOOKUP($AA1057,Sheet2!$E$2:$I$222,4,FALSE)</f>
        <v>#N/A</v>
      </c>
      <c r="AD1057" t="e">
        <f>VLOOKUP($AA1057,Sheet2!$E$2:$I$222,5,FALSE)</f>
        <v>#N/A</v>
      </c>
      <c r="AI1057" t="e">
        <f>VLOOKUP(AH1057,[1]Sheet2!$E$2:$I$222,3,FALSE)</f>
        <v>#N/A</v>
      </c>
      <c r="AJ1057" t="e">
        <f>VLOOKUP(AH1057,[1]Sheet2!$E$2:$I$222,4,FALSE)</f>
        <v>#N/A</v>
      </c>
      <c r="AK1057" t="e">
        <f>VLOOKUP(AH1057,[1]Sheet2!$E$2:$I$222,5,FALSE)</f>
        <v>#N/A</v>
      </c>
      <c r="AP1057" t="e">
        <f>VLOOKUP(AO1057,[1]Sheet2!$E$2:$I$222,3,FALSE)</f>
        <v>#N/A</v>
      </c>
      <c r="AQ1057" t="e">
        <f>VLOOKUP(AO1057,[1]Sheet2!$E$2:$I$222,4,FALSE)</f>
        <v>#N/A</v>
      </c>
      <c r="AR1057" t="e">
        <f>VLOOKUP(AO1057,[1]Sheet2!$E$2:$I$222,5,FALSE)</f>
        <v>#N/A</v>
      </c>
      <c r="AW1057" t="e">
        <f>VLOOKUP(AV1057,[1]Sheet2!$E$2:$I$222,3,FALSE)</f>
        <v>#N/A</v>
      </c>
      <c r="AX1057" t="e">
        <f>VLOOKUP(AV1057,[1]Sheet2!$E$2:$I$222,4,FALSE)</f>
        <v>#N/A</v>
      </c>
      <c r="AY1057" t="e">
        <f>VLOOKUP(AV1057,[1]Sheet2!$E$2:$I$222,5,FALSE)</f>
        <v>#N/A</v>
      </c>
      <c r="BD1057" t="e">
        <f>VLOOKUP(BC1057,[1]Sheet2!$E$2:$I$222,3,FALSE)</f>
        <v>#N/A</v>
      </c>
      <c r="BE1057" t="e">
        <f>VLOOKUP(BC1057,[1]Sheet2!$E$2:$I$222,4,FALSE)</f>
        <v>#N/A</v>
      </c>
      <c r="BF1057" t="e">
        <f>VLOOKUP(BC1057,[1]Sheet2!$E$2:$I$222,5,FALSE)</f>
        <v>#N/A</v>
      </c>
      <c r="BK1057" t="e">
        <f>VLOOKUP(BJ1057,[1]Sheet2!$E$2:$I$222,3,FALSE)</f>
        <v>#N/A</v>
      </c>
      <c r="BL1057" t="e">
        <f>VLOOKUP(BJ1057,[1]Sheet2!$E$2:$I$222,4,FALSE)</f>
        <v>#N/A</v>
      </c>
      <c r="BM1057" t="e">
        <f>VLOOKUP(BJ1057,[1]Sheet2!$E$2:$I$222,5,FALSE)</f>
        <v>#N/A</v>
      </c>
      <c r="BR1057" t="e">
        <f>VLOOKUP(BQ1057,[1]Sheet2!$E$2:$I$222,3,FALSE)</f>
        <v>#N/A</v>
      </c>
      <c r="BS1057" t="e">
        <f>VLOOKUP(BQ1057,[1]Sheet2!$E$2:$I$222,4,FALSE)</f>
        <v>#N/A</v>
      </c>
      <c r="BT1057" t="e">
        <f>VLOOKUP(BQ1057,[1]Sheet2!$E$2:$I$222,5,FALSE)</f>
        <v>#N/A</v>
      </c>
      <c r="BY1057" t="e">
        <f>VLOOKUP(BX1057,[1]Sheet2!$E$2:$I$222,3,FALSE)</f>
        <v>#N/A</v>
      </c>
      <c r="BZ1057" t="e">
        <f>VLOOKUP(BX1057,[1]Sheet2!$E$2:$I$222,4,FALSE)</f>
        <v>#N/A</v>
      </c>
      <c r="CA1057" t="e">
        <f>VLOOKUP(BX1057,[1]Sheet2!$E$2:$I$222,5,FALSE)</f>
        <v>#N/A</v>
      </c>
      <c r="CF1057" t="e">
        <f>VLOOKUP(CE1057,[1]Sheet2!$E$2:$I$222,3,FALSE)</f>
        <v>#N/A</v>
      </c>
      <c r="CG1057" t="e">
        <f>VLOOKUP(CE1057,[1]Sheet2!$E$2:$I$222,4,FALSE)</f>
        <v>#N/A</v>
      </c>
      <c r="CH1057" t="e">
        <f>VLOOKUP(CE1057,[1]Sheet2!$E$2:$I$222,5,FALSE)</f>
        <v>#N/A</v>
      </c>
      <c r="CM1057" t="e">
        <f>VLOOKUP(CL1057,[1]Sheet2!$E$2:$I$222,3,FALSE)</f>
        <v>#N/A</v>
      </c>
      <c r="CN1057" t="e">
        <f>VLOOKUP(CL1057,[1]Sheet2!$E$2:$I$222,4,FALSE)</f>
        <v>#N/A</v>
      </c>
      <c r="CO1057" t="e">
        <f>VLOOKUP(CL1057,[1]Sheet2!$E$2:$I$222,5,FALSE)</f>
        <v>#N/A</v>
      </c>
    </row>
    <row r="1058" spans="1:93" x14ac:dyDescent="0.25">
      <c r="A1058">
        <v>1109</v>
      </c>
      <c r="C1058">
        <v>14341</v>
      </c>
      <c r="D1058">
        <v>4341</v>
      </c>
      <c r="E1058">
        <v>37.705710000000003</v>
      </c>
      <c r="F1058">
        <v>-122.46908000000001</v>
      </c>
      <c r="G1058" t="s">
        <v>2804</v>
      </c>
      <c r="H1058" t="s">
        <v>2805</v>
      </c>
      <c r="I1058" t="s">
        <v>686</v>
      </c>
      <c r="J1058" t="s">
        <v>669</v>
      </c>
      <c r="K1058" t="s">
        <v>806</v>
      </c>
      <c r="M1058" t="s">
        <v>671</v>
      </c>
      <c r="Q1058" t="s">
        <v>672</v>
      </c>
      <c r="S1058" t="s">
        <v>2806</v>
      </c>
      <c r="T1058" t="s">
        <v>2807</v>
      </c>
      <c r="X1058">
        <f t="shared" si="16"/>
        <v>3</v>
      </c>
      <c r="Y1058" t="s">
        <v>40</v>
      </c>
      <c r="Z1058" t="s">
        <v>78</v>
      </c>
      <c r="AB1058" t="e">
        <f>VLOOKUP($AA1058,Sheet2!$E$2:$I$222,3,FALSE)</f>
        <v>#N/A</v>
      </c>
      <c r="AC1058" t="e">
        <f>VLOOKUP($AA1058,Sheet2!$E$2:$I$222,4,FALSE)</f>
        <v>#N/A</v>
      </c>
      <c r="AD1058" t="e">
        <f>VLOOKUP($AA1058,Sheet2!$E$2:$I$222,5,FALSE)</f>
        <v>#N/A</v>
      </c>
      <c r="AF1058" t="s">
        <v>40</v>
      </c>
      <c r="AG1058" t="s">
        <v>79</v>
      </c>
      <c r="AI1058" t="e">
        <f>VLOOKUP(AH1058,[1]Sheet2!$E$2:$I$222,3,FALSE)</f>
        <v>#N/A</v>
      </c>
      <c r="AJ1058" t="e">
        <f>VLOOKUP(AH1058,[1]Sheet2!$E$2:$I$222,4,FALSE)</f>
        <v>#N/A</v>
      </c>
      <c r="AK1058" t="e">
        <f>VLOOKUP(AH1058,[1]Sheet2!$E$2:$I$222,5,FALSE)</f>
        <v>#N/A</v>
      </c>
      <c r="AM1058" t="s">
        <v>37</v>
      </c>
      <c r="AN1058" t="s">
        <v>78</v>
      </c>
      <c r="AP1058" t="e">
        <f>VLOOKUP(AO1058,[1]Sheet2!$E$2:$I$222,3,FALSE)</f>
        <v>#N/A</v>
      </c>
      <c r="AQ1058" t="e">
        <f>VLOOKUP(AO1058,[1]Sheet2!$E$2:$I$222,4,FALSE)</f>
        <v>#N/A</v>
      </c>
      <c r="AR1058" t="e">
        <f>VLOOKUP(AO1058,[1]Sheet2!$E$2:$I$222,5,FALSE)</f>
        <v>#N/A</v>
      </c>
      <c r="AW1058" t="e">
        <f>VLOOKUP(AV1058,[1]Sheet2!$E$2:$I$222,3,FALSE)</f>
        <v>#N/A</v>
      </c>
      <c r="AX1058" t="e">
        <f>VLOOKUP(AV1058,[1]Sheet2!$E$2:$I$222,4,FALSE)</f>
        <v>#N/A</v>
      </c>
      <c r="AY1058" t="e">
        <f>VLOOKUP(AV1058,[1]Sheet2!$E$2:$I$222,5,FALSE)</f>
        <v>#N/A</v>
      </c>
      <c r="BD1058" t="e">
        <f>VLOOKUP(BC1058,[1]Sheet2!$E$2:$I$222,3,FALSE)</f>
        <v>#N/A</v>
      </c>
      <c r="BE1058" t="e">
        <f>VLOOKUP(BC1058,[1]Sheet2!$E$2:$I$222,4,FALSE)</f>
        <v>#N/A</v>
      </c>
      <c r="BF1058" t="e">
        <f>VLOOKUP(BC1058,[1]Sheet2!$E$2:$I$222,5,FALSE)</f>
        <v>#N/A</v>
      </c>
      <c r="BK1058" t="e">
        <f>VLOOKUP(BJ1058,[1]Sheet2!$E$2:$I$222,3,FALSE)</f>
        <v>#N/A</v>
      </c>
      <c r="BL1058" t="e">
        <f>VLOOKUP(BJ1058,[1]Sheet2!$E$2:$I$222,4,FALSE)</f>
        <v>#N/A</v>
      </c>
      <c r="BM1058" t="e">
        <f>VLOOKUP(BJ1058,[1]Sheet2!$E$2:$I$222,5,FALSE)</f>
        <v>#N/A</v>
      </c>
      <c r="BR1058" t="e">
        <f>VLOOKUP(BQ1058,[1]Sheet2!$E$2:$I$222,3,FALSE)</f>
        <v>#N/A</v>
      </c>
      <c r="BS1058" t="e">
        <f>VLOOKUP(BQ1058,[1]Sheet2!$E$2:$I$222,4,FALSE)</f>
        <v>#N/A</v>
      </c>
      <c r="BT1058" t="e">
        <f>VLOOKUP(BQ1058,[1]Sheet2!$E$2:$I$222,5,FALSE)</f>
        <v>#N/A</v>
      </c>
      <c r="BY1058" t="e">
        <f>VLOOKUP(BX1058,[1]Sheet2!$E$2:$I$222,3,FALSE)</f>
        <v>#N/A</v>
      </c>
      <c r="BZ1058" t="e">
        <f>VLOOKUP(BX1058,[1]Sheet2!$E$2:$I$222,4,FALSE)</f>
        <v>#N/A</v>
      </c>
      <c r="CA1058" t="e">
        <f>VLOOKUP(BX1058,[1]Sheet2!$E$2:$I$222,5,FALSE)</f>
        <v>#N/A</v>
      </c>
      <c r="CF1058" t="e">
        <f>VLOOKUP(CE1058,[1]Sheet2!$E$2:$I$222,3,FALSE)</f>
        <v>#N/A</v>
      </c>
      <c r="CG1058" t="e">
        <f>VLOOKUP(CE1058,[1]Sheet2!$E$2:$I$222,4,FALSE)</f>
        <v>#N/A</v>
      </c>
      <c r="CH1058" t="e">
        <f>VLOOKUP(CE1058,[1]Sheet2!$E$2:$I$222,5,FALSE)</f>
        <v>#N/A</v>
      </c>
      <c r="CM1058" t="e">
        <f>VLOOKUP(CL1058,[1]Sheet2!$E$2:$I$222,3,FALSE)</f>
        <v>#N/A</v>
      </c>
      <c r="CN1058" t="e">
        <f>VLOOKUP(CL1058,[1]Sheet2!$E$2:$I$222,4,FALSE)</f>
        <v>#N/A</v>
      </c>
      <c r="CO1058" t="e">
        <f>VLOOKUP(CL1058,[1]Sheet2!$E$2:$I$222,5,FALSE)</f>
        <v>#N/A</v>
      </c>
    </row>
    <row r="1059" spans="1:93" x14ac:dyDescent="0.25">
      <c r="A1059">
        <v>1110</v>
      </c>
      <c r="C1059">
        <v>14342</v>
      </c>
      <c r="D1059">
        <v>4342</v>
      </c>
      <c r="E1059">
        <v>37.75376</v>
      </c>
      <c r="F1059">
        <v>-122.39576</v>
      </c>
      <c r="G1059" t="s">
        <v>2808</v>
      </c>
      <c r="H1059" t="s">
        <v>2809</v>
      </c>
      <c r="I1059" t="s">
        <v>704</v>
      </c>
      <c r="J1059" t="s">
        <v>728</v>
      </c>
      <c r="Q1059" t="s">
        <v>672</v>
      </c>
      <c r="S1059" t="s">
        <v>688</v>
      </c>
      <c r="X1059">
        <f t="shared" si="16"/>
        <v>1</v>
      </c>
      <c r="Y1059" t="s">
        <v>2</v>
      </c>
      <c r="Z1059" t="s">
        <v>79</v>
      </c>
      <c r="AB1059" t="e">
        <f>VLOOKUP($AA1059,Sheet2!$E$2:$I$222,3,FALSE)</f>
        <v>#N/A</v>
      </c>
      <c r="AC1059" t="e">
        <f>VLOOKUP($AA1059,Sheet2!$E$2:$I$222,4,FALSE)</f>
        <v>#N/A</v>
      </c>
      <c r="AD1059" t="e">
        <f>VLOOKUP($AA1059,Sheet2!$E$2:$I$222,5,FALSE)</f>
        <v>#N/A</v>
      </c>
      <c r="AI1059" t="e">
        <f>VLOOKUP(AH1059,[1]Sheet2!$E$2:$I$222,3,FALSE)</f>
        <v>#N/A</v>
      </c>
      <c r="AJ1059" t="e">
        <f>VLOOKUP(AH1059,[1]Sheet2!$E$2:$I$222,4,FALSE)</f>
        <v>#N/A</v>
      </c>
      <c r="AK1059" t="e">
        <f>VLOOKUP(AH1059,[1]Sheet2!$E$2:$I$222,5,FALSE)</f>
        <v>#N/A</v>
      </c>
      <c r="AP1059" t="e">
        <f>VLOOKUP(AO1059,[1]Sheet2!$E$2:$I$222,3,FALSE)</f>
        <v>#N/A</v>
      </c>
      <c r="AQ1059" t="e">
        <f>VLOOKUP(AO1059,[1]Sheet2!$E$2:$I$222,4,FALSE)</f>
        <v>#N/A</v>
      </c>
      <c r="AR1059" t="e">
        <f>VLOOKUP(AO1059,[1]Sheet2!$E$2:$I$222,5,FALSE)</f>
        <v>#N/A</v>
      </c>
      <c r="AW1059" t="e">
        <f>VLOOKUP(AV1059,[1]Sheet2!$E$2:$I$222,3,FALSE)</f>
        <v>#N/A</v>
      </c>
      <c r="AX1059" t="e">
        <f>VLOOKUP(AV1059,[1]Sheet2!$E$2:$I$222,4,FALSE)</f>
        <v>#N/A</v>
      </c>
      <c r="AY1059" t="e">
        <f>VLOOKUP(AV1059,[1]Sheet2!$E$2:$I$222,5,FALSE)</f>
        <v>#N/A</v>
      </c>
      <c r="BD1059" t="e">
        <f>VLOOKUP(BC1059,[1]Sheet2!$E$2:$I$222,3,FALSE)</f>
        <v>#N/A</v>
      </c>
      <c r="BE1059" t="e">
        <f>VLOOKUP(BC1059,[1]Sheet2!$E$2:$I$222,4,FALSE)</f>
        <v>#N/A</v>
      </c>
      <c r="BF1059" t="e">
        <f>VLOOKUP(BC1059,[1]Sheet2!$E$2:$I$222,5,FALSE)</f>
        <v>#N/A</v>
      </c>
      <c r="BK1059" t="e">
        <f>VLOOKUP(BJ1059,[1]Sheet2!$E$2:$I$222,3,FALSE)</f>
        <v>#N/A</v>
      </c>
      <c r="BL1059" t="e">
        <f>VLOOKUP(BJ1059,[1]Sheet2!$E$2:$I$222,4,FALSE)</f>
        <v>#N/A</v>
      </c>
      <c r="BM1059" t="e">
        <f>VLOOKUP(BJ1059,[1]Sheet2!$E$2:$I$222,5,FALSE)</f>
        <v>#N/A</v>
      </c>
      <c r="BR1059" t="e">
        <f>VLOOKUP(BQ1059,[1]Sheet2!$E$2:$I$222,3,FALSE)</f>
        <v>#N/A</v>
      </c>
      <c r="BS1059" t="e">
        <f>VLOOKUP(BQ1059,[1]Sheet2!$E$2:$I$222,4,FALSE)</f>
        <v>#N/A</v>
      </c>
      <c r="BT1059" t="e">
        <f>VLOOKUP(BQ1059,[1]Sheet2!$E$2:$I$222,5,FALSE)</f>
        <v>#N/A</v>
      </c>
      <c r="BY1059" t="e">
        <f>VLOOKUP(BX1059,[1]Sheet2!$E$2:$I$222,3,FALSE)</f>
        <v>#N/A</v>
      </c>
      <c r="BZ1059" t="e">
        <f>VLOOKUP(BX1059,[1]Sheet2!$E$2:$I$222,4,FALSE)</f>
        <v>#N/A</v>
      </c>
      <c r="CA1059" t="e">
        <f>VLOOKUP(BX1059,[1]Sheet2!$E$2:$I$222,5,FALSE)</f>
        <v>#N/A</v>
      </c>
      <c r="CF1059" t="e">
        <f>VLOOKUP(CE1059,[1]Sheet2!$E$2:$I$222,3,FALSE)</f>
        <v>#N/A</v>
      </c>
      <c r="CG1059" t="e">
        <f>VLOOKUP(CE1059,[1]Sheet2!$E$2:$I$222,4,FALSE)</f>
        <v>#N/A</v>
      </c>
      <c r="CH1059" t="e">
        <f>VLOOKUP(CE1059,[1]Sheet2!$E$2:$I$222,5,FALSE)</f>
        <v>#N/A</v>
      </c>
      <c r="CM1059" t="e">
        <f>VLOOKUP(CL1059,[1]Sheet2!$E$2:$I$222,3,FALSE)</f>
        <v>#N/A</v>
      </c>
      <c r="CN1059" t="e">
        <f>VLOOKUP(CL1059,[1]Sheet2!$E$2:$I$222,4,FALSE)</f>
        <v>#N/A</v>
      </c>
      <c r="CO1059" t="e">
        <f>VLOOKUP(CL1059,[1]Sheet2!$E$2:$I$222,5,FALSE)</f>
        <v>#N/A</v>
      </c>
    </row>
    <row r="1060" spans="1:93" x14ac:dyDescent="0.25">
      <c r="A1060">
        <v>1111</v>
      </c>
      <c r="C1060">
        <v>14343</v>
      </c>
      <c r="D1060">
        <v>4343</v>
      </c>
      <c r="E1060">
        <v>37.753740000000001</v>
      </c>
      <c r="F1060">
        <v>-122.39565</v>
      </c>
      <c r="G1060" t="s">
        <v>2810</v>
      </c>
      <c r="H1060" t="s">
        <v>2811</v>
      </c>
      <c r="I1060" t="s">
        <v>890</v>
      </c>
      <c r="J1060" t="s">
        <v>687</v>
      </c>
      <c r="Q1060" t="s">
        <v>672</v>
      </c>
      <c r="S1060" t="s">
        <v>685</v>
      </c>
      <c r="X1060">
        <f t="shared" si="16"/>
        <v>1</v>
      </c>
      <c r="Y1060" t="s">
        <v>2</v>
      </c>
      <c r="Z1060" t="s">
        <v>78</v>
      </c>
      <c r="AB1060" t="e">
        <f>VLOOKUP($AA1060,Sheet2!$E$2:$I$222,3,FALSE)</f>
        <v>#N/A</v>
      </c>
      <c r="AC1060" t="e">
        <f>VLOOKUP($AA1060,Sheet2!$E$2:$I$222,4,FALSE)</f>
        <v>#N/A</v>
      </c>
      <c r="AD1060" t="e">
        <f>VLOOKUP($AA1060,Sheet2!$E$2:$I$222,5,FALSE)</f>
        <v>#N/A</v>
      </c>
      <c r="AI1060" t="e">
        <f>VLOOKUP(AH1060,[1]Sheet2!$E$2:$I$222,3,FALSE)</f>
        <v>#N/A</v>
      </c>
      <c r="AJ1060" t="e">
        <f>VLOOKUP(AH1060,[1]Sheet2!$E$2:$I$222,4,FALSE)</f>
        <v>#N/A</v>
      </c>
      <c r="AK1060" t="e">
        <f>VLOOKUP(AH1060,[1]Sheet2!$E$2:$I$222,5,FALSE)</f>
        <v>#N/A</v>
      </c>
      <c r="AP1060" t="e">
        <f>VLOOKUP(AO1060,[1]Sheet2!$E$2:$I$222,3,FALSE)</f>
        <v>#N/A</v>
      </c>
      <c r="AQ1060" t="e">
        <f>VLOOKUP(AO1060,[1]Sheet2!$E$2:$I$222,4,FALSE)</f>
        <v>#N/A</v>
      </c>
      <c r="AR1060" t="e">
        <f>VLOOKUP(AO1060,[1]Sheet2!$E$2:$I$222,5,FALSE)</f>
        <v>#N/A</v>
      </c>
      <c r="AW1060" t="e">
        <f>VLOOKUP(AV1060,[1]Sheet2!$E$2:$I$222,3,FALSE)</f>
        <v>#N/A</v>
      </c>
      <c r="AX1060" t="e">
        <f>VLOOKUP(AV1060,[1]Sheet2!$E$2:$I$222,4,FALSE)</f>
        <v>#N/A</v>
      </c>
      <c r="AY1060" t="e">
        <f>VLOOKUP(AV1060,[1]Sheet2!$E$2:$I$222,5,FALSE)</f>
        <v>#N/A</v>
      </c>
      <c r="BD1060" t="e">
        <f>VLOOKUP(BC1060,[1]Sheet2!$E$2:$I$222,3,FALSE)</f>
        <v>#N/A</v>
      </c>
      <c r="BE1060" t="e">
        <f>VLOOKUP(BC1060,[1]Sheet2!$E$2:$I$222,4,FALSE)</f>
        <v>#N/A</v>
      </c>
      <c r="BF1060" t="e">
        <f>VLOOKUP(BC1060,[1]Sheet2!$E$2:$I$222,5,FALSE)</f>
        <v>#N/A</v>
      </c>
      <c r="BK1060" t="e">
        <f>VLOOKUP(BJ1060,[1]Sheet2!$E$2:$I$222,3,FALSE)</f>
        <v>#N/A</v>
      </c>
      <c r="BL1060" t="e">
        <f>VLOOKUP(BJ1060,[1]Sheet2!$E$2:$I$222,4,FALSE)</f>
        <v>#N/A</v>
      </c>
      <c r="BM1060" t="e">
        <f>VLOOKUP(BJ1060,[1]Sheet2!$E$2:$I$222,5,FALSE)</f>
        <v>#N/A</v>
      </c>
      <c r="BR1060" t="e">
        <f>VLOOKUP(BQ1060,[1]Sheet2!$E$2:$I$222,3,FALSE)</f>
        <v>#N/A</v>
      </c>
      <c r="BS1060" t="e">
        <f>VLOOKUP(BQ1060,[1]Sheet2!$E$2:$I$222,4,FALSE)</f>
        <v>#N/A</v>
      </c>
      <c r="BT1060" t="e">
        <f>VLOOKUP(BQ1060,[1]Sheet2!$E$2:$I$222,5,FALSE)</f>
        <v>#N/A</v>
      </c>
      <c r="BY1060" t="e">
        <f>VLOOKUP(BX1060,[1]Sheet2!$E$2:$I$222,3,FALSE)</f>
        <v>#N/A</v>
      </c>
      <c r="BZ1060" t="e">
        <f>VLOOKUP(BX1060,[1]Sheet2!$E$2:$I$222,4,FALSE)</f>
        <v>#N/A</v>
      </c>
      <c r="CA1060" t="e">
        <f>VLOOKUP(BX1060,[1]Sheet2!$E$2:$I$222,5,FALSE)</f>
        <v>#N/A</v>
      </c>
      <c r="CF1060" t="e">
        <f>VLOOKUP(CE1060,[1]Sheet2!$E$2:$I$222,3,FALSE)</f>
        <v>#N/A</v>
      </c>
      <c r="CG1060" t="e">
        <f>VLOOKUP(CE1060,[1]Sheet2!$E$2:$I$222,4,FALSE)</f>
        <v>#N/A</v>
      </c>
      <c r="CH1060" t="e">
        <f>VLOOKUP(CE1060,[1]Sheet2!$E$2:$I$222,5,FALSE)</f>
        <v>#N/A</v>
      </c>
      <c r="CM1060" t="e">
        <f>VLOOKUP(CL1060,[1]Sheet2!$E$2:$I$222,3,FALSE)</f>
        <v>#N/A</v>
      </c>
      <c r="CN1060" t="e">
        <f>VLOOKUP(CL1060,[1]Sheet2!$E$2:$I$222,4,FALSE)</f>
        <v>#N/A</v>
      </c>
      <c r="CO1060" t="e">
        <f>VLOOKUP(CL1060,[1]Sheet2!$E$2:$I$222,5,FALSE)</f>
        <v>#N/A</v>
      </c>
    </row>
    <row r="1061" spans="1:93" x14ac:dyDescent="0.25">
      <c r="A1061">
        <v>1112</v>
      </c>
      <c r="C1061">
        <v>14345</v>
      </c>
      <c r="D1061">
        <v>4345</v>
      </c>
      <c r="E1061">
        <v>37.752679999999998</v>
      </c>
      <c r="F1061">
        <v>-122.39467999999999</v>
      </c>
      <c r="G1061" t="s">
        <v>2812</v>
      </c>
      <c r="H1061" t="s">
        <v>2813</v>
      </c>
      <c r="I1061" t="s">
        <v>668</v>
      </c>
      <c r="J1061" t="s">
        <v>728</v>
      </c>
      <c r="Q1061" t="s">
        <v>672</v>
      </c>
      <c r="S1061" t="s">
        <v>685</v>
      </c>
      <c r="X1061">
        <f t="shared" si="16"/>
        <v>1</v>
      </c>
      <c r="Y1061" t="s">
        <v>2</v>
      </c>
      <c r="Z1061" t="s">
        <v>78</v>
      </c>
      <c r="AB1061" t="e">
        <f>VLOOKUP($AA1061,Sheet2!$E$2:$I$222,3,FALSE)</f>
        <v>#N/A</v>
      </c>
      <c r="AC1061" t="e">
        <f>VLOOKUP($AA1061,Sheet2!$E$2:$I$222,4,FALSE)</f>
        <v>#N/A</v>
      </c>
      <c r="AD1061" t="e">
        <f>VLOOKUP($AA1061,Sheet2!$E$2:$I$222,5,FALSE)</f>
        <v>#N/A</v>
      </c>
      <c r="AI1061" t="e">
        <f>VLOOKUP(AH1061,[1]Sheet2!$E$2:$I$222,3,FALSE)</f>
        <v>#N/A</v>
      </c>
      <c r="AJ1061" t="e">
        <f>VLOOKUP(AH1061,[1]Sheet2!$E$2:$I$222,4,FALSE)</f>
        <v>#N/A</v>
      </c>
      <c r="AK1061" t="e">
        <f>VLOOKUP(AH1061,[1]Sheet2!$E$2:$I$222,5,FALSE)</f>
        <v>#N/A</v>
      </c>
      <c r="AP1061" t="e">
        <f>VLOOKUP(AO1061,[1]Sheet2!$E$2:$I$222,3,FALSE)</f>
        <v>#N/A</v>
      </c>
      <c r="AQ1061" t="e">
        <f>VLOOKUP(AO1061,[1]Sheet2!$E$2:$I$222,4,FALSE)</f>
        <v>#N/A</v>
      </c>
      <c r="AR1061" t="e">
        <f>VLOOKUP(AO1061,[1]Sheet2!$E$2:$I$222,5,FALSE)</f>
        <v>#N/A</v>
      </c>
      <c r="AW1061" t="e">
        <f>VLOOKUP(AV1061,[1]Sheet2!$E$2:$I$222,3,FALSE)</f>
        <v>#N/A</v>
      </c>
      <c r="AX1061" t="e">
        <f>VLOOKUP(AV1061,[1]Sheet2!$E$2:$I$222,4,FALSE)</f>
        <v>#N/A</v>
      </c>
      <c r="AY1061" t="e">
        <f>VLOOKUP(AV1061,[1]Sheet2!$E$2:$I$222,5,FALSE)</f>
        <v>#N/A</v>
      </c>
      <c r="BD1061" t="e">
        <f>VLOOKUP(BC1061,[1]Sheet2!$E$2:$I$222,3,FALSE)</f>
        <v>#N/A</v>
      </c>
      <c r="BE1061" t="e">
        <f>VLOOKUP(BC1061,[1]Sheet2!$E$2:$I$222,4,FALSE)</f>
        <v>#N/A</v>
      </c>
      <c r="BF1061" t="e">
        <f>VLOOKUP(BC1061,[1]Sheet2!$E$2:$I$222,5,FALSE)</f>
        <v>#N/A</v>
      </c>
      <c r="BK1061" t="e">
        <f>VLOOKUP(BJ1061,[1]Sheet2!$E$2:$I$222,3,FALSE)</f>
        <v>#N/A</v>
      </c>
      <c r="BL1061" t="e">
        <f>VLOOKUP(BJ1061,[1]Sheet2!$E$2:$I$222,4,FALSE)</f>
        <v>#N/A</v>
      </c>
      <c r="BM1061" t="e">
        <f>VLOOKUP(BJ1061,[1]Sheet2!$E$2:$I$222,5,FALSE)</f>
        <v>#N/A</v>
      </c>
      <c r="BR1061" t="e">
        <f>VLOOKUP(BQ1061,[1]Sheet2!$E$2:$I$222,3,FALSE)</f>
        <v>#N/A</v>
      </c>
      <c r="BS1061" t="e">
        <f>VLOOKUP(BQ1061,[1]Sheet2!$E$2:$I$222,4,FALSE)</f>
        <v>#N/A</v>
      </c>
      <c r="BT1061" t="e">
        <f>VLOOKUP(BQ1061,[1]Sheet2!$E$2:$I$222,5,FALSE)</f>
        <v>#N/A</v>
      </c>
      <c r="BY1061" t="e">
        <f>VLOOKUP(BX1061,[1]Sheet2!$E$2:$I$222,3,FALSE)</f>
        <v>#N/A</v>
      </c>
      <c r="BZ1061" t="e">
        <f>VLOOKUP(BX1061,[1]Sheet2!$E$2:$I$222,4,FALSE)</f>
        <v>#N/A</v>
      </c>
      <c r="CA1061" t="e">
        <f>VLOOKUP(BX1061,[1]Sheet2!$E$2:$I$222,5,FALSE)</f>
        <v>#N/A</v>
      </c>
      <c r="CF1061" t="e">
        <f>VLOOKUP(CE1061,[1]Sheet2!$E$2:$I$222,3,FALSE)</f>
        <v>#N/A</v>
      </c>
      <c r="CG1061" t="e">
        <f>VLOOKUP(CE1061,[1]Sheet2!$E$2:$I$222,4,FALSE)</f>
        <v>#N/A</v>
      </c>
      <c r="CH1061" t="e">
        <f>VLOOKUP(CE1061,[1]Sheet2!$E$2:$I$222,5,FALSE)</f>
        <v>#N/A</v>
      </c>
      <c r="CM1061" t="e">
        <f>VLOOKUP(CL1061,[1]Sheet2!$E$2:$I$222,3,FALSE)</f>
        <v>#N/A</v>
      </c>
      <c r="CN1061" t="e">
        <f>VLOOKUP(CL1061,[1]Sheet2!$E$2:$I$222,4,FALSE)</f>
        <v>#N/A</v>
      </c>
      <c r="CO1061" t="e">
        <f>VLOOKUP(CL1061,[1]Sheet2!$E$2:$I$222,5,FALSE)</f>
        <v>#N/A</v>
      </c>
    </row>
    <row r="1062" spans="1:93" x14ac:dyDescent="0.25">
      <c r="A1062">
        <v>1113</v>
      </c>
      <c r="C1062">
        <v>14346</v>
      </c>
      <c r="D1062">
        <v>4346</v>
      </c>
      <c r="E1062">
        <v>37.79363</v>
      </c>
      <c r="F1062">
        <v>-122.3977</v>
      </c>
      <c r="G1062" t="s">
        <v>2814</v>
      </c>
      <c r="H1062" t="s">
        <v>2815</v>
      </c>
      <c r="I1062" t="s">
        <v>746</v>
      </c>
      <c r="J1062" t="s">
        <v>669</v>
      </c>
      <c r="K1062" t="s">
        <v>743</v>
      </c>
      <c r="N1062" t="s">
        <v>2816</v>
      </c>
      <c r="P1062" t="s">
        <v>924</v>
      </c>
      <c r="Q1062" t="s">
        <v>672</v>
      </c>
      <c r="R1062">
        <v>1349</v>
      </c>
      <c r="S1062" t="s">
        <v>2817</v>
      </c>
      <c r="T1062" t="s">
        <v>2818</v>
      </c>
      <c r="X1062">
        <f t="shared" si="16"/>
        <v>2</v>
      </c>
      <c r="Y1062" t="s">
        <v>59</v>
      </c>
      <c r="Z1062" t="s">
        <v>77</v>
      </c>
      <c r="AA1062" t="s">
        <v>143</v>
      </c>
      <c r="AB1062" t="str">
        <f>VLOOKUP($AA1062,Sheet2!$E$2:$I$222,3,FALSE)</f>
        <v>To Financial District</v>
      </c>
      <c r="AC1062" t="str">
        <f>VLOOKUP($AA1062,Sheet2!$E$2:$I$222,4,FALSE)</f>
        <v>Transbay Terminal</v>
      </c>
      <c r="AD1062" t="str">
        <f>VLOOKUP($AA1062,Sheet2!$E$2:$I$222,5,FALSE)</f>
        <v>M-F Only ~ 5-9am &amp; 4-6:30pm</v>
      </c>
      <c r="AF1062" t="s">
        <v>8</v>
      </c>
      <c r="AG1062" t="s">
        <v>80</v>
      </c>
      <c r="AH1062" t="s">
        <v>86</v>
      </c>
      <c r="AI1062" t="str">
        <f>VLOOKUP(AH1062,[1]Sheet2!$E$2:$I$222,3,FALSE)</f>
        <v>To Caltrain Station</v>
      </c>
      <c r="AJ1062" t="str">
        <f>VLOOKUP(AH1062,[1]Sheet2!$E$2:$I$222,4,FALSE)</f>
        <v>4th St. &amp; Townsend</v>
      </c>
      <c r="AK1062" t="str">
        <f>VLOOKUP(AH1062,[1]Sheet2!$E$2:$I$222,5,FALSE)</f>
        <v>PM Only: M-F ~ 4pm-6pm</v>
      </c>
      <c r="AP1062" t="e">
        <f>VLOOKUP(AO1062,[1]Sheet2!$E$2:$I$222,3,FALSE)</f>
        <v>#N/A</v>
      </c>
      <c r="AQ1062" t="e">
        <f>VLOOKUP(AO1062,[1]Sheet2!$E$2:$I$222,4,FALSE)</f>
        <v>#N/A</v>
      </c>
      <c r="AR1062" t="e">
        <f>VLOOKUP(AO1062,[1]Sheet2!$E$2:$I$222,5,FALSE)</f>
        <v>#N/A</v>
      </c>
      <c r="AW1062" t="e">
        <f>VLOOKUP(AV1062,[1]Sheet2!$E$2:$I$222,3,FALSE)</f>
        <v>#N/A</v>
      </c>
      <c r="AX1062" t="e">
        <f>VLOOKUP(AV1062,[1]Sheet2!$E$2:$I$222,4,FALSE)</f>
        <v>#N/A</v>
      </c>
      <c r="AY1062" t="e">
        <f>VLOOKUP(AV1062,[1]Sheet2!$E$2:$I$222,5,FALSE)</f>
        <v>#N/A</v>
      </c>
      <c r="BD1062" t="e">
        <f>VLOOKUP(BC1062,[1]Sheet2!$E$2:$I$222,3,FALSE)</f>
        <v>#N/A</v>
      </c>
      <c r="BE1062" t="e">
        <f>VLOOKUP(BC1062,[1]Sheet2!$E$2:$I$222,4,FALSE)</f>
        <v>#N/A</v>
      </c>
      <c r="BF1062" t="e">
        <f>VLOOKUP(BC1062,[1]Sheet2!$E$2:$I$222,5,FALSE)</f>
        <v>#N/A</v>
      </c>
      <c r="BK1062" t="e">
        <f>VLOOKUP(BJ1062,[1]Sheet2!$E$2:$I$222,3,FALSE)</f>
        <v>#N/A</v>
      </c>
      <c r="BL1062" t="e">
        <f>VLOOKUP(BJ1062,[1]Sheet2!$E$2:$I$222,4,FALSE)</f>
        <v>#N/A</v>
      </c>
      <c r="BM1062" t="e">
        <f>VLOOKUP(BJ1062,[1]Sheet2!$E$2:$I$222,5,FALSE)</f>
        <v>#N/A</v>
      </c>
      <c r="BR1062" t="e">
        <f>VLOOKUP(BQ1062,[1]Sheet2!$E$2:$I$222,3,FALSE)</f>
        <v>#N/A</v>
      </c>
      <c r="BS1062" t="e">
        <f>VLOOKUP(BQ1062,[1]Sheet2!$E$2:$I$222,4,FALSE)</f>
        <v>#N/A</v>
      </c>
      <c r="BT1062" t="e">
        <f>VLOOKUP(BQ1062,[1]Sheet2!$E$2:$I$222,5,FALSE)</f>
        <v>#N/A</v>
      </c>
      <c r="BY1062" t="e">
        <f>VLOOKUP(BX1062,[1]Sheet2!$E$2:$I$222,3,FALSE)</f>
        <v>#N/A</v>
      </c>
      <c r="BZ1062" t="e">
        <f>VLOOKUP(BX1062,[1]Sheet2!$E$2:$I$222,4,FALSE)</f>
        <v>#N/A</v>
      </c>
      <c r="CA1062" t="e">
        <f>VLOOKUP(BX1062,[1]Sheet2!$E$2:$I$222,5,FALSE)</f>
        <v>#N/A</v>
      </c>
      <c r="CF1062" t="e">
        <f>VLOOKUP(CE1062,[1]Sheet2!$E$2:$I$222,3,FALSE)</f>
        <v>#N/A</v>
      </c>
      <c r="CG1062" t="e">
        <f>VLOOKUP(CE1062,[1]Sheet2!$E$2:$I$222,4,FALSE)</f>
        <v>#N/A</v>
      </c>
      <c r="CH1062" t="e">
        <f>VLOOKUP(CE1062,[1]Sheet2!$E$2:$I$222,5,FALSE)</f>
        <v>#N/A</v>
      </c>
      <c r="CM1062" t="e">
        <f>VLOOKUP(CL1062,[1]Sheet2!$E$2:$I$222,3,FALSE)</f>
        <v>#N/A</v>
      </c>
      <c r="CN1062" t="e">
        <f>VLOOKUP(CL1062,[1]Sheet2!$E$2:$I$222,4,FALSE)</f>
        <v>#N/A</v>
      </c>
      <c r="CO1062" t="e">
        <f>VLOOKUP(CL1062,[1]Sheet2!$E$2:$I$222,5,FALSE)</f>
        <v>#N/A</v>
      </c>
    </row>
    <row r="1063" spans="1:93" x14ac:dyDescent="0.25">
      <c r="A1063">
        <v>1114</v>
      </c>
      <c r="C1063">
        <v>14347</v>
      </c>
      <c r="D1063">
        <v>4347</v>
      </c>
      <c r="E1063">
        <v>37.793010000000002</v>
      </c>
      <c r="F1063">
        <v>-122.39755</v>
      </c>
      <c r="G1063" t="s">
        <v>2819</v>
      </c>
      <c r="H1063" t="s">
        <v>2820</v>
      </c>
      <c r="I1063" t="s">
        <v>855</v>
      </c>
      <c r="J1063" t="s">
        <v>687</v>
      </c>
      <c r="M1063" t="s">
        <v>671</v>
      </c>
      <c r="Q1063" t="s">
        <v>672</v>
      </c>
      <c r="S1063" t="s">
        <v>2821</v>
      </c>
      <c r="T1063" t="s">
        <v>2822</v>
      </c>
      <c r="X1063">
        <f t="shared" si="16"/>
        <v>9</v>
      </c>
      <c r="Y1063" t="s">
        <v>46</v>
      </c>
      <c r="Z1063" t="s">
        <v>77</v>
      </c>
      <c r="AA1063" t="s">
        <v>122</v>
      </c>
      <c r="AB1063" t="str">
        <f>VLOOKUP($AA1063,Sheet2!$E$2:$I$222,3,FALSE)</f>
        <v>To Financial District</v>
      </c>
      <c r="AC1063" t="str">
        <f>VLOOKUP($AA1063,Sheet2!$E$2:$I$222,4,FALSE)</f>
        <v>Davis &amp; Market</v>
      </c>
      <c r="AD1063" t="str">
        <f>VLOOKUP($AA1063,Sheet2!$E$2:$I$222,5,FALSE)</f>
        <v>AM Only: M-F ~ 7am-10am</v>
      </c>
      <c r="AF1063" t="s">
        <v>25</v>
      </c>
      <c r="AG1063" t="s">
        <v>77</v>
      </c>
      <c r="AH1063" t="s">
        <v>101</v>
      </c>
      <c r="AI1063" t="str">
        <f>VLOOKUP(AH1063,[1]Sheet2!$E$2:$I$222,3,FALSE)</f>
        <v>To Financial District</v>
      </c>
      <c r="AJ1063" t="str">
        <f>VLOOKUP(AH1063,[1]Sheet2!$E$2:$I$222,4,FALSE)</f>
        <v>Davis &amp; Market</v>
      </c>
      <c r="AK1063" t="str">
        <f>VLOOKUP(AH1063,[1]Sheet2!$E$2:$I$222,5,FALSE)</f>
        <v>AM Only: M-F ~ 7am-10am</v>
      </c>
      <c r="AM1063" t="s">
        <v>25</v>
      </c>
      <c r="AN1063" t="s">
        <v>80</v>
      </c>
      <c r="AO1063" t="s">
        <v>137</v>
      </c>
      <c r="AP1063" t="str">
        <f>VLOOKUP(AO1063,[1]Sheet2!$E$2:$I$222,3,FALSE)</f>
        <v>To Richmond District</v>
      </c>
      <c r="AQ1063" t="str">
        <f>VLOOKUP(AO1063,[1]Sheet2!$E$2:$I$222,4,FALSE)</f>
        <v>6th Av. &amp; California</v>
      </c>
      <c r="AR1063" t="str">
        <f>VLOOKUP(AO1063,[1]Sheet2!$E$2:$I$222,5,FALSE)</f>
        <v>PM Only: M-F ~ 4pm-7pm</v>
      </c>
      <c r="AT1063" t="s">
        <v>11</v>
      </c>
      <c r="AU1063" t="s">
        <v>367</v>
      </c>
      <c r="AV1063" t="s">
        <v>368</v>
      </c>
      <c r="AW1063" t="e">
        <f>VLOOKUP(AV1063,[1]Sheet2!$E$2:$I$222,3,FALSE)</f>
        <v>#N/A</v>
      </c>
      <c r="AX1063" t="e">
        <f>VLOOKUP(AV1063,[1]Sheet2!$E$2:$I$222,4,FALSE)</f>
        <v>#N/A</v>
      </c>
      <c r="AY1063" t="e">
        <f>VLOOKUP(AV1063,[1]Sheet2!$E$2:$I$222,5,FALSE)</f>
        <v>#N/A</v>
      </c>
      <c r="BA1063" t="s">
        <v>11</v>
      </c>
      <c r="BB1063" t="s">
        <v>80</v>
      </c>
      <c r="BC1063" t="s">
        <v>351</v>
      </c>
      <c r="BD1063" t="str">
        <f>VLOOKUP(BC1063,[1]Sheet2!$E$2:$I$222,3,FALSE)</f>
        <v>To Ocean Beach</v>
      </c>
      <c r="BE1063" t="str">
        <f>VLOOKUP(BC1063,[1]Sheet2!$E$2:$I$222,4,FALSE)</f>
        <v>La Playa &amp; Cabrillo</v>
      </c>
      <c r="BF1063" t="str">
        <f>VLOOKUP(BC1063,[1]Sheet2!$E$2:$I$222,5,FALSE)</f>
        <v>PM Only: M-F ~ 4pm-7pm</v>
      </c>
      <c r="BH1063" t="s">
        <v>76</v>
      </c>
      <c r="BI1063" t="s">
        <v>77</v>
      </c>
      <c r="BJ1063" t="s">
        <v>350</v>
      </c>
      <c r="BK1063" t="str">
        <f>VLOOKUP(BJ1063,[1]Sheet2!$E$2:$I$222,3,FALSE)</f>
        <v>To Financial District</v>
      </c>
      <c r="BL1063" t="str">
        <f>VLOOKUP(BJ1063,[1]Sheet2!$E$2:$I$222,4,FALSE)</f>
        <v>Davis &amp; Market</v>
      </c>
      <c r="BM1063" t="str">
        <f>VLOOKUP(BJ1063,[1]Sheet2!$E$2:$I$222,5,FALSE)</f>
        <v>AM Only: M-F ~ 7am-9am</v>
      </c>
      <c r="BO1063" t="s">
        <v>76</v>
      </c>
      <c r="BP1063" t="s">
        <v>80</v>
      </c>
      <c r="BQ1063" t="s">
        <v>178</v>
      </c>
      <c r="BR1063" t="str">
        <f>VLOOKUP(BQ1063,[1]Sheet2!$E$2:$I$222,3,FALSE)</f>
        <v>To Richmond District</v>
      </c>
      <c r="BS1063" t="str">
        <f>VLOOKUP(BQ1063,[1]Sheet2!$E$2:$I$222,4,FALSE)</f>
        <v>Balboa &amp; 12th Av.</v>
      </c>
      <c r="BT1063" t="str">
        <f>VLOOKUP(BQ1063,[1]Sheet2!$E$2:$I$222,5,FALSE)</f>
        <v>PM Only: M-F ~ 4pm-7pm</v>
      </c>
      <c r="BV1063" t="s">
        <v>349</v>
      </c>
      <c r="BW1063" t="s">
        <v>77</v>
      </c>
      <c r="BX1063" t="s">
        <v>357</v>
      </c>
      <c r="BY1063" t="str">
        <f>VLOOKUP(BX1063,[1]Sheet2!$E$2:$I$222,3,FALSE)</f>
        <v>To Financial District</v>
      </c>
      <c r="BZ1063" t="str">
        <f>VLOOKUP(BX1063,[1]Sheet2!$E$2:$I$222,4,FALSE)</f>
        <v>Davis &amp; Market</v>
      </c>
      <c r="CA1063" t="str">
        <f>VLOOKUP(BX1063,[1]Sheet2!$E$2:$I$222,5,FALSE)</f>
        <v>AM Only: M-F ~ 7am-9am</v>
      </c>
      <c r="CC1063" t="s">
        <v>348</v>
      </c>
      <c r="CD1063" t="s">
        <v>77</v>
      </c>
      <c r="CE1063" t="s">
        <v>355</v>
      </c>
      <c r="CF1063" t="str">
        <f>VLOOKUP(CE1063,[1]Sheet2!$E$2:$I$222,3,FALSE)</f>
        <v>To Financial District</v>
      </c>
      <c r="CG1063" t="str">
        <f>VLOOKUP(CE1063,[1]Sheet2!$E$2:$I$222,4,FALSE)</f>
        <v>Davis &amp; Market</v>
      </c>
      <c r="CH1063" t="str">
        <f>VLOOKUP(CE1063,[1]Sheet2!$E$2:$I$222,5,FALSE)</f>
        <v>AM Only: M-F ~ 7am-9am</v>
      </c>
      <c r="CK1063" t="s">
        <v>78</v>
      </c>
      <c r="CM1063" t="e">
        <f>VLOOKUP(CL1063,[1]Sheet2!$E$2:$I$222,3,FALSE)</f>
        <v>#N/A</v>
      </c>
      <c r="CN1063" t="e">
        <f>VLOOKUP(CL1063,[1]Sheet2!$E$2:$I$222,4,FALSE)</f>
        <v>#N/A</v>
      </c>
      <c r="CO1063" t="e">
        <f>VLOOKUP(CL1063,[1]Sheet2!$E$2:$I$222,5,FALSE)</f>
        <v>#N/A</v>
      </c>
    </row>
    <row r="1064" spans="1:93" x14ac:dyDescent="0.25">
      <c r="A1064">
        <v>1115</v>
      </c>
      <c r="C1064">
        <v>14350</v>
      </c>
      <c r="D1064">
        <v>4350</v>
      </c>
      <c r="E1064">
        <v>37.766010000000001</v>
      </c>
      <c r="F1064">
        <v>-122.40167</v>
      </c>
      <c r="G1064" t="s">
        <v>2823</v>
      </c>
      <c r="H1064" t="s">
        <v>2824</v>
      </c>
      <c r="I1064" t="s">
        <v>677</v>
      </c>
      <c r="J1064" t="s">
        <v>687</v>
      </c>
      <c r="Q1064" t="s">
        <v>672</v>
      </c>
      <c r="S1064" t="s">
        <v>2825</v>
      </c>
      <c r="X1064">
        <f t="shared" si="16"/>
        <v>1</v>
      </c>
      <c r="Y1064" t="s">
        <v>2</v>
      </c>
      <c r="Z1064" t="s">
        <v>78</v>
      </c>
      <c r="AB1064" t="e">
        <f>VLOOKUP($AA1064,Sheet2!$E$2:$I$222,3,FALSE)</f>
        <v>#N/A</v>
      </c>
      <c r="AC1064" t="e">
        <f>VLOOKUP($AA1064,Sheet2!$E$2:$I$222,4,FALSE)</f>
        <v>#N/A</v>
      </c>
      <c r="AD1064" t="e">
        <f>VLOOKUP($AA1064,Sheet2!$E$2:$I$222,5,FALSE)</f>
        <v>#N/A</v>
      </c>
      <c r="AI1064" t="e">
        <f>VLOOKUP(AH1064,[1]Sheet2!$E$2:$I$222,3,FALSE)</f>
        <v>#N/A</v>
      </c>
      <c r="AJ1064" t="e">
        <f>VLOOKUP(AH1064,[1]Sheet2!$E$2:$I$222,4,FALSE)</f>
        <v>#N/A</v>
      </c>
      <c r="AK1064" t="e">
        <f>VLOOKUP(AH1064,[1]Sheet2!$E$2:$I$222,5,FALSE)</f>
        <v>#N/A</v>
      </c>
      <c r="AP1064" t="e">
        <f>VLOOKUP(AO1064,[1]Sheet2!$E$2:$I$222,3,FALSE)</f>
        <v>#N/A</v>
      </c>
      <c r="AQ1064" t="e">
        <f>VLOOKUP(AO1064,[1]Sheet2!$E$2:$I$222,4,FALSE)</f>
        <v>#N/A</v>
      </c>
      <c r="AR1064" t="e">
        <f>VLOOKUP(AO1064,[1]Sheet2!$E$2:$I$222,5,FALSE)</f>
        <v>#N/A</v>
      </c>
      <c r="AW1064" t="e">
        <f>VLOOKUP(AV1064,[1]Sheet2!$E$2:$I$222,3,FALSE)</f>
        <v>#N/A</v>
      </c>
      <c r="AX1064" t="e">
        <f>VLOOKUP(AV1064,[1]Sheet2!$E$2:$I$222,4,FALSE)</f>
        <v>#N/A</v>
      </c>
      <c r="AY1064" t="e">
        <f>VLOOKUP(AV1064,[1]Sheet2!$E$2:$I$222,5,FALSE)</f>
        <v>#N/A</v>
      </c>
      <c r="BD1064" t="e">
        <f>VLOOKUP(BC1064,[1]Sheet2!$E$2:$I$222,3,FALSE)</f>
        <v>#N/A</v>
      </c>
      <c r="BE1064" t="e">
        <f>VLOOKUP(BC1064,[1]Sheet2!$E$2:$I$222,4,FALSE)</f>
        <v>#N/A</v>
      </c>
      <c r="BF1064" t="e">
        <f>VLOOKUP(BC1064,[1]Sheet2!$E$2:$I$222,5,FALSE)</f>
        <v>#N/A</v>
      </c>
      <c r="BK1064" t="e">
        <f>VLOOKUP(BJ1064,[1]Sheet2!$E$2:$I$222,3,FALSE)</f>
        <v>#N/A</v>
      </c>
      <c r="BL1064" t="e">
        <f>VLOOKUP(BJ1064,[1]Sheet2!$E$2:$I$222,4,FALSE)</f>
        <v>#N/A</v>
      </c>
      <c r="BM1064" t="e">
        <f>VLOOKUP(BJ1064,[1]Sheet2!$E$2:$I$222,5,FALSE)</f>
        <v>#N/A</v>
      </c>
      <c r="BR1064" t="e">
        <f>VLOOKUP(BQ1064,[1]Sheet2!$E$2:$I$222,3,FALSE)</f>
        <v>#N/A</v>
      </c>
      <c r="BS1064" t="e">
        <f>VLOOKUP(BQ1064,[1]Sheet2!$E$2:$I$222,4,FALSE)</f>
        <v>#N/A</v>
      </c>
      <c r="BT1064" t="e">
        <f>VLOOKUP(BQ1064,[1]Sheet2!$E$2:$I$222,5,FALSE)</f>
        <v>#N/A</v>
      </c>
      <c r="BY1064" t="e">
        <f>VLOOKUP(BX1064,[1]Sheet2!$E$2:$I$222,3,FALSE)</f>
        <v>#N/A</v>
      </c>
      <c r="BZ1064" t="e">
        <f>VLOOKUP(BX1064,[1]Sheet2!$E$2:$I$222,4,FALSE)</f>
        <v>#N/A</v>
      </c>
      <c r="CA1064" t="e">
        <f>VLOOKUP(BX1064,[1]Sheet2!$E$2:$I$222,5,FALSE)</f>
        <v>#N/A</v>
      </c>
      <c r="CF1064" t="e">
        <f>VLOOKUP(CE1064,[1]Sheet2!$E$2:$I$222,3,FALSE)</f>
        <v>#N/A</v>
      </c>
      <c r="CG1064" t="e">
        <f>VLOOKUP(CE1064,[1]Sheet2!$E$2:$I$222,4,FALSE)</f>
        <v>#N/A</v>
      </c>
      <c r="CH1064" t="e">
        <f>VLOOKUP(CE1064,[1]Sheet2!$E$2:$I$222,5,FALSE)</f>
        <v>#N/A</v>
      </c>
      <c r="CM1064" t="e">
        <f>VLOOKUP(CL1064,[1]Sheet2!$E$2:$I$222,3,FALSE)</f>
        <v>#N/A</v>
      </c>
      <c r="CN1064" t="e">
        <f>VLOOKUP(CL1064,[1]Sheet2!$E$2:$I$222,4,FALSE)</f>
        <v>#N/A</v>
      </c>
      <c r="CO1064" t="e">
        <f>VLOOKUP(CL1064,[1]Sheet2!$E$2:$I$222,5,FALSE)</f>
        <v>#N/A</v>
      </c>
    </row>
    <row r="1065" spans="1:93" x14ac:dyDescent="0.25">
      <c r="A1065">
        <v>1116</v>
      </c>
      <c r="C1065">
        <v>14351</v>
      </c>
      <c r="D1065">
        <v>4351</v>
      </c>
      <c r="E1065">
        <v>37.764740000000003</v>
      </c>
      <c r="F1065">
        <v>-122.40154</v>
      </c>
      <c r="G1065" t="s">
        <v>2826</v>
      </c>
      <c r="H1065" t="s">
        <v>2827</v>
      </c>
      <c r="I1065" t="s">
        <v>677</v>
      </c>
      <c r="J1065" t="s">
        <v>687</v>
      </c>
      <c r="Q1065" t="s">
        <v>672</v>
      </c>
      <c r="S1065" t="s">
        <v>1005</v>
      </c>
      <c r="X1065">
        <f t="shared" si="16"/>
        <v>1</v>
      </c>
      <c r="Y1065" t="s">
        <v>18</v>
      </c>
      <c r="Z1065" t="s">
        <v>77</v>
      </c>
      <c r="AA1065" t="s">
        <v>95</v>
      </c>
      <c r="AB1065" t="str">
        <f>VLOOKUP($AA1065,Sheet2!$E$2:$I$222,3,FALSE)</f>
        <v>To Fisherman's Wharf</v>
      </c>
      <c r="AC1065" t="str">
        <f>VLOOKUP($AA1065,Sheet2!$E$2:$I$222,4,FALSE)</f>
        <v>Beach &amp; Polk</v>
      </c>
      <c r="AD1065" t="str">
        <f>VLOOKUP($AA1065,Sheet2!$E$2:$I$222,5,FALSE)</f>
        <v>Daily ~ 5:30am-12:30am</v>
      </c>
      <c r="AI1065" t="e">
        <f>VLOOKUP(AH1065,[1]Sheet2!$E$2:$I$222,3,FALSE)</f>
        <v>#N/A</v>
      </c>
      <c r="AJ1065" t="e">
        <f>VLOOKUP(AH1065,[1]Sheet2!$E$2:$I$222,4,FALSE)</f>
        <v>#N/A</v>
      </c>
      <c r="AK1065" t="e">
        <f>VLOOKUP(AH1065,[1]Sheet2!$E$2:$I$222,5,FALSE)</f>
        <v>#N/A</v>
      </c>
      <c r="AP1065" t="e">
        <f>VLOOKUP(AO1065,[1]Sheet2!$E$2:$I$222,3,FALSE)</f>
        <v>#N/A</v>
      </c>
      <c r="AQ1065" t="e">
        <f>VLOOKUP(AO1065,[1]Sheet2!$E$2:$I$222,4,FALSE)</f>
        <v>#N/A</v>
      </c>
      <c r="AR1065" t="e">
        <f>VLOOKUP(AO1065,[1]Sheet2!$E$2:$I$222,5,FALSE)</f>
        <v>#N/A</v>
      </c>
      <c r="AW1065" t="e">
        <f>VLOOKUP(AV1065,[1]Sheet2!$E$2:$I$222,3,FALSE)</f>
        <v>#N/A</v>
      </c>
      <c r="AX1065" t="e">
        <f>VLOOKUP(AV1065,[1]Sheet2!$E$2:$I$222,4,FALSE)</f>
        <v>#N/A</v>
      </c>
      <c r="AY1065" t="e">
        <f>VLOOKUP(AV1065,[1]Sheet2!$E$2:$I$222,5,FALSE)</f>
        <v>#N/A</v>
      </c>
      <c r="BD1065" t="e">
        <f>VLOOKUP(BC1065,[1]Sheet2!$E$2:$I$222,3,FALSE)</f>
        <v>#N/A</v>
      </c>
      <c r="BE1065" t="e">
        <f>VLOOKUP(BC1065,[1]Sheet2!$E$2:$I$222,4,FALSE)</f>
        <v>#N/A</v>
      </c>
      <c r="BF1065" t="e">
        <f>VLOOKUP(BC1065,[1]Sheet2!$E$2:$I$222,5,FALSE)</f>
        <v>#N/A</v>
      </c>
      <c r="BK1065" t="e">
        <f>VLOOKUP(BJ1065,[1]Sheet2!$E$2:$I$222,3,FALSE)</f>
        <v>#N/A</v>
      </c>
      <c r="BL1065" t="e">
        <f>VLOOKUP(BJ1065,[1]Sheet2!$E$2:$I$222,4,FALSE)</f>
        <v>#N/A</v>
      </c>
      <c r="BM1065" t="e">
        <f>VLOOKUP(BJ1065,[1]Sheet2!$E$2:$I$222,5,FALSE)</f>
        <v>#N/A</v>
      </c>
      <c r="BR1065" t="e">
        <f>VLOOKUP(BQ1065,[1]Sheet2!$E$2:$I$222,3,FALSE)</f>
        <v>#N/A</v>
      </c>
      <c r="BS1065" t="e">
        <f>VLOOKUP(BQ1065,[1]Sheet2!$E$2:$I$222,4,FALSE)</f>
        <v>#N/A</v>
      </c>
      <c r="BT1065" t="e">
        <f>VLOOKUP(BQ1065,[1]Sheet2!$E$2:$I$222,5,FALSE)</f>
        <v>#N/A</v>
      </c>
      <c r="BY1065" t="e">
        <f>VLOOKUP(BX1065,[1]Sheet2!$E$2:$I$222,3,FALSE)</f>
        <v>#N/A</v>
      </c>
      <c r="BZ1065" t="e">
        <f>VLOOKUP(BX1065,[1]Sheet2!$E$2:$I$222,4,FALSE)</f>
        <v>#N/A</v>
      </c>
      <c r="CA1065" t="e">
        <f>VLOOKUP(BX1065,[1]Sheet2!$E$2:$I$222,5,FALSE)</f>
        <v>#N/A</v>
      </c>
      <c r="CF1065" t="e">
        <f>VLOOKUP(CE1065,[1]Sheet2!$E$2:$I$222,3,FALSE)</f>
        <v>#N/A</v>
      </c>
      <c r="CG1065" t="e">
        <f>VLOOKUP(CE1065,[1]Sheet2!$E$2:$I$222,4,FALSE)</f>
        <v>#N/A</v>
      </c>
      <c r="CH1065" t="e">
        <f>VLOOKUP(CE1065,[1]Sheet2!$E$2:$I$222,5,FALSE)</f>
        <v>#N/A</v>
      </c>
      <c r="CM1065" t="e">
        <f>VLOOKUP(CL1065,[1]Sheet2!$E$2:$I$222,3,FALSE)</f>
        <v>#N/A</v>
      </c>
      <c r="CN1065" t="e">
        <f>VLOOKUP(CL1065,[1]Sheet2!$E$2:$I$222,4,FALSE)</f>
        <v>#N/A</v>
      </c>
      <c r="CO1065" t="e">
        <f>VLOOKUP(CL1065,[1]Sheet2!$E$2:$I$222,5,FALSE)</f>
        <v>#N/A</v>
      </c>
    </row>
    <row r="1066" spans="1:93" x14ac:dyDescent="0.25">
      <c r="A1066">
        <v>1117</v>
      </c>
      <c r="C1066">
        <v>14352</v>
      </c>
      <c r="D1066">
        <v>4352</v>
      </c>
      <c r="E1066">
        <v>37.762189999999997</v>
      </c>
      <c r="F1066">
        <v>-122.40127</v>
      </c>
      <c r="G1066" t="s">
        <v>2828</v>
      </c>
      <c r="H1066" t="s">
        <v>2829</v>
      </c>
      <c r="I1066" t="s">
        <v>677</v>
      </c>
      <c r="J1066" t="s">
        <v>687</v>
      </c>
      <c r="Q1066" t="s">
        <v>672</v>
      </c>
      <c r="S1066" t="s">
        <v>1005</v>
      </c>
      <c r="X1066">
        <f t="shared" si="16"/>
        <v>1</v>
      </c>
      <c r="Y1066" t="s">
        <v>18</v>
      </c>
      <c r="Z1066" t="s">
        <v>77</v>
      </c>
      <c r="AA1066" t="s">
        <v>95</v>
      </c>
      <c r="AB1066" t="str">
        <f>VLOOKUP($AA1066,Sheet2!$E$2:$I$222,3,FALSE)</f>
        <v>To Fisherman's Wharf</v>
      </c>
      <c r="AC1066" t="str">
        <f>VLOOKUP($AA1066,Sheet2!$E$2:$I$222,4,FALSE)</f>
        <v>Beach &amp; Polk</v>
      </c>
      <c r="AD1066" t="str">
        <f>VLOOKUP($AA1066,Sheet2!$E$2:$I$222,5,FALSE)</f>
        <v>Daily ~ 5:30am-12:30am</v>
      </c>
      <c r="AI1066" t="e">
        <f>VLOOKUP(AH1066,[1]Sheet2!$E$2:$I$222,3,FALSE)</f>
        <v>#N/A</v>
      </c>
      <c r="AJ1066" t="e">
        <f>VLOOKUP(AH1066,[1]Sheet2!$E$2:$I$222,4,FALSE)</f>
        <v>#N/A</v>
      </c>
      <c r="AK1066" t="e">
        <f>VLOOKUP(AH1066,[1]Sheet2!$E$2:$I$222,5,FALSE)</f>
        <v>#N/A</v>
      </c>
      <c r="AP1066" t="e">
        <f>VLOOKUP(AO1066,[1]Sheet2!$E$2:$I$222,3,FALSE)</f>
        <v>#N/A</v>
      </c>
      <c r="AQ1066" t="e">
        <f>VLOOKUP(AO1066,[1]Sheet2!$E$2:$I$222,4,FALSE)</f>
        <v>#N/A</v>
      </c>
      <c r="AR1066" t="e">
        <f>VLOOKUP(AO1066,[1]Sheet2!$E$2:$I$222,5,FALSE)</f>
        <v>#N/A</v>
      </c>
      <c r="AW1066" t="e">
        <f>VLOOKUP(AV1066,[1]Sheet2!$E$2:$I$222,3,FALSE)</f>
        <v>#N/A</v>
      </c>
      <c r="AX1066" t="e">
        <f>VLOOKUP(AV1066,[1]Sheet2!$E$2:$I$222,4,FALSE)</f>
        <v>#N/A</v>
      </c>
      <c r="AY1066" t="e">
        <f>VLOOKUP(AV1066,[1]Sheet2!$E$2:$I$222,5,FALSE)</f>
        <v>#N/A</v>
      </c>
      <c r="BD1066" t="e">
        <f>VLOOKUP(BC1066,[1]Sheet2!$E$2:$I$222,3,FALSE)</f>
        <v>#N/A</v>
      </c>
      <c r="BE1066" t="e">
        <f>VLOOKUP(BC1066,[1]Sheet2!$E$2:$I$222,4,FALSE)</f>
        <v>#N/A</v>
      </c>
      <c r="BF1066" t="e">
        <f>VLOOKUP(BC1066,[1]Sheet2!$E$2:$I$222,5,FALSE)</f>
        <v>#N/A</v>
      </c>
      <c r="BK1066" t="e">
        <f>VLOOKUP(BJ1066,[1]Sheet2!$E$2:$I$222,3,FALSE)</f>
        <v>#N/A</v>
      </c>
      <c r="BL1066" t="e">
        <f>VLOOKUP(BJ1066,[1]Sheet2!$E$2:$I$222,4,FALSE)</f>
        <v>#N/A</v>
      </c>
      <c r="BM1066" t="e">
        <f>VLOOKUP(BJ1066,[1]Sheet2!$E$2:$I$222,5,FALSE)</f>
        <v>#N/A</v>
      </c>
      <c r="BR1066" t="e">
        <f>VLOOKUP(BQ1066,[1]Sheet2!$E$2:$I$222,3,FALSE)</f>
        <v>#N/A</v>
      </c>
      <c r="BS1066" t="e">
        <f>VLOOKUP(BQ1066,[1]Sheet2!$E$2:$I$222,4,FALSE)</f>
        <v>#N/A</v>
      </c>
      <c r="BT1066" t="e">
        <f>VLOOKUP(BQ1066,[1]Sheet2!$E$2:$I$222,5,FALSE)</f>
        <v>#N/A</v>
      </c>
      <c r="BY1066" t="e">
        <f>VLOOKUP(BX1066,[1]Sheet2!$E$2:$I$222,3,FALSE)</f>
        <v>#N/A</v>
      </c>
      <c r="BZ1066" t="e">
        <f>VLOOKUP(BX1066,[1]Sheet2!$E$2:$I$222,4,FALSE)</f>
        <v>#N/A</v>
      </c>
      <c r="CA1066" t="e">
        <f>VLOOKUP(BX1066,[1]Sheet2!$E$2:$I$222,5,FALSE)</f>
        <v>#N/A</v>
      </c>
      <c r="CF1066" t="e">
        <f>VLOOKUP(CE1066,[1]Sheet2!$E$2:$I$222,3,FALSE)</f>
        <v>#N/A</v>
      </c>
      <c r="CG1066" t="e">
        <f>VLOOKUP(CE1066,[1]Sheet2!$E$2:$I$222,4,FALSE)</f>
        <v>#N/A</v>
      </c>
      <c r="CH1066" t="e">
        <f>VLOOKUP(CE1066,[1]Sheet2!$E$2:$I$222,5,FALSE)</f>
        <v>#N/A</v>
      </c>
      <c r="CM1066" t="e">
        <f>VLOOKUP(CL1066,[1]Sheet2!$E$2:$I$222,3,FALSE)</f>
        <v>#N/A</v>
      </c>
      <c r="CN1066" t="e">
        <f>VLOOKUP(CL1066,[1]Sheet2!$E$2:$I$222,4,FALSE)</f>
        <v>#N/A</v>
      </c>
      <c r="CO1066" t="e">
        <f>VLOOKUP(CL1066,[1]Sheet2!$E$2:$I$222,5,FALSE)</f>
        <v>#N/A</v>
      </c>
    </row>
    <row r="1067" spans="1:93" x14ac:dyDescent="0.25">
      <c r="A1067">
        <v>1118</v>
      </c>
      <c r="C1067">
        <v>14353</v>
      </c>
      <c r="D1067">
        <v>4353</v>
      </c>
      <c r="E1067">
        <v>37.760919999999999</v>
      </c>
      <c r="F1067">
        <v>-122.40114</v>
      </c>
      <c r="G1067" t="s">
        <v>2830</v>
      </c>
      <c r="H1067" t="s">
        <v>2831</v>
      </c>
      <c r="I1067" t="s">
        <v>677</v>
      </c>
      <c r="J1067" t="s">
        <v>728</v>
      </c>
      <c r="Q1067" t="s">
        <v>672</v>
      </c>
      <c r="S1067" t="s">
        <v>1005</v>
      </c>
      <c r="X1067">
        <f t="shared" si="16"/>
        <v>1</v>
      </c>
      <c r="Y1067" t="s">
        <v>18</v>
      </c>
      <c r="Z1067" t="s">
        <v>77</v>
      </c>
      <c r="AA1067" t="s">
        <v>95</v>
      </c>
      <c r="AB1067" t="str">
        <f>VLOOKUP($AA1067,Sheet2!$E$2:$I$222,3,FALSE)</f>
        <v>To Fisherman's Wharf</v>
      </c>
      <c r="AC1067" t="str">
        <f>VLOOKUP($AA1067,Sheet2!$E$2:$I$222,4,FALSE)</f>
        <v>Beach &amp; Polk</v>
      </c>
      <c r="AD1067" t="str">
        <f>VLOOKUP($AA1067,Sheet2!$E$2:$I$222,5,FALSE)</f>
        <v>Daily ~ 5:30am-12:30am</v>
      </c>
      <c r="AI1067" t="e">
        <f>VLOOKUP(AH1067,[1]Sheet2!$E$2:$I$222,3,FALSE)</f>
        <v>#N/A</v>
      </c>
      <c r="AJ1067" t="e">
        <f>VLOOKUP(AH1067,[1]Sheet2!$E$2:$I$222,4,FALSE)</f>
        <v>#N/A</v>
      </c>
      <c r="AK1067" t="e">
        <f>VLOOKUP(AH1067,[1]Sheet2!$E$2:$I$222,5,FALSE)</f>
        <v>#N/A</v>
      </c>
      <c r="AP1067" t="e">
        <f>VLOOKUP(AO1067,[1]Sheet2!$E$2:$I$222,3,FALSE)</f>
        <v>#N/A</v>
      </c>
      <c r="AQ1067" t="e">
        <f>VLOOKUP(AO1067,[1]Sheet2!$E$2:$I$222,4,FALSE)</f>
        <v>#N/A</v>
      </c>
      <c r="AR1067" t="e">
        <f>VLOOKUP(AO1067,[1]Sheet2!$E$2:$I$222,5,FALSE)</f>
        <v>#N/A</v>
      </c>
      <c r="AW1067" t="e">
        <f>VLOOKUP(AV1067,[1]Sheet2!$E$2:$I$222,3,FALSE)</f>
        <v>#N/A</v>
      </c>
      <c r="AX1067" t="e">
        <f>VLOOKUP(AV1067,[1]Sheet2!$E$2:$I$222,4,FALSE)</f>
        <v>#N/A</v>
      </c>
      <c r="AY1067" t="e">
        <f>VLOOKUP(AV1067,[1]Sheet2!$E$2:$I$222,5,FALSE)</f>
        <v>#N/A</v>
      </c>
      <c r="BD1067" t="e">
        <f>VLOOKUP(BC1067,[1]Sheet2!$E$2:$I$222,3,FALSE)</f>
        <v>#N/A</v>
      </c>
      <c r="BE1067" t="e">
        <f>VLOOKUP(BC1067,[1]Sheet2!$E$2:$I$222,4,FALSE)</f>
        <v>#N/A</v>
      </c>
      <c r="BF1067" t="e">
        <f>VLOOKUP(BC1067,[1]Sheet2!$E$2:$I$222,5,FALSE)</f>
        <v>#N/A</v>
      </c>
      <c r="BK1067" t="e">
        <f>VLOOKUP(BJ1067,[1]Sheet2!$E$2:$I$222,3,FALSE)</f>
        <v>#N/A</v>
      </c>
      <c r="BL1067" t="e">
        <f>VLOOKUP(BJ1067,[1]Sheet2!$E$2:$I$222,4,FALSE)</f>
        <v>#N/A</v>
      </c>
      <c r="BM1067" t="e">
        <f>VLOOKUP(BJ1067,[1]Sheet2!$E$2:$I$222,5,FALSE)</f>
        <v>#N/A</v>
      </c>
      <c r="BR1067" t="e">
        <f>VLOOKUP(BQ1067,[1]Sheet2!$E$2:$I$222,3,FALSE)</f>
        <v>#N/A</v>
      </c>
      <c r="BS1067" t="e">
        <f>VLOOKUP(BQ1067,[1]Sheet2!$E$2:$I$222,4,FALSE)</f>
        <v>#N/A</v>
      </c>
      <c r="BT1067" t="e">
        <f>VLOOKUP(BQ1067,[1]Sheet2!$E$2:$I$222,5,FALSE)</f>
        <v>#N/A</v>
      </c>
      <c r="BY1067" t="e">
        <f>VLOOKUP(BX1067,[1]Sheet2!$E$2:$I$222,3,FALSE)</f>
        <v>#N/A</v>
      </c>
      <c r="BZ1067" t="e">
        <f>VLOOKUP(BX1067,[1]Sheet2!$E$2:$I$222,4,FALSE)</f>
        <v>#N/A</v>
      </c>
      <c r="CA1067" t="e">
        <f>VLOOKUP(BX1067,[1]Sheet2!$E$2:$I$222,5,FALSE)</f>
        <v>#N/A</v>
      </c>
      <c r="CF1067" t="e">
        <f>VLOOKUP(CE1067,[1]Sheet2!$E$2:$I$222,3,FALSE)</f>
        <v>#N/A</v>
      </c>
      <c r="CG1067" t="e">
        <f>VLOOKUP(CE1067,[1]Sheet2!$E$2:$I$222,4,FALSE)</f>
        <v>#N/A</v>
      </c>
      <c r="CH1067" t="e">
        <f>VLOOKUP(CE1067,[1]Sheet2!$E$2:$I$222,5,FALSE)</f>
        <v>#N/A</v>
      </c>
      <c r="CM1067" t="e">
        <f>VLOOKUP(CL1067,[1]Sheet2!$E$2:$I$222,3,FALSE)</f>
        <v>#N/A</v>
      </c>
      <c r="CN1067" t="e">
        <f>VLOOKUP(CL1067,[1]Sheet2!$E$2:$I$222,4,FALSE)</f>
        <v>#N/A</v>
      </c>
      <c r="CO1067" t="e">
        <f>VLOOKUP(CL1067,[1]Sheet2!$E$2:$I$222,5,FALSE)</f>
        <v>#N/A</v>
      </c>
    </row>
    <row r="1068" spans="1:93" x14ac:dyDescent="0.25">
      <c r="A1068">
        <v>1119</v>
      </c>
      <c r="C1068">
        <v>14354</v>
      </c>
      <c r="D1068">
        <v>4354</v>
      </c>
      <c r="E1068">
        <v>37.759650000000001</v>
      </c>
      <c r="F1068">
        <v>-122.40103000000001</v>
      </c>
      <c r="G1068" t="s">
        <v>2832</v>
      </c>
      <c r="H1068" t="s">
        <v>2833</v>
      </c>
      <c r="I1068" t="s">
        <v>677</v>
      </c>
      <c r="J1068" t="s">
        <v>687</v>
      </c>
      <c r="Q1068" t="s">
        <v>672</v>
      </c>
      <c r="S1068" t="s">
        <v>1005</v>
      </c>
      <c r="X1068">
        <f t="shared" si="16"/>
        <v>1</v>
      </c>
      <c r="Y1068" t="s">
        <v>18</v>
      </c>
      <c r="Z1068" t="s">
        <v>77</v>
      </c>
      <c r="AA1068" t="s">
        <v>95</v>
      </c>
      <c r="AB1068" t="str">
        <f>VLOOKUP($AA1068,Sheet2!$E$2:$I$222,3,FALSE)</f>
        <v>To Fisherman's Wharf</v>
      </c>
      <c r="AC1068" t="str">
        <f>VLOOKUP($AA1068,Sheet2!$E$2:$I$222,4,FALSE)</f>
        <v>Beach &amp; Polk</v>
      </c>
      <c r="AD1068" t="str">
        <f>VLOOKUP($AA1068,Sheet2!$E$2:$I$222,5,FALSE)</f>
        <v>Daily ~ 5:30am-12:30am</v>
      </c>
      <c r="AI1068" t="e">
        <f>VLOOKUP(AH1068,[1]Sheet2!$E$2:$I$222,3,FALSE)</f>
        <v>#N/A</v>
      </c>
      <c r="AJ1068" t="e">
        <f>VLOOKUP(AH1068,[1]Sheet2!$E$2:$I$222,4,FALSE)</f>
        <v>#N/A</v>
      </c>
      <c r="AK1068" t="e">
        <f>VLOOKUP(AH1068,[1]Sheet2!$E$2:$I$222,5,FALSE)</f>
        <v>#N/A</v>
      </c>
      <c r="AP1068" t="e">
        <f>VLOOKUP(AO1068,[1]Sheet2!$E$2:$I$222,3,FALSE)</f>
        <v>#N/A</v>
      </c>
      <c r="AQ1068" t="e">
        <f>VLOOKUP(AO1068,[1]Sheet2!$E$2:$I$222,4,FALSE)</f>
        <v>#N/A</v>
      </c>
      <c r="AR1068" t="e">
        <f>VLOOKUP(AO1068,[1]Sheet2!$E$2:$I$222,5,FALSE)</f>
        <v>#N/A</v>
      </c>
      <c r="AW1068" t="e">
        <f>VLOOKUP(AV1068,[1]Sheet2!$E$2:$I$222,3,FALSE)</f>
        <v>#N/A</v>
      </c>
      <c r="AX1068" t="e">
        <f>VLOOKUP(AV1068,[1]Sheet2!$E$2:$I$222,4,FALSE)</f>
        <v>#N/A</v>
      </c>
      <c r="AY1068" t="e">
        <f>VLOOKUP(AV1068,[1]Sheet2!$E$2:$I$222,5,FALSE)</f>
        <v>#N/A</v>
      </c>
      <c r="BD1068" t="e">
        <f>VLOOKUP(BC1068,[1]Sheet2!$E$2:$I$222,3,FALSE)</f>
        <v>#N/A</v>
      </c>
      <c r="BE1068" t="e">
        <f>VLOOKUP(BC1068,[1]Sheet2!$E$2:$I$222,4,FALSE)</f>
        <v>#N/A</v>
      </c>
      <c r="BF1068" t="e">
        <f>VLOOKUP(BC1068,[1]Sheet2!$E$2:$I$222,5,FALSE)</f>
        <v>#N/A</v>
      </c>
      <c r="BK1068" t="e">
        <f>VLOOKUP(BJ1068,[1]Sheet2!$E$2:$I$222,3,FALSE)</f>
        <v>#N/A</v>
      </c>
      <c r="BL1068" t="e">
        <f>VLOOKUP(BJ1068,[1]Sheet2!$E$2:$I$222,4,FALSE)</f>
        <v>#N/A</v>
      </c>
      <c r="BM1068" t="e">
        <f>VLOOKUP(BJ1068,[1]Sheet2!$E$2:$I$222,5,FALSE)</f>
        <v>#N/A</v>
      </c>
      <c r="BR1068" t="e">
        <f>VLOOKUP(BQ1068,[1]Sheet2!$E$2:$I$222,3,FALSE)</f>
        <v>#N/A</v>
      </c>
      <c r="BS1068" t="e">
        <f>VLOOKUP(BQ1068,[1]Sheet2!$E$2:$I$222,4,FALSE)</f>
        <v>#N/A</v>
      </c>
      <c r="BT1068" t="e">
        <f>VLOOKUP(BQ1068,[1]Sheet2!$E$2:$I$222,5,FALSE)</f>
        <v>#N/A</v>
      </c>
      <c r="BY1068" t="e">
        <f>VLOOKUP(BX1068,[1]Sheet2!$E$2:$I$222,3,FALSE)</f>
        <v>#N/A</v>
      </c>
      <c r="BZ1068" t="e">
        <f>VLOOKUP(BX1068,[1]Sheet2!$E$2:$I$222,4,FALSE)</f>
        <v>#N/A</v>
      </c>
      <c r="CA1068" t="e">
        <f>VLOOKUP(BX1068,[1]Sheet2!$E$2:$I$222,5,FALSE)</f>
        <v>#N/A</v>
      </c>
      <c r="CF1068" t="e">
        <f>VLOOKUP(CE1068,[1]Sheet2!$E$2:$I$222,3,FALSE)</f>
        <v>#N/A</v>
      </c>
      <c r="CG1068" t="e">
        <f>VLOOKUP(CE1068,[1]Sheet2!$E$2:$I$222,4,FALSE)</f>
        <v>#N/A</v>
      </c>
      <c r="CH1068" t="e">
        <f>VLOOKUP(CE1068,[1]Sheet2!$E$2:$I$222,5,FALSE)</f>
        <v>#N/A</v>
      </c>
      <c r="CM1068" t="e">
        <f>VLOOKUP(CL1068,[1]Sheet2!$E$2:$I$222,3,FALSE)</f>
        <v>#N/A</v>
      </c>
      <c r="CN1068" t="e">
        <f>VLOOKUP(CL1068,[1]Sheet2!$E$2:$I$222,4,FALSE)</f>
        <v>#N/A</v>
      </c>
      <c r="CO1068" t="e">
        <f>VLOOKUP(CL1068,[1]Sheet2!$E$2:$I$222,5,FALSE)</f>
        <v>#N/A</v>
      </c>
    </row>
    <row r="1069" spans="1:93" x14ac:dyDescent="0.25">
      <c r="A1069">
        <v>1120</v>
      </c>
      <c r="C1069">
        <v>14355</v>
      </c>
      <c r="D1069">
        <v>4355</v>
      </c>
      <c r="E1069">
        <v>37.757269999999998</v>
      </c>
      <c r="F1069">
        <v>-122.40082</v>
      </c>
      <c r="G1069" t="s">
        <v>2834</v>
      </c>
      <c r="H1069" t="s">
        <v>2835</v>
      </c>
      <c r="I1069" t="s">
        <v>668</v>
      </c>
      <c r="J1069" t="s">
        <v>728</v>
      </c>
      <c r="Q1069" t="s">
        <v>672</v>
      </c>
      <c r="S1069" t="s">
        <v>1005</v>
      </c>
      <c r="X1069">
        <f t="shared" si="16"/>
        <v>1</v>
      </c>
      <c r="Y1069" t="s">
        <v>18</v>
      </c>
      <c r="Z1069" t="s">
        <v>77</v>
      </c>
      <c r="AA1069" t="s">
        <v>95</v>
      </c>
      <c r="AB1069" t="str">
        <f>VLOOKUP($AA1069,Sheet2!$E$2:$I$222,3,FALSE)</f>
        <v>To Fisherman's Wharf</v>
      </c>
      <c r="AC1069" t="str">
        <f>VLOOKUP($AA1069,Sheet2!$E$2:$I$222,4,FALSE)</f>
        <v>Beach &amp; Polk</v>
      </c>
      <c r="AD1069" t="str">
        <f>VLOOKUP($AA1069,Sheet2!$E$2:$I$222,5,FALSE)</f>
        <v>Daily ~ 5:30am-12:30am</v>
      </c>
      <c r="AI1069" t="e">
        <f>VLOOKUP(AH1069,[1]Sheet2!$E$2:$I$222,3,FALSE)</f>
        <v>#N/A</v>
      </c>
      <c r="AJ1069" t="e">
        <f>VLOOKUP(AH1069,[1]Sheet2!$E$2:$I$222,4,FALSE)</f>
        <v>#N/A</v>
      </c>
      <c r="AK1069" t="e">
        <f>VLOOKUP(AH1069,[1]Sheet2!$E$2:$I$222,5,FALSE)</f>
        <v>#N/A</v>
      </c>
      <c r="AP1069" t="e">
        <f>VLOOKUP(AO1069,[1]Sheet2!$E$2:$I$222,3,FALSE)</f>
        <v>#N/A</v>
      </c>
      <c r="AQ1069" t="e">
        <f>VLOOKUP(AO1069,[1]Sheet2!$E$2:$I$222,4,FALSE)</f>
        <v>#N/A</v>
      </c>
      <c r="AR1069" t="e">
        <f>VLOOKUP(AO1069,[1]Sheet2!$E$2:$I$222,5,FALSE)</f>
        <v>#N/A</v>
      </c>
      <c r="AW1069" t="e">
        <f>VLOOKUP(AV1069,[1]Sheet2!$E$2:$I$222,3,FALSE)</f>
        <v>#N/A</v>
      </c>
      <c r="AX1069" t="e">
        <f>VLOOKUP(AV1069,[1]Sheet2!$E$2:$I$222,4,FALSE)</f>
        <v>#N/A</v>
      </c>
      <c r="AY1069" t="e">
        <f>VLOOKUP(AV1069,[1]Sheet2!$E$2:$I$222,5,FALSE)</f>
        <v>#N/A</v>
      </c>
      <c r="BD1069" t="e">
        <f>VLOOKUP(BC1069,[1]Sheet2!$E$2:$I$222,3,FALSE)</f>
        <v>#N/A</v>
      </c>
      <c r="BE1069" t="e">
        <f>VLOOKUP(BC1069,[1]Sheet2!$E$2:$I$222,4,FALSE)</f>
        <v>#N/A</v>
      </c>
      <c r="BF1069" t="e">
        <f>VLOOKUP(BC1069,[1]Sheet2!$E$2:$I$222,5,FALSE)</f>
        <v>#N/A</v>
      </c>
      <c r="BK1069" t="e">
        <f>VLOOKUP(BJ1069,[1]Sheet2!$E$2:$I$222,3,FALSE)</f>
        <v>#N/A</v>
      </c>
      <c r="BL1069" t="e">
        <f>VLOOKUP(BJ1069,[1]Sheet2!$E$2:$I$222,4,FALSE)</f>
        <v>#N/A</v>
      </c>
      <c r="BM1069" t="e">
        <f>VLOOKUP(BJ1069,[1]Sheet2!$E$2:$I$222,5,FALSE)</f>
        <v>#N/A</v>
      </c>
      <c r="BR1069" t="e">
        <f>VLOOKUP(BQ1069,[1]Sheet2!$E$2:$I$222,3,FALSE)</f>
        <v>#N/A</v>
      </c>
      <c r="BS1069" t="e">
        <f>VLOOKUP(BQ1069,[1]Sheet2!$E$2:$I$222,4,FALSE)</f>
        <v>#N/A</v>
      </c>
      <c r="BT1069" t="e">
        <f>VLOOKUP(BQ1069,[1]Sheet2!$E$2:$I$222,5,FALSE)</f>
        <v>#N/A</v>
      </c>
      <c r="BY1069" t="e">
        <f>VLOOKUP(BX1069,[1]Sheet2!$E$2:$I$222,3,FALSE)</f>
        <v>#N/A</v>
      </c>
      <c r="BZ1069" t="e">
        <f>VLOOKUP(BX1069,[1]Sheet2!$E$2:$I$222,4,FALSE)</f>
        <v>#N/A</v>
      </c>
      <c r="CA1069" t="e">
        <f>VLOOKUP(BX1069,[1]Sheet2!$E$2:$I$222,5,FALSE)</f>
        <v>#N/A</v>
      </c>
      <c r="CF1069" t="e">
        <f>VLOOKUP(CE1069,[1]Sheet2!$E$2:$I$222,3,FALSE)</f>
        <v>#N/A</v>
      </c>
      <c r="CG1069" t="e">
        <f>VLOOKUP(CE1069,[1]Sheet2!$E$2:$I$222,4,FALSE)</f>
        <v>#N/A</v>
      </c>
      <c r="CH1069" t="e">
        <f>VLOOKUP(CE1069,[1]Sheet2!$E$2:$I$222,5,FALSE)</f>
        <v>#N/A</v>
      </c>
      <c r="CM1069" t="e">
        <f>VLOOKUP(CL1069,[1]Sheet2!$E$2:$I$222,3,FALSE)</f>
        <v>#N/A</v>
      </c>
      <c r="CN1069" t="e">
        <f>VLOOKUP(CL1069,[1]Sheet2!$E$2:$I$222,4,FALSE)</f>
        <v>#N/A</v>
      </c>
      <c r="CO1069" t="e">
        <f>VLOOKUP(CL1069,[1]Sheet2!$E$2:$I$222,5,FALSE)</f>
        <v>#N/A</v>
      </c>
    </row>
    <row r="1070" spans="1:93" x14ac:dyDescent="0.25">
      <c r="A1070">
        <v>1121</v>
      </c>
      <c r="C1070">
        <v>14356</v>
      </c>
      <c r="D1070">
        <v>4356</v>
      </c>
      <c r="E1070">
        <v>37.754750000000001</v>
      </c>
      <c r="F1070">
        <v>-122.40058999999999</v>
      </c>
      <c r="G1070" t="s">
        <v>2836</v>
      </c>
      <c r="H1070" t="s">
        <v>2837</v>
      </c>
      <c r="I1070" t="s">
        <v>677</v>
      </c>
      <c r="J1070" t="s">
        <v>669</v>
      </c>
      <c r="K1070" t="s">
        <v>749</v>
      </c>
      <c r="M1070" t="s">
        <v>671</v>
      </c>
      <c r="Q1070" t="s">
        <v>672</v>
      </c>
      <c r="S1070" t="s">
        <v>1005</v>
      </c>
      <c r="X1070">
        <f t="shared" si="16"/>
        <v>1</v>
      </c>
      <c r="Y1070" t="s">
        <v>18</v>
      </c>
      <c r="Z1070" t="s">
        <v>77</v>
      </c>
      <c r="AA1070" t="s">
        <v>95</v>
      </c>
      <c r="AB1070" t="str">
        <f>VLOOKUP($AA1070,Sheet2!$E$2:$I$222,3,FALSE)</f>
        <v>To Fisherman's Wharf</v>
      </c>
      <c r="AC1070" t="str">
        <f>VLOOKUP($AA1070,Sheet2!$E$2:$I$222,4,FALSE)</f>
        <v>Beach &amp; Polk</v>
      </c>
      <c r="AD1070" t="str">
        <f>VLOOKUP($AA1070,Sheet2!$E$2:$I$222,5,FALSE)</f>
        <v>Daily ~ 5:30am-12:30am</v>
      </c>
      <c r="AI1070" t="e">
        <f>VLOOKUP(AH1070,[1]Sheet2!$E$2:$I$222,3,FALSE)</f>
        <v>#N/A</v>
      </c>
      <c r="AJ1070" t="e">
        <f>VLOOKUP(AH1070,[1]Sheet2!$E$2:$I$222,4,FALSE)</f>
        <v>#N/A</v>
      </c>
      <c r="AK1070" t="e">
        <f>VLOOKUP(AH1070,[1]Sheet2!$E$2:$I$222,5,FALSE)</f>
        <v>#N/A</v>
      </c>
      <c r="AP1070" t="e">
        <f>VLOOKUP(AO1070,[1]Sheet2!$E$2:$I$222,3,FALSE)</f>
        <v>#N/A</v>
      </c>
      <c r="AQ1070" t="e">
        <f>VLOOKUP(AO1070,[1]Sheet2!$E$2:$I$222,4,FALSE)</f>
        <v>#N/A</v>
      </c>
      <c r="AR1070" t="e">
        <f>VLOOKUP(AO1070,[1]Sheet2!$E$2:$I$222,5,FALSE)</f>
        <v>#N/A</v>
      </c>
      <c r="AW1070" t="e">
        <f>VLOOKUP(AV1070,[1]Sheet2!$E$2:$I$222,3,FALSE)</f>
        <v>#N/A</v>
      </c>
      <c r="AX1070" t="e">
        <f>VLOOKUP(AV1070,[1]Sheet2!$E$2:$I$222,4,FALSE)</f>
        <v>#N/A</v>
      </c>
      <c r="AY1070" t="e">
        <f>VLOOKUP(AV1070,[1]Sheet2!$E$2:$I$222,5,FALSE)</f>
        <v>#N/A</v>
      </c>
      <c r="BD1070" t="e">
        <f>VLOOKUP(BC1070,[1]Sheet2!$E$2:$I$222,3,FALSE)</f>
        <v>#N/A</v>
      </c>
      <c r="BE1070" t="e">
        <f>VLOOKUP(BC1070,[1]Sheet2!$E$2:$I$222,4,FALSE)</f>
        <v>#N/A</v>
      </c>
      <c r="BF1070" t="e">
        <f>VLOOKUP(BC1070,[1]Sheet2!$E$2:$I$222,5,FALSE)</f>
        <v>#N/A</v>
      </c>
      <c r="BK1070" t="e">
        <f>VLOOKUP(BJ1070,[1]Sheet2!$E$2:$I$222,3,FALSE)</f>
        <v>#N/A</v>
      </c>
      <c r="BL1070" t="e">
        <f>VLOOKUP(BJ1070,[1]Sheet2!$E$2:$I$222,4,FALSE)</f>
        <v>#N/A</v>
      </c>
      <c r="BM1070" t="e">
        <f>VLOOKUP(BJ1070,[1]Sheet2!$E$2:$I$222,5,FALSE)</f>
        <v>#N/A</v>
      </c>
      <c r="BR1070" t="e">
        <f>VLOOKUP(BQ1070,[1]Sheet2!$E$2:$I$222,3,FALSE)</f>
        <v>#N/A</v>
      </c>
      <c r="BS1070" t="e">
        <f>VLOOKUP(BQ1070,[1]Sheet2!$E$2:$I$222,4,FALSE)</f>
        <v>#N/A</v>
      </c>
      <c r="BT1070" t="e">
        <f>VLOOKUP(BQ1070,[1]Sheet2!$E$2:$I$222,5,FALSE)</f>
        <v>#N/A</v>
      </c>
      <c r="BY1070" t="e">
        <f>VLOOKUP(BX1070,[1]Sheet2!$E$2:$I$222,3,FALSE)</f>
        <v>#N/A</v>
      </c>
      <c r="BZ1070" t="e">
        <f>VLOOKUP(BX1070,[1]Sheet2!$E$2:$I$222,4,FALSE)</f>
        <v>#N/A</v>
      </c>
      <c r="CA1070" t="e">
        <f>VLOOKUP(BX1070,[1]Sheet2!$E$2:$I$222,5,FALSE)</f>
        <v>#N/A</v>
      </c>
      <c r="CF1070" t="e">
        <f>VLOOKUP(CE1070,[1]Sheet2!$E$2:$I$222,3,FALSE)</f>
        <v>#N/A</v>
      </c>
      <c r="CG1070" t="e">
        <f>VLOOKUP(CE1070,[1]Sheet2!$E$2:$I$222,4,FALSE)</f>
        <v>#N/A</v>
      </c>
      <c r="CH1070" t="e">
        <f>VLOOKUP(CE1070,[1]Sheet2!$E$2:$I$222,5,FALSE)</f>
        <v>#N/A</v>
      </c>
      <c r="CM1070" t="e">
        <f>VLOOKUP(CL1070,[1]Sheet2!$E$2:$I$222,3,FALSE)</f>
        <v>#N/A</v>
      </c>
      <c r="CN1070" t="e">
        <f>VLOOKUP(CL1070,[1]Sheet2!$E$2:$I$222,4,FALSE)</f>
        <v>#N/A</v>
      </c>
      <c r="CO1070" t="e">
        <f>VLOOKUP(CL1070,[1]Sheet2!$E$2:$I$222,5,FALSE)</f>
        <v>#N/A</v>
      </c>
    </row>
    <row r="1071" spans="1:93" x14ac:dyDescent="0.25">
      <c r="A1071">
        <v>1122</v>
      </c>
      <c r="C1071">
        <v>14357</v>
      </c>
      <c r="D1071">
        <v>4357</v>
      </c>
      <c r="E1071">
        <v>37.763480000000001</v>
      </c>
      <c r="F1071">
        <v>-122.4014</v>
      </c>
      <c r="G1071" t="s">
        <v>2838</v>
      </c>
      <c r="H1071" t="s">
        <v>2839</v>
      </c>
      <c r="I1071" t="s">
        <v>677</v>
      </c>
      <c r="J1071" t="s">
        <v>687</v>
      </c>
      <c r="Q1071" t="s">
        <v>672</v>
      </c>
      <c r="S1071" t="s">
        <v>1005</v>
      </c>
      <c r="X1071">
        <f t="shared" si="16"/>
        <v>1</v>
      </c>
      <c r="Y1071" t="s">
        <v>18</v>
      </c>
      <c r="Z1071" t="s">
        <v>77</v>
      </c>
      <c r="AA1071" t="s">
        <v>95</v>
      </c>
      <c r="AB1071" t="str">
        <f>VLOOKUP($AA1071,Sheet2!$E$2:$I$222,3,FALSE)</f>
        <v>To Fisherman's Wharf</v>
      </c>
      <c r="AC1071" t="str">
        <f>VLOOKUP($AA1071,Sheet2!$E$2:$I$222,4,FALSE)</f>
        <v>Beach &amp; Polk</v>
      </c>
      <c r="AD1071" t="str">
        <f>VLOOKUP($AA1071,Sheet2!$E$2:$I$222,5,FALSE)</f>
        <v>Daily ~ 5:30am-12:30am</v>
      </c>
      <c r="AI1071" t="e">
        <f>VLOOKUP(AH1071,[1]Sheet2!$E$2:$I$222,3,FALSE)</f>
        <v>#N/A</v>
      </c>
      <c r="AJ1071" t="e">
        <f>VLOOKUP(AH1071,[1]Sheet2!$E$2:$I$222,4,FALSE)</f>
        <v>#N/A</v>
      </c>
      <c r="AK1071" t="e">
        <f>VLOOKUP(AH1071,[1]Sheet2!$E$2:$I$222,5,FALSE)</f>
        <v>#N/A</v>
      </c>
      <c r="AP1071" t="e">
        <f>VLOOKUP(AO1071,[1]Sheet2!$E$2:$I$222,3,FALSE)</f>
        <v>#N/A</v>
      </c>
      <c r="AQ1071" t="e">
        <f>VLOOKUP(AO1071,[1]Sheet2!$E$2:$I$222,4,FALSE)</f>
        <v>#N/A</v>
      </c>
      <c r="AR1071" t="e">
        <f>VLOOKUP(AO1071,[1]Sheet2!$E$2:$I$222,5,FALSE)</f>
        <v>#N/A</v>
      </c>
      <c r="AW1071" t="e">
        <f>VLOOKUP(AV1071,[1]Sheet2!$E$2:$I$222,3,FALSE)</f>
        <v>#N/A</v>
      </c>
      <c r="AX1071" t="e">
        <f>VLOOKUP(AV1071,[1]Sheet2!$E$2:$I$222,4,FALSE)</f>
        <v>#N/A</v>
      </c>
      <c r="AY1071" t="e">
        <f>VLOOKUP(AV1071,[1]Sheet2!$E$2:$I$222,5,FALSE)</f>
        <v>#N/A</v>
      </c>
      <c r="BD1071" t="e">
        <f>VLOOKUP(BC1071,[1]Sheet2!$E$2:$I$222,3,FALSE)</f>
        <v>#N/A</v>
      </c>
      <c r="BE1071" t="e">
        <f>VLOOKUP(BC1071,[1]Sheet2!$E$2:$I$222,4,FALSE)</f>
        <v>#N/A</v>
      </c>
      <c r="BF1071" t="e">
        <f>VLOOKUP(BC1071,[1]Sheet2!$E$2:$I$222,5,FALSE)</f>
        <v>#N/A</v>
      </c>
      <c r="BK1071" t="e">
        <f>VLOOKUP(BJ1071,[1]Sheet2!$E$2:$I$222,3,FALSE)</f>
        <v>#N/A</v>
      </c>
      <c r="BL1071" t="e">
        <f>VLOOKUP(BJ1071,[1]Sheet2!$E$2:$I$222,4,FALSE)</f>
        <v>#N/A</v>
      </c>
      <c r="BM1071" t="e">
        <f>VLOOKUP(BJ1071,[1]Sheet2!$E$2:$I$222,5,FALSE)</f>
        <v>#N/A</v>
      </c>
      <c r="BR1071" t="e">
        <f>VLOOKUP(BQ1071,[1]Sheet2!$E$2:$I$222,3,FALSE)</f>
        <v>#N/A</v>
      </c>
      <c r="BS1071" t="e">
        <f>VLOOKUP(BQ1071,[1]Sheet2!$E$2:$I$222,4,FALSE)</f>
        <v>#N/A</v>
      </c>
      <c r="BT1071" t="e">
        <f>VLOOKUP(BQ1071,[1]Sheet2!$E$2:$I$222,5,FALSE)</f>
        <v>#N/A</v>
      </c>
      <c r="BY1071" t="e">
        <f>VLOOKUP(BX1071,[1]Sheet2!$E$2:$I$222,3,FALSE)</f>
        <v>#N/A</v>
      </c>
      <c r="BZ1071" t="e">
        <f>VLOOKUP(BX1071,[1]Sheet2!$E$2:$I$222,4,FALSE)</f>
        <v>#N/A</v>
      </c>
      <c r="CA1071" t="e">
        <f>VLOOKUP(BX1071,[1]Sheet2!$E$2:$I$222,5,FALSE)</f>
        <v>#N/A</v>
      </c>
      <c r="CF1071" t="e">
        <f>VLOOKUP(CE1071,[1]Sheet2!$E$2:$I$222,3,FALSE)</f>
        <v>#N/A</v>
      </c>
      <c r="CG1071" t="e">
        <f>VLOOKUP(CE1071,[1]Sheet2!$E$2:$I$222,4,FALSE)</f>
        <v>#N/A</v>
      </c>
      <c r="CH1071" t="e">
        <f>VLOOKUP(CE1071,[1]Sheet2!$E$2:$I$222,5,FALSE)</f>
        <v>#N/A</v>
      </c>
      <c r="CM1071" t="e">
        <f>VLOOKUP(CL1071,[1]Sheet2!$E$2:$I$222,3,FALSE)</f>
        <v>#N/A</v>
      </c>
      <c r="CN1071" t="e">
        <f>VLOOKUP(CL1071,[1]Sheet2!$E$2:$I$222,4,FALSE)</f>
        <v>#N/A</v>
      </c>
      <c r="CO1071" t="e">
        <f>VLOOKUP(CL1071,[1]Sheet2!$E$2:$I$222,5,FALSE)</f>
        <v>#N/A</v>
      </c>
    </row>
    <row r="1072" spans="1:93" x14ac:dyDescent="0.25">
      <c r="A1072">
        <v>1123</v>
      </c>
      <c r="C1072">
        <v>14358</v>
      </c>
      <c r="D1072">
        <v>4358</v>
      </c>
      <c r="E1072">
        <v>37.757910000000003</v>
      </c>
      <c r="F1072">
        <v>-122.40085999999999</v>
      </c>
      <c r="G1072" t="s">
        <v>2840</v>
      </c>
      <c r="H1072" t="s">
        <v>2841</v>
      </c>
      <c r="I1072" t="s">
        <v>677</v>
      </c>
      <c r="J1072" t="s">
        <v>728</v>
      </c>
      <c r="N1072" t="s">
        <v>2842</v>
      </c>
      <c r="Q1072" t="s">
        <v>672</v>
      </c>
      <c r="R1072">
        <v>1097</v>
      </c>
      <c r="S1072" t="s">
        <v>1005</v>
      </c>
      <c r="X1072">
        <f t="shared" si="16"/>
        <v>1</v>
      </c>
      <c r="Y1072" t="s">
        <v>18</v>
      </c>
      <c r="Z1072" t="s">
        <v>77</v>
      </c>
      <c r="AA1072" t="s">
        <v>95</v>
      </c>
      <c r="AB1072" t="str">
        <f>VLOOKUP($AA1072,Sheet2!$E$2:$I$222,3,FALSE)</f>
        <v>To Fisherman's Wharf</v>
      </c>
      <c r="AC1072" t="str">
        <f>VLOOKUP($AA1072,Sheet2!$E$2:$I$222,4,FALSE)</f>
        <v>Beach &amp; Polk</v>
      </c>
      <c r="AD1072" t="str">
        <f>VLOOKUP($AA1072,Sheet2!$E$2:$I$222,5,FALSE)</f>
        <v>Daily ~ 5:30am-12:30am</v>
      </c>
      <c r="AI1072" t="e">
        <f>VLOOKUP(AH1072,[1]Sheet2!$E$2:$I$222,3,FALSE)</f>
        <v>#N/A</v>
      </c>
      <c r="AJ1072" t="e">
        <f>VLOOKUP(AH1072,[1]Sheet2!$E$2:$I$222,4,FALSE)</f>
        <v>#N/A</v>
      </c>
      <c r="AK1072" t="e">
        <f>VLOOKUP(AH1072,[1]Sheet2!$E$2:$I$222,5,FALSE)</f>
        <v>#N/A</v>
      </c>
      <c r="AP1072" t="e">
        <f>VLOOKUP(AO1072,[1]Sheet2!$E$2:$I$222,3,FALSE)</f>
        <v>#N/A</v>
      </c>
      <c r="AQ1072" t="e">
        <f>VLOOKUP(AO1072,[1]Sheet2!$E$2:$I$222,4,FALSE)</f>
        <v>#N/A</v>
      </c>
      <c r="AR1072" t="e">
        <f>VLOOKUP(AO1072,[1]Sheet2!$E$2:$I$222,5,FALSE)</f>
        <v>#N/A</v>
      </c>
      <c r="AW1072" t="e">
        <f>VLOOKUP(AV1072,[1]Sheet2!$E$2:$I$222,3,FALSE)</f>
        <v>#N/A</v>
      </c>
      <c r="AX1072" t="e">
        <f>VLOOKUP(AV1072,[1]Sheet2!$E$2:$I$222,4,FALSE)</f>
        <v>#N/A</v>
      </c>
      <c r="AY1072" t="e">
        <f>VLOOKUP(AV1072,[1]Sheet2!$E$2:$I$222,5,FALSE)</f>
        <v>#N/A</v>
      </c>
      <c r="BD1072" t="e">
        <f>VLOOKUP(BC1072,[1]Sheet2!$E$2:$I$222,3,FALSE)</f>
        <v>#N/A</v>
      </c>
      <c r="BE1072" t="e">
        <f>VLOOKUP(BC1072,[1]Sheet2!$E$2:$I$222,4,FALSE)</f>
        <v>#N/A</v>
      </c>
      <c r="BF1072" t="e">
        <f>VLOOKUP(BC1072,[1]Sheet2!$E$2:$I$222,5,FALSE)</f>
        <v>#N/A</v>
      </c>
      <c r="BK1072" t="e">
        <f>VLOOKUP(BJ1072,[1]Sheet2!$E$2:$I$222,3,FALSE)</f>
        <v>#N/A</v>
      </c>
      <c r="BL1072" t="e">
        <f>VLOOKUP(BJ1072,[1]Sheet2!$E$2:$I$222,4,FALSE)</f>
        <v>#N/A</v>
      </c>
      <c r="BM1072" t="e">
        <f>VLOOKUP(BJ1072,[1]Sheet2!$E$2:$I$222,5,FALSE)</f>
        <v>#N/A</v>
      </c>
      <c r="BR1072" t="e">
        <f>VLOOKUP(BQ1072,[1]Sheet2!$E$2:$I$222,3,FALSE)</f>
        <v>#N/A</v>
      </c>
      <c r="BS1072" t="e">
        <f>VLOOKUP(BQ1072,[1]Sheet2!$E$2:$I$222,4,FALSE)</f>
        <v>#N/A</v>
      </c>
      <c r="BT1072" t="e">
        <f>VLOOKUP(BQ1072,[1]Sheet2!$E$2:$I$222,5,FALSE)</f>
        <v>#N/A</v>
      </c>
      <c r="BY1072" t="e">
        <f>VLOOKUP(BX1072,[1]Sheet2!$E$2:$I$222,3,FALSE)</f>
        <v>#N/A</v>
      </c>
      <c r="BZ1072" t="e">
        <f>VLOOKUP(BX1072,[1]Sheet2!$E$2:$I$222,4,FALSE)</f>
        <v>#N/A</v>
      </c>
      <c r="CA1072" t="e">
        <f>VLOOKUP(BX1072,[1]Sheet2!$E$2:$I$222,5,FALSE)</f>
        <v>#N/A</v>
      </c>
      <c r="CF1072" t="e">
        <f>VLOOKUP(CE1072,[1]Sheet2!$E$2:$I$222,3,FALSE)</f>
        <v>#N/A</v>
      </c>
      <c r="CG1072" t="e">
        <f>VLOOKUP(CE1072,[1]Sheet2!$E$2:$I$222,4,FALSE)</f>
        <v>#N/A</v>
      </c>
      <c r="CH1072" t="e">
        <f>VLOOKUP(CE1072,[1]Sheet2!$E$2:$I$222,5,FALSE)</f>
        <v>#N/A</v>
      </c>
      <c r="CM1072" t="e">
        <f>VLOOKUP(CL1072,[1]Sheet2!$E$2:$I$222,3,FALSE)</f>
        <v>#N/A</v>
      </c>
      <c r="CN1072" t="e">
        <f>VLOOKUP(CL1072,[1]Sheet2!$E$2:$I$222,4,FALSE)</f>
        <v>#N/A</v>
      </c>
      <c r="CO1072" t="e">
        <f>VLOOKUP(CL1072,[1]Sheet2!$E$2:$I$222,5,FALSE)</f>
        <v>#N/A</v>
      </c>
    </row>
    <row r="1073" spans="1:93" x14ac:dyDescent="0.25">
      <c r="A1073">
        <v>1124</v>
      </c>
      <c r="C1073">
        <v>14359</v>
      </c>
      <c r="D1073">
        <v>4359</v>
      </c>
      <c r="E1073">
        <v>37.746929999999999</v>
      </c>
      <c r="F1073">
        <v>-122.4402</v>
      </c>
      <c r="G1073" t="s">
        <v>2843</v>
      </c>
      <c r="H1073" t="s">
        <v>2844</v>
      </c>
      <c r="I1073" t="s">
        <v>719</v>
      </c>
      <c r="J1073" t="s">
        <v>669</v>
      </c>
      <c r="K1073" t="s">
        <v>698</v>
      </c>
      <c r="Q1073" t="s">
        <v>672</v>
      </c>
      <c r="S1073" t="s">
        <v>1920</v>
      </c>
      <c r="X1073">
        <f t="shared" si="16"/>
        <v>1</v>
      </c>
      <c r="Y1073" t="s">
        <v>1</v>
      </c>
      <c r="Z1073" t="s">
        <v>77</v>
      </c>
      <c r="AA1073" t="s">
        <v>82</v>
      </c>
      <c r="AB1073" t="str">
        <f>VLOOKUP($AA1073,Sheet2!$E$2:$I$222,3,FALSE)</f>
        <v>To Forest Hill Station</v>
      </c>
      <c r="AC1073" t="str">
        <f>VLOOKUP($AA1073,Sheet2!$E$2:$I$222,4,FALSE)</f>
        <v>Laguna Honda</v>
      </c>
      <c r="AD1073" t="str">
        <f>VLOOKUP($AA1073,Sheet2!$E$2:$I$222,5,FALSE)</f>
        <v>M-F ~ 6am-11pm | Sat-Sun ~ 8am-11pm</v>
      </c>
      <c r="AI1073" t="e">
        <f>VLOOKUP(AH1073,[1]Sheet2!$E$2:$I$222,3,FALSE)</f>
        <v>#N/A</v>
      </c>
      <c r="AJ1073" t="e">
        <f>VLOOKUP(AH1073,[1]Sheet2!$E$2:$I$222,4,FALSE)</f>
        <v>#N/A</v>
      </c>
      <c r="AK1073" t="e">
        <f>VLOOKUP(AH1073,[1]Sheet2!$E$2:$I$222,5,FALSE)</f>
        <v>#N/A</v>
      </c>
      <c r="AP1073" t="e">
        <f>VLOOKUP(AO1073,[1]Sheet2!$E$2:$I$222,3,FALSE)</f>
        <v>#N/A</v>
      </c>
      <c r="AQ1073" t="e">
        <f>VLOOKUP(AO1073,[1]Sheet2!$E$2:$I$222,4,FALSE)</f>
        <v>#N/A</v>
      </c>
      <c r="AR1073" t="e">
        <f>VLOOKUP(AO1073,[1]Sheet2!$E$2:$I$222,5,FALSE)</f>
        <v>#N/A</v>
      </c>
      <c r="AW1073" t="e">
        <f>VLOOKUP(AV1073,[1]Sheet2!$E$2:$I$222,3,FALSE)</f>
        <v>#N/A</v>
      </c>
      <c r="AX1073" t="e">
        <f>VLOOKUP(AV1073,[1]Sheet2!$E$2:$I$222,4,FALSE)</f>
        <v>#N/A</v>
      </c>
      <c r="AY1073" t="e">
        <f>VLOOKUP(AV1073,[1]Sheet2!$E$2:$I$222,5,FALSE)</f>
        <v>#N/A</v>
      </c>
      <c r="BD1073" t="e">
        <f>VLOOKUP(BC1073,[1]Sheet2!$E$2:$I$222,3,FALSE)</f>
        <v>#N/A</v>
      </c>
      <c r="BE1073" t="e">
        <f>VLOOKUP(BC1073,[1]Sheet2!$E$2:$I$222,4,FALSE)</f>
        <v>#N/A</v>
      </c>
      <c r="BF1073" t="e">
        <f>VLOOKUP(BC1073,[1]Sheet2!$E$2:$I$222,5,FALSE)</f>
        <v>#N/A</v>
      </c>
      <c r="BK1073" t="e">
        <f>VLOOKUP(BJ1073,[1]Sheet2!$E$2:$I$222,3,FALSE)</f>
        <v>#N/A</v>
      </c>
      <c r="BL1073" t="e">
        <f>VLOOKUP(BJ1073,[1]Sheet2!$E$2:$I$222,4,FALSE)</f>
        <v>#N/A</v>
      </c>
      <c r="BM1073" t="e">
        <f>VLOOKUP(BJ1073,[1]Sheet2!$E$2:$I$222,5,FALSE)</f>
        <v>#N/A</v>
      </c>
      <c r="BR1073" t="e">
        <f>VLOOKUP(BQ1073,[1]Sheet2!$E$2:$I$222,3,FALSE)</f>
        <v>#N/A</v>
      </c>
      <c r="BS1073" t="e">
        <f>VLOOKUP(BQ1073,[1]Sheet2!$E$2:$I$222,4,FALSE)</f>
        <v>#N/A</v>
      </c>
      <c r="BT1073" t="e">
        <f>VLOOKUP(BQ1073,[1]Sheet2!$E$2:$I$222,5,FALSE)</f>
        <v>#N/A</v>
      </c>
      <c r="BY1073" t="e">
        <f>VLOOKUP(BX1073,[1]Sheet2!$E$2:$I$222,3,FALSE)</f>
        <v>#N/A</v>
      </c>
      <c r="BZ1073" t="e">
        <f>VLOOKUP(BX1073,[1]Sheet2!$E$2:$I$222,4,FALSE)</f>
        <v>#N/A</v>
      </c>
      <c r="CA1073" t="e">
        <f>VLOOKUP(BX1073,[1]Sheet2!$E$2:$I$222,5,FALSE)</f>
        <v>#N/A</v>
      </c>
      <c r="CF1073" t="e">
        <f>VLOOKUP(CE1073,[1]Sheet2!$E$2:$I$222,3,FALSE)</f>
        <v>#N/A</v>
      </c>
      <c r="CG1073" t="e">
        <f>VLOOKUP(CE1073,[1]Sheet2!$E$2:$I$222,4,FALSE)</f>
        <v>#N/A</v>
      </c>
      <c r="CH1073" t="e">
        <f>VLOOKUP(CE1073,[1]Sheet2!$E$2:$I$222,5,FALSE)</f>
        <v>#N/A</v>
      </c>
      <c r="CM1073" t="e">
        <f>VLOOKUP(CL1073,[1]Sheet2!$E$2:$I$222,3,FALSE)</f>
        <v>#N/A</v>
      </c>
      <c r="CN1073" t="e">
        <f>VLOOKUP(CL1073,[1]Sheet2!$E$2:$I$222,4,FALSE)</f>
        <v>#N/A</v>
      </c>
      <c r="CO1073" t="e">
        <f>VLOOKUP(CL1073,[1]Sheet2!$E$2:$I$222,5,FALSE)</f>
        <v>#N/A</v>
      </c>
    </row>
    <row r="1074" spans="1:93" x14ac:dyDescent="0.25">
      <c r="A1074">
        <v>1125</v>
      </c>
      <c r="C1074">
        <v>14360</v>
      </c>
      <c r="D1074">
        <v>4360</v>
      </c>
      <c r="E1074">
        <v>37.74044</v>
      </c>
      <c r="F1074">
        <v>-122.43561</v>
      </c>
      <c r="G1074" t="s">
        <v>2845</v>
      </c>
      <c r="H1074" t="s">
        <v>2846</v>
      </c>
      <c r="I1074" t="s">
        <v>668</v>
      </c>
      <c r="J1074" t="s">
        <v>687</v>
      </c>
      <c r="Q1074" t="s">
        <v>672</v>
      </c>
      <c r="R1074">
        <v>1564</v>
      </c>
      <c r="S1074" t="s">
        <v>2847</v>
      </c>
      <c r="X1074">
        <f t="shared" si="16"/>
        <v>1</v>
      </c>
      <c r="Y1074" t="s">
        <v>19</v>
      </c>
      <c r="Z1074" t="s">
        <v>77</v>
      </c>
      <c r="AA1074" t="s">
        <v>117</v>
      </c>
      <c r="AB1074" t="str">
        <f>VLOOKUP($AA1074,Sheet2!$E$2:$I$222,3,FALSE)</f>
        <v>To Castro Station</v>
      </c>
      <c r="AC1074" t="str">
        <f>VLOOKUP($AA1074,Sheet2!$E$2:$I$222,4,FALSE)</f>
        <v>Market &amp; Castro</v>
      </c>
      <c r="AD1074" t="str">
        <f>VLOOKUP($AA1074,Sheet2!$E$2:$I$222,5,FALSE)</f>
        <v>M-F ~ 7a-11am | Sat-Sun ~ 8a-11pm</v>
      </c>
      <c r="AI1074" t="e">
        <f>VLOOKUP(AH1074,[1]Sheet2!$E$2:$I$222,3,FALSE)</f>
        <v>#N/A</v>
      </c>
      <c r="AJ1074" t="e">
        <f>VLOOKUP(AH1074,[1]Sheet2!$E$2:$I$222,4,FALSE)</f>
        <v>#N/A</v>
      </c>
      <c r="AK1074" t="e">
        <f>VLOOKUP(AH1074,[1]Sheet2!$E$2:$I$222,5,FALSE)</f>
        <v>#N/A</v>
      </c>
      <c r="AP1074" t="e">
        <f>VLOOKUP(AO1074,[1]Sheet2!$E$2:$I$222,3,FALSE)</f>
        <v>#N/A</v>
      </c>
      <c r="AQ1074" t="e">
        <f>VLOOKUP(AO1074,[1]Sheet2!$E$2:$I$222,4,FALSE)</f>
        <v>#N/A</v>
      </c>
      <c r="AR1074" t="e">
        <f>VLOOKUP(AO1074,[1]Sheet2!$E$2:$I$222,5,FALSE)</f>
        <v>#N/A</v>
      </c>
      <c r="AW1074" t="e">
        <f>VLOOKUP(AV1074,[1]Sheet2!$E$2:$I$222,3,FALSE)</f>
        <v>#N/A</v>
      </c>
      <c r="AX1074" t="e">
        <f>VLOOKUP(AV1074,[1]Sheet2!$E$2:$I$222,4,FALSE)</f>
        <v>#N/A</v>
      </c>
      <c r="AY1074" t="e">
        <f>VLOOKUP(AV1074,[1]Sheet2!$E$2:$I$222,5,FALSE)</f>
        <v>#N/A</v>
      </c>
      <c r="BD1074" t="e">
        <f>VLOOKUP(BC1074,[1]Sheet2!$E$2:$I$222,3,FALSE)</f>
        <v>#N/A</v>
      </c>
      <c r="BE1074" t="e">
        <f>VLOOKUP(BC1074,[1]Sheet2!$E$2:$I$222,4,FALSE)</f>
        <v>#N/A</v>
      </c>
      <c r="BF1074" t="e">
        <f>VLOOKUP(BC1074,[1]Sheet2!$E$2:$I$222,5,FALSE)</f>
        <v>#N/A</v>
      </c>
      <c r="BK1074" t="e">
        <f>VLOOKUP(BJ1074,[1]Sheet2!$E$2:$I$222,3,FALSE)</f>
        <v>#N/A</v>
      </c>
      <c r="BL1074" t="e">
        <f>VLOOKUP(BJ1074,[1]Sheet2!$E$2:$I$222,4,FALSE)</f>
        <v>#N/A</v>
      </c>
      <c r="BM1074" t="e">
        <f>VLOOKUP(BJ1074,[1]Sheet2!$E$2:$I$222,5,FALSE)</f>
        <v>#N/A</v>
      </c>
      <c r="BR1074" t="e">
        <f>VLOOKUP(BQ1074,[1]Sheet2!$E$2:$I$222,3,FALSE)</f>
        <v>#N/A</v>
      </c>
      <c r="BS1074" t="e">
        <f>VLOOKUP(BQ1074,[1]Sheet2!$E$2:$I$222,4,FALSE)</f>
        <v>#N/A</v>
      </c>
      <c r="BT1074" t="e">
        <f>VLOOKUP(BQ1074,[1]Sheet2!$E$2:$I$222,5,FALSE)</f>
        <v>#N/A</v>
      </c>
      <c r="BY1074" t="e">
        <f>VLOOKUP(BX1074,[1]Sheet2!$E$2:$I$222,3,FALSE)</f>
        <v>#N/A</v>
      </c>
      <c r="BZ1074" t="e">
        <f>VLOOKUP(BX1074,[1]Sheet2!$E$2:$I$222,4,FALSE)</f>
        <v>#N/A</v>
      </c>
      <c r="CA1074" t="e">
        <f>VLOOKUP(BX1074,[1]Sheet2!$E$2:$I$222,5,FALSE)</f>
        <v>#N/A</v>
      </c>
      <c r="CF1074" t="e">
        <f>VLOOKUP(CE1074,[1]Sheet2!$E$2:$I$222,3,FALSE)</f>
        <v>#N/A</v>
      </c>
      <c r="CG1074" t="e">
        <f>VLOOKUP(CE1074,[1]Sheet2!$E$2:$I$222,4,FALSE)</f>
        <v>#N/A</v>
      </c>
      <c r="CH1074" t="e">
        <f>VLOOKUP(CE1074,[1]Sheet2!$E$2:$I$222,5,FALSE)</f>
        <v>#N/A</v>
      </c>
      <c r="CM1074" t="e">
        <f>VLOOKUP(CL1074,[1]Sheet2!$E$2:$I$222,3,FALSE)</f>
        <v>#N/A</v>
      </c>
      <c r="CN1074" t="e">
        <f>VLOOKUP(CL1074,[1]Sheet2!$E$2:$I$222,4,FALSE)</f>
        <v>#N/A</v>
      </c>
      <c r="CO1074" t="e">
        <f>VLOOKUP(CL1074,[1]Sheet2!$E$2:$I$222,5,FALSE)</f>
        <v>#N/A</v>
      </c>
    </row>
    <row r="1075" spans="1:93" x14ac:dyDescent="0.25">
      <c r="A1075">
        <v>1126</v>
      </c>
      <c r="C1075">
        <v>14361</v>
      </c>
      <c r="D1075">
        <v>4361</v>
      </c>
      <c r="E1075">
        <v>37.738669999999999</v>
      </c>
      <c r="F1075">
        <v>-122.43668</v>
      </c>
      <c r="G1075" t="s">
        <v>2848</v>
      </c>
      <c r="H1075" t="s">
        <v>2849</v>
      </c>
      <c r="I1075" t="s">
        <v>677</v>
      </c>
      <c r="J1075" t="s">
        <v>687</v>
      </c>
      <c r="Q1075" t="s">
        <v>672</v>
      </c>
      <c r="S1075" t="s">
        <v>1920</v>
      </c>
      <c r="X1075">
        <f t="shared" si="16"/>
        <v>1</v>
      </c>
      <c r="Y1075" t="s">
        <v>1</v>
      </c>
      <c r="Z1075" t="s">
        <v>77</v>
      </c>
      <c r="AA1075" t="s">
        <v>82</v>
      </c>
      <c r="AB1075" t="str">
        <f>VLOOKUP($AA1075,Sheet2!$E$2:$I$222,3,FALSE)</f>
        <v>To Forest Hill Station</v>
      </c>
      <c r="AC1075" t="str">
        <f>VLOOKUP($AA1075,Sheet2!$E$2:$I$222,4,FALSE)</f>
        <v>Laguna Honda</v>
      </c>
      <c r="AD1075" t="str">
        <f>VLOOKUP($AA1075,Sheet2!$E$2:$I$222,5,FALSE)</f>
        <v>M-F ~ 6am-11pm | Sat-Sun ~ 8am-11pm</v>
      </c>
      <c r="AI1075" t="e">
        <f>VLOOKUP(AH1075,[1]Sheet2!$E$2:$I$222,3,FALSE)</f>
        <v>#N/A</v>
      </c>
      <c r="AJ1075" t="e">
        <f>VLOOKUP(AH1075,[1]Sheet2!$E$2:$I$222,4,FALSE)</f>
        <v>#N/A</v>
      </c>
      <c r="AK1075" t="e">
        <f>VLOOKUP(AH1075,[1]Sheet2!$E$2:$I$222,5,FALSE)</f>
        <v>#N/A</v>
      </c>
      <c r="AP1075" t="e">
        <f>VLOOKUP(AO1075,[1]Sheet2!$E$2:$I$222,3,FALSE)</f>
        <v>#N/A</v>
      </c>
      <c r="AQ1075" t="e">
        <f>VLOOKUP(AO1075,[1]Sheet2!$E$2:$I$222,4,FALSE)</f>
        <v>#N/A</v>
      </c>
      <c r="AR1075" t="e">
        <f>VLOOKUP(AO1075,[1]Sheet2!$E$2:$I$222,5,FALSE)</f>
        <v>#N/A</v>
      </c>
      <c r="AW1075" t="e">
        <f>VLOOKUP(AV1075,[1]Sheet2!$E$2:$I$222,3,FALSE)</f>
        <v>#N/A</v>
      </c>
      <c r="AX1075" t="e">
        <f>VLOOKUP(AV1075,[1]Sheet2!$E$2:$I$222,4,FALSE)</f>
        <v>#N/A</v>
      </c>
      <c r="AY1075" t="e">
        <f>VLOOKUP(AV1075,[1]Sheet2!$E$2:$I$222,5,FALSE)</f>
        <v>#N/A</v>
      </c>
      <c r="BD1075" t="e">
        <f>VLOOKUP(BC1075,[1]Sheet2!$E$2:$I$222,3,FALSE)</f>
        <v>#N/A</v>
      </c>
      <c r="BE1075" t="e">
        <f>VLOOKUP(BC1075,[1]Sheet2!$E$2:$I$222,4,FALSE)</f>
        <v>#N/A</v>
      </c>
      <c r="BF1075" t="e">
        <f>VLOOKUP(BC1075,[1]Sheet2!$E$2:$I$222,5,FALSE)</f>
        <v>#N/A</v>
      </c>
      <c r="BK1075" t="e">
        <f>VLOOKUP(BJ1075,[1]Sheet2!$E$2:$I$222,3,FALSE)</f>
        <v>#N/A</v>
      </c>
      <c r="BL1075" t="e">
        <f>VLOOKUP(BJ1075,[1]Sheet2!$E$2:$I$222,4,FALSE)</f>
        <v>#N/A</v>
      </c>
      <c r="BM1075" t="e">
        <f>VLOOKUP(BJ1075,[1]Sheet2!$E$2:$I$222,5,FALSE)</f>
        <v>#N/A</v>
      </c>
      <c r="BR1075" t="e">
        <f>VLOOKUP(BQ1075,[1]Sheet2!$E$2:$I$222,3,FALSE)</f>
        <v>#N/A</v>
      </c>
      <c r="BS1075" t="e">
        <f>VLOOKUP(BQ1075,[1]Sheet2!$E$2:$I$222,4,FALSE)</f>
        <v>#N/A</v>
      </c>
      <c r="BT1075" t="e">
        <f>VLOOKUP(BQ1075,[1]Sheet2!$E$2:$I$222,5,FALSE)</f>
        <v>#N/A</v>
      </c>
      <c r="BY1075" t="e">
        <f>VLOOKUP(BX1075,[1]Sheet2!$E$2:$I$222,3,FALSE)</f>
        <v>#N/A</v>
      </c>
      <c r="BZ1075" t="e">
        <f>VLOOKUP(BX1075,[1]Sheet2!$E$2:$I$222,4,FALSE)</f>
        <v>#N/A</v>
      </c>
      <c r="CA1075" t="e">
        <f>VLOOKUP(BX1075,[1]Sheet2!$E$2:$I$222,5,FALSE)</f>
        <v>#N/A</v>
      </c>
      <c r="CF1075" t="e">
        <f>VLOOKUP(CE1075,[1]Sheet2!$E$2:$I$222,3,FALSE)</f>
        <v>#N/A</v>
      </c>
      <c r="CG1075" t="e">
        <f>VLOOKUP(CE1075,[1]Sheet2!$E$2:$I$222,4,FALSE)</f>
        <v>#N/A</v>
      </c>
      <c r="CH1075" t="e">
        <f>VLOOKUP(CE1075,[1]Sheet2!$E$2:$I$222,5,FALSE)</f>
        <v>#N/A</v>
      </c>
      <c r="CM1075" t="e">
        <f>VLOOKUP(CL1075,[1]Sheet2!$E$2:$I$222,3,FALSE)</f>
        <v>#N/A</v>
      </c>
      <c r="CN1075" t="e">
        <f>VLOOKUP(CL1075,[1]Sheet2!$E$2:$I$222,4,FALSE)</f>
        <v>#N/A</v>
      </c>
      <c r="CO1075" t="e">
        <f>VLOOKUP(CL1075,[1]Sheet2!$E$2:$I$222,5,FALSE)</f>
        <v>#N/A</v>
      </c>
    </row>
    <row r="1076" spans="1:93" x14ac:dyDescent="0.25">
      <c r="A1076">
        <v>1127</v>
      </c>
      <c r="C1076">
        <v>14362</v>
      </c>
      <c r="D1076">
        <v>4362</v>
      </c>
      <c r="E1076">
        <v>37.738599999999998</v>
      </c>
      <c r="F1076">
        <v>-122.43689999999999</v>
      </c>
      <c r="G1076" t="s">
        <v>2850</v>
      </c>
      <c r="H1076" t="s">
        <v>2849</v>
      </c>
      <c r="I1076" t="s">
        <v>704</v>
      </c>
      <c r="J1076" t="s">
        <v>1442</v>
      </c>
      <c r="Q1076" t="s">
        <v>672</v>
      </c>
      <c r="S1076" t="s">
        <v>1921</v>
      </c>
      <c r="X1076">
        <f t="shared" si="16"/>
        <v>1</v>
      </c>
      <c r="Y1076" t="s">
        <v>1</v>
      </c>
      <c r="Z1076" t="s">
        <v>80</v>
      </c>
      <c r="AA1076" t="s">
        <v>133</v>
      </c>
      <c r="AB1076" t="str">
        <f>VLOOKUP($AA1076,Sheet2!$E$2:$I$222,3,FALSE)</f>
        <v>To Excelsior District</v>
      </c>
      <c r="AC1076" t="str">
        <f>VLOOKUP($AA1076,Sheet2!$E$2:$I$222,4,FALSE)</f>
        <v>Persia &amp; Prague</v>
      </c>
      <c r="AD1076" t="str">
        <f>VLOOKUP($AA1076,Sheet2!$E$2:$I$222,5,FALSE)</f>
        <v>M-F ~ 6am-11pm | Sat-Sun ~ 8am-11pm</v>
      </c>
      <c r="AI1076" t="e">
        <f>VLOOKUP(AH1076,[1]Sheet2!$E$2:$I$222,3,FALSE)</f>
        <v>#N/A</v>
      </c>
      <c r="AJ1076" t="e">
        <f>VLOOKUP(AH1076,[1]Sheet2!$E$2:$I$222,4,FALSE)</f>
        <v>#N/A</v>
      </c>
      <c r="AK1076" t="e">
        <f>VLOOKUP(AH1076,[1]Sheet2!$E$2:$I$222,5,FALSE)</f>
        <v>#N/A</v>
      </c>
      <c r="AP1076" t="e">
        <f>VLOOKUP(AO1076,[1]Sheet2!$E$2:$I$222,3,FALSE)</f>
        <v>#N/A</v>
      </c>
      <c r="AQ1076" t="e">
        <f>VLOOKUP(AO1076,[1]Sheet2!$E$2:$I$222,4,FALSE)</f>
        <v>#N/A</v>
      </c>
      <c r="AR1076" t="e">
        <f>VLOOKUP(AO1076,[1]Sheet2!$E$2:$I$222,5,FALSE)</f>
        <v>#N/A</v>
      </c>
      <c r="AW1076" t="e">
        <f>VLOOKUP(AV1076,[1]Sheet2!$E$2:$I$222,3,FALSE)</f>
        <v>#N/A</v>
      </c>
      <c r="AX1076" t="e">
        <f>VLOOKUP(AV1076,[1]Sheet2!$E$2:$I$222,4,FALSE)</f>
        <v>#N/A</v>
      </c>
      <c r="AY1076" t="e">
        <f>VLOOKUP(AV1076,[1]Sheet2!$E$2:$I$222,5,FALSE)</f>
        <v>#N/A</v>
      </c>
      <c r="BD1076" t="e">
        <f>VLOOKUP(BC1076,[1]Sheet2!$E$2:$I$222,3,FALSE)</f>
        <v>#N/A</v>
      </c>
      <c r="BE1076" t="e">
        <f>VLOOKUP(BC1076,[1]Sheet2!$E$2:$I$222,4,FALSE)</f>
        <v>#N/A</v>
      </c>
      <c r="BF1076" t="e">
        <f>VLOOKUP(BC1076,[1]Sheet2!$E$2:$I$222,5,FALSE)</f>
        <v>#N/A</v>
      </c>
      <c r="BK1076" t="e">
        <f>VLOOKUP(BJ1076,[1]Sheet2!$E$2:$I$222,3,FALSE)</f>
        <v>#N/A</v>
      </c>
      <c r="BL1076" t="e">
        <f>VLOOKUP(BJ1076,[1]Sheet2!$E$2:$I$222,4,FALSE)</f>
        <v>#N/A</v>
      </c>
      <c r="BM1076" t="e">
        <f>VLOOKUP(BJ1076,[1]Sheet2!$E$2:$I$222,5,FALSE)</f>
        <v>#N/A</v>
      </c>
      <c r="BR1076" t="e">
        <f>VLOOKUP(BQ1076,[1]Sheet2!$E$2:$I$222,3,FALSE)</f>
        <v>#N/A</v>
      </c>
      <c r="BS1076" t="e">
        <f>VLOOKUP(BQ1076,[1]Sheet2!$E$2:$I$222,4,FALSE)</f>
        <v>#N/A</v>
      </c>
      <c r="BT1076" t="e">
        <f>VLOOKUP(BQ1076,[1]Sheet2!$E$2:$I$222,5,FALSE)</f>
        <v>#N/A</v>
      </c>
      <c r="BY1076" t="e">
        <f>VLOOKUP(BX1076,[1]Sheet2!$E$2:$I$222,3,FALSE)</f>
        <v>#N/A</v>
      </c>
      <c r="BZ1076" t="e">
        <f>VLOOKUP(BX1076,[1]Sheet2!$E$2:$I$222,4,FALSE)</f>
        <v>#N/A</v>
      </c>
      <c r="CA1076" t="e">
        <f>VLOOKUP(BX1076,[1]Sheet2!$E$2:$I$222,5,FALSE)</f>
        <v>#N/A</v>
      </c>
      <c r="CF1076" t="e">
        <f>VLOOKUP(CE1076,[1]Sheet2!$E$2:$I$222,3,FALSE)</f>
        <v>#N/A</v>
      </c>
      <c r="CG1076" t="e">
        <f>VLOOKUP(CE1076,[1]Sheet2!$E$2:$I$222,4,FALSE)</f>
        <v>#N/A</v>
      </c>
      <c r="CH1076" t="e">
        <f>VLOOKUP(CE1076,[1]Sheet2!$E$2:$I$222,5,FALSE)</f>
        <v>#N/A</v>
      </c>
      <c r="CM1076" t="e">
        <f>VLOOKUP(CL1076,[1]Sheet2!$E$2:$I$222,3,FALSE)</f>
        <v>#N/A</v>
      </c>
      <c r="CN1076" t="e">
        <f>VLOOKUP(CL1076,[1]Sheet2!$E$2:$I$222,4,FALSE)</f>
        <v>#N/A</v>
      </c>
      <c r="CO1076" t="e">
        <f>VLOOKUP(CL1076,[1]Sheet2!$E$2:$I$222,5,FALSE)</f>
        <v>#N/A</v>
      </c>
    </row>
    <row r="1077" spans="1:93" x14ac:dyDescent="0.25">
      <c r="A1077">
        <v>1128</v>
      </c>
      <c r="C1077">
        <v>14363</v>
      </c>
      <c r="D1077">
        <v>4363</v>
      </c>
      <c r="E1077">
        <v>37.741849999999999</v>
      </c>
      <c r="F1077">
        <v>-122.43566</v>
      </c>
      <c r="G1077" t="s">
        <v>2851</v>
      </c>
      <c r="H1077" t="s">
        <v>2852</v>
      </c>
      <c r="I1077" t="s">
        <v>696</v>
      </c>
      <c r="J1077" t="s">
        <v>669</v>
      </c>
      <c r="K1077" t="s">
        <v>697</v>
      </c>
      <c r="Q1077" t="s">
        <v>672</v>
      </c>
      <c r="S1077" t="s">
        <v>1920</v>
      </c>
      <c r="X1077">
        <f t="shared" si="16"/>
        <v>1</v>
      </c>
      <c r="Y1077" t="s">
        <v>1</v>
      </c>
      <c r="Z1077" t="s">
        <v>77</v>
      </c>
      <c r="AA1077" t="s">
        <v>82</v>
      </c>
      <c r="AB1077" t="str">
        <f>VLOOKUP($AA1077,Sheet2!$E$2:$I$222,3,FALSE)</f>
        <v>To Forest Hill Station</v>
      </c>
      <c r="AC1077" t="str">
        <f>VLOOKUP($AA1077,Sheet2!$E$2:$I$222,4,FALSE)</f>
        <v>Laguna Honda</v>
      </c>
      <c r="AD1077" t="str">
        <f>VLOOKUP($AA1077,Sheet2!$E$2:$I$222,5,FALSE)</f>
        <v>M-F ~ 6am-11pm | Sat-Sun ~ 8am-11pm</v>
      </c>
      <c r="AI1077" t="e">
        <f>VLOOKUP(AH1077,[1]Sheet2!$E$2:$I$222,3,FALSE)</f>
        <v>#N/A</v>
      </c>
      <c r="AJ1077" t="e">
        <f>VLOOKUP(AH1077,[1]Sheet2!$E$2:$I$222,4,FALSE)</f>
        <v>#N/A</v>
      </c>
      <c r="AK1077" t="e">
        <f>VLOOKUP(AH1077,[1]Sheet2!$E$2:$I$222,5,FALSE)</f>
        <v>#N/A</v>
      </c>
      <c r="AP1077" t="e">
        <f>VLOOKUP(AO1077,[1]Sheet2!$E$2:$I$222,3,FALSE)</f>
        <v>#N/A</v>
      </c>
      <c r="AQ1077" t="e">
        <f>VLOOKUP(AO1077,[1]Sheet2!$E$2:$I$222,4,FALSE)</f>
        <v>#N/A</v>
      </c>
      <c r="AR1077" t="e">
        <f>VLOOKUP(AO1077,[1]Sheet2!$E$2:$I$222,5,FALSE)</f>
        <v>#N/A</v>
      </c>
      <c r="AW1077" t="e">
        <f>VLOOKUP(AV1077,[1]Sheet2!$E$2:$I$222,3,FALSE)</f>
        <v>#N/A</v>
      </c>
      <c r="AX1077" t="e">
        <f>VLOOKUP(AV1077,[1]Sheet2!$E$2:$I$222,4,FALSE)</f>
        <v>#N/A</v>
      </c>
      <c r="AY1077" t="e">
        <f>VLOOKUP(AV1077,[1]Sheet2!$E$2:$I$222,5,FALSE)</f>
        <v>#N/A</v>
      </c>
      <c r="BD1077" t="e">
        <f>VLOOKUP(BC1077,[1]Sheet2!$E$2:$I$222,3,FALSE)</f>
        <v>#N/A</v>
      </c>
      <c r="BE1077" t="e">
        <f>VLOOKUP(BC1077,[1]Sheet2!$E$2:$I$222,4,FALSE)</f>
        <v>#N/A</v>
      </c>
      <c r="BF1077" t="e">
        <f>VLOOKUP(BC1077,[1]Sheet2!$E$2:$I$222,5,FALSE)</f>
        <v>#N/A</v>
      </c>
      <c r="BK1077" t="e">
        <f>VLOOKUP(BJ1077,[1]Sheet2!$E$2:$I$222,3,FALSE)</f>
        <v>#N/A</v>
      </c>
      <c r="BL1077" t="e">
        <f>VLOOKUP(BJ1077,[1]Sheet2!$E$2:$I$222,4,FALSE)</f>
        <v>#N/A</v>
      </c>
      <c r="BM1077" t="e">
        <f>VLOOKUP(BJ1077,[1]Sheet2!$E$2:$I$222,5,FALSE)</f>
        <v>#N/A</v>
      </c>
      <c r="BR1077" t="e">
        <f>VLOOKUP(BQ1077,[1]Sheet2!$E$2:$I$222,3,FALSE)</f>
        <v>#N/A</v>
      </c>
      <c r="BS1077" t="e">
        <f>VLOOKUP(BQ1077,[1]Sheet2!$E$2:$I$222,4,FALSE)</f>
        <v>#N/A</v>
      </c>
      <c r="BT1077" t="e">
        <f>VLOOKUP(BQ1077,[1]Sheet2!$E$2:$I$222,5,FALSE)</f>
        <v>#N/A</v>
      </c>
      <c r="BY1077" t="e">
        <f>VLOOKUP(BX1077,[1]Sheet2!$E$2:$I$222,3,FALSE)</f>
        <v>#N/A</v>
      </c>
      <c r="BZ1077" t="e">
        <f>VLOOKUP(BX1077,[1]Sheet2!$E$2:$I$222,4,FALSE)</f>
        <v>#N/A</v>
      </c>
      <c r="CA1077" t="e">
        <f>VLOOKUP(BX1077,[1]Sheet2!$E$2:$I$222,5,FALSE)</f>
        <v>#N/A</v>
      </c>
      <c r="CF1077" t="e">
        <f>VLOOKUP(CE1077,[1]Sheet2!$E$2:$I$222,3,FALSE)</f>
        <v>#N/A</v>
      </c>
      <c r="CG1077" t="e">
        <f>VLOOKUP(CE1077,[1]Sheet2!$E$2:$I$222,4,FALSE)</f>
        <v>#N/A</v>
      </c>
      <c r="CH1077" t="e">
        <f>VLOOKUP(CE1077,[1]Sheet2!$E$2:$I$222,5,FALSE)</f>
        <v>#N/A</v>
      </c>
      <c r="CM1077" t="e">
        <f>VLOOKUP(CL1077,[1]Sheet2!$E$2:$I$222,3,FALSE)</f>
        <v>#N/A</v>
      </c>
      <c r="CN1077" t="e">
        <f>VLOOKUP(CL1077,[1]Sheet2!$E$2:$I$222,4,FALSE)</f>
        <v>#N/A</v>
      </c>
      <c r="CO1077" t="e">
        <f>VLOOKUP(CL1077,[1]Sheet2!$E$2:$I$222,5,FALSE)</f>
        <v>#N/A</v>
      </c>
    </row>
    <row r="1078" spans="1:93" x14ac:dyDescent="0.25">
      <c r="A1078">
        <v>1129</v>
      </c>
      <c r="C1078">
        <v>14364</v>
      </c>
      <c r="D1078">
        <v>4364</v>
      </c>
      <c r="E1078">
        <v>37.741590000000002</v>
      </c>
      <c r="F1078">
        <v>-122.43574</v>
      </c>
      <c r="G1078" t="s">
        <v>2853</v>
      </c>
      <c r="H1078" t="s">
        <v>2852</v>
      </c>
      <c r="I1078" t="s">
        <v>686</v>
      </c>
      <c r="J1078" t="s">
        <v>669</v>
      </c>
      <c r="K1078" t="s">
        <v>711</v>
      </c>
      <c r="Q1078" t="s">
        <v>672</v>
      </c>
      <c r="R1078">
        <v>605</v>
      </c>
      <c r="S1078" t="s">
        <v>1921</v>
      </c>
      <c r="X1078">
        <f t="shared" si="16"/>
        <v>1</v>
      </c>
      <c r="Y1078" t="s">
        <v>1</v>
      </c>
      <c r="Z1078" t="s">
        <v>80</v>
      </c>
      <c r="AA1078" t="s">
        <v>133</v>
      </c>
      <c r="AB1078" t="str">
        <f>VLOOKUP($AA1078,Sheet2!$E$2:$I$222,3,FALSE)</f>
        <v>To Excelsior District</v>
      </c>
      <c r="AC1078" t="str">
        <f>VLOOKUP($AA1078,Sheet2!$E$2:$I$222,4,FALSE)</f>
        <v>Persia &amp; Prague</v>
      </c>
      <c r="AD1078" t="str">
        <f>VLOOKUP($AA1078,Sheet2!$E$2:$I$222,5,FALSE)</f>
        <v>M-F ~ 6am-11pm | Sat-Sun ~ 8am-11pm</v>
      </c>
      <c r="AI1078" t="e">
        <f>VLOOKUP(AH1078,[1]Sheet2!$E$2:$I$222,3,FALSE)</f>
        <v>#N/A</v>
      </c>
      <c r="AJ1078" t="e">
        <f>VLOOKUP(AH1078,[1]Sheet2!$E$2:$I$222,4,FALSE)</f>
        <v>#N/A</v>
      </c>
      <c r="AK1078" t="e">
        <f>VLOOKUP(AH1078,[1]Sheet2!$E$2:$I$222,5,FALSE)</f>
        <v>#N/A</v>
      </c>
      <c r="AP1078" t="e">
        <f>VLOOKUP(AO1078,[1]Sheet2!$E$2:$I$222,3,FALSE)</f>
        <v>#N/A</v>
      </c>
      <c r="AQ1078" t="e">
        <f>VLOOKUP(AO1078,[1]Sheet2!$E$2:$I$222,4,FALSE)</f>
        <v>#N/A</v>
      </c>
      <c r="AR1078" t="e">
        <f>VLOOKUP(AO1078,[1]Sheet2!$E$2:$I$222,5,FALSE)</f>
        <v>#N/A</v>
      </c>
      <c r="AW1078" t="e">
        <f>VLOOKUP(AV1078,[1]Sheet2!$E$2:$I$222,3,FALSE)</f>
        <v>#N/A</v>
      </c>
      <c r="AX1078" t="e">
        <f>VLOOKUP(AV1078,[1]Sheet2!$E$2:$I$222,4,FALSE)</f>
        <v>#N/A</v>
      </c>
      <c r="AY1078" t="e">
        <f>VLOOKUP(AV1078,[1]Sheet2!$E$2:$I$222,5,FALSE)</f>
        <v>#N/A</v>
      </c>
      <c r="BD1078" t="e">
        <f>VLOOKUP(BC1078,[1]Sheet2!$E$2:$I$222,3,FALSE)</f>
        <v>#N/A</v>
      </c>
      <c r="BE1078" t="e">
        <f>VLOOKUP(BC1078,[1]Sheet2!$E$2:$I$222,4,FALSE)</f>
        <v>#N/A</v>
      </c>
      <c r="BF1078" t="e">
        <f>VLOOKUP(BC1078,[1]Sheet2!$E$2:$I$222,5,FALSE)</f>
        <v>#N/A</v>
      </c>
      <c r="BK1078" t="e">
        <f>VLOOKUP(BJ1078,[1]Sheet2!$E$2:$I$222,3,FALSE)</f>
        <v>#N/A</v>
      </c>
      <c r="BL1078" t="e">
        <f>VLOOKUP(BJ1078,[1]Sheet2!$E$2:$I$222,4,FALSE)</f>
        <v>#N/A</v>
      </c>
      <c r="BM1078" t="e">
        <f>VLOOKUP(BJ1078,[1]Sheet2!$E$2:$I$222,5,FALSE)</f>
        <v>#N/A</v>
      </c>
      <c r="BR1078" t="e">
        <f>VLOOKUP(BQ1078,[1]Sheet2!$E$2:$I$222,3,FALSE)</f>
        <v>#N/A</v>
      </c>
      <c r="BS1078" t="e">
        <f>VLOOKUP(BQ1078,[1]Sheet2!$E$2:$I$222,4,FALSE)</f>
        <v>#N/A</v>
      </c>
      <c r="BT1078" t="e">
        <f>VLOOKUP(BQ1078,[1]Sheet2!$E$2:$I$222,5,FALSE)</f>
        <v>#N/A</v>
      </c>
      <c r="BY1078" t="e">
        <f>VLOOKUP(BX1078,[1]Sheet2!$E$2:$I$222,3,FALSE)</f>
        <v>#N/A</v>
      </c>
      <c r="BZ1078" t="e">
        <f>VLOOKUP(BX1078,[1]Sheet2!$E$2:$I$222,4,FALSE)</f>
        <v>#N/A</v>
      </c>
      <c r="CA1078" t="e">
        <f>VLOOKUP(BX1078,[1]Sheet2!$E$2:$I$222,5,FALSE)</f>
        <v>#N/A</v>
      </c>
      <c r="CF1078" t="e">
        <f>VLOOKUP(CE1078,[1]Sheet2!$E$2:$I$222,3,FALSE)</f>
        <v>#N/A</v>
      </c>
      <c r="CG1078" t="e">
        <f>VLOOKUP(CE1078,[1]Sheet2!$E$2:$I$222,4,FALSE)</f>
        <v>#N/A</v>
      </c>
      <c r="CH1078" t="e">
        <f>VLOOKUP(CE1078,[1]Sheet2!$E$2:$I$222,5,FALSE)</f>
        <v>#N/A</v>
      </c>
      <c r="CM1078" t="e">
        <f>VLOOKUP(CL1078,[1]Sheet2!$E$2:$I$222,3,FALSE)</f>
        <v>#N/A</v>
      </c>
      <c r="CN1078" t="e">
        <f>VLOOKUP(CL1078,[1]Sheet2!$E$2:$I$222,4,FALSE)</f>
        <v>#N/A</v>
      </c>
      <c r="CO1078" t="e">
        <f>VLOOKUP(CL1078,[1]Sheet2!$E$2:$I$222,5,FALSE)</f>
        <v>#N/A</v>
      </c>
    </row>
    <row r="1079" spans="1:93" x14ac:dyDescent="0.25">
      <c r="A1079">
        <v>1130</v>
      </c>
      <c r="C1079">
        <v>14366</v>
      </c>
      <c r="D1079">
        <v>4366</v>
      </c>
      <c r="E1079">
        <v>37.74521</v>
      </c>
      <c r="F1079">
        <v>-122.43994000000001</v>
      </c>
      <c r="G1079" t="s">
        <v>2854</v>
      </c>
      <c r="H1079" t="s">
        <v>2855</v>
      </c>
      <c r="I1079" t="s">
        <v>677</v>
      </c>
      <c r="J1079" t="s">
        <v>728</v>
      </c>
      <c r="N1079" t="s">
        <v>2856</v>
      </c>
      <c r="Q1079" t="s">
        <v>672</v>
      </c>
      <c r="R1079">
        <v>443</v>
      </c>
      <c r="S1079" t="s">
        <v>1920</v>
      </c>
      <c r="X1079">
        <f t="shared" si="16"/>
        <v>1</v>
      </c>
      <c r="Y1079" t="s">
        <v>1</v>
      </c>
      <c r="Z1079" t="s">
        <v>77</v>
      </c>
      <c r="AA1079" t="s">
        <v>82</v>
      </c>
      <c r="AB1079" t="str">
        <f>VLOOKUP($AA1079,Sheet2!$E$2:$I$222,3,FALSE)</f>
        <v>To Forest Hill Station</v>
      </c>
      <c r="AC1079" t="str">
        <f>VLOOKUP($AA1079,Sheet2!$E$2:$I$222,4,FALSE)</f>
        <v>Laguna Honda</v>
      </c>
      <c r="AD1079" t="str">
        <f>VLOOKUP($AA1079,Sheet2!$E$2:$I$222,5,FALSE)</f>
        <v>M-F ~ 6am-11pm | Sat-Sun ~ 8am-11pm</v>
      </c>
      <c r="AI1079" t="e">
        <f>VLOOKUP(AH1079,[1]Sheet2!$E$2:$I$222,3,FALSE)</f>
        <v>#N/A</v>
      </c>
      <c r="AJ1079" t="e">
        <f>VLOOKUP(AH1079,[1]Sheet2!$E$2:$I$222,4,FALSE)</f>
        <v>#N/A</v>
      </c>
      <c r="AK1079" t="e">
        <f>VLOOKUP(AH1079,[1]Sheet2!$E$2:$I$222,5,FALSE)</f>
        <v>#N/A</v>
      </c>
      <c r="AP1079" t="e">
        <f>VLOOKUP(AO1079,[1]Sheet2!$E$2:$I$222,3,FALSE)</f>
        <v>#N/A</v>
      </c>
      <c r="AQ1079" t="e">
        <f>VLOOKUP(AO1079,[1]Sheet2!$E$2:$I$222,4,FALSE)</f>
        <v>#N/A</v>
      </c>
      <c r="AR1079" t="e">
        <f>VLOOKUP(AO1079,[1]Sheet2!$E$2:$I$222,5,FALSE)</f>
        <v>#N/A</v>
      </c>
      <c r="AW1079" t="e">
        <f>VLOOKUP(AV1079,[1]Sheet2!$E$2:$I$222,3,FALSE)</f>
        <v>#N/A</v>
      </c>
      <c r="AX1079" t="e">
        <f>VLOOKUP(AV1079,[1]Sheet2!$E$2:$I$222,4,FALSE)</f>
        <v>#N/A</v>
      </c>
      <c r="AY1079" t="e">
        <f>VLOOKUP(AV1079,[1]Sheet2!$E$2:$I$222,5,FALSE)</f>
        <v>#N/A</v>
      </c>
      <c r="BD1079" t="e">
        <f>VLOOKUP(BC1079,[1]Sheet2!$E$2:$I$222,3,FALSE)</f>
        <v>#N/A</v>
      </c>
      <c r="BE1079" t="e">
        <f>VLOOKUP(BC1079,[1]Sheet2!$E$2:$I$222,4,FALSE)</f>
        <v>#N/A</v>
      </c>
      <c r="BF1079" t="e">
        <f>VLOOKUP(BC1079,[1]Sheet2!$E$2:$I$222,5,FALSE)</f>
        <v>#N/A</v>
      </c>
      <c r="BK1079" t="e">
        <f>VLOOKUP(BJ1079,[1]Sheet2!$E$2:$I$222,3,FALSE)</f>
        <v>#N/A</v>
      </c>
      <c r="BL1079" t="e">
        <f>VLOOKUP(BJ1079,[1]Sheet2!$E$2:$I$222,4,FALSE)</f>
        <v>#N/A</v>
      </c>
      <c r="BM1079" t="e">
        <f>VLOOKUP(BJ1079,[1]Sheet2!$E$2:$I$222,5,FALSE)</f>
        <v>#N/A</v>
      </c>
      <c r="BR1079" t="e">
        <f>VLOOKUP(BQ1079,[1]Sheet2!$E$2:$I$222,3,FALSE)</f>
        <v>#N/A</v>
      </c>
      <c r="BS1079" t="e">
        <f>VLOOKUP(BQ1079,[1]Sheet2!$E$2:$I$222,4,FALSE)</f>
        <v>#N/A</v>
      </c>
      <c r="BT1079" t="e">
        <f>VLOOKUP(BQ1079,[1]Sheet2!$E$2:$I$222,5,FALSE)</f>
        <v>#N/A</v>
      </c>
      <c r="BY1079" t="e">
        <f>VLOOKUP(BX1079,[1]Sheet2!$E$2:$I$222,3,FALSE)</f>
        <v>#N/A</v>
      </c>
      <c r="BZ1079" t="e">
        <f>VLOOKUP(BX1079,[1]Sheet2!$E$2:$I$222,4,FALSE)</f>
        <v>#N/A</v>
      </c>
      <c r="CA1079" t="e">
        <f>VLOOKUP(BX1079,[1]Sheet2!$E$2:$I$222,5,FALSE)</f>
        <v>#N/A</v>
      </c>
      <c r="CF1079" t="e">
        <f>VLOOKUP(CE1079,[1]Sheet2!$E$2:$I$222,3,FALSE)</f>
        <v>#N/A</v>
      </c>
      <c r="CG1079" t="e">
        <f>VLOOKUP(CE1079,[1]Sheet2!$E$2:$I$222,4,FALSE)</f>
        <v>#N/A</v>
      </c>
      <c r="CH1079" t="e">
        <f>VLOOKUP(CE1079,[1]Sheet2!$E$2:$I$222,5,FALSE)</f>
        <v>#N/A</v>
      </c>
      <c r="CM1079" t="e">
        <f>VLOOKUP(CL1079,[1]Sheet2!$E$2:$I$222,3,FALSE)</f>
        <v>#N/A</v>
      </c>
      <c r="CN1079" t="e">
        <f>VLOOKUP(CL1079,[1]Sheet2!$E$2:$I$222,4,FALSE)</f>
        <v>#N/A</v>
      </c>
      <c r="CO1079" t="e">
        <f>VLOOKUP(CL1079,[1]Sheet2!$E$2:$I$222,5,FALSE)</f>
        <v>#N/A</v>
      </c>
    </row>
    <row r="1080" spans="1:93" x14ac:dyDescent="0.25">
      <c r="A1080">
        <v>1131</v>
      </c>
      <c r="C1080">
        <v>14367</v>
      </c>
      <c r="D1080">
        <v>4367</v>
      </c>
      <c r="E1080">
        <v>37.743630000000003</v>
      </c>
      <c r="F1080">
        <v>-122.43751</v>
      </c>
      <c r="G1080" t="s">
        <v>2857</v>
      </c>
      <c r="H1080" t="s">
        <v>2858</v>
      </c>
      <c r="I1080" t="s">
        <v>683</v>
      </c>
      <c r="J1080" t="s">
        <v>728</v>
      </c>
      <c r="M1080" t="s">
        <v>671</v>
      </c>
      <c r="N1080" t="s">
        <v>2859</v>
      </c>
      <c r="Q1080" t="s">
        <v>672</v>
      </c>
      <c r="R1080">
        <v>740</v>
      </c>
      <c r="S1080" t="s">
        <v>1920</v>
      </c>
      <c r="X1080">
        <f t="shared" si="16"/>
        <v>1</v>
      </c>
      <c r="Y1080" t="s">
        <v>1</v>
      </c>
      <c r="Z1080" t="s">
        <v>77</v>
      </c>
      <c r="AA1080" t="s">
        <v>82</v>
      </c>
      <c r="AB1080" t="str">
        <f>VLOOKUP($AA1080,Sheet2!$E$2:$I$222,3,FALSE)</f>
        <v>To Forest Hill Station</v>
      </c>
      <c r="AC1080" t="str">
        <f>VLOOKUP($AA1080,Sheet2!$E$2:$I$222,4,FALSE)</f>
        <v>Laguna Honda</v>
      </c>
      <c r="AD1080" t="str">
        <f>VLOOKUP($AA1080,Sheet2!$E$2:$I$222,5,FALSE)</f>
        <v>M-F ~ 6am-11pm | Sat-Sun ~ 8am-11pm</v>
      </c>
      <c r="AI1080" t="e">
        <f>VLOOKUP(AH1080,[1]Sheet2!$E$2:$I$222,3,FALSE)</f>
        <v>#N/A</v>
      </c>
      <c r="AJ1080" t="e">
        <f>VLOOKUP(AH1080,[1]Sheet2!$E$2:$I$222,4,FALSE)</f>
        <v>#N/A</v>
      </c>
      <c r="AK1080" t="e">
        <f>VLOOKUP(AH1080,[1]Sheet2!$E$2:$I$222,5,FALSE)</f>
        <v>#N/A</v>
      </c>
      <c r="AP1080" t="e">
        <f>VLOOKUP(AO1080,[1]Sheet2!$E$2:$I$222,3,FALSE)</f>
        <v>#N/A</v>
      </c>
      <c r="AQ1080" t="e">
        <f>VLOOKUP(AO1080,[1]Sheet2!$E$2:$I$222,4,FALSE)</f>
        <v>#N/A</v>
      </c>
      <c r="AR1080" t="e">
        <f>VLOOKUP(AO1080,[1]Sheet2!$E$2:$I$222,5,FALSE)</f>
        <v>#N/A</v>
      </c>
      <c r="AW1080" t="e">
        <f>VLOOKUP(AV1080,[1]Sheet2!$E$2:$I$222,3,FALSE)</f>
        <v>#N/A</v>
      </c>
      <c r="AX1080" t="e">
        <f>VLOOKUP(AV1080,[1]Sheet2!$E$2:$I$222,4,FALSE)</f>
        <v>#N/A</v>
      </c>
      <c r="AY1080" t="e">
        <f>VLOOKUP(AV1080,[1]Sheet2!$E$2:$I$222,5,FALSE)</f>
        <v>#N/A</v>
      </c>
      <c r="BD1080" t="e">
        <f>VLOOKUP(BC1080,[1]Sheet2!$E$2:$I$222,3,FALSE)</f>
        <v>#N/A</v>
      </c>
      <c r="BE1080" t="e">
        <f>VLOOKUP(BC1080,[1]Sheet2!$E$2:$I$222,4,FALSE)</f>
        <v>#N/A</v>
      </c>
      <c r="BF1080" t="e">
        <f>VLOOKUP(BC1080,[1]Sheet2!$E$2:$I$222,5,FALSE)</f>
        <v>#N/A</v>
      </c>
      <c r="BK1080" t="e">
        <f>VLOOKUP(BJ1080,[1]Sheet2!$E$2:$I$222,3,FALSE)</f>
        <v>#N/A</v>
      </c>
      <c r="BL1080" t="e">
        <f>VLOOKUP(BJ1080,[1]Sheet2!$E$2:$I$222,4,FALSE)</f>
        <v>#N/A</v>
      </c>
      <c r="BM1080" t="e">
        <f>VLOOKUP(BJ1080,[1]Sheet2!$E$2:$I$222,5,FALSE)</f>
        <v>#N/A</v>
      </c>
      <c r="BR1080" t="e">
        <f>VLOOKUP(BQ1080,[1]Sheet2!$E$2:$I$222,3,FALSE)</f>
        <v>#N/A</v>
      </c>
      <c r="BS1080" t="e">
        <f>VLOOKUP(BQ1080,[1]Sheet2!$E$2:$I$222,4,FALSE)</f>
        <v>#N/A</v>
      </c>
      <c r="BT1080" t="e">
        <f>VLOOKUP(BQ1080,[1]Sheet2!$E$2:$I$222,5,FALSE)</f>
        <v>#N/A</v>
      </c>
      <c r="BY1080" t="e">
        <f>VLOOKUP(BX1080,[1]Sheet2!$E$2:$I$222,3,FALSE)</f>
        <v>#N/A</v>
      </c>
      <c r="BZ1080" t="e">
        <f>VLOOKUP(BX1080,[1]Sheet2!$E$2:$I$222,4,FALSE)</f>
        <v>#N/A</v>
      </c>
      <c r="CA1080" t="e">
        <f>VLOOKUP(BX1080,[1]Sheet2!$E$2:$I$222,5,FALSE)</f>
        <v>#N/A</v>
      </c>
      <c r="CF1080" t="e">
        <f>VLOOKUP(CE1080,[1]Sheet2!$E$2:$I$222,3,FALSE)</f>
        <v>#N/A</v>
      </c>
      <c r="CG1080" t="e">
        <f>VLOOKUP(CE1080,[1]Sheet2!$E$2:$I$222,4,FALSE)</f>
        <v>#N/A</v>
      </c>
      <c r="CH1080" t="e">
        <f>VLOOKUP(CE1080,[1]Sheet2!$E$2:$I$222,5,FALSE)</f>
        <v>#N/A</v>
      </c>
      <c r="CM1080" t="e">
        <f>VLOOKUP(CL1080,[1]Sheet2!$E$2:$I$222,3,FALSE)</f>
        <v>#N/A</v>
      </c>
      <c r="CN1080" t="e">
        <f>VLOOKUP(CL1080,[1]Sheet2!$E$2:$I$222,4,FALSE)</f>
        <v>#N/A</v>
      </c>
      <c r="CO1080" t="e">
        <f>VLOOKUP(CL1080,[1]Sheet2!$E$2:$I$222,5,FALSE)</f>
        <v>#N/A</v>
      </c>
    </row>
    <row r="1081" spans="1:93" x14ac:dyDescent="0.25">
      <c r="A1081">
        <v>1132</v>
      </c>
      <c r="C1081">
        <v>14368</v>
      </c>
      <c r="D1081">
        <v>4368</v>
      </c>
      <c r="E1081">
        <v>37.740290000000002</v>
      </c>
      <c r="F1081">
        <v>-122.43588</v>
      </c>
      <c r="G1081" t="s">
        <v>2860</v>
      </c>
      <c r="H1081" t="s">
        <v>2858</v>
      </c>
      <c r="I1081" t="s">
        <v>746</v>
      </c>
      <c r="J1081" t="s">
        <v>728</v>
      </c>
      <c r="N1081" t="s">
        <v>2861</v>
      </c>
      <c r="Q1081" t="s">
        <v>672</v>
      </c>
      <c r="R1081">
        <v>688</v>
      </c>
      <c r="S1081" t="s">
        <v>1921</v>
      </c>
      <c r="X1081">
        <f t="shared" si="16"/>
        <v>1</v>
      </c>
      <c r="Y1081" t="s">
        <v>1</v>
      </c>
      <c r="Z1081" t="s">
        <v>80</v>
      </c>
      <c r="AA1081" t="s">
        <v>133</v>
      </c>
      <c r="AB1081" t="str">
        <f>VLOOKUP($AA1081,Sheet2!$E$2:$I$222,3,FALSE)</f>
        <v>To Excelsior District</v>
      </c>
      <c r="AC1081" t="str">
        <f>VLOOKUP($AA1081,Sheet2!$E$2:$I$222,4,FALSE)</f>
        <v>Persia &amp; Prague</v>
      </c>
      <c r="AD1081" t="str">
        <f>VLOOKUP($AA1081,Sheet2!$E$2:$I$222,5,FALSE)</f>
        <v>M-F ~ 6am-11pm | Sat-Sun ~ 8am-11pm</v>
      </c>
      <c r="AI1081" t="e">
        <f>VLOOKUP(AH1081,[1]Sheet2!$E$2:$I$222,3,FALSE)</f>
        <v>#N/A</v>
      </c>
      <c r="AJ1081" t="e">
        <f>VLOOKUP(AH1081,[1]Sheet2!$E$2:$I$222,4,FALSE)</f>
        <v>#N/A</v>
      </c>
      <c r="AK1081" t="e">
        <f>VLOOKUP(AH1081,[1]Sheet2!$E$2:$I$222,5,FALSE)</f>
        <v>#N/A</v>
      </c>
      <c r="AP1081" t="e">
        <f>VLOOKUP(AO1081,[1]Sheet2!$E$2:$I$222,3,FALSE)</f>
        <v>#N/A</v>
      </c>
      <c r="AQ1081" t="e">
        <f>VLOOKUP(AO1081,[1]Sheet2!$E$2:$I$222,4,FALSE)</f>
        <v>#N/A</v>
      </c>
      <c r="AR1081" t="e">
        <f>VLOOKUP(AO1081,[1]Sheet2!$E$2:$I$222,5,FALSE)</f>
        <v>#N/A</v>
      </c>
      <c r="AW1081" t="e">
        <f>VLOOKUP(AV1081,[1]Sheet2!$E$2:$I$222,3,FALSE)</f>
        <v>#N/A</v>
      </c>
      <c r="AX1081" t="e">
        <f>VLOOKUP(AV1081,[1]Sheet2!$E$2:$I$222,4,FALSE)</f>
        <v>#N/A</v>
      </c>
      <c r="AY1081" t="e">
        <f>VLOOKUP(AV1081,[1]Sheet2!$E$2:$I$222,5,FALSE)</f>
        <v>#N/A</v>
      </c>
      <c r="BD1081" t="e">
        <f>VLOOKUP(BC1081,[1]Sheet2!$E$2:$I$222,3,FALSE)</f>
        <v>#N/A</v>
      </c>
      <c r="BE1081" t="e">
        <f>VLOOKUP(BC1081,[1]Sheet2!$E$2:$I$222,4,FALSE)</f>
        <v>#N/A</v>
      </c>
      <c r="BF1081" t="e">
        <f>VLOOKUP(BC1081,[1]Sheet2!$E$2:$I$222,5,FALSE)</f>
        <v>#N/A</v>
      </c>
      <c r="BK1081" t="e">
        <f>VLOOKUP(BJ1081,[1]Sheet2!$E$2:$I$222,3,FALSE)</f>
        <v>#N/A</v>
      </c>
      <c r="BL1081" t="e">
        <f>VLOOKUP(BJ1081,[1]Sheet2!$E$2:$I$222,4,FALSE)</f>
        <v>#N/A</v>
      </c>
      <c r="BM1081" t="e">
        <f>VLOOKUP(BJ1081,[1]Sheet2!$E$2:$I$222,5,FALSE)</f>
        <v>#N/A</v>
      </c>
      <c r="BR1081" t="e">
        <f>VLOOKUP(BQ1081,[1]Sheet2!$E$2:$I$222,3,FALSE)</f>
        <v>#N/A</v>
      </c>
      <c r="BS1081" t="e">
        <f>VLOOKUP(BQ1081,[1]Sheet2!$E$2:$I$222,4,FALSE)</f>
        <v>#N/A</v>
      </c>
      <c r="BT1081" t="e">
        <f>VLOOKUP(BQ1081,[1]Sheet2!$E$2:$I$222,5,FALSE)</f>
        <v>#N/A</v>
      </c>
      <c r="BY1081" t="e">
        <f>VLOOKUP(BX1081,[1]Sheet2!$E$2:$I$222,3,FALSE)</f>
        <v>#N/A</v>
      </c>
      <c r="BZ1081" t="e">
        <f>VLOOKUP(BX1081,[1]Sheet2!$E$2:$I$222,4,FALSE)</f>
        <v>#N/A</v>
      </c>
      <c r="CA1081" t="e">
        <f>VLOOKUP(BX1081,[1]Sheet2!$E$2:$I$222,5,FALSE)</f>
        <v>#N/A</v>
      </c>
      <c r="CF1081" t="e">
        <f>VLOOKUP(CE1081,[1]Sheet2!$E$2:$I$222,3,FALSE)</f>
        <v>#N/A</v>
      </c>
      <c r="CG1081" t="e">
        <f>VLOOKUP(CE1081,[1]Sheet2!$E$2:$I$222,4,FALSE)</f>
        <v>#N/A</v>
      </c>
      <c r="CH1081" t="e">
        <f>VLOOKUP(CE1081,[1]Sheet2!$E$2:$I$222,5,FALSE)</f>
        <v>#N/A</v>
      </c>
      <c r="CM1081" t="e">
        <f>VLOOKUP(CL1081,[1]Sheet2!$E$2:$I$222,3,FALSE)</f>
        <v>#N/A</v>
      </c>
      <c r="CN1081" t="e">
        <f>VLOOKUP(CL1081,[1]Sheet2!$E$2:$I$222,4,FALSE)</f>
        <v>#N/A</v>
      </c>
      <c r="CO1081" t="e">
        <f>VLOOKUP(CL1081,[1]Sheet2!$E$2:$I$222,5,FALSE)</f>
        <v>#N/A</v>
      </c>
    </row>
    <row r="1082" spans="1:93" x14ac:dyDescent="0.25">
      <c r="A1082">
        <v>1133</v>
      </c>
      <c r="C1082">
        <v>14369</v>
      </c>
      <c r="D1082">
        <v>4369</v>
      </c>
      <c r="E1082">
        <v>37.743589999999998</v>
      </c>
      <c r="F1082">
        <v>-122.43786</v>
      </c>
      <c r="G1082" t="s">
        <v>2862</v>
      </c>
      <c r="H1082" t="s">
        <v>2858</v>
      </c>
      <c r="I1082" t="s">
        <v>686</v>
      </c>
      <c r="J1082" t="s">
        <v>728</v>
      </c>
      <c r="M1082" t="s">
        <v>671</v>
      </c>
      <c r="Q1082" t="s">
        <v>672</v>
      </c>
      <c r="S1082" t="s">
        <v>1921</v>
      </c>
      <c r="X1082">
        <f t="shared" si="16"/>
        <v>1</v>
      </c>
      <c r="Y1082" t="s">
        <v>1</v>
      </c>
      <c r="Z1082" t="s">
        <v>80</v>
      </c>
      <c r="AA1082" t="s">
        <v>133</v>
      </c>
      <c r="AB1082" t="str">
        <f>VLOOKUP($AA1082,Sheet2!$E$2:$I$222,3,FALSE)</f>
        <v>To Excelsior District</v>
      </c>
      <c r="AC1082" t="str">
        <f>VLOOKUP($AA1082,Sheet2!$E$2:$I$222,4,FALSE)</f>
        <v>Persia &amp; Prague</v>
      </c>
      <c r="AD1082" t="str">
        <f>VLOOKUP($AA1082,Sheet2!$E$2:$I$222,5,FALSE)</f>
        <v>M-F ~ 6am-11pm | Sat-Sun ~ 8am-11pm</v>
      </c>
      <c r="AI1082" t="e">
        <f>VLOOKUP(AH1082,[1]Sheet2!$E$2:$I$222,3,FALSE)</f>
        <v>#N/A</v>
      </c>
      <c r="AJ1082" t="e">
        <f>VLOOKUP(AH1082,[1]Sheet2!$E$2:$I$222,4,FALSE)</f>
        <v>#N/A</v>
      </c>
      <c r="AK1082" t="e">
        <f>VLOOKUP(AH1082,[1]Sheet2!$E$2:$I$222,5,FALSE)</f>
        <v>#N/A</v>
      </c>
      <c r="AP1082" t="e">
        <f>VLOOKUP(AO1082,[1]Sheet2!$E$2:$I$222,3,FALSE)</f>
        <v>#N/A</v>
      </c>
      <c r="AQ1082" t="e">
        <f>VLOOKUP(AO1082,[1]Sheet2!$E$2:$I$222,4,FALSE)</f>
        <v>#N/A</v>
      </c>
      <c r="AR1082" t="e">
        <f>VLOOKUP(AO1082,[1]Sheet2!$E$2:$I$222,5,FALSE)</f>
        <v>#N/A</v>
      </c>
      <c r="AW1082" t="e">
        <f>VLOOKUP(AV1082,[1]Sheet2!$E$2:$I$222,3,FALSE)</f>
        <v>#N/A</v>
      </c>
      <c r="AX1082" t="e">
        <f>VLOOKUP(AV1082,[1]Sheet2!$E$2:$I$222,4,FALSE)</f>
        <v>#N/A</v>
      </c>
      <c r="AY1082" t="e">
        <f>VLOOKUP(AV1082,[1]Sheet2!$E$2:$I$222,5,FALSE)</f>
        <v>#N/A</v>
      </c>
      <c r="BD1082" t="e">
        <f>VLOOKUP(BC1082,[1]Sheet2!$E$2:$I$222,3,FALSE)</f>
        <v>#N/A</v>
      </c>
      <c r="BE1082" t="e">
        <f>VLOOKUP(BC1082,[1]Sheet2!$E$2:$I$222,4,FALSE)</f>
        <v>#N/A</v>
      </c>
      <c r="BF1082" t="e">
        <f>VLOOKUP(BC1082,[1]Sheet2!$E$2:$I$222,5,FALSE)</f>
        <v>#N/A</v>
      </c>
      <c r="BK1082" t="e">
        <f>VLOOKUP(BJ1082,[1]Sheet2!$E$2:$I$222,3,FALSE)</f>
        <v>#N/A</v>
      </c>
      <c r="BL1082" t="e">
        <f>VLOOKUP(BJ1082,[1]Sheet2!$E$2:$I$222,4,FALSE)</f>
        <v>#N/A</v>
      </c>
      <c r="BM1082" t="e">
        <f>VLOOKUP(BJ1082,[1]Sheet2!$E$2:$I$222,5,FALSE)</f>
        <v>#N/A</v>
      </c>
      <c r="BR1082" t="e">
        <f>VLOOKUP(BQ1082,[1]Sheet2!$E$2:$I$222,3,FALSE)</f>
        <v>#N/A</v>
      </c>
      <c r="BS1082" t="e">
        <f>VLOOKUP(BQ1082,[1]Sheet2!$E$2:$I$222,4,FALSE)</f>
        <v>#N/A</v>
      </c>
      <c r="BT1082" t="e">
        <f>VLOOKUP(BQ1082,[1]Sheet2!$E$2:$I$222,5,FALSE)</f>
        <v>#N/A</v>
      </c>
      <c r="BY1082" t="e">
        <f>VLOOKUP(BX1082,[1]Sheet2!$E$2:$I$222,3,FALSE)</f>
        <v>#N/A</v>
      </c>
      <c r="BZ1082" t="e">
        <f>VLOOKUP(BX1082,[1]Sheet2!$E$2:$I$222,4,FALSE)</f>
        <v>#N/A</v>
      </c>
      <c r="CA1082" t="e">
        <f>VLOOKUP(BX1082,[1]Sheet2!$E$2:$I$222,5,FALSE)</f>
        <v>#N/A</v>
      </c>
      <c r="CF1082" t="e">
        <f>VLOOKUP(CE1082,[1]Sheet2!$E$2:$I$222,3,FALSE)</f>
        <v>#N/A</v>
      </c>
      <c r="CG1082" t="e">
        <f>VLOOKUP(CE1082,[1]Sheet2!$E$2:$I$222,4,FALSE)</f>
        <v>#N/A</v>
      </c>
      <c r="CH1082" t="e">
        <f>VLOOKUP(CE1082,[1]Sheet2!$E$2:$I$222,5,FALSE)</f>
        <v>#N/A</v>
      </c>
      <c r="CM1082" t="e">
        <f>VLOOKUP(CL1082,[1]Sheet2!$E$2:$I$222,3,FALSE)</f>
        <v>#N/A</v>
      </c>
      <c r="CN1082" t="e">
        <f>VLOOKUP(CL1082,[1]Sheet2!$E$2:$I$222,4,FALSE)</f>
        <v>#N/A</v>
      </c>
      <c r="CO1082" t="e">
        <f>VLOOKUP(CL1082,[1]Sheet2!$E$2:$I$222,5,FALSE)</f>
        <v>#N/A</v>
      </c>
    </row>
    <row r="1083" spans="1:93" x14ac:dyDescent="0.25">
      <c r="A1083">
        <v>1134</v>
      </c>
      <c r="C1083">
        <v>14370</v>
      </c>
      <c r="D1083">
        <v>4370</v>
      </c>
      <c r="E1083">
        <v>37.751260000000002</v>
      </c>
      <c r="F1083">
        <v>-122.43638</v>
      </c>
      <c r="G1083" t="s">
        <v>2863</v>
      </c>
      <c r="H1083" t="s">
        <v>2864</v>
      </c>
      <c r="I1083" t="s">
        <v>746</v>
      </c>
      <c r="J1083" t="s">
        <v>669</v>
      </c>
      <c r="K1083" t="s">
        <v>844</v>
      </c>
      <c r="Q1083" t="s">
        <v>672</v>
      </c>
      <c r="S1083" t="s">
        <v>879</v>
      </c>
      <c r="X1083">
        <f t="shared" si="16"/>
        <v>1</v>
      </c>
      <c r="Y1083" t="s">
        <v>19</v>
      </c>
      <c r="Z1083" t="s">
        <v>80</v>
      </c>
      <c r="AA1083" t="s">
        <v>96</v>
      </c>
      <c r="AB1083" t="str">
        <f>VLOOKUP($AA1083,Sheet2!$E$2:$I$222,3,FALSE)</f>
        <v>To Glen Park Station (BART)</v>
      </c>
      <c r="AC1083" t="str">
        <f>VLOOKUP($AA1083,Sheet2!$E$2:$I$222,4,FALSE)</f>
        <v>Diamond Heights District</v>
      </c>
      <c r="AD1083" t="str">
        <f>VLOOKUP($AA1083,Sheet2!$E$2:$I$222,5,FALSE)</f>
        <v>M-F ~ 7am-11pm | Sat-Sun ~ 8am-11pm</v>
      </c>
      <c r="AI1083" t="e">
        <f>VLOOKUP(AH1083,[1]Sheet2!$E$2:$I$222,3,FALSE)</f>
        <v>#N/A</v>
      </c>
      <c r="AJ1083" t="e">
        <f>VLOOKUP(AH1083,[1]Sheet2!$E$2:$I$222,4,FALSE)</f>
        <v>#N/A</v>
      </c>
      <c r="AK1083" t="e">
        <f>VLOOKUP(AH1083,[1]Sheet2!$E$2:$I$222,5,FALSE)</f>
        <v>#N/A</v>
      </c>
      <c r="AP1083" t="e">
        <f>VLOOKUP(AO1083,[1]Sheet2!$E$2:$I$222,3,FALSE)</f>
        <v>#N/A</v>
      </c>
      <c r="AQ1083" t="e">
        <f>VLOOKUP(AO1083,[1]Sheet2!$E$2:$I$222,4,FALSE)</f>
        <v>#N/A</v>
      </c>
      <c r="AR1083" t="e">
        <f>VLOOKUP(AO1083,[1]Sheet2!$E$2:$I$222,5,FALSE)</f>
        <v>#N/A</v>
      </c>
      <c r="AW1083" t="e">
        <f>VLOOKUP(AV1083,[1]Sheet2!$E$2:$I$222,3,FALSE)</f>
        <v>#N/A</v>
      </c>
      <c r="AX1083" t="e">
        <f>VLOOKUP(AV1083,[1]Sheet2!$E$2:$I$222,4,FALSE)</f>
        <v>#N/A</v>
      </c>
      <c r="AY1083" t="e">
        <f>VLOOKUP(AV1083,[1]Sheet2!$E$2:$I$222,5,FALSE)</f>
        <v>#N/A</v>
      </c>
      <c r="BD1083" t="e">
        <f>VLOOKUP(BC1083,[1]Sheet2!$E$2:$I$222,3,FALSE)</f>
        <v>#N/A</v>
      </c>
      <c r="BE1083" t="e">
        <f>VLOOKUP(BC1083,[1]Sheet2!$E$2:$I$222,4,FALSE)</f>
        <v>#N/A</v>
      </c>
      <c r="BF1083" t="e">
        <f>VLOOKUP(BC1083,[1]Sheet2!$E$2:$I$222,5,FALSE)</f>
        <v>#N/A</v>
      </c>
      <c r="BK1083" t="e">
        <f>VLOOKUP(BJ1083,[1]Sheet2!$E$2:$I$222,3,FALSE)</f>
        <v>#N/A</v>
      </c>
      <c r="BL1083" t="e">
        <f>VLOOKUP(BJ1083,[1]Sheet2!$E$2:$I$222,4,FALSE)</f>
        <v>#N/A</v>
      </c>
      <c r="BM1083" t="e">
        <f>VLOOKUP(BJ1083,[1]Sheet2!$E$2:$I$222,5,FALSE)</f>
        <v>#N/A</v>
      </c>
      <c r="BR1083" t="e">
        <f>VLOOKUP(BQ1083,[1]Sheet2!$E$2:$I$222,3,FALSE)</f>
        <v>#N/A</v>
      </c>
      <c r="BS1083" t="e">
        <f>VLOOKUP(BQ1083,[1]Sheet2!$E$2:$I$222,4,FALSE)</f>
        <v>#N/A</v>
      </c>
      <c r="BT1083" t="e">
        <f>VLOOKUP(BQ1083,[1]Sheet2!$E$2:$I$222,5,FALSE)</f>
        <v>#N/A</v>
      </c>
      <c r="BY1083" t="e">
        <f>VLOOKUP(BX1083,[1]Sheet2!$E$2:$I$222,3,FALSE)</f>
        <v>#N/A</v>
      </c>
      <c r="BZ1083" t="e">
        <f>VLOOKUP(BX1083,[1]Sheet2!$E$2:$I$222,4,FALSE)</f>
        <v>#N/A</v>
      </c>
      <c r="CA1083" t="e">
        <f>VLOOKUP(BX1083,[1]Sheet2!$E$2:$I$222,5,FALSE)</f>
        <v>#N/A</v>
      </c>
      <c r="CF1083" t="e">
        <f>VLOOKUP(CE1083,[1]Sheet2!$E$2:$I$222,3,FALSE)</f>
        <v>#N/A</v>
      </c>
      <c r="CG1083" t="e">
        <f>VLOOKUP(CE1083,[1]Sheet2!$E$2:$I$222,4,FALSE)</f>
        <v>#N/A</v>
      </c>
      <c r="CH1083" t="e">
        <f>VLOOKUP(CE1083,[1]Sheet2!$E$2:$I$222,5,FALSE)</f>
        <v>#N/A</v>
      </c>
      <c r="CM1083" t="e">
        <f>VLOOKUP(CL1083,[1]Sheet2!$E$2:$I$222,3,FALSE)</f>
        <v>#N/A</v>
      </c>
      <c r="CN1083" t="e">
        <f>VLOOKUP(CL1083,[1]Sheet2!$E$2:$I$222,4,FALSE)</f>
        <v>#N/A</v>
      </c>
      <c r="CO1083" t="e">
        <f>VLOOKUP(CL1083,[1]Sheet2!$E$2:$I$222,5,FALSE)</f>
        <v>#N/A</v>
      </c>
    </row>
    <row r="1084" spans="1:93" x14ac:dyDescent="0.25">
      <c r="A1084">
        <v>1135</v>
      </c>
      <c r="C1084">
        <v>14371</v>
      </c>
      <c r="D1084">
        <v>4371</v>
      </c>
      <c r="E1084">
        <v>37.751069999999999</v>
      </c>
      <c r="F1084">
        <v>-122.43622999999999</v>
      </c>
      <c r="G1084" t="s">
        <v>2863</v>
      </c>
      <c r="H1084" t="s">
        <v>2864</v>
      </c>
      <c r="I1084" t="s">
        <v>677</v>
      </c>
      <c r="J1084" t="s">
        <v>728</v>
      </c>
      <c r="Q1084" t="s">
        <v>672</v>
      </c>
      <c r="S1084" t="s">
        <v>1456</v>
      </c>
      <c r="X1084">
        <f t="shared" si="16"/>
        <v>1</v>
      </c>
      <c r="Y1084" t="s">
        <v>19</v>
      </c>
      <c r="Z1084" t="s">
        <v>77</v>
      </c>
      <c r="AA1084" t="s">
        <v>117</v>
      </c>
      <c r="AB1084" t="str">
        <f>VLOOKUP($AA1084,Sheet2!$E$2:$I$222,3,FALSE)</f>
        <v>To Castro Station</v>
      </c>
      <c r="AC1084" t="str">
        <f>VLOOKUP($AA1084,Sheet2!$E$2:$I$222,4,FALSE)</f>
        <v>Market &amp; Castro</v>
      </c>
      <c r="AD1084" t="str">
        <f>VLOOKUP($AA1084,Sheet2!$E$2:$I$222,5,FALSE)</f>
        <v>M-F ~ 7a-11am | Sat-Sun ~ 8a-11pm</v>
      </c>
      <c r="AI1084" t="e">
        <f>VLOOKUP(AH1084,[1]Sheet2!$E$2:$I$222,3,FALSE)</f>
        <v>#N/A</v>
      </c>
      <c r="AJ1084" t="e">
        <f>VLOOKUP(AH1084,[1]Sheet2!$E$2:$I$222,4,FALSE)</f>
        <v>#N/A</v>
      </c>
      <c r="AK1084" t="e">
        <f>VLOOKUP(AH1084,[1]Sheet2!$E$2:$I$222,5,FALSE)</f>
        <v>#N/A</v>
      </c>
      <c r="AP1084" t="e">
        <f>VLOOKUP(AO1084,[1]Sheet2!$E$2:$I$222,3,FALSE)</f>
        <v>#N/A</v>
      </c>
      <c r="AQ1084" t="e">
        <f>VLOOKUP(AO1084,[1]Sheet2!$E$2:$I$222,4,FALSE)</f>
        <v>#N/A</v>
      </c>
      <c r="AR1084" t="e">
        <f>VLOOKUP(AO1084,[1]Sheet2!$E$2:$I$222,5,FALSE)</f>
        <v>#N/A</v>
      </c>
      <c r="AW1084" t="e">
        <f>VLOOKUP(AV1084,[1]Sheet2!$E$2:$I$222,3,FALSE)</f>
        <v>#N/A</v>
      </c>
      <c r="AX1084" t="e">
        <f>VLOOKUP(AV1084,[1]Sheet2!$E$2:$I$222,4,FALSE)</f>
        <v>#N/A</v>
      </c>
      <c r="AY1084" t="e">
        <f>VLOOKUP(AV1084,[1]Sheet2!$E$2:$I$222,5,FALSE)</f>
        <v>#N/A</v>
      </c>
      <c r="BD1084" t="e">
        <f>VLOOKUP(BC1084,[1]Sheet2!$E$2:$I$222,3,FALSE)</f>
        <v>#N/A</v>
      </c>
      <c r="BE1084" t="e">
        <f>VLOOKUP(BC1084,[1]Sheet2!$E$2:$I$222,4,FALSE)</f>
        <v>#N/A</v>
      </c>
      <c r="BF1084" t="e">
        <f>VLOOKUP(BC1084,[1]Sheet2!$E$2:$I$222,5,FALSE)</f>
        <v>#N/A</v>
      </c>
      <c r="BK1084" t="e">
        <f>VLOOKUP(BJ1084,[1]Sheet2!$E$2:$I$222,3,FALSE)</f>
        <v>#N/A</v>
      </c>
      <c r="BL1084" t="e">
        <f>VLOOKUP(BJ1084,[1]Sheet2!$E$2:$I$222,4,FALSE)</f>
        <v>#N/A</v>
      </c>
      <c r="BM1084" t="e">
        <f>VLOOKUP(BJ1084,[1]Sheet2!$E$2:$I$222,5,FALSE)</f>
        <v>#N/A</v>
      </c>
      <c r="BR1084" t="e">
        <f>VLOOKUP(BQ1084,[1]Sheet2!$E$2:$I$222,3,FALSE)</f>
        <v>#N/A</v>
      </c>
      <c r="BS1084" t="e">
        <f>VLOOKUP(BQ1084,[1]Sheet2!$E$2:$I$222,4,FALSE)</f>
        <v>#N/A</v>
      </c>
      <c r="BT1084" t="e">
        <f>VLOOKUP(BQ1084,[1]Sheet2!$E$2:$I$222,5,FALSE)</f>
        <v>#N/A</v>
      </c>
      <c r="BY1084" t="e">
        <f>VLOOKUP(BX1084,[1]Sheet2!$E$2:$I$222,3,FALSE)</f>
        <v>#N/A</v>
      </c>
      <c r="BZ1084" t="e">
        <f>VLOOKUP(BX1084,[1]Sheet2!$E$2:$I$222,4,FALSE)</f>
        <v>#N/A</v>
      </c>
      <c r="CA1084" t="e">
        <f>VLOOKUP(BX1084,[1]Sheet2!$E$2:$I$222,5,FALSE)</f>
        <v>#N/A</v>
      </c>
      <c r="CF1084" t="e">
        <f>VLOOKUP(CE1084,[1]Sheet2!$E$2:$I$222,3,FALSE)</f>
        <v>#N/A</v>
      </c>
      <c r="CG1084" t="e">
        <f>VLOOKUP(CE1084,[1]Sheet2!$E$2:$I$222,4,FALSE)</f>
        <v>#N/A</v>
      </c>
      <c r="CH1084" t="e">
        <f>VLOOKUP(CE1084,[1]Sheet2!$E$2:$I$222,5,FALSE)</f>
        <v>#N/A</v>
      </c>
      <c r="CM1084" t="e">
        <f>VLOOKUP(CL1084,[1]Sheet2!$E$2:$I$222,3,FALSE)</f>
        <v>#N/A</v>
      </c>
      <c r="CN1084" t="e">
        <f>VLOOKUP(CL1084,[1]Sheet2!$E$2:$I$222,4,FALSE)</f>
        <v>#N/A</v>
      </c>
      <c r="CO1084" t="e">
        <f>VLOOKUP(CL1084,[1]Sheet2!$E$2:$I$222,5,FALSE)</f>
        <v>#N/A</v>
      </c>
    </row>
    <row r="1085" spans="1:93" x14ac:dyDescent="0.25">
      <c r="A1085">
        <v>1136</v>
      </c>
      <c r="C1085">
        <v>14372</v>
      </c>
      <c r="D1085">
        <v>4372</v>
      </c>
      <c r="E1085">
        <v>37.749650000000003</v>
      </c>
      <c r="F1085">
        <v>-122.43621</v>
      </c>
      <c r="G1085" t="s">
        <v>2865</v>
      </c>
      <c r="H1085" t="s">
        <v>2866</v>
      </c>
      <c r="I1085" t="s">
        <v>746</v>
      </c>
      <c r="J1085" t="s">
        <v>728</v>
      </c>
      <c r="Q1085" t="s">
        <v>672</v>
      </c>
      <c r="S1085" t="s">
        <v>879</v>
      </c>
      <c r="X1085">
        <f t="shared" si="16"/>
        <v>1</v>
      </c>
      <c r="Y1085" t="s">
        <v>19</v>
      </c>
      <c r="Z1085" t="s">
        <v>80</v>
      </c>
      <c r="AA1085" t="s">
        <v>96</v>
      </c>
      <c r="AB1085" t="str">
        <f>VLOOKUP($AA1085,Sheet2!$E$2:$I$222,3,FALSE)</f>
        <v>To Glen Park Station (BART)</v>
      </c>
      <c r="AC1085" t="str">
        <f>VLOOKUP($AA1085,Sheet2!$E$2:$I$222,4,FALSE)</f>
        <v>Diamond Heights District</v>
      </c>
      <c r="AD1085" t="str">
        <f>VLOOKUP($AA1085,Sheet2!$E$2:$I$222,5,FALSE)</f>
        <v>M-F ~ 7am-11pm | Sat-Sun ~ 8am-11pm</v>
      </c>
      <c r="AI1085" t="e">
        <f>VLOOKUP(AH1085,[1]Sheet2!$E$2:$I$222,3,FALSE)</f>
        <v>#N/A</v>
      </c>
      <c r="AJ1085" t="e">
        <f>VLOOKUP(AH1085,[1]Sheet2!$E$2:$I$222,4,FALSE)</f>
        <v>#N/A</v>
      </c>
      <c r="AK1085" t="e">
        <f>VLOOKUP(AH1085,[1]Sheet2!$E$2:$I$222,5,FALSE)</f>
        <v>#N/A</v>
      </c>
      <c r="AP1085" t="e">
        <f>VLOOKUP(AO1085,[1]Sheet2!$E$2:$I$222,3,FALSE)</f>
        <v>#N/A</v>
      </c>
      <c r="AQ1085" t="e">
        <f>VLOOKUP(AO1085,[1]Sheet2!$E$2:$I$222,4,FALSE)</f>
        <v>#N/A</v>
      </c>
      <c r="AR1085" t="e">
        <f>VLOOKUP(AO1085,[1]Sheet2!$E$2:$I$222,5,FALSE)</f>
        <v>#N/A</v>
      </c>
      <c r="AW1085" t="e">
        <f>VLOOKUP(AV1085,[1]Sheet2!$E$2:$I$222,3,FALSE)</f>
        <v>#N/A</v>
      </c>
      <c r="AX1085" t="e">
        <f>VLOOKUP(AV1085,[1]Sheet2!$E$2:$I$222,4,FALSE)</f>
        <v>#N/A</v>
      </c>
      <c r="AY1085" t="e">
        <f>VLOOKUP(AV1085,[1]Sheet2!$E$2:$I$222,5,FALSE)</f>
        <v>#N/A</v>
      </c>
      <c r="BD1085" t="e">
        <f>VLOOKUP(BC1085,[1]Sheet2!$E$2:$I$222,3,FALSE)</f>
        <v>#N/A</v>
      </c>
      <c r="BE1085" t="e">
        <f>VLOOKUP(BC1085,[1]Sheet2!$E$2:$I$222,4,FALSE)</f>
        <v>#N/A</v>
      </c>
      <c r="BF1085" t="e">
        <f>VLOOKUP(BC1085,[1]Sheet2!$E$2:$I$222,5,FALSE)</f>
        <v>#N/A</v>
      </c>
      <c r="BK1085" t="e">
        <f>VLOOKUP(BJ1085,[1]Sheet2!$E$2:$I$222,3,FALSE)</f>
        <v>#N/A</v>
      </c>
      <c r="BL1085" t="e">
        <f>VLOOKUP(BJ1085,[1]Sheet2!$E$2:$I$222,4,FALSE)</f>
        <v>#N/A</v>
      </c>
      <c r="BM1085" t="e">
        <f>VLOOKUP(BJ1085,[1]Sheet2!$E$2:$I$222,5,FALSE)</f>
        <v>#N/A</v>
      </c>
      <c r="BR1085" t="e">
        <f>VLOOKUP(BQ1085,[1]Sheet2!$E$2:$I$222,3,FALSE)</f>
        <v>#N/A</v>
      </c>
      <c r="BS1085" t="e">
        <f>VLOOKUP(BQ1085,[1]Sheet2!$E$2:$I$222,4,FALSE)</f>
        <v>#N/A</v>
      </c>
      <c r="BT1085" t="e">
        <f>VLOOKUP(BQ1085,[1]Sheet2!$E$2:$I$222,5,FALSE)</f>
        <v>#N/A</v>
      </c>
      <c r="BY1085" t="e">
        <f>VLOOKUP(BX1085,[1]Sheet2!$E$2:$I$222,3,FALSE)</f>
        <v>#N/A</v>
      </c>
      <c r="BZ1085" t="e">
        <f>VLOOKUP(BX1085,[1]Sheet2!$E$2:$I$222,4,FALSE)</f>
        <v>#N/A</v>
      </c>
      <c r="CA1085" t="e">
        <f>VLOOKUP(BX1085,[1]Sheet2!$E$2:$I$222,5,FALSE)</f>
        <v>#N/A</v>
      </c>
      <c r="CF1085" t="e">
        <f>VLOOKUP(CE1085,[1]Sheet2!$E$2:$I$222,3,FALSE)</f>
        <v>#N/A</v>
      </c>
      <c r="CG1085" t="e">
        <f>VLOOKUP(CE1085,[1]Sheet2!$E$2:$I$222,4,FALSE)</f>
        <v>#N/A</v>
      </c>
      <c r="CH1085" t="e">
        <f>VLOOKUP(CE1085,[1]Sheet2!$E$2:$I$222,5,FALSE)</f>
        <v>#N/A</v>
      </c>
      <c r="CM1085" t="e">
        <f>VLOOKUP(CL1085,[1]Sheet2!$E$2:$I$222,3,FALSE)</f>
        <v>#N/A</v>
      </c>
      <c r="CN1085" t="e">
        <f>VLOOKUP(CL1085,[1]Sheet2!$E$2:$I$222,4,FALSE)</f>
        <v>#N/A</v>
      </c>
      <c r="CO1085" t="e">
        <f>VLOOKUP(CL1085,[1]Sheet2!$E$2:$I$222,5,FALSE)</f>
        <v>#N/A</v>
      </c>
    </row>
    <row r="1086" spans="1:93" x14ac:dyDescent="0.25">
      <c r="A1086">
        <v>1137</v>
      </c>
      <c r="C1086">
        <v>14373</v>
      </c>
      <c r="D1086">
        <v>4373</v>
      </c>
      <c r="E1086">
        <v>37.749479999999998</v>
      </c>
      <c r="F1086">
        <v>-122.43606</v>
      </c>
      <c r="G1086" t="s">
        <v>2865</v>
      </c>
      <c r="H1086" t="s">
        <v>2866</v>
      </c>
      <c r="I1086" t="s">
        <v>677</v>
      </c>
      <c r="J1086" t="s">
        <v>728</v>
      </c>
      <c r="Q1086" t="s">
        <v>672</v>
      </c>
      <c r="S1086" t="s">
        <v>1456</v>
      </c>
      <c r="X1086">
        <f t="shared" si="16"/>
        <v>1</v>
      </c>
      <c r="Y1086" t="s">
        <v>19</v>
      </c>
      <c r="Z1086" t="s">
        <v>77</v>
      </c>
      <c r="AA1086" t="s">
        <v>117</v>
      </c>
      <c r="AB1086" t="str">
        <f>VLOOKUP($AA1086,Sheet2!$E$2:$I$222,3,FALSE)</f>
        <v>To Castro Station</v>
      </c>
      <c r="AC1086" t="str">
        <f>VLOOKUP($AA1086,Sheet2!$E$2:$I$222,4,FALSE)</f>
        <v>Market &amp; Castro</v>
      </c>
      <c r="AD1086" t="str">
        <f>VLOOKUP($AA1086,Sheet2!$E$2:$I$222,5,FALSE)</f>
        <v>M-F ~ 7a-11am | Sat-Sun ~ 8a-11pm</v>
      </c>
      <c r="AI1086" t="e">
        <f>VLOOKUP(AH1086,[1]Sheet2!$E$2:$I$222,3,FALSE)</f>
        <v>#N/A</v>
      </c>
      <c r="AJ1086" t="e">
        <f>VLOOKUP(AH1086,[1]Sheet2!$E$2:$I$222,4,FALSE)</f>
        <v>#N/A</v>
      </c>
      <c r="AK1086" t="e">
        <f>VLOOKUP(AH1086,[1]Sheet2!$E$2:$I$222,5,FALSE)</f>
        <v>#N/A</v>
      </c>
      <c r="AP1086" t="e">
        <f>VLOOKUP(AO1086,[1]Sheet2!$E$2:$I$222,3,FALSE)</f>
        <v>#N/A</v>
      </c>
      <c r="AQ1086" t="e">
        <f>VLOOKUP(AO1086,[1]Sheet2!$E$2:$I$222,4,FALSE)</f>
        <v>#N/A</v>
      </c>
      <c r="AR1086" t="e">
        <f>VLOOKUP(AO1086,[1]Sheet2!$E$2:$I$222,5,FALSE)</f>
        <v>#N/A</v>
      </c>
      <c r="AW1086" t="e">
        <f>VLOOKUP(AV1086,[1]Sheet2!$E$2:$I$222,3,FALSE)</f>
        <v>#N/A</v>
      </c>
      <c r="AX1086" t="e">
        <f>VLOOKUP(AV1086,[1]Sheet2!$E$2:$I$222,4,FALSE)</f>
        <v>#N/A</v>
      </c>
      <c r="AY1086" t="e">
        <f>VLOOKUP(AV1086,[1]Sheet2!$E$2:$I$222,5,FALSE)</f>
        <v>#N/A</v>
      </c>
      <c r="BD1086" t="e">
        <f>VLOOKUP(BC1086,[1]Sheet2!$E$2:$I$222,3,FALSE)</f>
        <v>#N/A</v>
      </c>
      <c r="BE1086" t="e">
        <f>VLOOKUP(BC1086,[1]Sheet2!$E$2:$I$222,4,FALSE)</f>
        <v>#N/A</v>
      </c>
      <c r="BF1086" t="e">
        <f>VLOOKUP(BC1086,[1]Sheet2!$E$2:$I$222,5,FALSE)</f>
        <v>#N/A</v>
      </c>
      <c r="BK1086" t="e">
        <f>VLOOKUP(BJ1086,[1]Sheet2!$E$2:$I$222,3,FALSE)</f>
        <v>#N/A</v>
      </c>
      <c r="BL1086" t="e">
        <f>VLOOKUP(BJ1086,[1]Sheet2!$E$2:$I$222,4,FALSE)</f>
        <v>#N/A</v>
      </c>
      <c r="BM1086" t="e">
        <f>VLOOKUP(BJ1086,[1]Sheet2!$E$2:$I$222,5,FALSE)</f>
        <v>#N/A</v>
      </c>
      <c r="BR1086" t="e">
        <f>VLOOKUP(BQ1086,[1]Sheet2!$E$2:$I$222,3,FALSE)</f>
        <v>#N/A</v>
      </c>
      <c r="BS1086" t="e">
        <f>VLOOKUP(BQ1086,[1]Sheet2!$E$2:$I$222,4,FALSE)</f>
        <v>#N/A</v>
      </c>
      <c r="BT1086" t="e">
        <f>VLOOKUP(BQ1086,[1]Sheet2!$E$2:$I$222,5,FALSE)</f>
        <v>#N/A</v>
      </c>
      <c r="BY1086" t="e">
        <f>VLOOKUP(BX1086,[1]Sheet2!$E$2:$I$222,3,FALSE)</f>
        <v>#N/A</v>
      </c>
      <c r="BZ1086" t="e">
        <f>VLOOKUP(BX1086,[1]Sheet2!$E$2:$I$222,4,FALSE)</f>
        <v>#N/A</v>
      </c>
      <c r="CA1086" t="e">
        <f>VLOOKUP(BX1086,[1]Sheet2!$E$2:$I$222,5,FALSE)</f>
        <v>#N/A</v>
      </c>
      <c r="CF1086" t="e">
        <f>VLOOKUP(CE1086,[1]Sheet2!$E$2:$I$222,3,FALSE)</f>
        <v>#N/A</v>
      </c>
      <c r="CG1086" t="e">
        <f>VLOOKUP(CE1086,[1]Sheet2!$E$2:$I$222,4,FALSE)</f>
        <v>#N/A</v>
      </c>
      <c r="CH1086" t="e">
        <f>VLOOKUP(CE1086,[1]Sheet2!$E$2:$I$222,5,FALSE)</f>
        <v>#N/A</v>
      </c>
      <c r="CM1086" t="e">
        <f>VLOOKUP(CL1086,[1]Sheet2!$E$2:$I$222,3,FALSE)</f>
        <v>#N/A</v>
      </c>
      <c r="CN1086" t="e">
        <f>VLOOKUP(CL1086,[1]Sheet2!$E$2:$I$222,4,FALSE)</f>
        <v>#N/A</v>
      </c>
      <c r="CO1086" t="e">
        <f>VLOOKUP(CL1086,[1]Sheet2!$E$2:$I$222,5,FALSE)</f>
        <v>#N/A</v>
      </c>
    </row>
    <row r="1087" spans="1:93" x14ac:dyDescent="0.25">
      <c r="A1087">
        <v>1138</v>
      </c>
      <c r="C1087">
        <v>14374</v>
      </c>
      <c r="D1087">
        <v>4374</v>
      </c>
      <c r="E1087">
        <v>37.747880000000002</v>
      </c>
      <c r="F1087">
        <v>-122.43592</v>
      </c>
      <c r="G1087" t="s">
        <v>2867</v>
      </c>
      <c r="H1087" t="s">
        <v>2868</v>
      </c>
      <c r="I1087" t="s">
        <v>677</v>
      </c>
      <c r="J1087" t="s">
        <v>728</v>
      </c>
      <c r="Q1087" t="s">
        <v>672</v>
      </c>
      <c r="S1087" t="s">
        <v>1456</v>
      </c>
      <c r="X1087">
        <f t="shared" si="16"/>
        <v>1</v>
      </c>
      <c r="Y1087" t="s">
        <v>19</v>
      </c>
      <c r="Z1087" t="s">
        <v>77</v>
      </c>
      <c r="AA1087" t="s">
        <v>117</v>
      </c>
      <c r="AB1087" t="str">
        <f>VLOOKUP($AA1087,Sheet2!$E$2:$I$222,3,FALSE)</f>
        <v>To Castro Station</v>
      </c>
      <c r="AC1087" t="str">
        <f>VLOOKUP($AA1087,Sheet2!$E$2:$I$222,4,FALSE)</f>
        <v>Market &amp; Castro</v>
      </c>
      <c r="AD1087" t="str">
        <f>VLOOKUP($AA1087,Sheet2!$E$2:$I$222,5,FALSE)</f>
        <v>M-F ~ 7a-11am | Sat-Sun ~ 8a-11pm</v>
      </c>
      <c r="AI1087" t="e">
        <f>VLOOKUP(AH1087,[1]Sheet2!$E$2:$I$222,3,FALSE)</f>
        <v>#N/A</v>
      </c>
      <c r="AJ1087" t="e">
        <f>VLOOKUP(AH1087,[1]Sheet2!$E$2:$I$222,4,FALSE)</f>
        <v>#N/A</v>
      </c>
      <c r="AK1087" t="e">
        <f>VLOOKUP(AH1087,[1]Sheet2!$E$2:$I$222,5,FALSE)</f>
        <v>#N/A</v>
      </c>
      <c r="AP1087" t="e">
        <f>VLOOKUP(AO1087,[1]Sheet2!$E$2:$I$222,3,FALSE)</f>
        <v>#N/A</v>
      </c>
      <c r="AQ1087" t="e">
        <f>VLOOKUP(AO1087,[1]Sheet2!$E$2:$I$222,4,FALSE)</f>
        <v>#N/A</v>
      </c>
      <c r="AR1087" t="e">
        <f>VLOOKUP(AO1087,[1]Sheet2!$E$2:$I$222,5,FALSE)</f>
        <v>#N/A</v>
      </c>
      <c r="AW1087" t="e">
        <f>VLOOKUP(AV1087,[1]Sheet2!$E$2:$I$222,3,FALSE)</f>
        <v>#N/A</v>
      </c>
      <c r="AX1087" t="e">
        <f>VLOOKUP(AV1087,[1]Sheet2!$E$2:$I$222,4,FALSE)</f>
        <v>#N/A</v>
      </c>
      <c r="AY1087" t="e">
        <f>VLOOKUP(AV1087,[1]Sheet2!$E$2:$I$222,5,FALSE)</f>
        <v>#N/A</v>
      </c>
      <c r="BD1087" t="e">
        <f>VLOOKUP(BC1087,[1]Sheet2!$E$2:$I$222,3,FALSE)</f>
        <v>#N/A</v>
      </c>
      <c r="BE1087" t="e">
        <f>VLOOKUP(BC1087,[1]Sheet2!$E$2:$I$222,4,FALSE)</f>
        <v>#N/A</v>
      </c>
      <c r="BF1087" t="e">
        <f>VLOOKUP(BC1087,[1]Sheet2!$E$2:$I$222,5,FALSE)</f>
        <v>#N/A</v>
      </c>
      <c r="BK1087" t="e">
        <f>VLOOKUP(BJ1087,[1]Sheet2!$E$2:$I$222,3,FALSE)</f>
        <v>#N/A</v>
      </c>
      <c r="BL1087" t="e">
        <f>VLOOKUP(BJ1087,[1]Sheet2!$E$2:$I$222,4,FALSE)</f>
        <v>#N/A</v>
      </c>
      <c r="BM1087" t="e">
        <f>VLOOKUP(BJ1087,[1]Sheet2!$E$2:$I$222,5,FALSE)</f>
        <v>#N/A</v>
      </c>
      <c r="BR1087" t="e">
        <f>VLOOKUP(BQ1087,[1]Sheet2!$E$2:$I$222,3,FALSE)</f>
        <v>#N/A</v>
      </c>
      <c r="BS1087" t="e">
        <f>VLOOKUP(BQ1087,[1]Sheet2!$E$2:$I$222,4,FALSE)</f>
        <v>#N/A</v>
      </c>
      <c r="BT1087" t="e">
        <f>VLOOKUP(BQ1087,[1]Sheet2!$E$2:$I$222,5,FALSE)</f>
        <v>#N/A</v>
      </c>
      <c r="BY1087" t="e">
        <f>VLOOKUP(BX1087,[1]Sheet2!$E$2:$I$222,3,FALSE)</f>
        <v>#N/A</v>
      </c>
      <c r="BZ1087" t="e">
        <f>VLOOKUP(BX1087,[1]Sheet2!$E$2:$I$222,4,FALSE)</f>
        <v>#N/A</v>
      </c>
      <c r="CA1087" t="e">
        <f>VLOOKUP(BX1087,[1]Sheet2!$E$2:$I$222,5,FALSE)</f>
        <v>#N/A</v>
      </c>
      <c r="CF1087" t="e">
        <f>VLOOKUP(CE1087,[1]Sheet2!$E$2:$I$222,3,FALSE)</f>
        <v>#N/A</v>
      </c>
      <c r="CG1087" t="e">
        <f>VLOOKUP(CE1087,[1]Sheet2!$E$2:$I$222,4,FALSE)</f>
        <v>#N/A</v>
      </c>
      <c r="CH1087" t="e">
        <f>VLOOKUP(CE1087,[1]Sheet2!$E$2:$I$222,5,FALSE)</f>
        <v>#N/A</v>
      </c>
      <c r="CM1087" t="e">
        <f>VLOOKUP(CL1087,[1]Sheet2!$E$2:$I$222,3,FALSE)</f>
        <v>#N/A</v>
      </c>
      <c r="CN1087" t="e">
        <f>VLOOKUP(CL1087,[1]Sheet2!$E$2:$I$222,4,FALSE)</f>
        <v>#N/A</v>
      </c>
      <c r="CO1087" t="e">
        <f>VLOOKUP(CL1087,[1]Sheet2!$E$2:$I$222,5,FALSE)</f>
        <v>#N/A</v>
      </c>
    </row>
    <row r="1088" spans="1:93" x14ac:dyDescent="0.25">
      <c r="A1088">
        <v>1139</v>
      </c>
      <c r="C1088">
        <v>14375</v>
      </c>
      <c r="D1088">
        <v>4375</v>
      </c>
      <c r="E1088">
        <v>37.747889999999998</v>
      </c>
      <c r="F1088">
        <v>-122.43606</v>
      </c>
      <c r="G1088" t="s">
        <v>2867</v>
      </c>
      <c r="H1088" t="s">
        <v>2868</v>
      </c>
      <c r="I1088" t="s">
        <v>704</v>
      </c>
      <c r="J1088" t="s">
        <v>728</v>
      </c>
      <c r="Q1088" t="s">
        <v>672</v>
      </c>
      <c r="S1088" t="s">
        <v>879</v>
      </c>
      <c r="X1088">
        <f t="shared" si="16"/>
        <v>1</v>
      </c>
      <c r="Y1088" t="s">
        <v>19</v>
      </c>
      <c r="Z1088" t="s">
        <v>80</v>
      </c>
      <c r="AA1088" t="s">
        <v>96</v>
      </c>
      <c r="AB1088" t="str">
        <f>VLOOKUP($AA1088,Sheet2!$E$2:$I$222,3,FALSE)</f>
        <v>To Glen Park Station (BART)</v>
      </c>
      <c r="AC1088" t="str">
        <f>VLOOKUP($AA1088,Sheet2!$E$2:$I$222,4,FALSE)</f>
        <v>Diamond Heights District</v>
      </c>
      <c r="AD1088" t="str">
        <f>VLOOKUP($AA1088,Sheet2!$E$2:$I$222,5,FALSE)</f>
        <v>M-F ~ 7am-11pm | Sat-Sun ~ 8am-11pm</v>
      </c>
      <c r="AI1088" t="e">
        <f>VLOOKUP(AH1088,[1]Sheet2!$E$2:$I$222,3,FALSE)</f>
        <v>#N/A</v>
      </c>
      <c r="AJ1088" t="e">
        <f>VLOOKUP(AH1088,[1]Sheet2!$E$2:$I$222,4,FALSE)</f>
        <v>#N/A</v>
      </c>
      <c r="AK1088" t="e">
        <f>VLOOKUP(AH1088,[1]Sheet2!$E$2:$I$222,5,FALSE)</f>
        <v>#N/A</v>
      </c>
      <c r="AP1088" t="e">
        <f>VLOOKUP(AO1088,[1]Sheet2!$E$2:$I$222,3,FALSE)</f>
        <v>#N/A</v>
      </c>
      <c r="AQ1088" t="e">
        <f>VLOOKUP(AO1088,[1]Sheet2!$E$2:$I$222,4,FALSE)</f>
        <v>#N/A</v>
      </c>
      <c r="AR1088" t="e">
        <f>VLOOKUP(AO1088,[1]Sheet2!$E$2:$I$222,5,FALSE)</f>
        <v>#N/A</v>
      </c>
      <c r="AW1088" t="e">
        <f>VLOOKUP(AV1088,[1]Sheet2!$E$2:$I$222,3,FALSE)</f>
        <v>#N/A</v>
      </c>
      <c r="AX1088" t="e">
        <f>VLOOKUP(AV1088,[1]Sheet2!$E$2:$I$222,4,FALSE)</f>
        <v>#N/A</v>
      </c>
      <c r="AY1088" t="e">
        <f>VLOOKUP(AV1088,[1]Sheet2!$E$2:$I$222,5,FALSE)</f>
        <v>#N/A</v>
      </c>
      <c r="BD1088" t="e">
        <f>VLOOKUP(BC1088,[1]Sheet2!$E$2:$I$222,3,FALSE)</f>
        <v>#N/A</v>
      </c>
      <c r="BE1088" t="e">
        <f>VLOOKUP(BC1088,[1]Sheet2!$E$2:$I$222,4,FALSE)</f>
        <v>#N/A</v>
      </c>
      <c r="BF1088" t="e">
        <f>VLOOKUP(BC1088,[1]Sheet2!$E$2:$I$222,5,FALSE)</f>
        <v>#N/A</v>
      </c>
      <c r="BK1088" t="e">
        <f>VLOOKUP(BJ1088,[1]Sheet2!$E$2:$I$222,3,FALSE)</f>
        <v>#N/A</v>
      </c>
      <c r="BL1088" t="e">
        <f>VLOOKUP(BJ1088,[1]Sheet2!$E$2:$I$222,4,FALSE)</f>
        <v>#N/A</v>
      </c>
      <c r="BM1088" t="e">
        <f>VLOOKUP(BJ1088,[1]Sheet2!$E$2:$I$222,5,FALSE)</f>
        <v>#N/A</v>
      </c>
      <c r="BR1088" t="e">
        <f>VLOOKUP(BQ1088,[1]Sheet2!$E$2:$I$222,3,FALSE)</f>
        <v>#N/A</v>
      </c>
      <c r="BS1088" t="e">
        <f>VLOOKUP(BQ1088,[1]Sheet2!$E$2:$I$222,4,FALSE)</f>
        <v>#N/A</v>
      </c>
      <c r="BT1088" t="e">
        <f>VLOOKUP(BQ1088,[1]Sheet2!$E$2:$I$222,5,FALSE)</f>
        <v>#N/A</v>
      </c>
      <c r="BY1088" t="e">
        <f>VLOOKUP(BX1088,[1]Sheet2!$E$2:$I$222,3,FALSE)</f>
        <v>#N/A</v>
      </c>
      <c r="BZ1088" t="e">
        <f>VLOOKUP(BX1088,[1]Sheet2!$E$2:$I$222,4,FALSE)</f>
        <v>#N/A</v>
      </c>
      <c r="CA1088" t="e">
        <f>VLOOKUP(BX1088,[1]Sheet2!$E$2:$I$222,5,FALSE)</f>
        <v>#N/A</v>
      </c>
      <c r="CF1088" t="e">
        <f>VLOOKUP(CE1088,[1]Sheet2!$E$2:$I$222,3,FALSE)</f>
        <v>#N/A</v>
      </c>
      <c r="CG1088" t="e">
        <f>VLOOKUP(CE1088,[1]Sheet2!$E$2:$I$222,4,FALSE)</f>
        <v>#N/A</v>
      </c>
      <c r="CH1088" t="e">
        <f>VLOOKUP(CE1088,[1]Sheet2!$E$2:$I$222,5,FALSE)</f>
        <v>#N/A</v>
      </c>
      <c r="CM1088" t="e">
        <f>VLOOKUP(CL1088,[1]Sheet2!$E$2:$I$222,3,FALSE)</f>
        <v>#N/A</v>
      </c>
      <c r="CN1088" t="e">
        <f>VLOOKUP(CL1088,[1]Sheet2!$E$2:$I$222,4,FALSE)</f>
        <v>#N/A</v>
      </c>
      <c r="CO1088" t="e">
        <f>VLOOKUP(CL1088,[1]Sheet2!$E$2:$I$222,5,FALSE)</f>
        <v>#N/A</v>
      </c>
    </row>
    <row r="1089" spans="1:93" x14ac:dyDescent="0.25">
      <c r="A1089">
        <v>1140</v>
      </c>
      <c r="C1089">
        <v>14376</v>
      </c>
      <c r="D1089">
        <v>4376</v>
      </c>
      <c r="E1089">
        <v>37.74633</v>
      </c>
      <c r="F1089">
        <v>-122.43579</v>
      </c>
      <c r="G1089" t="s">
        <v>2869</v>
      </c>
      <c r="H1089" t="s">
        <v>2870</v>
      </c>
      <c r="I1089" t="s">
        <v>677</v>
      </c>
      <c r="J1089" t="s">
        <v>728</v>
      </c>
      <c r="Q1089" t="s">
        <v>672</v>
      </c>
      <c r="S1089" t="s">
        <v>1456</v>
      </c>
      <c r="X1089">
        <f t="shared" si="16"/>
        <v>1</v>
      </c>
      <c r="Y1089" t="s">
        <v>19</v>
      </c>
      <c r="Z1089" t="s">
        <v>77</v>
      </c>
      <c r="AA1089" t="s">
        <v>117</v>
      </c>
      <c r="AB1089" t="str">
        <f>VLOOKUP($AA1089,Sheet2!$E$2:$I$222,3,FALSE)</f>
        <v>To Castro Station</v>
      </c>
      <c r="AC1089" t="str">
        <f>VLOOKUP($AA1089,Sheet2!$E$2:$I$222,4,FALSE)</f>
        <v>Market &amp; Castro</v>
      </c>
      <c r="AD1089" t="str">
        <f>VLOOKUP($AA1089,Sheet2!$E$2:$I$222,5,FALSE)</f>
        <v>M-F ~ 7a-11am | Sat-Sun ~ 8a-11pm</v>
      </c>
      <c r="AI1089" t="e">
        <f>VLOOKUP(AH1089,[1]Sheet2!$E$2:$I$222,3,FALSE)</f>
        <v>#N/A</v>
      </c>
      <c r="AJ1089" t="e">
        <f>VLOOKUP(AH1089,[1]Sheet2!$E$2:$I$222,4,FALSE)</f>
        <v>#N/A</v>
      </c>
      <c r="AK1089" t="e">
        <f>VLOOKUP(AH1089,[1]Sheet2!$E$2:$I$222,5,FALSE)</f>
        <v>#N/A</v>
      </c>
      <c r="AP1089" t="e">
        <f>VLOOKUP(AO1089,[1]Sheet2!$E$2:$I$222,3,FALSE)</f>
        <v>#N/A</v>
      </c>
      <c r="AQ1089" t="e">
        <f>VLOOKUP(AO1089,[1]Sheet2!$E$2:$I$222,4,FALSE)</f>
        <v>#N/A</v>
      </c>
      <c r="AR1089" t="e">
        <f>VLOOKUP(AO1089,[1]Sheet2!$E$2:$I$222,5,FALSE)</f>
        <v>#N/A</v>
      </c>
      <c r="AW1089" t="e">
        <f>VLOOKUP(AV1089,[1]Sheet2!$E$2:$I$222,3,FALSE)</f>
        <v>#N/A</v>
      </c>
      <c r="AX1089" t="e">
        <f>VLOOKUP(AV1089,[1]Sheet2!$E$2:$I$222,4,FALSE)</f>
        <v>#N/A</v>
      </c>
      <c r="AY1089" t="e">
        <f>VLOOKUP(AV1089,[1]Sheet2!$E$2:$I$222,5,FALSE)</f>
        <v>#N/A</v>
      </c>
      <c r="BD1089" t="e">
        <f>VLOOKUP(BC1089,[1]Sheet2!$E$2:$I$222,3,FALSE)</f>
        <v>#N/A</v>
      </c>
      <c r="BE1089" t="e">
        <f>VLOOKUP(BC1089,[1]Sheet2!$E$2:$I$222,4,FALSE)</f>
        <v>#N/A</v>
      </c>
      <c r="BF1089" t="e">
        <f>VLOOKUP(BC1089,[1]Sheet2!$E$2:$I$222,5,FALSE)</f>
        <v>#N/A</v>
      </c>
      <c r="BK1089" t="e">
        <f>VLOOKUP(BJ1089,[1]Sheet2!$E$2:$I$222,3,FALSE)</f>
        <v>#N/A</v>
      </c>
      <c r="BL1089" t="e">
        <f>VLOOKUP(BJ1089,[1]Sheet2!$E$2:$I$222,4,FALSE)</f>
        <v>#N/A</v>
      </c>
      <c r="BM1089" t="e">
        <f>VLOOKUP(BJ1089,[1]Sheet2!$E$2:$I$222,5,FALSE)</f>
        <v>#N/A</v>
      </c>
      <c r="BR1089" t="e">
        <f>VLOOKUP(BQ1089,[1]Sheet2!$E$2:$I$222,3,FALSE)</f>
        <v>#N/A</v>
      </c>
      <c r="BS1089" t="e">
        <f>VLOOKUP(BQ1089,[1]Sheet2!$E$2:$I$222,4,FALSE)</f>
        <v>#N/A</v>
      </c>
      <c r="BT1089" t="e">
        <f>VLOOKUP(BQ1089,[1]Sheet2!$E$2:$I$222,5,FALSE)</f>
        <v>#N/A</v>
      </c>
      <c r="BY1089" t="e">
        <f>VLOOKUP(BX1089,[1]Sheet2!$E$2:$I$222,3,FALSE)</f>
        <v>#N/A</v>
      </c>
      <c r="BZ1089" t="e">
        <f>VLOOKUP(BX1089,[1]Sheet2!$E$2:$I$222,4,FALSE)</f>
        <v>#N/A</v>
      </c>
      <c r="CA1089" t="e">
        <f>VLOOKUP(BX1089,[1]Sheet2!$E$2:$I$222,5,FALSE)</f>
        <v>#N/A</v>
      </c>
      <c r="CF1089" t="e">
        <f>VLOOKUP(CE1089,[1]Sheet2!$E$2:$I$222,3,FALSE)</f>
        <v>#N/A</v>
      </c>
      <c r="CG1089" t="e">
        <f>VLOOKUP(CE1089,[1]Sheet2!$E$2:$I$222,4,FALSE)</f>
        <v>#N/A</v>
      </c>
      <c r="CH1089" t="e">
        <f>VLOOKUP(CE1089,[1]Sheet2!$E$2:$I$222,5,FALSE)</f>
        <v>#N/A</v>
      </c>
      <c r="CM1089" t="e">
        <f>VLOOKUP(CL1089,[1]Sheet2!$E$2:$I$222,3,FALSE)</f>
        <v>#N/A</v>
      </c>
      <c r="CN1089" t="e">
        <f>VLOOKUP(CL1089,[1]Sheet2!$E$2:$I$222,4,FALSE)</f>
        <v>#N/A</v>
      </c>
      <c r="CO1089" t="e">
        <f>VLOOKUP(CL1089,[1]Sheet2!$E$2:$I$222,5,FALSE)</f>
        <v>#N/A</v>
      </c>
    </row>
    <row r="1090" spans="1:93" x14ac:dyDescent="0.25">
      <c r="A1090">
        <v>1141</v>
      </c>
      <c r="C1090">
        <v>14377</v>
      </c>
      <c r="D1090">
        <v>4377</v>
      </c>
      <c r="E1090">
        <v>37.746290000000002</v>
      </c>
      <c r="F1090">
        <v>-122.4359</v>
      </c>
      <c r="G1090" t="s">
        <v>2869</v>
      </c>
      <c r="H1090" t="s">
        <v>2870</v>
      </c>
      <c r="I1090" t="s">
        <v>704</v>
      </c>
      <c r="J1090" t="s">
        <v>728</v>
      </c>
      <c r="Q1090" t="s">
        <v>672</v>
      </c>
      <c r="S1090" t="s">
        <v>879</v>
      </c>
      <c r="X1090">
        <f t="shared" si="16"/>
        <v>1</v>
      </c>
      <c r="Y1090" t="s">
        <v>19</v>
      </c>
      <c r="Z1090" t="s">
        <v>80</v>
      </c>
      <c r="AA1090" t="s">
        <v>96</v>
      </c>
      <c r="AB1090" t="str">
        <f>VLOOKUP($AA1090,Sheet2!$E$2:$I$222,3,FALSE)</f>
        <v>To Glen Park Station (BART)</v>
      </c>
      <c r="AC1090" t="str">
        <f>VLOOKUP($AA1090,Sheet2!$E$2:$I$222,4,FALSE)</f>
        <v>Diamond Heights District</v>
      </c>
      <c r="AD1090" t="str">
        <f>VLOOKUP($AA1090,Sheet2!$E$2:$I$222,5,FALSE)</f>
        <v>M-F ~ 7am-11pm | Sat-Sun ~ 8am-11pm</v>
      </c>
      <c r="AI1090" t="e">
        <f>VLOOKUP(AH1090,[1]Sheet2!$E$2:$I$222,3,FALSE)</f>
        <v>#N/A</v>
      </c>
      <c r="AJ1090" t="e">
        <f>VLOOKUP(AH1090,[1]Sheet2!$E$2:$I$222,4,FALSE)</f>
        <v>#N/A</v>
      </c>
      <c r="AK1090" t="e">
        <f>VLOOKUP(AH1090,[1]Sheet2!$E$2:$I$222,5,FALSE)</f>
        <v>#N/A</v>
      </c>
      <c r="AP1090" t="e">
        <f>VLOOKUP(AO1090,[1]Sheet2!$E$2:$I$222,3,FALSE)</f>
        <v>#N/A</v>
      </c>
      <c r="AQ1090" t="e">
        <f>VLOOKUP(AO1090,[1]Sheet2!$E$2:$I$222,4,FALSE)</f>
        <v>#N/A</v>
      </c>
      <c r="AR1090" t="e">
        <f>VLOOKUP(AO1090,[1]Sheet2!$E$2:$I$222,5,FALSE)</f>
        <v>#N/A</v>
      </c>
      <c r="AW1090" t="e">
        <f>VLOOKUP(AV1090,[1]Sheet2!$E$2:$I$222,3,FALSE)</f>
        <v>#N/A</v>
      </c>
      <c r="AX1090" t="e">
        <f>VLOOKUP(AV1090,[1]Sheet2!$E$2:$I$222,4,FALSE)</f>
        <v>#N/A</v>
      </c>
      <c r="AY1090" t="e">
        <f>VLOOKUP(AV1090,[1]Sheet2!$E$2:$I$222,5,FALSE)</f>
        <v>#N/A</v>
      </c>
      <c r="BD1090" t="e">
        <f>VLOOKUP(BC1090,[1]Sheet2!$E$2:$I$222,3,FALSE)</f>
        <v>#N/A</v>
      </c>
      <c r="BE1090" t="e">
        <f>VLOOKUP(BC1090,[1]Sheet2!$E$2:$I$222,4,FALSE)</f>
        <v>#N/A</v>
      </c>
      <c r="BF1090" t="e">
        <f>VLOOKUP(BC1090,[1]Sheet2!$E$2:$I$222,5,FALSE)</f>
        <v>#N/A</v>
      </c>
      <c r="BK1090" t="e">
        <f>VLOOKUP(BJ1090,[1]Sheet2!$E$2:$I$222,3,FALSE)</f>
        <v>#N/A</v>
      </c>
      <c r="BL1090" t="e">
        <f>VLOOKUP(BJ1090,[1]Sheet2!$E$2:$I$222,4,FALSE)</f>
        <v>#N/A</v>
      </c>
      <c r="BM1090" t="e">
        <f>VLOOKUP(BJ1090,[1]Sheet2!$E$2:$I$222,5,FALSE)</f>
        <v>#N/A</v>
      </c>
      <c r="BR1090" t="e">
        <f>VLOOKUP(BQ1090,[1]Sheet2!$E$2:$I$222,3,FALSE)</f>
        <v>#N/A</v>
      </c>
      <c r="BS1090" t="e">
        <f>VLOOKUP(BQ1090,[1]Sheet2!$E$2:$I$222,4,FALSE)</f>
        <v>#N/A</v>
      </c>
      <c r="BT1090" t="e">
        <f>VLOOKUP(BQ1090,[1]Sheet2!$E$2:$I$222,5,FALSE)</f>
        <v>#N/A</v>
      </c>
      <c r="BY1090" t="e">
        <f>VLOOKUP(BX1090,[1]Sheet2!$E$2:$I$222,3,FALSE)</f>
        <v>#N/A</v>
      </c>
      <c r="BZ1090" t="e">
        <f>VLOOKUP(BX1090,[1]Sheet2!$E$2:$I$222,4,FALSE)</f>
        <v>#N/A</v>
      </c>
      <c r="CA1090" t="e">
        <f>VLOOKUP(BX1090,[1]Sheet2!$E$2:$I$222,5,FALSE)</f>
        <v>#N/A</v>
      </c>
      <c r="CF1090" t="e">
        <f>VLOOKUP(CE1090,[1]Sheet2!$E$2:$I$222,3,FALSE)</f>
        <v>#N/A</v>
      </c>
      <c r="CG1090" t="e">
        <f>VLOOKUP(CE1090,[1]Sheet2!$E$2:$I$222,4,FALSE)</f>
        <v>#N/A</v>
      </c>
      <c r="CH1090" t="e">
        <f>VLOOKUP(CE1090,[1]Sheet2!$E$2:$I$222,5,FALSE)</f>
        <v>#N/A</v>
      </c>
      <c r="CM1090" t="e">
        <f>VLOOKUP(CL1090,[1]Sheet2!$E$2:$I$222,3,FALSE)</f>
        <v>#N/A</v>
      </c>
      <c r="CN1090" t="e">
        <f>VLOOKUP(CL1090,[1]Sheet2!$E$2:$I$222,4,FALSE)</f>
        <v>#N/A</v>
      </c>
      <c r="CO1090" t="e">
        <f>VLOOKUP(CL1090,[1]Sheet2!$E$2:$I$222,5,FALSE)</f>
        <v>#N/A</v>
      </c>
    </row>
    <row r="1091" spans="1:93" x14ac:dyDescent="0.25">
      <c r="A1091">
        <v>1142</v>
      </c>
      <c r="C1091">
        <v>14378</v>
      </c>
      <c r="D1091">
        <v>4378</v>
      </c>
      <c r="E1091">
        <v>37.744669999999999</v>
      </c>
      <c r="F1091">
        <v>-122.43564000000001</v>
      </c>
      <c r="G1091" t="s">
        <v>2871</v>
      </c>
      <c r="H1091" t="s">
        <v>2872</v>
      </c>
      <c r="I1091" t="s">
        <v>677</v>
      </c>
      <c r="J1091" t="s">
        <v>728</v>
      </c>
      <c r="Q1091" t="s">
        <v>672</v>
      </c>
      <c r="S1091" t="s">
        <v>1456</v>
      </c>
      <c r="X1091">
        <f t="shared" ref="X1091:X1154" si="17">COUNTA(Y1091,AF1091,AM1091,AT1091,BA1091,BH1091,BO1091,BV1091,CC1091,CJ1091)</f>
        <v>1</v>
      </c>
      <c r="Y1091" t="s">
        <v>19</v>
      </c>
      <c r="Z1091" t="s">
        <v>77</v>
      </c>
      <c r="AA1091" t="s">
        <v>117</v>
      </c>
      <c r="AB1091" t="str">
        <f>VLOOKUP($AA1091,Sheet2!$E$2:$I$222,3,FALSE)</f>
        <v>To Castro Station</v>
      </c>
      <c r="AC1091" t="str">
        <f>VLOOKUP($AA1091,Sheet2!$E$2:$I$222,4,FALSE)</f>
        <v>Market &amp; Castro</v>
      </c>
      <c r="AD1091" t="str">
        <f>VLOOKUP($AA1091,Sheet2!$E$2:$I$222,5,FALSE)</f>
        <v>M-F ~ 7a-11am | Sat-Sun ~ 8a-11pm</v>
      </c>
      <c r="AI1091" t="e">
        <f>VLOOKUP(AH1091,[1]Sheet2!$E$2:$I$222,3,FALSE)</f>
        <v>#N/A</v>
      </c>
      <c r="AJ1091" t="e">
        <f>VLOOKUP(AH1091,[1]Sheet2!$E$2:$I$222,4,FALSE)</f>
        <v>#N/A</v>
      </c>
      <c r="AK1091" t="e">
        <f>VLOOKUP(AH1091,[1]Sheet2!$E$2:$I$222,5,FALSE)</f>
        <v>#N/A</v>
      </c>
      <c r="AP1091" t="e">
        <f>VLOOKUP(AO1091,[1]Sheet2!$E$2:$I$222,3,FALSE)</f>
        <v>#N/A</v>
      </c>
      <c r="AQ1091" t="e">
        <f>VLOOKUP(AO1091,[1]Sheet2!$E$2:$I$222,4,FALSE)</f>
        <v>#N/A</v>
      </c>
      <c r="AR1091" t="e">
        <f>VLOOKUP(AO1091,[1]Sheet2!$E$2:$I$222,5,FALSE)</f>
        <v>#N/A</v>
      </c>
      <c r="AW1091" t="e">
        <f>VLOOKUP(AV1091,[1]Sheet2!$E$2:$I$222,3,FALSE)</f>
        <v>#N/A</v>
      </c>
      <c r="AX1091" t="e">
        <f>VLOOKUP(AV1091,[1]Sheet2!$E$2:$I$222,4,FALSE)</f>
        <v>#N/A</v>
      </c>
      <c r="AY1091" t="e">
        <f>VLOOKUP(AV1091,[1]Sheet2!$E$2:$I$222,5,FALSE)</f>
        <v>#N/A</v>
      </c>
      <c r="BD1091" t="e">
        <f>VLOOKUP(BC1091,[1]Sheet2!$E$2:$I$222,3,FALSE)</f>
        <v>#N/A</v>
      </c>
      <c r="BE1091" t="e">
        <f>VLOOKUP(BC1091,[1]Sheet2!$E$2:$I$222,4,FALSE)</f>
        <v>#N/A</v>
      </c>
      <c r="BF1091" t="e">
        <f>VLOOKUP(BC1091,[1]Sheet2!$E$2:$I$222,5,FALSE)</f>
        <v>#N/A</v>
      </c>
      <c r="BK1091" t="e">
        <f>VLOOKUP(BJ1091,[1]Sheet2!$E$2:$I$222,3,FALSE)</f>
        <v>#N/A</v>
      </c>
      <c r="BL1091" t="e">
        <f>VLOOKUP(BJ1091,[1]Sheet2!$E$2:$I$222,4,FALSE)</f>
        <v>#N/A</v>
      </c>
      <c r="BM1091" t="e">
        <f>VLOOKUP(BJ1091,[1]Sheet2!$E$2:$I$222,5,FALSE)</f>
        <v>#N/A</v>
      </c>
      <c r="BR1091" t="e">
        <f>VLOOKUP(BQ1091,[1]Sheet2!$E$2:$I$222,3,FALSE)</f>
        <v>#N/A</v>
      </c>
      <c r="BS1091" t="e">
        <f>VLOOKUP(BQ1091,[1]Sheet2!$E$2:$I$222,4,FALSE)</f>
        <v>#N/A</v>
      </c>
      <c r="BT1091" t="e">
        <f>VLOOKUP(BQ1091,[1]Sheet2!$E$2:$I$222,5,FALSE)</f>
        <v>#N/A</v>
      </c>
      <c r="BY1091" t="e">
        <f>VLOOKUP(BX1091,[1]Sheet2!$E$2:$I$222,3,FALSE)</f>
        <v>#N/A</v>
      </c>
      <c r="BZ1091" t="e">
        <f>VLOOKUP(BX1091,[1]Sheet2!$E$2:$I$222,4,FALSE)</f>
        <v>#N/A</v>
      </c>
      <c r="CA1091" t="e">
        <f>VLOOKUP(BX1091,[1]Sheet2!$E$2:$I$222,5,FALSE)</f>
        <v>#N/A</v>
      </c>
      <c r="CF1091" t="e">
        <f>VLOOKUP(CE1091,[1]Sheet2!$E$2:$I$222,3,FALSE)</f>
        <v>#N/A</v>
      </c>
      <c r="CG1091" t="e">
        <f>VLOOKUP(CE1091,[1]Sheet2!$E$2:$I$222,4,FALSE)</f>
        <v>#N/A</v>
      </c>
      <c r="CH1091" t="e">
        <f>VLOOKUP(CE1091,[1]Sheet2!$E$2:$I$222,5,FALSE)</f>
        <v>#N/A</v>
      </c>
      <c r="CM1091" t="e">
        <f>VLOOKUP(CL1091,[1]Sheet2!$E$2:$I$222,3,FALSE)</f>
        <v>#N/A</v>
      </c>
      <c r="CN1091" t="e">
        <f>VLOOKUP(CL1091,[1]Sheet2!$E$2:$I$222,4,FALSE)</f>
        <v>#N/A</v>
      </c>
      <c r="CO1091" t="e">
        <f>VLOOKUP(CL1091,[1]Sheet2!$E$2:$I$222,5,FALSE)</f>
        <v>#N/A</v>
      </c>
    </row>
    <row r="1092" spans="1:93" x14ac:dyDescent="0.25">
      <c r="A1092">
        <v>1143</v>
      </c>
      <c r="C1092">
        <v>14379</v>
      </c>
      <c r="D1092">
        <v>4379</v>
      </c>
      <c r="E1092">
        <v>37.744680000000002</v>
      </c>
      <c r="F1092">
        <v>-122.43576</v>
      </c>
      <c r="G1092" t="s">
        <v>2871</v>
      </c>
      <c r="H1092" t="s">
        <v>2872</v>
      </c>
      <c r="I1092" t="s">
        <v>704</v>
      </c>
      <c r="J1092" t="s">
        <v>728</v>
      </c>
      <c r="Q1092" t="s">
        <v>672</v>
      </c>
      <c r="S1092" t="s">
        <v>879</v>
      </c>
      <c r="X1092">
        <f t="shared" si="17"/>
        <v>1</v>
      </c>
      <c r="Y1092" t="s">
        <v>19</v>
      </c>
      <c r="Z1092" t="s">
        <v>80</v>
      </c>
      <c r="AA1092" t="s">
        <v>96</v>
      </c>
      <c r="AB1092" t="str">
        <f>VLOOKUP($AA1092,Sheet2!$E$2:$I$222,3,FALSE)</f>
        <v>To Glen Park Station (BART)</v>
      </c>
      <c r="AC1092" t="str">
        <f>VLOOKUP($AA1092,Sheet2!$E$2:$I$222,4,FALSE)</f>
        <v>Diamond Heights District</v>
      </c>
      <c r="AD1092" t="str">
        <f>VLOOKUP($AA1092,Sheet2!$E$2:$I$222,5,FALSE)</f>
        <v>M-F ~ 7am-11pm | Sat-Sun ~ 8am-11pm</v>
      </c>
      <c r="AI1092" t="e">
        <f>VLOOKUP(AH1092,[1]Sheet2!$E$2:$I$222,3,FALSE)</f>
        <v>#N/A</v>
      </c>
      <c r="AJ1092" t="e">
        <f>VLOOKUP(AH1092,[1]Sheet2!$E$2:$I$222,4,FALSE)</f>
        <v>#N/A</v>
      </c>
      <c r="AK1092" t="e">
        <f>VLOOKUP(AH1092,[1]Sheet2!$E$2:$I$222,5,FALSE)</f>
        <v>#N/A</v>
      </c>
      <c r="AP1092" t="e">
        <f>VLOOKUP(AO1092,[1]Sheet2!$E$2:$I$222,3,FALSE)</f>
        <v>#N/A</v>
      </c>
      <c r="AQ1092" t="e">
        <f>VLOOKUP(AO1092,[1]Sheet2!$E$2:$I$222,4,FALSE)</f>
        <v>#N/A</v>
      </c>
      <c r="AR1092" t="e">
        <f>VLOOKUP(AO1092,[1]Sheet2!$E$2:$I$222,5,FALSE)</f>
        <v>#N/A</v>
      </c>
      <c r="AW1092" t="e">
        <f>VLOOKUP(AV1092,[1]Sheet2!$E$2:$I$222,3,FALSE)</f>
        <v>#N/A</v>
      </c>
      <c r="AX1092" t="e">
        <f>VLOOKUP(AV1092,[1]Sheet2!$E$2:$I$222,4,FALSE)</f>
        <v>#N/A</v>
      </c>
      <c r="AY1092" t="e">
        <f>VLOOKUP(AV1092,[1]Sheet2!$E$2:$I$222,5,FALSE)</f>
        <v>#N/A</v>
      </c>
      <c r="BD1092" t="e">
        <f>VLOOKUP(BC1092,[1]Sheet2!$E$2:$I$222,3,FALSE)</f>
        <v>#N/A</v>
      </c>
      <c r="BE1092" t="e">
        <f>VLOOKUP(BC1092,[1]Sheet2!$E$2:$I$222,4,FALSE)</f>
        <v>#N/A</v>
      </c>
      <c r="BF1092" t="e">
        <f>VLOOKUP(BC1092,[1]Sheet2!$E$2:$I$222,5,FALSE)</f>
        <v>#N/A</v>
      </c>
      <c r="BK1092" t="e">
        <f>VLOOKUP(BJ1092,[1]Sheet2!$E$2:$I$222,3,FALSE)</f>
        <v>#N/A</v>
      </c>
      <c r="BL1092" t="e">
        <f>VLOOKUP(BJ1092,[1]Sheet2!$E$2:$I$222,4,FALSE)</f>
        <v>#N/A</v>
      </c>
      <c r="BM1092" t="e">
        <f>VLOOKUP(BJ1092,[1]Sheet2!$E$2:$I$222,5,FALSE)</f>
        <v>#N/A</v>
      </c>
      <c r="BR1092" t="e">
        <f>VLOOKUP(BQ1092,[1]Sheet2!$E$2:$I$222,3,FALSE)</f>
        <v>#N/A</v>
      </c>
      <c r="BS1092" t="e">
        <f>VLOOKUP(BQ1092,[1]Sheet2!$E$2:$I$222,4,FALSE)</f>
        <v>#N/A</v>
      </c>
      <c r="BT1092" t="e">
        <f>VLOOKUP(BQ1092,[1]Sheet2!$E$2:$I$222,5,FALSE)</f>
        <v>#N/A</v>
      </c>
      <c r="BY1092" t="e">
        <f>VLOOKUP(BX1092,[1]Sheet2!$E$2:$I$222,3,FALSE)</f>
        <v>#N/A</v>
      </c>
      <c r="BZ1092" t="e">
        <f>VLOOKUP(BX1092,[1]Sheet2!$E$2:$I$222,4,FALSE)</f>
        <v>#N/A</v>
      </c>
      <c r="CA1092" t="e">
        <f>VLOOKUP(BX1092,[1]Sheet2!$E$2:$I$222,5,FALSE)</f>
        <v>#N/A</v>
      </c>
      <c r="CF1092" t="e">
        <f>VLOOKUP(CE1092,[1]Sheet2!$E$2:$I$222,3,FALSE)</f>
        <v>#N/A</v>
      </c>
      <c r="CG1092" t="e">
        <f>VLOOKUP(CE1092,[1]Sheet2!$E$2:$I$222,4,FALSE)</f>
        <v>#N/A</v>
      </c>
      <c r="CH1092" t="e">
        <f>VLOOKUP(CE1092,[1]Sheet2!$E$2:$I$222,5,FALSE)</f>
        <v>#N/A</v>
      </c>
      <c r="CM1092" t="e">
        <f>VLOOKUP(CL1092,[1]Sheet2!$E$2:$I$222,3,FALSE)</f>
        <v>#N/A</v>
      </c>
      <c r="CN1092" t="e">
        <f>VLOOKUP(CL1092,[1]Sheet2!$E$2:$I$222,4,FALSE)</f>
        <v>#N/A</v>
      </c>
      <c r="CO1092" t="e">
        <f>VLOOKUP(CL1092,[1]Sheet2!$E$2:$I$222,5,FALSE)</f>
        <v>#N/A</v>
      </c>
    </row>
    <row r="1093" spans="1:93" x14ac:dyDescent="0.25">
      <c r="A1093">
        <v>1144</v>
      </c>
      <c r="C1093">
        <v>14380</v>
      </c>
      <c r="D1093">
        <v>4380</v>
      </c>
      <c r="E1093">
        <v>37.743290000000002</v>
      </c>
      <c r="F1093">
        <v>-122.43563</v>
      </c>
      <c r="G1093" t="s">
        <v>2873</v>
      </c>
      <c r="H1093" t="s">
        <v>2874</v>
      </c>
      <c r="I1093" t="s">
        <v>746</v>
      </c>
      <c r="J1093" t="s">
        <v>728</v>
      </c>
      <c r="Q1093" t="s">
        <v>672</v>
      </c>
      <c r="S1093" t="s">
        <v>879</v>
      </c>
      <c r="X1093">
        <f t="shared" si="17"/>
        <v>1</v>
      </c>
      <c r="Y1093" t="s">
        <v>19</v>
      </c>
      <c r="Z1093" t="s">
        <v>80</v>
      </c>
      <c r="AA1093" t="s">
        <v>96</v>
      </c>
      <c r="AB1093" t="str">
        <f>VLOOKUP($AA1093,Sheet2!$E$2:$I$222,3,FALSE)</f>
        <v>To Glen Park Station (BART)</v>
      </c>
      <c r="AC1093" t="str">
        <f>VLOOKUP($AA1093,Sheet2!$E$2:$I$222,4,FALSE)</f>
        <v>Diamond Heights District</v>
      </c>
      <c r="AD1093" t="str">
        <f>VLOOKUP($AA1093,Sheet2!$E$2:$I$222,5,FALSE)</f>
        <v>M-F ~ 7am-11pm | Sat-Sun ~ 8am-11pm</v>
      </c>
      <c r="AI1093" t="e">
        <f>VLOOKUP(AH1093,[1]Sheet2!$E$2:$I$222,3,FALSE)</f>
        <v>#N/A</v>
      </c>
      <c r="AJ1093" t="e">
        <f>VLOOKUP(AH1093,[1]Sheet2!$E$2:$I$222,4,FALSE)</f>
        <v>#N/A</v>
      </c>
      <c r="AK1093" t="e">
        <f>VLOOKUP(AH1093,[1]Sheet2!$E$2:$I$222,5,FALSE)</f>
        <v>#N/A</v>
      </c>
      <c r="AP1093" t="e">
        <f>VLOOKUP(AO1093,[1]Sheet2!$E$2:$I$222,3,FALSE)</f>
        <v>#N/A</v>
      </c>
      <c r="AQ1093" t="e">
        <f>VLOOKUP(AO1093,[1]Sheet2!$E$2:$I$222,4,FALSE)</f>
        <v>#N/A</v>
      </c>
      <c r="AR1093" t="e">
        <f>VLOOKUP(AO1093,[1]Sheet2!$E$2:$I$222,5,FALSE)</f>
        <v>#N/A</v>
      </c>
      <c r="AW1093" t="e">
        <f>VLOOKUP(AV1093,[1]Sheet2!$E$2:$I$222,3,FALSE)</f>
        <v>#N/A</v>
      </c>
      <c r="AX1093" t="e">
        <f>VLOOKUP(AV1093,[1]Sheet2!$E$2:$I$222,4,FALSE)</f>
        <v>#N/A</v>
      </c>
      <c r="AY1093" t="e">
        <f>VLOOKUP(AV1093,[1]Sheet2!$E$2:$I$222,5,FALSE)</f>
        <v>#N/A</v>
      </c>
      <c r="BD1093" t="e">
        <f>VLOOKUP(BC1093,[1]Sheet2!$E$2:$I$222,3,FALSE)</f>
        <v>#N/A</v>
      </c>
      <c r="BE1093" t="e">
        <f>VLOOKUP(BC1093,[1]Sheet2!$E$2:$I$222,4,FALSE)</f>
        <v>#N/A</v>
      </c>
      <c r="BF1093" t="e">
        <f>VLOOKUP(BC1093,[1]Sheet2!$E$2:$I$222,5,FALSE)</f>
        <v>#N/A</v>
      </c>
      <c r="BK1093" t="e">
        <f>VLOOKUP(BJ1093,[1]Sheet2!$E$2:$I$222,3,FALSE)</f>
        <v>#N/A</v>
      </c>
      <c r="BL1093" t="e">
        <f>VLOOKUP(BJ1093,[1]Sheet2!$E$2:$I$222,4,FALSE)</f>
        <v>#N/A</v>
      </c>
      <c r="BM1093" t="e">
        <f>VLOOKUP(BJ1093,[1]Sheet2!$E$2:$I$222,5,FALSE)</f>
        <v>#N/A</v>
      </c>
      <c r="BR1093" t="e">
        <f>VLOOKUP(BQ1093,[1]Sheet2!$E$2:$I$222,3,FALSE)</f>
        <v>#N/A</v>
      </c>
      <c r="BS1093" t="e">
        <f>VLOOKUP(BQ1093,[1]Sheet2!$E$2:$I$222,4,FALSE)</f>
        <v>#N/A</v>
      </c>
      <c r="BT1093" t="e">
        <f>VLOOKUP(BQ1093,[1]Sheet2!$E$2:$I$222,5,FALSE)</f>
        <v>#N/A</v>
      </c>
      <c r="BY1093" t="e">
        <f>VLOOKUP(BX1093,[1]Sheet2!$E$2:$I$222,3,FALSE)</f>
        <v>#N/A</v>
      </c>
      <c r="BZ1093" t="e">
        <f>VLOOKUP(BX1093,[1]Sheet2!$E$2:$I$222,4,FALSE)</f>
        <v>#N/A</v>
      </c>
      <c r="CA1093" t="e">
        <f>VLOOKUP(BX1093,[1]Sheet2!$E$2:$I$222,5,FALSE)</f>
        <v>#N/A</v>
      </c>
      <c r="CF1093" t="e">
        <f>VLOOKUP(CE1093,[1]Sheet2!$E$2:$I$222,3,FALSE)</f>
        <v>#N/A</v>
      </c>
      <c r="CG1093" t="e">
        <f>VLOOKUP(CE1093,[1]Sheet2!$E$2:$I$222,4,FALSE)</f>
        <v>#N/A</v>
      </c>
      <c r="CH1093" t="e">
        <f>VLOOKUP(CE1093,[1]Sheet2!$E$2:$I$222,5,FALSE)</f>
        <v>#N/A</v>
      </c>
      <c r="CM1093" t="e">
        <f>VLOOKUP(CL1093,[1]Sheet2!$E$2:$I$222,3,FALSE)</f>
        <v>#N/A</v>
      </c>
      <c r="CN1093" t="e">
        <f>VLOOKUP(CL1093,[1]Sheet2!$E$2:$I$222,4,FALSE)</f>
        <v>#N/A</v>
      </c>
      <c r="CO1093" t="e">
        <f>VLOOKUP(CL1093,[1]Sheet2!$E$2:$I$222,5,FALSE)</f>
        <v>#N/A</v>
      </c>
    </row>
    <row r="1094" spans="1:93" x14ac:dyDescent="0.25">
      <c r="A1094">
        <v>1145</v>
      </c>
      <c r="C1094">
        <v>14381</v>
      </c>
      <c r="D1094">
        <v>4381</v>
      </c>
      <c r="E1094">
        <v>37.743070000000003</v>
      </c>
      <c r="F1094">
        <v>-122.4355</v>
      </c>
      <c r="G1094" t="s">
        <v>2873</v>
      </c>
      <c r="H1094" t="s">
        <v>2874</v>
      </c>
      <c r="I1094" t="s">
        <v>677</v>
      </c>
      <c r="J1094" t="s">
        <v>728</v>
      </c>
      <c r="Q1094" t="s">
        <v>672</v>
      </c>
      <c r="S1094" t="s">
        <v>1456</v>
      </c>
      <c r="X1094">
        <f t="shared" si="17"/>
        <v>1</v>
      </c>
      <c r="Y1094" t="s">
        <v>19</v>
      </c>
      <c r="Z1094" t="s">
        <v>77</v>
      </c>
      <c r="AA1094" t="s">
        <v>117</v>
      </c>
      <c r="AB1094" t="str">
        <f>VLOOKUP($AA1094,Sheet2!$E$2:$I$222,3,FALSE)</f>
        <v>To Castro Station</v>
      </c>
      <c r="AC1094" t="str">
        <f>VLOOKUP($AA1094,Sheet2!$E$2:$I$222,4,FALSE)</f>
        <v>Market &amp; Castro</v>
      </c>
      <c r="AD1094" t="str">
        <f>VLOOKUP($AA1094,Sheet2!$E$2:$I$222,5,FALSE)</f>
        <v>M-F ~ 7a-11am | Sat-Sun ~ 8a-11pm</v>
      </c>
      <c r="AI1094" t="e">
        <f>VLOOKUP(AH1094,[1]Sheet2!$E$2:$I$222,3,FALSE)</f>
        <v>#N/A</v>
      </c>
      <c r="AJ1094" t="e">
        <f>VLOOKUP(AH1094,[1]Sheet2!$E$2:$I$222,4,FALSE)</f>
        <v>#N/A</v>
      </c>
      <c r="AK1094" t="e">
        <f>VLOOKUP(AH1094,[1]Sheet2!$E$2:$I$222,5,FALSE)</f>
        <v>#N/A</v>
      </c>
      <c r="AP1094" t="e">
        <f>VLOOKUP(AO1094,[1]Sheet2!$E$2:$I$222,3,FALSE)</f>
        <v>#N/A</v>
      </c>
      <c r="AQ1094" t="e">
        <f>VLOOKUP(AO1094,[1]Sheet2!$E$2:$I$222,4,FALSE)</f>
        <v>#N/A</v>
      </c>
      <c r="AR1094" t="e">
        <f>VLOOKUP(AO1094,[1]Sheet2!$E$2:$I$222,5,FALSE)</f>
        <v>#N/A</v>
      </c>
      <c r="AW1094" t="e">
        <f>VLOOKUP(AV1094,[1]Sheet2!$E$2:$I$222,3,FALSE)</f>
        <v>#N/A</v>
      </c>
      <c r="AX1094" t="e">
        <f>VLOOKUP(AV1094,[1]Sheet2!$E$2:$I$222,4,FALSE)</f>
        <v>#N/A</v>
      </c>
      <c r="AY1094" t="e">
        <f>VLOOKUP(AV1094,[1]Sheet2!$E$2:$I$222,5,FALSE)</f>
        <v>#N/A</v>
      </c>
      <c r="BD1094" t="e">
        <f>VLOOKUP(BC1094,[1]Sheet2!$E$2:$I$222,3,FALSE)</f>
        <v>#N/A</v>
      </c>
      <c r="BE1094" t="e">
        <f>VLOOKUP(BC1094,[1]Sheet2!$E$2:$I$222,4,FALSE)</f>
        <v>#N/A</v>
      </c>
      <c r="BF1094" t="e">
        <f>VLOOKUP(BC1094,[1]Sheet2!$E$2:$I$222,5,FALSE)</f>
        <v>#N/A</v>
      </c>
      <c r="BK1094" t="e">
        <f>VLOOKUP(BJ1094,[1]Sheet2!$E$2:$I$222,3,FALSE)</f>
        <v>#N/A</v>
      </c>
      <c r="BL1094" t="e">
        <f>VLOOKUP(BJ1094,[1]Sheet2!$E$2:$I$222,4,FALSE)</f>
        <v>#N/A</v>
      </c>
      <c r="BM1094" t="e">
        <f>VLOOKUP(BJ1094,[1]Sheet2!$E$2:$I$222,5,FALSE)</f>
        <v>#N/A</v>
      </c>
      <c r="BR1094" t="e">
        <f>VLOOKUP(BQ1094,[1]Sheet2!$E$2:$I$222,3,FALSE)</f>
        <v>#N/A</v>
      </c>
      <c r="BS1094" t="e">
        <f>VLOOKUP(BQ1094,[1]Sheet2!$E$2:$I$222,4,FALSE)</f>
        <v>#N/A</v>
      </c>
      <c r="BT1094" t="e">
        <f>VLOOKUP(BQ1094,[1]Sheet2!$E$2:$I$222,5,FALSE)</f>
        <v>#N/A</v>
      </c>
      <c r="BY1094" t="e">
        <f>VLOOKUP(BX1094,[1]Sheet2!$E$2:$I$222,3,FALSE)</f>
        <v>#N/A</v>
      </c>
      <c r="BZ1094" t="e">
        <f>VLOOKUP(BX1094,[1]Sheet2!$E$2:$I$222,4,FALSE)</f>
        <v>#N/A</v>
      </c>
      <c r="CA1094" t="e">
        <f>VLOOKUP(BX1094,[1]Sheet2!$E$2:$I$222,5,FALSE)</f>
        <v>#N/A</v>
      </c>
      <c r="CF1094" t="e">
        <f>VLOOKUP(CE1094,[1]Sheet2!$E$2:$I$222,3,FALSE)</f>
        <v>#N/A</v>
      </c>
      <c r="CG1094" t="e">
        <f>VLOOKUP(CE1094,[1]Sheet2!$E$2:$I$222,4,FALSE)</f>
        <v>#N/A</v>
      </c>
      <c r="CH1094" t="e">
        <f>VLOOKUP(CE1094,[1]Sheet2!$E$2:$I$222,5,FALSE)</f>
        <v>#N/A</v>
      </c>
      <c r="CM1094" t="e">
        <f>VLOOKUP(CL1094,[1]Sheet2!$E$2:$I$222,3,FALSE)</f>
        <v>#N/A</v>
      </c>
      <c r="CN1094" t="e">
        <f>VLOOKUP(CL1094,[1]Sheet2!$E$2:$I$222,4,FALSE)</f>
        <v>#N/A</v>
      </c>
      <c r="CO1094" t="e">
        <f>VLOOKUP(CL1094,[1]Sheet2!$E$2:$I$222,5,FALSE)</f>
        <v>#N/A</v>
      </c>
    </row>
    <row r="1095" spans="1:93" x14ac:dyDescent="0.25">
      <c r="A1095">
        <v>1146</v>
      </c>
      <c r="C1095">
        <v>14382</v>
      </c>
      <c r="D1095">
        <v>4382</v>
      </c>
      <c r="E1095">
        <v>37.738210000000002</v>
      </c>
      <c r="F1095">
        <v>-122.43462</v>
      </c>
      <c r="G1095" t="s">
        <v>2875</v>
      </c>
      <c r="H1095" t="s">
        <v>2876</v>
      </c>
      <c r="I1095" t="s">
        <v>1173</v>
      </c>
      <c r="J1095" t="s">
        <v>687</v>
      </c>
      <c r="Q1095" t="s">
        <v>672</v>
      </c>
      <c r="S1095" t="s">
        <v>1920</v>
      </c>
      <c r="X1095">
        <f t="shared" si="17"/>
        <v>1</v>
      </c>
      <c r="Y1095" t="s">
        <v>1</v>
      </c>
      <c r="Z1095" t="s">
        <v>77</v>
      </c>
      <c r="AA1095" t="s">
        <v>82</v>
      </c>
      <c r="AB1095" t="str">
        <f>VLOOKUP($AA1095,Sheet2!$E$2:$I$222,3,FALSE)</f>
        <v>To Forest Hill Station</v>
      </c>
      <c r="AC1095" t="str">
        <f>VLOOKUP($AA1095,Sheet2!$E$2:$I$222,4,FALSE)</f>
        <v>Laguna Honda</v>
      </c>
      <c r="AD1095" t="str">
        <f>VLOOKUP($AA1095,Sheet2!$E$2:$I$222,5,FALSE)</f>
        <v>M-F ~ 6am-11pm | Sat-Sun ~ 8am-11pm</v>
      </c>
      <c r="AI1095" t="e">
        <f>VLOOKUP(AH1095,[1]Sheet2!$E$2:$I$222,3,FALSE)</f>
        <v>#N/A</v>
      </c>
      <c r="AJ1095" t="e">
        <f>VLOOKUP(AH1095,[1]Sheet2!$E$2:$I$222,4,FALSE)</f>
        <v>#N/A</v>
      </c>
      <c r="AK1095" t="e">
        <f>VLOOKUP(AH1095,[1]Sheet2!$E$2:$I$222,5,FALSE)</f>
        <v>#N/A</v>
      </c>
      <c r="AP1095" t="e">
        <f>VLOOKUP(AO1095,[1]Sheet2!$E$2:$I$222,3,FALSE)</f>
        <v>#N/A</v>
      </c>
      <c r="AQ1095" t="e">
        <f>VLOOKUP(AO1095,[1]Sheet2!$E$2:$I$222,4,FALSE)</f>
        <v>#N/A</v>
      </c>
      <c r="AR1095" t="e">
        <f>VLOOKUP(AO1095,[1]Sheet2!$E$2:$I$222,5,FALSE)</f>
        <v>#N/A</v>
      </c>
      <c r="AW1095" t="e">
        <f>VLOOKUP(AV1095,[1]Sheet2!$E$2:$I$222,3,FALSE)</f>
        <v>#N/A</v>
      </c>
      <c r="AX1095" t="e">
        <f>VLOOKUP(AV1095,[1]Sheet2!$E$2:$I$222,4,FALSE)</f>
        <v>#N/A</v>
      </c>
      <c r="AY1095" t="e">
        <f>VLOOKUP(AV1095,[1]Sheet2!$E$2:$I$222,5,FALSE)</f>
        <v>#N/A</v>
      </c>
      <c r="BD1095" t="e">
        <f>VLOOKUP(BC1095,[1]Sheet2!$E$2:$I$222,3,FALSE)</f>
        <v>#N/A</v>
      </c>
      <c r="BE1095" t="e">
        <f>VLOOKUP(BC1095,[1]Sheet2!$E$2:$I$222,4,FALSE)</f>
        <v>#N/A</v>
      </c>
      <c r="BF1095" t="e">
        <f>VLOOKUP(BC1095,[1]Sheet2!$E$2:$I$222,5,FALSE)</f>
        <v>#N/A</v>
      </c>
      <c r="BK1095" t="e">
        <f>VLOOKUP(BJ1095,[1]Sheet2!$E$2:$I$222,3,FALSE)</f>
        <v>#N/A</v>
      </c>
      <c r="BL1095" t="e">
        <f>VLOOKUP(BJ1095,[1]Sheet2!$E$2:$I$222,4,FALSE)</f>
        <v>#N/A</v>
      </c>
      <c r="BM1095" t="e">
        <f>VLOOKUP(BJ1095,[1]Sheet2!$E$2:$I$222,5,FALSE)</f>
        <v>#N/A</v>
      </c>
      <c r="BR1095" t="e">
        <f>VLOOKUP(BQ1095,[1]Sheet2!$E$2:$I$222,3,FALSE)</f>
        <v>#N/A</v>
      </c>
      <c r="BS1095" t="e">
        <f>VLOOKUP(BQ1095,[1]Sheet2!$E$2:$I$222,4,FALSE)</f>
        <v>#N/A</v>
      </c>
      <c r="BT1095" t="e">
        <f>VLOOKUP(BQ1095,[1]Sheet2!$E$2:$I$222,5,FALSE)</f>
        <v>#N/A</v>
      </c>
      <c r="BY1095" t="e">
        <f>VLOOKUP(BX1095,[1]Sheet2!$E$2:$I$222,3,FALSE)</f>
        <v>#N/A</v>
      </c>
      <c r="BZ1095" t="e">
        <f>VLOOKUP(BX1095,[1]Sheet2!$E$2:$I$222,4,FALSE)</f>
        <v>#N/A</v>
      </c>
      <c r="CA1095" t="e">
        <f>VLOOKUP(BX1095,[1]Sheet2!$E$2:$I$222,5,FALSE)</f>
        <v>#N/A</v>
      </c>
      <c r="CF1095" t="e">
        <f>VLOOKUP(CE1095,[1]Sheet2!$E$2:$I$222,3,FALSE)</f>
        <v>#N/A</v>
      </c>
      <c r="CG1095" t="e">
        <f>VLOOKUP(CE1095,[1]Sheet2!$E$2:$I$222,4,FALSE)</f>
        <v>#N/A</v>
      </c>
      <c r="CH1095" t="e">
        <f>VLOOKUP(CE1095,[1]Sheet2!$E$2:$I$222,5,FALSE)</f>
        <v>#N/A</v>
      </c>
      <c r="CM1095" t="e">
        <f>VLOOKUP(CL1095,[1]Sheet2!$E$2:$I$222,3,FALSE)</f>
        <v>#N/A</v>
      </c>
      <c r="CN1095" t="e">
        <f>VLOOKUP(CL1095,[1]Sheet2!$E$2:$I$222,4,FALSE)</f>
        <v>#N/A</v>
      </c>
      <c r="CO1095" t="e">
        <f>VLOOKUP(CL1095,[1]Sheet2!$E$2:$I$222,5,FALSE)</f>
        <v>#N/A</v>
      </c>
    </row>
    <row r="1096" spans="1:93" x14ac:dyDescent="0.25">
      <c r="A1096">
        <v>1147</v>
      </c>
      <c r="C1096">
        <v>14383</v>
      </c>
      <c r="D1096">
        <v>4383</v>
      </c>
      <c r="E1096">
        <v>37.738140000000001</v>
      </c>
      <c r="F1096">
        <v>-122.43472</v>
      </c>
      <c r="G1096" t="s">
        <v>2875</v>
      </c>
      <c r="H1096" t="s">
        <v>2876</v>
      </c>
      <c r="I1096" t="s">
        <v>1121</v>
      </c>
      <c r="J1096" t="s">
        <v>728</v>
      </c>
      <c r="Q1096" t="s">
        <v>672</v>
      </c>
      <c r="S1096" t="s">
        <v>1921</v>
      </c>
      <c r="X1096">
        <f t="shared" si="17"/>
        <v>1</v>
      </c>
      <c r="Y1096" t="s">
        <v>1</v>
      </c>
      <c r="Z1096" t="s">
        <v>80</v>
      </c>
      <c r="AA1096" t="s">
        <v>133</v>
      </c>
      <c r="AB1096" t="str">
        <f>VLOOKUP($AA1096,Sheet2!$E$2:$I$222,3,FALSE)</f>
        <v>To Excelsior District</v>
      </c>
      <c r="AC1096" t="str">
        <f>VLOOKUP($AA1096,Sheet2!$E$2:$I$222,4,FALSE)</f>
        <v>Persia &amp; Prague</v>
      </c>
      <c r="AD1096" t="str">
        <f>VLOOKUP($AA1096,Sheet2!$E$2:$I$222,5,FALSE)</f>
        <v>M-F ~ 6am-11pm | Sat-Sun ~ 8am-11pm</v>
      </c>
      <c r="AI1096" t="e">
        <f>VLOOKUP(AH1096,[1]Sheet2!$E$2:$I$222,3,FALSE)</f>
        <v>#N/A</v>
      </c>
      <c r="AJ1096" t="e">
        <f>VLOOKUP(AH1096,[1]Sheet2!$E$2:$I$222,4,FALSE)</f>
        <v>#N/A</v>
      </c>
      <c r="AK1096" t="e">
        <f>VLOOKUP(AH1096,[1]Sheet2!$E$2:$I$222,5,FALSE)</f>
        <v>#N/A</v>
      </c>
      <c r="AP1096" t="e">
        <f>VLOOKUP(AO1096,[1]Sheet2!$E$2:$I$222,3,FALSE)</f>
        <v>#N/A</v>
      </c>
      <c r="AQ1096" t="e">
        <f>VLOOKUP(AO1096,[1]Sheet2!$E$2:$I$222,4,FALSE)</f>
        <v>#N/A</v>
      </c>
      <c r="AR1096" t="e">
        <f>VLOOKUP(AO1096,[1]Sheet2!$E$2:$I$222,5,FALSE)</f>
        <v>#N/A</v>
      </c>
      <c r="AW1096" t="e">
        <f>VLOOKUP(AV1096,[1]Sheet2!$E$2:$I$222,3,FALSE)</f>
        <v>#N/A</v>
      </c>
      <c r="AX1096" t="e">
        <f>VLOOKUP(AV1096,[1]Sheet2!$E$2:$I$222,4,FALSE)</f>
        <v>#N/A</v>
      </c>
      <c r="AY1096" t="e">
        <f>VLOOKUP(AV1096,[1]Sheet2!$E$2:$I$222,5,FALSE)</f>
        <v>#N/A</v>
      </c>
      <c r="BD1096" t="e">
        <f>VLOOKUP(BC1096,[1]Sheet2!$E$2:$I$222,3,FALSE)</f>
        <v>#N/A</v>
      </c>
      <c r="BE1096" t="e">
        <f>VLOOKUP(BC1096,[1]Sheet2!$E$2:$I$222,4,FALSE)</f>
        <v>#N/A</v>
      </c>
      <c r="BF1096" t="e">
        <f>VLOOKUP(BC1096,[1]Sheet2!$E$2:$I$222,5,FALSE)</f>
        <v>#N/A</v>
      </c>
      <c r="BK1096" t="e">
        <f>VLOOKUP(BJ1096,[1]Sheet2!$E$2:$I$222,3,FALSE)</f>
        <v>#N/A</v>
      </c>
      <c r="BL1096" t="e">
        <f>VLOOKUP(BJ1096,[1]Sheet2!$E$2:$I$222,4,FALSE)</f>
        <v>#N/A</v>
      </c>
      <c r="BM1096" t="e">
        <f>VLOOKUP(BJ1096,[1]Sheet2!$E$2:$I$222,5,FALSE)</f>
        <v>#N/A</v>
      </c>
      <c r="BR1096" t="e">
        <f>VLOOKUP(BQ1096,[1]Sheet2!$E$2:$I$222,3,FALSE)</f>
        <v>#N/A</v>
      </c>
      <c r="BS1096" t="e">
        <f>VLOOKUP(BQ1096,[1]Sheet2!$E$2:$I$222,4,FALSE)</f>
        <v>#N/A</v>
      </c>
      <c r="BT1096" t="e">
        <f>VLOOKUP(BQ1096,[1]Sheet2!$E$2:$I$222,5,FALSE)</f>
        <v>#N/A</v>
      </c>
      <c r="BY1096" t="e">
        <f>VLOOKUP(BX1096,[1]Sheet2!$E$2:$I$222,3,FALSE)</f>
        <v>#N/A</v>
      </c>
      <c r="BZ1096" t="e">
        <f>VLOOKUP(BX1096,[1]Sheet2!$E$2:$I$222,4,FALSE)</f>
        <v>#N/A</v>
      </c>
      <c r="CA1096" t="e">
        <f>VLOOKUP(BX1096,[1]Sheet2!$E$2:$I$222,5,FALSE)</f>
        <v>#N/A</v>
      </c>
      <c r="CF1096" t="e">
        <f>VLOOKUP(CE1096,[1]Sheet2!$E$2:$I$222,3,FALSE)</f>
        <v>#N/A</v>
      </c>
      <c r="CG1096" t="e">
        <f>VLOOKUP(CE1096,[1]Sheet2!$E$2:$I$222,4,FALSE)</f>
        <v>#N/A</v>
      </c>
      <c r="CH1096" t="e">
        <f>VLOOKUP(CE1096,[1]Sheet2!$E$2:$I$222,5,FALSE)</f>
        <v>#N/A</v>
      </c>
      <c r="CM1096" t="e">
        <f>VLOOKUP(CL1096,[1]Sheet2!$E$2:$I$222,3,FALSE)</f>
        <v>#N/A</v>
      </c>
      <c r="CN1096" t="e">
        <f>VLOOKUP(CL1096,[1]Sheet2!$E$2:$I$222,4,FALSE)</f>
        <v>#N/A</v>
      </c>
      <c r="CO1096" t="e">
        <f>VLOOKUP(CL1096,[1]Sheet2!$E$2:$I$222,5,FALSE)</f>
        <v>#N/A</v>
      </c>
    </row>
    <row r="1097" spans="1:93" x14ac:dyDescent="0.25">
      <c r="A1097">
        <v>1148</v>
      </c>
      <c r="C1097">
        <v>14384</v>
      </c>
      <c r="D1097">
        <v>4384</v>
      </c>
      <c r="E1097">
        <v>37.747079999999997</v>
      </c>
      <c r="F1097">
        <v>-122.43583</v>
      </c>
      <c r="G1097" t="s">
        <v>2877</v>
      </c>
      <c r="H1097" t="s">
        <v>2878</v>
      </c>
      <c r="I1097" t="s">
        <v>677</v>
      </c>
      <c r="J1097" t="s">
        <v>728</v>
      </c>
      <c r="Q1097" t="s">
        <v>672</v>
      </c>
      <c r="S1097" t="s">
        <v>1456</v>
      </c>
      <c r="X1097">
        <f t="shared" si="17"/>
        <v>1</v>
      </c>
      <c r="Y1097" t="s">
        <v>19</v>
      </c>
      <c r="Z1097" t="s">
        <v>77</v>
      </c>
      <c r="AA1097" t="s">
        <v>117</v>
      </c>
      <c r="AB1097" t="str">
        <f>VLOOKUP($AA1097,Sheet2!$E$2:$I$222,3,FALSE)</f>
        <v>To Castro Station</v>
      </c>
      <c r="AC1097" t="str">
        <f>VLOOKUP($AA1097,Sheet2!$E$2:$I$222,4,FALSE)</f>
        <v>Market &amp; Castro</v>
      </c>
      <c r="AD1097" t="str">
        <f>VLOOKUP($AA1097,Sheet2!$E$2:$I$222,5,FALSE)</f>
        <v>M-F ~ 7a-11am | Sat-Sun ~ 8a-11pm</v>
      </c>
      <c r="AI1097" t="e">
        <f>VLOOKUP(AH1097,[1]Sheet2!$E$2:$I$222,3,FALSE)</f>
        <v>#N/A</v>
      </c>
      <c r="AJ1097" t="e">
        <f>VLOOKUP(AH1097,[1]Sheet2!$E$2:$I$222,4,FALSE)</f>
        <v>#N/A</v>
      </c>
      <c r="AK1097" t="e">
        <f>VLOOKUP(AH1097,[1]Sheet2!$E$2:$I$222,5,FALSE)</f>
        <v>#N/A</v>
      </c>
      <c r="AP1097" t="e">
        <f>VLOOKUP(AO1097,[1]Sheet2!$E$2:$I$222,3,FALSE)</f>
        <v>#N/A</v>
      </c>
      <c r="AQ1097" t="e">
        <f>VLOOKUP(AO1097,[1]Sheet2!$E$2:$I$222,4,FALSE)</f>
        <v>#N/A</v>
      </c>
      <c r="AR1097" t="e">
        <f>VLOOKUP(AO1097,[1]Sheet2!$E$2:$I$222,5,FALSE)</f>
        <v>#N/A</v>
      </c>
      <c r="AW1097" t="e">
        <f>VLOOKUP(AV1097,[1]Sheet2!$E$2:$I$222,3,FALSE)</f>
        <v>#N/A</v>
      </c>
      <c r="AX1097" t="e">
        <f>VLOOKUP(AV1097,[1]Sheet2!$E$2:$I$222,4,FALSE)</f>
        <v>#N/A</v>
      </c>
      <c r="AY1097" t="e">
        <f>VLOOKUP(AV1097,[1]Sheet2!$E$2:$I$222,5,FALSE)</f>
        <v>#N/A</v>
      </c>
      <c r="BD1097" t="e">
        <f>VLOOKUP(BC1097,[1]Sheet2!$E$2:$I$222,3,FALSE)</f>
        <v>#N/A</v>
      </c>
      <c r="BE1097" t="e">
        <f>VLOOKUP(BC1097,[1]Sheet2!$E$2:$I$222,4,FALSE)</f>
        <v>#N/A</v>
      </c>
      <c r="BF1097" t="e">
        <f>VLOOKUP(BC1097,[1]Sheet2!$E$2:$I$222,5,FALSE)</f>
        <v>#N/A</v>
      </c>
      <c r="BK1097" t="e">
        <f>VLOOKUP(BJ1097,[1]Sheet2!$E$2:$I$222,3,FALSE)</f>
        <v>#N/A</v>
      </c>
      <c r="BL1097" t="e">
        <f>VLOOKUP(BJ1097,[1]Sheet2!$E$2:$I$222,4,FALSE)</f>
        <v>#N/A</v>
      </c>
      <c r="BM1097" t="e">
        <f>VLOOKUP(BJ1097,[1]Sheet2!$E$2:$I$222,5,FALSE)</f>
        <v>#N/A</v>
      </c>
      <c r="BR1097" t="e">
        <f>VLOOKUP(BQ1097,[1]Sheet2!$E$2:$I$222,3,FALSE)</f>
        <v>#N/A</v>
      </c>
      <c r="BS1097" t="e">
        <f>VLOOKUP(BQ1097,[1]Sheet2!$E$2:$I$222,4,FALSE)</f>
        <v>#N/A</v>
      </c>
      <c r="BT1097" t="e">
        <f>VLOOKUP(BQ1097,[1]Sheet2!$E$2:$I$222,5,FALSE)</f>
        <v>#N/A</v>
      </c>
      <c r="BY1097" t="e">
        <f>VLOOKUP(BX1097,[1]Sheet2!$E$2:$I$222,3,FALSE)</f>
        <v>#N/A</v>
      </c>
      <c r="BZ1097" t="e">
        <f>VLOOKUP(BX1097,[1]Sheet2!$E$2:$I$222,4,FALSE)</f>
        <v>#N/A</v>
      </c>
      <c r="CA1097" t="e">
        <f>VLOOKUP(BX1097,[1]Sheet2!$E$2:$I$222,5,FALSE)</f>
        <v>#N/A</v>
      </c>
      <c r="CF1097" t="e">
        <f>VLOOKUP(CE1097,[1]Sheet2!$E$2:$I$222,3,FALSE)</f>
        <v>#N/A</v>
      </c>
      <c r="CG1097" t="e">
        <f>VLOOKUP(CE1097,[1]Sheet2!$E$2:$I$222,4,FALSE)</f>
        <v>#N/A</v>
      </c>
      <c r="CH1097" t="e">
        <f>VLOOKUP(CE1097,[1]Sheet2!$E$2:$I$222,5,FALSE)</f>
        <v>#N/A</v>
      </c>
      <c r="CM1097" t="e">
        <f>VLOOKUP(CL1097,[1]Sheet2!$E$2:$I$222,3,FALSE)</f>
        <v>#N/A</v>
      </c>
      <c r="CN1097" t="e">
        <f>VLOOKUP(CL1097,[1]Sheet2!$E$2:$I$222,4,FALSE)</f>
        <v>#N/A</v>
      </c>
      <c r="CO1097" t="e">
        <f>VLOOKUP(CL1097,[1]Sheet2!$E$2:$I$222,5,FALSE)</f>
        <v>#N/A</v>
      </c>
    </row>
    <row r="1098" spans="1:93" x14ac:dyDescent="0.25">
      <c r="A1098">
        <v>1149</v>
      </c>
      <c r="C1098">
        <v>14385</v>
      </c>
      <c r="D1098">
        <v>4385</v>
      </c>
      <c r="E1098">
        <v>37.747100000000003</v>
      </c>
      <c r="F1098">
        <v>-122.43597</v>
      </c>
      <c r="G1098" t="s">
        <v>2877</v>
      </c>
      <c r="H1098" t="s">
        <v>2878</v>
      </c>
      <c r="I1098" t="s">
        <v>704</v>
      </c>
      <c r="J1098" t="s">
        <v>728</v>
      </c>
      <c r="Q1098" t="s">
        <v>672</v>
      </c>
      <c r="S1098" t="s">
        <v>879</v>
      </c>
      <c r="X1098">
        <f t="shared" si="17"/>
        <v>1</v>
      </c>
      <c r="Y1098" t="s">
        <v>19</v>
      </c>
      <c r="Z1098" t="s">
        <v>80</v>
      </c>
      <c r="AA1098" t="s">
        <v>96</v>
      </c>
      <c r="AB1098" t="str">
        <f>VLOOKUP($AA1098,Sheet2!$E$2:$I$222,3,FALSE)</f>
        <v>To Glen Park Station (BART)</v>
      </c>
      <c r="AC1098" t="str">
        <f>VLOOKUP($AA1098,Sheet2!$E$2:$I$222,4,FALSE)</f>
        <v>Diamond Heights District</v>
      </c>
      <c r="AD1098" t="str">
        <f>VLOOKUP($AA1098,Sheet2!$E$2:$I$222,5,FALSE)</f>
        <v>M-F ~ 7am-11pm | Sat-Sun ~ 8am-11pm</v>
      </c>
      <c r="AI1098" t="e">
        <f>VLOOKUP(AH1098,[1]Sheet2!$E$2:$I$222,3,FALSE)</f>
        <v>#N/A</v>
      </c>
      <c r="AJ1098" t="e">
        <f>VLOOKUP(AH1098,[1]Sheet2!$E$2:$I$222,4,FALSE)</f>
        <v>#N/A</v>
      </c>
      <c r="AK1098" t="e">
        <f>VLOOKUP(AH1098,[1]Sheet2!$E$2:$I$222,5,FALSE)</f>
        <v>#N/A</v>
      </c>
      <c r="AP1098" t="e">
        <f>VLOOKUP(AO1098,[1]Sheet2!$E$2:$I$222,3,FALSE)</f>
        <v>#N/A</v>
      </c>
      <c r="AQ1098" t="e">
        <f>VLOOKUP(AO1098,[1]Sheet2!$E$2:$I$222,4,FALSE)</f>
        <v>#N/A</v>
      </c>
      <c r="AR1098" t="e">
        <f>VLOOKUP(AO1098,[1]Sheet2!$E$2:$I$222,5,FALSE)</f>
        <v>#N/A</v>
      </c>
      <c r="AW1098" t="e">
        <f>VLOOKUP(AV1098,[1]Sheet2!$E$2:$I$222,3,FALSE)</f>
        <v>#N/A</v>
      </c>
      <c r="AX1098" t="e">
        <f>VLOOKUP(AV1098,[1]Sheet2!$E$2:$I$222,4,FALSE)</f>
        <v>#N/A</v>
      </c>
      <c r="AY1098" t="e">
        <f>VLOOKUP(AV1098,[1]Sheet2!$E$2:$I$222,5,FALSE)</f>
        <v>#N/A</v>
      </c>
      <c r="BD1098" t="e">
        <f>VLOOKUP(BC1098,[1]Sheet2!$E$2:$I$222,3,FALSE)</f>
        <v>#N/A</v>
      </c>
      <c r="BE1098" t="e">
        <f>VLOOKUP(BC1098,[1]Sheet2!$E$2:$I$222,4,FALSE)</f>
        <v>#N/A</v>
      </c>
      <c r="BF1098" t="e">
        <f>VLOOKUP(BC1098,[1]Sheet2!$E$2:$I$222,5,FALSE)</f>
        <v>#N/A</v>
      </c>
      <c r="BK1098" t="e">
        <f>VLOOKUP(BJ1098,[1]Sheet2!$E$2:$I$222,3,FALSE)</f>
        <v>#N/A</v>
      </c>
      <c r="BL1098" t="e">
        <f>VLOOKUP(BJ1098,[1]Sheet2!$E$2:$I$222,4,FALSE)</f>
        <v>#N/A</v>
      </c>
      <c r="BM1098" t="e">
        <f>VLOOKUP(BJ1098,[1]Sheet2!$E$2:$I$222,5,FALSE)</f>
        <v>#N/A</v>
      </c>
      <c r="BR1098" t="e">
        <f>VLOOKUP(BQ1098,[1]Sheet2!$E$2:$I$222,3,FALSE)</f>
        <v>#N/A</v>
      </c>
      <c r="BS1098" t="e">
        <f>VLOOKUP(BQ1098,[1]Sheet2!$E$2:$I$222,4,FALSE)</f>
        <v>#N/A</v>
      </c>
      <c r="BT1098" t="e">
        <f>VLOOKUP(BQ1098,[1]Sheet2!$E$2:$I$222,5,FALSE)</f>
        <v>#N/A</v>
      </c>
      <c r="BY1098" t="e">
        <f>VLOOKUP(BX1098,[1]Sheet2!$E$2:$I$222,3,FALSE)</f>
        <v>#N/A</v>
      </c>
      <c r="BZ1098" t="e">
        <f>VLOOKUP(BX1098,[1]Sheet2!$E$2:$I$222,4,FALSE)</f>
        <v>#N/A</v>
      </c>
      <c r="CA1098" t="e">
        <f>VLOOKUP(BX1098,[1]Sheet2!$E$2:$I$222,5,FALSE)</f>
        <v>#N/A</v>
      </c>
      <c r="CF1098" t="e">
        <f>VLOOKUP(CE1098,[1]Sheet2!$E$2:$I$222,3,FALSE)</f>
        <v>#N/A</v>
      </c>
      <c r="CG1098" t="e">
        <f>VLOOKUP(CE1098,[1]Sheet2!$E$2:$I$222,4,FALSE)</f>
        <v>#N/A</v>
      </c>
      <c r="CH1098" t="e">
        <f>VLOOKUP(CE1098,[1]Sheet2!$E$2:$I$222,5,FALSE)</f>
        <v>#N/A</v>
      </c>
      <c r="CM1098" t="e">
        <f>VLOOKUP(CL1098,[1]Sheet2!$E$2:$I$222,3,FALSE)</f>
        <v>#N/A</v>
      </c>
      <c r="CN1098" t="e">
        <f>VLOOKUP(CL1098,[1]Sheet2!$E$2:$I$222,4,FALSE)</f>
        <v>#N/A</v>
      </c>
      <c r="CO1098" t="e">
        <f>VLOOKUP(CL1098,[1]Sheet2!$E$2:$I$222,5,FALSE)</f>
        <v>#N/A</v>
      </c>
    </row>
    <row r="1099" spans="1:93" x14ac:dyDescent="0.25">
      <c r="A1099">
        <v>1150</v>
      </c>
      <c r="C1099">
        <v>14386</v>
      </c>
      <c r="D1099">
        <v>4386</v>
      </c>
      <c r="E1099">
        <v>37.733379999999997</v>
      </c>
      <c r="F1099">
        <v>-122.43413</v>
      </c>
      <c r="G1099" t="s">
        <v>2879</v>
      </c>
      <c r="H1099" t="s">
        <v>2880</v>
      </c>
      <c r="I1099" t="s">
        <v>677</v>
      </c>
      <c r="J1099" t="s">
        <v>669</v>
      </c>
      <c r="K1099" t="s">
        <v>2374</v>
      </c>
      <c r="M1099" t="s">
        <v>671</v>
      </c>
      <c r="N1099" t="s">
        <v>2881</v>
      </c>
      <c r="Q1099" t="s">
        <v>672</v>
      </c>
      <c r="R1099">
        <v>739</v>
      </c>
      <c r="S1099" t="s">
        <v>2882</v>
      </c>
      <c r="X1099">
        <f t="shared" si="17"/>
        <v>1</v>
      </c>
      <c r="Y1099" t="s">
        <v>51</v>
      </c>
      <c r="Z1099" t="s">
        <v>77</v>
      </c>
      <c r="AA1099" t="s">
        <v>129</v>
      </c>
      <c r="AB1099" t="str">
        <f>VLOOKUP($AA1099,Sheet2!$E$2:$I$222,3,FALSE)</f>
        <v>To Bayview District</v>
      </c>
      <c r="AC1099" t="str">
        <f>VLOOKUP($AA1099,Sheet2!$E$2:$I$222,4,FALSE)</f>
        <v>Griffith &amp; Oakdale</v>
      </c>
      <c r="AD1099" t="str">
        <f>VLOOKUP($AA1099,Sheet2!$E$2:$I$222,5,FALSE)</f>
        <v>Daily ~ 6am-11:30pm</v>
      </c>
      <c r="AI1099" t="e">
        <f>VLOOKUP(AH1099,[1]Sheet2!$E$2:$I$222,3,FALSE)</f>
        <v>#N/A</v>
      </c>
      <c r="AJ1099" t="e">
        <f>VLOOKUP(AH1099,[1]Sheet2!$E$2:$I$222,4,FALSE)</f>
        <v>#N/A</v>
      </c>
      <c r="AK1099" t="e">
        <f>VLOOKUP(AH1099,[1]Sheet2!$E$2:$I$222,5,FALSE)</f>
        <v>#N/A</v>
      </c>
      <c r="AP1099" t="e">
        <f>VLOOKUP(AO1099,[1]Sheet2!$E$2:$I$222,3,FALSE)</f>
        <v>#N/A</v>
      </c>
      <c r="AQ1099" t="e">
        <f>VLOOKUP(AO1099,[1]Sheet2!$E$2:$I$222,4,FALSE)</f>
        <v>#N/A</v>
      </c>
      <c r="AR1099" t="e">
        <f>VLOOKUP(AO1099,[1]Sheet2!$E$2:$I$222,5,FALSE)</f>
        <v>#N/A</v>
      </c>
      <c r="AW1099" t="e">
        <f>VLOOKUP(AV1099,[1]Sheet2!$E$2:$I$222,3,FALSE)</f>
        <v>#N/A</v>
      </c>
      <c r="AX1099" t="e">
        <f>VLOOKUP(AV1099,[1]Sheet2!$E$2:$I$222,4,FALSE)</f>
        <v>#N/A</v>
      </c>
      <c r="AY1099" t="e">
        <f>VLOOKUP(AV1099,[1]Sheet2!$E$2:$I$222,5,FALSE)</f>
        <v>#N/A</v>
      </c>
      <c r="BD1099" t="e">
        <f>VLOOKUP(BC1099,[1]Sheet2!$E$2:$I$222,3,FALSE)</f>
        <v>#N/A</v>
      </c>
      <c r="BE1099" t="e">
        <f>VLOOKUP(BC1099,[1]Sheet2!$E$2:$I$222,4,FALSE)</f>
        <v>#N/A</v>
      </c>
      <c r="BF1099" t="e">
        <f>VLOOKUP(BC1099,[1]Sheet2!$E$2:$I$222,5,FALSE)</f>
        <v>#N/A</v>
      </c>
      <c r="BK1099" t="e">
        <f>VLOOKUP(BJ1099,[1]Sheet2!$E$2:$I$222,3,FALSE)</f>
        <v>#N/A</v>
      </c>
      <c r="BL1099" t="e">
        <f>VLOOKUP(BJ1099,[1]Sheet2!$E$2:$I$222,4,FALSE)</f>
        <v>#N/A</v>
      </c>
      <c r="BM1099" t="e">
        <f>VLOOKUP(BJ1099,[1]Sheet2!$E$2:$I$222,5,FALSE)</f>
        <v>#N/A</v>
      </c>
      <c r="BR1099" t="e">
        <f>VLOOKUP(BQ1099,[1]Sheet2!$E$2:$I$222,3,FALSE)</f>
        <v>#N/A</v>
      </c>
      <c r="BS1099" t="e">
        <f>VLOOKUP(BQ1099,[1]Sheet2!$E$2:$I$222,4,FALSE)</f>
        <v>#N/A</v>
      </c>
      <c r="BT1099" t="e">
        <f>VLOOKUP(BQ1099,[1]Sheet2!$E$2:$I$222,5,FALSE)</f>
        <v>#N/A</v>
      </c>
      <c r="BY1099" t="e">
        <f>VLOOKUP(BX1099,[1]Sheet2!$E$2:$I$222,3,FALSE)</f>
        <v>#N/A</v>
      </c>
      <c r="BZ1099" t="e">
        <f>VLOOKUP(BX1099,[1]Sheet2!$E$2:$I$222,4,FALSE)</f>
        <v>#N/A</v>
      </c>
      <c r="CA1099" t="e">
        <f>VLOOKUP(BX1099,[1]Sheet2!$E$2:$I$222,5,FALSE)</f>
        <v>#N/A</v>
      </c>
      <c r="CF1099" t="e">
        <f>VLOOKUP(CE1099,[1]Sheet2!$E$2:$I$222,3,FALSE)</f>
        <v>#N/A</v>
      </c>
      <c r="CG1099" t="e">
        <f>VLOOKUP(CE1099,[1]Sheet2!$E$2:$I$222,4,FALSE)</f>
        <v>#N/A</v>
      </c>
      <c r="CH1099" t="e">
        <f>VLOOKUP(CE1099,[1]Sheet2!$E$2:$I$222,5,FALSE)</f>
        <v>#N/A</v>
      </c>
      <c r="CM1099" t="e">
        <f>VLOOKUP(CL1099,[1]Sheet2!$E$2:$I$222,3,FALSE)</f>
        <v>#N/A</v>
      </c>
      <c r="CN1099" t="e">
        <f>VLOOKUP(CL1099,[1]Sheet2!$E$2:$I$222,4,FALSE)</f>
        <v>#N/A</v>
      </c>
      <c r="CO1099" t="e">
        <f>VLOOKUP(CL1099,[1]Sheet2!$E$2:$I$222,5,FALSE)</f>
        <v>#N/A</v>
      </c>
    </row>
    <row r="1100" spans="1:93" x14ac:dyDescent="0.25">
      <c r="A1100">
        <v>1151</v>
      </c>
      <c r="C1100">
        <v>14387</v>
      </c>
      <c r="D1100">
        <v>4387</v>
      </c>
      <c r="E1100">
        <v>37.733249999999998</v>
      </c>
      <c r="F1100">
        <v>-122.43431</v>
      </c>
      <c r="G1100" t="s">
        <v>2879</v>
      </c>
      <c r="H1100" t="s">
        <v>2880</v>
      </c>
      <c r="I1100" t="s">
        <v>704</v>
      </c>
      <c r="J1100" t="s">
        <v>843</v>
      </c>
      <c r="K1100" t="s">
        <v>910</v>
      </c>
      <c r="M1100" t="s">
        <v>671</v>
      </c>
      <c r="Q1100" t="s">
        <v>672</v>
      </c>
      <c r="S1100" t="s">
        <v>2883</v>
      </c>
      <c r="X1100">
        <f t="shared" si="17"/>
        <v>1</v>
      </c>
      <c r="Y1100" t="s">
        <v>51</v>
      </c>
      <c r="Z1100" t="s">
        <v>80</v>
      </c>
      <c r="AA1100" t="s">
        <v>130</v>
      </c>
      <c r="AB1100" t="str">
        <f>VLOOKUP($AA1100,Sheet2!$E$2:$I$222,3,FALSE)</f>
        <v xml:space="preserve">To SF Zoo </v>
      </c>
      <c r="AC1100" t="str">
        <f>VLOOKUP($AA1100,Sheet2!$E$2:$I$222,4,FALSE)</f>
        <v>Sloat &amp; 47th Av.</v>
      </c>
      <c r="AD1100" t="str">
        <f>VLOOKUP($AA1100,Sheet2!$E$2:$I$222,5,FALSE)</f>
        <v>Daily ~ 6am-11:30pm</v>
      </c>
      <c r="AI1100" t="e">
        <f>VLOOKUP(AH1100,[1]Sheet2!$E$2:$I$222,3,FALSE)</f>
        <v>#N/A</v>
      </c>
      <c r="AJ1100" t="e">
        <f>VLOOKUP(AH1100,[1]Sheet2!$E$2:$I$222,4,FALSE)</f>
        <v>#N/A</v>
      </c>
      <c r="AK1100" t="e">
        <f>VLOOKUP(AH1100,[1]Sheet2!$E$2:$I$222,5,FALSE)</f>
        <v>#N/A</v>
      </c>
      <c r="AP1100" t="e">
        <f>VLOOKUP(AO1100,[1]Sheet2!$E$2:$I$222,3,FALSE)</f>
        <v>#N/A</v>
      </c>
      <c r="AQ1100" t="e">
        <f>VLOOKUP(AO1100,[1]Sheet2!$E$2:$I$222,4,FALSE)</f>
        <v>#N/A</v>
      </c>
      <c r="AR1100" t="e">
        <f>VLOOKUP(AO1100,[1]Sheet2!$E$2:$I$222,5,FALSE)</f>
        <v>#N/A</v>
      </c>
      <c r="AW1100" t="e">
        <f>VLOOKUP(AV1100,[1]Sheet2!$E$2:$I$222,3,FALSE)</f>
        <v>#N/A</v>
      </c>
      <c r="AX1100" t="e">
        <f>VLOOKUP(AV1100,[1]Sheet2!$E$2:$I$222,4,FALSE)</f>
        <v>#N/A</v>
      </c>
      <c r="AY1100" t="e">
        <f>VLOOKUP(AV1100,[1]Sheet2!$E$2:$I$222,5,FALSE)</f>
        <v>#N/A</v>
      </c>
      <c r="BD1100" t="e">
        <f>VLOOKUP(BC1100,[1]Sheet2!$E$2:$I$222,3,FALSE)</f>
        <v>#N/A</v>
      </c>
      <c r="BE1100" t="e">
        <f>VLOOKUP(BC1100,[1]Sheet2!$E$2:$I$222,4,FALSE)</f>
        <v>#N/A</v>
      </c>
      <c r="BF1100" t="e">
        <f>VLOOKUP(BC1100,[1]Sheet2!$E$2:$I$222,5,FALSE)</f>
        <v>#N/A</v>
      </c>
      <c r="BK1100" t="e">
        <f>VLOOKUP(BJ1100,[1]Sheet2!$E$2:$I$222,3,FALSE)</f>
        <v>#N/A</v>
      </c>
      <c r="BL1100" t="e">
        <f>VLOOKUP(BJ1100,[1]Sheet2!$E$2:$I$222,4,FALSE)</f>
        <v>#N/A</v>
      </c>
      <c r="BM1100" t="e">
        <f>VLOOKUP(BJ1100,[1]Sheet2!$E$2:$I$222,5,FALSE)</f>
        <v>#N/A</v>
      </c>
      <c r="BR1100" t="e">
        <f>VLOOKUP(BQ1100,[1]Sheet2!$E$2:$I$222,3,FALSE)</f>
        <v>#N/A</v>
      </c>
      <c r="BS1100" t="e">
        <f>VLOOKUP(BQ1100,[1]Sheet2!$E$2:$I$222,4,FALSE)</f>
        <v>#N/A</v>
      </c>
      <c r="BT1100" t="e">
        <f>VLOOKUP(BQ1100,[1]Sheet2!$E$2:$I$222,5,FALSE)</f>
        <v>#N/A</v>
      </c>
      <c r="BY1100" t="e">
        <f>VLOOKUP(BX1100,[1]Sheet2!$E$2:$I$222,3,FALSE)</f>
        <v>#N/A</v>
      </c>
      <c r="BZ1100" t="e">
        <f>VLOOKUP(BX1100,[1]Sheet2!$E$2:$I$222,4,FALSE)</f>
        <v>#N/A</v>
      </c>
      <c r="CA1100" t="e">
        <f>VLOOKUP(BX1100,[1]Sheet2!$E$2:$I$222,5,FALSE)</f>
        <v>#N/A</v>
      </c>
      <c r="CF1100" t="e">
        <f>VLOOKUP(CE1100,[1]Sheet2!$E$2:$I$222,3,FALSE)</f>
        <v>#N/A</v>
      </c>
      <c r="CG1100" t="e">
        <f>VLOOKUP(CE1100,[1]Sheet2!$E$2:$I$222,4,FALSE)</f>
        <v>#N/A</v>
      </c>
      <c r="CH1100" t="e">
        <f>VLOOKUP(CE1100,[1]Sheet2!$E$2:$I$222,5,FALSE)</f>
        <v>#N/A</v>
      </c>
      <c r="CM1100" t="e">
        <f>VLOOKUP(CL1100,[1]Sheet2!$E$2:$I$222,3,FALSE)</f>
        <v>#N/A</v>
      </c>
      <c r="CN1100" t="e">
        <f>VLOOKUP(CL1100,[1]Sheet2!$E$2:$I$222,4,FALSE)</f>
        <v>#N/A</v>
      </c>
      <c r="CO1100" t="e">
        <f>VLOOKUP(CL1100,[1]Sheet2!$E$2:$I$222,5,FALSE)</f>
        <v>#N/A</v>
      </c>
    </row>
    <row r="1101" spans="1:93" x14ac:dyDescent="0.25">
      <c r="A1101">
        <v>1152</v>
      </c>
      <c r="C1101">
        <v>14388</v>
      </c>
      <c r="D1101">
        <v>4388</v>
      </c>
      <c r="E1101">
        <v>37.734380000000002</v>
      </c>
      <c r="F1101">
        <v>-122.43385000000001</v>
      </c>
      <c r="G1101" t="s">
        <v>2884</v>
      </c>
      <c r="H1101" t="s">
        <v>2885</v>
      </c>
      <c r="I1101" t="s">
        <v>677</v>
      </c>
      <c r="J1101" t="s">
        <v>728</v>
      </c>
      <c r="Q1101" t="s">
        <v>672</v>
      </c>
      <c r="S1101" t="s">
        <v>2886</v>
      </c>
      <c r="X1101">
        <f t="shared" si="17"/>
        <v>2</v>
      </c>
      <c r="Y1101" t="s">
        <v>19</v>
      </c>
      <c r="Z1101" t="s">
        <v>77</v>
      </c>
      <c r="AA1101" t="s">
        <v>117</v>
      </c>
      <c r="AB1101" t="str">
        <f>VLOOKUP($AA1101,Sheet2!$E$2:$I$222,3,FALSE)</f>
        <v>To Castro Station</v>
      </c>
      <c r="AC1101" t="str">
        <f>VLOOKUP($AA1101,Sheet2!$E$2:$I$222,4,FALSE)</f>
        <v>Market &amp; Castro</v>
      </c>
      <c r="AD1101" t="str">
        <f>VLOOKUP($AA1101,Sheet2!$E$2:$I$222,5,FALSE)</f>
        <v>M-F ~ 7a-11am | Sat-Sun ~ 8a-11pm</v>
      </c>
      <c r="AF1101" t="s">
        <v>1</v>
      </c>
      <c r="AG1101" t="s">
        <v>77</v>
      </c>
      <c r="AH1101" t="s">
        <v>82</v>
      </c>
      <c r="AI1101" t="str">
        <f>VLOOKUP(AH1101,[1]Sheet2!$E$2:$I$222,3,FALSE)</f>
        <v>To Forest Hill Station</v>
      </c>
      <c r="AJ1101" t="str">
        <f>VLOOKUP(AH1101,[1]Sheet2!$E$2:$I$222,4,FALSE)</f>
        <v>Laguna Honda</v>
      </c>
      <c r="AK1101" t="str">
        <f>VLOOKUP(AH1101,[1]Sheet2!$E$2:$I$222,5,FALSE)</f>
        <v>M-F ~ 6am-11pm | Sat-Sun ~ 8am-11pm</v>
      </c>
      <c r="AP1101" t="e">
        <f>VLOOKUP(AO1101,[1]Sheet2!$E$2:$I$222,3,FALSE)</f>
        <v>#N/A</v>
      </c>
      <c r="AQ1101" t="e">
        <f>VLOOKUP(AO1101,[1]Sheet2!$E$2:$I$222,4,FALSE)</f>
        <v>#N/A</v>
      </c>
      <c r="AR1101" t="e">
        <f>VLOOKUP(AO1101,[1]Sheet2!$E$2:$I$222,5,FALSE)</f>
        <v>#N/A</v>
      </c>
      <c r="AW1101" t="e">
        <f>VLOOKUP(AV1101,[1]Sheet2!$E$2:$I$222,3,FALSE)</f>
        <v>#N/A</v>
      </c>
      <c r="AX1101" t="e">
        <f>VLOOKUP(AV1101,[1]Sheet2!$E$2:$I$222,4,FALSE)</f>
        <v>#N/A</v>
      </c>
      <c r="AY1101" t="e">
        <f>VLOOKUP(AV1101,[1]Sheet2!$E$2:$I$222,5,FALSE)</f>
        <v>#N/A</v>
      </c>
      <c r="BD1101" t="e">
        <f>VLOOKUP(BC1101,[1]Sheet2!$E$2:$I$222,3,FALSE)</f>
        <v>#N/A</v>
      </c>
      <c r="BE1101" t="e">
        <f>VLOOKUP(BC1101,[1]Sheet2!$E$2:$I$222,4,FALSE)</f>
        <v>#N/A</v>
      </c>
      <c r="BF1101" t="e">
        <f>VLOOKUP(BC1101,[1]Sheet2!$E$2:$I$222,5,FALSE)</f>
        <v>#N/A</v>
      </c>
      <c r="BK1101" t="e">
        <f>VLOOKUP(BJ1101,[1]Sheet2!$E$2:$I$222,3,FALSE)</f>
        <v>#N/A</v>
      </c>
      <c r="BL1101" t="e">
        <f>VLOOKUP(BJ1101,[1]Sheet2!$E$2:$I$222,4,FALSE)</f>
        <v>#N/A</v>
      </c>
      <c r="BM1101" t="e">
        <f>VLOOKUP(BJ1101,[1]Sheet2!$E$2:$I$222,5,FALSE)</f>
        <v>#N/A</v>
      </c>
      <c r="BR1101" t="e">
        <f>VLOOKUP(BQ1101,[1]Sheet2!$E$2:$I$222,3,FALSE)</f>
        <v>#N/A</v>
      </c>
      <c r="BS1101" t="e">
        <f>VLOOKUP(BQ1101,[1]Sheet2!$E$2:$I$222,4,FALSE)</f>
        <v>#N/A</v>
      </c>
      <c r="BT1101" t="e">
        <f>VLOOKUP(BQ1101,[1]Sheet2!$E$2:$I$222,5,FALSE)</f>
        <v>#N/A</v>
      </c>
      <c r="BY1101" t="e">
        <f>VLOOKUP(BX1101,[1]Sheet2!$E$2:$I$222,3,FALSE)</f>
        <v>#N/A</v>
      </c>
      <c r="BZ1101" t="e">
        <f>VLOOKUP(BX1101,[1]Sheet2!$E$2:$I$222,4,FALSE)</f>
        <v>#N/A</v>
      </c>
      <c r="CA1101" t="e">
        <f>VLOOKUP(BX1101,[1]Sheet2!$E$2:$I$222,5,FALSE)</f>
        <v>#N/A</v>
      </c>
      <c r="CF1101" t="e">
        <f>VLOOKUP(CE1101,[1]Sheet2!$E$2:$I$222,3,FALSE)</f>
        <v>#N/A</v>
      </c>
      <c r="CG1101" t="e">
        <f>VLOOKUP(CE1101,[1]Sheet2!$E$2:$I$222,4,FALSE)</f>
        <v>#N/A</v>
      </c>
      <c r="CH1101" t="e">
        <f>VLOOKUP(CE1101,[1]Sheet2!$E$2:$I$222,5,FALSE)</f>
        <v>#N/A</v>
      </c>
      <c r="CM1101" t="e">
        <f>VLOOKUP(CL1101,[1]Sheet2!$E$2:$I$222,3,FALSE)</f>
        <v>#N/A</v>
      </c>
      <c r="CN1101" t="e">
        <f>VLOOKUP(CL1101,[1]Sheet2!$E$2:$I$222,4,FALSE)</f>
        <v>#N/A</v>
      </c>
      <c r="CO1101" t="e">
        <f>VLOOKUP(CL1101,[1]Sheet2!$E$2:$I$222,5,FALSE)</f>
        <v>#N/A</v>
      </c>
    </row>
    <row r="1102" spans="1:93" x14ac:dyDescent="0.25">
      <c r="A1102">
        <v>1153</v>
      </c>
      <c r="C1102">
        <v>14389</v>
      </c>
      <c r="D1102">
        <v>4389</v>
      </c>
      <c r="E1102">
        <v>37.734259999999999</v>
      </c>
      <c r="F1102">
        <v>-122.43402</v>
      </c>
      <c r="G1102" t="s">
        <v>2884</v>
      </c>
      <c r="H1102" t="s">
        <v>2885</v>
      </c>
      <c r="I1102" t="s">
        <v>704</v>
      </c>
      <c r="J1102" t="s">
        <v>669</v>
      </c>
      <c r="K1102" t="s">
        <v>743</v>
      </c>
      <c r="Q1102" t="s">
        <v>672</v>
      </c>
      <c r="S1102" t="s">
        <v>2887</v>
      </c>
      <c r="X1102">
        <f t="shared" si="17"/>
        <v>2</v>
      </c>
      <c r="Y1102" t="s">
        <v>19</v>
      </c>
      <c r="Z1102" t="s">
        <v>80</v>
      </c>
      <c r="AA1102" t="s">
        <v>96</v>
      </c>
      <c r="AB1102" t="str">
        <f>VLOOKUP($AA1102,Sheet2!$E$2:$I$222,3,FALSE)</f>
        <v>To Glen Park Station (BART)</v>
      </c>
      <c r="AC1102" t="str">
        <f>VLOOKUP($AA1102,Sheet2!$E$2:$I$222,4,FALSE)</f>
        <v>Diamond Heights District</v>
      </c>
      <c r="AD1102" t="str">
        <f>VLOOKUP($AA1102,Sheet2!$E$2:$I$222,5,FALSE)</f>
        <v>M-F ~ 7am-11pm | Sat-Sun ~ 8am-11pm</v>
      </c>
      <c r="AF1102" t="s">
        <v>1</v>
      </c>
      <c r="AG1102" t="s">
        <v>80</v>
      </c>
      <c r="AH1102" t="s">
        <v>133</v>
      </c>
      <c r="AI1102" t="str">
        <f>VLOOKUP(AH1102,[1]Sheet2!$E$2:$I$222,3,FALSE)</f>
        <v>To Excelsior District</v>
      </c>
      <c r="AJ1102" t="str">
        <f>VLOOKUP(AH1102,[1]Sheet2!$E$2:$I$222,4,FALSE)</f>
        <v>Persia &amp; Prague</v>
      </c>
      <c r="AK1102" t="str">
        <f>VLOOKUP(AH1102,[1]Sheet2!$E$2:$I$222,5,FALSE)</f>
        <v>M-F ~ 6am-11pm | Sat-Sun ~ 8am-11pm</v>
      </c>
      <c r="AP1102" t="e">
        <f>VLOOKUP(AO1102,[1]Sheet2!$E$2:$I$222,3,FALSE)</f>
        <v>#N/A</v>
      </c>
      <c r="AQ1102" t="e">
        <f>VLOOKUP(AO1102,[1]Sheet2!$E$2:$I$222,4,FALSE)</f>
        <v>#N/A</v>
      </c>
      <c r="AR1102" t="e">
        <f>VLOOKUP(AO1102,[1]Sheet2!$E$2:$I$222,5,FALSE)</f>
        <v>#N/A</v>
      </c>
      <c r="AW1102" t="e">
        <f>VLOOKUP(AV1102,[1]Sheet2!$E$2:$I$222,3,FALSE)</f>
        <v>#N/A</v>
      </c>
      <c r="AX1102" t="e">
        <f>VLOOKUP(AV1102,[1]Sheet2!$E$2:$I$222,4,FALSE)</f>
        <v>#N/A</v>
      </c>
      <c r="AY1102" t="e">
        <f>VLOOKUP(AV1102,[1]Sheet2!$E$2:$I$222,5,FALSE)</f>
        <v>#N/A</v>
      </c>
      <c r="BD1102" t="e">
        <f>VLOOKUP(BC1102,[1]Sheet2!$E$2:$I$222,3,FALSE)</f>
        <v>#N/A</v>
      </c>
      <c r="BE1102" t="e">
        <f>VLOOKUP(BC1102,[1]Sheet2!$E$2:$I$222,4,FALSE)</f>
        <v>#N/A</v>
      </c>
      <c r="BF1102" t="e">
        <f>VLOOKUP(BC1102,[1]Sheet2!$E$2:$I$222,5,FALSE)</f>
        <v>#N/A</v>
      </c>
      <c r="BK1102" t="e">
        <f>VLOOKUP(BJ1102,[1]Sheet2!$E$2:$I$222,3,FALSE)</f>
        <v>#N/A</v>
      </c>
      <c r="BL1102" t="e">
        <f>VLOOKUP(BJ1102,[1]Sheet2!$E$2:$I$222,4,FALSE)</f>
        <v>#N/A</v>
      </c>
      <c r="BM1102" t="e">
        <f>VLOOKUP(BJ1102,[1]Sheet2!$E$2:$I$222,5,FALSE)</f>
        <v>#N/A</v>
      </c>
      <c r="BR1102" t="e">
        <f>VLOOKUP(BQ1102,[1]Sheet2!$E$2:$I$222,3,FALSE)</f>
        <v>#N/A</v>
      </c>
      <c r="BS1102" t="e">
        <f>VLOOKUP(BQ1102,[1]Sheet2!$E$2:$I$222,4,FALSE)</f>
        <v>#N/A</v>
      </c>
      <c r="BT1102" t="e">
        <f>VLOOKUP(BQ1102,[1]Sheet2!$E$2:$I$222,5,FALSE)</f>
        <v>#N/A</v>
      </c>
      <c r="BY1102" t="e">
        <f>VLOOKUP(BX1102,[1]Sheet2!$E$2:$I$222,3,FALSE)</f>
        <v>#N/A</v>
      </c>
      <c r="BZ1102" t="e">
        <f>VLOOKUP(BX1102,[1]Sheet2!$E$2:$I$222,4,FALSE)</f>
        <v>#N/A</v>
      </c>
      <c r="CA1102" t="e">
        <f>VLOOKUP(BX1102,[1]Sheet2!$E$2:$I$222,5,FALSE)</f>
        <v>#N/A</v>
      </c>
      <c r="CF1102" t="e">
        <f>VLOOKUP(CE1102,[1]Sheet2!$E$2:$I$222,3,FALSE)</f>
        <v>#N/A</v>
      </c>
      <c r="CG1102" t="e">
        <f>VLOOKUP(CE1102,[1]Sheet2!$E$2:$I$222,4,FALSE)</f>
        <v>#N/A</v>
      </c>
      <c r="CH1102" t="e">
        <f>VLOOKUP(CE1102,[1]Sheet2!$E$2:$I$222,5,FALSE)</f>
        <v>#N/A</v>
      </c>
      <c r="CM1102" t="e">
        <f>VLOOKUP(CL1102,[1]Sheet2!$E$2:$I$222,3,FALSE)</f>
        <v>#N/A</v>
      </c>
      <c r="CN1102" t="e">
        <f>VLOOKUP(CL1102,[1]Sheet2!$E$2:$I$222,4,FALSE)</f>
        <v>#N/A</v>
      </c>
      <c r="CO1102" t="e">
        <f>VLOOKUP(CL1102,[1]Sheet2!$E$2:$I$222,5,FALSE)</f>
        <v>#N/A</v>
      </c>
    </row>
    <row r="1103" spans="1:93" x14ac:dyDescent="0.25">
      <c r="A1103">
        <v>1154</v>
      </c>
      <c r="C1103">
        <v>14390</v>
      </c>
      <c r="D1103">
        <v>4390</v>
      </c>
      <c r="E1103">
        <v>37.748860000000001</v>
      </c>
      <c r="F1103">
        <v>-122.43613000000001</v>
      </c>
      <c r="G1103" t="s">
        <v>2888</v>
      </c>
      <c r="H1103" t="s">
        <v>2889</v>
      </c>
      <c r="I1103" t="s">
        <v>746</v>
      </c>
      <c r="J1103" t="s">
        <v>728</v>
      </c>
      <c r="Q1103" t="s">
        <v>672</v>
      </c>
      <c r="S1103" t="s">
        <v>879</v>
      </c>
      <c r="X1103">
        <f t="shared" si="17"/>
        <v>1</v>
      </c>
      <c r="Y1103" t="s">
        <v>19</v>
      </c>
      <c r="Z1103" t="s">
        <v>80</v>
      </c>
      <c r="AA1103" t="s">
        <v>96</v>
      </c>
      <c r="AB1103" t="str">
        <f>VLOOKUP($AA1103,Sheet2!$E$2:$I$222,3,FALSE)</f>
        <v>To Glen Park Station (BART)</v>
      </c>
      <c r="AC1103" t="str">
        <f>VLOOKUP($AA1103,Sheet2!$E$2:$I$222,4,FALSE)</f>
        <v>Diamond Heights District</v>
      </c>
      <c r="AD1103" t="str">
        <f>VLOOKUP($AA1103,Sheet2!$E$2:$I$222,5,FALSE)</f>
        <v>M-F ~ 7am-11pm | Sat-Sun ~ 8am-11pm</v>
      </c>
      <c r="AI1103" t="e">
        <f>VLOOKUP(AH1103,[1]Sheet2!$E$2:$I$222,3,FALSE)</f>
        <v>#N/A</v>
      </c>
      <c r="AJ1103" t="e">
        <f>VLOOKUP(AH1103,[1]Sheet2!$E$2:$I$222,4,FALSE)</f>
        <v>#N/A</v>
      </c>
      <c r="AK1103" t="e">
        <f>VLOOKUP(AH1103,[1]Sheet2!$E$2:$I$222,5,FALSE)</f>
        <v>#N/A</v>
      </c>
      <c r="AP1103" t="e">
        <f>VLOOKUP(AO1103,[1]Sheet2!$E$2:$I$222,3,FALSE)</f>
        <v>#N/A</v>
      </c>
      <c r="AQ1103" t="e">
        <f>VLOOKUP(AO1103,[1]Sheet2!$E$2:$I$222,4,FALSE)</f>
        <v>#N/A</v>
      </c>
      <c r="AR1103" t="e">
        <f>VLOOKUP(AO1103,[1]Sheet2!$E$2:$I$222,5,FALSE)</f>
        <v>#N/A</v>
      </c>
      <c r="AW1103" t="e">
        <f>VLOOKUP(AV1103,[1]Sheet2!$E$2:$I$222,3,FALSE)</f>
        <v>#N/A</v>
      </c>
      <c r="AX1103" t="e">
        <f>VLOOKUP(AV1103,[1]Sheet2!$E$2:$I$222,4,FALSE)</f>
        <v>#N/A</v>
      </c>
      <c r="AY1103" t="e">
        <f>VLOOKUP(AV1103,[1]Sheet2!$E$2:$I$222,5,FALSE)</f>
        <v>#N/A</v>
      </c>
      <c r="BD1103" t="e">
        <f>VLOOKUP(BC1103,[1]Sheet2!$E$2:$I$222,3,FALSE)</f>
        <v>#N/A</v>
      </c>
      <c r="BE1103" t="e">
        <f>VLOOKUP(BC1103,[1]Sheet2!$E$2:$I$222,4,FALSE)</f>
        <v>#N/A</v>
      </c>
      <c r="BF1103" t="e">
        <f>VLOOKUP(BC1103,[1]Sheet2!$E$2:$I$222,5,FALSE)</f>
        <v>#N/A</v>
      </c>
      <c r="BK1103" t="e">
        <f>VLOOKUP(BJ1103,[1]Sheet2!$E$2:$I$222,3,FALSE)</f>
        <v>#N/A</v>
      </c>
      <c r="BL1103" t="e">
        <f>VLOOKUP(BJ1103,[1]Sheet2!$E$2:$I$222,4,FALSE)</f>
        <v>#N/A</v>
      </c>
      <c r="BM1103" t="e">
        <f>VLOOKUP(BJ1103,[1]Sheet2!$E$2:$I$222,5,FALSE)</f>
        <v>#N/A</v>
      </c>
      <c r="BR1103" t="e">
        <f>VLOOKUP(BQ1103,[1]Sheet2!$E$2:$I$222,3,FALSE)</f>
        <v>#N/A</v>
      </c>
      <c r="BS1103" t="e">
        <f>VLOOKUP(BQ1103,[1]Sheet2!$E$2:$I$222,4,FALSE)</f>
        <v>#N/A</v>
      </c>
      <c r="BT1103" t="e">
        <f>VLOOKUP(BQ1103,[1]Sheet2!$E$2:$I$222,5,FALSE)</f>
        <v>#N/A</v>
      </c>
      <c r="BY1103" t="e">
        <f>VLOOKUP(BX1103,[1]Sheet2!$E$2:$I$222,3,FALSE)</f>
        <v>#N/A</v>
      </c>
      <c r="BZ1103" t="e">
        <f>VLOOKUP(BX1103,[1]Sheet2!$E$2:$I$222,4,FALSE)</f>
        <v>#N/A</v>
      </c>
      <c r="CA1103" t="e">
        <f>VLOOKUP(BX1103,[1]Sheet2!$E$2:$I$222,5,FALSE)</f>
        <v>#N/A</v>
      </c>
      <c r="CF1103" t="e">
        <f>VLOOKUP(CE1103,[1]Sheet2!$E$2:$I$222,3,FALSE)</f>
        <v>#N/A</v>
      </c>
      <c r="CG1103" t="e">
        <f>VLOOKUP(CE1103,[1]Sheet2!$E$2:$I$222,4,FALSE)</f>
        <v>#N/A</v>
      </c>
      <c r="CH1103" t="e">
        <f>VLOOKUP(CE1103,[1]Sheet2!$E$2:$I$222,5,FALSE)</f>
        <v>#N/A</v>
      </c>
      <c r="CM1103" t="e">
        <f>VLOOKUP(CL1103,[1]Sheet2!$E$2:$I$222,3,FALSE)</f>
        <v>#N/A</v>
      </c>
      <c r="CN1103" t="e">
        <f>VLOOKUP(CL1103,[1]Sheet2!$E$2:$I$222,4,FALSE)</f>
        <v>#N/A</v>
      </c>
      <c r="CO1103" t="e">
        <f>VLOOKUP(CL1103,[1]Sheet2!$E$2:$I$222,5,FALSE)</f>
        <v>#N/A</v>
      </c>
    </row>
    <row r="1104" spans="1:93" x14ac:dyDescent="0.25">
      <c r="A1104">
        <v>1155</v>
      </c>
      <c r="C1104">
        <v>14391</v>
      </c>
      <c r="D1104">
        <v>4391</v>
      </c>
      <c r="E1104">
        <v>37.748660000000001</v>
      </c>
      <c r="F1104">
        <v>-122.43600000000001</v>
      </c>
      <c r="G1104" t="s">
        <v>2888</v>
      </c>
      <c r="H1104" t="s">
        <v>2889</v>
      </c>
      <c r="I1104" t="s">
        <v>677</v>
      </c>
      <c r="J1104" t="s">
        <v>728</v>
      </c>
      <c r="Q1104" t="s">
        <v>672</v>
      </c>
      <c r="S1104" t="s">
        <v>1456</v>
      </c>
      <c r="X1104">
        <f t="shared" si="17"/>
        <v>1</v>
      </c>
      <c r="Y1104" t="s">
        <v>19</v>
      </c>
      <c r="Z1104" t="s">
        <v>77</v>
      </c>
      <c r="AA1104" t="s">
        <v>117</v>
      </c>
      <c r="AB1104" t="str">
        <f>VLOOKUP($AA1104,Sheet2!$E$2:$I$222,3,FALSE)</f>
        <v>To Castro Station</v>
      </c>
      <c r="AC1104" t="str">
        <f>VLOOKUP($AA1104,Sheet2!$E$2:$I$222,4,FALSE)</f>
        <v>Market &amp; Castro</v>
      </c>
      <c r="AD1104" t="str">
        <f>VLOOKUP($AA1104,Sheet2!$E$2:$I$222,5,FALSE)</f>
        <v>M-F ~ 7a-11am | Sat-Sun ~ 8a-11pm</v>
      </c>
      <c r="AI1104" t="e">
        <f>VLOOKUP(AH1104,[1]Sheet2!$E$2:$I$222,3,FALSE)</f>
        <v>#N/A</v>
      </c>
      <c r="AJ1104" t="e">
        <f>VLOOKUP(AH1104,[1]Sheet2!$E$2:$I$222,4,FALSE)</f>
        <v>#N/A</v>
      </c>
      <c r="AK1104" t="e">
        <f>VLOOKUP(AH1104,[1]Sheet2!$E$2:$I$222,5,FALSE)</f>
        <v>#N/A</v>
      </c>
      <c r="AP1104" t="e">
        <f>VLOOKUP(AO1104,[1]Sheet2!$E$2:$I$222,3,FALSE)</f>
        <v>#N/A</v>
      </c>
      <c r="AQ1104" t="e">
        <f>VLOOKUP(AO1104,[1]Sheet2!$E$2:$I$222,4,FALSE)</f>
        <v>#N/A</v>
      </c>
      <c r="AR1104" t="e">
        <f>VLOOKUP(AO1104,[1]Sheet2!$E$2:$I$222,5,FALSE)</f>
        <v>#N/A</v>
      </c>
      <c r="AW1104" t="e">
        <f>VLOOKUP(AV1104,[1]Sheet2!$E$2:$I$222,3,FALSE)</f>
        <v>#N/A</v>
      </c>
      <c r="AX1104" t="e">
        <f>VLOOKUP(AV1104,[1]Sheet2!$E$2:$I$222,4,FALSE)</f>
        <v>#N/A</v>
      </c>
      <c r="AY1104" t="e">
        <f>VLOOKUP(AV1104,[1]Sheet2!$E$2:$I$222,5,FALSE)</f>
        <v>#N/A</v>
      </c>
      <c r="BD1104" t="e">
        <f>VLOOKUP(BC1104,[1]Sheet2!$E$2:$I$222,3,FALSE)</f>
        <v>#N/A</v>
      </c>
      <c r="BE1104" t="e">
        <f>VLOOKUP(BC1104,[1]Sheet2!$E$2:$I$222,4,FALSE)</f>
        <v>#N/A</v>
      </c>
      <c r="BF1104" t="e">
        <f>VLOOKUP(BC1104,[1]Sheet2!$E$2:$I$222,5,FALSE)</f>
        <v>#N/A</v>
      </c>
      <c r="BK1104" t="e">
        <f>VLOOKUP(BJ1104,[1]Sheet2!$E$2:$I$222,3,FALSE)</f>
        <v>#N/A</v>
      </c>
      <c r="BL1104" t="e">
        <f>VLOOKUP(BJ1104,[1]Sheet2!$E$2:$I$222,4,FALSE)</f>
        <v>#N/A</v>
      </c>
      <c r="BM1104" t="e">
        <f>VLOOKUP(BJ1104,[1]Sheet2!$E$2:$I$222,5,FALSE)</f>
        <v>#N/A</v>
      </c>
      <c r="BR1104" t="e">
        <f>VLOOKUP(BQ1104,[1]Sheet2!$E$2:$I$222,3,FALSE)</f>
        <v>#N/A</v>
      </c>
      <c r="BS1104" t="e">
        <f>VLOOKUP(BQ1104,[1]Sheet2!$E$2:$I$222,4,FALSE)</f>
        <v>#N/A</v>
      </c>
      <c r="BT1104" t="e">
        <f>VLOOKUP(BQ1104,[1]Sheet2!$E$2:$I$222,5,FALSE)</f>
        <v>#N/A</v>
      </c>
      <c r="BY1104" t="e">
        <f>VLOOKUP(BX1104,[1]Sheet2!$E$2:$I$222,3,FALSE)</f>
        <v>#N/A</v>
      </c>
      <c r="BZ1104" t="e">
        <f>VLOOKUP(BX1104,[1]Sheet2!$E$2:$I$222,4,FALSE)</f>
        <v>#N/A</v>
      </c>
      <c r="CA1104" t="e">
        <f>VLOOKUP(BX1104,[1]Sheet2!$E$2:$I$222,5,FALSE)</f>
        <v>#N/A</v>
      </c>
      <c r="CF1104" t="e">
        <f>VLOOKUP(CE1104,[1]Sheet2!$E$2:$I$222,3,FALSE)</f>
        <v>#N/A</v>
      </c>
      <c r="CG1104" t="e">
        <f>VLOOKUP(CE1104,[1]Sheet2!$E$2:$I$222,4,FALSE)</f>
        <v>#N/A</v>
      </c>
      <c r="CH1104" t="e">
        <f>VLOOKUP(CE1104,[1]Sheet2!$E$2:$I$222,5,FALSE)</f>
        <v>#N/A</v>
      </c>
      <c r="CM1104" t="e">
        <f>VLOOKUP(CL1104,[1]Sheet2!$E$2:$I$222,3,FALSE)</f>
        <v>#N/A</v>
      </c>
      <c r="CN1104" t="e">
        <f>VLOOKUP(CL1104,[1]Sheet2!$E$2:$I$222,4,FALSE)</f>
        <v>#N/A</v>
      </c>
      <c r="CO1104" t="e">
        <f>VLOOKUP(CL1104,[1]Sheet2!$E$2:$I$222,5,FALSE)</f>
        <v>#N/A</v>
      </c>
    </row>
    <row r="1105" spans="1:93" x14ac:dyDescent="0.25">
      <c r="A1105">
        <v>1156</v>
      </c>
      <c r="C1105">
        <v>14392</v>
      </c>
      <c r="D1105">
        <v>4392</v>
      </c>
      <c r="E1105">
        <v>37.738300000000002</v>
      </c>
      <c r="F1105">
        <v>-122.4363</v>
      </c>
      <c r="G1105" t="s">
        <v>2890</v>
      </c>
      <c r="H1105" t="s">
        <v>2891</v>
      </c>
      <c r="I1105" t="s">
        <v>762</v>
      </c>
      <c r="J1105" t="s">
        <v>687</v>
      </c>
      <c r="Q1105" t="s">
        <v>672</v>
      </c>
      <c r="S1105" t="s">
        <v>1920</v>
      </c>
      <c r="X1105">
        <f t="shared" si="17"/>
        <v>1</v>
      </c>
      <c r="Y1105" t="s">
        <v>1</v>
      </c>
      <c r="Z1105" t="s">
        <v>77</v>
      </c>
      <c r="AA1105" t="s">
        <v>82</v>
      </c>
      <c r="AB1105" t="str">
        <f>VLOOKUP($AA1105,Sheet2!$E$2:$I$222,3,FALSE)</f>
        <v>To Forest Hill Station</v>
      </c>
      <c r="AC1105" t="str">
        <f>VLOOKUP($AA1105,Sheet2!$E$2:$I$222,4,FALSE)</f>
        <v>Laguna Honda</v>
      </c>
      <c r="AD1105" t="str">
        <f>VLOOKUP($AA1105,Sheet2!$E$2:$I$222,5,FALSE)</f>
        <v>M-F ~ 6am-11pm | Sat-Sun ~ 8am-11pm</v>
      </c>
      <c r="AI1105" t="e">
        <f>VLOOKUP(AH1105,[1]Sheet2!$E$2:$I$222,3,FALSE)</f>
        <v>#N/A</v>
      </c>
      <c r="AJ1105" t="e">
        <f>VLOOKUP(AH1105,[1]Sheet2!$E$2:$I$222,4,FALSE)</f>
        <v>#N/A</v>
      </c>
      <c r="AK1105" t="e">
        <f>VLOOKUP(AH1105,[1]Sheet2!$E$2:$I$222,5,FALSE)</f>
        <v>#N/A</v>
      </c>
      <c r="AP1105" t="e">
        <f>VLOOKUP(AO1105,[1]Sheet2!$E$2:$I$222,3,FALSE)</f>
        <v>#N/A</v>
      </c>
      <c r="AQ1105" t="e">
        <f>VLOOKUP(AO1105,[1]Sheet2!$E$2:$I$222,4,FALSE)</f>
        <v>#N/A</v>
      </c>
      <c r="AR1105" t="e">
        <f>VLOOKUP(AO1105,[1]Sheet2!$E$2:$I$222,5,FALSE)</f>
        <v>#N/A</v>
      </c>
      <c r="AW1105" t="e">
        <f>VLOOKUP(AV1105,[1]Sheet2!$E$2:$I$222,3,FALSE)</f>
        <v>#N/A</v>
      </c>
      <c r="AX1105" t="e">
        <f>VLOOKUP(AV1105,[1]Sheet2!$E$2:$I$222,4,FALSE)</f>
        <v>#N/A</v>
      </c>
      <c r="AY1105" t="e">
        <f>VLOOKUP(AV1105,[1]Sheet2!$E$2:$I$222,5,FALSE)</f>
        <v>#N/A</v>
      </c>
      <c r="BD1105" t="e">
        <f>VLOOKUP(BC1105,[1]Sheet2!$E$2:$I$222,3,FALSE)</f>
        <v>#N/A</v>
      </c>
      <c r="BE1105" t="e">
        <f>VLOOKUP(BC1105,[1]Sheet2!$E$2:$I$222,4,FALSE)</f>
        <v>#N/A</v>
      </c>
      <c r="BF1105" t="e">
        <f>VLOOKUP(BC1105,[1]Sheet2!$E$2:$I$222,5,FALSE)</f>
        <v>#N/A</v>
      </c>
      <c r="BK1105" t="e">
        <f>VLOOKUP(BJ1105,[1]Sheet2!$E$2:$I$222,3,FALSE)</f>
        <v>#N/A</v>
      </c>
      <c r="BL1105" t="e">
        <f>VLOOKUP(BJ1105,[1]Sheet2!$E$2:$I$222,4,FALSE)</f>
        <v>#N/A</v>
      </c>
      <c r="BM1105" t="e">
        <f>VLOOKUP(BJ1105,[1]Sheet2!$E$2:$I$222,5,FALSE)</f>
        <v>#N/A</v>
      </c>
      <c r="BR1105" t="e">
        <f>VLOOKUP(BQ1105,[1]Sheet2!$E$2:$I$222,3,FALSE)</f>
        <v>#N/A</v>
      </c>
      <c r="BS1105" t="e">
        <f>VLOOKUP(BQ1105,[1]Sheet2!$E$2:$I$222,4,FALSE)</f>
        <v>#N/A</v>
      </c>
      <c r="BT1105" t="e">
        <f>VLOOKUP(BQ1105,[1]Sheet2!$E$2:$I$222,5,FALSE)</f>
        <v>#N/A</v>
      </c>
      <c r="BY1105" t="e">
        <f>VLOOKUP(BX1105,[1]Sheet2!$E$2:$I$222,3,FALSE)</f>
        <v>#N/A</v>
      </c>
      <c r="BZ1105" t="e">
        <f>VLOOKUP(BX1105,[1]Sheet2!$E$2:$I$222,4,FALSE)</f>
        <v>#N/A</v>
      </c>
      <c r="CA1105" t="e">
        <f>VLOOKUP(BX1105,[1]Sheet2!$E$2:$I$222,5,FALSE)</f>
        <v>#N/A</v>
      </c>
      <c r="CF1105" t="e">
        <f>VLOOKUP(CE1105,[1]Sheet2!$E$2:$I$222,3,FALSE)</f>
        <v>#N/A</v>
      </c>
      <c r="CG1105" t="e">
        <f>VLOOKUP(CE1105,[1]Sheet2!$E$2:$I$222,4,FALSE)</f>
        <v>#N/A</v>
      </c>
      <c r="CH1105" t="e">
        <f>VLOOKUP(CE1105,[1]Sheet2!$E$2:$I$222,5,FALSE)</f>
        <v>#N/A</v>
      </c>
      <c r="CM1105" t="e">
        <f>VLOOKUP(CL1105,[1]Sheet2!$E$2:$I$222,3,FALSE)</f>
        <v>#N/A</v>
      </c>
      <c r="CN1105" t="e">
        <f>VLOOKUP(CL1105,[1]Sheet2!$E$2:$I$222,4,FALSE)</f>
        <v>#N/A</v>
      </c>
      <c r="CO1105" t="e">
        <f>VLOOKUP(CL1105,[1]Sheet2!$E$2:$I$222,5,FALSE)</f>
        <v>#N/A</v>
      </c>
    </row>
    <row r="1106" spans="1:93" x14ac:dyDescent="0.25">
      <c r="A1106">
        <v>1157</v>
      </c>
      <c r="C1106">
        <v>14393</v>
      </c>
      <c r="D1106">
        <v>4393</v>
      </c>
      <c r="E1106">
        <v>37.738410000000002</v>
      </c>
      <c r="F1106">
        <v>-122.43593</v>
      </c>
      <c r="G1106" t="s">
        <v>2890</v>
      </c>
      <c r="H1106" t="s">
        <v>2891</v>
      </c>
      <c r="I1106" t="s">
        <v>721</v>
      </c>
      <c r="J1106" t="s">
        <v>728</v>
      </c>
      <c r="Q1106" t="s">
        <v>672</v>
      </c>
      <c r="S1106" t="s">
        <v>1921</v>
      </c>
      <c r="X1106">
        <f t="shared" si="17"/>
        <v>1</v>
      </c>
      <c r="Y1106" t="s">
        <v>1</v>
      </c>
      <c r="Z1106" t="s">
        <v>80</v>
      </c>
      <c r="AA1106" t="s">
        <v>133</v>
      </c>
      <c r="AB1106" t="str">
        <f>VLOOKUP($AA1106,Sheet2!$E$2:$I$222,3,FALSE)</f>
        <v>To Excelsior District</v>
      </c>
      <c r="AC1106" t="str">
        <f>VLOOKUP($AA1106,Sheet2!$E$2:$I$222,4,FALSE)</f>
        <v>Persia &amp; Prague</v>
      </c>
      <c r="AD1106" t="str">
        <f>VLOOKUP($AA1106,Sheet2!$E$2:$I$222,5,FALSE)</f>
        <v>M-F ~ 6am-11pm | Sat-Sun ~ 8am-11pm</v>
      </c>
      <c r="AI1106" t="e">
        <f>VLOOKUP(AH1106,[1]Sheet2!$E$2:$I$222,3,FALSE)</f>
        <v>#N/A</v>
      </c>
      <c r="AJ1106" t="e">
        <f>VLOOKUP(AH1106,[1]Sheet2!$E$2:$I$222,4,FALSE)</f>
        <v>#N/A</v>
      </c>
      <c r="AK1106" t="e">
        <f>VLOOKUP(AH1106,[1]Sheet2!$E$2:$I$222,5,FALSE)</f>
        <v>#N/A</v>
      </c>
      <c r="AP1106" t="e">
        <f>VLOOKUP(AO1106,[1]Sheet2!$E$2:$I$222,3,FALSE)</f>
        <v>#N/A</v>
      </c>
      <c r="AQ1106" t="e">
        <f>VLOOKUP(AO1106,[1]Sheet2!$E$2:$I$222,4,FALSE)</f>
        <v>#N/A</v>
      </c>
      <c r="AR1106" t="e">
        <f>VLOOKUP(AO1106,[1]Sheet2!$E$2:$I$222,5,FALSE)</f>
        <v>#N/A</v>
      </c>
      <c r="AW1106" t="e">
        <f>VLOOKUP(AV1106,[1]Sheet2!$E$2:$I$222,3,FALSE)</f>
        <v>#N/A</v>
      </c>
      <c r="AX1106" t="e">
        <f>VLOOKUP(AV1106,[1]Sheet2!$E$2:$I$222,4,FALSE)</f>
        <v>#N/A</v>
      </c>
      <c r="AY1106" t="e">
        <f>VLOOKUP(AV1106,[1]Sheet2!$E$2:$I$222,5,FALSE)</f>
        <v>#N/A</v>
      </c>
      <c r="BD1106" t="e">
        <f>VLOOKUP(BC1106,[1]Sheet2!$E$2:$I$222,3,FALSE)</f>
        <v>#N/A</v>
      </c>
      <c r="BE1106" t="e">
        <f>VLOOKUP(BC1106,[1]Sheet2!$E$2:$I$222,4,FALSE)</f>
        <v>#N/A</v>
      </c>
      <c r="BF1106" t="e">
        <f>VLOOKUP(BC1106,[1]Sheet2!$E$2:$I$222,5,FALSE)</f>
        <v>#N/A</v>
      </c>
      <c r="BK1106" t="e">
        <f>VLOOKUP(BJ1106,[1]Sheet2!$E$2:$I$222,3,FALSE)</f>
        <v>#N/A</v>
      </c>
      <c r="BL1106" t="e">
        <f>VLOOKUP(BJ1106,[1]Sheet2!$E$2:$I$222,4,FALSE)</f>
        <v>#N/A</v>
      </c>
      <c r="BM1106" t="e">
        <f>VLOOKUP(BJ1106,[1]Sheet2!$E$2:$I$222,5,FALSE)</f>
        <v>#N/A</v>
      </c>
      <c r="BR1106" t="e">
        <f>VLOOKUP(BQ1106,[1]Sheet2!$E$2:$I$222,3,FALSE)</f>
        <v>#N/A</v>
      </c>
      <c r="BS1106" t="e">
        <f>VLOOKUP(BQ1106,[1]Sheet2!$E$2:$I$222,4,FALSE)</f>
        <v>#N/A</v>
      </c>
      <c r="BT1106" t="e">
        <f>VLOOKUP(BQ1106,[1]Sheet2!$E$2:$I$222,5,FALSE)</f>
        <v>#N/A</v>
      </c>
      <c r="BY1106" t="e">
        <f>VLOOKUP(BX1106,[1]Sheet2!$E$2:$I$222,3,FALSE)</f>
        <v>#N/A</v>
      </c>
      <c r="BZ1106" t="e">
        <f>VLOOKUP(BX1106,[1]Sheet2!$E$2:$I$222,4,FALSE)</f>
        <v>#N/A</v>
      </c>
      <c r="CA1106" t="e">
        <f>VLOOKUP(BX1106,[1]Sheet2!$E$2:$I$222,5,FALSE)</f>
        <v>#N/A</v>
      </c>
      <c r="CF1106" t="e">
        <f>VLOOKUP(CE1106,[1]Sheet2!$E$2:$I$222,3,FALSE)</f>
        <v>#N/A</v>
      </c>
      <c r="CG1106" t="e">
        <f>VLOOKUP(CE1106,[1]Sheet2!$E$2:$I$222,4,FALSE)</f>
        <v>#N/A</v>
      </c>
      <c r="CH1106" t="e">
        <f>VLOOKUP(CE1106,[1]Sheet2!$E$2:$I$222,5,FALSE)</f>
        <v>#N/A</v>
      </c>
      <c r="CM1106" t="e">
        <f>VLOOKUP(CL1106,[1]Sheet2!$E$2:$I$222,3,FALSE)</f>
        <v>#N/A</v>
      </c>
      <c r="CN1106" t="e">
        <f>VLOOKUP(CL1106,[1]Sheet2!$E$2:$I$222,4,FALSE)</f>
        <v>#N/A</v>
      </c>
      <c r="CO1106" t="e">
        <f>VLOOKUP(CL1106,[1]Sheet2!$E$2:$I$222,5,FALSE)</f>
        <v>#N/A</v>
      </c>
    </row>
    <row r="1107" spans="1:93" x14ac:dyDescent="0.25">
      <c r="A1107">
        <v>1158</v>
      </c>
      <c r="C1107">
        <v>14394</v>
      </c>
      <c r="D1107">
        <v>4394</v>
      </c>
      <c r="E1107">
        <v>37.741619999999998</v>
      </c>
      <c r="F1107">
        <v>-122.43531</v>
      </c>
      <c r="G1107" t="s">
        <v>2892</v>
      </c>
      <c r="H1107" t="s">
        <v>2893</v>
      </c>
      <c r="I1107" t="s">
        <v>878</v>
      </c>
      <c r="J1107" t="s">
        <v>687</v>
      </c>
      <c r="M1107" t="s">
        <v>671</v>
      </c>
      <c r="Q1107" t="s">
        <v>672</v>
      </c>
      <c r="S1107" t="s">
        <v>1456</v>
      </c>
      <c r="X1107">
        <f t="shared" si="17"/>
        <v>1</v>
      </c>
      <c r="Y1107" t="s">
        <v>19</v>
      </c>
      <c r="Z1107" t="s">
        <v>77</v>
      </c>
      <c r="AA1107" t="s">
        <v>117</v>
      </c>
      <c r="AB1107" t="str">
        <f>VLOOKUP($AA1107,Sheet2!$E$2:$I$222,3,FALSE)</f>
        <v>To Castro Station</v>
      </c>
      <c r="AC1107" t="str">
        <f>VLOOKUP($AA1107,Sheet2!$E$2:$I$222,4,FALSE)</f>
        <v>Market &amp; Castro</v>
      </c>
      <c r="AD1107" t="str">
        <f>VLOOKUP($AA1107,Sheet2!$E$2:$I$222,5,FALSE)</f>
        <v>M-F ~ 7a-11am | Sat-Sun ~ 8a-11pm</v>
      </c>
      <c r="AI1107" t="e">
        <f>VLOOKUP(AH1107,[1]Sheet2!$E$2:$I$222,3,FALSE)</f>
        <v>#N/A</v>
      </c>
      <c r="AJ1107" t="e">
        <f>VLOOKUP(AH1107,[1]Sheet2!$E$2:$I$222,4,FALSE)</f>
        <v>#N/A</v>
      </c>
      <c r="AK1107" t="e">
        <f>VLOOKUP(AH1107,[1]Sheet2!$E$2:$I$222,5,FALSE)</f>
        <v>#N/A</v>
      </c>
      <c r="AP1107" t="e">
        <f>VLOOKUP(AO1107,[1]Sheet2!$E$2:$I$222,3,FALSE)</f>
        <v>#N/A</v>
      </c>
      <c r="AQ1107" t="e">
        <f>VLOOKUP(AO1107,[1]Sheet2!$E$2:$I$222,4,FALSE)</f>
        <v>#N/A</v>
      </c>
      <c r="AR1107" t="e">
        <f>VLOOKUP(AO1107,[1]Sheet2!$E$2:$I$222,5,FALSE)</f>
        <v>#N/A</v>
      </c>
      <c r="AW1107" t="e">
        <f>VLOOKUP(AV1107,[1]Sheet2!$E$2:$I$222,3,FALSE)</f>
        <v>#N/A</v>
      </c>
      <c r="AX1107" t="e">
        <f>VLOOKUP(AV1107,[1]Sheet2!$E$2:$I$222,4,FALSE)</f>
        <v>#N/A</v>
      </c>
      <c r="AY1107" t="e">
        <f>VLOOKUP(AV1107,[1]Sheet2!$E$2:$I$222,5,FALSE)</f>
        <v>#N/A</v>
      </c>
      <c r="BD1107" t="e">
        <f>VLOOKUP(BC1107,[1]Sheet2!$E$2:$I$222,3,FALSE)</f>
        <v>#N/A</v>
      </c>
      <c r="BE1107" t="e">
        <f>VLOOKUP(BC1107,[1]Sheet2!$E$2:$I$222,4,FALSE)</f>
        <v>#N/A</v>
      </c>
      <c r="BF1107" t="e">
        <f>VLOOKUP(BC1107,[1]Sheet2!$E$2:$I$222,5,FALSE)</f>
        <v>#N/A</v>
      </c>
      <c r="BK1107" t="e">
        <f>VLOOKUP(BJ1107,[1]Sheet2!$E$2:$I$222,3,FALSE)</f>
        <v>#N/A</v>
      </c>
      <c r="BL1107" t="e">
        <f>VLOOKUP(BJ1107,[1]Sheet2!$E$2:$I$222,4,FALSE)</f>
        <v>#N/A</v>
      </c>
      <c r="BM1107" t="e">
        <f>VLOOKUP(BJ1107,[1]Sheet2!$E$2:$I$222,5,FALSE)</f>
        <v>#N/A</v>
      </c>
      <c r="BR1107" t="e">
        <f>VLOOKUP(BQ1107,[1]Sheet2!$E$2:$I$222,3,FALSE)</f>
        <v>#N/A</v>
      </c>
      <c r="BS1107" t="e">
        <f>VLOOKUP(BQ1107,[1]Sheet2!$E$2:$I$222,4,FALSE)</f>
        <v>#N/A</v>
      </c>
      <c r="BT1107" t="e">
        <f>VLOOKUP(BQ1107,[1]Sheet2!$E$2:$I$222,5,FALSE)</f>
        <v>#N/A</v>
      </c>
      <c r="BY1107" t="e">
        <f>VLOOKUP(BX1107,[1]Sheet2!$E$2:$I$222,3,FALSE)</f>
        <v>#N/A</v>
      </c>
      <c r="BZ1107" t="e">
        <f>VLOOKUP(BX1107,[1]Sheet2!$E$2:$I$222,4,FALSE)</f>
        <v>#N/A</v>
      </c>
      <c r="CA1107" t="e">
        <f>VLOOKUP(BX1107,[1]Sheet2!$E$2:$I$222,5,FALSE)</f>
        <v>#N/A</v>
      </c>
      <c r="CF1107" t="e">
        <f>VLOOKUP(CE1107,[1]Sheet2!$E$2:$I$222,3,FALSE)</f>
        <v>#N/A</v>
      </c>
      <c r="CG1107" t="e">
        <f>VLOOKUP(CE1107,[1]Sheet2!$E$2:$I$222,4,FALSE)</f>
        <v>#N/A</v>
      </c>
      <c r="CH1107" t="e">
        <f>VLOOKUP(CE1107,[1]Sheet2!$E$2:$I$222,5,FALSE)</f>
        <v>#N/A</v>
      </c>
      <c r="CM1107" t="e">
        <f>VLOOKUP(CL1107,[1]Sheet2!$E$2:$I$222,3,FALSE)</f>
        <v>#N/A</v>
      </c>
      <c r="CN1107" t="e">
        <f>VLOOKUP(CL1107,[1]Sheet2!$E$2:$I$222,4,FALSE)</f>
        <v>#N/A</v>
      </c>
      <c r="CO1107" t="e">
        <f>VLOOKUP(CL1107,[1]Sheet2!$E$2:$I$222,5,FALSE)</f>
        <v>#N/A</v>
      </c>
    </row>
    <row r="1108" spans="1:93" x14ac:dyDescent="0.25">
      <c r="A1108">
        <v>1159</v>
      </c>
      <c r="C1108">
        <v>14395</v>
      </c>
      <c r="D1108">
        <v>4395</v>
      </c>
      <c r="E1108">
        <v>37.738219999999998</v>
      </c>
      <c r="F1108">
        <v>-122.43725999999999</v>
      </c>
      <c r="G1108" t="s">
        <v>2892</v>
      </c>
      <c r="H1108" t="s">
        <v>2893</v>
      </c>
      <c r="I1108" t="s">
        <v>683</v>
      </c>
      <c r="J1108" t="s">
        <v>728</v>
      </c>
      <c r="Q1108" t="s">
        <v>672</v>
      </c>
      <c r="S1108" t="s">
        <v>1920</v>
      </c>
      <c r="X1108">
        <f t="shared" si="17"/>
        <v>1</v>
      </c>
      <c r="Y1108" t="s">
        <v>1</v>
      </c>
      <c r="Z1108" t="s">
        <v>77</v>
      </c>
      <c r="AA1108" t="s">
        <v>82</v>
      </c>
      <c r="AB1108" t="str">
        <f>VLOOKUP($AA1108,Sheet2!$E$2:$I$222,3,FALSE)</f>
        <v>To Forest Hill Station</v>
      </c>
      <c r="AC1108" t="str">
        <f>VLOOKUP($AA1108,Sheet2!$E$2:$I$222,4,FALSE)</f>
        <v>Laguna Honda</v>
      </c>
      <c r="AD1108" t="str">
        <f>VLOOKUP($AA1108,Sheet2!$E$2:$I$222,5,FALSE)</f>
        <v>M-F ~ 6am-11pm | Sat-Sun ~ 8am-11pm</v>
      </c>
      <c r="AI1108" t="e">
        <f>VLOOKUP(AH1108,[1]Sheet2!$E$2:$I$222,3,FALSE)</f>
        <v>#N/A</v>
      </c>
      <c r="AJ1108" t="e">
        <f>VLOOKUP(AH1108,[1]Sheet2!$E$2:$I$222,4,FALSE)</f>
        <v>#N/A</v>
      </c>
      <c r="AK1108" t="e">
        <f>VLOOKUP(AH1108,[1]Sheet2!$E$2:$I$222,5,FALSE)</f>
        <v>#N/A</v>
      </c>
      <c r="AP1108" t="e">
        <f>VLOOKUP(AO1108,[1]Sheet2!$E$2:$I$222,3,FALSE)</f>
        <v>#N/A</v>
      </c>
      <c r="AQ1108" t="e">
        <f>VLOOKUP(AO1108,[1]Sheet2!$E$2:$I$222,4,FALSE)</f>
        <v>#N/A</v>
      </c>
      <c r="AR1108" t="e">
        <f>VLOOKUP(AO1108,[1]Sheet2!$E$2:$I$222,5,FALSE)</f>
        <v>#N/A</v>
      </c>
      <c r="AW1108" t="e">
        <f>VLOOKUP(AV1108,[1]Sheet2!$E$2:$I$222,3,FALSE)</f>
        <v>#N/A</v>
      </c>
      <c r="AX1108" t="e">
        <f>VLOOKUP(AV1108,[1]Sheet2!$E$2:$I$222,4,FALSE)</f>
        <v>#N/A</v>
      </c>
      <c r="AY1108" t="e">
        <f>VLOOKUP(AV1108,[1]Sheet2!$E$2:$I$222,5,FALSE)</f>
        <v>#N/A</v>
      </c>
      <c r="BD1108" t="e">
        <f>VLOOKUP(BC1108,[1]Sheet2!$E$2:$I$222,3,FALSE)</f>
        <v>#N/A</v>
      </c>
      <c r="BE1108" t="e">
        <f>VLOOKUP(BC1108,[1]Sheet2!$E$2:$I$222,4,FALSE)</f>
        <v>#N/A</v>
      </c>
      <c r="BF1108" t="e">
        <f>VLOOKUP(BC1108,[1]Sheet2!$E$2:$I$222,5,FALSE)</f>
        <v>#N/A</v>
      </c>
      <c r="BK1108" t="e">
        <f>VLOOKUP(BJ1108,[1]Sheet2!$E$2:$I$222,3,FALSE)</f>
        <v>#N/A</v>
      </c>
      <c r="BL1108" t="e">
        <f>VLOOKUP(BJ1108,[1]Sheet2!$E$2:$I$222,4,FALSE)</f>
        <v>#N/A</v>
      </c>
      <c r="BM1108" t="e">
        <f>VLOOKUP(BJ1108,[1]Sheet2!$E$2:$I$222,5,FALSE)</f>
        <v>#N/A</v>
      </c>
      <c r="BR1108" t="e">
        <f>VLOOKUP(BQ1108,[1]Sheet2!$E$2:$I$222,3,FALSE)</f>
        <v>#N/A</v>
      </c>
      <c r="BS1108" t="e">
        <f>VLOOKUP(BQ1108,[1]Sheet2!$E$2:$I$222,4,FALSE)</f>
        <v>#N/A</v>
      </c>
      <c r="BT1108" t="e">
        <f>VLOOKUP(BQ1108,[1]Sheet2!$E$2:$I$222,5,FALSE)</f>
        <v>#N/A</v>
      </c>
      <c r="BY1108" t="e">
        <f>VLOOKUP(BX1108,[1]Sheet2!$E$2:$I$222,3,FALSE)</f>
        <v>#N/A</v>
      </c>
      <c r="BZ1108" t="e">
        <f>VLOOKUP(BX1108,[1]Sheet2!$E$2:$I$222,4,FALSE)</f>
        <v>#N/A</v>
      </c>
      <c r="CA1108" t="e">
        <f>VLOOKUP(BX1108,[1]Sheet2!$E$2:$I$222,5,FALSE)</f>
        <v>#N/A</v>
      </c>
      <c r="CF1108" t="e">
        <f>VLOOKUP(CE1108,[1]Sheet2!$E$2:$I$222,3,FALSE)</f>
        <v>#N/A</v>
      </c>
      <c r="CG1108" t="e">
        <f>VLOOKUP(CE1108,[1]Sheet2!$E$2:$I$222,4,FALSE)</f>
        <v>#N/A</v>
      </c>
      <c r="CH1108" t="e">
        <f>VLOOKUP(CE1108,[1]Sheet2!$E$2:$I$222,5,FALSE)</f>
        <v>#N/A</v>
      </c>
      <c r="CM1108" t="e">
        <f>VLOOKUP(CL1108,[1]Sheet2!$E$2:$I$222,3,FALSE)</f>
        <v>#N/A</v>
      </c>
      <c r="CN1108" t="e">
        <f>VLOOKUP(CL1108,[1]Sheet2!$E$2:$I$222,4,FALSE)</f>
        <v>#N/A</v>
      </c>
      <c r="CO1108" t="e">
        <f>VLOOKUP(CL1108,[1]Sheet2!$E$2:$I$222,5,FALSE)</f>
        <v>#N/A</v>
      </c>
    </row>
    <row r="1109" spans="1:93" x14ac:dyDescent="0.25">
      <c r="A1109">
        <v>1160</v>
      </c>
      <c r="C1109">
        <v>14397</v>
      </c>
      <c r="D1109">
        <v>4397</v>
      </c>
      <c r="E1109">
        <v>37.741889999999998</v>
      </c>
      <c r="F1109">
        <v>-122.43544</v>
      </c>
      <c r="G1109" t="s">
        <v>2894</v>
      </c>
      <c r="H1109" t="s">
        <v>2893</v>
      </c>
      <c r="I1109" t="s">
        <v>746</v>
      </c>
      <c r="J1109" t="s">
        <v>687</v>
      </c>
      <c r="M1109" t="s">
        <v>671</v>
      </c>
      <c r="Q1109" t="s">
        <v>672</v>
      </c>
      <c r="S1109" t="s">
        <v>879</v>
      </c>
      <c r="X1109">
        <f t="shared" si="17"/>
        <v>1</v>
      </c>
      <c r="Y1109" t="s">
        <v>19</v>
      </c>
      <c r="Z1109" t="s">
        <v>80</v>
      </c>
      <c r="AA1109" t="s">
        <v>96</v>
      </c>
      <c r="AB1109" t="str">
        <f>VLOOKUP($AA1109,Sheet2!$E$2:$I$222,3,FALSE)</f>
        <v>To Glen Park Station (BART)</v>
      </c>
      <c r="AC1109" t="str">
        <f>VLOOKUP($AA1109,Sheet2!$E$2:$I$222,4,FALSE)</f>
        <v>Diamond Heights District</v>
      </c>
      <c r="AD1109" t="str">
        <f>VLOOKUP($AA1109,Sheet2!$E$2:$I$222,5,FALSE)</f>
        <v>M-F ~ 7am-11pm | Sat-Sun ~ 8am-11pm</v>
      </c>
      <c r="AI1109" t="e">
        <f>VLOOKUP(AH1109,[1]Sheet2!$E$2:$I$222,3,FALSE)</f>
        <v>#N/A</v>
      </c>
      <c r="AJ1109" t="e">
        <f>VLOOKUP(AH1109,[1]Sheet2!$E$2:$I$222,4,FALSE)</f>
        <v>#N/A</v>
      </c>
      <c r="AK1109" t="e">
        <f>VLOOKUP(AH1109,[1]Sheet2!$E$2:$I$222,5,FALSE)</f>
        <v>#N/A</v>
      </c>
      <c r="AP1109" t="e">
        <f>VLOOKUP(AO1109,[1]Sheet2!$E$2:$I$222,3,FALSE)</f>
        <v>#N/A</v>
      </c>
      <c r="AQ1109" t="e">
        <f>VLOOKUP(AO1109,[1]Sheet2!$E$2:$I$222,4,FALSE)</f>
        <v>#N/A</v>
      </c>
      <c r="AR1109" t="e">
        <f>VLOOKUP(AO1109,[1]Sheet2!$E$2:$I$222,5,FALSE)</f>
        <v>#N/A</v>
      </c>
      <c r="AW1109" t="e">
        <f>VLOOKUP(AV1109,[1]Sheet2!$E$2:$I$222,3,FALSE)</f>
        <v>#N/A</v>
      </c>
      <c r="AX1109" t="e">
        <f>VLOOKUP(AV1109,[1]Sheet2!$E$2:$I$222,4,FALSE)</f>
        <v>#N/A</v>
      </c>
      <c r="AY1109" t="e">
        <f>VLOOKUP(AV1109,[1]Sheet2!$E$2:$I$222,5,FALSE)</f>
        <v>#N/A</v>
      </c>
      <c r="BD1109" t="e">
        <f>VLOOKUP(BC1109,[1]Sheet2!$E$2:$I$222,3,FALSE)</f>
        <v>#N/A</v>
      </c>
      <c r="BE1109" t="e">
        <f>VLOOKUP(BC1109,[1]Sheet2!$E$2:$I$222,4,FALSE)</f>
        <v>#N/A</v>
      </c>
      <c r="BF1109" t="e">
        <f>VLOOKUP(BC1109,[1]Sheet2!$E$2:$I$222,5,FALSE)</f>
        <v>#N/A</v>
      </c>
      <c r="BK1109" t="e">
        <f>VLOOKUP(BJ1109,[1]Sheet2!$E$2:$I$222,3,FALSE)</f>
        <v>#N/A</v>
      </c>
      <c r="BL1109" t="e">
        <f>VLOOKUP(BJ1109,[1]Sheet2!$E$2:$I$222,4,FALSE)</f>
        <v>#N/A</v>
      </c>
      <c r="BM1109" t="e">
        <f>VLOOKUP(BJ1109,[1]Sheet2!$E$2:$I$222,5,FALSE)</f>
        <v>#N/A</v>
      </c>
      <c r="BR1109" t="e">
        <f>VLOOKUP(BQ1109,[1]Sheet2!$E$2:$I$222,3,FALSE)</f>
        <v>#N/A</v>
      </c>
      <c r="BS1109" t="e">
        <f>VLOOKUP(BQ1109,[1]Sheet2!$E$2:$I$222,4,FALSE)</f>
        <v>#N/A</v>
      </c>
      <c r="BT1109" t="e">
        <f>VLOOKUP(BQ1109,[1]Sheet2!$E$2:$I$222,5,FALSE)</f>
        <v>#N/A</v>
      </c>
      <c r="BY1109" t="e">
        <f>VLOOKUP(BX1109,[1]Sheet2!$E$2:$I$222,3,FALSE)</f>
        <v>#N/A</v>
      </c>
      <c r="BZ1109" t="e">
        <f>VLOOKUP(BX1109,[1]Sheet2!$E$2:$I$222,4,FALSE)</f>
        <v>#N/A</v>
      </c>
      <c r="CA1109" t="e">
        <f>VLOOKUP(BX1109,[1]Sheet2!$E$2:$I$222,5,FALSE)</f>
        <v>#N/A</v>
      </c>
      <c r="CF1109" t="e">
        <f>VLOOKUP(CE1109,[1]Sheet2!$E$2:$I$222,3,FALSE)</f>
        <v>#N/A</v>
      </c>
      <c r="CG1109" t="e">
        <f>VLOOKUP(CE1109,[1]Sheet2!$E$2:$I$222,4,FALSE)</f>
        <v>#N/A</v>
      </c>
      <c r="CH1109" t="e">
        <f>VLOOKUP(CE1109,[1]Sheet2!$E$2:$I$222,5,FALSE)</f>
        <v>#N/A</v>
      </c>
      <c r="CM1109" t="e">
        <f>VLOOKUP(CL1109,[1]Sheet2!$E$2:$I$222,3,FALSE)</f>
        <v>#N/A</v>
      </c>
      <c r="CN1109" t="e">
        <f>VLOOKUP(CL1109,[1]Sheet2!$E$2:$I$222,4,FALSE)</f>
        <v>#N/A</v>
      </c>
      <c r="CO1109" t="e">
        <f>VLOOKUP(CL1109,[1]Sheet2!$E$2:$I$222,5,FALSE)</f>
        <v>#N/A</v>
      </c>
    </row>
    <row r="1110" spans="1:93" x14ac:dyDescent="0.25">
      <c r="A1110">
        <v>1161</v>
      </c>
      <c r="C1110">
        <v>14398</v>
      </c>
      <c r="D1110">
        <v>4398</v>
      </c>
      <c r="E1110">
        <v>37.745660000000001</v>
      </c>
      <c r="F1110">
        <v>-122.43583</v>
      </c>
      <c r="G1110" t="s">
        <v>2895</v>
      </c>
      <c r="H1110" t="s">
        <v>2896</v>
      </c>
      <c r="I1110" t="s">
        <v>746</v>
      </c>
      <c r="J1110" t="s">
        <v>728</v>
      </c>
      <c r="Q1110" t="s">
        <v>672</v>
      </c>
      <c r="S1110" t="s">
        <v>879</v>
      </c>
      <c r="X1110">
        <f t="shared" si="17"/>
        <v>1</v>
      </c>
      <c r="Y1110" t="s">
        <v>19</v>
      </c>
      <c r="Z1110" t="s">
        <v>80</v>
      </c>
      <c r="AA1110" t="s">
        <v>96</v>
      </c>
      <c r="AB1110" t="str">
        <f>VLOOKUP($AA1110,Sheet2!$E$2:$I$222,3,FALSE)</f>
        <v>To Glen Park Station (BART)</v>
      </c>
      <c r="AC1110" t="str">
        <f>VLOOKUP($AA1110,Sheet2!$E$2:$I$222,4,FALSE)</f>
        <v>Diamond Heights District</v>
      </c>
      <c r="AD1110" t="str">
        <f>VLOOKUP($AA1110,Sheet2!$E$2:$I$222,5,FALSE)</f>
        <v>M-F ~ 7am-11pm | Sat-Sun ~ 8am-11pm</v>
      </c>
      <c r="AI1110" t="e">
        <f>VLOOKUP(AH1110,[1]Sheet2!$E$2:$I$222,3,FALSE)</f>
        <v>#N/A</v>
      </c>
      <c r="AJ1110" t="e">
        <f>VLOOKUP(AH1110,[1]Sheet2!$E$2:$I$222,4,FALSE)</f>
        <v>#N/A</v>
      </c>
      <c r="AK1110" t="e">
        <f>VLOOKUP(AH1110,[1]Sheet2!$E$2:$I$222,5,FALSE)</f>
        <v>#N/A</v>
      </c>
      <c r="AP1110" t="e">
        <f>VLOOKUP(AO1110,[1]Sheet2!$E$2:$I$222,3,FALSE)</f>
        <v>#N/A</v>
      </c>
      <c r="AQ1110" t="e">
        <f>VLOOKUP(AO1110,[1]Sheet2!$E$2:$I$222,4,FALSE)</f>
        <v>#N/A</v>
      </c>
      <c r="AR1110" t="e">
        <f>VLOOKUP(AO1110,[1]Sheet2!$E$2:$I$222,5,FALSE)</f>
        <v>#N/A</v>
      </c>
      <c r="AW1110" t="e">
        <f>VLOOKUP(AV1110,[1]Sheet2!$E$2:$I$222,3,FALSE)</f>
        <v>#N/A</v>
      </c>
      <c r="AX1110" t="e">
        <f>VLOOKUP(AV1110,[1]Sheet2!$E$2:$I$222,4,FALSE)</f>
        <v>#N/A</v>
      </c>
      <c r="AY1110" t="e">
        <f>VLOOKUP(AV1110,[1]Sheet2!$E$2:$I$222,5,FALSE)</f>
        <v>#N/A</v>
      </c>
      <c r="BD1110" t="e">
        <f>VLOOKUP(BC1110,[1]Sheet2!$E$2:$I$222,3,FALSE)</f>
        <v>#N/A</v>
      </c>
      <c r="BE1110" t="e">
        <f>VLOOKUP(BC1110,[1]Sheet2!$E$2:$I$222,4,FALSE)</f>
        <v>#N/A</v>
      </c>
      <c r="BF1110" t="e">
        <f>VLOOKUP(BC1110,[1]Sheet2!$E$2:$I$222,5,FALSE)</f>
        <v>#N/A</v>
      </c>
      <c r="BK1110" t="e">
        <f>VLOOKUP(BJ1110,[1]Sheet2!$E$2:$I$222,3,FALSE)</f>
        <v>#N/A</v>
      </c>
      <c r="BL1110" t="e">
        <f>VLOOKUP(BJ1110,[1]Sheet2!$E$2:$I$222,4,FALSE)</f>
        <v>#N/A</v>
      </c>
      <c r="BM1110" t="e">
        <f>VLOOKUP(BJ1110,[1]Sheet2!$E$2:$I$222,5,FALSE)</f>
        <v>#N/A</v>
      </c>
      <c r="BR1110" t="e">
        <f>VLOOKUP(BQ1110,[1]Sheet2!$E$2:$I$222,3,FALSE)</f>
        <v>#N/A</v>
      </c>
      <c r="BS1110" t="e">
        <f>VLOOKUP(BQ1110,[1]Sheet2!$E$2:$I$222,4,FALSE)</f>
        <v>#N/A</v>
      </c>
      <c r="BT1110" t="e">
        <f>VLOOKUP(BQ1110,[1]Sheet2!$E$2:$I$222,5,FALSE)</f>
        <v>#N/A</v>
      </c>
      <c r="BY1110" t="e">
        <f>VLOOKUP(BX1110,[1]Sheet2!$E$2:$I$222,3,FALSE)</f>
        <v>#N/A</v>
      </c>
      <c r="BZ1110" t="e">
        <f>VLOOKUP(BX1110,[1]Sheet2!$E$2:$I$222,4,FALSE)</f>
        <v>#N/A</v>
      </c>
      <c r="CA1110" t="e">
        <f>VLOOKUP(BX1110,[1]Sheet2!$E$2:$I$222,5,FALSE)</f>
        <v>#N/A</v>
      </c>
      <c r="CF1110" t="e">
        <f>VLOOKUP(CE1110,[1]Sheet2!$E$2:$I$222,3,FALSE)</f>
        <v>#N/A</v>
      </c>
      <c r="CG1110" t="e">
        <f>VLOOKUP(CE1110,[1]Sheet2!$E$2:$I$222,4,FALSE)</f>
        <v>#N/A</v>
      </c>
      <c r="CH1110" t="e">
        <f>VLOOKUP(CE1110,[1]Sheet2!$E$2:$I$222,5,FALSE)</f>
        <v>#N/A</v>
      </c>
      <c r="CM1110" t="e">
        <f>VLOOKUP(CL1110,[1]Sheet2!$E$2:$I$222,3,FALSE)</f>
        <v>#N/A</v>
      </c>
      <c r="CN1110" t="e">
        <f>VLOOKUP(CL1110,[1]Sheet2!$E$2:$I$222,4,FALSE)</f>
        <v>#N/A</v>
      </c>
      <c r="CO1110" t="e">
        <f>VLOOKUP(CL1110,[1]Sheet2!$E$2:$I$222,5,FALSE)</f>
        <v>#N/A</v>
      </c>
    </row>
    <row r="1111" spans="1:93" x14ac:dyDescent="0.25">
      <c r="A1111">
        <v>1162</v>
      </c>
      <c r="C1111">
        <v>14399</v>
      </c>
      <c r="D1111">
        <v>4399</v>
      </c>
      <c r="E1111">
        <v>37.745469999999997</v>
      </c>
      <c r="F1111">
        <v>-122.4357</v>
      </c>
      <c r="G1111" t="s">
        <v>2895</v>
      </c>
      <c r="H1111" t="s">
        <v>2896</v>
      </c>
      <c r="I1111" t="s">
        <v>677</v>
      </c>
      <c r="J1111" t="s">
        <v>728</v>
      </c>
      <c r="Q1111" t="s">
        <v>672</v>
      </c>
      <c r="S1111" t="s">
        <v>1456</v>
      </c>
      <c r="X1111">
        <f t="shared" si="17"/>
        <v>1</v>
      </c>
      <c r="Y1111" t="s">
        <v>19</v>
      </c>
      <c r="Z1111" t="s">
        <v>77</v>
      </c>
      <c r="AA1111" t="s">
        <v>117</v>
      </c>
      <c r="AB1111" t="str">
        <f>VLOOKUP($AA1111,Sheet2!$E$2:$I$222,3,FALSE)</f>
        <v>To Castro Station</v>
      </c>
      <c r="AC1111" t="str">
        <f>VLOOKUP($AA1111,Sheet2!$E$2:$I$222,4,FALSE)</f>
        <v>Market &amp; Castro</v>
      </c>
      <c r="AD1111" t="str">
        <f>VLOOKUP($AA1111,Sheet2!$E$2:$I$222,5,FALSE)</f>
        <v>M-F ~ 7a-11am | Sat-Sun ~ 8a-11pm</v>
      </c>
      <c r="AI1111" t="e">
        <f>VLOOKUP(AH1111,[1]Sheet2!$E$2:$I$222,3,FALSE)</f>
        <v>#N/A</v>
      </c>
      <c r="AJ1111" t="e">
        <f>VLOOKUP(AH1111,[1]Sheet2!$E$2:$I$222,4,FALSE)</f>
        <v>#N/A</v>
      </c>
      <c r="AK1111" t="e">
        <f>VLOOKUP(AH1111,[1]Sheet2!$E$2:$I$222,5,FALSE)</f>
        <v>#N/A</v>
      </c>
      <c r="AP1111" t="e">
        <f>VLOOKUP(AO1111,[1]Sheet2!$E$2:$I$222,3,FALSE)</f>
        <v>#N/A</v>
      </c>
      <c r="AQ1111" t="e">
        <f>VLOOKUP(AO1111,[1]Sheet2!$E$2:$I$222,4,FALSE)</f>
        <v>#N/A</v>
      </c>
      <c r="AR1111" t="e">
        <f>VLOOKUP(AO1111,[1]Sheet2!$E$2:$I$222,5,FALSE)</f>
        <v>#N/A</v>
      </c>
      <c r="AW1111" t="e">
        <f>VLOOKUP(AV1111,[1]Sheet2!$E$2:$I$222,3,FALSE)</f>
        <v>#N/A</v>
      </c>
      <c r="AX1111" t="e">
        <f>VLOOKUP(AV1111,[1]Sheet2!$E$2:$I$222,4,FALSE)</f>
        <v>#N/A</v>
      </c>
      <c r="AY1111" t="e">
        <f>VLOOKUP(AV1111,[1]Sheet2!$E$2:$I$222,5,FALSE)</f>
        <v>#N/A</v>
      </c>
      <c r="BD1111" t="e">
        <f>VLOOKUP(BC1111,[1]Sheet2!$E$2:$I$222,3,FALSE)</f>
        <v>#N/A</v>
      </c>
      <c r="BE1111" t="e">
        <f>VLOOKUP(BC1111,[1]Sheet2!$E$2:$I$222,4,FALSE)</f>
        <v>#N/A</v>
      </c>
      <c r="BF1111" t="e">
        <f>VLOOKUP(BC1111,[1]Sheet2!$E$2:$I$222,5,FALSE)</f>
        <v>#N/A</v>
      </c>
      <c r="BK1111" t="e">
        <f>VLOOKUP(BJ1111,[1]Sheet2!$E$2:$I$222,3,FALSE)</f>
        <v>#N/A</v>
      </c>
      <c r="BL1111" t="e">
        <f>VLOOKUP(BJ1111,[1]Sheet2!$E$2:$I$222,4,FALSE)</f>
        <v>#N/A</v>
      </c>
      <c r="BM1111" t="e">
        <f>VLOOKUP(BJ1111,[1]Sheet2!$E$2:$I$222,5,FALSE)</f>
        <v>#N/A</v>
      </c>
      <c r="BR1111" t="e">
        <f>VLOOKUP(BQ1111,[1]Sheet2!$E$2:$I$222,3,FALSE)</f>
        <v>#N/A</v>
      </c>
      <c r="BS1111" t="e">
        <f>VLOOKUP(BQ1111,[1]Sheet2!$E$2:$I$222,4,FALSE)</f>
        <v>#N/A</v>
      </c>
      <c r="BT1111" t="e">
        <f>VLOOKUP(BQ1111,[1]Sheet2!$E$2:$I$222,5,FALSE)</f>
        <v>#N/A</v>
      </c>
      <c r="BY1111" t="e">
        <f>VLOOKUP(BX1111,[1]Sheet2!$E$2:$I$222,3,FALSE)</f>
        <v>#N/A</v>
      </c>
      <c r="BZ1111" t="e">
        <f>VLOOKUP(BX1111,[1]Sheet2!$E$2:$I$222,4,FALSE)</f>
        <v>#N/A</v>
      </c>
      <c r="CA1111" t="e">
        <f>VLOOKUP(BX1111,[1]Sheet2!$E$2:$I$222,5,FALSE)</f>
        <v>#N/A</v>
      </c>
      <c r="CF1111" t="e">
        <f>VLOOKUP(CE1111,[1]Sheet2!$E$2:$I$222,3,FALSE)</f>
        <v>#N/A</v>
      </c>
      <c r="CG1111" t="e">
        <f>VLOOKUP(CE1111,[1]Sheet2!$E$2:$I$222,4,FALSE)</f>
        <v>#N/A</v>
      </c>
      <c r="CH1111" t="e">
        <f>VLOOKUP(CE1111,[1]Sheet2!$E$2:$I$222,5,FALSE)</f>
        <v>#N/A</v>
      </c>
      <c r="CM1111" t="e">
        <f>VLOOKUP(CL1111,[1]Sheet2!$E$2:$I$222,3,FALSE)</f>
        <v>#N/A</v>
      </c>
      <c r="CN1111" t="e">
        <f>VLOOKUP(CL1111,[1]Sheet2!$E$2:$I$222,4,FALSE)</f>
        <v>#N/A</v>
      </c>
      <c r="CO1111" t="e">
        <f>VLOOKUP(CL1111,[1]Sheet2!$E$2:$I$222,5,FALSE)</f>
        <v>#N/A</v>
      </c>
    </row>
    <row r="1112" spans="1:93" x14ac:dyDescent="0.25">
      <c r="A1112">
        <v>1163</v>
      </c>
      <c r="C1112">
        <v>14400</v>
      </c>
      <c r="D1112">
        <v>4400</v>
      </c>
      <c r="E1112">
        <v>37.738799999999998</v>
      </c>
      <c r="F1112">
        <v>-122.43463</v>
      </c>
      <c r="G1112" t="s">
        <v>2897</v>
      </c>
      <c r="H1112" t="s">
        <v>2898</v>
      </c>
      <c r="I1112" t="s">
        <v>894</v>
      </c>
      <c r="J1112" t="s">
        <v>728</v>
      </c>
      <c r="Q1112" t="s">
        <v>672</v>
      </c>
      <c r="S1112" t="s">
        <v>1921</v>
      </c>
      <c r="X1112">
        <f t="shared" si="17"/>
        <v>1</v>
      </c>
      <c r="Y1112" t="s">
        <v>1</v>
      </c>
      <c r="Z1112" t="s">
        <v>80</v>
      </c>
      <c r="AA1112" t="s">
        <v>133</v>
      </c>
      <c r="AB1112" t="str">
        <f>VLOOKUP($AA1112,Sheet2!$E$2:$I$222,3,FALSE)</f>
        <v>To Excelsior District</v>
      </c>
      <c r="AC1112" t="str">
        <f>VLOOKUP($AA1112,Sheet2!$E$2:$I$222,4,FALSE)</f>
        <v>Persia &amp; Prague</v>
      </c>
      <c r="AD1112" t="str">
        <f>VLOOKUP($AA1112,Sheet2!$E$2:$I$222,5,FALSE)</f>
        <v>M-F ~ 6am-11pm | Sat-Sun ~ 8am-11pm</v>
      </c>
      <c r="AI1112" t="e">
        <f>VLOOKUP(AH1112,[1]Sheet2!$E$2:$I$222,3,FALSE)</f>
        <v>#N/A</v>
      </c>
      <c r="AJ1112" t="e">
        <f>VLOOKUP(AH1112,[1]Sheet2!$E$2:$I$222,4,FALSE)</f>
        <v>#N/A</v>
      </c>
      <c r="AK1112" t="e">
        <f>VLOOKUP(AH1112,[1]Sheet2!$E$2:$I$222,5,FALSE)</f>
        <v>#N/A</v>
      </c>
      <c r="AP1112" t="e">
        <f>VLOOKUP(AO1112,[1]Sheet2!$E$2:$I$222,3,FALSE)</f>
        <v>#N/A</v>
      </c>
      <c r="AQ1112" t="e">
        <f>VLOOKUP(AO1112,[1]Sheet2!$E$2:$I$222,4,FALSE)</f>
        <v>#N/A</v>
      </c>
      <c r="AR1112" t="e">
        <f>VLOOKUP(AO1112,[1]Sheet2!$E$2:$I$222,5,FALSE)</f>
        <v>#N/A</v>
      </c>
      <c r="AW1112" t="e">
        <f>VLOOKUP(AV1112,[1]Sheet2!$E$2:$I$222,3,FALSE)</f>
        <v>#N/A</v>
      </c>
      <c r="AX1112" t="e">
        <f>VLOOKUP(AV1112,[1]Sheet2!$E$2:$I$222,4,FALSE)</f>
        <v>#N/A</v>
      </c>
      <c r="AY1112" t="e">
        <f>VLOOKUP(AV1112,[1]Sheet2!$E$2:$I$222,5,FALSE)</f>
        <v>#N/A</v>
      </c>
      <c r="BD1112" t="e">
        <f>VLOOKUP(BC1112,[1]Sheet2!$E$2:$I$222,3,FALSE)</f>
        <v>#N/A</v>
      </c>
      <c r="BE1112" t="e">
        <f>VLOOKUP(BC1112,[1]Sheet2!$E$2:$I$222,4,FALSE)</f>
        <v>#N/A</v>
      </c>
      <c r="BF1112" t="e">
        <f>VLOOKUP(BC1112,[1]Sheet2!$E$2:$I$222,5,FALSE)</f>
        <v>#N/A</v>
      </c>
      <c r="BK1112" t="e">
        <f>VLOOKUP(BJ1112,[1]Sheet2!$E$2:$I$222,3,FALSE)</f>
        <v>#N/A</v>
      </c>
      <c r="BL1112" t="e">
        <f>VLOOKUP(BJ1112,[1]Sheet2!$E$2:$I$222,4,FALSE)</f>
        <v>#N/A</v>
      </c>
      <c r="BM1112" t="e">
        <f>VLOOKUP(BJ1112,[1]Sheet2!$E$2:$I$222,5,FALSE)</f>
        <v>#N/A</v>
      </c>
      <c r="BR1112" t="e">
        <f>VLOOKUP(BQ1112,[1]Sheet2!$E$2:$I$222,3,FALSE)</f>
        <v>#N/A</v>
      </c>
      <c r="BS1112" t="e">
        <f>VLOOKUP(BQ1112,[1]Sheet2!$E$2:$I$222,4,FALSE)</f>
        <v>#N/A</v>
      </c>
      <c r="BT1112" t="e">
        <f>VLOOKUP(BQ1112,[1]Sheet2!$E$2:$I$222,5,FALSE)</f>
        <v>#N/A</v>
      </c>
      <c r="BY1112" t="e">
        <f>VLOOKUP(BX1112,[1]Sheet2!$E$2:$I$222,3,FALSE)</f>
        <v>#N/A</v>
      </c>
      <c r="BZ1112" t="e">
        <f>VLOOKUP(BX1112,[1]Sheet2!$E$2:$I$222,4,FALSE)</f>
        <v>#N/A</v>
      </c>
      <c r="CA1112" t="e">
        <f>VLOOKUP(BX1112,[1]Sheet2!$E$2:$I$222,5,FALSE)</f>
        <v>#N/A</v>
      </c>
      <c r="CF1112" t="e">
        <f>VLOOKUP(CE1112,[1]Sheet2!$E$2:$I$222,3,FALSE)</f>
        <v>#N/A</v>
      </c>
      <c r="CG1112" t="e">
        <f>VLOOKUP(CE1112,[1]Sheet2!$E$2:$I$222,4,FALSE)</f>
        <v>#N/A</v>
      </c>
      <c r="CH1112" t="e">
        <f>VLOOKUP(CE1112,[1]Sheet2!$E$2:$I$222,5,FALSE)</f>
        <v>#N/A</v>
      </c>
      <c r="CM1112" t="e">
        <f>VLOOKUP(CL1112,[1]Sheet2!$E$2:$I$222,3,FALSE)</f>
        <v>#N/A</v>
      </c>
      <c r="CN1112" t="e">
        <f>VLOOKUP(CL1112,[1]Sheet2!$E$2:$I$222,4,FALSE)</f>
        <v>#N/A</v>
      </c>
      <c r="CO1112" t="e">
        <f>VLOOKUP(CL1112,[1]Sheet2!$E$2:$I$222,5,FALSE)</f>
        <v>#N/A</v>
      </c>
    </row>
    <row r="1113" spans="1:93" x14ac:dyDescent="0.25">
      <c r="A1113">
        <v>1164</v>
      </c>
      <c r="C1113">
        <v>14401</v>
      </c>
      <c r="D1113">
        <v>4401</v>
      </c>
      <c r="E1113">
        <v>37.738889999999998</v>
      </c>
      <c r="F1113">
        <v>-122.4346</v>
      </c>
      <c r="G1113" t="s">
        <v>2897</v>
      </c>
      <c r="H1113" t="s">
        <v>2898</v>
      </c>
      <c r="I1113" t="s">
        <v>668</v>
      </c>
      <c r="J1113" t="s">
        <v>728</v>
      </c>
      <c r="Q1113" t="s">
        <v>672</v>
      </c>
      <c r="S1113" t="s">
        <v>1920</v>
      </c>
      <c r="X1113">
        <f t="shared" si="17"/>
        <v>1</v>
      </c>
      <c r="Y1113" t="s">
        <v>1</v>
      </c>
      <c r="Z1113" t="s">
        <v>77</v>
      </c>
      <c r="AA1113" t="s">
        <v>82</v>
      </c>
      <c r="AB1113" t="str">
        <f>VLOOKUP($AA1113,Sheet2!$E$2:$I$222,3,FALSE)</f>
        <v>To Forest Hill Station</v>
      </c>
      <c r="AC1113" t="str">
        <f>VLOOKUP($AA1113,Sheet2!$E$2:$I$222,4,FALSE)</f>
        <v>Laguna Honda</v>
      </c>
      <c r="AD1113" t="str">
        <f>VLOOKUP($AA1113,Sheet2!$E$2:$I$222,5,FALSE)</f>
        <v>M-F ~ 6am-11pm | Sat-Sun ~ 8am-11pm</v>
      </c>
      <c r="AI1113" t="e">
        <f>VLOOKUP(AH1113,[1]Sheet2!$E$2:$I$222,3,FALSE)</f>
        <v>#N/A</v>
      </c>
      <c r="AJ1113" t="e">
        <f>VLOOKUP(AH1113,[1]Sheet2!$E$2:$I$222,4,FALSE)</f>
        <v>#N/A</v>
      </c>
      <c r="AK1113" t="e">
        <f>VLOOKUP(AH1113,[1]Sheet2!$E$2:$I$222,5,FALSE)</f>
        <v>#N/A</v>
      </c>
      <c r="AP1113" t="e">
        <f>VLOOKUP(AO1113,[1]Sheet2!$E$2:$I$222,3,FALSE)</f>
        <v>#N/A</v>
      </c>
      <c r="AQ1113" t="e">
        <f>VLOOKUP(AO1113,[1]Sheet2!$E$2:$I$222,4,FALSE)</f>
        <v>#N/A</v>
      </c>
      <c r="AR1113" t="e">
        <f>VLOOKUP(AO1113,[1]Sheet2!$E$2:$I$222,5,FALSE)</f>
        <v>#N/A</v>
      </c>
      <c r="AW1113" t="e">
        <f>VLOOKUP(AV1113,[1]Sheet2!$E$2:$I$222,3,FALSE)</f>
        <v>#N/A</v>
      </c>
      <c r="AX1113" t="e">
        <f>VLOOKUP(AV1113,[1]Sheet2!$E$2:$I$222,4,FALSE)</f>
        <v>#N/A</v>
      </c>
      <c r="AY1113" t="e">
        <f>VLOOKUP(AV1113,[1]Sheet2!$E$2:$I$222,5,FALSE)</f>
        <v>#N/A</v>
      </c>
      <c r="BD1113" t="e">
        <f>VLOOKUP(BC1113,[1]Sheet2!$E$2:$I$222,3,FALSE)</f>
        <v>#N/A</v>
      </c>
      <c r="BE1113" t="e">
        <f>VLOOKUP(BC1113,[1]Sheet2!$E$2:$I$222,4,FALSE)</f>
        <v>#N/A</v>
      </c>
      <c r="BF1113" t="e">
        <f>VLOOKUP(BC1113,[1]Sheet2!$E$2:$I$222,5,FALSE)</f>
        <v>#N/A</v>
      </c>
      <c r="BK1113" t="e">
        <f>VLOOKUP(BJ1113,[1]Sheet2!$E$2:$I$222,3,FALSE)</f>
        <v>#N/A</v>
      </c>
      <c r="BL1113" t="e">
        <f>VLOOKUP(BJ1113,[1]Sheet2!$E$2:$I$222,4,FALSE)</f>
        <v>#N/A</v>
      </c>
      <c r="BM1113" t="e">
        <f>VLOOKUP(BJ1113,[1]Sheet2!$E$2:$I$222,5,FALSE)</f>
        <v>#N/A</v>
      </c>
      <c r="BR1113" t="e">
        <f>VLOOKUP(BQ1113,[1]Sheet2!$E$2:$I$222,3,FALSE)</f>
        <v>#N/A</v>
      </c>
      <c r="BS1113" t="e">
        <f>VLOOKUP(BQ1113,[1]Sheet2!$E$2:$I$222,4,FALSE)</f>
        <v>#N/A</v>
      </c>
      <c r="BT1113" t="e">
        <f>VLOOKUP(BQ1113,[1]Sheet2!$E$2:$I$222,5,FALSE)</f>
        <v>#N/A</v>
      </c>
      <c r="BY1113" t="e">
        <f>VLOOKUP(BX1113,[1]Sheet2!$E$2:$I$222,3,FALSE)</f>
        <v>#N/A</v>
      </c>
      <c r="BZ1113" t="e">
        <f>VLOOKUP(BX1113,[1]Sheet2!$E$2:$I$222,4,FALSE)</f>
        <v>#N/A</v>
      </c>
      <c r="CA1113" t="e">
        <f>VLOOKUP(BX1113,[1]Sheet2!$E$2:$I$222,5,FALSE)</f>
        <v>#N/A</v>
      </c>
      <c r="CF1113" t="e">
        <f>VLOOKUP(CE1113,[1]Sheet2!$E$2:$I$222,3,FALSE)</f>
        <v>#N/A</v>
      </c>
      <c r="CG1113" t="e">
        <f>VLOOKUP(CE1113,[1]Sheet2!$E$2:$I$222,4,FALSE)</f>
        <v>#N/A</v>
      </c>
      <c r="CH1113" t="e">
        <f>VLOOKUP(CE1113,[1]Sheet2!$E$2:$I$222,5,FALSE)</f>
        <v>#N/A</v>
      </c>
      <c r="CM1113" t="e">
        <f>VLOOKUP(CL1113,[1]Sheet2!$E$2:$I$222,3,FALSE)</f>
        <v>#N/A</v>
      </c>
      <c r="CN1113" t="e">
        <f>VLOOKUP(CL1113,[1]Sheet2!$E$2:$I$222,4,FALSE)</f>
        <v>#N/A</v>
      </c>
      <c r="CO1113" t="e">
        <f>VLOOKUP(CL1113,[1]Sheet2!$E$2:$I$222,5,FALSE)</f>
        <v>#N/A</v>
      </c>
    </row>
    <row r="1114" spans="1:93" x14ac:dyDescent="0.25">
      <c r="A1114">
        <v>1165</v>
      </c>
      <c r="C1114">
        <v>14402</v>
      </c>
      <c r="D1114">
        <v>4402</v>
      </c>
      <c r="E1114">
        <v>37.736229999999999</v>
      </c>
      <c r="F1114">
        <v>-122.43444</v>
      </c>
      <c r="G1114" t="s">
        <v>2899</v>
      </c>
      <c r="H1114" t="s">
        <v>2900</v>
      </c>
      <c r="I1114" t="s">
        <v>746</v>
      </c>
      <c r="J1114" t="s">
        <v>728</v>
      </c>
      <c r="Q1114" t="s">
        <v>672</v>
      </c>
      <c r="S1114" t="s">
        <v>1921</v>
      </c>
      <c r="X1114">
        <f t="shared" si="17"/>
        <v>1</v>
      </c>
      <c r="Y1114" t="s">
        <v>1</v>
      </c>
      <c r="Z1114" t="s">
        <v>80</v>
      </c>
      <c r="AA1114" t="s">
        <v>133</v>
      </c>
      <c r="AB1114" t="str">
        <f>VLOOKUP($AA1114,Sheet2!$E$2:$I$222,3,FALSE)</f>
        <v>To Excelsior District</v>
      </c>
      <c r="AC1114" t="str">
        <f>VLOOKUP($AA1114,Sheet2!$E$2:$I$222,4,FALSE)</f>
        <v>Persia &amp; Prague</v>
      </c>
      <c r="AD1114" t="str">
        <f>VLOOKUP($AA1114,Sheet2!$E$2:$I$222,5,FALSE)</f>
        <v>M-F ~ 6am-11pm | Sat-Sun ~ 8am-11pm</v>
      </c>
      <c r="AI1114" t="e">
        <f>VLOOKUP(AH1114,[1]Sheet2!$E$2:$I$222,3,FALSE)</f>
        <v>#N/A</v>
      </c>
      <c r="AJ1114" t="e">
        <f>VLOOKUP(AH1114,[1]Sheet2!$E$2:$I$222,4,FALSE)</f>
        <v>#N/A</v>
      </c>
      <c r="AK1114" t="e">
        <f>VLOOKUP(AH1114,[1]Sheet2!$E$2:$I$222,5,FALSE)</f>
        <v>#N/A</v>
      </c>
      <c r="AP1114" t="e">
        <f>VLOOKUP(AO1114,[1]Sheet2!$E$2:$I$222,3,FALSE)</f>
        <v>#N/A</v>
      </c>
      <c r="AQ1114" t="e">
        <f>VLOOKUP(AO1114,[1]Sheet2!$E$2:$I$222,4,FALSE)</f>
        <v>#N/A</v>
      </c>
      <c r="AR1114" t="e">
        <f>VLOOKUP(AO1114,[1]Sheet2!$E$2:$I$222,5,FALSE)</f>
        <v>#N/A</v>
      </c>
      <c r="AW1114" t="e">
        <f>VLOOKUP(AV1114,[1]Sheet2!$E$2:$I$222,3,FALSE)</f>
        <v>#N/A</v>
      </c>
      <c r="AX1114" t="e">
        <f>VLOOKUP(AV1114,[1]Sheet2!$E$2:$I$222,4,FALSE)</f>
        <v>#N/A</v>
      </c>
      <c r="AY1114" t="e">
        <f>VLOOKUP(AV1114,[1]Sheet2!$E$2:$I$222,5,FALSE)</f>
        <v>#N/A</v>
      </c>
      <c r="BD1114" t="e">
        <f>VLOOKUP(BC1114,[1]Sheet2!$E$2:$I$222,3,FALSE)</f>
        <v>#N/A</v>
      </c>
      <c r="BE1114" t="e">
        <f>VLOOKUP(BC1114,[1]Sheet2!$E$2:$I$222,4,FALSE)</f>
        <v>#N/A</v>
      </c>
      <c r="BF1114" t="e">
        <f>VLOOKUP(BC1114,[1]Sheet2!$E$2:$I$222,5,FALSE)</f>
        <v>#N/A</v>
      </c>
      <c r="BK1114" t="e">
        <f>VLOOKUP(BJ1114,[1]Sheet2!$E$2:$I$222,3,FALSE)</f>
        <v>#N/A</v>
      </c>
      <c r="BL1114" t="e">
        <f>VLOOKUP(BJ1114,[1]Sheet2!$E$2:$I$222,4,FALSE)</f>
        <v>#N/A</v>
      </c>
      <c r="BM1114" t="e">
        <f>VLOOKUP(BJ1114,[1]Sheet2!$E$2:$I$222,5,FALSE)</f>
        <v>#N/A</v>
      </c>
      <c r="BR1114" t="e">
        <f>VLOOKUP(BQ1114,[1]Sheet2!$E$2:$I$222,3,FALSE)</f>
        <v>#N/A</v>
      </c>
      <c r="BS1114" t="e">
        <f>VLOOKUP(BQ1114,[1]Sheet2!$E$2:$I$222,4,FALSE)</f>
        <v>#N/A</v>
      </c>
      <c r="BT1114" t="e">
        <f>VLOOKUP(BQ1114,[1]Sheet2!$E$2:$I$222,5,FALSE)</f>
        <v>#N/A</v>
      </c>
      <c r="BY1114" t="e">
        <f>VLOOKUP(BX1114,[1]Sheet2!$E$2:$I$222,3,FALSE)</f>
        <v>#N/A</v>
      </c>
      <c r="BZ1114" t="e">
        <f>VLOOKUP(BX1114,[1]Sheet2!$E$2:$I$222,4,FALSE)</f>
        <v>#N/A</v>
      </c>
      <c r="CA1114" t="e">
        <f>VLOOKUP(BX1114,[1]Sheet2!$E$2:$I$222,5,FALSE)</f>
        <v>#N/A</v>
      </c>
      <c r="CF1114" t="e">
        <f>VLOOKUP(CE1114,[1]Sheet2!$E$2:$I$222,3,FALSE)</f>
        <v>#N/A</v>
      </c>
      <c r="CG1114" t="e">
        <f>VLOOKUP(CE1114,[1]Sheet2!$E$2:$I$222,4,FALSE)</f>
        <v>#N/A</v>
      </c>
      <c r="CH1114" t="e">
        <f>VLOOKUP(CE1114,[1]Sheet2!$E$2:$I$222,5,FALSE)</f>
        <v>#N/A</v>
      </c>
      <c r="CM1114" t="e">
        <f>VLOOKUP(CL1114,[1]Sheet2!$E$2:$I$222,3,FALSE)</f>
        <v>#N/A</v>
      </c>
      <c r="CN1114" t="e">
        <f>VLOOKUP(CL1114,[1]Sheet2!$E$2:$I$222,4,FALSE)</f>
        <v>#N/A</v>
      </c>
      <c r="CO1114" t="e">
        <f>VLOOKUP(CL1114,[1]Sheet2!$E$2:$I$222,5,FALSE)</f>
        <v>#N/A</v>
      </c>
    </row>
    <row r="1115" spans="1:93" x14ac:dyDescent="0.25">
      <c r="A1115">
        <v>1166</v>
      </c>
      <c r="C1115">
        <v>14403</v>
      </c>
      <c r="D1115">
        <v>4403</v>
      </c>
      <c r="E1115">
        <v>37.736080000000001</v>
      </c>
      <c r="F1115">
        <v>-122.43433</v>
      </c>
      <c r="G1115" t="s">
        <v>2899</v>
      </c>
      <c r="H1115" t="s">
        <v>2900</v>
      </c>
      <c r="I1115" t="s">
        <v>677</v>
      </c>
      <c r="J1115" t="s">
        <v>728</v>
      </c>
      <c r="N1115" t="s">
        <v>2901</v>
      </c>
      <c r="Q1115" t="s">
        <v>672</v>
      </c>
      <c r="R1115">
        <v>1337</v>
      </c>
      <c r="S1115" t="s">
        <v>1920</v>
      </c>
      <c r="X1115">
        <f t="shared" si="17"/>
        <v>1</v>
      </c>
      <c r="Y1115" t="s">
        <v>1</v>
      </c>
      <c r="Z1115" t="s">
        <v>77</v>
      </c>
      <c r="AA1115" t="s">
        <v>82</v>
      </c>
      <c r="AB1115" t="str">
        <f>VLOOKUP($AA1115,Sheet2!$E$2:$I$222,3,FALSE)</f>
        <v>To Forest Hill Station</v>
      </c>
      <c r="AC1115" t="str">
        <f>VLOOKUP($AA1115,Sheet2!$E$2:$I$222,4,FALSE)</f>
        <v>Laguna Honda</v>
      </c>
      <c r="AD1115" t="str">
        <f>VLOOKUP($AA1115,Sheet2!$E$2:$I$222,5,FALSE)</f>
        <v>M-F ~ 6am-11pm | Sat-Sun ~ 8am-11pm</v>
      </c>
      <c r="AI1115" t="e">
        <f>VLOOKUP(AH1115,[1]Sheet2!$E$2:$I$222,3,FALSE)</f>
        <v>#N/A</v>
      </c>
      <c r="AJ1115" t="e">
        <f>VLOOKUP(AH1115,[1]Sheet2!$E$2:$I$222,4,FALSE)</f>
        <v>#N/A</v>
      </c>
      <c r="AK1115" t="e">
        <f>VLOOKUP(AH1115,[1]Sheet2!$E$2:$I$222,5,FALSE)</f>
        <v>#N/A</v>
      </c>
      <c r="AP1115" t="e">
        <f>VLOOKUP(AO1115,[1]Sheet2!$E$2:$I$222,3,FALSE)</f>
        <v>#N/A</v>
      </c>
      <c r="AQ1115" t="e">
        <f>VLOOKUP(AO1115,[1]Sheet2!$E$2:$I$222,4,FALSE)</f>
        <v>#N/A</v>
      </c>
      <c r="AR1115" t="e">
        <f>VLOOKUP(AO1115,[1]Sheet2!$E$2:$I$222,5,FALSE)</f>
        <v>#N/A</v>
      </c>
      <c r="AW1115" t="e">
        <f>VLOOKUP(AV1115,[1]Sheet2!$E$2:$I$222,3,FALSE)</f>
        <v>#N/A</v>
      </c>
      <c r="AX1115" t="e">
        <f>VLOOKUP(AV1115,[1]Sheet2!$E$2:$I$222,4,FALSE)</f>
        <v>#N/A</v>
      </c>
      <c r="AY1115" t="e">
        <f>VLOOKUP(AV1115,[1]Sheet2!$E$2:$I$222,5,FALSE)</f>
        <v>#N/A</v>
      </c>
      <c r="BD1115" t="e">
        <f>VLOOKUP(BC1115,[1]Sheet2!$E$2:$I$222,3,FALSE)</f>
        <v>#N/A</v>
      </c>
      <c r="BE1115" t="e">
        <f>VLOOKUP(BC1115,[1]Sheet2!$E$2:$I$222,4,FALSE)</f>
        <v>#N/A</v>
      </c>
      <c r="BF1115" t="e">
        <f>VLOOKUP(BC1115,[1]Sheet2!$E$2:$I$222,5,FALSE)</f>
        <v>#N/A</v>
      </c>
      <c r="BK1115" t="e">
        <f>VLOOKUP(BJ1115,[1]Sheet2!$E$2:$I$222,3,FALSE)</f>
        <v>#N/A</v>
      </c>
      <c r="BL1115" t="e">
        <f>VLOOKUP(BJ1115,[1]Sheet2!$E$2:$I$222,4,FALSE)</f>
        <v>#N/A</v>
      </c>
      <c r="BM1115" t="e">
        <f>VLOOKUP(BJ1115,[1]Sheet2!$E$2:$I$222,5,FALSE)</f>
        <v>#N/A</v>
      </c>
      <c r="BR1115" t="e">
        <f>VLOOKUP(BQ1115,[1]Sheet2!$E$2:$I$222,3,FALSE)</f>
        <v>#N/A</v>
      </c>
      <c r="BS1115" t="e">
        <f>VLOOKUP(BQ1115,[1]Sheet2!$E$2:$I$222,4,FALSE)</f>
        <v>#N/A</v>
      </c>
      <c r="BT1115" t="e">
        <f>VLOOKUP(BQ1115,[1]Sheet2!$E$2:$I$222,5,FALSE)</f>
        <v>#N/A</v>
      </c>
      <c r="BY1115" t="e">
        <f>VLOOKUP(BX1115,[1]Sheet2!$E$2:$I$222,3,FALSE)</f>
        <v>#N/A</v>
      </c>
      <c r="BZ1115" t="e">
        <f>VLOOKUP(BX1115,[1]Sheet2!$E$2:$I$222,4,FALSE)</f>
        <v>#N/A</v>
      </c>
      <c r="CA1115" t="e">
        <f>VLOOKUP(BX1115,[1]Sheet2!$E$2:$I$222,5,FALSE)</f>
        <v>#N/A</v>
      </c>
      <c r="CF1115" t="e">
        <f>VLOOKUP(CE1115,[1]Sheet2!$E$2:$I$222,3,FALSE)</f>
        <v>#N/A</v>
      </c>
      <c r="CG1115" t="e">
        <f>VLOOKUP(CE1115,[1]Sheet2!$E$2:$I$222,4,FALSE)</f>
        <v>#N/A</v>
      </c>
      <c r="CH1115" t="e">
        <f>VLOOKUP(CE1115,[1]Sheet2!$E$2:$I$222,5,FALSE)</f>
        <v>#N/A</v>
      </c>
      <c r="CM1115" t="e">
        <f>VLOOKUP(CL1115,[1]Sheet2!$E$2:$I$222,3,FALSE)</f>
        <v>#N/A</v>
      </c>
      <c r="CN1115" t="e">
        <f>VLOOKUP(CL1115,[1]Sheet2!$E$2:$I$222,4,FALSE)</f>
        <v>#N/A</v>
      </c>
      <c r="CO1115" t="e">
        <f>VLOOKUP(CL1115,[1]Sheet2!$E$2:$I$222,5,FALSE)</f>
        <v>#N/A</v>
      </c>
    </row>
    <row r="1116" spans="1:93" x14ac:dyDescent="0.25">
      <c r="A1116">
        <v>1167</v>
      </c>
      <c r="C1116">
        <v>14404</v>
      </c>
      <c r="D1116">
        <v>4404</v>
      </c>
      <c r="E1116">
        <v>37.737189999999998</v>
      </c>
      <c r="F1116">
        <v>-122.43465</v>
      </c>
      <c r="G1116" t="s">
        <v>2902</v>
      </c>
      <c r="H1116" t="s">
        <v>2903</v>
      </c>
      <c r="I1116" t="s">
        <v>1173</v>
      </c>
      <c r="J1116" t="s">
        <v>728</v>
      </c>
      <c r="Q1116" t="s">
        <v>672</v>
      </c>
      <c r="S1116" t="s">
        <v>1920</v>
      </c>
      <c r="X1116">
        <f t="shared" si="17"/>
        <v>1</v>
      </c>
      <c r="Y1116" t="s">
        <v>1</v>
      </c>
      <c r="Z1116" t="s">
        <v>77</v>
      </c>
      <c r="AA1116" t="s">
        <v>82</v>
      </c>
      <c r="AB1116" t="str">
        <f>VLOOKUP($AA1116,Sheet2!$E$2:$I$222,3,FALSE)</f>
        <v>To Forest Hill Station</v>
      </c>
      <c r="AC1116" t="str">
        <f>VLOOKUP($AA1116,Sheet2!$E$2:$I$222,4,FALSE)</f>
        <v>Laguna Honda</v>
      </c>
      <c r="AD1116" t="str">
        <f>VLOOKUP($AA1116,Sheet2!$E$2:$I$222,5,FALSE)</f>
        <v>M-F ~ 6am-11pm | Sat-Sun ~ 8am-11pm</v>
      </c>
      <c r="AI1116" t="e">
        <f>VLOOKUP(AH1116,[1]Sheet2!$E$2:$I$222,3,FALSE)</f>
        <v>#N/A</v>
      </c>
      <c r="AJ1116" t="e">
        <f>VLOOKUP(AH1116,[1]Sheet2!$E$2:$I$222,4,FALSE)</f>
        <v>#N/A</v>
      </c>
      <c r="AK1116" t="e">
        <f>VLOOKUP(AH1116,[1]Sheet2!$E$2:$I$222,5,FALSE)</f>
        <v>#N/A</v>
      </c>
      <c r="AP1116" t="e">
        <f>VLOOKUP(AO1116,[1]Sheet2!$E$2:$I$222,3,FALSE)</f>
        <v>#N/A</v>
      </c>
      <c r="AQ1116" t="e">
        <f>VLOOKUP(AO1116,[1]Sheet2!$E$2:$I$222,4,FALSE)</f>
        <v>#N/A</v>
      </c>
      <c r="AR1116" t="e">
        <f>VLOOKUP(AO1116,[1]Sheet2!$E$2:$I$222,5,FALSE)</f>
        <v>#N/A</v>
      </c>
      <c r="AW1116" t="e">
        <f>VLOOKUP(AV1116,[1]Sheet2!$E$2:$I$222,3,FALSE)</f>
        <v>#N/A</v>
      </c>
      <c r="AX1116" t="e">
        <f>VLOOKUP(AV1116,[1]Sheet2!$E$2:$I$222,4,FALSE)</f>
        <v>#N/A</v>
      </c>
      <c r="AY1116" t="e">
        <f>VLOOKUP(AV1116,[1]Sheet2!$E$2:$I$222,5,FALSE)</f>
        <v>#N/A</v>
      </c>
      <c r="BD1116" t="e">
        <f>VLOOKUP(BC1116,[1]Sheet2!$E$2:$I$222,3,FALSE)</f>
        <v>#N/A</v>
      </c>
      <c r="BE1116" t="e">
        <f>VLOOKUP(BC1116,[1]Sheet2!$E$2:$I$222,4,FALSE)</f>
        <v>#N/A</v>
      </c>
      <c r="BF1116" t="e">
        <f>VLOOKUP(BC1116,[1]Sheet2!$E$2:$I$222,5,FALSE)</f>
        <v>#N/A</v>
      </c>
      <c r="BK1116" t="e">
        <f>VLOOKUP(BJ1116,[1]Sheet2!$E$2:$I$222,3,FALSE)</f>
        <v>#N/A</v>
      </c>
      <c r="BL1116" t="e">
        <f>VLOOKUP(BJ1116,[1]Sheet2!$E$2:$I$222,4,FALSE)</f>
        <v>#N/A</v>
      </c>
      <c r="BM1116" t="e">
        <f>VLOOKUP(BJ1116,[1]Sheet2!$E$2:$I$222,5,FALSE)</f>
        <v>#N/A</v>
      </c>
      <c r="BR1116" t="e">
        <f>VLOOKUP(BQ1116,[1]Sheet2!$E$2:$I$222,3,FALSE)</f>
        <v>#N/A</v>
      </c>
      <c r="BS1116" t="e">
        <f>VLOOKUP(BQ1116,[1]Sheet2!$E$2:$I$222,4,FALSE)</f>
        <v>#N/A</v>
      </c>
      <c r="BT1116" t="e">
        <f>VLOOKUP(BQ1116,[1]Sheet2!$E$2:$I$222,5,FALSE)</f>
        <v>#N/A</v>
      </c>
      <c r="BY1116" t="e">
        <f>VLOOKUP(BX1116,[1]Sheet2!$E$2:$I$222,3,FALSE)</f>
        <v>#N/A</v>
      </c>
      <c r="BZ1116" t="e">
        <f>VLOOKUP(BX1116,[1]Sheet2!$E$2:$I$222,4,FALSE)</f>
        <v>#N/A</v>
      </c>
      <c r="CA1116" t="e">
        <f>VLOOKUP(BX1116,[1]Sheet2!$E$2:$I$222,5,FALSE)</f>
        <v>#N/A</v>
      </c>
      <c r="CF1116" t="e">
        <f>VLOOKUP(CE1116,[1]Sheet2!$E$2:$I$222,3,FALSE)</f>
        <v>#N/A</v>
      </c>
      <c r="CG1116" t="e">
        <f>VLOOKUP(CE1116,[1]Sheet2!$E$2:$I$222,4,FALSE)</f>
        <v>#N/A</v>
      </c>
      <c r="CH1116" t="e">
        <f>VLOOKUP(CE1116,[1]Sheet2!$E$2:$I$222,5,FALSE)</f>
        <v>#N/A</v>
      </c>
      <c r="CM1116" t="e">
        <f>VLOOKUP(CL1116,[1]Sheet2!$E$2:$I$222,3,FALSE)</f>
        <v>#N/A</v>
      </c>
      <c r="CN1116" t="e">
        <f>VLOOKUP(CL1116,[1]Sheet2!$E$2:$I$222,4,FALSE)</f>
        <v>#N/A</v>
      </c>
      <c r="CO1116" t="e">
        <f>VLOOKUP(CL1116,[1]Sheet2!$E$2:$I$222,5,FALSE)</f>
        <v>#N/A</v>
      </c>
    </row>
    <row r="1117" spans="1:93" x14ac:dyDescent="0.25">
      <c r="A1117">
        <v>1168</v>
      </c>
      <c r="C1117">
        <v>14405</v>
      </c>
      <c r="D1117">
        <v>4405</v>
      </c>
      <c r="E1117">
        <v>37.737310000000001</v>
      </c>
      <c r="F1117">
        <v>-122.43474999999999</v>
      </c>
      <c r="G1117" t="s">
        <v>2902</v>
      </c>
      <c r="H1117" t="s">
        <v>2903</v>
      </c>
      <c r="I1117" t="s">
        <v>746</v>
      </c>
      <c r="J1117" t="s">
        <v>728</v>
      </c>
      <c r="Q1117" t="s">
        <v>672</v>
      </c>
      <c r="S1117" t="s">
        <v>1921</v>
      </c>
      <c r="X1117">
        <f t="shared" si="17"/>
        <v>1</v>
      </c>
      <c r="Y1117" t="s">
        <v>1</v>
      </c>
      <c r="Z1117" t="s">
        <v>80</v>
      </c>
      <c r="AA1117" t="s">
        <v>133</v>
      </c>
      <c r="AB1117" t="str">
        <f>VLOOKUP($AA1117,Sheet2!$E$2:$I$222,3,FALSE)</f>
        <v>To Excelsior District</v>
      </c>
      <c r="AC1117" t="str">
        <f>VLOOKUP($AA1117,Sheet2!$E$2:$I$222,4,FALSE)</f>
        <v>Persia &amp; Prague</v>
      </c>
      <c r="AD1117" t="str">
        <f>VLOOKUP($AA1117,Sheet2!$E$2:$I$222,5,FALSE)</f>
        <v>M-F ~ 6am-11pm | Sat-Sun ~ 8am-11pm</v>
      </c>
      <c r="AI1117" t="e">
        <f>VLOOKUP(AH1117,[1]Sheet2!$E$2:$I$222,3,FALSE)</f>
        <v>#N/A</v>
      </c>
      <c r="AJ1117" t="e">
        <f>VLOOKUP(AH1117,[1]Sheet2!$E$2:$I$222,4,FALSE)</f>
        <v>#N/A</v>
      </c>
      <c r="AK1117" t="e">
        <f>VLOOKUP(AH1117,[1]Sheet2!$E$2:$I$222,5,FALSE)</f>
        <v>#N/A</v>
      </c>
      <c r="AP1117" t="e">
        <f>VLOOKUP(AO1117,[1]Sheet2!$E$2:$I$222,3,FALSE)</f>
        <v>#N/A</v>
      </c>
      <c r="AQ1117" t="e">
        <f>VLOOKUP(AO1117,[1]Sheet2!$E$2:$I$222,4,FALSE)</f>
        <v>#N/A</v>
      </c>
      <c r="AR1117" t="e">
        <f>VLOOKUP(AO1117,[1]Sheet2!$E$2:$I$222,5,FALSE)</f>
        <v>#N/A</v>
      </c>
      <c r="AW1117" t="e">
        <f>VLOOKUP(AV1117,[1]Sheet2!$E$2:$I$222,3,FALSE)</f>
        <v>#N/A</v>
      </c>
      <c r="AX1117" t="e">
        <f>VLOOKUP(AV1117,[1]Sheet2!$E$2:$I$222,4,FALSE)</f>
        <v>#N/A</v>
      </c>
      <c r="AY1117" t="e">
        <f>VLOOKUP(AV1117,[1]Sheet2!$E$2:$I$222,5,FALSE)</f>
        <v>#N/A</v>
      </c>
      <c r="BD1117" t="e">
        <f>VLOOKUP(BC1117,[1]Sheet2!$E$2:$I$222,3,FALSE)</f>
        <v>#N/A</v>
      </c>
      <c r="BE1117" t="e">
        <f>VLOOKUP(BC1117,[1]Sheet2!$E$2:$I$222,4,FALSE)</f>
        <v>#N/A</v>
      </c>
      <c r="BF1117" t="e">
        <f>VLOOKUP(BC1117,[1]Sheet2!$E$2:$I$222,5,FALSE)</f>
        <v>#N/A</v>
      </c>
      <c r="BK1117" t="e">
        <f>VLOOKUP(BJ1117,[1]Sheet2!$E$2:$I$222,3,FALSE)</f>
        <v>#N/A</v>
      </c>
      <c r="BL1117" t="e">
        <f>VLOOKUP(BJ1117,[1]Sheet2!$E$2:$I$222,4,FALSE)</f>
        <v>#N/A</v>
      </c>
      <c r="BM1117" t="e">
        <f>VLOOKUP(BJ1117,[1]Sheet2!$E$2:$I$222,5,FALSE)</f>
        <v>#N/A</v>
      </c>
      <c r="BR1117" t="e">
        <f>VLOOKUP(BQ1117,[1]Sheet2!$E$2:$I$222,3,FALSE)</f>
        <v>#N/A</v>
      </c>
      <c r="BS1117" t="e">
        <f>VLOOKUP(BQ1117,[1]Sheet2!$E$2:$I$222,4,FALSE)</f>
        <v>#N/A</v>
      </c>
      <c r="BT1117" t="e">
        <f>VLOOKUP(BQ1117,[1]Sheet2!$E$2:$I$222,5,FALSE)</f>
        <v>#N/A</v>
      </c>
      <c r="BY1117" t="e">
        <f>VLOOKUP(BX1117,[1]Sheet2!$E$2:$I$222,3,FALSE)</f>
        <v>#N/A</v>
      </c>
      <c r="BZ1117" t="e">
        <f>VLOOKUP(BX1117,[1]Sheet2!$E$2:$I$222,4,FALSE)</f>
        <v>#N/A</v>
      </c>
      <c r="CA1117" t="e">
        <f>VLOOKUP(BX1117,[1]Sheet2!$E$2:$I$222,5,FALSE)</f>
        <v>#N/A</v>
      </c>
      <c r="CF1117" t="e">
        <f>VLOOKUP(CE1117,[1]Sheet2!$E$2:$I$222,3,FALSE)</f>
        <v>#N/A</v>
      </c>
      <c r="CG1117" t="e">
        <f>VLOOKUP(CE1117,[1]Sheet2!$E$2:$I$222,4,FALSE)</f>
        <v>#N/A</v>
      </c>
      <c r="CH1117" t="e">
        <f>VLOOKUP(CE1117,[1]Sheet2!$E$2:$I$222,5,FALSE)</f>
        <v>#N/A</v>
      </c>
      <c r="CM1117" t="e">
        <f>VLOOKUP(CL1117,[1]Sheet2!$E$2:$I$222,3,FALSE)</f>
        <v>#N/A</v>
      </c>
      <c r="CN1117" t="e">
        <f>VLOOKUP(CL1117,[1]Sheet2!$E$2:$I$222,4,FALSE)</f>
        <v>#N/A</v>
      </c>
      <c r="CO1117" t="e">
        <f>VLOOKUP(CL1117,[1]Sheet2!$E$2:$I$222,5,FALSE)</f>
        <v>#N/A</v>
      </c>
    </row>
    <row r="1118" spans="1:93" x14ac:dyDescent="0.25">
      <c r="A1118">
        <v>1169</v>
      </c>
      <c r="C1118">
        <v>14406</v>
      </c>
      <c r="D1118">
        <v>4406</v>
      </c>
      <c r="E1118">
        <v>37.801940000000002</v>
      </c>
      <c r="F1118">
        <v>-122.44329</v>
      </c>
      <c r="G1118" t="s">
        <v>2904</v>
      </c>
      <c r="H1118" t="s">
        <v>2905</v>
      </c>
      <c r="I1118" t="s">
        <v>746</v>
      </c>
      <c r="J1118" t="s">
        <v>728</v>
      </c>
      <c r="Q1118" t="s">
        <v>672</v>
      </c>
      <c r="S1118" t="s">
        <v>2906</v>
      </c>
      <c r="X1118">
        <f t="shared" si="17"/>
        <v>1</v>
      </c>
      <c r="Y1118" t="s">
        <v>16</v>
      </c>
      <c r="Z1118" t="s">
        <v>77</v>
      </c>
      <c r="AA1118" t="s">
        <v>144</v>
      </c>
      <c r="AB1118" t="str">
        <f>VLOOKUP($AA1118,Sheet2!$E$2:$I$222,3,FALSE)</f>
        <v>To Downtown</v>
      </c>
      <c r="AC1118" t="str">
        <f>VLOOKUP($AA1118,Sheet2!$E$2:$I$222,4,FALSE)</f>
        <v>Howard &amp; Spear</v>
      </c>
      <c r="AD1118" t="str">
        <f>VLOOKUP($AA1118,Sheet2!$E$2:$I$222,5,FALSE)</f>
        <v>AM Only: M-F ~ 6am-9am</v>
      </c>
      <c r="AI1118" t="e">
        <f>VLOOKUP(AH1118,[1]Sheet2!$E$2:$I$222,3,FALSE)</f>
        <v>#N/A</v>
      </c>
      <c r="AJ1118" t="e">
        <f>VLOOKUP(AH1118,[1]Sheet2!$E$2:$I$222,4,FALSE)</f>
        <v>#N/A</v>
      </c>
      <c r="AK1118" t="e">
        <f>VLOOKUP(AH1118,[1]Sheet2!$E$2:$I$222,5,FALSE)</f>
        <v>#N/A</v>
      </c>
      <c r="AP1118" t="e">
        <f>VLOOKUP(AO1118,[1]Sheet2!$E$2:$I$222,3,FALSE)</f>
        <v>#N/A</v>
      </c>
      <c r="AQ1118" t="e">
        <f>VLOOKUP(AO1118,[1]Sheet2!$E$2:$I$222,4,FALSE)</f>
        <v>#N/A</v>
      </c>
      <c r="AR1118" t="e">
        <f>VLOOKUP(AO1118,[1]Sheet2!$E$2:$I$222,5,FALSE)</f>
        <v>#N/A</v>
      </c>
      <c r="AW1118" t="e">
        <f>VLOOKUP(AV1118,[1]Sheet2!$E$2:$I$222,3,FALSE)</f>
        <v>#N/A</v>
      </c>
      <c r="AX1118" t="e">
        <f>VLOOKUP(AV1118,[1]Sheet2!$E$2:$I$222,4,FALSE)</f>
        <v>#N/A</v>
      </c>
      <c r="AY1118" t="e">
        <f>VLOOKUP(AV1118,[1]Sheet2!$E$2:$I$222,5,FALSE)</f>
        <v>#N/A</v>
      </c>
      <c r="BD1118" t="e">
        <f>VLOOKUP(BC1118,[1]Sheet2!$E$2:$I$222,3,FALSE)</f>
        <v>#N/A</v>
      </c>
      <c r="BE1118" t="e">
        <f>VLOOKUP(BC1118,[1]Sheet2!$E$2:$I$222,4,FALSE)</f>
        <v>#N/A</v>
      </c>
      <c r="BF1118" t="e">
        <f>VLOOKUP(BC1118,[1]Sheet2!$E$2:$I$222,5,FALSE)</f>
        <v>#N/A</v>
      </c>
      <c r="BK1118" t="e">
        <f>VLOOKUP(BJ1118,[1]Sheet2!$E$2:$I$222,3,FALSE)</f>
        <v>#N/A</v>
      </c>
      <c r="BL1118" t="e">
        <f>VLOOKUP(BJ1118,[1]Sheet2!$E$2:$I$222,4,FALSE)</f>
        <v>#N/A</v>
      </c>
      <c r="BM1118" t="e">
        <f>VLOOKUP(BJ1118,[1]Sheet2!$E$2:$I$222,5,FALSE)</f>
        <v>#N/A</v>
      </c>
      <c r="BR1118" t="e">
        <f>VLOOKUP(BQ1118,[1]Sheet2!$E$2:$I$222,3,FALSE)</f>
        <v>#N/A</v>
      </c>
      <c r="BS1118" t="e">
        <f>VLOOKUP(BQ1118,[1]Sheet2!$E$2:$I$222,4,FALSE)</f>
        <v>#N/A</v>
      </c>
      <c r="BT1118" t="e">
        <f>VLOOKUP(BQ1118,[1]Sheet2!$E$2:$I$222,5,FALSE)</f>
        <v>#N/A</v>
      </c>
      <c r="BY1118" t="e">
        <f>VLOOKUP(BX1118,[1]Sheet2!$E$2:$I$222,3,FALSE)</f>
        <v>#N/A</v>
      </c>
      <c r="BZ1118" t="e">
        <f>VLOOKUP(BX1118,[1]Sheet2!$E$2:$I$222,4,FALSE)</f>
        <v>#N/A</v>
      </c>
      <c r="CA1118" t="e">
        <f>VLOOKUP(BX1118,[1]Sheet2!$E$2:$I$222,5,FALSE)</f>
        <v>#N/A</v>
      </c>
      <c r="CF1118" t="e">
        <f>VLOOKUP(CE1118,[1]Sheet2!$E$2:$I$222,3,FALSE)</f>
        <v>#N/A</v>
      </c>
      <c r="CG1118" t="e">
        <f>VLOOKUP(CE1118,[1]Sheet2!$E$2:$I$222,4,FALSE)</f>
        <v>#N/A</v>
      </c>
      <c r="CH1118" t="e">
        <f>VLOOKUP(CE1118,[1]Sheet2!$E$2:$I$222,5,FALSE)</f>
        <v>#N/A</v>
      </c>
      <c r="CM1118" t="e">
        <f>VLOOKUP(CL1118,[1]Sheet2!$E$2:$I$222,3,FALSE)</f>
        <v>#N/A</v>
      </c>
      <c r="CN1118" t="e">
        <f>VLOOKUP(CL1118,[1]Sheet2!$E$2:$I$222,4,FALSE)</f>
        <v>#N/A</v>
      </c>
      <c r="CO1118" t="e">
        <f>VLOOKUP(CL1118,[1]Sheet2!$E$2:$I$222,5,FALSE)</f>
        <v>#N/A</v>
      </c>
    </row>
    <row r="1119" spans="1:93" x14ac:dyDescent="0.25">
      <c r="A1119">
        <v>1170</v>
      </c>
      <c r="C1119">
        <v>14407</v>
      </c>
      <c r="D1119">
        <v>4407</v>
      </c>
      <c r="E1119">
        <v>37.803800000000003</v>
      </c>
      <c r="F1119">
        <v>-122.44367</v>
      </c>
      <c r="G1119" t="s">
        <v>2907</v>
      </c>
      <c r="H1119" t="s">
        <v>2908</v>
      </c>
      <c r="I1119" t="s">
        <v>746</v>
      </c>
      <c r="J1119" t="s">
        <v>728</v>
      </c>
      <c r="Q1119" t="s">
        <v>672</v>
      </c>
      <c r="S1119" t="s">
        <v>838</v>
      </c>
      <c r="X1119">
        <f t="shared" si="17"/>
        <v>1</v>
      </c>
      <c r="Y1119" t="s">
        <v>13</v>
      </c>
      <c r="Z1119" t="s">
        <v>79</v>
      </c>
      <c r="AB1119" t="e">
        <f>VLOOKUP($AA1119,Sheet2!$E$2:$I$222,3,FALSE)</f>
        <v>#N/A</v>
      </c>
      <c r="AC1119" t="e">
        <f>VLOOKUP($AA1119,Sheet2!$E$2:$I$222,4,FALSE)</f>
        <v>#N/A</v>
      </c>
      <c r="AD1119" t="e">
        <f>VLOOKUP($AA1119,Sheet2!$E$2:$I$222,5,FALSE)</f>
        <v>#N/A</v>
      </c>
      <c r="AI1119" t="e">
        <f>VLOOKUP(AH1119,[1]Sheet2!$E$2:$I$222,3,FALSE)</f>
        <v>#N/A</v>
      </c>
      <c r="AJ1119" t="e">
        <f>VLOOKUP(AH1119,[1]Sheet2!$E$2:$I$222,4,FALSE)</f>
        <v>#N/A</v>
      </c>
      <c r="AK1119" t="e">
        <f>VLOOKUP(AH1119,[1]Sheet2!$E$2:$I$222,5,FALSE)</f>
        <v>#N/A</v>
      </c>
      <c r="AP1119" t="e">
        <f>VLOOKUP(AO1119,[1]Sheet2!$E$2:$I$222,3,FALSE)</f>
        <v>#N/A</v>
      </c>
      <c r="AQ1119" t="e">
        <f>VLOOKUP(AO1119,[1]Sheet2!$E$2:$I$222,4,FALSE)</f>
        <v>#N/A</v>
      </c>
      <c r="AR1119" t="e">
        <f>VLOOKUP(AO1119,[1]Sheet2!$E$2:$I$222,5,FALSE)</f>
        <v>#N/A</v>
      </c>
      <c r="AW1119" t="e">
        <f>VLOOKUP(AV1119,[1]Sheet2!$E$2:$I$222,3,FALSE)</f>
        <v>#N/A</v>
      </c>
      <c r="AX1119" t="e">
        <f>VLOOKUP(AV1119,[1]Sheet2!$E$2:$I$222,4,FALSE)</f>
        <v>#N/A</v>
      </c>
      <c r="AY1119" t="e">
        <f>VLOOKUP(AV1119,[1]Sheet2!$E$2:$I$222,5,FALSE)</f>
        <v>#N/A</v>
      </c>
      <c r="BD1119" t="e">
        <f>VLOOKUP(BC1119,[1]Sheet2!$E$2:$I$222,3,FALSE)</f>
        <v>#N/A</v>
      </c>
      <c r="BE1119" t="e">
        <f>VLOOKUP(BC1119,[1]Sheet2!$E$2:$I$222,4,FALSE)</f>
        <v>#N/A</v>
      </c>
      <c r="BF1119" t="e">
        <f>VLOOKUP(BC1119,[1]Sheet2!$E$2:$I$222,5,FALSE)</f>
        <v>#N/A</v>
      </c>
      <c r="BK1119" t="e">
        <f>VLOOKUP(BJ1119,[1]Sheet2!$E$2:$I$222,3,FALSE)</f>
        <v>#N/A</v>
      </c>
      <c r="BL1119" t="e">
        <f>VLOOKUP(BJ1119,[1]Sheet2!$E$2:$I$222,4,FALSE)</f>
        <v>#N/A</v>
      </c>
      <c r="BM1119" t="e">
        <f>VLOOKUP(BJ1119,[1]Sheet2!$E$2:$I$222,5,FALSE)</f>
        <v>#N/A</v>
      </c>
      <c r="BR1119" t="e">
        <f>VLOOKUP(BQ1119,[1]Sheet2!$E$2:$I$222,3,FALSE)</f>
        <v>#N/A</v>
      </c>
      <c r="BS1119" t="e">
        <f>VLOOKUP(BQ1119,[1]Sheet2!$E$2:$I$222,4,FALSE)</f>
        <v>#N/A</v>
      </c>
      <c r="BT1119" t="e">
        <f>VLOOKUP(BQ1119,[1]Sheet2!$E$2:$I$222,5,FALSE)</f>
        <v>#N/A</v>
      </c>
      <c r="BY1119" t="e">
        <f>VLOOKUP(BX1119,[1]Sheet2!$E$2:$I$222,3,FALSE)</f>
        <v>#N/A</v>
      </c>
      <c r="BZ1119" t="e">
        <f>VLOOKUP(BX1119,[1]Sheet2!$E$2:$I$222,4,FALSE)</f>
        <v>#N/A</v>
      </c>
      <c r="CA1119" t="e">
        <f>VLOOKUP(BX1119,[1]Sheet2!$E$2:$I$222,5,FALSE)</f>
        <v>#N/A</v>
      </c>
      <c r="CF1119" t="e">
        <f>VLOOKUP(CE1119,[1]Sheet2!$E$2:$I$222,3,FALSE)</f>
        <v>#N/A</v>
      </c>
      <c r="CG1119" t="e">
        <f>VLOOKUP(CE1119,[1]Sheet2!$E$2:$I$222,4,FALSE)</f>
        <v>#N/A</v>
      </c>
      <c r="CH1119" t="e">
        <f>VLOOKUP(CE1119,[1]Sheet2!$E$2:$I$222,5,FALSE)</f>
        <v>#N/A</v>
      </c>
      <c r="CM1119" t="e">
        <f>VLOOKUP(CL1119,[1]Sheet2!$E$2:$I$222,3,FALSE)</f>
        <v>#N/A</v>
      </c>
      <c r="CN1119" t="e">
        <f>VLOOKUP(CL1119,[1]Sheet2!$E$2:$I$222,4,FALSE)</f>
        <v>#N/A</v>
      </c>
      <c r="CO1119" t="e">
        <f>VLOOKUP(CL1119,[1]Sheet2!$E$2:$I$222,5,FALSE)</f>
        <v>#N/A</v>
      </c>
    </row>
    <row r="1120" spans="1:93" x14ac:dyDescent="0.25">
      <c r="A1120">
        <v>1171</v>
      </c>
      <c r="C1120">
        <v>14408</v>
      </c>
      <c r="D1120">
        <v>4408</v>
      </c>
      <c r="E1120">
        <v>37.786459999999998</v>
      </c>
      <c r="F1120">
        <v>-122.44001</v>
      </c>
      <c r="G1120" t="s">
        <v>2909</v>
      </c>
      <c r="H1120" t="s">
        <v>2910</v>
      </c>
      <c r="I1120" t="s">
        <v>668</v>
      </c>
      <c r="J1120" t="s">
        <v>669</v>
      </c>
      <c r="K1120" t="s">
        <v>914</v>
      </c>
      <c r="Q1120" t="s">
        <v>672</v>
      </c>
      <c r="S1120" t="s">
        <v>1564</v>
      </c>
      <c r="X1120">
        <f t="shared" si="17"/>
        <v>1</v>
      </c>
      <c r="Y1120" t="s">
        <v>20</v>
      </c>
      <c r="Z1120" t="s">
        <v>78</v>
      </c>
      <c r="AB1120" t="e">
        <f>VLOOKUP($AA1120,Sheet2!$E$2:$I$222,3,FALSE)</f>
        <v>#N/A</v>
      </c>
      <c r="AC1120" t="e">
        <f>VLOOKUP($AA1120,Sheet2!$E$2:$I$222,4,FALSE)</f>
        <v>#N/A</v>
      </c>
      <c r="AD1120" t="e">
        <f>VLOOKUP($AA1120,Sheet2!$E$2:$I$222,5,FALSE)</f>
        <v>#N/A</v>
      </c>
      <c r="AI1120" t="e">
        <f>VLOOKUP(AH1120,[1]Sheet2!$E$2:$I$222,3,FALSE)</f>
        <v>#N/A</v>
      </c>
      <c r="AJ1120" t="e">
        <f>VLOOKUP(AH1120,[1]Sheet2!$E$2:$I$222,4,FALSE)</f>
        <v>#N/A</v>
      </c>
      <c r="AK1120" t="e">
        <f>VLOOKUP(AH1120,[1]Sheet2!$E$2:$I$222,5,FALSE)</f>
        <v>#N/A</v>
      </c>
      <c r="AP1120" t="e">
        <f>VLOOKUP(AO1120,[1]Sheet2!$E$2:$I$222,3,FALSE)</f>
        <v>#N/A</v>
      </c>
      <c r="AQ1120" t="e">
        <f>VLOOKUP(AO1120,[1]Sheet2!$E$2:$I$222,4,FALSE)</f>
        <v>#N/A</v>
      </c>
      <c r="AR1120" t="e">
        <f>VLOOKUP(AO1120,[1]Sheet2!$E$2:$I$222,5,FALSE)</f>
        <v>#N/A</v>
      </c>
      <c r="AW1120" t="e">
        <f>VLOOKUP(AV1120,[1]Sheet2!$E$2:$I$222,3,FALSE)</f>
        <v>#N/A</v>
      </c>
      <c r="AX1120" t="e">
        <f>VLOOKUP(AV1120,[1]Sheet2!$E$2:$I$222,4,FALSE)</f>
        <v>#N/A</v>
      </c>
      <c r="AY1120" t="e">
        <f>VLOOKUP(AV1120,[1]Sheet2!$E$2:$I$222,5,FALSE)</f>
        <v>#N/A</v>
      </c>
      <c r="BD1120" t="e">
        <f>VLOOKUP(BC1120,[1]Sheet2!$E$2:$I$222,3,FALSE)</f>
        <v>#N/A</v>
      </c>
      <c r="BE1120" t="e">
        <f>VLOOKUP(BC1120,[1]Sheet2!$E$2:$I$222,4,FALSE)</f>
        <v>#N/A</v>
      </c>
      <c r="BF1120" t="e">
        <f>VLOOKUP(BC1120,[1]Sheet2!$E$2:$I$222,5,FALSE)</f>
        <v>#N/A</v>
      </c>
      <c r="BK1120" t="e">
        <f>VLOOKUP(BJ1120,[1]Sheet2!$E$2:$I$222,3,FALSE)</f>
        <v>#N/A</v>
      </c>
      <c r="BL1120" t="e">
        <f>VLOOKUP(BJ1120,[1]Sheet2!$E$2:$I$222,4,FALSE)</f>
        <v>#N/A</v>
      </c>
      <c r="BM1120" t="e">
        <f>VLOOKUP(BJ1120,[1]Sheet2!$E$2:$I$222,5,FALSE)</f>
        <v>#N/A</v>
      </c>
      <c r="BR1120" t="e">
        <f>VLOOKUP(BQ1120,[1]Sheet2!$E$2:$I$222,3,FALSE)</f>
        <v>#N/A</v>
      </c>
      <c r="BS1120" t="e">
        <f>VLOOKUP(BQ1120,[1]Sheet2!$E$2:$I$222,4,FALSE)</f>
        <v>#N/A</v>
      </c>
      <c r="BT1120" t="e">
        <f>VLOOKUP(BQ1120,[1]Sheet2!$E$2:$I$222,5,FALSE)</f>
        <v>#N/A</v>
      </c>
      <c r="BY1120" t="e">
        <f>VLOOKUP(BX1120,[1]Sheet2!$E$2:$I$222,3,FALSE)</f>
        <v>#N/A</v>
      </c>
      <c r="BZ1120" t="e">
        <f>VLOOKUP(BX1120,[1]Sheet2!$E$2:$I$222,4,FALSE)</f>
        <v>#N/A</v>
      </c>
      <c r="CA1120" t="e">
        <f>VLOOKUP(BX1120,[1]Sheet2!$E$2:$I$222,5,FALSE)</f>
        <v>#N/A</v>
      </c>
      <c r="CF1120" t="e">
        <f>VLOOKUP(CE1120,[1]Sheet2!$E$2:$I$222,3,FALSE)</f>
        <v>#N/A</v>
      </c>
      <c r="CG1120" t="e">
        <f>VLOOKUP(CE1120,[1]Sheet2!$E$2:$I$222,4,FALSE)</f>
        <v>#N/A</v>
      </c>
      <c r="CH1120" t="e">
        <f>VLOOKUP(CE1120,[1]Sheet2!$E$2:$I$222,5,FALSE)</f>
        <v>#N/A</v>
      </c>
      <c r="CM1120" t="e">
        <f>VLOOKUP(CL1120,[1]Sheet2!$E$2:$I$222,3,FALSE)</f>
        <v>#N/A</v>
      </c>
      <c r="CN1120" t="e">
        <f>VLOOKUP(CL1120,[1]Sheet2!$E$2:$I$222,4,FALSE)</f>
        <v>#N/A</v>
      </c>
      <c r="CO1120" t="e">
        <f>VLOOKUP(CL1120,[1]Sheet2!$E$2:$I$222,5,FALSE)</f>
        <v>#N/A</v>
      </c>
    </row>
    <row r="1121" spans="1:93" x14ac:dyDescent="0.25">
      <c r="A1121">
        <v>1172</v>
      </c>
      <c r="C1121">
        <v>14409</v>
      </c>
      <c r="D1121">
        <v>4409</v>
      </c>
      <c r="E1121">
        <v>37.78837</v>
      </c>
      <c r="F1121">
        <v>-122.4404</v>
      </c>
      <c r="G1121" t="s">
        <v>2911</v>
      </c>
      <c r="H1121" t="s">
        <v>2912</v>
      </c>
      <c r="I1121" t="s">
        <v>668</v>
      </c>
      <c r="J1121" t="s">
        <v>669</v>
      </c>
      <c r="K1121" t="s">
        <v>743</v>
      </c>
      <c r="P1121" t="s">
        <v>924</v>
      </c>
      <c r="Q1121" t="s">
        <v>672</v>
      </c>
      <c r="S1121" t="s">
        <v>1564</v>
      </c>
      <c r="X1121">
        <f t="shared" si="17"/>
        <v>1</v>
      </c>
      <c r="Y1121" t="s">
        <v>20</v>
      </c>
      <c r="Z1121" t="s">
        <v>78</v>
      </c>
      <c r="AB1121" t="e">
        <f>VLOOKUP($AA1121,Sheet2!$E$2:$I$222,3,FALSE)</f>
        <v>#N/A</v>
      </c>
      <c r="AC1121" t="e">
        <f>VLOOKUP($AA1121,Sheet2!$E$2:$I$222,4,FALSE)</f>
        <v>#N/A</v>
      </c>
      <c r="AD1121" t="e">
        <f>VLOOKUP($AA1121,Sheet2!$E$2:$I$222,5,FALSE)</f>
        <v>#N/A</v>
      </c>
      <c r="AI1121" t="e">
        <f>VLOOKUP(AH1121,[1]Sheet2!$E$2:$I$222,3,FALSE)</f>
        <v>#N/A</v>
      </c>
      <c r="AJ1121" t="e">
        <f>VLOOKUP(AH1121,[1]Sheet2!$E$2:$I$222,4,FALSE)</f>
        <v>#N/A</v>
      </c>
      <c r="AK1121" t="e">
        <f>VLOOKUP(AH1121,[1]Sheet2!$E$2:$I$222,5,FALSE)</f>
        <v>#N/A</v>
      </c>
      <c r="AP1121" t="e">
        <f>VLOOKUP(AO1121,[1]Sheet2!$E$2:$I$222,3,FALSE)</f>
        <v>#N/A</v>
      </c>
      <c r="AQ1121" t="e">
        <f>VLOOKUP(AO1121,[1]Sheet2!$E$2:$I$222,4,FALSE)</f>
        <v>#N/A</v>
      </c>
      <c r="AR1121" t="e">
        <f>VLOOKUP(AO1121,[1]Sheet2!$E$2:$I$222,5,FALSE)</f>
        <v>#N/A</v>
      </c>
      <c r="AW1121" t="e">
        <f>VLOOKUP(AV1121,[1]Sheet2!$E$2:$I$222,3,FALSE)</f>
        <v>#N/A</v>
      </c>
      <c r="AX1121" t="e">
        <f>VLOOKUP(AV1121,[1]Sheet2!$E$2:$I$222,4,FALSE)</f>
        <v>#N/A</v>
      </c>
      <c r="AY1121" t="e">
        <f>VLOOKUP(AV1121,[1]Sheet2!$E$2:$I$222,5,FALSE)</f>
        <v>#N/A</v>
      </c>
      <c r="BD1121" t="e">
        <f>VLOOKUP(BC1121,[1]Sheet2!$E$2:$I$222,3,FALSE)</f>
        <v>#N/A</v>
      </c>
      <c r="BE1121" t="e">
        <f>VLOOKUP(BC1121,[1]Sheet2!$E$2:$I$222,4,FALSE)</f>
        <v>#N/A</v>
      </c>
      <c r="BF1121" t="e">
        <f>VLOOKUP(BC1121,[1]Sheet2!$E$2:$I$222,5,FALSE)</f>
        <v>#N/A</v>
      </c>
      <c r="BK1121" t="e">
        <f>VLOOKUP(BJ1121,[1]Sheet2!$E$2:$I$222,3,FALSE)</f>
        <v>#N/A</v>
      </c>
      <c r="BL1121" t="e">
        <f>VLOOKUP(BJ1121,[1]Sheet2!$E$2:$I$222,4,FALSE)</f>
        <v>#N/A</v>
      </c>
      <c r="BM1121" t="e">
        <f>VLOOKUP(BJ1121,[1]Sheet2!$E$2:$I$222,5,FALSE)</f>
        <v>#N/A</v>
      </c>
      <c r="BR1121" t="e">
        <f>VLOOKUP(BQ1121,[1]Sheet2!$E$2:$I$222,3,FALSE)</f>
        <v>#N/A</v>
      </c>
      <c r="BS1121" t="e">
        <f>VLOOKUP(BQ1121,[1]Sheet2!$E$2:$I$222,4,FALSE)</f>
        <v>#N/A</v>
      </c>
      <c r="BT1121" t="e">
        <f>VLOOKUP(BQ1121,[1]Sheet2!$E$2:$I$222,5,FALSE)</f>
        <v>#N/A</v>
      </c>
      <c r="BY1121" t="e">
        <f>VLOOKUP(BX1121,[1]Sheet2!$E$2:$I$222,3,FALSE)</f>
        <v>#N/A</v>
      </c>
      <c r="BZ1121" t="e">
        <f>VLOOKUP(BX1121,[1]Sheet2!$E$2:$I$222,4,FALSE)</f>
        <v>#N/A</v>
      </c>
      <c r="CA1121" t="e">
        <f>VLOOKUP(BX1121,[1]Sheet2!$E$2:$I$222,5,FALSE)</f>
        <v>#N/A</v>
      </c>
      <c r="CF1121" t="e">
        <f>VLOOKUP(CE1121,[1]Sheet2!$E$2:$I$222,3,FALSE)</f>
        <v>#N/A</v>
      </c>
      <c r="CG1121" t="e">
        <f>VLOOKUP(CE1121,[1]Sheet2!$E$2:$I$222,4,FALSE)</f>
        <v>#N/A</v>
      </c>
      <c r="CH1121" t="e">
        <f>VLOOKUP(CE1121,[1]Sheet2!$E$2:$I$222,5,FALSE)</f>
        <v>#N/A</v>
      </c>
      <c r="CM1121" t="e">
        <f>VLOOKUP(CL1121,[1]Sheet2!$E$2:$I$222,3,FALSE)</f>
        <v>#N/A</v>
      </c>
      <c r="CN1121" t="e">
        <f>VLOOKUP(CL1121,[1]Sheet2!$E$2:$I$222,4,FALSE)</f>
        <v>#N/A</v>
      </c>
      <c r="CO1121" t="e">
        <f>VLOOKUP(CL1121,[1]Sheet2!$E$2:$I$222,5,FALSE)</f>
        <v>#N/A</v>
      </c>
    </row>
    <row r="1122" spans="1:93" x14ac:dyDescent="0.25">
      <c r="A1122">
        <v>1173</v>
      </c>
      <c r="C1122">
        <v>14410</v>
      </c>
      <c r="D1122">
        <v>4410</v>
      </c>
      <c r="E1122">
        <v>37.787820000000004</v>
      </c>
      <c r="F1122">
        <v>-122.44049</v>
      </c>
      <c r="G1122" t="s">
        <v>2911</v>
      </c>
      <c r="H1122" t="s">
        <v>2912</v>
      </c>
      <c r="I1122" t="s">
        <v>704</v>
      </c>
      <c r="J1122" t="s">
        <v>669</v>
      </c>
      <c r="K1122" t="s">
        <v>914</v>
      </c>
      <c r="P1122" t="s">
        <v>924</v>
      </c>
      <c r="Q1122" t="s">
        <v>672</v>
      </c>
      <c r="S1122" t="s">
        <v>1574</v>
      </c>
      <c r="X1122">
        <f t="shared" si="17"/>
        <v>1</v>
      </c>
      <c r="Y1122" t="s">
        <v>20</v>
      </c>
      <c r="Z1122" t="s">
        <v>79</v>
      </c>
      <c r="AB1122" t="e">
        <f>VLOOKUP($AA1122,Sheet2!$E$2:$I$222,3,FALSE)</f>
        <v>#N/A</v>
      </c>
      <c r="AC1122" t="e">
        <f>VLOOKUP($AA1122,Sheet2!$E$2:$I$222,4,FALSE)</f>
        <v>#N/A</v>
      </c>
      <c r="AD1122" t="e">
        <f>VLOOKUP($AA1122,Sheet2!$E$2:$I$222,5,FALSE)</f>
        <v>#N/A</v>
      </c>
      <c r="AI1122" t="e">
        <f>VLOOKUP(AH1122,[1]Sheet2!$E$2:$I$222,3,FALSE)</f>
        <v>#N/A</v>
      </c>
      <c r="AJ1122" t="e">
        <f>VLOOKUP(AH1122,[1]Sheet2!$E$2:$I$222,4,FALSE)</f>
        <v>#N/A</v>
      </c>
      <c r="AK1122" t="e">
        <f>VLOOKUP(AH1122,[1]Sheet2!$E$2:$I$222,5,FALSE)</f>
        <v>#N/A</v>
      </c>
      <c r="AP1122" t="e">
        <f>VLOOKUP(AO1122,[1]Sheet2!$E$2:$I$222,3,FALSE)</f>
        <v>#N/A</v>
      </c>
      <c r="AQ1122" t="e">
        <f>VLOOKUP(AO1122,[1]Sheet2!$E$2:$I$222,4,FALSE)</f>
        <v>#N/A</v>
      </c>
      <c r="AR1122" t="e">
        <f>VLOOKUP(AO1122,[1]Sheet2!$E$2:$I$222,5,FALSE)</f>
        <v>#N/A</v>
      </c>
      <c r="AW1122" t="e">
        <f>VLOOKUP(AV1122,[1]Sheet2!$E$2:$I$222,3,FALSE)</f>
        <v>#N/A</v>
      </c>
      <c r="AX1122" t="e">
        <f>VLOOKUP(AV1122,[1]Sheet2!$E$2:$I$222,4,FALSE)</f>
        <v>#N/A</v>
      </c>
      <c r="AY1122" t="e">
        <f>VLOOKUP(AV1122,[1]Sheet2!$E$2:$I$222,5,FALSE)</f>
        <v>#N/A</v>
      </c>
      <c r="BD1122" t="e">
        <f>VLOOKUP(BC1122,[1]Sheet2!$E$2:$I$222,3,FALSE)</f>
        <v>#N/A</v>
      </c>
      <c r="BE1122" t="e">
        <f>VLOOKUP(BC1122,[1]Sheet2!$E$2:$I$222,4,FALSE)</f>
        <v>#N/A</v>
      </c>
      <c r="BF1122" t="e">
        <f>VLOOKUP(BC1122,[1]Sheet2!$E$2:$I$222,5,FALSE)</f>
        <v>#N/A</v>
      </c>
      <c r="BK1122" t="e">
        <f>VLOOKUP(BJ1122,[1]Sheet2!$E$2:$I$222,3,FALSE)</f>
        <v>#N/A</v>
      </c>
      <c r="BL1122" t="e">
        <f>VLOOKUP(BJ1122,[1]Sheet2!$E$2:$I$222,4,FALSE)</f>
        <v>#N/A</v>
      </c>
      <c r="BM1122" t="e">
        <f>VLOOKUP(BJ1122,[1]Sheet2!$E$2:$I$222,5,FALSE)</f>
        <v>#N/A</v>
      </c>
      <c r="BR1122" t="e">
        <f>VLOOKUP(BQ1122,[1]Sheet2!$E$2:$I$222,3,FALSE)</f>
        <v>#N/A</v>
      </c>
      <c r="BS1122" t="e">
        <f>VLOOKUP(BQ1122,[1]Sheet2!$E$2:$I$222,4,FALSE)</f>
        <v>#N/A</v>
      </c>
      <c r="BT1122" t="e">
        <f>VLOOKUP(BQ1122,[1]Sheet2!$E$2:$I$222,5,FALSE)</f>
        <v>#N/A</v>
      </c>
      <c r="BY1122" t="e">
        <f>VLOOKUP(BX1122,[1]Sheet2!$E$2:$I$222,3,FALSE)</f>
        <v>#N/A</v>
      </c>
      <c r="BZ1122" t="e">
        <f>VLOOKUP(BX1122,[1]Sheet2!$E$2:$I$222,4,FALSE)</f>
        <v>#N/A</v>
      </c>
      <c r="CA1122" t="e">
        <f>VLOOKUP(BX1122,[1]Sheet2!$E$2:$I$222,5,FALSE)</f>
        <v>#N/A</v>
      </c>
      <c r="CF1122" t="e">
        <f>VLOOKUP(CE1122,[1]Sheet2!$E$2:$I$222,3,FALSE)</f>
        <v>#N/A</v>
      </c>
      <c r="CG1122" t="e">
        <f>VLOOKUP(CE1122,[1]Sheet2!$E$2:$I$222,4,FALSE)</f>
        <v>#N/A</v>
      </c>
      <c r="CH1122" t="e">
        <f>VLOOKUP(CE1122,[1]Sheet2!$E$2:$I$222,5,FALSE)</f>
        <v>#N/A</v>
      </c>
      <c r="CM1122" t="e">
        <f>VLOOKUP(CL1122,[1]Sheet2!$E$2:$I$222,3,FALSE)</f>
        <v>#N/A</v>
      </c>
      <c r="CN1122" t="e">
        <f>VLOOKUP(CL1122,[1]Sheet2!$E$2:$I$222,4,FALSE)</f>
        <v>#N/A</v>
      </c>
      <c r="CO1122" t="e">
        <f>VLOOKUP(CL1122,[1]Sheet2!$E$2:$I$222,5,FALSE)</f>
        <v>#N/A</v>
      </c>
    </row>
    <row r="1123" spans="1:93" x14ac:dyDescent="0.25">
      <c r="A1123">
        <v>1174</v>
      </c>
      <c r="C1123">
        <v>14411</v>
      </c>
      <c r="D1123">
        <v>4411</v>
      </c>
      <c r="E1123">
        <v>37.800089999999997</v>
      </c>
      <c r="F1123">
        <v>-122.44293999999999</v>
      </c>
      <c r="G1123" t="s">
        <v>2913</v>
      </c>
      <c r="H1123" t="s">
        <v>2914</v>
      </c>
      <c r="I1123" t="s">
        <v>746</v>
      </c>
      <c r="J1123" t="s">
        <v>669</v>
      </c>
      <c r="K1123" t="s">
        <v>1509</v>
      </c>
      <c r="N1123" t="s">
        <v>2915</v>
      </c>
      <c r="Q1123" t="s">
        <v>672</v>
      </c>
      <c r="R1123">
        <v>754</v>
      </c>
      <c r="S1123" t="s">
        <v>2916</v>
      </c>
      <c r="T1123" t="s">
        <v>680</v>
      </c>
      <c r="X1123">
        <f t="shared" si="17"/>
        <v>2</v>
      </c>
      <c r="Y1123" t="s">
        <v>13</v>
      </c>
      <c r="Z1123" t="s">
        <v>78</v>
      </c>
      <c r="AB1123" t="e">
        <f>VLOOKUP($AA1123,Sheet2!$E$2:$I$222,3,FALSE)</f>
        <v>#N/A</v>
      </c>
      <c r="AC1123" t="e">
        <f>VLOOKUP($AA1123,Sheet2!$E$2:$I$222,4,FALSE)</f>
        <v>#N/A</v>
      </c>
      <c r="AD1123" t="e">
        <f>VLOOKUP($AA1123,Sheet2!$E$2:$I$222,5,FALSE)</f>
        <v>#N/A</v>
      </c>
      <c r="AF1123" t="s">
        <v>16</v>
      </c>
      <c r="AG1123" t="s">
        <v>77</v>
      </c>
      <c r="AH1123" t="s">
        <v>144</v>
      </c>
      <c r="AI1123" t="str">
        <f>VLOOKUP(AH1123,[1]Sheet2!$E$2:$I$222,3,FALSE)</f>
        <v>To Downtown</v>
      </c>
      <c r="AJ1123" t="str">
        <f>VLOOKUP(AH1123,[1]Sheet2!$E$2:$I$222,4,FALSE)</f>
        <v>Howard &amp; Spear</v>
      </c>
      <c r="AK1123" t="str">
        <f>VLOOKUP(AH1123,[1]Sheet2!$E$2:$I$222,5,FALSE)</f>
        <v>AM Only: M-F ~ 6am-9am</v>
      </c>
      <c r="AP1123" t="e">
        <f>VLOOKUP(AO1123,[1]Sheet2!$E$2:$I$222,3,FALSE)</f>
        <v>#N/A</v>
      </c>
      <c r="AQ1123" t="e">
        <f>VLOOKUP(AO1123,[1]Sheet2!$E$2:$I$222,4,FALSE)</f>
        <v>#N/A</v>
      </c>
      <c r="AR1123" t="e">
        <f>VLOOKUP(AO1123,[1]Sheet2!$E$2:$I$222,5,FALSE)</f>
        <v>#N/A</v>
      </c>
      <c r="AW1123" t="e">
        <f>VLOOKUP(AV1123,[1]Sheet2!$E$2:$I$222,3,FALSE)</f>
        <v>#N/A</v>
      </c>
      <c r="AX1123" t="e">
        <f>VLOOKUP(AV1123,[1]Sheet2!$E$2:$I$222,4,FALSE)</f>
        <v>#N/A</v>
      </c>
      <c r="AY1123" t="e">
        <f>VLOOKUP(AV1123,[1]Sheet2!$E$2:$I$222,5,FALSE)</f>
        <v>#N/A</v>
      </c>
      <c r="BD1123" t="e">
        <f>VLOOKUP(BC1123,[1]Sheet2!$E$2:$I$222,3,FALSE)</f>
        <v>#N/A</v>
      </c>
      <c r="BE1123" t="e">
        <f>VLOOKUP(BC1123,[1]Sheet2!$E$2:$I$222,4,FALSE)</f>
        <v>#N/A</v>
      </c>
      <c r="BF1123" t="e">
        <f>VLOOKUP(BC1123,[1]Sheet2!$E$2:$I$222,5,FALSE)</f>
        <v>#N/A</v>
      </c>
      <c r="BK1123" t="e">
        <f>VLOOKUP(BJ1123,[1]Sheet2!$E$2:$I$222,3,FALSE)</f>
        <v>#N/A</v>
      </c>
      <c r="BL1123" t="e">
        <f>VLOOKUP(BJ1123,[1]Sheet2!$E$2:$I$222,4,FALSE)</f>
        <v>#N/A</v>
      </c>
      <c r="BM1123" t="e">
        <f>VLOOKUP(BJ1123,[1]Sheet2!$E$2:$I$222,5,FALSE)</f>
        <v>#N/A</v>
      </c>
      <c r="BR1123" t="e">
        <f>VLOOKUP(BQ1123,[1]Sheet2!$E$2:$I$222,3,FALSE)</f>
        <v>#N/A</v>
      </c>
      <c r="BS1123" t="e">
        <f>VLOOKUP(BQ1123,[1]Sheet2!$E$2:$I$222,4,FALSE)</f>
        <v>#N/A</v>
      </c>
      <c r="BT1123" t="e">
        <f>VLOOKUP(BQ1123,[1]Sheet2!$E$2:$I$222,5,FALSE)</f>
        <v>#N/A</v>
      </c>
      <c r="BY1123" t="e">
        <f>VLOOKUP(BX1123,[1]Sheet2!$E$2:$I$222,3,FALSE)</f>
        <v>#N/A</v>
      </c>
      <c r="BZ1123" t="e">
        <f>VLOOKUP(BX1123,[1]Sheet2!$E$2:$I$222,4,FALSE)</f>
        <v>#N/A</v>
      </c>
      <c r="CA1123" t="e">
        <f>VLOOKUP(BX1123,[1]Sheet2!$E$2:$I$222,5,FALSE)</f>
        <v>#N/A</v>
      </c>
      <c r="CF1123" t="e">
        <f>VLOOKUP(CE1123,[1]Sheet2!$E$2:$I$222,3,FALSE)</f>
        <v>#N/A</v>
      </c>
      <c r="CG1123" t="e">
        <f>VLOOKUP(CE1123,[1]Sheet2!$E$2:$I$222,4,FALSE)</f>
        <v>#N/A</v>
      </c>
      <c r="CH1123" t="e">
        <f>VLOOKUP(CE1123,[1]Sheet2!$E$2:$I$222,5,FALSE)</f>
        <v>#N/A</v>
      </c>
      <c r="CM1123" t="e">
        <f>VLOOKUP(CL1123,[1]Sheet2!$E$2:$I$222,3,FALSE)</f>
        <v>#N/A</v>
      </c>
      <c r="CN1123" t="e">
        <f>VLOOKUP(CL1123,[1]Sheet2!$E$2:$I$222,4,FALSE)</f>
        <v>#N/A</v>
      </c>
      <c r="CO1123" t="e">
        <f>VLOOKUP(CL1123,[1]Sheet2!$E$2:$I$222,5,FALSE)</f>
        <v>#N/A</v>
      </c>
    </row>
    <row r="1124" spans="1:93" x14ac:dyDescent="0.25">
      <c r="A1124">
        <v>1175</v>
      </c>
      <c r="C1124">
        <v>14412</v>
      </c>
      <c r="D1124">
        <v>4412</v>
      </c>
      <c r="E1124">
        <v>37.790170000000003</v>
      </c>
      <c r="F1124">
        <v>-122.44079000000001</v>
      </c>
      <c r="G1124" t="s">
        <v>2917</v>
      </c>
      <c r="H1124" t="s">
        <v>2918</v>
      </c>
      <c r="I1124" t="s">
        <v>668</v>
      </c>
      <c r="J1124" t="s">
        <v>669</v>
      </c>
      <c r="K1124" t="s">
        <v>743</v>
      </c>
      <c r="Q1124" t="s">
        <v>672</v>
      </c>
      <c r="S1124" t="s">
        <v>1564</v>
      </c>
      <c r="X1124">
        <f t="shared" si="17"/>
        <v>1</v>
      </c>
      <c r="Y1124" t="s">
        <v>20</v>
      </c>
      <c r="Z1124" t="s">
        <v>78</v>
      </c>
      <c r="AB1124" t="e">
        <f>VLOOKUP($AA1124,Sheet2!$E$2:$I$222,3,FALSE)</f>
        <v>#N/A</v>
      </c>
      <c r="AC1124" t="e">
        <f>VLOOKUP($AA1124,Sheet2!$E$2:$I$222,4,FALSE)</f>
        <v>#N/A</v>
      </c>
      <c r="AD1124" t="e">
        <f>VLOOKUP($AA1124,Sheet2!$E$2:$I$222,5,FALSE)</f>
        <v>#N/A</v>
      </c>
      <c r="AI1124" t="e">
        <f>VLOOKUP(AH1124,[1]Sheet2!$E$2:$I$222,3,FALSE)</f>
        <v>#N/A</v>
      </c>
      <c r="AJ1124" t="e">
        <f>VLOOKUP(AH1124,[1]Sheet2!$E$2:$I$222,4,FALSE)</f>
        <v>#N/A</v>
      </c>
      <c r="AK1124" t="e">
        <f>VLOOKUP(AH1124,[1]Sheet2!$E$2:$I$222,5,FALSE)</f>
        <v>#N/A</v>
      </c>
      <c r="AP1124" t="e">
        <f>VLOOKUP(AO1124,[1]Sheet2!$E$2:$I$222,3,FALSE)</f>
        <v>#N/A</v>
      </c>
      <c r="AQ1124" t="e">
        <f>VLOOKUP(AO1124,[1]Sheet2!$E$2:$I$222,4,FALSE)</f>
        <v>#N/A</v>
      </c>
      <c r="AR1124" t="e">
        <f>VLOOKUP(AO1124,[1]Sheet2!$E$2:$I$222,5,FALSE)</f>
        <v>#N/A</v>
      </c>
      <c r="AW1124" t="e">
        <f>VLOOKUP(AV1124,[1]Sheet2!$E$2:$I$222,3,FALSE)</f>
        <v>#N/A</v>
      </c>
      <c r="AX1124" t="e">
        <f>VLOOKUP(AV1124,[1]Sheet2!$E$2:$I$222,4,FALSE)</f>
        <v>#N/A</v>
      </c>
      <c r="AY1124" t="e">
        <f>VLOOKUP(AV1124,[1]Sheet2!$E$2:$I$222,5,FALSE)</f>
        <v>#N/A</v>
      </c>
      <c r="BD1124" t="e">
        <f>VLOOKUP(BC1124,[1]Sheet2!$E$2:$I$222,3,FALSE)</f>
        <v>#N/A</v>
      </c>
      <c r="BE1124" t="e">
        <f>VLOOKUP(BC1124,[1]Sheet2!$E$2:$I$222,4,FALSE)</f>
        <v>#N/A</v>
      </c>
      <c r="BF1124" t="e">
        <f>VLOOKUP(BC1124,[1]Sheet2!$E$2:$I$222,5,FALSE)</f>
        <v>#N/A</v>
      </c>
      <c r="BK1124" t="e">
        <f>VLOOKUP(BJ1124,[1]Sheet2!$E$2:$I$222,3,FALSE)</f>
        <v>#N/A</v>
      </c>
      <c r="BL1124" t="e">
        <f>VLOOKUP(BJ1124,[1]Sheet2!$E$2:$I$222,4,FALSE)</f>
        <v>#N/A</v>
      </c>
      <c r="BM1124" t="e">
        <f>VLOOKUP(BJ1124,[1]Sheet2!$E$2:$I$222,5,FALSE)</f>
        <v>#N/A</v>
      </c>
      <c r="BR1124" t="e">
        <f>VLOOKUP(BQ1124,[1]Sheet2!$E$2:$I$222,3,FALSE)</f>
        <v>#N/A</v>
      </c>
      <c r="BS1124" t="e">
        <f>VLOOKUP(BQ1124,[1]Sheet2!$E$2:$I$222,4,FALSE)</f>
        <v>#N/A</v>
      </c>
      <c r="BT1124" t="e">
        <f>VLOOKUP(BQ1124,[1]Sheet2!$E$2:$I$222,5,FALSE)</f>
        <v>#N/A</v>
      </c>
      <c r="BY1124" t="e">
        <f>VLOOKUP(BX1124,[1]Sheet2!$E$2:$I$222,3,FALSE)</f>
        <v>#N/A</v>
      </c>
      <c r="BZ1124" t="e">
        <f>VLOOKUP(BX1124,[1]Sheet2!$E$2:$I$222,4,FALSE)</f>
        <v>#N/A</v>
      </c>
      <c r="CA1124" t="e">
        <f>VLOOKUP(BX1124,[1]Sheet2!$E$2:$I$222,5,FALSE)</f>
        <v>#N/A</v>
      </c>
      <c r="CF1124" t="e">
        <f>VLOOKUP(CE1124,[1]Sheet2!$E$2:$I$222,3,FALSE)</f>
        <v>#N/A</v>
      </c>
      <c r="CG1124" t="e">
        <f>VLOOKUP(CE1124,[1]Sheet2!$E$2:$I$222,4,FALSE)</f>
        <v>#N/A</v>
      </c>
      <c r="CH1124" t="e">
        <f>VLOOKUP(CE1124,[1]Sheet2!$E$2:$I$222,5,FALSE)</f>
        <v>#N/A</v>
      </c>
      <c r="CM1124" t="e">
        <f>VLOOKUP(CL1124,[1]Sheet2!$E$2:$I$222,3,FALSE)</f>
        <v>#N/A</v>
      </c>
      <c r="CN1124" t="e">
        <f>VLOOKUP(CL1124,[1]Sheet2!$E$2:$I$222,4,FALSE)</f>
        <v>#N/A</v>
      </c>
      <c r="CO1124" t="e">
        <f>VLOOKUP(CL1124,[1]Sheet2!$E$2:$I$222,5,FALSE)</f>
        <v>#N/A</v>
      </c>
    </row>
    <row r="1125" spans="1:93" x14ac:dyDescent="0.25">
      <c r="A1125">
        <v>1176</v>
      </c>
      <c r="C1125">
        <v>14413</v>
      </c>
      <c r="D1125">
        <v>4413</v>
      </c>
      <c r="E1125">
        <v>37.789969999999997</v>
      </c>
      <c r="F1125">
        <v>-122.44089</v>
      </c>
      <c r="G1125" t="s">
        <v>2917</v>
      </c>
      <c r="H1125" t="s">
        <v>2918</v>
      </c>
      <c r="I1125" t="s">
        <v>704</v>
      </c>
      <c r="J1125" t="s">
        <v>669</v>
      </c>
      <c r="K1125" t="s">
        <v>914</v>
      </c>
      <c r="Q1125" t="s">
        <v>672</v>
      </c>
      <c r="S1125" t="s">
        <v>1574</v>
      </c>
      <c r="X1125">
        <f t="shared" si="17"/>
        <v>1</v>
      </c>
      <c r="Y1125" t="s">
        <v>20</v>
      </c>
      <c r="Z1125" t="s">
        <v>79</v>
      </c>
      <c r="AB1125" t="e">
        <f>VLOOKUP($AA1125,Sheet2!$E$2:$I$222,3,FALSE)</f>
        <v>#N/A</v>
      </c>
      <c r="AC1125" t="e">
        <f>VLOOKUP($AA1125,Sheet2!$E$2:$I$222,4,FALSE)</f>
        <v>#N/A</v>
      </c>
      <c r="AD1125" t="e">
        <f>VLOOKUP($AA1125,Sheet2!$E$2:$I$222,5,FALSE)</f>
        <v>#N/A</v>
      </c>
      <c r="AI1125" t="e">
        <f>VLOOKUP(AH1125,[1]Sheet2!$E$2:$I$222,3,FALSE)</f>
        <v>#N/A</v>
      </c>
      <c r="AJ1125" t="e">
        <f>VLOOKUP(AH1125,[1]Sheet2!$E$2:$I$222,4,FALSE)</f>
        <v>#N/A</v>
      </c>
      <c r="AK1125" t="e">
        <f>VLOOKUP(AH1125,[1]Sheet2!$E$2:$I$222,5,FALSE)</f>
        <v>#N/A</v>
      </c>
      <c r="AP1125" t="e">
        <f>VLOOKUP(AO1125,[1]Sheet2!$E$2:$I$222,3,FALSE)</f>
        <v>#N/A</v>
      </c>
      <c r="AQ1125" t="e">
        <f>VLOOKUP(AO1125,[1]Sheet2!$E$2:$I$222,4,FALSE)</f>
        <v>#N/A</v>
      </c>
      <c r="AR1125" t="e">
        <f>VLOOKUP(AO1125,[1]Sheet2!$E$2:$I$222,5,FALSE)</f>
        <v>#N/A</v>
      </c>
      <c r="AW1125" t="e">
        <f>VLOOKUP(AV1125,[1]Sheet2!$E$2:$I$222,3,FALSE)</f>
        <v>#N/A</v>
      </c>
      <c r="AX1125" t="e">
        <f>VLOOKUP(AV1125,[1]Sheet2!$E$2:$I$222,4,FALSE)</f>
        <v>#N/A</v>
      </c>
      <c r="AY1125" t="e">
        <f>VLOOKUP(AV1125,[1]Sheet2!$E$2:$I$222,5,FALSE)</f>
        <v>#N/A</v>
      </c>
      <c r="BD1125" t="e">
        <f>VLOOKUP(BC1125,[1]Sheet2!$E$2:$I$222,3,FALSE)</f>
        <v>#N/A</v>
      </c>
      <c r="BE1125" t="e">
        <f>VLOOKUP(BC1125,[1]Sheet2!$E$2:$I$222,4,FALSE)</f>
        <v>#N/A</v>
      </c>
      <c r="BF1125" t="e">
        <f>VLOOKUP(BC1125,[1]Sheet2!$E$2:$I$222,5,FALSE)</f>
        <v>#N/A</v>
      </c>
      <c r="BK1125" t="e">
        <f>VLOOKUP(BJ1125,[1]Sheet2!$E$2:$I$222,3,FALSE)</f>
        <v>#N/A</v>
      </c>
      <c r="BL1125" t="e">
        <f>VLOOKUP(BJ1125,[1]Sheet2!$E$2:$I$222,4,FALSE)</f>
        <v>#N/A</v>
      </c>
      <c r="BM1125" t="e">
        <f>VLOOKUP(BJ1125,[1]Sheet2!$E$2:$I$222,5,FALSE)</f>
        <v>#N/A</v>
      </c>
      <c r="BR1125" t="e">
        <f>VLOOKUP(BQ1125,[1]Sheet2!$E$2:$I$222,3,FALSE)</f>
        <v>#N/A</v>
      </c>
      <c r="BS1125" t="e">
        <f>VLOOKUP(BQ1125,[1]Sheet2!$E$2:$I$222,4,FALSE)</f>
        <v>#N/A</v>
      </c>
      <c r="BT1125" t="e">
        <f>VLOOKUP(BQ1125,[1]Sheet2!$E$2:$I$222,5,FALSE)</f>
        <v>#N/A</v>
      </c>
      <c r="BY1125" t="e">
        <f>VLOOKUP(BX1125,[1]Sheet2!$E$2:$I$222,3,FALSE)</f>
        <v>#N/A</v>
      </c>
      <c r="BZ1125" t="e">
        <f>VLOOKUP(BX1125,[1]Sheet2!$E$2:$I$222,4,FALSE)</f>
        <v>#N/A</v>
      </c>
      <c r="CA1125" t="e">
        <f>VLOOKUP(BX1125,[1]Sheet2!$E$2:$I$222,5,FALSE)</f>
        <v>#N/A</v>
      </c>
      <c r="CF1125" t="e">
        <f>VLOOKUP(CE1125,[1]Sheet2!$E$2:$I$222,3,FALSE)</f>
        <v>#N/A</v>
      </c>
      <c r="CG1125" t="e">
        <f>VLOOKUP(CE1125,[1]Sheet2!$E$2:$I$222,4,FALSE)</f>
        <v>#N/A</v>
      </c>
      <c r="CH1125" t="e">
        <f>VLOOKUP(CE1125,[1]Sheet2!$E$2:$I$222,5,FALSE)</f>
        <v>#N/A</v>
      </c>
      <c r="CM1125" t="e">
        <f>VLOOKUP(CL1125,[1]Sheet2!$E$2:$I$222,3,FALSE)</f>
        <v>#N/A</v>
      </c>
      <c r="CN1125" t="e">
        <f>VLOOKUP(CL1125,[1]Sheet2!$E$2:$I$222,4,FALSE)</f>
        <v>#N/A</v>
      </c>
      <c r="CO1125" t="e">
        <f>VLOOKUP(CL1125,[1]Sheet2!$E$2:$I$222,5,FALSE)</f>
        <v>#N/A</v>
      </c>
    </row>
    <row r="1126" spans="1:93" x14ac:dyDescent="0.25">
      <c r="A1126">
        <v>1177</v>
      </c>
      <c r="C1126">
        <v>14414</v>
      </c>
      <c r="D1126">
        <v>4414</v>
      </c>
      <c r="E1126">
        <v>37.780500000000004</v>
      </c>
      <c r="F1126">
        <v>-122.43881</v>
      </c>
      <c r="G1126" t="s">
        <v>2919</v>
      </c>
      <c r="H1126" t="s">
        <v>2920</v>
      </c>
      <c r="I1126" t="s">
        <v>677</v>
      </c>
      <c r="J1126" t="s">
        <v>669</v>
      </c>
      <c r="K1126" t="s">
        <v>743</v>
      </c>
      <c r="M1126" t="s">
        <v>671</v>
      </c>
      <c r="N1126" t="s">
        <v>2921</v>
      </c>
      <c r="P1126" t="s">
        <v>924</v>
      </c>
      <c r="Q1126" t="s">
        <v>672</v>
      </c>
      <c r="R1126">
        <v>474</v>
      </c>
      <c r="S1126" t="s">
        <v>1564</v>
      </c>
      <c r="X1126">
        <f t="shared" si="17"/>
        <v>1</v>
      </c>
      <c r="Y1126" t="s">
        <v>20</v>
      </c>
      <c r="Z1126" t="s">
        <v>78</v>
      </c>
      <c r="AB1126" t="e">
        <f>VLOOKUP($AA1126,Sheet2!$E$2:$I$222,3,FALSE)</f>
        <v>#N/A</v>
      </c>
      <c r="AC1126" t="e">
        <f>VLOOKUP($AA1126,Sheet2!$E$2:$I$222,4,FALSE)</f>
        <v>#N/A</v>
      </c>
      <c r="AD1126" t="e">
        <f>VLOOKUP($AA1126,Sheet2!$E$2:$I$222,5,FALSE)</f>
        <v>#N/A</v>
      </c>
      <c r="AI1126" t="e">
        <f>VLOOKUP(AH1126,[1]Sheet2!$E$2:$I$222,3,FALSE)</f>
        <v>#N/A</v>
      </c>
      <c r="AJ1126" t="e">
        <f>VLOOKUP(AH1126,[1]Sheet2!$E$2:$I$222,4,FALSE)</f>
        <v>#N/A</v>
      </c>
      <c r="AK1126" t="e">
        <f>VLOOKUP(AH1126,[1]Sheet2!$E$2:$I$222,5,FALSE)</f>
        <v>#N/A</v>
      </c>
      <c r="AP1126" t="e">
        <f>VLOOKUP(AO1126,[1]Sheet2!$E$2:$I$222,3,FALSE)</f>
        <v>#N/A</v>
      </c>
      <c r="AQ1126" t="e">
        <f>VLOOKUP(AO1126,[1]Sheet2!$E$2:$I$222,4,FALSE)</f>
        <v>#N/A</v>
      </c>
      <c r="AR1126" t="e">
        <f>VLOOKUP(AO1126,[1]Sheet2!$E$2:$I$222,5,FALSE)</f>
        <v>#N/A</v>
      </c>
      <c r="AW1126" t="e">
        <f>VLOOKUP(AV1126,[1]Sheet2!$E$2:$I$222,3,FALSE)</f>
        <v>#N/A</v>
      </c>
      <c r="AX1126" t="e">
        <f>VLOOKUP(AV1126,[1]Sheet2!$E$2:$I$222,4,FALSE)</f>
        <v>#N/A</v>
      </c>
      <c r="AY1126" t="e">
        <f>VLOOKUP(AV1126,[1]Sheet2!$E$2:$I$222,5,FALSE)</f>
        <v>#N/A</v>
      </c>
      <c r="BD1126" t="e">
        <f>VLOOKUP(BC1126,[1]Sheet2!$E$2:$I$222,3,FALSE)</f>
        <v>#N/A</v>
      </c>
      <c r="BE1126" t="e">
        <f>VLOOKUP(BC1126,[1]Sheet2!$E$2:$I$222,4,FALSE)</f>
        <v>#N/A</v>
      </c>
      <c r="BF1126" t="e">
        <f>VLOOKUP(BC1126,[1]Sheet2!$E$2:$I$222,5,FALSE)</f>
        <v>#N/A</v>
      </c>
      <c r="BK1126" t="e">
        <f>VLOOKUP(BJ1126,[1]Sheet2!$E$2:$I$222,3,FALSE)</f>
        <v>#N/A</v>
      </c>
      <c r="BL1126" t="e">
        <f>VLOOKUP(BJ1126,[1]Sheet2!$E$2:$I$222,4,FALSE)</f>
        <v>#N/A</v>
      </c>
      <c r="BM1126" t="e">
        <f>VLOOKUP(BJ1126,[1]Sheet2!$E$2:$I$222,5,FALSE)</f>
        <v>#N/A</v>
      </c>
      <c r="BR1126" t="e">
        <f>VLOOKUP(BQ1126,[1]Sheet2!$E$2:$I$222,3,FALSE)</f>
        <v>#N/A</v>
      </c>
      <c r="BS1126" t="e">
        <f>VLOOKUP(BQ1126,[1]Sheet2!$E$2:$I$222,4,FALSE)</f>
        <v>#N/A</v>
      </c>
      <c r="BT1126" t="e">
        <f>VLOOKUP(BQ1126,[1]Sheet2!$E$2:$I$222,5,FALSE)</f>
        <v>#N/A</v>
      </c>
      <c r="BY1126" t="e">
        <f>VLOOKUP(BX1126,[1]Sheet2!$E$2:$I$222,3,FALSE)</f>
        <v>#N/A</v>
      </c>
      <c r="BZ1126" t="e">
        <f>VLOOKUP(BX1126,[1]Sheet2!$E$2:$I$222,4,FALSE)</f>
        <v>#N/A</v>
      </c>
      <c r="CA1126" t="e">
        <f>VLOOKUP(BX1126,[1]Sheet2!$E$2:$I$222,5,FALSE)</f>
        <v>#N/A</v>
      </c>
      <c r="CF1126" t="e">
        <f>VLOOKUP(CE1126,[1]Sheet2!$E$2:$I$222,3,FALSE)</f>
        <v>#N/A</v>
      </c>
      <c r="CG1126" t="e">
        <f>VLOOKUP(CE1126,[1]Sheet2!$E$2:$I$222,4,FALSE)</f>
        <v>#N/A</v>
      </c>
      <c r="CH1126" t="e">
        <f>VLOOKUP(CE1126,[1]Sheet2!$E$2:$I$222,5,FALSE)</f>
        <v>#N/A</v>
      </c>
      <c r="CM1126" t="e">
        <f>VLOOKUP(CL1126,[1]Sheet2!$E$2:$I$222,3,FALSE)</f>
        <v>#N/A</v>
      </c>
      <c r="CN1126" t="e">
        <f>VLOOKUP(CL1126,[1]Sheet2!$E$2:$I$222,4,FALSE)</f>
        <v>#N/A</v>
      </c>
      <c r="CO1126" t="e">
        <f>VLOOKUP(CL1126,[1]Sheet2!$E$2:$I$222,5,FALSE)</f>
        <v>#N/A</v>
      </c>
    </row>
    <row r="1127" spans="1:93" x14ac:dyDescent="0.25">
      <c r="A1127">
        <v>1178</v>
      </c>
      <c r="C1127">
        <v>14415</v>
      </c>
      <c r="D1127">
        <v>4415</v>
      </c>
      <c r="E1127">
        <v>37.780230000000003</v>
      </c>
      <c r="F1127">
        <v>-122.43895999999999</v>
      </c>
      <c r="G1127" t="s">
        <v>2919</v>
      </c>
      <c r="H1127" t="s">
        <v>2920</v>
      </c>
      <c r="I1127" t="s">
        <v>704</v>
      </c>
      <c r="J1127" t="s">
        <v>669</v>
      </c>
      <c r="K1127" t="s">
        <v>711</v>
      </c>
      <c r="M1127" t="s">
        <v>671</v>
      </c>
      <c r="P1127" t="s">
        <v>924</v>
      </c>
      <c r="Q1127" t="s">
        <v>672</v>
      </c>
      <c r="S1127" t="s">
        <v>2922</v>
      </c>
      <c r="X1127">
        <f t="shared" si="17"/>
        <v>1</v>
      </c>
      <c r="Y1127" t="s">
        <v>20</v>
      </c>
      <c r="Z1127" t="s">
        <v>79</v>
      </c>
      <c r="AB1127" t="e">
        <f>VLOOKUP($AA1127,Sheet2!$E$2:$I$222,3,FALSE)</f>
        <v>#N/A</v>
      </c>
      <c r="AC1127" t="e">
        <f>VLOOKUP($AA1127,Sheet2!$E$2:$I$222,4,FALSE)</f>
        <v>#N/A</v>
      </c>
      <c r="AD1127" t="e">
        <f>VLOOKUP($AA1127,Sheet2!$E$2:$I$222,5,FALSE)</f>
        <v>#N/A</v>
      </c>
      <c r="AI1127" t="e">
        <f>VLOOKUP(AH1127,[1]Sheet2!$E$2:$I$222,3,FALSE)</f>
        <v>#N/A</v>
      </c>
      <c r="AJ1127" t="e">
        <f>VLOOKUP(AH1127,[1]Sheet2!$E$2:$I$222,4,FALSE)</f>
        <v>#N/A</v>
      </c>
      <c r="AK1127" t="e">
        <f>VLOOKUP(AH1127,[1]Sheet2!$E$2:$I$222,5,FALSE)</f>
        <v>#N/A</v>
      </c>
      <c r="AP1127" t="e">
        <f>VLOOKUP(AO1127,[1]Sheet2!$E$2:$I$222,3,FALSE)</f>
        <v>#N/A</v>
      </c>
      <c r="AQ1127" t="e">
        <f>VLOOKUP(AO1127,[1]Sheet2!$E$2:$I$222,4,FALSE)</f>
        <v>#N/A</v>
      </c>
      <c r="AR1127" t="e">
        <f>VLOOKUP(AO1127,[1]Sheet2!$E$2:$I$222,5,FALSE)</f>
        <v>#N/A</v>
      </c>
      <c r="AW1127" t="e">
        <f>VLOOKUP(AV1127,[1]Sheet2!$E$2:$I$222,3,FALSE)</f>
        <v>#N/A</v>
      </c>
      <c r="AX1127" t="e">
        <f>VLOOKUP(AV1127,[1]Sheet2!$E$2:$I$222,4,FALSE)</f>
        <v>#N/A</v>
      </c>
      <c r="AY1127" t="e">
        <f>VLOOKUP(AV1127,[1]Sheet2!$E$2:$I$222,5,FALSE)</f>
        <v>#N/A</v>
      </c>
      <c r="BD1127" t="e">
        <f>VLOOKUP(BC1127,[1]Sheet2!$E$2:$I$222,3,FALSE)</f>
        <v>#N/A</v>
      </c>
      <c r="BE1127" t="e">
        <f>VLOOKUP(BC1127,[1]Sheet2!$E$2:$I$222,4,FALSE)</f>
        <v>#N/A</v>
      </c>
      <c r="BF1127" t="e">
        <f>VLOOKUP(BC1127,[1]Sheet2!$E$2:$I$222,5,FALSE)</f>
        <v>#N/A</v>
      </c>
      <c r="BK1127" t="e">
        <f>VLOOKUP(BJ1127,[1]Sheet2!$E$2:$I$222,3,FALSE)</f>
        <v>#N/A</v>
      </c>
      <c r="BL1127" t="e">
        <f>VLOOKUP(BJ1127,[1]Sheet2!$E$2:$I$222,4,FALSE)</f>
        <v>#N/A</v>
      </c>
      <c r="BM1127" t="e">
        <f>VLOOKUP(BJ1127,[1]Sheet2!$E$2:$I$222,5,FALSE)</f>
        <v>#N/A</v>
      </c>
      <c r="BR1127" t="e">
        <f>VLOOKUP(BQ1127,[1]Sheet2!$E$2:$I$222,3,FALSE)</f>
        <v>#N/A</v>
      </c>
      <c r="BS1127" t="e">
        <f>VLOOKUP(BQ1127,[1]Sheet2!$E$2:$I$222,4,FALSE)</f>
        <v>#N/A</v>
      </c>
      <c r="BT1127" t="e">
        <f>VLOOKUP(BQ1127,[1]Sheet2!$E$2:$I$222,5,FALSE)</f>
        <v>#N/A</v>
      </c>
      <c r="BY1127" t="e">
        <f>VLOOKUP(BX1127,[1]Sheet2!$E$2:$I$222,3,FALSE)</f>
        <v>#N/A</v>
      </c>
      <c r="BZ1127" t="e">
        <f>VLOOKUP(BX1127,[1]Sheet2!$E$2:$I$222,4,FALSE)</f>
        <v>#N/A</v>
      </c>
      <c r="CA1127" t="e">
        <f>VLOOKUP(BX1127,[1]Sheet2!$E$2:$I$222,5,FALSE)</f>
        <v>#N/A</v>
      </c>
      <c r="CF1127" t="e">
        <f>VLOOKUP(CE1127,[1]Sheet2!$E$2:$I$222,3,FALSE)</f>
        <v>#N/A</v>
      </c>
      <c r="CG1127" t="e">
        <f>VLOOKUP(CE1127,[1]Sheet2!$E$2:$I$222,4,FALSE)</f>
        <v>#N/A</v>
      </c>
      <c r="CH1127" t="e">
        <f>VLOOKUP(CE1127,[1]Sheet2!$E$2:$I$222,5,FALSE)</f>
        <v>#N/A</v>
      </c>
      <c r="CM1127" t="e">
        <f>VLOOKUP(CL1127,[1]Sheet2!$E$2:$I$222,3,FALSE)</f>
        <v>#N/A</v>
      </c>
      <c r="CN1127" t="e">
        <f>VLOOKUP(CL1127,[1]Sheet2!$E$2:$I$222,4,FALSE)</f>
        <v>#N/A</v>
      </c>
      <c r="CO1127" t="e">
        <f>VLOOKUP(CL1127,[1]Sheet2!$E$2:$I$222,5,FALSE)</f>
        <v>#N/A</v>
      </c>
    </row>
    <row r="1128" spans="1:93" x14ac:dyDescent="0.25">
      <c r="A1128">
        <v>1179</v>
      </c>
      <c r="C1128">
        <v>14418</v>
      </c>
      <c r="D1128">
        <v>4418</v>
      </c>
      <c r="E1128">
        <v>37.801000000000002</v>
      </c>
      <c r="F1128">
        <v>-122.44311999999999</v>
      </c>
      <c r="G1128" t="s">
        <v>2923</v>
      </c>
      <c r="H1128" t="s">
        <v>2924</v>
      </c>
      <c r="I1128" t="s">
        <v>746</v>
      </c>
      <c r="J1128" t="s">
        <v>728</v>
      </c>
      <c r="Q1128" t="s">
        <v>672</v>
      </c>
      <c r="S1128" t="s">
        <v>2925</v>
      </c>
      <c r="X1128">
        <f t="shared" si="17"/>
        <v>1</v>
      </c>
      <c r="Y1128" t="s">
        <v>13</v>
      </c>
      <c r="Z1128" t="s">
        <v>79</v>
      </c>
      <c r="AB1128" t="e">
        <f>VLOOKUP($AA1128,Sheet2!$E$2:$I$222,3,FALSE)</f>
        <v>#N/A</v>
      </c>
      <c r="AC1128" t="e">
        <f>VLOOKUP($AA1128,Sheet2!$E$2:$I$222,4,FALSE)</f>
        <v>#N/A</v>
      </c>
      <c r="AD1128" t="e">
        <f>VLOOKUP($AA1128,Sheet2!$E$2:$I$222,5,FALSE)</f>
        <v>#N/A</v>
      </c>
      <c r="AI1128" t="e">
        <f>VLOOKUP(AH1128,[1]Sheet2!$E$2:$I$222,3,FALSE)</f>
        <v>#N/A</v>
      </c>
      <c r="AJ1128" t="e">
        <f>VLOOKUP(AH1128,[1]Sheet2!$E$2:$I$222,4,FALSE)</f>
        <v>#N/A</v>
      </c>
      <c r="AK1128" t="e">
        <f>VLOOKUP(AH1128,[1]Sheet2!$E$2:$I$222,5,FALSE)</f>
        <v>#N/A</v>
      </c>
      <c r="AP1128" t="e">
        <f>VLOOKUP(AO1128,[1]Sheet2!$E$2:$I$222,3,FALSE)</f>
        <v>#N/A</v>
      </c>
      <c r="AQ1128" t="e">
        <f>VLOOKUP(AO1128,[1]Sheet2!$E$2:$I$222,4,FALSE)</f>
        <v>#N/A</v>
      </c>
      <c r="AR1128" t="e">
        <f>VLOOKUP(AO1128,[1]Sheet2!$E$2:$I$222,5,FALSE)</f>
        <v>#N/A</v>
      </c>
      <c r="AW1128" t="e">
        <f>VLOOKUP(AV1128,[1]Sheet2!$E$2:$I$222,3,FALSE)</f>
        <v>#N/A</v>
      </c>
      <c r="AX1128" t="e">
        <f>VLOOKUP(AV1128,[1]Sheet2!$E$2:$I$222,4,FALSE)</f>
        <v>#N/A</v>
      </c>
      <c r="AY1128" t="e">
        <f>VLOOKUP(AV1128,[1]Sheet2!$E$2:$I$222,5,FALSE)</f>
        <v>#N/A</v>
      </c>
      <c r="BD1128" t="e">
        <f>VLOOKUP(BC1128,[1]Sheet2!$E$2:$I$222,3,FALSE)</f>
        <v>#N/A</v>
      </c>
      <c r="BE1128" t="e">
        <f>VLOOKUP(BC1128,[1]Sheet2!$E$2:$I$222,4,FALSE)</f>
        <v>#N/A</v>
      </c>
      <c r="BF1128" t="e">
        <f>VLOOKUP(BC1128,[1]Sheet2!$E$2:$I$222,5,FALSE)</f>
        <v>#N/A</v>
      </c>
      <c r="BK1128" t="e">
        <f>VLOOKUP(BJ1128,[1]Sheet2!$E$2:$I$222,3,FALSE)</f>
        <v>#N/A</v>
      </c>
      <c r="BL1128" t="e">
        <f>VLOOKUP(BJ1128,[1]Sheet2!$E$2:$I$222,4,FALSE)</f>
        <v>#N/A</v>
      </c>
      <c r="BM1128" t="e">
        <f>VLOOKUP(BJ1128,[1]Sheet2!$E$2:$I$222,5,FALSE)</f>
        <v>#N/A</v>
      </c>
      <c r="BR1128" t="e">
        <f>VLOOKUP(BQ1128,[1]Sheet2!$E$2:$I$222,3,FALSE)</f>
        <v>#N/A</v>
      </c>
      <c r="BS1128" t="e">
        <f>VLOOKUP(BQ1128,[1]Sheet2!$E$2:$I$222,4,FALSE)</f>
        <v>#N/A</v>
      </c>
      <c r="BT1128" t="e">
        <f>VLOOKUP(BQ1128,[1]Sheet2!$E$2:$I$222,5,FALSE)</f>
        <v>#N/A</v>
      </c>
      <c r="BY1128" t="e">
        <f>VLOOKUP(BX1128,[1]Sheet2!$E$2:$I$222,3,FALSE)</f>
        <v>#N/A</v>
      </c>
      <c r="BZ1128" t="e">
        <f>VLOOKUP(BX1128,[1]Sheet2!$E$2:$I$222,4,FALSE)</f>
        <v>#N/A</v>
      </c>
      <c r="CA1128" t="e">
        <f>VLOOKUP(BX1128,[1]Sheet2!$E$2:$I$222,5,FALSE)</f>
        <v>#N/A</v>
      </c>
      <c r="CF1128" t="e">
        <f>VLOOKUP(CE1128,[1]Sheet2!$E$2:$I$222,3,FALSE)</f>
        <v>#N/A</v>
      </c>
      <c r="CG1128" t="e">
        <f>VLOOKUP(CE1128,[1]Sheet2!$E$2:$I$222,4,FALSE)</f>
        <v>#N/A</v>
      </c>
      <c r="CH1128" t="e">
        <f>VLOOKUP(CE1128,[1]Sheet2!$E$2:$I$222,5,FALSE)</f>
        <v>#N/A</v>
      </c>
      <c r="CM1128" t="e">
        <f>VLOOKUP(CL1128,[1]Sheet2!$E$2:$I$222,3,FALSE)</f>
        <v>#N/A</v>
      </c>
      <c r="CN1128" t="e">
        <f>VLOOKUP(CL1128,[1]Sheet2!$E$2:$I$222,4,FALSE)</f>
        <v>#N/A</v>
      </c>
      <c r="CO1128" t="e">
        <f>VLOOKUP(CL1128,[1]Sheet2!$E$2:$I$222,5,FALSE)</f>
        <v>#N/A</v>
      </c>
    </row>
    <row r="1129" spans="1:93" x14ac:dyDescent="0.25">
      <c r="A1129">
        <v>1180</v>
      </c>
      <c r="C1129">
        <v>14421</v>
      </c>
      <c r="D1129">
        <v>4421</v>
      </c>
      <c r="E1129">
        <v>37.783679999999997</v>
      </c>
      <c r="F1129">
        <v>-122.43944999999999</v>
      </c>
      <c r="G1129" t="s">
        <v>2926</v>
      </c>
      <c r="H1129" t="s">
        <v>2927</v>
      </c>
      <c r="I1129" t="s">
        <v>668</v>
      </c>
      <c r="J1129" t="s">
        <v>669</v>
      </c>
      <c r="K1129" t="s">
        <v>743</v>
      </c>
      <c r="N1129" t="s">
        <v>2928</v>
      </c>
      <c r="P1129" t="s">
        <v>924</v>
      </c>
      <c r="Q1129" t="s">
        <v>672</v>
      </c>
      <c r="R1129">
        <v>350</v>
      </c>
      <c r="S1129" t="s">
        <v>1564</v>
      </c>
      <c r="X1129">
        <f t="shared" si="17"/>
        <v>1</v>
      </c>
      <c r="Y1129" t="s">
        <v>20</v>
      </c>
      <c r="Z1129" t="s">
        <v>78</v>
      </c>
      <c r="AB1129" t="e">
        <f>VLOOKUP($AA1129,Sheet2!$E$2:$I$222,3,FALSE)</f>
        <v>#N/A</v>
      </c>
      <c r="AC1129" t="e">
        <f>VLOOKUP($AA1129,Sheet2!$E$2:$I$222,4,FALSE)</f>
        <v>#N/A</v>
      </c>
      <c r="AD1129" t="e">
        <f>VLOOKUP($AA1129,Sheet2!$E$2:$I$222,5,FALSE)</f>
        <v>#N/A</v>
      </c>
      <c r="AI1129" t="e">
        <f>VLOOKUP(AH1129,[1]Sheet2!$E$2:$I$222,3,FALSE)</f>
        <v>#N/A</v>
      </c>
      <c r="AJ1129" t="e">
        <f>VLOOKUP(AH1129,[1]Sheet2!$E$2:$I$222,4,FALSE)</f>
        <v>#N/A</v>
      </c>
      <c r="AK1129" t="e">
        <f>VLOOKUP(AH1129,[1]Sheet2!$E$2:$I$222,5,FALSE)</f>
        <v>#N/A</v>
      </c>
      <c r="AP1129" t="e">
        <f>VLOOKUP(AO1129,[1]Sheet2!$E$2:$I$222,3,FALSE)</f>
        <v>#N/A</v>
      </c>
      <c r="AQ1129" t="e">
        <f>VLOOKUP(AO1129,[1]Sheet2!$E$2:$I$222,4,FALSE)</f>
        <v>#N/A</v>
      </c>
      <c r="AR1129" t="e">
        <f>VLOOKUP(AO1129,[1]Sheet2!$E$2:$I$222,5,FALSE)</f>
        <v>#N/A</v>
      </c>
      <c r="AW1129" t="e">
        <f>VLOOKUP(AV1129,[1]Sheet2!$E$2:$I$222,3,FALSE)</f>
        <v>#N/A</v>
      </c>
      <c r="AX1129" t="e">
        <f>VLOOKUP(AV1129,[1]Sheet2!$E$2:$I$222,4,FALSE)</f>
        <v>#N/A</v>
      </c>
      <c r="AY1129" t="e">
        <f>VLOOKUP(AV1129,[1]Sheet2!$E$2:$I$222,5,FALSE)</f>
        <v>#N/A</v>
      </c>
      <c r="BD1129" t="e">
        <f>VLOOKUP(BC1129,[1]Sheet2!$E$2:$I$222,3,FALSE)</f>
        <v>#N/A</v>
      </c>
      <c r="BE1129" t="e">
        <f>VLOOKUP(BC1129,[1]Sheet2!$E$2:$I$222,4,FALSE)</f>
        <v>#N/A</v>
      </c>
      <c r="BF1129" t="e">
        <f>VLOOKUP(BC1129,[1]Sheet2!$E$2:$I$222,5,FALSE)</f>
        <v>#N/A</v>
      </c>
      <c r="BK1129" t="e">
        <f>VLOOKUP(BJ1129,[1]Sheet2!$E$2:$I$222,3,FALSE)</f>
        <v>#N/A</v>
      </c>
      <c r="BL1129" t="e">
        <f>VLOOKUP(BJ1129,[1]Sheet2!$E$2:$I$222,4,FALSE)</f>
        <v>#N/A</v>
      </c>
      <c r="BM1129" t="e">
        <f>VLOOKUP(BJ1129,[1]Sheet2!$E$2:$I$222,5,FALSE)</f>
        <v>#N/A</v>
      </c>
      <c r="BR1129" t="e">
        <f>VLOOKUP(BQ1129,[1]Sheet2!$E$2:$I$222,3,FALSE)</f>
        <v>#N/A</v>
      </c>
      <c r="BS1129" t="e">
        <f>VLOOKUP(BQ1129,[1]Sheet2!$E$2:$I$222,4,FALSE)</f>
        <v>#N/A</v>
      </c>
      <c r="BT1129" t="e">
        <f>VLOOKUP(BQ1129,[1]Sheet2!$E$2:$I$222,5,FALSE)</f>
        <v>#N/A</v>
      </c>
      <c r="BY1129" t="e">
        <f>VLOOKUP(BX1129,[1]Sheet2!$E$2:$I$222,3,FALSE)</f>
        <v>#N/A</v>
      </c>
      <c r="BZ1129" t="e">
        <f>VLOOKUP(BX1129,[1]Sheet2!$E$2:$I$222,4,FALSE)</f>
        <v>#N/A</v>
      </c>
      <c r="CA1129" t="e">
        <f>VLOOKUP(BX1129,[1]Sheet2!$E$2:$I$222,5,FALSE)</f>
        <v>#N/A</v>
      </c>
      <c r="CF1129" t="e">
        <f>VLOOKUP(CE1129,[1]Sheet2!$E$2:$I$222,3,FALSE)</f>
        <v>#N/A</v>
      </c>
      <c r="CG1129" t="e">
        <f>VLOOKUP(CE1129,[1]Sheet2!$E$2:$I$222,4,FALSE)</f>
        <v>#N/A</v>
      </c>
      <c r="CH1129" t="e">
        <f>VLOOKUP(CE1129,[1]Sheet2!$E$2:$I$222,5,FALSE)</f>
        <v>#N/A</v>
      </c>
      <c r="CM1129" t="e">
        <f>VLOOKUP(CL1129,[1]Sheet2!$E$2:$I$222,3,FALSE)</f>
        <v>#N/A</v>
      </c>
      <c r="CN1129" t="e">
        <f>VLOOKUP(CL1129,[1]Sheet2!$E$2:$I$222,4,FALSE)</f>
        <v>#N/A</v>
      </c>
      <c r="CO1129" t="e">
        <f>VLOOKUP(CL1129,[1]Sheet2!$E$2:$I$222,5,FALSE)</f>
        <v>#N/A</v>
      </c>
    </row>
    <row r="1130" spans="1:93" x14ac:dyDescent="0.25">
      <c r="A1130">
        <v>1181</v>
      </c>
      <c r="C1130">
        <v>14422</v>
      </c>
      <c r="D1130">
        <v>4422</v>
      </c>
      <c r="E1130">
        <v>37.782859999999999</v>
      </c>
      <c r="F1130">
        <v>-122.43948</v>
      </c>
      <c r="G1130" t="s">
        <v>2926</v>
      </c>
      <c r="H1130" t="s">
        <v>2927</v>
      </c>
      <c r="I1130" t="s">
        <v>704</v>
      </c>
      <c r="J1130" t="s">
        <v>843</v>
      </c>
      <c r="K1130" t="s">
        <v>1954</v>
      </c>
      <c r="N1130" t="s">
        <v>2929</v>
      </c>
      <c r="Q1130" t="s">
        <v>672</v>
      </c>
      <c r="R1130">
        <v>61</v>
      </c>
      <c r="S1130" t="s">
        <v>1574</v>
      </c>
      <c r="X1130">
        <f t="shared" si="17"/>
        <v>1</v>
      </c>
      <c r="Y1130" t="s">
        <v>20</v>
      </c>
      <c r="Z1130" t="s">
        <v>79</v>
      </c>
      <c r="AB1130" t="e">
        <f>VLOOKUP($AA1130,Sheet2!$E$2:$I$222,3,FALSE)</f>
        <v>#N/A</v>
      </c>
      <c r="AC1130" t="e">
        <f>VLOOKUP($AA1130,Sheet2!$E$2:$I$222,4,FALSE)</f>
        <v>#N/A</v>
      </c>
      <c r="AD1130" t="e">
        <f>VLOOKUP($AA1130,Sheet2!$E$2:$I$222,5,FALSE)</f>
        <v>#N/A</v>
      </c>
      <c r="AI1130" t="e">
        <f>VLOOKUP(AH1130,[1]Sheet2!$E$2:$I$222,3,FALSE)</f>
        <v>#N/A</v>
      </c>
      <c r="AJ1130" t="e">
        <f>VLOOKUP(AH1130,[1]Sheet2!$E$2:$I$222,4,FALSE)</f>
        <v>#N/A</v>
      </c>
      <c r="AK1130" t="e">
        <f>VLOOKUP(AH1130,[1]Sheet2!$E$2:$I$222,5,FALSE)</f>
        <v>#N/A</v>
      </c>
      <c r="AP1130" t="e">
        <f>VLOOKUP(AO1130,[1]Sheet2!$E$2:$I$222,3,FALSE)</f>
        <v>#N/A</v>
      </c>
      <c r="AQ1130" t="e">
        <f>VLOOKUP(AO1130,[1]Sheet2!$E$2:$I$222,4,FALSE)</f>
        <v>#N/A</v>
      </c>
      <c r="AR1130" t="e">
        <f>VLOOKUP(AO1130,[1]Sheet2!$E$2:$I$222,5,FALSE)</f>
        <v>#N/A</v>
      </c>
      <c r="AW1130" t="e">
        <f>VLOOKUP(AV1130,[1]Sheet2!$E$2:$I$222,3,FALSE)</f>
        <v>#N/A</v>
      </c>
      <c r="AX1130" t="e">
        <f>VLOOKUP(AV1130,[1]Sheet2!$E$2:$I$222,4,FALSE)</f>
        <v>#N/A</v>
      </c>
      <c r="AY1130" t="e">
        <f>VLOOKUP(AV1130,[1]Sheet2!$E$2:$I$222,5,FALSE)</f>
        <v>#N/A</v>
      </c>
      <c r="BD1130" t="e">
        <f>VLOOKUP(BC1130,[1]Sheet2!$E$2:$I$222,3,FALSE)</f>
        <v>#N/A</v>
      </c>
      <c r="BE1130" t="e">
        <f>VLOOKUP(BC1130,[1]Sheet2!$E$2:$I$222,4,FALSE)</f>
        <v>#N/A</v>
      </c>
      <c r="BF1130" t="e">
        <f>VLOOKUP(BC1130,[1]Sheet2!$E$2:$I$222,5,FALSE)</f>
        <v>#N/A</v>
      </c>
      <c r="BK1130" t="e">
        <f>VLOOKUP(BJ1130,[1]Sheet2!$E$2:$I$222,3,FALSE)</f>
        <v>#N/A</v>
      </c>
      <c r="BL1130" t="e">
        <f>VLOOKUP(BJ1130,[1]Sheet2!$E$2:$I$222,4,FALSE)</f>
        <v>#N/A</v>
      </c>
      <c r="BM1130" t="e">
        <f>VLOOKUP(BJ1130,[1]Sheet2!$E$2:$I$222,5,FALSE)</f>
        <v>#N/A</v>
      </c>
      <c r="BR1130" t="e">
        <f>VLOOKUP(BQ1130,[1]Sheet2!$E$2:$I$222,3,FALSE)</f>
        <v>#N/A</v>
      </c>
      <c r="BS1130" t="e">
        <f>VLOOKUP(BQ1130,[1]Sheet2!$E$2:$I$222,4,FALSE)</f>
        <v>#N/A</v>
      </c>
      <c r="BT1130" t="e">
        <f>VLOOKUP(BQ1130,[1]Sheet2!$E$2:$I$222,5,FALSE)</f>
        <v>#N/A</v>
      </c>
      <c r="BY1130" t="e">
        <f>VLOOKUP(BX1130,[1]Sheet2!$E$2:$I$222,3,FALSE)</f>
        <v>#N/A</v>
      </c>
      <c r="BZ1130" t="e">
        <f>VLOOKUP(BX1130,[1]Sheet2!$E$2:$I$222,4,FALSE)</f>
        <v>#N/A</v>
      </c>
      <c r="CA1130" t="e">
        <f>VLOOKUP(BX1130,[1]Sheet2!$E$2:$I$222,5,FALSE)</f>
        <v>#N/A</v>
      </c>
      <c r="CF1130" t="e">
        <f>VLOOKUP(CE1130,[1]Sheet2!$E$2:$I$222,3,FALSE)</f>
        <v>#N/A</v>
      </c>
      <c r="CG1130" t="e">
        <f>VLOOKUP(CE1130,[1]Sheet2!$E$2:$I$222,4,FALSE)</f>
        <v>#N/A</v>
      </c>
      <c r="CH1130" t="e">
        <f>VLOOKUP(CE1130,[1]Sheet2!$E$2:$I$222,5,FALSE)</f>
        <v>#N/A</v>
      </c>
      <c r="CM1130" t="e">
        <f>VLOOKUP(CL1130,[1]Sheet2!$E$2:$I$222,3,FALSE)</f>
        <v>#N/A</v>
      </c>
      <c r="CN1130" t="e">
        <f>VLOOKUP(CL1130,[1]Sheet2!$E$2:$I$222,4,FALSE)</f>
        <v>#N/A</v>
      </c>
      <c r="CO1130" t="e">
        <f>VLOOKUP(CL1130,[1]Sheet2!$E$2:$I$222,5,FALSE)</f>
        <v>#N/A</v>
      </c>
    </row>
    <row r="1131" spans="1:93" x14ac:dyDescent="0.25">
      <c r="A1131">
        <v>1182</v>
      </c>
      <c r="C1131">
        <v>14423</v>
      </c>
      <c r="D1131">
        <v>4423</v>
      </c>
      <c r="E1131">
        <v>37.771529999999998</v>
      </c>
      <c r="F1131">
        <v>-122.437</v>
      </c>
      <c r="G1131" t="s">
        <v>2930</v>
      </c>
      <c r="H1131" t="s">
        <v>2931</v>
      </c>
      <c r="I1131" t="s">
        <v>668</v>
      </c>
      <c r="J1131" t="s">
        <v>843</v>
      </c>
      <c r="K1131" t="s">
        <v>743</v>
      </c>
      <c r="Q1131" t="s">
        <v>672</v>
      </c>
      <c r="R1131">
        <v>2197</v>
      </c>
      <c r="S1131" t="s">
        <v>1564</v>
      </c>
      <c r="X1131">
        <f t="shared" si="17"/>
        <v>1</v>
      </c>
      <c r="Y1131" t="s">
        <v>20</v>
      </c>
      <c r="Z1131" t="s">
        <v>78</v>
      </c>
      <c r="AB1131" t="e">
        <f>VLOOKUP($AA1131,Sheet2!$E$2:$I$222,3,FALSE)</f>
        <v>#N/A</v>
      </c>
      <c r="AC1131" t="e">
        <f>VLOOKUP($AA1131,Sheet2!$E$2:$I$222,4,FALSE)</f>
        <v>#N/A</v>
      </c>
      <c r="AD1131" t="e">
        <f>VLOOKUP($AA1131,Sheet2!$E$2:$I$222,5,FALSE)</f>
        <v>#N/A</v>
      </c>
      <c r="AI1131" t="e">
        <f>VLOOKUP(AH1131,[1]Sheet2!$E$2:$I$222,3,FALSE)</f>
        <v>#N/A</v>
      </c>
      <c r="AJ1131" t="e">
        <f>VLOOKUP(AH1131,[1]Sheet2!$E$2:$I$222,4,FALSE)</f>
        <v>#N/A</v>
      </c>
      <c r="AK1131" t="e">
        <f>VLOOKUP(AH1131,[1]Sheet2!$E$2:$I$222,5,FALSE)</f>
        <v>#N/A</v>
      </c>
      <c r="AP1131" t="e">
        <f>VLOOKUP(AO1131,[1]Sheet2!$E$2:$I$222,3,FALSE)</f>
        <v>#N/A</v>
      </c>
      <c r="AQ1131" t="e">
        <f>VLOOKUP(AO1131,[1]Sheet2!$E$2:$I$222,4,FALSE)</f>
        <v>#N/A</v>
      </c>
      <c r="AR1131" t="e">
        <f>VLOOKUP(AO1131,[1]Sheet2!$E$2:$I$222,5,FALSE)</f>
        <v>#N/A</v>
      </c>
      <c r="AW1131" t="e">
        <f>VLOOKUP(AV1131,[1]Sheet2!$E$2:$I$222,3,FALSE)</f>
        <v>#N/A</v>
      </c>
      <c r="AX1131" t="e">
        <f>VLOOKUP(AV1131,[1]Sheet2!$E$2:$I$222,4,FALSE)</f>
        <v>#N/A</v>
      </c>
      <c r="AY1131" t="e">
        <f>VLOOKUP(AV1131,[1]Sheet2!$E$2:$I$222,5,FALSE)</f>
        <v>#N/A</v>
      </c>
      <c r="BD1131" t="e">
        <f>VLOOKUP(BC1131,[1]Sheet2!$E$2:$I$222,3,FALSE)</f>
        <v>#N/A</v>
      </c>
      <c r="BE1131" t="e">
        <f>VLOOKUP(BC1131,[1]Sheet2!$E$2:$I$222,4,FALSE)</f>
        <v>#N/A</v>
      </c>
      <c r="BF1131" t="e">
        <f>VLOOKUP(BC1131,[1]Sheet2!$E$2:$I$222,5,FALSE)</f>
        <v>#N/A</v>
      </c>
      <c r="BK1131" t="e">
        <f>VLOOKUP(BJ1131,[1]Sheet2!$E$2:$I$222,3,FALSE)</f>
        <v>#N/A</v>
      </c>
      <c r="BL1131" t="e">
        <f>VLOOKUP(BJ1131,[1]Sheet2!$E$2:$I$222,4,FALSE)</f>
        <v>#N/A</v>
      </c>
      <c r="BM1131" t="e">
        <f>VLOOKUP(BJ1131,[1]Sheet2!$E$2:$I$222,5,FALSE)</f>
        <v>#N/A</v>
      </c>
      <c r="BR1131" t="e">
        <f>VLOOKUP(BQ1131,[1]Sheet2!$E$2:$I$222,3,FALSE)</f>
        <v>#N/A</v>
      </c>
      <c r="BS1131" t="e">
        <f>VLOOKUP(BQ1131,[1]Sheet2!$E$2:$I$222,4,FALSE)</f>
        <v>#N/A</v>
      </c>
      <c r="BT1131" t="e">
        <f>VLOOKUP(BQ1131,[1]Sheet2!$E$2:$I$222,5,FALSE)</f>
        <v>#N/A</v>
      </c>
      <c r="BY1131" t="e">
        <f>VLOOKUP(BX1131,[1]Sheet2!$E$2:$I$222,3,FALSE)</f>
        <v>#N/A</v>
      </c>
      <c r="BZ1131" t="e">
        <f>VLOOKUP(BX1131,[1]Sheet2!$E$2:$I$222,4,FALSE)</f>
        <v>#N/A</v>
      </c>
      <c r="CA1131" t="e">
        <f>VLOOKUP(BX1131,[1]Sheet2!$E$2:$I$222,5,FALSE)</f>
        <v>#N/A</v>
      </c>
      <c r="CF1131" t="e">
        <f>VLOOKUP(CE1131,[1]Sheet2!$E$2:$I$222,3,FALSE)</f>
        <v>#N/A</v>
      </c>
      <c r="CG1131" t="e">
        <f>VLOOKUP(CE1131,[1]Sheet2!$E$2:$I$222,4,FALSE)</f>
        <v>#N/A</v>
      </c>
      <c r="CH1131" t="e">
        <f>VLOOKUP(CE1131,[1]Sheet2!$E$2:$I$222,5,FALSE)</f>
        <v>#N/A</v>
      </c>
      <c r="CM1131" t="e">
        <f>VLOOKUP(CL1131,[1]Sheet2!$E$2:$I$222,3,FALSE)</f>
        <v>#N/A</v>
      </c>
      <c r="CN1131" t="e">
        <f>VLOOKUP(CL1131,[1]Sheet2!$E$2:$I$222,4,FALSE)</f>
        <v>#N/A</v>
      </c>
      <c r="CO1131" t="e">
        <f>VLOOKUP(CL1131,[1]Sheet2!$E$2:$I$222,5,FALSE)</f>
        <v>#N/A</v>
      </c>
    </row>
    <row r="1132" spans="1:93" x14ac:dyDescent="0.25">
      <c r="A1132">
        <v>1183</v>
      </c>
      <c r="C1132">
        <v>14424</v>
      </c>
      <c r="D1132">
        <v>4424</v>
      </c>
      <c r="E1132">
        <v>37.771050000000002</v>
      </c>
      <c r="F1132">
        <v>-122.4371</v>
      </c>
      <c r="G1132" t="s">
        <v>2930</v>
      </c>
      <c r="H1132" t="s">
        <v>2931</v>
      </c>
      <c r="I1132" t="s">
        <v>704</v>
      </c>
      <c r="J1132" t="s">
        <v>669</v>
      </c>
      <c r="K1132" t="s">
        <v>743</v>
      </c>
      <c r="M1132" t="s">
        <v>671</v>
      </c>
      <c r="N1132" t="s">
        <v>2932</v>
      </c>
      <c r="P1132" t="s">
        <v>924</v>
      </c>
      <c r="Q1132" t="s">
        <v>672</v>
      </c>
      <c r="R1132">
        <v>551</v>
      </c>
      <c r="S1132" t="s">
        <v>1574</v>
      </c>
      <c r="X1132">
        <f t="shared" si="17"/>
        <v>1</v>
      </c>
      <c r="Y1132" t="s">
        <v>20</v>
      </c>
      <c r="Z1132" t="s">
        <v>79</v>
      </c>
      <c r="AB1132" t="e">
        <f>VLOOKUP($AA1132,Sheet2!$E$2:$I$222,3,FALSE)</f>
        <v>#N/A</v>
      </c>
      <c r="AC1132" t="e">
        <f>VLOOKUP($AA1132,Sheet2!$E$2:$I$222,4,FALSE)</f>
        <v>#N/A</v>
      </c>
      <c r="AD1132" t="e">
        <f>VLOOKUP($AA1132,Sheet2!$E$2:$I$222,5,FALSE)</f>
        <v>#N/A</v>
      </c>
      <c r="AI1132" t="e">
        <f>VLOOKUP(AH1132,[1]Sheet2!$E$2:$I$222,3,FALSE)</f>
        <v>#N/A</v>
      </c>
      <c r="AJ1132" t="e">
        <f>VLOOKUP(AH1132,[1]Sheet2!$E$2:$I$222,4,FALSE)</f>
        <v>#N/A</v>
      </c>
      <c r="AK1132" t="e">
        <f>VLOOKUP(AH1132,[1]Sheet2!$E$2:$I$222,5,FALSE)</f>
        <v>#N/A</v>
      </c>
      <c r="AP1132" t="e">
        <f>VLOOKUP(AO1132,[1]Sheet2!$E$2:$I$222,3,FALSE)</f>
        <v>#N/A</v>
      </c>
      <c r="AQ1132" t="e">
        <f>VLOOKUP(AO1132,[1]Sheet2!$E$2:$I$222,4,FALSE)</f>
        <v>#N/A</v>
      </c>
      <c r="AR1132" t="e">
        <f>VLOOKUP(AO1132,[1]Sheet2!$E$2:$I$222,5,FALSE)</f>
        <v>#N/A</v>
      </c>
      <c r="AW1132" t="e">
        <f>VLOOKUP(AV1132,[1]Sheet2!$E$2:$I$222,3,FALSE)</f>
        <v>#N/A</v>
      </c>
      <c r="AX1132" t="e">
        <f>VLOOKUP(AV1132,[1]Sheet2!$E$2:$I$222,4,FALSE)</f>
        <v>#N/A</v>
      </c>
      <c r="AY1132" t="e">
        <f>VLOOKUP(AV1132,[1]Sheet2!$E$2:$I$222,5,FALSE)</f>
        <v>#N/A</v>
      </c>
      <c r="BD1132" t="e">
        <f>VLOOKUP(BC1132,[1]Sheet2!$E$2:$I$222,3,FALSE)</f>
        <v>#N/A</v>
      </c>
      <c r="BE1132" t="e">
        <f>VLOOKUP(BC1132,[1]Sheet2!$E$2:$I$222,4,FALSE)</f>
        <v>#N/A</v>
      </c>
      <c r="BF1132" t="e">
        <f>VLOOKUP(BC1132,[1]Sheet2!$E$2:$I$222,5,FALSE)</f>
        <v>#N/A</v>
      </c>
      <c r="BK1132" t="e">
        <f>VLOOKUP(BJ1132,[1]Sheet2!$E$2:$I$222,3,FALSE)</f>
        <v>#N/A</v>
      </c>
      <c r="BL1132" t="e">
        <f>VLOOKUP(BJ1132,[1]Sheet2!$E$2:$I$222,4,FALSE)</f>
        <v>#N/A</v>
      </c>
      <c r="BM1132" t="e">
        <f>VLOOKUP(BJ1132,[1]Sheet2!$E$2:$I$222,5,FALSE)</f>
        <v>#N/A</v>
      </c>
      <c r="BR1132" t="e">
        <f>VLOOKUP(BQ1132,[1]Sheet2!$E$2:$I$222,3,FALSE)</f>
        <v>#N/A</v>
      </c>
      <c r="BS1132" t="e">
        <f>VLOOKUP(BQ1132,[1]Sheet2!$E$2:$I$222,4,FALSE)</f>
        <v>#N/A</v>
      </c>
      <c r="BT1132" t="e">
        <f>VLOOKUP(BQ1132,[1]Sheet2!$E$2:$I$222,5,FALSE)</f>
        <v>#N/A</v>
      </c>
      <c r="BY1132" t="e">
        <f>VLOOKUP(BX1132,[1]Sheet2!$E$2:$I$222,3,FALSE)</f>
        <v>#N/A</v>
      </c>
      <c r="BZ1132" t="e">
        <f>VLOOKUP(BX1132,[1]Sheet2!$E$2:$I$222,4,FALSE)</f>
        <v>#N/A</v>
      </c>
      <c r="CA1132" t="e">
        <f>VLOOKUP(BX1132,[1]Sheet2!$E$2:$I$222,5,FALSE)</f>
        <v>#N/A</v>
      </c>
      <c r="CF1132" t="e">
        <f>VLOOKUP(CE1132,[1]Sheet2!$E$2:$I$222,3,FALSE)</f>
        <v>#N/A</v>
      </c>
      <c r="CG1132" t="e">
        <f>VLOOKUP(CE1132,[1]Sheet2!$E$2:$I$222,4,FALSE)</f>
        <v>#N/A</v>
      </c>
      <c r="CH1132" t="e">
        <f>VLOOKUP(CE1132,[1]Sheet2!$E$2:$I$222,5,FALSE)</f>
        <v>#N/A</v>
      </c>
      <c r="CM1132" t="e">
        <f>VLOOKUP(CL1132,[1]Sheet2!$E$2:$I$222,3,FALSE)</f>
        <v>#N/A</v>
      </c>
      <c r="CN1132" t="e">
        <f>VLOOKUP(CL1132,[1]Sheet2!$E$2:$I$222,4,FALSE)</f>
        <v>#N/A</v>
      </c>
      <c r="CO1132" t="e">
        <f>VLOOKUP(CL1132,[1]Sheet2!$E$2:$I$222,5,FALSE)</f>
        <v>#N/A</v>
      </c>
    </row>
    <row r="1133" spans="1:93" x14ac:dyDescent="0.25">
      <c r="A1133">
        <v>1184</v>
      </c>
      <c r="C1133">
        <v>14425</v>
      </c>
      <c r="D1133">
        <v>4425</v>
      </c>
      <c r="E1133">
        <v>37.775219999999997</v>
      </c>
      <c r="F1133">
        <v>-122.43774999999999</v>
      </c>
      <c r="G1133" t="s">
        <v>2933</v>
      </c>
      <c r="H1133" t="s">
        <v>2934</v>
      </c>
      <c r="I1133" t="s">
        <v>668</v>
      </c>
      <c r="J1133" t="s">
        <v>843</v>
      </c>
      <c r="K1133" t="s">
        <v>2935</v>
      </c>
      <c r="Q1133" t="s">
        <v>672</v>
      </c>
      <c r="S1133" t="s">
        <v>1564</v>
      </c>
      <c r="X1133">
        <f t="shared" si="17"/>
        <v>1</v>
      </c>
      <c r="Y1133" t="s">
        <v>20</v>
      </c>
      <c r="Z1133" t="s">
        <v>78</v>
      </c>
      <c r="AB1133" t="e">
        <f>VLOOKUP($AA1133,Sheet2!$E$2:$I$222,3,FALSE)</f>
        <v>#N/A</v>
      </c>
      <c r="AC1133" t="e">
        <f>VLOOKUP($AA1133,Sheet2!$E$2:$I$222,4,FALSE)</f>
        <v>#N/A</v>
      </c>
      <c r="AD1133" t="e">
        <f>VLOOKUP($AA1133,Sheet2!$E$2:$I$222,5,FALSE)</f>
        <v>#N/A</v>
      </c>
      <c r="AI1133" t="e">
        <f>VLOOKUP(AH1133,[1]Sheet2!$E$2:$I$222,3,FALSE)</f>
        <v>#N/A</v>
      </c>
      <c r="AJ1133" t="e">
        <f>VLOOKUP(AH1133,[1]Sheet2!$E$2:$I$222,4,FALSE)</f>
        <v>#N/A</v>
      </c>
      <c r="AK1133" t="e">
        <f>VLOOKUP(AH1133,[1]Sheet2!$E$2:$I$222,5,FALSE)</f>
        <v>#N/A</v>
      </c>
      <c r="AP1133" t="e">
        <f>VLOOKUP(AO1133,[1]Sheet2!$E$2:$I$222,3,FALSE)</f>
        <v>#N/A</v>
      </c>
      <c r="AQ1133" t="e">
        <f>VLOOKUP(AO1133,[1]Sheet2!$E$2:$I$222,4,FALSE)</f>
        <v>#N/A</v>
      </c>
      <c r="AR1133" t="e">
        <f>VLOOKUP(AO1133,[1]Sheet2!$E$2:$I$222,5,FALSE)</f>
        <v>#N/A</v>
      </c>
      <c r="AW1133" t="e">
        <f>VLOOKUP(AV1133,[1]Sheet2!$E$2:$I$222,3,FALSE)</f>
        <v>#N/A</v>
      </c>
      <c r="AX1133" t="e">
        <f>VLOOKUP(AV1133,[1]Sheet2!$E$2:$I$222,4,FALSE)</f>
        <v>#N/A</v>
      </c>
      <c r="AY1133" t="e">
        <f>VLOOKUP(AV1133,[1]Sheet2!$E$2:$I$222,5,FALSE)</f>
        <v>#N/A</v>
      </c>
      <c r="BD1133" t="e">
        <f>VLOOKUP(BC1133,[1]Sheet2!$E$2:$I$222,3,FALSE)</f>
        <v>#N/A</v>
      </c>
      <c r="BE1133" t="e">
        <f>VLOOKUP(BC1133,[1]Sheet2!$E$2:$I$222,4,FALSE)</f>
        <v>#N/A</v>
      </c>
      <c r="BF1133" t="e">
        <f>VLOOKUP(BC1133,[1]Sheet2!$E$2:$I$222,5,FALSE)</f>
        <v>#N/A</v>
      </c>
      <c r="BK1133" t="e">
        <f>VLOOKUP(BJ1133,[1]Sheet2!$E$2:$I$222,3,FALSE)</f>
        <v>#N/A</v>
      </c>
      <c r="BL1133" t="e">
        <f>VLOOKUP(BJ1133,[1]Sheet2!$E$2:$I$222,4,FALSE)</f>
        <v>#N/A</v>
      </c>
      <c r="BM1133" t="e">
        <f>VLOOKUP(BJ1133,[1]Sheet2!$E$2:$I$222,5,FALSE)</f>
        <v>#N/A</v>
      </c>
      <c r="BR1133" t="e">
        <f>VLOOKUP(BQ1133,[1]Sheet2!$E$2:$I$222,3,FALSE)</f>
        <v>#N/A</v>
      </c>
      <c r="BS1133" t="e">
        <f>VLOOKUP(BQ1133,[1]Sheet2!$E$2:$I$222,4,FALSE)</f>
        <v>#N/A</v>
      </c>
      <c r="BT1133" t="e">
        <f>VLOOKUP(BQ1133,[1]Sheet2!$E$2:$I$222,5,FALSE)</f>
        <v>#N/A</v>
      </c>
      <c r="BY1133" t="e">
        <f>VLOOKUP(BX1133,[1]Sheet2!$E$2:$I$222,3,FALSE)</f>
        <v>#N/A</v>
      </c>
      <c r="BZ1133" t="e">
        <f>VLOOKUP(BX1133,[1]Sheet2!$E$2:$I$222,4,FALSE)</f>
        <v>#N/A</v>
      </c>
      <c r="CA1133" t="e">
        <f>VLOOKUP(BX1133,[1]Sheet2!$E$2:$I$222,5,FALSE)</f>
        <v>#N/A</v>
      </c>
      <c r="CF1133" t="e">
        <f>VLOOKUP(CE1133,[1]Sheet2!$E$2:$I$222,3,FALSE)</f>
        <v>#N/A</v>
      </c>
      <c r="CG1133" t="e">
        <f>VLOOKUP(CE1133,[1]Sheet2!$E$2:$I$222,4,FALSE)</f>
        <v>#N/A</v>
      </c>
      <c r="CH1133" t="e">
        <f>VLOOKUP(CE1133,[1]Sheet2!$E$2:$I$222,5,FALSE)</f>
        <v>#N/A</v>
      </c>
      <c r="CM1133" t="e">
        <f>VLOOKUP(CL1133,[1]Sheet2!$E$2:$I$222,3,FALSE)</f>
        <v>#N/A</v>
      </c>
      <c r="CN1133" t="e">
        <f>VLOOKUP(CL1133,[1]Sheet2!$E$2:$I$222,4,FALSE)</f>
        <v>#N/A</v>
      </c>
      <c r="CO1133" t="e">
        <f>VLOOKUP(CL1133,[1]Sheet2!$E$2:$I$222,5,FALSE)</f>
        <v>#N/A</v>
      </c>
    </row>
    <row r="1134" spans="1:93" x14ac:dyDescent="0.25">
      <c r="A1134">
        <v>1185</v>
      </c>
      <c r="C1134">
        <v>14426</v>
      </c>
      <c r="D1134">
        <v>4426</v>
      </c>
      <c r="E1134">
        <v>37.774749999999997</v>
      </c>
      <c r="F1134">
        <v>-122.43785</v>
      </c>
      <c r="G1134" t="s">
        <v>2933</v>
      </c>
      <c r="H1134" t="s">
        <v>2934</v>
      </c>
      <c r="I1134" t="s">
        <v>704</v>
      </c>
      <c r="J1134" t="s">
        <v>843</v>
      </c>
      <c r="K1134" t="s">
        <v>844</v>
      </c>
      <c r="Q1134" t="s">
        <v>672</v>
      </c>
      <c r="R1134">
        <v>2198</v>
      </c>
      <c r="S1134" t="s">
        <v>1574</v>
      </c>
      <c r="X1134">
        <f t="shared" si="17"/>
        <v>1</v>
      </c>
      <c r="Y1134" t="s">
        <v>20</v>
      </c>
      <c r="Z1134" t="s">
        <v>79</v>
      </c>
      <c r="AB1134" t="e">
        <f>VLOOKUP($AA1134,Sheet2!$E$2:$I$222,3,FALSE)</f>
        <v>#N/A</v>
      </c>
      <c r="AC1134" t="e">
        <f>VLOOKUP($AA1134,Sheet2!$E$2:$I$222,4,FALSE)</f>
        <v>#N/A</v>
      </c>
      <c r="AD1134" t="e">
        <f>VLOOKUP($AA1134,Sheet2!$E$2:$I$222,5,FALSE)</f>
        <v>#N/A</v>
      </c>
      <c r="AI1134" t="e">
        <f>VLOOKUP(AH1134,[1]Sheet2!$E$2:$I$222,3,FALSE)</f>
        <v>#N/A</v>
      </c>
      <c r="AJ1134" t="e">
        <f>VLOOKUP(AH1134,[1]Sheet2!$E$2:$I$222,4,FALSE)</f>
        <v>#N/A</v>
      </c>
      <c r="AK1134" t="e">
        <f>VLOOKUP(AH1134,[1]Sheet2!$E$2:$I$222,5,FALSE)</f>
        <v>#N/A</v>
      </c>
      <c r="AP1134" t="e">
        <f>VLOOKUP(AO1134,[1]Sheet2!$E$2:$I$222,3,FALSE)</f>
        <v>#N/A</v>
      </c>
      <c r="AQ1134" t="e">
        <f>VLOOKUP(AO1134,[1]Sheet2!$E$2:$I$222,4,FALSE)</f>
        <v>#N/A</v>
      </c>
      <c r="AR1134" t="e">
        <f>VLOOKUP(AO1134,[1]Sheet2!$E$2:$I$222,5,FALSE)</f>
        <v>#N/A</v>
      </c>
      <c r="AW1134" t="e">
        <f>VLOOKUP(AV1134,[1]Sheet2!$E$2:$I$222,3,FALSE)</f>
        <v>#N/A</v>
      </c>
      <c r="AX1134" t="e">
        <f>VLOOKUP(AV1134,[1]Sheet2!$E$2:$I$222,4,FALSE)</f>
        <v>#N/A</v>
      </c>
      <c r="AY1134" t="e">
        <f>VLOOKUP(AV1134,[1]Sheet2!$E$2:$I$222,5,FALSE)</f>
        <v>#N/A</v>
      </c>
      <c r="BD1134" t="e">
        <f>VLOOKUP(BC1134,[1]Sheet2!$E$2:$I$222,3,FALSE)</f>
        <v>#N/A</v>
      </c>
      <c r="BE1134" t="e">
        <f>VLOOKUP(BC1134,[1]Sheet2!$E$2:$I$222,4,FALSE)</f>
        <v>#N/A</v>
      </c>
      <c r="BF1134" t="e">
        <f>VLOOKUP(BC1134,[1]Sheet2!$E$2:$I$222,5,FALSE)</f>
        <v>#N/A</v>
      </c>
      <c r="BK1134" t="e">
        <f>VLOOKUP(BJ1134,[1]Sheet2!$E$2:$I$222,3,FALSE)</f>
        <v>#N/A</v>
      </c>
      <c r="BL1134" t="e">
        <f>VLOOKUP(BJ1134,[1]Sheet2!$E$2:$I$222,4,FALSE)</f>
        <v>#N/A</v>
      </c>
      <c r="BM1134" t="e">
        <f>VLOOKUP(BJ1134,[1]Sheet2!$E$2:$I$222,5,FALSE)</f>
        <v>#N/A</v>
      </c>
      <c r="BR1134" t="e">
        <f>VLOOKUP(BQ1134,[1]Sheet2!$E$2:$I$222,3,FALSE)</f>
        <v>#N/A</v>
      </c>
      <c r="BS1134" t="e">
        <f>VLOOKUP(BQ1134,[1]Sheet2!$E$2:$I$222,4,FALSE)</f>
        <v>#N/A</v>
      </c>
      <c r="BT1134" t="e">
        <f>VLOOKUP(BQ1134,[1]Sheet2!$E$2:$I$222,5,FALSE)</f>
        <v>#N/A</v>
      </c>
      <c r="BY1134" t="e">
        <f>VLOOKUP(BX1134,[1]Sheet2!$E$2:$I$222,3,FALSE)</f>
        <v>#N/A</v>
      </c>
      <c r="BZ1134" t="e">
        <f>VLOOKUP(BX1134,[1]Sheet2!$E$2:$I$222,4,FALSE)</f>
        <v>#N/A</v>
      </c>
      <c r="CA1134" t="e">
        <f>VLOOKUP(BX1134,[1]Sheet2!$E$2:$I$222,5,FALSE)</f>
        <v>#N/A</v>
      </c>
      <c r="CF1134" t="e">
        <f>VLOOKUP(CE1134,[1]Sheet2!$E$2:$I$222,3,FALSE)</f>
        <v>#N/A</v>
      </c>
      <c r="CG1134" t="e">
        <f>VLOOKUP(CE1134,[1]Sheet2!$E$2:$I$222,4,FALSE)</f>
        <v>#N/A</v>
      </c>
      <c r="CH1134" t="e">
        <f>VLOOKUP(CE1134,[1]Sheet2!$E$2:$I$222,5,FALSE)</f>
        <v>#N/A</v>
      </c>
      <c r="CM1134" t="e">
        <f>VLOOKUP(CL1134,[1]Sheet2!$E$2:$I$222,3,FALSE)</f>
        <v>#N/A</v>
      </c>
      <c r="CN1134" t="e">
        <f>VLOOKUP(CL1134,[1]Sheet2!$E$2:$I$222,4,FALSE)</f>
        <v>#N/A</v>
      </c>
      <c r="CO1134" t="e">
        <f>VLOOKUP(CL1134,[1]Sheet2!$E$2:$I$222,5,FALSE)</f>
        <v>#N/A</v>
      </c>
    </row>
    <row r="1135" spans="1:93" x14ac:dyDescent="0.25">
      <c r="A1135">
        <v>1186</v>
      </c>
      <c r="C1135">
        <v>14427</v>
      </c>
      <c r="D1135">
        <v>4427</v>
      </c>
      <c r="E1135">
        <v>37.791539999999998</v>
      </c>
      <c r="F1135">
        <v>-122.44108</v>
      </c>
      <c r="G1135" t="s">
        <v>2936</v>
      </c>
      <c r="H1135" t="s">
        <v>2937</v>
      </c>
      <c r="I1135" t="s">
        <v>677</v>
      </c>
      <c r="J1135" t="s">
        <v>728</v>
      </c>
      <c r="Q1135" t="s">
        <v>672</v>
      </c>
      <c r="S1135" t="s">
        <v>1564</v>
      </c>
      <c r="X1135">
        <f t="shared" si="17"/>
        <v>1</v>
      </c>
      <c r="Y1135" t="s">
        <v>20</v>
      </c>
      <c r="Z1135" t="s">
        <v>78</v>
      </c>
      <c r="AB1135" t="e">
        <f>VLOOKUP($AA1135,Sheet2!$E$2:$I$222,3,FALSE)</f>
        <v>#N/A</v>
      </c>
      <c r="AC1135" t="e">
        <f>VLOOKUP($AA1135,Sheet2!$E$2:$I$222,4,FALSE)</f>
        <v>#N/A</v>
      </c>
      <c r="AD1135" t="e">
        <f>VLOOKUP($AA1135,Sheet2!$E$2:$I$222,5,FALSE)</f>
        <v>#N/A</v>
      </c>
      <c r="AI1135" t="e">
        <f>VLOOKUP(AH1135,[1]Sheet2!$E$2:$I$222,3,FALSE)</f>
        <v>#N/A</v>
      </c>
      <c r="AJ1135" t="e">
        <f>VLOOKUP(AH1135,[1]Sheet2!$E$2:$I$222,4,FALSE)</f>
        <v>#N/A</v>
      </c>
      <c r="AK1135" t="e">
        <f>VLOOKUP(AH1135,[1]Sheet2!$E$2:$I$222,5,FALSE)</f>
        <v>#N/A</v>
      </c>
      <c r="AP1135" t="e">
        <f>VLOOKUP(AO1135,[1]Sheet2!$E$2:$I$222,3,FALSE)</f>
        <v>#N/A</v>
      </c>
      <c r="AQ1135" t="e">
        <f>VLOOKUP(AO1135,[1]Sheet2!$E$2:$I$222,4,FALSE)</f>
        <v>#N/A</v>
      </c>
      <c r="AR1135" t="e">
        <f>VLOOKUP(AO1135,[1]Sheet2!$E$2:$I$222,5,FALSE)</f>
        <v>#N/A</v>
      </c>
      <c r="AW1135" t="e">
        <f>VLOOKUP(AV1135,[1]Sheet2!$E$2:$I$222,3,FALSE)</f>
        <v>#N/A</v>
      </c>
      <c r="AX1135" t="e">
        <f>VLOOKUP(AV1135,[1]Sheet2!$E$2:$I$222,4,FALSE)</f>
        <v>#N/A</v>
      </c>
      <c r="AY1135" t="e">
        <f>VLOOKUP(AV1135,[1]Sheet2!$E$2:$I$222,5,FALSE)</f>
        <v>#N/A</v>
      </c>
      <c r="BD1135" t="e">
        <f>VLOOKUP(BC1135,[1]Sheet2!$E$2:$I$222,3,FALSE)</f>
        <v>#N/A</v>
      </c>
      <c r="BE1135" t="e">
        <f>VLOOKUP(BC1135,[1]Sheet2!$E$2:$I$222,4,FALSE)</f>
        <v>#N/A</v>
      </c>
      <c r="BF1135" t="e">
        <f>VLOOKUP(BC1135,[1]Sheet2!$E$2:$I$222,5,FALSE)</f>
        <v>#N/A</v>
      </c>
      <c r="BK1135" t="e">
        <f>VLOOKUP(BJ1135,[1]Sheet2!$E$2:$I$222,3,FALSE)</f>
        <v>#N/A</v>
      </c>
      <c r="BL1135" t="e">
        <f>VLOOKUP(BJ1135,[1]Sheet2!$E$2:$I$222,4,FALSE)</f>
        <v>#N/A</v>
      </c>
      <c r="BM1135" t="e">
        <f>VLOOKUP(BJ1135,[1]Sheet2!$E$2:$I$222,5,FALSE)</f>
        <v>#N/A</v>
      </c>
      <c r="BR1135" t="e">
        <f>VLOOKUP(BQ1135,[1]Sheet2!$E$2:$I$222,3,FALSE)</f>
        <v>#N/A</v>
      </c>
      <c r="BS1135" t="e">
        <f>VLOOKUP(BQ1135,[1]Sheet2!$E$2:$I$222,4,FALSE)</f>
        <v>#N/A</v>
      </c>
      <c r="BT1135" t="e">
        <f>VLOOKUP(BQ1135,[1]Sheet2!$E$2:$I$222,5,FALSE)</f>
        <v>#N/A</v>
      </c>
      <c r="BY1135" t="e">
        <f>VLOOKUP(BX1135,[1]Sheet2!$E$2:$I$222,3,FALSE)</f>
        <v>#N/A</v>
      </c>
      <c r="BZ1135" t="e">
        <f>VLOOKUP(BX1135,[1]Sheet2!$E$2:$I$222,4,FALSE)</f>
        <v>#N/A</v>
      </c>
      <c r="CA1135" t="e">
        <f>VLOOKUP(BX1135,[1]Sheet2!$E$2:$I$222,5,FALSE)</f>
        <v>#N/A</v>
      </c>
      <c r="CF1135" t="e">
        <f>VLOOKUP(CE1135,[1]Sheet2!$E$2:$I$222,3,FALSE)</f>
        <v>#N/A</v>
      </c>
      <c r="CG1135" t="e">
        <f>VLOOKUP(CE1135,[1]Sheet2!$E$2:$I$222,4,FALSE)</f>
        <v>#N/A</v>
      </c>
      <c r="CH1135" t="e">
        <f>VLOOKUP(CE1135,[1]Sheet2!$E$2:$I$222,5,FALSE)</f>
        <v>#N/A</v>
      </c>
      <c r="CM1135" t="e">
        <f>VLOOKUP(CL1135,[1]Sheet2!$E$2:$I$222,3,FALSE)</f>
        <v>#N/A</v>
      </c>
      <c r="CN1135" t="e">
        <f>VLOOKUP(CL1135,[1]Sheet2!$E$2:$I$222,4,FALSE)</f>
        <v>#N/A</v>
      </c>
      <c r="CO1135" t="e">
        <f>VLOOKUP(CL1135,[1]Sheet2!$E$2:$I$222,5,FALSE)</f>
        <v>#N/A</v>
      </c>
    </row>
    <row r="1136" spans="1:93" x14ac:dyDescent="0.25">
      <c r="A1136">
        <v>1187</v>
      </c>
      <c r="C1136">
        <v>14428</v>
      </c>
      <c r="D1136">
        <v>4428</v>
      </c>
      <c r="E1136">
        <v>37.778080000000003</v>
      </c>
      <c r="F1136">
        <v>-122.43832</v>
      </c>
      <c r="G1136" t="s">
        <v>2938</v>
      </c>
      <c r="H1136" t="s">
        <v>2939</v>
      </c>
      <c r="I1136" t="s">
        <v>668</v>
      </c>
      <c r="J1136" t="s">
        <v>843</v>
      </c>
      <c r="K1136" t="s">
        <v>743</v>
      </c>
      <c r="Q1136" t="s">
        <v>672</v>
      </c>
      <c r="S1136" t="s">
        <v>1564</v>
      </c>
      <c r="X1136">
        <f t="shared" si="17"/>
        <v>1</v>
      </c>
      <c r="Y1136" t="s">
        <v>20</v>
      </c>
      <c r="Z1136" t="s">
        <v>78</v>
      </c>
      <c r="AB1136" t="e">
        <f>VLOOKUP($AA1136,Sheet2!$E$2:$I$222,3,FALSE)</f>
        <v>#N/A</v>
      </c>
      <c r="AC1136" t="e">
        <f>VLOOKUP($AA1136,Sheet2!$E$2:$I$222,4,FALSE)</f>
        <v>#N/A</v>
      </c>
      <c r="AD1136" t="e">
        <f>VLOOKUP($AA1136,Sheet2!$E$2:$I$222,5,FALSE)</f>
        <v>#N/A</v>
      </c>
      <c r="AI1136" t="e">
        <f>VLOOKUP(AH1136,[1]Sheet2!$E$2:$I$222,3,FALSE)</f>
        <v>#N/A</v>
      </c>
      <c r="AJ1136" t="e">
        <f>VLOOKUP(AH1136,[1]Sheet2!$E$2:$I$222,4,FALSE)</f>
        <v>#N/A</v>
      </c>
      <c r="AK1136" t="e">
        <f>VLOOKUP(AH1136,[1]Sheet2!$E$2:$I$222,5,FALSE)</f>
        <v>#N/A</v>
      </c>
      <c r="AP1136" t="e">
        <f>VLOOKUP(AO1136,[1]Sheet2!$E$2:$I$222,3,FALSE)</f>
        <v>#N/A</v>
      </c>
      <c r="AQ1136" t="e">
        <f>VLOOKUP(AO1136,[1]Sheet2!$E$2:$I$222,4,FALSE)</f>
        <v>#N/A</v>
      </c>
      <c r="AR1136" t="e">
        <f>VLOOKUP(AO1136,[1]Sheet2!$E$2:$I$222,5,FALSE)</f>
        <v>#N/A</v>
      </c>
      <c r="AW1136" t="e">
        <f>VLOOKUP(AV1136,[1]Sheet2!$E$2:$I$222,3,FALSE)</f>
        <v>#N/A</v>
      </c>
      <c r="AX1136" t="e">
        <f>VLOOKUP(AV1136,[1]Sheet2!$E$2:$I$222,4,FALSE)</f>
        <v>#N/A</v>
      </c>
      <c r="AY1136" t="e">
        <f>VLOOKUP(AV1136,[1]Sheet2!$E$2:$I$222,5,FALSE)</f>
        <v>#N/A</v>
      </c>
      <c r="BD1136" t="e">
        <f>VLOOKUP(BC1136,[1]Sheet2!$E$2:$I$222,3,FALSE)</f>
        <v>#N/A</v>
      </c>
      <c r="BE1136" t="e">
        <f>VLOOKUP(BC1136,[1]Sheet2!$E$2:$I$222,4,FALSE)</f>
        <v>#N/A</v>
      </c>
      <c r="BF1136" t="e">
        <f>VLOOKUP(BC1136,[1]Sheet2!$E$2:$I$222,5,FALSE)</f>
        <v>#N/A</v>
      </c>
      <c r="BK1136" t="e">
        <f>VLOOKUP(BJ1136,[1]Sheet2!$E$2:$I$222,3,FALSE)</f>
        <v>#N/A</v>
      </c>
      <c r="BL1136" t="e">
        <f>VLOOKUP(BJ1136,[1]Sheet2!$E$2:$I$222,4,FALSE)</f>
        <v>#N/A</v>
      </c>
      <c r="BM1136" t="e">
        <f>VLOOKUP(BJ1136,[1]Sheet2!$E$2:$I$222,5,FALSE)</f>
        <v>#N/A</v>
      </c>
      <c r="BR1136" t="e">
        <f>VLOOKUP(BQ1136,[1]Sheet2!$E$2:$I$222,3,FALSE)</f>
        <v>#N/A</v>
      </c>
      <c r="BS1136" t="e">
        <f>VLOOKUP(BQ1136,[1]Sheet2!$E$2:$I$222,4,FALSE)</f>
        <v>#N/A</v>
      </c>
      <c r="BT1136" t="e">
        <f>VLOOKUP(BQ1136,[1]Sheet2!$E$2:$I$222,5,FALSE)</f>
        <v>#N/A</v>
      </c>
      <c r="BY1136" t="e">
        <f>VLOOKUP(BX1136,[1]Sheet2!$E$2:$I$222,3,FALSE)</f>
        <v>#N/A</v>
      </c>
      <c r="BZ1136" t="e">
        <f>VLOOKUP(BX1136,[1]Sheet2!$E$2:$I$222,4,FALSE)</f>
        <v>#N/A</v>
      </c>
      <c r="CA1136" t="e">
        <f>VLOOKUP(BX1136,[1]Sheet2!$E$2:$I$222,5,FALSE)</f>
        <v>#N/A</v>
      </c>
      <c r="CF1136" t="e">
        <f>VLOOKUP(CE1136,[1]Sheet2!$E$2:$I$222,3,FALSE)</f>
        <v>#N/A</v>
      </c>
      <c r="CG1136" t="e">
        <f>VLOOKUP(CE1136,[1]Sheet2!$E$2:$I$222,4,FALSE)</f>
        <v>#N/A</v>
      </c>
      <c r="CH1136" t="e">
        <f>VLOOKUP(CE1136,[1]Sheet2!$E$2:$I$222,5,FALSE)</f>
        <v>#N/A</v>
      </c>
      <c r="CM1136" t="e">
        <f>VLOOKUP(CL1136,[1]Sheet2!$E$2:$I$222,3,FALSE)</f>
        <v>#N/A</v>
      </c>
      <c r="CN1136" t="e">
        <f>VLOOKUP(CL1136,[1]Sheet2!$E$2:$I$222,4,FALSE)</f>
        <v>#N/A</v>
      </c>
      <c r="CO1136" t="e">
        <f>VLOOKUP(CL1136,[1]Sheet2!$E$2:$I$222,5,FALSE)</f>
        <v>#N/A</v>
      </c>
    </row>
    <row r="1137" spans="1:93" x14ac:dyDescent="0.25">
      <c r="A1137">
        <v>1188</v>
      </c>
      <c r="C1137">
        <v>14429</v>
      </c>
      <c r="D1137">
        <v>4429</v>
      </c>
      <c r="E1137">
        <v>37.777549999999998</v>
      </c>
      <c r="F1137">
        <v>-122.4384</v>
      </c>
      <c r="G1137" t="s">
        <v>2938</v>
      </c>
      <c r="H1137" t="s">
        <v>2939</v>
      </c>
      <c r="I1137" t="s">
        <v>704</v>
      </c>
      <c r="J1137" t="s">
        <v>843</v>
      </c>
      <c r="K1137" t="s">
        <v>743</v>
      </c>
      <c r="Q1137" t="s">
        <v>672</v>
      </c>
      <c r="R1137">
        <v>2199</v>
      </c>
      <c r="S1137" t="s">
        <v>1574</v>
      </c>
      <c r="X1137">
        <f t="shared" si="17"/>
        <v>1</v>
      </c>
      <c r="Y1137" t="s">
        <v>20</v>
      </c>
      <c r="Z1137" t="s">
        <v>79</v>
      </c>
      <c r="AB1137" t="e">
        <f>VLOOKUP($AA1137,Sheet2!$E$2:$I$222,3,FALSE)</f>
        <v>#N/A</v>
      </c>
      <c r="AC1137" t="e">
        <f>VLOOKUP($AA1137,Sheet2!$E$2:$I$222,4,FALSE)</f>
        <v>#N/A</v>
      </c>
      <c r="AD1137" t="e">
        <f>VLOOKUP($AA1137,Sheet2!$E$2:$I$222,5,FALSE)</f>
        <v>#N/A</v>
      </c>
      <c r="AI1137" t="e">
        <f>VLOOKUP(AH1137,[1]Sheet2!$E$2:$I$222,3,FALSE)</f>
        <v>#N/A</v>
      </c>
      <c r="AJ1137" t="e">
        <f>VLOOKUP(AH1137,[1]Sheet2!$E$2:$I$222,4,FALSE)</f>
        <v>#N/A</v>
      </c>
      <c r="AK1137" t="e">
        <f>VLOOKUP(AH1137,[1]Sheet2!$E$2:$I$222,5,FALSE)</f>
        <v>#N/A</v>
      </c>
      <c r="AP1137" t="e">
        <f>VLOOKUP(AO1137,[1]Sheet2!$E$2:$I$222,3,FALSE)</f>
        <v>#N/A</v>
      </c>
      <c r="AQ1137" t="e">
        <f>VLOOKUP(AO1137,[1]Sheet2!$E$2:$I$222,4,FALSE)</f>
        <v>#N/A</v>
      </c>
      <c r="AR1137" t="e">
        <f>VLOOKUP(AO1137,[1]Sheet2!$E$2:$I$222,5,FALSE)</f>
        <v>#N/A</v>
      </c>
      <c r="AW1137" t="e">
        <f>VLOOKUP(AV1137,[1]Sheet2!$E$2:$I$222,3,FALSE)</f>
        <v>#N/A</v>
      </c>
      <c r="AX1137" t="e">
        <f>VLOOKUP(AV1137,[1]Sheet2!$E$2:$I$222,4,FALSE)</f>
        <v>#N/A</v>
      </c>
      <c r="AY1137" t="e">
        <f>VLOOKUP(AV1137,[1]Sheet2!$E$2:$I$222,5,FALSE)</f>
        <v>#N/A</v>
      </c>
      <c r="BD1137" t="e">
        <f>VLOOKUP(BC1137,[1]Sheet2!$E$2:$I$222,3,FALSE)</f>
        <v>#N/A</v>
      </c>
      <c r="BE1137" t="e">
        <f>VLOOKUP(BC1137,[1]Sheet2!$E$2:$I$222,4,FALSE)</f>
        <v>#N/A</v>
      </c>
      <c r="BF1137" t="e">
        <f>VLOOKUP(BC1137,[1]Sheet2!$E$2:$I$222,5,FALSE)</f>
        <v>#N/A</v>
      </c>
      <c r="BK1137" t="e">
        <f>VLOOKUP(BJ1137,[1]Sheet2!$E$2:$I$222,3,FALSE)</f>
        <v>#N/A</v>
      </c>
      <c r="BL1137" t="e">
        <f>VLOOKUP(BJ1137,[1]Sheet2!$E$2:$I$222,4,FALSE)</f>
        <v>#N/A</v>
      </c>
      <c r="BM1137" t="e">
        <f>VLOOKUP(BJ1137,[1]Sheet2!$E$2:$I$222,5,FALSE)</f>
        <v>#N/A</v>
      </c>
      <c r="BR1137" t="e">
        <f>VLOOKUP(BQ1137,[1]Sheet2!$E$2:$I$222,3,FALSE)</f>
        <v>#N/A</v>
      </c>
      <c r="BS1137" t="e">
        <f>VLOOKUP(BQ1137,[1]Sheet2!$E$2:$I$222,4,FALSE)</f>
        <v>#N/A</v>
      </c>
      <c r="BT1137" t="e">
        <f>VLOOKUP(BQ1137,[1]Sheet2!$E$2:$I$222,5,FALSE)</f>
        <v>#N/A</v>
      </c>
      <c r="BY1137" t="e">
        <f>VLOOKUP(BX1137,[1]Sheet2!$E$2:$I$222,3,FALSE)</f>
        <v>#N/A</v>
      </c>
      <c r="BZ1137" t="e">
        <f>VLOOKUP(BX1137,[1]Sheet2!$E$2:$I$222,4,FALSE)</f>
        <v>#N/A</v>
      </c>
      <c r="CA1137" t="e">
        <f>VLOOKUP(BX1137,[1]Sheet2!$E$2:$I$222,5,FALSE)</f>
        <v>#N/A</v>
      </c>
      <c r="CF1137" t="e">
        <f>VLOOKUP(CE1137,[1]Sheet2!$E$2:$I$222,3,FALSE)</f>
        <v>#N/A</v>
      </c>
      <c r="CG1137" t="e">
        <f>VLOOKUP(CE1137,[1]Sheet2!$E$2:$I$222,4,FALSE)</f>
        <v>#N/A</v>
      </c>
      <c r="CH1137" t="e">
        <f>VLOOKUP(CE1137,[1]Sheet2!$E$2:$I$222,5,FALSE)</f>
        <v>#N/A</v>
      </c>
      <c r="CM1137" t="e">
        <f>VLOOKUP(CL1137,[1]Sheet2!$E$2:$I$222,3,FALSE)</f>
        <v>#N/A</v>
      </c>
      <c r="CN1137" t="e">
        <f>VLOOKUP(CL1137,[1]Sheet2!$E$2:$I$222,4,FALSE)</f>
        <v>#N/A</v>
      </c>
      <c r="CO1137" t="e">
        <f>VLOOKUP(CL1137,[1]Sheet2!$E$2:$I$222,5,FALSE)</f>
        <v>#N/A</v>
      </c>
    </row>
    <row r="1138" spans="1:93" x14ac:dyDescent="0.25">
      <c r="A1138">
        <v>1189</v>
      </c>
      <c r="C1138">
        <v>14430</v>
      </c>
      <c r="D1138">
        <v>4430</v>
      </c>
      <c r="E1138">
        <v>37.802880000000002</v>
      </c>
      <c r="F1138">
        <v>-122.44347999999999</v>
      </c>
      <c r="G1138" t="s">
        <v>2940</v>
      </c>
      <c r="H1138" t="s">
        <v>2941</v>
      </c>
      <c r="I1138" t="s">
        <v>746</v>
      </c>
      <c r="J1138" t="s">
        <v>728</v>
      </c>
      <c r="Q1138" t="s">
        <v>672</v>
      </c>
      <c r="S1138" t="s">
        <v>838</v>
      </c>
      <c r="X1138">
        <f t="shared" si="17"/>
        <v>1</v>
      </c>
      <c r="Y1138" t="s">
        <v>13</v>
      </c>
      <c r="Z1138" t="s">
        <v>79</v>
      </c>
      <c r="AB1138" t="e">
        <f>VLOOKUP($AA1138,Sheet2!$E$2:$I$222,3,FALSE)</f>
        <v>#N/A</v>
      </c>
      <c r="AC1138" t="e">
        <f>VLOOKUP($AA1138,Sheet2!$E$2:$I$222,4,FALSE)</f>
        <v>#N/A</v>
      </c>
      <c r="AD1138" t="e">
        <f>VLOOKUP($AA1138,Sheet2!$E$2:$I$222,5,FALSE)</f>
        <v>#N/A</v>
      </c>
      <c r="AI1138" t="e">
        <f>VLOOKUP(AH1138,[1]Sheet2!$E$2:$I$222,3,FALSE)</f>
        <v>#N/A</v>
      </c>
      <c r="AJ1138" t="e">
        <f>VLOOKUP(AH1138,[1]Sheet2!$E$2:$I$222,4,FALSE)</f>
        <v>#N/A</v>
      </c>
      <c r="AK1138" t="e">
        <f>VLOOKUP(AH1138,[1]Sheet2!$E$2:$I$222,5,FALSE)</f>
        <v>#N/A</v>
      </c>
      <c r="AP1138" t="e">
        <f>VLOOKUP(AO1138,[1]Sheet2!$E$2:$I$222,3,FALSE)</f>
        <v>#N/A</v>
      </c>
      <c r="AQ1138" t="e">
        <f>VLOOKUP(AO1138,[1]Sheet2!$E$2:$I$222,4,FALSE)</f>
        <v>#N/A</v>
      </c>
      <c r="AR1138" t="e">
        <f>VLOOKUP(AO1138,[1]Sheet2!$E$2:$I$222,5,FALSE)</f>
        <v>#N/A</v>
      </c>
      <c r="AW1138" t="e">
        <f>VLOOKUP(AV1138,[1]Sheet2!$E$2:$I$222,3,FALSE)</f>
        <v>#N/A</v>
      </c>
      <c r="AX1138" t="e">
        <f>VLOOKUP(AV1138,[1]Sheet2!$E$2:$I$222,4,FALSE)</f>
        <v>#N/A</v>
      </c>
      <c r="AY1138" t="e">
        <f>VLOOKUP(AV1138,[1]Sheet2!$E$2:$I$222,5,FALSE)</f>
        <v>#N/A</v>
      </c>
      <c r="BD1138" t="e">
        <f>VLOOKUP(BC1138,[1]Sheet2!$E$2:$I$222,3,FALSE)</f>
        <v>#N/A</v>
      </c>
      <c r="BE1138" t="e">
        <f>VLOOKUP(BC1138,[1]Sheet2!$E$2:$I$222,4,FALSE)</f>
        <v>#N/A</v>
      </c>
      <c r="BF1138" t="e">
        <f>VLOOKUP(BC1138,[1]Sheet2!$E$2:$I$222,5,FALSE)</f>
        <v>#N/A</v>
      </c>
      <c r="BK1138" t="e">
        <f>VLOOKUP(BJ1138,[1]Sheet2!$E$2:$I$222,3,FALSE)</f>
        <v>#N/A</v>
      </c>
      <c r="BL1138" t="e">
        <f>VLOOKUP(BJ1138,[1]Sheet2!$E$2:$I$222,4,FALSE)</f>
        <v>#N/A</v>
      </c>
      <c r="BM1138" t="e">
        <f>VLOOKUP(BJ1138,[1]Sheet2!$E$2:$I$222,5,FALSE)</f>
        <v>#N/A</v>
      </c>
      <c r="BR1138" t="e">
        <f>VLOOKUP(BQ1138,[1]Sheet2!$E$2:$I$222,3,FALSE)</f>
        <v>#N/A</v>
      </c>
      <c r="BS1138" t="e">
        <f>VLOOKUP(BQ1138,[1]Sheet2!$E$2:$I$222,4,FALSE)</f>
        <v>#N/A</v>
      </c>
      <c r="BT1138" t="e">
        <f>VLOOKUP(BQ1138,[1]Sheet2!$E$2:$I$222,5,FALSE)</f>
        <v>#N/A</v>
      </c>
      <c r="BY1138" t="e">
        <f>VLOOKUP(BX1138,[1]Sheet2!$E$2:$I$222,3,FALSE)</f>
        <v>#N/A</v>
      </c>
      <c r="BZ1138" t="e">
        <f>VLOOKUP(BX1138,[1]Sheet2!$E$2:$I$222,4,FALSE)</f>
        <v>#N/A</v>
      </c>
      <c r="CA1138" t="e">
        <f>VLOOKUP(BX1138,[1]Sheet2!$E$2:$I$222,5,FALSE)</f>
        <v>#N/A</v>
      </c>
      <c r="CF1138" t="e">
        <f>VLOOKUP(CE1138,[1]Sheet2!$E$2:$I$222,3,FALSE)</f>
        <v>#N/A</v>
      </c>
      <c r="CG1138" t="e">
        <f>VLOOKUP(CE1138,[1]Sheet2!$E$2:$I$222,4,FALSE)</f>
        <v>#N/A</v>
      </c>
      <c r="CH1138" t="e">
        <f>VLOOKUP(CE1138,[1]Sheet2!$E$2:$I$222,5,FALSE)</f>
        <v>#N/A</v>
      </c>
      <c r="CM1138" t="e">
        <f>VLOOKUP(CL1138,[1]Sheet2!$E$2:$I$222,3,FALSE)</f>
        <v>#N/A</v>
      </c>
      <c r="CN1138" t="e">
        <f>VLOOKUP(CL1138,[1]Sheet2!$E$2:$I$222,4,FALSE)</f>
        <v>#N/A</v>
      </c>
      <c r="CO1138" t="e">
        <f>VLOOKUP(CL1138,[1]Sheet2!$E$2:$I$222,5,FALSE)</f>
        <v>#N/A</v>
      </c>
    </row>
    <row r="1139" spans="1:93" x14ac:dyDescent="0.25">
      <c r="A1139">
        <v>1190</v>
      </c>
      <c r="C1139">
        <v>14431</v>
      </c>
      <c r="D1139">
        <v>4431</v>
      </c>
      <c r="E1139">
        <v>37.77346</v>
      </c>
      <c r="F1139">
        <v>-122.43738</v>
      </c>
      <c r="G1139" t="s">
        <v>2942</v>
      </c>
      <c r="H1139" t="s">
        <v>2943</v>
      </c>
      <c r="I1139" t="s">
        <v>668</v>
      </c>
      <c r="J1139" t="s">
        <v>669</v>
      </c>
      <c r="K1139" t="s">
        <v>697</v>
      </c>
      <c r="P1139" t="s">
        <v>924</v>
      </c>
      <c r="Q1139" t="s">
        <v>672</v>
      </c>
      <c r="S1139" t="s">
        <v>1564</v>
      </c>
      <c r="X1139">
        <f t="shared" si="17"/>
        <v>1</v>
      </c>
      <c r="Y1139" t="s">
        <v>20</v>
      </c>
      <c r="Z1139" t="s">
        <v>78</v>
      </c>
      <c r="AB1139" t="e">
        <f>VLOOKUP($AA1139,Sheet2!$E$2:$I$222,3,FALSE)</f>
        <v>#N/A</v>
      </c>
      <c r="AC1139" t="e">
        <f>VLOOKUP($AA1139,Sheet2!$E$2:$I$222,4,FALSE)</f>
        <v>#N/A</v>
      </c>
      <c r="AD1139" t="e">
        <f>VLOOKUP($AA1139,Sheet2!$E$2:$I$222,5,FALSE)</f>
        <v>#N/A</v>
      </c>
      <c r="AI1139" t="e">
        <f>VLOOKUP(AH1139,[1]Sheet2!$E$2:$I$222,3,FALSE)</f>
        <v>#N/A</v>
      </c>
      <c r="AJ1139" t="e">
        <f>VLOOKUP(AH1139,[1]Sheet2!$E$2:$I$222,4,FALSE)</f>
        <v>#N/A</v>
      </c>
      <c r="AK1139" t="e">
        <f>VLOOKUP(AH1139,[1]Sheet2!$E$2:$I$222,5,FALSE)</f>
        <v>#N/A</v>
      </c>
      <c r="AP1139" t="e">
        <f>VLOOKUP(AO1139,[1]Sheet2!$E$2:$I$222,3,FALSE)</f>
        <v>#N/A</v>
      </c>
      <c r="AQ1139" t="e">
        <f>VLOOKUP(AO1139,[1]Sheet2!$E$2:$I$222,4,FALSE)</f>
        <v>#N/A</v>
      </c>
      <c r="AR1139" t="e">
        <f>VLOOKUP(AO1139,[1]Sheet2!$E$2:$I$222,5,FALSE)</f>
        <v>#N/A</v>
      </c>
      <c r="AW1139" t="e">
        <f>VLOOKUP(AV1139,[1]Sheet2!$E$2:$I$222,3,FALSE)</f>
        <v>#N/A</v>
      </c>
      <c r="AX1139" t="e">
        <f>VLOOKUP(AV1139,[1]Sheet2!$E$2:$I$222,4,FALSE)</f>
        <v>#N/A</v>
      </c>
      <c r="AY1139" t="e">
        <f>VLOOKUP(AV1139,[1]Sheet2!$E$2:$I$222,5,FALSE)</f>
        <v>#N/A</v>
      </c>
      <c r="BD1139" t="e">
        <f>VLOOKUP(BC1139,[1]Sheet2!$E$2:$I$222,3,FALSE)</f>
        <v>#N/A</v>
      </c>
      <c r="BE1139" t="e">
        <f>VLOOKUP(BC1139,[1]Sheet2!$E$2:$I$222,4,FALSE)</f>
        <v>#N/A</v>
      </c>
      <c r="BF1139" t="e">
        <f>VLOOKUP(BC1139,[1]Sheet2!$E$2:$I$222,5,FALSE)</f>
        <v>#N/A</v>
      </c>
      <c r="BK1139" t="e">
        <f>VLOOKUP(BJ1139,[1]Sheet2!$E$2:$I$222,3,FALSE)</f>
        <v>#N/A</v>
      </c>
      <c r="BL1139" t="e">
        <f>VLOOKUP(BJ1139,[1]Sheet2!$E$2:$I$222,4,FALSE)</f>
        <v>#N/A</v>
      </c>
      <c r="BM1139" t="e">
        <f>VLOOKUP(BJ1139,[1]Sheet2!$E$2:$I$222,5,FALSE)</f>
        <v>#N/A</v>
      </c>
      <c r="BR1139" t="e">
        <f>VLOOKUP(BQ1139,[1]Sheet2!$E$2:$I$222,3,FALSE)</f>
        <v>#N/A</v>
      </c>
      <c r="BS1139" t="e">
        <f>VLOOKUP(BQ1139,[1]Sheet2!$E$2:$I$222,4,FALSE)</f>
        <v>#N/A</v>
      </c>
      <c r="BT1139" t="e">
        <f>VLOOKUP(BQ1139,[1]Sheet2!$E$2:$I$222,5,FALSE)</f>
        <v>#N/A</v>
      </c>
      <c r="BY1139" t="e">
        <f>VLOOKUP(BX1139,[1]Sheet2!$E$2:$I$222,3,FALSE)</f>
        <v>#N/A</v>
      </c>
      <c r="BZ1139" t="e">
        <f>VLOOKUP(BX1139,[1]Sheet2!$E$2:$I$222,4,FALSE)</f>
        <v>#N/A</v>
      </c>
      <c r="CA1139" t="e">
        <f>VLOOKUP(BX1139,[1]Sheet2!$E$2:$I$222,5,FALSE)</f>
        <v>#N/A</v>
      </c>
      <c r="CF1139" t="e">
        <f>VLOOKUP(CE1139,[1]Sheet2!$E$2:$I$222,3,FALSE)</f>
        <v>#N/A</v>
      </c>
      <c r="CG1139" t="e">
        <f>VLOOKUP(CE1139,[1]Sheet2!$E$2:$I$222,4,FALSE)</f>
        <v>#N/A</v>
      </c>
      <c r="CH1139" t="e">
        <f>VLOOKUP(CE1139,[1]Sheet2!$E$2:$I$222,5,FALSE)</f>
        <v>#N/A</v>
      </c>
      <c r="CM1139" t="e">
        <f>VLOOKUP(CL1139,[1]Sheet2!$E$2:$I$222,3,FALSE)</f>
        <v>#N/A</v>
      </c>
      <c r="CN1139" t="e">
        <f>VLOOKUP(CL1139,[1]Sheet2!$E$2:$I$222,4,FALSE)</f>
        <v>#N/A</v>
      </c>
      <c r="CO1139" t="e">
        <f>VLOOKUP(CL1139,[1]Sheet2!$E$2:$I$222,5,FALSE)</f>
        <v>#N/A</v>
      </c>
    </row>
    <row r="1140" spans="1:93" x14ac:dyDescent="0.25">
      <c r="A1140">
        <v>1191</v>
      </c>
      <c r="C1140">
        <v>14432</v>
      </c>
      <c r="D1140">
        <v>4432</v>
      </c>
      <c r="E1140">
        <v>37.772869999999998</v>
      </c>
      <c r="F1140">
        <v>-122.43747</v>
      </c>
      <c r="G1140" t="s">
        <v>2942</v>
      </c>
      <c r="H1140" t="s">
        <v>2943</v>
      </c>
      <c r="I1140" t="s">
        <v>704</v>
      </c>
      <c r="J1140" t="s">
        <v>669</v>
      </c>
      <c r="K1140" t="s">
        <v>743</v>
      </c>
      <c r="Q1140" t="s">
        <v>672</v>
      </c>
      <c r="S1140" t="s">
        <v>1574</v>
      </c>
      <c r="X1140">
        <f t="shared" si="17"/>
        <v>1</v>
      </c>
      <c r="Y1140" t="s">
        <v>20</v>
      </c>
      <c r="Z1140" t="s">
        <v>79</v>
      </c>
      <c r="AB1140" t="e">
        <f>VLOOKUP($AA1140,Sheet2!$E$2:$I$222,3,FALSE)</f>
        <v>#N/A</v>
      </c>
      <c r="AC1140" t="e">
        <f>VLOOKUP($AA1140,Sheet2!$E$2:$I$222,4,FALSE)</f>
        <v>#N/A</v>
      </c>
      <c r="AD1140" t="e">
        <f>VLOOKUP($AA1140,Sheet2!$E$2:$I$222,5,FALSE)</f>
        <v>#N/A</v>
      </c>
      <c r="AI1140" t="e">
        <f>VLOOKUP(AH1140,[1]Sheet2!$E$2:$I$222,3,FALSE)</f>
        <v>#N/A</v>
      </c>
      <c r="AJ1140" t="e">
        <f>VLOOKUP(AH1140,[1]Sheet2!$E$2:$I$222,4,FALSE)</f>
        <v>#N/A</v>
      </c>
      <c r="AK1140" t="e">
        <f>VLOOKUP(AH1140,[1]Sheet2!$E$2:$I$222,5,FALSE)</f>
        <v>#N/A</v>
      </c>
      <c r="AP1140" t="e">
        <f>VLOOKUP(AO1140,[1]Sheet2!$E$2:$I$222,3,FALSE)</f>
        <v>#N/A</v>
      </c>
      <c r="AQ1140" t="e">
        <f>VLOOKUP(AO1140,[1]Sheet2!$E$2:$I$222,4,FALSE)</f>
        <v>#N/A</v>
      </c>
      <c r="AR1140" t="e">
        <f>VLOOKUP(AO1140,[1]Sheet2!$E$2:$I$222,5,FALSE)</f>
        <v>#N/A</v>
      </c>
      <c r="AW1140" t="e">
        <f>VLOOKUP(AV1140,[1]Sheet2!$E$2:$I$222,3,FALSE)</f>
        <v>#N/A</v>
      </c>
      <c r="AX1140" t="e">
        <f>VLOOKUP(AV1140,[1]Sheet2!$E$2:$I$222,4,FALSE)</f>
        <v>#N/A</v>
      </c>
      <c r="AY1140" t="e">
        <f>VLOOKUP(AV1140,[1]Sheet2!$E$2:$I$222,5,FALSE)</f>
        <v>#N/A</v>
      </c>
      <c r="BD1140" t="e">
        <f>VLOOKUP(BC1140,[1]Sheet2!$E$2:$I$222,3,FALSE)</f>
        <v>#N/A</v>
      </c>
      <c r="BE1140" t="e">
        <f>VLOOKUP(BC1140,[1]Sheet2!$E$2:$I$222,4,FALSE)</f>
        <v>#N/A</v>
      </c>
      <c r="BF1140" t="e">
        <f>VLOOKUP(BC1140,[1]Sheet2!$E$2:$I$222,5,FALSE)</f>
        <v>#N/A</v>
      </c>
      <c r="BK1140" t="e">
        <f>VLOOKUP(BJ1140,[1]Sheet2!$E$2:$I$222,3,FALSE)</f>
        <v>#N/A</v>
      </c>
      <c r="BL1140" t="e">
        <f>VLOOKUP(BJ1140,[1]Sheet2!$E$2:$I$222,4,FALSE)</f>
        <v>#N/A</v>
      </c>
      <c r="BM1140" t="e">
        <f>VLOOKUP(BJ1140,[1]Sheet2!$E$2:$I$222,5,FALSE)</f>
        <v>#N/A</v>
      </c>
      <c r="BR1140" t="e">
        <f>VLOOKUP(BQ1140,[1]Sheet2!$E$2:$I$222,3,FALSE)</f>
        <v>#N/A</v>
      </c>
      <c r="BS1140" t="e">
        <f>VLOOKUP(BQ1140,[1]Sheet2!$E$2:$I$222,4,FALSE)</f>
        <v>#N/A</v>
      </c>
      <c r="BT1140" t="e">
        <f>VLOOKUP(BQ1140,[1]Sheet2!$E$2:$I$222,5,FALSE)</f>
        <v>#N/A</v>
      </c>
      <c r="BY1140" t="e">
        <f>VLOOKUP(BX1140,[1]Sheet2!$E$2:$I$222,3,FALSE)</f>
        <v>#N/A</v>
      </c>
      <c r="BZ1140" t="e">
        <f>VLOOKUP(BX1140,[1]Sheet2!$E$2:$I$222,4,FALSE)</f>
        <v>#N/A</v>
      </c>
      <c r="CA1140" t="e">
        <f>VLOOKUP(BX1140,[1]Sheet2!$E$2:$I$222,5,FALSE)</f>
        <v>#N/A</v>
      </c>
      <c r="CF1140" t="e">
        <f>VLOOKUP(CE1140,[1]Sheet2!$E$2:$I$222,3,FALSE)</f>
        <v>#N/A</v>
      </c>
      <c r="CG1140" t="e">
        <f>VLOOKUP(CE1140,[1]Sheet2!$E$2:$I$222,4,FALSE)</f>
        <v>#N/A</v>
      </c>
      <c r="CH1140" t="e">
        <f>VLOOKUP(CE1140,[1]Sheet2!$E$2:$I$222,5,FALSE)</f>
        <v>#N/A</v>
      </c>
      <c r="CM1140" t="e">
        <f>VLOOKUP(CL1140,[1]Sheet2!$E$2:$I$222,3,FALSE)</f>
        <v>#N/A</v>
      </c>
      <c r="CN1140" t="e">
        <f>VLOOKUP(CL1140,[1]Sheet2!$E$2:$I$222,4,FALSE)</f>
        <v>#N/A</v>
      </c>
      <c r="CO1140" t="e">
        <f>VLOOKUP(CL1140,[1]Sheet2!$E$2:$I$222,5,FALSE)</f>
        <v>#N/A</v>
      </c>
    </row>
    <row r="1141" spans="1:93" x14ac:dyDescent="0.25">
      <c r="A1141">
        <v>1192</v>
      </c>
      <c r="C1141">
        <v>14433</v>
      </c>
      <c r="D1141">
        <v>4433</v>
      </c>
      <c r="E1141">
        <v>37.786850000000001</v>
      </c>
      <c r="F1141">
        <v>-122.44029999999999</v>
      </c>
      <c r="G1141" t="s">
        <v>2944</v>
      </c>
      <c r="H1141" t="s">
        <v>2945</v>
      </c>
      <c r="I1141" t="s">
        <v>704</v>
      </c>
      <c r="J1141" t="s">
        <v>669</v>
      </c>
      <c r="K1141" t="s">
        <v>963</v>
      </c>
      <c r="N1141" t="s">
        <v>2946</v>
      </c>
      <c r="Q1141" t="s">
        <v>672</v>
      </c>
      <c r="R1141">
        <v>444</v>
      </c>
      <c r="S1141" t="s">
        <v>1574</v>
      </c>
      <c r="X1141">
        <f t="shared" si="17"/>
        <v>1</v>
      </c>
      <c r="Y1141" t="s">
        <v>20</v>
      </c>
      <c r="Z1141" t="s">
        <v>79</v>
      </c>
      <c r="AB1141" t="e">
        <f>VLOOKUP($AA1141,Sheet2!$E$2:$I$222,3,FALSE)</f>
        <v>#N/A</v>
      </c>
      <c r="AC1141" t="e">
        <f>VLOOKUP($AA1141,Sheet2!$E$2:$I$222,4,FALSE)</f>
        <v>#N/A</v>
      </c>
      <c r="AD1141" t="e">
        <f>VLOOKUP($AA1141,Sheet2!$E$2:$I$222,5,FALSE)</f>
        <v>#N/A</v>
      </c>
      <c r="AI1141" t="e">
        <f>VLOOKUP(AH1141,[1]Sheet2!$E$2:$I$222,3,FALSE)</f>
        <v>#N/A</v>
      </c>
      <c r="AJ1141" t="e">
        <f>VLOOKUP(AH1141,[1]Sheet2!$E$2:$I$222,4,FALSE)</f>
        <v>#N/A</v>
      </c>
      <c r="AK1141" t="e">
        <f>VLOOKUP(AH1141,[1]Sheet2!$E$2:$I$222,5,FALSE)</f>
        <v>#N/A</v>
      </c>
      <c r="AP1141" t="e">
        <f>VLOOKUP(AO1141,[1]Sheet2!$E$2:$I$222,3,FALSE)</f>
        <v>#N/A</v>
      </c>
      <c r="AQ1141" t="e">
        <f>VLOOKUP(AO1141,[1]Sheet2!$E$2:$I$222,4,FALSE)</f>
        <v>#N/A</v>
      </c>
      <c r="AR1141" t="e">
        <f>VLOOKUP(AO1141,[1]Sheet2!$E$2:$I$222,5,FALSE)</f>
        <v>#N/A</v>
      </c>
      <c r="AW1141" t="e">
        <f>VLOOKUP(AV1141,[1]Sheet2!$E$2:$I$222,3,FALSE)</f>
        <v>#N/A</v>
      </c>
      <c r="AX1141" t="e">
        <f>VLOOKUP(AV1141,[1]Sheet2!$E$2:$I$222,4,FALSE)</f>
        <v>#N/A</v>
      </c>
      <c r="AY1141" t="e">
        <f>VLOOKUP(AV1141,[1]Sheet2!$E$2:$I$222,5,FALSE)</f>
        <v>#N/A</v>
      </c>
      <c r="BD1141" t="e">
        <f>VLOOKUP(BC1141,[1]Sheet2!$E$2:$I$222,3,FALSE)</f>
        <v>#N/A</v>
      </c>
      <c r="BE1141" t="e">
        <f>VLOOKUP(BC1141,[1]Sheet2!$E$2:$I$222,4,FALSE)</f>
        <v>#N/A</v>
      </c>
      <c r="BF1141" t="e">
        <f>VLOOKUP(BC1141,[1]Sheet2!$E$2:$I$222,5,FALSE)</f>
        <v>#N/A</v>
      </c>
      <c r="BK1141" t="e">
        <f>VLOOKUP(BJ1141,[1]Sheet2!$E$2:$I$222,3,FALSE)</f>
        <v>#N/A</v>
      </c>
      <c r="BL1141" t="e">
        <f>VLOOKUP(BJ1141,[1]Sheet2!$E$2:$I$222,4,FALSE)</f>
        <v>#N/A</v>
      </c>
      <c r="BM1141" t="e">
        <f>VLOOKUP(BJ1141,[1]Sheet2!$E$2:$I$222,5,FALSE)</f>
        <v>#N/A</v>
      </c>
      <c r="BR1141" t="e">
        <f>VLOOKUP(BQ1141,[1]Sheet2!$E$2:$I$222,3,FALSE)</f>
        <v>#N/A</v>
      </c>
      <c r="BS1141" t="e">
        <f>VLOOKUP(BQ1141,[1]Sheet2!$E$2:$I$222,4,FALSE)</f>
        <v>#N/A</v>
      </c>
      <c r="BT1141" t="e">
        <f>VLOOKUP(BQ1141,[1]Sheet2!$E$2:$I$222,5,FALSE)</f>
        <v>#N/A</v>
      </c>
      <c r="BY1141" t="e">
        <f>VLOOKUP(BX1141,[1]Sheet2!$E$2:$I$222,3,FALSE)</f>
        <v>#N/A</v>
      </c>
      <c r="BZ1141" t="e">
        <f>VLOOKUP(BX1141,[1]Sheet2!$E$2:$I$222,4,FALSE)</f>
        <v>#N/A</v>
      </c>
      <c r="CA1141" t="e">
        <f>VLOOKUP(BX1141,[1]Sheet2!$E$2:$I$222,5,FALSE)</f>
        <v>#N/A</v>
      </c>
      <c r="CF1141" t="e">
        <f>VLOOKUP(CE1141,[1]Sheet2!$E$2:$I$222,3,FALSE)</f>
        <v>#N/A</v>
      </c>
      <c r="CG1141" t="e">
        <f>VLOOKUP(CE1141,[1]Sheet2!$E$2:$I$222,4,FALSE)</f>
        <v>#N/A</v>
      </c>
      <c r="CH1141" t="e">
        <f>VLOOKUP(CE1141,[1]Sheet2!$E$2:$I$222,5,FALSE)</f>
        <v>#N/A</v>
      </c>
      <c r="CM1141" t="e">
        <f>VLOOKUP(CL1141,[1]Sheet2!$E$2:$I$222,3,FALSE)</f>
        <v>#N/A</v>
      </c>
      <c r="CN1141" t="e">
        <f>VLOOKUP(CL1141,[1]Sheet2!$E$2:$I$222,4,FALSE)</f>
        <v>#N/A</v>
      </c>
      <c r="CO1141" t="e">
        <f>VLOOKUP(CL1141,[1]Sheet2!$E$2:$I$222,5,FALSE)</f>
        <v>#N/A</v>
      </c>
    </row>
    <row r="1142" spans="1:93" x14ac:dyDescent="0.25">
      <c r="A1142">
        <v>1193</v>
      </c>
      <c r="C1142">
        <v>14434</v>
      </c>
      <c r="D1142">
        <v>4434</v>
      </c>
      <c r="E1142">
        <v>37.78548</v>
      </c>
      <c r="F1142">
        <v>-122.43982</v>
      </c>
      <c r="G1142" t="s">
        <v>2947</v>
      </c>
      <c r="H1142" t="s">
        <v>2948</v>
      </c>
      <c r="I1142" t="s">
        <v>668</v>
      </c>
      <c r="J1142" t="s">
        <v>669</v>
      </c>
      <c r="K1142" t="s">
        <v>743</v>
      </c>
      <c r="Q1142" t="s">
        <v>672</v>
      </c>
      <c r="S1142" t="s">
        <v>1564</v>
      </c>
      <c r="X1142">
        <f t="shared" si="17"/>
        <v>1</v>
      </c>
      <c r="Y1142" t="s">
        <v>20</v>
      </c>
      <c r="Z1142" t="s">
        <v>78</v>
      </c>
      <c r="AB1142" t="e">
        <f>VLOOKUP($AA1142,Sheet2!$E$2:$I$222,3,FALSE)</f>
        <v>#N/A</v>
      </c>
      <c r="AC1142" t="e">
        <f>VLOOKUP($AA1142,Sheet2!$E$2:$I$222,4,FALSE)</f>
        <v>#N/A</v>
      </c>
      <c r="AD1142" t="e">
        <f>VLOOKUP($AA1142,Sheet2!$E$2:$I$222,5,FALSE)</f>
        <v>#N/A</v>
      </c>
      <c r="AI1142" t="e">
        <f>VLOOKUP(AH1142,[1]Sheet2!$E$2:$I$222,3,FALSE)</f>
        <v>#N/A</v>
      </c>
      <c r="AJ1142" t="e">
        <f>VLOOKUP(AH1142,[1]Sheet2!$E$2:$I$222,4,FALSE)</f>
        <v>#N/A</v>
      </c>
      <c r="AK1142" t="e">
        <f>VLOOKUP(AH1142,[1]Sheet2!$E$2:$I$222,5,FALSE)</f>
        <v>#N/A</v>
      </c>
      <c r="AP1142" t="e">
        <f>VLOOKUP(AO1142,[1]Sheet2!$E$2:$I$222,3,FALSE)</f>
        <v>#N/A</v>
      </c>
      <c r="AQ1142" t="e">
        <f>VLOOKUP(AO1142,[1]Sheet2!$E$2:$I$222,4,FALSE)</f>
        <v>#N/A</v>
      </c>
      <c r="AR1142" t="e">
        <f>VLOOKUP(AO1142,[1]Sheet2!$E$2:$I$222,5,FALSE)</f>
        <v>#N/A</v>
      </c>
      <c r="AW1142" t="e">
        <f>VLOOKUP(AV1142,[1]Sheet2!$E$2:$I$222,3,FALSE)</f>
        <v>#N/A</v>
      </c>
      <c r="AX1142" t="e">
        <f>VLOOKUP(AV1142,[1]Sheet2!$E$2:$I$222,4,FALSE)</f>
        <v>#N/A</v>
      </c>
      <c r="AY1142" t="e">
        <f>VLOOKUP(AV1142,[1]Sheet2!$E$2:$I$222,5,FALSE)</f>
        <v>#N/A</v>
      </c>
      <c r="BD1142" t="e">
        <f>VLOOKUP(BC1142,[1]Sheet2!$E$2:$I$222,3,FALSE)</f>
        <v>#N/A</v>
      </c>
      <c r="BE1142" t="e">
        <f>VLOOKUP(BC1142,[1]Sheet2!$E$2:$I$222,4,FALSE)</f>
        <v>#N/A</v>
      </c>
      <c r="BF1142" t="e">
        <f>VLOOKUP(BC1142,[1]Sheet2!$E$2:$I$222,5,FALSE)</f>
        <v>#N/A</v>
      </c>
      <c r="BK1142" t="e">
        <f>VLOOKUP(BJ1142,[1]Sheet2!$E$2:$I$222,3,FALSE)</f>
        <v>#N/A</v>
      </c>
      <c r="BL1142" t="e">
        <f>VLOOKUP(BJ1142,[1]Sheet2!$E$2:$I$222,4,FALSE)</f>
        <v>#N/A</v>
      </c>
      <c r="BM1142" t="e">
        <f>VLOOKUP(BJ1142,[1]Sheet2!$E$2:$I$222,5,FALSE)</f>
        <v>#N/A</v>
      </c>
      <c r="BR1142" t="e">
        <f>VLOOKUP(BQ1142,[1]Sheet2!$E$2:$I$222,3,FALSE)</f>
        <v>#N/A</v>
      </c>
      <c r="BS1142" t="e">
        <f>VLOOKUP(BQ1142,[1]Sheet2!$E$2:$I$222,4,FALSE)</f>
        <v>#N/A</v>
      </c>
      <c r="BT1142" t="e">
        <f>VLOOKUP(BQ1142,[1]Sheet2!$E$2:$I$222,5,FALSE)</f>
        <v>#N/A</v>
      </c>
      <c r="BY1142" t="e">
        <f>VLOOKUP(BX1142,[1]Sheet2!$E$2:$I$222,3,FALSE)</f>
        <v>#N/A</v>
      </c>
      <c r="BZ1142" t="e">
        <f>VLOOKUP(BX1142,[1]Sheet2!$E$2:$I$222,4,FALSE)</f>
        <v>#N/A</v>
      </c>
      <c r="CA1142" t="e">
        <f>VLOOKUP(BX1142,[1]Sheet2!$E$2:$I$222,5,FALSE)</f>
        <v>#N/A</v>
      </c>
      <c r="CF1142" t="e">
        <f>VLOOKUP(CE1142,[1]Sheet2!$E$2:$I$222,3,FALSE)</f>
        <v>#N/A</v>
      </c>
      <c r="CG1142" t="e">
        <f>VLOOKUP(CE1142,[1]Sheet2!$E$2:$I$222,4,FALSE)</f>
        <v>#N/A</v>
      </c>
      <c r="CH1142" t="e">
        <f>VLOOKUP(CE1142,[1]Sheet2!$E$2:$I$222,5,FALSE)</f>
        <v>#N/A</v>
      </c>
      <c r="CM1142" t="e">
        <f>VLOOKUP(CL1142,[1]Sheet2!$E$2:$I$222,3,FALSE)</f>
        <v>#N/A</v>
      </c>
      <c r="CN1142" t="e">
        <f>VLOOKUP(CL1142,[1]Sheet2!$E$2:$I$222,4,FALSE)</f>
        <v>#N/A</v>
      </c>
      <c r="CO1142" t="e">
        <f>VLOOKUP(CL1142,[1]Sheet2!$E$2:$I$222,5,FALSE)</f>
        <v>#N/A</v>
      </c>
    </row>
    <row r="1143" spans="1:93" x14ac:dyDescent="0.25">
      <c r="A1143">
        <v>1194</v>
      </c>
      <c r="C1143">
        <v>14435</v>
      </c>
      <c r="D1143">
        <v>4435</v>
      </c>
      <c r="E1143">
        <v>37.784950000000002</v>
      </c>
      <c r="F1143">
        <v>-122.43991</v>
      </c>
      <c r="G1143" t="s">
        <v>2949</v>
      </c>
      <c r="H1143" t="s">
        <v>2948</v>
      </c>
      <c r="I1143" t="s">
        <v>704</v>
      </c>
      <c r="J1143" t="s">
        <v>669</v>
      </c>
      <c r="K1143" t="s">
        <v>743</v>
      </c>
      <c r="M1143" t="s">
        <v>671</v>
      </c>
      <c r="Q1143" t="s">
        <v>672</v>
      </c>
      <c r="S1143" t="s">
        <v>2950</v>
      </c>
      <c r="T1143" t="s">
        <v>948</v>
      </c>
      <c r="X1143">
        <f t="shared" si="17"/>
        <v>1</v>
      </c>
      <c r="Y1143" t="s">
        <v>20</v>
      </c>
      <c r="Z1143" t="s">
        <v>78</v>
      </c>
      <c r="AB1143" t="e">
        <f>VLOOKUP($AA1143,Sheet2!$E$2:$I$222,3,FALSE)</f>
        <v>#N/A</v>
      </c>
      <c r="AC1143" t="e">
        <f>VLOOKUP($AA1143,Sheet2!$E$2:$I$222,4,FALSE)</f>
        <v>#N/A</v>
      </c>
      <c r="AD1143" t="e">
        <f>VLOOKUP($AA1143,Sheet2!$E$2:$I$222,5,FALSE)</f>
        <v>#N/A</v>
      </c>
      <c r="AI1143" t="e">
        <f>VLOOKUP(AH1143,[1]Sheet2!$E$2:$I$222,3,FALSE)</f>
        <v>#N/A</v>
      </c>
      <c r="AJ1143" t="e">
        <f>VLOOKUP(AH1143,[1]Sheet2!$E$2:$I$222,4,FALSE)</f>
        <v>#N/A</v>
      </c>
      <c r="AK1143" t="e">
        <f>VLOOKUP(AH1143,[1]Sheet2!$E$2:$I$222,5,FALSE)</f>
        <v>#N/A</v>
      </c>
      <c r="AP1143" t="e">
        <f>VLOOKUP(AO1143,[1]Sheet2!$E$2:$I$222,3,FALSE)</f>
        <v>#N/A</v>
      </c>
      <c r="AQ1143" t="e">
        <f>VLOOKUP(AO1143,[1]Sheet2!$E$2:$I$222,4,FALSE)</f>
        <v>#N/A</v>
      </c>
      <c r="AR1143" t="e">
        <f>VLOOKUP(AO1143,[1]Sheet2!$E$2:$I$222,5,FALSE)</f>
        <v>#N/A</v>
      </c>
      <c r="AW1143" t="e">
        <f>VLOOKUP(AV1143,[1]Sheet2!$E$2:$I$222,3,FALSE)</f>
        <v>#N/A</v>
      </c>
      <c r="AX1143" t="e">
        <f>VLOOKUP(AV1143,[1]Sheet2!$E$2:$I$222,4,FALSE)</f>
        <v>#N/A</v>
      </c>
      <c r="AY1143" t="e">
        <f>VLOOKUP(AV1143,[1]Sheet2!$E$2:$I$222,5,FALSE)</f>
        <v>#N/A</v>
      </c>
      <c r="BD1143" t="e">
        <f>VLOOKUP(BC1143,[1]Sheet2!$E$2:$I$222,3,FALSE)</f>
        <v>#N/A</v>
      </c>
      <c r="BE1143" t="e">
        <f>VLOOKUP(BC1143,[1]Sheet2!$E$2:$I$222,4,FALSE)</f>
        <v>#N/A</v>
      </c>
      <c r="BF1143" t="e">
        <f>VLOOKUP(BC1143,[1]Sheet2!$E$2:$I$222,5,FALSE)</f>
        <v>#N/A</v>
      </c>
      <c r="BK1143" t="e">
        <f>VLOOKUP(BJ1143,[1]Sheet2!$E$2:$I$222,3,FALSE)</f>
        <v>#N/A</v>
      </c>
      <c r="BL1143" t="e">
        <f>VLOOKUP(BJ1143,[1]Sheet2!$E$2:$I$222,4,FALSE)</f>
        <v>#N/A</v>
      </c>
      <c r="BM1143" t="e">
        <f>VLOOKUP(BJ1143,[1]Sheet2!$E$2:$I$222,5,FALSE)</f>
        <v>#N/A</v>
      </c>
      <c r="BR1143" t="e">
        <f>VLOOKUP(BQ1143,[1]Sheet2!$E$2:$I$222,3,FALSE)</f>
        <v>#N/A</v>
      </c>
      <c r="BS1143" t="e">
        <f>VLOOKUP(BQ1143,[1]Sheet2!$E$2:$I$222,4,FALSE)</f>
        <v>#N/A</v>
      </c>
      <c r="BT1143" t="e">
        <f>VLOOKUP(BQ1143,[1]Sheet2!$E$2:$I$222,5,FALSE)</f>
        <v>#N/A</v>
      </c>
      <c r="BY1143" t="e">
        <f>VLOOKUP(BX1143,[1]Sheet2!$E$2:$I$222,3,FALSE)</f>
        <v>#N/A</v>
      </c>
      <c r="BZ1143" t="e">
        <f>VLOOKUP(BX1143,[1]Sheet2!$E$2:$I$222,4,FALSE)</f>
        <v>#N/A</v>
      </c>
      <c r="CA1143" t="e">
        <f>VLOOKUP(BX1143,[1]Sheet2!$E$2:$I$222,5,FALSE)</f>
        <v>#N/A</v>
      </c>
      <c r="CF1143" t="e">
        <f>VLOOKUP(CE1143,[1]Sheet2!$E$2:$I$222,3,FALSE)</f>
        <v>#N/A</v>
      </c>
      <c r="CG1143" t="e">
        <f>VLOOKUP(CE1143,[1]Sheet2!$E$2:$I$222,4,FALSE)</f>
        <v>#N/A</v>
      </c>
      <c r="CH1143" t="e">
        <f>VLOOKUP(CE1143,[1]Sheet2!$E$2:$I$222,5,FALSE)</f>
        <v>#N/A</v>
      </c>
      <c r="CM1143" t="e">
        <f>VLOOKUP(CL1143,[1]Sheet2!$E$2:$I$222,3,FALSE)</f>
        <v>#N/A</v>
      </c>
      <c r="CN1143" t="e">
        <f>VLOOKUP(CL1143,[1]Sheet2!$E$2:$I$222,4,FALSE)</f>
        <v>#N/A</v>
      </c>
      <c r="CO1143" t="e">
        <f>VLOOKUP(CL1143,[1]Sheet2!$E$2:$I$222,5,FALSE)</f>
        <v>#N/A</v>
      </c>
    </row>
    <row r="1144" spans="1:93" x14ac:dyDescent="0.25">
      <c r="A1144">
        <v>1195</v>
      </c>
      <c r="C1144">
        <v>14436</v>
      </c>
      <c r="D1144">
        <v>4436</v>
      </c>
      <c r="E1144">
        <v>37.76934</v>
      </c>
      <c r="F1144">
        <v>-122.41074</v>
      </c>
      <c r="G1144" t="s">
        <v>2951</v>
      </c>
      <c r="H1144" t="s">
        <v>2952</v>
      </c>
      <c r="I1144" t="s">
        <v>721</v>
      </c>
      <c r="J1144" t="s">
        <v>669</v>
      </c>
      <c r="K1144" t="s">
        <v>692</v>
      </c>
      <c r="Q1144" t="s">
        <v>672</v>
      </c>
      <c r="S1144" t="s">
        <v>1939</v>
      </c>
      <c r="X1144">
        <f t="shared" si="17"/>
        <v>1</v>
      </c>
      <c r="Y1144" t="s">
        <v>3</v>
      </c>
      <c r="Z1144" t="s">
        <v>79</v>
      </c>
      <c r="AB1144" t="e">
        <f>VLOOKUP($AA1144,Sheet2!$E$2:$I$222,3,FALSE)</f>
        <v>#N/A</v>
      </c>
      <c r="AC1144" t="e">
        <f>VLOOKUP($AA1144,Sheet2!$E$2:$I$222,4,FALSE)</f>
        <v>#N/A</v>
      </c>
      <c r="AD1144" t="e">
        <f>VLOOKUP($AA1144,Sheet2!$E$2:$I$222,5,FALSE)</f>
        <v>#N/A</v>
      </c>
      <c r="AI1144" t="e">
        <f>VLOOKUP(AH1144,[1]Sheet2!$E$2:$I$222,3,FALSE)</f>
        <v>#N/A</v>
      </c>
      <c r="AJ1144" t="e">
        <f>VLOOKUP(AH1144,[1]Sheet2!$E$2:$I$222,4,FALSE)</f>
        <v>#N/A</v>
      </c>
      <c r="AK1144" t="e">
        <f>VLOOKUP(AH1144,[1]Sheet2!$E$2:$I$222,5,FALSE)</f>
        <v>#N/A</v>
      </c>
      <c r="AP1144" t="e">
        <f>VLOOKUP(AO1144,[1]Sheet2!$E$2:$I$222,3,FALSE)</f>
        <v>#N/A</v>
      </c>
      <c r="AQ1144" t="e">
        <f>VLOOKUP(AO1144,[1]Sheet2!$E$2:$I$222,4,FALSE)</f>
        <v>#N/A</v>
      </c>
      <c r="AR1144" t="e">
        <f>VLOOKUP(AO1144,[1]Sheet2!$E$2:$I$222,5,FALSE)</f>
        <v>#N/A</v>
      </c>
      <c r="AW1144" t="e">
        <f>VLOOKUP(AV1144,[1]Sheet2!$E$2:$I$222,3,FALSE)</f>
        <v>#N/A</v>
      </c>
      <c r="AX1144" t="e">
        <f>VLOOKUP(AV1144,[1]Sheet2!$E$2:$I$222,4,FALSE)</f>
        <v>#N/A</v>
      </c>
      <c r="AY1144" t="e">
        <f>VLOOKUP(AV1144,[1]Sheet2!$E$2:$I$222,5,FALSE)</f>
        <v>#N/A</v>
      </c>
      <c r="BD1144" t="e">
        <f>VLOOKUP(BC1144,[1]Sheet2!$E$2:$I$222,3,FALSE)</f>
        <v>#N/A</v>
      </c>
      <c r="BE1144" t="e">
        <f>VLOOKUP(BC1144,[1]Sheet2!$E$2:$I$222,4,FALSE)</f>
        <v>#N/A</v>
      </c>
      <c r="BF1144" t="e">
        <f>VLOOKUP(BC1144,[1]Sheet2!$E$2:$I$222,5,FALSE)</f>
        <v>#N/A</v>
      </c>
      <c r="BK1144" t="e">
        <f>VLOOKUP(BJ1144,[1]Sheet2!$E$2:$I$222,3,FALSE)</f>
        <v>#N/A</v>
      </c>
      <c r="BL1144" t="e">
        <f>VLOOKUP(BJ1144,[1]Sheet2!$E$2:$I$222,4,FALSE)</f>
        <v>#N/A</v>
      </c>
      <c r="BM1144" t="e">
        <f>VLOOKUP(BJ1144,[1]Sheet2!$E$2:$I$222,5,FALSE)</f>
        <v>#N/A</v>
      </c>
      <c r="BR1144" t="e">
        <f>VLOOKUP(BQ1144,[1]Sheet2!$E$2:$I$222,3,FALSE)</f>
        <v>#N/A</v>
      </c>
      <c r="BS1144" t="e">
        <f>VLOOKUP(BQ1144,[1]Sheet2!$E$2:$I$222,4,FALSE)</f>
        <v>#N/A</v>
      </c>
      <c r="BT1144" t="e">
        <f>VLOOKUP(BQ1144,[1]Sheet2!$E$2:$I$222,5,FALSE)</f>
        <v>#N/A</v>
      </c>
      <c r="BY1144" t="e">
        <f>VLOOKUP(BX1144,[1]Sheet2!$E$2:$I$222,3,FALSE)</f>
        <v>#N/A</v>
      </c>
      <c r="BZ1144" t="e">
        <f>VLOOKUP(BX1144,[1]Sheet2!$E$2:$I$222,4,FALSE)</f>
        <v>#N/A</v>
      </c>
      <c r="CA1144" t="e">
        <f>VLOOKUP(BX1144,[1]Sheet2!$E$2:$I$222,5,FALSE)</f>
        <v>#N/A</v>
      </c>
      <c r="CF1144" t="e">
        <f>VLOOKUP(CE1144,[1]Sheet2!$E$2:$I$222,3,FALSE)</f>
        <v>#N/A</v>
      </c>
      <c r="CG1144" t="e">
        <f>VLOOKUP(CE1144,[1]Sheet2!$E$2:$I$222,4,FALSE)</f>
        <v>#N/A</v>
      </c>
      <c r="CH1144" t="e">
        <f>VLOOKUP(CE1144,[1]Sheet2!$E$2:$I$222,5,FALSE)</f>
        <v>#N/A</v>
      </c>
      <c r="CM1144" t="e">
        <f>VLOOKUP(CL1144,[1]Sheet2!$E$2:$I$222,3,FALSE)</f>
        <v>#N/A</v>
      </c>
      <c r="CN1144" t="e">
        <f>VLOOKUP(CL1144,[1]Sheet2!$E$2:$I$222,4,FALSE)</f>
        <v>#N/A</v>
      </c>
      <c r="CO1144" t="e">
        <f>VLOOKUP(CL1144,[1]Sheet2!$E$2:$I$222,5,FALSE)</f>
        <v>#N/A</v>
      </c>
    </row>
    <row r="1145" spans="1:93" x14ac:dyDescent="0.25">
      <c r="A1145">
        <v>1196</v>
      </c>
      <c r="C1145">
        <v>14437</v>
      </c>
      <c r="D1145">
        <v>4437</v>
      </c>
      <c r="E1145">
        <v>37.769770000000001</v>
      </c>
      <c r="F1145">
        <v>-122.4032</v>
      </c>
      <c r="G1145" t="s">
        <v>2953</v>
      </c>
      <c r="H1145" t="s">
        <v>2954</v>
      </c>
      <c r="I1145" t="s">
        <v>729</v>
      </c>
      <c r="J1145" t="s">
        <v>669</v>
      </c>
      <c r="K1145" t="s">
        <v>711</v>
      </c>
      <c r="Q1145" t="s">
        <v>672</v>
      </c>
      <c r="R1145">
        <v>1098</v>
      </c>
      <c r="S1145" t="s">
        <v>2955</v>
      </c>
      <c r="X1145">
        <f t="shared" si="17"/>
        <v>1</v>
      </c>
      <c r="Y1145" t="s">
        <v>2</v>
      </c>
      <c r="Z1145" t="s">
        <v>79</v>
      </c>
      <c r="AB1145" t="e">
        <f>VLOOKUP($AA1145,Sheet2!$E$2:$I$222,3,FALSE)</f>
        <v>#N/A</v>
      </c>
      <c r="AC1145" t="e">
        <f>VLOOKUP($AA1145,Sheet2!$E$2:$I$222,4,FALSE)</f>
        <v>#N/A</v>
      </c>
      <c r="AD1145" t="e">
        <f>VLOOKUP($AA1145,Sheet2!$E$2:$I$222,5,FALSE)</f>
        <v>#N/A</v>
      </c>
      <c r="AI1145" t="e">
        <f>VLOOKUP(AH1145,[1]Sheet2!$E$2:$I$222,3,FALSE)</f>
        <v>#N/A</v>
      </c>
      <c r="AJ1145" t="e">
        <f>VLOOKUP(AH1145,[1]Sheet2!$E$2:$I$222,4,FALSE)</f>
        <v>#N/A</v>
      </c>
      <c r="AK1145" t="e">
        <f>VLOOKUP(AH1145,[1]Sheet2!$E$2:$I$222,5,FALSE)</f>
        <v>#N/A</v>
      </c>
      <c r="AP1145" t="e">
        <f>VLOOKUP(AO1145,[1]Sheet2!$E$2:$I$222,3,FALSE)</f>
        <v>#N/A</v>
      </c>
      <c r="AQ1145" t="e">
        <f>VLOOKUP(AO1145,[1]Sheet2!$E$2:$I$222,4,FALSE)</f>
        <v>#N/A</v>
      </c>
      <c r="AR1145" t="e">
        <f>VLOOKUP(AO1145,[1]Sheet2!$E$2:$I$222,5,FALSE)</f>
        <v>#N/A</v>
      </c>
      <c r="AW1145" t="e">
        <f>VLOOKUP(AV1145,[1]Sheet2!$E$2:$I$222,3,FALSE)</f>
        <v>#N/A</v>
      </c>
      <c r="AX1145" t="e">
        <f>VLOOKUP(AV1145,[1]Sheet2!$E$2:$I$222,4,FALSE)</f>
        <v>#N/A</v>
      </c>
      <c r="AY1145" t="e">
        <f>VLOOKUP(AV1145,[1]Sheet2!$E$2:$I$222,5,FALSE)</f>
        <v>#N/A</v>
      </c>
      <c r="BD1145" t="e">
        <f>VLOOKUP(BC1145,[1]Sheet2!$E$2:$I$222,3,FALSE)</f>
        <v>#N/A</v>
      </c>
      <c r="BE1145" t="e">
        <f>VLOOKUP(BC1145,[1]Sheet2!$E$2:$I$222,4,FALSE)</f>
        <v>#N/A</v>
      </c>
      <c r="BF1145" t="e">
        <f>VLOOKUP(BC1145,[1]Sheet2!$E$2:$I$222,5,FALSE)</f>
        <v>#N/A</v>
      </c>
      <c r="BK1145" t="e">
        <f>VLOOKUP(BJ1145,[1]Sheet2!$E$2:$I$222,3,FALSE)</f>
        <v>#N/A</v>
      </c>
      <c r="BL1145" t="e">
        <f>VLOOKUP(BJ1145,[1]Sheet2!$E$2:$I$222,4,FALSE)</f>
        <v>#N/A</v>
      </c>
      <c r="BM1145" t="e">
        <f>VLOOKUP(BJ1145,[1]Sheet2!$E$2:$I$222,5,FALSE)</f>
        <v>#N/A</v>
      </c>
      <c r="BR1145" t="e">
        <f>VLOOKUP(BQ1145,[1]Sheet2!$E$2:$I$222,3,FALSE)</f>
        <v>#N/A</v>
      </c>
      <c r="BS1145" t="e">
        <f>VLOOKUP(BQ1145,[1]Sheet2!$E$2:$I$222,4,FALSE)</f>
        <v>#N/A</v>
      </c>
      <c r="BT1145" t="e">
        <f>VLOOKUP(BQ1145,[1]Sheet2!$E$2:$I$222,5,FALSE)</f>
        <v>#N/A</v>
      </c>
      <c r="BY1145" t="e">
        <f>VLOOKUP(BX1145,[1]Sheet2!$E$2:$I$222,3,FALSE)</f>
        <v>#N/A</v>
      </c>
      <c r="BZ1145" t="e">
        <f>VLOOKUP(BX1145,[1]Sheet2!$E$2:$I$222,4,FALSE)</f>
        <v>#N/A</v>
      </c>
      <c r="CA1145" t="e">
        <f>VLOOKUP(BX1145,[1]Sheet2!$E$2:$I$222,5,FALSE)</f>
        <v>#N/A</v>
      </c>
      <c r="CF1145" t="e">
        <f>VLOOKUP(CE1145,[1]Sheet2!$E$2:$I$222,3,FALSE)</f>
        <v>#N/A</v>
      </c>
      <c r="CG1145" t="e">
        <f>VLOOKUP(CE1145,[1]Sheet2!$E$2:$I$222,4,FALSE)</f>
        <v>#N/A</v>
      </c>
      <c r="CH1145" t="e">
        <f>VLOOKUP(CE1145,[1]Sheet2!$E$2:$I$222,5,FALSE)</f>
        <v>#N/A</v>
      </c>
      <c r="CM1145" t="e">
        <f>VLOOKUP(CL1145,[1]Sheet2!$E$2:$I$222,3,FALSE)</f>
        <v>#N/A</v>
      </c>
      <c r="CN1145" t="e">
        <f>VLOOKUP(CL1145,[1]Sheet2!$E$2:$I$222,4,FALSE)</f>
        <v>#N/A</v>
      </c>
      <c r="CO1145" t="e">
        <f>VLOOKUP(CL1145,[1]Sheet2!$E$2:$I$222,5,FALSE)</f>
        <v>#N/A</v>
      </c>
    </row>
    <row r="1146" spans="1:93" x14ac:dyDescent="0.25">
      <c r="A1146">
        <v>1197</v>
      </c>
      <c r="C1146">
        <v>14438</v>
      </c>
      <c r="D1146">
        <v>4438</v>
      </c>
      <c r="E1146">
        <v>37.769880000000001</v>
      </c>
      <c r="F1146">
        <v>-122.40349000000001</v>
      </c>
      <c r="G1146" t="s">
        <v>2956</v>
      </c>
      <c r="H1146" t="s">
        <v>2957</v>
      </c>
      <c r="I1146" t="s">
        <v>727</v>
      </c>
      <c r="J1146" t="s">
        <v>669</v>
      </c>
      <c r="K1146" t="s">
        <v>711</v>
      </c>
      <c r="N1146" t="s">
        <v>2958</v>
      </c>
      <c r="Q1146" t="s">
        <v>672</v>
      </c>
      <c r="R1146">
        <v>719</v>
      </c>
      <c r="S1146" t="s">
        <v>2825</v>
      </c>
      <c r="X1146">
        <f t="shared" si="17"/>
        <v>1</v>
      </c>
      <c r="Y1146" t="s">
        <v>2</v>
      </c>
      <c r="Z1146" t="s">
        <v>78</v>
      </c>
      <c r="AB1146" t="e">
        <f>VLOOKUP($AA1146,Sheet2!$E$2:$I$222,3,FALSE)</f>
        <v>#N/A</v>
      </c>
      <c r="AC1146" t="e">
        <f>VLOOKUP($AA1146,Sheet2!$E$2:$I$222,4,FALSE)</f>
        <v>#N/A</v>
      </c>
      <c r="AD1146" t="e">
        <f>VLOOKUP($AA1146,Sheet2!$E$2:$I$222,5,FALSE)</f>
        <v>#N/A</v>
      </c>
      <c r="AI1146" t="e">
        <f>VLOOKUP(AH1146,[1]Sheet2!$E$2:$I$222,3,FALSE)</f>
        <v>#N/A</v>
      </c>
      <c r="AJ1146" t="e">
        <f>VLOOKUP(AH1146,[1]Sheet2!$E$2:$I$222,4,FALSE)</f>
        <v>#N/A</v>
      </c>
      <c r="AK1146" t="e">
        <f>VLOOKUP(AH1146,[1]Sheet2!$E$2:$I$222,5,FALSE)</f>
        <v>#N/A</v>
      </c>
      <c r="AP1146" t="e">
        <f>VLOOKUP(AO1146,[1]Sheet2!$E$2:$I$222,3,FALSE)</f>
        <v>#N/A</v>
      </c>
      <c r="AQ1146" t="e">
        <f>VLOOKUP(AO1146,[1]Sheet2!$E$2:$I$222,4,FALSE)</f>
        <v>#N/A</v>
      </c>
      <c r="AR1146" t="e">
        <f>VLOOKUP(AO1146,[1]Sheet2!$E$2:$I$222,5,FALSE)</f>
        <v>#N/A</v>
      </c>
      <c r="AW1146" t="e">
        <f>VLOOKUP(AV1146,[1]Sheet2!$E$2:$I$222,3,FALSE)</f>
        <v>#N/A</v>
      </c>
      <c r="AX1146" t="e">
        <f>VLOOKUP(AV1146,[1]Sheet2!$E$2:$I$222,4,FALSE)</f>
        <v>#N/A</v>
      </c>
      <c r="AY1146" t="e">
        <f>VLOOKUP(AV1146,[1]Sheet2!$E$2:$I$222,5,FALSE)</f>
        <v>#N/A</v>
      </c>
      <c r="BD1146" t="e">
        <f>VLOOKUP(BC1146,[1]Sheet2!$E$2:$I$222,3,FALSE)</f>
        <v>#N/A</v>
      </c>
      <c r="BE1146" t="e">
        <f>VLOOKUP(BC1146,[1]Sheet2!$E$2:$I$222,4,FALSE)</f>
        <v>#N/A</v>
      </c>
      <c r="BF1146" t="e">
        <f>VLOOKUP(BC1146,[1]Sheet2!$E$2:$I$222,5,FALSE)</f>
        <v>#N/A</v>
      </c>
      <c r="BK1146" t="e">
        <f>VLOOKUP(BJ1146,[1]Sheet2!$E$2:$I$222,3,FALSE)</f>
        <v>#N/A</v>
      </c>
      <c r="BL1146" t="e">
        <f>VLOOKUP(BJ1146,[1]Sheet2!$E$2:$I$222,4,FALSE)</f>
        <v>#N/A</v>
      </c>
      <c r="BM1146" t="e">
        <f>VLOOKUP(BJ1146,[1]Sheet2!$E$2:$I$222,5,FALSE)</f>
        <v>#N/A</v>
      </c>
      <c r="BR1146" t="e">
        <f>VLOOKUP(BQ1146,[1]Sheet2!$E$2:$I$222,3,FALSE)</f>
        <v>#N/A</v>
      </c>
      <c r="BS1146" t="e">
        <f>VLOOKUP(BQ1146,[1]Sheet2!$E$2:$I$222,4,FALSE)</f>
        <v>#N/A</v>
      </c>
      <c r="BT1146" t="e">
        <f>VLOOKUP(BQ1146,[1]Sheet2!$E$2:$I$222,5,FALSE)</f>
        <v>#N/A</v>
      </c>
      <c r="BY1146" t="e">
        <f>VLOOKUP(BX1146,[1]Sheet2!$E$2:$I$222,3,FALSE)</f>
        <v>#N/A</v>
      </c>
      <c r="BZ1146" t="e">
        <f>VLOOKUP(BX1146,[1]Sheet2!$E$2:$I$222,4,FALSE)</f>
        <v>#N/A</v>
      </c>
      <c r="CA1146" t="e">
        <f>VLOOKUP(BX1146,[1]Sheet2!$E$2:$I$222,5,FALSE)</f>
        <v>#N/A</v>
      </c>
      <c r="CF1146" t="e">
        <f>VLOOKUP(CE1146,[1]Sheet2!$E$2:$I$222,3,FALSE)</f>
        <v>#N/A</v>
      </c>
      <c r="CG1146" t="e">
        <f>VLOOKUP(CE1146,[1]Sheet2!$E$2:$I$222,4,FALSE)</f>
        <v>#N/A</v>
      </c>
      <c r="CH1146" t="e">
        <f>VLOOKUP(CE1146,[1]Sheet2!$E$2:$I$222,5,FALSE)</f>
        <v>#N/A</v>
      </c>
      <c r="CM1146" t="e">
        <f>VLOOKUP(CL1146,[1]Sheet2!$E$2:$I$222,3,FALSE)</f>
        <v>#N/A</v>
      </c>
      <c r="CN1146" t="e">
        <f>VLOOKUP(CL1146,[1]Sheet2!$E$2:$I$222,4,FALSE)</f>
        <v>#N/A</v>
      </c>
      <c r="CO1146" t="e">
        <f>VLOOKUP(CL1146,[1]Sheet2!$E$2:$I$222,5,FALSE)</f>
        <v>#N/A</v>
      </c>
    </row>
    <row r="1147" spans="1:93" x14ac:dyDescent="0.25">
      <c r="A1147">
        <v>1198</v>
      </c>
      <c r="C1147">
        <v>14439</v>
      </c>
      <c r="D1147">
        <v>4439</v>
      </c>
      <c r="E1147">
        <v>37.717289999999998</v>
      </c>
      <c r="F1147">
        <v>-122.40773</v>
      </c>
      <c r="G1147" t="s">
        <v>2959</v>
      </c>
      <c r="H1147" t="s">
        <v>2960</v>
      </c>
      <c r="I1147" t="s">
        <v>894</v>
      </c>
      <c r="J1147" t="s">
        <v>728</v>
      </c>
      <c r="Q1147" t="s">
        <v>672</v>
      </c>
      <c r="S1147" t="s">
        <v>1733</v>
      </c>
      <c r="X1147">
        <f t="shared" si="17"/>
        <v>1</v>
      </c>
      <c r="Y1147" t="s">
        <v>48</v>
      </c>
      <c r="Z1147" t="s">
        <v>77</v>
      </c>
      <c r="AA1147" t="s">
        <v>124</v>
      </c>
      <c r="AB1147" t="str">
        <f>VLOOKUP($AA1147,Sheet2!$E$2:$I$222,3,FALSE)</f>
        <v>To Executive Park</v>
      </c>
      <c r="AC1147" t="str">
        <f>VLOOKUP($AA1147,Sheet2!$E$2:$I$222,4,FALSE)</f>
        <v>Thomas Mellon &amp; Alana</v>
      </c>
      <c r="AD1147" t="str">
        <f>VLOOKUP($AA1147,Sheet2!$E$2:$I$222,5,FALSE)</f>
        <v>M-F ~ 7am-9pm | Sat-Sun ~ 8am-9pm</v>
      </c>
      <c r="AI1147" t="e">
        <f>VLOOKUP(AH1147,[1]Sheet2!$E$2:$I$222,3,FALSE)</f>
        <v>#N/A</v>
      </c>
      <c r="AJ1147" t="e">
        <f>VLOOKUP(AH1147,[1]Sheet2!$E$2:$I$222,4,FALSE)</f>
        <v>#N/A</v>
      </c>
      <c r="AK1147" t="e">
        <f>VLOOKUP(AH1147,[1]Sheet2!$E$2:$I$222,5,FALSE)</f>
        <v>#N/A</v>
      </c>
      <c r="AP1147" t="e">
        <f>VLOOKUP(AO1147,[1]Sheet2!$E$2:$I$222,3,FALSE)</f>
        <v>#N/A</v>
      </c>
      <c r="AQ1147" t="e">
        <f>VLOOKUP(AO1147,[1]Sheet2!$E$2:$I$222,4,FALSE)</f>
        <v>#N/A</v>
      </c>
      <c r="AR1147" t="e">
        <f>VLOOKUP(AO1147,[1]Sheet2!$E$2:$I$222,5,FALSE)</f>
        <v>#N/A</v>
      </c>
      <c r="AW1147" t="e">
        <f>VLOOKUP(AV1147,[1]Sheet2!$E$2:$I$222,3,FALSE)</f>
        <v>#N/A</v>
      </c>
      <c r="AX1147" t="e">
        <f>VLOOKUP(AV1147,[1]Sheet2!$E$2:$I$222,4,FALSE)</f>
        <v>#N/A</v>
      </c>
      <c r="AY1147" t="e">
        <f>VLOOKUP(AV1147,[1]Sheet2!$E$2:$I$222,5,FALSE)</f>
        <v>#N/A</v>
      </c>
      <c r="BD1147" t="e">
        <f>VLOOKUP(BC1147,[1]Sheet2!$E$2:$I$222,3,FALSE)</f>
        <v>#N/A</v>
      </c>
      <c r="BE1147" t="e">
        <f>VLOOKUP(BC1147,[1]Sheet2!$E$2:$I$222,4,FALSE)</f>
        <v>#N/A</v>
      </c>
      <c r="BF1147" t="e">
        <f>VLOOKUP(BC1147,[1]Sheet2!$E$2:$I$222,5,FALSE)</f>
        <v>#N/A</v>
      </c>
      <c r="BK1147" t="e">
        <f>VLOOKUP(BJ1147,[1]Sheet2!$E$2:$I$222,3,FALSE)</f>
        <v>#N/A</v>
      </c>
      <c r="BL1147" t="e">
        <f>VLOOKUP(BJ1147,[1]Sheet2!$E$2:$I$222,4,FALSE)</f>
        <v>#N/A</v>
      </c>
      <c r="BM1147" t="e">
        <f>VLOOKUP(BJ1147,[1]Sheet2!$E$2:$I$222,5,FALSE)</f>
        <v>#N/A</v>
      </c>
      <c r="BR1147" t="e">
        <f>VLOOKUP(BQ1147,[1]Sheet2!$E$2:$I$222,3,FALSE)</f>
        <v>#N/A</v>
      </c>
      <c r="BS1147" t="e">
        <f>VLOOKUP(BQ1147,[1]Sheet2!$E$2:$I$222,4,FALSE)</f>
        <v>#N/A</v>
      </c>
      <c r="BT1147" t="e">
        <f>VLOOKUP(BQ1147,[1]Sheet2!$E$2:$I$222,5,FALSE)</f>
        <v>#N/A</v>
      </c>
      <c r="BY1147" t="e">
        <f>VLOOKUP(BX1147,[1]Sheet2!$E$2:$I$222,3,FALSE)</f>
        <v>#N/A</v>
      </c>
      <c r="BZ1147" t="e">
        <f>VLOOKUP(BX1147,[1]Sheet2!$E$2:$I$222,4,FALSE)</f>
        <v>#N/A</v>
      </c>
      <c r="CA1147" t="e">
        <f>VLOOKUP(BX1147,[1]Sheet2!$E$2:$I$222,5,FALSE)</f>
        <v>#N/A</v>
      </c>
      <c r="CF1147" t="e">
        <f>VLOOKUP(CE1147,[1]Sheet2!$E$2:$I$222,3,FALSE)</f>
        <v>#N/A</v>
      </c>
      <c r="CG1147" t="e">
        <f>VLOOKUP(CE1147,[1]Sheet2!$E$2:$I$222,4,FALSE)</f>
        <v>#N/A</v>
      </c>
      <c r="CH1147" t="e">
        <f>VLOOKUP(CE1147,[1]Sheet2!$E$2:$I$222,5,FALSE)</f>
        <v>#N/A</v>
      </c>
      <c r="CM1147" t="e">
        <f>VLOOKUP(CL1147,[1]Sheet2!$E$2:$I$222,3,FALSE)</f>
        <v>#N/A</v>
      </c>
      <c r="CN1147" t="e">
        <f>VLOOKUP(CL1147,[1]Sheet2!$E$2:$I$222,4,FALSE)</f>
        <v>#N/A</v>
      </c>
      <c r="CO1147" t="e">
        <f>VLOOKUP(CL1147,[1]Sheet2!$E$2:$I$222,5,FALSE)</f>
        <v>#N/A</v>
      </c>
    </row>
    <row r="1148" spans="1:93" x14ac:dyDescent="0.25">
      <c r="A1148">
        <v>1199</v>
      </c>
      <c r="C1148">
        <v>14440</v>
      </c>
      <c r="D1148">
        <v>4440</v>
      </c>
      <c r="E1148">
        <v>37.728999999999999</v>
      </c>
      <c r="F1148">
        <v>-122.36991</v>
      </c>
      <c r="G1148" t="s">
        <v>2961</v>
      </c>
      <c r="H1148" t="s">
        <v>2962</v>
      </c>
      <c r="I1148" t="s">
        <v>878</v>
      </c>
      <c r="J1148" t="s">
        <v>669</v>
      </c>
      <c r="K1148" t="s">
        <v>711</v>
      </c>
      <c r="Q1148" t="s">
        <v>672</v>
      </c>
      <c r="S1148" t="s">
        <v>1030</v>
      </c>
      <c r="X1148">
        <f t="shared" si="17"/>
        <v>1</v>
      </c>
      <c r="Y1148" t="s">
        <v>18</v>
      </c>
      <c r="Z1148" t="s">
        <v>80</v>
      </c>
      <c r="AA1148" t="s">
        <v>103</v>
      </c>
      <c r="AB1148" t="str">
        <f>VLOOKUP($AA1148,Sheet2!$E$2:$I$222,3,FALSE)</f>
        <v>To Hunter's Point</v>
      </c>
      <c r="AC1148" t="str">
        <f>VLOOKUP($AA1148,Sheet2!$E$2:$I$222,4,FALSE)</f>
        <v>Galvez &amp; Robinson</v>
      </c>
      <c r="AD1148" t="str">
        <f>VLOOKUP($AA1148,Sheet2!$E$2:$I$222,5,FALSE)</f>
        <v>Daily ~ 5:30am-12am</v>
      </c>
      <c r="AI1148" t="e">
        <f>VLOOKUP(AH1148,[1]Sheet2!$E$2:$I$222,3,FALSE)</f>
        <v>#N/A</v>
      </c>
      <c r="AJ1148" t="e">
        <f>VLOOKUP(AH1148,[1]Sheet2!$E$2:$I$222,4,FALSE)</f>
        <v>#N/A</v>
      </c>
      <c r="AK1148" t="e">
        <f>VLOOKUP(AH1148,[1]Sheet2!$E$2:$I$222,5,FALSE)</f>
        <v>#N/A</v>
      </c>
      <c r="AP1148" t="e">
        <f>VLOOKUP(AO1148,[1]Sheet2!$E$2:$I$222,3,FALSE)</f>
        <v>#N/A</v>
      </c>
      <c r="AQ1148" t="e">
        <f>VLOOKUP(AO1148,[1]Sheet2!$E$2:$I$222,4,FALSE)</f>
        <v>#N/A</v>
      </c>
      <c r="AR1148" t="e">
        <f>VLOOKUP(AO1148,[1]Sheet2!$E$2:$I$222,5,FALSE)</f>
        <v>#N/A</v>
      </c>
      <c r="AW1148" t="e">
        <f>VLOOKUP(AV1148,[1]Sheet2!$E$2:$I$222,3,FALSE)</f>
        <v>#N/A</v>
      </c>
      <c r="AX1148" t="e">
        <f>VLOOKUP(AV1148,[1]Sheet2!$E$2:$I$222,4,FALSE)</f>
        <v>#N/A</v>
      </c>
      <c r="AY1148" t="e">
        <f>VLOOKUP(AV1148,[1]Sheet2!$E$2:$I$222,5,FALSE)</f>
        <v>#N/A</v>
      </c>
      <c r="BD1148" t="e">
        <f>VLOOKUP(BC1148,[1]Sheet2!$E$2:$I$222,3,FALSE)</f>
        <v>#N/A</v>
      </c>
      <c r="BE1148" t="e">
        <f>VLOOKUP(BC1148,[1]Sheet2!$E$2:$I$222,4,FALSE)</f>
        <v>#N/A</v>
      </c>
      <c r="BF1148" t="e">
        <f>VLOOKUP(BC1148,[1]Sheet2!$E$2:$I$222,5,FALSE)</f>
        <v>#N/A</v>
      </c>
      <c r="BK1148" t="e">
        <f>VLOOKUP(BJ1148,[1]Sheet2!$E$2:$I$222,3,FALSE)</f>
        <v>#N/A</v>
      </c>
      <c r="BL1148" t="e">
        <f>VLOOKUP(BJ1148,[1]Sheet2!$E$2:$I$222,4,FALSE)</f>
        <v>#N/A</v>
      </c>
      <c r="BM1148" t="e">
        <f>VLOOKUP(BJ1148,[1]Sheet2!$E$2:$I$222,5,FALSE)</f>
        <v>#N/A</v>
      </c>
      <c r="BR1148" t="e">
        <f>VLOOKUP(BQ1148,[1]Sheet2!$E$2:$I$222,3,FALSE)</f>
        <v>#N/A</v>
      </c>
      <c r="BS1148" t="e">
        <f>VLOOKUP(BQ1148,[1]Sheet2!$E$2:$I$222,4,FALSE)</f>
        <v>#N/A</v>
      </c>
      <c r="BT1148" t="e">
        <f>VLOOKUP(BQ1148,[1]Sheet2!$E$2:$I$222,5,FALSE)</f>
        <v>#N/A</v>
      </c>
      <c r="BY1148" t="e">
        <f>VLOOKUP(BX1148,[1]Sheet2!$E$2:$I$222,3,FALSE)</f>
        <v>#N/A</v>
      </c>
      <c r="BZ1148" t="e">
        <f>VLOOKUP(BX1148,[1]Sheet2!$E$2:$I$222,4,FALSE)</f>
        <v>#N/A</v>
      </c>
      <c r="CA1148" t="e">
        <f>VLOOKUP(BX1148,[1]Sheet2!$E$2:$I$222,5,FALSE)</f>
        <v>#N/A</v>
      </c>
      <c r="CF1148" t="e">
        <f>VLOOKUP(CE1148,[1]Sheet2!$E$2:$I$222,3,FALSE)</f>
        <v>#N/A</v>
      </c>
      <c r="CG1148" t="e">
        <f>VLOOKUP(CE1148,[1]Sheet2!$E$2:$I$222,4,FALSE)</f>
        <v>#N/A</v>
      </c>
      <c r="CH1148" t="e">
        <f>VLOOKUP(CE1148,[1]Sheet2!$E$2:$I$222,5,FALSE)</f>
        <v>#N/A</v>
      </c>
      <c r="CM1148" t="e">
        <f>VLOOKUP(CL1148,[1]Sheet2!$E$2:$I$222,3,FALSE)</f>
        <v>#N/A</v>
      </c>
      <c r="CN1148" t="e">
        <f>VLOOKUP(CL1148,[1]Sheet2!$E$2:$I$222,4,FALSE)</f>
        <v>#N/A</v>
      </c>
      <c r="CO1148" t="e">
        <f>VLOOKUP(CL1148,[1]Sheet2!$E$2:$I$222,5,FALSE)</f>
        <v>#N/A</v>
      </c>
    </row>
    <row r="1149" spans="1:93" x14ac:dyDescent="0.25">
      <c r="A1149">
        <v>1200</v>
      </c>
      <c r="C1149">
        <v>14443</v>
      </c>
      <c r="D1149">
        <v>4443</v>
      </c>
      <c r="E1149">
        <v>37.75112</v>
      </c>
      <c r="F1149">
        <v>-122.43854</v>
      </c>
      <c r="G1149" t="s">
        <v>2963</v>
      </c>
      <c r="H1149" t="s">
        <v>2964</v>
      </c>
      <c r="I1149" t="s">
        <v>746</v>
      </c>
      <c r="J1149" t="s">
        <v>669</v>
      </c>
      <c r="K1149" t="s">
        <v>743</v>
      </c>
      <c r="N1149" t="s">
        <v>2965</v>
      </c>
      <c r="Q1149" t="s">
        <v>672</v>
      </c>
      <c r="R1149">
        <v>816</v>
      </c>
      <c r="S1149" t="s">
        <v>1132</v>
      </c>
      <c r="X1149">
        <f t="shared" si="17"/>
        <v>1</v>
      </c>
      <c r="Y1149" t="s">
        <v>33</v>
      </c>
      <c r="Z1149" t="s">
        <v>78</v>
      </c>
      <c r="AB1149" t="e">
        <f>VLOOKUP($AA1149,Sheet2!$E$2:$I$222,3,FALSE)</f>
        <v>#N/A</v>
      </c>
      <c r="AC1149" t="e">
        <f>VLOOKUP($AA1149,Sheet2!$E$2:$I$222,4,FALSE)</f>
        <v>#N/A</v>
      </c>
      <c r="AD1149" t="e">
        <f>VLOOKUP($AA1149,Sheet2!$E$2:$I$222,5,FALSE)</f>
        <v>#N/A</v>
      </c>
      <c r="AI1149" t="e">
        <f>VLOOKUP(AH1149,[1]Sheet2!$E$2:$I$222,3,FALSE)</f>
        <v>#N/A</v>
      </c>
      <c r="AJ1149" t="e">
        <f>VLOOKUP(AH1149,[1]Sheet2!$E$2:$I$222,4,FALSE)</f>
        <v>#N/A</v>
      </c>
      <c r="AK1149" t="e">
        <f>VLOOKUP(AH1149,[1]Sheet2!$E$2:$I$222,5,FALSE)</f>
        <v>#N/A</v>
      </c>
      <c r="AP1149" t="e">
        <f>VLOOKUP(AO1149,[1]Sheet2!$E$2:$I$222,3,FALSE)</f>
        <v>#N/A</v>
      </c>
      <c r="AQ1149" t="e">
        <f>VLOOKUP(AO1149,[1]Sheet2!$E$2:$I$222,4,FALSE)</f>
        <v>#N/A</v>
      </c>
      <c r="AR1149" t="e">
        <f>VLOOKUP(AO1149,[1]Sheet2!$E$2:$I$222,5,FALSE)</f>
        <v>#N/A</v>
      </c>
      <c r="AW1149" t="e">
        <f>VLOOKUP(AV1149,[1]Sheet2!$E$2:$I$222,3,FALSE)</f>
        <v>#N/A</v>
      </c>
      <c r="AX1149" t="e">
        <f>VLOOKUP(AV1149,[1]Sheet2!$E$2:$I$222,4,FALSE)</f>
        <v>#N/A</v>
      </c>
      <c r="AY1149" t="e">
        <f>VLOOKUP(AV1149,[1]Sheet2!$E$2:$I$222,5,FALSE)</f>
        <v>#N/A</v>
      </c>
      <c r="BD1149" t="e">
        <f>VLOOKUP(BC1149,[1]Sheet2!$E$2:$I$222,3,FALSE)</f>
        <v>#N/A</v>
      </c>
      <c r="BE1149" t="e">
        <f>VLOOKUP(BC1149,[1]Sheet2!$E$2:$I$222,4,FALSE)</f>
        <v>#N/A</v>
      </c>
      <c r="BF1149" t="e">
        <f>VLOOKUP(BC1149,[1]Sheet2!$E$2:$I$222,5,FALSE)</f>
        <v>#N/A</v>
      </c>
      <c r="BK1149" t="e">
        <f>VLOOKUP(BJ1149,[1]Sheet2!$E$2:$I$222,3,FALSE)</f>
        <v>#N/A</v>
      </c>
      <c r="BL1149" t="e">
        <f>VLOOKUP(BJ1149,[1]Sheet2!$E$2:$I$222,4,FALSE)</f>
        <v>#N/A</v>
      </c>
      <c r="BM1149" t="e">
        <f>VLOOKUP(BJ1149,[1]Sheet2!$E$2:$I$222,5,FALSE)</f>
        <v>#N/A</v>
      </c>
      <c r="BR1149" t="e">
        <f>VLOOKUP(BQ1149,[1]Sheet2!$E$2:$I$222,3,FALSE)</f>
        <v>#N/A</v>
      </c>
      <c r="BS1149" t="e">
        <f>VLOOKUP(BQ1149,[1]Sheet2!$E$2:$I$222,4,FALSE)</f>
        <v>#N/A</v>
      </c>
      <c r="BT1149" t="e">
        <f>VLOOKUP(BQ1149,[1]Sheet2!$E$2:$I$222,5,FALSE)</f>
        <v>#N/A</v>
      </c>
      <c r="BY1149" t="e">
        <f>VLOOKUP(BX1149,[1]Sheet2!$E$2:$I$222,3,FALSE)</f>
        <v>#N/A</v>
      </c>
      <c r="BZ1149" t="e">
        <f>VLOOKUP(BX1149,[1]Sheet2!$E$2:$I$222,4,FALSE)</f>
        <v>#N/A</v>
      </c>
      <c r="CA1149" t="e">
        <f>VLOOKUP(BX1149,[1]Sheet2!$E$2:$I$222,5,FALSE)</f>
        <v>#N/A</v>
      </c>
      <c r="CF1149" t="e">
        <f>VLOOKUP(CE1149,[1]Sheet2!$E$2:$I$222,3,FALSE)</f>
        <v>#N/A</v>
      </c>
      <c r="CG1149" t="e">
        <f>VLOOKUP(CE1149,[1]Sheet2!$E$2:$I$222,4,FALSE)</f>
        <v>#N/A</v>
      </c>
      <c r="CH1149" t="e">
        <f>VLOOKUP(CE1149,[1]Sheet2!$E$2:$I$222,5,FALSE)</f>
        <v>#N/A</v>
      </c>
      <c r="CM1149" t="e">
        <f>VLOOKUP(CL1149,[1]Sheet2!$E$2:$I$222,3,FALSE)</f>
        <v>#N/A</v>
      </c>
      <c r="CN1149" t="e">
        <f>VLOOKUP(CL1149,[1]Sheet2!$E$2:$I$222,4,FALSE)</f>
        <v>#N/A</v>
      </c>
      <c r="CO1149" t="e">
        <f>VLOOKUP(CL1149,[1]Sheet2!$E$2:$I$222,5,FALSE)</f>
        <v>#N/A</v>
      </c>
    </row>
    <row r="1150" spans="1:93" x14ac:dyDescent="0.25">
      <c r="A1150">
        <v>1201</v>
      </c>
      <c r="C1150">
        <v>14444</v>
      </c>
      <c r="D1150">
        <v>4444</v>
      </c>
      <c r="E1150">
        <v>37.753520000000002</v>
      </c>
      <c r="F1150">
        <v>-122.43875</v>
      </c>
      <c r="G1150" t="s">
        <v>2966</v>
      </c>
      <c r="H1150" t="s">
        <v>2967</v>
      </c>
      <c r="I1150" t="s">
        <v>746</v>
      </c>
      <c r="J1150" t="s">
        <v>728</v>
      </c>
      <c r="Q1150" t="s">
        <v>672</v>
      </c>
      <c r="S1150" t="s">
        <v>1132</v>
      </c>
      <c r="X1150">
        <f t="shared" si="17"/>
        <v>1</v>
      </c>
      <c r="Y1150" t="s">
        <v>33</v>
      </c>
      <c r="Z1150" t="s">
        <v>78</v>
      </c>
      <c r="AB1150" t="e">
        <f>VLOOKUP($AA1150,Sheet2!$E$2:$I$222,3,FALSE)</f>
        <v>#N/A</v>
      </c>
      <c r="AC1150" t="e">
        <f>VLOOKUP($AA1150,Sheet2!$E$2:$I$222,4,FALSE)</f>
        <v>#N/A</v>
      </c>
      <c r="AD1150" t="e">
        <f>VLOOKUP($AA1150,Sheet2!$E$2:$I$222,5,FALSE)</f>
        <v>#N/A</v>
      </c>
      <c r="AI1150" t="e">
        <f>VLOOKUP(AH1150,[1]Sheet2!$E$2:$I$222,3,FALSE)</f>
        <v>#N/A</v>
      </c>
      <c r="AJ1150" t="e">
        <f>VLOOKUP(AH1150,[1]Sheet2!$E$2:$I$222,4,FALSE)</f>
        <v>#N/A</v>
      </c>
      <c r="AK1150" t="e">
        <f>VLOOKUP(AH1150,[1]Sheet2!$E$2:$I$222,5,FALSE)</f>
        <v>#N/A</v>
      </c>
      <c r="AP1150" t="e">
        <f>VLOOKUP(AO1150,[1]Sheet2!$E$2:$I$222,3,FALSE)</f>
        <v>#N/A</v>
      </c>
      <c r="AQ1150" t="e">
        <f>VLOOKUP(AO1150,[1]Sheet2!$E$2:$I$222,4,FALSE)</f>
        <v>#N/A</v>
      </c>
      <c r="AR1150" t="e">
        <f>VLOOKUP(AO1150,[1]Sheet2!$E$2:$I$222,5,FALSE)</f>
        <v>#N/A</v>
      </c>
      <c r="AW1150" t="e">
        <f>VLOOKUP(AV1150,[1]Sheet2!$E$2:$I$222,3,FALSE)</f>
        <v>#N/A</v>
      </c>
      <c r="AX1150" t="e">
        <f>VLOOKUP(AV1150,[1]Sheet2!$E$2:$I$222,4,FALSE)</f>
        <v>#N/A</v>
      </c>
      <c r="AY1150" t="e">
        <f>VLOOKUP(AV1150,[1]Sheet2!$E$2:$I$222,5,FALSE)</f>
        <v>#N/A</v>
      </c>
      <c r="BD1150" t="e">
        <f>VLOOKUP(BC1150,[1]Sheet2!$E$2:$I$222,3,FALSE)</f>
        <v>#N/A</v>
      </c>
      <c r="BE1150" t="e">
        <f>VLOOKUP(BC1150,[1]Sheet2!$E$2:$I$222,4,FALSE)</f>
        <v>#N/A</v>
      </c>
      <c r="BF1150" t="e">
        <f>VLOOKUP(BC1150,[1]Sheet2!$E$2:$I$222,5,FALSE)</f>
        <v>#N/A</v>
      </c>
      <c r="BK1150" t="e">
        <f>VLOOKUP(BJ1150,[1]Sheet2!$E$2:$I$222,3,FALSE)</f>
        <v>#N/A</v>
      </c>
      <c r="BL1150" t="e">
        <f>VLOOKUP(BJ1150,[1]Sheet2!$E$2:$I$222,4,FALSE)</f>
        <v>#N/A</v>
      </c>
      <c r="BM1150" t="e">
        <f>VLOOKUP(BJ1150,[1]Sheet2!$E$2:$I$222,5,FALSE)</f>
        <v>#N/A</v>
      </c>
      <c r="BR1150" t="e">
        <f>VLOOKUP(BQ1150,[1]Sheet2!$E$2:$I$222,3,FALSE)</f>
        <v>#N/A</v>
      </c>
      <c r="BS1150" t="e">
        <f>VLOOKUP(BQ1150,[1]Sheet2!$E$2:$I$222,4,FALSE)</f>
        <v>#N/A</v>
      </c>
      <c r="BT1150" t="e">
        <f>VLOOKUP(BQ1150,[1]Sheet2!$E$2:$I$222,5,FALSE)</f>
        <v>#N/A</v>
      </c>
      <c r="BY1150" t="e">
        <f>VLOOKUP(BX1150,[1]Sheet2!$E$2:$I$222,3,FALSE)</f>
        <v>#N/A</v>
      </c>
      <c r="BZ1150" t="e">
        <f>VLOOKUP(BX1150,[1]Sheet2!$E$2:$I$222,4,FALSE)</f>
        <v>#N/A</v>
      </c>
      <c r="CA1150" t="e">
        <f>VLOOKUP(BX1150,[1]Sheet2!$E$2:$I$222,5,FALSE)</f>
        <v>#N/A</v>
      </c>
      <c r="CF1150" t="e">
        <f>VLOOKUP(CE1150,[1]Sheet2!$E$2:$I$222,3,FALSE)</f>
        <v>#N/A</v>
      </c>
      <c r="CG1150" t="e">
        <f>VLOOKUP(CE1150,[1]Sheet2!$E$2:$I$222,4,FALSE)</f>
        <v>#N/A</v>
      </c>
      <c r="CH1150" t="e">
        <f>VLOOKUP(CE1150,[1]Sheet2!$E$2:$I$222,5,FALSE)</f>
        <v>#N/A</v>
      </c>
      <c r="CM1150" t="e">
        <f>VLOOKUP(CL1150,[1]Sheet2!$E$2:$I$222,3,FALSE)</f>
        <v>#N/A</v>
      </c>
      <c r="CN1150" t="e">
        <f>VLOOKUP(CL1150,[1]Sheet2!$E$2:$I$222,4,FALSE)</f>
        <v>#N/A</v>
      </c>
      <c r="CO1150" t="e">
        <f>VLOOKUP(CL1150,[1]Sheet2!$E$2:$I$222,5,FALSE)</f>
        <v>#N/A</v>
      </c>
    </row>
    <row r="1151" spans="1:93" x14ac:dyDescent="0.25">
      <c r="A1151">
        <v>1202</v>
      </c>
      <c r="C1151">
        <v>14445</v>
      </c>
      <c r="D1151">
        <v>4445</v>
      </c>
      <c r="E1151">
        <v>37.793979999999998</v>
      </c>
      <c r="F1151">
        <v>-122.39635</v>
      </c>
      <c r="G1151" t="s">
        <v>2968</v>
      </c>
      <c r="H1151" t="s">
        <v>2969</v>
      </c>
      <c r="I1151" t="s">
        <v>668</v>
      </c>
      <c r="J1151" t="s">
        <v>669</v>
      </c>
      <c r="K1151" t="s">
        <v>711</v>
      </c>
      <c r="N1151" t="s">
        <v>2970</v>
      </c>
      <c r="Q1151" t="s">
        <v>672</v>
      </c>
      <c r="R1151">
        <v>1703</v>
      </c>
      <c r="S1151" t="s">
        <v>2971</v>
      </c>
      <c r="X1151">
        <f t="shared" si="17"/>
        <v>3</v>
      </c>
      <c r="Y1151" t="s">
        <v>59</v>
      </c>
      <c r="Z1151" t="s">
        <v>80</v>
      </c>
      <c r="AA1151" t="s">
        <v>145</v>
      </c>
      <c r="AB1151" t="str">
        <f>VLOOKUP($AA1151,Sheet2!$E$2:$I$222,3,FALSE)</f>
        <v>To Pacific Heights</v>
      </c>
      <c r="AC1151" t="str">
        <f>VLOOKUP($AA1151,Sheet2!$E$2:$I$222,4,FALSE)</f>
        <v>Lyon &amp; Greenwich</v>
      </c>
      <c r="AD1151" t="str">
        <f>VLOOKUP($AA1151,Sheet2!$E$2:$I$222,5,FALSE)</f>
        <v>M-F Only ~ 5:30-9am  4-7:30pm</v>
      </c>
      <c r="AF1151" t="s">
        <v>8</v>
      </c>
      <c r="AG1151" t="s">
        <v>77</v>
      </c>
      <c r="AH1151" t="s">
        <v>169</v>
      </c>
      <c r="AI1151" t="str">
        <f>VLOOKUP(AH1151,[1]Sheet2!$E$2:$I$222,3,FALSE)</f>
        <v>To Financial District - Levi Plaza</v>
      </c>
      <c r="AJ1151" t="str">
        <f>VLOOKUP(AH1151,[1]Sheet2!$E$2:$I$222,4,FALSE)</f>
        <v>Sansome &amp; Filbert</v>
      </c>
      <c r="AK1151" t="str">
        <f>VLOOKUP(AH1151,[1]Sheet2!$E$2:$I$222,5,FALSE)</f>
        <v>AM Only: M-F ~ 6am-9am</v>
      </c>
      <c r="AM1151" t="s">
        <v>362</v>
      </c>
      <c r="AN1151" t="s">
        <v>363</v>
      </c>
      <c r="AP1151" t="e">
        <f>VLOOKUP(AO1151,[1]Sheet2!$E$2:$I$222,3,FALSE)</f>
        <v>#N/A</v>
      </c>
      <c r="AQ1151" t="e">
        <f>VLOOKUP(AO1151,[1]Sheet2!$E$2:$I$222,4,FALSE)</f>
        <v>#N/A</v>
      </c>
      <c r="AR1151" t="e">
        <f>VLOOKUP(AO1151,[1]Sheet2!$E$2:$I$222,5,FALSE)</f>
        <v>#N/A</v>
      </c>
      <c r="AW1151" t="e">
        <f>VLOOKUP(AV1151,[1]Sheet2!$E$2:$I$222,3,FALSE)</f>
        <v>#N/A</v>
      </c>
      <c r="AX1151" t="e">
        <f>VLOOKUP(AV1151,[1]Sheet2!$E$2:$I$222,4,FALSE)</f>
        <v>#N/A</v>
      </c>
      <c r="AY1151" t="e">
        <f>VLOOKUP(AV1151,[1]Sheet2!$E$2:$I$222,5,FALSE)</f>
        <v>#N/A</v>
      </c>
      <c r="BD1151" t="e">
        <f>VLOOKUP(BC1151,[1]Sheet2!$E$2:$I$222,3,FALSE)</f>
        <v>#N/A</v>
      </c>
      <c r="BE1151" t="e">
        <f>VLOOKUP(BC1151,[1]Sheet2!$E$2:$I$222,4,FALSE)</f>
        <v>#N/A</v>
      </c>
      <c r="BF1151" t="e">
        <f>VLOOKUP(BC1151,[1]Sheet2!$E$2:$I$222,5,FALSE)</f>
        <v>#N/A</v>
      </c>
      <c r="BK1151" t="e">
        <f>VLOOKUP(BJ1151,[1]Sheet2!$E$2:$I$222,3,FALSE)</f>
        <v>#N/A</v>
      </c>
      <c r="BL1151" t="e">
        <f>VLOOKUP(BJ1151,[1]Sheet2!$E$2:$I$222,4,FALSE)</f>
        <v>#N/A</v>
      </c>
      <c r="BM1151" t="e">
        <f>VLOOKUP(BJ1151,[1]Sheet2!$E$2:$I$222,5,FALSE)</f>
        <v>#N/A</v>
      </c>
      <c r="BR1151" t="e">
        <f>VLOOKUP(BQ1151,[1]Sheet2!$E$2:$I$222,3,FALSE)</f>
        <v>#N/A</v>
      </c>
      <c r="BS1151" t="e">
        <f>VLOOKUP(BQ1151,[1]Sheet2!$E$2:$I$222,4,FALSE)</f>
        <v>#N/A</v>
      </c>
      <c r="BT1151" t="e">
        <f>VLOOKUP(BQ1151,[1]Sheet2!$E$2:$I$222,5,FALSE)</f>
        <v>#N/A</v>
      </c>
      <c r="BY1151" t="e">
        <f>VLOOKUP(BX1151,[1]Sheet2!$E$2:$I$222,3,FALSE)</f>
        <v>#N/A</v>
      </c>
      <c r="BZ1151" t="e">
        <f>VLOOKUP(BX1151,[1]Sheet2!$E$2:$I$222,4,FALSE)</f>
        <v>#N/A</v>
      </c>
      <c r="CA1151" t="e">
        <f>VLOOKUP(BX1151,[1]Sheet2!$E$2:$I$222,5,FALSE)</f>
        <v>#N/A</v>
      </c>
      <c r="CF1151" t="e">
        <f>VLOOKUP(CE1151,[1]Sheet2!$E$2:$I$222,3,FALSE)</f>
        <v>#N/A</v>
      </c>
      <c r="CG1151" t="e">
        <f>VLOOKUP(CE1151,[1]Sheet2!$E$2:$I$222,4,FALSE)</f>
        <v>#N/A</v>
      </c>
      <c r="CH1151" t="e">
        <f>VLOOKUP(CE1151,[1]Sheet2!$E$2:$I$222,5,FALSE)</f>
        <v>#N/A</v>
      </c>
      <c r="CM1151" t="e">
        <f>VLOOKUP(CL1151,[1]Sheet2!$E$2:$I$222,3,FALSE)</f>
        <v>#N/A</v>
      </c>
      <c r="CN1151" t="e">
        <f>VLOOKUP(CL1151,[1]Sheet2!$E$2:$I$222,4,FALSE)</f>
        <v>#N/A</v>
      </c>
      <c r="CO1151" t="e">
        <f>VLOOKUP(CL1151,[1]Sheet2!$E$2:$I$222,5,FALSE)</f>
        <v>#N/A</v>
      </c>
    </row>
    <row r="1152" spans="1:93" x14ac:dyDescent="0.25">
      <c r="A1152">
        <v>1203</v>
      </c>
      <c r="C1152">
        <v>14447</v>
      </c>
      <c r="D1152">
        <v>4447</v>
      </c>
      <c r="E1152">
        <v>37.769461</v>
      </c>
      <c r="F1152">
        <v>-122.42973000000001</v>
      </c>
      <c r="G1152" t="s">
        <v>2972</v>
      </c>
      <c r="H1152" t="s">
        <v>2973</v>
      </c>
      <c r="I1152" t="s">
        <v>762</v>
      </c>
      <c r="J1152" t="s">
        <v>1008</v>
      </c>
      <c r="K1152" t="s">
        <v>887</v>
      </c>
      <c r="N1152" t="s">
        <v>2974</v>
      </c>
      <c r="Q1152">
        <v>0</v>
      </c>
      <c r="R1152">
        <v>2016</v>
      </c>
      <c r="S1152" t="s">
        <v>2148</v>
      </c>
      <c r="X1152">
        <f t="shared" si="17"/>
        <v>1</v>
      </c>
      <c r="Y1152" t="s">
        <v>29</v>
      </c>
      <c r="Z1152" t="s">
        <v>80</v>
      </c>
      <c r="AA1152" t="s">
        <v>139</v>
      </c>
      <c r="AB1152" t="str">
        <f>VLOOKUP($AA1152,Sheet2!$E$2:$I$222,3,FALSE)</f>
        <v>To Ocean Beach</v>
      </c>
      <c r="AC1152" t="str">
        <f>VLOOKUP($AA1152,Sheet2!$E$2:$I$222,4,FALSE)</f>
        <v>La Playa &amp; Judah</v>
      </c>
      <c r="AD1152" t="str">
        <f>VLOOKUP($AA1152,Sheet2!$E$2:$I$222,5,FALSE)</f>
        <v>Daily ~ 5am-1am</v>
      </c>
      <c r="AI1152" t="e">
        <f>VLOOKUP(AH1152,[1]Sheet2!$E$2:$I$222,3,FALSE)</f>
        <v>#N/A</v>
      </c>
      <c r="AJ1152" t="e">
        <f>VLOOKUP(AH1152,[1]Sheet2!$E$2:$I$222,4,FALSE)</f>
        <v>#N/A</v>
      </c>
      <c r="AK1152" t="e">
        <f>VLOOKUP(AH1152,[1]Sheet2!$E$2:$I$222,5,FALSE)</f>
        <v>#N/A</v>
      </c>
      <c r="AP1152" t="e">
        <f>VLOOKUP(AO1152,[1]Sheet2!$E$2:$I$222,3,FALSE)</f>
        <v>#N/A</v>
      </c>
      <c r="AQ1152" t="e">
        <f>VLOOKUP(AO1152,[1]Sheet2!$E$2:$I$222,4,FALSE)</f>
        <v>#N/A</v>
      </c>
      <c r="AR1152" t="e">
        <f>VLOOKUP(AO1152,[1]Sheet2!$E$2:$I$222,5,FALSE)</f>
        <v>#N/A</v>
      </c>
      <c r="AW1152" t="e">
        <f>VLOOKUP(AV1152,[1]Sheet2!$E$2:$I$222,3,FALSE)</f>
        <v>#N/A</v>
      </c>
      <c r="AX1152" t="e">
        <f>VLOOKUP(AV1152,[1]Sheet2!$E$2:$I$222,4,FALSE)</f>
        <v>#N/A</v>
      </c>
      <c r="AY1152" t="e">
        <f>VLOOKUP(AV1152,[1]Sheet2!$E$2:$I$222,5,FALSE)</f>
        <v>#N/A</v>
      </c>
      <c r="BD1152" t="e">
        <f>VLOOKUP(BC1152,[1]Sheet2!$E$2:$I$222,3,FALSE)</f>
        <v>#N/A</v>
      </c>
      <c r="BE1152" t="e">
        <f>VLOOKUP(BC1152,[1]Sheet2!$E$2:$I$222,4,FALSE)</f>
        <v>#N/A</v>
      </c>
      <c r="BF1152" t="e">
        <f>VLOOKUP(BC1152,[1]Sheet2!$E$2:$I$222,5,FALSE)</f>
        <v>#N/A</v>
      </c>
      <c r="BK1152" t="e">
        <f>VLOOKUP(BJ1152,[1]Sheet2!$E$2:$I$222,3,FALSE)</f>
        <v>#N/A</v>
      </c>
      <c r="BL1152" t="e">
        <f>VLOOKUP(BJ1152,[1]Sheet2!$E$2:$I$222,4,FALSE)</f>
        <v>#N/A</v>
      </c>
      <c r="BM1152" t="e">
        <f>VLOOKUP(BJ1152,[1]Sheet2!$E$2:$I$222,5,FALSE)</f>
        <v>#N/A</v>
      </c>
      <c r="BR1152" t="e">
        <f>VLOOKUP(BQ1152,[1]Sheet2!$E$2:$I$222,3,FALSE)</f>
        <v>#N/A</v>
      </c>
      <c r="BS1152" t="e">
        <f>VLOOKUP(BQ1152,[1]Sheet2!$E$2:$I$222,4,FALSE)</f>
        <v>#N/A</v>
      </c>
      <c r="BT1152" t="e">
        <f>VLOOKUP(BQ1152,[1]Sheet2!$E$2:$I$222,5,FALSE)</f>
        <v>#N/A</v>
      </c>
      <c r="BY1152" t="e">
        <f>VLOOKUP(BX1152,[1]Sheet2!$E$2:$I$222,3,FALSE)</f>
        <v>#N/A</v>
      </c>
      <c r="BZ1152" t="e">
        <f>VLOOKUP(BX1152,[1]Sheet2!$E$2:$I$222,4,FALSE)</f>
        <v>#N/A</v>
      </c>
      <c r="CA1152" t="e">
        <f>VLOOKUP(BX1152,[1]Sheet2!$E$2:$I$222,5,FALSE)</f>
        <v>#N/A</v>
      </c>
      <c r="CF1152" t="e">
        <f>VLOOKUP(CE1152,[1]Sheet2!$E$2:$I$222,3,FALSE)</f>
        <v>#N/A</v>
      </c>
      <c r="CG1152" t="e">
        <f>VLOOKUP(CE1152,[1]Sheet2!$E$2:$I$222,4,FALSE)</f>
        <v>#N/A</v>
      </c>
      <c r="CH1152" t="e">
        <f>VLOOKUP(CE1152,[1]Sheet2!$E$2:$I$222,5,FALSE)</f>
        <v>#N/A</v>
      </c>
      <c r="CM1152" t="e">
        <f>VLOOKUP(CL1152,[1]Sheet2!$E$2:$I$222,3,FALSE)</f>
        <v>#N/A</v>
      </c>
      <c r="CN1152" t="e">
        <f>VLOOKUP(CL1152,[1]Sheet2!$E$2:$I$222,4,FALSE)</f>
        <v>#N/A</v>
      </c>
      <c r="CO1152" t="e">
        <f>VLOOKUP(CL1152,[1]Sheet2!$E$2:$I$222,5,FALSE)</f>
        <v>#N/A</v>
      </c>
    </row>
    <row r="1153" spans="1:93" x14ac:dyDescent="0.25">
      <c r="A1153">
        <v>1204</v>
      </c>
      <c r="C1153">
        <v>14448</v>
      </c>
      <c r="D1153">
        <v>4448</v>
      </c>
      <c r="E1153">
        <v>37.769409000000003</v>
      </c>
      <c r="F1153">
        <v>-122.4294</v>
      </c>
      <c r="G1153" t="s">
        <v>2972</v>
      </c>
      <c r="H1153" t="s">
        <v>2973</v>
      </c>
      <c r="I1153" t="s">
        <v>729</v>
      </c>
      <c r="J1153" t="s">
        <v>1008</v>
      </c>
      <c r="K1153" t="s">
        <v>887</v>
      </c>
      <c r="N1153" t="s">
        <v>2975</v>
      </c>
      <c r="Q1153">
        <v>0</v>
      </c>
      <c r="R1153">
        <v>2017</v>
      </c>
      <c r="S1153" t="s">
        <v>2976</v>
      </c>
      <c r="X1153">
        <f t="shared" si="17"/>
        <v>1</v>
      </c>
      <c r="Y1153" t="s">
        <v>29</v>
      </c>
      <c r="Z1153" t="s">
        <v>78</v>
      </c>
      <c r="AB1153" t="e">
        <f>VLOOKUP($AA1153,Sheet2!$E$2:$I$222,3,FALSE)</f>
        <v>#N/A</v>
      </c>
      <c r="AC1153" t="e">
        <f>VLOOKUP($AA1153,Sheet2!$E$2:$I$222,4,FALSE)</f>
        <v>#N/A</v>
      </c>
      <c r="AD1153" t="e">
        <f>VLOOKUP($AA1153,Sheet2!$E$2:$I$222,5,FALSE)</f>
        <v>#N/A</v>
      </c>
      <c r="AI1153" t="e">
        <f>VLOOKUP(AH1153,[1]Sheet2!$E$2:$I$222,3,FALSE)</f>
        <v>#N/A</v>
      </c>
      <c r="AJ1153" t="e">
        <f>VLOOKUP(AH1153,[1]Sheet2!$E$2:$I$222,4,FALSE)</f>
        <v>#N/A</v>
      </c>
      <c r="AK1153" t="e">
        <f>VLOOKUP(AH1153,[1]Sheet2!$E$2:$I$222,5,FALSE)</f>
        <v>#N/A</v>
      </c>
      <c r="AP1153" t="e">
        <f>VLOOKUP(AO1153,[1]Sheet2!$E$2:$I$222,3,FALSE)</f>
        <v>#N/A</v>
      </c>
      <c r="AQ1153" t="e">
        <f>VLOOKUP(AO1153,[1]Sheet2!$E$2:$I$222,4,FALSE)</f>
        <v>#N/A</v>
      </c>
      <c r="AR1153" t="e">
        <f>VLOOKUP(AO1153,[1]Sheet2!$E$2:$I$222,5,FALSE)</f>
        <v>#N/A</v>
      </c>
      <c r="AW1153" t="e">
        <f>VLOOKUP(AV1153,[1]Sheet2!$E$2:$I$222,3,FALSE)</f>
        <v>#N/A</v>
      </c>
      <c r="AX1153" t="e">
        <f>VLOOKUP(AV1153,[1]Sheet2!$E$2:$I$222,4,FALSE)</f>
        <v>#N/A</v>
      </c>
      <c r="AY1153" t="e">
        <f>VLOOKUP(AV1153,[1]Sheet2!$E$2:$I$222,5,FALSE)</f>
        <v>#N/A</v>
      </c>
      <c r="BD1153" t="e">
        <f>VLOOKUP(BC1153,[1]Sheet2!$E$2:$I$222,3,FALSE)</f>
        <v>#N/A</v>
      </c>
      <c r="BE1153" t="e">
        <f>VLOOKUP(BC1153,[1]Sheet2!$E$2:$I$222,4,FALSE)</f>
        <v>#N/A</v>
      </c>
      <c r="BF1153" t="e">
        <f>VLOOKUP(BC1153,[1]Sheet2!$E$2:$I$222,5,FALSE)</f>
        <v>#N/A</v>
      </c>
      <c r="BK1153" t="e">
        <f>VLOOKUP(BJ1153,[1]Sheet2!$E$2:$I$222,3,FALSE)</f>
        <v>#N/A</v>
      </c>
      <c r="BL1153" t="e">
        <f>VLOOKUP(BJ1153,[1]Sheet2!$E$2:$I$222,4,FALSE)</f>
        <v>#N/A</v>
      </c>
      <c r="BM1153" t="e">
        <f>VLOOKUP(BJ1153,[1]Sheet2!$E$2:$I$222,5,FALSE)</f>
        <v>#N/A</v>
      </c>
      <c r="BR1153" t="e">
        <f>VLOOKUP(BQ1153,[1]Sheet2!$E$2:$I$222,3,FALSE)</f>
        <v>#N/A</v>
      </c>
      <c r="BS1153" t="e">
        <f>VLOOKUP(BQ1153,[1]Sheet2!$E$2:$I$222,4,FALSE)</f>
        <v>#N/A</v>
      </c>
      <c r="BT1153" t="e">
        <f>VLOOKUP(BQ1153,[1]Sheet2!$E$2:$I$222,5,FALSE)</f>
        <v>#N/A</v>
      </c>
      <c r="BY1153" t="e">
        <f>VLOOKUP(BX1153,[1]Sheet2!$E$2:$I$222,3,FALSE)</f>
        <v>#N/A</v>
      </c>
      <c r="BZ1153" t="e">
        <f>VLOOKUP(BX1153,[1]Sheet2!$E$2:$I$222,4,FALSE)</f>
        <v>#N/A</v>
      </c>
      <c r="CA1153" t="e">
        <f>VLOOKUP(BX1153,[1]Sheet2!$E$2:$I$222,5,FALSE)</f>
        <v>#N/A</v>
      </c>
      <c r="CF1153" t="e">
        <f>VLOOKUP(CE1153,[1]Sheet2!$E$2:$I$222,3,FALSE)</f>
        <v>#N/A</v>
      </c>
      <c r="CG1153" t="e">
        <f>VLOOKUP(CE1153,[1]Sheet2!$E$2:$I$222,4,FALSE)</f>
        <v>#N/A</v>
      </c>
      <c r="CH1153" t="e">
        <f>VLOOKUP(CE1153,[1]Sheet2!$E$2:$I$222,5,FALSE)</f>
        <v>#N/A</v>
      </c>
      <c r="CM1153" t="e">
        <f>VLOOKUP(CL1153,[1]Sheet2!$E$2:$I$222,3,FALSE)</f>
        <v>#N/A</v>
      </c>
      <c r="CN1153" t="e">
        <f>VLOOKUP(CL1153,[1]Sheet2!$E$2:$I$222,4,FALSE)</f>
        <v>#N/A</v>
      </c>
      <c r="CO1153" t="e">
        <f>VLOOKUP(CL1153,[1]Sheet2!$E$2:$I$222,5,FALSE)</f>
        <v>#N/A</v>
      </c>
    </row>
    <row r="1154" spans="1:93" x14ac:dyDescent="0.25">
      <c r="A1154">
        <v>1205</v>
      </c>
      <c r="C1154">
        <v>14453</v>
      </c>
      <c r="D1154">
        <v>4453</v>
      </c>
      <c r="E1154">
        <v>37.745199999999997</v>
      </c>
      <c r="F1154">
        <v>-122.44141</v>
      </c>
      <c r="G1154" t="s">
        <v>2977</v>
      </c>
      <c r="H1154" t="s">
        <v>2978</v>
      </c>
      <c r="I1154" t="s">
        <v>729</v>
      </c>
      <c r="J1154" t="s">
        <v>687</v>
      </c>
      <c r="Q1154" t="s">
        <v>672</v>
      </c>
      <c r="S1154" t="s">
        <v>1921</v>
      </c>
      <c r="X1154">
        <f t="shared" si="17"/>
        <v>1</v>
      </c>
      <c r="Y1154" t="s">
        <v>1</v>
      </c>
      <c r="Z1154" t="s">
        <v>80</v>
      </c>
      <c r="AA1154" t="s">
        <v>133</v>
      </c>
      <c r="AB1154" t="str">
        <f>VLOOKUP($AA1154,Sheet2!$E$2:$I$222,3,FALSE)</f>
        <v>To Excelsior District</v>
      </c>
      <c r="AC1154" t="str">
        <f>VLOOKUP($AA1154,Sheet2!$E$2:$I$222,4,FALSE)</f>
        <v>Persia &amp; Prague</v>
      </c>
      <c r="AD1154" t="str">
        <f>VLOOKUP($AA1154,Sheet2!$E$2:$I$222,5,FALSE)</f>
        <v>M-F ~ 6am-11pm | Sat-Sun ~ 8am-11pm</v>
      </c>
      <c r="AI1154" t="e">
        <f>VLOOKUP(AH1154,[1]Sheet2!$E$2:$I$222,3,FALSE)</f>
        <v>#N/A</v>
      </c>
      <c r="AJ1154" t="e">
        <f>VLOOKUP(AH1154,[1]Sheet2!$E$2:$I$222,4,FALSE)</f>
        <v>#N/A</v>
      </c>
      <c r="AK1154" t="e">
        <f>VLOOKUP(AH1154,[1]Sheet2!$E$2:$I$222,5,FALSE)</f>
        <v>#N/A</v>
      </c>
      <c r="AP1154" t="e">
        <f>VLOOKUP(AO1154,[1]Sheet2!$E$2:$I$222,3,FALSE)</f>
        <v>#N/A</v>
      </c>
      <c r="AQ1154" t="e">
        <f>VLOOKUP(AO1154,[1]Sheet2!$E$2:$I$222,4,FALSE)</f>
        <v>#N/A</v>
      </c>
      <c r="AR1154" t="e">
        <f>VLOOKUP(AO1154,[1]Sheet2!$E$2:$I$222,5,FALSE)</f>
        <v>#N/A</v>
      </c>
      <c r="AW1154" t="e">
        <f>VLOOKUP(AV1154,[1]Sheet2!$E$2:$I$222,3,FALSE)</f>
        <v>#N/A</v>
      </c>
      <c r="AX1154" t="e">
        <f>VLOOKUP(AV1154,[1]Sheet2!$E$2:$I$222,4,FALSE)</f>
        <v>#N/A</v>
      </c>
      <c r="AY1154" t="e">
        <f>VLOOKUP(AV1154,[1]Sheet2!$E$2:$I$222,5,FALSE)</f>
        <v>#N/A</v>
      </c>
      <c r="BD1154" t="e">
        <f>VLOOKUP(BC1154,[1]Sheet2!$E$2:$I$222,3,FALSE)</f>
        <v>#N/A</v>
      </c>
      <c r="BE1154" t="e">
        <f>VLOOKUP(BC1154,[1]Sheet2!$E$2:$I$222,4,FALSE)</f>
        <v>#N/A</v>
      </c>
      <c r="BF1154" t="e">
        <f>VLOOKUP(BC1154,[1]Sheet2!$E$2:$I$222,5,FALSE)</f>
        <v>#N/A</v>
      </c>
      <c r="BK1154" t="e">
        <f>VLOOKUP(BJ1154,[1]Sheet2!$E$2:$I$222,3,FALSE)</f>
        <v>#N/A</v>
      </c>
      <c r="BL1154" t="e">
        <f>VLOOKUP(BJ1154,[1]Sheet2!$E$2:$I$222,4,FALSE)</f>
        <v>#N/A</v>
      </c>
      <c r="BM1154" t="e">
        <f>VLOOKUP(BJ1154,[1]Sheet2!$E$2:$I$222,5,FALSE)</f>
        <v>#N/A</v>
      </c>
      <c r="BR1154" t="e">
        <f>VLOOKUP(BQ1154,[1]Sheet2!$E$2:$I$222,3,FALSE)</f>
        <v>#N/A</v>
      </c>
      <c r="BS1154" t="e">
        <f>VLOOKUP(BQ1154,[1]Sheet2!$E$2:$I$222,4,FALSE)</f>
        <v>#N/A</v>
      </c>
      <c r="BT1154" t="e">
        <f>VLOOKUP(BQ1154,[1]Sheet2!$E$2:$I$222,5,FALSE)</f>
        <v>#N/A</v>
      </c>
      <c r="BY1154" t="e">
        <f>VLOOKUP(BX1154,[1]Sheet2!$E$2:$I$222,3,FALSE)</f>
        <v>#N/A</v>
      </c>
      <c r="BZ1154" t="e">
        <f>VLOOKUP(BX1154,[1]Sheet2!$E$2:$I$222,4,FALSE)</f>
        <v>#N/A</v>
      </c>
      <c r="CA1154" t="e">
        <f>VLOOKUP(BX1154,[1]Sheet2!$E$2:$I$222,5,FALSE)</f>
        <v>#N/A</v>
      </c>
      <c r="CF1154" t="e">
        <f>VLOOKUP(CE1154,[1]Sheet2!$E$2:$I$222,3,FALSE)</f>
        <v>#N/A</v>
      </c>
      <c r="CG1154" t="e">
        <f>VLOOKUP(CE1154,[1]Sheet2!$E$2:$I$222,4,FALSE)</f>
        <v>#N/A</v>
      </c>
      <c r="CH1154" t="e">
        <f>VLOOKUP(CE1154,[1]Sheet2!$E$2:$I$222,5,FALSE)</f>
        <v>#N/A</v>
      </c>
      <c r="CM1154" t="e">
        <f>VLOOKUP(CL1154,[1]Sheet2!$E$2:$I$222,3,FALSE)</f>
        <v>#N/A</v>
      </c>
      <c r="CN1154" t="e">
        <f>VLOOKUP(CL1154,[1]Sheet2!$E$2:$I$222,4,FALSE)</f>
        <v>#N/A</v>
      </c>
      <c r="CO1154" t="e">
        <f>VLOOKUP(CL1154,[1]Sheet2!$E$2:$I$222,5,FALSE)</f>
        <v>#N/A</v>
      </c>
    </row>
    <row r="1155" spans="1:93" x14ac:dyDescent="0.25">
      <c r="A1155">
        <v>1206</v>
      </c>
      <c r="C1155">
        <v>14454</v>
      </c>
      <c r="D1155">
        <v>4454</v>
      </c>
      <c r="E1155">
        <v>37.745190000000001</v>
      </c>
      <c r="F1155">
        <v>-122.44304</v>
      </c>
      <c r="G1155" t="s">
        <v>2979</v>
      </c>
      <c r="H1155" t="s">
        <v>2980</v>
      </c>
      <c r="I1155" t="s">
        <v>729</v>
      </c>
      <c r="J1155" t="s">
        <v>687</v>
      </c>
      <c r="Q1155" t="s">
        <v>672</v>
      </c>
      <c r="S1155" t="s">
        <v>1921</v>
      </c>
      <c r="X1155">
        <f t="shared" ref="X1155:X1218" si="18">COUNTA(Y1155,AF1155,AM1155,AT1155,BA1155,BH1155,BO1155,BV1155,CC1155,CJ1155)</f>
        <v>1</v>
      </c>
      <c r="Y1155" t="s">
        <v>1</v>
      </c>
      <c r="Z1155" t="s">
        <v>80</v>
      </c>
      <c r="AA1155" t="s">
        <v>133</v>
      </c>
      <c r="AB1155" t="str">
        <f>VLOOKUP($AA1155,Sheet2!$E$2:$I$222,3,FALSE)</f>
        <v>To Excelsior District</v>
      </c>
      <c r="AC1155" t="str">
        <f>VLOOKUP($AA1155,Sheet2!$E$2:$I$222,4,FALSE)</f>
        <v>Persia &amp; Prague</v>
      </c>
      <c r="AD1155" t="str">
        <f>VLOOKUP($AA1155,Sheet2!$E$2:$I$222,5,FALSE)</f>
        <v>M-F ~ 6am-11pm | Sat-Sun ~ 8am-11pm</v>
      </c>
      <c r="AI1155" t="e">
        <f>VLOOKUP(AH1155,[1]Sheet2!$E$2:$I$222,3,FALSE)</f>
        <v>#N/A</v>
      </c>
      <c r="AJ1155" t="e">
        <f>VLOOKUP(AH1155,[1]Sheet2!$E$2:$I$222,4,FALSE)</f>
        <v>#N/A</v>
      </c>
      <c r="AK1155" t="e">
        <f>VLOOKUP(AH1155,[1]Sheet2!$E$2:$I$222,5,FALSE)</f>
        <v>#N/A</v>
      </c>
      <c r="AP1155" t="e">
        <f>VLOOKUP(AO1155,[1]Sheet2!$E$2:$I$222,3,FALSE)</f>
        <v>#N/A</v>
      </c>
      <c r="AQ1155" t="e">
        <f>VLOOKUP(AO1155,[1]Sheet2!$E$2:$I$222,4,FALSE)</f>
        <v>#N/A</v>
      </c>
      <c r="AR1155" t="e">
        <f>VLOOKUP(AO1155,[1]Sheet2!$E$2:$I$222,5,FALSE)</f>
        <v>#N/A</v>
      </c>
      <c r="AW1155" t="e">
        <f>VLOOKUP(AV1155,[1]Sheet2!$E$2:$I$222,3,FALSE)</f>
        <v>#N/A</v>
      </c>
      <c r="AX1155" t="e">
        <f>VLOOKUP(AV1155,[1]Sheet2!$E$2:$I$222,4,FALSE)</f>
        <v>#N/A</v>
      </c>
      <c r="AY1155" t="e">
        <f>VLOOKUP(AV1155,[1]Sheet2!$E$2:$I$222,5,FALSE)</f>
        <v>#N/A</v>
      </c>
      <c r="BD1155" t="e">
        <f>VLOOKUP(BC1155,[1]Sheet2!$E$2:$I$222,3,FALSE)</f>
        <v>#N/A</v>
      </c>
      <c r="BE1155" t="e">
        <f>VLOOKUP(BC1155,[1]Sheet2!$E$2:$I$222,4,FALSE)</f>
        <v>#N/A</v>
      </c>
      <c r="BF1155" t="e">
        <f>VLOOKUP(BC1155,[1]Sheet2!$E$2:$I$222,5,FALSE)</f>
        <v>#N/A</v>
      </c>
      <c r="BK1155" t="e">
        <f>VLOOKUP(BJ1155,[1]Sheet2!$E$2:$I$222,3,FALSE)</f>
        <v>#N/A</v>
      </c>
      <c r="BL1155" t="e">
        <f>VLOOKUP(BJ1155,[1]Sheet2!$E$2:$I$222,4,FALSE)</f>
        <v>#N/A</v>
      </c>
      <c r="BM1155" t="e">
        <f>VLOOKUP(BJ1155,[1]Sheet2!$E$2:$I$222,5,FALSE)</f>
        <v>#N/A</v>
      </c>
      <c r="BR1155" t="e">
        <f>VLOOKUP(BQ1155,[1]Sheet2!$E$2:$I$222,3,FALSE)</f>
        <v>#N/A</v>
      </c>
      <c r="BS1155" t="e">
        <f>VLOOKUP(BQ1155,[1]Sheet2!$E$2:$I$222,4,FALSE)</f>
        <v>#N/A</v>
      </c>
      <c r="BT1155" t="e">
        <f>VLOOKUP(BQ1155,[1]Sheet2!$E$2:$I$222,5,FALSE)</f>
        <v>#N/A</v>
      </c>
      <c r="BY1155" t="e">
        <f>VLOOKUP(BX1155,[1]Sheet2!$E$2:$I$222,3,FALSE)</f>
        <v>#N/A</v>
      </c>
      <c r="BZ1155" t="e">
        <f>VLOOKUP(BX1155,[1]Sheet2!$E$2:$I$222,4,FALSE)</f>
        <v>#N/A</v>
      </c>
      <c r="CA1155" t="e">
        <f>VLOOKUP(BX1155,[1]Sheet2!$E$2:$I$222,5,FALSE)</f>
        <v>#N/A</v>
      </c>
      <c r="CF1155" t="e">
        <f>VLOOKUP(CE1155,[1]Sheet2!$E$2:$I$222,3,FALSE)</f>
        <v>#N/A</v>
      </c>
      <c r="CG1155" t="e">
        <f>VLOOKUP(CE1155,[1]Sheet2!$E$2:$I$222,4,FALSE)</f>
        <v>#N/A</v>
      </c>
      <c r="CH1155" t="e">
        <f>VLOOKUP(CE1155,[1]Sheet2!$E$2:$I$222,5,FALSE)</f>
        <v>#N/A</v>
      </c>
      <c r="CM1155" t="e">
        <f>VLOOKUP(CL1155,[1]Sheet2!$E$2:$I$222,3,FALSE)</f>
        <v>#N/A</v>
      </c>
      <c r="CN1155" t="e">
        <f>VLOOKUP(CL1155,[1]Sheet2!$E$2:$I$222,4,FALSE)</f>
        <v>#N/A</v>
      </c>
      <c r="CO1155" t="e">
        <f>VLOOKUP(CL1155,[1]Sheet2!$E$2:$I$222,5,FALSE)</f>
        <v>#N/A</v>
      </c>
    </row>
    <row r="1156" spans="1:93" x14ac:dyDescent="0.25">
      <c r="A1156">
        <v>1207</v>
      </c>
      <c r="C1156">
        <v>14455</v>
      </c>
      <c r="D1156">
        <v>4455</v>
      </c>
      <c r="E1156">
        <v>37.745260000000002</v>
      </c>
      <c r="F1156">
        <v>-122.44029</v>
      </c>
      <c r="G1156" t="s">
        <v>2981</v>
      </c>
      <c r="H1156" t="s">
        <v>2982</v>
      </c>
      <c r="I1156" t="s">
        <v>729</v>
      </c>
      <c r="J1156" t="s">
        <v>728</v>
      </c>
      <c r="Q1156" t="s">
        <v>672</v>
      </c>
      <c r="R1156">
        <v>184</v>
      </c>
      <c r="S1156" t="s">
        <v>1921</v>
      </c>
      <c r="X1156">
        <f t="shared" si="18"/>
        <v>1</v>
      </c>
      <c r="Y1156" t="s">
        <v>1</v>
      </c>
      <c r="Z1156" t="s">
        <v>80</v>
      </c>
      <c r="AA1156" t="s">
        <v>133</v>
      </c>
      <c r="AB1156" t="str">
        <f>VLOOKUP($AA1156,Sheet2!$E$2:$I$222,3,FALSE)</f>
        <v>To Excelsior District</v>
      </c>
      <c r="AC1156" t="str">
        <f>VLOOKUP($AA1156,Sheet2!$E$2:$I$222,4,FALSE)</f>
        <v>Persia &amp; Prague</v>
      </c>
      <c r="AD1156" t="str">
        <f>VLOOKUP($AA1156,Sheet2!$E$2:$I$222,5,FALSE)</f>
        <v>M-F ~ 6am-11pm | Sat-Sun ~ 8am-11pm</v>
      </c>
      <c r="AI1156" t="e">
        <f>VLOOKUP(AH1156,[1]Sheet2!$E$2:$I$222,3,FALSE)</f>
        <v>#N/A</v>
      </c>
      <c r="AJ1156" t="e">
        <f>VLOOKUP(AH1156,[1]Sheet2!$E$2:$I$222,4,FALSE)</f>
        <v>#N/A</v>
      </c>
      <c r="AK1156" t="e">
        <f>VLOOKUP(AH1156,[1]Sheet2!$E$2:$I$222,5,FALSE)</f>
        <v>#N/A</v>
      </c>
      <c r="AP1156" t="e">
        <f>VLOOKUP(AO1156,[1]Sheet2!$E$2:$I$222,3,FALSE)</f>
        <v>#N/A</v>
      </c>
      <c r="AQ1156" t="e">
        <f>VLOOKUP(AO1156,[1]Sheet2!$E$2:$I$222,4,FALSE)</f>
        <v>#N/A</v>
      </c>
      <c r="AR1156" t="e">
        <f>VLOOKUP(AO1156,[1]Sheet2!$E$2:$I$222,5,FALSE)</f>
        <v>#N/A</v>
      </c>
      <c r="AW1156" t="e">
        <f>VLOOKUP(AV1156,[1]Sheet2!$E$2:$I$222,3,FALSE)</f>
        <v>#N/A</v>
      </c>
      <c r="AX1156" t="e">
        <f>VLOOKUP(AV1156,[1]Sheet2!$E$2:$I$222,4,FALSE)</f>
        <v>#N/A</v>
      </c>
      <c r="AY1156" t="e">
        <f>VLOOKUP(AV1156,[1]Sheet2!$E$2:$I$222,5,FALSE)</f>
        <v>#N/A</v>
      </c>
      <c r="BD1156" t="e">
        <f>VLOOKUP(BC1156,[1]Sheet2!$E$2:$I$222,3,FALSE)</f>
        <v>#N/A</v>
      </c>
      <c r="BE1156" t="e">
        <f>VLOOKUP(BC1156,[1]Sheet2!$E$2:$I$222,4,FALSE)</f>
        <v>#N/A</v>
      </c>
      <c r="BF1156" t="e">
        <f>VLOOKUP(BC1156,[1]Sheet2!$E$2:$I$222,5,FALSE)</f>
        <v>#N/A</v>
      </c>
      <c r="BK1156" t="e">
        <f>VLOOKUP(BJ1156,[1]Sheet2!$E$2:$I$222,3,FALSE)</f>
        <v>#N/A</v>
      </c>
      <c r="BL1156" t="e">
        <f>VLOOKUP(BJ1156,[1]Sheet2!$E$2:$I$222,4,FALSE)</f>
        <v>#N/A</v>
      </c>
      <c r="BM1156" t="e">
        <f>VLOOKUP(BJ1156,[1]Sheet2!$E$2:$I$222,5,FALSE)</f>
        <v>#N/A</v>
      </c>
      <c r="BR1156" t="e">
        <f>VLOOKUP(BQ1156,[1]Sheet2!$E$2:$I$222,3,FALSE)</f>
        <v>#N/A</v>
      </c>
      <c r="BS1156" t="e">
        <f>VLOOKUP(BQ1156,[1]Sheet2!$E$2:$I$222,4,FALSE)</f>
        <v>#N/A</v>
      </c>
      <c r="BT1156" t="e">
        <f>VLOOKUP(BQ1156,[1]Sheet2!$E$2:$I$222,5,FALSE)</f>
        <v>#N/A</v>
      </c>
      <c r="BY1156" t="e">
        <f>VLOOKUP(BX1156,[1]Sheet2!$E$2:$I$222,3,FALSE)</f>
        <v>#N/A</v>
      </c>
      <c r="BZ1156" t="e">
        <f>VLOOKUP(BX1156,[1]Sheet2!$E$2:$I$222,4,FALSE)</f>
        <v>#N/A</v>
      </c>
      <c r="CA1156" t="e">
        <f>VLOOKUP(BX1156,[1]Sheet2!$E$2:$I$222,5,FALSE)</f>
        <v>#N/A</v>
      </c>
      <c r="CF1156" t="e">
        <f>VLOOKUP(CE1156,[1]Sheet2!$E$2:$I$222,3,FALSE)</f>
        <v>#N/A</v>
      </c>
      <c r="CG1156" t="e">
        <f>VLOOKUP(CE1156,[1]Sheet2!$E$2:$I$222,4,FALSE)</f>
        <v>#N/A</v>
      </c>
      <c r="CH1156" t="e">
        <f>VLOOKUP(CE1156,[1]Sheet2!$E$2:$I$222,5,FALSE)</f>
        <v>#N/A</v>
      </c>
      <c r="CM1156" t="e">
        <f>VLOOKUP(CL1156,[1]Sheet2!$E$2:$I$222,3,FALSE)</f>
        <v>#N/A</v>
      </c>
      <c r="CN1156" t="e">
        <f>VLOOKUP(CL1156,[1]Sheet2!$E$2:$I$222,4,FALSE)</f>
        <v>#N/A</v>
      </c>
      <c r="CO1156" t="e">
        <f>VLOOKUP(CL1156,[1]Sheet2!$E$2:$I$222,5,FALSE)</f>
        <v>#N/A</v>
      </c>
    </row>
    <row r="1157" spans="1:93" x14ac:dyDescent="0.25">
      <c r="A1157">
        <v>1208</v>
      </c>
      <c r="C1157">
        <v>14456</v>
      </c>
      <c r="D1157">
        <v>4456</v>
      </c>
      <c r="E1157">
        <v>37.728749999999998</v>
      </c>
      <c r="F1157">
        <v>-122.37312</v>
      </c>
      <c r="G1157" t="s">
        <v>2983</v>
      </c>
      <c r="H1157" t="s">
        <v>2984</v>
      </c>
      <c r="I1157" t="s">
        <v>894</v>
      </c>
      <c r="J1157" t="s">
        <v>728</v>
      </c>
      <c r="M1157" t="s">
        <v>671</v>
      </c>
      <c r="Q1157" t="s">
        <v>672</v>
      </c>
      <c r="S1157" t="s">
        <v>724</v>
      </c>
      <c r="X1157">
        <f t="shared" si="18"/>
        <v>1</v>
      </c>
      <c r="Y1157" t="s">
        <v>5</v>
      </c>
      <c r="Z1157" t="s">
        <v>77</v>
      </c>
      <c r="AA1157" t="s">
        <v>84</v>
      </c>
      <c r="AB1157" t="str">
        <f>VLOOKUP($AA1157,Sheet2!$E$2:$I$222,3,FALSE)</f>
        <v>To Bayview District</v>
      </c>
      <c r="AC1157" t="str">
        <f>VLOOKUP($AA1157,Sheet2!$E$2:$I$222,4,FALSE)</f>
        <v>Newhall &amp; Hudson</v>
      </c>
      <c r="AD1157" t="str">
        <f>VLOOKUP($AA1157,Sheet2!$E$2:$I$222,5,FALSE)</f>
        <v>Daily ~ 6am-12am</v>
      </c>
      <c r="AI1157" t="e">
        <f>VLOOKUP(AH1157,[1]Sheet2!$E$2:$I$222,3,FALSE)</f>
        <v>#N/A</v>
      </c>
      <c r="AJ1157" t="e">
        <f>VLOOKUP(AH1157,[1]Sheet2!$E$2:$I$222,4,FALSE)</f>
        <v>#N/A</v>
      </c>
      <c r="AK1157" t="e">
        <f>VLOOKUP(AH1157,[1]Sheet2!$E$2:$I$222,5,FALSE)</f>
        <v>#N/A</v>
      </c>
      <c r="AP1157" t="e">
        <f>VLOOKUP(AO1157,[1]Sheet2!$E$2:$I$222,3,FALSE)</f>
        <v>#N/A</v>
      </c>
      <c r="AQ1157" t="e">
        <f>VLOOKUP(AO1157,[1]Sheet2!$E$2:$I$222,4,FALSE)</f>
        <v>#N/A</v>
      </c>
      <c r="AR1157" t="e">
        <f>VLOOKUP(AO1157,[1]Sheet2!$E$2:$I$222,5,FALSE)</f>
        <v>#N/A</v>
      </c>
      <c r="AW1157" t="e">
        <f>VLOOKUP(AV1157,[1]Sheet2!$E$2:$I$222,3,FALSE)</f>
        <v>#N/A</v>
      </c>
      <c r="AX1157" t="e">
        <f>VLOOKUP(AV1157,[1]Sheet2!$E$2:$I$222,4,FALSE)</f>
        <v>#N/A</v>
      </c>
      <c r="AY1157" t="e">
        <f>VLOOKUP(AV1157,[1]Sheet2!$E$2:$I$222,5,FALSE)</f>
        <v>#N/A</v>
      </c>
      <c r="BD1157" t="e">
        <f>VLOOKUP(BC1157,[1]Sheet2!$E$2:$I$222,3,FALSE)</f>
        <v>#N/A</v>
      </c>
      <c r="BE1157" t="e">
        <f>VLOOKUP(BC1157,[1]Sheet2!$E$2:$I$222,4,FALSE)</f>
        <v>#N/A</v>
      </c>
      <c r="BF1157" t="e">
        <f>VLOOKUP(BC1157,[1]Sheet2!$E$2:$I$222,5,FALSE)</f>
        <v>#N/A</v>
      </c>
      <c r="BK1157" t="e">
        <f>VLOOKUP(BJ1157,[1]Sheet2!$E$2:$I$222,3,FALSE)</f>
        <v>#N/A</v>
      </c>
      <c r="BL1157" t="e">
        <f>VLOOKUP(BJ1157,[1]Sheet2!$E$2:$I$222,4,FALSE)</f>
        <v>#N/A</v>
      </c>
      <c r="BM1157" t="e">
        <f>VLOOKUP(BJ1157,[1]Sheet2!$E$2:$I$222,5,FALSE)</f>
        <v>#N/A</v>
      </c>
      <c r="BR1157" t="e">
        <f>VLOOKUP(BQ1157,[1]Sheet2!$E$2:$I$222,3,FALSE)</f>
        <v>#N/A</v>
      </c>
      <c r="BS1157" t="e">
        <f>VLOOKUP(BQ1157,[1]Sheet2!$E$2:$I$222,4,FALSE)</f>
        <v>#N/A</v>
      </c>
      <c r="BT1157" t="e">
        <f>VLOOKUP(BQ1157,[1]Sheet2!$E$2:$I$222,5,FALSE)</f>
        <v>#N/A</v>
      </c>
      <c r="BY1157" t="e">
        <f>VLOOKUP(BX1157,[1]Sheet2!$E$2:$I$222,3,FALSE)</f>
        <v>#N/A</v>
      </c>
      <c r="BZ1157" t="e">
        <f>VLOOKUP(BX1157,[1]Sheet2!$E$2:$I$222,4,FALSE)</f>
        <v>#N/A</v>
      </c>
      <c r="CA1157" t="e">
        <f>VLOOKUP(BX1157,[1]Sheet2!$E$2:$I$222,5,FALSE)</f>
        <v>#N/A</v>
      </c>
      <c r="CF1157" t="e">
        <f>VLOOKUP(CE1157,[1]Sheet2!$E$2:$I$222,3,FALSE)</f>
        <v>#N/A</v>
      </c>
      <c r="CG1157" t="e">
        <f>VLOOKUP(CE1157,[1]Sheet2!$E$2:$I$222,4,FALSE)</f>
        <v>#N/A</v>
      </c>
      <c r="CH1157" t="e">
        <f>VLOOKUP(CE1157,[1]Sheet2!$E$2:$I$222,5,FALSE)</f>
        <v>#N/A</v>
      </c>
      <c r="CM1157" t="e">
        <f>VLOOKUP(CL1157,[1]Sheet2!$E$2:$I$222,3,FALSE)</f>
        <v>#N/A</v>
      </c>
      <c r="CN1157" t="e">
        <f>VLOOKUP(CL1157,[1]Sheet2!$E$2:$I$222,4,FALSE)</f>
        <v>#N/A</v>
      </c>
      <c r="CO1157" t="e">
        <f>VLOOKUP(CL1157,[1]Sheet2!$E$2:$I$222,5,FALSE)</f>
        <v>#N/A</v>
      </c>
    </row>
    <row r="1158" spans="1:93" x14ac:dyDescent="0.25">
      <c r="A1158">
        <v>1209</v>
      </c>
      <c r="C1158">
        <v>14472</v>
      </c>
      <c r="D1158">
        <v>4472</v>
      </c>
      <c r="E1158">
        <v>37.781910000000003</v>
      </c>
      <c r="F1158">
        <v>-122.42892000000001</v>
      </c>
      <c r="G1158" t="s">
        <v>2985</v>
      </c>
      <c r="H1158" t="s">
        <v>2986</v>
      </c>
      <c r="I1158" t="s">
        <v>727</v>
      </c>
      <c r="J1158" t="s">
        <v>669</v>
      </c>
      <c r="K1158" t="s">
        <v>711</v>
      </c>
      <c r="Q1158" t="s">
        <v>672</v>
      </c>
      <c r="S1158" t="s">
        <v>2987</v>
      </c>
      <c r="X1158">
        <f t="shared" si="18"/>
        <v>1</v>
      </c>
      <c r="Y1158" t="s">
        <v>10</v>
      </c>
      <c r="Z1158" t="s">
        <v>80</v>
      </c>
      <c r="AA1158" t="s">
        <v>88</v>
      </c>
      <c r="AB1158" t="str">
        <f>VLOOKUP($AA1158,Sheet2!$E$2:$I$222,3,FALSE)</f>
        <v>To Ocean Beach</v>
      </c>
      <c r="AC1158" t="str">
        <f>VLOOKUP($AA1158,Sheet2!$E$2:$I$222,4,FALSE)</f>
        <v>La Playa &amp; Cabrillo</v>
      </c>
      <c r="AD1158" t="str">
        <f>VLOOKUP($AA1158,Sheet2!$E$2:$I$222,5,FALSE)</f>
        <v>Daily ~ 5:30am-12am</v>
      </c>
      <c r="AI1158" t="e">
        <f>VLOOKUP(AH1158,[1]Sheet2!$E$2:$I$222,3,FALSE)</f>
        <v>#N/A</v>
      </c>
      <c r="AJ1158" t="e">
        <f>VLOOKUP(AH1158,[1]Sheet2!$E$2:$I$222,4,FALSE)</f>
        <v>#N/A</v>
      </c>
      <c r="AK1158" t="e">
        <f>VLOOKUP(AH1158,[1]Sheet2!$E$2:$I$222,5,FALSE)</f>
        <v>#N/A</v>
      </c>
      <c r="AP1158" t="e">
        <f>VLOOKUP(AO1158,[1]Sheet2!$E$2:$I$222,3,FALSE)</f>
        <v>#N/A</v>
      </c>
      <c r="AQ1158" t="e">
        <f>VLOOKUP(AO1158,[1]Sheet2!$E$2:$I$222,4,FALSE)</f>
        <v>#N/A</v>
      </c>
      <c r="AR1158" t="e">
        <f>VLOOKUP(AO1158,[1]Sheet2!$E$2:$I$222,5,FALSE)</f>
        <v>#N/A</v>
      </c>
      <c r="AW1158" t="e">
        <f>VLOOKUP(AV1158,[1]Sheet2!$E$2:$I$222,3,FALSE)</f>
        <v>#N/A</v>
      </c>
      <c r="AX1158" t="e">
        <f>VLOOKUP(AV1158,[1]Sheet2!$E$2:$I$222,4,FALSE)</f>
        <v>#N/A</v>
      </c>
      <c r="AY1158" t="e">
        <f>VLOOKUP(AV1158,[1]Sheet2!$E$2:$I$222,5,FALSE)</f>
        <v>#N/A</v>
      </c>
      <c r="BD1158" t="e">
        <f>VLOOKUP(BC1158,[1]Sheet2!$E$2:$I$222,3,FALSE)</f>
        <v>#N/A</v>
      </c>
      <c r="BE1158" t="e">
        <f>VLOOKUP(BC1158,[1]Sheet2!$E$2:$I$222,4,FALSE)</f>
        <v>#N/A</v>
      </c>
      <c r="BF1158" t="e">
        <f>VLOOKUP(BC1158,[1]Sheet2!$E$2:$I$222,5,FALSE)</f>
        <v>#N/A</v>
      </c>
      <c r="BK1158" t="e">
        <f>VLOOKUP(BJ1158,[1]Sheet2!$E$2:$I$222,3,FALSE)</f>
        <v>#N/A</v>
      </c>
      <c r="BL1158" t="e">
        <f>VLOOKUP(BJ1158,[1]Sheet2!$E$2:$I$222,4,FALSE)</f>
        <v>#N/A</v>
      </c>
      <c r="BM1158" t="e">
        <f>VLOOKUP(BJ1158,[1]Sheet2!$E$2:$I$222,5,FALSE)</f>
        <v>#N/A</v>
      </c>
      <c r="BR1158" t="e">
        <f>VLOOKUP(BQ1158,[1]Sheet2!$E$2:$I$222,3,FALSE)</f>
        <v>#N/A</v>
      </c>
      <c r="BS1158" t="e">
        <f>VLOOKUP(BQ1158,[1]Sheet2!$E$2:$I$222,4,FALSE)</f>
        <v>#N/A</v>
      </c>
      <c r="BT1158" t="e">
        <f>VLOOKUP(BQ1158,[1]Sheet2!$E$2:$I$222,5,FALSE)</f>
        <v>#N/A</v>
      </c>
      <c r="BY1158" t="e">
        <f>VLOOKUP(BX1158,[1]Sheet2!$E$2:$I$222,3,FALSE)</f>
        <v>#N/A</v>
      </c>
      <c r="BZ1158" t="e">
        <f>VLOOKUP(BX1158,[1]Sheet2!$E$2:$I$222,4,FALSE)</f>
        <v>#N/A</v>
      </c>
      <c r="CA1158" t="e">
        <f>VLOOKUP(BX1158,[1]Sheet2!$E$2:$I$222,5,FALSE)</f>
        <v>#N/A</v>
      </c>
      <c r="CF1158" t="e">
        <f>VLOOKUP(CE1158,[1]Sheet2!$E$2:$I$222,3,FALSE)</f>
        <v>#N/A</v>
      </c>
      <c r="CG1158" t="e">
        <f>VLOOKUP(CE1158,[1]Sheet2!$E$2:$I$222,4,FALSE)</f>
        <v>#N/A</v>
      </c>
      <c r="CH1158" t="e">
        <f>VLOOKUP(CE1158,[1]Sheet2!$E$2:$I$222,5,FALSE)</f>
        <v>#N/A</v>
      </c>
      <c r="CM1158" t="e">
        <f>VLOOKUP(CL1158,[1]Sheet2!$E$2:$I$222,3,FALSE)</f>
        <v>#N/A</v>
      </c>
      <c r="CN1158" t="e">
        <f>VLOOKUP(CL1158,[1]Sheet2!$E$2:$I$222,4,FALSE)</f>
        <v>#N/A</v>
      </c>
      <c r="CO1158" t="e">
        <f>VLOOKUP(CL1158,[1]Sheet2!$E$2:$I$222,5,FALSE)</f>
        <v>#N/A</v>
      </c>
    </row>
    <row r="1159" spans="1:93" x14ac:dyDescent="0.25">
      <c r="A1159">
        <v>1210</v>
      </c>
      <c r="C1159">
        <v>14473</v>
      </c>
      <c r="D1159">
        <v>4473</v>
      </c>
      <c r="E1159">
        <v>37.781790000000001</v>
      </c>
      <c r="F1159">
        <v>-122.42916</v>
      </c>
      <c r="G1159" t="s">
        <v>2985</v>
      </c>
      <c r="H1159" t="s">
        <v>2986</v>
      </c>
      <c r="I1159" t="s">
        <v>729</v>
      </c>
      <c r="J1159" t="s">
        <v>669</v>
      </c>
      <c r="K1159" t="s">
        <v>711</v>
      </c>
      <c r="Q1159" t="s">
        <v>672</v>
      </c>
      <c r="S1159" t="s">
        <v>828</v>
      </c>
      <c r="X1159">
        <f t="shared" si="18"/>
        <v>1</v>
      </c>
      <c r="Y1159" t="s">
        <v>10</v>
      </c>
      <c r="Z1159" t="s">
        <v>77</v>
      </c>
      <c r="AA1159" t="s">
        <v>89</v>
      </c>
      <c r="AB1159" t="str">
        <f>VLOOKUP($AA1159,Sheet2!$E$2:$I$222,3,FALSE)</f>
        <v>To Ferry Plaza</v>
      </c>
      <c r="AC1159" t="str">
        <f>VLOOKUP($AA1159,Sheet2!$E$2:$I$222,4,FALSE)</f>
        <v>Steuart &amp; Market</v>
      </c>
      <c r="AD1159" t="str">
        <f>VLOOKUP($AA1159,Sheet2!$E$2:$I$222,5,FALSE)</f>
        <v>Daily ~ 5:30am-12am</v>
      </c>
      <c r="AI1159" t="e">
        <f>VLOOKUP(AH1159,[1]Sheet2!$E$2:$I$222,3,FALSE)</f>
        <v>#N/A</v>
      </c>
      <c r="AJ1159" t="e">
        <f>VLOOKUP(AH1159,[1]Sheet2!$E$2:$I$222,4,FALSE)</f>
        <v>#N/A</v>
      </c>
      <c r="AK1159" t="e">
        <f>VLOOKUP(AH1159,[1]Sheet2!$E$2:$I$222,5,FALSE)</f>
        <v>#N/A</v>
      </c>
      <c r="AP1159" t="e">
        <f>VLOOKUP(AO1159,[1]Sheet2!$E$2:$I$222,3,FALSE)</f>
        <v>#N/A</v>
      </c>
      <c r="AQ1159" t="e">
        <f>VLOOKUP(AO1159,[1]Sheet2!$E$2:$I$222,4,FALSE)</f>
        <v>#N/A</v>
      </c>
      <c r="AR1159" t="e">
        <f>VLOOKUP(AO1159,[1]Sheet2!$E$2:$I$222,5,FALSE)</f>
        <v>#N/A</v>
      </c>
      <c r="AW1159" t="e">
        <f>VLOOKUP(AV1159,[1]Sheet2!$E$2:$I$222,3,FALSE)</f>
        <v>#N/A</v>
      </c>
      <c r="AX1159" t="e">
        <f>VLOOKUP(AV1159,[1]Sheet2!$E$2:$I$222,4,FALSE)</f>
        <v>#N/A</v>
      </c>
      <c r="AY1159" t="e">
        <f>VLOOKUP(AV1159,[1]Sheet2!$E$2:$I$222,5,FALSE)</f>
        <v>#N/A</v>
      </c>
      <c r="BD1159" t="e">
        <f>VLOOKUP(BC1159,[1]Sheet2!$E$2:$I$222,3,FALSE)</f>
        <v>#N/A</v>
      </c>
      <c r="BE1159" t="e">
        <f>VLOOKUP(BC1159,[1]Sheet2!$E$2:$I$222,4,FALSE)</f>
        <v>#N/A</v>
      </c>
      <c r="BF1159" t="e">
        <f>VLOOKUP(BC1159,[1]Sheet2!$E$2:$I$222,5,FALSE)</f>
        <v>#N/A</v>
      </c>
      <c r="BK1159" t="e">
        <f>VLOOKUP(BJ1159,[1]Sheet2!$E$2:$I$222,3,FALSE)</f>
        <v>#N/A</v>
      </c>
      <c r="BL1159" t="e">
        <f>VLOOKUP(BJ1159,[1]Sheet2!$E$2:$I$222,4,FALSE)</f>
        <v>#N/A</v>
      </c>
      <c r="BM1159" t="e">
        <f>VLOOKUP(BJ1159,[1]Sheet2!$E$2:$I$222,5,FALSE)</f>
        <v>#N/A</v>
      </c>
      <c r="BR1159" t="e">
        <f>VLOOKUP(BQ1159,[1]Sheet2!$E$2:$I$222,3,FALSE)</f>
        <v>#N/A</v>
      </c>
      <c r="BS1159" t="e">
        <f>VLOOKUP(BQ1159,[1]Sheet2!$E$2:$I$222,4,FALSE)</f>
        <v>#N/A</v>
      </c>
      <c r="BT1159" t="e">
        <f>VLOOKUP(BQ1159,[1]Sheet2!$E$2:$I$222,5,FALSE)</f>
        <v>#N/A</v>
      </c>
      <c r="BY1159" t="e">
        <f>VLOOKUP(BX1159,[1]Sheet2!$E$2:$I$222,3,FALSE)</f>
        <v>#N/A</v>
      </c>
      <c r="BZ1159" t="e">
        <f>VLOOKUP(BX1159,[1]Sheet2!$E$2:$I$222,4,FALSE)</f>
        <v>#N/A</v>
      </c>
      <c r="CA1159" t="e">
        <f>VLOOKUP(BX1159,[1]Sheet2!$E$2:$I$222,5,FALSE)</f>
        <v>#N/A</v>
      </c>
      <c r="CF1159" t="e">
        <f>VLOOKUP(CE1159,[1]Sheet2!$E$2:$I$222,3,FALSE)</f>
        <v>#N/A</v>
      </c>
      <c r="CG1159" t="e">
        <f>VLOOKUP(CE1159,[1]Sheet2!$E$2:$I$222,4,FALSE)</f>
        <v>#N/A</v>
      </c>
      <c r="CH1159" t="e">
        <f>VLOOKUP(CE1159,[1]Sheet2!$E$2:$I$222,5,FALSE)</f>
        <v>#N/A</v>
      </c>
      <c r="CM1159" t="e">
        <f>VLOOKUP(CL1159,[1]Sheet2!$E$2:$I$222,3,FALSE)</f>
        <v>#N/A</v>
      </c>
      <c r="CN1159" t="e">
        <f>VLOOKUP(CL1159,[1]Sheet2!$E$2:$I$222,4,FALSE)</f>
        <v>#N/A</v>
      </c>
      <c r="CO1159" t="e">
        <f>VLOOKUP(CL1159,[1]Sheet2!$E$2:$I$222,5,FALSE)</f>
        <v>#N/A</v>
      </c>
    </row>
    <row r="1160" spans="1:93" x14ac:dyDescent="0.25">
      <c r="A1160">
        <v>1211</v>
      </c>
      <c r="C1160">
        <v>14474</v>
      </c>
      <c r="D1160">
        <v>4474</v>
      </c>
      <c r="E1160">
        <v>37.780589999999997</v>
      </c>
      <c r="F1160">
        <v>-122.43852</v>
      </c>
      <c r="G1160" t="s">
        <v>2988</v>
      </c>
      <c r="H1160" t="s">
        <v>2989</v>
      </c>
      <c r="I1160" t="s">
        <v>721</v>
      </c>
      <c r="J1160" t="s">
        <v>669</v>
      </c>
      <c r="K1160" t="s">
        <v>697</v>
      </c>
      <c r="M1160" t="s">
        <v>671</v>
      </c>
      <c r="N1160" t="s">
        <v>2990</v>
      </c>
      <c r="Q1160" t="s">
        <v>672</v>
      </c>
      <c r="R1160">
        <v>787</v>
      </c>
      <c r="S1160" t="s">
        <v>828</v>
      </c>
      <c r="X1160">
        <f t="shared" si="18"/>
        <v>1</v>
      </c>
      <c r="Y1160" t="s">
        <v>10</v>
      </c>
      <c r="Z1160" t="s">
        <v>77</v>
      </c>
      <c r="AA1160" t="s">
        <v>89</v>
      </c>
      <c r="AB1160" t="str">
        <f>VLOOKUP($AA1160,Sheet2!$E$2:$I$222,3,FALSE)</f>
        <v>To Ferry Plaza</v>
      </c>
      <c r="AC1160" t="str">
        <f>VLOOKUP($AA1160,Sheet2!$E$2:$I$222,4,FALSE)</f>
        <v>Steuart &amp; Market</v>
      </c>
      <c r="AD1160" t="str">
        <f>VLOOKUP($AA1160,Sheet2!$E$2:$I$222,5,FALSE)</f>
        <v>Daily ~ 5:30am-12am</v>
      </c>
      <c r="AI1160" t="e">
        <f>VLOOKUP(AH1160,[1]Sheet2!$E$2:$I$222,3,FALSE)</f>
        <v>#N/A</v>
      </c>
      <c r="AJ1160" t="e">
        <f>VLOOKUP(AH1160,[1]Sheet2!$E$2:$I$222,4,FALSE)</f>
        <v>#N/A</v>
      </c>
      <c r="AK1160" t="e">
        <f>VLOOKUP(AH1160,[1]Sheet2!$E$2:$I$222,5,FALSE)</f>
        <v>#N/A</v>
      </c>
      <c r="AP1160" t="e">
        <f>VLOOKUP(AO1160,[1]Sheet2!$E$2:$I$222,3,FALSE)</f>
        <v>#N/A</v>
      </c>
      <c r="AQ1160" t="e">
        <f>VLOOKUP(AO1160,[1]Sheet2!$E$2:$I$222,4,FALSE)</f>
        <v>#N/A</v>
      </c>
      <c r="AR1160" t="e">
        <f>VLOOKUP(AO1160,[1]Sheet2!$E$2:$I$222,5,FALSE)</f>
        <v>#N/A</v>
      </c>
      <c r="AW1160" t="e">
        <f>VLOOKUP(AV1160,[1]Sheet2!$E$2:$I$222,3,FALSE)</f>
        <v>#N/A</v>
      </c>
      <c r="AX1160" t="e">
        <f>VLOOKUP(AV1160,[1]Sheet2!$E$2:$I$222,4,FALSE)</f>
        <v>#N/A</v>
      </c>
      <c r="AY1160" t="e">
        <f>VLOOKUP(AV1160,[1]Sheet2!$E$2:$I$222,5,FALSE)</f>
        <v>#N/A</v>
      </c>
      <c r="BD1160" t="e">
        <f>VLOOKUP(BC1160,[1]Sheet2!$E$2:$I$222,3,FALSE)</f>
        <v>#N/A</v>
      </c>
      <c r="BE1160" t="e">
        <f>VLOOKUP(BC1160,[1]Sheet2!$E$2:$I$222,4,FALSE)</f>
        <v>#N/A</v>
      </c>
      <c r="BF1160" t="e">
        <f>VLOOKUP(BC1160,[1]Sheet2!$E$2:$I$222,5,FALSE)</f>
        <v>#N/A</v>
      </c>
      <c r="BK1160" t="e">
        <f>VLOOKUP(BJ1160,[1]Sheet2!$E$2:$I$222,3,FALSE)</f>
        <v>#N/A</v>
      </c>
      <c r="BL1160" t="e">
        <f>VLOOKUP(BJ1160,[1]Sheet2!$E$2:$I$222,4,FALSE)</f>
        <v>#N/A</v>
      </c>
      <c r="BM1160" t="e">
        <f>VLOOKUP(BJ1160,[1]Sheet2!$E$2:$I$222,5,FALSE)</f>
        <v>#N/A</v>
      </c>
      <c r="BR1160" t="e">
        <f>VLOOKUP(BQ1160,[1]Sheet2!$E$2:$I$222,3,FALSE)</f>
        <v>#N/A</v>
      </c>
      <c r="BS1160" t="e">
        <f>VLOOKUP(BQ1160,[1]Sheet2!$E$2:$I$222,4,FALSE)</f>
        <v>#N/A</v>
      </c>
      <c r="BT1160" t="e">
        <f>VLOOKUP(BQ1160,[1]Sheet2!$E$2:$I$222,5,FALSE)</f>
        <v>#N/A</v>
      </c>
      <c r="BY1160" t="e">
        <f>VLOOKUP(BX1160,[1]Sheet2!$E$2:$I$222,3,FALSE)</f>
        <v>#N/A</v>
      </c>
      <c r="BZ1160" t="e">
        <f>VLOOKUP(BX1160,[1]Sheet2!$E$2:$I$222,4,FALSE)</f>
        <v>#N/A</v>
      </c>
      <c r="CA1160" t="e">
        <f>VLOOKUP(BX1160,[1]Sheet2!$E$2:$I$222,5,FALSE)</f>
        <v>#N/A</v>
      </c>
      <c r="CF1160" t="e">
        <f>VLOOKUP(CE1160,[1]Sheet2!$E$2:$I$222,3,FALSE)</f>
        <v>#N/A</v>
      </c>
      <c r="CG1160" t="e">
        <f>VLOOKUP(CE1160,[1]Sheet2!$E$2:$I$222,4,FALSE)</f>
        <v>#N/A</v>
      </c>
      <c r="CH1160" t="e">
        <f>VLOOKUP(CE1160,[1]Sheet2!$E$2:$I$222,5,FALSE)</f>
        <v>#N/A</v>
      </c>
      <c r="CM1160" t="e">
        <f>VLOOKUP(CL1160,[1]Sheet2!$E$2:$I$222,3,FALSE)</f>
        <v>#N/A</v>
      </c>
      <c r="CN1160" t="e">
        <f>VLOOKUP(CL1160,[1]Sheet2!$E$2:$I$222,4,FALSE)</f>
        <v>#N/A</v>
      </c>
      <c r="CO1160" t="e">
        <f>VLOOKUP(CL1160,[1]Sheet2!$E$2:$I$222,5,FALSE)</f>
        <v>#N/A</v>
      </c>
    </row>
    <row r="1161" spans="1:93" x14ac:dyDescent="0.25">
      <c r="A1161">
        <v>1212</v>
      </c>
      <c r="C1161">
        <v>14475</v>
      </c>
      <c r="D1161">
        <v>4475</v>
      </c>
      <c r="E1161">
        <v>37.781489999999998</v>
      </c>
      <c r="F1161">
        <v>-122.43221</v>
      </c>
      <c r="G1161" t="s">
        <v>2991</v>
      </c>
      <c r="H1161" t="s">
        <v>2992</v>
      </c>
      <c r="I1161" t="s">
        <v>727</v>
      </c>
      <c r="J1161" t="s">
        <v>669</v>
      </c>
      <c r="K1161" t="s">
        <v>711</v>
      </c>
      <c r="M1161" t="s">
        <v>671</v>
      </c>
      <c r="P1161" t="s">
        <v>924</v>
      </c>
      <c r="Q1161" t="s">
        <v>672</v>
      </c>
      <c r="S1161" t="s">
        <v>2987</v>
      </c>
      <c r="X1161">
        <f t="shared" si="18"/>
        <v>1</v>
      </c>
      <c r="Y1161" t="s">
        <v>10</v>
      </c>
      <c r="Z1161" t="s">
        <v>80</v>
      </c>
      <c r="AA1161" t="s">
        <v>88</v>
      </c>
      <c r="AB1161" t="str">
        <f>VLOOKUP($AA1161,Sheet2!$E$2:$I$222,3,FALSE)</f>
        <v>To Ocean Beach</v>
      </c>
      <c r="AC1161" t="str">
        <f>VLOOKUP($AA1161,Sheet2!$E$2:$I$222,4,FALSE)</f>
        <v>La Playa &amp; Cabrillo</v>
      </c>
      <c r="AD1161" t="str">
        <f>VLOOKUP($AA1161,Sheet2!$E$2:$I$222,5,FALSE)</f>
        <v>Daily ~ 5:30am-12am</v>
      </c>
      <c r="AI1161" t="e">
        <f>VLOOKUP(AH1161,[1]Sheet2!$E$2:$I$222,3,FALSE)</f>
        <v>#N/A</v>
      </c>
      <c r="AJ1161" t="e">
        <f>VLOOKUP(AH1161,[1]Sheet2!$E$2:$I$222,4,FALSE)</f>
        <v>#N/A</v>
      </c>
      <c r="AK1161" t="e">
        <f>VLOOKUP(AH1161,[1]Sheet2!$E$2:$I$222,5,FALSE)</f>
        <v>#N/A</v>
      </c>
      <c r="AP1161" t="e">
        <f>VLOOKUP(AO1161,[1]Sheet2!$E$2:$I$222,3,FALSE)</f>
        <v>#N/A</v>
      </c>
      <c r="AQ1161" t="e">
        <f>VLOOKUP(AO1161,[1]Sheet2!$E$2:$I$222,4,FALSE)</f>
        <v>#N/A</v>
      </c>
      <c r="AR1161" t="e">
        <f>VLOOKUP(AO1161,[1]Sheet2!$E$2:$I$222,5,FALSE)</f>
        <v>#N/A</v>
      </c>
      <c r="AW1161" t="e">
        <f>VLOOKUP(AV1161,[1]Sheet2!$E$2:$I$222,3,FALSE)</f>
        <v>#N/A</v>
      </c>
      <c r="AX1161" t="e">
        <f>VLOOKUP(AV1161,[1]Sheet2!$E$2:$I$222,4,FALSE)</f>
        <v>#N/A</v>
      </c>
      <c r="AY1161" t="e">
        <f>VLOOKUP(AV1161,[1]Sheet2!$E$2:$I$222,5,FALSE)</f>
        <v>#N/A</v>
      </c>
      <c r="BD1161" t="e">
        <f>VLOOKUP(BC1161,[1]Sheet2!$E$2:$I$222,3,FALSE)</f>
        <v>#N/A</v>
      </c>
      <c r="BE1161" t="e">
        <f>VLOOKUP(BC1161,[1]Sheet2!$E$2:$I$222,4,FALSE)</f>
        <v>#N/A</v>
      </c>
      <c r="BF1161" t="e">
        <f>VLOOKUP(BC1161,[1]Sheet2!$E$2:$I$222,5,FALSE)</f>
        <v>#N/A</v>
      </c>
      <c r="BK1161" t="e">
        <f>VLOOKUP(BJ1161,[1]Sheet2!$E$2:$I$222,3,FALSE)</f>
        <v>#N/A</v>
      </c>
      <c r="BL1161" t="e">
        <f>VLOOKUP(BJ1161,[1]Sheet2!$E$2:$I$222,4,FALSE)</f>
        <v>#N/A</v>
      </c>
      <c r="BM1161" t="e">
        <f>VLOOKUP(BJ1161,[1]Sheet2!$E$2:$I$222,5,FALSE)</f>
        <v>#N/A</v>
      </c>
      <c r="BR1161" t="e">
        <f>VLOOKUP(BQ1161,[1]Sheet2!$E$2:$I$222,3,FALSE)</f>
        <v>#N/A</v>
      </c>
      <c r="BS1161" t="e">
        <f>VLOOKUP(BQ1161,[1]Sheet2!$E$2:$I$222,4,FALSE)</f>
        <v>#N/A</v>
      </c>
      <c r="BT1161" t="e">
        <f>VLOOKUP(BQ1161,[1]Sheet2!$E$2:$I$222,5,FALSE)</f>
        <v>#N/A</v>
      </c>
      <c r="BY1161" t="e">
        <f>VLOOKUP(BX1161,[1]Sheet2!$E$2:$I$222,3,FALSE)</f>
        <v>#N/A</v>
      </c>
      <c r="BZ1161" t="e">
        <f>VLOOKUP(BX1161,[1]Sheet2!$E$2:$I$222,4,FALSE)</f>
        <v>#N/A</v>
      </c>
      <c r="CA1161" t="e">
        <f>VLOOKUP(BX1161,[1]Sheet2!$E$2:$I$222,5,FALSE)</f>
        <v>#N/A</v>
      </c>
      <c r="CF1161" t="e">
        <f>VLOOKUP(CE1161,[1]Sheet2!$E$2:$I$222,3,FALSE)</f>
        <v>#N/A</v>
      </c>
      <c r="CG1161" t="e">
        <f>VLOOKUP(CE1161,[1]Sheet2!$E$2:$I$222,4,FALSE)</f>
        <v>#N/A</v>
      </c>
      <c r="CH1161" t="e">
        <f>VLOOKUP(CE1161,[1]Sheet2!$E$2:$I$222,5,FALSE)</f>
        <v>#N/A</v>
      </c>
      <c r="CM1161" t="e">
        <f>VLOOKUP(CL1161,[1]Sheet2!$E$2:$I$222,3,FALSE)</f>
        <v>#N/A</v>
      </c>
      <c r="CN1161" t="e">
        <f>VLOOKUP(CL1161,[1]Sheet2!$E$2:$I$222,4,FALSE)</f>
        <v>#N/A</v>
      </c>
      <c r="CO1161" t="e">
        <f>VLOOKUP(CL1161,[1]Sheet2!$E$2:$I$222,5,FALSE)</f>
        <v>#N/A</v>
      </c>
    </row>
    <row r="1162" spans="1:93" x14ac:dyDescent="0.25">
      <c r="A1162">
        <v>1213</v>
      </c>
      <c r="C1162">
        <v>14476</v>
      </c>
      <c r="D1162">
        <v>4476</v>
      </c>
      <c r="E1162">
        <v>37.781370000000003</v>
      </c>
      <c r="F1162">
        <v>-122.43244</v>
      </c>
      <c r="G1162" t="s">
        <v>2991</v>
      </c>
      <c r="H1162" t="s">
        <v>2992</v>
      </c>
      <c r="I1162" t="s">
        <v>729</v>
      </c>
      <c r="J1162" t="s">
        <v>669</v>
      </c>
      <c r="K1162" t="s">
        <v>711</v>
      </c>
      <c r="M1162" t="s">
        <v>671</v>
      </c>
      <c r="N1162" t="s">
        <v>2993</v>
      </c>
      <c r="P1162" t="s">
        <v>924</v>
      </c>
      <c r="Q1162" t="s">
        <v>672</v>
      </c>
      <c r="R1162">
        <v>1374</v>
      </c>
      <c r="S1162" t="s">
        <v>828</v>
      </c>
      <c r="X1162">
        <f t="shared" si="18"/>
        <v>1</v>
      </c>
      <c r="Y1162" t="s">
        <v>10</v>
      </c>
      <c r="Z1162" t="s">
        <v>77</v>
      </c>
      <c r="AA1162" t="s">
        <v>89</v>
      </c>
      <c r="AB1162" t="str">
        <f>VLOOKUP($AA1162,Sheet2!$E$2:$I$222,3,FALSE)</f>
        <v>To Ferry Plaza</v>
      </c>
      <c r="AC1162" t="str">
        <f>VLOOKUP($AA1162,Sheet2!$E$2:$I$222,4,FALSE)</f>
        <v>Steuart &amp; Market</v>
      </c>
      <c r="AD1162" t="str">
        <f>VLOOKUP($AA1162,Sheet2!$E$2:$I$222,5,FALSE)</f>
        <v>Daily ~ 5:30am-12am</v>
      </c>
      <c r="AI1162" t="e">
        <f>VLOOKUP(AH1162,[1]Sheet2!$E$2:$I$222,3,FALSE)</f>
        <v>#N/A</v>
      </c>
      <c r="AJ1162" t="e">
        <f>VLOOKUP(AH1162,[1]Sheet2!$E$2:$I$222,4,FALSE)</f>
        <v>#N/A</v>
      </c>
      <c r="AK1162" t="e">
        <f>VLOOKUP(AH1162,[1]Sheet2!$E$2:$I$222,5,FALSE)</f>
        <v>#N/A</v>
      </c>
      <c r="AP1162" t="e">
        <f>VLOOKUP(AO1162,[1]Sheet2!$E$2:$I$222,3,FALSE)</f>
        <v>#N/A</v>
      </c>
      <c r="AQ1162" t="e">
        <f>VLOOKUP(AO1162,[1]Sheet2!$E$2:$I$222,4,FALSE)</f>
        <v>#N/A</v>
      </c>
      <c r="AR1162" t="e">
        <f>VLOOKUP(AO1162,[1]Sheet2!$E$2:$I$222,5,FALSE)</f>
        <v>#N/A</v>
      </c>
      <c r="AW1162" t="e">
        <f>VLOOKUP(AV1162,[1]Sheet2!$E$2:$I$222,3,FALSE)</f>
        <v>#N/A</v>
      </c>
      <c r="AX1162" t="e">
        <f>VLOOKUP(AV1162,[1]Sheet2!$E$2:$I$222,4,FALSE)</f>
        <v>#N/A</v>
      </c>
      <c r="AY1162" t="e">
        <f>VLOOKUP(AV1162,[1]Sheet2!$E$2:$I$222,5,FALSE)</f>
        <v>#N/A</v>
      </c>
      <c r="BD1162" t="e">
        <f>VLOOKUP(BC1162,[1]Sheet2!$E$2:$I$222,3,FALSE)</f>
        <v>#N/A</v>
      </c>
      <c r="BE1162" t="e">
        <f>VLOOKUP(BC1162,[1]Sheet2!$E$2:$I$222,4,FALSE)</f>
        <v>#N/A</v>
      </c>
      <c r="BF1162" t="e">
        <f>VLOOKUP(BC1162,[1]Sheet2!$E$2:$I$222,5,FALSE)</f>
        <v>#N/A</v>
      </c>
      <c r="BK1162" t="e">
        <f>VLOOKUP(BJ1162,[1]Sheet2!$E$2:$I$222,3,FALSE)</f>
        <v>#N/A</v>
      </c>
      <c r="BL1162" t="e">
        <f>VLOOKUP(BJ1162,[1]Sheet2!$E$2:$I$222,4,FALSE)</f>
        <v>#N/A</v>
      </c>
      <c r="BM1162" t="e">
        <f>VLOOKUP(BJ1162,[1]Sheet2!$E$2:$I$222,5,FALSE)</f>
        <v>#N/A</v>
      </c>
      <c r="BR1162" t="e">
        <f>VLOOKUP(BQ1162,[1]Sheet2!$E$2:$I$222,3,FALSE)</f>
        <v>#N/A</v>
      </c>
      <c r="BS1162" t="e">
        <f>VLOOKUP(BQ1162,[1]Sheet2!$E$2:$I$222,4,FALSE)</f>
        <v>#N/A</v>
      </c>
      <c r="BT1162" t="e">
        <f>VLOOKUP(BQ1162,[1]Sheet2!$E$2:$I$222,5,FALSE)</f>
        <v>#N/A</v>
      </c>
      <c r="BY1162" t="e">
        <f>VLOOKUP(BX1162,[1]Sheet2!$E$2:$I$222,3,FALSE)</f>
        <v>#N/A</v>
      </c>
      <c r="BZ1162" t="e">
        <f>VLOOKUP(BX1162,[1]Sheet2!$E$2:$I$222,4,FALSE)</f>
        <v>#N/A</v>
      </c>
      <c r="CA1162" t="e">
        <f>VLOOKUP(BX1162,[1]Sheet2!$E$2:$I$222,5,FALSE)</f>
        <v>#N/A</v>
      </c>
      <c r="CF1162" t="e">
        <f>VLOOKUP(CE1162,[1]Sheet2!$E$2:$I$222,3,FALSE)</f>
        <v>#N/A</v>
      </c>
      <c r="CG1162" t="e">
        <f>VLOOKUP(CE1162,[1]Sheet2!$E$2:$I$222,4,FALSE)</f>
        <v>#N/A</v>
      </c>
      <c r="CH1162" t="e">
        <f>VLOOKUP(CE1162,[1]Sheet2!$E$2:$I$222,5,FALSE)</f>
        <v>#N/A</v>
      </c>
      <c r="CM1162" t="e">
        <f>VLOOKUP(CL1162,[1]Sheet2!$E$2:$I$222,3,FALSE)</f>
        <v>#N/A</v>
      </c>
      <c r="CN1162" t="e">
        <f>VLOOKUP(CL1162,[1]Sheet2!$E$2:$I$222,4,FALSE)</f>
        <v>#N/A</v>
      </c>
      <c r="CO1162" t="e">
        <f>VLOOKUP(CL1162,[1]Sheet2!$E$2:$I$222,5,FALSE)</f>
        <v>#N/A</v>
      </c>
    </row>
    <row r="1163" spans="1:93" x14ac:dyDescent="0.25">
      <c r="A1163">
        <v>1214</v>
      </c>
      <c r="C1163">
        <v>14477</v>
      </c>
      <c r="D1163">
        <v>4477</v>
      </c>
      <c r="E1163">
        <v>37.782470000000004</v>
      </c>
      <c r="F1163">
        <v>-122.42449999999999</v>
      </c>
      <c r="G1163" t="s">
        <v>2994</v>
      </c>
      <c r="H1163" t="s">
        <v>2995</v>
      </c>
      <c r="I1163" t="s">
        <v>762</v>
      </c>
      <c r="J1163" t="s">
        <v>669</v>
      </c>
      <c r="K1163" t="s">
        <v>697</v>
      </c>
      <c r="N1163" t="s">
        <v>2996</v>
      </c>
      <c r="Q1163" t="s">
        <v>672</v>
      </c>
      <c r="R1163">
        <v>989</v>
      </c>
      <c r="S1163" t="s">
        <v>2987</v>
      </c>
      <c r="X1163">
        <f t="shared" si="18"/>
        <v>1</v>
      </c>
      <c r="Y1163" t="s">
        <v>10</v>
      </c>
      <c r="Z1163" t="s">
        <v>80</v>
      </c>
      <c r="AA1163" t="s">
        <v>88</v>
      </c>
      <c r="AB1163" t="str">
        <f>VLOOKUP($AA1163,Sheet2!$E$2:$I$222,3,FALSE)</f>
        <v>To Ocean Beach</v>
      </c>
      <c r="AC1163" t="str">
        <f>VLOOKUP($AA1163,Sheet2!$E$2:$I$222,4,FALSE)</f>
        <v>La Playa &amp; Cabrillo</v>
      </c>
      <c r="AD1163" t="str">
        <f>VLOOKUP($AA1163,Sheet2!$E$2:$I$222,5,FALSE)</f>
        <v>Daily ~ 5:30am-12am</v>
      </c>
      <c r="AI1163" t="e">
        <f>VLOOKUP(AH1163,[1]Sheet2!$E$2:$I$222,3,FALSE)</f>
        <v>#N/A</v>
      </c>
      <c r="AJ1163" t="e">
        <f>VLOOKUP(AH1163,[1]Sheet2!$E$2:$I$222,4,FALSE)</f>
        <v>#N/A</v>
      </c>
      <c r="AK1163" t="e">
        <f>VLOOKUP(AH1163,[1]Sheet2!$E$2:$I$222,5,FALSE)</f>
        <v>#N/A</v>
      </c>
      <c r="AP1163" t="e">
        <f>VLOOKUP(AO1163,[1]Sheet2!$E$2:$I$222,3,FALSE)</f>
        <v>#N/A</v>
      </c>
      <c r="AQ1163" t="e">
        <f>VLOOKUP(AO1163,[1]Sheet2!$E$2:$I$222,4,FALSE)</f>
        <v>#N/A</v>
      </c>
      <c r="AR1163" t="e">
        <f>VLOOKUP(AO1163,[1]Sheet2!$E$2:$I$222,5,FALSE)</f>
        <v>#N/A</v>
      </c>
      <c r="AW1163" t="e">
        <f>VLOOKUP(AV1163,[1]Sheet2!$E$2:$I$222,3,FALSE)</f>
        <v>#N/A</v>
      </c>
      <c r="AX1163" t="e">
        <f>VLOOKUP(AV1163,[1]Sheet2!$E$2:$I$222,4,FALSE)</f>
        <v>#N/A</v>
      </c>
      <c r="AY1163" t="e">
        <f>VLOOKUP(AV1163,[1]Sheet2!$E$2:$I$222,5,FALSE)</f>
        <v>#N/A</v>
      </c>
      <c r="BD1163" t="e">
        <f>VLOOKUP(BC1163,[1]Sheet2!$E$2:$I$222,3,FALSE)</f>
        <v>#N/A</v>
      </c>
      <c r="BE1163" t="e">
        <f>VLOOKUP(BC1163,[1]Sheet2!$E$2:$I$222,4,FALSE)</f>
        <v>#N/A</v>
      </c>
      <c r="BF1163" t="e">
        <f>VLOOKUP(BC1163,[1]Sheet2!$E$2:$I$222,5,FALSE)</f>
        <v>#N/A</v>
      </c>
      <c r="BK1163" t="e">
        <f>VLOOKUP(BJ1163,[1]Sheet2!$E$2:$I$222,3,FALSE)</f>
        <v>#N/A</v>
      </c>
      <c r="BL1163" t="e">
        <f>VLOOKUP(BJ1163,[1]Sheet2!$E$2:$I$222,4,FALSE)</f>
        <v>#N/A</v>
      </c>
      <c r="BM1163" t="e">
        <f>VLOOKUP(BJ1163,[1]Sheet2!$E$2:$I$222,5,FALSE)</f>
        <v>#N/A</v>
      </c>
      <c r="BR1163" t="e">
        <f>VLOOKUP(BQ1163,[1]Sheet2!$E$2:$I$222,3,FALSE)</f>
        <v>#N/A</v>
      </c>
      <c r="BS1163" t="e">
        <f>VLOOKUP(BQ1163,[1]Sheet2!$E$2:$I$222,4,FALSE)</f>
        <v>#N/A</v>
      </c>
      <c r="BT1163" t="e">
        <f>VLOOKUP(BQ1163,[1]Sheet2!$E$2:$I$222,5,FALSE)</f>
        <v>#N/A</v>
      </c>
      <c r="BY1163" t="e">
        <f>VLOOKUP(BX1163,[1]Sheet2!$E$2:$I$222,3,FALSE)</f>
        <v>#N/A</v>
      </c>
      <c r="BZ1163" t="e">
        <f>VLOOKUP(BX1163,[1]Sheet2!$E$2:$I$222,4,FALSE)</f>
        <v>#N/A</v>
      </c>
      <c r="CA1163" t="e">
        <f>VLOOKUP(BX1163,[1]Sheet2!$E$2:$I$222,5,FALSE)</f>
        <v>#N/A</v>
      </c>
      <c r="CF1163" t="e">
        <f>VLOOKUP(CE1163,[1]Sheet2!$E$2:$I$222,3,FALSE)</f>
        <v>#N/A</v>
      </c>
      <c r="CG1163" t="e">
        <f>VLOOKUP(CE1163,[1]Sheet2!$E$2:$I$222,4,FALSE)</f>
        <v>#N/A</v>
      </c>
      <c r="CH1163" t="e">
        <f>VLOOKUP(CE1163,[1]Sheet2!$E$2:$I$222,5,FALSE)</f>
        <v>#N/A</v>
      </c>
      <c r="CM1163" t="e">
        <f>VLOOKUP(CL1163,[1]Sheet2!$E$2:$I$222,3,FALSE)</f>
        <v>#N/A</v>
      </c>
      <c r="CN1163" t="e">
        <f>VLOOKUP(CL1163,[1]Sheet2!$E$2:$I$222,4,FALSE)</f>
        <v>#N/A</v>
      </c>
      <c r="CO1163" t="e">
        <f>VLOOKUP(CL1163,[1]Sheet2!$E$2:$I$222,5,FALSE)</f>
        <v>#N/A</v>
      </c>
    </row>
    <row r="1164" spans="1:93" x14ac:dyDescent="0.25">
      <c r="A1164">
        <v>1215</v>
      </c>
      <c r="C1164">
        <v>14478</v>
      </c>
      <c r="D1164">
        <v>4478</v>
      </c>
      <c r="E1164">
        <v>37.782409999999999</v>
      </c>
      <c r="F1164">
        <v>-122.42424</v>
      </c>
      <c r="G1164" t="s">
        <v>2994</v>
      </c>
      <c r="H1164" t="s">
        <v>2995</v>
      </c>
      <c r="I1164" t="s">
        <v>729</v>
      </c>
      <c r="J1164" t="s">
        <v>669</v>
      </c>
      <c r="K1164" t="s">
        <v>711</v>
      </c>
      <c r="Q1164" t="s">
        <v>672</v>
      </c>
      <c r="R1164">
        <v>990</v>
      </c>
      <c r="S1164" t="s">
        <v>828</v>
      </c>
      <c r="X1164">
        <f t="shared" si="18"/>
        <v>1</v>
      </c>
      <c r="Y1164" t="s">
        <v>10</v>
      </c>
      <c r="Z1164" t="s">
        <v>77</v>
      </c>
      <c r="AA1164" t="s">
        <v>89</v>
      </c>
      <c r="AB1164" t="str">
        <f>VLOOKUP($AA1164,Sheet2!$E$2:$I$222,3,FALSE)</f>
        <v>To Ferry Plaza</v>
      </c>
      <c r="AC1164" t="str">
        <f>VLOOKUP($AA1164,Sheet2!$E$2:$I$222,4,FALSE)</f>
        <v>Steuart &amp; Market</v>
      </c>
      <c r="AD1164" t="str">
        <f>VLOOKUP($AA1164,Sheet2!$E$2:$I$222,5,FALSE)</f>
        <v>Daily ~ 5:30am-12am</v>
      </c>
      <c r="AI1164" t="e">
        <f>VLOOKUP(AH1164,[1]Sheet2!$E$2:$I$222,3,FALSE)</f>
        <v>#N/A</v>
      </c>
      <c r="AJ1164" t="e">
        <f>VLOOKUP(AH1164,[1]Sheet2!$E$2:$I$222,4,FALSE)</f>
        <v>#N/A</v>
      </c>
      <c r="AK1164" t="e">
        <f>VLOOKUP(AH1164,[1]Sheet2!$E$2:$I$222,5,FALSE)</f>
        <v>#N/A</v>
      </c>
      <c r="AP1164" t="e">
        <f>VLOOKUP(AO1164,[1]Sheet2!$E$2:$I$222,3,FALSE)</f>
        <v>#N/A</v>
      </c>
      <c r="AQ1164" t="e">
        <f>VLOOKUP(AO1164,[1]Sheet2!$E$2:$I$222,4,FALSE)</f>
        <v>#N/A</v>
      </c>
      <c r="AR1164" t="e">
        <f>VLOOKUP(AO1164,[1]Sheet2!$E$2:$I$222,5,FALSE)</f>
        <v>#N/A</v>
      </c>
      <c r="AW1164" t="e">
        <f>VLOOKUP(AV1164,[1]Sheet2!$E$2:$I$222,3,FALSE)</f>
        <v>#N/A</v>
      </c>
      <c r="AX1164" t="e">
        <f>VLOOKUP(AV1164,[1]Sheet2!$E$2:$I$222,4,FALSE)</f>
        <v>#N/A</v>
      </c>
      <c r="AY1164" t="e">
        <f>VLOOKUP(AV1164,[1]Sheet2!$E$2:$I$222,5,FALSE)</f>
        <v>#N/A</v>
      </c>
      <c r="BD1164" t="e">
        <f>VLOOKUP(BC1164,[1]Sheet2!$E$2:$I$222,3,FALSE)</f>
        <v>#N/A</v>
      </c>
      <c r="BE1164" t="e">
        <f>VLOOKUP(BC1164,[1]Sheet2!$E$2:$I$222,4,FALSE)</f>
        <v>#N/A</v>
      </c>
      <c r="BF1164" t="e">
        <f>VLOOKUP(BC1164,[1]Sheet2!$E$2:$I$222,5,FALSE)</f>
        <v>#N/A</v>
      </c>
      <c r="BK1164" t="e">
        <f>VLOOKUP(BJ1164,[1]Sheet2!$E$2:$I$222,3,FALSE)</f>
        <v>#N/A</v>
      </c>
      <c r="BL1164" t="e">
        <f>VLOOKUP(BJ1164,[1]Sheet2!$E$2:$I$222,4,FALSE)</f>
        <v>#N/A</v>
      </c>
      <c r="BM1164" t="e">
        <f>VLOOKUP(BJ1164,[1]Sheet2!$E$2:$I$222,5,FALSE)</f>
        <v>#N/A</v>
      </c>
      <c r="BR1164" t="e">
        <f>VLOOKUP(BQ1164,[1]Sheet2!$E$2:$I$222,3,FALSE)</f>
        <v>#N/A</v>
      </c>
      <c r="BS1164" t="e">
        <f>VLOOKUP(BQ1164,[1]Sheet2!$E$2:$I$222,4,FALSE)</f>
        <v>#N/A</v>
      </c>
      <c r="BT1164" t="e">
        <f>VLOOKUP(BQ1164,[1]Sheet2!$E$2:$I$222,5,FALSE)</f>
        <v>#N/A</v>
      </c>
      <c r="BY1164" t="e">
        <f>VLOOKUP(BX1164,[1]Sheet2!$E$2:$I$222,3,FALSE)</f>
        <v>#N/A</v>
      </c>
      <c r="BZ1164" t="e">
        <f>VLOOKUP(BX1164,[1]Sheet2!$E$2:$I$222,4,FALSE)</f>
        <v>#N/A</v>
      </c>
      <c r="CA1164" t="e">
        <f>VLOOKUP(BX1164,[1]Sheet2!$E$2:$I$222,5,FALSE)</f>
        <v>#N/A</v>
      </c>
      <c r="CF1164" t="e">
        <f>VLOOKUP(CE1164,[1]Sheet2!$E$2:$I$222,3,FALSE)</f>
        <v>#N/A</v>
      </c>
      <c r="CG1164" t="e">
        <f>VLOOKUP(CE1164,[1]Sheet2!$E$2:$I$222,4,FALSE)</f>
        <v>#N/A</v>
      </c>
      <c r="CH1164" t="e">
        <f>VLOOKUP(CE1164,[1]Sheet2!$E$2:$I$222,5,FALSE)</f>
        <v>#N/A</v>
      </c>
      <c r="CM1164" t="e">
        <f>VLOOKUP(CL1164,[1]Sheet2!$E$2:$I$222,3,FALSE)</f>
        <v>#N/A</v>
      </c>
      <c r="CN1164" t="e">
        <f>VLOOKUP(CL1164,[1]Sheet2!$E$2:$I$222,4,FALSE)</f>
        <v>#N/A</v>
      </c>
      <c r="CO1164" t="e">
        <f>VLOOKUP(CL1164,[1]Sheet2!$E$2:$I$222,5,FALSE)</f>
        <v>#N/A</v>
      </c>
    </row>
    <row r="1165" spans="1:93" x14ac:dyDescent="0.25">
      <c r="A1165">
        <v>1216</v>
      </c>
      <c r="C1165">
        <v>14479</v>
      </c>
      <c r="D1165">
        <v>4479</v>
      </c>
      <c r="E1165">
        <v>37.78351</v>
      </c>
      <c r="F1165">
        <v>-122.41557</v>
      </c>
      <c r="G1165" t="s">
        <v>2997</v>
      </c>
      <c r="H1165" t="s">
        <v>2998</v>
      </c>
      <c r="I1165" t="s">
        <v>721</v>
      </c>
      <c r="J1165" t="s">
        <v>669</v>
      </c>
      <c r="K1165" t="s">
        <v>697</v>
      </c>
      <c r="Q1165" t="s">
        <v>672</v>
      </c>
      <c r="S1165" t="s">
        <v>828</v>
      </c>
      <c r="X1165">
        <f t="shared" si="18"/>
        <v>1</v>
      </c>
      <c r="Y1165" t="s">
        <v>10</v>
      </c>
      <c r="Z1165" t="s">
        <v>77</v>
      </c>
      <c r="AA1165" t="s">
        <v>89</v>
      </c>
      <c r="AB1165" t="str">
        <f>VLOOKUP($AA1165,Sheet2!$E$2:$I$222,3,FALSE)</f>
        <v>To Ferry Plaza</v>
      </c>
      <c r="AC1165" t="str">
        <f>VLOOKUP($AA1165,Sheet2!$E$2:$I$222,4,FALSE)</f>
        <v>Steuart &amp; Market</v>
      </c>
      <c r="AD1165" t="str">
        <f>VLOOKUP($AA1165,Sheet2!$E$2:$I$222,5,FALSE)</f>
        <v>Daily ~ 5:30am-12am</v>
      </c>
      <c r="AI1165" t="e">
        <f>VLOOKUP(AH1165,[1]Sheet2!$E$2:$I$222,3,FALSE)</f>
        <v>#N/A</v>
      </c>
      <c r="AJ1165" t="e">
        <f>VLOOKUP(AH1165,[1]Sheet2!$E$2:$I$222,4,FALSE)</f>
        <v>#N/A</v>
      </c>
      <c r="AK1165" t="e">
        <f>VLOOKUP(AH1165,[1]Sheet2!$E$2:$I$222,5,FALSE)</f>
        <v>#N/A</v>
      </c>
      <c r="AP1165" t="e">
        <f>VLOOKUP(AO1165,[1]Sheet2!$E$2:$I$222,3,FALSE)</f>
        <v>#N/A</v>
      </c>
      <c r="AQ1165" t="e">
        <f>VLOOKUP(AO1165,[1]Sheet2!$E$2:$I$222,4,FALSE)</f>
        <v>#N/A</v>
      </c>
      <c r="AR1165" t="e">
        <f>VLOOKUP(AO1165,[1]Sheet2!$E$2:$I$222,5,FALSE)</f>
        <v>#N/A</v>
      </c>
      <c r="AW1165" t="e">
        <f>VLOOKUP(AV1165,[1]Sheet2!$E$2:$I$222,3,FALSE)</f>
        <v>#N/A</v>
      </c>
      <c r="AX1165" t="e">
        <f>VLOOKUP(AV1165,[1]Sheet2!$E$2:$I$222,4,FALSE)</f>
        <v>#N/A</v>
      </c>
      <c r="AY1165" t="e">
        <f>VLOOKUP(AV1165,[1]Sheet2!$E$2:$I$222,5,FALSE)</f>
        <v>#N/A</v>
      </c>
      <c r="BD1165" t="e">
        <f>VLOOKUP(BC1165,[1]Sheet2!$E$2:$I$222,3,FALSE)</f>
        <v>#N/A</v>
      </c>
      <c r="BE1165" t="e">
        <f>VLOOKUP(BC1165,[1]Sheet2!$E$2:$I$222,4,FALSE)</f>
        <v>#N/A</v>
      </c>
      <c r="BF1165" t="e">
        <f>VLOOKUP(BC1165,[1]Sheet2!$E$2:$I$222,5,FALSE)</f>
        <v>#N/A</v>
      </c>
      <c r="BK1165" t="e">
        <f>VLOOKUP(BJ1165,[1]Sheet2!$E$2:$I$222,3,FALSE)</f>
        <v>#N/A</v>
      </c>
      <c r="BL1165" t="e">
        <f>VLOOKUP(BJ1165,[1]Sheet2!$E$2:$I$222,4,FALSE)</f>
        <v>#N/A</v>
      </c>
      <c r="BM1165" t="e">
        <f>VLOOKUP(BJ1165,[1]Sheet2!$E$2:$I$222,5,FALSE)</f>
        <v>#N/A</v>
      </c>
      <c r="BR1165" t="e">
        <f>VLOOKUP(BQ1165,[1]Sheet2!$E$2:$I$222,3,FALSE)</f>
        <v>#N/A</v>
      </c>
      <c r="BS1165" t="e">
        <f>VLOOKUP(BQ1165,[1]Sheet2!$E$2:$I$222,4,FALSE)</f>
        <v>#N/A</v>
      </c>
      <c r="BT1165" t="e">
        <f>VLOOKUP(BQ1165,[1]Sheet2!$E$2:$I$222,5,FALSE)</f>
        <v>#N/A</v>
      </c>
      <c r="BY1165" t="e">
        <f>VLOOKUP(BX1165,[1]Sheet2!$E$2:$I$222,3,FALSE)</f>
        <v>#N/A</v>
      </c>
      <c r="BZ1165" t="e">
        <f>VLOOKUP(BX1165,[1]Sheet2!$E$2:$I$222,4,FALSE)</f>
        <v>#N/A</v>
      </c>
      <c r="CA1165" t="e">
        <f>VLOOKUP(BX1165,[1]Sheet2!$E$2:$I$222,5,FALSE)</f>
        <v>#N/A</v>
      </c>
      <c r="CF1165" t="e">
        <f>VLOOKUP(CE1165,[1]Sheet2!$E$2:$I$222,3,FALSE)</f>
        <v>#N/A</v>
      </c>
      <c r="CG1165" t="e">
        <f>VLOOKUP(CE1165,[1]Sheet2!$E$2:$I$222,4,FALSE)</f>
        <v>#N/A</v>
      </c>
      <c r="CH1165" t="e">
        <f>VLOOKUP(CE1165,[1]Sheet2!$E$2:$I$222,5,FALSE)</f>
        <v>#N/A</v>
      </c>
      <c r="CM1165" t="e">
        <f>VLOOKUP(CL1165,[1]Sheet2!$E$2:$I$222,3,FALSE)</f>
        <v>#N/A</v>
      </c>
      <c r="CN1165" t="e">
        <f>VLOOKUP(CL1165,[1]Sheet2!$E$2:$I$222,4,FALSE)</f>
        <v>#N/A</v>
      </c>
      <c r="CO1165" t="e">
        <f>VLOOKUP(CL1165,[1]Sheet2!$E$2:$I$222,5,FALSE)</f>
        <v>#N/A</v>
      </c>
    </row>
    <row r="1166" spans="1:93" x14ac:dyDescent="0.25">
      <c r="A1166">
        <v>1217</v>
      </c>
      <c r="C1166">
        <v>14480</v>
      </c>
      <c r="D1166">
        <v>4480</v>
      </c>
      <c r="E1166">
        <v>37.783940000000001</v>
      </c>
      <c r="F1166">
        <v>-122.41222</v>
      </c>
      <c r="G1166" t="s">
        <v>2999</v>
      </c>
      <c r="H1166" t="s">
        <v>3000</v>
      </c>
      <c r="I1166" t="s">
        <v>721</v>
      </c>
      <c r="J1166" t="s">
        <v>669</v>
      </c>
      <c r="K1166" t="s">
        <v>697</v>
      </c>
      <c r="Q1166" t="s">
        <v>672</v>
      </c>
      <c r="S1166" t="s">
        <v>828</v>
      </c>
      <c r="X1166">
        <f t="shared" si="18"/>
        <v>1</v>
      </c>
      <c r="Y1166" t="s">
        <v>10</v>
      </c>
      <c r="Z1166" t="s">
        <v>77</v>
      </c>
      <c r="AA1166" t="s">
        <v>89</v>
      </c>
      <c r="AB1166" t="str">
        <f>VLOOKUP($AA1166,Sheet2!$E$2:$I$222,3,FALSE)</f>
        <v>To Ferry Plaza</v>
      </c>
      <c r="AC1166" t="str">
        <f>VLOOKUP($AA1166,Sheet2!$E$2:$I$222,4,FALSE)</f>
        <v>Steuart &amp; Market</v>
      </c>
      <c r="AD1166" t="str">
        <f>VLOOKUP($AA1166,Sheet2!$E$2:$I$222,5,FALSE)</f>
        <v>Daily ~ 5:30am-12am</v>
      </c>
      <c r="AI1166" t="e">
        <f>VLOOKUP(AH1166,[1]Sheet2!$E$2:$I$222,3,FALSE)</f>
        <v>#N/A</v>
      </c>
      <c r="AJ1166" t="e">
        <f>VLOOKUP(AH1166,[1]Sheet2!$E$2:$I$222,4,FALSE)</f>
        <v>#N/A</v>
      </c>
      <c r="AK1166" t="e">
        <f>VLOOKUP(AH1166,[1]Sheet2!$E$2:$I$222,5,FALSE)</f>
        <v>#N/A</v>
      </c>
      <c r="AP1166" t="e">
        <f>VLOOKUP(AO1166,[1]Sheet2!$E$2:$I$222,3,FALSE)</f>
        <v>#N/A</v>
      </c>
      <c r="AQ1166" t="e">
        <f>VLOOKUP(AO1166,[1]Sheet2!$E$2:$I$222,4,FALSE)</f>
        <v>#N/A</v>
      </c>
      <c r="AR1166" t="e">
        <f>VLOOKUP(AO1166,[1]Sheet2!$E$2:$I$222,5,FALSE)</f>
        <v>#N/A</v>
      </c>
      <c r="AW1166" t="e">
        <f>VLOOKUP(AV1166,[1]Sheet2!$E$2:$I$222,3,FALSE)</f>
        <v>#N/A</v>
      </c>
      <c r="AX1166" t="e">
        <f>VLOOKUP(AV1166,[1]Sheet2!$E$2:$I$222,4,FALSE)</f>
        <v>#N/A</v>
      </c>
      <c r="AY1166" t="e">
        <f>VLOOKUP(AV1166,[1]Sheet2!$E$2:$I$222,5,FALSE)</f>
        <v>#N/A</v>
      </c>
      <c r="BD1166" t="e">
        <f>VLOOKUP(BC1166,[1]Sheet2!$E$2:$I$222,3,FALSE)</f>
        <v>#N/A</v>
      </c>
      <c r="BE1166" t="e">
        <f>VLOOKUP(BC1166,[1]Sheet2!$E$2:$I$222,4,FALSE)</f>
        <v>#N/A</v>
      </c>
      <c r="BF1166" t="e">
        <f>VLOOKUP(BC1166,[1]Sheet2!$E$2:$I$222,5,FALSE)</f>
        <v>#N/A</v>
      </c>
      <c r="BK1166" t="e">
        <f>VLOOKUP(BJ1166,[1]Sheet2!$E$2:$I$222,3,FALSE)</f>
        <v>#N/A</v>
      </c>
      <c r="BL1166" t="e">
        <f>VLOOKUP(BJ1166,[1]Sheet2!$E$2:$I$222,4,FALSE)</f>
        <v>#N/A</v>
      </c>
      <c r="BM1166" t="e">
        <f>VLOOKUP(BJ1166,[1]Sheet2!$E$2:$I$222,5,FALSE)</f>
        <v>#N/A</v>
      </c>
      <c r="BR1166" t="e">
        <f>VLOOKUP(BQ1166,[1]Sheet2!$E$2:$I$222,3,FALSE)</f>
        <v>#N/A</v>
      </c>
      <c r="BS1166" t="e">
        <f>VLOOKUP(BQ1166,[1]Sheet2!$E$2:$I$222,4,FALSE)</f>
        <v>#N/A</v>
      </c>
      <c r="BT1166" t="e">
        <f>VLOOKUP(BQ1166,[1]Sheet2!$E$2:$I$222,5,FALSE)</f>
        <v>#N/A</v>
      </c>
      <c r="BY1166" t="e">
        <f>VLOOKUP(BX1166,[1]Sheet2!$E$2:$I$222,3,FALSE)</f>
        <v>#N/A</v>
      </c>
      <c r="BZ1166" t="e">
        <f>VLOOKUP(BX1166,[1]Sheet2!$E$2:$I$222,4,FALSE)</f>
        <v>#N/A</v>
      </c>
      <c r="CA1166" t="e">
        <f>VLOOKUP(BX1166,[1]Sheet2!$E$2:$I$222,5,FALSE)</f>
        <v>#N/A</v>
      </c>
      <c r="CF1166" t="e">
        <f>VLOOKUP(CE1166,[1]Sheet2!$E$2:$I$222,3,FALSE)</f>
        <v>#N/A</v>
      </c>
      <c r="CG1166" t="e">
        <f>VLOOKUP(CE1166,[1]Sheet2!$E$2:$I$222,4,FALSE)</f>
        <v>#N/A</v>
      </c>
      <c r="CH1166" t="e">
        <f>VLOOKUP(CE1166,[1]Sheet2!$E$2:$I$222,5,FALSE)</f>
        <v>#N/A</v>
      </c>
      <c r="CM1166" t="e">
        <f>VLOOKUP(CL1166,[1]Sheet2!$E$2:$I$222,3,FALSE)</f>
        <v>#N/A</v>
      </c>
      <c r="CN1166" t="e">
        <f>VLOOKUP(CL1166,[1]Sheet2!$E$2:$I$222,4,FALSE)</f>
        <v>#N/A</v>
      </c>
      <c r="CO1166" t="e">
        <f>VLOOKUP(CL1166,[1]Sheet2!$E$2:$I$222,5,FALSE)</f>
        <v>#N/A</v>
      </c>
    </row>
    <row r="1167" spans="1:93" x14ac:dyDescent="0.25">
      <c r="A1167">
        <v>1218</v>
      </c>
      <c r="C1167">
        <v>14481</v>
      </c>
      <c r="D1167">
        <v>4481</v>
      </c>
      <c r="E1167">
        <v>37.783320000000003</v>
      </c>
      <c r="F1167">
        <v>-122.41786</v>
      </c>
      <c r="G1167" t="s">
        <v>3001</v>
      </c>
      <c r="H1167" t="s">
        <v>3002</v>
      </c>
      <c r="I1167" t="s">
        <v>762</v>
      </c>
      <c r="J1167" t="s">
        <v>669</v>
      </c>
      <c r="K1167" t="s">
        <v>749</v>
      </c>
      <c r="Q1167" t="s">
        <v>672</v>
      </c>
      <c r="S1167" t="s">
        <v>2987</v>
      </c>
      <c r="X1167">
        <f t="shared" si="18"/>
        <v>1</v>
      </c>
      <c r="Y1167" t="s">
        <v>10</v>
      </c>
      <c r="Z1167" t="s">
        <v>80</v>
      </c>
      <c r="AA1167" t="s">
        <v>88</v>
      </c>
      <c r="AB1167" t="str">
        <f>VLOOKUP($AA1167,Sheet2!$E$2:$I$222,3,FALSE)</f>
        <v>To Ocean Beach</v>
      </c>
      <c r="AC1167" t="str">
        <f>VLOOKUP($AA1167,Sheet2!$E$2:$I$222,4,FALSE)</f>
        <v>La Playa &amp; Cabrillo</v>
      </c>
      <c r="AD1167" t="str">
        <f>VLOOKUP($AA1167,Sheet2!$E$2:$I$222,5,FALSE)</f>
        <v>Daily ~ 5:30am-12am</v>
      </c>
      <c r="AI1167" t="e">
        <f>VLOOKUP(AH1167,[1]Sheet2!$E$2:$I$222,3,FALSE)</f>
        <v>#N/A</v>
      </c>
      <c r="AJ1167" t="e">
        <f>VLOOKUP(AH1167,[1]Sheet2!$E$2:$I$222,4,FALSE)</f>
        <v>#N/A</v>
      </c>
      <c r="AK1167" t="e">
        <f>VLOOKUP(AH1167,[1]Sheet2!$E$2:$I$222,5,FALSE)</f>
        <v>#N/A</v>
      </c>
      <c r="AP1167" t="e">
        <f>VLOOKUP(AO1167,[1]Sheet2!$E$2:$I$222,3,FALSE)</f>
        <v>#N/A</v>
      </c>
      <c r="AQ1167" t="e">
        <f>VLOOKUP(AO1167,[1]Sheet2!$E$2:$I$222,4,FALSE)</f>
        <v>#N/A</v>
      </c>
      <c r="AR1167" t="e">
        <f>VLOOKUP(AO1167,[1]Sheet2!$E$2:$I$222,5,FALSE)</f>
        <v>#N/A</v>
      </c>
      <c r="AW1167" t="e">
        <f>VLOOKUP(AV1167,[1]Sheet2!$E$2:$I$222,3,FALSE)</f>
        <v>#N/A</v>
      </c>
      <c r="AX1167" t="e">
        <f>VLOOKUP(AV1167,[1]Sheet2!$E$2:$I$222,4,FALSE)</f>
        <v>#N/A</v>
      </c>
      <c r="AY1167" t="e">
        <f>VLOOKUP(AV1167,[1]Sheet2!$E$2:$I$222,5,FALSE)</f>
        <v>#N/A</v>
      </c>
      <c r="BD1167" t="e">
        <f>VLOOKUP(BC1167,[1]Sheet2!$E$2:$I$222,3,FALSE)</f>
        <v>#N/A</v>
      </c>
      <c r="BE1167" t="e">
        <f>VLOOKUP(BC1167,[1]Sheet2!$E$2:$I$222,4,FALSE)</f>
        <v>#N/A</v>
      </c>
      <c r="BF1167" t="e">
        <f>VLOOKUP(BC1167,[1]Sheet2!$E$2:$I$222,5,FALSE)</f>
        <v>#N/A</v>
      </c>
      <c r="BK1167" t="e">
        <f>VLOOKUP(BJ1167,[1]Sheet2!$E$2:$I$222,3,FALSE)</f>
        <v>#N/A</v>
      </c>
      <c r="BL1167" t="e">
        <f>VLOOKUP(BJ1167,[1]Sheet2!$E$2:$I$222,4,FALSE)</f>
        <v>#N/A</v>
      </c>
      <c r="BM1167" t="e">
        <f>VLOOKUP(BJ1167,[1]Sheet2!$E$2:$I$222,5,FALSE)</f>
        <v>#N/A</v>
      </c>
      <c r="BR1167" t="e">
        <f>VLOOKUP(BQ1167,[1]Sheet2!$E$2:$I$222,3,FALSE)</f>
        <v>#N/A</v>
      </c>
      <c r="BS1167" t="e">
        <f>VLOOKUP(BQ1167,[1]Sheet2!$E$2:$I$222,4,FALSE)</f>
        <v>#N/A</v>
      </c>
      <c r="BT1167" t="e">
        <f>VLOOKUP(BQ1167,[1]Sheet2!$E$2:$I$222,5,FALSE)</f>
        <v>#N/A</v>
      </c>
      <c r="BY1167" t="e">
        <f>VLOOKUP(BX1167,[1]Sheet2!$E$2:$I$222,3,FALSE)</f>
        <v>#N/A</v>
      </c>
      <c r="BZ1167" t="e">
        <f>VLOOKUP(BX1167,[1]Sheet2!$E$2:$I$222,4,FALSE)</f>
        <v>#N/A</v>
      </c>
      <c r="CA1167" t="e">
        <f>VLOOKUP(BX1167,[1]Sheet2!$E$2:$I$222,5,FALSE)</f>
        <v>#N/A</v>
      </c>
      <c r="CF1167" t="e">
        <f>VLOOKUP(CE1167,[1]Sheet2!$E$2:$I$222,3,FALSE)</f>
        <v>#N/A</v>
      </c>
      <c r="CG1167" t="e">
        <f>VLOOKUP(CE1167,[1]Sheet2!$E$2:$I$222,4,FALSE)</f>
        <v>#N/A</v>
      </c>
      <c r="CH1167" t="e">
        <f>VLOOKUP(CE1167,[1]Sheet2!$E$2:$I$222,5,FALSE)</f>
        <v>#N/A</v>
      </c>
      <c r="CM1167" t="e">
        <f>VLOOKUP(CL1167,[1]Sheet2!$E$2:$I$222,3,FALSE)</f>
        <v>#N/A</v>
      </c>
      <c r="CN1167" t="e">
        <f>VLOOKUP(CL1167,[1]Sheet2!$E$2:$I$222,4,FALSE)</f>
        <v>#N/A</v>
      </c>
      <c r="CO1167" t="e">
        <f>VLOOKUP(CL1167,[1]Sheet2!$E$2:$I$222,5,FALSE)</f>
        <v>#N/A</v>
      </c>
    </row>
    <row r="1168" spans="1:93" x14ac:dyDescent="0.25">
      <c r="A1168">
        <v>1219</v>
      </c>
      <c r="C1168">
        <v>14482</v>
      </c>
      <c r="D1168">
        <v>4482</v>
      </c>
      <c r="E1168">
        <v>37.783290000000001</v>
      </c>
      <c r="F1168">
        <v>-122.41715000000001</v>
      </c>
      <c r="G1168" t="s">
        <v>3001</v>
      </c>
      <c r="H1168" t="s">
        <v>3002</v>
      </c>
      <c r="I1168" t="s">
        <v>721</v>
      </c>
      <c r="J1168" t="s">
        <v>669</v>
      </c>
      <c r="K1168" t="s">
        <v>963</v>
      </c>
      <c r="N1168" t="s">
        <v>3003</v>
      </c>
      <c r="Q1168" t="s">
        <v>672</v>
      </c>
      <c r="R1168">
        <v>447</v>
      </c>
      <c r="S1168" t="s">
        <v>3004</v>
      </c>
      <c r="X1168">
        <f t="shared" si="18"/>
        <v>2</v>
      </c>
      <c r="Y1168" t="s">
        <v>18</v>
      </c>
      <c r="Z1168" t="s">
        <v>80</v>
      </c>
      <c r="AA1168" t="s">
        <v>103</v>
      </c>
      <c r="AB1168" t="str">
        <f>VLOOKUP($AA1168,Sheet2!$E$2:$I$222,3,FALSE)</f>
        <v>To Hunter's Point</v>
      </c>
      <c r="AC1168" t="str">
        <f>VLOOKUP($AA1168,Sheet2!$E$2:$I$222,4,FALSE)</f>
        <v>Galvez &amp; Robinson</v>
      </c>
      <c r="AD1168" t="str">
        <f>VLOOKUP($AA1168,Sheet2!$E$2:$I$222,5,FALSE)</f>
        <v>Daily ~ 5:30am-12am</v>
      </c>
      <c r="AF1168" t="s">
        <v>10</v>
      </c>
      <c r="AG1168" t="s">
        <v>77</v>
      </c>
      <c r="AH1168" t="s">
        <v>89</v>
      </c>
      <c r="AI1168" t="str">
        <f>VLOOKUP(AH1168,[1]Sheet2!$E$2:$I$222,3,FALSE)</f>
        <v>To Ferry Plaza</v>
      </c>
      <c r="AJ1168" t="str">
        <f>VLOOKUP(AH1168,[1]Sheet2!$E$2:$I$222,4,FALSE)</f>
        <v>Steuart &amp; Market</v>
      </c>
      <c r="AK1168" t="str">
        <f>VLOOKUP(AH1168,[1]Sheet2!$E$2:$I$222,5,FALSE)</f>
        <v>Daily ~ 5:30am-12am</v>
      </c>
      <c r="AP1168" t="e">
        <f>VLOOKUP(AO1168,[1]Sheet2!$E$2:$I$222,3,FALSE)</f>
        <v>#N/A</v>
      </c>
      <c r="AQ1168" t="e">
        <f>VLOOKUP(AO1168,[1]Sheet2!$E$2:$I$222,4,FALSE)</f>
        <v>#N/A</v>
      </c>
      <c r="AR1168" t="e">
        <f>VLOOKUP(AO1168,[1]Sheet2!$E$2:$I$222,5,FALSE)</f>
        <v>#N/A</v>
      </c>
      <c r="AW1168" t="e">
        <f>VLOOKUP(AV1168,[1]Sheet2!$E$2:$I$222,3,FALSE)</f>
        <v>#N/A</v>
      </c>
      <c r="AX1168" t="e">
        <f>VLOOKUP(AV1168,[1]Sheet2!$E$2:$I$222,4,FALSE)</f>
        <v>#N/A</v>
      </c>
      <c r="AY1168" t="e">
        <f>VLOOKUP(AV1168,[1]Sheet2!$E$2:$I$222,5,FALSE)</f>
        <v>#N/A</v>
      </c>
      <c r="BD1168" t="e">
        <f>VLOOKUP(BC1168,[1]Sheet2!$E$2:$I$222,3,FALSE)</f>
        <v>#N/A</v>
      </c>
      <c r="BE1168" t="e">
        <f>VLOOKUP(BC1168,[1]Sheet2!$E$2:$I$222,4,FALSE)</f>
        <v>#N/A</v>
      </c>
      <c r="BF1168" t="e">
        <f>VLOOKUP(BC1168,[1]Sheet2!$E$2:$I$222,5,FALSE)</f>
        <v>#N/A</v>
      </c>
      <c r="BK1168" t="e">
        <f>VLOOKUP(BJ1168,[1]Sheet2!$E$2:$I$222,3,FALSE)</f>
        <v>#N/A</v>
      </c>
      <c r="BL1168" t="e">
        <f>VLOOKUP(BJ1168,[1]Sheet2!$E$2:$I$222,4,FALSE)</f>
        <v>#N/A</v>
      </c>
      <c r="BM1168" t="e">
        <f>VLOOKUP(BJ1168,[1]Sheet2!$E$2:$I$222,5,FALSE)</f>
        <v>#N/A</v>
      </c>
      <c r="BR1168" t="e">
        <f>VLOOKUP(BQ1168,[1]Sheet2!$E$2:$I$222,3,FALSE)</f>
        <v>#N/A</v>
      </c>
      <c r="BS1168" t="e">
        <f>VLOOKUP(BQ1168,[1]Sheet2!$E$2:$I$222,4,FALSE)</f>
        <v>#N/A</v>
      </c>
      <c r="BT1168" t="e">
        <f>VLOOKUP(BQ1168,[1]Sheet2!$E$2:$I$222,5,FALSE)</f>
        <v>#N/A</v>
      </c>
      <c r="BY1168" t="e">
        <f>VLOOKUP(BX1168,[1]Sheet2!$E$2:$I$222,3,FALSE)</f>
        <v>#N/A</v>
      </c>
      <c r="BZ1168" t="e">
        <f>VLOOKUP(BX1168,[1]Sheet2!$E$2:$I$222,4,FALSE)</f>
        <v>#N/A</v>
      </c>
      <c r="CA1168" t="e">
        <f>VLOOKUP(BX1168,[1]Sheet2!$E$2:$I$222,5,FALSE)</f>
        <v>#N/A</v>
      </c>
      <c r="CF1168" t="e">
        <f>VLOOKUP(CE1168,[1]Sheet2!$E$2:$I$222,3,FALSE)</f>
        <v>#N/A</v>
      </c>
      <c r="CG1168" t="e">
        <f>VLOOKUP(CE1168,[1]Sheet2!$E$2:$I$222,4,FALSE)</f>
        <v>#N/A</v>
      </c>
      <c r="CH1168" t="e">
        <f>VLOOKUP(CE1168,[1]Sheet2!$E$2:$I$222,5,FALSE)</f>
        <v>#N/A</v>
      </c>
      <c r="CM1168" t="e">
        <f>VLOOKUP(CL1168,[1]Sheet2!$E$2:$I$222,3,FALSE)</f>
        <v>#N/A</v>
      </c>
      <c r="CN1168" t="e">
        <f>VLOOKUP(CL1168,[1]Sheet2!$E$2:$I$222,4,FALSE)</f>
        <v>#N/A</v>
      </c>
      <c r="CO1168" t="e">
        <f>VLOOKUP(CL1168,[1]Sheet2!$E$2:$I$222,5,FALSE)</f>
        <v>#N/A</v>
      </c>
    </row>
    <row r="1169" spans="1:93" x14ac:dyDescent="0.25">
      <c r="A1169">
        <v>1220</v>
      </c>
      <c r="C1169">
        <v>14483</v>
      </c>
      <c r="D1169">
        <v>4483</v>
      </c>
      <c r="E1169">
        <v>37.783720000000002</v>
      </c>
      <c r="F1169">
        <v>-122.41395</v>
      </c>
      <c r="G1169" t="s">
        <v>3005</v>
      </c>
      <c r="H1169" t="s">
        <v>3006</v>
      </c>
      <c r="I1169" t="s">
        <v>721</v>
      </c>
      <c r="J1169" t="s">
        <v>669</v>
      </c>
      <c r="K1169" t="s">
        <v>697</v>
      </c>
      <c r="N1169" t="s">
        <v>3007</v>
      </c>
      <c r="Q1169" t="s">
        <v>672</v>
      </c>
      <c r="R1169">
        <v>495</v>
      </c>
      <c r="S1169" t="s">
        <v>828</v>
      </c>
      <c r="X1169">
        <f t="shared" si="18"/>
        <v>1</v>
      </c>
      <c r="Y1169" t="s">
        <v>10</v>
      </c>
      <c r="Z1169" t="s">
        <v>77</v>
      </c>
      <c r="AA1169" t="s">
        <v>89</v>
      </c>
      <c r="AB1169" t="str">
        <f>VLOOKUP($AA1169,Sheet2!$E$2:$I$222,3,FALSE)</f>
        <v>To Ferry Plaza</v>
      </c>
      <c r="AC1169" t="str">
        <f>VLOOKUP($AA1169,Sheet2!$E$2:$I$222,4,FALSE)</f>
        <v>Steuart &amp; Market</v>
      </c>
      <c r="AD1169" t="str">
        <f>VLOOKUP($AA1169,Sheet2!$E$2:$I$222,5,FALSE)</f>
        <v>Daily ~ 5:30am-12am</v>
      </c>
      <c r="AI1169" t="e">
        <f>VLOOKUP(AH1169,[1]Sheet2!$E$2:$I$222,3,FALSE)</f>
        <v>#N/A</v>
      </c>
      <c r="AJ1169" t="e">
        <f>VLOOKUP(AH1169,[1]Sheet2!$E$2:$I$222,4,FALSE)</f>
        <v>#N/A</v>
      </c>
      <c r="AK1169" t="e">
        <f>VLOOKUP(AH1169,[1]Sheet2!$E$2:$I$222,5,FALSE)</f>
        <v>#N/A</v>
      </c>
      <c r="AP1169" t="e">
        <f>VLOOKUP(AO1169,[1]Sheet2!$E$2:$I$222,3,FALSE)</f>
        <v>#N/A</v>
      </c>
      <c r="AQ1169" t="e">
        <f>VLOOKUP(AO1169,[1]Sheet2!$E$2:$I$222,4,FALSE)</f>
        <v>#N/A</v>
      </c>
      <c r="AR1169" t="e">
        <f>VLOOKUP(AO1169,[1]Sheet2!$E$2:$I$222,5,FALSE)</f>
        <v>#N/A</v>
      </c>
      <c r="AW1169" t="e">
        <f>VLOOKUP(AV1169,[1]Sheet2!$E$2:$I$222,3,FALSE)</f>
        <v>#N/A</v>
      </c>
      <c r="AX1169" t="e">
        <f>VLOOKUP(AV1169,[1]Sheet2!$E$2:$I$222,4,FALSE)</f>
        <v>#N/A</v>
      </c>
      <c r="AY1169" t="e">
        <f>VLOOKUP(AV1169,[1]Sheet2!$E$2:$I$222,5,FALSE)</f>
        <v>#N/A</v>
      </c>
      <c r="BD1169" t="e">
        <f>VLOOKUP(BC1169,[1]Sheet2!$E$2:$I$222,3,FALSE)</f>
        <v>#N/A</v>
      </c>
      <c r="BE1169" t="e">
        <f>VLOOKUP(BC1169,[1]Sheet2!$E$2:$I$222,4,FALSE)</f>
        <v>#N/A</v>
      </c>
      <c r="BF1169" t="e">
        <f>VLOOKUP(BC1169,[1]Sheet2!$E$2:$I$222,5,FALSE)</f>
        <v>#N/A</v>
      </c>
      <c r="BK1169" t="e">
        <f>VLOOKUP(BJ1169,[1]Sheet2!$E$2:$I$222,3,FALSE)</f>
        <v>#N/A</v>
      </c>
      <c r="BL1169" t="e">
        <f>VLOOKUP(BJ1169,[1]Sheet2!$E$2:$I$222,4,FALSE)</f>
        <v>#N/A</v>
      </c>
      <c r="BM1169" t="e">
        <f>VLOOKUP(BJ1169,[1]Sheet2!$E$2:$I$222,5,FALSE)</f>
        <v>#N/A</v>
      </c>
      <c r="BR1169" t="e">
        <f>VLOOKUP(BQ1169,[1]Sheet2!$E$2:$I$222,3,FALSE)</f>
        <v>#N/A</v>
      </c>
      <c r="BS1169" t="e">
        <f>VLOOKUP(BQ1169,[1]Sheet2!$E$2:$I$222,4,FALSE)</f>
        <v>#N/A</v>
      </c>
      <c r="BT1169" t="e">
        <f>VLOOKUP(BQ1169,[1]Sheet2!$E$2:$I$222,5,FALSE)</f>
        <v>#N/A</v>
      </c>
      <c r="BY1169" t="e">
        <f>VLOOKUP(BX1169,[1]Sheet2!$E$2:$I$222,3,FALSE)</f>
        <v>#N/A</v>
      </c>
      <c r="BZ1169" t="e">
        <f>VLOOKUP(BX1169,[1]Sheet2!$E$2:$I$222,4,FALSE)</f>
        <v>#N/A</v>
      </c>
      <c r="CA1169" t="e">
        <f>VLOOKUP(BX1169,[1]Sheet2!$E$2:$I$222,5,FALSE)</f>
        <v>#N/A</v>
      </c>
      <c r="CF1169" t="e">
        <f>VLOOKUP(CE1169,[1]Sheet2!$E$2:$I$222,3,FALSE)</f>
        <v>#N/A</v>
      </c>
      <c r="CG1169" t="e">
        <f>VLOOKUP(CE1169,[1]Sheet2!$E$2:$I$222,4,FALSE)</f>
        <v>#N/A</v>
      </c>
      <c r="CH1169" t="e">
        <f>VLOOKUP(CE1169,[1]Sheet2!$E$2:$I$222,5,FALSE)</f>
        <v>#N/A</v>
      </c>
      <c r="CM1169" t="e">
        <f>VLOOKUP(CL1169,[1]Sheet2!$E$2:$I$222,3,FALSE)</f>
        <v>#N/A</v>
      </c>
      <c r="CN1169" t="e">
        <f>VLOOKUP(CL1169,[1]Sheet2!$E$2:$I$222,4,FALSE)</f>
        <v>#N/A</v>
      </c>
      <c r="CO1169" t="e">
        <f>VLOOKUP(CL1169,[1]Sheet2!$E$2:$I$222,5,FALSE)</f>
        <v>#N/A</v>
      </c>
    </row>
    <row r="1170" spans="1:93" x14ac:dyDescent="0.25">
      <c r="A1170">
        <v>1221</v>
      </c>
      <c r="C1170">
        <v>14484</v>
      </c>
      <c r="D1170">
        <v>4484</v>
      </c>
      <c r="E1170">
        <v>37.782119999999999</v>
      </c>
      <c r="F1170">
        <v>-122.42728</v>
      </c>
      <c r="G1170" t="s">
        <v>3008</v>
      </c>
      <c r="H1170" t="s">
        <v>3009</v>
      </c>
      <c r="I1170" t="s">
        <v>727</v>
      </c>
      <c r="J1170" t="s">
        <v>669</v>
      </c>
      <c r="K1170" t="s">
        <v>711</v>
      </c>
      <c r="N1170" t="s">
        <v>3010</v>
      </c>
      <c r="Q1170" t="s">
        <v>672</v>
      </c>
      <c r="R1170">
        <v>445</v>
      </c>
      <c r="S1170" t="s">
        <v>2987</v>
      </c>
      <c r="X1170">
        <f t="shared" si="18"/>
        <v>1</v>
      </c>
      <c r="Y1170" t="s">
        <v>10</v>
      </c>
      <c r="Z1170" t="s">
        <v>80</v>
      </c>
      <c r="AA1170" t="s">
        <v>88</v>
      </c>
      <c r="AB1170" t="str">
        <f>VLOOKUP($AA1170,Sheet2!$E$2:$I$222,3,FALSE)</f>
        <v>To Ocean Beach</v>
      </c>
      <c r="AC1170" t="str">
        <f>VLOOKUP($AA1170,Sheet2!$E$2:$I$222,4,FALSE)</f>
        <v>La Playa &amp; Cabrillo</v>
      </c>
      <c r="AD1170" t="str">
        <f>VLOOKUP($AA1170,Sheet2!$E$2:$I$222,5,FALSE)</f>
        <v>Daily ~ 5:30am-12am</v>
      </c>
      <c r="AI1170" t="e">
        <f>VLOOKUP(AH1170,[1]Sheet2!$E$2:$I$222,3,FALSE)</f>
        <v>#N/A</v>
      </c>
      <c r="AJ1170" t="e">
        <f>VLOOKUP(AH1170,[1]Sheet2!$E$2:$I$222,4,FALSE)</f>
        <v>#N/A</v>
      </c>
      <c r="AK1170" t="e">
        <f>VLOOKUP(AH1170,[1]Sheet2!$E$2:$I$222,5,FALSE)</f>
        <v>#N/A</v>
      </c>
      <c r="AP1170" t="e">
        <f>VLOOKUP(AO1170,[1]Sheet2!$E$2:$I$222,3,FALSE)</f>
        <v>#N/A</v>
      </c>
      <c r="AQ1170" t="e">
        <f>VLOOKUP(AO1170,[1]Sheet2!$E$2:$I$222,4,FALSE)</f>
        <v>#N/A</v>
      </c>
      <c r="AR1170" t="e">
        <f>VLOOKUP(AO1170,[1]Sheet2!$E$2:$I$222,5,FALSE)</f>
        <v>#N/A</v>
      </c>
      <c r="AW1170" t="e">
        <f>VLOOKUP(AV1170,[1]Sheet2!$E$2:$I$222,3,FALSE)</f>
        <v>#N/A</v>
      </c>
      <c r="AX1170" t="e">
        <f>VLOOKUP(AV1170,[1]Sheet2!$E$2:$I$222,4,FALSE)</f>
        <v>#N/A</v>
      </c>
      <c r="AY1170" t="e">
        <f>VLOOKUP(AV1170,[1]Sheet2!$E$2:$I$222,5,FALSE)</f>
        <v>#N/A</v>
      </c>
      <c r="BD1170" t="e">
        <f>VLOOKUP(BC1170,[1]Sheet2!$E$2:$I$222,3,FALSE)</f>
        <v>#N/A</v>
      </c>
      <c r="BE1170" t="e">
        <f>VLOOKUP(BC1170,[1]Sheet2!$E$2:$I$222,4,FALSE)</f>
        <v>#N/A</v>
      </c>
      <c r="BF1170" t="e">
        <f>VLOOKUP(BC1170,[1]Sheet2!$E$2:$I$222,5,FALSE)</f>
        <v>#N/A</v>
      </c>
      <c r="BK1170" t="e">
        <f>VLOOKUP(BJ1170,[1]Sheet2!$E$2:$I$222,3,FALSE)</f>
        <v>#N/A</v>
      </c>
      <c r="BL1170" t="e">
        <f>VLOOKUP(BJ1170,[1]Sheet2!$E$2:$I$222,4,FALSE)</f>
        <v>#N/A</v>
      </c>
      <c r="BM1170" t="e">
        <f>VLOOKUP(BJ1170,[1]Sheet2!$E$2:$I$222,5,FALSE)</f>
        <v>#N/A</v>
      </c>
      <c r="BR1170" t="e">
        <f>VLOOKUP(BQ1170,[1]Sheet2!$E$2:$I$222,3,FALSE)</f>
        <v>#N/A</v>
      </c>
      <c r="BS1170" t="e">
        <f>VLOOKUP(BQ1170,[1]Sheet2!$E$2:$I$222,4,FALSE)</f>
        <v>#N/A</v>
      </c>
      <c r="BT1170" t="e">
        <f>VLOOKUP(BQ1170,[1]Sheet2!$E$2:$I$222,5,FALSE)</f>
        <v>#N/A</v>
      </c>
      <c r="BY1170" t="e">
        <f>VLOOKUP(BX1170,[1]Sheet2!$E$2:$I$222,3,FALSE)</f>
        <v>#N/A</v>
      </c>
      <c r="BZ1170" t="e">
        <f>VLOOKUP(BX1170,[1]Sheet2!$E$2:$I$222,4,FALSE)</f>
        <v>#N/A</v>
      </c>
      <c r="CA1170" t="e">
        <f>VLOOKUP(BX1170,[1]Sheet2!$E$2:$I$222,5,FALSE)</f>
        <v>#N/A</v>
      </c>
      <c r="CF1170" t="e">
        <f>VLOOKUP(CE1170,[1]Sheet2!$E$2:$I$222,3,FALSE)</f>
        <v>#N/A</v>
      </c>
      <c r="CG1170" t="e">
        <f>VLOOKUP(CE1170,[1]Sheet2!$E$2:$I$222,4,FALSE)</f>
        <v>#N/A</v>
      </c>
      <c r="CH1170" t="e">
        <f>VLOOKUP(CE1170,[1]Sheet2!$E$2:$I$222,5,FALSE)</f>
        <v>#N/A</v>
      </c>
      <c r="CM1170" t="e">
        <f>VLOOKUP(CL1170,[1]Sheet2!$E$2:$I$222,3,FALSE)</f>
        <v>#N/A</v>
      </c>
      <c r="CN1170" t="e">
        <f>VLOOKUP(CL1170,[1]Sheet2!$E$2:$I$222,4,FALSE)</f>
        <v>#N/A</v>
      </c>
      <c r="CO1170" t="e">
        <f>VLOOKUP(CL1170,[1]Sheet2!$E$2:$I$222,5,FALSE)</f>
        <v>#N/A</v>
      </c>
    </row>
    <row r="1171" spans="1:93" x14ac:dyDescent="0.25">
      <c r="A1171">
        <v>1222</v>
      </c>
      <c r="C1171">
        <v>14485</v>
      </c>
      <c r="D1171">
        <v>4485</v>
      </c>
      <c r="E1171">
        <v>37.782060000000001</v>
      </c>
      <c r="F1171">
        <v>-122.42701</v>
      </c>
      <c r="G1171" t="s">
        <v>3008</v>
      </c>
      <c r="H1171" t="s">
        <v>3009</v>
      </c>
      <c r="I1171" t="s">
        <v>721</v>
      </c>
      <c r="J1171" t="s">
        <v>669</v>
      </c>
      <c r="K1171" t="s">
        <v>697</v>
      </c>
      <c r="N1171" t="s">
        <v>3011</v>
      </c>
      <c r="Q1171" t="s">
        <v>672</v>
      </c>
      <c r="R1171">
        <v>446</v>
      </c>
      <c r="S1171" t="s">
        <v>828</v>
      </c>
      <c r="X1171">
        <f t="shared" si="18"/>
        <v>1</v>
      </c>
      <c r="Y1171" t="s">
        <v>10</v>
      </c>
      <c r="Z1171" t="s">
        <v>77</v>
      </c>
      <c r="AA1171" t="s">
        <v>89</v>
      </c>
      <c r="AB1171" t="str">
        <f>VLOOKUP($AA1171,Sheet2!$E$2:$I$222,3,FALSE)</f>
        <v>To Ferry Plaza</v>
      </c>
      <c r="AC1171" t="str">
        <f>VLOOKUP($AA1171,Sheet2!$E$2:$I$222,4,FALSE)</f>
        <v>Steuart &amp; Market</v>
      </c>
      <c r="AD1171" t="str">
        <f>VLOOKUP($AA1171,Sheet2!$E$2:$I$222,5,FALSE)</f>
        <v>Daily ~ 5:30am-12am</v>
      </c>
      <c r="AI1171" t="e">
        <f>VLOOKUP(AH1171,[1]Sheet2!$E$2:$I$222,3,FALSE)</f>
        <v>#N/A</v>
      </c>
      <c r="AJ1171" t="e">
        <f>VLOOKUP(AH1171,[1]Sheet2!$E$2:$I$222,4,FALSE)</f>
        <v>#N/A</v>
      </c>
      <c r="AK1171" t="e">
        <f>VLOOKUP(AH1171,[1]Sheet2!$E$2:$I$222,5,FALSE)</f>
        <v>#N/A</v>
      </c>
      <c r="AP1171" t="e">
        <f>VLOOKUP(AO1171,[1]Sheet2!$E$2:$I$222,3,FALSE)</f>
        <v>#N/A</v>
      </c>
      <c r="AQ1171" t="e">
        <f>VLOOKUP(AO1171,[1]Sheet2!$E$2:$I$222,4,FALSE)</f>
        <v>#N/A</v>
      </c>
      <c r="AR1171" t="e">
        <f>VLOOKUP(AO1171,[1]Sheet2!$E$2:$I$222,5,FALSE)</f>
        <v>#N/A</v>
      </c>
      <c r="AW1171" t="e">
        <f>VLOOKUP(AV1171,[1]Sheet2!$E$2:$I$222,3,FALSE)</f>
        <v>#N/A</v>
      </c>
      <c r="AX1171" t="e">
        <f>VLOOKUP(AV1171,[1]Sheet2!$E$2:$I$222,4,FALSE)</f>
        <v>#N/A</v>
      </c>
      <c r="AY1171" t="e">
        <f>VLOOKUP(AV1171,[1]Sheet2!$E$2:$I$222,5,FALSE)</f>
        <v>#N/A</v>
      </c>
      <c r="BD1171" t="e">
        <f>VLOOKUP(BC1171,[1]Sheet2!$E$2:$I$222,3,FALSE)</f>
        <v>#N/A</v>
      </c>
      <c r="BE1171" t="e">
        <f>VLOOKUP(BC1171,[1]Sheet2!$E$2:$I$222,4,FALSE)</f>
        <v>#N/A</v>
      </c>
      <c r="BF1171" t="e">
        <f>VLOOKUP(BC1171,[1]Sheet2!$E$2:$I$222,5,FALSE)</f>
        <v>#N/A</v>
      </c>
      <c r="BK1171" t="e">
        <f>VLOOKUP(BJ1171,[1]Sheet2!$E$2:$I$222,3,FALSE)</f>
        <v>#N/A</v>
      </c>
      <c r="BL1171" t="e">
        <f>VLOOKUP(BJ1171,[1]Sheet2!$E$2:$I$222,4,FALSE)</f>
        <v>#N/A</v>
      </c>
      <c r="BM1171" t="e">
        <f>VLOOKUP(BJ1171,[1]Sheet2!$E$2:$I$222,5,FALSE)</f>
        <v>#N/A</v>
      </c>
      <c r="BR1171" t="e">
        <f>VLOOKUP(BQ1171,[1]Sheet2!$E$2:$I$222,3,FALSE)</f>
        <v>#N/A</v>
      </c>
      <c r="BS1171" t="e">
        <f>VLOOKUP(BQ1171,[1]Sheet2!$E$2:$I$222,4,FALSE)</f>
        <v>#N/A</v>
      </c>
      <c r="BT1171" t="e">
        <f>VLOOKUP(BQ1171,[1]Sheet2!$E$2:$I$222,5,FALSE)</f>
        <v>#N/A</v>
      </c>
      <c r="BY1171" t="e">
        <f>VLOOKUP(BX1171,[1]Sheet2!$E$2:$I$222,3,FALSE)</f>
        <v>#N/A</v>
      </c>
      <c r="BZ1171" t="e">
        <f>VLOOKUP(BX1171,[1]Sheet2!$E$2:$I$222,4,FALSE)</f>
        <v>#N/A</v>
      </c>
      <c r="CA1171" t="e">
        <f>VLOOKUP(BX1171,[1]Sheet2!$E$2:$I$222,5,FALSE)</f>
        <v>#N/A</v>
      </c>
      <c r="CF1171" t="e">
        <f>VLOOKUP(CE1171,[1]Sheet2!$E$2:$I$222,3,FALSE)</f>
        <v>#N/A</v>
      </c>
      <c r="CG1171" t="e">
        <f>VLOOKUP(CE1171,[1]Sheet2!$E$2:$I$222,4,FALSE)</f>
        <v>#N/A</v>
      </c>
      <c r="CH1171" t="e">
        <f>VLOOKUP(CE1171,[1]Sheet2!$E$2:$I$222,5,FALSE)</f>
        <v>#N/A</v>
      </c>
      <c r="CM1171" t="e">
        <f>VLOOKUP(CL1171,[1]Sheet2!$E$2:$I$222,3,FALSE)</f>
        <v>#N/A</v>
      </c>
      <c r="CN1171" t="e">
        <f>VLOOKUP(CL1171,[1]Sheet2!$E$2:$I$222,4,FALSE)</f>
        <v>#N/A</v>
      </c>
      <c r="CO1171" t="e">
        <f>VLOOKUP(CL1171,[1]Sheet2!$E$2:$I$222,5,FALSE)</f>
        <v>#N/A</v>
      </c>
    </row>
    <row r="1172" spans="1:93" x14ac:dyDescent="0.25">
      <c r="A1172">
        <v>1223</v>
      </c>
      <c r="C1172">
        <v>14486</v>
      </c>
      <c r="D1172">
        <v>4486</v>
      </c>
      <c r="E1172">
        <v>37.784300000000002</v>
      </c>
      <c r="F1172">
        <v>-122.40943</v>
      </c>
      <c r="G1172" t="s">
        <v>3012</v>
      </c>
      <c r="H1172" t="s">
        <v>3013</v>
      </c>
      <c r="I1172" t="s">
        <v>729</v>
      </c>
      <c r="J1172" t="s">
        <v>669</v>
      </c>
      <c r="K1172" t="s">
        <v>698</v>
      </c>
      <c r="P1172" t="s">
        <v>924</v>
      </c>
      <c r="Q1172" t="s">
        <v>672</v>
      </c>
      <c r="S1172" t="s">
        <v>828</v>
      </c>
      <c r="X1172">
        <f t="shared" si="18"/>
        <v>1</v>
      </c>
      <c r="Y1172" t="s">
        <v>10</v>
      </c>
      <c r="Z1172" t="s">
        <v>77</v>
      </c>
      <c r="AA1172" t="s">
        <v>89</v>
      </c>
      <c r="AB1172" t="str">
        <f>VLOOKUP($AA1172,Sheet2!$E$2:$I$222,3,FALSE)</f>
        <v>To Ferry Plaza</v>
      </c>
      <c r="AC1172" t="str">
        <f>VLOOKUP($AA1172,Sheet2!$E$2:$I$222,4,FALSE)</f>
        <v>Steuart &amp; Market</v>
      </c>
      <c r="AD1172" t="str">
        <f>VLOOKUP($AA1172,Sheet2!$E$2:$I$222,5,FALSE)</f>
        <v>Daily ~ 5:30am-12am</v>
      </c>
      <c r="AI1172" t="e">
        <f>VLOOKUP(AH1172,[1]Sheet2!$E$2:$I$222,3,FALSE)</f>
        <v>#N/A</v>
      </c>
      <c r="AJ1172" t="e">
        <f>VLOOKUP(AH1172,[1]Sheet2!$E$2:$I$222,4,FALSE)</f>
        <v>#N/A</v>
      </c>
      <c r="AK1172" t="e">
        <f>VLOOKUP(AH1172,[1]Sheet2!$E$2:$I$222,5,FALSE)</f>
        <v>#N/A</v>
      </c>
      <c r="AP1172" t="e">
        <f>VLOOKUP(AO1172,[1]Sheet2!$E$2:$I$222,3,FALSE)</f>
        <v>#N/A</v>
      </c>
      <c r="AQ1172" t="e">
        <f>VLOOKUP(AO1172,[1]Sheet2!$E$2:$I$222,4,FALSE)</f>
        <v>#N/A</v>
      </c>
      <c r="AR1172" t="e">
        <f>VLOOKUP(AO1172,[1]Sheet2!$E$2:$I$222,5,FALSE)</f>
        <v>#N/A</v>
      </c>
      <c r="AW1172" t="e">
        <f>VLOOKUP(AV1172,[1]Sheet2!$E$2:$I$222,3,FALSE)</f>
        <v>#N/A</v>
      </c>
      <c r="AX1172" t="e">
        <f>VLOOKUP(AV1172,[1]Sheet2!$E$2:$I$222,4,FALSE)</f>
        <v>#N/A</v>
      </c>
      <c r="AY1172" t="e">
        <f>VLOOKUP(AV1172,[1]Sheet2!$E$2:$I$222,5,FALSE)</f>
        <v>#N/A</v>
      </c>
      <c r="BD1172" t="e">
        <f>VLOOKUP(BC1172,[1]Sheet2!$E$2:$I$222,3,FALSE)</f>
        <v>#N/A</v>
      </c>
      <c r="BE1172" t="e">
        <f>VLOOKUP(BC1172,[1]Sheet2!$E$2:$I$222,4,FALSE)</f>
        <v>#N/A</v>
      </c>
      <c r="BF1172" t="e">
        <f>VLOOKUP(BC1172,[1]Sheet2!$E$2:$I$222,5,FALSE)</f>
        <v>#N/A</v>
      </c>
      <c r="BK1172" t="e">
        <f>VLOOKUP(BJ1172,[1]Sheet2!$E$2:$I$222,3,FALSE)</f>
        <v>#N/A</v>
      </c>
      <c r="BL1172" t="e">
        <f>VLOOKUP(BJ1172,[1]Sheet2!$E$2:$I$222,4,FALSE)</f>
        <v>#N/A</v>
      </c>
      <c r="BM1172" t="e">
        <f>VLOOKUP(BJ1172,[1]Sheet2!$E$2:$I$222,5,FALSE)</f>
        <v>#N/A</v>
      </c>
      <c r="BR1172" t="e">
        <f>VLOOKUP(BQ1172,[1]Sheet2!$E$2:$I$222,3,FALSE)</f>
        <v>#N/A</v>
      </c>
      <c r="BS1172" t="e">
        <f>VLOOKUP(BQ1172,[1]Sheet2!$E$2:$I$222,4,FALSE)</f>
        <v>#N/A</v>
      </c>
      <c r="BT1172" t="e">
        <f>VLOOKUP(BQ1172,[1]Sheet2!$E$2:$I$222,5,FALSE)</f>
        <v>#N/A</v>
      </c>
      <c r="BY1172" t="e">
        <f>VLOOKUP(BX1172,[1]Sheet2!$E$2:$I$222,3,FALSE)</f>
        <v>#N/A</v>
      </c>
      <c r="BZ1172" t="e">
        <f>VLOOKUP(BX1172,[1]Sheet2!$E$2:$I$222,4,FALSE)</f>
        <v>#N/A</v>
      </c>
      <c r="CA1172" t="e">
        <f>VLOOKUP(BX1172,[1]Sheet2!$E$2:$I$222,5,FALSE)</f>
        <v>#N/A</v>
      </c>
      <c r="CF1172" t="e">
        <f>VLOOKUP(CE1172,[1]Sheet2!$E$2:$I$222,3,FALSE)</f>
        <v>#N/A</v>
      </c>
      <c r="CG1172" t="e">
        <f>VLOOKUP(CE1172,[1]Sheet2!$E$2:$I$222,4,FALSE)</f>
        <v>#N/A</v>
      </c>
      <c r="CH1172" t="e">
        <f>VLOOKUP(CE1172,[1]Sheet2!$E$2:$I$222,5,FALSE)</f>
        <v>#N/A</v>
      </c>
      <c r="CM1172" t="e">
        <f>VLOOKUP(CL1172,[1]Sheet2!$E$2:$I$222,3,FALSE)</f>
        <v>#N/A</v>
      </c>
      <c r="CN1172" t="e">
        <f>VLOOKUP(CL1172,[1]Sheet2!$E$2:$I$222,4,FALSE)</f>
        <v>#N/A</v>
      </c>
      <c r="CO1172" t="e">
        <f>VLOOKUP(CL1172,[1]Sheet2!$E$2:$I$222,5,FALSE)</f>
        <v>#N/A</v>
      </c>
    </row>
    <row r="1173" spans="1:93" x14ac:dyDescent="0.25">
      <c r="A1173">
        <v>1224</v>
      </c>
      <c r="C1173">
        <v>14487</v>
      </c>
      <c r="D1173">
        <v>4487</v>
      </c>
      <c r="E1173">
        <v>37.78107</v>
      </c>
      <c r="F1173">
        <v>-122.4355</v>
      </c>
      <c r="G1173" t="s">
        <v>3014</v>
      </c>
      <c r="H1173" t="s">
        <v>3015</v>
      </c>
      <c r="I1173" t="s">
        <v>727</v>
      </c>
      <c r="J1173" t="s">
        <v>669</v>
      </c>
      <c r="K1173" t="s">
        <v>711</v>
      </c>
      <c r="N1173" t="s">
        <v>3016</v>
      </c>
      <c r="Q1173" t="s">
        <v>672</v>
      </c>
      <c r="R1173">
        <v>352</v>
      </c>
      <c r="S1173" t="s">
        <v>2987</v>
      </c>
      <c r="X1173">
        <f t="shared" si="18"/>
        <v>1</v>
      </c>
      <c r="Y1173" t="s">
        <v>10</v>
      </c>
      <c r="Z1173" t="s">
        <v>80</v>
      </c>
      <c r="AA1173" t="s">
        <v>88</v>
      </c>
      <c r="AB1173" t="str">
        <f>VLOOKUP($AA1173,Sheet2!$E$2:$I$222,3,FALSE)</f>
        <v>To Ocean Beach</v>
      </c>
      <c r="AC1173" t="str">
        <f>VLOOKUP($AA1173,Sheet2!$E$2:$I$222,4,FALSE)</f>
        <v>La Playa &amp; Cabrillo</v>
      </c>
      <c r="AD1173" t="str">
        <f>VLOOKUP($AA1173,Sheet2!$E$2:$I$222,5,FALSE)</f>
        <v>Daily ~ 5:30am-12am</v>
      </c>
      <c r="AI1173" t="e">
        <f>VLOOKUP(AH1173,[1]Sheet2!$E$2:$I$222,3,FALSE)</f>
        <v>#N/A</v>
      </c>
      <c r="AJ1173" t="e">
        <f>VLOOKUP(AH1173,[1]Sheet2!$E$2:$I$222,4,FALSE)</f>
        <v>#N/A</v>
      </c>
      <c r="AK1173" t="e">
        <f>VLOOKUP(AH1173,[1]Sheet2!$E$2:$I$222,5,FALSE)</f>
        <v>#N/A</v>
      </c>
      <c r="AP1173" t="e">
        <f>VLOOKUP(AO1173,[1]Sheet2!$E$2:$I$222,3,FALSE)</f>
        <v>#N/A</v>
      </c>
      <c r="AQ1173" t="e">
        <f>VLOOKUP(AO1173,[1]Sheet2!$E$2:$I$222,4,FALSE)</f>
        <v>#N/A</v>
      </c>
      <c r="AR1173" t="e">
        <f>VLOOKUP(AO1173,[1]Sheet2!$E$2:$I$222,5,FALSE)</f>
        <v>#N/A</v>
      </c>
      <c r="AW1173" t="e">
        <f>VLOOKUP(AV1173,[1]Sheet2!$E$2:$I$222,3,FALSE)</f>
        <v>#N/A</v>
      </c>
      <c r="AX1173" t="e">
        <f>VLOOKUP(AV1173,[1]Sheet2!$E$2:$I$222,4,FALSE)</f>
        <v>#N/A</v>
      </c>
      <c r="AY1173" t="e">
        <f>VLOOKUP(AV1173,[1]Sheet2!$E$2:$I$222,5,FALSE)</f>
        <v>#N/A</v>
      </c>
      <c r="BD1173" t="e">
        <f>VLOOKUP(BC1173,[1]Sheet2!$E$2:$I$222,3,FALSE)</f>
        <v>#N/A</v>
      </c>
      <c r="BE1173" t="e">
        <f>VLOOKUP(BC1173,[1]Sheet2!$E$2:$I$222,4,FALSE)</f>
        <v>#N/A</v>
      </c>
      <c r="BF1173" t="e">
        <f>VLOOKUP(BC1173,[1]Sheet2!$E$2:$I$222,5,FALSE)</f>
        <v>#N/A</v>
      </c>
      <c r="BK1173" t="e">
        <f>VLOOKUP(BJ1173,[1]Sheet2!$E$2:$I$222,3,FALSE)</f>
        <v>#N/A</v>
      </c>
      <c r="BL1173" t="e">
        <f>VLOOKUP(BJ1173,[1]Sheet2!$E$2:$I$222,4,FALSE)</f>
        <v>#N/A</v>
      </c>
      <c r="BM1173" t="e">
        <f>VLOOKUP(BJ1173,[1]Sheet2!$E$2:$I$222,5,FALSE)</f>
        <v>#N/A</v>
      </c>
      <c r="BR1173" t="e">
        <f>VLOOKUP(BQ1173,[1]Sheet2!$E$2:$I$222,3,FALSE)</f>
        <v>#N/A</v>
      </c>
      <c r="BS1173" t="e">
        <f>VLOOKUP(BQ1173,[1]Sheet2!$E$2:$I$222,4,FALSE)</f>
        <v>#N/A</v>
      </c>
      <c r="BT1173" t="e">
        <f>VLOOKUP(BQ1173,[1]Sheet2!$E$2:$I$222,5,FALSE)</f>
        <v>#N/A</v>
      </c>
      <c r="BY1173" t="e">
        <f>VLOOKUP(BX1173,[1]Sheet2!$E$2:$I$222,3,FALSE)</f>
        <v>#N/A</v>
      </c>
      <c r="BZ1173" t="e">
        <f>VLOOKUP(BX1173,[1]Sheet2!$E$2:$I$222,4,FALSE)</f>
        <v>#N/A</v>
      </c>
      <c r="CA1173" t="e">
        <f>VLOOKUP(BX1173,[1]Sheet2!$E$2:$I$222,5,FALSE)</f>
        <v>#N/A</v>
      </c>
      <c r="CF1173" t="e">
        <f>VLOOKUP(CE1173,[1]Sheet2!$E$2:$I$222,3,FALSE)</f>
        <v>#N/A</v>
      </c>
      <c r="CG1173" t="e">
        <f>VLOOKUP(CE1173,[1]Sheet2!$E$2:$I$222,4,FALSE)</f>
        <v>#N/A</v>
      </c>
      <c r="CH1173" t="e">
        <f>VLOOKUP(CE1173,[1]Sheet2!$E$2:$I$222,5,FALSE)</f>
        <v>#N/A</v>
      </c>
      <c r="CM1173" t="e">
        <f>VLOOKUP(CL1173,[1]Sheet2!$E$2:$I$222,3,FALSE)</f>
        <v>#N/A</v>
      </c>
      <c r="CN1173" t="e">
        <f>VLOOKUP(CL1173,[1]Sheet2!$E$2:$I$222,4,FALSE)</f>
        <v>#N/A</v>
      </c>
      <c r="CO1173" t="e">
        <f>VLOOKUP(CL1173,[1]Sheet2!$E$2:$I$222,5,FALSE)</f>
        <v>#N/A</v>
      </c>
    </row>
    <row r="1174" spans="1:93" x14ac:dyDescent="0.25">
      <c r="A1174">
        <v>1225</v>
      </c>
      <c r="C1174">
        <v>14488</v>
      </c>
      <c r="D1174">
        <v>4488</v>
      </c>
      <c r="E1174">
        <v>37.780949999999997</v>
      </c>
      <c r="F1174">
        <v>-122.43573000000001</v>
      </c>
      <c r="G1174" t="s">
        <v>3014</v>
      </c>
      <c r="H1174" t="s">
        <v>3015</v>
      </c>
      <c r="I1174" t="s">
        <v>729</v>
      </c>
      <c r="J1174" t="s">
        <v>669</v>
      </c>
      <c r="K1174" t="s">
        <v>711</v>
      </c>
      <c r="N1174" t="s">
        <v>3017</v>
      </c>
      <c r="Q1174" t="s">
        <v>672</v>
      </c>
      <c r="R1174">
        <v>448</v>
      </c>
      <c r="S1174" t="s">
        <v>828</v>
      </c>
      <c r="X1174">
        <f t="shared" si="18"/>
        <v>1</v>
      </c>
      <c r="Y1174" t="s">
        <v>10</v>
      </c>
      <c r="Z1174" t="s">
        <v>77</v>
      </c>
      <c r="AA1174" t="s">
        <v>89</v>
      </c>
      <c r="AB1174" t="str">
        <f>VLOOKUP($AA1174,Sheet2!$E$2:$I$222,3,FALSE)</f>
        <v>To Ferry Plaza</v>
      </c>
      <c r="AC1174" t="str">
        <f>VLOOKUP($AA1174,Sheet2!$E$2:$I$222,4,FALSE)</f>
        <v>Steuart &amp; Market</v>
      </c>
      <c r="AD1174" t="str">
        <f>VLOOKUP($AA1174,Sheet2!$E$2:$I$222,5,FALSE)</f>
        <v>Daily ~ 5:30am-12am</v>
      </c>
      <c r="AI1174" t="e">
        <f>VLOOKUP(AH1174,[1]Sheet2!$E$2:$I$222,3,FALSE)</f>
        <v>#N/A</v>
      </c>
      <c r="AJ1174" t="e">
        <f>VLOOKUP(AH1174,[1]Sheet2!$E$2:$I$222,4,FALSE)</f>
        <v>#N/A</v>
      </c>
      <c r="AK1174" t="e">
        <f>VLOOKUP(AH1174,[1]Sheet2!$E$2:$I$222,5,FALSE)</f>
        <v>#N/A</v>
      </c>
      <c r="AP1174" t="e">
        <f>VLOOKUP(AO1174,[1]Sheet2!$E$2:$I$222,3,FALSE)</f>
        <v>#N/A</v>
      </c>
      <c r="AQ1174" t="e">
        <f>VLOOKUP(AO1174,[1]Sheet2!$E$2:$I$222,4,FALSE)</f>
        <v>#N/A</v>
      </c>
      <c r="AR1174" t="e">
        <f>VLOOKUP(AO1174,[1]Sheet2!$E$2:$I$222,5,FALSE)</f>
        <v>#N/A</v>
      </c>
      <c r="AW1174" t="e">
        <f>VLOOKUP(AV1174,[1]Sheet2!$E$2:$I$222,3,FALSE)</f>
        <v>#N/A</v>
      </c>
      <c r="AX1174" t="e">
        <f>VLOOKUP(AV1174,[1]Sheet2!$E$2:$I$222,4,FALSE)</f>
        <v>#N/A</v>
      </c>
      <c r="AY1174" t="e">
        <f>VLOOKUP(AV1174,[1]Sheet2!$E$2:$I$222,5,FALSE)</f>
        <v>#N/A</v>
      </c>
      <c r="BD1174" t="e">
        <f>VLOOKUP(BC1174,[1]Sheet2!$E$2:$I$222,3,FALSE)</f>
        <v>#N/A</v>
      </c>
      <c r="BE1174" t="e">
        <f>VLOOKUP(BC1174,[1]Sheet2!$E$2:$I$222,4,FALSE)</f>
        <v>#N/A</v>
      </c>
      <c r="BF1174" t="e">
        <f>VLOOKUP(BC1174,[1]Sheet2!$E$2:$I$222,5,FALSE)</f>
        <v>#N/A</v>
      </c>
      <c r="BK1174" t="e">
        <f>VLOOKUP(BJ1174,[1]Sheet2!$E$2:$I$222,3,FALSE)</f>
        <v>#N/A</v>
      </c>
      <c r="BL1174" t="e">
        <f>VLOOKUP(BJ1174,[1]Sheet2!$E$2:$I$222,4,FALSE)</f>
        <v>#N/A</v>
      </c>
      <c r="BM1174" t="e">
        <f>VLOOKUP(BJ1174,[1]Sheet2!$E$2:$I$222,5,FALSE)</f>
        <v>#N/A</v>
      </c>
      <c r="BR1174" t="e">
        <f>VLOOKUP(BQ1174,[1]Sheet2!$E$2:$I$222,3,FALSE)</f>
        <v>#N/A</v>
      </c>
      <c r="BS1174" t="e">
        <f>VLOOKUP(BQ1174,[1]Sheet2!$E$2:$I$222,4,FALSE)</f>
        <v>#N/A</v>
      </c>
      <c r="BT1174" t="e">
        <f>VLOOKUP(BQ1174,[1]Sheet2!$E$2:$I$222,5,FALSE)</f>
        <v>#N/A</v>
      </c>
      <c r="BY1174" t="e">
        <f>VLOOKUP(BX1174,[1]Sheet2!$E$2:$I$222,3,FALSE)</f>
        <v>#N/A</v>
      </c>
      <c r="BZ1174" t="e">
        <f>VLOOKUP(BX1174,[1]Sheet2!$E$2:$I$222,4,FALSE)</f>
        <v>#N/A</v>
      </c>
      <c r="CA1174" t="e">
        <f>VLOOKUP(BX1174,[1]Sheet2!$E$2:$I$222,5,FALSE)</f>
        <v>#N/A</v>
      </c>
      <c r="CF1174" t="e">
        <f>VLOOKUP(CE1174,[1]Sheet2!$E$2:$I$222,3,FALSE)</f>
        <v>#N/A</v>
      </c>
      <c r="CG1174" t="e">
        <f>VLOOKUP(CE1174,[1]Sheet2!$E$2:$I$222,4,FALSE)</f>
        <v>#N/A</v>
      </c>
      <c r="CH1174" t="e">
        <f>VLOOKUP(CE1174,[1]Sheet2!$E$2:$I$222,5,FALSE)</f>
        <v>#N/A</v>
      </c>
      <c r="CM1174" t="e">
        <f>VLOOKUP(CL1174,[1]Sheet2!$E$2:$I$222,3,FALSE)</f>
        <v>#N/A</v>
      </c>
      <c r="CN1174" t="e">
        <f>VLOOKUP(CL1174,[1]Sheet2!$E$2:$I$222,4,FALSE)</f>
        <v>#N/A</v>
      </c>
      <c r="CO1174" t="e">
        <f>VLOOKUP(CL1174,[1]Sheet2!$E$2:$I$222,5,FALSE)</f>
        <v>#N/A</v>
      </c>
    </row>
    <row r="1175" spans="1:93" x14ac:dyDescent="0.25">
      <c r="A1175">
        <v>1226</v>
      </c>
      <c r="C1175">
        <v>14489</v>
      </c>
      <c r="D1175">
        <v>4489</v>
      </c>
      <c r="E1175">
        <v>37.783149999999999</v>
      </c>
      <c r="F1175">
        <v>-122.41905</v>
      </c>
      <c r="G1175" t="s">
        <v>3018</v>
      </c>
      <c r="H1175" t="s">
        <v>3019</v>
      </c>
      <c r="I1175" t="s">
        <v>727</v>
      </c>
      <c r="J1175" t="s">
        <v>687</v>
      </c>
      <c r="N1175" t="s">
        <v>3020</v>
      </c>
      <c r="Q1175" t="s">
        <v>672</v>
      </c>
      <c r="S1175" t="s">
        <v>2987</v>
      </c>
      <c r="X1175">
        <f t="shared" si="18"/>
        <v>1</v>
      </c>
      <c r="Y1175" t="s">
        <v>10</v>
      </c>
      <c r="Z1175" t="s">
        <v>80</v>
      </c>
      <c r="AA1175" t="s">
        <v>88</v>
      </c>
      <c r="AB1175" t="str">
        <f>VLOOKUP($AA1175,Sheet2!$E$2:$I$222,3,FALSE)</f>
        <v>To Ocean Beach</v>
      </c>
      <c r="AC1175" t="str">
        <f>VLOOKUP($AA1175,Sheet2!$E$2:$I$222,4,FALSE)</f>
        <v>La Playa &amp; Cabrillo</v>
      </c>
      <c r="AD1175" t="str">
        <f>VLOOKUP($AA1175,Sheet2!$E$2:$I$222,5,FALSE)</f>
        <v>Daily ~ 5:30am-12am</v>
      </c>
      <c r="AI1175" t="e">
        <f>VLOOKUP(AH1175,[1]Sheet2!$E$2:$I$222,3,FALSE)</f>
        <v>#N/A</v>
      </c>
      <c r="AJ1175" t="e">
        <f>VLOOKUP(AH1175,[1]Sheet2!$E$2:$I$222,4,FALSE)</f>
        <v>#N/A</v>
      </c>
      <c r="AK1175" t="e">
        <f>VLOOKUP(AH1175,[1]Sheet2!$E$2:$I$222,5,FALSE)</f>
        <v>#N/A</v>
      </c>
      <c r="AP1175" t="e">
        <f>VLOOKUP(AO1175,[1]Sheet2!$E$2:$I$222,3,FALSE)</f>
        <v>#N/A</v>
      </c>
      <c r="AQ1175" t="e">
        <f>VLOOKUP(AO1175,[1]Sheet2!$E$2:$I$222,4,FALSE)</f>
        <v>#N/A</v>
      </c>
      <c r="AR1175" t="e">
        <f>VLOOKUP(AO1175,[1]Sheet2!$E$2:$I$222,5,FALSE)</f>
        <v>#N/A</v>
      </c>
      <c r="AW1175" t="e">
        <f>VLOOKUP(AV1175,[1]Sheet2!$E$2:$I$222,3,FALSE)</f>
        <v>#N/A</v>
      </c>
      <c r="AX1175" t="e">
        <f>VLOOKUP(AV1175,[1]Sheet2!$E$2:$I$222,4,FALSE)</f>
        <v>#N/A</v>
      </c>
      <c r="AY1175" t="e">
        <f>VLOOKUP(AV1175,[1]Sheet2!$E$2:$I$222,5,FALSE)</f>
        <v>#N/A</v>
      </c>
      <c r="BD1175" t="e">
        <f>VLOOKUP(BC1175,[1]Sheet2!$E$2:$I$222,3,FALSE)</f>
        <v>#N/A</v>
      </c>
      <c r="BE1175" t="e">
        <f>VLOOKUP(BC1175,[1]Sheet2!$E$2:$I$222,4,FALSE)</f>
        <v>#N/A</v>
      </c>
      <c r="BF1175" t="e">
        <f>VLOOKUP(BC1175,[1]Sheet2!$E$2:$I$222,5,FALSE)</f>
        <v>#N/A</v>
      </c>
      <c r="BK1175" t="e">
        <f>VLOOKUP(BJ1175,[1]Sheet2!$E$2:$I$222,3,FALSE)</f>
        <v>#N/A</v>
      </c>
      <c r="BL1175" t="e">
        <f>VLOOKUP(BJ1175,[1]Sheet2!$E$2:$I$222,4,FALSE)</f>
        <v>#N/A</v>
      </c>
      <c r="BM1175" t="e">
        <f>VLOOKUP(BJ1175,[1]Sheet2!$E$2:$I$222,5,FALSE)</f>
        <v>#N/A</v>
      </c>
      <c r="BR1175" t="e">
        <f>VLOOKUP(BQ1175,[1]Sheet2!$E$2:$I$222,3,FALSE)</f>
        <v>#N/A</v>
      </c>
      <c r="BS1175" t="e">
        <f>VLOOKUP(BQ1175,[1]Sheet2!$E$2:$I$222,4,FALSE)</f>
        <v>#N/A</v>
      </c>
      <c r="BT1175" t="e">
        <f>VLOOKUP(BQ1175,[1]Sheet2!$E$2:$I$222,5,FALSE)</f>
        <v>#N/A</v>
      </c>
      <c r="BY1175" t="e">
        <f>VLOOKUP(BX1175,[1]Sheet2!$E$2:$I$222,3,FALSE)</f>
        <v>#N/A</v>
      </c>
      <c r="BZ1175" t="e">
        <f>VLOOKUP(BX1175,[1]Sheet2!$E$2:$I$222,4,FALSE)</f>
        <v>#N/A</v>
      </c>
      <c r="CA1175" t="e">
        <f>VLOOKUP(BX1175,[1]Sheet2!$E$2:$I$222,5,FALSE)</f>
        <v>#N/A</v>
      </c>
      <c r="CF1175" t="e">
        <f>VLOOKUP(CE1175,[1]Sheet2!$E$2:$I$222,3,FALSE)</f>
        <v>#N/A</v>
      </c>
      <c r="CG1175" t="e">
        <f>VLOOKUP(CE1175,[1]Sheet2!$E$2:$I$222,4,FALSE)</f>
        <v>#N/A</v>
      </c>
      <c r="CH1175" t="e">
        <f>VLOOKUP(CE1175,[1]Sheet2!$E$2:$I$222,5,FALSE)</f>
        <v>#N/A</v>
      </c>
      <c r="CM1175" t="e">
        <f>VLOOKUP(CL1175,[1]Sheet2!$E$2:$I$222,3,FALSE)</f>
        <v>#N/A</v>
      </c>
      <c r="CN1175" t="e">
        <f>VLOOKUP(CL1175,[1]Sheet2!$E$2:$I$222,4,FALSE)</f>
        <v>#N/A</v>
      </c>
      <c r="CO1175" t="e">
        <f>VLOOKUP(CL1175,[1]Sheet2!$E$2:$I$222,5,FALSE)</f>
        <v>#N/A</v>
      </c>
    </row>
    <row r="1176" spans="1:93" x14ac:dyDescent="0.25">
      <c r="A1176">
        <v>1227</v>
      </c>
      <c r="C1176">
        <v>14490</v>
      </c>
      <c r="D1176">
        <v>4490</v>
      </c>
      <c r="E1176">
        <v>37.783099999999997</v>
      </c>
      <c r="F1176">
        <v>-122.41876999999999</v>
      </c>
      <c r="G1176" t="s">
        <v>3018</v>
      </c>
      <c r="H1176" t="s">
        <v>3019</v>
      </c>
      <c r="I1176" t="s">
        <v>721</v>
      </c>
      <c r="J1176" t="s">
        <v>669</v>
      </c>
      <c r="K1176" t="s">
        <v>697</v>
      </c>
      <c r="N1176" t="s">
        <v>3021</v>
      </c>
      <c r="Q1176" t="s">
        <v>672</v>
      </c>
      <c r="R1176">
        <v>56</v>
      </c>
      <c r="S1176" t="s">
        <v>3004</v>
      </c>
      <c r="X1176">
        <f t="shared" si="18"/>
        <v>2</v>
      </c>
      <c r="Y1176" t="s">
        <v>18</v>
      </c>
      <c r="Z1176" t="s">
        <v>80</v>
      </c>
      <c r="AA1176" t="s">
        <v>103</v>
      </c>
      <c r="AB1176" t="str">
        <f>VLOOKUP($AA1176,Sheet2!$E$2:$I$222,3,FALSE)</f>
        <v>To Hunter's Point</v>
      </c>
      <c r="AC1176" t="str">
        <f>VLOOKUP($AA1176,Sheet2!$E$2:$I$222,4,FALSE)</f>
        <v>Galvez &amp; Robinson</v>
      </c>
      <c r="AD1176" t="str">
        <f>VLOOKUP($AA1176,Sheet2!$E$2:$I$222,5,FALSE)</f>
        <v>Daily ~ 5:30am-12am</v>
      </c>
      <c r="AF1176" t="s">
        <v>10</v>
      </c>
      <c r="AG1176" t="s">
        <v>77</v>
      </c>
      <c r="AH1176" t="s">
        <v>89</v>
      </c>
      <c r="AI1176" t="str">
        <f>VLOOKUP(AH1176,[1]Sheet2!$E$2:$I$222,3,FALSE)</f>
        <v>To Ferry Plaza</v>
      </c>
      <c r="AJ1176" t="str">
        <f>VLOOKUP(AH1176,[1]Sheet2!$E$2:$I$222,4,FALSE)</f>
        <v>Steuart &amp; Market</v>
      </c>
      <c r="AK1176" t="str">
        <f>VLOOKUP(AH1176,[1]Sheet2!$E$2:$I$222,5,FALSE)</f>
        <v>Daily ~ 5:30am-12am</v>
      </c>
      <c r="AP1176" t="e">
        <f>VLOOKUP(AO1176,[1]Sheet2!$E$2:$I$222,3,FALSE)</f>
        <v>#N/A</v>
      </c>
      <c r="AQ1176" t="e">
        <f>VLOOKUP(AO1176,[1]Sheet2!$E$2:$I$222,4,FALSE)</f>
        <v>#N/A</v>
      </c>
      <c r="AR1176" t="e">
        <f>VLOOKUP(AO1176,[1]Sheet2!$E$2:$I$222,5,FALSE)</f>
        <v>#N/A</v>
      </c>
      <c r="AW1176" t="e">
        <f>VLOOKUP(AV1176,[1]Sheet2!$E$2:$I$222,3,FALSE)</f>
        <v>#N/A</v>
      </c>
      <c r="AX1176" t="e">
        <f>VLOOKUP(AV1176,[1]Sheet2!$E$2:$I$222,4,FALSE)</f>
        <v>#N/A</v>
      </c>
      <c r="AY1176" t="e">
        <f>VLOOKUP(AV1176,[1]Sheet2!$E$2:$I$222,5,FALSE)</f>
        <v>#N/A</v>
      </c>
      <c r="BD1176" t="e">
        <f>VLOOKUP(BC1176,[1]Sheet2!$E$2:$I$222,3,FALSE)</f>
        <v>#N/A</v>
      </c>
      <c r="BE1176" t="e">
        <f>VLOOKUP(BC1176,[1]Sheet2!$E$2:$I$222,4,FALSE)</f>
        <v>#N/A</v>
      </c>
      <c r="BF1176" t="e">
        <f>VLOOKUP(BC1176,[1]Sheet2!$E$2:$I$222,5,FALSE)</f>
        <v>#N/A</v>
      </c>
      <c r="BK1176" t="e">
        <f>VLOOKUP(BJ1176,[1]Sheet2!$E$2:$I$222,3,FALSE)</f>
        <v>#N/A</v>
      </c>
      <c r="BL1176" t="e">
        <f>VLOOKUP(BJ1176,[1]Sheet2!$E$2:$I$222,4,FALSE)</f>
        <v>#N/A</v>
      </c>
      <c r="BM1176" t="e">
        <f>VLOOKUP(BJ1176,[1]Sheet2!$E$2:$I$222,5,FALSE)</f>
        <v>#N/A</v>
      </c>
      <c r="BR1176" t="e">
        <f>VLOOKUP(BQ1176,[1]Sheet2!$E$2:$I$222,3,FALSE)</f>
        <v>#N/A</v>
      </c>
      <c r="BS1176" t="e">
        <f>VLOOKUP(BQ1176,[1]Sheet2!$E$2:$I$222,4,FALSE)</f>
        <v>#N/A</v>
      </c>
      <c r="BT1176" t="e">
        <f>VLOOKUP(BQ1176,[1]Sheet2!$E$2:$I$222,5,FALSE)</f>
        <v>#N/A</v>
      </c>
      <c r="BY1176" t="e">
        <f>VLOOKUP(BX1176,[1]Sheet2!$E$2:$I$222,3,FALSE)</f>
        <v>#N/A</v>
      </c>
      <c r="BZ1176" t="e">
        <f>VLOOKUP(BX1176,[1]Sheet2!$E$2:$I$222,4,FALSE)</f>
        <v>#N/A</v>
      </c>
      <c r="CA1176" t="e">
        <f>VLOOKUP(BX1176,[1]Sheet2!$E$2:$I$222,5,FALSE)</f>
        <v>#N/A</v>
      </c>
      <c r="CF1176" t="e">
        <f>VLOOKUP(CE1176,[1]Sheet2!$E$2:$I$222,3,FALSE)</f>
        <v>#N/A</v>
      </c>
      <c r="CG1176" t="e">
        <f>VLOOKUP(CE1176,[1]Sheet2!$E$2:$I$222,4,FALSE)</f>
        <v>#N/A</v>
      </c>
      <c r="CH1176" t="e">
        <f>VLOOKUP(CE1176,[1]Sheet2!$E$2:$I$222,5,FALSE)</f>
        <v>#N/A</v>
      </c>
      <c r="CM1176" t="e">
        <f>VLOOKUP(CL1176,[1]Sheet2!$E$2:$I$222,3,FALSE)</f>
        <v>#N/A</v>
      </c>
      <c r="CN1176" t="e">
        <f>VLOOKUP(CL1176,[1]Sheet2!$E$2:$I$222,4,FALSE)</f>
        <v>#N/A</v>
      </c>
      <c r="CO1176" t="e">
        <f>VLOOKUP(CL1176,[1]Sheet2!$E$2:$I$222,5,FALSE)</f>
        <v>#N/A</v>
      </c>
    </row>
    <row r="1177" spans="1:93" x14ac:dyDescent="0.25">
      <c r="A1177">
        <v>1228</v>
      </c>
      <c r="C1177">
        <v>14491</v>
      </c>
      <c r="D1177">
        <v>4491</v>
      </c>
      <c r="E1177">
        <v>37.780850000000001</v>
      </c>
      <c r="F1177">
        <v>-122.43714</v>
      </c>
      <c r="G1177" t="s">
        <v>3022</v>
      </c>
      <c r="H1177" t="s">
        <v>3023</v>
      </c>
      <c r="I1177" t="s">
        <v>727</v>
      </c>
      <c r="J1177" t="s">
        <v>728</v>
      </c>
      <c r="Q1177" t="s">
        <v>672</v>
      </c>
      <c r="R1177">
        <v>373</v>
      </c>
      <c r="S1177" t="s">
        <v>2987</v>
      </c>
      <c r="X1177">
        <f t="shared" si="18"/>
        <v>1</v>
      </c>
      <c r="Y1177" t="s">
        <v>10</v>
      </c>
      <c r="Z1177" t="s">
        <v>80</v>
      </c>
      <c r="AA1177" t="s">
        <v>88</v>
      </c>
      <c r="AB1177" t="str">
        <f>VLOOKUP($AA1177,Sheet2!$E$2:$I$222,3,FALSE)</f>
        <v>To Ocean Beach</v>
      </c>
      <c r="AC1177" t="str">
        <f>VLOOKUP($AA1177,Sheet2!$E$2:$I$222,4,FALSE)</f>
        <v>La Playa &amp; Cabrillo</v>
      </c>
      <c r="AD1177" t="str">
        <f>VLOOKUP($AA1177,Sheet2!$E$2:$I$222,5,FALSE)</f>
        <v>Daily ~ 5:30am-12am</v>
      </c>
      <c r="AI1177" t="e">
        <f>VLOOKUP(AH1177,[1]Sheet2!$E$2:$I$222,3,FALSE)</f>
        <v>#N/A</v>
      </c>
      <c r="AJ1177" t="e">
        <f>VLOOKUP(AH1177,[1]Sheet2!$E$2:$I$222,4,FALSE)</f>
        <v>#N/A</v>
      </c>
      <c r="AK1177" t="e">
        <f>VLOOKUP(AH1177,[1]Sheet2!$E$2:$I$222,5,FALSE)</f>
        <v>#N/A</v>
      </c>
      <c r="AP1177" t="e">
        <f>VLOOKUP(AO1177,[1]Sheet2!$E$2:$I$222,3,FALSE)</f>
        <v>#N/A</v>
      </c>
      <c r="AQ1177" t="e">
        <f>VLOOKUP(AO1177,[1]Sheet2!$E$2:$I$222,4,FALSE)</f>
        <v>#N/A</v>
      </c>
      <c r="AR1177" t="e">
        <f>VLOOKUP(AO1177,[1]Sheet2!$E$2:$I$222,5,FALSE)</f>
        <v>#N/A</v>
      </c>
      <c r="AW1177" t="e">
        <f>VLOOKUP(AV1177,[1]Sheet2!$E$2:$I$222,3,FALSE)</f>
        <v>#N/A</v>
      </c>
      <c r="AX1177" t="e">
        <f>VLOOKUP(AV1177,[1]Sheet2!$E$2:$I$222,4,FALSE)</f>
        <v>#N/A</v>
      </c>
      <c r="AY1177" t="e">
        <f>VLOOKUP(AV1177,[1]Sheet2!$E$2:$I$222,5,FALSE)</f>
        <v>#N/A</v>
      </c>
      <c r="BD1177" t="e">
        <f>VLOOKUP(BC1177,[1]Sheet2!$E$2:$I$222,3,FALSE)</f>
        <v>#N/A</v>
      </c>
      <c r="BE1177" t="e">
        <f>VLOOKUP(BC1177,[1]Sheet2!$E$2:$I$222,4,FALSE)</f>
        <v>#N/A</v>
      </c>
      <c r="BF1177" t="e">
        <f>VLOOKUP(BC1177,[1]Sheet2!$E$2:$I$222,5,FALSE)</f>
        <v>#N/A</v>
      </c>
      <c r="BK1177" t="e">
        <f>VLOOKUP(BJ1177,[1]Sheet2!$E$2:$I$222,3,FALSE)</f>
        <v>#N/A</v>
      </c>
      <c r="BL1177" t="e">
        <f>VLOOKUP(BJ1177,[1]Sheet2!$E$2:$I$222,4,FALSE)</f>
        <v>#N/A</v>
      </c>
      <c r="BM1177" t="e">
        <f>VLOOKUP(BJ1177,[1]Sheet2!$E$2:$I$222,5,FALSE)</f>
        <v>#N/A</v>
      </c>
      <c r="BR1177" t="e">
        <f>VLOOKUP(BQ1177,[1]Sheet2!$E$2:$I$222,3,FALSE)</f>
        <v>#N/A</v>
      </c>
      <c r="BS1177" t="e">
        <f>VLOOKUP(BQ1177,[1]Sheet2!$E$2:$I$222,4,FALSE)</f>
        <v>#N/A</v>
      </c>
      <c r="BT1177" t="e">
        <f>VLOOKUP(BQ1177,[1]Sheet2!$E$2:$I$222,5,FALSE)</f>
        <v>#N/A</v>
      </c>
      <c r="BY1177" t="e">
        <f>VLOOKUP(BX1177,[1]Sheet2!$E$2:$I$222,3,FALSE)</f>
        <v>#N/A</v>
      </c>
      <c r="BZ1177" t="e">
        <f>VLOOKUP(BX1177,[1]Sheet2!$E$2:$I$222,4,FALSE)</f>
        <v>#N/A</v>
      </c>
      <c r="CA1177" t="e">
        <f>VLOOKUP(BX1177,[1]Sheet2!$E$2:$I$222,5,FALSE)</f>
        <v>#N/A</v>
      </c>
      <c r="CF1177" t="e">
        <f>VLOOKUP(CE1177,[1]Sheet2!$E$2:$I$222,3,FALSE)</f>
        <v>#N/A</v>
      </c>
      <c r="CG1177" t="e">
        <f>VLOOKUP(CE1177,[1]Sheet2!$E$2:$I$222,4,FALSE)</f>
        <v>#N/A</v>
      </c>
      <c r="CH1177" t="e">
        <f>VLOOKUP(CE1177,[1]Sheet2!$E$2:$I$222,5,FALSE)</f>
        <v>#N/A</v>
      </c>
      <c r="CM1177" t="e">
        <f>VLOOKUP(CL1177,[1]Sheet2!$E$2:$I$222,3,FALSE)</f>
        <v>#N/A</v>
      </c>
      <c r="CN1177" t="e">
        <f>VLOOKUP(CL1177,[1]Sheet2!$E$2:$I$222,4,FALSE)</f>
        <v>#N/A</v>
      </c>
      <c r="CO1177" t="e">
        <f>VLOOKUP(CL1177,[1]Sheet2!$E$2:$I$222,5,FALSE)</f>
        <v>#N/A</v>
      </c>
    </row>
    <row r="1178" spans="1:93" x14ac:dyDescent="0.25">
      <c r="A1178">
        <v>1229</v>
      </c>
      <c r="C1178">
        <v>14492</v>
      </c>
      <c r="D1178">
        <v>4492</v>
      </c>
      <c r="E1178">
        <v>37.780740000000002</v>
      </c>
      <c r="F1178">
        <v>-122.43738</v>
      </c>
      <c r="G1178" t="s">
        <v>3022</v>
      </c>
      <c r="H1178" t="s">
        <v>3023</v>
      </c>
      <c r="I1178" t="s">
        <v>729</v>
      </c>
      <c r="J1178" t="s">
        <v>728</v>
      </c>
      <c r="Q1178" t="s">
        <v>672</v>
      </c>
      <c r="S1178" t="s">
        <v>828</v>
      </c>
      <c r="X1178">
        <f t="shared" si="18"/>
        <v>1</v>
      </c>
      <c r="Y1178" t="s">
        <v>10</v>
      </c>
      <c r="Z1178" t="s">
        <v>77</v>
      </c>
      <c r="AA1178" t="s">
        <v>89</v>
      </c>
      <c r="AB1178" t="str">
        <f>VLOOKUP($AA1178,Sheet2!$E$2:$I$222,3,FALSE)</f>
        <v>To Ferry Plaza</v>
      </c>
      <c r="AC1178" t="str">
        <f>VLOOKUP($AA1178,Sheet2!$E$2:$I$222,4,FALSE)</f>
        <v>Steuart &amp; Market</v>
      </c>
      <c r="AD1178" t="str">
        <f>VLOOKUP($AA1178,Sheet2!$E$2:$I$222,5,FALSE)</f>
        <v>Daily ~ 5:30am-12am</v>
      </c>
      <c r="AI1178" t="e">
        <f>VLOOKUP(AH1178,[1]Sheet2!$E$2:$I$222,3,FALSE)</f>
        <v>#N/A</v>
      </c>
      <c r="AJ1178" t="e">
        <f>VLOOKUP(AH1178,[1]Sheet2!$E$2:$I$222,4,FALSE)</f>
        <v>#N/A</v>
      </c>
      <c r="AK1178" t="e">
        <f>VLOOKUP(AH1178,[1]Sheet2!$E$2:$I$222,5,FALSE)</f>
        <v>#N/A</v>
      </c>
      <c r="AP1178" t="e">
        <f>VLOOKUP(AO1178,[1]Sheet2!$E$2:$I$222,3,FALSE)</f>
        <v>#N/A</v>
      </c>
      <c r="AQ1178" t="e">
        <f>VLOOKUP(AO1178,[1]Sheet2!$E$2:$I$222,4,FALSE)</f>
        <v>#N/A</v>
      </c>
      <c r="AR1178" t="e">
        <f>VLOOKUP(AO1178,[1]Sheet2!$E$2:$I$222,5,FALSE)</f>
        <v>#N/A</v>
      </c>
      <c r="AW1178" t="e">
        <f>VLOOKUP(AV1178,[1]Sheet2!$E$2:$I$222,3,FALSE)</f>
        <v>#N/A</v>
      </c>
      <c r="AX1178" t="e">
        <f>VLOOKUP(AV1178,[1]Sheet2!$E$2:$I$222,4,FALSE)</f>
        <v>#N/A</v>
      </c>
      <c r="AY1178" t="e">
        <f>VLOOKUP(AV1178,[1]Sheet2!$E$2:$I$222,5,FALSE)</f>
        <v>#N/A</v>
      </c>
      <c r="BD1178" t="e">
        <f>VLOOKUP(BC1178,[1]Sheet2!$E$2:$I$222,3,FALSE)</f>
        <v>#N/A</v>
      </c>
      <c r="BE1178" t="e">
        <f>VLOOKUP(BC1178,[1]Sheet2!$E$2:$I$222,4,FALSE)</f>
        <v>#N/A</v>
      </c>
      <c r="BF1178" t="e">
        <f>VLOOKUP(BC1178,[1]Sheet2!$E$2:$I$222,5,FALSE)</f>
        <v>#N/A</v>
      </c>
      <c r="BK1178" t="e">
        <f>VLOOKUP(BJ1178,[1]Sheet2!$E$2:$I$222,3,FALSE)</f>
        <v>#N/A</v>
      </c>
      <c r="BL1178" t="e">
        <f>VLOOKUP(BJ1178,[1]Sheet2!$E$2:$I$222,4,FALSE)</f>
        <v>#N/A</v>
      </c>
      <c r="BM1178" t="e">
        <f>VLOOKUP(BJ1178,[1]Sheet2!$E$2:$I$222,5,FALSE)</f>
        <v>#N/A</v>
      </c>
      <c r="BR1178" t="e">
        <f>VLOOKUP(BQ1178,[1]Sheet2!$E$2:$I$222,3,FALSE)</f>
        <v>#N/A</v>
      </c>
      <c r="BS1178" t="e">
        <f>VLOOKUP(BQ1178,[1]Sheet2!$E$2:$I$222,4,FALSE)</f>
        <v>#N/A</v>
      </c>
      <c r="BT1178" t="e">
        <f>VLOOKUP(BQ1178,[1]Sheet2!$E$2:$I$222,5,FALSE)</f>
        <v>#N/A</v>
      </c>
      <c r="BY1178" t="e">
        <f>VLOOKUP(BX1178,[1]Sheet2!$E$2:$I$222,3,FALSE)</f>
        <v>#N/A</v>
      </c>
      <c r="BZ1178" t="e">
        <f>VLOOKUP(BX1178,[1]Sheet2!$E$2:$I$222,4,FALSE)</f>
        <v>#N/A</v>
      </c>
      <c r="CA1178" t="e">
        <f>VLOOKUP(BX1178,[1]Sheet2!$E$2:$I$222,5,FALSE)</f>
        <v>#N/A</v>
      </c>
      <c r="CF1178" t="e">
        <f>VLOOKUP(CE1178,[1]Sheet2!$E$2:$I$222,3,FALSE)</f>
        <v>#N/A</v>
      </c>
      <c r="CG1178" t="e">
        <f>VLOOKUP(CE1178,[1]Sheet2!$E$2:$I$222,4,FALSE)</f>
        <v>#N/A</v>
      </c>
      <c r="CH1178" t="e">
        <f>VLOOKUP(CE1178,[1]Sheet2!$E$2:$I$222,5,FALSE)</f>
        <v>#N/A</v>
      </c>
      <c r="CM1178" t="e">
        <f>VLOOKUP(CL1178,[1]Sheet2!$E$2:$I$222,3,FALSE)</f>
        <v>#N/A</v>
      </c>
      <c r="CN1178" t="e">
        <f>VLOOKUP(CL1178,[1]Sheet2!$E$2:$I$222,4,FALSE)</f>
        <v>#N/A</v>
      </c>
      <c r="CO1178" t="e">
        <f>VLOOKUP(CL1178,[1]Sheet2!$E$2:$I$222,5,FALSE)</f>
        <v>#N/A</v>
      </c>
    </row>
    <row r="1179" spans="1:93" x14ac:dyDescent="0.25">
      <c r="A1179">
        <v>1230</v>
      </c>
      <c r="C1179">
        <v>14493</v>
      </c>
      <c r="D1179">
        <v>4493</v>
      </c>
      <c r="E1179">
        <v>37.784140000000001</v>
      </c>
      <c r="F1179">
        <v>-122.41057000000001</v>
      </c>
      <c r="G1179" t="s">
        <v>3024</v>
      </c>
      <c r="H1179" t="s">
        <v>3025</v>
      </c>
      <c r="I1179" t="s">
        <v>721</v>
      </c>
      <c r="J1179" t="s">
        <v>669</v>
      </c>
      <c r="K1179" t="s">
        <v>697</v>
      </c>
      <c r="Q1179" t="s">
        <v>672</v>
      </c>
      <c r="S1179" t="s">
        <v>828</v>
      </c>
      <c r="X1179">
        <f t="shared" si="18"/>
        <v>1</v>
      </c>
      <c r="Y1179" t="s">
        <v>10</v>
      </c>
      <c r="Z1179" t="s">
        <v>77</v>
      </c>
      <c r="AA1179" t="s">
        <v>89</v>
      </c>
      <c r="AB1179" t="str">
        <f>VLOOKUP($AA1179,Sheet2!$E$2:$I$222,3,FALSE)</f>
        <v>To Ferry Plaza</v>
      </c>
      <c r="AC1179" t="str">
        <f>VLOOKUP($AA1179,Sheet2!$E$2:$I$222,4,FALSE)</f>
        <v>Steuart &amp; Market</v>
      </c>
      <c r="AD1179" t="str">
        <f>VLOOKUP($AA1179,Sheet2!$E$2:$I$222,5,FALSE)</f>
        <v>Daily ~ 5:30am-12am</v>
      </c>
      <c r="AI1179" t="e">
        <f>VLOOKUP(AH1179,[1]Sheet2!$E$2:$I$222,3,FALSE)</f>
        <v>#N/A</v>
      </c>
      <c r="AJ1179" t="e">
        <f>VLOOKUP(AH1179,[1]Sheet2!$E$2:$I$222,4,FALSE)</f>
        <v>#N/A</v>
      </c>
      <c r="AK1179" t="e">
        <f>VLOOKUP(AH1179,[1]Sheet2!$E$2:$I$222,5,FALSE)</f>
        <v>#N/A</v>
      </c>
      <c r="AP1179" t="e">
        <f>VLOOKUP(AO1179,[1]Sheet2!$E$2:$I$222,3,FALSE)</f>
        <v>#N/A</v>
      </c>
      <c r="AQ1179" t="e">
        <f>VLOOKUP(AO1179,[1]Sheet2!$E$2:$I$222,4,FALSE)</f>
        <v>#N/A</v>
      </c>
      <c r="AR1179" t="e">
        <f>VLOOKUP(AO1179,[1]Sheet2!$E$2:$I$222,5,FALSE)</f>
        <v>#N/A</v>
      </c>
      <c r="AW1179" t="e">
        <f>VLOOKUP(AV1179,[1]Sheet2!$E$2:$I$222,3,FALSE)</f>
        <v>#N/A</v>
      </c>
      <c r="AX1179" t="e">
        <f>VLOOKUP(AV1179,[1]Sheet2!$E$2:$I$222,4,FALSE)</f>
        <v>#N/A</v>
      </c>
      <c r="AY1179" t="e">
        <f>VLOOKUP(AV1179,[1]Sheet2!$E$2:$I$222,5,FALSE)</f>
        <v>#N/A</v>
      </c>
      <c r="BD1179" t="e">
        <f>VLOOKUP(BC1179,[1]Sheet2!$E$2:$I$222,3,FALSE)</f>
        <v>#N/A</v>
      </c>
      <c r="BE1179" t="e">
        <f>VLOOKUP(BC1179,[1]Sheet2!$E$2:$I$222,4,FALSE)</f>
        <v>#N/A</v>
      </c>
      <c r="BF1179" t="e">
        <f>VLOOKUP(BC1179,[1]Sheet2!$E$2:$I$222,5,FALSE)</f>
        <v>#N/A</v>
      </c>
      <c r="BK1179" t="e">
        <f>VLOOKUP(BJ1179,[1]Sheet2!$E$2:$I$222,3,FALSE)</f>
        <v>#N/A</v>
      </c>
      <c r="BL1179" t="e">
        <f>VLOOKUP(BJ1179,[1]Sheet2!$E$2:$I$222,4,FALSE)</f>
        <v>#N/A</v>
      </c>
      <c r="BM1179" t="e">
        <f>VLOOKUP(BJ1179,[1]Sheet2!$E$2:$I$222,5,FALSE)</f>
        <v>#N/A</v>
      </c>
      <c r="BR1179" t="e">
        <f>VLOOKUP(BQ1179,[1]Sheet2!$E$2:$I$222,3,FALSE)</f>
        <v>#N/A</v>
      </c>
      <c r="BS1179" t="e">
        <f>VLOOKUP(BQ1179,[1]Sheet2!$E$2:$I$222,4,FALSE)</f>
        <v>#N/A</v>
      </c>
      <c r="BT1179" t="e">
        <f>VLOOKUP(BQ1179,[1]Sheet2!$E$2:$I$222,5,FALSE)</f>
        <v>#N/A</v>
      </c>
      <c r="BY1179" t="e">
        <f>VLOOKUP(BX1179,[1]Sheet2!$E$2:$I$222,3,FALSE)</f>
        <v>#N/A</v>
      </c>
      <c r="BZ1179" t="e">
        <f>VLOOKUP(BX1179,[1]Sheet2!$E$2:$I$222,4,FALSE)</f>
        <v>#N/A</v>
      </c>
      <c r="CA1179" t="e">
        <f>VLOOKUP(BX1179,[1]Sheet2!$E$2:$I$222,5,FALSE)</f>
        <v>#N/A</v>
      </c>
      <c r="CF1179" t="e">
        <f>VLOOKUP(CE1179,[1]Sheet2!$E$2:$I$222,3,FALSE)</f>
        <v>#N/A</v>
      </c>
      <c r="CG1179" t="e">
        <f>VLOOKUP(CE1179,[1]Sheet2!$E$2:$I$222,4,FALSE)</f>
        <v>#N/A</v>
      </c>
      <c r="CH1179" t="e">
        <f>VLOOKUP(CE1179,[1]Sheet2!$E$2:$I$222,5,FALSE)</f>
        <v>#N/A</v>
      </c>
      <c r="CM1179" t="e">
        <f>VLOOKUP(CL1179,[1]Sheet2!$E$2:$I$222,3,FALSE)</f>
        <v>#N/A</v>
      </c>
      <c r="CN1179" t="e">
        <f>VLOOKUP(CL1179,[1]Sheet2!$E$2:$I$222,4,FALSE)</f>
        <v>#N/A</v>
      </c>
      <c r="CO1179" t="e">
        <f>VLOOKUP(CL1179,[1]Sheet2!$E$2:$I$222,5,FALSE)</f>
        <v>#N/A</v>
      </c>
    </row>
    <row r="1180" spans="1:93" x14ac:dyDescent="0.25">
      <c r="A1180">
        <v>1231</v>
      </c>
      <c r="C1180">
        <v>14494</v>
      </c>
      <c r="D1180">
        <v>4494</v>
      </c>
      <c r="E1180">
        <v>37.782969999999999</v>
      </c>
      <c r="F1180">
        <v>-122.42059</v>
      </c>
      <c r="G1180" t="s">
        <v>3026</v>
      </c>
      <c r="H1180" t="s">
        <v>3027</v>
      </c>
      <c r="I1180" t="s">
        <v>727</v>
      </c>
      <c r="J1180" t="s">
        <v>669</v>
      </c>
      <c r="K1180" t="s">
        <v>711</v>
      </c>
      <c r="M1180" t="s">
        <v>671</v>
      </c>
      <c r="N1180" t="s">
        <v>3028</v>
      </c>
      <c r="P1180" t="s">
        <v>924</v>
      </c>
      <c r="Q1180" t="s">
        <v>672</v>
      </c>
      <c r="R1180">
        <v>374</v>
      </c>
      <c r="S1180" t="s">
        <v>2987</v>
      </c>
      <c r="X1180">
        <f t="shared" si="18"/>
        <v>1</v>
      </c>
      <c r="Y1180" t="s">
        <v>10</v>
      </c>
      <c r="Z1180" t="s">
        <v>80</v>
      </c>
      <c r="AA1180" t="s">
        <v>88</v>
      </c>
      <c r="AB1180" t="str">
        <f>VLOOKUP($AA1180,Sheet2!$E$2:$I$222,3,FALSE)</f>
        <v>To Ocean Beach</v>
      </c>
      <c r="AC1180" t="str">
        <f>VLOOKUP($AA1180,Sheet2!$E$2:$I$222,4,FALSE)</f>
        <v>La Playa &amp; Cabrillo</v>
      </c>
      <c r="AD1180" t="str">
        <f>VLOOKUP($AA1180,Sheet2!$E$2:$I$222,5,FALSE)</f>
        <v>Daily ~ 5:30am-12am</v>
      </c>
      <c r="AI1180" t="e">
        <f>VLOOKUP(AH1180,[1]Sheet2!$E$2:$I$222,3,FALSE)</f>
        <v>#N/A</v>
      </c>
      <c r="AJ1180" t="e">
        <f>VLOOKUP(AH1180,[1]Sheet2!$E$2:$I$222,4,FALSE)</f>
        <v>#N/A</v>
      </c>
      <c r="AK1180" t="e">
        <f>VLOOKUP(AH1180,[1]Sheet2!$E$2:$I$222,5,FALSE)</f>
        <v>#N/A</v>
      </c>
      <c r="AP1180" t="e">
        <f>VLOOKUP(AO1180,[1]Sheet2!$E$2:$I$222,3,FALSE)</f>
        <v>#N/A</v>
      </c>
      <c r="AQ1180" t="e">
        <f>VLOOKUP(AO1180,[1]Sheet2!$E$2:$I$222,4,FALSE)</f>
        <v>#N/A</v>
      </c>
      <c r="AR1180" t="e">
        <f>VLOOKUP(AO1180,[1]Sheet2!$E$2:$I$222,5,FALSE)</f>
        <v>#N/A</v>
      </c>
      <c r="AW1180" t="e">
        <f>VLOOKUP(AV1180,[1]Sheet2!$E$2:$I$222,3,FALSE)</f>
        <v>#N/A</v>
      </c>
      <c r="AX1180" t="e">
        <f>VLOOKUP(AV1180,[1]Sheet2!$E$2:$I$222,4,FALSE)</f>
        <v>#N/A</v>
      </c>
      <c r="AY1180" t="e">
        <f>VLOOKUP(AV1180,[1]Sheet2!$E$2:$I$222,5,FALSE)</f>
        <v>#N/A</v>
      </c>
      <c r="BD1180" t="e">
        <f>VLOOKUP(BC1180,[1]Sheet2!$E$2:$I$222,3,FALSE)</f>
        <v>#N/A</v>
      </c>
      <c r="BE1180" t="e">
        <f>VLOOKUP(BC1180,[1]Sheet2!$E$2:$I$222,4,FALSE)</f>
        <v>#N/A</v>
      </c>
      <c r="BF1180" t="e">
        <f>VLOOKUP(BC1180,[1]Sheet2!$E$2:$I$222,5,FALSE)</f>
        <v>#N/A</v>
      </c>
      <c r="BK1180" t="e">
        <f>VLOOKUP(BJ1180,[1]Sheet2!$E$2:$I$222,3,FALSE)</f>
        <v>#N/A</v>
      </c>
      <c r="BL1180" t="e">
        <f>VLOOKUP(BJ1180,[1]Sheet2!$E$2:$I$222,4,FALSE)</f>
        <v>#N/A</v>
      </c>
      <c r="BM1180" t="e">
        <f>VLOOKUP(BJ1180,[1]Sheet2!$E$2:$I$222,5,FALSE)</f>
        <v>#N/A</v>
      </c>
      <c r="BR1180" t="e">
        <f>VLOOKUP(BQ1180,[1]Sheet2!$E$2:$I$222,3,FALSE)</f>
        <v>#N/A</v>
      </c>
      <c r="BS1180" t="e">
        <f>VLOOKUP(BQ1180,[1]Sheet2!$E$2:$I$222,4,FALSE)</f>
        <v>#N/A</v>
      </c>
      <c r="BT1180" t="e">
        <f>VLOOKUP(BQ1180,[1]Sheet2!$E$2:$I$222,5,FALSE)</f>
        <v>#N/A</v>
      </c>
      <c r="BY1180" t="e">
        <f>VLOOKUP(BX1180,[1]Sheet2!$E$2:$I$222,3,FALSE)</f>
        <v>#N/A</v>
      </c>
      <c r="BZ1180" t="e">
        <f>VLOOKUP(BX1180,[1]Sheet2!$E$2:$I$222,4,FALSE)</f>
        <v>#N/A</v>
      </c>
      <c r="CA1180" t="e">
        <f>VLOOKUP(BX1180,[1]Sheet2!$E$2:$I$222,5,FALSE)</f>
        <v>#N/A</v>
      </c>
      <c r="CF1180" t="e">
        <f>VLOOKUP(CE1180,[1]Sheet2!$E$2:$I$222,3,FALSE)</f>
        <v>#N/A</v>
      </c>
      <c r="CG1180" t="e">
        <f>VLOOKUP(CE1180,[1]Sheet2!$E$2:$I$222,4,FALSE)</f>
        <v>#N/A</v>
      </c>
      <c r="CH1180" t="e">
        <f>VLOOKUP(CE1180,[1]Sheet2!$E$2:$I$222,5,FALSE)</f>
        <v>#N/A</v>
      </c>
      <c r="CM1180" t="e">
        <f>VLOOKUP(CL1180,[1]Sheet2!$E$2:$I$222,3,FALSE)</f>
        <v>#N/A</v>
      </c>
      <c r="CN1180" t="e">
        <f>VLOOKUP(CL1180,[1]Sheet2!$E$2:$I$222,4,FALSE)</f>
        <v>#N/A</v>
      </c>
      <c r="CO1180" t="e">
        <f>VLOOKUP(CL1180,[1]Sheet2!$E$2:$I$222,5,FALSE)</f>
        <v>#N/A</v>
      </c>
    </row>
    <row r="1181" spans="1:93" x14ac:dyDescent="0.25">
      <c r="A1181">
        <v>1232</v>
      </c>
      <c r="C1181">
        <v>14495</v>
      </c>
      <c r="D1181">
        <v>4495</v>
      </c>
      <c r="E1181">
        <v>37.782899999999998</v>
      </c>
      <c r="F1181">
        <v>-122.42035</v>
      </c>
      <c r="G1181" t="s">
        <v>3026</v>
      </c>
      <c r="H1181" t="s">
        <v>3027</v>
      </c>
      <c r="I1181" t="s">
        <v>721</v>
      </c>
      <c r="J1181" t="s">
        <v>669</v>
      </c>
      <c r="K1181" t="s">
        <v>743</v>
      </c>
      <c r="M1181" t="s">
        <v>671</v>
      </c>
      <c r="N1181" t="s">
        <v>3029</v>
      </c>
      <c r="Q1181" t="s">
        <v>672</v>
      </c>
      <c r="R1181">
        <v>496</v>
      </c>
      <c r="S1181" t="s">
        <v>828</v>
      </c>
      <c r="X1181">
        <f t="shared" si="18"/>
        <v>1</v>
      </c>
      <c r="Y1181" t="s">
        <v>10</v>
      </c>
      <c r="Z1181" t="s">
        <v>77</v>
      </c>
      <c r="AA1181" t="s">
        <v>89</v>
      </c>
      <c r="AB1181" t="str">
        <f>VLOOKUP($AA1181,Sheet2!$E$2:$I$222,3,FALSE)</f>
        <v>To Ferry Plaza</v>
      </c>
      <c r="AC1181" t="str">
        <f>VLOOKUP($AA1181,Sheet2!$E$2:$I$222,4,FALSE)</f>
        <v>Steuart &amp; Market</v>
      </c>
      <c r="AD1181" t="str">
        <f>VLOOKUP($AA1181,Sheet2!$E$2:$I$222,5,FALSE)</f>
        <v>Daily ~ 5:30am-12am</v>
      </c>
      <c r="AI1181" t="e">
        <f>VLOOKUP(AH1181,[1]Sheet2!$E$2:$I$222,3,FALSE)</f>
        <v>#N/A</v>
      </c>
      <c r="AJ1181" t="e">
        <f>VLOOKUP(AH1181,[1]Sheet2!$E$2:$I$222,4,FALSE)</f>
        <v>#N/A</v>
      </c>
      <c r="AK1181" t="e">
        <f>VLOOKUP(AH1181,[1]Sheet2!$E$2:$I$222,5,FALSE)</f>
        <v>#N/A</v>
      </c>
      <c r="AP1181" t="e">
        <f>VLOOKUP(AO1181,[1]Sheet2!$E$2:$I$222,3,FALSE)</f>
        <v>#N/A</v>
      </c>
      <c r="AQ1181" t="e">
        <f>VLOOKUP(AO1181,[1]Sheet2!$E$2:$I$222,4,FALSE)</f>
        <v>#N/A</v>
      </c>
      <c r="AR1181" t="e">
        <f>VLOOKUP(AO1181,[1]Sheet2!$E$2:$I$222,5,FALSE)</f>
        <v>#N/A</v>
      </c>
      <c r="AW1181" t="e">
        <f>VLOOKUP(AV1181,[1]Sheet2!$E$2:$I$222,3,FALSE)</f>
        <v>#N/A</v>
      </c>
      <c r="AX1181" t="e">
        <f>VLOOKUP(AV1181,[1]Sheet2!$E$2:$I$222,4,FALSE)</f>
        <v>#N/A</v>
      </c>
      <c r="AY1181" t="e">
        <f>VLOOKUP(AV1181,[1]Sheet2!$E$2:$I$222,5,FALSE)</f>
        <v>#N/A</v>
      </c>
      <c r="BD1181" t="e">
        <f>VLOOKUP(BC1181,[1]Sheet2!$E$2:$I$222,3,FALSE)</f>
        <v>#N/A</v>
      </c>
      <c r="BE1181" t="e">
        <f>VLOOKUP(BC1181,[1]Sheet2!$E$2:$I$222,4,FALSE)</f>
        <v>#N/A</v>
      </c>
      <c r="BF1181" t="e">
        <f>VLOOKUP(BC1181,[1]Sheet2!$E$2:$I$222,5,FALSE)</f>
        <v>#N/A</v>
      </c>
      <c r="BK1181" t="e">
        <f>VLOOKUP(BJ1181,[1]Sheet2!$E$2:$I$222,3,FALSE)</f>
        <v>#N/A</v>
      </c>
      <c r="BL1181" t="e">
        <f>VLOOKUP(BJ1181,[1]Sheet2!$E$2:$I$222,4,FALSE)</f>
        <v>#N/A</v>
      </c>
      <c r="BM1181" t="e">
        <f>VLOOKUP(BJ1181,[1]Sheet2!$E$2:$I$222,5,FALSE)</f>
        <v>#N/A</v>
      </c>
      <c r="BR1181" t="e">
        <f>VLOOKUP(BQ1181,[1]Sheet2!$E$2:$I$222,3,FALSE)</f>
        <v>#N/A</v>
      </c>
      <c r="BS1181" t="e">
        <f>VLOOKUP(BQ1181,[1]Sheet2!$E$2:$I$222,4,FALSE)</f>
        <v>#N/A</v>
      </c>
      <c r="BT1181" t="e">
        <f>VLOOKUP(BQ1181,[1]Sheet2!$E$2:$I$222,5,FALSE)</f>
        <v>#N/A</v>
      </c>
      <c r="BY1181" t="e">
        <f>VLOOKUP(BX1181,[1]Sheet2!$E$2:$I$222,3,FALSE)</f>
        <v>#N/A</v>
      </c>
      <c r="BZ1181" t="e">
        <f>VLOOKUP(BX1181,[1]Sheet2!$E$2:$I$222,4,FALSE)</f>
        <v>#N/A</v>
      </c>
      <c r="CA1181" t="e">
        <f>VLOOKUP(BX1181,[1]Sheet2!$E$2:$I$222,5,FALSE)</f>
        <v>#N/A</v>
      </c>
      <c r="CF1181" t="e">
        <f>VLOOKUP(CE1181,[1]Sheet2!$E$2:$I$222,3,FALSE)</f>
        <v>#N/A</v>
      </c>
      <c r="CG1181" t="e">
        <f>VLOOKUP(CE1181,[1]Sheet2!$E$2:$I$222,4,FALSE)</f>
        <v>#N/A</v>
      </c>
      <c r="CH1181" t="e">
        <f>VLOOKUP(CE1181,[1]Sheet2!$E$2:$I$222,5,FALSE)</f>
        <v>#N/A</v>
      </c>
      <c r="CM1181" t="e">
        <f>VLOOKUP(CL1181,[1]Sheet2!$E$2:$I$222,3,FALSE)</f>
        <v>#N/A</v>
      </c>
      <c r="CN1181" t="e">
        <f>VLOOKUP(CL1181,[1]Sheet2!$E$2:$I$222,4,FALSE)</f>
        <v>#N/A</v>
      </c>
      <c r="CO1181" t="e">
        <f>VLOOKUP(CL1181,[1]Sheet2!$E$2:$I$222,5,FALSE)</f>
        <v>#N/A</v>
      </c>
    </row>
    <row r="1182" spans="1:93" x14ac:dyDescent="0.25">
      <c r="A1182">
        <v>1233</v>
      </c>
      <c r="C1182">
        <v>14496</v>
      </c>
      <c r="D1182">
        <v>4496</v>
      </c>
      <c r="E1182">
        <v>37.784880000000001</v>
      </c>
      <c r="F1182">
        <v>-122.41315</v>
      </c>
      <c r="G1182" t="s">
        <v>3030</v>
      </c>
      <c r="H1182" t="s">
        <v>3031</v>
      </c>
      <c r="I1182" t="s">
        <v>762</v>
      </c>
      <c r="J1182" t="s">
        <v>669</v>
      </c>
      <c r="K1182" t="s">
        <v>743</v>
      </c>
      <c r="Q1182" t="s">
        <v>672</v>
      </c>
      <c r="S1182" t="s">
        <v>958</v>
      </c>
      <c r="X1182">
        <f t="shared" si="18"/>
        <v>1</v>
      </c>
      <c r="Y1182" t="s">
        <v>23</v>
      </c>
      <c r="Z1182" t="s">
        <v>77</v>
      </c>
      <c r="AA1182" t="s">
        <v>100</v>
      </c>
      <c r="AB1182" t="str">
        <f>VLOOKUP($AA1182,Sheet2!$E$2:$I$222,3,FALSE)</f>
        <v>To Nob Hill</v>
      </c>
      <c r="AC1182" t="str">
        <f>VLOOKUP($AA1182,Sheet2!$E$2:$I$222,4,FALSE)</f>
        <v>Jackson &amp; Van Ness</v>
      </c>
      <c r="AD1182" t="str">
        <f>VLOOKUP($AA1182,Sheet2!$E$2:$I$222,5,FALSE)</f>
        <v>Daily ~ 6am-12:30am</v>
      </c>
      <c r="AI1182" t="e">
        <f>VLOOKUP(AH1182,[1]Sheet2!$E$2:$I$222,3,FALSE)</f>
        <v>#N/A</v>
      </c>
      <c r="AJ1182" t="e">
        <f>VLOOKUP(AH1182,[1]Sheet2!$E$2:$I$222,4,FALSE)</f>
        <v>#N/A</v>
      </c>
      <c r="AK1182" t="e">
        <f>VLOOKUP(AH1182,[1]Sheet2!$E$2:$I$222,5,FALSE)</f>
        <v>#N/A</v>
      </c>
      <c r="AP1182" t="e">
        <f>VLOOKUP(AO1182,[1]Sheet2!$E$2:$I$222,3,FALSE)</f>
        <v>#N/A</v>
      </c>
      <c r="AQ1182" t="e">
        <f>VLOOKUP(AO1182,[1]Sheet2!$E$2:$I$222,4,FALSE)</f>
        <v>#N/A</v>
      </c>
      <c r="AR1182" t="e">
        <f>VLOOKUP(AO1182,[1]Sheet2!$E$2:$I$222,5,FALSE)</f>
        <v>#N/A</v>
      </c>
      <c r="AW1182" t="e">
        <f>VLOOKUP(AV1182,[1]Sheet2!$E$2:$I$222,3,FALSE)</f>
        <v>#N/A</v>
      </c>
      <c r="AX1182" t="e">
        <f>VLOOKUP(AV1182,[1]Sheet2!$E$2:$I$222,4,FALSE)</f>
        <v>#N/A</v>
      </c>
      <c r="AY1182" t="e">
        <f>VLOOKUP(AV1182,[1]Sheet2!$E$2:$I$222,5,FALSE)</f>
        <v>#N/A</v>
      </c>
      <c r="BD1182" t="e">
        <f>VLOOKUP(BC1182,[1]Sheet2!$E$2:$I$222,3,FALSE)</f>
        <v>#N/A</v>
      </c>
      <c r="BE1182" t="e">
        <f>VLOOKUP(BC1182,[1]Sheet2!$E$2:$I$222,4,FALSE)</f>
        <v>#N/A</v>
      </c>
      <c r="BF1182" t="e">
        <f>VLOOKUP(BC1182,[1]Sheet2!$E$2:$I$222,5,FALSE)</f>
        <v>#N/A</v>
      </c>
      <c r="BK1182" t="e">
        <f>VLOOKUP(BJ1182,[1]Sheet2!$E$2:$I$222,3,FALSE)</f>
        <v>#N/A</v>
      </c>
      <c r="BL1182" t="e">
        <f>VLOOKUP(BJ1182,[1]Sheet2!$E$2:$I$222,4,FALSE)</f>
        <v>#N/A</v>
      </c>
      <c r="BM1182" t="e">
        <f>VLOOKUP(BJ1182,[1]Sheet2!$E$2:$I$222,5,FALSE)</f>
        <v>#N/A</v>
      </c>
      <c r="BR1182" t="e">
        <f>VLOOKUP(BQ1182,[1]Sheet2!$E$2:$I$222,3,FALSE)</f>
        <v>#N/A</v>
      </c>
      <c r="BS1182" t="e">
        <f>VLOOKUP(BQ1182,[1]Sheet2!$E$2:$I$222,4,FALSE)</f>
        <v>#N/A</v>
      </c>
      <c r="BT1182" t="e">
        <f>VLOOKUP(BQ1182,[1]Sheet2!$E$2:$I$222,5,FALSE)</f>
        <v>#N/A</v>
      </c>
      <c r="BY1182" t="e">
        <f>VLOOKUP(BX1182,[1]Sheet2!$E$2:$I$222,3,FALSE)</f>
        <v>#N/A</v>
      </c>
      <c r="BZ1182" t="e">
        <f>VLOOKUP(BX1182,[1]Sheet2!$E$2:$I$222,4,FALSE)</f>
        <v>#N/A</v>
      </c>
      <c r="CA1182" t="e">
        <f>VLOOKUP(BX1182,[1]Sheet2!$E$2:$I$222,5,FALSE)</f>
        <v>#N/A</v>
      </c>
      <c r="CF1182" t="e">
        <f>VLOOKUP(CE1182,[1]Sheet2!$E$2:$I$222,3,FALSE)</f>
        <v>#N/A</v>
      </c>
      <c r="CG1182" t="e">
        <f>VLOOKUP(CE1182,[1]Sheet2!$E$2:$I$222,4,FALSE)</f>
        <v>#N/A</v>
      </c>
      <c r="CH1182" t="e">
        <f>VLOOKUP(CE1182,[1]Sheet2!$E$2:$I$222,5,FALSE)</f>
        <v>#N/A</v>
      </c>
      <c r="CM1182" t="e">
        <f>VLOOKUP(CL1182,[1]Sheet2!$E$2:$I$222,3,FALSE)</f>
        <v>#N/A</v>
      </c>
      <c r="CN1182" t="e">
        <f>VLOOKUP(CL1182,[1]Sheet2!$E$2:$I$222,4,FALSE)</f>
        <v>#N/A</v>
      </c>
      <c r="CO1182" t="e">
        <f>VLOOKUP(CL1182,[1]Sheet2!$E$2:$I$222,5,FALSE)</f>
        <v>#N/A</v>
      </c>
    </row>
    <row r="1183" spans="1:93" x14ac:dyDescent="0.25">
      <c r="A1183">
        <v>1234</v>
      </c>
      <c r="C1183">
        <v>14497</v>
      </c>
      <c r="D1183">
        <v>4497</v>
      </c>
      <c r="E1183">
        <v>37.784709999999997</v>
      </c>
      <c r="F1183">
        <v>-122.41427</v>
      </c>
      <c r="G1183" t="s">
        <v>3032</v>
      </c>
      <c r="H1183" t="s">
        <v>3033</v>
      </c>
      <c r="I1183" t="s">
        <v>727</v>
      </c>
      <c r="J1183" t="s">
        <v>687</v>
      </c>
      <c r="Q1183" t="s">
        <v>672</v>
      </c>
      <c r="S1183" t="s">
        <v>958</v>
      </c>
      <c r="X1183">
        <f t="shared" si="18"/>
        <v>1</v>
      </c>
      <c r="Y1183" t="s">
        <v>23</v>
      </c>
      <c r="Z1183" t="s">
        <v>77</v>
      </c>
      <c r="AA1183" t="s">
        <v>100</v>
      </c>
      <c r="AB1183" t="str">
        <f>VLOOKUP($AA1183,Sheet2!$E$2:$I$222,3,FALSE)</f>
        <v>To Nob Hill</v>
      </c>
      <c r="AC1183" t="str">
        <f>VLOOKUP($AA1183,Sheet2!$E$2:$I$222,4,FALSE)</f>
        <v>Jackson &amp; Van Ness</v>
      </c>
      <c r="AD1183" t="str">
        <f>VLOOKUP($AA1183,Sheet2!$E$2:$I$222,5,FALSE)</f>
        <v>Daily ~ 6am-12:30am</v>
      </c>
      <c r="AI1183" t="e">
        <f>VLOOKUP(AH1183,[1]Sheet2!$E$2:$I$222,3,FALSE)</f>
        <v>#N/A</v>
      </c>
      <c r="AJ1183" t="e">
        <f>VLOOKUP(AH1183,[1]Sheet2!$E$2:$I$222,4,FALSE)</f>
        <v>#N/A</v>
      </c>
      <c r="AK1183" t="e">
        <f>VLOOKUP(AH1183,[1]Sheet2!$E$2:$I$222,5,FALSE)</f>
        <v>#N/A</v>
      </c>
      <c r="AP1183" t="e">
        <f>VLOOKUP(AO1183,[1]Sheet2!$E$2:$I$222,3,FALSE)</f>
        <v>#N/A</v>
      </c>
      <c r="AQ1183" t="e">
        <f>VLOOKUP(AO1183,[1]Sheet2!$E$2:$I$222,4,FALSE)</f>
        <v>#N/A</v>
      </c>
      <c r="AR1183" t="e">
        <f>VLOOKUP(AO1183,[1]Sheet2!$E$2:$I$222,5,FALSE)</f>
        <v>#N/A</v>
      </c>
      <c r="AW1183" t="e">
        <f>VLOOKUP(AV1183,[1]Sheet2!$E$2:$I$222,3,FALSE)</f>
        <v>#N/A</v>
      </c>
      <c r="AX1183" t="e">
        <f>VLOOKUP(AV1183,[1]Sheet2!$E$2:$I$222,4,FALSE)</f>
        <v>#N/A</v>
      </c>
      <c r="AY1183" t="e">
        <f>VLOOKUP(AV1183,[1]Sheet2!$E$2:$I$222,5,FALSE)</f>
        <v>#N/A</v>
      </c>
      <c r="BD1183" t="e">
        <f>VLOOKUP(BC1183,[1]Sheet2!$E$2:$I$222,3,FALSE)</f>
        <v>#N/A</v>
      </c>
      <c r="BE1183" t="e">
        <f>VLOOKUP(BC1183,[1]Sheet2!$E$2:$I$222,4,FALSE)</f>
        <v>#N/A</v>
      </c>
      <c r="BF1183" t="e">
        <f>VLOOKUP(BC1183,[1]Sheet2!$E$2:$I$222,5,FALSE)</f>
        <v>#N/A</v>
      </c>
      <c r="BK1183" t="e">
        <f>VLOOKUP(BJ1183,[1]Sheet2!$E$2:$I$222,3,FALSE)</f>
        <v>#N/A</v>
      </c>
      <c r="BL1183" t="e">
        <f>VLOOKUP(BJ1183,[1]Sheet2!$E$2:$I$222,4,FALSE)</f>
        <v>#N/A</v>
      </c>
      <c r="BM1183" t="e">
        <f>VLOOKUP(BJ1183,[1]Sheet2!$E$2:$I$222,5,FALSE)</f>
        <v>#N/A</v>
      </c>
      <c r="BR1183" t="e">
        <f>VLOOKUP(BQ1183,[1]Sheet2!$E$2:$I$222,3,FALSE)</f>
        <v>#N/A</v>
      </c>
      <c r="BS1183" t="e">
        <f>VLOOKUP(BQ1183,[1]Sheet2!$E$2:$I$222,4,FALSE)</f>
        <v>#N/A</v>
      </c>
      <c r="BT1183" t="e">
        <f>VLOOKUP(BQ1183,[1]Sheet2!$E$2:$I$222,5,FALSE)</f>
        <v>#N/A</v>
      </c>
      <c r="BY1183" t="e">
        <f>VLOOKUP(BX1183,[1]Sheet2!$E$2:$I$222,3,FALSE)</f>
        <v>#N/A</v>
      </c>
      <c r="BZ1183" t="e">
        <f>VLOOKUP(BX1183,[1]Sheet2!$E$2:$I$222,4,FALSE)</f>
        <v>#N/A</v>
      </c>
      <c r="CA1183" t="e">
        <f>VLOOKUP(BX1183,[1]Sheet2!$E$2:$I$222,5,FALSE)</f>
        <v>#N/A</v>
      </c>
      <c r="CF1183" t="e">
        <f>VLOOKUP(CE1183,[1]Sheet2!$E$2:$I$222,3,FALSE)</f>
        <v>#N/A</v>
      </c>
      <c r="CG1183" t="e">
        <f>VLOOKUP(CE1183,[1]Sheet2!$E$2:$I$222,4,FALSE)</f>
        <v>#N/A</v>
      </c>
      <c r="CH1183" t="e">
        <f>VLOOKUP(CE1183,[1]Sheet2!$E$2:$I$222,5,FALSE)</f>
        <v>#N/A</v>
      </c>
      <c r="CM1183" t="e">
        <f>VLOOKUP(CL1183,[1]Sheet2!$E$2:$I$222,3,FALSE)</f>
        <v>#N/A</v>
      </c>
      <c r="CN1183" t="e">
        <f>VLOOKUP(CL1183,[1]Sheet2!$E$2:$I$222,4,FALSE)</f>
        <v>#N/A</v>
      </c>
      <c r="CO1183" t="e">
        <f>VLOOKUP(CL1183,[1]Sheet2!$E$2:$I$222,5,FALSE)</f>
        <v>#N/A</v>
      </c>
    </row>
    <row r="1184" spans="1:93" x14ac:dyDescent="0.25">
      <c r="A1184">
        <v>1235</v>
      </c>
      <c r="C1184">
        <v>14499</v>
      </c>
      <c r="D1184">
        <v>4499</v>
      </c>
      <c r="E1184">
        <v>37.785089999999997</v>
      </c>
      <c r="F1184">
        <v>-122.41145</v>
      </c>
      <c r="G1184" t="s">
        <v>3034</v>
      </c>
      <c r="H1184" t="s">
        <v>3035</v>
      </c>
      <c r="I1184" t="s">
        <v>762</v>
      </c>
      <c r="J1184" t="s">
        <v>669</v>
      </c>
      <c r="K1184" t="s">
        <v>743</v>
      </c>
      <c r="Q1184" t="s">
        <v>672</v>
      </c>
      <c r="S1184" t="s">
        <v>958</v>
      </c>
      <c r="X1184">
        <f t="shared" si="18"/>
        <v>1</v>
      </c>
      <c r="Y1184" t="s">
        <v>23</v>
      </c>
      <c r="Z1184" t="s">
        <v>77</v>
      </c>
      <c r="AA1184" t="s">
        <v>100</v>
      </c>
      <c r="AB1184" t="str">
        <f>VLOOKUP($AA1184,Sheet2!$E$2:$I$222,3,FALSE)</f>
        <v>To Nob Hill</v>
      </c>
      <c r="AC1184" t="str">
        <f>VLOOKUP($AA1184,Sheet2!$E$2:$I$222,4,FALSE)</f>
        <v>Jackson &amp; Van Ness</v>
      </c>
      <c r="AD1184" t="str">
        <f>VLOOKUP($AA1184,Sheet2!$E$2:$I$222,5,FALSE)</f>
        <v>Daily ~ 6am-12:30am</v>
      </c>
      <c r="AI1184" t="e">
        <f>VLOOKUP(AH1184,[1]Sheet2!$E$2:$I$222,3,FALSE)</f>
        <v>#N/A</v>
      </c>
      <c r="AJ1184" t="e">
        <f>VLOOKUP(AH1184,[1]Sheet2!$E$2:$I$222,4,FALSE)</f>
        <v>#N/A</v>
      </c>
      <c r="AK1184" t="e">
        <f>VLOOKUP(AH1184,[1]Sheet2!$E$2:$I$222,5,FALSE)</f>
        <v>#N/A</v>
      </c>
      <c r="AP1184" t="e">
        <f>VLOOKUP(AO1184,[1]Sheet2!$E$2:$I$222,3,FALSE)</f>
        <v>#N/A</v>
      </c>
      <c r="AQ1184" t="e">
        <f>VLOOKUP(AO1184,[1]Sheet2!$E$2:$I$222,4,FALSE)</f>
        <v>#N/A</v>
      </c>
      <c r="AR1184" t="e">
        <f>VLOOKUP(AO1184,[1]Sheet2!$E$2:$I$222,5,FALSE)</f>
        <v>#N/A</v>
      </c>
      <c r="AW1184" t="e">
        <f>VLOOKUP(AV1184,[1]Sheet2!$E$2:$I$222,3,FALSE)</f>
        <v>#N/A</v>
      </c>
      <c r="AX1184" t="e">
        <f>VLOOKUP(AV1184,[1]Sheet2!$E$2:$I$222,4,FALSE)</f>
        <v>#N/A</v>
      </c>
      <c r="AY1184" t="e">
        <f>VLOOKUP(AV1184,[1]Sheet2!$E$2:$I$222,5,FALSE)</f>
        <v>#N/A</v>
      </c>
      <c r="BD1184" t="e">
        <f>VLOOKUP(BC1184,[1]Sheet2!$E$2:$I$222,3,FALSE)</f>
        <v>#N/A</v>
      </c>
      <c r="BE1184" t="e">
        <f>VLOOKUP(BC1184,[1]Sheet2!$E$2:$I$222,4,FALSE)</f>
        <v>#N/A</v>
      </c>
      <c r="BF1184" t="e">
        <f>VLOOKUP(BC1184,[1]Sheet2!$E$2:$I$222,5,FALSE)</f>
        <v>#N/A</v>
      </c>
      <c r="BK1184" t="e">
        <f>VLOOKUP(BJ1184,[1]Sheet2!$E$2:$I$222,3,FALSE)</f>
        <v>#N/A</v>
      </c>
      <c r="BL1184" t="e">
        <f>VLOOKUP(BJ1184,[1]Sheet2!$E$2:$I$222,4,FALSE)</f>
        <v>#N/A</v>
      </c>
      <c r="BM1184" t="e">
        <f>VLOOKUP(BJ1184,[1]Sheet2!$E$2:$I$222,5,FALSE)</f>
        <v>#N/A</v>
      </c>
      <c r="BR1184" t="e">
        <f>VLOOKUP(BQ1184,[1]Sheet2!$E$2:$I$222,3,FALSE)</f>
        <v>#N/A</v>
      </c>
      <c r="BS1184" t="e">
        <f>VLOOKUP(BQ1184,[1]Sheet2!$E$2:$I$222,4,FALSE)</f>
        <v>#N/A</v>
      </c>
      <c r="BT1184" t="e">
        <f>VLOOKUP(BQ1184,[1]Sheet2!$E$2:$I$222,5,FALSE)</f>
        <v>#N/A</v>
      </c>
      <c r="BY1184" t="e">
        <f>VLOOKUP(BX1184,[1]Sheet2!$E$2:$I$222,3,FALSE)</f>
        <v>#N/A</v>
      </c>
      <c r="BZ1184" t="e">
        <f>VLOOKUP(BX1184,[1]Sheet2!$E$2:$I$222,4,FALSE)</f>
        <v>#N/A</v>
      </c>
      <c r="CA1184" t="e">
        <f>VLOOKUP(BX1184,[1]Sheet2!$E$2:$I$222,5,FALSE)</f>
        <v>#N/A</v>
      </c>
      <c r="CF1184" t="e">
        <f>VLOOKUP(CE1184,[1]Sheet2!$E$2:$I$222,3,FALSE)</f>
        <v>#N/A</v>
      </c>
      <c r="CG1184" t="e">
        <f>VLOOKUP(CE1184,[1]Sheet2!$E$2:$I$222,4,FALSE)</f>
        <v>#N/A</v>
      </c>
      <c r="CH1184" t="e">
        <f>VLOOKUP(CE1184,[1]Sheet2!$E$2:$I$222,5,FALSE)</f>
        <v>#N/A</v>
      </c>
      <c r="CM1184" t="e">
        <f>VLOOKUP(CL1184,[1]Sheet2!$E$2:$I$222,3,FALSE)</f>
        <v>#N/A</v>
      </c>
      <c r="CN1184" t="e">
        <f>VLOOKUP(CL1184,[1]Sheet2!$E$2:$I$222,4,FALSE)</f>
        <v>#N/A</v>
      </c>
      <c r="CO1184" t="e">
        <f>VLOOKUP(CL1184,[1]Sheet2!$E$2:$I$222,5,FALSE)</f>
        <v>#N/A</v>
      </c>
    </row>
    <row r="1185" spans="1:93" x14ac:dyDescent="0.25">
      <c r="A1185">
        <v>1236</v>
      </c>
      <c r="C1185">
        <v>14501</v>
      </c>
      <c r="D1185">
        <v>4501</v>
      </c>
      <c r="E1185">
        <v>37.806944999999999</v>
      </c>
      <c r="F1185">
        <v>-122.406278</v>
      </c>
      <c r="G1185" t="s">
        <v>3036</v>
      </c>
      <c r="H1185" t="s">
        <v>3037</v>
      </c>
      <c r="I1185" t="s">
        <v>668</v>
      </c>
      <c r="J1185" t="s">
        <v>1008</v>
      </c>
      <c r="K1185" t="s">
        <v>887</v>
      </c>
      <c r="N1185" t="s">
        <v>3038</v>
      </c>
      <c r="Q1185" t="s">
        <v>672</v>
      </c>
      <c r="R1185">
        <v>1567</v>
      </c>
      <c r="S1185" t="s">
        <v>3039</v>
      </c>
      <c r="X1185">
        <f t="shared" si="18"/>
        <v>2</v>
      </c>
      <c r="Y1185" t="s">
        <v>17</v>
      </c>
      <c r="Z1185" t="s">
        <v>78</v>
      </c>
      <c r="AB1185" t="e">
        <f>VLOOKUP($AA1185,Sheet2!$E$2:$I$222,3,FALSE)</f>
        <v>#N/A</v>
      </c>
      <c r="AC1185" t="e">
        <f>VLOOKUP($AA1185,Sheet2!$E$2:$I$222,4,FALSE)</f>
        <v>#N/A</v>
      </c>
      <c r="AD1185" t="e">
        <f>VLOOKUP($AA1185,Sheet2!$E$2:$I$222,5,FALSE)</f>
        <v>#N/A</v>
      </c>
      <c r="AF1185" t="s">
        <v>39</v>
      </c>
      <c r="AG1185" t="s">
        <v>78</v>
      </c>
      <c r="AI1185" t="e">
        <f>VLOOKUP(AH1185,[1]Sheet2!$E$2:$I$222,3,FALSE)</f>
        <v>#N/A</v>
      </c>
      <c r="AJ1185" t="e">
        <f>VLOOKUP(AH1185,[1]Sheet2!$E$2:$I$222,4,FALSE)</f>
        <v>#N/A</v>
      </c>
      <c r="AK1185" t="e">
        <f>VLOOKUP(AH1185,[1]Sheet2!$E$2:$I$222,5,FALSE)</f>
        <v>#N/A</v>
      </c>
      <c r="AP1185" t="e">
        <f>VLOOKUP(AO1185,[1]Sheet2!$E$2:$I$222,3,FALSE)</f>
        <v>#N/A</v>
      </c>
      <c r="AQ1185" t="e">
        <f>VLOOKUP(AO1185,[1]Sheet2!$E$2:$I$222,4,FALSE)</f>
        <v>#N/A</v>
      </c>
      <c r="AR1185" t="e">
        <f>VLOOKUP(AO1185,[1]Sheet2!$E$2:$I$222,5,FALSE)</f>
        <v>#N/A</v>
      </c>
      <c r="AW1185" t="e">
        <f>VLOOKUP(AV1185,[1]Sheet2!$E$2:$I$222,3,FALSE)</f>
        <v>#N/A</v>
      </c>
      <c r="AX1185" t="e">
        <f>VLOOKUP(AV1185,[1]Sheet2!$E$2:$I$222,4,FALSE)</f>
        <v>#N/A</v>
      </c>
      <c r="AY1185" t="e">
        <f>VLOOKUP(AV1185,[1]Sheet2!$E$2:$I$222,5,FALSE)</f>
        <v>#N/A</v>
      </c>
      <c r="BD1185" t="e">
        <f>VLOOKUP(BC1185,[1]Sheet2!$E$2:$I$222,3,FALSE)</f>
        <v>#N/A</v>
      </c>
      <c r="BE1185" t="e">
        <f>VLOOKUP(BC1185,[1]Sheet2!$E$2:$I$222,4,FALSE)</f>
        <v>#N/A</v>
      </c>
      <c r="BF1185" t="e">
        <f>VLOOKUP(BC1185,[1]Sheet2!$E$2:$I$222,5,FALSE)</f>
        <v>#N/A</v>
      </c>
      <c r="BK1185" t="e">
        <f>VLOOKUP(BJ1185,[1]Sheet2!$E$2:$I$222,3,FALSE)</f>
        <v>#N/A</v>
      </c>
      <c r="BL1185" t="e">
        <f>VLOOKUP(BJ1185,[1]Sheet2!$E$2:$I$222,4,FALSE)</f>
        <v>#N/A</v>
      </c>
      <c r="BM1185" t="e">
        <f>VLOOKUP(BJ1185,[1]Sheet2!$E$2:$I$222,5,FALSE)</f>
        <v>#N/A</v>
      </c>
      <c r="BR1185" t="e">
        <f>VLOOKUP(BQ1185,[1]Sheet2!$E$2:$I$222,3,FALSE)</f>
        <v>#N/A</v>
      </c>
      <c r="BS1185" t="e">
        <f>VLOOKUP(BQ1185,[1]Sheet2!$E$2:$I$222,4,FALSE)</f>
        <v>#N/A</v>
      </c>
      <c r="BT1185" t="e">
        <f>VLOOKUP(BQ1185,[1]Sheet2!$E$2:$I$222,5,FALSE)</f>
        <v>#N/A</v>
      </c>
      <c r="BY1185" t="e">
        <f>VLOOKUP(BX1185,[1]Sheet2!$E$2:$I$222,3,FALSE)</f>
        <v>#N/A</v>
      </c>
      <c r="BZ1185" t="e">
        <f>VLOOKUP(BX1185,[1]Sheet2!$E$2:$I$222,4,FALSE)</f>
        <v>#N/A</v>
      </c>
      <c r="CA1185" t="e">
        <f>VLOOKUP(BX1185,[1]Sheet2!$E$2:$I$222,5,FALSE)</f>
        <v>#N/A</v>
      </c>
      <c r="CF1185" t="e">
        <f>VLOOKUP(CE1185,[1]Sheet2!$E$2:$I$222,3,FALSE)</f>
        <v>#N/A</v>
      </c>
      <c r="CG1185" t="e">
        <f>VLOOKUP(CE1185,[1]Sheet2!$E$2:$I$222,4,FALSE)</f>
        <v>#N/A</v>
      </c>
      <c r="CH1185" t="e">
        <f>VLOOKUP(CE1185,[1]Sheet2!$E$2:$I$222,5,FALSE)</f>
        <v>#N/A</v>
      </c>
      <c r="CM1185" t="e">
        <f>VLOOKUP(CL1185,[1]Sheet2!$E$2:$I$222,3,FALSE)</f>
        <v>#N/A</v>
      </c>
      <c r="CN1185" t="e">
        <f>VLOOKUP(CL1185,[1]Sheet2!$E$2:$I$222,4,FALSE)</f>
        <v>#N/A</v>
      </c>
      <c r="CO1185" t="e">
        <f>VLOOKUP(CL1185,[1]Sheet2!$E$2:$I$222,5,FALSE)</f>
        <v>#N/A</v>
      </c>
    </row>
    <row r="1186" spans="1:93" x14ac:dyDescent="0.25">
      <c r="A1186">
        <v>1237</v>
      </c>
      <c r="C1186">
        <v>14502</v>
      </c>
      <c r="D1186">
        <v>4502</v>
      </c>
      <c r="E1186">
        <v>37.806767999999998</v>
      </c>
      <c r="F1186">
        <v>-122.40615</v>
      </c>
      <c r="G1186" t="s">
        <v>3036</v>
      </c>
      <c r="H1186" t="s">
        <v>3037</v>
      </c>
      <c r="I1186" t="s">
        <v>746</v>
      </c>
      <c r="J1186" t="s">
        <v>1008</v>
      </c>
      <c r="K1186" t="s">
        <v>887</v>
      </c>
      <c r="N1186" t="s">
        <v>3040</v>
      </c>
      <c r="Q1186" t="s">
        <v>672</v>
      </c>
      <c r="R1186">
        <v>1568</v>
      </c>
      <c r="S1186" t="s">
        <v>864</v>
      </c>
      <c r="X1186">
        <f t="shared" si="18"/>
        <v>2</v>
      </c>
      <c r="Y1186" t="s">
        <v>17</v>
      </c>
      <c r="Z1186" t="s">
        <v>79</v>
      </c>
      <c r="AB1186" t="e">
        <f>VLOOKUP($AA1186,Sheet2!$E$2:$I$222,3,FALSE)</f>
        <v>#N/A</v>
      </c>
      <c r="AC1186" t="e">
        <f>VLOOKUP($AA1186,Sheet2!$E$2:$I$222,4,FALSE)</f>
        <v>#N/A</v>
      </c>
      <c r="AD1186" t="e">
        <f>VLOOKUP($AA1186,Sheet2!$E$2:$I$222,5,FALSE)</f>
        <v>#N/A</v>
      </c>
      <c r="AF1186" t="s">
        <v>39</v>
      </c>
      <c r="AG1186" t="s">
        <v>79</v>
      </c>
      <c r="AI1186" t="e">
        <f>VLOOKUP(AH1186,[1]Sheet2!$E$2:$I$222,3,FALSE)</f>
        <v>#N/A</v>
      </c>
      <c r="AJ1186" t="e">
        <f>VLOOKUP(AH1186,[1]Sheet2!$E$2:$I$222,4,FALSE)</f>
        <v>#N/A</v>
      </c>
      <c r="AK1186" t="e">
        <f>VLOOKUP(AH1186,[1]Sheet2!$E$2:$I$222,5,FALSE)</f>
        <v>#N/A</v>
      </c>
      <c r="AP1186" t="e">
        <f>VLOOKUP(AO1186,[1]Sheet2!$E$2:$I$222,3,FALSE)</f>
        <v>#N/A</v>
      </c>
      <c r="AQ1186" t="e">
        <f>VLOOKUP(AO1186,[1]Sheet2!$E$2:$I$222,4,FALSE)</f>
        <v>#N/A</v>
      </c>
      <c r="AR1186" t="e">
        <f>VLOOKUP(AO1186,[1]Sheet2!$E$2:$I$222,5,FALSE)</f>
        <v>#N/A</v>
      </c>
      <c r="AW1186" t="e">
        <f>VLOOKUP(AV1186,[1]Sheet2!$E$2:$I$222,3,FALSE)</f>
        <v>#N/A</v>
      </c>
      <c r="AX1186" t="e">
        <f>VLOOKUP(AV1186,[1]Sheet2!$E$2:$I$222,4,FALSE)</f>
        <v>#N/A</v>
      </c>
      <c r="AY1186" t="e">
        <f>VLOOKUP(AV1186,[1]Sheet2!$E$2:$I$222,5,FALSE)</f>
        <v>#N/A</v>
      </c>
      <c r="BD1186" t="e">
        <f>VLOOKUP(BC1186,[1]Sheet2!$E$2:$I$222,3,FALSE)</f>
        <v>#N/A</v>
      </c>
      <c r="BE1186" t="e">
        <f>VLOOKUP(BC1186,[1]Sheet2!$E$2:$I$222,4,FALSE)</f>
        <v>#N/A</v>
      </c>
      <c r="BF1186" t="e">
        <f>VLOOKUP(BC1186,[1]Sheet2!$E$2:$I$222,5,FALSE)</f>
        <v>#N/A</v>
      </c>
      <c r="BK1186" t="e">
        <f>VLOOKUP(BJ1186,[1]Sheet2!$E$2:$I$222,3,FALSE)</f>
        <v>#N/A</v>
      </c>
      <c r="BL1186" t="e">
        <f>VLOOKUP(BJ1186,[1]Sheet2!$E$2:$I$222,4,FALSE)</f>
        <v>#N/A</v>
      </c>
      <c r="BM1186" t="e">
        <f>VLOOKUP(BJ1186,[1]Sheet2!$E$2:$I$222,5,FALSE)</f>
        <v>#N/A</v>
      </c>
      <c r="BR1186" t="e">
        <f>VLOOKUP(BQ1186,[1]Sheet2!$E$2:$I$222,3,FALSE)</f>
        <v>#N/A</v>
      </c>
      <c r="BS1186" t="e">
        <f>VLOOKUP(BQ1186,[1]Sheet2!$E$2:$I$222,4,FALSE)</f>
        <v>#N/A</v>
      </c>
      <c r="BT1186" t="e">
        <f>VLOOKUP(BQ1186,[1]Sheet2!$E$2:$I$222,5,FALSE)</f>
        <v>#N/A</v>
      </c>
      <c r="BY1186" t="e">
        <f>VLOOKUP(BX1186,[1]Sheet2!$E$2:$I$222,3,FALSE)</f>
        <v>#N/A</v>
      </c>
      <c r="BZ1186" t="e">
        <f>VLOOKUP(BX1186,[1]Sheet2!$E$2:$I$222,4,FALSE)</f>
        <v>#N/A</v>
      </c>
      <c r="CA1186" t="e">
        <f>VLOOKUP(BX1186,[1]Sheet2!$E$2:$I$222,5,FALSE)</f>
        <v>#N/A</v>
      </c>
      <c r="CF1186" t="e">
        <f>VLOOKUP(CE1186,[1]Sheet2!$E$2:$I$222,3,FALSE)</f>
        <v>#N/A</v>
      </c>
      <c r="CG1186" t="e">
        <f>VLOOKUP(CE1186,[1]Sheet2!$E$2:$I$222,4,FALSE)</f>
        <v>#N/A</v>
      </c>
      <c r="CH1186" t="e">
        <f>VLOOKUP(CE1186,[1]Sheet2!$E$2:$I$222,5,FALSE)</f>
        <v>#N/A</v>
      </c>
      <c r="CM1186" t="e">
        <f>VLOOKUP(CL1186,[1]Sheet2!$E$2:$I$222,3,FALSE)</f>
        <v>#N/A</v>
      </c>
      <c r="CN1186" t="e">
        <f>VLOOKUP(CL1186,[1]Sheet2!$E$2:$I$222,4,FALSE)</f>
        <v>#N/A</v>
      </c>
      <c r="CO1186" t="e">
        <f>VLOOKUP(CL1186,[1]Sheet2!$E$2:$I$222,5,FALSE)</f>
        <v>#N/A</v>
      </c>
    </row>
    <row r="1187" spans="1:93" x14ac:dyDescent="0.25">
      <c r="A1187">
        <v>1238</v>
      </c>
      <c r="C1187">
        <v>14503</v>
      </c>
      <c r="D1187">
        <v>4503</v>
      </c>
      <c r="E1187">
        <v>37.799551999999998</v>
      </c>
      <c r="F1187">
        <v>-122.397869</v>
      </c>
      <c r="G1187" t="s">
        <v>3041</v>
      </c>
      <c r="H1187" t="s">
        <v>3042</v>
      </c>
      <c r="I1187" t="s">
        <v>668</v>
      </c>
      <c r="J1187" t="s">
        <v>1008</v>
      </c>
      <c r="K1187" t="s">
        <v>3043</v>
      </c>
      <c r="N1187" t="s">
        <v>3044</v>
      </c>
      <c r="Q1187" t="s">
        <v>672</v>
      </c>
      <c r="R1187">
        <v>1576</v>
      </c>
      <c r="S1187" t="s">
        <v>3039</v>
      </c>
      <c r="X1187">
        <f t="shared" si="18"/>
        <v>2</v>
      </c>
      <c r="Y1187" t="s">
        <v>17</v>
      </c>
      <c r="Z1187" t="s">
        <v>78</v>
      </c>
      <c r="AB1187" t="e">
        <f>VLOOKUP($AA1187,Sheet2!$E$2:$I$222,3,FALSE)</f>
        <v>#N/A</v>
      </c>
      <c r="AC1187" t="e">
        <f>VLOOKUP($AA1187,Sheet2!$E$2:$I$222,4,FALSE)</f>
        <v>#N/A</v>
      </c>
      <c r="AD1187" t="e">
        <f>VLOOKUP($AA1187,Sheet2!$E$2:$I$222,5,FALSE)</f>
        <v>#N/A</v>
      </c>
      <c r="AF1187" t="s">
        <v>39</v>
      </c>
      <c r="AG1187" t="s">
        <v>78</v>
      </c>
      <c r="AI1187" t="e">
        <f>VLOOKUP(AH1187,[1]Sheet2!$E$2:$I$222,3,FALSE)</f>
        <v>#N/A</v>
      </c>
      <c r="AJ1187" t="e">
        <f>VLOOKUP(AH1187,[1]Sheet2!$E$2:$I$222,4,FALSE)</f>
        <v>#N/A</v>
      </c>
      <c r="AK1187" t="e">
        <f>VLOOKUP(AH1187,[1]Sheet2!$E$2:$I$222,5,FALSE)</f>
        <v>#N/A</v>
      </c>
      <c r="AP1187" t="e">
        <f>VLOOKUP(AO1187,[1]Sheet2!$E$2:$I$222,3,FALSE)</f>
        <v>#N/A</v>
      </c>
      <c r="AQ1187" t="e">
        <f>VLOOKUP(AO1187,[1]Sheet2!$E$2:$I$222,4,FALSE)</f>
        <v>#N/A</v>
      </c>
      <c r="AR1187" t="e">
        <f>VLOOKUP(AO1187,[1]Sheet2!$E$2:$I$222,5,FALSE)</f>
        <v>#N/A</v>
      </c>
      <c r="AW1187" t="e">
        <f>VLOOKUP(AV1187,[1]Sheet2!$E$2:$I$222,3,FALSE)</f>
        <v>#N/A</v>
      </c>
      <c r="AX1187" t="e">
        <f>VLOOKUP(AV1187,[1]Sheet2!$E$2:$I$222,4,FALSE)</f>
        <v>#N/A</v>
      </c>
      <c r="AY1187" t="e">
        <f>VLOOKUP(AV1187,[1]Sheet2!$E$2:$I$222,5,FALSE)</f>
        <v>#N/A</v>
      </c>
      <c r="BD1187" t="e">
        <f>VLOOKUP(BC1187,[1]Sheet2!$E$2:$I$222,3,FALSE)</f>
        <v>#N/A</v>
      </c>
      <c r="BE1187" t="e">
        <f>VLOOKUP(BC1187,[1]Sheet2!$E$2:$I$222,4,FALSE)</f>
        <v>#N/A</v>
      </c>
      <c r="BF1187" t="e">
        <f>VLOOKUP(BC1187,[1]Sheet2!$E$2:$I$222,5,FALSE)</f>
        <v>#N/A</v>
      </c>
      <c r="BK1187" t="e">
        <f>VLOOKUP(BJ1187,[1]Sheet2!$E$2:$I$222,3,FALSE)</f>
        <v>#N/A</v>
      </c>
      <c r="BL1187" t="e">
        <f>VLOOKUP(BJ1187,[1]Sheet2!$E$2:$I$222,4,FALSE)</f>
        <v>#N/A</v>
      </c>
      <c r="BM1187" t="e">
        <f>VLOOKUP(BJ1187,[1]Sheet2!$E$2:$I$222,5,FALSE)</f>
        <v>#N/A</v>
      </c>
      <c r="BR1187" t="e">
        <f>VLOOKUP(BQ1187,[1]Sheet2!$E$2:$I$222,3,FALSE)</f>
        <v>#N/A</v>
      </c>
      <c r="BS1187" t="e">
        <f>VLOOKUP(BQ1187,[1]Sheet2!$E$2:$I$222,4,FALSE)</f>
        <v>#N/A</v>
      </c>
      <c r="BT1187" t="e">
        <f>VLOOKUP(BQ1187,[1]Sheet2!$E$2:$I$222,5,FALSE)</f>
        <v>#N/A</v>
      </c>
      <c r="BY1187" t="e">
        <f>VLOOKUP(BX1187,[1]Sheet2!$E$2:$I$222,3,FALSE)</f>
        <v>#N/A</v>
      </c>
      <c r="BZ1187" t="e">
        <f>VLOOKUP(BX1187,[1]Sheet2!$E$2:$I$222,4,FALSE)</f>
        <v>#N/A</v>
      </c>
      <c r="CA1187" t="e">
        <f>VLOOKUP(BX1187,[1]Sheet2!$E$2:$I$222,5,FALSE)</f>
        <v>#N/A</v>
      </c>
      <c r="CF1187" t="e">
        <f>VLOOKUP(CE1187,[1]Sheet2!$E$2:$I$222,3,FALSE)</f>
        <v>#N/A</v>
      </c>
      <c r="CG1187" t="e">
        <f>VLOOKUP(CE1187,[1]Sheet2!$E$2:$I$222,4,FALSE)</f>
        <v>#N/A</v>
      </c>
      <c r="CH1187" t="e">
        <f>VLOOKUP(CE1187,[1]Sheet2!$E$2:$I$222,5,FALSE)</f>
        <v>#N/A</v>
      </c>
      <c r="CM1187" t="e">
        <f>VLOOKUP(CL1187,[1]Sheet2!$E$2:$I$222,3,FALSE)</f>
        <v>#N/A</v>
      </c>
      <c r="CN1187" t="e">
        <f>VLOOKUP(CL1187,[1]Sheet2!$E$2:$I$222,4,FALSE)</f>
        <v>#N/A</v>
      </c>
      <c r="CO1187" t="e">
        <f>VLOOKUP(CL1187,[1]Sheet2!$E$2:$I$222,5,FALSE)</f>
        <v>#N/A</v>
      </c>
    </row>
    <row r="1188" spans="1:93" x14ac:dyDescent="0.25">
      <c r="A1188">
        <v>1239</v>
      </c>
      <c r="C1188">
        <v>14504</v>
      </c>
      <c r="D1188">
        <v>4504</v>
      </c>
      <c r="E1188">
        <v>37.798901000000001</v>
      </c>
      <c r="F1188">
        <v>-122.397434</v>
      </c>
      <c r="G1188" t="s">
        <v>3041</v>
      </c>
      <c r="H1188" t="s">
        <v>3042</v>
      </c>
      <c r="I1188" t="s">
        <v>704</v>
      </c>
      <c r="J1188" t="s">
        <v>1008</v>
      </c>
      <c r="K1188" t="s">
        <v>3043</v>
      </c>
      <c r="N1188" t="s">
        <v>3045</v>
      </c>
      <c r="Q1188" t="s">
        <v>672</v>
      </c>
      <c r="R1188">
        <v>1575</v>
      </c>
      <c r="S1188" t="s">
        <v>864</v>
      </c>
      <c r="X1188">
        <f t="shared" si="18"/>
        <v>2</v>
      </c>
      <c r="Y1188" t="s">
        <v>17</v>
      </c>
      <c r="Z1188" t="s">
        <v>79</v>
      </c>
      <c r="AB1188" t="e">
        <f>VLOOKUP($AA1188,Sheet2!$E$2:$I$222,3,FALSE)</f>
        <v>#N/A</v>
      </c>
      <c r="AC1188" t="e">
        <f>VLOOKUP($AA1188,Sheet2!$E$2:$I$222,4,FALSE)</f>
        <v>#N/A</v>
      </c>
      <c r="AD1188" t="e">
        <f>VLOOKUP($AA1188,Sheet2!$E$2:$I$222,5,FALSE)</f>
        <v>#N/A</v>
      </c>
      <c r="AF1188" t="s">
        <v>39</v>
      </c>
      <c r="AG1188" t="s">
        <v>79</v>
      </c>
      <c r="AI1188" t="e">
        <f>VLOOKUP(AH1188,[1]Sheet2!$E$2:$I$222,3,FALSE)</f>
        <v>#N/A</v>
      </c>
      <c r="AJ1188" t="e">
        <f>VLOOKUP(AH1188,[1]Sheet2!$E$2:$I$222,4,FALSE)</f>
        <v>#N/A</v>
      </c>
      <c r="AK1188" t="e">
        <f>VLOOKUP(AH1188,[1]Sheet2!$E$2:$I$222,5,FALSE)</f>
        <v>#N/A</v>
      </c>
      <c r="AP1188" t="e">
        <f>VLOOKUP(AO1188,[1]Sheet2!$E$2:$I$222,3,FALSE)</f>
        <v>#N/A</v>
      </c>
      <c r="AQ1188" t="e">
        <f>VLOOKUP(AO1188,[1]Sheet2!$E$2:$I$222,4,FALSE)</f>
        <v>#N/A</v>
      </c>
      <c r="AR1188" t="e">
        <f>VLOOKUP(AO1188,[1]Sheet2!$E$2:$I$222,5,FALSE)</f>
        <v>#N/A</v>
      </c>
      <c r="AW1188" t="e">
        <f>VLOOKUP(AV1188,[1]Sheet2!$E$2:$I$222,3,FALSE)</f>
        <v>#N/A</v>
      </c>
      <c r="AX1188" t="e">
        <f>VLOOKUP(AV1188,[1]Sheet2!$E$2:$I$222,4,FALSE)</f>
        <v>#N/A</v>
      </c>
      <c r="AY1188" t="e">
        <f>VLOOKUP(AV1188,[1]Sheet2!$E$2:$I$222,5,FALSE)</f>
        <v>#N/A</v>
      </c>
      <c r="BD1188" t="e">
        <f>VLOOKUP(BC1188,[1]Sheet2!$E$2:$I$222,3,FALSE)</f>
        <v>#N/A</v>
      </c>
      <c r="BE1188" t="e">
        <f>VLOOKUP(BC1188,[1]Sheet2!$E$2:$I$222,4,FALSE)</f>
        <v>#N/A</v>
      </c>
      <c r="BF1188" t="e">
        <f>VLOOKUP(BC1188,[1]Sheet2!$E$2:$I$222,5,FALSE)</f>
        <v>#N/A</v>
      </c>
      <c r="BK1188" t="e">
        <f>VLOOKUP(BJ1188,[1]Sheet2!$E$2:$I$222,3,FALSE)</f>
        <v>#N/A</v>
      </c>
      <c r="BL1188" t="e">
        <f>VLOOKUP(BJ1188,[1]Sheet2!$E$2:$I$222,4,FALSE)</f>
        <v>#N/A</v>
      </c>
      <c r="BM1188" t="e">
        <f>VLOOKUP(BJ1188,[1]Sheet2!$E$2:$I$222,5,FALSE)</f>
        <v>#N/A</v>
      </c>
      <c r="BR1188" t="e">
        <f>VLOOKUP(BQ1188,[1]Sheet2!$E$2:$I$222,3,FALSE)</f>
        <v>#N/A</v>
      </c>
      <c r="BS1188" t="e">
        <f>VLOOKUP(BQ1188,[1]Sheet2!$E$2:$I$222,4,FALSE)</f>
        <v>#N/A</v>
      </c>
      <c r="BT1188" t="e">
        <f>VLOOKUP(BQ1188,[1]Sheet2!$E$2:$I$222,5,FALSE)</f>
        <v>#N/A</v>
      </c>
      <c r="BY1188" t="e">
        <f>VLOOKUP(BX1188,[1]Sheet2!$E$2:$I$222,3,FALSE)</f>
        <v>#N/A</v>
      </c>
      <c r="BZ1188" t="e">
        <f>VLOOKUP(BX1188,[1]Sheet2!$E$2:$I$222,4,FALSE)</f>
        <v>#N/A</v>
      </c>
      <c r="CA1188" t="e">
        <f>VLOOKUP(BX1188,[1]Sheet2!$E$2:$I$222,5,FALSE)</f>
        <v>#N/A</v>
      </c>
      <c r="CF1188" t="e">
        <f>VLOOKUP(CE1188,[1]Sheet2!$E$2:$I$222,3,FALSE)</f>
        <v>#N/A</v>
      </c>
      <c r="CG1188" t="e">
        <f>VLOOKUP(CE1188,[1]Sheet2!$E$2:$I$222,4,FALSE)</f>
        <v>#N/A</v>
      </c>
      <c r="CH1188" t="e">
        <f>VLOOKUP(CE1188,[1]Sheet2!$E$2:$I$222,5,FALSE)</f>
        <v>#N/A</v>
      </c>
      <c r="CM1188" t="e">
        <f>VLOOKUP(CL1188,[1]Sheet2!$E$2:$I$222,3,FALSE)</f>
        <v>#N/A</v>
      </c>
      <c r="CN1188" t="e">
        <f>VLOOKUP(CL1188,[1]Sheet2!$E$2:$I$222,4,FALSE)</f>
        <v>#N/A</v>
      </c>
      <c r="CO1188" t="e">
        <f>VLOOKUP(CL1188,[1]Sheet2!$E$2:$I$222,5,FALSE)</f>
        <v>#N/A</v>
      </c>
    </row>
    <row r="1189" spans="1:93" x14ac:dyDescent="0.25">
      <c r="A1189">
        <v>1240</v>
      </c>
      <c r="C1189">
        <v>14506</v>
      </c>
      <c r="D1189">
        <v>4506</v>
      </c>
      <c r="E1189">
        <v>37.783599000000002</v>
      </c>
      <c r="F1189">
        <v>-122.388121</v>
      </c>
      <c r="G1189" t="s">
        <v>3046</v>
      </c>
      <c r="H1189" t="s">
        <v>3047</v>
      </c>
      <c r="I1189" t="s">
        <v>691</v>
      </c>
      <c r="J1189" t="s">
        <v>1008</v>
      </c>
      <c r="K1189" t="s">
        <v>887</v>
      </c>
      <c r="N1189" t="s">
        <v>3048</v>
      </c>
      <c r="Q1189" t="s">
        <v>672</v>
      </c>
      <c r="S1189" t="s">
        <v>3049</v>
      </c>
      <c r="T1189" t="s">
        <v>3050</v>
      </c>
      <c r="X1189">
        <f t="shared" si="18"/>
        <v>3</v>
      </c>
      <c r="Y1189" t="s">
        <v>29</v>
      </c>
      <c r="Z1189" t="s">
        <v>78</v>
      </c>
      <c r="AB1189" t="e">
        <f>VLOOKUP($AA1189,Sheet2!$E$2:$I$222,3,FALSE)</f>
        <v>#N/A</v>
      </c>
      <c r="AC1189" t="e">
        <f>VLOOKUP($AA1189,Sheet2!$E$2:$I$222,4,FALSE)</f>
        <v>#N/A</v>
      </c>
      <c r="AD1189" t="e">
        <f>VLOOKUP($AA1189,Sheet2!$E$2:$I$222,5,FALSE)</f>
        <v>#N/A</v>
      </c>
      <c r="AF1189" t="s">
        <v>72</v>
      </c>
      <c r="AG1189" t="s">
        <v>77</v>
      </c>
      <c r="AH1189" t="s">
        <v>174</v>
      </c>
      <c r="AI1189" t="str">
        <f>VLOOKUP(AH1189,[1]Sheet2!$E$2:$I$222,3,FALSE)</f>
        <v>To Visitacion Valley</v>
      </c>
      <c r="AJ1189" t="str">
        <f>VLOOKUP(AH1189,[1]Sheet2!$E$2:$I$222,4,FALSE)</f>
        <v>Bayshore &amp; Sunnydale</v>
      </c>
      <c r="AK1189" t="str">
        <f>VLOOKUP(AH1189,[1]Sheet2!$E$2:$I$222,5,FALSE)</f>
        <v>Daily ~ 5am-12am</v>
      </c>
      <c r="AM1189" t="s">
        <v>17</v>
      </c>
      <c r="AN1189" t="s">
        <v>79</v>
      </c>
      <c r="AP1189" t="e">
        <f>VLOOKUP(AO1189,[1]Sheet2!$E$2:$I$222,3,FALSE)</f>
        <v>#N/A</v>
      </c>
      <c r="AQ1189" t="e">
        <f>VLOOKUP(AO1189,[1]Sheet2!$E$2:$I$222,4,FALSE)</f>
        <v>#N/A</v>
      </c>
      <c r="AR1189" t="e">
        <f>VLOOKUP(AO1189,[1]Sheet2!$E$2:$I$222,5,FALSE)</f>
        <v>#N/A</v>
      </c>
      <c r="AW1189" t="e">
        <f>VLOOKUP(AV1189,[1]Sheet2!$E$2:$I$222,3,FALSE)</f>
        <v>#N/A</v>
      </c>
      <c r="AX1189" t="e">
        <f>VLOOKUP(AV1189,[1]Sheet2!$E$2:$I$222,4,FALSE)</f>
        <v>#N/A</v>
      </c>
      <c r="AY1189" t="e">
        <f>VLOOKUP(AV1189,[1]Sheet2!$E$2:$I$222,5,FALSE)</f>
        <v>#N/A</v>
      </c>
      <c r="BD1189" t="e">
        <f>VLOOKUP(BC1189,[1]Sheet2!$E$2:$I$222,3,FALSE)</f>
        <v>#N/A</v>
      </c>
      <c r="BE1189" t="e">
        <f>VLOOKUP(BC1189,[1]Sheet2!$E$2:$I$222,4,FALSE)</f>
        <v>#N/A</v>
      </c>
      <c r="BF1189" t="e">
        <f>VLOOKUP(BC1189,[1]Sheet2!$E$2:$I$222,5,FALSE)</f>
        <v>#N/A</v>
      </c>
      <c r="BK1189" t="e">
        <f>VLOOKUP(BJ1189,[1]Sheet2!$E$2:$I$222,3,FALSE)</f>
        <v>#N/A</v>
      </c>
      <c r="BL1189" t="e">
        <f>VLOOKUP(BJ1189,[1]Sheet2!$E$2:$I$222,4,FALSE)</f>
        <v>#N/A</v>
      </c>
      <c r="BM1189" t="e">
        <f>VLOOKUP(BJ1189,[1]Sheet2!$E$2:$I$222,5,FALSE)</f>
        <v>#N/A</v>
      </c>
      <c r="BR1189" t="e">
        <f>VLOOKUP(BQ1189,[1]Sheet2!$E$2:$I$222,3,FALSE)</f>
        <v>#N/A</v>
      </c>
      <c r="BS1189" t="e">
        <f>VLOOKUP(BQ1189,[1]Sheet2!$E$2:$I$222,4,FALSE)</f>
        <v>#N/A</v>
      </c>
      <c r="BT1189" t="e">
        <f>VLOOKUP(BQ1189,[1]Sheet2!$E$2:$I$222,5,FALSE)</f>
        <v>#N/A</v>
      </c>
      <c r="BY1189" t="e">
        <f>VLOOKUP(BX1189,[1]Sheet2!$E$2:$I$222,3,FALSE)</f>
        <v>#N/A</v>
      </c>
      <c r="BZ1189" t="e">
        <f>VLOOKUP(BX1189,[1]Sheet2!$E$2:$I$222,4,FALSE)</f>
        <v>#N/A</v>
      </c>
      <c r="CA1189" t="e">
        <f>VLOOKUP(BX1189,[1]Sheet2!$E$2:$I$222,5,FALSE)</f>
        <v>#N/A</v>
      </c>
      <c r="CF1189" t="e">
        <f>VLOOKUP(CE1189,[1]Sheet2!$E$2:$I$222,3,FALSE)</f>
        <v>#N/A</v>
      </c>
      <c r="CG1189" t="e">
        <f>VLOOKUP(CE1189,[1]Sheet2!$E$2:$I$222,4,FALSE)</f>
        <v>#N/A</v>
      </c>
      <c r="CH1189" t="e">
        <f>VLOOKUP(CE1189,[1]Sheet2!$E$2:$I$222,5,FALSE)</f>
        <v>#N/A</v>
      </c>
      <c r="CM1189" t="e">
        <f>VLOOKUP(CL1189,[1]Sheet2!$E$2:$I$222,3,FALSE)</f>
        <v>#N/A</v>
      </c>
      <c r="CN1189" t="e">
        <f>VLOOKUP(CL1189,[1]Sheet2!$E$2:$I$222,4,FALSE)</f>
        <v>#N/A</v>
      </c>
      <c r="CO1189" t="e">
        <f>VLOOKUP(CL1189,[1]Sheet2!$E$2:$I$222,5,FALSE)</f>
        <v>#N/A</v>
      </c>
    </row>
    <row r="1190" spans="1:93" x14ac:dyDescent="0.25">
      <c r="A1190">
        <v>1241</v>
      </c>
      <c r="C1190">
        <v>14508</v>
      </c>
      <c r="D1190">
        <v>4508</v>
      </c>
      <c r="E1190">
        <v>37.791269999999997</v>
      </c>
      <c r="F1190">
        <v>-122.39011000000001</v>
      </c>
      <c r="G1190" t="s">
        <v>3051</v>
      </c>
      <c r="H1190" t="s">
        <v>3052</v>
      </c>
      <c r="I1190" t="s">
        <v>668</v>
      </c>
      <c r="J1190" t="s">
        <v>687</v>
      </c>
      <c r="Q1190" t="s">
        <v>672</v>
      </c>
      <c r="S1190" t="s">
        <v>3053</v>
      </c>
      <c r="W1190" t="s">
        <v>674</v>
      </c>
      <c r="X1190">
        <f t="shared" si="18"/>
        <v>1</v>
      </c>
      <c r="Y1190" t="s">
        <v>57</v>
      </c>
      <c r="Z1190" t="s">
        <v>79</v>
      </c>
      <c r="AA1190" t="s">
        <v>141</v>
      </c>
      <c r="AB1190" t="str">
        <f>VLOOKUP($AA1190,Sheet2!$E$2:$I$222,3,FALSE)</f>
        <v>To Ocean Beach</v>
      </c>
      <c r="AC1190" t="str">
        <f>VLOOKUP($AA1190,Sheet2!$E$2:$I$222,4,FALSE)</f>
        <v>Late Night Only (Daily ~ 1am-5am)</v>
      </c>
      <c r="AD1190" t="str">
        <f>VLOOKUP($AA1190,Sheet2!$E$2:$I$222,5,FALSE)</f>
        <v>Sat ~ 1am-6am | Sun ~ 1am-8am</v>
      </c>
      <c r="AI1190" t="e">
        <f>VLOOKUP(AH1190,[1]Sheet2!$E$2:$I$222,3,FALSE)</f>
        <v>#N/A</v>
      </c>
      <c r="AJ1190" t="e">
        <f>VLOOKUP(AH1190,[1]Sheet2!$E$2:$I$222,4,FALSE)</f>
        <v>#N/A</v>
      </c>
      <c r="AK1190" t="e">
        <f>VLOOKUP(AH1190,[1]Sheet2!$E$2:$I$222,5,FALSE)</f>
        <v>#N/A</v>
      </c>
      <c r="AP1190" t="e">
        <f>VLOOKUP(AO1190,[1]Sheet2!$E$2:$I$222,3,FALSE)</f>
        <v>#N/A</v>
      </c>
      <c r="AQ1190" t="e">
        <f>VLOOKUP(AO1190,[1]Sheet2!$E$2:$I$222,4,FALSE)</f>
        <v>#N/A</v>
      </c>
      <c r="AR1190" t="e">
        <f>VLOOKUP(AO1190,[1]Sheet2!$E$2:$I$222,5,FALSE)</f>
        <v>#N/A</v>
      </c>
      <c r="AW1190" t="e">
        <f>VLOOKUP(AV1190,[1]Sheet2!$E$2:$I$222,3,FALSE)</f>
        <v>#N/A</v>
      </c>
      <c r="AX1190" t="e">
        <f>VLOOKUP(AV1190,[1]Sheet2!$E$2:$I$222,4,FALSE)</f>
        <v>#N/A</v>
      </c>
      <c r="AY1190" t="e">
        <f>VLOOKUP(AV1190,[1]Sheet2!$E$2:$I$222,5,FALSE)</f>
        <v>#N/A</v>
      </c>
      <c r="BD1190" t="e">
        <f>VLOOKUP(BC1190,[1]Sheet2!$E$2:$I$222,3,FALSE)</f>
        <v>#N/A</v>
      </c>
      <c r="BE1190" t="e">
        <f>VLOOKUP(BC1190,[1]Sheet2!$E$2:$I$222,4,FALSE)</f>
        <v>#N/A</v>
      </c>
      <c r="BF1190" t="e">
        <f>VLOOKUP(BC1190,[1]Sheet2!$E$2:$I$222,5,FALSE)</f>
        <v>#N/A</v>
      </c>
      <c r="BK1190" t="e">
        <f>VLOOKUP(BJ1190,[1]Sheet2!$E$2:$I$222,3,FALSE)</f>
        <v>#N/A</v>
      </c>
      <c r="BL1190" t="e">
        <f>VLOOKUP(BJ1190,[1]Sheet2!$E$2:$I$222,4,FALSE)</f>
        <v>#N/A</v>
      </c>
      <c r="BM1190" t="e">
        <f>VLOOKUP(BJ1190,[1]Sheet2!$E$2:$I$222,5,FALSE)</f>
        <v>#N/A</v>
      </c>
      <c r="BR1190" t="e">
        <f>VLOOKUP(BQ1190,[1]Sheet2!$E$2:$I$222,3,FALSE)</f>
        <v>#N/A</v>
      </c>
      <c r="BS1190" t="e">
        <f>VLOOKUP(BQ1190,[1]Sheet2!$E$2:$I$222,4,FALSE)</f>
        <v>#N/A</v>
      </c>
      <c r="BT1190" t="e">
        <f>VLOOKUP(BQ1190,[1]Sheet2!$E$2:$I$222,5,FALSE)</f>
        <v>#N/A</v>
      </c>
      <c r="BY1190" t="e">
        <f>VLOOKUP(BX1190,[1]Sheet2!$E$2:$I$222,3,FALSE)</f>
        <v>#N/A</v>
      </c>
      <c r="BZ1190" t="e">
        <f>VLOOKUP(BX1190,[1]Sheet2!$E$2:$I$222,4,FALSE)</f>
        <v>#N/A</v>
      </c>
      <c r="CA1190" t="e">
        <f>VLOOKUP(BX1190,[1]Sheet2!$E$2:$I$222,5,FALSE)</f>
        <v>#N/A</v>
      </c>
      <c r="CF1190" t="e">
        <f>VLOOKUP(CE1190,[1]Sheet2!$E$2:$I$222,3,FALSE)</f>
        <v>#N/A</v>
      </c>
      <c r="CG1190" t="e">
        <f>VLOOKUP(CE1190,[1]Sheet2!$E$2:$I$222,4,FALSE)</f>
        <v>#N/A</v>
      </c>
      <c r="CH1190" t="e">
        <f>VLOOKUP(CE1190,[1]Sheet2!$E$2:$I$222,5,FALSE)</f>
        <v>#N/A</v>
      </c>
      <c r="CM1190" t="e">
        <f>VLOOKUP(CL1190,[1]Sheet2!$E$2:$I$222,3,FALSE)</f>
        <v>#N/A</v>
      </c>
      <c r="CN1190" t="e">
        <f>VLOOKUP(CL1190,[1]Sheet2!$E$2:$I$222,4,FALSE)</f>
        <v>#N/A</v>
      </c>
      <c r="CO1190" t="e">
        <f>VLOOKUP(CL1190,[1]Sheet2!$E$2:$I$222,5,FALSE)</f>
        <v>#N/A</v>
      </c>
    </row>
    <row r="1191" spans="1:93" x14ac:dyDescent="0.25">
      <c r="A1191">
        <v>1242</v>
      </c>
      <c r="C1191">
        <v>14509</v>
      </c>
      <c r="D1191">
        <v>4509</v>
      </c>
      <c r="E1191">
        <v>37.789867999999998</v>
      </c>
      <c r="F1191">
        <v>-122.388823</v>
      </c>
      <c r="G1191" t="s">
        <v>3051</v>
      </c>
      <c r="H1191" t="s">
        <v>3054</v>
      </c>
      <c r="I1191" t="s">
        <v>691</v>
      </c>
      <c r="J1191" t="s">
        <v>1008</v>
      </c>
      <c r="K1191" t="s">
        <v>887</v>
      </c>
      <c r="N1191" t="s">
        <v>3055</v>
      </c>
      <c r="Q1191" t="s">
        <v>672</v>
      </c>
      <c r="S1191" t="s">
        <v>3056</v>
      </c>
      <c r="X1191">
        <f t="shared" si="18"/>
        <v>2</v>
      </c>
      <c r="Y1191" t="s">
        <v>29</v>
      </c>
      <c r="Z1191" t="s">
        <v>78</v>
      </c>
      <c r="AB1191" t="e">
        <f>VLOOKUP($AA1191,Sheet2!$E$2:$I$222,3,FALSE)</f>
        <v>#N/A</v>
      </c>
      <c r="AC1191" t="e">
        <f>VLOOKUP($AA1191,Sheet2!$E$2:$I$222,4,FALSE)</f>
        <v>#N/A</v>
      </c>
      <c r="AD1191" t="e">
        <f>VLOOKUP($AA1191,Sheet2!$E$2:$I$222,5,FALSE)</f>
        <v>#N/A</v>
      </c>
      <c r="AF1191" t="s">
        <v>72</v>
      </c>
      <c r="AG1191" t="s">
        <v>77</v>
      </c>
      <c r="AH1191" t="s">
        <v>174</v>
      </c>
      <c r="AI1191" t="str">
        <f>VLOOKUP(AH1191,[1]Sheet2!$E$2:$I$222,3,FALSE)</f>
        <v>To Visitacion Valley</v>
      </c>
      <c r="AJ1191" t="str">
        <f>VLOOKUP(AH1191,[1]Sheet2!$E$2:$I$222,4,FALSE)</f>
        <v>Bayshore &amp; Sunnydale</v>
      </c>
      <c r="AK1191" t="str">
        <f>VLOOKUP(AH1191,[1]Sheet2!$E$2:$I$222,5,FALSE)</f>
        <v>Daily ~ 5am-12am</v>
      </c>
      <c r="AP1191" t="e">
        <f>VLOOKUP(AO1191,[1]Sheet2!$E$2:$I$222,3,FALSE)</f>
        <v>#N/A</v>
      </c>
      <c r="AQ1191" t="e">
        <f>VLOOKUP(AO1191,[1]Sheet2!$E$2:$I$222,4,FALSE)</f>
        <v>#N/A</v>
      </c>
      <c r="AR1191" t="e">
        <f>VLOOKUP(AO1191,[1]Sheet2!$E$2:$I$222,5,FALSE)</f>
        <v>#N/A</v>
      </c>
      <c r="AW1191" t="e">
        <f>VLOOKUP(AV1191,[1]Sheet2!$E$2:$I$222,3,FALSE)</f>
        <v>#N/A</v>
      </c>
      <c r="AX1191" t="e">
        <f>VLOOKUP(AV1191,[1]Sheet2!$E$2:$I$222,4,FALSE)</f>
        <v>#N/A</v>
      </c>
      <c r="AY1191" t="e">
        <f>VLOOKUP(AV1191,[1]Sheet2!$E$2:$I$222,5,FALSE)</f>
        <v>#N/A</v>
      </c>
      <c r="BD1191" t="e">
        <f>VLOOKUP(BC1191,[1]Sheet2!$E$2:$I$222,3,FALSE)</f>
        <v>#N/A</v>
      </c>
      <c r="BE1191" t="e">
        <f>VLOOKUP(BC1191,[1]Sheet2!$E$2:$I$222,4,FALSE)</f>
        <v>#N/A</v>
      </c>
      <c r="BF1191" t="e">
        <f>VLOOKUP(BC1191,[1]Sheet2!$E$2:$I$222,5,FALSE)</f>
        <v>#N/A</v>
      </c>
      <c r="BK1191" t="e">
        <f>VLOOKUP(BJ1191,[1]Sheet2!$E$2:$I$222,3,FALSE)</f>
        <v>#N/A</v>
      </c>
      <c r="BL1191" t="e">
        <f>VLOOKUP(BJ1191,[1]Sheet2!$E$2:$I$222,4,FALSE)</f>
        <v>#N/A</v>
      </c>
      <c r="BM1191" t="e">
        <f>VLOOKUP(BJ1191,[1]Sheet2!$E$2:$I$222,5,FALSE)</f>
        <v>#N/A</v>
      </c>
      <c r="BR1191" t="e">
        <f>VLOOKUP(BQ1191,[1]Sheet2!$E$2:$I$222,3,FALSE)</f>
        <v>#N/A</v>
      </c>
      <c r="BS1191" t="e">
        <f>VLOOKUP(BQ1191,[1]Sheet2!$E$2:$I$222,4,FALSE)</f>
        <v>#N/A</v>
      </c>
      <c r="BT1191" t="e">
        <f>VLOOKUP(BQ1191,[1]Sheet2!$E$2:$I$222,5,FALSE)</f>
        <v>#N/A</v>
      </c>
      <c r="BY1191" t="e">
        <f>VLOOKUP(BX1191,[1]Sheet2!$E$2:$I$222,3,FALSE)</f>
        <v>#N/A</v>
      </c>
      <c r="BZ1191" t="e">
        <f>VLOOKUP(BX1191,[1]Sheet2!$E$2:$I$222,4,FALSE)</f>
        <v>#N/A</v>
      </c>
      <c r="CA1191" t="e">
        <f>VLOOKUP(BX1191,[1]Sheet2!$E$2:$I$222,5,FALSE)</f>
        <v>#N/A</v>
      </c>
      <c r="CF1191" t="e">
        <f>VLOOKUP(CE1191,[1]Sheet2!$E$2:$I$222,3,FALSE)</f>
        <v>#N/A</v>
      </c>
      <c r="CG1191" t="e">
        <f>VLOOKUP(CE1191,[1]Sheet2!$E$2:$I$222,4,FALSE)</f>
        <v>#N/A</v>
      </c>
      <c r="CH1191" t="e">
        <f>VLOOKUP(CE1191,[1]Sheet2!$E$2:$I$222,5,FALSE)</f>
        <v>#N/A</v>
      </c>
      <c r="CM1191" t="e">
        <f>VLOOKUP(CL1191,[1]Sheet2!$E$2:$I$222,3,FALSE)</f>
        <v>#N/A</v>
      </c>
      <c r="CN1191" t="e">
        <f>VLOOKUP(CL1191,[1]Sheet2!$E$2:$I$222,4,FALSE)</f>
        <v>#N/A</v>
      </c>
      <c r="CO1191" t="e">
        <f>VLOOKUP(CL1191,[1]Sheet2!$E$2:$I$222,5,FALSE)</f>
        <v>#N/A</v>
      </c>
    </row>
    <row r="1192" spans="1:93" x14ac:dyDescent="0.25">
      <c r="A1192">
        <v>1243</v>
      </c>
      <c r="C1192">
        <v>14510</v>
      </c>
      <c r="D1192">
        <v>4510</v>
      </c>
      <c r="E1192">
        <v>37.790840000000003</v>
      </c>
      <c r="F1192">
        <v>-122.39031</v>
      </c>
      <c r="G1192" t="s">
        <v>3051</v>
      </c>
      <c r="H1192" t="s">
        <v>3054</v>
      </c>
      <c r="I1192" t="s">
        <v>895</v>
      </c>
      <c r="J1192" t="s">
        <v>1008</v>
      </c>
      <c r="K1192" t="s">
        <v>887</v>
      </c>
      <c r="N1192" t="s">
        <v>3057</v>
      </c>
      <c r="Q1192" t="s">
        <v>672</v>
      </c>
      <c r="S1192" t="s">
        <v>3058</v>
      </c>
      <c r="X1192">
        <f t="shared" si="18"/>
        <v>2</v>
      </c>
      <c r="Y1192" t="s">
        <v>29</v>
      </c>
      <c r="Z1192" t="s">
        <v>80</v>
      </c>
      <c r="AA1192" t="s">
        <v>139</v>
      </c>
      <c r="AB1192" t="str">
        <f>VLOOKUP($AA1192,Sheet2!$E$2:$I$222,3,FALSE)</f>
        <v>To Ocean Beach</v>
      </c>
      <c r="AC1192" t="str">
        <f>VLOOKUP($AA1192,Sheet2!$E$2:$I$222,4,FALSE)</f>
        <v>La Playa &amp; Judah</v>
      </c>
      <c r="AD1192" t="str">
        <f>VLOOKUP($AA1192,Sheet2!$E$2:$I$222,5,FALSE)</f>
        <v>Daily ~ 5am-1am</v>
      </c>
      <c r="AF1192" t="s">
        <v>72</v>
      </c>
      <c r="AG1192" t="s">
        <v>80</v>
      </c>
      <c r="AH1192" t="s">
        <v>170</v>
      </c>
      <c r="AI1192" t="str">
        <f>VLOOKUP(AH1192,[1]Sheet2!$E$2:$I$222,3,FALSE)</f>
        <v>To Downtown</v>
      </c>
      <c r="AJ1192" t="str">
        <f>VLOOKUP(AH1192,[1]Sheet2!$E$2:$I$222,4,FALSE)</f>
        <v>Embarcadero Station</v>
      </c>
      <c r="AK1192" t="str">
        <f>VLOOKUP(AH1192,[1]Sheet2!$E$2:$I$222,5,FALSE)</f>
        <v>Daily ~ 5am-12am</v>
      </c>
      <c r="AP1192" t="e">
        <f>VLOOKUP(AO1192,[1]Sheet2!$E$2:$I$222,3,FALSE)</f>
        <v>#N/A</v>
      </c>
      <c r="AQ1192" t="e">
        <f>VLOOKUP(AO1192,[1]Sheet2!$E$2:$I$222,4,FALSE)</f>
        <v>#N/A</v>
      </c>
      <c r="AR1192" t="e">
        <f>VLOOKUP(AO1192,[1]Sheet2!$E$2:$I$222,5,FALSE)</f>
        <v>#N/A</v>
      </c>
      <c r="AW1192" t="e">
        <f>VLOOKUP(AV1192,[1]Sheet2!$E$2:$I$222,3,FALSE)</f>
        <v>#N/A</v>
      </c>
      <c r="AX1192" t="e">
        <f>VLOOKUP(AV1192,[1]Sheet2!$E$2:$I$222,4,FALSE)</f>
        <v>#N/A</v>
      </c>
      <c r="AY1192" t="e">
        <f>VLOOKUP(AV1192,[1]Sheet2!$E$2:$I$222,5,FALSE)</f>
        <v>#N/A</v>
      </c>
      <c r="BD1192" t="e">
        <f>VLOOKUP(BC1192,[1]Sheet2!$E$2:$I$222,3,FALSE)</f>
        <v>#N/A</v>
      </c>
      <c r="BE1192" t="e">
        <f>VLOOKUP(BC1192,[1]Sheet2!$E$2:$I$222,4,FALSE)</f>
        <v>#N/A</v>
      </c>
      <c r="BF1192" t="e">
        <f>VLOOKUP(BC1192,[1]Sheet2!$E$2:$I$222,5,FALSE)</f>
        <v>#N/A</v>
      </c>
      <c r="BK1192" t="e">
        <f>VLOOKUP(BJ1192,[1]Sheet2!$E$2:$I$222,3,FALSE)</f>
        <v>#N/A</v>
      </c>
      <c r="BL1192" t="e">
        <f>VLOOKUP(BJ1192,[1]Sheet2!$E$2:$I$222,4,FALSE)</f>
        <v>#N/A</v>
      </c>
      <c r="BM1192" t="e">
        <f>VLOOKUP(BJ1192,[1]Sheet2!$E$2:$I$222,5,FALSE)</f>
        <v>#N/A</v>
      </c>
      <c r="BR1192" t="e">
        <f>VLOOKUP(BQ1192,[1]Sheet2!$E$2:$I$222,3,FALSE)</f>
        <v>#N/A</v>
      </c>
      <c r="BS1192" t="e">
        <f>VLOOKUP(BQ1192,[1]Sheet2!$E$2:$I$222,4,FALSE)</f>
        <v>#N/A</v>
      </c>
      <c r="BT1192" t="e">
        <f>VLOOKUP(BQ1192,[1]Sheet2!$E$2:$I$222,5,FALSE)</f>
        <v>#N/A</v>
      </c>
      <c r="BY1192" t="e">
        <f>VLOOKUP(BX1192,[1]Sheet2!$E$2:$I$222,3,FALSE)</f>
        <v>#N/A</v>
      </c>
      <c r="BZ1192" t="e">
        <f>VLOOKUP(BX1192,[1]Sheet2!$E$2:$I$222,4,FALSE)</f>
        <v>#N/A</v>
      </c>
      <c r="CA1192" t="e">
        <f>VLOOKUP(BX1192,[1]Sheet2!$E$2:$I$222,5,FALSE)</f>
        <v>#N/A</v>
      </c>
      <c r="CF1192" t="e">
        <f>VLOOKUP(CE1192,[1]Sheet2!$E$2:$I$222,3,FALSE)</f>
        <v>#N/A</v>
      </c>
      <c r="CG1192" t="e">
        <f>VLOOKUP(CE1192,[1]Sheet2!$E$2:$I$222,4,FALSE)</f>
        <v>#N/A</v>
      </c>
      <c r="CH1192" t="e">
        <f>VLOOKUP(CE1192,[1]Sheet2!$E$2:$I$222,5,FALSE)</f>
        <v>#N/A</v>
      </c>
      <c r="CM1192" t="e">
        <f>VLOOKUP(CL1192,[1]Sheet2!$E$2:$I$222,3,FALSE)</f>
        <v>#N/A</v>
      </c>
      <c r="CN1192" t="e">
        <f>VLOOKUP(CL1192,[1]Sheet2!$E$2:$I$222,4,FALSE)</f>
        <v>#N/A</v>
      </c>
      <c r="CO1192" t="e">
        <f>VLOOKUP(CL1192,[1]Sheet2!$E$2:$I$222,5,FALSE)</f>
        <v>#N/A</v>
      </c>
    </row>
    <row r="1193" spans="1:93" x14ac:dyDescent="0.25">
      <c r="A1193">
        <v>1244</v>
      </c>
      <c r="C1193">
        <v>14511</v>
      </c>
      <c r="D1193">
        <v>4511</v>
      </c>
      <c r="E1193">
        <v>37.790550000000003</v>
      </c>
      <c r="F1193">
        <v>-122.38994</v>
      </c>
      <c r="G1193" t="s">
        <v>3051</v>
      </c>
      <c r="H1193" t="s">
        <v>3052</v>
      </c>
      <c r="I1193" t="s">
        <v>704</v>
      </c>
      <c r="J1193" t="s">
        <v>687</v>
      </c>
      <c r="Q1193" t="s">
        <v>672</v>
      </c>
      <c r="S1193" t="s">
        <v>3059</v>
      </c>
      <c r="W1193" t="s">
        <v>674</v>
      </c>
      <c r="X1193">
        <f t="shared" si="18"/>
        <v>1</v>
      </c>
      <c r="Y1193" t="s">
        <v>57</v>
      </c>
      <c r="Z1193" t="s">
        <v>78</v>
      </c>
      <c r="AA1193" t="s">
        <v>149</v>
      </c>
      <c r="AB1193" t="str">
        <f>VLOOKUP($AA1193,Sheet2!$E$2:$I$222,3,FALSE)</f>
        <v>To Caltrain Station</v>
      </c>
      <c r="AC1193" t="str">
        <f>VLOOKUP($AA1193,Sheet2!$E$2:$I$222,4,FALSE)</f>
        <v>Late Night Only (Daily ~1am-5am)</v>
      </c>
      <c r="AD1193" t="str">
        <f>VLOOKUP($AA1193,Sheet2!$E$2:$I$222,5,FALSE)</f>
        <v>Sat ~ 1am-6am | Sun ~ 1am-8am</v>
      </c>
      <c r="AI1193" t="e">
        <f>VLOOKUP(AH1193,[1]Sheet2!$E$2:$I$222,3,FALSE)</f>
        <v>#N/A</v>
      </c>
      <c r="AJ1193" t="e">
        <f>VLOOKUP(AH1193,[1]Sheet2!$E$2:$I$222,4,FALSE)</f>
        <v>#N/A</v>
      </c>
      <c r="AK1193" t="e">
        <f>VLOOKUP(AH1193,[1]Sheet2!$E$2:$I$222,5,FALSE)</f>
        <v>#N/A</v>
      </c>
      <c r="AP1193" t="e">
        <f>VLOOKUP(AO1193,[1]Sheet2!$E$2:$I$222,3,FALSE)</f>
        <v>#N/A</v>
      </c>
      <c r="AQ1193" t="e">
        <f>VLOOKUP(AO1193,[1]Sheet2!$E$2:$I$222,4,FALSE)</f>
        <v>#N/A</v>
      </c>
      <c r="AR1193" t="e">
        <f>VLOOKUP(AO1193,[1]Sheet2!$E$2:$I$222,5,FALSE)</f>
        <v>#N/A</v>
      </c>
      <c r="AW1193" t="e">
        <f>VLOOKUP(AV1193,[1]Sheet2!$E$2:$I$222,3,FALSE)</f>
        <v>#N/A</v>
      </c>
      <c r="AX1193" t="e">
        <f>VLOOKUP(AV1193,[1]Sheet2!$E$2:$I$222,4,FALSE)</f>
        <v>#N/A</v>
      </c>
      <c r="AY1193" t="e">
        <f>VLOOKUP(AV1193,[1]Sheet2!$E$2:$I$222,5,FALSE)</f>
        <v>#N/A</v>
      </c>
      <c r="BD1193" t="e">
        <f>VLOOKUP(BC1193,[1]Sheet2!$E$2:$I$222,3,FALSE)</f>
        <v>#N/A</v>
      </c>
      <c r="BE1193" t="e">
        <f>VLOOKUP(BC1193,[1]Sheet2!$E$2:$I$222,4,FALSE)</f>
        <v>#N/A</v>
      </c>
      <c r="BF1193" t="e">
        <f>VLOOKUP(BC1193,[1]Sheet2!$E$2:$I$222,5,FALSE)</f>
        <v>#N/A</v>
      </c>
      <c r="BK1193" t="e">
        <f>VLOOKUP(BJ1193,[1]Sheet2!$E$2:$I$222,3,FALSE)</f>
        <v>#N/A</v>
      </c>
      <c r="BL1193" t="e">
        <f>VLOOKUP(BJ1193,[1]Sheet2!$E$2:$I$222,4,FALSE)</f>
        <v>#N/A</v>
      </c>
      <c r="BM1193" t="e">
        <f>VLOOKUP(BJ1193,[1]Sheet2!$E$2:$I$222,5,FALSE)</f>
        <v>#N/A</v>
      </c>
      <c r="BR1193" t="e">
        <f>VLOOKUP(BQ1193,[1]Sheet2!$E$2:$I$222,3,FALSE)</f>
        <v>#N/A</v>
      </c>
      <c r="BS1193" t="e">
        <f>VLOOKUP(BQ1193,[1]Sheet2!$E$2:$I$222,4,FALSE)</f>
        <v>#N/A</v>
      </c>
      <c r="BT1193" t="e">
        <f>VLOOKUP(BQ1193,[1]Sheet2!$E$2:$I$222,5,FALSE)</f>
        <v>#N/A</v>
      </c>
      <c r="BY1193" t="e">
        <f>VLOOKUP(BX1193,[1]Sheet2!$E$2:$I$222,3,FALSE)</f>
        <v>#N/A</v>
      </c>
      <c r="BZ1193" t="e">
        <f>VLOOKUP(BX1193,[1]Sheet2!$E$2:$I$222,4,FALSE)</f>
        <v>#N/A</v>
      </c>
      <c r="CA1193" t="e">
        <f>VLOOKUP(BX1193,[1]Sheet2!$E$2:$I$222,5,FALSE)</f>
        <v>#N/A</v>
      </c>
      <c r="CF1193" t="e">
        <f>VLOOKUP(CE1193,[1]Sheet2!$E$2:$I$222,3,FALSE)</f>
        <v>#N/A</v>
      </c>
      <c r="CG1193" t="e">
        <f>VLOOKUP(CE1193,[1]Sheet2!$E$2:$I$222,4,FALSE)</f>
        <v>#N/A</v>
      </c>
      <c r="CH1193" t="e">
        <f>VLOOKUP(CE1193,[1]Sheet2!$E$2:$I$222,5,FALSE)</f>
        <v>#N/A</v>
      </c>
      <c r="CM1193" t="e">
        <f>VLOOKUP(CL1193,[1]Sheet2!$E$2:$I$222,3,FALSE)</f>
        <v>#N/A</v>
      </c>
      <c r="CN1193" t="e">
        <f>VLOOKUP(CL1193,[1]Sheet2!$E$2:$I$222,4,FALSE)</f>
        <v>#N/A</v>
      </c>
      <c r="CO1193" t="e">
        <f>VLOOKUP(CL1193,[1]Sheet2!$E$2:$I$222,5,FALSE)</f>
        <v>#N/A</v>
      </c>
    </row>
    <row r="1194" spans="1:93" x14ac:dyDescent="0.25">
      <c r="A1194">
        <v>1245</v>
      </c>
      <c r="C1194">
        <v>14513</v>
      </c>
      <c r="D1194">
        <v>4513</v>
      </c>
      <c r="E1194">
        <v>37.795169999999999</v>
      </c>
      <c r="F1194">
        <v>-122.39372</v>
      </c>
      <c r="G1194" t="s">
        <v>3060</v>
      </c>
      <c r="H1194" t="s">
        <v>3061</v>
      </c>
      <c r="I1194" t="s">
        <v>890</v>
      </c>
      <c r="J1194" t="s">
        <v>1008</v>
      </c>
      <c r="K1194" t="s">
        <v>930</v>
      </c>
      <c r="Q1194" t="s">
        <v>672</v>
      </c>
      <c r="S1194" t="s">
        <v>3039</v>
      </c>
      <c r="X1194">
        <f t="shared" si="18"/>
        <v>2</v>
      </c>
      <c r="Y1194" t="s">
        <v>17</v>
      </c>
      <c r="Z1194" t="s">
        <v>78</v>
      </c>
      <c r="AB1194" t="e">
        <f>VLOOKUP($AA1194,Sheet2!$E$2:$I$222,3,FALSE)</f>
        <v>#N/A</v>
      </c>
      <c r="AC1194" t="e">
        <f>VLOOKUP($AA1194,Sheet2!$E$2:$I$222,4,FALSE)</f>
        <v>#N/A</v>
      </c>
      <c r="AD1194" t="e">
        <f>VLOOKUP($AA1194,Sheet2!$E$2:$I$222,5,FALSE)</f>
        <v>#N/A</v>
      </c>
      <c r="AF1194" t="s">
        <v>39</v>
      </c>
      <c r="AG1194" t="s">
        <v>78</v>
      </c>
      <c r="AI1194" t="e">
        <f>VLOOKUP(AH1194,[1]Sheet2!$E$2:$I$222,3,FALSE)</f>
        <v>#N/A</v>
      </c>
      <c r="AJ1194" t="e">
        <f>VLOOKUP(AH1194,[1]Sheet2!$E$2:$I$222,4,FALSE)</f>
        <v>#N/A</v>
      </c>
      <c r="AK1194" t="e">
        <f>VLOOKUP(AH1194,[1]Sheet2!$E$2:$I$222,5,FALSE)</f>
        <v>#N/A</v>
      </c>
      <c r="AP1194" t="e">
        <f>VLOOKUP(AO1194,[1]Sheet2!$E$2:$I$222,3,FALSE)</f>
        <v>#N/A</v>
      </c>
      <c r="AQ1194" t="e">
        <f>VLOOKUP(AO1194,[1]Sheet2!$E$2:$I$222,4,FALSE)</f>
        <v>#N/A</v>
      </c>
      <c r="AR1194" t="e">
        <f>VLOOKUP(AO1194,[1]Sheet2!$E$2:$I$222,5,FALSE)</f>
        <v>#N/A</v>
      </c>
      <c r="AW1194" t="e">
        <f>VLOOKUP(AV1194,[1]Sheet2!$E$2:$I$222,3,FALSE)</f>
        <v>#N/A</v>
      </c>
      <c r="AX1194" t="e">
        <f>VLOOKUP(AV1194,[1]Sheet2!$E$2:$I$222,4,FALSE)</f>
        <v>#N/A</v>
      </c>
      <c r="AY1194" t="e">
        <f>VLOOKUP(AV1194,[1]Sheet2!$E$2:$I$222,5,FALSE)</f>
        <v>#N/A</v>
      </c>
      <c r="BD1194" t="e">
        <f>VLOOKUP(BC1194,[1]Sheet2!$E$2:$I$222,3,FALSE)</f>
        <v>#N/A</v>
      </c>
      <c r="BE1194" t="e">
        <f>VLOOKUP(BC1194,[1]Sheet2!$E$2:$I$222,4,FALSE)</f>
        <v>#N/A</v>
      </c>
      <c r="BF1194" t="e">
        <f>VLOOKUP(BC1194,[1]Sheet2!$E$2:$I$222,5,FALSE)</f>
        <v>#N/A</v>
      </c>
      <c r="BK1194" t="e">
        <f>VLOOKUP(BJ1194,[1]Sheet2!$E$2:$I$222,3,FALSE)</f>
        <v>#N/A</v>
      </c>
      <c r="BL1194" t="e">
        <f>VLOOKUP(BJ1194,[1]Sheet2!$E$2:$I$222,4,FALSE)</f>
        <v>#N/A</v>
      </c>
      <c r="BM1194" t="e">
        <f>VLOOKUP(BJ1194,[1]Sheet2!$E$2:$I$222,5,FALSE)</f>
        <v>#N/A</v>
      </c>
      <c r="BR1194" t="e">
        <f>VLOOKUP(BQ1194,[1]Sheet2!$E$2:$I$222,3,FALSE)</f>
        <v>#N/A</v>
      </c>
      <c r="BS1194" t="e">
        <f>VLOOKUP(BQ1194,[1]Sheet2!$E$2:$I$222,4,FALSE)</f>
        <v>#N/A</v>
      </c>
      <c r="BT1194" t="e">
        <f>VLOOKUP(BQ1194,[1]Sheet2!$E$2:$I$222,5,FALSE)</f>
        <v>#N/A</v>
      </c>
      <c r="BY1194" t="e">
        <f>VLOOKUP(BX1194,[1]Sheet2!$E$2:$I$222,3,FALSE)</f>
        <v>#N/A</v>
      </c>
      <c r="BZ1194" t="e">
        <f>VLOOKUP(BX1194,[1]Sheet2!$E$2:$I$222,4,FALSE)</f>
        <v>#N/A</v>
      </c>
      <c r="CA1194" t="e">
        <f>VLOOKUP(BX1194,[1]Sheet2!$E$2:$I$222,5,FALSE)</f>
        <v>#N/A</v>
      </c>
      <c r="CF1194" t="e">
        <f>VLOOKUP(CE1194,[1]Sheet2!$E$2:$I$222,3,FALSE)</f>
        <v>#N/A</v>
      </c>
      <c r="CG1194" t="e">
        <f>VLOOKUP(CE1194,[1]Sheet2!$E$2:$I$222,4,FALSE)</f>
        <v>#N/A</v>
      </c>
      <c r="CH1194" t="e">
        <f>VLOOKUP(CE1194,[1]Sheet2!$E$2:$I$222,5,FALSE)</f>
        <v>#N/A</v>
      </c>
      <c r="CM1194" t="e">
        <f>VLOOKUP(CL1194,[1]Sheet2!$E$2:$I$222,3,FALSE)</f>
        <v>#N/A</v>
      </c>
      <c r="CN1194" t="e">
        <f>VLOOKUP(CL1194,[1]Sheet2!$E$2:$I$222,4,FALSE)</f>
        <v>#N/A</v>
      </c>
      <c r="CO1194" t="e">
        <f>VLOOKUP(CL1194,[1]Sheet2!$E$2:$I$222,5,FALSE)</f>
        <v>#N/A</v>
      </c>
    </row>
    <row r="1195" spans="1:93" x14ac:dyDescent="0.25">
      <c r="A1195">
        <v>1246</v>
      </c>
      <c r="C1195">
        <v>14515</v>
      </c>
      <c r="D1195">
        <v>4515</v>
      </c>
      <c r="E1195">
        <v>37.803209000000003</v>
      </c>
      <c r="F1195">
        <v>-122.40110900000001</v>
      </c>
      <c r="G1195" t="s">
        <v>3062</v>
      </c>
      <c r="H1195" t="s">
        <v>3063</v>
      </c>
      <c r="I1195" t="s">
        <v>677</v>
      </c>
      <c r="J1195" t="s">
        <v>1008</v>
      </c>
      <c r="K1195" t="s">
        <v>887</v>
      </c>
      <c r="N1195" t="s">
        <v>3064</v>
      </c>
      <c r="Q1195" t="s">
        <v>672</v>
      </c>
      <c r="R1195">
        <v>1571</v>
      </c>
      <c r="S1195" t="s">
        <v>3039</v>
      </c>
      <c r="X1195">
        <f t="shared" si="18"/>
        <v>2</v>
      </c>
      <c r="Y1195" t="s">
        <v>17</v>
      </c>
      <c r="Z1195" t="s">
        <v>78</v>
      </c>
      <c r="AB1195" t="e">
        <f>VLOOKUP($AA1195,Sheet2!$E$2:$I$222,3,FALSE)</f>
        <v>#N/A</v>
      </c>
      <c r="AC1195" t="e">
        <f>VLOOKUP($AA1195,Sheet2!$E$2:$I$222,4,FALSE)</f>
        <v>#N/A</v>
      </c>
      <c r="AD1195" t="e">
        <f>VLOOKUP($AA1195,Sheet2!$E$2:$I$222,5,FALSE)</f>
        <v>#N/A</v>
      </c>
      <c r="AF1195" t="s">
        <v>39</v>
      </c>
      <c r="AG1195" t="s">
        <v>78</v>
      </c>
      <c r="AI1195" t="e">
        <f>VLOOKUP(AH1195,[1]Sheet2!$E$2:$I$222,3,FALSE)</f>
        <v>#N/A</v>
      </c>
      <c r="AJ1195" t="e">
        <f>VLOOKUP(AH1195,[1]Sheet2!$E$2:$I$222,4,FALSE)</f>
        <v>#N/A</v>
      </c>
      <c r="AK1195" t="e">
        <f>VLOOKUP(AH1195,[1]Sheet2!$E$2:$I$222,5,FALSE)</f>
        <v>#N/A</v>
      </c>
      <c r="AP1195" t="e">
        <f>VLOOKUP(AO1195,[1]Sheet2!$E$2:$I$222,3,FALSE)</f>
        <v>#N/A</v>
      </c>
      <c r="AQ1195" t="e">
        <f>VLOOKUP(AO1195,[1]Sheet2!$E$2:$I$222,4,FALSE)</f>
        <v>#N/A</v>
      </c>
      <c r="AR1195" t="e">
        <f>VLOOKUP(AO1195,[1]Sheet2!$E$2:$I$222,5,FALSE)</f>
        <v>#N/A</v>
      </c>
      <c r="AW1195" t="e">
        <f>VLOOKUP(AV1195,[1]Sheet2!$E$2:$I$222,3,FALSE)</f>
        <v>#N/A</v>
      </c>
      <c r="AX1195" t="e">
        <f>VLOOKUP(AV1195,[1]Sheet2!$E$2:$I$222,4,FALSE)</f>
        <v>#N/A</v>
      </c>
      <c r="AY1195" t="e">
        <f>VLOOKUP(AV1195,[1]Sheet2!$E$2:$I$222,5,FALSE)</f>
        <v>#N/A</v>
      </c>
      <c r="BD1195" t="e">
        <f>VLOOKUP(BC1195,[1]Sheet2!$E$2:$I$222,3,FALSE)</f>
        <v>#N/A</v>
      </c>
      <c r="BE1195" t="e">
        <f>VLOOKUP(BC1195,[1]Sheet2!$E$2:$I$222,4,FALSE)</f>
        <v>#N/A</v>
      </c>
      <c r="BF1195" t="e">
        <f>VLOOKUP(BC1195,[1]Sheet2!$E$2:$I$222,5,FALSE)</f>
        <v>#N/A</v>
      </c>
      <c r="BK1195" t="e">
        <f>VLOOKUP(BJ1195,[1]Sheet2!$E$2:$I$222,3,FALSE)</f>
        <v>#N/A</v>
      </c>
      <c r="BL1195" t="e">
        <f>VLOOKUP(BJ1195,[1]Sheet2!$E$2:$I$222,4,FALSE)</f>
        <v>#N/A</v>
      </c>
      <c r="BM1195" t="e">
        <f>VLOOKUP(BJ1195,[1]Sheet2!$E$2:$I$222,5,FALSE)</f>
        <v>#N/A</v>
      </c>
      <c r="BR1195" t="e">
        <f>VLOOKUP(BQ1195,[1]Sheet2!$E$2:$I$222,3,FALSE)</f>
        <v>#N/A</v>
      </c>
      <c r="BS1195" t="e">
        <f>VLOOKUP(BQ1195,[1]Sheet2!$E$2:$I$222,4,FALSE)</f>
        <v>#N/A</v>
      </c>
      <c r="BT1195" t="e">
        <f>VLOOKUP(BQ1195,[1]Sheet2!$E$2:$I$222,5,FALSE)</f>
        <v>#N/A</v>
      </c>
      <c r="BY1195" t="e">
        <f>VLOOKUP(BX1195,[1]Sheet2!$E$2:$I$222,3,FALSE)</f>
        <v>#N/A</v>
      </c>
      <c r="BZ1195" t="e">
        <f>VLOOKUP(BX1195,[1]Sheet2!$E$2:$I$222,4,FALSE)</f>
        <v>#N/A</v>
      </c>
      <c r="CA1195" t="e">
        <f>VLOOKUP(BX1195,[1]Sheet2!$E$2:$I$222,5,FALSE)</f>
        <v>#N/A</v>
      </c>
      <c r="CF1195" t="e">
        <f>VLOOKUP(CE1195,[1]Sheet2!$E$2:$I$222,3,FALSE)</f>
        <v>#N/A</v>
      </c>
      <c r="CG1195" t="e">
        <f>VLOOKUP(CE1195,[1]Sheet2!$E$2:$I$222,4,FALSE)</f>
        <v>#N/A</v>
      </c>
      <c r="CH1195" t="e">
        <f>VLOOKUP(CE1195,[1]Sheet2!$E$2:$I$222,5,FALSE)</f>
        <v>#N/A</v>
      </c>
      <c r="CM1195" t="e">
        <f>VLOOKUP(CL1195,[1]Sheet2!$E$2:$I$222,3,FALSE)</f>
        <v>#N/A</v>
      </c>
      <c r="CN1195" t="e">
        <f>VLOOKUP(CL1195,[1]Sheet2!$E$2:$I$222,4,FALSE)</f>
        <v>#N/A</v>
      </c>
      <c r="CO1195" t="e">
        <f>VLOOKUP(CL1195,[1]Sheet2!$E$2:$I$222,5,FALSE)</f>
        <v>#N/A</v>
      </c>
    </row>
    <row r="1196" spans="1:93" x14ac:dyDescent="0.25">
      <c r="A1196">
        <v>1247</v>
      </c>
      <c r="C1196">
        <v>14516</v>
      </c>
      <c r="D1196">
        <v>4516</v>
      </c>
      <c r="E1196">
        <v>37.802959999999999</v>
      </c>
      <c r="F1196">
        <v>-122.40102899999999</v>
      </c>
      <c r="G1196" t="s">
        <v>3062</v>
      </c>
      <c r="H1196" t="s">
        <v>3063</v>
      </c>
      <c r="I1196" t="s">
        <v>704</v>
      </c>
      <c r="J1196" t="s">
        <v>1008</v>
      </c>
      <c r="K1196" t="s">
        <v>887</v>
      </c>
      <c r="N1196" t="s">
        <v>3065</v>
      </c>
      <c r="Q1196" t="s">
        <v>672</v>
      </c>
      <c r="R1196">
        <v>1572</v>
      </c>
      <c r="S1196" t="s">
        <v>864</v>
      </c>
      <c r="X1196">
        <f t="shared" si="18"/>
        <v>2</v>
      </c>
      <c r="Y1196" t="s">
        <v>17</v>
      </c>
      <c r="Z1196" t="s">
        <v>79</v>
      </c>
      <c r="AB1196" t="e">
        <f>VLOOKUP($AA1196,Sheet2!$E$2:$I$222,3,FALSE)</f>
        <v>#N/A</v>
      </c>
      <c r="AC1196" t="e">
        <f>VLOOKUP($AA1196,Sheet2!$E$2:$I$222,4,FALSE)</f>
        <v>#N/A</v>
      </c>
      <c r="AD1196" t="e">
        <f>VLOOKUP($AA1196,Sheet2!$E$2:$I$222,5,FALSE)</f>
        <v>#N/A</v>
      </c>
      <c r="AF1196" t="s">
        <v>39</v>
      </c>
      <c r="AG1196" t="s">
        <v>79</v>
      </c>
      <c r="AI1196" t="e">
        <f>VLOOKUP(AH1196,[1]Sheet2!$E$2:$I$222,3,FALSE)</f>
        <v>#N/A</v>
      </c>
      <c r="AJ1196" t="e">
        <f>VLOOKUP(AH1196,[1]Sheet2!$E$2:$I$222,4,FALSE)</f>
        <v>#N/A</v>
      </c>
      <c r="AK1196" t="e">
        <f>VLOOKUP(AH1196,[1]Sheet2!$E$2:$I$222,5,FALSE)</f>
        <v>#N/A</v>
      </c>
      <c r="AP1196" t="e">
        <f>VLOOKUP(AO1196,[1]Sheet2!$E$2:$I$222,3,FALSE)</f>
        <v>#N/A</v>
      </c>
      <c r="AQ1196" t="e">
        <f>VLOOKUP(AO1196,[1]Sheet2!$E$2:$I$222,4,FALSE)</f>
        <v>#N/A</v>
      </c>
      <c r="AR1196" t="e">
        <f>VLOOKUP(AO1196,[1]Sheet2!$E$2:$I$222,5,FALSE)</f>
        <v>#N/A</v>
      </c>
      <c r="AW1196" t="e">
        <f>VLOOKUP(AV1196,[1]Sheet2!$E$2:$I$222,3,FALSE)</f>
        <v>#N/A</v>
      </c>
      <c r="AX1196" t="e">
        <f>VLOOKUP(AV1196,[1]Sheet2!$E$2:$I$222,4,FALSE)</f>
        <v>#N/A</v>
      </c>
      <c r="AY1196" t="e">
        <f>VLOOKUP(AV1196,[1]Sheet2!$E$2:$I$222,5,FALSE)</f>
        <v>#N/A</v>
      </c>
      <c r="BD1196" t="e">
        <f>VLOOKUP(BC1196,[1]Sheet2!$E$2:$I$222,3,FALSE)</f>
        <v>#N/A</v>
      </c>
      <c r="BE1196" t="e">
        <f>VLOOKUP(BC1196,[1]Sheet2!$E$2:$I$222,4,FALSE)</f>
        <v>#N/A</v>
      </c>
      <c r="BF1196" t="e">
        <f>VLOOKUP(BC1196,[1]Sheet2!$E$2:$I$222,5,FALSE)</f>
        <v>#N/A</v>
      </c>
      <c r="BK1196" t="e">
        <f>VLOOKUP(BJ1196,[1]Sheet2!$E$2:$I$222,3,FALSE)</f>
        <v>#N/A</v>
      </c>
      <c r="BL1196" t="e">
        <f>VLOOKUP(BJ1196,[1]Sheet2!$E$2:$I$222,4,FALSE)</f>
        <v>#N/A</v>
      </c>
      <c r="BM1196" t="e">
        <f>VLOOKUP(BJ1196,[1]Sheet2!$E$2:$I$222,5,FALSE)</f>
        <v>#N/A</v>
      </c>
      <c r="BR1196" t="e">
        <f>VLOOKUP(BQ1196,[1]Sheet2!$E$2:$I$222,3,FALSE)</f>
        <v>#N/A</v>
      </c>
      <c r="BS1196" t="e">
        <f>VLOOKUP(BQ1196,[1]Sheet2!$E$2:$I$222,4,FALSE)</f>
        <v>#N/A</v>
      </c>
      <c r="BT1196" t="e">
        <f>VLOOKUP(BQ1196,[1]Sheet2!$E$2:$I$222,5,FALSE)</f>
        <v>#N/A</v>
      </c>
      <c r="BY1196" t="e">
        <f>VLOOKUP(BX1196,[1]Sheet2!$E$2:$I$222,3,FALSE)</f>
        <v>#N/A</v>
      </c>
      <c r="BZ1196" t="e">
        <f>VLOOKUP(BX1196,[1]Sheet2!$E$2:$I$222,4,FALSE)</f>
        <v>#N/A</v>
      </c>
      <c r="CA1196" t="e">
        <f>VLOOKUP(BX1196,[1]Sheet2!$E$2:$I$222,5,FALSE)</f>
        <v>#N/A</v>
      </c>
      <c r="CF1196" t="e">
        <f>VLOOKUP(CE1196,[1]Sheet2!$E$2:$I$222,3,FALSE)</f>
        <v>#N/A</v>
      </c>
      <c r="CG1196" t="e">
        <f>VLOOKUP(CE1196,[1]Sheet2!$E$2:$I$222,4,FALSE)</f>
        <v>#N/A</v>
      </c>
      <c r="CH1196" t="e">
        <f>VLOOKUP(CE1196,[1]Sheet2!$E$2:$I$222,5,FALSE)</f>
        <v>#N/A</v>
      </c>
      <c r="CM1196" t="e">
        <f>VLOOKUP(CL1196,[1]Sheet2!$E$2:$I$222,3,FALSE)</f>
        <v>#N/A</v>
      </c>
      <c r="CN1196" t="e">
        <f>VLOOKUP(CL1196,[1]Sheet2!$E$2:$I$222,4,FALSE)</f>
        <v>#N/A</v>
      </c>
      <c r="CO1196" t="e">
        <f>VLOOKUP(CL1196,[1]Sheet2!$E$2:$I$222,5,FALSE)</f>
        <v>#N/A</v>
      </c>
    </row>
    <row r="1197" spans="1:93" x14ac:dyDescent="0.25">
      <c r="A1197">
        <v>1248</v>
      </c>
      <c r="C1197">
        <v>14517</v>
      </c>
      <c r="D1197">
        <v>4517</v>
      </c>
      <c r="E1197">
        <v>37.801264000000003</v>
      </c>
      <c r="F1197">
        <v>-122.39936899999999</v>
      </c>
      <c r="G1197" t="s">
        <v>3066</v>
      </c>
      <c r="H1197" t="s">
        <v>3067</v>
      </c>
      <c r="I1197" t="s">
        <v>668</v>
      </c>
      <c r="J1197" t="s">
        <v>1008</v>
      </c>
      <c r="K1197" t="s">
        <v>887</v>
      </c>
      <c r="N1197" t="s">
        <v>3068</v>
      </c>
      <c r="Q1197" t="s">
        <v>672</v>
      </c>
      <c r="R1197">
        <v>1574</v>
      </c>
      <c r="S1197" t="s">
        <v>3039</v>
      </c>
      <c r="X1197">
        <f t="shared" si="18"/>
        <v>2</v>
      </c>
      <c r="Y1197" t="s">
        <v>17</v>
      </c>
      <c r="Z1197" t="s">
        <v>78</v>
      </c>
      <c r="AB1197" t="e">
        <f>VLOOKUP($AA1197,Sheet2!$E$2:$I$222,3,FALSE)</f>
        <v>#N/A</v>
      </c>
      <c r="AC1197" t="e">
        <f>VLOOKUP($AA1197,Sheet2!$E$2:$I$222,4,FALSE)</f>
        <v>#N/A</v>
      </c>
      <c r="AD1197" t="e">
        <f>VLOOKUP($AA1197,Sheet2!$E$2:$I$222,5,FALSE)</f>
        <v>#N/A</v>
      </c>
      <c r="AF1197" t="s">
        <v>39</v>
      </c>
      <c r="AG1197" t="s">
        <v>78</v>
      </c>
      <c r="AI1197" t="e">
        <f>VLOOKUP(AH1197,[1]Sheet2!$E$2:$I$222,3,FALSE)</f>
        <v>#N/A</v>
      </c>
      <c r="AJ1197" t="e">
        <f>VLOOKUP(AH1197,[1]Sheet2!$E$2:$I$222,4,FALSE)</f>
        <v>#N/A</v>
      </c>
      <c r="AK1197" t="e">
        <f>VLOOKUP(AH1197,[1]Sheet2!$E$2:$I$222,5,FALSE)</f>
        <v>#N/A</v>
      </c>
      <c r="AP1197" t="e">
        <f>VLOOKUP(AO1197,[1]Sheet2!$E$2:$I$222,3,FALSE)</f>
        <v>#N/A</v>
      </c>
      <c r="AQ1197" t="e">
        <f>VLOOKUP(AO1197,[1]Sheet2!$E$2:$I$222,4,FALSE)</f>
        <v>#N/A</v>
      </c>
      <c r="AR1197" t="e">
        <f>VLOOKUP(AO1197,[1]Sheet2!$E$2:$I$222,5,FALSE)</f>
        <v>#N/A</v>
      </c>
      <c r="AW1197" t="e">
        <f>VLOOKUP(AV1197,[1]Sheet2!$E$2:$I$222,3,FALSE)</f>
        <v>#N/A</v>
      </c>
      <c r="AX1197" t="e">
        <f>VLOOKUP(AV1197,[1]Sheet2!$E$2:$I$222,4,FALSE)</f>
        <v>#N/A</v>
      </c>
      <c r="AY1197" t="e">
        <f>VLOOKUP(AV1197,[1]Sheet2!$E$2:$I$222,5,FALSE)</f>
        <v>#N/A</v>
      </c>
      <c r="BD1197" t="e">
        <f>VLOOKUP(BC1197,[1]Sheet2!$E$2:$I$222,3,FALSE)</f>
        <v>#N/A</v>
      </c>
      <c r="BE1197" t="e">
        <f>VLOOKUP(BC1197,[1]Sheet2!$E$2:$I$222,4,FALSE)</f>
        <v>#N/A</v>
      </c>
      <c r="BF1197" t="e">
        <f>VLOOKUP(BC1197,[1]Sheet2!$E$2:$I$222,5,FALSE)</f>
        <v>#N/A</v>
      </c>
      <c r="BK1197" t="e">
        <f>VLOOKUP(BJ1197,[1]Sheet2!$E$2:$I$222,3,FALSE)</f>
        <v>#N/A</v>
      </c>
      <c r="BL1197" t="e">
        <f>VLOOKUP(BJ1197,[1]Sheet2!$E$2:$I$222,4,FALSE)</f>
        <v>#N/A</v>
      </c>
      <c r="BM1197" t="e">
        <f>VLOOKUP(BJ1197,[1]Sheet2!$E$2:$I$222,5,FALSE)</f>
        <v>#N/A</v>
      </c>
      <c r="BR1197" t="e">
        <f>VLOOKUP(BQ1197,[1]Sheet2!$E$2:$I$222,3,FALSE)</f>
        <v>#N/A</v>
      </c>
      <c r="BS1197" t="e">
        <f>VLOOKUP(BQ1197,[1]Sheet2!$E$2:$I$222,4,FALSE)</f>
        <v>#N/A</v>
      </c>
      <c r="BT1197" t="e">
        <f>VLOOKUP(BQ1197,[1]Sheet2!$E$2:$I$222,5,FALSE)</f>
        <v>#N/A</v>
      </c>
      <c r="BY1197" t="e">
        <f>VLOOKUP(BX1197,[1]Sheet2!$E$2:$I$222,3,FALSE)</f>
        <v>#N/A</v>
      </c>
      <c r="BZ1197" t="e">
        <f>VLOOKUP(BX1197,[1]Sheet2!$E$2:$I$222,4,FALSE)</f>
        <v>#N/A</v>
      </c>
      <c r="CA1197" t="e">
        <f>VLOOKUP(BX1197,[1]Sheet2!$E$2:$I$222,5,FALSE)</f>
        <v>#N/A</v>
      </c>
      <c r="CF1197" t="e">
        <f>VLOOKUP(CE1197,[1]Sheet2!$E$2:$I$222,3,FALSE)</f>
        <v>#N/A</v>
      </c>
      <c r="CG1197" t="e">
        <f>VLOOKUP(CE1197,[1]Sheet2!$E$2:$I$222,4,FALSE)</f>
        <v>#N/A</v>
      </c>
      <c r="CH1197" t="e">
        <f>VLOOKUP(CE1197,[1]Sheet2!$E$2:$I$222,5,FALSE)</f>
        <v>#N/A</v>
      </c>
      <c r="CM1197" t="e">
        <f>VLOOKUP(CL1197,[1]Sheet2!$E$2:$I$222,3,FALSE)</f>
        <v>#N/A</v>
      </c>
      <c r="CN1197" t="e">
        <f>VLOOKUP(CL1197,[1]Sheet2!$E$2:$I$222,4,FALSE)</f>
        <v>#N/A</v>
      </c>
      <c r="CO1197" t="e">
        <f>VLOOKUP(CL1197,[1]Sheet2!$E$2:$I$222,5,FALSE)</f>
        <v>#N/A</v>
      </c>
    </row>
    <row r="1198" spans="1:93" x14ac:dyDescent="0.25">
      <c r="A1198">
        <v>1249</v>
      </c>
      <c r="C1198">
        <v>14518</v>
      </c>
      <c r="D1198">
        <v>4518</v>
      </c>
      <c r="E1198">
        <v>37.800604999999997</v>
      </c>
      <c r="F1198">
        <v>-122.39892</v>
      </c>
      <c r="G1198" t="s">
        <v>3066</v>
      </c>
      <c r="H1198" t="s">
        <v>3067</v>
      </c>
      <c r="I1198" t="s">
        <v>704</v>
      </c>
      <c r="J1198" t="s">
        <v>1008</v>
      </c>
      <c r="K1198" t="s">
        <v>887</v>
      </c>
      <c r="N1198" t="s">
        <v>3069</v>
      </c>
      <c r="Q1198" t="s">
        <v>672</v>
      </c>
      <c r="R1198">
        <v>1573</v>
      </c>
      <c r="S1198" t="s">
        <v>864</v>
      </c>
      <c r="X1198">
        <f t="shared" si="18"/>
        <v>2</v>
      </c>
      <c r="Y1198" t="s">
        <v>17</v>
      </c>
      <c r="Z1198" t="s">
        <v>79</v>
      </c>
      <c r="AB1198" t="e">
        <f>VLOOKUP($AA1198,Sheet2!$E$2:$I$222,3,FALSE)</f>
        <v>#N/A</v>
      </c>
      <c r="AC1198" t="e">
        <f>VLOOKUP($AA1198,Sheet2!$E$2:$I$222,4,FALSE)</f>
        <v>#N/A</v>
      </c>
      <c r="AD1198" t="e">
        <f>VLOOKUP($AA1198,Sheet2!$E$2:$I$222,5,FALSE)</f>
        <v>#N/A</v>
      </c>
      <c r="AF1198" t="s">
        <v>39</v>
      </c>
      <c r="AG1198" t="s">
        <v>79</v>
      </c>
      <c r="AI1198" t="e">
        <f>VLOOKUP(AH1198,[1]Sheet2!$E$2:$I$222,3,FALSE)</f>
        <v>#N/A</v>
      </c>
      <c r="AJ1198" t="e">
        <f>VLOOKUP(AH1198,[1]Sheet2!$E$2:$I$222,4,FALSE)</f>
        <v>#N/A</v>
      </c>
      <c r="AK1198" t="e">
        <f>VLOOKUP(AH1198,[1]Sheet2!$E$2:$I$222,5,FALSE)</f>
        <v>#N/A</v>
      </c>
      <c r="AP1198" t="e">
        <f>VLOOKUP(AO1198,[1]Sheet2!$E$2:$I$222,3,FALSE)</f>
        <v>#N/A</v>
      </c>
      <c r="AQ1198" t="e">
        <f>VLOOKUP(AO1198,[1]Sheet2!$E$2:$I$222,4,FALSE)</f>
        <v>#N/A</v>
      </c>
      <c r="AR1198" t="e">
        <f>VLOOKUP(AO1198,[1]Sheet2!$E$2:$I$222,5,FALSE)</f>
        <v>#N/A</v>
      </c>
      <c r="AW1198" t="e">
        <f>VLOOKUP(AV1198,[1]Sheet2!$E$2:$I$222,3,FALSE)</f>
        <v>#N/A</v>
      </c>
      <c r="AX1198" t="e">
        <f>VLOOKUP(AV1198,[1]Sheet2!$E$2:$I$222,4,FALSE)</f>
        <v>#N/A</v>
      </c>
      <c r="AY1198" t="e">
        <f>VLOOKUP(AV1198,[1]Sheet2!$E$2:$I$222,5,FALSE)</f>
        <v>#N/A</v>
      </c>
      <c r="BD1198" t="e">
        <f>VLOOKUP(BC1198,[1]Sheet2!$E$2:$I$222,3,FALSE)</f>
        <v>#N/A</v>
      </c>
      <c r="BE1198" t="e">
        <f>VLOOKUP(BC1198,[1]Sheet2!$E$2:$I$222,4,FALSE)</f>
        <v>#N/A</v>
      </c>
      <c r="BF1198" t="e">
        <f>VLOOKUP(BC1198,[1]Sheet2!$E$2:$I$222,5,FALSE)</f>
        <v>#N/A</v>
      </c>
      <c r="BK1198" t="e">
        <f>VLOOKUP(BJ1198,[1]Sheet2!$E$2:$I$222,3,FALSE)</f>
        <v>#N/A</v>
      </c>
      <c r="BL1198" t="e">
        <f>VLOOKUP(BJ1198,[1]Sheet2!$E$2:$I$222,4,FALSE)</f>
        <v>#N/A</v>
      </c>
      <c r="BM1198" t="e">
        <f>VLOOKUP(BJ1198,[1]Sheet2!$E$2:$I$222,5,FALSE)</f>
        <v>#N/A</v>
      </c>
      <c r="BR1198" t="e">
        <f>VLOOKUP(BQ1198,[1]Sheet2!$E$2:$I$222,3,FALSE)</f>
        <v>#N/A</v>
      </c>
      <c r="BS1198" t="e">
        <f>VLOOKUP(BQ1198,[1]Sheet2!$E$2:$I$222,4,FALSE)</f>
        <v>#N/A</v>
      </c>
      <c r="BT1198" t="e">
        <f>VLOOKUP(BQ1198,[1]Sheet2!$E$2:$I$222,5,FALSE)</f>
        <v>#N/A</v>
      </c>
      <c r="BY1198" t="e">
        <f>VLOOKUP(BX1198,[1]Sheet2!$E$2:$I$222,3,FALSE)</f>
        <v>#N/A</v>
      </c>
      <c r="BZ1198" t="e">
        <f>VLOOKUP(BX1198,[1]Sheet2!$E$2:$I$222,4,FALSE)</f>
        <v>#N/A</v>
      </c>
      <c r="CA1198" t="e">
        <f>VLOOKUP(BX1198,[1]Sheet2!$E$2:$I$222,5,FALSE)</f>
        <v>#N/A</v>
      </c>
      <c r="CF1198" t="e">
        <f>VLOOKUP(CE1198,[1]Sheet2!$E$2:$I$222,3,FALSE)</f>
        <v>#N/A</v>
      </c>
      <c r="CG1198" t="e">
        <f>VLOOKUP(CE1198,[1]Sheet2!$E$2:$I$222,4,FALSE)</f>
        <v>#N/A</v>
      </c>
      <c r="CH1198" t="e">
        <f>VLOOKUP(CE1198,[1]Sheet2!$E$2:$I$222,5,FALSE)</f>
        <v>#N/A</v>
      </c>
      <c r="CM1198" t="e">
        <f>VLOOKUP(CL1198,[1]Sheet2!$E$2:$I$222,3,FALSE)</f>
        <v>#N/A</v>
      </c>
      <c r="CN1198" t="e">
        <f>VLOOKUP(CL1198,[1]Sheet2!$E$2:$I$222,4,FALSE)</f>
        <v>#N/A</v>
      </c>
      <c r="CO1198" t="e">
        <f>VLOOKUP(CL1198,[1]Sheet2!$E$2:$I$222,5,FALSE)</f>
        <v>#N/A</v>
      </c>
    </row>
    <row r="1199" spans="1:93" x14ac:dyDescent="0.25">
      <c r="A1199">
        <v>1250</v>
      </c>
      <c r="C1199">
        <v>14519</v>
      </c>
      <c r="D1199">
        <v>4519</v>
      </c>
      <c r="E1199">
        <v>37.792900000000003</v>
      </c>
      <c r="F1199">
        <v>-122.39126</v>
      </c>
      <c r="G1199" t="s">
        <v>3070</v>
      </c>
      <c r="H1199" t="s">
        <v>3071</v>
      </c>
      <c r="I1199" t="s">
        <v>668</v>
      </c>
      <c r="J1199" t="s">
        <v>687</v>
      </c>
      <c r="Q1199" t="s">
        <v>672</v>
      </c>
      <c r="S1199" t="s">
        <v>3053</v>
      </c>
      <c r="W1199" t="s">
        <v>674</v>
      </c>
      <c r="X1199">
        <f t="shared" si="18"/>
        <v>1</v>
      </c>
      <c r="Y1199" t="s">
        <v>57</v>
      </c>
      <c r="Z1199" t="s">
        <v>79</v>
      </c>
      <c r="AA1199" t="s">
        <v>141</v>
      </c>
      <c r="AB1199" t="str">
        <f>VLOOKUP($AA1199,Sheet2!$E$2:$I$222,3,FALSE)</f>
        <v>To Ocean Beach</v>
      </c>
      <c r="AC1199" t="str">
        <f>VLOOKUP($AA1199,Sheet2!$E$2:$I$222,4,FALSE)</f>
        <v>Late Night Only (Daily ~ 1am-5am)</v>
      </c>
      <c r="AD1199" t="str">
        <f>VLOOKUP($AA1199,Sheet2!$E$2:$I$222,5,FALSE)</f>
        <v>Sat ~ 1am-6am | Sun ~ 1am-8am</v>
      </c>
      <c r="AI1199" t="e">
        <f>VLOOKUP(AH1199,[1]Sheet2!$E$2:$I$222,3,FALSE)</f>
        <v>#N/A</v>
      </c>
      <c r="AJ1199" t="e">
        <f>VLOOKUP(AH1199,[1]Sheet2!$E$2:$I$222,4,FALSE)</f>
        <v>#N/A</v>
      </c>
      <c r="AK1199" t="e">
        <f>VLOOKUP(AH1199,[1]Sheet2!$E$2:$I$222,5,FALSE)</f>
        <v>#N/A</v>
      </c>
      <c r="AP1199" t="e">
        <f>VLOOKUP(AO1199,[1]Sheet2!$E$2:$I$222,3,FALSE)</f>
        <v>#N/A</v>
      </c>
      <c r="AQ1199" t="e">
        <f>VLOOKUP(AO1199,[1]Sheet2!$E$2:$I$222,4,FALSE)</f>
        <v>#N/A</v>
      </c>
      <c r="AR1199" t="e">
        <f>VLOOKUP(AO1199,[1]Sheet2!$E$2:$I$222,5,FALSE)</f>
        <v>#N/A</v>
      </c>
      <c r="AW1199" t="e">
        <f>VLOOKUP(AV1199,[1]Sheet2!$E$2:$I$222,3,FALSE)</f>
        <v>#N/A</v>
      </c>
      <c r="AX1199" t="e">
        <f>VLOOKUP(AV1199,[1]Sheet2!$E$2:$I$222,4,FALSE)</f>
        <v>#N/A</v>
      </c>
      <c r="AY1199" t="e">
        <f>VLOOKUP(AV1199,[1]Sheet2!$E$2:$I$222,5,FALSE)</f>
        <v>#N/A</v>
      </c>
      <c r="BD1199" t="e">
        <f>VLOOKUP(BC1199,[1]Sheet2!$E$2:$I$222,3,FALSE)</f>
        <v>#N/A</v>
      </c>
      <c r="BE1199" t="e">
        <f>VLOOKUP(BC1199,[1]Sheet2!$E$2:$I$222,4,FALSE)</f>
        <v>#N/A</v>
      </c>
      <c r="BF1199" t="e">
        <f>VLOOKUP(BC1199,[1]Sheet2!$E$2:$I$222,5,FALSE)</f>
        <v>#N/A</v>
      </c>
      <c r="BK1199" t="e">
        <f>VLOOKUP(BJ1199,[1]Sheet2!$E$2:$I$222,3,FALSE)</f>
        <v>#N/A</v>
      </c>
      <c r="BL1199" t="e">
        <f>VLOOKUP(BJ1199,[1]Sheet2!$E$2:$I$222,4,FALSE)</f>
        <v>#N/A</v>
      </c>
      <c r="BM1199" t="e">
        <f>VLOOKUP(BJ1199,[1]Sheet2!$E$2:$I$222,5,FALSE)</f>
        <v>#N/A</v>
      </c>
      <c r="BR1199" t="e">
        <f>VLOOKUP(BQ1199,[1]Sheet2!$E$2:$I$222,3,FALSE)</f>
        <v>#N/A</v>
      </c>
      <c r="BS1199" t="e">
        <f>VLOOKUP(BQ1199,[1]Sheet2!$E$2:$I$222,4,FALSE)</f>
        <v>#N/A</v>
      </c>
      <c r="BT1199" t="e">
        <f>VLOOKUP(BQ1199,[1]Sheet2!$E$2:$I$222,5,FALSE)</f>
        <v>#N/A</v>
      </c>
      <c r="BY1199" t="e">
        <f>VLOOKUP(BX1199,[1]Sheet2!$E$2:$I$222,3,FALSE)</f>
        <v>#N/A</v>
      </c>
      <c r="BZ1199" t="e">
        <f>VLOOKUP(BX1199,[1]Sheet2!$E$2:$I$222,4,FALSE)</f>
        <v>#N/A</v>
      </c>
      <c r="CA1199" t="e">
        <f>VLOOKUP(BX1199,[1]Sheet2!$E$2:$I$222,5,FALSE)</f>
        <v>#N/A</v>
      </c>
      <c r="CF1199" t="e">
        <f>VLOOKUP(CE1199,[1]Sheet2!$E$2:$I$222,3,FALSE)</f>
        <v>#N/A</v>
      </c>
      <c r="CG1199" t="e">
        <f>VLOOKUP(CE1199,[1]Sheet2!$E$2:$I$222,4,FALSE)</f>
        <v>#N/A</v>
      </c>
      <c r="CH1199" t="e">
        <f>VLOOKUP(CE1199,[1]Sheet2!$E$2:$I$222,5,FALSE)</f>
        <v>#N/A</v>
      </c>
      <c r="CM1199" t="e">
        <f>VLOOKUP(CL1199,[1]Sheet2!$E$2:$I$222,3,FALSE)</f>
        <v>#N/A</v>
      </c>
      <c r="CN1199" t="e">
        <f>VLOOKUP(CL1199,[1]Sheet2!$E$2:$I$222,4,FALSE)</f>
        <v>#N/A</v>
      </c>
      <c r="CO1199" t="e">
        <f>VLOOKUP(CL1199,[1]Sheet2!$E$2:$I$222,5,FALSE)</f>
        <v>#N/A</v>
      </c>
    </row>
    <row r="1200" spans="1:93" x14ac:dyDescent="0.25">
      <c r="A1200">
        <v>1251</v>
      </c>
      <c r="C1200">
        <v>14520</v>
      </c>
      <c r="D1200">
        <v>4520</v>
      </c>
      <c r="E1200">
        <v>37.791989999999998</v>
      </c>
      <c r="F1200">
        <v>-122.39111</v>
      </c>
      <c r="G1200" t="s">
        <v>3070</v>
      </c>
      <c r="H1200" t="s">
        <v>3071</v>
      </c>
      <c r="I1200" t="s">
        <v>704</v>
      </c>
      <c r="J1200" t="s">
        <v>687</v>
      </c>
      <c r="Q1200" t="s">
        <v>672</v>
      </c>
      <c r="S1200" t="s">
        <v>3072</v>
      </c>
      <c r="W1200" t="s">
        <v>674</v>
      </c>
      <c r="X1200">
        <f t="shared" si="18"/>
        <v>1</v>
      </c>
      <c r="Y1200" t="s">
        <v>57</v>
      </c>
      <c r="Z1200" t="s">
        <v>78</v>
      </c>
      <c r="AA1200" t="s">
        <v>149</v>
      </c>
      <c r="AB1200" t="str">
        <f>VLOOKUP($AA1200,Sheet2!$E$2:$I$222,3,FALSE)</f>
        <v>To Caltrain Station</v>
      </c>
      <c r="AC1200" t="str">
        <f>VLOOKUP($AA1200,Sheet2!$E$2:$I$222,4,FALSE)</f>
        <v>Late Night Only (Daily ~1am-5am)</v>
      </c>
      <c r="AD1200" t="str">
        <f>VLOOKUP($AA1200,Sheet2!$E$2:$I$222,5,FALSE)</f>
        <v>Sat ~ 1am-6am | Sun ~ 1am-8am</v>
      </c>
      <c r="AI1200" t="e">
        <f>VLOOKUP(AH1200,[1]Sheet2!$E$2:$I$222,3,FALSE)</f>
        <v>#N/A</v>
      </c>
      <c r="AJ1200" t="e">
        <f>VLOOKUP(AH1200,[1]Sheet2!$E$2:$I$222,4,FALSE)</f>
        <v>#N/A</v>
      </c>
      <c r="AK1200" t="e">
        <f>VLOOKUP(AH1200,[1]Sheet2!$E$2:$I$222,5,FALSE)</f>
        <v>#N/A</v>
      </c>
      <c r="AP1200" t="e">
        <f>VLOOKUP(AO1200,[1]Sheet2!$E$2:$I$222,3,FALSE)</f>
        <v>#N/A</v>
      </c>
      <c r="AQ1200" t="e">
        <f>VLOOKUP(AO1200,[1]Sheet2!$E$2:$I$222,4,FALSE)</f>
        <v>#N/A</v>
      </c>
      <c r="AR1200" t="e">
        <f>VLOOKUP(AO1200,[1]Sheet2!$E$2:$I$222,5,FALSE)</f>
        <v>#N/A</v>
      </c>
      <c r="AW1200" t="e">
        <f>VLOOKUP(AV1200,[1]Sheet2!$E$2:$I$222,3,FALSE)</f>
        <v>#N/A</v>
      </c>
      <c r="AX1200" t="e">
        <f>VLOOKUP(AV1200,[1]Sheet2!$E$2:$I$222,4,FALSE)</f>
        <v>#N/A</v>
      </c>
      <c r="AY1200" t="e">
        <f>VLOOKUP(AV1200,[1]Sheet2!$E$2:$I$222,5,FALSE)</f>
        <v>#N/A</v>
      </c>
      <c r="BD1200" t="e">
        <f>VLOOKUP(BC1200,[1]Sheet2!$E$2:$I$222,3,FALSE)</f>
        <v>#N/A</v>
      </c>
      <c r="BE1200" t="e">
        <f>VLOOKUP(BC1200,[1]Sheet2!$E$2:$I$222,4,FALSE)</f>
        <v>#N/A</v>
      </c>
      <c r="BF1200" t="e">
        <f>VLOOKUP(BC1200,[1]Sheet2!$E$2:$I$222,5,FALSE)</f>
        <v>#N/A</v>
      </c>
      <c r="BK1200" t="e">
        <f>VLOOKUP(BJ1200,[1]Sheet2!$E$2:$I$222,3,FALSE)</f>
        <v>#N/A</v>
      </c>
      <c r="BL1200" t="e">
        <f>VLOOKUP(BJ1200,[1]Sheet2!$E$2:$I$222,4,FALSE)</f>
        <v>#N/A</v>
      </c>
      <c r="BM1200" t="e">
        <f>VLOOKUP(BJ1200,[1]Sheet2!$E$2:$I$222,5,FALSE)</f>
        <v>#N/A</v>
      </c>
      <c r="BR1200" t="e">
        <f>VLOOKUP(BQ1200,[1]Sheet2!$E$2:$I$222,3,FALSE)</f>
        <v>#N/A</v>
      </c>
      <c r="BS1200" t="e">
        <f>VLOOKUP(BQ1200,[1]Sheet2!$E$2:$I$222,4,FALSE)</f>
        <v>#N/A</v>
      </c>
      <c r="BT1200" t="e">
        <f>VLOOKUP(BQ1200,[1]Sheet2!$E$2:$I$222,5,FALSE)</f>
        <v>#N/A</v>
      </c>
      <c r="BY1200" t="e">
        <f>VLOOKUP(BX1200,[1]Sheet2!$E$2:$I$222,3,FALSE)</f>
        <v>#N/A</v>
      </c>
      <c r="BZ1200" t="e">
        <f>VLOOKUP(BX1200,[1]Sheet2!$E$2:$I$222,4,FALSE)</f>
        <v>#N/A</v>
      </c>
      <c r="CA1200" t="e">
        <f>VLOOKUP(BX1200,[1]Sheet2!$E$2:$I$222,5,FALSE)</f>
        <v>#N/A</v>
      </c>
      <c r="CF1200" t="e">
        <f>VLOOKUP(CE1200,[1]Sheet2!$E$2:$I$222,3,FALSE)</f>
        <v>#N/A</v>
      </c>
      <c r="CG1200" t="e">
        <f>VLOOKUP(CE1200,[1]Sheet2!$E$2:$I$222,4,FALSE)</f>
        <v>#N/A</v>
      </c>
      <c r="CH1200" t="e">
        <f>VLOOKUP(CE1200,[1]Sheet2!$E$2:$I$222,5,FALSE)</f>
        <v>#N/A</v>
      </c>
      <c r="CM1200" t="e">
        <f>VLOOKUP(CL1200,[1]Sheet2!$E$2:$I$222,3,FALSE)</f>
        <v>#N/A</v>
      </c>
      <c r="CN1200" t="e">
        <f>VLOOKUP(CL1200,[1]Sheet2!$E$2:$I$222,4,FALSE)</f>
        <v>#N/A</v>
      </c>
      <c r="CO1200" t="e">
        <f>VLOOKUP(CL1200,[1]Sheet2!$E$2:$I$222,5,FALSE)</f>
        <v>#N/A</v>
      </c>
    </row>
    <row r="1201" spans="1:93" x14ac:dyDescent="0.25">
      <c r="A1201">
        <v>1252</v>
      </c>
      <c r="C1201">
        <v>14529</v>
      </c>
      <c r="D1201">
        <v>4529</v>
      </c>
      <c r="E1201">
        <v>37.804777000000001</v>
      </c>
      <c r="F1201">
        <v>-122.402941</v>
      </c>
      <c r="G1201" t="s">
        <v>3073</v>
      </c>
      <c r="H1201" t="s">
        <v>3074</v>
      </c>
      <c r="I1201" t="s">
        <v>704</v>
      </c>
      <c r="J1201" t="s">
        <v>1008</v>
      </c>
      <c r="K1201" t="s">
        <v>887</v>
      </c>
      <c r="N1201" t="s">
        <v>3075</v>
      </c>
      <c r="Q1201" t="s">
        <v>672</v>
      </c>
      <c r="R1201">
        <v>1570</v>
      </c>
      <c r="S1201" t="s">
        <v>864</v>
      </c>
      <c r="X1201">
        <f t="shared" si="18"/>
        <v>2</v>
      </c>
      <c r="Y1201" t="s">
        <v>17</v>
      </c>
      <c r="Z1201" t="s">
        <v>79</v>
      </c>
      <c r="AB1201" t="e">
        <f>VLOOKUP($AA1201,Sheet2!$E$2:$I$222,3,FALSE)</f>
        <v>#N/A</v>
      </c>
      <c r="AC1201" t="e">
        <f>VLOOKUP($AA1201,Sheet2!$E$2:$I$222,4,FALSE)</f>
        <v>#N/A</v>
      </c>
      <c r="AD1201" t="e">
        <f>VLOOKUP($AA1201,Sheet2!$E$2:$I$222,5,FALSE)</f>
        <v>#N/A</v>
      </c>
      <c r="AF1201" t="s">
        <v>39</v>
      </c>
      <c r="AG1201" t="s">
        <v>79</v>
      </c>
      <c r="AI1201" t="e">
        <f>VLOOKUP(AH1201,[1]Sheet2!$E$2:$I$222,3,FALSE)</f>
        <v>#N/A</v>
      </c>
      <c r="AJ1201" t="e">
        <f>VLOOKUP(AH1201,[1]Sheet2!$E$2:$I$222,4,FALSE)</f>
        <v>#N/A</v>
      </c>
      <c r="AK1201" t="e">
        <f>VLOOKUP(AH1201,[1]Sheet2!$E$2:$I$222,5,FALSE)</f>
        <v>#N/A</v>
      </c>
      <c r="AP1201" t="e">
        <f>VLOOKUP(AO1201,[1]Sheet2!$E$2:$I$222,3,FALSE)</f>
        <v>#N/A</v>
      </c>
      <c r="AQ1201" t="e">
        <f>VLOOKUP(AO1201,[1]Sheet2!$E$2:$I$222,4,FALSE)</f>
        <v>#N/A</v>
      </c>
      <c r="AR1201" t="e">
        <f>VLOOKUP(AO1201,[1]Sheet2!$E$2:$I$222,5,FALSE)</f>
        <v>#N/A</v>
      </c>
      <c r="AW1201" t="e">
        <f>VLOOKUP(AV1201,[1]Sheet2!$E$2:$I$222,3,FALSE)</f>
        <v>#N/A</v>
      </c>
      <c r="AX1201" t="e">
        <f>VLOOKUP(AV1201,[1]Sheet2!$E$2:$I$222,4,FALSE)</f>
        <v>#N/A</v>
      </c>
      <c r="AY1201" t="e">
        <f>VLOOKUP(AV1201,[1]Sheet2!$E$2:$I$222,5,FALSE)</f>
        <v>#N/A</v>
      </c>
      <c r="BD1201" t="e">
        <f>VLOOKUP(BC1201,[1]Sheet2!$E$2:$I$222,3,FALSE)</f>
        <v>#N/A</v>
      </c>
      <c r="BE1201" t="e">
        <f>VLOOKUP(BC1201,[1]Sheet2!$E$2:$I$222,4,FALSE)</f>
        <v>#N/A</v>
      </c>
      <c r="BF1201" t="e">
        <f>VLOOKUP(BC1201,[1]Sheet2!$E$2:$I$222,5,FALSE)</f>
        <v>#N/A</v>
      </c>
      <c r="BK1201" t="e">
        <f>VLOOKUP(BJ1201,[1]Sheet2!$E$2:$I$222,3,FALSE)</f>
        <v>#N/A</v>
      </c>
      <c r="BL1201" t="e">
        <f>VLOOKUP(BJ1201,[1]Sheet2!$E$2:$I$222,4,FALSE)</f>
        <v>#N/A</v>
      </c>
      <c r="BM1201" t="e">
        <f>VLOOKUP(BJ1201,[1]Sheet2!$E$2:$I$222,5,FALSE)</f>
        <v>#N/A</v>
      </c>
      <c r="BR1201" t="e">
        <f>VLOOKUP(BQ1201,[1]Sheet2!$E$2:$I$222,3,FALSE)</f>
        <v>#N/A</v>
      </c>
      <c r="BS1201" t="e">
        <f>VLOOKUP(BQ1201,[1]Sheet2!$E$2:$I$222,4,FALSE)</f>
        <v>#N/A</v>
      </c>
      <c r="BT1201" t="e">
        <f>VLOOKUP(BQ1201,[1]Sheet2!$E$2:$I$222,5,FALSE)</f>
        <v>#N/A</v>
      </c>
      <c r="BY1201" t="e">
        <f>VLOOKUP(BX1201,[1]Sheet2!$E$2:$I$222,3,FALSE)</f>
        <v>#N/A</v>
      </c>
      <c r="BZ1201" t="e">
        <f>VLOOKUP(BX1201,[1]Sheet2!$E$2:$I$222,4,FALSE)</f>
        <v>#N/A</v>
      </c>
      <c r="CA1201" t="e">
        <f>VLOOKUP(BX1201,[1]Sheet2!$E$2:$I$222,5,FALSE)</f>
        <v>#N/A</v>
      </c>
      <c r="CF1201" t="e">
        <f>VLOOKUP(CE1201,[1]Sheet2!$E$2:$I$222,3,FALSE)</f>
        <v>#N/A</v>
      </c>
      <c r="CG1201" t="e">
        <f>VLOOKUP(CE1201,[1]Sheet2!$E$2:$I$222,4,FALSE)</f>
        <v>#N/A</v>
      </c>
      <c r="CH1201" t="e">
        <f>VLOOKUP(CE1201,[1]Sheet2!$E$2:$I$222,5,FALSE)</f>
        <v>#N/A</v>
      </c>
      <c r="CM1201" t="e">
        <f>VLOOKUP(CL1201,[1]Sheet2!$E$2:$I$222,3,FALSE)</f>
        <v>#N/A</v>
      </c>
      <c r="CN1201" t="e">
        <f>VLOOKUP(CL1201,[1]Sheet2!$E$2:$I$222,4,FALSE)</f>
        <v>#N/A</v>
      </c>
      <c r="CO1201" t="e">
        <f>VLOOKUP(CL1201,[1]Sheet2!$E$2:$I$222,5,FALSE)</f>
        <v>#N/A</v>
      </c>
    </row>
    <row r="1202" spans="1:93" x14ac:dyDescent="0.25">
      <c r="A1202">
        <v>1253</v>
      </c>
      <c r="C1202">
        <v>14530</v>
      </c>
      <c r="D1202">
        <v>4530</v>
      </c>
      <c r="E1202">
        <v>37.808351000000002</v>
      </c>
      <c r="F1202">
        <v>-122.410287</v>
      </c>
      <c r="G1202" t="s">
        <v>3076</v>
      </c>
      <c r="H1202" t="s">
        <v>3077</v>
      </c>
      <c r="I1202" t="s">
        <v>2152</v>
      </c>
      <c r="J1202" t="s">
        <v>1008</v>
      </c>
      <c r="K1202" t="s">
        <v>887</v>
      </c>
      <c r="M1202" t="s">
        <v>671</v>
      </c>
      <c r="Q1202" t="s">
        <v>672</v>
      </c>
      <c r="S1202" t="s">
        <v>3078</v>
      </c>
      <c r="T1202" t="s">
        <v>3079</v>
      </c>
      <c r="X1202">
        <f t="shared" si="18"/>
        <v>3</v>
      </c>
      <c r="Y1202" t="s">
        <v>17</v>
      </c>
      <c r="Z1202" t="s">
        <v>78</v>
      </c>
      <c r="AB1202" t="e">
        <f>VLOOKUP($AA1202,Sheet2!$E$2:$I$222,3,FALSE)</f>
        <v>#N/A</v>
      </c>
      <c r="AC1202" t="e">
        <f>VLOOKUP($AA1202,Sheet2!$E$2:$I$222,4,FALSE)</f>
        <v>#N/A</v>
      </c>
      <c r="AD1202" t="e">
        <f>VLOOKUP($AA1202,Sheet2!$E$2:$I$222,5,FALSE)</f>
        <v>#N/A</v>
      </c>
      <c r="AF1202" t="s">
        <v>39</v>
      </c>
      <c r="AG1202" t="s">
        <v>78</v>
      </c>
      <c r="AI1202" t="e">
        <f>VLOOKUP(AH1202,[1]Sheet2!$E$2:$I$222,3,FALSE)</f>
        <v>#N/A</v>
      </c>
      <c r="AJ1202" t="e">
        <f>VLOOKUP(AH1202,[1]Sheet2!$E$2:$I$222,4,FALSE)</f>
        <v>#N/A</v>
      </c>
      <c r="AK1202" t="e">
        <f>VLOOKUP(AH1202,[1]Sheet2!$E$2:$I$222,5,FALSE)</f>
        <v>#N/A</v>
      </c>
      <c r="AM1202" t="s">
        <v>58</v>
      </c>
      <c r="AN1202" t="s">
        <v>80</v>
      </c>
      <c r="AO1202" t="s">
        <v>157</v>
      </c>
      <c r="AP1202" t="str">
        <f>VLOOKUP(AO1202,[1]Sheet2!$E$2:$I$222,3,FALSE)</f>
        <v>To Coit Tower</v>
      </c>
      <c r="AQ1202" t="str">
        <f>VLOOKUP(AO1202,[1]Sheet2!$E$2:$I$222,4,FALSE)</f>
        <v>Telegraph Hill</v>
      </c>
      <c r="AR1202" t="str">
        <f>VLOOKUP(AO1202,[1]Sheet2!$E$2:$I$222,5,FALSE)</f>
        <v>Daily ~ 9am-7pm</v>
      </c>
      <c r="AW1202" t="e">
        <f>VLOOKUP(AV1202,[1]Sheet2!$E$2:$I$222,3,FALSE)</f>
        <v>#N/A</v>
      </c>
      <c r="AX1202" t="e">
        <f>VLOOKUP(AV1202,[1]Sheet2!$E$2:$I$222,4,FALSE)</f>
        <v>#N/A</v>
      </c>
      <c r="AY1202" t="e">
        <f>VLOOKUP(AV1202,[1]Sheet2!$E$2:$I$222,5,FALSE)</f>
        <v>#N/A</v>
      </c>
      <c r="BD1202" t="e">
        <f>VLOOKUP(BC1202,[1]Sheet2!$E$2:$I$222,3,FALSE)</f>
        <v>#N/A</v>
      </c>
      <c r="BE1202" t="e">
        <f>VLOOKUP(BC1202,[1]Sheet2!$E$2:$I$222,4,FALSE)</f>
        <v>#N/A</v>
      </c>
      <c r="BF1202" t="e">
        <f>VLOOKUP(BC1202,[1]Sheet2!$E$2:$I$222,5,FALSE)</f>
        <v>#N/A</v>
      </c>
      <c r="BK1202" t="e">
        <f>VLOOKUP(BJ1202,[1]Sheet2!$E$2:$I$222,3,FALSE)</f>
        <v>#N/A</v>
      </c>
      <c r="BL1202" t="e">
        <f>VLOOKUP(BJ1202,[1]Sheet2!$E$2:$I$222,4,FALSE)</f>
        <v>#N/A</v>
      </c>
      <c r="BM1202" t="e">
        <f>VLOOKUP(BJ1202,[1]Sheet2!$E$2:$I$222,5,FALSE)</f>
        <v>#N/A</v>
      </c>
      <c r="BR1202" t="e">
        <f>VLOOKUP(BQ1202,[1]Sheet2!$E$2:$I$222,3,FALSE)</f>
        <v>#N/A</v>
      </c>
      <c r="BS1202" t="e">
        <f>VLOOKUP(BQ1202,[1]Sheet2!$E$2:$I$222,4,FALSE)</f>
        <v>#N/A</v>
      </c>
      <c r="BT1202" t="e">
        <f>VLOOKUP(BQ1202,[1]Sheet2!$E$2:$I$222,5,FALSE)</f>
        <v>#N/A</v>
      </c>
      <c r="BY1202" t="e">
        <f>VLOOKUP(BX1202,[1]Sheet2!$E$2:$I$222,3,FALSE)</f>
        <v>#N/A</v>
      </c>
      <c r="BZ1202" t="e">
        <f>VLOOKUP(BX1202,[1]Sheet2!$E$2:$I$222,4,FALSE)</f>
        <v>#N/A</v>
      </c>
      <c r="CA1202" t="e">
        <f>VLOOKUP(BX1202,[1]Sheet2!$E$2:$I$222,5,FALSE)</f>
        <v>#N/A</v>
      </c>
      <c r="CF1202" t="e">
        <f>VLOOKUP(CE1202,[1]Sheet2!$E$2:$I$222,3,FALSE)</f>
        <v>#N/A</v>
      </c>
      <c r="CG1202" t="e">
        <f>VLOOKUP(CE1202,[1]Sheet2!$E$2:$I$222,4,FALSE)</f>
        <v>#N/A</v>
      </c>
      <c r="CH1202" t="e">
        <f>VLOOKUP(CE1202,[1]Sheet2!$E$2:$I$222,5,FALSE)</f>
        <v>#N/A</v>
      </c>
      <c r="CM1202" t="e">
        <f>VLOOKUP(CL1202,[1]Sheet2!$E$2:$I$222,3,FALSE)</f>
        <v>#N/A</v>
      </c>
      <c r="CN1202" t="e">
        <f>VLOOKUP(CL1202,[1]Sheet2!$E$2:$I$222,4,FALSE)</f>
        <v>#N/A</v>
      </c>
      <c r="CO1202" t="e">
        <f>VLOOKUP(CL1202,[1]Sheet2!$E$2:$I$222,5,FALSE)</f>
        <v>#N/A</v>
      </c>
    </row>
    <row r="1203" spans="1:93" x14ac:dyDescent="0.25">
      <c r="A1203">
        <v>1254</v>
      </c>
      <c r="C1203">
        <v>14531</v>
      </c>
      <c r="D1203">
        <v>4531</v>
      </c>
      <c r="E1203">
        <v>37.7836</v>
      </c>
      <c r="F1203">
        <v>-122.38831999999999</v>
      </c>
      <c r="G1203" t="s">
        <v>3080</v>
      </c>
      <c r="H1203" t="s">
        <v>3081</v>
      </c>
      <c r="I1203" t="s">
        <v>855</v>
      </c>
      <c r="J1203" t="s">
        <v>687</v>
      </c>
      <c r="Q1203" t="s">
        <v>672</v>
      </c>
      <c r="S1203" t="s">
        <v>3072</v>
      </c>
      <c r="W1203" t="s">
        <v>674</v>
      </c>
      <c r="X1203">
        <f t="shared" si="18"/>
        <v>1</v>
      </c>
      <c r="Y1203" t="s">
        <v>57</v>
      </c>
      <c r="Z1203" t="s">
        <v>78</v>
      </c>
      <c r="AA1203" t="s">
        <v>149</v>
      </c>
      <c r="AB1203" t="str">
        <f>VLOOKUP($AA1203,Sheet2!$E$2:$I$222,3,FALSE)</f>
        <v>To Caltrain Station</v>
      </c>
      <c r="AC1203" t="str">
        <f>VLOOKUP($AA1203,Sheet2!$E$2:$I$222,4,FALSE)</f>
        <v>Late Night Only (Daily ~1am-5am)</v>
      </c>
      <c r="AD1203" t="str">
        <f>VLOOKUP($AA1203,Sheet2!$E$2:$I$222,5,FALSE)</f>
        <v>Sat ~ 1am-6am | Sun ~ 1am-8am</v>
      </c>
      <c r="AI1203" t="e">
        <f>VLOOKUP(AH1203,[1]Sheet2!$E$2:$I$222,3,FALSE)</f>
        <v>#N/A</v>
      </c>
      <c r="AJ1203" t="e">
        <f>VLOOKUP(AH1203,[1]Sheet2!$E$2:$I$222,4,FALSE)</f>
        <v>#N/A</v>
      </c>
      <c r="AK1203" t="e">
        <f>VLOOKUP(AH1203,[1]Sheet2!$E$2:$I$222,5,FALSE)</f>
        <v>#N/A</v>
      </c>
      <c r="AP1203" t="e">
        <f>VLOOKUP(AO1203,[1]Sheet2!$E$2:$I$222,3,FALSE)</f>
        <v>#N/A</v>
      </c>
      <c r="AQ1203" t="e">
        <f>VLOOKUP(AO1203,[1]Sheet2!$E$2:$I$222,4,FALSE)</f>
        <v>#N/A</v>
      </c>
      <c r="AR1203" t="e">
        <f>VLOOKUP(AO1203,[1]Sheet2!$E$2:$I$222,5,FALSE)</f>
        <v>#N/A</v>
      </c>
      <c r="AW1203" t="e">
        <f>VLOOKUP(AV1203,[1]Sheet2!$E$2:$I$222,3,FALSE)</f>
        <v>#N/A</v>
      </c>
      <c r="AX1203" t="e">
        <f>VLOOKUP(AV1203,[1]Sheet2!$E$2:$I$222,4,FALSE)</f>
        <v>#N/A</v>
      </c>
      <c r="AY1203" t="e">
        <f>VLOOKUP(AV1203,[1]Sheet2!$E$2:$I$222,5,FALSE)</f>
        <v>#N/A</v>
      </c>
      <c r="BD1203" t="e">
        <f>VLOOKUP(BC1203,[1]Sheet2!$E$2:$I$222,3,FALSE)</f>
        <v>#N/A</v>
      </c>
      <c r="BE1203" t="e">
        <f>VLOOKUP(BC1203,[1]Sheet2!$E$2:$I$222,4,FALSE)</f>
        <v>#N/A</v>
      </c>
      <c r="BF1203" t="e">
        <f>VLOOKUP(BC1203,[1]Sheet2!$E$2:$I$222,5,FALSE)</f>
        <v>#N/A</v>
      </c>
      <c r="BK1203" t="e">
        <f>VLOOKUP(BJ1203,[1]Sheet2!$E$2:$I$222,3,FALSE)</f>
        <v>#N/A</v>
      </c>
      <c r="BL1203" t="e">
        <f>VLOOKUP(BJ1203,[1]Sheet2!$E$2:$I$222,4,FALSE)</f>
        <v>#N/A</v>
      </c>
      <c r="BM1203" t="e">
        <f>VLOOKUP(BJ1203,[1]Sheet2!$E$2:$I$222,5,FALSE)</f>
        <v>#N/A</v>
      </c>
      <c r="BR1203" t="e">
        <f>VLOOKUP(BQ1203,[1]Sheet2!$E$2:$I$222,3,FALSE)</f>
        <v>#N/A</v>
      </c>
      <c r="BS1203" t="e">
        <f>VLOOKUP(BQ1203,[1]Sheet2!$E$2:$I$222,4,FALSE)</f>
        <v>#N/A</v>
      </c>
      <c r="BT1203" t="e">
        <f>VLOOKUP(BQ1203,[1]Sheet2!$E$2:$I$222,5,FALSE)</f>
        <v>#N/A</v>
      </c>
      <c r="BY1203" t="e">
        <f>VLOOKUP(BX1203,[1]Sheet2!$E$2:$I$222,3,FALSE)</f>
        <v>#N/A</v>
      </c>
      <c r="BZ1203" t="e">
        <f>VLOOKUP(BX1203,[1]Sheet2!$E$2:$I$222,4,FALSE)</f>
        <v>#N/A</v>
      </c>
      <c r="CA1203" t="e">
        <f>VLOOKUP(BX1203,[1]Sheet2!$E$2:$I$222,5,FALSE)</f>
        <v>#N/A</v>
      </c>
      <c r="CF1203" t="e">
        <f>VLOOKUP(CE1203,[1]Sheet2!$E$2:$I$222,3,FALSE)</f>
        <v>#N/A</v>
      </c>
      <c r="CG1203" t="e">
        <f>VLOOKUP(CE1203,[1]Sheet2!$E$2:$I$222,4,FALSE)</f>
        <v>#N/A</v>
      </c>
      <c r="CH1203" t="e">
        <f>VLOOKUP(CE1203,[1]Sheet2!$E$2:$I$222,5,FALSE)</f>
        <v>#N/A</v>
      </c>
      <c r="CM1203" t="e">
        <f>VLOOKUP(CL1203,[1]Sheet2!$E$2:$I$222,3,FALSE)</f>
        <v>#N/A</v>
      </c>
      <c r="CN1203" t="e">
        <f>VLOOKUP(CL1203,[1]Sheet2!$E$2:$I$222,4,FALSE)</f>
        <v>#N/A</v>
      </c>
      <c r="CO1203" t="e">
        <f>VLOOKUP(CL1203,[1]Sheet2!$E$2:$I$222,5,FALSE)</f>
        <v>#N/A</v>
      </c>
    </row>
    <row r="1204" spans="1:93" x14ac:dyDescent="0.25">
      <c r="A1204">
        <v>1255</v>
      </c>
      <c r="C1204">
        <v>14532</v>
      </c>
      <c r="D1204">
        <v>4532</v>
      </c>
      <c r="E1204">
        <v>37.797085000000003</v>
      </c>
      <c r="F1204">
        <v>-122.39567</v>
      </c>
      <c r="G1204" t="s">
        <v>3082</v>
      </c>
      <c r="H1204" t="s">
        <v>3083</v>
      </c>
      <c r="I1204" t="s">
        <v>668</v>
      </c>
      <c r="J1204" t="s">
        <v>1008</v>
      </c>
      <c r="K1204" t="s">
        <v>3084</v>
      </c>
      <c r="N1204" t="s">
        <v>3085</v>
      </c>
      <c r="Q1204" t="s">
        <v>672</v>
      </c>
      <c r="R1204">
        <v>1578</v>
      </c>
      <c r="S1204" t="s">
        <v>3039</v>
      </c>
      <c r="X1204">
        <f t="shared" si="18"/>
        <v>2</v>
      </c>
      <c r="Y1204" t="s">
        <v>17</v>
      </c>
      <c r="Z1204" t="s">
        <v>78</v>
      </c>
      <c r="AB1204" t="e">
        <f>VLOOKUP($AA1204,Sheet2!$E$2:$I$222,3,FALSE)</f>
        <v>#N/A</v>
      </c>
      <c r="AC1204" t="e">
        <f>VLOOKUP($AA1204,Sheet2!$E$2:$I$222,4,FALSE)</f>
        <v>#N/A</v>
      </c>
      <c r="AD1204" t="e">
        <f>VLOOKUP($AA1204,Sheet2!$E$2:$I$222,5,FALSE)</f>
        <v>#N/A</v>
      </c>
      <c r="AF1204" t="s">
        <v>39</v>
      </c>
      <c r="AG1204" t="s">
        <v>78</v>
      </c>
      <c r="AI1204" t="e">
        <f>VLOOKUP(AH1204,[1]Sheet2!$E$2:$I$222,3,FALSE)</f>
        <v>#N/A</v>
      </c>
      <c r="AJ1204" t="e">
        <f>VLOOKUP(AH1204,[1]Sheet2!$E$2:$I$222,4,FALSE)</f>
        <v>#N/A</v>
      </c>
      <c r="AK1204" t="e">
        <f>VLOOKUP(AH1204,[1]Sheet2!$E$2:$I$222,5,FALSE)</f>
        <v>#N/A</v>
      </c>
      <c r="AP1204" t="e">
        <f>VLOOKUP(AO1204,[1]Sheet2!$E$2:$I$222,3,FALSE)</f>
        <v>#N/A</v>
      </c>
      <c r="AQ1204" t="e">
        <f>VLOOKUP(AO1204,[1]Sheet2!$E$2:$I$222,4,FALSE)</f>
        <v>#N/A</v>
      </c>
      <c r="AR1204" t="e">
        <f>VLOOKUP(AO1204,[1]Sheet2!$E$2:$I$222,5,FALSE)</f>
        <v>#N/A</v>
      </c>
      <c r="AW1204" t="e">
        <f>VLOOKUP(AV1204,[1]Sheet2!$E$2:$I$222,3,FALSE)</f>
        <v>#N/A</v>
      </c>
      <c r="AX1204" t="e">
        <f>VLOOKUP(AV1204,[1]Sheet2!$E$2:$I$222,4,FALSE)</f>
        <v>#N/A</v>
      </c>
      <c r="AY1204" t="e">
        <f>VLOOKUP(AV1204,[1]Sheet2!$E$2:$I$222,5,FALSE)</f>
        <v>#N/A</v>
      </c>
      <c r="BD1204" t="e">
        <f>VLOOKUP(BC1204,[1]Sheet2!$E$2:$I$222,3,FALSE)</f>
        <v>#N/A</v>
      </c>
      <c r="BE1204" t="e">
        <f>VLOOKUP(BC1204,[1]Sheet2!$E$2:$I$222,4,FALSE)</f>
        <v>#N/A</v>
      </c>
      <c r="BF1204" t="e">
        <f>VLOOKUP(BC1204,[1]Sheet2!$E$2:$I$222,5,FALSE)</f>
        <v>#N/A</v>
      </c>
      <c r="BK1204" t="e">
        <f>VLOOKUP(BJ1204,[1]Sheet2!$E$2:$I$222,3,FALSE)</f>
        <v>#N/A</v>
      </c>
      <c r="BL1204" t="e">
        <f>VLOOKUP(BJ1204,[1]Sheet2!$E$2:$I$222,4,FALSE)</f>
        <v>#N/A</v>
      </c>
      <c r="BM1204" t="e">
        <f>VLOOKUP(BJ1204,[1]Sheet2!$E$2:$I$222,5,FALSE)</f>
        <v>#N/A</v>
      </c>
      <c r="BR1204" t="e">
        <f>VLOOKUP(BQ1204,[1]Sheet2!$E$2:$I$222,3,FALSE)</f>
        <v>#N/A</v>
      </c>
      <c r="BS1204" t="e">
        <f>VLOOKUP(BQ1204,[1]Sheet2!$E$2:$I$222,4,FALSE)</f>
        <v>#N/A</v>
      </c>
      <c r="BT1204" t="e">
        <f>VLOOKUP(BQ1204,[1]Sheet2!$E$2:$I$222,5,FALSE)</f>
        <v>#N/A</v>
      </c>
      <c r="BY1204" t="e">
        <f>VLOOKUP(BX1204,[1]Sheet2!$E$2:$I$222,3,FALSE)</f>
        <v>#N/A</v>
      </c>
      <c r="BZ1204" t="e">
        <f>VLOOKUP(BX1204,[1]Sheet2!$E$2:$I$222,4,FALSE)</f>
        <v>#N/A</v>
      </c>
      <c r="CA1204" t="e">
        <f>VLOOKUP(BX1204,[1]Sheet2!$E$2:$I$222,5,FALSE)</f>
        <v>#N/A</v>
      </c>
      <c r="CF1204" t="e">
        <f>VLOOKUP(CE1204,[1]Sheet2!$E$2:$I$222,3,FALSE)</f>
        <v>#N/A</v>
      </c>
      <c r="CG1204" t="e">
        <f>VLOOKUP(CE1204,[1]Sheet2!$E$2:$I$222,4,FALSE)</f>
        <v>#N/A</v>
      </c>
      <c r="CH1204" t="e">
        <f>VLOOKUP(CE1204,[1]Sheet2!$E$2:$I$222,5,FALSE)</f>
        <v>#N/A</v>
      </c>
      <c r="CM1204" t="e">
        <f>VLOOKUP(CL1204,[1]Sheet2!$E$2:$I$222,3,FALSE)</f>
        <v>#N/A</v>
      </c>
      <c r="CN1204" t="e">
        <f>VLOOKUP(CL1204,[1]Sheet2!$E$2:$I$222,4,FALSE)</f>
        <v>#N/A</v>
      </c>
      <c r="CO1204" t="e">
        <f>VLOOKUP(CL1204,[1]Sheet2!$E$2:$I$222,5,FALSE)</f>
        <v>#N/A</v>
      </c>
    </row>
    <row r="1205" spans="1:93" x14ac:dyDescent="0.25">
      <c r="A1205">
        <v>1256</v>
      </c>
      <c r="C1205">
        <v>14534</v>
      </c>
      <c r="D1205">
        <v>4534</v>
      </c>
      <c r="E1205">
        <v>37.796354999999998</v>
      </c>
      <c r="F1205">
        <v>-122.39518099999999</v>
      </c>
      <c r="G1205" t="s">
        <v>3082</v>
      </c>
      <c r="H1205" t="s">
        <v>3083</v>
      </c>
      <c r="I1205" t="s">
        <v>704</v>
      </c>
      <c r="J1205" t="s">
        <v>1008</v>
      </c>
      <c r="K1205" t="s">
        <v>3086</v>
      </c>
      <c r="N1205" t="s">
        <v>3087</v>
      </c>
      <c r="Q1205" t="s">
        <v>672</v>
      </c>
      <c r="R1205">
        <v>1577</v>
      </c>
      <c r="S1205" t="s">
        <v>864</v>
      </c>
      <c r="X1205">
        <f t="shared" si="18"/>
        <v>2</v>
      </c>
      <c r="Y1205" t="s">
        <v>17</v>
      </c>
      <c r="Z1205" t="s">
        <v>79</v>
      </c>
      <c r="AB1205" t="e">
        <f>VLOOKUP($AA1205,Sheet2!$E$2:$I$222,3,FALSE)</f>
        <v>#N/A</v>
      </c>
      <c r="AC1205" t="e">
        <f>VLOOKUP($AA1205,Sheet2!$E$2:$I$222,4,FALSE)</f>
        <v>#N/A</v>
      </c>
      <c r="AD1205" t="e">
        <f>VLOOKUP($AA1205,Sheet2!$E$2:$I$222,5,FALSE)</f>
        <v>#N/A</v>
      </c>
      <c r="AF1205" t="s">
        <v>39</v>
      </c>
      <c r="AG1205" t="s">
        <v>79</v>
      </c>
      <c r="AI1205" t="e">
        <f>VLOOKUP(AH1205,[1]Sheet2!$E$2:$I$222,3,FALSE)</f>
        <v>#N/A</v>
      </c>
      <c r="AJ1205" t="e">
        <f>VLOOKUP(AH1205,[1]Sheet2!$E$2:$I$222,4,FALSE)</f>
        <v>#N/A</v>
      </c>
      <c r="AK1205" t="e">
        <f>VLOOKUP(AH1205,[1]Sheet2!$E$2:$I$222,5,FALSE)</f>
        <v>#N/A</v>
      </c>
      <c r="AP1205" t="e">
        <f>VLOOKUP(AO1205,[1]Sheet2!$E$2:$I$222,3,FALSE)</f>
        <v>#N/A</v>
      </c>
      <c r="AQ1205" t="e">
        <f>VLOOKUP(AO1205,[1]Sheet2!$E$2:$I$222,4,FALSE)</f>
        <v>#N/A</v>
      </c>
      <c r="AR1205" t="e">
        <f>VLOOKUP(AO1205,[1]Sheet2!$E$2:$I$222,5,FALSE)</f>
        <v>#N/A</v>
      </c>
      <c r="AW1205" t="e">
        <f>VLOOKUP(AV1205,[1]Sheet2!$E$2:$I$222,3,FALSE)</f>
        <v>#N/A</v>
      </c>
      <c r="AX1205" t="e">
        <f>VLOOKUP(AV1205,[1]Sheet2!$E$2:$I$222,4,FALSE)</f>
        <v>#N/A</v>
      </c>
      <c r="AY1205" t="e">
        <f>VLOOKUP(AV1205,[1]Sheet2!$E$2:$I$222,5,FALSE)</f>
        <v>#N/A</v>
      </c>
      <c r="BD1205" t="e">
        <f>VLOOKUP(BC1205,[1]Sheet2!$E$2:$I$222,3,FALSE)</f>
        <v>#N/A</v>
      </c>
      <c r="BE1205" t="e">
        <f>VLOOKUP(BC1205,[1]Sheet2!$E$2:$I$222,4,FALSE)</f>
        <v>#N/A</v>
      </c>
      <c r="BF1205" t="e">
        <f>VLOOKUP(BC1205,[1]Sheet2!$E$2:$I$222,5,FALSE)</f>
        <v>#N/A</v>
      </c>
      <c r="BK1205" t="e">
        <f>VLOOKUP(BJ1205,[1]Sheet2!$E$2:$I$222,3,FALSE)</f>
        <v>#N/A</v>
      </c>
      <c r="BL1205" t="e">
        <f>VLOOKUP(BJ1205,[1]Sheet2!$E$2:$I$222,4,FALSE)</f>
        <v>#N/A</v>
      </c>
      <c r="BM1205" t="e">
        <f>VLOOKUP(BJ1205,[1]Sheet2!$E$2:$I$222,5,FALSE)</f>
        <v>#N/A</v>
      </c>
      <c r="BR1205" t="e">
        <f>VLOOKUP(BQ1205,[1]Sheet2!$E$2:$I$222,3,FALSE)</f>
        <v>#N/A</v>
      </c>
      <c r="BS1205" t="e">
        <f>VLOOKUP(BQ1205,[1]Sheet2!$E$2:$I$222,4,FALSE)</f>
        <v>#N/A</v>
      </c>
      <c r="BT1205" t="e">
        <f>VLOOKUP(BQ1205,[1]Sheet2!$E$2:$I$222,5,FALSE)</f>
        <v>#N/A</v>
      </c>
      <c r="BY1205" t="e">
        <f>VLOOKUP(BX1205,[1]Sheet2!$E$2:$I$222,3,FALSE)</f>
        <v>#N/A</v>
      </c>
      <c r="BZ1205" t="e">
        <f>VLOOKUP(BX1205,[1]Sheet2!$E$2:$I$222,4,FALSE)</f>
        <v>#N/A</v>
      </c>
      <c r="CA1205" t="e">
        <f>VLOOKUP(BX1205,[1]Sheet2!$E$2:$I$222,5,FALSE)</f>
        <v>#N/A</v>
      </c>
      <c r="CF1205" t="e">
        <f>VLOOKUP(CE1205,[1]Sheet2!$E$2:$I$222,3,FALSE)</f>
        <v>#N/A</v>
      </c>
      <c r="CG1205" t="e">
        <f>VLOOKUP(CE1205,[1]Sheet2!$E$2:$I$222,4,FALSE)</f>
        <v>#N/A</v>
      </c>
      <c r="CH1205" t="e">
        <f>VLOOKUP(CE1205,[1]Sheet2!$E$2:$I$222,5,FALSE)</f>
        <v>#N/A</v>
      </c>
      <c r="CM1205" t="e">
        <f>VLOOKUP(CL1205,[1]Sheet2!$E$2:$I$222,3,FALSE)</f>
        <v>#N/A</v>
      </c>
      <c r="CN1205" t="e">
        <f>VLOOKUP(CL1205,[1]Sheet2!$E$2:$I$222,4,FALSE)</f>
        <v>#N/A</v>
      </c>
      <c r="CO1205" t="e">
        <f>VLOOKUP(CL1205,[1]Sheet2!$E$2:$I$222,5,FALSE)</f>
        <v>#N/A</v>
      </c>
    </row>
    <row r="1206" spans="1:93" x14ac:dyDescent="0.25">
      <c r="A1206">
        <v>1257</v>
      </c>
      <c r="C1206">
        <v>14535</v>
      </c>
      <c r="D1206">
        <v>4535</v>
      </c>
      <c r="E1206">
        <v>37.760590000000001</v>
      </c>
      <c r="F1206">
        <v>-122.43823</v>
      </c>
      <c r="G1206" t="s">
        <v>3088</v>
      </c>
      <c r="H1206" t="s">
        <v>3089</v>
      </c>
      <c r="I1206" t="s">
        <v>677</v>
      </c>
      <c r="J1206" t="s">
        <v>728</v>
      </c>
      <c r="Q1206" t="s">
        <v>672</v>
      </c>
      <c r="S1206" t="s">
        <v>1456</v>
      </c>
      <c r="X1206">
        <f t="shared" si="18"/>
        <v>1</v>
      </c>
      <c r="Y1206" t="s">
        <v>19</v>
      </c>
      <c r="Z1206" t="s">
        <v>77</v>
      </c>
      <c r="AA1206" t="s">
        <v>117</v>
      </c>
      <c r="AB1206" t="str">
        <f>VLOOKUP($AA1206,Sheet2!$E$2:$I$222,3,FALSE)</f>
        <v>To Castro Station</v>
      </c>
      <c r="AC1206" t="str">
        <f>VLOOKUP($AA1206,Sheet2!$E$2:$I$222,4,FALSE)</f>
        <v>Market &amp; Castro</v>
      </c>
      <c r="AD1206" t="str">
        <f>VLOOKUP($AA1206,Sheet2!$E$2:$I$222,5,FALSE)</f>
        <v>M-F ~ 7a-11am | Sat-Sun ~ 8a-11pm</v>
      </c>
      <c r="AI1206" t="e">
        <f>VLOOKUP(AH1206,[1]Sheet2!$E$2:$I$222,3,FALSE)</f>
        <v>#N/A</v>
      </c>
      <c r="AJ1206" t="e">
        <f>VLOOKUP(AH1206,[1]Sheet2!$E$2:$I$222,4,FALSE)</f>
        <v>#N/A</v>
      </c>
      <c r="AK1206" t="e">
        <f>VLOOKUP(AH1206,[1]Sheet2!$E$2:$I$222,5,FALSE)</f>
        <v>#N/A</v>
      </c>
      <c r="AP1206" t="e">
        <f>VLOOKUP(AO1206,[1]Sheet2!$E$2:$I$222,3,FALSE)</f>
        <v>#N/A</v>
      </c>
      <c r="AQ1206" t="e">
        <f>VLOOKUP(AO1206,[1]Sheet2!$E$2:$I$222,4,FALSE)</f>
        <v>#N/A</v>
      </c>
      <c r="AR1206" t="e">
        <f>VLOOKUP(AO1206,[1]Sheet2!$E$2:$I$222,5,FALSE)</f>
        <v>#N/A</v>
      </c>
      <c r="AW1206" t="e">
        <f>VLOOKUP(AV1206,[1]Sheet2!$E$2:$I$222,3,FALSE)</f>
        <v>#N/A</v>
      </c>
      <c r="AX1206" t="e">
        <f>VLOOKUP(AV1206,[1]Sheet2!$E$2:$I$222,4,FALSE)</f>
        <v>#N/A</v>
      </c>
      <c r="AY1206" t="e">
        <f>VLOOKUP(AV1206,[1]Sheet2!$E$2:$I$222,5,FALSE)</f>
        <v>#N/A</v>
      </c>
      <c r="BD1206" t="e">
        <f>VLOOKUP(BC1206,[1]Sheet2!$E$2:$I$222,3,FALSE)</f>
        <v>#N/A</v>
      </c>
      <c r="BE1206" t="e">
        <f>VLOOKUP(BC1206,[1]Sheet2!$E$2:$I$222,4,FALSE)</f>
        <v>#N/A</v>
      </c>
      <c r="BF1206" t="e">
        <f>VLOOKUP(BC1206,[1]Sheet2!$E$2:$I$222,5,FALSE)</f>
        <v>#N/A</v>
      </c>
      <c r="BK1206" t="e">
        <f>VLOOKUP(BJ1206,[1]Sheet2!$E$2:$I$222,3,FALSE)</f>
        <v>#N/A</v>
      </c>
      <c r="BL1206" t="e">
        <f>VLOOKUP(BJ1206,[1]Sheet2!$E$2:$I$222,4,FALSE)</f>
        <v>#N/A</v>
      </c>
      <c r="BM1206" t="e">
        <f>VLOOKUP(BJ1206,[1]Sheet2!$E$2:$I$222,5,FALSE)</f>
        <v>#N/A</v>
      </c>
      <c r="BR1206" t="e">
        <f>VLOOKUP(BQ1206,[1]Sheet2!$E$2:$I$222,3,FALSE)</f>
        <v>#N/A</v>
      </c>
      <c r="BS1206" t="e">
        <f>VLOOKUP(BQ1206,[1]Sheet2!$E$2:$I$222,4,FALSE)</f>
        <v>#N/A</v>
      </c>
      <c r="BT1206" t="e">
        <f>VLOOKUP(BQ1206,[1]Sheet2!$E$2:$I$222,5,FALSE)</f>
        <v>#N/A</v>
      </c>
      <c r="BY1206" t="e">
        <f>VLOOKUP(BX1206,[1]Sheet2!$E$2:$I$222,3,FALSE)</f>
        <v>#N/A</v>
      </c>
      <c r="BZ1206" t="e">
        <f>VLOOKUP(BX1206,[1]Sheet2!$E$2:$I$222,4,FALSE)</f>
        <v>#N/A</v>
      </c>
      <c r="CA1206" t="e">
        <f>VLOOKUP(BX1206,[1]Sheet2!$E$2:$I$222,5,FALSE)</f>
        <v>#N/A</v>
      </c>
      <c r="CF1206" t="e">
        <f>VLOOKUP(CE1206,[1]Sheet2!$E$2:$I$222,3,FALSE)</f>
        <v>#N/A</v>
      </c>
      <c r="CG1206" t="e">
        <f>VLOOKUP(CE1206,[1]Sheet2!$E$2:$I$222,4,FALSE)</f>
        <v>#N/A</v>
      </c>
      <c r="CH1206" t="e">
        <f>VLOOKUP(CE1206,[1]Sheet2!$E$2:$I$222,5,FALSE)</f>
        <v>#N/A</v>
      </c>
      <c r="CM1206" t="e">
        <f>VLOOKUP(CL1206,[1]Sheet2!$E$2:$I$222,3,FALSE)</f>
        <v>#N/A</v>
      </c>
      <c r="CN1206" t="e">
        <f>VLOOKUP(CL1206,[1]Sheet2!$E$2:$I$222,4,FALSE)</f>
        <v>#N/A</v>
      </c>
      <c r="CO1206" t="e">
        <f>VLOOKUP(CL1206,[1]Sheet2!$E$2:$I$222,5,FALSE)</f>
        <v>#N/A</v>
      </c>
    </row>
    <row r="1207" spans="1:93" x14ac:dyDescent="0.25">
      <c r="A1207">
        <v>1258</v>
      </c>
      <c r="C1207">
        <v>14536</v>
      </c>
      <c r="D1207">
        <v>4536</v>
      </c>
      <c r="E1207">
        <v>37.758989999999997</v>
      </c>
      <c r="F1207">
        <v>-122.43805</v>
      </c>
      <c r="G1207" t="s">
        <v>3090</v>
      </c>
      <c r="H1207" t="s">
        <v>3091</v>
      </c>
      <c r="I1207" t="s">
        <v>677</v>
      </c>
      <c r="J1207" t="s">
        <v>728</v>
      </c>
      <c r="Q1207" t="s">
        <v>672</v>
      </c>
      <c r="S1207" t="s">
        <v>1456</v>
      </c>
      <c r="X1207">
        <f t="shared" si="18"/>
        <v>1</v>
      </c>
      <c r="Y1207" t="s">
        <v>19</v>
      </c>
      <c r="Z1207" t="s">
        <v>77</v>
      </c>
      <c r="AA1207" t="s">
        <v>117</v>
      </c>
      <c r="AB1207" t="str">
        <f>VLOOKUP($AA1207,Sheet2!$E$2:$I$222,3,FALSE)</f>
        <v>To Castro Station</v>
      </c>
      <c r="AC1207" t="str">
        <f>VLOOKUP($AA1207,Sheet2!$E$2:$I$222,4,FALSE)</f>
        <v>Market &amp; Castro</v>
      </c>
      <c r="AD1207" t="str">
        <f>VLOOKUP($AA1207,Sheet2!$E$2:$I$222,5,FALSE)</f>
        <v>M-F ~ 7a-11am | Sat-Sun ~ 8a-11pm</v>
      </c>
      <c r="AI1207" t="e">
        <f>VLOOKUP(AH1207,[1]Sheet2!$E$2:$I$222,3,FALSE)</f>
        <v>#N/A</v>
      </c>
      <c r="AJ1207" t="e">
        <f>VLOOKUP(AH1207,[1]Sheet2!$E$2:$I$222,4,FALSE)</f>
        <v>#N/A</v>
      </c>
      <c r="AK1207" t="e">
        <f>VLOOKUP(AH1207,[1]Sheet2!$E$2:$I$222,5,FALSE)</f>
        <v>#N/A</v>
      </c>
      <c r="AP1207" t="e">
        <f>VLOOKUP(AO1207,[1]Sheet2!$E$2:$I$222,3,FALSE)</f>
        <v>#N/A</v>
      </c>
      <c r="AQ1207" t="e">
        <f>VLOOKUP(AO1207,[1]Sheet2!$E$2:$I$222,4,FALSE)</f>
        <v>#N/A</v>
      </c>
      <c r="AR1207" t="e">
        <f>VLOOKUP(AO1207,[1]Sheet2!$E$2:$I$222,5,FALSE)</f>
        <v>#N/A</v>
      </c>
      <c r="AW1207" t="e">
        <f>VLOOKUP(AV1207,[1]Sheet2!$E$2:$I$222,3,FALSE)</f>
        <v>#N/A</v>
      </c>
      <c r="AX1207" t="e">
        <f>VLOOKUP(AV1207,[1]Sheet2!$E$2:$I$222,4,FALSE)</f>
        <v>#N/A</v>
      </c>
      <c r="AY1207" t="e">
        <f>VLOOKUP(AV1207,[1]Sheet2!$E$2:$I$222,5,FALSE)</f>
        <v>#N/A</v>
      </c>
      <c r="BD1207" t="e">
        <f>VLOOKUP(BC1207,[1]Sheet2!$E$2:$I$222,3,FALSE)</f>
        <v>#N/A</v>
      </c>
      <c r="BE1207" t="e">
        <f>VLOOKUP(BC1207,[1]Sheet2!$E$2:$I$222,4,FALSE)</f>
        <v>#N/A</v>
      </c>
      <c r="BF1207" t="e">
        <f>VLOOKUP(BC1207,[1]Sheet2!$E$2:$I$222,5,FALSE)</f>
        <v>#N/A</v>
      </c>
      <c r="BK1207" t="e">
        <f>VLOOKUP(BJ1207,[1]Sheet2!$E$2:$I$222,3,FALSE)</f>
        <v>#N/A</v>
      </c>
      <c r="BL1207" t="e">
        <f>VLOOKUP(BJ1207,[1]Sheet2!$E$2:$I$222,4,FALSE)</f>
        <v>#N/A</v>
      </c>
      <c r="BM1207" t="e">
        <f>VLOOKUP(BJ1207,[1]Sheet2!$E$2:$I$222,5,FALSE)</f>
        <v>#N/A</v>
      </c>
      <c r="BR1207" t="e">
        <f>VLOOKUP(BQ1207,[1]Sheet2!$E$2:$I$222,3,FALSE)</f>
        <v>#N/A</v>
      </c>
      <c r="BS1207" t="e">
        <f>VLOOKUP(BQ1207,[1]Sheet2!$E$2:$I$222,4,FALSE)</f>
        <v>#N/A</v>
      </c>
      <c r="BT1207" t="e">
        <f>VLOOKUP(BQ1207,[1]Sheet2!$E$2:$I$222,5,FALSE)</f>
        <v>#N/A</v>
      </c>
      <c r="BY1207" t="e">
        <f>VLOOKUP(BX1207,[1]Sheet2!$E$2:$I$222,3,FALSE)</f>
        <v>#N/A</v>
      </c>
      <c r="BZ1207" t="e">
        <f>VLOOKUP(BX1207,[1]Sheet2!$E$2:$I$222,4,FALSE)</f>
        <v>#N/A</v>
      </c>
      <c r="CA1207" t="e">
        <f>VLOOKUP(BX1207,[1]Sheet2!$E$2:$I$222,5,FALSE)</f>
        <v>#N/A</v>
      </c>
      <c r="CF1207" t="e">
        <f>VLOOKUP(CE1207,[1]Sheet2!$E$2:$I$222,3,FALSE)</f>
        <v>#N/A</v>
      </c>
      <c r="CG1207" t="e">
        <f>VLOOKUP(CE1207,[1]Sheet2!$E$2:$I$222,4,FALSE)</f>
        <v>#N/A</v>
      </c>
      <c r="CH1207" t="e">
        <f>VLOOKUP(CE1207,[1]Sheet2!$E$2:$I$222,5,FALSE)</f>
        <v>#N/A</v>
      </c>
      <c r="CM1207" t="e">
        <f>VLOOKUP(CL1207,[1]Sheet2!$E$2:$I$222,3,FALSE)</f>
        <v>#N/A</v>
      </c>
      <c r="CN1207" t="e">
        <f>VLOOKUP(CL1207,[1]Sheet2!$E$2:$I$222,4,FALSE)</f>
        <v>#N/A</v>
      </c>
      <c r="CO1207" t="e">
        <f>VLOOKUP(CL1207,[1]Sheet2!$E$2:$I$222,5,FALSE)</f>
        <v>#N/A</v>
      </c>
    </row>
    <row r="1208" spans="1:93" x14ac:dyDescent="0.25">
      <c r="A1208">
        <v>1259</v>
      </c>
      <c r="C1208">
        <v>14537</v>
      </c>
      <c r="D1208">
        <v>4537</v>
      </c>
      <c r="E1208">
        <v>37.757399999999997</v>
      </c>
      <c r="F1208">
        <v>-122.43791</v>
      </c>
      <c r="G1208" t="s">
        <v>3092</v>
      </c>
      <c r="H1208" t="s">
        <v>3093</v>
      </c>
      <c r="I1208" t="s">
        <v>677</v>
      </c>
      <c r="J1208" t="s">
        <v>728</v>
      </c>
      <c r="Q1208" t="s">
        <v>672</v>
      </c>
      <c r="S1208" t="s">
        <v>1456</v>
      </c>
      <c r="X1208">
        <f t="shared" si="18"/>
        <v>1</v>
      </c>
      <c r="Y1208" t="s">
        <v>19</v>
      </c>
      <c r="Z1208" t="s">
        <v>77</v>
      </c>
      <c r="AA1208" t="s">
        <v>117</v>
      </c>
      <c r="AB1208" t="str">
        <f>VLOOKUP($AA1208,Sheet2!$E$2:$I$222,3,FALSE)</f>
        <v>To Castro Station</v>
      </c>
      <c r="AC1208" t="str">
        <f>VLOOKUP($AA1208,Sheet2!$E$2:$I$222,4,FALSE)</f>
        <v>Market &amp; Castro</v>
      </c>
      <c r="AD1208" t="str">
        <f>VLOOKUP($AA1208,Sheet2!$E$2:$I$222,5,FALSE)</f>
        <v>M-F ~ 7a-11am | Sat-Sun ~ 8a-11pm</v>
      </c>
      <c r="AI1208" t="e">
        <f>VLOOKUP(AH1208,[1]Sheet2!$E$2:$I$222,3,FALSE)</f>
        <v>#N/A</v>
      </c>
      <c r="AJ1208" t="e">
        <f>VLOOKUP(AH1208,[1]Sheet2!$E$2:$I$222,4,FALSE)</f>
        <v>#N/A</v>
      </c>
      <c r="AK1208" t="e">
        <f>VLOOKUP(AH1208,[1]Sheet2!$E$2:$I$222,5,FALSE)</f>
        <v>#N/A</v>
      </c>
      <c r="AP1208" t="e">
        <f>VLOOKUP(AO1208,[1]Sheet2!$E$2:$I$222,3,FALSE)</f>
        <v>#N/A</v>
      </c>
      <c r="AQ1208" t="e">
        <f>VLOOKUP(AO1208,[1]Sheet2!$E$2:$I$222,4,FALSE)</f>
        <v>#N/A</v>
      </c>
      <c r="AR1208" t="e">
        <f>VLOOKUP(AO1208,[1]Sheet2!$E$2:$I$222,5,FALSE)</f>
        <v>#N/A</v>
      </c>
      <c r="AW1208" t="e">
        <f>VLOOKUP(AV1208,[1]Sheet2!$E$2:$I$222,3,FALSE)</f>
        <v>#N/A</v>
      </c>
      <c r="AX1208" t="e">
        <f>VLOOKUP(AV1208,[1]Sheet2!$E$2:$I$222,4,FALSE)</f>
        <v>#N/A</v>
      </c>
      <c r="AY1208" t="e">
        <f>VLOOKUP(AV1208,[1]Sheet2!$E$2:$I$222,5,FALSE)</f>
        <v>#N/A</v>
      </c>
      <c r="BD1208" t="e">
        <f>VLOOKUP(BC1208,[1]Sheet2!$E$2:$I$222,3,FALSE)</f>
        <v>#N/A</v>
      </c>
      <c r="BE1208" t="e">
        <f>VLOOKUP(BC1208,[1]Sheet2!$E$2:$I$222,4,FALSE)</f>
        <v>#N/A</v>
      </c>
      <c r="BF1208" t="e">
        <f>VLOOKUP(BC1208,[1]Sheet2!$E$2:$I$222,5,FALSE)</f>
        <v>#N/A</v>
      </c>
      <c r="BK1208" t="e">
        <f>VLOOKUP(BJ1208,[1]Sheet2!$E$2:$I$222,3,FALSE)</f>
        <v>#N/A</v>
      </c>
      <c r="BL1208" t="e">
        <f>VLOOKUP(BJ1208,[1]Sheet2!$E$2:$I$222,4,FALSE)</f>
        <v>#N/A</v>
      </c>
      <c r="BM1208" t="e">
        <f>VLOOKUP(BJ1208,[1]Sheet2!$E$2:$I$222,5,FALSE)</f>
        <v>#N/A</v>
      </c>
      <c r="BR1208" t="e">
        <f>VLOOKUP(BQ1208,[1]Sheet2!$E$2:$I$222,3,FALSE)</f>
        <v>#N/A</v>
      </c>
      <c r="BS1208" t="e">
        <f>VLOOKUP(BQ1208,[1]Sheet2!$E$2:$I$222,4,FALSE)</f>
        <v>#N/A</v>
      </c>
      <c r="BT1208" t="e">
        <f>VLOOKUP(BQ1208,[1]Sheet2!$E$2:$I$222,5,FALSE)</f>
        <v>#N/A</v>
      </c>
      <c r="BY1208" t="e">
        <f>VLOOKUP(BX1208,[1]Sheet2!$E$2:$I$222,3,FALSE)</f>
        <v>#N/A</v>
      </c>
      <c r="BZ1208" t="e">
        <f>VLOOKUP(BX1208,[1]Sheet2!$E$2:$I$222,4,FALSE)</f>
        <v>#N/A</v>
      </c>
      <c r="CA1208" t="e">
        <f>VLOOKUP(BX1208,[1]Sheet2!$E$2:$I$222,5,FALSE)</f>
        <v>#N/A</v>
      </c>
      <c r="CF1208" t="e">
        <f>VLOOKUP(CE1208,[1]Sheet2!$E$2:$I$222,3,FALSE)</f>
        <v>#N/A</v>
      </c>
      <c r="CG1208" t="e">
        <f>VLOOKUP(CE1208,[1]Sheet2!$E$2:$I$222,4,FALSE)</f>
        <v>#N/A</v>
      </c>
      <c r="CH1208" t="e">
        <f>VLOOKUP(CE1208,[1]Sheet2!$E$2:$I$222,5,FALSE)</f>
        <v>#N/A</v>
      </c>
      <c r="CM1208" t="e">
        <f>VLOOKUP(CL1208,[1]Sheet2!$E$2:$I$222,3,FALSE)</f>
        <v>#N/A</v>
      </c>
      <c r="CN1208" t="e">
        <f>VLOOKUP(CL1208,[1]Sheet2!$E$2:$I$222,4,FALSE)</f>
        <v>#N/A</v>
      </c>
      <c r="CO1208" t="e">
        <f>VLOOKUP(CL1208,[1]Sheet2!$E$2:$I$222,5,FALSE)</f>
        <v>#N/A</v>
      </c>
    </row>
    <row r="1209" spans="1:93" x14ac:dyDescent="0.25">
      <c r="A1209">
        <v>1260</v>
      </c>
      <c r="C1209">
        <v>14538</v>
      </c>
      <c r="D1209">
        <v>4538</v>
      </c>
      <c r="E1209">
        <v>37.755969999999998</v>
      </c>
      <c r="F1209">
        <v>-122.43786</v>
      </c>
      <c r="G1209" t="s">
        <v>3094</v>
      </c>
      <c r="H1209" t="s">
        <v>3095</v>
      </c>
      <c r="I1209" t="s">
        <v>746</v>
      </c>
      <c r="J1209" t="s">
        <v>687</v>
      </c>
      <c r="Q1209" t="s">
        <v>672</v>
      </c>
      <c r="S1209" t="s">
        <v>879</v>
      </c>
      <c r="X1209">
        <f t="shared" si="18"/>
        <v>1</v>
      </c>
      <c r="Y1209" t="s">
        <v>19</v>
      </c>
      <c r="Z1209" t="s">
        <v>80</v>
      </c>
      <c r="AA1209" t="s">
        <v>96</v>
      </c>
      <c r="AB1209" t="str">
        <f>VLOOKUP($AA1209,Sheet2!$E$2:$I$222,3,FALSE)</f>
        <v>To Glen Park Station (BART)</v>
      </c>
      <c r="AC1209" t="str">
        <f>VLOOKUP($AA1209,Sheet2!$E$2:$I$222,4,FALSE)</f>
        <v>Diamond Heights District</v>
      </c>
      <c r="AD1209" t="str">
        <f>VLOOKUP($AA1209,Sheet2!$E$2:$I$222,5,FALSE)</f>
        <v>M-F ~ 7am-11pm | Sat-Sun ~ 8am-11pm</v>
      </c>
      <c r="AI1209" t="e">
        <f>VLOOKUP(AH1209,[1]Sheet2!$E$2:$I$222,3,FALSE)</f>
        <v>#N/A</v>
      </c>
      <c r="AJ1209" t="e">
        <f>VLOOKUP(AH1209,[1]Sheet2!$E$2:$I$222,4,FALSE)</f>
        <v>#N/A</v>
      </c>
      <c r="AK1209" t="e">
        <f>VLOOKUP(AH1209,[1]Sheet2!$E$2:$I$222,5,FALSE)</f>
        <v>#N/A</v>
      </c>
      <c r="AP1209" t="e">
        <f>VLOOKUP(AO1209,[1]Sheet2!$E$2:$I$222,3,FALSE)</f>
        <v>#N/A</v>
      </c>
      <c r="AQ1209" t="e">
        <f>VLOOKUP(AO1209,[1]Sheet2!$E$2:$I$222,4,FALSE)</f>
        <v>#N/A</v>
      </c>
      <c r="AR1209" t="e">
        <f>VLOOKUP(AO1209,[1]Sheet2!$E$2:$I$222,5,FALSE)</f>
        <v>#N/A</v>
      </c>
      <c r="AW1209" t="e">
        <f>VLOOKUP(AV1209,[1]Sheet2!$E$2:$I$222,3,FALSE)</f>
        <v>#N/A</v>
      </c>
      <c r="AX1209" t="e">
        <f>VLOOKUP(AV1209,[1]Sheet2!$E$2:$I$222,4,FALSE)</f>
        <v>#N/A</v>
      </c>
      <c r="AY1209" t="e">
        <f>VLOOKUP(AV1209,[1]Sheet2!$E$2:$I$222,5,FALSE)</f>
        <v>#N/A</v>
      </c>
      <c r="BD1209" t="e">
        <f>VLOOKUP(BC1209,[1]Sheet2!$E$2:$I$222,3,FALSE)</f>
        <v>#N/A</v>
      </c>
      <c r="BE1209" t="e">
        <f>VLOOKUP(BC1209,[1]Sheet2!$E$2:$I$222,4,FALSE)</f>
        <v>#N/A</v>
      </c>
      <c r="BF1209" t="e">
        <f>VLOOKUP(BC1209,[1]Sheet2!$E$2:$I$222,5,FALSE)</f>
        <v>#N/A</v>
      </c>
      <c r="BK1209" t="e">
        <f>VLOOKUP(BJ1209,[1]Sheet2!$E$2:$I$222,3,FALSE)</f>
        <v>#N/A</v>
      </c>
      <c r="BL1209" t="e">
        <f>VLOOKUP(BJ1209,[1]Sheet2!$E$2:$I$222,4,FALSE)</f>
        <v>#N/A</v>
      </c>
      <c r="BM1209" t="e">
        <f>VLOOKUP(BJ1209,[1]Sheet2!$E$2:$I$222,5,FALSE)</f>
        <v>#N/A</v>
      </c>
      <c r="BR1209" t="e">
        <f>VLOOKUP(BQ1209,[1]Sheet2!$E$2:$I$222,3,FALSE)</f>
        <v>#N/A</v>
      </c>
      <c r="BS1209" t="e">
        <f>VLOOKUP(BQ1209,[1]Sheet2!$E$2:$I$222,4,FALSE)</f>
        <v>#N/A</v>
      </c>
      <c r="BT1209" t="e">
        <f>VLOOKUP(BQ1209,[1]Sheet2!$E$2:$I$222,5,FALSE)</f>
        <v>#N/A</v>
      </c>
      <c r="BY1209" t="e">
        <f>VLOOKUP(BX1209,[1]Sheet2!$E$2:$I$222,3,FALSE)</f>
        <v>#N/A</v>
      </c>
      <c r="BZ1209" t="e">
        <f>VLOOKUP(BX1209,[1]Sheet2!$E$2:$I$222,4,FALSE)</f>
        <v>#N/A</v>
      </c>
      <c r="CA1209" t="e">
        <f>VLOOKUP(BX1209,[1]Sheet2!$E$2:$I$222,5,FALSE)</f>
        <v>#N/A</v>
      </c>
      <c r="CF1209" t="e">
        <f>VLOOKUP(CE1209,[1]Sheet2!$E$2:$I$222,3,FALSE)</f>
        <v>#N/A</v>
      </c>
      <c r="CG1209" t="e">
        <f>VLOOKUP(CE1209,[1]Sheet2!$E$2:$I$222,4,FALSE)</f>
        <v>#N/A</v>
      </c>
      <c r="CH1209" t="e">
        <f>VLOOKUP(CE1209,[1]Sheet2!$E$2:$I$222,5,FALSE)</f>
        <v>#N/A</v>
      </c>
      <c r="CM1209" t="e">
        <f>VLOOKUP(CL1209,[1]Sheet2!$E$2:$I$222,3,FALSE)</f>
        <v>#N/A</v>
      </c>
      <c r="CN1209" t="e">
        <f>VLOOKUP(CL1209,[1]Sheet2!$E$2:$I$222,4,FALSE)</f>
        <v>#N/A</v>
      </c>
      <c r="CO1209" t="e">
        <f>VLOOKUP(CL1209,[1]Sheet2!$E$2:$I$222,5,FALSE)</f>
        <v>#N/A</v>
      </c>
    </row>
    <row r="1210" spans="1:93" x14ac:dyDescent="0.25">
      <c r="A1210">
        <v>1261</v>
      </c>
      <c r="C1210">
        <v>14539</v>
      </c>
      <c r="D1210">
        <v>4539</v>
      </c>
      <c r="E1210">
        <v>37.755800000000001</v>
      </c>
      <c r="F1210">
        <v>-122.43776</v>
      </c>
      <c r="G1210" t="s">
        <v>3094</v>
      </c>
      <c r="H1210" t="s">
        <v>3095</v>
      </c>
      <c r="I1210" t="s">
        <v>677</v>
      </c>
      <c r="J1210" t="s">
        <v>728</v>
      </c>
      <c r="Q1210" t="s">
        <v>672</v>
      </c>
      <c r="S1210" t="s">
        <v>1456</v>
      </c>
      <c r="X1210">
        <f t="shared" si="18"/>
        <v>1</v>
      </c>
      <c r="Y1210" t="s">
        <v>19</v>
      </c>
      <c r="Z1210" t="s">
        <v>77</v>
      </c>
      <c r="AA1210" t="s">
        <v>117</v>
      </c>
      <c r="AB1210" t="str">
        <f>VLOOKUP($AA1210,Sheet2!$E$2:$I$222,3,FALSE)</f>
        <v>To Castro Station</v>
      </c>
      <c r="AC1210" t="str">
        <f>VLOOKUP($AA1210,Sheet2!$E$2:$I$222,4,FALSE)</f>
        <v>Market &amp; Castro</v>
      </c>
      <c r="AD1210" t="str">
        <f>VLOOKUP($AA1210,Sheet2!$E$2:$I$222,5,FALSE)</f>
        <v>M-F ~ 7a-11am | Sat-Sun ~ 8a-11pm</v>
      </c>
      <c r="AI1210" t="e">
        <f>VLOOKUP(AH1210,[1]Sheet2!$E$2:$I$222,3,FALSE)</f>
        <v>#N/A</v>
      </c>
      <c r="AJ1210" t="e">
        <f>VLOOKUP(AH1210,[1]Sheet2!$E$2:$I$222,4,FALSE)</f>
        <v>#N/A</v>
      </c>
      <c r="AK1210" t="e">
        <f>VLOOKUP(AH1210,[1]Sheet2!$E$2:$I$222,5,FALSE)</f>
        <v>#N/A</v>
      </c>
      <c r="AP1210" t="e">
        <f>VLOOKUP(AO1210,[1]Sheet2!$E$2:$I$222,3,FALSE)</f>
        <v>#N/A</v>
      </c>
      <c r="AQ1210" t="e">
        <f>VLOOKUP(AO1210,[1]Sheet2!$E$2:$I$222,4,FALSE)</f>
        <v>#N/A</v>
      </c>
      <c r="AR1210" t="e">
        <f>VLOOKUP(AO1210,[1]Sheet2!$E$2:$I$222,5,FALSE)</f>
        <v>#N/A</v>
      </c>
      <c r="AW1210" t="e">
        <f>VLOOKUP(AV1210,[1]Sheet2!$E$2:$I$222,3,FALSE)</f>
        <v>#N/A</v>
      </c>
      <c r="AX1210" t="e">
        <f>VLOOKUP(AV1210,[1]Sheet2!$E$2:$I$222,4,FALSE)</f>
        <v>#N/A</v>
      </c>
      <c r="AY1210" t="e">
        <f>VLOOKUP(AV1210,[1]Sheet2!$E$2:$I$222,5,FALSE)</f>
        <v>#N/A</v>
      </c>
      <c r="BD1210" t="e">
        <f>VLOOKUP(BC1210,[1]Sheet2!$E$2:$I$222,3,FALSE)</f>
        <v>#N/A</v>
      </c>
      <c r="BE1210" t="e">
        <f>VLOOKUP(BC1210,[1]Sheet2!$E$2:$I$222,4,FALSE)</f>
        <v>#N/A</v>
      </c>
      <c r="BF1210" t="e">
        <f>VLOOKUP(BC1210,[1]Sheet2!$E$2:$I$222,5,FALSE)</f>
        <v>#N/A</v>
      </c>
      <c r="BK1210" t="e">
        <f>VLOOKUP(BJ1210,[1]Sheet2!$E$2:$I$222,3,FALSE)</f>
        <v>#N/A</v>
      </c>
      <c r="BL1210" t="e">
        <f>VLOOKUP(BJ1210,[1]Sheet2!$E$2:$I$222,4,FALSE)</f>
        <v>#N/A</v>
      </c>
      <c r="BM1210" t="e">
        <f>VLOOKUP(BJ1210,[1]Sheet2!$E$2:$I$222,5,FALSE)</f>
        <v>#N/A</v>
      </c>
      <c r="BR1210" t="e">
        <f>VLOOKUP(BQ1210,[1]Sheet2!$E$2:$I$222,3,FALSE)</f>
        <v>#N/A</v>
      </c>
      <c r="BS1210" t="e">
        <f>VLOOKUP(BQ1210,[1]Sheet2!$E$2:$I$222,4,FALSE)</f>
        <v>#N/A</v>
      </c>
      <c r="BT1210" t="e">
        <f>VLOOKUP(BQ1210,[1]Sheet2!$E$2:$I$222,5,FALSE)</f>
        <v>#N/A</v>
      </c>
      <c r="BY1210" t="e">
        <f>VLOOKUP(BX1210,[1]Sheet2!$E$2:$I$222,3,FALSE)</f>
        <v>#N/A</v>
      </c>
      <c r="BZ1210" t="e">
        <f>VLOOKUP(BX1210,[1]Sheet2!$E$2:$I$222,4,FALSE)</f>
        <v>#N/A</v>
      </c>
      <c r="CA1210" t="e">
        <f>VLOOKUP(BX1210,[1]Sheet2!$E$2:$I$222,5,FALSE)</f>
        <v>#N/A</v>
      </c>
      <c r="CF1210" t="e">
        <f>VLOOKUP(CE1210,[1]Sheet2!$E$2:$I$222,3,FALSE)</f>
        <v>#N/A</v>
      </c>
      <c r="CG1210" t="e">
        <f>VLOOKUP(CE1210,[1]Sheet2!$E$2:$I$222,4,FALSE)</f>
        <v>#N/A</v>
      </c>
      <c r="CH1210" t="e">
        <f>VLOOKUP(CE1210,[1]Sheet2!$E$2:$I$222,5,FALSE)</f>
        <v>#N/A</v>
      </c>
      <c r="CM1210" t="e">
        <f>VLOOKUP(CL1210,[1]Sheet2!$E$2:$I$222,3,FALSE)</f>
        <v>#N/A</v>
      </c>
      <c r="CN1210" t="e">
        <f>VLOOKUP(CL1210,[1]Sheet2!$E$2:$I$222,4,FALSE)</f>
        <v>#N/A</v>
      </c>
      <c r="CO1210" t="e">
        <f>VLOOKUP(CL1210,[1]Sheet2!$E$2:$I$222,5,FALSE)</f>
        <v>#N/A</v>
      </c>
    </row>
    <row r="1211" spans="1:93" x14ac:dyDescent="0.25">
      <c r="A1211">
        <v>1262</v>
      </c>
      <c r="C1211">
        <v>14540</v>
      </c>
      <c r="D1211">
        <v>4540</v>
      </c>
      <c r="E1211">
        <v>37.754359999999998</v>
      </c>
      <c r="F1211">
        <v>-122.43774999999999</v>
      </c>
      <c r="G1211" t="s">
        <v>3096</v>
      </c>
      <c r="H1211" t="s">
        <v>3097</v>
      </c>
      <c r="I1211" t="s">
        <v>746</v>
      </c>
      <c r="J1211" t="s">
        <v>728</v>
      </c>
      <c r="Q1211" t="s">
        <v>672</v>
      </c>
      <c r="S1211" t="s">
        <v>879</v>
      </c>
      <c r="X1211">
        <f t="shared" si="18"/>
        <v>1</v>
      </c>
      <c r="Y1211" t="s">
        <v>19</v>
      </c>
      <c r="Z1211" t="s">
        <v>80</v>
      </c>
      <c r="AA1211" t="s">
        <v>96</v>
      </c>
      <c r="AB1211" t="str">
        <f>VLOOKUP($AA1211,Sheet2!$E$2:$I$222,3,FALSE)</f>
        <v>To Glen Park Station (BART)</v>
      </c>
      <c r="AC1211" t="str">
        <f>VLOOKUP($AA1211,Sheet2!$E$2:$I$222,4,FALSE)</f>
        <v>Diamond Heights District</v>
      </c>
      <c r="AD1211" t="str">
        <f>VLOOKUP($AA1211,Sheet2!$E$2:$I$222,5,FALSE)</f>
        <v>M-F ~ 7am-11pm | Sat-Sun ~ 8am-11pm</v>
      </c>
      <c r="AI1211" t="e">
        <f>VLOOKUP(AH1211,[1]Sheet2!$E$2:$I$222,3,FALSE)</f>
        <v>#N/A</v>
      </c>
      <c r="AJ1211" t="e">
        <f>VLOOKUP(AH1211,[1]Sheet2!$E$2:$I$222,4,FALSE)</f>
        <v>#N/A</v>
      </c>
      <c r="AK1211" t="e">
        <f>VLOOKUP(AH1211,[1]Sheet2!$E$2:$I$222,5,FALSE)</f>
        <v>#N/A</v>
      </c>
      <c r="AP1211" t="e">
        <f>VLOOKUP(AO1211,[1]Sheet2!$E$2:$I$222,3,FALSE)</f>
        <v>#N/A</v>
      </c>
      <c r="AQ1211" t="e">
        <f>VLOOKUP(AO1211,[1]Sheet2!$E$2:$I$222,4,FALSE)</f>
        <v>#N/A</v>
      </c>
      <c r="AR1211" t="e">
        <f>VLOOKUP(AO1211,[1]Sheet2!$E$2:$I$222,5,FALSE)</f>
        <v>#N/A</v>
      </c>
      <c r="AW1211" t="e">
        <f>VLOOKUP(AV1211,[1]Sheet2!$E$2:$I$222,3,FALSE)</f>
        <v>#N/A</v>
      </c>
      <c r="AX1211" t="e">
        <f>VLOOKUP(AV1211,[1]Sheet2!$E$2:$I$222,4,FALSE)</f>
        <v>#N/A</v>
      </c>
      <c r="AY1211" t="e">
        <f>VLOOKUP(AV1211,[1]Sheet2!$E$2:$I$222,5,FALSE)</f>
        <v>#N/A</v>
      </c>
      <c r="BD1211" t="e">
        <f>VLOOKUP(BC1211,[1]Sheet2!$E$2:$I$222,3,FALSE)</f>
        <v>#N/A</v>
      </c>
      <c r="BE1211" t="e">
        <f>VLOOKUP(BC1211,[1]Sheet2!$E$2:$I$222,4,FALSE)</f>
        <v>#N/A</v>
      </c>
      <c r="BF1211" t="e">
        <f>VLOOKUP(BC1211,[1]Sheet2!$E$2:$I$222,5,FALSE)</f>
        <v>#N/A</v>
      </c>
      <c r="BK1211" t="e">
        <f>VLOOKUP(BJ1211,[1]Sheet2!$E$2:$I$222,3,FALSE)</f>
        <v>#N/A</v>
      </c>
      <c r="BL1211" t="e">
        <f>VLOOKUP(BJ1211,[1]Sheet2!$E$2:$I$222,4,FALSE)</f>
        <v>#N/A</v>
      </c>
      <c r="BM1211" t="e">
        <f>VLOOKUP(BJ1211,[1]Sheet2!$E$2:$I$222,5,FALSE)</f>
        <v>#N/A</v>
      </c>
      <c r="BR1211" t="e">
        <f>VLOOKUP(BQ1211,[1]Sheet2!$E$2:$I$222,3,FALSE)</f>
        <v>#N/A</v>
      </c>
      <c r="BS1211" t="e">
        <f>VLOOKUP(BQ1211,[1]Sheet2!$E$2:$I$222,4,FALSE)</f>
        <v>#N/A</v>
      </c>
      <c r="BT1211" t="e">
        <f>VLOOKUP(BQ1211,[1]Sheet2!$E$2:$I$222,5,FALSE)</f>
        <v>#N/A</v>
      </c>
      <c r="BY1211" t="e">
        <f>VLOOKUP(BX1211,[1]Sheet2!$E$2:$I$222,3,FALSE)</f>
        <v>#N/A</v>
      </c>
      <c r="BZ1211" t="e">
        <f>VLOOKUP(BX1211,[1]Sheet2!$E$2:$I$222,4,FALSE)</f>
        <v>#N/A</v>
      </c>
      <c r="CA1211" t="e">
        <f>VLOOKUP(BX1211,[1]Sheet2!$E$2:$I$222,5,FALSE)</f>
        <v>#N/A</v>
      </c>
      <c r="CF1211" t="e">
        <f>VLOOKUP(CE1211,[1]Sheet2!$E$2:$I$222,3,FALSE)</f>
        <v>#N/A</v>
      </c>
      <c r="CG1211" t="e">
        <f>VLOOKUP(CE1211,[1]Sheet2!$E$2:$I$222,4,FALSE)</f>
        <v>#N/A</v>
      </c>
      <c r="CH1211" t="e">
        <f>VLOOKUP(CE1211,[1]Sheet2!$E$2:$I$222,5,FALSE)</f>
        <v>#N/A</v>
      </c>
      <c r="CM1211" t="e">
        <f>VLOOKUP(CL1211,[1]Sheet2!$E$2:$I$222,3,FALSE)</f>
        <v>#N/A</v>
      </c>
      <c r="CN1211" t="e">
        <f>VLOOKUP(CL1211,[1]Sheet2!$E$2:$I$222,4,FALSE)</f>
        <v>#N/A</v>
      </c>
      <c r="CO1211" t="e">
        <f>VLOOKUP(CL1211,[1]Sheet2!$E$2:$I$222,5,FALSE)</f>
        <v>#N/A</v>
      </c>
    </row>
    <row r="1212" spans="1:93" x14ac:dyDescent="0.25">
      <c r="A1212">
        <v>1263</v>
      </c>
      <c r="C1212">
        <v>14541</v>
      </c>
      <c r="D1212">
        <v>4541</v>
      </c>
      <c r="E1212">
        <v>37.754199999999997</v>
      </c>
      <c r="F1212">
        <v>-122.43756</v>
      </c>
      <c r="G1212" t="s">
        <v>3096</v>
      </c>
      <c r="H1212" t="s">
        <v>3097</v>
      </c>
      <c r="I1212" t="s">
        <v>677</v>
      </c>
      <c r="J1212" t="s">
        <v>728</v>
      </c>
      <c r="Q1212" t="s">
        <v>672</v>
      </c>
      <c r="S1212" t="s">
        <v>1456</v>
      </c>
      <c r="X1212">
        <f t="shared" si="18"/>
        <v>1</v>
      </c>
      <c r="Y1212" t="s">
        <v>19</v>
      </c>
      <c r="Z1212" t="s">
        <v>77</v>
      </c>
      <c r="AA1212" t="s">
        <v>117</v>
      </c>
      <c r="AB1212" t="str">
        <f>VLOOKUP($AA1212,Sheet2!$E$2:$I$222,3,FALSE)</f>
        <v>To Castro Station</v>
      </c>
      <c r="AC1212" t="str">
        <f>VLOOKUP($AA1212,Sheet2!$E$2:$I$222,4,FALSE)</f>
        <v>Market &amp; Castro</v>
      </c>
      <c r="AD1212" t="str">
        <f>VLOOKUP($AA1212,Sheet2!$E$2:$I$222,5,FALSE)</f>
        <v>M-F ~ 7a-11am | Sat-Sun ~ 8a-11pm</v>
      </c>
      <c r="AI1212" t="e">
        <f>VLOOKUP(AH1212,[1]Sheet2!$E$2:$I$222,3,FALSE)</f>
        <v>#N/A</v>
      </c>
      <c r="AJ1212" t="e">
        <f>VLOOKUP(AH1212,[1]Sheet2!$E$2:$I$222,4,FALSE)</f>
        <v>#N/A</v>
      </c>
      <c r="AK1212" t="e">
        <f>VLOOKUP(AH1212,[1]Sheet2!$E$2:$I$222,5,FALSE)</f>
        <v>#N/A</v>
      </c>
      <c r="AP1212" t="e">
        <f>VLOOKUP(AO1212,[1]Sheet2!$E$2:$I$222,3,FALSE)</f>
        <v>#N/A</v>
      </c>
      <c r="AQ1212" t="e">
        <f>VLOOKUP(AO1212,[1]Sheet2!$E$2:$I$222,4,FALSE)</f>
        <v>#N/A</v>
      </c>
      <c r="AR1212" t="e">
        <f>VLOOKUP(AO1212,[1]Sheet2!$E$2:$I$222,5,FALSE)</f>
        <v>#N/A</v>
      </c>
      <c r="AW1212" t="e">
        <f>VLOOKUP(AV1212,[1]Sheet2!$E$2:$I$222,3,FALSE)</f>
        <v>#N/A</v>
      </c>
      <c r="AX1212" t="e">
        <f>VLOOKUP(AV1212,[1]Sheet2!$E$2:$I$222,4,FALSE)</f>
        <v>#N/A</v>
      </c>
      <c r="AY1212" t="e">
        <f>VLOOKUP(AV1212,[1]Sheet2!$E$2:$I$222,5,FALSE)</f>
        <v>#N/A</v>
      </c>
      <c r="BD1212" t="e">
        <f>VLOOKUP(BC1212,[1]Sheet2!$E$2:$I$222,3,FALSE)</f>
        <v>#N/A</v>
      </c>
      <c r="BE1212" t="e">
        <f>VLOOKUP(BC1212,[1]Sheet2!$E$2:$I$222,4,FALSE)</f>
        <v>#N/A</v>
      </c>
      <c r="BF1212" t="e">
        <f>VLOOKUP(BC1212,[1]Sheet2!$E$2:$I$222,5,FALSE)</f>
        <v>#N/A</v>
      </c>
      <c r="BK1212" t="e">
        <f>VLOOKUP(BJ1212,[1]Sheet2!$E$2:$I$222,3,FALSE)</f>
        <v>#N/A</v>
      </c>
      <c r="BL1212" t="e">
        <f>VLOOKUP(BJ1212,[1]Sheet2!$E$2:$I$222,4,FALSE)</f>
        <v>#N/A</v>
      </c>
      <c r="BM1212" t="e">
        <f>VLOOKUP(BJ1212,[1]Sheet2!$E$2:$I$222,5,FALSE)</f>
        <v>#N/A</v>
      </c>
      <c r="BR1212" t="e">
        <f>VLOOKUP(BQ1212,[1]Sheet2!$E$2:$I$222,3,FALSE)</f>
        <v>#N/A</v>
      </c>
      <c r="BS1212" t="e">
        <f>VLOOKUP(BQ1212,[1]Sheet2!$E$2:$I$222,4,FALSE)</f>
        <v>#N/A</v>
      </c>
      <c r="BT1212" t="e">
        <f>VLOOKUP(BQ1212,[1]Sheet2!$E$2:$I$222,5,FALSE)</f>
        <v>#N/A</v>
      </c>
      <c r="BY1212" t="e">
        <f>VLOOKUP(BX1212,[1]Sheet2!$E$2:$I$222,3,FALSE)</f>
        <v>#N/A</v>
      </c>
      <c r="BZ1212" t="e">
        <f>VLOOKUP(BX1212,[1]Sheet2!$E$2:$I$222,4,FALSE)</f>
        <v>#N/A</v>
      </c>
      <c r="CA1212" t="e">
        <f>VLOOKUP(BX1212,[1]Sheet2!$E$2:$I$222,5,FALSE)</f>
        <v>#N/A</v>
      </c>
      <c r="CF1212" t="e">
        <f>VLOOKUP(CE1212,[1]Sheet2!$E$2:$I$222,3,FALSE)</f>
        <v>#N/A</v>
      </c>
      <c r="CG1212" t="e">
        <f>VLOOKUP(CE1212,[1]Sheet2!$E$2:$I$222,4,FALSE)</f>
        <v>#N/A</v>
      </c>
      <c r="CH1212" t="e">
        <f>VLOOKUP(CE1212,[1]Sheet2!$E$2:$I$222,5,FALSE)</f>
        <v>#N/A</v>
      </c>
      <c r="CM1212" t="e">
        <f>VLOOKUP(CL1212,[1]Sheet2!$E$2:$I$222,3,FALSE)</f>
        <v>#N/A</v>
      </c>
      <c r="CN1212" t="e">
        <f>VLOOKUP(CL1212,[1]Sheet2!$E$2:$I$222,4,FALSE)</f>
        <v>#N/A</v>
      </c>
      <c r="CO1212" t="e">
        <f>VLOOKUP(CL1212,[1]Sheet2!$E$2:$I$222,5,FALSE)</f>
        <v>#N/A</v>
      </c>
    </row>
    <row r="1213" spans="1:93" x14ac:dyDescent="0.25">
      <c r="A1213">
        <v>1264</v>
      </c>
      <c r="C1213">
        <v>14542</v>
      </c>
      <c r="D1213">
        <v>4542</v>
      </c>
      <c r="E1213">
        <v>37.752789999999997</v>
      </c>
      <c r="F1213">
        <v>-122.43759</v>
      </c>
      <c r="G1213" t="s">
        <v>3098</v>
      </c>
      <c r="H1213" t="s">
        <v>3099</v>
      </c>
      <c r="I1213" t="s">
        <v>746</v>
      </c>
      <c r="J1213" t="s">
        <v>728</v>
      </c>
      <c r="Q1213" t="s">
        <v>672</v>
      </c>
      <c r="S1213" t="s">
        <v>879</v>
      </c>
      <c r="X1213">
        <f t="shared" si="18"/>
        <v>1</v>
      </c>
      <c r="Y1213" t="s">
        <v>19</v>
      </c>
      <c r="Z1213" t="s">
        <v>80</v>
      </c>
      <c r="AA1213" t="s">
        <v>96</v>
      </c>
      <c r="AB1213" t="str">
        <f>VLOOKUP($AA1213,Sheet2!$E$2:$I$222,3,FALSE)</f>
        <v>To Glen Park Station (BART)</v>
      </c>
      <c r="AC1213" t="str">
        <f>VLOOKUP($AA1213,Sheet2!$E$2:$I$222,4,FALSE)</f>
        <v>Diamond Heights District</v>
      </c>
      <c r="AD1213" t="str">
        <f>VLOOKUP($AA1213,Sheet2!$E$2:$I$222,5,FALSE)</f>
        <v>M-F ~ 7am-11pm | Sat-Sun ~ 8am-11pm</v>
      </c>
      <c r="AI1213" t="e">
        <f>VLOOKUP(AH1213,[1]Sheet2!$E$2:$I$222,3,FALSE)</f>
        <v>#N/A</v>
      </c>
      <c r="AJ1213" t="e">
        <f>VLOOKUP(AH1213,[1]Sheet2!$E$2:$I$222,4,FALSE)</f>
        <v>#N/A</v>
      </c>
      <c r="AK1213" t="e">
        <f>VLOOKUP(AH1213,[1]Sheet2!$E$2:$I$222,5,FALSE)</f>
        <v>#N/A</v>
      </c>
      <c r="AP1213" t="e">
        <f>VLOOKUP(AO1213,[1]Sheet2!$E$2:$I$222,3,FALSE)</f>
        <v>#N/A</v>
      </c>
      <c r="AQ1213" t="e">
        <f>VLOOKUP(AO1213,[1]Sheet2!$E$2:$I$222,4,FALSE)</f>
        <v>#N/A</v>
      </c>
      <c r="AR1213" t="e">
        <f>VLOOKUP(AO1213,[1]Sheet2!$E$2:$I$222,5,FALSE)</f>
        <v>#N/A</v>
      </c>
      <c r="AW1213" t="e">
        <f>VLOOKUP(AV1213,[1]Sheet2!$E$2:$I$222,3,FALSE)</f>
        <v>#N/A</v>
      </c>
      <c r="AX1213" t="e">
        <f>VLOOKUP(AV1213,[1]Sheet2!$E$2:$I$222,4,FALSE)</f>
        <v>#N/A</v>
      </c>
      <c r="AY1213" t="e">
        <f>VLOOKUP(AV1213,[1]Sheet2!$E$2:$I$222,5,FALSE)</f>
        <v>#N/A</v>
      </c>
      <c r="BD1213" t="e">
        <f>VLOOKUP(BC1213,[1]Sheet2!$E$2:$I$222,3,FALSE)</f>
        <v>#N/A</v>
      </c>
      <c r="BE1213" t="e">
        <f>VLOOKUP(BC1213,[1]Sheet2!$E$2:$I$222,4,FALSE)</f>
        <v>#N/A</v>
      </c>
      <c r="BF1213" t="e">
        <f>VLOOKUP(BC1213,[1]Sheet2!$E$2:$I$222,5,FALSE)</f>
        <v>#N/A</v>
      </c>
      <c r="BK1213" t="e">
        <f>VLOOKUP(BJ1213,[1]Sheet2!$E$2:$I$222,3,FALSE)</f>
        <v>#N/A</v>
      </c>
      <c r="BL1213" t="e">
        <f>VLOOKUP(BJ1213,[1]Sheet2!$E$2:$I$222,4,FALSE)</f>
        <v>#N/A</v>
      </c>
      <c r="BM1213" t="e">
        <f>VLOOKUP(BJ1213,[1]Sheet2!$E$2:$I$222,5,FALSE)</f>
        <v>#N/A</v>
      </c>
      <c r="BR1213" t="e">
        <f>VLOOKUP(BQ1213,[1]Sheet2!$E$2:$I$222,3,FALSE)</f>
        <v>#N/A</v>
      </c>
      <c r="BS1213" t="e">
        <f>VLOOKUP(BQ1213,[1]Sheet2!$E$2:$I$222,4,FALSE)</f>
        <v>#N/A</v>
      </c>
      <c r="BT1213" t="e">
        <f>VLOOKUP(BQ1213,[1]Sheet2!$E$2:$I$222,5,FALSE)</f>
        <v>#N/A</v>
      </c>
      <c r="BY1213" t="e">
        <f>VLOOKUP(BX1213,[1]Sheet2!$E$2:$I$222,3,FALSE)</f>
        <v>#N/A</v>
      </c>
      <c r="BZ1213" t="e">
        <f>VLOOKUP(BX1213,[1]Sheet2!$E$2:$I$222,4,FALSE)</f>
        <v>#N/A</v>
      </c>
      <c r="CA1213" t="e">
        <f>VLOOKUP(BX1213,[1]Sheet2!$E$2:$I$222,5,FALSE)</f>
        <v>#N/A</v>
      </c>
      <c r="CF1213" t="e">
        <f>VLOOKUP(CE1213,[1]Sheet2!$E$2:$I$222,3,FALSE)</f>
        <v>#N/A</v>
      </c>
      <c r="CG1213" t="e">
        <f>VLOOKUP(CE1213,[1]Sheet2!$E$2:$I$222,4,FALSE)</f>
        <v>#N/A</v>
      </c>
      <c r="CH1213" t="e">
        <f>VLOOKUP(CE1213,[1]Sheet2!$E$2:$I$222,5,FALSE)</f>
        <v>#N/A</v>
      </c>
      <c r="CM1213" t="e">
        <f>VLOOKUP(CL1213,[1]Sheet2!$E$2:$I$222,3,FALSE)</f>
        <v>#N/A</v>
      </c>
      <c r="CN1213" t="e">
        <f>VLOOKUP(CL1213,[1]Sheet2!$E$2:$I$222,4,FALSE)</f>
        <v>#N/A</v>
      </c>
      <c r="CO1213" t="e">
        <f>VLOOKUP(CL1213,[1]Sheet2!$E$2:$I$222,5,FALSE)</f>
        <v>#N/A</v>
      </c>
    </row>
    <row r="1214" spans="1:93" x14ac:dyDescent="0.25">
      <c r="A1214">
        <v>1265</v>
      </c>
      <c r="C1214">
        <v>14543</v>
      </c>
      <c r="D1214">
        <v>4543</v>
      </c>
      <c r="E1214">
        <v>37.761580000000002</v>
      </c>
      <c r="F1214">
        <v>-122.4383</v>
      </c>
      <c r="G1214" t="s">
        <v>3100</v>
      </c>
      <c r="H1214" t="s">
        <v>3101</v>
      </c>
      <c r="I1214" t="s">
        <v>677</v>
      </c>
      <c r="J1214" t="s">
        <v>728</v>
      </c>
      <c r="Q1214" t="s">
        <v>672</v>
      </c>
      <c r="S1214" t="s">
        <v>1456</v>
      </c>
      <c r="X1214">
        <f t="shared" si="18"/>
        <v>1</v>
      </c>
      <c r="Y1214" t="s">
        <v>19</v>
      </c>
      <c r="Z1214" t="s">
        <v>77</v>
      </c>
      <c r="AA1214" t="s">
        <v>117</v>
      </c>
      <c r="AB1214" t="str">
        <f>VLOOKUP($AA1214,Sheet2!$E$2:$I$222,3,FALSE)</f>
        <v>To Castro Station</v>
      </c>
      <c r="AC1214" t="str">
        <f>VLOOKUP($AA1214,Sheet2!$E$2:$I$222,4,FALSE)</f>
        <v>Market &amp; Castro</v>
      </c>
      <c r="AD1214" t="str">
        <f>VLOOKUP($AA1214,Sheet2!$E$2:$I$222,5,FALSE)</f>
        <v>M-F ~ 7a-11am | Sat-Sun ~ 8a-11pm</v>
      </c>
      <c r="AI1214" t="e">
        <f>VLOOKUP(AH1214,[1]Sheet2!$E$2:$I$222,3,FALSE)</f>
        <v>#N/A</v>
      </c>
      <c r="AJ1214" t="e">
        <f>VLOOKUP(AH1214,[1]Sheet2!$E$2:$I$222,4,FALSE)</f>
        <v>#N/A</v>
      </c>
      <c r="AK1214" t="e">
        <f>VLOOKUP(AH1214,[1]Sheet2!$E$2:$I$222,5,FALSE)</f>
        <v>#N/A</v>
      </c>
      <c r="AP1214" t="e">
        <f>VLOOKUP(AO1214,[1]Sheet2!$E$2:$I$222,3,FALSE)</f>
        <v>#N/A</v>
      </c>
      <c r="AQ1214" t="e">
        <f>VLOOKUP(AO1214,[1]Sheet2!$E$2:$I$222,4,FALSE)</f>
        <v>#N/A</v>
      </c>
      <c r="AR1214" t="e">
        <f>VLOOKUP(AO1214,[1]Sheet2!$E$2:$I$222,5,FALSE)</f>
        <v>#N/A</v>
      </c>
      <c r="AW1214" t="e">
        <f>VLOOKUP(AV1214,[1]Sheet2!$E$2:$I$222,3,FALSE)</f>
        <v>#N/A</v>
      </c>
      <c r="AX1214" t="e">
        <f>VLOOKUP(AV1214,[1]Sheet2!$E$2:$I$222,4,FALSE)</f>
        <v>#N/A</v>
      </c>
      <c r="AY1214" t="e">
        <f>VLOOKUP(AV1214,[1]Sheet2!$E$2:$I$222,5,FALSE)</f>
        <v>#N/A</v>
      </c>
      <c r="BD1214" t="e">
        <f>VLOOKUP(BC1214,[1]Sheet2!$E$2:$I$222,3,FALSE)</f>
        <v>#N/A</v>
      </c>
      <c r="BE1214" t="e">
        <f>VLOOKUP(BC1214,[1]Sheet2!$E$2:$I$222,4,FALSE)</f>
        <v>#N/A</v>
      </c>
      <c r="BF1214" t="e">
        <f>VLOOKUP(BC1214,[1]Sheet2!$E$2:$I$222,5,FALSE)</f>
        <v>#N/A</v>
      </c>
      <c r="BK1214" t="e">
        <f>VLOOKUP(BJ1214,[1]Sheet2!$E$2:$I$222,3,FALSE)</f>
        <v>#N/A</v>
      </c>
      <c r="BL1214" t="e">
        <f>VLOOKUP(BJ1214,[1]Sheet2!$E$2:$I$222,4,FALSE)</f>
        <v>#N/A</v>
      </c>
      <c r="BM1214" t="e">
        <f>VLOOKUP(BJ1214,[1]Sheet2!$E$2:$I$222,5,FALSE)</f>
        <v>#N/A</v>
      </c>
      <c r="BR1214" t="e">
        <f>VLOOKUP(BQ1214,[1]Sheet2!$E$2:$I$222,3,FALSE)</f>
        <v>#N/A</v>
      </c>
      <c r="BS1214" t="e">
        <f>VLOOKUP(BQ1214,[1]Sheet2!$E$2:$I$222,4,FALSE)</f>
        <v>#N/A</v>
      </c>
      <c r="BT1214" t="e">
        <f>VLOOKUP(BQ1214,[1]Sheet2!$E$2:$I$222,5,FALSE)</f>
        <v>#N/A</v>
      </c>
      <c r="BY1214" t="e">
        <f>VLOOKUP(BX1214,[1]Sheet2!$E$2:$I$222,3,FALSE)</f>
        <v>#N/A</v>
      </c>
      <c r="BZ1214" t="e">
        <f>VLOOKUP(BX1214,[1]Sheet2!$E$2:$I$222,4,FALSE)</f>
        <v>#N/A</v>
      </c>
      <c r="CA1214" t="e">
        <f>VLOOKUP(BX1214,[1]Sheet2!$E$2:$I$222,5,FALSE)</f>
        <v>#N/A</v>
      </c>
      <c r="CF1214" t="e">
        <f>VLOOKUP(CE1214,[1]Sheet2!$E$2:$I$222,3,FALSE)</f>
        <v>#N/A</v>
      </c>
      <c r="CG1214" t="e">
        <f>VLOOKUP(CE1214,[1]Sheet2!$E$2:$I$222,4,FALSE)</f>
        <v>#N/A</v>
      </c>
      <c r="CH1214" t="e">
        <f>VLOOKUP(CE1214,[1]Sheet2!$E$2:$I$222,5,FALSE)</f>
        <v>#N/A</v>
      </c>
      <c r="CM1214" t="e">
        <f>VLOOKUP(CL1214,[1]Sheet2!$E$2:$I$222,3,FALSE)</f>
        <v>#N/A</v>
      </c>
      <c r="CN1214" t="e">
        <f>VLOOKUP(CL1214,[1]Sheet2!$E$2:$I$222,4,FALSE)</f>
        <v>#N/A</v>
      </c>
      <c r="CO1214" t="e">
        <f>VLOOKUP(CL1214,[1]Sheet2!$E$2:$I$222,5,FALSE)</f>
        <v>#N/A</v>
      </c>
    </row>
    <row r="1215" spans="1:93" x14ac:dyDescent="0.25">
      <c r="A1215">
        <v>1266</v>
      </c>
      <c r="C1215">
        <v>14544</v>
      </c>
      <c r="D1215">
        <v>4544</v>
      </c>
      <c r="E1215">
        <v>37.731140000000003</v>
      </c>
      <c r="F1215">
        <v>-122.47467</v>
      </c>
      <c r="G1215" t="s">
        <v>3102</v>
      </c>
      <c r="H1215" t="s">
        <v>3103</v>
      </c>
      <c r="I1215" t="s">
        <v>727</v>
      </c>
      <c r="J1215" t="s">
        <v>728</v>
      </c>
      <c r="Q1215" t="s">
        <v>672</v>
      </c>
      <c r="S1215" t="s">
        <v>3104</v>
      </c>
      <c r="W1215" t="s">
        <v>674</v>
      </c>
      <c r="X1215">
        <f t="shared" si="18"/>
        <v>1</v>
      </c>
      <c r="Y1215" t="s">
        <v>37</v>
      </c>
      <c r="Z1215" t="s">
        <v>79</v>
      </c>
      <c r="AB1215" t="e">
        <f>VLOOKUP($AA1215,Sheet2!$E$2:$I$222,3,FALSE)</f>
        <v>#N/A</v>
      </c>
      <c r="AC1215" t="e">
        <f>VLOOKUP($AA1215,Sheet2!$E$2:$I$222,4,FALSE)</f>
        <v>#N/A</v>
      </c>
      <c r="AD1215" t="e">
        <f>VLOOKUP($AA1215,Sheet2!$E$2:$I$222,5,FALSE)</f>
        <v>#N/A</v>
      </c>
      <c r="AI1215" t="e">
        <f>VLOOKUP(AH1215,[1]Sheet2!$E$2:$I$222,3,FALSE)</f>
        <v>#N/A</v>
      </c>
      <c r="AJ1215" t="e">
        <f>VLOOKUP(AH1215,[1]Sheet2!$E$2:$I$222,4,FALSE)</f>
        <v>#N/A</v>
      </c>
      <c r="AK1215" t="e">
        <f>VLOOKUP(AH1215,[1]Sheet2!$E$2:$I$222,5,FALSE)</f>
        <v>#N/A</v>
      </c>
      <c r="AP1215" t="e">
        <f>VLOOKUP(AO1215,[1]Sheet2!$E$2:$I$222,3,FALSE)</f>
        <v>#N/A</v>
      </c>
      <c r="AQ1215" t="e">
        <f>VLOOKUP(AO1215,[1]Sheet2!$E$2:$I$222,4,FALSE)</f>
        <v>#N/A</v>
      </c>
      <c r="AR1215" t="e">
        <f>VLOOKUP(AO1215,[1]Sheet2!$E$2:$I$222,5,FALSE)</f>
        <v>#N/A</v>
      </c>
      <c r="AW1215" t="e">
        <f>VLOOKUP(AV1215,[1]Sheet2!$E$2:$I$222,3,FALSE)</f>
        <v>#N/A</v>
      </c>
      <c r="AX1215" t="e">
        <f>VLOOKUP(AV1215,[1]Sheet2!$E$2:$I$222,4,FALSE)</f>
        <v>#N/A</v>
      </c>
      <c r="AY1215" t="e">
        <f>VLOOKUP(AV1215,[1]Sheet2!$E$2:$I$222,5,FALSE)</f>
        <v>#N/A</v>
      </c>
      <c r="BD1215" t="e">
        <f>VLOOKUP(BC1215,[1]Sheet2!$E$2:$I$222,3,FALSE)</f>
        <v>#N/A</v>
      </c>
      <c r="BE1215" t="e">
        <f>VLOOKUP(BC1215,[1]Sheet2!$E$2:$I$222,4,FALSE)</f>
        <v>#N/A</v>
      </c>
      <c r="BF1215" t="e">
        <f>VLOOKUP(BC1215,[1]Sheet2!$E$2:$I$222,5,FALSE)</f>
        <v>#N/A</v>
      </c>
      <c r="BK1215" t="e">
        <f>VLOOKUP(BJ1215,[1]Sheet2!$E$2:$I$222,3,FALSE)</f>
        <v>#N/A</v>
      </c>
      <c r="BL1215" t="e">
        <f>VLOOKUP(BJ1215,[1]Sheet2!$E$2:$I$222,4,FALSE)</f>
        <v>#N/A</v>
      </c>
      <c r="BM1215" t="e">
        <f>VLOOKUP(BJ1215,[1]Sheet2!$E$2:$I$222,5,FALSE)</f>
        <v>#N/A</v>
      </c>
      <c r="BR1215" t="e">
        <f>VLOOKUP(BQ1215,[1]Sheet2!$E$2:$I$222,3,FALSE)</f>
        <v>#N/A</v>
      </c>
      <c r="BS1215" t="e">
        <f>VLOOKUP(BQ1215,[1]Sheet2!$E$2:$I$222,4,FALSE)</f>
        <v>#N/A</v>
      </c>
      <c r="BT1215" t="e">
        <f>VLOOKUP(BQ1215,[1]Sheet2!$E$2:$I$222,5,FALSE)</f>
        <v>#N/A</v>
      </c>
      <c r="BY1215" t="e">
        <f>VLOOKUP(BX1215,[1]Sheet2!$E$2:$I$222,3,FALSE)</f>
        <v>#N/A</v>
      </c>
      <c r="BZ1215" t="e">
        <f>VLOOKUP(BX1215,[1]Sheet2!$E$2:$I$222,4,FALSE)</f>
        <v>#N/A</v>
      </c>
      <c r="CA1215" t="e">
        <f>VLOOKUP(BX1215,[1]Sheet2!$E$2:$I$222,5,FALSE)</f>
        <v>#N/A</v>
      </c>
      <c r="CF1215" t="e">
        <f>VLOOKUP(CE1215,[1]Sheet2!$E$2:$I$222,3,FALSE)</f>
        <v>#N/A</v>
      </c>
      <c r="CG1215" t="e">
        <f>VLOOKUP(CE1215,[1]Sheet2!$E$2:$I$222,4,FALSE)</f>
        <v>#N/A</v>
      </c>
      <c r="CH1215" t="e">
        <f>VLOOKUP(CE1215,[1]Sheet2!$E$2:$I$222,5,FALSE)</f>
        <v>#N/A</v>
      </c>
      <c r="CM1215" t="e">
        <f>VLOOKUP(CL1215,[1]Sheet2!$E$2:$I$222,3,FALSE)</f>
        <v>#N/A</v>
      </c>
      <c r="CN1215" t="e">
        <f>VLOOKUP(CL1215,[1]Sheet2!$E$2:$I$222,4,FALSE)</f>
        <v>#N/A</v>
      </c>
      <c r="CO1215" t="e">
        <f>VLOOKUP(CL1215,[1]Sheet2!$E$2:$I$222,5,FALSE)</f>
        <v>#N/A</v>
      </c>
    </row>
    <row r="1216" spans="1:93" x14ac:dyDescent="0.25">
      <c r="A1216">
        <v>1267</v>
      </c>
      <c r="C1216">
        <v>14545</v>
      </c>
      <c r="D1216">
        <v>4545</v>
      </c>
      <c r="E1216">
        <v>37.731050000000003</v>
      </c>
      <c r="F1216">
        <v>-122.47447</v>
      </c>
      <c r="G1216" t="s">
        <v>3102</v>
      </c>
      <c r="H1216" t="s">
        <v>3103</v>
      </c>
      <c r="I1216" t="s">
        <v>721</v>
      </c>
      <c r="J1216" t="s">
        <v>669</v>
      </c>
      <c r="K1216" t="s">
        <v>844</v>
      </c>
      <c r="Q1216" t="s">
        <v>672</v>
      </c>
      <c r="S1216" t="s">
        <v>3105</v>
      </c>
      <c r="W1216" t="s">
        <v>674</v>
      </c>
      <c r="X1216">
        <f t="shared" si="18"/>
        <v>1</v>
      </c>
      <c r="Y1216" t="s">
        <v>37</v>
      </c>
      <c r="Z1216" t="s">
        <v>78</v>
      </c>
      <c r="AB1216" t="e">
        <f>VLOOKUP($AA1216,Sheet2!$E$2:$I$222,3,FALSE)</f>
        <v>#N/A</v>
      </c>
      <c r="AC1216" t="e">
        <f>VLOOKUP($AA1216,Sheet2!$E$2:$I$222,4,FALSE)</f>
        <v>#N/A</v>
      </c>
      <c r="AD1216" t="e">
        <f>VLOOKUP($AA1216,Sheet2!$E$2:$I$222,5,FALSE)</f>
        <v>#N/A</v>
      </c>
      <c r="AI1216" t="e">
        <f>VLOOKUP(AH1216,[1]Sheet2!$E$2:$I$222,3,FALSE)</f>
        <v>#N/A</v>
      </c>
      <c r="AJ1216" t="e">
        <f>VLOOKUP(AH1216,[1]Sheet2!$E$2:$I$222,4,FALSE)</f>
        <v>#N/A</v>
      </c>
      <c r="AK1216" t="e">
        <f>VLOOKUP(AH1216,[1]Sheet2!$E$2:$I$222,5,FALSE)</f>
        <v>#N/A</v>
      </c>
      <c r="AP1216" t="e">
        <f>VLOOKUP(AO1216,[1]Sheet2!$E$2:$I$222,3,FALSE)</f>
        <v>#N/A</v>
      </c>
      <c r="AQ1216" t="e">
        <f>VLOOKUP(AO1216,[1]Sheet2!$E$2:$I$222,4,FALSE)</f>
        <v>#N/A</v>
      </c>
      <c r="AR1216" t="e">
        <f>VLOOKUP(AO1216,[1]Sheet2!$E$2:$I$222,5,FALSE)</f>
        <v>#N/A</v>
      </c>
      <c r="AW1216" t="e">
        <f>VLOOKUP(AV1216,[1]Sheet2!$E$2:$I$222,3,FALSE)</f>
        <v>#N/A</v>
      </c>
      <c r="AX1216" t="e">
        <f>VLOOKUP(AV1216,[1]Sheet2!$E$2:$I$222,4,FALSE)</f>
        <v>#N/A</v>
      </c>
      <c r="AY1216" t="e">
        <f>VLOOKUP(AV1216,[1]Sheet2!$E$2:$I$222,5,FALSE)</f>
        <v>#N/A</v>
      </c>
      <c r="BD1216" t="e">
        <f>VLOOKUP(BC1216,[1]Sheet2!$E$2:$I$222,3,FALSE)</f>
        <v>#N/A</v>
      </c>
      <c r="BE1216" t="e">
        <f>VLOOKUP(BC1216,[1]Sheet2!$E$2:$I$222,4,FALSE)</f>
        <v>#N/A</v>
      </c>
      <c r="BF1216" t="e">
        <f>VLOOKUP(BC1216,[1]Sheet2!$E$2:$I$222,5,FALSE)</f>
        <v>#N/A</v>
      </c>
      <c r="BK1216" t="e">
        <f>VLOOKUP(BJ1216,[1]Sheet2!$E$2:$I$222,3,FALSE)</f>
        <v>#N/A</v>
      </c>
      <c r="BL1216" t="e">
        <f>VLOOKUP(BJ1216,[1]Sheet2!$E$2:$I$222,4,FALSE)</f>
        <v>#N/A</v>
      </c>
      <c r="BM1216" t="e">
        <f>VLOOKUP(BJ1216,[1]Sheet2!$E$2:$I$222,5,FALSE)</f>
        <v>#N/A</v>
      </c>
      <c r="BR1216" t="e">
        <f>VLOOKUP(BQ1216,[1]Sheet2!$E$2:$I$222,3,FALSE)</f>
        <v>#N/A</v>
      </c>
      <c r="BS1216" t="e">
        <f>VLOOKUP(BQ1216,[1]Sheet2!$E$2:$I$222,4,FALSE)</f>
        <v>#N/A</v>
      </c>
      <c r="BT1216" t="e">
        <f>VLOOKUP(BQ1216,[1]Sheet2!$E$2:$I$222,5,FALSE)</f>
        <v>#N/A</v>
      </c>
      <c r="BY1216" t="e">
        <f>VLOOKUP(BX1216,[1]Sheet2!$E$2:$I$222,3,FALSE)</f>
        <v>#N/A</v>
      </c>
      <c r="BZ1216" t="e">
        <f>VLOOKUP(BX1216,[1]Sheet2!$E$2:$I$222,4,FALSE)</f>
        <v>#N/A</v>
      </c>
      <c r="CA1216" t="e">
        <f>VLOOKUP(BX1216,[1]Sheet2!$E$2:$I$222,5,FALSE)</f>
        <v>#N/A</v>
      </c>
      <c r="CF1216" t="e">
        <f>VLOOKUP(CE1216,[1]Sheet2!$E$2:$I$222,3,FALSE)</f>
        <v>#N/A</v>
      </c>
      <c r="CG1216" t="e">
        <f>VLOOKUP(CE1216,[1]Sheet2!$E$2:$I$222,4,FALSE)</f>
        <v>#N/A</v>
      </c>
      <c r="CH1216" t="e">
        <f>VLOOKUP(CE1216,[1]Sheet2!$E$2:$I$222,5,FALSE)</f>
        <v>#N/A</v>
      </c>
      <c r="CM1216" t="e">
        <f>VLOOKUP(CL1216,[1]Sheet2!$E$2:$I$222,3,FALSE)</f>
        <v>#N/A</v>
      </c>
      <c r="CN1216" t="e">
        <f>VLOOKUP(CL1216,[1]Sheet2!$E$2:$I$222,4,FALSE)</f>
        <v>#N/A</v>
      </c>
      <c r="CO1216" t="e">
        <f>VLOOKUP(CL1216,[1]Sheet2!$E$2:$I$222,5,FALSE)</f>
        <v>#N/A</v>
      </c>
    </row>
    <row r="1217" spans="1:93" x14ac:dyDescent="0.25">
      <c r="A1217">
        <v>1268</v>
      </c>
      <c r="C1217">
        <v>14546</v>
      </c>
      <c r="D1217">
        <v>4546</v>
      </c>
      <c r="E1217">
        <v>37.731020000000001</v>
      </c>
      <c r="F1217">
        <v>-122.47244999999999</v>
      </c>
      <c r="G1217" t="s">
        <v>3106</v>
      </c>
      <c r="H1217" t="s">
        <v>3107</v>
      </c>
      <c r="I1217" t="s">
        <v>729</v>
      </c>
      <c r="J1217" t="s">
        <v>728</v>
      </c>
      <c r="Q1217" t="s">
        <v>672</v>
      </c>
      <c r="S1217" t="s">
        <v>1389</v>
      </c>
      <c r="X1217">
        <f t="shared" si="18"/>
        <v>1</v>
      </c>
      <c r="Y1217" t="s">
        <v>37</v>
      </c>
      <c r="Z1217" t="s">
        <v>78</v>
      </c>
      <c r="AB1217" t="e">
        <f>VLOOKUP($AA1217,Sheet2!$E$2:$I$222,3,FALSE)</f>
        <v>#N/A</v>
      </c>
      <c r="AC1217" t="e">
        <f>VLOOKUP($AA1217,Sheet2!$E$2:$I$222,4,FALSE)</f>
        <v>#N/A</v>
      </c>
      <c r="AD1217" t="e">
        <f>VLOOKUP($AA1217,Sheet2!$E$2:$I$222,5,FALSE)</f>
        <v>#N/A</v>
      </c>
      <c r="AI1217" t="e">
        <f>VLOOKUP(AH1217,[1]Sheet2!$E$2:$I$222,3,FALSE)</f>
        <v>#N/A</v>
      </c>
      <c r="AJ1217" t="e">
        <f>VLOOKUP(AH1217,[1]Sheet2!$E$2:$I$222,4,FALSE)</f>
        <v>#N/A</v>
      </c>
      <c r="AK1217" t="e">
        <f>VLOOKUP(AH1217,[1]Sheet2!$E$2:$I$222,5,FALSE)</f>
        <v>#N/A</v>
      </c>
      <c r="AP1217" t="e">
        <f>VLOOKUP(AO1217,[1]Sheet2!$E$2:$I$222,3,FALSE)</f>
        <v>#N/A</v>
      </c>
      <c r="AQ1217" t="e">
        <f>VLOOKUP(AO1217,[1]Sheet2!$E$2:$I$222,4,FALSE)</f>
        <v>#N/A</v>
      </c>
      <c r="AR1217" t="e">
        <f>VLOOKUP(AO1217,[1]Sheet2!$E$2:$I$222,5,FALSE)</f>
        <v>#N/A</v>
      </c>
      <c r="AW1217" t="e">
        <f>VLOOKUP(AV1217,[1]Sheet2!$E$2:$I$222,3,FALSE)</f>
        <v>#N/A</v>
      </c>
      <c r="AX1217" t="e">
        <f>VLOOKUP(AV1217,[1]Sheet2!$E$2:$I$222,4,FALSE)</f>
        <v>#N/A</v>
      </c>
      <c r="AY1217" t="e">
        <f>VLOOKUP(AV1217,[1]Sheet2!$E$2:$I$222,5,FALSE)</f>
        <v>#N/A</v>
      </c>
      <c r="BD1217" t="e">
        <f>VLOOKUP(BC1217,[1]Sheet2!$E$2:$I$222,3,FALSE)</f>
        <v>#N/A</v>
      </c>
      <c r="BE1217" t="e">
        <f>VLOOKUP(BC1217,[1]Sheet2!$E$2:$I$222,4,FALSE)</f>
        <v>#N/A</v>
      </c>
      <c r="BF1217" t="e">
        <f>VLOOKUP(BC1217,[1]Sheet2!$E$2:$I$222,5,FALSE)</f>
        <v>#N/A</v>
      </c>
      <c r="BK1217" t="e">
        <f>VLOOKUP(BJ1217,[1]Sheet2!$E$2:$I$222,3,FALSE)</f>
        <v>#N/A</v>
      </c>
      <c r="BL1217" t="e">
        <f>VLOOKUP(BJ1217,[1]Sheet2!$E$2:$I$222,4,FALSE)</f>
        <v>#N/A</v>
      </c>
      <c r="BM1217" t="e">
        <f>VLOOKUP(BJ1217,[1]Sheet2!$E$2:$I$222,5,FALSE)</f>
        <v>#N/A</v>
      </c>
      <c r="BR1217" t="e">
        <f>VLOOKUP(BQ1217,[1]Sheet2!$E$2:$I$222,3,FALSE)</f>
        <v>#N/A</v>
      </c>
      <c r="BS1217" t="e">
        <f>VLOOKUP(BQ1217,[1]Sheet2!$E$2:$I$222,4,FALSE)</f>
        <v>#N/A</v>
      </c>
      <c r="BT1217" t="e">
        <f>VLOOKUP(BQ1217,[1]Sheet2!$E$2:$I$222,5,FALSE)</f>
        <v>#N/A</v>
      </c>
      <c r="BY1217" t="e">
        <f>VLOOKUP(BX1217,[1]Sheet2!$E$2:$I$222,3,FALSE)</f>
        <v>#N/A</v>
      </c>
      <c r="BZ1217" t="e">
        <f>VLOOKUP(BX1217,[1]Sheet2!$E$2:$I$222,4,FALSE)</f>
        <v>#N/A</v>
      </c>
      <c r="CA1217" t="e">
        <f>VLOOKUP(BX1217,[1]Sheet2!$E$2:$I$222,5,FALSE)</f>
        <v>#N/A</v>
      </c>
      <c r="CF1217" t="e">
        <f>VLOOKUP(CE1217,[1]Sheet2!$E$2:$I$222,3,FALSE)</f>
        <v>#N/A</v>
      </c>
      <c r="CG1217" t="e">
        <f>VLOOKUP(CE1217,[1]Sheet2!$E$2:$I$222,4,FALSE)</f>
        <v>#N/A</v>
      </c>
      <c r="CH1217" t="e">
        <f>VLOOKUP(CE1217,[1]Sheet2!$E$2:$I$222,5,FALSE)</f>
        <v>#N/A</v>
      </c>
      <c r="CM1217" t="e">
        <f>VLOOKUP(CL1217,[1]Sheet2!$E$2:$I$222,3,FALSE)</f>
        <v>#N/A</v>
      </c>
      <c r="CN1217" t="e">
        <f>VLOOKUP(CL1217,[1]Sheet2!$E$2:$I$222,4,FALSE)</f>
        <v>#N/A</v>
      </c>
      <c r="CO1217" t="e">
        <f>VLOOKUP(CL1217,[1]Sheet2!$E$2:$I$222,5,FALSE)</f>
        <v>#N/A</v>
      </c>
    </row>
    <row r="1218" spans="1:93" x14ac:dyDescent="0.25">
      <c r="A1218">
        <v>1269</v>
      </c>
      <c r="C1218">
        <v>14547</v>
      </c>
      <c r="D1218">
        <v>4547</v>
      </c>
      <c r="E1218">
        <v>37.742400000000004</v>
      </c>
      <c r="F1218">
        <v>-122.38755</v>
      </c>
      <c r="G1218" t="s">
        <v>3108</v>
      </c>
      <c r="H1218" t="s">
        <v>3109</v>
      </c>
      <c r="I1218" t="s">
        <v>691</v>
      </c>
      <c r="J1218" t="s">
        <v>669</v>
      </c>
      <c r="K1218" t="s">
        <v>3110</v>
      </c>
      <c r="L1218" t="s">
        <v>452</v>
      </c>
      <c r="M1218" t="s">
        <v>671</v>
      </c>
      <c r="Q1218" t="s">
        <v>672</v>
      </c>
      <c r="S1218" t="s">
        <v>3111</v>
      </c>
      <c r="T1218" t="s">
        <v>3112</v>
      </c>
      <c r="X1218">
        <f t="shared" si="18"/>
        <v>4</v>
      </c>
      <c r="Y1218" t="s">
        <v>18</v>
      </c>
      <c r="Z1218" t="s">
        <v>80</v>
      </c>
      <c r="AA1218" t="s">
        <v>103</v>
      </c>
      <c r="AB1218" t="str">
        <f>VLOOKUP($AA1218,Sheet2!$E$2:$I$222,3,FALSE)</f>
        <v>To Hunter's Point</v>
      </c>
      <c r="AC1218" t="str">
        <f>VLOOKUP($AA1218,Sheet2!$E$2:$I$222,4,FALSE)</f>
        <v>Galvez &amp; Robinson</v>
      </c>
      <c r="AD1218" t="str">
        <f>VLOOKUP($AA1218,Sheet2!$E$2:$I$222,5,FALSE)</f>
        <v>Daily ~ 5:30am-12am</v>
      </c>
      <c r="AF1218" t="s">
        <v>24</v>
      </c>
      <c r="AG1218" t="s">
        <v>78</v>
      </c>
      <c r="AI1218" t="e">
        <f>VLOOKUP(AH1218,[1]Sheet2!$E$2:$I$222,3,FALSE)</f>
        <v>#N/A</v>
      </c>
      <c r="AJ1218" t="e">
        <f>VLOOKUP(AH1218,[1]Sheet2!$E$2:$I$222,4,FALSE)</f>
        <v>#N/A</v>
      </c>
      <c r="AK1218" t="e">
        <f>VLOOKUP(AH1218,[1]Sheet2!$E$2:$I$222,5,FALSE)</f>
        <v>#N/A</v>
      </c>
      <c r="AM1218" t="s">
        <v>24</v>
      </c>
      <c r="AN1218" t="s">
        <v>79</v>
      </c>
      <c r="AP1218" t="e">
        <f>VLOOKUP(AO1218,[1]Sheet2!$E$2:$I$222,3,FALSE)</f>
        <v>#N/A</v>
      </c>
      <c r="AQ1218" t="e">
        <f>VLOOKUP(AO1218,[1]Sheet2!$E$2:$I$222,4,FALSE)</f>
        <v>#N/A</v>
      </c>
      <c r="AR1218" t="e">
        <f>VLOOKUP(AO1218,[1]Sheet2!$E$2:$I$222,5,FALSE)</f>
        <v>#N/A</v>
      </c>
      <c r="AT1218" t="s">
        <v>4</v>
      </c>
      <c r="AU1218" t="s">
        <v>78</v>
      </c>
      <c r="AW1218" t="e">
        <f>VLOOKUP(AV1218,[1]Sheet2!$E$2:$I$222,3,FALSE)</f>
        <v>#N/A</v>
      </c>
      <c r="AX1218" t="e">
        <f>VLOOKUP(AV1218,[1]Sheet2!$E$2:$I$222,4,FALSE)</f>
        <v>#N/A</v>
      </c>
      <c r="AY1218" t="e">
        <f>VLOOKUP(AV1218,[1]Sheet2!$E$2:$I$222,5,FALSE)</f>
        <v>#N/A</v>
      </c>
      <c r="BD1218" t="e">
        <f>VLOOKUP(BC1218,[1]Sheet2!$E$2:$I$222,3,FALSE)</f>
        <v>#N/A</v>
      </c>
      <c r="BE1218" t="e">
        <f>VLOOKUP(BC1218,[1]Sheet2!$E$2:$I$222,4,FALSE)</f>
        <v>#N/A</v>
      </c>
      <c r="BF1218" t="e">
        <f>VLOOKUP(BC1218,[1]Sheet2!$E$2:$I$222,5,FALSE)</f>
        <v>#N/A</v>
      </c>
      <c r="BK1218" t="e">
        <f>VLOOKUP(BJ1218,[1]Sheet2!$E$2:$I$222,3,FALSE)</f>
        <v>#N/A</v>
      </c>
      <c r="BL1218" t="e">
        <f>VLOOKUP(BJ1218,[1]Sheet2!$E$2:$I$222,4,FALSE)</f>
        <v>#N/A</v>
      </c>
      <c r="BM1218" t="e">
        <f>VLOOKUP(BJ1218,[1]Sheet2!$E$2:$I$222,5,FALSE)</f>
        <v>#N/A</v>
      </c>
      <c r="BR1218" t="e">
        <f>VLOOKUP(BQ1218,[1]Sheet2!$E$2:$I$222,3,FALSE)</f>
        <v>#N/A</v>
      </c>
      <c r="BS1218" t="e">
        <f>VLOOKUP(BQ1218,[1]Sheet2!$E$2:$I$222,4,FALSE)</f>
        <v>#N/A</v>
      </c>
      <c r="BT1218" t="e">
        <f>VLOOKUP(BQ1218,[1]Sheet2!$E$2:$I$222,5,FALSE)</f>
        <v>#N/A</v>
      </c>
      <c r="BY1218" t="e">
        <f>VLOOKUP(BX1218,[1]Sheet2!$E$2:$I$222,3,FALSE)</f>
        <v>#N/A</v>
      </c>
      <c r="BZ1218" t="e">
        <f>VLOOKUP(BX1218,[1]Sheet2!$E$2:$I$222,4,FALSE)</f>
        <v>#N/A</v>
      </c>
      <c r="CA1218" t="e">
        <f>VLOOKUP(BX1218,[1]Sheet2!$E$2:$I$222,5,FALSE)</f>
        <v>#N/A</v>
      </c>
      <c r="CF1218" t="e">
        <f>VLOOKUP(CE1218,[1]Sheet2!$E$2:$I$222,3,FALSE)</f>
        <v>#N/A</v>
      </c>
      <c r="CG1218" t="e">
        <f>VLOOKUP(CE1218,[1]Sheet2!$E$2:$I$222,4,FALSE)</f>
        <v>#N/A</v>
      </c>
      <c r="CH1218" t="e">
        <f>VLOOKUP(CE1218,[1]Sheet2!$E$2:$I$222,5,FALSE)</f>
        <v>#N/A</v>
      </c>
      <c r="CM1218" t="e">
        <f>VLOOKUP(CL1218,[1]Sheet2!$E$2:$I$222,3,FALSE)</f>
        <v>#N/A</v>
      </c>
      <c r="CN1218" t="e">
        <f>VLOOKUP(CL1218,[1]Sheet2!$E$2:$I$222,4,FALSE)</f>
        <v>#N/A</v>
      </c>
      <c r="CO1218" t="e">
        <f>VLOOKUP(CL1218,[1]Sheet2!$E$2:$I$222,5,FALSE)</f>
        <v>#N/A</v>
      </c>
    </row>
    <row r="1219" spans="1:93" x14ac:dyDescent="0.25">
      <c r="A1219">
        <v>1270</v>
      </c>
      <c r="C1219">
        <v>14548</v>
      </c>
      <c r="D1219">
        <v>4548</v>
      </c>
      <c r="E1219">
        <v>37.749580000000002</v>
      </c>
      <c r="F1219">
        <v>-122.39713</v>
      </c>
      <c r="G1219" t="s">
        <v>3113</v>
      </c>
      <c r="H1219" t="s">
        <v>3114</v>
      </c>
      <c r="I1219" t="s">
        <v>677</v>
      </c>
      <c r="J1219" t="s">
        <v>669</v>
      </c>
      <c r="K1219" t="s">
        <v>697</v>
      </c>
      <c r="Q1219" t="s">
        <v>672</v>
      </c>
      <c r="S1219" t="s">
        <v>1005</v>
      </c>
      <c r="X1219">
        <f t="shared" ref="X1219:X1282" si="19">COUNTA(Y1219,AF1219,AM1219,AT1219,BA1219,BH1219,BO1219,BV1219,CC1219,CJ1219)</f>
        <v>1</v>
      </c>
      <c r="Y1219" t="s">
        <v>18</v>
      </c>
      <c r="Z1219" t="s">
        <v>77</v>
      </c>
      <c r="AA1219" t="s">
        <v>95</v>
      </c>
      <c r="AB1219" t="str">
        <f>VLOOKUP($AA1219,Sheet2!$E$2:$I$222,3,FALSE)</f>
        <v>To Fisherman's Wharf</v>
      </c>
      <c r="AC1219" t="str">
        <f>VLOOKUP($AA1219,Sheet2!$E$2:$I$222,4,FALSE)</f>
        <v>Beach &amp; Polk</v>
      </c>
      <c r="AD1219" t="str">
        <f>VLOOKUP($AA1219,Sheet2!$E$2:$I$222,5,FALSE)</f>
        <v>Daily ~ 5:30am-12:30am</v>
      </c>
      <c r="AI1219" t="e">
        <f>VLOOKUP(AH1219,[1]Sheet2!$E$2:$I$222,3,FALSE)</f>
        <v>#N/A</v>
      </c>
      <c r="AJ1219" t="e">
        <f>VLOOKUP(AH1219,[1]Sheet2!$E$2:$I$222,4,FALSE)</f>
        <v>#N/A</v>
      </c>
      <c r="AK1219" t="e">
        <f>VLOOKUP(AH1219,[1]Sheet2!$E$2:$I$222,5,FALSE)</f>
        <v>#N/A</v>
      </c>
      <c r="AP1219" t="e">
        <f>VLOOKUP(AO1219,[1]Sheet2!$E$2:$I$222,3,FALSE)</f>
        <v>#N/A</v>
      </c>
      <c r="AQ1219" t="e">
        <f>VLOOKUP(AO1219,[1]Sheet2!$E$2:$I$222,4,FALSE)</f>
        <v>#N/A</v>
      </c>
      <c r="AR1219" t="e">
        <f>VLOOKUP(AO1219,[1]Sheet2!$E$2:$I$222,5,FALSE)</f>
        <v>#N/A</v>
      </c>
      <c r="AW1219" t="e">
        <f>VLOOKUP(AV1219,[1]Sheet2!$E$2:$I$222,3,FALSE)</f>
        <v>#N/A</v>
      </c>
      <c r="AX1219" t="e">
        <f>VLOOKUP(AV1219,[1]Sheet2!$E$2:$I$222,4,FALSE)</f>
        <v>#N/A</v>
      </c>
      <c r="AY1219" t="e">
        <f>VLOOKUP(AV1219,[1]Sheet2!$E$2:$I$222,5,FALSE)</f>
        <v>#N/A</v>
      </c>
      <c r="BD1219" t="e">
        <f>VLOOKUP(BC1219,[1]Sheet2!$E$2:$I$222,3,FALSE)</f>
        <v>#N/A</v>
      </c>
      <c r="BE1219" t="e">
        <f>VLOOKUP(BC1219,[1]Sheet2!$E$2:$I$222,4,FALSE)</f>
        <v>#N/A</v>
      </c>
      <c r="BF1219" t="e">
        <f>VLOOKUP(BC1219,[1]Sheet2!$E$2:$I$222,5,FALSE)</f>
        <v>#N/A</v>
      </c>
      <c r="BK1219" t="e">
        <f>VLOOKUP(BJ1219,[1]Sheet2!$E$2:$I$222,3,FALSE)</f>
        <v>#N/A</v>
      </c>
      <c r="BL1219" t="e">
        <f>VLOOKUP(BJ1219,[1]Sheet2!$E$2:$I$222,4,FALSE)</f>
        <v>#N/A</v>
      </c>
      <c r="BM1219" t="e">
        <f>VLOOKUP(BJ1219,[1]Sheet2!$E$2:$I$222,5,FALSE)</f>
        <v>#N/A</v>
      </c>
      <c r="BR1219" t="e">
        <f>VLOOKUP(BQ1219,[1]Sheet2!$E$2:$I$222,3,FALSE)</f>
        <v>#N/A</v>
      </c>
      <c r="BS1219" t="e">
        <f>VLOOKUP(BQ1219,[1]Sheet2!$E$2:$I$222,4,FALSE)</f>
        <v>#N/A</v>
      </c>
      <c r="BT1219" t="e">
        <f>VLOOKUP(BQ1219,[1]Sheet2!$E$2:$I$222,5,FALSE)</f>
        <v>#N/A</v>
      </c>
      <c r="BY1219" t="e">
        <f>VLOOKUP(BX1219,[1]Sheet2!$E$2:$I$222,3,FALSE)</f>
        <v>#N/A</v>
      </c>
      <c r="BZ1219" t="e">
        <f>VLOOKUP(BX1219,[1]Sheet2!$E$2:$I$222,4,FALSE)</f>
        <v>#N/A</v>
      </c>
      <c r="CA1219" t="e">
        <f>VLOOKUP(BX1219,[1]Sheet2!$E$2:$I$222,5,FALSE)</f>
        <v>#N/A</v>
      </c>
      <c r="CF1219" t="e">
        <f>VLOOKUP(CE1219,[1]Sheet2!$E$2:$I$222,3,FALSE)</f>
        <v>#N/A</v>
      </c>
      <c r="CG1219" t="e">
        <f>VLOOKUP(CE1219,[1]Sheet2!$E$2:$I$222,4,FALSE)</f>
        <v>#N/A</v>
      </c>
      <c r="CH1219" t="e">
        <f>VLOOKUP(CE1219,[1]Sheet2!$E$2:$I$222,5,FALSE)</f>
        <v>#N/A</v>
      </c>
      <c r="CM1219" t="e">
        <f>VLOOKUP(CL1219,[1]Sheet2!$E$2:$I$222,3,FALSE)</f>
        <v>#N/A</v>
      </c>
      <c r="CN1219" t="e">
        <f>VLOOKUP(CL1219,[1]Sheet2!$E$2:$I$222,4,FALSE)</f>
        <v>#N/A</v>
      </c>
      <c r="CO1219" t="e">
        <f>VLOOKUP(CL1219,[1]Sheet2!$E$2:$I$222,5,FALSE)</f>
        <v>#N/A</v>
      </c>
    </row>
    <row r="1220" spans="1:93" x14ac:dyDescent="0.25">
      <c r="A1220">
        <v>1271</v>
      </c>
      <c r="C1220">
        <v>14549</v>
      </c>
      <c r="D1220">
        <v>4549</v>
      </c>
      <c r="E1220">
        <v>37.749409999999997</v>
      </c>
      <c r="F1220">
        <v>-122.39727000000001</v>
      </c>
      <c r="G1220" t="s">
        <v>3113</v>
      </c>
      <c r="H1220" t="s">
        <v>3114</v>
      </c>
      <c r="I1220" t="s">
        <v>704</v>
      </c>
      <c r="J1220" t="s">
        <v>669</v>
      </c>
      <c r="K1220" t="s">
        <v>963</v>
      </c>
      <c r="Q1220" t="s">
        <v>672</v>
      </c>
      <c r="S1220" t="s">
        <v>1030</v>
      </c>
      <c r="X1220">
        <f t="shared" si="19"/>
        <v>1</v>
      </c>
      <c r="Y1220" t="s">
        <v>18</v>
      </c>
      <c r="Z1220" t="s">
        <v>80</v>
      </c>
      <c r="AA1220" t="s">
        <v>103</v>
      </c>
      <c r="AB1220" t="str">
        <f>VLOOKUP($AA1220,Sheet2!$E$2:$I$222,3,FALSE)</f>
        <v>To Hunter's Point</v>
      </c>
      <c r="AC1220" t="str">
        <f>VLOOKUP($AA1220,Sheet2!$E$2:$I$222,4,FALSE)</f>
        <v>Galvez &amp; Robinson</v>
      </c>
      <c r="AD1220" t="str">
        <f>VLOOKUP($AA1220,Sheet2!$E$2:$I$222,5,FALSE)</f>
        <v>Daily ~ 5:30am-12am</v>
      </c>
      <c r="AI1220" t="e">
        <f>VLOOKUP(AH1220,[1]Sheet2!$E$2:$I$222,3,FALSE)</f>
        <v>#N/A</v>
      </c>
      <c r="AJ1220" t="e">
        <f>VLOOKUP(AH1220,[1]Sheet2!$E$2:$I$222,4,FALSE)</f>
        <v>#N/A</v>
      </c>
      <c r="AK1220" t="e">
        <f>VLOOKUP(AH1220,[1]Sheet2!$E$2:$I$222,5,FALSE)</f>
        <v>#N/A</v>
      </c>
      <c r="AP1220" t="e">
        <f>VLOOKUP(AO1220,[1]Sheet2!$E$2:$I$222,3,FALSE)</f>
        <v>#N/A</v>
      </c>
      <c r="AQ1220" t="e">
        <f>VLOOKUP(AO1220,[1]Sheet2!$E$2:$I$222,4,FALSE)</f>
        <v>#N/A</v>
      </c>
      <c r="AR1220" t="e">
        <f>VLOOKUP(AO1220,[1]Sheet2!$E$2:$I$222,5,FALSE)</f>
        <v>#N/A</v>
      </c>
      <c r="AW1220" t="e">
        <f>VLOOKUP(AV1220,[1]Sheet2!$E$2:$I$222,3,FALSE)</f>
        <v>#N/A</v>
      </c>
      <c r="AX1220" t="e">
        <f>VLOOKUP(AV1220,[1]Sheet2!$E$2:$I$222,4,FALSE)</f>
        <v>#N/A</v>
      </c>
      <c r="AY1220" t="e">
        <f>VLOOKUP(AV1220,[1]Sheet2!$E$2:$I$222,5,FALSE)</f>
        <v>#N/A</v>
      </c>
      <c r="BD1220" t="e">
        <f>VLOOKUP(BC1220,[1]Sheet2!$E$2:$I$222,3,FALSE)</f>
        <v>#N/A</v>
      </c>
      <c r="BE1220" t="e">
        <f>VLOOKUP(BC1220,[1]Sheet2!$E$2:$I$222,4,FALSE)</f>
        <v>#N/A</v>
      </c>
      <c r="BF1220" t="e">
        <f>VLOOKUP(BC1220,[1]Sheet2!$E$2:$I$222,5,FALSE)</f>
        <v>#N/A</v>
      </c>
      <c r="BK1220" t="e">
        <f>VLOOKUP(BJ1220,[1]Sheet2!$E$2:$I$222,3,FALSE)</f>
        <v>#N/A</v>
      </c>
      <c r="BL1220" t="e">
        <f>VLOOKUP(BJ1220,[1]Sheet2!$E$2:$I$222,4,FALSE)</f>
        <v>#N/A</v>
      </c>
      <c r="BM1220" t="e">
        <f>VLOOKUP(BJ1220,[1]Sheet2!$E$2:$I$222,5,FALSE)</f>
        <v>#N/A</v>
      </c>
      <c r="BR1220" t="e">
        <f>VLOOKUP(BQ1220,[1]Sheet2!$E$2:$I$222,3,FALSE)</f>
        <v>#N/A</v>
      </c>
      <c r="BS1220" t="e">
        <f>VLOOKUP(BQ1220,[1]Sheet2!$E$2:$I$222,4,FALSE)</f>
        <v>#N/A</v>
      </c>
      <c r="BT1220" t="e">
        <f>VLOOKUP(BQ1220,[1]Sheet2!$E$2:$I$222,5,FALSE)</f>
        <v>#N/A</v>
      </c>
      <c r="BY1220" t="e">
        <f>VLOOKUP(BX1220,[1]Sheet2!$E$2:$I$222,3,FALSE)</f>
        <v>#N/A</v>
      </c>
      <c r="BZ1220" t="e">
        <f>VLOOKUP(BX1220,[1]Sheet2!$E$2:$I$222,4,FALSE)</f>
        <v>#N/A</v>
      </c>
      <c r="CA1220" t="e">
        <f>VLOOKUP(BX1220,[1]Sheet2!$E$2:$I$222,5,FALSE)</f>
        <v>#N/A</v>
      </c>
      <c r="CF1220" t="e">
        <f>VLOOKUP(CE1220,[1]Sheet2!$E$2:$I$222,3,FALSE)</f>
        <v>#N/A</v>
      </c>
      <c r="CG1220" t="e">
        <f>VLOOKUP(CE1220,[1]Sheet2!$E$2:$I$222,4,FALSE)</f>
        <v>#N/A</v>
      </c>
      <c r="CH1220" t="e">
        <f>VLOOKUP(CE1220,[1]Sheet2!$E$2:$I$222,5,FALSE)</f>
        <v>#N/A</v>
      </c>
      <c r="CM1220" t="e">
        <f>VLOOKUP(CL1220,[1]Sheet2!$E$2:$I$222,3,FALSE)</f>
        <v>#N/A</v>
      </c>
      <c r="CN1220" t="e">
        <f>VLOOKUP(CL1220,[1]Sheet2!$E$2:$I$222,4,FALSE)</f>
        <v>#N/A</v>
      </c>
      <c r="CO1220" t="e">
        <f>VLOOKUP(CL1220,[1]Sheet2!$E$2:$I$222,5,FALSE)</f>
        <v>#N/A</v>
      </c>
    </row>
    <row r="1221" spans="1:93" x14ac:dyDescent="0.25">
      <c r="A1221">
        <v>1272</v>
      </c>
      <c r="C1221">
        <v>14550</v>
      </c>
      <c r="D1221">
        <v>4550</v>
      </c>
      <c r="E1221">
        <v>37.738779999999998</v>
      </c>
      <c r="F1221">
        <v>-122.38076</v>
      </c>
      <c r="G1221" t="s">
        <v>3115</v>
      </c>
      <c r="H1221" t="s">
        <v>3116</v>
      </c>
      <c r="I1221" t="s">
        <v>683</v>
      </c>
      <c r="J1221" t="s">
        <v>728</v>
      </c>
      <c r="Q1221" t="s">
        <v>672</v>
      </c>
      <c r="S1221" t="s">
        <v>3117</v>
      </c>
      <c r="X1221">
        <f t="shared" si="19"/>
        <v>2</v>
      </c>
      <c r="Y1221" t="s">
        <v>18</v>
      </c>
      <c r="Z1221" t="s">
        <v>77</v>
      </c>
      <c r="AA1221" t="s">
        <v>95</v>
      </c>
      <c r="AB1221" t="str">
        <f>VLOOKUP($AA1221,Sheet2!$E$2:$I$222,3,FALSE)</f>
        <v>To Fisherman's Wharf</v>
      </c>
      <c r="AC1221" t="str">
        <f>VLOOKUP($AA1221,Sheet2!$E$2:$I$222,4,FALSE)</f>
        <v>Beach &amp; Polk</v>
      </c>
      <c r="AD1221" t="str">
        <f>VLOOKUP($AA1221,Sheet2!$E$2:$I$222,5,FALSE)</f>
        <v>Daily ~ 5:30am-12:30am</v>
      </c>
      <c r="AF1221" t="s">
        <v>24</v>
      </c>
      <c r="AG1221" t="s">
        <v>79</v>
      </c>
      <c r="AI1221" t="e">
        <f>VLOOKUP(AH1221,[1]Sheet2!$E$2:$I$222,3,FALSE)</f>
        <v>#N/A</v>
      </c>
      <c r="AJ1221" t="e">
        <f>VLOOKUP(AH1221,[1]Sheet2!$E$2:$I$222,4,FALSE)</f>
        <v>#N/A</v>
      </c>
      <c r="AK1221" t="e">
        <f>VLOOKUP(AH1221,[1]Sheet2!$E$2:$I$222,5,FALSE)</f>
        <v>#N/A</v>
      </c>
      <c r="AP1221" t="e">
        <f>VLOOKUP(AO1221,[1]Sheet2!$E$2:$I$222,3,FALSE)</f>
        <v>#N/A</v>
      </c>
      <c r="AQ1221" t="e">
        <f>VLOOKUP(AO1221,[1]Sheet2!$E$2:$I$222,4,FALSE)</f>
        <v>#N/A</v>
      </c>
      <c r="AR1221" t="e">
        <f>VLOOKUP(AO1221,[1]Sheet2!$E$2:$I$222,5,FALSE)</f>
        <v>#N/A</v>
      </c>
      <c r="AW1221" t="e">
        <f>VLOOKUP(AV1221,[1]Sheet2!$E$2:$I$222,3,FALSE)</f>
        <v>#N/A</v>
      </c>
      <c r="AX1221" t="e">
        <f>VLOOKUP(AV1221,[1]Sheet2!$E$2:$I$222,4,FALSE)</f>
        <v>#N/A</v>
      </c>
      <c r="AY1221" t="e">
        <f>VLOOKUP(AV1221,[1]Sheet2!$E$2:$I$222,5,FALSE)</f>
        <v>#N/A</v>
      </c>
      <c r="BD1221" t="e">
        <f>VLOOKUP(BC1221,[1]Sheet2!$E$2:$I$222,3,FALSE)</f>
        <v>#N/A</v>
      </c>
      <c r="BE1221" t="e">
        <f>VLOOKUP(BC1221,[1]Sheet2!$E$2:$I$222,4,FALSE)</f>
        <v>#N/A</v>
      </c>
      <c r="BF1221" t="e">
        <f>VLOOKUP(BC1221,[1]Sheet2!$E$2:$I$222,5,FALSE)</f>
        <v>#N/A</v>
      </c>
      <c r="BK1221" t="e">
        <f>VLOOKUP(BJ1221,[1]Sheet2!$E$2:$I$222,3,FALSE)</f>
        <v>#N/A</v>
      </c>
      <c r="BL1221" t="e">
        <f>VLOOKUP(BJ1221,[1]Sheet2!$E$2:$I$222,4,FALSE)</f>
        <v>#N/A</v>
      </c>
      <c r="BM1221" t="e">
        <f>VLOOKUP(BJ1221,[1]Sheet2!$E$2:$I$222,5,FALSE)</f>
        <v>#N/A</v>
      </c>
      <c r="BR1221" t="e">
        <f>VLOOKUP(BQ1221,[1]Sheet2!$E$2:$I$222,3,FALSE)</f>
        <v>#N/A</v>
      </c>
      <c r="BS1221" t="e">
        <f>VLOOKUP(BQ1221,[1]Sheet2!$E$2:$I$222,4,FALSE)</f>
        <v>#N/A</v>
      </c>
      <c r="BT1221" t="e">
        <f>VLOOKUP(BQ1221,[1]Sheet2!$E$2:$I$222,5,FALSE)</f>
        <v>#N/A</v>
      </c>
      <c r="BY1221" t="e">
        <f>VLOOKUP(BX1221,[1]Sheet2!$E$2:$I$222,3,FALSE)</f>
        <v>#N/A</v>
      </c>
      <c r="BZ1221" t="e">
        <f>VLOOKUP(BX1221,[1]Sheet2!$E$2:$I$222,4,FALSE)</f>
        <v>#N/A</v>
      </c>
      <c r="CA1221" t="e">
        <f>VLOOKUP(BX1221,[1]Sheet2!$E$2:$I$222,5,FALSE)</f>
        <v>#N/A</v>
      </c>
      <c r="CF1221" t="e">
        <f>VLOOKUP(CE1221,[1]Sheet2!$E$2:$I$222,3,FALSE)</f>
        <v>#N/A</v>
      </c>
      <c r="CG1221" t="e">
        <f>VLOOKUP(CE1221,[1]Sheet2!$E$2:$I$222,4,FALSE)</f>
        <v>#N/A</v>
      </c>
      <c r="CH1221" t="e">
        <f>VLOOKUP(CE1221,[1]Sheet2!$E$2:$I$222,5,FALSE)</f>
        <v>#N/A</v>
      </c>
      <c r="CM1221" t="e">
        <f>VLOOKUP(CL1221,[1]Sheet2!$E$2:$I$222,3,FALSE)</f>
        <v>#N/A</v>
      </c>
      <c r="CN1221" t="e">
        <f>VLOOKUP(CL1221,[1]Sheet2!$E$2:$I$222,4,FALSE)</f>
        <v>#N/A</v>
      </c>
      <c r="CO1221" t="e">
        <f>VLOOKUP(CL1221,[1]Sheet2!$E$2:$I$222,5,FALSE)</f>
        <v>#N/A</v>
      </c>
    </row>
    <row r="1222" spans="1:93" x14ac:dyDescent="0.25">
      <c r="A1222">
        <v>1273</v>
      </c>
      <c r="C1222">
        <v>14551</v>
      </c>
      <c r="D1222">
        <v>4551</v>
      </c>
      <c r="E1222">
        <v>37.738750000000003</v>
      </c>
      <c r="F1222">
        <v>-122.38112</v>
      </c>
      <c r="G1222" t="s">
        <v>3115</v>
      </c>
      <c r="H1222" t="s">
        <v>3116</v>
      </c>
      <c r="I1222" t="s">
        <v>686</v>
      </c>
      <c r="J1222" t="s">
        <v>687</v>
      </c>
      <c r="Q1222" t="s">
        <v>672</v>
      </c>
      <c r="S1222" t="s">
        <v>3118</v>
      </c>
      <c r="X1222">
        <f t="shared" si="19"/>
        <v>2</v>
      </c>
      <c r="Y1222" t="s">
        <v>18</v>
      </c>
      <c r="Z1222" t="s">
        <v>80</v>
      </c>
      <c r="AA1222" t="s">
        <v>103</v>
      </c>
      <c r="AB1222" t="str">
        <f>VLOOKUP($AA1222,Sheet2!$E$2:$I$222,3,FALSE)</f>
        <v>To Hunter's Point</v>
      </c>
      <c r="AC1222" t="str">
        <f>VLOOKUP($AA1222,Sheet2!$E$2:$I$222,4,FALSE)</f>
        <v>Galvez &amp; Robinson</v>
      </c>
      <c r="AD1222" t="str">
        <f>VLOOKUP($AA1222,Sheet2!$E$2:$I$222,5,FALSE)</f>
        <v>Daily ~ 5:30am-12am</v>
      </c>
      <c r="AF1222" t="s">
        <v>24</v>
      </c>
      <c r="AG1222" t="s">
        <v>78</v>
      </c>
      <c r="AI1222" t="e">
        <f>VLOOKUP(AH1222,[1]Sheet2!$E$2:$I$222,3,FALSE)</f>
        <v>#N/A</v>
      </c>
      <c r="AJ1222" t="e">
        <f>VLOOKUP(AH1222,[1]Sheet2!$E$2:$I$222,4,FALSE)</f>
        <v>#N/A</v>
      </c>
      <c r="AK1222" t="e">
        <f>VLOOKUP(AH1222,[1]Sheet2!$E$2:$I$222,5,FALSE)</f>
        <v>#N/A</v>
      </c>
      <c r="AP1222" t="e">
        <f>VLOOKUP(AO1222,[1]Sheet2!$E$2:$I$222,3,FALSE)</f>
        <v>#N/A</v>
      </c>
      <c r="AQ1222" t="e">
        <f>VLOOKUP(AO1222,[1]Sheet2!$E$2:$I$222,4,FALSE)</f>
        <v>#N/A</v>
      </c>
      <c r="AR1222" t="e">
        <f>VLOOKUP(AO1222,[1]Sheet2!$E$2:$I$222,5,FALSE)</f>
        <v>#N/A</v>
      </c>
      <c r="AW1222" t="e">
        <f>VLOOKUP(AV1222,[1]Sheet2!$E$2:$I$222,3,FALSE)</f>
        <v>#N/A</v>
      </c>
      <c r="AX1222" t="e">
        <f>VLOOKUP(AV1222,[1]Sheet2!$E$2:$I$222,4,FALSE)</f>
        <v>#N/A</v>
      </c>
      <c r="AY1222" t="e">
        <f>VLOOKUP(AV1222,[1]Sheet2!$E$2:$I$222,5,FALSE)</f>
        <v>#N/A</v>
      </c>
      <c r="BD1222" t="e">
        <f>VLOOKUP(BC1222,[1]Sheet2!$E$2:$I$222,3,FALSE)</f>
        <v>#N/A</v>
      </c>
      <c r="BE1222" t="e">
        <f>VLOOKUP(BC1222,[1]Sheet2!$E$2:$I$222,4,FALSE)</f>
        <v>#N/A</v>
      </c>
      <c r="BF1222" t="e">
        <f>VLOOKUP(BC1222,[1]Sheet2!$E$2:$I$222,5,FALSE)</f>
        <v>#N/A</v>
      </c>
      <c r="BK1222" t="e">
        <f>VLOOKUP(BJ1222,[1]Sheet2!$E$2:$I$222,3,FALSE)</f>
        <v>#N/A</v>
      </c>
      <c r="BL1222" t="e">
        <f>VLOOKUP(BJ1222,[1]Sheet2!$E$2:$I$222,4,FALSE)</f>
        <v>#N/A</v>
      </c>
      <c r="BM1222" t="e">
        <f>VLOOKUP(BJ1222,[1]Sheet2!$E$2:$I$222,5,FALSE)</f>
        <v>#N/A</v>
      </c>
      <c r="BR1222" t="e">
        <f>VLOOKUP(BQ1222,[1]Sheet2!$E$2:$I$222,3,FALSE)</f>
        <v>#N/A</v>
      </c>
      <c r="BS1222" t="e">
        <f>VLOOKUP(BQ1222,[1]Sheet2!$E$2:$I$222,4,FALSE)</f>
        <v>#N/A</v>
      </c>
      <c r="BT1222" t="e">
        <f>VLOOKUP(BQ1222,[1]Sheet2!$E$2:$I$222,5,FALSE)</f>
        <v>#N/A</v>
      </c>
      <c r="BY1222" t="e">
        <f>VLOOKUP(BX1222,[1]Sheet2!$E$2:$I$222,3,FALSE)</f>
        <v>#N/A</v>
      </c>
      <c r="BZ1222" t="e">
        <f>VLOOKUP(BX1222,[1]Sheet2!$E$2:$I$222,4,FALSE)</f>
        <v>#N/A</v>
      </c>
      <c r="CA1222" t="e">
        <f>VLOOKUP(BX1222,[1]Sheet2!$E$2:$I$222,5,FALSE)</f>
        <v>#N/A</v>
      </c>
      <c r="CF1222" t="e">
        <f>VLOOKUP(CE1222,[1]Sheet2!$E$2:$I$222,3,FALSE)</f>
        <v>#N/A</v>
      </c>
      <c r="CG1222" t="e">
        <f>VLOOKUP(CE1222,[1]Sheet2!$E$2:$I$222,4,FALSE)</f>
        <v>#N/A</v>
      </c>
      <c r="CH1222" t="e">
        <f>VLOOKUP(CE1222,[1]Sheet2!$E$2:$I$222,5,FALSE)</f>
        <v>#N/A</v>
      </c>
      <c r="CM1222" t="e">
        <f>VLOOKUP(CL1222,[1]Sheet2!$E$2:$I$222,3,FALSE)</f>
        <v>#N/A</v>
      </c>
      <c r="CN1222" t="e">
        <f>VLOOKUP(CL1222,[1]Sheet2!$E$2:$I$222,4,FALSE)</f>
        <v>#N/A</v>
      </c>
      <c r="CO1222" t="e">
        <f>VLOOKUP(CL1222,[1]Sheet2!$E$2:$I$222,5,FALSE)</f>
        <v>#N/A</v>
      </c>
    </row>
    <row r="1223" spans="1:93" x14ac:dyDescent="0.25">
      <c r="A1223">
        <v>1274</v>
      </c>
      <c r="C1223">
        <v>14552</v>
      </c>
      <c r="D1223">
        <v>4552</v>
      </c>
      <c r="E1223">
        <v>37.737690000000001</v>
      </c>
      <c r="F1223">
        <v>-122.37929</v>
      </c>
      <c r="G1223" t="s">
        <v>3119</v>
      </c>
      <c r="H1223" t="s">
        <v>3120</v>
      </c>
      <c r="I1223" t="s">
        <v>686</v>
      </c>
      <c r="J1223" t="s">
        <v>687</v>
      </c>
      <c r="Q1223" t="s">
        <v>672</v>
      </c>
      <c r="S1223" t="s">
        <v>3118</v>
      </c>
      <c r="X1223">
        <f t="shared" si="19"/>
        <v>2</v>
      </c>
      <c r="Y1223" t="s">
        <v>18</v>
      </c>
      <c r="Z1223" t="s">
        <v>80</v>
      </c>
      <c r="AA1223" t="s">
        <v>103</v>
      </c>
      <c r="AB1223" t="str">
        <f>VLOOKUP($AA1223,Sheet2!$E$2:$I$222,3,FALSE)</f>
        <v>To Hunter's Point</v>
      </c>
      <c r="AC1223" t="str">
        <f>VLOOKUP($AA1223,Sheet2!$E$2:$I$222,4,FALSE)</f>
        <v>Galvez &amp; Robinson</v>
      </c>
      <c r="AD1223" t="str">
        <f>VLOOKUP($AA1223,Sheet2!$E$2:$I$222,5,FALSE)</f>
        <v>Daily ~ 5:30am-12am</v>
      </c>
      <c r="AF1223" t="s">
        <v>24</v>
      </c>
      <c r="AG1223" t="s">
        <v>78</v>
      </c>
      <c r="AI1223" t="e">
        <f>VLOOKUP(AH1223,[1]Sheet2!$E$2:$I$222,3,FALSE)</f>
        <v>#N/A</v>
      </c>
      <c r="AJ1223" t="e">
        <f>VLOOKUP(AH1223,[1]Sheet2!$E$2:$I$222,4,FALSE)</f>
        <v>#N/A</v>
      </c>
      <c r="AK1223" t="e">
        <f>VLOOKUP(AH1223,[1]Sheet2!$E$2:$I$222,5,FALSE)</f>
        <v>#N/A</v>
      </c>
      <c r="AP1223" t="e">
        <f>VLOOKUP(AO1223,[1]Sheet2!$E$2:$I$222,3,FALSE)</f>
        <v>#N/A</v>
      </c>
      <c r="AQ1223" t="e">
        <f>VLOOKUP(AO1223,[1]Sheet2!$E$2:$I$222,4,FALSE)</f>
        <v>#N/A</v>
      </c>
      <c r="AR1223" t="e">
        <f>VLOOKUP(AO1223,[1]Sheet2!$E$2:$I$222,5,FALSE)</f>
        <v>#N/A</v>
      </c>
      <c r="AW1223" t="e">
        <f>VLOOKUP(AV1223,[1]Sheet2!$E$2:$I$222,3,FALSE)</f>
        <v>#N/A</v>
      </c>
      <c r="AX1223" t="e">
        <f>VLOOKUP(AV1223,[1]Sheet2!$E$2:$I$222,4,FALSE)</f>
        <v>#N/A</v>
      </c>
      <c r="AY1223" t="e">
        <f>VLOOKUP(AV1223,[1]Sheet2!$E$2:$I$222,5,FALSE)</f>
        <v>#N/A</v>
      </c>
      <c r="BD1223" t="e">
        <f>VLOOKUP(BC1223,[1]Sheet2!$E$2:$I$222,3,FALSE)</f>
        <v>#N/A</v>
      </c>
      <c r="BE1223" t="e">
        <f>VLOOKUP(BC1223,[1]Sheet2!$E$2:$I$222,4,FALSE)</f>
        <v>#N/A</v>
      </c>
      <c r="BF1223" t="e">
        <f>VLOOKUP(BC1223,[1]Sheet2!$E$2:$I$222,5,FALSE)</f>
        <v>#N/A</v>
      </c>
      <c r="BK1223" t="e">
        <f>VLOOKUP(BJ1223,[1]Sheet2!$E$2:$I$222,3,FALSE)</f>
        <v>#N/A</v>
      </c>
      <c r="BL1223" t="e">
        <f>VLOOKUP(BJ1223,[1]Sheet2!$E$2:$I$222,4,FALSE)</f>
        <v>#N/A</v>
      </c>
      <c r="BM1223" t="e">
        <f>VLOOKUP(BJ1223,[1]Sheet2!$E$2:$I$222,5,FALSE)</f>
        <v>#N/A</v>
      </c>
      <c r="BR1223" t="e">
        <f>VLOOKUP(BQ1223,[1]Sheet2!$E$2:$I$222,3,FALSE)</f>
        <v>#N/A</v>
      </c>
      <c r="BS1223" t="e">
        <f>VLOOKUP(BQ1223,[1]Sheet2!$E$2:$I$222,4,FALSE)</f>
        <v>#N/A</v>
      </c>
      <c r="BT1223" t="e">
        <f>VLOOKUP(BQ1223,[1]Sheet2!$E$2:$I$222,5,FALSE)</f>
        <v>#N/A</v>
      </c>
      <c r="BY1223" t="e">
        <f>VLOOKUP(BX1223,[1]Sheet2!$E$2:$I$222,3,FALSE)</f>
        <v>#N/A</v>
      </c>
      <c r="BZ1223" t="e">
        <f>VLOOKUP(BX1223,[1]Sheet2!$E$2:$I$222,4,FALSE)</f>
        <v>#N/A</v>
      </c>
      <c r="CA1223" t="e">
        <f>VLOOKUP(BX1223,[1]Sheet2!$E$2:$I$222,5,FALSE)</f>
        <v>#N/A</v>
      </c>
      <c r="CF1223" t="e">
        <f>VLOOKUP(CE1223,[1]Sheet2!$E$2:$I$222,3,FALSE)</f>
        <v>#N/A</v>
      </c>
      <c r="CG1223" t="e">
        <f>VLOOKUP(CE1223,[1]Sheet2!$E$2:$I$222,4,FALSE)</f>
        <v>#N/A</v>
      </c>
      <c r="CH1223" t="e">
        <f>VLOOKUP(CE1223,[1]Sheet2!$E$2:$I$222,5,FALSE)</f>
        <v>#N/A</v>
      </c>
      <c r="CM1223" t="e">
        <f>VLOOKUP(CL1223,[1]Sheet2!$E$2:$I$222,3,FALSE)</f>
        <v>#N/A</v>
      </c>
      <c r="CN1223" t="e">
        <f>VLOOKUP(CL1223,[1]Sheet2!$E$2:$I$222,4,FALSE)</f>
        <v>#N/A</v>
      </c>
      <c r="CO1223" t="e">
        <f>VLOOKUP(CL1223,[1]Sheet2!$E$2:$I$222,5,FALSE)</f>
        <v>#N/A</v>
      </c>
    </row>
    <row r="1224" spans="1:93" x14ac:dyDescent="0.25">
      <c r="A1224">
        <v>1275</v>
      </c>
      <c r="C1224">
        <v>14553</v>
      </c>
      <c r="D1224">
        <v>4553</v>
      </c>
      <c r="E1224">
        <v>37.740659999999998</v>
      </c>
      <c r="F1224">
        <v>-122.38449</v>
      </c>
      <c r="G1224" t="s">
        <v>3121</v>
      </c>
      <c r="H1224" t="s">
        <v>3122</v>
      </c>
      <c r="I1224" t="s">
        <v>691</v>
      </c>
      <c r="J1224" t="s">
        <v>669</v>
      </c>
      <c r="K1224" t="s">
        <v>697</v>
      </c>
      <c r="Q1224" t="s">
        <v>672</v>
      </c>
      <c r="S1224" t="s">
        <v>3118</v>
      </c>
      <c r="X1224">
        <f t="shared" si="19"/>
        <v>2</v>
      </c>
      <c r="Y1224" t="s">
        <v>18</v>
      </c>
      <c r="Z1224" t="s">
        <v>80</v>
      </c>
      <c r="AA1224" t="s">
        <v>103</v>
      </c>
      <c r="AB1224" t="str">
        <f>VLOOKUP($AA1224,Sheet2!$E$2:$I$222,3,FALSE)</f>
        <v>To Hunter's Point</v>
      </c>
      <c r="AC1224" t="str">
        <f>VLOOKUP($AA1224,Sheet2!$E$2:$I$222,4,FALSE)</f>
        <v>Galvez &amp; Robinson</v>
      </c>
      <c r="AD1224" t="str">
        <f>VLOOKUP($AA1224,Sheet2!$E$2:$I$222,5,FALSE)</f>
        <v>Daily ~ 5:30am-12am</v>
      </c>
      <c r="AF1224" t="s">
        <v>24</v>
      </c>
      <c r="AG1224" t="s">
        <v>78</v>
      </c>
      <c r="AI1224" t="e">
        <f>VLOOKUP(AH1224,[1]Sheet2!$E$2:$I$222,3,FALSE)</f>
        <v>#N/A</v>
      </c>
      <c r="AJ1224" t="e">
        <f>VLOOKUP(AH1224,[1]Sheet2!$E$2:$I$222,4,FALSE)</f>
        <v>#N/A</v>
      </c>
      <c r="AK1224" t="e">
        <f>VLOOKUP(AH1224,[1]Sheet2!$E$2:$I$222,5,FALSE)</f>
        <v>#N/A</v>
      </c>
      <c r="AP1224" t="e">
        <f>VLOOKUP(AO1224,[1]Sheet2!$E$2:$I$222,3,FALSE)</f>
        <v>#N/A</v>
      </c>
      <c r="AQ1224" t="e">
        <f>VLOOKUP(AO1224,[1]Sheet2!$E$2:$I$222,4,FALSE)</f>
        <v>#N/A</v>
      </c>
      <c r="AR1224" t="e">
        <f>VLOOKUP(AO1224,[1]Sheet2!$E$2:$I$222,5,FALSE)</f>
        <v>#N/A</v>
      </c>
      <c r="AW1224" t="e">
        <f>VLOOKUP(AV1224,[1]Sheet2!$E$2:$I$222,3,FALSE)</f>
        <v>#N/A</v>
      </c>
      <c r="AX1224" t="e">
        <f>VLOOKUP(AV1224,[1]Sheet2!$E$2:$I$222,4,FALSE)</f>
        <v>#N/A</v>
      </c>
      <c r="AY1224" t="e">
        <f>VLOOKUP(AV1224,[1]Sheet2!$E$2:$I$222,5,FALSE)</f>
        <v>#N/A</v>
      </c>
      <c r="BD1224" t="e">
        <f>VLOOKUP(BC1224,[1]Sheet2!$E$2:$I$222,3,FALSE)</f>
        <v>#N/A</v>
      </c>
      <c r="BE1224" t="e">
        <f>VLOOKUP(BC1224,[1]Sheet2!$E$2:$I$222,4,FALSE)</f>
        <v>#N/A</v>
      </c>
      <c r="BF1224" t="e">
        <f>VLOOKUP(BC1224,[1]Sheet2!$E$2:$I$222,5,FALSE)</f>
        <v>#N/A</v>
      </c>
      <c r="BK1224" t="e">
        <f>VLOOKUP(BJ1224,[1]Sheet2!$E$2:$I$222,3,FALSE)</f>
        <v>#N/A</v>
      </c>
      <c r="BL1224" t="e">
        <f>VLOOKUP(BJ1224,[1]Sheet2!$E$2:$I$222,4,FALSE)</f>
        <v>#N/A</v>
      </c>
      <c r="BM1224" t="e">
        <f>VLOOKUP(BJ1224,[1]Sheet2!$E$2:$I$222,5,FALSE)</f>
        <v>#N/A</v>
      </c>
      <c r="BR1224" t="e">
        <f>VLOOKUP(BQ1224,[1]Sheet2!$E$2:$I$222,3,FALSE)</f>
        <v>#N/A</v>
      </c>
      <c r="BS1224" t="e">
        <f>VLOOKUP(BQ1224,[1]Sheet2!$E$2:$I$222,4,FALSE)</f>
        <v>#N/A</v>
      </c>
      <c r="BT1224" t="e">
        <f>VLOOKUP(BQ1224,[1]Sheet2!$E$2:$I$222,5,FALSE)</f>
        <v>#N/A</v>
      </c>
      <c r="BY1224" t="e">
        <f>VLOOKUP(BX1224,[1]Sheet2!$E$2:$I$222,3,FALSE)</f>
        <v>#N/A</v>
      </c>
      <c r="BZ1224" t="e">
        <f>VLOOKUP(BX1224,[1]Sheet2!$E$2:$I$222,4,FALSE)</f>
        <v>#N/A</v>
      </c>
      <c r="CA1224" t="e">
        <f>VLOOKUP(BX1224,[1]Sheet2!$E$2:$I$222,5,FALSE)</f>
        <v>#N/A</v>
      </c>
      <c r="CF1224" t="e">
        <f>VLOOKUP(CE1224,[1]Sheet2!$E$2:$I$222,3,FALSE)</f>
        <v>#N/A</v>
      </c>
      <c r="CG1224" t="e">
        <f>VLOOKUP(CE1224,[1]Sheet2!$E$2:$I$222,4,FALSE)</f>
        <v>#N/A</v>
      </c>
      <c r="CH1224" t="e">
        <f>VLOOKUP(CE1224,[1]Sheet2!$E$2:$I$222,5,FALSE)</f>
        <v>#N/A</v>
      </c>
      <c r="CM1224" t="e">
        <f>VLOOKUP(CL1224,[1]Sheet2!$E$2:$I$222,3,FALSE)</f>
        <v>#N/A</v>
      </c>
      <c r="CN1224" t="e">
        <f>VLOOKUP(CL1224,[1]Sheet2!$E$2:$I$222,4,FALSE)</f>
        <v>#N/A</v>
      </c>
      <c r="CO1224" t="e">
        <f>VLOOKUP(CL1224,[1]Sheet2!$E$2:$I$222,5,FALSE)</f>
        <v>#N/A</v>
      </c>
    </row>
    <row r="1225" spans="1:93" x14ac:dyDescent="0.25">
      <c r="A1225">
        <v>1276</v>
      </c>
      <c r="C1225">
        <v>14555</v>
      </c>
      <c r="D1225">
        <v>4555</v>
      </c>
      <c r="E1225">
        <v>37.741689999999998</v>
      </c>
      <c r="F1225">
        <v>-122.38634</v>
      </c>
      <c r="G1225" t="s">
        <v>3123</v>
      </c>
      <c r="H1225" t="s">
        <v>3124</v>
      </c>
      <c r="I1225" t="s">
        <v>683</v>
      </c>
      <c r="J1225" t="s">
        <v>669</v>
      </c>
      <c r="K1225" t="s">
        <v>711</v>
      </c>
      <c r="N1225" t="s">
        <v>3125</v>
      </c>
      <c r="Q1225" t="s">
        <v>672</v>
      </c>
      <c r="R1225">
        <v>581</v>
      </c>
      <c r="S1225" t="s">
        <v>3126</v>
      </c>
      <c r="X1225">
        <f t="shared" si="19"/>
        <v>2</v>
      </c>
      <c r="Y1225" t="s">
        <v>18</v>
      </c>
      <c r="Z1225" t="s">
        <v>77</v>
      </c>
      <c r="AA1225" t="s">
        <v>95</v>
      </c>
      <c r="AB1225" t="str">
        <f>VLOOKUP($AA1225,Sheet2!$E$2:$I$222,3,FALSE)</f>
        <v>To Fisherman's Wharf</v>
      </c>
      <c r="AC1225" t="str">
        <f>VLOOKUP($AA1225,Sheet2!$E$2:$I$222,4,FALSE)</f>
        <v>Beach &amp; Polk</v>
      </c>
      <c r="AD1225" t="str">
        <f>VLOOKUP($AA1225,Sheet2!$E$2:$I$222,5,FALSE)</f>
        <v>Daily ~ 5:30am-12:30am</v>
      </c>
      <c r="AF1225" t="s">
        <v>4</v>
      </c>
      <c r="AG1225" t="s">
        <v>79</v>
      </c>
      <c r="AI1225" t="e">
        <f>VLOOKUP(AH1225,[1]Sheet2!$E$2:$I$222,3,FALSE)</f>
        <v>#N/A</v>
      </c>
      <c r="AJ1225" t="e">
        <f>VLOOKUP(AH1225,[1]Sheet2!$E$2:$I$222,4,FALSE)</f>
        <v>#N/A</v>
      </c>
      <c r="AK1225" t="e">
        <f>VLOOKUP(AH1225,[1]Sheet2!$E$2:$I$222,5,FALSE)</f>
        <v>#N/A</v>
      </c>
      <c r="AP1225" t="e">
        <f>VLOOKUP(AO1225,[1]Sheet2!$E$2:$I$222,3,FALSE)</f>
        <v>#N/A</v>
      </c>
      <c r="AQ1225" t="e">
        <f>VLOOKUP(AO1225,[1]Sheet2!$E$2:$I$222,4,FALSE)</f>
        <v>#N/A</v>
      </c>
      <c r="AR1225" t="e">
        <f>VLOOKUP(AO1225,[1]Sheet2!$E$2:$I$222,5,FALSE)</f>
        <v>#N/A</v>
      </c>
      <c r="AW1225" t="e">
        <f>VLOOKUP(AV1225,[1]Sheet2!$E$2:$I$222,3,FALSE)</f>
        <v>#N/A</v>
      </c>
      <c r="AX1225" t="e">
        <f>VLOOKUP(AV1225,[1]Sheet2!$E$2:$I$222,4,FALSE)</f>
        <v>#N/A</v>
      </c>
      <c r="AY1225" t="e">
        <f>VLOOKUP(AV1225,[1]Sheet2!$E$2:$I$222,5,FALSE)</f>
        <v>#N/A</v>
      </c>
      <c r="BD1225" t="e">
        <f>VLOOKUP(BC1225,[1]Sheet2!$E$2:$I$222,3,FALSE)</f>
        <v>#N/A</v>
      </c>
      <c r="BE1225" t="e">
        <f>VLOOKUP(BC1225,[1]Sheet2!$E$2:$I$222,4,FALSE)</f>
        <v>#N/A</v>
      </c>
      <c r="BF1225" t="e">
        <f>VLOOKUP(BC1225,[1]Sheet2!$E$2:$I$222,5,FALSE)</f>
        <v>#N/A</v>
      </c>
      <c r="BK1225" t="e">
        <f>VLOOKUP(BJ1225,[1]Sheet2!$E$2:$I$222,3,FALSE)</f>
        <v>#N/A</v>
      </c>
      <c r="BL1225" t="e">
        <f>VLOOKUP(BJ1225,[1]Sheet2!$E$2:$I$222,4,FALSE)</f>
        <v>#N/A</v>
      </c>
      <c r="BM1225" t="e">
        <f>VLOOKUP(BJ1225,[1]Sheet2!$E$2:$I$222,5,FALSE)</f>
        <v>#N/A</v>
      </c>
      <c r="BR1225" t="e">
        <f>VLOOKUP(BQ1225,[1]Sheet2!$E$2:$I$222,3,FALSE)</f>
        <v>#N/A</v>
      </c>
      <c r="BS1225" t="e">
        <f>VLOOKUP(BQ1225,[1]Sheet2!$E$2:$I$222,4,FALSE)</f>
        <v>#N/A</v>
      </c>
      <c r="BT1225" t="e">
        <f>VLOOKUP(BQ1225,[1]Sheet2!$E$2:$I$222,5,FALSE)</f>
        <v>#N/A</v>
      </c>
      <c r="BY1225" t="e">
        <f>VLOOKUP(BX1225,[1]Sheet2!$E$2:$I$222,3,FALSE)</f>
        <v>#N/A</v>
      </c>
      <c r="BZ1225" t="e">
        <f>VLOOKUP(BX1225,[1]Sheet2!$E$2:$I$222,4,FALSE)</f>
        <v>#N/A</v>
      </c>
      <c r="CA1225" t="e">
        <f>VLOOKUP(BX1225,[1]Sheet2!$E$2:$I$222,5,FALSE)</f>
        <v>#N/A</v>
      </c>
      <c r="CF1225" t="e">
        <f>VLOOKUP(CE1225,[1]Sheet2!$E$2:$I$222,3,FALSE)</f>
        <v>#N/A</v>
      </c>
      <c r="CG1225" t="e">
        <f>VLOOKUP(CE1225,[1]Sheet2!$E$2:$I$222,4,FALSE)</f>
        <v>#N/A</v>
      </c>
      <c r="CH1225" t="e">
        <f>VLOOKUP(CE1225,[1]Sheet2!$E$2:$I$222,5,FALSE)</f>
        <v>#N/A</v>
      </c>
      <c r="CM1225" t="e">
        <f>VLOOKUP(CL1225,[1]Sheet2!$E$2:$I$222,3,FALSE)</f>
        <v>#N/A</v>
      </c>
      <c r="CN1225" t="e">
        <f>VLOOKUP(CL1225,[1]Sheet2!$E$2:$I$222,4,FALSE)</f>
        <v>#N/A</v>
      </c>
      <c r="CO1225" t="e">
        <f>VLOOKUP(CL1225,[1]Sheet2!$E$2:$I$222,5,FALSE)</f>
        <v>#N/A</v>
      </c>
    </row>
    <row r="1226" spans="1:93" x14ac:dyDescent="0.25">
      <c r="A1226">
        <v>1277</v>
      </c>
      <c r="C1226">
        <v>14556</v>
      </c>
      <c r="D1226">
        <v>4556</v>
      </c>
      <c r="E1226">
        <v>37.747100000000003</v>
      </c>
      <c r="F1226">
        <v>-122.39555</v>
      </c>
      <c r="G1226" t="s">
        <v>3127</v>
      </c>
      <c r="H1226" t="s">
        <v>3128</v>
      </c>
      <c r="I1226" t="s">
        <v>683</v>
      </c>
      <c r="J1226" t="s">
        <v>728</v>
      </c>
      <c r="Q1226" t="s">
        <v>672</v>
      </c>
      <c r="S1226" t="s">
        <v>1005</v>
      </c>
      <c r="X1226">
        <f t="shared" si="19"/>
        <v>1</v>
      </c>
      <c r="Y1226" t="s">
        <v>18</v>
      </c>
      <c r="Z1226" t="s">
        <v>77</v>
      </c>
      <c r="AA1226" t="s">
        <v>95</v>
      </c>
      <c r="AB1226" t="str">
        <f>VLOOKUP($AA1226,Sheet2!$E$2:$I$222,3,FALSE)</f>
        <v>To Fisherman's Wharf</v>
      </c>
      <c r="AC1226" t="str">
        <f>VLOOKUP($AA1226,Sheet2!$E$2:$I$222,4,FALSE)</f>
        <v>Beach &amp; Polk</v>
      </c>
      <c r="AD1226" t="str">
        <f>VLOOKUP($AA1226,Sheet2!$E$2:$I$222,5,FALSE)</f>
        <v>Daily ~ 5:30am-12:30am</v>
      </c>
      <c r="AI1226" t="e">
        <f>VLOOKUP(AH1226,[1]Sheet2!$E$2:$I$222,3,FALSE)</f>
        <v>#N/A</v>
      </c>
      <c r="AJ1226" t="e">
        <f>VLOOKUP(AH1226,[1]Sheet2!$E$2:$I$222,4,FALSE)</f>
        <v>#N/A</v>
      </c>
      <c r="AK1226" t="e">
        <f>VLOOKUP(AH1226,[1]Sheet2!$E$2:$I$222,5,FALSE)</f>
        <v>#N/A</v>
      </c>
      <c r="AP1226" t="e">
        <f>VLOOKUP(AO1226,[1]Sheet2!$E$2:$I$222,3,FALSE)</f>
        <v>#N/A</v>
      </c>
      <c r="AQ1226" t="e">
        <f>VLOOKUP(AO1226,[1]Sheet2!$E$2:$I$222,4,FALSE)</f>
        <v>#N/A</v>
      </c>
      <c r="AR1226" t="e">
        <f>VLOOKUP(AO1226,[1]Sheet2!$E$2:$I$222,5,FALSE)</f>
        <v>#N/A</v>
      </c>
      <c r="AW1226" t="e">
        <f>VLOOKUP(AV1226,[1]Sheet2!$E$2:$I$222,3,FALSE)</f>
        <v>#N/A</v>
      </c>
      <c r="AX1226" t="e">
        <f>VLOOKUP(AV1226,[1]Sheet2!$E$2:$I$222,4,FALSE)</f>
        <v>#N/A</v>
      </c>
      <c r="AY1226" t="e">
        <f>VLOOKUP(AV1226,[1]Sheet2!$E$2:$I$222,5,FALSE)</f>
        <v>#N/A</v>
      </c>
      <c r="BD1226" t="e">
        <f>VLOOKUP(BC1226,[1]Sheet2!$E$2:$I$222,3,FALSE)</f>
        <v>#N/A</v>
      </c>
      <c r="BE1226" t="e">
        <f>VLOOKUP(BC1226,[1]Sheet2!$E$2:$I$222,4,FALSE)</f>
        <v>#N/A</v>
      </c>
      <c r="BF1226" t="e">
        <f>VLOOKUP(BC1226,[1]Sheet2!$E$2:$I$222,5,FALSE)</f>
        <v>#N/A</v>
      </c>
      <c r="BK1226" t="e">
        <f>VLOOKUP(BJ1226,[1]Sheet2!$E$2:$I$222,3,FALSE)</f>
        <v>#N/A</v>
      </c>
      <c r="BL1226" t="e">
        <f>VLOOKUP(BJ1226,[1]Sheet2!$E$2:$I$222,4,FALSE)</f>
        <v>#N/A</v>
      </c>
      <c r="BM1226" t="e">
        <f>VLOOKUP(BJ1226,[1]Sheet2!$E$2:$I$222,5,FALSE)</f>
        <v>#N/A</v>
      </c>
      <c r="BR1226" t="e">
        <f>VLOOKUP(BQ1226,[1]Sheet2!$E$2:$I$222,3,FALSE)</f>
        <v>#N/A</v>
      </c>
      <c r="BS1226" t="e">
        <f>VLOOKUP(BQ1226,[1]Sheet2!$E$2:$I$222,4,FALSE)</f>
        <v>#N/A</v>
      </c>
      <c r="BT1226" t="e">
        <f>VLOOKUP(BQ1226,[1]Sheet2!$E$2:$I$222,5,FALSE)</f>
        <v>#N/A</v>
      </c>
      <c r="BY1226" t="e">
        <f>VLOOKUP(BX1226,[1]Sheet2!$E$2:$I$222,3,FALSE)</f>
        <v>#N/A</v>
      </c>
      <c r="BZ1226" t="e">
        <f>VLOOKUP(BX1226,[1]Sheet2!$E$2:$I$222,4,FALSE)</f>
        <v>#N/A</v>
      </c>
      <c r="CA1226" t="e">
        <f>VLOOKUP(BX1226,[1]Sheet2!$E$2:$I$222,5,FALSE)</f>
        <v>#N/A</v>
      </c>
      <c r="CF1226" t="e">
        <f>VLOOKUP(CE1226,[1]Sheet2!$E$2:$I$222,3,FALSE)</f>
        <v>#N/A</v>
      </c>
      <c r="CG1226" t="e">
        <f>VLOOKUP(CE1226,[1]Sheet2!$E$2:$I$222,4,FALSE)</f>
        <v>#N/A</v>
      </c>
      <c r="CH1226" t="e">
        <f>VLOOKUP(CE1226,[1]Sheet2!$E$2:$I$222,5,FALSE)</f>
        <v>#N/A</v>
      </c>
      <c r="CM1226" t="e">
        <f>VLOOKUP(CL1226,[1]Sheet2!$E$2:$I$222,3,FALSE)</f>
        <v>#N/A</v>
      </c>
      <c r="CN1226" t="e">
        <f>VLOOKUP(CL1226,[1]Sheet2!$E$2:$I$222,4,FALSE)</f>
        <v>#N/A</v>
      </c>
      <c r="CO1226" t="e">
        <f>VLOOKUP(CL1226,[1]Sheet2!$E$2:$I$222,5,FALSE)</f>
        <v>#N/A</v>
      </c>
    </row>
    <row r="1227" spans="1:93" x14ac:dyDescent="0.25">
      <c r="A1227">
        <v>1278</v>
      </c>
      <c r="C1227">
        <v>14557</v>
      </c>
      <c r="D1227">
        <v>4557</v>
      </c>
      <c r="E1227">
        <v>37.747309999999999</v>
      </c>
      <c r="F1227">
        <v>-122.39622</v>
      </c>
      <c r="G1227" t="s">
        <v>3127</v>
      </c>
      <c r="H1227" t="s">
        <v>3128</v>
      </c>
      <c r="I1227" t="s">
        <v>686</v>
      </c>
      <c r="J1227" t="s">
        <v>728</v>
      </c>
      <c r="Q1227" t="s">
        <v>672</v>
      </c>
      <c r="S1227" t="s">
        <v>1030</v>
      </c>
      <c r="X1227">
        <f t="shared" si="19"/>
        <v>1</v>
      </c>
      <c r="Y1227" t="s">
        <v>18</v>
      </c>
      <c r="Z1227" t="s">
        <v>80</v>
      </c>
      <c r="AA1227" t="s">
        <v>103</v>
      </c>
      <c r="AB1227" t="str">
        <f>VLOOKUP($AA1227,Sheet2!$E$2:$I$222,3,FALSE)</f>
        <v>To Hunter's Point</v>
      </c>
      <c r="AC1227" t="str">
        <f>VLOOKUP($AA1227,Sheet2!$E$2:$I$222,4,FALSE)</f>
        <v>Galvez &amp; Robinson</v>
      </c>
      <c r="AD1227" t="str">
        <f>VLOOKUP($AA1227,Sheet2!$E$2:$I$222,5,FALSE)</f>
        <v>Daily ~ 5:30am-12am</v>
      </c>
      <c r="AI1227" t="e">
        <f>VLOOKUP(AH1227,[1]Sheet2!$E$2:$I$222,3,FALSE)</f>
        <v>#N/A</v>
      </c>
      <c r="AJ1227" t="e">
        <f>VLOOKUP(AH1227,[1]Sheet2!$E$2:$I$222,4,FALSE)</f>
        <v>#N/A</v>
      </c>
      <c r="AK1227" t="e">
        <f>VLOOKUP(AH1227,[1]Sheet2!$E$2:$I$222,5,FALSE)</f>
        <v>#N/A</v>
      </c>
      <c r="AP1227" t="e">
        <f>VLOOKUP(AO1227,[1]Sheet2!$E$2:$I$222,3,FALSE)</f>
        <v>#N/A</v>
      </c>
      <c r="AQ1227" t="e">
        <f>VLOOKUP(AO1227,[1]Sheet2!$E$2:$I$222,4,FALSE)</f>
        <v>#N/A</v>
      </c>
      <c r="AR1227" t="e">
        <f>VLOOKUP(AO1227,[1]Sheet2!$E$2:$I$222,5,FALSE)</f>
        <v>#N/A</v>
      </c>
      <c r="AW1227" t="e">
        <f>VLOOKUP(AV1227,[1]Sheet2!$E$2:$I$222,3,FALSE)</f>
        <v>#N/A</v>
      </c>
      <c r="AX1227" t="e">
        <f>VLOOKUP(AV1227,[1]Sheet2!$E$2:$I$222,4,FALSE)</f>
        <v>#N/A</v>
      </c>
      <c r="AY1227" t="e">
        <f>VLOOKUP(AV1227,[1]Sheet2!$E$2:$I$222,5,FALSE)</f>
        <v>#N/A</v>
      </c>
      <c r="BD1227" t="e">
        <f>VLOOKUP(BC1227,[1]Sheet2!$E$2:$I$222,3,FALSE)</f>
        <v>#N/A</v>
      </c>
      <c r="BE1227" t="e">
        <f>VLOOKUP(BC1227,[1]Sheet2!$E$2:$I$222,4,FALSE)</f>
        <v>#N/A</v>
      </c>
      <c r="BF1227" t="e">
        <f>VLOOKUP(BC1227,[1]Sheet2!$E$2:$I$222,5,FALSE)</f>
        <v>#N/A</v>
      </c>
      <c r="BK1227" t="e">
        <f>VLOOKUP(BJ1227,[1]Sheet2!$E$2:$I$222,3,FALSE)</f>
        <v>#N/A</v>
      </c>
      <c r="BL1227" t="e">
        <f>VLOOKUP(BJ1227,[1]Sheet2!$E$2:$I$222,4,FALSE)</f>
        <v>#N/A</v>
      </c>
      <c r="BM1227" t="e">
        <f>VLOOKUP(BJ1227,[1]Sheet2!$E$2:$I$222,5,FALSE)</f>
        <v>#N/A</v>
      </c>
      <c r="BR1227" t="e">
        <f>VLOOKUP(BQ1227,[1]Sheet2!$E$2:$I$222,3,FALSE)</f>
        <v>#N/A</v>
      </c>
      <c r="BS1227" t="e">
        <f>VLOOKUP(BQ1227,[1]Sheet2!$E$2:$I$222,4,FALSE)</f>
        <v>#N/A</v>
      </c>
      <c r="BT1227" t="e">
        <f>VLOOKUP(BQ1227,[1]Sheet2!$E$2:$I$222,5,FALSE)</f>
        <v>#N/A</v>
      </c>
      <c r="BY1227" t="e">
        <f>VLOOKUP(BX1227,[1]Sheet2!$E$2:$I$222,3,FALSE)</f>
        <v>#N/A</v>
      </c>
      <c r="BZ1227" t="e">
        <f>VLOOKUP(BX1227,[1]Sheet2!$E$2:$I$222,4,FALSE)</f>
        <v>#N/A</v>
      </c>
      <c r="CA1227" t="e">
        <f>VLOOKUP(BX1227,[1]Sheet2!$E$2:$I$222,5,FALSE)</f>
        <v>#N/A</v>
      </c>
      <c r="CF1227" t="e">
        <f>VLOOKUP(CE1227,[1]Sheet2!$E$2:$I$222,3,FALSE)</f>
        <v>#N/A</v>
      </c>
      <c r="CG1227" t="e">
        <f>VLOOKUP(CE1227,[1]Sheet2!$E$2:$I$222,4,FALSE)</f>
        <v>#N/A</v>
      </c>
      <c r="CH1227" t="e">
        <f>VLOOKUP(CE1227,[1]Sheet2!$E$2:$I$222,5,FALSE)</f>
        <v>#N/A</v>
      </c>
      <c r="CM1227" t="e">
        <f>VLOOKUP(CL1227,[1]Sheet2!$E$2:$I$222,3,FALSE)</f>
        <v>#N/A</v>
      </c>
      <c r="CN1227" t="e">
        <f>VLOOKUP(CL1227,[1]Sheet2!$E$2:$I$222,4,FALSE)</f>
        <v>#N/A</v>
      </c>
      <c r="CO1227" t="e">
        <f>VLOOKUP(CL1227,[1]Sheet2!$E$2:$I$222,5,FALSE)</f>
        <v>#N/A</v>
      </c>
    </row>
    <row r="1228" spans="1:93" x14ac:dyDescent="0.25">
      <c r="A1228">
        <v>1279</v>
      </c>
      <c r="C1228">
        <v>14558</v>
      </c>
      <c r="D1228">
        <v>4558</v>
      </c>
      <c r="E1228">
        <v>37.741959999999999</v>
      </c>
      <c r="F1228">
        <v>-122.38633</v>
      </c>
      <c r="G1228" t="s">
        <v>3129</v>
      </c>
      <c r="H1228" t="s">
        <v>3130</v>
      </c>
      <c r="I1228" t="s">
        <v>2152</v>
      </c>
      <c r="J1228" t="s">
        <v>669</v>
      </c>
      <c r="K1228" t="s">
        <v>3131</v>
      </c>
      <c r="L1228" t="s">
        <v>452</v>
      </c>
      <c r="M1228" t="s">
        <v>671</v>
      </c>
      <c r="Q1228" t="s">
        <v>672</v>
      </c>
      <c r="R1228">
        <v>711</v>
      </c>
      <c r="S1228" t="s">
        <v>3117</v>
      </c>
      <c r="X1228">
        <f t="shared" si="19"/>
        <v>2</v>
      </c>
      <c r="Y1228" t="s">
        <v>18</v>
      </c>
      <c r="Z1228" t="s">
        <v>77</v>
      </c>
      <c r="AA1228" t="s">
        <v>95</v>
      </c>
      <c r="AB1228" t="str">
        <f>VLOOKUP($AA1228,Sheet2!$E$2:$I$222,3,FALSE)</f>
        <v>To Fisherman's Wharf</v>
      </c>
      <c r="AC1228" t="str">
        <f>VLOOKUP($AA1228,Sheet2!$E$2:$I$222,4,FALSE)</f>
        <v>Beach &amp; Polk</v>
      </c>
      <c r="AD1228" t="str">
        <f>VLOOKUP($AA1228,Sheet2!$E$2:$I$222,5,FALSE)</f>
        <v>Daily ~ 5:30am-12:30am</v>
      </c>
      <c r="AF1228" t="s">
        <v>24</v>
      </c>
      <c r="AG1228" t="s">
        <v>79</v>
      </c>
      <c r="AI1228" t="e">
        <f>VLOOKUP(AH1228,[1]Sheet2!$E$2:$I$222,3,FALSE)</f>
        <v>#N/A</v>
      </c>
      <c r="AJ1228" t="e">
        <f>VLOOKUP(AH1228,[1]Sheet2!$E$2:$I$222,4,FALSE)</f>
        <v>#N/A</v>
      </c>
      <c r="AK1228" t="e">
        <f>VLOOKUP(AH1228,[1]Sheet2!$E$2:$I$222,5,FALSE)</f>
        <v>#N/A</v>
      </c>
      <c r="AP1228" t="e">
        <f>VLOOKUP(AO1228,[1]Sheet2!$E$2:$I$222,3,FALSE)</f>
        <v>#N/A</v>
      </c>
      <c r="AQ1228" t="e">
        <f>VLOOKUP(AO1228,[1]Sheet2!$E$2:$I$222,4,FALSE)</f>
        <v>#N/A</v>
      </c>
      <c r="AR1228" t="e">
        <f>VLOOKUP(AO1228,[1]Sheet2!$E$2:$I$222,5,FALSE)</f>
        <v>#N/A</v>
      </c>
      <c r="AW1228" t="e">
        <f>VLOOKUP(AV1228,[1]Sheet2!$E$2:$I$222,3,FALSE)</f>
        <v>#N/A</v>
      </c>
      <c r="AX1228" t="e">
        <f>VLOOKUP(AV1228,[1]Sheet2!$E$2:$I$222,4,FALSE)</f>
        <v>#N/A</v>
      </c>
      <c r="AY1228" t="e">
        <f>VLOOKUP(AV1228,[1]Sheet2!$E$2:$I$222,5,FALSE)</f>
        <v>#N/A</v>
      </c>
      <c r="BD1228" t="e">
        <f>VLOOKUP(BC1228,[1]Sheet2!$E$2:$I$222,3,FALSE)</f>
        <v>#N/A</v>
      </c>
      <c r="BE1228" t="e">
        <f>VLOOKUP(BC1228,[1]Sheet2!$E$2:$I$222,4,FALSE)</f>
        <v>#N/A</v>
      </c>
      <c r="BF1228" t="e">
        <f>VLOOKUP(BC1228,[1]Sheet2!$E$2:$I$222,5,FALSE)</f>
        <v>#N/A</v>
      </c>
      <c r="BK1228" t="e">
        <f>VLOOKUP(BJ1228,[1]Sheet2!$E$2:$I$222,3,FALSE)</f>
        <v>#N/A</v>
      </c>
      <c r="BL1228" t="e">
        <f>VLOOKUP(BJ1228,[1]Sheet2!$E$2:$I$222,4,FALSE)</f>
        <v>#N/A</v>
      </c>
      <c r="BM1228" t="e">
        <f>VLOOKUP(BJ1228,[1]Sheet2!$E$2:$I$222,5,FALSE)</f>
        <v>#N/A</v>
      </c>
      <c r="BR1228" t="e">
        <f>VLOOKUP(BQ1228,[1]Sheet2!$E$2:$I$222,3,FALSE)</f>
        <v>#N/A</v>
      </c>
      <c r="BS1228" t="e">
        <f>VLOOKUP(BQ1228,[1]Sheet2!$E$2:$I$222,4,FALSE)</f>
        <v>#N/A</v>
      </c>
      <c r="BT1228" t="e">
        <f>VLOOKUP(BQ1228,[1]Sheet2!$E$2:$I$222,5,FALSE)</f>
        <v>#N/A</v>
      </c>
      <c r="BY1228" t="e">
        <f>VLOOKUP(BX1228,[1]Sheet2!$E$2:$I$222,3,FALSE)</f>
        <v>#N/A</v>
      </c>
      <c r="BZ1228" t="e">
        <f>VLOOKUP(BX1228,[1]Sheet2!$E$2:$I$222,4,FALSE)</f>
        <v>#N/A</v>
      </c>
      <c r="CA1228" t="e">
        <f>VLOOKUP(BX1228,[1]Sheet2!$E$2:$I$222,5,FALSE)</f>
        <v>#N/A</v>
      </c>
      <c r="CF1228" t="e">
        <f>VLOOKUP(CE1228,[1]Sheet2!$E$2:$I$222,3,FALSE)</f>
        <v>#N/A</v>
      </c>
      <c r="CG1228" t="e">
        <f>VLOOKUP(CE1228,[1]Sheet2!$E$2:$I$222,4,FALSE)</f>
        <v>#N/A</v>
      </c>
      <c r="CH1228" t="e">
        <f>VLOOKUP(CE1228,[1]Sheet2!$E$2:$I$222,5,FALSE)</f>
        <v>#N/A</v>
      </c>
      <c r="CM1228" t="e">
        <f>VLOOKUP(CL1228,[1]Sheet2!$E$2:$I$222,3,FALSE)</f>
        <v>#N/A</v>
      </c>
      <c r="CN1228" t="e">
        <f>VLOOKUP(CL1228,[1]Sheet2!$E$2:$I$222,4,FALSE)</f>
        <v>#N/A</v>
      </c>
      <c r="CO1228" t="e">
        <f>VLOOKUP(CL1228,[1]Sheet2!$E$2:$I$222,5,FALSE)</f>
        <v>#N/A</v>
      </c>
    </row>
    <row r="1229" spans="1:93" x14ac:dyDescent="0.25">
      <c r="A1229">
        <v>1280</v>
      </c>
      <c r="C1229">
        <v>14559</v>
      </c>
      <c r="D1229">
        <v>4559</v>
      </c>
      <c r="E1229">
        <v>37.743000000000002</v>
      </c>
      <c r="F1229">
        <v>-122.3883</v>
      </c>
      <c r="G1229" t="s">
        <v>3132</v>
      </c>
      <c r="H1229" t="s">
        <v>3133</v>
      </c>
      <c r="I1229" t="s">
        <v>683</v>
      </c>
      <c r="J1229" t="s">
        <v>669</v>
      </c>
      <c r="K1229" t="s">
        <v>749</v>
      </c>
      <c r="N1229" t="s">
        <v>3134</v>
      </c>
      <c r="Q1229" t="s">
        <v>672</v>
      </c>
      <c r="R1229">
        <v>580</v>
      </c>
      <c r="S1229" t="s">
        <v>1005</v>
      </c>
      <c r="X1229">
        <f t="shared" si="19"/>
        <v>1</v>
      </c>
      <c r="Y1229" t="s">
        <v>18</v>
      </c>
      <c r="Z1229" t="s">
        <v>77</v>
      </c>
      <c r="AA1229" t="s">
        <v>95</v>
      </c>
      <c r="AB1229" t="str">
        <f>VLOOKUP($AA1229,Sheet2!$E$2:$I$222,3,FALSE)</f>
        <v>To Fisherman's Wharf</v>
      </c>
      <c r="AC1229" t="str">
        <f>VLOOKUP($AA1229,Sheet2!$E$2:$I$222,4,FALSE)</f>
        <v>Beach &amp; Polk</v>
      </c>
      <c r="AD1229" t="str">
        <f>VLOOKUP($AA1229,Sheet2!$E$2:$I$222,5,FALSE)</f>
        <v>Daily ~ 5:30am-12:30am</v>
      </c>
      <c r="AI1229" t="e">
        <f>VLOOKUP(AH1229,[1]Sheet2!$E$2:$I$222,3,FALSE)</f>
        <v>#N/A</v>
      </c>
      <c r="AJ1229" t="e">
        <f>VLOOKUP(AH1229,[1]Sheet2!$E$2:$I$222,4,FALSE)</f>
        <v>#N/A</v>
      </c>
      <c r="AK1229" t="e">
        <f>VLOOKUP(AH1229,[1]Sheet2!$E$2:$I$222,5,FALSE)</f>
        <v>#N/A</v>
      </c>
      <c r="AP1229" t="e">
        <f>VLOOKUP(AO1229,[1]Sheet2!$E$2:$I$222,3,FALSE)</f>
        <v>#N/A</v>
      </c>
      <c r="AQ1229" t="e">
        <f>VLOOKUP(AO1229,[1]Sheet2!$E$2:$I$222,4,FALSE)</f>
        <v>#N/A</v>
      </c>
      <c r="AR1229" t="e">
        <f>VLOOKUP(AO1229,[1]Sheet2!$E$2:$I$222,5,FALSE)</f>
        <v>#N/A</v>
      </c>
      <c r="AW1229" t="e">
        <f>VLOOKUP(AV1229,[1]Sheet2!$E$2:$I$222,3,FALSE)</f>
        <v>#N/A</v>
      </c>
      <c r="AX1229" t="e">
        <f>VLOOKUP(AV1229,[1]Sheet2!$E$2:$I$222,4,FALSE)</f>
        <v>#N/A</v>
      </c>
      <c r="AY1229" t="e">
        <f>VLOOKUP(AV1229,[1]Sheet2!$E$2:$I$222,5,FALSE)</f>
        <v>#N/A</v>
      </c>
      <c r="BD1229" t="e">
        <f>VLOOKUP(BC1229,[1]Sheet2!$E$2:$I$222,3,FALSE)</f>
        <v>#N/A</v>
      </c>
      <c r="BE1229" t="e">
        <f>VLOOKUP(BC1229,[1]Sheet2!$E$2:$I$222,4,FALSE)</f>
        <v>#N/A</v>
      </c>
      <c r="BF1229" t="e">
        <f>VLOOKUP(BC1229,[1]Sheet2!$E$2:$I$222,5,FALSE)</f>
        <v>#N/A</v>
      </c>
      <c r="BK1229" t="e">
        <f>VLOOKUP(BJ1229,[1]Sheet2!$E$2:$I$222,3,FALSE)</f>
        <v>#N/A</v>
      </c>
      <c r="BL1229" t="e">
        <f>VLOOKUP(BJ1229,[1]Sheet2!$E$2:$I$222,4,FALSE)</f>
        <v>#N/A</v>
      </c>
      <c r="BM1229" t="e">
        <f>VLOOKUP(BJ1229,[1]Sheet2!$E$2:$I$222,5,FALSE)</f>
        <v>#N/A</v>
      </c>
      <c r="BR1229" t="e">
        <f>VLOOKUP(BQ1229,[1]Sheet2!$E$2:$I$222,3,FALSE)</f>
        <v>#N/A</v>
      </c>
      <c r="BS1229" t="e">
        <f>VLOOKUP(BQ1229,[1]Sheet2!$E$2:$I$222,4,FALSE)</f>
        <v>#N/A</v>
      </c>
      <c r="BT1229" t="e">
        <f>VLOOKUP(BQ1229,[1]Sheet2!$E$2:$I$222,5,FALSE)</f>
        <v>#N/A</v>
      </c>
      <c r="BY1229" t="e">
        <f>VLOOKUP(BX1229,[1]Sheet2!$E$2:$I$222,3,FALSE)</f>
        <v>#N/A</v>
      </c>
      <c r="BZ1229" t="e">
        <f>VLOOKUP(BX1229,[1]Sheet2!$E$2:$I$222,4,FALSE)</f>
        <v>#N/A</v>
      </c>
      <c r="CA1229" t="e">
        <f>VLOOKUP(BX1229,[1]Sheet2!$E$2:$I$222,5,FALSE)</f>
        <v>#N/A</v>
      </c>
      <c r="CF1229" t="e">
        <f>VLOOKUP(CE1229,[1]Sheet2!$E$2:$I$222,3,FALSE)</f>
        <v>#N/A</v>
      </c>
      <c r="CG1229" t="e">
        <f>VLOOKUP(CE1229,[1]Sheet2!$E$2:$I$222,4,FALSE)</f>
        <v>#N/A</v>
      </c>
      <c r="CH1229" t="e">
        <f>VLOOKUP(CE1229,[1]Sheet2!$E$2:$I$222,5,FALSE)</f>
        <v>#N/A</v>
      </c>
      <c r="CM1229" t="e">
        <f>VLOOKUP(CL1229,[1]Sheet2!$E$2:$I$222,3,FALSE)</f>
        <v>#N/A</v>
      </c>
      <c r="CN1229" t="e">
        <f>VLOOKUP(CL1229,[1]Sheet2!$E$2:$I$222,4,FALSE)</f>
        <v>#N/A</v>
      </c>
      <c r="CO1229" t="e">
        <f>VLOOKUP(CL1229,[1]Sheet2!$E$2:$I$222,5,FALSE)</f>
        <v>#N/A</v>
      </c>
    </row>
    <row r="1230" spans="1:93" x14ac:dyDescent="0.25">
      <c r="A1230">
        <v>1281</v>
      </c>
      <c r="C1230">
        <v>14560</v>
      </c>
      <c r="D1230">
        <v>4560</v>
      </c>
      <c r="E1230">
        <v>37.743009999999998</v>
      </c>
      <c r="F1230">
        <v>-122.38862</v>
      </c>
      <c r="G1230" t="s">
        <v>3132</v>
      </c>
      <c r="H1230" t="s">
        <v>3133</v>
      </c>
      <c r="I1230" t="s">
        <v>686</v>
      </c>
      <c r="J1230" t="s">
        <v>687</v>
      </c>
      <c r="Q1230" t="s">
        <v>672</v>
      </c>
      <c r="S1230" t="s">
        <v>1030</v>
      </c>
      <c r="X1230">
        <f t="shared" si="19"/>
        <v>1</v>
      </c>
      <c r="Y1230" t="s">
        <v>18</v>
      </c>
      <c r="Z1230" t="s">
        <v>80</v>
      </c>
      <c r="AA1230" t="s">
        <v>103</v>
      </c>
      <c r="AB1230" t="str">
        <f>VLOOKUP($AA1230,Sheet2!$E$2:$I$222,3,FALSE)</f>
        <v>To Hunter's Point</v>
      </c>
      <c r="AC1230" t="str">
        <f>VLOOKUP($AA1230,Sheet2!$E$2:$I$222,4,FALSE)</f>
        <v>Galvez &amp; Robinson</v>
      </c>
      <c r="AD1230" t="str">
        <f>VLOOKUP($AA1230,Sheet2!$E$2:$I$222,5,FALSE)</f>
        <v>Daily ~ 5:30am-12am</v>
      </c>
      <c r="AI1230" t="e">
        <f>VLOOKUP(AH1230,[1]Sheet2!$E$2:$I$222,3,FALSE)</f>
        <v>#N/A</v>
      </c>
      <c r="AJ1230" t="e">
        <f>VLOOKUP(AH1230,[1]Sheet2!$E$2:$I$222,4,FALSE)</f>
        <v>#N/A</v>
      </c>
      <c r="AK1230" t="e">
        <f>VLOOKUP(AH1230,[1]Sheet2!$E$2:$I$222,5,FALSE)</f>
        <v>#N/A</v>
      </c>
      <c r="AP1230" t="e">
        <f>VLOOKUP(AO1230,[1]Sheet2!$E$2:$I$222,3,FALSE)</f>
        <v>#N/A</v>
      </c>
      <c r="AQ1230" t="e">
        <f>VLOOKUP(AO1230,[1]Sheet2!$E$2:$I$222,4,FALSE)</f>
        <v>#N/A</v>
      </c>
      <c r="AR1230" t="e">
        <f>VLOOKUP(AO1230,[1]Sheet2!$E$2:$I$222,5,FALSE)</f>
        <v>#N/A</v>
      </c>
      <c r="AW1230" t="e">
        <f>VLOOKUP(AV1230,[1]Sheet2!$E$2:$I$222,3,FALSE)</f>
        <v>#N/A</v>
      </c>
      <c r="AX1230" t="e">
        <f>VLOOKUP(AV1230,[1]Sheet2!$E$2:$I$222,4,FALSE)</f>
        <v>#N/A</v>
      </c>
      <c r="AY1230" t="e">
        <f>VLOOKUP(AV1230,[1]Sheet2!$E$2:$I$222,5,FALSE)</f>
        <v>#N/A</v>
      </c>
      <c r="BD1230" t="e">
        <f>VLOOKUP(BC1230,[1]Sheet2!$E$2:$I$222,3,FALSE)</f>
        <v>#N/A</v>
      </c>
      <c r="BE1230" t="e">
        <f>VLOOKUP(BC1230,[1]Sheet2!$E$2:$I$222,4,FALSE)</f>
        <v>#N/A</v>
      </c>
      <c r="BF1230" t="e">
        <f>VLOOKUP(BC1230,[1]Sheet2!$E$2:$I$222,5,FALSE)</f>
        <v>#N/A</v>
      </c>
      <c r="BK1230" t="e">
        <f>VLOOKUP(BJ1230,[1]Sheet2!$E$2:$I$222,3,FALSE)</f>
        <v>#N/A</v>
      </c>
      <c r="BL1230" t="e">
        <f>VLOOKUP(BJ1230,[1]Sheet2!$E$2:$I$222,4,FALSE)</f>
        <v>#N/A</v>
      </c>
      <c r="BM1230" t="e">
        <f>VLOOKUP(BJ1230,[1]Sheet2!$E$2:$I$222,5,FALSE)</f>
        <v>#N/A</v>
      </c>
      <c r="BR1230" t="e">
        <f>VLOOKUP(BQ1230,[1]Sheet2!$E$2:$I$222,3,FALSE)</f>
        <v>#N/A</v>
      </c>
      <c r="BS1230" t="e">
        <f>VLOOKUP(BQ1230,[1]Sheet2!$E$2:$I$222,4,FALSE)</f>
        <v>#N/A</v>
      </c>
      <c r="BT1230" t="e">
        <f>VLOOKUP(BQ1230,[1]Sheet2!$E$2:$I$222,5,FALSE)</f>
        <v>#N/A</v>
      </c>
      <c r="BY1230" t="e">
        <f>VLOOKUP(BX1230,[1]Sheet2!$E$2:$I$222,3,FALSE)</f>
        <v>#N/A</v>
      </c>
      <c r="BZ1230" t="e">
        <f>VLOOKUP(BX1230,[1]Sheet2!$E$2:$I$222,4,FALSE)</f>
        <v>#N/A</v>
      </c>
      <c r="CA1230" t="e">
        <f>VLOOKUP(BX1230,[1]Sheet2!$E$2:$I$222,5,FALSE)</f>
        <v>#N/A</v>
      </c>
      <c r="CF1230" t="e">
        <f>VLOOKUP(CE1230,[1]Sheet2!$E$2:$I$222,3,FALSE)</f>
        <v>#N/A</v>
      </c>
      <c r="CG1230" t="e">
        <f>VLOOKUP(CE1230,[1]Sheet2!$E$2:$I$222,4,FALSE)</f>
        <v>#N/A</v>
      </c>
      <c r="CH1230" t="e">
        <f>VLOOKUP(CE1230,[1]Sheet2!$E$2:$I$222,5,FALSE)</f>
        <v>#N/A</v>
      </c>
      <c r="CM1230" t="e">
        <f>VLOOKUP(CL1230,[1]Sheet2!$E$2:$I$222,3,FALSE)</f>
        <v>#N/A</v>
      </c>
      <c r="CN1230" t="e">
        <f>VLOOKUP(CL1230,[1]Sheet2!$E$2:$I$222,4,FALSE)</f>
        <v>#N/A</v>
      </c>
      <c r="CO1230" t="e">
        <f>VLOOKUP(CL1230,[1]Sheet2!$E$2:$I$222,5,FALSE)</f>
        <v>#N/A</v>
      </c>
    </row>
    <row r="1231" spans="1:93" x14ac:dyDescent="0.25">
      <c r="A1231">
        <v>1282</v>
      </c>
      <c r="C1231">
        <v>14561</v>
      </c>
      <c r="D1231">
        <v>4561</v>
      </c>
      <c r="E1231">
        <v>37.744219999999999</v>
      </c>
      <c r="F1231">
        <v>-122.39046999999999</v>
      </c>
      <c r="G1231" t="s">
        <v>3135</v>
      </c>
      <c r="H1231" t="s">
        <v>3136</v>
      </c>
      <c r="I1231" t="s">
        <v>696</v>
      </c>
      <c r="J1231" t="s">
        <v>728</v>
      </c>
      <c r="Q1231" t="s">
        <v>672</v>
      </c>
      <c r="S1231" t="s">
        <v>1005</v>
      </c>
      <c r="X1231">
        <f t="shared" si="19"/>
        <v>1</v>
      </c>
      <c r="Y1231" t="s">
        <v>18</v>
      </c>
      <c r="Z1231" t="s">
        <v>77</v>
      </c>
      <c r="AA1231" t="s">
        <v>95</v>
      </c>
      <c r="AB1231" t="str">
        <f>VLOOKUP($AA1231,Sheet2!$E$2:$I$222,3,FALSE)</f>
        <v>To Fisherman's Wharf</v>
      </c>
      <c r="AC1231" t="str">
        <f>VLOOKUP($AA1231,Sheet2!$E$2:$I$222,4,FALSE)</f>
        <v>Beach &amp; Polk</v>
      </c>
      <c r="AD1231" t="str">
        <f>VLOOKUP($AA1231,Sheet2!$E$2:$I$222,5,FALSE)</f>
        <v>Daily ~ 5:30am-12:30am</v>
      </c>
      <c r="AI1231" t="e">
        <f>VLOOKUP(AH1231,[1]Sheet2!$E$2:$I$222,3,FALSE)</f>
        <v>#N/A</v>
      </c>
      <c r="AJ1231" t="e">
        <f>VLOOKUP(AH1231,[1]Sheet2!$E$2:$I$222,4,FALSE)</f>
        <v>#N/A</v>
      </c>
      <c r="AK1231" t="e">
        <f>VLOOKUP(AH1231,[1]Sheet2!$E$2:$I$222,5,FALSE)</f>
        <v>#N/A</v>
      </c>
      <c r="AP1231" t="e">
        <f>VLOOKUP(AO1231,[1]Sheet2!$E$2:$I$222,3,FALSE)</f>
        <v>#N/A</v>
      </c>
      <c r="AQ1231" t="e">
        <f>VLOOKUP(AO1231,[1]Sheet2!$E$2:$I$222,4,FALSE)</f>
        <v>#N/A</v>
      </c>
      <c r="AR1231" t="e">
        <f>VLOOKUP(AO1231,[1]Sheet2!$E$2:$I$222,5,FALSE)</f>
        <v>#N/A</v>
      </c>
      <c r="AW1231" t="e">
        <f>VLOOKUP(AV1231,[1]Sheet2!$E$2:$I$222,3,FALSE)</f>
        <v>#N/A</v>
      </c>
      <c r="AX1231" t="e">
        <f>VLOOKUP(AV1231,[1]Sheet2!$E$2:$I$222,4,FALSE)</f>
        <v>#N/A</v>
      </c>
      <c r="AY1231" t="e">
        <f>VLOOKUP(AV1231,[1]Sheet2!$E$2:$I$222,5,FALSE)</f>
        <v>#N/A</v>
      </c>
      <c r="BD1231" t="e">
        <f>VLOOKUP(BC1231,[1]Sheet2!$E$2:$I$222,3,FALSE)</f>
        <v>#N/A</v>
      </c>
      <c r="BE1231" t="e">
        <f>VLOOKUP(BC1231,[1]Sheet2!$E$2:$I$222,4,FALSE)</f>
        <v>#N/A</v>
      </c>
      <c r="BF1231" t="e">
        <f>VLOOKUP(BC1231,[1]Sheet2!$E$2:$I$222,5,FALSE)</f>
        <v>#N/A</v>
      </c>
      <c r="BK1231" t="e">
        <f>VLOOKUP(BJ1231,[1]Sheet2!$E$2:$I$222,3,FALSE)</f>
        <v>#N/A</v>
      </c>
      <c r="BL1231" t="e">
        <f>VLOOKUP(BJ1231,[1]Sheet2!$E$2:$I$222,4,FALSE)</f>
        <v>#N/A</v>
      </c>
      <c r="BM1231" t="e">
        <f>VLOOKUP(BJ1231,[1]Sheet2!$E$2:$I$222,5,FALSE)</f>
        <v>#N/A</v>
      </c>
      <c r="BR1231" t="e">
        <f>VLOOKUP(BQ1231,[1]Sheet2!$E$2:$I$222,3,FALSE)</f>
        <v>#N/A</v>
      </c>
      <c r="BS1231" t="e">
        <f>VLOOKUP(BQ1231,[1]Sheet2!$E$2:$I$222,4,FALSE)</f>
        <v>#N/A</v>
      </c>
      <c r="BT1231" t="e">
        <f>VLOOKUP(BQ1231,[1]Sheet2!$E$2:$I$222,5,FALSE)</f>
        <v>#N/A</v>
      </c>
      <c r="BY1231" t="e">
        <f>VLOOKUP(BX1231,[1]Sheet2!$E$2:$I$222,3,FALSE)</f>
        <v>#N/A</v>
      </c>
      <c r="BZ1231" t="e">
        <f>VLOOKUP(BX1231,[1]Sheet2!$E$2:$I$222,4,FALSE)</f>
        <v>#N/A</v>
      </c>
      <c r="CA1231" t="e">
        <f>VLOOKUP(BX1231,[1]Sheet2!$E$2:$I$222,5,FALSE)</f>
        <v>#N/A</v>
      </c>
      <c r="CF1231" t="e">
        <f>VLOOKUP(CE1231,[1]Sheet2!$E$2:$I$222,3,FALSE)</f>
        <v>#N/A</v>
      </c>
      <c r="CG1231" t="e">
        <f>VLOOKUP(CE1231,[1]Sheet2!$E$2:$I$222,4,FALSE)</f>
        <v>#N/A</v>
      </c>
      <c r="CH1231" t="e">
        <f>VLOOKUP(CE1231,[1]Sheet2!$E$2:$I$222,5,FALSE)</f>
        <v>#N/A</v>
      </c>
      <c r="CM1231" t="e">
        <f>VLOOKUP(CL1231,[1]Sheet2!$E$2:$I$222,3,FALSE)</f>
        <v>#N/A</v>
      </c>
      <c r="CN1231" t="e">
        <f>VLOOKUP(CL1231,[1]Sheet2!$E$2:$I$222,4,FALSE)</f>
        <v>#N/A</v>
      </c>
      <c r="CO1231" t="e">
        <f>VLOOKUP(CL1231,[1]Sheet2!$E$2:$I$222,5,FALSE)</f>
        <v>#N/A</v>
      </c>
    </row>
    <row r="1232" spans="1:93" x14ac:dyDescent="0.25">
      <c r="A1232">
        <v>1283</v>
      </c>
      <c r="C1232">
        <v>14562</v>
      </c>
      <c r="D1232">
        <v>4562</v>
      </c>
      <c r="E1232">
        <v>37.745710000000003</v>
      </c>
      <c r="F1232">
        <v>-122.39342000000001</v>
      </c>
      <c r="G1232" t="s">
        <v>3137</v>
      </c>
      <c r="H1232" t="s">
        <v>3138</v>
      </c>
      <c r="I1232" t="s">
        <v>691</v>
      </c>
      <c r="J1232" t="s">
        <v>687</v>
      </c>
      <c r="Q1232" t="s">
        <v>672</v>
      </c>
      <c r="S1232" t="s">
        <v>1030</v>
      </c>
      <c r="X1232">
        <f t="shared" si="19"/>
        <v>1</v>
      </c>
      <c r="Y1232" t="s">
        <v>18</v>
      </c>
      <c r="Z1232" t="s">
        <v>80</v>
      </c>
      <c r="AA1232" t="s">
        <v>103</v>
      </c>
      <c r="AB1232" t="str">
        <f>VLOOKUP($AA1232,Sheet2!$E$2:$I$222,3,FALSE)</f>
        <v>To Hunter's Point</v>
      </c>
      <c r="AC1232" t="str">
        <f>VLOOKUP($AA1232,Sheet2!$E$2:$I$222,4,FALSE)</f>
        <v>Galvez &amp; Robinson</v>
      </c>
      <c r="AD1232" t="str">
        <f>VLOOKUP($AA1232,Sheet2!$E$2:$I$222,5,FALSE)</f>
        <v>Daily ~ 5:30am-12am</v>
      </c>
      <c r="AI1232" t="e">
        <f>VLOOKUP(AH1232,[1]Sheet2!$E$2:$I$222,3,FALSE)</f>
        <v>#N/A</v>
      </c>
      <c r="AJ1232" t="e">
        <f>VLOOKUP(AH1232,[1]Sheet2!$E$2:$I$222,4,FALSE)</f>
        <v>#N/A</v>
      </c>
      <c r="AK1232" t="e">
        <f>VLOOKUP(AH1232,[1]Sheet2!$E$2:$I$222,5,FALSE)</f>
        <v>#N/A</v>
      </c>
      <c r="AP1232" t="e">
        <f>VLOOKUP(AO1232,[1]Sheet2!$E$2:$I$222,3,FALSE)</f>
        <v>#N/A</v>
      </c>
      <c r="AQ1232" t="e">
        <f>VLOOKUP(AO1232,[1]Sheet2!$E$2:$I$222,4,FALSE)</f>
        <v>#N/A</v>
      </c>
      <c r="AR1232" t="e">
        <f>VLOOKUP(AO1232,[1]Sheet2!$E$2:$I$222,5,FALSE)</f>
        <v>#N/A</v>
      </c>
      <c r="AW1232" t="e">
        <f>VLOOKUP(AV1232,[1]Sheet2!$E$2:$I$222,3,FALSE)</f>
        <v>#N/A</v>
      </c>
      <c r="AX1232" t="e">
        <f>VLOOKUP(AV1232,[1]Sheet2!$E$2:$I$222,4,FALSE)</f>
        <v>#N/A</v>
      </c>
      <c r="AY1232" t="e">
        <f>VLOOKUP(AV1232,[1]Sheet2!$E$2:$I$222,5,FALSE)</f>
        <v>#N/A</v>
      </c>
      <c r="BD1232" t="e">
        <f>VLOOKUP(BC1232,[1]Sheet2!$E$2:$I$222,3,FALSE)</f>
        <v>#N/A</v>
      </c>
      <c r="BE1232" t="e">
        <f>VLOOKUP(BC1232,[1]Sheet2!$E$2:$I$222,4,FALSE)</f>
        <v>#N/A</v>
      </c>
      <c r="BF1232" t="e">
        <f>VLOOKUP(BC1232,[1]Sheet2!$E$2:$I$222,5,FALSE)</f>
        <v>#N/A</v>
      </c>
      <c r="BK1232" t="e">
        <f>VLOOKUP(BJ1232,[1]Sheet2!$E$2:$I$222,3,FALSE)</f>
        <v>#N/A</v>
      </c>
      <c r="BL1232" t="e">
        <f>VLOOKUP(BJ1232,[1]Sheet2!$E$2:$I$222,4,FALSE)</f>
        <v>#N/A</v>
      </c>
      <c r="BM1232" t="e">
        <f>VLOOKUP(BJ1232,[1]Sheet2!$E$2:$I$222,5,FALSE)</f>
        <v>#N/A</v>
      </c>
      <c r="BR1232" t="e">
        <f>VLOOKUP(BQ1232,[1]Sheet2!$E$2:$I$222,3,FALSE)</f>
        <v>#N/A</v>
      </c>
      <c r="BS1232" t="e">
        <f>VLOOKUP(BQ1232,[1]Sheet2!$E$2:$I$222,4,FALSE)</f>
        <v>#N/A</v>
      </c>
      <c r="BT1232" t="e">
        <f>VLOOKUP(BQ1232,[1]Sheet2!$E$2:$I$222,5,FALSE)</f>
        <v>#N/A</v>
      </c>
      <c r="BY1232" t="e">
        <f>VLOOKUP(BX1232,[1]Sheet2!$E$2:$I$222,3,FALSE)</f>
        <v>#N/A</v>
      </c>
      <c r="BZ1232" t="e">
        <f>VLOOKUP(BX1232,[1]Sheet2!$E$2:$I$222,4,FALSE)</f>
        <v>#N/A</v>
      </c>
      <c r="CA1232" t="e">
        <f>VLOOKUP(BX1232,[1]Sheet2!$E$2:$I$222,5,FALSE)</f>
        <v>#N/A</v>
      </c>
      <c r="CF1232" t="e">
        <f>VLOOKUP(CE1232,[1]Sheet2!$E$2:$I$222,3,FALSE)</f>
        <v>#N/A</v>
      </c>
      <c r="CG1232" t="e">
        <f>VLOOKUP(CE1232,[1]Sheet2!$E$2:$I$222,4,FALSE)</f>
        <v>#N/A</v>
      </c>
      <c r="CH1232" t="e">
        <f>VLOOKUP(CE1232,[1]Sheet2!$E$2:$I$222,5,FALSE)</f>
        <v>#N/A</v>
      </c>
      <c r="CM1232" t="e">
        <f>VLOOKUP(CL1232,[1]Sheet2!$E$2:$I$222,3,FALSE)</f>
        <v>#N/A</v>
      </c>
      <c r="CN1232" t="e">
        <f>VLOOKUP(CL1232,[1]Sheet2!$E$2:$I$222,4,FALSE)</f>
        <v>#N/A</v>
      </c>
      <c r="CO1232" t="e">
        <f>VLOOKUP(CL1232,[1]Sheet2!$E$2:$I$222,5,FALSE)</f>
        <v>#N/A</v>
      </c>
    </row>
    <row r="1233" spans="1:93" x14ac:dyDescent="0.25">
      <c r="A1233">
        <v>1284</v>
      </c>
      <c r="C1233">
        <v>14564</v>
      </c>
      <c r="D1233">
        <v>4564</v>
      </c>
      <c r="E1233">
        <v>37.739710000000002</v>
      </c>
      <c r="F1233">
        <v>-122.38285999999999</v>
      </c>
      <c r="G1233" t="s">
        <v>3129</v>
      </c>
      <c r="H1233" t="s">
        <v>3139</v>
      </c>
      <c r="I1233" t="s">
        <v>691</v>
      </c>
      <c r="J1233" t="s">
        <v>669</v>
      </c>
      <c r="K1233" t="s">
        <v>697</v>
      </c>
      <c r="M1233" t="s">
        <v>671</v>
      </c>
      <c r="Q1233" t="s">
        <v>672</v>
      </c>
      <c r="S1233" t="s">
        <v>3118</v>
      </c>
      <c r="X1233">
        <f t="shared" si="19"/>
        <v>2</v>
      </c>
      <c r="Y1233" t="s">
        <v>18</v>
      </c>
      <c r="Z1233" t="s">
        <v>80</v>
      </c>
      <c r="AA1233" t="s">
        <v>103</v>
      </c>
      <c r="AB1233" t="str">
        <f>VLOOKUP($AA1233,Sheet2!$E$2:$I$222,3,FALSE)</f>
        <v>To Hunter's Point</v>
      </c>
      <c r="AC1233" t="str">
        <f>VLOOKUP($AA1233,Sheet2!$E$2:$I$222,4,FALSE)</f>
        <v>Galvez &amp; Robinson</v>
      </c>
      <c r="AD1233" t="str">
        <f>VLOOKUP($AA1233,Sheet2!$E$2:$I$222,5,FALSE)</f>
        <v>Daily ~ 5:30am-12am</v>
      </c>
      <c r="AF1233" t="s">
        <v>24</v>
      </c>
      <c r="AG1233" t="s">
        <v>78</v>
      </c>
      <c r="AI1233" t="e">
        <f>VLOOKUP(AH1233,[1]Sheet2!$E$2:$I$222,3,FALSE)</f>
        <v>#N/A</v>
      </c>
      <c r="AJ1233" t="e">
        <f>VLOOKUP(AH1233,[1]Sheet2!$E$2:$I$222,4,FALSE)</f>
        <v>#N/A</v>
      </c>
      <c r="AK1233" t="e">
        <f>VLOOKUP(AH1233,[1]Sheet2!$E$2:$I$222,5,FALSE)</f>
        <v>#N/A</v>
      </c>
      <c r="AP1233" t="e">
        <f>VLOOKUP(AO1233,[1]Sheet2!$E$2:$I$222,3,FALSE)</f>
        <v>#N/A</v>
      </c>
      <c r="AQ1233" t="e">
        <f>VLOOKUP(AO1233,[1]Sheet2!$E$2:$I$222,4,FALSE)</f>
        <v>#N/A</v>
      </c>
      <c r="AR1233" t="e">
        <f>VLOOKUP(AO1233,[1]Sheet2!$E$2:$I$222,5,FALSE)</f>
        <v>#N/A</v>
      </c>
      <c r="AW1233" t="e">
        <f>VLOOKUP(AV1233,[1]Sheet2!$E$2:$I$222,3,FALSE)</f>
        <v>#N/A</v>
      </c>
      <c r="AX1233" t="e">
        <f>VLOOKUP(AV1233,[1]Sheet2!$E$2:$I$222,4,FALSE)</f>
        <v>#N/A</v>
      </c>
      <c r="AY1233" t="e">
        <f>VLOOKUP(AV1233,[1]Sheet2!$E$2:$I$222,5,FALSE)</f>
        <v>#N/A</v>
      </c>
      <c r="BD1233" t="e">
        <f>VLOOKUP(BC1233,[1]Sheet2!$E$2:$I$222,3,FALSE)</f>
        <v>#N/A</v>
      </c>
      <c r="BE1233" t="e">
        <f>VLOOKUP(BC1233,[1]Sheet2!$E$2:$I$222,4,FALSE)</f>
        <v>#N/A</v>
      </c>
      <c r="BF1233" t="e">
        <f>VLOOKUP(BC1233,[1]Sheet2!$E$2:$I$222,5,FALSE)</f>
        <v>#N/A</v>
      </c>
      <c r="BK1233" t="e">
        <f>VLOOKUP(BJ1233,[1]Sheet2!$E$2:$I$222,3,FALSE)</f>
        <v>#N/A</v>
      </c>
      <c r="BL1233" t="e">
        <f>VLOOKUP(BJ1233,[1]Sheet2!$E$2:$I$222,4,FALSE)</f>
        <v>#N/A</v>
      </c>
      <c r="BM1233" t="e">
        <f>VLOOKUP(BJ1233,[1]Sheet2!$E$2:$I$222,5,FALSE)</f>
        <v>#N/A</v>
      </c>
      <c r="BR1233" t="e">
        <f>VLOOKUP(BQ1233,[1]Sheet2!$E$2:$I$222,3,FALSE)</f>
        <v>#N/A</v>
      </c>
      <c r="BS1233" t="e">
        <f>VLOOKUP(BQ1233,[1]Sheet2!$E$2:$I$222,4,FALSE)</f>
        <v>#N/A</v>
      </c>
      <c r="BT1233" t="e">
        <f>VLOOKUP(BQ1233,[1]Sheet2!$E$2:$I$222,5,FALSE)</f>
        <v>#N/A</v>
      </c>
      <c r="BY1233" t="e">
        <f>VLOOKUP(BX1233,[1]Sheet2!$E$2:$I$222,3,FALSE)</f>
        <v>#N/A</v>
      </c>
      <c r="BZ1233" t="e">
        <f>VLOOKUP(BX1233,[1]Sheet2!$E$2:$I$222,4,FALSE)</f>
        <v>#N/A</v>
      </c>
      <c r="CA1233" t="e">
        <f>VLOOKUP(BX1233,[1]Sheet2!$E$2:$I$222,5,FALSE)</f>
        <v>#N/A</v>
      </c>
      <c r="CF1233" t="e">
        <f>VLOOKUP(CE1233,[1]Sheet2!$E$2:$I$222,3,FALSE)</f>
        <v>#N/A</v>
      </c>
      <c r="CG1233" t="e">
        <f>VLOOKUP(CE1233,[1]Sheet2!$E$2:$I$222,4,FALSE)</f>
        <v>#N/A</v>
      </c>
      <c r="CH1233" t="e">
        <f>VLOOKUP(CE1233,[1]Sheet2!$E$2:$I$222,5,FALSE)</f>
        <v>#N/A</v>
      </c>
      <c r="CM1233" t="e">
        <f>VLOOKUP(CL1233,[1]Sheet2!$E$2:$I$222,3,FALSE)</f>
        <v>#N/A</v>
      </c>
      <c r="CN1233" t="e">
        <f>VLOOKUP(CL1233,[1]Sheet2!$E$2:$I$222,4,FALSE)</f>
        <v>#N/A</v>
      </c>
      <c r="CO1233" t="e">
        <f>VLOOKUP(CL1233,[1]Sheet2!$E$2:$I$222,5,FALSE)</f>
        <v>#N/A</v>
      </c>
    </row>
    <row r="1234" spans="1:93" x14ac:dyDescent="0.25">
      <c r="A1234">
        <v>1285</v>
      </c>
      <c r="C1234">
        <v>14565</v>
      </c>
      <c r="D1234">
        <v>4565</v>
      </c>
      <c r="E1234">
        <v>37.732840000000003</v>
      </c>
      <c r="F1234">
        <v>-122.41679000000001</v>
      </c>
      <c r="G1234" t="s">
        <v>3140</v>
      </c>
      <c r="H1234" t="s">
        <v>3141</v>
      </c>
      <c r="I1234" t="s">
        <v>729</v>
      </c>
      <c r="J1234" t="s">
        <v>728</v>
      </c>
      <c r="Q1234" t="s">
        <v>672</v>
      </c>
      <c r="S1234" t="s">
        <v>1815</v>
      </c>
      <c r="X1234">
        <f t="shared" si="19"/>
        <v>1</v>
      </c>
      <c r="Y1234" t="s">
        <v>50</v>
      </c>
      <c r="Z1234" t="s">
        <v>80</v>
      </c>
      <c r="AA1234" t="s">
        <v>127</v>
      </c>
      <c r="AB1234" t="str">
        <f>VLOOKUP($AA1234,Sheet2!$E$2:$I$222,3,FALSE)</f>
        <v>To Alemany Farmer’s Market</v>
      </c>
      <c r="AC1234" t="str">
        <f>VLOOKUP($AA1234,Sheet2!$E$2:$I$222,4,FALSE)</f>
        <v>Alemany &amp; Ellsworth</v>
      </c>
      <c r="AD1234" t="str">
        <f>VLOOKUP($AA1234,Sheet2!$E$2:$I$222,5,FALSE)</f>
        <v>M-F ~ 6am-11pm | Sat-Sun ~ 8am-11pm</v>
      </c>
      <c r="AI1234" t="e">
        <f>VLOOKUP(AH1234,[1]Sheet2!$E$2:$I$222,3,FALSE)</f>
        <v>#N/A</v>
      </c>
      <c r="AJ1234" t="e">
        <f>VLOOKUP(AH1234,[1]Sheet2!$E$2:$I$222,4,FALSE)</f>
        <v>#N/A</v>
      </c>
      <c r="AK1234" t="e">
        <f>VLOOKUP(AH1234,[1]Sheet2!$E$2:$I$222,5,FALSE)</f>
        <v>#N/A</v>
      </c>
      <c r="AP1234" t="e">
        <f>VLOOKUP(AO1234,[1]Sheet2!$E$2:$I$222,3,FALSE)</f>
        <v>#N/A</v>
      </c>
      <c r="AQ1234" t="e">
        <f>VLOOKUP(AO1234,[1]Sheet2!$E$2:$I$222,4,FALSE)</f>
        <v>#N/A</v>
      </c>
      <c r="AR1234" t="e">
        <f>VLOOKUP(AO1234,[1]Sheet2!$E$2:$I$222,5,FALSE)</f>
        <v>#N/A</v>
      </c>
      <c r="AW1234" t="e">
        <f>VLOOKUP(AV1234,[1]Sheet2!$E$2:$I$222,3,FALSE)</f>
        <v>#N/A</v>
      </c>
      <c r="AX1234" t="e">
        <f>VLOOKUP(AV1234,[1]Sheet2!$E$2:$I$222,4,FALSE)</f>
        <v>#N/A</v>
      </c>
      <c r="AY1234" t="e">
        <f>VLOOKUP(AV1234,[1]Sheet2!$E$2:$I$222,5,FALSE)</f>
        <v>#N/A</v>
      </c>
      <c r="BD1234" t="e">
        <f>VLOOKUP(BC1234,[1]Sheet2!$E$2:$I$222,3,FALSE)</f>
        <v>#N/A</v>
      </c>
      <c r="BE1234" t="e">
        <f>VLOOKUP(BC1234,[1]Sheet2!$E$2:$I$222,4,FALSE)</f>
        <v>#N/A</v>
      </c>
      <c r="BF1234" t="e">
        <f>VLOOKUP(BC1234,[1]Sheet2!$E$2:$I$222,5,FALSE)</f>
        <v>#N/A</v>
      </c>
      <c r="BK1234" t="e">
        <f>VLOOKUP(BJ1234,[1]Sheet2!$E$2:$I$222,3,FALSE)</f>
        <v>#N/A</v>
      </c>
      <c r="BL1234" t="e">
        <f>VLOOKUP(BJ1234,[1]Sheet2!$E$2:$I$222,4,FALSE)</f>
        <v>#N/A</v>
      </c>
      <c r="BM1234" t="e">
        <f>VLOOKUP(BJ1234,[1]Sheet2!$E$2:$I$222,5,FALSE)</f>
        <v>#N/A</v>
      </c>
      <c r="BR1234" t="e">
        <f>VLOOKUP(BQ1234,[1]Sheet2!$E$2:$I$222,3,FALSE)</f>
        <v>#N/A</v>
      </c>
      <c r="BS1234" t="e">
        <f>VLOOKUP(BQ1234,[1]Sheet2!$E$2:$I$222,4,FALSE)</f>
        <v>#N/A</v>
      </c>
      <c r="BT1234" t="e">
        <f>VLOOKUP(BQ1234,[1]Sheet2!$E$2:$I$222,5,FALSE)</f>
        <v>#N/A</v>
      </c>
      <c r="BY1234" t="e">
        <f>VLOOKUP(BX1234,[1]Sheet2!$E$2:$I$222,3,FALSE)</f>
        <v>#N/A</v>
      </c>
      <c r="BZ1234" t="e">
        <f>VLOOKUP(BX1234,[1]Sheet2!$E$2:$I$222,4,FALSE)</f>
        <v>#N/A</v>
      </c>
      <c r="CA1234" t="e">
        <f>VLOOKUP(BX1234,[1]Sheet2!$E$2:$I$222,5,FALSE)</f>
        <v>#N/A</v>
      </c>
      <c r="CF1234" t="e">
        <f>VLOOKUP(CE1234,[1]Sheet2!$E$2:$I$222,3,FALSE)</f>
        <v>#N/A</v>
      </c>
      <c r="CG1234" t="e">
        <f>VLOOKUP(CE1234,[1]Sheet2!$E$2:$I$222,4,FALSE)</f>
        <v>#N/A</v>
      </c>
      <c r="CH1234" t="e">
        <f>VLOOKUP(CE1234,[1]Sheet2!$E$2:$I$222,5,FALSE)</f>
        <v>#N/A</v>
      </c>
      <c r="CM1234" t="e">
        <f>VLOOKUP(CL1234,[1]Sheet2!$E$2:$I$222,3,FALSE)</f>
        <v>#N/A</v>
      </c>
      <c r="CN1234" t="e">
        <f>VLOOKUP(CL1234,[1]Sheet2!$E$2:$I$222,4,FALSE)</f>
        <v>#N/A</v>
      </c>
      <c r="CO1234" t="e">
        <f>VLOOKUP(CL1234,[1]Sheet2!$E$2:$I$222,5,FALSE)</f>
        <v>#N/A</v>
      </c>
    </row>
    <row r="1235" spans="1:93" x14ac:dyDescent="0.25">
      <c r="A1235">
        <v>1286</v>
      </c>
      <c r="C1235">
        <v>14566</v>
      </c>
      <c r="D1235">
        <v>4566</v>
      </c>
      <c r="E1235">
        <v>37.732810000000001</v>
      </c>
      <c r="F1235">
        <v>-122.41776</v>
      </c>
      <c r="G1235" t="s">
        <v>3142</v>
      </c>
      <c r="H1235" t="s">
        <v>3143</v>
      </c>
      <c r="I1235" t="s">
        <v>729</v>
      </c>
      <c r="J1235" t="s">
        <v>728</v>
      </c>
      <c r="N1235" t="s">
        <v>2133</v>
      </c>
      <c r="Q1235" t="s">
        <v>672</v>
      </c>
      <c r="R1235">
        <v>737</v>
      </c>
      <c r="S1235" t="s">
        <v>1815</v>
      </c>
      <c r="X1235">
        <f t="shared" si="19"/>
        <v>1</v>
      </c>
      <c r="Y1235" t="s">
        <v>50</v>
      </c>
      <c r="Z1235" t="s">
        <v>80</v>
      </c>
      <c r="AA1235" t="s">
        <v>127</v>
      </c>
      <c r="AB1235" t="str">
        <f>VLOOKUP($AA1235,Sheet2!$E$2:$I$222,3,FALSE)</f>
        <v>To Alemany Farmer’s Market</v>
      </c>
      <c r="AC1235" t="str">
        <f>VLOOKUP($AA1235,Sheet2!$E$2:$I$222,4,FALSE)</f>
        <v>Alemany &amp; Ellsworth</v>
      </c>
      <c r="AD1235" t="str">
        <f>VLOOKUP($AA1235,Sheet2!$E$2:$I$222,5,FALSE)</f>
        <v>M-F ~ 6am-11pm | Sat-Sun ~ 8am-11pm</v>
      </c>
      <c r="AI1235" t="e">
        <f>VLOOKUP(AH1235,[1]Sheet2!$E$2:$I$222,3,FALSE)</f>
        <v>#N/A</v>
      </c>
      <c r="AJ1235" t="e">
        <f>VLOOKUP(AH1235,[1]Sheet2!$E$2:$I$222,4,FALSE)</f>
        <v>#N/A</v>
      </c>
      <c r="AK1235" t="e">
        <f>VLOOKUP(AH1235,[1]Sheet2!$E$2:$I$222,5,FALSE)</f>
        <v>#N/A</v>
      </c>
      <c r="AP1235" t="e">
        <f>VLOOKUP(AO1235,[1]Sheet2!$E$2:$I$222,3,FALSE)</f>
        <v>#N/A</v>
      </c>
      <c r="AQ1235" t="e">
        <f>VLOOKUP(AO1235,[1]Sheet2!$E$2:$I$222,4,FALSE)</f>
        <v>#N/A</v>
      </c>
      <c r="AR1235" t="e">
        <f>VLOOKUP(AO1235,[1]Sheet2!$E$2:$I$222,5,FALSE)</f>
        <v>#N/A</v>
      </c>
      <c r="AW1235" t="e">
        <f>VLOOKUP(AV1235,[1]Sheet2!$E$2:$I$222,3,FALSE)</f>
        <v>#N/A</v>
      </c>
      <c r="AX1235" t="e">
        <f>VLOOKUP(AV1235,[1]Sheet2!$E$2:$I$222,4,FALSE)</f>
        <v>#N/A</v>
      </c>
      <c r="AY1235" t="e">
        <f>VLOOKUP(AV1235,[1]Sheet2!$E$2:$I$222,5,FALSE)</f>
        <v>#N/A</v>
      </c>
      <c r="BD1235" t="e">
        <f>VLOOKUP(BC1235,[1]Sheet2!$E$2:$I$222,3,FALSE)</f>
        <v>#N/A</v>
      </c>
      <c r="BE1235" t="e">
        <f>VLOOKUP(BC1235,[1]Sheet2!$E$2:$I$222,4,FALSE)</f>
        <v>#N/A</v>
      </c>
      <c r="BF1235" t="e">
        <f>VLOOKUP(BC1235,[1]Sheet2!$E$2:$I$222,5,FALSE)</f>
        <v>#N/A</v>
      </c>
      <c r="BK1235" t="e">
        <f>VLOOKUP(BJ1235,[1]Sheet2!$E$2:$I$222,3,FALSE)</f>
        <v>#N/A</v>
      </c>
      <c r="BL1235" t="e">
        <f>VLOOKUP(BJ1235,[1]Sheet2!$E$2:$I$222,4,FALSE)</f>
        <v>#N/A</v>
      </c>
      <c r="BM1235" t="e">
        <f>VLOOKUP(BJ1235,[1]Sheet2!$E$2:$I$222,5,FALSE)</f>
        <v>#N/A</v>
      </c>
      <c r="BR1235" t="e">
        <f>VLOOKUP(BQ1235,[1]Sheet2!$E$2:$I$222,3,FALSE)</f>
        <v>#N/A</v>
      </c>
      <c r="BS1235" t="e">
        <f>VLOOKUP(BQ1235,[1]Sheet2!$E$2:$I$222,4,FALSE)</f>
        <v>#N/A</v>
      </c>
      <c r="BT1235" t="e">
        <f>VLOOKUP(BQ1235,[1]Sheet2!$E$2:$I$222,5,FALSE)</f>
        <v>#N/A</v>
      </c>
      <c r="BY1235" t="e">
        <f>VLOOKUP(BX1235,[1]Sheet2!$E$2:$I$222,3,FALSE)</f>
        <v>#N/A</v>
      </c>
      <c r="BZ1235" t="e">
        <f>VLOOKUP(BX1235,[1]Sheet2!$E$2:$I$222,4,FALSE)</f>
        <v>#N/A</v>
      </c>
      <c r="CA1235" t="e">
        <f>VLOOKUP(BX1235,[1]Sheet2!$E$2:$I$222,5,FALSE)</f>
        <v>#N/A</v>
      </c>
      <c r="CF1235" t="e">
        <f>VLOOKUP(CE1235,[1]Sheet2!$E$2:$I$222,3,FALSE)</f>
        <v>#N/A</v>
      </c>
      <c r="CG1235" t="e">
        <f>VLOOKUP(CE1235,[1]Sheet2!$E$2:$I$222,4,FALSE)</f>
        <v>#N/A</v>
      </c>
      <c r="CH1235" t="e">
        <f>VLOOKUP(CE1235,[1]Sheet2!$E$2:$I$222,5,FALSE)</f>
        <v>#N/A</v>
      </c>
      <c r="CM1235" t="e">
        <f>VLOOKUP(CL1235,[1]Sheet2!$E$2:$I$222,3,FALSE)</f>
        <v>#N/A</v>
      </c>
      <c r="CN1235" t="e">
        <f>VLOOKUP(CL1235,[1]Sheet2!$E$2:$I$222,4,FALSE)</f>
        <v>#N/A</v>
      </c>
      <c r="CO1235" t="e">
        <f>VLOOKUP(CL1235,[1]Sheet2!$E$2:$I$222,5,FALSE)</f>
        <v>#N/A</v>
      </c>
    </row>
    <row r="1236" spans="1:93" x14ac:dyDescent="0.25">
      <c r="A1236">
        <v>1287</v>
      </c>
      <c r="C1236">
        <v>14567</v>
      </c>
      <c r="D1236">
        <v>4567</v>
      </c>
      <c r="E1236">
        <v>37.732619999999997</v>
      </c>
      <c r="F1236">
        <v>-122.41893</v>
      </c>
      <c r="G1236" t="s">
        <v>3144</v>
      </c>
      <c r="H1236" t="s">
        <v>3145</v>
      </c>
      <c r="I1236" t="s">
        <v>2143</v>
      </c>
      <c r="J1236" t="s">
        <v>687</v>
      </c>
      <c r="Q1236" t="s">
        <v>672</v>
      </c>
      <c r="S1236" t="s">
        <v>1815</v>
      </c>
      <c r="X1236">
        <f t="shared" si="19"/>
        <v>1</v>
      </c>
      <c r="Y1236" t="s">
        <v>50</v>
      </c>
      <c r="Z1236" t="s">
        <v>80</v>
      </c>
      <c r="AA1236" t="s">
        <v>127</v>
      </c>
      <c r="AB1236" t="str">
        <f>VLOOKUP($AA1236,Sheet2!$E$2:$I$222,3,FALSE)</f>
        <v>To Alemany Farmer’s Market</v>
      </c>
      <c r="AC1236" t="str">
        <f>VLOOKUP($AA1236,Sheet2!$E$2:$I$222,4,FALSE)</f>
        <v>Alemany &amp; Ellsworth</v>
      </c>
      <c r="AD1236" t="str">
        <f>VLOOKUP($AA1236,Sheet2!$E$2:$I$222,5,FALSE)</f>
        <v>M-F ~ 6am-11pm | Sat-Sun ~ 8am-11pm</v>
      </c>
      <c r="AI1236" t="e">
        <f>VLOOKUP(AH1236,[1]Sheet2!$E$2:$I$222,3,FALSE)</f>
        <v>#N/A</v>
      </c>
      <c r="AJ1236" t="e">
        <f>VLOOKUP(AH1236,[1]Sheet2!$E$2:$I$222,4,FALSE)</f>
        <v>#N/A</v>
      </c>
      <c r="AK1236" t="e">
        <f>VLOOKUP(AH1236,[1]Sheet2!$E$2:$I$222,5,FALSE)</f>
        <v>#N/A</v>
      </c>
      <c r="AP1236" t="e">
        <f>VLOOKUP(AO1236,[1]Sheet2!$E$2:$I$222,3,FALSE)</f>
        <v>#N/A</v>
      </c>
      <c r="AQ1236" t="e">
        <f>VLOOKUP(AO1236,[1]Sheet2!$E$2:$I$222,4,FALSE)</f>
        <v>#N/A</v>
      </c>
      <c r="AR1236" t="e">
        <f>VLOOKUP(AO1236,[1]Sheet2!$E$2:$I$222,5,FALSE)</f>
        <v>#N/A</v>
      </c>
      <c r="AW1236" t="e">
        <f>VLOOKUP(AV1236,[1]Sheet2!$E$2:$I$222,3,FALSE)</f>
        <v>#N/A</v>
      </c>
      <c r="AX1236" t="e">
        <f>VLOOKUP(AV1236,[1]Sheet2!$E$2:$I$222,4,FALSE)</f>
        <v>#N/A</v>
      </c>
      <c r="AY1236" t="e">
        <f>VLOOKUP(AV1236,[1]Sheet2!$E$2:$I$222,5,FALSE)</f>
        <v>#N/A</v>
      </c>
      <c r="BD1236" t="e">
        <f>VLOOKUP(BC1236,[1]Sheet2!$E$2:$I$222,3,FALSE)</f>
        <v>#N/A</v>
      </c>
      <c r="BE1236" t="e">
        <f>VLOOKUP(BC1236,[1]Sheet2!$E$2:$I$222,4,FALSE)</f>
        <v>#N/A</v>
      </c>
      <c r="BF1236" t="e">
        <f>VLOOKUP(BC1236,[1]Sheet2!$E$2:$I$222,5,FALSE)</f>
        <v>#N/A</v>
      </c>
      <c r="BK1236" t="e">
        <f>VLOOKUP(BJ1236,[1]Sheet2!$E$2:$I$222,3,FALSE)</f>
        <v>#N/A</v>
      </c>
      <c r="BL1236" t="e">
        <f>VLOOKUP(BJ1236,[1]Sheet2!$E$2:$I$222,4,FALSE)</f>
        <v>#N/A</v>
      </c>
      <c r="BM1236" t="e">
        <f>VLOOKUP(BJ1236,[1]Sheet2!$E$2:$I$222,5,FALSE)</f>
        <v>#N/A</v>
      </c>
      <c r="BR1236" t="e">
        <f>VLOOKUP(BQ1236,[1]Sheet2!$E$2:$I$222,3,FALSE)</f>
        <v>#N/A</v>
      </c>
      <c r="BS1236" t="e">
        <f>VLOOKUP(BQ1236,[1]Sheet2!$E$2:$I$222,4,FALSE)</f>
        <v>#N/A</v>
      </c>
      <c r="BT1236" t="e">
        <f>VLOOKUP(BQ1236,[1]Sheet2!$E$2:$I$222,5,FALSE)</f>
        <v>#N/A</v>
      </c>
      <c r="BY1236" t="e">
        <f>VLOOKUP(BX1236,[1]Sheet2!$E$2:$I$222,3,FALSE)</f>
        <v>#N/A</v>
      </c>
      <c r="BZ1236" t="e">
        <f>VLOOKUP(BX1236,[1]Sheet2!$E$2:$I$222,4,FALSE)</f>
        <v>#N/A</v>
      </c>
      <c r="CA1236" t="e">
        <f>VLOOKUP(BX1236,[1]Sheet2!$E$2:$I$222,5,FALSE)</f>
        <v>#N/A</v>
      </c>
      <c r="CF1236" t="e">
        <f>VLOOKUP(CE1236,[1]Sheet2!$E$2:$I$222,3,FALSE)</f>
        <v>#N/A</v>
      </c>
      <c r="CG1236" t="e">
        <f>VLOOKUP(CE1236,[1]Sheet2!$E$2:$I$222,4,FALSE)</f>
        <v>#N/A</v>
      </c>
      <c r="CH1236" t="e">
        <f>VLOOKUP(CE1236,[1]Sheet2!$E$2:$I$222,5,FALSE)</f>
        <v>#N/A</v>
      </c>
      <c r="CM1236" t="e">
        <f>VLOOKUP(CL1236,[1]Sheet2!$E$2:$I$222,3,FALSE)</f>
        <v>#N/A</v>
      </c>
      <c r="CN1236" t="e">
        <f>VLOOKUP(CL1236,[1]Sheet2!$E$2:$I$222,4,FALSE)</f>
        <v>#N/A</v>
      </c>
      <c r="CO1236" t="e">
        <f>VLOOKUP(CL1236,[1]Sheet2!$E$2:$I$222,5,FALSE)</f>
        <v>#N/A</v>
      </c>
    </row>
    <row r="1237" spans="1:93" x14ac:dyDescent="0.25">
      <c r="A1237">
        <v>1288</v>
      </c>
      <c r="C1237">
        <v>14568</v>
      </c>
      <c r="D1237">
        <v>4568</v>
      </c>
      <c r="E1237">
        <v>37.73471</v>
      </c>
      <c r="F1237">
        <v>-122.41491000000001</v>
      </c>
      <c r="G1237" t="s">
        <v>3146</v>
      </c>
      <c r="H1237" t="s">
        <v>3147</v>
      </c>
      <c r="I1237" t="s">
        <v>677</v>
      </c>
      <c r="J1237" t="s">
        <v>687</v>
      </c>
      <c r="M1237" t="s">
        <v>671</v>
      </c>
      <c r="Q1237" t="s">
        <v>672</v>
      </c>
      <c r="R1237">
        <v>2200</v>
      </c>
      <c r="S1237" t="s">
        <v>3148</v>
      </c>
      <c r="X1237">
        <f t="shared" si="19"/>
        <v>2</v>
      </c>
      <c r="Y1237" t="s">
        <v>50</v>
      </c>
      <c r="Z1237" t="s">
        <v>77</v>
      </c>
      <c r="AA1237" t="s">
        <v>128</v>
      </c>
      <c r="AB1237" t="str">
        <f>VLOOKUP($AA1237,Sheet2!$E$2:$I$222,3,FALSE)</f>
        <v>To 24th Street BART</v>
      </c>
      <c r="AC1237" t="str">
        <f>VLOOKUP($AA1237,Sheet2!$E$2:$I$222,4,FALSE)</f>
        <v>Mission &amp; 24th St.</v>
      </c>
      <c r="AD1237" t="str">
        <f>VLOOKUP($AA1237,Sheet2!$E$2:$I$222,5,FALSE)</f>
        <v>M-F ~ 6am-11pm | Sat-Sun ~ 8am-11pm</v>
      </c>
      <c r="AF1237" t="s">
        <v>50</v>
      </c>
      <c r="AG1237" t="s">
        <v>80</v>
      </c>
      <c r="AH1237" t="s">
        <v>127</v>
      </c>
      <c r="AI1237" t="str">
        <f>VLOOKUP(AH1237,[1]Sheet2!$E$2:$I$222,3,FALSE)</f>
        <v>To Alemany Farmer’s Market</v>
      </c>
      <c r="AJ1237" t="str">
        <f>VLOOKUP(AH1237,[1]Sheet2!$E$2:$I$222,4,FALSE)</f>
        <v>Alemany &amp; Ellsworth</v>
      </c>
      <c r="AK1237" t="str">
        <f>VLOOKUP(AH1237,[1]Sheet2!$E$2:$I$222,5,FALSE)</f>
        <v>M-F ~ 6am-11pm | Sat-Sun ~ 8am-11pm</v>
      </c>
      <c r="AP1237" t="e">
        <f>VLOOKUP(AO1237,[1]Sheet2!$E$2:$I$222,3,FALSE)</f>
        <v>#N/A</v>
      </c>
      <c r="AQ1237" t="e">
        <f>VLOOKUP(AO1237,[1]Sheet2!$E$2:$I$222,4,FALSE)</f>
        <v>#N/A</v>
      </c>
      <c r="AR1237" t="e">
        <f>VLOOKUP(AO1237,[1]Sheet2!$E$2:$I$222,5,FALSE)</f>
        <v>#N/A</v>
      </c>
      <c r="AW1237" t="e">
        <f>VLOOKUP(AV1237,[1]Sheet2!$E$2:$I$222,3,FALSE)</f>
        <v>#N/A</v>
      </c>
      <c r="AX1237" t="e">
        <f>VLOOKUP(AV1237,[1]Sheet2!$E$2:$I$222,4,FALSE)</f>
        <v>#N/A</v>
      </c>
      <c r="AY1237" t="e">
        <f>VLOOKUP(AV1237,[1]Sheet2!$E$2:$I$222,5,FALSE)</f>
        <v>#N/A</v>
      </c>
      <c r="BD1237" t="e">
        <f>VLOOKUP(BC1237,[1]Sheet2!$E$2:$I$222,3,FALSE)</f>
        <v>#N/A</v>
      </c>
      <c r="BE1237" t="e">
        <f>VLOOKUP(BC1237,[1]Sheet2!$E$2:$I$222,4,FALSE)</f>
        <v>#N/A</v>
      </c>
      <c r="BF1237" t="e">
        <f>VLOOKUP(BC1237,[1]Sheet2!$E$2:$I$222,5,FALSE)</f>
        <v>#N/A</v>
      </c>
      <c r="BK1237" t="e">
        <f>VLOOKUP(BJ1237,[1]Sheet2!$E$2:$I$222,3,FALSE)</f>
        <v>#N/A</v>
      </c>
      <c r="BL1237" t="e">
        <f>VLOOKUP(BJ1237,[1]Sheet2!$E$2:$I$222,4,FALSE)</f>
        <v>#N/A</v>
      </c>
      <c r="BM1237" t="e">
        <f>VLOOKUP(BJ1237,[1]Sheet2!$E$2:$I$222,5,FALSE)</f>
        <v>#N/A</v>
      </c>
      <c r="BR1237" t="e">
        <f>VLOOKUP(BQ1237,[1]Sheet2!$E$2:$I$222,3,FALSE)</f>
        <v>#N/A</v>
      </c>
      <c r="BS1237" t="e">
        <f>VLOOKUP(BQ1237,[1]Sheet2!$E$2:$I$222,4,FALSE)</f>
        <v>#N/A</v>
      </c>
      <c r="BT1237" t="e">
        <f>VLOOKUP(BQ1237,[1]Sheet2!$E$2:$I$222,5,FALSE)</f>
        <v>#N/A</v>
      </c>
      <c r="BY1237" t="e">
        <f>VLOOKUP(BX1237,[1]Sheet2!$E$2:$I$222,3,FALSE)</f>
        <v>#N/A</v>
      </c>
      <c r="BZ1237" t="e">
        <f>VLOOKUP(BX1237,[1]Sheet2!$E$2:$I$222,4,FALSE)</f>
        <v>#N/A</v>
      </c>
      <c r="CA1237" t="e">
        <f>VLOOKUP(BX1237,[1]Sheet2!$E$2:$I$222,5,FALSE)</f>
        <v>#N/A</v>
      </c>
      <c r="CF1237" t="e">
        <f>VLOOKUP(CE1237,[1]Sheet2!$E$2:$I$222,3,FALSE)</f>
        <v>#N/A</v>
      </c>
      <c r="CG1237" t="e">
        <f>VLOOKUP(CE1237,[1]Sheet2!$E$2:$I$222,4,FALSE)</f>
        <v>#N/A</v>
      </c>
      <c r="CH1237" t="e">
        <f>VLOOKUP(CE1237,[1]Sheet2!$E$2:$I$222,5,FALSE)</f>
        <v>#N/A</v>
      </c>
      <c r="CM1237" t="e">
        <f>VLOOKUP(CL1237,[1]Sheet2!$E$2:$I$222,3,FALSE)</f>
        <v>#N/A</v>
      </c>
      <c r="CN1237" t="e">
        <f>VLOOKUP(CL1237,[1]Sheet2!$E$2:$I$222,4,FALSE)</f>
        <v>#N/A</v>
      </c>
      <c r="CO1237" t="e">
        <f>VLOOKUP(CL1237,[1]Sheet2!$E$2:$I$222,5,FALSE)</f>
        <v>#N/A</v>
      </c>
    </row>
    <row r="1238" spans="1:93" x14ac:dyDescent="0.25">
      <c r="A1238">
        <v>1289</v>
      </c>
      <c r="C1238">
        <v>14571</v>
      </c>
      <c r="D1238">
        <v>4571</v>
      </c>
      <c r="E1238">
        <v>37.72475</v>
      </c>
      <c r="F1238">
        <v>-122.43059</v>
      </c>
      <c r="G1238" t="s">
        <v>3149</v>
      </c>
      <c r="H1238" t="s">
        <v>3150</v>
      </c>
      <c r="I1238" t="s">
        <v>686</v>
      </c>
      <c r="J1238" t="s">
        <v>687</v>
      </c>
      <c r="Q1238" t="s">
        <v>672</v>
      </c>
      <c r="S1238" t="s">
        <v>1921</v>
      </c>
      <c r="X1238">
        <f t="shared" si="19"/>
        <v>1</v>
      </c>
      <c r="Y1238" t="s">
        <v>1</v>
      </c>
      <c r="Z1238" t="s">
        <v>80</v>
      </c>
      <c r="AA1238" t="s">
        <v>133</v>
      </c>
      <c r="AB1238" t="str">
        <f>VLOOKUP($AA1238,Sheet2!$E$2:$I$222,3,FALSE)</f>
        <v>To Excelsior District</v>
      </c>
      <c r="AC1238" t="str">
        <f>VLOOKUP($AA1238,Sheet2!$E$2:$I$222,4,FALSE)</f>
        <v>Persia &amp; Prague</v>
      </c>
      <c r="AD1238" t="str">
        <f>VLOOKUP($AA1238,Sheet2!$E$2:$I$222,5,FALSE)</f>
        <v>M-F ~ 6am-11pm | Sat-Sun ~ 8am-11pm</v>
      </c>
      <c r="AI1238" t="e">
        <f>VLOOKUP(AH1238,[1]Sheet2!$E$2:$I$222,3,FALSE)</f>
        <v>#N/A</v>
      </c>
      <c r="AJ1238" t="e">
        <f>VLOOKUP(AH1238,[1]Sheet2!$E$2:$I$222,4,FALSE)</f>
        <v>#N/A</v>
      </c>
      <c r="AK1238" t="e">
        <f>VLOOKUP(AH1238,[1]Sheet2!$E$2:$I$222,5,FALSE)</f>
        <v>#N/A</v>
      </c>
      <c r="AP1238" t="e">
        <f>VLOOKUP(AO1238,[1]Sheet2!$E$2:$I$222,3,FALSE)</f>
        <v>#N/A</v>
      </c>
      <c r="AQ1238" t="e">
        <f>VLOOKUP(AO1238,[1]Sheet2!$E$2:$I$222,4,FALSE)</f>
        <v>#N/A</v>
      </c>
      <c r="AR1238" t="e">
        <f>VLOOKUP(AO1238,[1]Sheet2!$E$2:$I$222,5,FALSE)</f>
        <v>#N/A</v>
      </c>
      <c r="AW1238" t="e">
        <f>VLOOKUP(AV1238,[1]Sheet2!$E$2:$I$222,3,FALSE)</f>
        <v>#N/A</v>
      </c>
      <c r="AX1238" t="e">
        <f>VLOOKUP(AV1238,[1]Sheet2!$E$2:$I$222,4,FALSE)</f>
        <v>#N/A</v>
      </c>
      <c r="AY1238" t="e">
        <f>VLOOKUP(AV1238,[1]Sheet2!$E$2:$I$222,5,FALSE)</f>
        <v>#N/A</v>
      </c>
      <c r="BD1238" t="e">
        <f>VLOOKUP(BC1238,[1]Sheet2!$E$2:$I$222,3,FALSE)</f>
        <v>#N/A</v>
      </c>
      <c r="BE1238" t="e">
        <f>VLOOKUP(BC1238,[1]Sheet2!$E$2:$I$222,4,FALSE)</f>
        <v>#N/A</v>
      </c>
      <c r="BF1238" t="e">
        <f>VLOOKUP(BC1238,[1]Sheet2!$E$2:$I$222,5,FALSE)</f>
        <v>#N/A</v>
      </c>
      <c r="BK1238" t="e">
        <f>VLOOKUP(BJ1238,[1]Sheet2!$E$2:$I$222,3,FALSE)</f>
        <v>#N/A</v>
      </c>
      <c r="BL1238" t="e">
        <f>VLOOKUP(BJ1238,[1]Sheet2!$E$2:$I$222,4,FALSE)</f>
        <v>#N/A</v>
      </c>
      <c r="BM1238" t="e">
        <f>VLOOKUP(BJ1238,[1]Sheet2!$E$2:$I$222,5,FALSE)</f>
        <v>#N/A</v>
      </c>
      <c r="BR1238" t="e">
        <f>VLOOKUP(BQ1238,[1]Sheet2!$E$2:$I$222,3,FALSE)</f>
        <v>#N/A</v>
      </c>
      <c r="BS1238" t="e">
        <f>VLOOKUP(BQ1238,[1]Sheet2!$E$2:$I$222,4,FALSE)</f>
        <v>#N/A</v>
      </c>
      <c r="BT1238" t="e">
        <f>VLOOKUP(BQ1238,[1]Sheet2!$E$2:$I$222,5,FALSE)</f>
        <v>#N/A</v>
      </c>
      <c r="BY1238" t="e">
        <f>VLOOKUP(BX1238,[1]Sheet2!$E$2:$I$222,3,FALSE)</f>
        <v>#N/A</v>
      </c>
      <c r="BZ1238" t="e">
        <f>VLOOKUP(BX1238,[1]Sheet2!$E$2:$I$222,4,FALSE)</f>
        <v>#N/A</v>
      </c>
      <c r="CA1238" t="e">
        <f>VLOOKUP(BX1238,[1]Sheet2!$E$2:$I$222,5,FALSE)</f>
        <v>#N/A</v>
      </c>
      <c r="CF1238" t="e">
        <f>VLOOKUP(CE1238,[1]Sheet2!$E$2:$I$222,3,FALSE)</f>
        <v>#N/A</v>
      </c>
      <c r="CG1238" t="e">
        <f>VLOOKUP(CE1238,[1]Sheet2!$E$2:$I$222,4,FALSE)</f>
        <v>#N/A</v>
      </c>
      <c r="CH1238" t="e">
        <f>VLOOKUP(CE1238,[1]Sheet2!$E$2:$I$222,5,FALSE)</f>
        <v>#N/A</v>
      </c>
      <c r="CM1238" t="e">
        <f>VLOOKUP(CL1238,[1]Sheet2!$E$2:$I$222,3,FALSE)</f>
        <v>#N/A</v>
      </c>
      <c r="CN1238" t="e">
        <f>VLOOKUP(CL1238,[1]Sheet2!$E$2:$I$222,4,FALSE)</f>
        <v>#N/A</v>
      </c>
      <c r="CO1238" t="e">
        <f>VLOOKUP(CL1238,[1]Sheet2!$E$2:$I$222,5,FALSE)</f>
        <v>#N/A</v>
      </c>
    </row>
    <row r="1239" spans="1:93" x14ac:dyDescent="0.25">
      <c r="A1239">
        <v>1290</v>
      </c>
      <c r="C1239">
        <v>14572</v>
      </c>
      <c r="D1239">
        <v>4572</v>
      </c>
      <c r="E1239">
        <v>37.72607</v>
      </c>
      <c r="F1239">
        <v>-122.43335999999999</v>
      </c>
      <c r="G1239" t="s">
        <v>3151</v>
      </c>
      <c r="H1239" t="s">
        <v>3152</v>
      </c>
      <c r="I1239" t="s">
        <v>691</v>
      </c>
      <c r="J1239" t="s">
        <v>669</v>
      </c>
      <c r="K1239" t="s">
        <v>743</v>
      </c>
      <c r="Q1239" t="s">
        <v>672</v>
      </c>
      <c r="S1239" t="s">
        <v>1921</v>
      </c>
      <c r="X1239">
        <f t="shared" si="19"/>
        <v>1</v>
      </c>
      <c r="Y1239" t="s">
        <v>1</v>
      </c>
      <c r="Z1239" t="s">
        <v>80</v>
      </c>
      <c r="AA1239" t="s">
        <v>133</v>
      </c>
      <c r="AB1239" t="str">
        <f>VLOOKUP($AA1239,Sheet2!$E$2:$I$222,3,FALSE)</f>
        <v>To Excelsior District</v>
      </c>
      <c r="AC1239" t="str">
        <f>VLOOKUP($AA1239,Sheet2!$E$2:$I$222,4,FALSE)</f>
        <v>Persia &amp; Prague</v>
      </c>
      <c r="AD1239" t="str">
        <f>VLOOKUP($AA1239,Sheet2!$E$2:$I$222,5,FALSE)</f>
        <v>M-F ~ 6am-11pm | Sat-Sun ~ 8am-11pm</v>
      </c>
      <c r="AI1239" t="e">
        <f>VLOOKUP(AH1239,[1]Sheet2!$E$2:$I$222,3,FALSE)</f>
        <v>#N/A</v>
      </c>
      <c r="AJ1239" t="e">
        <f>VLOOKUP(AH1239,[1]Sheet2!$E$2:$I$222,4,FALSE)</f>
        <v>#N/A</v>
      </c>
      <c r="AK1239" t="e">
        <f>VLOOKUP(AH1239,[1]Sheet2!$E$2:$I$222,5,FALSE)</f>
        <v>#N/A</v>
      </c>
      <c r="AP1239" t="e">
        <f>VLOOKUP(AO1239,[1]Sheet2!$E$2:$I$222,3,FALSE)</f>
        <v>#N/A</v>
      </c>
      <c r="AQ1239" t="e">
        <f>VLOOKUP(AO1239,[1]Sheet2!$E$2:$I$222,4,FALSE)</f>
        <v>#N/A</v>
      </c>
      <c r="AR1239" t="e">
        <f>VLOOKUP(AO1239,[1]Sheet2!$E$2:$I$222,5,FALSE)</f>
        <v>#N/A</v>
      </c>
      <c r="AW1239" t="e">
        <f>VLOOKUP(AV1239,[1]Sheet2!$E$2:$I$222,3,FALSE)</f>
        <v>#N/A</v>
      </c>
      <c r="AX1239" t="e">
        <f>VLOOKUP(AV1239,[1]Sheet2!$E$2:$I$222,4,FALSE)</f>
        <v>#N/A</v>
      </c>
      <c r="AY1239" t="e">
        <f>VLOOKUP(AV1239,[1]Sheet2!$E$2:$I$222,5,FALSE)</f>
        <v>#N/A</v>
      </c>
      <c r="BD1239" t="e">
        <f>VLOOKUP(BC1239,[1]Sheet2!$E$2:$I$222,3,FALSE)</f>
        <v>#N/A</v>
      </c>
      <c r="BE1239" t="e">
        <f>VLOOKUP(BC1239,[1]Sheet2!$E$2:$I$222,4,FALSE)</f>
        <v>#N/A</v>
      </c>
      <c r="BF1239" t="e">
        <f>VLOOKUP(BC1239,[1]Sheet2!$E$2:$I$222,5,FALSE)</f>
        <v>#N/A</v>
      </c>
      <c r="BK1239" t="e">
        <f>VLOOKUP(BJ1239,[1]Sheet2!$E$2:$I$222,3,FALSE)</f>
        <v>#N/A</v>
      </c>
      <c r="BL1239" t="e">
        <f>VLOOKUP(BJ1239,[1]Sheet2!$E$2:$I$222,4,FALSE)</f>
        <v>#N/A</v>
      </c>
      <c r="BM1239" t="e">
        <f>VLOOKUP(BJ1239,[1]Sheet2!$E$2:$I$222,5,FALSE)</f>
        <v>#N/A</v>
      </c>
      <c r="BR1239" t="e">
        <f>VLOOKUP(BQ1239,[1]Sheet2!$E$2:$I$222,3,FALSE)</f>
        <v>#N/A</v>
      </c>
      <c r="BS1239" t="e">
        <f>VLOOKUP(BQ1239,[1]Sheet2!$E$2:$I$222,4,FALSE)</f>
        <v>#N/A</v>
      </c>
      <c r="BT1239" t="e">
        <f>VLOOKUP(BQ1239,[1]Sheet2!$E$2:$I$222,5,FALSE)</f>
        <v>#N/A</v>
      </c>
      <c r="BY1239" t="e">
        <f>VLOOKUP(BX1239,[1]Sheet2!$E$2:$I$222,3,FALSE)</f>
        <v>#N/A</v>
      </c>
      <c r="BZ1239" t="e">
        <f>VLOOKUP(BX1239,[1]Sheet2!$E$2:$I$222,4,FALSE)</f>
        <v>#N/A</v>
      </c>
      <c r="CA1239" t="e">
        <f>VLOOKUP(BX1239,[1]Sheet2!$E$2:$I$222,5,FALSE)</f>
        <v>#N/A</v>
      </c>
      <c r="CF1239" t="e">
        <f>VLOOKUP(CE1239,[1]Sheet2!$E$2:$I$222,3,FALSE)</f>
        <v>#N/A</v>
      </c>
      <c r="CG1239" t="e">
        <f>VLOOKUP(CE1239,[1]Sheet2!$E$2:$I$222,4,FALSE)</f>
        <v>#N/A</v>
      </c>
      <c r="CH1239" t="e">
        <f>VLOOKUP(CE1239,[1]Sheet2!$E$2:$I$222,5,FALSE)</f>
        <v>#N/A</v>
      </c>
      <c r="CM1239" t="e">
        <f>VLOOKUP(CL1239,[1]Sheet2!$E$2:$I$222,3,FALSE)</f>
        <v>#N/A</v>
      </c>
      <c r="CN1239" t="e">
        <f>VLOOKUP(CL1239,[1]Sheet2!$E$2:$I$222,4,FALSE)</f>
        <v>#N/A</v>
      </c>
      <c r="CO1239" t="e">
        <f>VLOOKUP(CL1239,[1]Sheet2!$E$2:$I$222,5,FALSE)</f>
        <v>#N/A</v>
      </c>
    </row>
    <row r="1240" spans="1:93" x14ac:dyDescent="0.25">
      <c r="A1240">
        <v>1291</v>
      </c>
      <c r="C1240">
        <v>14573</v>
      </c>
      <c r="D1240">
        <v>4573</v>
      </c>
      <c r="E1240">
        <v>37.723990000000001</v>
      </c>
      <c r="F1240">
        <v>-122.42899</v>
      </c>
      <c r="G1240" t="s">
        <v>3153</v>
      </c>
      <c r="H1240" t="s">
        <v>3154</v>
      </c>
      <c r="I1240" t="s">
        <v>686</v>
      </c>
      <c r="J1240" t="s">
        <v>728</v>
      </c>
      <c r="Q1240" t="s">
        <v>672</v>
      </c>
      <c r="S1240" t="s">
        <v>1921</v>
      </c>
      <c r="X1240">
        <f t="shared" si="19"/>
        <v>1</v>
      </c>
      <c r="Y1240" t="s">
        <v>1</v>
      </c>
      <c r="Z1240" t="s">
        <v>80</v>
      </c>
      <c r="AA1240" t="s">
        <v>133</v>
      </c>
      <c r="AB1240" t="str">
        <f>VLOOKUP($AA1240,Sheet2!$E$2:$I$222,3,FALSE)</f>
        <v>To Excelsior District</v>
      </c>
      <c r="AC1240" t="str">
        <f>VLOOKUP($AA1240,Sheet2!$E$2:$I$222,4,FALSE)</f>
        <v>Persia &amp; Prague</v>
      </c>
      <c r="AD1240" t="str">
        <f>VLOOKUP($AA1240,Sheet2!$E$2:$I$222,5,FALSE)</f>
        <v>M-F ~ 6am-11pm | Sat-Sun ~ 8am-11pm</v>
      </c>
      <c r="AI1240" t="e">
        <f>VLOOKUP(AH1240,[1]Sheet2!$E$2:$I$222,3,FALSE)</f>
        <v>#N/A</v>
      </c>
      <c r="AJ1240" t="e">
        <f>VLOOKUP(AH1240,[1]Sheet2!$E$2:$I$222,4,FALSE)</f>
        <v>#N/A</v>
      </c>
      <c r="AK1240" t="e">
        <f>VLOOKUP(AH1240,[1]Sheet2!$E$2:$I$222,5,FALSE)</f>
        <v>#N/A</v>
      </c>
      <c r="AP1240" t="e">
        <f>VLOOKUP(AO1240,[1]Sheet2!$E$2:$I$222,3,FALSE)</f>
        <v>#N/A</v>
      </c>
      <c r="AQ1240" t="e">
        <f>VLOOKUP(AO1240,[1]Sheet2!$E$2:$I$222,4,FALSE)</f>
        <v>#N/A</v>
      </c>
      <c r="AR1240" t="e">
        <f>VLOOKUP(AO1240,[1]Sheet2!$E$2:$I$222,5,FALSE)</f>
        <v>#N/A</v>
      </c>
      <c r="AW1240" t="e">
        <f>VLOOKUP(AV1240,[1]Sheet2!$E$2:$I$222,3,FALSE)</f>
        <v>#N/A</v>
      </c>
      <c r="AX1240" t="e">
        <f>VLOOKUP(AV1240,[1]Sheet2!$E$2:$I$222,4,FALSE)</f>
        <v>#N/A</v>
      </c>
      <c r="AY1240" t="e">
        <f>VLOOKUP(AV1240,[1]Sheet2!$E$2:$I$222,5,FALSE)</f>
        <v>#N/A</v>
      </c>
      <c r="BD1240" t="e">
        <f>VLOOKUP(BC1240,[1]Sheet2!$E$2:$I$222,3,FALSE)</f>
        <v>#N/A</v>
      </c>
      <c r="BE1240" t="e">
        <f>VLOOKUP(BC1240,[1]Sheet2!$E$2:$I$222,4,FALSE)</f>
        <v>#N/A</v>
      </c>
      <c r="BF1240" t="e">
        <f>VLOOKUP(BC1240,[1]Sheet2!$E$2:$I$222,5,FALSE)</f>
        <v>#N/A</v>
      </c>
      <c r="BK1240" t="e">
        <f>VLOOKUP(BJ1240,[1]Sheet2!$E$2:$I$222,3,FALSE)</f>
        <v>#N/A</v>
      </c>
      <c r="BL1240" t="e">
        <f>VLOOKUP(BJ1240,[1]Sheet2!$E$2:$I$222,4,FALSE)</f>
        <v>#N/A</v>
      </c>
      <c r="BM1240" t="e">
        <f>VLOOKUP(BJ1240,[1]Sheet2!$E$2:$I$222,5,FALSE)</f>
        <v>#N/A</v>
      </c>
      <c r="BR1240" t="e">
        <f>VLOOKUP(BQ1240,[1]Sheet2!$E$2:$I$222,3,FALSE)</f>
        <v>#N/A</v>
      </c>
      <c r="BS1240" t="e">
        <f>VLOOKUP(BQ1240,[1]Sheet2!$E$2:$I$222,4,FALSE)</f>
        <v>#N/A</v>
      </c>
      <c r="BT1240" t="e">
        <f>VLOOKUP(BQ1240,[1]Sheet2!$E$2:$I$222,5,FALSE)</f>
        <v>#N/A</v>
      </c>
      <c r="BY1240" t="e">
        <f>VLOOKUP(BX1240,[1]Sheet2!$E$2:$I$222,3,FALSE)</f>
        <v>#N/A</v>
      </c>
      <c r="BZ1240" t="e">
        <f>VLOOKUP(BX1240,[1]Sheet2!$E$2:$I$222,4,FALSE)</f>
        <v>#N/A</v>
      </c>
      <c r="CA1240" t="e">
        <f>VLOOKUP(BX1240,[1]Sheet2!$E$2:$I$222,5,FALSE)</f>
        <v>#N/A</v>
      </c>
      <c r="CF1240" t="e">
        <f>VLOOKUP(CE1240,[1]Sheet2!$E$2:$I$222,3,FALSE)</f>
        <v>#N/A</v>
      </c>
      <c r="CG1240" t="e">
        <f>VLOOKUP(CE1240,[1]Sheet2!$E$2:$I$222,4,FALSE)</f>
        <v>#N/A</v>
      </c>
      <c r="CH1240" t="e">
        <f>VLOOKUP(CE1240,[1]Sheet2!$E$2:$I$222,5,FALSE)</f>
        <v>#N/A</v>
      </c>
      <c r="CM1240" t="e">
        <f>VLOOKUP(CL1240,[1]Sheet2!$E$2:$I$222,3,FALSE)</f>
        <v>#N/A</v>
      </c>
      <c r="CN1240" t="e">
        <f>VLOOKUP(CL1240,[1]Sheet2!$E$2:$I$222,4,FALSE)</f>
        <v>#N/A</v>
      </c>
      <c r="CO1240" t="e">
        <f>VLOOKUP(CL1240,[1]Sheet2!$E$2:$I$222,5,FALSE)</f>
        <v>#N/A</v>
      </c>
    </row>
    <row r="1241" spans="1:93" x14ac:dyDescent="0.25">
      <c r="A1241">
        <v>1292</v>
      </c>
      <c r="C1241">
        <v>14574</v>
      </c>
      <c r="D1241">
        <v>4574</v>
      </c>
      <c r="E1241">
        <v>37.725520000000003</v>
      </c>
      <c r="F1241">
        <v>-122.43219000000001</v>
      </c>
      <c r="G1241" t="s">
        <v>3155</v>
      </c>
      <c r="H1241" t="s">
        <v>3156</v>
      </c>
      <c r="I1241" t="s">
        <v>686</v>
      </c>
      <c r="J1241" t="s">
        <v>728</v>
      </c>
      <c r="Q1241" t="s">
        <v>672</v>
      </c>
      <c r="S1241" t="s">
        <v>1921</v>
      </c>
      <c r="X1241">
        <f t="shared" si="19"/>
        <v>1</v>
      </c>
      <c r="Y1241" t="s">
        <v>1</v>
      </c>
      <c r="Z1241" t="s">
        <v>80</v>
      </c>
      <c r="AA1241" t="s">
        <v>133</v>
      </c>
      <c r="AB1241" t="str">
        <f>VLOOKUP($AA1241,Sheet2!$E$2:$I$222,3,FALSE)</f>
        <v>To Excelsior District</v>
      </c>
      <c r="AC1241" t="str">
        <f>VLOOKUP($AA1241,Sheet2!$E$2:$I$222,4,FALSE)</f>
        <v>Persia &amp; Prague</v>
      </c>
      <c r="AD1241" t="str">
        <f>VLOOKUP($AA1241,Sheet2!$E$2:$I$222,5,FALSE)</f>
        <v>M-F ~ 6am-11pm | Sat-Sun ~ 8am-11pm</v>
      </c>
      <c r="AI1241" t="e">
        <f>VLOOKUP(AH1241,[1]Sheet2!$E$2:$I$222,3,FALSE)</f>
        <v>#N/A</v>
      </c>
      <c r="AJ1241" t="e">
        <f>VLOOKUP(AH1241,[1]Sheet2!$E$2:$I$222,4,FALSE)</f>
        <v>#N/A</v>
      </c>
      <c r="AK1241" t="e">
        <f>VLOOKUP(AH1241,[1]Sheet2!$E$2:$I$222,5,FALSE)</f>
        <v>#N/A</v>
      </c>
      <c r="AP1241" t="e">
        <f>VLOOKUP(AO1241,[1]Sheet2!$E$2:$I$222,3,FALSE)</f>
        <v>#N/A</v>
      </c>
      <c r="AQ1241" t="e">
        <f>VLOOKUP(AO1241,[1]Sheet2!$E$2:$I$222,4,FALSE)</f>
        <v>#N/A</v>
      </c>
      <c r="AR1241" t="e">
        <f>VLOOKUP(AO1241,[1]Sheet2!$E$2:$I$222,5,FALSE)</f>
        <v>#N/A</v>
      </c>
      <c r="AW1241" t="e">
        <f>VLOOKUP(AV1241,[1]Sheet2!$E$2:$I$222,3,FALSE)</f>
        <v>#N/A</v>
      </c>
      <c r="AX1241" t="e">
        <f>VLOOKUP(AV1241,[1]Sheet2!$E$2:$I$222,4,FALSE)</f>
        <v>#N/A</v>
      </c>
      <c r="AY1241" t="e">
        <f>VLOOKUP(AV1241,[1]Sheet2!$E$2:$I$222,5,FALSE)</f>
        <v>#N/A</v>
      </c>
      <c r="BD1241" t="e">
        <f>VLOOKUP(BC1241,[1]Sheet2!$E$2:$I$222,3,FALSE)</f>
        <v>#N/A</v>
      </c>
      <c r="BE1241" t="e">
        <f>VLOOKUP(BC1241,[1]Sheet2!$E$2:$I$222,4,FALSE)</f>
        <v>#N/A</v>
      </c>
      <c r="BF1241" t="e">
        <f>VLOOKUP(BC1241,[1]Sheet2!$E$2:$I$222,5,FALSE)</f>
        <v>#N/A</v>
      </c>
      <c r="BK1241" t="e">
        <f>VLOOKUP(BJ1241,[1]Sheet2!$E$2:$I$222,3,FALSE)</f>
        <v>#N/A</v>
      </c>
      <c r="BL1241" t="e">
        <f>VLOOKUP(BJ1241,[1]Sheet2!$E$2:$I$222,4,FALSE)</f>
        <v>#N/A</v>
      </c>
      <c r="BM1241" t="e">
        <f>VLOOKUP(BJ1241,[1]Sheet2!$E$2:$I$222,5,FALSE)</f>
        <v>#N/A</v>
      </c>
      <c r="BR1241" t="e">
        <f>VLOOKUP(BQ1241,[1]Sheet2!$E$2:$I$222,3,FALSE)</f>
        <v>#N/A</v>
      </c>
      <c r="BS1241" t="e">
        <f>VLOOKUP(BQ1241,[1]Sheet2!$E$2:$I$222,4,FALSE)</f>
        <v>#N/A</v>
      </c>
      <c r="BT1241" t="e">
        <f>VLOOKUP(BQ1241,[1]Sheet2!$E$2:$I$222,5,FALSE)</f>
        <v>#N/A</v>
      </c>
      <c r="BY1241" t="e">
        <f>VLOOKUP(BX1241,[1]Sheet2!$E$2:$I$222,3,FALSE)</f>
        <v>#N/A</v>
      </c>
      <c r="BZ1241" t="e">
        <f>VLOOKUP(BX1241,[1]Sheet2!$E$2:$I$222,4,FALSE)</f>
        <v>#N/A</v>
      </c>
      <c r="CA1241" t="e">
        <f>VLOOKUP(BX1241,[1]Sheet2!$E$2:$I$222,5,FALSE)</f>
        <v>#N/A</v>
      </c>
      <c r="CF1241" t="e">
        <f>VLOOKUP(CE1241,[1]Sheet2!$E$2:$I$222,3,FALSE)</f>
        <v>#N/A</v>
      </c>
      <c r="CG1241" t="e">
        <f>VLOOKUP(CE1241,[1]Sheet2!$E$2:$I$222,4,FALSE)</f>
        <v>#N/A</v>
      </c>
      <c r="CH1241" t="e">
        <f>VLOOKUP(CE1241,[1]Sheet2!$E$2:$I$222,5,FALSE)</f>
        <v>#N/A</v>
      </c>
      <c r="CM1241" t="e">
        <f>VLOOKUP(CL1241,[1]Sheet2!$E$2:$I$222,3,FALSE)</f>
        <v>#N/A</v>
      </c>
      <c r="CN1241" t="e">
        <f>VLOOKUP(CL1241,[1]Sheet2!$E$2:$I$222,4,FALSE)</f>
        <v>#N/A</v>
      </c>
      <c r="CO1241" t="e">
        <f>VLOOKUP(CL1241,[1]Sheet2!$E$2:$I$222,5,FALSE)</f>
        <v>#N/A</v>
      </c>
    </row>
    <row r="1242" spans="1:93" x14ac:dyDescent="0.25">
      <c r="A1242">
        <v>1293</v>
      </c>
      <c r="C1242">
        <v>14575</v>
      </c>
      <c r="D1242">
        <v>4575</v>
      </c>
      <c r="E1242">
        <v>37.709679999999999</v>
      </c>
      <c r="F1242">
        <v>-122.39265</v>
      </c>
      <c r="G1242" t="s">
        <v>3157</v>
      </c>
      <c r="H1242" t="s">
        <v>3158</v>
      </c>
      <c r="I1242" t="s">
        <v>855</v>
      </c>
      <c r="J1242" t="s">
        <v>687</v>
      </c>
      <c r="M1242" t="s">
        <v>671</v>
      </c>
      <c r="Q1242" t="s">
        <v>672</v>
      </c>
      <c r="S1242" t="s">
        <v>3159</v>
      </c>
      <c r="T1242" t="s">
        <v>3160</v>
      </c>
      <c r="X1242">
        <f t="shared" si="19"/>
        <v>2</v>
      </c>
      <c r="Y1242" t="s">
        <v>48</v>
      </c>
      <c r="Z1242" t="s">
        <v>77</v>
      </c>
      <c r="AA1242" t="s">
        <v>124</v>
      </c>
      <c r="AB1242" t="str">
        <f>VLOOKUP($AA1242,Sheet2!$E$2:$I$222,3,FALSE)</f>
        <v>To Executive Park</v>
      </c>
      <c r="AC1242" t="str">
        <f>VLOOKUP($AA1242,Sheet2!$E$2:$I$222,4,FALSE)</f>
        <v>Thomas Mellon &amp; Alana</v>
      </c>
      <c r="AD1242" t="str">
        <f>VLOOKUP($AA1242,Sheet2!$E$2:$I$222,5,FALSE)</f>
        <v>M-F ~ 7am-9pm | Sat-Sun ~ 8am-9pm</v>
      </c>
      <c r="AF1242" t="s">
        <v>48</v>
      </c>
      <c r="AG1242" t="s">
        <v>80</v>
      </c>
      <c r="AH1242" t="s">
        <v>167</v>
      </c>
      <c r="AI1242" t="str">
        <f>VLOOKUP(AH1242,[1]Sheet2!$E$2:$I$222,3,FALSE)</f>
        <v>To Visitacion Valley</v>
      </c>
      <c r="AJ1242" t="str">
        <f>VLOOKUP(AH1242,[1]Sheet2!$E$2:$I$222,4,FALSE)</f>
        <v>Visitacion Valley Middle school</v>
      </c>
      <c r="AK1242" t="str">
        <f>VLOOKUP(AH1242,[1]Sheet2!$E$2:$I$222,5,FALSE)</f>
        <v>M-F ~ 7am-9pm | Sat-Sun ~ 8am-9pm</v>
      </c>
      <c r="AP1242" t="e">
        <f>VLOOKUP(AO1242,[1]Sheet2!$E$2:$I$222,3,FALSE)</f>
        <v>#N/A</v>
      </c>
      <c r="AQ1242" t="e">
        <f>VLOOKUP(AO1242,[1]Sheet2!$E$2:$I$222,4,FALSE)</f>
        <v>#N/A</v>
      </c>
      <c r="AR1242" t="e">
        <f>VLOOKUP(AO1242,[1]Sheet2!$E$2:$I$222,5,FALSE)</f>
        <v>#N/A</v>
      </c>
      <c r="AW1242" t="e">
        <f>VLOOKUP(AV1242,[1]Sheet2!$E$2:$I$222,3,FALSE)</f>
        <v>#N/A</v>
      </c>
      <c r="AX1242" t="e">
        <f>VLOOKUP(AV1242,[1]Sheet2!$E$2:$I$222,4,FALSE)</f>
        <v>#N/A</v>
      </c>
      <c r="AY1242" t="e">
        <f>VLOOKUP(AV1242,[1]Sheet2!$E$2:$I$222,5,FALSE)</f>
        <v>#N/A</v>
      </c>
      <c r="BD1242" t="e">
        <f>VLOOKUP(BC1242,[1]Sheet2!$E$2:$I$222,3,FALSE)</f>
        <v>#N/A</v>
      </c>
      <c r="BE1242" t="e">
        <f>VLOOKUP(BC1242,[1]Sheet2!$E$2:$I$222,4,FALSE)</f>
        <v>#N/A</v>
      </c>
      <c r="BF1242" t="e">
        <f>VLOOKUP(BC1242,[1]Sheet2!$E$2:$I$222,5,FALSE)</f>
        <v>#N/A</v>
      </c>
      <c r="BK1242" t="e">
        <f>VLOOKUP(BJ1242,[1]Sheet2!$E$2:$I$222,3,FALSE)</f>
        <v>#N/A</v>
      </c>
      <c r="BL1242" t="e">
        <f>VLOOKUP(BJ1242,[1]Sheet2!$E$2:$I$222,4,FALSE)</f>
        <v>#N/A</v>
      </c>
      <c r="BM1242" t="e">
        <f>VLOOKUP(BJ1242,[1]Sheet2!$E$2:$I$222,5,FALSE)</f>
        <v>#N/A</v>
      </c>
      <c r="BR1242" t="e">
        <f>VLOOKUP(BQ1242,[1]Sheet2!$E$2:$I$222,3,FALSE)</f>
        <v>#N/A</v>
      </c>
      <c r="BS1242" t="e">
        <f>VLOOKUP(BQ1242,[1]Sheet2!$E$2:$I$222,4,FALSE)</f>
        <v>#N/A</v>
      </c>
      <c r="BT1242" t="e">
        <f>VLOOKUP(BQ1242,[1]Sheet2!$E$2:$I$222,5,FALSE)</f>
        <v>#N/A</v>
      </c>
      <c r="BY1242" t="e">
        <f>VLOOKUP(BX1242,[1]Sheet2!$E$2:$I$222,3,FALSE)</f>
        <v>#N/A</v>
      </c>
      <c r="BZ1242" t="e">
        <f>VLOOKUP(BX1242,[1]Sheet2!$E$2:$I$222,4,FALSE)</f>
        <v>#N/A</v>
      </c>
      <c r="CA1242" t="e">
        <f>VLOOKUP(BX1242,[1]Sheet2!$E$2:$I$222,5,FALSE)</f>
        <v>#N/A</v>
      </c>
      <c r="CF1242" t="e">
        <f>VLOOKUP(CE1242,[1]Sheet2!$E$2:$I$222,3,FALSE)</f>
        <v>#N/A</v>
      </c>
      <c r="CG1242" t="e">
        <f>VLOOKUP(CE1242,[1]Sheet2!$E$2:$I$222,4,FALSE)</f>
        <v>#N/A</v>
      </c>
      <c r="CH1242" t="e">
        <f>VLOOKUP(CE1242,[1]Sheet2!$E$2:$I$222,5,FALSE)</f>
        <v>#N/A</v>
      </c>
      <c r="CM1242" t="e">
        <f>VLOOKUP(CL1242,[1]Sheet2!$E$2:$I$222,3,FALSE)</f>
        <v>#N/A</v>
      </c>
      <c r="CN1242" t="e">
        <f>VLOOKUP(CL1242,[1]Sheet2!$E$2:$I$222,4,FALSE)</f>
        <v>#N/A</v>
      </c>
      <c r="CO1242" t="e">
        <f>VLOOKUP(CL1242,[1]Sheet2!$E$2:$I$222,5,FALSE)</f>
        <v>#N/A</v>
      </c>
    </row>
    <row r="1243" spans="1:93" x14ac:dyDescent="0.25">
      <c r="A1243">
        <v>1294</v>
      </c>
      <c r="C1243">
        <v>14576</v>
      </c>
      <c r="D1243">
        <v>4576</v>
      </c>
      <c r="E1243">
        <v>37.710880000000003</v>
      </c>
      <c r="F1243">
        <v>-122.39476000000001</v>
      </c>
      <c r="G1243" t="s">
        <v>3161</v>
      </c>
      <c r="H1243" t="s">
        <v>3162</v>
      </c>
      <c r="I1243" t="s">
        <v>677</v>
      </c>
      <c r="J1243" t="s">
        <v>687</v>
      </c>
      <c r="Q1243" t="s">
        <v>672</v>
      </c>
      <c r="S1243" t="s">
        <v>1733</v>
      </c>
      <c r="X1243">
        <f t="shared" si="19"/>
        <v>1</v>
      </c>
      <c r="Y1243" t="s">
        <v>48</v>
      </c>
      <c r="Z1243" t="s">
        <v>77</v>
      </c>
      <c r="AA1243" t="s">
        <v>124</v>
      </c>
      <c r="AB1243" t="str">
        <f>VLOOKUP($AA1243,Sheet2!$E$2:$I$222,3,FALSE)</f>
        <v>To Executive Park</v>
      </c>
      <c r="AC1243" t="str">
        <f>VLOOKUP($AA1243,Sheet2!$E$2:$I$222,4,FALSE)</f>
        <v>Thomas Mellon &amp; Alana</v>
      </c>
      <c r="AD1243" t="str">
        <f>VLOOKUP($AA1243,Sheet2!$E$2:$I$222,5,FALSE)</f>
        <v>M-F ~ 7am-9pm | Sat-Sun ~ 8am-9pm</v>
      </c>
      <c r="AI1243" t="e">
        <f>VLOOKUP(AH1243,[1]Sheet2!$E$2:$I$222,3,FALSE)</f>
        <v>#N/A</v>
      </c>
      <c r="AJ1243" t="e">
        <f>VLOOKUP(AH1243,[1]Sheet2!$E$2:$I$222,4,FALSE)</f>
        <v>#N/A</v>
      </c>
      <c r="AK1243" t="e">
        <f>VLOOKUP(AH1243,[1]Sheet2!$E$2:$I$222,5,FALSE)</f>
        <v>#N/A</v>
      </c>
      <c r="AP1243" t="e">
        <f>VLOOKUP(AO1243,[1]Sheet2!$E$2:$I$222,3,FALSE)</f>
        <v>#N/A</v>
      </c>
      <c r="AQ1243" t="e">
        <f>VLOOKUP(AO1243,[1]Sheet2!$E$2:$I$222,4,FALSE)</f>
        <v>#N/A</v>
      </c>
      <c r="AR1243" t="e">
        <f>VLOOKUP(AO1243,[1]Sheet2!$E$2:$I$222,5,FALSE)</f>
        <v>#N/A</v>
      </c>
      <c r="AW1243" t="e">
        <f>VLOOKUP(AV1243,[1]Sheet2!$E$2:$I$222,3,FALSE)</f>
        <v>#N/A</v>
      </c>
      <c r="AX1243" t="e">
        <f>VLOOKUP(AV1243,[1]Sheet2!$E$2:$I$222,4,FALSE)</f>
        <v>#N/A</v>
      </c>
      <c r="AY1243" t="e">
        <f>VLOOKUP(AV1243,[1]Sheet2!$E$2:$I$222,5,FALSE)</f>
        <v>#N/A</v>
      </c>
      <c r="BD1243" t="e">
        <f>VLOOKUP(BC1243,[1]Sheet2!$E$2:$I$222,3,FALSE)</f>
        <v>#N/A</v>
      </c>
      <c r="BE1243" t="e">
        <f>VLOOKUP(BC1243,[1]Sheet2!$E$2:$I$222,4,FALSE)</f>
        <v>#N/A</v>
      </c>
      <c r="BF1243" t="e">
        <f>VLOOKUP(BC1243,[1]Sheet2!$E$2:$I$222,5,FALSE)</f>
        <v>#N/A</v>
      </c>
      <c r="BK1243" t="e">
        <f>VLOOKUP(BJ1243,[1]Sheet2!$E$2:$I$222,3,FALSE)</f>
        <v>#N/A</v>
      </c>
      <c r="BL1243" t="e">
        <f>VLOOKUP(BJ1243,[1]Sheet2!$E$2:$I$222,4,FALSE)</f>
        <v>#N/A</v>
      </c>
      <c r="BM1243" t="e">
        <f>VLOOKUP(BJ1243,[1]Sheet2!$E$2:$I$222,5,FALSE)</f>
        <v>#N/A</v>
      </c>
      <c r="BR1243" t="e">
        <f>VLOOKUP(BQ1243,[1]Sheet2!$E$2:$I$222,3,FALSE)</f>
        <v>#N/A</v>
      </c>
      <c r="BS1243" t="e">
        <f>VLOOKUP(BQ1243,[1]Sheet2!$E$2:$I$222,4,FALSE)</f>
        <v>#N/A</v>
      </c>
      <c r="BT1243" t="e">
        <f>VLOOKUP(BQ1243,[1]Sheet2!$E$2:$I$222,5,FALSE)</f>
        <v>#N/A</v>
      </c>
      <c r="BY1243" t="e">
        <f>VLOOKUP(BX1243,[1]Sheet2!$E$2:$I$222,3,FALSE)</f>
        <v>#N/A</v>
      </c>
      <c r="BZ1243" t="e">
        <f>VLOOKUP(BX1243,[1]Sheet2!$E$2:$I$222,4,FALSE)</f>
        <v>#N/A</v>
      </c>
      <c r="CA1243" t="e">
        <f>VLOOKUP(BX1243,[1]Sheet2!$E$2:$I$222,5,FALSE)</f>
        <v>#N/A</v>
      </c>
      <c r="CF1243" t="e">
        <f>VLOOKUP(CE1243,[1]Sheet2!$E$2:$I$222,3,FALSE)</f>
        <v>#N/A</v>
      </c>
      <c r="CG1243" t="e">
        <f>VLOOKUP(CE1243,[1]Sheet2!$E$2:$I$222,4,FALSE)</f>
        <v>#N/A</v>
      </c>
      <c r="CH1243" t="e">
        <f>VLOOKUP(CE1243,[1]Sheet2!$E$2:$I$222,5,FALSE)</f>
        <v>#N/A</v>
      </c>
      <c r="CM1243" t="e">
        <f>VLOOKUP(CL1243,[1]Sheet2!$E$2:$I$222,3,FALSE)</f>
        <v>#N/A</v>
      </c>
      <c r="CN1243" t="e">
        <f>VLOOKUP(CL1243,[1]Sheet2!$E$2:$I$222,4,FALSE)</f>
        <v>#N/A</v>
      </c>
      <c r="CO1243" t="e">
        <f>VLOOKUP(CL1243,[1]Sheet2!$E$2:$I$222,5,FALSE)</f>
        <v>#N/A</v>
      </c>
    </row>
    <row r="1244" spans="1:93" x14ac:dyDescent="0.25">
      <c r="A1244">
        <v>1295</v>
      </c>
      <c r="C1244">
        <v>14579</v>
      </c>
      <c r="D1244">
        <v>4579</v>
      </c>
      <c r="E1244">
        <v>37.738329999999998</v>
      </c>
      <c r="F1244">
        <v>-122.434</v>
      </c>
      <c r="G1244" t="s">
        <v>3163</v>
      </c>
      <c r="H1244" t="s">
        <v>3164</v>
      </c>
      <c r="I1244" t="s">
        <v>746</v>
      </c>
      <c r="J1244" t="s">
        <v>728</v>
      </c>
      <c r="Q1244" t="s">
        <v>672</v>
      </c>
      <c r="S1244" t="s">
        <v>879</v>
      </c>
      <c r="X1244">
        <f t="shared" si="19"/>
        <v>1</v>
      </c>
      <c r="Y1244" t="s">
        <v>19</v>
      </c>
      <c r="Z1244" t="s">
        <v>80</v>
      </c>
      <c r="AA1244" t="s">
        <v>96</v>
      </c>
      <c r="AB1244" t="str">
        <f>VLOOKUP($AA1244,Sheet2!$E$2:$I$222,3,FALSE)</f>
        <v>To Glen Park Station (BART)</v>
      </c>
      <c r="AC1244" t="str">
        <f>VLOOKUP($AA1244,Sheet2!$E$2:$I$222,4,FALSE)</f>
        <v>Diamond Heights District</v>
      </c>
      <c r="AD1244" t="str">
        <f>VLOOKUP($AA1244,Sheet2!$E$2:$I$222,5,FALSE)</f>
        <v>M-F ~ 7am-11pm | Sat-Sun ~ 8am-11pm</v>
      </c>
      <c r="AI1244" t="e">
        <f>VLOOKUP(AH1244,[1]Sheet2!$E$2:$I$222,3,FALSE)</f>
        <v>#N/A</v>
      </c>
      <c r="AJ1244" t="e">
        <f>VLOOKUP(AH1244,[1]Sheet2!$E$2:$I$222,4,FALSE)</f>
        <v>#N/A</v>
      </c>
      <c r="AK1244" t="e">
        <f>VLOOKUP(AH1244,[1]Sheet2!$E$2:$I$222,5,FALSE)</f>
        <v>#N/A</v>
      </c>
      <c r="AP1244" t="e">
        <f>VLOOKUP(AO1244,[1]Sheet2!$E$2:$I$222,3,FALSE)</f>
        <v>#N/A</v>
      </c>
      <c r="AQ1244" t="e">
        <f>VLOOKUP(AO1244,[1]Sheet2!$E$2:$I$222,4,FALSE)</f>
        <v>#N/A</v>
      </c>
      <c r="AR1244" t="e">
        <f>VLOOKUP(AO1244,[1]Sheet2!$E$2:$I$222,5,FALSE)</f>
        <v>#N/A</v>
      </c>
      <c r="AW1244" t="e">
        <f>VLOOKUP(AV1244,[1]Sheet2!$E$2:$I$222,3,FALSE)</f>
        <v>#N/A</v>
      </c>
      <c r="AX1244" t="e">
        <f>VLOOKUP(AV1244,[1]Sheet2!$E$2:$I$222,4,FALSE)</f>
        <v>#N/A</v>
      </c>
      <c r="AY1244" t="e">
        <f>VLOOKUP(AV1244,[1]Sheet2!$E$2:$I$222,5,FALSE)</f>
        <v>#N/A</v>
      </c>
      <c r="BD1244" t="e">
        <f>VLOOKUP(BC1244,[1]Sheet2!$E$2:$I$222,3,FALSE)</f>
        <v>#N/A</v>
      </c>
      <c r="BE1244" t="e">
        <f>VLOOKUP(BC1244,[1]Sheet2!$E$2:$I$222,4,FALSE)</f>
        <v>#N/A</v>
      </c>
      <c r="BF1244" t="e">
        <f>VLOOKUP(BC1244,[1]Sheet2!$E$2:$I$222,5,FALSE)</f>
        <v>#N/A</v>
      </c>
      <c r="BK1244" t="e">
        <f>VLOOKUP(BJ1244,[1]Sheet2!$E$2:$I$222,3,FALSE)</f>
        <v>#N/A</v>
      </c>
      <c r="BL1244" t="e">
        <f>VLOOKUP(BJ1244,[1]Sheet2!$E$2:$I$222,4,FALSE)</f>
        <v>#N/A</v>
      </c>
      <c r="BM1244" t="e">
        <f>VLOOKUP(BJ1244,[1]Sheet2!$E$2:$I$222,5,FALSE)</f>
        <v>#N/A</v>
      </c>
      <c r="BR1244" t="e">
        <f>VLOOKUP(BQ1244,[1]Sheet2!$E$2:$I$222,3,FALSE)</f>
        <v>#N/A</v>
      </c>
      <c r="BS1244" t="e">
        <f>VLOOKUP(BQ1244,[1]Sheet2!$E$2:$I$222,4,FALSE)</f>
        <v>#N/A</v>
      </c>
      <c r="BT1244" t="e">
        <f>VLOOKUP(BQ1244,[1]Sheet2!$E$2:$I$222,5,FALSE)</f>
        <v>#N/A</v>
      </c>
      <c r="BY1244" t="e">
        <f>VLOOKUP(BX1244,[1]Sheet2!$E$2:$I$222,3,FALSE)</f>
        <v>#N/A</v>
      </c>
      <c r="BZ1244" t="e">
        <f>VLOOKUP(BX1244,[1]Sheet2!$E$2:$I$222,4,FALSE)</f>
        <v>#N/A</v>
      </c>
      <c r="CA1244" t="e">
        <f>VLOOKUP(BX1244,[1]Sheet2!$E$2:$I$222,5,FALSE)</f>
        <v>#N/A</v>
      </c>
      <c r="CF1244" t="e">
        <f>VLOOKUP(CE1244,[1]Sheet2!$E$2:$I$222,3,FALSE)</f>
        <v>#N/A</v>
      </c>
      <c r="CG1244" t="e">
        <f>VLOOKUP(CE1244,[1]Sheet2!$E$2:$I$222,4,FALSE)</f>
        <v>#N/A</v>
      </c>
      <c r="CH1244" t="e">
        <f>VLOOKUP(CE1244,[1]Sheet2!$E$2:$I$222,5,FALSE)</f>
        <v>#N/A</v>
      </c>
      <c r="CM1244" t="e">
        <f>VLOOKUP(CL1244,[1]Sheet2!$E$2:$I$222,3,FALSE)</f>
        <v>#N/A</v>
      </c>
      <c r="CN1244" t="e">
        <f>VLOOKUP(CL1244,[1]Sheet2!$E$2:$I$222,4,FALSE)</f>
        <v>#N/A</v>
      </c>
      <c r="CO1244" t="e">
        <f>VLOOKUP(CL1244,[1]Sheet2!$E$2:$I$222,5,FALSE)</f>
        <v>#N/A</v>
      </c>
    </row>
    <row r="1245" spans="1:93" x14ac:dyDescent="0.25">
      <c r="A1245">
        <v>1296</v>
      </c>
      <c r="C1245">
        <v>14580</v>
      </c>
      <c r="D1245">
        <v>4580</v>
      </c>
      <c r="E1245">
        <v>37.775970000000001</v>
      </c>
      <c r="F1245">
        <v>-122.42301999999999</v>
      </c>
      <c r="G1245" t="s">
        <v>3165</v>
      </c>
      <c r="H1245" t="s">
        <v>3166</v>
      </c>
      <c r="I1245" t="s">
        <v>762</v>
      </c>
      <c r="J1245" t="s">
        <v>728</v>
      </c>
      <c r="M1245" t="s">
        <v>671</v>
      </c>
      <c r="Q1245" t="s">
        <v>672</v>
      </c>
      <c r="S1245" t="s">
        <v>3167</v>
      </c>
      <c r="X1245">
        <f t="shared" si="19"/>
        <v>1</v>
      </c>
      <c r="Y1245" t="s">
        <v>62</v>
      </c>
      <c r="Z1245" t="s">
        <v>80</v>
      </c>
      <c r="AA1245" t="s">
        <v>150</v>
      </c>
      <c r="AB1245" t="str">
        <f>VLOOKUP($AA1245,Sheet2!$E$2:$I$222,3,FALSE)</f>
        <v>To Ocean Beach</v>
      </c>
      <c r="AC1245" t="str">
        <f>VLOOKUP($AA1245,Sheet2!$E$2:$I$222,4,FALSE)</f>
        <v>48th Av. &amp; Ortega</v>
      </c>
      <c r="AD1245" t="str">
        <f>VLOOKUP($AA1245,Sheet2!$E$2:$I$222,5,FALSE)</f>
        <v>PM Only: M-F ~ 4pm-6pm</v>
      </c>
      <c r="AI1245" t="e">
        <f>VLOOKUP(AH1245,[1]Sheet2!$E$2:$I$222,3,FALSE)</f>
        <v>#N/A</v>
      </c>
      <c r="AJ1245" t="e">
        <f>VLOOKUP(AH1245,[1]Sheet2!$E$2:$I$222,4,FALSE)</f>
        <v>#N/A</v>
      </c>
      <c r="AK1245" t="e">
        <f>VLOOKUP(AH1245,[1]Sheet2!$E$2:$I$222,5,FALSE)</f>
        <v>#N/A</v>
      </c>
      <c r="AP1245" t="e">
        <f>VLOOKUP(AO1245,[1]Sheet2!$E$2:$I$222,3,FALSE)</f>
        <v>#N/A</v>
      </c>
      <c r="AQ1245" t="e">
        <f>VLOOKUP(AO1245,[1]Sheet2!$E$2:$I$222,4,FALSE)</f>
        <v>#N/A</v>
      </c>
      <c r="AR1245" t="e">
        <f>VLOOKUP(AO1245,[1]Sheet2!$E$2:$I$222,5,FALSE)</f>
        <v>#N/A</v>
      </c>
      <c r="AW1245" t="e">
        <f>VLOOKUP(AV1245,[1]Sheet2!$E$2:$I$222,3,FALSE)</f>
        <v>#N/A</v>
      </c>
      <c r="AX1245" t="e">
        <f>VLOOKUP(AV1245,[1]Sheet2!$E$2:$I$222,4,FALSE)</f>
        <v>#N/A</v>
      </c>
      <c r="AY1245" t="e">
        <f>VLOOKUP(AV1245,[1]Sheet2!$E$2:$I$222,5,FALSE)</f>
        <v>#N/A</v>
      </c>
      <c r="BD1245" t="e">
        <f>VLOOKUP(BC1245,[1]Sheet2!$E$2:$I$222,3,FALSE)</f>
        <v>#N/A</v>
      </c>
      <c r="BE1245" t="e">
        <f>VLOOKUP(BC1245,[1]Sheet2!$E$2:$I$222,4,FALSE)</f>
        <v>#N/A</v>
      </c>
      <c r="BF1245" t="e">
        <f>VLOOKUP(BC1245,[1]Sheet2!$E$2:$I$222,5,FALSE)</f>
        <v>#N/A</v>
      </c>
      <c r="BK1245" t="e">
        <f>VLOOKUP(BJ1245,[1]Sheet2!$E$2:$I$222,3,FALSE)</f>
        <v>#N/A</v>
      </c>
      <c r="BL1245" t="e">
        <f>VLOOKUP(BJ1245,[1]Sheet2!$E$2:$I$222,4,FALSE)</f>
        <v>#N/A</v>
      </c>
      <c r="BM1245" t="e">
        <f>VLOOKUP(BJ1245,[1]Sheet2!$E$2:$I$222,5,FALSE)</f>
        <v>#N/A</v>
      </c>
      <c r="BR1245" t="e">
        <f>VLOOKUP(BQ1245,[1]Sheet2!$E$2:$I$222,3,FALSE)</f>
        <v>#N/A</v>
      </c>
      <c r="BS1245" t="e">
        <f>VLOOKUP(BQ1245,[1]Sheet2!$E$2:$I$222,4,FALSE)</f>
        <v>#N/A</v>
      </c>
      <c r="BT1245" t="e">
        <f>VLOOKUP(BQ1245,[1]Sheet2!$E$2:$I$222,5,FALSE)</f>
        <v>#N/A</v>
      </c>
      <c r="BY1245" t="e">
        <f>VLOOKUP(BX1245,[1]Sheet2!$E$2:$I$222,3,FALSE)</f>
        <v>#N/A</v>
      </c>
      <c r="BZ1245" t="e">
        <f>VLOOKUP(BX1245,[1]Sheet2!$E$2:$I$222,4,FALSE)</f>
        <v>#N/A</v>
      </c>
      <c r="CA1245" t="e">
        <f>VLOOKUP(BX1245,[1]Sheet2!$E$2:$I$222,5,FALSE)</f>
        <v>#N/A</v>
      </c>
      <c r="CF1245" t="e">
        <f>VLOOKUP(CE1245,[1]Sheet2!$E$2:$I$222,3,FALSE)</f>
        <v>#N/A</v>
      </c>
      <c r="CG1245" t="e">
        <f>VLOOKUP(CE1245,[1]Sheet2!$E$2:$I$222,4,FALSE)</f>
        <v>#N/A</v>
      </c>
      <c r="CH1245" t="e">
        <f>VLOOKUP(CE1245,[1]Sheet2!$E$2:$I$222,5,FALSE)</f>
        <v>#N/A</v>
      </c>
      <c r="CM1245" t="e">
        <f>VLOOKUP(CL1245,[1]Sheet2!$E$2:$I$222,3,FALSE)</f>
        <v>#N/A</v>
      </c>
      <c r="CN1245" t="e">
        <f>VLOOKUP(CL1245,[1]Sheet2!$E$2:$I$222,4,FALSE)</f>
        <v>#N/A</v>
      </c>
      <c r="CO1245" t="e">
        <f>VLOOKUP(CL1245,[1]Sheet2!$E$2:$I$222,5,FALSE)</f>
        <v>#N/A</v>
      </c>
    </row>
    <row r="1246" spans="1:93" x14ac:dyDescent="0.25">
      <c r="A1246">
        <v>1297</v>
      </c>
      <c r="C1246">
        <v>14581</v>
      </c>
      <c r="D1246">
        <v>4581</v>
      </c>
      <c r="E1246">
        <v>37.727020000000003</v>
      </c>
      <c r="F1246">
        <v>-122.41634000000001</v>
      </c>
      <c r="G1246" t="s">
        <v>3168</v>
      </c>
      <c r="H1246" t="s">
        <v>3169</v>
      </c>
      <c r="I1246" t="s">
        <v>727</v>
      </c>
      <c r="J1246" t="s">
        <v>687</v>
      </c>
      <c r="Q1246" t="s">
        <v>672</v>
      </c>
      <c r="S1246" t="s">
        <v>720</v>
      </c>
      <c r="X1246">
        <f t="shared" si="19"/>
        <v>1</v>
      </c>
      <c r="Y1246" t="s">
        <v>5</v>
      </c>
      <c r="Z1246" t="s">
        <v>80</v>
      </c>
      <c r="AA1246" t="s">
        <v>83</v>
      </c>
      <c r="AB1246" t="str">
        <f>VLOOKUP($AA1246,Sheet2!$E$2:$I$222,3,FALSE)</f>
        <v>To Daly City BART</v>
      </c>
      <c r="AC1246">
        <f>VLOOKUP($AA1246,Sheet2!$E$2:$I$222,4,FALSE)</f>
        <v>0</v>
      </c>
      <c r="AD1246" t="str">
        <f>VLOOKUP($AA1246,Sheet2!$E$2:$I$222,5,FALSE)</f>
        <v>Daily ~ 6am-12am</v>
      </c>
      <c r="AI1246" t="e">
        <f>VLOOKUP(AH1246,[1]Sheet2!$E$2:$I$222,3,FALSE)</f>
        <v>#N/A</v>
      </c>
      <c r="AJ1246" t="e">
        <f>VLOOKUP(AH1246,[1]Sheet2!$E$2:$I$222,4,FALSE)</f>
        <v>#N/A</v>
      </c>
      <c r="AK1246" t="e">
        <f>VLOOKUP(AH1246,[1]Sheet2!$E$2:$I$222,5,FALSE)</f>
        <v>#N/A</v>
      </c>
      <c r="AP1246" t="e">
        <f>VLOOKUP(AO1246,[1]Sheet2!$E$2:$I$222,3,FALSE)</f>
        <v>#N/A</v>
      </c>
      <c r="AQ1246" t="e">
        <f>VLOOKUP(AO1246,[1]Sheet2!$E$2:$I$222,4,FALSE)</f>
        <v>#N/A</v>
      </c>
      <c r="AR1246" t="e">
        <f>VLOOKUP(AO1246,[1]Sheet2!$E$2:$I$222,5,FALSE)</f>
        <v>#N/A</v>
      </c>
      <c r="AW1246" t="e">
        <f>VLOOKUP(AV1246,[1]Sheet2!$E$2:$I$222,3,FALSE)</f>
        <v>#N/A</v>
      </c>
      <c r="AX1246" t="e">
        <f>VLOOKUP(AV1246,[1]Sheet2!$E$2:$I$222,4,FALSE)</f>
        <v>#N/A</v>
      </c>
      <c r="AY1246" t="e">
        <f>VLOOKUP(AV1246,[1]Sheet2!$E$2:$I$222,5,FALSE)</f>
        <v>#N/A</v>
      </c>
      <c r="BD1246" t="e">
        <f>VLOOKUP(BC1246,[1]Sheet2!$E$2:$I$222,3,FALSE)</f>
        <v>#N/A</v>
      </c>
      <c r="BE1246" t="e">
        <f>VLOOKUP(BC1246,[1]Sheet2!$E$2:$I$222,4,FALSE)</f>
        <v>#N/A</v>
      </c>
      <c r="BF1246" t="e">
        <f>VLOOKUP(BC1246,[1]Sheet2!$E$2:$I$222,5,FALSE)</f>
        <v>#N/A</v>
      </c>
      <c r="BK1246" t="e">
        <f>VLOOKUP(BJ1246,[1]Sheet2!$E$2:$I$222,3,FALSE)</f>
        <v>#N/A</v>
      </c>
      <c r="BL1246" t="e">
        <f>VLOOKUP(BJ1246,[1]Sheet2!$E$2:$I$222,4,FALSE)</f>
        <v>#N/A</v>
      </c>
      <c r="BM1246" t="e">
        <f>VLOOKUP(BJ1246,[1]Sheet2!$E$2:$I$222,5,FALSE)</f>
        <v>#N/A</v>
      </c>
      <c r="BR1246" t="e">
        <f>VLOOKUP(BQ1246,[1]Sheet2!$E$2:$I$222,3,FALSE)</f>
        <v>#N/A</v>
      </c>
      <c r="BS1246" t="e">
        <f>VLOOKUP(BQ1246,[1]Sheet2!$E$2:$I$222,4,FALSE)</f>
        <v>#N/A</v>
      </c>
      <c r="BT1246" t="e">
        <f>VLOOKUP(BQ1246,[1]Sheet2!$E$2:$I$222,5,FALSE)</f>
        <v>#N/A</v>
      </c>
      <c r="BY1246" t="e">
        <f>VLOOKUP(BX1246,[1]Sheet2!$E$2:$I$222,3,FALSE)</f>
        <v>#N/A</v>
      </c>
      <c r="BZ1246" t="e">
        <f>VLOOKUP(BX1246,[1]Sheet2!$E$2:$I$222,4,FALSE)</f>
        <v>#N/A</v>
      </c>
      <c r="CA1246" t="e">
        <f>VLOOKUP(BX1246,[1]Sheet2!$E$2:$I$222,5,FALSE)</f>
        <v>#N/A</v>
      </c>
      <c r="CF1246" t="e">
        <f>VLOOKUP(CE1246,[1]Sheet2!$E$2:$I$222,3,FALSE)</f>
        <v>#N/A</v>
      </c>
      <c r="CG1246" t="e">
        <f>VLOOKUP(CE1246,[1]Sheet2!$E$2:$I$222,4,FALSE)</f>
        <v>#N/A</v>
      </c>
      <c r="CH1246" t="e">
        <f>VLOOKUP(CE1246,[1]Sheet2!$E$2:$I$222,5,FALSE)</f>
        <v>#N/A</v>
      </c>
      <c r="CM1246" t="e">
        <f>VLOOKUP(CL1246,[1]Sheet2!$E$2:$I$222,3,FALSE)</f>
        <v>#N/A</v>
      </c>
      <c r="CN1246" t="e">
        <f>VLOOKUP(CL1246,[1]Sheet2!$E$2:$I$222,4,FALSE)</f>
        <v>#N/A</v>
      </c>
      <c r="CO1246" t="e">
        <f>VLOOKUP(CL1246,[1]Sheet2!$E$2:$I$222,5,FALSE)</f>
        <v>#N/A</v>
      </c>
    </row>
    <row r="1247" spans="1:93" x14ac:dyDescent="0.25">
      <c r="A1247">
        <v>1298</v>
      </c>
      <c r="C1247">
        <v>14582</v>
      </c>
      <c r="D1247">
        <v>4582</v>
      </c>
      <c r="E1247">
        <v>37.726880000000001</v>
      </c>
      <c r="F1247">
        <v>-122.41652999999999</v>
      </c>
      <c r="G1247" t="s">
        <v>3168</v>
      </c>
      <c r="H1247" t="s">
        <v>3169</v>
      </c>
      <c r="I1247" t="s">
        <v>729</v>
      </c>
      <c r="J1247" t="s">
        <v>728</v>
      </c>
      <c r="Q1247">
        <v>0</v>
      </c>
      <c r="S1247" t="s">
        <v>724</v>
      </c>
      <c r="X1247">
        <f t="shared" si="19"/>
        <v>1</v>
      </c>
      <c r="Y1247" t="s">
        <v>5</v>
      </c>
      <c r="Z1247" t="s">
        <v>77</v>
      </c>
      <c r="AA1247" t="s">
        <v>84</v>
      </c>
      <c r="AB1247" t="str">
        <f>VLOOKUP($AA1247,Sheet2!$E$2:$I$222,3,FALSE)</f>
        <v>To Bayview District</v>
      </c>
      <c r="AC1247" t="str">
        <f>VLOOKUP($AA1247,Sheet2!$E$2:$I$222,4,FALSE)</f>
        <v>Newhall &amp; Hudson</v>
      </c>
      <c r="AD1247" t="str">
        <f>VLOOKUP($AA1247,Sheet2!$E$2:$I$222,5,FALSE)</f>
        <v>Daily ~ 6am-12am</v>
      </c>
      <c r="AI1247" t="e">
        <f>VLOOKUP(AH1247,[1]Sheet2!$E$2:$I$222,3,FALSE)</f>
        <v>#N/A</v>
      </c>
      <c r="AJ1247" t="e">
        <f>VLOOKUP(AH1247,[1]Sheet2!$E$2:$I$222,4,FALSE)</f>
        <v>#N/A</v>
      </c>
      <c r="AK1247" t="e">
        <f>VLOOKUP(AH1247,[1]Sheet2!$E$2:$I$222,5,FALSE)</f>
        <v>#N/A</v>
      </c>
      <c r="AP1247" t="e">
        <f>VLOOKUP(AO1247,[1]Sheet2!$E$2:$I$222,3,FALSE)</f>
        <v>#N/A</v>
      </c>
      <c r="AQ1247" t="e">
        <f>VLOOKUP(AO1247,[1]Sheet2!$E$2:$I$222,4,FALSE)</f>
        <v>#N/A</v>
      </c>
      <c r="AR1247" t="e">
        <f>VLOOKUP(AO1247,[1]Sheet2!$E$2:$I$222,5,FALSE)</f>
        <v>#N/A</v>
      </c>
      <c r="AW1247" t="e">
        <f>VLOOKUP(AV1247,[1]Sheet2!$E$2:$I$222,3,FALSE)</f>
        <v>#N/A</v>
      </c>
      <c r="AX1247" t="e">
        <f>VLOOKUP(AV1247,[1]Sheet2!$E$2:$I$222,4,FALSE)</f>
        <v>#N/A</v>
      </c>
      <c r="AY1247" t="e">
        <f>VLOOKUP(AV1247,[1]Sheet2!$E$2:$I$222,5,FALSE)</f>
        <v>#N/A</v>
      </c>
      <c r="BD1247" t="e">
        <f>VLOOKUP(BC1247,[1]Sheet2!$E$2:$I$222,3,FALSE)</f>
        <v>#N/A</v>
      </c>
      <c r="BE1247" t="e">
        <f>VLOOKUP(BC1247,[1]Sheet2!$E$2:$I$222,4,FALSE)</f>
        <v>#N/A</v>
      </c>
      <c r="BF1247" t="e">
        <f>VLOOKUP(BC1247,[1]Sheet2!$E$2:$I$222,5,FALSE)</f>
        <v>#N/A</v>
      </c>
      <c r="BK1247" t="e">
        <f>VLOOKUP(BJ1247,[1]Sheet2!$E$2:$I$222,3,FALSE)</f>
        <v>#N/A</v>
      </c>
      <c r="BL1247" t="e">
        <f>VLOOKUP(BJ1247,[1]Sheet2!$E$2:$I$222,4,FALSE)</f>
        <v>#N/A</v>
      </c>
      <c r="BM1247" t="e">
        <f>VLOOKUP(BJ1247,[1]Sheet2!$E$2:$I$222,5,FALSE)</f>
        <v>#N/A</v>
      </c>
      <c r="BR1247" t="e">
        <f>VLOOKUP(BQ1247,[1]Sheet2!$E$2:$I$222,3,FALSE)</f>
        <v>#N/A</v>
      </c>
      <c r="BS1247" t="e">
        <f>VLOOKUP(BQ1247,[1]Sheet2!$E$2:$I$222,4,FALSE)</f>
        <v>#N/A</v>
      </c>
      <c r="BT1247" t="e">
        <f>VLOOKUP(BQ1247,[1]Sheet2!$E$2:$I$222,5,FALSE)</f>
        <v>#N/A</v>
      </c>
      <c r="BY1247" t="e">
        <f>VLOOKUP(BX1247,[1]Sheet2!$E$2:$I$222,3,FALSE)</f>
        <v>#N/A</v>
      </c>
      <c r="BZ1247" t="e">
        <f>VLOOKUP(BX1247,[1]Sheet2!$E$2:$I$222,4,FALSE)</f>
        <v>#N/A</v>
      </c>
      <c r="CA1247" t="e">
        <f>VLOOKUP(BX1247,[1]Sheet2!$E$2:$I$222,5,FALSE)</f>
        <v>#N/A</v>
      </c>
      <c r="CF1247" t="e">
        <f>VLOOKUP(CE1247,[1]Sheet2!$E$2:$I$222,3,FALSE)</f>
        <v>#N/A</v>
      </c>
      <c r="CG1247" t="e">
        <f>VLOOKUP(CE1247,[1]Sheet2!$E$2:$I$222,4,FALSE)</f>
        <v>#N/A</v>
      </c>
      <c r="CH1247" t="e">
        <f>VLOOKUP(CE1247,[1]Sheet2!$E$2:$I$222,5,FALSE)</f>
        <v>#N/A</v>
      </c>
      <c r="CM1247" t="e">
        <f>VLOOKUP(CL1247,[1]Sheet2!$E$2:$I$222,3,FALSE)</f>
        <v>#N/A</v>
      </c>
      <c r="CN1247" t="e">
        <f>VLOOKUP(CL1247,[1]Sheet2!$E$2:$I$222,4,FALSE)</f>
        <v>#N/A</v>
      </c>
      <c r="CO1247" t="e">
        <f>VLOOKUP(CL1247,[1]Sheet2!$E$2:$I$222,5,FALSE)</f>
        <v>#N/A</v>
      </c>
    </row>
    <row r="1248" spans="1:93" x14ac:dyDescent="0.25">
      <c r="A1248">
        <v>1299</v>
      </c>
      <c r="C1248">
        <v>14583</v>
      </c>
      <c r="D1248">
        <v>4583</v>
      </c>
      <c r="E1248">
        <v>37.726399999999998</v>
      </c>
      <c r="F1248">
        <v>-122.41874</v>
      </c>
      <c r="G1248" t="s">
        <v>3170</v>
      </c>
      <c r="H1248" t="s">
        <v>3171</v>
      </c>
      <c r="I1248" t="s">
        <v>762</v>
      </c>
      <c r="J1248" t="s">
        <v>728</v>
      </c>
      <c r="Q1248">
        <v>0</v>
      </c>
      <c r="S1248" t="s">
        <v>720</v>
      </c>
      <c r="X1248">
        <f t="shared" si="19"/>
        <v>1</v>
      </c>
      <c r="Y1248" t="s">
        <v>5</v>
      </c>
      <c r="Z1248" t="s">
        <v>80</v>
      </c>
      <c r="AA1248" t="s">
        <v>83</v>
      </c>
      <c r="AB1248" t="str">
        <f>VLOOKUP($AA1248,Sheet2!$E$2:$I$222,3,FALSE)</f>
        <v>To Daly City BART</v>
      </c>
      <c r="AC1248">
        <f>VLOOKUP($AA1248,Sheet2!$E$2:$I$222,4,FALSE)</f>
        <v>0</v>
      </c>
      <c r="AD1248" t="str">
        <f>VLOOKUP($AA1248,Sheet2!$E$2:$I$222,5,FALSE)</f>
        <v>Daily ~ 6am-12am</v>
      </c>
      <c r="AI1248" t="e">
        <f>VLOOKUP(AH1248,[1]Sheet2!$E$2:$I$222,3,FALSE)</f>
        <v>#N/A</v>
      </c>
      <c r="AJ1248" t="e">
        <f>VLOOKUP(AH1248,[1]Sheet2!$E$2:$I$222,4,FALSE)</f>
        <v>#N/A</v>
      </c>
      <c r="AK1248" t="e">
        <f>VLOOKUP(AH1248,[1]Sheet2!$E$2:$I$222,5,FALSE)</f>
        <v>#N/A</v>
      </c>
      <c r="AP1248" t="e">
        <f>VLOOKUP(AO1248,[1]Sheet2!$E$2:$I$222,3,FALSE)</f>
        <v>#N/A</v>
      </c>
      <c r="AQ1248" t="e">
        <f>VLOOKUP(AO1248,[1]Sheet2!$E$2:$I$222,4,FALSE)</f>
        <v>#N/A</v>
      </c>
      <c r="AR1248" t="e">
        <f>VLOOKUP(AO1248,[1]Sheet2!$E$2:$I$222,5,FALSE)</f>
        <v>#N/A</v>
      </c>
      <c r="AW1248" t="e">
        <f>VLOOKUP(AV1248,[1]Sheet2!$E$2:$I$222,3,FALSE)</f>
        <v>#N/A</v>
      </c>
      <c r="AX1248" t="e">
        <f>VLOOKUP(AV1248,[1]Sheet2!$E$2:$I$222,4,FALSE)</f>
        <v>#N/A</v>
      </c>
      <c r="AY1248" t="e">
        <f>VLOOKUP(AV1248,[1]Sheet2!$E$2:$I$222,5,FALSE)</f>
        <v>#N/A</v>
      </c>
      <c r="BD1248" t="e">
        <f>VLOOKUP(BC1248,[1]Sheet2!$E$2:$I$222,3,FALSE)</f>
        <v>#N/A</v>
      </c>
      <c r="BE1248" t="e">
        <f>VLOOKUP(BC1248,[1]Sheet2!$E$2:$I$222,4,FALSE)</f>
        <v>#N/A</v>
      </c>
      <c r="BF1248" t="e">
        <f>VLOOKUP(BC1248,[1]Sheet2!$E$2:$I$222,5,FALSE)</f>
        <v>#N/A</v>
      </c>
      <c r="BK1248" t="e">
        <f>VLOOKUP(BJ1248,[1]Sheet2!$E$2:$I$222,3,FALSE)</f>
        <v>#N/A</v>
      </c>
      <c r="BL1248" t="e">
        <f>VLOOKUP(BJ1248,[1]Sheet2!$E$2:$I$222,4,FALSE)</f>
        <v>#N/A</v>
      </c>
      <c r="BM1248" t="e">
        <f>VLOOKUP(BJ1248,[1]Sheet2!$E$2:$I$222,5,FALSE)</f>
        <v>#N/A</v>
      </c>
      <c r="BR1248" t="e">
        <f>VLOOKUP(BQ1248,[1]Sheet2!$E$2:$I$222,3,FALSE)</f>
        <v>#N/A</v>
      </c>
      <c r="BS1248" t="e">
        <f>VLOOKUP(BQ1248,[1]Sheet2!$E$2:$I$222,4,FALSE)</f>
        <v>#N/A</v>
      </c>
      <c r="BT1248" t="e">
        <f>VLOOKUP(BQ1248,[1]Sheet2!$E$2:$I$222,5,FALSE)</f>
        <v>#N/A</v>
      </c>
      <c r="BY1248" t="e">
        <f>VLOOKUP(BX1248,[1]Sheet2!$E$2:$I$222,3,FALSE)</f>
        <v>#N/A</v>
      </c>
      <c r="BZ1248" t="e">
        <f>VLOOKUP(BX1248,[1]Sheet2!$E$2:$I$222,4,FALSE)</f>
        <v>#N/A</v>
      </c>
      <c r="CA1248" t="e">
        <f>VLOOKUP(BX1248,[1]Sheet2!$E$2:$I$222,5,FALSE)</f>
        <v>#N/A</v>
      </c>
      <c r="CF1248" t="e">
        <f>VLOOKUP(CE1248,[1]Sheet2!$E$2:$I$222,3,FALSE)</f>
        <v>#N/A</v>
      </c>
      <c r="CG1248" t="e">
        <f>VLOOKUP(CE1248,[1]Sheet2!$E$2:$I$222,4,FALSE)</f>
        <v>#N/A</v>
      </c>
      <c r="CH1248" t="e">
        <f>VLOOKUP(CE1248,[1]Sheet2!$E$2:$I$222,5,FALSE)</f>
        <v>#N/A</v>
      </c>
      <c r="CM1248" t="e">
        <f>VLOOKUP(CL1248,[1]Sheet2!$E$2:$I$222,3,FALSE)</f>
        <v>#N/A</v>
      </c>
      <c r="CN1248" t="e">
        <f>VLOOKUP(CL1248,[1]Sheet2!$E$2:$I$222,4,FALSE)</f>
        <v>#N/A</v>
      </c>
      <c r="CO1248" t="e">
        <f>VLOOKUP(CL1248,[1]Sheet2!$E$2:$I$222,5,FALSE)</f>
        <v>#N/A</v>
      </c>
    </row>
    <row r="1249" spans="1:93" x14ac:dyDescent="0.25">
      <c r="A1249">
        <v>1300</v>
      </c>
      <c r="C1249">
        <v>14584</v>
      </c>
      <c r="D1249">
        <v>4584</v>
      </c>
      <c r="E1249">
        <v>37.726370000000003</v>
      </c>
      <c r="F1249">
        <v>-122.41851</v>
      </c>
      <c r="G1249" t="s">
        <v>3170</v>
      </c>
      <c r="H1249" t="s">
        <v>3171</v>
      </c>
      <c r="I1249" t="s">
        <v>729</v>
      </c>
      <c r="J1249" t="s">
        <v>728</v>
      </c>
      <c r="Q1249" t="s">
        <v>672</v>
      </c>
      <c r="S1249" t="s">
        <v>724</v>
      </c>
      <c r="X1249">
        <f t="shared" si="19"/>
        <v>1</v>
      </c>
      <c r="Y1249" t="s">
        <v>5</v>
      </c>
      <c r="Z1249" t="s">
        <v>77</v>
      </c>
      <c r="AA1249" t="s">
        <v>84</v>
      </c>
      <c r="AB1249" t="str">
        <f>VLOOKUP($AA1249,Sheet2!$E$2:$I$222,3,FALSE)</f>
        <v>To Bayview District</v>
      </c>
      <c r="AC1249" t="str">
        <f>VLOOKUP($AA1249,Sheet2!$E$2:$I$222,4,FALSE)</f>
        <v>Newhall &amp; Hudson</v>
      </c>
      <c r="AD1249" t="str">
        <f>VLOOKUP($AA1249,Sheet2!$E$2:$I$222,5,FALSE)</f>
        <v>Daily ~ 6am-12am</v>
      </c>
      <c r="AI1249" t="e">
        <f>VLOOKUP(AH1249,[1]Sheet2!$E$2:$I$222,3,FALSE)</f>
        <v>#N/A</v>
      </c>
      <c r="AJ1249" t="e">
        <f>VLOOKUP(AH1249,[1]Sheet2!$E$2:$I$222,4,FALSE)</f>
        <v>#N/A</v>
      </c>
      <c r="AK1249" t="e">
        <f>VLOOKUP(AH1249,[1]Sheet2!$E$2:$I$222,5,FALSE)</f>
        <v>#N/A</v>
      </c>
      <c r="AP1249" t="e">
        <f>VLOOKUP(AO1249,[1]Sheet2!$E$2:$I$222,3,FALSE)</f>
        <v>#N/A</v>
      </c>
      <c r="AQ1249" t="e">
        <f>VLOOKUP(AO1249,[1]Sheet2!$E$2:$I$222,4,FALSE)</f>
        <v>#N/A</v>
      </c>
      <c r="AR1249" t="e">
        <f>VLOOKUP(AO1249,[1]Sheet2!$E$2:$I$222,5,FALSE)</f>
        <v>#N/A</v>
      </c>
      <c r="AW1249" t="e">
        <f>VLOOKUP(AV1249,[1]Sheet2!$E$2:$I$222,3,FALSE)</f>
        <v>#N/A</v>
      </c>
      <c r="AX1249" t="e">
        <f>VLOOKUP(AV1249,[1]Sheet2!$E$2:$I$222,4,FALSE)</f>
        <v>#N/A</v>
      </c>
      <c r="AY1249" t="e">
        <f>VLOOKUP(AV1249,[1]Sheet2!$E$2:$I$222,5,FALSE)</f>
        <v>#N/A</v>
      </c>
      <c r="BD1249" t="e">
        <f>VLOOKUP(BC1249,[1]Sheet2!$E$2:$I$222,3,FALSE)</f>
        <v>#N/A</v>
      </c>
      <c r="BE1249" t="e">
        <f>VLOOKUP(BC1249,[1]Sheet2!$E$2:$I$222,4,FALSE)</f>
        <v>#N/A</v>
      </c>
      <c r="BF1249" t="e">
        <f>VLOOKUP(BC1249,[1]Sheet2!$E$2:$I$222,5,FALSE)</f>
        <v>#N/A</v>
      </c>
      <c r="BK1249" t="e">
        <f>VLOOKUP(BJ1249,[1]Sheet2!$E$2:$I$222,3,FALSE)</f>
        <v>#N/A</v>
      </c>
      <c r="BL1249" t="e">
        <f>VLOOKUP(BJ1249,[1]Sheet2!$E$2:$I$222,4,FALSE)</f>
        <v>#N/A</v>
      </c>
      <c r="BM1249" t="e">
        <f>VLOOKUP(BJ1249,[1]Sheet2!$E$2:$I$222,5,FALSE)</f>
        <v>#N/A</v>
      </c>
      <c r="BR1249" t="e">
        <f>VLOOKUP(BQ1249,[1]Sheet2!$E$2:$I$222,3,FALSE)</f>
        <v>#N/A</v>
      </c>
      <c r="BS1249" t="e">
        <f>VLOOKUP(BQ1249,[1]Sheet2!$E$2:$I$222,4,FALSE)</f>
        <v>#N/A</v>
      </c>
      <c r="BT1249" t="e">
        <f>VLOOKUP(BQ1249,[1]Sheet2!$E$2:$I$222,5,FALSE)</f>
        <v>#N/A</v>
      </c>
      <c r="BY1249" t="e">
        <f>VLOOKUP(BX1249,[1]Sheet2!$E$2:$I$222,3,FALSE)</f>
        <v>#N/A</v>
      </c>
      <c r="BZ1249" t="e">
        <f>VLOOKUP(BX1249,[1]Sheet2!$E$2:$I$222,4,FALSE)</f>
        <v>#N/A</v>
      </c>
      <c r="CA1249" t="e">
        <f>VLOOKUP(BX1249,[1]Sheet2!$E$2:$I$222,5,FALSE)</f>
        <v>#N/A</v>
      </c>
      <c r="CF1249" t="e">
        <f>VLOOKUP(CE1249,[1]Sheet2!$E$2:$I$222,3,FALSE)</f>
        <v>#N/A</v>
      </c>
      <c r="CG1249" t="e">
        <f>VLOOKUP(CE1249,[1]Sheet2!$E$2:$I$222,4,FALSE)</f>
        <v>#N/A</v>
      </c>
      <c r="CH1249" t="e">
        <f>VLOOKUP(CE1249,[1]Sheet2!$E$2:$I$222,5,FALSE)</f>
        <v>#N/A</v>
      </c>
      <c r="CM1249" t="e">
        <f>VLOOKUP(CL1249,[1]Sheet2!$E$2:$I$222,3,FALSE)</f>
        <v>#N/A</v>
      </c>
      <c r="CN1249" t="e">
        <f>VLOOKUP(CL1249,[1]Sheet2!$E$2:$I$222,4,FALSE)</f>
        <v>#N/A</v>
      </c>
      <c r="CO1249" t="e">
        <f>VLOOKUP(CL1249,[1]Sheet2!$E$2:$I$222,5,FALSE)</f>
        <v>#N/A</v>
      </c>
    </row>
    <row r="1250" spans="1:93" x14ac:dyDescent="0.25">
      <c r="A1250">
        <v>1301</v>
      </c>
      <c r="C1250">
        <v>14587</v>
      </c>
      <c r="D1250">
        <v>4587</v>
      </c>
      <c r="E1250">
        <v>37.725969999999997</v>
      </c>
      <c r="F1250">
        <v>-122.42028000000001</v>
      </c>
      <c r="G1250" t="s">
        <v>3172</v>
      </c>
      <c r="H1250" t="s">
        <v>3173</v>
      </c>
      <c r="I1250" t="s">
        <v>727</v>
      </c>
      <c r="J1250" t="s">
        <v>728</v>
      </c>
      <c r="Q1250">
        <v>0</v>
      </c>
      <c r="S1250" t="s">
        <v>720</v>
      </c>
      <c r="X1250">
        <f t="shared" si="19"/>
        <v>1</v>
      </c>
      <c r="Y1250" t="s">
        <v>5</v>
      </c>
      <c r="Z1250" t="s">
        <v>80</v>
      </c>
      <c r="AA1250" t="s">
        <v>83</v>
      </c>
      <c r="AB1250" t="str">
        <f>VLOOKUP($AA1250,Sheet2!$E$2:$I$222,3,FALSE)</f>
        <v>To Daly City BART</v>
      </c>
      <c r="AC1250">
        <f>VLOOKUP($AA1250,Sheet2!$E$2:$I$222,4,FALSE)</f>
        <v>0</v>
      </c>
      <c r="AD1250" t="str">
        <f>VLOOKUP($AA1250,Sheet2!$E$2:$I$222,5,FALSE)</f>
        <v>Daily ~ 6am-12am</v>
      </c>
      <c r="AI1250" t="e">
        <f>VLOOKUP(AH1250,[1]Sheet2!$E$2:$I$222,3,FALSE)</f>
        <v>#N/A</v>
      </c>
      <c r="AJ1250" t="e">
        <f>VLOOKUP(AH1250,[1]Sheet2!$E$2:$I$222,4,FALSE)</f>
        <v>#N/A</v>
      </c>
      <c r="AK1250" t="e">
        <f>VLOOKUP(AH1250,[1]Sheet2!$E$2:$I$222,5,FALSE)</f>
        <v>#N/A</v>
      </c>
      <c r="AP1250" t="e">
        <f>VLOOKUP(AO1250,[1]Sheet2!$E$2:$I$222,3,FALSE)</f>
        <v>#N/A</v>
      </c>
      <c r="AQ1250" t="e">
        <f>VLOOKUP(AO1250,[1]Sheet2!$E$2:$I$222,4,FALSE)</f>
        <v>#N/A</v>
      </c>
      <c r="AR1250" t="e">
        <f>VLOOKUP(AO1250,[1]Sheet2!$E$2:$I$222,5,FALSE)</f>
        <v>#N/A</v>
      </c>
      <c r="AW1250" t="e">
        <f>VLOOKUP(AV1250,[1]Sheet2!$E$2:$I$222,3,FALSE)</f>
        <v>#N/A</v>
      </c>
      <c r="AX1250" t="e">
        <f>VLOOKUP(AV1250,[1]Sheet2!$E$2:$I$222,4,FALSE)</f>
        <v>#N/A</v>
      </c>
      <c r="AY1250" t="e">
        <f>VLOOKUP(AV1250,[1]Sheet2!$E$2:$I$222,5,FALSE)</f>
        <v>#N/A</v>
      </c>
      <c r="BD1250" t="e">
        <f>VLOOKUP(BC1250,[1]Sheet2!$E$2:$I$222,3,FALSE)</f>
        <v>#N/A</v>
      </c>
      <c r="BE1250" t="e">
        <f>VLOOKUP(BC1250,[1]Sheet2!$E$2:$I$222,4,FALSE)</f>
        <v>#N/A</v>
      </c>
      <c r="BF1250" t="e">
        <f>VLOOKUP(BC1250,[1]Sheet2!$E$2:$I$222,5,FALSE)</f>
        <v>#N/A</v>
      </c>
      <c r="BK1250" t="e">
        <f>VLOOKUP(BJ1250,[1]Sheet2!$E$2:$I$222,3,FALSE)</f>
        <v>#N/A</v>
      </c>
      <c r="BL1250" t="e">
        <f>VLOOKUP(BJ1250,[1]Sheet2!$E$2:$I$222,4,FALSE)</f>
        <v>#N/A</v>
      </c>
      <c r="BM1250" t="e">
        <f>VLOOKUP(BJ1250,[1]Sheet2!$E$2:$I$222,5,FALSE)</f>
        <v>#N/A</v>
      </c>
      <c r="BR1250" t="e">
        <f>VLOOKUP(BQ1250,[1]Sheet2!$E$2:$I$222,3,FALSE)</f>
        <v>#N/A</v>
      </c>
      <c r="BS1250" t="e">
        <f>VLOOKUP(BQ1250,[1]Sheet2!$E$2:$I$222,4,FALSE)</f>
        <v>#N/A</v>
      </c>
      <c r="BT1250" t="e">
        <f>VLOOKUP(BQ1250,[1]Sheet2!$E$2:$I$222,5,FALSE)</f>
        <v>#N/A</v>
      </c>
      <c r="BY1250" t="e">
        <f>VLOOKUP(BX1250,[1]Sheet2!$E$2:$I$222,3,FALSE)</f>
        <v>#N/A</v>
      </c>
      <c r="BZ1250" t="e">
        <f>VLOOKUP(BX1250,[1]Sheet2!$E$2:$I$222,4,FALSE)</f>
        <v>#N/A</v>
      </c>
      <c r="CA1250" t="e">
        <f>VLOOKUP(BX1250,[1]Sheet2!$E$2:$I$222,5,FALSE)</f>
        <v>#N/A</v>
      </c>
      <c r="CF1250" t="e">
        <f>VLOOKUP(CE1250,[1]Sheet2!$E$2:$I$222,3,FALSE)</f>
        <v>#N/A</v>
      </c>
      <c r="CG1250" t="e">
        <f>VLOOKUP(CE1250,[1]Sheet2!$E$2:$I$222,4,FALSE)</f>
        <v>#N/A</v>
      </c>
      <c r="CH1250" t="e">
        <f>VLOOKUP(CE1250,[1]Sheet2!$E$2:$I$222,5,FALSE)</f>
        <v>#N/A</v>
      </c>
      <c r="CM1250" t="e">
        <f>VLOOKUP(CL1250,[1]Sheet2!$E$2:$I$222,3,FALSE)</f>
        <v>#N/A</v>
      </c>
      <c r="CN1250" t="e">
        <f>VLOOKUP(CL1250,[1]Sheet2!$E$2:$I$222,4,FALSE)</f>
        <v>#N/A</v>
      </c>
      <c r="CO1250" t="e">
        <f>VLOOKUP(CL1250,[1]Sheet2!$E$2:$I$222,5,FALSE)</f>
        <v>#N/A</v>
      </c>
    </row>
    <row r="1251" spans="1:93" x14ac:dyDescent="0.25">
      <c r="A1251">
        <v>1302</v>
      </c>
      <c r="C1251">
        <v>14588</v>
      </c>
      <c r="D1251">
        <v>4588</v>
      </c>
      <c r="E1251">
        <v>37.725859999999997</v>
      </c>
      <c r="F1251">
        <v>-122.42046000000001</v>
      </c>
      <c r="G1251" t="s">
        <v>3172</v>
      </c>
      <c r="H1251" t="s">
        <v>3173</v>
      </c>
      <c r="I1251" t="s">
        <v>729</v>
      </c>
      <c r="J1251" t="s">
        <v>728</v>
      </c>
      <c r="Q1251" t="s">
        <v>672</v>
      </c>
      <c r="S1251" t="s">
        <v>724</v>
      </c>
      <c r="X1251">
        <f t="shared" si="19"/>
        <v>1</v>
      </c>
      <c r="Y1251" t="s">
        <v>5</v>
      </c>
      <c r="Z1251" t="s">
        <v>77</v>
      </c>
      <c r="AA1251" t="s">
        <v>84</v>
      </c>
      <c r="AB1251" t="str">
        <f>VLOOKUP($AA1251,Sheet2!$E$2:$I$222,3,FALSE)</f>
        <v>To Bayview District</v>
      </c>
      <c r="AC1251" t="str">
        <f>VLOOKUP($AA1251,Sheet2!$E$2:$I$222,4,FALSE)</f>
        <v>Newhall &amp; Hudson</v>
      </c>
      <c r="AD1251" t="str">
        <f>VLOOKUP($AA1251,Sheet2!$E$2:$I$222,5,FALSE)</f>
        <v>Daily ~ 6am-12am</v>
      </c>
      <c r="AI1251" t="e">
        <f>VLOOKUP(AH1251,[1]Sheet2!$E$2:$I$222,3,FALSE)</f>
        <v>#N/A</v>
      </c>
      <c r="AJ1251" t="e">
        <f>VLOOKUP(AH1251,[1]Sheet2!$E$2:$I$222,4,FALSE)</f>
        <v>#N/A</v>
      </c>
      <c r="AK1251" t="e">
        <f>VLOOKUP(AH1251,[1]Sheet2!$E$2:$I$222,5,FALSE)</f>
        <v>#N/A</v>
      </c>
      <c r="AP1251" t="e">
        <f>VLOOKUP(AO1251,[1]Sheet2!$E$2:$I$222,3,FALSE)</f>
        <v>#N/A</v>
      </c>
      <c r="AQ1251" t="e">
        <f>VLOOKUP(AO1251,[1]Sheet2!$E$2:$I$222,4,FALSE)</f>
        <v>#N/A</v>
      </c>
      <c r="AR1251" t="e">
        <f>VLOOKUP(AO1251,[1]Sheet2!$E$2:$I$222,5,FALSE)</f>
        <v>#N/A</v>
      </c>
      <c r="AW1251" t="e">
        <f>VLOOKUP(AV1251,[1]Sheet2!$E$2:$I$222,3,FALSE)</f>
        <v>#N/A</v>
      </c>
      <c r="AX1251" t="e">
        <f>VLOOKUP(AV1251,[1]Sheet2!$E$2:$I$222,4,FALSE)</f>
        <v>#N/A</v>
      </c>
      <c r="AY1251" t="e">
        <f>VLOOKUP(AV1251,[1]Sheet2!$E$2:$I$222,5,FALSE)</f>
        <v>#N/A</v>
      </c>
      <c r="BD1251" t="e">
        <f>VLOOKUP(BC1251,[1]Sheet2!$E$2:$I$222,3,FALSE)</f>
        <v>#N/A</v>
      </c>
      <c r="BE1251" t="e">
        <f>VLOOKUP(BC1251,[1]Sheet2!$E$2:$I$222,4,FALSE)</f>
        <v>#N/A</v>
      </c>
      <c r="BF1251" t="e">
        <f>VLOOKUP(BC1251,[1]Sheet2!$E$2:$I$222,5,FALSE)</f>
        <v>#N/A</v>
      </c>
      <c r="BK1251" t="e">
        <f>VLOOKUP(BJ1251,[1]Sheet2!$E$2:$I$222,3,FALSE)</f>
        <v>#N/A</v>
      </c>
      <c r="BL1251" t="e">
        <f>VLOOKUP(BJ1251,[1]Sheet2!$E$2:$I$222,4,FALSE)</f>
        <v>#N/A</v>
      </c>
      <c r="BM1251" t="e">
        <f>VLOOKUP(BJ1251,[1]Sheet2!$E$2:$I$222,5,FALSE)</f>
        <v>#N/A</v>
      </c>
      <c r="BR1251" t="e">
        <f>VLOOKUP(BQ1251,[1]Sheet2!$E$2:$I$222,3,FALSE)</f>
        <v>#N/A</v>
      </c>
      <c r="BS1251" t="e">
        <f>VLOOKUP(BQ1251,[1]Sheet2!$E$2:$I$222,4,FALSE)</f>
        <v>#N/A</v>
      </c>
      <c r="BT1251" t="e">
        <f>VLOOKUP(BQ1251,[1]Sheet2!$E$2:$I$222,5,FALSE)</f>
        <v>#N/A</v>
      </c>
      <c r="BY1251" t="e">
        <f>VLOOKUP(BX1251,[1]Sheet2!$E$2:$I$222,3,FALSE)</f>
        <v>#N/A</v>
      </c>
      <c r="BZ1251" t="e">
        <f>VLOOKUP(BX1251,[1]Sheet2!$E$2:$I$222,4,FALSE)</f>
        <v>#N/A</v>
      </c>
      <c r="CA1251" t="e">
        <f>VLOOKUP(BX1251,[1]Sheet2!$E$2:$I$222,5,FALSE)</f>
        <v>#N/A</v>
      </c>
      <c r="CF1251" t="e">
        <f>VLOOKUP(CE1251,[1]Sheet2!$E$2:$I$222,3,FALSE)</f>
        <v>#N/A</v>
      </c>
      <c r="CG1251" t="e">
        <f>VLOOKUP(CE1251,[1]Sheet2!$E$2:$I$222,4,FALSE)</f>
        <v>#N/A</v>
      </c>
      <c r="CH1251" t="e">
        <f>VLOOKUP(CE1251,[1]Sheet2!$E$2:$I$222,5,FALSE)</f>
        <v>#N/A</v>
      </c>
      <c r="CM1251" t="e">
        <f>VLOOKUP(CL1251,[1]Sheet2!$E$2:$I$222,3,FALSE)</f>
        <v>#N/A</v>
      </c>
      <c r="CN1251" t="e">
        <f>VLOOKUP(CL1251,[1]Sheet2!$E$2:$I$222,4,FALSE)</f>
        <v>#N/A</v>
      </c>
      <c r="CO1251" t="e">
        <f>VLOOKUP(CL1251,[1]Sheet2!$E$2:$I$222,5,FALSE)</f>
        <v>#N/A</v>
      </c>
    </row>
    <row r="1252" spans="1:93" x14ac:dyDescent="0.25">
      <c r="A1252">
        <v>1303</v>
      </c>
      <c r="C1252">
        <v>14589</v>
      </c>
      <c r="D1252">
        <v>4589</v>
      </c>
      <c r="E1252">
        <v>37.725450000000002</v>
      </c>
      <c r="F1252">
        <v>-122.42225000000001</v>
      </c>
      <c r="G1252" t="s">
        <v>3174</v>
      </c>
      <c r="H1252" t="s">
        <v>3175</v>
      </c>
      <c r="I1252" t="s">
        <v>719</v>
      </c>
      <c r="J1252" t="s">
        <v>687</v>
      </c>
      <c r="Q1252" t="s">
        <v>672</v>
      </c>
      <c r="S1252" t="s">
        <v>720</v>
      </c>
      <c r="X1252">
        <f t="shared" si="19"/>
        <v>1</v>
      </c>
      <c r="Y1252" t="s">
        <v>5</v>
      </c>
      <c r="Z1252" t="s">
        <v>80</v>
      </c>
      <c r="AA1252" t="s">
        <v>83</v>
      </c>
      <c r="AB1252" t="str">
        <f>VLOOKUP($AA1252,Sheet2!$E$2:$I$222,3,FALSE)</f>
        <v>To Daly City BART</v>
      </c>
      <c r="AC1252">
        <f>VLOOKUP($AA1252,Sheet2!$E$2:$I$222,4,FALSE)</f>
        <v>0</v>
      </c>
      <c r="AD1252" t="str">
        <f>VLOOKUP($AA1252,Sheet2!$E$2:$I$222,5,FALSE)</f>
        <v>Daily ~ 6am-12am</v>
      </c>
      <c r="AI1252" t="e">
        <f>VLOOKUP(AH1252,[1]Sheet2!$E$2:$I$222,3,FALSE)</f>
        <v>#N/A</v>
      </c>
      <c r="AJ1252" t="e">
        <f>VLOOKUP(AH1252,[1]Sheet2!$E$2:$I$222,4,FALSE)</f>
        <v>#N/A</v>
      </c>
      <c r="AK1252" t="e">
        <f>VLOOKUP(AH1252,[1]Sheet2!$E$2:$I$222,5,FALSE)</f>
        <v>#N/A</v>
      </c>
      <c r="AP1252" t="e">
        <f>VLOOKUP(AO1252,[1]Sheet2!$E$2:$I$222,3,FALSE)</f>
        <v>#N/A</v>
      </c>
      <c r="AQ1252" t="e">
        <f>VLOOKUP(AO1252,[1]Sheet2!$E$2:$I$222,4,FALSE)</f>
        <v>#N/A</v>
      </c>
      <c r="AR1252" t="e">
        <f>VLOOKUP(AO1252,[1]Sheet2!$E$2:$I$222,5,FALSE)</f>
        <v>#N/A</v>
      </c>
      <c r="AW1252" t="e">
        <f>VLOOKUP(AV1252,[1]Sheet2!$E$2:$I$222,3,FALSE)</f>
        <v>#N/A</v>
      </c>
      <c r="AX1252" t="e">
        <f>VLOOKUP(AV1252,[1]Sheet2!$E$2:$I$222,4,FALSE)</f>
        <v>#N/A</v>
      </c>
      <c r="AY1252" t="e">
        <f>VLOOKUP(AV1252,[1]Sheet2!$E$2:$I$222,5,FALSE)</f>
        <v>#N/A</v>
      </c>
      <c r="BD1252" t="e">
        <f>VLOOKUP(BC1252,[1]Sheet2!$E$2:$I$222,3,FALSE)</f>
        <v>#N/A</v>
      </c>
      <c r="BE1252" t="e">
        <f>VLOOKUP(BC1252,[1]Sheet2!$E$2:$I$222,4,FALSE)</f>
        <v>#N/A</v>
      </c>
      <c r="BF1252" t="e">
        <f>VLOOKUP(BC1252,[1]Sheet2!$E$2:$I$222,5,FALSE)</f>
        <v>#N/A</v>
      </c>
      <c r="BK1252" t="e">
        <f>VLOOKUP(BJ1252,[1]Sheet2!$E$2:$I$222,3,FALSE)</f>
        <v>#N/A</v>
      </c>
      <c r="BL1252" t="e">
        <f>VLOOKUP(BJ1252,[1]Sheet2!$E$2:$I$222,4,FALSE)</f>
        <v>#N/A</v>
      </c>
      <c r="BM1252" t="e">
        <f>VLOOKUP(BJ1252,[1]Sheet2!$E$2:$I$222,5,FALSE)</f>
        <v>#N/A</v>
      </c>
      <c r="BR1252" t="e">
        <f>VLOOKUP(BQ1252,[1]Sheet2!$E$2:$I$222,3,FALSE)</f>
        <v>#N/A</v>
      </c>
      <c r="BS1252" t="e">
        <f>VLOOKUP(BQ1252,[1]Sheet2!$E$2:$I$222,4,FALSE)</f>
        <v>#N/A</v>
      </c>
      <c r="BT1252" t="e">
        <f>VLOOKUP(BQ1252,[1]Sheet2!$E$2:$I$222,5,FALSE)</f>
        <v>#N/A</v>
      </c>
      <c r="BY1252" t="e">
        <f>VLOOKUP(BX1252,[1]Sheet2!$E$2:$I$222,3,FALSE)</f>
        <v>#N/A</v>
      </c>
      <c r="BZ1252" t="e">
        <f>VLOOKUP(BX1252,[1]Sheet2!$E$2:$I$222,4,FALSE)</f>
        <v>#N/A</v>
      </c>
      <c r="CA1252" t="e">
        <f>VLOOKUP(BX1252,[1]Sheet2!$E$2:$I$222,5,FALSE)</f>
        <v>#N/A</v>
      </c>
      <c r="CF1252" t="e">
        <f>VLOOKUP(CE1252,[1]Sheet2!$E$2:$I$222,3,FALSE)</f>
        <v>#N/A</v>
      </c>
      <c r="CG1252" t="e">
        <f>VLOOKUP(CE1252,[1]Sheet2!$E$2:$I$222,4,FALSE)</f>
        <v>#N/A</v>
      </c>
      <c r="CH1252" t="e">
        <f>VLOOKUP(CE1252,[1]Sheet2!$E$2:$I$222,5,FALSE)</f>
        <v>#N/A</v>
      </c>
      <c r="CM1252" t="e">
        <f>VLOOKUP(CL1252,[1]Sheet2!$E$2:$I$222,3,FALSE)</f>
        <v>#N/A</v>
      </c>
      <c r="CN1252" t="e">
        <f>VLOOKUP(CL1252,[1]Sheet2!$E$2:$I$222,4,FALSE)</f>
        <v>#N/A</v>
      </c>
      <c r="CO1252" t="e">
        <f>VLOOKUP(CL1252,[1]Sheet2!$E$2:$I$222,5,FALSE)</f>
        <v>#N/A</v>
      </c>
    </row>
    <row r="1253" spans="1:93" x14ac:dyDescent="0.25">
      <c r="A1253">
        <v>1304</v>
      </c>
      <c r="C1253">
        <v>14590</v>
      </c>
      <c r="D1253">
        <v>4590</v>
      </c>
      <c r="E1253">
        <v>37.725430000000003</v>
      </c>
      <c r="F1253">
        <v>-122.42211</v>
      </c>
      <c r="G1253" t="s">
        <v>3174</v>
      </c>
      <c r="H1253" t="s">
        <v>3175</v>
      </c>
      <c r="I1253" t="s">
        <v>721</v>
      </c>
      <c r="J1253" t="s">
        <v>687</v>
      </c>
      <c r="Q1253">
        <v>0</v>
      </c>
      <c r="S1253" t="s">
        <v>724</v>
      </c>
      <c r="X1253">
        <f t="shared" si="19"/>
        <v>1</v>
      </c>
      <c r="Y1253" t="s">
        <v>5</v>
      </c>
      <c r="Z1253" t="s">
        <v>77</v>
      </c>
      <c r="AA1253" t="s">
        <v>84</v>
      </c>
      <c r="AB1253" t="str">
        <f>VLOOKUP($AA1253,Sheet2!$E$2:$I$222,3,FALSE)</f>
        <v>To Bayview District</v>
      </c>
      <c r="AC1253" t="str">
        <f>VLOOKUP($AA1253,Sheet2!$E$2:$I$222,4,FALSE)</f>
        <v>Newhall &amp; Hudson</v>
      </c>
      <c r="AD1253" t="str">
        <f>VLOOKUP($AA1253,Sheet2!$E$2:$I$222,5,FALSE)</f>
        <v>Daily ~ 6am-12am</v>
      </c>
      <c r="AI1253" t="e">
        <f>VLOOKUP(AH1253,[1]Sheet2!$E$2:$I$222,3,FALSE)</f>
        <v>#N/A</v>
      </c>
      <c r="AJ1253" t="e">
        <f>VLOOKUP(AH1253,[1]Sheet2!$E$2:$I$222,4,FALSE)</f>
        <v>#N/A</v>
      </c>
      <c r="AK1253" t="e">
        <f>VLOOKUP(AH1253,[1]Sheet2!$E$2:$I$222,5,FALSE)</f>
        <v>#N/A</v>
      </c>
      <c r="AP1253" t="e">
        <f>VLOOKUP(AO1253,[1]Sheet2!$E$2:$I$222,3,FALSE)</f>
        <v>#N/A</v>
      </c>
      <c r="AQ1253" t="e">
        <f>VLOOKUP(AO1253,[1]Sheet2!$E$2:$I$222,4,FALSE)</f>
        <v>#N/A</v>
      </c>
      <c r="AR1253" t="e">
        <f>VLOOKUP(AO1253,[1]Sheet2!$E$2:$I$222,5,FALSE)</f>
        <v>#N/A</v>
      </c>
      <c r="AW1253" t="e">
        <f>VLOOKUP(AV1253,[1]Sheet2!$E$2:$I$222,3,FALSE)</f>
        <v>#N/A</v>
      </c>
      <c r="AX1253" t="e">
        <f>VLOOKUP(AV1253,[1]Sheet2!$E$2:$I$222,4,FALSE)</f>
        <v>#N/A</v>
      </c>
      <c r="AY1253" t="e">
        <f>VLOOKUP(AV1253,[1]Sheet2!$E$2:$I$222,5,FALSE)</f>
        <v>#N/A</v>
      </c>
      <c r="BD1253" t="e">
        <f>VLOOKUP(BC1253,[1]Sheet2!$E$2:$I$222,3,FALSE)</f>
        <v>#N/A</v>
      </c>
      <c r="BE1253" t="e">
        <f>VLOOKUP(BC1253,[1]Sheet2!$E$2:$I$222,4,FALSE)</f>
        <v>#N/A</v>
      </c>
      <c r="BF1253" t="e">
        <f>VLOOKUP(BC1253,[1]Sheet2!$E$2:$I$222,5,FALSE)</f>
        <v>#N/A</v>
      </c>
      <c r="BK1253" t="e">
        <f>VLOOKUP(BJ1253,[1]Sheet2!$E$2:$I$222,3,FALSE)</f>
        <v>#N/A</v>
      </c>
      <c r="BL1253" t="e">
        <f>VLOOKUP(BJ1253,[1]Sheet2!$E$2:$I$222,4,FALSE)</f>
        <v>#N/A</v>
      </c>
      <c r="BM1253" t="e">
        <f>VLOOKUP(BJ1253,[1]Sheet2!$E$2:$I$222,5,FALSE)</f>
        <v>#N/A</v>
      </c>
      <c r="BR1253" t="e">
        <f>VLOOKUP(BQ1253,[1]Sheet2!$E$2:$I$222,3,FALSE)</f>
        <v>#N/A</v>
      </c>
      <c r="BS1253" t="e">
        <f>VLOOKUP(BQ1253,[1]Sheet2!$E$2:$I$222,4,FALSE)</f>
        <v>#N/A</v>
      </c>
      <c r="BT1253" t="e">
        <f>VLOOKUP(BQ1253,[1]Sheet2!$E$2:$I$222,5,FALSE)</f>
        <v>#N/A</v>
      </c>
      <c r="BY1253" t="e">
        <f>VLOOKUP(BX1253,[1]Sheet2!$E$2:$I$222,3,FALSE)</f>
        <v>#N/A</v>
      </c>
      <c r="BZ1253" t="e">
        <f>VLOOKUP(BX1253,[1]Sheet2!$E$2:$I$222,4,FALSE)</f>
        <v>#N/A</v>
      </c>
      <c r="CA1253" t="e">
        <f>VLOOKUP(BX1253,[1]Sheet2!$E$2:$I$222,5,FALSE)</f>
        <v>#N/A</v>
      </c>
      <c r="CF1253" t="e">
        <f>VLOOKUP(CE1253,[1]Sheet2!$E$2:$I$222,3,FALSE)</f>
        <v>#N/A</v>
      </c>
      <c r="CG1253" t="e">
        <f>VLOOKUP(CE1253,[1]Sheet2!$E$2:$I$222,4,FALSE)</f>
        <v>#N/A</v>
      </c>
      <c r="CH1253" t="e">
        <f>VLOOKUP(CE1253,[1]Sheet2!$E$2:$I$222,5,FALSE)</f>
        <v>#N/A</v>
      </c>
      <c r="CM1253" t="e">
        <f>VLOOKUP(CL1253,[1]Sheet2!$E$2:$I$222,3,FALSE)</f>
        <v>#N/A</v>
      </c>
      <c r="CN1253" t="e">
        <f>VLOOKUP(CL1253,[1]Sheet2!$E$2:$I$222,4,FALSE)</f>
        <v>#N/A</v>
      </c>
      <c r="CO1253" t="e">
        <f>VLOOKUP(CL1253,[1]Sheet2!$E$2:$I$222,5,FALSE)</f>
        <v>#N/A</v>
      </c>
    </row>
    <row r="1254" spans="1:93" x14ac:dyDescent="0.25">
      <c r="A1254">
        <v>1305</v>
      </c>
      <c r="C1254">
        <v>14593</v>
      </c>
      <c r="D1254">
        <v>4593</v>
      </c>
      <c r="E1254">
        <v>37.725200000000001</v>
      </c>
      <c r="F1254">
        <v>-122.42324000000001</v>
      </c>
      <c r="G1254" t="s">
        <v>3176</v>
      </c>
      <c r="H1254" t="s">
        <v>3177</v>
      </c>
      <c r="I1254" t="s">
        <v>727</v>
      </c>
      <c r="J1254" t="s">
        <v>728</v>
      </c>
      <c r="Q1254">
        <v>0</v>
      </c>
      <c r="S1254" t="s">
        <v>720</v>
      </c>
      <c r="X1254">
        <f t="shared" si="19"/>
        <v>1</v>
      </c>
      <c r="Y1254" t="s">
        <v>5</v>
      </c>
      <c r="Z1254" t="s">
        <v>80</v>
      </c>
      <c r="AA1254" t="s">
        <v>83</v>
      </c>
      <c r="AB1254" t="str">
        <f>VLOOKUP($AA1254,Sheet2!$E$2:$I$222,3,FALSE)</f>
        <v>To Daly City BART</v>
      </c>
      <c r="AC1254">
        <f>VLOOKUP($AA1254,Sheet2!$E$2:$I$222,4,FALSE)</f>
        <v>0</v>
      </c>
      <c r="AD1254" t="str">
        <f>VLOOKUP($AA1254,Sheet2!$E$2:$I$222,5,FALSE)</f>
        <v>Daily ~ 6am-12am</v>
      </c>
      <c r="AI1254" t="e">
        <f>VLOOKUP(AH1254,[1]Sheet2!$E$2:$I$222,3,FALSE)</f>
        <v>#N/A</v>
      </c>
      <c r="AJ1254" t="e">
        <f>VLOOKUP(AH1254,[1]Sheet2!$E$2:$I$222,4,FALSE)</f>
        <v>#N/A</v>
      </c>
      <c r="AK1254" t="e">
        <f>VLOOKUP(AH1254,[1]Sheet2!$E$2:$I$222,5,FALSE)</f>
        <v>#N/A</v>
      </c>
      <c r="AP1254" t="e">
        <f>VLOOKUP(AO1254,[1]Sheet2!$E$2:$I$222,3,FALSE)</f>
        <v>#N/A</v>
      </c>
      <c r="AQ1254" t="e">
        <f>VLOOKUP(AO1254,[1]Sheet2!$E$2:$I$222,4,FALSE)</f>
        <v>#N/A</v>
      </c>
      <c r="AR1254" t="e">
        <f>VLOOKUP(AO1254,[1]Sheet2!$E$2:$I$222,5,FALSE)</f>
        <v>#N/A</v>
      </c>
      <c r="AW1254" t="e">
        <f>VLOOKUP(AV1254,[1]Sheet2!$E$2:$I$222,3,FALSE)</f>
        <v>#N/A</v>
      </c>
      <c r="AX1254" t="e">
        <f>VLOOKUP(AV1254,[1]Sheet2!$E$2:$I$222,4,FALSE)</f>
        <v>#N/A</v>
      </c>
      <c r="AY1254" t="e">
        <f>VLOOKUP(AV1254,[1]Sheet2!$E$2:$I$222,5,FALSE)</f>
        <v>#N/A</v>
      </c>
      <c r="BD1254" t="e">
        <f>VLOOKUP(BC1254,[1]Sheet2!$E$2:$I$222,3,FALSE)</f>
        <v>#N/A</v>
      </c>
      <c r="BE1254" t="e">
        <f>VLOOKUP(BC1254,[1]Sheet2!$E$2:$I$222,4,FALSE)</f>
        <v>#N/A</v>
      </c>
      <c r="BF1254" t="e">
        <f>VLOOKUP(BC1254,[1]Sheet2!$E$2:$I$222,5,FALSE)</f>
        <v>#N/A</v>
      </c>
      <c r="BK1254" t="e">
        <f>VLOOKUP(BJ1254,[1]Sheet2!$E$2:$I$222,3,FALSE)</f>
        <v>#N/A</v>
      </c>
      <c r="BL1254" t="e">
        <f>VLOOKUP(BJ1254,[1]Sheet2!$E$2:$I$222,4,FALSE)</f>
        <v>#N/A</v>
      </c>
      <c r="BM1254" t="e">
        <f>VLOOKUP(BJ1254,[1]Sheet2!$E$2:$I$222,5,FALSE)</f>
        <v>#N/A</v>
      </c>
      <c r="BR1254" t="e">
        <f>VLOOKUP(BQ1254,[1]Sheet2!$E$2:$I$222,3,FALSE)</f>
        <v>#N/A</v>
      </c>
      <c r="BS1254" t="e">
        <f>VLOOKUP(BQ1254,[1]Sheet2!$E$2:$I$222,4,FALSE)</f>
        <v>#N/A</v>
      </c>
      <c r="BT1254" t="e">
        <f>VLOOKUP(BQ1254,[1]Sheet2!$E$2:$I$222,5,FALSE)</f>
        <v>#N/A</v>
      </c>
      <c r="BY1254" t="e">
        <f>VLOOKUP(BX1254,[1]Sheet2!$E$2:$I$222,3,FALSE)</f>
        <v>#N/A</v>
      </c>
      <c r="BZ1254" t="e">
        <f>VLOOKUP(BX1254,[1]Sheet2!$E$2:$I$222,4,FALSE)</f>
        <v>#N/A</v>
      </c>
      <c r="CA1254" t="e">
        <f>VLOOKUP(BX1254,[1]Sheet2!$E$2:$I$222,5,FALSE)</f>
        <v>#N/A</v>
      </c>
      <c r="CF1254" t="e">
        <f>VLOOKUP(CE1254,[1]Sheet2!$E$2:$I$222,3,FALSE)</f>
        <v>#N/A</v>
      </c>
      <c r="CG1254" t="e">
        <f>VLOOKUP(CE1254,[1]Sheet2!$E$2:$I$222,4,FALSE)</f>
        <v>#N/A</v>
      </c>
      <c r="CH1254" t="e">
        <f>VLOOKUP(CE1254,[1]Sheet2!$E$2:$I$222,5,FALSE)</f>
        <v>#N/A</v>
      </c>
      <c r="CM1254" t="e">
        <f>VLOOKUP(CL1254,[1]Sheet2!$E$2:$I$222,3,FALSE)</f>
        <v>#N/A</v>
      </c>
      <c r="CN1254" t="e">
        <f>VLOOKUP(CL1254,[1]Sheet2!$E$2:$I$222,4,FALSE)</f>
        <v>#N/A</v>
      </c>
      <c r="CO1254" t="e">
        <f>VLOOKUP(CL1254,[1]Sheet2!$E$2:$I$222,5,FALSE)</f>
        <v>#N/A</v>
      </c>
    </row>
    <row r="1255" spans="1:93" x14ac:dyDescent="0.25">
      <c r="A1255">
        <v>1306</v>
      </c>
      <c r="C1255">
        <v>14596</v>
      </c>
      <c r="D1255">
        <v>4596</v>
      </c>
      <c r="E1255">
        <v>37.727400000000003</v>
      </c>
      <c r="F1255">
        <v>-122.41457</v>
      </c>
      <c r="G1255" t="s">
        <v>3178</v>
      </c>
      <c r="H1255" t="s">
        <v>3179</v>
      </c>
      <c r="I1255" t="s">
        <v>729</v>
      </c>
      <c r="J1255" t="s">
        <v>728</v>
      </c>
      <c r="Q1255" t="s">
        <v>672</v>
      </c>
      <c r="S1255" t="s">
        <v>724</v>
      </c>
      <c r="X1255">
        <f t="shared" si="19"/>
        <v>1</v>
      </c>
      <c r="Y1255" t="s">
        <v>5</v>
      </c>
      <c r="Z1255" t="s">
        <v>77</v>
      </c>
      <c r="AA1255" t="s">
        <v>84</v>
      </c>
      <c r="AB1255" t="str">
        <f>VLOOKUP($AA1255,Sheet2!$E$2:$I$222,3,FALSE)</f>
        <v>To Bayview District</v>
      </c>
      <c r="AC1255" t="str">
        <f>VLOOKUP($AA1255,Sheet2!$E$2:$I$222,4,FALSE)</f>
        <v>Newhall &amp; Hudson</v>
      </c>
      <c r="AD1255" t="str">
        <f>VLOOKUP($AA1255,Sheet2!$E$2:$I$222,5,FALSE)</f>
        <v>Daily ~ 6am-12am</v>
      </c>
      <c r="AI1255" t="e">
        <f>VLOOKUP(AH1255,[1]Sheet2!$E$2:$I$222,3,FALSE)</f>
        <v>#N/A</v>
      </c>
      <c r="AJ1255" t="e">
        <f>VLOOKUP(AH1255,[1]Sheet2!$E$2:$I$222,4,FALSE)</f>
        <v>#N/A</v>
      </c>
      <c r="AK1255" t="e">
        <f>VLOOKUP(AH1255,[1]Sheet2!$E$2:$I$222,5,FALSE)</f>
        <v>#N/A</v>
      </c>
      <c r="AP1255" t="e">
        <f>VLOOKUP(AO1255,[1]Sheet2!$E$2:$I$222,3,FALSE)</f>
        <v>#N/A</v>
      </c>
      <c r="AQ1255" t="e">
        <f>VLOOKUP(AO1255,[1]Sheet2!$E$2:$I$222,4,FALSE)</f>
        <v>#N/A</v>
      </c>
      <c r="AR1255" t="e">
        <f>VLOOKUP(AO1255,[1]Sheet2!$E$2:$I$222,5,FALSE)</f>
        <v>#N/A</v>
      </c>
      <c r="AW1255" t="e">
        <f>VLOOKUP(AV1255,[1]Sheet2!$E$2:$I$222,3,FALSE)</f>
        <v>#N/A</v>
      </c>
      <c r="AX1255" t="e">
        <f>VLOOKUP(AV1255,[1]Sheet2!$E$2:$I$222,4,FALSE)</f>
        <v>#N/A</v>
      </c>
      <c r="AY1255" t="e">
        <f>VLOOKUP(AV1255,[1]Sheet2!$E$2:$I$222,5,FALSE)</f>
        <v>#N/A</v>
      </c>
      <c r="BD1255" t="e">
        <f>VLOOKUP(BC1255,[1]Sheet2!$E$2:$I$222,3,FALSE)</f>
        <v>#N/A</v>
      </c>
      <c r="BE1255" t="e">
        <f>VLOOKUP(BC1255,[1]Sheet2!$E$2:$I$222,4,FALSE)</f>
        <v>#N/A</v>
      </c>
      <c r="BF1255" t="e">
        <f>VLOOKUP(BC1255,[1]Sheet2!$E$2:$I$222,5,FALSE)</f>
        <v>#N/A</v>
      </c>
      <c r="BK1255" t="e">
        <f>VLOOKUP(BJ1255,[1]Sheet2!$E$2:$I$222,3,FALSE)</f>
        <v>#N/A</v>
      </c>
      <c r="BL1255" t="e">
        <f>VLOOKUP(BJ1255,[1]Sheet2!$E$2:$I$222,4,FALSE)</f>
        <v>#N/A</v>
      </c>
      <c r="BM1255" t="e">
        <f>VLOOKUP(BJ1255,[1]Sheet2!$E$2:$I$222,5,FALSE)</f>
        <v>#N/A</v>
      </c>
      <c r="BR1255" t="e">
        <f>VLOOKUP(BQ1255,[1]Sheet2!$E$2:$I$222,3,FALSE)</f>
        <v>#N/A</v>
      </c>
      <c r="BS1255" t="e">
        <f>VLOOKUP(BQ1255,[1]Sheet2!$E$2:$I$222,4,FALSE)</f>
        <v>#N/A</v>
      </c>
      <c r="BT1255" t="e">
        <f>VLOOKUP(BQ1255,[1]Sheet2!$E$2:$I$222,5,FALSE)</f>
        <v>#N/A</v>
      </c>
      <c r="BY1255" t="e">
        <f>VLOOKUP(BX1255,[1]Sheet2!$E$2:$I$222,3,FALSE)</f>
        <v>#N/A</v>
      </c>
      <c r="BZ1255" t="e">
        <f>VLOOKUP(BX1255,[1]Sheet2!$E$2:$I$222,4,FALSE)</f>
        <v>#N/A</v>
      </c>
      <c r="CA1255" t="e">
        <f>VLOOKUP(BX1255,[1]Sheet2!$E$2:$I$222,5,FALSE)</f>
        <v>#N/A</v>
      </c>
      <c r="CF1255" t="e">
        <f>VLOOKUP(CE1255,[1]Sheet2!$E$2:$I$222,3,FALSE)</f>
        <v>#N/A</v>
      </c>
      <c r="CG1255" t="e">
        <f>VLOOKUP(CE1255,[1]Sheet2!$E$2:$I$222,4,FALSE)</f>
        <v>#N/A</v>
      </c>
      <c r="CH1255" t="e">
        <f>VLOOKUP(CE1255,[1]Sheet2!$E$2:$I$222,5,FALSE)</f>
        <v>#N/A</v>
      </c>
      <c r="CM1255" t="e">
        <f>VLOOKUP(CL1255,[1]Sheet2!$E$2:$I$222,3,FALSE)</f>
        <v>#N/A</v>
      </c>
      <c r="CN1255" t="e">
        <f>VLOOKUP(CL1255,[1]Sheet2!$E$2:$I$222,4,FALSE)</f>
        <v>#N/A</v>
      </c>
      <c r="CO1255" t="e">
        <f>VLOOKUP(CL1255,[1]Sheet2!$E$2:$I$222,5,FALSE)</f>
        <v>#N/A</v>
      </c>
    </row>
    <row r="1256" spans="1:93" x14ac:dyDescent="0.25">
      <c r="A1256">
        <v>1307</v>
      </c>
      <c r="C1256">
        <v>14599</v>
      </c>
      <c r="D1256">
        <v>4599</v>
      </c>
      <c r="E1256">
        <v>37.830469999999998</v>
      </c>
      <c r="F1256">
        <v>-122.52467</v>
      </c>
      <c r="G1256" t="s">
        <v>3180</v>
      </c>
      <c r="H1256" t="s">
        <v>3181</v>
      </c>
      <c r="I1256" t="s">
        <v>727</v>
      </c>
      <c r="J1256" t="s">
        <v>687</v>
      </c>
      <c r="Q1256" t="s">
        <v>672</v>
      </c>
      <c r="S1256" t="s">
        <v>1988</v>
      </c>
      <c r="X1256">
        <f t="shared" si="19"/>
        <v>1</v>
      </c>
      <c r="Y1256" t="s">
        <v>52</v>
      </c>
      <c r="Z1256" t="s">
        <v>80</v>
      </c>
      <c r="AA1256" t="s">
        <v>135</v>
      </c>
      <c r="AB1256" t="str">
        <f>VLOOKUP($AA1256,Sheet2!$E$2:$I$222,3,FALSE)</f>
        <v>To Fort Cronkhite via GG Bridge</v>
      </c>
      <c r="AC1256" t="str">
        <f>VLOOKUP($AA1256,Sheet2!$E$2:$I$222,4,FALSE)</f>
        <v>Hourly Sat-Sun | Holidays</v>
      </c>
      <c r="AD1256" t="str">
        <f>VLOOKUP($AA1256,Sheet2!$E$2:$I$222,5,FALSE)</f>
        <v>Leaves SF ~ 10:30am-6:30pm</v>
      </c>
      <c r="AI1256" t="e">
        <f>VLOOKUP(AH1256,[1]Sheet2!$E$2:$I$222,3,FALSE)</f>
        <v>#N/A</v>
      </c>
      <c r="AJ1256" t="e">
        <f>VLOOKUP(AH1256,[1]Sheet2!$E$2:$I$222,4,FALSE)</f>
        <v>#N/A</v>
      </c>
      <c r="AK1256" t="e">
        <f>VLOOKUP(AH1256,[1]Sheet2!$E$2:$I$222,5,FALSE)</f>
        <v>#N/A</v>
      </c>
      <c r="AP1256" t="e">
        <f>VLOOKUP(AO1256,[1]Sheet2!$E$2:$I$222,3,FALSE)</f>
        <v>#N/A</v>
      </c>
      <c r="AQ1256" t="e">
        <f>VLOOKUP(AO1256,[1]Sheet2!$E$2:$I$222,4,FALSE)</f>
        <v>#N/A</v>
      </c>
      <c r="AR1256" t="e">
        <f>VLOOKUP(AO1256,[1]Sheet2!$E$2:$I$222,5,FALSE)</f>
        <v>#N/A</v>
      </c>
      <c r="AW1256" t="e">
        <f>VLOOKUP(AV1256,[1]Sheet2!$E$2:$I$222,3,FALSE)</f>
        <v>#N/A</v>
      </c>
      <c r="AX1256" t="e">
        <f>VLOOKUP(AV1256,[1]Sheet2!$E$2:$I$222,4,FALSE)</f>
        <v>#N/A</v>
      </c>
      <c r="AY1256" t="e">
        <f>VLOOKUP(AV1256,[1]Sheet2!$E$2:$I$222,5,FALSE)</f>
        <v>#N/A</v>
      </c>
      <c r="BD1256" t="e">
        <f>VLOOKUP(BC1256,[1]Sheet2!$E$2:$I$222,3,FALSE)</f>
        <v>#N/A</v>
      </c>
      <c r="BE1256" t="e">
        <f>VLOOKUP(BC1256,[1]Sheet2!$E$2:$I$222,4,FALSE)</f>
        <v>#N/A</v>
      </c>
      <c r="BF1256" t="e">
        <f>VLOOKUP(BC1256,[1]Sheet2!$E$2:$I$222,5,FALSE)</f>
        <v>#N/A</v>
      </c>
      <c r="BK1256" t="e">
        <f>VLOOKUP(BJ1256,[1]Sheet2!$E$2:$I$222,3,FALSE)</f>
        <v>#N/A</v>
      </c>
      <c r="BL1256" t="e">
        <f>VLOOKUP(BJ1256,[1]Sheet2!$E$2:$I$222,4,FALSE)</f>
        <v>#N/A</v>
      </c>
      <c r="BM1256" t="e">
        <f>VLOOKUP(BJ1256,[1]Sheet2!$E$2:$I$222,5,FALSE)</f>
        <v>#N/A</v>
      </c>
      <c r="BR1256" t="e">
        <f>VLOOKUP(BQ1256,[1]Sheet2!$E$2:$I$222,3,FALSE)</f>
        <v>#N/A</v>
      </c>
      <c r="BS1256" t="e">
        <f>VLOOKUP(BQ1256,[1]Sheet2!$E$2:$I$222,4,FALSE)</f>
        <v>#N/A</v>
      </c>
      <c r="BT1256" t="e">
        <f>VLOOKUP(BQ1256,[1]Sheet2!$E$2:$I$222,5,FALSE)</f>
        <v>#N/A</v>
      </c>
      <c r="BY1256" t="e">
        <f>VLOOKUP(BX1256,[1]Sheet2!$E$2:$I$222,3,FALSE)</f>
        <v>#N/A</v>
      </c>
      <c r="BZ1256" t="e">
        <f>VLOOKUP(BX1256,[1]Sheet2!$E$2:$I$222,4,FALSE)</f>
        <v>#N/A</v>
      </c>
      <c r="CA1256" t="e">
        <f>VLOOKUP(BX1256,[1]Sheet2!$E$2:$I$222,5,FALSE)</f>
        <v>#N/A</v>
      </c>
      <c r="CF1256" t="e">
        <f>VLOOKUP(CE1256,[1]Sheet2!$E$2:$I$222,3,FALSE)</f>
        <v>#N/A</v>
      </c>
      <c r="CG1256" t="e">
        <f>VLOOKUP(CE1256,[1]Sheet2!$E$2:$I$222,4,FALSE)</f>
        <v>#N/A</v>
      </c>
      <c r="CH1256" t="e">
        <f>VLOOKUP(CE1256,[1]Sheet2!$E$2:$I$222,5,FALSE)</f>
        <v>#N/A</v>
      </c>
      <c r="CM1256" t="e">
        <f>VLOOKUP(CL1256,[1]Sheet2!$E$2:$I$222,3,FALSE)</f>
        <v>#N/A</v>
      </c>
      <c r="CN1256" t="e">
        <f>VLOOKUP(CL1256,[1]Sheet2!$E$2:$I$222,4,FALSE)</f>
        <v>#N/A</v>
      </c>
      <c r="CO1256" t="e">
        <f>VLOOKUP(CL1256,[1]Sheet2!$E$2:$I$222,5,FALSE)</f>
        <v>#N/A</v>
      </c>
    </row>
    <row r="1257" spans="1:93" x14ac:dyDescent="0.25">
      <c r="A1257">
        <v>1308</v>
      </c>
      <c r="C1257">
        <v>14600</v>
      </c>
      <c r="D1257">
        <v>4600</v>
      </c>
      <c r="E1257">
        <v>37.831249999999997</v>
      </c>
      <c r="F1257">
        <v>-122.52336</v>
      </c>
      <c r="G1257" t="s">
        <v>3182</v>
      </c>
      <c r="H1257" t="s">
        <v>3183</v>
      </c>
      <c r="I1257" t="s">
        <v>1121</v>
      </c>
      <c r="J1257" t="s">
        <v>687</v>
      </c>
      <c r="Q1257" t="s">
        <v>672</v>
      </c>
      <c r="S1257" t="s">
        <v>1988</v>
      </c>
      <c r="X1257">
        <f t="shared" si="19"/>
        <v>1</v>
      </c>
      <c r="Y1257" t="s">
        <v>52</v>
      </c>
      <c r="Z1257" t="s">
        <v>80</v>
      </c>
      <c r="AA1257" t="s">
        <v>135</v>
      </c>
      <c r="AB1257" t="str">
        <f>VLOOKUP($AA1257,Sheet2!$E$2:$I$222,3,FALSE)</f>
        <v>To Fort Cronkhite via GG Bridge</v>
      </c>
      <c r="AC1257" t="str">
        <f>VLOOKUP($AA1257,Sheet2!$E$2:$I$222,4,FALSE)</f>
        <v>Hourly Sat-Sun | Holidays</v>
      </c>
      <c r="AD1257" t="str">
        <f>VLOOKUP($AA1257,Sheet2!$E$2:$I$222,5,FALSE)</f>
        <v>Leaves SF ~ 10:30am-6:30pm</v>
      </c>
      <c r="AI1257" t="e">
        <f>VLOOKUP(AH1257,[1]Sheet2!$E$2:$I$222,3,FALSE)</f>
        <v>#N/A</v>
      </c>
      <c r="AJ1257" t="e">
        <f>VLOOKUP(AH1257,[1]Sheet2!$E$2:$I$222,4,FALSE)</f>
        <v>#N/A</v>
      </c>
      <c r="AK1257" t="e">
        <f>VLOOKUP(AH1257,[1]Sheet2!$E$2:$I$222,5,FALSE)</f>
        <v>#N/A</v>
      </c>
      <c r="AP1257" t="e">
        <f>VLOOKUP(AO1257,[1]Sheet2!$E$2:$I$222,3,FALSE)</f>
        <v>#N/A</v>
      </c>
      <c r="AQ1257" t="e">
        <f>VLOOKUP(AO1257,[1]Sheet2!$E$2:$I$222,4,FALSE)</f>
        <v>#N/A</v>
      </c>
      <c r="AR1257" t="e">
        <f>VLOOKUP(AO1257,[1]Sheet2!$E$2:$I$222,5,FALSE)</f>
        <v>#N/A</v>
      </c>
      <c r="AW1257" t="e">
        <f>VLOOKUP(AV1257,[1]Sheet2!$E$2:$I$222,3,FALSE)</f>
        <v>#N/A</v>
      </c>
      <c r="AX1257" t="e">
        <f>VLOOKUP(AV1257,[1]Sheet2!$E$2:$I$222,4,FALSE)</f>
        <v>#N/A</v>
      </c>
      <c r="AY1257" t="e">
        <f>VLOOKUP(AV1257,[1]Sheet2!$E$2:$I$222,5,FALSE)</f>
        <v>#N/A</v>
      </c>
      <c r="BD1257" t="e">
        <f>VLOOKUP(BC1257,[1]Sheet2!$E$2:$I$222,3,FALSE)</f>
        <v>#N/A</v>
      </c>
      <c r="BE1257" t="e">
        <f>VLOOKUP(BC1257,[1]Sheet2!$E$2:$I$222,4,FALSE)</f>
        <v>#N/A</v>
      </c>
      <c r="BF1257" t="e">
        <f>VLOOKUP(BC1257,[1]Sheet2!$E$2:$I$222,5,FALSE)</f>
        <v>#N/A</v>
      </c>
      <c r="BK1257" t="e">
        <f>VLOOKUP(BJ1257,[1]Sheet2!$E$2:$I$222,3,FALSE)</f>
        <v>#N/A</v>
      </c>
      <c r="BL1257" t="e">
        <f>VLOOKUP(BJ1257,[1]Sheet2!$E$2:$I$222,4,FALSE)</f>
        <v>#N/A</v>
      </c>
      <c r="BM1257" t="e">
        <f>VLOOKUP(BJ1257,[1]Sheet2!$E$2:$I$222,5,FALSE)</f>
        <v>#N/A</v>
      </c>
      <c r="BR1257" t="e">
        <f>VLOOKUP(BQ1257,[1]Sheet2!$E$2:$I$222,3,FALSE)</f>
        <v>#N/A</v>
      </c>
      <c r="BS1257" t="e">
        <f>VLOOKUP(BQ1257,[1]Sheet2!$E$2:$I$222,4,FALSE)</f>
        <v>#N/A</v>
      </c>
      <c r="BT1257" t="e">
        <f>VLOOKUP(BQ1257,[1]Sheet2!$E$2:$I$222,5,FALSE)</f>
        <v>#N/A</v>
      </c>
      <c r="BY1257" t="e">
        <f>VLOOKUP(BX1257,[1]Sheet2!$E$2:$I$222,3,FALSE)</f>
        <v>#N/A</v>
      </c>
      <c r="BZ1257" t="e">
        <f>VLOOKUP(BX1257,[1]Sheet2!$E$2:$I$222,4,FALSE)</f>
        <v>#N/A</v>
      </c>
      <c r="CA1257" t="e">
        <f>VLOOKUP(BX1257,[1]Sheet2!$E$2:$I$222,5,FALSE)</f>
        <v>#N/A</v>
      </c>
      <c r="CF1257" t="e">
        <f>VLOOKUP(CE1257,[1]Sheet2!$E$2:$I$222,3,FALSE)</f>
        <v>#N/A</v>
      </c>
      <c r="CG1257" t="e">
        <f>VLOOKUP(CE1257,[1]Sheet2!$E$2:$I$222,4,FALSE)</f>
        <v>#N/A</v>
      </c>
      <c r="CH1257" t="e">
        <f>VLOOKUP(CE1257,[1]Sheet2!$E$2:$I$222,5,FALSE)</f>
        <v>#N/A</v>
      </c>
      <c r="CM1257" t="e">
        <f>VLOOKUP(CL1257,[1]Sheet2!$E$2:$I$222,3,FALSE)</f>
        <v>#N/A</v>
      </c>
      <c r="CN1257" t="e">
        <f>VLOOKUP(CL1257,[1]Sheet2!$E$2:$I$222,4,FALSE)</f>
        <v>#N/A</v>
      </c>
      <c r="CO1257" t="e">
        <f>VLOOKUP(CL1257,[1]Sheet2!$E$2:$I$222,5,FALSE)</f>
        <v>#N/A</v>
      </c>
    </row>
    <row r="1258" spans="1:93" x14ac:dyDescent="0.25">
      <c r="A1258">
        <v>1309</v>
      </c>
      <c r="C1258">
        <v>14601</v>
      </c>
      <c r="D1258">
        <v>4601</v>
      </c>
      <c r="E1258">
        <v>37.829059999999998</v>
      </c>
      <c r="F1258">
        <v>-122.52767</v>
      </c>
      <c r="G1258" t="s">
        <v>3184</v>
      </c>
      <c r="H1258" t="s">
        <v>3185</v>
      </c>
      <c r="I1258" t="s">
        <v>855</v>
      </c>
      <c r="J1258" t="s">
        <v>687</v>
      </c>
      <c r="Q1258" t="s">
        <v>672</v>
      </c>
      <c r="S1258" t="s">
        <v>1988</v>
      </c>
      <c r="X1258">
        <f t="shared" si="19"/>
        <v>1</v>
      </c>
      <c r="Y1258" t="s">
        <v>52</v>
      </c>
      <c r="Z1258" t="s">
        <v>80</v>
      </c>
      <c r="AA1258" t="s">
        <v>135</v>
      </c>
      <c r="AB1258" t="str">
        <f>VLOOKUP($AA1258,Sheet2!$E$2:$I$222,3,FALSE)</f>
        <v>To Fort Cronkhite via GG Bridge</v>
      </c>
      <c r="AC1258" t="str">
        <f>VLOOKUP($AA1258,Sheet2!$E$2:$I$222,4,FALSE)</f>
        <v>Hourly Sat-Sun | Holidays</v>
      </c>
      <c r="AD1258" t="str">
        <f>VLOOKUP($AA1258,Sheet2!$E$2:$I$222,5,FALSE)</f>
        <v>Leaves SF ~ 10:30am-6:30pm</v>
      </c>
      <c r="AI1258" t="e">
        <f>VLOOKUP(AH1258,[1]Sheet2!$E$2:$I$222,3,FALSE)</f>
        <v>#N/A</v>
      </c>
      <c r="AJ1258" t="e">
        <f>VLOOKUP(AH1258,[1]Sheet2!$E$2:$I$222,4,FALSE)</f>
        <v>#N/A</v>
      </c>
      <c r="AK1258" t="e">
        <f>VLOOKUP(AH1258,[1]Sheet2!$E$2:$I$222,5,FALSE)</f>
        <v>#N/A</v>
      </c>
      <c r="AP1258" t="e">
        <f>VLOOKUP(AO1258,[1]Sheet2!$E$2:$I$222,3,FALSE)</f>
        <v>#N/A</v>
      </c>
      <c r="AQ1258" t="e">
        <f>VLOOKUP(AO1258,[1]Sheet2!$E$2:$I$222,4,FALSE)</f>
        <v>#N/A</v>
      </c>
      <c r="AR1258" t="e">
        <f>VLOOKUP(AO1258,[1]Sheet2!$E$2:$I$222,5,FALSE)</f>
        <v>#N/A</v>
      </c>
      <c r="AW1258" t="e">
        <f>VLOOKUP(AV1258,[1]Sheet2!$E$2:$I$222,3,FALSE)</f>
        <v>#N/A</v>
      </c>
      <c r="AX1258" t="e">
        <f>VLOOKUP(AV1258,[1]Sheet2!$E$2:$I$222,4,FALSE)</f>
        <v>#N/A</v>
      </c>
      <c r="AY1258" t="e">
        <f>VLOOKUP(AV1258,[1]Sheet2!$E$2:$I$222,5,FALSE)</f>
        <v>#N/A</v>
      </c>
      <c r="BD1258" t="e">
        <f>VLOOKUP(BC1258,[1]Sheet2!$E$2:$I$222,3,FALSE)</f>
        <v>#N/A</v>
      </c>
      <c r="BE1258" t="e">
        <f>VLOOKUP(BC1258,[1]Sheet2!$E$2:$I$222,4,FALSE)</f>
        <v>#N/A</v>
      </c>
      <c r="BF1258" t="e">
        <f>VLOOKUP(BC1258,[1]Sheet2!$E$2:$I$222,5,FALSE)</f>
        <v>#N/A</v>
      </c>
      <c r="BK1258" t="e">
        <f>VLOOKUP(BJ1258,[1]Sheet2!$E$2:$I$222,3,FALSE)</f>
        <v>#N/A</v>
      </c>
      <c r="BL1258" t="e">
        <f>VLOOKUP(BJ1258,[1]Sheet2!$E$2:$I$222,4,FALSE)</f>
        <v>#N/A</v>
      </c>
      <c r="BM1258" t="e">
        <f>VLOOKUP(BJ1258,[1]Sheet2!$E$2:$I$222,5,FALSE)</f>
        <v>#N/A</v>
      </c>
      <c r="BR1258" t="e">
        <f>VLOOKUP(BQ1258,[1]Sheet2!$E$2:$I$222,3,FALSE)</f>
        <v>#N/A</v>
      </c>
      <c r="BS1258" t="e">
        <f>VLOOKUP(BQ1258,[1]Sheet2!$E$2:$I$222,4,FALSE)</f>
        <v>#N/A</v>
      </c>
      <c r="BT1258" t="e">
        <f>VLOOKUP(BQ1258,[1]Sheet2!$E$2:$I$222,5,FALSE)</f>
        <v>#N/A</v>
      </c>
      <c r="BY1258" t="e">
        <f>VLOOKUP(BX1258,[1]Sheet2!$E$2:$I$222,3,FALSE)</f>
        <v>#N/A</v>
      </c>
      <c r="BZ1258" t="e">
        <f>VLOOKUP(BX1258,[1]Sheet2!$E$2:$I$222,4,FALSE)</f>
        <v>#N/A</v>
      </c>
      <c r="CA1258" t="e">
        <f>VLOOKUP(BX1258,[1]Sheet2!$E$2:$I$222,5,FALSE)</f>
        <v>#N/A</v>
      </c>
      <c r="CF1258" t="e">
        <f>VLOOKUP(CE1258,[1]Sheet2!$E$2:$I$222,3,FALSE)</f>
        <v>#N/A</v>
      </c>
      <c r="CG1258" t="e">
        <f>VLOOKUP(CE1258,[1]Sheet2!$E$2:$I$222,4,FALSE)</f>
        <v>#N/A</v>
      </c>
      <c r="CH1258" t="e">
        <f>VLOOKUP(CE1258,[1]Sheet2!$E$2:$I$222,5,FALSE)</f>
        <v>#N/A</v>
      </c>
      <c r="CM1258" t="e">
        <f>VLOOKUP(CL1258,[1]Sheet2!$E$2:$I$222,3,FALSE)</f>
        <v>#N/A</v>
      </c>
      <c r="CN1258" t="e">
        <f>VLOOKUP(CL1258,[1]Sheet2!$E$2:$I$222,4,FALSE)</f>
        <v>#N/A</v>
      </c>
      <c r="CO1258" t="e">
        <f>VLOOKUP(CL1258,[1]Sheet2!$E$2:$I$222,5,FALSE)</f>
        <v>#N/A</v>
      </c>
    </row>
    <row r="1259" spans="1:93" x14ac:dyDescent="0.25">
      <c r="A1259">
        <v>1310</v>
      </c>
      <c r="C1259">
        <v>14602</v>
      </c>
      <c r="D1259">
        <v>4602</v>
      </c>
      <c r="E1259">
        <v>37.831659999999999</v>
      </c>
      <c r="F1259">
        <v>-122.52345</v>
      </c>
      <c r="G1259" t="s">
        <v>3186</v>
      </c>
      <c r="H1259" t="s">
        <v>3187</v>
      </c>
      <c r="I1259" t="s">
        <v>2091</v>
      </c>
      <c r="J1259" t="s">
        <v>687</v>
      </c>
      <c r="Q1259" t="s">
        <v>672</v>
      </c>
      <c r="S1259" t="s">
        <v>1988</v>
      </c>
      <c r="X1259">
        <f t="shared" si="19"/>
        <v>1</v>
      </c>
      <c r="Y1259" t="s">
        <v>52</v>
      </c>
      <c r="Z1259" t="s">
        <v>80</v>
      </c>
      <c r="AA1259" t="s">
        <v>135</v>
      </c>
      <c r="AB1259" t="str">
        <f>VLOOKUP($AA1259,Sheet2!$E$2:$I$222,3,FALSE)</f>
        <v>To Fort Cronkhite via GG Bridge</v>
      </c>
      <c r="AC1259" t="str">
        <f>VLOOKUP($AA1259,Sheet2!$E$2:$I$222,4,FALSE)</f>
        <v>Hourly Sat-Sun | Holidays</v>
      </c>
      <c r="AD1259" t="str">
        <f>VLOOKUP($AA1259,Sheet2!$E$2:$I$222,5,FALSE)</f>
        <v>Leaves SF ~ 10:30am-6:30pm</v>
      </c>
      <c r="AI1259" t="e">
        <f>VLOOKUP(AH1259,[1]Sheet2!$E$2:$I$222,3,FALSE)</f>
        <v>#N/A</v>
      </c>
      <c r="AJ1259" t="e">
        <f>VLOOKUP(AH1259,[1]Sheet2!$E$2:$I$222,4,FALSE)</f>
        <v>#N/A</v>
      </c>
      <c r="AK1259" t="e">
        <f>VLOOKUP(AH1259,[1]Sheet2!$E$2:$I$222,5,FALSE)</f>
        <v>#N/A</v>
      </c>
      <c r="AP1259" t="e">
        <f>VLOOKUP(AO1259,[1]Sheet2!$E$2:$I$222,3,FALSE)</f>
        <v>#N/A</v>
      </c>
      <c r="AQ1259" t="e">
        <f>VLOOKUP(AO1259,[1]Sheet2!$E$2:$I$222,4,FALSE)</f>
        <v>#N/A</v>
      </c>
      <c r="AR1259" t="e">
        <f>VLOOKUP(AO1259,[1]Sheet2!$E$2:$I$222,5,FALSE)</f>
        <v>#N/A</v>
      </c>
      <c r="AW1259" t="e">
        <f>VLOOKUP(AV1259,[1]Sheet2!$E$2:$I$222,3,FALSE)</f>
        <v>#N/A</v>
      </c>
      <c r="AX1259" t="e">
        <f>VLOOKUP(AV1259,[1]Sheet2!$E$2:$I$222,4,FALSE)</f>
        <v>#N/A</v>
      </c>
      <c r="AY1259" t="e">
        <f>VLOOKUP(AV1259,[1]Sheet2!$E$2:$I$222,5,FALSE)</f>
        <v>#N/A</v>
      </c>
      <c r="BD1259" t="e">
        <f>VLOOKUP(BC1259,[1]Sheet2!$E$2:$I$222,3,FALSE)</f>
        <v>#N/A</v>
      </c>
      <c r="BE1259" t="e">
        <f>VLOOKUP(BC1259,[1]Sheet2!$E$2:$I$222,4,FALSE)</f>
        <v>#N/A</v>
      </c>
      <c r="BF1259" t="e">
        <f>VLOOKUP(BC1259,[1]Sheet2!$E$2:$I$222,5,FALSE)</f>
        <v>#N/A</v>
      </c>
      <c r="BK1259" t="e">
        <f>VLOOKUP(BJ1259,[1]Sheet2!$E$2:$I$222,3,FALSE)</f>
        <v>#N/A</v>
      </c>
      <c r="BL1259" t="e">
        <f>VLOOKUP(BJ1259,[1]Sheet2!$E$2:$I$222,4,FALSE)</f>
        <v>#N/A</v>
      </c>
      <c r="BM1259" t="e">
        <f>VLOOKUP(BJ1259,[1]Sheet2!$E$2:$I$222,5,FALSE)</f>
        <v>#N/A</v>
      </c>
      <c r="BR1259" t="e">
        <f>VLOOKUP(BQ1259,[1]Sheet2!$E$2:$I$222,3,FALSE)</f>
        <v>#N/A</v>
      </c>
      <c r="BS1259" t="e">
        <f>VLOOKUP(BQ1259,[1]Sheet2!$E$2:$I$222,4,FALSE)</f>
        <v>#N/A</v>
      </c>
      <c r="BT1259" t="e">
        <f>VLOOKUP(BQ1259,[1]Sheet2!$E$2:$I$222,5,FALSE)</f>
        <v>#N/A</v>
      </c>
      <c r="BY1259" t="e">
        <f>VLOOKUP(BX1259,[1]Sheet2!$E$2:$I$222,3,FALSE)</f>
        <v>#N/A</v>
      </c>
      <c r="BZ1259" t="e">
        <f>VLOOKUP(BX1259,[1]Sheet2!$E$2:$I$222,4,FALSE)</f>
        <v>#N/A</v>
      </c>
      <c r="CA1259" t="e">
        <f>VLOOKUP(BX1259,[1]Sheet2!$E$2:$I$222,5,FALSE)</f>
        <v>#N/A</v>
      </c>
      <c r="CF1259" t="e">
        <f>VLOOKUP(CE1259,[1]Sheet2!$E$2:$I$222,3,FALSE)</f>
        <v>#N/A</v>
      </c>
      <c r="CG1259" t="e">
        <f>VLOOKUP(CE1259,[1]Sheet2!$E$2:$I$222,4,FALSE)</f>
        <v>#N/A</v>
      </c>
      <c r="CH1259" t="e">
        <f>VLOOKUP(CE1259,[1]Sheet2!$E$2:$I$222,5,FALSE)</f>
        <v>#N/A</v>
      </c>
      <c r="CM1259" t="e">
        <f>VLOOKUP(CL1259,[1]Sheet2!$E$2:$I$222,3,FALSE)</f>
        <v>#N/A</v>
      </c>
      <c r="CN1259" t="e">
        <f>VLOOKUP(CL1259,[1]Sheet2!$E$2:$I$222,4,FALSE)</f>
        <v>#N/A</v>
      </c>
      <c r="CO1259" t="e">
        <f>VLOOKUP(CL1259,[1]Sheet2!$E$2:$I$222,5,FALSE)</f>
        <v>#N/A</v>
      </c>
    </row>
    <row r="1260" spans="1:93" x14ac:dyDescent="0.25">
      <c r="A1260">
        <v>1311</v>
      </c>
      <c r="C1260">
        <v>14603</v>
      </c>
      <c r="D1260">
        <v>4603</v>
      </c>
      <c r="E1260">
        <v>37.802399999999999</v>
      </c>
      <c r="F1260">
        <v>-122.43651699999999</v>
      </c>
      <c r="G1260" t="s">
        <v>3188</v>
      </c>
      <c r="H1260" t="s">
        <v>3189</v>
      </c>
      <c r="I1260" t="s">
        <v>677</v>
      </c>
      <c r="J1260" t="s">
        <v>669</v>
      </c>
      <c r="K1260" t="s">
        <v>1020</v>
      </c>
      <c r="M1260" t="s">
        <v>671</v>
      </c>
      <c r="Q1260" t="s">
        <v>672</v>
      </c>
      <c r="S1260" t="s">
        <v>1399</v>
      </c>
      <c r="T1260" t="s">
        <v>680</v>
      </c>
      <c r="X1260">
        <f t="shared" si="19"/>
        <v>2</v>
      </c>
      <c r="Y1260" t="s">
        <v>14</v>
      </c>
      <c r="Z1260" t="s">
        <v>78</v>
      </c>
      <c r="AB1260" t="e">
        <f>VLOOKUP($AA1260,Sheet2!$E$2:$I$222,3,FALSE)</f>
        <v>#N/A</v>
      </c>
      <c r="AC1260" t="e">
        <f>VLOOKUP($AA1260,Sheet2!$E$2:$I$222,4,FALSE)</f>
        <v>#N/A</v>
      </c>
      <c r="AD1260" t="e">
        <f>VLOOKUP($AA1260,Sheet2!$E$2:$I$222,5,FALSE)</f>
        <v>#N/A</v>
      </c>
      <c r="AF1260" t="s">
        <v>14</v>
      </c>
      <c r="AG1260" t="s">
        <v>79</v>
      </c>
      <c r="AI1260" t="e">
        <f>VLOOKUP(AH1260,[1]Sheet2!$E$2:$I$222,3,FALSE)</f>
        <v>#N/A</v>
      </c>
      <c r="AJ1260" t="e">
        <f>VLOOKUP(AH1260,[1]Sheet2!$E$2:$I$222,4,FALSE)</f>
        <v>#N/A</v>
      </c>
      <c r="AK1260" t="e">
        <f>VLOOKUP(AH1260,[1]Sheet2!$E$2:$I$222,5,FALSE)</f>
        <v>#N/A</v>
      </c>
      <c r="AP1260" t="e">
        <f>VLOOKUP(AO1260,[1]Sheet2!$E$2:$I$222,3,FALSE)</f>
        <v>#N/A</v>
      </c>
      <c r="AQ1260" t="e">
        <f>VLOOKUP(AO1260,[1]Sheet2!$E$2:$I$222,4,FALSE)</f>
        <v>#N/A</v>
      </c>
      <c r="AR1260" t="e">
        <f>VLOOKUP(AO1260,[1]Sheet2!$E$2:$I$222,5,FALSE)</f>
        <v>#N/A</v>
      </c>
      <c r="AW1260" t="e">
        <f>VLOOKUP(AV1260,[1]Sheet2!$E$2:$I$222,3,FALSE)</f>
        <v>#N/A</v>
      </c>
      <c r="AX1260" t="e">
        <f>VLOOKUP(AV1260,[1]Sheet2!$E$2:$I$222,4,FALSE)</f>
        <v>#N/A</v>
      </c>
      <c r="AY1260" t="e">
        <f>VLOOKUP(AV1260,[1]Sheet2!$E$2:$I$222,5,FALSE)</f>
        <v>#N/A</v>
      </c>
      <c r="BD1260" t="e">
        <f>VLOOKUP(BC1260,[1]Sheet2!$E$2:$I$222,3,FALSE)</f>
        <v>#N/A</v>
      </c>
      <c r="BE1260" t="e">
        <f>VLOOKUP(BC1260,[1]Sheet2!$E$2:$I$222,4,FALSE)</f>
        <v>#N/A</v>
      </c>
      <c r="BF1260" t="e">
        <f>VLOOKUP(BC1260,[1]Sheet2!$E$2:$I$222,5,FALSE)</f>
        <v>#N/A</v>
      </c>
      <c r="BK1260" t="e">
        <f>VLOOKUP(BJ1260,[1]Sheet2!$E$2:$I$222,3,FALSE)</f>
        <v>#N/A</v>
      </c>
      <c r="BL1260" t="e">
        <f>VLOOKUP(BJ1260,[1]Sheet2!$E$2:$I$222,4,FALSE)</f>
        <v>#N/A</v>
      </c>
      <c r="BM1260" t="e">
        <f>VLOOKUP(BJ1260,[1]Sheet2!$E$2:$I$222,5,FALSE)</f>
        <v>#N/A</v>
      </c>
      <c r="BR1260" t="e">
        <f>VLOOKUP(BQ1260,[1]Sheet2!$E$2:$I$222,3,FALSE)</f>
        <v>#N/A</v>
      </c>
      <c r="BS1260" t="e">
        <f>VLOOKUP(BQ1260,[1]Sheet2!$E$2:$I$222,4,FALSE)</f>
        <v>#N/A</v>
      </c>
      <c r="BT1260" t="e">
        <f>VLOOKUP(BQ1260,[1]Sheet2!$E$2:$I$222,5,FALSE)</f>
        <v>#N/A</v>
      </c>
      <c r="BY1260" t="e">
        <f>VLOOKUP(BX1260,[1]Sheet2!$E$2:$I$222,3,FALSE)</f>
        <v>#N/A</v>
      </c>
      <c r="BZ1260" t="e">
        <f>VLOOKUP(BX1260,[1]Sheet2!$E$2:$I$222,4,FALSE)</f>
        <v>#N/A</v>
      </c>
      <c r="CA1260" t="e">
        <f>VLOOKUP(BX1260,[1]Sheet2!$E$2:$I$222,5,FALSE)</f>
        <v>#N/A</v>
      </c>
      <c r="CF1260" t="e">
        <f>VLOOKUP(CE1260,[1]Sheet2!$E$2:$I$222,3,FALSE)</f>
        <v>#N/A</v>
      </c>
      <c r="CG1260" t="e">
        <f>VLOOKUP(CE1260,[1]Sheet2!$E$2:$I$222,4,FALSE)</f>
        <v>#N/A</v>
      </c>
      <c r="CH1260" t="e">
        <f>VLOOKUP(CE1260,[1]Sheet2!$E$2:$I$222,5,FALSE)</f>
        <v>#N/A</v>
      </c>
      <c r="CM1260" t="e">
        <f>VLOOKUP(CL1260,[1]Sheet2!$E$2:$I$222,3,FALSE)</f>
        <v>#N/A</v>
      </c>
      <c r="CN1260" t="e">
        <f>VLOOKUP(CL1260,[1]Sheet2!$E$2:$I$222,4,FALSE)</f>
        <v>#N/A</v>
      </c>
      <c r="CO1260" t="e">
        <f>VLOOKUP(CL1260,[1]Sheet2!$E$2:$I$222,5,FALSE)</f>
        <v>#N/A</v>
      </c>
    </row>
    <row r="1261" spans="1:93" x14ac:dyDescent="0.25">
      <c r="A1261">
        <v>1312</v>
      </c>
      <c r="C1261">
        <v>14604</v>
      </c>
      <c r="D1261">
        <v>4604</v>
      </c>
      <c r="E1261">
        <v>37.794158000000003</v>
      </c>
      <c r="F1261">
        <v>-122.434842</v>
      </c>
      <c r="G1261" t="s">
        <v>3190</v>
      </c>
      <c r="H1261" t="s">
        <v>3191</v>
      </c>
      <c r="I1261" t="s">
        <v>677</v>
      </c>
      <c r="J1261" t="s">
        <v>669</v>
      </c>
      <c r="K1261" t="s">
        <v>743</v>
      </c>
      <c r="Q1261" t="s">
        <v>672</v>
      </c>
      <c r="S1261" t="s">
        <v>849</v>
      </c>
      <c r="X1261">
        <f t="shared" si="19"/>
        <v>1</v>
      </c>
      <c r="Y1261" t="s">
        <v>14</v>
      </c>
      <c r="Z1261" t="s">
        <v>78</v>
      </c>
      <c r="AB1261" t="e">
        <f>VLOOKUP($AA1261,Sheet2!$E$2:$I$222,3,FALSE)</f>
        <v>#N/A</v>
      </c>
      <c r="AC1261" t="e">
        <f>VLOOKUP($AA1261,Sheet2!$E$2:$I$222,4,FALSE)</f>
        <v>#N/A</v>
      </c>
      <c r="AD1261" t="e">
        <f>VLOOKUP($AA1261,Sheet2!$E$2:$I$222,5,FALSE)</f>
        <v>#N/A</v>
      </c>
      <c r="AI1261" t="e">
        <f>VLOOKUP(AH1261,[1]Sheet2!$E$2:$I$222,3,FALSE)</f>
        <v>#N/A</v>
      </c>
      <c r="AJ1261" t="e">
        <f>VLOOKUP(AH1261,[1]Sheet2!$E$2:$I$222,4,FALSE)</f>
        <v>#N/A</v>
      </c>
      <c r="AK1261" t="e">
        <f>VLOOKUP(AH1261,[1]Sheet2!$E$2:$I$222,5,FALSE)</f>
        <v>#N/A</v>
      </c>
      <c r="AP1261" t="e">
        <f>VLOOKUP(AO1261,[1]Sheet2!$E$2:$I$222,3,FALSE)</f>
        <v>#N/A</v>
      </c>
      <c r="AQ1261" t="e">
        <f>VLOOKUP(AO1261,[1]Sheet2!$E$2:$I$222,4,FALSE)</f>
        <v>#N/A</v>
      </c>
      <c r="AR1261" t="e">
        <f>VLOOKUP(AO1261,[1]Sheet2!$E$2:$I$222,5,FALSE)</f>
        <v>#N/A</v>
      </c>
      <c r="AW1261" t="e">
        <f>VLOOKUP(AV1261,[1]Sheet2!$E$2:$I$222,3,FALSE)</f>
        <v>#N/A</v>
      </c>
      <c r="AX1261" t="e">
        <f>VLOOKUP(AV1261,[1]Sheet2!$E$2:$I$222,4,FALSE)</f>
        <v>#N/A</v>
      </c>
      <c r="AY1261" t="e">
        <f>VLOOKUP(AV1261,[1]Sheet2!$E$2:$I$222,5,FALSE)</f>
        <v>#N/A</v>
      </c>
      <c r="BD1261" t="e">
        <f>VLOOKUP(BC1261,[1]Sheet2!$E$2:$I$222,3,FALSE)</f>
        <v>#N/A</v>
      </c>
      <c r="BE1261" t="e">
        <f>VLOOKUP(BC1261,[1]Sheet2!$E$2:$I$222,4,FALSE)</f>
        <v>#N/A</v>
      </c>
      <c r="BF1261" t="e">
        <f>VLOOKUP(BC1261,[1]Sheet2!$E$2:$I$222,5,FALSE)</f>
        <v>#N/A</v>
      </c>
      <c r="BK1261" t="e">
        <f>VLOOKUP(BJ1261,[1]Sheet2!$E$2:$I$222,3,FALSE)</f>
        <v>#N/A</v>
      </c>
      <c r="BL1261" t="e">
        <f>VLOOKUP(BJ1261,[1]Sheet2!$E$2:$I$222,4,FALSE)</f>
        <v>#N/A</v>
      </c>
      <c r="BM1261" t="e">
        <f>VLOOKUP(BJ1261,[1]Sheet2!$E$2:$I$222,5,FALSE)</f>
        <v>#N/A</v>
      </c>
      <c r="BR1261" t="e">
        <f>VLOOKUP(BQ1261,[1]Sheet2!$E$2:$I$222,3,FALSE)</f>
        <v>#N/A</v>
      </c>
      <c r="BS1261" t="e">
        <f>VLOOKUP(BQ1261,[1]Sheet2!$E$2:$I$222,4,FALSE)</f>
        <v>#N/A</v>
      </c>
      <c r="BT1261" t="e">
        <f>VLOOKUP(BQ1261,[1]Sheet2!$E$2:$I$222,5,FALSE)</f>
        <v>#N/A</v>
      </c>
      <c r="BY1261" t="e">
        <f>VLOOKUP(BX1261,[1]Sheet2!$E$2:$I$222,3,FALSE)</f>
        <v>#N/A</v>
      </c>
      <c r="BZ1261" t="e">
        <f>VLOOKUP(BX1261,[1]Sheet2!$E$2:$I$222,4,FALSE)</f>
        <v>#N/A</v>
      </c>
      <c r="CA1261" t="e">
        <f>VLOOKUP(BX1261,[1]Sheet2!$E$2:$I$222,5,FALSE)</f>
        <v>#N/A</v>
      </c>
      <c r="CF1261" t="e">
        <f>VLOOKUP(CE1261,[1]Sheet2!$E$2:$I$222,3,FALSE)</f>
        <v>#N/A</v>
      </c>
      <c r="CG1261" t="e">
        <f>VLOOKUP(CE1261,[1]Sheet2!$E$2:$I$222,4,FALSE)</f>
        <v>#N/A</v>
      </c>
      <c r="CH1261" t="e">
        <f>VLOOKUP(CE1261,[1]Sheet2!$E$2:$I$222,5,FALSE)</f>
        <v>#N/A</v>
      </c>
      <c r="CM1261" t="e">
        <f>VLOOKUP(CL1261,[1]Sheet2!$E$2:$I$222,3,FALSE)</f>
        <v>#N/A</v>
      </c>
      <c r="CN1261" t="e">
        <f>VLOOKUP(CL1261,[1]Sheet2!$E$2:$I$222,4,FALSE)</f>
        <v>#N/A</v>
      </c>
      <c r="CO1261" t="e">
        <f>VLOOKUP(CL1261,[1]Sheet2!$E$2:$I$222,5,FALSE)</f>
        <v>#N/A</v>
      </c>
    </row>
    <row r="1262" spans="1:93" x14ac:dyDescent="0.25">
      <c r="A1262">
        <v>1313</v>
      </c>
      <c r="C1262">
        <v>14605</v>
      </c>
      <c r="D1262">
        <v>4605</v>
      </c>
      <c r="E1262">
        <v>37.793804999999999</v>
      </c>
      <c r="F1262">
        <v>-122.434878</v>
      </c>
      <c r="G1262" t="s">
        <v>3190</v>
      </c>
      <c r="H1262" t="s">
        <v>3191</v>
      </c>
      <c r="I1262" t="s">
        <v>704</v>
      </c>
      <c r="J1262" t="s">
        <v>669</v>
      </c>
      <c r="K1262" t="s">
        <v>930</v>
      </c>
      <c r="Q1262" t="s">
        <v>672</v>
      </c>
      <c r="S1262" t="s">
        <v>850</v>
      </c>
      <c r="X1262">
        <f t="shared" si="19"/>
        <v>1</v>
      </c>
      <c r="Y1262" t="s">
        <v>14</v>
      </c>
      <c r="Z1262" t="s">
        <v>79</v>
      </c>
      <c r="AB1262" t="e">
        <f>VLOOKUP($AA1262,Sheet2!$E$2:$I$222,3,FALSE)</f>
        <v>#N/A</v>
      </c>
      <c r="AC1262" t="e">
        <f>VLOOKUP($AA1262,Sheet2!$E$2:$I$222,4,FALSE)</f>
        <v>#N/A</v>
      </c>
      <c r="AD1262" t="e">
        <f>VLOOKUP($AA1262,Sheet2!$E$2:$I$222,5,FALSE)</f>
        <v>#N/A</v>
      </c>
      <c r="AI1262" t="e">
        <f>VLOOKUP(AH1262,[1]Sheet2!$E$2:$I$222,3,FALSE)</f>
        <v>#N/A</v>
      </c>
      <c r="AJ1262" t="e">
        <f>VLOOKUP(AH1262,[1]Sheet2!$E$2:$I$222,4,FALSE)</f>
        <v>#N/A</v>
      </c>
      <c r="AK1262" t="e">
        <f>VLOOKUP(AH1262,[1]Sheet2!$E$2:$I$222,5,FALSE)</f>
        <v>#N/A</v>
      </c>
      <c r="AP1262" t="e">
        <f>VLOOKUP(AO1262,[1]Sheet2!$E$2:$I$222,3,FALSE)</f>
        <v>#N/A</v>
      </c>
      <c r="AQ1262" t="e">
        <f>VLOOKUP(AO1262,[1]Sheet2!$E$2:$I$222,4,FALSE)</f>
        <v>#N/A</v>
      </c>
      <c r="AR1262" t="e">
        <f>VLOOKUP(AO1262,[1]Sheet2!$E$2:$I$222,5,FALSE)</f>
        <v>#N/A</v>
      </c>
      <c r="AW1262" t="e">
        <f>VLOOKUP(AV1262,[1]Sheet2!$E$2:$I$222,3,FALSE)</f>
        <v>#N/A</v>
      </c>
      <c r="AX1262" t="e">
        <f>VLOOKUP(AV1262,[1]Sheet2!$E$2:$I$222,4,FALSE)</f>
        <v>#N/A</v>
      </c>
      <c r="AY1262" t="e">
        <f>VLOOKUP(AV1262,[1]Sheet2!$E$2:$I$222,5,FALSE)</f>
        <v>#N/A</v>
      </c>
      <c r="BD1262" t="e">
        <f>VLOOKUP(BC1262,[1]Sheet2!$E$2:$I$222,3,FALSE)</f>
        <v>#N/A</v>
      </c>
      <c r="BE1262" t="e">
        <f>VLOOKUP(BC1262,[1]Sheet2!$E$2:$I$222,4,FALSE)</f>
        <v>#N/A</v>
      </c>
      <c r="BF1262" t="e">
        <f>VLOOKUP(BC1262,[1]Sheet2!$E$2:$I$222,5,FALSE)</f>
        <v>#N/A</v>
      </c>
      <c r="BK1262" t="e">
        <f>VLOOKUP(BJ1262,[1]Sheet2!$E$2:$I$222,3,FALSE)</f>
        <v>#N/A</v>
      </c>
      <c r="BL1262" t="e">
        <f>VLOOKUP(BJ1262,[1]Sheet2!$E$2:$I$222,4,FALSE)</f>
        <v>#N/A</v>
      </c>
      <c r="BM1262" t="e">
        <f>VLOOKUP(BJ1262,[1]Sheet2!$E$2:$I$222,5,FALSE)</f>
        <v>#N/A</v>
      </c>
      <c r="BR1262" t="e">
        <f>VLOOKUP(BQ1262,[1]Sheet2!$E$2:$I$222,3,FALSE)</f>
        <v>#N/A</v>
      </c>
      <c r="BS1262" t="e">
        <f>VLOOKUP(BQ1262,[1]Sheet2!$E$2:$I$222,4,FALSE)</f>
        <v>#N/A</v>
      </c>
      <c r="BT1262" t="e">
        <f>VLOOKUP(BQ1262,[1]Sheet2!$E$2:$I$222,5,FALSE)</f>
        <v>#N/A</v>
      </c>
      <c r="BY1262" t="e">
        <f>VLOOKUP(BX1262,[1]Sheet2!$E$2:$I$222,3,FALSE)</f>
        <v>#N/A</v>
      </c>
      <c r="BZ1262" t="e">
        <f>VLOOKUP(BX1262,[1]Sheet2!$E$2:$I$222,4,FALSE)</f>
        <v>#N/A</v>
      </c>
      <c r="CA1262" t="e">
        <f>VLOOKUP(BX1262,[1]Sheet2!$E$2:$I$222,5,FALSE)</f>
        <v>#N/A</v>
      </c>
      <c r="CF1262" t="e">
        <f>VLOOKUP(CE1262,[1]Sheet2!$E$2:$I$222,3,FALSE)</f>
        <v>#N/A</v>
      </c>
      <c r="CG1262" t="e">
        <f>VLOOKUP(CE1262,[1]Sheet2!$E$2:$I$222,4,FALSE)</f>
        <v>#N/A</v>
      </c>
      <c r="CH1262" t="e">
        <f>VLOOKUP(CE1262,[1]Sheet2!$E$2:$I$222,5,FALSE)</f>
        <v>#N/A</v>
      </c>
      <c r="CM1262" t="e">
        <f>VLOOKUP(CL1262,[1]Sheet2!$E$2:$I$222,3,FALSE)</f>
        <v>#N/A</v>
      </c>
      <c r="CN1262" t="e">
        <f>VLOOKUP(CL1262,[1]Sheet2!$E$2:$I$222,4,FALSE)</f>
        <v>#N/A</v>
      </c>
      <c r="CO1262" t="e">
        <f>VLOOKUP(CL1262,[1]Sheet2!$E$2:$I$222,5,FALSE)</f>
        <v>#N/A</v>
      </c>
    </row>
    <row r="1263" spans="1:93" x14ac:dyDescent="0.25">
      <c r="A1263">
        <v>1314</v>
      </c>
      <c r="C1263">
        <v>14606</v>
      </c>
      <c r="D1263">
        <v>4606</v>
      </c>
      <c r="E1263">
        <v>37.804451</v>
      </c>
      <c r="F1263">
        <v>-122.437189</v>
      </c>
      <c r="G1263" t="s">
        <v>3192</v>
      </c>
      <c r="H1263" t="s">
        <v>3193</v>
      </c>
      <c r="I1263" t="s">
        <v>746</v>
      </c>
      <c r="J1263" t="s">
        <v>669</v>
      </c>
      <c r="K1263" t="s">
        <v>743</v>
      </c>
      <c r="Q1263" t="s">
        <v>672</v>
      </c>
      <c r="S1263" t="s">
        <v>850</v>
      </c>
      <c r="X1263">
        <f t="shared" si="19"/>
        <v>1</v>
      </c>
      <c r="Y1263" t="s">
        <v>14</v>
      </c>
      <c r="Z1263" t="s">
        <v>79</v>
      </c>
      <c r="AB1263" t="e">
        <f>VLOOKUP($AA1263,Sheet2!$E$2:$I$222,3,FALSE)</f>
        <v>#N/A</v>
      </c>
      <c r="AC1263" t="e">
        <f>VLOOKUP($AA1263,Sheet2!$E$2:$I$222,4,FALSE)</f>
        <v>#N/A</v>
      </c>
      <c r="AD1263" t="e">
        <f>VLOOKUP($AA1263,Sheet2!$E$2:$I$222,5,FALSE)</f>
        <v>#N/A</v>
      </c>
      <c r="AI1263" t="e">
        <f>VLOOKUP(AH1263,[1]Sheet2!$E$2:$I$222,3,FALSE)</f>
        <v>#N/A</v>
      </c>
      <c r="AJ1263" t="e">
        <f>VLOOKUP(AH1263,[1]Sheet2!$E$2:$I$222,4,FALSE)</f>
        <v>#N/A</v>
      </c>
      <c r="AK1263" t="e">
        <f>VLOOKUP(AH1263,[1]Sheet2!$E$2:$I$222,5,FALSE)</f>
        <v>#N/A</v>
      </c>
      <c r="AP1263" t="e">
        <f>VLOOKUP(AO1263,[1]Sheet2!$E$2:$I$222,3,FALSE)</f>
        <v>#N/A</v>
      </c>
      <c r="AQ1263" t="e">
        <f>VLOOKUP(AO1263,[1]Sheet2!$E$2:$I$222,4,FALSE)</f>
        <v>#N/A</v>
      </c>
      <c r="AR1263" t="e">
        <f>VLOOKUP(AO1263,[1]Sheet2!$E$2:$I$222,5,FALSE)</f>
        <v>#N/A</v>
      </c>
      <c r="AW1263" t="e">
        <f>VLOOKUP(AV1263,[1]Sheet2!$E$2:$I$222,3,FALSE)</f>
        <v>#N/A</v>
      </c>
      <c r="AX1263" t="e">
        <f>VLOOKUP(AV1263,[1]Sheet2!$E$2:$I$222,4,FALSE)</f>
        <v>#N/A</v>
      </c>
      <c r="AY1263" t="e">
        <f>VLOOKUP(AV1263,[1]Sheet2!$E$2:$I$222,5,FALSE)</f>
        <v>#N/A</v>
      </c>
      <c r="BD1263" t="e">
        <f>VLOOKUP(BC1263,[1]Sheet2!$E$2:$I$222,3,FALSE)</f>
        <v>#N/A</v>
      </c>
      <c r="BE1263" t="e">
        <f>VLOOKUP(BC1263,[1]Sheet2!$E$2:$I$222,4,FALSE)</f>
        <v>#N/A</v>
      </c>
      <c r="BF1263" t="e">
        <f>VLOOKUP(BC1263,[1]Sheet2!$E$2:$I$222,5,FALSE)</f>
        <v>#N/A</v>
      </c>
      <c r="BK1263" t="e">
        <f>VLOOKUP(BJ1263,[1]Sheet2!$E$2:$I$222,3,FALSE)</f>
        <v>#N/A</v>
      </c>
      <c r="BL1263" t="e">
        <f>VLOOKUP(BJ1263,[1]Sheet2!$E$2:$I$222,4,FALSE)</f>
        <v>#N/A</v>
      </c>
      <c r="BM1263" t="e">
        <f>VLOOKUP(BJ1263,[1]Sheet2!$E$2:$I$222,5,FALSE)</f>
        <v>#N/A</v>
      </c>
      <c r="BR1263" t="e">
        <f>VLOOKUP(BQ1263,[1]Sheet2!$E$2:$I$222,3,FALSE)</f>
        <v>#N/A</v>
      </c>
      <c r="BS1263" t="e">
        <f>VLOOKUP(BQ1263,[1]Sheet2!$E$2:$I$222,4,FALSE)</f>
        <v>#N/A</v>
      </c>
      <c r="BT1263" t="e">
        <f>VLOOKUP(BQ1263,[1]Sheet2!$E$2:$I$222,5,FALSE)</f>
        <v>#N/A</v>
      </c>
      <c r="BY1263" t="e">
        <f>VLOOKUP(BX1263,[1]Sheet2!$E$2:$I$222,3,FALSE)</f>
        <v>#N/A</v>
      </c>
      <c r="BZ1263" t="e">
        <f>VLOOKUP(BX1263,[1]Sheet2!$E$2:$I$222,4,FALSE)</f>
        <v>#N/A</v>
      </c>
      <c r="CA1263" t="e">
        <f>VLOOKUP(BX1263,[1]Sheet2!$E$2:$I$222,5,FALSE)</f>
        <v>#N/A</v>
      </c>
      <c r="CF1263" t="e">
        <f>VLOOKUP(CE1263,[1]Sheet2!$E$2:$I$222,3,FALSE)</f>
        <v>#N/A</v>
      </c>
      <c r="CG1263" t="e">
        <f>VLOOKUP(CE1263,[1]Sheet2!$E$2:$I$222,4,FALSE)</f>
        <v>#N/A</v>
      </c>
      <c r="CH1263" t="e">
        <f>VLOOKUP(CE1263,[1]Sheet2!$E$2:$I$222,5,FALSE)</f>
        <v>#N/A</v>
      </c>
      <c r="CM1263" t="e">
        <f>VLOOKUP(CL1263,[1]Sheet2!$E$2:$I$222,3,FALSE)</f>
        <v>#N/A</v>
      </c>
      <c r="CN1263" t="e">
        <f>VLOOKUP(CL1263,[1]Sheet2!$E$2:$I$222,4,FALSE)</f>
        <v>#N/A</v>
      </c>
      <c r="CO1263" t="e">
        <f>VLOOKUP(CL1263,[1]Sheet2!$E$2:$I$222,5,FALSE)</f>
        <v>#N/A</v>
      </c>
    </row>
    <row r="1264" spans="1:93" x14ac:dyDescent="0.25">
      <c r="A1264">
        <v>1315</v>
      </c>
      <c r="C1264">
        <v>14607</v>
      </c>
      <c r="D1264">
        <v>4607</v>
      </c>
      <c r="E1264">
        <v>37.804447000000003</v>
      </c>
      <c r="F1264">
        <v>-122.436958</v>
      </c>
      <c r="G1264" t="s">
        <v>3192</v>
      </c>
      <c r="H1264" t="s">
        <v>3193</v>
      </c>
      <c r="I1264" t="s">
        <v>677</v>
      </c>
      <c r="J1264" t="s">
        <v>669</v>
      </c>
      <c r="K1264" t="s">
        <v>743</v>
      </c>
      <c r="Q1264" t="s">
        <v>672</v>
      </c>
      <c r="S1264" t="s">
        <v>850</v>
      </c>
      <c r="X1264">
        <f t="shared" si="19"/>
        <v>1</v>
      </c>
      <c r="Y1264" t="s">
        <v>14</v>
      </c>
      <c r="Z1264" t="s">
        <v>79</v>
      </c>
      <c r="AB1264" t="e">
        <f>VLOOKUP($AA1264,Sheet2!$E$2:$I$222,3,FALSE)</f>
        <v>#N/A</v>
      </c>
      <c r="AC1264" t="e">
        <f>VLOOKUP($AA1264,Sheet2!$E$2:$I$222,4,FALSE)</f>
        <v>#N/A</v>
      </c>
      <c r="AD1264" t="e">
        <f>VLOOKUP($AA1264,Sheet2!$E$2:$I$222,5,FALSE)</f>
        <v>#N/A</v>
      </c>
      <c r="AI1264" t="e">
        <f>VLOOKUP(AH1264,[1]Sheet2!$E$2:$I$222,3,FALSE)</f>
        <v>#N/A</v>
      </c>
      <c r="AJ1264" t="e">
        <f>VLOOKUP(AH1264,[1]Sheet2!$E$2:$I$222,4,FALSE)</f>
        <v>#N/A</v>
      </c>
      <c r="AK1264" t="e">
        <f>VLOOKUP(AH1264,[1]Sheet2!$E$2:$I$222,5,FALSE)</f>
        <v>#N/A</v>
      </c>
      <c r="AP1264" t="e">
        <f>VLOOKUP(AO1264,[1]Sheet2!$E$2:$I$222,3,FALSE)</f>
        <v>#N/A</v>
      </c>
      <c r="AQ1264" t="e">
        <f>VLOOKUP(AO1264,[1]Sheet2!$E$2:$I$222,4,FALSE)</f>
        <v>#N/A</v>
      </c>
      <c r="AR1264" t="e">
        <f>VLOOKUP(AO1264,[1]Sheet2!$E$2:$I$222,5,FALSE)</f>
        <v>#N/A</v>
      </c>
      <c r="AW1264" t="e">
        <f>VLOOKUP(AV1264,[1]Sheet2!$E$2:$I$222,3,FALSE)</f>
        <v>#N/A</v>
      </c>
      <c r="AX1264" t="e">
        <f>VLOOKUP(AV1264,[1]Sheet2!$E$2:$I$222,4,FALSE)</f>
        <v>#N/A</v>
      </c>
      <c r="AY1264" t="e">
        <f>VLOOKUP(AV1264,[1]Sheet2!$E$2:$I$222,5,FALSE)</f>
        <v>#N/A</v>
      </c>
      <c r="BD1264" t="e">
        <f>VLOOKUP(BC1264,[1]Sheet2!$E$2:$I$222,3,FALSE)</f>
        <v>#N/A</v>
      </c>
      <c r="BE1264" t="e">
        <f>VLOOKUP(BC1264,[1]Sheet2!$E$2:$I$222,4,FALSE)</f>
        <v>#N/A</v>
      </c>
      <c r="BF1264" t="e">
        <f>VLOOKUP(BC1264,[1]Sheet2!$E$2:$I$222,5,FALSE)</f>
        <v>#N/A</v>
      </c>
      <c r="BK1264" t="e">
        <f>VLOOKUP(BJ1264,[1]Sheet2!$E$2:$I$222,3,FALSE)</f>
        <v>#N/A</v>
      </c>
      <c r="BL1264" t="e">
        <f>VLOOKUP(BJ1264,[1]Sheet2!$E$2:$I$222,4,FALSE)</f>
        <v>#N/A</v>
      </c>
      <c r="BM1264" t="e">
        <f>VLOOKUP(BJ1264,[1]Sheet2!$E$2:$I$222,5,FALSE)</f>
        <v>#N/A</v>
      </c>
      <c r="BR1264" t="e">
        <f>VLOOKUP(BQ1264,[1]Sheet2!$E$2:$I$222,3,FALSE)</f>
        <v>#N/A</v>
      </c>
      <c r="BS1264" t="e">
        <f>VLOOKUP(BQ1264,[1]Sheet2!$E$2:$I$222,4,FALSE)</f>
        <v>#N/A</v>
      </c>
      <c r="BT1264" t="e">
        <f>VLOOKUP(BQ1264,[1]Sheet2!$E$2:$I$222,5,FALSE)</f>
        <v>#N/A</v>
      </c>
      <c r="BY1264" t="e">
        <f>VLOOKUP(BX1264,[1]Sheet2!$E$2:$I$222,3,FALSE)</f>
        <v>#N/A</v>
      </c>
      <c r="BZ1264" t="e">
        <f>VLOOKUP(BX1264,[1]Sheet2!$E$2:$I$222,4,FALSE)</f>
        <v>#N/A</v>
      </c>
      <c r="CA1264" t="e">
        <f>VLOOKUP(BX1264,[1]Sheet2!$E$2:$I$222,5,FALSE)</f>
        <v>#N/A</v>
      </c>
      <c r="CF1264" t="e">
        <f>VLOOKUP(CE1264,[1]Sheet2!$E$2:$I$222,3,FALSE)</f>
        <v>#N/A</v>
      </c>
      <c r="CG1264" t="e">
        <f>VLOOKUP(CE1264,[1]Sheet2!$E$2:$I$222,4,FALSE)</f>
        <v>#N/A</v>
      </c>
      <c r="CH1264" t="e">
        <f>VLOOKUP(CE1264,[1]Sheet2!$E$2:$I$222,5,FALSE)</f>
        <v>#N/A</v>
      </c>
      <c r="CM1264" t="e">
        <f>VLOOKUP(CL1264,[1]Sheet2!$E$2:$I$222,3,FALSE)</f>
        <v>#N/A</v>
      </c>
      <c r="CN1264" t="e">
        <f>VLOOKUP(CL1264,[1]Sheet2!$E$2:$I$222,4,FALSE)</f>
        <v>#N/A</v>
      </c>
      <c r="CO1264" t="e">
        <f>VLOOKUP(CL1264,[1]Sheet2!$E$2:$I$222,5,FALSE)</f>
        <v>#N/A</v>
      </c>
    </row>
    <row r="1265" spans="1:93" x14ac:dyDescent="0.25">
      <c r="A1265">
        <v>1316</v>
      </c>
      <c r="C1265">
        <v>14608</v>
      </c>
      <c r="D1265">
        <v>4608</v>
      </c>
      <c r="E1265">
        <v>37.801091</v>
      </c>
      <c r="F1265">
        <v>-122.436229</v>
      </c>
      <c r="G1265" t="s">
        <v>3194</v>
      </c>
      <c r="H1265" t="s">
        <v>3195</v>
      </c>
      <c r="I1265" t="s">
        <v>668</v>
      </c>
      <c r="J1265" t="s">
        <v>669</v>
      </c>
      <c r="K1265" t="s">
        <v>743</v>
      </c>
      <c r="N1265" t="s">
        <v>3196</v>
      </c>
      <c r="Q1265" t="s">
        <v>672</v>
      </c>
      <c r="R1265">
        <v>1513</v>
      </c>
      <c r="S1265" t="s">
        <v>849</v>
      </c>
      <c r="X1265">
        <f t="shared" si="19"/>
        <v>1</v>
      </c>
      <c r="Y1265" t="s">
        <v>14</v>
      </c>
      <c r="Z1265" t="s">
        <v>78</v>
      </c>
      <c r="AB1265" t="e">
        <f>VLOOKUP($AA1265,Sheet2!$E$2:$I$222,3,FALSE)</f>
        <v>#N/A</v>
      </c>
      <c r="AC1265" t="e">
        <f>VLOOKUP($AA1265,Sheet2!$E$2:$I$222,4,FALSE)</f>
        <v>#N/A</v>
      </c>
      <c r="AD1265" t="e">
        <f>VLOOKUP($AA1265,Sheet2!$E$2:$I$222,5,FALSE)</f>
        <v>#N/A</v>
      </c>
      <c r="AI1265" t="e">
        <f>VLOOKUP(AH1265,[1]Sheet2!$E$2:$I$222,3,FALSE)</f>
        <v>#N/A</v>
      </c>
      <c r="AJ1265" t="e">
        <f>VLOOKUP(AH1265,[1]Sheet2!$E$2:$I$222,4,FALSE)</f>
        <v>#N/A</v>
      </c>
      <c r="AK1265" t="e">
        <f>VLOOKUP(AH1265,[1]Sheet2!$E$2:$I$222,5,FALSE)</f>
        <v>#N/A</v>
      </c>
      <c r="AP1265" t="e">
        <f>VLOOKUP(AO1265,[1]Sheet2!$E$2:$I$222,3,FALSE)</f>
        <v>#N/A</v>
      </c>
      <c r="AQ1265" t="e">
        <f>VLOOKUP(AO1265,[1]Sheet2!$E$2:$I$222,4,FALSE)</f>
        <v>#N/A</v>
      </c>
      <c r="AR1265" t="e">
        <f>VLOOKUP(AO1265,[1]Sheet2!$E$2:$I$222,5,FALSE)</f>
        <v>#N/A</v>
      </c>
      <c r="AW1265" t="e">
        <f>VLOOKUP(AV1265,[1]Sheet2!$E$2:$I$222,3,FALSE)</f>
        <v>#N/A</v>
      </c>
      <c r="AX1265" t="e">
        <f>VLOOKUP(AV1265,[1]Sheet2!$E$2:$I$222,4,FALSE)</f>
        <v>#N/A</v>
      </c>
      <c r="AY1265" t="e">
        <f>VLOOKUP(AV1265,[1]Sheet2!$E$2:$I$222,5,FALSE)</f>
        <v>#N/A</v>
      </c>
      <c r="BD1265" t="e">
        <f>VLOOKUP(BC1265,[1]Sheet2!$E$2:$I$222,3,FALSE)</f>
        <v>#N/A</v>
      </c>
      <c r="BE1265" t="e">
        <f>VLOOKUP(BC1265,[1]Sheet2!$E$2:$I$222,4,FALSE)</f>
        <v>#N/A</v>
      </c>
      <c r="BF1265" t="e">
        <f>VLOOKUP(BC1265,[1]Sheet2!$E$2:$I$222,5,FALSE)</f>
        <v>#N/A</v>
      </c>
      <c r="BK1265" t="e">
        <f>VLOOKUP(BJ1265,[1]Sheet2!$E$2:$I$222,3,FALSE)</f>
        <v>#N/A</v>
      </c>
      <c r="BL1265" t="e">
        <f>VLOOKUP(BJ1265,[1]Sheet2!$E$2:$I$222,4,FALSE)</f>
        <v>#N/A</v>
      </c>
      <c r="BM1265" t="e">
        <f>VLOOKUP(BJ1265,[1]Sheet2!$E$2:$I$222,5,FALSE)</f>
        <v>#N/A</v>
      </c>
      <c r="BR1265" t="e">
        <f>VLOOKUP(BQ1265,[1]Sheet2!$E$2:$I$222,3,FALSE)</f>
        <v>#N/A</v>
      </c>
      <c r="BS1265" t="e">
        <f>VLOOKUP(BQ1265,[1]Sheet2!$E$2:$I$222,4,FALSE)</f>
        <v>#N/A</v>
      </c>
      <c r="BT1265" t="e">
        <f>VLOOKUP(BQ1265,[1]Sheet2!$E$2:$I$222,5,FALSE)</f>
        <v>#N/A</v>
      </c>
      <c r="BY1265" t="e">
        <f>VLOOKUP(BX1265,[1]Sheet2!$E$2:$I$222,3,FALSE)</f>
        <v>#N/A</v>
      </c>
      <c r="BZ1265" t="e">
        <f>VLOOKUP(BX1265,[1]Sheet2!$E$2:$I$222,4,FALSE)</f>
        <v>#N/A</v>
      </c>
      <c r="CA1265" t="e">
        <f>VLOOKUP(BX1265,[1]Sheet2!$E$2:$I$222,5,FALSE)</f>
        <v>#N/A</v>
      </c>
      <c r="CF1265" t="e">
        <f>VLOOKUP(CE1265,[1]Sheet2!$E$2:$I$222,3,FALSE)</f>
        <v>#N/A</v>
      </c>
      <c r="CG1265" t="e">
        <f>VLOOKUP(CE1265,[1]Sheet2!$E$2:$I$222,4,FALSE)</f>
        <v>#N/A</v>
      </c>
      <c r="CH1265" t="e">
        <f>VLOOKUP(CE1265,[1]Sheet2!$E$2:$I$222,5,FALSE)</f>
        <v>#N/A</v>
      </c>
      <c r="CM1265" t="e">
        <f>VLOOKUP(CL1265,[1]Sheet2!$E$2:$I$222,3,FALSE)</f>
        <v>#N/A</v>
      </c>
      <c r="CN1265" t="e">
        <f>VLOOKUP(CL1265,[1]Sheet2!$E$2:$I$222,4,FALSE)</f>
        <v>#N/A</v>
      </c>
      <c r="CO1265" t="e">
        <f>VLOOKUP(CL1265,[1]Sheet2!$E$2:$I$222,5,FALSE)</f>
        <v>#N/A</v>
      </c>
    </row>
    <row r="1266" spans="1:93" x14ac:dyDescent="0.25">
      <c r="A1266">
        <v>1317</v>
      </c>
      <c r="C1266">
        <v>14609</v>
      </c>
      <c r="D1266">
        <v>4609</v>
      </c>
      <c r="E1266">
        <v>37.800891</v>
      </c>
      <c r="F1266">
        <v>-122.436469</v>
      </c>
      <c r="G1266" t="s">
        <v>3194</v>
      </c>
      <c r="H1266" t="s">
        <v>3195</v>
      </c>
      <c r="I1266" t="s">
        <v>746</v>
      </c>
      <c r="J1266" t="s">
        <v>669</v>
      </c>
      <c r="K1266" t="s">
        <v>743</v>
      </c>
      <c r="M1266" t="s">
        <v>671</v>
      </c>
      <c r="N1266" t="s">
        <v>3197</v>
      </c>
      <c r="Q1266" t="s">
        <v>672</v>
      </c>
      <c r="R1266">
        <v>223</v>
      </c>
      <c r="S1266" t="s">
        <v>850</v>
      </c>
      <c r="X1266">
        <f t="shared" si="19"/>
        <v>1</v>
      </c>
      <c r="Y1266" t="s">
        <v>14</v>
      </c>
      <c r="Z1266" t="s">
        <v>79</v>
      </c>
      <c r="AB1266" t="e">
        <f>VLOOKUP($AA1266,Sheet2!$E$2:$I$222,3,FALSE)</f>
        <v>#N/A</v>
      </c>
      <c r="AC1266" t="e">
        <f>VLOOKUP($AA1266,Sheet2!$E$2:$I$222,4,FALSE)</f>
        <v>#N/A</v>
      </c>
      <c r="AD1266" t="e">
        <f>VLOOKUP($AA1266,Sheet2!$E$2:$I$222,5,FALSE)</f>
        <v>#N/A</v>
      </c>
      <c r="AI1266" t="e">
        <f>VLOOKUP(AH1266,[1]Sheet2!$E$2:$I$222,3,FALSE)</f>
        <v>#N/A</v>
      </c>
      <c r="AJ1266" t="e">
        <f>VLOOKUP(AH1266,[1]Sheet2!$E$2:$I$222,4,FALSE)</f>
        <v>#N/A</v>
      </c>
      <c r="AK1266" t="e">
        <f>VLOOKUP(AH1266,[1]Sheet2!$E$2:$I$222,5,FALSE)</f>
        <v>#N/A</v>
      </c>
      <c r="AP1266" t="e">
        <f>VLOOKUP(AO1266,[1]Sheet2!$E$2:$I$222,3,FALSE)</f>
        <v>#N/A</v>
      </c>
      <c r="AQ1266" t="e">
        <f>VLOOKUP(AO1266,[1]Sheet2!$E$2:$I$222,4,FALSE)</f>
        <v>#N/A</v>
      </c>
      <c r="AR1266" t="e">
        <f>VLOOKUP(AO1266,[1]Sheet2!$E$2:$I$222,5,FALSE)</f>
        <v>#N/A</v>
      </c>
      <c r="AW1266" t="e">
        <f>VLOOKUP(AV1266,[1]Sheet2!$E$2:$I$222,3,FALSE)</f>
        <v>#N/A</v>
      </c>
      <c r="AX1266" t="e">
        <f>VLOOKUP(AV1266,[1]Sheet2!$E$2:$I$222,4,FALSE)</f>
        <v>#N/A</v>
      </c>
      <c r="AY1266" t="e">
        <f>VLOOKUP(AV1266,[1]Sheet2!$E$2:$I$222,5,FALSE)</f>
        <v>#N/A</v>
      </c>
      <c r="BD1266" t="e">
        <f>VLOOKUP(BC1266,[1]Sheet2!$E$2:$I$222,3,FALSE)</f>
        <v>#N/A</v>
      </c>
      <c r="BE1266" t="e">
        <f>VLOOKUP(BC1266,[1]Sheet2!$E$2:$I$222,4,FALSE)</f>
        <v>#N/A</v>
      </c>
      <c r="BF1266" t="e">
        <f>VLOOKUP(BC1266,[1]Sheet2!$E$2:$I$222,5,FALSE)</f>
        <v>#N/A</v>
      </c>
      <c r="BK1266" t="e">
        <f>VLOOKUP(BJ1266,[1]Sheet2!$E$2:$I$222,3,FALSE)</f>
        <v>#N/A</v>
      </c>
      <c r="BL1266" t="e">
        <f>VLOOKUP(BJ1266,[1]Sheet2!$E$2:$I$222,4,FALSE)</f>
        <v>#N/A</v>
      </c>
      <c r="BM1266" t="e">
        <f>VLOOKUP(BJ1266,[1]Sheet2!$E$2:$I$222,5,FALSE)</f>
        <v>#N/A</v>
      </c>
      <c r="BR1266" t="e">
        <f>VLOOKUP(BQ1266,[1]Sheet2!$E$2:$I$222,3,FALSE)</f>
        <v>#N/A</v>
      </c>
      <c r="BS1266" t="e">
        <f>VLOOKUP(BQ1266,[1]Sheet2!$E$2:$I$222,4,FALSE)</f>
        <v>#N/A</v>
      </c>
      <c r="BT1266" t="e">
        <f>VLOOKUP(BQ1266,[1]Sheet2!$E$2:$I$222,5,FALSE)</f>
        <v>#N/A</v>
      </c>
      <c r="BY1266" t="e">
        <f>VLOOKUP(BX1266,[1]Sheet2!$E$2:$I$222,3,FALSE)</f>
        <v>#N/A</v>
      </c>
      <c r="BZ1266" t="e">
        <f>VLOOKUP(BX1266,[1]Sheet2!$E$2:$I$222,4,FALSE)</f>
        <v>#N/A</v>
      </c>
      <c r="CA1266" t="e">
        <f>VLOOKUP(BX1266,[1]Sheet2!$E$2:$I$222,5,FALSE)</f>
        <v>#N/A</v>
      </c>
      <c r="CF1266" t="e">
        <f>VLOOKUP(CE1266,[1]Sheet2!$E$2:$I$222,3,FALSE)</f>
        <v>#N/A</v>
      </c>
      <c r="CG1266" t="e">
        <f>VLOOKUP(CE1266,[1]Sheet2!$E$2:$I$222,4,FALSE)</f>
        <v>#N/A</v>
      </c>
      <c r="CH1266" t="e">
        <f>VLOOKUP(CE1266,[1]Sheet2!$E$2:$I$222,5,FALSE)</f>
        <v>#N/A</v>
      </c>
      <c r="CM1266" t="e">
        <f>VLOOKUP(CL1266,[1]Sheet2!$E$2:$I$222,3,FALSE)</f>
        <v>#N/A</v>
      </c>
      <c r="CN1266" t="e">
        <f>VLOOKUP(CL1266,[1]Sheet2!$E$2:$I$222,4,FALSE)</f>
        <v>#N/A</v>
      </c>
      <c r="CO1266" t="e">
        <f>VLOOKUP(CL1266,[1]Sheet2!$E$2:$I$222,5,FALSE)</f>
        <v>#N/A</v>
      </c>
    </row>
    <row r="1267" spans="1:93" x14ac:dyDescent="0.25">
      <c r="A1267">
        <v>1318</v>
      </c>
      <c r="C1267">
        <v>14610</v>
      </c>
      <c r="D1267">
        <v>4610</v>
      </c>
      <c r="E1267">
        <v>37.803139000000002</v>
      </c>
      <c r="F1267">
        <v>-122.43692799999999</v>
      </c>
      <c r="G1267" t="s">
        <v>3198</v>
      </c>
      <c r="H1267" t="s">
        <v>3199</v>
      </c>
      <c r="I1267" t="s">
        <v>746</v>
      </c>
      <c r="J1267" t="s">
        <v>669</v>
      </c>
      <c r="K1267" t="s">
        <v>844</v>
      </c>
      <c r="Q1267" t="s">
        <v>672</v>
      </c>
      <c r="S1267" t="s">
        <v>850</v>
      </c>
      <c r="X1267">
        <f t="shared" si="19"/>
        <v>1</v>
      </c>
      <c r="Y1267" t="s">
        <v>14</v>
      </c>
      <c r="Z1267" t="s">
        <v>79</v>
      </c>
      <c r="AB1267" t="e">
        <f>VLOOKUP($AA1267,Sheet2!$E$2:$I$222,3,FALSE)</f>
        <v>#N/A</v>
      </c>
      <c r="AC1267" t="e">
        <f>VLOOKUP($AA1267,Sheet2!$E$2:$I$222,4,FALSE)</f>
        <v>#N/A</v>
      </c>
      <c r="AD1267" t="e">
        <f>VLOOKUP($AA1267,Sheet2!$E$2:$I$222,5,FALSE)</f>
        <v>#N/A</v>
      </c>
      <c r="AI1267" t="e">
        <f>VLOOKUP(AH1267,[1]Sheet2!$E$2:$I$222,3,FALSE)</f>
        <v>#N/A</v>
      </c>
      <c r="AJ1267" t="e">
        <f>VLOOKUP(AH1267,[1]Sheet2!$E$2:$I$222,4,FALSE)</f>
        <v>#N/A</v>
      </c>
      <c r="AK1267" t="e">
        <f>VLOOKUP(AH1267,[1]Sheet2!$E$2:$I$222,5,FALSE)</f>
        <v>#N/A</v>
      </c>
      <c r="AP1267" t="e">
        <f>VLOOKUP(AO1267,[1]Sheet2!$E$2:$I$222,3,FALSE)</f>
        <v>#N/A</v>
      </c>
      <c r="AQ1267" t="e">
        <f>VLOOKUP(AO1267,[1]Sheet2!$E$2:$I$222,4,FALSE)</f>
        <v>#N/A</v>
      </c>
      <c r="AR1267" t="e">
        <f>VLOOKUP(AO1267,[1]Sheet2!$E$2:$I$222,5,FALSE)</f>
        <v>#N/A</v>
      </c>
      <c r="AW1267" t="e">
        <f>VLOOKUP(AV1267,[1]Sheet2!$E$2:$I$222,3,FALSE)</f>
        <v>#N/A</v>
      </c>
      <c r="AX1267" t="e">
        <f>VLOOKUP(AV1267,[1]Sheet2!$E$2:$I$222,4,FALSE)</f>
        <v>#N/A</v>
      </c>
      <c r="AY1267" t="e">
        <f>VLOOKUP(AV1267,[1]Sheet2!$E$2:$I$222,5,FALSE)</f>
        <v>#N/A</v>
      </c>
      <c r="BD1267" t="e">
        <f>VLOOKUP(BC1267,[1]Sheet2!$E$2:$I$222,3,FALSE)</f>
        <v>#N/A</v>
      </c>
      <c r="BE1267" t="e">
        <f>VLOOKUP(BC1267,[1]Sheet2!$E$2:$I$222,4,FALSE)</f>
        <v>#N/A</v>
      </c>
      <c r="BF1267" t="e">
        <f>VLOOKUP(BC1267,[1]Sheet2!$E$2:$I$222,5,FALSE)</f>
        <v>#N/A</v>
      </c>
      <c r="BK1267" t="e">
        <f>VLOOKUP(BJ1267,[1]Sheet2!$E$2:$I$222,3,FALSE)</f>
        <v>#N/A</v>
      </c>
      <c r="BL1267" t="e">
        <f>VLOOKUP(BJ1267,[1]Sheet2!$E$2:$I$222,4,FALSE)</f>
        <v>#N/A</v>
      </c>
      <c r="BM1267" t="e">
        <f>VLOOKUP(BJ1267,[1]Sheet2!$E$2:$I$222,5,FALSE)</f>
        <v>#N/A</v>
      </c>
      <c r="BR1267" t="e">
        <f>VLOOKUP(BQ1267,[1]Sheet2!$E$2:$I$222,3,FALSE)</f>
        <v>#N/A</v>
      </c>
      <c r="BS1267" t="e">
        <f>VLOOKUP(BQ1267,[1]Sheet2!$E$2:$I$222,4,FALSE)</f>
        <v>#N/A</v>
      </c>
      <c r="BT1267" t="e">
        <f>VLOOKUP(BQ1267,[1]Sheet2!$E$2:$I$222,5,FALSE)</f>
        <v>#N/A</v>
      </c>
      <c r="BY1267" t="e">
        <f>VLOOKUP(BX1267,[1]Sheet2!$E$2:$I$222,3,FALSE)</f>
        <v>#N/A</v>
      </c>
      <c r="BZ1267" t="e">
        <f>VLOOKUP(BX1267,[1]Sheet2!$E$2:$I$222,4,FALSE)</f>
        <v>#N/A</v>
      </c>
      <c r="CA1267" t="e">
        <f>VLOOKUP(BX1267,[1]Sheet2!$E$2:$I$222,5,FALSE)</f>
        <v>#N/A</v>
      </c>
      <c r="CF1267" t="e">
        <f>VLOOKUP(CE1267,[1]Sheet2!$E$2:$I$222,3,FALSE)</f>
        <v>#N/A</v>
      </c>
      <c r="CG1267" t="e">
        <f>VLOOKUP(CE1267,[1]Sheet2!$E$2:$I$222,4,FALSE)</f>
        <v>#N/A</v>
      </c>
      <c r="CH1267" t="e">
        <f>VLOOKUP(CE1267,[1]Sheet2!$E$2:$I$222,5,FALSE)</f>
        <v>#N/A</v>
      </c>
      <c r="CM1267" t="e">
        <f>VLOOKUP(CL1267,[1]Sheet2!$E$2:$I$222,3,FALSE)</f>
        <v>#N/A</v>
      </c>
      <c r="CN1267" t="e">
        <f>VLOOKUP(CL1267,[1]Sheet2!$E$2:$I$222,4,FALSE)</f>
        <v>#N/A</v>
      </c>
      <c r="CO1267" t="e">
        <f>VLOOKUP(CL1267,[1]Sheet2!$E$2:$I$222,5,FALSE)</f>
        <v>#N/A</v>
      </c>
    </row>
    <row r="1268" spans="1:93" x14ac:dyDescent="0.25">
      <c r="A1268">
        <v>1319</v>
      </c>
      <c r="C1268">
        <v>14611</v>
      </c>
      <c r="D1268">
        <v>4611</v>
      </c>
      <c r="E1268">
        <v>37.781733000000003</v>
      </c>
      <c r="F1268">
        <v>-122.432329</v>
      </c>
      <c r="G1268" t="s">
        <v>3200</v>
      </c>
      <c r="H1268" t="s">
        <v>3201</v>
      </c>
      <c r="I1268" t="s">
        <v>668</v>
      </c>
      <c r="J1268" t="s">
        <v>669</v>
      </c>
      <c r="K1268" t="s">
        <v>697</v>
      </c>
      <c r="Q1268" t="s">
        <v>672</v>
      </c>
      <c r="S1268" t="s">
        <v>849</v>
      </c>
      <c r="X1268">
        <f t="shared" si="19"/>
        <v>1</v>
      </c>
      <c r="Y1268" t="s">
        <v>14</v>
      </c>
      <c r="Z1268" t="s">
        <v>78</v>
      </c>
      <c r="AB1268" t="e">
        <f>VLOOKUP($AA1268,Sheet2!$E$2:$I$222,3,FALSE)</f>
        <v>#N/A</v>
      </c>
      <c r="AC1268" t="e">
        <f>VLOOKUP($AA1268,Sheet2!$E$2:$I$222,4,FALSE)</f>
        <v>#N/A</v>
      </c>
      <c r="AD1268" t="e">
        <f>VLOOKUP($AA1268,Sheet2!$E$2:$I$222,5,FALSE)</f>
        <v>#N/A</v>
      </c>
      <c r="AI1268" t="e">
        <f>VLOOKUP(AH1268,[1]Sheet2!$E$2:$I$222,3,FALSE)</f>
        <v>#N/A</v>
      </c>
      <c r="AJ1268" t="e">
        <f>VLOOKUP(AH1268,[1]Sheet2!$E$2:$I$222,4,FALSE)</f>
        <v>#N/A</v>
      </c>
      <c r="AK1268" t="e">
        <f>VLOOKUP(AH1268,[1]Sheet2!$E$2:$I$222,5,FALSE)</f>
        <v>#N/A</v>
      </c>
      <c r="AP1268" t="e">
        <f>VLOOKUP(AO1268,[1]Sheet2!$E$2:$I$222,3,FALSE)</f>
        <v>#N/A</v>
      </c>
      <c r="AQ1268" t="e">
        <f>VLOOKUP(AO1268,[1]Sheet2!$E$2:$I$222,4,FALSE)</f>
        <v>#N/A</v>
      </c>
      <c r="AR1268" t="e">
        <f>VLOOKUP(AO1268,[1]Sheet2!$E$2:$I$222,5,FALSE)</f>
        <v>#N/A</v>
      </c>
      <c r="AW1268" t="e">
        <f>VLOOKUP(AV1268,[1]Sheet2!$E$2:$I$222,3,FALSE)</f>
        <v>#N/A</v>
      </c>
      <c r="AX1268" t="e">
        <f>VLOOKUP(AV1268,[1]Sheet2!$E$2:$I$222,4,FALSE)</f>
        <v>#N/A</v>
      </c>
      <c r="AY1268" t="e">
        <f>VLOOKUP(AV1268,[1]Sheet2!$E$2:$I$222,5,FALSE)</f>
        <v>#N/A</v>
      </c>
      <c r="BD1268" t="e">
        <f>VLOOKUP(BC1268,[1]Sheet2!$E$2:$I$222,3,FALSE)</f>
        <v>#N/A</v>
      </c>
      <c r="BE1268" t="e">
        <f>VLOOKUP(BC1268,[1]Sheet2!$E$2:$I$222,4,FALSE)</f>
        <v>#N/A</v>
      </c>
      <c r="BF1268" t="e">
        <f>VLOOKUP(BC1268,[1]Sheet2!$E$2:$I$222,5,FALSE)</f>
        <v>#N/A</v>
      </c>
      <c r="BK1268" t="e">
        <f>VLOOKUP(BJ1268,[1]Sheet2!$E$2:$I$222,3,FALSE)</f>
        <v>#N/A</v>
      </c>
      <c r="BL1268" t="e">
        <f>VLOOKUP(BJ1268,[1]Sheet2!$E$2:$I$222,4,FALSE)</f>
        <v>#N/A</v>
      </c>
      <c r="BM1268" t="e">
        <f>VLOOKUP(BJ1268,[1]Sheet2!$E$2:$I$222,5,FALSE)</f>
        <v>#N/A</v>
      </c>
      <c r="BR1268" t="e">
        <f>VLOOKUP(BQ1268,[1]Sheet2!$E$2:$I$222,3,FALSE)</f>
        <v>#N/A</v>
      </c>
      <c r="BS1268" t="e">
        <f>VLOOKUP(BQ1268,[1]Sheet2!$E$2:$I$222,4,FALSE)</f>
        <v>#N/A</v>
      </c>
      <c r="BT1268" t="e">
        <f>VLOOKUP(BQ1268,[1]Sheet2!$E$2:$I$222,5,FALSE)</f>
        <v>#N/A</v>
      </c>
      <c r="BY1268" t="e">
        <f>VLOOKUP(BX1268,[1]Sheet2!$E$2:$I$222,3,FALSE)</f>
        <v>#N/A</v>
      </c>
      <c r="BZ1268" t="e">
        <f>VLOOKUP(BX1268,[1]Sheet2!$E$2:$I$222,4,FALSE)</f>
        <v>#N/A</v>
      </c>
      <c r="CA1268" t="e">
        <f>VLOOKUP(BX1268,[1]Sheet2!$E$2:$I$222,5,FALSE)</f>
        <v>#N/A</v>
      </c>
      <c r="CF1268" t="e">
        <f>VLOOKUP(CE1268,[1]Sheet2!$E$2:$I$222,3,FALSE)</f>
        <v>#N/A</v>
      </c>
      <c r="CG1268" t="e">
        <f>VLOOKUP(CE1268,[1]Sheet2!$E$2:$I$222,4,FALSE)</f>
        <v>#N/A</v>
      </c>
      <c r="CH1268" t="e">
        <f>VLOOKUP(CE1268,[1]Sheet2!$E$2:$I$222,5,FALSE)</f>
        <v>#N/A</v>
      </c>
      <c r="CM1268" t="e">
        <f>VLOOKUP(CL1268,[1]Sheet2!$E$2:$I$222,3,FALSE)</f>
        <v>#N/A</v>
      </c>
      <c r="CN1268" t="e">
        <f>VLOOKUP(CL1268,[1]Sheet2!$E$2:$I$222,4,FALSE)</f>
        <v>#N/A</v>
      </c>
      <c r="CO1268" t="e">
        <f>VLOOKUP(CL1268,[1]Sheet2!$E$2:$I$222,5,FALSE)</f>
        <v>#N/A</v>
      </c>
    </row>
    <row r="1269" spans="1:93" x14ac:dyDescent="0.25">
      <c r="A1269">
        <v>1320</v>
      </c>
      <c r="C1269">
        <v>14612</v>
      </c>
      <c r="D1269">
        <v>4612</v>
      </c>
      <c r="E1269">
        <v>37.781523</v>
      </c>
      <c r="F1269">
        <v>-122.432401</v>
      </c>
      <c r="G1269" t="s">
        <v>3200</v>
      </c>
      <c r="H1269" t="s">
        <v>3201</v>
      </c>
      <c r="I1269" t="s">
        <v>746</v>
      </c>
      <c r="J1269" t="s">
        <v>669</v>
      </c>
      <c r="K1269" t="s">
        <v>743</v>
      </c>
      <c r="Q1269" t="s">
        <v>672</v>
      </c>
      <c r="R1269">
        <v>2210</v>
      </c>
      <c r="S1269" t="s">
        <v>850</v>
      </c>
      <c r="X1269">
        <f t="shared" si="19"/>
        <v>1</v>
      </c>
      <c r="Y1269" t="s">
        <v>14</v>
      </c>
      <c r="Z1269" t="s">
        <v>79</v>
      </c>
      <c r="AB1269" t="e">
        <f>VLOOKUP($AA1269,Sheet2!$E$2:$I$222,3,FALSE)</f>
        <v>#N/A</v>
      </c>
      <c r="AC1269" t="e">
        <f>VLOOKUP($AA1269,Sheet2!$E$2:$I$222,4,FALSE)</f>
        <v>#N/A</v>
      </c>
      <c r="AD1269" t="e">
        <f>VLOOKUP($AA1269,Sheet2!$E$2:$I$222,5,FALSE)</f>
        <v>#N/A</v>
      </c>
      <c r="AI1269" t="e">
        <f>VLOOKUP(AH1269,[1]Sheet2!$E$2:$I$222,3,FALSE)</f>
        <v>#N/A</v>
      </c>
      <c r="AJ1269" t="e">
        <f>VLOOKUP(AH1269,[1]Sheet2!$E$2:$I$222,4,FALSE)</f>
        <v>#N/A</v>
      </c>
      <c r="AK1269" t="e">
        <f>VLOOKUP(AH1269,[1]Sheet2!$E$2:$I$222,5,FALSE)</f>
        <v>#N/A</v>
      </c>
      <c r="AP1269" t="e">
        <f>VLOOKUP(AO1269,[1]Sheet2!$E$2:$I$222,3,FALSE)</f>
        <v>#N/A</v>
      </c>
      <c r="AQ1269" t="e">
        <f>VLOOKUP(AO1269,[1]Sheet2!$E$2:$I$222,4,FALSE)</f>
        <v>#N/A</v>
      </c>
      <c r="AR1269" t="e">
        <f>VLOOKUP(AO1269,[1]Sheet2!$E$2:$I$222,5,FALSE)</f>
        <v>#N/A</v>
      </c>
      <c r="AW1269" t="e">
        <f>VLOOKUP(AV1269,[1]Sheet2!$E$2:$I$222,3,FALSE)</f>
        <v>#N/A</v>
      </c>
      <c r="AX1269" t="e">
        <f>VLOOKUP(AV1269,[1]Sheet2!$E$2:$I$222,4,FALSE)</f>
        <v>#N/A</v>
      </c>
      <c r="AY1269" t="e">
        <f>VLOOKUP(AV1269,[1]Sheet2!$E$2:$I$222,5,FALSE)</f>
        <v>#N/A</v>
      </c>
      <c r="BD1269" t="e">
        <f>VLOOKUP(BC1269,[1]Sheet2!$E$2:$I$222,3,FALSE)</f>
        <v>#N/A</v>
      </c>
      <c r="BE1269" t="e">
        <f>VLOOKUP(BC1269,[1]Sheet2!$E$2:$I$222,4,FALSE)</f>
        <v>#N/A</v>
      </c>
      <c r="BF1269" t="e">
        <f>VLOOKUP(BC1269,[1]Sheet2!$E$2:$I$222,5,FALSE)</f>
        <v>#N/A</v>
      </c>
      <c r="BK1269" t="e">
        <f>VLOOKUP(BJ1269,[1]Sheet2!$E$2:$I$222,3,FALSE)</f>
        <v>#N/A</v>
      </c>
      <c r="BL1269" t="e">
        <f>VLOOKUP(BJ1269,[1]Sheet2!$E$2:$I$222,4,FALSE)</f>
        <v>#N/A</v>
      </c>
      <c r="BM1269" t="e">
        <f>VLOOKUP(BJ1269,[1]Sheet2!$E$2:$I$222,5,FALSE)</f>
        <v>#N/A</v>
      </c>
      <c r="BR1269" t="e">
        <f>VLOOKUP(BQ1269,[1]Sheet2!$E$2:$I$222,3,FALSE)</f>
        <v>#N/A</v>
      </c>
      <c r="BS1269" t="e">
        <f>VLOOKUP(BQ1269,[1]Sheet2!$E$2:$I$222,4,FALSE)</f>
        <v>#N/A</v>
      </c>
      <c r="BT1269" t="e">
        <f>VLOOKUP(BQ1269,[1]Sheet2!$E$2:$I$222,5,FALSE)</f>
        <v>#N/A</v>
      </c>
      <c r="BY1269" t="e">
        <f>VLOOKUP(BX1269,[1]Sheet2!$E$2:$I$222,3,FALSE)</f>
        <v>#N/A</v>
      </c>
      <c r="BZ1269" t="e">
        <f>VLOOKUP(BX1269,[1]Sheet2!$E$2:$I$222,4,FALSE)</f>
        <v>#N/A</v>
      </c>
      <c r="CA1269" t="e">
        <f>VLOOKUP(BX1269,[1]Sheet2!$E$2:$I$222,5,FALSE)</f>
        <v>#N/A</v>
      </c>
      <c r="CF1269" t="e">
        <f>VLOOKUP(CE1269,[1]Sheet2!$E$2:$I$222,3,FALSE)</f>
        <v>#N/A</v>
      </c>
      <c r="CG1269" t="e">
        <f>VLOOKUP(CE1269,[1]Sheet2!$E$2:$I$222,4,FALSE)</f>
        <v>#N/A</v>
      </c>
      <c r="CH1269" t="e">
        <f>VLOOKUP(CE1269,[1]Sheet2!$E$2:$I$222,5,FALSE)</f>
        <v>#N/A</v>
      </c>
      <c r="CM1269" t="e">
        <f>VLOOKUP(CL1269,[1]Sheet2!$E$2:$I$222,3,FALSE)</f>
        <v>#N/A</v>
      </c>
      <c r="CN1269" t="e">
        <f>VLOOKUP(CL1269,[1]Sheet2!$E$2:$I$222,4,FALSE)</f>
        <v>#N/A</v>
      </c>
      <c r="CO1269" t="e">
        <f>VLOOKUP(CL1269,[1]Sheet2!$E$2:$I$222,5,FALSE)</f>
        <v>#N/A</v>
      </c>
    </row>
    <row r="1270" spans="1:93" x14ac:dyDescent="0.25">
      <c r="A1270">
        <v>1321</v>
      </c>
      <c r="C1270">
        <v>14613</v>
      </c>
      <c r="D1270">
        <v>4613</v>
      </c>
      <c r="E1270">
        <v>37.779859000000002</v>
      </c>
      <c r="F1270">
        <v>-122.431955</v>
      </c>
      <c r="G1270" t="s">
        <v>3202</v>
      </c>
      <c r="H1270" t="s">
        <v>3203</v>
      </c>
      <c r="I1270" t="s">
        <v>668</v>
      </c>
      <c r="J1270" t="s">
        <v>669</v>
      </c>
      <c r="K1270" t="s">
        <v>743</v>
      </c>
      <c r="Q1270" t="s">
        <v>672</v>
      </c>
      <c r="R1270">
        <v>1351</v>
      </c>
      <c r="S1270" t="s">
        <v>849</v>
      </c>
      <c r="X1270">
        <f t="shared" si="19"/>
        <v>1</v>
      </c>
      <c r="Y1270" t="s">
        <v>14</v>
      </c>
      <c r="Z1270" t="s">
        <v>78</v>
      </c>
      <c r="AB1270" t="e">
        <f>VLOOKUP($AA1270,Sheet2!$E$2:$I$222,3,FALSE)</f>
        <v>#N/A</v>
      </c>
      <c r="AC1270" t="e">
        <f>VLOOKUP($AA1270,Sheet2!$E$2:$I$222,4,FALSE)</f>
        <v>#N/A</v>
      </c>
      <c r="AD1270" t="e">
        <f>VLOOKUP($AA1270,Sheet2!$E$2:$I$222,5,FALSE)</f>
        <v>#N/A</v>
      </c>
      <c r="AI1270" t="e">
        <f>VLOOKUP(AH1270,[1]Sheet2!$E$2:$I$222,3,FALSE)</f>
        <v>#N/A</v>
      </c>
      <c r="AJ1270" t="e">
        <f>VLOOKUP(AH1270,[1]Sheet2!$E$2:$I$222,4,FALSE)</f>
        <v>#N/A</v>
      </c>
      <c r="AK1270" t="e">
        <f>VLOOKUP(AH1270,[1]Sheet2!$E$2:$I$222,5,FALSE)</f>
        <v>#N/A</v>
      </c>
      <c r="AP1270" t="e">
        <f>VLOOKUP(AO1270,[1]Sheet2!$E$2:$I$222,3,FALSE)</f>
        <v>#N/A</v>
      </c>
      <c r="AQ1270" t="e">
        <f>VLOOKUP(AO1270,[1]Sheet2!$E$2:$I$222,4,FALSE)</f>
        <v>#N/A</v>
      </c>
      <c r="AR1270" t="e">
        <f>VLOOKUP(AO1270,[1]Sheet2!$E$2:$I$222,5,FALSE)</f>
        <v>#N/A</v>
      </c>
      <c r="AW1270" t="e">
        <f>VLOOKUP(AV1270,[1]Sheet2!$E$2:$I$222,3,FALSE)</f>
        <v>#N/A</v>
      </c>
      <c r="AX1270" t="e">
        <f>VLOOKUP(AV1270,[1]Sheet2!$E$2:$I$222,4,FALSE)</f>
        <v>#N/A</v>
      </c>
      <c r="AY1270" t="e">
        <f>VLOOKUP(AV1270,[1]Sheet2!$E$2:$I$222,5,FALSE)</f>
        <v>#N/A</v>
      </c>
      <c r="BD1270" t="e">
        <f>VLOOKUP(BC1270,[1]Sheet2!$E$2:$I$222,3,FALSE)</f>
        <v>#N/A</v>
      </c>
      <c r="BE1270" t="e">
        <f>VLOOKUP(BC1270,[1]Sheet2!$E$2:$I$222,4,FALSE)</f>
        <v>#N/A</v>
      </c>
      <c r="BF1270" t="e">
        <f>VLOOKUP(BC1270,[1]Sheet2!$E$2:$I$222,5,FALSE)</f>
        <v>#N/A</v>
      </c>
      <c r="BK1270" t="e">
        <f>VLOOKUP(BJ1270,[1]Sheet2!$E$2:$I$222,3,FALSE)</f>
        <v>#N/A</v>
      </c>
      <c r="BL1270" t="e">
        <f>VLOOKUP(BJ1270,[1]Sheet2!$E$2:$I$222,4,FALSE)</f>
        <v>#N/A</v>
      </c>
      <c r="BM1270" t="e">
        <f>VLOOKUP(BJ1270,[1]Sheet2!$E$2:$I$222,5,FALSE)</f>
        <v>#N/A</v>
      </c>
      <c r="BR1270" t="e">
        <f>VLOOKUP(BQ1270,[1]Sheet2!$E$2:$I$222,3,FALSE)</f>
        <v>#N/A</v>
      </c>
      <c r="BS1270" t="e">
        <f>VLOOKUP(BQ1270,[1]Sheet2!$E$2:$I$222,4,FALSE)</f>
        <v>#N/A</v>
      </c>
      <c r="BT1270" t="e">
        <f>VLOOKUP(BQ1270,[1]Sheet2!$E$2:$I$222,5,FALSE)</f>
        <v>#N/A</v>
      </c>
      <c r="BY1270" t="e">
        <f>VLOOKUP(BX1270,[1]Sheet2!$E$2:$I$222,3,FALSE)</f>
        <v>#N/A</v>
      </c>
      <c r="BZ1270" t="e">
        <f>VLOOKUP(BX1270,[1]Sheet2!$E$2:$I$222,4,FALSE)</f>
        <v>#N/A</v>
      </c>
      <c r="CA1270" t="e">
        <f>VLOOKUP(BX1270,[1]Sheet2!$E$2:$I$222,5,FALSE)</f>
        <v>#N/A</v>
      </c>
      <c r="CF1270" t="e">
        <f>VLOOKUP(CE1270,[1]Sheet2!$E$2:$I$222,3,FALSE)</f>
        <v>#N/A</v>
      </c>
      <c r="CG1270" t="e">
        <f>VLOOKUP(CE1270,[1]Sheet2!$E$2:$I$222,4,FALSE)</f>
        <v>#N/A</v>
      </c>
      <c r="CH1270" t="e">
        <f>VLOOKUP(CE1270,[1]Sheet2!$E$2:$I$222,5,FALSE)</f>
        <v>#N/A</v>
      </c>
      <c r="CM1270" t="e">
        <f>VLOOKUP(CL1270,[1]Sheet2!$E$2:$I$222,3,FALSE)</f>
        <v>#N/A</v>
      </c>
      <c r="CN1270" t="e">
        <f>VLOOKUP(CL1270,[1]Sheet2!$E$2:$I$222,4,FALSE)</f>
        <v>#N/A</v>
      </c>
      <c r="CO1270" t="e">
        <f>VLOOKUP(CL1270,[1]Sheet2!$E$2:$I$222,5,FALSE)</f>
        <v>#N/A</v>
      </c>
    </row>
    <row r="1271" spans="1:93" x14ac:dyDescent="0.25">
      <c r="A1271">
        <v>1322</v>
      </c>
      <c r="C1271">
        <v>14614</v>
      </c>
      <c r="D1271">
        <v>4614</v>
      </c>
      <c r="E1271">
        <v>37.784733000000003</v>
      </c>
      <c r="F1271">
        <v>-122.43292099999999</v>
      </c>
      <c r="G1271" t="s">
        <v>3204</v>
      </c>
      <c r="H1271" t="s">
        <v>3205</v>
      </c>
      <c r="I1271" t="s">
        <v>668</v>
      </c>
      <c r="J1271" t="s">
        <v>669</v>
      </c>
      <c r="K1271" t="s">
        <v>743</v>
      </c>
      <c r="Q1271" t="s">
        <v>672</v>
      </c>
      <c r="S1271" t="s">
        <v>849</v>
      </c>
      <c r="X1271">
        <f t="shared" si="19"/>
        <v>1</v>
      </c>
      <c r="Y1271" t="s">
        <v>14</v>
      </c>
      <c r="Z1271" t="s">
        <v>78</v>
      </c>
      <c r="AB1271" t="e">
        <f>VLOOKUP($AA1271,Sheet2!$E$2:$I$222,3,FALSE)</f>
        <v>#N/A</v>
      </c>
      <c r="AC1271" t="e">
        <f>VLOOKUP($AA1271,Sheet2!$E$2:$I$222,4,FALSE)</f>
        <v>#N/A</v>
      </c>
      <c r="AD1271" t="e">
        <f>VLOOKUP($AA1271,Sheet2!$E$2:$I$222,5,FALSE)</f>
        <v>#N/A</v>
      </c>
      <c r="AI1271" t="e">
        <f>VLOOKUP(AH1271,[1]Sheet2!$E$2:$I$222,3,FALSE)</f>
        <v>#N/A</v>
      </c>
      <c r="AJ1271" t="e">
        <f>VLOOKUP(AH1271,[1]Sheet2!$E$2:$I$222,4,FALSE)</f>
        <v>#N/A</v>
      </c>
      <c r="AK1271" t="e">
        <f>VLOOKUP(AH1271,[1]Sheet2!$E$2:$I$222,5,FALSE)</f>
        <v>#N/A</v>
      </c>
      <c r="AP1271" t="e">
        <f>VLOOKUP(AO1271,[1]Sheet2!$E$2:$I$222,3,FALSE)</f>
        <v>#N/A</v>
      </c>
      <c r="AQ1271" t="e">
        <f>VLOOKUP(AO1271,[1]Sheet2!$E$2:$I$222,4,FALSE)</f>
        <v>#N/A</v>
      </c>
      <c r="AR1271" t="e">
        <f>VLOOKUP(AO1271,[1]Sheet2!$E$2:$I$222,5,FALSE)</f>
        <v>#N/A</v>
      </c>
      <c r="AW1271" t="e">
        <f>VLOOKUP(AV1271,[1]Sheet2!$E$2:$I$222,3,FALSE)</f>
        <v>#N/A</v>
      </c>
      <c r="AX1271" t="e">
        <f>VLOOKUP(AV1271,[1]Sheet2!$E$2:$I$222,4,FALSE)</f>
        <v>#N/A</v>
      </c>
      <c r="AY1271" t="e">
        <f>VLOOKUP(AV1271,[1]Sheet2!$E$2:$I$222,5,FALSE)</f>
        <v>#N/A</v>
      </c>
      <c r="BD1271" t="e">
        <f>VLOOKUP(BC1271,[1]Sheet2!$E$2:$I$222,3,FALSE)</f>
        <v>#N/A</v>
      </c>
      <c r="BE1271" t="e">
        <f>VLOOKUP(BC1271,[1]Sheet2!$E$2:$I$222,4,FALSE)</f>
        <v>#N/A</v>
      </c>
      <c r="BF1271" t="e">
        <f>VLOOKUP(BC1271,[1]Sheet2!$E$2:$I$222,5,FALSE)</f>
        <v>#N/A</v>
      </c>
      <c r="BK1271" t="e">
        <f>VLOOKUP(BJ1271,[1]Sheet2!$E$2:$I$222,3,FALSE)</f>
        <v>#N/A</v>
      </c>
      <c r="BL1271" t="e">
        <f>VLOOKUP(BJ1271,[1]Sheet2!$E$2:$I$222,4,FALSE)</f>
        <v>#N/A</v>
      </c>
      <c r="BM1271" t="e">
        <f>VLOOKUP(BJ1271,[1]Sheet2!$E$2:$I$222,5,FALSE)</f>
        <v>#N/A</v>
      </c>
      <c r="BR1271" t="e">
        <f>VLOOKUP(BQ1271,[1]Sheet2!$E$2:$I$222,3,FALSE)</f>
        <v>#N/A</v>
      </c>
      <c r="BS1271" t="e">
        <f>VLOOKUP(BQ1271,[1]Sheet2!$E$2:$I$222,4,FALSE)</f>
        <v>#N/A</v>
      </c>
      <c r="BT1271" t="e">
        <f>VLOOKUP(BQ1271,[1]Sheet2!$E$2:$I$222,5,FALSE)</f>
        <v>#N/A</v>
      </c>
      <c r="BY1271" t="e">
        <f>VLOOKUP(BX1271,[1]Sheet2!$E$2:$I$222,3,FALSE)</f>
        <v>#N/A</v>
      </c>
      <c r="BZ1271" t="e">
        <f>VLOOKUP(BX1271,[1]Sheet2!$E$2:$I$222,4,FALSE)</f>
        <v>#N/A</v>
      </c>
      <c r="CA1271" t="e">
        <f>VLOOKUP(BX1271,[1]Sheet2!$E$2:$I$222,5,FALSE)</f>
        <v>#N/A</v>
      </c>
      <c r="CF1271" t="e">
        <f>VLOOKUP(CE1271,[1]Sheet2!$E$2:$I$222,3,FALSE)</f>
        <v>#N/A</v>
      </c>
      <c r="CG1271" t="e">
        <f>VLOOKUP(CE1271,[1]Sheet2!$E$2:$I$222,4,FALSE)</f>
        <v>#N/A</v>
      </c>
      <c r="CH1271" t="e">
        <f>VLOOKUP(CE1271,[1]Sheet2!$E$2:$I$222,5,FALSE)</f>
        <v>#N/A</v>
      </c>
      <c r="CM1271" t="e">
        <f>VLOOKUP(CL1271,[1]Sheet2!$E$2:$I$222,3,FALSE)</f>
        <v>#N/A</v>
      </c>
      <c r="CN1271" t="e">
        <f>VLOOKUP(CL1271,[1]Sheet2!$E$2:$I$222,4,FALSE)</f>
        <v>#N/A</v>
      </c>
      <c r="CO1271" t="e">
        <f>VLOOKUP(CL1271,[1]Sheet2!$E$2:$I$222,5,FALSE)</f>
        <v>#N/A</v>
      </c>
    </row>
    <row r="1272" spans="1:93" x14ac:dyDescent="0.25">
      <c r="A1272">
        <v>1323</v>
      </c>
      <c r="C1272">
        <v>14615</v>
      </c>
      <c r="D1272">
        <v>4615</v>
      </c>
      <c r="E1272">
        <v>37.783983999999997</v>
      </c>
      <c r="F1272">
        <v>-122.43291000000001</v>
      </c>
      <c r="G1272" t="s">
        <v>3204</v>
      </c>
      <c r="H1272" t="s">
        <v>3205</v>
      </c>
      <c r="I1272" t="s">
        <v>704</v>
      </c>
      <c r="J1272" t="s">
        <v>669</v>
      </c>
      <c r="K1272" t="s">
        <v>971</v>
      </c>
      <c r="Q1272" t="s">
        <v>672</v>
      </c>
      <c r="S1272" t="s">
        <v>850</v>
      </c>
      <c r="X1272">
        <f t="shared" si="19"/>
        <v>1</v>
      </c>
      <c r="Y1272" t="s">
        <v>14</v>
      </c>
      <c r="Z1272" t="s">
        <v>79</v>
      </c>
      <c r="AB1272" t="e">
        <f>VLOOKUP($AA1272,Sheet2!$E$2:$I$222,3,FALSE)</f>
        <v>#N/A</v>
      </c>
      <c r="AC1272" t="e">
        <f>VLOOKUP($AA1272,Sheet2!$E$2:$I$222,4,FALSE)</f>
        <v>#N/A</v>
      </c>
      <c r="AD1272" t="e">
        <f>VLOOKUP($AA1272,Sheet2!$E$2:$I$222,5,FALSE)</f>
        <v>#N/A</v>
      </c>
      <c r="AI1272" t="e">
        <f>VLOOKUP(AH1272,[1]Sheet2!$E$2:$I$222,3,FALSE)</f>
        <v>#N/A</v>
      </c>
      <c r="AJ1272" t="e">
        <f>VLOOKUP(AH1272,[1]Sheet2!$E$2:$I$222,4,FALSE)</f>
        <v>#N/A</v>
      </c>
      <c r="AK1272" t="e">
        <f>VLOOKUP(AH1272,[1]Sheet2!$E$2:$I$222,5,FALSE)</f>
        <v>#N/A</v>
      </c>
      <c r="AP1272" t="e">
        <f>VLOOKUP(AO1272,[1]Sheet2!$E$2:$I$222,3,FALSE)</f>
        <v>#N/A</v>
      </c>
      <c r="AQ1272" t="e">
        <f>VLOOKUP(AO1272,[1]Sheet2!$E$2:$I$222,4,FALSE)</f>
        <v>#N/A</v>
      </c>
      <c r="AR1272" t="e">
        <f>VLOOKUP(AO1272,[1]Sheet2!$E$2:$I$222,5,FALSE)</f>
        <v>#N/A</v>
      </c>
      <c r="AW1272" t="e">
        <f>VLOOKUP(AV1272,[1]Sheet2!$E$2:$I$222,3,FALSE)</f>
        <v>#N/A</v>
      </c>
      <c r="AX1272" t="e">
        <f>VLOOKUP(AV1272,[1]Sheet2!$E$2:$I$222,4,FALSE)</f>
        <v>#N/A</v>
      </c>
      <c r="AY1272" t="e">
        <f>VLOOKUP(AV1272,[1]Sheet2!$E$2:$I$222,5,FALSE)</f>
        <v>#N/A</v>
      </c>
      <c r="BD1272" t="e">
        <f>VLOOKUP(BC1272,[1]Sheet2!$E$2:$I$222,3,FALSE)</f>
        <v>#N/A</v>
      </c>
      <c r="BE1272" t="e">
        <f>VLOOKUP(BC1272,[1]Sheet2!$E$2:$I$222,4,FALSE)</f>
        <v>#N/A</v>
      </c>
      <c r="BF1272" t="e">
        <f>VLOOKUP(BC1272,[1]Sheet2!$E$2:$I$222,5,FALSE)</f>
        <v>#N/A</v>
      </c>
      <c r="BK1272" t="e">
        <f>VLOOKUP(BJ1272,[1]Sheet2!$E$2:$I$222,3,FALSE)</f>
        <v>#N/A</v>
      </c>
      <c r="BL1272" t="e">
        <f>VLOOKUP(BJ1272,[1]Sheet2!$E$2:$I$222,4,FALSE)</f>
        <v>#N/A</v>
      </c>
      <c r="BM1272" t="e">
        <f>VLOOKUP(BJ1272,[1]Sheet2!$E$2:$I$222,5,FALSE)</f>
        <v>#N/A</v>
      </c>
      <c r="BR1272" t="e">
        <f>VLOOKUP(BQ1272,[1]Sheet2!$E$2:$I$222,3,FALSE)</f>
        <v>#N/A</v>
      </c>
      <c r="BS1272" t="e">
        <f>VLOOKUP(BQ1272,[1]Sheet2!$E$2:$I$222,4,FALSE)</f>
        <v>#N/A</v>
      </c>
      <c r="BT1272" t="e">
        <f>VLOOKUP(BQ1272,[1]Sheet2!$E$2:$I$222,5,FALSE)</f>
        <v>#N/A</v>
      </c>
      <c r="BY1272" t="e">
        <f>VLOOKUP(BX1272,[1]Sheet2!$E$2:$I$222,3,FALSE)</f>
        <v>#N/A</v>
      </c>
      <c r="BZ1272" t="e">
        <f>VLOOKUP(BX1272,[1]Sheet2!$E$2:$I$222,4,FALSE)</f>
        <v>#N/A</v>
      </c>
      <c r="CA1272" t="e">
        <f>VLOOKUP(BX1272,[1]Sheet2!$E$2:$I$222,5,FALSE)</f>
        <v>#N/A</v>
      </c>
      <c r="CF1272" t="e">
        <f>VLOOKUP(CE1272,[1]Sheet2!$E$2:$I$222,3,FALSE)</f>
        <v>#N/A</v>
      </c>
      <c r="CG1272" t="e">
        <f>VLOOKUP(CE1272,[1]Sheet2!$E$2:$I$222,4,FALSE)</f>
        <v>#N/A</v>
      </c>
      <c r="CH1272" t="e">
        <f>VLOOKUP(CE1272,[1]Sheet2!$E$2:$I$222,5,FALSE)</f>
        <v>#N/A</v>
      </c>
      <c r="CM1272" t="e">
        <f>VLOOKUP(CL1272,[1]Sheet2!$E$2:$I$222,3,FALSE)</f>
        <v>#N/A</v>
      </c>
      <c r="CN1272" t="e">
        <f>VLOOKUP(CL1272,[1]Sheet2!$E$2:$I$222,4,FALSE)</f>
        <v>#N/A</v>
      </c>
      <c r="CO1272" t="e">
        <f>VLOOKUP(CL1272,[1]Sheet2!$E$2:$I$222,5,FALSE)</f>
        <v>#N/A</v>
      </c>
    </row>
    <row r="1273" spans="1:93" x14ac:dyDescent="0.25">
      <c r="A1273">
        <v>1324</v>
      </c>
      <c r="C1273">
        <v>14616</v>
      </c>
      <c r="D1273">
        <v>4616</v>
      </c>
      <c r="E1273">
        <v>37.776997999999999</v>
      </c>
      <c r="F1273">
        <v>-122.431369</v>
      </c>
      <c r="G1273" t="s">
        <v>3206</v>
      </c>
      <c r="H1273" t="s">
        <v>3207</v>
      </c>
      <c r="I1273" t="s">
        <v>668</v>
      </c>
      <c r="J1273" t="s">
        <v>669</v>
      </c>
      <c r="K1273" t="s">
        <v>743</v>
      </c>
      <c r="Q1273" t="s">
        <v>672</v>
      </c>
      <c r="S1273" t="s">
        <v>849</v>
      </c>
      <c r="X1273">
        <f t="shared" si="19"/>
        <v>1</v>
      </c>
      <c r="Y1273" t="s">
        <v>14</v>
      </c>
      <c r="Z1273" t="s">
        <v>78</v>
      </c>
      <c r="AB1273" t="e">
        <f>VLOOKUP($AA1273,Sheet2!$E$2:$I$222,3,FALSE)</f>
        <v>#N/A</v>
      </c>
      <c r="AC1273" t="e">
        <f>VLOOKUP($AA1273,Sheet2!$E$2:$I$222,4,FALSE)</f>
        <v>#N/A</v>
      </c>
      <c r="AD1273" t="e">
        <f>VLOOKUP($AA1273,Sheet2!$E$2:$I$222,5,FALSE)</f>
        <v>#N/A</v>
      </c>
      <c r="AI1273" t="e">
        <f>VLOOKUP(AH1273,[1]Sheet2!$E$2:$I$222,3,FALSE)</f>
        <v>#N/A</v>
      </c>
      <c r="AJ1273" t="e">
        <f>VLOOKUP(AH1273,[1]Sheet2!$E$2:$I$222,4,FALSE)</f>
        <v>#N/A</v>
      </c>
      <c r="AK1273" t="e">
        <f>VLOOKUP(AH1273,[1]Sheet2!$E$2:$I$222,5,FALSE)</f>
        <v>#N/A</v>
      </c>
      <c r="AP1273" t="e">
        <f>VLOOKUP(AO1273,[1]Sheet2!$E$2:$I$222,3,FALSE)</f>
        <v>#N/A</v>
      </c>
      <c r="AQ1273" t="e">
        <f>VLOOKUP(AO1273,[1]Sheet2!$E$2:$I$222,4,FALSE)</f>
        <v>#N/A</v>
      </c>
      <c r="AR1273" t="e">
        <f>VLOOKUP(AO1273,[1]Sheet2!$E$2:$I$222,5,FALSE)</f>
        <v>#N/A</v>
      </c>
      <c r="AW1273" t="e">
        <f>VLOOKUP(AV1273,[1]Sheet2!$E$2:$I$222,3,FALSE)</f>
        <v>#N/A</v>
      </c>
      <c r="AX1273" t="e">
        <f>VLOOKUP(AV1273,[1]Sheet2!$E$2:$I$222,4,FALSE)</f>
        <v>#N/A</v>
      </c>
      <c r="AY1273" t="e">
        <f>VLOOKUP(AV1273,[1]Sheet2!$E$2:$I$222,5,FALSE)</f>
        <v>#N/A</v>
      </c>
      <c r="BD1273" t="e">
        <f>VLOOKUP(BC1273,[1]Sheet2!$E$2:$I$222,3,FALSE)</f>
        <v>#N/A</v>
      </c>
      <c r="BE1273" t="e">
        <f>VLOOKUP(BC1273,[1]Sheet2!$E$2:$I$222,4,FALSE)</f>
        <v>#N/A</v>
      </c>
      <c r="BF1273" t="e">
        <f>VLOOKUP(BC1273,[1]Sheet2!$E$2:$I$222,5,FALSE)</f>
        <v>#N/A</v>
      </c>
      <c r="BK1273" t="e">
        <f>VLOOKUP(BJ1273,[1]Sheet2!$E$2:$I$222,3,FALSE)</f>
        <v>#N/A</v>
      </c>
      <c r="BL1273" t="e">
        <f>VLOOKUP(BJ1273,[1]Sheet2!$E$2:$I$222,4,FALSE)</f>
        <v>#N/A</v>
      </c>
      <c r="BM1273" t="e">
        <f>VLOOKUP(BJ1273,[1]Sheet2!$E$2:$I$222,5,FALSE)</f>
        <v>#N/A</v>
      </c>
      <c r="BR1273" t="e">
        <f>VLOOKUP(BQ1273,[1]Sheet2!$E$2:$I$222,3,FALSE)</f>
        <v>#N/A</v>
      </c>
      <c r="BS1273" t="e">
        <f>VLOOKUP(BQ1273,[1]Sheet2!$E$2:$I$222,4,FALSE)</f>
        <v>#N/A</v>
      </c>
      <c r="BT1273" t="e">
        <f>VLOOKUP(BQ1273,[1]Sheet2!$E$2:$I$222,5,FALSE)</f>
        <v>#N/A</v>
      </c>
      <c r="BY1273" t="e">
        <f>VLOOKUP(BX1273,[1]Sheet2!$E$2:$I$222,3,FALSE)</f>
        <v>#N/A</v>
      </c>
      <c r="BZ1273" t="e">
        <f>VLOOKUP(BX1273,[1]Sheet2!$E$2:$I$222,4,FALSE)</f>
        <v>#N/A</v>
      </c>
      <c r="CA1273" t="e">
        <f>VLOOKUP(BX1273,[1]Sheet2!$E$2:$I$222,5,FALSE)</f>
        <v>#N/A</v>
      </c>
      <c r="CF1273" t="e">
        <f>VLOOKUP(CE1273,[1]Sheet2!$E$2:$I$222,3,FALSE)</f>
        <v>#N/A</v>
      </c>
      <c r="CG1273" t="e">
        <f>VLOOKUP(CE1273,[1]Sheet2!$E$2:$I$222,4,FALSE)</f>
        <v>#N/A</v>
      </c>
      <c r="CH1273" t="e">
        <f>VLOOKUP(CE1273,[1]Sheet2!$E$2:$I$222,5,FALSE)</f>
        <v>#N/A</v>
      </c>
      <c r="CM1273" t="e">
        <f>VLOOKUP(CL1273,[1]Sheet2!$E$2:$I$222,3,FALSE)</f>
        <v>#N/A</v>
      </c>
      <c r="CN1273" t="e">
        <f>VLOOKUP(CL1273,[1]Sheet2!$E$2:$I$222,4,FALSE)</f>
        <v>#N/A</v>
      </c>
      <c r="CO1273" t="e">
        <f>VLOOKUP(CL1273,[1]Sheet2!$E$2:$I$222,5,FALSE)</f>
        <v>#N/A</v>
      </c>
    </row>
    <row r="1274" spans="1:93" x14ac:dyDescent="0.25">
      <c r="A1274">
        <v>1325</v>
      </c>
      <c r="C1274">
        <v>14617</v>
      </c>
      <c r="D1274">
        <v>4617</v>
      </c>
      <c r="E1274">
        <v>37.776859000000002</v>
      </c>
      <c r="F1274">
        <v>-122.431472</v>
      </c>
      <c r="G1274" t="s">
        <v>3206</v>
      </c>
      <c r="H1274" t="s">
        <v>3207</v>
      </c>
      <c r="I1274" t="s">
        <v>746</v>
      </c>
      <c r="J1274" t="s">
        <v>669</v>
      </c>
      <c r="K1274" t="s">
        <v>743</v>
      </c>
      <c r="Q1274" t="s">
        <v>672</v>
      </c>
      <c r="S1274" t="s">
        <v>850</v>
      </c>
      <c r="X1274">
        <f t="shared" si="19"/>
        <v>1</v>
      </c>
      <c r="Y1274" t="s">
        <v>14</v>
      </c>
      <c r="Z1274" t="s">
        <v>79</v>
      </c>
      <c r="AB1274" t="e">
        <f>VLOOKUP($AA1274,Sheet2!$E$2:$I$222,3,FALSE)</f>
        <v>#N/A</v>
      </c>
      <c r="AC1274" t="e">
        <f>VLOOKUP($AA1274,Sheet2!$E$2:$I$222,4,FALSE)</f>
        <v>#N/A</v>
      </c>
      <c r="AD1274" t="e">
        <f>VLOOKUP($AA1274,Sheet2!$E$2:$I$222,5,FALSE)</f>
        <v>#N/A</v>
      </c>
      <c r="AI1274" t="e">
        <f>VLOOKUP(AH1274,[1]Sheet2!$E$2:$I$222,3,FALSE)</f>
        <v>#N/A</v>
      </c>
      <c r="AJ1274" t="e">
        <f>VLOOKUP(AH1274,[1]Sheet2!$E$2:$I$222,4,FALSE)</f>
        <v>#N/A</v>
      </c>
      <c r="AK1274" t="e">
        <f>VLOOKUP(AH1274,[1]Sheet2!$E$2:$I$222,5,FALSE)</f>
        <v>#N/A</v>
      </c>
      <c r="AP1274" t="e">
        <f>VLOOKUP(AO1274,[1]Sheet2!$E$2:$I$222,3,FALSE)</f>
        <v>#N/A</v>
      </c>
      <c r="AQ1274" t="e">
        <f>VLOOKUP(AO1274,[1]Sheet2!$E$2:$I$222,4,FALSE)</f>
        <v>#N/A</v>
      </c>
      <c r="AR1274" t="e">
        <f>VLOOKUP(AO1274,[1]Sheet2!$E$2:$I$222,5,FALSE)</f>
        <v>#N/A</v>
      </c>
      <c r="AW1274" t="e">
        <f>VLOOKUP(AV1274,[1]Sheet2!$E$2:$I$222,3,FALSE)</f>
        <v>#N/A</v>
      </c>
      <c r="AX1274" t="e">
        <f>VLOOKUP(AV1274,[1]Sheet2!$E$2:$I$222,4,FALSE)</f>
        <v>#N/A</v>
      </c>
      <c r="AY1274" t="e">
        <f>VLOOKUP(AV1274,[1]Sheet2!$E$2:$I$222,5,FALSE)</f>
        <v>#N/A</v>
      </c>
      <c r="BD1274" t="e">
        <f>VLOOKUP(BC1274,[1]Sheet2!$E$2:$I$222,3,FALSE)</f>
        <v>#N/A</v>
      </c>
      <c r="BE1274" t="e">
        <f>VLOOKUP(BC1274,[1]Sheet2!$E$2:$I$222,4,FALSE)</f>
        <v>#N/A</v>
      </c>
      <c r="BF1274" t="e">
        <f>VLOOKUP(BC1274,[1]Sheet2!$E$2:$I$222,5,FALSE)</f>
        <v>#N/A</v>
      </c>
      <c r="BK1274" t="e">
        <f>VLOOKUP(BJ1274,[1]Sheet2!$E$2:$I$222,3,FALSE)</f>
        <v>#N/A</v>
      </c>
      <c r="BL1274" t="e">
        <f>VLOOKUP(BJ1274,[1]Sheet2!$E$2:$I$222,4,FALSE)</f>
        <v>#N/A</v>
      </c>
      <c r="BM1274" t="e">
        <f>VLOOKUP(BJ1274,[1]Sheet2!$E$2:$I$222,5,FALSE)</f>
        <v>#N/A</v>
      </c>
      <c r="BR1274" t="e">
        <f>VLOOKUP(BQ1274,[1]Sheet2!$E$2:$I$222,3,FALSE)</f>
        <v>#N/A</v>
      </c>
      <c r="BS1274" t="e">
        <f>VLOOKUP(BQ1274,[1]Sheet2!$E$2:$I$222,4,FALSE)</f>
        <v>#N/A</v>
      </c>
      <c r="BT1274" t="e">
        <f>VLOOKUP(BQ1274,[1]Sheet2!$E$2:$I$222,5,FALSE)</f>
        <v>#N/A</v>
      </c>
      <c r="BY1274" t="e">
        <f>VLOOKUP(BX1274,[1]Sheet2!$E$2:$I$222,3,FALSE)</f>
        <v>#N/A</v>
      </c>
      <c r="BZ1274" t="e">
        <f>VLOOKUP(BX1274,[1]Sheet2!$E$2:$I$222,4,FALSE)</f>
        <v>#N/A</v>
      </c>
      <c r="CA1274" t="e">
        <f>VLOOKUP(BX1274,[1]Sheet2!$E$2:$I$222,5,FALSE)</f>
        <v>#N/A</v>
      </c>
      <c r="CF1274" t="e">
        <f>VLOOKUP(CE1274,[1]Sheet2!$E$2:$I$222,3,FALSE)</f>
        <v>#N/A</v>
      </c>
      <c r="CG1274" t="e">
        <f>VLOOKUP(CE1274,[1]Sheet2!$E$2:$I$222,4,FALSE)</f>
        <v>#N/A</v>
      </c>
      <c r="CH1274" t="e">
        <f>VLOOKUP(CE1274,[1]Sheet2!$E$2:$I$222,5,FALSE)</f>
        <v>#N/A</v>
      </c>
      <c r="CM1274" t="e">
        <f>VLOOKUP(CL1274,[1]Sheet2!$E$2:$I$222,3,FALSE)</f>
        <v>#N/A</v>
      </c>
      <c r="CN1274" t="e">
        <f>VLOOKUP(CL1274,[1]Sheet2!$E$2:$I$222,4,FALSE)</f>
        <v>#N/A</v>
      </c>
      <c r="CO1274" t="e">
        <f>VLOOKUP(CL1274,[1]Sheet2!$E$2:$I$222,5,FALSE)</f>
        <v>#N/A</v>
      </c>
    </row>
    <row r="1275" spans="1:93" x14ac:dyDescent="0.25">
      <c r="A1275">
        <v>1326</v>
      </c>
      <c r="C1275">
        <v>14618</v>
      </c>
      <c r="D1275">
        <v>4618</v>
      </c>
      <c r="E1275">
        <v>37.772199000000001</v>
      </c>
      <c r="F1275">
        <v>-122.430537</v>
      </c>
      <c r="G1275" t="s">
        <v>3208</v>
      </c>
      <c r="H1275" t="s">
        <v>3209</v>
      </c>
      <c r="I1275" t="s">
        <v>746</v>
      </c>
      <c r="J1275" t="s">
        <v>669</v>
      </c>
      <c r="K1275" t="s">
        <v>670</v>
      </c>
      <c r="M1275" t="s">
        <v>671</v>
      </c>
      <c r="N1275" t="s">
        <v>3210</v>
      </c>
      <c r="Q1275" t="s">
        <v>672</v>
      </c>
      <c r="R1275">
        <v>755</v>
      </c>
      <c r="S1275" t="s">
        <v>850</v>
      </c>
      <c r="X1275">
        <f t="shared" si="19"/>
        <v>1</v>
      </c>
      <c r="Y1275" t="s">
        <v>14</v>
      </c>
      <c r="Z1275" t="s">
        <v>79</v>
      </c>
      <c r="AB1275" t="e">
        <f>VLOOKUP($AA1275,Sheet2!$E$2:$I$222,3,FALSE)</f>
        <v>#N/A</v>
      </c>
      <c r="AC1275" t="e">
        <f>VLOOKUP($AA1275,Sheet2!$E$2:$I$222,4,FALSE)</f>
        <v>#N/A</v>
      </c>
      <c r="AD1275" t="e">
        <f>VLOOKUP($AA1275,Sheet2!$E$2:$I$222,5,FALSE)</f>
        <v>#N/A</v>
      </c>
      <c r="AI1275" t="e">
        <f>VLOOKUP(AH1275,[1]Sheet2!$E$2:$I$222,3,FALSE)</f>
        <v>#N/A</v>
      </c>
      <c r="AJ1275" t="e">
        <f>VLOOKUP(AH1275,[1]Sheet2!$E$2:$I$222,4,FALSE)</f>
        <v>#N/A</v>
      </c>
      <c r="AK1275" t="e">
        <f>VLOOKUP(AH1275,[1]Sheet2!$E$2:$I$222,5,FALSE)</f>
        <v>#N/A</v>
      </c>
      <c r="AP1275" t="e">
        <f>VLOOKUP(AO1275,[1]Sheet2!$E$2:$I$222,3,FALSE)</f>
        <v>#N/A</v>
      </c>
      <c r="AQ1275" t="e">
        <f>VLOOKUP(AO1275,[1]Sheet2!$E$2:$I$222,4,FALSE)</f>
        <v>#N/A</v>
      </c>
      <c r="AR1275" t="e">
        <f>VLOOKUP(AO1275,[1]Sheet2!$E$2:$I$222,5,FALSE)</f>
        <v>#N/A</v>
      </c>
      <c r="AW1275" t="e">
        <f>VLOOKUP(AV1275,[1]Sheet2!$E$2:$I$222,3,FALSE)</f>
        <v>#N/A</v>
      </c>
      <c r="AX1275" t="e">
        <f>VLOOKUP(AV1275,[1]Sheet2!$E$2:$I$222,4,FALSE)</f>
        <v>#N/A</v>
      </c>
      <c r="AY1275" t="e">
        <f>VLOOKUP(AV1275,[1]Sheet2!$E$2:$I$222,5,FALSE)</f>
        <v>#N/A</v>
      </c>
      <c r="BD1275" t="e">
        <f>VLOOKUP(BC1275,[1]Sheet2!$E$2:$I$222,3,FALSE)</f>
        <v>#N/A</v>
      </c>
      <c r="BE1275" t="e">
        <f>VLOOKUP(BC1275,[1]Sheet2!$E$2:$I$222,4,FALSE)</f>
        <v>#N/A</v>
      </c>
      <c r="BF1275" t="e">
        <f>VLOOKUP(BC1275,[1]Sheet2!$E$2:$I$222,5,FALSE)</f>
        <v>#N/A</v>
      </c>
      <c r="BK1275" t="e">
        <f>VLOOKUP(BJ1275,[1]Sheet2!$E$2:$I$222,3,FALSE)</f>
        <v>#N/A</v>
      </c>
      <c r="BL1275" t="e">
        <f>VLOOKUP(BJ1275,[1]Sheet2!$E$2:$I$222,4,FALSE)</f>
        <v>#N/A</v>
      </c>
      <c r="BM1275" t="e">
        <f>VLOOKUP(BJ1275,[1]Sheet2!$E$2:$I$222,5,FALSE)</f>
        <v>#N/A</v>
      </c>
      <c r="BR1275" t="e">
        <f>VLOOKUP(BQ1275,[1]Sheet2!$E$2:$I$222,3,FALSE)</f>
        <v>#N/A</v>
      </c>
      <c r="BS1275" t="e">
        <f>VLOOKUP(BQ1275,[1]Sheet2!$E$2:$I$222,4,FALSE)</f>
        <v>#N/A</v>
      </c>
      <c r="BT1275" t="e">
        <f>VLOOKUP(BQ1275,[1]Sheet2!$E$2:$I$222,5,FALSE)</f>
        <v>#N/A</v>
      </c>
      <c r="BY1275" t="e">
        <f>VLOOKUP(BX1275,[1]Sheet2!$E$2:$I$222,3,FALSE)</f>
        <v>#N/A</v>
      </c>
      <c r="BZ1275" t="e">
        <f>VLOOKUP(BX1275,[1]Sheet2!$E$2:$I$222,4,FALSE)</f>
        <v>#N/A</v>
      </c>
      <c r="CA1275" t="e">
        <f>VLOOKUP(BX1275,[1]Sheet2!$E$2:$I$222,5,FALSE)</f>
        <v>#N/A</v>
      </c>
      <c r="CF1275" t="e">
        <f>VLOOKUP(CE1275,[1]Sheet2!$E$2:$I$222,3,FALSE)</f>
        <v>#N/A</v>
      </c>
      <c r="CG1275" t="e">
        <f>VLOOKUP(CE1275,[1]Sheet2!$E$2:$I$222,4,FALSE)</f>
        <v>#N/A</v>
      </c>
      <c r="CH1275" t="e">
        <f>VLOOKUP(CE1275,[1]Sheet2!$E$2:$I$222,5,FALSE)</f>
        <v>#N/A</v>
      </c>
      <c r="CM1275" t="e">
        <f>VLOOKUP(CL1275,[1]Sheet2!$E$2:$I$222,3,FALSE)</f>
        <v>#N/A</v>
      </c>
      <c r="CN1275" t="e">
        <f>VLOOKUP(CL1275,[1]Sheet2!$E$2:$I$222,4,FALSE)</f>
        <v>#N/A</v>
      </c>
      <c r="CO1275" t="e">
        <f>VLOOKUP(CL1275,[1]Sheet2!$E$2:$I$222,5,FALSE)</f>
        <v>#N/A</v>
      </c>
    </row>
    <row r="1276" spans="1:93" x14ac:dyDescent="0.25">
      <c r="A1276">
        <v>1327</v>
      </c>
      <c r="C1276">
        <v>14620</v>
      </c>
      <c r="D1276">
        <v>4620</v>
      </c>
      <c r="E1276">
        <v>37.771940000000001</v>
      </c>
      <c r="F1276">
        <v>-122.43047</v>
      </c>
      <c r="G1276" t="s">
        <v>3208</v>
      </c>
      <c r="H1276" t="s">
        <v>3209</v>
      </c>
      <c r="I1276" t="s">
        <v>677</v>
      </c>
      <c r="J1276" t="s">
        <v>669</v>
      </c>
      <c r="K1276" t="s">
        <v>743</v>
      </c>
      <c r="M1276" t="s">
        <v>671</v>
      </c>
      <c r="N1276" t="s">
        <v>3211</v>
      </c>
      <c r="Q1276" t="s">
        <v>672</v>
      </c>
      <c r="R1276">
        <v>584</v>
      </c>
      <c r="S1276" t="s">
        <v>849</v>
      </c>
      <c r="X1276">
        <f t="shared" si="19"/>
        <v>1</v>
      </c>
      <c r="Y1276" t="s">
        <v>14</v>
      </c>
      <c r="Z1276" t="s">
        <v>78</v>
      </c>
      <c r="AB1276" t="e">
        <f>VLOOKUP($AA1276,Sheet2!$E$2:$I$222,3,FALSE)</f>
        <v>#N/A</v>
      </c>
      <c r="AC1276" t="e">
        <f>VLOOKUP($AA1276,Sheet2!$E$2:$I$222,4,FALSE)</f>
        <v>#N/A</v>
      </c>
      <c r="AD1276" t="e">
        <f>VLOOKUP($AA1276,Sheet2!$E$2:$I$222,5,FALSE)</f>
        <v>#N/A</v>
      </c>
      <c r="AI1276" t="e">
        <f>VLOOKUP(AH1276,[1]Sheet2!$E$2:$I$222,3,FALSE)</f>
        <v>#N/A</v>
      </c>
      <c r="AJ1276" t="e">
        <f>VLOOKUP(AH1276,[1]Sheet2!$E$2:$I$222,4,FALSE)</f>
        <v>#N/A</v>
      </c>
      <c r="AK1276" t="e">
        <f>VLOOKUP(AH1276,[1]Sheet2!$E$2:$I$222,5,FALSE)</f>
        <v>#N/A</v>
      </c>
      <c r="AP1276" t="e">
        <f>VLOOKUP(AO1276,[1]Sheet2!$E$2:$I$222,3,FALSE)</f>
        <v>#N/A</v>
      </c>
      <c r="AQ1276" t="e">
        <f>VLOOKUP(AO1276,[1]Sheet2!$E$2:$I$222,4,FALSE)</f>
        <v>#N/A</v>
      </c>
      <c r="AR1276" t="e">
        <f>VLOOKUP(AO1276,[1]Sheet2!$E$2:$I$222,5,FALSE)</f>
        <v>#N/A</v>
      </c>
      <c r="AW1276" t="e">
        <f>VLOOKUP(AV1276,[1]Sheet2!$E$2:$I$222,3,FALSE)</f>
        <v>#N/A</v>
      </c>
      <c r="AX1276" t="e">
        <f>VLOOKUP(AV1276,[1]Sheet2!$E$2:$I$222,4,FALSE)</f>
        <v>#N/A</v>
      </c>
      <c r="AY1276" t="e">
        <f>VLOOKUP(AV1276,[1]Sheet2!$E$2:$I$222,5,FALSE)</f>
        <v>#N/A</v>
      </c>
      <c r="BD1276" t="e">
        <f>VLOOKUP(BC1276,[1]Sheet2!$E$2:$I$222,3,FALSE)</f>
        <v>#N/A</v>
      </c>
      <c r="BE1276" t="e">
        <f>VLOOKUP(BC1276,[1]Sheet2!$E$2:$I$222,4,FALSE)</f>
        <v>#N/A</v>
      </c>
      <c r="BF1276" t="e">
        <f>VLOOKUP(BC1276,[1]Sheet2!$E$2:$I$222,5,FALSE)</f>
        <v>#N/A</v>
      </c>
      <c r="BK1276" t="e">
        <f>VLOOKUP(BJ1276,[1]Sheet2!$E$2:$I$222,3,FALSE)</f>
        <v>#N/A</v>
      </c>
      <c r="BL1276" t="e">
        <f>VLOOKUP(BJ1276,[1]Sheet2!$E$2:$I$222,4,FALSE)</f>
        <v>#N/A</v>
      </c>
      <c r="BM1276" t="e">
        <f>VLOOKUP(BJ1276,[1]Sheet2!$E$2:$I$222,5,FALSE)</f>
        <v>#N/A</v>
      </c>
      <c r="BR1276" t="e">
        <f>VLOOKUP(BQ1276,[1]Sheet2!$E$2:$I$222,3,FALSE)</f>
        <v>#N/A</v>
      </c>
      <c r="BS1276" t="e">
        <f>VLOOKUP(BQ1276,[1]Sheet2!$E$2:$I$222,4,FALSE)</f>
        <v>#N/A</v>
      </c>
      <c r="BT1276" t="e">
        <f>VLOOKUP(BQ1276,[1]Sheet2!$E$2:$I$222,5,FALSE)</f>
        <v>#N/A</v>
      </c>
      <c r="BY1276" t="e">
        <f>VLOOKUP(BX1276,[1]Sheet2!$E$2:$I$222,3,FALSE)</f>
        <v>#N/A</v>
      </c>
      <c r="BZ1276" t="e">
        <f>VLOOKUP(BX1276,[1]Sheet2!$E$2:$I$222,4,FALSE)</f>
        <v>#N/A</v>
      </c>
      <c r="CA1276" t="e">
        <f>VLOOKUP(BX1276,[1]Sheet2!$E$2:$I$222,5,FALSE)</f>
        <v>#N/A</v>
      </c>
      <c r="CF1276" t="e">
        <f>VLOOKUP(CE1276,[1]Sheet2!$E$2:$I$222,3,FALSE)</f>
        <v>#N/A</v>
      </c>
      <c r="CG1276" t="e">
        <f>VLOOKUP(CE1276,[1]Sheet2!$E$2:$I$222,4,FALSE)</f>
        <v>#N/A</v>
      </c>
      <c r="CH1276" t="e">
        <f>VLOOKUP(CE1276,[1]Sheet2!$E$2:$I$222,5,FALSE)</f>
        <v>#N/A</v>
      </c>
      <c r="CM1276" t="e">
        <f>VLOOKUP(CL1276,[1]Sheet2!$E$2:$I$222,3,FALSE)</f>
        <v>#N/A</v>
      </c>
      <c r="CN1276" t="e">
        <f>VLOOKUP(CL1276,[1]Sheet2!$E$2:$I$222,4,FALSE)</f>
        <v>#N/A</v>
      </c>
      <c r="CO1276" t="e">
        <f>VLOOKUP(CL1276,[1]Sheet2!$E$2:$I$222,5,FALSE)</f>
        <v>#N/A</v>
      </c>
    </row>
    <row r="1277" spans="1:93" x14ac:dyDescent="0.25">
      <c r="A1277">
        <v>1328</v>
      </c>
      <c r="C1277">
        <v>14621</v>
      </c>
      <c r="D1277">
        <v>4621</v>
      </c>
      <c r="E1277">
        <v>37.776105999999999</v>
      </c>
      <c r="F1277">
        <v>-122.431197</v>
      </c>
      <c r="G1277" t="s">
        <v>3212</v>
      </c>
      <c r="H1277" t="s">
        <v>3213</v>
      </c>
      <c r="I1277" t="s">
        <v>668</v>
      </c>
      <c r="J1277" t="s">
        <v>669</v>
      </c>
      <c r="K1277" t="s">
        <v>743</v>
      </c>
      <c r="N1277" t="s">
        <v>3214</v>
      </c>
      <c r="Q1277" t="s">
        <v>672</v>
      </c>
      <c r="R1277">
        <v>237</v>
      </c>
      <c r="S1277" t="s">
        <v>849</v>
      </c>
      <c r="X1277">
        <f t="shared" si="19"/>
        <v>1</v>
      </c>
      <c r="Y1277" t="s">
        <v>14</v>
      </c>
      <c r="Z1277" t="s">
        <v>78</v>
      </c>
      <c r="AB1277" t="e">
        <f>VLOOKUP($AA1277,Sheet2!$E$2:$I$222,3,FALSE)</f>
        <v>#N/A</v>
      </c>
      <c r="AC1277" t="e">
        <f>VLOOKUP($AA1277,Sheet2!$E$2:$I$222,4,FALSE)</f>
        <v>#N/A</v>
      </c>
      <c r="AD1277" t="e">
        <f>VLOOKUP($AA1277,Sheet2!$E$2:$I$222,5,FALSE)</f>
        <v>#N/A</v>
      </c>
      <c r="AI1277" t="e">
        <f>VLOOKUP(AH1277,[1]Sheet2!$E$2:$I$222,3,FALSE)</f>
        <v>#N/A</v>
      </c>
      <c r="AJ1277" t="e">
        <f>VLOOKUP(AH1277,[1]Sheet2!$E$2:$I$222,4,FALSE)</f>
        <v>#N/A</v>
      </c>
      <c r="AK1277" t="e">
        <f>VLOOKUP(AH1277,[1]Sheet2!$E$2:$I$222,5,FALSE)</f>
        <v>#N/A</v>
      </c>
      <c r="AP1277" t="e">
        <f>VLOOKUP(AO1277,[1]Sheet2!$E$2:$I$222,3,FALSE)</f>
        <v>#N/A</v>
      </c>
      <c r="AQ1277" t="e">
        <f>VLOOKUP(AO1277,[1]Sheet2!$E$2:$I$222,4,FALSE)</f>
        <v>#N/A</v>
      </c>
      <c r="AR1277" t="e">
        <f>VLOOKUP(AO1277,[1]Sheet2!$E$2:$I$222,5,FALSE)</f>
        <v>#N/A</v>
      </c>
      <c r="AW1277" t="e">
        <f>VLOOKUP(AV1277,[1]Sheet2!$E$2:$I$222,3,FALSE)</f>
        <v>#N/A</v>
      </c>
      <c r="AX1277" t="e">
        <f>VLOOKUP(AV1277,[1]Sheet2!$E$2:$I$222,4,FALSE)</f>
        <v>#N/A</v>
      </c>
      <c r="AY1277" t="e">
        <f>VLOOKUP(AV1277,[1]Sheet2!$E$2:$I$222,5,FALSE)</f>
        <v>#N/A</v>
      </c>
      <c r="BD1277" t="e">
        <f>VLOOKUP(BC1277,[1]Sheet2!$E$2:$I$222,3,FALSE)</f>
        <v>#N/A</v>
      </c>
      <c r="BE1277" t="e">
        <f>VLOOKUP(BC1277,[1]Sheet2!$E$2:$I$222,4,FALSE)</f>
        <v>#N/A</v>
      </c>
      <c r="BF1277" t="e">
        <f>VLOOKUP(BC1277,[1]Sheet2!$E$2:$I$222,5,FALSE)</f>
        <v>#N/A</v>
      </c>
      <c r="BK1277" t="e">
        <f>VLOOKUP(BJ1277,[1]Sheet2!$E$2:$I$222,3,FALSE)</f>
        <v>#N/A</v>
      </c>
      <c r="BL1277" t="e">
        <f>VLOOKUP(BJ1277,[1]Sheet2!$E$2:$I$222,4,FALSE)</f>
        <v>#N/A</v>
      </c>
      <c r="BM1277" t="e">
        <f>VLOOKUP(BJ1277,[1]Sheet2!$E$2:$I$222,5,FALSE)</f>
        <v>#N/A</v>
      </c>
      <c r="BR1277" t="e">
        <f>VLOOKUP(BQ1277,[1]Sheet2!$E$2:$I$222,3,FALSE)</f>
        <v>#N/A</v>
      </c>
      <c r="BS1277" t="e">
        <f>VLOOKUP(BQ1277,[1]Sheet2!$E$2:$I$222,4,FALSE)</f>
        <v>#N/A</v>
      </c>
      <c r="BT1277" t="e">
        <f>VLOOKUP(BQ1277,[1]Sheet2!$E$2:$I$222,5,FALSE)</f>
        <v>#N/A</v>
      </c>
      <c r="BY1277" t="e">
        <f>VLOOKUP(BX1277,[1]Sheet2!$E$2:$I$222,3,FALSE)</f>
        <v>#N/A</v>
      </c>
      <c r="BZ1277" t="e">
        <f>VLOOKUP(BX1277,[1]Sheet2!$E$2:$I$222,4,FALSE)</f>
        <v>#N/A</v>
      </c>
      <c r="CA1277" t="e">
        <f>VLOOKUP(BX1277,[1]Sheet2!$E$2:$I$222,5,FALSE)</f>
        <v>#N/A</v>
      </c>
      <c r="CF1277" t="e">
        <f>VLOOKUP(CE1277,[1]Sheet2!$E$2:$I$222,3,FALSE)</f>
        <v>#N/A</v>
      </c>
      <c r="CG1277" t="e">
        <f>VLOOKUP(CE1277,[1]Sheet2!$E$2:$I$222,4,FALSE)</f>
        <v>#N/A</v>
      </c>
      <c r="CH1277" t="e">
        <f>VLOOKUP(CE1277,[1]Sheet2!$E$2:$I$222,5,FALSE)</f>
        <v>#N/A</v>
      </c>
      <c r="CM1277" t="e">
        <f>VLOOKUP(CL1277,[1]Sheet2!$E$2:$I$222,3,FALSE)</f>
        <v>#N/A</v>
      </c>
      <c r="CN1277" t="e">
        <f>VLOOKUP(CL1277,[1]Sheet2!$E$2:$I$222,4,FALSE)</f>
        <v>#N/A</v>
      </c>
      <c r="CO1277" t="e">
        <f>VLOOKUP(CL1277,[1]Sheet2!$E$2:$I$222,5,FALSE)</f>
        <v>#N/A</v>
      </c>
    </row>
    <row r="1278" spans="1:93" x14ac:dyDescent="0.25">
      <c r="A1278">
        <v>1329</v>
      </c>
      <c r="C1278">
        <v>14622</v>
      </c>
      <c r="D1278">
        <v>4622</v>
      </c>
      <c r="E1278">
        <v>37.775598000000002</v>
      </c>
      <c r="F1278">
        <v>-122.431207</v>
      </c>
      <c r="G1278" t="s">
        <v>3212</v>
      </c>
      <c r="H1278" t="s">
        <v>3213</v>
      </c>
      <c r="I1278" t="s">
        <v>704</v>
      </c>
      <c r="J1278" t="s">
        <v>669</v>
      </c>
      <c r="K1278" t="s">
        <v>743</v>
      </c>
      <c r="N1278" t="s">
        <v>3215</v>
      </c>
      <c r="Q1278" t="s">
        <v>672</v>
      </c>
      <c r="R1278">
        <v>238</v>
      </c>
      <c r="S1278" t="s">
        <v>850</v>
      </c>
      <c r="X1278">
        <f t="shared" si="19"/>
        <v>1</v>
      </c>
      <c r="Y1278" t="s">
        <v>14</v>
      </c>
      <c r="Z1278" t="s">
        <v>79</v>
      </c>
      <c r="AB1278" t="e">
        <f>VLOOKUP($AA1278,Sheet2!$E$2:$I$222,3,FALSE)</f>
        <v>#N/A</v>
      </c>
      <c r="AC1278" t="e">
        <f>VLOOKUP($AA1278,Sheet2!$E$2:$I$222,4,FALSE)</f>
        <v>#N/A</v>
      </c>
      <c r="AD1278" t="e">
        <f>VLOOKUP($AA1278,Sheet2!$E$2:$I$222,5,FALSE)</f>
        <v>#N/A</v>
      </c>
      <c r="AI1278" t="e">
        <f>VLOOKUP(AH1278,[1]Sheet2!$E$2:$I$222,3,FALSE)</f>
        <v>#N/A</v>
      </c>
      <c r="AJ1278" t="e">
        <f>VLOOKUP(AH1278,[1]Sheet2!$E$2:$I$222,4,FALSE)</f>
        <v>#N/A</v>
      </c>
      <c r="AK1278" t="e">
        <f>VLOOKUP(AH1278,[1]Sheet2!$E$2:$I$222,5,FALSE)</f>
        <v>#N/A</v>
      </c>
      <c r="AP1278" t="e">
        <f>VLOOKUP(AO1278,[1]Sheet2!$E$2:$I$222,3,FALSE)</f>
        <v>#N/A</v>
      </c>
      <c r="AQ1278" t="e">
        <f>VLOOKUP(AO1278,[1]Sheet2!$E$2:$I$222,4,FALSE)</f>
        <v>#N/A</v>
      </c>
      <c r="AR1278" t="e">
        <f>VLOOKUP(AO1278,[1]Sheet2!$E$2:$I$222,5,FALSE)</f>
        <v>#N/A</v>
      </c>
      <c r="AW1278" t="e">
        <f>VLOOKUP(AV1278,[1]Sheet2!$E$2:$I$222,3,FALSE)</f>
        <v>#N/A</v>
      </c>
      <c r="AX1278" t="e">
        <f>VLOOKUP(AV1278,[1]Sheet2!$E$2:$I$222,4,FALSE)</f>
        <v>#N/A</v>
      </c>
      <c r="AY1278" t="e">
        <f>VLOOKUP(AV1278,[1]Sheet2!$E$2:$I$222,5,FALSE)</f>
        <v>#N/A</v>
      </c>
      <c r="BD1278" t="e">
        <f>VLOOKUP(BC1278,[1]Sheet2!$E$2:$I$222,3,FALSE)</f>
        <v>#N/A</v>
      </c>
      <c r="BE1278" t="e">
        <f>VLOOKUP(BC1278,[1]Sheet2!$E$2:$I$222,4,FALSE)</f>
        <v>#N/A</v>
      </c>
      <c r="BF1278" t="e">
        <f>VLOOKUP(BC1278,[1]Sheet2!$E$2:$I$222,5,FALSE)</f>
        <v>#N/A</v>
      </c>
      <c r="BK1278" t="e">
        <f>VLOOKUP(BJ1278,[1]Sheet2!$E$2:$I$222,3,FALSE)</f>
        <v>#N/A</v>
      </c>
      <c r="BL1278" t="e">
        <f>VLOOKUP(BJ1278,[1]Sheet2!$E$2:$I$222,4,FALSE)</f>
        <v>#N/A</v>
      </c>
      <c r="BM1278" t="e">
        <f>VLOOKUP(BJ1278,[1]Sheet2!$E$2:$I$222,5,FALSE)</f>
        <v>#N/A</v>
      </c>
      <c r="BR1278" t="e">
        <f>VLOOKUP(BQ1278,[1]Sheet2!$E$2:$I$222,3,FALSE)</f>
        <v>#N/A</v>
      </c>
      <c r="BS1278" t="e">
        <f>VLOOKUP(BQ1278,[1]Sheet2!$E$2:$I$222,4,FALSE)</f>
        <v>#N/A</v>
      </c>
      <c r="BT1278" t="e">
        <f>VLOOKUP(BQ1278,[1]Sheet2!$E$2:$I$222,5,FALSE)</f>
        <v>#N/A</v>
      </c>
      <c r="BY1278" t="e">
        <f>VLOOKUP(BX1278,[1]Sheet2!$E$2:$I$222,3,FALSE)</f>
        <v>#N/A</v>
      </c>
      <c r="BZ1278" t="e">
        <f>VLOOKUP(BX1278,[1]Sheet2!$E$2:$I$222,4,FALSE)</f>
        <v>#N/A</v>
      </c>
      <c r="CA1278" t="e">
        <f>VLOOKUP(BX1278,[1]Sheet2!$E$2:$I$222,5,FALSE)</f>
        <v>#N/A</v>
      </c>
      <c r="CF1278" t="e">
        <f>VLOOKUP(CE1278,[1]Sheet2!$E$2:$I$222,3,FALSE)</f>
        <v>#N/A</v>
      </c>
      <c r="CG1278" t="e">
        <f>VLOOKUP(CE1278,[1]Sheet2!$E$2:$I$222,4,FALSE)</f>
        <v>#N/A</v>
      </c>
      <c r="CH1278" t="e">
        <f>VLOOKUP(CE1278,[1]Sheet2!$E$2:$I$222,5,FALSE)</f>
        <v>#N/A</v>
      </c>
      <c r="CM1278" t="e">
        <f>VLOOKUP(CL1278,[1]Sheet2!$E$2:$I$222,3,FALSE)</f>
        <v>#N/A</v>
      </c>
      <c r="CN1278" t="e">
        <f>VLOOKUP(CL1278,[1]Sheet2!$E$2:$I$222,4,FALSE)</f>
        <v>#N/A</v>
      </c>
      <c r="CO1278" t="e">
        <f>VLOOKUP(CL1278,[1]Sheet2!$E$2:$I$222,5,FALSE)</f>
        <v>#N/A</v>
      </c>
    </row>
    <row r="1279" spans="1:93" x14ac:dyDescent="0.25">
      <c r="A1279">
        <v>1330</v>
      </c>
      <c r="C1279">
        <v>14623</v>
      </c>
      <c r="D1279">
        <v>4623</v>
      </c>
      <c r="E1279">
        <v>37.792760999999999</v>
      </c>
      <c r="F1279">
        <v>-122.434556</v>
      </c>
      <c r="G1279" t="s">
        <v>3216</v>
      </c>
      <c r="H1279" t="s">
        <v>3217</v>
      </c>
      <c r="I1279" t="s">
        <v>668</v>
      </c>
      <c r="J1279" t="s">
        <v>669</v>
      </c>
      <c r="K1279" t="s">
        <v>743</v>
      </c>
      <c r="N1279" t="s">
        <v>3218</v>
      </c>
      <c r="P1279" t="s">
        <v>924</v>
      </c>
      <c r="Q1279" t="s">
        <v>672</v>
      </c>
      <c r="R1279">
        <v>324</v>
      </c>
      <c r="S1279" t="s">
        <v>849</v>
      </c>
      <c r="X1279">
        <f t="shared" si="19"/>
        <v>1</v>
      </c>
      <c r="Y1279" t="s">
        <v>14</v>
      </c>
      <c r="Z1279" t="s">
        <v>78</v>
      </c>
      <c r="AB1279" t="e">
        <f>VLOOKUP($AA1279,Sheet2!$E$2:$I$222,3,FALSE)</f>
        <v>#N/A</v>
      </c>
      <c r="AC1279" t="e">
        <f>VLOOKUP($AA1279,Sheet2!$E$2:$I$222,4,FALSE)</f>
        <v>#N/A</v>
      </c>
      <c r="AD1279" t="e">
        <f>VLOOKUP($AA1279,Sheet2!$E$2:$I$222,5,FALSE)</f>
        <v>#N/A</v>
      </c>
      <c r="AI1279" t="e">
        <f>VLOOKUP(AH1279,[1]Sheet2!$E$2:$I$222,3,FALSE)</f>
        <v>#N/A</v>
      </c>
      <c r="AJ1279" t="e">
        <f>VLOOKUP(AH1279,[1]Sheet2!$E$2:$I$222,4,FALSE)</f>
        <v>#N/A</v>
      </c>
      <c r="AK1279" t="e">
        <f>VLOOKUP(AH1279,[1]Sheet2!$E$2:$I$222,5,FALSE)</f>
        <v>#N/A</v>
      </c>
      <c r="AP1279" t="e">
        <f>VLOOKUP(AO1279,[1]Sheet2!$E$2:$I$222,3,FALSE)</f>
        <v>#N/A</v>
      </c>
      <c r="AQ1279" t="e">
        <f>VLOOKUP(AO1279,[1]Sheet2!$E$2:$I$222,4,FALSE)</f>
        <v>#N/A</v>
      </c>
      <c r="AR1279" t="e">
        <f>VLOOKUP(AO1279,[1]Sheet2!$E$2:$I$222,5,FALSE)</f>
        <v>#N/A</v>
      </c>
      <c r="AW1279" t="e">
        <f>VLOOKUP(AV1279,[1]Sheet2!$E$2:$I$222,3,FALSE)</f>
        <v>#N/A</v>
      </c>
      <c r="AX1279" t="e">
        <f>VLOOKUP(AV1279,[1]Sheet2!$E$2:$I$222,4,FALSE)</f>
        <v>#N/A</v>
      </c>
      <c r="AY1279" t="e">
        <f>VLOOKUP(AV1279,[1]Sheet2!$E$2:$I$222,5,FALSE)</f>
        <v>#N/A</v>
      </c>
      <c r="BD1279" t="e">
        <f>VLOOKUP(BC1279,[1]Sheet2!$E$2:$I$222,3,FALSE)</f>
        <v>#N/A</v>
      </c>
      <c r="BE1279" t="e">
        <f>VLOOKUP(BC1279,[1]Sheet2!$E$2:$I$222,4,FALSE)</f>
        <v>#N/A</v>
      </c>
      <c r="BF1279" t="e">
        <f>VLOOKUP(BC1279,[1]Sheet2!$E$2:$I$222,5,FALSE)</f>
        <v>#N/A</v>
      </c>
      <c r="BK1279" t="e">
        <f>VLOOKUP(BJ1279,[1]Sheet2!$E$2:$I$222,3,FALSE)</f>
        <v>#N/A</v>
      </c>
      <c r="BL1279" t="e">
        <f>VLOOKUP(BJ1279,[1]Sheet2!$E$2:$I$222,4,FALSE)</f>
        <v>#N/A</v>
      </c>
      <c r="BM1279" t="e">
        <f>VLOOKUP(BJ1279,[1]Sheet2!$E$2:$I$222,5,FALSE)</f>
        <v>#N/A</v>
      </c>
      <c r="BR1279" t="e">
        <f>VLOOKUP(BQ1279,[1]Sheet2!$E$2:$I$222,3,FALSE)</f>
        <v>#N/A</v>
      </c>
      <c r="BS1279" t="e">
        <f>VLOOKUP(BQ1279,[1]Sheet2!$E$2:$I$222,4,FALSE)</f>
        <v>#N/A</v>
      </c>
      <c r="BT1279" t="e">
        <f>VLOOKUP(BQ1279,[1]Sheet2!$E$2:$I$222,5,FALSE)</f>
        <v>#N/A</v>
      </c>
      <c r="BY1279" t="e">
        <f>VLOOKUP(BX1279,[1]Sheet2!$E$2:$I$222,3,FALSE)</f>
        <v>#N/A</v>
      </c>
      <c r="BZ1279" t="e">
        <f>VLOOKUP(BX1279,[1]Sheet2!$E$2:$I$222,4,FALSE)</f>
        <v>#N/A</v>
      </c>
      <c r="CA1279" t="e">
        <f>VLOOKUP(BX1279,[1]Sheet2!$E$2:$I$222,5,FALSE)</f>
        <v>#N/A</v>
      </c>
      <c r="CF1279" t="e">
        <f>VLOOKUP(CE1279,[1]Sheet2!$E$2:$I$222,3,FALSE)</f>
        <v>#N/A</v>
      </c>
      <c r="CG1279" t="e">
        <f>VLOOKUP(CE1279,[1]Sheet2!$E$2:$I$222,4,FALSE)</f>
        <v>#N/A</v>
      </c>
      <c r="CH1279" t="e">
        <f>VLOOKUP(CE1279,[1]Sheet2!$E$2:$I$222,5,FALSE)</f>
        <v>#N/A</v>
      </c>
      <c r="CM1279" t="e">
        <f>VLOOKUP(CL1279,[1]Sheet2!$E$2:$I$222,3,FALSE)</f>
        <v>#N/A</v>
      </c>
      <c r="CN1279" t="e">
        <f>VLOOKUP(CL1279,[1]Sheet2!$E$2:$I$222,4,FALSE)</f>
        <v>#N/A</v>
      </c>
      <c r="CO1279" t="e">
        <f>VLOOKUP(CL1279,[1]Sheet2!$E$2:$I$222,5,FALSE)</f>
        <v>#N/A</v>
      </c>
    </row>
    <row r="1280" spans="1:93" x14ac:dyDescent="0.25">
      <c r="A1280">
        <v>1331</v>
      </c>
      <c r="C1280">
        <v>14624</v>
      </c>
      <c r="D1280">
        <v>4624</v>
      </c>
      <c r="E1280">
        <v>37.792219000000003</v>
      </c>
      <c r="F1280">
        <v>-122.434567</v>
      </c>
      <c r="G1280" t="s">
        <v>3216</v>
      </c>
      <c r="H1280" t="s">
        <v>3217</v>
      </c>
      <c r="I1280" t="s">
        <v>704</v>
      </c>
      <c r="J1280" t="s">
        <v>669</v>
      </c>
      <c r="K1280" t="s">
        <v>1752</v>
      </c>
      <c r="N1280" t="s">
        <v>3219</v>
      </c>
      <c r="Q1280" t="s">
        <v>672</v>
      </c>
      <c r="R1280">
        <v>1542</v>
      </c>
      <c r="S1280" t="s">
        <v>3220</v>
      </c>
      <c r="X1280">
        <f t="shared" si="19"/>
        <v>3</v>
      </c>
      <c r="Y1280" t="s">
        <v>14</v>
      </c>
      <c r="Z1280" t="s">
        <v>79</v>
      </c>
      <c r="AB1280" t="e">
        <f>VLOOKUP($AA1280,Sheet2!$E$2:$I$222,3,FALSE)</f>
        <v>#N/A</v>
      </c>
      <c r="AC1280" t="e">
        <f>VLOOKUP($AA1280,Sheet2!$E$2:$I$222,4,FALSE)</f>
        <v>#N/A</v>
      </c>
      <c r="AD1280" t="e">
        <f>VLOOKUP($AA1280,Sheet2!$E$2:$I$222,5,FALSE)</f>
        <v>#N/A</v>
      </c>
      <c r="AF1280" t="s">
        <v>53</v>
      </c>
      <c r="AG1280" t="s">
        <v>77</v>
      </c>
      <c r="AH1280" t="s">
        <v>136</v>
      </c>
      <c r="AI1280" t="str">
        <f>VLOOKUP(AH1280,[1]Sheet2!$E$2:$I$222,3,FALSE)</f>
        <v>To Downtown</v>
      </c>
      <c r="AJ1280" t="str">
        <f>VLOOKUP(AH1280,[1]Sheet2!$E$2:$I$222,4,FALSE)</f>
        <v>Market &amp; Sansome</v>
      </c>
      <c r="AK1280" t="str">
        <f>VLOOKUP(AH1280,[1]Sheet2!$E$2:$I$222,5,FALSE)</f>
        <v>Daily ~ 6:30am-11:30pm</v>
      </c>
      <c r="AM1280" t="s">
        <v>20</v>
      </c>
      <c r="AN1280" t="s">
        <v>78</v>
      </c>
      <c r="AP1280" t="e">
        <f>VLOOKUP(AO1280,[1]Sheet2!$E$2:$I$222,3,FALSE)</f>
        <v>#N/A</v>
      </c>
      <c r="AQ1280" t="e">
        <f>VLOOKUP(AO1280,[1]Sheet2!$E$2:$I$222,4,FALSE)</f>
        <v>#N/A</v>
      </c>
      <c r="AR1280" t="e">
        <f>VLOOKUP(AO1280,[1]Sheet2!$E$2:$I$222,5,FALSE)</f>
        <v>#N/A</v>
      </c>
      <c r="AW1280" t="e">
        <f>VLOOKUP(AV1280,[1]Sheet2!$E$2:$I$222,3,FALSE)</f>
        <v>#N/A</v>
      </c>
      <c r="AX1280" t="e">
        <f>VLOOKUP(AV1280,[1]Sheet2!$E$2:$I$222,4,FALSE)</f>
        <v>#N/A</v>
      </c>
      <c r="AY1280" t="e">
        <f>VLOOKUP(AV1280,[1]Sheet2!$E$2:$I$222,5,FALSE)</f>
        <v>#N/A</v>
      </c>
      <c r="BD1280" t="e">
        <f>VLOOKUP(BC1280,[1]Sheet2!$E$2:$I$222,3,FALSE)</f>
        <v>#N/A</v>
      </c>
      <c r="BE1280" t="e">
        <f>VLOOKUP(BC1280,[1]Sheet2!$E$2:$I$222,4,FALSE)</f>
        <v>#N/A</v>
      </c>
      <c r="BF1280" t="e">
        <f>VLOOKUP(BC1280,[1]Sheet2!$E$2:$I$222,5,FALSE)</f>
        <v>#N/A</v>
      </c>
      <c r="BK1280" t="e">
        <f>VLOOKUP(BJ1280,[1]Sheet2!$E$2:$I$222,3,FALSE)</f>
        <v>#N/A</v>
      </c>
      <c r="BL1280" t="e">
        <f>VLOOKUP(BJ1280,[1]Sheet2!$E$2:$I$222,4,FALSE)</f>
        <v>#N/A</v>
      </c>
      <c r="BM1280" t="e">
        <f>VLOOKUP(BJ1280,[1]Sheet2!$E$2:$I$222,5,FALSE)</f>
        <v>#N/A</v>
      </c>
      <c r="BR1280" t="e">
        <f>VLOOKUP(BQ1280,[1]Sheet2!$E$2:$I$222,3,FALSE)</f>
        <v>#N/A</v>
      </c>
      <c r="BS1280" t="e">
        <f>VLOOKUP(BQ1280,[1]Sheet2!$E$2:$I$222,4,FALSE)</f>
        <v>#N/A</v>
      </c>
      <c r="BT1280" t="e">
        <f>VLOOKUP(BQ1280,[1]Sheet2!$E$2:$I$222,5,FALSE)</f>
        <v>#N/A</v>
      </c>
      <c r="BY1280" t="e">
        <f>VLOOKUP(BX1280,[1]Sheet2!$E$2:$I$222,3,FALSE)</f>
        <v>#N/A</v>
      </c>
      <c r="BZ1280" t="e">
        <f>VLOOKUP(BX1280,[1]Sheet2!$E$2:$I$222,4,FALSE)</f>
        <v>#N/A</v>
      </c>
      <c r="CA1280" t="e">
        <f>VLOOKUP(BX1280,[1]Sheet2!$E$2:$I$222,5,FALSE)</f>
        <v>#N/A</v>
      </c>
      <c r="CF1280" t="e">
        <f>VLOOKUP(CE1280,[1]Sheet2!$E$2:$I$222,3,FALSE)</f>
        <v>#N/A</v>
      </c>
      <c r="CG1280" t="e">
        <f>VLOOKUP(CE1280,[1]Sheet2!$E$2:$I$222,4,FALSE)</f>
        <v>#N/A</v>
      </c>
      <c r="CH1280" t="e">
        <f>VLOOKUP(CE1280,[1]Sheet2!$E$2:$I$222,5,FALSE)</f>
        <v>#N/A</v>
      </c>
      <c r="CM1280" t="e">
        <f>VLOOKUP(CL1280,[1]Sheet2!$E$2:$I$222,3,FALSE)</f>
        <v>#N/A</v>
      </c>
      <c r="CN1280" t="e">
        <f>VLOOKUP(CL1280,[1]Sheet2!$E$2:$I$222,4,FALSE)</f>
        <v>#N/A</v>
      </c>
      <c r="CO1280" t="e">
        <f>VLOOKUP(CL1280,[1]Sheet2!$E$2:$I$222,5,FALSE)</f>
        <v>#N/A</v>
      </c>
    </row>
    <row r="1281" spans="1:93" x14ac:dyDescent="0.25">
      <c r="A1281">
        <v>1332</v>
      </c>
      <c r="C1281">
        <v>14625</v>
      </c>
      <c r="D1281">
        <v>4625</v>
      </c>
      <c r="E1281">
        <v>37.805421000000003</v>
      </c>
      <c r="F1281">
        <v>-122.437389</v>
      </c>
      <c r="G1281" t="s">
        <v>3221</v>
      </c>
      <c r="H1281" t="s">
        <v>3222</v>
      </c>
      <c r="I1281" t="s">
        <v>704</v>
      </c>
      <c r="J1281" t="s">
        <v>669</v>
      </c>
      <c r="K1281" t="s">
        <v>743</v>
      </c>
      <c r="Q1281" t="s">
        <v>672</v>
      </c>
      <c r="S1281" t="s">
        <v>850</v>
      </c>
      <c r="X1281">
        <f t="shared" si="19"/>
        <v>1</v>
      </c>
      <c r="Y1281" t="s">
        <v>14</v>
      </c>
      <c r="Z1281" t="s">
        <v>79</v>
      </c>
      <c r="AB1281" t="e">
        <f>VLOOKUP($AA1281,Sheet2!$E$2:$I$222,3,FALSE)</f>
        <v>#N/A</v>
      </c>
      <c r="AC1281" t="e">
        <f>VLOOKUP($AA1281,Sheet2!$E$2:$I$222,4,FALSE)</f>
        <v>#N/A</v>
      </c>
      <c r="AD1281" t="e">
        <f>VLOOKUP($AA1281,Sheet2!$E$2:$I$222,5,FALSE)</f>
        <v>#N/A</v>
      </c>
      <c r="AI1281" t="e">
        <f>VLOOKUP(AH1281,[1]Sheet2!$E$2:$I$222,3,FALSE)</f>
        <v>#N/A</v>
      </c>
      <c r="AJ1281" t="e">
        <f>VLOOKUP(AH1281,[1]Sheet2!$E$2:$I$222,4,FALSE)</f>
        <v>#N/A</v>
      </c>
      <c r="AK1281" t="e">
        <f>VLOOKUP(AH1281,[1]Sheet2!$E$2:$I$222,5,FALSE)</f>
        <v>#N/A</v>
      </c>
      <c r="AP1281" t="e">
        <f>VLOOKUP(AO1281,[1]Sheet2!$E$2:$I$222,3,FALSE)</f>
        <v>#N/A</v>
      </c>
      <c r="AQ1281" t="e">
        <f>VLOOKUP(AO1281,[1]Sheet2!$E$2:$I$222,4,FALSE)</f>
        <v>#N/A</v>
      </c>
      <c r="AR1281" t="e">
        <f>VLOOKUP(AO1281,[1]Sheet2!$E$2:$I$222,5,FALSE)</f>
        <v>#N/A</v>
      </c>
      <c r="AW1281" t="e">
        <f>VLOOKUP(AV1281,[1]Sheet2!$E$2:$I$222,3,FALSE)</f>
        <v>#N/A</v>
      </c>
      <c r="AX1281" t="e">
        <f>VLOOKUP(AV1281,[1]Sheet2!$E$2:$I$222,4,FALSE)</f>
        <v>#N/A</v>
      </c>
      <c r="AY1281" t="e">
        <f>VLOOKUP(AV1281,[1]Sheet2!$E$2:$I$222,5,FALSE)</f>
        <v>#N/A</v>
      </c>
      <c r="BD1281" t="e">
        <f>VLOOKUP(BC1281,[1]Sheet2!$E$2:$I$222,3,FALSE)</f>
        <v>#N/A</v>
      </c>
      <c r="BE1281" t="e">
        <f>VLOOKUP(BC1281,[1]Sheet2!$E$2:$I$222,4,FALSE)</f>
        <v>#N/A</v>
      </c>
      <c r="BF1281" t="e">
        <f>VLOOKUP(BC1281,[1]Sheet2!$E$2:$I$222,5,FALSE)</f>
        <v>#N/A</v>
      </c>
      <c r="BK1281" t="e">
        <f>VLOOKUP(BJ1281,[1]Sheet2!$E$2:$I$222,3,FALSE)</f>
        <v>#N/A</v>
      </c>
      <c r="BL1281" t="e">
        <f>VLOOKUP(BJ1281,[1]Sheet2!$E$2:$I$222,4,FALSE)</f>
        <v>#N/A</v>
      </c>
      <c r="BM1281" t="e">
        <f>VLOOKUP(BJ1281,[1]Sheet2!$E$2:$I$222,5,FALSE)</f>
        <v>#N/A</v>
      </c>
      <c r="BR1281" t="e">
        <f>VLOOKUP(BQ1281,[1]Sheet2!$E$2:$I$222,3,FALSE)</f>
        <v>#N/A</v>
      </c>
      <c r="BS1281" t="e">
        <f>VLOOKUP(BQ1281,[1]Sheet2!$E$2:$I$222,4,FALSE)</f>
        <v>#N/A</v>
      </c>
      <c r="BT1281" t="e">
        <f>VLOOKUP(BQ1281,[1]Sheet2!$E$2:$I$222,5,FALSE)</f>
        <v>#N/A</v>
      </c>
      <c r="BY1281" t="e">
        <f>VLOOKUP(BX1281,[1]Sheet2!$E$2:$I$222,3,FALSE)</f>
        <v>#N/A</v>
      </c>
      <c r="BZ1281" t="e">
        <f>VLOOKUP(BX1281,[1]Sheet2!$E$2:$I$222,4,FALSE)</f>
        <v>#N/A</v>
      </c>
      <c r="CA1281" t="e">
        <f>VLOOKUP(BX1281,[1]Sheet2!$E$2:$I$222,5,FALSE)</f>
        <v>#N/A</v>
      </c>
      <c r="CF1281" t="e">
        <f>VLOOKUP(CE1281,[1]Sheet2!$E$2:$I$222,3,FALSE)</f>
        <v>#N/A</v>
      </c>
      <c r="CG1281" t="e">
        <f>VLOOKUP(CE1281,[1]Sheet2!$E$2:$I$222,4,FALSE)</f>
        <v>#N/A</v>
      </c>
      <c r="CH1281" t="e">
        <f>VLOOKUP(CE1281,[1]Sheet2!$E$2:$I$222,5,FALSE)</f>
        <v>#N/A</v>
      </c>
      <c r="CM1281" t="e">
        <f>VLOOKUP(CL1281,[1]Sheet2!$E$2:$I$222,3,FALSE)</f>
        <v>#N/A</v>
      </c>
      <c r="CN1281" t="e">
        <f>VLOOKUP(CL1281,[1]Sheet2!$E$2:$I$222,4,FALSE)</f>
        <v>#N/A</v>
      </c>
      <c r="CO1281" t="e">
        <f>VLOOKUP(CL1281,[1]Sheet2!$E$2:$I$222,5,FALSE)</f>
        <v>#N/A</v>
      </c>
    </row>
    <row r="1282" spans="1:93" x14ac:dyDescent="0.25">
      <c r="A1282">
        <v>1333</v>
      </c>
      <c r="C1282">
        <v>14626</v>
      </c>
      <c r="D1282">
        <v>4626</v>
      </c>
      <c r="E1282">
        <v>37.799706999999998</v>
      </c>
      <c r="F1282">
        <v>-122.435952</v>
      </c>
      <c r="G1282" t="s">
        <v>3223</v>
      </c>
      <c r="H1282" t="s">
        <v>3224</v>
      </c>
      <c r="I1282" t="s">
        <v>677</v>
      </c>
      <c r="J1282" t="s">
        <v>669</v>
      </c>
      <c r="K1282" t="s">
        <v>1297</v>
      </c>
      <c r="Q1282" t="s">
        <v>672</v>
      </c>
      <c r="S1282" t="s">
        <v>849</v>
      </c>
      <c r="X1282">
        <f t="shared" si="19"/>
        <v>1</v>
      </c>
      <c r="Y1282" t="s">
        <v>14</v>
      </c>
      <c r="Z1282" t="s">
        <v>78</v>
      </c>
      <c r="AB1282" t="e">
        <f>VLOOKUP($AA1282,Sheet2!$E$2:$I$222,3,FALSE)</f>
        <v>#N/A</v>
      </c>
      <c r="AC1282" t="e">
        <f>VLOOKUP($AA1282,Sheet2!$E$2:$I$222,4,FALSE)</f>
        <v>#N/A</v>
      </c>
      <c r="AD1282" t="e">
        <f>VLOOKUP($AA1282,Sheet2!$E$2:$I$222,5,FALSE)</f>
        <v>#N/A</v>
      </c>
      <c r="AI1282" t="e">
        <f>VLOOKUP(AH1282,[1]Sheet2!$E$2:$I$222,3,FALSE)</f>
        <v>#N/A</v>
      </c>
      <c r="AJ1282" t="e">
        <f>VLOOKUP(AH1282,[1]Sheet2!$E$2:$I$222,4,FALSE)</f>
        <v>#N/A</v>
      </c>
      <c r="AK1282" t="e">
        <f>VLOOKUP(AH1282,[1]Sheet2!$E$2:$I$222,5,FALSE)</f>
        <v>#N/A</v>
      </c>
      <c r="AP1282" t="e">
        <f>VLOOKUP(AO1282,[1]Sheet2!$E$2:$I$222,3,FALSE)</f>
        <v>#N/A</v>
      </c>
      <c r="AQ1282" t="e">
        <f>VLOOKUP(AO1282,[1]Sheet2!$E$2:$I$222,4,FALSE)</f>
        <v>#N/A</v>
      </c>
      <c r="AR1282" t="e">
        <f>VLOOKUP(AO1282,[1]Sheet2!$E$2:$I$222,5,FALSE)</f>
        <v>#N/A</v>
      </c>
      <c r="AW1282" t="e">
        <f>VLOOKUP(AV1282,[1]Sheet2!$E$2:$I$222,3,FALSE)</f>
        <v>#N/A</v>
      </c>
      <c r="AX1282" t="e">
        <f>VLOOKUP(AV1282,[1]Sheet2!$E$2:$I$222,4,FALSE)</f>
        <v>#N/A</v>
      </c>
      <c r="AY1282" t="e">
        <f>VLOOKUP(AV1282,[1]Sheet2!$E$2:$I$222,5,FALSE)</f>
        <v>#N/A</v>
      </c>
      <c r="BD1282" t="e">
        <f>VLOOKUP(BC1282,[1]Sheet2!$E$2:$I$222,3,FALSE)</f>
        <v>#N/A</v>
      </c>
      <c r="BE1282" t="e">
        <f>VLOOKUP(BC1282,[1]Sheet2!$E$2:$I$222,4,FALSE)</f>
        <v>#N/A</v>
      </c>
      <c r="BF1282" t="e">
        <f>VLOOKUP(BC1282,[1]Sheet2!$E$2:$I$222,5,FALSE)</f>
        <v>#N/A</v>
      </c>
      <c r="BK1282" t="e">
        <f>VLOOKUP(BJ1282,[1]Sheet2!$E$2:$I$222,3,FALSE)</f>
        <v>#N/A</v>
      </c>
      <c r="BL1282" t="e">
        <f>VLOOKUP(BJ1282,[1]Sheet2!$E$2:$I$222,4,FALSE)</f>
        <v>#N/A</v>
      </c>
      <c r="BM1282" t="e">
        <f>VLOOKUP(BJ1282,[1]Sheet2!$E$2:$I$222,5,FALSE)</f>
        <v>#N/A</v>
      </c>
      <c r="BR1282" t="e">
        <f>VLOOKUP(BQ1282,[1]Sheet2!$E$2:$I$222,3,FALSE)</f>
        <v>#N/A</v>
      </c>
      <c r="BS1282" t="e">
        <f>VLOOKUP(BQ1282,[1]Sheet2!$E$2:$I$222,4,FALSE)</f>
        <v>#N/A</v>
      </c>
      <c r="BT1282" t="e">
        <f>VLOOKUP(BQ1282,[1]Sheet2!$E$2:$I$222,5,FALSE)</f>
        <v>#N/A</v>
      </c>
      <c r="BY1282" t="e">
        <f>VLOOKUP(BX1282,[1]Sheet2!$E$2:$I$222,3,FALSE)</f>
        <v>#N/A</v>
      </c>
      <c r="BZ1282" t="e">
        <f>VLOOKUP(BX1282,[1]Sheet2!$E$2:$I$222,4,FALSE)</f>
        <v>#N/A</v>
      </c>
      <c r="CA1282" t="e">
        <f>VLOOKUP(BX1282,[1]Sheet2!$E$2:$I$222,5,FALSE)</f>
        <v>#N/A</v>
      </c>
      <c r="CF1282" t="e">
        <f>VLOOKUP(CE1282,[1]Sheet2!$E$2:$I$222,3,FALSE)</f>
        <v>#N/A</v>
      </c>
      <c r="CG1282" t="e">
        <f>VLOOKUP(CE1282,[1]Sheet2!$E$2:$I$222,4,FALSE)</f>
        <v>#N/A</v>
      </c>
      <c r="CH1282" t="e">
        <f>VLOOKUP(CE1282,[1]Sheet2!$E$2:$I$222,5,FALSE)</f>
        <v>#N/A</v>
      </c>
      <c r="CM1282" t="e">
        <f>VLOOKUP(CL1282,[1]Sheet2!$E$2:$I$222,3,FALSE)</f>
        <v>#N/A</v>
      </c>
      <c r="CN1282" t="e">
        <f>VLOOKUP(CL1282,[1]Sheet2!$E$2:$I$222,4,FALSE)</f>
        <v>#N/A</v>
      </c>
      <c r="CO1282" t="e">
        <f>VLOOKUP(CL1282,[1]Sheet2!$E$2:$I$222,5,FALSE)</f>
        <v>#N/A</v>
      </c>
    </row>
    <row r="1283" spans="1:93" x14ac:dyDescent="0.25">
      <c r="A1283">
        <v>1334</v>
      </c>
      <c r="C1283">
        <v>14627</v>
      </c>
      <c r="D1283">
        <v>4627</v>
      </c>
      <c r="E1283">
        <v>37.799594999999997</v>
      </c>
      <c r="F1283">
        <v>-122.43605100000001</v>
      </c>
      <c r="G1283" t="s">
        <v>3223</v>
      </c>
      <c r="H1283" t="s">
        <v>3224</v>
      </c>
      <c r="I1283" t="s">
        <v>704</v>
      </c>
      <c r="J1283" t="s">
        <v>669</v>
      </c>
      <c r="K1283" t="s">
        <v>1033</v>
      </c>
      <c r="N1283" t="s">
        <v>3225</v>
      </c>
      <c r="Q1283" t="s">
        <v>672</v>
      </c>
      <c r="R1283">
        <v>270</v>
      </c>
      <c r="S1283" t="s">
        <v>850</v>
      </c>
      <c r="X1283">
        <f t="shared" ref="X1283:X1346" si="20">COUNTA(Y1283,AF1283,AM1283,AT1283,BA1283,BH1283,BO1283,BV1283,CC1283,CJ1283)</f>
        <v>1</v>
      </c>
      <c r="Y1283" t="s">
        <v>14</v>
      </c>
      <c r="Z1283" t="s">
        <v>79</v>
      </c>
      <c r="AB1283" t="e">
        <f>VLOOKUP($AA1283,Sheet2!$E$2:$I$222,3,FALSE)</f>
        <v>#N/A</v>
      </c>
      <c r="AC1283" t="e">
        <f>VLOOKUP($AA1283,Sheet2!$E$2:$I$222,4,FALSE)</f>
        <v>#N/A</v>
      </c>
      <c r="AD1283" t="e">
        <f>VLOOKUP($AA1283,Sheet2!$E$2:$I$222,5,FALSE)</f>
        <v>#N/A</v>
      </c>
      <c r="AI1283" t="e">
        <f>VLOOKUP(AH1283,[1]Sheet2!$E$2:$I$222,3,FALSE)</f>
        <v>#N/A</v>
      </c>
      <c r="AJ1283" t="e">
        <f>VLOOKUP(AH1283,[1]Sheet2!$E$2:$I$222,4,FALSE)</f>
        <v>#N/A</v>
      </c>
      <c r="AK1283" t="e">
        <f>VLOOKUP(AH1283,[1]Sheet2!$E$2:$I$222,5,FALSE)</f>
        <v>#N/A</v>
      </c>
      <c r="AP1283" t="e">
        <f>VLOOKUP(AO1283,[1]Sheet2!$E$2:$I$222,3,FALSE)</f>
        <v>#N/A</v>
      </c>
      <c r="AQ1283" t="e">
        <f>VLOOKUP(AO1283,[1]Sheet2!$E$2:$I$222,4,FALSE)</f>
        <v>#N/A</v>
      </c>
      <c r="AR1283" t="e">
        <f>VLOOKUP(AO1283,[1]Sheet2!$E$2:$I$222,5,FALSE)</f>
        <v>#N/A</v>
      </c>
      <c r="AW1283" t="e">
        <f>VLOOKUP(AV1283,[1]Sheet2!$E$2:$I$222,3,FALSE)</f>
        <v>#N/A</v>
      </c>
      <c r="AX1283" t="e">
        <f>VLOOKUP(AV1283,[1]Sheet2!$E$2:$I$222,4,FALSE)</f>
        <v>#N/A</v>
      </c>
      <c r="AY1283" t="e">
        <f>VLOOKUP(AV1283,[1]Sheet2!$E$2:$I$222,5,FALSE)</f>
        <v>#N/A</v>
      </c>
      <c r="BD1283" t="e">
        <f>VLOOKUP(BC1283,[1]Sheet2!$E$2:$I$222,3,FALSE)</f>
        <v>#N/A</v>
      </c>
      <c r="BE1283" t="e">
        <f>VLOOKUP(BC1283,[1]Sheet2!$E$2:$I$222,4,FALSE)</f>
        <v>#N/A</v>
      </c>
      <c r="BF1283" t="e">
        <f>VLOOKUP(BC1283,[1]Sheet2!$E$2:$I$222,5,FALSE)</f>
        <v>#N/A</v>
      </c>
      <c r="BK1283" t="e">
        <f>VLOOKUP(BJ1283,[1]Sheet2!$E$2:$I$222,3,FALSE)</f>
        <v>#N/A</v>
      </c>
      <c r="BL1283" t="e">
        <f>VLOOKUP(BJ1283,[1]Sheet2!$E$2:$I$222,4,FALSE)</f>
        <v>#N/A</v>
      </c>
      <c r="BM1283" t="e">
        <f>VLOOKUP(BJ1283,[1]Sheet2!$E$2:$I$222,5,FALSE)</f>
        <v>#N/A</v>
      </c>
      <c r="BR1283" t="e">
        <f>VLOOKUP(BQ1283,[1]Sheet2!$E$2:$I$222,3,FALSE)</f>
        <v>#N/A</v>
      </c>
      <c r="BS1283" t="e">
        <f>VLOOKUP(BQ1283,[1]Sheet2!$E$2:$I$222,4,FALSE)</f>
        <v>#N/A</v>
      </c>
      <c r="BT1283" t="e">
        <f>VLOOKUP(BQ1283,[1]Sheet2!$E$2:$I$222,5,FALSE)</f>
        <v>#N/A</v>
      </c>
      <c r="BY1283" t="e">
        <f>VLOOKUP(BX1283,[1]Sheet2!$E$2:$I$222,3,FALSE)</f>
        <v>#N/A</v>
      </c>
      <c r="BZ1283" t="e">
        <f>VLOOKUP(BX1283,[1]Sheet2!$E$2:$I$222,4,FALSE)</f>
        <v>#N/A</v>
      </c>
      <c r="CA1283" t="e">
        <f>VLOOKUP(BX1283,[1]Sheet2!$E$2:$I$222,5,FALSE)</f>
        <v>#N/A</v>
      </c>
      <c r="CF1283" t="e">
        <f>VLOOKUP(CE1283,[1]Sheet2!$E$2:$I$222,3,FALSE)</f>
        <v>#N/A</v>
      </c>
      <c r="CG1283" t="e">
        <f>VLOOKUP(CE1283,[1]Sheet2!$E$2:$I$222,4,FALSE)</f>
        <v>#N/A</v>
      </c>
      <c r="CH1283" t="e">
        <f>VLOOKUP(CE1283,[1]Sheet2!$E$2:$I$222,5,FALSE)</f>
        <v>#N/A</v>
      </c>
      <c r="CM1283" t="e">
        <f>VLOOKUP(CL1283,[1]Sheet2!$E$2:$I$222,3,FALSE)</f>
        <v>#N/A</v>
      </c>
      <c r="CN1283" t="e">
        <f>VLOOKUP(CL1283,[1]Sheet2!$E$2:$I$222,4,FALSE)</f>
        <v>#N/A</v>
      </c>
      <c r="CO1283" t="e">
        <f>VLOOKUP(CL1283,[1]Sheet2!$E$2:$I$222,5,FALSE)</f>
        <v>#N/A</v>
      </c>
    </row>
    <row r="1284" spans="1:93" x14ac:dyDescent="0.25">
      <c r="A1284">
        <v>1335</v>
      </c>
      <c r="C1284">
        <v>14628</v>
      </c>
      <c r="D1284">
        <v>4628</v>
      </c>
      <c r="E1284">
        <v>37.77854</v>
      </c>
      <c r="F1284">
        <v>-122.431687</v>
      </c>
      <c r="G1284" t="s">
        <v>3226</v>
      </c>
      <c r="H1284" t="s">
        <v>3227</v>
      </c>
      <c r="I1284" t="s">
        <v>677</v>
      </c>
      <c r="J1284" t="s">
        <v>669</v>
      </c>
      <c r="K1284" t="s">
        <v>743</v>
      </c>
      <c r="M1284" t="s">
        <v>671</v>
      </c>
      <c r="N1284" t="s">
        <v>3228</v>
      </c>
      <c r="Q1284" t="s">
        <v>672</v>
      </c>
      <c r="R1284">
        <v>527</v>
      </c>
      <c r="S1284" t="s">
        <v>849</v>
      </c>
      <c r="X1284">
        <f t="shared" si="20"/>
        <v>1</v>
      </c>
      <c r="Y1284" t="s">
        <v>14</v>
      </c>
      <c r="Z1284" t="s">
        <v>78</v>
      </c>
      <c r="AB1284" t="e">
        <f>VLOOKUP($AA1284,Sheet2!$E$2:$I$222,3,FALSE)</f>
        <v>#N/A</v>
      </c>
      <c r="AC1284" t="e">
        <f>VLOOKUP($AA1284,Sheet2!$E$2:$I$222,4,FALSE)</f>
        <v>#N/A</v>
      </c>
      <c r="AD1284" t="e">
        <f>VLOOKUP($AA1284,Sheet2!$E$2:$I$222,5,FALSE)</f>
        <v>#N/A</v>
      </c>
      <c r="AI1284" t="e">
        <f>VLOOKUP(AH1284,[1]Sheet2!$E$2:$I$222,3,FALSE)</f>
        <v>#N/A</v>
      </c>
      <c r="AJ1284" t="e">
        <f>VLOOKUP(AH1284,[1]Sheet2!$E$2:$I$222,4,FALSE)</f>
        <v>#N/A</v>
      </c>
      <c r="AK1284" t="e">
        <f>VLOOKUP(AH1284,[1]Sheet2!$E$2:$I$222,5,FALSE)</f>
        <v>#N/A</v>
      </c>
      <c r="AP1284" t="e">
        <f>VLOOKUP(AO1284,[1]Sheet2!$E$2:$I$222,3,FALSE)</f>
        <v>#N/A</v>
      </c>
      <c r="AQ1284" t="e">
        <f>VLOOKUP(AO1284,[1]Sheet2!$E$2:$I$222,4,FALSE)</f>
        <v>#N/A</v>
      </c>
      <c r="AR1284" t="e">
        <f>VLOOKUP(AO1284,[1]Sheet2!$E$2:$I$222,5,FALSE)</f>
        <v>#N/A</v>
      </c>
      <c r="AW1284" t="e">
        <f>VLOOKUP(AV1284,[1]Sheet2!$E$2:$I$222,3,FALSE)</f>
        <v>#N/A</v>
      </c>
      <c r="AX1284" t="e">
        <f>VLOOKUP(AV1284,[1]Sheet2!$E$2:$I$222,4,FALSE)</f>
        <v>#N/A</v>
      </c>
      <c r="AY1284" t="e">
        <f>VLOOKUP(AV1284,[1]Sheet2!$E$2:$I$222,5,FALSE)</f>
        <v>#N/A</v>
      </c>
      <c r="BD1284" t="e">
        <f>VLOOKUP(BC1284,[1]Sheet2!$E$2:$I$222,3,FALSE)</f>
        <v>#N/A</v>
      </c>
      <c r="BE1284" t="e">
        <f>VLOOKUP(BC1284,[1]Sheet2!$E$2:$I$222,4,FALSE)</f>
        <v>#N/A</v>
      </c>
      <c r="BF1284" t="e">
        <f>VLOOKUP(BC1284,[1]Sheet2!$E$2:$I$222,5,FALSE)</f>
        <v>#N/A</v>
      </c>
      <c r="BK1284" t="e">
        <f>VLOOKUP(BJ1284,[1]Sheet2!$E$2:$I$222,3,FALSE)</f>
        <v>#N/A</v>
      </c>
      <c r="BL1284" t="e">
        <f>VLOOKUP(BJ1284,[1]Sheet2!$E$2:$I$222,4,FALSE)</f>
        <v>#N/A</v>
      </c>
      <c r="BM1284" t="e">
        <f>VLOOKUP(BJ1284,[1]Sheet2!$E$2:$I$222,5,FALSE)</f>
        <v>#N/A</v>
      </c>
      <c r="BR1284" t="e">
        <f>VLOOKUP(BQ1284,[1]Sheet2!$E$2:$I$222,3,FALSE)</f>
        <v>#N/A</v>
      </c>
      <c r="BS1284" t="e">
        <f>VLOOKUP(BQ1284,[1]Sheet2!$E$2:$I$222,4,FALSE)</f>
        <v>#N/A</v>
      </c>
      <c r="BT1284" t="e">
        <f>VLOOKUP(BQ1284,[1]Sheet2!$E$2:$I$222,5,FALSE)</f>
        <v>#N/A</v>
      </c>
      <c r="BY1284" t="e">
        <f>VLOOKUP(BX1284,[1]Sheet2!$E$2:$I$222,3,FALSE)</f>
        <v>#N/A</v>
      </c>
      <c r="BZ1284" t="e">
        <f>VLOOKUP(BX1284,[1]Sheet2!$E$2:$I$222,4,FALSE)</f>
        <v>#N/A</v>
      </c>
      <c r="CA1284" t="e">
        <f>VLOOKUP(BX1284,[1]Sheet2!$E$2:$I$222,5,FALSE)</f>
        <v>#N/A</v>
      </c>
      <c r="CF1284" t="e">
        <f>VLOOKUP(CE1284,[1]Sheet2!$E$2:$I$222,3,FALSE)</f>
        <v>#N/A</v>
      </c>
      <c r="CG1284" t="e">
        <f>VLOOKUP(CE1284,[1]Sheet2!$E$2:$I$222,4,FALSE)</f>
        <v>#N/A</v>
      </c>
      <c r="CH1284" t="e">
        <f>VLOOKUP(CE1284,[1]Sheet2!$E$2:$I$222,5,FALSE)</f>
        <v>#N/A</v>
      </c>
      <c r="CM1284" t="e">
        <f>VLOOKUP(CL1284,[1]Sheet2!$E$2:$I$222,3,FALSE)</f>
        <v>#N/A</v>
      </c>
      <c r="CN1284" t="e">
        <f>VLOOKUP(CL1284,[1]Sheet2!$E$2:$I$222,4,FALSE)</f>
        <v>#N/A</v>
      </c>
      <c r="CO1284" t="e">
        <f>VLOOKUP(CL1284,[1]Sheet2!$E$2:$I$222,5,FALSE)</f>
        <v>#N/A</v>
      </c>
    </row>
    <row r="1285" spans="1:93" x14ac:dyDescent="0.25">
      <c r="A1285">
        <v>1336</v>
      </c>
      <c r="C1285">
        <v>14629</v>
      </c>
      <c r="D1285">
        <v>4629</v>
      </c>
      <c r="E1285">
        <v>37.778343</v>
      </c>
      <c r="F1285">
        <v>-122.43176200000001</v>
      </c>
      <c r="G1285" t="s">
        <v>3226</v>
      </c>
      <c r="H1285" t="s">
        <v>3227</v>
      </c>
      <c r="I1285" t="s">
        <v>704</v>
      </c>
      <c r="J1285" t="s">
        <v>669</v>
      </c>
      <c r="K1285" t="s">
        <v>743</v>
      </c>
      <c r="M1285" t="s">
        <v>671</v>
      </c>
      <c r="N1285" t="s">
        <v>3229</v>
      </c>
      <c r="Q1285" t="s">
        <v>672</v>
      </c>
      <c r="R1285">
        <v>528</v>
      </c>
      <c r="S1285" t="s">
        <v>850</v>
      </c>
      <c r="X1285">
        <f t="shared" si="20"/>
        <v>1</v>
      </c>
      <c r="Y1285" t="s">
        <v>14</v>
      </c>
      <c r="Z1285" t="s">
        <v>79</v>
      </c>
      <c r="AB1285" t="e">
        <f>VLOOKUP($AA1285,Sheet2!$E$2:$I$222,3,FALSE)</f>
        <v>#N/A</v>
      </c>
      <c r="AC1285" t="e">
        <f>VLOOKUP($AA1285,Sheet2!$E$2:$I$222,4,FALSE)</f>
        <v>#N/A</v>
      </c>
      <c r="AD1285" t="e">
        <f>VLOOKUP($AA1285,Sheet2!$E$2:$I$222,5,FALSE)</f>
        <v>#N/A</v>
      </c>
      <c r="AI1285" t="e">
        <f>VLOOKUP(AH1285,[1]Sheet2!$E$2:$I$222,3,FALSE)</f>
        <v>#N/A</v>
      </c>
      <c r="AJ1285" t="e">
        <f>VLOOKUP(AH1285,[1]Sheet2!$E$2:$I$222,4,FALSE)</f>
        <v>#N/A</v>
      </c>
      <c r="AK1285" t="e">
        <f>VLOOKUP(AH1285,[1]Sheet2!$E$2:$I$222,5,FALSE)</f>
        <v>#N/A</v>
      </c>
      <c r="AP1285" t="e">
        <f>VLOOKUP(AO1285,[1]Sheet2!$E$2:$I$222,3,FALSE)</f>
        <v>#N/A</v>
      </c>
      <c r="AQ1285" t="e">
        <f>VLOOKUP(AO1285,[1]Sheet2!$E$2:$I$222,4,FALSE)</f>
        <v>#N/A</v>
      </c>
      <c r="AR1285" t="e">
        <f>VLOOKUP(AO1285,[1]Sheet2!$E$2:$I$222,5,FALSE)</f>
        <v>#N/A</v>
      </c>
      <c r="AW1285" t="e">
        <f>VLOOKUP(AV1285,[1]Sheet2!$E$2:$I$222,3,FALSE)</f>
        <v>#N/A</v>
      </c>
      <c r="AX1285" t="e">
        <f>VLOOKUP(AV1285,[1]Sheet2!$E$2:$I$222,4,FALSE)</f>
        <v>#N/A</v>
      </c>
      <c r="AY1285" t="e">
        <f>VLOOKUP(AV1285,[1]Sheet2!$E$2:$I$222,5,FALSE)</f>
        <v>#N/A</v>
      </c>
      <c r="BD1285" t="e">
        <f>VLOOKUP(BC1285,[1]Sheet2!$E$2:$I$222,3,FALSE)</f>
        <v>#N/A</v>
      </c>
      <c r="BE1285" t="e">
        <f>VLOOKUP(BC1285,[1]Sheet2!$E$2:$I$222,4,FALSE)</f>
        <v>#N/A</v>
      </c>
      <c r="BF1285" t="e">
        <f>VLOOKUP(BC1285,[1]Sheet2!$E$2:$I$222,5,FALSE)</f>
        <v>#N/A</v>
      </c>
      <c r="BK1285" t="e">
        <f>VLOOKUP(BJ1285,[1]Sheet2!$E$2:$I$222,3,FALSE)</f>
        <v>#N/A</v>
      </c>
      <c r="BL1285" t="e">
        <f>VLOOKUP(BJ1285,[1]Sheet2!$E$2:$I$222,4,FALSE)</f>
        <v>#N/A</v>
      </c>
      <c r="BM1285" t="e">
        <f>VLOOKUP(BJ1285,[1]Sheet2!$E$2:$I$222,5,FALSE)</f>
        <v>#N/A</v>
      </c>
      <c r="BR1285" t="e">
        <f>VLOOKUP(BQ1285,[1]Sheet2!$E$2:$I$222,3,FALSE)</f>
        <v>#N/A</v>
      </c>
      <c r="BS1285" t="e">
        <f>VLOOKUP(BQ1285,[1]Sheet2!$E$2:$I$222,4,FALSE)</f>
        <v>#N/A</v>
      </c>
      <c r="BT1285" t="e">
        <f>VLOOKUP(BQ1285,[1]Sheet2!$E$2:$I$222,5,FALSE)</f>
        <v>#N/A</v>
      </c>
      <c r="BY1285" t="e">
        <f>VLOOKUP(BX1285,[1]Sheet2!$E$2:$I$222,3,FALSE)</f>
        <v>#N/A</v>
      </c>
      <c r="BZ1285" t="e">
        <f>VLOOKUP(BX1285,[1]Sheet2!$E$2:$I$222,4,FALSE)</f>
        <v>#N/A</v>
      </c>
      <c r="CA1285" t="e">
        <f>VLOOKUP(BX1285,[1]Sheet2!$E$2:$I$222,5,FALSE)</f>
        <v>#N/A</v>
      </c>
      <c r="CF1285" t="e">
        <f>VLOOKUP(CE1285,[1]Sheet2!$E$2:$I$222,3,FALSE)</f>
        <v>#N/A</v>
      </c>
      <c r="CG1285" t="e">
        <f>VLOOKUP(CE1285,[1]Sheet2!$E$2:$I$222,4,FALSE)</f>
        <v>#N/A</v>
      </c>
      <c r="CH1285" t="e">
        <f>VLOOKUP(CE1285,[1]Sheet2!$E$2:$I$222,5,FALSE)</f>
        <v>#N/A</v>
      </c>
      <c r="CM1285" t="e">
        <f>VLOOKUP(CL1285,[1]Sheet2!$E$2:$I$222,3,FALSE)</f>
        <v>#N/A</v>
      </c>
      <c r="CN1285" t="e">
        <f>VLOOKUP(CL1285,[1]Sheet2!$E$2:$I$222,4,FALSE)</f>
        <v>#N/A</v>
      </c>
      <c r="CO1285" t="e">
        <f>VLOOKUP(CL1285,[1]Sheet2!$E$2:$I$222,5,FALSE)</f>
        <v>#N/A</v>
      </c>
    </row>
    <row r="1286" spans="1:93" x14ac:dyDescent="0.25">
      <c r="A1286">
        <v>1337</v>
      </c>
      <c r="C1286">
        <v>14630</v>
      </c>
      <c r="D1286">
        <v>4630</v>
      </c>
      <c r="E1286">
        <v>37.803547000000002</v>
      </c>
      <c r="F1286">
        <v>-122.436791</v>
      </c>
      <c r="G1286" t="s">
        <v>3230</v>
      </c>
      <c r="H1286" t="s">
        <v>3231</v>
      </c>
      <c r="I1286" t="s">
        <v>677</v>
      </c>
      <c r="J1286" t="s">
        <v>728</v>
      </c>
      <c r="Q1286" t="s">
        <v>672</v>
      </c>
      <c r="S1286" t="s">
        <v>850</v>
      </c>
      <c r="X1286">
        <f t="shared" si="20"/>
        <v>1</v>
      </c>
      <c r="Y1286" t="s">
        <v>14</v>
      </c>
      <c r="Z1286" t="s">
        <v>79</v>
      </c>
      <c r="AB1286" t="e">
        <f>VLOOKUP($AA1286,Sheet2!$E$2:$I$222,3,FALSE)</f>
        <v>#N/A</v>
      </c>
      <c r="AC1286" t="e">
        <f>VLOOKUP($AA1286,Sheet2!$E$2:$I$222,4,FALSE)</f>
        <v>#N/A</v>
      </c>
      <c r="AD1286" t="e">
        <f>VLOOKUP($AA1286,Sheet2!$E$2:$I$222,5,FALSE)</f>
        <v>#N/A</v>
      </c>
      <c r="AI1286" t="e">
        <f>VLOOKUP(AH1286,[1]Sheet2!$E$2:$I$222,3,FALSE)</f>
        <v>#N/A</v>
      </c>
      <c r="AJ1286" t="e">
        <f>VLOOKUP(AH1286,[1]Sheet2!$E$2:$I$222,4,FALSE)</f>
        <v>#N/A</v>
      </c>
      <c r="AK1286" t="e">
        <f>VLOOKUP(AH1286,[1]Sheet2!$E$2:$I$222,5,FALSE)</f>
        <v>#N/A</v>
      </c>
      <c r="AP1286" t="e">
        <f>VLOOKUP(AO1286,[1]Sheet2!$E$2:$I$222,3,FALSE)</f>
        <v>#N/A</v>
      </c>
      <c r="AQ1286" t="e">
        <f>VLOOKUP(AO1286,[1]Sheet2!$E$2:$I$222,4,FALSE)</f>
        <v>#N/A</v>
      </c>
      <c r="AR1286" t="e">
        <f>VLOOKUP(AO1286,[1]Sheet2!$E$2:$I$222,5,FALSE)</f>
        <v>#N/A</v>
      </c>
      <c r="AW1286" t="e">
        <f>VLOOKUP(AV1286,[1]Sheet2!$E$2:$I$222,3,FALSE)</f>
        <v>#N/A</v>
      </c>
      <c r="AX1286" t="e">
        <f>VLOOKUP(AV1286,[1]Sheet2!$E$2:$I$222,4,FALSE)</f>
        <v>#N/A</v>
      </c>
      <c r="AY1286" t="e">
        <f>VLOOKUP(AV1286,[1]Sheet2!$E$2:$I$222,5,FALSE)</f>
        <v>#N/A</v>
      </c>
      <c r="BD1286" t="e">
        <f>VLOOKUP(BC1286,[1]Sheet2!$E$2:$I$222,3,FALSE)</f>
        <v>#N/A</v>
      </c>
      <c r="BE1286" t="e">
        <f>VLOOKUP(BC1286,[1]Sheet2!$E$2:$I$222,4,FALSE)</f>
        <v>#N/A</v>
      </c>
      <c r="BF1286" t="e">
        <f>VLOOKUP(BC1286,[1]Sheet2!$E$2:$I$222,5,FALSE)</f>
        <v>#N/A</v>
      </c>
      <c r="BK1286" t="e">
        <f>VLOOKUP(BJ1286,[1]Sheet2!$E$2:$I$222,3,FALSE)</f>
        <v>#N/A</v>
      </c>
      <c r="BL1286" t="e">
        <f>VLOOKUP(BJ1286,[1]Sheet2!$E$2:$I$222,4,FALSE)</f>
        <v>#N/A</v>
      </c>
      <c r="BM1286" t="e">
        <f>VLOOKUP(BJ1286,[1]Sheet2!$E$2:$I$222,5,FALSE)</f>
        <v>#N/A</v>
      </c>
      <c r="BR1286" t="e">
        <f>VLOOKUP(BQ1286,[1]Sheet2!$E$2:$I$222,3,FALSE)</f>
        <v>#N/A</v>
      </c>
      <c r="BS1286" t="e">
        <f>VLOOKUP(BQ1286,[1]Sheet2!$E$2:$I$222,4,FALSE)</f>
        <v>#N/A</v>
      </c>
      <c r="BT1286" t="e">
        <f>VLOOKUP(BQ1286,[1]Sheet2!$E$2:$I$222,5,FALSE)</f>
        <v>#N/A</v>
      </c>
      <c r="BY1286" t="e">
        <f>VLOOKUP(BX1286,[1]Sheet2!$E$2:$I$222,3,FALSE)</f>
        <v>#N/A</v>
      </c>
      <c r="BZ1286" t="e">
        <f>VLOOKUP(BX1286,[1]Sheet2!$E$2:$I$222,4,FALSE)</f>
        <v>#N/A</v>
      </c>
      <c r="CA1286" t="e">
        <f>VLOOKUP(BX1286,[1]Sheet2!$E$2:$I$222,5,FALSE)</f>
        <v>#N/A</v>
      </c>
      <c r="CF1286" t="e">
        <f>VLOOKUP(CE1286,[1]Sheet2!$E$2:$I$222,3,FALSE)</f>
        <v>#N/A</v>
      </c>
      <c r="CG1286" t="e">
        <f>VLOOKUP(CE1286,[1]Sheet2!$E$2:$I$222,4,FALSE)</f>
        <v>#N/A</v>
      </c>
      <c r="CH1286" t="e">
        <f>VLOOKUP(CE1286,[1]Sheet2!$E$2:$I$222,5,FALSE)</f>
        <v>#N/A</v>
      </c>
      <c r="CM1286" t="e">
        <f>VLOOKUP(CL1286,[1]Sheet2!$E$2:$I$222,3,FALSE)</f>
        <v>#N/A</v>
      </c>
      <c r="CN1286" t="e">
        <f>VLOOKUP(CL1286,[1]Sheet2!$E$2:$I$222,4,FALSE)</f>
        <v>#N/A</v>
      </c>
      <c r="CO1286" t="e">
        <f>VLOOKUP(CL1286,[1]Sheet2!$E$2:$I$222,5,FALSE)</f>
        <v>#N/A</v>
      </c>
    </row>
    <row r="1287" spans="1:93" x14ac:dyDescent="0.25">
      <c r="A1287">
        <v>1338</v>
      </c>
      <c r="C1287">
        <v>14631</v>
      </c>
      <c r="D1287">
        <v>4631</v>
      </c>
      <c r="E1287">
        <v>37.774267999999999</v>
      </c>
      <c r="F1287">
        <v>-122.430825</v>
      </c>
      <c r="G1287" t="s">
        <v>3232</v>
      </c>
      <c r="H1287" t="s">
        <v>3233</v>
      </c>
      <c r="I1287" t="s">
        <v>668</v>
      </c>
      <c r="J1287" t="s">
        <v>669</v>
      </c>
      <c r="K1287" t="s">
        <v>743</v>
      </c>
      <c r="N1287" t="s">
        <v>3234</v>
      </c>
      <c r="Q1287" t="s">
        <v>672</v>
      </c>
      <c r="R1287">
        <v>991</v>
      </c>
      <c r="S1287" t="s">
        <v>849</v>
      </c>
      <c r="X1287">
        <f t="shared" si="20"/>
        <v>1</v>
      </c>
      <c r="Y1287" t="s">
        <v>14</v>
      </c>
      <c r="Z1287" t="s">
        <v>78</v>
      </c>
      <c r="AB1287" t="e">
        <f>VLOOKUP($AA1287,Sheet2!$E$2:$I$222,3,FALSE)</f>
        <v>#N/A</v>
      </c>
      <c r="AC1287" t="e">
        <f>VLOOKUP($AA1287,Sheet2!$E$2:$I$222,4,FALSE)</f>
        <v>#N/A</v>
      </c>
      <c r="AD1287" t="e">
        <f>VLOOKUP($AA1287,Sheet2!$E$2:$I$222,5,FALSE)</f>
        <v>#N/A</v>
      </c>
      <c r="AI1287" t="e">
        <f>VLOOKUP(AH1287,[1]Sheet2!$E$2:$I$222,3,FALSE)</f>
        <v>#N/A</v>
      </c>
      <c r="AJ1287" t="e">
        <f>VLOOKUP(AH1287,[1]Sheet2!$E$2:$I$222,4,FALSE)</f>
        <v>#N/A</v>
      </c>
      <c r="AK1287" t="e">
        <f>VLOOKUP(AH1287,[1]Sheet2!$E$2:$I$222,5,FALSE)</f>
        <v>#N/A</v>
      </c>
      <c r="AP1287" t="e">
        <f>VLOOKUP(AO1287,[1]Sheet2!$E$2:$I$222,3,FALSE)</f>
        <v>#N/A</v>
      </c>
      <c r="AQ1287" t="e">
        <f>VLOOKUP(AO1287,[1]Sheet2!$E$2:$I$222,4,FALSE)</f>
        <v>#N/A</v>
      </c>
      <c r="AR1287" t="e">
        <f>VLOOKUP(AO1287,[1]Sheet2!$E$2:$I$222,5,FALSE)</f>
        <v>#N/A</v>
      </c>
      <c r="AW1287" t="e">
        <f>VLOOKUP(AV1287,[1]Sheet2!$E$2:$I$222,3,FALSE)</f>
        <v>#N/A</v>
      </c>
      <c r="AX1287" t="e">
        <f>VLOOKUP(AV1287,[1]Sheet2!$E$2:$I$222,4,FALSE)</f>
        <v>#N/A</v>
      </c>
      <c r="AY1287" t="e">
        <f>VLOOKUP(AV1287,[1]Sheet2!$E$2:$I$222,5,FALSE)</f>
        <v>#N/A</v>
      </c>
      <c r="BD1287" t="e">
        <f>VLOOKUP(BC1287,[1]Sheet2!$E$2:$I$222,3,FALSE)</f>
        <v>#N/A</v>
      </c>
      <c r="BE1287" t="e">
        <f>VLOOKUP(BC1287,[1]Sheet2!$E$2:$I$222,4,FALSE)</f>
        <v>#N/A</v>
      </c>
      <c r="BF1287" t="e">
        <f>VLOOKUP(BC1287,[1]Sheet2!$E$2:$I$222,5,FALSE)</f>
        <v>#N/A</v>
      </c>
      <c r="BK1287" t="e">
        <f>VLOOKUP(BJ1287,[1]Sheet2!$E$2:$I$222,3,FALSE)</f>
        <v>#N/A</v>
      </c>
      <c r="BL1287" t="e">
        <f>VLOOKUP(BJ1287,[1]Sheet2!$E$2:$I$222,4,FALSE)</f>
        <v>#N/A</v>
      </c>
      <c r="BM1287" t="e">
        <f>VLOOKUP(BJ1287,[1]Sheet2!$E$2:$I$222,5,FALSE)</f>
        <v>#N/A</v>
      </c>
      <c r="BR1287" t="e">
        <f>VLOOKUP(BQ1287,[1]Sheet2!$E$2:$I$222,3,FALSE)</f>
        <v>#N/A</v>
      </c>
      <c r="BS1287" t="e">
        <f>VLOOKUP(BQ1287,[1]Sheet2!$E$2:$I$222,4,FALSE)</f>
        <v>#N/A</v>
      </c>
      <c r="BT1287" t="e">
        <f>VLOOKUP(BQ1287,[1]Sheet2!$E$2:$I$222,5,FALSE)</f>
        <v>#N/A</v>
      </c>
      <c r="BY1287" t="e">
        <f>VLOOKUP(BX1287,[1]Sheet2!$E$2:$I$222,3,FALSE)</f>
        <v>#N/A</v>
      </c>
      <c r="BZ1287" t="e">
        <f>VLOOKUP(BX1287,[1]Sheet2!$E$2:$I$222,4,FALSE)</f>
        <v>#N/A</v>
      </c>
      <c r="CA1287" t="e">
        <f>VLOOKUP(BX1287,[1]Sheet2!$E$2:$I$222,5,FALSE)</f>
        <v>#N/A</v>
      </c>
      <c r="CF1287" t="e">
        <f>VLOOKUP(CE1287,[1]Sheet2!$E$2:$I$222,3,FALSE)</f>
        <v>#N/A</v>
      </c>
      <c r="CG1287" t="e">
        <f>VLOOKUP(CE1287,[1]Sheet2!$E$2:$I$222,4,FALSE)</f>
        <v>#N/A</v>
      </c>
      <c r="CH1287" t="e">
        <f>VLOOKUP(CE1287,[1]Sheet2!$E$2:$I$222,5,FALSE)</f>
        <v>#N/A</v>
      </c>
      <c r="CM1287" t="e">
        <f>VLOOKUP(CL1287,[1]Sheet2!$E$2:$I$222,3,FALSE)</f>
        <v>#N/A</v>
      </c>
      <c r="CN1287" t="e">
        <f>VLOOKUP(CL1287,[1]Sheet2!$E$2:$I$222,4,FALSE)</f>
        <v>#N/A</v>
      </c>
      <c r="CO1287" t="e">
        <f>VLOOKUP(CL1287,[1]Sheet2!$E$2:$I$222,5,FALSE)</f>
        <v>#N/A</v>
      </c>
    </row>
    <row r="1288" spans="1:93" x14ac:dyDescent="0.25">
      <c r="A1288">
        <v>1339</v>
      </c>
      <c r="C1288">
        <v>14632</v>
      </c>
      <c r="D1288">
        <v>4632</v>
      </c>
      <c r="E1288">
        <v>37.773758999999998</v>
      </c>
      <c r="F1288">
        <v>-122.43086599999999</v>
      </c>
      <c r="G1288" t="s">
        <v>3232</v>
      </c>
      <c r="H1288" t="s">
        <v>3233</v>
      </c>
      <c r="I1288" t="s">
        <v>704</v>
      </c>
      <c r="J1288" t="s">
        <v>669</v>
      </c>
      <c r="K1288" t="s">
        <v>743</v>
      </c>
      <c r="Q1288" t="s">
        <v>672</v>
      </c>
      <c r="R1288">
        <v>992</v>
      </c>
      <c r="S1288" t="s">
        <v>850</v>
      </c>
      <c r="X1288">
        <f t="shared" si="20"/>
        <v>1</v>
      </c>
      <c r="Y1288" t="s">
        <v>14</v>
      </c>
      <c r="Z1288" t="s">
        <v>79</v>
      </c>
      <c r="AB1288" t="e">
        <f>VLOOKUP($AA1288,Sheet2!$E$2:$I$222,3,FALSE)</f>
        <v>#N/A</v>
      </c>
      <c r="AC1288" t="e">
        <f>VLOOKUP($AA1288,Sheet2!$E$2:$I$222,4,FALSE)</f>
        <v>#N/A</v>
      </c>
      <c r="AD1288" t="e">
        <f>VLOOKUP($AA1288,Sheet2!$E$2:$I$222,5,FALSE)</f>
        <v>#N/A</v>
      </c>
      <c r="AI1288" t="e">
        <f>VLOOKUP(AH1288,[1]Sheet2!$E$2:$I$222,3,FALSE)</f>
        <v>#N/A</v>
      </c>
      <c r="AJ1288" t="e">
        <f>VLOOKUP(AH1288,[1]Sheet2!$E$2:$I$222,4,FALSE)</f>
        <v>#N/A</v>
      </c>
      <c r="AK1288" t="e">
        <f>VLOOKUP(AH1288,[1]Sheet2!$E$2:$I$222,5,FALSE)</f>
        <v>#N/A</v>
      </c>
      <c r="AP1288" t="e">
        <f>VLOOKUP(AO1288,[1]Sheet2!$E$2:$I$222,3,FALSE)</f>
        <v>#N/A</v>
      </c>
      <c r="AQ1288" t="e">
        <f>VLOOKUP(AO1288,[1]Sheet2!$E$2:$I$222,4,FALSE)</f>
        <v>#N/A</v>
      </c>
      <c r="AR1288" t="e">
        <f>VLOOKUP(AO1288,[1]Sheet2!$E$2:$I$222,5,FALSE)</f>
        <v>#N/A</v>
      </c>
      <c r="AW1288" t="e">
        <f>VLOOKUP(AV1288,[1]Sheet2!$E$2:$I$222,3,FALSE)</f>
        <v>#N/A</v>
      </c>
      <c r="AX1288" t="e">
        <f>VLOOKUP(AV1288,[1]Sheet2!$E$2:$I$222,4,FALSE)</f>
        <v>#N/A</v>
      </c>
      <c r="AY1288" t="e">
        <f>VLOOKUP(AV1288,[1]Sheet2!$E$2:$I$222,5,FALSE)</f>
        <v>#N/A</v>
      </c>
      <c r="BD1288" t="e">
        <f>VLOOKUP(BC1288,[1]Sheet2!$E$2:$I$222,3,FALSE)</f>
        <v>#N/A</v>
      </c>
      <c r="BE1288" t="e">
        <f>VLOOKUP(BC1288,[1]Sheet2!$E$2:$I$222,4,FALSE)</f>
        <v>#N/A</v>
      </c>
      <c r="BF1288" t="e">
        <f>VLOOKUP(BC1288,[1]Sheet2!$E$2:$I$222,5,FALSE)</f>
        <v>#N/A</v>
      </c>
      <c r="BK1288" t="e">
        <f>VLOOKUP(BJ1288,[1]Sheet2!$E$2:$I$222,3,FALSE)</f>
        <v>#N/A</v>
      </c>
      <c r="BL1288" t="e">
        <f>VLOOKUP(BJ1288,[1]Sheet2!$E$2:$I$222,4,FALSE)</f>
        <v>#N/A</v>
      </c>
      <c r="BM1288" t="e">
        <f>VLOOKUP(BJ1288,[1]Sheet2!$E$2:$I$222,5,FALSE)</f>
        <v>#N/A</v>
      </c>
      <c r="BR1288" t="e">
        <f>VLOOKUP(BQ1288,[1]Sheet2!$E$2:$I$222,3,FALSE)</f>
        <v>#N/A</v>
      </c>
      <c r="BS1288" t="e">
        <f>VLOOKUP(BQ1288,[1]Sheet2!$E$2:$I$222,4,FALSE)</f>
        <v>#N/A</v>
      </c>
      <c r="BT1288" t="e">
        <f>VLOOKUP(BQ1288,[1]Sheet2!$E$2:$I$222,5,FALSE)</f>
        <v>#N/A</v>
      </c>
      <c r="BY1288" t="e">
        <f>VLOOKUP(BX1288,[1]Sheet2!$E$2:$I$222,3,FALSE)</f>
        <v>#N/A</v>
      </c>
      <c r="BZ1288" t="e">
        <f>VLOOKUP(BX1288,[1]Sheet2!$E$2:$I$222,4,FALSE)</f>
        <v>#N/A</v>
      </c>
      <c r="CA1288" t="e">
        <f>VLOOKUP(BX1288,[1]Sheet2!$E$2:$I$222,5,FALSE)</f>
        <v>#N/A</v>
      </c>
      <c r="CF1288" t="e">
        <f>VLOOKUP(CE1288,[1]Sheet2!$E$2:$I$222,3,FALSE)</f>
        <v>#N/A</v>
      </c>
      <c r="CG1288" t="e">
        <f>VLOOKUP(CE1288,[1]Sheet2!$E$2:$I$222,4,FALSE)</f>
        <v>#N/A</v>
      </c>
      <c r="CH1288" t="e">
        <f>VLOOKUP(CE1288,[1]Sheet2!$E$2:$I$222,5,FALSE)</f>
        <v>#N/A</v>
      </c>
      <c r="CM1288" t="e">
        <f>VLOOKUP(CL1288,[1]Sheet2!$E$2:$I$222,3,FALSE)</f>
        <v>#N/A</v>
      </c>
      <c r="CN1288" t="e">
        <f>VLOOKUP(CL1288,[1]Sheet2!$E$2:$I$222,4,FALSE)</f>
        <v>#N/A</v>
      </c>
      <c r="CO1288" t="e">
        <f>VLOOKUP(CL1288,[1]Sheet2!$E$2:$I$222,5,FALSE)</f>
        <v>#N/A</v>
      </c>
    </row>
    <row r="1289" spans="1:93" x14ac:dyDescent="0.25">
      <c r="A1289">
        <v>1340</v>
      </c>
      <c r="C1289">
        <v>14633</v>
      </c>
      <c r="D1289">
        <v>4633</v>
      </c>
      <c r="E1289">
        <v>37.783192999999997</v>
      </c>
      <c r="F1289">
        <v>-122.432627</v>
      </c>
      <c r="G1289" t="s">
        <v>3235</v>
      </c>
      <c r="H1289" t="s">
        <v>3236</v>
      </c>
      <c r="I1289" t="s">
        <v>677</v>
      </c>
      <c r="J1289" t="s">
        <v>669</v>
      </c>
      <c r="K1289" t="s">
        <v>711</v>
      </c>
      <c r="Q1289" t="s">
        <v>672</v>
      </c>
      <c r="S1289" t="s">
        <v>849</v>
      </c>
      <c r="X1289">
        <f t="shared" si="20"/>
        <v>1</v>
      </c>
      <c r="Y1289" t="s">
        <v>14</v>
      </c>
      <c r="Z1289" t="s">
        <v>78</v>
      </c>
      <c r="AB1289" t="e">
        <f>VLOOKUP($AA1289,Sheet2!$E$2:$I$222,3,FALSE)</f>
        <v>#N/A</v>
      </c>
      <c r="AC1289" t="e">
        <f>VLOOKUP($AA1289,Sheet2!$E$2:$I$222,4,FALSE)</f>
        <v>#N/A</v>
      </c>
      <c r="AD1289" t="e">
        <f>VLOOKUP($AA1289,Sheet2!$E$2:$I$222,5,FALSE)</f>
        <v>#N/A</v>
      </c>
      <c r="AI1289" t="e">
        <f>VLOOKUP(AH1289,[1]Sheet2!$E$2:$I$222,3,FALSE)</f>
        <v>#N/A</v>
      </c>
      <c r="AJ1289" t="e">
        <f>VLOOKUP(AH1289,[1]Sheet2!$E$2:$I$222,4,FALSE)</f>
        <v>#N/A</v>
      </c>
      <c r="AK1289" t="e">
        <f>VLOOKUP(AH1289,[1]Sheet2!$E$2:$I$222,5,FALSE)</f>
        <v>#N/A</v>
      </c>
      <c r="AP1289" t="e">
        <f>VLOOKUP(AO1289,[1]Sheet2!$E$2:$I$222,3,FALSE)</f>
        <v>#N/A</v>
      </c>
      <c r="AQ1289" t="e">
        <f>VLOOKUP(AO1289,[1]Sheet2!$E$2:$I$222,4,FALSE)</f>
        <v>#N/A</v>
      </c>
      <c r="AR1289" t="e">
        <f>VLOOKUP(AO1289,[1]Sheet2!$E$2:$I$222,5,FALSE)</f>
        <v>#N/A</v>
      </c>
      <c r="AW1289" t="e">
        <f>VLOOKUP(AV1289,[1]Sheet2!$E$2:$I$222,3,FALSE)</f>
        <v>#N/A</v>
      </c>
      <c r="AX1289" t="e">
        <f>VLOOKUP(AV1289,[1]Sheet2!$E$2:$I$222,4,FALSE)</f>
        <v>#N/A</v>
      </c>
      <c r="AY1289" t="e">
        <f>VLOOKUP(AV1289,[1]Sheet2!$E$2:$I$222,5,FALSE)</f>
        <v>#N/A</v>
      </c>
      <c r="BD1289" t="e">
        <f>VLOOKUP(BC1289,[1]Sheet2!$E$2:$I$222,3,FALSE)</f>
        <v>#N/A</v>
      </c>
      <c r="BE1289" t="e">
        <f>VLOOKUP(BC1289,[1]Sheet2!$E$2:$I$222,4,FALSE)</f>
        <v>#N/A</v>
      </c>
      <c r="BF1289" t="e">
        <f>VLOOKUP(BC1289,[1]Sheet2!$E$2:$I$222,5,FALSE)</f>
        <v>#N/A</v>
      </c>
      <c r="BK1289" t="e">
        <f>VLOOKUP(BJ1289,[1]Sheet2!$E$2:$I$222,3,FALSE)</f>
        <v>#N/A</v>
      </c>
      <c r="BL1289" t="e">
        <f>VLOOKUP(BJ1289,[1]Sheet2!$E$2:$I$222,4,FALSE)</f>
        <v>#N/A</v>
      </c>
      <c r="BM1289" t="e">
        <f>VLOOKUP(BJ1289,[1]Sheet2!$E$2:$I$222,5,FALSE)</f>
        <v>#N/A</v>
      </c>
      <c r="BR1289" t="e">
        <f>VLOOKUP(BQ1289,[1]Sheet2!$E$2:$I$222,3,FALSE)</f>
        <v>#N/A</v>
      </c>
      <c r="BS1289" t="e">
        <f>VLOOKUP(BQ1289,[1]Sheet2!$E$2:$I$222,4,FALSE)</f>
        <v>#N/A</v>
      </c>
      <c r="BT1289" t="e">
        <f>VLOOKUP(BQ1289,[1]Sheet2!$E$2:$I$222,5,FALSE)</f>
        <v>#N/A</v>
      </c>
      <c r="BY1289" t="e">
        <f>VLOOKUP(BX1289,[1]Sheet2!$E$2:$I$222,3,FALSE)</f>
        <v>#N/A</v>
      </c>
      <c r="BZ1289" t="e">
        <f>VLOOKUP(BX1289,[1]Sheet2!$E$2:$I$222,4,FALSE)</f>
        <v>#N/A</v>
      </c>
      <c r="CA1289" t="e">
        <f>VLOOKUP(BX1289,[1]Sheet2!$E$2:$I$222,5,FALSE)</f>
        <v>#N/A</v>
      </c>
      <c r="CF1289" t="e">
        <f>VLOOKUP(CE1289,[1]Sheet2!$E$2:$I$222,3,FALSE)</f>
        <v>#N/A</v>
      </c>
      <c r="CG1289" t="e">
        <f>VLOOKUP(CE1289,[1]Sheet2!$E$2:$I$222,4,FALSE)</f>
        <v>#N/A</v>
      </c>
      <c r="CH1289" t="e">
        <f>VLOOKUP(CE1289,[1]Sheet2!$E$2:$I$222,5,FALSE)</f>
        <v>#N/A</v>
      </c>
      <c r="CM1289" t="e">
        <f>VLOOKUP(CL1289,[1]Sheet2!$E$2:$I$222,3,FALSE)</f>
        <v>#N/A</v>
      </c>
      <c r="CN1289" t="e">
        <f>VLOOKUP(CL1289,[1]Sheet2!$E$2:$I$222,4,FALSE)</f>
        <v>#N/A</v>
      </c>
      <c r="CO1289" t="e">
        <f>VLOOKUP(CL1289,[1]Sheet2!$E$2:$I$222,5,FALSE)</f>
        <v>#N/A</v>
      </c>
    </row>
    <row r="1290" spans="1:93" x14ac:dyDescent="0.25">
      <c r="A1290">
        <v>1341</v>
      </c>
      <c r="C1290">
        <v>14634</v>
      </c>
      <c r="D1290">
        <v>4634</v>
      </c>
      <c r="E1290">
        <v>37.783019000000003</v>
      </c>
      <c r="F1290">
        <v>-122.432699</v>
      </c>
      <c r="G1290" t="s">
        <v>3235</v>
      </c>
      <c r="H1290" t="s">
        <v>3236</v>
      </c>
      <c r="I1290" t="s">
        <v>704</v>
      </c>
      <c r="J1290" t="s">
        <v>669</v>
      </c>
      <c r="K1290" t="s">
        <v>743</v>
      </c>
      <c r="N1290" t="s">
        <v>3237</v>
      </c>
      <c r="Q1290" t="s">
        <v>672</v>
      </c>
      <c r="R1290">
        <v>1436</v>
      </c>
      <c r="S1290" t="s">
        <v>850</v>
      </c>
      <c r="X1290">
        <f t="shared" si="20"/>
        <v>1</v>
      </c>
      <c r="Y1290" t="s">
        <v>14</v>
      </c>
      <c r="Z1290" t="s">
        <v>79</v>
      </c>
      <c r="AB1290" t="e">
        <f>VLOOKUP($AA1290,Sheet2!$E$2:$I$222,3,FALSE)</f>
        <v>#N/A</v>
      </c>
      <c r="AC1290" t="e">
        <f>VLOOKUP($AA1290,Sheet2!$E$2:$I$222,4,FALSE)</f>
        <v>#N/A</v>
      </c>
      <c r="AD1290" t="e">
        <f>VLOOKUP($AA1290,Sheet2!$E$2:$I$222,5,FALSE)</f>
        <v>#N/A</v>
      </c>
      <c r="AI1290" t="e">
        <f>VLOOKUP(AH1290,[1]Sheet2!$E$2:$I$222,3,FALSE)</f>
        <v>#N/A</v>
      </c>
      <c r="AJ1290" t="e">
        <f>VLOOKUP(AH1290,[1]Sheet2!$E$2:$I$222,4,FALSE)</f>
        <v>#N/A</v>
      </c>
      <c r="AK1290" t="e">
        <f>VLOOKUP(AH1290,[1]Sheet2!$E$2:$I$222,5,FALSE)</f>
        <v>#N/A</v>
      </c>
      <c r="AP1290" t="e">
        <f>VLOOKUP(AO1290,[1]Sheet2!$E$2:$I$222,3,FALSE)</f>
        <v>#N/A</v>
      </c>
      <c r="AQ1290" t="e">
        <f>VLOOKUP(AO1290,[1]Sheet2!$E$2:$I$222,4,FALSE)</f>
        <v>#N/A</v>
      </c>
      <c r="AR1290" t="e">
        <f>VLOOKUP(AO1290,[1]Sheet2!$E$2:$I$222,5,FALSE)</f>
        <v>#N/A</v>
      </c>
      <c r="AW1290" t="e">
        <f>VLOOKUP(AV1290,[1]Sheet2!$E$2:$I$222,3,FALSE)</f>
        <v>#N/A</v>
      </c>
      <c r="AX1290" t="e">
        <f>VLOOKUP(AV1290,[1]Sheet2!$E$2:$I$222,4,FALSE)</f>
        <v>#N/A</v>
      </c>
      <c r="AY1290" t="e">
        <f>VLOOKUP(AV1290,[1]Sheet2!$E$2:$I$222,5,FALSE)</f>
        <v>#N/A</v>
      </c>
      <c r="BD1290" t="e">
        <f>VLOOKUP(BC1290,[1]Sheet2!$E$2:$I$222,3,FALSE)</f>
        <v>#N/A</v>
      </c>
      <c r="BE1290" t="e">
        <f>VLOOKUP(BC1290,[1]Sheet2!$E$2:$I$222,4,FALSE)</f>
        <v>#N/A</v>
      </c>
      <c r="BF1290" t="e">
        <f>VLOOKUP(BC1290,[1]Sheet2!$E$2:$I$222,5,FALSE)</f>
        <v>#N/A</v>
      </c>
      <c r="BK1290" t="e">
        <f>VLOOKUP(BJ1290,[1]Sheet2!$E$2:$I$222,3,FALSE)</f>
        <v>#N/A</v>
      </c>
      <c r="BL1290" t="e">
        <f>VLOOKUP(BJ1290,[1]Sheet2!$E$2:$I$222,4,FALSE)</f>
        <v>#N/A</v>
      </c>
      <c r="BM1290" t="e">
        <f>VLOOKUP(BJ1290,[1]Sheet2!$E$2:$I$222,5,FALSE)</f>
        <v>#N/A</v>
      </c>
      <c r="BR1290" t="e">
        <f>VLOOKUP(BQ1290,[1]Sheet2!$E$2:$I$222,3,FALSE)</f>
        <v>#N/A</v>
      </c>
      <c r="BS1290" t="e">
        <f>VLOOKUP(BQ1290,[1]Sheet2!$E$2:$I$222,4,FALSE)</f>
        <v>#N/A</v>
      </c>
      <c r="BT1290" t="e">
        <f>VLOOKUP(BQ1290,[1]Sheet2!$E$2:$I$222,5,FALSE)</f>
        <v>#N/A</v>
      </c>
      <c r="BY1290" t="e">
        <f>VLOOKUP(BX1290,[1]Sheet2!$E$2:$I$222,3,FALSE)</f>
        <v>#N/A</v>
      </c>
      <c r="BZ1290" t="e">
        <f>VLOOKUP(BX1290,[1]Sheet2!$E$2:$I$222,4,FALSE)</f>
        <v>#N/A</v>
      </c>
      <c r="CA1290" t="e">
        <f>VLOOKUP(BX1290,[1]Sheet2!$E$2:$I$222,5,FALSE)</f>
        <v>#N/A</v>
      </c>
      <c r="CF1290" t="e">
        <f>VLOOKUP(CE1290,[1]Sheet2!$E$2:$I$222,3,FALSE)</f>
        <v>#N/A</v>
      </c>
      <c r="CG1290" t="e">
        <f>VLOOKUP(CE1290,[1]Sheet2!$E$2:$I$222,4,FALSE)</f>
        <v>#N/A</v>
      </c>
      <c r="CH1290" t="e">
        <f>VLOOKUP(CE1290,[1]Sheet2!$E$2:$I$222,5,FALSE)</f>
        <v>#N/A</v>
      </c>
      <c r="CM1290" t="e">
        <f>VLOOKUP(CL1290,[1]Sheet2!$E$2:$I$222,3,FALSE)</f>
        <v>#N/A</v>
      </c>
      <c r="CN1290" t="e">
        <f>VLOOKUP(CL1290,[1]Sheet2!$E$2:$I$222,4,FALSE)</f>
        <v>#N/A</v>
      </c>
      <c r="CO1290" t="e">
        <f>VLOOKUP(CL1290,[1]Sheet2!$E$2:$I$222,5,FALSE)</f>
        <v>#N/A</v>
      </c>
    </row>
    <row r="1291" spans="1:93" x14ac:dyDescent="0.25">
      <c r="A1291">
        <v>1342</v>
      </c>
      <c r="C1291">
        <v>14635</v>
      </c>
      <c r="D1291">
        <v>4635</v>
      </c>
      <c r="E1291">
        <v>37.788255999999997</v>
      </c>
      <c r="F1291">
        <v>-122.433645</v>
      </c>
      <c r="G1291" t="s">
        <v>3238</v>
      </c>
      <c r="H1291" t="s">
        <v>3239</v>
      </c>
      <c r="I1291" t="s">
        <v>668</v>
      </c>
      <c r="J1291" t="s">
        <v>669</v>
      </c>
      <c r="K1291" t="s">
        <v>743</v>
      </c>
      <c r="N1291" t="s">
        <v>3240</v>
      </c>
      <c r="Q1291" t="s">
        <v>672</v>
      </c>
      <c r="R1291">
        <v>954</v>
      </c>
      <c r="S1291" t="s">
        <v>3241</v>
      </c>
      <c r="X1291">
        <f t="shared" si="20"/>
        <v>2</v>
      </c>
      <c r="Y1291" t="s">
        <v>14</v>
      </c>
      <c r="Z1291" t="s">
        <v>78</v>
      </c>
      <c r="AB1291" t="e">
        <f>VLOOKUP($AA1291,Sheet2!$E$2:$I$222,3,FALSE)</f>
        <v>#N/A</v>
      </c>
      <c r="AC1291" t="e">
        <f>VLOOKUP($AA1291,Sheet2!$E$2:$I$222,4,FALSE)</f>
        <v>#N/A</v>
      </c>
      <c r="AD1291" t="e">
        <f>VLOOKUP($AA1291,Sheet2!$E$2:$I$222,5,FALSE)</f>
        <v>#N/A</v>
      </c>
      <c r="AF1291" t="s">
        <v>53</v>
      </c>
      <c r="AG1291" t="s">
        <v>80</v>
      </c>
      <c r="AH1291" t="s">
        <v>155</v>
      </c>
      <c r="AI1291" t="str">
        <f>VLOOKUP(AH1291,[1]Sheet2!$E$2:$I$222,3,FALSE)</f>
        <v>To Laurel Heights District</v>
      </c>
      <c r="AJ1291" t="str">
        <f>VLOOKUP(AH1291,[1]Sheet2!$E$2:$I$222,4,FALSE)</f>
        <v>Presidio &amp; California</v>
      </c>
      <c r="AK1291" t="str">
        <f>VLOOKUP(AH1291,[1]Sheet2!$E$2:$I$222,5,FALSE)</f>
        <v>Daily ~ 6:30am-11pm</v>
      </c>
      <c r="AP1291" t="e">
        <f>VLOOKUP(AO1291,[1]Sheet2!$E$2:$I$222,3,FALSE)</f>
        <v>#N/A</v>
      </c>
      <c r="AQ1291" t="e">
        <f>VLOOKUP(AO1291,[1]Sheet2!$E$2:$I$222,4,FALSE)</f>
        <v>#N/A</v>
      </c>
      <c r="AR1291" t="e">
        <f>VLOOKUP(AO1291,[1]Sheet2!$E$2:$I$222,5,FALSE)</f>
        <v>#N/A</v>
      </c>
      <c r="AW1291" t="e">
        <f>VLOOKUP(AV1291,[1]Sheet2!$E$2:$I$222,3,FALSE)</f>
        <v>#N/A</v>
      </c>
      <c r="AX1291" t="e">
        <f>VLOOKUP(AV1291,[1]Sheet2!$E$2:$I$222,4,FALSE)</f>
        <v>#N/A</v>
      </c>
      <c r="AY1291" t="e">
        <f>VLOOKUP(AV1291,[1]Sheet2!$E$2:$I$222,5,FALSE)</f>
        <v>#N/A</v>
      </c>
      <c r="BD1291" t="e">
        <f>VLOOKUP(BC1291,[1]Sheet2!$E$2:$I$222,3,FALSE)</f>
        <v>#N/A</v>
      </c>
      <c r="BE1291" t="e">
        <f>VLOOKUP(BC1291,[1]Sheet2!$E$2:$I$222,4,FALSE)</f>
        <v>#N/A</v>
      </c>
      <c r="BF1291" t="e">
        <f>VLOOKUP(BC1291,[1]Sheet2!$E$2:$I$222,5,FALSE)</f>
        <v>#N/A</v>
      </c>
      <c r="BK1291" t="e">
        <f>VLOOKUP(BJ1291,[1]Sheet2!$E$2:$I$222,3,FALSE)</f>
        <v>#N/A</v>
      </c>
      <c r="BL1291" t="e">
        <f>VLOOKUP(BJ1291,[1]Sheet2!$E$2:$I$222,4,FALSE)</f>
        <v>#N/A</v>
      </c>
      <c r="BM1291" t="e">
        <f>VLOOKUP(BJ1291,[1]Sheet2!$E$2:$I$222,5,FALSE)</f>
        <v>#N/A</v>
      </c>
      <c r="BR1291" t="e">
        <f>VLOOKUP(BQ1291,[1]Sheet2!$E$2:$I$222,3,FALSE)</f>
        <v>#N/A</v>
      </c>
      <c r="BS1291" t="e">
        <f>VLOOKUP(BQ1291,[1]Sheet2!$E$2:$I$222,4,FALSE)</f>
        <v>#N/A</v>
      </c>
      <c r="BT1291" t="e">
        <f>VLOOKUP(BQ1291,[1]Sheet2!$E$2:$I$222,5,FALSE)</f>
        <v>#N/A</v>
      </c>
      <c r="BY1291" t="e">
        <f>VLOOKUP(BX1291,[1]Sheet2!$E$2:$I$222,3,FALSE)</f>
        <v>#N/A</v>
      </c>
      <c r="BZ1291" t="e">
        <f>VLOOKUP(BX1291,[1]Sheet2!$E$2:$I$222,4,FALSE)</f>
        <v>#N/A</v>
      </c>
      <c r="CA1291" t="e">
        <f>VLOOKUP(BX1291,[1]Sheet2!$E$2:$I$222,5,FALSE)</f>
        <v>#N/A</v>
      </c>
      <c r="CF1291" t="e">
        <f>VLOOKUP(CE1291,[1]Sheet2!$E$2:$I$222,3,FALSE)</f>
        <v>#N/A</v>
      </c>
      <c r="CG1291" t="e">
        <f>VLOOKUP(CE1291,[1]Sheet2!$E$2:$I$222,4,FALSE)</f>
        <v>#N/A</v>
      </c>
      <c r="CH1291" t="e">
        <f>VLOOKUP(CE1291,[1]Sheet2!$E$2:$I$222,5,FALSE)</f>
        <v>#N/A</v>
      </c>
      <c r="CM1291" t="e">
        <f>VLOOKUP(CL1291,[1]Sheet2!$E$2:$I$222,3,FALSE)</f>
        <v>#N/A</v>
      </c>
      <c r="CN1291" t="e">
        <f>VLOOKUP(CL1291,[1]Sheet2!$E$2:$I$222,4,FALSE)</f>
        <v>#N/A</v>
      </c>
      <c r="CO1291" t="e">
        <f>VLOOKUP(CL1291,[1]Sheet2!$E$2:$I$222,5,FALSE)</f>
        <v>#N/A</v>
      </c>
    </row>
    <row r="1292" spans="1:93" x14ac:dyDescent="0.25">
      <c r="A1292">
        <v>1343</v>
      </c>
      <c r="C1292">
        <v>14636</v>
      </c>
      <c r="D1292">
        <v>4636</v>
      </c>
      <c r="E1292">
        <v>37.787717000000001</v>
      </c>
      <c r="F1292">
        <v>-122.433655</v>
      </c>
      <c r="G1292" t="s">
        <v>3238</v>
      </c>
      <c r="H1292" t="s">
        <v>3239</v>
      </c>
      <c r="I1292" t="s">
        <v>704</v>
      </c>
      <c r="J1292" t="s">
        <v>669</v>
      </c>
      <c r="K1292" t="s">
        <v>743</v>
      </c>
      <c r="Q1292" t="s">
        <v>672</v>
      </c>
      <c r="S1292" t="s">
        <v>3242</v>
      </c>
      <c r="X1292">
        <f t="shared" si="20"/>
        <v>2</v>
      </c>
      <c r="Y1292" t="s">
        <v>14</v>
      </c>
      <c r="Z1292" t="s">
        <v>79</v>
      </c>
      <c r="AB1292" t="e">
        <f>VLOOKUP($AA1292,Sheet2!$E$2:$I$222,3,FALSE)</f>
        <v>#N/A</v>
      </c>
      <c r="AC1292" t="e">
        <f>VLOOKUP($AA1292,Sheet2!$E$2:$I$222,4,FALSE)</f>
        <v>#N/A</v>
      </c>
      <c r="AD1292" t="e">
        <f>VLOOKUP($AA1292,Sheet2!$E$2:$I$222,5,FALSE)</f>
        <v>#N/A</v>
      </c>
      <c r="AF1292" t="s">
        <v>53</v>
      </c>
      <c r="AG1292" t="s">
        <v>77</v>
      </c>
      <c r="AH1292" t="s">
        <v>136</v>
      </c>
      <c r="AI1292" t="str">
        <f>VLOOKUP(AH1292,[1]Sheet2!$E$2:$I$222,3,FALSE)</f>
        <v>To Downtown</v>
      </c>
      <c r="AJ1292" t="str">
        <f>VLOOKUP(AH1292,[1]Sheet2!$E$2:$I$222,4,FALSE)</f>
        <v>Market &amp; Sansome</v>
      </c>
      <c r="AK1292" t="str">
        <f>VLOOKUP(AH1292,[1]Sheet2!$E$2:$I$222,5,FALSE)</f>
        <v>Daily ~ 6:30am-11:30pm</v>
      </c>
      <c r="AP1292" t="e">
        <f>VLOOKUP(AO1292,[1]Sheet2!$E$2:$I$222,3,FALSE)</f>
        <v>#N/A</v>
      </c>
      <c r="AQ1292" t="e">
        <f>VLOOKUP(AO1292,[1]Sheet2!$E$2:$I$222,4,FALSE)</f>
        <v>#N/A</v>
      </c>
      <c r="AR1292" t="e">
        <f>VLOOKUP(AO1292,[1]Sheet2!$E$2:$I$222,5,FALSE)</f>
        <v>#N/A</v>
      </c>
      <c r="AW1292" t="e">
        <f>VLOOKUP(AV1292,[1]Sheet2!$E$2:$I$222,3,FALSE)</f>
        <v>#N/A</v>
      </c>
      <c r="AX1292" t="e">
        <f>VLOOKUP(AV1292,[1]Sheet2!$E$2:$I$222,4,FALSE)</f>
        <v>#N/A</v>
      </c>
      <c r="AY1292" t="e">
        <f>VLOOKUP(AV1292,[1]Sheet2!$E$2:$I$222,5,FALSE)</f>
        <v>#N/A</v>
      </c>
      <c r="BD1292" t="e">
        <f>VLOOKUP(BC1292,[1]Sheet2!$E$2:$I$222,3,FALSE)</f>
        <v>#N/A</v>
      </c>
      <c r="BE1292" t="e">
        <f>VLOOKUP(BC1292,[1]Sheet2!$E$2:$I$222,4,FALSE)</f>
        <v>#N/A</v>
      </c>
      <c r="BF1292" t="e">
        <f>VLOOKUP(BC1292,[1]Sheet2!$E$2:$I$222,5,FALSE)</f>
        <v>#N/A</v>
      </c>
      <c r="BK1292" t="e">
        <f>VLOOKUP(BJ1292,[1]Sheet2!$E$2:$I$222,3,FALSE)</f>
        <v>#N/A</v>
      </c>
      <c r="BL1292" t="e">
        <f>VLOOKUP(BJ1292,[1]Sheet2!$E$2:$I$222,4,FALSE)</f>
        <v>#N/A</v>
      </c>
      <c r="BM1292" t="e">
        <f>VLOOKUP(BJ1292,[1]Sheet2!$E$2:$I$222,5,FALSE)</f>
        <v>#N/A</v>
      </c>
      <c r="BR1292" t="e">
        <f>VLOOKUP(BQ1292,[1]Sheet2!$E$2:$I$222,3,FALSE)</f>
        <v>#N/A</v>
      </c>
      <c r="BS1292" t="e">
        <f>VLOOKUP(BQ1292,[1]Sheet2!$E$2:$I$222,4,FALSE)</f>
        <v>#N/A</v>
      </c>
      <c r="BT1292" t="e">
        <f>VLOOKUP(BQ1292,[1]Sheet2!$E$2:$I$222,5,FALSE)</f>
        <v>#N/A</v>
      </c>
      <c r="BY1292" t="e">
        <f>VLOOKUP(BX1292,[1]Sheet2!$E$2:$I$222,3,FALSE)</f>
        <v>#N/A</v>
      </c>
      <c r="BZ1292" t="e">
        <f>VLOOKUP(BX1292,[1]Sheet2!$E$2:$I$222,4,FALSE)</f>
        <v>#N/A</v>
      </c>
      <c r="CA1292" t="e">
        <f>VLOOKUP(BX1292,[1]Sheet2!$E$2:$I$222,5,FALSE)</f>
        <v>#N/A</v>
      </c>
      <c r="CF1292" t="e">
        <f>VLOOKUP(CE1292,[1]Sheet2!$E$2:$I$222,3,FALSE)</f>
        <v>#N/A</v>
      </c>
      <c r="CG1292" t="e">
        <f>VLOOKUP(CE1292,[1]Sheet2!$E$2:$I$222,4,FALSE)</f>
        <v>#N/A</v>
      </c>
      <c r="CH1292" t="e">
        <f>VLOOKUP(CE1292,[1]Sheet2!$E$2:$I$222,5,FALSE)</f>
        <v>#N/A</v>
      </c>
      <c r="CM1292" t="e">
        <f>VLOOKUP(CL1292,[1]Sheet2!$E$2:$I$222,3,FALSE)</f>
        <v>#N/A</v>
      </c>
      <c r="CN1292" t="e">
        <f>VLOOKUP(CL1292,[1]Sheet2!$E$2:$I$222,4,FALSE)</f>
        <v>#N/A</v>
      </c>
      <c r="CO1292" t="e">
        <f>VLOOKUP(CL1292,[1]Sheet2!$E$2:$I$222,5,FALSE)</f>
        <v>#N/A</v>
      </c>
    </row>
    <row r="1293" spans="1:93" x14ac:dyDescent="0.25">
      <c r="A1293">
        <v>1344</v>
      </c>
      <c r="C1293">
        <v>14637</v>
      </c>
      <c r="D1293">
        <v>4637</v>
      </c>
      <c r="E1293">
        <v>37.789924999999997</v>
      </c>
      <c r="F1293">
        <v>-122.4341</v>
      </c>
      <c r="G1293" t="s">
        <v>3243</v>
      </c>
      <c r="H1293" t="s">
        <v>3244</v>
      </c>
      <c r="I1293" t="s">
        <v>746</v>
      </c>
      <c r="J1293" t="s">
        <v>669</v>
      </c>
      <c r="K1293" t="s">
        <v>963</v>
      </c>
      <c r="N1293" t="s">
        <v>3245</v>
      </c>
      <c r="Q1293" t="s">
        <v>672</v>
      </c>
      <c r="R1293">
        <v>552</v>
      </c>
      <c r="S1293" t="s">
        <v>3242</v>
      </c>
      <c r="X1293">
        <f t="shared" si="20"/>
        <v>2</v>
      </c>
      <c r="Y1293" t="s">
        <v>14</v>
      </c>
      <c r="Z1293" t="s">
        <v>79</v>
      </c>
      <c r="AB1293" t="e">
        <f>VLOOKUP($AA1293,Sheet2!$E$2:$I$222,3,FALSE)</f>
        <v>#N/A</v>
      </c>
      <c r="AC1293" t="e">
        <f>VLOOKUP($AA1293,Sheet2!$E$2:$I$222,4,FALSE)</f>
        <v>#N/A</v>
      </c>
      <c r="AD1293" t="e">
        <f>VLOOKUP($AA1293,Sheet2!$E$2:$I$222,5,FALSE)</f>
        <v>#N/A</v>
      </c>
      <c r="AF1293" t="s">
        <v>53</v>
      </c>
      <c r="AG1293" t="s">
        <v>77</v>
      </c>
      <c r="AH1293" t="s">
        <v>136</v>
      </c>
      <c r="AI1293" t="str">
        <f>VLOOKUP(AH1293,[1]Sheet2!$E$2:$I$222,3,FALSE)</f>
        <v>To Downtown</v>
      </c>
      <c r="AJ1293" t="str">
        <f>VLOOKUP(AH1293,[1]Sheet2!$E$2:$I$222,4,FALSE)</f>
        <v>Market &amp; Sansome</v>
      </c>
      <c r="AK1293" t="str">
        <f>VLOOKUP(AH1293,[1]Sheet2!$E$2:$I$222,5,FALSE)</f>
        <v>Daily ~ 6:30am-11:30pm</v>
      </c>
      <c r="AP1293" t="e">
        <f>VLOOKUP(AO1293,[1]Sheet2!$E$2:$I$222,3,FALSE)</f>
        <v>#N/A</v>
      </c>
      <c r="AQ1293" t="e">
        <f>VLOOKUP(AO1293,[1]Sheet2!$E$2:$I$222,4,FALSE)</f>
        <v>#N/A</v>
      </c>
      <c r="AR1293" t="e">
        <f>VLOOKUP(AO1293,[1]Sheet2!$E$2:$I$222,5,FALSE)</f>
        <v>#N/A</v>
      </c>
      <c r="AW1293" t="e">
        <f>VLOOKUP(AV1293,[1]Sheet2!$E$2:$I$222,3,FALSE)</f>
        <v>#N/A</v>
      </c>
      <c r="AX1293" t="e">
        <f>VLOOKUP(AV1293,[1]Sheet2!$E$2:$I$222,4,FALSE)</f>
        <v>#N/A</v>
      </c>
      <c r="AY1293" t="e">
        <f>VLOOKUP(AV1293,[1]Sheet2!$E$2:$I$222,5,FALSE)</f>
        <v>#N/A</v>
      </c>
      <c r="BD1293" t="e">
        <f>VLOOKUP(BC1293,[1]Sheet2!$E$2:$I$222,3,FALSE)</f>
        <v>#N/A</v>
      </c>
      <c r="BE1293" t="e">
        <f>VLOOKUP(BC1293,[1]Sheet2!$E$2:$I$222,4,FALSE)</f>
        <v>#N/A</v>
      </c>
      <c r="BF1293" t="e">
        <f>VLOOKUP(BC1293,[1]Sheet2!$E$2:$I$222,5,FALSE)</f>
        <v>#N/A</v>
      </c>
      <c r="BK1293" t="e">
        <f>VLOOKUP(BJ1293,[1]Sheet2!$E$2:$I$222,3,FALSE)</f>
        <v>#N/A</v>
      </c>
      <c r="BL1293" t="e">
        <f>VLOOKUP(BJ1293,[1]Sheet2!$E$2:$I$222,4,FALSE)</f>
        <v>#N/A</v>
      </c>
      <c r="BM1293" t="e">
        <f>VLOOKUP(BJ1293,[1]Sheet2!$E$2:$I$222,5,FALSE)</f>
        <v>#N/A</v>
      </c>
      <c r="BR1293" t="e">
        <f>VLOOKUP(BQ1293,[1]Sheet2!$E$2:$I$222,3,FALSE)</f>
        <v>#N/A</v>
      </c>
      <c r="BS1293" t="e">
        <f>VLOOKUP(BQ1293,[1]Sheet2!$E$2:$I$222,4,FALSE)</f>
        <v>#N/A</v>
      </c>
      <c r="BT1293" t="e">
        <f>VLOOKUP(BQ1293,[1]Sheet2!$E$2:$I$222,5,FALSE)</f>
        <v>#N/A</v>
      </c>
      <c r="BY1293" t="e">
        <f>VLOOKUP(BX1293,[1]Sheet2!$E$2:$I$222,3,FALSE)</f>
        <v>#N/A</v>
      </c>
      <c r="BZ1293" t="e">
        <f>VLOOKUP(BX1293,[1]Sheet2!$E$2:$I$222,4,FALSE)</f>
        <v>#N/A</v>
      </c>
      <c r="CA1293" t="e">
        <f>VLOOKUP(BX1293,[1]Sheet2!$E$2:$I$222,5,FALSE)</f>
        <v>#N/A</v>
      </c>
      <c r="CF1293" t="e">
        <f>VLOOKUP(CE1293,[1]Sheet2!$E$2:$I$222,3,FALSE)</f>
        <v>#N/A</v>
      </c>
      <c r="CG1293" t="e">
        <f>VLOOKUP(CE1293,[1]Sheet2!$E$2:$I$222,4,FALSE)</f>
        <v>#N/A</v>
      </c>
      <c r="CH1293" t="e">
        <f>VLOOKUP(CE1293,[1]Sheet2!$E$2:$I$222,5,FALSE)</f>
        <v>#N/A</v>
      </c>
      <c r="CM1293" t="e">
        <f>VLOOKUP(CL1293,[1]Sheet2!$E$2:$I$222,3,FALSE)</f>
        <v>#N/A</v>
      </c>
      <c r="CN1293" t="e">
        <f>VLOOKUP(CL1293,[1]Sheet2!$E$2:$I$222,4,FALSE)</f>
        <v>#N/A</v>
      </c>
      <c r="CO1293" t="e">
        <f>VLOOKUP(CL1293,[1]Sheet2!$E$2:$I$222,5,FALSE)</f>
        <v>#N/A</v>
      </c>
    </row>
    <row r="1294" spans="1:93" x14ac:dyDescent="0.25">
      <c r="A1294">
        <v>1345</v>
      </c>
      <c r="C1294">
        <v>14638</v>
      </c>
      <c r="D1294">
        <v>4638</v>
      </c>
      <c r="E1294">
        <v>37.789743999999999</v>
      </c>
      <c r="F1294">
        <v>-122.433947</v>
      </c>
      <c r="G1294" t="s">
        <v>3243</v>
      </c>
      <c r="H1294" t="s">
        <v>3244</v>
      </c>
      <c r="I1294" t="s">
        <v>677</v>
      </c>
      <c r="J1294" t="s">
        <v>669</v>
      </c>
      <c r="K1294" t="s">
        <v>844</v>
      </c>
      <c r="Q1294" t="s">
        <v>672</v>
      </c>
      <c r="S1294" t="s">
        <v>3241</v>
      </c>
      <c r="X1294">
        <f t="shared" si="20"/>
        <v>2</v>
      </c>
      <c r="Y1294" t="s">
        <v>14</v>
      </c>
      <c r="Z1294" t="s">
        <v>78</v>
      </c>
      <c r="AB1294" t="e">
        <f>VLOOKUP($AA1294,Sheet2!$E$2:$I$222,3,FALSE)</f>
        <v>#N/A</v>
      </c>
      <c r="AC1294" t="e">
        <f>VLOOKUP($AA1294,Sheet2!$E$2:$I$222,4,FALSE)</f>
        <v>#N/A</v>
      </c>
      <c r="AD1294" t="e">
        <f>VLOOKUP($AA1294,Sheet2!$E$2:$I$222,5,FALSE)</f>
        <v>#N/A</v>
      </c>
      <c r="AF1294" t="s">
        <v>53</v>
      </c>
      <c r="AG1294" t="s">
        <v>80</v>
      </c>
      <c r="AH1294" t="s">
        <v>155</v>
      </c>
      <c r="AI1294" t="str">
        <f>VLOOKUP(AH1294,[1]Sheet2!$E$2:$I$222,3,FALSE)</f>
        <v>To Laurel Heights District</v>
      </c>
      <c r="AJ1294" t="str">
        <f>VLOOKUP(AH1294,[1]Sheet2!$E$2:$I$222,4,FALSE)</f>
        <v>Presidio &amp; California</v>
      </c>
      <c r="AK1294" t="str">
        <f>VLOOKUP(AH1294,[1]Sheet2!$E$2:$I$222,5,FALSE)</f>
        <v>Daily ~ 6:30am-11pm</v>
      </c>
      <c r="AP1294" t="e">
        <f>VLOOKUP(AO1294,[1]Sheet2!$E$2:$I$222,3,FALSE)</f>
        <v>#N/A</v>
      </c>
      <c r="AQ1294" t="e">
        <f>VLOOKUP(AO1294,[1]Sheet2!$E$2:$I$222,4,FALSE)</f>
        <v>#N/A</v>
      </c>
      <c r="AR1294" t="e">
        <f>VLOOKUP(AO1294,[1]Sheet2!$E$2:$I$222,5,FALSE)</f>
        <v>#N/A</v>
      </c>
      <c r="AW1294" t="e">
        <f>VLOOKUP(AV1294,[1]Sheet2!$E$2:$I$222,3,FALSE)</f>
        <v>#N/A</v>
      </c>
      <c r="AX1294" t="e">
        <f>VLOOKUP(AV1294,[1]Sheet2!$E$2:$I$222,4,FALSE)</f>
        <v>#N/A</v>
      </c>
      <c r="AY1294" t="e">
        <f>VLOOKUP(AV1294,[1]Sheet2!$E$2:$I$222,5,FALSE)</f>
        <v>#N/A</v>
      </c>
      <c r="BD1294" t="e">
        <f>VLOOKUP(BC1294,[1]Sheet2!$E$2:$I$222,3,FALSE)</f>
        <v>#N/A</v>
      </c>
      <c r="BE1294" t="e">
        <f>VLOOKUP(BC1294,[1]Sheet2!$E$2:$I$222,4,FALSE)</f>
        <v>#N/A</v>
      </c>
      <c r="BF1294" t="e">
        <f>VLOOKUP(BC1294,[1]Sheet2!$E$2:$I$222,5,FALSE)</f>
        <v>#N/A</v>
      </c>
      <c r="BK1294" t="e">
        <f>VLOOKUP(BJ1294,[1]Sheet2!$E$2:$I$222,3,FALSE)</f>
        <v>#N/A</v>
      </c>
      <c r="BL1294" t="e">
        <f>VLOOKUP(BJ1294,[1]Sheet2!$E$2:$I$222,4,FALSE)</f>
        <v>#N/A</v>
      </c>
      <c r="BM1294" t="e">
        <f>VLOOKUP(BJ1294,[1]Sheet2!$E$2:$I$222,5,FALSE)</f>
        <v>#N/A</v>
      </c>
      <c r="BR1294" t="e">
        <f>VLOOKUP(BQ1294,[1]Sheet2!$E$2:$I$222,3,FALSE)</f>
        <v>#N/A</v>
      </c>
      <c r="BS1294" t="e">
        <f>VLOOKUP(BQ1294,[1]Sheet2!$E$2:$I$222,4,FALSE)</f>
        <v>#N/A</v>
      </c>
      <c r="BT1294" t="e">
        <f>VLOOKUP(BQ1294,[1]Sheet2!$E$2:$I$222,5,FALSE)</f>
        <v>#N/A</v>
      </c>
      <c r="BY1294" t="e">
        <f>VLOOKUP(BX1294,[1]Sheet2!$E$2:$I$222,3,FALSE)</f>
        <v>#N/A</v>
      </c>
      <c r="BZ1294" t="e">
        <f>VLOOKUP(BX1294,[1]Sheet2!$E$2:$I$222,4,FALSE)</f>
        <v>#N/A</v>
      </c>
      <c r="CA1294" t="e">
        <f>VLOOKUP(BX1294,[1]Sheet2!$E$2:$I$222,5,FALSE)</f>
        <v>#N/A</v>
      </c>
      <c r="CF1294" t="e">
        <f>VLOOKUP(CE1294,[1]Sheet2!$E$2:$I$222,3,FALSE)</f>
        <v>#N/A</v>
      </c>
      <c r="CG1294" t="e">
        <f>VLOOKUP(CE1294,[1]Sheet2!$E$2:$I$222,4,FALSE)</f>
        <v>#N/A</v>
      </c>
      <c r="CH1294" t="e">
        <f>VLOOKUP(CE1294,[1]Sheet2!$E$2:$I$222,5,FALSE)</f>
        <v>#N/A</v>
      </c>
      <c r="CM1294" t="e">
        <f>VLOOKUP(CL1294,[1]Sheet2!$E$2:$I$222,3,FALSE)</f>
        <v>#N/A</v>
      </c>
      <c r="CN1294" t="e">
        <f>VLOOKUP(CL1294,[1]Sheet2!$E$2:$I$222,4,FALSE)</f>
        <v>#N/A</v>
      </c>
      <c r="CO1294" t="e">
        <f>VLOOKUP(CL1294,[1]Sheet2!$E$2:$I$222,5,FALSE)</f>
        <v>#N/A</v>
      </c>
    </row>
    <row r="1295" spans="1:93" x14ac:dyDescent="0.25">
      <c r="A1295">
        <v>1346</v>
      </c>
      <c r="C1295">
        <v>14640</v>
      </c>
      <c r="D1295">
        <v>4640</v>
      </c>
      <c r="E1295">
        <v>37.785994000000002</v>
      </c>
      <c r="F1295">
        <v>-122.43319099999999</v>
      </c>
      <c r="G1295" t="s">
        <v>3246</v>
      </c>
      <c r="H1295" t="s">
        <v>3247</v>
      </c>
      <c r="I1295" t="s">
        <v>677</v>
      </c>
      <c r="J1295" t="s">
        <v>669</v>
      </c>
      <c r="K1295" t="s">
        <v>1033</v>
      </c>
      <c r="M1295" t="s">
        <v>671</v>
      </c>
      <c r="N1295" t="s">
        <v>3248</v>
      </c>
      <c r="Q1295" t="s">
        <v>672</v>
      </c>
      <c r="R1295">
        <v>497</v>
      </c>
      <c r="S1295" t="s">
        <v>849</v>
      </c>
      <c r="X1295">
        <f t="shared" si="20"/>
        <v>1</v>
      </c>
      <c r="Y1295" t="s">
        <v>14</v>
      </c>
      <c r="Z1295" t="s">
        <v>78</v>
      </c>
      <c r="AB1295" t="e">
        <f>VLOOKUP($AA1295,Sheet2!$E$2:$I$222,3,FALSE)</f>
        <v>#N/A</v>
      </c>
      <c r="AC1295" t="e">
        <f>VLOOKUP($AA1295,Sheet2!$E$2:$I$222,4,FALSE)</f>
        <v>#N/A</v>
      </c>
      <c r="AD1295" t="e">
        <f>VLOOKUP($AA1295,Sheet2!$E$2:$I$222,5,FALSE)</f>
        <v>#N/A</v>
      </c>
      <c r="AI1295" t="e">
        <f>VLOOKUP(AH1295,[1]Sheet2!$E$2:$I$222,3,FALSE)</f>
        <v>#N/A</v>
      </c>
      <c r="AJ1295" t="e">
        <f>VLOOKUP(AH1295,[1]Sheet2!$E$2:$I$222,4,FALSE)</f>
        <v>#N/A</v>
      </c>
      <c r="AK1295" t="e">
        <f>VLOOKUP(AH1295,[1]Sheet2!$E$2:$I$222,5,FALSE)</f>
        <v>#N/A</v>
      </c>
      <c r="AP1295" t="e">
        <f>VLOOKUP(AO1295,[1]Sheet2!$E$2:$I$222,3,FALSE)</f>
        <v>#N/A</v>
      </c>
      <c r="AQ1295" t="e">
        <f>VLOOKUP(AO1295,[1]Sheet2!$E$2:$I$222,4,FALSE)</f>
        <v>#N/A</v>
      </c>
      <c r="AR1295" t="e">
        <f>VLOOKUP(AO1295,[1]Sheet2!$E$2:$I$222,5,FALSE)</f>
        <v>#N/A</v>
      </c>
      <c r="AW1295" t="e">
        <f>VLOOKUP(AV1295,[1]Sheet2!$E$2:$I$222,3,FALSE)</f>
        <v>#N/A</v>
      </c>
      <c r="AX1295" t="e">
        <f>VLOOKUP(AV1295,[1]Sheet2!$E$2:$I$222,4,FALSE)</f>
        <v>#N/A</v>
      </c>
      <c r="AY1295" t="e">
        <f>VLOOKUP(AV1295,[1]Sheet2!$E$2:$I$222,5,FALSE)</f>
        <v>#N/A</v>
      </c>
      <c r="BD1295" t="e">
        <f>VLOOKUP(BC1295,[1]Sheet2!$E$2:$I$222,3,FALSE)</f>
        <v>#N/A</v>
      </c>
      <c r="BE1295" t="e">
        <f>VLOOKUP(BC1295,[1]Sheet2!$E$2:$I$222,4,FALSE)</f>
        <v>#N/A</v>
      </c>
      <c r="BF1295" t="e">
        <f>VLOOKUP(BC1295,[1]Sheet2!$E$2:$I$222,5,FALSE)</f>
        <v>#N/A</v>
      </c>
      <c r="BK1295" t="e">
        <f>VLOOKUP(BJ1295,[1]Sheet2!$E$2:$I$222,3,FALSE)</f>
        <v>#N/A</v>
      </c>
      <c r="BL1295" t="e">
        <f>VLOOKUP(BJ1295,[1]Sheet2!$E$2:$I$222,4,FALSE)</f>
        <v>#N/A</v>
      </c>
      <c r="BM1295" t="e">
        <f>VLOOKUP(BJ1295,[1]Sheet2!$E$2:$I$222,5,FALSE)</f>
        <v>#N/A</v>
      </c>
      <c r="BR1295" t="e">
        <f>VLOOKUP(BQ1295,[1]Sheet2!$E$2:$I$222,3,FALSE)</f>
        <v>#N/A</v>
      </c>
      <c r="BS1295" t="e">
        <f>VLOOKUP(BQ1295,[1]Sheet2!$E$2:$I$222,4,FALSE)</f>
        <v>#N/A</v>
      </c>
      <c r="BT1295" t="e">
        <f>VLOOKUP(BQ1295,[1]Sheet2!$E$2:$I$222,5,FALSE)</f>
        <v>#N/A</v>
      </c>
      <c r="BY1295" t="e">
        <f>VLOOKUP(BX1295,[1]Sheet2!$E$2:$I$222,3,FALSE)</f>
        <v>#N/A</v>
      </c>
      <c r="BZ1295" t="e">
        <f>VLOOKUP(BX1295,[1]Sheet2!$E$2:$I$222,4,FALSE)</f>
        <v>#N/A</v>
      </c>
      <c r="CA1295" t="e">
        <f>VLOOKUP(BX1295,[1]Sheet2!$E$2:$I$222,5,FALSE)</f>
        <v>#N/A</v>
      </c>
      <c r="CF1295" t="e">
        <f>VLOOKUP(CE1295,[1]Sheet2!$E$2:$I$222,3,FALSE)</f>
        <v>#N/A</v>
      </c>
      <c r="CG1295" t="e">
        <f>VLOOKUP(CE1295,[1]Sheet2!$E$2:$I$222,4,FALSE)</f>
        <v>#N/A</v>
      </c>
      <c r="CH1295" t="e">
        <f>VLOOKUP(CE1295,[1]Sheet2!$E$2:$I$222,5,FALSE)</f>
        <v>#N/A</v>
      </c>
      <c r="CM1295" t="e">
        <f>VLOOKUP(CL1295,[1]Sheet2!$E$2:$I$222,3,FALSE)</f>
        <v>#N/A</v>
      </c>
      <c r="CN1295" t="e">
        <f>VLOOKUP(CL1295,[1]Sheet2!$E$2:$I$222,4,FALSE)</f>
        <v>#N/A</v>
      </c>
      <c r="CO1295" t="e">
        <f>VLOOKUP(CL1295,[1]Sheet2!$E$2:$I$222,5,FALSE)</f>
        <v>#N/A</v>
      </c>
    </row>
    <row r="1296" spans="1:93" x14ac:dyDescent="0.25">
      <c r="A1296">
        <v>1347</v>
      </c>
      <c r="C1296">
        <v>14641</v>
      </c>
      <c r="D1296">
        <v>4641</v>
      </c>
      <c r="E1296">
        <v>37.785814000000002</v>
      </c>
      <c r="F1296">
        <v>-122.433268</v>
      </c>
      <c r="G1296" t="s">
        <v>3246</v>
      </c>
      <c r="H1296" t="s">
        <v>3247</v>
      </c>
      <c r="I1296" t="s">
        <v>704</v>
      </c>
      <c r="J1296" t="s">
        <v>669</v>
      </c>
      <c r="K1296" t="s">
        <v>977</v>
      </c>
      <c r="M1296" t="s">
        <v>671</v>
      </c>
      <c r="N1296" t="s">
        <v>3249</v>
      </c>
      <c r="Q1296" t="s">
        <v>672</v>
      </c>
      <c r="R1296">
        <v>271</v>
      </c>
      <c r="S1296" t="s">
        <v>850</v>
      </c>
      <c r="X1296">
        <f t="shared" si="20"/>
        <v>1</v>
      </c>
      <c r="Y1296" t="s">
        <v>14</v>
      </c>
      <c r="Z1296" t="s">
        <v>79</v>
      </c>
      <c r="AB1296" t="e">
        <f>VLOOKUP($AA1296,Sheet2!$E$2:$I$222,3,FALSE)</f>
        <v>#N/A</v>
      </c>
      <c r="AC1296" t="e">
        <f>VLOOKUP($AA1296,Sheet2!$E$2:$I$222,4,FALSE)</f>
        <v>#N/A</v>
      </c>
      <c r="AD1296" t="e">
        <f>VLOOKUP($AA1296,Sheet2!$E$2:$I$222,5,FALSE)</f>
        <v>#N/A</v>
      </c>
      <c r="AI1296" t="e">
        <f>VLOOKUP(AH1296,[1]Sheet2!$E$2:$I$222,3,FALSE)</f>
        <v>#N/A</v>
      </c>
      <c r="AJ1296" t="e">
        <f>VLOOKUP(AH1296,[1]Sheet2!$E$2:$I$222,4,FALSE)</f>
        <v>#N/A</v>
      </c>
      <c r="AK1296" t="e">
        <f>VLOOKUP(AH1296,[1]Sheet2!$E$2:$I$222,5,FALSE)</f>
        <v>#N/A</v>
      </c>
      <c r="AP1296" t="e">
        <f>VLOOKUP(AO1296,[1]Sheet2!$E$2:$I$222,3,FALSE)</f>
        <v>#N/A</v>
      </c>
      <c r="AQ1296" t="e">
        <f>VLOOKUP(AO1296,[1]Sheet2!$E$2:$I$222,4,FALSE)</f>
        <v>#N/A</v>
      </c>
      <c r="AR1296" t="e">
        <f>VLOOKUP(AO1296,[1]Sheet2!$E$2:$I$222,5,FALSE)</f>
        <v>#N/A</v>
      </c>
      <c r="AW1296" t="e">
        <f>VLOOKUP(AV1296,[1]Sheet2!$E$2:$I$222,3,FALSE)</f>
        <v>#N/A</v>
      </c>
      <c r="AX1296" t="e">
        <f>VLOOKUP(AV1296,[1]Sheet2!$E$2:$I$222,4,FALSE)</f>
        <v>#N/A</v>
      </c>
      <c r="AY1296" t="e">
        <f>VLOOKUP(AV1296,[1]Sheet2!$E$2:$I$222,5,FALSE)</f>
        <v>#N/A</v>
      </c>
      <c r="BD1296" t="e">
        <f>VLOOKUP(BC1296,[1]Sheet2!$E$2:$I$222,3,FALSE)</f>
        <v>#N/A</v>
      </c>
      <c r="BE1296" t="e">
        <f>VLOOKUP(BC1296,[1]Sheet2!$E$2:$I$222,4,FALSE)</f>
        <v>#N/A</v>
      </c>
      <c r="BF1296" t="e">
        <f>VLOOKUP(BC1296,[1]Sheet2!$E$2:$I$222,5,FALSE)</f>
        <v>#N/A</v>
      </c>
      <c r="BK1296" t="e">
        <f>VLOOKUP(BJ1296,[1]Sheet2!$E$2:$I$222,3,FALSE)</f>
        <v>#N/A</v>
      </c>
      <c r="BL1296" t="e">
        <f>VLOOKUP(BJ1296,[1]Sheet2!$E$2:$I$222,4,FALSE)</f>
        <v>#N/A</v>
      </c>
      <c r="BM1296" t="e">
        <f>VLOOKUP(BJ1296,[1]Sheet2!$E$2:$I$222,5,FALSE)</f>
        <v>#N/A</v>
      </c>
      <c r="BR1296" t="e">
        <f>VLOOKUP(BQ1296,[1]Sheet2!$E$2:$I$222,3,FALSE)</f>
        <v>#N/A</v>
      </c>
      <c r="BS1296" t="e">
        <f>VLOOKUP(BQ1296,[1]Sheet2!$E$2:$I$222,4,FALSE)</f>
        <v>#N/A</v>
      </c>
      <c r="BT1296" t="e">
        <f>VLOOKUP(BQ1296,[1]Sheet2!$E$2:$I$222,5,FALSE)</f>
        <v>#N/A</v>
      </c>
      <c r="BY1296" t="e">
        <f>VLOOKUP(BX1296,[1]Sheet2!$E$2:$I$222,3,FALSE)</f>
        <v>#N/A</v>
      </c>
      <c r="BZ1296" t="e">
        <f>VLOOKUP(BX1296,[1]Sheet2!$E$2:$I$222,4,FALSE)</f>
        <v>#N/A</v>
      </c>
      <c r="CA1296" t="e">
        <f>VLOOKUP(BX1296,[1]Sheet2!$E$2:$I$222,5,FALSE)</f>
        <v>#N/A</v>
      </c>
      <c r="CF1296" t="e">
        <f>VLOOKUP(CE1296,[1]Sheet2!$E$2:$I$222,3,FALSE)</f>
        <v>#N/A</v>
      </c>
      <c r="CG1296" t="e">
        <f>VLOOKUP(CE1296,[1]Sheet2!$E$2:$I$222,4,FALSE)</f>
        <v>#N/A</v>
      </c>
      <c r="CH1296" t="e">
        <f>VLOOKUP(CE1296,[1]Sheet2!$E$2:$I$222,5,FALSE)</f>
        <v>#N/A</v>
      </c>
      <c r="CM1296" t="e">
        <f>VLOOKUP(CL1296,[1]Sheet2!$E$2:$I$222,3,FALSE)</f>
        <v>#N/A</v>
      </c>
      <c r="CN1296" t="e">
        <f>VLOOKUP(CL1296,[1]Sheet2!$E$2:$I$222,4,FALSE)</f>
        <v>#N/A</v>
      </c>
      <c r="CO1296" t="e">
        <f>VLOOKUP(CL1296,[1]Sheet2!$E$2:$I$222,5,FALSE)</f>
        <v>#N/A</v>
      </c>
    </row>
    <row r="1297" spans="1:93" x14ac:dyDescent="0.25">
      <c r="A1297">
        <v>1348</v>
      </c>
      <c r="C1297">
        <v>14642</v>
      </c>
      <c r="D1297">
        <v>4642</v>
      </c>
      <c r="E1297">
        <v>37.780203999999998</v>
      </c>
      <c r="F1297">
        <v>-122.43213799999999</v>
      </c>
      <c r="G1297" t="s">
        <v>3250</v>
      </c>
      <c r="H1297" t="s">
        <v>3251</v>
      </c>
      <c r="I1297" t="s">
        <v>704</v>
      </c>
      <c r="J1297" t="s">
        <v>669</v>
      </c>
      <c r="K1297" t="s">
        <v>697</v>
      </c>
      <c r="Q1297" t="s">
        <v>672</v>
      </c>
      <c r="R1297">
        <v>607</v>
      </c>
      <c r="S1297" t="s">
        <v>850</v>
      </c>
      <c r="X1297">
        <f t="shared" si="20"/>
        <v>1</v>
      </c>
      <c r="Y1297" t="s">
        <v>14</v>
      </c>
      <c r="Z1297" t="s">
        <v>79</v>
      </c>
      <c r="AB1297" t="e">
        <f>VLOOKUP($AA1297,Sheet2!$E$2:$I$222,3,FALSE)</f>
        <v>#N/A</v>
      </c>
      <c r="AC1297" t="e">
        <f>VLOOKUP($AA1297,Sheet2!$E$2:$I$222,4,FALSE)</f>
        <v>#N/A</v>
      </c>
      <c r="AD1297" t="e">
        <f>VLOOKUP($AA1297,Sheet2!$E$2:$I$222,5,FALSE)</f>
        <v>#N/A</v>
      </c>
      <c r="AI1297" t="e">
        <f>VLOOKUP(AH1297,[1]Sheet2!$E$2:$I$222,3,FALSE)</f>
        <v>#N/A</v>
      </c>
      <c r="AJ1297" t="e">
        <f>VLOOKUP(AH1297,[1]Sheet2!$E$2:$I$222,4,FALSE)</f>
        <v>#N/A</v>
      </c>
      <c r="AK1297" t="e">
        <f>VLOOKUP(AH1297,[1]Sheet2!$E$2:$I$222,5,FALSE)</f>
        <v>#N/A</v>
      </c>
      <c r="AP1297" t="e">
        <f>VLOOKUP(AO1297,[1]Sheet2!$E$2:$I$222,3,FALSE)</f>
        <v>#N/A</v>
      </c>
      <c r="AQ1297" t="e">
        <f>VLOOKUP(AO1297,[1]Sheet2!$E$2:$I$222,4,FALSE)</f>
        <v>#N/A</v>
      </c>
      <c r="AR1297" t="e">
        <f>VLOOKUP(AO1297,[1]Sheet2!$E$2:$I$222,5,FALSE)</f>
        <v>#N/A</v>
      </c>
      <c r="AW1297" t="e">
        <f>VLOOKUP(AV1297,[1]Sheet2!$E$2:$I$222,3,FALSE)</f>
        <v>#N/A</v>
      </c>
      <c r="AX1297" t="e">
        <f>VLOOKUP(AV1297,[1]Sheet2!$E$2:$I$222,4,FALSE)</f>
        <v>#N/A</v>
      </c>
      <c r="AY1297" t="e">
        <f>VLOOKUP(AV1297,[1]Sheet2!$E$2:$I$222,5,FALSE)</f>
        <v>#N/A</v>
      </c>
      <c r="BD1297" t="e">
        <f>VLOOKUP(BC1297,[1]Sheet2!$E$2:$I$222,3,FALSE)</f>
        <v>#N/A</v>
      </c>
      <c r="BE1297" t="e">
        <f>VLOOKUP(BC1297,[1]Sheet2!$E$2:$I$222,4,FALSE)</f>
        <v>#N/A</v>
      </c>
      <c r="BF1297" t="e">
        <f>VLOOKUP(BC1297,[1]Sheet2!$E$2:$I$222,5,FALSE)</f>
        <v>#N/A</v>
      </c>
      <c r="BK1297" t="e">
        <f>VLOOKUP(BJ1297,[1]Sheet2!$E$2:$I$222,3,FALSE)</f>
        <v>#N/A</v>
      </c>
      <c r="BL1297" t="e">
        <f>VLOOKUP(BJ1297,[1]Sheet2!$E$2:$I$222,4,FALSE)</f>
        <v>#N/A</v>
      </c>
      <c r="BM1297" t="e">
        <f>VLOOKUP(BJ1297,[1]Sheet2!$E$2:$I$222,5,FALSE)</f>
        <v>#N/A</v>
      </c>
      <c r="BR1297" t="e">
        <f>VLOOKUP(BQ1297,[1]Sheet2!$E$2:$I$222,3,FALSE)</f>
        <v>#N/A</v>
      </c>
      <c r="BS1297" t="e">
        <f>VLOOKUP(BQ1297,[1]Sheet2!$E$2:$I$222,4,FALSE)</f>
        <v>#N/A</v>
      </c>
      <c r="BT1297" t="e">
        <f>VLOOKUP(BQ1297,[1]Sheet2!$E$2:$I$222,5,FALSE)</f>
        <v>#N/A</v>
      </c>
      <c r="BY1297" t="e">
        <f>VLOOKUP(BX1297,[1]Sheet2!$E$2:$I$222,3,FALSE)</f>
        <v>#N/A</v>
      </c>
      <c r="BZ1297" t="e">
        <f>VLOOKUP(BX1297,[1]Sheet2!$E$2:$I$222,4,FALSE)</f>
        <v>#N/A</v>
      </c>
      <c r="CA1297" t="e">
        <f>VLOOKUP(BX1297,[1]Sheet2!$E$2:$I$222,5,FALSE)</f>
        <v>#N/A</v>
      </c>
      <c r="CF1297" t="e">
        <f>VLOOKUP(CE1297,[1]Sheet2!$E$2:$I$222,3,FALSE)</f>
        <v>#N/A</v>
      </c>
      <c r="CG1297" t="e">
        <f>VLOOKUP(CE1297,[1]Sheet2!$E$2:$I$222,4,FALSE)</f>
        <v>#N/A</v>
      </c>
      <c r="CH1297" t="e">
        <f>VLOOKUP(CE1297,[1]Sheet2!$E$2:$I$222,5,FALSE)</f>
        <v>#N/A</v>
      </c>
      <c r="CM1297" t="e">
        <f>VLOOKUP(CL1297,[1]Sheet2!$E$2:$I$222,3,FALSE)</f>
        <v>#N/A</v>
      </c>
      <c r="CN1297" t="e">
        <f>VLOOKUP(CL1297,[1]Sheet2!$E$2:$I$222,4,FALSE)</f>
        <v>#N/A</v>
      </c>
      <c r="CO1297" t="e">
        <f>VLOOKUP(CL1297,[1]Sheet2!$E$2:$I$222,5,FALSE)</f>
        <v>#N/A</v>
      </c>
    </row>
    <row r="1298" spans="1:93" x14ac:dyDescent="0.25">
      <c r="A1298">
        <v>1349</v>
      </c>
      <c r="C1298">
        <v>14643</v>
      </c>
      <c r="D1298">
        <v>4643</v>
      </c>
      <c r="E1298">
        <v>37.797390999999998</v>
      </c>
      <c r="F1298">
        <v>-122.435489</v>
      </c>
      <c r="G1298" t="s">
        <v>3252</v>
      </c>
      <c r="H1298" t="s">
        <v>3253</v>
      </c>
      <c r="I1298" t="s">
        <v>677</v>
      </c>
      <c r="J1298" t="s">
        <v>687</v>
      </c>
      <c r="N1298" t="s">
        <v>3254</v>
      </c>
      <c r="Q1298" t="s">
        <v>672</v>
      </c>
      <c r="R1298">
        <v>993</v>
      </c>
      <c r="S1298" t="s">
        <v>849</v>
      </c>
      <c r="X1298">
        <f t="shared" si="20"/>
        <v>1</v>
      </c>
      <c r="Y1298" t="s">
        <v>14</v>
      </c>
      <c r="Z1298" t="s">
        <v>78</v>
      </c>
      <c r="AB1298" t="e">
        <f>VLOOKUP($AA1298,Sheet2!$E$2:$I$222,3,FALSE)</f>
        <v>#N/A</v>
      </c>
      <c r="AC1298" t="e">
        <f>VLOOKUP($AA1298,Sheet2!$E$2:$I$222,4,FALSE)</f>
        <v>#N/A</v>
      </c>
      <c r="AD1298" t="e">
        <f>VLOOKUP($AA1298,Sheet2!$E$2:$I$222,5,FALSE)</f>
        <v>#N/A</v>
      </c>
      <c r="AI1298" t="e">
        <f>VLOOKUP(AH1298,[1]Sheet2!$E$2:$I$222,3,FALSE)</f>
        <v>#N/A</v>
      </c>
      <c r="AJ1298" t="e">
        <f>VLOOKUP(AH1298,[1]Sheet2!$E$2:$I$222,4,FALSE)</f>
        <v>#N/A</v>
      </c>
      <c r="AK1298" t="e">
        <f>VLOOKUP(AH1298,[1]Sheet2!$E$2:$I$222,5,FALSE)</f>
        <v>#N/A</v>
      </c>
      <c r="AP1298" t="e">
        <f>VLOOKUP(AO1298,[1]Sheet2!$E$2:$I$222,3,FALSE)</f>
        <v>#N/A</v>
      </c>
      <c r="AQ1298" t="e">
        <f>VLOOKUP(AO1298,[1]Sheet2!$E$2:$I$222,4,FALSE)</f>
        <v>#N/A</v>
      </c>
      <c r="AR1298" t="e">
        <f>VLOOKUP(AO1298,[1]Sheet2!$E$2:$I$222,5,FALSE)</f>
        <v>#N/A</v>
      </c>
      <c r="AW1298" t="e">
        <f>VLOOKUP(AV1298,[1]Sheet2!$E$2:$I$222,3,FALSE)</f>
        <v>#N/A</v>
      </c>
      <c r="AX1298" t="e">
        <f>VLOOKUP(AV1298,[1]Sheet2!$E$2:$I$222,4,FALSE)</f>
        <v>#N/A</v>
      </c>
      <c r="AY1298" t="e">
        <f>VLOOKUP(AV1298,[1]Sheet2!$E$2:$I$222,5,FALSE)</f>
        <v>#N/A</v>
      </c>
      <c r="BD1298" t="e">
        <f>VLOOKUP(BC1298,[1]Sheet2!$E$2:$I$222,3,FALSE)</f>
        <v>#N/A</v>
      </c>
      <c r="BE1298" t="e">
        <f>VLOOKUP(BC1298,[1]Sheet2!$E$2:$I$222,4,FALSE)</f>
        <v>#N/A</v>
      </c>
      <c r="BF1298" t="e">
        <f>VLOOKUP(BC1298,[1]Sheet2!$E$2:$I$222,5,FALSE)</f>
        <v>#N/A</v>
      </c>
      <c r="BK1298" t="e">
        <f>VLOOKUP(BJ1298,[1]Sheet2!$E$2:$I$222,3,FALSE)</f>
        <v>#N/A</v>
      </c>
      <c r="BL1298" t="e">
        <f>VLOOKUP(BJ1298,[1]Sheet2!$E$2:$I$222,4,FALSE)</f>
        <v>#N/A</v>
      </c>
      <c r="BM1298" t="e">
        <f>VLOOKUP(BJ1298,[1]Sheet2!$E$2:$I$222,5,FALSE)</f>
        <v>#N/A</v>
      </c>
      <c r="BR1298" t="e">
        <f>VLOOKUP(BQ1298,[1]Sheet2!$E$2:$I$222,3,FALSE)</f>
        <v>#N/A</v>
      </c>
      <c r="BS1298" t="e">
        <f>VLOOKUP(BQ1298,[1]Sheet2!$E$2:$I$222,4,FALSE)</f>
        <v>#N/A</v>
      </c>
      <c r="BT1298" t="e">
        <f>VLOOKUP(BQ1298,[1]Sheet2!$E$2:$I$222,5,FALSE)</f>
        <v>#N/A</v>
      </c>
      <c r="BY1298" t="e">
        <f>VLOOKUP(BX1298,[1]Sheet2!$E$2:$I$222,3,FALSE)</f>
        <v>#N/A</v>
      </c>
      <c r="BZ1298" t="e">
        <f>VLOOKUP(BX1298,[1]Sheet2!$E$2:$I$222,4,FALSE)</f>
        <v>#N/A</v>
      </c>
      <c r="CA1298" t="e">
        <f>VLOOKUP(BX1298,[1]Sheet2!$E$2:$I$222,5,FALSE)</f>
        <v>#N/A</v>
      </c>
      <c r="CF1298" t="e">
        <f>VLOOKUP(CE1298,[1]Sheet2!$E$2:$I$222,3,FALSE)</f>
        <v>#N/A</v>
      </c>
      <c r="CG1298" t="e">
        <f>VLOOKUP(CE1298,[1]Sheet2!$E$2:$I$222,4,FALSE)</f>
        <v>#N/A</v>
      </c>
      <c r="CH1298" t="e">
        <f>VLOOKUP(CE1298,[1]Sheet2!$E$2:$I$222,5,FALSE)</f>
        <v>#N/A</v>
      </c>
      <c r="CM1298" t="e">
        <f>VLOOKUP(CL1298,[1]Sheet2!$E$2:$I$222,3,FALSE)</f>
        <v>#N/A</v>
      </c>
      <c r="CN1298" t="e">
        <f>VLOOKUP(CL1298,[1]Sheet2!$E$2:$I$222,4,FALSE)</f>
        <v>#N/A</v>
      </c>
      <c r="CO1298" t="e">
        <f>VLOOKUP(CL1298,[1]Sheet2!$E$2:$I$222,5,FALSE)</f>
        <v>#N/A</v>
      </c>
    </row>
    <row r="1299" spans="1:93" x14ac:dyDescent="0.25">
      <c r="A1299">
        <v>1350</v>
      </c>
      <c r="C1299">
        <v>14645</v>
      </c>
      <c r="D1299">
        <v>4645</v>
      </c>
      <c r="E1299">
        <v>37.719929999999998</v>
      </c>
      <c r="F1299">
        <v>-122.38957000000001</v>
      </c>
      <c r="G1299" t="s">
        <v>3255</v>
      </c>
      <c r="H1299" t="s">
        <v>3256</v>
      </c>
      <c r="I1299" t="s">
        <v>686</v>
      </c>
      <c r="J1299" t="s">
        <v>728</v>
      </c>
      <c r="Q1299" t="s">
        <v>672</v>
      </c>
      <c r="S1299" t="s">
        <v>1527</v>
      </c>
      <c r="X1299">
        <f t="shared" si="20"/>
        <v>1</v>
      </c>
      <c r="Y1299" t="s">
        <v>6</v>
      </c>
      <c r="Z1299" t="s">
        <v>78</v>
      </c>
      <c r="AB1299" t="e">
        <f>VLOOKUP($AA1299,Sheet2!$E$2:$I$222,3,FALSE)</f>
        <v>#N/A</v>
      </c>
      <c r="AC1299" t="e">
        <f>VLOOKUP($AA1299,Sheet2!$E$2:$I$222,4,FALSE)</f>
        <v>#N/A</v>
      </c>
      <c r="AD1299" t="e">
        <f>VLOOKUP($AA1299,Sheet2!$E$2:$I$222,5,FALSE)</f>
        <v>#N/A</v>
      </c>
      <c r="AI1299" t="e">
        <f>VLOOKUP(AH1299,[1]Sheet2!$E$2:$I$222,3,FALSE)</f>
        <v>#N/A</v>
      </c>
      <c r="AJ1299" t="e">
        <f>VLOOKUP(AH1299,[1]Sheet2!$E$2:$I$222,4,FALSE)</f>
        <v>#N/A</v>
      </c>
      <c r="AK1299" t="e">
        <f>VLOOKUP(AH1299,[1]Sheet2!$E$2:$I$222,5,FALSE)</f>
        <v>#N/A</v>
      </c>
      <c r="AP1299" t="e">
        <f>VLOOKUP(AO1299,[1]Sheet2!$E$2:$I$222,3,FALSE)</f>
        <v>#N/A</v>
      </c>
      <c r="AQ1299" t="e">
        <f>VLOOKUP(AO1299,[1]Sheet2!$E$2:$I$222,4,FALSE)</f>
        <v>#N/A</v>
      </c>
      <c r="AR1299" t="e">
        <f>VLOOKUP(AO1299,[1]Sheet2!$E$2:$I$222,5,FALSE)</f>
        <v>#N/A</v>
      </c>
      <c r="AW1299" t="e">
        <f>VLOOKUP(AV1299,[1]Sheet2!$E$2:$I$222,3,FALSE)</f>
        <v>#N/A</v>
      </c>
      <c r="AX1299" t="e">
        <f>VLOOKUP(AV1299,[1]Sheet2!$E$2:$I$222,4,FALSE)</f>
        <v>#N/A</v>
      </c>
      <c r="AY1299" t="e">
        <f>VLOOKUP(AV1299,[1]Sheet2!$E$2:$I$222,5,FALSE)</f>
        <v>#N/A</v>
      </c>
      <c r="BD1299" t="e">
        <f>VLOOKUP(BC1299,[1]Sheet2!$E$2:$I$222,3,FALSE)</f>
        <v>#N/A</v>
      </c>
      <c r="BE1299" t="e">
        <f>VLOOKUP(BC1299,[1]Sheet2!$E$2:$I$222,4,FALSE)</f>
        <v>#N/A</v>
      </c>
      <c r="BF1299" t="e">
        <f>VLOOKUP(BC1299,[1]Sheet2!$E$2:$I$222,5,FALSE)</f>
        <v>#N/A</v>
      </c>
      <c r="BK1299" t="e">
        <f>VLOOKUP(BJ1299,[1]Sheet2!$E$2:$I$222,3,FALSE)</f>
        <v>#N/A</v>
      </c>
      <c r="BL1299" t="e">
        <f>VLOOKUP(BJ1299,[1]Sheet2!$E$2:$I$222,4,FALSE)</f>
        <v>#N/A</v>
      </c>
      <c r="BM1299" t="e">
        <f>VLOOKUP(BJ1299,[1]Sheet2!$E$2:$I$222,5,FALSE)</f>
        <v>#N/A</v>
      </c>
      <c r="BR1299" t="e">
        <f>VLOOKUP(BQ1299,[1]Sheet2!$E$2:$I$222,3,FALSE)</f>
        <v>#N/A</v>
      </c>
      <c r="BS1299" t="e">
        <f>VLOOKUP(BQ1299,[1]Sheet2!$E$2:$I$222,4,FALSE)</f>
        <v>#N/A</v>
      </c>
      <c r="BT1299" t="e">
        <f>VLOOKUP(BQ1299,[1]Sheet2!$E$2:$I$222,5,FALSE)</f>
        <v>#N/A</v>
      </c>
      <c r="BY1299" t="e">
        <f>VLOOKUP(BX1299,[1]Sheet2!$E$2:$I$222,3,FALSE)</f>
        <v>#N/A</v>
      </c>
      <c r="BZ1299" t="e">
        <f>VLOOKUP(BX1299,[1]Sheet2!$E$2:$I$222,4,FALSE)</f>
        <v>#N/A</v>
      </c>
      <c r="CA1299" t="e">
        <f>VLOOKUP(BX1299,[1]Sheet2!$E$2:$I$222,5,FALSE)</f>
        <v>#N/A</v>
      </c>
      <c r="CF1299" t="e">
        <f>VLOOKUP(CE1299,[1]Sheet2!$E$2:$I$222,3,FALSE)</f>
        <v>#N/A</v>
      </c>
      <c r="CG1299" t="e">
        <f>VLOOKUP(CE1299,[1]Sheet2!$E$2:$I$222,4,FALSE)</f>
        <v>#N/A</v>
      </c>
      <c r="CH1299" t="e">
        <f>VLOOKUP(CE1299,[1]Sheet2!$E$2:$I$222,5,FALSE)</f>
        <v>#N/A</v>
      </c>
      <c r="CM1299" t="e">
        <f>VLOOKUP(CL1299,[1]Sheet2!$E$2:$I$222,3,FALSE)</f>
        <v>#N/A</v>
      </c>
      <c r="CN1299" t="e">
        <f>VLOOKUP(CL1299,[1]Sheet2!$E$2:$I$222,4,FALSE)</f>
        <v>#N/A</v>
      </c>
      <c r="CO1299" t="e">
        <f>VLOOKUP(CL1299,[1]Sheet2!$E$2:$I$222,5,FALSE)</f>
        <v>#N/A</v>
      </c>
    </row>
    <row r="1300" spans="1:93" x14ac:dyDescent="0.25">
      <c r="A1300">
        <v>1351</v>
      </c>
      <c r="C1300">
        <v>14646</v>
      </c>
      <c r="D1300">
        <v>4646</v>
      </c>
      <c r="E1300">
        <v>37.72099</v>
      </c>
      <c r="F1300">
        <v>-122.39144</v>
      </c>
      <c r="G1300" t="s">
        <v>3257</v>
      </c>
      <c r="H1300" t="s">
        <v>3258</v>
      </c>
      <c r="I1300" t="s">
        <v>686</v>
      </c>
      <c r="J1300" t="s">
        <v>728</v>
      </c>
      <c r="Q1300" t="s">
        <v>672</v>
      </c>
      <c r="S1300" t="s">
        <v>1527</v>
      </c>
      <c r="X1300">
        <f t="shared" si="20"/>
        <v>1</v>
      </c>
      <c r="Y1300" t="s">
        <v>6</v>
      </c>
      <c r="Z1300" t="s">
        <v>78</v>
      </c>
      <c r="AB1300" t="e">
        <f>VLOOKUP($AA1300,Sheet2!$E$2:$I$222,3,FALSE)</f>
        <v>#N/A</v>
      </c>
      <c r="AC1300" t="e">
        <f>VLOOKUP($AA1300,Sheet2!$E$2:$I$222,4,FALSE)</f>
        <v>#N/A</v>
      </c>
      <c r="AD1300" t="e">
        <f>VLOOKUP($AA1300,Sheet2!$E$2:$I$222,5,FALSE)</f>
        <v>#N/A</v>
      </c>
      <c r="AI1300" t="e">
        <f>VLOOKUP(AH1300,[1]Sheet2!$E$2:$I$222,3,FALSE)</f>
        <v>#N/A</v>
      </c>
      <c r="AJ1300" t="e">
        <f>VLOOKUP(AH1300,[1]Sheet2!$E$2:$I$222,4,FALSE)</f>
        <v>#N/A</v>
      </c>
      <c r="AK1300" t="e">
        <f>VLOOKUP(AH1300,[1]Sheet2!$E$2:$I$222,5,FALSE)</f>
        <v>#N/A</v>
      </c>
      <c r="AP1300" t="e">
        <f>VLOOKUP(AO1300,[1]Sheet2!$E$2:$I$222,3,FALSE)</f>
        <v>#N/A</v>
      </c>
      <c r="AQ1300" t="e">
        <f>VLOOKUP(AO1300,[1]Sheet2!$E$2:$I$222,4,FALSE)</f>
        <v>#N/A</v>
      </c>
      <c r="AR1300" t="e">
        <f>VLOOKUP(AO1300,[1]Sheet2!$E$2:$I$222,5,FALSE)</f>
        <v>#N/A</v>
      </c>
      <c r="AW1300" t="e">
        <f>VLOOKUP(AV1300,[1]Sheet2!$E$2:$I$222,3,FALSE)</f>
        <v>#N/A</v>
      </c>
      <c r="AX1300" t="e">
        <f>VLOOKUP(AV1300,[1]Sheet2!$E$2:$I$222,4,FALSE)</f>
        <v>#N/A</v>
      </c>
      <c r="AY1300" t="e">
        <f>VLOOKUP(AV1300,[1]Sheet2!$E$2:$I$222,5,FALSE)</f>
        <v>#N/A</v>
      </c>
      <c r="BD1300" t="e">
        <f>VLOOKUP(BC1300,[1]Sheet2!$E$2:$I$222,3,FALSE)</f>
        <v>#N/A</v>
      </c>
      <c r="BE1300" t="e">
        <f>VLOOKUP(BC1300,[1]Sheet2!$E$2:$I$222,4,FALSE)</f>
        <v>#N/A</v>
      </c>
      <c r="BF1300" t="e">
        <f>VLOOKUP(BC1300,[1]Sheet2!$E$2:$I$222,5,FALSE)</f>
        <v>#N/A</v>
      </c>
      <c r="BK1300" t="e">
        <f>VLOOKUP(BJ1300,[1]Sheet2!$E$2:$I$222,3,FALSE)</f>
        <v>#N/A</v>
      </c>
      <c r="BL1300" t="e">
        <f>VLOOKUP(BJ1300,[1]Sheet2!$E$2:$I$222,4,FALSE)</f>
        <v>#N/A</v>
      </c>
      <c r="BM1300" t="e">
        <f>VLOOKUP(BJ1300,[1]Sheet2!$E$2:$I$222,5,FALSE)</f>
        <v>#N/A</v>
      </c>
      <c r="BR1300" t="e">
        <f>VLOOKUP(BQ1300,[1]Sheet2!$E$2:$I$222,3,FALSE)</f>
        <v>#N/A</v>
      </c>
      <c r="BS1300" t="e">
        <f>VLOOKUP(BQ1300,[1]Sheet2!$E$2:$I$222,4,FALSE)</f>
        <v>#N/A</v>
      </c>
      <c r="BT1300" t="e">
        <f>VLOOKUP(BQ1300,[1]Sheet2!$E$2:$I$222,5,FALSE)</f>
        <v>#N/A</v>
      </c>
      <c r="BY1300" t="e">
        <f>VLOOKUP(BX1300,[1]Sheet2!$E$2:$I$222,3,FALSE)</f>
        <v>#N/A</v>
      </c>
      <c r="BZ1300" t="e">
        <f>VLOOKUP(BX1300,[1]Sheet2!$E$2:$I$222,4,FALSE)</f>
        <v>#N/A</v>
      </c>
      <c r="CA1300" t="e">
        <f>VLOOKUP(BX1300,[1]Sheet2!$E$2:$I$222,5,FALSE)</f>
        <v>#N/A</v>
      </c>
      <c r="CF1300" t="e">
        <f>VLOOKUP(CE1300,[1]Sheet2!$E$2:$I$222,3,FALSE)</f>
        <v>#N/A</v>
      </c>
      <c r="CG1300" t="e">
        <f>VLOOKUP(CE1300,[1]Sheet2!$E$2:$I$222,4,FALSE)</f>
        <v>#N/A</v>
      </c>
      <c r="CH1300" t="e">
        <f>VLOOKUP(CE1300,[1]Sheet2!$E$2:$I$222,5,FALSE)</f>
        <v>#N/A</v>
      </c>
      <c r="CM1300" t="e">
        <f>VLOOKUP(CL1300,[1]Sheet2!$E$2:$I$222,3,FALSE)</f>
        <v>#N/A</v>
      </c>
      <c r="CN1300" t="e">
        <f>VLOOKUP(CL1300,[1]Sheet2!$E$2:$I$222,4,FALSE)</f>
        <v>#N/A</v>
      </c>
      <c r="CO1300" t="e">
        <f>VLOOKUP(CL1300,[1]Sheet2!$E$2:$I$222,5,FALSE)</f>
        <v>#N/A</v>
      </c>
    </row>
    <row r="1301" spans="1:93" x14ac:dyDescent="0.25">
      <c r="A1301">
        <v>1352</v>
      </c>
      <c r="C1301">
        <v>14647</v>
      </c>
      <c r="D1301">
        <v>4647</v>
      </c>
      <c r="E1301">
        <v>37.722059999999999</v>
      </c>
      <c r="F1301">
        <v>-122.3933</v>
      </c>
      <c r="G1301" t="s">
        <v>3259</v>
      </c>
      <c r="H1301" t="s">
        <v>3260</v>
      </c>
      <c r="I1301" t="s">
        <v>686</v>
      </c>
      <c r="J1301" t="s">
        <v>728</v>
      </c>
      <c r="Q1301" t="s">
        <v>672</v>
      </c>
      <c r="S1301" t="s">
        <v>1527</v>
      </c>
      <c r="X1301">
        <f t="shared" si="20"/>
        <v>1</v>
      </c>
      <c r="Y1301" t="s">
        <v>6</v>
      </c>
      <c r="Z1301" t="s">
        <v>78</v>
      </c>
      <c r="AB1301" t="e">
        <f>VLOOKUP($AA1301,Sheet2!$E$2:$I$222,3,FALSE)</f>
        <v>#N/A</v>
      </c>
      <c r="AC1301" t="e">
        <f>VLOOKUP($AA1301,Sheet2!$E$2:$I$222,4,FALSE)</f>
        <v>#N/A</v>
      </c>
      <c r="AD1301" t="e">
        <f>VLOOKUP($AA1301,Sheet2!$E$2:$I$222,5,FALSE)</f>
        <v>#N/A</v>
      </c>
      <c r="AI1301" t="e">
        <f>VLOOKUP(AH1301,[1]Sheet2!$E$2:$I$222,3,FALSE)</f>
        <v>#N/A</v>
      </c>
      <c r="AJ1301" t="e">
        <f>VLOOKUP(AH1301,[1]Sheet2!$E$2:$I$222,4,FALSE)</f>
        <v>#N/A</v>
      </c>
      <c r="AK1301" t="e">
        <f>VLOOKUP(AH1301,[1]Sheet2!$E$2:$I$222,5,FALSE)</f>
        <v>#N/A</v>
      </c>
      <c r="AP1301" t="e">
        <f>VLOOKUP(AO1301,[1]Sheet2!$E$2:$I$222,3,FALSE)</f>
        <v>#N/A</v>
      </c>
      <c r="AQ1301" t="e">
        <f>VLOOKUP(AO1301,[1]Sheet2!$E$2:$I$222,4,FALSE)</f>
        <v>#N/A</v>
      </c>
      <c r="AR1301" t="e">
        <f>VLOOKUP(AO1301,[1]Sheet2!$E$2:$I$222,5,FALSE)</f>
        <v>#N/A</v>
      </c>
      <c r="AW1301" t="e">
        <f>VLOOKUP(AV1301,[1]Sheet2!$E$2:$I$222,3,FALSE)</f>
        <v>#N/A</v>
      </c>
      <c r="AX1301" t="e">
        <f>VLOOKUP(AV1301,[1]Sheet2!$E$2:$I$222,4,FALSE)</f>
        <v>#N/A</v>
      </c>
      <c r="AY1301" t="e">
        <f>VLOOKUP(AV1301,[1]Sheet2!$E$2:$I$222,5,FALSE)</f>
        <v>#N/A</v>
      </c>
      <c r="BD1301" t="e">
        <f>VLOOKUP(BC1301,[1]Sheet2!$E$2:$I$222,3,FALSE)</f>
        <v>#N/A</v>
      </c>
      <c r="BE1301" t="e">
        <f>VLOOKUP(BC1301,[1]Sheet2!$E$2:$I$222,4,FALSE)</f>
        <v>#N/A</v>
      </c>
      <c r="BF1301" t="e">
        <f>VLOOKUP(BC1301,[1]Sheet2!$E$2:$I$222,5,FALSE)</f>
        <v>#N/A</v>
      </c>
      <c r="BK1301" t="e">
        <f>VLOOKUP(BJ1301,[1]Sheet2!$E$2:$I$222,3,FALSE)</f>
        <v>#N/A</v>
      </c>
      <c r="BL1301" t="e">
        <f>VLOOKUP(BJ1301,[1]Sheet2!$E$2:$I$222,4,FALSE)</f>
        <v>#N/A</v>
      </c>
      <c r="BM1301" t="e">
        <f>VLOOKUP(BJ1301,[1]Sheet2!$E$2:$I$222,5,FALSE)</f>
        <v>#N/A</v>
      </c>
      <c r="BR1301" t="e">
        <f>VLOOKUP(BQ1301,[1]Sheet2!$E$2:$I$222,3,FALSE)</f>
        <v>#N/A</v>
      </c>
      <c r="BS1301" t="e">
        <f>VLOOKUP(BQ1301,[1]Sheet2!$E$2:$I$222,4,FALSE)</f>
        <v>#N/A</v>
      </c>
      <c r="BT1301" t="e">
        <f>VLOOKUP(BQ1301,[1]Sheet2!$E$2:$I$222,5,FALSE)</f>
        <v>#N/A</v>
      </c>
      <c r="BY1301" t="e">
        <f>VLOOKUP(BX1301,[1]Sheet2!$E$2:$I$222,3,FALSE)</f>
        <v>#N/A</v>
      </c>
      <c r="BZ1301" t="e">
        <f>VLOOKUP(BX1301,[1]Sheet2!$E$2:$I$222,4,FALSE)</f>
        <v>#N/A</v>
      </c>
      <c r="CA1301" t="e">
        <f>VLOOKUP(BX1301,[1]Sheet2!$E$2:$I$222,5,FALSE)</f>
        <v>#N/A</v>
      </c>
      <c r="CF1301" t="e">
        <f>VLOOKUP(CE1301,[1]Sheet2!$E$2:$I$222,3,FALSE)</f>
        <v>#N/A</v>
      </c>
      <c r="CG1301" t="e">
        <f>VLOOKUP(CE1301,[1]Sheet2!$E$2:$I$222,4,FALSE)</f>
        <v>#N/A</v>
      </c>
      <c r="CH1301" t="e">
        <f>VLOOKUP(CE1301,[1]Sheet2!$E$2:$I$222,5,FALSE)</f>
        <v>#N/A</v>
      </c>
      <c r="CM1301" t="e">
        <f>VLOOKUP(CL1301,[1]Sheet2!$E$2:$I$222,3,FALSE)</f>
        <v>#N/A</v>
      </c>
      <c r="CN1301" t="e">
        <f>VLOOKUP(CL1301,[1]Sheet2!$E$2:$I$222,4,FALSE)</f>
        <v>#N/A</v>
      </c>
      <c r="CO1301" t="e">
        <f>VLOOKUP(CL1301,[1]Sheet2!$E$2:$I$222,5,FALSE)</f>
        <v>#N/A</v>
      </c>
    </row>
    <row r="1302" spans="1:93" x14ac:dyDescent="0.25">
      <c r="A1302">
        <v>1353</v>
      </c>
      <c r="C1302">
        <v>14648</v>
      </c>
      <c r="D1302">
        <v>4648</v>
      </c>
      <c r="E1302">
        <v>37.72296</v>
      </c>
      <c r="F1302">
        <v>-122.39491</v>
      </c>
      <c r="G1302" t="s">
        <v>3261</v>
      </c>
      <c r="H1302" t="s">
        <v>3262</v>
      </c>
      <c r="I1302" t="s">
        <v>691</v>
      </c>
      <c r="J1302" t="s">
        <v>669</v>
      </c>
      <c r="K1302" t="s">
        <v>743</v>
      </c>
      <c r="M1302" t="s">
        <v>671</v>
      </c>
      <c r="N1302" t="s">
        <v>3263</v>
      </c>
      <c r="Q1302" t="s">
        <v>672</v>
      </c>
      <c r="R1302">
        <v>585</v>
      </c>
      <c r="S1302" t="s">
        <v>732</v>
      </c>
      <c r="T1302" t="s">
        <v>680</v>
      </c>
      <c r="X1302">
        <f t="shared" si="20"/>
        <v>2</v>
      </c>
      <c r="Y1302" t="s">
        <v>6</v>
      </c>
      <c r="Z1302" t="s">
        <v>78</v>
      </c>
      <c r="AB1302" t="e">
        <f>VLOOKUP($AA1302,Sheet2!$E$2:$I$222,3,FALSE)</f>
        <v>#N/A</v>
      </c>
      <c r="AC1302" t="e">
        <f>VLOOKUP($AA1302,Sheet2!$E$2:$I$222,4,FALSE)</f>
        <v>#N/A</v>
      </c>
      <c r="AD1302" t="e">
        <f>VLOOKUP($AA1302,Sheet2!$E$2:$I$222,5,FALSE)</f>
        <v>#N/A</v>
      </c>
      <c r="AF1302" t="s">
        <v>6</v>
      </c>
      <c r="AG1302" t="s">
        <v>79</v>
      </c>
      <c r="AI1302" t="e">
        <f>VLOOKUP(AH1302,[1]Sheet2!$E$2:$I$222,3,FALSE)</f>
        <v>#N/A</v>
      </c>
      <c r="AJ1302" t="e">
        <f>VLOOKUP(AH1302,[1]Sheet2!$E$2:$I$222,4,FALSE)</f>
        <v>#N/A</v>
      </c>
      <c r="AK1302" t="e">
        <f>VLOOKUP(AH1302,[1]Sheet2!$E$2:$I$222,5,FALSE)</f>
        <v>#N/A</v>
      </c>
      <c r="AP1302" t="e">
        <f>VLOOKUP(AO1302,[1]Sheet2!$E$2:$I$222,3,FALSE)</f>
        <v>#N/A</v>
      </c>
      <c r="AQ1302" t="e">
        <f>VLOOKUP(AO1302,[1]Sheet2!$E$2:$I$222,4,FALSE)</f>
        <v>#N/A</v>
      </c>
      <c r="AR1302" t="e">
        <f>VLOOKUP(AO1302,[1]Sheet2!$E$2:$I$222,5,FALSE)</f>
        <v>#N/A</v>
      </c>
      <c r="AW1302" t="e">
        <f>VLOOKUP(AV1302,[1]Sheet2!$E$2:$I$222,3,FALSE)</f>
        <v>#N/A</v>
      </c>
      <c r="AX1302" t="e">
        <f>VLOOKUP(AV1302,[1]Sheet2!$E$2:$I$222,4,FALSE)</f>
        <v>#N/A</v>
      </c>
      <c r="AY1302" t="e">
        <f>VLOOKUP(AV1302,[1]Sheet2!$E$2:$I$222,5,FALSE)</f>
        <v>#N/A</v>
      </c>
      <c r="BD1302" t="e">
        <f>VLOOKUP(BC1302,[1]Sheet2!$E$2:$I$222,3,FALSE)</f>
        <v>#N/A</v>
      </c>
      <c r="BE1302" t="e">
        <f>VLOOKUP(BC1302,[1]Sheet2!$E$2:$I$222,4,FALSE)</f>
        <v>#N/A</v>
      </c>
      <c r="BF1302" t="e">
        <f>VLOOKUP(BC1302,[1]Sheet2!$E$2:$I$222,5,FALSE)</f>
        <v>#N/A</v>
      </c>
      <c r="BK1302" t="e">
        <f>VLOOKUP(BJ1302,[1]Sheet2!$E$2:$I$222,3,FALSE)</f>
        <v>#N/A</v>
      </c>
      <c r="BL1302" t="e">
        <f>VLOOKUP(BJ1302,[1]Sheet2!$E$2:$I$222,4,FALSE)</f>
        <v>#N/A</v>
      </c>
      <c r="BM1302" t="e">
        <f>VLOOKUP(BJ1302,[1]Sheet2!$E$2:$I$222,5,FALSE)</f>
        <v>#N/A</v>
      </c>
      <c r="BR1302" t="e">
        <f>VLOOKUP(BQ1302,[1]Sheet2!$E$2:$I$222,3,FALSE)</f>
        <v>#N/A</v>
      </c>
      <c r="BS1302" t="e">
        <f>VLOOKUP(BQ1302,[1]Sheet2!$E$2:$I$222,4,FALSE)</f>
        <v>#N/A</v>
      </c>
      <c r="BT1302" t="e">
        <f>VLOOKUP(BQ1302,[1]Sheet2!$E$2:$I$222,5,FALSE)</f>
        <v>#N/A</v>
      </c>
      <c r="BY1302" t="e">
        <f>VLOOKUP(BX1302,[1]Sheet2!$E$2:$I$222,3,FALSE)</f>
        <v>#N/A</v>
      </c>
      <c r="BZ1302" t="e">
        <f>VLOOKUP(BX1302,[1]Sheet2!$E$2:$I$222,4,FALSE)</f>
        <v>#N/A</v>
      </c>
      <c r="CA1302" t="e">
        <f>VLOOKUP(BX1302,[1]Sheet2!$E$2:$I$222,5,FALSE)</f>
        <v>#N/A</v>
      </c>
      <c r="CF1302" t="e">
        <f>VLOOKUP(CE1302,[1]Sheet2!$E$2:$I$222,3,FALSE)</f>
        <v>#N/A</v>
      </c>
      <c r="CG1302" t="e">
        <f>VLOOKUP(CE1302,[1]Sheet2!$E$2:$I$222,4,FALSE)</f>
        <v>#N/A</v>
      </c>
      <c r="CH1302" t="e">
        <f>VLOOKUP(CE1302,[1]Sheet2!$E$2:$I$222,5,FALSE)</f>
        <v>#N/A</v>
      </c>
      <c r="CM1302" t="e">
        <f>VLOOKUP(CL1302,[1]Sheet2!$E$2:$I$222,3,FALSE)</f>
        <v>#N/A</v>
      </c>
      <c r="CN1302" t="e">
        <f>VLOOKUP(CL1302,[1]Sheet2!$E$2:$I$222,4,FALSE)</f>
        <v>#N/A</v>
      </c>
      <c r="CO1302" t="e">
        <f>VLOOKUP(CL1302,[1]Sheet2!$E$2:$I$222,5,FALSE)</f>
        <v>#N/A</v>
      </c>
    </row>
    <row r="1303" spans="1:93" x14ac:dyDescent="0.25">
      <c r="A1303">
        <v>1354</v>
      </c>
      <c r="C1303">
        <v>14649</v>
      </c>
      <c r="D1303">
        <v>4649</v>
      </c>
      <c r="E1303">
        <v>37.729799999999997</v>
      </c>
      <c r="F1303">
        <v>-122.44882</v>
      </c>
      <c r="G1303" t="s">
        <v>3264</v>
      </c>
      <c r="H1303" t="s">
        <v>3265</v>
      </c>
      <c r="I1303" t="s">
        <v>677</v>
      </c>
      <c r="J1303" t="s">
        <v>728</v>
      </c>
      <c r="Q1303" t="s">
        <v>672</v>
      </c>
      <c r="S1303" t="s">
        <v>1970</v>
      </c>
      <c r="X1303">
        <f t="shared" si="20"/>
        <v>1</v>
      </c>
      <c r="Y1303" t="s">
        <v>28</v>
      </c>
      <c r="Z1303" t="s">
        <v>78</v>
      </c>
      <c r="AB1303" t="e">
        <f>VLOOKUP($AA1303,Sheet2!$E$2:$I$222,3,FALSE)</f>
        <v>#N/A</v>
      </c>
      <c r="AC1303" t="e">
        <f>VLOOKUP($AA1303,Sheet2!$E$2:$I$222,4,FALSE)</f>
        <v>#N/A</v>
      </c>
      <c r="AD1303" t="e">
        <f>VLOOKUP($AA1303,Sheet2!$E$2:$I$222,5,FALSE)</f>
        <v>#N/A</v>
      </c>
      <c r="AI1303" t="e">
        <f>VLOOKUP(AH1303,[1]Sheet2!$E$2:$I$222,3,FALSE)</f>
        <v>#N/A</v>
      </c>
      <c r="AJ1303" t="e">
        <f>VLOOKUP(AH1303,[1]Sheet2!$E$2:$I$222,4,FALSE)</f>
        <v>#N/A</v>
      </c>
      <c r="AK1303" t="e">
        <f>VLOOKUP(AH1303,[1]Sheet2!$E$2:$I$222,5,FALSE)</f>
        <v>#N/A</v>
      </c>
      <c r="AP1303" t="e">
        <f>VLOOKUP(AO1303,[1]Sheet2!$E$2:$I$222,3,FALSE)</f>
        <v>#N/A</v>
      </c>
      <c r="AQ1303" t="e">
        <f>VLOOKUP(AO1303,[1]Sheet2!$E$2:$I$222,4,FALSE)</f>
        <v>#N/A</v>
      </c>
      <c r="AR1303" t="e">
        <f>VLOOKUP(AO1303,[1]Sheet2!$E$2:$I$222,5,FALSE)</f>
        <v>#N/A</v>
      </c>
      <c r="AW1303" t="e">
        <f>VLOOKUP(AV1303,[1]Sheet2!$E$2:$I$222,3,FALSE)</f>
        <v>#N/A</v>
      </c>
      <c r="AX1303" t="e">
        <f>VLOOKUP(AV1303,[1]Sheet2!$E$2:$I$222,4,FALSE)</f>
        <v>#N/A</v>
      </c>
      <c r="AY1303" t="e">
        <f>VLOOKUP(AV1303,[1]Sheet2!$E$2:$I$222,5,FALSE)</f>
        <v>#N/A</v>
      </c>
      <c r="BD1303" t="e">
        <f>VLOOKUP(BC1303,[1]Sheet2!$E$2:$I$222,3,FALSE)</f>
        <v>#N/A</v>
      </c>
      <c r="BE1303" t="e">
        <f>VLOOKUP(BC1303,[1]Sheet2!$E$2:$I$222,4,FALSE)</f>
        <v>#N/A</v>
      </c>
      <c r="BF1303" t="e">
        <f>VLOOKUP(BC1303,[1]Sheet2!$E$2:$I$222,5,FALSE)</f>
        <v>#N/A</v>
      </c>
      <c r="BK1303" t="e">
        <f>VLOOKUP(BJ1303,[1]Sheet2!$E$2:$I$222,3,FALSE)</f>
        <v>#N/A</v>
      </c>
      <c r="BL1303" t="e">
        <f>VLOOKUP(BJ1303,[1]Sheet2!$E$2:$I$222,4,FALSE)</f>
        <v>#N/A</v>
      </c>
      <c r="BM1303" t="e">
        <f>VLOOKUP(BJ1303,[1]Sheet2!$E$2:$I$222,5,FALSE)</f>
        <v>#N/A</v>
      </c>
      <c r="BR1303" t="e">
        <f>VLOOKUP(BQ1303,[1]Sheet2!$E$2:$I$222,3,FALSE)</f>
        <v>#N/A</v>
      </c>
      <c r="BS1303" t="e">
        <f>VLOOKUP(BQ1303,[1]Sheet2!$E$2:$I$222,4,FALSE)</f>
        <v>#N/A</v>
      </c>
      <c r="BT1303" t="e">
        <f>VLOOKUP(BQ1303,[1]Sheet2!$E$2:$I$222,5,FALSE)</f>
        <v>#N/A</v>
      </c>
      <c r="BY1303" t="e">
        <f>VLOOKUP(BX1303,[1]Sheet2!$E$2:$I$222,3,FALSE)</f>
        <v>#N/A</v>
      </c>
      <c r="BZ1303" t="e">
        <f>VLOOKUP(BX1303,[1]Sheet2!$E$2:$I$222,4,FALSE)</f>
        <v>#N/A</v>
      </c>
      <c r="CA1303" t="e">
        <f>VLOOKUP(BX1303,[1]Sheet2!$E$2:$I$222,5,FALSE)</f>
        <v>#N/A</v>
      </c>
      <c r="CF1303" t="e">
        <f>VLOOKUP(CE1303,[1]Sheet2!$E$2:$I$222,3,FALSE)</f>
        <v>#N/A</v>
      </c>
      <c r="CG1303" t="e">
        <f>VLOOKUP(CE1303,[1]Sheet2!$E$2:$I$222,4,FALSE)</f>
        <v>#N/A</v>
      </c>
      <c r="CH1303" t="e">
        <f>VLOOKUP(CE1303,[1]Sheet2!$E$2:$I$222,5,FALSE)</f>
        <v>#N/A</v>
      </c>
      <c r="CM1303" t="e">
        <f>VLOOKUP(CL1303,[1]Sheet2!$E$2:$I$222,3,FALSE)</f>
        <v>#N/A</v>
      </c>
      <c r="CN1303" t="e">
        <f>VLOOKUP(CL1303,[1]Sheet2!$E$2:$I$222,4,FALSE)</f>
        <v>#N/A</v>
      </c>
      <c r="CO1303" t="e">
        <f>VLOOKUP(CL1303,[1]Sheet2!$E$2:$I$222,5,FALSE)</f>
        <v>#N/A</v>
      </c>
    </row>
    <row r="1304" spans="1:93" x14ac:dyDescent="0.25">
      <c r="A1304">
        <v>1355</v>
      </c>
      <c r="C1304">
        <v>14650</v>
      </c>
      <c r="D1304">
        <v>4650</v>
      </c>
      <c r="E1304">
        <v>37.72871</v>
      </c>
      <c r="F1304">
        <v>-122.44878</v>
      </c>
      <c r="G1304" t="s">
        <v>3266</v>
      </c>
      <c r="H1304" t="s">
        <v>3267</v>
      </c>
      <c r="I1304" t="s">
        <v>668</v>
      </c>
      <c r="J1304" t="s">
        <v>669</v>
      </c>
      <c r="K1304" t="s">
        <v>1040</v>
      </c>
      <c r="Q1304" t="s">
        <v>672</v>
      </c>
      <c r="S1304" t="s">
        <v>1970</v>
      </c>
      <c r="X1304">
        <f t="shared" si="20"/>
        <v>1</v>
      </c>
      <c r="Y1304" t="s">
        <v>28</v>
      </c>
      <c r="Z1304" t="s">
        <v>78</v>
      </c>
      <c r="AB1304" t="e">
        <f>VLOOKUP($AA1304,Sheet2!$E$2:$I$222,3,FALSE)</f>
        <v>#N/A</v>
      </c>
      <c r="AC1304" t="e">
        <f>VLOOKUP($AA1304,Sheet2!$E$2:$I$222,4,FALSE)</f>
        <v>#N/A</v>
      </c>
      <c r="AD1304" t="e">
        <f>VLOOKUP($AA1304,Sheet2!$E$2:$I$222,5,FALSE)</f>
        <v>#N/A</v>
      </c>
      <c r="AI1304" t="e">
        <f>VLOOKUP(AH1304,[1]Sheet2!$E$2:$I$222,3,FALSE)</f>
        <v>#N/A</v>
      </c>
      <c r="AJ1304" t="e">
        <f>VLOOKUP(AH1304,[1]Sheet2!$E$2:$I$222,4,FALSE)</f>
        <v>#N/A</v>
      </c>
      <c r="AK1304" t="e">
        <f>VLOOKUP(AH1304,[1]Sheet2!$E$2:$I$222,5,FALSE)</f>
        <v>#N/A</v>
      </c>
      <c r="AP1304" t="e">
        <f>VLOOKUP(AO1304,[1]Sheet2!$E$2:$I$222,3,FALSE)</f>
        <v>#N/A</v>
      </c>
      <c r="AQ1304" t="e">
        <f>VLOOKUP(AO1304,[1]Sheet2!$E$2:$I$222,4,FALSE)</f>
        <v>#N/A</v>
      </c>
      <c r="AR1304" t="e">
        <f>VLOOKUP(AO1304,[1]Sheet2!$E$2:$I$222,5,FALSE)</f>
        <v>#N/A</v>
      </c>
      <c r="AW1304" t="e">
        <f>VLOOKUP(AV1304,[1]Sheet2!$E$2:$I$222,3,FALSE)</f>
        <v>#N/A</v>
      </c>
      <c r="AX1304" t="e">
        <f>VLOOKUP(AV1304,[1]Sheet2!$E$2:$I$222,4,FALSE)</f>
        <v>#N/A</v>
      </c>
      <c r="AY1304" t="e">
        <f>VLOOKUP(AV1304,[1]Sheet2!$E$2:$I$222,5,FALSE)</f>
        <v>#N/A</v>
      </c>
      <c r="BD1304" t="e">
        <f>VLOOKUP(BC1304,[1]Sheet2!$E$2:$I$222,3,FALSE)</f>
        <v>#N/A</v>
      </c>
      <c r="BE1304" t="e">
        <f>VLOOKUP(BC1304,[1]Sheet2!$E$2:$I$222,4,FALSE)</f>
        <v>#N/A</v>
      </c>
      <c r="BF1304" t="e">
        <f>VLOOKUP(BC1304,[1]Sheet2!$E$2:$I$222,5,FALSE)</f>
        <v>#N/A</v>
      </c>
      <c r="BK1304" t="e">
        <f>VLOOKUP(BJ1304,[1]Sheet2!$E$2:$I$222,3,FALSE)</f>
        <v>#N/A</v>
      </c>
      <c r="BL1304" t="e">
        <f>VLOOKUP(BJ1304,[1]Sheet2!$E$2:$I$222,4,FALSE)</f>
        <v>#N/A</v>
      </c>
      <c r="BM1304" t="e">
        <f>VLOOKUP(BJ1304,[1]Sheet2!$E$2:$I$222,5,FALSE)</f>
        <v>#N/A</v>
      </c>
      <c r="BR1304" t="e">
        <f>VLOOKUP(BQ1304,[1]Sheet2!$E$2:$I$222,3,FALSE)</f>
        <v>#N/A</v>
      </c>
      <c r="BS1304" t="e">
        <f>VLOOKUP(BQ1304,[1]Sheet2!$E$2:$I$222,4,FALSE)</f>
        <v>#N/A</v>
      </c>
      <c r="BT1304" t="e">
        <f>VLOOKUP(BQ1304,[1]Sheet2!$E$2:$I$222,5,FALSE)</f>
        <v>#N/A</v>
      </c>
      <c r="BY1304" t="e">
        <f>VLOOKUP(BX1304,[1]Sheet2!$E$2:$I$222,3,FALSE)</f>
        <v>#N/A</v>
      </c>
      <c r="BZ1304" t="e">
        <f>VLOOKUP(BX1304,[1]Sheet2!$E$2:$I$222,4,FALSE)</f>
        <v>#N/A</v>
      </c>
      <c r="CA1304" t="e">
        <f>VLOOKUP(BX1304,[1]Sheet2!$E$2:$I$222,5,FALSE)</f>
        <v>#N/A</v>
      </c>
      <c r="CF1304" t="e">
        <f>VLOOKUP(CE1304,[1]Sheet2!$E$2:$I$222,3,FALSE)</f>
        <v>#N/A</v>
      </c>
      <c r="CG1304" t="e">
        <f>VLOOKUP(CE1304,[1]Sheet2!$E$2:$I$222,4,FALSE)</f>
        <v>#N/A</v>
      </c>
      <c r="CH1304" t="e">
        <f>VLOOKUP(CE1304,[1]Sheet2!$E$2:$I$222,5,FALSE)</f>
        <v>#N/A</v>
      </c>
      <c r="CM1304" t="e">
        <f>VLOOKUP(CL1304,[1]Sheet2!$E$2:$I$222,3,FALSE)</f>
        <v>#N/A</v>
      </c>
      <c r="CN1304" t="e">
        <f>VLOOKUP(CL1304,[1]Sheet2!$E$2:$I$222,4,FALSE)</f>
        <v>#N/A</v>
      </c>
      <c r="CO1304" t="e">
        <f>VLOOKUP(CL1304,[1]Sheet2!$E$2:$I$222,5,FALSE)</f>
        <v>#N/A</v>
      </c>
    </row>
    <row r="1305" spans="1:93" x14ac:dyDescent="0.25">
      <c r="A1305">
        <v>1356</v>
      </c>
      <c r="C1305">
        <v>14651</v>
      </c>
      <c r="D1305">
        <v>4651</v>
      </c>
      <c r="E1305">
        <v>37.733179999999997</v>
      </c>
      <c r="F1305">
        <v>-122.44895</v>
      </c>
      <c r="G1305" t="s">
        <v>3268</v>
      </c>
      <c r="H1305" t="s">
        <v>3269</v>
      </c>
      <c r="I1305" t="s">
        <v>746</v>
      </c>
      <c r="J1305" t="s">
        <v>728</v>
      </c>
      <c r="Q1305" t="s">
        <v>672</v>
      </c>
      <c r="S1305" t="s">
        <v>2219</v>
      </c>
      <c r="X1305">
        <f t="shared" si="20"/>
        <v>1</v>
      </c>
      <c r="Y1305" t="s">
        <v>55</v>
      </c>
      <c r="Z1305" t="s">
        <v>79</v>
      </c>
      <c r="AB1305" t="e">
        <f>VLOOKUP($AA1305,Sheet2!$E$2:$I$222,3,FALSE)</f>
        <v>#N/A</v>
      </c>
      <c r="AC1305" t="e">
        <f>VLOOKUP($AA1305,Sheet2!$E$2:$I$222,4,FALSE)</f>
        <v>#N/A</v>
      </c>
      <c r="AD1305" t="e">
        <f>VLOOKUP($AA1305,Sheet2!$E$2:$I$222,5,FALSE)</f>
        <v>#N/A</v>
      </c>
      <c r="AI1305" t="e">
        <f>VLOOKUP(AH1305,[1]Sheet2!$E$2:$I$222,3,FALSE)</f>
        <v>#N/A</v>
      </c>
      <c r="AJ1305" t="e">
        <f>VLOOKUP(AH1305,[1]Sheet2!$E$2:$I$222,4,FALSE)</f>
        <v>#N/A</v>
      </c>
      <c r="AK1305" t="e">
        <f>VLOOKUP(AH1305,[1]Sheet2!$E$2:$I$222,5,FALSE)</f>
        <v>#N/A</v>
      </c>
      <c r="AP1305" t="e">
        <f>VLOOKUP(AO1305,[1]Sheet2!$E$2:$I$222,3,FALSE)</f>
        <v>#N/A</v>
      </c>
      <c r="AQ1305" t="e">
        <f>VLOOKUP(AO1305,[1]Sheet2!$E$2:$I$222,4,FALSE)</f>
        <v>#N/A</v>
      </c>
      <c r="AR1305" t="e">
        <f>VLOOKUP(AO1305,[1]Sheet2!$E$2:$I$222,5,FALSE)</f>
        <v>#N/A</v>
      </c>
      <c r="AW1305" t="e">
        <f>VLOOKUP(AV1305,[1]Sheet2!$E$2:$I$222,3,FALSE)</f>
        <v>#N/A</v>
      </c>
      <c r="AX1305" t="e">
        <f>VLOOKUP(AV1305,[1]Sheet2!$E$2:$I$222,4,FALSE)</f>
        <v>#N/A</v>
      </c>
      <c r="AY1305" t="e">
        <f>VLOOKUP(AV1305,[1]Sheet2!$E$2:$I$222,5,FALSE)</f>
        <v>#N/A</v>
      </c>
      <c r="BD1305" t="e">
        <f>VLOOKUP(BC1305,[1]Sheet2!$E$2:$I$222,3,FALSE)</f>
        <v>#N/A</v>
      </c>
      <c r="BE1305" t="e">
        <f>VLOOKUP(BC1305,[1]Sheet2!$E$2:$I$222,4,FALSE)</f>
        <v>#N/A</v>
      </c>
      <c r="BF1305" t="e">
        <f>VLOOKUP(BC1305,[1]Sheet2!$E$2:$I$222,5,FALSE)</f>
        <v>#N/A</v>
      </c>
      <c r="BK1305" t="e">
        <f>VLOOKUP(BJ1305,[1]Sheet2!$E$2:$I$222,3,FALSE)</f>
        <v>#N/A</v>
      </c>
      <c r="BL1305" t="e">
        <f>VLOOKUP(BJ1305,[1]Sheet2!$E$2:$I$222,4,FALSE)</f>
        <v>#N/A</v>
      </c>
      <c r="BM1305" t="e">
        <f>VLOOKUP(BJ1305,[1]Sheet2!$E$2:$I$222,5,FALSE)</f>
        <v>#N/A</v>
      </c>
      <c r="BR1305" t="e">
        <f>VLOOKUP(BQ1305,[1]Sheet2!$E$2:$I$222,3,FALSE)</f>
        <v>#N/A</v>
      </c>
      <c r="BS1305" t="e">
        <f>VLOOKUP(BQ1305,[1]Sheet2!$E$2:$I$222,4,FALSE)</f>
        <v>#N/A</v>
      </c>
      <c r="BT1305" t="e">
        <f>VLOOKUP(BQ1305,[1]Sheet2!$E$2:$I$222,5,FALSE)</f>
        <v>#N/A</v>
      </c>
      <c r="BY1305" t="e">
        <f>VLOOKUP(BX1305,[1]Sheet2!$E$2:$I$222,3,FALSE)</f>
        <v>#N/A</v>
      </c>
      <c r="BZ1305" t="e">
        <f>VLOOKUP(BX1305,[1]Sheet2!$E$2:$I$222,4,FALSE)</f>
        <v>#N/A</v>
      </c>
      <c r="CA1305" t="e">
        <f>VLOOKUP(BX1305,[1]Sheet2!$E$2:$I$222,5,FALSE)</f>
        <v>#N/A</v>
      </c>
      <c r="CF1305" t="e">
        <f>VLOOKUP(CE1305,[1]Sheet2!$E$2:$I$222,3,FALSE)</f>
        <v>#N/A</v>
      </c>
      <c r="CG1305" t="e">
        <f>VLOOKUP(CE1305,[1]Sheet2!$E$2:$I$222,4,FALSE)</f>
        <v>#N/A</v>
      </c>
      <c r="CH1305" t="e">
        <f>VLOOKUP(CE1305,[1]Sheet2!$E$2:$I$222,5,FALSE)</f>
        <v>#N/A</v>
      </c>
      <c r="CM1305" t="e">
        <f>VLOOKUP(CL1305,[1]Sheet2!$E$2:$I$222,3,FALSE)</f>
        <v>#N/A</v>
      </c>
      <c r="CN1305" t="e">
        <f>VLOOKUP(CL1305,[1]Sheet2!$E$2:$I$222,4,FALSE)</f>
        <v>#N/A</v>
      </c>
      <c r="CO1305" t="e">
        <f>VLOOKUP(CL1305,[1]Sheet2!$E$2:$I$222,5,FALSE)</f>
        <v>#N/A</v>
      </c>
    </row>
    <row r="1306" spans="1:93" x14ac:dyDescent="0.25">
      <c r="A1306">
        <v>1357</v>
      </c>
      <c r="C1306">
        <v>14652</v>
      </c>
      <c r="D1306">
        <v>4652</v>
      </c>
      <c r="E1306">
        <v>37.732950000000002</v>
      </c>
      <c r="F1306">
        <v>-122.44880999999999</v>
      </c>
      <c r="G1306" t="s">
        <v>3268</v>
      </c>
      <c r="H1306" t="s">
        <v>3269</v>
      </c>
      <c r="I1306" t="s">
        <v>677</v>
      </c>
      <c r="J1306" t="s">
        <v>687</v>
      </c>
      <c r="Q1306" t="s">
        <v>672</v>
      </c>
      <c r="S1306" t="s">
        <v>2220</v>
      </c>
      <c r="X1306">
        <f t="shared" si="20"/>
        <v>1</v>
      </c>
      <c r="Y1306" t="s">
        <v>55</v>
      </c>
      <c r="Z1306" t="s">
        <v>78</v>
      </c>
      <c r="AB1306" t="e">
        <f>VLOOKUP($AA1306,Sheet2!$E$2:$I$222,3,FALSE)</f>
        <v>#N/A</v>
      </c>
      <c r="AC1306" t="e">
        <f>VLOOKUP($AA1306,Sheet2!$E$2:$I$222,4,FALSE)</f>
        <v>#N/A</v>
      </c>
      <c r="AD1306" t="e">
        <f>VLOOKUP($AA1306,Sheet2!$E$2:$I$222,5,FALSE)</f>
        <v>#N/A</v>
      </c>
      <c r="AI1306" t="e">
        <f>VLOOKUP(AH1306,[1]Sheet2!$E$2:$I$222,3,FALSE)</f>
        <v>#N/A</v>
      </c>
      <c r="AJ1306" t="e">
        <f>VLOOKUP(AH1306,[1]Sheet2!$E$2:$I$222,4,FALSE)</f>
        <v>#N/A</v>
      </c>
      <c r="AK1306" t="e">
        <f>VLOOKUP(AH1306,[1]Sheet2!$E$2:$I$222,5,FALSE)</f>
        <v>#N/A</v>
      </c>
      <c r="AP1306" t="e">
        <f>VLOOKUP(AO1306,[1]Sheet2!$E$2:$I$222,3,FALSE)</f>
        <v>#N/A</v>
      </c>
      <c r="AQ1306" t="e">
        <f>VLOOKUP(AO1306,[1]Sheet2!$E$2:$I$222,4,FALSE)</f>
        <v>#N/A</v>
      </c>
      <c r="AR1306" t="e">
        <f>VLOOKUP(AO1306,[1]Sheet2!$E$2:$I$222,5,FALSE)</f>
        <v>#N/A</v>
      </c>
      <c r="AW1306" t="e">
        <f>VLOOKUP(AV1306,[1]Sheet2!$E$2:$I$222,3,FALSE)</f>
        <v>#N/A</v>
      </c>
      <c r="AX1306" t="e">
        <f>VLOOKUP(AV1306,[1]Sheet2!$E$2:$I$222,4,FALSE)</f>
        <v>#N/A</v>
      </c>
      <c r="AY1306" t="e">
        <f>VLOOKUP(AV1306,[1]Sheet2!$E$2:$I$222,5,FALSE)</f>
        <v>#N/A</v>
      </c>
      <c r="BD1306" t="e">
        <f>VLOOKUP(BC1306,[1]Sheet2!$E$2:$I$222,3,FALSE)</f>
        <v>#N/A</v>
      </c>
      <c r="BE1306" t="e">
        <f>VLOOKUP(BC1306,[1]Sheet2!$E$2:$I$222,4,FALSE)</f>
        <v>#N/A</v>
      </c>
      <c r="BF1306" t="e">
        <f>VLOOKUP(BC1306,[1]Sheet2!$E$2:$I$222,5,FALSE)</f>
        <v>#N/A</v>
      </c>
      <c r="BK1306" t="e">
        <f>VLOOKUP(BJ1306,[1]Sheet2!$E$2:$I$222,3,FALSE)</f>
        <v>#N/A</v>
      </c>
      <c r="BL1306" t="e">
        <f>VLOOKUP(BJ1306,[1]Sheet2!$E$2:$I$222,4,FALSE)</f>
        <v>#N/A</v>
      </c>
      <c r="BM1306" t="e">
        <f>VLOOKUP(BJ1306,[1]Sheet2!$E$2:$I$222,5,FALSE)</f>
        <v>#N/A</v>
      </c>
      <c r="BR1306" t="e">
        <f>VLOOKUP(BQ1306,[1]Sheet2!$E$2:$I$222,3,FALSE)</f>
        <v>#N/A</v>
      </c>
      <c r="BS1306" t="e">
        <f>VLOOKUP(BQ1306,[1]Sheet2!$E$2:$I$222,4,FALSE)</f>
        <v>#N/A</v>
      </c>
      <c r="BT1306" t="e">
        <f>VLOOKUP(BQ1306,[1]Sheet2!$E$2:$I$222,5,FALSE)</f>
        <v>#N/A</v>
      </c>
      <c r="BY1306" t="e">
        <f>VLOOKUP(BX1306,[1]Sheet2!$E$2:$I$222,3,FALSE)</f>
        <v>#N/A</v>
      </c>
      <c r="BZ1306" t="e">
        <f>VLOOKUP(BX1306,[1]Sheet2!$E$2:$I$222,4,FALSE)</f>
        <v>#N/A</v>
      </c>
      <c r="CA1306" t="e">
        <f>VLOOKUP(BX1306,[1]Sheet2!$E$2:$I$222,5,FALSE)</f>
        <v>#N/A</v>
      </c>
      <c r="CF1306" t="e">
        <f>VLOOKUP(CE1306,[1]Sheet2!$E$2:$I$222,3,FALSE)</f>
        <v>#N/A</v>
      </c>
      <c r="CG1306" t="e">
        <f>VLOOKUP(CE1306,[1]Sheet2!$E$2:$I$222,4,FALSE)</f>
        <v>#N/A</v>
      </c>
      <c r="CH1306" t="e">
        <f>VLOOKUP(CE1306,[1]Sheet2!$E$2:$I$222,5,FALSE)</f>
        <v>#N/A</v>
      </c>
      <c r="CM1306" t="e">
        <f>VLOOKUP(CL1306,[1]Sheet2!$E$2:$I$222,3,FALSE)</f>
        <v>#N/A</v>
      </c>
      <c r="CN1306" t="e">
        <f>VLOOKUP(CL1306,[1]Sheet2!$E$2:$I$222,4,FALSE)</f>
        <v>#N/A</v>
      </c>
      <c r="CO1306" t="e">
        <f>VLOOKUP(CL1306,[1]Sheet2!$E$2:$I$222,5,FALSE)</f>
        <v>#N/A</v>
      </c>
    </row>
    <row r="1307" spans="1:93" x14ac:dyDescent="0.25">
      <c r="A1307">
        <v>1358</v>
      </c>
      <c r="C1307">
        <v>14654</v>
      </c>
      <c r="D1307">
        <v>4654</v>
      </c>
      <c r="E1307">
        <v>37.73415</v>
      </c>
      <c r="F1307">
        <v>-122.44880000000001</v>
      </c>
      <c r="G1307" t="s">
        <v>3270</v>
      </c>
      <c r="H1307" t="s">
        <v>3271</v>
      </c>
      <c r="I1307" t="s">
        <v>677</v>
      </c>
      <c r="J1307" t="s">
        <v>728</v>
      </c>
      <c r="Q1307" t="s">
        <v>672</v>
      </c>
      <c r="S1307" t="s">
        <v>2220</v>
      </c>
      <c r="X1307">
        <f t="shared" si="20"/>
        <v>1</v>
      </c>
      <c r="Y1307" t="s">
        <v>55</v>
      </c>
      <c r="Z1307" t="s">
        <v>78</v>
      </c>
      <c r="AB1307" t="e">
        <f>VLOOKUP($AA1307,Sheet2!$E$2:$I$222,3,FALSE)</f>
        <v>#N/A</v>
      </c>
      <c r="AC1307" t="e">
        <f>VLOOKUP($AA1307,Sheet2!$E$2:$I$222,4,FALSE)</f>
        <v>#N/A</v>
      </c>
      <c r="AD1307" t="e">
        <f>VLOOKUP($AA1307,Sheet2!$E$2:$I$222,5,FALSE)</f>
        <v>#N/A</v>
      </c>
      <c r="AI1307" t="e">
        <f>VLOOKUP(AH1307,[1]Sheet2!$E$2:$I$222,3,FALSE)</f>
        <v>#N/A</v>
      </c>
      <c r="AJ1307" t="e">
        <f>VLOOKUP(AH1307,[1]Sheet2!$E$2:$I$222,4,FALSE)</f>
        <v>#N/A</v>
      </c>
      <c r="AK1307" t="e">
        <f>VLOOKUP(AH1307,[1]Sheet2!$E$2:$I$222,5,FALSE)</f>
        <v>#N/A</v>
      </c>
      <c r="AP1307" t="e">
        <f>VLOOKUP(AO1307,[1]Sheet2!$E$2:$I$222,3,FALSE)</f>
        <v>#N/A</v>
      </c>
      <c r="AQ1307" t="e">
        <f>VLOOKUP(AO1307,[1]Sheet2!$E$2:$I$222,4,FALSE)</f>
        <v>#N/A</v>
      </c>
      <c r="AR1307" t="e">
        <f>VLOOKUP(AO1307,[1]Sheet2!$E$2:$I$222,5,FALSE)</f>
        <v>#N/A</v>
      </c>
      <c r="AW1307" t="e">
        <f>VLOOKUP(AV1307,[1]Sheet2!$E$2:$I$222,3,FALSE)</f>
        <v>#N/A</v>
      </c>
      <c r="AX1307" t="e">
        <f>VLOOKUP(AV1307,[1]Sheet2!$E$2:$I$222,4,FALSE)</f>
        <v>#N/A</v>
      </c>
      <c r="AY1307" t="e">
        <f>VLOOKUP(AV1307,[1]Sheet2!$E$2:$I$222,5,FALSE)</f>
        <v>#N/A</v>
      </c>
      <c r="BD1307" t="e">
        <f>VLOOKUP(BC1307,[1]Sheet2!$E$2:$I$222,3,FALSE)</f>
        <v>#N/A</v>
      </c>
      <c r="BE1307" t="e">
        <f>VLOOKUP(BC1307,[1]Sheet2!$E$2:$I$222,4,FALSE)</f>
        <v>#N/A</v>
      </c>
      <c r="BF1307" t="e">
        <f>VLOOKUP(BC1307,[1]Sheet2!$E$2:$I$222,5,FALSE)</f>
        <v>#N/A</v>
      </c>
      <c r="BK1307" t="e">
        <f>VLOOKUP(BJ1307,[1]Sheet2!$E$2:$I$222,3,FALSE)</f>
        <v>#N/A</v>
      </c>
      <c r="BL1307" t="e">
        <f>VLOOKUP(BJ1307,[1]Sheet2!$E$2:$I$222,4,FALSE)</f>
        <v>#N/A</v>
      </c>
      <c r="BM1307" t="e">
        <f>VLOOKUP(BJ1307,[1]Sheet2!$E$2:$I$222,5,FALSE)</f>
        <v>#N/A</v>
      </c>
      <c r="BR1307" t="e">
        <f>VLOOKUP(BQ1307,[1]Sheet2!$E$2:$I$222,3,FALSE)</f>
        <v>#N/A</v>
      </c>
      <c r="BS1307" t="e">
        <f>VLOOKUP(BQ1307,[1]Sheet2!$E$2:$I$222,4,FALSE)</f>
        <v>#N/A</v>
      </c>
      <c r="BT1307" t="e">
        <f>VLOOKUP(BQ1307,[1]Sheet2!$E$2:$I$222,5,FALSE)</f>
        <v>#N/A</v>
      </c>
      <c r="BY1307" t="e">
        <f>VLOOKUP(BX1307,[1]Sheet2!$E$2:$I$222,3,FALSE)</f>
        <v>#N/A</v>
      </c>
      <c r="BZ1307" t="e">
        <f>VLOOKUP(BX1307,[1]Sheet2!$E$2:$I$222,4,FALSE)</f>
        <v>#N/A</v>
      </c>
      <c r="CA1307" t="e">
        <f>VLOOKUP(BX1307,[1]Sheet2!$E$2:$I$222,5,FALSE)</f>
        <v>#N/A</v>
      </c>
      <c r="CF1307" t="e">
        <f>VLOOKUP(CE1307,[1]Sheet2!$E$2:$I$222,3,FALSE)</f>
        <v>#N/A</v>
      </c>
      <c r="CG1307" t="e">
        <f>VLOOKUP(CE1307,[1]Sheet2!$E$2:$I$222,4,FALSE)</f>
        <v>#N/A</v>
      </c>
      <c r="CH1307" t="e">
        <f>VLOOKUP(CE1307,[1]Sheet2!$E$2:$I$222,5,FALSE)</f>
        <v>#N/A</v>
      </c>
      <c r="CM1307" t="e">
        <f>VLOOKUP(CL1307,[1]Sheet2!$E$2:$I$222,3,FALSE)</f>
        <v>#N/A</v>
      </c>
      <c r="CN1307" t="e">
        <f>VLOOKUP(CL1307,[1]Sheet2!$E$2:$I$222,4,FALSE)</f>
        <v>#N/A</v>
      </c>
      <c r="CO1307" t="e">
        <f>VLOOKUP(CL1307,[1]Sheet2!$E$2:$I$222,5,FALSE)</f>
        <v>#N/A</v>
      </c>
    </row>
    <row r="1308" spans="1:93" x14ac:dyDescent="0.25">
      <c r="A1308">
        <v>1359</v>
      </c>
      <c r="C1308">
        <v>14657</v>
      </c>
      <c r="D1308">
        <v>4657</v>
      </c>
      <c r="E1308">
        <v>37.78396</v>
      </c>
      <c r="F1308">
        <v>-122.39858</v>
      </c>
      <c r="G1308" t="s">
        <v>3272</v>
      </c>
      <c r="H1308" t="s">
        <v>3273</v>
      </c>
      <c r="I1308" t="s">
        <v>878</v>
      </c>
      <c r="J1308" t="s">
        <v>1008</v>
      </c>
      <c r="K1308" t="s">
        <v>1017</v>
      </c>
      <c r="Q1308" t="s">
        <v>672</v>
      </c>
      <c r="S1308" t="s">
        <v>3274</v>
      </c>
      <c r="X1308">
        <f t="shared" si="20"/>
        <v>1</v>
      </c>
      <c r="Y1308" t="s">
        <v>43</v>
      </c>
      <c r="Z1308" t="s">
        <v>77</v>
      </c>
      <c r="AA1308" t="s">
        <v>118</v>
      </c>
      <c r="AB1308" t="str">
        <f>VLOOKUP($AA1308,Sheet2!$E$2:$I$222,3,FALSE)</f>
        <v>To Pacific Heights</v>
      </c>
      <c r="AC1308" t="str">
        <f>VLOOKUP($AA1308,Sheet2!$E$2:$I$222,4,FALSE)</f>
        <v>via Downtown</v>
      </c>
      <c r="AD1308" t="str">
        <f>VLOOKUP($AA1308,Sheet2!$E$2:$I$222,5,FALSE)</f>
        <v>Daily ~ 5:30am-11:30am</v>
      </c>
      <c r="AI1308" t="e">
        <f>VLOOKUP(AH1308,[1]Sheet2!$E$2:$I$222,3,FALSE)</f>
        <v>#N/A</v>
      </c>
      <c r="AJ1308" t="e">
        <f>VLOOKUP(AH1308,[1]Sheet2!$E$2:$I$222,4,FALSE)</f>
        <v>#N/A</v>
      </c>
      <c r="AK1308" t="e">
        <f>VLOOKUP(AH1308,[1]Sheet2!$E$2:$I$222,5,FALSE)</f>
        <v>#N/A</v>
      </c>
      <c r="AP1308" t="e">
        <f>VLOOKUP(AO1308,[1]Sheet2!$E$2:$I$222,3,FALSE)</f>
        <v>#N/A</v>
      </c>
      <c r="AQ1308" t="e">
        <f>VLOOKUP(AO1308,[1]Sheet2!$E$2:$I$222,4,FALSE)</f>
        <v>#N/A</v>
      </c>
      <c r="AR1308" t="e">
        <f>VLOOKUP(AO1308,[1]Sheet2!$E$2:$I$222,5,FALSE)</f>
        <v>#N/A</v>
      </c>
      <c r="AW1308" t="e">
        <f>VLOOKUP(AV1308,[1]Sheet2!$E$2:$I$222,3,FALSE)</f>
        <v>#N/A</v>
      </c>
      <c r="AX1308" t="e">
        <f>VLOOKUP(AV1308,[1]Sheet2!$E$2:$I$222,4,FALSE)</f>
        <v>#N/A</v>
      </c>
      <c r="AY1308" t="e">
        <f>VLOOKUP(AV1308,[1]Sheet2!$E$2:$I$222,5,FALSE)</f>
        <v>#N/A</v>
      </c>
      <c r="BD1308" t="e">
        <f>VLOOKUP(BC1308,[1]Sheet2!$E$2:$I$222,3,FALSE)</f>
        <v>#N/A</v>
      </c>
      <c r="BE1308" t="e">
        <f>VLOOKUP(BC1308,[1]Sheet2!$E$2:$I$222,4,FALSE)</f>
        <v>#N/A</v>
      </c>
      <c r="BF1308" t="e">
        <f>VLOOKUP(BC1308,[1]Sheet2!$E$2:$I$222,5,FALSE)</f>
        <v>#N/A</v>
      </c>
      <c r="BK1308" t="e">
        <f>VLOOKUP(BJ1308,[1]Sheet2!$E$2:$I$222,3,FALSE)</f>
        <v>#N/A</v>
      </c>
      <c r="BL1308" t="e">
        <f>VLOOKUP(BJ1308,[1]Sheet2!$E$2:$I$222,4,FALSE)</f>
        <v>#N/A</v>
      </c>
      <c r="BM1308" t="e">
        <f>VLOOKUP(BJ1308,[1]Sheet2!$E$2:$I$222,5,FALSE)</f>
        <v>#N/A</v>
      </c>
      <c r="BR1308" t="e">
        <f>VLOOKUP(BQ1308,[1]Sheet2!$E$2:$I$222,3,FALSE)</f>
        <v>#N/A</v>
      </c>
      <c r="BS1308" t="e">
        <f>VLOOKUP(BQ1308,[1]Sheet2!$E$2:$I$222,4,FALSE)</f>
        <v>#N/A</v>
      </c>
      <c r="BT1308" t="e">
        <f>VLOOKUP(BQ1308,[1]Sheet2!$E$2:$I$222,5,FALSE)</f>
        <v>#N/A</v>
      </c>
      <c r="BY1308" t="e">
        <f>VLOOKUP(BX1308,[1]Sheet2!$E$2:$I$222,3,FALSE)</f>
        <v>#N/A</v>
      </c>
      <c r="BZ1308" t="e">
        <f>VLOOKUP(BX1308,[1]Sheet2!$E$2:$I$222,4,FALSE)</f>
        <v>#N/A</v>
      </c>
      <c r="CA1308" t="e">
        <f>VLOOKUP(BX1308,[1]Sheet2!$E$2:$I$222,5,FALSE)</f>
        <v>#N/A</v>
      </c>
      <c r="CF1308" t="e">
        <f>VLOOKUP(CE1308,[1]Sheet2!$E$2:$I$222,3,FALSE)</f>
        <v>#N/A</v>
      </c>
      <c r="CG1308" t="e">
        <f>VLOOKUP(CE1308,[1]Sheet2!$E$2:$I$222,4,FALSE)</f>
        <v>#N/A</v>
      </c>
      <c r="CH1308" t="e">
        <f>VLOOKUP(CE1308,[1]Sheet2!$E$2:$I$222,5,FALSE)</f>
        <v>#N/A</v>
      </c>
      <c r="CM1308" t="e">
        <f>VLOOKUP(CL1308,[1]Sheet2!$E$2:$I$222,3,FALSE)</f>
        <v>#N/A</v>
      </c>
      <c r="CN1308" t="e">
        <f>VLOOKUP(CL1308,[1]Sheet2!$E$2:$I$222,4,FALSE)</f>
        <v>#N/A</v>
      </c>
      <c r="CO1308" t="e">
        <f>VLOOKUP(CL1308,[1]Sheet2!$E$2:$I$222,5,FALSE)</f>
        <v>#N/A</v>
      </c>
    </row>
    <row r="1309" spans="1:93" x14ac:dyDescent="0.25">
      <c r="A1309">
        <v>1360</v>
      </c>
      <c r="C1309">
        <v>14658</v>
      </c>
      <c r="D1309">
        <v>4658</v>
      </c>
      <c r="E1309">
        <v>37.782249999999998</v>
      </c>
      <c r="F1309">
        <v>-122.40075</v>
      </c>
      <c r="G1309" t="s">
        <v>3275</v>
      </c>
      <c r="H1309" t="s">
        <v>3276</v>
      </c>
      <c r="I1309" t="s">
        <v>878</v>
      </c>
      <c r="J1309" t="s">
        <v>669</v>
      </c>
      <c r="K1309" t="s">
        <v>697</v>
      </c>
      <c r="M1309" t="s">
        <v>671</v>
      </c>
      <c r="Q1309" t="s">
        <v>672</v>
      </c>
      <c r="S1309" t="s">
        <v>3274</v>
      </c>
      <c r="X1309">
        <f t="shared" si="20"/>
        <v>1</v>
      </c>
      <c r="Y1309" t="s">
        <v>43</v>
      </c>
      <c r="Z1309" t="s">
        <v>77</v>
      </c>
      <c r="AA1309" t="s">
        <v>118</v>
      </c>
      <c r="AB1309" t="str">
        <f>VLOOKUP($AA1309,Sheet2!$E$2:$I$222,3,FALSE)</f>
        <v>To Pacific Heights</v>
      </c>
      <c r="AC1309" t="str">
        <f>VLOOKUP($AA1309,Sheet2!$E$2:$I$222,4,FALSE)</f>
        <v>via Downtown</v>
      </c>
      <c r="AD1309" t="str">
        <f>VLOOKUP($AA1309,Sheet2!$E$2:$I$222,5,FALSE)</f>
        <v>Daily ~ 5:30am-11:30am</v>
      </c>
      <c r="AI1309" t="e">
        <f>VLOOKUP(AH1309,[1]Sheet2!$E$2:$I$222,3,FALSE)</f>
        <v>#N/A</v>
      </c>
      <c r="AJ1309" t="e">
        <f>VLOOKUP(AH1309,[1]Sheet2!$E$2:$I$222,4,FALSE)</f>
        <v>#N/A</v>
      </c>
      <c r="AK1309" t="e">
        <f>VLOOKUP(AH1309,[1]Sheet2!$E$2:$I$222,5,FALSE)</f>
        <v>#N/A</v>
      </c>
      <c r="AP1309" t="e">
        <f>VLOOKUP(AO1309,[1]Sheet2!$E$2:$I$222,3,FALSE)</f>
        <v>#N/A</v>
      </c>
      <c r="AQ1309" t="e">
        <f>VLOOKUP(AO1309,[1]Sheet2!$E$2:$I$222,4,FALSE)</f>
        <v>#N/A</v>
      </c>
      <c r="AR1309" t="e">
        <f>VLOOKUP(AO1309,[1]Sheet2!$E$2:$I$222,5,FALSE)</f>
        <v>#N/A</v>
      </c>
      <c r="AW1309" t="e">
        <f>VLOOKUP(AV1309,[1]Sheet2!$E$2:$I$222,3,FALSE)</f>
        <v>#N/A</v>
      </c>
      <c r="AX1309" t="e">
        <f>VLOOKUP(AV1309,[1]Sheet2!$E$2:$I$222,4,FALSE)</f>
        <v>#N/A</v>
      </c>
      <c r="AY1309" t="e">
        <f>VLOOKUP(AV1309,[1]Sheet2!$E$2:$I$222,5,FALSE)</f>
        <v>#N/A</v>
      </c>
      <c r="BD1309" t="e">
        <f>VLOOKUP(BC1309,[1]Sheet2!$E$2:$I$222,3,FALSE)</f>
        <v>#N/A</v>
      </c>
      <c r="BE1309" t="e">
        <f>VLOOKUP(BC1309,[1]Sheet2!$E$2:$I$222,4,FALSE)</f>
        <v>#N/A</v>
      </c>
      <c r="BF1309" t="e">
        <f>VLOOKUP(BC1309,[1]Sheet2!$E$2:$I$222,5,FALSE)</f>
        <v>#N/A</v>
      </c>
      <c r="BK1309" t="e">
        <f>VLOOKUP(BJ1309,[1]Sheet2!$E$2:$I$222,3,FALSE)</f>
        <v>#N/A</v>
      </c>
      <c r="BL1309" t="e">
        <f>VLOOKUP(BJ1309,[1]Sheet2!$E$2:$I$222,4,FALSE)</f>
        <v>#N/A</v>
      </c>
      <c r="BM1309" t="e">
        <f>VLOOKUP(BJ1309,[1]Sheet2!$E$2:$I$222,5,FALSE)</f>
        <v>#N/A</v>
      </c>
      <c r="BR1309" t="e">
        <f>VLOOKUP(BQ1309,[1]Sheet2!$E$2:$I$222,3,FALSE)</f>
        <v>#N/A</v>
      </c>
      <c r="BS1309" t="e">
        <f>VLOOKUP(BQ1309,[1]Sheet2!$E$2:$I$222,4,FALSE)</f>
        <v>#N/A</v>
      </c>
      <c r="BT1309" t="e">
        <f>VLOOKUP(BQ1309,[1]Sheet2!$E$2:$I$222,5,FALSE)</f>
        <v>#N/A</v>
      </c>
      <c r="BY1309" t="e">
        <f>VLOOKUP(BX1309,[1]Sheet2!$E$2:$I$222,3,FALSE)</f>
        <v>#N/A</v>
      </c>
      <c r="BZ1309" t="e">
        <f>VLOOKUP(BX1309,[1]Sheet2!$E$2:$I$222,4,FALSE)</f>
        <v>#N/A</v>
      </c>
      <c r="CA1309" t="e">
        <f>VLOOKUP(BX1309,[1]Sheet2!$E$2:$I$222,5,FALSE)</f>
        <v>#N/A</v>
      </c>
      <c r="CF1309" t="e">
        <f>VLOOKUP(CE1309,[1]Sheet2!$E$2:$I$222,3,FALSE)</f>
        <v>#N/A</v>
      </c>
      <c r="CG1309" t="e">
        <f>VLOOKUP(CE1309,[1]Sheet2!$E$2:$I$222,4,FALSE)</f>
        <v>#N/A</v>
      </c>
      <c r="CH1309" t="e">
        <f>VLOOKUP(CE1309,[1]Sheet2!$E$2:$I$222,5,FALSE)</f>
        <v>#N/A</v>
      </c>
      <c r="CM1309" t="e">
        <f>VLOOKUP(CL1309,[1]Sheet2!$E$2:$I$222,3,FALSE)</f>
        <v>#N/A</v>
      </c>
      <c r="CN1309" t="e">
        <f>VLOOKUP(CL1309,[1]Sheet2!$E$2:$I$222,4,FALSE)</f>
        <v>#N/A</v>
      </c>
      <c r="CO1309" t="e">
        <f>VLOOKUP(CL1309,[1]Sheet2!$E$2:$I$222,5,FALSE)</f>
        <v>#N/A</v>
      </c>
    </row>
    <row r="1310" spans="1:93" x14ac:dyDescent="0.25">
      <c r="A1310">
        <v>1361</v>
      </c>
      <c r="C1310">
        <v>14659</v>
      </c>
      <c r="D1310">
        <v>4659</v>
      </c>
      <c r="E1310">
        <v>37.780450000000002</v>
      </c>
      <c r="F1310">
        <v>-122.40302</v>
      </c>
      <c r="G1310" t="s">
        <v>3277</v>
      </c>
      <c r="H1310" t="s">
        <v>3278</v>
      </c>
      <c r="I1310" t="s">
        <v>878</v>
      </c>
      <c r="J1310" t="s">
        <v>669</v>
      </c>
      <c r="K1310" t="s">
        <v>697</v>
      </c>
      <c r="Q1310" t="s">
        <v>672</v>
      </c>
      <c r="R1310">
        <v>1437</v>
      </c>
      <c r="S1310" t="s">
        <v>3274</v>
      </c>
      <c r="X1310">
        <f t="shared" si="20"/>
        <v>1</v>
      </c>
      <c r="Y1310" t="s">
        <v>43</v>
      </c>
      <c r="Z1310" t="s">
        <v>77</v>
      </c>
      <c r="AA1310" t="s">
        <v>118</v>
      </c>
      <c r="AB1310" t="str">
        <f>VLOOKUP($AA1310,Sheet2!$E$2:$I$222,3,FALSE)</f>
        <v>To Pacific Heights</v>
      </c>
      <c r="AC1310" t="str">
        <f>VLOOKUP($AA1310,Sheet2!$E$2:$I$222,4,FALSE)</f>
        <v>via Downtown</v>
      </c>
      <c r="AD1310" t="str">
        <f>VLOOKUP($AA1310,Sheet2!$E$2:$I$222,5,FALSE)</f>
        <v>Daily ~ 5:30am-11:30am</v>
      </c>
      <c r="AI1310" t="e">
        <f>VLOOKUP(AH1310,[1]Sheet2!$E$2:$I$222,3,FALSE)</f>
        <v>#N/A</v>
      </c>
      <c r="AJ1310" t="e">
        <f>VLOOKUP(AH1310,[1]Sheet2!$E$2:$I$222,4,FALSE)</f>
        <v>#N/A</v>
      </c>
      <c r="AK1310" t="e">
        <f>VLOOKUP(AH1310,[1]Sheet2!$E$2:$I$222,5,FALSE)</f>
        <v>#N/A</v>
      </c>
      <c r="AP1310" t="e">
        <f>VLOOKUP(AO1310,[1]Sheet2!$E$2:$I$222,3,FALSE)</f>
        <v>#N/A</v>
      </c>
      <c r="AQ1310" t="e">
        <f>VLOOKUP(AO1310,[1]Sheet2!$E$2:$I$222,4,FALSE)</f>
        <v>#N/A</v>
      </c>
      <c r="AR1310" t="e">
        <f>VLOOKUP(AO1310,[1]Sheet2!$E$2:$I$222,5,FALSE)</f>
        <v>#N/A</v>
      </c>
      <c r="AW1310" t="e">
        <f>VLOOKUP(AV1310,[1]Sheet2!$E$2:$I$222,3,FALSE)</f>
        <v>#N/A</v>
      </c>
      <c r="AX1310" t="e">
        <f>VLOOKUP(AV1310,[1]Sheet2!$E$2:$I$222,4,FALSE)</f>
        <v>#N/A</v>
      </c>
      <c r="AY1310" t="e">
        <f>VLOOKUP(AV1310,[1]Sheet2!$E$2:$I$222,5,FALSE)</f>
        <v>#N/A</v>
      </c>
      <c r="BD1310" t="e">
        <f>VLOOKUP(BC1310,[1]Sheet2!$E$2:$I$222,3,FALSE)</f>
        <v>#N/A</v>
      </c>
      <c r="BE1310" t="e">
        <f>VLOOKUP(BC1310,[1]Sheet2!$E$2:$I$222,4,FALSE)</f>
        <v>#N/A</v>
      </c>
      <c r="BF1310" t="e">
        <f>VLOOKUP(BC1310,[1]Sheet2!$E$2:$I$222,5,FALSE)</f>
        <v>#N/A</v>
      </c>
      <c r="BK1310" t="e">
        <f>VLOOKUP(BJ1310,[1]Sheet2!$E$2:$I$222,3,FALSE)</f>
        <v>#N/A</v>
      </c>
      <c r="BL1310" t="e">
        <f>VLOOKUP(BJ1310,[1]Sheet2!$E$2:$I$222,4,FALSE)</f>
        <v>#N/A</v>
      </c>
      <c r="BM1310" t="e">
        <f>VLOOKUP(BJ1310,[1]Sheet2!$E$2:$I$222,5,FALSE)</f>
        <v>#N/A</v>
      </c>
      <c r="BR1310" t="e">
        <f>VLOOKUP(BQ1310,[1]Sheet2!$E$2:$I$222,3,FALSE)</f>
        <v>#N/A</v>
      </c>
      <c r="BS1310" t="e">
        <f>VLOOKUP(BQ1310,[1]Sheet2!$E$2:$I$222,4,FALSE)</f>
        <v>#N/A</v>
      </c>
      <c r="BT1310" t="e">
        <f>VLOOKUP(BQ1310,[1]Sheet2!$E$2:$I$222,5,FALSE)</f>
        <v>#N/A</v>
      </c>
      <c r="BY1310" t="e">
        <f>VLOOKUP(BX1310,[1]Sheet2!$E$2:$I$222,3,FALSE)</f>
        <v>#N/A</v>
      </c>
      <c r="BZ1310" t="e">
        <f>VLOOKUP(BX1310,[1]Sheet2!$E$2:$I$222,4,FALSE)</f>
        <v>#N/A</v>
      </c>
      <c r="CA1310" t="e">
        <f>VLOOKUP(BX1310,[1]Sheet2!$E$2:$I$222,5,FALSE)</f>
        <v>#N/A</v>
      </c>
      <c r="CF1310" t="e">
        <f>VLOOKUP(CE1310,[1]Sheet2!$E$2:$I$222,3,FALSE)</f>
        <v>#N/A</v>
      </c>
      <c r="CG1310" t="e">
        <f>VLOOKUP(CE1310,[1]Sheet2!$E$2:$I$222,4,FALSE)</f>
        <v>#N/A</v>
      </c>
      <c r="CH1310" t="e">
        <f>VLOOKUP(CE1310,[1]Sheet2!$E$2:$I$222,5,FALSE)</f>
        <v>#N/A</v>
      </c>
      <c r="CM1310" t="e">
        <f>VLOOKUP(CL1310,[1]Sheet2!$E$2:$I$222,3,FALSE)</f>
        <v>#N/A</v>
      </c>
      <c r="CN1310" t="e">
        <f>VLOOKUP(CL1310,[1]Sheet2!$E$2:$I$222,4,FALSE)</f>
        <v>#N/A</v>
      </c>
      <c r="CO1310" t="e">
        <f>VLOOKUP(CL1310,[1]Sheet2!$E$2:$I$222,5,FALSE)</f>
        <v>#N/A</v>
      </c>
    </row>
    <row r="1311" spans="1:93" x14ac:dyDescent="0.25">
      <c r="A1311">
        <v>1362</v>
      </c>
      <c r="C1311">
        <v>14660</v>
      </c>
      <c r="D1311">
        <v>4660</v>
      </c>
      <c r="E1311">
        <v>37.778680000000001</v>
      </c>
      <c r="F1311">
        <v>-122.40526</v>
      </c>
      <c r="G1311" t="s">
        <v>3279</v>
      </c>
      <c r="H1311" t="s">
        <v>3280</v>
      </c>
      <c r="I1311" t="s">
        <v>878</v>
      </c>
      <c r="J1311" t="s">
        <v>669</v>
      </c>
      <c r="K1311" t="s">
        <v>697</v>
      </c>
      <c r="N1311" t="s">
        <v>3281</v>
      </c>
      <c r="Q1311" t="s">
        <v>672</v>
      </c>
      <c r="R1311">
        <v>1514</v>
      </c>
      <c r="S1311" t="s">
        <v>3282</v>
      </c>
      <c r="X1311">
        <f t="shared" si="20"/>
        <v>2</v>
      </c>
      <c r="Y1311" t="s">
        <v>43</v>
      </c>
      <c r="Z1311" t="s">
        <v>77</v>
      </c>
      <c r="AA1311" t="s">
        <v>118</v>
      </c>
      <c r="AB1311" t="str">
        <f>VLOOKUP($AA1311,Sheet2!$E$2:$I$222,3,FALSE)</f>
        <v>To Pacific Heights</v>
      </c>
      <c r="AC1311" t="str">
        <f>VLOOKUP($AA1311,Sheet2!$E$2:$I$222,4,FALSE)</f>
        <v>via Downtown</v>
      </c>
      <c r="AD1311" t="str">
        <f>VLOOKUP($AA1311,Sheet2!$E$2:$I$222,5,FALSE)</f>
        <v>Daily ~ 5:30am-11:30am</v>
      </c>
      <c r="AF1311" t="s">
        <v>23</v>
      </c>
      <c r="AG1311" t="s">
        <v>77</v>
      </c>
      <c r="AH1311" t="s">
        <v>100</v>
      </c>
      <c r="AI1311" t="str">
        <f>VLOOKUP(AH1311,[1]Sheet2!$E$2:$I$222,3,FALSE)</f>
        <v>To Nob Hill</v>
      </c>
      <c r="AJ1311" t="str">
        <f>VLOOKUP(AH1311,[1]Sheet2!$E$2:$I$222,4,FALSE)</f>
        <v>Jackson &amp; Van Ness</v>
      </c>
      <c r="AK1311" t="str">
        <f>VLOOKUP(AH1311,[1]Sheet2!$E$2:$I$222,5,FALSE)</f>
        <v>Daily ~ 6am-12:30am</v>
      </c>
      <c r="AP1311" t="e">
        <f>VLOOKUP(AO1311,[1]Sheet2!$E$2:$I$222,3,FALSE)</f>
        <v>#N/A</v>
      </c>
      <c r="AQ1311" t="e">
        <f>VLOOKUP(AO1311,[1]Sheet2!$E$2:$I$222,4,FALSE)</f>
        <v>#N/A</v>
      </c>
      <c r="AR1311" t="e">
        <f>VLOOKUP(AO1311,[1]Sheet2!$E$2:$I$222,5,FALSE)</f>
        <v>#N/A</v>
      </c>
      <c r="AW1311" t="e">
        <f>VLOOKUP(AV1311,[1]Sheet2!$E$2:$I$222,3,FALSE)</f>
        <v>#N/A</v>
      </c>
      <c r="AX1311" t="e">
        <f>VLOOKUP(AV1311,[1]Sheet2!$E$2:$I$222,4,FALSE)</f>
        <v>#N/A</v>
      </c>
      <c r="AY1311" t="e">
        <f>VLOOKUP(AV1311,[1]Sheet2!$E$2:$I$222,5,FALSE)</f>
        <v>#N/A</v>
      </c>
      <c r="BD1311" t="e">
        <f>VLOOKUP(BC1311,[1]Sheet2!$E$2:$I$222,3,FALSE)</f>
        <v>#N/A</v>
      </c>
      <c r="BE1311" t="e">
        <f>VLOOKUP(BC1311,[1]Sheet2!$E$2:$I$222,4,FALSE)</f>
        <v>#N/A</v>
      </c>
      <c r="BF1311" t="e">
        <f>VLOOKUP(BC1311,[1]Sheet2!$E$2:$I$222,5,FALSE)</f>
        <v>#N/A</v>
      </c>
      <c r="BK1311" t="e">
        <f>VLOOKUP(BJ1311,[1]Sheet2!$E$2:$I$222,3,FALSE)</f>
        <v>#N/A</v>
      </c>
      <c r="BL1311" t="e">
        <f>VLOOKUP(BJ1311,[1]Sheet2!$E$2:$I$222,4,FALSE)</f>
        <v>#N/A</v>
      </c>
      <c r="BM1311" t="e">
        <f>VLOOKUP(BJ1311,[1]Sheet2!$E$2:$I$222,5,FALSE)</f>
        <v>#N/A</v>
      </c>
      <c r="BR1311" t="e">
        <f>VLOOKUP(BQ1311,[1]Sheet2!$E$2:$I$222,3,FALSE)</f>
        <v>#N/A</v>
      </c>
      <c r="BS1311" t="e">
        <f>VLOOKUP(BQ1311,[1]Sheet2!$E$2:$I$222,4,FALSE)</f>
        <v>#N/A</v>
      </c>
      <c r="BT1311" t="e">
        <f>VLOOKUP(BQ1311,[1]Sheet2!$E$2:$I$222,5,FALSE)</f>
        <v>#N/A</v>
      </c>
      <c r="BY1311" t="e">
        <f>VLOOKUP(BX1311,[1]Sheet2!$E$2:$I$222,3,FALSE)</f>
        <v>#N/A</v>
      </c>
      <c r="BZ1311" t="e">
        <f>VLOOKUP(BX1311,[1]Sheet2!$E$2:$I$222,4,FALSE)</f>
        <v>#N/A</v>
      </c>
      <c r="CA1311" t="e">
        <f>VLOOKUP(BX1311,[1]Sheet2!$E$2:$I$222,5,FALSE)</f>
        <v>#N/A</v>
      </c>
      <c r="CF1311" t="e">
        <f>VLOOKUP(CE1311,[1]Sheet2!$E$2:$I$222,3,FALSE)</f>
        <v>#N/A</v>
      </c>
      <c r="CG1311" t="e">
        <f>VLOOKUP(CE1311,[1]Sheet2!$E$2:$I$222,4,FALSE)</f>
        <v>#N/A</v>
      </c>
      <c r="CH1311" t="e">
        <f>VLOOKUP(CE1311,[1]Sheet2!$E$2:$I$222,5,FALSE)</f>
        <v>#N/A</v>
      </c>
      <c r="CM1311" t="e">
        <f>VLOOKUP(CL1311,[1]Sheet2!$E$2:$I$222,3,FALSE)</f>
        <v>#N/A</v>
      </c>
      <c r="CN1311" t="e">
        <f>VLOOKUP(CL1311,[1]Sheet2!$E$2:$I$222,4,FALSE)</f>
        <v>#N/A</v>
      </c>
      <c r="CO1311" t="e">
        <f>VLOOKUP(CL1311,[1]Sheet2!$E$2:$I$222,5,FALSE)</f>
        <v>#N/A</v>
      </c>
    </row>
    <row r="1312" spans="1:93" x14ac:dyDescent="0.25">
      <c r="A1312">
        <v>1363</v>
      </c>
      <c r="C1312">
        <v>14661</v>
      </c>
      <c r="D1312">
        <v>4661</v>
      </c>
      <c r="E1312">
        <v>37.776539999999997</v>
      </c>
      <c r="F1312">
        <v>-122.40797999999999</v>
      </c>
      <c r="G1312" t="s">
        <v>3283</v>
      </c>
      <c r="H1312" t="s">
        <v>3284</v>
      </c>
      <c r="I1312" t="s">
        <v>895</v>
      </c>
      <c r="J1312" t="s">
        <v>669</v>
      </c>
      <c r="K1312" t="s">
        <v>1081</v>
      </c>
      <c r="N1312" t="s">
        <v>3285</v>
      </c>
      <c r="Q1312" t="s">
        <v>672</v>
      </c>
      <c r="R1312">
        <v>1438</v>
      </c>
      <c r="S1312" t="s">
        <v>3286</v>
      </c>
      <c r="X1312">
        <f t="shared" si="20"/>
        <v>1</v>
      </c>
      <c r="Y1312" t="s">
        <v>43</v>
      </c>
      <c r="Z1312" t="s">
        <v>77</v>
      </c>
      <c r="AA1312" t="s">
        <v>118</v>
      </c>
      <c r="AB1312" t="str">
        <f>VLOOKUP($AA1312,Sheet2!$E$2:$I$222,3,FALSE)</f>
        <v>To Pacific Heights</v>
      </c>
      <c r="AC1312" t="str">
        <f>VLOOKUP($AA1312,Sheet2!$E$2:$I$222,4,FALSE)</f>
        <v>via Downtown</v>
      </c>
      <c r="AD1312" t="str">
        <f>VLOOKUP($AA1312,Sheet2!$E$2:$I$222,5,FALSE)</f>
        <v>Daily ~ 5:30am-11:30am</v>
      </c>
      <c r="AI1312" t="e">
        <f>VLOOKUP(AH1312,[1]Sheet2!$E$2:$I$222,3,FALSE)</f>
        <v>#N/A</v>
      </c>
      <c r="AJ1312" t="e">
        <f>VLOOKUP(AH1312,[1]Sheet2!$E$2:$I$222,4,FALSE)</f>
        <v>#N/A</v>
      </c>
      <c r="AK1312" t="e">
        <f>VLOOKUP(AH1312,[1]Sheet2!$E$2:$I$222,5,FALSE)</f>
        <v>#N/A</v>
      </c>
      <c r="AP1312" t="e">
        <f>VLOOKUP(AO1312,[1]Sheet2!$E$2:$I$222,3,FALSE)</f>
        <v>#N/A</v>
      </c>
      <c r="AQ1312" t="e">
        <f>VLOOKUP(AO1312,[1]Sheet2!$E$2:$I$222,4,FALSE)</f>
        <v>#N/A</v>
      </c>
      <c r="AR1312" t="e">
        <f>VLOOKUP(AO1312,[1]Sheet2!$E$2:$I$222,5,FALSE)</f>
        <v>#N/A</v>
      </c>
      <c r="AW1312" t="e">
        <f>VLOOKUP(AV1312,[1]Sheet2!$E$2:$I$222,3,FALSE)</f>
        <v>#N/A</v>
      </c>
      <c r="AX1312" t="e">
        <f>VLOOKUP(AV1312,[1]Sheet2!$E$2:$I$222,4,FALSE)</f>
        <v>#N/A</v>
      </c>
      <c r="AY1312" t="e">
        <f>VLOOKUP(AV1312,[1]Sheet2!$E$2:$I$222,5,FALSE)</f>
        <v>#N/A</v>
      </c>
      <c r="BD1312" t="e">
        <f>VLOOKUP(BC1312,[1]Sheet2!$E$2:$I$222,3,FALSE)</f>
        <v>#N/A</v>
      </c>
      <c r="BE1312" t="e">
        <f>VLOOKUP(BC1312,[1]Sheet2!$E$2:$I$222,4,FALSE)</f>
        <v>#N/A</v>
      </c>
      <c r="BF1312" t="e">
        <f>VLOOKUP(BC1312,[1]Sheet2!$E$2:$I$222,5,FALSE)</f>
        <v>#N/A</v>
      </c>
      <c r="BK1312" t="e">
        <f>VLOOKUP(BJ1312,[1]Sheet2!$E$2:$I$222,3,FALSE)</f>
        <v>#N/A</v>
      </c>
      <c r="BL1312" t="e">
        <f>VLOOKUP(BJ1312,[1]Sheet2!$E$2:$I$222,4,FALSE)</f>
        <v>#N/A</v>
      </c>
      <c r="BM1312" t="e">
        <f>VLOOKUP(BJ1312,[1]Sheet2!$E$2:$I$222,5,FALSE)</f>
        <v>#N/A</v>
      </c>
      <c r="BR1312" t="e">
        <f>VLOOKUP(BQ1312,[1]Sheet2!$E$2:$I$222,3,FALSE)</f>
        <v>#N/A</v>
      </c>
      <c r="BS1312" t="e">
        <f>VLOOKUP(BQ1312,[1]Sheet2!$E$2:$I$222,4,FALSE)</f>
        <v>#N/A</v>
      </c>
      <c r="BT1312" t="e">
        <f>VLOOKUP(BQ1312,[1]Sheet2!$E$2:$I$222,5,FALSE)</f>
        <v>#N/A</v>
      </c>
      <c r="BY1312" t="e">
        <f>VLOOKUP(BX1312,[1]Sheet2!$E$2:$I$222,3,FALSE)</f>
        <v>#N/A</v>
      </c>
      <c r="BZ1312" t="e">
        <f>VLOOKUP(BX1312,[1]Sheet2!$E$2:$I$222,4,FALSE)</f>
        <v>#N/A</v>
      </c>
      <c r="CA1312" t="e">
        <f>VLOOKUP(BX1312,[1]Sheet2!$E$2:$I$222,5,FALSE)</f>
        <v>#N/A</v>
      </c>
      <c r="CF1312" t="e">
        <f>VLOOKUP(CE1312,[1]Sheet2!$E$2:$I$222,3,FALSE)</f>
        <v>#N/A</v>
      </c>
      <c r="CG1312" t="e">
        <f>VLOOKUP(CE1312,[1]Sheet2!$E$2:$I$222,4,FALSE)</f>
        <v>#N/A</v>
      </c>
      <c r="CH1312" t="e">
        <f>VLOOKUP(CE1312,[1]Sheet2!$E$2:$I$222,5,FALSE)</f>
        <v>#N/A</v>
      </c>
      <c r="CM1312" t="e">
        <f>VLOOKUP(CL1312,[1]Sheet2!$E$2:$I$222,3,FALSE)</f>
        <v>#N/A</v>
      </c>
      <c r="CN1312" t="e">
        <f>VLOOKUP(CL1312,[1]Sheet2!$E$2:$I$222,4,FALSE)</f>
        <v>#N/A</v>
      </c>
      <c r="CO1312" t="e">
        <f>VLOOKUP(CL1312,[1]Sheet2!$E$2:$I$222,5,FALSE)</f>
        <v>#N/A</v>
      </c>
    </row>
    <row r="1313" spans="1:93" x14ac:dyDescent="0.25">
      <c r="A1313">
        <v>1364</v>
      </c>
      <c r="C1313">
        <v>14662</v>
      </c>
      <c r="D1313">
        <v>4662</v>
      </c>
      <c r="E1313">
        <v>37.77516</v>
      </c>
      <c r="F1313">
        <v>-122.40971</v>
      </c>
      <c r="G1313" t="s">
        <v>3287</v>
      </c>
      <c r="H1313" t="s">
        <v>3288</v>
      </c>
      <c r="I1313" t="s">
        <v>878</v>
      </c>
      <c r="J1313" t="s">
        <v>669</v>
      </c>
      <c r="K1313" t="s">
        <v>697</v>
      </c>
      <c r="Q1313" t="s">
        <v>672</v>
      </c>
      <c r="S1313" t="s">
        <v>3274</v>
      </c>
      <c r="X1313">
        <f t="shared" si="20"/>
        <v>1</v>
      </c>
      <c r="Y1313" t="s">
        <v>43</v>
      </c>
      <c r="Z1313" t="s">
        <v>77</v>
      </c>
      <c r="AA1313" t="s">
        <v>118</v>
      </c>
      <c r="AB1313" t="str">
        <f>VLOOKUP($AA1313,Sheet2!$E$2:$I$222,3,FALSE)</f>
        <v>To Pacific Heights</v>
      </c>
      <c r="AC1313" t="str">
        <f>VLOOKUP($AA1313,Sheet2!$E$2:$I$222,4,FALSE)</f>
        <v>via Downtown</v>
      </c>
      <c r="AD1313" t="str">
        <f>VLOOKUP($AA1313,Sheet2!$E$2:$I$222,5,FALSE)</f>
        <v>Daily ~ 5:30am-11:30am</v>
      </c>
      <c r="AI1313" t="e">
        <f>VLOOKUP(AH1313,[1]Sheet2!$E$2:$I$222,3,FALSE)</f>
        <v>#N/A</v>
      </c>
      <c r="AJ1313" t="e">
        <f>VLOOKUP(AH1313,[1]Sheet2!$E$2:$I$222,4,FALSE)</f>
        <v>#N/A</v>
      </c>
      <c r="AK1313" t="e">
        <f>VLOOKUP(AH1313,[1]Sheet2!$E$2:$I$222,5,FALSE)</f>
        <v>#N/A</v>
      </c>
      <c r="AP1313" t="e">
        <f>VLOOKUP(AO1313,[1]Sheet2!$E$2:$I$222,3,FALSE)</f>
        <v>#N/A</v>
      </c>
      <c r="AQ1313" t="e">
        <f>VLOOKUP(AO1313,[1]Sheet2!$E$2:$I$222,4,FALSE)</f>
        <v>#N/A</v>
      </c>
      <c r="AR1313" t="e">
        <f>VLOOKUP(AO1313,[1]Sheet2!$E$2:$I$222,5,FALSE)</f>
        <v>#N/A</v>
      </c>
      <c r="AW1313" t="e">
        <f>VLOOKUP(AV1313,[1]Sheet2!$E$2:$I$222,3,FALSE)</f>
        <v>#N/A</v>
      </c>
      <c r="AX1313" t="e">
        <f>VLOOKUP(AV1313,[1]Sheet2!$E$2:$I$222,4,FALSE)</f>
        <v>#N/A</v>
      </c>
      <c r="AY1313" t="e">
        <f>VLOOKUP(AV1313,[1]Sheet2!$E$2:$I$222,5,FALSE)</f>
        <v>#N/A</v>
      </c>
      <c r="BD1313" t="e">
        <f>VLOOKUP(BC1313,[1]Sheet2!$E$2:$I$222,3,FALSE)</f>
        <v>#N/A</v>
      </c>
      <c r="BE1313" t="e">
        <f>VLOOKUP(BC1313,[1]Sheet2!$E$2:$I$222,4,FALSE)</f>
        <v>#N/A</v>
      </c>
      <c r="BF1313" t="e">
        <f>VLOOKUP(BC1313,[1]Sheet2!$E$2:$I$222,5,FALSE)</f>
        <v>#N/A</v>
      </c>
      <c r="BK1313" t="e">
        <f>VLOOKUP(BJ1313,[1]Sheet2!$E$2:$I$222,3,FALSE)</f>
        <v>#N/A</v>
      </c>
      <c r="BL1313" t="e">
        <f>VLOOKUP(BJ1313,[1]Sheet2!$E$2:$I$222,4,FALSE)</f>
        <v>#N/A</v>
      </c>
      <c r="BM1313" t="e">
        <f>VLOOKUP(BJ1313,[1]Sheet2!$E$2:$I$222,5,FALSE)</f>
        <v>#N/A</v>
      </c>
      <c r="BR1313" t="e">
        <f>VLOOKUP(BQ1313,[1]Sheet2!$E$2:$I$222,3,FALSE)</f>
        <v>#N/A</v>
      </c>
      <c r="BS1313" t="e">
        <f>VLOOKUP(BQ1313,[1]Sheet2!$E$2:$I$222,4,FALSE)</f>
        <v>#N/A</v>
      </c>
      <c r="BT1313" t="e">
        <f>VLOOKUP(BQ1313,[1]Sheet2!$E$2:$I$222,5,FALSE)</f>
        <v>#N/A</v>
      </c>
      <c r="BY1313" t="e">
        <f>VLOOKUP(BX1313,[1]Sheet2!$E$2:$I$222,3,FALSE)</f>
        <v>#N/A</v>
      </c>
      <c r="BZ1313" t="e">
        <f>VLOOKUP(BX1313,[1]Sheet2!$E$2:$I$222,4,FALSE)</f>
        <v>#N/A</v>
      </c>
      <c r="CA1313" t="e">
        <f>VLOOKUP(BX1313,[1]Sheet2!$E$2:$I$222,5,FALSE)</f>
        <v>#N/A</v>
      </c>
      <c r="CF1313" t="e">
        <f>VLOOKUP(CE1313,[1]Sheet2!$E$2:$I$222,3,FALSE)</f>
        <v>#N/A</v>
      </c>
      <c r="CG1313" t="e">
        <f>VLOOKUP(CE1313,[1]Sheet2!$E$2:$I$222,4,FALSE)</f>
        <v>#N/A</v>
      </c>
      <c r="CH1313" t="e">
        <f>VLOOKUP(CE1313,[1]Sheet2!$E$2:$I$222,5,FALSE)</f>
        <v>#N/A</v>
      </c>
      <c r="CM1313" t="e">
        <f>VLOOKUP(CL1313,[1]Sheet2!$E$2:$I$222,3,FALSE)</f>
        <v>#N/A</v>
      </c>
      <c r="CN1313" t="e">
        <f>VLOOKUP(CL1313,[1]Sheet2!$E$2:$I$222,4,FALSE)</f>
        <v>#N/A</v>
      </c>
      <c r="CO1313" t="e">
        <f>VLOOKUP(CL1313,[1]Sheet2!$E$2:$I$222,5,FALSE)</f>
        <v>#N/A</v>
      </c>
    </row>
    <row r="1314" spans="1:93" x14ac:dyDescent="0.25">
      <c r="A1314">
        <v>1365</v>
      </c>
      <c r="C1314">
        <v>14663</v>
      </c>
      <c r="D1314">
        <v>4663</v>
      </c>
      <c r="E1314">
        <v>37.773899999999998</v>
      </c>
      <c r="F1314">
        <v>-122.41131</v>
      </c>
      <c r="G1314" t="s">
        <v>3289</v>
      </c>
      <c r="H1314" t="s">
        <v>3290</v>
      </c>
      <c r="I1314" t="s">
        <v>878</v>
      </c>
      <c r="J1314" t="s">
        <v>669</v>
      </c>
      <c r="K1314" t="s">
        <v>697</v>
      </c>
      <c r="Q1314" t="s">
        <v>672</v>
      </c>
      <c r="S1314" t="s">
        <v>3274</v>
      </c>
      <c r="X1314">
        <f t="shared" si="20"/>
        <v>1</v>
      </c>
      <c r="Y1314" t="s">
        <v>43</v>
      </c>
      <c r="Z1314" t="s">
        <v>77</v>
      </c>
      <c r="AA1314" t="s">
        <v>118</v>
      </c>
      <c r="AB1314" t="str">
        <f>VLOOKUP($AA1314,Sheet2!$E$2:$I$222,3,FALSE)</f>
        <v>To Pacific Heights</v>
      </c>
      <c r="AC1314" t="str">
        <f>VLOOKUP($AA1314,Sheet2!$E$2:$I$222,4,FALSE)</f>
        <v>via Downtown</v>
      </c>
      <c r="AD1314" t="str">
        <f>VLOOKUP($AA1314,Sheet2!$E$2:$I$222,5,FALSE)</f>
        <v>Daily ~ 5:30am-11:30am</v>
      </c>
      <c r="AI1314" t="e">
        <f>VLOOKUP(AH1314,[1]Sheet2!$E$2:$I$222,3,FALSE)</f>
        <v>#N/A</v>
      </c>
      <c r="AJ1314" t="e">
        <f>VLOOKUP(AH1314,[1]Sheet2!$E$2:$I$222,4,FALSE)</f>
        <v>#N/A</v>
      </c>
      <c r="AK1314" t="e">
        <f>VLOOKUP(AH1314,[1]Sheet2!$E$2:$I$222,5,FALSE)</f>
        <v>#N/A</v>
      </c>
      <c r="AP1314" t="e">
        <f>VLOOKUP(AO1314,[1]Sheet2!$E$2:$I$222,3,FALSE)</f>
        <v>#N/A</v>
      </c>
      <c r="AQ1314" t="e">
        <f>VLOOKUP(AO1314,[1]Sheet2!$E$2:$I$222,4,FALSE)</f>
        <v>#N/A</v>
      </c>
      <c r="AR1314" t="e">
        <f>VLOOKUP(AO1314,[1]Sheet2!$E$2:$I$222,5,FALSE)</f>
        <v>#N/A</v>
      </c>
      <c r="AW1314" t="e">
        <f>VLOOKUP(AV1314,[1]Sheet2!$E$2:$I$222,3,FALSE)</f>
        <v>#N/A</v>
      </c>
      <c r="AX1314" t="e">
        <f>VLOOKUP(AV1314,[1]Sheet2!$E$2:$I$222,4,FALSE)</f>
        <v>#N/A</v>
      </c>
      <c r="AY1314" t="e">
        <f>VLOOKUP(AV1314,[1]Sheet2!$E$2:$I$222,5,FALSE)</f>
        <v>#N/A</v>
      </c>
      <c r="BD1314" t="e">
        <f>VLOOKUP(BC1314,[1]Sheet2!$E$2:$I$222,3,FALSE)</f>
        <v>#N/A</v>
      </c>
      <c r="BE1314" t="e">
        <f>VLOOKUP(BC1314,[1]Sheet2!$E$2:$I$222,4,FALSE)</f>
        <v>#N/A</v>
      </c>
      <c r="BF1314" t="e">
        <f>VLOOKUP(BC1314,[1]Sheet2!$E$2:$I$222,5,FALSE)</f>
        <v>#N/A</v>
      </c>
      <c r="BK1314" t="e">
        <f>VLOOKUP(BJ1314,[1]Sheet2!$E$2:$I$222,3,FALSE)</f>
        <v>#N/A</v>
      </c>
      <c r="BL1314" t="e">
        <f>VLOOKUP(BJ1314,[1]Sheet2!$E$2:$I$222,4,FALSE)</f>
        <v>#N/A</v>
      </c>
      <c r="BM1314" t="e">
        <f>VLOOKUP(BJ1314,[1]Sheet2!$E$2:$I$222,5,FALSE)</f>
        <v>#N/A</v>
      </c>
      <c r="BR1314" t="e">
        <f>VLOOKUP(BQ1314,[1]Sheet2!$E$2:$I$222,3,FALSE)</f>
        <v>#N/A</v>
      </c>
      <c r="BS1314" t="e">
        <f>VLOOKUP(BQ1314,[1]Sheet2!$E$2:$I$222,4,FALSE)</f>
        <v>#N/A</v>
      </c>
      <c r="BT1314" t="e">
        <f>VLOOKUP(BQ1314,[1]Sheet2!$E$2:$I$222,5,FALSE)</f>
        <v>#N/A</v>
      </c>
      <c r="BY1314" t="e">
        <f>VLOOKUP(BX1314,[1]Sheet2!$E$2:$I$222,3,FALSE)</f>
        <v>#N/A</v>
      </c>
      <c r="BZ1314" t="e">
        <f>VLOOKUP(BX1314,[1]Sheet2!$E$2:$I$222,4,FALSE)</f>
        <v>#N/A</v>
      </c>
      <c r="CA1314" t="e">
        <f>VLOOKUP(BX1314,[1]Sheet2!$E$2:$I$222,5,FALSE)</f>
        <v>#N/A</v>
      </c>
      <c r="CF1314" t="e">
        <f>VLOOKUP(CE1314,[1]Sheet2!$E$2:$I$222,3,FALSE)</f>
        <v>#N/A</v>
      </c>
      <c r="CG1314" t="e">
        <f>VLOOKUP(CE1314,[1]Sheet2!$E$2:$I$222,4,FALSE)</f>
        <v>#N/A</v>
      </c>
      <c r="CH1314" t="e">
        <f>VLOOKUP(CE1314,[1]Sheet2!$E$2:$I$222,5,FALSE)</f>
        <v>#N/A</v>
      </c>
      <c r="CM1314" t="e">
        <f>VLOOKUP(CL1314,[1]Sheet2!$E$2:$I$222,3,FALSE)</f>
        <v>#N/A</v>
      </c>
      <c r="CN1314" t="e">
        <f>VLOOKUP(CL1314,[1]Sheet2!$E$2:$I$222,4,FALSE)</f>
        <v>#N/A</v>
      </c>
      <c r="CO1314" t="e">
        <f>VLOOKUP(CL1314,[1]Sheet2!$E$2:$I$222,5,FALSE)</f>
        <v>#N/A</v>
      </c>
    </row>
    <row r="1315" spans="1:93" x14ac:dyDescent="0.25">
      <c r="A1315">
        <v>1366</v>
      </c>
      <c r="C1315">
        <v>14664</v>
      </c>
      <c r="D1315">
        <v>4664</v>
      </c>
      <c r="E1315">
        <v>37.772129999999997</v>
      </c>
      <c r="F1315">
        <v>-122.41359</v>
      </c>
      <c r="G1315" t="s">
        <v>3291</v>
      </c>
      <c r="H1315" t="s">
        <v>3292</v>
      </c>
      <c r="I1315" t="s">
        <v>878</v>
      </c>
      <c r="J1315" t="s">
        <v>669</v>
      </c>
      <c r="K1315" t="s">
        <v>697</v>
      </c>
      <c r="Q1315" t="s">
        <v>672</v>
      </c>
      <c r="S1315" t="s">
        <v>3274</v>
      </c>
      <c r="X1315">
        <f t="shared" si="20"/>
        <v>1</v>
      </c>
      <c r="Y1315" t="s">
        <v>43</v>
      </c>
      <c r="Z1315" t="s">
        <v>77</v>
      </c>
      <c r="AA1315" t="s">
        <v>118</v>
      </c>
      <c r="AB1315" t="str">
        <f>VLOOKUP($AA1315,Sheet2!$E$2:$I$222,3,FALSE)</f>
        <v>To Pacific Heights</v>
      </c>
      <c r="AC1315" t="str">
        <f>VLOOKUP($AA1315,Sheet2!$E$2:$I$222,4,FALSE)</f>
        <v>via Downtown</v>
      </c>
      <c r="AD1315" t="str">
        <f>VLOOKUP($AA1315,Sheet2!$E$2:$I$222,5,FALSE)</f>
        <v>Daily ~ 5:30am-11:30am</v>
      </c>
      <c r="AI1315" t="e">
        <f>VLOOKUP(AH1315,[1]Sheet2!$E$2:$I$222,3,FALSE)</f>
        <v>#N/A</v>
      </c>
      <c r="AJ1315" t="e">
        <f>VLOOKUP(AH1315,[1]Sheet2!$E$2:$I$222,4,FALSE)</f>
        <v>#N/A</v>
      </c>
      <c r="AK1315" t="e">
        <f>VLOOKUP(AH1315,[1]Sheet2!$E$2:$I$222,5,FALSE)</f>
        <v>#N/A</v>
      </c>
      <c r="AP1315" t="e">
        <f>VLOOKUP(AO1315,[1]Sheet2!$E$2:$I$222,3,FALSE)</f>
        <v>#N/A</v>
      </c>
      <c r="AQ1315" t="e">
        <f>VLOOKUP(AO1315,[1]Sheet2!$E$2:$I$222,4,FALSE)</f>
        <v>#N/A</v>
      </c>
      <c r="AR1315" t="e">
        <f>VLOOKUP(AO1315,[1]Sheet2!$E$2:$I$222,5,FALSE)</f>
        <v>#N/A</v>
      </c>
      <c r="AW1315" t="e">
        <f>VLOOKUP(AV1315,[1]Sheet2!$E$2:$I$222,3,FALSE)</f>
        <v>#N/A</v>
      </c>
      <c r="AX1315" t="e">
        <f>VLOOKUP(AV1315,[1]Sheet2!$E$2:$I$222,4,FALSE)</f>
        <v>#N/A</v>
      </c>
      <c r="AY1315" t="e">
        <f>VLOOKUP(AV1315,[1]Sheet2!$E$2:$I$222,5,FALSE)</f>
        <v>#N/A</v>
      </c>
      <c r="BD1315" t="e">
        <f>VLOOKUP(BC1315,[1]Sheet2!$E$2:$I$222,3,FALSE)</f>
        <v>#N/A</v>
      </c>
      <c r="BE1315" t="e">
        <f>VLOOKUP(BC1315,[1]Sheet2!$E$2:$I$222,4,FALSE)</f>
        <v>#N/A</v>
      </c>
      <c r="BF1315" t="e">
        <f>VLOOKUP(BC1315,[1]Sheet2!$E$2:$I$222,5,FALSE)</f>
        <v>#N/A</v>
      </c>
      <c r="BK1315" t="e">
        <f>VLOOKUP(BJ1315,[1]Sheet2!$E$2:$I$222,3,FALSE)</f>
        <v>#N/A</v>
      </c>
      <c r="BL1315" t="e">
        <f>VLOOKUP(BJ1315,[1]Sheet2!$E$2:$I$222,4,FALSE)</f>
        <v>#N/A</v>
      </c>
      <c r="BM1315" t="e">
        <f>VLOOKUP(BJ1315,[1]Sheet2!$E$2:$I$222,5,FALSE)</f>
        <v>#N/A</v>
      </c>
      <c r="BR1315" t="e">
        <f>VLOOKUP(BQ1315,[1]Sheet2!$E$2:$I$222,3,FALSE)</f>
        <v>#N/A</v>
      </c>
      <c r="BS1315" t="e">
        <f>VLOOKUP(BQ1315,[1]Sheet2!$E$2:$I$222,4,FALSE)</f>
        <v>#N/A</v>
      </c>
      <c r="BT1315" t="e">
        <f>VLOOKUP(BQ1315,[1]Sheet2!$E$2:$I$222,5,FALSE)</f>
        <v>#N/A</v>
      </c>
      <c r="BY1315" t="e">
        <f>VLOOKUP(BX1315,[1]Sheet2!$E$2:$I$222,3,FALSE)</f>
        <v>#N/A</v>
      </c>
      <c r="BZ1315" t="e">
        <f>VLOOKUP(BX1315,[1]Sheet2!$E$2:$I$222,4,FALSE)</f>
        <v>#N/A</v>
      </c>
      <c r="CA1315" t="e">
        <f>VLOOKUP(BX1315,[1]Sheet2!$E$2:$I$222,5,FALSE)</f>
        <v>#N/A</v>
      </c>
      <c r="CF1315" t="e">
        <f>VLOOKUP(CE1315,[1]Sheet2!$E$2:$I$222,3,FALSE)</f>
        <v>#N/A</v>
      </c>
      <c r="CG1315" t="e">
        <f>VLOOKUP(CE1315,[1]Sheet2!$E$2:$I$222,4,FALSE)</f>
        <v>#N/A</v>
      </c>
      <c r="CH1315" t="e">
        <f>VLOOKUP(CE1315,[1]Sheet2!$E$2:$I$222,5,FALSE)</f>
        <v>#N/A</v>
      </c>
      <c r="CM1315" t="e">
        <f>VLOOKUP(CL1315,[1]Sheet2!$E$2:$I$222,3,FALSE)</f>
        <v>#N/A</v>
      </c>
      <c r="CN1315" t="e">
        <f>VLOOKUP(CL1315,[1]Sheet2!$E$2:$I$222,4,FALSE)</f>
        <v>#N/A</v>
      </c>
      <c r="CO1315" t="e">
        <f>VLOOKUP(CL1315,[1]Sheet2!$E$2:$I$222,5,FALSE)</f>
        <v>#N/A</v>
      </c>
    </row>
    <row r="1316" spans="1:93" x14ac:dyDescent="0.25">
      <c r="A1316">
        <v>1367</v>
      </c>
      <c r="C1316">
        <v>14665</v>
      </c>
      <c r="D1316">
        <v>4665</v>
      </c>
      <c r="E1316">
        <v>37.771720000000002</v>
      </c>
      <c r="F1316">
        <v>-122.41432</v>
      </c>
      <c r="G1316" t="s">
        <v>3291</v>
      </c>
      <c r="H1316" t="s">
        <v>3292</v>
      </c>
      <c r="I1316" t="s">
        <v>710</v>
      </c>
      <c r="J1316" t="s">
        <v>669</v>
      </c>
      <c r="K1316" t="s">
        <v>697</v>
      </c>
      <c r="M1316" t="s">
        <v>671</v>
      </c>
      <c r="Q1316" t="s">
        <v>672</v>
      </c>
      <c r="S1316" t="s">
        <v>2186</v>
      </c>
      <c r="X1316">
        <f t="shared" si="20"/>
        <v>1</v>
      </c>
      <c r="Y1316" t="s">
        <v>43</v>
      </c>
      <c r="Z1316" t="s">
        <v>80</v>
      </c>
      <c r="AA1316" t="s">
        <v>119</v>
      </c>
      <c r="AB1316" t="str">
        <f>VLOOKUP($AA1316,Sheet2!$E$2:$I$222,3,FALSE)</f>
        <v>To Mission District</v>
      </c>
      <c r="AC1316" t="str">
        <f>VLOOKUP($AA1316,Sheet2!$E$2:$I$222,4,FALSE)</f>
        <v>24th St. BART</v>
      </c>
      <c r="AD1316" t="str">
        <f>VLOOKUP($AA1316,Sheet2!$E$2:$I$222,5,FALSE)</f>
        <v>Daily ~ 6am-12am</v>
      </c>
      <c r="AI1316" t="e">
        <f>VLOOKUP(AH1316,[1]Sheet2!$E$2:$I$222,3,FALSE)</f>
        <v>#N/A</v>
      </c>
      <c r="AJ1316" t="e">
        <f>VLOOKUP(AH1316,[1]Sheet2!$E$2:$I$222,4,FALSE)</f>
        <v>#N/A</v>
      </c>
      <c r="AK1316" t="e">
        <f>VLOOKUP(AH1316,[1]Sheet2!$E$2:$I$222,5,FALSE)</f>
        <v>#N/A</v>
      </c>
      <c r="AP1316" t="e">
        <f>VLOOKUP(AO1316,[1]Sheet2!$E$2:$I$222,3,FALSE)</f>
        <v>#N/A</v>
      </c>
      <c r="AQ1316" t="e">
        <f>VLOOKUP(AO1316,[1]Sheet2!$E$2:$I$222,4,FALSE)</f>
        <v>#N/A</v>
      </c>
      <c r="AR1316" t="e">
        <f>VLOOKUP(AO1316,[1]Sheet2!$E$2:$I$222,5,FALSE)</f>
        <v>#N/A</v>
      </c>
      <c r="AW1316" t="e">
        <f>VLOOKUP(AV1316,[1]Sheet2!$E$2:$I$222,3,FALSE)</f>
        <v>#N/A</v>
      </c>
      <c r="AX1316" t="e">
        <f>VLOOKUP(AV1316,[1]Sheet2!$E$2:$I$222,4,FALSE)</f>
        <v>#N/A</v>
      </c>
      <c r="AY1316" t="e">
        <f>VLOOKUP(AV1316,[1]Sheet2!$E$2:$I$222,5,FALSE)</f>
        <v>#N/A</v>
      </c>
      <c r="BD1316" t="e">
        <f>VLOOKUP(BC1316,[1]Sheet2!$E$2:$I$222,3,FALSE)</f>
        <v>#N/A</v>
      </c>
      <c r="BE1316" t="e">
        <f>VLOOKUP(BC1316,[1]Sheet2!$E$2:$I$222,4,FALSE)</f>
        <v>#N/A</v>
      </c>
      <c r="BF1316" t="e">
        <f>VLOOKUP(BC1316,[1]Sheet2!$E$2:$I$222,5,FALSE)</f>
        <v>#N/A</v>
      </c>
      <c r="BK1316" t="e">
        <f>VLOOKUP(BJ1316,[1]Sheet2!$E$2:$I$222,3,FALSE)</f>
        <v>#N/A</v>
      </c>
      <c r="BL1316" t="e">
        <f>VLOOKUP(BJ1316,[1]Sheet2!$E$2:$I$222,4,FALSE)</f>
        <v>#N/A</v>
      </c>
      <c r="BM1316" t="e">
        <f>VLOOKUP(BJ1316,[1]Sheet2!$E$2:$I$222,5,FALSE)</f>
        <v>#N/A</v>
      </c>
      <c r="BR1316" t="e">
        <f>VLOOKUP(BQ1316,[1]Sheet2!$E$2:$I$222,3,FALSE)</f>
        <v>#N/A</v>
      </c>
      <c r="BS1316" t="e">
        <f>VLOOKUP(BQ1316,[1]Sheet2!$E$2:$I$222,4,FALSE)</f>
        <v>#N/A</v>
      </c>
      <c r="BT1316" t="e">
        <f>VLOOKUP(BQ1316,[1]Sheet2!$E$2:$I$222,5,FALSE)</f>
        <v>#N/A</v>
      </c>
      <c r="BY1316" t="e">
        <f>VLOOKUP(BX1316,[1]Sheet2!$E$2:$I$222,3,FALSE)</f>
        <v>#N/A</v>
      </c>
      <c r="BZ1316" t="e">
        <f>VLOOKUP(BX1316,[1]Sheet2!$E$2:$I$222,4,FALSE)</f>
        <v>#N/A</v>
      </c>
      <c r="CA1316" t="e">
        <f>VLOOKUP(BX1316,[1]Sheet2!$E$2:$I$222,5,FALSE)</f>
        <v>#N/A</v>
      </c>
      <c r="CF1316" t="e">
        <f>VLOOKUP(CE1316,[1]Sheet2!$E$2:$I$222,3,FALSE)</f>
        <v>#N/A</v>
      </c>
      <c r="CG1316" t="e">
        <f>VLOOKUP(CE1316,[1]Sheet2!$E$2:$I$222,4,FALSE)</f>
        <v>#N/A</v>
      </c>
      <c r="CH1316" t="e">
        <f>VLOOKUP(CE1316,[1]Sheet2!$E$2:$I$222,5,FALSE)</f>
        <v>#N/A</v>
      </c>
      <c r="CM1316" t="e">
        <f>VLOOKUP(CL1316,[1]Sheet2!$E$2:$I$222,3,FALSE)</f>
        <v>#N/A</v>
      </c>
      <c r="CN1316" t="e">
        <f>VLOOKUP(CL1316,[1]Sheet2!$E$2:$I$222,4,FALSE)</f>
        <v>#N/A</v>
      </c>
      <c r="CO1316" t="e">
        <f>VLOOKUP(CL1316,[1]Sheet2!$E$2:$I$222,5,FALSE)</f>
        <v>#N/A</v>
      </c>
    </row>
    <row r="1317" spans="1:93" x14ac:dyDescent="0.25">
      <c r="A1317">
        <v>1368</v>
      </c>
      <c r="C1317">
        <v>14666</v>
      </c>
      <c r="D1317">
        <v>4666</v>
      </c>
      <c r="E1317">
        <v>37.768630000000002</v>
      </c>
      <c r="F1317">
        <v>-122.41571</v>
      </c>
      <c r="G1317" t="s">
        <v>3293</v>
      </c>
      <c r="H1317" t="s">
        <v>3294</v>
      </c>
      <c r="I1317" t="s">
        <v>704</v>
      </c>
      <c r="J1317" t="s">
        <v>669</v>
      </c>
      <c r="K1317" t="s">
        <v>697</v>
      </c>
      <c r="Q1317" t="s">
        <v>672</v>
      </c>
      <c r="S1317" t="s">
        <v>2186</v>
      </c>
      <c r="X1317">
        <f t="shared" si="20"/>
        <v>1</v>
      </c>
      <c r="Y1317" t="s">
        <v>43</v>
      </c>
      <c r="Z1317" t="s">
        <v>80</v>
      </c>
      <c r="AA1317" t="s">
        <v>119</v>
      </c>
      <c r="AB1317" t="str">
        <f>VLOOKUP($AA1317,Sheet2!$E$2:$I$222,3,FALSE)</f>
        <v>To Mission District</v>
      </c>
      <c r="AC1317" t="str">
        <f>VLOOKUP($AA1317,Sheet2!$E$2:$I$222,4,FALSE)</f>
        <v>24th St. BART</v>
      </c>
      <c r="AD1317" t="str">
        <f>VLOOKUP($AA1317,Sheet2!$E$2:$I$222,5,FALSE)</f>
        <v>Daily ~ 6am-12am</v>
      </c>
      <c r="AI1317" t="e">
        <f>VLOOKUP(AH1317,[1]Sheet2!$E$2:$I$222,3,FALSE)</f>
        <v>#N/A</v>
      </c>
      <c r="AJ1317" t="e">
        <f>VLOOKUP(AH1317,[1]Sheet2!$E$2:$I$222,4,FALSE)</f>
        <v>#N/A</v>
      </c>
      <c r="AK1317" t="e">
        <f>VLOOKUP(AH1317,[1]Sheet2!$E$2:$I$222,5,FALSE)</f>
        <v>#N/A</v>
      </c>
      <c r="AP1317" t="e">
        <f>VLOOKUP(AO1317,[1]Sheet2!$E$2:$I$222,3,FALSE)</f>
        <v>#N/A</v>
      </c>
      <c r="AQ1317" t="e">
        <f>VLOOKUP(AO1317,[1]Sheet2!$E$2:$I$222,4,FALSE)</f>
        <v>#N/A</v>
      </c>
      <c r="AR1317" t="e">
        <f>VLOOKUP(AO1317,[1]Sheet2!$E$2:$I$222,5,FALSE)</f>
        <v>#N/A</v>
      </c>
      <c r="AW1317" t="e">
        <f>VLOOKUP(AV1317,[1]Sheet2!$E$2:$I$222,3,FALSE)</f>
        <v>#N/A</v>
      </c>
      <c r="AX1317" t="e">
        <f>VLOOKUP(AV1317,[1]Sheet2!$E$2:$I$222,4,FALSE)</f>
        <v>#N/A</v>
      </c>
      <c r="AY1317" t="e">
        <f>VLOOKUP(AV1317,[1]Sheet2!$E$2:$I$222,5,FALSE)</f>
        <v>#N/A</v>
      </c>
      <c r="BD1317" t="e">
        <f>VLOOKUP(BC1317,[1]Sheet2!$E$2:$I$222,3,FALSE)</f>
        <v>#N/A</v>
      </c>
      <c r="BE1317" t="e">
        <f>VLOOKUP(BC1317,[1]Sheet2!$E$2:$I$222,4,FALSE)</f>
        <v>#N/A</v>
      </c>
      <c r="BF1317" t="e">
        <f>VLOOKUP(BC1317,[1]Sheet2!$E$2:$I$222,5,FALSE)</f>
        <v>#N/A</v>
      </c>
      <c r="BK1317" t="e">
        <f>VLOOKUP(BJ1317,[1]Sheet2!$E$2:$I$222,3,FALSE)</f>
        <v>#N/A</v>
      </c>
      <c r="BL1317" t="e">
        <f>VLOOKUP(BJ1317,[1]Sheet2!$E$2:$I$222,4,FALSE)</f>
        <v>#N/A</v>
      </c>
      <c r="BM1317" t="e">
        <f>VLOOKUP(BJ1317,[1]Sheet2!$E$2:$I$222,5,FALSE)</f>
        <v>#N/A</v>
      </c>
      <c r="BR1317" t="e">
        <f>VLOOKUP(BQ1317,[1]Sheet2!$E$2:$I$222,3,FALSE)</f>
        <v>#N/A</v>
      </c>
      <c r="BS1317" t="e">
        <f>VLOOKUP(BQ1317,[1]Sheet2!$E$2:$I$222,4,FALSE)</f>
        <v>#N/A</v>
      </c>
      <c r="BT1317" t="e">
        <f>VLOOKUP(BQ1317,[1]Sheet2!$E$2:$I$222,5,FALSE)</f>
        <v>#N/A</v>
      </c>
      <c r="BY1317" t="e">
        <f>VLOOKUP(BX1317,[1]Sheet2!$E$2:$I$222,3,FALSE)</f>
        <v>#N/A</v>
      </c>
      <c r="BZ1317" t="e">
        <f>VLOOKUP(BX1317,[1]Sheet2!$E$2:$I$222,4,FALSE)</f>
        <v>#N/A</v>
      </c>
      <c r="CA1317" t="e">
        <f>VLOOKUP(BX1317,[1]Sheet2!$E$2:$I$222,5,FALSE)</f>
        <v>#N/A</v>
      </c>
      <c r="CF1317" t="e">
        <f>VLOOKUP(CE1317,[1]Sheet2!$E$2:$I$222,3,FALSE)</f>
        <v>#N/A</v>
      </c>
      <c r="CG1317" t="e">
        <f>VLOOKUP(CE1317,[1]Sheet2!$E$2:$I$222,4,FALSE)</f>
        <v>#N/A</v>
      </c>
      <c r="CH1317" t="e">
        <f>VLOOKUP(CE1317,[1]Sheet2!$E$2:$I$222,5,FALSE)</f>
        <v>#N/A</v>
      </c>
      <c r="CM1317" t="e">
        <f>VLOOKUP(CL1317,[1]Sheet2!$E$2:$I$222,3,FALSE)</f>
        <v>#N/A</v>
      </c>
      <c r="CN1317" t="e">
        <f>VLOOKUP(CL1317,[1]Sheet2!$E$2:$I$222,4,FALSE)</f>
        <v>#N/A</v>
      </c>
      <c r="CO1317" t="e">
        <f>VLOOKUP(CL1317,[1]Sheet2!$E$2:$I$222,5,FALSE)</f>
        <v>#N/A</v>
      </c>
    </row>
    <row r="1318" spans="1:93" x14ac:dyDescent="0.25">
      <c r="A1318">
        <v>1369</v>
      </c>
      <c r="C1318">
        <v>14667</v>
      </c>
      <c r="D1318">
        <v>4667</v>
      </c>
      <c r="E1318">
        <v>37.768450000000001</v>
      </c>
      <c r="F1318">
        <v>-122.41553</v>
      </c>
      <c r="G1318" t="s">
        <v>3293</v>
      </c>
      <c r="H1318" t="s">
        <v>3294</v>
      </c>
      <c r="I1318" t="s">
        <v>677</v>
      </c>
      <c r="J1318" t="s">
        <v>669</v>
      </c>
      <c r="K1318" t="s">
        <v>986</v>
      </c>
      <c r="Q1318" t="s">
        <v>672</v>
      </c>
      <c r="S1318" t="s">
        <v>3274</v>
      </c>
      <c r="X1318">
        <f t="shared" si="20"/>
        <v>1</v>
      </c>
      <c r="Y1318" t="s">
        <v>43</v>
      </c>
      <c r="Z1318" t="s">
        <v>77</v>
      </c>
      <c r="AA1318" t="s">
        <v>118</v>
      </c>
      <c r="AB1318" t="str">
        <f>VLOOKUP($AA1318,Sheet2!$E$2:$I$222,3,FALSE)</f>
        <v>To Pacific Heights</v>
      </c>
      <c r="AC1318" t="str">
        <f>VLOOKUP($AA1318,Sheet2!$E$2:$I$222,4,FALSE)</f>
        <v>via Downtown</v>
      </c>
      <c r="AD1318" t="str">
        <f>VLOOKUP($AA1318,Sheet2!$E$2:$I$222,5,FALSE)</f>
        <v>Daily ~ 5:30am-11:30am</v>
      </c>
      <c r="AI1318" t="e">
        <f>VLOOKUP(AH1318,[1]Sheet2!$E$2:$I$222,3,FALSE)</f>
        <v>#N/A</v>
      </c>
      <c r="AJ1318" t="e">
        <f>VLOOKUP(AH1318,[1]Sheet2!$E$2:$I$222,4,FALSE)</f>
        <v>#N/A</v>
      </c>
      <c r="AK1318" t="e">
        <f>VLOOKUP(AH1318,[1]Sheet2!$E$2:$I$222,5,FALSE)</f>
        <v>#N/A</v>
      </c>
      <c r="AP1318" t="e">
        <f>VLOOKUP(AO1318,[1]Sheet2!$E$2:$I$222,3,FALSE)</f>
        <v>#N/A</v>
      </c>
      <c r="AQ1318" t="e">
        <f>VLOOKUP(AO1318,[1]Sheet2!$E$2:$I$222,4,FALSE)</f>
        <v>#N/A</v>
      </c>
      <c r="AR1318" t="e">
        <f>VLOOKUP(AO1318,[1]Sheet2!$E$2:$I$222,5,FALSE)</f>
        <v>#N/A</v>
      </c>
      <c r="AW1318" t="e">
        <f>VLOOKUP(AV1318,[1]Sheet2!$E$2:$I$222,3,FALSE)</f>
        <v>#N/A</v>
      </c>
      <c r="AX1318" t="e">
        <f>VLOOKUP(AV1318,[1]Sheet2!$E$2:$I$222,4,FALSE)</f>
        <v>#N/A</v>
      </c>
      <c r="AY1318" t="e">
        <f>VLOOKUP(AV1318,[1]Sheet2!$E$2:$I$222,5,FALSE)</f>
        <v>#N/A</v>
      </c>
      <c r="BD1318" t="e">
        <f>VLOOKUP(BC1318,[1]Sheet2!$E$2:$I$222,3,FALSE)</f>
        <v>#N/A</v>
      </c>
      <c r="BE1318" t="e">
        <f>VLOOKUP(BC1318,[1]Sheet2!$E$2:$I$222,4,FALSE)</f>
        <v>#N/A</v>
      </c>
      <c r="BF1318" t="e">
        <f>VLOOKUP(BC1318,[1]Sheet2!$E$2:$I$222,5,FALSE)</f>
        <v>#N/A</v>
      </c>
      <c r="BK1318" t="e">
        <f>VLOOKUP(BJ1318,[1]Sheet2!$E$2:$I$222,3,FALSE)</f>
        <v>#N/A</v>
      </c>
      <c r="BL1318" t="e">
        <f>VLOOKUP(BJ1318,[1]Sheet2!$E$2:$I$222,4,FALSE)</f>
        <v>#N/A</v>
      </c>
      <c r="BM1318" t="e">
        <f>VLOOKUP(BJ1318,[1]Sheet2!$E$2:$I$222,5,FALSE)</f>
        <v>#N/A</v>
      </c>
      <c r="BR1318" t="e">
        <f>VLOOKUP(BQ1318,[1]Sheet2!$E$2:$I$222,3,FALSE)</f>
        <v>#N/A</v>
      </c>
      <c r="BS1318" t="e">
        <f>VLOOKUP(BQ1318,[1]Sheet2!$E$2:$I$222,4,FALSE)</f>
        <v>#N/A</v>
      </c>
      <c r="BT1318" t="e">
        <f>VLOOKUP(BQ1318,[1]Sheet2!$E$2:$I$222,5,FALSE)</f>
        <v>#N/A</v>
      </c>
      <c r="BY1318" t="e">
        <f>VLOOKUP(BX1318,[1]Sheet2!$E$2:$I$222,3,FALSE)</f>
        <v>#N/A</v>
      </c>
      <c r="BZ1318" t="e">
        <f>VLOOKUP(BX1318,[1]Sheet2!$E$2:$I$222,4,FALSE)</f>
        <v>#N/A</v>
      </c>
      <c r="CA1318" t="e">
        <f>VLOOKUP(BX1318,[1]Sheet2!$E$2:$I$222,5,FALSE)</f>
        <v>#N/A</v>
      </c>
      <c r="CF1318" t="e">
        <f>VLOOKUP(CE1318,[1]Sheet2!$E$2:$I$222,3,FALSE)</f>
        <v>#N/A</v>
      </c>
      <c r="CG1318" t="e">
        <f>VLOOKUP(CE1318,[1]Sheet2!$E$2:$I$222,4,FALSE)</f>
        <v>#N/A</v>
      </c>
      <c r="CH1318" t="e">
        <f>VLOOKUP(CE1318,[1]Sheet2!$E$2:$I$222,5,FALSE)</f>
        <v>#N/A</v>
      </c>
      <c r="CM1318" t="e">
        <f>VLOOKUP(CL1318,[1]Sheet2!$E$2:$I$222,3,FALSE)</f>
        <v>#N/A</v>
      </c>
      <c r="CN1318" t="e">
        <f>VLOOKUP(CL1318,[1]Sheet2!$E$2:$I$222,4,FALSE)</f>
        <v>#N/A</v>
      </c>
      <c r="CO1318" t="e">
        <f>VLOOKUP(CL1318,[1]Sheet2!$E$2:$I$222,5,FALSE)</f>
        <v>#N/A</v>
      </c>
    </row>
    <row r="1319" spans="1:93" x14ac:dyDescent="0.25">
      <c r="A1319">
        <v>1370</v>
      </c>
      <c r="C1319">
        <v>14668</v>
      </c>
      <c r="D1319">
        <v>4668</v>
      </c>
      <c r="E1319">
        <v>37.765630000000002</v>
      </c>
      <c r="F1319">
        <v>-122.41522000000001</v>
      </c>
      <c r="G1319" t="s">
        <v>3295</v>
      </c>
      <c r="H1319" t="s">
        <v>3296</v>
      </c>
      <c r="I1319" t="s">
        <v>668</v>
      </c>
      <c r="J1319" t="s">
        <v>669</v>
      </c>
      <c r="K1319" t="s">
        <v>743</v>
      </c>
      <c r="Q1319" t="s">
        <v>672</v>
      </c>
      <c r="R1319">
        <v>1210</v>
      </c>
      <c r="S1319" t="s">
        <v>3274</v>
      </c>
      <c r="X1319">
        <f t="shared" si="20"/>
        <v>1</v>
      </c>
      <c r="Y1319" t="s">
        <v>43</v>
      </c>
      <c r="Z1319" t="s">
        <v>77</v>
      </c>
      <c r="AA1319" t="s">
        <v>118</v>
      </c>
      <c r="AB1319" t="str">
        <f>VLOOKUP($AA1319,Sheet2!$E$2:$I$222,3,FALSE)</f>
        <v>To Pacific Heights</v>
      </c>
      <c r="AC1319" t="str">
        <f>VLOOKUP($AA1319,Sheet2!$E$2:$I$222,4,FALSE)</f>
        <v>via Downtown</v>
      </c>
      <c r="AD1319" t="str">
        <f>VLOOKUP($AA1319,Sheet2!$E$2:$I$222,5,FALSE)</f>
        <v>Daily ~ 5:30am-11:30am</v>
      </c>
      <c r="AI1319" t="e">
        <f>VLOOKUP(AH1319,[1]Sheet2!$E$2:$I$222,3,FALSE)</f>
        <v>#N/A</v>
      </c>
      <c r="AJ1319" t="e">
        <f>VLOOKUP(AH1319,[1]Sheet2!$E$2:$I$222,4,FALSE)</f>
        <v>#N/A</v>
      </c>
      <c r="AK1319" t="e">
        <f>VLOOKUP(AH1319,[1]Sheet2!$E$2:$I$222,5,FALSE)</f>
        <v>#N/A</v>
      </c>
      <c r="AP1319" t="e">
        <f>VLOOKUP(AO1319,[1]Sheet2!$E$2:$I$222,3,FALSE)</f>
        <v>#N/A</v>
      </c>
      <c r="AQ1319" t="e">
        <f>VLOOKUP(AO1319,[1]Sheet2!$E$2:$I$222,4,FALSE)</f>
        <v>#N/A</v>
      </c>
      <c r="AR1319" t="e">
        <f>VLOOKUP(AO1319,[1]Sheet2!$E$2:$I$222,5,FALSE)</f>
        <v>#N/A</v>
      </c>
      <c r="AW1319" t="e">
        <f>VLOOKUP(AV1319,[1]Sheet2!$E$2:$I$222,3,FALSE)</f>
        <v>#N/A</v>
      </c>
      <c r="AX1319" t="e">
        <f>VLOOKUP(AV1319,[1]Sheet2!$E$2:$I$222,4,FALSE)</f>
        <v>#N/A</v>
      </c>
      <c r="AY1319" t="e">
        <f>VLOOKUP(AV1319,[1]Sheet2!$E$2:$I$222,5,FALSE)</f>
        <v>#N/A</v>
      </c>
      <c r="BD1319" t="e">
        <f>VLOOKUP(BC1319,[1]Sheet2!$E$2:$I$222,3,FALSE)</f>
        <v>#N/A</v>
      </c>
      <c r="BE1319" t="e">
        <f>VLOOKUP(BC1319,[1]Sheet2!$E$2:$I$222,4,FALSE)</f>
        <v>#N/A</v>
      </c>
      <c r="BF1319" t="e">
        <f>VLOOKUP(BC1319,[1]Sheet2!$E$2:$I$222,5,FALSE)</f>
        <v>#N/A</v>
      </c>
      <c r="BK1319" t="e">
        <f>VLOOKUP(BJ1319,[1]Sheet2!$E$2:$I$222,3,FALSE)</f>
        <v>#N/A</v>
      </c>
      <c r="BL1319" t="e">
        <f>VLOOKUP(BJ1319,[1]Sheet2!$E$2:$I$222,4,FALSE)</f>
        <v>#N/A</v>
      </c>
      <c r="BM1319" t="e">
        <f>VLOOKUP(BJ1319,[1]Sheet2!$E$2:$I$222,5,FALSE)</f>
        <v>#N/A</v>
      </c>
      <c r="BR1319" t="e">
        <f>VLOOKUP(BQ1319,[1]Sheet2!$E$2:$I$222,3,FALSE)</f>
        <v>#N/A</v>
      </c>
      <c r="BS1319" t="e">
        <f>VLOOKUP(BQ1319,[1]Sheet2!$E$2:$I$222,4,FALSE)</f>
        <v>#N/A</v>
      </c>
      <c r="BT1319" t="e">
        <f>VLOOKUP(BQ1319,[1]Sheet2!$E$2:$I$222,5,FALSE)</f>
        <v>#N/A</v>
      </c>
      <c r="BY1319" t="e">
        <f>VLOOKUP(BX1319,[1]Sheet2!$E$2:$I$222,3,FALSE)</f>
        <v>#N/A</v>
      </c>
      <c r="BZ1319" t="e">
        <f>VLOOKUP(BX1319,[1]Sheet2!$E$2:$I$222,4,FALSE)</f>
        <v>#N/A</v>
      </c>
      <c r="CA1319" t="e">
        <f>VLOOKUP(BX1319,[1]Sheet2!$E$2:$I$222,5,FALSE)</f>
        <v>#N/A</v>
      </c>
      <c r="CF1319" t="e">
        <f>VLOOKUP(CE1319,[1]Sheet2!$E$2:$I$222,3,FALSE)</f>
        <v>#N/A</v>
      </c>
      <c r="CG1319" t="e">
        <f>VLOOKUP(CE1319,[1]Sheet2!$E$2:$I$222,4,FALSE)</f>
        <v>#N/A</v>
      </c>
      <c r="CH1319" t="e">
        <f>VLOOKUP(CE1319,[1]Sheet2!$E$2:$I$222,5,FALSE)</f>
        <v>#N/A</v>
      </c>
      <c r="CM1319" t="e">
        <f>VLOOKUP(CL1319,[1]Sheet2!$E$2:$I$222,3,FALSE)</f>
        <v>#N/A</v>
      </c>
      <c r="CN1319" t="e">
        <f>VLOOKUP(CL1319,[1]Sheet2!$E$2:$I$222,4,FALSE)</f>
        <v>#N/A</v>
      </c>
      <c r="CO1319" t="e">
        <f>VLOOKUP(CL1319,[1]Sheet2!$E$2:$I$222,5,FALSE)</f>
        <v>#N/A</v>
      </c>
    </row>
    <row r="1320" spans="1:93" x14ac:dyDescent="0.25">
      <c r="A1320">
        <v>1371</v>
      </c>
      <c r="C1320">
        <v>14669</v>
      </c>
      <c r="D1320">
        <v>4669</v>
      </c>
      <c r="E1320">
        <v>37.765430000000002</v>
      </c>
      <c r="F1320">
        <v>-122.41542</v>
      </c>
      <c r="G1320" t="s">
        <v>3295</v>
      </c>
      <c r="H1320" t="s">
        <v>3296</v>
      </c>
      <c r="I1320" t="s">
        <v>704</v>
      </c>
      <c r="J1320" t="s">
        <v>669</v>
      </c>
      <c r="K1320" t="s">
        <v>697</v>
      </c>
      <c r="Q1320" t="s">
        <v>672</v>
      </c>
      <c r="S1320" t="s">
        <v>2186</v>
      </c>
      <c r="X1320">
        <f t="shared" si="20"/>
        <v>1</v>
      </c>
      <c r="Y1320" t="s">
        <v>43</v>
      </c>
      <c r="Z1320" t="s">
        <v>80</v>
      </c>
      <c r="AA1320" t="s">
        <v>119</v>
      </c>
      <c r="AB1320" t="str">
        <f>VLOOKUP($AA1320,Sheet2!$E$2:$I$222,3,FALSE)</f>
        <v>To Mission District</v>
      </c>
      <c r="AC1320" t="str">
        <f>VLOOKUP($AA1320,Sheet2!$E$2:$I$222,4,FALSE)</f>
        <v>24th St. BART</v>
      </c>
      <c r="AD1320" t="str">
        <f>VLOOKUP($AA1320,Sheet2!$E$2:$I$222,5,FALSE)</f>
        <v>Daily ~ 6am-12am</v>
      </c>
      <c r="AI1320" t="e">
        <f>VLOOKUP(AH1320,[1]Sheet2!$E$2:$I$222,3,FALSE)</f>
        <v>#N/A</v>
      </c>
      <c r="AJ1320" t="e">
        <f>VLOOKUP(AH1320,[1]Sheet2!$E$2:$I$222,4,FALSE)</f>
        <v>#N/A</v>
      </c>
      <c r="AK1320" t="e">
        <f>VLOOKUP(AH1320,[1]Sheet2!$E$2:$I$222,5,FALSE)</f>
        <v>#N/A</v>
      </c>
      <c r="AP1320" t="e">
        <f>VLOOKUP(AO1320,[1]Sheet2!$E$2:$I$222,3,FALSE)</f>
        <v>#N/A</v>
      </c>
      <c r="AQ1320" t="e">
        <f>VLOOKUP(AO1320,[1]Sheet2!$E$2:$I$222,4,FALSE)</f>
        <v>#N/A</v>
      </c>
      <c r="AR1320" t="e">
        <f>VLOOKUP(AO1320,[1]Sheet2!$E$2:$I$222,5,FALSE)</f>
        <v>#N/A</v>
      </c>
      <c r="AW1320" t="e">
        <f>VLOOKUP(AV1320,[1]Sheet2!$E$2:$I$222,3,FALSE)</f>
        <v>#N/A</v>
      </c>
      <c r="AX1320" t="e">
        <f>VLOOKUP(AV1320,[1]Sheet2!$E$2:$I$222,4,FALSE)</f>
        <v>#N/A</v>
      </c>
      <c r="AY1320" t="e">
        <f>VLOOKUP(AV1320,[1]Sheet2!$E$2:$I$222,5,FALSE)</f>
        <v>#N/A</v>
      </c>
      <c r="BD1320" t="e">
        <f>VLOOKUP(BC1320,[1]Sheet2!$E$2:$I$222,3,FALSE)</f>
        <v>#N/A</v>
      </c>
      <c r="BE1320" t="e">
        <f>VLOOKUP(BC1320,[1]Sheet2!$E$2:$I$222,4,FALSE)</f>
        <v>#N/A</v>
      </c>
      <c r="BF1320" t="e">
        <f>VLOOKUP(BC1320,[1]Sheet2!$E$2:$I$222,5,FALSE)</f>
        <v>#N/A</v>
      </c>
      <c r="BK1320" t="e">
        <f>VLOOKUP(BJ1320,[1]Sheet2!$E$2:$I$222,3,FALSE)</f>
        <v>#N/A</v>
      </c>
      <c r="BL1320" t="e">
        <f>VLOOKUP(BJ1320,[1]Sheet2!$E$2:$I$222,4,FALSE)</f>
        <v>#N/A</v>
      </c>
      <c r="BM1320" t="e">
        <f>VLOOKUP(BJ1320,[1]Sheet2!$E$2:$I$222,5,FALSE)</f>
        <v>#N/A</v>
      </c>
      <c r="BR1320" t="e">
        <f>VLOOKUP(BQ1320,[1]Sheet2!$E$2:$I$222,3,FALSE)</f>
        <v>#N/A</v>
      </c>
      <c r="BS1320" t="e">
        <f>VLOOKUP(BQ1320,[1]Sheet2!$E$2:$I$222,4,FALSE)</f>
        <v>#N/A</v>
      </c>
      <c r="BT1320" t="e">
        <f>VLOOKUP(BQ1320,[1]Sheet2!$E$2:$I$222,5,FALSE)</f>
        <v>#N/A</v>
      </c>
      <c r="BY1320" t="e">
        <f>VLOOKUP(BX1320,[1]Sheet2!$E$2:$I$222,3,FALSE)</f>
        <v>#N/A</v>
      </c>
      <c r="BZ1320" t="e">
        <f>VLOOKUP(BX1320,[1]Sheet2!$E$2:$I$222,4,FALSE)</f>
        <v>#N/A</v>
      </c>
      <c r="CA1320" t="e">
        <f>VLOOKUP(BX1320,[1]Sheet2!$E$2:$I$222,5,FALSE)</f>
        <v>#N/A</v>
      </c>
      <c r="CF1320" t="e">
        <f>VLOOKUP(CE1320,[1]Sheet2!$E$2:$I$222,3,FALSE)</f>
        <v>#N/A</v>
      </c>
      <c r="CG1320" t="e">
        <f>VLOOKUP(CE1320,[1]Sheet2!$E$2:$I$222,4,FALSE)</f>
        <v>#N/A</v>
      </c>
      <c r="CH1320" t="e">
        <f>VLOOKUP(CE1320,[1]Sheet2!$E$2:$I$222,5,FALSE)</f>
        <v>#N/A</v>
      </c>
      <c r="CM1320" t="e">
        <f>VLOOKUP(CL1320,[1]Sheet2!$E$2:$I$222,3,FALSE)</f>
        <v>#N/A</v>
      </c>
      <c r="CN1320" t="e">
        <f>VLOOKUP(CL1320,[1]Sheet2!$E$2:$I$222,4,FALSE)</f>
        <v>#N/A</v>
      </c>
      <c r="CO1320" t="e">
        <f>VLOOKUP(CL1320,[1]Sheet2!$E$2:$I$222,5,FALSE)</f>
        <v>#N/A</v>
      </c>
    </row>
    <row r="1321" spans="1:93" x14ac:dyDescent="0.25">
      <c r="A1321">
        <v>1372</v>
      </c>
      <c r="C1321">
        <v>14670</v>
      </c>
      <c r="D1321">
        <v>4670</v>
      </c>
      <c r="E1321">
        <v>37.763829999999999</v>
      </c>
      <c r="F1321">
        <v>-122.41528</v>
      </c>
      <c r="G1321" t="s">
        <v>3297</v>
      </c>
      <c r="H1321" t="s">
        <v>3298</v>
      </c>
      <c r="I1321" t="s">
        <v>704</v>
      </c>
      <c r="J1321" t="s">
        <v>669</v>
      </c>
      <c r="K1321" t="s">
        <v>697</v>
      </c>
      <c r="Q1321" t="s">
        <v>672</v>
      </c>
      <c r="S1321" t="s">
        <v>2186</v>
      </c>
      <c r="X1321">
        <f t="shared" si="20"/>
        <v>1</v>
      </c>
      <c r="Y1321" t="s">
        <v>43</v>
      </c>
      <c r="Z1321" t="s">
        <v>80</v>
      </c>
      <c r="AA1321" t="s">
        <v>119</v>
      </c>
      <c r="AB1321" t="str">
        <f>VLOOKUP($AA1321,Sheet2!$E$2:$I$222,3,FALSE)</f>
        <v>To Mission District</v>
      </c>
      <c r="AC1321" t="str">
        <f>VLOOKUP($AA1321,Sheet2!$E$2:$I$222,4,FALSE)</f>
        <v>24th St. BART</v>
      </c>
      <c r="AD1321" t="str">
        <f>VLOOKUP($AA1321,Sheet2!$E$2:$I$222,5,FALSE)</f>
        <v>Daily ~ 6am-12am</v>
      </c>
      <c r="AI1321" t="e">
        <f>VLOOKUP(AH1321,[1]Sheet2!$E$2:$I$222,3,FALSE)</f>
        <v>#N/A</v>
      </c>
      <c r="AJ1321" t="e">
        <f>VLOOKUP(AH1321,[1]Sheet2!$E$2:$I$222,4,FALSE)</f>
        <v>#N/A</v>
      </c>
      <c r="AK1321" t="e">
        <f>VLOOKUP(AH1321,[1]Sheet2!$E$2:$I$222,5,FALSE)</f>
        <v>#N/A</v>
      </c>
      <c r="AP1321" t="e">
        <f>VLOOKUP(AO1321,[1]Sheet2!$E$2:$I$222,3,FALSE)</f>
        <v>#N/A</v>
      </c>
      <c r="AQ1321" t="e">
        <f>VLOOKUP(AO1321,[1]Sheet2!$E$2:$I$222,4,FALSE)</f>
        <v>#N/A</v>
      </c>
      <c r="AR1321" t="e">
        <f>VLOOKUP(AO1321,[1]Sheet2!$E$2:$I$222,5,FALSE)</f>
        <v>#N/A</v>
      </c>
      <c r="AW1321" t="e">
        <f>VLOOKUP(AV1321,[1]Sheet2!$E$2:$I$222,3,FALSE)</f>
        <v>#N/A</v>
      </c>
      <c r="AX1321" t="e">
        <f>VLOOKUP(AV1321,[1]Sheet2!$E$2:$I$222,4,FALSE)</f>
        <v>#N/A</v>
      </c>
      <c r="AY1321" t="e">
        <f>VLOOKUP(AV1321,[1]Sheet2!$E$2:$I$222,5,FALSE)</f>
        <v>#N/A</v>
      </c>
      <c r="BD1321" t="e">
        <f>VLOOKUP(BC1321,[1]Sheet2!$E$2:$I$222,3,FALSE)</f>
        <v>#N/A</v>
      </c>
      <c r="BE1321" t="e">
        <f>VLOOKUP(BC1321,[1]Sheet2!$E$2:$I$222,4,FALSE)</f>
        <v>#N/A</v>
      </c>
      <c r="BF1321" t="e">
        <f>VLOOKUP(BC1321,[1]Sheet2!$E$2:$I$222,5,FALSE)</f>
        <v>#N/A</v>
      </c>
      <c r="BK1321" t="e">
        <f>VLOOKUP(BJ1321,[1]Sheet2!$E$2:$I$222,3,FALSE)</f>
        <v>#N/A</v>
      </c>
      <c r="BL1321" t="e">
        <f>VLOOKUP(BJ1321,[1]Sheet2!$E$2:$I$222,4,FALSE)</f>
        <v>#N/A</v>
      </c>
      <c r="BM1321" t="e">
        <f>VLOOKUP(BJ1321,[1]Sheet2!$E$2:$I$222,5,FALSE)</f>
        <v>#N/A</v>
      </c>
      <c r="BR1321" t="e">
        <f>VLOOKUP(BQ1321,[1]Sheet2!$E$2:$I$222,3,FALSE)</f>
        <v>#N/A</v>
      </c>
      <c r="BS1321" t="e">
        <f>VLOOKUP(BQ1321,[1]Sheet2!$E$2:$I$222,4,FALSE)</f>
        <v>#N/A</v>
      </c>
      <c r="BT1321" t="e">
        <f>VLOOKUP(BQ1321,[1]Sheet2!$E$2:$I$222,5,FALSE)</f>
        <v>#N/A</v>
      </c>
      <c r="BY1321" t="e">
        <f>VLOOKUP(BX1321,[1]Sheet2!$E$2:$I$222,3,FALSE)</f>
        <v>#N/A</v>
      </c>
      <c r="BZ1321" t="e">
        <f>VLOOKUP(BX1321,[1]Sheet2!$E$2:$I$222,4,FALSE)</f>
        <v>#N/A</v>
      </c>
      <c r="CA1321" t="e">
        <f>VLOOKUP(BX1321,[1]Sheet2!$E$2:$I$222,5,FALSE)</f>
        <v>#N/A</v>
      </c>
      <c r="CF1321" t="e">
        <f>VLOOKUP(CE1321,[1]Sheet2!$E$2:$I$222,3,FALSE)</f>
        <v>#N/A</v>
      </c>
      <c r="CG1321" t="e">
        <f>VLOOKUP(CE1321,[1]Sheet2!$E$2:$I$222,4,FALSE)</f>
        <v>#N/A</v>
      </c>
      <c r="CH1321" t="e">
        <f>VLOOKUP(CE1321,[1]Sheet2!$E$2:$I$222,5,FALSE)</f>
        <v>#N/A</v>
      </c>
      <c r="CM1321" t="e">
        <f>VLOOKUP(CL1321,[1]Sheet2!$E$2:$I$222,3,FALSE)</f>
        <v>#N/A</v>
      </c>
      <c r="CN1321" t="e">
        <f>VLOOKUP(CL1321,[1]Sheet2!$E$2:$I$222,4,FALSE)</f>
        <v>#N/A</v>
      </c>
      <c r="CO1321" t="e">
        <f>VLOOKUP(CL1321,[1]Sheet2!$E$2:$I$222,5,FALSE)</f>
        <v>#N/A</v>
      </c>
    </row>
    <row r="1322" spans="1:93" x14ac:dyDescent="0.25">
      <c r="A1322">
        <v>1373</v>
      </c>
      <c r="C1322">
        <v>14671</v>
      </c>
      <c r="D1322">
        <v>4671</v>
      </c>
      <c r="E1322">
        <v>37.761989999999997</v>
      </c>
      <c r="F1322">
        <v>-122.41491000000001</v>
      </c>
      <c r="G1322" t="s">
        <v>3299</v>
      </c>
      <c r="H1322" t="s">
        <v>3300</v>
      </c>
      <c r="I1322" t="s">
        <v>668</v>
      </c>
      <c r="J1322" t="s">
        <v>669</v>
      </c>
      <c r="K1322" t="s">
        <v>697</v>
      </c>
      <c r="Q1322" t="s">
        <v>672</v>
      </c>
      <c r="S1322" t="s">
        <v>3274</v>
      </c>
      <c r="X1322">
        <f t="shared" si="20"/>
        <v>1</v>
      </c>
      <c r="Y1322" t="s">
        <v>43</v>
      </c>
      <c r="Z1322" t="s">
        <v>77</v>
      </c>
      <c r="AA1322" t="s">
        <v>118</v>
      </c>
      <c r="AB1322" t="str">
        <f>VLOOKUP($AA1322,Sheet2!$E$2:$I$222,3,FALSE)</f>
        <v>To Pacific Heights</v>
      </c>
      <c r="AC1322" t="str">
        <f>VLOOKUP($AA1322,Sheet2!$E$2:$I$222,4,FALSE)</f>
        <v>via Downtown</v>
      </c>
      <c r="AD1322" t="str">
        <f>VLOOKUP($AA1322,Sheet2!$E$2:$I$222,5,FALSE)</f>
        <v>Daily ~ 5:30am-11:30am</v>
      </c>
      <c r="AI1322" t="e">
        <f>VLOOKUP(AH1322,[1]Sheet2!$E$2:$I$222,3,FALSE)</f>
        <v>#N/A</v>
      </c>
      <c r="AJ1322" t="e">
        <f>VLOOKUP(AH1322,[1]Sheet2!$E$2:$I$222,4,FALSE)</f>
        <v>#N/A</v>
      </c>
      <c r="AK1322" t="e">
        <f>VLOOKUP(AH1322,[1]Sheet2!$E$2:$I$222,5,FALSE)</f>
        <v>#N/A</v>
      </c>
      <c r="AP1322" t="e">
        <f>VLOOKUP(AO1322,[1]Sheet2!$E$2:$I$222,3,FALSE)</f>
        <v>#N/A</v>
      </c>
      <c r="AQ1322" t="e">
        <f>VLOOKUP(AO1322,[1]Sheet2!$E$2:$I$222,4,FALSE)</f>
        <v>#N/A</v>
      </c>
      <c r="AR1322" t="e">
        <f>VLOOKUP(AO1322,[1]Sheet2!$E$2:$I$222,5,FALSE)</f>
        <v>#N/A</v>
      </c>
      <c r="AW1322" t="e">
        <f>VLOOKUP(AV1322,[1]Sheet2!$E$2:$I$222,3,FALSE)</f>
        <v>#N/A</v>
      </c>
      <c r="AX1322" t="e">
        <f>VLOOKUP(AV1322,[1]Sheet2!$E$2:$I$222,4,FALSE)</f>
        <v>#N/A</v>
      </c>
      <c r="AY1322" t="e">
        <f>VLOOKUP(AV1322,[1]Sheet2!$E$2:$I$222,5,FALSE)</f>
        <v>#N/A</v>
      </c>
      <c r="BD1322" t="e">
        <f>VLOOKUP(BC1322,[1]Sheet2!$E$2:$I$222,3,FALSE)</f>
        <v>#N/A</v>
      </c>
      <c r="BE1322" t="e">
        <f>VLOOKUP(BC1322,[1]Sheet2!$E$2:$I$222,4,FALSE)</f>
        <v>#N/A</v>
      </c>
      <c r="BF1322" t="e">
        <f>VLOOKUP(BC1322,[1]Sheet2!$E$2:$I$222,5,FALSE)</f>
        <v>#N/A</v>
      </c>
      <c r="BK1322" t="e">
        <f>VLOOKUP(BJ1322,[1]Sheet2!$E$2:$I$222,3,FALSE)</f>
        <v>#N/A</v>
      </c>
      <c r="BL1322" t="e">
        <f>VLOOKUP(BJ1322,[1]Sheet2!$E$2:$I$222,4,FALSE)</f>
        <v>#N/A</v>
      </c>
      <c r="BM1322" t="e">
        <f>VLOOKUP(BJ1322,[1]Sheet2!$E$2:$I$222,5,FALSE)</f>
        <v>#N/A</v>
      </c>
      <c r="BR1322" t="e">
        <f>VLOOKUP(BQ1322,[1]Sheet2!$E$2:$I$222,3,FALSE)</f>
        <v>#N/A</v>
      </c>
      <c r="BS1322" t="e">
        <f>VLOOKUP(BQ1322,[1]Sheet2!$E$2:$I$222,4,FALSE)</f>
        <v>#N/A</v>
      </c>
      <c r="BT1322" t="e">
        <f>VLOOKUP(BQ1322,[1]Sheet2!$E$2:$I$222,5,FALSE)</f>
        <v>#N/A</v>
      </c>
      <c r="BY1322" t="e">
        <f>VLOOKUP(BX1322,[1]Sheet2!$E$2:$I$222,3,FALSE)</f>
        <v>#N/A</v>
      </c>
      <c r="BZ1322" t="e">
        <f>VLOOKUP(BX1322,[1]Sheet2!$E$2:$I$222,4,FALSE)</f>
        <v>#N/A</v>
      </c>
      <c r="CA1322" t="e">
        <f>VLOOKUP(BX1322,[1]Sheet2!$E$2:$I$222,5,FALSE)</f>
        <v>#N/A</v>
      </c>
      <c r="CF1322" t="e">
        <f>VLOOKUP(CE1322,[1]Sheet2!$E$2:$I$222,3,FALSE)</f>
        <v>#N/A</v>
      </c>
      <c r="CG1322" t="e">
        <f>VLOOKUP(CE1322,[1]Sheet2!$E$2:$I$222,4,FALSE)</f>
        <v>#N/A</v>
      </c>
      <c r="CH1322" t="e">
        <f>VLOOKUP(CE1322,[1]Sheet2!$E$2:$I$222,5,FALSE)</f>
        <v>#N/A</v>
      </c>
      <c r="CM1322" t="e">
        <f>VLOOKUP(CL1322,[1]Sheet2!$E$2:$I$222,3,FALSE)</f>
        <v>#N/A</v>
      </c>
      <c r="CN1322" t="e">
        <f>VLOOKUP(CL1322,[1]Sheet2!$E$2:$I$222,4,FALSE)</f>
        <v>#N/A</v>
      </c>
      <c r="CO1322" t="e">
        <f>VLOOKUP(CL1322,[1]Sheet2!$E$2:$I$222,5,FALSE)</f>
        <v>#N/A</v>
      </c>
    </row>
    <row r="1323" spans="1:93" x14ac:dyDescent="0.25">
      <c r="A1323">
        <v>1374</v>
      </c>
      <c r="C1323">
        <v>14672</v>
      </c>
      <c r="D1323">
        <v>4672</v>
      </c>
      <c r="E1323">
        <v>37.761920000000003</v>
      </c>
      <c r="F1323">
        <v>-122.41508</v>
      </c>
      <c r="G1323" t="s">
        <v>3299</v>
      </c>
      <c r="H1323" t="s">
        <v>3300</v>
      </c>
      <c r="I1323" t="s">
        <v>704</v>
      </c>
      <c r="J1323" t="s">
        <v>669</v>
      </c>
      <c r="K1323" t="s">
        <v>697</v>
      </c>
      <c r="N1323" t="s">
        <v>3301</v>
      </c>
      <c r="Q1323" t="s">
        <v>672</v>
      </c>
      <c r="R1323">
        <v>1315</v>
      </c>
      <c r="S1323" t="s">
        <v>2186</v>
      </c>
      <c r="X1323">
        <f t="shared" si="20"/>
        <v>1</v>
      </c>
      <c r="Y1323" t="s">
        <v>43</v>
      </c>
      <c r="Z1323" t="s">
        <v>80</v>
      </c>
      <c r="AA1323" t="s">
        <v>119</v>
      </c>
      <c r="AB1323" t="str">
        <f>VLOOKUP($AA1323,Sheet2!$E$2:$I$222,3,FALSE)</f>
        <v>To Mission District</v>
      </c>
      <c r="AC1323" t="str">
        <f>VLOOKUP($AA1323,Sheet2!$E$2:$I$222,4,FALSE)</f>
        <v>24th St. BART</v>
      </c>
      <c r="AD1323" t="str">
        <f>VLOOKUP($AA1323,Sheet2!$E$2:$I$222,5,FALSE)</f>
        <v>Daily ~ 6am-12am</v>
      </c>
      <c r="AI1323" t="e">
        <f>VLOOKUP(AH1323,[1]Sheet2!$E$2:$I$222,3,FALSE)</f>
        <v>#N/A</v>
      </c>
      <c r="AJ1323" t="e">
        <f>VLOOKUP(AH1323,[1]Sheet2!$E$2:$I$222,4,FALSE)</f>
        <v>#N/A</v>
      </c>
      <c r="AK1323" t="e">
        <f>VLOOKUP(AH1323,[1]Sheet2!$E$2:$I$222,5,FALSE)</f>
        <v>#N/A</v>
      </c>
      <c r="AP1323" t="e">
        <f>VLOOKUP(AO1323,[1]Sheet2!$E$2:$I$222,3,FALSE)</f>
        <v>#N/A</v>
      </c>
      <c r="AQ1323" t="e">
        <f>VLOOKUP(AO1323,[1]Sheet2!$E$2:$I$222,4,FALSE)</f>
        <v>#N/A</v>
      </c>
      <c r="AR1323" t="e">
        <f>VLOOKUP(AO1323,[1]Sheet2!$E$2:$I$222,5,FALSE)</f>
        <v>#N/A</v>
      </c>
      <c r="AW1323" t="e">
        <f>VLOOKUP(AV1323,[1]Sheet2!$E$2:$I$222,3,FALSE)</f>
        <v>#N/A</v>
      </c>
      <c r="AX1323" t="e">
        <f>VLOOKUP(AV1323,[1]Sheet2!$E$2:$I$222,4,FALSE)</f>
        <v>#N/A</v>
      </c>
      <c r="AY1323" t="e">
        <f>VLOOKUP(AV1323,[1]Sheet2!$E$2:$I$222,5,FALSE)</f>
        <v>#N/A</v>
      </c>
      <c r="BD1323" t="e">
        <f>VLOOKUP(BC1323,[1]Sheet2!$E$2:$I$222,3,FALSE)</f>
        <v>#N/A</v>
      </c>
      <c r="BE1323" t="e">
        <f>VLOOKUP(BC1323,[1]Sheet2!$E$2:$I$222,4,FALSE)</f>
        <v>#N/A</v>
      </c>
      <c r="BF1323" t="e">
        <f>VLOOKUP(BC1323,[1]Sheet2!$E$2:$I$222,5,FALSE)</f>
        <v>#N/A</v>
      </c>
      <c r="BK1323" t="e">
        <f>VLOOKUP(BJ1323,[1]Sheet2!$E$2:$I$222,3,FALSE)</f>
        <v>#N/A</v>
      </c>
      <c r="BL1323" t="e">
        <f>VLOOKUP(BJ1323,[1]Sheet2!$E$2:$I$222,4,FALSE)</f>
        <v>#N/A</v>
      </c>
      <c r="BM1323" t="e">
        <f>VLOOKUP(BJ1323,[1]Sheet2!$E$2:$I$222,5,FALSE)</f>
        <v>#N/A</v>
      </c>
      <c r="BR1323" t="e">
        <f>VLOOKUP(BQ1323,[1]Sheet2!$E$2:$I$222,3,FALSE)</f>
        <v>#N/A</v>
      </c>
      <c r="BS1323" t="e">
        <f>VLOOKUP(BQ1323,[1]Sheet2!$E$2:$I$222,4,FALSE)</f>
        <v>#N/A</v>
      </c>
      <c r="BT1323" t="e">
        <f>VLOOKUP(BQ1323,[1]Sheet2!$E$2:$I$222,5,FALSE)</f>
        <v>#N/A</v>
      </c>
      <c r="BY1323" t="e">
        <f>VLOOKUP(BX1323,[1]Sheet2!$E$2:$I$222,3,FALSE)</f>
        <v>#N/A</v>
      </c>
      <c r="BZ1323" t="e">
        <f>VLOOKUP(BX1323,[1]Sheet2!$E$2:$I$222,4,FALSE)</f>
        <v>#N/A</v>
      </c>
      <c r="CA1323" t="e">
        <f>VLOOKUP(BX1323,[1]Sheet2!$E$2:$I$222,5,FALSE)</f>
        <v>#N/A</v>
      </c>
      <c r="CF1323" t="e">
        <f>VLOOKUP(CE1323,[1]Sheet2!$E$2:$I$222,3,FALSE)</f>
        <v>#N/A</v>
      </c>
      <c r="CG1323" t="e">
        <f>VLOOKUP(CE1323,[1]Sheet2!$E$2:$I$222,4,FALSE)</f>
        <v>#N/A</v>
      </c>
      <c r="CH1323" t="e">
        <f>VLOOKUP(CE1323,[1]Sheet2!$E$2:$I$222,5,FALSE)</f>
        <v>#N/A</v>
      </c>
      <c r="CM1323" t="e">
        <f>VLOOKUP(CL1323,[1]Sheet2!$E$2:$I$222,3,FALSE)</f>
        <v>#N/A</v>
      </c>
      <c r="CN1323" t="e">
        <f>VLOOKUP(CL1323,[1]Sheet2!$E$2:$I$222,4,FALSE)</f>
        <v>#N/A</v>
      </c>
      <c r="CO1323" t="e">
        <f>VLOOKUP(CL1323,[1]Sheet2!$E$2:$I$222,5,FALSE)</f>
        <v>#N/A</v>
      </c>
    </row>
    <row r="1324" spans="1:93" x14ac:dyDescent="0.25">
      <c r="A1324">
        <v>1375</v>
      </c>
      <c r="C1324">
        <v>14675</v>
      </c>
      <c r="D1324">
        <v>4675</v>
      </c>
      <c r="E1324">
        <v>37.755899999999997</v>
      </c>
      <c r="F1324">
        <v>-122.41435</v>
      </c>
      <c r="G1324" t="s">
        <v>3302</v>
      </c>
      <c r="H1324" t="s">
        <v>3303</v>
      </c>
      <c r="I1324" t="s">
        <v>668</v>
      </c>
      <c r="J1324" t="s">
        <v>843</v>
      </c>
      <c r="K1324" t="s">
        <v>887</v>
      </c>
      <c r="Q1324" t="s">
        <v>672</v>
      </c>
      <c r="S1324" t="s">
        <v>3274</v>
      </c>
      <c r="X1324">
        <f t="shared" si="20"/>
        <v>1</v>
      </c>
      <c r="Y1324" t="s">
        <v>43</v>
      </c>
      <c r="Z1324" t="s">
        <v>77</v>
      </c>
      <c r="AA1324" t="s">
        <v>118</v>
      </c>
      <c r="AB1324" t="str">
        <f>VLOOKUP($AA1324,Sheet2!$E$2:$I$222,3,FALSE)</f>
        <v>To Pacific Heights</v>
      </c>
      <c r="AC1324" t="str">
        <f>VLOOKUP($AA1324,Sheet2!$E$2:$I$222,4,FALSE)</f>
        <v>via Downtown</v>
      </c>
      <c r="AD1324" t="str">
        <f>VLOOKUP($AA1324,Sheet2!$E$2:$I$222,5,FALSE)</f>
        <v>Daily ~ 5:30am-11:30am</v>
      </c>
      <c r="AI1324" t="e">
        <f>VLOOKUP(AH1324,[1]Sheet2!$E$2:$I$222,3,FALSE)</f>
        <v>#N/A</v>
      </c>
      <c r="AJ1324" t="e">
        <f>VLOOKUP(AH1324,[1]Sheet2!$E$2:$I$222,4,FALSE)</f>
        <v>#N/A</v>
      </c>
      <c r="AK1324" t="e">
        <f>VLOOKUP(AH1324,[1]Sheet2!$E$2:$I$222,5,FALSE)</f>
        <v>#N/A</v>
      </c>
      <c r="AP1324" t="e">
        <f>VLOOKUP(AO1324,[1]Sheet2!$E$2:$I$222,3,FALSE)</f>
        <v>#N/A</v>
      </c>
      <c r="AQ1324" t="e">
        <f>VLOOKUP(AO1324,[1]Sheet2!$E$2:$I$222,4,FALSE)</f>
        <v>#N/A</v>
      </c>
      <c r="AR1324" t="e">
        <f>VLOOKUP(AO1324,[1]Sheet2!$E$2:$I$222,5,FALSE)</f>
        <v>#N/A</v>
      </c>
      <c r="AW1324" t="e">
        <f>VLOOKUP(AV1324,[1]Sheet2!$E$2:$I$222,3,FALSE)</f>
        <v>#N/A</v>
      </c>
      <c r="AX1324" t="e">
        <f>VLOOKUP(AV1324,[1]Sheet2!$E$2:$I$222,4,FALSE)</f>
        <v>#N/A</v>
      </c>
      <c r="AY1324" t="e">
        <f>VLOOKUP(AV1324,[1]Sheet2!$E$2:$I$222,5,FALSE)</f>
        <v>#N/A</v>
      </c>
      <c r="BD1324" t="e">
        <f>VLOOKUP(BC1324,[1]Sheet2!$E$2:$I$222,3,FALSE)</f>
        <v>#N/A</v>
      </c>
      <c r="BE1324" t="e">
        <f>VLOOKUP(BC1324,[1]Sheet2!$E$2:$I$222,4,FALSE)</f>
        <v>#N/A</v>
      </c>
      <c r="BF1324" t="e">
        <f>VLOOKUP(BC1324,[1]Sheet2!$E$2:$I$222,5,FALSE)</f>
        <v>#N/A</v>
      </c>
      <c r="BK1324" t="e">
        <f>VLOOKUP(BJ1324,[1]Sheet2!$E$2:$I$222,3,FALSE)</f>
        <v>#N/A</v>
      </c>
      <c r="BL1324" t="e">
        <f>VLOOKUP(BJ1324,[1]Sheet2!$E$2:$I$222,4,FALSE)</f>
        <v>#N/A</v>
      </c>
      <c r="BM1324" t="e">
        <f>VLOOKUP(BJ1324,[1]Sheet2!$E$2:$I$222,5,FALSE)</f>
        <v>#N/A</v>
      </c>
      <c r="BR1324" t="e">
        <f>VLOOKUP(BQ1324,[1]Sheet2!$E$2:$I$222,3,FALSE)</f>
        <v>#N/A</v>
      </c>
      <c r="BS1324" t="e">
        <f>VLOOKUP(BQ1324,[1]Sheet2!$E$2:$I$222,4,FALSE)</f>
        <v>#N/A</v>
      </c>
      <c r="BT1324" t="e">
        <f>VLOOKUP(BQ1324,[1]Sheet2!$E$2:$I$222,5,FALSE)</f>
        <v>#N/A</v>
      </c>
      <c r="BY1324" t="e">
        <f>VLOOKUP(BX1324,[1]Sheet2!$E$2:$I$222,3,FALSE)</f>
        <v>#N/A</v>
      </c>
      <c r="BZ1324" t="e">
        <f>VLOOKUP(BX1324,[1]Sheet2!$E$2:$I$222,4,FALSE)</f>
        <v>#N/A</v>
      </c>
      <c r="CA1324" t="e">
        <f>VLOOKUP(BX1324,[1]Sheet2!$E$2:$I$222,5,FALSE)</f>
        <v>#N/A</v>
      </c>
      <c r="CF1324" t="e">
        <f>VLOOKUP(CE1324,[1]Sheet2!$E$2:$I$222,3,FALSE)</f>
        <v>#N/A</v>
      </c>
      <c r="CG1324" t="e">
        <f>VLOOKUP(CE1324,[1]Sheet2!$E$2:$I$222,4,FALSE)</f>
        <v>#N/A</v>
      </c>
      <c r="CH1324" t="e">
        <f>VLOOKUP(CE1324,[1]Sheet2!$E$2:$I$222,5,FALSE)</f>
        <v>#N/A</v>
      </c>
      <c r="CM1324" t="e">
        <f>VLOOKUP(CL1324,[1]Sheet2!$E$2:$I$222,3,FALSE)</f>
        <v>#N/A</v>
      </c>
      <c r="CN1324" t="e">
        <f>VLOOKUP(CL1324,[1]Sheet2!$E$2:$I$222,4,FALSE)</f>
        <v>#N/A</v>
      </c>
      <c r="CO1324" t="e">
        <f>VLOOKUP(CL1324,[1]Sheet2!$E$2:$I$222,5,FALSE)</f>
        <v>#N/A</v>
      </c>
    </row>
    <row r="1325" spans="1:93" x14ac:dyDescent="0.25">
      <c r="A1325">
        <v>1376</v>
      </c>
      <c r="C1325">
        <v>14676</v>
      </c>
      <c r="D1325">
        <v>4676</v>
      </c>
      <c r="E1325">
        <v>37.755519999999997</v>
      </c>
      <c r="F1325">
        <v>-122.41444</v>
      </c>
      <c r="G1325" t="s">
        <v>3302</v>
      </c>
      <c r="H1325" t="s">
        <v>3303</v>
      </c>
      <c r="I1325" t="s">
        <v>704</v>
      </c>
      <c r="J1325" t="s">
        <v>687</v>
      </c>
      <c r="Q1325" t="s">
        <v>672</v>
      </c>
      <c r="S1325" t="s">
        <v>2186</v>
      </c>
      <c r="X1325">
        <f t="shared" si="20"/>
        <v>1</v>
      </c>
      <c r="Y1325" t="s">
        <v>43</v>
      </c>
      <c r="Z1325" t="s">
        <v>80</v>
      </c>
      <c r="AA1325" t="s">
        <v>119</v>
      </c>
      <c r="AB1325" t="str">
        <f>VLOOKUP($AA1325,Sheet2!$E$2:$I$222,3,FALSE)</f>
        <v>To Mission District</v>
      </c>
      <c r="AC1325" t="str">
        <f>VLOOKUP($AA1325,Sheet2!$E$2:$I$222,4,FALSE)</f>
        <v>24th St. BART</v>
      </c>
      <c r="AD1325" t="str">
        <f>VLOOKUP($AA1325,Sheet2!$E$2:$I$222,5,FALSE)</f>
        <v>Daily ~ 6am-12am</v>
      </c>
      <c r="AI1325" t="e">
        <f>VLOOKUP(AH1325,[1]Sheet2!$E$2:$I$222,3,FALSE)</f>
        <v>#N/A</v>
      </c>
      <c r="AJ1325" t="e">
        <f>VLOOKUP(AH1325,[1]Sheet2!$E$2:$I$222,4,FALSE)</f>
        <v>#N/A</v>
      </c>
      <c r="AK1325" t="e">
        <f>VLOOKUP(AH1325,[1]Sheet2!$E$2:$I$222,5,FALSE)</f>
        <v>#N/A</v>
      </c>
      <c r="AP1325" t="e">
        <f>VLOOKUP(AO1325,[1]Sheet2!$E$2:$I$222,3,FALSE)</f>
        <v>#N/A</v>
      </c>
      <c r="AQ1325" t="e">
        <f>VLOOKUP(AO1325,[1]Sheet2!$E$2:$I$222,4,FALSE)</f>
        <v>#N/A</v>
      </c>
      <c r="AR1325" t="e">
        <f>VLOOKUP(AO1325,[1]Sheet2!$E$2:$I$222,5,FALSE)</f>
        <v>#N/A</v>
      </c>
      <c r="AW1325" t="e">
        <f>VLOOKUP(AV1325,[1]Sheet2!$E$2:$I$222,3,FALSE)</f>
        <v>#N/A</v>
      </c>
      <c r="AX1325" t="e">
        <f>VLOOKUP(AV1325,[1]Sheet2!$E$2:$I$222,4,FALSE)</f>
        <v>#N/A</v>
      </c>
      <c r="AY1325" t="e">
        <f>VLOOKUP(AV1325,[1]Sheet2!$E$2:$I$222,5,FALSE)</f>
        <v>#N/A</v>
      </c>
      <c r="BD1325" t="e">
        <f>VLOOKUP(BC1325,[1]Sheet2!$E$2:$I$222,3,FALSE)</f>
        <v>#N/A</v>
      </c>
      <c r="BE1325" t="e">
        <f>VLOOKUP(BC1325,[1]Sheet2!$E$2:$I$222,4,FALSE)</f>
        <v>#N/A</v>
      </c>
      <c r="BF1325" t="e">
        <f>VLOOKUP(BC1325,[1]Sheet2!$E$2:$I$222,5,FALSE)</f>
        <v>#N/A</v>
      </c>
      <c r="BK1325" t="e">
        <f>VLOOKUP(BJ1325,[1]Sheet2!$E$2:$I$222,3,FALSE)</f>
        <v>#N/A</v>
      </c>
      <c r="BL1325" t="e">
        <f>VLOOKUP(BJ1325,[1]Sheet2!$E$2:$I$222,4,FALSE)</f>
        <v>#N/A</v>
      </c>
      <c r="BM1325" t="e">
        <f>VLOOKUP(BJ1325,[1]Sheet2!$E$2:$I$222,5,FALSE)</f>
        <v>#N/A</v>
      </c>
      <c r="BR1325" t="e">
        <f>VLOOKUP(BQ1325,[1]Sheet2!$E$2:$I$222,3,FALSE)</f>
        <v>#N/A</v>
      </c>
      <c r="BS1325" t="e">
        <f>VLOOKUP(BQ1325,[1]Sheet2!$E$2:$I$222,4,FALSE)</f>
        <v>#N/A</v>
      </c>
      <c r="BT1325" t="e">
        <f>VLOOKUP(BQ1325,[1]Sheet2!$E$2:$I$222,5,FALSE)</f>
        <v>#N/A</v>
      </c>
      <c r="BY1325" t="e">
        <f>VLOOKUP(BX1325,[1]Sheet2!$E$2:$I$222,3,FALSE)</f>
        <v>#N/A</v>
      </c>
      <c r="BZ1325" t="e">
        <f>VLOOKUP(BX1325,[1]Sheet2!$E$2:$I$222,4,FALSE)</f>
        <v>#N/A</v>
      </c>
      <c r="CA1325" t="e">
        <f>VLOOKUP(BX1325,[1]Sheet2!$E$2:$I$222,5,FALSE)</f>
        <v>#N/A</v>
      </c>
      <c r="CF1325" t="e">
        <f>VLOOKUP(CE1325,[1]Sheet2!$E$2:$I$222,3,FALSE)</f>
        <v>#N/A</v>
      </c>
      <c r="CG1325" t="e">
        <f>VLOOKUP(CE1325,[1]Sheet2!$E$2:$I$222,4,FALSE)</f>
        <v>#N/A</v>
      </c>
      <c r="CH1325" t="e">
        <f>VLOOKUP(CE1325,[1]Sheet2!$E$2:$I$222,5,FALSE)</f>
        <v>#N/A</v>
      </c>
      <c r="CM1325" t="e">
        <f>VLOOKUP(CL1325,[1]Sheet2!$E$2:$I$222,3,FALSE)</f>
        <v>#N/A</v>
      </c>
      <c r="CN1325" t="e">
        <f>VLOOKUP(CL1325,[1]Sheet2!$E$2:$I$222,4,FALSE)</f>
        <v>#N/A</v>
      </c>
      <c r="CO1325" t="e">
        <f>VLOOKUP(CL1325,[1]Sheet2!$E$2:$I$222,5,FALSE)</f>
        <v>#N/A</v>
      </c>
    </row>
    <row r="1326" spans="1:93" x14ac:dyDescent="0.25">
      <c r="A1326">
        <v>1377</v>
      </c>
      <c r="C1326">
        <v>14677</v>
      </c>
      <c r="D1326">
        <v>4677</v>
      </c>
      <c r="E1326">
        <v>37.752719999999997</v>
      </c>
      <c r="F1326">
        <v>-122.41404</v>
      </c>
      <c r="G1326" t="s">
        <v>3304</v>
      </c>
      <c r="H1326" t="s">
        <v>3305</v>
      </c>
      <c r="I1326" t="s">
        <v>668</v>
      </c>
      <c r="J1326" t="s">
        <v>843</v>
      </c>
      <c r="K1326" t="s">
        <v>887</v>
      </c>
      <c r="N1326" t="s">
        <v>3306</v>
      </c>
      <c r="Q1326" t="s">
        <v>672</v>
      </c>
      <c r="R1326">
        <v>818</v>
      </c>
      <c r="S1326" t="s">
        <v>3274</v>
      </c>
      <c r="X1326">
        <f t="shared" si="20"/>
        <v>1</v>
      </c>
      <c r="Y1326" t="s">
        <v>43</v>
      </c>
      <c r="Z1326" t="s">
        <v>77</v>
      </c>
      <c r="AA1326" t="s">
        <v>118</v>
      </c>
      <c r="AB1326" t="str">
        <f>VLOOKUP($AA1326,Sheet2!$E$2:$I$222,3,FALSE)</f>
        <v>To Pacific Heights</v>
      </c>
      <c r="AC1326" t="str">
        <f>VLOOKUP($AA1326,Sheet2!$E$2:$I$222,4,FALSE)</f>
        <v>via Downtown</v>
      </c>
      <c r="AD1326" t="str">
        <f>VLOOKUP($AA1326,Sheet2!$E$2:$I$222,5,FALSE)</f>
        <v>Daily ~ 5:30am-11:30am</v>
      </c>
      <c r="AI1326" t="e">
        <f>VLOOKUP(AH1326,[1]Sheet2!$E$2:$I$222,3,FALSE)</f>
        <v>#N/A</v>
      </c>
      <c r="AJ1326" t="e">
        <f>VLOOKUP(AH1326,[1]Sheet2!$E$2:$I$222,4,FALSE)</f>
        <v>#N/A</v>
      </c>
      <c r="AK1326" t="e">
        <f>VLOOKUP(AH1326,[1]Sheet2!$E$2:$I$222,5,FALSE)</f>
        <v>#N/A</v>
      </c>
      <c r="AP1326" t="e">
        <f>VLOOKUP(AO1326,[1]Sheet2!$E$2:$I$222,3,FALSE)</f>
        <v>#N/A</v>
      </c>
      <c r="AQ1326" t="e">
        <f>VLOOKUP(AO1326,[1]Sheet2!$E$2:$I$222,4,FALSE)</f>
        <v>#N/A</v>
      </c>
      <c r="AR1326" t="e">
        <f>VLOOKUP(AO1326,[1]Sheet2!$E$2:$I$222,5,FALSE)</f>
        <v>#N/A</v>
      </c>
      <c r="AW1326" t="e">
        <f>VLOOKUP(AV1326,[1]Sheet2!$E$2:$I$222,3,FALSE)</f>
        <v>#N/A</v>
      </c>
      <c r="AX1326" t="e">
        <f>VLOOKUP(AV1326,[1]Sheet2!$E$2:$I$222,4,FALSE)</f>
        <v>#N/A</v>
      </c>
      <c r="AY1326" t="e">
        <f>VLOOKUP(AV1326,[1]Sheet2!$E$2:$I$222,5,FALSE)</f>
        <v>#N/A</v>
      </c>
      <c r="BD1326" t="e">
        <f>VLOOKUP(BC1326,[1]Sheet2!$E$2:$I$222,3,FALSE)</f>
        <v>#N/A</v>
      </c>
      <c r="BE1326" t="e">
        <f>VLOOKUP(BC1326,[1]Sheet2!$E$2:$I$222,4,FALSE)</f>
        <v>#N/A</v>
      </c>
      <c r="BF1326" t="e">
        <f>VLOOKUP(BC1326,[1]Sheet2!$E$2:$I$222,5,FALSE)</f>
        <v>#N/A</v>
      </c>
      <c r="BK1326" t="e">
        <f>VLOOKUP(BJ1326,[1]Sheet2!$E$2:$I$222,3,FALSE)</f>
        <v>#N/A</v>
      </c>
      <c r="BL1326" t="e">
        <f>VLOOKUP(BJ1326,[1]Sheet2!$E$2:$I$222,4,FALSE)</f>
        <v>#N/A</v>
      </c>
      <c r="BM1326" t="e">
        <f>VLOOKUP(BJ1326,[1]Sheet2!$E$2:$I$222,5,FALSE)</f>
        <v>#N/A</v>
      </c>
      <c r="BR1326" t="e">
        <f>VLOOKUP(BQ1326,[1]Sheet2!$E$2:$I$222,3,FALSE)</f>
        <v>#N/A</v>
      </c>
      <c r="BS1326" t="e">
        <f>VLOOKUP(BQ1326,[1]Sheet2!$E$2:$I$222,4,FALSE)</f>
        <v>#N/A</v>
      </c>
      <c r="BT1326" t="e">
        <f>VLOOKUP(BQ1326,[1]Sheet2!$E$2:$I$222,5,FALSE)</f>
        <v>#N/A</v>
      </c>
      <c r="BY1326" t="e">
        <f>VLOOKUP(BX1326,[1]Sheet2!$E$2:$I$222,3,FALSE)</f>
        <v>#N/A</v>
      </c>
      <c r="BZ1326" t="e">
        <f>VLOOKUP(BX1326,[1]Sheet2!$E$2:$I$222,4,FALSE)</f>
        <v>#N/A</v>
      </c>
      <c r="CA1326" t="e">
        <f>VLOOKUP(BX1326,[1]Sheet2!$E$2:$I$222,5,FALSE)</f>
        <v>#N/A</v>
      </c>
      <c r="CF1326" t="e">
        <f>VLOOKUP(CE1326,[1]Sheet2!$E$2:$I$222,3,FALSE)</f>
        <v>#N/A</v>
      </c>
      <c r="CG1326" t="e">
        <f>VLOOKUP(CE1326,[1]Sheet2!$E$2:$I$222,4,FALSE)</f>
        <v>#N/A</v>
      </c>
      <c r="CH1326" t="e">
        <f>VLOOKUP(CE1326,[1]Sheet2!$E$2:$I$222,5,FALSE)</f>
        <v>#N/A</v>
      </c>
      <c r="CM1326" t="e">
        <f>VLOOKUP(CL1326,[1]Sheet2!$E$2:$I$222,3,FALSE)</f>
        <v>#N/A</v>
      </c>
      <c r="CN1326" t="e">
        <f>VLOOKUP(CL1326,[1]Sheet2!$E$2:$I$222,4,FALSE)</f>
        <v>#N/A</v>
      </c>
      <c r="CO1326" t="e">
        <f>VLOOKUP(CL1326,[1]Sheet2!$E$2:$I$222,5,FALSE)</f>
        <v>#N/A</v>
      </c>
    </row>
    <row r="1327" spans="1:93" x14ac:dyDescent="0.25">
      <c r="A1327">
        <v>1378</v>
      </c>
      <c r="C1327">
        <v>14680</v>
      </c>
      <c r="D1327">
        <v>4680</v>
      </c>
      <c r="E1327">
        <v>37.750990000000002</v>
      </c>
      <c r="F1327">
        <v>-122.41401</v>
      </c>
      <c r="G1327" t="s">
        <v>3307</v>
      </c>
      <c r="H1327" t="s">
        <v>3308</v>
      </c>
      <c r="I1327" t="s">
        <v>746</v>
      </c>
      <c r="J1327" t="s">
        <v>728</v>
      </c>
      <c r="Q1327" t="s">
        <v>672</v>
      </c>
      <c r="S1327" t="s">
        <v>3309</v>
      </c>
      <c r="X1327">
        <f t="shared" si="20"/>
        <v>2</v>
      </c>
      <c r="Y1327" t="s">
        <v>43</v>
      </c>
      <c r="Z1327" t="s">
        <v>80</v>
      </c>
      <c r="AA1327" t="s">
        <v>119</v>
      </c>
      <c r="AB1327" t="str">
        <f>VLOOKUP($AA1327,Sheet2!$E$2:$I$222,3,FALSE)</f>
        <v>To Mission District</v>
      </c>
      <c r="AC1327" t="str">
        <f>VLOOKUP($AA1327,Sheet2!$E$2:$I$222,4,FALSE)</f>
        <v>24th St. BART</v>
      </c>
      <c r="AD1327" t="str">
        <f>VLOOKUP($AA1327,Sheet2!$E$2:$I$222,5,FALSE)</f>
        <v>Daily ~ 6am-12am</v>
      </c>
      <c r="AF1327" t="s">
        <v>50</v>
      </c>
      <c r="AG1327" t="s">
        <v>80</v>
      </c>
      <c r="AH1327" t="s">
        <v>127</v>
      </c>
      <c r="AI1327" t="str">
        <f>VLOOKUP(AH1327,[1]Sheet2!$E$2:$I$222,3,FALSE)</f>
        <v>To Alemany Farmer’s Market</v>
      </c>
      <c r="AJ1327" t="str">
        <f>VLOOKUP(AH1327,[1]Sheet2!$E$2:$I$222,4,FALSE)</f>
        <v>Alemany &amp; Ellsworth</v>
      </c>
      <c r="AK1327" t="str">
        <f>VLOOKUP(AH1327,[1]Sheet2!$E$2:$I$222,5,FALSE)</f>
        <v>M-F ~ 6am-11pm | Sat-Sun ~ 8am-11pm</v>
      </c>
      <c r="AP1327" t="e">
        <f>VLOOKUP(AO1327,[1]Sheet2!$E$2:$I$222,3,FALSE)</f>
        <v>#N/A</v>
      </c>
      <c r="AQ1327" t="e">
        <f>VLOOKUP(AO1327,[1]Sheet2!$E$2:$I$222,4,FALSE)</f>
        <v>#N/A</v>
      </c>
      <c r="AR1327" t="e">
        <f>VLOOKUP(AO1327,[1]Sheet2!$E$2:$I$222,5,FALSE)</f>
        <v>#N/A</v>
      </c>
      <c r="AW1327" t="e">
        <f>VLOOKUP(AV1327,[1]Sheet2!$E$2:$I$222,3,FALSE)</f>
        <v>#N/A</v>
      </c>
      <c r="AX1327" t="e">
        <f>VLOOKUP(AV1327,[1]Sheet2!$E$2:$I$222,4,FALSE)</f>
        <v>#N/A</v>
      </c>
      <c r="AY1327" t="e">
        <f>VLOOKUP(AV1327,[1]Sheet2!$E$2:$I$222,5,FALSE)</f>
        <v>#N/A</v>
      </c>
      <c r="BD1327" t="e">
        <f>VLOOKUP(BC1327,[1]Sheet2!$E$2:$I$222,3,FALSE)</f>
        <v>#N/A</v>
      </c>
      <c r="BE1327" t="e">
        <f>VLOOKUP(BC1327,[1]Sheet2!$E$2:$I$222,4,FALSE)</f>
        <v>#N/A</v>
      </c>
      <c r="BF1327" t="e">
        <f>VLOOKUP(BC1327,[1]Sheet2!$E$2:$I$222,5,FALSE)</f>
        <v>#N/A</v>
      </c>
      <c r="BK1327" t="e">
        <f>VLOOKUP(BJ1327,[1]Sheet2!$E$2:$I$222,3,FALSE)</f>
        <v>#N/A</v>
      </c>
      <c r="BL1327" t="e">
        <f>VLOOKUP(BJ1327,[1]Sheet2!$E$2:$I$222,4,FALSE)</f>
        <v>#N/A</v>
      </c>
      <c r="BM1327" t="e">
        <f>VLOOKUP(BJ1327,[1]Sheet2!$E$2:$I$222,5,FALSE)</f>
        <v>#N/A</v>
      </c>
      <c r="BR1327" t="e">
        <f>VLOOKUP(BQ1327,[1]Sheet2!$E$2:$I$222,3,FALSE)</f>
        <v>#N/A</v>
      </c>
      <c r="BS1327" t="e">
        <f>VLOOKUP(BQ1327,[1]Sheet2!$E$2:$I$222,4,FALSE)</f>
        <v>#N/A</v>
      </c>
      <c r="BT1327" t="e">
        <f>VLOOKUP(BQ1327,[1]Sheet2!$E$2:$I$222,5,FALSE)</f>
        <v>#N/A</v>
      </c>
      <c r="BY1327" t="e">
        <f>VLOOKUP(BX1327,[1]Sheet2!$E$2:$I$222,3,FALSE)</f>
        <v>#N/A</v>
      </c>
      <c r="BZ1327" t="e">
        <f>VLOOKUP(BX1327,[1]Sheet2!$E$2:$I$222,4,FALSE)</f>
        <v>#N/A</v>
      </c>
      <c r="CA1327" t="e">
        <f>VLOOKUP(BX1327,[1]Sheet2!$E$2:$I$222,5,FALSE)</f>
        <v>#N/A</v>
      </c>
      <c r="CF1327" t="e">
        <f>VLOOKUP(CE1327,[1]Sheet2!$E$2:$I$222,3,FALSE)</f>
        <v>#N/A</v>
      </c>
      <c r="CG1327" t="e">
        <f>VLOOKUP(CE1327,[1]Sheet2!$E$2:$I$222,4,FALSE)</f>
        <v>#N/A</v>
      </c>
      <c r="CH1327" t="e">
        <f>VLOOKUP(CE1327,[1]Sheet2!$E$2:$I$222,5,FALSE)</f>
        <v>#N/A</v>
      </c>
      <c r="CM1327" t="e">
        <f>VLOOKUP(CL1327,[1]Sheet2!$E$2:$I$222,3,FALSE)</f>
        <v>#N/A</v>
      </c>
      <c r="CN1327" t="e">
        <f>VLOOKUP(CL1327,[1]Sheet2!$E$2:$I$222,4,FALSE)</f>
        <v>#N/A</v>
      </c>
      <c r="CO1327" t="e">
        <f>VLOOKUP(CL1327,[1]Sheet2!$E$2:$I$222,5,FALSE)</f>
        <v>#N/A</v>
      </c>
    </row>
    <row r="1328" spans="1:93" x14ac:dyDescent="0.25">
      <c r="A1328">
        <v>1379</v>
      </c>
      <c r="C1328">
        <v>14681</v>
      </c>
      <c r="D1328">
        <v>4681</v>
      </c>
      <c r="E1328">
        <v>37.750810000000001</v>
      </c>
      <c r="F1328">
        <v>-122.41385</v>
      </c>
      <c r="G1328" t="s">
        <v>3307</v>
      </c>
      <c r="H1328" t="s">
        <v>3308</v>
      </c>
      <c r="I1328" t="s">
        <v>677</v>
      </c>
      <c r="J1328" t="s">
        <v>728</v>
      </c>
      <c r="Q1328" t="s">
        <v>672</v>
      </c>
      <c r="S1328" t="s">
        <v>3310</v>
      </c>
      <c r="X1328">
        <f t="shared" si="20"/>
        <v>2</v>
      </c>
      <c r="Y1328" t="s">
        <v>43</v>
      </c>
      <c r="Z1328" t="s">
        <v>77</v>
      </c>
      <c r="AA1328" t="s">
        <v>118</v>
      </c>
      <c r="AB1328" t="str">
        <f>VLOOKUP($AA1328,Sheet2!$E$2:$I$222,3,FALSE)</f>
        <v>To Pacific Heights</v>
      </c>
      <c r="AC1328" t="str">
        <f>VLOOKUP($AA1328,Sheet2!$E$2:$I$222,4,FALSE)</f>
        <v>via Downtown</v>
      </c>
      <c r="AD1328" t="str">
        <f>VLOOKUP($AA1328,Sheet2!$E$2:$I$222,5,FALSE)</f>
        <v>Daily ~ 5:30am-11:30am</v>
      </c>
      <c r="AF1328" t="s">
        <v>50</v>
      </c>
      <c r="AG1328" t="s">
        <v>77</v>
      </c>
      <c r="AH1328" t="s">
        <v>128</v>
      </c>
      <c r="AI1328" t="str">
        <f>VLOOKUP(AH1328,[1]Sheet2!$E$2:$I$222,3,FALSE)</f>
        <v>To 24th Street BART</v>
      </c>
      <c r="AJ1328" t="str">
        <f>VLOOKUP(AH1328,[1]Sheet2!$E$2:$I$222,4,FALSE)</f>
        <v>Mission &amp; 24th St.</v>
      </c>
      <c r="AK1328" t="str">
        <f>VLOOKUP(AH1328,[1]Sheet2!$E$2:$I$222,5,FALSE)</f>
        <v>M-F ~ 6am-11pm | Sat-Sun ~ 8am-11pm</v>
      </c>
      <c r="AP1328" t="e">
        <f>VLOOKUP(AO1328,[1]Sheet2!$E$2:$I$222,3,FALSE)</f>
        <v>#N/A</v>
      </c>
      <c r="AQ1328" t="e">
        <f>VLOOKUP(AO1328,[1]Sheet2!$E$2:$I$222,4,FALSE)</f>
        <v>#N/A</v>
      </c>
      <c r="AR1328" t="e">
        <f>VLOOKUP(AO1328,[1]Sheet2!$E$2:$I$222,5,FALSE)</f>
        <v>#N/A</v>
      </c>
      <c r="AW1328" t="e">
        <f>VLOOKUP(AV1328,[1]Sheet2!$E$2:$I$222,3,FALSE)</f>
        <v>#N/A</v>
      </c>
      <c r="AX1328" t="e">
        <f>VLOOKUP(AV1328,[1]Sheet2!$E$2:$I$222,4,FALSE)</f>
        <v>#N/A</v>
      </c>
      <c r="AY1328" t="e">
        <f>VLOOKUP(AV1328,[1]Sheet2!$E$2:$I$222,5,FALSE)</f>
        <v>#N/A</v>
      </c>
      <c r="BD1328" t="e">
        <f>VLOOKUP(BC1328,[1]Sheet2!$E$2:$I$222,3,FALSE)</f>
        <v>#N/A</v>
      </c>
      <c r="BE1328" t="e">
        <f>VLOOKUP(BC1328,[1]Sheet2!$E$2:$I$222,4,FALSE)</f>
        <v>#N/A</v>
      </c>
      <c r="BF1328" t="e">
        <f>VLOOKUP(BC1328,[1]Sheet2!$E$2:$I$222,5,FALSE)</f>
        <v>#N/A</v>
      </c>
      <c r="BK1328" t="e">
        <f>VLOOKUP(BJ1328,[1]Sheet2!$E$2:$I$222,3,FALSE)</f>
        <v>#N/A</v>
      </c>
      <c r="BL1328" t="e">
        <f>VLOOKUP(BJ1328,[1]Sheet2!$E$2:$I$222,4,FALSE)</f>
        <v>#N/A</v>
      </c>
      <c r="BM1328" t="e">
        <f>VLOOKUP(BJ1328,[1]Sheet2!$E$2:$I$222,5,FALSE)</f>
        <v>#N/A</v>
      </c>
      <c r="BR1328" t="e">
        <f>VLOOKUP(BQ1328,[1]Sheet2!$E$2:$I$222,3,FALSE)</f>
        <v>#N/A</v>
      </c>
      <c r="BS1328" t="e">
        <f>VLOOKUP(BQ1328,[1]Sheet2!$E$2:$I$222,4,FALSE)</f>
        <v>#N/A</v>
      </c>
      <c r="BT1328" t="e">
        <f>VLOOKUP(BQ1328,[1]Sheet2!$E$2:$I$222,5,FALSE)</f>
        <v>#N/A</v>
      </c>
      <c r="BY1328" t="e">
        <f>VLOOKUP(BX1328,[1]Sheet2!$E$2:$I$222,3,FALSE)</f>
        <v>#N/A</v>
      </c>
      <c r="BZ1328" t="e">
        <f>VLOOKUP(BX1328,[1]Sheet2!$E$2:$I$222,4,FALSE)</f>
        <v>#N/A</v>
      </c>
      <c r="CA1328" t="e">
        <f>VLOOKUP(BX1328,[1]Sheet2!$E$2:$I$222,5,FALSE)</f>
        <v>#N/A</v>
      </c>
      <c r="CF1328" t="e">
        <f>VLOOKUP(CE1328,[1]Sheet2!$E$2:$I$222,3,FALSE)</f>
        <v>#N/A</v>
      </c>
      <c r="CG1328" t="e">
        <f>VLOOKUP(CE1328,[1]Sheet2!$E$2:$I$222,4,FALSE)</f>
        <v>#N/A</v>
      </c>
      <c r="CH1328" t="e">
        <f>VLOOKUP(CE1328,[1]Sheet2!$E$2:$I$222,5,FALSE)</f>
        <v>#N/A</v>
      </c>
      <c r="CM1328" t="e">
        <f>VLOOKUP(CL1328,[1]Sheet2!$E$2:$I$222,3,FALSE)</f>
        <v>#N/A</v>
      </c>
      <c r="CN1328" t="e">
        <f>VLOOKUP(CL1328,[1]Sheet2!$E$2:$I$222,4,FALSE)</f>
        <v>#N/A</v>
      </c>
      <c r="CO1328" t="e">
        <f>VLOOKUP(CL1328,[1]Sheet2!$E$2:$I$222,5,FALSE)</f>
        <v>#N/A</v>
      </c>
    </row>
    <row r="1329" spans="1:93" x14ac:dyDescent="0.25">
      <c r="A1329">
        <v>1383</v>
      </c>
      <c r="C1329">
        <v>14686</v>
      </c>
      <c r="D1329">
        <v>4686</v>
      </c>
      <c r="E1329">
        <v>37.746870000000001</v>
      </c>
      <c r="F1329">
        <v>-122.41361999999999</v>
      </c>
      <c r="G1329" t="s">
        <v>3311</v>
      </c>
      <c r="H1329" t="s">
        <v>3312</v>
      </c>
      <c r="I1329" t="s">
        <v>746</v>
      </c>
      <c r="J1329" t="s">
        <v>728</v>
      </c>
      <c r="Q1329" t="s">
        <v>672</v>
      </c>
      <c r="S1329" t="s">
        <v>1815</v>
      </c>
      <c r="X1329">
        <f t="shared" si="20"/>
        <v>1</v>
      </c>
      <c r="Y1329" t="s">
        <v>50</v>
      </c>
      <c r="Z1329" t="s">
        <v>80</v>
      </c>
      <c r="AA1329" t="s">
        <v>127</v>
      </c>
      <c r="AB1329" t="str">
        <f>VLOOKUP($AA1329,Sheet2!$E$2:$I$222,3,FALSE)</f>
        <v>To Alemany Farmer’s Market</v>
      </c>
      <c r="AC1329" t="str">
        <f>VLOOKUP($AA1329,Sheet2!$E$2:$I$222,4,FALSE)</f>
        <v>Alemany &amp; Ellsworth</v>
      </c>
      <c r="AD1329" t="str">
        <f>VLOOKUP($AA1329,Sheet2!$E$2:$I$222,5,FALSE)</f>
        <v>M-F ~ 6am-11pm | Sat-Sun ~ 8am-11pm</v>
      </c>
      <c r="AI1329" t="e">
        <f>VLOOKUP(AH1329,[1]Sheet2!$E$2:$I$222,3,FALSE)</f>
        <v>#N/A</v>
      </c>
      <c r="AJ1329" t="e">
        <f>VLOOKUP(AH1329,[1]Sheet2!$E$2:$I$222,4,FALSE)</f>
        <v>#N/A</v>
      </c>
      <c r="AK1329" t="e">
        <f>VLOOKUP(AH1329,[1]Sheet2!$E$2:$I$222,5,FALSE)</f>
        <v>#N/A</v>
      </c>
      <c r="AP1329" t="e">
        <f>VLOOKUP(AO1329,[1]Sheet2!$E$2:$I$222,3,FALSE)</f>
        <v>#N/A</v>
      </c>
      <c r="AQ1329" t="e">
        <f>VLOOKUP(AO1329,[1]Sheet2!$E$2:$I$222,4,FALSE)</f>
        <v>#N/A</v>
      </c>
      <c r="AR1329" t="e">
        <f>VLOOKUP(AO1329,[1]Sheet2!$E$2:$I$222,5,FALSE)</f>
        <v>#N/A</v>
      </c>
      <c r="AW1329" t="e">
        <f>VLOOKUP(AV1329,[1]Sheet2!$E$2:$I$222,3,FALSE)</f>
        <v>#N/A</v>
      </c>
      <c r="AX1329" t="e">
        <f>VLOOKUP(AV1329,[1]Sheet2!$E$2:$I$222,4,FALSE)</f>
        <v>#N/A</v>
      </c>
      <c r="AY1329" t="e">
        <f>VLOOKUP(AV1329,[1]Sheet2!$E$2:$I$222,5,FALSE)</f>
        <v>#N/A</v>
      </c>
      <c r="BD1329" t="e">
        <f>VLOOKUP(BC1329,[1]Sheet2!$E$2:$I$222,3,FALSE)</f>
        <v>#N/A</v>
      </c>
      <c r="BE1329" t="e">
        <f>VLOOKUP(BC1329,[1]Sheet2!$E$2:$I$222,4,FALSE)</f>
        <v>#N/A</v>
      </c>
      <c r="BF1329" t="e">
        <f>VLOOKUP(BC1329,[1]Sheet2!$E$2:$I$222,5,FALSE)</f>
        <v>#N/A</v>
      </c>
      <c r="BK1329" t="e">
        <f>VLOOKUP(BJ1329,[1]Sheet2!$E$2:$I$222,3,FALSE)</f>
        <v>#N/A</v>
      </c>
      <c r="BL1329" t="e">
        <f>VLOOKUP(BJ1329,[1]Sheet2!$E$2:$I$222,4,FALSE)</f>
        <v>#N/A</v>
      </c>
      <c r="BM1329" t="e">
        <f>VLOOKUP(BJ1329,[1]Sheet2!$E$2:$I$222,5,FALSE)</f>
        <v>#N/A</v>
      </c>
      <c r="BR1329" t="e">
        <f>VLOOKUP(BQ1329,[1]Sheet2!$E$2:$I$222,3,FALSE)</f>
        <v>#N/A</v>
      </c>
      <c r="BS1329" t="e">
        <f>VLOOKUP(BQ1329,[1]Sheet2!$E$2:$I$222,4,FALSE)</f>
        <v>#N/A</v>
      </c>
      <c r="BT1329" t="e">
        <f>VLOOKUP(BQ1329,[1]Sheet2!$E$2:$I$222,5,FALSE)</f>
        <v>#N/A</v>
      </c>
      <c r="BY1329" t="e">
        <f>VLOOKUP(BX1329,[1]Sheet2!$E$2:$I$222,3,FALSE)</f>
        <v>#N/A</v>
      </c>
      <c r="BZ1329" t="e">
        <f>VLOOKUP(BX1329,[1]Sheet2!$E$2:$I$222,4,FALSE)</f>
        <v>#N/A</v>
      </c>
      <c r="CA1329" t="e">
        <f>VLOOKUP(BX1329,[1]Sheet2!$E$2:$I$222,5,FALSE)</f>
        <v>#N/A</v>
      </c>
      <c r="CF1329" t="e">
        <f>VLOOKUP(CE1329,[1]Sheet2!$E$2:$I$222,3,FALSE)</f>
        <v>#N/A</v>
      </c>
      <c r="CG1329" t="e">
        <f>VLOOKUP(CE1329,[1]Sheet2!$E$2:$I$222,4,FALSE)</f>
        <v>#N/A</v>
      </c>
      <c r="CH1329" t="e">
        <f>VLOOKUP(CE1329,[1]Sheet2!$E$2:$I$222,5,FALSE)</f>
        <v>#N/A</v>
      </c>
      <c r="CM1329" t="e">
        <f>VLOOKUP(CL1329,[1]Sheet2!$E$2:$I$222,3,FALSE)</f>
        <v>#N/A</v>
      </c>
      <c r="CN1329" t="e">
        <f>VLOOKUP(CL1329,[1]Sheet2!$E$2:$I$222,4,FALSE)</f>
        <v>#N/A</v>
      </c>
      <c r="CO1329" t="e">
        <f>VLOOKUP(CL1329,[1]Sheet2!$E$2:$I$222,5,FALSE)</f>
        <v>#N/A</v>
      </c>
    </row>
    <row r="1330" spans="1:93" x14ac:dyDescent="0.25">
      <c r="A1330">
        <v>1384</v>
      </c>
      <c r="C1330">
        <v>14687</v>
      </c>
      <c r="D1330">
        <v>4687</v>
      </c>
      <c r="E1330">
        <v>37.738880000000002</v>
      </c>
      <c r="F1330">
        <v>-122.41330000000001</v>
      </c>
      <c r="G1330" t="s">
        <v>3313</v>
      </c>
      <c r="H1330" t="s">
        <v>3314</v>
      </c>
      <c r="I1330" t="s">
        <v>677</v>
      </c>
      <c r="J1330" t="s">
        <v>728</v>
      </c>
      <c r="Q1330" t="s">
        <v>672</v>
      </c>
      <c r="S1330" t="s">
        <v>1818</v>
      </c>
      <c r="X1330">
        <f t="shared" si="20"/>
        <v>1</v>
      </c>
      <c r="Y1330" t="s">
        <v>50</v>
      </c>
      <c r="Z1330" t="s">
        <v>77</v>
      </c>
      <c r="AA1330" t="s">
        <v>128</v>
      </c>
      <c r="AB1330" t="str">
        <f>VLOOKUP($AA1330,Sheet2!$E$2:$I$222,3,FALSE)</f>
        <v>To 24th Street BART</v>
      </c>
      <c r="AC1330" t="str">
        <f>VLOOKUP($AA1330,Sheet2!$E$2:$I$222,4,FALSE)</f>
        <v>Mission &amp; 24th St.</v>
      </c>
      <c r="AD1330" t="str">
        <f>VLOOKUP($AA1330,Sheet2!$E$2:$I$222,5,FALSE)</f>
        <v>M-F ~ 6am-11pm | Sat-Sun ~ 8am-11pm</v>
      </c>
      <c r="AI1330" t="e">
        <f>VLOOKUP(AH1330,[1]Sheet2!$E$2:$I$222,3,FALSE)</f>
        <v>#N/A</v>
      </c>
      <c r="AJ1330" t="e">
        <f>VLOOKUP(AH1330,[1]Sheet2!$E$2:$I$222,4,FALSE)</f>
        <v>#N/A</v>
      </c>
      <c r="AK1330" t="e">
        <f>VLOOKUP(AH1330,[1]Sheet2!$E$2:$I$222,5,FALSE)</f>
        <v>#N/A</v>
      </c>
      <c r="AP1330" t="e">
        <f>VLOOKUP(AO1330,[1]Sheet2!$E$2:$I$222,3,FALSE)</f>
        <v>#N/A</v>
      </c>
      <c r="AQ1330" t="e">
        <f>VLOOKUP(AO1330,[1]Sheet2!$E$2:$I$222,4,FALSE)</f>
        <v>#N/A</v>
      </c>
      <c r="AR1330" t="e">
        <f>VLOOKUP(AO1330,[1]Sheet2!$E$2:$I$222,5,FALSE)</f>
        <v>#N/A</v>
      </c>
      <c r="AW1330" t="e">
        <f>VLOOKUP(AV1330,[1]Sheet2!$E$2:$I$222,3,FALSE)</f>
        <v>#N/A</v>
      </c>
      <c r="AX1330" t="e">
        <f>VLOOKUP(AV1330,[1]Sheet2!$E$2:$I$222,4,FALSE)</f>
        <v>#N/A</v>
      </c>
      <c r="AY1330" t="e">
        <f>VLOOKUP(AV1330,[1]Sheet2!$E$2:$I$222,5,FALSE)</f>
        <v>#N/A</v>
      </c>
      <c r="BD1330" t="e">
        <f>VLOOKUP(BC1330,[1]Sheet2!$E$2:$I$222,3,FALSE)</f>
        <v>#N/A</v>
      </c>
      <c r="BE1330" t="e">
        <f>VLOOKUP(BC1330,[1]Sheet2!$E$2:$I$222,4,FALSE)</f>
        <v>#N/A</v>
      </c>
      <c r="BF1330" t="e">
        <f>VLOOKUP(BC1330,[1]Sheet2!$E$2:$I$222,5,FALSE)</f>
        <v>#N/A</v>
      </c>
      <c r="BK1330" t="e">
        <f>VLOOKUP(BJ1330,[1]Sheet2!$E$2:$I$222,3,FALSE)</f>
        <v>#N/A</v>
      </c>
      <c r="BL1330" t="e">
        <f>VLOOKUP(BJ1330,[1]Sheet2!$E$2:$I$222,4,FALSE)</f>
        <v>#N/A</v>
      </c>
      <c r="BM1330" t="e">
        <f>VLOOKUP(BJ1330,[1]Sheet2!$E$2:$I$222,5,FALSE)</f>
        <v>#N/A</v>
      </c>
      <c r="BR1330" t="e">
        <f>VLOOKUP(BQ1330,[1]Sheet2!$E$2:$I$222,3,FALSE)</f>
        <v>#N/A</v>
      </c>
      <c r="BS1330" t="e">
        <f>VLOOKUP(BQ1330,[1]Sheet2!$E$2:$I$222,4,FALSE)</f>
        <v>#N/A</v>
      </c>
      <c r="BT1330" t="e">
        <f>VLOOKUP(BQ1330,[1]Sheet2!$E$2:$I$222,5,FALSE)</f>
        <v>#N/A</v>
      </c>
      <c r="BY1330" t="e">
        <f>VLOOKUP(BX1330,[1]Sheet2!$E$2:$I$222,3,FALSE)</f>
        <v>#N/A</v>
      </c>
      <c r="BZ1330" t="e">
        <f>VLOOKUP(BX1330,[1]Sheet2!$E$2:$I$222,4,FALSE)</f>
        <v>#N/A</v>
      </c>
      <c r="CA1330" t="e">
        <f>VLOOKUP(BX1330,[1]Sheet2!$E$2:$I$222,5,FALSE)</f>
        <v>#N/A</v>
      </c>
      <c r="CF1330" t="e">
        <f>VLOOKUP(CE1330,[1]Sheet2!$E$2:$I$222,3,FALSE)</f>
        <v>#N/A</v>
      </c>
      <c r="CG1330" t="e">
        <f>VLOOKUP(CE1330,[1]Sheet2!$E$2:$I$222,4,FALSE)</f>
        <v>#N/A</v>
      </c>
      <c r="CH1330" t="e">
        <f>VLOOKUP(CE1330,[1]Sheet2!$E$2:$I$222,5,FALSE)</f>
        <v>#N/A</v>
      </c>
      <c r="CM1330" t="e">
        <f>VLOOKUP(CL1330,[1]Sheet2!$E$2:$I$222,3,FALSE)</f>
        <v>#N/A</v>
      </c>
      <c r="CN1330" t="e">
        <f>VLOOKUP(CL1330,[1]Sheet2!$E$2:$I$222,4,FALSE)</f>
        <v>#N/A</v>
      </c>
      <c r="CO1330" t="e">
        <f>VLOOKUP(CL1330,[1]Sheet2!$E$2:$I$222,5,FALSE)</f>
        <v>#N/A</v>
      </c>
    </row>
    <row r="1331" spans="1:93" x14ac:dyDescent="0.25">
      <c r="A1331">
        <v>1385</v>
      </c>
      <c r="C1331">
        <v>14688</v>
      </c>
      <c r="D1331">
        <v>4688</v>
      </c>
      <c r="E1331">
        <v>37.738799999999998</v>
      </c>
      <c r="F1331">
        <v>-122.41337</v>
      </c>
      <c r="G1331" t="s">
        <v>3313</v>
      </c>
      <c r="H1331" t="s">
        <v>3314</v>
      </c>
      <c r="I1331" t="s">
        <v>704</v>
      </c>
      <c r="J1331" t="s">
        <v>728</v>
      </c>
      <c r="Q1331" t="s">
        <v>672</v>
      </c>
      <c r="S1331" t="s">
        <v>1815</v>
      </c>
      <c r="X1331">
        <f t="shared" si="20"/>
        <v>1</v>
      </c>
      <c r="Y1331" t="s">
        <v>50</v>
      </c>
      <c r="Z1331" t="s">
        <v>80</v>
      </c>
      <c r="AA1331" t="s">
        <v>127</v>
      </c>
      <c r="AB1331" t="str">
        <f>VLOOKUP($AA1331,Sheet2!$E$2:$I$222,3,FALSE)</f>
        <v>To Alemany Farmer’s Market</v>
      </c>
      <c r="AC1331" t="str">
        <f>VLOOKUP($AA1331,Sheet2!$E$2:$I$222,4,FALSE)</f>
        <v>Alemany &amp; Ellsworth</v>
      </c>
      <c r="AD1331" t="str">
        <f>VLOOKUP($AA1331,Sheet2!$E$2:$I$222,5,FALSE)</f>
        <v>M-F ~ 6am-11pm | Sat-Sun ~ 8am-11pm</v>
      </c>
      <c r="AI1331" t="e">
        <f>VLOOKUP(AH1331,[1]Sheet2!$E$2:$I$222,3,FALSE)</f>
        <v>#N/A</v>
      </c>
      <c r="AJ1331" t="e">
        <f>VLOOKUP(AH1331,[1]Sheet2!$E$2:$I$222,4,FALSE)</f>
        <v>#N/A</v>
      </c>
      <c r="AK1331" t="e">
        <f>VLOOKUP(AH1331,[1]Sheet2!$E$2:$I$222,5,FALSE)</f>
        <v>#N/A</v>
      </c>
      <c r="AP1331" t="e">
        <f>VLOOKUP(AO1331,[1]Sheet2!$E$2:$I$222,3,FALSE)</f>
        <v>#N/A</v>
      </c>
      <c r="AQ1331" t="e">
        <f>VLOOKUP(AO1331,[1]Sheet2!$E$2:$I$222,4,FALSE)</f>
        <v>#N/A</v>
      </c>
      <c r="AR1331" t="e">
        <f>VLOOKUP(AO1331,[1]Sheet2!$E$2:$I$222,5,FALSE)</f>
        <v>#N/A</v>
      </c>
      <c r="AW1331" t="e">
        <f>VLOOKUP(AV1331,[1]Sheet2!$E$2:$I$222,3,FALSE)</f>
        <v>#N/A</v>
      </c>
      <c r="AX1331" t="e">
        <f>VLOOKUP(AV1331,[1]Sheet2!$E$2:$I$222,4,FALSE)</f>
        <v>#N/A</v>
      </c>
      <c r="AY1331" t="e">
        <f>VLOOKUP(AV1331,[1]Sheet2!$E$2:$I$222,5,FALSE)</f>
        <v>#N/A</v>
      </c>
      <c r="BD1331" t="e">
        <f>VLOOKUP(BC1331,[1]Sheet2!$E$2:$I$222,3,FALSE)</f>
        <v>#N/A</v>
      </c>
      <c r="BE1331" t="e">
        <f>VLOOKUP(BC1331,[1]Sheet2!$E$2:$I$222,4,FALSE)</f>
        <v>#N/A</v>
      </c>
      <c r="BF1331" t="e">
        <f>VLOOKUP(BC1331,[1]Sheet2!$E$2:$I$222,5,FALSE)</f>
        <v>#N/A</v>
      </c>
      <c r="BK1331" t="e">
        <f>VLOOKUP(BJ1331,[1]Sheet2!$E$2:$I$222,3,FALSE)</f>
        <v>#N/A</v>
      </c>
      <c r="BL1331" t="e">
        <f>VLOOKUP(BJ1331,[1]Sheet2!$E$2:$I$222,4,FALSE)</f>
        <v>#N/A</v>
      </c>
      <c r="BM1331" t="e">
        <f>VLOOKUP(BJ1331,[1]Sheet2!$E$2:$I$222,5,FALSE)</f>
        <v>#N/A</v>
      </c>
      <c r="BR1331" t="e">
        <f>VLOOKUP(BQ1331,[1]Sheet2!$E$2:$I$222,3,FALSE)</f>
        <v>#N/A</v>
      </c>
      <c r="BS1331" t="e">
        <f>VLOOKUP(BQ1331,[1]Sheet2!$E$2:$I$222,4,FALSE)</f>
        <v>#N/A</v>
      </c>
      <c r="BT1331" t="e">
        <f>VLOOKUP(BQ1331,[1]Sheet2!$E$2:$I$222,5,FALSE)</f>
        <v>#N/A</v>
      </c>
      <c r="BY1331" t="e">
        <f>VLOOKUP(BX1331,[1]Sheet2!$E$2:$I$222,3,FALSE)</f>
        <v>#N/A</v>
      </c>
      <c r="BZ1331" t="e">
        <f>VLOOKUP(BX1331,[1]Sheet2!$E$2:$I$222,4,FALSE)</f>
        <v>#N/A</v>
      </c>
      <c r="CA1331" t="e">
        <f>VLOOKUP(BX1331,[1]Sheet2!$E$2:$I$222,5,FALSE)</f>
        <v>#N/A</v>
      </c>
      <c r="CF1331" t="e">
        <f>VLOOKUP(CE1331,[1]Sheet2!$E$2:$I$222,3,FALSE)</f>
        <v>#N/A</v>
      </c>
      <c r="CG1331" t="e">
        <f>VLOOKUP(CE1331,[1]Sheet2!$E$2:$I$222,4,FALSE)</f>
        <v>#N/A</v>
      </c>
      <c r="CH1331" t="e">
        <f>VLOOKUP(CE1331,[1]Sheet2!$E$2:$I$222,5,FALSE)</f>
        <v>#N/A</v>
      </c>
      <c r="CM1331" t="e">
        <f>VLOOKUP(CL1331,[1]Sheet2!$E$2:$I$222,3,FALSE)</f>
        <v>#N/A</v>
      </c>
      <c r="CN1331" t="e">
        <f>VLOOKUP(CL1331,[1]Sheet2!$E$2:$I$222,4,FALSE)</f>
        <v>#N/A</v>
      </c>
      <c r="CO1331" t="e">
        <f>VLOOKUP(CL1331,[1]Sheet2!$E$2:$I$222,5,FALSE)</f>
        <v>#N/A</v>
      </c>
    </row>
    <row r="1332" spans="1:93" x14ac:dyDescent="0.25">
      <c r="A1332">
        <v>1386</v>
      </c>
      <c r="C1332">
        <v>14689</v>
      </c>
      <c r="D1332">
        <v>4689</v>
      </c>
      <c r="E1332">
        <v>37.734940000000002</v>
      </c>
      <c r="F1332">
        <v>-122.41365</v>
      </c>
      <c r="G1332" t="s">
        <v>3315</v>
      </c>
      <c r="H1332" t="s">
        <v>3316</v>
      </c>
      <c r="I1332" t="s">
        <v>668</v>
      </c>
      <c r="J1332" t="s">
        <v>687</v>
      </c>
      <c r="M1332" t="s">
        <v>671</v>
      </c>
      <c r="Q1332" t="s">
        <v>672</v>
      </c>
      <c r="S1332" t="s">
        <v>1818</v>
      </c>
      <c r="X1332">
        <f t="shared" si="20"/>
        <v>1</v>
      </c>
      <c r="Y1332" t="s">
        <v>50</v>
      </c>
      <c r="Z1332" t="s">
        <v>77</v>
      </c>
      <c r="AA1332" t="s">
        <v>128</v>
      </c>
      <c r="AB1332" t="str">
        <f>VLOOKUP($AA1332,Sheet2!$E$2:$I$222,3,FALSE)</f>
        <v>To 24th Street BART</v>
      </c>
      <c r="AC1332" t="str">
        <f>VLOOKUP($AA1332,Sheet2!$E$2:$I$222,4,FALSE)</f>
        <v>Mission &amp; 24th St.</v>
      </c>
      <c r="AD1332" t="str">
        <f>VLOOKUP($AA1332,Sheet2!$E$2:$I$222,5,FALSE)</f>
        <v>M-F ~ 6am-11pm | Sat-Sun ~ 8am-11pm</v>
      </c>
      <c r="AI1332" t="e">
        <f>VLOOKUP(AH1332,[1]Sheet2!$E$2:$I$222,3,FALSE)</f>
        <v>#N/A</v>
      </c>
      <c r="AJ1332" t="e">
        <f>VLOOKUP(AH1332,[1]Sheet2!$E$2:$I$222,4,FALSE)</f>
        <v>#N/A</v>
      </c>
      <c r="AK1332" t="e">
        <f>VLOOKUP(AH1332,[1]Sheet2!$E$2:$I$222,5,FALSE)</f>
        <v>#N/A</v>
      </c>
      <c r="AP1332" t="e">
        <f>VLOOKUP(AO1332,[1]Sheet2!$E$2:$I$222,3,FALSE)</f>
        <v>#N/A</v>
      </c>
      <c r="AQ1332" t="e">
        <f>VLOOKUP(AO1332,[1]Sheet2!$E$2:$I$222,4,FALSE)</f>
        <v>#N/A</v>
      </c>
      <c r="AR1332" t="e">
        <f>VLOOKUP(AO1332,[1]Sheet2!$E$2:$I$222,5,FALSE)</f>
        <v>#N/A</v>
      </c>
      <c r="AW1332" t="e">
        <f>VLOOKUP(AV1332,[1]Sheet2!$E$2:$I$222,3,FALSE)</f>
        <v>#N/A</v>
      </c>
      <c r="AX1332" t="e">
        <f>VLOOKUP(AV1332,[1]Sheet2!$E$2:$I$222,4,FALSE)</f>
        <v>#N/A</v>
      </c>
      <c r="AY1332" t="e">
        <f>VLOOKUP(AV1332,[1]Sheet2!$E$2:$I$222,5,FALSE)</f>
        <v>#N/A</v>
      </c>
      <c r="BD1332" t="e">
        <f>VLOOKUP(BC1332,[1]Sheet2!$E$2:$I$222,3,FALSE)</f>
        <v>#N/A</v>
      </c>
      <c r="BE1332" t="e">
        <f>VLOOKUP(BC1332,[1]Sheet2!$E$2:$I$222,4,FALSE)</f>
        <v>#N/A</v>
      </c>
      <c r="BF1332" t="e">
        <f>VLOOKUP(BC1332,[1]Sheet2!$E$2:$I$222,5,FALSE)</f>
        <v>#N/A</v>
      </c>
      <c r="BK1332" t="e">
        <f>VLOOKUP(BJ1332,[1]Sheet2!$E$2:$I$222,3,FALSE)</f>
        <v>#N/A</v>
      </c>
      <c r="BL1332" t="e">
        <f>VLOOKUP(BJ1332,[1]Sheet2!$E$2:$I$222,4,FALSE)</f>
        <v>#N/A</v>
      </c>
      <c r="BM1332" t="e">
        <f>VLOOKUP(BJ1332,[1]Sheet2!$E$2:$I$222,5,FALSE)</f>
        <v>#N/A</v>
      </c>
      <c r="BR1332" t="e">
        <f>VLOOKUP(BQ1332,[1]Sheet2!$E$2:$I$222,3,FALSE)</f>
        <v>#N/A</v>
      </c>
      <c r="BS1332" t="e">
        <f>VLOOKUP(BQ1332,[1]Sheet2!$E$2:$I$222,4,FALSE)</f>
        <v>#N/A</v>
      </c>
      <c r="BT1332" t="e">
        <f>VLOOKUP(BQ1332,[1]Sheet2!$E$2:$I$222,5,FALSE)</f>
        <v>#N/A</v>
      </c>
      <c r="BY1332" t="e">
        <f>VLOOKUP(BX1332,[1]Sheet2!$E$2:$I$222,3,FALSE)</f>
        <v>#N/A</v>
      </c>
      <c r="BZ1332" t="e">
        <f>VLOOKUP(BX1332,[1]Sheet2!$E$2:$I$222,4,FALSE)</f>
        <v>#N/A</v>
      </c>
      <c r="CA1332" t="e">
        <f>VLOOKUP(BX1332,[1]Sheet2!$E$2:$I$222,5,FALSE)</f>
        <v>#N/A</v>
      </c>
      <c r="CF1332" t="e">
        <f>VLOOKUP(CE1332,[1]Sheet2!$E$2:$I$222,3,FALSE)</f>
        <v>#N/A</v>
      </c>
      <c r="CG1332" t="e">
        <f>VLOOKUP(CE1332,[1]Sheet2!$E$2:$I$222,4,FALSE)</f>
        <v>#N/A</v>
      </c>
      <c r="CH1332" t="e">
        <f>VLOOKUP(CE1332,[1]Sheet2!$E$2:$I$222,5,FALSE)</f>
        <v>#N/A</v>
      </c>
      <c r="CM1332" t="e">
        <f>VLOOKUP(CL1332,[1]Sheet2!$E$2:$I$222,3,FALSE)</f>
        <v>#N/A</v>
      </c>
      <c r="CN1332" t="e">
        <f>VLOOKUP(CL1332,[1]Sheet2!$E$2:$I$222,4,FALSE)</f>
        <v>#N/A</v>
      </c>
      <c r="CO1332" t="e">
        <f>VLOOKUP(CL1332,[1]Sheet2!$E$2:$I$222,5,FALSE)</f>
        <v>#N/A</v>
      </c>
    </row>
    <row r="1333" spans="1:93" x14ac:dyDescent="0.25">
      <c r="A1333">
        <v>1387</v>
      </c>
      <c r="C1333">
        <v>14690</v>
      </c>
      <c r="D1333">
        <v>4690</v>
      </c>
      <c r="E1333">
        <v>37.734830000000002</v>
      </c>
      <c r="F1333">
        <v>-122.41372</v>
      </c>
      <c r="G1333" t="s">
        <v>3315</v>
      </c>
      <c r="H1333" t="s">
        <v>3316</v>
      </c>
      <c r="I1333" t="s">
        <v>746</v>
      </c>
      <c r="J1333" t="s">
        <v>728</v>
      </c>
      <c r="Q1333" t="s">
        <v>672</v>
      </c>
      <c r="S1333" t="s">
        <v>1815</v>
      </c>
      <c r="X1333">
        <f t="shared" si="20"/>
        <v>1</v>
      </c>
      <c r="Y1333" t="s">
        <v>50</v>
      </c>
      <c r="Z1333" t="s">
        <v>80</v>
      </c>
      <c r="AA1333" t="s">
        <v>127</v>
      </c>
      <c r="AB1333" t="str">
        <f>VLOOKUP($AA1333,Sheet2!$E$2:$I$222,3,FALSE)</f>
        <v>To Alemany Farmer’s Market</v>
      </c>
      <c r="AC1333" t="str">
        <f>VLOOKUP($AA1333,Sheet2!$E$2:$I$222,4,FALSE)</f>
        <v>Alemany &amp; Ellsworth</v>
      </c>
      <c r="AD1333" t="str">
        <f>VLOOKUP($AA1333,Sheet2!$E$2:$I$222,5,FALSE)</f>
        <v>M-F ~ 6am-11pm | Sat-Sun ~ 8am-11pm</v>
      </c>
      <c r="AI1333" t="e">
        <f>VLOOKUP(AH1333,[1]Sheet2!$E$2:$I$222,3,FALSE)</f>
        <v>#N/A</v>
      </c>
      <c r="AJ1333" t="e">
        <f>VLOOKUP(AH1333,[1]Sheet2!$E$2:$I$222,4,FALSE)</f>
        <v>#N/A</v>
      </c>
      <c r="AK1333" t="e">
        <f>VLOOKUP(AH1333,[1]Sheet2!$E$2:$I$222,5,FALSE)</f>
        <v>#N/A</v>
      </c>
      <c r="AP1333" t="e">
        <f>VLOOKUP(AO1333,[1]Sheet2!$E$2:$I$222,3,FALSE)</f>
        <v>#N/A</v>
      </c>
      <c r="AQ1333" t="e">
        <f>VLOOKUP(AO1333,[1]Sheet2!$E$2:$I$222,4,FALSE)</f>
        <v>#N/A</v>
      </c>
      <c r="AR1333" t="e">
        <f>VLOOKUP(AO1333,[1]Sheet2!$E$2:$I$222,5,FALSE)</f>
        <v>#N/A</v>
      </c>
      <c r="AW1333" t="e">
        <f>VLOOKUP(AV1333,[1]Sheet2!$E$2:$I$222,3,FALSE)</f>
        <v>#N/A</v>
      </c>
      <c r="AX1333" t="e">
        <f>VLOOKUP(AV1333,[1]Sheet2!$E$2:$I$222,4,FALSE)</f>
        <v>#N/A</v>
      </c>
      <c r="AY1333" t="e">
        <f>VLOOKUP(AV1333,[1]Sheet2!$E$2:$I$222,5,FALSE)</f>
        <v>#N/A</v>
      </c>
      <c r="BD1333" t="e">
        <f>VLOOKUP(BC1333,[1]Sheet2!$E$2:$I$222,3,FALSE)</f>
        <v>#N/A</v>
      </c>
      <c r="BE1333" t="e">
        <f>VLOOKUP(BC1333,[1]Sheet2!$E$2:$I$222,4,FALSE)</f>
        <v>#N/A</v>
      </c>
      <c r="BF1333" t="e">
        <f>VLOOKUP(BC1333,[1]Sheet2!$E$2:$I$222,5,FALSE)</f>
        <v>#N/A</v>
      </c>
      <c r="BK1333" t="e">
        <f>VLOOKUP(BJ1333,[1]Sheet2!$E$2:$I$222,3,FALSE)</f>
        <v>#N/A</v>
      </c>
      <c r="BL1333" t="e">
        <f>VLOOKUP(BJ1333,[1]Sheet2!$E$2:$I$222,4,FALSE)</f>
        <v>#N/A</v>
      </c>
      <c r="BM1333" t="e">
        <f>VLOOKUP(BJ1333,[1]Sheet2!$E$2:$I$222,5,FALSE)</f>
        <v>#N/A</v>
      </c>
      <c r="BR1333" t="e">
        <f>VLOOKUP(BQ1333,[1]Sheet2!$E$2:$I$222,3,FALSE)</f>
        <v>#N/A</v>
      </c>
      <c r="BS1333" t="e">
        <f>VLOOKUP(BQ1333,[1]Sheet2!$E$2:$I$222,4,FALSE)</f>
        <v>#N/A</v>
      </c>
      <c r="BT1333" t="e">
        <f>VLOOKUP(BQ1333,[1]Sheet2!$E$2:$I$222,5,FALSE)</f>
        <v>#N/A</v>
      </c>
      <c r="BY1333" t="e">
        <f>VLOOKUP(BX1333,[1]Sheet2!$E$2:$I$222,3,FALSE)</f>
        <v>#N/A</v>
      </c>
      <c r="BZ1333" t="e">
        <f>VLOOKUP(BX1333,[1]Sheet2!$E$2:$I$222,4,FALSE)</f>
        <v>#N/A</v>
      </c>
      <c r="CA1333" t="e">
        <f>VLOOKUP(BX1333,[1]Sheet2!$E$2:$I$222,5,FALSE)</f>
        <v>#N/A</v>
      </c>
      <c r="CF1333" t="e">
        <f>VLOOKUP(CE1333,[1]Sheet2!$E$2:$I$222,3,FALSE)</f>
        <v>#N/A</v>
      </c>
      <c r="CG1333" t="e">
        <f>VLOOKUP(CE1333,[1]Sheet2!$E$2:$I$222,4,FALSE)</f>
        <v>#N/A</v>
      </c>
      <c r="CH1333" t="e">
        <f>VLOOKUP(CE1333,[1]Sheet2!$E$2:$I$222,5,FALSE)</f>
        <v>#N/A</v>
      </c>
      <c r="CM1333" t="e">
        <f>VLOOKUP(CL1333,[1]Sheet2!$E$2:$I$222,3,FALSE)</f>
        <v>#N/A</v>
      </c>
      <c r="CN1333" t="e">
        <f>VLOOKUP(CL1333,[1]Sheet2!$E$2:$I$222,4,FALSE)</f>
        <v>#N/A</v>
      </c>
      <c r="CO1333" t="e">
        <f>VLOOKUP(CL1333,[1]Sheet2!$E$2:$I$222,5,FALSE)</f>
        <v>#N/A</v>
      </c>
    </row>
    <row r="1334" spans="1:93" x14ac:dyDescent="0.25">
      <c r="A1334">
        <v>1388</v>
      </c>
      <c r="C1334">
        <v>14695</v>
      </c>
      <c r="D1334">
        <v>4695</v>
      </c>
      <c r="E1334">
        <v>37.736049999999999</v>
      </c>
      <c r="F1334">
        <v>-122.41352000000001</v>
      </c>
      <c r="G1334" t="s">
        <v>3317</v>
      </c>
      <c r="H1334" t="s">
        <v>3318</v>
      </c>
      <c r="I1334" t="s">
        <v>668</v>
      </c>
      <c r="J1334" t="s">
        <v>687</v>
      </c>
      <c r="Q1334" t="s">
        <v>672</v>
      </c>
      <c r="S1334" t="s">
        <v>1818</v>
      </c>
      <c r="X1334">
        <f t="shared" si="20"/>
        <v>1</v>
      </c>
      <c r="Y1334" t="s">
        <v>50</v>
      </c>
      <c r="Z1334" t="s">
        <v>77</v>
      </c>
      <c r="AA1334" t="s">
        <v>128</v>
      </c>
      <c r="AB1334" t="str">
        <f>VLOOKUP($AA1334,Sheet2!$E$2:$I$222,3,FALSE)</f>
        <v>To 24th Street BART</v>
      </c>
      <c r="AC1334" t="str">
        <f>VLOOKUP($AA1334,Sheet2!$E$2:$I$222,4,FALSE)</f>
        <v>Mission &amp; 24th St.</v>
      </c>
      <c r="AD1334" t="str">
        <f>VLOOKUP($AA1334,Sheet2!$E$2:$I$222,5,FALSE)</f>
        <v>M-F ~ 6am-11pm | Sat-Sun ~ 8am-11pm</v>
      </c>
      <c r="AI1334" t="e">
        <f>VLOOKUP(AH1334,[1]Sheet2!$E$2:$I$222,3,FALSE)</f>
        <v>#N/A</v>
      </c>
      <c r="AJ1334" t="e">
        <f>VLOOKUP(AH1334,[1]Sheet2!$E$2:$I$222,4,FALSE)</f>
        <v>#N/A</v>
      </c>
      <c r="AK1334" t="e">
        <f>VLOOKUP(AH1334,[1]Sheet2!$E$2:$I$222,5,FALSE)</f>
        <v>#N/A</v>
      </c>
      <c r="AP1334" t="e">
        <f>VLOOKUP(AO1334,[1]Sheet2!$E$2:$I$222,3,FALSE)</f>
        <v>#N/A</v>
      </c>
      <c r="AQ1334" t="e">
        <f>VLOOKUP(AO1334,[1]Sheet2!$E$2:$I$222,4,FALSE)</f>
        <v>#N/A</v>
      </c>
      <c r="AR1334" t="e">
        <f>VLOOKUP(AO1334,[1]Sheet2!$E$2:$I$222,5,FALSE)</f>
        <v>#N/A</v>
      </c>
      <c r="AW1334" t="e">
        <f>VLOOKUP(AV1334,[1]Sheet2!$E$2:$I$222,3,FALSE)</f>
        <v>#N/A</v>
      </c>
      <c r="AX1334" t="e">
        <f>VLOOKUP(AV1334,[1]Sheet2!$E$2:$I$222,4,FALSE)</f>
        <v>#N/A</v>
      </c>
      <c r="AY1334" t="e">
        <f>VLOOKUP(AV1334,[1]Sheet2!$E$2:$I$222,5,FALSE)</f>
        <v>#N/A</v>
      </c>
      <c r="BD1334" t="e">
        <f>VLOOKUP(BC1334,[1]Sheet2!$E$2:$I$222,3,FALSE)</f>
        <v>#N/A</v>
      </c>
      <c r="BE1334" t="e">
        <f>VLOOKUP(BC1334,[1]Sheet2!$E$2:$I$222,4,FALSE)</f>
        <v>#N/A</v>
      </c>
      <c r="BF1334" t="e">
        <f>VLOOKUP(BC1334,[1]Sheet2!$E$2:$I$222,5,FALSE)</f>
        <v>#N/A</v>
      </c>
      <c r="BK1334" t="e">
        <f>VLOOKUP(BJ1334,[1]Sheet2!$E$2:$I$222,3,FALSE)</f>
        <v>#N/A</v>
      </c>
      <c r="BL1334" t="e">
        <f>VLOOKUP(BJ1334,[1]Sheet2!$E$2:$I$222,4,FALSE)</f>
        <v>#N/A</v>
      </c>
      <c r="BM1334" t="e">
        <f>VLOOKUP(BJ1334,[1]Sheet2!$E$2:$I$222,5,FALSE)</f>
        <v>#N/A</v>
      </c>
      <c r="BR1334" t="e">
        <f>VLOOKUP(BQ1334,[1]Sheet2!$E$2:$I$222,3,FALSE)</f>
        <v>#N/A</v>
      </c>
      <c r="BS1334" t="e">
        <f>VLOOKUP(BQ1334,[1]Sheet2!$E$2:$I$222,4,FALSE)</f>
        <v>#N/A</v>
      </c>
      <c r="BT1334" t="e">
        <f>VLOOKUP(BQ1334,[1]Sheet2!$E$2:$I$222,5,FALSE)</f>
        <v>#N/A</v>
      </c>
      <c r="BY1334" t="e">
        <f>VLOOKUP(BX1334,[1]Sheet2!$E$2:$I$222,3,FALSE)</f>
        <v>#N/A</v>
      </c>
      <c r="BZ1334" t="e">
        <f>VLOOKUP(BX1334,[1]Sheet2!$E$2:$I$222,4,FALSE)</f>
        <v>#N/A</v>
      </c>
      <c r="CA1334" t="e">
        <f>VLOOKUP(BX1334,[1]Sheet2!$E$2:$I$222,5,FALSE)</f>
        <v>#N/A</v>
      </c>
      <c r="CF1334" t="e">
        <f>VLOOKUP(CE1334,[1]Sheet2!$E$2:$I$222,3,FALSE)</f>
        <v>#N/A</v>
      </c>
      <c r="CG1334" t="e">
        <f>VLOOKUP(CE1334,[1]Sheet2!$E$2:$I$222,4,FALSE)</f>
        <v>#N/A</v>
      </c>
      <c r="CH1334" t="e">
        <f>VLOOKUP(CE1334,[1]Sheet2!$E$2:$I$222,5,FALSE)</f>
        <v>#N/A</v>
      </c>
      <c r="CM1334" t="e">
        <f>VLOOKUP(CL1334,[1]Sheet2!$E$2:$I$222,3,FALSE)</f>
        <v>#N/A</v>
      </c>
      <c r="CN1334" t="e">
        <f>VLOOKUP(CL1334,[1]Sheet2!$E$2:$I$222,4,FALSE)</f>
        <v>#N/A</v>
      </c>
      <c r="CO1334" t="e">
        <f>VLOOKUP(CL1334,[1]Sheet2!$E$2:$I$222,5,FALSE)</f>
        <v>#N/A</v>
      </c>
    </row>
    <row r="1335" spans="1:93" x14ac:dyDescent="0.25">
      <c r="A1335">
        <v>1389</v>
      </c>
      <c r="C1335">
        <v>14696</v>
      </c>
      <c r="D1335">
        <v>4696</v>
      </c>
      <c r="E1335">
        <v>37.735790000000001</v>
      </c>
      <c r="F1335">
        <v>-122.41364</v>
      </c>
      <c r="G1335" t="s">
        <v>3317</v>
      </c>
      <c r="H1335" t="s">
        <v>3318</v>
      </c>
      <c r="I1335" t="s">
        <v>704</v>
      </c>
      <c r="J1335" t="s">
        <v>728</v>
      </c>
      <c r="Q1335" t="s">
        <v>672</v>
      </c>
      <c r="S1335" t="s">
        <v>1815</v>
      </c>
      <c r="X1335">
        <f t="shared" si="20"/>
        <v>1</v>
      </c>
      <c r="Y1335" t="s">
        <v>50</v>
      </c>
      <c r="Z1335" t="s">
        <v>80</v>
      </c>
      <c r="AA1335" t="s">
        <v>127</v>
      </c>
      <c r="AB1335" t="str">
        <f>VLOOKUP($AA1335,Sheet2!$E$2:$I$222,3,FALSE)</f>
        <v>To Alemany Farmer’s Market</v>
      </c>
      <c r="AC1335" t="str">
        <f>VLOOKUP($AA1335,Sheet2!$E$2:$I$222,4,FALSE)</f>
        <v>Alemany &amp; Ellsworth</v>
      </c>
      <c r="AD1335" t="str">
        <f>VLOOKUP($AA1335,Sheet2!$E$2:$I$222,5,FALSE)</f>
        <v>M-F ~ 6am-11pm | Sat-Sun ~ 8am-11pm</v>
      </c>
      <c r="AI1335" t="e">
        <f>VLOOKUP(AH1335,[1]Sheet2!$E$2:$I$222,3,FALSE)</f>
        <v>#N/A</v>
      </c>
      <c r="AJ1335" t="e">
        <f>VLOOKUP(AH1335,[1]Sheet2!$E$2:$I$222,4,FALSE)</f>
        <v>#N/A</v>
      </c>
      <c r="AK1335" t="e">
        <f>VLOOKUP(AH1335,[1]Sheet2!$E$2:$I$222,5,FALSE)</f>
        <v>#N/A</v>
      </c>
      <c r="AP1335" t="e">
        <f>VLOOKUP(AO1335,[1]Sheet2!$E$2:$I$222,3,FALSE)</f>
        <v>#N/A</v>
      </c>
      <c r="AQ1335" t="e">
        <f>VLOOKUP(AO1335,[1]Sheet2!$E$2:$I$222,4,FALSE)</f>
        <v>#N/A</v>
      </c>
      <c r="AR1335" t="e">
        <f>VLOOKUP(AO1335,[1]Sheet2!$E$2:$I$222,5,FALSE)</f>
        <v>#N/A</v>
      </c>
      <c r="AW1335" t="e">
        <f>VLOOKUP(AV1335,[1]Sheet2!$E$2:$I$222,3,FALSE)</f>
        <v>#N/A</v>
      </c>
      <c r="AX1335" t="e">
        <f>VLOOKUP(AV1335,[1]Sheet2!$E$2:$I$222,4,FALSE)</f>
        <v>#N/A</v>
      </c>
      <c r="AY1335" t="e">
        <f>VLOOKUP(AV1335,[1]Sheet2!$E$2:$I$222,5,FALSE)</f>
        <v>#N/A</v>
      </c>
      <c r="BD1335" t="e">
        <f>VLOOKUP(BC1335,[1]Sheet2!$E$2:$I$222,3,FALSE)</f>
        <v>#N/A</v>
      </c>
      <c r="BE1335" t="e">
        <f>VLOOKUP(BC1335,[1]Sheet2!$E$2:$I$222,4,FALSE)</f>
        <v>#N/A</v>
      </c>
      <c r="BF1335" t="e">
        <f>VLOOKUP(BC1335,[1]Sheet2!$E$2:$I$222,5,FALSE)</f>
        <v>#N/A</v>
      </c>
      <c r="BK1335" t="e">
        <f>VLOOKUP(BJ1335,[1]Sheet2!$E$2:$I$222,3,FALSE)</f>
        <v>#N/A</v>
      </c>
      <c r="BL1335" t="e">
        <f>VLOOKUP(BJ1335,[1]Sheet2!$E$2:$I$222,4,FALSE)</f>
        <v>#N/A</v>
      </c>
      <c r="BM1335" t="e">
        <f>VLOOKUP(BJ1335,[1]Sheet2!$E$2:$I$222,5,FALSE)</f>
        <v>#N/A</v>
      </c>
      <c r="BR1335" t="e">
        <f>VLOOKUP(BQ1335,[1]Sheet2!$E$2:$I$222,3,FALSE)</f>
        <v>#N/A</v>
      </c>
      <c r="BS1335" t="e">
        <f>VLOOKUP(BQ1335,[1]Sheet2!$E$2:$I$222,4,FALSE)</f>
        <v>#N/A</v>
      </c>
      <c r="BT1335" t="e">
        <f>VLOOKUP(BQ1335,[1]Sheet2!$E$2:$I$222,5,FALSE)</f>
        <v>#N/A</v>
      </c>
      <c r="BY1335" t="e">
        <f>VLOOKUP(BX1335,[1]Sheet2!$E$2:$I$222,3,FALSE)</f>
        <v>#N/A</v>
      </c>
      <c r="BZ1335" t="e">
        <f>VLOOKUP(BX1335,[1]Sheet2!$E$2:$I$222,4,FALSE)</f>
        <v>#N/A</v>
      </c>
      <c r="CA1335" t="e">
        <f>VLOOKUP(BX1335,[1]Sheet2!$E$2:$I$222,5,FALSE)</f>
        <v>#N/A</v>
      </c>
      <c r="CF1335" t="e">
        <f>VLOOKUP(CE1335,[1]Sheet2!$E$2:$I$222,3,FALSE)</f>
        <v>#N/A</v>
      </c>
      <c r="CG1335" t="e">
        <f>VLOOKUP(CE1335,[1]Sheet2!$E$2:$I$222,4,FALSE)</f>
        <v>#N/A</v>
      </c>
      <c r="CH1335" t="e">
        <f>VLOOKUP(CE1335,[1]Sheet2!$E$2:$I$222,5,FALSE)</f>
        <v>#N/A</v>
      </c>
      <c r="CM1335" t="e">
        <f>VLOOKUP(CL1335,[1]Sheet2!$E$2:$I$222,3,FALSE)</f>
        <v>#N/A</v>
      </c>
      <c r="CN1335" t="e">
        <f>VLOOKUP(CL1335,[1]Sheet2!$E$2:$I$222,4,FALSE)</f>
        <v>#N/A</v>
      </c>
      <c r="CO1335" t="e">
        <f>VLOOKUP(CL1335,[1]Sheet2!$E$2:$I$222,5,FALSE)</f>
        <v>#N/A</v>
      </c>
    </row>
    <row r="1336" spans="1:93" x14ac:dyDescent="0.25">
      <c r="A1336">
        <v>1390</v>
      </c>
      <c r="C1336">
        <v>14697</v>
      </c>
      <c r="D1336">
        <v>4697</v>
      </c>
      <c r="E1336">
        <v>37.747100000000003</v>
      </c>
      <c r="F1336">
        <v>-122.41349</v>
      </c>
      <c r="G1336" t="s">
        <v>3319</v>
      </c>
      <c r="H1336" t="s">
        <v>3320</v>
      </c>
      <c r="I1336" t="s">
        <v>677</v>
      </c>
      <c r="J1336" t="s">
        <v>728</v>
      </c>
      <c r="N1336" t="s">
        <v>3321</v>
      </c>
      <c r="Q1336" t="s">
        <v>672</v>
      </c>
      <c r="R1336">
        <v>529</v>
      </c>
      <c r="S1336" t="s">
        <v>1818</v>
      </c>
      <c r="X1336">
        <f t="shared" si="20"/>
        <v>1</v>
      </c>
      <c r="Y1336" t="s">
        <v>50</v>
      </c>
      <c r="Z1336" t="s">
        <v>77</v>
      </c>
      <c r="AA1336" t="s">
        <v>128</v>
      </c>
      <c r="AB1336" t="str">
        <f>VLOOKUP($AA1336,Sheet2!$E$2:$I$222,3,FALSE)</f>
        <v>To 24th Street BART</v>
      </c>
      <c r="AC1336" t="str">
        <f>VLOOKUP($AA1336,Sheet2!$E$2:$I$222,4,FALSE)</f>
        <v>Mission &amp; 24th St.</v>
      </c>
      <c r="AD1336" t="str">
        <f>VLOOKUP($AA1336,Sheet2!$E$2:$I$222,5,FALSE)</f>
        <v>M-F ~ 6am-11pm | Sat-Sun ~ 8am-11pm</v>
      </c>
      <c r="AI1336" t="e">
        <f>VLOOKUP(AH1336,[1]Sheet2!$E$2:$I$222,3,FALSE)</f>
        <v>#N/A</v>
      </c>
      <c r="AJ1336" t="e">
        <f>VLOOKUP(AH1336,[1]Sheet2!$E$2:$I$222,4,FALSE)</f>
        <v>#N/A</v>
      </c>
      <c r="AK1336" t="e">
        <f>VLOOKUP(AH1336,[1]Sheet2!$E$2:$I$222,5,FALSE)</f>
        <v>#N/A</v>
      </c>
      <c r="AP1336" t="e">
        <f>VLOOKUP(AO1336,[1]Sheet2!$E$2:$I$222,3,FALSE)</f>
        <v>#N/A</v>
      </c>
      <c r="AQ1336" t="e">
        <f>VLOOKUP(AO1336,[1]Sheet2!$E$2:$I$222,4,FALSE)</f>
        <v>#N/A</v>
      </c>
      <c r="AR1336" t="e">
        <f>VLOOKUP(AO1336,[1]Sheet2!$E$2:$I$222,5,FALSE)</f>
        <v>#N/A</v>
      </c>
      <c r="AW1336" t="e">
        <f>VLOOKUP(AV1336,[1]Sheet2!$E$2:$I$222,3,FALSE)</f>
        <v>#N/A</v>
      </c>
      <c r="AX1336" t="e">
        <f>VLOOKUP(AV1336,[1]Sheet2!$E$2:$I$222,4,FALSE)</f>
        <v>#N/A</v>
      </c>
      <c r="AY1336" t="e">
        <f>VLOOKUP(AV1336,[1]Sheet2!$E$2:$I$222,5,FALSE)</f>
        <v>#N/A</v>
      </c>
      <c r="BD1336" t="e">
        <f>VLOOKUP(BC1336,[1]Sheet2!$E$2:$I$222,3,FALSE)</f>
        <v>#N/A</v>
      </c>
      <c r="BE1336" t="e">
        <f>VLOOKUP(BC1336,[1]Sheet2!$E$2:$I$222,4,FALSE)</f>
        <v>#N/A</v>
      </c>
      <c r="BF1336" t="e">
        <f>VLOOKUP(BC1336,[1]Sheet2!$E$2:$I$222,5,FALSE)</f>
        <v>#N/A</v>
      </c>
      <c r="BK1336" t="e">
        <f>VLOOKUP(BJ1336,[1]Sheet2!$E$2:$I$222,3,FALSE)</f>
        <v>#N/A</v>
      </c>
      <c r="BL1336" t="e">
        <f>VLOOKUP(BJ1336,[1]Sheet2!$E$2:$I$222,4,FALSE)</f>
        <v>#N/A</v>
      </c>
      <c r="BM1336" t="e">
        <f>VLOOKUP(BJ1336,[1]Sheet2!$E$2:$I$222,5,FALSE)</f>
        <v>#N/A</v>
      </c>
      <c r="BR1336" t="e">
        <f>VLOOKUP(BQ1336,[1]Sheet2!$E$2:$I$222,3,FALSE)</f>
        <v>#N/A</v>
      </c>
      <c r="BS1336" t="e">
        <f>VLOOKUP(BQ1336,[1]Sheet2!$E$2:$I$222,4,FALSE)</f>
        <v>#N/A</v>
      </c>
      <c r="BT1336" t="e">
        <f>VLOOKUP(BQ1336,[1]Sheet2!$E$2:$I$222,5,FALSE)</f>
        <v>#N/A</v>
      </c>
      <c r="BY1336" t="e">
        <f>VLOOKUP(BX1336,[1]Sheet2!$E$2:$I$222,3,FALSE)</f>
        <v>#N/A</v>
      </c>
      <c r="BZ1336" t="e">
        <f>VLOOKUP(BX1336,[1]Sheet2!$E$2:$I$222,4,FALSE)</f>
        <v>#N/A</v>
      </c>
      <c r="CA1336" t="e">
        <f>VLOOKUP(BX1336,[1]Sheet2!$E$2:$I$222,5,FALSE)</f>
        <v>#N/A</v>
      </c>
      <c r="CF1336" t="e">
        <f>VLOOKUP(CE1336,[1]Sheet2!$E$2:$I$222,3,FALSE)</f>
        <v>#N/A</v>
      </c>
      <c r="CG1336" t="e">
        <f>VLOOKUP(CE1336,[1]Sheet2!$E$2:$I$222,4,FALSE)</f>
        <v>#N/A</v>
      </c>
      <c r="CH1336" t="e">
        <f>VLOOKUP(CE1336,[1]Sheet2!$E$2:$I$222,5,FALSE)</f>
        <v>#N/A</v>
      </c>
      <c r="CM1336" t="e">
        <f>VLOOKUP(CL1336,[1]Sheet2!$E$2:$I$222,3,FALSE)</f>
        <v>#N/A</v>
      </c>
      <c r="CN1336" t="e">
        <f>VLOOKUP(CL1336,[1]Sheet2!$E$2:$I$222,4,FALSE)</f>
        <v>#N/A</v>
      </c>
      <c r="CO1336" t="e">
        <f>VLOOKUP(CL1336,[1]Sheet2!$E$2:$I$222,5,FALSE)</f>
        <v>#N/A</v>
      </c>
    </row>
    <row r="1337" spans="1:93" x14ac:dyDescent="0.25">
      <c r="A1337">
        <v>1391</v>
      </c>
      <c r="C1337">
        <v>14698</v>
      </c>
      <c r="D1337">
        <v>4698</v>
      </c>
      <c r="E1337">
        <v>37.74532</v>
      </c>
      <c r="F1337">
        <v>-122.41336</v>
      </c>
      <c r="G1337" t="s">
        <v>3322</v>
      </c>
      <c r="H1337" t="s">
        <v>3323</v>
      </c>
      <c r="I1337" t="s">
        <v>668</v>
      </c>
      <c r="J1337" t="s">
        <v>687</v>
      </c>
      <c r="Q1337" t="s">
        <v>672</v>
      </c>
      <c r="S1337" t="s">
        <v>1818</v>
      </c>
      <c r="X1337">
        <f t="shared" si="20"/>
        <v>1</v>
      </c>
      <c r="Y1337" t="s">
        <v>50</v>
      </c>
      <c r="Z1337" t="s">
        <v>77</v>
      </c>
      <c r="AA1337" t="s">
        <v>128</v>
      </c>
      <c r="AB1337" t="str">
        <f>VLOOKUP($AA1337,Sheet2!$E$2:$I$222,3,FALSE)</f>
        <v>To 24th Street BART</v>
      </c>
      <c r="AC1337" t="str">
        <f>VLOOKUP($AA1337,Sheet2!$E$2:$I$222,4,FALSE)</f>
        <v>Mission &amp; 24th St.</v>
      </c>
      <c r="AD1337" t="str">
        <f>VLOOKUP($AA1337,Sheet2!$E$2:$I$222,5,FALSE)</f>
        <v>M-F ~ 6am-11pm | Sat-Sun ~ 8am-11pm</v>
      </c>
      <c r="AI1337" t="e">
        <f>VLOOKUP(AH1337,[1]Sheet2!$E$2:$I$222,3,FALSE)</f>
        <v>#N/A</v>
      </c>
      <c r="AJ1337" t="e">
        <f>VLOOKUP(AH1337,[1]Sheet2!$E$2:$I$222,4,FALSE)</f>
        <v>#N/A</v>
      </c>
      <c r="AK1337" t="e">
        <f>VLOOKUP(AH1337,[1]Sheet2!$E$2:$I$222,5,FALSE)</f>
        <v>#N/A</v>
      </c>
      <c r="AP1337" t="e">
        <f>VLOOKUP(AO1337,[1]Sheet2!$E$2:$I$222,3,FALSE)</f>
        <v>#N/A</v>
      </c>
      <c r="AQ1337" t="e">
        <f>VLOOKUP(AO1337,[1]Sheet2!$E$2:$I$222,4,FALSE)</f>
        <v>#N/A</v>
      </c>
      <c r="AR1337" t="e">
        <f>VLOOKUP(AO1337,[1]Sheet2!$E$2:$I$222,5,FALSE)</f>
        <v>#N/A</v>
      </c>
      <c r="AW1337" t="e">
        <f>VLOOKUP(AV1337,[1]Sheet2!$E$2:$I$222,3,FALSE)</f>
        <v>#N/A</v>
      </c>
      <c r="AX1337" t="e">
        <f>VLOOKUP(AV1337,[1]Sheet2!$E$2:$I$222,4,FALSE)</f>
        <v>#N/A</v>
      </c>
      <c r="AY1337" t="e">
        <f>VLOOKUP(AV1337,[1]Sheet2!$E$2:$I$222,5,FALSE)</f>
        <v>#N/A</v>
      </c>
      <c r="BD1337" t="e">
        <f>VLOOKUP(BC1337,[1]Sheet2!$E$2:$I$222,3,FALSE)</f>
        <v>#N/A</v>
      </c>
      <c r="BE1337" t="e">
        <f>VLOOKUP(BC1337,[1]Sheet2!$E$2:$I$222,4,FALSE)</f>
        <v>#N/A</v>
      </c>
      <c r="BF1337" t="e">
        <f>VLOOKUP(BC1337,[1]Sheet2!$E$2:$I$222,5,FALSE)</f>
        <v>#N/A</v>
      </c>
      <c r="BK1337" t="e">
        <f>VLOOKUP(BJ1337,[1]Sheet2!$E$2:$I$222,3,FALSE)</f>
        <v>#N/A</v>
      </c>
      <c r="BL1337" t="e">
        <f>VLOOKUP(BJ1337,[1]Sheet2!$E$2:$I$222,4,FALSE)</f>
        <v>#N/A</v>
      </c>
      <c r="BM1337" t="e">
        <f>VLOOKUP(BJ1337,[1]Sheet2!$E$2:$I$222,5,FALSE)</f>
        <v>#N/A</v>
      </c>
      <c r="BR1337" t="e">
        <f>VLOOKUP(BQ1337,[1]Sheet2!$E$2:$I$222,3,FALSE)</f>
        <v>#N/A</v>
      </c>
      <c r="BS1337" t="e">
        <f>VLOOKUP(BQ1337,[1]Sheet2!$E$2:$I$222,4,FALSE)</f>
        <v>#N/A</v>
      </c>
      <c r="BT1337" t="e">
        <f>VLOOKUP(BQ1337,[1]Sheet2!$E$2:$I$222,5,FALSE)</f>
        <v>#N/A</v>
      </c>
      <c r="BY1337" t="e">
        <f>VLOOKUP(BX1337,[1]Sheet2!$E$2:$I$222,3,FALSE)</f>
        <v>#N/A</v>
      </c>
      <c r="BZ1337" t="e">
        <f>VLOOKUP(BX1337,[1]Sheet2!$E$2:$I$222,4,FALSE)</f>
        <v>#N/A</v>
      </c>
      <c r="CA1337" t="e">
        <f>VLOOKUP(BX1337,[1]Sheet2!$E$2:$I$222,5,FALSE)</f>
        <v>#N/A</v>
      </c>
      <c r="CF1337" t="e">
        <f>VLOOKUP(CE1337,[1]Sheet2!$E$2:$I$222,3,FALSE)</f>
        <v>#N/A</v>
      </c>
      <c r="CG1337" t="e">
        <f>VLOOKUP(CE1337,[1]Sheet2!$E$2:$I$222,4,FALSE)</f>
        <v>#N/A</v>
      </c>
      <c r="CH1337" t="e">
        <f>VLOOKUP(CE1337,[1]Sheet2!$E$2:$I$222,5,FALSE)</f>
        <v>#N/A</v>
      </c>
      <c r="CM1337" t="e">
        <f>VLOOKUP(CL1337,[1]Sheet2!$E$2:$I$222,3,FALSE)</f>
        <v>#N/A</v>
      </c>
      <c r="CN1337" t="e">
        <f>VLOOKUP(CL1337,[1]Sheet2!$E$2:$I$222,4,FALSE)</f>
        <v>#N/A</v>
      </c>
      <c r="CO1337" t="e">
        <f>VLOOKUP(CL1337,[1]Sheet2!$E$2:$I$222,5,FALSE)</f>
        <v>#N/A</v>
      </c>
    </row>
    <row r="1338" spans="1:93" x14ac:dyDescent="0.25">
      <c r="A1338">
        <v>1392</v>
      </c>
      <c r="C1338">
        <v>14699</v>
      </c>
      <c r="D1338">
        <v>4699</v>
      </c>
      <c r="E1338">
        <v>37.74521</v>
      </c>
      <c r="F1338">
        <v>-122.41345</v>
      </c>
      <c r="G1338" t="s">
        <v>3322</v>
      </c>
      <c r="H1338" t="s">
        <v>3323</v>
      </c>
      <c r="I1338" t="s">
        <v>746</v>
      </c>
      <c r="J1338" t="s">
        <v>687</v>
      </c>
      <c r="Q1338" t="s">
        <v>672</v>
      </c>
      <c r="S1338" t="s">
        <v>1815</v>
      </c>
      <c r="X1338">
        <f t="shared" si="20"/>
        <v>1</v>
      </c>
      <c r="Y1338" t="s">
        <v>50</v>
      </c>
      <c r="Z1338" t="s">
        <v>80</v>
      </c>
      <c r="AA1338" t="s">
        <v>127</v>
      </c>
      <c r="AB1338" t="str">
        <f>VLOOKUP($AA1338,Sheet2!$E$2:$I$222,3,FALSE)</f>
        <v>To Alemany Farmer’s Market</v>
      </c>
      <c r="AC1338" t="str">
        <f>VLOOKUP($AA1338,Sheet2!$E$2:$I$222,4,FALSE)</f>
        <v>Alemany &amp; Ellsworth</v>
      </c>
      <c r="AD1338" t="str">
        <f>VLOOKUP($AA1338,Sheet2!$E$2:$I$222,5,FALSE)</f>
        <v>M-F ~ 6am-11pm | Sat-Sun ~ 8am-11pm</v>
      </c>
      <c r="AI1338" t="e">
        <f>VLOOKUP(AH1338,[1]Sheet2!$E$2:$I$222,3,FALSE)</f>
        <v>#N/A</v>
      </c>
      <c r="AJ1338" t="e">
        <f>VLOOKUP(AH1338,[1]Sheet2!$E$2:$I$222,4,FALSE)</f>
        <v>#N/A</v>
      </c>
      <c r="AK1338" t="e">
        <f>VLOOKUP(AH1338,[1]Sheet2!$E$2:$I$222,5,FALSE)</f>
        <v>#N/A</v>
      </c>
      <c r="AP1338" t="e">
        <f>VLOOKUP(AO1338,[1]Sheet2!$E$2:$I$222,3,FALSE)</f>
        <v>#N/A</v>
      </c>
      <c r="AQ1338" t="e">
        <f>VLOOKUP(AO1338,[1]Sheet2!$E$2:$I$222,4,FALSE)</f>
        <v>#N/A</v>
      </c>
      <c r="AR1338" t="e">
        <f>VLOOKUP(AO1338,[1]Sheet2!$E$2:$I$222,5,FALSE)</f>
        <v>#N/A</v>
      </c>
      <c r="AW1338" t="e">
        <f>VLOOKUP(AV1338,[1]Sheet2!$E$2:$I$222,3,FALSE)</f>
        <v>#N/A</v>
      </c>
      <c r="AX1338" t="e">
        <f>VLOOKUP(AV1338,[1]Sheet2!$E$2:$I$222,4,FALSE)</f>
        <v>#N/A</v>
      </c>
      <c r="AY1338" t="e">
        <f>VLOOKUP(AV1338,[1]Sheet2!$E$2:$I$222,5,FALSE)</f>
        <v>#N/A</v>
      </c>
      <c r="BD1338" t="e">
        <f>VLOOKUP(BC1338,[1]Sheet2!$E$2:$I$222,3,FALSE)</f>
        <v>#N/A</v>
      </c>
      <c r="BE1338" t="e">
        <f>VLOOKUP(BC1338,[1]Sheet2!$E$2:$I$222,4,FALSE)</f>
        <v>#N/A</v>
      </c>
      <c r="BF1338" t="e">
        <f>VLOOKUP(BC1338,[1]Sheet2!$E$2:$I$222,5,FALSE)</f>
        <v>#N/A</v>
      </c>
      <c r="BK1338" t="e">
        <f>VLOOKUP(BJ1338,[1]Sheet2!$E$2:$I$222,3,FALSE)</f>
        <v>#N/A</v>
      </c>
      <c r="BL1338" t="e">
        <f>VLOOKUP(BJ1338,[1]Sheet2!$E$2:$I$222,4,FALSE)</f>
        <v>#N/A</v>
      </c>
      <c r="BM1338" t="e">
        <f>VLOOKUP(BJ1338,[1]Sheet2!$E$2:$I$222,5,FALSE)</f>
        <v>#N/A</v>
      </c>
      <c r="BR1338" t="e">
        <f>VLOOKUP(BQ1338,[1]Sheet2!$E$2:$I$222,3,FALSE)</f>
        <v>#N/A</v>
      </c>
      <c r="BS1338" t="e">
        <f>VLOOKUP(BQ1338,[1]Sheet2!$E$2:$I$222,4,FALSE)</f>
        <v>#N/A</v>
      </c>
      <c r="BT1338" t="e">
        <f>VLOOKUP(BQ1338,[1]Sheet2!$E$2:$I$222,5,FALSE)</f>
        <v>#N/A</v>
      </c>
      <c r="BY1338" t="e">
        <f>VLOOKUP(BX1338,[1]Sheet2!$E$2:$I$222,3,FALSE)</f>
        <v>#N/A</v>
      </c>
      <c r="BZ1338" t="e">
        <f>VLOOKUP(BX1338,[1]Sheet2!$E$2:$I$222,4,FALSE)</f>
        <v>#N/A</v>
      </c>
      <c r="CA1338" t="e">
        <f>VLOOKUP(BX1338,[1]Sheet2!$E$2:$I$222,5,FALSE)</f>
        <v>#N/A</v>
      </c>
      <c r="CF1338" t="e">
        <f>VLOOKUP(CE1338,[1]Sheet2!$E$2:$I$222,3,FALSE)</f>
        <v>#N/A</v>
      </c>
      <c r="CG1338" t="e">
        <f>VLOOKUP(CE1338,[1]Sheet2!$E$2:$I$222,4,FALSE)</f>
        <v>#N/A</v>
      </c>
      <c r="CH1338" t="e">
        <f>VLOOKUP(CE1338,[1]Sheet2!$E$2:$I$222,5,FALSE)</f>
        <v>#N/A</v>
      </c>
      <c r="CM1338" t="e">
        <f>VLOOKUP(CL1338,[1]Sheet2!$E$2:$I$222,3,FALSE)</f>
        <v>#N/A</v>
      </c>
      <c r="CN1338" t="e">
        <f>VLOOKUP(CL1338,[1]Sheet2!$E$2:$I$222,4,FALSE)</f>
        <v>#N/A</v>
      </c>
      <c r="CO1338" t="e">
        <f>VLOOKUP(CL1338,[1]Sheet2!$E$2:$I$222,5,FALSE)</f>
        <v>#N/A</v>
      </c>
    </row>
    <row r="1339" spans="1:93" x14ac:dyDescent="0.25">
      <c r="A1339">
        <v>1393</v>
      </c>
      <c r="C1339">
        <v>14700</v>
      </c>
      <c r="D1339">
        <v>4700</v>
      </c>
      <c r="E1339">
        <v>37.737180000000002</v>
      </c>
      <c r="F1339">
        <v>-122.41343999999999</v>
      </c>
      <c r="G1339" t="s">
        <v>3324</v>
      </c>
      <c r="H1339" t="s">
        <v>3325</v>
      </c>
      <c r="I1339" t="s">
        <v>668</v>
      </c>
      <c r="J1339" t="s">
        <v>728</v>
      </c>
      <c r="Q1339" t="s">
        <v>672</v>
      </c>
      <c r="S1339" t="s">
        <v>1818</v>
      </c>
      <c r="X1339">
        <f t="shared" si="20"/>
        <v>1</v>
      </c>
      <c r="Y1339" t="s">
        <v>50</v>
      </c>
      <c r="Z1339" t="s">
        <v>77</v>
      </c>
      <c r="AA1339" t="s">
        <v>128</v>
      </c>
      <c r="AB1339" t="str">
        <f>VLOOKUP($AA1339,Sheet2!$E$2:$I$222,3,FALSE)</f>
        <v>To 24th Street BART</v>
      </c>
      <c r="AC1339" t="str">
        <f>VLOOKUP($AA1339,Sheet2!$E$2:$I$222,4,FALSE)</f>
        <v>Mission &amp; 24th St.</v>
      </c>
      <c r="AD1339" t="str">
        <f>VLOOKUP($AA1339,Sheet2!$E$2:$I$222,5,FALSE)</f>
        <v>M-F ~ 6am-11pm | Sat-Sun ~ 8am-11pm</v>
      </c>
      <c r="AI1339" t="e">
        <f>VLOOKUP(AH1339,[1]Sheet2!$E$2:$I$222,3,FALSE)</f>
        <v>#N/A</v>
      </c>
      <c r="AJ1339" t="e">
        <f>VLOOKUP(AH1339,[1]Sheet2!$E$2:$I$222,4,FALSE)</f>
        <v>#N/A</v>
      </c>
      <c r="AK1339" t="e">
        <f>VLOOKUP(AH1339,[1]Sheet2!$E$2:$I$222,5,FALSE)</f>
        <v>#N/A</v>
      </c>
      <c r="AP1339" t="e">
        <f>VLOOKUP(AO1339,[1]Sheet2!$E$2:$I$222,3,FALSE)</f>
        <v>#N/A</v>
      </c>
      <c r="AQ1339" t="e">
        <f>VLOOKUP(AO1339,[1]Sheet2!$E$2:$I$222,4,FALSE)</f>
        <v>#N/A</v>
      </c>
      <c r="AR1339" t="e">
        <f>VLOOKUP(AO1339,[1]Sheet2!$E$2:$I$222,5,FALSE)</f>
        <v>#N/A</v>
      </c>
      <c r="AW1339" t="e">
        <f>VLOOKUP(AV1339,[1]Sheet2!$E$2:$I$222,3,FALSE)</f>
        <v>#N/A</v>
      </c>
      <c r="AX1339" t="e">
        <f>VLOOKUP(AV1339,[1]Sheet2!$E$2:$I$222,4,FALSE)</f>
        <v>#N/A</v>
      </c>
      <c r="AY1339" t="e">
        <f>VLOOKUP(AV1339,[1]Sheet2!$E$2:$I$222,5,FALSE)</f>
        <v>#N/A</v>
      </c>
      <c r="BD1339" t="e">
        <f>VLOOKUP(BC1339,[1]Sheet2!$E$2:$I$222,3,FALSE)</f>
        <v>#N/A</v>
      </c>
      <c r="BE1339" t="e">
        <f>VLOOKUP(BC1339,[1]Sheet2!$E$2:$I$222,4,FALSE)</f>
        <v>#N/A</v>
      </c>
      <c r="BF1339" t="e">
        <f>VLOOKUP(BC1339,[1]Sheet2!$E$2:$I$222,5,FALSE)</f>
        <v>#N/A</v>
      </c>
      <c r="BK1339" t="e">
        <f>VLOOKUP(BJ1339,[1]Sheet2!$E$2:$I$222,3,FALSE)</f>
        <v>#N/A</v>
      </c>
      <c r="BL1339" t="e">
        <f>VLOOKUP(BJ1339,[1]Sheet2!$E$2:$I$222,4,FALSE)</f>
        <v>#N/A</v>
      </c>
      <c r="BM1339" t="e">
        <f>VLOOKUP(BJ1339,[1]Sheet2!$E$2:$I$222,5,FALSE)</f>
        <v>#N/A</v>
      </c>
      <c r="BR1339" t="e">
        <f>VLOOKUP(BQ1339,[1]Sheet2!$E$2:$I$222,3,FALSE)</f>
        <v>#N/A</v>
      </c>
      <c r="BS1339" t="e">
        <f>VLOOKUP(BQ1339,[1]Sheet2!$E$2:$I$222,4,FALSE)</f>
        <v>#N/A</v>
      </c>
      <c r="BT1339" t="e">
        <f>VLOOKUP(BQ1339,[1]Sheet2!$E$2:$I$222,5,FALSE)</f>
        <v>#N/A</v>
      </c>
      <c r="BY1339" t="e">
        <f>VLOOKUP(BX1339,[1]Sheet2!$E$2:$I$222,3,FALSE)</f>
        <v>#N/A</v>
      </c>
      <c r="BZ1339" t="e">
        <f>VLOOKUP(BX1339,[1]Sheet2!$E$2:$I$222,4,FALSE)</f>
        <v>#N/A</v>
      </c>
      <c r="CA1339" t="e">
        <f>VLOOKUP(BX1339,[1]Sheet2!$E$2:$I$222,5,FALSE)</f>
        <v>#N/A</v>
      </c>
      <c r="CF1339" t="e">
        <f>VLOOKUP(CE1339,[1]Sheet2!$E$2:$I$222,3,FALSE)</f>
        <v>#N/A</v>
      </c>
      <c r="CG1339" t="e">
        <f>VLOOKUP(CE1339,[1]Sheet2!$E$2:$I$222,4,FALSE)</f>
        <v>#N/A</v>
      </c>
      <c r="CH1339" t="e">
        <f>VLOOKUP(CE1339,[1]Sheet2!$E$2:$I$222,5,FALSE)</f>
        <v>#N/A</v>
      </c>
      <c r="CM1339" t="e">
        <f>VLOOKUP(CL1339,[1]Sheet2!$E$2:$I$222,3,FALSE)</f>
        <v>#N/A</v>
      </c>
      <c r="CN1339" t="e">
        <f>VLOOKUP(CL1339,[1]Sheet2!$E$2:$I$222,4,FALSE)</f>
        <v>#N/A</v>
      </c>
      <c r="CO1339" t="e">
        <f>VLOOKUP(CL1339,[1]Sheet2!$E$2:$I$222,5,FALSE)</f>
        <v>#N/A</v>
      </c>
    </row>
    <row r="1340" spans="1:93" x14ac:dyDescent="0.25">
      <c r="A1340">
        <v>1394</v>
      </c>
      <c r="C1340">
        <v>14701</v>
      </c>
      <c r="D1340">
        <v>4701</v>
      </c>
      <c r="E1340">
        <v>37.737160000000003</v>
      </c>
      <c r="F1340">
        <v>-122.41352000000001</v>
      </c>
      <c r="G1340" t="s">
        <v>3324</v>
      </c>
      <c r="H1340" t="s">
        <v>3325</v>
      </c>
      <c r="I1340" t="s">
        <v>746</v>
      </c>
      <c r="J1340" t="s">
        <v>728</v>
      </c>
      <c r="Q1340" t="s">
        <v>672</v>
      </c>
      <c r="S1340" t="s">
        <v>1815</v>
      </c>
      <c r="X1340">
        <f t="shared" si="20"/>
        <v>1</v>
      </c>
      <c r="Y1340" t="s">
        <v>50</v>
      </c>
      <c r="Z1340" t="s">
        <v>80</v>
      </c>
      <c r="AA1340" t="s">
        <v>127</v>
      </c>
      <c r="AB1340" t="str">
        <f>VLOOKUP($AA1340,Sheet2!$E$2:$I$222,3,FALSE)</f>
        <v>To Alemany Farmer’s Market</v>
      </c>
      <c r="AC1340" t="str">
        <f>VLOOKUP($AA1340,Sheet2!$E$2:$I$222,4,FALSE)</f>
        <v>Alemany &amp; Ellsworth</v>
      </c>
      <c r="AD1340" t="str">
        <f>VLOOKUP($AA1340,Sheet2!$E$2:$I$222,5,FALSE)</f>
        <v>M-F ~ 6am-11pm | Sat-Sun ~ 8am-11pm</v>
      </c>
      <c r="AI1340" t="e">
        <f>VLOOKUP(AH1340,[1]Sheet2!$E$2:$I$222,3,FALSE)</f>
        <v>#N/A</v>
      </c>
      <c r="AJ1340" t="e">
        <f>VLOOKUP(AH1340,[1]Sheet2!$E$2:$I$222,4,FALSE)</f>
        <v>#N/A</v>
      </c>
      <c r="AK1340" t="e">
        <f>VLOOKUP(AH1340,[1]Sheet2!$E$2:$I$222,5,FALSE)</f>
        <v>#N/A</v>
      </c>
      <c r="AP1340" t="e">
        <f>VLOOKUP(AO1340,[1]Sheet2!$E$2:$I$222,3,FALSE)</f>
        <v>#N/A</v>
      </c>
      <c r="AQ1340" t="e">
        <f>VLOOKUP(AO1340,[1]Sheet2!$E$2:$I$222,4,FALSE)</f>
        <v>#N/A</v>
      </c>
      <c r="AR1340" t="e">
        <f>VLOOKUP(AO1340,[1]Sheet2!$E$2:$I$222,5,FALSE)</f>
        <v>#N/A</v>
      </c>
      <c r="AW1340" t="e">
        <f>VLOOKUP(AV1340,[1]Sheet2!$E$2:$I$222,3,FALSE)</f>
        <v>#N/A</v>
      </c>
      <c r="AX1340" t="e">
        <f>VLOOKUP(AV1340,[1]Sheet2!$E$2:$I$222,4,FALSE)</f>
        <v>#N/A</v>
      </c>
      <c r="AY1340" t="e">
        <f>VLOOKUP(AV1340,[1]Sheet2!$E$2:$I$222,5,FALSE)</f>
        <v>#N/A</v>
      </c>
      <c r="BD1340" t="e">
        <f>VLOOKUP(BC1340,[1]Sheet2!$E$2:$I$222,3,FALSE)</f>
        <v>#N/A</v>
      </c>
      <c r="BE1340" t="e">
        <f>VLOOKUP(BC1340,[1]Sheet2!$E$2:$I$222,4,FALSE)</f>
        <v>#N/A</v>
      </c>
      <c r="BF1340" t="e">
        <f>VLOOKUP(BC1340,[1]Sheet2!$E$2:$I$222,5,FALSE)</f>
        <v>#N/A</v>
      </c>
      <c r="BK1340" t="e">
        <f>VLOOKUP(BJ1340,[1]Sheet2!$E$2:$I$222,3,FALSE)</f>
        <v>#N/A</v>
      </c>
      <c r="BL1340" t="e">
        <f>VLOOKUP(BJ1340,[1]Sheet2!$E$2:$I$222,4,FALSE)</f>
        <v>#N/A</v>
      </c>
      <c r="BM1340" t="e">
        <f>VLOOKUP(BJ1340,[1]Sheet2!$E$2:$I$222,5,FALSE)</f>
        <v>#N/A</v>
      </c>
      <c r="BR1340" t="e">
        <f>VLOOKUP(BQ1340,[1]Sheet2!$E$2:$I$222,3,FALSE)</f>
        <v>#N/A</v>
      </c>
      <c r="BS1340" t="e">
        <f>VLOOKUP(BQ1340,[1]Sheet2!$E$2:$I$222,4,FALSE)</f>
        <v>#N/A</v>
      </c>
      <c r="BT1340" t="e">
        <f>VLOOKUP(BQ1340,[1]Sheet2!$E$2:$I$222,5,FALSE)</f>
        <v>#N/A</v>
      </c>
      <c r="BY1340" t="e">
        <f>VLOOKUP(BX1340,[1]Sheet2!$E$2:$I$222,3,FALSE)</f>
        <v>#N/A</v>
      </c>
      <c r="BZ1340" t="e">
        <f>VLOOKUP(BX1340,[1]Sheet2!$E$2:$I$222,4,FALSE)</f>
        <v>#N/A</v>
      </c>
      <c r="CA1340" t="e">
        <f>VLOOKUP(BX1340,[1]Sheet2!$E$2:$I$222,5,FALSE)</f>
        <v>#N/A</v>
      </c>
      <c r="CF1340" t="e">
        <f>VLOOKUP(CE1340,[1]Sheet2!$E$2:$I$222,3,FALSE)</f>
        <v>#N/A</v>
      </c>
      <c r="CG1340" t="e">
        <f>VLOOKUP(CE1340,[1]Sheet2!$E$2:$I$222,4,FALSE)</f>
        <v>#N/A</v>
      </c>
      <c r="CH1340" t="e">
        <f>VLOOKUP(CE1340,[1]Sheet2!$E$2:$I$222,5,FALSE)</f>
        <v>#N/A</v>
      </c>
      <c r="CM1340" t="e">
        <f>VLOOKUP(CL1340,[1]Sheet2!$E$2:$I$222,3,FALSE)</f>
        <v>#N/A</v>
      </c>
      <c r="CN1340" t="e">
        <f>VLOOKUP(CL1340,[1]Sheet2!$E$2:$I$222,4,FALSE)</f>
        <v>#N/A</v>
      </c>
      <c r="CO1340" t="e">
        <f>VLOOKUP(CL1340,[1]Sheet2!$E$2:$I$222,5,FALSE)</f>
        <v>#N/A</v>
      </c>
    </row>
    <row r="1341" spans="1:93" x14ac:dyDescent="0.25">
      <c r="A1341">
        <v>1395</v>
      </c>
      <c r="C1341">
        <v>14702</v>
      </c>
      <c r="D1341">
        <v>4702</v>
      </c>
      <c r="E1341">
        <v>37.721620000000001</v>
      </c>
      <c r="F1341">
        <v>-122.48201</v>
      </c>
      <c r="G1341" t="s">
        <v>3326</v>
      </c>
      <c r="H1341" t="s">
        <v>3327</v>
      </c>
      <c r="I1341" t="s">
        <v>683</v>
      </c>
      <c r="J1341" t="s">
        <v>687</v>
      </c>
      <c r="Q1341" t="s">
        <v>672</v>
      </c>
      <c r="S1341" t="s">
        <v>1389</v>
      </c>
      <c r="X1341">
        <f t="shared" si="20"/>
        <v>1</v>
      </c>
      <c r="Y1341" t="s">
        <v>37</v>
      </c>
      <c r="Z1341" t="s">
        <v>78</v>
      </c>
      <c r="AB1341" t="e">
        <f>VLOOKUP($AA1341,Sheet2!$E$2:$I$222,3,FALSE)</f>
        <v>#N/A</v>
      </c>
      <c r="AC1341" t="e">
        <f>VLOOKUP($AA1341,Sheet2!$E$2:$I$222,4,FALSE)</f>
        <v>#N/A</v>
      </c>
      <c r="AD1341" t="e">
        <f>VLOOKUP($AA1341,Sheet2!$E$2:$I$222,5,FALSE)</f>
        <v>#N/A</v>
      </c>
      <c r="AI1341" t="e">
        <f>VLOOKUP(AH1341,[1]Sheet2!$E$2:$I$222,3,FALSE)</f>
        <v>#N/A</v>
      </c>
      <c r="AJ1341" t="e">
        <f>VLOOKUP(AH1341,[1]Sheet2!$E$2:$I$222,4,FALSE)</f>
        <v>#N/A</v>
      </c>
      <c r="AK1341" t="e">
        <f>VLOOKUP(AH1341,[1]Sheet2!$E$2:$I$222,5,FALSE)</f>
        <v>#N/A</v>
      </c>
      <c r="AP1341" t="e">
        <f>VLOOKUP(AO1341,[1]Sheet2!$E$2:$I$222,3,FALSE)</f>
        <v>#N/A</v>
      </c>
      <c r="AQ1341" t="e">
        <f>VLOOKUP(AO1341,[1]Sheet2!$E$2:$I$222,4,FALSE)</f>
        <v>#N/A</v>
      </c>
      <c r="AR1341" t="e">
        <f>VLOOKUP(AO1341,[1]Sheet2!$E$2:$I$222,5,FALSE)</f>
        <v>#N/A</v>
      </c>
      <c r="AW1341" t="e">
        <f>VLOOKUP(AV1341,[1]Sheet2!$E$2:$I$222,3,FALSE)</f>
        <v>#N/A</v>
      </c>
      <c r="AX1341" t="e">
        <f>VLOOKUP(AV1341,[1]Sheet2!$E$2:$I$222,4,FALSE)</f>
        <v>#N/A</v>
      </c>
      <c r="AY1341" t="e">
        <f>VLOOKUP(AV1341,[1]Sheet2!$E$2:$I$222,5,FALSE)</f>
        <v>#N/A</v>
      </c>
      <c r="BD1341" t="e">
        <f>VLOOKUP(BC1341,[1]Sheet2!$E$2:$I$222,3,FALSE)</f>
        <v>#N/A</v>
      </c>
      <c r="BE1341" t="e">
        <f>VLOOKUP(BC1341,[1]Sheet2!$E$2:$I$222,4,FALSE)</f>
        <v>#N/A</v>
      </c>
      <c r="BF1341" t="e">
        <f>VLOOKUP(BC1341,[1]Sheet2!$E$2:$I$222,5,FALSE)</f>
        <v>#N/A</v>
      </c>
      <c r="BK1341" t="e">
        <f>VLOOKUP(BJ1341,[1]Sheet2!$E$2:$I$222,3,FALSE)</f>
        <v>#N/A</v>
      </c>
      <c r="BL1341" t="e">
        <f>VLOOKUP(BJ1341,[1]Sheet2!$E$2:$I$222,4,FALSE)</f>
        <v>#N/A</v>
      </c>
      <c r="BM1341" t="e">
        <f>VLOOKUP(BJ1341,[1]Sheet2!$E$2:$I$222,5,FALSE)</f>
        <v>#N/A</v>
      </c>
      <c r="BR1341" t="e">
        <f>VLOOKUP(BQ1341,[1]Sheet2!$E$2:$I$222,3,FALSE)</f>
        <v>#N/A</v>
      </c>
      <c r="BS1341" t="e">
        <f>VLOOKUP(BQ1341,[1]Sheet2!$E$2:$I$222,4,FALSE)</f>
        <v>#N/A</v>
      </c>
      <c r="BT1341" t="e">
        <f>VLOOKUP(BQ1341,[1]Sheet2!$E$2:$I$222,5,FALSE)</f>
        <v>#N/A</v>
      </c>
      <c r="BY1341" t="e">
        <f>VLOOKUP(BX1341,[1]Sheet2!$E$2:$I$222,3,FALSE)</f>
        <v>#N/A</v>
      </c>
      <c r="BZ1341" t="e">
        <f>VLOOKUP(BX1341,[1]Sheet2!$E$2:$I$222,4,FALSE)</f>
        <v>#N/A</v>
      </c>
      <c r="CA1341" t="e">
        <f>VLOOKUP(BX1341,[1]Sheet2!$E$2:$I$222,5,FALSE)</f>
        <v>#N/A</v>
      </c>
      <c r="CF1341" t="e">
        <f>VLOOKUP(CE1341,[1]Sheet2!$E$2:$I$222,3,FALSE)</f>
        <v>#N/A</v>
      </c>
      <c r="CG1341" t="e">
        <f>VLOOKUP(CE1341,[1]Sheet2!$E$2:$I$222,4,FALSE)</f>
        <v>#N/A</v>
      </c>
      <c r="CH1341" t="e">
        <f>VLOOKUP(CE1341,[1]Sheet2!$E$2:$I$222,5,FALSE)</f>
        <v>#N/A</v>
      </c>
      <c r="CM1341" t="e">
        <f>VLOOKUP(CL1341,[1]Sheet2!$E$2:$I$222,3,FALSE)</f>
        <v>#N/A</v>
      </c>
      <c r="CN1341" t="e">
        <f>VLOOKUP(CL1341,[1]Sheet2!$E$2:$I$222,4,FALSE)</f>
        <v>#N/A</v>
      </c>
      <c r="CO1341" t="e">
        <f>VLOOKUP(CL1341,[1]Sheet2!$E$2:$I$222,5,FALSE)</f>
        <v>#N/A</v>
      </c>
    </row>
    <row r="1342" spans="1:93" x14ac:dyDescent="0.25">
      <c r="C1342">
        <v>14703</v>
      </c>
      <c r="D1342">
        <v>4703</v>
      </c>
      <c r="E1342">
        <v>37.72184</v>
      </c>
      <c r="F1342">
        <v>-122.48254</v>
      </c>
      <c r="G1342" t="s">
        <v>3326</v>
      </c>
      <c r="H1342" t="s">
        <v>3327</v>
      </c>
      <c r="I1342" t="s">
        <v>686</v>
      </c>
      <c r="J1342" t="s">
        <v>687</v>
      </c>
      <c r="S1342" t="s">
        <v>1170</v>
      </c>
      <c r="X1342">
        <f t="shared" si="20"/>
        <v>1</v>
      </c>
      <c r="Y1342" t="s">
        <v>37</v>
      </c>
      <c r="Z1342" t="s">
        <v>79</v>
      </c>
      <c r="AB1342" t="e">
        <f>VLOOKUP($AA1342,Sheet2!$E$2:$I$222,3,FALSE)</f>
        <v>#N/A</v>
      </c>
      <c r="AC1342" t="e">
        <f>VLOOKUP($AA1342,Sheet2!$E$2:$I$222,4,FALSE)</f>
        <v>#N/A</v>
      </c>
      <c r="AD1342" t="e">
        <f>VLOOKUP($AA1342,Sheet2!$E$2:$I$222,5,FALSE)</f>
        <v>#N/A</v>
      </c>
      <c r="AI1342" t="e">
        <f>VLOOKUP(AH1342,[1]Sheet2!$E$2:$I$222,3,FALSE)</f>
        <v>#N/A</v>
      </c>
      <c r="AJ1342" t="e">
        <f>VLOOKUP(AH1342,[1]Sheet2!$E$2:$I$222,4,FALSE)</f>
        <v>#N/A</v>
      </c>
      <c r="AK1342" t="e">
        <f>VLOOKUP(AH1342,[1]Sheet2!$E$2:$I$222,5,FALSE)</f>
        <v>#N/A</v>
      </c>
      <c r="AP1342" t="e">
        <f>VLOOKUP(AO1342,[1]Sheet2!$E$2:$I$222,3,FALSE)</f>
        <v>#N/A</v>
      </c>
      <c r="AQ1342" t="e">
        <f>VLOOKUP(AO1342,[1]Sheet2!$E$2:$I$222,4,FALSE)</f>
        <v>#N/A</v>
      </c>
      <c r="AR1342" t="e">
        <f>VLOOKUP(AO1342,[1]Sheet2!$E$2:$I$222,5,FALSE)</f>
        <v>#N/A</v>
      </c>
      <c r="AW1342" t="e">
        <f>VLOOKUP(AV1342,[1]Sheet2!$E$2:$I$222,3,FALSE)</f>
        <v>#N/A</v>
      </c>
      <c r="AX1342" t="e">
        <f>VLOOKUP(AV1342,[1]Sheet2!$E$2:$I$222,4,FALSE)</f>
        <v>#N/A</v>
      </c>
      <c r="AY1342" t="e">
        <f>VLOOKUP(AV1342,[1]Sheet2!$E$2:$I$222,5,FALSE)</f>
        <v>#N/A</v>
      </c>
      <c r="BD1342" t="e">
        <f>VLOOKUP(BC1342,[1]Sheet2!$E$2:$I$222,3,FALSE)</f>
        <v>#N/A</v>
      </c>
      <c r="BE1342" t="e">
        <f>VLOOKUP(BC1342,[1]Sheet2!$E$2:$I$222,4,FALSE)</f>
        <v>#N/A</v>
      </c>
      <c r="BF1342" t="e">
        <f>VLOOKUP(BC1342,[1]Sheet2!$E$2:$I$222,5,FALSE)</f>
        <v>#N/A</v>
      </c>
      <c r="BK1342" t="e">
        <f>VLOOKUP(BJ1342,[1]Sheet2!$E$2:$I$222,3,FALSE)</f>
        <v>#N/A</v>
      </c>
      <c r="BL1342" t="e">
        <f>VLOOKUP(BJ1342,[1]Sheet2!$E$2:$I$222,4,FALSE)</f>
        <v>#N/A</v>
      </c>
      <c r="BM1342" t="e">
        <f>VLOOKUP(BJ1342,[1]Sheet2!$E$2:$I$222,5,FALSE)</f>
        <v>#N/A</v>
      </c>
      <c r="BR1342" t="e">
        <f>VLOOKUP(BQ1342,[1]Sheet2!$E$2:$I$222,3,FALSE)</f>
        <v>#N/A</v>
      </c>
      <c r="BS1342" t="e">
        <f>VLOOKUP(BQ1342,[1]Sheet2!$E$2:$I$222,4,FALSE)</f>
        <v>#N/A</v>
      </c>
      <c r="BT1342" t="e">
        <f>VLOOKUP(BQ1342,[1]Sheet2!$E$2:$I$222,5,FALSE)</f>
        <v>#N/A</v>
      </c>
      <c r="BY1342" t="e">
        <f>VLOOKUP(BX1342,[1]Sheet2!$E$2:$I$222,3,FALSE)</f>
        <v>#N/A</v>
      </c>
      <c r="BZ1342" t="e">
        <f>VLOOKUP(BX1342,[1]Sheet2!$E$2:$I$222,4,FALSE)</f>
        <v>#N/A</v>
      </c>
      <c r="CA1342" t="e">
        <f>VLOOKUP(BX1342,[1]Sheet2!$E$2:$I$222,5,FALSE)</f>
        <v>#N/A</v>
      </c>
      <c r="CF1342" t="e">
        <f>VLOOKUP(CE1342,[1]Sheet2!$E$2:$I$222,3,FALSE)</f>
        <v>#N/A</v>
      </c>
      <c r="CG1342" t="e">
        <f>VLOOKUP(CE1342,[1]Sheet2!$E$2:$I$222,4,FALSE)</f>
        <v>#N/A</v>
      </c>
      <c r="CH1342" t="e">
        <f>VLOOKUP(CE1342,[1]Sheet2!$E$2:$I$222,5,FALSE)</f>
        <v>#N/A</v>
      </c>
      <c r="CM1342" t="e">
        <f>VLOOKUP(CL1342,[1]Sheet2!$E$2:$I$222,3,FALSE)</f>
        <v>#N/A</v>
      </c>
      <c r="CN1342" t="e">
        <f>VLOOKUP(CL1342,[1]Sheet2!$E$2:$I$222,4,FALSE)</f>
        <v>#N/A</v>
      </c>
      <c r="CO1342" t="e">
        <f>VLOOKUP(CL1342,[1]Sheet2!$E$2:$I$222,5,FALSE)</f>
        <v>#N/A</v>
      </c>
    </row>
    <row r="1343" spans="1:93" x14ac:dyDescent="0.25">
      <c r="A1343">
        <v>1396</v>
      </c>
      <c r="C1343">
        <v>14704</v>
      </c>
      <c r="D1343">
        <v>4704</v>
      </c>
      <c r="E1343">
        <v>37.715159999999997</v>
      </c>
      <c r="F1343">
        <v>-122.47288</v>
      </c>
      <c r="G1343" t="s">
        <v>3328</v>
      </c>
      <c r="H1343" t="s">
        <v>3329</v>
      </c>
      <c r="I1343" t="s">
        <v>696</v>
      </c>
      <c r="J1343" t="s">
        <v>687</v>
      </c>
      <c r="Q1343" t="s">
        <v>672</v>
      </c>
      <c r="S1343" t="s">
        <v>1389</v>
      </c>
      <c r="X1343">
        <f t="shared" si="20"/>
        <v>1</v>
      </c>
      <c r="Y1343" t="s">
        <v>37</v>
      </c>
      <c r="Z1343" t="s">
        <v>78</v>
      </c>
      <c r="AB1343" t="e">
        <f>VLOOKUP($AA1343,Sheet2!$E$2:$I$222,3,FALSE)</f>
        <v>#N/A</v>
      </c>
      <c r="AC1343" t="e">
        <f>VLOOKUP($AA1343,Sheet2!$E$2:$I$222,4,FALSE)</f>
        <v>#N/A</v>
      </c>
      <c r="AD1343" t="e">
        <f>VLOOKUP($AA1343,Sheet2!$E$2:$I$222,5,FALSE)</f>
        <v>#N/A</v>
      </c>
      <c r="AI1343" t="e">
        <f>VLOOKUP(AH1343,[1]Sheet2!$E$2:$I$222,3,FALSE)</f>
        <v>#N/A</v>
      </c>
      <c r="AJ1343" t="e">
        <f>VLOOKUP(AH1343,[1]Sheet2!$E$2:$I$222,4,FALSE)</f>
        <v>#N/A</v>
      </c>
      <c r="AK1343" t="e">
        <f>VLOOKUP(AH1343,[1]Sheet2!$E$2:$I$222,5,FALSE)</f>
        <v>#N/A</v>
      </c>
      <c r="AP1343" t="e">
        <f>VLOOKUP(AO1343,[1]Sheet2!$E$2:$I$222,3,FALSE)</f>
        <v>#N/A</v>
      </c>
      <c r="AQ1343" t="e">
        <f>VLOOKUP(AO1343,[1]Sheet2!$E$2:$I$222,4,FALSE)</f>
        <v>#N/A</v>
      </c>
      <c r="AR1343" t="e">
        <f>VLOOKUP(AO1343,[1]Sheet2!$E$2:$I$222,5,FALSE)</f>
        <v>#N/A</v>
      </c>
      <c r="AW1343" t="e">
        <f>VLOOKUP(AV1343,[1]Sheet2!$E$2:$I$222,3,FALSE)</f>
        <v>#N/A</v>
      </c>
      <c r="AX1343" t="e">
        <f>VLOOKUP(AV1343,[1]Sheet2!$E$2:$I$222,4,FALSE)</f>
        <v>#N/A</v>
      </c>
      <c r="AY1343" t="e">
        <f>VLOOKUP(AV1343,[1]Sheet2!$E$2:$I$222,5,FALSE)</f>
        <v>#N/A</v>
      </c>
      <c r="BD1343" t="e">
        <f>VLOOKUP(BC1343,[1]Sheet2!$E$2:$I$222,3,FALSE)</f>
        <v>#N/A</v>
      </c>
      <c r="BE1343" t="e">
        <f>VLOOKUP(BC1343,[1]Sheet2!$E$2:$I$222,4,FALSE)</f>
        <v>#N/A</v>
      </c>
      <c r="BF1343" t="e">
        <f>VLOOKUP(BC1343,[1]Sheet2!$E$2:$I$222,5,FALSE)</f>
        <v>#N/A</v>
      </c>
      <c r="BK1343" t="e">
        <f>VLOOKUP(BJ1343,[1]Sheet2!$E$2:$I$222,3,FALSE)</f>
        <v>#N/A</v>
      </c>
      <c r="BL1343" t="e">
        <f>VLOOKUP(BJ1343,[1]Sheet2!$E$2:$I$222,4,FALSE)</f>
        <v>#N/A</v>
      </c>
      <c r="BM1343" t="e">
        <f>VLOOKUP(BJ1343,[1]Sheet2!$E$2:$I$222,5,FALSE)</f>
        <v>#N/A</v>
      </c>
      <c r="BR1343" t="e">
        <f>VLOOKUP(BQ1343,[1]Sheet2!$E$2:$I$222,3,FALSE)</f>
        <v>#N/A</v>
      </c>
      <c r="BS1343" t="e">
        <f>VLOOKUP(BQ1343,[1]Sheet2!$E$2:$I$222,4,FALSE)</f>
        <v>#N/A</v>
      </c>
      <c r="BT1343" t="e">
        <f>VLOOKUP(BQ1343,[1]Sheet2!$E$2:$I$222,5,FALSE)</f>
        <v>#N/A</v>
      </c>
      <c r="BY1343" t="e">
        <f>VLOOKUP(BX1343,[1]Sheet2!$E$2:$I$222,3,FALSE)</f>
        <v>#N/A</v>
      </c>
      <c r="BZ1343" t="e">
        <f>VLOOKUP(BX1343,[1]Sheet2!$E$2:$I$222,4,FALSE)</f>
        <v>#N/A</v>
      </c>
      <c r="CA1343" t="e">
        <f>VLOOKUP(BX1343,[1]Sheet2!$E$2:$I$222,5,FALSE)</f>
        <v>#N/A</v>
      </c>
      <c r="CF1343" t="e">
        <f>VLOOKUP(CE1343,[1]Sheet2!$E$2:$I$222,3,FALSE)</f>
        <v>#N/A</v>
      </c>
      <c r="CG1343" t="e">
        <f>VLOOKUP(CE1343,[1]Sheet2!$E$2:$I$222,4,FALSE)</f>
        <v>#N/A</v>
      </c>
      <c r="CH1343" t="e">
        <f>VLOOKUP(CE1343,[1]Sheet2!$E$2:$I$222,5,FALSE)</f>
        <v>#N/A</v>
      </c>
      <c r="CM1343" t="e">
        <f>VLOOKUP(CL1343,[1]Sheet2!$E$2:$I$222,3,FALSE)</f>
        <v>#N/A</v>
      </c>
      <c r="CN1343" t="e">
        <f>VLOOKUP(CL1343,[1]Sheet2!$E$2:$I$222,4,FALSE)</f>
        <v>#N/A</v>
      </c>
      <c r="CO1343" t="e">
        <f>VLOOKUP(CL1343,[1]Sheet2!$E$2:$I$222,5,FALSE)</f>
        <v>#N/A</v>
      </c>
    </row>
    <row r="1344" spans="1:93" x14ac:dyDescent="0.25">
      <c r="A1344">
        <v>1397</v>
      </c>
      <c r="C1344">
        <v>14705</v>
      </c>
      <c r="D1344">
        <v>4705</v>
      </c>
      <c r="E1344">
        <v>37.715829999999997</v>
      </c>
      <c r="F1344">
        <v>-122.4742</v>
      </c>
      <c r="G1344" t="s">
        <v>3330</v>
      </c>
      <c r="H1344" t="s">
        <v>3331</v>
      </c>
      <c r="I1344" t="s">
        <v>727</v>
      </c>
      <c r="J1344" t="s">
        <v>687</v>
      </c>
      <c r="Q1344" t="s">
        <v>672</v>
      </c>
      <c r="S1344" t="s">
        <v>1389</v>
      </c>
      <c r="X1344">
        <f t="shared" si="20"/>
        <v>1</v>
      </c>
      <c r="Y1344" t="s">
        <v>37</v>
      </c>
      <c r="Z1344" t="s">
        <v>78</v>
      </c>
      <c r="AB1344" t="e">
        <f>VLOOKUP($AA1344,Sheet2!$E$2:$I$222,3,FALSE)</f>
        <v>#N/A</v>
      </c>
      <c r="AC1344" t="e">
        <f>VLOOKUP($AA1344,Sheet2!$E$2:$I$222,4,FALSE)</f>
        <v>#N/A</v>
      </c>
      <c r="AD1344" t="e">
        <f>VLOOKUP($AA1344,Sheet2!$E$2:$I$222,5,FALSE)</f>
        <v>#N/A</v>
      </c>
      <c r="AI1344" t="e">
        <f>VLOOKUP(AH1344,[1]Sheet2!$E$2:$I$222,3,FALSE)</f>
        <v>#N/A</v>
      </c>
      <c r="AJ1344" t="e">
        <f>VLOOKUP(AH1344,[1]Sheet2!$E$2:$I$222,4,FALSE)</f>
        <v>#N/A</v>
      </c>
      <c r="AK1344" t="e">
        <f>VLOOKUP(AH1344,[1]Sheet2!$E$2:$I$222,5,FALSE)</f>
        <v>#N/A</v>
      </c>
      <c r="AP1344" t="e">
        <f>VLOOKUP(AO1344,[1]Sheet2!$E$2:$I$222,3,FALSE)</f>
        <v>#N/A</v>
      </c>
      <c r="AQ1344" t="e">
        <f>VLOOKUP(AO1344,[1]Sheet2!$E$2:$I$222,4,FALSE)</f>
        <v>#N/A</v>
      </c>
      <c r="AR1344" t="e">
        <f>VLOOKUP(AO1344,[1]Sheet2!$E$2:$I$222,5,FALSE)</f>
        <v>#N/A</v>
      </c>
      <c r="AW1344" t="e">
        <f>VLOOKUP(AV1344,[1]Sheet2!$E$2:$I$222,3,FALSE)</f>
        <v>#N/A</v>
      </c>
      <c r="AX1344" t="e">
        <f>VLOOKUP(AV1344,[1]Sheet2!$E$2:$I$222,4,FALSE)</f>
        <v>#N/A</v>
      </c>
      <c r="AY1344" t="e">
        <f>VLOOKUP(AV1344,[1]Sheet2!$E$2:$I$222,5,FALSE)</f>
        <v>#N/A</v>
      </c>
      <c r="BD1344" t="e">
        <f>VLOOKUP(BC1344,[1]Sheet2!$E$2:$I$222,3,FALSE)</f>
        <v>#N/A</v>
      </c>
      <c r="BE1344" t="e">
        <f>VLOOKUP(BC1344,[1]Sheet2!$E$2:$I$222,4,FALSE)</f>
        <v>#N/A</v>
      </c>
      <c r="BF1344" t="e">
        <f>VLOOKUP(BC1344,[1]Sheet2!$E$2:$I$222,5,FALSE)</f>
        <v>#N/A</v>
      </c>
      <c r="BK1344" t="e">
        <f>VLOOKUP(BJ1344,[1]Sheet2!$E$2:$I$222,3,FALSE)</f>
        <v>#N/A</v>
      </c>
      <c r="BL1344" t="e">
        <f>VLOOKUP(BJ1344,[1]Sheet2!$E$2:$I$222,4,FALSE)</f>
        <v>#N/A</v>
      </c>
      <c r="BM1344" t="e">
        <f>VLOOKUP(BJ1344,[1]Sheet2!$E$2:$I$222,5,FALSE)</f>
        <v>#N/A</v>
      </c>
      <c r="BR1344" t="e">
        <f>VLOOKUP(BQ1344,[1]Sheet2!$E$2:$I$222,3,FALSE)</f>
        <v>#N/A</v>
      </c>
      <c r="BS1344" t="e">
        <f>VLOOKUP(BQ1344,[1]Sheet2!$E$2:$I$222,4,FALSE)</f>
        <v>#N/A</v>
      </c>
      <c r="BT1344" t="e">
        <f>VLOOKUP(BQ1344,[1]Sheet2!$E$2:$I$222,5,FALSE)</f>
        <v>#N/A</v>
      </c>
      <c r="BY1344" t="e">
        <f>VLOOKUP(BX1344,[1]Sheet2!$E$2:$I$222,3,FALSE)</f>
        <v>#N/A</v>
      </c>
      <c r="BZ1344" t="e">
        <f>VLOOKUP(BX1344,[1]Sheet2!$E$2:$I$222,4,FALSE)</f>
        <v>#N/A</v>
      </c>
      <c r="CA1344" t="e">
        <f>VLOOKUP(BX1344,[1]Sheet2!$E$2:$I$222,5,FALSE)</f>
        <v>#N/A</v>
      </c>
      <c r="CF1344" t="e">
        <f>VLOOKUP(CE1344,[1]Sheet2!$E$2:$I$222,3,FALSE)</f>
        <v>#N/A</v>
      </c>
      <c r="CG1344" t="e">
        <f>VLOOKUP(CE1344,[1]Sheet2!$E$2:$I$222,4,FALSE)</f>
        <v>#N/A</v>
      </c>
      <c r="CH1344" t="e">
        <f>VLOOKUP(CE1344,[1]Sheet2!$E$2:$I$222,5,FALSE)</f>
        <v>#N/A</v>
      </c>
      <c r="CM1344" t="e">
        <f>VLOOKUP(CL1344,[1]Sheet2!$E$2:$I$222,3,FALSE)</f>
        <v>#N/A</v>
      </c>
      <c r="CN1344" t="e">
        <f>VLOOKUP(CL1344,[1]Sheet2!$E$2:$I$222,4,FALSE)</f>
        <v>#N/A</v>
      </c>
      <c r="CO1344" t="e">
        <f>VLOOKUP(CL1344,[1]Sheet2!$E$2:$I$222,5,FALSE)</f>
        <v>#N/A</v>
      </c>
    </row>
    <row r="1345" spans="1:93" x14ac:dyDescent="0.25">
      <c r="A1345">
        <v>1398</v>
      </c>
      <c r="C1345">
        <v>14706</v>
      </c>
      <c r="D1345">
        <v>4706</v>
      </c>
      <c r="E1345">
        <v>37.71593</v>
      </c>
      <c r="F1345">
        <v>-122.47471</v>
      </c>
      <c r="G1345" t="s">
        <v>3330</v>
      </c>
      <c r="H1345" t="s">
        <v>3331</v>
      </c>
      <c r="I1345" t="s">
        <v>729</v>
      </c>
      <c r="J1345" t="s">
        <v>687</v>
      </c>
      <c r="Q1345" t="s">
        <v>672</v>
      </c>
      <c r="S1345" t="s">
        <v>1170</v>
      </c>
      <c r="X1345">
        <f t="shared" si="20"/>
        <v>1</v>
      </c>
      <c r="Y1345" t="s">
        <v>37</v>
      </c>
      <c r="Z1345" t="s">
        <v>79</v>
      </c>
      <c r="AB1345" t="e">
        <f>VLOOKUP($AA1345,Sheet2!$E$2:$I$222,3,FALSE)</f>
        <v>#N/A</v>
      </c>
      <c r="AC1345" t="e">
        <f>VLOOKUP($AA1345,Sheet2!$E$2:$I$222,4,FALSE)</f>
        <v>#N/A</v>
      </c>
      <c r="AD1345" t="e">
        <f>VLOOKUP($AA1345,Sheet2!$E$2:$I$222,5,FALSE)</f>
        <v>#N/A</v>
      </c>
      <c r="AI1345" t="e">
        <f>VLOOKUP(AH1345,[1]Sheet2!$E$2:$I$222,3,FALSE)</f>
        <v>#N/A</v>
      </c>
      <c r="AJ1345" t="e">
        <f>VLOOKUP(AH1345,[1]Sheet2!$E$2:$I$222,4,FALSE)</f>
        <v>#N/A</v>
      </c>
      <c r="AK1345" t="e">
        <f>VLOOKUP(AH1345,[1]Sheet2!$E$2:$I$222,5,FALSE)</f>
        <v>#N/A</v>
      </c>
      <c r="AP1345" t="e">
        <f>VLOOKUP(AO1345,[1]Sheet2!$E$2:$I$222,3,FALSE)</f>
        <v>#N/A</v>
      </c>
      <c r="AQ1345" t="e">
        <f>VLOOKUP(AO1345,[1]Sheet2!$E$2:$I$222,4,FALSE)</f>
        <v>#N/A</v>
      </c>
      <c r="AR1345" t="e">
        <f>VLOOKUP(AO1345,[1]Sheet2!$E$2:$I$222,5,FALSE)</f>
        <v>#N/A</v>
      </c>
      <c r="AW1345" t="e">
        <f>VLOOKUP(AV1345,[1]Sheet2!$E$2:$I$222,3,FALSE)</f>
        <v>#N/A</v>
      </c>
      <c r="AX1345" t="e">
        <f>VLOOKUP(AV1345,[1]Sheet2!$E$2:$I$222,4,FALSE)</f>
        <v>#N/A</v>
      </c>
      <c r="AY1345" t="e">
        <f>VLOOKUP(AV1345,[1]Sheet2!$E$2:$I$222,5,FALSE)</f>
        <v>#N/A</v>
      </c>
      <c r="BD1345" t="e">
        <f>VLOOKUP(BC1345,[1]Sheet2!$E$2:$I$222,3,FALSE)</f>
        <v>#N/A</v>
      </c>
      <c r="BE1345" t="e">
        <f>VLOOKUP(BC1345,[1]Sheet2!$E$2:$I$222,4,FALSE)</f>
        <v>#N/A</v>
      </c>
      <c r="BF1345" t="e">
        <f>VLOOKUP(BC1345,[1]Sheet2!$E$2:$I$222,5,FALSE)</f>
        <v>#N/A</v>
      </c>
      <c r="BK1345" t="e">
        <f>VLOOKUP(BJ1345,[1]Sheet2!$E$2:$I$222,3,FALSE)</f>
        <v>#N/A</v>
      </c>
      <c r="BL1345" t="e">
        <f>VLOOKUP(BJ1345,[1]Sheet2!$E$2:$I$222,4,FALSE)</f>
        <v>#N/A</v>
      </c>
      <c r="BM1345" t="e">
        <f>VLOOKUP(BJ1345,[1]Sheet2!$E$2:$I$222,5,FALSE)</f>
        <v>#N/A</v>
      </c>
      <c r="BR1345" t="e">
        <f>VLOOKUP(BQ1345,[1]Sheet2!$E$2:$I$222,3,FALSE)</f>
        <v>#N/A</v>
      </c>
      <c r="BS1345" t="e">
        <f>VLOOKUP(BQ1345,[1]Sheet2!$E$2:$I$222,4,FALSE)</f>
        <v>#N/A</v>
      </c>
      <c r="BT1345" t="e">
        <f>VLOOKUP(BQ1345,[1]Sheet2!$E$2:$I$222,5,FALSE)</f>
        <v>#N/A</v>
      </c>
      <c r="BY1345" t="e">
        <f>VLOOKUP(BX1345,[1]Sheet2!$E$2:$I$222,3,FALSE)</f>
        <v>#N/A</v>
      </c>
      <c r="BZ1345" t="e">
        <f>VLOOKUP(BX1345,[1]Sheet2!$E$2:$I$222,4,FALSE)</f>
        <v>#N/A</v>
      </c>
      <c r="CA1345" t="e">
        <f>VLOOKUP(BX1345,[1]Sheet2!$E$2:$I$222,5,FALSE)</f>
        <v>#N/A</v>
      </c>
      <c r="CF1345" t="e">
        <f>VLOOKUP(CE1345,[1]Sheet2!$E$2:$I$222,3,FALSE)</f>
        <v>#N/A</v>
      </c>
      <c r="CG1345" t="e">
        <f>VLOOKUP(CE1345,[1]Sheet2!$E$2:$I$222,4,FALSE)</f>
        <v>#N/A</v>
      </c>
      <c r="CH1345" t="e">
        <f>VLOOKUP(CE1345,[1]Sheet2!$E$2:$I$222,5,FALSE)</f>
        <v>#N/A</v>
      </c>
      <c r="CM1345" t="e">
        <f>VLOOKUP(CL1345,[1]Sheet2!$E$2:$I$222,3,FALSE)</f>
        <v>#N/A</v>
      </c>
      <c r="CN1345" t="e">
        <f>VLOOKUP(CL1345,[1]Sheet2!$E$2:$I$222,4,FALSE)</f>
        <v>#N/A</v>
      </c>
      <c r="CO1345" t="e">
        <f>VLOOKUP(CL1345,[1]Sheet2!$E$2:$I$222,5,FALSE)</f>
        <v>#N/A</v>
      </c>
    </row>
    <row r="1346" spans="1:93" x14ac:dyDescent="0.25">
      <c r="A1346">
        <v>1399</v>
      </c>
      <c r="C1346">
        <v>14707</v>
      </c>
      <c r="D1346">
        <v>4707</v>
      </c>
      <c r="E1346">
        <v>37.716740000000001</v>
      </c>
      <c r="F1346">
        <v>-122.47566999999999</v>
      </c>
      <c r="G1346" t="s">
        <v>3332</v>
      </c>
      <c r="H1346" t="s">
        <v>3333</v>
      </c>
      <c r="I1346" t="s">
        <v>683</v>
      </c>
      <c r="J1346" t="s">
        <v>687</v>
      </c>
      <c r="Q1346" t="s">
        <v>672</v>
      </c>
      <c r="S1346" t="s">
        <v>1389</v>
      </c>
      <c r="X1346">
        <f t="shared" si="20"/>
        <v>1</v>
      </c>
      <c r="Y1346" t="s">
        <v>37</v>
      </c>
      <c r="Z1346" t="s">
        <v>78</v>
      </c>
      <c r="AB1346" t="e">
        <f>VLOOKUP($AA1346,Sheet2!$E$2:$I$222,3,FALSE)</f>
        <v>#N/A</v>
      </c>
      <c r="AC1346" t="e">
        <f>VLOOKUP($AA1346,Sheet2!$E$2:$I$222,4,FALSE)</f>
        <v>#N/A</v>
      </c>
      <c r="AD1346" t="e">
        <f>VLOOKUP($AA1346,Sheet2!$E$2:$I$222,5,FALSE)</f>
        <v>#N/A</v>
      </c>
      <c r="AI1346" t="e">
        <f>VLOOKUP(AH1346,[1]Sheet2!$E$2:$I$222,3,FALSE)</f>
        <v>#N/A</v>
      </c>
      <c r="AJ1346" t="e">
        <f>VLOOKUP(AH1346,[1]Sheet2!$E$2:$I$222,4,FALSE)</f>
        <v>#N/A</v>
      </c>
      <c r="AK1346" t="e">
        <f>VLOOKUP(AH1346,[1]Sheet2!$E$2:$I$222,5,FALSE)</f>
        <v>#N/A</v>
      </c>
      <c r="AP1346" t="e">
        <f>VLOOKUP(AO1346,[1]Sheet2!$E$2:$I$222,3,FALSE)</f>
        <v>#N/A</v>
      </c>
      <c r="AQ1346" t="e">
        <f>VLOOKUP(AO1346,[1]Sheet2!$E$2:$I$222,4,FALSE)</f>
        <v>#N/A</v>
      </c>
      <c r="AR1346" t="e">
        <f>VLOOKUP(AO1346,[1]Sheet2!$E$2:$I$222,5,FALSE)</f>
        <v>#N/A</v>
      </c>
      <c r="AW1346" t="e">
        <f>VLOOKUP(AV1346,[1]Sheet2!$E$2:$I$222,3,FALSE)</f>
        <v>#N/A</v>
      </c>
      <c r="AX1346" t="e">
        <f>VLOOKUP(AV1346,[1]Sheet2!$E$2:$I$222,4,FALSE)</f>
        <v>#N/A</v>
      </c>
      <c r="AY1346" t="e">
        <f>VLOOKUP(AV1346,[1]Sheet2!$E$2:$I$222,5,FALSE)</f>
        <v>#N/A</v>
      </c>
      <c r="BD1346" t="e">
        <f>VLOOKUP(BC1346,[1]Sheet2!$E$2:$I$222,3,FALSE)</f>
        <v>#N/A</v>
      </c>
      <c r="BE1346" t="e">
        <f>VLOOKUP(BC1346,[1]Sheet2!$E$2:$I$222,4,FALSE)</f>
        <v>#N/A</v>
      </c>
      <c r="BF1346" t="e">
        <f>VLOOKUP(BC1346,[1]Sheet2!$E$2:$I$222,5,FALSE)</f>
        <v>#N/A</v>
      </c>
      <c r="BK1346" t="e">
        <f>VLOOKUP(BJ1346,[1]Sheet2!$E$2:$I$222,3,FALSE)</f>
        <v>#N/A</v>
      </c>
      <c r="BL1346" t="e">
        <f>VLOOKUP(BJ1346,[1]Sheet2!$E$2:$I$222,4,FALSE)</f>
        <v>#N/A</v>
      </c>
      <c r="BM1346" t="e">
        <f>VLOOKUP(BJ1346,[1]Sheet2!$E$2:$I$222,5,FALSE)</f>
        <v>#N/A</v>
      </c>
      <c r="BR1346" t="e">
        <f>VLOOKUP(BQ1346,[1]Sheet2!$E$2:$I$222,3,FALSE)</f>
        <v>#N/A</v>
      </c>
      <c r="BS1346" t="e">
        <f>VLOOKUP(BQ1346,[1]Sheet2!$E$2:$I$222,4,FALSE)</f>
        <v>#N/A</v>
      </c>
      <c r="BT1346" t="e">
        <f>VLOOKUP(BQ1346,[1]Sheet2!$E$2:$I$222,5,FALSE)</f>
        <v>#N/A</v>
      </c>
      <c r="BY1346" t="e">
        <f>VLOOKUP(BX1346,[1]Sheet2!$E$2:$I$222,3,FALSE)</f>
        <v>#N/A</v>
      </c>
      <c r="BZ1346" t="e">
        <f>VLOOKUP(BX1346,[1]Sheet2!$E$2:$I$222,4,FALSE)</f>
        <v>#N/A</v>
      </c>
      <c r="CA1346" t="e">
        <f>VLOOKUP(BX1346,[1]Sheet2!$E$2:$I$222,5,FALSE)</f>
        <v>#N/A</v>
      </c>
      <c r="CF1346" t="e">
        <f>VLOOKUP(CE1346,[1]Sheet2!$E$2:$I$222,3,FALSE)</f>
        <v>#N/A</v>
      </c>
      <c r="CG1346" t="e">
        <f>VLOOKUP(CE1346,[1]Sheet2!$E$2:$I$222,4,FALSE)</f>
        <v>#N/A</v>
      </c>
      <c r="CH1346" t="e">
        <f>VLOOKUP(CE1346,[1]Sheet2!$E$2:$I$222,5,FALSE)</f>
        <v>#N/A</v>
      </c>
      <c r="CM1346" t="e">
        <f>VLOOKUP(CL1346,[1]Sheet2!$E$2:$I$222,3,FALSE)</f>
        <v>#N/A</v>
      </c>
      <c r="CN1346" t="e">
        <f>VLOOKUP(CL1346,[1]Sheet2!$E$2:$I$222,4,FALSE)</f>
        <v>#N/A</v>
      </c>
      <c r="CO1346" t="e">
        <f>VLOOKUP(CL1346,[1]Sheet2!$E$2:$I$222,5,FALSE)</f>
        <v>#N/A</v>
      </c>
    </row>
    <row r="1347" spans="1:93" x14ac:dyDescent="0.25">
      <c r="A1347">
        <v>1400</v>
      </c>
      <c r="C1347">
        <v>14709</v>
      </c>
      <c r="D1347">
        <v>4709</v>
      </c>
      <c r="E1347">
        <v>37.717669999999998</v>
      </c>
      <c r="F1347">
        <v>-122.47713</v>
      </c>
      <c r="G1347" t="s">
        <v>3334</v>
      </c>
      <c r="H1347" t="s">
        <v>3335</v>
      </c>
      <c r="I1347" t="s">
        <v>683</v>
      </c>
      <c r="J1347" t="s">
        <v>687</v>
      </c>
      <c r="Q1347" t="s">
        <v>672</v>
      </c>
      <c r="S1347" t="s">
        <v>1389</v>
      </c>
      <c r="X1347">
        <f t="shared" ref="X1347:X1410" si="21">COUNTA(Y1347,AF1347,AM1347,AT1347,BA1347,BH1347,BO1347,BV1347,CC1347,CJ1347)</f>
        <v>1</v>
      </c>
      <c r="Y1347" t="s">
        <v>37</v>
      </c>
      <c r="Z1347" t="s">
        <v>78</v>
      </c>
      <c r="AB1347" t="e">
        <f>VLOOKUP($AA1347,Sheet2!$E$2:$I$222,3,FALSE)</f>
        <v>#N/A</v>
      </c>
      <c r="AC1347" t="e">
        <f>VLOOKUP($AA1347,Sheet2!$E$2:$I$222,4,FALSE)</f>
        <v>#N/A</v>
      </c>
      <c r="AD1347" t="e">
        <f>VLOOKUP($AA1347,Sheet2!$E$2:$I$222,5,FALSE)</f>
        <v>#N/A</v>
      </c>
      <c r="AI1347" t="e">
        <f>VLOOKUP(AH1347,[1]Sheet2!$E$2:$I$222,3,FALSE)</f>
        <v>#N/A</v>
      </c>
      <c r="AJ1347" t="e">
        <f>VLOOKUP(AH1347,[1]Sheet2!$E$2:$I$222,4,FALSE)</f>
        <v>#N/A</v>
      </c>
      <c r="AK1347" t="e">
        <f>VLOOKUP(AH1347,[1]Sheet2!$E$2:$I$222,5,FALSE)</f>
        <v>#N/A</v>
      </c>
      <c r="AP1347" t="e">
        <f>VLOOKUP(AO1347,[1]Sheet2!$E$2:$I$222,3,FALSE)</f>
        <v>#N/A</v>
      </c>
      <c r="AQ1347" t="e">
        <f>VLOOKUP(AO1347,[1]Sheet2!$E$2:$I$222,4,FALSE)</f>
        <v>#N/A</v>
      </c>
      <c r="AR1347" t="e">
        <f>VLOOKUP(AO1347,[1]Sheet2!$E$2:$I$222,5,FALSE)</f>
        <v>#N/A</v>
      </c>
      <c r="AW1347" t="e">
        <f>VLOOKUP(AV1347,[1]Sheet2!$E$2:$I$222,3,FALSE)</f>
        <v>#N/A</v>
      </c>
      <c r="AX1347" t="e">
        <f>VLOOKUP(AV1347,[1]Sheet2!$E$2:$I$222,4,FALSE)</f>
        <v>#N/A</v>
      </c>
      <c r="AY1347" t="e">
        <f>VLOOKUP(AV1347,[1]Sheet2!$E$2:$I$222,5,FALSE)</f>
        <v>#N/A</v>
      </c>
      <c r="BD1347" t="e">
        <f>VLOOKUP(BC1347,[1]Sheet2!$E$2:$I$222,3,FALSE)</f>
        <v>#N/A</v>
      </c>
      <c r="BE1347" t="e">
        <f>VLOOKUP(BC1347,[1]Sheet2!$E$2:$I$222,4,FALSE)</f>
        <v>#N/A</v>
      </c>
      <c r="BF1347" t="e">
        <f>VLOOKUP(BC1347,[1]Sheet2!$E$2:$I$222,5,FALSE)</f>
        <v>#N/A</v>
      </c>
      <c r="BK1347" t="e">
        <f>VLOOKUP(BJ1347,[1]Sheet2!$E$2:$I$222,3,FALSE)</f>
        <v>#N/A</v>
      </c>
      <c r="BL1347" t="e">
        <f>VLOOKUP(BJ1347,[1]Sheet2!$E$2:$I$222,4,FALSE)</f>
        <v>#N/A</v>
      </c>
      <c r="BM1347" t="e">
        <f>VLOOKUP(BJ1347,[1]Sheet2!$E$2:$I$222,5,FALSE)</f>
        <v>#N/A</v>
      </c>
      <c r="BR1347" t="e">
        <f>VLOOKUP(BQ1347,[1]Sheet2!$E$2:$I$222,3,FALSE)</f>
        <v>#N/A</v>
      </c>
      <c r="BS1347" t="e">
        <f>VLOOKUP(BQ1347,[1]Sheet2!$E$2:$I$222,4,FALSE)</f>
        <v>#N/A</v>
      </c>
      <c r="BT1347" t="e">
        <f>VLOOKUP(BQ1347,[1]Sheet2!$E$2:$I$222,5,FALSE)</f>
        <v>#N/A</v>
      </c>
      <c r="BY1347" t="e">
        <f>VLOOKUP(BX1347,[1]Sheet2!$E$2:$I$222,3,FALSE)</f>
        <v>#N/A</v>
      </c>
      <c r="BZ1347" t="e">
        <f>VLOOKUP(BX1347,[1]Sheet2!$E$2:$I$222,4,FALSE)</f>
        <v>#N/A</v>
      </c>
      <c r="CA1347" t="e">
        <f>VLOOKUP(BX1347,[1]Sheet2!$E$2:$I$222,5,FALSE)</f>
        <v>#N/A</v>
      </c>
      <c r="CF1347" t="e">
        <f>VLOOKUP(CE1347,[1]Sheet2!$E$2:$I$222,3,FALSE)</f>
        <v>#N/A</v>
      </c>
      <c r="CG1347" t="e">
        <f>VLOOKUP(CE1347,[1]Sheet2!$E$2:$I$222,4,FALSE)</f>
        <v>#N/A</v>
      </c>
      <c r="CH1347" t="e">
        <f>VLOOKUP(CE1347,[1]Sheet2!$E$2:$I$222,5,FALSE)</f>
        <v>#N/A</v>
      </c>
      <c r="CM1347" t="e">
        <f>VLOOKUP(CL1347,[1]Sheet2!$E$2:$I$222,3,FALSE)</f>
        <v>#N/A</v>
      </c>
      <c r="CN1347" t="e">
        <f>VLOOKUP(CL1347,[1]Sheet2!$E$2:$I$222,4,FALSE)</f>
        <v>#N/A</v>
      </c>
      <c r="CO1347" t="e">
        <f>VLOOKUP(CL1347,[1]Sheet2!$E$2:$I$222,5,FALSE)</f>
        <v>#N/A</v>
      </c>
    </row>
    <row r="1348" spans="1:93" x14ac:dyDescent="0.25">
      <c r="A1348">
        <v>1401</v>
      </c>
      <c r="C1348">
        <v>14710</v>
      </c>
      <c r="D1348">
        <v>4710</v>
      </c>
      <c r="E1348">
        <v>37.719529999999999</v>
      </c>
      <c r="F1348">
        <v>-122.47951999999999</v>
      </c>
      <c r="G1348" t="s">
        <v>3336</v>
      </c>
      <c r="H1348" t="s">
        <v>3337</v>
      </c>
      <c r="I1348" t="s">
        <v>683</v>
      </c>
      <c r="J1348" t="s">
        <v>687</v>
      </c>
      <c r="Q1348" t="s">
        <v>672</v>
      </c>
      <c r="S1348" t="s">
        <v>1389</v>
      </c>
      <c r="X1348">
        <f t="shared" si="21"/>
        <v>1</v>
      </c>
      <c r="Y1348" t="s">
        <v>37</v>
      </c>
      <c r="Z1348" t="s">
        <v>78</v>
      </c>
      <c r="AB1348" t="e">
        <f>VLOOKUP($AA1348,Sheet2!$E$2:$I$222,3,FALSE)</f>
        <v>#N/A</v>
      </c>
      <c r="AC1348" t="e">
        <f>VLOOKUP($AA1348,Sheet2!$E$2:$I$222,4,FALSE)</f>
        <v>#N/A</v>
      </c>
      <c r="AD1348" t="e">
        <f>VLOOKUP($AA1348,Sheet2!$E$2:$I$222,5,FALSE)</f>
        <v>#N/A</v>
      </c>
      <c r="AI1348" t="e">
        <f>VLOOKUP(AH1348,[1]Sheet2!$E$2:$I$222,3,FALSE)</f>
        <v>#N/A</v>
      </c>
      <c r="AJ1348" t="e">
        <f>VLOOKUP(AH1348,[1]Sheet2!$E$2:$I$222,4,FALSE)</f>
        <v>#N/A</v>
      </c>
      <c r="AK1348" t="e">
        <f>VLOOKUP(AH1348,[1]Sheet2!$E$2:$I$222,5,FALSE)</f>
        <v>#N/A</v>
      </c>
      <c r="AP1348" t="e">
        <f>VLOOKUP(AO1348,[1]Sheet2!$E$2:$I$222,3,FALSE)</f>
        <v>#N/A</v>
      </c>
      <c r="AQ1348" t="e">
        <f>VLOOKUP(AO1348,[1]Sheet2!$E$2:$I$222,4,FALSE)</f>
        <v>#N/A</v>
      </c>
      <c r="AR1348" t="e">
        <f>VLOOKUP(AO1348,[1]Sheet2!$E$2:$I$222,5,FALSE)</f>
        <v>#N/A</v>
      </c>
      <c r="AW1348" t="e">
        <f>VLOOKUP(AV1348,[1]Sheet2!$E$2:$I$222,3,FALSE)</f>
        <v>#N/A</v>
      </c>
      <c r="AX1348" t="e">
        <f>VLOOKUP(AV1348,[1]Sheet2!$E$2:$I$222,4,FALSE)</f>
        <v>#N/A</v>
      </c>
      <c r="AY1348" t="e">
        <f>VLOOKUP(AV1348,[1]Sheet2!$E$2:$I$222,5,FALSE)</f>
        <v>#N/A</v>
      </c>
      <c r="BD1348" t="e">
        <f>VLOOKUP(BC1348,[1]Sheet2!$E$2:$I$222,3,FALSE)</f>
        <v>#N/A</v>
      </c>
      <c r="BE1348" t="e">
        <f>VLOOKUP(BC1348,[1]Sheet2!$E$2:$I$222,4,FALSE)</f>
        <v>#N/A</v>
      </c>
      <c r="BF1348" t="e">
        <f>VLOOKUP(BC1348,[1]Sheet2!$E$2:$I$222,5,FALSE)</f>
        <v>#N/A</v>
      </c>
      <c r="BK1348" t="e">
        <f>VLOOKUP(BJ1348,[1]Sheet2!$E$2:$I$222,3,FALSE)</f>
        <v>#N/A</v>
      </c>
      <c r="BL1348" t="e">
        <f>VLOOKUP(BJ1348,[1]Sheet2!$E$2:$I$222,4,FALSE)</f>
        <v>#N/A</v>
      </c>
      <c r="BM1348" t="e">
        <f>VLOOKUP(BJ1348,[1]Sheet2!$E$2:$I$222,5,FALSE)</f>
        <v>#N/A</v>
      </c>
      <c r="BR1348" t="e">
        <f>VLOOKUP(BQ1348,[1]Sheet2!$E$2:$I$222,3,FALSE)</f>
        <v>#N/A</v>
      </c>
      <c r="BS1348" t="e">
        <f>VLOOKUP(BQ1348,[1]Sheet2!$E$2:$I$222,4,FALSE)</f>
        <v>#N/A</v>
      </c>
      <c r="BT1348" t="e">
        <f>VLOOKUP(BQ1348,[1]Sheet2!$E$2:$I$222,5,FALSE)</f>
        <v>#N/A</v>
      </c>
      <c r="BY1348" t="e">
        <f>VLOOKUP(BX1348,[1]Sheet2!$E$2:$I$222,3,FALSE)</f>
        <v>#N/A</v>
      </c>
      <c r="BZ1348" t="e">
        <f>VLOOKUP(BX1348,[1]Sheet2!$E$2:$I$222,4,FALSE)</f>
        <v>#N/A</v>
      </c>
      <c r="CA1348" t="e">
        <f>VLOOKUP(BX1348,[1]Sheet2!$E$2:$I$222,5,FALSE)</f>
        <v>#N/A</v>
      </c>
      <c r="CF1348" t="e">
        <f>VLOOKUP(CE1348,[1]Sheet2!$E$2:$I$222,3,FALSE)</f>
        <v>#N/A</v>
      </c>
      <c r="CG1348" t="e">
        <f>VLOOKUP(CE1348,[1]Sheet2!$E$2:$I$222,4,FALSE)</f>
        <v>#N/A</v>
      </c>
      <c r="CH1348" t="e">
        <f>VLOOKUP(CE1348,[1]Sheet2!$E$2:$I$222,5,FALSE)</f>
        <v>#N/A</v>
      </c>
      <c r="CM1348" t="e">
        <f>VLOOKUP(CL1348,[1]Sheet2!$E$2:$I$222,3,FALSE)</f>
        <v>#N/A</v>
      </c>
      <c r="CN1348" t="e">
        <f>VLOOKUP(CL1348,[1]Sheet2!$E$2:$I$222,4,FALSE)</f>
        <v>#N/A</v>
      </c>
      <c r="CO1348" t="e">
        <f>VLOOKUP(CL1348,[1]Sheet2!$E$2:$I$222,5,FALSE)</f>
        <v>#N/A</v>
      </c>
    </row>
    <row r="1349" spans="1:93" x14ac:dyDescent="0.25">
      <c r="A1349">
        <v>1402</v>
      </c>
      <c r="C1349">
        <v>14712</v>
      </c>
      <c r="D1349">
        <v>4712</v>
      </c>
      <c r="E1349">
        <v>37.720559999999999</v>
      </c>
      <c r="F1349">
        <v>-122.48079</v>
      </c>
      <c r="G1349" t="s">
        <v>3338</v>
      </c>
      <c r="H1349" t="s">
        <v>3339</v>
      </c>
      <c r="I1349" t="s">
        <v>683</v>
      </c>
      <c r="J1349" t="s">
        <v>687</v>
      </c>
      <c r="Q1349" t="s">
        <v>672</v>
      </c>
      <c r="S1349" t="s">
        <v>1389</v>
      </c>
      <c r="X1349">
        <f t="shared" si="21"/>
        <v>1</v>
      </c>
      <c r="Y1349" t="s">
        <v>37</v>
      </c>
      <c r="Z1349" t="s">
        <v>78</v>
      </c>
      <c r="AB1349" t="e">
        <f>VLOOKUP($AA1349,Sheet2!$E$2:$I$222,3,FALSE)</f>
        <v>#N/A</v>
      </c>
      <c r="AC1349" t="e">
        <f>VLOOKUP($AA1349,Sheet2!$E$2:$I$222,4,FALSE)</f>
        <v>#N/A</v>
      </c>
      <c r="AD1349" t="e">
        <f>VLOOKUP($AA1349,Sheet2!$E$2:$I$222,5,FALSE)</f>
        <v>#N/A</v>
      </c>
      <c r="AI1349" t="e">
        <f>VLOOKUP(AH1349,[1]Sheet2!$E$2:$I$222,3,FALSE)</f>
        <v>#N/A</v>
      </c>
      <c r="AJ1349" t="e">
        <f>VLOOKUP(AH1349,[1]Sheet2!$E$2:$I$222,4,FALSE)</f>
        <v>#N/A</v>
      </c>
      <c r="AK1349" t="e">
        <f>VLOOKUP(AH1349,[1]Sheet2!$E$2:$I$222,5,FALSE)</f>
        <v>#N/A</v>
      </c>
      <c r="AP1349" t="e">
        <f>VLOOKUP(AO1349,[1]Sheet2!$E$2:$I$222,3,FALSE)</f>
        <v>#N/A</v>
      </c>
      <c r="AQ1349" t="e">
        <f>VLOOKUP(AO1349,[1]Sheet2!$E$2:$I$222,4,FALSE)</f>
        <v>#N/A</v>
      </c>
      <c r="AR1349" t="e">
        <f>VLOOKUP(AO1349,[1]Sheet2!$E$2:$I$222,5,FALSE)</f>
        <v>#N/A</v>
      </c>
      <c r="AW1349" t="e">
        <f>VLOOKUP(AV1349,[1]Sheet2!$E$2:$I$222,3,FALSE)</f>
        <v>#N/A</v>
      </c>
      <c r="AX1349" t="e">
        <f>VLOOKUP(AV1349,[1]Sheet2!$E$2:$I$222,4,FALSE)</f>
        <v>#N/A</v>
      </c>
      <c r="AY1349" t="e">
        <f>VLOOKUP(AV1349,[1]Sheet2!$E$2:$I$222,5,FALSE)</f>
        <v>#N/A</v>
      </c>
      <c r="BD1349" t="e">
        <f>VLOOKUP(BC1349,[1]Sheet2!$E$2:$I$222,3,FALSE)</f>
        <v>#N/A</v>
      </c>
      <c r="BE1349" t="e">
        <f>VLOOKUP(BC1349,[1]Sheet2!$E$2:$I$222,4,FALSE)</f>
        <v>#N/A</v>
      </c>
      <c r="BF1349" t="e">
        <f>VLOOKUP(BC1349,[1]Sheet2!$E$2:$I$222,5,FALSE)</f>
        <v>#N/A</v>
      </c>
      <c r="BK1349" t="e">
        <f>VLOOKUP(BJ1349,[1]Sheet2!$E$2:$I$222,3,FALSE)</f>
        <v>#N/A</v>
      </c>
      <c r="BL1349" t="e">
        <f>VLOOKUP(BJ1349,[1]Sheet2!$E$2:$I$222,4,FALSE)</f>
        <v>#N/A</v>
      </c>
      <c r="BM1349" t="e">
        <f>VLOOKUP(BJ1349,[1]Sheet2!$E$2:$I$222,5,FALSE)</f>
        <v>#N/A</v>
      </c>
      <c r="BR1349" t="e">
        <f>VLOOKUP(BQ1349,[1]Sheet2!$E$2:$I$222,3,FALSE)</f>
        <v>#N/A</v>
      </c>
      <c r="BS1349" t="e">
        <f>VLOOKUP(BQ1349,[1]Sheet2!$E$2:$I$222,4,FALSE)</f>
        <v>#N/A</v>
      </c>
      <c r="BT1349" t="e">
        <f>VLOOKUP(BQ1349,[1]Sheet2!$E$2:$I$222,5,FALSE)</f>
        <v>#N/A</v>
      </c>
      <c r="BY1349" t="e">
        <f>VLOOKUP(BX1349,[1]Sheet2!$E$2:$I$222,3,FALSE)</f>
        <v>#N/A</v>
      </c>
      <c r="BZ1349" t="e">
        <f>VLOOKUP(BX1349,[1]Sheet2!$E$2:$I$222,4,FALSE)</f>
        <v>#N/A</v>
      </c>
      <c r="CA1349" t="e">
        <f>VLOOKUP(BX1349,[1]Sheet2!$E$2:$I$222,5,FALSE)</f>
        <v>#N/A</v>
      </c>
      <c r="CF1349" t="e">
        <f>VLOOKUP(CE1349,[1]Sheet2!$E$2:$I$222,3,FALSE)</f>
        <v>#N/A</v>
      </c>
      <c r="CG1349" t="e">
        <f>VLOOKUP(CE1349,[1]Sheet2!$E$2:$I$222,4,FALSE)</f>
        <v>#N/A</v>
      </c>
      <c r="CH1349" t="e">
        <f>VLOOKUP(CE1349,[1]Sheet2!$E$2:$I$222,5,FALSE)</f>
        <v>#N/A</v>
      </c>
      <c r="CM1349" t="e">
        <f>VLOOKUP(CL1349,[1]Sheet2!$E$2:$I$222,3,FALSE)</f>
        <v>#N/A</v>
      </c>
      <c r="CN1349" t="e">
        <f>VLOOKUP(CL1349,[1]Sheet2!$E$2:$I$222,4,FALSE)</f>
        <v>#N/A</v>
      </c>
      <c r="CO1349" t="e">
        <f>VLOOKUP(CL1349,[1]Sheet2!$E$2:$I$222,5,FALSE)</f>
        <v>#N/A</v>
      </c>
    </row>
    <row r="1350" spans="1:93" x14ac:dyDescent="0.25">
      <c r="A1350">
        <v>1403</v>
      </c>
      <c r="C1350">
        <v>14713</v>
      </c>
      <c r="D1350">
        <v>4713</v>
      </c>
      <c r="E1350">
        <v>37.750749999999996</v>
      </c>
      <c r="F1350">
        <v>-122.44166</v>
      </c>
      <c r="G1350" t="s">
        <v>3340</v>
      </c>
      <c r="H1350" t="s">
        <v>3341</v>
      </c>
      <c r="I1350" t="s">
        <v>677</v>
      </c>
      <c r="J1350" t="s">
        <v>728</v>
      </c>
      <c r="Q1350" t="s">
        <v>672</v>
      </c>
      <c r="S1350" t="s">
        <v>1133</v>
      </c>
      <c r="X1350">
        <f t="shared" si="21"/>
        <v>1</v>
      </c>
      <c r="Y1350" t="s">
        <v>33</v>
      </c>
      <c r="Z1350" t="s">
        <v>79</v>
      </c>
      <c r="AB1350" t="e">
        <f>VLOOKUP($AA1350,Sheet2!$E$2:$I$222,3,FALSE)</f>
        <v>#N/A</v>
      </c>
      <c r="AC1350" t="e">
        <f>VLOOKUP($AA1350,Sheet2!$E$2:$I$222,4,FALSE)</f>
        <v>#N/A</v>
      </c>
      <c r="AD1350" t="e">
        <f>VLOOKUP($AA1350,Sheet2!$E$2:$I$222,5,FALSE)</f>
        <v>#N/A</v>
      </c>
      <c r="AI1350" t="e">
        <f>VLOOKUP(AH1350,[1]Sheet2!$E$2:$I$222,3,FALSE)</f>
        <v>#N/A</v>
      </c>
      <c r="AJ1350" t="e">
        <f>VLOOKUP(AH1350,[1]Sheet2!$E$2:$I$222,4,FALSE)</f>
        <v>#N/A</v>
      </c>
      <c r="AK1350" t="e">
        <f>VLOOKUP(AH1350,[1]Sheet2!$E$2:$I$222,5,FALSE)</f>
        <v>#N/A</v>
      </c>
      <c r="AP1350" t="e">
        <f>VLOOKUP(AO1350,[1]Sheet2!$E$2:$I$222,3,FALSE)</f>
        <v>#N/A</v>
      </c>
      <c r="AQ1350" t="e">
        <f>VLOOKUP(AO1350,[1]Sheet2!$E$2:$I$222,4,FALSE)</f>
        <v>#N/A</v>
      </c>
      <c r="AR1350" t="e">
        <f>VLOOKUP(AO1350,[1]Sheet2!$E$2:$I$222,5,FALSE)</f>
        <v>#N/A</v>
      </c>
      <c r="AW1350" t="e">
        <f>VLOOKUP(AV1350,[1]Sheet2!$E$2:$I$222,3,FALSE)</f>
        <v>#N/A</v>
      </c>
      <c r="AX1350" t="e">
        <f>VLOOKUP(AV1350,[1]Sheet2!$E$2:$I$222,4,FALSE)</f>
        <v>#N/A</v>
      </c>
      <c r="AY1350" t="e">
        <f>VLOOKUP(AV1350,[1]Sheet2!$E$2:$I$222,5,FALSE)</f>
        <v>#N/A</v>
      </c>
      <c r="BD1350" t="e">
        <f>VLOOKUP(BC1350,[1]Sheet2!$E$2:$I$222,3,FALSE)</f>
        <v>#N/A</v>
      </c>
      <c r="BE1350" t="e">
        <f>VLOOKUP(BC1350,[1]Sheet2!$E$2:$I$222,4,FALSE)</f>
        <v>#N/A</v>
      </c>
      <c r="BF1350" t="e">
        <f>VLOOKUP(BC1350,[1]Sheet2!$E$2:$I$222,5,FALSE)</f>
        <v>#N/A</v>
      </c>
      <c r="BK1350" t="e">
        <f>VLOOKUP(BJ1350,[1]Sheet2!$E$2:$I$222,3,FALSE)</f>
        <v>#N/A</v>
      </c>
      <c r="BL1350" t="e">
        <f>VLOOKUP(BJ1350,[1]Sheet2!$E$2:$I$222,4,FALSE)</f>
        <v>#N/A</v>
      </c>
      <c r="BM1350" t="e">
        <f>VLOOKUP(BJ1350,[1]Sheet2!$E$2:$I$222,5,FALSE)</f>
        <v>#N/A</v>
      </c>
      <c r="BR1350" t="e">
        <f>VLOOKUP(BQ1350,[1]Sheet2!$E$2:$I$222,3,FALSE)</f>
        <v>#N/A</v>
      </c>
      <c r="BS1350" t="e">
        <f>VLOOKUP(BQ1350,[1]Sheet2!$E$2:$I$222,4,FALSE)</f>
        <v>#N/A</v>
      </c>
      <c r="BT1350" t="e">
        <f>VLOOKUP(BQ1350,[1]Sheet2!$E$2:$I$222,5,FALSE)</f>
        <v>#N/A</v>
      </c>
      <c r="BY1350" t="e">
        <f>VLOOKUP(BX1350,[1]Sheet2!$E$2:$I$222,3,FALSE)</f>
        <v>#N/A</v>
      </c>
      <c r="BZ1350" t="e">
        <f>VLOOKUP(BX1350,[1]Sheet2!$E$2:$I$222,4,FALSE)</f>
        <v>#N/A</v>
      </c>
      <c r="CA1350" t="e">
        <f>VLOOKUP(BX1350,[1]Sheet2!$E$2:$I$222,5,FALSE)</f>
        <v>#N/A</v>
      </c>
      <c r="CF1350" t="e">
        <f>VLOOKUP(CE1350,[1]Sheet2!$E$2:$I$222,3,FALSE)</f>
        <v>#N/A</v>
      </c>
      <c r="CG1350" t="e">
        <f>VLOOKUP(CE1350,[1]Sheet2!$E$2:$I$222,4,FALSE)</f>
        <v>#N/A</v>
      </c>
      <c r="CH1350" t="e">
        <f>VLOOKUP(CE1350,[1]Sheet2!$E$2:$I$222,5,FALSE)</f>
        <v>#N/A</v>
      </c>
      <c r="CM1350" t="e">
        <f>VLOOKUP(CL1350,[1]Sheet2!$E$2:$I$222,3,FALSE)</f>
        <v>#N/A</v>
      </c>
      <c r="CN1350" t="e">
        <f>VLOOKUP(CL1350,[1]Sheet2!$E$2:$I$222,4,FALSE)</f>
        <v>#N/A</v>
      </c>
      <c r="CO1350" t="e">
        <f>VLOOKUP(CL1350,[1]Sheet2!$E$2:$I$222,5,FALSE)</f>
        <v>#N/A</v>
      </c>
    </row>
    <row r="1351" spans="1:93" x14ac:dyDescent="0.25">
      <c r="A1351">
        <v>1404</v>
      </c>
      <c r="C1351">
        <v>14714</v>
      </c>
      <c r="D1351">
        <v>4714</v>
      </c>
      <c r="E1351">
        <v>37.766019999999997</v>
      </c>
      <c r="F1351">
        <v>-122.45762000000001</v>
      </c>
      <c r="G1351" t="s">
        <v>3342</v>
      </c>
      <c r="H1351" t="s">
        <v>3343</v>
      </c>
      <c r="I1351" t="s">
        <v>727</v>
      </c>
      <c r="J1351" t="s">
        <v>728</v>
      </c>
      <c r="Q1351" t="s">
        <v>672</v>
      </c>
      <c r="S1351" t="s">
        <v>3344</v>
      </c>
      <c r="X1351">
        <f t="shared" si="21"/>
        <v>1</v>
      </c>
      <c r="Y1351" t="s">
        <v>42</v>
      </c>
      <c r="Z1351" t="s">
        <v>80</v>
      </c>
      <c r="AA1351" t="s">
        <v>116</v>
      </c>
      <c r="AB1351" t="str">
        <f>VLOOKUP($AA1351,Sheet2!$E$2:$I$222,3,FALSE)</f>
        <v>To Ocean Beach</v>
      </c>
      <c r="AC1351" t="str">
        <f>VLOOKUP($AA1351,Sheet2!$E$2:$I$222,4,FALSE)</f>
        <v>48th Av. &amp; Ortega</v>
      </c>
      <c r="AD1351" t="str">
        <f>VLOOKUP($AA1351,Sheet2!$E$2:$I$222,5,FALSE)</f>
        <v>Daily ~ 6am-12am</v>
      </c>
      <c r="AI1351" t="e">
        <f>VLOOKUP(AH1351,[1]Sheet2!$E$2:$I$222,3,FALSE)</f>
        <v>#N/A</v>
      </c>
      <c r="AJ1351" t="e">
        <f>VLOOKUP(AH1351,[1]Sheet2!$E$2:$I$222,4,FALSE)</f>
        <v>#N/A</v>
      </c>
      <c r="AK1351" t="e">
        <f>VLOOKUP(AH1351,[1]Sheet2!$E$2:$I$222,5,FALSE)</f>
        <v>#N/A</v>
      </c>
      <c r="AP1351" t="e">
        <f>VLOOKUP(AO1351,[1]Sheet2!$E$2:$I$222,3,FALSE)</f>
        <v>#N/A</v>
      </c>
      <c r="AQ1351" t="e">
        <f>VLOOKUP(AO1351,[1]Sheet2!$E$2:$I$222,4,FALSE)</f>
        <v>#N/A</v>
      </c>
      <c r="AR1351" t="e">
        <f>VLOOKUP(AO1351,[1]Sheet2!$E$2:$I$222,5,FALSE)</f>
        <v>#N/A</v>
      </c>
      <c r="AW1351" t="e">
        <f>VLOOKUP(AV1351,[1]Sheet2!$E$2:$I$222,3,FALSE)</f>
        <v>#N/A</v>
      </c>
      <c r="AX1351" t="e">
        <f>VLOOKUP(AV1351,[1]Sheet2!$E$2:$I$222,4,FALSE)</f>
        <v>#N/A</v>
      </c>
      <c r="AY1351" t="e">
        <f>VLOOKUP(AV1351,[1]Sheet2!$E$2:$I$222,5,FALSE)</f>
        <v>#N/A</v>
      </c>
      <c r="BD1351" t="e">
        <f>VLOOKUP(BC1351,[1]Sheet2!$E$2:$I$222,3,FALSE)</f>
        <v>#N/A</v>
      </c>
      <c r="BE1351" t="e">
        <f>VLOOKUP(BC1351,[1]Sheet2!$E$2:$I$222,4,FALSE)</f>
        <v>#N/A</v>
      </c>
      <c r="BF1351" t="e">
        <f>VLOOKUP(BC1351,[1]Sheet2!$E$2:$I$222,5,FALSE)</f>
        <v>#N/A</v>
      </c>
      <c r="BK1351" t="e">
        <f>VLOOKUP(BJ1351,[1]Sheet2!$E$2:$I$222,3,FALSE)</f>
        <v>#N/A</v>
      </c>
      <c r="BL1351" t="e">
        <f>VLOOKUP(BJ1351,[1]Sheet2!$E$2:$I$222,4,FALSE)</f>
        <v>#N/A</v>
      </c>
      <c r="BM1351" t="e">
        <f>VLOOKUP(BJ1351,[1]Sheet2!$E$2:$I$222,5,FALSE)</f>
        <v>#N/A</v>
      </c>
      <c r="BR1351" t="e">
        <f>VLOOKUP(BQ1351,[1]Sheet2!$E$2:$I$222,3,FALSE)</f>
        <v>#N/A</v>
      </c>
      <c r="BS1351" t="e">
        <f>VLOOKUP(BQ1351,[1]Sheet2!$E$2:$I$222,4,FALSE)</f>
        <v>#N/A</v>
      </c>
      <c r="BT1351" t="e">
        <f>VLOOKUP(BQ1351,[1]Sheet2!$E$2:$I$222,5,FALSE)</f>
        <v>#N/A</v>
      </c>
      <c r="BY1351" t="e">
        <f>VLOOKUP(BX1351,[1]Sheet2!$E$2:$I$222,3,FALSE)</f>
        <v>#N/A</v>
      </c>
      <c r="BZ1351" t="e">
        <f>VLOOKUP(BX1351,[1]Sheet2!$E$2:$I$222,4,FALSE)</f>
        <v>#N/A</v>
      </c>
      <c r="CA1351" t="e">
        <f>VLOOKUP(BX1351,[1]Sheet2!$E$2:$I$222,5,FALSE)</f>
        <v>#N/A</v>
      </c>
      <c r="CF1351" t="e">
        <f>VLOOKUP(CE1351,[1]Sheet2!$E$2:$I$222,3,FALSE)</f>
        <v>#N/A</v>
      </c>
      <c r="CG1351" t="e">
        <f>VLOOKUP(CE1351,[1]Sheet2!$E$2:$I$222,4,FALSE)</f>
        <v>#N/A</v>
      </c>
      <c r="CH1351" t="e">
        <f>VLOOKUP(CE1351,[1]Sheet2!$E$2:$I$222,5,FALSE)</f>
        <v>#N/A</v>
      </c>
      <c r="CM1351" t="e">
        <f>VLOOKUP(CL1351,[1]Sheet2!$E$2:$I$222,3,FALSE)</f>
        <v>#N/A</v>
      </c>
      <c r="CN1351" t="e">
        <f>VLOOKUP(CL1351,[1]Sheet2!$E$2:$I$222,4,FALSE)</f>
        <v>#N/A</v>
      </c>
      <c r="CO1351" t="e">
        <f>VLOOKUP(CL1351,[1]Sheet2!$E$2:$I$222,5,FALSE)</f>
        <v>#N/A</v>
      </c>
    </row>
    <row r="1352" spans="1:93" x14ac:dyDescent="0.25">
      <c r="A1352">
        <v>1405</v>
      </c>
      <c r="C1352">
        <v>14715</v>
      </c>
      <c r="D1352">
        <v>4715</v>
      </c>
      <c r="E1352">
        <v>37.767209999999999</v>
      </c>
      <c r="F1352">
        <v>-122.44670000000001</v>
      </c>
      <c r="G1352" t="s">
        <v>3345</v>
      </c>
      <c r="H1352" t="s">
        <v>3346</v>
      </c>
      <c r="I1352" t="s">
        <v>762</v>
      </c>
      <c r="J1352" t="s">
        <v>669</v>
      </c>
      <c r="K1352" t="s">
        <v>697</v>
      </c>
      <c r="N1352" t="s">
        <v>3347</v>
      </c>
      <c r="P1352" t="s">
        <v>924</v>
      </c>
      <c r="Q1352" t="s">
        <v>672</v>
      </c>
      <c r="R1352">
        <v>894</v>
      </c>
      <c r="S1352" t="s">
        <v>1080</v>
      </c>
      <c r="X1352">
        <f t="shared" si="21"/>
        <v>1</v>
      </c>
      <c r="Y1352" t="s">
        <v>30</v>
      </c>
      <c r="Z1352" t="s">
        <v>80</v>
      </c>
      <c r="AA1352" t="s">
        <v>105</v>
      </c>
      <c r="AB1352" t="str">
        <f>VLOOKUP($AA1352,Sheet2!$E$2:$I$222,3,FALSE)</f>
        <v>To Sunset District</v>
      </c>
      <c r="AC1352" t="str">
        <f>VLOOKUP($AA1352,Sheet2!$E$2:$I$222,4,FALSE)</f>
        <v>14th Av. &amp; Quintara</v>
      </c>
      <c r="AD1352" t="str">
        <f>VLOOKUP($AA1352,Sheet2!$E$2:$I$222,5,FALSE)</f>
        <v>Daily ~ 6am-12:30am</v>
      </c>
      <c r="AI1352" t="e">
        <f>VLOOKUP(AH1352,[1]Sheet2!$E$2:$I$222,3,FALSE)</f>
        <v>#N/A</v>
      </c>
      <c r="AJ1352" t="e">
        <f>VLOOKUP(AH1352,[1]Sheet2!$E$2:$I$222,4,FALSE)</f>
        <v>#N/A</v>
      </c>
      <c r="AK1352" t="e">
        <f>VLOOKUP(AH1352,[1]Sheet2!$E$2:$I$222,5,FALSE)</f>
        <v>#N/A</v>
      </c>
      <c r="AP1352" t="e">
        <f>VLOOKUP(AO1352,[1]Sheet2!$E$2:$I$222,3,FALSE)</f>
        <v>#N/A</v>
      </c>
      <c r="AQ1352" t="e">
        <f>VLOOKUP(AO1352,[1]Sheet2!$E$2:$I$222,4,FALSE)</f>
        <v>#N/A</v>
      </c>
      <c r="AR1352" t="e">
        <f>VLOOKUP(AO1352,[1]Sheet2!$E$2:$I$222,5,FALSE)</f>
        <v>#N/A</v>
      </c>
      <c r="AW1352" t="e">
        <f>VLOOKUP(AV1352,[1]Sheet2!$E$2:$I$222,3,FALSE)</f>
        <v>#N/A</v>
      </c>
      <c r="AX1352" t="e">
        <f>VLOOKUP(AV1352,[1]Sheet2!$E$2:$I$222,4,FALSE)</f>
        <v>#N/A</v>
      </c>
      <c r="AY1352" t="e">
        <f>VLOOKUP(AV1352,[1]Sheet2!$E$2:$I$222,5,FALSE)</f>
        <v>#N/A</v>
      </c>
      <c r="BD1352" t="e">
        <f>VLOOKUP(BC1352,[1]Sheet2!$E$2:$I$222,3,FALSE)</f>
        <v>#N/A</v>
      </c>
      <c r="BE1352" t="e">
        <f>VLOOKUP(BC1352,[1]Sheet2!$E$2:$I$222,4,FALSE)</f>
        <v>#N/A</v>
      </c>
      <c r="BF1352" t="e">
        <f>VLOOKUP(BC1352,[1]Sheet2!$E$2:$I$222,5,FALSE)</f>
        <v>#N/A</v>
      </c>
      <c r="BK1352" t="e">
        <f>VLOOKUP(BJ1352,[1]Sheet2!$E$2:$I$222,3,FALSE)</f>
        <v>#N/A</v>
      </c>
      <c r="BL1352" t="e">
        <f>VLOOKUP(BJ1352,[1]Sheet2!$E$2:$I$222,4,FALSE)</f>
        <v>#N/A</v>
      </c>
      <c r="BM1352" t="e">
        <f>VLOOKUP(BJ1352,[1]Sheet2!$E$2:$I$222,5,FALSE)</f>
        <v>#N/A</v>
      </c>
      <c r="BR1352" t="e">
        <f>VLOOKUP(BQ1352,[1]Sheet2!$E$2:$I$222,3,FALSE)</f>
        <v>#N/A</v>
      </c>
      <c r="BS1352" t="e">
        <f>VLOOKUP(BQ1352,[1]Sheet2!$E$2:$I$222,4,FALSE)</f>
        <v>#N/A</v>
      </c>
      <c r="BT1352" t="e">
        <f>VLOOKUP(BQ1352,[1]Sheet2!$E$2:$I$222,5,FALSE)</f>
        <v>#N/A</v>
      </c>
      <c r="BY1352" t="e">
        <f>VLOOKUP(BX1352,[1]Sheet2!$E$2:$I$222,3,FALSE)</f>
        <v>#N/A</v>
      </c>
      <c r="BZ1352" t="e">
        <f>VLOOKUP(BX1352,[1]Sheet2!$E$2:$I$222,4,FALSE)</f>
        <v>#N/A</v>
      </c>
      <c r="CA1352" t="e">
        <f>VLOOKUP(BX1352,[1]Sheet2!$E$2:$I$222,5,FALSE)</f>
        <v>#N/A</v>
      </c>
      <c r="CF1352" t="e">
        <f>VLOOKUP(CE1352,[1]Sheet2!$E$2:$I$222,3,FALSE)</f>
        <v>#N/A</v>
      </c>
      <c r="CG1352" t="e">
        <f>VLOOKUP(CE1352,[1]Sheet2!$E$2:$I$222,4,FALSE)</f>
        <v>#N/A</v>
      </c>
      <c r="CH1352" t="e">
        <f>VLOOKUP(CE1352,[1]Sheet2!$E$2:$I$222,5,FALSE)</f>
        <v>#N/A</v>
      </c>
      <c r="CM1352" t="e">
        <f>VLOOKUP(CL1352,[1]Sheet2!$E$2:$I$222,3,FALSE)</f>
        <v>#N/A</v>
      </c>
      <c r="CN1352" t="e">
        <f>VLOOKUP(CL1352,[1]Sheet2!$E$2:$I$222,4,FALSE)</f>
        <v>#N/A</v>
      </c>
      <c r="CO1352" t="e">
        <f>VLOOKUP(CL1352,[1]Sheet2!$E$2:$I$222,5,FALSE)</f>
        <v>#N/A</v>
      </c>
    </row>
    <row r="1353" spans="1:93" x14ac:dyDescent="0.25">
      <c r="A1353">
        <v>1406</v>
      </c>
      <c r="C1353">
        <v>14716</v>
      </c>
      <c r="D1353">
        <v>4716</v>
      </c>
      <c r="E1353">
        <v>37.76717</v>
      </c>
      <c r="F1353">
        <v>-122.44654</v>
      </c>
      <c r="G1353" t="s">
        <v>3345</v>
      </c>
      <c r="H1353" t="s">
        <v>3346</v>
      </c>
      <c r="I1353" t="s">
        <v>729</v>
      </c>
      <c r="J1353" t="s">
        <v>728</v>
      </c>
      <c r="Q1353" t="s">
        <v>672</v>
      </c>
      <c r="S1353" t="s">
        <v>1072</v>
      </c>
      <c r="X1353">
        <f t="shared" si="21"/>
        <v>1</v>
      </c>
      <c r="Y1353" t="s">
        <v>30</v>
      </c>
      <c r="Z1353" t="s">
        <v>77</v>
      </c>
      <c r="AA1353" t="s">
        <v>104</v>
      </c>
      <c r="AB1353" t="str">
        <f>VLOOKUP($AA1353,Sheet2!$E$2:$I$222,3,FALSE)</f>
        <v>To Downtown</v>
      </c>
      <c r="AC1353" t="str">
        <f>VLOOKUP($AA1353,Sheet2!$E$2:$I$222,4,FALSE)</f>
        <v>Steuart &amp; Market</v>
      </c>
      <c r="AD1353" t="str">
        <f>VLOOKUP($AA1353,Sheet2!$E$2:$I$222,5,FALSE)</f>
        <v>Daily ~ 6am-12:30am</v>
      </c>
      <c r="AI1353" t="e">
        <f>VLOOKUP(AH1353,[1]Sheet2!$E$2:$I$222,3,FALSE)</f>
        <v>#N/A</v>
      </c>
      <c r="AJ1353" t="e">
        <f>VLOOKUP(AH1353,[1]Sheet2!$E$2:$I$222,4,FALSE)</f>
        <v>#N/A</v>
      </c>
      <c r="AK1353" t="e">
        <f>VLOOKUP(AH1353,[1]Sheet2!$E$2:$I$222,5,FALSE)</f>
        <v>#N/A</v>
      </c>
      <c r="AP1353" t="e">
        <f>VLOOKUP(AO1353,[1]Sheet2!$E$2:$I$222,3,FALSE)</f>
        <v>#N/A</v>
      </c>
      <c r="AQ1353" t="e">
        <f>VLOOKUP(AO1353,[1]Sheet2!$E$2:$I$222,4,FALSE)</f>
        <v>#N/A</v>
      </c>
      <c r="AR1353" t="e">
        <f>VLOOKUP(AO1353,[1]Sheet2!$E$2:$I$222,5,FALSE)</f>
        <v>#N/A</v>
      </c>
      <c r="AW1353" t="e">
        <f>VLOOKUP(AV1353,[1]Sheet2!$E$2:$I$222,3,FALSE)</f>
        <v>#N/A</v>
      </c>
      <c r="AX1353" t="e">
        <f>VLOOKUP(AV1353,[1]Sheet2!$E$2:$I$222,4,FALSE)</f>
        <v>#N/A</v>
      </c>
      <c r="AY1353" t="e">
        <f>VLOOKUP(AV1353,[1]Sheet2!$E$2:$I$222,5,FALSE)</f>
        <v>#N/A</v>
      </c>
      <c r="BD1353" t="e">
        <f>VLOOKUP(BC1353,[1]Sheet2!$E$2:$I$222,3,FALSE)</f>
        <v>#N/A</v>
      </c>
      <c r="BE1353" t="e">
        <f>VLOOKUP(BC1353,[1]Sheet2!$E$2:$I$222,4,FALSE)</f>
        <v>#N/A</v>
      </c>
      <c r="BF1353" t="e">
        <f>VLOOKUP(BC1353,[1]Sheet2!$E$2:$I$222,5,FALSE)</f>
        <v>#N/A</v>
      </c>
      <c r="BK1353" t="e">
        <f>VLOOKUP(BJ1353,[1]Sheet2!$E$2:$I$222,3,FALSE)</f>
        <v>#N/A</v>
      </c>
      <c r="BL1353" t="e">
        <f>VLOOKUP(BJ1353,[1]Sheet2!$E$2:$I$222,4,FALSE)</f>
        <v>#N/A</v>
      </c>
      <c r="BM1353" t="e">
        <f>VLOOKUP(BJ1353,[1]Sheet2!$E$2:$I$222,5,FALSE)</f>
        <v>#N/A</v>
      </c>
      <c r="BR1353" t="e">
        <f>VLOOKUP(BQ1353,[1]Sheet2!$E$2:$I$222,3,FALSE)</f>
        <v>#N/A</v>
      </c>
      <c r="BS1353" t="e">
        <f>VLOOKUP(BQ1353,[1]Sheet2!$E$2:$I$222,4,FALSE)</f>
        <v>#N/A</v>
      </c>
      <c r="BT1353" t="e">
        <f>VLOOKUP(BQ1353,[1]Sheet2!$E$2:$I$222,5,FALSE)</f>
        <v>#N/A</v>
      </c>
      <c r="BY1353" t="e">
        <f>VLOOKUP(BX1353,[1]Sheet2!$E$2:$I$222,3,FALSE)</f>
        <v>#N/A</v>
      </c>
      <c r="BZ1353" t="e">
        <f>VLOOKUP(BX1353,[1]Sheet2!$E$2:$I$222,4,FALSE)</f>
        <v>#N/A</v>
      </c>
      <c r="CA1353" t="e">
        <f>VLOOKUP(BX1353,[1]Sheet2!$E$2:$I$222,5,FALSE)</f>
        <v>#N/A</v>
      </c>
      <c r="CF1353" t="e">
        <f>VLOOKUP(CE1353,[1]Sheet2!$E$2:$I$222,3,FALSE)</f>
        <v>#N/A</v>
      </c>
      <c r="CG1353" t="e">
        <f>VLOOKUP(CE1353,[1]Sheet2!$E$2:$I$222,4,FALSE)</f>
        <v>#N/A</v>
      </c>
      <c r="CH1353" t="e">
        <f>VLOOKUP(CE1353,[1]Sheet2!$E$2:$I$222,5,FALSE)</f>
        <v>#N/A</v>
      </c>
      <c r="CM1353" t="e">
        <f>VLOOKUP(CL1353,[1]Sheet2!$E$2:$I$222,3,FALSE)</f>
        <v>#N/A</v>
      </c>
      <c r="CN1353" t="e">
        <f>VLOOKUP(CL1353,[1]Sheet2!$E$2:$I$222,4,FALSE)</f>
        <v>#N/A</v>
      </c>
      <c r="CO1353" t="e">
        <f>VLOOKUP(CL1353,[1]Sheet2!$E$2:$I$222,5,FALSE)</f>
        <v>#N/A</v>
      </c>
    </row>
    <row r="1354" spans="1:93" x14ac:dyDescent="0.25">
      <c r="A1354">
        <v>1407</v>
      </c>
      <c r="C1354">
        <v>14717</v>
      </c>
      <c r="D1354">
        <v>4717</v>
      </c>
      <c r="E1354">
        <v>37.767049999999998</v>
      </c>
      <c r="F1354">
        <v>-122.44785</v>
      </c>
      <c r="G1354" t="s">
        <v>3348</v>
      </c>
      <c r="H1354" t="s">
        <v>3349</v>
      </c>
      <c r="I1354" t="s">
        <v>727</v>
      </c>
      <c r="J1354" t="s">
        <v>728</v>
      </c>
      <c r="Q1354" t="s">
        <v>672</v>
      </c>
      <c r="S1354" t="s">
        <v>1080</v>
      </c>
      <c r="X1354">
        <f t="shared" si="21"/>
        <v>1</v>
      </c>
      <c r="Y1354" t="s">
        <v>30</v>
      </c>
      <c r="Z1354" t="s">
        <v>80</v>
      </c>
      <c r="AA1354" t="s">
        <v>105</v>
      </c>
      <c r="AB1354" t="str">
        <f>VLOOKUP($AA1354,Sheet2!$E$2:$I$222,3,FALSE)</f>
        <v>To Sunset District</v>
      </c>
      <c r="AC1354" t="str">
        <f>VLOOKUP($AA1354,Sheet2!$E$2:$I$222,4,FALSE)</f>
        <v>14th Av. &amp; Quintara</v>
      </c>
      <c r="AD1354" t="str">
        <f>VLOOKUP($AA1354,Sheet2!$E$2:$I$222,5,FALSE)</f>
        <v>Daily ~ 6am-12:30am</v>
      </c>
      <c r="AI1354" t="e">
        <f>VLOOKUP(AH1354,[1]Sheet2!$E$2:$I$222,3,FALSE)</f>
        <v>#N/A</v>
      </c>
      <c r="AJ1354" t="e">
        <f>VLOOKUP(AH1354,[1]Sheet2!$E$2:$I$222,4,FALSE)</f>
        <v>#N/A</v>
      </c>
      <c r="AK1354" t="e">
        <f>VLOOKUP(AH1354,[1]Sheet2!$E$2:$I$222,5,FALSE)</f>
        <v>#N/A</v>
      </c>
      <c r="AP1354" t="e">
        <f>VLOOKUP(AO1354,[1]Sheet2!$E$2:$I$222,3,FALSE)</f>
        <v>#N/A</v>
      </c>
      <c r="AQ1354" t="e">
        <f>VLOOKUP(AO1354,[1]Sheet2!$E$2:$I$222,4,FALSE)</f>
        <v>#N/A</v>
      </c>
      <c r="AR1354" t="e">
        <f>VLOOKUP(AO1354,[1]Sheet2!$E$2:$I$222,5,FALSE)</f>
        <v>#N/A</v>
      </c>
      <c r="AW1354" t="e">
        <f>VLOOKUP(AV1354,[1]Sheet2!$E$2:$I$222,3,FALSE)</f>
        <v>#N/A</v>
      </c>
      <c r="AX1354" t="e">
        <f>VLOOKUP(AV1354,[1]Sheet2!$E$2:$I$222,4,FALSE)</f>
        <v>#N/A</v>
      </c>
      <c r="AY1354" t="e">
        <f>VLOOKUP(AV1354,[1]Sheet2!$E$2:$I$222,5,FALSE)</f>
        <v>#N/A</v>
      </c>
      <c r="BD1354" t="e">
        <f>VLOOKUP(BC1354,[1]Sheet2!$E$2:$I$222,3,FALSE)</f>
        <v>#N/A</v>
      </c>
      <c r="BE1354" t="e">
        <f>VLOOKUP(BC1354,[1]Sheet2!$E$2:$I$222,4,FALSE)</f>
        <v>#N/A</v>
      </c>
      <c r="BF1354" t="e">
        <f>VLOOKUP(BC1354,[1]Sheet2!$E$2:$I$222,5,FALSE)</f>
        <v>#N/A</v>
      </c>
      <c r="BK1354" t="e">
        <f>VLOOKUP(BJ1354,[1]Sheet2!$E$2:$I$222,3,FALSE)</f>
        <v>#N/A</v>
      </c>
      <c r="BL1354" t="e">
        <f>VLOOKUP(BJ1354,[1]Sheet2!$E$2:$I$222,4,FALSE)</f>
        <v>#N/A</v>
      </c>
      <c r="BM1354" t="e">
        <f>VLOOKUP(BJ1354,[1]Sheet2!$E$2:$I$222,5,FALSE)</f>
        <v>#N/A</v>
      </c>
      <c r="BR1354" t="e">
        <f>VLOOKUP(BQ1354,[1]Sheet2!$E$2:$I$222,3,FALSE)</f>
        <v>#N/A</v>
      </c>
      <c r="BS1354" t="e">
        <f>VLOOKUP(BQ1354,[1]Sheet2!$E$2:$I$222,4,FALSE)</f>
        <v>#N/A</v>
      </c>
      <c r="BT1354" t="e">
        <f>VLOOKUP(BQ1354,[1]Sheet2!$E$2:$I$222,5,FALSE)</f>
        <v>#N/A</v>
      </c>
      <c r="BY1354" t="e">
        <f>VLOOKUP(BX1354,[1]Sheet2!$E$2:$I$222,3,FALSE)</f>
        <v>#N/A</v>
      </c>
      <c r="BZ1354" t="e">
        <f>VLOOKUP(BX1354,[1]Sheet2!$E$2:$I$222,4,FALSE)</f>
        <v>#N/A</v>
      </c>
      <c r="CA1354" t="e">
        <f>VLOOKUP(BX1354,[1]Sheet2!$E$2:$I$222,5,FALSE)</f>
        <v>#N/A</v>
      </c>
      <c r="CF1354" t="e">
        <f>VLOOKUP(CE1354,[1]Sheet2!$E$2:$I$222,3,FALSE)</f>
        <v>#N/A</v>
      </c>
      <c r="CG1354" t="e">
        <f>VLOOKUP(CE1354,[1]Sheet2!$E$2:$I$222,4,FALSE)</f>
        <v>#N/A</v>
      </c>
      <c r="CH1354" t="e">
        <f>VLOOKUP(CE1354,[1]Sheet2!$E$2:$I$222,5,FALSE)</f>
        <v>#N/A</v>
      </c>
      <c r="CM1354" t="e">
        <f>VLOOKUP(CL1354,[1]Sheet2!$E$2:$I$222,3,FALSE)</f>
        <v>#N/A</v>
      </c>
      <c r="CN1354" t="e">
        <f>VLOOKUP(CL1354,[1]Sheet2!$E$2:$I$222,4,FALSE)</f>
        <v>#N/A</v>
      </c>
      <c r="CO1354" t="e">
        <f>VLOOKUP(CL1354,[1]Sheet2!$E$2:$I$222,5,FALSE)</f>
        <v>#N/A</v>
      </c>
    </row>
    <row r="1355" spans="1:93" x14ac:dyDescent="0.25">
      <c r="A1355">
        <v>1408</v>
      </c>
      <c r="C1355">
        <v>14718</v>
      </c>
      <c r="D1355">
        <v>4718</v>
      </c>
      <c r="E1355">
        <v>37.766379999999998</v>
      </c>
      <c r="F1355">
        <v>-122.45332999999999</v>
      </c>
      <c r="G1355" t="s">
        <v>3350</v>
      </c>
      <c r="H1355" t="s">
        <v>3351</v>
      </c>
      <c r="I1355" t="s">
        <v>762</v>
      </c>
      <c r="J1355" t="s">
        <v>669</v>
      </c>
      <c r="K1355" t="s">
        <v>749</v>
      </c>
      <c r="Q1355" t="s">
        <v>672</v>
      </c>
      <c r="S1355" t="s">
        <v>3344</v>
      </c>
      <c r="X1355">
        <f t="shared" si="21"/>
        <v>1</v>
      </c>
      <c r="Y1355" t="s">
        <v>42</v>
      </c>
      <c r="Z1355" t="s">
        <v>80</v>
      </c>
      <c r="AA1355" t="s">
        <v>116</v>
      </c>
      <c r="AB1355" t="str">
        <f>VLOOKUP($AA1355,Sheet2!$E$2:$I$222,3,FALSE)</f>
        <v>To Ocean Beach</v>
      </c>
      <c r="AC1355" t="str">
        <f>VLOOKUP($AA1355,Sheet2!$E$2:$I$222,4,FALSE)</f>
        <v>48th Av. &amp; Ortega</v>
      </c>
      <c r="AD1355" t="str">
        <f>VLOOKUP($AA1355,Sheet2!$E$2:$I$222,5,FALSE)</f>
        <v>Daily ~ 6am-12am</v>
      </c>
      <c r="AI1355" t="e">
        <f>VLOOKUP(AH1355,[1]Sheet2!$E$2:$I$222,3,FALSE)</f>
        <v>#N/A</v>
      </c>
      <c r="AJ1355" t="e">
        <f>VLOOKUP(AH1355,[1]Sheet2!$E$2:$I$222,4,FALSE)</f>
        <v>#N/A</v>
      </c>
      <c r="AK1355" t="e">
        <f>VLOOKUP(AH1355,[1]Sheet2!$E$2:$I$222,5,FALSE)</f>
        <v>#N/A</v>
      </c>
      <c r="AP1355" t="e">
        <f>VLOOKUP(AO1355,[1]Sheet2!$E$2:$I$222,3,FALSE)</f>
        <v>#N/A</v>
      </c>
      <c r="AQ1355" t="e">
        <f>VLOOKUP(AO1355,[1]Sheet2!$E$2:$I$222,4,FALSE)</f>
        <v>#N/A</v>
      </c>
      <c r="AR1355" t="e">
        <f>VLOOKUP(AO1355,[1]Sheet2!$E$2:$I$222,5,FALSE)</f>
        <v>#N/A</v>
      </c>
      <c r="AW1355" t="e">
        <f>VLOOKUP(AV1355,[1]Sheet2!$E$2:$I$222,3,FALSE)</f>
        <v>#N/A</v>
      </c>
      <c r="AX1355" t="e">
        <f>VLOOKUP(AV1355,[1]Sheet2!$E$2:$I$222,4,FALSE)</f>
        <v>#N/A</v>
      </c>
      <c r="AY1355" t="e">
        <f>VLOOKUP(AV1355,[1]Sheet2!$E$2:$I$222,5,FALSE)</f>
        <v>#N/A</v>
      </c>
      <c r="BD1355" t="e">
        <f>VLOOKUP(BC1355,[1]Sheet2!$E$2:$I$222,3,FALSE)</f>
        <v>#N/A</v>
      </c>
      <c r="BE1355" t="e">
        <f>VLOOKUP(BC1355,[1]Sheet2!$E$2:$I$222,4,FALSE)</f>
        <v>#N/A</v>
      </c>
      <c r="BF1355" t="e">
        <f>VLOOKUP(BC1355,[1]Sheet2!$E$2:$I$222,5,FALSE)</f>
        <v>#N/A</v>
      </c>
      <c r="BK1355" t="e">
        <f>VLOOKUP(BJ1355,[1]Sheet2!$E$2:$I$222,3,FALSE)</f>
        <v>#N/A</v>
      </c>
      <c r="BL1355" t="e">
        <f>VLOOKUP(BJ1355,[1]Sheet2!$E$2:$I$222,4,FALSE)</f>
        <v>#N/A</v>
      </c>
      <c r="BM1355" t="e">
        <f>VLOOKUP(BJ1355,[1]Sheet2!$E$2:$I$222,5,FALSE)</f>
        <v>#N/A</v>
      </c>
      <c r="BR1355" t="e">
        <f>VLOOKUP(BQ1355,[1]Sheet2!$E$2:$I$222,3,FALSE)</f>
        <v>#N/A</v>
      </c>
      <c r="BS1355" t="e">
        <f>VLOOKUP(BQ1355,[1]Sheet2!$E$2:$I$222,4,FALSE)</f>
        <v>#N/A</v>
      </c>
      <c r="BT1355" t="e">
        <f>VLOOKUP(BQ1355,[1]Sheet2!$E$2:$I$222,5,FALSE)</f>
        <v>#N/A</v>
      </c>
      <c r="BY1355" t="e">
        <f>VLOOKUP(BX1355,[1]Sheet2!$E$2:$I$222,3,FALSE)</f>
        <v>#N/A</v>
      </c>
      <c r="BZ1355" t="e">
        <f>VLOOKUP(BX1355,[1]Sheet2!$E$2:$I$222,4,FALSE)</f>
        <v>#N/A</v>
      </c>
      <c r="CA1355" t="e">
        <f>VLOOKUP(BX1355,[1]Sheet2!$E$2:$I$222,5,FALSE)</f>
        <v>#N/A</v>
      </c>
      <c r="CF1355" t="e">
        <f>VLOOKUP(CE1355,[1]Sheet2!$E$2:$I$222,3,FALSE)</f>
        <v>#N/A</v>
      </c>
      <c r="CG1355" t="e">
        <f>VLOOKUP(CE1355,[1]Sheet2!$E$2:$I$222,4,FALSE)</f>
        <v>#N/A</v>
      </c>
      <c r="CH1355" t="e">
        <f>VLOOKUP(CE1355,[1]Sheet2!$E$2:$I$222,5,FALSE)</f>
        <v>#N/A</v>
      </c>
      <c r="CM1355" t="e">
        <f>VLOOKUP(CL1355,[1]Sheet2!$E$2:$I$222,3,FALSE)</f>
        <v>#N/A</v>
      </c>
      <c r="CN1355" t="e">
        <f>VLOOKUP(CL1355,[1]Sheet2!$E$2:$I$222,4,FALSE)</f>
        <v>#N/A</v>
      </c>
      <c r="CO1355" t="e">
        <f>VLOOKUP(CL1355,[1]Sheet2!$E$2:$I$222,5,FALSE)</f>
        <v>#N/A</v>
      </c>
    </row>
    <row r="1356" spans="1:93" x14ac:dyDescent="0.25">
      <c r="A1356">
        <v>1409</v>
      </c>
      <c r="C1356">
        <v>14719</v>
      </c>
      <c r="D1356">
        <v>4719</v>
      </c>
      <c r="E1356">
        <v>37.766170000000002</v>
      </c>
      <c r="F1356">
        <v>-122.45493999999999</v>
      </c>
      <c r="G1356" t="s">
        <v>3352</v>
      </c>
      <c r="H1356" t="s">
        <v>3353</v>
      </c>
      <c r="I1356" t="s">
        <v>762</v>
      </c>
      <c r="J1356" t="s">
        <v>669</v>
      </c>
      <c r="K1356" t="s">
        <v>743</v>
      </c>
      <c r="Q1356" t="s">
        <v>672</v>
      </c>
      <c r="R1356">
        <v>1392</v>
      </c>
      <c r="S1356" t="s">
        <v>3344</v>
      </c>
      <c r="X1356">
        <f t="shared" si="21"/>
        <v>1</v>
      </c>
      <c r="Y1356" t="s">
        <v>42</v>
      </c>
      <c r="Z1356" t="s">
        <v>80</v>
      </c>
      <c r="AA1356" t="s">
        <v>116</v>
      </c>
      <c r="AB1356" t="str">
        <f>VLOOKUP($AA1356,Sheet2!$E$2:$I$222,3,FALSE)</f>
        <v>To Ocean Beach</v>
      </c>
      <c r="AC1356" t="str">
        <f>VLOOKUP($AA1356,Sheet2!$E$2:$I$222,4,FALSE)</f>
        <v>48th Av. &amp; Ortega</v>
      </c>
      <c r="AD1356" t="str">
        <f>VLOOKUP($AA1356,Sheet2!$E$2:$I$222,5,FALSE)</f>
        <v>Daily ~ 6am-12am</v>
      </c>
      <c r="AI1356" t="e">
        <f>VLOOKUP(AH1356,[1]Sheet2!$E$2:$I$222,3,FALSE)</f>
        <v>#N/A</v>
      </c>
      <c r="AJ1356" t="e">
        <f>VLOOKUP(AH1356,[1]Sheet2!$E$2:$I$222,4,FALSE)</f>
        <v>#N/A</v>
      </c>
      <c r="AK1356" t="e">
        <f>VLOOKUP(AH1356,[1]Sheet2!$E$2:$I$222,5,FALSE)</f>
        <v>#N/A</v>
      </c>
      <c r="AP1356" t="e">
        <f>VLOOKUP(AO1356,[1]Sheet2!$E$2:$I$222,3,FALSE)</f>
        <v>#N/A</v>
      </c>
      <c r="AQ1356" t="e">
        <f>VLOOKUP(AO1356,[1]Sheet2!$E$2:$I$222,4,FALSE)</f>
        <v>#N/A</v>
      </c>
      <c r="AR1356" t="e">
        <f>VLOOKUP(AO1356,[1]Sheet2!$E$2:$I$222,5,FALSE)</f>
        <v>#N/A</v>
      </c>
      <c r="AW1356" t="e">
        <f>VLOOKUP(AV1356,[1]Sheet2!$E$2:$I$222,3,FALSE)</f>
        <v>#N/A</v>
      </c>
      <c r="AX1356" t="e">
        <f>VLOOKUP(AV1356,[1]Sheet2!$E$2:$I$222,4,FALSE)</f>
        <v>#N/A</v>
      </c>
      <c r="AY1356" t="e">
        <f>VLOOKUP(AV1356,[1]Sheet2!$E$2:$I$222,5,FALSE)</f>
        <v>#N/A</v>
      </c>
      <c r="BD1356" t="e">
        <f>VLOOKUP(BC1356,[1]Sheet2!$E$2:$I$222,3,FALSE)</f>
        <v>#N/A</v>
      </c>
      <c r="BE1356" t="e">
        <f>VLOOKUP(BC1356,[1]Sheet2!$E$2:$I$222,4,FALSE)</f>
        <v>#N/A</v>
      </c>
      <c r="BF1356" t="e">
        <f>VLOOKUP(BC1356,[1]Sheet2!$E$2:$I$222,5,FALSE)</f>
        <v>#N/A</v>
      </c>
      <c r="BK1356" t="e">
        <f>VLOOKUP(BJ1356,[1]Sheet2!$E$2:$I$222,3,FALSE)</f>
        <v>#N/A</v>
      </c>
      <c r="BL1356" t="e">
        <f>VLOOKUP(BJ1356,[1]Sheet2!$E$2:$I$222,4,FALSE)</f>
        <v>#N/A</v>
      </c>
      <c r="BM1356" t="e">
        <f>VLOOKUP(BJ1356,[1]Sheet2!$E$2:$I$222,5,FALSE)</f>
        <v>#N/A</v>
      </c>
      <c r="BR1356" t="e">
        <f>VLOOKUP(BQ1356,[1]Sheet2!$E$2:$I$222,3,FALSE)</f>
        <v>#N/A</v>
      </c>
      <c r="BS1356" t="e">
        <f>VLOOKUP(BQ1356,[1]Sheet2!$E$2:$I$222,4,FALSE)</f>
        <v>#N/A</v>
      </c>
      <c r="BT1356" t="e">
        <f>VLOOKUP(BQ1356,[1]Sheet2!$E$2:$I$222,5,FALSE)</f>
        <v>#N/A</v>
      </c>
      <c r="BY1356" t="e">
        <f>VLOOKUP(BX1356,[1]Sheet2!$E$2:$I$222,3,FALSE)</f>
        <v>#N/A</v>
      </c>
      <c r="BZ1356" t="e">
        <f>VLOOKUP(BX1356,[1]Sheet2!$E$2:$I$222,4,FALSE)</f>
        <v>#N/A</v>
      </c>
      <c r="CA1356" t="e">
        <f>VLOOKUP(BX1356,[1]Sheet2!$E$2:$I$222,5,FALSE)</f>
        <v>#N/A</v>
      </c>
      <c r="CF1356" t="e">
        <f>VLOOKUP(CE1356,[1]Sheet2!$E$2:$I$222,3,FALSE)</f>
        <v>#N/A</v>
      </c>
      <c r="CG1356" t="e">
        <f>VLOOKUP(CE1356,[1]Sheet2!$E$2:$I$222,4,FALSE)</f>
        <v>#N/A</v>
      </c>
      <c r="CH1356" t="e">
        <f>VLOOKUP(CE1356,[1]Sheet2!$E$2:$I$222,5,FALSE)</f>
        <v>#N/A</v>
      </c>
      <c r="CM1356" t="e">
        <f>VLOOKUP(CL1356,[1]Sheet2!$E$2:$I$222,3,FALSE)</f>
        <v>#N/A</v>
      </c>
      <c r="CN1356" t="e">
        <f>VLOOKUP(CL1356,[1]Sheet2!$E$2:$I$222,4,FALSE)</f>
        <v>#N/A</v>
      </c>
      <c r="CO1356" t="e">
        <f>VLOOKUP(CL1356,[1]Sheet2!$E$2:$I$222,5,FALSE)</f>
        <v>#N/A</v>
      </c>
    </row>
    <row r="1357" spans="1:93" x14ac:dyDescent="0.25">
      <c r="A1357">
        <v>1410</v>
      </c>
      <c r="C1357">
        <v>14720</v>
      </c>
      <c r="D1357">
        <v>4720</v>
      </c>
      <c r="E1357">
        <v>37.766069999999999</v>
      </c>
      <c r="F1357">
        <v>-122.45471000000001</v>
      </c>
      <c r="G1357" t="s">
        <v>3352</v>
      </c>
      <c r="H1357" t="s">
        <v>3353</v>
      </c>
      <c r="I1357" t="s">
        <v>729</v>
      </c>
      <c r="J1357" t="s">
        <v>669</v>
      </c>
      <c r="K1357" t="s">
        <v>743</v>
      </c>
      <c r="Q1357" t="s">
        <v>672</v>
      </c>
      <c r="S1357" t="s">
        <v>3354</v>
      </c>
      <c r="X1357">
        <f t="shared" si="21"/>
        <v>1</v>
      </c>
      <c r="Y1357" t="s">
        <v>42</v>
      </c>
      <c r="Z1357" t="s">
        <v>77</v>
      </c>
      <c r="AA1357" t="s">
        <v>115</v>
      </c>
      <c r="AB1357" t="str">
        <f>VLOOKUP($AA1357,Sheet2!$E$2:$I$222,3,FALSE)</f>
        <v>To Downtown</v>
      </c>
      <c r="AC1357" t="str">
        <f>VLOOKUP($AA1357,Sheet2!$E$2:$I$222,4,FALSE)</f>
        <v>Ferry Plaza</v>
      </c>
      <c r="AD1357" t="str">
        <f>VLOOKUP($AA1357,Sheet2!$E$2:$I$222,5,FALSE)</f>
        <v>Daily ~ 6am-12:30am</v>
      </c>
      <c r="AI1357" t="e">
        <f>VLOOKUP(AH1357,[1]Sheet2!$E$2:$I$222,3,FALSE)</f>
        <v>#N/A</v>
      </c>
      <c r="AJ1357" t="e">
        <f>VLOOKUP(AH1357,[1]Sheet2!$E$2:$I$222,4,FALSE)</f>
        <v>#N/A</v>
      </c>
      <c r="AK1357" t="e">
        <f>VLOOKUP(AH1357,[1]Sheet2!$E$2:$I$222,5,FALSE)</f>
        <v>#N/A</v>
      </c>
      <c r="AP1357" t="e">
        <f>VLOOKUP(AO1357,[1]Sheet2!$E$2:$I$222,3,FALSE)</f>
        <v>#N/A</v>
      </c>
      <c r="AQ1357" t="e">
        <f>VLOOKUP(AO1357,[1]Sheet2!$E$2:$I$222,4,FALSE)</f>
        <v>#N/A</v>
      </c>
      <c r="AR1357" t="e">
        <f>VLOOKUP(AO1357,[1]Sheet2!$E$2:$I$222,5,FALSE)</f>
        <v>#N/A</v>
      </c>
      <c r="AW1357" t="e">
        <f>VLOOKUP(AV1357,[1]Sheet2!$E$2:$I$222,3,FALSE)</f>
        <v>#N/A</v>
      </c>
      <c r="AX1357" t="e">
        <f>VLOOKUP(AV1357,[1]Sheet2!$E$2:$I$222,4,FALSE)</f>
        <v>#N/A</v>
      </c>
      <c r="AY1357" t="e">
        <f>VLOOKUP(AV1357,[1]Sheet2!$E$2:$I$222,5,FALSE)</f>
        <v>#N/A</v>
      </c>
      <c r="BD1357" t="e">
        <f>VLOOKUP(BC1357,[1]Sheet2!$E$2:$I$222,3,FALSE)</f>
        <v>#N/A</v>
      </c>
      <c r="BE1357" t="e">
        <f>VLOOKUP(BC1357,[1]Sheet2!$E$2:$I$222,4,FALSE)</f>
        <v>#N/A</v>
      </c>
      <c r="BF1357" t="e">
        <f>VLOOKUP(BC1357,[1]Sheet2!$E$2:$I$222,5,FALSE)</f>
        <v>#N/A</v>
      </c>
      <c r="BK1357" t="e">
        <f>VLOOKUP(BJ1357,[1]Sheet2!$E$2:$I$222,3,FALSE)</f>
        <v>#N/A</v>
      </c>
      <c r="BL1357" t="e">
        <f>VLOOKUP(BJ1357,[1]Sheet2!$E$2:$I$222,4,FALSE)</f>
        <v>#N/A</v>
      </c>
      <c r="BM1357" t="e">
        <f>VLOOKUP(BJ1357,[1]Sheet2!$E$2:$I$222,5,FALSE)</f>
        <v>#N/A</v>
      </c>
      <c r="BR1357" t="e">
        <f>VLOOKUP(BQ1357,[1]Sheet2!$E$2:$I$222,3,FALSE)</f>
        <v>#N/A</v>
      </c>
      <c r="BS1357" t="e">
        <f>VLOOKUP(BQ1357,[1]Sheet2!$E$2:$I$222,4,FALSE)</f>
        <v>#N/A</v>
      </c>
      <c r="BT1357" t="e">
        <f>VLOOKUP(BQ1357,[1]Sheet2!$E$2:$I$222,5,FALSE)</f>
        <v>#N/A</v>
      </c>
      <c r="BY1357" t="e">
        <f>VLOOKUP(BX1357,[1]Sheet2!$E$2:$I$222,3,FALSE)</f>
        <v>#N/A</v>
      </c>
      <c r="BZ1357" t="e">
        <f>VLOOKUP(BX1357,[1]Sheet2!$E$2:$I$222,4,FALSE)</f>
        <v>#N/A</v>
      </c>
      <c r="CA1357" t="e">
        <f>VLOOKUP(BX1357,[1]Sheet2!$E$2:$I$222,5,FALSE)</f>
        <v>#N/A</v>
      </c>
      <c r="CF1357" t="e">
        <f>VLOOKUP(CE1357,[1]Sheet2!$E$2:$I$222,3,FALSE)</f>
        <v>#N/A</v>
      </c>
      <c r="CG1357" t="e">
        <f>VLOOKUP(CE1357,[1]Sheet2!$E$2:$I$222,4,FALSE)</f>
        <v>#N/A</v>
      </c>
      <c r="CH1357" t="e">
        <f>VLOOKUP(CE1357,[1]Sheet2!$E$2:$I$222,5,FALSE)</f>
        <v>#N/A</v>
      </c>
      <c r="CM1357" t="e">
        <f>VLOOKUP(CL1357,[1]Sheet2!$E$2:$I$222,3,FALSE)</f>
        <v>#N/A</v>
      </c>
      <c r="CN1357" t="e">
        <f>VLOOKUP(CL1357,[1]Sheet2!$E$2:$I$222,4,FALSE)</f>
        <v>#N/A</v>
      </c>
      <c r="CO1357" t="e">
        <f>VLOOKUP(CL1357,[1]Sheet2!$E$2:$I$222,5,FALSE)</f>
        <v>#N/A</v>
      </c>
    </row>
    <row r="1358" spans="1:93" x14ac:dyDescent="0.25">
      <c r="A1358">
        <v>1411</v>
      </c>
      <c r="C1358">
        <v>14725</v>
      </c>
      <c r="D1358">
        <v>4725</v>
      </c>
      <c r="E1358">
        <v>37.791677999999997</v>
      </c>
      <c r="F1358">
        <v>-122.398116</v>
      </c>
      <c r="G1358" t="s">
        <v>3355</v>
      </c>
      <c r="H1358" t="s">
        <v>3356</v>
      </c>
      <c r="I1358" t="s">
        <v>683</v>
      </c>
      <c r="J1358" t="s">
        <v>1008</v>
      </c>
      <c r="K1358" t="s">
        <v>3357</v>
      </c>
      <c r="L1358" t="s">
        <v>452</v>
      </c>
      <c r="Q1358" t="s">
        <v>672</v>
      </c>
      <c r="R1358">
        <v>1480</v>
      </c>
      <c r="S1358" t="s">
        <v>3358</v>
      </c>
      <c r="X1358">
        <f t="shared" si="21"/>
        <v>3</v>
      </c>
      <c r="Y1358" t="s">
        <v>47</v>
      </c>
      <c r="Z1358" t="s">
        <v>80</v>
      </c>
      <c r="AA1358" t="s">
        <v>148</v>
      </c>
      <c r="AB1358" t="str">
        <f>VLOOKUP($AA1358,Sheet2!$E$2:$I$222,3,FALSE)</f>
        <v>To Lands End</v>
      </c>
      <c r="AC1358" t="str">
        <f>VLOOKUP($AA1358,Sheet2!$E$2:$I$222,4,FALSE)</f>
        <v>48th Av. &amp; Pt. Lobos</v>
      </c>
      <c r="AD1358" t="str">
        <f>VLOOKUP($AA1358,Sheet2!$E$2:$I$222,5,FALSE)</f>
        <v>M-F ~ 6am-8pm | Sat-Sun ~ 9am-7pm</v>
      </c>
      <c r="AF1358" t="s">
        <v>42</v>
      </c>
      <c r="AG1358" t="s">
        <v>80</v>
      </c>
      <c r="AH1358" t="s">
        <v>116</v>
      </c>
      <c r="AI1358" t="str">
        <f>VLOOKUP(AH1358,[1]Sheet2!$E$2:$I$222,3,FALSE)</f>
        <v>To Ocean Beach</v>
      </c>
      <c r="AJ1358" t="str">
        <f>VLOOKUP(AH1358,[1]Sheet2!$E$2:$I$222,4,FALSE)</f>
        <v>48th Av. &amp; Ortega</v>
      </c>
      <c r="AK1358" t="str">
        <f>VLOOKUP(AH1358,[1]Sheet2!$E$2:$I$222,5,FALSE)</f>
        <v>Daily ~ 6am-12am</v>
      </c>
      <c r="AM1358" t="s">
        <v>45</v>
      </c>
      <c r="AN1358" t="s">
        <v>79</v>
      </c>
      <c r="AP1358" t="e">
        <f>VLOOKUP(AO1358,[1]Sheet2!$E$2:$I$222,3,FALSE)</f>
        <v>#N/A</v>
      </c>
      <c r="AQ1358" t="e">
        <f>VLOOKUP(AO1358,[1]Sheet2!$E$2:$I$222,4,FALSE)</f>
        <v>#N/A</v>
      </c>
      <c r="AR1358" t="e">
        <f>VLOOKUP(AO1358,[1]Sheet2!$E$2:$I$222,5,FALSE)</f>
        <v>#N/A</v>
      </c>
      <c r="AW1358" t="e">
        <f>VLOOKUP(AV1358,[1]Sheet2!$E$2:$I$222,3,FALSE)</f>
        <v>#N/A</v>
      </c>
      <c r="AX1358" t="e">
        <f>VLOOKUP(AV1358,[1]Sheet2!$E$2:$I$222,4,FALSE)</f>
        <v>#N/A</v>
      </c>
      <c r="AY1358" t="e">
        <f>VLOOKUP(AV1358,[1]Sheet2!$E$2:$I$222,5,FALSE)</f>
        <v>#N/A</v>
      </c>
      <c r="BD1358" t="e">
        <f>VLOOKUP(BC1358,[1]Sheet2!$E$2:$I$222,3,FALSE)</f>
        <v>#N/A</v>
      </c>
      <c r="BE1358" t="e">
        <f>VLOOKUP(BC1358,[1]Sheet2!$E$2:$I$222,4,FALSE)</f>
        <v>#N/A</v>
      </c>
      <c r="BF1358" t="e">
        <f>VLOOKUP(BC1358,[1]Sheet2!$E$2:$I$222,5,FALSE)</f>
        <v>#N/A</v>
      </c>
      <c r="BK1358" t="e">
        <f>VLOOKUP(BJ1358,[1]Sheet2!$E$2:$I$222,3,FALSE)</f>
        <v>#N/A</v>
      </c>
      <c r="BL1358" t="e">
        <f>VLOOKUP(BJ1358,[1]Sheet2!$E$2:$I$222,4,FALSE)</f>
        <v>#N/A</v>
      </c>
      <c r="BM1358" t="e">
        <f>VLOOKUP(BJ1358,[1]Sheet2!$E$2:$I$222,5,FALSE)</f>
        <v>#N/A</v>
      </c>
      <c r="BR1358" t="e">
        <f>VLOOKUP(BQ1358,[1]Sheet2!$E$2:$I$222,3,FALSE)</f>
        <v>#N/A</v>
      </c>
      <c r="BS1358" t="e">
        <f>VLOOKUP(BQ1358,[1]Sheet2!$E$2:$I$222,4,FALSE)</f>
        <v>#N/A</v>
      </c>
      <c r="BT1358" t="e">
        <f>VLOOKUP(BQ1358,[1]Sheet2!$E$2:$I$222,5,FALSE)</f>
        <v>#N/A</v>
      </c>
      <c r="BY1358" t="e">
        <f>VLOOKUP(BX1358,[1]Sheet2!$E$2:$I$222,3,FALSE)</f>
        <v>#N/A</v>
      </c>
      <c r="BZ1358" t="e">
        <f>VLOOKUP(BX1358,[1]Sheet2!$E$2:$I$222,4,FALSE)</f>
        <v>#N/A</v>
      </c>
      <c r="CA1358" t="e">
        <f>VLOOKUP(BX1358,[1]Sheet2!$E$2:$I$222,5,FALSE)</f>
        <v>#N/A</v>
      </c>
      <c r="CF1358" t="e">
        <f>VLOOKUP(CE1358,[1]Sheet2!$E$2:$I$222,3,FALSE)</f>
        <v>#N/A</v>
      </c>
      <c r="CG1358" t="e">
        <f>VLOOKUP(CE1358,[1]Sheet2!$E$2:$I$222,4,FALSE)</f>
        <v>#N/A</v>
      </c>
      <c r="CH1358" t="e">
        <f>VLOOKUP(CE1358,[1]Sheet2!$E$2:$I$222,5,FALSE)</f>
        <v>#N/A</v>
      </c>
      <c r="CM1358" t="e">
        <f>VLOOKUP(CL1358,[1]Sheet2!$E$2:$I$222,3,FALSE)</f>
        <v>#N/A</v>
      </c>
      <c r="CN1358" t="e">
        <f>VLOOKUP(CL1358,[1]Sheet2!$E$2:$I$222,4,FALSE)</f>
        <v>#N/A</v>
      </c>
      <c r="CO1358" t="e">
        <f>VLOOKUP(CL1358,[1]Sheet2!$E$2:$I$222,5,FALSE)</f>
        <v>#N/A</v>
      </c>
    </row>
    <row r="1359" spans="1:93" x14ac:dyDescent="0.25">
      <c r="A1359">
        <v>1412</v>
      </c>
      <c r="C1359">
        <v>14726</v>
      </c>
      <c r="D1359">
        <v>4726</v>
      </c>
      <c r="E1359">
        <v>37.794058999999997</v>
      </c>
      <c r="F1359">
        <v>-122.39341400000001</v>
      </c>
      <c r="G1359" t="s">
        <v>3359</v>
      </c>
      <c r="H1359" t="s">
        <v>3360</v>
      </c>
      <c r="I1359" t="s">
        <v>719</v>
      </c>
      <c r="J1359" t="s">
        <v>728</v>
      </c>
      <c r="M1359" t="s">
        <v>671</v>
      </c>
      <c r="Q1359" t="s">
        <v>672</v>
      </c>
      <c r="R1359">
        <v>1579</v>
      </c>
      <c r="S1359" t="s">
        <v>3361</v>
      </c>
      <c r="T1359" t="s">
        <v>3079</v>
      </c>
      <c r="W1359" t="s">
        <v>674</v>
      </c>
      <c r="X1359">
        <f t="shared" si="21"/>
        <v>2</v>
      </c>
      <c r="Y1359" t="s">
        <v>39</v>
      </c>
      <c r="Z1359" t="s">
        <v>79</v>
      </c>
      <c r="AB1359" t="e">
        <f>VLOOKUP($AA1359,Sheet2!$E$2:$I$222,3,FALSE)</f>
        <v>#N/A</v>
      </c>
      <c r="AC1359" t="e">
        <f>VLOOKUP($AA1359,Sheet2!$E$2:$I$222,4,FALSE)</f>
        <v>#N/A</v>
      </c>
      <c r="AD1359" t="e">
        <f>VLOOKUP($AA1359,Sheet2!$E$2:$I$222,5,FALSE)</f>
        <v>#N/A</v>
      </c>
      <c r="AF1359" t="s">
        <v>57</v>
      </c>
      <c r="AG1359" t="s">
        <v>79</v>
      </c>
      <c r="AH1359" t="s">
        <v>141</v>
      </c>
      <c r="AI1359" t="str">
        <f>VLOOKUP(AH1359,[1]Sheet2!$E$2:$I$222,3,FALSE)</f>
        <v>To Ocean Beach</v>
      </c>
      <c r="AJ1359" t="str">
        <f>VLOOKUP(AH1359,[1]Sheet2!$E$2:$I$222,4,FALSE)</f>
        <v>Late Night Only (Daily ~ 1am-5am)</v>
      </c>
      <c r="AK1359" t="str">
        <f>VLOOKUP(AH1359,[1]Sheet2!$E$2:$I$222,5,FALSE)</f>
        <v>Sat ~ 1am-6am | Sun ~ 1am-8am</v>
      </c>
      <c r="AP1359" t="e">
        <f>VLOOKUP(AO1359,[1]Sheet2!$E$2:$I$222,3,FALSE)</f>
        <v>#N/A</v>
      </c>
      <c r="AQ1359" t="e">
        <f>VLOOKUP(AO1359,[1]Sheet2!$E$2:$I$222,4,FALSE)</f>
        <v>#N/A</v>
      </c>
      <c r="AR1359" t="e">
        <f>VLOOKUP(AO1359,[1]Sheet2!$E$2:$I$222,5,FALSE)</f>
        <v>#N/A</v>
      </c>
      <c r="AW1359" t="e">
        <f>VLOOKUP(AV1359,[1]Sheet2!$E$2:$I$222,3,FALSE)</f>
        <v>#N/A</v>
      </c>
      <c r="AX1359" t="e">
        <f>VLOOKUP(AV1359,[1]Sheet2!$E$2:$I$222,4,FALSE)</f>
        <v>#N/A</v>
      </c>
      <c r="AY1359" t="e">
        <f>VLOOKUP(AV1359,[1]Sheet2!$E$2:$I$222,5,FALSE)</f>
        <v>#N/A</v>
      </c>
      <c r="BD1359" t="e">
        <f>VLOOKUP(BC1359,[1]Sheet2!$E$2:$I$222,3,FALSE)</f>
        <v>#N/A</v>
      </c>
      <c r="BE1359" t="e">
        <f>VLOOKUP(BC1359,[1]Sheet2!$E$2:$I$222,4,FALSE)</f>
        <v>#N/A</v>
      </c>
      <c r="BF1359" t="e">
        <f>VLOOKUP(BC1359,[1]Sheet2!$E$2:$I$222,5,FALSE)</f>
        <v>#N/A</v>
      </c>
      <c r="BK1359" t="e">
        <f>VLOOKUP(BJ1359,[1]Sheet2!$E$2:$I$222,3,FALSE)</f>
        <v>#N/A</v>
      </c>
      <c r="BL1359" t="e">
        <f>VLOOKUP(BJ1359,[1]Sheet2!$E$2:$I$222,4,FALSE)</f>
        <v>#N/A</v>
      </c>
      <c r="BM1359" t="e">
        <f>VLOOKUP(BJ1359,[1]Sheet2!$E$2:$I$222,5,FALSE)</f>
        <v>#N/A</v>
      </c>
      <c r="BR1359" t="e">
        <f>VLOOKUP(BQ1359,[1]Sheet2!$E$2:$I$222,3,FALSE)</f>
        <v>#N/A</v>
      </c>
      <c r="BS1359" t="e">
        <f>VLOOKUP(BQ1359,[1]Sheet2!$E$2:$I$222,4,FALSE)</f>
        <v>#N/A</v>
      </c>
      <c r="BT1359" t="e">
        <f>VLOOKUP(BQ1359,[1]Sheet2!$E$2:$I$222,5,FALSE)</f>
        <v>#N/A</v>
      </c>
      <c r="BY1359" t="e">
        <f>VLOOKUP(BX1359,[1]Sheet2!$E$2:$I$222,3,FALSE)</f>
        <v>#N/A</v>
      </c>
      <c r="BZ1359" t="e">
        <f>VLOOKUP(BX1359,[1]Sheet2!$E$2:$I$222,4,FALSE)</f>
        <v>#N/A</v>
      </c>
      <c r="CA1359" t="e">
        <f>VLOOKUP(BX1359,[1]Sheet2!$E$2:$I$222,5,FALSE)</f>
        <v>#N/A</v>
      </c>
      <c r="CF1359" t="e">
        <f>VLOOKUP(CE1359,[1]Sheet2!$E$2:$I$222,3,FALSE)</f>
        <v>#N/A</v>
      </c>
      <c r="CG1359" t="e">
        <f>VLOOKUP(CE1359,[1]Sheet2!$E$2:$I$222,4,FALSE)</f>
        <v>#N/A</v>
      </c>
      <c r="CH1359" t="e">
        <f>VLOOKUP(CE1359,[1]Sheet2!$E$2:$I$222,5,FALSE)</f>
        <v>#N/A</v>
      </c>
      <c r="CM1359" t="e">
        <f>VLOOKUP(CL1359,[1]Sheet2!$E$2:$I$222,3,FALSE)</f>
        <v>#N/A</v>
      </c>
      <c r="CN1359" t="e">
        <f>VLOOKUP(CL1359,[1]Sheet2!$E$2:$I$222,4,FALSE)</f>
        <v>#N/A</v>
      </c>
      <c r="CO1359" t="e">
        <f>VLOOKUP(CL1359,[1]Sheet2!$E$2:$I$222,5,FALSE)</f>
        <v>#N/A</v>
      </c>
    </row>
    <row r="1360" spans="1:93" x14ac:dyDescent="0.25">
      <c r="A1360">
        <v>1413</v>
      </c>
      <c r="C1360">
        <v>14727</v>
      </c>
      <c r="D1360">
        <v>4727</v>
      </c>
      <c r="E1360">
        <v>37.793909999999997</v>
      </c>
      <c r="F1360">
        <v>-122.393772</v>
      </c>
      <c r="G1360" t="s">
        <v>3359</v>
      </c>
      <c r="H1360" t="s">
        <v>3360</v>
      </c>
      <c r="I1360" t="s">
        <v>2143</v>
      </c>
      <c r="J1360" t="s">
        <v>728</v>
      </c>
      <c r="M1360" t="s">
        <v>671</v>
      </c>
      <c r="Q1360" t="s">
        <v>672</v>
      </c>
      <c r="R1360">
        <v>1580</v>
      </c>
      <c r="S1360" t="s">
        <v>3362</v>
      </c>
      <c r="X1360">
        <f t="shared" si="21"/>
        <v>1</v>
      </c>
      <c r="Y1360" t="s">
        <v>39</v>
      </c>
      <c r="Z1360" t="s">
        <v>78</v>
      </c>
      <c r="AB1360" t="e">
        <f>VLOOKUP($AA1360,Sheet2!$E$2:$I$222,3,FALSE)</f>
        <v>#N/A</v>
      </c>
      <c r="AC1360" t="e">
        <f>VLOOKUP($AA1360,Sheet2!$E$2:$I$222,4,FALSE)</f>
        <v>#N/A</v>
      </c>
      <c r="AD1360" t="e">
        <f>VLOOKUP($AA1360,Sheet2!$E$2:$I$222,5,FALSE)</f>
        <v>#N/A</v>
      </c>
      <c r="AI1360" t="e">
        <f>VLOOKUP(AH1360,[1]Sheet2!$E$2:$I$222,3,FALSE)</f>
        <v>#N/A</v>
      </c>
      <c r="AJ1360" t="e">
        <f>VLOOKUP(AH1360,[1]Sheet2!$E$2:$I$222,4,FALSE)</f>
        <v>#N/A</v>
      </c>
      <c r="AK1360" t="e">
        <f>VLOOKUP(AH1360,[1]Sheet2!$E$2:$I$222,5,FALSE)</f>
        <v>#N/A</v>
      </c>
      <c r="AP1360" t="e">
        <f>VLOOKUP(AO1360,[1]Sheet2!$E$2:$I$222,3,FALSE)</f>
        <v>#N/A</v>
      </c>
      <c r="AQ1360" t="e">
        <f>VLOOKUP(AO1360,[1]Sheet2!$E$2:$I$222,4,FALSE)</f>
        <v>#N/A</v>
      </c>
      <c r="AR1360" t="e">
        <f>VLOOKUP(AO1360,[1]Sheet2!$E$2:$I$222,5,FALSE)</f>
        <v>#N/A</v>
      </c>
      <c r="AW1360" t="e">
        <f>VLOOKUP(AV1360,[1]Sheet2!$E$2:$I$222,3,FALSE)</f>
        <v>#N/A</v>
      </c>
      <c r="AX1360" t="e">
        <f>VLOOKUP(AV1360,[1]Sheet2!$E$2:$I$222,4,FALSE)</f>
        <v>#N/A</v>
      </c>
      <c r="AY1360" t="e">
        <f>VLOOKUP(AV1360,[1]Sheet2!$E$2:$I$222,5,FALSE)</f>
        <v>#N/A</v>
      </c>
      <c r="BD1360" t="e">
        <f>VLOOKUP(BC1360,[1]Sheet2!$E$2:$I$222,3,FALSE)</f>
        <v>#N/A</v>
      </c>
      <c r="BE1360" t="e">
        <f>VLOOKUP(BC1360,[1]Sheet2!$E$2:$I$222,4,FALSE)</f>
        <v>#N/A</v>
      </c>
      <c r="BF1360" t="e">
        <f>VLOOKUP(BC1360,[1]Sheet2!$E$2:$I$222,5,FALSE)</f>
        <v>#N/A</v>
      </c>
      <c r="BK1360" t="e">
        <f>VLOOKUP(BJ1360,[1]Sheet2!$E$2:$I$222,3,FALSE)</f>
        <v>#N/A</v>
      </c>
      <c r="BL1360" t="e">
        <f>VLOOKUP(BJ1360,[1]Sheet2!$E$2:$I$222,4,FALSE)</f>
        <v>#N/A</v>
      </c>
      <c r="BM1360" t="e">
        <f>VLOOKUP(BJ1360,[1]Sheet2!$E$2:$I$222,5,FALSE)</f>
        <v>#N/A</v>
      </c>
      <c r="BR1360" t="e">
        <f>VLOOKUP(BQ1360,[1]Sheet2!$E$2:$I$222,3,FALSE)</f>
        <v>#N/A</v>
      </c>
      <c r="BS1360" t="e">
        <f>VLOOKUP(BQ1360,[1]Sheet2!$E$2:$I$222,4,FALSE)</f>
        <v>#N/A</v>
      </c>
      <c r="BT1360" t="e">
        <f>VLOOKUP(BQ1360,[1]Sheet2!$E$2:$I$222,5,FALSE)</f>
        <v>#N/A</v>
      </c>
      <c r="BY1360" t="e">
        <f>VLOOKUP(BX1360,[1]Sheet2!$E$2:$I$222,3,FALSE)</f>
        <v>#N/A</v>
      </c>
      <c r="BZ1360" t="e">
        <f>VLOOKUP(BX1360,[1]Sheet2!$E$2:$I$222,4,FALSE)</f>
        <v>#N/A</v>
      </c>
      <c r="CA1360" t="e">
        <f>VLOOKUP(BX1360,[1]Sheet2!$E$2:$I$222,5,FALSE)</f>
        <v>#N/A</v>
      </c>
      <c r="CF1360" t="e">
        <f>VLOOKUP(CE1360,[1]Sheet2!$E$2:$I$222,3,FALSE)</f>
        <v>#N/A</v>
      </c>
      <c r="CG1360" t="e">
        <f>VLOOKUP(CE1360,[1]Sheet2!$E$2:$I$222,4,FALSE)</f>
        <v>#N/A</v>
      </c>
      <c r="CH1360" t="e">
        <f>VLOOKUP(CE1360,[1]Sheet2!$E$2:$I$222,5,FALSE)</f>
        <v>#N/A</v>
      </c>
      <c r="CM1360" t="e">
        <f>VLOOKUP(CL1360,[1]Sheet2!$E$2:$I$222,3,FALSE)</f>
        <v>#N/A</v>
      </c>
      <c r="CN1360" t="e">
        <f>VLOOKUP(CL1360,[1]Sheet2!$E$2:$I$222,4,FALSE)</f>
        <v>#N/A</v>
      </c>
      <c r="CO1360" t="e">
        <f>VLOOKUP(CL1360,[1]Sheet2!$E$2:$I$222,5,FALSE)</f>
        <v>#N/A</v>
      </c>
    </row>
    <row r="1361" spans="1:93" x14ac:dyDescent="0.25">
      <c r="A1361">
        <v>1414</v>
      </c>
      <c r="C1361">
        <v>14728</v>
      </c>
      <c r="D1361">
        <v>4728</v>
      </c>
      <c r="E1361">
        <v>37.832299999999996</v>
      </c>
      <c r="F1361">
        <v>-122.53919</v>
      </c>
      <c r="G1361" t="s">
        <v>3363</v>
      </c>
      <c r="H1361" t="s">
        <v>3364</v>
      </c>
      <c r="I1361" t="s">
        <v>746</v>
      </c>
      <c r="J1361" t="s">
        <v>669</v>
      </c>
      <c r="K1361" t="s">
        <v>887</v>
      </c>
      <c r="M1361" t="s">
        <v>671</v>
      </c>
      <c r="Q1361" t="s">
        <v>672</v>
      </c>
      <c r="S1361" t="s">
        <v>3365</v>
      </c>
      <c r="T1361" t="s">
        <v>680</v>
      </c>
      <c r="X1361">
        <f t="shared" si="21"/>
        <v>2</v>
      </c>
      <c r="Y1361" t="s">
        <v>52</v>
      </c>
      <c r="Z1361" t="s">
        <v>77</v>
      </c>
      <c r="AA1361" t="s">
        <v>134</v>
      </c>
      <c r="AB1361" t="str">
        <f>VLOOKUP($AA1361,Sheet2!$E$2:$I$222,3,FALSE)</f>
        <v>To Downtown SF (Montgomery BART)</v>
      </c>
      <c r="AC1361" t="str">
        <f>VLOOKUP($AA1361,Sheet2!$E$2:$I$222,4,FALSE)</f>
        <v>Hourly Sat-Sun | Holidays</v>
      </c>
      <c r="AD1361" t="str">
        <f>VLOOKUP($AA1361,Sheet2!$E$2:$I$222,5,FALSE)</f>
        <v>Leaves Marin ~ 9:30am-5:30pm</v>
      </c>
      <c r="AF1361" t="s">
        <v>52</v>
      </c>
      <c r="AG1361" t="s">
        <v>80</v>
      </c>
      <c r="AH1361" t="s">
        <v>135</v>
      </c>
      <c r="AI1361" t="str">
        <f>VLOOKUP(AH1361,[1]Sheet2!$E$2:$I$222,3,FALSE)</f>
        <v>To Fort Cronkhite via GG Bridge</v>
      </c>
      <c r="AJ1361" t="str">
        <f>VLOOKUP(AH1361,[1]Sheet2!$E$2:$I$222,4,FALSE)</f>
        <v>Hourly Sat-Sun | Holidays</v>
      </c>
      <c r="AK1361" t="str">
        <f>VLOOKUP(AH1361,[1]Sheet2!$E$2:$I$222,5,FALSE)</f>
        <v>Leaves SF ~ 10:30am-6:30pm</v>
      </c>
      <c r="AP1361" t="e">
        <f>VLOOKUP(AO1361,[1]Sheet2!$E$2:$I$222,3,FALSE)</f>
        <v>#N/A</v>
      </c>
      <c r="AQ1361" t="e">
        <f>VLOOKUP(AO1361,[1]Sheet2!$E$2:$I$222,4,FALSE)</f>
        <v>#N/A</v>
      </c>
      <c r="AR1361" t="e">
        <f>VLOOKUP(AO1361,[1]Sheet2!$E$2:$I$222,5,FALSE)</f>
        <v>#N/A</v>
      </c>
      <c r="AW1361" t="e">
        <f>VLOOKUP(AV1361,[1]Sheet2!$E$2:$I$222,3,FALSE)</f>
        <v>#N/A</v>
      </c>
      <c r="AX1361" t="e">
        <f>VLOOKUP(AV1361,[1]Sheet2!$E$2:$I$222,4,FALSE)</f>
        <v>#N/A</v>
      </c>
      <c r="AY1361" t="e">
        <f>VLOOKUP(AV1361,[1]Sheet2!$E$2:$I$222,5,FALSE)</f>
        <v>#N/A</v>
      </c>
      <c r="BD1361" t="e">
        <f>VLOOKUP(BC1361,[1]Sheet2!$E$2:$I$222,3,FALSE)</f>
        <v>#N/A</v>
      </c>
      <c r="BE1361" t="e">
        <f>VLOOKUP(BC1361,[1]Sheet2!$E$2:$I$222,4,FALSE)</f>
        <v>#N/A</v>
      </c>
      <c r="BF1361" t="e">
        <f>VLOOKUP(BC1361,[1]Sheet2!$E$2:$I$222,5,FALSE)</f>
        <v>#N/A</v>
      </c>
      <c r="BK1361" t="e">
        <f>VLOOKUP(BJ1361,[1]Sheet2!$E$2:$I$222,3,FALSE)</f>
        <v>#N/A</v>
      </c>
      <c r="BL1361" t="e">
        <f>VLOOKUP(BJ1361,[1]Sheet2!$E$2:$I$222,4,FALSE)</f>
        <v>#N/A</v>
      </c>
      <c r="BM1361" t="e">
        <f>VLOOKUP(BJ1361,[1]Sheet2!$E$2:$I$222,5,FALSE)</f>
        <v>#N/A</v>
      </c>
      <c r="BR1361" t="e">
        <f>VLOOKUP(BQ1361,[1]Sheet2!$E$2:$I$222,3,FALSE)</f>
        <v>#N/A</v>
      </c>
      <c r="BS1361" t="e">
        <f>VLOOKUP(BQ1361,[1]Sheet2!$E$2:$I$222,4,FALSE)</f>
        <v>#N/A</v>
      </c>
      <c r="BT1361" t="e">
        <f>VLOOKUP(BQ1361,[1]Sheet2!$E$2:$I$222,5,FALSE)</f>
        <v>#N/A</v>
      </c>
      <c r="BY1361" t="e">
        <f>VLOOKUP(BX1361,[1]Sheet2!$E$2:$I$222,3,FALSE)</f>
        <v>#N/A</v>
      </c>
      <c r="BZ1361" t="e">
        <f>VLOOKUP(BX1361,[1]Sheet2!$E$2:$I$222,4,FALSE)</f>
        <v>#N/A</v>
      </c>
      <c r="CA1361" t="e">
        <f>VLOOKUP(BX1361,[1]Sheet2!$E$2:$I$222,5,FALSE)</f>
        <v>#N/A</v>
      </c>
      <c r="CF1361" t="e">
        <f>VLOOKUP(CE1361,[1]Sheet2!$E$2:$I$222,3,FALSE)</f>
        <v>#N/A</v>
      </c>
      <c r="CG1361" t="e">
        <f>VLOOKUP(CE1361,[1]Sheet2!$E$2:$I$222,4,FALSE)</f>
        <v>#N/A</v>
      </c>
      <c r="CH1361" t="e">
        <f>VLOOKUP(CE1361,[1]Sheet2!$E$2:$I$222,5,FALSE)</f>
        <v>#N/A</v>
      </c>
      <c r="CM1361" t="e">
        <f>VLOOKUP(CL1361,[1]Sheet2!$E$2:$I$222,3,FALSE)</f>
        <v>#N/A</v>
      </c>
      <c r="CN1361" t="e">
        <f>VLOOKUP(CL1361,[1]Sheet2!$E$2:$I$222,4,FALSE)</f>
        <v>#N/A</v>
      </c>
      <c r="CO1361" t="e">
        <f>VLOOKUP(CL1361,[1]Sheet2!$E$2:$I$222,5,FALSE)</f>
        <v>#N/A</v>
      </c>
    </row>
    <row r="1362" spans="1:93" x14ac:dyDescent="0.25">
      <c r="A1362">
        <v>1415</v>
      </c>
      <c r="C1362">
        <v>14729</v>
      </c>
      <c r="D1362">
        <v>4729</v>
      </c>
      <c r="E1362">
        <v>37.805630000000001</v>
      </c>
      <c r="F1362">
        <v>-122.43161000000001</v>
      </c>
      <c r="G1362" t="s">
        <v>3366</v>
      </c>
      <c r="H1362" t="s">
        <v>3367</v>
      </c>
      <c r="I1362" t="s">
        <v>729</v>
      </c>
      <c r="J1362" t="s">
        <v>669</v>
      </c>
      <c r="K1362" t="s">
        <v>698</v>
      </c>
      <c r="M1362" t="s">
        <v>671</v>
      </c>
      <c r="N1362" t="s">
        <v>3368</v>
      </c>
      <c r="Q1362" t="s">
        <v>672</v>
      </c>
      <c r="R1362">
        <v>142</v>
      </c>
      <c r="S1362" t="s">
        <v>3369</v>
      </c>
      <c r="T1362" t="s">
        <v>680</v>
      </c>
      <c r="X1362">
        <f t="shared" si="21"/>
        <v>2</v>
      </c>
      <c r="Y1362" t="s">
        <v>28</v>
      </c>
      <c r="Z1362" t="s">
        <v>78</v>
      </c>
      <c r="AB1362" t="e">
        <f>VLOOKUP($AA1362,Sheet2!$E$2:$I$222,3,FALSE)</f>
        <v>#N/A</v>
      </c>
      <c r="AC1362" t="e">
        <f>VLOOKUP($AA1362,Sheet2!$E$2:$I$222,4,FALSE)</f>
        <v>#N/A</v>
      </c>
      <c r="AD1362" t="e">
        <f>VLOOKUP($AA1362,Sheet2!$E$2:$I$222,5,FALSE)</f>
        <v>#N/A</v>
      </c>
      <c r="AF1362" t="s">
        <v>28</v>
      </c>
      <c r="AG1362" t="s">
        <v>79</v>
      </c>
      <c r="AI1362" t="e">
        <f>VLOOKUP(AH1362,[1]Sheet2!$E$2:$I$222,3,FALSE)</f>
        <v>#N/A</v>
      </c>
      <c r="AJ1362" t="e">
        <f>VLOOKUP(AH1362,[1]Sheet2!$E$2:$I$222,4,FALSE)</f>
        <v>#N/A</v>
      </c>
      <c r="AK1362" t="e">
        <f>VLOOKUP(AH1362,[1]Sheet2!$E$2:$I$222,5,FALSE)</f>
        <v>#N/A</v>
      </c>
      <c r="AP1362" t="e">
        <f>VLOOKUP(AO1362,[1]Sheet2!$E$2:$I$222,3,FALSE)</f>
        <v>#N/A</v>
      </c>
      <c r="AQ1362" t="e">
        <f>VLOOKUP(AO1362,[1]Sheet2!$E$2:$I$222,4,FALSE)</f>
        <v>#N/A</v>
      </c>
      <c r="AR1362" t="e">
        <f>VLOOKUP(AO1362,[1]Sheet2!$E$2:$I$222,5,FALSE)</f>
        <v>#N/A</v>
      </c>
      <c r="AW1362" t="e">
        <f>VLOOKUP(AV1362,[1]Sheet2!$E$2:$I$222,3,FALSE)</f>
        <v>#N/A</v>
      </c>
      <c r="AX1362" t="e">
        <f>VLOOKUP(AV1362,[1]Sheet2!$E$2:$I$222,4,FALSE)</f>
        <v>#N/A</v>
      </c>
      <c r="AY1362" t="e">
        <f>VLOOKUP(AV1362,[1]Sheet2!$E$2:$I$222,5,FALSE)</f>
        <v>#N/A</v>
      </c>
      <c r="BD1362" t="e">
        <f>VLOOKUP(BC1362,[1]Sheet2!$E$2:$I$222,3,FALSE)</f>
        <v>#N/A</v>
      </c>
      <c r="BE1362" t="e">
        <f>VLOOKUP(BC1362,[1]Sheet2!$E$2:$I$222,4,FALSE)</f>
        <v>#N/A</v>
      </c>
      <c r="BF1362" t="e">
        <f>VLOOKUP(BC1362,[1]Sheet2!$E$2:$I$222,5,FALSE)</f>
        <v>#N/A</v>
      </c>
      <c r="BK1362" t="e">
        <f>VLOOKUP(BJ1362,[1]Sheet2!$E$2:$I$222,3,FALSE)</f>
        <v>#N/A</v>
      </c>
      <c r="BL1362" t="e">
        <f>VLOOKUP(BJ1362,[1]Sheet2!$E$2:$I$222,4,FALSE)</f>
        <v>#N/A</v>
      </c>
      <c r="BM1362" t="e">
        <f>VLOOKUP(BJ1362,[1]Sheet2!$E$2:$I$222,5,FALSE)</f>
        <v>#N/A</v>
      </c>
      <c r="BR1362" t="e">
        <f>VLOOKUP(BQ1362,[1]Sheet2!$E$2:$I$222,3,FALSE)</f>
        <v>#N/A</v>
      </c>
      <c r="BS1362" t="e">
        <f>VLOOKUP(BQ1362,[1]Sheet2!$E$2:$I$222,4,FALSE)</f>
        <v>#N/A</v>
      </c>
      <c r="BT1362" t="e">
        <f>VLOOKUP(BQ1362,[1]Sheet2!$E$2:$I$222,5,FALSE)</f>
        <v>#N/A</v>
      </c>
      <c r="BY1362" t="e">
        <f>VLOOKUP(BX1362,[1]Sheet2!$E$2:$I$222,3,FALSE)</f>
        <v>#N/A</v>
      </c>
      <c r="BZ1362" t="e">
        <f>VLOOKUP(BX1362,[1]Sheet2!$E$2:$I$222,4,FALSE)</f>
        <v>#N/A</v>
      </c>
      <c r="CA1362" t="e">
        <f>VLOOKUP(BX1362,[1]Sheet2!$E$2:$I$222,5,FALSE)</f>
        <v>#N/A</v>
      </c>
      <c r="CF1362" t="e">
        <f>VLOOKUP(CE1362,[1]Sheet2!$E$2:$I$222,3,FALSE)</f>
        <v>#N/A</v>
      </c>
      <c r="CG1362" t="e">
        <f>VLOOKUP(CE1362,[1]Sheet2!$E$2:$I$222,4,FALSE)</f>
        <v>#N/A</v>
      </c>
      <c r="CH1362" t="e">
        <f>VLOOKUP(CE1362,[1]Sheet2!$E$2:$I$222,5,FALSE)</f>
        <v>#N/A</v>
      </c>
      <c r="CM1362" t="e">
        <f>VLOOKUP(CL1362,[1]Sheet2!$E$2:$I$222,3,FALSE)</f>
        <v>#N/A</v>
      </c>
      <c r="CN1362" t="e">
        <f>VLOOKUP(CL1362,[1]Sheet2!$E$2:$I$222,4,FALSE)</f>
        <v>#N/A</v>
      </c>
      <c r="CO1362" t="e">
        <f>VLOOKUP(CL1362,[1]Sheet2!$E$2:$I$222,5,FALSE)</f>
        <v>#N/A</v>
      </c>
    </row>
    <row r="1363" spans="1:93" x14ac:dyDescent="0.25">
      <c r="A1363">
        <v>1416</v>
      </c>
      <c r="C1363">
        <v>14730</v>
      </c>
      <c r="D1363">
        <v>4730</v>
      </c>
      <c r="E1363">
        <v>37.773940000000003</v>
      </c>
      <c r="F1363">
        <v>-122.46198</v>
      </c>
      <c r="G1363" t="s">
        <v>3370</v>
      </c>
      <c r="H1363" t="s">
        <v>3371</v>
      </c>
      <c r="I1363" t="s">
        <v>762</v>
      </c>
      <c r="J1363" t="s">
        <v>669</v>
      </c>
      <c r="K1363" t="s">
        <v>743</v>
      </c>
      <c r="Q1363" t="s">
        <v>672</v>
      </c>
      <c r="R1363">
        <v>1291</v>
      </c>
      <c r="S1363" t="s">
        <v>2574</v>
      </c>
      <c r="X1363">
        <f t="shared" si="21"/>
        <v>2</v>
      </c>
      <c r="Y1363" t="s">
        <v>15</v>
      </c>
      <c r="Z1363" t="s">
        <v>80</v>
      </c>
      <c r="AA1363" t="s">
        <v>146</v>
      </c>
      <c r="AB1363" t="str">
        <f>VLOOKUP($AA1363,Sheet2!$E$2:$I$222,3,FALSE)</f>
        <v>To Ocean Beach</v>
      </c>
      <c r="AC1363" t="str">
        <f>VLOOKUP($AA1363,Sheet2!$E$2:$I$222,4,FALSE)</f>
        <v>La Playa &amp; Cabrillo</v>
      </c>
      <c r="AD1363" t="str">
        <f>VLOOKUP($AA1363,Sheet2!$E$2:$I$222,5,FALSE)</f>
        <v>M-F ~ 7am-7pm</v>
      </c>
      <c r="AF1363" t="s">
        <v>26</v>
      </c>
      <c r="AG1363" t="s">
        <v>79</v>
      </c>
      <c r="AI1363" t="e">
        <f>VLOOKUP(AH1363,[1]Sheet2!$E$2:$I$222,3,FALSE)</f>
        <v>#N/A</v>
      </c>
      <c r="AJ1363" t="e">
        <f>VLOOKUP(AH1363,[1]Sheet2!$E$2:$I$222,4,FALSE)</f>
        <v>#N/A</v>
      </c>
      <c r="AK1363" t="e">
        <f>VLOOKUP(AH1363,[1]Sheet2!$E$2:$I$222,5,FALSE)</f>
        <v>#N/A</v>
      </c>
      <c r="AP1363" t="e">
        <f>VLOOKUP(AO1363,[1]Sheet2!$E$2:$I$222,3,FALSE)</f>
        <v>#N/A</v>
      </c>
      <c r="AQ1363" t="e">
        <f>VLOOKUP(AO1363,[1]Sheet2!$E$2:$I$222,4,FALSE)</f>
        <v>#N/A</v>
      </c>
      <c r="AR1363" t="e">
        <f>VLOOKUP(AO1363,[1]Sheet2!$E$2:$I$222,5,FALSE)</f>
        <v>#N/A</v>
      </c>
      <c r="AW1363" t="e">
        <f>VLOOKUP(AV1363,[1]Sheet2!$E$2:$I$222,3,FALSE)</f>
        <v>#N/A</v>
      </c>
      <c r="AX1363" t="e">
        <f>VLOOKUP(AV1363,[1]Sheet2!$E$2:$I$222,4,FALSE)</f>
        <v>#N/A</v>
      </c>
      <c r="AY1363" t="e">
        <f>VLOOKUP(AV1363,[1]Sheet2!$E$2:$I$222,5,FALSE)</f>
        <v>#N/A</v>
      </c>
      <c r="BD1363" t="e">
        <f>VLOOKUP(BC1363,[1]Sheet2!$E$2:$I$222,3,FALSE)</f>
        <v>#N/A</v>
      </c>
      <c r="BE1363" t="e">
        <f>VLOOKUP(BC1363,[1]Sheet2!$E$2:$I$222,4,FALSE)</f>
        <v>#N/A</v>
      </c>
      <c r="BF1363" t="e">
        <f>VLOOKUP(BC1363,[1]Sheet2!$E$2:$I$222,5,FALSE)</f>
        <v>#N/A</v>
      </c>
      <c r="BK1363" t="e">
        <f>VLOOKUP(BJ1363,[1]Sheet2!$E$2:$I$222,3,FALSE)</f>
        <v>#N/A</v>
      </c>
      <c r="BL1363" t="e">
        <f>VLOOKUP(BJ1363,[1]Sheet2!$E$2:$I$222,4,FALSE)</f>
        <v>#N/A</v>
      </c>
      <c r="BM1363" t="e">
        <f>VLOOKUP(BJ1363,[1]Sheet2!$E$2:$I$222,5,FALSE)</f>
        <v>#N/A</v>
      </c>
      <c r="BR1363" t="e">
        <f>VLOOKUP(BQ1363,[1]Sheet2!$E$2:$I$222,3,FALSE)</f>
        <v>#N/A</v>
      </c>
      <c r="BS1363" t="e">
        <f>VLOOKUP(BQ1363,[1]Sheet2!$E$2:$I$222,4,FALSE)</f>
        <v>#N/A</v>
      </c>
      <c r="BT1363" t="e">
        <f>VLOOKUP(BQ1363,[1]Sheet2!$E$2:$I$222,5,FALSE)</f>
        <v>#N/A</v>
      </c>
      <c r="BY1363" t="e">
        <f>VLOOKUP(BX1363,[1]Sheet2!$E$2:$I$222,3,FALSE)</f>
        <v>#N/A</v>
      </c>
      <c r="BZ1363" t="e">
        <f>VLOOKUP(BX1363,[1]Sheet2!$E$2:$I$222,4,FALSE)</f>
        <v>#N/A</v>
      </c>
      <c r="CA1363" t="e">
        <f>VLOOKUP(BX1363,[1]Sheet2!$E$2:$I$222,5,FALSE)</f>
        <v>#N/A</v>
      </c>
      <c r="CF1363" t="e">
        <f>VLOOKUP(CE1363,[1]Sheet2!$E$2:$I$222,3,FALSE)</f>
        <v>#N/A</v>
      </c>
      <c r="CG1363" t="e">
        <f>VLOOKUP(CE1363,[1]Sheet2!$E$2:$I$222,4,FALSE)</f>
        <v>#N/A</v>
      </c>
      <c r="CH1363" t="e">
        <f>VLOOKUP(CE1363,[1]Sheet2!$E$2:$I$222,5,FALSE)</f>
        <v>#N/A</v>
      </c>
      <c r="CM1363" t="e">
        <f>VLOOKUP(CL1363,[1]Sheet2!$E$2:$I$222,3,FALSE)</f>
        <v>#N/A</v>
      </c>
      <c r="CN1363" t="e">
        <f>VLOOKUP(CL1363,[1]Sheet2!$E$2:$I$222,4,FALSE)</f>
        <v>#N/A</v>
      </c>
      <c r="CO1363" t="e">
        <f>VLOOKUP(CL1363,[1]Sheet2!$E$2:$I$222,5,FALSE)</f>
        <v>#N/A</v>
      </c>
    </row>
    <row r="1364" spans="1:93" x14ac:dyDescent="0.25">
      <c r="A1364">
        <v>1417</v>
      </c>
      <c r="C1364">
        <v>14731</v>
      </c>
      <c r="D1364">
        <v>4731</v>
      </c>
      <c r="E1364">
        <v>37.77384</v>
      </c>
      <c r="F1364">
        <v>-122.46125000000001</v>
      </c>
      <c r="G1364" t="s">
        <v>3370</v>
      </c>
      <c r="H1364" t="s">
        <v>3371</v>
      </c>
      <c r="I1364" t="s">
        <v>721</v>
      </c>
      <c r="J1364" t="s">
        <v>669</v>
      </c>
      <c r="K1364" t="s">
        <v>743</v>
      </c>
      <c r="Q1364" t="s">
        <v>672</v>
      </c>
      <c r="R1364" t="s">
        <v>3372</v>
      </c>
      <c r="S1364" t="s">
        <v>2595</v>
      </c>
      <c r="X1364">
        <f t="shared" si="21"/>
        <v>1</v>
      </c>
      <c r="Y1364" t="s">
        <v>26</v>
      </c>
      <c r="Z1364" t="s">
        <v>78</v>
      </c>
      <c r="AB1364" t="e">
        <f>VLOOKUP($AA1364,Sheet2!$E$2:$I$222,3,FALSE)</f>
        <v>#N/A</v>
      </c>
      <c r="AC1364" t="e">
        <f>VLOOKUP($AA1364,Sheet2!$E$2:$I$222,4,FALSE)</f>
        <v>#N/A</v>
      </c>
      <c r="AD1364" t="e">
        <f>VLOOKUP($AA1364,Sheet2!$E$2:$I$222,5,FALSE)</f>
        <v>#N/A</v>
      </c>
      <c r="AI1364" t="e">
        <f>VLOOKUP(AH1364,[1]Sheet2!$E$2:$I$222,3,FALSE)</f>
        <v>#N/A</v>
      </c>
      <c r="AJ1364" t="e">
        <f>VLOOKUP(AH1364,[1]Sheet2!$E$2:$I$222,4,FALSE)</f>
        <v>#N/A</v>
      </c>
      <c r="AK1364" t="e">
        <f>VLOOKUP(AH1364,[1]Sheet2!$E$2:$I$222,5,FALSE)</f>
        <v>#N/A</v>
      </c>
      <c r="AP1364" t="e">
        <f>VLOOKUP(AO1364,[1]Sheet2!$E$2:$I$222,3,FALSE)</f>
        <v>#N/A</v>
      </c>
      <c r="AQ1364" t="e">
        <f>VLOOKUP(AO1364,[1]Sheet2!$E$2:$I$222,4,FALSE)</f>
        <v>#N/A</v>
      </c>
      <c r="AR1364" t="e">
        <f>VLOOKUP(AO1364,[1]Sheet2!$E$2:$I$222,5,FALSE)</f>
        <v>#N/A</v>
      </c>
      <c r="AW1364" t="e">
        <f>VLOOKUP(AV1364,[1]Sheet2!$E$2:$I$222,3,FALSE)</f>
        <v>#N/A</v>
      </c>
      <c r="AX1364" t="e">
        <f>VLOOKUP(AV1364,[1]Sheet2!$E$2:$I$222,4,FALSE)</f>
        <v>#N/A</v>
      </c>
      <c r="AY1364" t="e">
        <f>VLOOKUP(AV1364,[1]Sheet2!$E$2:$I$222,5,FALSE)</f>
        <v>#N/A</v>
      </c>
      <c r="BD1364" t="e">
        <f>VLOOKUP(BC1364,[1]Sheet2!$E$2:$I$222,3,FALSE)</f>
        <v>#N/A</v>
      </c>
      <c r="BE1364" t="e">
        <f>VLOOKUP(BC1364,[1]Sheet2!$E$2:$I$222,4,FALSE)</f>
        <v>#N/A</v>
      </c>
      <c r="BF1364" t="e">
        <f>VLOOKUP(BC1364,[1]Sheet2!$E$2:$I$222,5,FALSE)</f>
        <v>#N/A</v>
      </c>
      <c r="BK1364" t="e">
        <f>VLOOKUP(BJ1364,[1]Sheet2!$E$2:$I$222,3,FALSE)</f>
        <v>#N/A</v>
      </c>
      <c r="BL1364" t="e">
        <f>VLOOKUP(BJ1364,[1]Sheet2!$E$2:$I$222,4,FALSE)</f>
        <v>#N/A</v>
      </c>
      <c r="BM1364" t="e">
        <f>VLOOKUP(BJ1364,[1]Sheet2!$E$2:$I$222,5,FALSE)</f>
        <v>#N/A</v>
      </c>
      <c r="BR1364" t="e">
        <f>VLOOKUP(BQ1364,[1]Sheet2!$E$2:$I$222,3,FALSE)</f>
        <v>#N/A</v>
      </c>
      <c r="BS1364" t="e">
        <f>VLOOKUP(BQ1364,[1]Sheet2!$E$2:$I$222,4,FALSE)</f>
        <v>#N/A</v>
      </c>
      <c r="BT1364" t="e">
        <f>VLOOKUP(BQ1364,[1]Sheet2!$E$2:$I$222,5,FALSE)</f>
        <v>#N/A</v>
      </c>
      <c r="BY1364" t="e">
        <f>VLOOKUP(BX1364,[1]Sheet2!$E$2:$I$222,3,FALSE)</f>
        <v>#N/A</v>
      </c>
      <c r="BZ1364" t="e">
        <f>VLOOKUP(BX1364,[1]Sheet2!$E$2:$I$222,4,FALSE)</f>
        <v>#N/A</v>
      </c>
      <c r="CA1364" t="e">
        <f>VLOOKUP(BX1364,[1]Sheet2!$E$2:$I$222,5,FALSE)</f>
        <v>#N/A</v>
      </c>
      <c r="CF1364" t="e">
        <f>VLOOKUP(CE1364,[1]Sheet2!$E$2:$I$222,3,FALSE)</f>
        <v>#N/A</v>
      </c>
      <c r="CG1364" t="e">
        <f>VLOOKUP(CE1364,[1]Sheet2!$E$2:$I$222,4,FALSE)</f>
        <v>#N/A</v>
      </c>
      <c r="CH1364" t="e">
        <f>VLOOKUP(CE1364,[1]Sheet2!$E$2:$I$222,5,FALSE)</f>
        <v>#N/A</v>
      </c>
      <c r="CM1364" t="e">
        <f>VLOOKUP(CL1364,[1]Sheet2!$E$2:$I$222,3,FALSE)</f>
        <v>#N/A</v>
      </c>
      <c r="CN1364" t="e">
        <f>VLOOKUP(CL1364,[1]Sheet2!$E$2:$I$222,4,FALSE)</f>
        <v>#N/A</v>
      </c>
      <c r="CO1364" t="e">
        <f>VLOOKUP(CL1364,[1]Sheet2!$E$2:$I$222,5,FALSE)</f>
        <v>#N/A</v>
      </c>
    </row>
    <row r="1365" spans="1:93" x14ac:dyDescent="0.25">
      <c r="A1365">
        <v>1418</v>
      </c>
      <c r="C1365">
        <v>14732</v>
      </c>
      <c r="D1365">
        <v>4732</v>
      </c>
      <c r="E1365">
        <v>37.773670000000003</v>
      </c>
      <c r="F1365">
        <v>-122.46411000000001</v>
      </c>
      <c r="G1365" t="s">
        <v>3373</v>
      </c>
      <c r="H1365" t="s">
        <v>3374</v>
      </c>
      <c r="I1365" t="s">
        <v>762</v>
      </c>
      <c r="J1365" t="s">
        <v>669</v>
      </c>
      <c r="K1365" t="s">
        <v>697</v>
      </c>
      <c r="M1365" t="s">
        <v>671</v>
      </c>
      <c r="Q1365" t="s">
        <v>672</v>
      </c>
      <c r="R1365">
        <v>1543</v>
      </c>
      <c r="S1365" t="s">
        <v>2574</v>
      </c>
      <c r="X1365">
        <f t="shared" si="21"/>
        <v>2</v>
      </c>
      <c r="Y1365" t="s">
        <v>15</v>
      </c>
      <c r="Z1365" t="s">
        <v>80</v>
      </c>
      <c r="AA1365" t="s">
        <v>146</v>
      </c>
      <c r="AB1365" t="str">
        <f>VLOOKUP($AA1365,Sheet2!$E$2:$I$222,3,FALSE)</f>
        <v>To Ocean Beach</v>
      </c>
      <c r="AC1365" t="str">
        <f>VLOOKUP($AA1365,Sheet2!$E$2:$I$222,4,FALSE)</f>
        <v>La Playa &amp; Cabrillo</v>
      </c>
      <c r="AD1365" t="str">
        <f>VLOOKUP($AA1365,Sheet2!$E$2:$I$222,5,FALSE)</f>
        <v>M-F ~ 7am-7pm</v>
      </c>
      <c r="AF1365" t="s">
        <v>26</v>
      </c>
      <c r="AG1365" t="s">
        <v>79</v>
      </c>
      <c r="AI1365" t="e">
        <f>VLOOKUP(AH1365,[1]Sheet2!$E$2:$I$222,3,FALSE)</f>
        <v>#N/A</v>
      </c>
      <c r="AJ1365" t="e">
        <f>VLOOKUP(AH1365,[1]Sheet2!$E$2:$I$222,4,FALSE)</f>
        <v>#N/A</v>
      </c>
      <c r="AK1365" t="e">
        <f>VLOOKUP(AH1365,[1]Sheet2!$E$2:$I$222,5,FALSE)</f>
        <v>#N/A</v>
      </c>
      <c r="AP1365" t="e">
        <f>VLOOKUP(AO1365,[1]Sheet2!$E$2:$I$222,3,FALSE)</f>
        <v>#N/A</v>
      </c>
      <c r="AQ1365" t="e">
        <f>VLOOKUP(AO1365,[1]Sheet2!$E$2:$I$222,4,FALSE)</f>
        <v>#N/A</v>
      </c>
      <c r="AR1365" t="e">
        <f>VLOOKUP(AO1365,[1]Sheet2!$E$2:$I$222,5,FALSE)</f>
        <v>#N/A</v>
      </c>
      <c r="AW1365" t="e">
        <f>VLOOKUP(AV1365,[1]Sheet2!$E$2:$I$222,3,FALSE)</f>
        <v>#N/A</v>
      </c>
      <c r="AX1365" t="e">
        <f>VLOOKUP(AV1365,[1]Sheet2!$E$2:$I$222,4,FALSE)</f>
        <v>#N/A</v>
      </c>
      <c r="AY1365" t="e">
        <f>VLOOKUP(AV1365,[1]Sheet2!$E$2:$I$222,5,FALSE)</f>
        <v>#N/A</v>
      </c>
      <c r="BD1365" t="e">
        <f>VLOOKUP(BC1365,[1]Sheet2!$E$2:$I$222,3,FALSE)</f>
        <v>#N/A</v>
      </c>
      <c r="BE1365" t="e">
        <f>VLOOKUP(BC1365,[1]Sheet2!$E$2:$I$222,4,FALSE)</f>
        <v>#N/A</v>
      </c>
      <c r="BF1365" t="e">
        <f>VLOOKUP(BC1365,[1]Sheet2!$E$2:$I$222,5,FALSE)</f>
        <v>#N/A</v>
      </c>
      <c r="BK1365" t="e">
        <f>VLOOKUP(BJ1365,[1]Sheet2!$E$2:$I$222,3,FALSE)</f>
        <v>#N/A</v>
      </c>
      <c r="BL1365" t="e">
        <f>VLOOKUP(BJ1365,[1]Sheet2!$E$2:$I$222,4,FALSE)</f>
        <v>#N/A</v>
      </c>
      <c r="BM1365" t="e">
        <f>VLOOKUP(BJ1365,[1]Sheet2!$E$2:$I$222,5,FALSE)</f>
        <v>#N/A</v>
      </c>
      <c r="BR1365" t="e">
        <f>VLOOKUP(BQ1365,[1]Sheet2!$E$2:$I$222,3,FALSE)</f>
        <v>#N/A</v>
      </c>
      <c r="BS1365" t="e">
        <f>VLOOKUP(BQ1365,[1]Sheet2!$E$2:$I$222,4,FALSE)</f>
        <v>#N/A</v>
      </c>
      <c r="BT1365" t="e">
        <f>VLOOKUP(BQ1365,[1]Sheet2!$E$2:$I$222,5,FALSE)</f>
        <v>#N/A</v>
      </c>
      <c r="BY1365" t="e">
        <f>VLOOKUP(BX1365,[1]Sheet2!$E$2:$I$222,3,FALSE)</f>
        <v>#N/A</v>
      </c>
      <c r="BZ1365" t="e">
        <f>VLOOKUP(BX1365,[1]Sheet2!$E$2:$I$222,4,FALSE)</f>
        <v>#N/A</v>
      </c>
      <c r="CA1365" t="e">
        <f>VLOOKUP(BX1365,[1]Sheet2!$E$2:$I$222,5,FALSE)</f>
        <v>#N/A</v>
      </c>
      <c r="CF1365" t="e">
        <f>VLOOKUP(CE1365,[1]Sheet2!$E$2:$I$222,3,FALSE)</f>
        <v>#N/A</v>
      </c>
      <c r="CG1365" t="e">
        <f>VLOOKUP(CE1365,[1]Sheet2!$E$2:$I$222,4,FALSE)</f>
        <v>#N/A</v>
      </c>
      <c r="CH1365" t="e">
        <f>VLOOKUP(CE1365,[1]Sheet2!$E$2:$I$222,5,FALSE)</f>
        <v>#N/A</v>
      </c>
      <c r="CM1365" t="e">
        <f>VLOOKUP(CL1365,[1]Sheet2!$E$2:$I$222,3,FALSE)</f>
        <v>#N/A</v>
      </c>
      <c r="CN1365" t="e">
        <f>VLOOKUP(CL1365,[1]Sheet2!$E$2:$I$222,4,FALSE)</f>
        <v>#N/A</v>
      </c>
      <c r="CO1365" t="e">
        <f>VLOOKUP(CL1365,[1]Sheet2!$E$2:$I$222,5,FALSE)</f>
        <v>#N/A</v>
      </c>
    </row>
    <row r="1366" spans="1:93" x14ac:dyDescent="0.25">
      <c r="A1366">
        <v>1419</v>
      </c>
      <c r="C1366">
        <v>14733</v>
      </c>
      <c r="D1366">
        <v>4733</v>
      </c>
      <c r="E1366">
        <v>37.773589999999999</v>
      </c>
      <c r="F1366">
        <v>-122.46344000000001</v>
      </c>
      <c r="G1366" t="s">
        <v>3373</v>
      </c>
      <c r="H1366" t="s">
        <v>3374</v>
      </c>
      <c r="I1366" t="s">
        <v>721</v>
      </c>
      <c r="J1366" t="s">
        <v>669</v>
      </c>
      <c r="K1366" t="s">
        <v>1020</v>
      </c>
      <c r="M1366" t="s">
        <v>671</v>
      </c>
      <c r="N1366" t="s">
        <v>3375</v>
      </c>
      <c r="Q1366" t="s">
        <v>672</v>
      </c>
      <c r="R1366">
        <v>376</v>
      </c>
      <c r="S1366" t="s">
        <v>2576</v>
      </c>
      <c r="X1366">
        <f t="shared" si="21"/>
        <v>2</v>
      </c>
      <c r="Y1366" t="s">
        <v>15</v>
      </c>
      <c r="Z1366" t="s">
        <v>77</v>
      </c>
      <c r="AA1366" t="s">
        <v>93</v>
      </c>
      <c r="AB1366" t="str">
        <f>VLOOKUP($AA1366,Sheet2!$E$2:$I$222,3,FALSE)</f>
        <v>To Downtown</v>
      </c>
      <c r="AC1366" t="str">
        <f>VLOOKUP($AA1366,Sheet2!$E$2:$I$222,4,FALSE)</f>
        <v>Transbay Terminal</v>
      </c>
      <c r="AD1366" t="str">
        <f>VLOOKUP($AA1366,Sheet2!$E$2:$I$222,5,FALSE)</f>
        <v>M-F ~ 7am-7pm</v>
      </c>
      <c r="AF1366" t="s">
        <v>26</v>
      </c>
      <c r="AG1366" t="s">
        <v>78</v>
      </c>
      <c r="AI1366" t="e">
        <f>VLOOKUP(AH1366,[1]Sheet2!$E$2:$I$222,3,FALSE)</f>
        <v>#N/A</v>
      </c>
      <c r="AJ1366" t="e">
        <f>VLOOKUP(AH1366,[1]Sheet2!$E$2:$I$222,4,FALSE)</f>
        <v>#N/A</v>
      </c>
      <c r="AK1366" t="e">
        <f>VLOOKUP(AH1366,[1]Sheet2!$E$2:$I$222,5,FALSE)</f>
        <v>#N/A</v>
      </c>
      <c r="AP1366" t="e">
        <f>VLOOKUP(AO1366,[1]Sheet2!$E$2:$I$222,3,FALSE)</f>
        <v>#N/A</v>
      </c>
      <c r="AQ1366" t="e">
        <f>VLOOKUP(AO1366,[1]Sheet2!$E$2:$I$222,4,FALSE)</f>
        <v>#N/A</v>
      </c>
      <c r="AR1366" t="e">
        <f>VLOOKUP(AO1366,[1]Sheet2!$E$2:$I$222,5,FALSE)</f>
        <v>#N/A</v>
      </c>
      <c r="AW1366" t="e">
        <f>VLOOKUP(AV1366,[1]Sheet2!$E$2:$I$222,3,FALSE)</f>
        <v>#N/A</v>
      </c>
      <c r="AX1366" t="e">
        <f>VLOOKUP(AV1366,[1]Sheet2!$E$2:$I$222,4,FALSE)</f>
        <v>#N/A</v>
      </c>
      <c r="AY1366" t="e">
        <f>VLOOKUP(AV1366,[1]Sheet2!$E$2:$I$222,5,FALSE)</f>
        <v>#N/A</v>
      </c>
      <c r="BD1366" t="e">
        <f>VLOOKUP(BC1366,[1]Sheet2!$E$2:$I$222,3,FALSE)</f>
        <v>#N/A</v>
      </c>
      <c r="BE1366" t="e">
        <f>VLOOKUP(BC1366,[1]Sheet2!$E$2:$I$222,4,FALSE)</f>
        <v>#N/A</v>
      </c>
      <c r="BF1366" t="e">
        <f>VLOOKUP(BC1366,[1]Sheet2!$E$2:$I$222,5,FALSE)</f>
        <v>#N/A</v>
      </c>
      <c r="BK1366" t="e">
        <f>VLOOKUP(BJ1366,[1]Sheet2!$E$2:$I$222,3,FALSE)</f>
        <v>#N/A</v>
      </c>
      <c r="BL1366" t="e">
        <f>VLOOKUP(BJ1366,[1]Sheet2!$E$2:$I$222,4,FALSE)</f>
        <v>#N/A</v>
      </c>
      <c r="BM1366" t="e">
        <f>VLOOKUP(BJ1366,[1]Sheet2!$E$2:$I$222,5,FALSE)</f>
        <v>#N/A</v>
      </c>
      <c r="BR1366" t="e">
        <f>VLOOKUP(BQ1366,[1]Sheet2!$E$2:$I$222,3,FALSE)</f>
        <v>#N/A</v>
      </c>
      <c r="BS1366" t="e">
        <f>VLOOKUP(BQ1366,[1]Sheet2!$E$2:$I$222,4,FALSE)</f>
        <v>#N/A</v>
      </c>
      <c r="BT1366" t="e">
        <f>VLOOKUP(BQ1366,[1]Sheet2!$E$2:$I$222,5,FALSE)</f>
        <v>#N/A</v>
      </c>
      <c r="BY1366" t="e">
        <f>VLOOKUP(BX1366,[1]Sheet2!$E$2:$I$222,3,FALSE)</f>
        <v>#N/A</v>
      </c>
      <c r="BZ1366" t="e">
        <f>VLOOKUP(BX1366,[1]Sheet2!$E$2:$I$222,4,FALSE)</f>
        <v>#N/A</v>
      </c>
      <c r="CA1366" t="e">
        <f>VLOOKUP(BX1366,[1]Sheet2!$E$2:$I$222,5,FALSE)</f>
        <v>#N/A</v>
      </c>
      <c r="CF1366" t="e">
        <f>VLOOKUP(CE1366,[1]Sheet2!$E$2:$I$222,3,FALSE)</f>
        <v>#N/A</v>
      </c>
      <c r="CG1366" t="e">
        <f>VLOOKUP(CE1366,[1]Sheet2!$E$2:$I$222,4,FALSE)</f>
        <v>#N/A</v>
      </c>
      <c r="CH1366" t="e">
        <f>VLOOKUP(CE1366,[1]Sheet2!$E$2:$I$222,5,FALSE)</f>
        <v>#N/A</v>
      </c>
      <c r="CM1366" t="e">
        <f>VLOOKUP(CL1366,[1]Sheet2!$E$2:$I$222,3,FALSE)</f>
        <v>#N/A</v>
      </c>
      <c r="CN1366" t="e">
        <f>VLOOKUP(CL1366,[1]Sheet2!$E$2:$I$222,4,FALSE)</f>
        <v>#N/A</v>
      </c>
      <c r="CO1366" t="e">
        <f>VLOOKUP(CL1366,[1]Sheet2!$E$2:$I$222,5,FALSE)</f>
        <v>#N/A</v>
      </c>
    </row>
    <row r="1367" spans="1:93" x14ac:dyDescent="0.25">
      <c r="A1367">
        <v>1420</v>
      </c>
      <c r="C1367">
        <v>14734</v>
      </c>
      <c r="D1367">
        <v>4734</v>
      </c>
      <c r="E1367">
        <v>37.773449999999997</v>
      </c>
      <c r="F1367">
        <v>-122.46625</v>
      </c>
      <c r="G1367" t="s">
        <v>3376</v>
      </c>
      <c r="H1367" t="s">
        <v>3377</v>
      </c>
      <c r="I1367" t="s">
        <v>762</v>
      </c>
      <c r="J1367" t="s">
        <v>669</v>
      </c>
      <c r="K1367" t="s">
        <v>743</v>
      </c>
      <c r="Q1367" t="s">
        <v>672</v>
      </c>
      <c r="R1367">
        <v>224</v>
      </c>
      <c r="S1367" t="s">
        <v>2574</v>
      </c>
      <c r="X1367">
        <f t="shared" si="21"/>
        <v>2</v>
      </c>
      <c r="Y1367" t="s">
        <v>15</v>
      </c>
      <c r="Z1367" t="s">
        <v>80</v>
      </c>
      <c r="AA1367" t="s">
        <v>146</v>
      </c>
      <c r="AB1367" t="str">
        <f>VLOOKUP($AA1367,Sheet2!$E$2:$I$222,3,FALSE)</f>
        <v>To Ocean Beach</v>
      </c>
      <c r="AC1367" t="str">
        <f>VLOOKUP($AA1367,Sheet2!$E$2:$I$222,4,FALSE)</f>
        <v>La Playa &amp; Cabrillo</v>
      </c>
      <c r="AD1367" t="str">
        <f>VLOOKUP($AA1367,Sheet2!$E$2:$I$222,5,FALSE)</f>
        <v>M-F ~ 7am-7pm</v>
      </c>
      <c r="AF1367" t="s">
        <v>26</v>
      </c>
      <c r="AG1367" t="s">
        <v>79</v>
      </c>
      <c r="AI1367" t="e">
        <f>VLOOKUP(AH1367,[1]Sheet2!$E$2:$I$222,3,FALSE)</f>
        <v>#N/A</v>
      </c>
      <c r="AJ1367" t="e">
        <f>VLOOKUP(AH1367,[1]Sheet2!$E$2:$I$222,4,FALSE)</f>
        <v>#N/A</v>
      </c>
      <c r="AK1367" t="e">
        <f>VLOOKUP(AH1367,[1]Sheet2!$E$2:$I$222,5,FALSE)</f>
        <v>#N/A</v>
      </c>
      <c r="AP1367" t="e">
        <f>VLOOKUP(AO1367,[1]Sheet2!$E$2:$I$222,3,FALSE)</f>
        <v>#N/A</v>
      </c>
      <c r="AQ1367" t="e">
        <f>VLOOKUP(AO1367,[1]Sheet2!$E$2:$I$222,4,FALSE)</f>
        <v>#N/A</v>
      </c>
      <c r="AR1367" t="e">
        <f>VLOOKUP(AO1367,[1]Sheet2!$E$2:$I$222,5,FALSE)</f>
        <v>#N/A</v>
      </c>
      <c r="AW1367" t="e">
        <f>VLOOKUP(AV1367,[1]Sheet2!$E$2:$I$222,3,FALSE)</f>
        <v>#N/A</v>
      </c>
      <c r="AX1367" t="e">
        <f>VLOOKUP(AV1367,[1]Sheet2!$E$2:$I$222,4,FALSE)</f>
        <v>#N/A</v>
      </c>
      <c r="AY1367" t="e">
        <f>VLOOKUP(AV1367,[1]Sheet2!$E$2:$I$222,5,FALSE)</f>
        <v>#N/A</v>
      </c>
      <c r="BD1367" t="e">
        <f>VLOOKUP(BC1367,[1]Sheet2!$E$2:$I$222,3,FALSE)</f>
        <v>#N/A</v>
      </c>
      <c r="BE1367" t="e">
        <f>VLOOKUP(BC1367,[1]Sheet2!$E$2:$I$222,4,FALSE)</f>
        <v>#N/A</v>
      </c>
      <c r="BF1367" t="e">
        <f>VLOOKUP(BC1367,[1]Sheet2!$E$2:$I$222,5,FALSE)</f>
        <v>#N/A</v>
      </c>
      <c r="BK1367" t="e">
        <f>VLOOKUP(BJ1367,[1]Sheet2!$E$2:$I$222,3,FALSE)</f>
        <v>#N/A</v>
      </c>
      <c r="BL1367" t="e">
        <f>VLOOKUP(BJ1367,[1]Sheet2!$E$2:$I$222,4,FALSE)</f>
        <v>#N/A</v>
      </c>
      <c r="BM1367" t="e">
        <f>VLOOKUP(BJ1367,[1]Sheet2!$E$2:$I$222,5,FALSE)</f>
        <v>#N/A</v>
      </c>
      <c r="BR1367" t="e">
        <f>VLOOKUP(BQ1367,[1]Sheet2!$E$2:$I$222,3,FALSE)</f>
        <v>#N/A</v>
      </c>
      <c r="BS1367" t="e">
        <f>VLOOKUP(BQ1367,[1]Sheet2!$E$2:$I$222,4,FALSE)</f>
        <v>#N/A</v>
      </c>
      <c r="BT1367" t="e">
        <f>VLOOKUP(BQ1367,[1]Sheet2!$E$2:$I$222,5,FALSE)</f>
        <v>#N/A</v>
      </c>
      <c r="BY1367" t="e">
        <f>VLOOKUP(BX1367,[1]Sheet2!$E$2:$I$222,3,FALSE)</f>
        <v>#N/A</v>
      </c>
      <c r="BZ1367" t="e">
        <f>VLOOKUP(BX1367,[1]Sheet2!$E$2:$I$222,4,FALSE)</f>
        <v>#N/A</v>
      </c>
      <c r="CA1367" t="e">
        <f>VLOOKUP(BX1367,[1]Sheet2!$E$2:$I$222,5,FALSE)</f>
        <v>#N/A</v>
      </c>
      <c r="CF1367" t="e">
        <f>VLOOKUP(CE1367,[1]Sheet2!$E$2:$I$222,3,FALSE)</f>
        <v>#N/A</v>
      </c>
      <c r="CG1367" t="e">
        <f>VLOOKUP(CE1367,[1]Sheet2!$E$2:$I$222,4,FALSE)</f>
        <v>#N/A</v>
      </c>
      <c r="CH1367" t="e">
        <f>VLOOKUP(CE1367,[1]Sheet2!$E$2:$I$222,5,FALSE)</f>
        <v>#N/A</v>
      </c>
      <c r="CM1367" t="e">
        <f>VLOOKUP(CL1367,[1]Sheet2!$E$2:$I$222,3,FALSE)</f>
        <v>#N/A</v>
      </c>
      <c r="CN1367" t="e">
        <f>VLOOKUP(CL1367,[1]Sheet2!$E$2:$I$222,4,FALSE)</f>
        <v>#N/A</v>
      </c>
      <c r="CO1367" t="e">
        <f>VLOOKUP(CL1367,[1]Sheet2!$E$2:$I$222,5,FALSE)</f>
        <v>#N/A</v>
      </c>
    </row>
    <row r="1368" spans="1:93" x14ac:dyDescent="0.25">
      <c r="A1368">
        <v>1421</v>
      </c>
      <c r="C1368">
        <v>14735</v>
      </c>
      <c r="D1368">
        <v>4735</v>
      </c>
      <c r="E1368">
        <v>37.773330000000001</v>
      </c>
      <c r="F1368">
        <v>-122.46553</v>
      </c>
      <c r="G1368" t="s">
        <v>3376</v>
      </c>
      <c r="H1368" t="s">
        <v>3377</v>
      </c>
      <c r="I1368" t="s">
        <v>721</v>
      </c>
      <c r="J1368" t="s">
        <v>669</v>
      </c>
      <c r="K1368" t="s">
        <v>2686</v>
      </c>
      <c r="M1368" t="s">
        <v>671</v>
      </c>
      <c r="N1368" t="s">
        <v>3378</v>
      </c>
      <c r="Q1368" t="s">
        <v>672</v>
      </c>
      <c r="R1368">
        <v>67</v>
      </c>
      <c r="S1368" t="s">
        <v>3379</v>
      </c>
      <c r="T1368" t="s">
        <v>3380</v>
      </c>
      <c r="X1368">
        <f t="shared" si="21"/>
        <v>3</v>
      </c>
      <c r="Y1368" t="s">
        <v>15</v>
      </c>
      <c r="Z1368" t="s">
        <v>77</v>
      </c>
      <c r="AA1368" t="s">
        <v>93</v>
      </c>
      <c r="AB1368" t="str">
        <f>VLOOKUP($AA1368,Sheet2!$E$2:$I$222,3,FALSE)</f>
        <v>To Downtown</v>
      </c>
      <c r="AC1368" t="str">
        <f>VLOOKUP($AA1368,Sheet2!$E$2:$I$222,4,FALSE)</f>
        <v>Transbay Terminal</v>
      </c>
      <c r="AD1368" t="str">
        <f>VLOOKUP($AA1368,Sheet2!$E$2:$I$222,5,FALSE)</f>
        <v>M-F ~ 7am-7pm</v>
      </c>
      <c r="AF1368" t="s">
        <v>26</v>
      </c>
      <c r="AG1368" t="s">
        <v>78</v>
      </c>
      <c r="AI1368" t="e">
        <f>VLOOKUP(AH1368,[1]Sheet2!$E$2:$I$222,3,FALSE)</f>
        <v>#N/A</v>
      </c>
      <c r="AJ1368" t="e">
        <f>VLOOKUP(AH1368,[1]Sheet2!$E$2:$I$222,4,FALSE)</f>
        <v>#N/A</v>
      </c>
      <c r="AK1368" t="e">
        <f>VLOOKUP(AH1368,[1]Sheet2!$E$2:$I$222,5,FALSE)</f>
        <v>#N/A</v>
      </c>
      <c r="AM1368" t="s">
        <v>26</v>
      </c>
      <c r="AN1368" t="s">
        <v>79</v>
      </c>
      <c r="AP1368" t="e">
        <f>VLOOKUP(AO1368,[1]Sheet2!$E$2:$I$222,3,FALSE)</f>
        <v>#N/A</v>
      </c>
      <c r="AQ1368" t="e">
        <f>VLOOKUP(AO1368,[1]Sheet2!$E$2:$I$222,4,FALSE)</f>
        <v>#N/A</v>
      </c>
      <c r="AR1368" t="e">
        <f>VLOOKUP(AO1368,[1]Sheet2!$E$2:$I$222,5,FALSE)</f>
        <v>#N/A</v>
      </c>
      <c r="AW1368" t="e">
        <f>VLOOKUP(AV1368,[1]Sheet2!$E$2:$I$222,3,FALSE)</f>
        <v>#N/A</v>
      </c>
      <c r="AX1368" t="e">
        <f>VLOOKUP(AV1368,[1]Sheet2!$E$2:$I$222,4,FALSE)</f>
        <v>#N/A</v>
      </c>
      <c r="AY1368" t="e">
        <f>VLOOKUP(AV1368,[1]Sheet2!$E$2:$I$222,5,FALSE)</f>
        <v>#N/A</v>
      </c>
      <c r="BD1368" t="e">
        <f>VLOOKUP(BC1368,[1]Sheet2!$E$2:$I$222,3,FALSE)</f>
        <v>#N/A</v>
      </c>
      <c r="BE1368" t="e">
        <f>VLOOKUP(BC1368,[1]Sheet2!$E$2:$I$222,4,FALSE)</f>
        <v>#N/A</v>
      </c>
      <c r="BF1368" t="e">
        <f>VLOOKUP(BC1368,[1]Sheet2!$E$2:$I$222,5,FALSE)</f>
        <v>#N/A</v>
      </c>
      <c r="BK1368" t="e">
        <f>VLOOKUP(BJ1368,[1]Sheet2!$E$2:$I$222,3,FALSE)</f>
        <v>#N/A</v>
      </c>
      <c r="BL1368" t="e">
        <f>VLOOKUP(BJ1368,[1]Sheet2!$E$2:$I$222,4,FALSE)</f>
        <v>#N/A</v>
      </c>
      <c r="BM1368" t="e">
        <f>VLOOKUP(BJ1368,[1]Sheet2!$E$2:$I$222,5,FALSE)</f>
        <v>#N/A</v>
      </c>
      <c r="BR1368" t="e">
        <f>VLOOKUP(BQ1368,[1]Sheet2!$E$2:$I$222,3,FALSE)</f>
        <v>#N/A</v>
      </c>
      <c r="BS1368" t="e">
        <f>VLOOKUP(BQ1368,[1]Sheet2!$E$2:$I$222,4,FALSE)</f>
        <v>#N/A</v>
      </c>
      <c r="BT1368" t="e">
        <f>VLOOKUP(BQ1368,[1]Sheet2!$E$2:$I$222,5,FALSE)</f>
        <v>#N/A</v>
      </c>
      <c r="BY1368" t="e">
        <f>VLOOKUP(BX1368,[1]Sheet2!$E$2:$I$222,3,FALSE)</f>
        <v>#N/A</v>
      </c>
      <c r="BZ1368" t="e">
        <f>VLOOKUP(BX1368,[1]Sheet2!$E$2:$I$222,4,FALSE)</f>
        <v>#N/A</v>
      </c>
      <c r="CA1368" t="e">
        <f>VLOOKUP(BX1368,[1]Sheet2!$E$2:$I$222,5,FALSE)</f>
        <v>#N/A</v>
      </c>
      <c r="CF1368" t="e">
        <f>VLOOKUP(CE1368,[1]Sheet2!$E$2:$I$222,3,FALSE)</f>
        <v>#N/A</v>
      </c>
      <c r="CG1368" t="e">
        <f>VLOOKUP(CE1368,[1]Sheet2!$E$2:$I$222,4,FALSE)</f>
        <v>#N/A</v>
      </c>
      <c r="CH1368" t="e">
        <f>VLOOKUP(CE1368,[1]Sheet2!$E$2:$I$222,5,FALSE)</f>
        <v>#N/A</v>
      </c>
      <c r="CM1368" t="e">
        <f>VLOOKUP(CL1368,[1]Sheet2!$E$2:$I$222,3,FALSE)</f>
        <v>#N/A</v>
      </c>
      <c r="CN1368" t="e">
        <f>VLOOKUP(CL1368,[1]Sheet2!$E$2:$I$222,4,FALSE)</f>
        <v>#N/A</v>
      </c>
      <c r="CO1368" t="e">
        <f>VLOOKUP(CL1368,[1]Sheet2!$E$2:$I$222,5,FALSE)</f>
        <v>#N/A</v>
      </c>
    </row>
    <row r="1369" spans="1:93" x14ac:dyDescent="0.25">
      <c r="A1369">
        <v>1422</v>
      </c>
      <c r="C1369">
        <v>14736</v>
      </c>
      <c r="D1369">
        <v>4736</v>
      </c>
      <c r="E1369">
        <v>37.773350000000001</v>
      </c>
      <c r="F1369">
        <v>-122.46839</v>
      </c>
      <c r="G1369" t="s">
        <v>3381</v>
      </c>
      <c r="H1369" t="s">
        <v>3382</v>
      </c>
      <c r="I1369" t="s">
        <v>762</v>
      </c>
      <c r="J1369" t="s">
        <v>669</v>
      </c>
      <c r="K1369" t="s">
        <v>3383</v>
      </c>
      <c r="Q1369" t="s">
        <v>672</v>
      </c>
      <c r="S1369" t="s">
        <v>2574</v>
      </c>
      <c r="X1369">
        <f t="shared" si="21"/>
        <v>2</v>
      </c>
      <c r="Y1369" t="s">
        <v>15</v>
      </c>
      <c r="Z1369" t="s">
        <v>80</v>
      </c>
      <c r="AA1369" t="s">
        <v>146</v>
      </c>
      <c r="AB1369" t="str">
        <f>VLOOKUP($AA1369,Sheet2!$E$2:$I$222,3,FALSE)</f>
        <v>To Ocean Beach</v>
      </c>
      <c r="AC1369" t="str">
        <f>VLOOKUP($AA1369,Sheet2!$E$2:$I$222,4,FALSE)</f>
        <v>La Playa &amp; Cabrillo</v>
      </c>
      <c r="AD1369" t="str">
        <f>VLOOKUP($AA1369,Sheet2!$E$2:$I$222,5,FALSE)</f>
        <v>M-F ~ 7am-7pm</v>
      </c>
      <c r="AF1369" t="s">
        <v>26</v>
      </c>
      <c r="AG1369" t="s">
        <v>79</v>
      </c>
      <c r="AI1369" t="e">
        <f>VLOOKUP(AH1369,[1]Sheet2!$E$2:$I$222,3,FALSE)</f>
        <v>#N/A</v>
      </c>
      <c r="AJ1369" t="e">
        <f>VLOOKUP(AH1369,[1]Sheet2!$E$2:$I$222,4,FALSE)</f>
        <v>#N/A</v>
      </c>
      <c r="AK1369" t="e">
        <f>VLOOKUP(AH1369,[1]Sheet2!$E$2:$I$222,5,FALSE)</f>
        <v>#N/A</v>
      </c>
      <c r="AP1369" t="e">
        <f>VLOOKUP(AO1369,[1]Sheet2!$E$2:$I$222,3,FALSE)</f>
        <v>#N/A</v>
      </c>
      <c r="AQ1369" t="e">
        <f>VLOOKUP(AO1369,[1]Sheet2!$E$2:$I$222,4,FALSE)</f>
        <v>#N/A</v>
      </c>
      <c r="AR1369" t="e">
        <f>VLOOKUP(AO1369,[1]Sheet2!$E$2:$I$222,5,FALSE)</f>
        <v>#N/A</v>
      </c>
      <c r="AW1369" t="e">
        <f>VLOOKUP(AV1369,[1]Sheet2!$E$2:$I$222,3,FALSE)</f>
        <v>#N/A</v>
      </c>
      <c r="AX1369" t="e">
        <f>VLOOKUP(AV1369,[1]Sheet2!$E$2:$I$222,4,FALSE)</f>
        <v>#N/A</v>
      </c>
      <c r="AY1369" t="e">
        <f>VLOOKUP(AV1369,[1]Sheet2!$E$2:$I$222,5,FALSE)</f>
        <v>#N/A</v>
      </c>
      <c r="BD1369" t="e">
        <f>VLOOKUP(BC1369,[1]Sheet2!$E$2:$I$222,3,FALSE)</f>
        <v>#N/A</v>
      </c>
      <c r="BE1369" t="e">
        <f>VLOOKUP(BC1369,[1]Sheet2!$E$2:$I$222,4,FALSE)</f>
        <v>#N/A</v>
      </c>
      <c r="BF1369" t="e">
        <f>VLOOKUP(BC1369,[1]Sheet2!$E$2:$I$222,5,FALSE)</f>
        <v>#N/A</v>
      </c>
      <c r="BK1369" t="e">
        <f>VLOOKUP(BJ1369,[1]Sheet2!$E$2:$I$222,3,FALSE)</f>
        <v>#N/A</v>
      </c>
      <c r="BL1369" t="e">
        <f>VLOOKUP(BJ1369,[1]Sheet2!$E$2:$I$222,4,FALSE)</f>
        <v>#N/A</v>
      </c>
      <c r="BM1369" t="e">
        <f>VLOOKUP(BJ1369,[1]Sheet2!$E$2:$I$222,5,FALSE)</f>
        <v>#N/A</v>
      </c>
      <c r="BR1369" t="e">
        <f>VLOOKUP(BQ1369,[1]Sheet2!$E$2:$I$222,3,FALSE)</f>
        <v>#N/A</v>
      </c>
      <c r="BS1369" t="e">
        <f>VLOOKUP(BQ1369,[1]Sheet2!$E$2:$I$222,4,FALSE)</f>
        <v>#N/A</v>
      </c>
      <c r="BT1369" t="e">
        <f>VLOOKUP(BQ1369,[1]Sheet2!$E$2:$I$222,5,FALSE)</f>
        <v>#N/A</v>
      </c>
      <c r="BY1369" t="e">
        <f>VLOOKUP(BX1369,[1]Sheet2!$E$2:$I$222,3,FALSE)</f>
        <v>#N/A</v>
      </c>
      <c r="BZ1369" t="e">
        <f>VLOOKUP(BX1369,[1]Sheet2!$E$2:$I$222,4,FALSE)</f>
        <v>#N/A</v>
      </c>
      <c r="CA1369" t="e">
        <f>VLOOKUP(BX1369,[1]Sheet2!$E$2:$I$222,5,FALSE)</f>
        <v>#N/A</v>
      </c>
      <c r="CF1369" t="e">
        <f>VLOOKUP(CE1369,[1]Sheet2!$E$2:$I$222,3,FALSE)</f>
        <v>#N/A</v>
      </c>
      <c r="CG1369" t="e">
        <f>VLOOKUP(CE1369,[1]Sheet2!$E$2:$I$222,4,FALSE)</f>
        <v>#N/A</v>
      </c>
      <c r="CH1369" t="e">
        <f>VLOOKUP(CE1369,[1]Sheet2!$E$2:$I$222,5,FALSE)</f>
        <v>#N/A</v>
      </c>
      <c r="CM1369" t="e">
        <f>VLOOKUP(CL1369,[1]Sheet2!$E$2:$I$222,3,FALSE)</f>
        <v>#N/A</v>
      </c>
      <c r="CN1369" t="e">
        <f>VLOOKUP(CL1369,[1]Sheet2!$E$2:$I$222,4,FALSE)</f>
        <v>#N/A</v>
      </c>
      <c r="CO1369" t="e">
        <f>VLOOKUP(CL1369,[1]Sheet2!$E$2:$I$222,5,FALSE)</f>
        <v>#N/A</v>
      </c>
    </row>
    <row r="1370" spans="1:93" x14ac:dyDescent="0.25">
      <c r="A1370">
        <v>1423</v>
      </c>
      <c r="C1370">
        <v>14737</v>
      </c>
      <c r="D1370">
        <v>4737</v>
      </c>
      <c r="E1370">
        <v>37.773249999999997</v>
      </c>
      <c r="F1370">
        <v>-122.46760999999999</v>
      </c>
      <c r="G1370" t="s">
        <v>3381</v>
      </c>
      <c r="H1370" t="s">
        <v>3382</v>
      </c>
      <c r="I1370" t="s">
        <v>721</v>
      </c>
      <c r="J1370" t="s">
        <v>669</v>
      </c>
      <c r="K1370" t="s">
        <v>743</v>
      </c>
      <c r="N1370" t="s">
        <v>3384</v>
      </c>
      <c r="Q1370" t="s">
        <v>672</v>
      </c>
      <c r="R1370">
        <v>1032</v>
      </c>
      <c r="S1370" t="s">
        <v>2576</v>
      </c>
      <c r="X1370">
        <f t="shared" si="21"/>
        <v>2</v>
      </c>
      <c r="Y1370" t="s">
        <v>15</v>
      </c>
      <c r="Z1370" t="s">
        <v>77</v>
      </c>
      <c r="AA1370" t="s">
        <v>93</v>
      </c>
      <c r="AB1370" t="str">
        <f>VLOOKUP($AA1370,Sheet2!$E$2:$I$222,3,FALSE)</f>
        <v>To Downtown</v>
      </c>
      <c r="AC1370" t="str">
        <f>VLOOKUP($AA1370,Sheet2!$E$2:$I$222,4,FALSE)</f>
        <v>Transbay Terminal</v>
      </c>
      <c r="AD1370" t="str">
        <f>VLOOKUP($AA1370,Sheet2!$E$2:$I$222,5,FALSE)</f>
        <v>M-F ~ 7am-7pm</v>
      </c>
      <c r="AF1370" t="s">
        <v>26</v>
      </c>
      <c r="AG1370" t="s">
        <v>78</v>
      </c>
      <c r="AI1370" t="e">
        <f>VLOOKUP(AH1370,[1]Sheet2!$E$2:$I$222,3,FALSE)</f>
        <v>#N/A</v>
      </c>
      <c r="AJ1370" t="e">
        <f>VLOOKUP(AH1370,[1]Sheet2!$E$2:$I$222,4,FALSE)</f>
        <v>#N/A</v>
      </c>
      <c r="AK1370" t="e">
        <f>VLOOKUP(AH1370,[1]Sheet2!$E$2:$I$222,5,FALSE)</f>
        <v>#N/A</v>
      </c>
      <c r="AP1370" t="e">
        <f>VLOOKUP(AO1370,[1]Sheet2!$E$2:$I$222,3,FALSE)</f>
        <v>#N/A</v>
      </c>
      <c r="AQ1370" t="e">
        <f>VLOOKUP(AO1370,[1]Sheet2!$E$2:$I$222,4,FALSE)</f>
        <v>#N/A</v>
      </c>
      <c r="AR1370" t="e">
        <f>VLOOKUP(AO1370,[1]Sheet2!$E$2:$I$222,5,FALSE)</f>
        <v>#N/A</v>
      </c>
      <c r="AW1370" t="e">
        <f>VLOOKUP(AV1370,[1]Sheet2!$E$2:$I$222,3,FALSE)</f>
        <v>#N/A</v>
      </c>
      <c r="AX1370" t="e">
        <f>VLOOKUP(AV1370,[1]Sheet2!$E$2:$I$222,4,FALSE)</f>
        <v>#N/A</v>
      </c>
      <c r="AY1370" t="e">
        <f>VLOOKUP(AV1370,[1]Sheet2!$E$2:$I$222,5,FALSE)</f>
        <v>#N/A</v>
      </c>
      <c r="BD1370" t="e">
        <f>VLOOKUP(BC1370,[1]Sheet2!$E$2:$I$222,3,FALSE)</f>
        <v>#N/A</v>
      </c>
      <c r="BE1370" t="e">
        <f>VLOOKUP(BC1370,[1]Sheet2!$E$2:$I$222,4,FALSE)</f>
        <v>#N/A</v>
      </c>
      <c r="BF1370" t="e">
        <f>VLOOKUP(BC1370,[1]Sheet2!$E$2:$I$222,5,FALSE)</f>
        <v>#N/A</v>
      </c>
      <c r="BK1370" t="e">
        <f>VLOOKUP(BJ1370,[1]Sheet2!$E$2:$I$222,3,FALSE)</f>
        <v>#N/A</v>
      </c>
      <c r="BL1370" t="e">
        <f>VLOOKUP(BJ1370,[1]Sheet2!$E$2:$I$222,4,FALSE)</f>
        <v>#N/A</v>
      </c>
      <c r="BM1370" t="e">
        <f>VLOOKUP(BJ1370,[1]Sheet2!$E$2:$I$222,5,FALSE)</f>
        <v>#N/A</v>
      </c>
      <c r="BR1370" t="e">
        <f>VLOOKUP(BQ1370,[1]Sheet2!$E$2:$I$222,3,FALSE)</f>
        <v>#N/A</v>
      </c>
      <c r="BS1370" t="e">
        <f>VLOOKUP(BQ1370,[1]Sheet2!$E$2:$I$222,4,FALSE)</f>
        <v>#N/A</v>
      </c>
      <c r="BT1370" t="e">
        <f>VLOOKUP(BQ1370,[1]Sheet2!$E$2:$I$222,5,FALSE)</f>
        <v>#N/A</v>
      </c>
      <c r="BY1370" t="e">
        <f>VLOOKUP(BX1370,[1]Sheet2!$E$2:$I$222,3,FALSE)</f>
        <v>#N/A</v>
      </c>
      <c r="BZ1370" t="e">
        <f>VLOOKUP(BX1370,[1]Sheet2!$E$2:$I$222,4,FALSE)</f>
        <v>#N/A</v>
      </c>
      <c r="CA1370" t="e">
        <f>VLOOKUP(BX1370,[1]Sheet2!$E$2:$I$222,5,FALSE)</f>
        <v>#N/A</v>
      </c>
      <c r="CF1370" t="e">
        <f>VLOOKUP(CE1370,[1]Sheet2!$E$2:$I$222,3,FALSE)</f>
        <v>#N/A</v>
      </c>
      <c r="CG1370" t="e">
        <f>VLOOKUP(CE1370,[1]Sheet2!$E$2:$I$222,4,FALSE)</f>
        <v>#N/A</v>
      </c>
      <c r="CH1370" t="e">
        <f>VLOOKUP(CE1370,[1]Sheet2!$E$2:$I$222,5,FALSE)</f>
        <v>#N/A</v>
      </c>
      <c r="CM1370" t="e">
        <f>VLOOKUP(CL1370,[1]Sheet2!$E$2:$I$222,3,FALSE)</f>
        <v>#N/A</v>
      </c>
      <c r="CN1370" t="e">
        <f>VLOOKUP(CL1370,[1]Sheet2!$E$2:$I$222,4,FALSE)</f>
        <v>#N/A</v>
      </c>
      <c r="CO1370" t="e">
        <f>VLOOKUP(CL1370,[1]Sheet2!$E$2:$I$222,5,FALSE)</f>
        <v>#N/A</v>
      </c>
    </row>
    <row r="1371" spans="1:93" x14ac:dyDescent="0.25">
      <c r="A1371">
        <v>1424</v>
      </c>
      <c r="C1371">
        <v>14742</v>
      </c>
      <c r="D1371">
        <v>4742</v>
      </c>
      <c r="E1371">
        <v>37.772979999999997</v>
      </c>
      <c r="F1371">
        <v>-122.47654</v>
      </c>
      <c r="G1371" t="s">
        <v>3385</v>
      </c>
      <c r="H1371" t="s">
        <v>3386</v>
      </c>
      <c r="I1371" t="s">
        <v>762</v>
      </c>
      <c r="J1371" t="s">
        <v>669</v>
      </c>
      <c r="K1371" t="s">
        <v>697</v>
      </c>
      <c r="Q1371" t="s">
        <v>672</v>
      </c>
      <c r="S1371" t="s">
        <v>2574</v>
      </c>
      <c r="X1371">
        <f t="shared" si="21"/>
        <v>2</v>
      </c>
      <c r="Y1371" t="s">
        <v>15</v>
      </c>
      <c r="Z1371" t="s">
        <v>80</v>
      </c>
      <c r="AA1371" t="s">
        <v>146</v>
      </c>
      <c r="AB1371" t="str">
        <f>VLOOKUP($AA1371,Sheet2!$E$2:$I$222,3,FALSE)</f>
        <v>To Ocean Beach</v>
      </c>
      <c r="AC1371" t="str">
        <f>VLOOKUP($AA1371,Sheet2!$E$2:$I$222,4,FALSE)</f>
        <v>La Playa &amp; Cabrillo</v>
      </c>
      <c r="AD1371" t="str">
        <f>VLOOKUP($AA1371,Sheet2!$E$2:$I$222,5,FALSE)</f>
        <v>M-F ~ 7am-7pm</v>
      </c>
      <c r="AF1371" t="s">
        <v>26</v>
      </c>
      <c r="AG1371" t="s">
        <v>79</v>
      </c>
      <c r="AI1371" t="e">
        <f>VLOOKUP(AH1371,[1]Sheet2!$E$2:$I$222,3,FALSE)</f>
        <v>#N/A</v>
      </c>
      <c r="AJ1371" t="e">
        <f>VLOOKUP(AH1371,[1]Sheet2!$E$2:$I$222,4,FALSE)</f>
        <v>#N/A</v>
      </c>
      <c r="AK1371" t="e">
        <f>VLOOKUP(AH1371,[1]Sheet2!$E$2:$I$222,5,FALSE)</f>
        <v>#N/A</v>
      </c>
      <c r="AP1371" t="e">
        <f>VLOOKUP(AO1371,[1]Sheet2!$E$2:$I$222,3,FALSE)</f>
        <v>#N/A</v>
      </c>
      <c r="AQ1371" t="e">
        <f>VLOOKUP(AO1371,[1]Sheet2!$E$2:$I$222,4,FALSE)</f>
        <v>#N/A</v>
      </c>
      <c r="AR1371" t="e">
        <f>VLOOKUP(AO1371,[1]Sheet2!$E$2:$I$222,5,FALSE)</f>
        <v>#N/A</v>
      </c>
      <c r="AW1371" t="e">
        <f>VLOOKUP(AV1371,[1]Sheet2!$E$2:$I$222,3,FALSE)</f>
        <v>#N/A</v>
      </c>
      <c r="AX1371" t="e">
        <f>VLOOKUP(AV1371,[1]Sheet2!$E$2:$I$222,4,FALSE)</f>
        <v>#N/A</v>
      </c>
      <c r="AY1371" t="e">
        <f>VLOOKUP(AV1371,[1]Sheet2!$E$2:$I$222,5,FALSE)</f>
        <v>#N/A</v>
      </c>
      <c r="BD1371" t="e">
        <f>VLOOKUP(BC1371,[1]Sheet2!$E$2:$I$222,3,FALSE)</f>
        <v>#N/A</v>
      </c>
      <c r="BE1371" t="e">
        <f>VLOOKUP(BC1371,[1]Sheet2!$E$2:$I$222,4,FALSE)</f>
        <v>#N/A</v>
      </c>
      <c r="BF1371" t="e">
        <f>VLOOKUP(BC1371,[1]Sheet2!$E$2:$I$222,5,FALSE)</f>
        <v>#N/A</v>
      </c>
      <c r="BK1371" t="e">
        <f>VLOOKUP(BJ1371,[1]Sheet2!$E$2:$I$222,3,FALSE)</f>
        <v>#N/A</v>
      </c>
      <c r="BL1371" t="e">
        <f>VLOOKUP(BJ1371,[1]Sheet2!$E$2:$I$222,4,FALSE)</f>
        <v>#N/A</v>
      </c>
      <c r="BM1371" t="e">
        <f>VLOOKUP(BJ1371,[1]Sheet2!$E$2:$I$222,5,FALSE)</f>
        <v>#N/A</v>
      </c>
      <c r="BR1371" t="e">
        <f>VLOOKUP(BQ1371,[1]Sheet2!$E$2:$I$222,3,FALSE)</f>
        <v>#N/A</v>
      </c>
      <c r="BS1371" t="e">
        <f>VLOOKUP(BQ1371,[1]Sheet2!$E$2:$I$222,4,FALSE)</f>
        <v>#N/A</v>
      </c>
      <c r="BT1371" t="e">
        <f>VLOOKUP(BQ1371,[1]Sheet2!$E$2:$I$222,5,FALSE)</f>
        <v>#N/A</v>
      </c>
      <c r="BY1371" t="e">
        <f>VLOOKUP(BX1371,[1]Sheet2!$E$2:$I$222,3,FALSE)</f>
        <v>#N/A</v>
      </c>
      <c r="BZ1371" t="e">
        <f>VLOOKUP(BX1371,[1]Sheet2!$E$2:$I$222,4,FALSE)</f>
        <v>#N/A</v>
      </c>
      <c r="CA1371" t="e">
        <f>VLOOKUP(BX1371,[1]Sheet2!$E$2:$I$222,5,FALSE)</f>
        <v>#N/A</v>
      </c>
      <c r="CF1371" t="e">
        <f>VLOOKUP(CE1371,[1]Sheet2!$E$2:$I$222,3,FALSE)</f>
        <v>#N/A</v>
      </c>
      <c r="CG1371" t="e">
        <f>VLOOKUP(CE1371,[1]Sheet2!$E$2:$I$222,4,FALSE)</f>
        <v>#N/A</v>
      </c>
      <c r="CH1371" t="e">
        <f>VLOOKUP(CE1371,[1]Sheet2!$E$2:$I$222,5,FALSE)</f>
        <v>#N/A</v>
      </c>
      <c r="CM1371" t="e">
        <f>VLOOKUP(CL1371,[1]Sheet2!$E$2:$I$222,3,FALSE)</f>
        <v>#N/A</v>
      </c>
      <c r="CN1371" t="e">
        <f>VLOOKUP(CL1371,[1]Sheet2!$E$2:$I$222,4,FALSE)</f>
        <v>#N/A</v>
      </c>
      <c r="CO1371" t="e">
        <f>VLOOKUP(CL1371,[1]Sheet2!$E$2:$I$222,5,FALSE)</f>
        <v>#N/A</v>
      </c>
    </row>
    <row r="1372" spans="1:93" x14ac:dyDescent="0.25">
      <c r="A1372">
        <v>1425</v>
      </c>
      <c r="C1372">
        <v>14746</v>
      </c>
      <c r="D1372">
        <v>4746</v>
      </c>
      <c r="E1372">
        <v>37.772759999999998</v>
      </c>
      <c r="F1372">
        <v>-122.48134</v>
      </c>
      <c r="G1372" t="s">
        <v>3387</v>
      </c>
      <c r="H1372" t="s">
        <v>3388</v>
      </c>
      <c r="I1372" t="s">
        <v>762</v>
      </c>
      <c r="J1372" t="s">
        <v>669</v>
      </c>
      <c r="K1372" t="s">
        <v>743</v>
      </c>
      <c r="N1372" t="s">
        <v>3389</v>
      </c>
      <c r="Q1372" t="s">
        <v>672</v>
      </c>
      <c r="R1372">
        <v>1294</v>
      </c>
      <c r="S1372" t="s">
        <v>2574</v>
      </c>
      <c r="X1372">
        <f t="shared" si="21"/>
        <v>2</v>
      </c>
      <c r="Y1372" t="s">
        <v>15</v>
      </c>
      <c r="Z1372" t="s">
        <v>80</v>
      </c>
      <c r="AA1372" t="s">
        <v>146</v>
      </c>
      <c r="AB1372" t="str">
        <f>VLOOKUP($AA1372,Sheet2!$E$2:$I$222,3,FALSE)</f>
        <v>To Ocean Beach</v>
      </c>
      <c r="AC1372" t="str">
        <f>VLOOKUP($AA1372,Sheet2!$E$2:$I$222,4,FALSE)</f>
        <v>La Playa &amp; Cabrillo</v>
      </c>
      <c r="AD1372" t="str">
        <f>VLOOKUP($AA1372,Sheet2!$E$2:$I$222,5,FALSE)</f>
        <v>M-F ~ 7am-7pm</v>
      </c>
      <c r="AF1372" t="s">
        <v>26</v>
      </c>
      <c r="AG1372" t="s">
        <v>79</v>
      </c>
      <c r="AI1372" t="e">
        <f>VLOOKUP(AH1372,[1]Sheet2!$E$2:$I$222,3,FALSE)</f>
        <v>#N/A</v>
      </c>
      <c r="AJ1372" t="e">
        <f>VLOOKUP(AH1372,[1]Sheet2!$E$2:$I$222,4,FALSE)</f>
        <v>#N/A</v>
      </c>
      <c r="AK1372" t="e">
        <f>VLOOKUP(AH1372,[1]Sheet2!$E$2:$I$222,5,FALSE)</f>
        <v>#N/A</v>
      </c>
      <c r="AP1372" t="e">
        <f>VLOOKUP(AO1372,[1]Sheet2!$E$2:$I$222,3,FALSE)</f>
        <v>#N/A</v>
      </c>
      <c r="AQ1372" t="e">
        <f>VLOOKUP(AO1372,[1]Sheet2!$E$2:$I$222,4,FALSE)</f>
        <v>#N/A</v>
      </c>
      <c r="AR1372" t="e">
        <f>VLOOKUP(AO1372,[1]Sheet2!$E$2:$I$222,5,FALSE)</f>
        <v>#N/A</v>
      </c>
      <c r="AW1372" t="e">
        <f>VLOOKUP(AV1372,[1]Sheet2!$E$2:$I$222,3,FALSE)</f>
        <v>#N/A</v>
      </c>
      <c r="AX1372" t="e">
        <f>VLOOKUP(AV1372,[1]Sheet2!$E$2:$I$222,4,FALSE)</f>
        <v>#N/A</v>
      </c>
      <c r="AY1372" t="e">
        <f>VLOOKUP(AV1372,[1]Sheet2!$E$2:$I$222,5,FALSE)</f>
        <v>#N/A</v>
      </c>
      <c r="BD1372" t="e">
        <f>VLOOKUP(BC1372,[1]Sheet2!$E$2:$I$222,3,FALSE)</f>
        <v>#N/A</v>
      </c>
      <c r="BE1372" t="e">
        <f>VLOOKUP(BC1372,[1]Sheet2!$E$2:$I$222,4,FALSE)</f>
        <v>#N/A</v>
      </c>
      <c r="BF1372" t="e">
        <f>VLOOKUP(BC1372,[1]Sheet2!$E$2:$I$222,5,FALSE)</f>
        <v>#N/A</v>
      </c>
      <c r="BK1372" t="e">
        <f>VLOOKUP(BJ1372,[1]Sheet2!$E$2:$I$222,3,FALSE)</f>
        <v>#N/A</v>
      </c>
      <c r="BL1372" t="e">
        <f>VLOOKUP(BJ1372,[1]Sheet2!$E$2:$I$222,4,FALSE)</f>
        <v>#N/A</v>
      </c>
      <c r="BM1372" t="e">
        <f>VLOOKUP(BJ1372,[1]Sheet2!$E$2:$I$222,5,FALSE)</f>
        <v>#N/A</v>
      </c>
      <c r="BR1372" t="e">
        <f>VLOOKUP(BQ1372,[1]Sheet2!$E$2:$I$222,3,FALSE)</f>
        <v>#N/A</v>
      </c>
      <c r="BS1372" t="e">
        <f>VLOOKUP(BQ1372,[1]Sheet2!$E$2:$I$222,4,FALSE)</f>
        <v>#N/A</v>
      </c>
      <c r="BT1372" t="e">
        <f>VLOOKUP(BQ1372,[1]Sheet2!$E$2:$I$222,5,FALSE)</f>
        <v>#N/A</v>
      </c>
      <c r="BY1372" t="e">
        <f>VLOOKUP(BX1372,[1]Sheet2!$E$2:$I$222,3,FALSE)</f>
        <v>#N/A</v>
      </c>
      <c r="BZ1372" t="e">
        <f>VLOOKUP(BX1372,[1]Sheet2!$E$2:$I$222,4,FALSE)</f>
        <v>#N/A</v>
      </c>
      <c r="CA1372" t="e">
        <f>VLOOKUP(BX1372,[1]Sheet2!$E$2:$I$222,5,FALSE)</f>
        <v>#N/A</v>
      </c>
      <c r="CF1372" t="e">
        <f>VLOOKUP(CE1372,[1]Sheet2!$E$2:$I$222,3,FALSE)</f>
        <v>#N/A</v>
      </c>
      <c r="CG1372" t="e">
        <f>VLOOKUP(CE1372,[1]Sheet2!$E$2:$I$222,4,FALSE)</f>
        <v>#N/A</v>
      </c>
      <c r="CH1372" t="e">
        <f>VLOOKUP(CE1372,[1]Sheet2!$E$2:$I$222,5,FALSE)</f>
        <v>#N/A</v>
      </c>
      <c r="CM1372" t="e">
        <f>VLOOKUP(CL1372,[1]Sheet2!$E$2:$I$222,3,FALSE)</f>
        <v>#N/A</v>
      </c>
      <c r="CN1372" t="e">
        <f>VLOOKUP(CL1372,[1]Sheet2!$E$2:$I$222,4,FALSE)</f>
        <v>#N/A</v>
      </c>
      <c r="CO1372" t="e">
        <f>VLOOKUP(CL1372,[1]Sheet2!$E$2:$I$222,5,FALSE)</f>
        <v>#N/A</v>
      </c>
    </row>
    <row r="1373" spans="1:93" x14ac:dyDescent="0.25">
      <c r="A1373">
        <v>1426</v>
      </c>
      <c r="C1373">
        <v>14747</v>
      </c>
      <c r="D1373">
        <v>4747</v>
      </c>
      <c r="E1373">
        <v>37.772660000000002</v>
      </c>
      <c r="F1373">
        <v>-122.48061</v>
      </c>
      <c r="G1373" t="s">
        <v>3387</v>
      </c>
      <c r="H1373" t="s">
        <v>3388</v>
      </c>
      <c r="I1373" t="s">
        <v>721</v>
      </c>
      <c r="J1373" t="s">
        <v>669</v>
      </c>
      <c r="K1373" t="s">
        <v>743</v>
      </c>
      <c r="N1373" t="s">
        <v>3390</v>
      </c>
      <c r="Q1373" t="s">
        <v>672</v>
      </c>
      <c r="R1373">
        <v>498</v>
      </c>
      <c r="S1373" t="s">
        <v>2576</v>
      </c>
      <c r="X1373">
        <f t="shared" si="21"/>
        <v>2</v>
      </c>
      <c r="Y1373" t="s">
        <v>15</v>
      </c>
      <c r="Z1373" t="s">
        <v>77</v>
      </c>
      <c r="AA1373" t="s">
        <v>93</v>
      </c>
      <c r="AB1373" t="str">
        <f>VLOOKUP($AA1373,Sheet2!$E$2:$I$222,3,FALSE)</f>
        <v>To Downtown</v>
      </c>
      <c r="AC1373" t="str">
        <f>VLOOKUP($AA1373,Sheet2!$E$2:$I$222,4,FALSE)</f>
        <v>Transbay Terminal</v>
      </c>
      <c r="AD1373" t="str">
        <f>VLOOKUP($AA1373,Sheet2!$E$2:$I$222,5,FALSE)</f>
        <v>M-F ~ 7am-7pm</v>
      </c>
      <c r="AF1373" t="s">
        <v>26</v>
      </c>
      <c r="AG1373" t="s">
        <v>78</v>
      </c>
      <c r="AI1373" t="e">
        <f>VLOOKUP(AH1373,[1]Sheet2!$E$2:$I$222,3,FALSE)</f>
        <v>#N/A</v>
      </c>
      <c r="AJ1373" t="e">
        <f>VLOOKUP(AH1373,[1]Sheet2!$E$2:$I$222,4,FALSE)</f>
        <v>#N/A</v>
      </c>
      <c r="AK1373" t="e">
        <f>VLOOKUP(AH1373,[1]Sheet2!$E$2:$I$222,5,FALSE)</f>
        <v>#N/A</v>
      </c>
      <c r="AP1373" t="e">
        <f>VLOOKUP(AO1373,[1]Sheet2!$E$2:$I$222,3,FALSE)</f>
        <v>#N/A</v>
      </c>
      <c r="AQ1373" t="e">
        <f>VLOOKUP(AO1373,[1]Sheet2!$E$2:$I$222,4,FALSE)</f>
        <v>#N/A</v>
      </c>
      <c r="AR1373" t="e">
        <f>VLOOKUP(AO1373,[1]Sheet2!$E$2:$I$222,5,FALSE)</f>
        <v>#N/A</v>
      </c>
      <c r="AW1373" t="e">
        <f>VLOOKUP(AV1373,[1]Sheet2!$E$2:$I$222,3,FALSE)</f>
        <v>#N/A</v>
      </c>
      <c r="AX1373" t="e">
        <f>VLOOKUP(AV1373,[1]Sheet2!$E$2:$I$222,4,FALSE)</f>
        <v>#N/A</v>
      </c>
      <c r="AY1373" t="e">
        <f>VLOOKUP(AV1373,[1]Sheet2!$E$2:$I$222,5,FALSE)</f>
        <v>#N/A</v>
      </c>
      <c r="BD1373" t="e">
        <f>VLOOKUP(BC1373,[1]Sheet2!$E$2:$I$222,3,FALSE)</f>
        <v>#N/A</v>
      </c>
      <c r="BE1373" t="e">
        <f>VLOOKUP(BC1373,[1]Sheet2!$E$2:$I$222,4,FALSE)</f>
        <v>#N/A</v>
      </c>
      <c r="BF1373" t="e">
        <f>VLOOKUP(BC1373,[1]Sheet2!$E$2:$I$222,5,FALSE)</f>
        <v>#N/A</v>
      </c>
      <c r="BK1373" t="e">
        <f>VLOOKUP(BJ1373,[1]Sheet2!$E$2:$I$222,3,FALSE)</f>
        <v>#N/A</v>
      </c>
      <c r="BL1373" t="e">
        <f>VLOOKUP(BJ1373,[1]Sheet2!$E$2:$I$222,4,FALSE)</f>
        <v>#N/A</v>
      </c>
      <c r="BM1373" t="e">
        <f>VLOOKUP(BJ1373,[1]Sheet2!$E$2:$I$222,5,FALSE)</f>
        <v>#N/A</v>
      </c>
      <c r="BR1373" t="e">
        <f>VLOOKUP(BQ1373,[1]Sheet2!$E$2:$I$222,3,FALSE)</f>
        <v>#N/A</v>
      </c>
      <c r="BS1373" t="e">
        <f>VLOOKUP(BQ1373,[1]Sheet2!$E$2:$I$222,4,FALSE)</f>
        <v>#N/A</v>
      </c>
      <c r="BT1373" t="e">
        <f>VLOOKUP(BQ1373,[1]Sheet2!$E$2:$I$222,5,FALSE)</f>
        <v>#N/A</v>
      </c>
      <c r="BY1373" t="e">
        <f>VLOOKUP(BX1373,[1]Sheet2!$E$2:$I$222,3,FALSE)</f>
        <v>#N/A</v>
      </c>
      <c r="BZ1373" t="e">
        <f>VLOOKUP(BX1373,[1]Sheet2!$E$2:$I$222,4,FALSE)</f>
        <v>#N/A</v>
      </c>
      <c r="CA1373" t="e">
        <f>VLOOKUP(BX1373,[1]Sheet2!$E$2:$I$222,5,FALSE)</f>
        <v>#N/A</v>
      </c>
      <c r="CF1373" t="e">
        <f>VLOOKUP(CE1373,[1]Sheet2!$E$2:$I$222,3,FALSE)</f>
        <v>#N/A</v>
      </c>
      <c r="CG1373" t="e">
        <f>VLOOKUP(CE1373,[1]Sheet2!$E$2:$I$222,4,FALSE)</f>
        <v>#N/A</v>
      </c>
      <c r="CH1373" t="e">
        <f>VLOOKUP(CE1373,[1]Sheet2!$E$2:$I$222,5,FALSE)</f>
        <v>#N/A</v>
      </c>
      <c r="CM1373" t="e">
        <f>VLOOKUP(CL1373,[1]Sheet2!$E$2:$I$222,3,FALSE)</f>
        <v>#N/A</v>
      </c>
      <c r="CN1373" t="e">
        <f>VLOOKUP(CL1373,[1]Sheet2!$E$2:$I$222,4,FALSE)</f>
        <v>#N/A</v>
      </c>
      <c r="CO1373" t="e">
        <f>VLOOKUP(CL1373,[1]Sheet2!$E$2:$I$222,5,FALSE)</f>
        <v>#N/A</v>
      </c>
    </row>
    <row r="1374" spans="1:93" x14ac:dyDescent="0.25">
      <c r="A1374">
        <v>1427</v>
      </c>
      <c r="C1374">
        <v>14748</v>
      </c>
      <c r="D1374">
        <v>4748</v>
      </c>
      <c r="E1374">
        <v>37.772599999999997</v>
      </c>
      <c r="F1374">
        <v>-122.48452</v>
      </c>
      <c r="G1374" t="s">
        <v>3391</v>
      </c>
      <c r="H1374" t="s">
        <v>3392</v>
      </c>
      <c r="I1374" t="s">
        <v>762</v>
      </c>
      <c r="J1374" t="s">
        <v>843</v>
      </c>
      <c r="K1374" t="s">
        <v>914</v>
      </c>
      <c r="M1374" t="s">
        <v>671</v>
      </c>
      <c r="N1374" t="s">
        <v>3393</v>
      </c>
      <c r="Q1374" t="s">
        <v>672</v>
      </c>
      <c r="R1374">
        <v>1035</v>
      </c>
      <c r="S1374" t="s">
        <v>2574</v>
      </c>
      <c r="X1374">
        <f t="shared" si="21"/>
        <v>2</v>
      </c>
      <c r="Y1374" t="s">
        <v>15</v>
      </c>
      <c r="Z1374" t="s">
        <v>80</v>
      </c>
      <c r="AA1374" t="s">
        <v>146</v>
      </c>
      <c r="AB1374" t="str">
        <f>VLOOKUP($AA1374,Sheet2!$E$2:$I$222,3,FALSE)</f>
        <v>To Ocean Beach</v>
      </c>
      <c r="AC1374" t="str">
        <f>VLOOKUP($AA1374,Sheet2!$E$2:$I$222,4,FALSE)</f>
        <v>La Playa &amp; Cabrillo</v>
      </c>
      <c r="AD1374" t="str">
        <f>VLOOKUP($AA1374,Sheet2!$E$2:$I$222,5,FALSE)</f>
        <v>M-F ~ 7am-7pm</v>
      </c>
      <c r="AF1374" t="s">
        <v>26</v>
      </c>
      <c r="AG1374" t="s">
        <v>79</v>
      </c>
      <c r="AI1374" t="e">
        <f>VLOOKUP(AH1374,[1]Sheet2!$E$2:$I$222,3,FALSE)</f>
        <v>#N/A</v>
      </c>
      <c r="AJ1374" t="e">
        <f>VLOOKUP(AH1374,[1]Sheet2!$E$2:$I$222,4,FALSE)</f>
        <v>#N/A</v>
      </c>
      <c r="AK1374" t="e">
        <f>VLOOKUP(AH1374,[1]Sheet2!$E$2:$I$222,5,FALSE)</f>
        <v>#N/A</v>
      </c>
      <c r="AP1374" t="e">
        <f>VLOOKUP(AO1374,[1]Sheet2!$E$2:$I$222,3,FALSE)</f>
        <v>#N/A</v>
      </c>
      <c r="AQ1374" t="e">
        <f>VLOOKUP(AO1374,[1]Sheet2!$E$2:$I$222,4,FALSE)</f>
        <v>#N/A</v>
      </c>
      <c r="AR1374" t="e">
        <f>VLOOKUP(AO1374,[1]Sheet2!$E$2:$I$222,5,FALSE)</f>
        <v>#N/A</v>
      </c>
      <c r="AW1374" t="e">
        <f>VLOOKUP(AV1374,[1]Sheet2!$E$2:$I$222,3,FALSE)</f>
        <v>#N/A</v>
      </c>
      <c r="AX1374" t="e">
        <f>VLOOKUP(AV1374,[1]Sheet2!$E$2:$I$222,4,FALSE)</f>
        <v>#N/A</v>
      </c>
      <c r="AY1374" t="e">
        <f>VLOOKUP(AV1374,[1]Sheet2!$E$2:$I$222,5,FALSE)</f>
        <v>#N/A</v>
      </c>
      <c r="BD1374" t="e">
        <f>VLOOKUP(BC1374,[1]Sheet2!$E$2:$I$222,3,FALSE)</f>
        <v>#N/A</v>
      </c>
      <c r="BE1374" t="e">
        <f>VLOOKUP(BC1374,[1]Sheet2!$E$2:$I$222,4,FALSE)</f>
        <v>#N/A</v>
      </c>
      <c r="BF1374" t="e">
        <f>VLOOKUP(BC1374,[1]Sheet2!$E$2:$I$222,5,FALSE)</f>
        <v>#N/A</v>
      </c>
      <c r="BK1374" t="e">
        <f>VLOOKUP(BJ1374,[1]Sheet2!$E$2:$I$222,3,FALSE)</f>
        <v>#N/A</v>
      </c>
      <c r="BL1374" t="e">
        <f>VLOOKUP(BJ1374,[1]Sheet2!$E$2:$I$222,4,FALSE)</f>
        <v>#N/A</v>
      </c>
      <c r="BM1374" t="e">
        <f>VLOOKUP(BJ1374,[1]Sheet2!$E$2:$I$222,5,FALSE)</f>
        <v>#N/A</v>
      </c>
      <c r="BR1374" t="e">
        <f>VLOOKUP(BQ1374,[1]Sheet2!$E$2:$I$222,3,FALSE)</f>
        <v>#N/A</v>
      </c>
      <c r="BS1374" t="e">
        <f>VLOOKUP(BQ1374,[1]Sheet2!$E$2:$I$222,4,FALSE)</f>
        <v>#N/A</v>
      </c>
      <c r="BT1374" t="e">
        <f>VLOOKUP(BQ1374,[1]Sheet2!$E$2:$I$222,5,FALSE)</f>
        <v>#N/A</v>
      </c>
      <c r="BY1374" t="e">
        <f>VLOOKUP(BX1374,[1]Sheet2!$E$2:$I$222,3,FALSE)</f>
        <v>#N/A</v>
      </c>
      <c r="BZ1374" t="e">
        <f>VLOOKUP(BX1374,[1]Sheet2!$E$2:$I$222,4,FALSE)</f>
        <v>#N/A</v>
      </c>
      <c r="CA1374" t="e">
        <f>VLOOKUP(BX1374,[1]Sheet2!$E$2:$I$222,5,FALSE)</f>
        <v>#N/A</v>
      </c>
      <c r="CF1374" t="e">
        <f>VLOOKUP(CE1374,[1]Sheet2!$E$2:$I$222,3,FALSE)</f>
        <v>#N/A</v>
      </c>
      <c r="CG1374" t="e">
        <f>VLOOKUP(CE1374,[1]Sheet2!$E$2:$I$222,4,FALSE)</f>
        <v>#N/A</v>
      </c>
      <c r="CH1374" t="e">
        <f>VLOOKUP(CE1374,[1]Sheet2!$E$2:$I$222,5,FALSE)</f>
        <v>#N/A</v>
      </c>
      <c r="CM1374" t="e">
        <f>VLOOKUP(CL1374,[1]Sheet2!$E$2:$I$222,3,FALSE)</f>
        <v>#N/A</v>
      </c>
      <c r="CN1374" t="e">
        <f>VLOOKUP(CL1374,[1]Sheet2!$E$2:$I$222,4,FALSE)</f>
        <v>#N/A</v>
      </c>
      <c r="CO1374" t="e">
        <f>VLOOKUP(CL1374,[1]Sheet2!$E$2:$I$222,5,FALSE)</f>
        <v>#N/A</v>
      </c>
    </row>
    <row r="1375" spans="1:93" x14ac:dyDescent="0.25">
      <c r="A1375">
        <v>1428</v>
      </c>
      <c r="C1375">
        <v>14749</v>
      </c>
      <c r="D1375">
        <v>4749</v>
      </c>
      <c r="E1375">
        <v>37.772509999999997</v>
      </c>
      <c r="F1375">
        <v>-122.4838</v>
      </c>
      <c r="G1375" t="s">
        <v>3391</v>
      </c>
      <c r="H1375" t="s">
        <v>3394</v>
      </c>
      <c r="I1375" t="s">
        <v>721</v>
      </c>
      <c r="J1375" t="s">
        <v>843</v>
      </c>
      <c r="K1375" t="s">
        <v>914</v>
      </c>
      <c r="M1375" t="s">
        <v>671</v>
      </c>
      <c r="N1375" t="s">
        <v>3395</v>
      </c>
      <c r="Q1375" t="s">
        <v>672</v>
      </c>
      <c r="R1375">
        <v>690</v>
      </c>
      <c r="S1375" t="s">
        <v>2576</v>
      </c>
      <c r="X1375">
        <f t="shared" si="21"/>
        <v>2</v>
      </c>
      <c r="Y1375" t="s">
        <v>15</v>
      </c>
      <c r="Z1375" t="s">
        <v>77</v>
      </c>
      <c r="AA1375" t="s">
        <v>93</v>
      </c>
      <c r="AB1375" t="str">
        <f>VLOOKUP($AA1375,Sheet2!$E$2:$I$222,3,FALSE)</f>
        <v>To Downtown</v>
      </c>
      <c r="AC1375" t="str">
        <f>VLOOKUP($AA1375,Sheet2!$E$2:$I$222,4,FALSE)</f>
        <v>Transbay Terminal</v>
      </c>
      <c r="AD1375" t="str">
        <f>VLOOKUP($AA1375,Sheet2!$E$2:$I$222,5,FALSE)</f>
        <v>M-F ~ 7am-7pm</v>
      </c>
      <c r="AF1375" t="s">
        <v>26</v>
      </c>
      <c r="AG1375" t="s">
        <v>78</v>
      </c>
      <c r="AI1375" t="e">
        <f>VLOOKUP(AH1375,[1]Sheet2!$E$2:$I$222,3,FALSE)</f>
        <v>#N/A</v>
      </c>
      <c r="AJ1375" t="e">
        <f>VLOOKUP(AH1375,[1]Sheet2!$E$2:$I$222,4,FALSE)</f>
        <v>#N/A</v>
      </c>
      <c r="AK1375" t="e">
        <f>VLOOKUP(AH1375,[1]Sheet2!$E$2:$I$222,5,FALSE)</f>
        <v>#N/A</v>
      </c>
      <c r="AP1375" t="e">
        <f>VLOOKUP(AO1375,[1]Sheet2!$E$2:$I$222,3,FALSE)</f>
        <v>#N/A</v>
      </c>
      <c r="AQ1375" t="e">
        <f>VLOOKUP(AO1375,[1]Sheet2!$E$2:$I$222,4,FALSE)</f>
        <v>#N/A</v>
      </c>
      <c r="AR1375" t="e">
        <f>VLOOKUP(AO1375,[1]Sheet2!$E$2:$I$222,5,FALSE)</f>
        <v>#N/A</v>
      </c>
      <c r="AW1375" t="e">
        <f>VLOOKUP(AV1375,[1]Sheet2!$E$2:$I$222,3,FALSE)</f>
        <v>#N/A</v>
      </c>
      <c r="AX1375" t="e">
        <f>VLOOKUP(AV1375,[1]Sheet2!$E$2:$I$222,4,FALSE)</f>
        <v>#N/A</v>
      </c>
      <c r="AY1375" t="e">
        <f>VLOOKUP(AV1375,[1]Sheet2!$E$2:$I$222,5,FALSE)</f>
        <v>#N/A</v>
      </c>
      <c r="BD1375" t="e">
        <f>VLOOKUP(BC1375,[1]Sheet2!$E$2:$I$222,3,FALSE)</f>
        <v>#N/A</v>
      </c>
      <c r="BE1375" t="e">
        <f>VLOOKUP(BC1375,[1]Sheet2!$E$2:$I$222,4,FALSE)</f>
        <v>#N/A</v>
      </c>
      <c r="BF1375" t="e">
        <f>VLOOKUP(BC1375,[1]Sheet2!$E$2:$I$222,5,FALSE)</f>
        <v>#N/A</v>
      </c>
      <c r="BK1375" t="e">
        <f>VLOOKUP(BJ1375,[1]Sheet2!$E$2:$I$222,3,FALSE)</f>
        <v>#N/A</v>
      </c>
      <c r="BL1375" t="e">
        <f>VLOOKUP(BJ1375,[1]Sheet2!$E$2:$I$222,4,FALSE)</f>
        <v>#N/A</v>
      </c>
      <c r="BM1375" t="e">
        <f>VLOOKUP(BJ1375,[1]Sheet2!$E$2:$I$222,5,FALSE)</f>
        <v>#N/A</v>
      </c>
      <c r="BR1375" t="e">
        <f>VLOOKUP(BQ1375,[1]Sheet2!$E$2:$I$222,3,FALSE)</f>
        <v>#N/A</v>
      </c>
      <c r="BS1375" t="e">
        <f>VLOOKUP(BQ1375,[1]Sheet2!$E$2:$I$222,4,FALSE)</f>
        <v>#N/A</v>
      </c>
      <c r="BT1375" t="e">
        <f>VLOOKUP(BQ1375,[1]Sheet2!$E$2:$I$222,5,FALSE)</f>
        <v>#N/A</v>
      </c>
      <c r="BY1375" t="e">
        <f>VLOOKUP(BX1375,[1]Sheet2!$E$2:$I$222,3,FALSE)</f>
        <v>#N/A</v>
      </c>
      <c r="BZ1375" t="e">
        <f>VLOOKUP(BX1375,[1]Sheet2!$E$2:$I$222,4,FALSE)</f>
        <v>#N/A</v>
      </c>
      <c r="CA1375" t="e">
        <f>VLOOKUP(BX1375,[1]Sheet2!$E$2:$I$222,5,FALSE)</f>
        <v>#N/A</v>
      </c>
      <c r="CF1375" t="e">
        <f>VLOOKUP(CE1375,[1]Sheet2!$E$2:$I$222,3,FALSE)</f>
        <v>#N/A</v>
      </c>
      <c r="CG1375" t="e">
        <f>VLOOKUP(CE1375,[1]Sheet2!$E$2:$I$222,4,FALSE)</f>
        <v>#N/A</v>
      </c>
      <c r="CH1375" t="e">
        <f>VLOOKUP(CE1375,[1]Sheet2!$E$2:$I$222,5,FALSE)</f>
        <v>#N/A</v>
      </c>
      <c r="CM1375" t="e">
        <f>VLOOKUP(CL1375,[1]Sheet2!$E$2:$I$222,3,FALSE)</f>
        <v>#N/A</v>
      </c>
      <c r="CN1375" t="e">
        <f>VLOOKUP(CL1375,[1]Sheet2!$E$2:$I$222,4,FALSE)</f>
        <v>#N/A</v>
      </c>
      <c r="CO1375" t="e">
        <f>VLOOKUP(CL1375,[1]Sheet2!$E$2:$I$222,5,FALSE)</f>
        <v>#N/A</v>
      </c>
    </row>
    <row r="1376" spans="1:93" x14ac:dyDescent="0.25">
      <c r="A1376">
        <v>1430</v>
      </c>
      <c r="C1376">
        <v>14751</v>
      </c>
      <c r="D1376">
        <v>4751</v>
      </c>
      <c r="E1376">
        <v>37.772350000000003</v>
      </c>
      <c r="F1376">
        <v>-122.48717000000001</v>
      </c>
      <c r="G1376" t="s">
        <v>3396</v>
      </c>
      <c r="H1376" t="s">
        <v>3397</v>
      </c>
      <c r="I1376" t="s">
        <v>721</v>
      </c>
      <c r="J1376" t="s">
        <v>843</v>
      </c>
      <c r="K1376" t="s">
        <v>1071</v>
      </c>
      <c r="N1376" t="s">
        <v>3398</v>
      </c>
      <c r="Q1376" t="s">
        <v>672</v>
      </c>
      <c r="R1376">
        <v>1036</v>
      </c>
      <c r="S1376" t="s">
        <v>2576</v>
      </c>
      <c r="X1376">
        <f t="shared" si="21"/>
        <v>2</v>
      </c>
      <c r="Y1376" t="s">
        <v>15</v>
      </c>
      <c r="Z1376" t="s">
        <v>77</v>
      </c>
      <c r="AA1376" t="s">
        <v>93</v>
      </c>
      <c r="AB1376" t="str">
        <f>VLOOKUP($AA1376,Sheet2!$E$2:$I$222,3,FALSE)</f>
        <v>To Downtown</v>
      </c>
      <c r="AC1376" t="str">
        <f>VLOOKUP($AA1376,Sheet2!$E$2:$I$222,4,FALSE)</f>
        <v>Transbay Terminal</v>
      </c>
      <c r="AD1376" t="str">
        <f>VLOOKUP($AA1376,Sheet2!$E$2:$I$222,5,FALSE)</f>
        <v>M-F ~ 7am-7pm</v>
      </c>
      <c r="AF1376" t="s">
        <v>26</v>
      </c>
      <c r="AG1376" t="s">
        <v>78</v>
      </c>
      <c r="AI1376" t="e">
        <f>VLOOKUP(AH1376,[1]Sheet2!$E$2:$I$222,3,FALSE)</f>
        <v>#N/A</v>
      </c>
      <c r="AJ1376" t="e">
        <f>VLOOKUP(AH1376,[1]Sheet2!$E$2:$I$222,4,FALSE)</f>
        <v>#N/A</v>
      </c>
      <c r="AK1376" t="e">
        <f>VLOOKUP(AH1376,[1]Sheet2!$E$2:$I$222,5,FALSE)</f>
        <v>#N/A</v>
      </c>
      <c r="AP1376" t="e">
        <f>VLOOKUP(AO1376,[1]Sheet2!$E$2:$I$222,3,FALSE)</f>
        <v>#N/A</v>
      </c>
      <c r="AQ1376" t="e">
        <f>VLOOKUP(AO1376,[1]Sheet2!$E$2:$I$222,4,FALSE)</f>
        <v>#N/A</v>
      </c>
      <c r="AR1376" t="e">
        <f>VLOOKUP(AO1376,[1]Sheet2!$E$2:$I$222,5,FALSE)</f>
        <v>#N/A</v>
      </c>
      <c r="AW1376" t="e">
        <f>VLOOKUP(AV1376,[1]Sheet2!$E$2:$I$222,3,FALSE)</f>
        <v>#N/A</v>
      </c>
      <c r="AX1376" t="e">
        <f>VLOOKUP(AV1376,[1]Sheet2!$E$2:$I$222,4,FALSE)</f>
        <v>#N/A</v>
      </c>
      <c r="AY1376" t="e">
        <f>VLOOKUP(AV1376,[1]Sheet2!$E$2:$I$222,5,FALSE)</f>
        <v>#N/A</v>
      </c>
      <c r="BD1376" t="e">
        <f>VLOOKUP(BC1376,[1]Sheet2!$E$2:$I$222,3,FALSE)</f>
        <v>#N/A</v>
      </c>
      <c r="BE1376" t="e">
        <f>VLOOKUP(BC1376,[1]Sheet2!$E$2:$I$222,4,FALSE)</f>
        <v>#N/A</v>
      </c>
      <c r="BF1376" t="e">
        <f>VLOOKUP(BC1376,[1]Sheet2!$E$2:$I$222,5,FALSE)</f>
        <v>#N/A</v>
      </c>
      <c r="BK1376" t="e">
        <f>VLOOKUP(BJ1376,[1]Sheet2!$E$2:$I$222,3,FALSE)</f>
        <v>#N/A</v>
      </c>
      <c r="BL1376" t="e">
        <f>VLOOKUP(BJ1376,[1]Sheet2!$E$2:$I$222,4,FALSE)</f>
        <v>#N/A</v>
      </c>
      <c r="BM1376" t="e">
        <f>VLOOKUP(BJ1376,[1]Sheet2!$E$2:$I$222,5,FALSE)</f>
        <v>#N/A</v>
      </c>
      <c r="BR1376" t="e">
        <f>VLOOKUP(BQ1376,[1]Sheet2!$E$2:$I$222,3,FALSE)</f>
        <v>#N/A</v>
      </c>
      <c r="BS1376" t="e">
        <f>VLOOKUP(BQ1376,[1]Sheet2!$E$2:$I$222,4,FALSE)</f>
        <v>#N/A</v>
      </c>
      <c r="BT1376" t="e">
        <f>VLOOKUP(BQ1376,[1]Sheet2!$E$2:$I$222,5,FALSE)</f>
        <v>#N/A</v>
      </c>
      <c r="BY1376" t="e">
        <f>VLOOKUP(BX1376,[1]Sheet2!$E$2:$I$222,3,FALSE)</f>
        <v>#N/A</v>
      </c>
      <c r="BZ1376" t="e">
        <f>VLOOKUP(BX1376,[1]Sheet2!$E$2:$I$222,4,FALSE)</f>
        <v>#N/A</v>
      </c>
      <c r="CA1376" t="e">
        <f>VLOOKUP(BX1376,[1]Sheet2!$E$2:$I$222,5,FALSE)</f>
        <v>#N/A</v>
      </c>
      <c r="CF1376" t="e">
        <f>VLOOKUP(CE1376,[1]Sheet2!$E$2:$I$222,3,FALSE)</f>
        <v>#N/A</v>
      </c>
      <c r="CG1376" t="e">
        <f>VLOOKUP(CE1376,[1]Sheet2!$E$2:$I$222,4,FALSE)</f>
        <v>#N/A</v>
      </c>
      <c r="CH1376" t="e">
        <f>VLOOKUP(CE1376,[1]Sheet2!$E$2:$I$222,5,FALSE)</f>
        <v>#N/A</v>
      </c>
      <c r="CM1376" t="e">
        <f>VLOOKUP(CL1376,[1]Sheet2!$E$2:$I$222,3,FALSE)</f>
        <v>#N/A</v>
      </c>
      <c r="CN1376" t="e">
        <f>VLOOKUP(CL1376,[1]Sheet2!$E$2:$I$222,4,FALSE)</f>
        <v>#N/A</v>
      </c>
      <c r="CO1376" t="e">
        <f>VLOOKUP(CL1376,[1]Sheet2!$E$2:$I$222,5,FALSE)</f>
        <v>#N/A</v>
      </c>
    </row>
    <row r="1377" spans="1:93" x14ac:dyDescent="0.25">
      <c r="A1377">
        <v>1431</v>
      </c>
      <c r="C1377">
        <v>14752</v>
      </c>
      <c r="D1377">
        <v>4752</v>
      </c>
      <c r="E1377">
        <v>37.772399999999998</v>
      </c>
      <c r="F1377">
        <v>-122.48941000000001</v>
      </c>
      <c r="G1377" t="s">
        <v>3399</v>
      </c>
      <c r="H1377" t="s">
        <v>3400</v>
      </c>
      <c r="I1377" t="s">
        <v>727</v>
      </c>
      <c r="J1377" t="s">
        <v>728</v>
      </c>
      <c r="Q1377" t="s">
        <v>672</v>
      </c>
      <c r="S1377" t="s">
        <v>2574</v>
      </c>
      <c r="X1377">
        <f t="shared" si="21"/>
        <v>2</v>
      </c>
      <c r="Y1377" t="s">
        <v>15</v>
      </c>
      <c r="Z1377" t="s">
        <v>80</v>
      </c>
      <c r="AA1377" t="s">
        <v>146</v>
      </c>
      <c r="AB1377" t="str">
        <f>VLOOKUP($AA1377,Sheet2!$E$2:$I$222,3,FALSE)</f>
        <v>To Ocean Beach</v>
      </c>
      <c r="AC1377" t="str">
        <f>VLOOKUP($AA1377,Sheet2!$E$2:$I$222,4,FALSE)</f>
        <v>La Playa &amp; Cabrillo</v>
      </c>
      <c r="AD1377" t="str">
        <f>VLOOKUP($AA1377,Sheet2!$E$2:$I$222,5,FALSE)</f>
        <v>M-F ~ 7am-7pm</v>
      </c>
      <c r="AF1377" t="s">
        <v>26</v>
      </c>
      <c r="AG1377" t="s">
        <v>79</v>
      </c>
      <c r="AI1377" t="e">
        <f>VLOOKUP(AH1377,[1]Sheet2!$E$2:$I$222,3,FALSE)</f>
        <v>#N/A</v>
      </c>
      <c r="AJ1377" t="e">
        <f>VLOOKUP(AH1377,[1]Sheet2!$E$2:$I$222,4,FALSE)</f>
        <v>#N/A</v>
      </c>
      <c r="AK1377" t="e">
        <f>VLOOKUP(AH1377,[1]Sheet2!$E$2:$I$222,5,FALSE)</f>
        <v>#N/A</v>
      </c>
      <c r="AP1377" t="e">
        <f>VLOOKUP(AO1377,[1]Sheet2!$E$2:$I$222,3,FALSE)</f>
        <v>#N/A</v>
      </c>
      <c r="AQ1377" t="e">
        <f>VLOOKUP(AO1377,[1]Sheet2!$E$2:$I$222,4,FALSE)</f>
        <v>#N/A</v>
      </c>
      <c r="AR1377" t="e">
        <f>VLOOKUP(AO1377,[1]Sheet2!$E$2:$I$222,5,FALSE)</f>
        <v>#N/A</v>
      </c>
      <c r="AW1377" t="e">
        <f>VLOOKUP(AV1377,[1]Sheet2!$E$2:$I$222,3,FALSE)</f>
        <v>#N/A</v>
      </c>
      <c r="AX1377" t="e">
        <f>VLOOKUP(AV1377,[1]Sheet2!$E$2:$I$222,4,FALSE)</f>
        <v>#N/A</v>
      </c>
      <c r="AY1377" t="e">
        <f>VLOOKUP(AV1377,[1]Sheet2!$E$2:$I$222,5,FALSE)</f>
        <v>#N/A</v>
      </c>
      <c r="BD1377" t="e">
        <f>VLOOKUP(BC1377,[1]Sheet2!$E$2:$I$222,3,FALSE)</f>
        <v>#N/A</v>
      </c>
      <c r="BE1377" t="e">
        <f>VLOOKUP(BC1377,[1]Sheet2!$E$2:$I$222,4,FALSE)</f>
        <v>#N/A</v>
      </c>
      <c r="BF1377" t="e">
        <f>VLOOKUP(BC1377,[1]Sheet2!$E$2:$I$222,5,FALSE)</f>
        <v>#N/A</v>
      </c>
      <c r="BK1377" t="e">
        <f>VLOOKUP(BJ1377,[1]Sheet2!$E$2:$I$222,3,FALSE)</f>
        <v>#N/A</v>
      </c>
      <c r="BL1377" t="e">
        <f>VLOOKUP(BJ1377,[1]Sheet2!$E$2:$I$222,4,FALSE)</f>
        <v>#N/A</v>
      </c>
      <c r="BM1377" t="e">
        <f>VLOOKUP(BJ1377,[1]Sheet2!$E$2:$I$222,5,FALSE)</f>
        <v>#N/A</v>
      </c>
      <c r="BR1377" t="e">
        <f>VLOOKUP(BQ1377,[1]Sheet2!$E$2:$I$222,3,FALSE)</f>
        <v>#N/A</v>
      </c>
      <c r="BS1377" t="e">
        <f>VLOOKUP(BQ1377,[1]Sheet2!$E$2:$I$222,4,FALSE)</f>
        <v>#N/A</v>
      </c>
      <c r="BT1377" t="e">
        <f>VLOOKUP(BQ1377,[1]Sheet2!$E$2:$I$222,5,FALSE)</f>
        <v>#N/A</v>
      </c>
      <c r="BY1377" t="e">
        <f>VLOOKUP(BX1377,[1]Sheet2!$E$2:$I$222,3,FALSE)</f>
        <v>#N/A</v>
      </c>
      <c r="BZ1377" t="e">
        <f>VLOOKUP(BX1377,[1]Sheet2!$E$2:$I$222,4,FALSE)</f>
        <v>#N/A</v>
      </c>
      <c r="CA1377" t="e">
        <f>VLOOKUP(BX1377,[1]Sheet2!$E$2:$I$222,5,FALSE)</f>
        <v>#N/A</v>
      </c>
      <c r="CF1377" t="e">
        <f>VLOOKUP(CE1377,[1]Sheet2!$E$2:$I$222,3,FALSE)</f>
        <v>#N/A</v>
      </c>
      <c r="CG1377" t="e">
        <f>VLOOKUP(CE1377,[1]Sheet2!$E$2:$I$222,4,FALSE)</f>
        <v>#N/A</v>
      </c>
      <c r="CH1377" t="e">
        <f>VLOOKUP(CE1377,[1]Sheet2!$E$2:$I$222,5,FALSE)</f>
        <v>#N/A</v>
      </c>
      <c r="CM1377" t="e">
        <f>VLOOKUP(CL1377,[1]Sheet2!$E$2:$I$222,3,FALSE)</f>
        <v>#N/A</v>
      </c>
      <c r="CN1377" t="e">
        <f>VLOOKUP(CL1377,[1]Sheet2!$E$2:$I$222,4,FALSE)</f>
        <v>#N/A</v>
      </c>
      <c r="CO1377" t="e">
        <f>VLOOKUP(CL1377,[1]Sheet2!$E$2:$I$222,5,FALSE)</f>
        <v>#N/A</v>
      </c>
    </row>
    <row r="1378" spans="1:93" x14ac:dyDescent="0.25">
      <c r="A1378">
        <v>1432</v>
      </c>
      <c r="C1378">
        <v>14753</v>
      </c>
      <c r="D1378">
        <v>4753</v>
      </c>
      <c r="E1378">
        <v>37.772239999999996</v>
      </c>
      <c r="F1378">
        <v>-122.48918999999999</v>
      </c>
      <c r="G1378" t="s">
        <v>3399</v>
      </c>
      <c r="H1378" t="s">
        <v>3400</v>
      </c>
      <c r="I1378" t="s">
        <v>721</v>
      </c>
      <c r="J1378" t="s">
        <v>669</v>
      </c>
      <c r="K1378" t="s">
        <v>711</v>
      </c>
      <c r="N1378" t="s">
        <v>3401</v>
      </c>
      <c r="Q1378" t="s">
        <v>672</v>
      </c>
      <c r="R1378">
        <v>630</v>
      </c>
      <c r="S1378" t="s">
        <v>2576</v>
      </c>
      <c r="X1378">
        <f t="shared" si="21"/>
        <v>2</v>
      </c>
      <c r="Y1378" t="s">
        <v>15</v>
      </c>
      <c r="Z1378" t="s">
        <v>77</v>
      </c>
      <c r="AA1378" t="s">
        <v>93</v>
      </c>
      <c r="AB1378" t="str">
        <f>VLOOKUP($AA1378,Sheet2!$E$2:$I$222,3,FALSE)</f>
        <v>To Downtown</v>
      </c>
      <c r="AC1378" t="str">
        <f>VLOOKUP($AA1378,Sheet2!$E$2:$I$222,4,FALSE)</f>
        <v>Transbay Terminal</v>
      </c>
      <c r="AD1378" t="str">
        <f>VLOOKUP($AA1378,Sheet2!$E$2:$I$222,5,FALSE)</f>
        <v>M-F ~ 7am-7pm</v>
      </c>
      <c r="AF1378" t="s">
        <v>26</v>
      </c>
      <c r="AG1378" t="s">
        <v>78</v>
      </c>
      <c r="AI1378" t="e">
        <f>VLOOKUP(AH1378,[1]Sheet2!$E$2:$I$222,3,FALSE)</f>
        <v>#N/A</v>
      </c>
      <c r="AJ1378" t="e">
        <f>VLOOKUP(AH1378,[1]Sheet2!$E$2:$I$222,4,FALSE)</f>
        <v>#N/A</v>
      </c>
      <c r="AK1378" t="e">
        <f>VLOOKUP(AH1378,[1]Sheet2!$E$2:$I$222,5,FALSE)</f>
        <v>#N/A</v>
      </c>
      <c r="AP1378" t="e">
        <f>VLOOKUP(AO1378,[1]Sheet2!$E$2:$I$222,3,FALSE)</f>
        <v>#N/A</v>
      </c>
      <c r="AQ1378" t="e">
        <f>VLOOKUP(AO1378,[1]Sheet2!$E$2:$I$222,4,FALSE)</f>
        <v>#N/A</v>
      </c>
      <c r="AR1378" t="e">
        <f>VLOOKUP(AO1378,[1]Sheet2!$E$2:$I$222,5,FALSE)</f>
        <v>#N/A</v>
      </c>
      <c r="AW1378" t="e">
        <f>VLOOKUP(AV1378,[1]Sheet2!$E$2:$I$222,3,FALSE)</f>
        <v>#N/A</v>
      </c>
      <c r="AX1378" t="e">
        <f>VLOOKUP(AV1378,[1]Sheet2!$E$2:$I$222,4,FALSE)</f>
        <v>#N/A</v>
      </c>
      <c r="AY1378" t="e">
        <f>VLOOKUP(AV1378,[1]Sheet2!$E$2:$I$222,5,FALSE)</f>
        <v>#N/A</v>
      </c>
      <c r="BD1378" t="e">
        <f>VLOOKUP(BC1378,[1]Sheet2!$E$2:$I$222,3,FALSE)</f>
        <v>#N/A</v>
      </c>
      <c r="BE1378" t="e">
        <f>VLOOKUP(BC1378,[1]Sheet2!$E$2:$I$222,4,FALSE)</f>
        <v>#N/A</v>
      </c>
      <c r="BF1378" t="e">
        <f>VLOOKUP(BC1378,[1]Sheet2!$E$2:$I$222,5,FALSE)</f>
        <v>#N/A</v>
      </c>
      <c r="BK1378" t="e">
        <f>VLOOKUP(BJ1378,[1]Sheet2!$E$2:$I$222,3,FALSE)</f>
        <v>#N/A</v>
      </c>
      <c r="BL1378" t="e">
        <f>VLOOKUP(BJ1378,[1]Sheet2!$E$2:$I$222,4,FALSE)</f>
        <v>#N/A</v>
      </c>
      <c r="BM1378" t="e">
        <f>VLOOKUP(BJ1378,[1]Sheet2!$E$2:$I$222,5,FALSE)</f>
        <v>#N/A</v>
      </c>
      <c r="BR1378" t="e">
        <f>VLOOKUP(BQ1378,[1]Sheet2!$E$2:$I$222,3,FALSE)</f>
        <v>#N/A</v>
      </c>
      <c r="BS1378" t="e">
        <f>VLOOKUP(BQ1378,[1]Sheet2!$E$2:$I$222,4,FALSE)</f>
        <v>#N/A</v>
      </c>
      <c r="BT1378" t="e">
        <f>VLOOKUP(BQ1378,[1]Sheet2!$E$2:$I$222,5,FALSE)</f>
        <v>#N/A</v>
      </c>
      <c r="BY1378" t="e">
        <f>VLOOKUP(BX1378,[1]Sheet2!$E$2:$I$222,3,FALSE)</f>
        <v>#N/A</v>
      </c>
      <c r="BZ1378" t="e">
        <f>VLOOKUP(BX1378,[1]Sheet2!$E$2:$I$222,4,FALSE)</f>
        <v>#N/A</v>
      </c>
      <c r="CA1378" t="e">
        <f>VLOOKUP(BX1378,[1]Sheet2!$E$2:$I$222,5,FALSE)</f>
        <v>#N/A</v>
      </c>
      <c r="CF1378" t="e">
        <f>VLOOKUP(CE1378,[1]Sheet2!$E$2:$I$222,3,FALSE)</f>
        <v>#N/A</v>
      </c>
      <c r="CG1378" t="e">
        <f>VLOOKUP(CE1378,[1]Sheet2!$E$2:$I$222,4,FALSE)</f>
        <v>#N/A</v>
      </c>
      <c r="CH1378" t="e">
        <f>VLOOKUP(CE1378,[1]Sheet2!$E$2:$I$222,5,FALSE)</f>
        <v>#N/A</v>
      </c>
      <c r="CM1378" t="e">
        <f>VLOOKUP(CL1378,[1]Sheet2!$E$2:$I$222,3,FALSE)</f>
        <v>#N/A</v>
      </c>
      <c r="CN1378" t="e">
        <f>VLOOKUP(CL1378,[1]Sheet2!$E$2:$I$222,4,FALSE)</f>
        <v>#N/A</v>
      </c>
      <c r="CO1378" t="e">
        <f>VLOOKUP(CL1378,[1]Sheet2!$E$2:$I$222,5,FALSE)</f>
        <v>#N/A</v>
      </c>
    </row>
    <row r="1379" spans="1:93" x14ac:dyDescent="0.25">
      <c r="A1379">
        <v>1433</v>
      </c>
      <c r="C1379">
        <v>14754</v>
      </c>
      <c r="D1379">
        <v>4754</v>
      </c>
      <c r="E1379">
        <v>37.782220000000002</v>
      </c>
      <c r="F1379">
        <v>-122.44762</v>
      </c>
      <c r="G1379" t="s">
        <v>3402</v>
      </c>
      <c r="H1379" t="s">
        <v>3403</v>
      </c>
      <c r="I1379" t="s">
        <v>729</v>
      </c>
      <c r="J1379" t="s">
        <v>669</v>
      </c>
      <c r="K1379" t="s">
        <v>3404</v>
      </c>
      <c r="N1379" t="s">
        <v>3405</v>
      </c>
      <c r="Q1379" t="s">
        <v>672</v>
      </c>
      <c r="R1379">
        <v>23</v>
      </c>
      <c r="S1379" t="s">
        <v>2644</v>
      </c>
      <c r="X1379">
        <f t="shared" si="21"/>
        <v>2</v>
      </c>
      <c r="Y1379" t="s">
        <v>45</v>
      </c>
      <c r="Z1379" t="s">
        <v>78</v>
      </c>
      <c r="AB1379" t="e">
        <f>VLOOKUP($AA1379,Sheet2!$E$2:$I$222,3,FALSE)</f>
        <v>#N/A</v>
      </c>
      <c r="AC1379" t="e">
        <f>VLOOKUP($AA1379,Sheet2!$E$2:$I$222,4,FALSE)</f>
        <v>#N/A</v>
      </c>
      <c r="AD1379" t="e">
        <f>VLOOKUP($AA1379,Sheet2!$E$2:$I$222,5,FALSE)</f>
        <v>#N/A</v>
      </c>
      <c r="AF1379" t="s">
        <v>348</v>
      </c>
      <c r="AG1379" t="s">
        <v>77</v>
      </c>
      <c r="AH1379" t="s">
        <v>355</v>
      </c>
      <c r="AI1379" t="str">
        <f>VLOOKUP(AH1379,[1]Sheet2!$E$2:$I$222,3,FALSE)</f>
        <v>To Financial District</v>
      </c>
      <c r="AJ1379" t="str">
        <f>VLOOKUP(AH1379,[1]Sheet2!$E$2:$I$222,4,FALSE)</f>
        <v>Davis &amp; Market</v>
      </c>
      <c r="AK1379" t="str">
        <f>VLOOKUP(AH1379,[1]Sheet2!$E$2:$I$222,5,FALSE)</f>
        <v>AM Only: M-F ~ 7am-9am</v>
      </c>
      <c r="AP1379" t="e">
        <f>VLOOKUP(AO1379,[1]Sheet2!$E$2:$I$222,3,FALSE)</f>
        <v>#N/A</v>
      </c>
      <c r="AQ1379" t="e">
        <f>VLOOKUP(AO1379,[1]Sheet2!$E$2:$I$222,4,FALSE)</f>
        <v>#N/A</v>
      </c>
      <c r="AR1379" t="e">
        <f>VLOOKUP(AO1379,[1]Sheet2!$E$2:$I$222,5,FALSE)</f>
        <v>#N/A</v>
      </c>
      <c r="AW1379" t="e">
        <f>VLOOKUP(AV1379,[1]Sheet2!$E$2:$I$222,3,FALSE)</f>
        <v>#N/A</v>
      </c>
      <c r="AX1379" t="e">
        <f>VLOOKUP(AV1379,[1]Sheet2!$E$2:$I$222,4,FALSE)</f>
        <v>#N/A</v>
      </c>
      <c r="AY1379" t="e">
        <f>VLOOKUP(AV1379,[1]Sheet2!$E$2:$I$222,5,FALSE)</f>
        <v>#N/A</v>
      </c>
      <c r="BD1379" t="e">
        <f>VLOOKUP(BC1379,[1]Sheet2!$E$2:$I$222,3,FALSE)</f>
        <v>#N/A</v>
      </c>
      <c r="BE1379" t="e">
        <f>VLOOKUP(BC1379,[1]Sheet2!$E$2:$I$222,4,FALSE)</f>
        <v>#N/A</v>
      </c>
      <c r="BF1379" t="e">
        <f>VLOOKUP(BC1379,[1]Sheet2!$E$2:$I$222,5,FALSE)</f>
        <v>#N/A</v>
      </c>
      <c r="BK1379" t="e">
        <f>VLOOKUP(BJ1379,[1]Sheet2!$E$2:$I$222,3,FALSE)</f>
        <v>#N/A</v>
      </c>
      <c r="BL1379" t="e">
        <f>VLOOKUP(BJ1379,[1]Sheet2!$E$2:$I$222,4,FALSE)</f>
        <v>#N/A</v>
      </c>
      <c r="BM1379" t="e">
        <f>VLOOKUP(BJ1379,[1]Sheet2!$E$2:$I$222,5,FALSE)</f>
        <v>#N/A</v>
      </c>
      <c r="BR1379" t="e">
        <f>VLOOKUP(BQ1379,[1]Sheet2!$E$2:$I$222,3,FALSE)</f>
        <v>#N/A</v>
      </c>
      <c r="BS1379" t="e">
        <f>VLOOKUP(BQ1379,[1]Sheet2!$E$2:$I$222,4,FALSE)</f>
        <v>#N/A</v>
      </c>
      <c r="BT1379" t="e">
        <f>VLOOKUP(BQ1379,[1]Sheet2!$E$2:$I$222,5,FALSE)</f>
        <v>#N/A</v>
      </c>
      <c r="BY1379" t="e">
        <f>VLOOKUP(BX1379,[1]Sheet2!$E$2:$I$222,3,FALSE)</f>
        <v>#N/A</v>
      </c>
      <c r="BZ1379" t="e">
        <f>VLOOKUP(BX1379,[1]Sheet2!$E$2:$I$222,4,FALSE)</f>
        <v>#N/A</v>
      </c>
      <c r="CA1379" t="e">
        <f>VLOOKUP(BX1379,[1]Sheet2!$E$2:$I$222,5,FALSE)</f>
        <v>#N/A</v>
      </c>
      <c r="CF1379" t="e">
        <f>VLOOKUP(CE1379,[1]Sheet2!$E$2:$I$222,3,FALSE)</f>
        <v>#N/A</v>
      </c>
      <c r="CG1379" t="e">
        <f>VLOOKUP(CE1379,[1]Sheet2!$E$2:$I$222,4,FALSE)</f>
        <v>#N/A</v>
      </c>
      <c r="CH1379" t="e">
        <f>VLOOKUP(CE1379,[1]Sheet2!$E$2:$I$222,5,FALSE)</f>
        <v>#N/A</v>
      </c>
      <c r="CM1379" t="e">
        <f>VLOOKUP(CL1379,[1]Sheet2!$E$2:$I$222,3,FALSE)</f>
        <v>#N/A</v>
      </c>
      <c r="CN1379" t="e">
        <f>VLOOKUP(CL1379,[1]Sheet2!$E$2:$I$222,4,FALSE)</f>
        <v>#N/A</v>
      </c>
      <c r="CO1379" t="e">
        <f>VLOOKUP(CL1379,[1]Sheet2!$E$2:$I$222,5,FALSE)</f>
        <v>#N/A</v>
      </c>
    </row>
    <row r="1380" spans="1:93" x14ac:dyDescent="0.25">
      <c r="A1380">
        <v>1434</v>
      </c>
      <c r="C1380">
        <v>14755</v>
      </c>
      <c r="D1380">
        <v>4755</v>
      </c>
      <c r="E1380">
        <v>37.780760000000001</v>
      </c>
      <c r="F1380">
        <v>-122.47271000000001</v>
      </c>
      <c r="G1380" t="s">
        <v>3406</v>
      </c>
      <c r="H1380" t="s">
        <v>3407</v>
      </c>
      <c r="I1380" t="s">
        <v>762</v>
      </c>
      <c r="J1380" t="s">
        <v>669</v>
      </c>
      <c r="K1380" t="s">
        <v>963</v>
      </c>
      <c r="M1380" t="s">
        <v>671</v>
      </c>
      <c r="N1380" t="s">
        <v>3408</v>
      </c>
      <c r="Q1380" t="s">
        <v>672</v>
      </c>
      <c r="R1380">
        <v>1042</v>
      </c>
      <c r="S1380" t="s">
        <v>2648</v>
      </c>
      <c r="X1380">
        <f t="shared" si="21"/>
        <v>3</v>
      </c>
      <c r="Y1380" t="s">
        <v>47</v>
      </c>
      <c r="Z1380" t="s">
        <v>80</v>
      </c>
      <c r="AA1380" t="s">
        <v>148</v>
      </c>
      <c r="AB1380" t="str">
        <f>VLOOKUP($AA1380,Sheet2!$E$2:$I$222,3,FALSE)</f>
        <v>To Lands End</v>
      </c>
      <c r="AC1380" t="str">
        <f>VLOOKUP($AA1380,Sheet2!$E$2:$I$222,4,FALSE)</f>
        <v>48th Av. &amp; Pt. Lobos</v>
      </c>
      <c r="AD1380" t="str">
        <f>VLOOKUP($AA1380,Sheet2!$E$2:$I$222,5,FALSE)</f>
        <v>M-F ~ 6am-8pm | Sat-Sun ~ 9am-7pm</v>
      </c>
      <c r="AF1380" t="s">
        <v>45</v>
      </c>
      <c r="AG1380" t="s">
        <v>79</v>
      </c>
      <c r="AI1380" t="e">
        <f>VLOOKUP(AH1380,[1]Sheet2!$E$2:$I$222,3,FALSE)</f>
        <v>#N/A</v>
      </c>
      <c r="AJ1380" t="e">
        <f>VLOOKUP(AH1380,[1]Sheet2!$E$2:$I$222,4,FALSE)</f>
        <v>#N/A</v>
      </c>
      <c r="AK1380" t="e">
        <f>VLOOKUP(AH1380,[1]Sheet2!$E$2:$I$222,5,FALSE)</f>
        <v>#N/A</v>
      </c>
      <c r="AM1380" t="s">
        <v>348</v>
      </c>
      <c r="AN1380" t="s">
        <v>80</v>
      </c>
      <c r="AO1380" t="s">
        <v>354</v>
      </c>
      <c r="AP1380" t="str">
        <f>VLOOKUP(AO1380,[1]Sheet2!$E$2:$I$222,3,FALSE)</f>
        <v>To Richmond District</v>
      </c>
      <c r="AQ1380" t="str">
        <f>VLOOKUP(AO1380,[1]Sheet2!$E$2:$I$222,4,FALSE)</f>
        <v>25th Av. &amp; Geary</v>
      </c>
      <c r="AR1380" t="str">
        <f>VLOOKUP(AO1380,[1]Sheet2!$E$2:$I$222,5,FALSE)</f>
        <v>PM Only: M-F ~ 4pm-7pm</v>
      </c>
      <c r="AW1380" t="e">
        <f>VLOOKUP(AV1380,[1]Sheet2!$E$2:$I$222,3,FALSE)</f>
        <v>#N/A</v>
      </c>
      <c r="AX1380" t="e">
        <f>VLOOKUP(AV1380,[1]Sheet2!$E$2:$I$222,4,FALSE)</f>
        <v>#N/A</v>
      </c>
      <c r="AY1380" t="e">
        <f>VLOOKUP(AV1380,[1]Sheet2!$E$2:$I$222,5,FALSE)</f>
        <v>#N/A</v>
      </c>
      <c r="BD1380" t="e">
        <f>VLOOKUP(BC1380,[1]Sheet2!$E$2:$I$222,3,FALSE)</f>
        <v>#N/A</v>
      </c>
      <c r="BE1380" t="e">
        <f>VLOOKUP(BC1380,[1]Sheet2!$E$2:$I$222,4,FALSE)</f>
        <v>#N/A</v>
      </c>
      <c r="BF1380" t="e">
        <f>VLOOKUP(BC1380,[1]Sheet2!$E$2:$I$222,5,FALSE)</f>
        <v>#N/A</v>
      </c>
      <c r="BK1380" t="e">
        <f>VLOOKUP(BJ1380,[1]Sheet2!$E$2:$I$222,3,FALSE)</f>
        <v>#N/A</v>
      </c>
      <c r="BL1380" t="e">
        <f>VLOOKUP(BJ1380,[1]Sheet2!$E$2:$I$222,4,FALSE)</f>
        <v>#N/A</v>
      </c>
      <c r="BM1380" t="e">
        <f>VLOOKUP(BJ1380,[1]Sheet2!$E$2:$I$222,5,FALSE)</f>
        <v>#N/A</v>
      </c>
      <c r="BR1380" t="e">
        <f>VLOOKUP(BQ1380,[1]Sheet2!$E$2:$I$222,3,FALSE)</f>
        <v>#N/A</v>
      </c>
      <c r="BS1380" t="e">
        <f>VLOOKUP(BQ1380,[1]Sheet2!$E$2:$I$222,4,FALSE)</f>
        <v>#N/A</v>
      </c>
      <c r="BT1380" t="e">
        <f>VLOOKUP(BQ1380,[1]Sheet2!$E$2:$I$222,5,FALSE)</f>
        <v>#N/A</v>
      </c>
      <c r="BY1380" t="e">
        <f>VLOOKUP(BX1380,[1]Sheet2!$E$2:$I$222,3,FALSE)</f>
        <v>#N/A</v>
      </c>
      <c r="BZ1380" t="e">
        <f>VLOOKUP(BX1380,[1]Sheet2!$E$2:$I$222,4,FALSE)</f>
        <v>#N/A</v>
      </c>
      <c r="CA1380" t="e">
        <f>VLOOKUP(BX1380,[1]Sheet2!$E$2:$I$222,5,FALSE)</f>
        <v>#N/A</v>
      </c>
      <c r="CF1380" t="e">
        <f>VLOOKUP(CE1380,[1]Sheet2!$E$2:$I$222,3,FALSE)</f>
        <v>#N/A</v>
      </c>
      <c r="CG1380" t="e">
        <f>VLOOKUP(CE1380,[1]Sheet2!$E$2:$I$222,4,FALSE)</f>
        <v>#N/A</v>
      </c>
      <c r="CH1380" t="e">
        <f>VLOOKUP(CE1380,[1]Sheet2!$E$2:$I$222,5,FALSE)</f>
        <v>#N/A</v>
      </c>
      <c r="CM1380" t="e">
        <f>VLOOKUP(CL1380,[1]Sheet2!$E$2:$I$222,3,FALSE)</f>
        <v>#N/A</v>
      </c>
      <c r="CN1380" t="e">
        <f>VLOOKUP(CL1380,[1]Sheet2!$E$2:$I$222,4,FALSE)</f>
        <v>#N/A</v>
      </c>
      <c r="CO1380" t="e">
        <f>VLOOKUP(CL1380,[1]Sheet2!$E$2:$I$222,5,FALSE)</f>
        <v>#N/A</v>
      </c>
    </row>
    <row r="1381" spans="1:93" x14ac:dyDescent="0.25">
      <c r="A1381">
        <v>1435</v>
      </c>
      <c r="C1381">
        <v>14756</v>
      </c>
      <c r="D1381">
        <v>4756</v>
      </c>
      <c r="E1381">
        <v>37.780520000000003</v>
      </c>
      <c r="F1381">
        <v>-122.4725</v>
      </c>
      <c r="G1381" t="s">
        <v>3406</v>
      </c>
      <c r="H1381" t="s">
        <v>3407</v>
      </c>
      <c r="I1381" t="s">
        <v>729</v>
      </c>
      <c r="J1381" t="s">
        <v>669</v>
      </c>
      <c r="K1381" t="s">
        <v>963</v>
      </c>
      <c r="M1381" t="s">
        <v>671</v>
      </c>
      <c r="N1381" t="s">
        <v>3409</v>
      </c>
      <c r="Q1381" t="s">
        <v>672</v>
      </c>
      <c r="R1381">
        <v>113</v>
      </c>
      <c r="S1381" t="s">
        <v>2650</v>
      </c>
      <c r="X1381">
        <f t="shared" si="21"/>
        <v>3</v>
      </c>
      <c r="Y1381" t="s">
        <v>47</v>
      </c>
      <c r="Z1381" t="s">
        <v>77</v>
      </c>
      <c r="AA1381" t="s">
        <v>123</v>
      </c>
      <c r="AB1381" t="str">
        <f>VLOOKUP($AA1381,Sheet2!$E$2:$I$222,3,FALSE)</f>
        <v>To Downtown</v>
      </c>
      <c r="AC1381" t="str">
        <f>VLOOKUP($AA1381,Sheet2!$E$2:$I$222,4,FALSE)</f>
        <v>Transbay Terminal</v>
      </c>
      <c r="AD1381" t="str">
        <f>VLOOKUP($AA1381,Sheet2!$E$2:$I$222,5,FALSE)</f>
        <v>M-F ~ 6am-8pm | Sat-Sun ~ 9am-7pm</v>
      </c>
      <c r="AF1381" t="s">
        <v>45</v>
      </c>
      <c r="AG1381" t="s">
        <v>78</v>
      </c>
      <c r="AI1381" t="e">
        <f>VLOOKUP(AH1381,[1]Sheet2!$E$2:$I$222,3,FALSE)</f>
        <v>#N/A</v>
      </c>
      <c r="AJ1381" t="e">
        <f>VLOOKUP(AH1381,[1]Sheet2!$E$2:$I$222,4,FALSE)</f>
        <v>#N/A</v>
      </c>
      <c r="AK1381" t="e">
        <f>VLOOKUP(AH1381,[1]Sheet2!$E$2:$I$222,5,FALSE)</f>
        <v>#N/A</v>
      </c>
      <c r="AM1381" t="s">
        <v>348</v>
      </c>
      <c r="AN1381" t="s">
        <v>77</v>
      </c>
      <c r="AO1381" t="s">
        <v>355</v>
      </c>
      <c r="AP1381" t="str">
        <f>VLOOKUP(AO1381,[1]Sheet2!$E$2:$I$222,3,FALSE)</f>
        <v>To Financial District</v>
      </c>
      <c r="AQ1381" t="str">
        <f>VLOOKUP(AO1381,[1]Sheet2!$E$2:$I$222,4,FALSE)</f>
        <v>Davis &amp; Market</v>
      </c>
      <c r="AR1381" t="str">
        <f>VLOOKUP(AO1381,[1]Sheet2!$E$2:$I$222,5,FALSE)</f>
        <v>AM Only: M-F ~ 7am-9am</v>
      </c>
      <c r="AW1381" t="e">
        <f>VLOOKUP(AV1381,[1]Sheet2!$E$2:$I$222,3,FALSE)</f>
        <v>#N/A</v>
      </c>
      <c r="AX1381" t="e">
        <f>VLOOKUP(AV1381,[1]Sheet2!$E$2:$I$222,4,FALSE)</f>
        <v>#N/A</v>
      </c>
      <c r="AY1381" t="e">
        <f>VLOOKUP(AV1381,[1]Sheet2!$E$2:$I$222,5,FALSE)</f>
        <v>#N/A</v>
      </c>
      <c r="BD1381" t="e">
        <f>VLOOKUP(BC1381,[1]Sheet2!$E$2:$I$222,3,FALSE)</f>
        <v>#N/A</v>
      </c>
      <c r="BE1381" t="e">
        <f>VLOOKUP(BC1381,[1]Sheet2!$E$2:$I$222,4,FALSE)</f>
        <v>#N/A</v>
      </c>
      <c r="BF1381" t="e">
        <f>VLOOKUP(BC1381,[1]Sheet2!$E$2:$I$222,5,FALSE)</f>
        <v>#N/A</v>
      </c>
      <c r="BK1381" t="e">
        <f>VLOOKUP(BJ1381,[1]Sheet2!$E$2:$I$222,3,FALSE)</f>
        <v>#N/A</v>
      </c>
      <c r="BL1381" t="e">
        <f>VLOOKUP(BJ1381,[1]Sheet2!$E$2:$I$222,4,FALSE)</f>
        <v>#N/A</v>
      </c>
      <c r="BM1381" t="e">
        <f>VLOOKUP(BJ1381,[1]Sheet2!$E$2:$I$222,5,FALSE)</f>
        <v>#N/A</v>
      </c>
      <c r="BR1381" t="e">
        <f>VLOOKUP(BQ1381,[1]Sheet2!$E$2:$I$222,3,FALSE)</f>
        <v>#N/A</v>
      </c>
      <c r="BS1381" t="e">
        <f>VLOOKUP(BQ1381,[1]Sheet2!$E$2:$I$222,4,FALSE)</f>
        <v>#N/A</v>
      </c>
      <c r="BT1381" t="e">
        <f>VLOOKUP(BQ1381,[1]Sheet2!$E$2:$I$222,5,FALSE)</f>
        <v>#N/A</v>
      </c>
      <c r="BY1381" t="e">
        <f>VLOOKUP(BX1381,[1]Sheet2!$E$2:$I$222,3,FALSE)</f>
        <v>#N/A</v>
      </c>
      <c r="BZ1381" t="e">
        <f>VLOOKUP(BX1381,[1]Sheet2!$E$2:$I$222,4,FALSE)</f>
        <v>#N/A</v>
      </c>
      <c r="CA1381" t="e">
        <f>VLOOKUP(BX1381,[1]Sheet2!$E$2:$I$222,5,FALSE)</f>
        <v>#N/A</v>
      </c>
      <c r="CF1381" t="e">
        <f>VLOOKUP(CE1381,[1]Sheet2!$E$2:$I$222,3,FALSE)</f>
        <v>#N/A</v>
      </c>
      <c r="CG1381" t="e">
        <f>VLOOKUP(CE1381,[1]Sheet2!$E$2:$I$222,4,FALSE)</f>
        <v>#N/A</v>
      </c>
      <c r="CH1381" t="e">
        <f>VLOOKUP(CE1381,[1]Sheet2!$E$2:$I$222,5,FALSE)</f>
        <v>#N/A</v>
      </c>
      <c r="CM1381" t="e">
        <f>VLOOKUP(CL1381,[1]Sheet2!$E$2:$I$222,3,FALSE)</f>
        <v>#N/A</v>
      </c>
      <c r="CN1381" t="e">
        <f>VLOOKUP(CL1381,[1]Sheet2!$E$2:$I$222,4,FALSE)</f>
        <v>#N/A</v>
      </c>
      <c r="CO1381" t="e">
        <f>VLOOKUP(CL1381,[1]Sheet2!$E$2:$I$222,5,FALSE)</f>
        <v>#N/A</v>
      </c>
    </row>
    <row r="1382" spans="1:93" x14ac:dyDescent="0.25">
      <c r="A1382">
        <v>1436</v>
      </c>
      <c r="C1382">
        <v>14757</v>
      </c>
      <c r="D1382">
        <v>4757</v>
      </c>
      <c r="E1382">
        <v>37.787350000000004</v>
      </c>
      <c r="F1382">
        <v>-122.40866</v>
      </c>
      <c r="G1382" t="s">
        <v>3410</v>
      </c>
      <c r="H1382" t="s">
        <v>3411</v>
      </c>
      <c r="I1382" t="s">
        <v>762</v>
      </c>
      <c r="J1382" t="s">
        <v>669</v>
      </c>
      <c r="K1382" t="s">
        <v>930</v>
      </c>
      <c r="M1382" t="s">
        <v>671</v>
      </c>
      <c r="N1382" t="s">
        <v>3412</v>
      </c>
      <c r="Q1382" t="s">
        <v>672</v>
      </c>
      <c r="R1382">
        <v>31</v>
      </c>
      <c r="S1382" t="s">
        <v>2725</v>
      </c>
      <c r="X1382">
        <f t="shared" si="21"/>
        <v>2</v>
      </c>
      <c r="Y1382" t="s">
        <v>47</v>
      </c>
      <c r="Z1382" t="s">
        <v>80</v>
      </c>
      <c r="AA1382" t="s">
        <v>148</v>
      </c>
      <c r="AB1382" t="str">
        <f>VLOOKUP($AA1382,Sheet2!$E$2:$I$222,3,FALSE)</f>
        <v>To Lands End</v>
      </c>
      <c r="AC1382" t="str">
        <f>VLOOKUP($AA1382,Sheet2!$E$2:$I$222,4,FALSE)</f>
        <v>48th Av. &amp; Pt. Lobos</v>
      </c>
      <c r="AD1382" t="str">
        <f>VLOOKUP($AA1382,Sheet2!$E$2:$I$222,5,FALSE)</f>
        <v>M-F ~ 6am-8pm | Sat-Sun ~ 9am-7pm</v>
      </c>
      <c r="AF1382" t="s">
        <v>45</v>
      </c>
      <c r="AG1382" t="s">
        <v>79</v>
      </c>
      <c r="AI1382" t="e">
        <f>VLOOKUP(AH1382,[1]Sheet2!$E$2:$I$222,3,FALSE)</f>
        <v>#N/A</v>
      </c>
      <c r="AJ1382" t="e">
        <f>VLOOKUP(AH1382,[1]Sheet2!$E$2:$I$222,4,FALSE)</f>
        <v>#N/A</v>
      </c>
      <c r="AK1382" t="e">
        <f>VLOOKUP(AH1382,[1]Sheet2!$E$2:$I$222,5,FALSE)</f>
        <v>#N/A</v>
      </c>
      <c r="AP1382" t="e">
        <f>VLOOKUP(AO1382,[1]Sheet2!$E$2:$I$222,3,FALSE)</f>
        <v>#N/A</v>
      </c>
      <c r="AQ1382" t="e">
        <f>VLOOKUP(AO1382,[1]Sheet2!$E$2:$I$222,4,FALSE)</f>
        <v>#N/A</v>
      </c>
      <c r="AR1382" t="e">
        <f>VLOOKUP(AO1382,[1]Sheet2!$E$2:$I$222,5,FALSE)</f>
        <v>#N/A</v>
      </c>
      <c r="AW1382" t="e">
        <f>VLOOKUP(AV1382,[1]Sheet2!$E$2:$I$222,3,FALSE)</f>
        <v>#N/A</v>
      </c>
      <c r="AX1382" t="e">
        <f>VLOOKUP(AV1382,[1]Sheet2!$E$2:$I$222,4,FALSE)</f>
        <v>#N/A</v>
      </c>
      <c r="AY1382" t="e">
        <f>VLOOKUP(AV1382,[1]Sheet2!$E$2:$I$222,5,FALSE)</f>
        <v>#N/A</v>
      </c>
      <c r="BD1382" t="e">
        <f>VLOOKUP(BC1382,[1]Sheet2!$E$2:$I$222,3,FALSE)</f>
        <v>#N/A</v>
      </c>
      <c r="BE1382" t="e">
        <f>VLOOKUP(BC1382,[1]Sheet2!$E$2:$I$222,4,FALSE)</f>
        <v>#N/A</v>
      </c>
      <c r="BF1382" t="e">
        <f>VLOOKUP(BC1382,[1]Sheet2!$E$2:$I$222,5,FALSE)</f>
        <v>#N/A</v>
      </c>
      <c r="BK1382" t="e">
        <f>VLOOKUP(BJ1382,[1]Sheet2!$E$2:$I$222,3,FALSE)</f>
        <v>#N/A</v>
      </c>
      <c r="BL1382" t="e">
        <f>VLOOKUP(BJ1382,[1]Sheet2!$E$2:$I$222,4,FALSE)</f>
        <v>#N/A</v>
      </c>
      <c r="BM1382" t="e">
        <f>VLOOKUP(BJ1382,[1]Sheet2!$E$2:$I$222,5,FALSE)</f>
        <v>#N/A</v>
      </c>
      <c r="BR1382" t="e">
        <f>VLOOKUP(BQ1382,[1]Sheet2!$E$2:$I$222,3,FALSE)</f>
        <v>#N/A</v>
      </c>
      <c r="BS1382" t="e">
        <f>VLOOKUP(BQ1382,[1]Sheet2!$E$2:$I$222,4,FALSE)</f>
        <v>#N/A</v>
      </c>
      <c r="BT1382" t="e">
        <f>VLOOKUP(BQ1382,[1]Sheet2!$E$2:$I$222,5,FALSE)</f>
        <v>#N/A</v>
      </c>
      <c r="BY1382" t="e">
        <f>VLOOKUP(BX1382,[1]Sheet2!$E$2:$I$222,3,FALSE)</f>
        <v>#N/A</v>
      </c>
      <c r="BZ1382" t="e">
        <f>VLOOKUP(BX1382,[1]Sheet2!$E$2:$I$222,4,FALSE)</f>
        <v>#N/A</v>
      </c>
      <c r="CA1382" t="e">
        <f>VLOOKUP(BX1382,[1]Sheet2!$E$2:$I$222,5,FALSE)</f>
        <v>#N/A</v>
      </c>
      <c r="CF1382" t="e">
        <f>VLOOKUP(CE1382,[1]Sheet2!$E$2:$I$222,3,FALSE)</f>
        <v>#N/A</v>
      </c>
      <c r="CG1382" t="e">
        <f>VLOOKUP(CE1382,[1]Sheet2!$E$2:$I$222,4,FALSE)</f>
        <v>#N/A</v>
      </c>
      <c r="CH1382" t="e">
        <f>VLOOKUP(CE1382,[1]Sheet2!$E$2:$I$222,5,FALSE)</f>
        <v>#N/A</v>
      </c>
      <c r="CM1382" t="e">
        <f>VLOOKUP(CL1382,[1]Sheet2!$E$2:$I$222,3,FALSE)</f>
        <v>#N/A</v>
      </c>
      <c r="CN1382" t="e">
        <f>VLOOKUP(CL1382,[1]Sheet2!$E$2:$I$222,4,FALSE)</f>
        <v>#N/A</v>
      </c>
      <c r="CO1382" t="e">
        <f>VLOOKUP(CL1382,[1]Sheet2!$E$2:$I$222,5,FALSE)</f>
        <v>#N/A</v>
      </c>
    </row>
    <row r="1383" spans="1:93" x14ac:dyDescent="0.25">
      <c r="A1383">
        <v>1437</v>
      </c>
      <c r="C1383">
        <v>14758</v>
      </c>
      <c r="D1383">
        <v>4758</v>
      </c>
      <c r="E1383">
        <v>37.782510000000002</v>
      </c>
      <c r="F1383">
        <v>-122.44676</v>
      </c>
      <c r="G1383" t="s">
        <v>3413</v>
      </c>
      <c r="H1383" t="s">
        <v>3414</v>
      </c>
      <c r="I1383" t="s">
        <v>719</v>
      </c>
      <c r="J1383" t="s">
        <v>669</v>
      </c>
      <c r="K1383" t="s">
        <v>1020</v>
      </c>
      <c r="M1383" t="s">
        <v>671</v>
      </c>
      <c r="N1383" t="s">
        <v>3415</v>
      </c>
      <c r="Q1383" t="s">
        <v>672</v>
      </c>
      <c r="R1383">
        <v>206</v>
      </c>
      <c r="S1383" t="s">
        <v>2725</v>
      </c>
      <c r="X1383">
        <f t="shared" si="21"/>
        <v>2</v>
      </c>
      <c r="Y1383" t="s">
        <v>47</v>
      </c>
      <c r="Z1383" t="s">
        <v>80</v>
      </c>
      <c r="AA1383" t="s">
        <v>148</v>
      </c>
      <c r="AB1383" t="str">
        <f>VLOOKUP($AA1383,Sheet2!$E$2:$I$222,3,FALSE)</f>
        <v>To Lands End</v>
      </c>
      <c r="AC1383" t="str">
        <f>VLOOKUP($AA1383,Sheet2!$E$2:$I$222,4,FALSE)</f>
        <v>48th Av. &amp; Pt. Lobos</v>
      </c>
      <c r="AD1383" t="str">
        <f>VLOOKUP($AA1383,Sheet2!$E$2:$I$222,5,FALSE)</f>
        <v>M-F ~ 6am-8pm | Sat-Sun ~ 9am-7pm</v>
      </c>
      <c r="AF1383" t="s">
        <v>45</v>
      </c>
      <c r="AG1383" t="s">
        <v>79</v>
      </c>
      <c r="AI1383" t="e">
        <f>VLOOKUP(AH1383,[1]Sheet2!$E$2:$I$222,3,FALSE)</f>
        <v>#N/A</v>
      </c>
      <c r="AJ1383" t="e">
        <f>VLOOKUP(AH1383,[1]Sheet2!$E$2:$I$222,4,FALSE)</f>
        <v>#N/A</v>
      </c>
      <c r="AK1383" t="e">
        <f>VLOOKUP(AH1383,[1]Sheet2!$E$2:$I$222,5,FALSE)</f>
        <v>#N/A</v>
      </c>
      <c r="AP1383" t="e">
        <f>VLOOKUP(AO1383,[1]Sheet2!$E$2:$I$222,3,FALSE)</f>
        <v>#N/A</v>
      </c>
      <c r="AQ1383" t="e">
        <f>VLOOKUP(AO1383,[1]Sheet2!$E$2:$I$222,4,FALSE)</f>
        <v>#N/A</v>
      </c>
      <c r="AR1383" t="e">
        <f>VLOOKUP(AO1383,[1]Sheet2!$E$2:$I$222,5,FALSE)</f>
        <v>#N/A</v>
      </c>
      <c r="AW1383" t="e">
        <f>VLOOKUP(AV1383,[1]Sheet2!$E$2:$I$222,3,FALSE)</f>
        <v>#N/A</v>
      </c>
      <c r="AX1383" t="e">
        <f>VLOOKUP(AV1383,[1]Sheet2!$E$2:$I$222,4,FALSE)</f>
        <v>#N/A</v>
      </c>
      <c r="AY1383" t="e">
        <f>VLOOKUP(AV1383,[1]Sheet2!$E$2:$I$222,5,FALSE)</f>
        <v>#N/A</v>
      </c>
      <c r="BD1383" t="e">
        <f>VLOOKUP(BC1383,[1]Sheet2!$E$2:$I$222,3,FALSE)</f>
        <v>#N/A</v>
      </c>
      <c r="BE1383" t="e">
        <f>VLOOKUP(BC1383,[1]Sheet2!$E$2:$I$222,4,FALSE)</f>
        <v>#N/A</v>
      </c>
      <c r="BF1383" t="e">
        <f>VLOOKUP(BC1383,[1]Sheet2!$E$2:$I$222,5,FALSE)</f>
        <v>#N/A</v>
      </c>
      <c r="BK1383" t="e">
        <f>VLOOKUP(BJ1383,[1]Sheet2!$E$2:$I$222,3,FALSE)</f>
        <v>#N/A</v>
      </c>
      <c r="BL1383" t="e">
        <f>VLOOKUP(BJ1383,[1]Sheet2!$E$2:$I$222,4,FALSE)</f>
        <v>#N/A</v>
      </c>
      <c r="BM1383" t="e">
        <f>VLOOKUP(BJ1383,[1]Sheet2!$E$2:$I$222,5,FALSE)</f>
        <v>#N/A</v>
      </c>
      <c r="BR1383" t="e">
        <f>VLOOKUP(BQ1383,[1]Sheet2!$E$2:$I$222,3,FALSE)</f>
        <v>#N/A</v>
      </c>
      <c r="BS1383" t="e">
        <f>VLOOKUP(BQ1383,[1]Sheet2!$E$2:$I$222,4,FALSE)</f>
        <v>#N/A</v>
      </c>
      <c r="BT1383" t="e">
        <f>VLOOKUP(BQ1383,[1]Sheet2!$E$2:$I$222,5,FALSE)</f>
        <v>#N/A</v>
      </c>
      <c r="BY1383" t="e">
        <f>VLOOKUP(BX1383,[1]Sheet2!$E$2:$I$222,3,FALSE)</f>
        <v>#N/A</v>
      </c>
      <c r="BZ1383" t="e">
        <f>VLOOKUP(BX1383,[1]Sheet2!$E$2:$I$222,4,FALSE)</f>
        <v>#N/A</v>
      </c>
      <c r="CA1383" t="e">
        <f>VLOOKUP(BX1383,[1]Sheet2!$E$2:$I$222,5,FALSE)</f>
        <v>#N/A</v>
      </c>
      <c r="CF1383" t="e">
        <f>VLOOKUP(CE1383,[1]Sheet2!$E$2:$I$222,3,FALSE)</f>
        <v>#N/A</v>
      </c>
      <c r="CG1383" t="e">
        <f>VLOOKUP(CE1383,[1]Sheet2!$E$2:$I$222,4,FALSE)</f>
        <v>#N/A</v>
      </c>
      <c r="CH1383" t="e">
        <f>VLOOKUP(CE1383,[1]Sheet2!$E$2:$I$222,5,FALSE)</f>
        <v>#N/A</v>
      </c>
      <c r="CM1383" t="e">
        <f>VLOOKUP(CL1383,[1]Sheet2!$E$2:$I$222,3,FALSE)</f>
        <v>#N/A</v>
      </c>
      <c r="CN1383" t="e">
        <f>VLOOKUP(CL1383,[1]Sheet2!$E$2:$I$222,4,FALSE)</f>
        <v>#N/A</v>
      </c>
      <c r="CO1383" t="e">
        <f>VLOOKUP(CL1383,[1]Sheet2!$E$2:$I$222,5,FALSE)</f>
        <v>#N/A</v>
      </c>
    </row>
    <row r="1384" spans="1:93" x14ac:dyDescent="0.25">
      <c r="A1384">
        <v>1438</v>
      </c>
      <c r="C1384">
        <v>14759</v>
      </c>
      <c r="D1384">
        <v>4759</v>
      </c>
      <c r="E1384">
        <v>37.782350000000001</v>
      </c>
      <c r="F1384">
        <v>-122.44593</v>
      </c>
      <c r="G1384" t="s">
        <v>3413</v>
      </c>
      <c r="H1384" t="s">
        <v>3414</v>
      </c>
      <c r="I1384" t="s">
        <v>729</v>
      </c>
      <c r="J1384" t="s">
        <v>669</v>
      </c>
      <c r="K1384" t="s">
        <v>711</v>
      </c>
      <c r="M1384" t="s">
        <v>671</v>
      </c>
      <c r="N1384" t="s">
        <v>3416</v>
      </c>
      <c r="Q1384" t="s">
        <v>672</v>
      </c>
      <c r="R1384">
        <v>760</v>
      </c>
      <c r="S1384" t="s">
        <v>2727</v>
      </c>
      <c r="X1384">
        <f t="shared" si="21"/>
        <v>2</v>
      </c>
      <c r="Y1384" t="s">
        <v>47</v>
      </c>
      <c r="Z1384" t="s">
        <v>77</v>
      </c>
      <c r="AA1384" t="s">
        <v>123</v>
      </c>
      <c r="AB1384" t="str">
        <f>VLOOKUP($AA1384,Sheet2!$E$2:$I$222,3,FALSE)</f>
        <v>To Downtown</v>
      </c>
      <c r="AC1384" t="str">
        <f>VLOOKUP($AA1384,Sheet2!$E$2:$I$222,4,FALSE)</f>
        <v>Transbay Terminal</v>
      </c>
      <c r="AD1384" t="str">
        <f>VLOOKUP($AA1384,Sheet2!$E$2:$I$222,5,FALSE)</f>
        <v>M-F ~ 6am-8pm | Sat-Sun ~ 9am-7pm</v>
      </c>
      <c r="AF1384" t="s">
        <v>45</v>
      </c>
      <c r="AG1384" t="s">
        <v>78</v>
      </c>
      <c r="AI1384" t="e">
        <f>VLOOKUP(AH1384,[1]Sheet2!$E$2:$I$222,3,FALSE)</f>
        <v>#N/A</v>
      </c>
      <c r="AJ1384" t="e">
        <f>VLOOKUP(AH1384,[1]Sheet2!$E$2:$I$222,4,FALSE)</f>
        <v>#N/A</v>
      </c>
      <c r="AK1384" t="e">
        <f>VLOOKUP(AH1384,[1]Sheet2!$E$2:$I$222,5,FALSE)</f>
        <v>#N/A</v>
      </c>
      <c r="AP1384" t="e">
        <f>VLOOKUP(AO1384,[1]Sheet2!$E$2:$I$222,3,FALSE)</f>
        <v>#N/A</v>
      </c>
      <c r="AQ1384" t="e">
        <f>VLOOKUP(AO1384,[1]Sheet2!$E$2:$I$222,4,FALSE)</f>
        <v>#N/A</v>
      </c>
      <c r="AR1384" t="e">
        <f>VLOOKUP(AO1384,[1]Sheet2!$E$2:$I$222,5,FALSE)</f>
        <v>#N/A</v>
      </c>
      <c r="AW1384" t="e">
        <f>VLOOKUP(AV1384,[1]Sheet2!$E$2:$I$222,3,FALSE)</f>
        <v>#N/A</v>
      </c>
      <c r="AX1384" t="e">
        <f>VLOOKUP(AV1384,[1]Sheet2!$E$2:$I$222,4,FALSE)</f>
        <v>#N/A</v>
      </c>
      <c r="AY1384" t="e">
        <f>VLOOKUP(AV1384,[1]Sheet2!$E$2:$I$222,5,FALSE)</f>
        <v>#N/A</v>
      </c>
      <c r="BD1384" t="e">
        <f>VLOOKUP(BC1384,[1]Sheet2!$E$2:$I$222,3,FALSE)</f>
        <v>#N/A</v>
      </c>
      <c r="BE1384" t="e">
        <f>VLOOKUP(BC1384,[1]Sheet2!$E$2:$I$222,4,FALSE)</f>
        <v>#N/A</v>
      </c>
      <c r="BF1384" t="e">
        <f>VLOOKUP(BC1384,[1]Sheet2!$E$2:$I$222,5,FALSE)</f>
        <v>#N/A</v>
      </c>
      <c r="BK1384" t="e">
        <f>VLOOKUP(BJ1384,[1]Sheet2!$E$2:$I$222,3,FALSE)</f>
        <v>#N/A</v>
      </c>
      <c r="BL1384" t="e">
        <f>VLOOKUP(BJ1384,[1]Sheet2!$E$2:$I$222,4,FALSE)</f>
        <v>#N/A</v>
      </c>
      <c r="BM1384" t="e">
        <f>VLOOKUP(BJ1384,[1]Sheet2!$E$2:$I$222,5,FALSE)</f>
        <v>#N/A</v>
      </c>
      <c r="BR1384" t="e">
        <f>VLOOKUP(BQ1384,[1]Sheet2!$E$2:$I$222,3,FALSE)</f>
        <v>#N/A</v>
      </c>
      <c r="BS1384" t="e">
        <f>VLOOKUP(BQ1384,[1]Sheet2!$E$2:$I$222,4,FALSE)</f>
        <v>#N/A</v>
      </c>
      <c r="BT1384" t="e">
        <f>VLOOKUP(BQ1384,[1]Sheet2!$E$2:$I$222,5,FALSE)</f>
        <v>#N/A</v>
      </c>
      <c r="BY1384" t="e">
        <f>VLOOKUP(BX1384,[1]Sheet2!$E$2:$I$222,3,FALSE)</f>
        <v>#N/A</v>
      </c>
      <c r="BZ1384" t="e">
        <f>VLOOKUP(BX1384,[1]Sheet2!$E$2:$I$222,4,FALSE)</f>
        <v>#N/A</v>
      </c>
      <c r="CA1384" t="e">
        <f>VLOOKUP(BX1384,[1]Sheet2!$E$2:$I$222,5,FALSE)</f>
        <v>#N/A</v>
      </c>
      <c r="CF1384" t="e">
        <f>VLOOKUP(CE1384,[1]Sheet2!$E$2:$I$222,3,FALSE)</f>
        <v>#N/A</v>
      </c>
      <c r="CG1384" t="e">
        <f>VLOOKUP(CE1384,[1]Sheet2!$E$2:$I$222,4,FALSE)</f>
        <v>#N/A</v>
      </c>
      <c r="CH1384" t="e">
        <f>VLOOKUP(CE1384,[1]Sheet2!$E$2:$I$222,5,FALSE)</f>
        <v>#N/A</v>
      </c>
      <c r="CM1384" t="e">
        <f>VLOOKUP(CL1384,[1]Sheet2!$E$2:$I$222,3,FALSE)</f>
        <v>#N/A</v>
      </c>
      <c r="CN1384" t="e">
        <f>VLOOKUP(CL1384,[1]Sheet2!$E$2:$I$222,4,FALSE)</f>
        <v>#N/A</v>
      </c>
      <c r="CO1384" t="e">
        <f>VLOOKUP(CL1384,[1]Sheet2!$E$2:$I$222,5,FALSE)</f>
        <v>#N/A</v>
      </c>
    </row>
    <row r="1385" spans="1:93" x14ac:dyDescent="0.25">
      <c r="A1385">
        <v>1439</v>
      </c>
      <c r="C1385">
        <v>14760</v>
      </c>
      <c r="D1385">
        <v>4760</v>
      </c>
      <c r="E1385">
        <v>37.78389</v>
      </c>
      <c r="F1385">
        <v>-122.43774999999999</v>
      </c>
      <c r="G1385" t="s">
        <v>3417</v>
      </c>
      <c r="H1385" t="s">
        <v>3418</v>
      </c>
      <c r="I1385" t="s">
        <v>727</v>
      </c>
      <c r="J1385" t="s">
        <v>669</v>
      </c>
      <c r="K1385" t="s">
        <v>743</v>
      </c>
      <c r="Q1385" t="s">
        <v>672</v>
      </c>
      <c r="R1385">
        <v>1516</v>
      </c>
      <c r="S1385" t="s">
        <v>1638</v>
      </c>
      <c r="X1385">
        <f t="shared" si="21"/>
        <v>1</v>
      </c>
      <c r="Y1385" t="s">
        <v>45</v>
      </c>
      <c r="Z1385" t="s">
        <v>79</v>
      </c>
      <c r="AB1385" t="e">
        <f>VLOOKUP($AA1385,Sheet2!$E$2:$I$222,3,FALSE)</f>
        <v>#N/A</v>
      </c>
      <c r="AC1385" t="e">
        <f>VLOOKUP($AA1385,Sheet2!$E$2:$I$222,4,FALSE)</f>
        <v>#N/A</v>
      </c>
      <c r="AD1385" t="e">
        <f>VLOOKUP($AA1385,Sheet2!$E$2:$I$222,5,FALSE)</f>
        <v>#N/A</v>
      </c>
      <c r="AI1385" t="e">
        <f>VLOOKUP(AH1385,[1]Sheet2!$E$2:$I$222,3,FALSE)</f>
        <v>#N/A</v>
      </c>
      <c r="AJ1385" t="e">
        <f>VLOOKUP(AH1385,[1]Sheet2!$E$2:$I$222,4,FALSE)</f>
        <v>#N/A</v>
      </c>
      <c r="AK1385" t="e">
        <f>VLOOKUP(AH1385,[1]Sheet2!$E$2:$I$222,5,FALSE)</f>
        <v>#N/A</v>
      </c>
      <c r="AP1385" t="e">
        <f>VLOOKUP(AO1385,[1]Sheet2!$E$2:$I$222,3,FALSE)</f>
        <v>#N/A</v>
      </c>
      <c r="AQ1385" t="e">
        <f>VLOOKUP(AO1385,[1]Sheet2!$E$2:$I$222,4,FALSE)</f>
        <v>#N/A</v>
      </c>
      <c r="AR1385" t="e">
        <f>VLOOKUP(AO1385,[1]Sheet2!$E$2:$I$222,5,FALSE)</f>
        <v>#N/A</v>
      </c>
      <c r="AW1385" t="e">
        <f>VLOOKUP(AV1385,[1]Sheet2!$E$2:$I$222,3,FALSE)</f>
        <v>#N/A</v>
      </c>
      <c r="AX1385" t="e">
        <f>VLOOKUP(AV1385,[1]Sheet2!$E$2:$I$222,4,FALSE)</f>
        <v>#N/A</v>
      </c>
      <c r="AY1385" t="e">
        <f>VLOOKUP(AV1385,[1]Sheet2!$E$2:$I$222,5,FALSE)</f>
        <v>#N/A</v>
      </c>
      <c r="BD1385" t="e">
        <f>VLOOKUP(BC1385,[1]Sheet2!$E$2:$I$222,3,FALSE)</f>
        <v>#N/A</v>
      </c>
      <c r="BE1385" t="e">
        <f>VLOOKUP(BC1385,[1]Sheet2!$E$2:$I$222,4,FALSE)</f>
        <v>#N/A</v>
      </c>
      <c r="BF1385" t="e">
        <f>VLOOKUP(BC1385,[1]Sheet2!$E$2:$I$222,5,FALSE)</f>
        <v>#N/A</v>
      </c>
      <c r="BK1385" t="e">
        <f>VLOOKUP(BJ1385,[1]Sheet2!$E$2:$I$222,3,FALSE)</f>
        <v>#N/A</v>
      </c>
      <c r="BL1385" t="e">
        <f>VLOOKUP(BJ1385,[1]Sheet2!$E$2:$I$222,4,FALSE)</f>
        <v>#N/A</v>
      </c>
      <c r="BM1385" t="e">
        <f>VLOOKUP(BJ1385,[1]Sheet2!$E$2:$I$222,5,FALSE)</f>
        <v>#N/A</v>
      </c>
      <c r="BR1385" t="e">
        <f>VLOOKUP(BQ1385,[1]Sheet2!$E$2:$I$222,3,FALSE)</f>
        <v>#N/A</v>
      </c>
      <c r="BS1385" t="e">
        <f>VLOOKUP(BQ1385,[1]Sheet2!$E$2:$I$222,4,FALSE)</f>
        <v>#N/A</v>
      </c>
      <c r="BT1385" t="e">
        <f>VLOOKUP(BQ1385,[1]Sheet2!$E$2:$I$222,5,FALSE)</f>
        <v>#N/A</v>
      </c>
      <c r="BY1385" t="e">
        <f>VLOOKUP(BX1385,[1]Sheet2!$E$2:$I$222,3,FALSE)</f>
        <v>#N/A</v>
      </c>
      <c r="BZ1385" t="e">
        <f>VLOOKUP(BX1385,[1]Sheet2!$E$2:$I$222,4,FALSE)</f>
        <v>#N/A</v>
      </c>
      <c r="CA1385" t="e">
        <f>VLOOKUP(BX1385,[1]Sheet2!$E$2:$I$222,5,FALSE)</f>
        <v>#N/A</v>
      </c>
      <c r="CF1385" t="e">
        <f>VLOOKUP(CE1385,[1]Sheet2!$E$2:$I$222,3,FALSE)</f>
        <v>#N/A</v>
      </c>
      <c r="CG1385" t="e">
        <f>VLOOKUP(CE1385,[1]Sheet2!$E$2:$I$222,4,FALSE)</f>
        <v>#N/A</v>
      </c>
      <c r="CH1385" t="e">
        <f>VLOOKUP(CE1385,[1]Sheet2!$E$2:$I$222,5,FALSE)</f>
        <v>#N/A</v>
      </c>
      <c r="CM1385" t="e">
        <f>VLOOKUP(CL1385,[1]Sheet2!$E$2:$I$222,3,FALSE)</f>
        <v>#N/A</v>
      </c>
      <c r="CN1385" t="e">
        <f>VLOOKUP(CL1385,[1]Sheet2!$E$2:$I$222,4,FALSE)</f>
        <v>#N/A</v>
      </c>
      <c r="CO1385" t="e">
        <f>VLOOKUP(CL1385,[1]Sheet2!$E$2:$I$222,5,FALSE)</f>
        <v>#N/A</v>
      </c>
    </row>
    <row r="1386" spans="1:93" x14ac:dyDescent="0.25">
      <c r="A1386">
        <v>1440</v>
      </c>
      <c r="C1386">
        <v>14761</v>
      </c>
      <c r="D1386">
        <v>4761</v>
      </c>
      <c r="E1386">
        <v>37.783589999999997</v>
      </c>
      <c r="F1386">
        <v>-122.43738999999999</v>
      </c>
      <c r="G1386" t="s">
        <v>3417</v>
      </c>
      <c r="H1386" t="s">
        <v>3418</v>
      </c>
      <c r="I1386" t="s">
        <v>721</v>
      </c>
      <c r="J1386" t="s">
        <v>669</v>
      </c>
      <c r="K1386" t="s">
        <v>711</v>
      </c>
      <c r="Q1386" t="s">
        <v>672</v>
      </c>
      <c r="R1386">
        <v>403</v>
      </c>
      <c r="S1386" t="s">
        <v>3419</v>
      </c>
      <c r="X1386">
        <f t="shared" si="21"/>
        <v>1</v>
      </c>
      <c r="Y1386" t="s">
        <v>45</v>
      </c>
      <c r="Z1386" t="s">
        <v>78</v>
      </c>
      <c r="AB1386" t="e">
        <f>VLOOKUP($AA1386,Sheet2!$E$2:$I$222,3,FALSE)</f>
        <v>#N/A</v>
      </c>
      <c r="AC1386" t="e">
        <f>VLOOKUP($AA1386,Sheet2!$E$2:$I$222,4,FALSE)</f>
        <v>#N/A</v>
      </c>
      <c r="AD1386" t="e">
        <f>VLOOKUP($AA1386,Sheet2!$E$2:$I$222,5,FALSE)</f>
        <v>#N/A</v>
      </c>
      <c r="AI1386" t="e">
        <f>VLOOKUP(AH1386,[1]Sheet2!$E$2:$I$222,3,FALSE)</f>
        <v>#N/A</v>
      </c>
      <c r="AJ1386" t="e">
        <f>VLOOKUP(AH1386,[1]Sheet2!$E$2:$I$222,4,FALSE)</f>
        <v>#N/A</v>
      </c>
      <c r="AK1386" t="e">
        <f>VLOOKUP(AH1386,[1]Sheet2!$E$2:$I$222,5,FALSE)</f>
        <v>#N/A</v>
      </c>
      <c r="AP1386" t="e">
        <f>VLOOKUP(AO1386,[1]Sheet2!$E$2:$I$222,3,FALSE)</f>
        <v>#N/A</v>
      </c>
      <c r="AQ1386" t="e">
        <f>VLOOKUP(AO1386,[1]Sheet2!$E$2:$I$222,4,FALSE)</f>
        <v>#N/A</v>
      </c>
      <c r="AR1386" t="e">
        <f>VLOOKUP(AO1386,[1]Sheet2!$E$2:$I$222,5,FALSE)</f>
        <v>#N/A</v>
      </c>
      <c r="AW1386" t="e">
        <f>VLOOKUP(AV1386,[1]Sheet2!$E$2:$I$222,3,FALSE)</f>
        <v>#N/A</v>
      </c>
      <c r="AX1386" t="e">
        <f>VLOOKUP(AV1386,[1]Sheet2!$E$2:$I$222,4,FALSE)</f>
        <v>#N/A</v>
      </c>
      <c r="AY1386" t="e">
        <f>VLOOKUP(AV1386,[1]Sheet2!$E$2:$I$222,5,FALSE)</f>
        <v>#N/A</v>
      </c>
      <c r="BD1386" t="e">
        <f>VLOOKUP(BC1386,[1]Sheet2!$E$2:$I$222,3,FALSE)</f>
        <v>#N/A</v>
      </c>
      <c r="BE1386" t="e">
        <f>VLOOKUP(BC1386,[1]Sheet2!$E$2:$I$222,4,FALSE)</f>
        <v>#N/A</v>
      </c>
      <c r="BF1386" t="e">
        <f>VLOOKUP(BC1386,[1]Sheet2!$E$2:$I$222,5,FALSE)</f>
        <v>#N/A</v>
      </c>
      <c r="BK1386" t="e">
        <f>VLOOKUP(BJ1386,[1]Sheet2!$E$2:$I$222,3,FALSE)</f>
        <v>#N/A</v>
      </c>
      <c r="BL1386" t="e">
        <f>VLOOKUP(BJ1386,[1]Sheet2!$E$2:$I$222,4,FALSE)</f>
        <v>#N/A</v>
      </c>
      <c r="BM1386" t="e">
        <f>VLOOKUP(BJ1386,[1]Sheet2!$E$2:$I$222,5,FALSE)</f>
        <v>#N/A</v>
      </c>
      <c r="BR1386" t="e">
        <f>VLOOKUP(BQ1386,[1]Sheet2!$E$2:$I$222,3,FALSE)</f>
        <v>#N/A</v>
      </c>
      <c r="BS1386" t="e">
        <f>VLOOKUP(BQ1386,[1]Sheet2!$E$2:$I$222,4,FALSE)</f>
        <v>#N/A</v>
      </c>
      <c r="BT1386" t="e">
        <f>VLOOKUP(BQ1386,[1]Sheet2!$E$2:$I$222,5,FALSE)</f>
        <v>#N/A</v>
      </c>
      <c r="BY1386" t="e">
        <f>VLOOKUP(BX1386,[1]Sheet2!$E$2:$I$222,3,FALSE)</f>
        <v>#N/A</v>
      </c>
      <c r="BZ1386" t="e">
        <f>VLOOKUP(BX1386,[1]Sheet2!$E$2:$I$222,4,FALSE)</f>
        <v>#N/A</v>
      </c>
      <c r="CA1386" t="e">
        <f>VLOOKUP(BX1386,[1]Sheet2!$E$2:$I$222,5,FALSE)</f>
        <v>#N/A</v>
      </c>
      <c r="CF1386" t="e">
        <f>VLOOKUP(CE1386,[1]Sheet2!$E$2:$I$222,3,FALSE)</f>
        <v>#N/A</v>
      </c>
      <c r="CG1386" t="e">
        <f>VLOOKUP(CE1386,[1]Sheet2!$E$2:$I$222,4,FALSE)</f>
        <v>#N/A</v>
      </c>
      <c r="CH1386" t="e">
        <f>VLOOKUP(CE1386,[1]Sheet2!$E$2:$I$222,5,FALSE)</f>
        <v>#N/A</v>
      </c>
      <c r="CM1386" t="e">
        <f>VLOOKUP(CL1386,[1]Sheet2!$E$2:$I$222,3,FALSE)</f>
        <v>#N/A</v>
      </c>
      <c r="CN1386" t="e">
        <f>VLOOKUP(CL1386,[1]Sheet2!$E$2:$I$222,4,FALSE)</f>
        <v>#N/A</v>
      </c>
      <c r="CO1386" t="e">
        <f>VLOOKUP(CL1386,[1]Sheet2!$E$2:$I$222,5,FALSE)</f>
        <v>#N/A</v>
      </c>
    </row>
    <row r="1387" spans="1:93" x14ac:dyDescent="0.25">
      <c r="A1387">
        <v>1441</v>
      </c>
      <c r="C1387">
        <v>14762</v>
      </c>
      <c r="D1387">
        <v>4762</v>
      </c>
      <c r="E1387">
        <v>37.781860000000002</v>
      </c>
      <c r="F1387">
        <v>-122.45307</v>
      </c>
      <c r="G1387" t="s">
        <v>3420</v>
      </c>
      <c r="H1387" t="s">
        <v>3421</v>
      </c>
      <c r="I1387" t="s">
        <v>727</v>
      </c>
      <c r="J1387" t="s">
        <v>669</v>
      </c>
      <c r="K1387" t="s">
        <v>698</v>
      </c>
      <c r="Q1387" t="s">
        <v>672</v>
      </c>
      <c r="R1387">
        <v>1548</v>
      </c>
      <c r="S1387" t="s">
        <v>2648</v>
      </c>
      <c r="X1387">
        <f t="shared" si="21"/>
        <v>3</v>
      </c>
      <c r="Y1387" t="s">
        <v>47</v>
      </c>
      <c r="Z1387" t="s">
        <v>80</v>
      </c>
      <c r="AA1387" t="s">
        <v>148</v>
      </c>
      <c r="AB1387" t="str">
        <f>VLOOKUP($AA1387,Sheet2!$E$2:$I$222,3,FALSE)</f>
        <v>To Lands End</v>
      </c>
      <c r="AC1387" t="str">
        <f>VLOOKUP($AA1387,Sheet2!$E$2:$I$222,4,FALSE)</f>
        <v>48th Av. &amp; Pt. Lobos</v>
      </c>
      <c r="AD1387" t="str">
        <f>VLOOKUP($AA1387,Sheet2!$E$2:$I$222,5,FALSE)</f>
        <v>M-F ~ 6am-8pm | Sat-Sun ~ 9am-7pm</v>
      </c>
      <c r="AF1387" t="s">
        <v>45</v>
      </c>
      <c r="AG1387" t="s">
        <v>79</v>
      </c>
      <c r="AI1387" t="e">
        <f>VLOOKUP(AH1387,[1]Sheet2!$E$2:$I$222,3,FALSE)</f>
        <v>#N/A</v>
      </c>
      <c r="AJ1387" t="e">
        <f>VLOOKUP(AH1387,[1]Sheet2!$E$2:$I$222,4,FALSE)</f>
        <v>#N/A</v>
      </c>
      <c r="AK1387" t="e">
        <f>VLOOKUP(AH1387,[1]Sheet2!$E$2:$I$222,5,FALSE)</f>
        <v>#N/A</v>
      </c>
      <c r="AM1387" t="s">
        <v>348</v>
      </c>
      <c r="AN1387" t="s">
        <v>80</v>
      </c>
      <c r="AO1387" t="s">
        <v>354</v>
      </c>
      <c r="AP1387" t="str">
        <f>VLOOKUP(AO1387,[1]Sheet2!$E$2:$I$222,3,FALSE)</f>
        <v>To Richmond District</v>
      </c>
      <c r="AQ1387" t="str">
        <f>VLOOKUP(AO1387,[1]Sheet2!$E$2:$I$222,4,FALSE)</f>
        <v>25th Av. &amp; Geary</v>
      </c>
      <c r="AR1387" t="str">
        <f>VLOOKUP(AO1387,[1]Sheet2!$E$2:$I$222,5,FALSE)</f>
        <v>PM Only: M-F ~ 4pm-7pm</v>
      </c>
      <c r="AW1387" t="e">
        <f>VLOOKUP(AV1387,[1]Sheet2!$E$2:$I$222,3,FALSE)</f>
        <v>#N/A</v>
      </c>
      <c r="AX1387" t="e">
        <f>VLOOKUP(AV1387,[1]Sheet2!$E$2:$I$222,4,FALSE)</f>
        <v>#N/A</v>
      </c>
      <c r="AY1387" t="e">
        <f>VLOOKUP(AV1387,[1]Sheet2!$E$2:$I$222,5,FALSE)</f>
        <v>#N/A</v>
      </c>
      <c r="BD1387" t="e">
        <f>VLOOKUP(BC1387,[1]Sheet2!$E$2:$I$222,3,FALSE)</f>
        <v>#N/A</v>
      </c>
      <c r="BE1387" t="e">
        <f>VLOOKUP(BC1387,[1]Sheet2!$E$2:$I$222,4,FALSE)</f>
        <v>#N/A</v>
      </c>
      <c r="BF1387" t="e">
        <f>VLOOKUP(BC1387,[1]Sheet2!$E$2:$I$222,5,FALSE)</f>
        <v>#N/A</v>
      </c>
      <c r="BK1387" t="e">
        <f>VLOOKUP(BJ1387,[1]Sheet2!$E$2:$I$222,3,FALSE)</f>
        <v>#N/A</v>
      </c>
      <c r="BL1387" t="e">
        <f>VLOOKUP(BJ1387,[1]Sheet2!$E$2:$I$222,4,FALSE)</f>
        <v>#N/A</v>
      </c>
      <c r="BM1387" t="e">
        <f>VLOOKUP(BJ1387,[1]Sheet2!$E$2:$I$222,5,FALSE)</f>
        <v>#N/A</v>
      </c>
      <c r="BR1387" t="e">
        <f>VLOOKUP(BQ1387,[1]Sheet2!$E$2:$I$222,3,FALSE)</f>
        <v>#N/A</v>
      </c>
      <c r="BS1387" t="e">
        <f>VLOOKUP(BQ1387,[1]Sheet2!$E$2:$I$222,4,FALSE)</f>
        <v>#N/A</v>
      </c>
      <c r="BT1387" t="e">
        <f>VLOOKUP(BQ1387,[1]Sheet2!$E$2:$I$222,5,FALSE)</f>
        <v>#N/A</v>
      </c>
      <c r="BY1387" t="e">
        <f>VLOOKUP(BX1387,[1]Sheet2!$E$2:$I$222,3,FALSE)</f>
        <v>#N/A</v>
      </c>
      <c r="BZ1387" t="e">
        <f>VLOOKUP(BX1387,[1]Sheet2!$E$2:$I$222,4,FALSE)</f>
        <v>#N/A</v>
      </c>
      <c r="CA1387" t="e">
        <f>VLOOKUP(BX1387,[1]Sheet2!$E$2:$I$222,5,FALSE)</f>
        <v>#N/A</v>
      </c>
      <c r="CF1387" t="e">
        <f>VLOOKUP(CE1387,[1]Sheet2!$E$2:$I$222,3,FALSE)</f>
        <v>#N/A</v>
      </c>
      <c r="CG1387" t="e">
        <f>VLOOKUP(CE1387,[1]Sheet2!$E$2:$I$222,4,FALSE)</f>
        <v>#N/A</v>
      </c>
      <c r="CH1387" t="e">
        <f>VLOOKUP(CE1387,[1]Sheet2!$E$2:$I$222,5,FALSE)</f>
        <v>#N/A</v>
      </c>
      <c r="CM1387" t="e">
        <f>VLOOKUP(CL1387,[1]Sheet2!$E$2:$I$222,3,FALSE)</f>
        <v>#N/A</v>
      </c>
      <c r="CN1387" t="e">
        <f>VLOOKUP(CL1387,[1]Sheet2!$E$2:$I$222,4,FALSE)</f>
        <v>#N/A</v>
      </c>
      <c r="CO1387" t="e">
        <f>VLOOKUP(CL1387,[1]Sheet2!$E$2:$I$222,5,FALSE)</f>
        <v>#N/A</v>
      </c>
    </row>
    <row r="1388" spans="1:93" x14ac:dyDescent="0.25">
      <c r="A1388">
        <v>1442</v>
      </c>
      <c r="C1388">
        <v>14763</v>
      </c>
      <c r="D1388">
        <v>4763</v>
      </c>
      <c r="E1388">
        <v>37.781590000000001</v>
      </c>
      <c r="F1388">
        <v>-122.45326</v>
      </c>
      <c r="G1388" t="s">
        <v>3422</v>
      </c>
      <c r="H1388" t="s">
        <v>3421</v>
      </c>
      <c r="I1388" t="s">
        <v>729</v>
      </c>
      <c r="J1388" t="s">
        <v>669</v>
      </c>
      <c r="K1388" t="s">
        <v>698</v>
      </c>
      <c r="L1388" t="s">
        <v>452</v>
      </c>
      <c r="N1388" t="s">
        <v>3423</v>
      </c>
      <c r="Q1388" t="s">
        <v>672</v>
      </c>
      <c r="R1388">
        <v>274</v>
      </c>
      <c r="S1388" t="s">
        <v>2650</v>
      </c>
      <c r="X1388">
        <f t="shared" si="21"/>
        <v>3</v>
      </c>
      <c r="Y1388" t="s">
        <v>47</v>
      </c>
      <c r="Z1388" t="s">
        <v>77</v>
      </c>
      <c r="AA1388" t="s">
        <v>123</v>
      </c>
      <c r="AB1388" t="str">
        <f>VLOOKUP($AA1388,Sheet2!$E$2:$I$222,3,FALSE)</f>
        <v>To Downtown</v>
      </c>
      <c r="AC1388" t="str">
        <f>VLOOKUP($AA1388,Sheet2!$E$2:$I$222,4,FALSE)</f>
        <v>Transbay Terminal</v>
      </c>
      <c r="AD1388" t="str">
        <f>VLOOKUP($AA1388,Sheet2!$E$2:$I$222,5,FALSE)</f>
        <v>M-F ~ 6am-8pm | Sat-Sun ~ 9am-7pm</v>
      </c>
      <c r="AF1388" t="s">
        <v>45</v>
      </c>
      <c r="AG1388" t="s">
        <v>78</v>
      </c>
      <c r="AI1388" t="e">
        <f>VLOOKUP(AH1388,[1]Sheet2!$E$2:$I$222,3,FALSE)</f>
        <v>#N/A</v>
      </c>
      <c r="AJ1388" t="e">
        <f>VLOOKUP(AH1388,[1]Sheet2!$E$2:$I$222,4,FALSE)</f>
        <v>#N/A</v>
      </c>
      <c r="AK1388" t="e">
        <f>VLOOKUP(AH1388,[1]Sheet2!$E$2:$I$222,5,FALSE)</f>
        <v>#N/A</v>
      </c>
      <c r="AM1388" t="s">
        <v>348</v>
      </c>
      <c r="AN1388" t="s">
        <v>77</v>
      </c>
      <c r="AO1388" t="s">
        <v>355</v>
      </c>
      <c r="AP1388" t="str">
        <f>VLOOKUP(AO1388,[1]Sheet2!$E$2:$I$222,3,FALSE)</f>
        <v>To Financial District</v>
      </c>
      <c r="AQ1388" t="str">
        <f>VLOOKUP(AO1388,[1]Sheet2!$E$2:$I$222,4,FALSE)</f>
        <v>Davis &amp; Market</v>
      </c>
      <c r="AR1388" t="str">
        <f>VLOOKUP(AO1388,[1]Sheet2!$E$2:$I$222,5,FALSE)</f>
        <v>AM Only: M-F ~ 7am-9am</v>
      </c>
      <c r="AW1388" t="e">
        <f>VLOOKUP(AV1388,[1]Sheet2!$E$2:$I$222,3,FALSE)</f>
        <v>#N/A</v>
      </c>
      <c r="AX1388" t="e">
        <f>VLOOKUP(AV1388,[1]Sheet2!$E$2:$I$222,4,FALSE)</f>
        <v>#N/A</v>
      </c>
      <c r="AY1388" t="e">
        <f>VLOOKUP(AV1388,[1]Sheet2!$E$2:$I$222,5,FALSE)</f>
        <v>#N/A</v>
      </c>
      <c r="BD1388" t="e">
        <f>VLOOKUP(BC1388,[1]Sheet2!$E$2:$I$222,3,FALSE)</f>
        <v>#N/A</v>
      </c>
      <c r="BE1388" t="e">
        <f>VLOOKUP(BC1388,[1]Sheet2!$E$2:$I$222,4,FALSE)</f>
        <v>#N/A</v>
      </c>
      <c r="BF1388" t="e">
        <f>VLOOKUP(BC1388,[1]Sheet2!$E$2:$I$222,5,FALSE)</f>
        <v>#N/A</v>
      </c>
      <c r="BK1388" t="e">
        <f>VLOOKUP(BJ1388,[1]Sheet2!$E$2:$I$222,3,FALSE)</f>
        <v>#N/A</v>
      </c>
      <c r="BL1388" t="e">
        <f>VLOOKUP(BJ1388,[1]Sheet2!$E$2:$I$222,4,FALSE)</f>
        <v>#N/A</v>
      </c>
      <c r="BM1388" t="e">
        <f>VLOOKUP(BJ1388,[1]Sheet2!$E$2:$I$222,5,FALSE)</f>
        <v>#N/A</v>
      </c>
      <c r="BR1388" t="e">
        <f>VLOOKUP(BQ1388,[1]Sheet2!$E$2:$I$222,3,FALSE)</f>
        <v>#N/A</v>
      </c>
      <c r="BS1388" t="e">
        <f>VLOOKUP(BQ1388,[1]Sheet2!$E$2:$I$222,4,FALSE)</f>
        <v>#N/A</v>
      </c>
      <c r="BT1388" t="e">
        <f>VLOOKUP(BQ1388,[1]Sheet2!$E$2:$I$222,5,FALSE)</f>
        <v>#N/A</v>
      </c>
      <c r="BY1388" t="e">
        <f>VLOOKUP(BX1388,[1]Sheet2!$E$2:$I$222,3,FALSE)</f>
        <v>#N/A</v>
      </c>
      <c r="BZ1388" t="e">
        <f>VLOOKUP(BX1388,[1]Sheet2!$E$2:$I$222,4,FALSE)</f>
        <v>#N/A</v>
      </c>
      <c r="CA1388" t="e">
        <f>VLOOKUP(BX1388,[1]Sheet2!$E$2:$I$222,5,FALSE)</f>
        <v>#N/A</v>
      </c>
      <c r="CF1388" t="e">
        <f>VLOOKUP(CE1388,[1]Sheet2!$E$2:$I$222,3,FALSE)</f>
        <v>#N/A</v>
      </c>
      <c r="CG1388" t="e">
        <f>VLOOKUP(CE1388,[1]Sheet2!$E$2:$I$222,4,FALSE)</f>
        <v>#N/A</v>
      </c>
      <c r="CH1388" t="e">
        <f>VLOOKUP(CE1388,[1]Sheet2!$E$2:$I$222,5,FALSE)</f>
        <v>#N/A</v>
      </c>
      <c r="CM1388" t="e">
        <f>VLOOKUP(CL1388,[1]Sheet2!$E$2:$I$222,3,FALSE)</f>
        <v>#N/A</v>
      </c>
      <c r="CN1388" t="e">
        <f>VLOOKUP(CL1388,[1]Sheet2!$E$2:$I$222,4,FALSE)</f>
        <v>#N/A</v>
      </c>
      <c r="CO1388" t="e">
        <f>VLOOKUP(CL1388,[1]Sheet2!$E$2:$I$222,5,FALSE)</f>
        <v>#N/A</v>
      </c>
    </row>
    <row r="1389" spans="1:93" x14ac:dyDescent="0.25">
      <c r="A1389">
        <v>1443</v>
      </c>
      <c r="C1389">
        <v>14764</v>
      </c>
      <c r="D1389">
        <v>4764</v>
      </c>
      <c r="E1389">
        <v>37.78125</v>
      </c>
      <c r="F1389">
        <v>-122.45641999999999</v>
      </c>
      <c r="G1389" t="s">
        <v>3424</v>
      </c>
      <c r="H1389" t="s">
        <v>3425</v>
      </c>
      <c r="I1389" t="s">
        <v>729</v>
      </c>
      <c r="J1389" t="s">
        <v>669</v>
      </c>
      <c r="K1389" t="s">
        <v>743</v>
      </c>
      <c r="N1389" t="s">
        <v>3426</v>
      </c>
      <c r="Q1389" t="s">
        <v>672</v>
      </c>
      <c r="R1389">
        <v>1043</v>
      </c>
      <c r="S1389" t="s">
        <v>2644</v>
      </c>
      <c r="X1389">
        <f t="shared" si="21"/>
        <v>2</v>
      </c>
      <c r="Y1389" t="s">
        <v>45</v>
      </c>
      <c r="Z1389" t="s">
        <v>78</v>
      </c>
      <c r="AB1389" t="e">
        <f>VLOOKUP($AA1389,Sheet2!$E$2:$I$222,3,FALSE)</f>
        <v>#N/A</v>
      </c>
      <c r="AC1389" t="e">
        <f>VLOOKUP($AA1389,Sheet2!$E$2:$I$222,4,FALSE)</f>
        <v>#N/A</v>
      </c>
      <c r="AD1389" t="e">
        <f>VLOOKUP($AA1389,Sheet2!$E$2:$I$222,5,FALSE)</f>
        <v>#N/A</v>
      </c>
      <c r="AF1389" t="s">
        <v>348</v>
      </c>
      <c r="AG1389" t="s">
        <v>77</v>
      </c>
      <c r="AH1389" t="s">
        <v>355</v>
      </c>
      <c r="AI1389" t="str">
        <f>VLOOKUP(AH1389,[1]Sheet2!$E$2:$I$222,3,FALSE)</f>
        <v>To Financial District</v>
      </c>
      <c r="AJ1389" t="str">
        <f>VLOOKUP(AH1389,[1]Sheet2!$E$2:$I$222,4,FALSE)</f>
        <v>Davis &amp; Market</v>
      </c>
      <c r="AK1389" t="str">
        <f>VLOOKUP(AH1389,[1]Sheet2!$E$2:$I$222,5,FALSE)</f>
        <v>AM Only: M-F ~ 7am-9am</v>
      </c>
      <c r="AP1389" t="e">
        <f>VLOOKUP(AO1389,[1]Sheet2!$E$2:$I$222,3,FALSE)</f>
        <v>#N/A</v>
      </c>
      <c r="AQ1389" t="e">
        <f>VLOOKUP(AO1389,[1]Sheet2!$E$2:$I$222,4,FALSE)</f>
        <v>#N/A</v>
      </c>
      <c r="AR1389" t="e">
        <f>VLOOKUP(AO1389,[1]Sheet2!$E$2:$I$222,5,FALSE)</f>
        <v>#N/A</v>
      </c>
      <c r="AW1389" t="e">
        <f>VLOOKUP(AV1389,[1]Sheet2!$E$2:$I$222,3,FALSE)</f>
        <v>#N/A</v>
      </c>
      <c r="AX1389" t="e">
        <f>VLOOKUP(AV1389,[1]Sheet2!$E$2:$I$222,4,FALSE)</f>
        <v>#N/A</v>
      </c>
      <c r="AY1389" t="e">
        <f>VLOOKUP(AV1389,[1]Sheet2!$E$2:$I$222,5,FALSE)</f>
        <v>#N/A</v>
      </c>
      <c r="BD1389" t="e">
        <f>VLOOKUP(BC1389,[1]Sheet2!$E$2:$I$222,3,FALSE)</f>
        <v>#N/A</v>
      </c>
      <c r="BE1389" t="e">
        <f>VLOOKUP(BC1389,[1]Sheet2!$E$2:$I$222,4,FALSE)</f>
        <v>#N/A</v>
      </c>
      <c r="BF1389" t="e">
        <f>VLOOKUP(BC1389,[1]Sheet2!$E$2:$I$222,5,FALSE)</f>
        <v>#N/A</v>
      </c>
      <c r="BK1389" t="e">
        <f>VLOOKUP(BJ1389,[1]Sheet2!$E$2:$I$222,3,FALSE)</f>
        <v>#N/A</v>
      </c>
      <c r="BL1389" t="e">
        <f>VLOOKUP(BJ1389,[1]Sheet2!$E$2:$I$222,4,FALSE)</f>
        <v>#N/A</v>
      </c>
      <c r="BM1389" t="e">
        <f>VLOOKUP(BJ1389,[1]Sheet2!$E$2:$I$222,5,FALSE)</f>
        <v>#N/A</v>
      </c>
      <c r="BR1389" t="e">
        <f>VLOOKUP(BQ1389,[1]Sheet2!$E$2:$I$222,3,FALSE)</f>
        <v>#N/A</v>
      </c>
      <c r="BS1389" t="e">
        <f>VLOOKUP(BQ1389,[1]Sheet2!$E$2:$I$222,4,FALSE)</f>
        <v>#N/A</v>
      </c>
      <c r="BT1389" t="e">
        <f>VLOOKUP(BQ1389,[1]Sheet2!$E$2:$I$222,5,FALSE)</f>
        <v>#N/A</v>
      </c>
      <c r="BY1389" t="e">
        <f>VLOOKUP(BX1389,[1]Sheet2!$E$2:$I$222,3,FALSE)</f>
        <v>#N/A</v>
      </c>
      <c r="BZ1389" t="e">
        <f>VLOOKUP(BX1389,[1]Sheet2!$E$2:$I$222,4,FALSE)</f>
        <v>#N/A</v>
      </c>
      <c r="CA1389" t="e">
        <f>VLOOKUP(BX1389,[1]Sheet2!$E$2:$I$222,5,FALSE)</f>
        <v>#N/A</v>
      </c>
      <c r="CF1389" t="e">
        <f>VLOOKUP(CE1389,[1]Sheet2!$E$2:$I$222,3,FALSE)</f>
        <v>#N/A</v>
      </c>
      <c r="CG1389" t="e">
        <f>VLOOKUP(CE1389,[1]Sheet2!$E$2:$I$222,4,FALSE)</f>
        <v>#N/A</v>
      </c>
      <c r="CH1389" t="e">
        <f>VLOOKUP(CE1389,[1]Sheet2!$E$2:$I$222,5,FALSE)</f>
        <v>#N/A</v>
      </c>
      <c r="CM1389" t="e">
        <f>VLOOKUP(CL1389,[1]Sheet2!$E$2:$I$222,3,FALSE)</f>
        <v>#N/A</v>
      </c>
      <c r="CN1389" t="e">
        <f>VLOOKUP(CL1389,[1]Sheet2!$E$2:$I$222,4,FALSE)</f>
        <v>#N/A</v>
      </c>
      <c r="CO1389" t="e">
        <f>VLOOKUP(CL1389,[1]Sheet2!$E$2:$I$222,5,FALSE)</f>
        <v>#N/A</v>
      </c>
    </row>
    <row r="1390" spans="1:93" x14ac:dyDescent="0.25">
      <c r="A1390">
        <v>1444</v>
      </c>
      <c r="C1390">
        <v>14765</v>
      </c>
      <c r="D1390">
        <v>4765</v>
      </c>
      <c r="E1390">
        <v>37.782820000000001</v>
      </c>
      <c r="F1390">
        <v>-122.4423</v>
      </c>
      <c r="G1390" t="s">
        <v>3427</v>
      </c>
      <c r="H1390" t="s">
        <v>3428</v>
      </c>
      <c r="I1390" t="s">
        <v>721</v>
      </c>
      <c r="J1390" t="s">
        <v>669</v>
      </c>
      <c r="K1390" t="s">
        <v>1269</v>
      </c>
      <c r="Q1390" t="s">
        <v>672</v>
      </c>
      <c r="R1390">
        <v>609</v>
      </c>
      <c r="S1390" t="s">
        <v>3419</v>
      </c>
      <c r="X1390">
        <f t="shared" si="21"/>
        <v>1</v>
      </c>
      <c r="Y1390" t="s">
        <v>45</v>
      </c>
      <c r="Z1390" t="s">
        <v>78</v>
      </c>
      <c r="AB1390" t="e">
        <f>VLOOKUP($AA1390,Sheet2!$E$2:$I$222,3,FALSE)</f>
        <v>#N/A</v>
      </c>
      <c r="AC1390" t="e">
        <f>VLOOKUP($AA1390,Sheet2!$E$2:$I$222,4,FALSE)</f>
        <v>#N/A</v>
      </c>
      <c r="AD1390" t="e">
        <f>VLOOKUP($AA1390,Sheet2!$E$2:$I$222,5,FALSE)</f>
        <v>#N/A</v>
      </c>
      <c r="AI1390" t="e">
        <f>VLOOKUP(AH1390,[1]Sheet2!$E$2:$I$222,3,FALSE)</f>
        <v>#N/A</v>
      </c>
      <c r="AJ1390" t="e">
        <f>VLOOKUP(AH1390,[1]Sheet2!$E$2:$I$222,4,FALSE)</f>
        <v>#N/A</v>
      </c>
      <c r="AK1390" t="e">
        <f>VLOOKUP(AH1390,[1]Sheet2!$E$2:$I$222,5,FALSE)</f>
        <v>#N/A</v>
      </c>
      <c r="AP1390" t="e">
        <f>VLOOKUP(AO1390,[1]Sheet2!$E$2:$I$222,3,FALSE)</f>
        <v>#N/A</v>
      </c>
      <c r="AQ1390" t="e">
        <f>VLOOKUP(AO1390,[1]Sheet2!$E$2:$I$222,4,FALSE)</f>
        <v>#N/A</v>
      </c>
      <c r="AR1390" t="e">
        <f>VLOOKUP(AO1390,[1]Sheet2!$E$2:$I$222,5,FALSE)</f>
        <v>#N/A</v>
      </c>
      <c r="AW1390" t="e">
        <f>VLOOKUP(AV1390,[1]Sheet2!$E$2:$I$222,3,FALSE)</f>
        <v>#N/A</v>
      </c>
      <c r="AX1390" t="e">
        <f>VLOOKUP(AV1390,[1]Sheet2!$E$2:$I$222,4,FALSE)</f>
        <v>#N/A</v>
      </c>
      <c r="AY1390" t="e">
        <f>VLOOKUP(AV1390,[1]Sheet2!$E$2:$I$222,5,FALSE)</f>
        <v>#N/A</v>
      </c>
      <c r="BD1390" t="e">
        <f>VLOOKUP(BC1390,[1]Sheet2!$E$2:$I$222,3,FALSE)</f>
        <v>#N/A</v>
      </c>
      <c r="BE1390" t="e">
        <f>VLOOKUP(BC1390,[1]Sheet2!$E$2:$I$222,4,FALSE)</f>
        <v>#N/A</v>
      </c>
      <c r="BF1390" t="e">
        <f>VLOOKUP(BC1390,[1]Sheet2!$E$2:$I$222,5,FALSE)</f>
        <v>#N/A</v>
      </c>
      <c r="BK1390" t="e">
        <f>VLOOKUP(BJ1390,[1]Sheet2!$E$2:$I$222,3,FALSE)</f>
        <v>#N/A</v>
      </c>
      <c r="BL1390" t="e">
        <f>VLOOKUP(BJ1390,[1]Sheet2!$E$2:$I$222,4,FALSE)</f>
        <v>#N/A</v>
      </c>
      <c r="BM1390" t="e">
        <f>VLOOKUP(BJ1390,[1]Sheet2!$E$2:$I$222,5,FALSE)</f>
        <v>#N/A</v>
      </c>
      <c r="BR1390" t="e">
        <f>VLOOKUP(BQ1390,[1]Sheet2!$E$2:$I$222,3,FALSE)</f>
        <v>#N/A</v>
      </c>
      <c r="BS1390" t="e">
        <f>VLOOKUP(BQ1390,[1]Sheet2!$E$2:$I$222,4,FALSE)</f>
        <v>#N/A</v>
      </c>
      <c r="BT1390" t="e">
        <f>VLOOKUP(BQ1390,[1]Sheet2!$E$2:$I$222,5,FALSE)</f>
        <v>#N/A</v>
      </c>
      <c r="BY1390" t="e">
        <f>VLOOKUP(BX1390,[1]Sheet2!$E$2:$I$222,3,FALSE)</f>
        <v>#N/A</v>
      </c>
      <c r="BZ1390" t="e">
        <f>VLOOKUP(BX1390,[1]Sheet2!$E$2:$I$222,4,FALSE)</f>
        <v>#N/A</v>
      </c>
      <c r="CA1390" t="e">
        <f>VLOOKUP(BX1390,[1]Sheet2!$E$2:$I$222,5,FALSE)</f>
        <v>#N/A</v>
      </c>
      <c r="CF1390" t="e">
        <f>VLOOKUP(CE1390,[1]Sheet2!$E$2:$I$222,3,FALSE)</f>
        <v>#N/A</v>
      </c>
      <c r="CG1390" t="e">
        <f>VLOOKUP(CE1390,[1]Sheet2!$E$2:$I$222,4,FALSE)</f>
        <v>#N/A</v>
      </c>
      <c r="CH1390" t="e">
        <f>VLOOKUP(CE1390,[1]Sheet2!$E$2:$I$222,5,FALSE)</f>
        <v>#N/A</v>
      </c>
      <c r="CM1390" t="e">
        <f>VLOOKUP(CL1390,[1]Sheet2!$E$2:$I$222,3,FALSE)</f>
        <v>#N/A</v>
      </c>
      <c r="CN1390" t="e">
        <f>VLOOKUP(CL1390,[1]Sheet2!$E$2:$I$222,4,FALSE)</f>
        <v>#N/A</v>
      </c>
      <c r="CO1390" t="e">
        <f>VLOOKUP(CL1390,[1]Sheet2!$E$2:$I$222,5,FALSE)</f>
        <v>#N/A</v>
      </c>
    </row>
    <row r="1391" spans="1:93" x14ac:dyDescent="0.25">
      <c r="A1391">
        <v>1445</v>
      </c>
      <c r="C1391">
        <v>14766</v>
      </c>
      <c r="D1391">
        <v>4766</v>
      </c>
      <c r="E1391">
        <v>37.78763</v>
      </c>
      <c r="F1391">
        <v>-122.40644</v>
      </c>
      <c r="G1391" t="s">
        <v>3429</v>
      </c>
      <c r="H1391" t="s">
        <v>3430</v>
      </c>
      <c r="I1391" t="s">
        <v>727</v>
      </c>
      <c r="J1391" t="s">
        <v>843</v>
      </c>
      <c r="K1391" t="s">
        <v>3431</v>
      </c>
      <c r="L1391" t="s">
        <v>452</v>
      </c>
      <c r="N1391" t="s">
        <v>3432</v>
      </c>
      <c r="Q1391" t="s">
        <v>672</v>
      </c>
      <c r="R1391">
        <v>162</v>
      </c>
      <c r="S1391" t="s">
        <v>2725</v>
      </c>
      <c r="X1391">
        <f t="shared" si="21"/>
        <v>2</v>
      </c>
      <c r="Y1391" t="s">
        <v>47</v>
      </c>
      <c r="Z1391" t="s">
        <v>80</v>
      </c>
      <c r="AA1391" t="s">
        <v>148</v>
      </c>
      <c r="AB1391" t="str">
        <f>VLOOKUP($AA1391,Sheet2!$E$2:$I$222,3,FALSE)</f>
        <v>To Lands End</v>
      </c>
      <c r="AC1391" t="str">
        <f>VLOOKUP($AA1391,Sheet2!$E$2:$I$222,4,FALSE)</f>
        <v>48th Av. &amp; Pt. Lobos</v>
      </c>
      <c r="AD1391" t="str">
        <f>VLOOKUP($AA1391,Sheet2!$E$2:$I$222,5,FALSE)</f>
        <v>M-F ~ 6am-8pm | Sat-Sun ~ 9am-7pm</v>
      </c>
      <c r="AF1391" t="s">
        <v>45</v>
      </c>
      <c r="AG1391" t="s">
        <v>79</v>
      </c>
      <c r="AI1391" t="e">
        <f>VLOOKUP(AH1391,[1]Sheet2!$E$2:$I$222,3,FALSE)</f>
        <v>#N/A</v>
      </c>
      <c r="AJ1391" t="e">
        <f>VLOOKUP(AH1391,[1]Sheet2!$E$2:$I$222,4,FALSE)</f>
        <v>#N/A</v>
      </c>
      <c r="AK1391" t="e">
        <f>VLOOKUP(AH1391,[1]Sheet2!$E$2:$I$222,5,FALSE)</f>
        <v>#N/A</v>
      </c>
      <c r="AP1391" t="e">
        <f>VLOOKUP(AO1391,[1]Sheet2!$E$2:$I$222,3,FALSE)</f>
        <v>#N/A</v>
      </c>
      <c r="AQ1391" t="e">
        <f>VLOOKUP(AO1391,[1]Sheet2!$E$2:$I$222,4,FALSE)</f>
        <v>#N/A</v>
      </c>
      <c r="AR1391" t="e">
        <f>VLOOKUP(AO1391,[1]Sheet2!$E$2:$I$222,5,FALSE)</f>
        <v>#N/A</v>
      </c>
      <c r="AW1391" t="e">
        <f>VLOOKUP(AV1391,[1]Sheet2!$E$2:$I$222,3,FALSE)</f>
        <v>#N/A</v>
      </c>
      <c r="AX1391" t="e">
        <f>VLOOKUP(AV1391,[1]Sheet2!$E$2:$I$222,4,FALSE)</f>
        <v>#N/A</v>
      </c>
      <c r="AY1391" t="e">
        <f>VLOOKUP(AV1391,[1]Sheet2!$E$2:$I$222,5,FALSE)</f>
        <v>#N/A</v>
      </c>
      <c r="BD1391" t="e">
        <f>VLOOKUP(BC1391,[1]Sheet2!$E$2:$I$222,3,FALSE)</f>
        <v>#N/A</v>
      </c>
      <c r="BE1391" t="e">
        <f>VLOOKUP(BC1391,[1]Sheet2!$E$2:$I$222,4,FALSE)</f>
        <v>#N/A</v>
      </c>
      <c r="BF1391" t="e">
        <f>VLOOKUP(BC1391,[1]Sheet2!$E$2:$I$222,5,FALSE)</f>
        <v>#N/A</v>
      </c>
      <c r="BK1391" t="e">
        <f>VLOOKUP(BJ1391,[1]Sheet2!$E$2:$I$222,3,FALSE)</f>
        <v>#N/A</v>
      </c>
      <c r="BL1391" t="e">
        <f>VLOOKUP(BJ1391,[1]Sheet2!$E$2:$I$222,4,FALSE)</f>
        <v>#N/A</v>
      </c>
      <c r="BM1391" t="e">
        <f>VLOOKUP(BJ1391,[1]Sheet2!$E$2:$I$222,5,FALSE)</f>
        <v>#N/A</v>
      </c>
      <c r="BR1391" t="e">
        <f>VLOOKUP(BQ1391,[1]Sheet2!$E$2:$I$222,3,FALSE)</f>
        <v>#N/A</v>
      </c>
      <c r="BS1391" t="e">
        <f>VLOOKUP(BQ1391,[1]Sheet2!$E$2:$I$222,4,FALSE)</f>
        <v>#N/A</v>
      </c>
      <c r="BT1391" t="e">
        <f>VLOOKUP(BQ1391,[1]Sheet2!$E$2:$I$222,5,FALSE)</f>
        <v>#N/A</v>
      </c>
      <c r="BY1391" t="e">
        <f>VLOOKUP(BX1391,[1]Sheet2!$E$2:$I$222,3,FALSE)</f>
        <v>#N/A</v>
      </c>
      <c r="BZ1391" t="e">
        <f>VLOOKUP(BX1391,[1]Sheet2!$E$2:$I$222,4,FALSE)</f>
        <v>#N/A</v>
      </c>
      <c r="CA1391" t="e">
        <f>VLOOKUP(BX1391,[1]Sheet2!$E$2:$I$222,5,FALSE)</f>
        <v>#N/A</v>
      </c>
      <c r="CF1391" t="e">
        <f>VLOOKUP(CE1391,[1]Sheet2!$E$2:$I$222,3,FALSE)</f>
        <v>#N/A</v>
      </c>
      <c r="CG1391" t="e">
        <f>VLOOKUP(CE1391,[1]Sheet2!$E$2:$I$222,4,FALSE)</f>
        <v>#N/A</v>
      </c>
      <c r="CH1391" t="e">
        <f>VLOOKUP(CE1391,[1]Sheet2!$E$2:$I$222,5,FALSE)</f>
        <v>#N/A</v>
      </c>
      <c r="CM1391" t="e">
        <f>VLOOKUP(CL1391,[1]Sheet2!$E$2:$I$222,3,FALSE)</f>
        <v>#N/A</v>
      </c>
      <c r="CN1391" t="e">
        <f>VLOOKUP(CL1391,[1]Sheet2!$E$2:$I$222,4,FALSE)</f>
        <v>#N/A</v>
      </c>
      <c r="CO1391" t="e">
        <f>VLOOKUP(CL1391,[1]Sheet2!$E$2:$I$222,5,FALSE)</f>
        <v>#N/A</v>
      </c>
    </row>
    <row r="1392" spans="1:93" x14ac:dyDescent="0.25">
      <c r="A1392">
        <v>1446</v>
      </c>
      <c r="C1392">
        <v>14767</v>
      </c>
      <c r="D1392">
        <v>4767</v>
      </c>
      <c r="E1392">
        <v>37.786949999999997</v>
      </c>
      <c r="F1392">
        <v>-122.41185</v>
      </c>
      <c r="G1392" t="s">
        <v>3433</v>
      </c>
      <c r="H1392" t="s">
        <v>3434</v>
      </c>
      <c r="I1392" t="s">
        <v>762</v>
      </c>
      <c r="J1392" t="s">
        <v>669</v>
      </c>
      <c r="K1392" t="s">
        <v>981</v>
      </c>
      <c r="L1392" t="s">
        <v>452</v>
      </c>
      <c r="Q1392" t="s">
        <v>672</v>
      </c>
      <c r="R1392">
        <v>275</v>
      </c>
      <c r="S1392" t="s">
        <v>1638</v>
      </c>
      <c r="X1392">
        <f t="shared" si="21"/>
        <v>1</v>
      </c>
      <c r="Y1392" t="s">
        <v>45</v>
      </c>
      <c r="Z1392" t="s">
        <v>79</v>
      </c>
      <c r="AB1392" t="e">
        <f>VLOOKUP($AA1392,Sheet2!$E$2:$I$222,3,FALSE)</f>
        <v>#N/A</v>
      </c>
      <c r="AC1392" t="e">
        <f>VLOOKUP($AA1392,Sheet2!$E$2:$I$222,4,FALSE)</f>
        <v>#N/A</v>
      </c>
      <c r="AD1392" t="e">
        <f>VLOOKUP($AA1392,Sheet2!$E$2:$I$222,5,FALSE)</f>
        <v>#N/A</v>
      </c>
      <c r="AI1392" t="e">
        <f>VLOOKUP(AH1392,[1]Sheet2!$E$2:$I$222,3,FALSE)</f>
        <v>#N/A</v>
      </c>
      <c r="AJ1392" t="e">
        <f>VLOOKUP(AH1392,[1]Sheet2!$E$2:$I$222,4,FALSE)</f>
        <v>#N/A</v>
      </c>
      <c r="AK1392" t="e">
        <f>VLOOKUP(AH1392,[1]Sheet2!$E$2:$I$222,5,FALSE)</f>
        <v>#N/A</v>
      </c>
      <c r="AP1392" t="e">
        <f>VLOOKUP(AO1392,[1]Sheet2!$E$2:$I$222,3,FALSE)</f>
        <v>#N/A</v>
      </c>
      <c r="AQ1392" t="e">
        <f>VLOOKUP(AO1392,[1]Sheet2!$E$2:$I$222,4,FALSE)</f>
        <v>#N/A</v>
      </c>
      <c r="AR1392" t="e">
        <f>VLOOKUP(AO1392,[1]Sheet2!$E$2:$I$222,5,FALSE)</f>
        <v>#N/A</v>
      </c>
      <c r="AW1392" t="e">
        <f>VLOOKUP(AV1392,[1]Sheet2!$E$2:$I$222,3,FALSE)</f>
        <v>#N/A</v>
      </c>
      <c r="AX1392" t="e">
        <f>VLOOKUP(AV1392,[1]Sheet2!$E$2:$I$222,4,FALSE)</f>
        <v>#N/A</v>
      </c>
      <c r="AY1392" t="e">
        <f>VLOOKUP(AV1392,[1]Sheet2!$E$2:$I$222,5,FALSE)</f>
        <v>#N/A</v>
      </c>
      <c r="BD1392" t="e">
        <f>VLOOKUP(BC1392,[1]Sheet2!$E$2:$I$222,3,FALSE)</f>
        <v>#N/A</v>
      </c>
      <c r="BE1392" t="e">
        <f>VLOOKUP(BC1392,[1]Sheet2!$E$2:$I$222,4,FALSE)</f>
        <v>#N/A</v>
      </c>
      <c r="BF1392" t="e">
        <f>VLOOKUP(BC1392,[1]Sheet2!$E$2:$I$222,5,FALSE)</f>
        <v>#N/A</v>
      </c>
      <c r="BK1392" t="e">
        <f>VLOOKUP(BJ1392,[1]Sheet2!$E$2:$I$222,3,FALSE)</f>
        <v>#N/A</v>
      </c>
      <c r="BL1392" t="e">
        <f>VLOOKUP(BJ1392,[1]Sheet2!$E$2:$I$222,4,FALSE)</f>
        <v>#N/A</v>
      </c>
      <c r="BM1392" t="e">
        <f>VLOOKUP(BJ1392,[1]Sheet2!$E$2:$I$222,5,FALSE)</f>
        <v>#N/A</v>
      </c>
      <c r="BR1392" t="e">
        <f>VLOOKUP(BQ1392,[1]Sheet2!$E$2:$I$222,3,FALSE)</f>
        <v>#N/A</v>
      </c>
      <c r="BS1392" t="e">
        <f>VLOOKUP(BQ1392,[1]Sheet2!$E$2:$I$222,4,FALSE)</f>
        <v>#N/A</v>
      </c>
      <c r="BT1392" t="e">
        <f>VLOOKUP(BQ1392,[1]Sheet2!$E$2:$I$222,5,FALSE)</f>
        <v>#N/A</v>
      </c>
      <c r="BY1392" t="e">
        <f>VLOOKUP(BX1392,[1]Sheet2!$E$2:$I$222,3,FALSE)</f>
        <v>#N/A</v>
      </c>
      <c r="BZ1392" t="e">
        <f>VLOOKUP(BX1392,[1]Sheet2!$E$2:$I$222,4,FALSE)</f>
        <v>#N/A</v>
      </c>
      <c r="CA1392" t="e">
        <f>VLOOKUP(BX1392,[1]Sheet2!$E$2:$I$222,5,FALSE)</f>
        <v>#N/A</v>
      </c>
      <c r="CF1392" t="e">
        <f>VLOOKUP(CE1392,[1]Sheet2!$E$2:$I$222,3,FALSE)</f>
        <v>#N/A</v>
      </c>
      <c r="CG1392" t="e">
        <f>VLOOKUP(CE1392,[1]Sheet2!$E$2:$I$222,4,FALSE)</f>
        <v>#N/A</v>
      </c>
      <c r="CH1392" t="e">
        <f>VLOOKUP(CE1392,[1]Sheet2!$E$2:$I$222,5,FALSE)</f>
        <v>#N/A</v>
      </c>
      <c r="CM1392" t="e">
        <f>VLOOKUP(CL1392,[1]Sheet2!$E$2:$I$222,3,FALSE)</f>
        <v>#N/A</v>
      </c>
      <c r="CN1392" t="e">
        <f>VLOOKUP(CL1392,[1]Sheet2!$E$2:$I$222,4,FALSE)</f>
        <v>#N/A</v>
      </c>
      <c r="CO1392" t="e">
        <f>VLOOKUP(CL1392,[1]Sheet2!$E$2:$I$222,5,FALSE)</f>
        <v>#N/A</v>
      </c>
    </row>
    <row r="1393" spans="1:93" x14ac:dyDescent="0.25">
      <c r="A1393">
        <v>1447</v>
      </c>
      <c r="C1393">
        <v>14768</v>
      </c>
      <c r="D1393">
        <v>4768</v>
      </c>
      <c r="E1393">
        <v>37.785760000000003</v>
      </c>
      <c r="F1393">
        <v>-122.42116</v>
      </c>
      <c r="G1393" t="s">
        <v>3435</v>
      </c>
      <c r="H1393" t="s">
        <v>3436</v>
      </c>
      <c r="I1393" t="s">
        <v>719</v>
      </c>
      <c r="J1393" t="s">
        <v>843</v>
      </c>
      <c r="K1393" t="s">
        <v>1020</v>
      </c>
      <c r="L1393" t="s">
        <v>452</v>
      </c>
      <c r="M1393" t="s">
        <v>671</v>
      </c>
      <c r="N1393" t="s">
        <v>3437</v>
      </c>
      <c r="Q1393" t="s">
        <v>672</v>
      </c>
      <c r="R1393">
        <v>24</v>
      </c>
      <c r="S1393" t="s">
        <v>2725</v>
      </c>
      <c r="X1393">
        <f t="shared" si="21"/>
        <v>2</v>
      </c>
      <c r="Y1393" t="s">
        <v>47</v>
      </c>
      <c r="Z1393" t="s">
        <v>80</v>
      </c>
      <c r="AA1393" t="s">
        <v>148</v>
      </c>
      <c r="AB1393" t="str">
        <f>VLOOKUP($AA1393,Sheet2!$E$2:$I$222,3,FALSE)</f>
        <v>To Lands End</v>
      </c>
      <c r="AC1393" t="str">
        <f>VLOOKUP($AA1393,Sheet2!$E$2:$I$222,4,FALSE)</f>
        <v>48th Av. &amp; Pt. Lobos</v>
      </c>
      <c r="AD1393" t="str">
        <f>VLOOKUP($AA1393,Sheet2!$E$2:$I$222,5,FALSE)</f>
        <v>M-F ~ 6am-8pm | Sat-Sun ~ 9am-7pm</v>
      </c>
      <c r="AF1393" t="s">
        <v>45</v>
      </c>
      <c r="AG1393" t="s">
        <v>79</v>
      </c>
      <c r="AI1393" t="e">
        <f>VLOOKUP(AH1393,[1]Sheet2!$E$2:$I$222,3,FALSE)</f>
        <v>#N/A</v>
      </c>
      <c r="AJ1393" t="e">
        <f>VLOOKUP(AH1393,[1]Sheet2!$E$2:$I$222,4,FALSE)</f>
        <v>#N/A</v>
      </c>
      <c r="AK1393" t="e">
        <f>VLOOKUP(AH1393,[1]Sheet2!$E$2:$I$222,5,FALSE)</f>
        <v>#N/A</v>
      </c>
      <c r="AP1393" t="e">
        <f>VLOOKUP(AO1393,[1]Sheet2!$E$2:$I$222,3,FALSE)</f>
        <v>#N/A</v>
      </c>
      <c r="AQ1393" t="e">
        <f>VLOOKUP(AO1393,[1]Sheet2!$E$2:$I$222,4,FALSE)</f>
        <v>#N/A</v>
      </c>
      <c r="AR1393" t="e">
        <f>VLOOKUP(AO1393,[1]Sheet2!$E$2:$I$222,5,FALSE)</f>
        <v>#N/A</v>
      </c>
      <c r="AW1393" t="e">
        <f>VLOOKUP(AV1393,[1]Sheet2!$E$2:$I$222,3,FALSE)</f>
        <v>#N/A</v>
      </c>
      <c r="AX1393" t="e">
        <f>VLOOKUP(AV1393,[1]Sheet2!$E$2:$I$222,4,FALSE)</f>
        <v>#N/A</v>
      </c>
      <c r="AY1393" t="e">
        <f>VLOOKUP(AV1393,[1]Sheet2!$E$2:$I$222,5,FALSE)</f>
        <v>#N/A</v>
      </c>
      <c r="BD1393" t="e">
        <f>VLOOKUP(BC1393,[1]Sheet2!$E$2:$I$222,3,FALSE)</f>
        <v>#N/A</v>
      </c>
      <c r="BE1393" t="e">
        <f>VLOOKUP(BC1393,[1]Sheet2!$E$2:$I$222,4,FALSE)</f>
        <v>#N/A</v>
      </c>
      <c r="BF1393" t="e">
        <f>VLOOKUP(BC1393,[1]Sheet2!$E$2:$I$222,5,FALSE)</f>
        <v>#N/A</v>
      </c>
      <c r="BK1393" t="e">
        <f>VLOOKUP(BJ1393,[1]Sheet2!$E$2:$I$222,3,FALSE)</f>
        <v>#N/A</v>
      </c>
      <c r="BL1393" t="e">
        <f>VLOOKUP(BJ1393,[1]Sheet2!$E$2:$I$222,4,FALSE)</f>
        <v>#N/A</v>
      </c>
      <c r="BM1393" t="e">
        <f>VLOOKUP(BJ1393,[1]Sheet2!$E$2:$I$222,5,FALSE)</f>
        <v>#N/A</v>
      </c>
      <c r="BR1393" t="e">
        <f>VLOOKUP(BQ1393,[1]Sheet2!$E$2:$I$222,3,FALSE)</f>
        <v>#N/A</v>
      </c>
      <c r="BS1393" t="e">
        <f>VLOOKUP(BQ1393,[1]Sheet2!$E$2:$I$222,4,FALSE)</f>
        <v>#N/A</v>
      </c>
      <c r="BT1393" t="e">
        <f>VLOOKUP(BQ1393,[1]Sheet2!$E$2:$I$222,5,FALSE)</f>
        <v>#N/A</v>
      </c>
      <c r="BY1393" t="e">
        <f>VLOOKUP(BX1393,[1]Sheet2!$E$2:$I$222,3,FALSE)</f>
        <v>#N/A</v>
      </c>
      <c r="BZ1393" t="e">
        <f>VLOOKUP(BX1393,[1]Sheet2!$E$2:$I$222,4,FALSE)</f>
        <v>#N/A</v>
      </c>
      <c r="CA1393" t="e">
        <f>VLOOKUP(BX1393,[1]Sheet2!$E$2:$I$222,5,FALSE)</f>
        <v>#N/A</v>
      </c>
      <c r="CF1393" t="e">
        <f>VLOOKUP(CE1393,[1]Sheet2!$E$2:$I$222,3,FALSE)</f>
        <v>#N/A</v>
      </c>
      <c r="CG1393" t="e">
        <f>VLOOKUP(CE1393,[1]Sheet2!$E$2:$I$222,4,FALSE)</f>
        <v>#N/A</v>
      </c>
      <c r="CH1393" t="e">
        <f>VLOOKUP(CE1393,[1]Sheet2!$E$2:$I$222,5,FALSE)</f>
        <v>#N/A</v>
      </c>
      <c r="CM1393" t="e">
        <f>VLOOKUP(CL1393,[1]Sheet2!$E$2:$I$222,3,FALSE)</f>
        <v>#N/A</v>
      </c>
      <c r="CN1393" t="e">
        <f>VLOOKUP(CL1393,[1]Sheet2!$E$2:$I$222,4,FALSE)</f>
        <v>#N/A</v>
      </c>
      <c r="CO1393" t="e">
        <f>VLOOKUP(CL1393,[1]Sheet2!$E$2:$I$222,5,FALSE)</f>
        <v>#N/A</v>
      </c>
    </row>
    <row r="1394" spans="1:93" x14ac:dyDescent="0.25">
      <c r="A1394">
        <v>1448</v>
      </c>
      <c r="C1394">
        <v>14769</v>
      </c>
      <c r="D1394">
        <v>4769</v>
      </c>
      <c r="E1394">
        <v>37.784799999999997</v>
      </c>
      <c r="F1394">
        <v>-122.43097</v>
      </c>
      <c r="G1394" t="s">
        <v>3438</v>
      </c>
      <c r="H1394" t="s">
        <v>3439</v>
      </c>
      <c r="I1394" t="s">
        <v>727</v>
      </c>
      <c r="J1394" t="s">
        <v>669</v>
      </c>
      <c r="K1394" t="s">
        <v>743</v>
      </c>
      <c r="N1394" t="s">
        <v>3440</v>
      </c>
      <c r="Q1394" t="s">
        <v>672</v>
      </c>
      <c r="R1394">
        <v>451</v>
      </c>
      <c r="S1394" t="s">
        <v>1638</v>
      </c>
      <c r="X1394">
        <f t="shared" si="21"/>
        <v>1</v>
      </c>
      <c r="Y1394" t="s">
        <v>45</v>
      </c>
      <c r="Z1394" t="s">
        <v>79</v>
      </c>
      <c r="AB1394" t="e">
        <f>VLOOKUP($AA1394,Sheet2!$E$2:$I$222,3,FALSE)</f>
        <v>#N/A</v>
      </c>
      <c r="AC1394" t="e">
        <f>VLOOKUP($AA1394,Sheet2!$E$2:$I$222,4,FALSE)</f>
        <v>#N/A</v>
      </c>
      <c r="AD1394" t="e">
        <f>VLOOKUP($AA1394,Sheet2!$E$2:$I$222,5,FALSE)</f>
        <v>#N/A</v>
      </c>
      <c r="AI1394" t="e">
        <f>VLOOKUP(AH1394,[1]Sheet2!$E$2:$I$222,3,FALSE)</f>
        <v>#N/A</v>
      </c>
      <c r="AJ1394" t="e">
        <f>VLOOKUP(AH1394,[1]Sheet2!$E$2:$I$222,4,FALSE)</f>
        <v>#N/A</v>
      </c>
      <c r="AK1394" t="e">
        <f>VLOOKUP(AH1394,[1]Sheet2!$E$2:$I$222,5,FALSE)</f>
        <v>#N/A</v>
      </c>
      <c r="AP1394" t="e">
        <f>VLOOKUP(AO1394,[1]Sheet2!$E$2:$I$222,3,FALSE)</f>
        <v>#N/A</v>
      </c>
      <c r="AQ1394" t="e">
        <f>VLOOKUP(AO1394,[1]Sheet2!$E$2:$I$222,4,FALSE)</f>
        <v>#N/A</v>
      </c>
      <c r="AR1394" t="e">
        <f>VLOOKUP(AO1394,[1]Sheet2!$E$2:$I$222,5,FALSE)</f>
        <v>#N/A</v>
      </c>
      <c r="AW1394" t="e">
        <f>VLOOKUP(AV1394,[1]Sheet2!$E$2:$I$222,3,FALSE)</f>
        <v>#N/A</v>
      </c>
      <c r="AX1394" t="e">
        <f>VLOOKUP(AV1394,[1]Sheet2!$E$2:$I$222,4,FALSE)</f>
        <v>#N/A</v>
      </c>
      <c r="AY1394" t="e">
        <f>VLOOKUP(AV1394,[1]Sheet2!$E$2:$I$222,5,FALSE)</f>
        <v>#N/A</v>
      </c>
      <c r="BD1394" t="e">
        <f>VLOOKUP(BC1394,[1]Sheet2!$E$2:$I$222,3,FALSE)</f>
        <v>#N/A</v>
      </c>
      <c r="BE1394" t="e">
        <f>VLOOKUP(BC1394,[1]Sheet2!$E$2:$I$222,4,FALSE)</f>
        <v>#N/A</v>
      </c>
      <c r="BF1394" t="e">
        <f>VLOOKUP(BC1394,[1]Sheet2!$E$2:$I$222,5,FALSE)</f>
        <v>#N/A</v>
      </c>
      <c r="BK1394" t="e">
        <f>VLOOKUP(BJ1394,[1]Sheet2!$E$2:$I$222,3,FALSE)</f>
        <v>#N/A</v>
      </c>
      <c r="BL1394" t="e">
        <f>VLOOKUP(BJ1394,[1]Sheet2!$E$2:$I$222,4,FALSE)</f>
        <v>#N/A</v>
      </c>
      <c r="BM1394" t="e">
        <f>VLOOKUP(BJ1394,[1]Sheet2!$E$2:$I$222,5,FALSE)</f>
        <v>#N/A</v>
      </c>
      <c r="BR1394" t="e">
        <f>VLOOKUP(BQ1394,[1]Sheet2!$E$2:$I$222,3,FALSE)</f>
        <v>#N/A</v>
      </c>
      <c r="BS1394" t="e">
        <f>VLOOKUP(BQ1394,[1]Sheet2!$E$2:$I$222,4,FALSE)</f>
        <v>#N/A</v>
      </c>
      <c r="BT1394" t="e">
        <f>VLOOKUP(BQ1394,[1]Sheet2!$E$2:$I$222,5,FALSE)</f>
        <v>#N/A</v>
      </c>
      <c r="BY1394" t="e">
        <f>VLOOKUP(BX1394,[1]Sheet2!$E$2:$I$222,3,FALSE)</f>
        <v>#N/A</v>
      </c>
      <c r="BZ1394" t="e">
        <f>VLOOKUP(BX1394,[1]Sheet2!$E$2:$I$222,4,FALSE)</f>
        <v>#N/A</v>
      </c>
      <c r="CA1394" t="e">
        <f>VLOOKUP(BX1394,[1]Sheet2!$E$2:$I$222,5,FALSE)</f>
        <v>#N/A</v>
      </c>
      <c r="CF1394" t="e">
        <f>VLOOKUP(CE1394,[1]Sheet2!$E$2:$I$222,3,FALSE)</f>
        <v>#N/A</v>
      </c>
      <c r="CG1394" t="e">
        <f>VLOOKUP(CE1394,[1]Sheet2!$E$2:$I$222,4,FALSE)</f>
        <v>#N/A</v>
      </c>
      <c r="CH1394" t="e">
        <f>VLOOKUP(CE1394,[1]Sheet2!$E$2:$I$222,5,FALSE)</f>
        <v>#N/A</v>
      </c>
      <c r="CM1394" t="e">
        <f>VLOOKUP(CL1394,[1]Sheet2!$E$2:$I$222,3,FALSE)</f>
        <v>#N/A</v>
      </c>
      <c r="CN1394" t="e">
        <f>VLOOKUP(CL1394,[1]Sheet2!$E$2:$I$222,4,FALSE)</f>
        <v>#N/A</v>
      </c>
      <c r="CO1394" t="e">
        <f>VLOOKUP(CL1394,[1]Sheet2!$E$2:$I$222,5,FALSE)</f>
        <v>#N/A</v>
      </c>
    </row>
    <row r="1395" spans="1:93" x14ac:dyDescent="0.25">
      <c r="A1395">
        <v>1449</v>
      </c>
      <c r="C1395">
        <v>14770</v>
      </c>
      <c r="D1395">
        <v>4770</v>
      </c>
      <c r="E1395">
        <v>37.784419999999997</v>
      </c>
      <c r="F1395">
        <v>-122.43138999999999</v>
      </c>
      <c r="G1395" t="s">
        <v>3438</v>
      </c>
      <c r="H1395" t="s">
        <v>3439</v>
      </c>
      <c r="I1395" t="s">
        <v>729</v>
      </c>
      <c r="J1395" t="s">
        <v>669</v>
      </c>
      <c r="K1395" t="s">
        <v>986</v>
      </c>
      <c r="N1395" t="s">
        <v>3441</v>
      </c>
      <c r="Q1395" t="s">
        <v>672</v>
      </c>
      <c r="R1395">
        <v>1138</v>
      </c>
      <c r="S1395" t="s">
        <v>3419</v>
      </c>
      <c r="X1395">
        <f t="shared" si="21"/>
        <v>1</v>
      </c>
      <c r="Y1395" t="s">
        <v>45</v>
      </c>
      <c r="Z1395" t="s">
        <v>78</v>
      </c>
      <c r="AB1395" t="e">
        <f>VLOOKUP($AA1395,Sheet2!$E$2:$I$222,3,FALSE)</f>
        <v>#N/A</v>
      </c>
      <c r="AC1395" t="e">
        <f>VLOOKUP($AA1395,Sheet2!$E$2:$I$222,4,FALSE)</f>
        <v>#N/A</v>
      </c>
      <c r="AD1395" t="e">
        <f>VLOOKUP($AA1395,Sheet2!$E$2:$I$222,5,FALSE)</f>
        <v>#N/A</v>
      </c>
      <c r="AI1395" t="e">
        <f>VLOOKUP(AH1395,[1]Sheet2!$E$2:$I$222,3,FALSE)</f>
        <v>#N/A</v>
      </c>
      <c r="AJ1395" t="e">
        <f>VLOOKUP(AH1395,[1]Sheet2!$E$2:$I$222,4,FALSE)</f>
        <v>#N/A</v>
      </c>
      <c r="AK1395" t="e">
        <f>VLOOKUP(AH1395,[1]Sheet2!$E$2:$I$222,5,FALSE)</f>
        <v>#N/A</v>
      </c>
      <c r="AP1395" t="e">
        <f>VLOOKUP(AO1395,[1]Sheet2!$E$2:$I$222,3,FALSE)</f>
        <v>#N/A</v>
      </c>
      <c r="AQ1395" t="e">
        <f>VLOOKUP(AO1395,[1]Sheet2!$E$2:$I$222,4,FALSE)</f>
        <v>#N/A</v>
      </c>
      <c r="AR1395" t="e">
        <f>VLOOKUP(AO1395,[1]Sheet2!$E$2:$I$222,5,FALSE)</f>
        <v>#N/A</v>
      </c>
      <c r="AW1395" t="e">
        <f>VLOOKUP(AV1395,[1]Sheet2!$E$2:$I$222,3,FALSE)</f>
        <v>#N/A</v>
      </c>
      <c r="AX1395" t="e">
        <f>VLOOKUP(AV1395,[1]Sheet2!$E$2:$I$222,4,FALSE)</f>
        <v>#N/A</v>
      </c>
      <c r="AY1395" t="e">
        <f>VLOOKUP(AV1395,[1]Sheet2!$E$2:$I$222,5,FALSE)</f>
        <v>#N/A</v>
      </c>
      <c r="BD1395" t="e">
        <f>VLOOKUP(BC1395,[1]Sheet2!$E$2:$I$222,3,FALSE)</f>
        <v>#N/A</v>
      </c>
      <c r="BE1395" t="e">
        <f>VLOOKUP(BC1395,[1]Sheet2!$E$2:$I$222,4,FALSE)</f>
        <v>#N/A</v>
      </c>
      <c r="BF1395" t="e">
        <f>VLOOKUP(BC1395,[1]Sheet2!$E$2:$I$222,5,FALSE)</f>
        <v>#N/A</v>
      </c>
      <c r="BK1395" t="e">
        <f>VLOOKUP(BJ1395,[1]Sheet2!$E$2:$I$222,3,FALSE)</f>
        <v>#N/A</v>
      </c>
      <c r="BL1395" t="e">
        <f>VLOOKUP(BJ1395,[1]Sheet2!$E$2:$I$222,4,FALSE)</f>
        <v>#N/A</v>
      </c>
      <c r="BM1395" t="e">
        <f>VLOOKUP(BJ1395,[1]Sheet2!$E$2:$I$222,5,FALSE)</f>
        <v>#N/A</v>
      </c>
      <c r="BR1395" t="e">
        <f>VLOOKUP(BQ1395,[1]Sheet2!$E$2:$I$222,3,FALSE)</f>
        <v>#N/A</v>
      </c>
      <c r="BS1395" t="e">
        <f>VLOOKUP(BQ1395,[1]Sheet2!$E$2:$I$222,4,FALSE)</f>
        <v>#N/A</v>
      </c>
      <c r="BT1395" t="e">
        <f>VLOOKUP(BQ1395,[1]Sheet2!$E$2:$I$222,5,FALSE)</f>
        <v>#N/A</v>
      </c>
      <c r="BY1395" t="e">
        <f>VLOOKUP(BX1395,[1]Sheet2!$E$2:$I$222,3,FALSE)</f>
        <v>#N/A</v>
      </c>
      <c r="BZ1395" t="e">
        <f>VLOOKUP(BX1395,[1]Sheet2!$E$2:$I$222,4,FALSE)</f>
        <v>#N/A</v>
      </c>
      <c r="CA1395" t="e">
        <f>VLOOKUP(BX1395,[1]Sheet2!$E$2:$I$222,5,FALSE)</f>
        <v>#N/A</v>
      </c>
      <c r="CF1395" t="e">
        <f>VLOOKUP(CE1395,[1]Sheet2!$E$2:$I$222,3,FALSE)</f>
        <v>#N/A</v>
      </c>
      <c r="CG1395" t="e">
        <f>VLOOKUP(CE1395,[1]Sheet2!$E$2:$I$222,4,FALSE)</f>
        <v>#N/A</v>
      </c>
      <c r="CH1395" t="e">
        <f>VLOOKUP(CE1395,[1]Sheet2!$E$2:$I$222,5,FALSE)</f>
        <v>#N/A</v>
      </c>
      <c r="CM1395" t="e">
        <f>VLOOKUP(CL1395,[1]Sheet2!$E$2:$I$222,3,FALSE)</f>
        <v>#N/A</v>
      </c>
      <c r="CN1395" t="e">
        <f>VLOOKUP(CL1395,[1]Sheet2!$E$2:$I$222,4,FALSE)</f>
        <v>#N/A</v>
      </c>
      <c r="CO1395" t="e">
        <f>VLOOKUP(CL1395,[1]Sheet2!$E$2:$I$222,5,FALSE)</f>
        <v>#N/A</v>
      </c>
    </row>
    <row r="1396" spans="1:93" x14ac:dyDescent="0.25">
      <c r="A1396">
        <v>1450</v>
      </c>
      <c r="C1396">
        <v>14771</v>
      </c>
      <c r="D1396">
        <v>4771</v>
      </c>
      <c r="E1396">
        <v>37.769950000000001</v>
      </c>
      <c r="F1396">
        <v>-122.46686</v>
      </c>
      <c r="G1396" t="s">
        <v>3442</v>
      </c>
      <c r="H1396" t="s">
        <v>3443</v>
      </c>
      <c r="I1396" t="s">
        <v>895</v>
      </c>
      <c r="J1396" t="s">
        <v>669</v>
      </c>
      <c r="K1396" t="s">
        <v>743</v>
      </c>
      <c r="Q1396" t="s">
        <v>672</v>
      </c>
      <c r="R1396">
        <v>45</v>
      </c>
      <c r="S1396" t="s">
        <v>973</v>
      </c>
      <c r="X1396">
        <f t="shared" si="21"/>
        <v>1</v>
      </c>
      <c r="Y1396" t="s">
        <v>24</v>
      </c>
      <c r="Z1396" t="s">
        <v>78</v>
      </c>
      <c r="AB1396" t="e">
        <f>VLOOKUP($AA1396,Sheet2!$E$2:$I$222,3,FALSE)</f>
        <v>#N/A</v>
      </c>
      <c r="AC1396" t="e">
        <f>VLOOKUP($AA1396,Sheet2!$E$2:$I$222,4,FALSE)</f>
        <v>#N/A</v>
      </c>
      <c r="AD1396" t="e">
        <f>VLOOKUP($AA1396,Sheet2!$E$2:$I$222,5,FALSE)</f>
        <v>#N/A</v>
      </c>
      <c r="AI1396" t="e">
        <f>VLOOKUP(AH1396,[1]Sheet2!$E$2:$I$222,3,FALSE)</f>
        <v>#N/A</v>
      </c>
      <c r="AJ1396" t="e">
        <f>VLOOKUP(AH1396,[1]Sheet2!$E$2:$I$222,4,FALSE)</f>
        <v>#N/A</v>
      </c>
      <c r="AK1396" t="e">
        <f>VLOOKUP(AH1396,[1]Sheet2!$E$2:$I$222,5,FALSE)</f>
        <v>#N/A</v>
      </c>
      <c r="AP1396" t="e">
        <f>VLOOKUP(AO1396,[1]Sheet2!$E$2:$I$222,3,FALSE)</f>
        <v>#N/A</v>
      </c>
      <c r="AQ1396" t="e">
        <f>VLOOKUP(AO1396,[1]Sheet2!$E$2:$I$222,4,FALSE)</f>
        <v>#N/A</v>
      </c>
      <c r="AR1396" t="e">
        <f>VLOOKUP(AO1396,[1]Sheet2!$E$2:$I$222,5,FALSE)</f>
        <v>#N/A</v>
      </c>
      <c r="AW1396" t="e">
        <f>VLOOKUP(AV1396,[1]Sheet2!$E$2:$I$222,3,FALSE)</f>
        <v>#N/A</v>
      </c>
      <c r="AX1396" t="e">
        <f>VLOOKUP(AV1396,[1]Sheet2!$E$2:$I$222,4,FALSE)</f>
        <v>#N/A</v>
      </c>
      <c r="AY1396" t="e">
        <f>VLOOKUP(AV1396,[1]Sheet2!$E$2:$I$222,5,FALSE)</f>
        <v>#N/A</v>
      </c>
      <c r="BD1396" t="e">
        <f>VLOOKUP(BC1396,[1]Sheet2!$E$2:$I$222,3,FALSE)</f>
        <v>#N/A</v>
      </c>
      <c r="BE1396" t="e">
        <f>VLOOKUP(BC1396,[1]Sheet2!$E$2:$I$222,4,FALSE)</f>
        <v>#N/A</v>
      </c>
      <c r="BF1396" t="e">
        <f>VLOOKUP(BC1396,[1]Sheet2!$E$2:$I$222,5,FALSE)</f>
        <v>#N/A</v>
      </c>
      <c r="BK1396" t="e">
        <f>VLOOKUP(BJ1396,[1]Sheet2!$E$2:$I$222,3,FALSE)</f>
        <v>#N/A</v>
      </c>
      <c r="BL1396" t="e">
        <f>VLOOKUP(BJ1396,[1]Sheet2!$E$2:$I$222,4,FALSE)</f>
        <v>#N/A</v>
      </c>
      <c r="BM1396" t="e">
        <f>VLOOKUP(BJ1396,[1]Sheet2!$E$2:$I$222,5,FALSE)</f>
        <v>#N/A</v>
      </c>
      <c r="BR1396" t="e">
        <f>VLOOKUP(BQ1396,[1]Sheet2!$E$2:$I$222,3,FALSE)</f>
        <v>#N/A</v>
      </c>
      <c r="BS1396" t="e">
        <f>VLOOKUP(BQ1396,[1]Sheet2!$E$2:$I$222,4,FALSE)</f>
        <v>#N/A</v>
      </c>
      <c r="BT1396" t="e">
        <f>VLOOKUP(BQ1396,[1]Sheet2!$E$2:$I$222,5,FALSE)</f>
        <v>#N/A</v>
      </c>
      <c r="BY1396" t="e">
        <f>VLOOKUP(BX1396,[1]Sheet2!$E$2:$I$222,3,FALSE)</f>
        <v>#N/A</v>
      </c>
      <c r="BZ1396" t="e">
        <f>VLOOKUP(BX1396,[1]Sheet2!$E$2:$I$222,4,FALSE)</f>
        <v>#N/A</v>
      </c>
      <c r="CA1396" t="e">
        <f>VLOOKUP(BX1396,[1]Sheet2!$E$2:$I$222,5,FALSE)</f>
        <v>#N/A</v>
      </c>
      <c r="CF1396" t="e">
        <f>VLOOKUP(CE1396,[1]Sheet2!$E$2:$I$222,3,FALSE)</f>
        <v>#N/A</v>
      </c>
      <c r="CG1396" t="e">
        <f>VLOOKUP(CE1396,[1]Sheet2!$E$2:$I$222,4,FALSE)</f>
        <v>#N/A</v>
      </c>
      <c r="CH1396" t="e">
        <f>VLOOKUP(CE1396,[1]Sheet2!$E$2:$I$222,5,FALSE)</f>
        <v>#N/A</v>
      </c>
      <c r="CM1396" t="e">
        <f>VLOOKUP(CL1396,[1]Sheet2!$E$2:$I$222,3,FALSE)</f>
        <v>#N/A</v>
      </c>
      <c r="CN1396" t="e">
        <f>VLOOKUP(CL1396,[1]Sheet2!$E$2:$I$222,4,FALSE)</f>
        <v>#N/A</v>
      </c>
      <c r="CO1396" t="e">
        <f>VLOOKUP(CL1396,[1]Sheet2!$E$2:$I$222,5,FALSE)</f>
        <v>#N/A</v>
      </c>
    </row>
    <row r="1397" spans="1:93" x14ac:dyDescent="0.25">
      <c r="A1397">
        <v>1451</v>
      </c>
      <c r="C1397">
        <v>14772</v>
      </c>
      <c r="D1397">
        <v>4772</v>
      </c>
      <c r="E1397">
        <v>37.770560000000003</v>
      </c>
      <c r="F1397">
        <v>-122.46884</v>
      </c>
      <c r="G1397" t="s">
        <v>3444</v>
      </c>
      <c r="H1397" t="s">
        <v>3445</v>
      </c>
      <c r="I1397" t="s">
        <v>894</v>
      </c>
      <c r="J1397" t="s">
        <v>687</v>
      </c>
      <c r="L1397" t="s">
        <v>452</v>
      </c>
      <c r="N1397" t="s">
        <v>3446</v>
      </c>
      <c r="Q1397" t="s">
        <v>672</v>
      </c>
      <c r="R1397">
        <v>46</v>
      </c>
      <c r="S1397" t="s">
        <v>974</v>
      </c>
      <c r="X1397">
        <f t="shared" si="21"/>
        <v>1</v>
      </c>
      <c r="Y1397" t="s">
        <v>24</v>
      </c>
      <c r="Z1397" t="s">
        <v>79</v>
      </c>
      <c r="AB1397" t="e">
        <f>VLOOKUP($AA1397,Sheet2!$E$2:$I$222,3,FALSE)</f>
        <v>#N/A</v>
      </c>
      <c r="AC1397" t="e">
        <f>VLOOKUP($AA1397,Sheet2!$E$2:$I$222,4,FALSE)</f>
        <v>#N/A</v>
      </c>
      <c r="AD1397" t="e">
        <f>VLOOKUP($AA1397,Sheet2!$E$2:$I$222,5,FALSE)</f>
        <v>#N/A</v>
      </c>
      <c r="AI1397" t="e">
        <f>VLOOKUP(AH1397,[1]Sheet2!$E$2:$I$222,3,FALSE)</f>
        <v>#N/A</v>
      </c>
      <c r="AJ1397" t="e">
        <f>VLOOKUP(AH1397,[1]Sheet2!$E$2:$I$222,4,FALSE)</f>
        <v>#N/A</v>
      </c>
      <c r="AK1397" t="e">
        <f>VLOOKUP(AH1397,[1]Sheet2!$E$2:$I$222,5,FALSE)</f>
        <v>#N/A</v>
      </c>
      <c r="AP1397" t="e">
        <f>VLOOKUP(AO1397,[1]Sheet2!$E$2:$I$222,3,FALSE)</f>
        <v>#N/A</v>
      </c>
      <c r="AQ1397" t="e">
        <f>VLOOKUP(AO1397,[1]Sheet2!$E$2:$I$222,4,FALSE)</f>
        <v>#N/A</v>
      </c>
      <c r="AR1397" t="e">
        <f>VLOOKUP(AO1397,[1]Sheet2!$E$2:$I$222,5,FALSE)</f>
        <v>#N/A</v>
      </c>
      <c r="AW1397" t="e">
        <f>VLOOKUP(AV1397,[1]Sheet2!$E$2:$I$222,3,FALSE)</f>
        <v>#N/A</v>
      </c>
      <c r="AX1397" t="e">
        <f>VLOOKUP(AV1397,[1]Sheet2!$E$2:$I$222,4,FALSE)</f>
        <v>#N/A</v>
      </c>
      <c r="AY1397" t="e">
        <f>VLOOKUP(AV1397,[1]Sheet2!$E$2:$I$222,5,FALSE)</f>
        <v>#N/A</v>
      </c>
      <c r="BD1397" t="e">
        <f>VLOOKUP(BC1397,[1]Sheet2!$E$2:$I$222,3,FALSE)</f>
        <v>#N/A</v>
      </c>
      <c r="BE1397" t="e">
        <f>VLOOKUP(BC1397,[1]Sheet2!$E$2:$I$222,4,FALSE)</f>
        <v>#N/A</v>
      </c>
      <c r="BF1397" t="e">
        <f>VLOOKUP(BC1397,[1]Sheet2!$E$2:$I$222,5,FALSE)</f>
        <v>#N/A</v>
      </c>
      <c r="BK1397" t="e">
        <f>VLOOKUP(BJ1397,[1]Sheet2!$E$2:$I$222,3,FALSE)</f>
        <v>#N/A</v>
      </c>
      <c r="BL1397" t="e">
        <f>VLOOKUP(BJ1397,[1]Sheet2!$E$2:$I$222,4,FALSE)</f>
        <v>#N/A</v>
      </c>
      <c r="BM1397" t="e">
        <f>VLOOKUP(BJ1397,[1]Sheet2!$E$2:$I$222,5,FALSE)</f>
        <v>#N/A</v>
      </c>
      <c r="BR1397" t="e">
        <f>VLOOKUP(BQ1397,[1]Sheet2!$E$2:$I$222,3,FALSE)</f>
        <v>#N/A</v>
      </c>
      <c r="BS1397" t="e">
        <f>VLOOKUP(BQ1397,[1]Sheet2!$E$2:$I$222,4,FALSE)</f>
        <v>#N/A</v>
      </c>
      <c r="BT1397" t="e">
        <f>VLOOKUP(BQ1397,[1]Sheet2!$E$2:$I$222,5,FALSE)</f>
        <v>#N/A</v>
      </c>
      <c r="BY1397" t="e">
        <f>VLOOKUP(BX1397,[1]Sheet2!$E$2:$I$222,3,FALSE)</f>
        <v>#N/A</v>
      </c>
      <c r="BZ1397" t="e">
        <f>VLOOKUP(BX1397,[1]Sheet2!$E$2:$I$222,4,FALSE)</f>
        <v>#N/A</v>
      </c>
      <c r="CA1397" t="e">
        <f>VLOOKUP(BX1397,[1]Sheet2!$E$2:$I$222,5,FALSE)</f>
        <v>#N/A</v>
      </c>
      <c r="CF1397" t="e">
        <f>VLOOKUP(CE1397,[1]Sheet2!$E$2:$I$222,3,FALSE)</f>
        <v>#N/A</v>
      </c>
      <c r="CG1397" t="e">
        <f>VLOOKUP(CE1397,[1]Sheet2!$E$2:$I$222,4,FALSE)</f>
        <v>#N/A</v>
      </c>
      <c r="CH1397" t="e">
        <f>VLOOKUP(CE1397,[1]Sheet2!$E$2:$I$222,5,FALSE)</f>
        <v>#N/A</v>
      </c>
      <c r="CM1397" t="e">
        <f>VLOOKUP(CL1397,[1]Sheet2!$E$2:$I$222,3,FALSE)</f>
        <v>#N/A</v>
      </c>
      <c r="CN1397" t="e">
        <f>VLOOKUP(CL1397,[1]Sheet2!$E$2:$I$222,4,FALSE)</f>
        <v>#N/A</v>
      </c>
      <c r="CO1397" t="e">
        <f>VLOOKUP(CL1397,[1]Sheet2!$E$2:$I$222,5,FALSE)</f>
        <v>#N/A</v>
      </c>
    </row>
    <row r="1398" spans="1:93" x14ac:dyDescent="0.25">
      <c r="A1398">
        <v>1452</v>
      </c>
      <c r="C1398">
        <v>14773</v>
      </c>
      <c r="D1398">
        <v>4773</v>
      </c>
      <c r="E1398">
        <v>37.807540000000003</v>
      </c>
      <c r="F1398">
        <v>-122.47499999999999</v>
      </c>
      <c r="G1398" t="s">
        <v>3447</v>
      </c>
      <c r="H1398" t="s">
        <v>3448</v>
      </c>
      <c r="I1398" t="s">
        <v>894</v>
      </c>
      <c r="J1398" t="s">
        <v>687</v>
      </c>
      <c r="Q1398" t="s">
        <v>672</v>
      </c>
      <c r="S1398" t="s">
        <v>3449</v>
      </c>
      <c r="X1398">
        <f t="shared" si="21"/>
        <v>2</v>
      </c>
      <c r="Y1398" t="s">
        <v>40</v>
      </c>
      <c r="Z1398" t="s">
        <v>78</v>
      </c>
      <c r="AB1398" t="e">
        <f>VLOOKUP($AA1398,Sheet2!$E$2:$I$222,3,FALSE)</f>
        <v>#N/A</v>
      </c>
      <c r="AC1398" t="e">
        <f>VLOOKUP($AA1398,Sheet2!$E$2:$I$222,4,FALSE)</f>
        <v>#N/A</v>
      </c>
      <c r="AD1398" t="e">
        <f>VLOOKUP($AA1398,Sheet2!$E$2:$I$222,5,FALSE)</f>
        <v>#N/A</v>
      </c>
      <c r="AF1398" t="s">
        <v>40</v>
      </c>
      <c r="AG1398" t="s">
        <v>79</v>
      </c>
      <c r="AI1398" t="e">
        <f>VLOOKUP(AH1398,[1]Sheet2!$E$2:$I$222,3,FALSE)</f>
        <v>#N/A</v>
      </c>
      <c r="AJ1398" t="e">
        <f>VLOOKUP(AH1398,[1]Sheet2!$E$2:$I$222,4,FALSE)</f>
        <v>#N/A</v>
      </c>
      <c r="AK1398" t="e">
        <f>VLOOKUP(AH1398,[1]Sheet2!$E$2:$I$222,5,FALSE)</f>
        <v>#N/A</v>
      </c>
      <c r="AP1398" t="e">
        <f>VLOOKUP(AO1398,[1]Sheet2!$E$2:$I$222,3,FALSE)</f>
        <v>#N/A</v>
      </c>
      <c r="AQ1398" t="e">
        <f>VLOOKUP(AO1398,[1]Sheet2!$E$2:$I$222,4,FALSE)</f>
        <v>#N/A</v>
      </c>
      <c r="AR1398" t="e">
        <f>VLOOKUP(AO1398,[1]Sheet2!$E$2:$I$222,5,FALSE)</f>
        <v>#N/A</v>
      </c>
      <c r="AW1398" t="e">
        <f>VLOOKUP(AV1398,[1]Sheet2!$E$2:$I$222,3,FALSE)</f>
        <v>#N/A</v>
      </c>
      <c r="AX1398" t="e">
        <f>VLOOKUP(AV1398,[1]Sheet2!$E$2:$I$222,4,FALSE)</f>
        <v>#N/A</v>
      </c>
      <c r="AY1398" t="e">
        <f>VLOOKUP(AV1398,[1]Sheet2!$E$2:$I$222,5,FALSE)</f>
        <v>#N/A</v>
      </c>
      <c r="BD1398" t="e">
        <f>VLOOKUP(BC1398,[1]Sheet2!$E$2:$I$222,3,FALSE)</f>
        <v>#N/A</v>
      </c>
      <c r="BE1398" t="e">
        <f>VLOOKUP(BC1398,[1]Sheet2!$E$2:$I$222,4,FALSE)</f>
        <v>#N/A</v>
      </c>
      <c r="BF1398" t="e">
        <f>VLOOKUP(BC1398,[1]Sheet2!$E$2:$I$222,5,FALSE)</f>
        <v>#N/A</v>
      </c>
      <c r="BK1398" t="e">
        <f>VLOOKUP(BJ1398,[1]Sheet2!$E$2:$I$222,3,FALSE)</f>
        <v>#N/A</v>
      </c>
      <c r="BL1398" t="e">
        <f>VLOOKUP(BJ1398,[1]Sheet2!$E$2:$I$222,4,FALSE)</f>
        <v>#N/A</v>
      </c>
      <c r="BM1398" t="e">
        <f>VLOOKUP(BJ1398,[1]Sheet2!$E$2:$I$222,5,FALSE)</f>
        <v>#N/A</v>
      </c>
      <c r="BR1398" t="e">
        <f>VLOOKUP(BQ1398,[1]Sheet2!$E$2:$I$222,3,FALSE)</f>
        <v>#N/A</v>
      </c>
      <c r="BS1398" t="e">
        <f>VLOOKUP(BQ1398,[1]Sheet2!$E$2:$I$222,4,FALSE)</f>
        <v>#N/A</v>
      </c>
      <c r="BT1398" t="e">
        <f>VLOOKUP(BQ1398,[1]Sheet2!$E$2:$I$222,5,FALSE)</f>
        <v>#N/A</v>
      </c>
      <c r="BY1398" t="e">
        <f>VLOOKUP(BX1398,[1]Sheet2!$E$2:$I$222,3,FALSE)</f>
        <v>#N/A</v>
      </c>
      <c r="BZ1398" t="e">
        <f>VLOOKUP(BX1398,[1]Sheet2!$E$2:$I$222,4,FALSE)</f>
        <v>#N/A</v>
      </c>
      <c r="CA1398" t="e">
        <f>VLOOKUP(BX1398,[1]Sheet2!$E$2:$I$222,5,FALSE)</f>
        <v>#N/A</v>
      </c>
      <c r="CF1398" t="e">
        <f>VLOOKUP(CE1398,[1]Sheet2!$E$2:$I$222,3,FALSE)</f>
        <v>#N/A</v>
      </c>
      <c r="CG1398" t="e">
        <f>VLOOKUP(CE1398,[1]Sheet2!$E$2:$I$222,4,FALSE)</f>
        <v>#N/A</v>
      </c>
      <c r="CH1398" t="e">
        <f>VLOOKUP(CE1398,[1]Sheet2!$E$2:$I$222,5,FALSE)</f>
        <v>#N/A</v>
      </c>
      <c r="CM1398" t="e">
        <f>VLOOKUP(CL1398,[1]Sheet2!$E$2:$I$222,3,FALSE)</f>
        <v>#N/A</v>
      </c>
      <c r="CN1398" t="e">
        <f>VLOOKUP(CL1398,[1]Sheet2!$E$2:$I$222,4,FALSE)</f>
        <v>#N/A</v>
      </c>
      <c r="CO1398" t="e">
        <f>VLOOKUP(CL1398,[1]Sheet2!$E$2:$I$222,5,FALSE)</f>
        <v>#N/A</v>
      </c>
    </row>
    <row r="1399" spans="1:93" x14ac:dyDescent="0.25">
      <c r="A1399">
        <v>1453</v>
      </c>
      <c r="C1399">
        <v>14776</v>
      </c>
      <c r="D1399">
        <v>4776</v>
      </c>
      <c r="E1399">
        <v>37.803759999999997</v>
      </c>
      <c r="F1399">
        <v>-122.47598000000001</v>
      </c>
      <c r="G1399" t="s">
        <v>3450</v>
      </c>
      <c r="H1399" t="s">
        <v>3451</v>
      </c>
      <c r="I1399" t="s">
        <v>894</v>
      </c>
      <c r="J1399" t="s">
        <v>687</v>
      </c>
      <c r="M1399" t="s">
        <v>671</v>
      </c>
      <c r="Q1399" t="s">
        <v>672</v>
      </c>
      <c r="S1399" t="s">
        <v>3449</v>
      </c>
      <c r="X1399">
        <f t="shared" si="21"/>
        <v>2</v>
      </c>
      <c r="Y1399" t="s">
        <v>40</v>
      </c>
      <c r="Z1399" t="s">
        <v>78</v>
      </c>
      <c r="AB1399" t="e">
        <f>VLOOKUP($AA1399,Sheet2!$E$2:$I$222,3,FALSE)</f>
        <v>#N/A</v>
      </c>
      <c r="AC1399" t="e">
        <f>VLOOKUP($AA1399,Sheet2!$E$2:$I$222,4,FALSE)</f>
        <v>#N/A</v>
      </c>
      <c r="AD1399" t="e">
        <f>VLOOKUP($AA1399,Sheet2!$E$2:$I$222,5,FALSE)</f>
        <v>#N/A</v>
      </c>
      <c r="AF1399" t="s">
        <v>40</v>
      </c>
      <c r="AG1399" t="s">
        <v>79</v>
      </c>
      <c r="AI1399" t="e">
        <f>VLOOKUP(AH1399,[1]Sheet2!$E$2:$I$222,3,FALSE)</f>
        <v>#N/A</v>
      </c>
      <c r="AJ1399" t="e">
        <f>VLOOKUP(AH1399,[1]Sheet2!$E$2:$I$222,4,FALSE)</f>
        <v>#N/A</v>
      </c>
      <c r="AK1399" t="e">
        <f>VLOOKUP(AH1399,[1]Sheet2!$E$2:$I$222,5,FALSE)</f>
        <v>#N/A</v>
      </c>
      <c r="AP1399" t="e">
        <f>VLOOKUP(AO1399,[1]Sheet2!$E$2:$I$222,3,FALSE)</f>
        <v>#N/A</v>
      </c>
      <c r="AQ1399" t="e">
        <f>VLOOKUP(AO1399,[1]Sheet2!$E$2:$I$222,4,FALSE)</f>
        <v>#N/A</v>
      </c>
      <c r="AR1399" t="e">
        <f>VLOOKUP(AO1399,[1]Sheet2!$E$2:$I$222,5,FALSE)</f>
        <v>#N/A</v>
      </c>
      <c r="AW1399" t="e">
        <f>VLOOKUP(AV1399,[1]Sheet2!$E$2:$I$222,3,FALSE)</f>
        <v>#N/A</v>
      </c>
      <c r="AX1399" t="e">
        <f>VLOOKUP(AV1399,[1]Sheet2!$E$2:$I$222,4,FALSE)</f>
        <v>#N/A</v>
      </c>
      <c r="AY1399" t="e">
        <f>VLOOKUP(AV1399,[1]Sheet2!$E$2:$I$222,5,FALSE)</f>
        <v>#N/A</v>
      </c>
      <c r="BD1399" t="e">
        <f>VLOOKUP(BC1399,[1]Sheet2!$E$2:$I$222,3,FALSE)</f>
        <v>#N/A</v>
      </c>
      <c r="BE1399" t="e">
        <f>VLOOKUP(BC1399,[1]Sheet2!$E$2:$I$222,4,FALSE)</f>
        <v>#N/A</v>
      </c>
      <c r="BF1399" t="e">
        <f>VLOOKUP(BC1399,[1]Sheet2!$E$2:$I$222,5,FALSE)</f>
        <v>#N/A</v>
      </c>
      <c r="BK1399" t="e">
        <f>VLOOKUP(BJ1399,[1]Sheet2!$E$2:$I$222,3,FALSE)</f>
        <v>#N/A</v>
      </c>
      <c r="BL1399" t="e">
        <f>VLOOKUP(BJ1399,[1]Sheet2!$E$2:$I$222,4,FALSE)</f>
        <v>#N/A</v>
      </c>
      <c r="BM1399" t="e">
        <f>VLOOKUP(BJ1399,[1]Sheet2!$E$2:$I$222,5,FALSE)</f>
        <v>#N/A</v>
      </c>
      <c r="BR1399" t="e">
        <f>VLOOKUP(BQ1399,[1]Sheet2!$E$2:$I$222,3,FALSE)</f>
        <v>#N/A</v>
      </c>
      <c r="BS1399" t="e">
        <f>VLOOKUP(BQ1399,[1]Sheet2!$E$2:$I$222,4,FALSE)</f>
        <v>#N/A</v>
      </c>
      <c r="BT1399" t="e">
        <f>VLOOKUP(BQ1399,[1]Sheet2!$E$2:$I$222,5,FALSE)</f>
        <v>#N/A</v>
      </c>
      <c r="BY1399" t="e">
        <f>VLOOKUP(BX1399,[1]Sheet2!$E$2:$I$222,3,FALSE)</f>
        <v>#N/A</v>
      </c>
      <c r="BZ1399" t="e">
        <f>VLOOKUP(BX1399,[1]Sheet2!$E$2:$I$222,4,FALSE)</f>
        <v>#N/A</v>
      </c>
      <c r="CA1399" t="e">
        <f>VLOOKUP(BX1399,[1]Sheet2!$E$2:$I$222,5,FALSE)</f>
        <v>#N/A</v>
      </c>
      <c r="CF1399" t="e">
        <f>VLOOKUP(CE1399,[1]Sheet2!$E$2:$I$222,3,FALSE)</f>
        <v>#N/A</v>
      </c>
      <c r="CG1399" t="e">
        <f>VLOOKUP(CE1399,[1]Sheet2!$E$2:$I$222,4,FALSE)</f>
        <v>#N/A</v>
      </c>
      <c r="CH1399" t="e">
        <f>VLOOKUP(CE1399,[1]Sheet2!$E$2:$I$222,5,FALSE)</f>
        <v>#N/A</v>
      </c>
      <c r="CM1399" t="e">
        <f>VLOOKUP(CL1399,[1]Sheet2!$E$2:$I$222,3,FALSE)</f>
        <v>#N/A</v>
      </c>
      <c r="CN1399" t="e">
        <f>VLOOKUP(CL1399,[1]Sheet2!$E$2:$I$222,4,FALSE)</f>
        <v>#N/A</v>
      </c>
      <c r="CO1399" t="e">
        <f>VLOOKUP(CL1399,[1]Sheet2!$E$2:$I$222,5,FALSE)</f>
        <v>#N/A</v>
      </c>
    </row>
    <row r="1400" spans="1:93" x14ac:dyDescent="0.25">
      <c r="A1400">
        <v>1454</v>
      </c>
      <c r="C1400">
        <v>14777</v>
      </c>
      <c r="D1400">
        <v>4777</v>
      </c>
      <c r="E1400">
        <v>37.806510000000003</v>
      </c>
      <c r="F1400">
        <v>-122.47512999999999</v>
      </c>
      <c r="G1400" t="s">
        <v>3452</v>
      </c>
      <c r="H1400" t="s">
        <v>3453</v>
      </c>
      <c r="I1400" t="s">
        <v>746</v>
      </c>
      <c r="J1400" t="s">
        <v>687</v>
      </c>
      <c r="M1400" t="s">
        <v>671</v>
      </c>
      <c r="Q1400" t="s">
        <v>672</v>
      </c>
      <c r="S1400" t="s">
        <v>1985</v>
      </c>
      <c r="X1400">
        <f t="shared" si="21"/>
        <v>1</v>
      </c>
      <c r="Y1400" t="s">
        <v>52</v>
      </c>
      <c r="Z1400" t="s">
        <v>77</v>
      </c>
      <c r="AA1400" t="s">
        <v>134</v>
      </c>
      <c r="AB1400" t="str">
        <f>VLOOKUP($AA1400,Sheet2!$E$2:$I$222,3,FALSE)</f>
        <v>To Downtown SF (Montgomery BART)</v>
      </c>
      <c r="AC1400" t="str">
        <f>VLOOKUP($AA1400,Sheet2!$E$2:$I$222,4,FALSE)</f>
        <v>Hourly Sat-Sun | Holidays</v>
      </c>
      <c r="AD1400" t="str">
        <f>VLOOKUP($AA1400,Sheet2!$E$2:$I$222,5,FALSE)</f>
        <v>Leaves Marin ~ 9:30am-5:30pm</v>
      </c>
      <c r="AI1400" t="e">
        <f>VLOOKUP(AH1400,[1]Sheet2!$E$2:$I$222,3,FALSE)</f>
        <v>#N/A</v>
      </c>
      <c r="AJ1400" t="e">
        <f>VLOOKUP(AH1400,[1]Sheet2!$E$2:$I$222,4,FALSE)</f>
        <v>#N/A</v>
      </c>
      <c r="AK1400" t="e">
        <f>VLOOKUP(AH1400,[1]Sheet2!$E$2:$I$222,5,FALSE)</f>
        <v>#N/A</v>
      </c>
      <c r="AP1400" t="e">
        <f>VLOOKUP(AO1400,[1]Sheet2!$E$2:$I$222,3,FALSE)</f>
        <v>#N/A</v>
      </c>
      <c r="AQ1400" t="e">
        <f>VLOOKUP(AO1400,[1]Sheet2!$E$2:$I$222,4,FALSE)</f>
        <v>#N/A</v>
      </c>
      <c r="AR1400" t="e">
        <f>VLOOKUP(AO1400,[1]Sheet2!$E$2:$I$222,5,FALSE)</f>
        <v>#N/A</v>
      </c>
      <c r="AW1400" t="e">
        <f>VLOOKUP(AV1400,[1]Sheet2!$E$2:$I$222,3,FALSE)</f>
        <v>#N/A</v>
      </c>
      <c r="AX1400" t="e">
        <f>VLOOKUP(AV1400,[1]Sheet2!$E$2:$I$222,4,FALSE)</f>
        <v>#N/A</v>
      </c>
      <c r="AY1400" t="e">
        <f>VLOOKUP(AV1400,[1]Sheet2!$E$2:$I$222,5,FALSE)</f>
        <v>#N/A</v>
      </c>
      <c r="BD1400" t="e">
        <f>VLOOKUP(BC1400,[1]Sheet2!$E$2:$I$222,3,FALSE)</f>
        <v>#N/A</v>
      </c>
      <c r="BE1400" t="e">
        <f>VLOOKUP(BC1400,[1]Sheet2!$E$2:$I$222,4,FALSE)</f>
        <v>#N/A</v>
      </c>
      <c r="BF1400" t="e">
        <f>VLOOKUP(BC1400,[1]Sheet2!$E$2:$I$222,5,FALSE)</f>
        <v>#N/A</v>
      </c>
      <c r="BK1400" t="e">
        <f>VLOOKUP(BJ1400,[1]Sheet2!$E$2:$I$222,3,FALSE)</f>
        <v>#N/A</v>
      </c>
      <c r="BL1400" t="e">
        <f>VLOOKUP(BJ1400,[1]Sheet2!$E$2:$I$222,4,FALSE)</f>
        <v>#N/A</v>
      </c>
      <c r="BM1400" t="e">
        <f>VLOOKUP(BJ1400,[1]Sheet2!$E$2:$I$222,5,FALSE)</f>
        <v>#N/A</v>
      </c>
      <c r="BR1400" t="e">
        <f>VLOOKUP(BQ1400,[1]Sheet2!$E$2:$I$222,3,FALSE)</f>
        <v>#N/A</v>
      </c>
      <c r="BS1400" t="e">
        <f>VLOOKUP(BQ1400,[1]Sheet2!$E$2:$I$222,4,FALSE)</f>
        <v>#N/A</v>
      </c>
      <c r="BT1400" t="e">
        <f>VLOOKUP(BQ1400,[1]Sheet2!$E$2:$I$222,5,FALSE)</f>
        <v>#N/A</v>
      </c>
      <c r="BY1400" t="e">
        <f>VLOOKUP(BX1400,[1]Sheet2!$E$2:$I$222,3,FALSE)</f>
        <v>#N/A</v>
      </c>
      <c r="BZ1400" t="e">
        <f>VLOOKUP(BX1400,[1]Sheet2!$E$2:$I$222,4,FALSE)</f>
        <v>#N/A</v>
      </c>
      <c r="CA1400" t="e">
        <f>VLOOKUP(BX1400,[1]Sheet2!$E$2:$I$222,5,FALSE)</f>
        <v>#N/A</v>
      </c>
      <c r="CF1400" t="e">
        <f>VLOOKUP(CE1400,[1]Sheet2!$E$2:$I$222,3,FALSE)</f>
        <v>#N/A</v>
      </c>
      <c r="CG1400" t="e">
        <f>VLOOKUP(CE1400,[1]Sheet2!$E$2:$I$222,4,FALSE)</f>
        <v>#N/A</v>
      </c>
      <c r="CH1400" t="e">
        <f>VLOOKUP(CE1400,[1]Sheet2!$E$2:$I$222,5,FALSE)</f>
        <v>#N/A</v>
      </c>
      <c r="CM1400" t="e">
        <f>VLOOKUP(CL1400,[1]Sheet2!$E$2:$I$222,3,FALSE)</f>
        <v>#N/A</v>
      </c>
      <c r="CN1400" t="e">
        <f>VLOOKUP(CL1400,[1]Sheet2!$E$2:$I$222,4,FALSE)</f>
        <v>#N/A</v>
      </c>
      <c r="CO1400" t="e">
        <f>VLOOKUP(CL1400,[1]Sheet2!$E$2:$I$222,5,FALSE)</f>
        <v>#N/A</v>
      </c>
    </row>
    <row r="1401" spans="1:93" x14ac:dyDescent="0.25">
      <c r="A1401">
        <v>1455</v>
      </c>
      <c r="C1401">
        <v>14778</v>
      </c>
      <c r="D1401">
        <v>4778</v>
      </c>
      <c r="E1401">
        <v>37.807259999999999</v>
      </c>
      <c r="F1401">
        <v>-122.47506</v>
      </c>
      <c r="G1401" t="s">
        <v>3452</v>
      </c>
      <c r="H1401" t="s">
        <v>3454</v>
      </c>
      <c r="I1401" t="s">
        <v>677</v>
      </c>
      <c r="J1401" t="s">
        <v>687</v>
      </c>
      <c r="M1401" t="s">
        <v>671</v>
      </c>
      <c r="Q1401" t="s">
        <v>672</v>
      </c>
      <c r="S1401" t="s">
        <v>1988</v>
      </c>
      <c r="X1401">
        <f t="shared" si="21"/>
        <v>1</v>
      </c>
      <c r="Y1401" t="s">
        <v>52</v>
      </c>
      <c r="Z1401" t="s">
        <v>80</v>
      </c>
      <c r="AA1401" t="s">
        <v>135</v>
      </c>
      <c r="AB1401" t="str">
        <f>VLOOKUP($AA1401,Sheet2!$E$2:$I$222,3,FALSE)</f>
        <v>To Fort Cronkhite via GG Bridge</v>
      </c>
      <c r="AC1401" t="str">
        <f>VLOOKUP($AA1401,Sheet2!$E$2:$I$222,4,FALSE)</f>
        <v>Hourly Sat-Sun | Holidays</v>
      </c>
      <c r="AD1401" t="str">
        <f>VLOOKUP($AA1401,Sheet2!$E$2:$I$222,5,FALSE)</f>
        <v>Leaves SF ~ 10:30am-6:30pm</v>
      </c>
      <c r="AI1401" t="e">
        <f>VLOOKUP(AH1401,[1]Sheet2!$E$2:$I$222,3,FALSE)</f>
        <v>#N/A</v>
      </c>
      <c r="AJ1401" t="e">
        <f>VLOOKUP(AH1401,[1]Sheet2!$E$2:$I$222,4,FALSE)</f>
        <v>#N/A</v>
      </c>
      <c r="AK1401" t="e">
        <f>VLOOKUP(AH1401,[1]Sheet2!$E$2:$I$222,5,FALSE)</f>
        <v>#N/A</v>
      </c>
      <c r="AP1401" t="e">
        <f>VLOOKUP(AO1401,[1]Sheet2!$E$2:$I$222,3,FALSE)</f>
        <v>#N/A</v>
      </c>
      <c r="AQ1401" t="e">
        <f>VLOOKUP(AO1401,[1]Sheet2!$E$2:$I$222,4,FALSE)</f>
        <v>#N/A</v>
      </c>
      <c r="AR1401" t="e">
        <f>VLOOKUP(AO1401,[1]Sheet2!$E$2:$I$222,5,FALSE)</f>
        <v>#N/A</v>
      </c>
      <c r="AW1401" t="e">
        <f>VLOOKUP(AV1401,[1]Sheet2!$E$2:$I$222,3,FALSE)</f>
        <v>#N/A</v>
      </c>
      <c r="AX1401" t="e">
        <f>VLOOKUP(AV1401,[1]Sheet2!$E$2:$I$222,4,FALSE)</f>
        <v>#N/A</v>
      </c>
      <c r="AY1401" t="e">
        <f>VLOOKUP(AV1401,[1]Sheet2!$E$2:$I$222,5,FALSE)</f>
        <v>#N/A</v>
      </c>
      <c r="BD1401" t="e">
        <f>VLOOKUP(BC1401,[1]Sheet2!$E$2:$I$222,3,FALSE)</f>
        <v>#N/A</v>
      </c>
      <c r="BE1401" t="e">
        <f>VLOOKUP(BC1401,[1]Sheet2!$E$2:$I$222,4,FALSE)</f>
        <v>#N/A</v>
      </c>
      <c r="BF1401" t="e">
        <f>VLOOKUP(BC1401,[1]Sheet2!$E$2:$I$222,5,FALSE)</f>
        <v>#N/A</v>
      </c>
      <c r="BK1401" t="e">
        <f>VLOOKUP(BJ1401,[1]Sheet2!$E$2:$I$222,3,FALSE)</f>
        <v>#N/A</v>
      </c>
      <c r="BL1401" t="e">
        <f>VLOOKUP(BJ1401,[1]Sheet2!$E$2:$I$222,4,FALSE)</f>
        <v>#N/A</v>
      </c>
      <c r="BM1401" t="e">
        <f>VLOOKUP(BJ1401,[1]Sheet2!$E$2:$I$222,5,FALSE)</f>
        <v>#N/A</v>
      </c>
      <c r="BR1401" t="e">
        <f>VLOOKUP(BQ1401,[1]Sheet2!$E$2:$I$222,3,FALSE)</f>
        <v>#N/A</v>
      </c>
      <c r="BS1401" t="e">
        <f>VLOOKUP(BQ1401,[1]Sheet2!$E$2:$I$222,4,FALSE)</f>
        <v>#N/A</v>
      </c>
      <c r="BT1401" t="e">
        <f>VLOOKUP(BQ1401,[1]Sheet2!$E$2:$I$222,5,FALSE)</f>
        <v>#N/A</v>
      </c>
      <c r="BY1401" t="e">
        <f>VLOOKUP(BX1401,[1]Sheet2!$E$2:$I$222,3,FALSE)</f>
        <v>#N/A</v>
      </c>
      <c r="BZ1401" t="e">
        <f>VLOOKUP(BX1401,[1]Sheet2!$E$2:$I$222,4,FALSE)</f>
        <v>#N/A</v>
      </c>
      <c r="CA1401" t="e">
        <f>VLOOKUP(BX1401,[1]Sheet2!$E$2:$I$222,5,FALSE)</f>
        <v>#N/A</v>
      </c>
      <c r="CF1401" t="e">
        <f>VLOOKUP(CE1401,[1]Sheet2!$E$2:$I$222,3,FALSE)</f>
        <v>#N/A</v>
      </c>
      <c r="CG1401" t="e">
        <f>VLOOKUP(CE1401,[1]Sheet2!$E$2:$I$222,4,FALSE)</f>
        <v>#N/A</v>
      </c>
      <c r="CH1401" t="e">
        <f>VLOOKUP(CE1401,[1]Sheet2!$E$2:$I$222,5,FALSE)</f>
        <v>#N/A</v>
      </c>
      <c r="CM1401" t="e">
        <f>VLOOKUP(CL1401,[1]Sheet2!$E$2:$I$222,3,FALSE)</f>
        <v>#N/A</v>
      </c>
      <c r="CN1401" t="e">
        <f>VLOOKUP(CL1401,[1]Sheet2!$E$2:$I$222,4,FALSE)</f>
        <v>#N/A</v>
      </c>
      <c r="CO1401" t="e">
        <f>VLOOKUP(CL1401,[1]Sheet2!$E$2:$I$222,5,FALSE)</f>
        <v>#N/A</v>
      </c>
    </row>
    <row r="1402" spans="1:93" x14ac:dyDescent="0.25">
      <c r="A1402">
        <v>1456</v>
      </c>
      <c r="C1402">
        <v>14779</v>
      </c>
      <c r="D1402">
        <v>4779</v>
      </c>
      <c r="E1402">
        <v>37.767899999999997</v>
      </c>
      <c r="F1402">
        <v>-122.51036999999999</v>
      </c>
      <c r="G1402" t="s">
        <v>3455</v>
      </c>
      <c r="H1402" t="s">
        <v>3456</v>
      </c>
      <c r="I1402" t="s">
        <v>890</v>
      </c>
      <c r="J1402" t="s">
        <v>687</v>
      </c>
      <c r="Q1402" t="s">
        <v>672</v>
      </c>
      <c r="S1402" t="s">
        <v>1624</v>
      </c>
      <c r="X1402">
        <f t="shared" si="21"/>
        <v>1</v>
      </c>
      <c r="Y1402" t="s">
        <v>12</v>
      </c>
      <c r="Z1402" t="s">
        <v>77</v>
      </c>
      <c r="AA1402" t="s">
        <v>91</v>
      </c>
      <c r="AB1402" t="str">
        <f>VLOOKUP($AA1402,Sheet2!$E$2:$I$222,3,FALSE)</f>
        <v>To Richmond District</v>
      </c>
      <c r="AC1402" t="str">
        <f>VLOOKUP($AA1402,Sheet2!$E$2:$I$222,4,FALSE)</f>
        <v>Legion Of Honor</v>
      </c>
      <c r="AD1402" t="str">
        <f>VLOOKUP($AA1402,Sheet2!$E$2:$I$222,5,FALSE)</f>
        <v>Daily ~ 5:30am-12am</v>
      </c>
      <c r="AI1402" t="e">
        <f>VLOOKUP(AH1402,[1]Sheet2!$E$2:$I$222,3,FALSE)</f>
        <v>#N/A</v>
      </c>
      <c r="AJ1402" t="e">
        <f>VLOOKUP(AH1402,[1]Sheet2!$E$2:$I$222,4,FALSE)</f>
        <v>#N/A</v>
      </c>
      <c r="AK1402" t="e">
        <f>VLOOKUP(AH1402,[1]Sheet2!$E$2:$I$222,5,FALSE)</f>
        <v>#N/A</v>
      </c>
      <c r="AP1402" t="e">
        <f>VLOOKUP(AO1402,[1]Sheet2!$E$2:$I$222,3,FALSE)</f>
        <v>#N/A</v>
      </c>
      <c r="AQ1402" t="e">
        <f>VLOOKUP(AO1402,[1]Sheet2!$E$2:$I$222,4,FALSE)</f>
        <v>#N/A</v>
      </c>
      <c r="AR1402" t="e">
        <f>VLOOKUP(AO1402,[1]Sheet2!$E$2:$I$222,5,FALSE)</f>
        <v>#N/A</v>
      </c>
      <c r="AW1402" t="e">
        <f>VLOOKUP(AV1402,[1]Sheet2!$E$2:$I$222,3,FALSE)</f>
        <v>#N/A</v>
      </c>
      <c r="AX1402" t="e">
        <f>VLOOKUP(AV1402,[1]Sheet2!$E$2:$I$222,4,FALSE)</f>
        <v>#N/A</v>
      </c>
      <c r="AY1402" t="e">
        <f>VLOOKUP(AV1402,[1]Sheet2!$E$2:$I$222,5,FALSE)</f>
        <v>#N/A</v>
      </c>
      <c r="BD1402" t="e">
        <f>VLOOKUP(BC1402,[1]Sheet2!$E$2:$I$222,3,FALSE)</f>
        <v>#N/A</v>
      </c>
      <c r="BE1402" t="e">
        <f>VLOOKUP(BC1402,[1]Sheet2!$E$2:$I$222,4,FALSE)</f>
        <v>#N/A</v>
      </c>
      <c r="BF1402" t="e">
        <f>VLOOKUP(BC1402,[1]Sheet2!$E$2:$I$222,5,FALSE)</f>
        <v>#N/A</v>
      </c>
      <c r="BK1402" t="e">
        <f>VLOOKUP(BJ1402,[1]Sheet2!$E$2:$I$222,3,FALSE)</f>
        <v>#N/A</v>
      </c>
      <c r="BL1402" t="e">
        <f>VLOOKUP(BJ1402,[1]Sheet2!$E$2:$I$222,4,FALSE)</f>
        <v>#N/A</v>
      </c>
      <c r="BM1402" t="e">
        <f>VLOOKUP(BJ1402,[1]Sheet2!$E$2:$I$222,5,FALSE)</f>
        <v>#N/A</v>
      </c>
      <c r="BR1402" t="e">
        <f>VLOOKUP(BQ1402,[1]Sheet2!$E$2:$I$222,3,FALSE)</f>
        <v>#N/A</v>
      </c>
      <c r="BS1402" t="e">
        <f>VLOOKUP(BQ1402,[1]Sheet2!$E$2:$I$222,4,FALSE)</f>
        <v>#N/A</v>
      </c>
      <c r="BT1402" t="e">
        <f>VLOOKUP(BQ1402,[1]Sheet2!$E$2:$I$222,5,FALSE)</f>
        <v>#N/A</v>
      </c>
      <c r="BY1402" t="e">
        <f>VLOOKUP(BX1402,[1]Sheet2!$E$2:$I$222,3,FALSE)</f>
        <v>#N/A</v>
      </c>
      <c r="BZ1402" t="e">
        <f>VLOOKUP(BX1402,[1]Sheet2!$E$2:$I$222,4,FALSE)</f>
        <v>#N/A</v>
      </c>
      <c r="CA1402" t="e">
        <f>VLOOKUP(BX1402,[1]Sheet2!$E$2:$I$222,5,FALSE)</f>
        <v>#N/A</v>
      </c>
      <c r="CF1402" t="e">
        <f>VLOOKUP(CE1402,[1]Sheet2!$E$2:$I$222,3,FALSE)</f>
        <v>#N/A</v>
      </c>
      <c r="CG1402" t="e">
        <f>VLOOKUP(CE1402,[1]Sheet2!$E$2:$I$222,4,FALSE)</f>
        <v>#N/A</v>
      </c>
      <c r="CH1402" t="e">
        <f>VLOOKUP(CE1402,[1]Sheet2!$E$2:$I$222,5,FALSE)</f>
        <v>#N/A</v>
      </c>
      <c r="CM1402" t="e">
        <f>VLOOKUP(CL1402,[1]Sheet2!$E$2:$I$222,3,FALSE)</f>
        <v>#N/A</v>
      </c>
      <c r="CN1402" t="e">
        <f>VLOOKUP(CL1402,[1]Sheet2!$E$2:$I$222,4,FALSE)</f>
        <v>#N/A</v>
      </c>
      <c r="CO1402" t="e">
        <f>VLOOKUP(CL1402,[1]Sheet2!$E$2:$I$222,5,FALSE)</f>
        <v>#N/A</v>
      </c>
    </row>
    <row r="1403" spans="1:93" x14ac:dyDescent="0.25">
      <c r="A1403">
        <v>1457</v>
      </c>
      <c r="C1403">
        <v>14780</v>
      </c>
      <c r="D1403">
        <v>4780</v>
      </c>
      <c r="E1403">
        <v>37.767380000000003</v>
      </c>
      <c r="F1403">
        <v>-122.51049999999999</v>
      </c>
      <c r="G1403" t="s">
        <v>3455</v>
      </c>
      <c r="H1403" t="s">
        <v>3456</v>
      </c>
      <c r="I1403" t="s">
        <v>746</v>
      </c>
      <c r="J1403" t="s">
        <v>669</v>
      </c>
      <c r="K1403" t="s">
        <v>711</v>
      </c>
      <c r="M1403" t="s">
        <v>671</v>
      </c>
      <c r="Q1403" t="s">
        <v>672</v>
      </c>
      <c r="S1403" t="s">
        <v>1664</v>
      </c>
      <c r="X1403">
        <f t="shared" si="21"/>
        <v>1</v>
      </c>
      <c r="Y1403" t="s">
        <v>12</v>
      </c>
      <c r="Z1403" t="s">
        <v>80</v>
      </c>
      <c r="AA1403" t="s">
        <v>92</v>
      </c>
      <c r="AB1403" t="str">
        <f>VLOOKUP($AA1403,Sheet2!$E$2:$I$222,3,FALSE)</f>
        <v>To Stonestown</v>
      </c>
      <c r="AC1403" t="str">
        <f>VLOOKUP($AA1403,Sheet2!$E$2:$I$222,4,FALSE)</f>
        <v>19th Av. &amp; Buckingham</v>
      </c>
      <c r="AD1403" t="str">
        <f>VLOOKUP($AA1403,Sheet2!$E$2:$I$222,5,FALSE)</f>
        <v>Daily ~ 5:30am-12am</v>
      </c>
      <c r="AI1403" t="e">
        <f>VLOOKUP(AH1403,[1]Sheet2!$E$2:$I$222,3,FALSE)</f>
        <v>#N/A</v>
      </c>
      <c r="AJ1403" t="e">
        <f>VLOOKUP(AH1403,[1]Sheet2!$E$2:$I$222,4,FALSE)</f>
        <v>#N/A</v>
      </c>
      <c r="AK1403" t="e">
        <f>VLOOKUP(AH1403,[1]Sheet2!$E$2:$I$222,5,FALSE)</f>
        <v>#N/A</v>
      </c>
      <c r="AP1403" t="e">
        <f>VLOOKUP(AO1403,[1]Sheet2!$E$2:$I$222,3,FALSE)</f>
        <v>#N/A</v>
      </c>
      <c r="AQ1403" t="e">
        <f>VLOOKUP(AO1403,[1]Sheet2!$E$2:$I$222,4,FALSE)</f>
        <v>#N/A</v>
      </c>
      <c r="AR1403" t="e">
        <f>VLOOKUP(AO1403,[1]Sheet2!$E$2:$I$222,5,FALSE)</f>
        <v>#N/A</v>
      </c>
      <c r="AW1403" t="e">
        <f>VLOOKUP(AV1403,[1]Sheet2!$E$2:$I$222,3,FALSE)</f>
        <v>#N/A</v>
      </c>
      <c r="AX1403" t="e">
        <f>VLOOKUP(AV1403,[1]Sheet2!$E$2:$I$222,4,FALSE)</f>
        <v>#N/A</v>
      </c>
      <c r="AY1403" t="e">
        <f>VLOOKUP(AV1403,[1]Sheet2!$E$2:$I$222,5,FALSE)</f>
        <v>#N/A</v>
      </c>
      <c r="BD1403" t="e">
        <f>VLOOKUP(BC1403,[1]Sheet2!$E$2:$I$222,3,FALSE)</f>
        <v>#N/A</v>
      </c>
      <c r="BE1403" t="e">
        <f>VLOOKUP(BC1403,[1]Sheet2!$E$2:$I$222,4,FALSE)</f>
        <v>#N/A</v>
      </c>
      <c r="BF1403" t="e">
        <f>VLOOKUP(BC1403,[1]Sheet2!$E$2:$I$222,5,FALSE)</f>
        <v>#N/A</v>
      </c>
      <c r="BK1403" t="e">
        <f>VLOOKUP(BJ1403,[1]Sheet2!$E$2:$I$222,3,FALSE)</f>
        <v>#N/A</v>
      </c>
      <c r="BL1403" t="e">
        <f>VLOOKUP(BJ1403,[1]Sheet2!$E$2:$I$222,4,FALSE)</f>
        <v>#N/A</v>
      </c>
      <c r="BM1403" t="e">
        <f>VLOOKUP(BJ1403,[1]Sheet2!$E$2:$I$222,5,FALSE)</f>
        <v>#N/A</v>
      </c>
      <c r="BR1403" t="e">
        <f>VLOOKUP(BQ1403,[1]Sheet2!$E$2:$I$222,3,FALSE)</f>
        <v>#N/A</v>
      </c>
      <c r="BS1403" t="e">
        <f>VLOOKUP(BQ1403,[1]Sheet2!$E$2:$I$222,4,FALSE)</f>
        <v>#N/A</v>
      </c>
      <c r="BT1403" t="e">
        <f>VLOOKUP(BQ1403,[1]Sheet2!$E$2:$I$222,5,FALSE)</f>
        <v>#N/A</v>
      </c>
      <c r="BY1403" t="e">
        <f>VLOOKUP(BX1403,[1]Sheet2!$E$2:$I$222,3,FALSE)</f>
        <v>#N/A</v>
      </c>
      <c r="BZ1403" t="e">
        <f>VLOOKUP(BX1403,[1]Sheet2!$E$2:$I$222,4,FALSE)</f>
        <v>#N/A</v>
      </c>
      <c r="CA1403" t="e">
        <f>VLOOKUP(BX1403,[1]Sheet2!$E$2:$I$222,5,FALSE)</f>
        <v>#N/A</v>
      </c>
      <c r="CF1403" t="e">
        <f>VLOOKUP(CE1403,[1]Sheet2!$E$2:$I$222,3,FALSE)</f>
        <v>#N/A</v>
      </c>
      <c r="CG1403" t="e">
        <f>VLOOKUP(CE1403,[1]Sheet2!$E$2:$I$222,4,FALSE)</f>
        <v>#N/A</v>
      </c>
      <c r="CH1403" t="e">
        <f>VLOOKUP(CE1403,[1]Sheet2!$E$2:$I$222,5,FALSE)</f>
        <v>#N/A</v>
      </c>
      <c r="CM1403" t="e">
        <f>VLOOKUP(CL1403,[1]Sheet2!$E$2:$I$222,3,FALSE)</f>
        <v>#N/A</v>
      </c>
      <c r="CN1403" t="e">
        <f>VLOOKUP(CL1403,[1]Sheet2!$E$2:$I$222,4,FALSE)</f>
        <v>#N/A</v>
      </c>
      <c r="CO1403" t="e">
        <f>VLOOKUP(CL1403,[1]Sheet2!$E$2:$I$222,5,FALSE)</f>
        <v>#N/A</v>
      </c>
    </row>
    <row r="1404" spans="1:93" x14ac:dyDescent="0.25">
      <c r="A1404">
        <v>1458</v>
      </c>
      <c r="C1404">
        <v>14781</v>
      </c>
      <c r="D1404">
        <v>4781</v>
      </c>
      <c r="E1404">
        <v>37.745480000000001</v>
      </c>
      <c r="F1404">
        <v>-122.50752</v>
      </c>
      <c r="G1404" t="s">
        <v>3457</v>
      </c>
      <c r="H1404" t="s">
        <v>3458</v>
      </c>
      <c r="I1404" t="s">
        <v>746</v>
      </c>
      <c r="J1404" t="s">
        <v>669</v>
      </c>
      <c r="K1404" t="s">
        <v>711</v>
      </c>
      <c r="M1404" t="s">
        <v>671</v>
      </c>
      <c r="Q1404" t="s">
        <v>672</v>
      </c>
      <c r="S1404" t="s">
        <v>1400</v>
      </c>
      <c r="T1404" t="s">
        <v>680</v>
      </c>
      <c r="X1404">
        <f t="shared" si="21"/>
        <v>2</v>
      </c>
      <c r="Y1404" t="s">
        <v>33</v>
      </c>
      <c r="Z1404" t="s">
        <v>78</v>
      </c>
      <c r="AB1404" t="e">
        <f>VLOOKUP($AA1404,Sheet2!$E$2:$I$222,3,FALSE)</f>
        <v>#N/A</v>
      </c>
      <c r="AC1404" t="e">
        <f>VLOOKUP($AA1404,Sheet2!$E$2:$I$222,4,FALSE)</f>
        <v>#N/A</v>
      </c>
      <c r="AD1404" t="e">
        <f>VLOOKUP($AA1404,Sheet2!$E$2:$I$222,5,FALSE)</f>
        <v>#N/A</v>
      </c>
      <c r="AF1404" t="s">
        <v>33</v>
      </c>
      <c r="AG1404" t="s">
        <v>79</v>
      </c>
      <c r="AI1404" t="e">
        <f>VLOOKUP(AH1404,[1]Sheet2!$E$2:$I$222,3,FALSE)</f>
        <v>#N/A</v>
      </c>
      <c r="AJ1404" t="e">
        <f>VLOOKUP(AH1404,[1]Sheet2!$E$2:$I$222,4,FALSE)</f>
        <v>#N/A</v>
      </c>
      <c r="AK1404" t="e">
        <f>VLOOKUP(AH1404,[1]Sheet2!$E$2:$I$222,5,FALSE)</f>
        <v>#N/A</v>
      </c>
      <c r="AP1404" t="e">
        <f>VLOOKUP(AO1404,[1]Sheet2!$E$2:$I$222,3,FALSE)</f>
        <v>#N/A</v>
      </c>
      <c r="AQ1404" t="e">
        <f>VLOOKUP(AO1404,[1]Sheet2!$E$2:$I$222,4,FALSE)</f>
        <v>#N/A</v>
      </c>
      <c r="AR1404" t="e">
        <f>VLOOKUP(AO1404,[1]Sheet2!$E$2:$I$222,5,FALSE)</f>
        <v>#N/A</v>
      </c>
      <c r="AW1404" t="e">
        <f>VLOOKUP(AV1404,[1]Sheet2!$E$2:$I$222,3,FALSE)</f>
        <v>#N/A</v>
      </c>
      <c r="AX1404" t="e">
        <f>VLOOKUP(AV1404,[1]Sheet2!$E$2:$I$222,4,FALSE)</f>
        <v>#N/A</v>
      </c>
      <c r="AY1404" t="e">
        <f>VLOOKUP(AV1404,[1]Sheet2!$E$2:$I$222,5,FALSE)</f>
        <v>#N/A</v>
      </c>
      <c r="BD1404" t="e">
        <f>VLOOKUP(BC1404,[1]Sheet2!$E$2:$I$222,3,FALSE)</f>
        <v>#N/A</v>
      </c>
      <c r="BE1404" t="e">
        <f>VLOOKUP(BC1404,[1]Sheet2!$E$2:$I$222,4,FALSE)</f>
        <v>#N/A</v>
      </c>
      <c r="BF1404" t="e">
        <f>VLOOKUP(BC1404,[1]Sheet2!$E$2:$I$222,5,FALSE)</f>
        <v>#N/A</v>
      </c>
      <c r="BK1404" t="e">
        <f>VLOOKUP(BJ1404,[1]Sheet2!$E$2:$I$222,3,FALSE)</f>
        <v>#N/A</v>
      </c>
      <c r="BL1404" t="e">
        <f>VLOOKUP(BJ1404,[1]Sheet2!$E$2:$I$222,4,FALSE)</f>
        <v>#N/A</v>
      </c>
      <c r="BM1404" t="e">
        <f>VLOOKUP(BJ1404,[1]Sheet2!$E$2:$I$222,5,FALSE)</f>
        <v>#N/A</v>
      </c>
      <c r="BR1404" t="e">
        <f>VLOOKUP(BQ1404,[1]Sheet2!$E$2:$I$222,3,FALSE)</f>
        <v>#N/A</v>
      </c>
      <c r="BS1404" t="e">
        <f>VLOOKUP(BQ1404,[1]Sheet2!$E$2:$I$222,4,FALSE)</f>
        <v>#N/A</v>
      </c>
      <c r="BT1404" t="e">
        <f>VLOOKUP(BQ1404,[1]Sheet2!$E$2:$I$222,5,FALSE)</f>
        <v>#N/A</v>
      </c>
      <c r="BY1404" t="e">
        <f>VLOOKUP(BX1404,[1]Sheet2!$E$2:$I$222,3,FALSE)</f>
        <v>#N/A</v>
      </c>
      <c r="BZ1404" t="e">
        <f>VLOOKUP(BX1404,[1]Sheet2!$E$2:$I$222,4,FALSE)</f>
        <v>#N/A</v>
      </c>
      <c r="CA1404" t="e">
        <f>VLOOKUP(BX1404,[1]Sheet2!$E$2:$I$222,5,FALSE)</f>
        <v>#N/A</v>
      </c>
      <c r="CF1404" t="e">
        <f>VLOOKUP(CE1404,[1]Sheet2!$E$2:$I$222,3,FALSE)</f>
        <v>#N/A</v>
      </c>
      <c r="CG1404" t="e">
        <f>VLOOKUP(CE1404,[1]Sheet2!$E$2:$I$222,4,FALSE)</f>
        <v>#N/A</v>
      </c>
      <c r="CH1404" t="e">
        <f>VLOOKUP(CE1404,[1]Sheet2!$E$2:$I$222,5,FALSE)</f>
        <v>#N/A</v>
      </c>
      <c r="CM1404" t="e">
        <f>VLOOKUP(CL1404,[1]Sheet2!$E$2:$I$222,3,FALSE)</f>
        <v>#N/A</v>
      </c>
      <c r="CN1404" t="e">
        <f>VLOOKUP(CL1404,[1]Sheet2!$E$2:$I$222,4,FALSE)</f>
        <v>#N/A</v>
      </c>
      <c r="CO1404" t="e">
        <f>VLOOKUP(CL1404,[1]Sheet2!$E$2:$I$222,5,FALSE)</f>
        <v>#N/A</v>
      </c>
    </row>
    <row r="1405" spans="1:93" x14ac:dyDescent="0.25">
      <c r="A1405">
        <v>1459</v>
      </c>
      <c r="C1405">
        <v>14782</v>
      </c>
      <c r="D1405">
        <v>4782</v>
      </c>
      <c r="E1405">
        <v>37.735410000000002</v>
      </c>
      <c r="F1405">
        <v>-122.50722</v>
      </c>
      <c r="G1405" t="s">
        <v>3459</v>
      </c>
      <c r="H1405" t="s">
        <v>3460</v>
      </c>
      <c r="I1405" t="s">
        <v>855</v>
      </c>
      <c r="J1405" t="s">
        <v>728</v>
      </c>
      <c r="M1405" t="s">
        <v>671</v>
      </c>
      <c r="Q1405" t="s">
        <v>672</v>
      </c>
      <c r="S1405" t="s">
        <v>3461</v>
      </c>
      <c r="T1405" t="s">
        <v>680</v>
      </c>
      <c r="X1405">
        <f t="shared" si="21"/>
        <v>2</v>
      </c>
      <c r="Y1405" t="s">
        <v>51</v>
      </c>
      <c r="Z1405" t="s">
        <v>77</v>
      </c>
      <c r="AA1405" t="s">
        <v>129</v>
      </c>
      <c r="AB1405" t="str">
        <f>VLOOKUP($AA1405,Sheet2!$E$2:$I$222,3,FALSE)</f>
        <v>To Bayview District</v>
      </c>
      <c r="AC1405" t="str">
        <f>VLOOKUP($AA1405,Sheet2!$E$2:$I$222,4,FALSE)</f>
        <v>Griffith &amp; Oakdale</v>
      </c>
      <c r="AD1405" t="str">
        <f>VLOOKUP($AA1405,Sheet2!$E$2:$I$222,5,FALSE)</f>
        <v>Daily ~ 6am-11:30pm</v>
      </c>
      <c r="AF1405" t="s">
        <v>51</v>
      </c>
      <c r="AG1405" t="s">
        <v>80</v>
      </c>
      <c r="AH1405" t="s">
        <v>130</v>
      </c>
      <c r="AI1405" t="str">
        <f>VLOOKUP(AH1405,[1]Sheet2!$E$2:$I$222,3,FALSE)</f>
        <v xml:space="preserve">To SF Zoo </v>
      </c>
      <c r="AJ1405" t="str">
        <f>VLOOKUP(AH1405,[1]Sheet2!$E$2:$I$222,4,FALSE)</f>
        <v>Sloat &amp; 47th Av.</v>
      </c>
      <c r="AK1405" t="str">
        <f>VLOOKUP(AH1405,[1]Sheet2!$E$2:$I$222,5,FALSE)</f>
        <v>Daily ~ 6am-11:30pm</v>
      </c>
      <c r="AP1405" t="e">
        <f>VLOOKUP(AO1405,[1]Sheet2!$E$2:$I$222,3,FALSE)</f>
        <v>#N/A</v>
      </c>
      <c r="AQ1405" t="e">
        <f>VLOOKUP(AO1405,[1]Sheet2!$E$2:$I$222,4,FALSE)</f>
        <v>#N/A</v>
      </c>
      <c r="AR1405" t="e">
        <f>VLOOKUP(AO1405,[1]Sheet2!$E$2:$I$222,5,FALSE)</f>
        <v>#N/A</v>
      </c>
      <c r="AW1405" t="e">
        <f>VLOOKUP(AV1405,[1]Sheet2!$E$2:$I$222,3,FALSE)</f>
        <v>#N/A</v>
      </c>
      <c r="AX1405" t="e">
        <f>VLOOKUP(AV1405,[1]Sheet2!$E$2:$I$222,4,FALSE)</f>
        <v>#N/A</v>
      </c>
      <c r="AY1405" t="e">
        <f>VLOOKUP(AV1405,[1]Sheet2!$E$2:$I$222,5,FALSE)</f>
        <v>#N/A</v>
      </c>
      <c r="BD1405" t="e">
        <f>VLOOKUP(BC1405,[1]Sheet2!$E$2:$I$222,3,FALSE)</f>
        <v>#N/A</v>
      </c>
      <c r="BE1405" t="e">
        <f>VLOOKUP(BC1405,[1]Sheet2!$E$2:$I$222,4,FALSE)</f>
        <v>#N/A</v>
      </c>
      <c r="BF1405" t="e">
        <f>VLOOKUP(BC1405,[1]Sheet2!$E$2:$I$222,5,FALSE)</f>
        <v>#N/A</v>
      </c>
      <c r="BK1405" t="e">
        <f>VLOOKUP(BJ1405,[1]Sheet2!$E$2:$I$222,3,FALSE)</f>
        <v>#N/A</v>
      </c>
      <c r="BL1405" t="e">
        <f>VLOOKUP(BJ1405,[1]Sheet2!$E$2:$I$222,4,FALSE)</f>
        <v>#N/A</v>
      </c>
      <c r="BM1405" t="e">
        <f>VLOOKUP(BJ1405,[1]Sheet2!$E$2:$I$222,5,FALSE)</f>
        <v>#N/A</v>
      </c>
      <c r="BR1405" t="e">
        <f>VLOOKUP(BQ1405,[1]Sheet2!$E$2:$I$222,3,FALSE)</f>
        <v>#N/A</v>
      </c>
      <c r="BS1405" t="e">
        <f>VLOOKUP(BQ1405,[1]Sheet2!$E$2:$I$222,4,FALSE)</f>
        <v>#N/A</v>
      </c>
      <c r="BT1405" t="e">
        <f>VLOOKUP(BQ1405,[1]Sheet2!$E$2:$I$222,5,FALSE)</f>
        <v>#N/A</v>
      </c>
      <c r="BY1405" t="e">
        <f>VLOOKUP(BX1405,[1]Sheet2!$E$2:$I$222,3,FALSE)</f>
        <v>#N/A</v>
      </c>
      <c r="BZ1405" t="e">
        <f>VLOOKUP(BX1405,[1]Sheet2!$E$2:$I$222,4,FALSE)</f>
        <v>#N/A</v>
      </c>
      <c r="CA1405" t="e">
        <f>VLOOKUP(BX1405,[1]Sheet2!$E$2:$I$222,5,FALSE)</f>
        <v>#N/A</v>
      </c>
      <c r="CF1405" t="e">
        <f>VLOOKUP(CE1405,[1]Sheet2!$E$2:$I$222,3,FALSE)</f>
        <v>#N/A</v>
      </c>
      <c r="CG1405" t="e">
        <f>VLOOKUP(CE1405,[1]Sheet2!$E$2:$I$222,4,FALSE)</f>
        <v>#N/A</v>
      </c>
      <c r="CH1405" t="e">
        <f>VLOOKUP(CE1405,[1]Sheet2!$E$2:$I$222,5,FALSE)</f>
        <v>#N/A</v>
      </c>
      <c r="CM1405" t="e">
        <f>VLOOKUP(CL1405,[1]Sheet2!$E$2:$I$222,3,FALSE)</f>
        <v>#N/A</v>
      </c>
      <c r="CN1405" t="e">
        <f>VLOOKUP(CL1405,[1]Sheet2!$E$2:$I$222,4,FALSE)</f>
        <v>#N/A</v>
      </c>
      <c r="CO1405" t="e">
        <f>VLOOKUP(CL1405,[1]Sheet2!$E$2:$I$222,5,FALSE)</f>
        <v>#N/A</v>
      </c>
    </row>
    <row r="1406" spans="1:93" x14ac:dyDescent="0.25">
      <c r="A1406">
        <v>1462</v>
      </c>
      <c r="C1406">
        <v>14785</v>
      </c>
      <c r="D1406">
        <v>4785</v>
      </c>
      <c r="E1406">
        <v>37.72034</v>
      </c>
      <c r="F1406">
        <v>-122.39174</v>
      </c>
      <c r="G1406" t="s">
        <v>3462</v>
      </c>
      <c r="H1406" t="s">
        <v>3463</v>
      </c>
      <c r="I1406" t="s">
        <v>683</v>
      </c>
      <c r="J1406" t="s">
        <v>687</v>
      </c>
      <c r="Q1406" t="s">
        <v>672</v>
      </c>
      <c r="S1406" t="s">
        <v>1527</v>
      </c>
      <c r="X1406">
        <f t="shared" si="21"/>
        <v>1</v>
      </c>
      <c r="Y1406" t="s">
        <v>6</v>
      </c>
      <c r="Z1406" t="s">
        <v>78</v>
      </c>
      <c r="AB1406" t="e">
        <f>VLOOKUP($AA1406,Sheet2!$E$2:$I$222,3,FALSE)</f>
        <v>#N/A</v>
      </c>
      <c r="AC1406" t="e">
        <f>VLOOKUP($AA1406,Sheet2!$E$2:$I$222,4,FALSE)</f>
        <v>#N/A</v>
      </c>
      <c r="AD1406" t="e">
        <f>VLOOKUP($AA1406,Sheet2!$E$2:$I$222,5,FALSE)</f>
        <v>#N/A</v>
      </c>
      <c r="AI1406" t="e">
        <f>VLOOKUP(AH1406,[1]Sheet2!$E$2:$I$222,3,FALSE)</f>
        <v>#N/A</v>
      </c>
      <c r="AJ1406" t="e">
        <f>VLOOKUP(AH1406,[1]Sheet2!$E$2:$I$222,4,FALSE)</f>
        <v>#N/A</v>
      </c>
      <c r="AK1406" t="e">
        <f>VLOOKUP(AH1406,[1]Sheet2!$E$2:$I$222,5,FALSE)</f>
        <v>#N/A</v>
      </c>
      <c r="AP1406" t="e">
        <f>VLOOKUP(AO1406,[1]Sheet2!$E$2:$I$222,3,FALSE)</f>
        <v>#N/A</v>
      </c>
      <c r="AQ1406" t="e">
        <f>VLOOKUP(AO1406,[1]Sheet2!$E$2:$I$222,4,FALSE)</f>
        <v>#N/A</v>
      </c>
      <c r="AR1406" t="e">
        <f>VLOOKUP(AO1406,[1]Sheet2!$E$2:$I$222,5,FALSE)</f>
        <v>#N/A</v>
      </c>
      <c r="AW1406" t="e">
        <f>VLOOKUP(AV1406,[1]Sheet2!$E$2:$I$222,3,FALSE)</f>
        <v>#N/A</v>
      </c>
      <c r="AX1406" t="e">
        <f>VLOOKUP(AV1406,[1]Sheet2!$E$2:$I$222,4,FALSE)</f>
        <v>#N/A</v>
      </c>
      <c r="AY1406" t="e">
        <f>VLOOKUP(AV1406,[1]Sheet2!$E$2:$I$222,5,FALSE)</f>
        <v>#N/A</v>
      </c>
      <c r="BD1406" t="e">
        <f>VLOOKUP(BC1406,[1]Sheet2!$E$2:$I$222,3,FALSE)</f>
        <v>#N/A</v>
      </c>
      <c r="BE1406" t="e">
        <f>VLOOKUP(BC1406,[1]Sheet2!$E$2:$I$222,4,FALSE)</f>
        <v>#N/A</v>
      </c>
      <c r="BF1406" t="e">
        <f>VLOOKUP(BC1406,[1]Sheet2!$E$2:$I$222,5,FALSE)</f>
        <v>#N/A</v>
      </c>
      <c r="BK1406" t="e">
        <f>VLOOKUP(BJ1406,[1]Sheet2!$E$2:$I$222,3,FALSE)</f>
        <v>#N/A</v>
      </c>
      <c r="BL1406" t="e">
        <f>VLOOKUP(BJ1406,[1]Sheet2!$E$2:$I$222,4,FALSE)</f>
        <v>#N/A</v>
      </c>
      <c r="BM1406" t="e">
        <f>VLOOKUP(BJ1406,[1]Sheet2!$E$2:$I$222,5,FALSE)</f>
        <v>#N/A</v>
      </c>
      <c r="BR1406" t="e">
        <f>VLOOKUP(BQ1406,[1]Sheet2!$E$2:$I$222,3,FALSE)</f>
        <v>#N/A</v>
      </c>
      <c r="BS1406" t="e">
        <f>VLOOKUP(BQ1406,[1]Sheet2!$E$2:$I$222,4,FALSE)</f>
        <v>#N/A</v>
      </c>
      <c r="BT1406" t="e">
        <f>VLOOKUP(BQ1406,[1]Sheet2!$E$2:$I$222,5,FALSE)</f>
        <v>#N/A</v>
      </c>
      <c r="BY1406" t="e">
        <f>VLOOKUP(BX1406,[1]Sheet2!$E$2:$I$222,3,FALSE)</f>
        <v>#N/A</v>
      </c>
      <c r="BZ1406" t="e">
        <f>VLOOKUP(BX1406,[1]Sheet2!$E$2:$I$222,4,FALSE)</f>
        <v>#N/A</v>
      </c>
      <c r="CA1406" t="e">
        <f>VLOOKUP(BX1406,[1]Sheet2!$E$2:$I$222,5,FALSE)</f>
        <v>#N/A</v>
      </c>
      <c r="CF1406" t="e">
        <f>VLOOKUP(CE1406,[1]Sheet2!$E$2:$I$222,3,FALSE)</f>
        <v>#N/A</v>
      </c>
      <c r="CG1406" t="e">
        <f>VLOOKUP(CE1406,[1]Sheet2!$E$2:$I$222,4,FALSE)</f>
        <v>#N/A</v>
      </c>
      <c r="CH1406" t="e">
        <f>VLOOKUP(CE1406,[1]Sheet2!$E$2:$I$222,5,FALSE)</f>
        <v>#N/A</v>
      </c>
      <c r="CM1406" t="e">
        <f>VLOOKUP(CL1406,[1]Sheet2!$E$2:$I$222,3,FALSE)</f>
        <v>#N/A</v>
      </c>
      <c r="CN1406" t="e">
        <f>VLOOKUP(CL1406,[1]Sheet2!$E$2:$I$222,4,FALSE)</f>
        <v>#N/A</v>
      </c>
      <c r="CO1406" t="e">
        <f>VLOOKUP(CL1406,[1]Sheet2!$E$2:$I$222,5,FALSE)</f>
        <v>#N/A</v>
      </c>
    </row>
    <row r="1407" spans="1:93" x14ac:dyDescent="0.25">
      <c r="A1407">
        <v>1463</v>
      </c>
      <c r="C1407">
        <v>14786</v>
      </c>
      <c r="D1407">
        <v>4786</v>
      </c>
      <c r="E1407">
        <v>37.72139</v>
      </c>
      <c r="F1407">
        <v>-122.39361</v>
      </c>
      <c r="G1407" t="s">
        <v>3464</v>
      </c>
      <c r="H1407" t="s">
        <v>3465</v>
      </c>
      <c r="I1407" t="s">
        <v>683</v>
      </c>
      <c r="J1407" t="s">
        <v>728</v>
      </c>
      <c r="Q1407" t="s">
        <v>672</v>
      </c>
      <c r="S1407" t="s">
        <v>1527</v>
      </c>
      <c r="X1407">
        <f t="shared" si="21"/>
        <v>1</v>
      </c>
      <c r="Y1407" t="s">
        <v>6</v>
      </c>
      <c r="Z1407" t="s">
        <v>78</v>
      </c>
      <c r="AB1407" t="e">
        <f>VLOOKUP($AA1407,Sheet2!$E$2:$I$222,3,FALSE)</f>
        <v>#N/A</v>
      </c>
      <c r="AC1407" t="e">
        <f>VLOOKUP($AA1407,Sheet2!$E$2:$I$222,4,FALSE)</f>
        <v>#N/A</v>
      </c>
      <c r="AD1407" t="e">
        <f>VLOOKUP($AA1407,Sheet2!$E$2:$I$222,5,FALSE)</f>
        <v>#N/A</v>
      </c>
      <c r="AI1407" t="e">
        <f>VLOOKUP(AH1407,[1]Sheet2!$E$2:$I$222,3,FALSE)</f>
        <v>#N/A</v>
      </c>
      <c r="AJ1407" t="e">
        <f>VLOOKUP(AH1407,[1]Sheet2!$E$2:$I$222,4,FALSE)</f>
        <v>#N/A</v>
      </c>
      <c r="AK1407" t="e">
        <f>VLOOKUP(AH1407,[1]Sheet2!$E$2:$I$222,5,FALSE)</f>
        <v>#N/A</v>
      </c>
      <c r="AP1407" t="e">
        <f>VLOOKUP(AO1407,[1]Sheet2!$E$2:$I$222,3,FALSE)</f>
        <v>#N/A</v>
      </c>
      <c r="AQ1407" t="e">
        <f>VLOOKUP(AO1407,[1]Sheet2!$E$2:$I$222,4,FALSE)</f>
        <v>#N/A</v>
      </c>
      <c r="AR1407" t="e">
        <f>VLOOKUP(AO1407,[1]Sheet2!$E$2:$I$222,5,FALSE)</f>
        <v>#N/A</v>
      </c>
      <c r="AW1407" t="e">
        <f>VLOOKUP(AV1407,[1]Sheet2!$E$2:$I$222,3,FALSE)</f>
        <v>#N/A</v>
      </c>
      <c r="AX1407" t="e">
        <f>VLOOKUP(AV1407,[1]Sheet2!$E$2:$I$222,4,FALSE)</f>
        <v>#N/A</v>
      </c>
      <c r="AY1407" t="e">
        <f>VLOOKUP(AV1407,[1]Sheet2!$E$2:$I$222,5,FALSE)</f>
        <v>#N/A</v>
      </c>
      <c r="BD1407" t="e">
        <f>VLOOKUP(BC1407,[1]Sheet2!$E$2:$I$222,3,FALSE)</f>
        <v>#N/A</v>
      </c>
      <c r="BE1407" t="e">
        <f>VLOOKUP(BC1407,[1]Sheet2!$E$2:$I$222,4,FALSE)</f>
        <v>#N/A</v>
      </c>
      <c r="BF1407" t="e">
        <f>VLOOKUP(BC1407,[1]Sheet2!$E$2:$I$222,5,FALSE)</f>
        <v>#N/A</v>
      </c>
      <c r="BK1407" t="e">
        <f>VLOOKUP(BJ1407,[1]Sheet2!$E$2:$I$222,3,FALSE)</f>
        <v>#N/A</v>
      </c>
      <c r="BL1407" t="e">
        <f>VLOOKUP(BJ1407,[1]Sheet2!$E$2:$I$222,4,FALSE)</f>
        <v>#N/A</v>
      </c>
      <c r="BM1407" t="e">
        <f>VLOOKUP(BJ1407,[1]Sheet2!$E$2:$I$222,5,FALSE)</f>
        <v>#N/A</v>
      </c>
      <c r="BR1407" t="e">
        <f>VLOOKUP(BQ1407,[1]Sheet2!$E$2:$I$222,3,FALSE)</f>
        <v>#N/A</v>
      </c>
      <c r="BS1407" t="e">
        <f>VLOOKUP(BQ1407,[1]Sheet2!$E$2:$I$222,4,FALSE)</f>
        <v>#N/A</v>
      </c>
      <c r="BT1407" t="e">
        <f>VLOOKUP(BQ1407,[1]Sheet2!$E$2:$I$222,5,FALSE)</f>
        <v>#N/A</v>
      </c>
      <c r="BY1407" t="e">
        <f>VLOOKUP(BX1407,[1]Sheet2!$E$2:$I$222,3,FALSE)</f>
        <v>#N/A</v>
      </c>
      <c r="BZ1407" t="e">
        <f>VLOOKUP(BX1407,[1]Sheet2!$E$2:$I$222,4,FALSE)</f>
        <v>#N/A</v>
      </c>
      <c r="CA1407" t="e">
        <f>VLOOKUP(BX1407,[1]Sheet2!$E$2:$I$222,5,FALSE)</f>
        <v>#N/A</v>
      </c>
      <c r="CF1407" t="e">
        <f>VLOOKUP(CE1407,[1]Sheet2!$E$2:$I$222,3,FALSE)</f>
        <v>#N/A</v>
      </c>
      <c r="CG1407" t="e">
        <f>VLOOKUP(CE1407,[1]Sheet2!$E$2:$I$222,4,FALSE)</f>
        <v>#N/A</v>
      </c>
      <c r="CH1407" t="e">
        <f>VLOOKUP(CE1407,[1]Sheet2!$E$2:$I$222,5,FALSE)</f>
        <v>#N/A</v>
      </c>
      <c r="CM1407" t="e">
        <f>VLOOKUP(CL1407,[1]Sheet2!$E$2:$I$222,3,FALSE)</f>
        <v>#N/A</v>
      </c>
      <c r="CN1407" t="e">
        <f>VLOOKUP(CL1407,[1]Sheet2!$E$2:$I$222,4,FALSE)</f>
        <v>#N/A</v>
      </c>
      <c r="CO1407" t="e">
        <f>VLOOKUP(CL1407,[1]Sheet2!$E$2:$I$222,5,FALSE)</f>
        <v>#N/A</v>
      </c>
    </row>
    <row r="1408" spans="1:93" x14ac:dyDescent="0.25">
      <c r="A1408">
        <v>1464</v>
      </c>
      <c r="C1408">
        <v>14787</v>
      </c>
      <c r="D1408">
        <v>4787</v>
      </c>
      <c r="E1408">
        <v>37.732525000000003</v>
      </c>
      <c r="F1408">
        <v>-122.43341599999999</v>
      </c>
      <c r="G1408" t="s">
        <v>3466</v>
      </c>
      <c r="H1408" t="s">
        <v>3467</v>
      </c>
      <c r="I1408" t="s">
        <v>683</v>
      </c>
      <c r="J1408" t="s">
        <v>1008</v>
      </c>
      <c r="K1408" t="s">
        <v>678</v>
      </c>
      <c r="Q1408">
        <v>0</v>
      </c>
      <c r="R1408">
        <v>1582</v>
      </c>
      <c r="S1408" t="s">
        <v>2267</v>
      </c>
      <c r="X1408">
        <f t="shared" si="21"/>
        <v>1</v>
      </c>
      <c r="Y1408" t="s">
        <v>56</v>
      </c>
      <c r="Z1408" t="s">
        <v>77</v>
      </c>
      <c r="AA1408" t="s">
        <v>140</v>
      </c>
      <c r="AB1408" t="str">
        <f>VLOOKUP($AA1408,Sheet2!$E$2:$I$222,3,FALSE)</f>
        <v>To Downtown</v>
      </c>
      <c r="AC1408" t="str">
        <f>VLOOKUP($AA1408,Sheet2!$E$2:$I$222,4,FALSE)</f>
        <v>Embarcadero Station</v>
      </c>
      <c r="AD1408" t="str">
        <f>VLOOKUP($AA1408,Sheet2!$E$2:$I$222,5,FALSE)</f>
        <v>Daily ~ 5am-12am</v>
      </c>
      <c r="AI1408" t="e">
        <f>VLOOKUP(AH1408,[1]Sheet2!$E$2:$I$222,3,FALSE)</f>
        <v>#N/A</v>
      </c>
      <c r="AJ1408" t="e">
        <f>VLOOKUP(AH1408,[1]Sheet2!$E$2:$I$222,4,FALSE)</f>
        <v>#N/A</v>
      </c>
      <c r="AK1408" t="e">
        <f>VLOOKUP(AH1408,[1]Sheet2!$E$2:$I$222,5,FALSE)</f>
        <v>#N/A</v>
      </c>
      <c r="AP1408" t="e">
        <f>VLOOKUP(AO1408,[1]Sheet2!$E$2:$I$222,3,FALSE)</f>
        <v>#N/A</v>
      </c>
      <c r="AQ1408" t="e">
        <f>VLOOKUP(AO1408,[1]Sheet2!$E$2:$I$222,4,FALSE)</f>
        <v>#N/A</v>
      </c>
      <c r="AR1408" t="e">
        <f>VLOOKUP(AO1408,[1]Sheet2!$E$2:$I$222,5,FALSE)</f>
        <v>#N/A</v>
      </c>
      <c r="AW1408" t="e">
        <f>VLOOKUP(AV1408,[1]Sheet2!$E$2:$I$222,3,FALSE)</f>
        <v>#N/A</v>
      </c>
      <c r="AX1408" t="e">
        <f>VLOOKUP(AV1408,[1]Sheet2!$E$2:$I$222,4,FALSE)</f>
        <v>#N/A</v>
      </c>
      <c r="AY1408" t="e">
        <f>VLOOKUP(AV1408,[1]Sheet2!$E$2:$I$222,5,FALSE)</f>
        <v>#N/A</v>
      </c>
      <c r="BD1408" t="e">
        <f>VLOOKUP(BC1408,[1]Sheet2!$E$2:$I$222,3,FALSE)</f>
        <v>#N/A</v>
      </c>
      <c r="BE1408" t="e">
        <f>VLOOKUP(BC1408,[1]Sheet2!$E$2:$I$222,4,FALSE)</f>
        <v>#N/A</v>
      </c>
      <c r="BF1408" t="e">
        <f>VLOOKUP(BC1408,[1]Sheet2!$E$2:$I$222,5,FALSE)</f>
        <v>#N/A</v>
      </c>
      <c r="BK1408" t="e">
        <f>VLOOKUP(BJ1408,[1]Sheet2!$E$2:$I$222,3,FALSE)</f>
        <v>#N/A</v>
      </c>
      <c r="BL1408" t="e">
        <f>VLOOKUP(BJ1408,[1]Sheet2!$E$2:$I$222,4,FALSE)</f>
        <v>#N/A</v>
      </c>
      <c r="BM1408" t="e">
        <f>VLOOKUP(BJ1408,[1]Sheet2!$E$2:$I$222,5,FALSE)</f>
        <v>#N/A</v>
      </c>
      <c r="BR1408" t="e">
        <f>VLOOKUP(BQ1408,[1]Sheet2!$E$2:$I$222,3,FALSE)</f>
        <v>#N/A</v>
      </c>
      <c r="BS1408" t="e">
        <f>VLOOKUP(BQ1408,[1]Sheet2!$E$2:$I$222,4,FALSE)</f>
        <v>#N/A</v>
      </c>
      <c r="BT1408" t="e">
        <f>VLOOKUP(BQ1408,[1]Sheet2!$E$2:$I$222,5,FALSE)</f>
        <v>#N/A</v>
      </c>
      <c r="BY1408" t="e">
        <f>VLOOKUP(BX1408,[1]Sheet2!$E$2:$I$222,3,FALSE)</f>
        <v>#N/A</v>
      </c>
      <c r="BZ1408" t="e">
        <f>VLOOKUP(BX1408,[1]Sheet2!$E$2:$I$222,4,FALSE)</f>
        <v>#N/A</v>
      </c>
      <c r="CA1408" t="e">
        <f>VLOOKUP(BX1408,[1]Sheet2!$E$2:$I$222,5,FALSE)</f>
        <v>#N/A</v>
      </c>
      <c r="CF1408" t="e">
        <f>VLOOKUP(CE1408,[1]Sheet2!$E$2:$I$222,3,FALSE)</f>
        <v>#N/A</v>
      </c>
      <c r="CG1408" t="e">
        <f>VLOOKUP(CE1408,[1]Sheet2!$E$2:$I$222,4,FALSE)</f>
        <v>#N/A</v>
      </c>
      <c r="CH1408" t="e">
        <f>VLOOKUP(CE1408,[1]Sheet2!$E$2:$I$222,5,FALSE)</f>
        <v>#N/A</v>
      </c>
      <c r="CM1408" t="e">
        <f>VLOOKUP(CL1408,[1]Sheet2!$E$2:$I$222,3,FALSE)</f>
        <v>#N/A</v>
      </c>
      <c r="CN1408" t="e">
        <f>VLOOKUP(CL1408,[1]Sheet2!$E$2:$I$222,4,FALSE)</f>
        <v>#N/A</v>
      </c>
      <c r="CO1408" t="e">
        <f>VLOOKUP(CL1408,[1]Sheet2!$E$2:$I$222,5,FALSE)</f>
        <v>#N/A</v>
      </c>
    </row>
    <row r="1409" spans="1:93" x14ac:dyDescent="0.25">
      <c r="A1409">
        <v>1465</v>
      </c>
      <c r="C1409">
        <v>14788</v>
      </c>
      <c r="D1409">
        <v>4788</v>
      </c>
      <c r="E1409">
        <v>37.732401000000003</v>
      </c>
      <c r="F1409">
        <v>-122.43385499999999</v>
      </c>
      <c r="G1409" t="s">
        <v>3466</v>
      </c>
      <c r="H1409" t="s">
        <v>3467</v>
      </c>
      <c r="I1409" t="s">
        <v>710</v>
      </c>
      <c r="J1409" t="s">
        <v>1008</v>
      </c>
      <c r="K1409" t="s">
        <v>678</v>
      </c>
      <c r="Q1409">
        <v>0</v>
      </c>
      <c r="R1409">
        <v>1583</v>
      </c>
      <c r="S1409" t="s">
        <v>3468</v>
      </c>
      <c r="X1409">
        <f t="shared" si="21"/>
        <v>1</v>
      </c>
      <c r="Y1409" t="s">
        <v>56</v>
      </c>
      <c r="Z1409" t="s">
        <v>80</v>
      </c>
      <c r="AA1409" t="s">
        <v>151</v>
      </c>
      <c r="AB1409" t="str">
        <f>VLOOKUP($AA1409,Sheet2!$E$2:$I$222,3,FALSE)</f>
        <v>To Balboa Park Station</v>
      </c>
      <c r="AC1409" t="str">
        <f>VLOOKUP($AA1409,Sheet2!$E$2:$I$222,4,FALSE)</f>
        <v>San Jose &amp; Geneva</v>
      </c>
      <c r="AD1409" t="str">
        <f>VLOOKUP($AA1409,Sheet2!$E$2:$I$222,5,FALSE)</f>
        <v>Daily ~ 5am-12am</v>
      </c>
      <c r="AI1409" t="e">
        <f>VLOOKUP(AH1409,[1]Sheet2!$E$2:$I$222,3,FALSE)</f>
        <v>#N/A</v>
      </c>
      <c r="AJ1409" t="e">
        <f>VLOOKUP(AH1409,[1]Sheet2!$E$2:$I$222,4,FALSE)</f>
        <v>#N/A</v>
      </c>
      <c r="AK1409" t="e">
        <f>VLOOKUP(AH1409,[1]Sheet2!$E$2:$I$222,5,FALSE)</f>
        <v>#N/A</v>
      </c>
      <c r="AP1409" t="e">
        <f>VLOOKUP(AO1409,[1]Sheet2!$E$2:$I$222,3,FALSE)</f>
        <v>#N/A</v>
      </c>
      <c r="AQ1409" t="e">
        <f>VLOOKUP(AO1409,[1]Sheet2!$E$2:$I$222,4,FALSE)</f>
        <v>#N/A</v>
      </c>
      <c r="AR1409" t="e">
        <f>VLOOKUP(AO1409,[1]Sheet2!$E$2:$I$222,5,FALSE)</f>
        <v>#N/A</v>
      </c>
      <c r="AW1409" t="e">
        <f>VLOOKUP(AV1409,[1]Sheet2!$E$2:$I$222,3,FALSE)</f>
        <v>#N/A</v>
      </c>
      <c r="AX1409" t="e">
        <f>VLOOKUP(AV1409,[1]Sheet2!$E$2:$I$222,4,FALSE)</f>
        <v>#N/A</v>
      </c>
      <c r="AY1409" t="e">
        <f>VLOOKUP(AV1409,[1]Sheet2!$E$2:$I$222,5,FALSE)</f>
        <v>#N/A</v>
      </c>
      <c r="BD1409" t="e">
        <f>VLOOKUP(BC1409,[1]Sheet2!$E$2:$I$222,3,FALSE)</f>
        <v>#N/A</v>
      </c>
      <c r="BE1409" t="e">
        <f>VLOOKUP(BC1409,[1]Sheet2!$E$2:$I$222,4,FALSE)</f>
        <v>#N/A</v>
      </c>
      <c r="BF1409" t="e">
        <f>VLOOKUP(BC1409,[1]Sheet2!$E$2:$I$222,5,FALSE)</f>
        <v>#N/A</v>
      </c>
      <c r="BK1409" t="e">
        <f>VLOOKUP(BJ1409,[1]Sheet2!$E$2:$I$222,3,FALSE)</f>
        <v>#N/A</v>
      </c>
      <c r="BL1409" t="e">
        <f>VLOOKUP(BJ1409,[1]Sheet2!$E$2:$I$222,4,FALSE)</f>
        <v>#N/A</v>
      </c>
      <c r="BM1409" t="e">
        <f>VLOOKUP(BJ1409,[1]Sheet2!$E$2:$I$222,5,FALSE)</f>
        <v>#N/A</v>
      </c>
      <c r="BR1409" t="e">
        <f>VLOOKUP(BQ1409,[1]Sheet2!$E$2:$I$222,3,FALSE)</f>
        <v>#N/A</v>
      </c>
      <c r="BS1409" t="e">
        <f>VLOOKUP(BQ1409,[1]Sheet2!$E$2:$I$222,4,FALSE)</f>
        <v>#N/A</v>
      </c>
      <c r="BT1409" t="e">
        <f>VLOOKUP(BQ1409,[1]Sheet2!$E$2:$I$222,5,FALSE)</f>
        <v>#N/A</v>
      </c>
      <c r="BY1409" t="e">
        <f>VLOOKUP(BX1409,[1]Sheet2!$E$2:$I$222,3,FALSE)</f>
        <v>#N/A</v>
      </c>
      <c r="BZ1409" t="e">
        <f>VLOOKUP(BX1409,[1]Sheet2!$E$2:$I$222,4,FALSE)</f>
        <v>#N/A</v>
      </c>
      <c r="CA1409" t="e">
        <f>VLOOKUP(BX1409,[1]Sheet2!$E$2:$I$222,5,FALSE)</f>
        <v>#N/A</v>
      </c>
      <c r="CF1409" t="e">
        <f>VLOOKUP(CE1409,[1]Sheet2!$E$2:$I$222,3,FALSE)</f>
        <v>#N/A</v>
      </c>
      <c r="CG1409" t="e">
        <f>VLOOKUP(CE1409,[1]Sheet2!$E$2:$I$222,4,FALSE)</f>
        <v>#N/A</v>
      </c>
      <c r="CH1409" t="e">
        <f>VLOOKUP(CE1409,[1]Sheet2!$E$2:$I$222,5,FALSE)</f>
        <v>#N/A</v>
      </c>
      <c r="CM1409" t="e">
        <f>VLOOKUP(CL1409,[1]Sheet2!$E$2:$I$222,3,FALSE)</f>
        <v>#N/A</v>
      </c>
      <c r="CN1409" t="e">
        <f>VLOOKUP(CL1409,[1]Sheet2!$E$2:$I$222,4,FALSE)</f>
        <v>#N/A</v>
      </c>
      <c r="CO1409" t="e">
        <f>VLOOKUP(CL1409,[1]Sheet2!$E$2:$I$222,5,FALSE)</f>
        <v>#N/A</v>
      </c>
    </row>
    <row r="1410" spans="1:93" x14ac:dyDescent="0.25">
      <c r="A1410">
        <v>1469</v>
      </c>
      <c r="C1410">
        <v>14792</v>
      </c>
      <c r="D1410">
        <v>4792</v>
      </c>
      <c r="E1410">
        <v>37.729950000000002</v>
      </c>
      <c r="F1410">
        <v>-122.45117</v>
      </c>
      <c r="G1410" t="s">
        <v>3469</v>
      </c>
      <c r="H1410" t="s">
        <v>3470</v>
      </c>
      <c r="I1410" t="s">
        <v>746</v>
      </c>
      <c r="J1410" t="s">
        <v>728</v>
      </c>
      <c r="Q1410" t="s">
        <v>672</v>
      </c>
      <c r="S1410" t="s">
        <v>2212</v>
      </c>
      <c r="X1410">
        <f t="shared" si="21"/>
        <v>1</v>
      </c>
      <c r="Y1410" t="s">
        <v>28</v>
      </c>
      <c r="Z1410" t="s">
        <v>79</v>
      </c>
      <c r="AB1410" t="e">
        <f>VLOOKUP($AA1410,Sheet2!$E$2:$I$222,3,FALSE)</f>
        <v>#N/A</v>
      </c>
      <c r="AC1410" t="e">
        <f>VLOOKUP($AA1410,Sheet2!$E$2:$I$222,4,FALSE)</f>
        <v>#N/A</v>
      </c>
      <c r="AD1410" t="e">
        <f>VLOOKUP($AA1410,Sheet2!$E$2:$I$222,5,FALSE)</f>
        <v>#N/A</v>
      </c>
      <c r="AI1410" t="e">
        <f>VLOOKUP(AH1410,[1]Sheet2!$E$2:$I$222,3,FALSE)</f>
        <v>#N/A</v>
      </c>
      <c r="AJ1410" t="e">
        <f>VLOOKUP(AH1410,[1]Sheet2!$E$2:$I$222,4,FALSE)</f>
        <v>#N/A</v>
      </c>
      <c r="AK1410" t="e">
        <f>VLOOKUP(AH1410,[1]Sheet2!$E$2:$I$222,5,FALSE)</f>
        <v>#N/A</v>
      </c>
      <c r="AP1410" t="e">
        <f>VLOOKUP(AO1410,[1]Sheet2!$E$2:$I$222,3,FALSE)</f>
        <v>#N/A</v>
      </c>
      <c r="AQ1410" t="e">
        <f>VLOOKUP(AO1410,[1]Sheet2!$E$2:$I$222,4,FALSE)</f>
        <v>#N/A</v>
      </c>
      <c r="AR1410" t="e">
        <f>VLOOKUP(AO1410,[1]Sheet2!$E$2:$I$222,5,FALSE)</f>
        <v>#N/A</v>
      </c>
      <c r="AW1410" t="e">
        <f>VLOOKUP(AV1410,[1]Sheet2!$E$2:$I$222,3,FALSE)</f>
        <v>#N/A</v>
      </c>
      <c r="AX1410" t="e">
        <f>VLOOKUP(AV1410,[1]Sheet2!$E$2:$I$222,4,FALSE)</f>
        <v>#N/A</v>
      </c>
      <c r="AY1410" t="e">
        <f>VLOOKUP(AV1410,[1]Sheet2!$E$2:$I$222,5,FALSE)</f>
        <v>#N/A</v>
      </c>
      <c r="BD1410" t="e">
        <f>VLOOKUP(BC1410,[1]Sheet2!$E$2:$I$222,3,FALSE)</f>
        <v>#N/A</v>
      </c>
      <c r="BE1410" t="e">
        <f>VLOOKUP(BC1410,[1]Sheet2!$E$2:$I$222,4,FALSE)</f>
        <v>#N/A</v>
      </c>
      <c r="BF1410" t="e">
        <f>VLOOKUP(BC1410,[1]Sheet2!$E$2:$I$222,5,FALSE)</f>
        <v>#N/A</v>
      </c>
      <c r="BK1410" t="e">
        <f>VLOOKUP(BJ1410,[1]Sheet2!$E$2:$I$222,3,FALSE)</f>
        <v>#N/A</v>
      </c>
      <c r="BL1410" t="e">
        <f>VLOOKUP(BJ1410,[1]Sheet2!$E$2:$I$222,4,FALSE)</f>
        <v>#N/A</v>
      </c>
      <c r="BM1410" t="e">
        <f>VLOOKUP(BJ1410,[1]Sheet2!$E$2:$I$222,5,FALSE)</f>
        <v>#N/A</v>
      </c>
      <c r="BR1410" t="e">
        <f>VLOOKUP(BQ1410,[1]Sheet2!$E$2:$I$222,3,FALSE)</f>
        <v>#N/A</v>
      </c>
      <c r="BS1410" t="e">
        <f>VLOOKUP(BQ1410,[1]Sheet2!$E$2:$I$222,4,FALSE)</f>
        <v>#N/A</v>
      </c>
      <c r="BT1410" t="e">
        <f>VLOOKUP(BQ1410,[1]Sheet2!$E$2:$I$222,5,FALSE)</f>
        <v>#N/A</v>
      </c>
      <c r="BY1410" t="e">
        <f>VLOOKUP(BX1410,[1]Sheet2!$E$2:$I$222,3,FALSE)</f>
        <v>#N/A</v>
      </c>
      <c r="BZ1410" t="e">
        <f>VLOOKUP(BX1410,[1]Sheet2!$E$2:$I$222,4,FALSE)</f>
        <v>#N/A</v>
      </c>
      <c r="CA1410" t="e">
        <f>VLOOKUP(BX1410,[1]Sheet2!$E$2:$I$222,5,FALSE)</f>
        <v>#N/A</v>
      </c>
      <c r="CF1410" t="e">
        <f>VLOOKUP(CE1410,[1]Sheet2!$E$2:$I$222,3,FALSE)</f>
        <v>#N/A</v>
      </c>
      <c r="CG1410" t="e">
        <f>VLOOKUP(CE1410,[1]Sheet2!$E$2:$I$222,4,FALSE)</f>
        <v>#N/A</v>
      </c>
      <c r="CH1410" t="e">
        <f>VLOOKUP(CE1410,[1]Sheet2!$E$2:$I$222,5,FALSE)</f>
        <v>#N/A</v>
      </c>
      <c r="CM1410" t="e">
        <f>VLOOKUP(CL1410,[1]Sheet2!$E$2:$I$222,3,FALSE)</f>
        <v>#N/A</v>
      </c>
      <c r="CN1410" t="e">
        <f>VLOOKUP(CL1410,[1]Sheet2!$E$2:$I$222,4,FALSE)</f>
        <v>#N/A</v>
      </c>
      <c r="CO1410" t="e">
        <f>VLOOKUP(CL1410,[1]Sheet2!$E$2:$I$222,5,FALSE)</f>
        <v>#N/A</v>
      </c>
    </row>
    <row r="1411" spans="1:93" x14ac:dyDescent="0.25">
      <c r="A1411">
        <v>1470</v>
      </c>
      <c r="C1411">
        <v>14795</v>
      </c>
      <c r="D1411">
        <v>4795</v>
      </c>
      <c r="E1411">
        <v>37.711869999999998</v>
      </c>
      <c r="F1411">
        <v>-122.42819</v>
      </c>
      <c r="G1411" t="s">
        <v>3471</v>
      </c>
      <c r="H1411" t="s">
        <v>3472</v>
      </c>
      <c r="I1411" t="s">
        <v>696</v>
      </c>
      <c r="J1411" t="s">
        <v>669</v>
      </c>
      <c r="K1411" t="s">
        <v>711</v>
      </c>
      <c r="Q1411" t="s">
        <v>672</v>
      </c>
      <c r="S1411" t="s">
        <v>3473</v>
      </c>
      <c r="X1411">
        <f t="shared" ref="X1411:X1474" si="22">COUNTA(Y1411,AF1411,AM1411,AT1411,BA1411,BH1411,BO1411,BV1411,CC1411,CJ1411)</f>
        <v>3</v>
      </c>
      <c r="Y1411" t="s">
        <v>9</v>
      </c>
      <c r="Z1411" t="s">
        <v>80</v>
      </c>
      <c r="AA1411" t="s">
        <v>99</v>
      </c>
      <c r="AB1411" t="str">
        <f>VLOOKUP($AA1411,Sheet2!$E$2:$I$222,3,FALSE)</f>
        <v>To City College</v>
      </c>
      <c r="AC1411" t="str">
        <f>VLOOKUP($AA1411,Sheet2!$E$2:$I$222,4,FALSE)</f>
        <v>Daily ~ 8:30am-12am</v>
      </c>
      <c r="AD1411" t="str">
        <f>VLOOKUP($AA1411,Sheet2!$E$2:$I$222,5,FALSE)</f>
        <v>Except M-F ~ 4pm-7pm: Use 8AX/BX</v>
      </c>
      <c r="AF1411" t="s">
        <v>346</v>
      </c>
      <c r="AG1411" t="s">
        <v>80</v>
      </c>
      <c r="AH1411" t="s">
        <v>358</v>
      </c>
      <c r="AI1411" t="str">
        <f>VLOOKUP(AH1411,[1]Sheet2!$E$2:$I$222,3,FALSE)</f>
        <v>To City College</v>
      </c>
      <c r="AJ1411" t="str">
        <f>VLOOKUP(AH1411,[1]Sheet2!$E$2:$I$222,4,FALSE)</f>
        <v>Ocean &amp; Phelan</v>
      </c>
      <c r="AK1411" t="str">
        <f>VLOOKUP(AH1411,[1]Sheet2!$E$2:$I$222,5,FALSE)</f>
        <v>PM Only: M-F ~ 3:30pm-6:30pm</v>
      </c>
      <c r="AM1411" t="s">
        <v>4</v>
      </c>
      <c r="AN1411" t="s">
        <v>79</v>
      </c>
      <c r="AP1411" t="e">
        <f>VLOOKUP(AO1411,[1]Sheet2!$E$2:$I$222,3,FALSE)</f>
        <v>#N/A</v>
      </c>
      <c r="AQ1411" t="e">
        <f>VLOOKUP(AO1411,[1]Sheet2!$E$2:$I$222,4,FALSE)</f>
        <v>#N/A</v>
      </c>
      <c r="AR1411" t="e">
        <f>VLOOKUP(AO1411,[1]Sheet2!$E$2:$I$222,5,FALSE)</f>
        <v>#N/A</v>
      </c>
      <c r="AW1411" t="e">
        <f>VLOOKUP(AV1411,[1]Sheet2!$E$2:$I$222,3,FALSE)</f>
        <v>#N/A</v>
      </c>
      <c r="AX1411" t="e">
        <f>VLOOKUP(AV1411,[1]Sheet2!$E$2:$I$222,4,FALSE)</f>
        <v>#N/A</v>
      </c>
      <c r="AY1411" t="e">
        <f>VLOOKUP(AV1411,[1]Sheet2!$E$2:$I$222,5,FALSE)</f>
        <v>#N/A</v>
      </c>
      <c r="BD1411" t="e">
        <f>VLOOKUP(BC1411,[1]Sheet2!$E$2:$I$222,3,FALSE)</f>
        <v>#N/A</v>
      </c>
      <c r="BE1411" t="e">
        <f>VLOOKUP(BC1411,[1]Sheet2!$E$2:$I$222,4,FALSE)</f>
        <v>#N/A</v>
      </c>
      <c r="BF1411" t="e">
        <f>VLOOKUP(BC1411,[1]Sheet2!$E$2:$I$222,5,FALSE)</f>
        <v>#N/A</v>
      </c>
      <c r="BK1411" t="e">
        <f>VLOOKUP(BJ1411,[1]Sheet2!$E$2:$I$222,3,FALSE)</f>
        <v>#N/A</v>
      </c>
      <c r="BL1411" t="e">
        <f>VLOOKUP(BJ1411,[1]Sheet2!$E$2:$I$222,4,FALSE)</f>
        <v>#N/A</v>
      </c>
      <c r="BM1411" t="e">
        <f>VLOOKUP(BJ1411,[1]Sheet2!$E$2:$I$222,5,FALSE)</f>
        <v>#N/A</v>
      </c>
      <c r="BR1411" t="e">
        <f>VLOOKUP(BQ1411,[1]Sheet2!$E$2:$I$222,3,FALSE)</f>
        <v>#N/A</v>
      </c>
      <c r="BS1411" t="e">
        <f>VLOOKUP(BQ1411,[1]Sheet2!$E$2:$I$222,4,FALSE)</f>
        <v>#N/A</v>
      </c>
      <c r="BT1411" t="e">
        <f>VLOOKUP(BQ1411,[1]Sheet2!$E$2:$I$222,5,FALSE)</f>
        <v>#N/A</v>
      </c>
      <c r="BY1411" t="e">
        <f>VLOOKUP(BX1411,[1]Sheet2!$E$2:$I$222,3,FALSE)</f>
        <v>#N/A</v>
      </c>
      <c r="BZ1411" t="e">
        <f>VLOOKUP(BX1411,[1]Sheet2!$E$2:$I$222,4,FALSE)</f>
        <v>#N/A</v>
      </c>
      <c r="CA1411" t="e">
        <f>VLOOKUP(BX1411,[1]Sheet2!$E$2:$I$222,5,FALSE)</f>
        <v>#N/A</v>
      </c>
      <c r="CF1411" t="e">
        <f>VLOOKUP(CE1411,[1]Sheet2!$E$2:$I$222,3,FALSE)</f>
        <v>#N/A</v>
      </c>
      <c r="CG1411" t="e">
        <f>VLOOKUP(CE1411,[1]Sheet2!$E$2:$I$222,4,FALSE)</f>
        <v>#N/A</v>
      </c>
      <c r="CH1411" t="e">
        <f>VLOOKUP(CE1411,[1]Sheet2!$E$2:$I$222,5,FALSE)</f>
        <v>#N/A</v>
      </c>
      <c r="CM1411" t="e">
        <f>VLOOKUP(CL1411,[1]Sheet2!$E$2:$I$222,3,FALSE)</f>
        <v>#N/A</v>
      </c>
      <c r="CN1411" t="e">
        <f>VLOOKUP(CL1411,[1]Sheet2!$E$2:$I$222,4,FALSE)</f>
        <v>#N/A</v>
      </c>
      <c r="CO1411" t="e">
        <f>VLOOKUP(CL1411,[1]Sheet2!$E$2:$I$222,5,FALSE)</f>
        <v>#N/A</v>
      </c>
    </row>
    <row r="1412" spans="1:93" x14ac:dyDescent="0.25">
      <c r="A1412">
        <v>1471</v>
      </c>
      <c r="C1412">
        <v>14796</v>
      </c>
      <c r="D1412">
        <v>4796</v>
      </c>
      <c r="E1412">
        <v>37.711739999999999</v>
      </c>
      <c r="F1412">
        <v>-122.42829</v>
      </c>
      <c r="G1412" t="s">
        <v>3471</v>
      </c>
      <c r="H1412" t="s">
        <v>3474</v>
      </c>
      <c r="I1412" t="s">
        <v>2143</v>
      </c>
      <c r="J1412" t="s">
        <v>728</v>
      </c>
      <c r="Q1412" t="s">
        <v>672</v>
      </c>
      <c r="S1412" t="s">
        <v>3475</v>
      </c>
      <c r="X1412">
        <f t="shared" si="22"/>
        <v>3</v>
      </c>
      <c r="Y1412" t="s">
        <v>9</v>
      </c>
      <c r="Z1412" t="s">
        <v>77</v>
      </c>
      <c r="AA1412" t="s">
        <v>87</v>
      </c>
      <c r="AB1412" t="str">
        <f>VLOOKUP($AA1412,Sheet2!$E$2:$I$222,3,FALSE)</f>
        <v>To Fisherman's Wharf</v>
      </c>
      <c r="AC1412" t="str">
        <f>VLOOKUP($AA1412,Sheet2!$E$2:$I$222,4,FALSE)</f>
        <v>Daily ~ 8:30am-12am</v>
      </c>
      <c r="AD1412" t="str">
        <f>VLOOKUP($AA1412,Sheet2!$E$2:$I$222,5,FALSE)</f>
        <v>Except M-F ~ 6am-10am: Use 8AX/BX</v>
      </c>
      <c r="AF1412" t="s">
        <v>346</v>
      </c>
      <c r="AG1412" t="s">
        <v>78</v>
      </c>
      <c r="AI1412" t="e">
        <f>VLOOKUP(AH1412,[1]Sheet2!$E$2:$I$222,3,FALSE)</f>
        <v>#N/A</v>
      </c>
      <c r="AJ1412" t="e">
        <f>VLOOKUP(AH1412,[1]Sheet2!$E$2:$I$222,4,FALSE)</f>
        <v>#N/A</v>
      </c>
      <c r="AK1412" t="e">
        <f>VLOOKUP(AH1412,[1]Sheet2!$E$2:$I$222,5,FALSE)</f>
        <v>#N/A</v>
      </c>
      <c r="AM1412" t="s">
        <v>4</v>
      </c>
      <c r="AN1412" t="s">
        <v>78</v>
      </c>
      <c r="AP1412" t="e">
        <f>VLOOKUP(AO1412,[1]Sheet2!$E$2:$I$222,3,FALSE)</f>
        <v>#N/A</v>
      </c>
      <c r="AQ1412" t="e">
        <f>VLOOKUP(AO1412,[1]Sheet2!$E$2:$I$222,4,FALSE)</f>
        <v>#N/A</v>
      </c>
      <c r="AR1412" t="e">
        <f>VLOOKUP(AO1412,[1]Sheet2!$E$2:$I$222,5,FALSE)</f>
        <v>#N/A</v>
      </c>
      <c r="AW1412" t="e">
        <f>VLOOKUP(AV1412,[1]Sheet2!$E$2:$I$222,3,FALSE)</f>
        <v>#N/A</v>
      </c>
      <c r="AX1412" t="e">
        <f>VLOOKUP(AV1412,[1]Sheet2!$E$2:$I$222,4,FALSE)</f>
        <v>#N/A</v>
      </c>
      <c r="AY1412" t="e">
        <f>VLOOKUP(AV1412,[1]Sheet2!$E$2:$I$222,5,FALSE)</f>
        <v>#N/A</v>
      </c>
      <c r="BD1412" t="e">
        <f>VLOOKUP(BC1412,[1]Sheet2!$E$2:$I$222,3,FALSE)</f>
        <v>#N/A</v>
      </c>
      <c r="BE1412" t="e">
        <f>VLOOKUP(BC1412,[1]Sheet2!$E$2:$I$222,4,FALSE)</f>
        <v>#N/A</v>
      </c>
      <c r="BF1412" t="e">
        <f>VLOOKUP(BC1412,[1]Sheet2!$E$2:$I$222,5,FALSE)</f>
        <v>#N/A</v>
      </c>
      <c r="BK1412" t="e">
        <f>VLOOKUP(BJ1412,[1]Sheet2!$E$2:$I$222,3,FALSE)</f>
        <v>#N/A</v>
      </c>
      <c r="BL1412" t="e">
        <f>VLOOKUP(BJ1412,[1]Sheet2!$E$2:$I$222,4,FALSE)</f>
        <v>#N/A</v>
      </c>
      <c r="BM1412" t="e">
        <f>VLOOKUP(BJ1412,[1]Sheet2!$E$2:$I$222,5,FALSE)</f>
        <v>#N/A</v>
      </c>
      <c r="BR1412" t="e">
        <f>VLOOKUP(BQ1412,[1]Sheet2!$E$2:$I$222,3,FALSE)</f>
        <v>#N/A</v>
      </c>
      <c r="BS1412" t="e">
        <f>VLOOKUP(BQ1412,[1]Sheet2!$E$2:$I$222,4,FALSE)</f>
        <v>#N/A</v>
      </c>
      <c r="BT1412" t="e">
        <f>VLOOKUP(BQ1412,[1]Sheet2!$E$2:$I$222,5,FALSE)</f>
        <v>#N/A</v>
      </c>
      <c r="BY1412" t="e">
        <f>VLOOKUP(BX1412,[1]Sheet2!$E$2:$I$222,3,FALSE)</f>
        <v>#N/A</v>
      </c>
      <c r="BZ1412" t="e">
        <f>VLOOKUP(BX1412,[1]Sheet2!$E$2:$I$222,4,FALSE)</f>
        <v>#N/A</v>
      </c>
      <c r="CA1412" t="e">
        <f>VLOOKUP(BX1412,[1]Sheet2!$E$2:$I$222,5,FALSE)</f>
        <v>#N/A</v>
      </c>
      <c r="CF1412" t="e">
        <f>VLOOKUP(CE1412,[1]Sheet2!$E$2:$I$222,3,FALSE)</f>
        <v>#N/A</v>
      </c>
      <c r="CG1412" t="e">
        <f>VLOOKUP(CE1412,[1]Sheet2!$E$2:$I$222,4,FALSE)</f>
        <v>#N/A</v>
      </c>
      <c r="CH1412" t="e">
        <f>VLOOKUP(CE1412,[1]Sheet2!$E$2:$I$222,5,FALSE)</f>
        <v>#N/A</v>
      </c>
      <c r="CM1412" t="e">
        <f>VLOOKUP(CL1412,[1]Sheet2!$E$2:$I$222,3,FALSE)</f>
        <v>#N/A</v>
      </c>
      <c r="CN1412" t="e">
        <f>VLOOKUP(CL1412,[1]Sheet2!$E$2:$I$222,4,FALSE)</f>
        <v>#N/A</v>
      </c>
      <c r="CO1412" t="e">
        <f>VLOOKUP(CL1412,[1]Sheet2!$E$2:$I$222,5,FALSE)</f>
        <v>#N/A</v>
      </c>
    </row>
    <row r="1413" spans="1:93" x14ac:dyDescent="0.25">
      <c r="A1413">
        <v>1472</v>
      </c>
      <c r="C1413">
        <v>14798</v>
      </c>
      <c r="D1413">
        <v>4798</v>
      </c>
      <c r="E1413">
        <v>37.711080000000003</v>
      </c>
      <c r="F1413">
        <v>-122.42627</v>
      </c>
      <c r="G1413" t="s">
        <v>3476</v>
      </c>
      <c r="H1413" t="s">
        <v>3477</v>
      </c>
      <c r="I1413" t="s">
        <v>2152</v>
      </c>
      <c r="J1413" t="s">
        <v>728</v>
      </c>
      <c r="Q1413" t="s">
        <v>672</v>
      </c>
      <c r="S1413" t="s">
        <v>3473</v>
      </c>
      <c r="X1413">
        <f t="shared" si="22"/>
        <v>3</v>
      </c>
      <c r="Y1413" t="s">
        <v>9</v>
      </c>
      <c r="Z1413" t="s">
        <v>80</v>
      </c>
      <c r="AA1413" t="s">
        <v>99</v>
      </c>
      <c r="AB1413" t="str">
        <f>VLOOKUP($AA1413,Sheet2!$E$2:$I$222,3,FALSE)</f>
        <v>To City College</v>
      </c>
      <c r="AC1413" t="str">
        <f>VLOOKUP($AA1413,Sheet2!$E$2:$I$222,4,FALSE)</f>
        <v>Daily ~ 8:30am-12am</v>
      </c>
      <c r="AD1413" t="str">
        <f>VLOOKUP($AA1413,Sheet2!$E$2:$I$222,5,FALSE)</f>
        <v>Except M-F ~ 4pm-7pm: Use 8AX/BX</v>
      </c>
      <c r="AF1413" t="s">
        <v>346</v>
      </c>
      <c r="AG1413" t="s">
        <v>80</v>
      </c>
      <c r="AH1413" t="s">
        <v>358</v>
      </c>
      <c r="AI1413" t="str">
        <f>VLOOKUP(AH1413,[1]Sheet2!$E$2:$I$222,3,FALSE)</f>
        <v>To City College</v>
      </c>
      <c r="AJ1413" t="str">
        <f>VLOOKUP(AH1413,[1]Sheet2!$E$2:$I$222,4,FALSE)</f>
        <v>Ocean &amp; Phelan</v>
      </c>
      <c r="AK1413" t="str">
        <f>VLOOKUP(AH1413,[1]Sheet2!$E$2:$I$222,5,FALSE)</f>
        <v>PM Only: M-F ~ 3:30pm-6:30pm</v>
      </c>
      <c r="AM1413" t="s">
        <v>4</v>
      </c>
      <c r="AN1413" t="s">
        <v>79</v>
      </c>
      <c r="AP1413" t="e">
        <f>VLOOKUP(AO1413,[1]Sheet2!$E$2:$I$222,3,FALSE)</f>
        <v>#N/A</v>
      </c>
      <c r="AQ1413" t="e">
        <f>VLOOKUP(AO1413,[1]Sheet2!$E$2:$I$222,4,FALSE)</f>
        <v>#N/A</v>
      </c>
      <c r="AR1413" t="e">
        <f>VLOOKUP(AO1413,[1]Sheet2!$E$2:$I$222,5,FALSE)</f>
        <v>#N/A</v>
      </c>
      <c r="AW1413" t="e">
        <f>VLOOKUP(AV1413,[1]Sheet2!$E$2:$I$222,3,FALSE)</f>
        <v>#N/A</v>
      </c>
      <c r="AX1413" t="e">
        <f>VLOOKUP(AV1413,[1]Sheet2!$E$2:$I$222,4,FALSE)</f>
        <v>#N/A</v>
      </c>
      <c r="AY1413" t="e">
        <f>VLOOKUP(AV1413,[1]Sheet2!$E$2:$I$222,5,FALSE)</f>
        <v>#N/A</v>
      </c>
      <c r="BD1413" t="e">
        <f>VLOOKUP(BC1413,[1]Sheet2!$E$2:$I$222,3,FALSE)</f>
        <v>#N/A</v>
      </c>
      <c r="BE1413" t="e">
        <f>VLOOKUP(BC1413,[1]Sheet2!$E$2:$I$222,4,FALSE)</f>
        <v>#N/A</v>
      </c>
      <c r="BF1413" t="e">
        <f>VLOOKUP(BC1413,[1]Sheet2!$E$2:$I$222,5,FALSE)</f>
        <v>#N/A</v>
      </c>
      <c r="BK1413" t="e">
        <f>VLOOKUP(BJ1413,[1]Sheet2!$E$2:$I$222,3,FALSE)</f>
        <v>#N/A</v>
      </c>
      <c r="BL1413" t="e">
        <f>VLOOKUP(BJ1413,[1]Sheet2!$E$2:$I$222,4,FALSE)</f>
        <v>#N/A</v>
      </c>
      <c r="BM1413" t="e">
        <f>VLOOKUP(BJ1413,[1]Sheet2!$E$2:$I$222,5,FALSE)</f>
        <v>#N/A</v>
      </c>
      <c r="BR1413" t="e">
        <f>VLOOKUP(BQ1413,[1]Sheet2!$E$2:$I$222,3,FALSE)</f>
        <v>#N/A</v>
      </c>
      <c r="BS1413" t="e">
        <f>VLOOKUP(BQ1413,[1]Sheet2!$E$2:$I$222,4,FALSE)</f>
        <v>#N/A</v>
      </c>
      <c r="BT1413" t="e">
        <f>VLOOKUP(BQ1413,[1]Sheet2!$E$2:$I$222,5,FALSE)</f>
        <v>#N/A</v>
      </c>
      <c r="BY1413" t="e">
        <f>VLOOKUP(BX1413,[1]Sheet2!$E$2:$I$222,3,FALSE)</f>
        <v>#N/A</v>
      </c>
      <c r="BZ1413" t="e">
        <f>VLOOKUP(BX1413,[1]Sheet2!$E$2:$I$222,4,FALSE)</f>
        <v>#N/A</v>
      </c>
      <c r="CA1413" t="e">
        <f>VLOOKUP(BX1413,[1]Sheet2!$E$2:$I$222,5,FALSE)</f>
        <v>#N/A</v>
      </c>
      <c r="CF1413" t="e">
        <f>VLOOKUP(CE1413,[1]Sheet2!$E$2:$I$222,3,FALSE)</f>
        <v>#N/A</v>
      </c>
      <c r="CG1413" t="e">
        <f>VLOOKUP(CE1413,[1]Sheet2!$E$2:$I$222,4,FALSE)</f>
        <v>#N/A</v>
      </c>
      <c r="CH1413" t="e">
        <f>VLOOKUP(CE1413,[1]Sheet2!$E$2:$I$222,5,FALSE)</f>
        <v>#N/A</v>
      </c>
      <c r="CM1413" t="e">
        <f>VLOOKUP(CL1413,[1]Sheet2!$E$2:$I$222,3,FALSE)</f>
        <v>#N/A</v>
      </c>
      <c r="CN1413" t="e">
        <f>VLOOKUP(CL1413,[1]Sheet2!$E$2:$I$222,4,FALSE)</f>
        <v>#N/A</v>
      </c>
      <c r="CO1413" t="e">
        <f>VLOOKUP(CL1413,[1]Sheet2!$E$2:$I$222,5,FALSE)</f>
        <v>#N/A</v>
      </c>
    </row>
    <row r="1414" spans="1:93" x14ac:dyDescent="0.25">
      <c r="A1414">
        <v>1473</v>
      </c>
      <c r="C1414">
        <v>14799</v>
      </c>
      <c r="D1414">
        <v>4799</v>
      </c>
      <c r="E1414">
        <v>37.710720000000002</v>
      </c>
      <c r="F1414">
        <v>-122.42576</v>
      </c>
      <c r="G1414" t="s">
        <v>3478</v>
      </c>
      <c r="H1414" t="s">
        <v>3479</v>
      </c>
      <c r="I1414" t="s">
        <v>691</v>
      </c>
      <c r="J1414" t="s">
        <v>669</v>
      </c>
      <c r="K1414" t="s">
        <v>698</v>
      </c>
      <c r="Q1414" t="s">
        <v>672</v>
      </c>
      <c r="R1414">
        <v>2211</v>
      </c>
      <c r="S1414" t="s">
        <v>3475</v>
      </c>
      <c r="X1414">
        <f t="shared" si="22"/>
        <v>3</v>
      </c>
      <c r="Y1414" t="s">
        <v>9</v>
      </c>
      <c r="Z1414" t="s">
        <v>77</v>
      </c>
      <c r="AA1414" t="s">
        <v>87</v>
      </c>
      <c r="AB1414" t="str">
        <f>VLOOKUP($AA1414,Sheet2!$E$2:$I$222,3,FALSE)</f>
        <v>To Fisherman's Wharf</v>
      </c>
      <c r="AC1414" t="str">
        <f>VLOOKUP($AA1414,Sheet2!$E$2:$I$222,4,FALSE)</f>
        <v>Daily ~ 8:30am-12am</v>
      </c>
      <c r="AD1414" t="str">
        <f>VLOOKUP($AA1414,Sheet2!$E$2:$I$222,5,FALSE)</f>
        <v>Except M-F ~ 6am-10am: Use 8AX/BX</v>
      </c>
      <c r="AF1414" t="s">
        <v>346</v>
      </c>
      <c r="AG1414" t="s">
        <v>78</v>
      </c>
      <c r="AI1414" t="e">
        <f>VLOOKUP(AH1414,[1]Sheet2!$E$2:$I$222,3,FALSE)</f>
        <v>#N/A</v>
      </c>
      <c r="AJ1414" t="e">
        <f>VLOOKUP(AH1414,[1]Sheet2!$E$2:$I$222,4,FALSE)</f>
        <v>#N/A</v>
      </c>
      <c r="AK1414" t="e">
        <f>VLOOKUP(AH1414,[1]Sheet2!$E$2:$I$222,5,FALSE)</f>
        <v>#N/A</v>
      </c>
      <c r="AM1414" t="s">
        <v>4</v>
      </c>
      <c r="AN1414" t="s">
        <v>78</v>
      </c>
      <c r="AP1414" t="e">
        <f>VLOOKUP(AO1414,[1]Sheet2!$E$2:$I$222,3,FALSE)</f>
        <v>#N/A</v>
      </c>
      <c r="AQ1414" t="e">
        <f>VLOOKUP(AO1414,[1]Sheet2!$E$2:$I$222,4,FALSE)</f>
        <v>#N/A</v>
      </c>
      <c r="AR1414" t="e">
        <f>VLOOKUP(AO1414,[1]Sheet2!$E$2:$I$222,5,FALSE)</f>
        <v>#N/A</v>
      </c>
      <c r="AW1414" t="e">
        <f>VLOOKUP(AV1414,[1]Sheet2!$E$2:$I$222,3,FALSE)</f>
        <v>#N/A</v>
      </c>
      <c r="AX1414" t="e">
        <f>VLOOKUP(AV1414,[1]Sheet2!$E$2:$I$222,4,FALSE)</f>
        <v>#N/A</v>
      </c>
      <c r="AY1414" t="e">
        <f>VLOOKUP(AV1414,[1]Sheet2!$E$2:$I$222,5,FALSE)</f>
        <v>#N/A</v>
      </c>
      <c r="BD1414" t="e">
        <f>VLOOKUP(BC1414,[1]Sheet2!$E$2:$I$222,3,FALSE)</f>
        <v>#N/A</v>
      </c>
      <c r="BE1414" t="e">
        <f>VLOOKUP(BC1414,[1]Sheet2!$E$2:$I$222,4,FALSE)</f>
        <v>#N/A</v>
      </c>
      <c r="BF1414" t="e">
        <f>VLOOKUP(BC1414,[1]Sheet2!$E$2:$I$222,5,FALSE)</f>
        <v>#N/A</v>
      </c>
      <c r="BK1414" t="e">
        <f>VLOOKUP(BJ1414,[1]Sheet2!$E$2:$I$222,3,FALSE)</f>
        <v>#N/A</v>
      </c>
      <c r="BL1414" t="e">
        <f>VLOOKUP(BJ1414,[1]Sheet2!$E$2:$I$222,4,FALSE)</f>
        <v>#N/A</v>
      </c>
      <c r="BM1414" t="e">
        <f>VLOOKUP(BJ1414,[1]Sheet2!$E$2:$I$222,5,FALSE)</f>
        <v>#N/A</v>
      </c>
      <c r="BR1414" t="e">
        <f>VLOOKUP(BQ1414,[1]Sheet2!$E$2:$I$222,3,FALSE)</f>
        <v>#N/A</v>
      </c>
      <c r="BS1414" t="e">
        <f>VLOOKUP(BQ1414,[1]Sheet2!$E$2:$I$222,4,FALSE)</f>
        <v>#N/A</v>
      </c>
      <c r="BT1414" t="e">
        <f>VLOOKUP(BQ1414,[1]Sheet2!$E$2:$I$222,5,FALSE)</f>
        <v>#N/A</v>
      </c>
      <c r="BY1414" t="e">
        <f>VLOOKUP(BX1414,[1]Sheet2!$E$2:$I$222,3,FALSE)</f>
        <v>#N/A</v>
      </c>
      <c r="BZ1414" t="e">
        <f>VLOOKUP(BX1414,[1]Sheet2!$E$2:$I$222,4,FALSE)</f>
        <v>#N/A</v>
      </c>
      <c r="CA1414" t="e">
        <f>VLOOKUP(BX1414,[1]Sheet2!$E$2:$I$222,5,FALSE)</f>
        <v>#N/A</v>
      </c>
      <c r="CF1414" t="e">
        <f>VLOOKUP(CE1414,[1]Sheet2!$E$2:$I$222,3,FALSE)</f>
        <v>#N/A</v>
      </c>
      <c r="CG1414" t="e">
        <f>VLOOKUP(CE1414,[1]Sheet2!$E$2:$I$222,4,FALSE)</f>
        <v>#N/A</v>
      </c>
      <c r="CH1414" t="e">
        <f>VLOOKUP(CE1414,[1]Sheet2!$E$2:$I$222,5,FALSE)</f>
        <v>#N/A</v>
      </c>
      <c r="CM1414" t="e">
        <f>VLOOKUP(CL1414,[1]Sheet2!$E$2:$I$222,3,FALSE)</f>
        <v>#N/A</v>
      </c>
      <c r="CN1414" t="e">
        <f>VLOOKUP(CL1414,[1]Sheet2!$E$2:$I$222,4,FALSE)</f>
        <v>#N/A</v>
      </c>
      <c r="CO1414" t="e">
        <f>VLOOKUP(CL1414,[1]Sheet2!$E$2:$I$222,5,FALSE)</f>
        <v>#N/A</v>
      </c>
    </row>
    <row r="1415" spans="1:93" x14ac:dyDescent="0.25">
      <c r="A1415">
        <v>1474</v>
      </c>
      <c r="C1415">
        <v>14803</v>
      </c>
      <c r="D1415">
        <v>4803</v>
      </c>
      <c r="E1415">
        <v>37.721110000000003</v>
      </c>
      <c r="F1415">
        <v>-122.44736</v>
      </c>
      <c r="G1415" t="s">
        <v>3480</v>
      </c>
      <c r="H1415" t="s">
        <v>3481</v>
      </c>
      <c r="I1415" t="s">
        <v>2152</v>
      </c>
      <c r="J1415" t="s">
        <v>669</v>
      </c>
      <c r="K1415" t="s">
        <v>3482</v>
      </c>
      <c r="M1415" t="s">
        <v>671</v>
      </c>
      <c r="N1415" t="s">
        <v>3483</v>
      </c>
      <c r="Q1415" t="s">
        <v>672</v>
      </c>
      <c r="R1415">
        <v>762</v>
      </c>
      <c r="S1415" t="s">
        <v>3484</v>
      </c>
      <c r="X1415">
        <f t="shared" si="22"/>
        <v>6</v>
      </c>
      <c r="Y1415" t="s">
        <v>9</v>
      </c>
      <c r="Z1415" t="s">
        <v>80</v>
      </c>
      <c r="AA1415" t="s">
        <v>99</v>
      </c>
      <c r="AB1415" t="str">
        <f>VLOOKUP($AA1415,Sheet2!$E$2:$I$222,3,FALSE)</f>
        <v>To City College</v>
      </c>
      <c r="AC1415" t="str">
        <f>VLOOKUP($AA1415,Sheet2!$E$2:$I$222,4,FALSE)</f>
        <v>Daily ~ 8:30am-12am</v>
      </c>
      <c r="AD1415" t="str">
        <f>VLOOKUP($AA1415,Sheet2!$E$2:$I$222,5,FALSE)</f>
        <v>Except M-F ~ 4pm-7pm: Use 8AX/BX</v>
      </c>
      <c r="AF1415" t="s">
        <v>28</v>
      </c>
      <c r="AG1415" t="s">
        <v>78</v>
      </c>
      <c r="AI1415" t="e">
        <f>VLOOKUP(AH1415,[1]Sheet2!$E$2:$I$222,3,FALSE)</f>
        <v>#N/A</v>
      </c>
      <c r="AJ1415" t="e">
        <f>VLOOKUP(AH1415,[1]Sheet2!$E$2:$I$222,4,FALSE)</f>
        <v>#N/A</v>
      </c>
      <c r="AK1415" t="e">
        <f>VLOOKUP(AH1415,[1]Sheet2!$E$2:$I$222,5,FALSE)</f>
        <v>#N/A</v>
      </c>
      <c r="AM1415" t="s">
        <v>5</v>
      </c>
      <c r="AN1415" t="s">
        <v>80</v>
      </c>
      <c r="AO1415" t="s">
        <v>83</v>
      </c>
      <c r="AP1415" t="str">
        <f>VLOOKUP(AO1415,[1]Sheet2!$E$2:$I$222,3,FALSE)</f>
        <v>To Daly City BART</v>
      </c>
      <c r="AQ1415">
        <f>VLOOKUP(AO1415,[1]Sheet2!$E$2:$I$222,4,FALSE)</f>
        <v>0</v>
      </c>
      <c r="AR1415" t="str">
        <f>VLOOKUP(AO1415,[1]Sheet2!$E$2:$I$222,5,FALSE)</f>
        <v>Daily ~ 6am-12am</v>
      </c>
      <c r="AT1415" t="s">
        <v>346</v>
      </c>
      <c r="AU1415" t="s">
        <v>80</v>
      </c>
      <c r="AV1415" t="s">
        <v>358</v>
      </c>
      <c r="AW1415" t="str">
        <f>VLOOKUP(AV1415,[1]Sheet2!$E$2:$I$222,3,FALSE)</f>
        <v>To City College</v>
      </c>
      <c r="AX1415" t="str">
        <f>VLOOKUP(AV1415,[1]Sheet2!$E$2:$I$222,4,FALSE)</f>
        <v>Ocean &amp; Phelan</v>
      </c>
      <c r="AY1415" t="str">
        <f>VLOOKUP(AV1415,[1]Sheet2!$E$2:$I$222,5,FALSE)</f>
        <v>PM Only: M-F ~ 3:30pm-6:30pm</v>
      </c>
      <c r="BA1415" t="s">
        <v>64</v>
      </c>
      <c r="BB1415" t="s">
        <v>77</v>
      </c>
      <c r="BC1415" t="s">
        <v>152</v>
      </c>
      <c r="BD1415" t="str">
        <f>VLOOKUP(BC1415,[1]Sheet2!$E$2:$I$222,3,FALSE)</f>
        <v>To Balboa Park Station (BART)</v>
      </c>
      <c r="BE1415" t="str">
        <f>VLOOKUP(BC1415,[1]Sheet2!$E$2:$I$222,4,FALSE)</f>
        <v>Geneva &amp; San Jose</v>
      </c>
      <c r="BF1415" t="str">
        <f>VLOOKUP(BC1415,[1]Sheet2!$E$2:$I$222,5,FALSE)</f>
        <v>AM Only: M-F ~ 6:30am-8:30am</v>
      </c>
      <c r="BH1415" t="s">
        <v>4</v>
      </c>
      <c r="BI1415" t="s">
        <v>79</v>
      </c>
      <c r="BK1415" t="e">
        <f>VLOOKUP(BJ1415,[1]Sheet2!$E$2:$I$222,3,FALSE)</f>
        <v>#N/A</v>
      </c>
      <c r="BL1415" t="e">
        <f>VLOOKUP(BJ1415,[1]Sheet2!$E$2:$I$222,4,FALSE)</f>
        <v>#N/A</v>
      </c>
      <c r="BM1415" t="e">
        <f>VLOOKUP(BJ1415,[1]Sheet2!$E$2:$I$222,5,FALSE)</f>
        <v>#N/A</v>
      </c>
      <c r="BR1415" t="e">
        <f>VLOOKUP(BQ1415,[1]Sheet2!$E$2:$I$222,3,FALSE)</f>
        <v>#N/A</v>
      </c>
      <c r="BS1415" t="e">
        <f>VLOOKUP(BQ1415,[1]Sheet2!$E$2:$I$222,4,FALSE)</f>
        <v>#N/A</v>
      </c>
      <c r="BT1415" t="e">
        <f>VLOOKUP(BQ1415,[1]Sheet2!$E$2:$I$222,5,FALSE)</f>
        <v>#N/A</v>
      </c>
      <c r="BY1415" t="e">
        <f>VLOOKUP(BX1415,[1]Sheet2!$E$2:$I$222,3,FALSE)</f>
        <v>#N/A</v>
      </c>
      <c r="BZ1415" t="e">
        <f>VLOOKUP(BX1415,[1]Sheet2!$E$2:$I$222,4,FALSE)</f>
        <v>#N/A</v>
      </c>
      <c r="CA1415" t="e">
        <f>VLOOKUP(BX1415,[1]Sheet2!$E$2:$I$222,5,FALSE)</f>
        <v>#N/A</v>
      </c>
      <c r="CF1415" t="e">
        <f>VLOOKUP(CE1415,[1]Sheet2!$E$2:$I$222,3,FALSE)</f>
        <v>#N/A</v>
      </c>
      <c r="CG1415" t="e">
        <f>VLOOKUP(CE1415,[1]Sheet2!$E$2:$I$222,4,FALSE)</f>
        <v>#N/A</v>
      </c>
      <c r="CH1415" t="e">
        <f>VLOOKUP(CE1415,[1]Sheet2!$E$2:$I$222,5,FALSE)</f>
        <v>#N/A</v>
      </c>
      <c r="CM1415" t="e">
        <f>VLOOKUP(CL1415,[1]Sheet2!$E$2:$I$222,3,FALSE)</f>
        <v>#N/A</v>
      </c>
      <c r="CN1415" t="e">
        <f>VLOOKUP(CL1415,[1]Sheet2!$E$2:$I$222,4,FALSE)</f>
        <v>#N/A</v>
      </c>
      <c r="CO1415" t="e">
        <f>VLOOKUP(CL1415,[1]Sheet2!$E$2:$I$222,5,FALSE)</f>
        <v>#N/A</v>
      </c>
    </row>
    <row r="1416" spans="1:93" x14ac:dyDescent="0.25">
      <c r="A1416">
        <v>1475</v>
      </c>
      <c r="C1416">
        <v>14805</v>
      </c>
      <c r="D1416">
        <v>4805</v>
      </c>
      <c r="E1416">
        <v>37.720820000000003</v>
      </c>
      <c r="F1416">
        <v>-122.44732</v>
      </c>
      <c r="G1416" t="s">
        <v>3480</v>
      </c>
      <c r="H1416" t="s">
        <v>3481</v>
      </c>
      <c r="I1416" t="s">
        <v>2143</v>
      </c>
      <c r="J1416" t="s">
        <v>669</v>
      </c>
      <c r="K1416" t="s">
        <v>2298</v>
      </c>
      <c r="L1416" t="s">
        <v>452</v>
      </c>
      <c r="M1416" t="s">
        <v>671</v>
      </c>
      <c r="N1416" t="s">
        <v>3485</v>
      </c>
      <c r="Q1416" t="s">
        <v>672</v>
      </c>
      <c r="R1416">
        <v>763</v>
      </c>
      <c r="S1416" t="s">
        <v>3486</v>
      </c>
      <c r="X1416">
        <f t="shared" si="22"/>
        <v>6</v>
      </c>
      <c r="Y1416" t="s">
        <v>9</v>
      </c>
      <c r="Z1416" t="s">
        <v>77</v>
      </c>
      <c r="AA1416" t="s">
        <v>87</v>
      </c>
      <c r="AB1416" t="str">
        <f>VLOOKUP($AA1416,Sheet2!$E$2:$I$222,3,FALSE)</f>
        <v>To Fisherman's Wharf</v>
      </c>
      <c r="AC1416" t="str">
        <f>VLOOKUP($AA1416,Sheet2!$E$2:$I$222,4,FALSE)</f>
        <v>Daily ~ 8:30am-12am</v>
      </c>
      <c r="AD1416" t="str">
        <f>VLOOKUP($AA1416,Sheet2!$E$2:$I$222,5,FALSE)</f>
        <v>Except M-F ~ 6am-10am: Use 8AX/BX</v>
      </c>
      <c r="AF1416" t="s">
        <v>28</v>
      </c>
      <c r="AG1416" t="s">
        <v>79</v>
      </c>
      <c r="AI1416" t="e">
        <f>VLOOKUP(AH1416,[1]Sheet2!$E$2:$I$222,3,FALSE)</f>
        <v>#N/A</v>
      </c>
      <c r="AJ1416" t="e">
        <f>VLOOKUP(AH1416,[1]Sheet2!$E$2:$I$222,4,FALSE)</f>
        <v>#N/A</v>
      </c>
      <c r="AK1416" t="e">
        <f>VLOOKUP(AH1416,[1]Sheet2!$E$2:$I$222,5,FALSE)</f>
        <v>#N/A</v>
      </c>
      <c r="AM1416" t="s">
        <v>5</v>
      </c>
      <c r="AN1416" t="s">
        <v>77</v>
      </c>
      <c r="AO1416" t="s">
        <v>84</v>
      </c>
      <c r="AP1416" t="str">
        <f>VLOOKUP(AO1416,[1]Sheet2!$E$2:$I$222,3,FALSE)</f>
        <v>To Bayview District</v>
      </c>
      <c r="AQ1416" t="str">
        <f>VLOOKUP(AO1416,[1]Sheet2!$E$2:$I$222,4,FALSE)</f>
        <v>Newhall &amp; Hudson</v>
      </c>
      <c r="AR1416" t="str">
        <f>VLOOKUP(AO1416,[1]Sheet2!$E$2:$I$222,5,FALSE)</f>
        <v>Daily ~ 6am-12am</v>
      </c>
      <c r="AT1416" t="s">
        <v>346</v>
      </c>
      <c r="AU1416" t="s">
        <v>78</v>
      </c>
      <c r="AW1416" t="e">
        <f>VLOOKUP(AV1416,[1]Sheet2!$E$2:$I$222,3,FALSE)</f>
        <v>#N/A</v>
      </c>
      <c r="AX1416" t="e">
        <f>VLOOKUP(AV1416,[1]Sheet2!$E$2:$I$222,4,FALSE)</f>
        <v>#N/A</v>
      </c>
      <c r="AY1416" t="e">
        <f>VLOOKUP(AV1416,[1]Sheet2!$E$2:$I$222,5,FALSE)</f>
        <v>#N/A</v>
      </c>
      <c r="BA1416" t="s">
        <v>64</v>
      </c>
      <c r="BB1416" t="s">
        <v>80</v>
      </c>
      <c r="BC1416" t="s">
        <v>364</v>
      </c>
      <c r="BD1416" t="str">
        <f>VLOOKUP(BC1416,[1]Sheet2!$E$2:$I$222,3,FALSE)</f>
        <v>To Daly City</v>
      </c>
      <c r="BE1416" t="str">
        <f>VLOOKUP(BC1416,[1]Sheet2!$E$2:$I$222,4,FALSE)</f>
        <v>Mission &amp; Sickles</v>
      </c>
      <c r="BF1416" t="str">
        <f>VLOOKUP(BC1416,[1]Sheet2!$E$2:$I$222,5,FALSE)</f>
        <v>PM Only: M-F ~ 4pm-6:30pm</v>
      </c>
      <c r="BH1416" t="s">
        <v>4</v>
      </c>
      <c r="BI1416" t="s">
        <v>78</v>
      </c>
      <c r="BK1416" t="e">
        <f>VLOOKUP(BJ1416,[1]Sheet2!$E$2:$I$222,3,FALSE)</f>
        <v>#N/A</v>
      </c>
      <c r="BL1416" t="e">
        <f>VLOOKUP(BJ1416,[1]Sheet2!$E$2:$I$222,4,FALSE)</f>
        <v>#N/A</v>
      </c>
      <c r="BM1416" t="e">
        <f>VLOOKUP(BJ1416,[1]Sheet2!$E$2:$I$222,5,FALSE)</f>
        <v>#N/A</v>
      </c>
      <c r="BR1416" t="e">
        <f>VLOOKUP(BQ1416,[1]Sheet2!$E$2:$I$222,3,FALSE)</f>
        <v>#N/A</v>
      </c>
      <c r="BS1416" t="e">
        <f>VLOOKUP(BQ1416,[1]Sheet2!$E$2:$I$222,4,FALSE)</f>
        <v>#N/A</v>
      </c>
      <c r="BT1416" t="e">
        <f>VLOOKUP(BQ1416,[1]Sheet2!$E$2:$I$222,5,FALSE)</f>
        <v>#N/A</v>
      </c>
      <c r="BY1416" t="e">
        <f>VLOOKUP(BX1416,[1]Sheet2!$E$2:$I$222,3,FALSE)</f>
        <v>#N/A</v>
      </c>
      <c r="BZ1416" t="e">
        <f>VLOOKUP(BX1416,[1]Sheet2!$E$2:$I$222,4,FALSE)</f>
        <v>#N/A</v>
      </c>
      <c r="CA1416" t="e">
        <f>VLOOKUP(BX1416,[1]Sheet2!$E$2:$I$222,5,FALSE)</f>
        <v>#N/A</v>
      </c>
      <c r="CF1416" t="e">
        <f>VLOOKUP(CE1416,[1]Sheet2!$E$2:$I$222,3,FALSE)</f>
        <v>#N/A</v>
      </c>
      <c r="CG1416" t="e">
        <f>VLOOKUP(CE1416,[1]Sheet2!$E$2:$I$222,4,FALSE)</f>
        <v>#N/A</v>
      </c>
      <c r="CH1416" t="e">
        <f>VLOOKUP(CE1416,[1]Sheet2!$E$2:$I$222,5,FALSE)</f>
        <v>#N/A</v>
      </c>
      <c r="CM1416" t="e">
        <f>VLOOKUP(CL1416,[1]Sheet2!$E$2:$I$222,3,FALSE)</f>
        <v>#N/A</v>
      </c>
      <c r="CN1416" t="e">
        <f>VLOOKUP(CL1416,[1]Sheet2!$E$2:$I$222,4,FALSE)</f>
        <v>#N/A</v>
      </c>
      <c r="CO1416" t="e">
        <f>VLOOKUP(CL1416,[1]Sheet2!$E$2:$I$222,5,FALSE)</f>
        <v>#N/A</v>
      </c>
    </row>
    <row r="1417" spans="1:93" x14ac:dyDescent="0.25">
      <c r="A1417">
        <v>1476</v>
      </c>
      <c r="C1417">
        <v>14808</v>
      </c>
      <c r="D1417">
        <v>4808</v>
      </c>
      <c r="E1417">
        <v>37.707900000000002</v>
      </c>
      <c r="F1417">
        <v>-122.41822999999999</v>
      </c>
      <c r="G1417" t="s">
        <v>3487</v>
      </c>
      <c r="H1417" t="s">
        <v>3488</v>
      </c>
      <c r="I1417" t="s">
        <v>683</v>
      </c>
      <c r="J1417" t="s">
        <v>728</v>
      </c>
      <c r="Q1417" t="s">
        <v>672</v>
      </c>
      <c r="S1417" t="s">
        <v>1118</v>
      </c>
      <c r="X1417">
        <f t="shared" si="22"/>
        <v>2</v>
      </c>
      <c r="Y1417" t="s">
        <v>32</v>
      </c>
      <c r="Z1417" t="s">
        <v>80</v>
      </c>
      <c r="AA1417" t="s">
        <v>108</v>
      </c>
      <c r="AB1417" t="str">
        <f>VLOOKUP($AA1417,Sheet2!$E$2:$I$222,3,FALSE)</f>
        <v>To Sunnydale</v>
      </c>
      <c r="AC1417" t="str">
        <f>VLOOKUP($AA1417,Sheet2!$E$2:$I$222,4,FALSE)</f>
        <v>Geneva &amp; Schwerin</v>
      </c>
      <c r="AD1417" t="str">
        <f>VLOOKUP($AA1417,Sheet2!$E$2:$I$222,5,FALSE)</f>
        <v>M-F ~ 6am-6pm</v>
      </c>
      <c r="AF1417" t="s">
        <v>3</v>
      </c>
      <c r="AG1417" t="s">
        <v>79</v>
      </c>
      <c r="AI1417" t="e">
        <f>VLOOKUP(AH1417,[1]Sheet2!$E$2:$I$222,3,FALSE)</f>
        <v>#N/A</v>
      </c>
      <c r="AJ1417" t="e">
        <f>VLOOKUP(AH1417,[1]Sheet2!$E$2:$I$222,4,FALSE)</f>
        <v>#N/A</v>
      </c>
      <c r="AK1417" t="e">
        <f>VLOOKUP(AH1417,[1]Sheet2!$E$2:$I$222,5,FALSE)</f>
        <v>#N/A</v>
      </c>
      <c r="AP1417" t="e">
        <f>VLOOKUP(AO1417,[1]Sheet2!$E$2:$I$222,3,FALSE)</f>
        <v>#N/A</v>
      </c>
      <c r="AQ1417" t="e">
        <f>VLOOKUP(AO1417,[1]Sheet2!$E$2:$I$222,4,FALSE)</f>
        <v>#N/A</v>
      </c>
      <c r="AR1417" t="e">
        <f>VLOOKUP(AO1417,[1]Sheet2!$E$2:$I$222,5,FALSE)</f>
        <v>#N/A</v>
      </c>
      <c r="AW1417" t="e">
        <f>VLOOKUP(AV1417,[1]Sheet2!$E$2:$I$222,3,FALSE)</f>
        <v>#N/A</v>
      </c>
      <c r="AX1417" t="e">
        <f>VLOOKUP(AV1417,[1]Sheet2!$E$2:$I$222,4,FALSE)</f>
        <v>#N/A</v>
      </c>
      <c r="AY1417" t="e">
        <f>VLOOKUP(AV1417,[1]Sheet2!$E$2:$I$222,5,FALSE)</f>
        <v>#N/A</v>
      </c>
      <c r="BD1417" t="e">
        <f>VLOOKUP(BC1417,[1]Sheet2!$E$2:$I$222,3,FALSE)</f>
        <v>#N/A</v>
      </c>
      <c r="BE1417" t="e">
        <f>VLOOKUP(BC1417,[1]Sheet2!$E$2:$I$222,4,FALSE)</f>
        <v>#N/A</v>
      </c>
      <c r="BF1417" t="e">
        <f>VLOOKUP(BC1417,[1]Sheet2!$E$2:$I$222,5,FALSE)</f>
        <v>#N/A</v>
      </c>
      <c r="BK1417" t="e">
        <f>VLOOKUP(BJ1417,[1]Sheet2!$E$2:$I$222,3,FALSE)</f>
        <v>#N/A</v>
      </c>
      <c r="BL1417" t="e">
        <f>VLOOKUP(BJ1417,[1]Sheet2!$E$2:$I$222,4,FALSE)</f>
        <v>#N/A</v>
      </c>
      <c r="BM1417" t="e">
        <f>VLOOKUP(BJ1417,[1]Sheet2!$E$2:$I$222,5,FALSE)</f>
        <v>#N/A</v>
      </c>
      <c r="BR1417" t="e">
        <f>VLOOKUP(BQ1417,[1]Sheet2!$E$2:$I$222,3,FALSE)</f>
        <v>#N/A</v>
      </c>
      <c r="BS1417" t="e">
        <f>VLOOKUP(BQ1417,[1]Sheet2!$E$2:$I$222,4,FALSE)</f>
        <v>#N/A</v>
      </c>
      <c r="BT1417" t="e">
        <f>VLOOKUP(BQ1417,[1]Sheet2!$E$2:$I$222,5,FALSE)</f>
        <v>#N/A</v>
      </c>
      <c r="BY1417" t="e">
        <f>VLOOKUP(BX1417,[1]Sheet2!$E$2:$I$222,3,FALSE)</f>
        <v>#N/A</v>
      </c>
      <c r="BZ1417" t="e">
        <f>VLOOKUP(BX1417,[1]Sheet2!$E$2:$I$222,4,FALSE)</f>
        <v>#N/A</v>
      </c>
      <c r="CA1417" t="e">
        <f>VLOOKUP(BX1417,[1]Sheet2!$E$2:$I$222,5,FALSE)</f>
        <v>#N/A</v>
      </c>
      <c r="CF1417" t="e">
        <f>VLOOKUP(CE1417,[1]Sheet2!$E$2:$I$222,3,FALSE)</f>
        <v>#N/A</v>
      </c>
      <c r="CG1417" t="e">
        <f>VLOOKUP(CE1417,[1]Sheet2!$E$2:$I$222,4,FALSE)</f>
        <v>#N/A</v>
      </c>
      <c r="CH1417" t="e">
        <f>VLOOKUP(CE1417,[1]Sheet2!$E$2:$I$222,5,FALSE)</f>
        <v>#N/A</v>
      </c>
      <c r="CM1417" t="e">
        <f>VLOOKUP(CL1417,[1]Sheet2!$E$2:$I$222,3,FALSE)</f>
        <v>#N/A</v>
      </c>
      <c r="CN1417" t="e">
        <f>VLOOKUP(CL1417,[1]Sheet2!$E$2:$I$222,4,FALSE)</f>
        <v>#N/A</v>
      </c>
      <c r="CO1417" t="e">
        <f>VLOOKUP(CL1417,[1]Sheet2!$E$2:$I$222,5,FALSE)</f>
        <v>#N/A</v>
      </c>
    </row>
    <row r="1418" spans="1:93" x14ac:dyDescent="0.25">
      <c r="A1418">
        <v>1477</v>
      </c>
      <c r="C1418">
        <v>14809</v>
      </c>
      <c r="D1418">
        <v>4809</v>
      </c>
      <c r="E1418">
        <v>37.707700000000003</v>
      </c>
      <c r="F1418">
        <v>-122.41840999999999</v>
      </c>
      <c r="G1418" t="s">
        <v>3487</v>
      </c>
      <c r="H1418" t="s">
        <v>3488</v>
      </c>
      <c r="I1418" t="s">
        <v>2561</v>
      </c>
      <c r="J1418" t="s">
        <v>728</v>
      </c>
      <c r="Q1418" t="s">
        <v>672</v>
      </c>
      <c r="S1418" t="s">
        <v>1116</v>
      </c>
      <c r="T1418" t="s">
        <v>3489</v>
      </c>
      <c r="X1418">
        <f t="shared" si="22"/>
        <v>2</v>
      </c>
      <c r="Y1418" t="s">
        <v>32</v>
      </c>
      <c r="Z1418" t="s">
        <v>77</v>
      </c>
      <c r="AA1418" t="s">
        <v>107</v>
      </c>
      <c r="AB1418" t="str">
        <f>VLOOKUP($AA1418,Sheet2!$E$2:$I$222,3,FALSE)</f>
        <v>To Downtown</v>
      </c>
      <c r="AC1418" t="str">
        <f>VLOOKUP($AA1418,Sheet2!$E$2:$I$222,4,FALSE)</f>
        <v>Main &amp; Mission</v>
      </c>
      <c r="AD1418" t="str">
        <f>VLOOKUP($AA1418,Sheet2!$E$2:$I$222,5,FALSE)</f>
        <v>M-F ~ 6am-5:30pm</v>
      </c>
      <c r="AF1418" t="s">
        <v>3</v>
      </c>
      <c r="AG1418" t="s">
        <v>78</v>
      </c>
      <c r="AI1418" t="e">
        <f>VLOOKUP(AH1418,[1]Sheet2!$E$2:$I$222,3,FALSE)</f>
        <v>#N/A</v>
      </c>
      <c r="AJ1418" t="e">
        <f>VLOOKUP(AH1418,[1]Sheet2!$E$2:$I$222,4,FALSE)</f>
        <v>#N/A</v>
      </c>
      <c r="AK1418" t="e">
        <f>VLOOKUP(AH1418,[1]Sheet2!$E$2:$I$222,5,FALSE)</f>
        <v>#N/A</v>
      </c>
      <c r="AP1418" t="e">
        <f>VLOOKUP(AO1418,[1]Sheet2!$E$2:$I$222,3,FALSE)</f>
        <v>#N/A</v>
      </c>
      <c r="AQ1418" t="e">
        <f>VLOOKUP(AO1418,[1]Sheet2!$E$2:$I$222,4,FALSE)</f>
        <v>#N/A</v>
      </c>
      <c r="AR1418" t="e">
        <f>VLOOKUP(AO1418,[1]Sheet2!$E$2:$I$222,5,FALSE)</f>
        <v>#N/A</v>
      </c>
      <c r="AW1418" t="e">
        <f>VLOOKUP(AV1418,[1]Sheet2!$E$2:$I$222,3,FALSE)</f>
        <v>#N/A</v>
      </c>
      <c r="AX1418" t="e">
        <f>VLOOKUP(AV1418,[1]Sheet2!$E$2:$I$222,4,FALSE)</f>
        <v>#N/A</v>
      </c>
      <c r="AY1418" t="e">
        <f>VLOOKUP(AV1418,[1]Sheet2!$E$2:$I$222,5,FALSE)</f>
        <v>#N/A</v>
      </c>
      <c r="BD1418" t="e">
        <f>VLOOKUP(BC1418,[1]Sheet2!$E$2:$I$222,3,FALSE)</f>
        <v>#N/A</v>
      </c>
      <c r="BE1418" t="e">
        <f>VLOOKUP(BC1418,[1]Sheet2!$E$2:$I$222,4,FALSE)</f>
        <v>#N/A</v>
      </c>
      <c r="BF1418" t="e">
        <f>VLOOKUP(BC1418,[1]Sheet2!$E$2:$I$222,5,FALSE)</f>
        <v>#N/A</v>
      </c>
      <c r="BK1418" t="e">
        <f>VLOOKUP(BJ1418,[1]Sheet2!$E$2:$I$222,3,FALSE)</f>
        <v>#N/A</v>
      </c>
      <c r="BL1418" t="e">
        <f>VLOOKUP(BJ1418,[1]Sheet2!$E$2:$I$222,4,FALSE)</f>
        <v>#N/A</v>
      </c>
      <c r="BM1418" t="e">
        <f>VLOOKUP(BJ1418,[1]Sheet2!$E$2:$I$222,5,FALSE)</f>
        <v>#N/A</v>
      </c>
      <c r="BR1418" t="e">
        <f>VLOOKUP(BQ1418,[1]Sheet2!$E$2:$I$222,3,FALSE)</f>
        <v>#N/A</v>
      </c>
      <c r="BS1418" t="e">
        <f>VLOOKUP(BQ1418,[1]Sheet2!$E$2:$I$222,4,FALSE)</f>
        <v>#N/A</v>
      </c>
      <c r="BT1418" t="e">
        <f>VLOOKUP(BQ1418,[1]Sheet2!$E$2:$I$222,5,FALSE)</f>
        <v>#N/A</v>
      </c>
      <c r="BY1418" t="e">
        <f>VLOOKUP(BX1418,[1]Sheet2!$E$2:$I$222,3,FALSE)</f>
        <v>#N/A</v>
      </c>
      <c r="BZ1418" t="e">
        <f>VLOOKUP(BX1418,[1]Sheet2!$E$2:$I$222,4,FALSE)</f>
        <v>#N/A</v>
      </c>
      <c r="CA1418" t="e">
        <f>VLOOKUP(BX1418,[1]Sheet2!$E$2:$I$222,5,FALSE)</f>
        <v>#N/A</v>
      </c>
      <c r="CF1418" t="e">
        <f>VLOOKUP(CE1418,[1]Sheet2!$E$2:$I$222,3,FALSE)</f>
        <v>#N/A</v>
      </c>
      <c r="CG1418" t="e">
        <f>VLOOKUP(CE1418,[1]Sheet2!$E$2:$I$222,4,FALSE)</f>
        <v>#N/A</v>
      </c>
      <c r="CH1418" t="e">
        <f>VLOOKUP(CE1418,[1]Sheet2!$E$2:$I$222,5,FALSE)</f>
        <v>#N/A</v>
      </c>
      <c r="CM1418" t="e">
        <f>VLOOKUP(CL1418,[1]Sheet2!$E$2:$I$222,3,FALSE)</f>
        <v>#N/A</v>
      </c>
      <c r="CN1418" t="e">
        <f>VLOOKUP(CL1418,[1]Sheet2!$E$2:$I$222,4,FALSE)</f>
        <v>#N/A</v>
      </c>
      <c r="CO1418" t="e">
        <f>VLOOKUP(CL1418,[1]Sheet2!$E$2:$I$222,5,FALSE)</f>
        <v>#N/A</v>
      </c>
    </row>
    <row r="1419" spans="1:93" x14ac:dyDescent="0.25">
      <c r="A1419">
        <v>1478</v>
      </c>
      <c r="C1419">
        <v>14810</v>
      </c>
      <c r="D1419">
        <v>4810</v>
      </c>
      <c r="E1419">
        <v>37.718919999999997</v>
      </c>
      <c r="F1419">
        <v>-122.44355</v>
      </c>
      <c r="G1419" t="s">
        <v>3490</v>
      </c>
      <c r="H1419" t="s">
        <v>3491</v>
      </c>
      <c r="I1419" t="s">
        <v>683</v>
      </c>
      <c r="J1419" t="s">
        <v>669</v>
      </c>
      <c r="K1419" t="s">
        <v>963</v>
      </c>
      <c r="N1419" t="s">
        <v>3492</v>
      </c>
      <c r="Q1419" t="s">
        <v>672</v>
      </c>
      <c r="R1419">
        <v>610</v>
      </c>
      <c r="S1419" t="s">
        <v>3484</v>
      </c>
      <c r="X1419">
        <f t="shared" si="22"/>
        <v>6</v>
      </c>
      <c r="Y1419" t="s">
        <v>9</v>
      </c>
      <c r="Z1419" t="s">
        <v>80</v>
      </c>
      <c r="AA1419" t="s">
        <v>99</v>
      </c>
      <c r="AB1419" t="str">
        <f>VLOOKUP($AA1419,Sheet2!$E$2:$I$222,3,FALSE)</f>
        <v>To City College</v>
      </c>
      <c r="AC1419" t="str">
        <f>VLOOKUP($AA1419,Sheet2!$E$2:$I$222,4,FALSE)</f>
        <v>Daily ~ 8:30am-12am</v>
      </c>
      <c r="AD1419" t="str">
        <f>VLOOKUP($AA1419,Sheet2!$E$2:$I$222,5,FALSE)</f>
        <v>Except M-F ~ 4pm-7pm: Use 8AX/BX</v>
      </c>
      <c r="AF1419" t="s">
        <v>28</v>
      </c>
      <c r="AG1419" t="s">
        <v>78</v>
      </c>
      <c r="AI1419" t="e">
        <f>VLOOKUP(AH1419,[1]Sheet2!$E$2:$I$222,3,FALSE)</f>
        <v>#N/A</v>
      </c>
      <c r="AJ1419" t="e">
        <f>VLOOKUP(AH1419,[1]Sheet2!$E$2:$I$222,4,FALSE)</f>
        <v>#N/A</v>
      </c>
      <c r="AK1419" t="e">
        <f>VLOOKUP(AH1419,[1]Sheet2!$E$2:$I$222,5,FALSE)</f>
        <v>#N/A</v>
      </c>
      <c r="AM1419" t="s">
        <v>5</v>
      </c>
      <c r="AN1419" t="s">
        <v>80</v>
      </c>
      <c r="AO1419" t="s">
        <v>83</v>
      </c>
      <c r="AP1419" t="str">
        <f>VLOOKUP(AO1419,[1]Sheet2!$E$2:$I$222,3,FALSE)</f>
        <v>To Daly City BART</v>
      </c>
      <c r="AQ1419">
        <f>VLOOKUP(AO1419,[1]Sheet2!$E$2:$I$222,4,FALSE)</f>
        <v>0</v>
      </c>
      <c r="AR1419" t="str">
        <f>VLOOKUP(AO1419,[1]Sheet2!$E$2:$I$222,5,FALSE)</f>
        <v>Daily ~ 6am-12am</v>
      </c>
      <c r="AT1419" t="s">
        <v>346</v>
      </c>
      <c r="AU1419" t="s">
        <v>80</v>
      </c>
      <c r="AV1419" t="s">
        <v>358</v>
      </c>
      <c r="AW1419" t="str">
        <f>VLOOKUP(AV1419,[1]Sheet2!$E$2:$I$222,3,FALSE)</f>
        <v>To City College</v>
      </c>
      <c r="AX1419" t="str">
        <f>VLOOKUP(AV1419,[1]Sheet2!$E$2:$I$222,4,FALSE)</f>
        <v>Ocean &amp; Phelan</v>
      </c>
      <c r="AY1419" t="str">
        <f>VLOOKUP(AV1419,[1]Sheet2!$E$2:$I$222,5,FALSE)</f>
        <v>PM Only: M-F ~ 3:30pm-6:30pm</v>
      </c>
      <c r="BA1419" t="s">
        <v>64</v>
      </c>
      <c r="BB1419" t="s">
        <v>77</v>
      </c>
      <c r="BC1419" t="s">
        <v>152</v>
      </c>
      <c r="BD1419" t="str">
        <f>VLOOKUP(BC1419,[1]Sheet2!$E$2:$I$222,3,FALSE)</f>
        <v>To Balboa Park Station (BART)</v>
      </c>
      <c r="BE1419" t="str">
        <f>VLOOKUP(BC1419,[1]Sheet2!$E$2:$I$222,4,FALSE)</f>
        <v>Geneva &amp; San Jose</v>
      </c>
      <c r="BF1419" t="str">
        <f>VLOOKUP(BC1419,[1]Sheet2!$E$2:$I$222,5,FALSE)</f>
        <v>AM Only: M-F ~ 6:30am-8:30am</v>
      </c>
      <c r="BH1419" t="s">
        <v>4</v>
      </c>
      <c r="BI1419" t="s">
        <v>79</v>
      </c>
      <c r="BK1419" t="e">
        <f>VLOOKUP(BJ1419,[1]Sheet2!$E$2:$I$222,3,FALSE)</f>
        <v>#N/A</v>
      </c>
      <c r="BL1419" t="e">
        <f>VLOOKUP(BJ1419,[1]Sheet2!$E$2:$I$222,4,FALSE)</f>
        <v>#N/A</v>
      </c>
      <c r="BM1419" t="e">
        <f>VLOOKUP(BJ1419,[1]Sheet2!$E$2:$I$222,5,FALSE)</f>
        <v>#N/A</v>
      </c>
      <c r="BR1419" t="e">
        <f>VLOOKUP(BQ1419,[1]Sheet2!$E$2:$I$222,3,FALSE)</f>
        <v>#N/A</v>
      </c>
      <c r="BS1419" t="e">
        <f>VLOOKUP(BQ1419,[1]Sheet2!$E$2:$I$222,4,FALSE)</f>
        <v>#N/A</v>
      </c>
      <c r="BT1419" t="e">
        <f>VLOOKUP(BQ1419,[1]Sheet2!$E$2:$I$222,5,FALSE)</f>
        <v>#N/A</v>
      </c>
      <c r="BY1419" t="e">
        <f>VLOOKUP(BX1419,[1]Sheet2!$E$2:$I$222,3,FALSE)</f>
        <v>#N/A</v>
      </c>
      <c r="BZ1419" t="e">
        <f>VLOOKUP(BX1419,[1]Sheet2!$E$2:$I$222,4,FALSE)</f>
        <v>#N/A</v>
      </c>
      <c r="CA1419" t="e">
        <f>VLOOKUP(BX1419,[1]Sheet2!$E$2:$I$222,5,FALSE)</f>
        <v>#N/A</v>
      </c>
      <c r="CF1419" t="e">
        <f>VLOOKUP(CE1419,[1]Sheet2!$E$2:$I$222,3,FALSE)</f>
        <v>#N/A</v>
      </c>
      <c r="CG1419" t="e">
        <f>VLOOKUP(CE1419,[1]Sheet2!$E$2:$I$222,4,FALSE)</f>
        <v>#N/A</v>
      </c>
      <c r="CH1419" t="e">
        <f>VLOOKUP(CE1419,[1]Sheet2!$E$2:$I$222,5,FALSE)</f>
        <v>#N/A</v>
      </c>
      <c r="CM1419" t="e">
        <f>VLOOKUP(CL1419,[1]Sheet2!$E$2:$I$222,3,FALSE)</f>
        <v>#N/A</v>
      </c>
      <c r="CN1419" t="e">
        <f>VLOOKUP(CL1419,[1]Sheet2!$E$2:$I$222,4,FALSE)</f>
        <v>#N/A</v>
      </c>
      <c r="CO1419" t="e">
        <f>VLOOKUP(CL1419,[1]Sheet2!$E$2:$I$222,5,FALSE)</f>
        <v>#N/A</v>
      </c>
    </row>
    <row r="1420" spans="1:93" x14ac:dyDescent="0.25">
      <c r="A1420">
        <v>1479</v>
      </c>
      <c r="C1420">
        <v>14811</v>
      </c>
      <c r="D1420">
        <v>4811</v>
      </c>
      <c r="E1420">
        <v>37.71866</v>
      </c>
      <c r="F1420">
        <v>-122.4435</v>
      </c>
      <c r="G1420" t="s">
        <v>3493</v>
      </c>
      <c r="H1420" t="s">
        <v>3491</v>
      </c>
      <c r="I1420" t="s">
        <v>691</v>
      </c>
      <c r="J1420" t="s">
        <v>669</v>
      </c>
      <c r="K1420" t="s">
        <v>697</v>
      </c>
      <c r="N1420" t="s">
        <v>3494</v>
      </c>
      <c r="Q1420" t="s">
        <v>672</v>
      </c>
      <c r="R1420">
        <v>611</v>
      </c>
      <c r="S1420" t="s">
        <v>3486</v>
      </c>
      <c r="X1420">
        <f t="shared" si="22"/>
        <v>6</v>
      </c>
      <c r="Y1420" t="s">
        <v>9</v>
      </c>
      <c r="Z1420" t="s">
        <v>77</v>
      </c>
      <c r="AA1420" t="s">
        <v>87</v>
      </c>
      <c r="AB1420" t="str">
        <f>VLOOKUP($AA1420,Sheet2!$E$2:$I$222,3,FALSE)</f>
        <v>To Fisherman's Wharf</v>
      </c>
      <c r="AC1420" t="str">
        <f>VLOOKUP($AA1420,Sheet2!$E$2:$I$222,4,FALSE)</f>
        <v>Daily ~ 8:30am-12am</v>
      </c>
      <c r="AD1420" t="str">
        <f>VLOOKUP($AA1420,Sheet2!$E$2:$I$222,5,FALSE)</f>
        <v>Except M-F ~ 6am-10am: Use 8AX/BX</v>
      </c>
      <c r="AF1420" t="s">
        <v>28</v>
      </c>
      <c r="AG1420" t="s">
        <v>79</v>
      </c>
      <c r="AI1420" t="e">
        <f>VLOOKUP(AH1420,[1]Sheet2!$E$2:$I$222,3,FALSE)</f>
        <v>#N/A</v>
      </c>
      <c r="AJ1420" t="e">
        <f>VLOOKUP(AH1420,[1]Sheet2!$E$2:$I$222,4,FALSE)</f>
        <v>#N/A</v>
      </c>
      <c r="AK1420" t="e">
        <f>VLOOKUP(AH1420,[1]Sheet2!$E$2:$I$222,5,FALSE)</f>
        <v>#N/A</v>
      </c>
      <c r="AM1420" t="s">
        <v>5</v>
      </c>
      <c r="AN1420" t="s">
        <v>77</v>
      </c>
      <c r="AO1420" t="s">
        <v>84</v>
      </c>
      <c r="AP1420" t="str">
        <f>VLOOKUP(AO1420,[1]Sheet2!$E$2:$I$222,3,FALSE)</f>
        <v>To Bayview District</v>
      </c>
      <c r="AQ1420" t="str">
        <f>VLOOKUP(AO1420,[1]Sheet2!$E$2:$I$222,4,FALSE)</f>
        <v>Newhall &amp; Hudson</v>
      </c>
      <c r="AR1420" t="str">
        <f>VLOOKUP(AO1420,[1]Sheet2!$E$2:$I$222,5,FALSE)</f>
        <v>Daily ~ 6am-12am</v>
      </c>
      <c r="AT1420" t="s">
        <v>346</v>
      </c>
      <c r="AU1420" t="s">
        <v>78</v>
      </c>
      <c r="AW1420" t="e">
        <f>VLOOKUP(AV1420,[1]Sheet2!$E$2:$I$222,3,FALSE)</f>
        <v>#N/A</v>
      </c>
      <c r="AX1420" t="e">
        <f>VLOOKUP(AV1420,[1]Sheet2!$E$2:$I$222,4,FALSE)</f>
        <v>#N/A</v>
      </c>
      <c r="AY1420" t="e">
        <f>VLOOKUP(AV1420,[1]Sheet2!$E$2:$I$222,5,FALSE)</f>
        <v>#N/A</v>
      </c>
      <c r="BA1420" t="s">
        <v>64</v>
      </c>
      <c r="BB1420" t="s">
        <v>80</v>
      </c>
      <c r="BC1420" t="s">
        <v>364</v>
      </c>
      <c r="BD1420" t="str">
        <f>VLOOKUP(BC1420,[1]Sheet2!$E$2:$I$222,3,FALSE)</f>
        <v>To Daly City</v>
      </c>
      <c r="BE1420" t="str">
        <f>VLOOKUP(BC1420,[1]Sheet2!$E$2:$I$222,4,FALSE)</f>
        <v>Mission &amp; Sickles</v>
      </c>
      <c r="BF1420" t="str">
        <f>VLOOKUP(BC1420,[1]Sheet2!$E$2:$I$222,5,FALSE)</f>
        <v>PM Only: M-F ~ 4pm-6:30pm</v>
      </c>
      <c r="BH1420" t="s">
        <v>4</v>
      </c>
      <c r="BI1420" t="s">
        <v>78</v>
      </c>
      <c r="BK1420" t="e">
        <f>VLOOKUP(BJ1420,[1]Sheet2!$E$2:$I$222,3,FALSE)</f>
        <v>#N/A</v>
      </c>
      <c r="BL1420" t="e">
        <f>VLOOKUP(BJ1420,[1]Sheet2!$E$2:$I$222,4,FALSE)</f>
        <v>#N/A</v>
      </c>
      <c r="BM1420" t="e">
        <f>VLOOKUP(BJ1420,[1]Sheet2!$E$2:$I$222,5,FALSE)</f>
        <v>#N/A</v>
      </c>
      <c r="BR1420" t="e">
        <f>VLOOKUP(BQ1420,[1]Sheet2!$E$2:$I$222,3,FALSE)</f>
        <v>#N/A</v>
      </c>
      <c r="BS1420" t="e">
        <f>VLOOKUP(BQ1420,[1]Sheet2!$E$2:$I$222,4,FALSE)</f>
        <v>#N/A</v>
      </c>
      <c r="BT1420" t="e">
        <f>VLOOKUP(BQ1420,[1]Sheet2!$E$2:$I$222,5,FALSE)</f>
        <v>#N/A</v>
      </c>
      <c r="BY1420" t="e">
        <f>VLOOKUP(BX1420,[1]Sheet2!$E$2:$I$222,3,FALSE)</f>
        <v>#N/A</v>
      </c>
      <c r="BZ1420" t="e">
        <f>VLOOKUP(BX1420,[1]Sheet2!$E$2:$I$222,4,FALSE)</f>
        <v>#N/A</v>
      </c>
      <c r="CA1420" t="e">
        <f>VLOOKUP(BX1420,[1]Sheet2!$E$2:$I$222,5,FALSE)</f>
        <v>#N/A</v>
      </c>
      <c r="CF1420" t="e">
        <f>VLOOKUP(CE1420,[1]Sheet2!$E$2:$I$222,3,FALSE)</f>
        <v>#N/A</v>
      </c>
      <c r="CG1420" t="e">
        <f>VLOOKUP(CE1420,[1]Sheet2!$E$2:$I$222,4,FALSE)</f>
        <v>#N/A</v>
      </c>
      <c r="CH1420" t="e">
        <f>VLOOKUP(CE1420,[1]Sheet2!$E$2:$I$222,5,FALSE)</f>
        <v>#N/A</v>
      </c>
      <c r="CM1420" t="e">
        <f>VLOOKUP(CL1420,[1]Sheet2!$E$2:$I$222,3,FALSE)</f>
        <v>#N/A</v>
      </c>
      <c r="CN1420" t="e">
        <f>VLOOKUP(CL1420,[1]Sheet2!$E$2:$I$222,4,FALSE)</f>
        <v>#N/A</v>
      </c>
      <c r="CO1420" t="e">
        <f>VLOOKUP(CL1420,[1]Sheet2!$E$2:$I$222,5,FALSE)</f>
        <v>#N/A</v>
      </c>
    </row>
    <row r="1421" spans="1:93" x14ac:dyDescent="0.25">
      <c r="A1421">
        <v>1480</v>
      </c>
      <c r="C1421">
        <v>14816</v>
      </c>
      <c r="D1421">
        <v>4816</v>
      </c>
      <c r="E1421">
        <v>37.72034</v>
      </c>
      <c r="F1421">
        <v>-122.44540000000001</v>
      </c>
      <c r="G1421" t="s">
        <v>3495</v>
      </c>
      <c r="H1421" t="s">
        <v>3496</v>
      </c>
      <c r="I1421" t="s">
        <v>686</v>
      </c>
      <c r="J1421" t="s">
        <v>669</v>
      </c>
      <c r="K1421" t="s">
        <v>749</v>
      </c>
      <c r="Q1421" t="s">
        <v>672</v>
      </c>
      <c r="S1421" t="s">
        <v>3486</v>
      </c>
      <c r="X1421">
        <f t="shared" si="22"/>
        <v>6</v>
      </c>
      <c r="Y1421" t="s">
        <v>9</v>
      </c>
      <c r="Z1421" t="s">
        <v>77</v>
      </c>
      <c r="AA1421" t="s">
        <v>87</v>
      </c>
      <c r="AB1421" t="str">
        <f>VLOOKUP($AA1421,Sheet2!$E$2:$I$222,3,FALSE)</f>
        <v>To Fisherman's Wharf</v>
      </c>
      <c r="AC1421" t="str">
        <f>VLOOKUP($AA1421,Sheet2!$E$2:$I$222,4,FALSE)</f>
        <v>Daily ~ 8:30am-12am</v>
      </c>
      <c r="AD1421" t="str">
        <f>VLOOKUP($AA1421,Sheet2!$E$2:$I$222,5,FALSE)</f>
        <v>Except M-F ~ 6am-10am: Use 8AX/BX</v>
      </c>
      <c r="AF1421" t="s">
        <v>28</v>
      </c>
      <c r="AG1421" t="s">
        <v>79</v>
      </c>
      <c r="AI1421" t="e">
        <f>VLOOKUP(AH1421,[1]Sheet2!$E$2:$I$222,3,FALSE)</f>
        <v>#N/A</v>
      </c>
      <c r="AJ1421" t="e">
        <f>VLOOKUP(AH1421,[1]Sheet2!$E$2:$I$222,4,FALSE)</f>
        <v>#N/A</v>
      </c>
      <c r="AK1421" t="e">
        <f>VLOOKUP(AH1421,[1]Sheet2!$E$2:$I$222,5,FALSE)</f>
        <v>#N/A</v>
      </c>
      <c r="AM1421" t="s">
        <v>5</v>
      </c>
      <c r="AN1421" t="s">
        <v>77</v>
      </c>
      <c r="AO1421" t="s">
        <v>84</v>
      </c>
      <c r="AP1421" t="str">
        <f>VLOOKUP(AO1421,[1]Sheet2!$E$2:$I$222,3,FALSE)</f>
        <v>To Bayview District</v>
      </c>
      <c r="AQ1421" t="str">
        <f>VLOOKUP(AO1421,[1]Sheet2!$E$2:$I$222,4,FALSE)</f>
        <v>Newhall &amp; Hudson</v>
      </c>
      <c r="AR1421" t="str">
        <f>VLOOKUP(AO1421,[1]Sheet2!$E$2:$I$222,5,FALSE)</f>
        <v>Daily ~ 6am-12am</v>
      </c>
      <c r="AT1421" t="s">
        <v>346</v>
      </c>
      <c r="AU1421" t="s">
        <v>78</v>
      </c>
      <c r="AW1421" t="e">
        <f>VLOOKUP(AV1421,[1]Sheet2!$E$2:$I$222,3,FALSE)</f>
        <v>#N/A</v>
      </c>
      <c r="AX1421" t="e">
        <f>VLOOKUP(AV1421,[1]Sheet2!$E$2:$I$222,4,FALSE)</f>
        <v>#N/A</v>
      </c>
      <c r="AY1421" t="e">
        <f>VLOOKUP(AV1421,[1]Sheet2!$E$2:$I$222,5,FALSE)</f>
        <v>#N/A</v>
      </c>
      <c r="BA1421" t="s">
        <v>64</v>
      </c>
      <c r="BB1421" t="s">
        <v>80</v>
      </c>
      <c r="BC1421" t="s">
        <v>364</v>
      </c>
      <c r="BD1421" t="str">
        <f>VLOOKUP(BC1421,[1]Sheet2!$E$2:$I$222,3,FALSE)</f>
        <v>To Daly City</v>
      </c>
      <c r="BE1421" t="str">
        <f>VLOOKUP(BC1421,[1]Sheet2!$E$2:$I$222,4,FALSE)</f>
        <v>Mission &amp; Sickles</v>
      </c>
      <c r="BF1421" t="str">
        <f>VLOOKUP(BC1421,[1]Sheet2!$E$2:$I$222,5,FALSE)</f>
        <v>PM Only: M-F ~ 4pm-6:30pm</v>
      </c>
      <c r="BH1421" t="s">
        <v>4</v>
      </c>
      <c r="BI1421" t="s">
        <v>78</v>
      </c>
      <c r="BK1421" t="e">
        <f>VLOOKUP(BJ1421,[1]Sheet2!$E$2:$I$222,3,FALSE)</f>
        <v>#N/A</v>
      </c>
      <c r="BL1421" t="e">
        <f>VLOOKUP(BJ1421,[1]Sheet2!$E$2:$I$222,4,FALSE)</f>
        <v>#N/A</v>
      </c>
      <c r="BM1421" t="e">
        <f>VLOOKUP(BJ1421,[1]Sheet2!$E$2:$I$222,5,FALSE)</f>
        <v>#N/A</v>
      </c>
      <c r="BR1421" t="e">
        <f>VLOOKUP(BQ1421,[1]Sheet2!$E$2:$I$222,3,FALSE)</f>
        <v>#N/A</v>
      </c>
      <c r="BS1421" t="e">
        <f>VLOOKUP(BQ1421,[1]Sheet2!$E$2:$I$222,4,FALSE)</f>
        <v>#N/A</v>
      </c>
      <c r="BT1421" t="e">
        <f>VLOOKUP(BQ1421,[1]Sheet2!$E$2:$I$222,5,FALSE)</f>
        <v>#N/A</v>
      </c>
      <c r="BY1421" t="e">
        <f>VLOOKUP(BX1421,[1]Sheet2!$E$2:$I$222,3,FALSE)</f>
        <v>#N/A</v>
      </c>
      <c r="BZ1421" t="e">
        <f>VLOOKUP(BX1421,[1]Sheet2!$E$2:$I$222,4,FALSE)</f>
        <v>#N/A</v>
      </c>
      <c r="CA1421" t="e">
        <f>VLOOKUP(BX1421,[1]Sheet2!$E$2:$I$222,5,FALSE)</f>
        <v>#N/A</v>
      </c>
      <c r="CF1421" t="e">
        <f>VLOOKUP(CE1421,[1]Sheet2!$E$2:$I$222,3,FALSE)</f>
        <v>#N/A</v>
      </c>
      <c r="CG1421" t="e">
        <f>VLOOKUP(CE1421,[1]Sheet2!$E$2:$I$222,4,FALSE)</f>
        <v>#N/A</v>
      </c>
      <c r="CH1421" t="e">
        <f>VLOOKUP(CE1421,[1]Sheet2!$E$2:$I$222,5,FALSE)</f>
        <v>#N/A</v>
      </c>
      <c r="CM1421" t="e">
        <f>VLOOKUP(CL1421,[1]Sheet2!$E$2:$I$222,3,FALSE)</f>
        <v>#N/A</v>
      </c>
      <c r="CN1421" t="e">
        <f>VLOOKUP(CL1421,[1]Sheet2!$E$2:$I$222,4,FALSE)</f>
        <v>#N/A</v>
      </c>
      <c r="CO1421" t="e">
        <f>VLOOKUP(CL1421,[1]Sheet2!$E$2:$I$222,5,FALSE)</f>
        <v>#N/A</v>
      </c>
    </row>
    <row r="1422" spans="1:93" x14ac:dyDescent="0.25">
      <c r="A1422">
        <v>1481</v>
      </c>
      <c r="C1422">
        <v>14817</v>
      </c>
      <c r="D1422">
        <v>4817</v>
      </c>
      <c r="E1422">
        <v>37.730040000000002</v>
      </c>
      <c r="F1422">
        <v>-122.37711</v>
      </c>
      <c r="G1422" t="s">
        <v>3497</v>
      </c>
      <c r="H1422" t="s">
        <v>3498</v>
      </c>
      <c r="I1422" t="s">
        <v>727</v>
      </c>
      <c r="J1422" t="s">
        <v>728</v>
      </c>
      <c r="Q1422" t="s">
        <v>672</v>
      </c>
      <c r="S1422" t="s">
        <v>724</v>
      </c>
      <c r="X1422">
        <f t="shared" si="22"/>
        <v>1</v>
      </c>
      <c r="Y1422" t="s">
        <v>5</v>
      </c>
      <c r="Z1422" t="s">
        <v>77</v>
      </c>
      <c r="AA1422" t="s">
        <v>84</v>
      </c>
      <c r="AB1422" t="str">
        <f>VLOOKUP($AA1422,Sheet2!$E$2:$I$222,3,FALSE)</f>
        <v>To Bayview District</v>
      </c>
      <c r="AC1422" t="str">
        <f>VLOOKUP($AA1422,Sheet2!$E$2:$I$222,4,FALSE)</f>
        <v>Newhall &amp; Hudson</v>
      </c>
      <c r="AD1422" t="str">
        <f>VLOOKUP($AA1422,Sheet2!$E$2:$I$222,5,FALSE)</f>
        <v>Daily ~ 6am-12am</v>
      </c>
      <c r="AI1422" t="e">
        <f>VLOOKUP(AH1422,[1]Sheet2!$E$2:$I$222,3,FALSE)</f>
        <v>#N/A</v>
      </c>
      <c r="AJ1422" t="e">
        <f>VLOOKUP(AH1422,[1]Sheet2!$E$2:$I$222,4,FALSE)</f>
        <v>#N/A</v>
      </c>
      <c r="AK1422" t="e">
        <f>VLOOKUP(AH1422,[1]Sheet2!$E$2:$I$222,5,FALSE)</f>
        <v>#N/A</v>
      </c>
      <c r="AP1422" t="e">
        <f>VLOOKUP(AO1422,[1]Sheet2!$E$2:$I$222,3,FALSE)</f>
        <v>#N/A</v>
      </c>
      <c r="AQ1422" t="e">
        <f>VLOOKUP(AO1422,[1]Sheet2!$E$2:$I$222,4,FALSE)</f>
        <v>#N/A</v>
      </c>
      <c r="AR1422" t="e">
        <f>VLOOKUP(AO1422,[1]Sheet2!$E$2:$I$222,5,FALSE)</f>
        <v>#N/A</v>
      </c>
      <c r="AW1422" t="e">
        <f>VLOOKUP(AV1422,[1]Sheet2!$E$2:$I$222,3,FALSE)</f>
        <v>#N/A</v>
      </c>
      <c r="AX1422" t="e">
        <f>VLOOKUP(AV1422,[1]Sheet2!$E$2:$I$222,4,FALSE)</f>
        <v>#N/A</v>
      </c>
      <c r="AY1422" t="e">
        <f>VLOOKUP(AV1422,[1]Sheet2!$E$2:$I$222,5,FALSE)</f>
        <v>#N/A</v>
      </c>
      <c r="BD1422" t="e">
        <f>VLOOKUP(BC1422,[1]Sheet2!$E$2:$I$222,3,FALSE)</f>
        <v>#N/A</v>
      </c>
      <c r="BE1422" t="e">
        <f>VLOOKUP(BC1422,[1]Sheet2!$E$2:$I$222,4,FALSE)</f>
        <v>#N/A</v>
      </c>
      <c r="BF1422" t="e">
        <f>VLOOKUP(BC1422,[1]Sheet2!$E$2:$I$222,5,FALSE)</f>
        <v>#N/A</v>
      </c>
      <c r="BK1422" t="e">
        <f>VLOOKUP(BJ1422,[1]Sheet2!$E$2:$I$222,3,FALSE)</f>
        <v>#N/A</v>
      </c>
      <c r="BL1422" t="e">
        <f>VLOOKUP(BJ1422,[1]Sheet2!$E$2:$I$222,4,FALSE)</f>
        <v>#N/A</v>
      </c>
      <c r="BM1422" t="e">
        <f>VLOOKUP(BJ1422,[1]Sheet2!$E$2:$I$222,5,FALSE)</f>
        <v>#N/A</v>
      </c>
      <c r="BR1422" t="e">
        <f>VLOOKUP(BQ1422,[1]Sheet2!$E$2:$I$222,3,FALSE)</f>
        <v>#N/A</v>
      </c>
      <c r="BS1422" t="e">
        <f>VLOOKUP(BQ1422,[1]Sheet2!$E$2:$I$222,4,FALSE)</f>
        <v>#N/A</v>
      </c>
      <c r="BT1422" t="e">
        <f>VLOOKUP(BQ1422,[1]Sheet2!$E$2:$I$222,5,FALSE)</f>
        <v>#N/A</v>
      </c>
      <c r="BY1422" t="e">
        <f>VLOOKUP(BX1422,[1]Sheet2!$E$2:$I$222,3,FALSE)</f>
        <v>#N/A</v>
      </c>
      <c r="BZ1422" t="e">
        <f>VLOOKUP(BX1422,[1]Sheet2!$E$2:$I$222,4,FALSE)</f>
        <v>#N/A</v>
      </c>
      <c r="CA1422" t="e">
        <f>VLOOKUP(BX1422,[1]Sheet2!$E$2:$I$222,5,FALSE)</f>
        <v>#N/A</v>
      </c>
      <c r="CF1422" t="e">
        <f>VLOOKUP(CE1422,[1]Sheet2!$E$2:$I$222,3,FALSE)</f>
        <v>#N/A</v>
      </c>
      <c r="CG1422" t="e">
        <f>VLOOKUP(CE1422,[1]Sheet2!$E$2:$I$222,4,FALSE)</f>
        <v>#N/A</v>
      </c>
      <c r="CH1422" t="e">
        <f>VLOOKUP(CE1422,[1]Sheet2!$E$2:$I$222,5,FALSE)</f>
        <v>#N/A</v>
      </c>
      <c r="CM1422" t="e">
        <f>VLOOKUP(CL1422,[1]Sheet2!$E$2:$I$222,3,FALSE)</f>
        <v>#N/A</v>
      </c>
      <c r="CN1422" t="e">
        <f>VLOOKUP(CL1422,[1]Sheet2!$E$2:$I$222,4,FALSE)</f>
        <v>#N/A</v>
      </c>
      <c r="CO1422" t="e">
        <f>VLOOKUP(CL1422,[1]Sheet2!$E$2:$I$222,5,FALSE)</f>
        <v>#N/A</v>
      </c>
    </row>
    <row r="1423" spans="1:93" x14ac:dyDescent="0.25">
      <c r="A1423">
        <v>1482</v>
      </c>
      <c r="C1423">
        <v>14818</v>
      </c>
      <c r="D1423">
        <v>4818</v>
      </c>
      <c r="E1423">
        <v>37.79101</v>
      </c>
      <c r="F1423">
        <v>-122.404</v>
      </c>
      <c r="G1423" t="s">
        <v>3499</v>
      </c>
      <c r="H1423" t="s">
        <v>3500</v>
      </c>
      <c r="I1423" t="s">
        <v>668</v>
      </c>
      <c r="J1423" t="s">
        <v>669</v>
      </c>
      <c r="K1423" t="s">
        <v>697</v>
      </c>
      <c r="Q1423" t="s">
        <v>672</v>
      </c>
      <c r="S1423" t="s">
        <v>3501</v>
      </c>
      <c r="X1423">
        <f t="shared" si="22"/>
        <v>3</v>
      </c>
      <c r="Y1423" t="s">
        <v>9</v>
      </c>
      <c r="Z1423" t="s">
        <v>77</v>
      </c>
      <c r="AA1423" t="s">
        <v>87</v>
      </c>
      <c r="AB1423" t="str">
        <f>VLOOKUP($AA1423,Sheet2!$E$2:$I$222,3,FALSE)</f>
        <v>To Fisherman's Wharf</v>
      </c>
      <c r="AC1423" t="str">
        <f>VLOOKUP($AA1423,Sheet2!$E$2:$I$222,4,FALSE)</f>
        <v>Daily ~ 8:30am-12am</v>
      </c>
      <c r="AD1423" t="str">
        <f>VLOOKUP($AA1423,Sheet2!$E$2:$I$222,5,FALSE)</f>
        <v>Except M-F ~ 6am-10am: Use 8AX/BX</v>
      </c>
      <c r="AF1423" t="s">
        <v>63</v>
      </c>
      <c r="AG1423" t="s">
        <v>78</v>
      </c>
      <c r="AI1423" t="e">
        <f>VLOOKUP(AH1423,[1]Sheet2!$E$2:$I$222,3,FALSE)</f>
        <v>#N/A</v>
      </c>
      <c r="AJ1423" t="e">
        <f>VLOOKUP(AH1423,[1]Sheet2!$E$2:$I$222,4,FALSE)</f>
        <v>#N/A</v>
      </c>
      <c r="AK1423" t="e">
        <f>VLOOKUP(AH1423,[1]Sheet2!$E$2:$I$222,5,FALSE)</f>
        <v>#N/A</v>
      </c>
      <c r="AM1423" t="s">
        <v>346</v>
      </c>
      <c r="AN1423" t="s">
        <v>78</v>
      </c>
      <c r="AP1423" t="e">
        <f>VLOOKUP(AO1423,[1]Sheet2!$E$2:$I$222,3,FALSE)</f>
        <v>#N/A</v>
      </c>
      <c r="AQ1423" t="e">
        <f>VLOOKUP(AO1423,[1]Sheet2!$E$2:$I$222,4,FALSE)</f>
        <v>#N/A</v>
      </c>
      <c r="AR1423" t="e">
        <f>VLOOKUP(AO1423,[1]Sheet2!$E$2:$I$222,5,FALSE)</f>
        <v>#N/A</v>
      </c>
      <c r="AW1423" t="e">
        <f>VLOOKUP(AV1423,[1]Sheet2!$E$2:$I$222,3,FALSE)</f>
        <v>#N/A</v>
      </c>
      <c r="AX1423" t="e">
        <f>VLOOKUP(AV1423,[1]Sheet2!$E$2:$I$222,4,FALSE)</f>
        <v>#N/A</v>
      </c>
      <c r="AY1423" t="e">
        <f>VLOOKUP(AV1423,[1]Sheet2!$E$2:$I$222,5,FALSE)</f>
        <v>#N/A</v>
      </c>
      <c r="BD1423" t="e">
        <f>VLOOKUP(BC1423,[1]Sheet2!$E$2:$I$222,3,FALSE)</f>
        <v>#N/A</v>
      </c>
      <c r="BE1423" t="e">
        <f>VLOOKUP(BC1423,[1]Sheet2!$E$2:$I$222,4,FALSE)</f>
        <v>#N/A</v>
      </c>
      <c r="BF1423" t="e">
        <f>VLOOKUP(BC1423,[1]Sheet2!$E$2:$I$222,5,FALSE)</f>
        <v>#N/A</v>
      </c>
      <c r="BK1423" t="e">
        <f>VLOOKUP(BJ1423,[1]Sheet2!$E$2:$I$222,3,FALSE)</f>
        <v>#N/A</v>
      </c>
      <c r="BL1423" t="e">
        <f>VLOOKUP(BJ1423,[1]Sheet2!$E$2:$I$222,4,FALSE)</f>
        <v>#N/A</v>
      </c>
      <c r="BM1423" t="e">
        <f>VLOOKUP(BJ1423,[1]Sheet2!$E$2:$I$222,5,FALSE)</f>
        <v>#N/A</v>
      </c>
      <c r="BR1423" t="e">
        <f>VLOOKUP(BQ1423,[1]Sheet2!$E$2:$I$222,3,FALSE)</f>
        <v>#N/A</v>
      </c>
      <c r="BS1423" t="e">
        <f>VLOOKUP(BQ1423,[1]Sheet2!$E$2:$I$222,4,FALSE)</f>
        <v>#N/A</v>
      </c>
      <c r="BT1423" t="e">
        <f>VLOOKUP(BQ1423,[1]Sheet2!$E$2:$I$222,5,FALSE)</f>
        <v>#N/A</v>
      </c>
      <c r="BY1423" t="e">
        <f>VLOOKUP(BX1423,[1]Sheet2!$E$2:$I$222,3,FALSE)</f>
        <v>#N/A</v>
      </c>
      <c r="BZ1423" t="e">
        <f>VLOOKUP(BX1423,[1]Sheet2!$E$2:$I$222,4,FALSE)</f>
        <v>#N/A</v>
      </c>
      <c r="CA1423" t="e">
        <f>VLOOKUP(BX1423,[1]Sheet2!$E$2:$I$222,5,FALSE)</f>
        <v>#N/A</v>
      </c>
      <c r="CF1423" t="e">
        <f>VLOOKUP(CE1423,[1]Sheet2!$E$2:$I$222,3,FALSE)</f>
        <v>#N/A</v>
      </c>
      <c r="CG1423" t="e">
        <f>VLOOKUP(CE1423,[1]Sheet2!$E$2:$I$222,4,FALSE)</f>
        <v>#N/A</v>
      </c>
      <c r="CH1423" t="e">
        <f>VLOOKUP(CE1423,[1]Sheet2!$E$2:$I$222,5,FALSE)</f>
        <v>#N/A</v>
      </c>
      <c r="CM1423" t="e">
        <f>VLOOKUP(CL1423,[1]Sheet2!$E$2:$I$222,3,FALSE)</f>
        <v>#N/A</v>
      </c>
      <c r="CN1423" t="e">
        <f>VLOOKUP(CL1423,[1]Sheet2!$E$2:$I$222,4,FALSE)</f>
        <v>#N/A</v>
      </c>
      <c r="CO1423" t="e">
        <f>VLOOKUP(CL1423,[1]Sheet2!$E$2:$I$222,5,FALSE)</f>
        <v>#N/A</v>
      </c>
    </row>
    <row r="1424" spans="1:93" x14ac:dyDescent="0.25">
      <c r="A1424">
        <v>1483</v>
      </c>
      <c r="C1424">
        <v>14819</v>
      </c>
      <c r="D1424">
        <v>4819</v>
      </c>
      <c r="E1424">
        <v>37.792969999999997</v>
      </c>
      <c r="F1424">
        <v>-122.4044</v>
      </c>
      <c r="G1424" t="s">
        <v>3502</v>
      </c>
      <c r="H1424" t="s">
        <v>3503</v>
      </c>
      <c r="I1424" t="s">
        <v>668</v>
      </c>
      <c r="J1424" t="s">
        <v>669</v>
      </c>
      <c r="K1424" t="s">
        <v>698</v>
      </c>
      <c r="N1424" t="s">
        <v>3504</v>
      </c>
      <c r="Q1424" t="s">
        <v>672</v>
      </c>
      <c r="R1424">
        <v>16</v>
      </c>
      <c r="S1424" t="s">
        <v>3501</v>
      </c>
      <c r="X1424">
        <f t="shared" si="22"/>
        <v>3</v>
      </c>
      <c r="Y1424" t="s">
        <v>9</v>
      </c>
      <c r="Z1424" t="s">
        <v>77</v>
      </c>
      <c r="AA1424" t="s">
        <v>87</v>
      </c>
      <c r="AB1424" t="str">
        <f>VLOOKUP($AA1424,Sheet2!$E$2:$I$222,3,FALSE)</f>
        <v>To Fisherman's Wharf</v>
      </c>
      <c r="AC1424" t="str">
        <f>VLOOKUP($AA1424,Sheet2!$E$2:$I$222,4,FALSE)</f>
        <v>Daily ~ 8:30am-12am</v>
      </c>
      <c r="AD1424" t="str">
        <f>VLOOKUP($AA1424,Sheet2!$E$2:$I$222,5,FALSE)</f>
        <v>Except M-F ~ 6am-10am: Use 8AX/BX</v>
      </c>
      <c r="AF1424" t="s">
        <v>63</v>
      </c>
      <c r="AG1424" t="s">
        <v>78</v>
      </c>
      <c r="AI1424" t="e">
        <f>VLOOKUP(AH1424,[1]Sheet2!$E$2:$I$222,3,FALSE)</f>
        <v>#N/A</v>
      </c>
      <c r="AJ1424" t="e">
        <f>VLOOKUP(AH1424,[1]Sheet2!$E$2:$I$222,4,FALSE)</f>
        <v>#N/A</v>
      </c>
      <c r="AK1424" t="e">
        <f>VLOOKUP(AH1424,[1]Sheet2!$E$2:$I$222,5,FALSE)</f>
        <v>#N/A</v>
      </c>
      <c r="AM1424" t="s">
        <v>346</v>
      </c>
      <c r="AN1424" t="s">
        <v>78</v>
      </c>
      <c r="AP1424" t="e">
        <f>VLOOKUP(AO1424,[1]Sheet2!$E$2:$I$222,3,FALSE)</f>
        <v>#N/A</v>
      </c>
      <c r="AQ1424" t="e">
        <f>VLOOKUP(AO1424,[1]Sheet2!$E$2:$I$222,4,FALSE)</f>
        <v>#N/A</v>
      </c>
      <c r="AR1424" t="e">
        <f>VLOOKUP(AO1424,[1]Sheet2!$E$2:$I$222,5,FALSE)</f>
        <v>#N/A</v>
      </c>
      <c r="AW1424" t="e">
        <f>VLOOKUP(AV1424,[1]Sheet2!$E$2:$I$222,3,FALSE)</f>
        <v>#N/A</v>
      </c>
      <c r="AX1424" t="e">
        <f>VLOOKUP(AV1424,[1]Sheet2!$E$2:$I$222,4,FALSE)</f>
        <v>#N/A</v>
      </c>
      <c r="AY1424" t="e">
        <f>VLOOKUP(AV1424,[1]Sheet2!$E$2:$I$222,5,FALSE)</f>
        <v>#N/A</v>
      </c>
      <c r="BD1424" t="e">
        <f>VLOOKUP(BC1424,[1]Sheet2!$E$2:$I$222,3,FALSE)</f>
        <v>#N/A</v>
      </c>
      <c r="BE1424" t="e">
        <f>VLOOKUP(BC1424,[1]Sheet2!$E$2:$I$222,4,FALSE)</f>
        <v>#N/A</v>
      </c>
      <c r="BF1424" t="e">
        <f>VLOOKUP(BC1424,[1]Sheet2!$E$2:$I$222,5,FALSE)</f>
        <v>#N/A</v>
      </c>
      <c r="BK1424" t="e">
        <f>VLOOKUP(BJ1424,[1]Sheet2!$E$2:$I$222,3,FALSE)</f>
        <v>#N/A</v>
      </c>
      <c r="BL1424" t="e">
        <f>VLOOKUP(BJ1424,[1]Sheet2!$E$2:$I$222,4,FALSE)</f>
        <v>#N/A</v>
      </c>
      <c r="BM1424" t="e">
        <f>VLOOKUP(BJ1424,[1]Sheet2!$E$2:$I$222,5,FALSE)</f>
        <v>#N/A</v>
      </c>
      <c r="BR1424" t="e">
        <f>VLOOKUP(BQ1424,[1]Sheet2!$E$2:$I$222,3,FALSE)</f>
        <v>#N/A</v>
      </c>
      <c r="BS1424" t="e">
        <f>VLOOKUP(BQ1424,[1]Sheet2!$E$2:$I$222,4,FALSE)</f>
        <v>#N/A</v>
      </c>
      <c r="BT1424" t="e">
        <f>VLOOKUP(BQ1424,[1]Sheet2!$E$2:$I$222,5,FALSE)</f>
        <v>#N/A</v>
      </c>
      <c r="BY1424" t="e">
        <f>VLOOKUP(BX1424,[1]Sheet2!$E$2:$I$222,3,FALSE)</f>
        <v>#N/A</v>
      </c>
      <c r="BZ1424" t="e">
        <f>VLOOKUP(BX1424,[1]Sheet2!$E$2:$I$222,4,FALSE)</f>
        <v>#N/A</v>
      </c>
      <c r="CA1424" t="e">
        <f>VLOOKUP(BX1424,[1]Sheet2!$E$2:$I$222,5,FALSE)</f>
        <v>#N/A</v>
      </c>
      <c r="CF1424" t="e">
        <f>VLOOKUP(CE1424,[1]Sheet2!$E$2:$I$222,3,FALSE)</f>
        <v>#N/A</v>
      </c>
      <c r="CG1424" t="e">
        <f>VLOOKUP(CE1424,[1]Sheet2!$E$2:$I$222,4,FALSE)</f>
        <v>#N/A</v>
      </c>
      <c r="CH1424" t="e">
        <f>VLOOKUP(CE1424,[1]Sheet2!$E$2:$I$222,5,FALSE)</f>
        <v>#N/A</v>
      </c>
      <c r="CM1424" t="e">
        <f>VLOOKUP(CL1424,[1]Sheet2!$E$2:$I$222,3,FALSE)</f>
        <v>#N/A</v>
      </c>
      <c r="CN1424" t="e">
        <f>VLOOKUP(CL1424,[1]Sheet2!$E$2:$I$222,4,FALSE)</f>
        <v>#N/A</v>
      </c>
      <c r="CO1424" t="e">
        <f>VLOOKUP(CL1424,[1]Sheet2!$E$2:$I$222,5,FALSE)</f>
        <v>#N/A</v>
      </c>
    </row>
    <row r="1425" spans="1:93" x14ac:dyDescent="0.25">
      <c r="A1425">
        <v>1484</v>
      </c>
      <c r="C1425">
        <v>14820</v>
      </c>
      <c r="D1425">
        <v>4820</v>
      </c>
      <c r="E1425">
        <v>37.794699999999999</v>
      </c>
      <c r="F1425">
        <v>-122.40474</v>
      </c>
      <c r="G1425" t="s">
        <v>3505</v>
      </c>
      <c r="H1425" t="s">
        <v>3506</v>
      </c>
      <c r="I1425" t="s">
        <v>668</v>
      </c>
      <c r="J1425" t="s">
        <v>669</v>
      </c>
      <c r="K1425" t="s">
        <v>743</v>
      </c>
      <c r="N1425" t="s">
        <v>3507</v>
      </c>
      <c r="Q1425" t="s">
        <v>672</v>
      </c>
      <c r="R1425">
        <v>724</v>
      </c>
      <c r="S1425" t="s">
        <v>3501</v>
      </c>
      <c r="X1425">
        <f t="shared" si="22"/>
        <v>3</v>
      </c>
      <c r="Y1425" t="s">
        <v>9</v>
      </c>
      <c r="Z1425" t="s">
        <v>77</v>
      </c>
      <c r="AA1425" t="s">
        <v>87</v>
      </c>
      <c r="AB1425" t="str">
        <f>VLOOKUP($AA1425,Sheet2!$E$2:$I$222,3,FALSE)</f>
        <v>To Fisherman's Wharf</v>
      </c>
      <c r="AC1425" t="str">
        <f>VLOOKUP($AA1425,Sheet2!$E$2:$I$222,4,FALSE)</f>
        <v>Daily ~ 8:30am-12am</v>
      </c>
      <c r="AD1425" t="str">
        <f>VLOOKUP($AA1425,Sheet2!$E$2:$I$222,5,FALSE)</f>
        <v>Except M-F ~ 6am-10am: Use 8AX/BX</v>
      </c>
      <c r="AF1425" t="s">
        <v>63</v>
      </c>
      <c r="AG1425" t="s">
        <v>78</v>
      </c>
      <c r="AI1425" t="e">
        <f>VLOOKUP(AH1425,[1]Sheet2!$E$2:$I$222,3,FALSE)</f>
        <v>#N/A</v>
      </c>
      <c r="AJ1425" t="e">
        <f>VLOOKUP(AH1425,[1]Sheet2!$E$2:$I$222,4,FALSE)</f>
        <v>#N/A</v>
      </c>
      <c r="AK1425" t="e">
        <f>VLOOKUP(AH1425,[1]Sheet2!$E$2:$I$222,5,FALSE)</f>
        <v>#N/A</v>
      </c>
      <c r="AM1425" t="s">
        <v>346</v>
      </c>
      <c r="AN1425" t="s">
        <v>78</v>
      </c>
      <c r="AP1425" t="e">
        <f>VLOOKUP(AO1425,[1]Sheet2!$E$2:$I$222,3,FALSE)</f>
        <v>#N/A</v>
      </c>
      <c r="AQ1425" t="e">
        <f>VLOOKUP(AO1425,[1]Sheet2!$E$2:$I$222,4,FALSE)</f>
        <v>#N/A</v>
      </c>
      <c r="AR1425" t="e">
        <f>VLOOKUP(AO1425,[1]Sheet2!$E$2:$I$222,5,FALSE)</f>
        <v>#N/A</v>
      </c>
      <c r="AW1425" t="e">
        <f>VLOOKUP(AV1425,[1]Sheet2!$E$2:$I$222,3,FALSE)</f>
        <v>#N/A</v>
      </c>
      <c r="AX1425" t="e">
        <f>VLOOKUP(AV1425,[1]Sheet2!$E$2:$I$222,4,FALSE)</f>
        <v>#N/A</v>
      </c>
      <c r="AY1425" t="e">
        <f>VLOOKUP(AV1425,[1]Sheet2!$E$2:$I$222,5,FALSE)</f>
        <v>#N/A</v>
      </c>
      <c r="BD1425" t="e">
        <f>VLOOKUP(BC1425,[1]Sheet2!$E$2:$I$222,3,FALSE)</f>
        <v>#N/A</v>
      </c>
      <c r="BE1425" t="e">
        <f>VLOOKUP(BC1425,[1]Sheet2!$E$2:$I$222,4,FALSE)</f>
        <v>#N/A</v>
      </c>
      <c r="BF1425" t="e">
        <f>VLOOKUP(BC1425,[1]Sheet2!$E$2:$I$222,5,FALSE)</f>
        <v>#N/A</v>
      </c>
      <c r="BK1425" t="e">
        <f>VLOOKUP(BJ1425,[1]Sheet2!$E$2:$I$222,3,FALSE)</f>
        <v>#N/A</v>
      </c>
      <c r="BL1425" t="e">
        <f>VLOOKUP(BJ1425,[1]Sheet2!$E$2:$I$222,4,FALSE)</f>
        <v>#N/A</v>
      </c>
      <c r="BM1425" t="e">
        <f>VLOOKUP(BJ1425,[1]Sheet2!$E$2:$I$222,5,FALSE)</f>
        <v>#N/A</v>
      </c>
      <c r="BR1425" t="e">
        <f>VLOOKUP(BQ1425,[1]Sheet2!$E$2:$I$222,3,FALSE)</f>
        <v>#N/A</v>
      </c>
      <c r="BS1425" t="e">
        <f>VLOOKUP(BQ1425,[1]Sheet2!$E$2:$I$222,4,FALSE)</f>
        <v>#N/A</v>
      </c>
      <c r="BT1425" t="e">
        <f>VLOOKUP(BQ1425,[1]Sheet2!$E$2:$I$222,5,FALSE)</f>
        <v>#N/A</v>
      </c>
      <c r="BY1425" t="e">
        <f>VLOOKUP(BX1425,[1]Sheet2!$E$2:$I$222,3,FALSE)</f>
        <v>#N/A</v>
      </c>
      <c r="BZ1425" t="e">
        <f>VLOOKUP(BX1425,[1]Sheet2!$E$2:$I$222,4,FALSE)</f>
        <v>#N/A</v>
      </c>
      <c r="CA1425" t="e">
        <f>VLOOKUP(BX1425,[1]Sheet2!$E$2:$I$222,5,FALSE)</f>
        <v>#N/A</v>
      </c>
      <c r="CF1425" t="e">
        <f>VLOOKUP(CE1425,[1]Sheet2!$E$2:$I$222,3,FALSE)</f>
        <v>#N/A</v>
      </c>
      <c r="CG1425" t="e">
        <f>VLOOKUP(CE1425,[1]Sheet2!$E$2:$I$222,4,FALSE)</f>
        <v>#N/A</v>
      </c>
      <c r="CH1425" t="e">
        <f>VLOOKUP(CE1425,[1]Sheet2!$E$2:$I$222,5,FALSE)</f>
        <v>#N/A</v>
      </c>
      <c r="CM1425" t="e">
        <f>VLOOKUP(CL1425,[1]Sheet2!$E$2:$I$222,3,FALSE)</f>
        <v>#N/A</v>
      </c>
      <c r="CN1425" t="e">
        <f>VLOOKUP(CL1425,[1]Sheet2!$E$2:$I$222,4,FALSE)</f>
        <v>#N/A</v>
      </c>
      <c r="CO1425" t="e">
        <f>VLOOKUP(CL1425,[1]Sheet2!$E$2:$I$222,5,FALSE)</f>
        <v>#N/A</v>
      </c>
    </row>
    <row r="1426" spans="1:93" x14ac:dyDescent="0.25">
      <c r="A1426">
        <v>1485</v>
      </c>
      <c r="C1426">
        <v>14821</v>
      </c>
      <c r="D1426">
        <v>4821</v>
      </c>
      <c r="E1426">
        <v>37.788229999999999</v>
      </c>
      <c r="F1426">
        <v>-122.40340999999999</v>
      </c>
      <c r="G1426" t="s">
        <v>3508</v>
      </c>
      <c r="H1426" t="s">
        <v>3509</v>
      </c>
      <c r="I1426" t="s">
        <v>668</v>
      </c>
      <c r="J1426" t="s">
        <v>669</v>
      </c>
      <c r="K1426" t="s">
        <v>678</v>
      </c>
      <c r="Q1426" t="s">
        <v>672</v>
      </c>
      <c r="R1426" t="s">
        <v>3510</v>
      </c>
      <c r="S1426" t="s">
        <v>3511</v>
      </c>
      <c r="X1426">
        <f t="shared" si="22"/>
        <v>7</v>
      </c>
      <c r="Y1426" t="s">
        <v>9</v>
      </c>
      <c r="Z1426" t="s">
        <v>77</v>
      </c>
      <c r="AA1426" t="s">
        <v>87</v>
      </c>
      <c r="AB1426" t="str">
        <f>VLOOKUP($AA1426,Sheet2!$E$2:$I$222,3,FALSE)</f>
        <v>To Fisherman's Wharf</v>
      </c>
      <c r="AC1426" t="str">
        <f>VLOOKUP($AA1426,Sheet2!$E$2:$I$222,4,FALSE)</f>
        <v>Daily ~ 8:30am-12am</v>
      </c>
      <c r="AD1426" t="str">
        <f>VLOOKUP($AA1426,Sheet2!$E$2:$I$222,5,FALSE)</f>
        <v>Except M-F ~ 6am-10am: Use 8AX/BX</v>
      </c>
      <c r="AF1426" t="s">
        <v>13</v>
      </c>
      <c r="AG1426" t="s">
        <v>79</v>
      </c>
      <c r="AI1426" t="e">
        <f>VLOOKUP(AH1426,[1]Sheet2!$E$2:$I$222,3,FALSE)</f>
        <v>#N/A</v>
      </c>
      <c r="AJ1426" t="e">
        <f>VLOOKUP(AH1426,[1]Sheet2!$E$2:$I$222,4,FALSE)</f>
        <v>#N/A</v>
      </c>
      <c r="AK1426" t="e">
        <f>VLOOKUP(AH1426,[1]Sheet2!$E$2:$I$222,5,FALSE)</f>
        <v>#N/A</v>
      </c>
      <c r="AM1426" t="s">
        <v>7</v>
      </c>
      <c r="AN1426" t="s">
        <v>80</v>
      </c>
      <c r="AO1426" t="s">
        <v>85</v>
      </c>
      <c r="AP1426" t="str">
        <f>VLOOKUP(AO1426,[1]Sheet2!$E$2:$I$222,3,FALSE)</f>
        <v>To The Presidio</v>
      </c>
      <c r="AQ1426" t="str">
        <f>VLOOKUP(AO1426,[1]Sheet2!$E$2:$I$222,4,FALSE)</f>
        <v>Lyon &amp; Greenwich</v>
      </c>
      <c r="AR1426" t="str">
        <f>VLOOKUP(AO1426,[1]Sheet2!$E$2:$I$222,5,FALSE)</f>
        <v>Daily ~ 6am-12am</v>
      </c>
      <c r="AT1426" t="s">
        <v>63</v>
      </c>
      <c r="AU1426" t="s">
        <v>78</v>
      </c>
      <c r="AW1426" t="e">
        <f>VLOOKUP(AV1426,[1]Sheet2!$E$2:$I$222,3,FALSE)</f>
        <v>#N/A</v>
      </c>
      <c r="AX1426" t="e">
        <f>VLOOKUP(AV1426,[1]Sheet2!$E$2:$I$222,4,FALSE)</f>
        <v>#N/A</v>
      </c>
      <c r="AY1426" t="e">
        <f>VLOOKUP(AV1426,[1]Sheet2!$E$2:$I$222,5,FALSE)</f>
        <v>#N/A</v>
      </c>
      <c r="BA1426" t="s">
        <v>346</v>
      </c>
      <c r="BB1426" t="s">
        <v>78</v>
      </c>
      <c r="BD1426" t="e">
        <f>VLOOKUP(BC1426,[1]Sheet2!$E$2:$I$222,3,FALSE)</f>
        <v>#N/A</v>
      </c>
      <c r="BE1426" t="e">
        <f>VLOOKUP(BC1426,[1]Sheet2!$E$2:$I$222,4,FALSE)</f>
        <v>#N/A</v>
      </c>
      <c r="BF1426" t="e">
        <f>VLOOKUP(BC1426,[1]Sheet2!$E$2:$I$222,5,FALSE)</f>
        <v>#N/A</v>
      </c>
      <c r="BH1426" t="s">
        <v>22</v>
      </c>
      <c r="BI1426" t="s">
        <v>77</v>
      </c>
      <c r="BJ1426" t="s">
        <v>98</v>
      </c>
      <c r="BK1426" t="str">
        <f>VLOOKUP(BJ1426,[1]Sheet2!$E$2:$I$222,3,FALSE)</f>
        <v>To Financial District</v>
      </c>
      <c r="BL1426" t="str">
        <f>VLOOKUP(BJ1426,[1]Sheet2!$E$2:$I$222,4,FALSE)</f>
        <v>Beale &amp; Howard</v>
      </c>
      <c r="BM1426" t="str">
        <f>VLOOKUP(BJ1426,[1]Sheet2!$E$2:$I$222,5,FALSE)</f>
        <v>AM Only: M-F ~ 6:30am-9am</v>
      </c>
      <c r="BO1426" t="s">
        <v>4</v>
      </c>
      <c r="BP1426" t="s">
        <v>78</v>
      </c>
      <c r="BR1426" t="e">
        <f>VLOOKUP(BQ1426,[1]Sheet2!$E$2:$I$222,3,FALSE)</f>
        <v>#N/A</v>
      </c>
      <c r="BS1426" t="e">
        <f>VLOOKUP(BQ1426,[1]Sheet2!$E$2:$I$222,4,FALSE)</f>
        <v>#N/A</v>
      </c>
      <c r="BT1426" t="e">
        <f>VLOOKUP(BQ1426,[1]Sheet2!$E$2:$I$222,5,FALSE)</f>
        <v>#N/A</v>
      </c>
      <c r="BY1426" t="e">
        <f>VLOOKUP(BX1426,[1]Sheet2!$E$2:$I$222,3,FALSE)</f>
        <v>#N/A</v>
      </c>
      <c r="BZ1426" t="e">
        <f>VLOOKUP(BX1426,[1]Sheet2!$E$2:$I$222,4,FALSE)</f>
        <v>#N/A</v>
      </c>
      <c r="CA1426" t="e">
        <f>VLOOKUP(BX1426,[1]Sheet2!$E$2:$I$222,5,FALSE)</f>
        <v>#N/A</v>
      </c>
      <c r="CF1426" t="e">
        <f>VLOOKUP(CE1426,[1]Sheet2!$E$2:$I$222,3,FALSE)</f>
        <v>#N/A</v>
      </c>
      <c r="CG1426" t="e">
        <f>VLOOKUP(CE1426,[1]Sheet2!$E$2:$I$222,4,FALSE)</f>
        <v>#N/A</v>
      </c>
      <c r="CH1426" t="e">
        <f>VLOOKUP(CE1426,[1]Sheet2!$E$2:$I$222,5,FALSE)</f>
        <v>#N/A</v>
      </c>
      <c r="CM1426" t="e">
        <f>VLOOKUP(CL1426,[1]Sheet2!$E$2:$I$222,3,FALSE)</f>
        <v>#N/A</v>
      </c>
      <c r="CN1426" t="e">
        <f>VLOOKUP(CL1426,[1]Sheet2!$E$2:$I$222,4,FALSE)</f>
        <v>#N/A</v>
      </c>
      <c r="CO1426" t="e">
        <f>VLOOKUP(CL1426,[1]Sheet2!$E$2:$I$222,5,FALSE)</f>
        <v>#N/A</v>
      </c>
    </row>
    <row r="1427" spans="1:93" x14ac:dyDescent="0.25">
      <c r="A1427">
        <v>1486</v>
      </c>
      <c r="C1427">
        <v>14822</v>
      </c>
      <c r="D1427">
        <v>4822</v>
      </c>
      <c r="E1427">
        <v>37.796149999999997</v>
      </c>
      <c r="F1427">
        <v>-122.40506999999999</v>
      </c>
      <c r="G1427" t="s">
        <v>3512</v>
      </c>
      <c r="H1427" t="s">
        <v>3513</v>
      </c>
      <c r="I1427" t="s">
        <v>677</v>
      </c>
      <c r="J1427" t="s">
        <v>669</v>
      </c>
      <c r="K1427" t="s">
        <v>749</v>
      </c>
      <c r="N1427" t="s">
        <v>3514</v>
      </c>
      <c r="Q1427" t="s">
        <v>672</v>
      </c>
      <c r="R1427">
        <v>968</v>
      </c>
      <c r="S1427" t="s">
        <v>3501</v>
      </c>
      <c r="X1427">
        <f t="shared" si="22"/>
        <v>3</v>
      </c>
      <c r="Y1427" t="s">
        <v>9</v>
      </c>
      <c r="Z1427" t="s">
        <v>77</v>
      </c>
      <c r="AA1427" t="s">
        <v>87</v>
      </c>
      <c r="AB1427" t="str">
        <f>VLOOKUP($AA1427,Sheet2!$E$2:$I$222,3,FALSE)</f>
        <v>To Fisherman's Wharf</v>
      </c>
      <c r="AC1427" t="str">
        <f>VLOOKUP($AA1427,Sheet2!$E$2:$I$222,4,FALSE)</f>
        <v>Daily ~ 8:30am-12am</v>
      </c>
      <c r="AD1427" t="str">
        <f>VLOOKUP($AA1427,Sheet2!$E$2:$I$222,5,FALSE)</f>
        <v>Except M-F ~ 6am-10am: Use 8AX/BX</v>
      </c>
      <c r="AF1427" t="s">
        <v>63</v>
      </c>
      <c r="AG1427" t="s">
        <v>78</v>
      </c>
      <c r="AI1427" t="e">
        <f>VLOOKUP(AH1427,[1]Sheet2!$E$2:$I$222,3,FALSE)</f>
        <v>#N/A</v>
      </c>
      <c r="AJ1427" t="e">
        <f>VLOOKUP(AH1427,[1]Sheet2!$E$2:$I$222,4,FALSE)</f>
        <v>#N/A</v>
      </c>
      <c r="AK1427" t="e">
        <f>VLOOKUP(AH1427,[1]Sheet2!$E$2:$I$222,5,FALSE)</f>
        <v>#N/A</v>
      </c>
      <c r="AM1427" t="s">
        <v>346</v>
      </c>
      <c r="AN1427" t="s">
        <v>78</v>
      </c>
      <c r="AP1427" t="e">
        <f>VLOOKUP(AO1427,[1]Sheet2!$E$2:$I$222,3,FALSE)</f>
        <v>#N/A</v>
      </c>
      <c r="AQ1427" t="e">
        <f>VLOOKUP(AO1427,[1]Sheet2!$E$2:$I$222,4,FALSE)</f>
        <v>#N/A</v>
      </c>
      <c r="AR1427" t="e">
        <f>VLOOKUP(AO1427,[1]Sheet2!$E$2:$I$222,5,FALSE)</f>
        <v>#N/A</v>
      </c>
      <c r="AW1427" t="e">
        <f>VLOOKUP(AV1427,[1]Sheet2!$E$2:$I$222,3,FALSE)</f>
        <v>#N/A</v>
      </c>
      <c r="AX1427" t="e">
        <f>VLOOKUP(AV1427,[1]Sheet2!$E$2:$I$222,4,FALSE)</f>
        <v>#N/A</v>
      </c>
      <c r="AY1427" t="e">
        <f>VLOOKUP(AV1427,[1]Sheet2!$E$2:$I$222,5,FALSE)</f>
        <v>#N/A</v>
      </c>
      <c r="BD1427" t="e">
        <f>VLOOKUP(BC1427,[1]Sheet2!$E$2:$I$222,3,FALSE)</f>
        <v>#N/A</v>
      </c>
      <c r="BE1427" t="e">
        <f>VLOOKUP(BC1427,[1]Sheet2!$E$2:$I$222,4,FALSE)</f>
        <v>#N/A</v>
      </c>
      <c r="BF1427" t="e">
        <f>VLOOKUP(BC1427,[1]Sheet2!$E$2:$I$222,5,FALSE)</f>
        <v>#N/A</v>
      </c>
      <c r="BK1427" t="e">
        <f>VLOOKUP(BJ1427,[1]Sheet2!$E$2:$I$222,3,FALSE)</f>
        <v>#N/A</v>
      </c>
      <c r="BL1427" t="e">
        <f>VLOOKUP(BJ1427,[1]Sheet2!$E$2:$I$222,4,FALSE)</f>
        <v>#N/A</v>
      </c>
      <c r="BM1427" t="e">
        <f>VLOOKUP(BJ1427,[1]Sheet2!$E$2:$I$222,5,FALSE)</f>
        <v>#N/A</v>
      </c>
      <c r="BR1427" t="e">
        <f>VLOOKUP(BQ1427,[1]Sheet2!$E$2:$I$222,3,FALSE)</f>
        <v>#N/A</v>
      </c>
      <c r="BS1427" t="e">
        <f>VLOOKUP(BQ1427,[1]Sheet2!$E$2:$I$222,4,FALSE)</f>
        <v>#N/A</v>
      </c>
      <c r="BT1427" t="e">
        <f>VLOOKUP(BQ1427,[1]Sheet2!$E$2:$I$222,5,FALSE)</f>
        <v>#N/A</v>
      </c>
      <c r="BY1427" t="e">
        <f>VLOOKUP(BX1427,[1]Sheet2!$E$2:$I$222,3,FALSE)</f>
        <v>#N/A</v>
      </c>
      <c r="BZ1427" t="e">
        <f>VLOOKUP(BX1427,[1]Sheet2!$E$2:$I$222,4,FALSE)</f>
        <v>#N/A</v>
      </c>
      <c r="CA1427" t="e">
        <f>VLOOKUP(BX1427,[1]Sheet2!$E$2:$I$222,5,FALSE)</f>
        <v>#N/A</v>
      </c>
      <c r="CF1427" t="e">
        <f>VLOOKUP(CE1427,[1]Sheet2!$E$2:$I$222,3,FALSE)</f>
        <v>#N/A</v>
      </c>
      <c r="CG1427" t="e">
        <f>VLOOKUP(CE1427,[1]Sheet2!$E$2:$I$222,4,FALSE)</f>
        <v>#N/A</v>
      </c>
      <c r="CH1427" t="e">
        <f>VLOOKUP(CE1427,[1]Sheet2!$E$2:$I$222,5,FALSE)</f>
        <v>#N/A</v>
      </c>
      <c r="CM1427" t="e">
        <f>VLOOKUP(CL1427,[1]Sheet2!$E$2:$I$222,3,FALSE)</f>
        <v>#N/A</v>
      </c>
      <c r="CN1427" t="e">
        <f>VLOOKUP(CL1427,[1]Sheet2!$E$2:$I$222,4,FALSE)</f>
        <v>#N/A</v>
      </c>
      <c r="CO1427" t="e">
        <f>VLOOKUP(CL1427,[1]Sheet2!$E$2:$I$222,5,FALSE)</f>
        <v>#N/A</v>
      </c>
    </row>
    <row r="1428" spans="1:93" x14ac:dyDescent="0.25">
      <c r="A1428">
        <v>1487</v>
      </c>
      <c r="C1428">
        <v>14823</v>
      </c>
      <c r="D1428">
        <v>4823</v>
      </c>
      <c r="E1428">
        <v>37.807090000000002</v>
      </c>
      <c r="F1428">
        <v>-122.40722</v>
      </c>
      <c r="G1428" t="s">
        <v>3515</v>
      </c>
      <c r="H1428" t="s">
        <v>3516</v>
      </c>
      <c r="I1428" t="s">
        <v>677</v>
      </c>
      <c r="J1428" t="s">
        <v>669</v>
      </c>
      <c r="K1428" t="s">
        <v>3517</v>
      </c>
      <c r="M1428" t="s">
        <v>671</v>
      </c>
      <c r="Q1428" t="s">
        <v>672</v>
      </c>
      <c r="R1428">
        <v>675</v>
      </c>
      <c r="S1428" t="s">
        <v>3518</v>
      </c>
      <c r="T1428" t="s">
        <v>680</v>
      </c>
      <c r="X1428">
        <f t="shared" si="22"/>
        <v>4</v>
      </c>
      <c r="Y1428" t="s">
        <v>9</v>
      </c>
      <c r="Z1428" t="s">
        <v>77</v>
      </c>
      <c r="AA1428" t="s">
        <v>87</v>
      </c>
      <c r="AB1428" t="str">
        <f>VLOOKUP($AA1428,Sheet2!$E$2:$I$222,3,FALSE)</f>
        <v>To Fisherman's Wharf</v>
      </c>
      <c r="AC1428" t="str">
        <f>VLOOKUP($AA1428,Sheet2!$E$2:$I$222,4,FALSE)</f>
        <v>Daily ~ 8:30am-12am</v>
      </c>
      <c r="AD1428" t="str">
        <f>VLOOKUP($AA1428,Sheet2!$E$2:$I$222,5,FALSE)</f>
        <v>Except M-F ~ 6am-10am: Use 8AX/BX</v>
      </c>
      <c r="AF1428" t="s">
        <v>9</v>
      </c>
      <c r="AG1428" t="s">
        <v>80</v>
      </c>
      <c r="AH1428" t="s">
        <v>99</v>
      </c>
      <c r="AI1428" t="str">
        <f>VLOOKUP(AH1428,[1]Sheet2!$E$2:$I$222,3,FALSE)</f>
        <v>To City College</v>
      </c>
      <c r="AJ1428" t="str">
        <f>VLOOKUP(AH1428,[1]Sheet2!$E$2:$I$222,4,FALSE)</f>
        <v>Daily ~ 8:30am-12am</v>
      </c>
      <c r="AK1428" t="str">
        <f>VLOOKUP(AH1428,[1]Sheet2!$E$2:$I$222,5,FALSE)</f>
        <v>Except M-F ~ 4pm-7pm: Use 8AX/BX</v>
      </c>
      <c r="AM1428" t="s">
        <v>346</v>
      </c>
      <c r="AN1428" t="s">
        <v>78</v>
      </c>
      <c r="AP1428" t="e">
        <f>VLOOKUP(AO1428,[1]Sheet2!$E$2:$I$222,3,FALSE)</f>
        <v>#N/A</v>
      </c>
      <c r="AQ1428" t="e">
        <f>VLOOKUP(AO1428,[1]Sheet2!$E$2:$I$222,4,FALSE)</f>
        <v>#N/A</v>
      </c>
      <c r="AR1428" t="e">
        <f>VLOOKUP(AO1428,[1]Sheet2!$E$2:$I$222,5,FALSE)</f>
        <v>#N/A</v>
      </c>
      <c r="AT1428" t="s">
        <v>346</v>
      </c>
      <c r="AU1428" t="s">
        <v>80</v>
      </c>
      <c r="AV1428" t="s">
        <v>358</v>
      </c>
      <c r="AW1428" t="str">
        <f>VLOOKUP(AV1428,[1]Sheet2!$E$2:$I$222,3,FALSE)</f>
        <v>To City College</v>
      </c>
      <c r="AX1428" t="str">
        <f>VLOOKUP(AV1428,[1]Sheet2!$E$2:$I$222,4,FALSE)</f>
        <v>Ocean &amp; Phelan</v>
      </c>
      <c r="AY1428" t="str">
        <f>VLOOKUP(AV1428,[1]Sheet2!$E$2:$I$222,5,FALSE)</f>
        <v>PM Only: M-F ~ 3:30pm-6:30pm</v>
      </c>
      <c r="BD1428" t="e">
        <f>VLOOKUP(BC1428,[1]Sheet2!$E$2:$I$222,3,FALSE)</f>
        <v>#N/A</v>
      </c>
      <c r="BE1428" t="e">
        <f>VLOOKUP(BC1428,[1]Sheet2!$E$2:$I$222,4,FALSE)</f>
        <v>#N/A</v>
      </c>
      <c r="BF1428" t="e">
        <f>VLOOKUP(BC1428,[1]Sheet2!$E$2:$I$222,5,FALSE)</f>
        <v>#N/A</v>
      </c>
      <c r="BK1428" t="e">
        <f>VLOOKUP(BJ1428,[1]Sheet2!$E$2:$I$222,3,FALSE)</f>
        <v>#N/A</v>
      </c>
      <c r="BL1428" t="e">
        <f>VLOOKUP(BJ1428,[1]Sheet2!$E$2:$I$222,4,FALSE)</f>
        <v>#N/A</v>
      </c>
      <c r="BM1428" t="e">
        <f>VLOOKUP(BJ1428,[1]Sheet2!$E$2:$I$222,5,FALSE)</f>
        <v>#N/A</v>
      </c>
      <c r="BR1428" t="e">
        <f>VLOOKUP(BQ1428,[1]Sheet2!$E$2:$I$222,3,FALSE)</f>
        <v>#N/A</v>
      </c>
      <c r="BS1428" t="e">
        <f>VLOOKUP(BQ1428,[1]Sheet2!$E$2:$I$222,4,FALSE)</f>
        <v>#N/A</v>
      </c>
      <c r="BT1428" t="e">
        <f>VLOOKUP(BQ1428,[1]Sheet2!$E$2:$I$222,5,FALSE)</f>
        <v>#N/A</v>
      </c>
      <c r="BY1428" t="e">
        <f>VLOOKUP(BX1428,[1]Sheet2!$E$2:$I$222,3,FALSE)</f>
        <v>#N/A</v>
      </c>
      <c r="BZ1428" t="e">
        <f>VLOOKUP(BX1428,[1]Sheet2!$E$2:$I$222,4,FALSE)</f>
        <v>#N/A</v>
      </c>
      <c r="CA1428" t="e">
        <f>VLOOKUP(BX1428,[1]Sheet2!$E$2:$I$222,5,FALSE)</f>
        <v>#N/A</v>
      </c>
      <c r="CF1428" t="e">
        <f>VLOOKUP(CE1428,[1]Sheet2!$E$2:$I$222,3,FALSE)</f>
        <v>#N/A</v>
      </c>
      <c r="CG1428" t="e">
        <f>VLOOKUP(CE1428,[1]Sheet2!$E$2:$I$222,4,FALSE)</f>
        <v>#N/A</v>
      </c>
      <c r="CH1428" t="e">
        <f>VLOOKUP(CE1428,[1]Sheet2!$E$2:$I$222,5,FALSE)</f>
        <v>#N/A</v>
      </c>
      <c r="CM1428" t="e">
        <f>VLOOKUP(CL1428,[1]Sheet2!$E$2:$I$222,3,FALSE)</f>
        <v>#N/A</v>
      </c>
      <c r="CN1428" t="e">
        <f>VLOOKUP(CL1428,[1]Sheet2!$E$2:$I$222,4,FALSE)</f>
        <v>#N/A</v>
      </c>
      <c r="CO1428" t="e">
        <f>VLOOKUP(CL1428,[1]Sheet2!$E$2:$I$222,5,FALSE)</f>
        <v>#N/A</v>
      </c>
    </row>
    <row r="1429" spans="1:93" x14ac:dyDescent="0.25">
      <c r="A1429">
        <v>1488</v>
      </c>
      <c r="C1429">
        <v>14824</v>
      </c>
      <c r="D1429">
        <v>4824</v>
      </c>
      <c r="E1429">
        <v>37.79739</v>
      </c>
      <c r="F1429">
        <v>-122.4053</v>
      </c>
      <c r="G1429" t="s">
        <v>3519</v>
      </c>
      <c r="H1429" t="s">
        <v>3520</v>
      </c>
      <c r="I1429" t="s">
        <v>668</v>
      </c>
      <c r="J1429" t="s">
        <v>687</v>
      </c>
      <c r="M1429" t="s">
        <v>671</v>
      </c>
      <c r="Q1429" t="s">
        <v>672</v>
      </c>
      <c r="S1429" t="s">
        <v>3521</v>
      </c>
      <c r="T1429" t="s">
        <v>3522</v>
      </c>
      <c r="X1429">
        <f t="shared" si="22"/>
        <v>2</v>
      </c>
      <c r="Y1429" t="s">
        <v>63</v>
      </c>
      <c r="Z1429" t="s">
        <v>78</v>
      </c>
      <c r="AB1429" t="e">
        <f>VLOOKUP($AA1429,Sheet2!$E$2:$I$222,3,FALSE)</f>
        <v>#N/A</v>
      </c>
      <c r="AC1429" t="e">
        <f>VLOOKUP($AA1429,Sheet2!$E$2:$I$222,4,FALSE)</f>
        <v>#N/A</v>
      </c>
      <c r="AD1429" t="e">
        <f>VLOOKUP($AA1429,Sheet2!$E$2:$I$222,5,FALSE)</f>
        <v>#N/A</v>
      </c>
      <c r="AF1429" t="s">
        <v>63</v>
      </c>
      <c r="AG1429" t="s">
        <v>80</v>
      </c>
      <c r="AH1429" t="s">
        <v>171</v>
      </c>
      <c r="AI1429" t="str">
        <f>VLOOKUP(AH1429,[1]Sheet2!$E$2:$I$222,3,FALSE)</f>
        <v>To Visitacion Valley</v>
      </c>
      <c r="AJ1429" t="str">
        <f>VLOOKUP(AH1429,[1]Sheet2!$E$2:$I$222,4,FALSE)</f>
        <v>Geneva &amp; Schwerin</v>
      </c>
      <c r="AK1429" t="str">
        <f>VLOOKUP(AH1429,[1]Sheet2!$E$2:$I$222,5,FALSE)</f>
        <v>PM Only: M-F ~ 4pm-7pm</v>
      </c>
      <c r="AP1429" t="e">
        <f>VLOOKUP(AO1429,[1]Sheet2!$E$2:$I$222,3,FALSE)</f>
        <v>#N/A</v>
      </c>
      <c r="AQ1429" t="e">
        <f>VLOOKUP(AO1429,[1]Sheet2!$E$2:$I$222,4,FALSE)</f>
        <v>#N/A</v>
      </c>
      <c r="AR1429" t="e">
        <f>VLOOKUP(AO1429,[1]Sheet2!$E$2:$I$222,5,FALSE)</f>
        <v>#N/A</v>
      </c>
      <c r="AW1429" t="e">
        <f>VLOOKUP(AV1429,[1]Sheet2!$E$2:$I$222,3,FALSE)</f>
        <v>#N/A</v>
      </c>
      <c r="AX1429" t="e">
        <f>VLOOKUP(AV1429,[1]Sheet2!$E$2:$I$222,4,FALSE)</f>
        <v>#N/A</v>
      </c>
      <c r="AY1429" t="e">
        <f>VLOOKUP(AV1429,[1]Sheet2!$E$2:$I$222,5,FALSE)</f>
        <v>#N/A</v>
      </c>
      <c r="BD1429" t="e">
        <f>VLOOKUP(BC1429,[1]Sheet2!$E$2:$I$222,3,FALSE)</f>
        <v>#N/A</v>
      </c>
      <c r="BE1429" t="e">
        <f>VLOOKUP(BC1429,[1]Sheet2!$E$2:$I$222,4,FALSE)</f>
        <v>#N/A</v>
      </c>
      <c r="BF1429" t="e">
        <f>VLOOKUP(BC1429,[1]Sheet2!$E$2:$I$222,5,FALSE)</f>
        <v>#N/A</v>
      </c>
      <c r="BK1429" t="e">
        <f>VLOOKUP(BJ1429,[1]Sheet2!$E$2:$I$222,3,FALSE)</f>
        <v>#N/A</v>
      </c>
      <c r="BL1429" t="e">
        <f>VLOOKUP(BJ1429,[1]Sheet2!$E$2:$I$222,4,FALSE)</f>
        <v>#N/A</v>
      </c>
      <c r="BM1429" t="e">
        <f>VLOOKUP(BJ1429,[1]Sheet2!$E$2:$I$222,5,FALSE)</f>
        <v>#N/A</v>
      </c>
      <c r="BR1429" t="e">
        <f>VLOOKUP(BQ1429,[1]Sheet2!$E$2:$I$222,3,FALSE)</f>
        <v>#N/A</v>
      </c>
      <c r="BS1429" t="e">
        <f>VLOOKUP(BQ1429,[1]Sheet2!$E$2:$I$222,4,FALSE)</f>
        <v>#N/A</v>
      </c>
      <c r="BT1429" t="e">
        <f>VLOOKUP(BQ1429,[1]Sheet2!$E$2:$I$222,5,FALSE)</f>
        <v>#N/A</v>
      </c>
      <c r="BY1429" t="e">
        <f>VLOOKUP(BX1429,[1]Sheet2!$E$2:$I$222,3,FALSE)</f>
        <v>#N/A</v>
      </c>
      <c r="BZ1429" t="e">
        <f>VLOOKUP(BX1429,[1]Sheet2!$E$2:$I$222,4,FALSE)</f>
        <v>#N/A</v>
      </c>
      <c r="CA1429" t="e">
        <f>VLOOKUP(BX1429,[1]Sheet2!$E$2:$I$222,5,FALSE)</f>
        <v>#N/A</v>
      </c>
      <c r="CF1429" t="e">
        <f>VLOOKUP(CE1429,[1]Sheet2!$E$2:$I$222,3,FALSE)</f>
        <v>#N/A</v>
      </c>
      <c r="CG1429" t="e">
        <f>VLOOKUP(CE1429,[1]Sheet2!$E$2:$I$222,4,FALSE)</f>
        <v>#N/A</v>
      </c>
      <c r="CH1429" t="e">
        <f>VLOOKUP(CE1429,[1]Sheet2!$E$2:$I$222,5,FALSE)</f>
        <v>#N/A</v>
      </c>
      <c r="CM1429" t="e">
        <f>VLOOKUP(CL1429,[1]Sheet2!$E$2:$I$222,3,FALSE)</f>
        <v>#N/A</v>
      </c>
      <c r="CN1429" t="e">
        <f>VLOOKUP(CL1429,[1]Sheet2!$E$2:$I$222,4,FALSE)</f>
        <v>#N/A</v>
      </c>
      <c r="CO1429" t="e">
        <f>VLOOKUP(CL1429,[1]Sheet2!$E$2:$I$222,5,FALSE)</f>
        <v>#N/A</v>
      </c>
    </row>
    <row r="1430" spans="1:93" x14ac:dyDescent="0.25">
      <c r="A1430">
        <v>1489</v>
      </c>
      <c r="C1430">
        <v>14826</v>
      </c>
      <c r="D1430">
        <v>4826</v>
      </c>
      <c r="E1430">
        <v>37.789720000000003</v>
      </c>
      <c r="F1430">
        <v>-122.40376000000001</v>
      </c>
      <c r="G1430" t="s">
        <v>3523</v>
      </c>
      <c r="H1430" t="s">
        <v>3524</v>
      </c>
      <c r="I1430" t="s">
        <v>677</v>
      </c>
      <c r="J1430" t="s">
        <v>669</v>
      </c>
      <c r="K1430" t="s">
        <v>1020</v>
      </c>
      <c r="M1430" t="s">
        <v>671</v>
      </c>
      <c r="N1430" t="s">
        <v>3525</v>
      </c>
      <c r="Q1430" t="s">
        <v>672</v>
      </c>
      <c r="R1430">
        <v>164</v>
      </c>
      <c r="S1430" t="s">
        <v>3526</v>
      </c>
      <c r="X1430">
        <f t="shared" si="22"/>
        <v>6</v>
      </c>
      <c r="Y1430" t="s">
        <v>9</v>
      </c>
      <c r="Z1430" t="s">
        <v>77</v>
      </c>
      <c r="AA1430" t="s">
        <v>87</v>
      </c>
      <c r="AB1430" t="str">
        <f>VLOOKUP($AA1430,Sheet2!$E$2:$I$222,3,FALSE)</f>
        <v>To Fisherman's Wharf</v>
      </c>
      <c r="AC1430" t="str">
        <f>VLOOKUP($AA1430,Sheet2!$E$2:$I$222,4,FALSE)</f>
        <v>Daily ~ 8:30am-12am</v>
      </c>
      <c r="AD1430" t="str">
        <f>VLOOKUP($AA1430,Sheet2!$E$2:$I$222,5,FALSE)</f>
        <v>Except M-F ~ 6am-10am: Use 8AX/BX</v>
      </c>
      <c r="AF1430" t="s">
        <v>53</v>
      </c>
      <c r="AG1430" t="s">
        <v>77</v>
      </c>
      <c r="AH1430" t="s">
        <v>136</v>
      </c>
      <c r="AI1430" t="str">
        <f>VLOOKUP(AH1430,[1]Sheet2!$E$2:$I$222,3,FALSE)</f>
        <v>To Downtown</v>
      </c>
      <c r="AJ1430" t="str">
        <f>VLOOKUP(AH1430,[1]Sheet2!$E$2:$I$222,4,FALSE)</f>
        <v>Market &amp; Sansome</v>
      </c>
      <c r="AK1430" t="str">
        <f>VLOOKUP(AH1430,[1]Sheet2!$E$2:$I$222,5,FALSE)</f>
        <v>Daily ~ 6:30am-11:30pm</v>
      </c>
      <c r="AM1430" t="s">
        <v>63</v>
      </c>
      <c r="AN1430" t="s">
        <v>78</v>
      </c>
      <c r="AP1430" t="e">
        <f>VLOOKUP(AO1430,[1]Sheet2!$E$2:$I$222,3,FALSE)</f>
        <v>#N/A</v>
      </c>
      <c r="AQ1430" t="e">
        <f>VLOOKUP(AO1430,[1]Sheet2!$E$2:$I$222,4,FALSE)</f>
        <v>#N/A</v>
      </c>
      <c r="AR1430" t="e">
        <f>VLOOKUP(AO1430,[1]Sheet2!$E$2:$I$222,5,FALSE)</f>
        <v>#N/A</v>
      </c>
      <c r="AT1430" t="s">
        <v>346</v>
      </c>
      <c r="AU1430" t="s">
        <v>78</v>
      </c>
      <c r="AW1430" t="e">
        <f>VLOOKUP(AV1430,[1]Sheet2!$E$2:$I$222,3,FALSE)</f>
        <v>#N/A</v>
      </c>
      <c r="AX1430" t="e">
        <f>VLOOKUP(AV1430,[1]Sheet2!$E$2:$I$222,4,FALSE)</f>
        <v>#N/A</v>
      </c>
      <c r="AY1430" t="e">
        <f>VLOOKUP(AV1430,[1]Sheet2!$E$2:$I$222,5,FALSE)</f>
        <v>#N/A</v>
      </c>
      <c r="BA1430" t="s">
        <v>52</v>
      </c>
      <c r="BB1430" t="s">
        <v>77</v>
      </c>
      <c r="BC1430" t="s">
        <v>134</v>
      </c>
      <c r="BD1430" t="str">
        <f>VLOOKUP(BC1430,[1]Sheet2!$E$2:$I$222,3,FALSE)</f>
        <v>To Downtown SF (Montgomery BART)</v>
      </c>
      <c r="BE1430" t="str">
        <f>VLOOKUP(BC1430,[1]Sheet2!$E$2:$I$222,4,FALSE)</f>
        <v>Hourly Sat-Sun | Holidays</v>
      </c>
      <c r="BF1430" t="str">
        <f>VLOOKUP(BC1430,[1]Sheet2!$E$2:$I$222,5,FALSE)</f>
        <v>Leaves Marin ~ 9:30am-5:30pm</v>
      </c>
      <c r="BH1430" t="s">
        <v>22</v>
      </c>
      <c r="BI1430" t="s">
        <v>77</v>
      </c>
      <c r="BJ1430" t="s">
        <v>98</v>
      </c>
      <c r="BK1430" t="str">
        <f>VLOOKUP(BJ1430,[1]Sheet2!$E$2:$I$222,3,FALSE)</f>
        <v>To Financial District</v>
      </c>
      <c r="BL1430" t="str">
        <f>VLOOKUP(BJ1430,[1]Sheet2!$E$2:$I$222,4,FALSE)</f>
        <v>Beale &amp; Howard</v>
      </c>
      <c r="BM1430" t="str">
        <f>VLOOKUP(BJ1430,[1]Sheet2!$E$2:$I$222,5,FALSE)</f>
        <v>AM Only: M-F ~ 6:30am-9am</v>
      </c>
      <c r="BR1430" t="e">
        <f>VLOOKUP(BQ1430,[1]Sheet2!$E$2:$I$222,3,FALSE)</f>
        <v>#N/A</v>
      </c>
      <c r="BS1430" t="e">
        <f>VLOOKUP(BQ1430,[1]Sheet2!$E$2:$I$222,4,FALSE)</f>
        <v>#N/A</v>
      </c>
      <c r="BT1430" t="e">
        <f>VLOOKUP(BQ1430,[1]Sheet2!$E$2:$I$222,5,FALSE)</f>
        <v>#N/A</v>
      </c>
      <c r="BY1430" t="e">
        <f>VLOOKUP(BX1430,[1]Sheet2!$E$2:$I$222,3,FALSE)</f>
        <v>#N/A</v>
      </c>
      <c r="BZ1430" t="e">
        <f>VLOOKUP(BX1430,[1]Sheet2!$E$2:$I$222,4,FALSE)</f>
        <v>#N/A</v>
      </c>
      <c r="CA1430" t="e">
        <f>VLOOKUP(BX1430,[1]Sheet2!$E$2:$I$222,5,FALSE)</f>
        <v>#N/A</v>
      </c>
      <c r="CF1430" t="e">
        <f>VLOOKUP(CE1430,[1]Sheet2!$E$2:$I$222,3,FALSE)</f>
        <v>#N/A</v>
      </c>
      <c r="CG1430" t="e">
        <f>VLOOKUP(CE1430,[1]Sheet2!$E$2:$I$222,4,FALSE)</f>
        <v>#N/A</v>
      </c>
      <c r="CH1430" t="e">
        <f>VLOOKUP(CE1430,[1]Sheet2!$E$2:$I$222,5,FALSE)</f>
        <v>#N/A</v>
      </c>
      <c r="CM1430" t="e">
        <f>VLOOKUP(CL1430,[1]Sheet2!$E$2:$I$222,3,FALSE)</f>
        <v>#N/A</v>
      </c>
      <c r="CN1430" t="e">
        <f>VLOOKUP(CL1430,[1]Sheet2!$E$2:$I$222,4,FALSE)</f>
        <v>#N/A</v>
      </c>
      <c r="CO1430" t="e">
        <f>VLOOKUP(CL1430,[1]Sheet2!$E$2:$I$222,5,FALSE)</f>
        <v>#N/A</v>
      </c>
    </row>
    <row r="1431" spans="1:93" x14ac:dyDescent="0.25">
      <c r="A1431">
        <v>1490</v>
      </c>
      <c r="C1431">
        <v>14827</v>
      </c>
      <c r="D1431">
        <v>4827</v>
      </c>
      <c r="E1431">
        <v>37.729880000000001</v>
      </c>
      <c r="F1431">
        <v>-122.37527</v>
      </c>
      <c r="G1431" t="s">
        <v>3527</v>
      </c>
      <c r="H1431" t="s">
        <v>3528</v>
      </c>
      <c r="I1431" t="s">
        <v>696</v>
      </c>
      <c r="J1431" t="s">
        <v>687</v>
      </c>
      <c r="Q1431">
        <v>0</v>
      </c>
      <c r="S1431" t="s">
        <v>724</v>
      </c>
      <c r="X1431">
        <f t="shared" si="22"/>
        <v>1</v>
      </c>
      <c r="Y1431" t="s">
        <v>5</v>
      </c>
      <c r="Z1431" t="s">
        <v>77</v>
      </c>
      <c r="AA1431" t="s">
        <v>84</v>
      </c>
      <c r="AB1431" t="str">
        <f>VLOOKUP($AA1431,Sheet2!$E$2:$I$222,3,FALSE)</f>
        <v>To Bayview District</v>
      </c>
      <c r="AC1431" t="str">
        <f>VLOOKUP($AA1431,Sheet2!$E$2:$I$222,4,FALSE)</f>
        <v>Newhall &amp; Hudson</v>
      </c>
      <c r="AD1431" t="str">
        <f>VLOOKUP($AA1431,Sheet2!$E$2:$I$222,5,FALSE)</f>
        <v>Daily ~ 6am-12am</v>
      </c>
      <c r="AI1431" t="e">
        <f>VLOOKUP(AH1431,[1]Sheet2!$E$2:$I$222,3,FALSE)</f>
        <v>#N/A</v>
      </c>
      <c r="AJ1431" t="e">
        <f>VLOOKUP(AH1431,[1]Sheet2!$E$2:$I$222,4,FALSE)</f>
        <v>#N/A</v>
      </c>
      <c r="AK1431" t="e">
        <f>VLOOKUP(AH1431,[1]Sheet2!$E$2:$I$222,5,FALSE)</f>
        <v>#N/A</v>
      </c>
      <c r="AP1431" t="e">
        <f>VLOOKUP(AO1431,[1]Sheet2!$E$2:$I$222,3,FALSE)</f>
        <v>#N/A</v>
      </c>
      <c r="AQ1431" t="e">
        <f>VLOOKUP(AO1431,[1]Sheet2!$E$2:$I$222,4,FALSE)</f>
        <v>#N/A</v>
      </c>
      <c r="AR1431" t="e">
        <f>VLOOKUP(AO1431,[1]Sheet2!$E$2:$I$222,5,FALSE)</f>
        <v>#N/A</v>
      </c>
      <c r="AW1431" t="e">
        <f>VLOOKUP(AV1431,[1]Sheet2!$E$2:$I$222,3,FALSE)</f>
        <v>#N/A</v>
      </c>
      <c r="AX1431" t="e">
        <f>VLOOKUP(AV1431,[1]Sheet2!$E$2:$I$222,4,FALSE)</f>
        <v>#N/A</v>
      </c>
      <c r="AY1431" t="e">
        <f>VLOOKUP(AV1431,[1]Sheet2!$E$2:$I$222,5,FALSE)</f>
        <v>#N/A</v>
      </c>
      <c r="BD1431" t="e">
        <f>VLOOKUP(BC1431,[1]Sheet2!$E$2:$I$222,3,FALSE)</f>
        <v>#N/A</v>
      </c>
      <c r="BE1431" t="e">
        <f>VLOOKUP(BC1431,[1]Sheet2!$E$2:$I$222,4,FALSE)</f>
        <v>#N/A</v>
      </c>
      <c r="BF1431" t="e">
        <f>VLOOKUP(BC1431,[1]Sheet2!$E$2:$I$222,5,FALSE)</f>
        <v>#N/A</v>
      </c>
      <c r="BK1431" t="e">
        <f>VLOOKUP(BJ1431,[1]Sheet2!$E$2:$I$222,3,FALSE)</f>
        <v>#N/A</v>
      </c>
      <c r="BL1431" t="e">
        <f>VLOOKUP(BJ1431,[1]Sheet2!$E$2:$I$222,4,FALSE)</f>
        <v>#N/A</v>
      </c>
      <c r="BM1431" t="e">
        <f>VLOOKUP(BJ1431,[1]Sheet2!$E$2:$I$222,5,FALSE)</f>
        <v>#N/A</v>
      </c>
      <c r="BR1431" t="e">
        <f>VLOOKUP(BQ1431,[1]Sheet2!$E$2:$I$222,3,FALSE)</f>
        <v>#N/A</v>
      </c>
      <c r="BS1431" t="e">
        <f>VLOOKUP(BQ1431,[1]Sheet2!$E$2:$I$222,4,FALSE)</f>
        <v>#N/A</v>
      </c>
      <c r="BT1431" t="e">
        <f>VLOOKUP(BQ1431,[1]Sheet2!$E$2:$I$222,5,FALSE)</f>
        <v>#N/A</v>
      </c>
      <c r="BY1431" t="e">
        <f>VLOOKUP(BX1431,[1]Sheet2!$E$2:$I$222,3,FALSE)</f>
        <v>#N/A</v>
      </c>
      <c r="BZ1431" t="e">
        <f>VLOOKUP(BX1431,[1]Sheet2!$E$2:$I$222,4,FALSE)</f>
        <v>#N/A</v>
      </c>
      <c r="CA1431" t="e">
        <f>VLOOKUP(BX1431,[1]Sheet2!$E$2:$I$222,5,FALSE)</f>
        <v>#N/A</v>
      </c>
      <c r="CF1431" t="e">
        <f>VLOOKUP(CE1431,[1]Sheet2!$E$2:$I$222,3,FALSE)</f>
        <v>#N/A</v>
      </c>
      <c r="CG1431" t="e">
        <f>VLOOKUP(CE1431,[1]Sheet2!$E$2:$I$222,4,FALSE)</f>
        <v>#N/A</v>
      </c>
      <c r="CH1431" t="e">
        <f>VLOOKUP(CE1431,[1]Sheet2!$E$2:$I$222,5,FALSE)</f>
        <v>#N/A</v>
      </c>
      <c r="CM1431" t="e">
        <f>VLOOKUP(CL1431,[1]Sheet2!$E$2:$I$222,3,FALSE)</f>
        <v>#N/A</v>
      </c>
      <c r="CN1431" t="e">
        <f>VLOOKUP(CL1431,[1]Sheet2!$E$2:$I$222,4,FALSE)</f>
        <v>#N/A</v>
      </c>
      <c r="CO1431" t="e">
        <f>VLOOKUP(CL1431,[1]Sheet2!$E$2:$I$222,5,FALSE)</f>
        <v>#N/A</v>
      </c>
    </row>
    <row r="1432" spans="1:93" x14ac:dyDescent="0.25">
      <c r="A1432">
        <v>1491</v>
      </c>
      <c r="C1432">
        <v>14828</v>
      </c>
      <c r="D1432">
        <v>4828</v>
      </c>
      <c r="E1432">
        <v>37.709130000000002</v>
      </c>
      <c r="F1432">
        <v>-122.48497999999999</v>
      </c>
      <c r="G1432" t="s">
        <v>3529</v>
      </c>
      <c r="H1432" t="s">
        <v>3530</v>
      </c>
      <c r="I1432" t="s">
        <v>677</v>
      </c>
      <c r="J1432" t="s">
        <v>687</v>
      </c>
      <c r="Q1432" t="s">
        <v>672</v>
      </c>
      <c r="S1432" t="s">
        <v>1389</v>
      </c>
      <c r="X1432">
        <f t="shared" si="22"/>
        <v>1</v>
      </c>
      <c r="Y1432" t="s">
        <v>37</v>
      </c>
      <c r="Z1432" t="s">
        <v>78</v>
      </c>
      <c r="AB1432" t="e">
        <f>VLOOKUP($AA1432,Sheet2!$E$2:$I$222,3,FALSE)</f>
        <v>#N/A</v>
      </c>
      <c r="AC1432" t="e">
        <f>VLOOKUP($AA1432,Sheet2!$E$2:$I$222,4,FALSE)</f>
        <v>#N/A</v>
      </c>
      <c r="AD1432" t="e">
        <f>VLOOKUP($AA1432,Sheet2!$E$2:$I$222,5,FALSE)</f>
        <v>#N/A</v>
      </c>
      <c r="AI1432" t="e">
        <f>VLOOKUP(AH1432,[1]Sheet2!$E$2:$I$222,3,FALSE)</f>
        <v>#N/A</v>
      </c>
      <c r="AJ1432" t="e">
        <f>VLOOKUP(AH1432,[1]Sheet2!$E$2:$I$222,4,FALSE)</f>
        <v>#N/A</v>
      </c>
      <c r="AK1432" t="e">
        <f>VLOOKUP(AH1432,[1]Sheet2!$E$2:$I$222,5,FALSE)</f>
        <v>#N/A</v>
      </c>
      <c r="AP1432" t="e">
        <f>VLOOKUP(AO1432,[1]Sheet2!$E$2:$I$222,3,FALSE)</f>
        <v>#N/A</v>
      </c>
      <c r="AQ1432" t="e">
        <f>VLOOKUP(AO1432,[1]Sheet2!$E$2:$I$222,4,FALSE)</f>
        <v>#N/A</v>
      </c>
      <c r="AR1432" t="e">
        <f>VLOOKUP(AO1432,[1]Sheet2!$E$2:$I$222,5,FALSE)</f>
        <v>#N/A</v>
      </c>
      <c r="AW1432" t="e">
        <f>VLOOKUP(AV1432,[1]Sheet2!$E$2:$I$222,3,FALSE)</f>
        <v>#N/A</v>
      </c>
      <c r="AX1432" t="e">
        <f>VLOOKUP(AV1432,[1]Sheet2!$E$2:$I$222,4,FALSE)</f>
        <v>#N/A</v>
      </c>
      <c r="AY1432" t="e">
        <f>VLOOKUP(AV1432,[1]Sheet2!$E$2:$I$222,5,FALSE)</f>
        <v>#N/A</v>
      </c>
      <c r="BD1432" t="e">
        <f>VLOOKUP(BC1432,[1]Sheet2!$E$2:$I$222,3,FALSE)</f>
        <v>#N/A</v>
      </c>
      <c r="BE1432" t="e">
        <f>VLOOKUP(BC1432,[1]Sheet2!$E$2:$I$222,4,FALSE)</f>
        <v>#N/A</v>
      </c>
      <c r="BF1432" t="e">
        <f>VLOOKUP(BC1432,[1]Sheet2!$E$2:$I$222,5,FALSE)</f>
        <v>#N/A</v>
      </c>
      <c r="BK1432" t="e">
        <f>VLOOKUP(BJ1432,[1]Sheet2!$E$2:$I$222,3,FALSE)</f>
        <v>#N/A</v>
      </c>
      <c r="BL1432" t="e">
        <f>VLOOKUP(BJ1432,[1]Sheet2!$E$2:$I$222,4,FALSE)</f>
        <v>#N/A</v>
      </c>
      <c r="BM1432" t="e">
        <f>VLOOKUP(BJ1432,[1]Sheet2!$E$2:$I$222,5,FALSE)</f>
        <v>#N/A</v>
      </c>
      <c r="BR1432" t="e">
        <f>VLOOKUP(BQ1432,[1]Sheet2!$E$2:$I$222,3,FALSE)</f>
        <v>#N/A</v>
      </c>
      <c r="BS1432" t="e">
        <f>VLOOKUP(BQ1432,[1]Sheet2!$E$2:$I$222,4,FALSE)</f>
        <v>#N/A</v>
      </c>
      <c r="BT1432" t="e">
        <f>VLOOKUP(BQ1432,[1]Sheet2!$E$2:$I$222,5,FALSE)</f>
        <v>#N/A</v>
      </c>
      <c r="BY1432" t="e">
        <f>VLOOKUP(BX1432,[1]Sheet2!$E$2:$I$222,3,FALSE)</f>
        <v>#N/A</v>
      </c>
      <c r="BZ1432" t="e">
        <f>VLOOKUP(BX1432,[1]Sheet2!$E$2:$I$222,4,FALSE)</f>
        <v>#N/A</v>
      </c>
      <c r="CA1432" t="e">
        <f>VLOOKUP(BX1432,[1]Sheet2!$E$2:$I$222,5,FALSE)</f>
        <v>#N/A</v>
      </c>
      <c r="CF1432" t="e">
        <f>VLOOKUP(CE1432,[1]Sheet2!$E$2:$I$222,3,FALSE)</f>
        <v>#N/A</v>
      </c>
      <c r="CG1432" t="e">
        <f>VLOOKUP(CE1432,[1]Sheet2!$E$2:$I$222,4,FALSE)</f>
        <v>#N/A</v>
      </c>
      <c r="CH1432" t="e">
        <f>VLOOKUP(CE1432,[1]Sheet2!$E$2:$I$222,5,FALSE)</f>
        <v>#N/A</v>
      </c>
      <c r="CM1432" t="e">
        <f>VLOOKUP(CL1432,[1]Sheet2!$E$2:$I$222,3,FALSE)</f>
        <v>#N/A</v>
      </c>
      <c r="CN1432" t="e">
        <f>VLOOKUP(CL1432,[1]Sheet2!$E$2:$I$222,4,FALSE)</f>
        <v>#N/A</v>
      </c>
      <c r="CO1432" t="e">
        <f>VLOOKUP(CL1432,[1]Sheet2!$E$2:$I$222,5,FALSE)</f>
        <v>#N/A</v>
      </c>
    </row>
    <row r="1433" spans="1:93" x14ac:dyDescent="0.25">
      <c r="A1433">
        <v>1492</v>
      </c>
      <c r="C1433">
        <v>14829</v>
      </c>
      <c r="D1433">
        <v>4829</v>
      </c>
      <c r="E1433">
        <v>37.709330000000001</v>
      </c>
      <c r="F1433">
        <v>-122.48527</v>
      </c>
      <c r="G1433" t="s">
        <v>3529</v>
      </c>
      <c r="H1433" t="s">
        <v>3531</v>
      </c>
      <c r="I1433" t="s">
        <v>855</v>
      </c>
      <c r="J1433" t="s">
        <v>687</v>
      </c>
      <c r="Q1433" t="s">
        <v>672</v>
      </c>
      <c r="S1433" t="s">
        <v>1170</v>
      </c>
      <c r="X1433">
        <f t="shared" si="22"/>
        <v>1</v>
      </c>
      <c r="Y1433" t="s">
        <v>37</v>
      </c>
      <c r="Z1433" t="s">
        <v>79</v>
      </c>
      <c r="AB1433" t="e">
        <f>VLOOKUP($AA1433,Sheet2!$E$2:$I$222,3,FALSE)</f>
        <v>#N/A</v>
      </c>
      <c r="AC1433" t="e">
        <f>VLOOKUP($AA1433,Sheet2!$E$2:$I$222,4,FALSE)</f>
        <v>#N/A</v>
      </c>
      <c r="AD1433" t="e">
        <f>VLOOKUP($AA1433,Sheet2!$E$2:$I$222,5,FALSE)</f>
        <v>#N/A</v>
      </c>
      <c r="AI1433" t="e">
        <f>VLOOKUP(AH1433,[1]Sheet2!$E$2:$I$222,3,FALSE)</f>
        <v>#N/A</v>
      </c>
      <c r="AJ1433" t="e">
        <f>VLOOKUP(AH1433,[1]Sheet2!$E$2:$I$222,4,FALSE)</f>
        <v>#N/A</v>
      </c>
      <c r="AK1433" t="e">
        <f>VLOOKUP(AH1433,[1]Sheet2!$E$2:$I$222,5,FALSE)</f>
        <v>#N/A</v>
      </c>
      <c r="AP1433" t="e">
        <f>VLOOKUP(AO1433,[1]Sheet2!$E$2:$I$222,3,FALSE)</f>
        <v>#N/A</v>
      </c>
      <c r="AQ1433" t="e">
        <f>VLOOKUP(AO1433,[1]Sheet2!$E$2:$I$222,4,FALSE)</f>
        <v>#N/A</v>
      </c>
      <c r="AR1433" t="e">
        <f>VLOOKUP(AO1433,[1]Sheet2!$E$2:$I$222,5,FALSE)</f>
        <v>#N/A</v>
      </c>
      <c r="AW1433" t="e">
        <f>VLOOKUP(AV1433,[1]Sheet2!$E$2:$I$222,3,FALSE)</f>
        <v>#N/A</v>
      </c>
      <c r="AX1433" t="e">
        <f>VLOOKUP(AV1433,[1]Sheet2!$E$2:$I$222,4,FALSE)</f>
        <v>#N/A</v>
      </c>
      <c r="AY1433" t="e">
        <f>VLOOKUP(AV1433,[1]Sheet2!$E$2:$I$222,5,FALSE)</f>
        <v>#N/A</v>
      </c>
      <c r="BD1433" t="e">
        <f>VLOOKUP(BC1433,[1]Sheet2!$E$2:$I$222,3,FALSE)</f>
        <v>#N/A</v>
      </c>
      <c r="BE1433" t="e">
        <f>VLOOKUP(BC1433,[1]Sheet2!$E$2:$I$222,4,FALSE)</f>
        <v>#N/A</v>
      </c>
      <c r="BF1433" t="e">
        <f>VLOOKUP(BC1433,[1]Sheet2!$E$2:$I$222,5,FALSE)</f>
        <v>#N/A</v>
      </c>
      <c r="BK1433" t="e">
        <f>VLOOKUP(BJ1433,[1]Sheet2!$E$2:$I$222,3,FALSE)</f>
        <v>#N/A</v>
      </c>
      <c r="BL1433" t="e">
        <f>VLOOKUP(BJ1433,[1]Sheet2!$E$2:$I$222,4,FALSE)</f>
        <v>#N/A</v>
      </c>
      <c r="BM1433" t="e">
        <f>VLOOKUP(BJ1433,[1]Sheet2!$E$2:$I$222,5,FALSE)</f>
        <v>#N/A</v>
      </c>
      <c r="BR1433" t="e">
        <f>VLOOKUP(BQ1433,[1]Sheet2!$E$2:$I$222,3,FALSE)</f>
        <v>#N/A</v>
      </c>
      <c r="BS1433" t="e">
        <f>VLOOKUP(BQ1433,[1]Sheet2!$E$2:$I$222,4,FALSE)</f>
        <v>#N/A</v>
      </c>
      <c r="BT1433" t="e">
        <f>VLOOKUP(BQ1433,[1]Sheet2!$E$2:$I$222,5,FALSE)</f>
        <v>#N/A</v>
      </c>
      <c r="BY1433" t="e">
        <f>VLOOKUP(BX1433,[1]Sheet2!$E$2:$I$222,3,FALSE)</f>
        <v>#N/A</v>
      </c>
      <c r="BZ1433" t="e">
        <f>VLOOKUP(BX1433,[1]Sheet2!$E$2:$I$222,4,FALSE)</f>
        <v>#N/A</v>
      </c>
      <c r="CA1433" t="e">
        <f>VLOOKUP(BX1433,[1]Sheet2!$E$2:$I$222,5,FALSE)</f>
        <v>#N/A</v>
      </c>
      <c r="CF1433" t="e">
        <f>VLOOKUP(CE1433,[1]Sheet2!$E$2:$I$222,3,FALSE)</f>
        <v>#N/A</v>
      </c>
      <c r="CG1433" t="e">
        <f>VLOOKUP(CE1433,[1]Sheet2!$E$2:$I$222,4,FALSE)</f>
        <v>#N/A</v>
      </c>
      <c r="CH1433" t="e">
        <f>VLOOKUP(CE1433,[1]Sheet2!$E$2:$I$222,5,FALSE)</f>
        <v>#N/A</v>
      </c>
      <c r="CM1433" t="e">
        <f>VLOOKUP(CL1433,[1]Sheet2!$E$2:$I$222,3,FALSE)</f>
        <v>#N/A</v>
      </c>
      <c r="CN1433" t="e">
        <f>VLOOKUP(CL1433,[1]Sheet2!$E$2:$I$222,4,FALSE)</f>
        <v>#N/A</v>
      </c>
      <c r="CO1433" t="e">
        <f>VLOOKUP(CL1433,[1]Sheet2!$E$2:$I$222,5,FALSE)</f>
        <v>#N/A</v>
      </c>
    </row>
    <row r="1434" spans="1:93" x14ac:dyDescent="0.25">
      <c r="A1434">
        <v>1493</v>
      </c>
      <c r="C1434">
        <v>14830</v>
      </c>
      <c r="D1434">
        <v>4830</v>
      </c>
      <c r="E1434">
        <v>37.716030000000003</v>
      </c>
      <c r="F1434">
        <v>-122.48502000000001</v>
      </c>
      <c r="G1434" t="s">
        <v>3532</v>
      </c>
      <c r="H1434" t="s">
        <v>3533</v>
      </c>
      <c r="I1434" t="s">
        <v>677</v>
      </c>
      <c r="J1434" t="s">
        <v>728</v>
      </c>
      <c r="Q1434" t="s">
        <v>672</v>
      </c>
      <c r="S1434" t="s">
        <v>1389</v>
      </c>
      <c r="X1434">
        <f t="shared" si="22"/>
        <v>1</v>
      </c>
      <c r="Y1434" t="s">
        <v>37</v>
      </c>
      <c r="Z1434" t="s">
        <v>78</v>
      </c>
      <c r="AB1434" t="e">
        <f>VLOOKUP($AA1434,Sheet2!$E$2:$I$222,3,FALSE)</f>
        <v>#N/A</v>
      </c>
      <c r="AC1434" t="e">
        <f>VLOOKUP($AA1434,Sheet2!$E$2:$I$222,4,FALSE)</f>
        <v>#N/A</v>
      </c>
      <c r="AD1434" t="e">
        <f>VLOOKUP($AA1434,Sheet2!$E$2:$I$222,5,FALSE)</f>
        <v>#N/A</v>
      </c>
      <c r="AI1434" t="e">
        <f>VLOOKUP(AH1434,[1]Sheet2!$E$2:$I$222,3,FALSE)</f>
        <v>#N/A</v>
      </c>
      <c r="AJ1434" t="e">
        <f>VLOOKUP(AH1434,[1]Sheet2!$E$2:$I$222,4,FALSE)</f>
        <v>#N/A</v>
      </c>
      <c r="AK1434" t="e">
        <f>VLOOKUP(AH1434,[1]Sheet2!$E$2:$I$222,5,FALSE)</f>
        <v>#N/A</v>
      </c>
      <c r="AP1434" t="e">
        <f>VLOOKUP(AO1434,[1]Sheet2!$E$2:$I$222,3,FALSE)</f>
        <v>#N/A</v>
      </c>
      <c r="AQ1434" t="e">
        <f>VLOOKUP(AO1434,[1]Sheet2!$E$2:$I$222,4,FALSE)</f>
        <v>#N/A</v>
      </c>
      <c r="AR1434" t="e">
        <f>VLOOKUP(AO1434,[1]Sheet2!$E$2:$I$222,5,FALSE)</f>
        <v>#N/A</v>
      </c>
      <c r="AW1434" t="e">
        <f>VLOOKUP(AV1434,[1]Sheet2!$E$2:$I$222,3,FALSE)</f>
        <v>#N/A</v>
      </c>
      <c r="AX1434" t="e">
        <f>VLOOKUP(AV1434,[1]Sheet2!$E$2:$I$222,4,FALSE)</f>
        <v>#N/A</v>
      </c>
      <c r="AY1434" t="e">
        <f>VLOOKUP(AV1434,[1]Sheet2!$E$2:$I$222,5,FALSE)</f>
        <v>#N/A</v>
      </c>
      <c r="BD1434" t="e">
        <f>VLOOKUP(BC1434,[1]Sheet2!$E$2:$I$222,3,FALSE)</f>
        <v>#N/A</v>
      </c>
      <c r="BE1434" t="e">
        <f>VLOOKUP(BC1434,[1]Sheet2!$E$2:$I$222,4,FALSE)</f>
        <v>#N/A</v>
      </c>
      <c r="BF1434" t="e">
        <f>VLOOKUP(BC1434,[1]Sheet2!$E$2:$I$222,5,FALSE)</f>
        <v>#N/A</v>
      </c>
      <c r="BK1434" t="e">
        <f>VLOOKUP(BJ1434,[1]Sheet2!$E$2:$I$222,3,FALSE)</f>
        <v>#N/A</v>
      </c>
      <c r="BL1434" t="e">
        <f>VLOOKUP(BJ1434,[1]Sheet2!$E$2:$I$222,4,FALSE)</f>
        <v>#N/A</v>
      </c>
      <c r="BM1434" t="e">
        <f>VLOOKUP(BJ1434,[1]Sheet2!$E$2:$I$222,5,FALSE)</f>
        <v>#N/A</v>
      </c>
      <c r="BR1434" t="e">
        <f>VLOOKUP(BQ1434,[1]Sheet2!$E$2:$I$222,3,FALSE)</f>
        <v>#N/A</v>
      </c>
      <c r="BS1434" t="e">
        <f>VLOOKUP(BQ1434,[1]Sheet2!$E$2:$I$222,4,FALSE)</f>
        <v>#N/A</v>
      </c>
      <c r="BT1434" t="e">
        <f>VLOOKUP(BQ1434,[1]Sheet2!$E$2:$I$222,5,FALSE)</f>
        <v>#N/A</v>
      </c>
      <c r="BY1434" t="e">
        <f>VLOOKUP(BX1434,[1]Sheet2!$E$2:$I$222,3,FALSE)</f>
        <v>#N/A</v>
      </c>
      <c r="BZ1434" t="e">
        <f>VLOOKUP(BX1434,[1]Sheet2!$E$2:$I$222,4,FALSE)</f>
        <v>#N/A</v>
      </c>
      <c r="CA1434" t="e">
        <f>VLOOKUP(BX1434,[1]Sheet2!$E$2:$I$222,5,FALSE)</f>
        <v>#N/A</v>
      </c>
      <c r="CF1434" t="e">
        <f>VLOOKUP(CE1434,[1]Sheet2!$E$2:$I$222,3,FALSE)</f>
        <v>#N/A</v>
      </c>
      <c r="CG1434" t="e">
        <f>VLOOKUP(CE1434,[1]Sheet2!$E$2:$I$222,4,FALSE)</f>
        <v>#N/A</v>
      </c>
      <c r="CH1434" t="e">
        <f>VLOOKUP(CE1434,[1]Sheet2!$E$2:$I$222,5,FALSE)</f>
        <v>#N/A</v>
      </c>
      <c r="CM1434" t="e">
        <f>VLOOKUP(CL1434,[1]Sheet2!$E$2:$I$222,3,FALSE)</f>
        <v>#N/A</v>
      </c>
      <c r="CN1434" t="e">
        <f>VLOOKUP(CL1434,[1]Sheet2!$E$2:$I$222,4,FALSE)</f>
        <v>#N/A</v>
      </c>
      <c r="CO1434" t="e">
        <f>VLOOKUP(CL1434,[1]Sheet2!$E$2:$I$222,5,FALSE)</f>
        <v>#N/A</v>
      </c>
    </row>
    <row r="1435" spans="1:93" x14ac:dyDescent="0.25">
      <c r="A1435">
        <v>1495</v>
      </c>
      <c r="C1435">
        <v>14833</v>
      </c>
      <c r="D1435">
        <v>4833</v>
      </c>
      <c r="E1435">
        <v>37.724429999999998</v>
      </c>
      <c r="F1435">
        <v>-122.48477</v>
      </c>
      <c r="G1435" t="s">
        <v>3534</v>
      </c>
      <c r="H1435" t="s">
        <v>3535</v>
      </c>
      <c r="I1435" t="s">
        <v>721</v>
      </c>
      <c r="J1435" t="s">
        <v>687</v>
      </c>
      <c r="Q1435" t="s">
        <v>672</v>
      </c>
      <c r="S1435" t="s">
        <v>1389</v>
      </c>
      <c r="X1435">
        <f t="shared" si="22"/>
        <v>1</v>
      </c>
      <c r="Y1435" t="s">
        <v>37</v>
      </c>
      <c r="Z1435" t="s">
        <v>78</v>
      </c>
      <c r="AB1435" t="e">
        <f>VLOOKUP($AA1435,Sheet2!$E$2:$I$222,3,FALSE)</f>
        <v>#N/A</v>
      </c>
      <c r="AC1435" t="e">
        <f>VLOOKUP($AA1435,Sheet2!$E$2:$I$222,4,FALSE)</f>
        <v>#N/A</v>
      </c>
      <c r="AD1435" t="e">
        <f>VLOOKUP($AA1435,Sheet2!$E$2:$I$222,5,FALSE)</f>
        <v>#N/A</v>
      </c>
      <c r="AI1435" t="e">
        <f>VLOOKUP(AH1435,[1]Sheet2!$E$2:$I$222,3,FALSE)</f>
        <v>#N/A</v>
      </c>
      <c r="AJ1435" t="e">
        <f>VLOOKUP(AH1435,[1]Sheet2!$E$2:$I$222,4,FALSE)</f>
        <v>#N/A</v>
      </c>
      <c r="AK1435" t="e">
        <f>VLOOKUP(AH1435,[1]Sheet2!$E$2:$I$222,5,FALSE)</f>
        <v>#N/A</v>
      </c>
      <c r="AP1435" t="e">
        <f>VLOOKUP(AO1435,[1]Sheet2!$E$2:$I$222,3,FALSE)</f>
        <v>#N/A</v>
      </c>
      <c r="AQ1435" t="e">
        <f>VLOOKUP(AO1435,[1]Sheet2!$E$2:$I$222,4,FALSE)</f>
        <v>#N/A</v>
      </c>
      <c r="AR1435" t="e">
        <f>VLOOKUP(AO1435,[1]Sheet2!$E$2:$I$222,5,FALSE)</f>
        <v>#N/A</v>
      </c>
      <c r="AW1435" t="e">
        <f>VLOOKUP(AV1435,[1]Sheet2!$E$2:$I$222,3,FALSE)</f>
        <v>#N/A</v>
      </c>
      <c r="AX1435" t="e">
        <f>VLOOKUP(AV1435,[1]Sheet2!$E$2:$I$222,4,FALSE)</f>
        <v>#N/A</v>
      </c>
      <c r="AY1435" t="e">
        <f>VLOOKUP(AV1435,[1]Sheet2!$E$2:$I$222,5,FALSE)</f>
        <v>#N/A</v>
      </c>
      <c r="BD1435" t="e">
        <f>VLOOKUP(BC1435,[1]Sheet2!$E$2:$I$222,3,FALSE)</f>
        <v>#N/A</v>
      </c>
      <c r="BE1435" t="e">
        <f>VLOOKUP(BC1435,[1]Sheet2!$E$2:$I$222,4,FALSE)</f>
        <v>#N/A</v>
      </c>
      <c r="BF1435" t="e">
        <f>VLOOKUP(BC1435,[1]Sheet2!$E$2:$I$222,5,FALSE)</f>
        <v>#N/A</v>
      </c>
      <c r="BK1435" t="e">
        <f>VLOOKUP(BJ1435,[1]Sheet2!$E$2:$I$222,3,FALSE)</f>
        <v>#N/A</v>
      </c>
      <c r="BL1435" t="e">
        <f>VLOOKUP(BJ1435,[1]Sheet2!$E$2:$I$222,4,FALSE)</f>
        <v>#N/A</v>
      </c>
      <c r="BM1435" t="e">
        <f>VLOOKUP(BJ1435,[1]Sheet2!$E$2:$I$222,5,FALSE)</f>
        <v>#N/A</v>
      </c>
      <c r="BR1435" t="e">
        <f>VLOOKUP(BQ1435,[1]Sheet2!$E$2:$I$222,3,FALSE)</f>
        <v>#N/A</v>
      </c>
      <c r="BS1435" t="e">
        <f>VLOOKUP(BQ1435,[1]Sheet2!$E$2:$I$222,4,FALSE)</f>
        <v>#N/A</v>
      </c>
      <c r="BT1435" t="e">
        <f>VLOOKUP(BQ1435,[1]Sheet2!$E$2:$I$222,5,FALSE)</f>
        <v>#N/A</v>
      </c>
      <c r="BY1435" t="e">
        <f>VLOOKUP(BX1435,[1]Sheet2!$E$2:$I$222,3,FALSE)</f>
        <v>#N/A</v>
      </c>
      <c r="BZ1435" t="e">
        <f>VLOOKUP(BX1435,[1]Sheet2!$E$2:$I$222,4,FALSE)</f>
        <v>#N/A</v>
      </c>
      <c r="CA1435" t="e">
        <f>VLOOKUP(BX1435,[1]Sheet2!$E$2:$I$222,5,FALSE)</f>
        <v>#N/A</v>
      </c>
      <c r="CF1435" t="e">
        <f>VLOOKUP(CE1435,[1]Sheet2!$E$2:$I$222,3,FALSE)</f>
        <v>#N/A</v>
      </c>
      <c r="CG1435" t="e">
        <f>VLOOKUP(CE1435,[1]Sheet2!$E$2:$I$222,4,FALSE)</f>
        <v>#N/A</v>
      </c>
      <c r="CH1435" t="e">
        <f>VLOOKUP(CE1435,[1]Sheet2!$E$2:$I$222,5,FALSE)</f>
        <v>#N/A</v>
      </c>
      <c r="CM1435" t="e">
        <f>VLOOKUP(CL1435,[1]Sheet2!$E$2:$I$222,3,FALSE)</f>
        <v>#N/A</v>
      </c>
      <c r="CN1435" t="e">
        <f>VLOOKUP(CL1435,[1]Sheet2!$E$2:$I$222,4,FALSE)</f>
        <v>#N/A</v>
      </c>
      <c r="CO1435" t="e">
        <f>VLOOKUP(CL1435,[1]Sheet2!$E$2:$I$222,5,FALSE)</f>
        <v>#N/A</v>
      </c>
    </row>
    <row r="1436" spans="1:93" x14ac:dyDescent="0.25">
      <c r="A1436">
        <v>1498</v>
      </c>
      <c r="C1436">
        <v>14836</v>
      </c>
      <c r="D1436">
        <v>4836</v>
      </c>
      <c r="E1436">
        <v>37.711530000000003</v>
      </c>
      <c r="F1436">
        <v>-122.48527</v>
      </c>
      <c r="G1436" t="s">
        <v>3536</v>
      </c>
      <c r="H1436" t="s">
        <v>3537</v>
      </c>
      <c r="I1436" t="s">
        <v>668</v>
      </c>
      <c r="J1436" t="s">
        <v>728</v>
      </c>
      <c r="Q1436" t="s">
        <v>672</v>
      </c>
      <c r="S1436" t="s">
        <v>1389</v>
      </c>
      <c r="X1436">
        <f t="shared" si="22"/>
        <v>1</v>
      </c>
      <c r="Y1436" t="s">
        <v>37</v>
      </c>
      <c r="Z1436" t="s">
        <v>78</v>
      </c>
      <c r="AB1436" t="e">
        <f>VLOOKUP($AA1436,Sheet2!$E$2:$I$222,3,FALSE)</f>
        <v>#N/A</v>
      </c>
      <c r="AC1436" t="e">
        <f>VLOOKUP($AA1436,Sheet2!$E$2:$I$222,4,FALSE)</f>
        <v>#N/A</v>
      </c>
      <c r="AD1436" t="e">
        <f>VLOOKUP($AA1436,Sheet2!$E$2:$I$222,5,FALSE)</f>
        <v>#N/A</v>
      </c>
      <c r="AI1436" t="e">
        <f>VLOOKUP(AH1436,[1]Sheet2!$E$2:$I$222,3,FALSE)</f>
        <v>#N/A</v>
      </c>
      <c r="AJ1436" t="e">
        <f>VLOOKUP(AH1436,[1]Sheet2!$E$2:$I$222,4,FALSE)</f>
        <v>#N/A</v>
      </c>
      <c r="AK1436" t="e">
        <f>VLOOKUP(AH1436,[1]Sheet2!$E$2:$I$222,5,FALSE)</f>
        <v>#N/A</v>
      </c>
      <c r="AP1436" t="e">
        <f>VLOOKUP(AO1436,[1]Sheet2!$E$2:$I$222,3,FALSE)</f>
        <v>#N/A</v>
      </c>
      <c r="AQ1436" t="e">
        <f>VLOOKUP(AO1436,[1]Sheet2!$E$2:$I$222,4,FALSE)</f>
        <v>#N/A</v>
      </c>
      <c r="AR1436" t="e">
        <f>VLOOKUP(AO1436,[1]Sheet2!$E$2:$I$222,5,FALSE)</f>
        <v>#N/A</v>
      </c>
      <c r="AW1436" t="e">
        <f>VLOOKUP(AV1436,[1]Sheet2!$E$2:$I$222,3,FALSE)</f>
        <v>#N/A</v>
      </c>
      <c r="AX1436" t="e">
        <f>VLOOKUP(AV1436,[1]Sheet2!$E$2:$I$222,4,FALSE)</f>
        <v>#N/A</v>
      </c>
      <c r="AY1436" t="e">
        <f>VLOOKUP(AV1436,[1]Sheet2!$E$2:$I$222,5,FALSE)</f>
        <v>#N/A</v>
      </c>
      <c r="BD1436" t="e">
        <f>VLOOKUP(BC1436,[1]Sheet2!$E$2:$I$222,3,FALSE)</f>
        <v>#N/A</v>
      </c>
      <c r="BE1436" t="e">
        <f>VLOOKUP(BC1436,[1]Sheet2!$E$2:$I$222,4,FALSE)</f>
        <v>#N/A</v>
      </c>
      <c r="BF1436" t="e">
        <f>VLOOKUP(BC1436,[1]Sheet2!$E$2:$I$222,5,FALSE)</f>
        <v>#N/A</v>
      </c>
      <c r="BK1436" t="e">
        <f>VLOOKUP(BJ1436,[1]Sheet2!$E$2:$I$222,3,FALSE)</f>
        <v>#N/A</v>
      </c>
      <c r="BL1436" t="e">
        <f>VLOOKUP(BJ1436,[1]Sheet2!$E$2:$I$222,4,FALSE)</f>
        <v>#N/A</v>
      </c>
      <c r="BM1436" t="e">
        <f>VLOOKUP(BJ1436,[1]Sheet2!$E$2:$I$222,5,FALSE)</f>
        <v>#N/A</v>
      </c>
      <c r="BR1436" t="e">
        <f>VLOOKUP(BQ1436,[1]Sheet2!$E$2:$I$222,3,FALSE)</f>
        <v>#N/A</v>
      </c>
      <c r="BS1436" t="e">
        <f>VLOOKUP(BQ1436,[1]Sheet2!$E$2:$I$222,4,FALSE)</f>
        <v>#N/A</v>
      </c>
      <c r="BT1436" t="e">
        <f>VLOOKUP(BQ1436,[1]Sheet2!$E$2:$I$222,5,FALSE)</f>
        <v>#N/A</v>
      </c>
      <c r="BY1436" t="e">
        <f>VLOOKUP(BX1436,[1]Sheet2!$E$2:$I$222,3,FALSE)</f>
        <v>#N/A</v>
      </c>
      <c r="BZ1436" t="e">
        <f>VLOOKUP(BX1436,[1]Sheet2!$E$2:$I$222,4,FALSE)</f>
        <v>#N/A</v>
      </c>
      <c r="CA1436" t="e">
        <f>VLOOKUP(BX1436,[1]Sheet2!$E$2:$I$222,5,FALSE)</f>
        <v>#N/A</v>
      </c>
      <c r="CF1436" t="e">
        <f>VLOOKUP(CE1436,[1]Sheet2!$E$2:$I$222,3,FALSE)</f>
        <v>#N/A</v>
      </c>
      <c r="CG1436" t="e">
        <f>VLOOKUP(CE1436,[1]Sheet2!$E$2:$I$222,4,FALSE)</f>
        <v>#N/A</v>
      </c>
      <c r="CH1436" t="e">
        <f>VLOOKUP(CE1436,[1]Sheet2!$E$2:$I$222,5,FALSE)</f>
        <v>#N/A</v>
      </c>
      <c r="CM1436" t="e">
        <f>VLOOKUP(CL1436,[1]Sheet2!$E$2:$I$222,3,FALSE)</f>
        <v>#N/A</v>
      </c>
      <c r="CN1436" t="e">
        <f>VLOOKUP(CL1436,[1]Sheet2!$E$2:$I$222,4,FALSE)</f>
        <v>#N/A</v>
      </c>
      <c r="CO1436" t="e">
        <f>VLOOKUP(CL1436,[1]Sheet2!$E$2:$I$222,5,FALSE)</f>
        <v>#N/A</v>
      </c>
    </row>
    <row r="1437" spans="1:93" x14ac:dyDescent="0.25">
      <c r="A1437">
        <v>1499</v>
      </c>
      <c r="C1437">
        <v>14837</v>
      </c>
      <c r="D1437">
        <v>4837</v>
      </c>
      <c r="E1437">
        <v>37.711219999999997</v>
      </c>
      <c r="F1437">
        <v>-122.48548</v>
      </c>
      <c r="G1437" t="s">
        <v>3536</v>
      </c>
      <c r="H1437" t="s">
        <v>3537</v>
      </c>
      <c r="I1437" t="s">
        <v>704</v>
      </c>
      <c r="J1437" t="s">
        <v>687</v>
      </c>
      <c r="Q1437" t="s">
        <v>672</v>
      </c>
      <c r="S1437" t="s">
        <v>1170</v>
      </c>
      <c r="X1437">
        <f t="shared" si="22"/>
        <v>1</v>
      </c>
      <c r="Y1437" t="s">
        <v>37</v>
      </c>
      <c r="Z1437" t="s">
        <v>79</v>
      </c>
      <c r="AB1437" t="e">
        <f>VLOOKUP($AA1437,Sheet2!$E$2:$I$222,3,FALSE)</f>
        <v>#N/A</v>
      </c>
      <c r="AC1437" t="e">
        <f>VLOOKUP($AA1437,Sheet2!$E$2:$I$222,4,FALSE)</f>
        <v>#N/A</v>
      </c>
      <c r="AD1437" t="e">
        <f>VLOOKUP($AA1437,Sheet2!$E$2:$I$222,5,FALSE)</f>
        <v>#N/A</v>
      </c>
      <c r="AI1437" t="e">
        <f>VLOOKUP(AH1437,[1]Sheet2!$E$2:$I$222,3,FALSE)</f>
        <v>#N/A</v>
      </c>
      <c r="AJ1437" t="e">
        <f>VLOOKUP(AH1437,[1]Sheet2!$E$2:$I$222,4,FALSE)</f>
        <v>#N/A</v>
      </c>
      <c r="AK1437" t="e">
        <f>VLOOKUP(AH1437,[1]Sheet2!$E$2:$I$222,5,FALSE)</f>
        <v>#N/A</v>
      </c>
      <c r="AP1437" t="e">
        <f>VLOOKUP(AO1437,[1]Sheet2!$E$2:$I$222,3,FALSE)</f>
        <v>#N/A</v>
      </c>
      <c r="AQ1437" t="e">
        <f>VLOOKUP(AO1437,[1]Sheet2!$E$2:$I$222,4,FALSE)</f>
        <v>#N/A</v>
      </c>
      <c r="AR1437" t="e">
        <f>VLOOKUP(AO1437,[1]Sheet2!$E$2:$I$222,5,FALSE)</f>
        <v>#N/A</v>
      </c>
      <c r="AW1437" t="e">
        <f>VLOOKUP(AV1437,[1]Sheet2!$E$2:$I$222,3,FALSE)</f>
        <v>#N/A</v>
      </c>
      <c r="AX1437" t="e">
        <f>VLOOKUP(AV1437,[1]Sheet2!$E$2:$I$222,4,FALSE)</f>
        <v>#N/A</v>
      </c>
      <c r="AY1437" t="e">
        <f>VLOOKUP(AV1437,[1]Sheet2!$E$2:$I$222,5,FALSE)</f>
        <v>#N/A</v>
      </c>
      <c r="BD1437" t="e">
        <f>VLOOKUP(BC1437,[1]Sheet2!$E$2:$I$222,3,FALSE)</f>
        <v>#N/A</v>
      </c>
      <c r="BE1437" t="e">
        <f>VLOOKUP(BC1437,[1]Sheet2!$E$2:$I$222,4,FALSE)</f>
        <v>#N/A</v>
      </c>
      <c r="BF1437" t="e">
        <f>VLOOKUP(BC1437,[1]Sheet2!$E$2:$I$222,5,FALSE)</f>
        <v>#N/A</v>
      </c>
      <c r="BK1437" t="e">
        <f>VLOOKUP(BJ1437,[1]Sheet2!$E$2:$I$222,3,FALSE)</f>
        <v>#N/A</v>
      </c>
      <c r="BL1437" t="e">
        <f>VLOOKUP(BJ1437,[1]Sheet2!$E$2:$I$222,4,FALSE)</f>
        <v>#N/A</v>
      </c>
      <c r="BM1437" t="e">
        <f>VLOOKUP(BJ1437,[1]Sheet2!$E$2:$I$222,5,FALSE)</f>
        <v>#N/A</v>
      </c>
      <c r="BR1437" t="e">
        <f>VLOOKUP(BQ1437,[1]Sheet2!$E$2:$I$222,3,FALSE)</f>
        <v>#N/A</v>
      </c>
      <c r="BS1437" t="e">
        <f>VLOOKUP(BQ1437,[1]Sheet2!$E$2:$I$222,4,FALSE)</f>
        <v>#N/A</v>
      </c>
      <c r="BT1437" t="e">
        <f>VLOOKUP(BQ1437,[1]Sheet2!$E$2:$I$222,5,FALSE)</f>
        <v>#N/A</v>
      </c>
      <c r="BY1437" t="e">
        <f>VLOOKUP(BX1437,[1]Sheet2!$E$2:$I$222,3,FALSE)</f>
        <v>#N/A</v>
      </c>
      <c r="BZ1437" t="e">
        <f>VLOOKUP(BX1437,[1]Sheet2!$E$2:$I$222,4,FALSE)</f>
        <v>#N/A</v>
      </c>
      <c r="CA1437" t="e">
        <f>VLOOKUP(BX1437,[1]Sheet2!$E$2:$I$222,5,FALSE)</f>
        <v>#N/A</v>
      </c>
      <c r="CF1437" t="e">
        <f>VLOOKUP(CE1437,[1]Sheet2!$E$2:$I$222,3,FALSE)</f>
        <v>#N/A</v>
      </c>
      <c r="CG1437" t="e">
        <f>VLOOKUP(CE1437,[1]Sheet2!$E$2:$I$222,4,FALSE)</f>
        <v>#N/A</v>
      </c>
      <c r="CH1437" t="e">
        <f>VLOOKUP(CE1437,[1]Sheet2!$E$2:$I$222,5,FALSE)</f>
        <v>#N/A</v>
      </c>
      <c r="CM1437" t="e">
        <f>VLOOKUP(CL1437,[1]Sheet2!$E$2:$I$222,3,FALSE)</f>
        <v>#N/A</v>
      </c>
      <c r="CN1437" t="e">
        <f>VLOOKUP(CL1437,[1]Sheet2!$E$2:$I$222,4,FALSE)</f>
        <v>#N/A</v>
      </c>
      <c r="CO1437" t="e">
        <f>VLOOKUP(CL1437,[1]Sheet2!$E$2:$I$222,5,FALSE)</f>
        <v>#N/A</v>
      </c>
    </row>
    <row r="1438" spans="1:93" x14ac:dyDescent="0.25">
      <c r="A1438">
        <v>1500</v>
      </c>
      <c r="C1438">
        <v>14838</v>
      </c>
      <c r="D1438">
        <v>4838</v>
      </c>
      <c r="E1438">
        <v>37.729649999999999</v>
      </c>
      <c r="F1438">
        <v>-122.48642</v>
      </c>
      <c r="G1438" t="s">
        <v>3538</v>
      </c>
      <c r="H1438" t="s">
        <v>3539</v>
      </c>
      <c r="I1438" t="s">
        <v>727</v>
      </c>
      <c r="J1438" t="s">
        <v>687</v>
      </c>
      <c r="Q1438" t="s">
        <v>672</v>
      </c>
      <c r="S1438" t="s">
        <v>3540</v>
      </c>
      <c r="X1438">
        <f t="shared" si="22"/>
        <v>2</v>
      </c>
      <c r="Y1438" t="s">
        <v>12</v>
      </c>
      <c r="Z1438" t="s">
        <v>77</v>
      </c>
      <c r="AA1438" t="s">
        <v>91</v>
      </c>
      <c r="AB1438" t="str">
        <f>VLOOKUP($AA1438,Sheet2!$E$2:$I$222,3,FALSE)</f>
        <v>To Richmond District</v>
      </c>
      <c r="AC1438" t="str">
        <f>VLOOKUP($AA1438,Sheet2!$E$2:$I$222,4,FALSE)</f>
        <v>Legion Of Honor</v>
      </c>
      <c r="AD1438" t="str">
        <f>VLOOKUP($AA1438,Sheet2!$E$2:$I$222,5,FALSE)</f>
        <v>Daily ~ 5:30am-12am</v>
      </c>
      <c r="AF1438" t="s">
        <v>6</v>
      </c>
      <c r="AG1438" t="s">
        <v>78</v>
      </c>
      <c r="AI1438" t="e">
        <f>VLOOKUP(AH1438,[1]Sheet2!$E$2:$I$222,3,FALSE)</f>
        <v>#N/A</v>
      </c>
      <c r="AJ1438" t="e">
        <f>VLOOKUP(AH1438,[1]Sheet2!$E$2:$I$222,4,FALSE)</f>
        <v>#N/A</v>
      </c>
      <c r="AK1438" t="e">
        <f>VLOOKUP(AH1438,[1]Sheet2!$E$2:$I$222,5,FALSE)</f>
        <v>#N/A</v>
      </c>
      <c r="AP1438" t="e">
        <f>VLOOKUP(AO1438,[1]Sheet2!$E$2:$I$222,3,FALSE)</f>
        <v>#N/A</v>
      </c>
      <c r="AQ1438" t="e">
        <f>VLOOKUP(AO1438,[1]Sheet2!$E$2:$I$222,4,FALSE)</f>
        <v>#N/A</v>
      </c>
      <c r="AR1438" t="e">
        <f>VLOOKUP(AO1438,[1]Sheet2!$E$2:$I$222,5,FALSE)</f>
        <v>#N/A</v>
      </c>
      <c r="AW1438" t="e">
        <f>VLOOKUP(AV1438,[1]Sheet2!$E$2:$I$222,3,FALSE)</f>
        <v>#N/A</v>
      </c>
      <c r="AX1438" t="e">
        <f>VLOOKUP(AV1438,[1]Sheet2!$E$2:$I$222,4,FALSE)</f>
        <v>#N/A</v>
      </c>
      <c r="AY1438" t="e">
        <f>VLOOKUP(AV1438,[1]Sheet2!$E$2:$I$222,5,FALSE)</f>
        <v>#N/A</v>
      </c>
      <c r="BD1438" t="e">
        <f>VLOOKUP(BC1438,[1]Sheet2!$E$2:$I$222,3,FALSE)</f>
        <v>#N/A</v>
      </c>
      <c r="BE1438" t="e">
        <f>VLOOKUP(BC1438,[1]Sheet2!$E$2:$I$222,4,FALSE)</f>
        <v>#N/A</v>
      </c>
      <c r="BF1438" t="e">
        <f>VLOOKUP(BC1438,[1]Sheet2!$E$2:$I$222,5,FALSE)</f>
        <v>#N/A</v>
      </c>
      <c r="BK1438" t="e">
        <f>VLOOKUP(BJ1438,[1]Sheet2!$E$2:$I$222,3,FALSE)</f>
        <v>#N/A</v>
      </c>
      <c r="BL1438" t="e">
        <f>VLOOKUP(BJ1438,[1]Sheet2!$E$2:$I$222,4,FALSE)</f>
        <v>#N/A</v>
      </c>
      <c r="BM1438" t="e">
        <f>VLOOKUP(BJ1438,[1]Sheet2!$E$2:$I$222,5,FALSE)</f>
        <v>#N/A</v>
      </c>
      <c r="BR1438" t="e">
        <f>VLOOKUP(BQ1438,[1]Sheet2!$E$2:$I$222,3,FALSE)</f>
        <v>#N/A</v>
      </c>
      <c r="BS1438" t="e">
        <f>VLOOKUP(BQ1438,[1]Sheet2!$E$2:$I$222,4,FALSE)</f>
        <v>#N/A</v>
      </c>
      <c r="BT1438" t="e">
        <f>VLOOKUP(BQ1438,[1]Sheet2!$E$2:$I$222,5,FALSE)</f>
        <v>#N/A</v>
      </c>
      <c r="BY1438" t="e">
        <f>VLOOKUP(BX1438,[1]Sheet2!$E$2:$I$222,3,FALSE)</f>
        <v>#N/A</v>
      </c>
      <c r="BZ1438" t="e">
        <f>VLOOKUP(BX1438,[1]Sheet2!$E$2:$I$222,4,FALSE)</f>
        <v>#N/A</v>
      </c>
      <c r="CA1438" t="e">
        <f>VLOOKUP(BX1438,[1]Sheet2!$E$2:$I$222,5,FALSE)</f>
        <v>#N/A</v>
      </c>
      <c r="CF1438" t="e">
        <f>VLOOKUP(CE1438,[1]Sheet2!$E$2:$I$222,3,FALSE)</f>
        <v>#N/A</v>
      </c>
      <c r="CG1438" t="e">
        <f>VLOOKUP(CE1438,[1]Sheet2!$E$2:$I$222,4,FALSE)</f>
        <v>#N/A</v>
      </c>
      <c r="CH1438" t="e">
        <f>VLOOKUP(CE1438,[1]Sheet2!$E$2:$I$222,5,FALSE)</f>
        <v>#N/A</v>
      </c>
      <c r="CM1438" t="e">
        <f>VLOOKUP(CL1438,[1]Sheet2!$E$2:$I$222,3,FALSE)</f>
        <v>#N/A</v>
      </c>
      <c r="CN1438" t="e">
        <f>VLOOKUP(CL1438,[1]Sheet2!$E$2:$I$222,4,FALSE)</f>
        <v>#N/A</v>
      </c>
      <c r="CO1438" t="e">
        <f>VLOOKUP(CL1438,[1]Sheet2!$E$2:$I$222,5,FALSE)</f>
        <v>#N/A</v>
      </c>
    </row>
    <row r="1439" spans="1:93" x14ac:dyDescent="0.25">
      <c r="A1439">
        <v>1501</v>
      </c>
      <c r="C1439">
        <v>14839</v>
      </c>
      <c r="D1439">
        <v>4839</v>
      </c>
      <c r="E1439">
        <v>37.729439999999997</v>
      </c>
      <c r="F1439">
        <v>-122.48636999999999</v>
      </c>
      <c r="G1439" t="s">
        <v>3538</v>
      </c>
      <c r="H1439" t="s">
        <v>3539</v>
      </c>
      <c r="I1439" t="s">
        <v>721</v>
      </c>
      <c r="J1439" t="s">
        <v>687</v>
      </c>
      <c r="Q1439" t="s">
        <v>672</v>
      </c>
      <c r="S1439" t="s">
        <v>3541</v>
      </c>
      <c r="X1439">
        <f t="shared" si="22"/>
        <v>2</v>
      </c>
      <c r="Y1439" t="s">
        <v>12</v>
      </c>
      <c r="Z1439" t="s">
        <v>80</v>
      </c>
      <c r="AA1439" t="s">
        <v>92</v>
      </c>
      <c r="AB1439" t="str">
        <f>VLOOKUP($AA1439,Sheet2!$E$2:$I$222,3,FALSE)</f>
        <v>To Stonestown</v>
      </c>
      <c r="AC1439" t="str">
        <f>VLOOKUP($AA1439,Sheet2!$E$2:$I$222,4,FALSE)</f>
        <v>19th Av. &amp; Buckingham</v>
      </c>
      <c r="AD1439" t="str">
        <f>VLOOKUP($AA1439,Sheet2!$E$2:$I$222,5,FALSE)</f>
        <v>Daily ~ 5:30am-12am</v>
      </c>
      <c r="AF1439" t="s">
        <v>6</v>
      </c>
      <c r="AG1439" t="s">
        <v>79</v>
      </c>
      <c r="AI1439" t="e">
        <f>VLOOKUP(AH1439,[1]Sheet2!$E$2:$I$222,3,FALSE)</f>
        <v>#N/A</v>
      </c>
      <c r="AJ1439" t="e">
        <f>VLOOKUP(AH1439,[1]Sheet2!$E$2:$I$222,4,FALSE)</f>
        <v>#N/A</v>
      </c>
      <c r="AK1439" t="e">
        <f>VLOOKUP(AH1439,[1]Sheet2!$E$2:$I$222,5,FALSE)</f>
        <v>#N/A</v>
      </c>
      <c r="AP1439" t="e">
        <f>VLOOKUP(AO1439,[1]Sheet2!$E$2:$I$222,3,FALSE)</f>
        <v>#N/A</v>
      </c>
      <c r="AQ1439" t="e">
        <f>VLOOKUP(AO1439,[1]Sheet2!$E$2:$I$222,4,FALSE)</f>
        <v>#N/A</v>
      </c>
      <c r="AR1439" t="e">
        <f>VLOOKUP(AO1439,[1]Sheet2!$E$2:$I$222,5,FALSE)</f>
        <v>#N/A</v>
      </c>
      <c r="AW1439" t="e">
        <f>VLOOKUP(AV1439,[1]Sheet2!$E$2:$I$222,3,FALSE)</f>
        <v>#N/A</v>
      </c>
      <c r="AX1439" t="e">
        <f>VLOOKUP(AV1439,[1]Sheet2!$E$2:$I$222,4,FALSE)</f>
        <v>#N/A</v>
      </c>
      <c r="AY1439" t="e">
        <f>VLOOKUP(AV1439,[1]Sheet2!$E$2:$I$222,5,FALSE)</f>
        <v>#N/A</v>
      </c>
      <c r="BD1439" t="e">
        <f>VLOOKUP(BC1439,[1]Sheet2!$E$2:$I$222,3,FALSE)</f>
        <v>#N/A</v>
      </c>
      <c r="BE1439" t="e">
        <f>VLOOKUP(BC1439,[1]Sheet2!$E$2:$I$222,4,FALSE)</f>
        <v>#N/A</v>
      </c>
      <c r="BF1439" t="e">
        <f>VLOOKUP(BC1439,[1]Sheet2!$E$2:$I$222,5,FALSE)</f>
        <v>#N/A</v>
      </c>
      <c r="BK1439" t="e">
        <f>VLOOKUP(BJ1439,[1]Sheet2!$E$2:$I$222,3,FALSE)</f>
        <v>#N/A</v>
      </c>
      <c r="BL1439" t="e">
        <f>VLOOKUP(BJ1439,[1]Sheet2!$E$2:$I$222,4,FALSE)</f>
        <v>#N/A</v>
      </c>
      <c r="BM1439" t="e">
        <f>VLOOKUP(BJ1439,[1]Sheet2!$E$2:$I$222,5,FALSE)</f>
        <v>#N/A</v>
      </c>
      <c r="BR1439" t="e">
        <f>VLOOKUP(BQ1439,[1]Sheet2!$E$2:$I$222,3,FALSE)</f>
        <v>#N/A</v>
      </c>
      <c r="BS1439" t="e">
        <f>VLOOKUP(BQ1439,[1]Sheet2!$E$2:$I$222,4,FALSE)</f>
        <v>#N/A</v>
      </c>
      <c r="BT1439" t="e">
        <f>VLOOKUP(BQ1439,[1]Sheet2!$E$2:$I$222,5,FALSE)</f>
        <v>#N/A</v>
      </c>
      <c r="BY1439" t="e">
        <f>VLOOKUP(BX1439,[1]Sheet2!$E$2:$I$222,3,FALSE)</f>
        <v>#N/A</v>
      </c>
      <c r="BZ1439" t="e">
        <f>VLOOKUP(BX1439,[1]Sheet2!$E$2:$I$222,4,FALSE)</f>
        <v>#N/A</v>
      </c>
      <c r="CA1439" t="e">
        <f>VLOOKUP(BX1439,[1]Sheet2!$E$2:$I$222,5,FALSE)</f>
        <v>#N/A</v>
      </c>
      <c r="CF1439" t="e">
        <f>VLOOKUP(CE1439,[1]Sheet2!$E$2:$I$222,3,FALSE)</f>
        <v>#N/A</v>
      </c>
      <c r="CG1439" t="e">
        <f>VLOOKUP(CE1439,[1]Sheet2!$E$2:$I$222,4,FALSE)</f>
        <v>#N/A</v>
      </c>
      <c r="CH1439" t="e">
        <f>VLOOKUP(CE1439,[1]Sheet2!$E$2:$I$222,5,FALSE)</f>
        <v>#N/A</v>
      </c>
      <c r="CM1439" t="e">
        <f>VLOOKUP(CL1439,[1]Sheet2!$E$2:$I$222,3,FALSE)</f>
        <v>#N/A</v>
      </c>
      <c r="CN1439" t="e">
        <f>VLOOKUP(CL1439,[1]Sheet2!$E$2:$I$222,4,FALSE)</f>
        <v>#N/A</v>
      </c>
      <c r="CO1439" t="e">
        <f>VLOOKUP(CL1439,[1]Sheet2!$E$2:$I$222,5,FALSE)</f>
        <v>#N/A</v>
      </c>
    </row>
    <row r="1440" spans="1:93" x14ac:dyDescent="0.25">
      <c r="A1440">
        <v>1502</v>
      </c>
      <c r="C1440">
        <v>14840</v>
      </c>
      <c r="D1440">
        <v>4840</v>
      </c>
      <c r="E1440">
        <v>37.726059999999997</v>
      </c>
      <c r="F1440">
        <v>-122.48434</v>
      </c>
      <c r="G1440" t="s">
        <v>3542</v>
      </c>
      <c r="H1440" t="s">
        <v>3543</v>
      </c>
      <c r="I1440" t="s">
        <v>855</v>
      </c>
      <c r="J1440" t="s">
        <v>728</v>
      </c>
      <c r="Q1440" t="s">
        <v>672</v>
      </c>
      <c r="S1440" t="s">
        <v>1170</v>
      </c>
      <c r="X1440">
        <f t="shared" si="22"/>
        <v>1</v>
      </c>
      <c r="Y1440" t="s">
        <v>37</v>
      </c>
      <c r="Z1440" t="s">
        <v>79</v>
      </c>
      <c r="AB1440" t="e">
        <f>VLOOKUP($AA1440,Sheet2!$E$2:$I$222,3,FALSE)</f>
        <v>#N/A</v>
      </c>
      <c r="AC1440" t="e">
        <f>VLOOKUP($AA1440,Sheet2!$E$2:$I$222,4,FALSE)</f>
        <v>#N/A</v>
      </c>
      <c r="AD1440" t="e">
        <f>VLOOKUP($AA1440,Sheet2!$E$2:$I$222,5,FALSE)</f>
        <v>#N/A</v>
      </c>
      <c r="AI1440" t="e">
        <f>VLOOKUP(AH1440,[1]Sheet2!$E$2:$I$222,3,FALSE)</f>
        <v>#N/A</v>
      </c>
      <c r="AJ1440" t="e">
        <f>VLOOKUP(AH1440,[1]Sheet2!$E$2:$I$222,4,FALSE)</f>
        <v>#N/A</v>
      </c>
      <c r="AK1440" t="e">
        <f>VLOOKUP(AH1440,[1]Sheet2!$E$2:$I$222,5,FALSE)</f>
        <v>#N/A</v>
      </c>
      <c r="AP1440" t="e">
        <f>VLOOKUP(AO1440,[1]Sheet2!$E$2:$I$222,3,FALSE)</f>
        <v>#N/A</v>
      </c>
      <c r="AQ1440" t="e">
        <f>VLOOKUP(AO1440,[1]Sheet2!$E$2:$I$222,4,FALSE)</f>
        <v>#N/A</v>
      </c>
      <c r="AR1440" t="e">
        <f>VLOOKUP(AO1440,[1]Sheet2!$E$2:$I$222,5,FALSE)</f>
        <v>#N/A</v>
      </c>
      <c r="AW1440" t="e">
        <f>VLOOKUP(AV1440,[1]Sheet2!$E$2:$I$222,3,FALSE)</f>
        <v>#N/A</v>
      </c>
      <c r="AX1440" t="e">
        <f>VLOOKUP(AV1440,[1]Sheet2!$E$2:$I$222,4,FALSE)</f>
        <v>#N/A</v>
      </c>
      <c r="AY1440" t="e">
        <f>VLOOKUP(AV1440,[1]Sheet2!$E$2:$I$222,5,FALSE)</f>
        <v>#N/A</v>
      </c>
      <c r="BD1440" t="e">
        <f>VLOOKUP(BC1440,[1]Sheet2!$E$2:$I$222,3,FALSE)</f>
        <v>#N/A</v>
      </c>
      <c r="BE1440" t="e">
        <f>VLOOKUP(BC1440,[1]Sheet2!$E$2:$I$222,4,FALSE)</f>
        <v>#N/A</v>
      </c>
      <c r="BF1440" t="e">
        <f>VLOOKUP(BC1440,[1]Sheet2!$E$2:$I$222,5,FALSE)</f>
        <v>#N/A</v>
      </c>
      <c r="BK1440" t="e">
        <f>VLOOKUP(BJ1440,[1]Sheet2!$E$2:$I$222,3,FALSE)</f>
        <v>#N/A</v>
      </c>
      <c r="BL1440" t="e">
        <f>VLOOKUP(BJ1440,[1]Sheet2!$E$2:$I$222,4,FALSE)</f>
        <v>#N/A</v>
      </c>
      <c r="BM1440" t="e">
        <f>VLOOKUP(BJ1440,[1]Sheet2!$E$2:$I$222,5,FALSE)</f>
        <v>#N/A</v>
      </c>
      <c r="BR1440" t="e">
        <f>VLOOKUP(BQ1440,[1]Sheet2!$E$2:$I$222,3,FALSE)</f>
        <v>#N/A</v>
      </c>
      <c r="BS1440" t="e">
        <f>VLOOKUP(BQ1440,[1]Sheet2!$E$2:$I$222,4,FALSE)</f>
        <v>#N/A</v>
      </c>
      <c r="BT1440" t="e">
        <f>VLOOKUP(BQ1440,[1]Sheet2!$E$2:$I$222,5,FALSE)</f>
        <v>#N/A</v>
      </c>
      <c r="BY1440" t="e">
        <f>VLOOKUP(BX1440,[1]Sheet2!$E$2:$I$222,3,FALSE)</f>
        <v>#N/A</v>
      </c>
      <c r="BZ1440" t="e">
        <f>VLOOKUP(BX1440,[1]Sheet2!$E$2:$I$222,4,FALSE)</f>
        <v>#N/A</v>
      </c>
      <c r="CA1440" t="e">
        <f>VLOOKUP(BX1440,[1]Sheet2!$E$2:$I$222,5,FALSE)</f>
        <v>#N/A</v>
      </c>
      <c r="CF1440" t="e">
        <f>VLOOKUP(CE1440,[1]Sheet2!$E$2:$I$222,3,FALSE)</f>
        <v>#N/A</v>
      </c>
      <c r="CG1440" t="e">
        <f>VLOOKUP(CE1440,[1]Sheet2!$E$2:$I$222,4,FALSE)</f>
        <v>#N/A</v>
      </c>
      <c r="CH1440" t="e">
        <f>VLOOKUP(CE1440,[1]Sheet2!$E$2:$I$222,5,FALSE)</f>
        <v>#N/A</v>
      </c>
      <c r="CM1440" t="e">
        <f>VLOOKUP(CL1440,[1]Sheet2!$E$2:$I$222,3,FALSE)</f>
        <v>#N/A</v>
      </c>
      <c r="CN1440" t="e">
        <f>VLOOKUP(CL1440,[1]Sheet2!$E$2:$I$222,4,FALSE)</f>
        <v>#N/A</v>
      </c>
      <c r="CO1440" t="e">
        <f>VLOOKUP(CL1440,[1]Sheet2!$E$2:$I$222,5,FALSE)</f>
        <v>#N/A</v>
      </c>
    </row>
    <row r="1441" spans="1:93" x14ac:dyDescent="0.25">
      <c r="A1441">
        <v>1503</v>
      </c>
      <c r="C1441">
        <v>14842</v>
      </c>
      <c r="D1441">
        <v>4842</v>
      </c>
      <c r="E1441">
        <v>37.773139999999998</v>
      </c>
      <c r="F1441">
        <v>-122.50995</v>
      </c>
      <c r="G1441" t="s">
        <v>3544</v>
      </c>
      <c r="H1441" t="s">
        <v>3545</v>
      </c>
      <c r="I1441" t="s">
        <v>677</v>
      </c>
      <c r="J1441" t="s">
        <v>669</v>
      </c>
      <c r="K1441" t="s">
        <v>697</v>
      </c>
      <c r="Q1441" t="s">
        <v>672</v>
      </c>
      <c r="S1441" t="s">
        <v>2574</v>
      </c>
      <c r="X1441">
        <f t="shared" si="22"/>
        <v>2</v>
      </c>
      <c r="Y1441" t="s">
        <v>15</v>
      </c>
      <c r="Z1441" t="s">
        <v>80</v>
      </c>
      <c r="AA1441" t="s">
        <v>146</v>
      </c>
      <c r="AB1441" t="str">
        <f>VLOOKUP($AA1441,Sheet2!$E$2:$I$222,3,FALSE)</f>
        <v>To Ocean Beach</v>
      </c>
      <c r="AC1441" t="str">
        <f>VLOOKUP($AA1441,Sheet2!$E$2:$I$222,4,FALSE)</f>
        <v>La Playa &amp; Cabrillo</v>
      </c>
      <c r="AD1441" t="str">
        <f>VLOOKUP($AA1441,Sheet2!$E$2:$I$222,5,FALSE)</f>
        <v>M-F ~ 7am-7pm</v>
      </c>
      <c r="AF1441" t="s">
        <v>26</v>
      </c>
      <c r="AG1441" t="s">
        <v>79</v>
      </c>
      <c r="AI1441" t="e">
        <f>VLOOKUP(AH1441,[1]Sheet2!$E$2:$I$222,3,FALSE)</f>
        <v>#N/A</v>
      </c>
      <c r="AJ1441" t="e">
        <f>VLOOKUP(AH1441,[1]Sheet2!$E$2:$I$222,4,FALSE)</f>
        <v>#N/A</v>
      </c>
      <c r="AK1441" t="e">
        <f>VLOOKUP(AH1441,[1]Sheet2!$E$2:$I$222,5,FALSE)</f>
        <v>#N/A</v>
      </c>
      <c r="AP1441" t="e">
        <f>VLOOKUP(AO1441,[1]Sheet2!$E$2:$I$222,3,FALSE)</f>
        <v>#N/A</v>
      </c>
      <c r="AQ1441" t="e">
        <f>VLOOKUP(AO1441,[1]Sheet2!$E$2:$I$222,4,FALSE)</f>
        <v>#N/A</v>
      </c>
      <c r="AR1441" t="e">
        <f>VLOOKUP(AO1441,[1]Sheet2!$E$2:$I$222,5,FALSE)</f>
        <v>#N/A</v>
      </c>
      <c r="AW1441" t="e">
        <f>VLOOKUP(AV1441,[1]Sheet2!$E$2:$I$222,3,FALSE)</f>
        <v>#N/A</v>
      </c>
      <c r="AX1441" t="e">
        <f>VLOOKUP(AV1441,[1]Sheet2!$E$2:$I$222,4,FALSE)</f>
        <v>#N/A</v>
      </c>
      <c r="AY1441" t="e">
        <f>VLOOKUP(AV1441,[1]Sheet2!$E$2:$I$222,5,FALSE)</f>
        <v>#N/A</v>
      </c>
      <c r="BD1441" t="e">
        <f>VLOOKUP(BC1441,[1]Sheet2!$E$2:$I$222,3,FALSE)</f>
        <v>#N/A</v>
      </c>
      <c r="BE1441" t="e">
        <f>VLOOKUP(BC1441,[1]Sheet2!$E$2:$I$222,4,FALSE)</f>
        <v>#N/A</v>
      </c>
      <c r="BF1441" t="e">
        <f>VLOOKUP(BC1441,[1]Sheet2!$E$2:$I$222,5,FALSE)</f>
        <v>#N/A</v>
      </c>
      <c r="BK1441" t="e">
        <f>VLOOKUP(BJ1441,[1]Sheet2!$E$2:$I$222,3,FALSE)</f>
        <v>#N/A</v>
      </c>
      <c r="BL1441" t="e">
        <f>VLOOKUP(BJ1441,[1]Sheet2!$E$2:$I$222,4,FALSE)</f>
        <v>#N/A</v>
      </c>
      <c r="BM1441" t="e">
        <f>VLOOKUP(BJ1441,[1]Sheet2!$E$2:$I$222,5,FALSE)</f>
        <v>#N/A</v>
      </c>
      <c r="BR1441" t="e">
        <f>VLOOKUP(BQ1441,[1]Sheet2!$E$2:$I$222,3,FALSE)</f>
        <v>#N/A</v>
      </c>
      <c r="BS1441" t="e">
        <f>VLOOKUP(BQ1441,[1]Sheet2!$E$2:$I$222,4,FALSE)</f>
        <v>#N/A</v>
      </c>
      <c r="BT1441" t="e">
        <f>VLOOKUP(BQ1441,[1]Sheet2!$E$2:$I$222,5,FALSE)</f>
        <v>#N/A</v>
      </c>
      <c r="BY1441" t="e">
        <f>VLOOKUP(BX1441,[1]Sheet2!$E$2:$I$222,3,FALSE)</f>
        <v>#N/A</v>
      </c>
      <c r="BZ1441" t="e">
        <f>VLOOKUP(BX1441,[1]Sheet2!$E$2:$I$222,4,FALSE)</f>
        <v>#N/A</v>
      </c>
      <c r="CA1441" t="e">
        <f>VLOOKUP(BX1441,[1]Sheet2!$E$2:$I$222,5,FALSE)</f>
        <v>#N/A</v>
      </c>
      <c r="CF1441" t="e">
        <f>VLOOKUP(CE1441,[1]Sheet2!$E$2:$I$222,3,FALSE)</f>
        <v>#N/A</v>
      </c>
      <c r="CG1441" t="e">
        <f>VLOOKUP(CE1441,[1]Sheet2!$E$2:$I$222,4,FALSE)</f>
        <v>#N/A</v>
      </c>
      <c r="CH1441" t="e">
        <f>VLOOKUP(CE1441,[1]Sheet2!$E$2:$I$222,5,FALSE)</f>
        <v>#N/A</v>
      </c>
      <c r="CM1441" t="e">
        <f>VLOOKUP(CL1441,[1]Sheet2!$E$2:$I$222,3,FALSE)</f>
        <v>#N/A</v>
      </c>
      <c r="CN1441" t="e">
        <f>VLOOKUP(CL1441,[1]Sheet2!$E$2:$I$222,4,FALSE)</f>
        <v>#N/A</v>
      </c>
      <c r="CO1441" t="e">
        <f>VLOOKUP(CL1441,[1]Sheet2!$E$2:$I$222,5,FALSE)</f>
        <v>#N/A</v>
      </c>
    </row>
    <row r="1442" spans="1:93" x14ac:dyDescent="0.25">
      <c r="A1442">
        <v>1504</v>
      </c>
      <c r="C1442">
        <v>14843</v>
      </c>
      <c r="D1442">
        <v>4843</v>
      </c>
      <c r="E1442">
        <v>37.772939999999998</v>
      </c>
      <c r="F1442">
        <v>-122.51004</v>
      </c>
      <c r="G1442" t="s">
        <v>3544</v>
      </c>
      <c r="H1442" t="s">
        <v>3545</v>
      </c>
      <c r="I1442" t="s">
        <v>704</v>
      </c>
      <c r="J1442" t="s">
        <v>669</v>
      </c>
      <c r="K1442" t="s">
        <v>743</v>
      </c>
      <c r="M1442" t="s">
        <v>671</v>
      </c>
      <c r="N1442" t="s">
        <v>3546</v>
      </c>
      <c r="Q1442" t="s">
        <v>672</v>
      </c>
      <c r="R1442">
        <v>380</v>
      </c>
      <c r="S1442" t="s">
        <v>3547</v>
      </c>
      <c r="X1442">
        <f t="shared" si="22"/>
        <v>3</v>
      </c>
      <c r="Y1442" t="s">
        <v>15</v>
      </c>
      <c r="Z1442" t="s">
        <v>77</v>
      </c>
      <c r="AA1442" t="s">
        <v>93</v>
      </c>
      <c r="AB1442" t="str">
        <f>VLOOKUP($AA1442,Sheet2!$E$2:$I$222,3,FALSE)</f>
        <v>To Downtown</v>
      </c>
      <c r="AC1442" t="str">
        <f>VLOOKUP($AA1442,Sheet2!$E$2:$I$222,4,FALSE)</f>
        <v>Transbay Terminal</v>
      </c>
      <c r="AD1442" t="str">
        <f>VLOOKUP($AA1442,Sheet2!$E$2:$I$222,5,FALSE)</f>
        <v>M-F ~ 7am-7pm</v>
      </c>
      <c r="AF1442" t="s">
        <v>26</v>
      </c>
      <c r="AG1442" t="s">
        <v>78</v>
      </c>
      <c r="AI1442" t="e">
        <f>VLOOKUP(AH1442,[1]Sheet2!$E$2:$I$222,3,FALSE)</f>
        <v>#N/A</v>
      </c>
      <c r="AJ1442" t="e">
        <f>VLOOKUP(AH1442,[1]Sheet2!$E$2:$I$222,4,FALSE)</f>
        <v>#N/A</v>
      </c>
      <c r="AK1442" t="e">
        <f>VLOOKUP(AH1442,[1]Sheet2!$E$2:$I$222,5,FALSE)</f>
        <v>#N/A</v>
      </c>
      <c r="AM1442" t="s">
        <v>12</v>
      </c>
      <c r="AN1442" t="s">
        <v>80</v>
      </c>
      <c r="AO1442" t="s">
        <v>92</v>
      </c>
      <c r="AP1442" t="str">
        <f>VLOOKUP(AO1442,[1]Sheet2!$E$2:$I$222,3,FALSE)</f>
        <v>To Stonestown</v>
      </c>
      <c r="AQ1442" t="str">
        <f>VLOOKUP(AO1442,[1]Sheet2!$E$2:$I$222,4,FALSE)</f>
        <v>19th Av. &amp; Buckingham</v>
      </c>
      <c r="AR1442" t="str">
        <f>VLOOKUP(AO1442,[1]Sheet2!$E$2:$I$222,5,FALSE)</f>
        <v>Daily ~ 5:30am-12am</v>
      </c>
      <c r="AW1442" t="e">
        <f>VLOOKUP(AV1442,[1]Sheet2!$E$2:$I$222,3,FALSE)</f>
        <v>#N/A</v>
      </c>
      <c r="AX1442" t="e">
        <f>VLOOKUP(AV1442,[1]Sheet2!$E$2:$I$222,4,FALSE)</f>
        <v>#N/A</v>
      </c>
      <c r="AY1442" t="e">
        <f>VLOOKUP(AV1442,[1]Sheet2!$E$2:$I$222,5,FALSE)</f>
        <v>#N/A</v>
      </c>
      <c r="BD1442" t="e">
        <f>VLOOKUP(BC1442,[1]Sheet2!$E$2:$I$222,3,FALSE)</f>
        <v>#N/A</v>
      </c>
      <c r="BE1442" t="e">
        <f>VLOOKUP(BC1442,[1]Sheet2!$E$2:$I$222,4,FALSE)</f>
        <v>#N/A</v>
      </c>
      <c r="BF1442" t="e">
        <f>VLOOKUP(BC1442,[1]Sheet2!$E$2:$I$222,5,FALSE)</f>
        <v>#N/A</v>
      </c>
      <c r="BK1442" t="e">
        <f>VLOOKUP(BJ1442,[1]Sheet2!$E$2:$I$222,3,FALSE)</f>
        <v>#N/A</v>
      </c>
      <c r="BL1442" t="e">
        <f>VLOOKUP(BJ1442,[1]Sheet2!$E$2:$I$222,4,FALSE)</f>
        <v>#N/A</v>
      </c>
      <c r="BM1442" t="e">
        <f>VLOOKUP(BJ1442,[1]Sheet2!$E$2:$I$222,5,FALSE)</f>
        <v>#N/A</v>
      </c>
      <c r="BR1442" t="e">
        <f>VLOOKUP(BQ1442,[1]Sheet2!$E$2:$I$222,3,FALSE)</f>
        <v>#N/A</v>
      </c>
      <c r="BS1442" t="e">
        <f>VLOOKUP(BQ1442,[1]Sheet2!$E$2:$I$222,4,FALSE)</f>
        <v>#N/A</v>
      </c>
      <c r="BT1442" t="e">
        <f>VLOOKUP(BQ1442,[1]Sheet2!$E$2:$I$222,5,FALSE)</f>
        <v>#N/A</v>
      </c>
      <c r="BY1442" t="e">
        <f>VLOOKUP(BX1442,[1]Sheet2!$E$2:$I$222,3,FALSE)</f>
        <v>#N/A</v>
      </c>
      <c r="BZ1442" t="e">
        <f>VLOOKUP(BX1442,[1]Sheet2!$E$2:$I$222,4,FALSE)</f>
        <v>#N/A</v>
      </c>
      <c r="CA1442" t="e">
        <f>VLOOKUP(BX1442,[1]Sheet2!$E$2:$I$222,5,FALSE)</f>
        <v>#N/A</v>
      </c>
      <c r="CF1442" t="e">
        <f>VLOOKUP(CE1442,[1]Sheet2!$E$2:$I$222,3,FALSE)</f>
        <v>#N/A</v>
      </c>
      <c r="CG1442" t="e">
        <f>VLOOKUP(CE1442,[1]Sheet2!$E$2:$I$222,4,FALSE)</f>
        <v>#N/A</v>
      </c>
      <c r="CH1442" t="e">
        <f>VLOOKUP(CE1442,[1]Sheet2!$E$2:$I$222,5,FALSE)</f>
        <v>#N/A</v>
      </c>
      <c r="CM1442" t="e">
        <f>VLOOKUP(CL1442,[1]Sheet2!$E$2:$I$222,3,FALSE)</f>
        <v>#N/A</v>
      </c>
      <c r="CN1442" t="e">
        <f>VLOOKUP(CL1442,[1]Sheet2!$E$2:$I$222,4,FALSE)</f>
        <v>#N/A</v>
      </c>
      <c r="CO1442" t="e">
        <f>VLOOKUP(CL1442,[1]Sheet2!$E$2:$I$222,5,FALSE)</f>
        <v>#N/A</v>
      </c>
    </row>
    <row r="1443" spans="1:93" x14ac:dyDescent="0.25">
      <c r="A1443">
        <v>1505</v>
      </c>
      <c r="C1443">
        <v>14844</v>
      </c>
      <c r="D1443">
        <v>4844</v>
      </c>
      <c r="E1443">
        <v>37.77169</v>
      </c>
      <c r="F1443">
        <v>-122.50984</v>
      </c>
      <c r="G1443" t="s">
        <v>3548</v>
      </c>
      <c r="H1443" t="s">
        <v>3549</v>
      </c>
      <c r="I1443" t="s">
        <v>668</v>
      </c>
      <c r="J1443" t="s">
        <v>669</v>
      </c>
      <c r="K1443" t="s">
        <v>1029</v>
      </c>
      <c r="Q1443" t="s">
        <v>672</v>
      </c>
      <c r="S1443" t="s">
        <v>3550</v>
      </c>
      <c r="X1443">
        <f t="shared" si="22"/>
        <v>3</v>
      </c>
      <c r="Y1443" t="s">
        <v>15</v>
      </c>
      <c r="Z1443" t="s">
        <v>80</v>
      </c>
      <c r="AA1443" t="s">
        <v>146</v>
      </c>
      <c r="AB1443" t="str">
        <f>VLOOKUP($AA1443,Sheet2!$E$2:$I$222,3,FALSE)</f>
        <v>To Ocean Beach</v>
      </c>
      <c r="AC1443" t="str">
        <f>VLOOKUP($AA1443,Sheet2!$E$2:$I$222,4,FALSE)</f>
        <v>La Playa &amp; Cabrillo</v>
      </c>
      <c r="AD1443" t="str">
        <f>VLOOKUP($AA1443,Sheet2!$E$2:$I$222,5,FALSE)</f>
        <v>M-F ~ 7am-7pm</v>
      </c>
      <c r="AF1443" t="s">
        <v>26</v>
      </c>
      <c r="AG1443" t="s">
        <v>79</v>
      </c>
      <c r="AI1443" t="e">
        <f>VLOOKUP(AH1443,[1]Sheet2!$E$2:$I$222,3,FALSE)</f>
        <v>#N/A</v>
      </c>
      <c r="AJ1443" t="e">
        <f>VLOOKUP(AH1443,[1]Sheet2!$E$2:$I$222,4,FALSE)</f>
        <v>#N/A</v>
      </c>
      <c r="AK1443" t="e">
        <f>VLOOKUP(AH1443,[1]Sheet2!$E$2:$I$222,5,FALSE)</f>
        <v>#N/A</v>
      </c>
      <c r="AM1443" t="s">
        <v>12</v>
      </c>
      <c r="AN1443" t="s">
        <v>77</v>
      </c>
      <c r="AO1443" t="s">
        <v>91</v>
      </c>
      <c r="AP1443" t="str">
        <f>VLOOKUP(AO1443,[1]Sheet2!$E$2:$I$222,3,FALSE)</f>
        <v>To Richmond District</v>
      </c>
      <c r="AQ1443" t="str">
        <f>VLOOKUP(AO1443,[1]Sheet2!$E$2:$I$222,4,FALSE)</f>
        <v>Legion Of Honor</v>
      </c>
      <c r="AR1443" t="str">
        <f>VLOOKUP(AO1443,[1]Sheet2!$E$2:$I$222,5,FALSE)</f>
        <v>Daily ~ 5:30am-12am</v>
      </c>
      <c r="AW1443" t="e">
        <f>VLOOKUP(AV1443,[1]Sheet2!$E$2:$I$222,3,FALSE)</f>
        <v>#N/A</v>
      </c>
      <c r="AX1443" t="e">
        <f>VLOOKUP(AV1443,[1]Sheet2!$E$2:$I$222,4,FALSE)</f>
        <v>#N/A</v>
      </c>
      <c r="AY1443" t="e">
        <f>VLOOKUP(AV1443,[1]Sheet2!$E$2:$I$222,5,FALSE)</f>
        <v>#N/A</v>
      </c>
      <c r="BD1443" t="e">
        <f>VLOOKUP(BC1443,[1]Sheet2!$E$2:$I$222,3,FALSE)</f>
        <v>#N/A</v>
      </c>
      <c r="BE1443" t="e">
        <f>VLOOKUP(BC1443,[1]Sheet2!$E$2:$I$222,4,FALSE)</f>
        <v>#N/A</v>
      </c>
      <c r="BF1443" t="e">
        <f>VLOOKUP(BC1443,[1]Sheet2!$E$2:$I$222,5,FALSE)</f>
        <v>#N/A</v>
      </c>
      <c r="BK1443" t="e">
        <f>VLOOKUP(BJ1443,[1]Sheet2!$E$2:$I$222,3,FALSE)</f>
        <v>#N/A</v>
      </c>
      <c r="BL1443" t="e">
        <f>VLOOKUP(BJ1443,[1]Sheet2!$E$2:$I$222,4,FALSE)</f>
        <v>#N/A</v>
      </c>
      <c r="BM1443" t="e">
        <f>VLOOKUP(BJ1443,[1]Sheet2!$E$2:$I$222,5,FALSE)</f>
        <v>#N/A</v>
      </c>
      <c r="BR1443" t="e">
        <f>VLOOKUP(BQ1443,[1]Sheet2!$E$2:$I$222,3,FALSE)</f>
        <v>#N/A</v>
      </c>
      <c r="BS1443" t="e">
        <f>VLOOKUP(BQ1443,[1]Sheet2!$E$2:$I$222,4,FALSE)</f>
        <v>#N/A</v>
      </c>
      <c r="BT1443" t="e">
        <f>VLOOKUP(BQ1443,[1]Sheet2!$E$2:$I$222,5,FALSE)</f>
        <v>#N/A</v>
      </c>
      <c r="BY1443" t="e">
        <f>VLOOKUP(BX1443,[1]Sheet2!$E$2:$I$222,3,FALSE)</f>
        <v>#N/A</v>
      </c>
      <c r="BZ1443" t="e">
        <f>VLOOKUP(BX1443,[1]Sheet2!$E$2:$I$222,4,FALSE)</f>
        <v>#N/A</v>
      </c>
      <c r="CA1443" t="e">
        <f>VLOOKUP(BX1443,[1]Sheet2!$E$2:$I$222,5,FALSE)</f>
        <v>#N/A</v>
      </c>
      <c r="CF1443" t="e">
        <f>VLOOKUP(CE1443,[1]Sheet2!$E$2:$I$222,3,FALSE)</f>
        <v>#N/A</v>
      </c>
      <c r="CG1443" t="e">
        <f>VLOOKUP(CE1443,[1]Sheet2!$E$2:$I$222,4,FALSE)</f>
        <v>#N/A</v>
      </c>
      <c r="CH1443" t="e">
        <f>VLOOKUP(CE1443,[1]Sheet2!$E$2:$I$222,5,FALSE)</f>
        <v>#N/A</v>
      </c>
      <c r="CM1443" t="e">
        <f>VLOOKUP(CL1443,[1]Sheet2!$E$2:$I$222,3,FALSE)</f>
        <v>#N/A</v>
      </c>
      <c r="CN1443" t="e">
        <f>VLOOKUP(CL1443,[1]Sheet2!$E$2:$I$222,4,FALSE)</f>
        <v>#N/A</v>
      </c>
      <c r="CO1443" t="e">
        <f>VLOOKUP(CL1443,[1]Sheet2!$E$2:$I$222,5,FALSE)</f>
        <v>#N/A</v>
      </c>
    </row>
    <row r="1444" spans="1:93" x14ac:dyDescent="0.25">
      <c r="A1444">
        <v>1506</v>
      </c>
      <c r="C1444">
        <v>14845</v>
      </c>
      <c r="D1444">
        <v>4845</v>
      </c>
      <c r="E1444">
        <v>37.806350000000002</v>
      </c>
      <c r="F1444">
        <v>-122.42213</v>
      </c>
      <c r="G1444" t="s">
        <v>3551</v>
      </c>
      <c r="H1444" t="s">
        <v>3552</v>
      </c>
      <c r="I1444" t="s">
        <v>677</v>
      </c>
      <c r="J1444" t="s">
        <v>687</v>
      </c>
      <c r="Q1444" t="s">
        <v>672</v>
      </c>
      <c r="S1444" t="s">
        <v>1005</v>
      </c>
      <c r="X1444">
        <f t="shared" si="22"/>
        <v>1</v>
      </c>
      <c r="Y1444" t="s">
        <v>18</v>
      </c>
      <c r="Z1444" t="s">
        <v>77</v>
      </c>
      <c r="AA1444" t="s">
        <v>95</v>
      </c>
      <c r="AB1444" t="str">
        <f>VLOOKUP($AA1444,Sheet2!$E$2:$I$222,3,FALSE)</f>
        <v>To Fisherman's Wharf</v>
      </c>
      <c r="AC1444" t="str">
        <f>VLOOKUP($AA1444,Sheet2!$E$2:$I$222,4,FALSE)</f>
        <v>Beach &amp; Polk</v>
      </c>
      <c r="AD1444" t="str">
        <f>VLOOKUP($AA1444,Sheet2!$E$2:$I$222,5,FALSE)</f>
        <v>Daily ~ 5:30am-12:30am</v>
      </c>
      <c r="AI1444" t="e">
        <f>VLOOKUP(AH1444,[1]Sheet2!$E$2:$I$222,3,FALSE)</f>
        <v>#N/A</v>
      </c>
      <c r="AJ1444" t="e">
        <f>VLOOKUP(AH1444,[1]Sheet2!$E$2:$I$222,4,FALSE)</f>
        <v>#N/A</v>
      </c>
      <c r="AK1444" t="e">
        <f>VLOOKUP(AH1444,[1]Sheet2!$E$2:$I$222,5,FALSE)</f>
        <v>#N/A</v>
      </c>
      <c r="AP1444" t="e">
        <f>VLOOKUP(AO1444,[1]Sheet2!$E$2:$I$222,3,FALSE)</f>
        <v>#N/A</v>
      </c>
      <c r="AQ1444" t="e">
        <f>VLOOKUP(AO1444,[1]Sheet2!$E$2:$I$222,4,FALSE)</f>
        <v>#N/A</v>
      </c>
      <c r="AR1444" t="e">
        <f>VLOOKUP(AO1444,[1]Sheet2!$E$2:$I$222,5,FALSE)</f>
        <v>#N/A</v>
      </c>
      <c r="AW1444" t="e">
        <f>VLOOKUP(AV1444,[1]Sheet2!$E$2:$I$222,3,FALSE)</f>
        <v>#N/A</v>
      </c>
      <c r="AX1444" t="e">
        <f>VLOOKUP(AV1444,[1]Sheet2!$E$2:$I$222,4,FALSE)</f>
        <v>#N/A</v>
      </c>
      <c r="AY1444" t="e">
        <f>VLOOKUP(AV1444,[1]Sheet2!$E$2:$I$222,5,FALSE)</f>
        <v>#N/A</v>
      </c>
      <c r="BD1444" t="e">
        <f>VLOOKUP(BC1444,[1]Sheet2!$E$2:$I$222,3,FALSE)</f>
        <v>#N/A</v>
      </c>
      <c r="BE1444" t="e">
        <f>VLOOKUP(BC1444,[1]Sheet2!$E$2:$I$222,4,FALSE)</f>
        <v>#N/A</v>
      </c>
      <c r="BF1444" t="e">
        <f>VLOOKUP(BC1444,[1]Sheet2!$E$2:$I$222,5,FALSE)</f>
        <v>#N/A</v>
      </c>
      <c r="BK1444" t="e">
        <f>VLOOKUP(BJ1444,[1]Sheet2!$E$2:$I$222,3,FALSE)</f>
        <v>#N/A</v>
      </c>
      <c r="BL1444" t="e">
        <f>VLOOKUP(BJ1444,[1]Sheet2!$E$2:$I$222,4,FALSE)</f>
        <v>#N/A</v>
      </c>
      <c r="BM1444" t="e">
        <f>VLOOKUP(BJ1444,[1]Sheet2!$E$2:$I$222,5,FALSE)</f>
        <v>#N/A</v>
      </c>
      <c r="BR1444" t="e">
        <f>VLOOKUP(BQ1444,[1]Sheet2!$E$2:$I$222,3,FALSE)</f>
        <v>#N/A</v>
      </c>
      <c r="BS1444" t="e">
        <f>VLOOKUP(BQ1444,[1]Sheet2!$E$2:$I$222,4,FALSE)</f>
        <v>#N/A</v>
      </c>
      <c r="BT1444" t="e">
        <f>VLOOKUP(BQ1444,[1]Sheet2!$E$2:$I$222,5,FALSE)</f>
        <v>#N/A</v>
      </c>
      <c r="BY1444" t="e">
        <f>VLOOKUP(BX1444,[1]Sheet2!$E$2:$I$222,3,FALSE)</f>
        <v>#N/A</v>
      </c>
      <c r="BZ1444" t="e">
        <f>VLOOKUP(BX1444,[1]Sheet2!$E$2:$I$222,4,FALSE)</f>
        <v>#N/A</v>
      </c>
      <c r="CA1444" t="e">
        <f>VLOOKUP(BX1444,[1]Sheet2!$E$2:$I$222,5,FALSE)</f>
        <v>#N/A</v>
      </c>
      <c r="CF1444" t="e">
        <f>VLOOKUP(CE1444,[1]Sheet2!$E$2:$I$222,3,FALSE)</f>
        <v>#N/A</v>
      </c>
      <c r="CG1444" t="e">
        <f>VLOOKUP(CE1444,[1]Sheet2!$E$2:$I$222,4,FALSE)</f>
        <v>#N/A</v>
      </c>
      <c r="CH1444" t="e">
        <f>VLOOKUP(CE1444,[1]Sheet2!$E$2:$I$222,5,FALSE)</f>
        <v>#N/A</v>
      </c>
      <c r="CM1444" t="e">
        <f>VLOOKUP(CL1444,[1]Sheet2!$E$2:$I$222,3,FALSE)</f>
        <v>#N/A</v>
      </c>
      <c r="CN1444" t="e">
        <f>VLOOKUP(CL1444,[1]Sheet2!$E$2:$I$222,4,FALSE)</f>
        <v>#N/A</v>
      </c>
      <c r="CO1444" t="e">
        <f>VLOOKUP(CL1444,[1]Sheet2!$E$2:$I$222,5,FALSE)</f>
        <v>#N/A</v>
      </c>
    </row>
    <row r="1445" spans="1:93" x14ac:dyDescent="0.25">
      <c r="A1445">
        <v>1507</v>
      </c>
      <c r="C1445">
        <v>14846</v>
      </c>
      <c r="D1445">
        <v>4846</v>
      </c>
      <c r="E1445">
        <v>37.78322</v>
      </c>
      <c r="F1445">
        <v>-122.41745</v>
      </c>
      <c r="G1445" t="s">
        <v>3553</v>
      </c>
      <c r="H1445" t="s">
        <v>3554</v>
      </c>
      <c r="I1445" t="s">
        <v>677</v>
      </c>
      <c r="J1445" t="s">
        <v>669</v>
      </c>
      <c r="K1445" t="s">
        <v>743</v>
      </c>
      <c r="Q1445" t="s">
        <v>672</v>
      </c>
      <c r="S1445" t="s">
        <v>1005</v>
      </c>
      <c r="X1445">
        <f t="shared" si="22"/>
        <v>1</v>
      </c>
      <c r="Y1445" t="s">
        <v>18</v>
      </c>
      <c r="Z1445" t="s">
        <v>77</v>
      </c>
      <c r="AA1445" t="s">
        <v>95</v>
      </c>
      <c r="AB1445" t="str">
        <f>VLOOKUP($AA1445,Sheet2!$E$2:$I$222,3,FALSE)</f>
        <v>To Fisherman's Wharf</v>
      </c>
      <c r="AC1445" t="str">
        <f>VLOOKUP($AA1445,Sheet2!$E$2:$I$222,4,FALSE)</f>
        <v>Beach &amp; Polk</v>
      </c>
      <c r="AD1445" t="str">
        <f>VLOOKUP($AA1445,Sheet2!$E$2:$I$222,5,FALSE)</f>
        <v>Daily ~ 5:30am-12:30am</v>
      </c>
      <c r="AI1445" t="e">
        <f>VLOOKUP(AH1445,[1]Sheet2!$E$2:$I$222,3,FALSE)</f>
        <v>#N/A</v>
      </c>
      <c r="AJ1445" t="e">
        <f>VLOOKUP(AH1445,[1]Sheet2!$E$2:$I$222,4,FALSE)</f>
        <v>#N/A</v>
      </c>
      <c r="AK1445" t="e">
        <f>VLOOKUP(AH1445,[1]Sheet2!$E$2:$I$222,5,FALSE)</f>
        <v>#N/A</v>
      </c>
      <c r="AP1445" t="e">
        <f>VLOOKUP(AO1445,[1]Sheet2!$E$2:$I$222,3,FALSE)</f>
        <v>#N/A</v>
      </c>
      <c r="AQ1445" t="e">
        <f>VLOOKUP(AO1445,[1]Sheet2!$E$2:$I$222,4,FALSE)</f>
        <v>#N/A</v>
      </c>
      <c r="AR1445" t="e">
        <f>VLOOKUP(AO1445,[1]Sheet2!$E$2:$I$222,5,FALSE)</f>
        <v>#N/A</v>
      </c>
      <c r="AW1445" t="e">
        <f>VLOOKUP(AV1445,[1]Sheet2!$E$2:$I$222,3,FALSE)</f>
        <v>#N/A</v>
      </c>
      <c r="AX1445" t="e">
        <f>VLOOKUP(AV1445,[1]Sheet2!$E$2:$I$222,4,FALSE)</f>
        <v>#N/A</v>
      </c>
      <c r="AY1445" t="e">
        <f>VLOOKUP(AV1445,[1]Sheet2!$E$2:$I$222,5,FALSE)</f>
        <v>#N/A</v>
      </c>
      <c r="BD1445" t="e">
        <f>VLOOKUP(BC1445,[1]Sheet2!$E$2:$I$222,3,FALSE)</f>
        <v>#N/A</v>
      </c>
      <c r="BE1445" t="e">
        <f>VLOOKUP(BC1445,[1]Sheet2!$E$2:$I$222,4,FALSE)</f>
        <v>#N/A</v>
      </c>
      <c r="BF1445" t="e">
        <f>VLOOKUP(BC1445,[1]Sheet2!$E$2:$I$222,5,FALSE)</f>
        <v>#N/A</v>
      </c>
      <c r="BK1445" t="e">
        <f>VLOOKUP(BJ1445,[1]Sheet2!$E$2:$I$222,3,FALSE)</f>
        <v>#N/A</v>
      </c>
      <c r="BL1445" t="e">
        <f>VLOOKUP(BJ1445,[1]Sheet2!$E$2:$I$222,4,FALSE)</f>
        <v>#N/A</v>
      </c>
      <c r="BM1445" t="e">
        <f>VLOOKUP(BJ1445,[1]Sheet2!$E$2:$I$222,5,FALSE)</f>
        <v>#N/A</v>
      </c>
      <c r="BR1445" t="e">
        <f>VLOOKUP(BQ1445,[1]Sheet2!$E$2:$I$222,3,FALSE)</f>
        <v>#N/A</v>
      </c>
      <c r="BS1445" t="e">
        <f>VLOOKUP(BQ1445,[1]Sheet2!$E$2:$I$222,4,FALSE)</f>
        <v>#N/A</v>
      </c>
      <c r="BT1445" t="e">
        <f>VLOOKUP(BQ1445,[1]Sheet2!$E$2:$I$222,5,FALSE)</f>
        <v>#N/A</v>
      </c>
      <c r="BY1445" t="e">
        <f>VLOOKUP(BX1445,[1]Sheet2!$E$2:$I$222,3,FALSE)</f>
        <v>#N/A</v>
      </c>
      <c r="BZ1445" t="e">
        <f>VLOOKUP(BX1445,[1]Sheet2!$E$2:$I$222,4,FALSE)</f>
        <v>#N/A</v>
      </c>
      <c r="CA1445" t="e">
        <f>VLOOKUP(BX1445,[1]Sheet2!$E$2:$I$222,5,FALSE)</f>
        <v>#N/A</v>
      </c>
      <c r="CF1445" t="e">
        <f>VLOOKUP(CE1445,[1]Sheet2!$E$2:$I$222,3,FALSE)</f>
        <v>#N/A</v>
      </c>
      <c r="CG1445" t="e">
        <f>VLOOKUP(CE1445,[1]Sheet2!$E$2:$I$222,4,FALSE)</f>
        <v>#N/A</v>
      </c>
      <c r="CH1445" t="e">
        <f>VLOOKUP(CE1445,[1]Sheet2!$E$2:$I$222,5,FALSE)</f>
        <v>#N/A</v>
      </c>
      <c r="CM1445" t="e">
        <f>VLOOKUP(CL1445,[1]Sheet2!$E$2:$I$222,3,FALSE)</f>
        <v>#N/A</v>
      </c>
      <c r="CN1445" t="e">
        <f>VLOOKUP(CL1445,[1]Sheet2!$E$2:$I$222,4,FALSE)</f>
        <v>#N/A</v>
      </c>
      <c r="CO1445" t="e">
        <f>VLOOKUP(CL1445,[1]Sheet2!$E$2:$I$222,5,FALSE)</f>
        <v>#N/A</v>
      </c>
    </row>
    <row r="1446" spans="1:93" x14ac:dyDescent="0.25">
      <c r="A1446">
        <v>1508</v>
      </c>
      <c r="C1446">
        <v>14847</v>
      </c>
      <c r="D1446">
        <v>4847</v>
      </c>
      <c r="E1446">
        <v>37.781700000000001</v>
      </c>
      <c r="F1446">
        <v>-122.41714</v>
      </c>
      <c r="G1446" t="s">
        <v>3555</v>
      </c>
      <c r="H1446" t="s">
        <v>3556</v>
      </c>
      <c r="I1446" t="s">
        <v>668</v>
      </c>
      <c r="J1446" t="s">
        <v>669</v>
      </c>
      <c r="K1446" t="s">
        <v>844</v>
      </c>
      <c r="N1446" t="s">
        <v>3557</v>
      </c>
      <c r="Q1446" t="s">
        <v>672</v>
      </c>
      <c r="R1446">
        <v>165</v>
      </c>
      <c r="S1446" t="s">
        <v>1005</v>
      </c>
      <c r="X1446">
        <f t="shared" si="22"/>
        <v>1</v>
      </c>
      <c r="Y1446" t="s">
        <v>18</v>
      </c>
      <c r="Z1446" t="s">
        <v>77</v>
      </c>
      <c r="AA1446" t="s">
        <v>95</v>
      </c>
      <c r="AB1446" t="str">
        <f>VLOOKUP($AA1446,Sheet2!$E$2:$I$222,3,FALSE)</f>
        <v>To Fisherman's Wharf</v>
      </c>
      <c r="AC1446" t="str">
        <f>VLOOKUP($AA1446,Sheet2!$E$2:$I$222,4,FALSE)</f>
        <v>Beach &amp; Polk</v>
      </c>
      <c r="AD1446" t="str">
        <f>VLOOKUP($AA1446,Sheet2!$E$2:$I$222,5,FALSE)</f>
        <v>Daily ~ 5:30am-12:30am</v>
      </c>
      <c r="AI1446" t="e">
        <f>VLOOKUP(AH1446,[1]Sheet2!$E$2:$I$222,3,FALSE)</f>
        <v>#N/A</v>
      </c>
      <c r="AJ1446" t="e">
        <f>VLOOKUP(AH1446,[1]Sheet2!$E$2:$I$222,4,FALSE)</f>
        <v>#N/A</v>
      </c>
      <c r="AK1446" t="e">
        <f>VLOOKUP(AH1446,[1]Sheet2!$E$2:$I$222,5,FALSE)</f>
        <v>#N/A</v>
      </c>
      <c r="AP1446" t="e">
        <f>VLOOKUP(AO1446,[1]Sheet2!$E$2:$I$222,3,FALSE)</f>
        <v>#N/A</v>
      </c>
      <c r="AQ1446" t="e">
        <f>VLOOKUP(AO1446,[1]Sheet2!$E$2:$I$222,4,FALSE)</f>
        <v>#N/A</v>
      </c>
      <c r="AR1446" t="e">
        <f>VLOOKUP(AO1446,[1]Sheet2!$E$2:$I$222,5,FALSE)</f>
        <v>#N/A</v>
      </c>
      <c r="AW1446" t="e">
        <f>VLOOKUP(AV1446,[1]Sheet2!$E$2:$I$222,3,FALSE)</f>
        <v>#N/A</v>
      </c>
      <c r="AX1446" t="e">
        <f>VLOOKUP(AV1446,[1]Sheet2!$E$2:$I$222,4,FALSE)</f>
        <v>#N/A</v>
      </c>
      <c r="AY1446" t="e">
        <f>VLOOKUP(AV1446,[1]Sheet2!$E$2:$I$222,5,FALSE)</f>
        <v>#N/A</v>
      </c>
      <c r="BD1446" t="e">
        <f>VLOOKUP(BC1446,[1]Sheet2!$E$2:$I$222,3,FALSE)</f>
        <v>#N/A</v>
      </c>
      <c r="BE1446" t="e">
        <f>VLOOKUP(BC1446,[1]Sheet2!$E$2:$I$222,4,FALSE)</f>
        <v>#N/A</v>
      </c>
      <c r="BF1446" t="e">
        <f>VLOOKUP(BC1446,[1]Sheet2!$E$2:$I$222,5,FALSE)</f>
        <v>#N/A</v>
      </c>
      <c r="BK1446" t="e">
        <f>VLOOKUP(BJ1446,[1]Sheet2!$E$2:$I$222,3,FALSE)</f>
        <v>#N/A</v>
      </c>
      <c r="BL1446" t="e">
        <f>VLOOKUP(BJ1446,[1]Sheet2!$E$2:$I$222,4,FALSE)</f>
        <v>#N/A</v>
      </c>
      <c r="BM1446" t="e">
        <f>VLOOKUP(BJ1446,[1]Sheet2!$E$2:$I$222,5,FALSE)</f>
        <v>#N/A</v>
      </c>
      <c r="BR1446" t="e">
        <f>VLOOKUP(BQ1446,[1]Sheet2!$E$2:$I$222,3,FALSE)</f>
        <v>#N/A</v>
      </c>
      <c r="BS1446" t="e">
        <f>VLOOKUP(BQ1446,[1]Sheet2!$E$2:$I$222,4,FALSE)</f>
        <v>#N/A</v>
      </c>
      <c r="BT1446" t="e">
        <f>VLOOKUP(BQ1446,[1]Sheet2!$E$2:$I$222,5,FALSE)</f>
        <v>#N/A</v>
      </c>
      <c r="BY1446" t="e">
        <f>VLOOKUP(BX1446,[1]Sheet2!$E$2:$I$222,3,FALSE)</f>
        <v>#N/A</v>
      </c>
      <c r="BZ1446" t="e">
        <f>VLOOKUP(BX1446,[1]Sheet2!$E$2:$I$222,4,FALSE)</f>
        <v>#N/A</v>
      </c>
      <c r="CA1446" t="e">
        <f>VLOOKUP(BX1446,[1]Sheet2!$E$2:$I$222,5,FALSE)</f>
        <v>#N/A</v>
      </c>
      <c r="CF1446" t="e">
        <f>VLOOKUP(CE1446,[1]Sheet2!$E$2:$I$222,3,FALSE)</f>
        <v>#N/A</v>
      </c>
      <c r="CG1446" t="e">
        <f>VLOOKUP(CE1446,[1]Sheet2!$E$2:$I$222,4,FALSE)</f>
        <v>#N/A</v>
      </c>
      <c r="CH1446" t="e">
        <f>VLOOKUP(CE1446,[1]Sheet2!$E$2:$I$222,5,FALSE)</f>
        <v>#N/A</v>
      </c>
      <c r="CM1446" t="e">
        <f>VLOOKUP(CL1446,[1]Sheet2!$E$2:$I$222,3,FALSE)</f>
        <v>#N/A</v>
      </c>
      <c r="CN1446" t="e">
        <f>VLOOKUP(CL1446,[1]Sheet2!$E$2:$I$222,4,FALSE)</f>
        <v>#N/A</v>
      </c>
      <c r="CO1446" t="e">
        <f>VLOOKUP(CL1446,[1]Sheet2!$E$2:$I$222,5,FALSE)</f>
        <v>#N/A</v>
      </c>
    </row>
    <row r="1447" spans="1:93" x14ac:dyDescent="0.25">
      <c r="A1447">
        <v>1509</v>
      </c>
      <c r="C1447">
        <v>14848</v>
      </c>
      <c r="D1447">
        <v>4848</v>
      </c>
      <c r="E1447">
        <v>37.7791</v>
      </c>
      <c r="F1447">
        <v>-122.41658</v>
      </c>
      <c r="G1447" t="s">
        <v>3558</v>
      </c>
      <c r="H1447" t="s">
        <v>3559</v>
      </c>
      <c r="I1447" t="s">
        <v>668</v>
      </c>
      <c r="J1447" t="s">
        <v>669</v>
      </c>
      <c r="K1447" t="s">
        <v>697</v>
      </c>
      <c r="N1447" t="s">
        <v>3560</v>
      </c>
      <c r="P1447" t="s">
        <v>924</v>
      </c>
      <c r="Q1447" t="s">
        <v>672</v>
      </c>
      <c r="R1447">
        <v>1425</v>
      </c>
      <c r="S1447" t="s">
        <v>1005</v>
      </c>
      <c r="X1447">
        <f t="shared" si="22"/>
        <v>1</v>
      </c>
      <c r="Y1447" t="s">
        <v>18</v>
      </c>
      <c r="Z1447" t="s">
        <v>77</v>
      </c>
      <c r="AA1447" t="s">
        <v>95</v>
      </c>
      <c r="AB1447" t="str">
        <f>VLOOKUP($AA1447,Sheet2!$E$2:$I$222,3,FALSE)</f>
        <v>To Fisherman's Wharf</v>
      </c>
      <c r="AC1447" t="str">
        <f>VLOOKUP($AA1447,Sheet2!$E$2:$I$222,4,FALSE)</f>
        <v>Beach &amp; Polk</v>
      </c>
      <c r="AD1447" t="str">
        <f>VLOOKUP($AA1447,Sheet2!$E$2:$I$222,5,FALSE)</f>
        <v>Daily ~ 5:30am-12:30am</v>
      </c>
      <c r="AI1447" t="e">
        <f>VLOOKUP(AH1447,[1]Sheet2!$E$2:$I$222,3,FALSE)</f>
        <v>#N/A</v>
      </c>
      <c r="AJ1447" t="e">
        <f>VLOOKUP(AH1447,[1]Sheet2!$E$2:$I$222,4,FALSE)</f>
        <v>#N/A</v>
      </c>
      <c r="AK1447" t="e">
        <f>VLOOKUP(AH1447,[1]Sheet2!$E$2:$I$222,5,FALSE)</f>
        <v>#N/A</v>
      </c>
      <c r="AP1447" t="e">
        <f>VLOOKUP(AO1447,[1]Sheet2!$E$2:$I$222,3,FALSE)</f>
        <v>#N/A</v>
      </c>
      <c r="AQ1447" t="e">
        <f>VLOOKUP(AO1447,[1]Sheet2!$E$2:$I$222,4,FALSE)</f>
        <v>#N/A</v>
      </c>
      <c r="AR1447" t="e">
        <f>VLOOKUP(AO1447,[1]Sheet2!$E$2:$I$222,5,FALSE)</f>
        <v>#N/A</v>
      </c>
      <c r="AW1447" t="e">
        <f>VLOOKUP(AV1447,[1]Sheet2!$E$2:$I$222,3,FALSE)</f>
        <v>#N/A</v>
      </c>
      <c r="AX1447" t="e">
        <f>VLOOKUP(AV1447,[1]Sheet2!$E$2:$I$222,4,FALSE)</f>
        <v>#N/A</v>
      </c>
      <c r="AY1447" t="e">
        <f>VLOOKUP(AV1447,[1]Sheet2!$E$2:$I$222,5,FALSE)</f>
        <v>#N/A</v>
      </c>
      <c r="BD1447" t="e">
        <f>VLOOKUP(BC1447,[1]Sheet2!$E$2:$I$222,3,FALSE)</f>
        <v>#N/A</v>
      </c>
      <c r="BE1447" t="e">
        <f>VLOOKUP(BC1447,[1]Sheet2!$E$2:$I$222,4,FALSE)</f>
        <v>#N/A</v>
      </c>
      <c r="BF1447" t="e">
        <f>VLOOKUP(BC1447,[1]Sheet2!$E$2:$I$222,5,FALSE)</f>
        <v>#N/A</v>
      </c>
      <c r="BK1447" t="e">
        <f>VLOOKUP(BJ1447,[1]Sheet2!$E$2:$I$222,3,FALSE)</f>
        <v>#N/A</v>
      </c>
      <c r="BL1447" t="e">
        <f>VLOOKUP(BJ1447,[1]Sheet2!$E$2:$I$222,4,FALSE)</f>
        <v>#N/A</v>
      </c>
      <c r="BM1447" t="e">
        <f>VLOOKUP(BJ1447,[1]Sheet2!$E$2:$I$222,5,FALSE)</f>
        <v>#N/A</v>
      </c>
      <c r="BR1447" t="e">
        <f>VLOOKUP(BQ1447,[1]Sheet2!$E$2:$I$222,3,FALSE)</f>
        <v>#N/A</v>
      </c>
      <c r="BS1447" t="e">
        <f>VLOOKUP(BQ1447,[1]Sheet2!$E$2:$I$222,4,FALSE)</f>
        <v>#N/A</v>
      </c>
      <c r="BT1447" t="e">
        <f>VLOOKUP(BQ1447,[1]Sheet2!$E$2:$I$222,5,FALSE)</f>
        <v>#N/A</v>
      </c>
      <c r="BY1447" t="e">
        <f>VLOOKUP(BX1447,[1]Sheet2!$E$2:$I$222,3,FALSE)</f>
        <v>#N/A</v>
      </c>
      <c r="BZ1447" t="e">
        <f>VLOOKUP(BX1447,[1]Sheet2!$E$2:$I$222,4,FALSE)</f>
        <v>#N/A</v>
      </c>
      <c r="CA1447" t="e">
        <f>VLOOKUP(BX1447,[1]Sheet2!$E$2:$I$222,5,FALSE)</f>
        <v>#N/A</v>
      </c>
      <c r="CF1447" t="e">
        <f>VLOOKUP(CE1447,[1]Sheet2!$E$2:$I$222,3,FALSE)</f>
        <v>#N/A</v>
      </c>
      <c r="CG1447" t="e">
        <f>VLOOKUP(CE1447,[1]Sheet2!$E$2:$I$222,4,FALSE)</f>
        <v>#N/A</v>
      </c>
      <c r="CH1447" t="e">
        <f>VLOOKUP(CE1447,[1]Sheet2!$E$2:$I$222,5,FALSE)</f>
        <v>#N/A</v>
      </c>
      <c r="CM1447" t="e">
        <f>VLOOKUP(CL1447,[1]Sheet2!$E$2:$I$222,3,FALSE)</f>
        <v>#N/A</v>
      </c>
      <c r="CN1447" t="e">
        <f>VLOOKUP(CL1447,[1]Sheet2!$E$2:$I$222,4,FALSE)</f>
        <v>#N/A</v>
      </c>
      <c r="CO1447" t="e">
        <f>VLOOKUP(CL1447,[1]Sheet2!$E$2:$I$222,5,FALSE)</f>
        <v>#N/A</v>
      </c>
    </row>
    <row r="1448" spans="1:93" x14ac:dyDescent="0.25">
      <c r="A1448">
        <v>1510</v>
      </c>
      <c r="C1448">
        <v>14850</v>
      </c>
      <c r="D1448">
        <v>4850</v>
      </c>
      <c r="E1448">
        <v>37.780389999999997</v>
      </c>
      <c r="F1448">
        <v>-122.41685</v>
      </c>
      <c r="G1448" t="s">
        <v>3561</v>
      </c>
      <c r="H1448" t="s">
        <v>3562</v>
      </c>
      <c r="I1448" t="s">
        <v>668</v>
      </c>
      <c r="J1448" t="s">
        <v>687</v>
      </c>
      <c r="Q1448" t="s">
        <v>672</v>
      </c>
      <c r="S1448" t="s">
        <v>2624</v>
      </c>
      <c r="T1448" t="s">
        <v>2625</v>
      </c>
      <c r="X1448">
        <f t="shared" si="22"/>
        <v>1</v>
      </c>
      <c r="Y1448" t="s">
        <v>61</v>
      </c>
      <c r="Z1448" t="s">
        <v>78</v>
      </c>
      <c r="AB1448" t="e">
        <f>VLOOKUP($AA1448,Sheet2!$E$2:$I$222,3,FALSE)</f>
        <v>#N/A</v>
      </c>
      <c r="AC1448" t="e">
        <f>VLOOKUP($AA1448,Sheet2!$E$2:$I$222,4,FALSE)</f>
        <v>#N/A</v>
      </c>
      <c r="AD1448" t="e">
        <f>VLOOKUP($AA1448,Sheet2!$E$2:$I$222,5,FALSE)</f>
        <v>#N/A</v>
      </c>
      <c r="AI1448" t="e">
        <f>VLOOKUP(AH1448,[1]Sheet2!$E$2:$I$222,3,FALSE)</f>
        <v>#N/A</v>
      </c>
      <c r="AJ1448" t="e">
        <f>VLOOKUP(AH1448,[1]Sheet2!$E$2:$I$222,4,FALSE)</f>
        <v>#N/A</v>
      </c>
      <c r="AK1448" t="e">
        <f>VLOOKUP(AH1448,[1]Sheet2!$E$2:$I$222,5,FALSE)</f>
        <v>#N/A</v>
      </c>
      <c r="AP1448" t="e">
        <f>VLOOKUP(AO1448,[1]Sheet2!$E$2:$I$222,3,FALSE)</f>
        <v>#N/A</v>
      </c>
      <c r="AQ1448" t="e">
        <f>VLOOKUP(AO1448,[1]Sheet2!$E$2:$I$222,4,FALSE)</f>
        <v>#N/A</v>
      </c>
      <c r="AR1448" t="e">
        <f>VLOOKUP(AO1448,[1]Sheet2!$E$2:$I$222,5,FALSE)</f>
        <v>#N/A</v>
      </c>
      <c r="AW1448" t="e">
        <f>VLOOKUP(AV1448,[1]Sheet2!$E$2:$I$222,3,FALSE)</f>
        <v>#N/A</v>
      </c>
      <c r="AX1448" t="e">
        <f>VLOOKUP(AV1448,[1]Sheet2!$E$2:$I$222,4,FALSE)</f>
        <v>#N/A</v>
      </c>
      <c r="AY1448" t="e">
        <f>VLOOKUP(AV1448,[1]Sheet2!$E$2:$I$222,5,FALSE)</f>
        <v>#N/A</v>
      </c>
      <c r="BD1448" t="e">
        <f>VLOOKUP(BC1448,[1]Sheet2!$E$2:$I$222,3,FALSE)</f>
        <v>#N/A</v>
      </c>
      <c r="BE1448" t="e">
        <f>VLOOKUP(BC1448,[1]Sheet2!$E$2:$I$222,4,FALSE)</f>
        <v>#N/A</v>
      </c>
      <c r="BF1448" t="e">
        <f>VLOOKUP(BC1448,[1]Sheet2!$E$2:$I$222,5,FALSE)</f>
        <v>#N/A</v>
      </c>
      <c r="BK1448" t="e">
        <f>VLOOKUP(BJ1448,[1]Sheet2!$E$2:$I$222,3,FALSE)</f>
        <v>#N/A</v>
      </c>
      <c r="BL1448" t="e">
        <f>VLOOKUP(BJ1448,[1]Sheet2!$E$2:$I$222,4,FALSE)</f>
        <v>#N/A</v>
      </c>
      <c r="BM1448" t="e">
        <f>VLOOKUP(BJ1448,[1]Sheet2!$E$2:$I$222,5,FALSE)</f>
        <v>#N/A</v>
      </c>
      <c r="BR1448" t="e">
        <f>VLOOKUP(BQ1448,[1]Sheet2!$E$2:$I$222,3,FALSE)</f>
        <v>#N/A</v>
      </c>
      <c r="BS1448" t="e">
        <f>VLOOKUP(BQ1448,[1]Sheet2!$E$2:$I$222,4,FALSE)</f>
        <v>#N/A</v>
      </c>
      <c r="BT1448" t="e">
        <f>VLOOKUP(BQ1448,[1]Sheet2!$E$2:$I$222,5,FALSE)</f>
        <v>#N/A</v>
      </c>
      <c r="BY1448" t="e">
        <f>VLOOKUP(BX1448,[1]Sheet2!$E$2:$I$222,3,FALSE)</f>
        <v>#N/A</v>
      </c>
      <c r="BZ1448" t="e">
        <f>VLOOKUP(BX1448,[1]Sheet2!$E$2:$I$222,4,FALSE)</f>
        <v>#N/A</v>
      </c>
      <c r="CA1448" t="e">
        <f>VLOOKUP(BX1448,[1]Sheet2!$E$2:$I$222,5,FALSE)</f>
        <v>#N/A</v>
      </c>
      <c r="CF1448" t="e">
        <f>VLOOKUP(CE1448,[1]Sheet2!$E$2:$I$222,3,FALSE)</f>
        <v>#N/A</v>
      </c>
      <c r="CG1448" t="e">
        <f>VLOOKUP(CE1448,[1]Sheet2!$E$2:$I$222,4,FALSE)</f>
        <v>#N/A</v>
      </c>
      <c r="CH1448" t="e">
        <f>VLOOKUP(CE1448,[1]Sheet2!$E$2:$I$222,5,FALSE)</f>
        <v>#N/A</v>
      </c>
      <c r="CM1448" t="e">
        <f>VLOOKUP(CL1448,[1]Sheet2!$E$2:$I$222,3,FALSE)</f>
        <v>#N/A</v>
      </c>
      <c r="CN1448" t="e">
        <f>VLOOKUP(CL1448,[1]Sheet2!$E$2:$I$222,4,FALSE)</f>
        <v>#N/A</v>
      </c>
      <c r="CO1448" t="e">
        <f>VLOOKUP(CL1448,[1]Sheet2!$E$2:$I$222,5,FALSE)</f>
        <v>#N/A</v>
      </c>
    </row>
    <row r="1449" spans="1:93" x14ac:dyDescent="0.25">
      <c r="A1449">
        <v>1511</v>
      </c>
      <c r="C1449">
        <v>14851</v>
      </c>
      <c r="D1449">
        <v>4851</v>
      </c>
      <c r="E1449">
        <v>37.785069999999997</v>
      </c>
      <c r="F1449">
        <v>-122.41782000000001</v>
      </c>
      <c r="G1449" t="s">
        <v>3563</v>
      </c>
      <c r="H1449" t="s">
        <v>3564</v>
      </c>
      <c r="I1449" t="s">
        <v>677</v>
      </c>
      <c r="J1449" t="s">
        <v>669</v>
      </c>
      <c r="K1449" t="s">
        <v>743</v>
      </c>
      <c r="Q1449" t="s">
        <v>672</v>
      </c>
      <c r="R1449">
        <v>825</v>
      </c>
      <c r="S1449" t="s">
        <v>1005</v>
      </c>
      <c r="X1449">
        <f t="shared" si="22"/>
        <v>1</v>
      </c>
      <c r="Y1449" t="s">
        <v>18</v>
      </c>
      <c r="Z1449" t="s">
        <v>77</v>
      </c>
      <c r="AA1449" t="s">
        <v>95</v>
      </c>
      <c r="AB1449" t="str">
        <f>VLOOKUP($AA1449,Sheet2!$E$2:$I$222,3,FALSE)</f>
        <v>To Fisherman's Wharf</v>
      </c>
      <c r="AC1449" t="str">
        <f>VLOOKUP($AA1449,Sheet2!$E$2:$I$222,4,FALSE)</f>
        <v>Beach &amp; Polk</v>
      </c>
      <c r="AD1449" t="str">
        <f>VLOOKUP($AA1449,Sheet2!$E$2:$I$222,5,FALSE)</f>
        <v>Daily ~ 5:30am-12:30am</v>
      </c>
      <c r="AI1449" t="e">
        <f>VLOOKUP(AH1449,[1]Sheet2!$E$2:$I$222,3,FALSE)</f>
        <v>#N/A</v>
      </c>
      <c r="AJ1449" t="e">
        <f>VLOOKUP(AH1449,[1]Sheet2!$E$2:$I$222,4,FALSE)</f>
        <v>#N/A</v>
      </c>
      <c r="AK1449" t="e">
        <f>VLOOKUP(AH1449,[1]Sheet2!$E$2:$I$222,5,FALSE)</f>
        <v>#N/A</v>
      </c>
      <c r="AP1449" t="e">
        <f>VLOOKUP(AO1449,[1]Sheet2!$E$2:$I$222,3,FALSE)</f>
        <v>#N/A</v>
      </c>
      <c r="AQ1449" t="e">
        <f>VLOOKUP(AO1449,[1]Sheet2!$E$2:$I$222,4,FALSE)</f>
        <v>#N/A</v>
      </c>
      <c r="AR1449" t="e">
        <f>VLOOKUP(AO1449,[1]Sheet2!$E$2:$I$222,5,FALSE)</f>
        <v>#N/A</v>
      </c>
      <c r="AW1449" t="e">
        <f>VLOOKUP(AV1449,[1]Sheet2!$E$2:$I$222,3,FALSE)</f>
        <v>#N/A</v>
      </c>
      <c r="AX1449" t="e">
        <f>VLOOKUP(AV1449,[1]Sheet2!$E$2:$I$222,4,FALSE)</f>
        <v>#N/A</v>
      </c>
      <c r="AY1449" t="e">
        <f>VLOOKUP(AV1449,[1]Sheet2!$E$2:$I$222,5,FALSE)</f>
        <v>#N/A</v>
      </c>
      <c r="BD1449" t="e">
        <f>VLOOKUP(BC1449,[1]Sheet2!$E$2:$I$222,3,FALSE)</f>
        <v>#N/A</v>
      </c>
      <c r="BE1449" t="e">
        <f>VLOOKUP(BC1449,[1]Sheet2!$E$2:$I$222,4,FALSE)</f>
        <v>#N/A</v>
      </c>
      <c r="BF1449" t="e">
        <f>VLOOKUP(BC1449,[1]Sheet2!$E$2:$I$222,5,FALSE)</f>
        <v>#N/A</v>
      </c>
      <c r="BK1449" t="e">
        <f>VLOOKUP(BJ1449,[1]Sheet2!$E$2:$I$222,3,FALSE)</f>
        <v>#N/A</v>
      </c>
      <c r="BL1449" t="e">
        <f>VLOOKUP(BJ1449,[1]Sheet2!$E$2:$I$222,4,FALSE)</f>
        <v>#N/A</v>
      </c>
      <c r="BM1449" t="e">
        <f>VLOOKUP(BJ1449,[1]Sheet2!$E$2:$I$222,5,FALSE)</f>
        <v>#N/A</v>
      </c>
      <c r="BR1449" t="e">
        <f>VLOOKUP(BQ1449,[1]Sheet2!$E$2:$I$222,3,FALSE)</f>
        <v>#N/A</v>
      </c>
      <c r="BS1449" t="e">
        <f>VLOOKUP(BQ1449,[1]Sheet2!$E$2:$I$222,4,FALSE)</f>
        <v>#N/A</v>
      </c>
      <c r="BT1449" t="e">
        <f>VLOOKUP(BQ1449,[1]Sheet2!$E$2:$I$222,5,FALSE)</f>
        <v>#N/A</v>
      </c>
      <c r="BY1449" t="e">
        <f>VLOOKUP(BX1449,[1]Sheet2!$E$2:$I$222,3,FALSE)</f>
        <v>#N/A</v>
      </c>
      <c r="BZ1449" t="e">
        <f>VLOOKUP(BX1449,[1]Sheet2!$E$2:$I$222,4,FALSE)</f>
        <v>#N/A</v>
      </c>
      <c r="CA1449" t="e">
        <f>VLOOKUP(BX1449,[1]Sheet2!$E$2:$I$222,5,FALSE)</f>
        <v>#N/A</v>
      </c>
      <c r="CF1449" t="e">
        <f>VLOOKUP(CE1449,[1]Sheet2!$E$2:$I$222,3,FALSE)</f>
        <v>#N/A</v>
      </c>
      <c r="CG1449" t="e">
        <f>VLOOKUP(CE1449,[1]Sheet2!$E$2:$I$222,4,FALSE)</f>
        <v>#N/A</v>
      </c>
      <c r="CH1449" t="e">
        <f>VLOOKUP(CE1449,[1]Sheet2!$E$2:$I$222,5,FALSE)</f>
        <v>#N/A</v>
      </c>
      <c r="CM1449" t="e">
        <f>VLOOKUP(CL1449,[1]Sheet2!$E$2:$I$222,3,FALSE)</f>
        <v>#N/A</v>
      </c>
      <c r="CN1449" t="e">
        <f>VLOOKUP(CL1449,[1]Sheet2!$E$2:$I$222,4,FALSE)</f>
        <v>#N/A</v>
      </c>
      <c r="CO1449" t="e">
        <f>VLOOKUP(CL1449,[1]Sheet2!$E$2:$I$222,5,FALSE)</f>
        <v>#N/A</v>
      </c>
    </row>
    <row r="1450" spans="1:93" x14ac:dyDescent="0.25">
      <c r="A1450">
        <v>1512</v>
      </c>
      <c r="C1450">
        <v>14852</v>
      </c>
      <c r="D1450">
        <v>4852</v>
      </c>
      <c r="E1450">
        <v>37.758569999999999</v>
      </c>
      <c r="F1450">
        <v>-122.46418</v>
      </c>
      <c r="G1450" t="s">
        <v>3565</v>
      </c>
      <c r="H1450" t="s">
        <v>3566</v>
      </c>
      <c r="I1450" t="s">
        <v>762</v>
      </c>
      <c r="J1450" t="s">
        <v>669</v>
      </c>
      <c r="K1450" t="s">
        <v>1954</v>
      </c>
      <c r="L1450" t="s">
        <v>452</v>
      </c>
      <c r="N1450" t="s">
        <v>3567</v>
      </c>
      <c r="Q1450" t="s">
        <v>672</v>
      </c>
      <c r="R1450">
        <v>1044</v>
      </c>
      <c r="S1450" t="s">
        <v>1002</v>
      </c>
      <c r="X1450">
        <f t="shared" si="22"/>
        <v>2</v>
      </c>
      <c r="Y1450" t="s">
        <v>28</v>
      </c>
      <c r="Z1450" t="s">
        <v>78</v>
      </c>
      <c r="AB1450" t="e">
        <f>VLOOKUP($AA1450,Sheet2!$E$2:$I$222,3,FALSE)</f>
        <v>#N/A</v>
      </c>
      <c r="AC1450" t="e">
        <f>VLOOKUP($AA1450,Sheet2!$E$2:$I$222,4,FALSE)</f>
        <v>#N/A</v>
      </c>
      <c r="AD1450" t="e">
        <f>VLOOKUP($AA1450,Sheet2!$E$2:$I$222,5,FALSE)</f>
        <v>#N/A</v>
      </c>
      <c r="AF1450" t="s">
        <v>24</v>
      </c>
      <c r="AG1450" t="s">
        <v>78</v>
      </c>
      <c r="AI1450" t="e">
        <f>VLOOKUP(AH1450,[1]Sheet2!$E$2:$I$222,3,FALSE)</f>
        <v>#N/A</v>
      </c>
      <c r="AJ1450" t="e">
        <f>VLOOKUP(AH1450,[1]Sheet2!$E$2:$I$222,4,FALSE)</f>
        <v>#N/A</v>
      </c>
      <c r="AK1450" t="e">
        <f>VLOOKUP(AH1450,[1]Sheet2!$E$2:$I$222,5,FALSE)</f>
        <v>#N/A</v>
      </c>
      <c r="AP1450" t="e">
        <f>VLOOKUP(AO1450,[1]Sheet2!$E$2:$I$222,3,FALSE)</f>
        <v>#N/A</v>
      </c>
      <c r="AQ1450" t="e">
        <f>VLOOKUP(AO1450,[1]Sheet2!$E$2:$I$222,4,FALSE)</f>
        <v>#N/A</v>
      </c>
      <c r="AR1450" t="e">
        <f>VLOOKUP(AO1450,[1]Sheet2!$E$2:$I$222,5,FALSE)</f>
        <v>#N/A</v>
      </c>
      <c r="AW1450" t="e">
        <f>VLOOKUP(AV1450,[1]Sheet2!$E$2:$I$222,3,FALSE)</f>
        <v>#N/A</v>
      </c>
      <c r="AX1450" t="e">
        <f>VLOOKUP(AV1450,[1]Sheet2!$E$2:$I$222,4,FALSE)</f>
        <v>#N/A</v>
      </c>
      <c r="AY1450" t="e">
        <f>VLOOKUP(AV1450,[1]Sheet2!$E$2:$I$222,5,FALSE)</f>
        <v>#N/A</v>
      </c>
      <c r="BD1450" t="e">
        <f>VLOOKUP(BC1450,[1]Sheet2!$E$2:$I$222,3,FALSE)</f>
        <v>#N/A</v>
      </c>
      <c r="BE1450" t="e">
        <f>VLOOKUP(BC1450,[1]Sheet2!$E$2:$I$222,4,FALSE)</f>
        <v>#N/A</v>
      </c>
      <c r="BF1450" t="e">
        <f>VLOOKUP(BC1450,[1]Sheet2!$E$2:$I$222,5,FALSE)</f>
        <v>#N/A</v>
      </c>
      <c r="BK1450" t="e">
        <f>VLOOKUP(BJ1450,[1]Sheet2!$E$2:$I$222,3,FALSE)</f>
        <v>#N/A</v>
      </c>
      <c r="BL1450" t="e">
        <f>VLOOKUP(BJ1450,[1]Sheet2!$E$2:$I$222,4,FALSE)</f>
        <v>#N/A</v>
      </c>
      <c r="BM1450" t="e">
        <f>VLOOKUP(BJ1450,[1]Sheet2!$E$2:$I$222,5,FALSE)</f>
        <v>#N/A</v>
      </c>
      <c r="BR1450" t="e">
        <f>VLOOKUP(BQ1450,[1]Sheet2!$E$2:$I$222,3,FALSE)</f>
        <v>#N/A</v>
      </c>
      <c r="BS1450" t="e">
        <f>VLOOKUP(BQ1450,[1]Sheet2!$E$2:$I$222,4,FALSE)</f>
        <v>#N/A</v>
      </c>
      <c r="BT1450" t="e">
        <f>VLOOKUP(BQ1450,[1]Sheet2!$E$2:$I$222,5,FALSE)</f>
        <v>#N/A</v>
      </c>
      <c r="BY1450" t="e">
        <f>VLOOKUP(BX1450,[1]Sheet2!$E$2:$I$222,3,FALSE)</f>
        <v>#N/A</v>
      </c>
      <c r="BZ1450" t="e">
        <f>VLOOKUP(BX1450,[1]Sheet2!$E$2:$I$222,4,FALSE)</f>
        <v>#N/A</v>
      </c>
      <c r="CA1450" t="e">
        <f>VLOOKUP(BX1450,[1]Sheet2!$E$2:$I$222,5,FALSE)</f>
        <v>#N/A</v>
      </c>
      <c r="CF1450" t="e">
        <f>VLOOKUP(CE1450,[1]Sheet2!$E$2:$I$222,3,FALSE)</f>
        <v>#N/A</v>
      </c>
      <c r="CG1450" t="e">
        <f>VLOOKUP(CE1450,[1]Sheet2!$E$2:$I$222,4,FALSE)</f>
        <v>#N/A</v>
      </c>
      <c r="CH1450" t="e">
        <f>VLOOKUP(CE1450,[1]Sheet2!$E$2:$I$222,5,FALSE)</f>
        <v>#N/A</v>
      </c>
      <c r="CM1450" t="e">
        <f>VLOOKUP(CL1450,[1]Sheet2!$E$2:$I$222,3,FALSE)</f>
        <v>#N/A</v>
      </c>
      <c r="CN1450" t="e">
        <f>VLOOKUP(CL1450,[1]Sheet2!$E$2:$I$222,4,FALSE)</f>
        <v>#N/A</v>
      </c>
      <c r="CO1450" t="e">
        <f>VLOOKUP(CL1450,[1]Sheet2!$E$2:$I$222,5,FALSE)</f>
        <v>#N/A</v>
      </c>
    </row>
    <row r="1451" spans="1:93" x14ac:dyDescent="0.25">
      <c r="A1451">
        <v>1513</v>
      </c>
      <c r="C1451">
        <v>14853</v>
      </c>
      <c r="D1451">
        <v>4853</v>
      </c>
      <c r="E1451">
        <v>37.758470000000003</v>
      </c>
      <c r="F1451">
        <v>-122.46391</v>
      </c>
      <c r="G1451" t="s">
        <v>3565</v>
      </c>
      <c r="H1451" t="s">
        <v>3566</v>
      </c>
      <c r="I1451" t="s">
        <v>729</v>
      </c>
      <c r="J1451" t="s">
        <v>728</v>
      </c>
      <c r="Q1451" t="s">
        <v>672</v>
      </c>
      <c r="S1451" t="s">
        <v>3568</v>
      </c>
      <c r="X1451">
        <f t="shared" si="22"/>
        <v>2</v>
      </c>
      <c r="Y1451" t="s">
        <v>28</v>
      </c>
      <c r="Z1451" t="s">
        <v>79</v>
      </c>
      <c r="AB1451" t="e">
        <f>VLOOKUP($AA1451,Sheet2!$E$2:$I$222,3,FALSE)</f>
        <v>#N/A</v>
      </c>
      <c r="AC1451" t="e">
        <f>VLOOKUP($AA1451,Sheet2!$E$2:$I$222,4,FALSE)</f>
        <v>#N/A</v>
      </c>
      <c r="AD1451" t="e">
        <f>VLOOKUP($AA1451,Sheet2!$E$2:$I$222,5,FALSE)</f>
        <v>#N/A</v>
      </c>
      <c r="AF1451" t="s">
        <v>24</v>
      </c>
      <c r="AG1451" t="s">
        <v>79</v>
      </c>
      <c r="AI1451" t="e">
        <f>VLOOKUP(AH1451,[1]Sheet2!$E$2:$I$222,3,FALSE)</f>
        <v>#N/A</v>
      </c>
      <c r="AJ1451" t="e">
        <f>VLOOKUP(AH1451,[1]Sheet2!$E$2:$I$222,4,FALSE)</f>
        <v>#N/A</v>
      </c>
      <c r="AK1451" t="e">
        <f>VLOOKUP(AH1451,[1]Sheet2!$E$2:$I$222,5,FALSE)</f>
        <v>#N/A</v>
      </c>
      <c r="AP1451" t="e">
        <f>VLOOKUP(AO1451,[1]Sheet2!$E$2:$I$222,3,FALSE)</f>
        <v>#N/A</v>
      </c>
      <c r="AQ1451" t="e">
        <f>VLOOKUP(AO1451,[1]Sheet2!$E$2:$I$222,4,FALSE)</f>
        <v>#N/A</v>
      </c>
      <c r="AR1451" t="e">
        <f>VLOOKUP(AO1451,[1]Sheet2!$E$2:$I$222,5,FALSE)</f>
        <v>#N/A</v>
      </c>
      <c r="AW1451" t="e">
        <f>VLOOKUP(AV1451,[1]Sheet2!$E$2:$I$222,3,FALSE)</f>
        <v>#N/A</v>
      </c>
      <c r="AX1451" t="e">
        <f>VLOOKUP(AV1451,[1]Sheet2!$E$2:$I$222,4,FALSE)</f>
        <v>#N/A</v>
      </c>
      <c r="AY1451" t="e">
        <f>VLOOKUP(AV1451,[1]Sheet2!$E$2:$I$222,5,FALSE)</f>
        <v>#N/A</v>
      </c>
      <c r="BD1451" t="e">
        <f>VLOOKUP(BC1451,[1]Sheet2!$E$2:$I$222,3,FALSE)</f>
        <v>#N/A</v>
      </c>
      <c r="BE1451" t="e">
        <f>VLOOKUP(BC1451,[1]Sheet2!$E$2:$I$222,4,FALSE)</f>
        <v>#N/A</v>
      </c>
      <c r="BF1451" t="e">
        <f>VLOOKUP(BC1451,[1]Sheet2!$E$2:$I$222,5,FALSE)</f>
        <v>#N/A</v>
      </c>
      <c r="BK1451" t="e">
        <f>VLOOKUP(BJ1451,[1]Sheet2!$E$2:$I$222,3,FALSE)</f>
        <v>#N/A</v>
      </c>
      <c r="BL1451" t="e">
        <f>VLOOKUP(BJ1451,[1]Sheet2!$E$2:$I$222,4,FALSE)</f>
        <v>#N/A</v>
      </c>
      <c r="BM1451" t="e">
        <f>VLOOKUP(BJ1451,[1]Sheet2!$E$2:$I$222,5,FALSE)</f>
        <v>#N/A</v>
      </c>
      <c r="BR1451" t="e">
        <f>VLOOKUP(BQ1451,[1]Sheet2!$E$2:$I$222,3,FALSE)</f>
        <v>#N/A</v>
      </c>
      <c r="BS1451" t="e">
        <f>VLOOKUP(BQ1451,[1]Sheet2!$E$2:$I$222,4,FALSE)</f>
        <v>#N/A</v>
      </c>
      <c r="BT1451" t="e">
        <f>VLOOKUP(BQ1451,[1]Sheet2!$E$2:$I$222,5,FALSE)</f>
        <v>#N/A</v>
      </c>
      <c r="BY1451" t="e">
        <f>VLOOKUP(BX1451,[1]Sheet2!$E$2:$I$222,3,FALSE)</f>
        <v>#N/A</v>
      </c>
      <c r="BZ1451" t="e">
        <f>VLOOKUP(BX1451,[1]Sheet2!$E$2:$I$222,4,FALSE)</f>
        <v>#N/A</v>
      </c>
      <c r="CA1451" t="e">
        <f>VLOOKUP(BX1451,[1]Sheet2!$E$2:$I$222,5,FALSE)</f>
        <v>#N/A</v>
      </c>
      <c r="CF1451" t="e">
        <f>VLOOKUP(CE1451,[1]Sheet2!$E$2:$I$222,3,FALSE)</f>
        <v>#N/A</v>
      </c>
      <c r="CG1451" t="e">
        <f>VLOOKUP(CE1451,[1]Sheet2!$E$2:$I$222,4,FALSE)</f>
        <v>#N/A</v>
      </c>
      <c r="CH1451" t="e">
        <f>VLOOKUP(CE1451,[1]Sheet2!$E$2:$I$222,5,FALSE)</f>
        <v>#N/A</v>
      </c>
      <c r="CM1451" t="e">
        <f>VLOOKUP(CL1451,[1]Sheet2!$E$2:$I$222,3,FALSE)</f>
        <v>#N/A</v>
      </c>
      <c r="CN1451" t="e">
        <f>VLOOKUP(CL1451,[1]Sheet2!$E$2:$I$222,4,FALSE)</f>
        <v>#N/A</v>
      </c>
      <c r="CO1451" t="e">
        <f>VLOOKUP(CL1451,[1]Sheet2!$E$2:$I$222,5,FALSE)</f>
        <v>#N/A</v>
      </c>
    </row>
    <row r="1452" spans="1:93" x14ac:dyDescent="0.25">
      <c r="A1452">
        <v>1514</v>
      </c>
      <c r="C1452">
        <v>14854</v>
      </c>
      <c r="D1452">
        <v>4854</v>
      </c>
      <c r="E1452">
        <v>37.758510000000001</v>
      </c>
      <c r="F1452">
        <v>-122.46579</v>
      </c>
      <c r="G1452" t="s">
        <v>3569</v>
      </c>
      <c r="H1452" t="s">
        <v>3570</v>
      </c>
      <c r="I1452" t="s">
        <v>727</v>
      </c>
      <c r="J1452" t="s">
        <v>728</v>
      </c>
      <c r="Q1452" t="s">
        <v>672</v>
      </c>
      <c r="S1452" t="s">
        <v>1002</v>
      </c>
      <c r="X1452">
        <f t="shared" si="22"/>
        <v>2</v>
      </c>
      <c r="Y1452" t="s">
        <v>28</v>
      </c>
      <c r="Z1452" t="s">
        <v>78</v>
      </c>
      <c r="AB1452" t="e">
        <f>VLOOKUP($AA1452,Sheet2!$E$2:$I$222,3,FALSE)</f>
        <v>#N/A</v>
      </c>
      <c r="AC1452" t="e">
        <f>VLOOKUP($AA1452,Sheet2!$E$2:$I$222,4,FALSE)</f>
        <v>#N/A</v>
      </c>
      <c r="AD1452" t="e">
        <f>VLOOKUP($AA1452,Sheet2!$E$2:$I$222,5,FALSE)</f>
        <v>#N/A</v>
      </c>
      <c r="AF1452" t="s">
        <v>24</v>
      </c>
      <c r="AG1452" t="s">
        <v>78</v>
      </c>
      <c r="AI1452" t="e">
        <f>VLOOKUP(AH1452,[1]Sheet2!$E$2:$I$222,3,FALSE)</f>
        <v>#N/A</v>
      </c>
      <c r="AJ1452" t="e">
        <f>VLOOKUP(AH1452,[1]Sheet2!$E$2:$I$222,4,FALSE)</f>
        <v>#N/A</v>
      </c>
      <c r="AK1452" t="e">
        <f>VLOOKUP(AH1452,[1]Sheet2!$E$2:$I$222,5,FALSE)</f>
        <v>#N/A</v>
      </c>
      <c r="AP1452" t="e">
        <f>VLOOKUP(AO1452,[1]Sheet2!$E$2:$I$222,3,FALSE)</f>
        <v>#N/A</v>
      </c>
      <c r="AQ1452" t="e">
        <f>VLOOKUP(AO1452,[1]Sheet2!$E$2:$I$222,4,FALSE)</f>
        <v>#N/A</v>
      </c>
      <c r="AR1452" t="e">
        <f>VLOOKUP(AO1452,[1]Sheet2!$E$2:$I$222,5,FALSE)</f>
        <v>#N/A</v>
      </c>
      <c r="AW1452" t="e">
        <f>VLOOKUP(AV1452,[1]Sheet2!$E$2:$I$222,3,FALSE)</f>
        <v>#N/A</v>
      </c>
      <c r="AX1452" t="e">
        <f>VLOOKUP(AV1452,[1]Sheet2!$E$2:$I$222,4,FALSE)</f>
        <v>#N/A</v>
      </c>
      <c r="AY1452" t="e">
        <f>VLOOKUP(AV1452,[1]Sheet2!$E$2:$I$222,5,FALSE)</f>
        <v>#N/A</v>
      </c>
      <c r="BD1452" t="e">
        <f>VLOOKUP(BC1452,[1]Sheet2!$E$2:$I$222,3,FALSE)</f>
        <v>#N/A</v>
      </c>
      <c r="BE1452" t="e">
        <f>VLOOKUP(BC1452,[1]Sheet2!$E$2:$I$222,4,FALSE)</f>
        <v>#N/A</v>
      </c>
      <c r="BF1452" t="e">
        <f>VLOOKUP(BC1452,[1]Sheet2!$E$2:$I$222,5,FALSE)</f>
        <v>#N/A</v>
      </c>
      <c r="BK1452" t="e">
        <f>VLOOKUP(BJ1452,[1]Sheet2!$E$2:$I$222,3,FALSE)</f>
        <v>#N/A</v>
      </c>
      <c r="BL1452" t="e">
        <f>VLOOKUP(BJ1452,[1]Sheet2!$E$2:$I$222,4,FALSE)</f>
        <v>#N/A</v>
      </c>
      <c r="BM1452" t="e">
        <f>VLOOKUP(BJ1452,[1]Sheet2!$E$2:$I$222,5,FALSE)</f>
        <v>#N/A</v>
      </c>
      <c r="BR1452" t="e">
        <f>VLOOKUP(BQ1452,[1]Sheet2!$E$2:$I$222,3,FALSE)</f>
        <v>#N/A</v>
      </c>
      <c r="BS1452" t="e">
        <f>VLOOKUP(BQ1452,[1]Sheet2!$E$2:$I$222,4,FALSE)</f>
        <v>#N/A</v>
      </c>
      <c r="BT1452" t="e">
        <f>VLOOKUP(BQ1452,[1]Sheet2!$E$2:$I$222,5,FALSE)</f>
        <v>#N/A</v>
      </c>
      <c r="BY1452" t="e">
        <f>VLOOKUP(BX1452,[1]Sheet2!$E$2:$I$222,3,FALSE)</f>
        <v>#N/A</v>
      </c>
      <c r="BZ1452" t="e">
        <f>VLOOKUP(BX1452,[1]Sheet2!$E$2:$I$222,4,FALSE)</f>
        <v>#N/A</v>
      </c>
      <c r="CA1452" t="e">
        <f>VLOOKUP(BX1452,[1]Sheet2!$E$2:$I$222,5,FALSE)</f>
        <v>#N/A</v>
      </c>
      <c r="CF1452" t="e">
        <f>VLOOKUP(CE1452,[1]Sheet2!$E$2:$I$222,3,FALSE)</f>
        <v>#N/A</v>
      </c>
      <c r="CG1452" t="e">
        <f>VLOOKUP(CE1452,[1]Sheet2!$E$2:$I$222,4,FALSE)</f>
        <v>#N/A</v>
      </c>
      <c r="CH1452" t="e">
        <f>VLOOKUP(CE1452,[1]Sheet2!$E$2:$I$222,5,FALSE)</f>
        <v>#N/A</v>
      </c>
      <c r="CM1452" t="e">
        <f>VLOOKUP(CL1452,[1]Sheet2!$E$2:$I$222,3,FALSE)</f>
        <v>#N/A</v>
      </c>
      <c r="CN1452" t="e">
        <f>VLOOKUP(CL1452,[1]Sheet2!$E$2:$I$222,4,FALSE)</f>
        <v>#N/A</v>
      </c>
      <c r="CO1452" t="e">
        <f>VLOOKUP(CL1452,[1]Sheet2!$E$2:$I$222,5,FALSE)</f>
        <v>#N/A</v>
      </c>
    </row>
    <row r="1453" spans="1:93" x14ac:dyDescent="0.25">
      <c r="A1453">
        <v>1515</v>
      </c>
      <c r="C1453">
        <v>14855</v>
      </c>
      <c r="D1453">
        <v>4855</v>
      </c>
      <c r="E1453">
        <v>37.758389999999999</v>
      </c>
      <c r="F1453">
        <v>-122.46605</v>
      </c>
      <c r="G1453" t="s">
        <v>3569</v>
      </c>
      <c r="H1453" t="s">
        <v>3570</v>
      </c>
      <c r="I1453" t="s">
        <v>729</v>
      </c>
      <c r="J1453" t="s">
        <v>728</v>
      </c>
      <c r="Q1453" t="s">
        <v>672</v>
      </c>
      <c r="S1453" t="s">
        <v>1174</v>
      </c>
      <c r="X1453">
        <f t="shared" si="22"/>
        <v>1</v>
      </c>
      <c r="Y1453" t="s">
        <v>35</v>
      </c>
      <c r="Z1453" t="s">
        <v>77</v>
      </c>
      <c r="AA1453" t="s">
        <v>113</v>
      </c>
      <c r="AB1453" t="str">
        <f>VLOOKUP($AA1453,Sheet2!$E$2:$I$222,3,FALSE)</f>
        <v>To Inner Sunset District</v>
      </c>
      <c r="AC1453" t="str">
        <f>VLOOKUP($AA1453,Sheet2!$E$2:$I$222,4,FALSE)</f>
        <v>Judah &amp; 9th Av.</v>
      </c>
      <c r="AD1453" t="str">
        <f>VLOOKUP($AA1453,Sheet2!$E$2:$I$222,5,FALSE)</f>
        <v>M-F ~ 6am-11pm | Sat-Sun ~ 8am-11pm</v>
      </c>
      <c r="AI1453" t="e">
        <f>VLOOKUP(AH1453,[1]Sheet2!$E$2:$I$222,3,FALSE)</f>
        <v>#N/A</v>
      </c>
      <c r="AJ1453" t="e">
        <f>VLOOKUP(AH1453,[1]Sheet2!$E$2:$I$222,4,FALSE)</f>
        <v>#N/A</v>
      </c>
      <c r="AK1453" t="e">
        <f>VLOOKUP(AH1453,[1]Sheet2!$E$2:$I$222,5,FALSE)</f>
        <v>#N/A</v>
      </c>
      <c r="AP1453" t="e">
        <f>VLOOKUP(AO1453,[1]Sheet2!$E$2:$I$222,3,FALSE)</f>
        <v>#N/A</v>
      </c>
      <c r="AQ1453" t="e">
        <f>VLOOKUP(AO1453,[1]Sheet2!$E$2:$I$222,4,FALSE)</f>
        <v>#N/A</v>
      </c>
      <c r="AR1453" t="e">
        <f>VLOOKUP(AO1453,[1]Sheet2!$E$2:$I$222,5,FALSE)</f>
        <v>#N/A</v>
      </c>
      <c r="AW1453" t="e">
        <f>VLOOKUP(AV1453,[1]Sheet2!$E$2:$I$222,3,FALSE)</f>
        <v>#N/A</v>
      </c>
      <c r="AX1453" t="e">
        <f>VLOOKUP(AV1453,[1]Sheet2!$E$2:$I$222,4,FALSE)</f>
        <v>#N/A</v>
      </c>
      <c r="AY1453" t="e">
        <f>VLOOKUP(AV1453,[1]Sheet2!$E$2:$I$222,5,FALSE)</f>
        <v>#N/A</v>
      </c>
      <c r="BD1453" t="e">
        <f>VLOOKUP(BC1453,[1]Sheet2!$E$2:$I$222,3,FALSE)</f>
        <v>#N/A</v>
      </c>
      <c r="BE1453" t="e">
        <f>VLOOKUP(BC1453,[1]Sheet2!$E$2:$I$222,4,FALSE)</f>
        <v>#N/A</v>
      </c>
      <c r="BF1453" t="e">
        <f>VLOOKUP(BC1453,[1]Sheet2!$E$2:$I$222,5,FALSE)</f>
        <v>#N/A</v>
      </c>
      <c r="BK1453" t="e">
        <f>VLOOKUP(BJ1453,[1]Sheet2!$E$2:$I$222,3,FALSE)</f>
        <v>#N/A</v>
      </c>
      <c r="BL1453" t="e">
        <f>VLOOKUP(BJ1453,[1]Sheet2!$E$2:$I$222,4,FALSE)</f>
        <v>#N/A</v>
      </c>
      <c r="BM1453" t="e">
        <f>VLOOKUP(BJ1453,[1]Sheet2!$E$2:$I$222,5,FALSE)</f>
        <v>#N/A</v>
      </c>
      <c r="BR1453" t="e">
        <f>VLOOKUP(BQ1453,[1]Sheet2!$E$2:$I$222,3,FALSE)</f>
        <v>#N/A</v>
      </c>
      <c r="BS1453" t="e">
        <f>VLOOKUP(BQ1453,[1]Sheet2!$E$2:$I$222,4,FALSE)</f>
        <v>#N/A</v>
      </c>
      <c r="BT1453" t="e">
        <f>VLOOKUP(BQ1453,[1]Sheet2!$E$2:$I$222,5,FALSE)</f>
        <v>#N/A</v>
      </c>
      <c r="BY1453" t="e">
        <f>VLOOKUP(BX1453,[1]Sheet2!$E$2:$I$222,3,FALSE)</f>
        <v>#N/A</v>
      </c>
      <c r="BZ1453" t="e">
        <f>VLOOKUP(BX1453,[1]Sheet2!$E$2:$I$222,4,FALSE)</f>
        <v>#N/A</v>
      </c>
      <c r="CA1453" t="e">
        <f>VLOOKUP(BX1453,[1]Sheet2!$E$2:$I$222,5,FALSE)</f>
        <v>#N/A</v>
      </c>
      <c r="CF1453" t="e">
        <f>VLOOKUP(CE1453,[1]Sheet2!$E$2:$I$222,3,FALSE)</f>
        <v>#N/A</v>
      </c>
      <c r="CG1453" t="e">
        <f>VLOOKUP(CE1453,[1]Sheet2!$E$2:$I$222,4,FALSE)</f>
        <v>#N/A</v>
      </c>
      <c r="CH1453" t="e">
        <f>VLOOKUP(CE1453,[1]Sheet2!$E$2:$I$222,5,FALSE)</f>
        <v>#N/A</v>
      </c>
      <c r="CM1453" t="e">
        <f>VLOOKUP(CL1453,[1]Sheet2!$E$2:$I$222,3,FALSE)</f>
        <v>#N/A</v>
      </c>
      <c r="CN1453" t="e">
        <f>VLOOKUP(CL1453,[1]Sheet2!$E$2:$I$222,4,FALSE)</f>
        <v>#N/A</v>
      </c>
      <c r="CO1453" t="e">
        <f>VLOOKUP(CL1453,[1]Sheet2!$E$2:$I$222,5,FALSE)</f>
        <v>#N/A</v>
      </c>
    </row>
    <row r="1454" spans="1:93" x14ac:dyDescent="0.25">
      <c r="A1454">
        <v>1516</v>
      </c>
      <c r="C1454">
        <v>14856</v>
      </c>
      <c r="D1454">
        <v>4856</v>
      </c>
      <c r="E1454">
        <v>37.758400000000002</v>
      </c>
      <c r="F1454">
        <v>-122.46793</v>
      </c>
      <c r="G1454" t="s">
        <v>3571</v>
      </c>
      <c r="H1454" t="s">
        <v>3572</v>
      </c>
      <c r="I1454" t="s">
        <v>727</v>
      </c>
      <c r="J1454" t="s">
        <v>687</v>
      </c>
      <c r="Q1454" t="s">
        <v>672</v>
      </c>
      <c r="S1454" t="s">
        <v>1154</v>
      </c>
      <c r="X1454">
        <f t="shared" si="22"/>
        <v>1</v>
      </c>
      <c r="Y1454" t="s">
        <v>35</v>
      </c>
      <c r="Z1454" t="s">
        <v>80</v>
      </c>
      <c r="AA1454" t="s">
        <v>110</v>
      </c>
      <c r="AB1454" t="str">
        <f>VLOOKUP($AA1454,Sheet2!$E$2:$I$222,3,FALSE)</f>
        <v>To Parkside District</v>
      </c>
      <c r="AC1454" t="str">
        <f>VLOOKUP($AA1454,Sheet2!$E$2:$I$222,4,FALSE)</f>
        <v>Vicente &amp; 30th Av.</v>
      </c>
      <c r="AD1454" t="str">
        <f>VLOOKUP($AA1454,Sheet2!$E$2:$I$222,5,FALSE)</f>
        <v>M-F ~ 6am-11pm | Sat-Sun ~ 8am-11pm</v>
      </c>
      <c r="AI1454" t="e">
        <f>VLOOKUP(AH1454,[1]Sheet2!$E$2:$I$222,3,FALSE)</f>
        <v>#N/A</v>
      </c>
      <c r="AJ1454" t="e">
        <f>VLOOKUP(AH1454,[1]Sheet2!$E$2:$I$222,4,FALSE)</f>
        <v>#N/A</v>
      </c>
      <c r="AK1454" t="e">
        <f>VLOOKUP(AH1454,[1]Sheet2!$E$2:$I$222,5,FALSE)</f>
        <v>#N/A</v>
      </c>
      <c r="AP1454" t="e">
        <f>VLOOKUP(AO1454,[1]Sheet2!$E$2:$I$222,3,FALSE)</f>
        <v>#N/A</v>
      </c>
      <c r="AQ1454" t="e">
        <f>VLOOKUP(AO1454,[1]Sheet2!$E$2:$I$222,4,FALSE)</f>
        <v>#N/A</v>
      </c>
      <c r="AR1454" t="e">
        <f>VLOOKUP(AO1454,[1]Sheet2!$E$2:$I$222,5,FALSE)</f>
        <v>#N/A</v>
      </c>
      <c r="AW1454" t="e">
        <f>VLOOKUP(AV1454,[1]Sheet2!$E$2:$I$222,3,FALSE)</f>
        <v>#N/A</v>
      </c>
      <c r="AX1454" t="e">
        <f>VLOOKUP(AV1454,[1]Sheet2!$E$2:$I$222,4,FALSE)</f>
        <v>#N/A</v>
      </c>
      <c r="AY1454" t="e">
        <f>VLOOKUP(AV1454,[1]Sheet2!$E$2:$I$222,5,FALSE)</f>
        <v>#N/A</v>
      </c>
      <c r="BD1454" t="e">
        <f>VLOOKUP(BC1454,[1]Sheet2!$E$2:$I$222,3,FALSE)</f>
        <v>#N/A</v>
      </c>
      <c r="BE1454" t="e">
        <f>VLOOKUP(BC1454,[1]Sheet2!$E$2:$I$222,4,FALSE)</f>
        <v>#N/A</v>
      </c>
      <c r="BF1454" t="e">
        <f>VLOOKUP(BC1454,[1]Sheet2!$E$2:$I$222,5,FALSE)</f>
        <v>#N/A</v>
      </c>
      <c r="BK1454" t="e">
        <f>VLOOKUP(BJ1454,[1]Sheet2!$E$2:$I$222,3,FALSE)</f>
        <v>#N/A</v>
      </c>
      <c r="BL1454" t="e">
        <f>VLOOKUP(BJ1454,[1]Sheet2!$E$2:$I$222,4,FALSE)</f>
        <v>#N/A</v>
      </c>
      <c r="BM1454" t="e">
        <f>VLOOKUP(BJ1454,[1]Sheet2!$E$2:$I$222,5,FALSE)</f>
        <v>#N/A</v>
      </c>
      <c r="BR1454" t="e">
        <f>VLOOKUP(BQ1454,[1]Sheet2!$E$2:$I$222,3,FALSE)</f>
        <v>#N/A</v>
      </c>
      <c r="BS1454" t="e">
        <f>VLOOKUP(BQ1454,[1]Sheet2!$E$2:$I$222,4,FALSE)</f>
        <v>#N/A</v>
      </c>
      <c r="BT1454" t="e">
        <f>VLOOKUP(BQ1454,[1]Sheet2!$E$2:$I$222,5,FALSE)</f>
        <v>#N/A</v>
      </c>
      <c r="BY1454" t="e">
        <f>VLOOKUP(BX1454,[1]Sheet2!$E$2:$I$222,3,FALSE)</f>
        <v>#N/A</v>
      </c>
      <c r="BZ1454" t="e">
        <f>VLOOKUP(BX1454,[1]Sheet2!$E$2:$I$222,4,FALSE)</f>
        <v>#N/A</v>
      </c>
      <c r="CA1454" t="e">
        <f>VLOOKUP(BX1454,[1]Sheet2!$E$2:$I$222,5,FALSE)</f>
        <v>#N/A</v>
      </c>
      <c r="CF1454" t="e">
        <f>VLOOKUP(CE1454,[1]Sheet2!$E$2:$I$222,3,FALSE)</f>
        <v>#N/A</v>
      </c>
      <c r="CG1454" t="e">
        <f>VLOOKUP(CE1454,[1]Sheet2!$E$2:$I$222,4,FALSE)</f>
        <v>#N/A</v>
      </c>
      <c r="CH1454" t="e">
        <f>VLOOKUP(CE1454,[1]Sheet2!$E$2:$I$222,5,FALSE)</f>
        <v>#N/A</v>
      </c>
      <c r="CM1454" t="e">
        <f>VLOOKUP(CL1454,[1]Sheet2!$E$2:$I$222,3,FALSE)</f>
        <v>#N/A</v>
      </c>
      <c r="CN1454" t="e">
        <f>VLOOKUP(CL1454,[1]Sheet2!$E$2:$I$222,4,FALSE)</f>
        <v>#N/A</v>
      </c>
      <c r="CO1454" t="e">
        <f>VLOOKUP(CL1454,[1]Sheet2!$E$2:$I$222,5,FALSE)</f>
        <v>#N/A</v>
      </c>
    </row>
    <row r="1455" spans="1:93" x14ac:dyDescent="0.25">
      <c r="A1455">
        <v>1517</v>
      </c>
      <c r="C1455">
        <v>14857</v>
      </c>
      <c r="D1455">
        <v>4857</v>
      </c>
      <c r="E1455">
        <v>37.758240000000001</v>
      </c>
      <c r="F1455">
        <v>-122.46812</v>
      </c>
      <c r="G1455" t="s">
        <v>3571</v>
      </c>
      <c r="H1455" t="s">
        <v>3572</v>
      </c>
      <c r="I1455" t="s">
        <v>729</v>
      </c>
      <c r="J1455" t="s">
        <v>728</v>
      </c>
      <c r="Q1455" t="s">
        <v>672</v>
      </c>
      <c r="S1455" t="s">
        <v>1174</v>
      </c>
      <c r="X1455">
        <f t="shared" si="22"/>
        <v>1</v>
      </c>
      <c r="Y1455" t="s">
        <v>35</v>
      </c>
      <c r="Z1455" t="s">
        <v>77</v>
      </c>
      <c r="AA1455" t="s">
        <v>113</v>
      </c>
      <c r="AB1455" t="str">
        <f>VLOOKUP($AA1455,Sheet2!$E$2:$I$222,3,FALSE)</f>
        <v>To Inner Sunset District</v>
      </c>
      <c r="AC1455" t="str">
        <f>VLOOKUP($AA1455,Sheet2!$E$2:$I$222,4,FALSE)</f>
        <v>Judah &amp; 9th Av.</v>
      </c>
      <c r="AD1455" t="str">
        <f>VLOOKUP($AA1455,Sheet2!$E$2:$I$222,5,FALSE)</f>
        <v>M-F ~ 6am-11pm | Sat-Sun ~ 8am-11pm</v>
      </c>
      <c r="AI1455" t="e">
        <f>VLOOKUP(AH1455,[1]Sheet2!$E$2:$I$222,3,FALSE)</f>
        <v>#N/A</v>
      </c>
      <c r="AJ1455" t="e">
        <f>VLOOKUP(AH1455,[1]Sheet2!$E$2:$I$222,4,FALSE)</f>
        <v>#N/A</v>
      </c>
      <c r="AK1455" t="e">
        <f>VLOOKUP(AH1455,[1]Sheet2!$E$2:$I$222,5,FALSE)</f>
        <v>#N/A</v>
      </c>
      <c r="AP1455" t="e">
        <f>VLOOKUP(AO1455,[1]Sheet2!$E$2:$I$222,3,FALSE)</f>
        <v>#N/A</v>
      </c>
      <c r="AQ1455" t="e">
        <f>VLOOKUP(AO1455,[1]Sheet2!$E$2:$I$222,4,FALSE)</f>
        <v>#N/A</v>
      </c>
      <c r="AR1455" t="e">
        <f>VLOOKUP(AO1455,[1]Sheet2!$E$2:$I$222,5,FALSE)</f>
        <v>#N/A</v>
      </c>
      <c r="AW1455" t="e">
        <f>VLOOKUP(AV1455,[1]Sheet2!$E$2:$I$222,3,FALSE)</f>
        <v>#N/A</v>
      </c>
      <c r="AX1455" t="e">
        <f>VLOOKUP(AV1455,[1]Sheet2!$E$2:$I$222,4,FALSE)</f>
        <v>#N/A</v>
      </c>
      <c r="AY1455" t="e">
        <f>VLOOKUP(AV1455,[1]Sheet2!$E$2:$I$222,5,FALSE)</f>
        <v>#N/A</v>
      </c>
      <c r="BD1455" t="e">
        <f>VLOOKUP(BC1455,[1]Sheet2!$E$2:$I$222,3,FALSE)</f>
        <v>#N/A</v>
      </c>
      <c r="BE1455" t="e">
        <f>VLOOKUP(BC1455,[1]Sheet2!$E$2:$I$222,4,FALSE)</f>
        <v>#N/A</v>
      </c>
      <c r="BF1455" t="e">
        <f>VLOOKUP(BC1455,[1]Sheet2!$E$2:$I$222,5,FALSE)</f>
        <v>#N/A</v>
      </c>
      <c r="BK1455" t="e">
        <f>VLOOKUP(BJ1455,[1]Sheet2!$E$2:$I$222,3,FALSE)</f>
        <v>#N/A</v>
      </c>
      <c r="BL1455" t="e">
        <f>VLOOKUP(BJ1455,[1]Sheet2!$E$2:$I$222,4,FALSE)</f>
        <v>#N/A</v>
      </c>
      <c r="BM1455" t="e">
        <f>VLOOKUP(BJ1455,[1]Sheet2!$E$2:$I$222,5,FALSE)</f>
        <v>#N/A</v>
      </c>
      <c r="BR1455" t="e">
        <f>VLOOKUP(BQ1455,[1]Sheet2!$E$2:$I$222,3,FALSE)</f>
        <v>#N/A</v>
      </c>
      <c r="BS1455" t="e">
        <f>VLOOKUP(BQ1455,[1]Sheet2!$E$2:$I$222,4,FALSE)</f>
        <v>#N/A</v>
      </c>
      <c r="BT1455" t="e">
        <f>VLOOKUP(BQ1455,[1]Sheet2!$E$2:$I$222,5,FALSE)</f>
        <v>#N/A</v>
      </c>
      <c r="BY1455" t="e">
        <f>VLOOKUP(BX1455,[1]Sheet2!$E$2:$I$222,3,FALSE)</f>
        <v>#N/A</v>
      </c>
      <c r="BZ1455" t="e">
        <f>VLOOKUP(BX1455,[1]Sheet2!$E$2:$I$222,4,FALSE)</f>
        <v>#N/A</v>
      </c>
      <c r="CA1455" t="e">
        <f>VLOOKUP(BX1455,[1]Sheet2!$E$2:$I$222,5,FALSE)</f>
        <v>#N/A</v>
      </c>
      <c r="CF1455" t="e">
        <f>VLOOKUP(CE1455,[1]Sheet2!$E$2:$I$222,3,FALSE)</f>
        <v>#N/A</v>
      </c>
      <c r="CG1455" t="e">
        <f>VLOOKUP(CE1455,[1]Sheet2!$E$2:$I$222,4,FALSE)</f>
        <v>#N/A</v>
      </c>
      <c r="CH1455" t="e">
        <f>VLOOKUP(CE1455,[1]Sheet2!$E$2:$I$222,5,FALSE)</f>
        <v>#N/A</v>
      </c>
      <c r="CM1455" t="e">
        <f>VLOOKUP(CL1455,[1]Sheet2!$E$2:$I$222,3,FALSE)</f>
        <v>#N/A</v>
      </c>
      <c r="CN1455" t="e">
        <f>VLOOKUP(CL1455,[1]Sheet2!$E$2:$I$222,4,FALSE)</f>
        <v>#N/A</v>
      </c>
      <c r="CO1455" t="e">
        <f>VLOOKUP(CL1455,[1]Sheet2!$E$2:$I$222,5,FALSE)</f>
        <v>#N/A</v>
      </c>
    </row>
    <row r="1456" spans="1:93" x14ac:dyDescent="0.25">
      <c r="A1456">
        <v>1518</v>
      </c>
      <c r="C1456">
        <v>14858</v>
      </c>
      <c r="D1456">
        <v>4858</v>
      </c>
      <c r="E1456">
        <v>37.758299999999998</v>
      </c>
      <c r="F1456">
        <v>-122.47008</v>
      </c>
      <c r="G1456" t="s">
        <v>3573</v>
      </c>
      <c r="H1456" t="s">
        <v>3574</v>
      </c>
      <c r="I1456" t="s">
        <v>727</v>
      </c>
      <c r="J1456" t="s">
        <v>728</v>
      </c>
      <c r="Q1456" t="s">
        <v>672</v>
      </c>
      <c r="S1456" t="s">
        <v>1154</v>
      </c>
      <c r="X1456">
        <f t="shared" si="22"/>
        <v>1</v>
      </c>
      <c r="Y1456" t="s">
        <v>35</v>
      </c>
      <c r="Z1456" t="s">
        <v>80</v>
      </c>
      <c r="AA1456" t="s">
        <v>110</v>
      </c>
      <c r="AB1456" t="str">
        <f>VLOOKUP($AA1456,Sheet2!$E$2:$I$222,3,FALSE)</f>
        <v>To Parkside District</v>
      </c>
      <c r="AC1456" t="str">
        <f>VLOOKUP($AA1456,Sheet2!$E$2:$I$222,4,FALSE)</f>
        <v>Vicente &amp; 30th Av.</v>
      </c>
      <c r="AD1456" t="str">
        <f>VLOOKUP($AA1456,Sheet2!$E$2:$I$222,5,FALSE)</f>
        <v>M-F ~ 6am-11pm | Sat-Sun ~ 8am-11pm</v>
      </c>
      <c r="AI1456" t="e">
        <f>VLOOKUP(AH1456,[1]Sheet2!$E$2:$I$222,3,FALSE)</f>
        <v>#N/A</v>
      </c>
      <c r="AJ1456" t="e">
        <f>VLOOKUP(AH1456,[1]Sheet2!$E$2:$I$222,4,FALSE)</f>
        <v>#N/A</v>
      </c>
      <c r="AK1456" t="e">
        <f>VLOOKUP(AH1456,[1]Sheet2!$E$2:$I$222,5,FALSE)</f>
        <v>#N/A</v>
      </c>
      <c r="AP1456" t="e">
        <f>VLOOKUP(AO1456,[1]Sheet2!$E$2:$I$222,3,FALSE)</f>
        <v>#N/A</v>
      </c>
      <c r="AQ1456" t="e">
        <f>VLOOKUP(AO1456,[1]Sheet2!$E$2:$I$222,4,FALSE)</f>
        <v>#N/A</v>
      </c>
      <c r="AR1456" t="e">
        <f>VLOOKUP(AO1456,[1]Sheet2!$E$2:$I$222,5,FALSE)</f>
        <v>#N/A</v>
      </c>
      <c r="AW1456" t="e">
        <f>VLOOKUP(AV1456,[1]Sheet2!$E$2:$I$222,3,FALSE)</f>
        <v>#N/A</v>
      </c>
      <c r="AX1456" t="e">
        <f>VLOOKUP(AV1456,[1]Sheet2!$E$2:$I$222,4,FALSE)</f>
        <v>#N/A</v>
      </c>
      <c r="AY1456" t="e">
        <f>VLOOKUP(AV1456,[1]Sheet2!$E$2:$I$222,5,FALSE)</f>
        <v>#N/A</v>
      </c>
      <c r="BD1456" t="e">
        <f>VLOOKUP(BC1456,[1]Sheet2!$E$2:$I$222,3,FALSE)</f>
        <v>#N/A</v>
      </c>
      <c r="BE1456" t="e">
        <f>VLOOKUP(BC1456,[1]Sheet2!$E$2:$I$222,4,FALSE)</f>
        <v>#N/A</v>
      </c>
      <c r="BF1456" t="e">
        <f>VLOOKUP(BC1456,[1]Sheet2!$E$2:$I$222,5,FALSE)</f>
        <v>#N/A</v>
      </c>
      <c r="BK1456" t="e">
        <f>VLOOKUP(BJ1456,[1]Sheet2!$E$2:$I$222,3,FALSE)</f>
        <v>#N/A</v>
      </c>
      <c r="BL1456" t="e">
        <f>VLOOKUP(BJ1456,[1]Sheet2!$E$2:$I$222,4,FALSE)</f>
        <v>#N/A</v>
      </c>
      <c r="BM1456" t="e">
        <f>VLOOKUP(BJ1456,[1]Sheet2!$E$2:$I$222,5,FALSE)</f>
        <v>#N/A</v>
      </c>
      <c r="BR1456" t="e">
        <f>VLOOKUP(BQ1456,[1]Sheet2!$E$2:$I$222,3,FALSE)</f>
        <v>#N/A</v>
      </c>
      <c r="BS1456" t="e">
        <f>VLOOKUP(BQ1456,[1]Sheet2!$E$2:$I$222,4,FALSE)</f>
        <v>#N/A</v>
      </c>
      <c r="BT1456" t="e">
        <f>VLOOKUP(BQ1456,[1]Sheet2!$E$2:$I$222,5,FALSE)</f>
        <v>#N/A</v>
      </c>
      <c r="BY1456" t="e">
        <f>VLOOKUP(BX1456,[1]Sheet2!$E$2:$I$222,3,FALSE)</f>
        <v>#N/A</v>
      </c>
      <c r="BZ1456" t="e">
        <f>VLOOKUP(BX1456,[1]Sheet2!$E$2:$I$222,4,FALSE)</f>
        <v>#N/A</v>
      </c>
      <c r="CA1456" t="e">
        <f>VLOOKUP(BX1456,[1]Sheet2!$E$2:$I$222,5,FALSE)</f>
        <v>#N/A</v>
      </c>
      <c r="CF1456" t="e">
        <f>VLOOKUP(CE1456,[1]Sheet2!$E$2:$I$222,3,FALSE)</f>
        <v>#N/A</v>
      </c>
      <c r="CG1456" t="e">
        <f>VLOOKUP(CE1456,[1]Sheet2!$E$2:$I$222,4,FALSE)</f>
        <v>#N/A</v>
      </c>
      <c r="CH1456" t="e">
        <f>VLOOKUP(CE1456,[1]Sheet2!$E$2:$I$222,5,FALSE)</f>
        <v>#N/A</v>
      </c>
      <c r="CM1456" t="e">
        <f>VLOOKUP(CL1456,[1]Sheet2!$E$2:$I$222,3,FALSE)</f>
        <v>#N/A</v>
      </c>
      <c r="CN1456" t="e">
        <f>VLOOKUP(CL1456,[1]Sheet2!$E$2:$I$222,4,FALSE)</f>
        <v>#N/A</v>
      </c>
      <c r="CO1456" t="e">
        <f>VLOOKUP(CL1456,[1]Sheet2!$E$2:$I$222,5,FALSE)</f>
        <v>#N/A</v>
      </c>
    </row>
    <row r="1457" spans="1:93" x14ac:dyDescent="0.25">
      <c r="A1457">
        <v>1519</v>
      </c>
      <c r="C1457">
        <v>14859</v>
      </c>
      <c r="D1457">
        <v>4859</v>
      </c>
      <c r="E1457">
        <v>37.758200000000002</v>
      </c>
      <c r="F1457">
        <v>-122.47002999999999</v>
      </c>
      <c r="G1457" t="s">
        <v>3573</v>
      </c>
      <c r="H1457" t="s">
        <v>3574</v>
      </c>
      <c r="I1457" t="s">
        <v>721</v>
      </c>
      <c r="J1457" t="s">
        <v>728</v>
      </c>
      <c r="Q1457" t="s">
        <v>672</v>
      </c>
      <c r="S1457" t="s">
        <v>1174</v>
      </c>
      <c r="X1457">
        <f t="shared" si="22"/>
        <v>1</v>
      </c>
      <c r="Y1457" t="s">
        <v>35</v>
      </c>
      <c r="Z1457" t="s">
        <v>77</v>
      </c>
      <c r="AA1457" t="s">
        <v>113</v>
      </c>
      <c r="AB1457" t="str">
        <f>VLOOKUP($AA1457,Sheet2!$E$2:$I$222,3,FALSE)</f>
        <v>To Inner Sunset District</v>
      </c>
      <c r="AC1457" t="str">
        <f>VLOOKUP($AA1457,Sheet2!$E$2:$I$222,4,FALSE)</f>
        <v>Judah &amp; 9th Av.</v>
      </c>
      <c r="AD1457" t="str">
        <f>VLOOKUP($AA1457,Sheet2!$E$2:$I$222,5,FALSE)</f>
        <v>M-F ~ 6am-11pm | Sat-Sun ~ 8am-11pm</v>
      </c>
      <c r="AI1457" t="e">
        <f>VLOOKUP(AH1457,[1]Sheet2!$E$2:$I$222,3,FALSE)</f>
        <v>#N/A</v>
      </c>
      <c r="AJ1457" t="e">
        <f>VLOOKUP(AH1457,[1]Sheet2!$E$2:$I$222,4,FALSE)</f>
        <v>#N/A</v>
      </c>
      <c r="AK1457" t="e">
        <f>VLOOKUP(AH1457,[1]Sheet2!$E$2:$I$222,5,FALSE)</f>
        <v>#N/A</v>
      </c>
      <c r="AP1457" t="e">
        <f>VLOOKUP(AO1457,[1]Sheet2!$E$2:$I$222,3,FALSE)</f>
        <v>#N/A</v>
      </c>
      <c r="AQ1457" t="e">
        <f>VLOOKUP(AO1457,[1]Sheet2!$E$2:$I$222,4,FALSE)</f>
        <v>#N/A</v>
      </c>
      <c r="AR1457" t="e">
        <f>VLOOKUP(AO1457,[1]Sheet2!$E$2:$I$222,5,FALSE)</f>
        <v>#N/A</v>
      </c>
      <c r="AW1457" t="e">
        <f>VLOOKUP(AV1457,[1]Sheet2!$E$2:$I$222,3,FALSE)</f>
        <v>#N/A</v>
      </c>
      <c r="AX1457" t="e">
        <f>VLOOKUP(AV1457,[1]Sheet2!$E$2:$I$222,4,FALSE)</f>
        <v>#N/A</v>
      </c>
      <c r="AY1457" t="e">
        <f>VLOOKUP(AV1457,[1]Sheet2!$E$2:$I$222,5,FALSE)</f>
        <v>#N/A</v>
      </c>
      <c r="BD1457" t="e">
        <f>VLOOKUP(BC1457,[1]Sheet2!$E$2:$I$222,3,FALSE)</f>
        <v>#N/A</v>
      </c>
      <c r="BE1457" t="e">
        <f>VLOOKUP(BC1457,[1]Sheet2!$E$2:$I$222,4,FALSE)</f>
        <v>#N/A</v>
      </c>
      <c r="BF1457" t="e">
        <f>VLOOKUP(BC1457,[1]Sheet2!$E$2:$I$222,5,FALSE)</f>
        <v>#N/A</v>
      </c>
      <c r="BK1457" t="e">
        <f>VLOOKUP(BJ1457,[1]Sheet2!$E$2:$I$222,3,FALSE)</f>
        <v>#N/A</v>
      </c>
      <c r="BL1457" t="e">
        <f>VLOOKUP(BJ1457,[1]Sheet2!$E$2:$I$222,4,FALSE)</f>
        <v>#N/A</v>
      </c>
      <c r="BM1457" t="e">
        <f>VLOOKUP(BJ1457,[1]Sheet2!$E$2:$I$222,5,FALSE)</f>
        <v>#N/A</v>
      </c>
      <c r="BR1457" t="e">
        <f>VLOOKUP(BQ1457,[1]Sheet2!$E$2:$I$222,3,FALSE)</f>
        <v>#N/A</v>
      </c>
      <c r="BS1457" t="e">
        <f>VLOOKUP(BQ1457,[1]Sheet2!$E$2:$I$222,4,FALSE)</f>
        <v>#N/A</v>
      </c>
      <c r="BT1457" t="e">
        <f>VLOOKUP(BQ1457,[1]Sheet2!$E$2:$I$222,5,FALSE)</f>
        <v>#N/A</v>
      </c>
      <c r="BY1457" t="e">
        <f>VLOOKUP(BX1457,[1]Sheet2!$E$2:$I$222,3,FALSE)</f>
        <v>#N/A</v>
      </c>
      <c r="BZ1457" t="e">
        <f>VLOOKUP(BX1457,[1]Sheet2!$E$2:$I$222,4,FALSE)</f>
        <v>#N/A</v>
      </c>
      <c r="CA1457" t="e">
        <f>VLOOKUP(BX1457,[1]Sheet2!$E$2:$I$222,5,FALSE)</f>
        <v>#N/A</v>
      </c>
      <c r="CF1457" t="e">
        <f>VLOOKUP(CE1457,[1]Sheet2!$E$2:$I$222,3,FALSE)</f>
        <v>#N/A</v>
      </c>
      <c r="CG1457" t="e">
        <f>VLOOKUP(CE1457,[1]Sheet2!$E$2:$I$222,4,FALSE)</f>
        <v>#N/A</v>
      </c>
      <c r="CH1457" t="e">
        <f>VLOOKUP(CE1457,[1]Sheet2!$E$2:$I$222,5,FALSE)</f>
        <v>#N/A</v>
      </c>
      <c r="CM1457" t="e">
        <f>VLOOKUP(CL1457,[1]Sheet2!$E$2:$I$222,3,FALSE)</f>
        <v>#N/A</v>
      </c>
      <c r="CN1457" t="e">
        <f>VLOOKUP(CL1457,[1]Sheet2!$E$2:$I$222,4,FALSE)</f>
        <v>#N/A</v>
      </c>
      <c r="CO1457" t="e">
        <f>VLOOKUP(CL1457,[1]Sheet2!$E$2:$I$222,5,FALSE)</f>
        <v>#N/A</v>
      </c>
    </row>
    <row r="1458" spans="1:93" x14ac:dyDescent="0.25">
      <c r="A1458">
        <v>1520</v>
      </c>
      <c r="C1458">
        <v>14860</v>
      </c>
      <c r="D1458">
        <v>4860</v>
      </c>
      <c r="E1458">
        <v>37.759129999999999</v>
      </c>
      <c r="F1458">
        <v>-122.47226999999999</v>
      </c>
      <c r="G1458" t="s">
        <v>3575</v>
      </c>
      <c r="H1458" t="s">
        <v>3576</v>
      </c>
      <c r="I1458" t="s">
        <v>727</v>
      </c>
      <c r="J1458" t="s">
        <v>687</v>
      </c>
      <c r="Q1458" t="s">
        <v>672</v>
      </c>
      <c r="S1458" t="s">
        <v>1154</v>
      </c>
      <c r="X1458">
        <f t="shared" si="22"/>
        <v>1</v>
      </c>
      <c r="Y1458" t="s">
        <v>35</v>
      </c>
      <c r="Z1458" t="s">
        <v>80</v>
      </c>
      <c r="AA1458" t="s">
        <v>110</v>
      </c>
      <c r="AB1458" t="str">
        <f>VLOOKUP($AA1458,Sheet2!$E$2:$I$222,3,FALSE)</f>
        <v>To Parkside District</v>
      </c>
      <c r="AC1458" t="str">
        <f>VLOOKUP($AA1458,Sheet2!$E$2:$I$222,4,FALSE)</f>
        <v>Vicente &amp; 30th Av.</v>
      </c>
      <c r="AD1458" t="str">
        <f>VLOOKUP($AA1458,Sheet2!$E$2:$I$222,5,FALSE)</f>
        <v>M-F ~ 6am-11pm | Sat-Sun ~ 8am-11pm</v>
      </c>
      <c r="AI1458" t="e">
        <f>VLOOKUP(AH1458,[1]Sheet2!$E$2:$I$222,3,FALSE)</f>
        <v>#N/A</v>
      </c>
      <c r="AJ1458" t="e">
        <f>VLOOKUP(AH1458,[1]Sheet2!$E$2:$I$222,4,FALSE)</f>
        <v>#N/A</v>
      </c>
      <c r="AK1458" t="e">
        <f>VLOOKUP(AH1458,[1]Sheet2!$E$2:$I$222,5,FALSE)</f>
        <v>#N/A</v>
      </c>
      <c r="AP1458" t="e">
        <f>VLOOKUP(AO1458,[1]Sheet2!$E$2:$I$222,3,FALSE)</f>
        <v>#N/A</v>
      </c>
      <c r="AQ1458" t="e">
        <f>VLOOKUP(AO1458,[1]Sheet2!$E$2:$I$222,4,FALSE)</f>
        <v>#N/A</v>
      </c>
      <c r="AR1458" t="e">
        <f>VLOOKUP(AO1458,[1]Sheet2!$E$2:$I$222,5,FALSE)</f>
        <v>#N/A</v>
      </c>
      <c r="AW1458" t="e">
        <f>VLOOKUP(AV1458,[1]Sheet2!$E$2:$I$222,3,FALSE)</f>
        <v>#N/A</v>
      </c>
      <c r="AX1458" t="e">
        <f>VLOOKUP(AV1458,[1]Sheet2!$E$2:$I$222,4,FALSE)</f>
        <v>#N/A</v>
      </c>
      <c r="AY1458" t="e">
        <f>VLOOKUP(AV1458,[1]Sheet2!$E$2:$I$222,5,FALSE)</f>
        <v>#N/A</v>
      </c>
      <c r="BD1458" t="e">
        <f>VLOOKUP(BC1458,[1]Sheet2!$E$2:$I$222,3,FALSE)</f>
        <v>#N/A</v>
      </c>
      <c r="BE1458" t="e">
        <f>VLOOKUP(BC1458,[1]Sheet2!$E$2:$I$222,4,FALSE)</f>
        <v>#N/A</v>
      </c>
      <c r="BF1458" t="e">
        <f>VLOOKUP(BC1458,[1]Sheet2!$E$2:$I$222,5,FALSE)</f>
        <v>#N/A</v>
      </c>
      <c r="BK1458" t="e">
        <f>VLOOKUP(BJ1458,[1]Sheet2!$E$2:$I$222,3,FALSE)</f>
        <v>#N/A</v>
      </c>
      <c r="BL1458" t="e">
        <f>VLOOKUP(BJ1458,[1]Sheet2!$E$2:$I$222,4,FALSE)</f>
        <v>#N/A</v>
      </c>
      <c r="BM1458" t="e">
        <f>VLOOKUP(BJ1458,[1]Sheet2!$E$2:$I$222,5,FALSE)</f>
        <v>#N/A</v>
      </c>
      <c r="BR1458" t="e">
        <f>VLOOKUP(BQ1458,[1]Sheet2!$E$2:$I$222,3,FALSE)</f>
        <v>#N/A</v>
      </c>
      <c r="BS1458" t="e">
        <f>VLOOKUP(BQ1458,[1]Sheet2!$E$2:$I$222,4,FALSE)</f>
        <v>#N/A</v>
      </c>
      <c r="BT1458" t="e">
        <f>VLOOKUP(BQ1458,[1]Sheet2!$E$2:$I$222,5,FALSE)</f>
        <v>#N/A</v>
      </c>
      <c r="BY1458" t="e">
        <f>VLOOKUP(BX1458,[1]Sheet2!$E$2:$I$222,3,FALSE)</f>
        <v>#N/A</v>
      </c>
      <c r="BZ1458" t="e">
        <f>VLOOKUP(BX1458,[1]Sheet2!$E$2:$I$222,4,FALSE)</f>
        <v>#N/A</v>
      </c>
      <c r="CA1458" t="e">
        <f>VLOOKUP(BX1458,[1]Sheet2!$E$2:$I$222,5,FALSE)</f>
        <v>#N/A</v>
      </c>
      <c r="CF1458" t="e">
        <f>VLOOKUP(CE1458,[1]Sheet2!$E$2:$I$222,3,FALSE)</f>
        <v>#N/A</v>
      </c>
      <c r="CG1458" t="e">
        <f>VLOOKUP(CE1458,[1]Sheet2!$E$2:$I$222,4,FALSE)</f>
        <v>#N/A</v>
      </c>
      <c r="CH1458" t="e">
        <f>VLOOKUP(CE1458,[1]Sheet2!$E$2:$I$222,5,FALSE)</f>
        <v>#N/A</v>
      </c>
      <c r="CM1458" t="e">
        <f>VLOOKUP(CL1458,[1]Sheet2!$E$2:$I$222,3,FALSE)</f>
        <v>#N/A</v>
      </c>
      <c r="CN1458" t="e">
        <f>VLOOKUP(CL1458,[1]Sheet2!$E$2:$I$222,4,FALSE)</f>
        <v>#N/A</v>
      </c>
      <c r="CO1458" t="e">
        <f>VLOOKUP(CL1458,[1]Sheet2!$E$2:$I$222,5,FALSE)</f>
        <v>#N/A</v>
      </c>
    </row>
    <row r="1459" spans="1:93" x14ac:dyDescent="0.25">
      <c r="A1459">
        <v>1521</v>
      </c>
      <c r="C1459">
        <v>14861</v>
      </c>
      <c r="D1459">
        <v>4861</v>
      </c>
      <c r="E1459">
        <v>37.759160000000001</v>
      </c>
      <c r="F1459">
        <v>-122.47269</v>
      </c>
      <c r="G1459" t="s">
        <v>3575</v>
      </c>
      <c r="H1459" t="s">
        <v>3576</v>
      </c>
      <c r="I1459" t="s">
        <v>729</v>
      </c>
      <c r="J1459" t="s">
        <v>728</v>
      </c>
      <c r="Q1459" t="s">
        <v>672</v>
      </c>
      <c r="S1459" t="s">
        <v>1174</v>
      </c>
      <c r="X1459">
        <f t="shared" si="22"/>
        <v>1</v>
      </c>
      <c r="Y1459" t="s">
        <v>35</v>
      </c>
      <c r="Z1459" t="s">
        <v>77</v>
      </c>
      <c r="AA1459" t="s">
        <v>113</v>
      </c>
      <c r="AB1459" t="str">
        <f>VLOOKUP($AA1459,Sheet2!$E$2:$I$222,3,FALSE)</f>
        <v>To Inner Sunset District</v>
      </c>
      <c r="AC1459" t="str">
        <f>VLOOKUP($AA1459,Sheet2!$E$2:$I$222,4,FALSE)</f>
        <v>Judah &amp; 9th Av.</v>
      </c>
      <c r="AD1459" t="str">
        <f>VLOOKUP($AA1459,Sheet2!$E$2:$I$222,5,FALSE)</f>
        <v>M-F ~ 6am-11pm | Sat-Sun ~ 8am-11pm</v>
      </c>
      <c r="AI1459" t="e">
        <f>VLOOKUP(AH1459,[1]Sheet2!$E$2:$I$222,3,FALSE)</f>
        <v>#N/A</v>
      </c>
      <c r="AJ1459" t="e">
        <f>VLOOKUP(AH1459,[1]Sheet2!$E$2:$I$222,4,FALSE)</f>
        <v>#N/A</v>
      </c>
      <c r="AK1459" t="e">
        <f>VLOOKUP(AH1459,[1]Sheet2!$E$2:$I$222,5,FALSE)</f>
        <v>#N/A</v>
      </c>
      <c r="AP1459" t="e">
        <f>VLOOKUP(AO1459,[1]Sheet2!$E$2:$I$222,3,FALSE)</f>
        <v>#N/A</v>
      </c>
      <c r="AQ1459" t="e">
        <f>VLOOKUP(AO1459,[1]Sheet2!$E$2:$I$222,4,FALSE)</f>
        <v>#N/A</v>
      </c>
      <c r="AR1459" t="e">
        <f>VLOOKUP(AO1459,[1]Sheet2!$E$2:$I$222,5,FALSE)</f>
        <v>#N/A</v>
      </c>
      <c r="AW1459" t="e">
        <f>VLOOKUP(AV1459,[1]Sheet2!$E$2:$I$222,3,FALSE)</f>
        <v>#N/A</v>
      </c>
      <c r="AX1459" t="e">
        <f>VLOOKUP(AV1459,[1]Sheet2!$E$2:$I$222,4,FALSE)</f>
        <v>#N/A</v>
      </c>
      <c r="AY1459" t="e">
        <f>VLOOKUP(AV1459,[1]Sheet2!$E$2:$I$222,5,FALSE)</f>
        <v>#N/A</v>
      </c>
      <c r="BD1459" t="e">
        <f>VLOOKUP(BC1459,[1]Sheet2!$E$2:$I$222,3,FALSE)</f>
        <v>#N/A</v>
      </c>
      <c r="BE1459" t="e">
        <f>VLOOKUP(BC1459,[1]Sheet2!$E$2:$I$222,4,FALSE)</f>
        <v>#N/A</v>
      </c>
      <c r="BF1459" t="e">
        <f>VLOOKUP(BC1459,[1]Sheet2!$E$2:$I$222,5,FALSE)</f>
        <v>#N/A</v>
      </c>
      <c r="BK1459" t="e">
        <f>VLOOKUP(BJ1459,[1]Sheet2!$E$2:$I$222,3,FALSE)</f>
        <v>#N/A</v>
      </c>
      <c r="BL1459" t="e">
        <f>VLOOKUP(BJ1459,[1]Sheet2!$E$2:$I$222,4,FALSE)</f>
        <v>#N/A</v>
      </c>
      <c r="BM1459" t="e">
        <f>VLOOKUP(BJ1459,[1]Sheet2!$E$2:$I$222,5,FALSE)</f>
        <v>#N/A</v>
      </c>
      <c r="BR1459" t="e">
        <f>VLOOKUP(BQ1459,[1]Sheet2!$E$2:$I$222,3,FALSE)</f>
        <v>#N/A</v>
      </c>
      <c r="BS1459" t="e">
        <f>VLOOKUP(BQ1459,[1]Sheet2!$E$2:$I$222,4,FALSE)</f>
        <v>#N/A</v>
      </c>
      <c r="BT1459" t="e">
        <f>VLOOKUP(BQ1459,[1]Sheet2!$E$2:$I$222,5,FALSE)</f>
        <v>#N/A</v>
      </c>
      <c r="BY1459" t="e">
        <f>VLOOKUP(BX1459,[1]Sheet2!$E$2:$I$222,3,FALSE)</f>
        <v>#N/A</v>
      </c>
      <c r="BZ1459" t="e">
        <f>VLOOKUP(BX1459,[1]Sheet2!$E$2:$I$222,4,FALSE)</f>
        <v>#N/A</v>
      </c>
      <c r="CA1459" t="e">
        <f>VLOOKUP(BX1459,[1]Sheet2!$E$2:$I$222,5,FALSE)</f>
        <v>#N/A</v>
      </c>
      <c r="CF1459" t="e">
        <f>VLOOKUP(CE1459,[1]Sheet2!$E$2:$I$222,3,FALSE)</f>
        <v>#N/A</v>
      </c>
      <c r="CG1459" t="e">
        <f>VLOOKUP(CE1459,[1]Sheet2!$E$2:$I$222,4,FALSE)</f>
        <v>#N/A</v>
      </c>
      <c r="CH1459" t="e">
        <f>VLOOKUP(CE1459,[1]Sheet2!$E$2:$I$222,5,FALSE)</f>
        <v>#N/A</v>
      </c>
      <c r="CM1459" t="e">
        <f>VLOOKUP(CL1459,[1]Sheet2!$E$2:$I$222,3,FALSE)</f>
        <v>#N/A</v>
      </c>
      <c r="CN1459" t="e">
        <f>VLOOKUP(CL1459,[1]Sheet2!$E$2:$I$222,4,FALSE)</f>
        <v>#N/A</v>
      </c>
      <c r="CO1459" t="e">
        <f>VLOOKUP(CL1459,[1]Sheet2!$E$2:$I$222,5,FALSE)</f>
        <v>#N/A</v>
      </c>
    </row>
    <row r="1460" spans="1:93" x14ac:dyDescent="0.25">
      <c r="A1460">
        <v>1522</v>
      </c>
      <c r="C1460">
        <v>14862</v>
      </c>
      <c r="D1460">
        <v>4862</v>
      </c>
      <c r="E1460">
        <v>37.78922</v>
      </c>
      <c r="F1460">
        <v>-122.41529</v>
      </c>
      <c r="G1460" t="s">
        <v>3577</v>
      </c>
      <c r="H1460" t="s">
        <v>3578</v>
      </c>
      <c r="I1460" t="s">
        <v>677</v>
      </c>
      <c r="J1460" t="s">
        <v>669</v>
      </c>
      <c r="K1460" t="s">
        <v>743</v>
      </c>
      <c r="Q1460" t="s">
        <v>672</v>
      </c>
      <c r="R1460">
        <v>391</v>
      </c>
      <c r="S1460" t="s">
        <v>958</v>
      </c>
      <c r="X1460">
        <f t="shared" si="22"/>
        <v>1</v>
      </c>
      <c r="Y1460" t="s">
        <v>23</v>
      </c>
      <c r="Z1460" t="s">
        <v>77</v>
      </c>
      <c r="AA1460" t="s">
        <v>100</v>
      </c>
      <c r="AB1460" t="str">
        <f>VLOOKUP($AA1460,Sheet2!$E$2:$I$222,3,FALSE)</f>
        <v>To Nob Hill</v>
      </c>
      <c r="AC1460" t="str">
        <f>VLOOKUP($AA1460,Sheet2!$E$2:$I$222,4,FALSE)</f>
        <v>Jackson &amp; Van Ness</v>
      </c>
      <c r="AD1460" t="str">
        <f>VLOOKUP($AA1460,Sheet2!$E$2:$I$222,5,FALSE)</f>
        <v>Daily ~ 6am-12:30am</v>
      </c>
      <c r="AI1460" t="e">
        <f>VLOOKUP(AH1460,[1]Sheet2!$E$2:$I$222,3,FALSE)</f>
        <v>#N/A</v>
      </c>
      <c r="AJ1460" t="e">
        <f>VLOOKUP(AH1460,[1]Sheet2!$E$2:$I$222,4,FALSE)</f>
        <v>#N/A</v>
      </c>
      <c r="AK1460" t="e">
        <f>VLOOKUP(AH1460,[1]Sheet2!$E$2:$I$222,5,FALSE)</f>
        <v>#N/A</v>
      </c>
      <c r="AP1460" t="e">
        <f>VLOOKUP(AO1460,[1]Sheet2!$E$2:$I$222,3,FALSE)</f>
        <v>#N/A</v>
      </c>
      <c r="AQ1460" t="e">
        <f>VLOOKUP(AO1460,[1]Sheet2!$E$2:$I$222,4,FALSE)</f>
        <v>#N/A</v>
      </c>
      <c r="AR1460" t="e">
        <f>VLOOKUP(AO1460,[1]Sheet2!$E$2:$I$222,5,FALSE)</f>
        <v>#N/A</v>
      </c>
      <c r="AW1460" t="e">
        <f>VLOOKUP(AV1460,[1]Sheet2!$E$2:$I$222,3,FALSE)</f>
        <v>#N/A</v>
      </c>
      <c r="AX1460" t="e">
        <f>VLOOKUP(AV1460,[1]Sheet2!$E$2:$I$222,4,FALSE)</f>
        <v>#N/A</v>
      </c>
      <c r="AY1460" t="e">
        <f>VLOOKUP(AV1460,[1]Sheet2!$E$2:$I$222,5,FALSE)</f>
        <v>#N/A</v>
      </c>
      <c r="BD1460" t="e">
        <f>VLOOKUP(BC1460,[1]Sheet2!$E$2:$I$222,3,FALSE)</f>
        <v>#N/A</v>
      </c>
      <c r="BE1460" t="e">
        <f>VLOOKUP(BC1460,[1]Sheet2!$E$2:$I$222,4,FALSE)</f>
        <v>#N/A</v>
      </c>
      <c r="BF1460" t="e">
        <f>VLOOKUP(BC1460,[1]Sheet2!$E$2:$I$222,5,FALSE)</f>
        <v>#N/A</v>
      </c>
      <c r="BK1460" t="e">
        <f>VLOOKUP(BJ1460,[1]Sheet2!$E$2:$I$222,3,FALSE)</f>
        <v>#N/A</v>
      </c>
      <c r="BL1460" t="e">
        <f>VLOOKUP(BJ1460,[1]Sheet2!$E$2:$I$222,4,FALSE)</f>
        <v>#N/A</v>
      </c>
      <c r="BM1460" t="e">
        <f>VLOOKUP(BJ1460,[1]Sheet2!$E$2:$I$222,5,FALSE)</f>
        <v>#N/A</v>
      </c>
      <c r="BR1460" t="e">
        <f>VLOOKUP(BQ1460,[1]Sheet2!$E$2:$I$222,3,FALSE)</f>
        <v>#N/A</v>
      </c>
      <c r="BS1460" t="e">
        <f>VLOOKUP(BQ1460,[1]Sheet2!$E$2:$I$222,4,FALSE)</f>
        <v>#N/A</v>
      </c>
      <c r="BT1460" t="e">
        <f>VLOOKUP(BQ1460,[1]Sheet2!$E$2:$I$222,5,FALSE)</f>
        <v>#N/A</v>
      </c>
      <c r="BY1460" t="e">
        <f>VLOOKUP(BX1460,[1]Sheet2!$E$2:$I$222,3,FALSE)</f>
        <v>#N/A</v>
      </c>
      <c r="BZ1460" t="e">
        <f>VLOOKUP(BX1460,[1]Sheet2!$E$2:$I$222,4,FALSE)</f>
        <v>#N/A</v>
      </c>
      <c r="CA1460" t="e">
        <f>VLOOKUP(BX1460,[1]Sheet2!$E$2:$I$222,5,FALSE)</f>
        <v>#N/A</v>
      </c>
      <c r="CF1460" t="e">
        <f>VLOOKUP(CE1460,[1]Sheet2!$E$2:$I$222,3,FALSE)</f>
        <v>#N/A</v>
      </c>
      <c r="CG1460" t="e">
        <f>VLOOKUP(CE1460,[1]Sheet2!$E$2:$I$222,4,FALSE)</f>
        <v>#N/A</v>
      </c>
      <c r="CH1460" t="e">
        <f>VLOOKUP(CE1460,[1]Sheet2!$E$2:$I$222,5,FALSE)</f>
        <v>#N/A</v>
      </c>
      <c r="CM1460" t="e">
        <f>VLOOKUP(CL1460,[1]Sheet2!$E$2:$I$222,3,FALSE)</f>
        <v>#N/A</v>
      </c>
      <c r="CN1460" t="e">
        <f>VLOOKUP(CL1460,[1]Sheet2!$E$2:$I$222,4,FALSE)</f>
        <v>#N/A</v>
      </c>
      <c r="CO1460" t="e">
        <f>VLOOKUP(CL1460,[1]Sheet2!$E$2:$I$222,5,FALSE)</f>
        <v>#N/A</v>
      </c>
    </row>
    <row r="1461" spans="1:93" x14ac:dyDescent="0.25">
      <c r="A1461">
        <v>1523</v>
      </c>
      <c r="C1461">
        <v>14863</v>
      </c>
      <c r="D1461">
        <v>4863</v>
      </c>
      <c r="E1461">
        <v>37.791089999999997</v>
      </c>
      <c r="F1461">
        <v>-122.41567000000001</v>
      </c>
      <c r="G1461" t="s">
        <v>3579</v>
      </c>
      <c r="H1461" t="s">
        <v>3580</v>
      </c>
      <c r="I1461" t="s">
        <v>677</v>
      </c>
      <c r="J1461" t="s">
        <v>669</v>
      </c>
      <c r="K1461" t="s">
        <v>743</v>
      </c>
      <c r="N1461" t="s">
        <v>3581</v>
      </c>
      <c r="Q1461" t="s">
        <v>672</v>
      </c>
      <c r="R1461">
        <v>726</v>
      </c>
      <c r="S1461" t="s">
        <v>958</v>
      </c>
      <c r="X1461">
        <f t="shared" si="22"/>
        <v>1</v>
      </c>
      <c r="Y1461" t="s">
        <v>23</v>
      </c>
      <c r="Z1461" t="s">
        <v>77</v>
      </c>
      <c r="AA1461" t="s">
        <v>100</v>
      </c>
      <c r="AB1461" t="str">
        <f>VLOOKUP($AA1461,Sheet2!$E$2:$I$222,3,FALSE)</f>
        <v>To Nob Hill</v>
      </c>
      <c r="AC1461" t="str">
        <f>VLOOKUP($AA1461,Sheet2!$E$2:$I$222,4,FALSE)</f>
        <v>Jackson &amp; Van Ness</v>
      </c>
      <c r="AD1461" t="str">
        <f>VLOOKUP($AA1461,Sheet2!$E$2:$I$222,5,FALSE)</f>
        <v>Daily ~ 6am-12:30am</v>
      </c>
      <c r="AI1461" t="e">
        <f>VLOOKUP(AH1461,[1]Sheet2!$E$2:$I$222,3,FALSE)</f>
        <v>#N/A</v>
      </c>
      <c r="AJ1461" t="e">
        <f>VLOOKUP(AH1461,[1]Sheet2!$E$2:$I$222,4,FALSE)</f>
        <v>#N/A</v>
      </c>
      <c r="AK1461" t="e">
        <f>VLOOKUP(AH1461,[1]Sheet2!$E$2:$I$222,5,FALSE)</f>
        <v>#N/A</v>
      </c>
      <c r="AP1461" t="e">
        <f>VLOOKUP(AO1461,[1]Sheet2!$E$2:$I$222,3,FALSE)</f>
        <v>#N/A</v>
      </c>
      <c r="AQ1461" t="e">
        <f>VLOOKUP(AO1461,[1]Sheet2!$E$2:$I$222,4,FALSE)</f>
        <v>#N/A</v>
      </c>
      <c r="AR1461" t="e">
        <f>VLOOKUP(AO1461,[1]Sheet2!$E$2:$I$222,5,FALSE)</f>
        <v>#N/A</v>
      </c>
      <c r="AW1461" t="e">
        <f>VLOOKUP(AV1461,[1]Sheet2!$E$2:$I$222,3,FALSE)</f>
        <v>#N/A</v>
      </c>
      <c r="AX1461" t="e">
        <f>VLOOKUP(AV1461,[1]Sheet2!$E$2:$I$222,4,FALSE)</f>
        <v>#N/A</v>
      </c>
      <c r="AY1461" t="e">
        <f>VLOOKUP(AV1461,[1]Sheet2!$E$2:$I$222,5,FALSE)</f>
        <v>#N/A</v>
      </c>
      <c r="BD1461" t="e">
        <f>VLOOKUP(BC1461,[1]Sheet2!$E$2:$I$222,3,FALSE)</f>
        <v>#N/A</v>
      </c>
      <c r="BE1461" t="e">
        <f>VLOOKUP(BC1461,[1]Sheet2!$E$2:$I$222,4,FALSE)</f>
        <v>#N/A</v>
      </c>
      <c r="BF1461" t="e">
        <f>VLOOKUP(BC1461,[1]Sheet2!$E$2:$I$222,5,FALSE)</f>
        <v>#N/A</v>
      </c>
      <c r="BK1461" t="e">
        <f>VLOOKUP(BJ1461,[1]Sheet2!$E$2:$I$222,3,FALSE)</f>
        <v>#N/A</v>
      </c>
      <c r="BL1461" t="e">
        <f>VLOOKUP(BJ1461,[1]Sheet2!$E$2:$I$222,4,FALSE)</f>
        <v>#N/A</v>
      </c>
      <c r="BM1461" t="e">
        <f>VLOOKUP(BJ1461,[1]Sheet2!$E$2:$I$222,5,FALSE)</f>
        <v>#N/A</v>
      </c>
      <c r="BR1461" t="e">
        <f>VLOOKUP(BQ1461,[1]Sheet2!$E$2:$I$222,3,FALSE)</f>
        <v>#N/A</v>
      </c>
      <c r="BS1461" t="e">
        <f>VLOOKUP(BQ1461,[1]Sheet2!$E$2:$I$222,4,FALSE)</f>
        <v>#N/A</v>
      </c>
      <c r="BT1461" t="e">
        <f>VLOOKUP(BQ1461,[1]Sheet2!$E$2:$I$222,5,FALSE)</f>
        <v>#N/A</v>
      </c>
      <c r="BY1461" t="e">
        <f>VLOOKUP(BX1461,[1]Sheet2!$E$2:$I$222,3,FALSE)</f>
        <v>#N/A</v>
      </c>
      <c r="BZ1461" t="e">
        <f>VLOOKUP(BX1461,[1]Sheet2!$E$2:$I$222,4,FALSE)</f>
        <v>#N/A</v>
      </c>
      <c r="CA1461" t="e">
        <f>VLOOKUP(BX1461,[1]Sheet2!$E$2:$I$222,5,FALSE)</f>
        <v>#N/A</v>
      </c>
      <c r="CF1461" t="e">
        <f>VLOOKUP(CE1461,[1]Sheet2!$E$2:$I$222,3,FALSE)</f>
        <v>#N/A</v>
      </c>
      <c r="CG1461" t="e">
        <f>VLOOKUP(CE1461,[1]Sheet2!$E$2:$I$222,4,FALSE)</f>
        <v>#N/A</v>
      </c>
      <c r="CH1461" t="e">
        <f>VLOOKUP(CE1461,[1]Sheet2!$E$2:$I$222,5,FALSE)</f>
        <v>#N/A</v>
      </c>
      <c r="CM1461" t="e">
        <f>VLOOKUP(CL1461,[1]Sheet2!$E$2:$I$222,3,FALSE)</f>
        <v>#N/A</v>
      </c>
      <c r="CN1461" t="e">
        <f>VLOOKUP(CL1461,[1]Sheet2!$E$2:$I$222,4,FALSE)</f>
        <v>#N/A</v>
      </c>
      <c r="CO1461" t="e">
        <f>VLOOKUP(CL1461,[1]Sheet2!$E$2:$I$222,5,FALSE)</f>
        <v>#N/A</v>
      </c>
    </row>
    <row r="1462" spans="1:93" x14ac:dyDescent="0.25">
      <c r="A1462">
        <v>1524</v>
      </c>
      <c r="C1462">
        <v>14864</v>
      </c>
      <c r="D1462">
        <v>4864</v>
      </c>
      <c r="E1462">
        <v>37.792949999999998</v>
      </c>
      <c r="F1462">
        <v>-122.41604</v>
      </c>
      <c r="G1462" t="s">
        <v>3582</v>
      </c>
      <c r="H1462" t="s">
        <v>3583</v>
      </c>
      <c r="I1462" t="s">
        <v>677</v>
      </c>
      <c r="J1462" t="s">
        <v>669</v>
      </c>
      <c r="K1462" t="s">
        <v>670</v>
      </c>
      <c r="N1462" t="s">
        <v>3584</v>
      </c>
      <c r="Q1462" t="s">
        <v>672</v>
      </c>
      <c r="R1462">
        <v>727</v>
      </c>
      <c r="S1462" t="s">
        <v>958</v>
      </c>
      <c r="X1462">
        <f t="shared" si="22"/>
        <v>1</v>
      </c>
      <c r="Y1462" t="s">
        <v>23</v>
      </c>
      <c r="Z1462" t="s">
        <v>77</v>
      </c>
      <c r="AA1462" t="s">
        <v>100</v>
      </c>
      <c r="AB1462" t="str">
        <f>VLOOKUP($AA1462,Sheet2!$E$2:$I$222,3,FALSE)</f>
        <v>To Nob Hill</v>
      </c>
      <c r="AC1462" t="str">
        <f>VLOOKUP($AA1462,Sheet2!$E$2:$I$222,4,FALSE)</f>
        <v>Jackson &amp; Van Ness</v>
      </c>
      <c r="AD1462" t="str">
        <f>VLOOKUP($AA1462,Sheet2!$E$2:$I$222,5,FALSE)</f>
        <v>Daily ~ 6am-12:30am</v>
      </c>
      <c r="AI1462" t="e">
        <f>VLOOKUP(AH1462,[1]Sheet2!$E$2:$I$222,3,FALSE)</f>
        <v>#N/A</v>
      </c>
      <c r="AJ1462" t="e">
        <f>VLOOKUP(AH1462,[1]Sheet2!$E$2:$I$222,4,FALSE)</f>
        <v>#N/A</v>
      </c>
      <c r="AK1462" t="e">
        <f>VLOOKUP(AH1462,[1]Sheet2!$E$2:$I$222,5,FALSE)</f>
        <v>#N/A</v>
      </c>
      <c r="AP1462" t="e">
        <f>VLOOKUP(AO1462,[1]Sheet2!$E$2:$I$222,3,FALSE)</f>
        <v>#N/A</v>
      </c>
      <c r="AQ1462" t="e">
        <f>VLOOKUP(AO1462,[1]Sheet2!$E$2:$I$222,4,FALSE)</f>
        <v>#N/A</v>
      </c>
      <c r="AR1462" t="e">
        <f>VLOOKUP(AO1462,[1]Sheet2!$E$2:$I$222,5,FALSE)</f>
        <v>#N/A</v>
      </c>
      <c r="AW1462" t="e">
        <f>VLOOKUP(AV1462,[1]Sheet2!$E$2:$I$222,3,FALSE)</f>
        <v>#N/A</v>
      </c>
      <c r="AX1462" t="e">
        <f>VLOOKUP(AV1462,[1]Sheet2!$E$2:$I$222,4,FALSE)</f>
        <v>#N/A</v>
      </c>
      <c r="AY1462" t="e">
        <f>VLOOKUP(AV1462,[1]Sheet2!$E$2:$I$222,5,FALSE)</f>
        <v>#N/A</v>
      </c>
      <c r="BD1462" t="e">
        <f>VLOOKUP(BC1462,[1]Sheet2!$E$2:$I$222,3,FALSE)</f>
        <v>#N/A</v>
      </c>
      <c r="BE1462" t="e">
        <f>VLOOKUP(BC1462,[1]Sheet2!$E$2:$I$222,4,FALSE)</f>
        <v>#N/A</v>
      </c>
      <c r="BF1462" t="e">
        <f>VLOOKUP(BC1462,[1]Sheet2!$E$2:$I$222,5,FALSE)</f>
        <v>#N/A</v>
      </c>
      <c r="BK1462" t="e">
        <f>VLOOKUP(BJ1462,[1]Sheet2!$E$2:$I$222,3,FALSE)</f>
        <v>#N/A</v>
      </c>
      <c r="BL1462" t="e">
        <f>VLOOKUP(BJ1462,[1]Sheet2!$E$2:$I$222,4,FALSE)</f>
        <v>#N/A</v>
      </c>
      <c r="BM1462" t="e">
        <f>VLOOKUP(BJ1462,[1]Sheet2!$E$2:$I$222,5,FALSE)</f>
        <v>#N/A</v>
      </c>
      <c r="BR1462" t="e">
        <f>VLOOKUP(BQ1462,[1]Sheet2!$E$2:$I$222,3,FALSE)</f>
        <v>#N/A</v>
      </c>
      <c r="BS1462" t="e">
        <f>VLOOKUP(BQ1462,[1]Sheet2!$E$2:$I$222,4,FALSE)</f>
        <v>#N/A</v>
      </c>
      <c r="BT1462" t="e">
        <f>VLOOKUP(BQ1462,[1]Sheet2!$E$2:$I$222,5,FALSE)</f>
        <v>#N/A</v>
      </c>
      <c r="BY1462" t="e">
        <f>VLOOKUP(BX1462,[1]Sheet2!$E$2:$I$222,3,FALSE)</f>
        <v>#N/A</v>
      </c>
      <c r="BZ1462" t="e">
        <f>VLOOKUP(BX1462,[1]Sheet2!$E$2:$I$222,4,FALSE)</f>
        <v>#N/A</v>
      </c>
      <c r="CA1462" t="e">
        <f>VLOOKUP(BX1462,[1]Sheet2!$E$2:$I$222,5,FALSE)</f>
        <v>#N/A</v>
      </c>
      <c r="CF1462" t="e">
        <f>VLOOKUP(CE1462,[1]Sheet2!$E$2:$I$222,3,FALSE)</f>
        <v>#N/A</v>
      </c>
      <c r="CG1462" t="e">
        <f>VLOOKUP(CE1462,[1]Sheet2!$E$2:$I$222,4,FALSE)</f>
        <v>#N/A</v>
      </c>
      <c r="CH1462" t="e">
        <f>VLOOKUP(CE1462,[1]Sheet2!$E$2:$I$222,5,FALSE)</f>
        <v>#N/A</v>
      </c>
      <c r="CM1462" t="e">
        <f>VLOOKUP(CL1462,[1]Sheet2!$E$2:$I$222,3,FALSE)</f>
        <v>#N/A</v>
      </c>
      <c r="CN1462" t="e">
        <f>VLOOKUP(CL1462,[1]Sheet2!$E$2:$I$222,4,FALSE)</f>
        <v>#N/A</v>
      </c>
      <c r="CO1462" t="e">
        <f>VLOOKUP(CL1462,[1]Sheet2!$E$2:$I$222,5,FALSE)</f>
        <v>#N/A</v>
      </c>
    </row>
    <row r="1463" spans="1:93" x14ac:dyDescent="0.25">
      <c r="A1463">
        <v>1525</v>
      </c>
      <c r="C1463">
        <v>14865</v>
      </c>
      <c r="D1463">
        <v>4865</v>
      </c>
      <c r="E1463">
        <v>37.786430000000003</v>
      </c>
      <c r="F1463">
        <v>-122.4147</v>
      </c>
      <c r="G1463" t="s">
        <v>3585</v>
      </c>
      <c r="H1463" t="s">
        <v>3586</v>
      </c>
      <c r="I1463" t="s">
        <v>677</v>
      </c>
      <c r="J1463" t="s">
        <v>669</v>
      </c>
      <c r="K1463" t="s">
        <v>743</v>
      </c>
      <c r="N1463" t="s">
        <v>3587</v>
      </c>
      <c r="Q1463" t="s">
        <v>672</v>
      </c>
      <c r="R1463">
        <v>262</v>
      </c>
      <c r="S1463" t="s">
        <v>958</v>
      </c>
      <c r="X1463">
        <f t="shared" si="22"/>
        <v>1</v>
      </c>
      <c r="Y1463" t="s">
        <v>23</v>
      </c>
      <c r="Z1463" t="s">
        <v>77</v>
      </c>
      <c r="AA1463" t="s">
        <v>100</v>
      </c>
      <c r="AB1463" t="str">
        <f>VLOOKUP($AA1463,Sheet2!$E$2:$I$222,3,FALSE)</f>
        <v>To Nob Hill</v>
      </c>
      <c r="AC1463" t="str">
        <f>VLOOKUP($AA1463,Sheet2!$E$2:$I$222,4,FALSE)</f>
        <v>Jackson &amp; Van Ness</v>
      </c>
      <c r="AD1463" t="str">
        <f>VLOOKUP($AA1463,Sheet2!$E$2:$I$222,5,FALSE)</f>
        <v>Daily ~ 6am-12:30am</v>
      </c>
      <c r="AI1463" t="e">
        <f>VLOOKUP(AH1463,[1]Sheet2!$E$2:$I$222,3,FALSE)</f>
        <v>#N/A</v>
      </c>
      <c r="AJ1463" t="e">
        <f>VLOOKUP(AH1463,[1]Sheet2!$E$2:$I$222,4,FALSE)</f>
        <v>#N/A</v>
      </c>
      <c r="AK1463" t="e">
        <f>VLOOKUP(AH1463,[1]Sheet2!$E$2:$I$222,5,FALSE)</f>
        <v>#N/A</v>
      </c>
      <c r="AP1463" t="e">
        <f>VLOOKUP(AO1463,[1]Sheet2!$E$2:$I$222,3,FALSE)</f>
        <v>#N/A</v>
      </c>
      <c r="AQ1463" t="e">
        <f>VLOOKUP(AO1463,[1]Sheet2!$E$2:$I$222,4,FALSE)</f>
        <v>#N/A</v>
      </c>
      <c r="AR1463" t="e">
        <f>VLOOKUP(AO1463,[1]Sheet2!$E$2:$I$222,5,FALSE)</f>
        <v>#N/A</v>
      </c>
      <c r="AW1463" t="e">
        <f>VLOOKUP(AV1463,[1]Sheet2!$E$2:$I$222,3,FALSE)</f>
        <v>#N/A</v>
      </c>
      <c r="AX1463" t="e">
        <f>VLOOKUP(AV1463,[1]Sheet2!$E$2:$I$222,4,FALSE)</f>
        <v>#N/A</v>
      </c>
      <c r="AY1463" t="e">
        <f>VLOOKUP(AV1463,[1]Sheet2!$E$2:$I$222,5,FALSE)</f>
        <v>#N/A</v>
      </c>
      <c r="BD1463" t="e">
        <f>VLOOKUP(BC1463,[1]Sheet2!$E$2:$I$222,3,FALSE)</f>
        <v>#N/A</v>
      </c>
      <c r="BE1463" t="e">
        <f>VLOOKUP(BC1463,[1]Sheet2!$E$2:$I$222,4,FALSE)</f>
        <v>#N/A</v>
      </c>
      <c r="BF1463" t="e">
        <f>VLOOKUP(BC1463,[1]Sheet2!$E$2:$I$222,5,FALSE)</f>
        <v>#N/A</v>
      </c>
      <c r="BK1463" t="e">
        <f>VLOOKUP(BJ1463,[1]Sheet2!$E$2:$I$222,3,FALSE)</f>
        <v>#N/A</v>
      </c>
      <c r="BL1463" t="e">
        <f>VLOOKUP(BJ1463,[1]Sheet2!$E$2:$I$222,4,FALSE)</f>
        <v>#N/A</v>
      </c>
      <c r="BM1463" t="e">
        <f>VLOOKUP(BJ1463,[1]Sheet2!$E$2:$I$222,5,FALSE)</f>
        <v>#N/A</v>
      </c>
      <c r="BR1463" t="e">
        <f>VLOOKUP(BQ1463,[1]Sheet2!$E$2:$I$222,3,FALSE)</f>
        <v>#N/A</v>
      </c>
      <c r="BS1463" t="e">
        <f>VLOOKUP(BQ1463,[1]Sheet2!$E$2:$I$222,4,FALSE)</f>
        <v>#N/A</v>
      </c>
      <c r="BT1463" t="e">
        <f>VLOOKUP(BQ1463,[1]Sheet2!$E$2:$I$222,5,FALSE)</f>
        <v>#N/A</v>
      </c>
      <c r="BY1463" t="e">
        <f>VLOOKUP(BX1463,[1]Sheet2!$E$2:$I$222,3,FALSE)</f>
        <v>#N/A</v>
      </c>
      <c r="BZ1463" t="e">
        <f>VLOOKUP(BX1463,[1]Sheet2!$E$2:$I$222,4,FALSE)</f>
        <v>#N/A</v>
      </c>
      <c r="CA1463" t="e">
        <f>VLOOKUP(BX1463,[1]Sheet2!$E$2:$I$222,5,FALSE)</f>
        <v>#N/A</v>
      </c>
      <c r="CF1463" t="e">
        <f>VLOOKUP(CE1463,[1]Sheet2!$E$2:$I$222,3,FALSE)</f>
        <v>#N/A</v>
      </c>
      <c r="CG1463" t="e">
        <f>VLOOKUP(CE1463,[1]Sheet2!$E$2:$I$222,4,FALSE)</f>
        <v>#N/A</v>
      </c>
      <c r="CH1463" t="e">
        <f>VLOOKUP(CE1463,[1]Sheet2!$E$2:$I$222,5,FALSE)</f>
        <v>#N/A</v>
      </c>
      <c r="CM1463" t="e">
        <f>VLOOKUP(CL1463,[1]Sheet2!$E$2:$I$222,3,FALSE)</f>
        <v>#N/A</v>
      </c>
      <c r="CN1463" t="e">
        <f>VLOOKUP(CL1463,[1]Sheet2!$E$2:$I$222,4,FALSE)</f>
        <v>#N/A</v>
      </c>
      <c r="CO1463" t="e">
        <f>VLOOKUP(CL1463,[1]Sheet2!$E$2:$I$222,5,FALSE)</f>
        <v>#N/A</v>
      </c>
    </row>
    <row r="1464" spans="1:93" x14ac:dyDescent="0.25">
      <c r="A1464">
        <v>1526</v>
      </c>
      <c r="C1464">
        <v>14866</v>
      </c>
      <c r="D1464">
        <v>4866</v>
      </c>
      <c r="E1464">
        <v>37.794649999999997</v>
      </c>
      <c r="F1464">
        <v>-122.41638</v>
      </c>
      <c r="G1464" t="s">
        <v>3588</v>
      </c>
      <c r="H1464" t="s">
        <v>3589</v>
      </c>
      <c r="I1464" t="s">
        <v>677</v>
      </c>
      <c r="J1464" t="s">
        <v>669</v>
      </c>
      <c r="K1464" t="s">
        <v>743</v>
      </c>
      <c r="Q1464" t="s">
        <v>672</v>
      </c>
      <c r="S1464" t="s">
        <v>958</v>
      </c>
      <c r="X1464">
        <f t="shared" si="22"/>
        <v>1</v>
      </c>
      <c r="Y1464" t="s">
        <v>23</v>
      </c>
      <c r="Z1464" t="s">
        <v>77</v>
      </c>
      <c r="AA1464" t="s">
        <v>100</v>
      </c>
      <c r="AB1464" t="str">
        <f>VLOOKUP($AA1464,Sheet2!$E$2:$I$222,3,FALSE)</f>
        <v>To Nob Hill</v>
      </c>
      <c r="AC1464" t="str">
        <f>VLOOKUP($AA1464,Sheet2!$E$2:$I$222,4,FALSE)</f>
        <v>Jackson &amp; Van Ness</v>
      </c>
      <c r="AD1464" t="str">
        <f>VLOOKUP($AA1464,Sheet2!$E$2:$I$222,5,FALSE)</f>
        <v>Daily ~ 6am-12:30am</v>
      </c>
      <c r="AI1464" t="e">
        <f>VLOOKUP(AH1464,[1]Sheet2!$E$2:$I$222,3,FALSE)</f>
        <v>#N/A</v>
      </c>
      <c r="AJ1464" t="e">
        <f>VLOOKUP(AH1464,[1]Sheet2!$E$2:$I$222,4,FALSE)</f>
        <v>#N/A</v>
      </c>
      <c r="AK1464" t="e">
        <f>VLOOKUP(AH1464,[1]Sheet2!$E$2:$I$222,5,FALSE)</f>
        <v>#N/A</v>
      </c>
      <c r="AP1464" t="e">
        <f>VLOOKUP(AO1464,[1]Sheet2!$E$2:$I$222,3,FALSE)</f>
        <v>#N/A</v>
      </c>
      <c r="AQ1464" t="e">
        <f>VLOOKUP(AO1464,[1]Sheet2!$E$2:$I$222,4,FALSE)</f>
        <v>#N/A</v>
      </c>
      <c r="AR1464" t="e">
        <f>VLOOKUP(AO1464,[1]Sheet2!$E$2:$I$222,5,FALSE)</f>
        <v>#N/A</v>
      </c>
      <c r="AW1464" t="e">
        <f>VLOOKUP(AV1464,[1]Sheet2!$E$2:$I$222,3,FALSE)</f>
        <v>#N/A</v>
      </c>
      <c r="AX1464" t="e">
        <f>VLOOKUP(AV1464,[1]Sheet2!$E$2:$I$222,4,FALSE)</f>
        <v>#N/A</v>
      </c>
      <c r="AY1464" t="e">
        <f>VLOOKUP(AV1464,[1]Sheet2!$E$2:$I$222,5,FALSE)</f>
        <v>#N/A</v>
      </c>
      <c r="BD1464" t="e">
        <f>VLOOKUP(BC1464,[1]Sheet2!$E$2:$I$222,3,FALSE)</f>
        <v>#N/A</v>
      </c>
      <c r="BE1464" t="e">
        <f>VLOOKUP(BC1464,[1]Sheet2!$E$2:$I$222,4,FALSE)</f>
        <v>#N/A</v>
      </c>
      <c r="BF1464" t="e">
        <f>VLOOKUP(BC1464,[1]Sheet2!$E$2:$I$222,5,FALSE)</f>
        <v>#N/A</v>
      </c>
      <c r="BK1464" t="e">
        <f>VLOOKUP(BJ1464,[1]Sheet2!$E$2:$I$222,3,FALSE)</f>
        <v>#N/A</v>
      </c>
      <c r="BL1464" t="e">
        <f>VLOOKUP(BJ1464,[1]Sheet2!$E$2:$I$222,4,FALSE)</f>
        <v>#N/A</v>
      </c>
      <c r="BM1464" t="e">
        <f>VLOOKUP(BJ1464,[1]Sheet2!$E$2:$I$222,5,FALSE)</f>
        <v>#N/A</v>
      </c>
      <c r="BR1464" t="e">
        <f>VLOOKUP(BQ1464,[1]Sheet2!$E$2:$I$222,3,FALSE)</f>
        <v>#N/A</v>
      </c>
      <c r="BS1464" t="e">
        <f>VLOOKUP(BQ1464,[1]Sheet2!$E$2:$I$222,4,FALSE)</f>
        <v>#N/A</v>
      </c>
      <c r="BT1464" t="e">
        <f>VLOOKUP(BQ1464,[1]Sheet2!$E$2:$I$222,5,FALSE)</f>
        <v>#N/A</v>
      </c>
      <c r="BY1464" t="e">
        <f>VLOOKUP(BX1464,[1]Sheet2!$E$2:$I$222,3,FALSE)</f>
        <v>#N/A</v>
      </c>
      <c r="BZ1464" t="e">
        <f>VLOOKUP(BX1464,[1]Sheet2!$E$2:$I$222,4,FALSE)</f>
        <v>#N/A</v>
      </c>
      <c r="CA1464" t="e">
        <f>VLOOKUP(BX1464,[1]Sheet2!$E$2:$I$222,5,FALSE)</f>
        <v>#N/A</v>
      </c>
      <c r="CF1464" t="e">
        <f>VLOOKUP(CE1464,[1]Sheet2!$E$2:$I$222,3,FALSE)</f>
        <v>#N/A</v>
      </c>
      <c r="CG1464" t="e">
        <f>VLOOKUP(CE1464,[1]Sheet2!$E$2:$I$222,4,FALSE)</f>
        <v>#N/A</v>
      </c>
      <c r="CH1464" t="e">
        <f>VLOOKUP(CE1464,[1]Sheet2!$E$2:$I$222,5,FALSE)</f>
        <v>#N/A</v>
      </c>
      <c r="CM1464" t="e">
        <f>VLOOKUP(CL1464,[1]Sheet2!$E$2:$I$222,3,FALSE)</f>
        <v>#N/A</v>
      </c>
      <c r="CN1464" t="e">
        <f>VLOOKUP(CL1464,[1]Sheet2!$E$2:$I$222,4,FALSE)</f>
        <v>#N/A</v>
      </c>
      <c r="CO1464" t="e">
        <f>VLOOKUP(CL1464,[1]Sheet2!$E$2:$I$222,5,FALSE)</f>
        <v>#N/A</v>
      </c>
    </row>
    <row r="1465" spans="1:93" x14ac:dyDescent="0.25">
      <c r="A1465">
        <v>1527</v>
      </c>
      <c r="C1465">
        <v>14867</v>
      </c>
      <c r="D1465">
        <v>4867</v>
      </c>
      <c r="E1465">
        <v>37.785499999999999</v>
      </c>
      <c r="F1465">
        <v>-122.41453</v>
      </c>
      <c r="G1465" t="s">
        <v>3590</v>
      </c>
      <c r="H1465" t="s">
        <v>3591</v>
      </c>
      <c r="I1465" t="s">
        <v>677</v>
      </c>
      <c r="J1465" t="s">
        <v>669</v>
      </c>
      <c r="K1465" t="s">
        <v>743</v>
      </c>
      <c r="N1465" t="s">
        <v>3592</v>
      </c>
      <c r="Q1465" t="s">
        <v>672</v>
      </c>
      <c r="R1465">
        <v>405</v>
      </c>
      <c r="S1465" t="s">
        <v>958</v>
      </c>
      <c r="X1465">
        <f t="shared" si="22"/>
        <v>1</v>
      </c>
      <c r="Y1465" t="s">
        <v>23</v>
      </c>
      <c r="Z1465" t="s">
        <v>77</v>
      </c>
      <c r="AA1465" t="s">
        <v>100</v>
      </c>
      <c r="AB1465" t="str">
        <f>VLOOKUP($AA1465,Sheet2!$E$2:$I$222,3,FALSE)</f>
        <v>To Nob Hill</v>
      </c>
      <c r="AC1465" t="str">
        <f>VLOOKUP($AA1465,Sheet2!$E$2:$I$222,4,FALSE)</f>
        <v>Jackson &amp; Van Ness</v>
      </c>
      <c r="AD1465" t="str">
        <f>VLOOKUP($AA1465,Sheet2!$E$2:$I$222,5,FALSE)</f>
        <v>Daily ~ 6am-12:30am</v>
      </c>
      <c r="AI1465" t="e">
        <f>VLOOKUP(AH1465,[1]Sheet2!$E$2:$I$222,3,FALSE)</f>
        <v>#N/A</v>
      </c>
      <c r="AJ1465" t="e">
        <f>VLOOKUP(AH1465,[1]Sheet2!$E$2:$I$222,4,FALSE)</f>
        <v>#N/A</v>
      </c>
      <c r="AK1465" t="e">
        <f>VLOOKUP(AH1465,[1]Sheet2!$E$2:$I$222,5,FALSE)</f>
        <v>#N/A</v>
      </c>
      <c r="AP1465" t="e">
        <f>VLOOKUP(AO1465,[1]Sheet2!$E$2:$I$222,3,FALSE)</f>
        <v>#N/A</v>
      </c>
      <c r="AQ1465" t="e">
        <f>VLOOKUP(AO1465,[1]Sheet2!$E$2:$I$222,4,FALSE)</f>
        <v>#N/A</v>
      </c>
      <c r="AR1465" t="e">
        <f>VLOOKUP(AO1465,[1]Sheet2!$E$2:$I$222,5,FALSE)</f>
        <v>#N/A</v>
      </c>
      <c r="AW1465" t="e">
        <f>VLOOKUP(AV1465,[1]Sheet2!$E$2:$I$222,3,FALSE)</f>
        <v>#N/A</v>
      </c>
      <c r="AX1465" t="e">
        <f>VLOOKUP(AV1465,[1]Sheet2!$E$2:$I$222,4,FALSE)</f>
        <v>#N/A</v>
      </c>
      <c r="AY1465" t="e">
        <f>VLOOKUP(AV1465,[1]Sheet2!$E$2:$I$222,5,FALSE)</f>
        <v>#N/A</v>
      </c>
      <c r="BD1465" t="e">
        <f>VLOOKUP(BC1465,[1]Sheet2!$E$2:$I$222,3,FALSE)</f>
        <v>#N/A</v>
      </c>
      <c r="BE1465" t="e">
        <f>VLOOKUP(BC1465,[1]Sheet2!$E$2:$I$222,4,FALSE)</f>
        <v>#N/A</v>
      </c>
      <c r="BF1465" t="e">
        <f>VLOOKUP(BC1465,[1]Sheet2!$E$2:$I$222,5,FALSE)</f>
        <v>#N/A</v>
      </c>
      <c r="BK1465" t="e">
        <f>VLOOKUP(BJ1465,[1]Sheet2!$E$2:$I$222,3,FALSE)</f>
        <v>#N/A</v>
      </c>
      <c r="BL1465" t="e">
        <f>VLOOKUP(BJ1465,[1]Sheet2!$E$2:$I$222,4,FALSE)</f>
        <v>#N/A</v>
      </c>
      <c r="BM1465" t="e">
        <f>VLOOKUP(BJ1465,[1]Sheet2!$E$2:$I$222,5,FALSE)</f>
        <v>#N/A</v>
      </c>
      <c r="BR1465" t="e">
        <f>VLOOKUP(BQ1465,[1]Sheet2!$E$2:$I$222,3,FALSE)</f>
        <v>#N/A</v>
      </c>
      <c r="BS1465" t="e">
        <f>VLOOKUP(BQ1465,[1]Sheet2!$E$2:$I$222,4,FALSE)</f>
        <v>#N/A</v>
      </c>
      <c r="BT1465" t="e">
        <f>VLOOKUP(BQ1465,[1]Sheet2!$E$2:$I$222,5,FALSE)</f>
        <v>#N/A</v>
      </c>
      <c r="BY1465" t="e">
        <f>VLOOKUP(BX1465,[1]Sheet2!$E$2:$I$222,3,FALSE)</f>
        <v>#N/A</v>
      </c>
      <c r="BZ1465" t="e">
        <f>VLOOKUP(BX1465,[1]Sheet2!$E$2:$I$222,4,FALSE)</f>
        <v>#N/A</v>
      </c>
      <c r="CA1465" t="e">
        <f>VLOOKUP(BX1465,[1]Sheet2!$E$2:$I$222,5,FALSE)</f>
        <v>#N/A</v>
      </c>
      <c r="CF1465" t="e">
        <f>VLOOKUP(CE1465,[1]Sheet2!$E$2:$I$222,3,FALSE)</f>
        <v>#N/A</v>
      </c>
      <c r="CG1465" t="e">
        <f>VLOOKUP(CE1465,[1]Sheet2!$E$2:$I$222,4,FALSE)</f>
        <v>#N/A</v>
      </c>
      <c r="CH1465" t="e">
        <f>VLOOKUP(CE1465,[1]Sheet2!$E$2:$I$222,5,FALSE)</f>
        <v>#N/A</v>
      </c>
      <c r="CM1465" t="e">
        <f>VLOOKUP(CL1465,[1]Sheet2!$E$2:$I$222,3,FALSE)</f>
        <v>#N/A</v>
      </c>
      <c r="CN1465" t="e">
        <f>VLOOKUP(CL1465,[1]Sheet2!$E$2:$I$222,4,FALSE)</f>
        <v>#N/A</v>
      </c>
      <c r="CO1465" t="e">
        <f>VLOOKUP(CL1465,[1]Sheet2!$E$2:$I$222,5,FALSE)</f>
        <v>#N/A</v>
      </c>
    </row>
    <row r="1466" spans="1:93" x14ac:dyDescent="0.25">
      <c r="A1466">
        <v>1528</v>
      </c>
      <c r="C1466">
        <v>14868</v>
      </c>
      <c r="D1466">
        <v>4868</v>
      </c>
      <c r="E1466">
        <v>37.790149999999997</v>
      </c>
      <c r="F1466">
        <v>-122.41548</v>
      </c>
      <c r="G1466" t="s">
        <v>3593</v>
      </c>
      <c r="H1466" t="s">
        <v>3594</v>
      </c>
      <c r="I1466" t="s">
        <v>677</v>
      </c>
      <c r="J1466" t="s">
        <v>669</v>
      </c>
      <c r="K1466" t="s">
        <v>963</v>
      </c>
      <c r="Q1466" t="s">
        <v>672</v>
      </c>
      <c r="S1466" t="s">
        <v>958</v>
      </c>
      <c r="X1466">
        <f t="shared" si="22"/>
        <v>1</v>
      </c>
      <c r="Y1466" t="s">
        <v>23</v>
      </c>
      <c r="Z1466" t="s">
        <v>77</v>
      </c>
      <c r="AA1466" t="s">
        <v>100</v>
      </c>
      <c r="AB1466" t="str">
        <f>VLOOKUP($AA1466,Sheet2!$E$2:$I$222,3,FALSE)</f>
        <v>To Nob Hill</v>
      </c>
      <c r="AC1466" t="str">
        <f>VLOOKUP($AA1466,Sheet2!$E$2:$I$222,4,FALSE)</f>
        <v>Jackson &amp; Van Ness</v>
      </c>
      <c r="AD1466" t="str">
        <f>VLOOKUP($AA1466,Sheet2!$E$2:$I$222,5,FALSE)</f>
        <v>Daily ~ 6am-12:30am</v>
      </c>
      <c r="AI1466" t="e">
        <f>VLOOKUP(AH1466,[1]Sheet2!$E$2:$I$222,3,FALSE)</f>
        <v>#N/A</v>
      </c>
      <c r="AJ1466" t="e">
        <f>VLOOKUP(AH1466,[1]Sheet2!$E$2:$I$222,4,FALSE)</f>
        <v>#N/A</v>
      </c>
      <c r="AK1466" t="e">
        <f>VLOOKUP(AH1466,[1]Sheet2!$E$2:$I$222,5,FALSE)</f>
        <v>#N/A</v>
      </c>
      <c r="AP1466" t="e">
        <f>VLOOKUP(AO1466,[1]Sheet2!$E$2:$I$222,3,FALSE)</f>
        <v>#N/A</v>
      </c>
      <c r="AQ1466" t="e">
        <f>VLOOKUP(AO1466,[1]Sheet2!$E$2:$I$222,4,FALSE)</f>
        <v>#N/A</v>
      </c>
      <c r="AR1466" t="e">
        <f>VLOOKUP(AO1466,[1]Sheet2!$E$2:$I$222,5,FALSE)</f>
        <v>#N/A</v>
      </c>
      <c r="AW1466" t="e">
        <f>VLOOKUP(AV1466,[1]Sheet2!$E$2:$I$222,3,FALSE)</f>
        <v>#N/A</v>
      </c>
      <c r="AX1466" t="e">
        <f>VLOOKUP(AV1466,[1]Sheet2!$E$2:$I$222,4,FALSE)</f>
        <v>#N/A</v>
      </c>
      <c r="AY1466" t="e">
        <f>VLOOKUP(AV1466,[1]Sheet2!$E$2:$I$222,5,FALSE)</f>
        <v>#N/A</v>
      </c>
      <c r="BD1466" t="e">
        <f>VLOOKUP(BC1466,[1]Sheet2!$E$2:$I$222,3,FALSE)</f>
        <v>#N/A</v>
      </c>
      <c r="BE1466" t="e">
        <f>VLOOKUP(BC1466,[1]Sheet2!$E$2:$I$222,4,FALSE)</f>
        <v>#N/A</v>
      </c>
      <c r="BF1466" t="e">
        <f>VLOOKUP(BC1466,[1]Sheet2!$E$2:$I$222,5,FALSE)</f>
        <v>#N/A</v>
      </c>
      <c r="BK1466" t="e">
        <f>VLOOKUP(BJ1466,[1]Sheet2!$E$2:$I$222,3,FALSE)</f>
        <v>#N/A</v>
      </c>
      <c r="BL1466" t="e">
        <f>VLOOKUP(BJ1466,[1]Sheet2!$E$2:$I$222,4,FALSE)</f>
        <v>#N/A</v>
      </c>
      <c r="BM1466" t="e">
        <f>VLOOKUP(BJ1466,[1]Sheet2!$E$2:$I$222,5,FALSE)</f>
        <v>#N/A</v>
      </c>
      <c r="BR1466" t="e">
        <f>VLOOKUP(BQ1466,[1]Sheet2!$E$2:$I$222,3,FALSE)</f>
        <v>#N/A</v>
      </c>
      <c r="BS1466" t="e">
        <f>VLOOKUP(BQ1466,[1]Sheet2!$E$2:$I$222,4,FALSE)</f>
        <v>#N/A</v>
      </c>
      <c r="BT1466" t="e">
        <f>VLOOKUP(BQ1466,[1]Sheet2!$E$2:$I$222,5,FALSE)</f>
        <v>#N/A</v>
      </c>
      <c r="BY1466" t="e">
        <f>VLOOKUP(BX1466,[1]Sheet2!$E$2:$I$222,3,FALSE)</f>
        <v>#N/A</v>
      </c>
      <c r="BZ1466" t="e">
        <f>VLOOKUP(BX1466,[1]Sheet2!$E$2:$I$222,4,FALSE)</f>
        <v>#N/A</v>
      </c>
      <c r="CA1466" t="e">
        <f>VLOOKUP(BX1466,[1]Sheet2!$E$2:$I$222,5,FALSE)</f>
        <v>#N/A</v>
      </c>
      <c r="CF1466" t="e">
        <f>VLOOKUP(CE1466,[1]Sheet2!$E$2:$I$222,3,FALSE)</f>
        <v>#N/A</v>
      </c>
      <c r="CG1466" t="e">
        <f>VLOOKUP(CE1466,[1]Sheet2!$E$2:$I$222,4,FALSE)</f>
        <v>#N/A</v>
      </c>
      <c r="CH1466" t="e">
        <f>VLOOKUP(CE1466,[1]Sheet2!$E$2:$I$222,5,FALSE)</f>
        <v>#N/A</v>
      </c>
      <c r="CM1466" t="e">
        <f>VLOOKUP(CL1466,[1]Sheet2!$E$2:$I$222,3,FALSE)</f>
        <v>#N/A</v>
      </c>
      <c r="CN1466" t="e">
        <f>VLOOKUP(CL1466,[1]Sheet2!$E$2:$I$222,4,FALSE)</f>
        <v>#N/A</v>
      </c>
      <c r="CO1466" t="e">
        <f>VLOOKUP(CL1466,[1]Sheet2!$E$2:$I$222,5,FALSE)</f>
        <v>#N/A</v>
      </c>
    </row>
    <row r="1467" spans="1:93" x14ac:dyDescent="0.25">
      <c r="A1467">
        <v>1529</v>
      </c>
      <c r="C1467">
        <v>14869</v>
      </c>
      <c r="D1467">
        <v>4869</v>
      </c>
      <c r="E1467">
        <v>37.78736</v>
      </c>
      <c r="F1467">
        <v>-122.41488</v>
      </c>
      <c r="G1467" t="s">
        <v>3595</v>
      </c>
      <c r="H1467" t="s">
        <v>3596</v>
      </c>
      <c r="I1467" t="s">
        <v>677</v>
      </c>
      <c r="J1467" t="s">
        <v>669</v>
      </c>
      <c r="K1467" t="s">
        <v>743</v>
      </c>
      <c r="N1467" t="s">
        <v>3597</v>
      </c>
      <c r="Q1467" t="s">
        <v>672</v>
      </c>
      <c r="R1467">
        <v>728</v>
      </c>
      <c r="S1467" t="s">
        <v>958</v>
      </c>
      <c r="X1467">
        <f t="shared" si="22"/>
        <v>1</v>
      </c>
      <c r="Y1467" t="s">
        <v>23</v>
      </c>
      <c r="Z1467" t="s">
        <v>77</v>
      </c>
      <c r="AA1467" t="s">
        <v>100</v>
      </c>
      <c r="AB1467" t="str">
        <f>VLOOKUP($AA1467,Sheet2!$E$2:$I$222,3,FALSE)</f>
        <v>To Nob Hill</v>
      </c>
      <c r="AC1467" t="str">
        <f>VLOOKUP($AA1467,Sheet2!$E$2:$I$222,4,FALSE)</f>
        <v>Jackson &amp; Van Ness</v>
      </c>
      <c r="AD1467" t="str">
        <f>VLOOKUP($AA1467,Sheet2!$E$2:$I$222,5,FALSE)</f>
        <v>Daily ~ 6am-12:30am</v>
      </c>
      <c r="AI1467" t="e">
        <f>VLOOKUP(AH1467,[1]Sheet2!$E$2:$I$222,3,FALSE)</f>
        <v>#N/A</v>
      </c>
      <c r="AJ1467" t="e">
        <f>VLOOKUP(AH1467,[1]Sheet2!$E$2:$I$222,4,FALSE)</f>
        <v>#N/A</v>
      </c>
      <c r="AK1467" t="e">
        <f>VLOOKUP(AH1467,[1]Sheet2!$E$2:$I$222,5,FALSE)</f>
        <v>#N/A</v>
      </c>
      <c r="AP1467" t="e">
        <f>VLOOKUP(AO1467,[1]Sheet2!$E$2:$I$222,3,FALSE)</f>
        <v>#N/A</v>
      </c>
      <c r="AQ1467" t="e">
        <f>VLOOKUP(AO1467,[1]Sheet2!$E$2:$I$222,4,FALSE)</f>
        <v>#N/A</v>
      </c>
      <c r="AR1467" t="e">
        <f>VLOOKUP(AO1467,[1]Sheet2!$E$2:$I$222,5,FALSE)</f>
        <v>#N/A</v>
      </c>
      <c r="AW1467" t="e">
        <f>VLOOKUP(AV1467,[1]Sheet2!$E$2:$I$222,3,FALSE)</f>
        <v>#N/A</v>
      </c>
      <c r="AX1467" t="e">
        <f>VLOOKUP(AV1467,[1]Sheet2!$E$2:$I$222,4,FALSE)</f>
        <v>#N/A</v>
      </c>
      <c r="AY1467" t="e">
        <f>VLOOKUP(AV1467,[1]Sheet2!$E$2:$I$222,5,FALSE)</f>
        <v>#N/A</v>
      </c>
      <c r="BD1467" t="e">
        <f>VLOOKUP(BC1467,[1]Sheet2!$E$2:$I$222,3,FALSE)</f>
        <v>#N/A</v>
      </c>
      <c r="BE1467" t="e">
        <f>VLOOKUP(BC1467,[1]Sheet2!$E$2:$I$222,4,FALSE)</f>
        <v>#N/A</v>
      </c>
      <c r="BF1467" t="e">
        <f>VLOOKUP(BC1467,[1]Sheet2!$E$2:$I$222,5,FALSE)</f>
        <v>#N/A</v>
      </c>
      <c r="BK1467" t="e">
        <f>VLOOKUP(BJ1467,[1]Sheet2!$E$2:$I$222,3,FALSE)</f>
        <v>#N/A</v>
      </c>
      <c r="BL1467" t="e">
        <f>VLOOKUP(BJ1467,[1]Sheet2!$E$2:$I$222,4,FALSE)</f>
        <v>#N/A</v>
      </c>
      <c r="BM1467" t="e">
        <f>VLOOKUP(BJ1467,[1]Sheet2!$E$2:$I$222,5,FALSE)</f>
        <v>#N/A</v>
      </c>
      <c r="BR1467" t="e">
        <f>VLOOKUP(BQ1467,[1]Sheet2!$E$2:$I$222,3,FALSE)</f>
        <v>#N/A</v>
      </c>
      <c r="BS1467" t="e">
        <f>VLOOKUP(BQ1467,[1]Sheet2!$E$2:$I$222,4,FALSE)</f>
        <v>#N/A</v>
      </c>
      <c r="BT1467" t="e">
        <f>VLOOKUP(BQ1467,[1]Sheet2!$E$2:$I$222,5,FALSE)</f>
        <v>#N/A</v>
      </c>
      <c r="BY1467" t="e">
        <f>VLOOKUP(BX1467,[1]Sheet2!$E$2:$I$222,3,FALSE)</f>
        <v>#N/A</v>
      </c>
      <c r="BZ1467" t="e">
        <f>VLOOKUP(BX1467,[1]Sheet2!$E$2:$I$222,4,FALSE)</f>
        <v>#N/A</v>
      </c>
      <c r="CA1467" t="e">
        <f>VLOOKUP(BX1467,[1]Sheet2!$E$2:$I$222,5,FALSE)</f>
        <v>#N/A</v>
      </c>
      <c r="CF1467" t="e">
        <f>VLOOKUP(CE1467,[1]Sheet2!$E$2:$I$222,3,FALSE)</f>
        <v>#N/A</v>
      </c>
      <c r="CG1467" t="e">
        <f>VLOOKUP(CE1467,[1]Sheet2!$E$2:$I$222,4,FALSE)</f>
        <v>#N/A</v>
      </c>
      <c r="CH1467" t="e">
        <f>VLOOKUP(CE1467,[1]Sheet2!$E$2:$I$222,5,FALSE)</f>
        <v>#N/A</v>
      </c>
      <c r="CM1467" t="e">
        <f>VLOOKUP(CL1467,[1]Sheet2!$E$2:$I$222,3,FALSE)</f>
        <v>#N/A</v>
      </c>
      <c r="CN1467" t="e">
        <f>VLOOKUP(CL1467,[1]Sheet2!$E$2:$I$222,4,FALSE)</f>
        <v>#N/A</v>
      </c>
      <c r="CO1467" t="e">
        <f>VLOOKUP(CL1467,[1]Sheet2!$E$2:$I$222,5,FALSE)</f>
        <v>#N/A</v>
      </c>
    </row>
    <row r="1468" spans="1:93" x14ac:dyDescent="0.25">
      <c r="A1468">
        <v>1530</v>
      </c>
      <c r="C1468">
        <v>14870</v>
      </c>
      <c r="D1468">
        <v>4870</v>
      </c>
      <c r="E1468">
        <v>37.792059999999999</v>
      </c>
      <c r="F1468">
        <v>-122.41586</v>
      </c>
      <c r="G1468" t="s">
        <v>3598</v>
      </c>
      <c r="H1468" t="s">
        <v>3599</v>
      </c>
      <c r="I1468" t="s">
        <v>677</v>
      </c>
      <c r="J1468" t="s">
        <v>669</v>
      </c>
      <c r="K1468" t="s">
        <v>963</v>
      </c>
      <c r="N1468" t="s">
        <v>3600</v>
      </c>
      <c r="Q1468" t="s">
        <v>672</v>
      </c>
      <c r="R1468">
        <v>729</v>
      </c>
      <c r="S1468" t="s">
        <v>958</v>
      </c>
      <c r="X1468">
        <f t="shared" si="22"/>
        <v>1</v>
      </c>
      <c r="Y1468" t="s">
        <v>23</v>
      </c>
      <c r="Z1468" t="s">
        <v>77</v>
      </c>
      <c r="AA1468" t="s">
        <v>100</v>
      </c>
      <c r="AB1468" t="str">
        <f>VLOOKUP($AA1468,Sheet2!$E$2:$I$222,3,FALSE)</f>
        <v>To Nob Hill</v>
      </c>
      <c r="AC1468" t="str">
        <f>VLOOKUP($AA1468,Sheet2!$E$2:$I$222,4,FALSE)</f>
        <v>Jackson &amp; Van Ness</v>
      </c>
      <c r="AD1468" t="str">
        <f>VLOOKUP($AA1468,Sheet2!$E$2:$I$222,5,FALSE)</f>
        <v>Daily ~ 6am-12:30am</v>
      </c>
      <c r="AI1468" t="e">
        <f>VLOOKUP(AH1468,[1]Sheet2!$E$2:$I$222,3,FALSE)</f>
        <v>#N/A</v>
      </c>
      <c r="AJ1468" t="e">
        <f>VLOOKUP(AH1468,[1]Sheet2!$E$2:$I$222,4,FALSE)</f>
        <v>#N/A</v>
      </c>
      <c r="AK1468" t="e">
        <f>VLOOKUP(AH1468,[1]Sheet2!$E$2:$I$222,5,FALSE)</f>
        <v>#N/A</v>
      </c>
      <c r="AP1468" t="e">
        <f>VLOOKUP(AO1468,[1]Sheet2!$E$2:$I$222,3,FALSE)</f>
        <v>#N/A</v>
      </c>
      <c r="AQ1468" t="e">
        <f>VLOOKUP(AO1468,[1]Sheet2!$E$2:$I$222,4,FALSE)</f>
        <v>#N/A</v>
      </c>
      <c r="AR1468" t="e">
        <f>VLOOKUP(AO1468,[1]Sheet2!$E$2:$I$222,5,FALSE)</f>
        <v>#N/A</v>
      </c>
      <c r="AW1468" t="e">
        <f>VLOOKUP(AV1468,[1]Sheet2!$E$2:$I$222,3,FALSE)</f>
        <v>#N/A</v>
      </c>
      <c r="AX1468" t="e">
        <f>VLOOKUP(AV1468,[1]Sheet2!$E$2:$I$222,4,FALSE)</f>
        <v>#N/A</v>
      </c>
      <c r="AY1468" t="e">
        <f>VLOOKUP(AV1468,[1]Sheet2!$E$2:$I$222,5,FALSE)</f>
        <v>#N/A</v>
      </c>
      <c r="BD1468" t="e">
        <f>VLOOKUP(BC1468,[1]Sheet2!$E$2:$I$222,3,FALSE)</f>
        <v>#N/A</v>
      </c>
      <c r="BE1468" t="e">
        <f>VLOOKUP(BC1468,[1]Sheet2!$E$2:$I$222,4,FALSE)</f>
        <v>#N/A</v>
      </c>
      <c r="BF1468" t="e">
        <f>VLOOKUP(BC1468,[1]Sheet2!$E$2:$I$222,5,FALSE)</f>
        <v>#N/A</v>
      </c>
      <c r="BK1468" t="e">
        <f>VLOOKUP(BJ1468,[1]Sheet2!$E$2:$I$222,3,FALSE)</f>
        <v>#N/A</v>
      </c>
      <c r="BL1468" t="e">
        <f>VLOOKUP(BJ1468,[1]Sheet2!$E$2:$I$222,4,FALSE)</f>
        <v>#N/A</v>
      </c>
      <c r="BM1468" t="e">
        <f>VLOOKUP(BJ1468,[1]Sheet2!$E$2:$I$222,5,FALSE)</f>
        <v>#N/A</v>
      </c>
      <c r="BR1468" t="e">
        <f>VLOOKUP(BQ1468,[1]Sheet2!$E$2:$I$222,3,FALSE)</f>
        <v>#N/A</v>
      </c>
      <c r="BS1468" t="e">
        <f>VLOOKUP(BQ1468,[1]Sheet2!$E$2:$I$222,4,FALSE)</f>
        <v>#N/A</v>
      </c>
      <c r="BT1468" t="e">
        <f>VLOOKUP(BQ1468,[1]Sheet2!$E$2:$I$222,5,FALSE)</f>
        <v>#N/A</v>
      </c>
      <c r="BY1468" t="e">
        <f>VLOOKUP(BX1468,[1]Sheet2!$E$2:$I$222,3,FALSE)</f>
        <v>#N/A</v>
      </c>
      <c r="BZ1468" t="e">
        <f>VLOOKUP(BX1468,[1]Sheet2!$E$2:$I$222,4,FALSE)</f>
        <v>#N/A</v>
      </c>
      <c r="CA1468" t="e">
        <f>VLOOKUP(BX1468,[1]Sheet2!$E$2:$I$222,5,FALSE)</f>
        <v>#N/A</v>
      </c>
      <c r="CF1468" t="e">
        <f>VLOOKUP(CE1468,[1]Sheet2!$E$2:$I$222,3,FALSE)</f>
        <v>#N/A</v>
      </c>
      <c r="CG1468" t="e">
        <f>VLOOKUP(CE1468,[1]Sheet2!$E$2:$I$222,4,FALSE)</f>
        <v>#N/A</v>
      </c>
      <c r="CH1468" t="e">
        <f>VLOOKUP(CE1468,[1]Sheet2!$E$2:$I$222,5,FALSE)</f>
        <v>#N/A</v>
      </c>
      <c r="CM1468" t="e">
        <f>VLOOKUP(CL1468,[1]Sheet2!$E$2:$I$222,3,FALSE)</f>
        <v>#N/A</v>
      </c>
      <c r="CN1468" t="e">
        <f>VLOOKUP(CL1468,[1]Sheet2!$E$2:$I$222,4,FALSE)</f>
        <v>#N/A</v>
      </c>
      <c r="CO1468" t="e">
        <f>VLOOKUP(CL1468,[1]Sheet2!$E$2:$I$222,5,FALSE)</f>
        <v>#N/A</v>
      </c>
    </row>
    <row r="1469" spans="1:93" x14ac:dyDescent="0.25">
      <c r="A1469">
        <v>1531</v>
      </c>
      <c r="C1469">
        <v>14871</v>
      </c>
      <c r="D1469">
        <v>4871</v>
      </c>
      <c r="E1469">
        <v>37.788290000000003</v>
      </c>
      <c r="F1469">
        <v>-122.41511</v>
      </c>
      <c r="G1469" t="s">
        <v>3601</v>
      </c>
      <c r="H1469" t="s">
        <v>3602</v>
      </c>
      <c r="I1469" t="s">
        <v>677</v>
      </c>
      <c r="J1469" t="s">
        <v>669</v>
      </c>
      <c r="K1469" t="s">
        <v>743</v>
      </c>
      <c r="M1469" t="s">
        <v>671</v>
      </c>
      <c r="N1469" t="s">
        <v>3603</v>
      </c>
      <c r="Q1469" t="s">
        <v>672</v>
      </c>
      <c r="R1469">
        <v>730</v>
      </c>
      <c r="S1469" t="s">
        <v>958</v>
      </c>
      <c r="X1469">
        <f t="shared" si="22"/>
        <v>1</v>
      </c>
      <c r="Y1469" t="s">
        <v>23</v>
      </c>
      <c r="Z1469" t="s">
        <v>77</v>
      </c>
      <c r="AA1469" t="s">
        <v>100</v>
      </c>
      <c r="AB1469" t="str">
        <f>VLOOKUP($AA1469,Sheet2!$E$2:$I$222,3,FALSE)</f>
        <v>To Nob Hill</v>
      </c>
      <c r="AC1469" t="str">
        <f>VLOOKUP($AA1469,Sheet2!$E$2:$I$222,4,FALSE)</f>
        <v>Jackson &amp; Van Ness</v>
      </c>
      <c r="AD1469" t="str">
        <f>VLOOKUP($AA1469,Sheet2!$E$2:$I$222,5,FALSE)</f>
        <v>Daily ~ 6am-12:30am</v>
      </c>
      <c r="AI1469" t="e">
        <f>VLOOKUP(AH1469,[1]Sheet2!$E$2:$I$222,3,FALSE)</f>
        <v>#N/A</v>
      </c>
      <c r="AJ1469" t="e">
        <f>VLOOKUP(AH1469,[1]Sheet2!$E$2:$I$222,4,FALSE)</f>
        <v>#N/A</v>
      </c>
      <c r="AK1469" t="e">
        <f>VLOOKUP(AH1469,[1]Sheet2!$E$2:$I$222,5,FALSE)</f>
        <v>#N/A</v>
      </c>
      <c r="AP1469" t="e">
        <f>VLOOKUP(AO1469,[1]Sheet2!$E$2:$I$222,3,FALSE)</f>
        <v>#N/A</v>
      </c>
      <c r="AQ1469" t="e">
        <f>VLOOKUP(AO1469,[1]Sheet2!$E$2:$I$222,4,FALSE)</f>
        <v>#N/A</v>
      </c>
      <c r="AR1469" t="e">
        <f>VLOOKUP(AO1469,[1]Sheet2!$E$2:$I$222,5,FALSE)</f>
        <v>#N/A</v>
      </c>
      <c r="AW1469" t="e">
        <f>VLOOKUP(AV1469,[1]Sheet2!$E$2:$I$222,3,FALSE)</f>
        <v>#N/A</v>
      </c>
      <c r="AX1469" t="e">
        <f>VLOOKUP(AV1469,[1]Sheet2!$E$2:$I$222,4,FALSE)</f>
        <v>#N/A</v>
      </c>
      <c r="AY1469" t="e">
        <f>VLOOKUP(AV1469,[1]Sheet2!$E$2:$I$222,5,FALSE)</f>
        <v>#N/A</v>
      </c>
      <c r="BD1469" t="e">
        <f>VLOOKUP(BC1469,[1]Sheet2!$E$2:$I$222,3,FALSE)</f>
        <v>#N/A</v>
      </c>
      <c r="BE1469" t="e">
        <f>VLOOKUP(BC1469,[1]Sheet2!$E$2:$I$222,4,FALSE)</f>
        <v>#N/A</v>
      </c>
      <c r="BF1469" t="e">
        <f>VLOOKUP(BC1469,[1]Sheet2!$E$2:$I$222,5,FALSE)</f>
        <v>#N/A</v>
      </c>
      <c r="BK1469" t="e">
        <f>VLOOKUP(BJ1469,[1]Sheet2!$E$2:$I$222,3,FALSE)</f>
        <v>#N/A</v>
      </c>
      <c r="BL1469" t="e">
        <f>VLOOKUP(BJ1469,[1]Sheet2!$E$2:$I$222,4,FALSE)</f>
        <v>#N/A</v>
      </c>
      <c r="BM1469" t="e">
        <f>VLOOKUP(BJ1469,[1]Sheet2!$E$2:$I$222,5,FALSE)</f>
        <v>#N/A</v>
      </c>
      <c r="BR1469" t="e">
        <f>VLOOKUP(BQ1469,[1]Sheet2!$E$2:$I$222,3,FALSE)</f>
        <v>#N/A</v>
      </c>
      <c r="BS1469" t="e">
        <f>VLOOKUP(BQ1469,[1]Sheet2!$E$2:$I$222,4,FALSE)</f>
        <v>#N/A</v>
      </c>
      <c r="BT1469" t="e">
        <f>VLOOKUP(BQ1469,[1]Sheet2!$E$2:$I$222,5,FALSE)</f>
        <v>#N/A</v>
      </c>
      <c r="BY1469" t="e">
        <f>VLOOKUP(BX1469,[1]Sheet2!$E$2:$I$222,3,FALSE)</f>
        <v>#N/A</v>
      </c>
      <c r="BZ1469" t="e">
        <f>VLOOKUP(BX1469,[1]Sheet2!$E$2:$I$222,4,FALSE)</f>
        <v>#N/A</v>
      </c>
      <c r="CA1469" t="e">
        <f>VLOOKUP(BX1469,[1]Sheet2!$E$2:$I$222,5,FALSE)</f>
        <v>#N/A</v>
      </c>
      <c r="CF1469" t="e">
        <f>VLOOKUP(CE1469,[1]Sheet2!$E$2:$I$222,3,FALSE)</f>
        <v>#N/A</v>
      </c>
      <c r="CG1469" t="e">
        <f>VLOOKUP(CE1469,[1]Sheet2!$E$2:$I$222,4,FALSE)</f>
        <v>#N/A</v>
      </c>
      <c r="CH1469" t="e">
        <f>VLOOKUP(CE1469,[1]Sheet2!$E$2:$I$222,5,FALSE)</f>
        <v>#N/A</v>
      </c>
      <c r="CM1469" t="e">
        <f>VLOOKUP(CL1469,[1]Sheet2!$E$2:$I$222,3,FALSE)</f>
        <v>#N/A</v>
      </c>
      <c r="CN1469" t="e">
        <f>VLOOKUP(CL1469,[1]Sheet2!$E$2:$I$222,4,FALSE)</f>
        <v>#N/A</v>
      </c>
      <c r="CO1469" t="e">
        <f>VLOOKUP(CL1469,[1]Sheet2!$E$2:$I$222,5,FALSE)</f>
        <v>#N/A</v>
      </c>
    </row>
    <row r="1470" spans="1:93" x14ac:dyDescent="0.25">
      <c r="A1470">
        <v>1532</v>
      </c>
      <c r="C1470">
        <v>14872</v>
      </c>
      <c r="D1470">
        <v>4872</v>
      </c>
      <c r="E1470">
        <v>37.793819999999997</v>
      </c>
      <c r="F1470">
        <v>-122.41622</v>
      </c>
      <c r="G1470" t="s">
        <v>3604</v>
      </c>
      <c r="H1470" t="s">
        <v>3605</v>
      </c>
      <c r="I1470" t="s">
        <v>677</v>
      </c>
      <c r="J1470" t="s">
        <v>669</v>
      </c>
      <c r="K1470" t="s">
        <v>697</v>
      </c>
      <c r="Q1470" t="s">
        <v>672</v>
      </c>
      <c r="S1470" t="s">
        <v>958</v>
      </c>
      <c r="X1470">
        <f t="shared" si="22"/>
        <v>1</v>
      </c>
      <c r="Y1470" t="s">
        <v>23</v>
      </c>
      <c r="Z1470" t="s">
        <v>77</v>
      </c>
      <c r="AA1470" t="s">
        <v>100</v>
      </c>
      <c r="AB1470" t="str">
        <f>VLOOKUP($AA1470,Sheet2!$E$2:$I$222,3,FALSE)</f>
        <v>To Nob Hill</v>
      </c>
      <c r="AC1470" t="str">
        <f>VLOOKUP($AA1470,Sheet2!$E$2:$I$222,4,FALSE)</f>
        <v>Jackson &amp; Van Ness</v>
      </c>
      <c r="AD1470" t="str">
        <f>VLOOKUP($AA1470,Sheet2!$E$2:$I$222,5,FALSE)</f>
        <v>Daily ~ 6am-12:30am</v>
      </c>
      <c r="AI1470" t="e">
        <f>VLOOKUP(AH1470,[1]Sheet2!$E$2:$I$222,3,FALSE)</f>
        <v>#N/A</v>
      </c>
      <c r="AJ1470" t="e">
        <f>VLOOKUP(AH1470,[1]Sheet2!$E$2:$I$222,4,FALSE)</f>
        <v>#N/A</v>
      </c>
      <c r="AK1470" t="e">
        <f>VLOOKUP(AH1470,[1]Sheet2!$E$2:$I$222,5,FALSE)</f>
        <v>#N/A</v>
      </c>
      <c r="AP1470" t="e">
        <f>VLOOKUP(AO1470,[1]Sheet2!$E$2:$I$222,3,FALSE)</f>
        <v>#N/A</v>
      </c>
      <c r="AQ1470" t="e">
        <f>VLOOKUP(AO1470,[1]Sheet2!$E$2:$I$222,4,FALSE)</f>
        <v>#N/A</v>
      </c>
      <c r="AR1470" t="e">
        <f>VLOOKUP(AO1470,[1]Sheet2!$E$2:$I$222,5,FALSE)</f>
        <v>#N/A</v>
      </c>
      <c r="AW1470" t="e">
        <f>VLOOKUP(AV1470,[1]Sheet2!$E$2:$I$222,3,FALSE)</f>
        <v>#N/A</v>
      </c>
      <c r="AX1470" t="e">
        <f>VLOOKUP(AV1470,[1]Sheet2!$E$2:$I$222,4,FALSE)</f>
        <v>#N/A</v>
      </c>
      <c r="AY1470" t="e">
        <f>VLOOKUP(AV1470,[1]Sheet2!$E$2:$I$222,5,FALSE)</f>
        <v>#N/A</v>
      </c>
      <c r="BD1470" t="e">
        <f>VLOOKUP(BC1470,[1]Sheet2!$E$2:$I$222,3,FALSE)</f>
        <v>#N/A</v>
      </c>
      <c r="BE1470" t="e">
        <f>VLOOKUP(BC1470,[1]Sheet2!$E$2:$I$222,4,FALSE)</f>
        <v>#N/A</v>
      </c>
      <c r="BF1470" t="e">
        <f>VLOOKUP(BC1470,[1]Sheet2!$E$2:$I$222,5,FALSE)</f>
        <v>#N/A</v>
      </c>
      <c r="BK1470" t="e">
        <f>VLOOKUP(BJ1470,[1]Sheet2!$E$2:$I$222,3,FALSE)</f>
        <v>#N/A</v>
      </c>
      <c r="BL1470" t="e">
        <f>VLOOKUP(BJ1470,[1]Sheet2!$E$2:$I$222,4,FALSE)</f>
        <v>#N/A</v>
      </c>
      <c r="BM1470" t="e">
        <f>VLOOKUP(BJ1470,[1]Sheet2!$E$2:$I$222,5,FALSE)</f>
        <v>#N/A</v>
      </c>
      <c r="BR1470" t="e">
        <f>VLOOKUP(BQ1470,[1]Sheet2!$E$2:$I$222,3,FALSE)</f>
        <v>#N/A</v>
      </c>
      <c r="BS1470" t="e">
        <f>VLOOKUP(BQ1470,[1]Sheet2!$E$2:$I$222,4,FALSE)</f>
        <v>#N/A</v>
      </c>
      <c r="BT1470" t="e">
        <f>VLOOKUP(BQ1470,[1]Sheet2!$E$2:$I$222,5,FALSE)</f>
        <v>#N/A</v>
      </c>
      <c r="BY1470" t="e">
        <f>VLOOKUP(BX1470,[1]Sheet2!$E$2:$I$222,3,FALSE)</f>
        <v>#N/A</v>
      </c>
      <c r="BZ1470" t="e">
        <f>VLOOKUP(BX1470,[1]Sheet2!$E$2:$I$222,4,FALSE)</f>
        <v>#N/A</v>
      </c>
      <c r="CA1470" t="e">
        <f>VLOOKUP(BX1470,[1]Sheet2!$E$2:$I$222,5,FALSE)</f>
        <v>#N/A</v>
      </c>
      <c r="CF1470" t="e">
        <f>VLOOKUP(CE1470,[1]Sheet2!$E$2:$I$222,3,FALSE)</f>
        <v>#N/A</v>
      </c>
      <c r="CG1470" t="e">
        <f>VLOOKUP(CE1470,[1]Sheet2!$E$2:$I$222,4,FALSE)</f>
        <v>#N/A</v>
      </c>
      <c r="CH1470" t="e">
        <f>VLOOKUP(CE1470,[1]Sheet2!$E$2:$I$222,5,FALSE)</f>
        <v>#N/A</v>
      </c>
      <c r="CM1470" t="e">
        <f>VLOOKUP(CL1470,[1]Sheet2!$E$2:$I$222,3,FALSE)</f>
        <v>#N/A</v>
      </c>
      <c r="CN1470" t="e">
        <f>VLOOKUP(CL1470,[1]Sheet2!$E$2:$I$222,4,FALSE)</f>
        <v>#N/A</v>
      </c>
      <c r="CO1470" t="e">
        <f>VLOOKUP(CL1470,[1]Sheet2!$E$2:$I$222,5,FALSE)</f>
        <v>#N/A</v>
      </c>
    </row>
    <row r="1471" spans="1:93" x14ac:dyDescent="0.25">
      <c r="A1471">
        <v>1533</v>
      </c>
      <c r="C1471">
        <v>14873</v>
      </c>
      <c r="D1471">
        <v>4873</v>
      </c>
      <c r="E1471">
        <v>37.785060000000001</v>
      </c>
      <c r="F1471">
        <v>-122.49939999999999</v>
      </c>
      <c r="G1471" t="s">
        <v>3606</v>
      </c>
      <c r="H1471" t="s">
        <v>3607</v>
      </c>
      <c r="I1471" t="s">
        <v>677</v>
      </c>
      <c r="J1471" t="s">
        <v>669</v>
      </c>
      <c r="K1471" t="s">
        <v>711</v>
      </c>
      <c r="M1471" t="s">
        <v>671</v>
      </c>
      <c r="N1471" t="s">
        <v>3608</v>
      </c>
      <c r="Q1471" t="s">
        <v>672</v>
      </c>
      <c r="R1471">
        <v>790</v>
      </c>
      <c r="S1471" t="s">
        <v>1307</v>
      </c>
      <c r="T1471" t="s">
        <v>680</v>
      </c>
      <c r="X1471">
        <f t="shared" si="22"/>
        <v>2</v>
      </c>
      <c r="Y1471" t="s">
        <v>12</v>
      </c>
      <c r="Z1471" t="s">
        <v>77</v>
      </c>
      <c r="AA1471" t="s">
        <v>91</v>
      </c>
      <c r="AB1471" t="str">
        <f>VLOOKUP($AA1471,Sheet2!$E$2:$I$222,3,FALSE)</f>
        <v>To Richmond District</v>
      </c>
      <c r="AC1471" t="str">
        <f>VLOOKUP($AA1471,Sheet2!$E$2:$I$222,4,FALSE)</f>
        <v>Legion Of Honor</v>
      </c>
      <c r="AD1471" t="str">
        <f>VLOOKUP($AA1471,Sheet2!$E$2:$I$222,5,FALSE)</f>
        <v>Daily ~ 5:30am-12am</v>
      </c>
      <c r="AF1471" t="s">
        <v>12</v>
      </c>
      <c r="AG1471" t="s">
        <v>80</v>
      </c>
      <c r="AH1471" t="s">
        <v>92</v>
      </c>
      <c r="AI1471" t="str">
        <f>VLOOKUP(AH1471,[1]Sheet2!$E$2:$I$222,3,FALSE)</f>
        <v>To Stonestown</v>
      </c>
      <c r="AJ1471" t="str">
        <f>VLOOKUP(AH1471,[1]Sheet2!$E$2:$I$222,4,FALSE)</f>
        <v>19th Av. &amp; Buckingham</v>
      </c>
      <c r="AK1471" t="str">
        <f>VLOOKUP(AH1471,[1]Sheet2!$E$2:$I$222,5,FALSE)</f>
        <v>Daily ~ 5:30am-12am</v>
      </c>
      <c r="AP1471" t="e">
        <f>VLOOKUP(AO1471,[1]Sheet2!$E$2:$I$222,3,FALSE)</f>
        <v>#N/A</v>
      </c>
      <c r="AQ1471" t="e">
        <f>VLOOKUP(AO1471,[1]Sheet2!$E$2:$I$222,4,FALSE)</f>
        <v>#N/A</v>
      </c>
      <c r="AR1471" t="e">
        <f>VLOOKUP(AO1471,[1]Sheet2!$E$2:$I$222,5,FALSE)</f>
        <v>#N/A</v>
      </c>
      <c r="AW1471" t="e">
        <f>VLOOKUP(AV1471,[1]Sheet2!$E$2:$I$222,3,FALSE)</f>
        <v>#N/A</v>
      </c>
      <c r="AX1471" t="e">
        <f>VLOOKUP(AV1471,[1]Sheet2!$E$2:$I$222,4,FALSE)</f>
        <v>#N/A</v>
      </c>
      <c r="AY1471" t="e">
        <f>VLOOKUP(AV1471,[1]Sheet2!$E$2:$I$222,5,FALSE)</f>
        <v>#N/A</v>
      </c>
      <c r="BD1471" t="e">
        <f>VLOOKUP(BC1471,[1]Sheet2!$E$2:$I$222,3,FALSE)</f>
        <v>#N/A</v>
      </c>
      <c r="BE1471" t="e">
        <f>VLOOKUP(BC1471,[1]Sheet2!$E$2:$I$222,4,FALSE)</f>
        <v>#N/A</v>
      </c>
      <c r="BF1471" t="e">
        <f>VLOOKUP(BC1471,[1]Sheet2!$E$2:$I$222,5,FALSE)</f>
        <v>#N/A</v>
      </c>
      <c r="BK1471" t="e">
        <f>VLOOKUP(BJ1471,[1]Sheet2!$E$2:$I$222,3,FALSE)</f>
        <v>#N/A</v>
      </c>
      <c r="BL1471" t="e">
        <f>VLOOKUP(BJ1471,[1]Sheet2!$E$2:$I$222,4,FALSE)</f>
        <v>#N/A</v>
      </c>
      <c r="BM1471" t="e">
        <f>VLOOKUP(BJ1471,[1]Sheet2!$E$2:$I$222,5,FALSE)</f>
        <v>#N/A</v>
      </c>
      <c r="BR1471" t="e">
        <f>VLOOKUP(BQ1471,[1]Sheet2!$E$2:$I$222,3,FALSE)</f>
        <v>#N/A</v>
      </c>
      <c r="BS1471" t="e">
        <f>VLOOKUP(BQ1471,[1]Sheet2!$E$2:$I$222,4,FALSE)</f>
        <v>#N/A</v>
      </c>
      <c r="BT1471" t="e">
        <f>VLOOKUP(BQ1471,[1]Sheet2!$E$2:$I$222,5,FALSE)</f>
        <v>#N/A</v>
      </c>
      <c r="BY1471" t="e">
        <f>VLOOKUP(BX1471,[1]Sheet2!$E$2:$I$222,3,FALSE)</f>
        <v>#N/A</v>
      </c>
      <c r="BZ1471" t="e">
        <f>VLOOKUP(BX1471,[1]Sheet2!$E$2:$I$222,4,FALSE)</f>
        <v>#N/A</v>
      </c>
      <c r="CA1471" t="e">
        <f>VLOOKUP(BX1471,[1]Sheet2!$E$2:$I$222,5,FALSE)</f>
        <v>#N/A</v>
      </c>
      <c r="CF1471" t="e">
        <f>VLOOKUP(CE1471,[1]Sheet2!$E$2:$I$222,3,FALSE)</f>
        <v>#N/A</v>
      </c>
      <c r="CG1471" t="e">
        <f>VLOOKUP(CE1471,[1]Sheet2!$E$2:$I$222,4,FALSE)</f>
        <v>#N/A</v>
      </c>
      <c r="CH1471" t="e">
        <f>VLOOKUP(CE1471,[1]Sheet2!$E$2:$I$222,5,FALSE)</f>
        <v>#N/A</v>
      </c>
      <c r="CM1471" t="e">
        <f>VLOOKUP(CL1471,[1]Sheet2!$E$2:$I$222,3,FALSE)</f>
        <v>#N/A</v>
      </c>
      <c r="CN1471" t="e">
        <f>VLOOKUP(CL1471,[1]Sheet2!$E$2:$I$222,4,FALSE)</f>
        <v>#N/A</v>
      </c>
      <c r="CO1471" t="e">
        <f>VLOOKUP(CL1471,[1]Sheet2!$E$2:$I$222,5,FALSE)</f>
        <v>#N/A</v>
      </c>
    </row>
    <row r="1472" spans="1:93" x14ac:dyDescent="0.25">
      <c r="A1472">
        <v>1534</v>
      </c>
      <c r="C1472">
        <v>14874</v>
      </c>
      <c r="D1472">
        <v>4874</v>
      </c>
      <c r="E1472">
        <v>37.784979999999997</v>
      </c>
      <c r="F1472">
        <v>-122.49969</v>
      </c>
      <c r="G1472" t="s">
        <v>3609</v>
      </c>
      <c r="H1472" t="s">
        <v>3610</v>
      </c>
      <c r="I1472" t="s">
        <v>704</v>
      </c>
      <c r="J1472" t="s">
        <v>687</v>
      </c>
      <c r="Q1472" t="s">
        <v>672</v>
      </c>
      <c r="S1472" t="s">
        <v>1664</v>
      </c>
      <c r="X1472">
        <f t="shared" si="22"/>
        <v>1</v>
      </c>
      <c r="Y1472" t="s">
        <v>12</v>
      </c>
      <c r="Z1472" t="s">
        <v>80</v>
      </c>
      <c r="AA1472" t="s">
        <v>92</v>
      </c>
      <c r="AB1472" t="str">
        <f>VLOOKUP($AA1472,Sheet2!$E$2:$I$222,3,FALSE)</f>
        <v>To Stonestown</v>
      </c>
      <c r="AC1472" t="str">
        <f>VLOOKUP($AA1472,Sheet2!$E$2:$I$222,4,FALSE)</f>
        <v>19th Av. &amp; Buckingham</v>
      </c>
      <c r="AD1472" t="str">
        <f>VLOOKUP($AA1472,Sheet2!$E$2:$I$222,5,FALSE)</f>
        <v>Daily ~ 5:30am-12am</v>
      </c>
      <c r="AI1472" t="e">
        <f>VLOOKUP(AH1472,[1]Sheet2!$E$2:$I$222,3,FALSE)</f>
        <v>#N/A</v>
      </c>
      <c r="AJ1472" t="e">
        <f>VLOOKUP(AH1472,[1]Sheet2!$E$2:$I$222,4,FALSE)</f>
        <v>#N/A</v>
      </c>
      <c r="AK1472" t="e">
        <f>VLOOKUP(AH1472,[1]Sheet2!$E$2:$I$222,5,FALSE)</f>
        <v>#N/A</v>
      </c>
      <c r="AP1472" t="e">
        <f>VLOOKUP(AO1472,[1]Sheet2!$E$2:$I$222,3,FALSE)</f>
        <v>#N/A</v>
      </c>
      <c r="AQ1472" t="e">
        <f>VLOOKUP(AO1472,[1]Sheet2!$E$2:$I$222,4,FALSE)</f>
        <v>#N/A</v>
      </c>
      <c r="AR1472" t="e">
        <f>VLOOKUP(AO1472,[1]Sheet2!$E$2:$I$222,5,FALSE)</f>
        <v>#N/A</v>
      </c>
      <c r="AW1472" t="e">
        <f>VLOOKUP(AV1472,[1]Sheet2!$E$2:$I$222,3,FALSE)</f>
        <v>#N/A</v>
      </c>
      <c r="AX1472" t="e">
        <f>VLOOKUP(AV1472,[1]Sheet2!$E$2:$I$222,4,FALSE)</f>
        <v>#N/A</v>
      </c>
      <c r="AY1472" t="e">
        <f>VLOOKUP(AV1472,[1]Sheet2!$E$2:$I$222,5,FALSE)</f>
        <v>#N/A</v>
      </c>
      <c r="BD1472" t="e">
        <f>VLOOKUP(BC1472,[1]Sheet2!$E$2:$I$222,3,FALSE)</f>
        <v>#N/A</v>
      </c>
      <c r="BE1472" t="e">
        <f>VLOOKUP(BC1472,[1]Sheet2!$E$2:$I$222,4,FALSE)</f>
        <v>#N/A</v>
      </c>
      <c r="BF1472" t="e">
        <f>VLOOKUP(BC1472,[1]Sheet2!$E$2:$I$222,5,FALSE)</f>
        <v>#N/A</v>
      </c>
      <c r="BK1472" t="e">
        <f>VLOOKUP(BJ1472,[1]Sheet2!$E$2:$I$222,3,FALSE)</f>
        <v>#N/A</v>
      </c>
      <c r="BL1472" t="e">
        <f>VLOOKUP(BJ1472,[1]Sheet2!$E$2:$I$222,4,FALSE)</f>
        <v>#N/A</v>
      </c>
      <c r="BM1472" t="e">
        <f>VLOOKUP(BJ1472,[1]Sheet2!$E$2:$I$222,5,FALSE)</f>
        <v>#N/A</v>
      </c>
      <c r="BR1472" t="e">
        <f>VLOOKUP(BQ1472,[1]Sheet2!$E$2:$I$222,3,FALSE)</f>
        <v>#N/A</v>
      </c>
      <c r="BS1472" t="e">
        <f>VLOOKUP(BQ1472,[1]Sheet2!$E$2:$I$222,4,FALSE)</f>
        <v>#N/A</v>
      </c>
      <c r="BT1472" t="e">
        <f>VLOOKUP(BQ1472,[1]Sheet2!$E$2:$I$222,5,FALSE)</f>
        <v>#N/A</v>
      </c>
      <c r="BY1472" t="e">
        <f>VLOOKUP(BX1472,[1]Sheet2!$E$2:$I$222,3,FALSE)</f>
        <v>#N/A</v>
      </c>
      <c r="BZ1472" t="e">
        <f>VLOOKUP(BX1472,[1]Sheet2!$E$2:$I$222,4,FALSE)</f>
        <v>#N/A</v>
      </c>
      <c r="CA1472" t="e">
        <f>VLOOKUP(BX1472,[1]Sheet2!$E$2:$I$222,5,FALSE)</f>
        <v>#N/A</v>
      </c>
      <c r="CF1472" t="e">
        <f>VLOOKUP(CE1472,[1]Sheet2!$E$2:$I$222,3,FALSE)</f>
        <v>#N/A</v>
      </c>
      <c r="CG1472" t="e">
        <f>VLOOKUP(CE1472,[1]Sheet2!$E$2:$I$222,4,FALSE)</f>
        <v>#N/A</v>
      </c>
      <c r="CH1472" t="e">
        <f>VLOOKUP(CE1472,[1]Sheet2!$E$2:$I$222,5,FALSE)</f>
        <v>#N/A</v>
      </c>
      <c r="CM1472" t="e">
        <f>VLOOKUP(CL1472,[1]Sheet2!$E$2:$I$222,3,FALSE)</f>
        <v>#N/A</v>
      </c>
      <c r="CN1472" t="e">
        <f>VLOOKUP(CL1472,[1]Sheet2!$E$2:$I$222,4,FALSE)</f>
        <v>#N/A</v>
      </c>
      <c r="CO1472" t="e">
        <f>VLOOKUP(CL1472,[1]Sheet2!$E$2:$I$222,5,FALSE)</f>
        <v>#N/A</v>
      </c>
    </row>
    <row r="1473" spans="1:93" x14ac:dyDescent="0.25">
      <c r="A1473">
        <v>1535</v>
      </c>
      <c r="C1473">
        <v>14876</v>
      </c>
      <c r="D1473">
        <v>4876</v>
      </c>
      <c r="E1473">
        <v>37.745370000000001</v>
      </c>
      <c r="F1473">
        <v>-122.45708999999999</v>
      </c>
      <c r="G1473" t="s">
        <v>3611</v>
      </c>
      <c r="H1473" t="s">
        <v>3612</v>
      </c>
      <c r="I1473" t="s">
        <v>683</v>
      </c>
      <c r="J1473" t="s">
        <v>687</v>
      </c>
      <c r="Q1473" t="s">
        <v>672</v>
      </c>
      <c r="S1473" t="s">
        <v>1970</v>
      </c>
      <c r="X1473">
        <f t="shared" si="22"/>
        <v>1</v>
      </c>
      <c r="Y1473" t="s">
        <v>28</v>
      </c>
      <c r="Z1473" t="s">
        <v>78</v>
      </c>
      <c r="AB1473" t="e">
        <f>VLOOKUP($AA1473,Sheet2!$E$2:$I$222,3,FALSE)</f>
        <v>#N/A</v>
      </c>
      <c r="AC1473" t="e">
        <f>VLOOKUP($AA1473,Sheet2!$E$2:$I$222,4,FALSE)</f>
        <v>#N/A</v>
      </c>
      <c r="AD1473" t="e">
        <f>VLOOKUP($AA1473,Sheet2!$E$2:$I$222,5,FALSE)</f>
        <v>#N/A</v>
      </c>
      <c r="AI1473" t="e">
        <f>VLOOKUP(AH1473,[1]Sheet2!$E$2:$I$222,3,FALSE)</f>
        <v>#N/A</v>
      </c>
      <c r="AJ1473" t="e">
        <f>VLOOKUP(AH1473,[1]Sheet2!$E$2:$I$222,4,FALSE)</f>
        <v>#N/A</v>
      </c>
      <c r="AK1473" t="e">
        <f>VLOOKUP(AH1473,[1]Sheet2!$E$2:$I$222,5,FALSE)</f>
        <v>#N/A</v>
      </c>
      <c r="AP1473" t="e">
        <f>VLOOKUP(AO1473,[1]Sheet2!$E$2:$I$222,3,FALSE)</f>
        <v>#N/A</v>
      </c>
      <c r="AQ1473" t="e">
        <f>VLOOKUP(AO1473,[1]Sheet2!$E$2:$I$222,4,FALSE)</f>
        <v>#N/A</v>
      </c>
      <c r="AR1473" t="e">
        <f>VLOOKUP(AO1473,[1]Sheet2!$E$2:$I$222,5,FALSE)</f>
        <v>#N/A</v>
      </c>
      <c r="AW1473" t="e">
        <f>VLOOKUP(AV1473,[1]Sheet2!$E$2:$I$222,3,FALSE)</f>
        <v>#N/A</v>
      </c>
      <c r="AX1473" t="e">
        <f>VLOOKUP(AV1473,[1]Sheet2!$E$2:$I$222,4,FALSE)</f>
        <v>#N/A</v>
      </c>
      <c r="AY1473" t="e">
        <f>VLOOKUP(AV1473,[1]Sheet2!$E$2:$I$222,5,FALSE)</f>
        <v>#N/A</v>
      </c>
      <c r="BD1473" t="e">
        <f>VLOOKUP(BC1473,[1]Sheet2!$E$2:$I$222,3,FALSE)</f>
        <v>#N/A</v>
      </c>
      <c r="BE1473" t="e">
        <f>VLOOKUP(BC1473,[1]Sheet2!$E$2:$I$222,4,FALSE)</f>
        <v>#N/A</v>
      </c>
      <c r="BF1473" t="e">
        <f>VLOOKUP(BC1473,[1]Sheet2!$E$2:$I$222,5,FALSE)</f>
        <v>#N/A</v>
      </c>
      <c r="BK1473" t="e">
        <f>VLOOKUP(BJ1473,[1]Sheet2!$E$2:$I$222,3,FALSE)</f>
        <v>#N/A</v>
      </c>
      <c r="BL1473" t="e">
        <f>VLOOKUP(BJ1473,[1]Sheet2!$E$2:$I$222,4,FALSE)</f>
        <v>#N/A</v>
      </c>
      <c r="BM1473" t="e">
        <f>VLOOKUP(BJ1473,[1]Sheet2!$E$2:$I$222,5,FALSE)</f>
        <v>#N/A</v>
      </c>
      <c r="BR1473" t="e">
        <f>VLOOKUP(BQ1473,[1]Sheet2!$E$2:$I$222,3,FALSE)</f>
        <v>#N/A</v>
      </c>
      <c r="BS1473" t="e">
        <f>VLOOKUP(BQ1473,[1]Sheet2!$E$2:$I$222,4,FALSE)</f>
        <v>#N/A</v>
      </c>
      <c r="BT1473" t="e">
        <f>VLOOKUP(BQ1473,[1]Sheet2!$E$2:$I$222,5,FALSE)</f>
        <v>#N/A</v>
      </c>
      <c r="BY1473" t="e">
        <f>VLOOKUP(BX1473,[1]Sheet2!$E$2:$I$222,3,FALSE)</f>
        <v>#N/A</v>
      </c>
      <c r="BZ1473" t="e">
        <f>VLOOKUP(BX1473,[1]Sheet2!$E$2:$I$222,4,FALSE)</f>
        <v>#N/A</v>
      </c>
      <c r="CA1473" t="e">
        <f>VLOOKUP(BX1473,[1]Sheet2!$E$2:$I$222,5,FALSE)</f>
        <v>#N/A</v>
      </c>
      <c r="CF1473" t="e">
        <f>VLOOKUP(CE1473,[1]Sheet2!$E$2:$I$222,3,FALSE)</f>
        <v>#N/A</v>
      </c>
      <c r="CG1473" t="e">
        <f>VLOOKUP(CE1473,[1]Sheet2!$E$2:$I$222,4,FALSE)</f>
        <v>#N/A</v>
      </c>
      <c r="CH1473" t="e">
        <f>VLOOKUP(CE1473,[1]Sheet2!$E$2:$I$222,5,FALSE)</f>
        <v>#N/A</v>
      </c>
      <c r="CM1473" t="e">
        <f>VLOOKUP(CL1473,[1]Sheet2!$E$2:$I$222,3,FALSE)</f>
        <v>#N/A</v>
      </c>
      <c r="CN1473" t="e">
        <f>VLOOKUP(CL1473,[1]Sheet2!$E$2:$I$222,4,FALSE)</f>
        <v>#N/A</v>
      </c>
      <c r="CO1473" t="e">
        <f>VLOOKUP(CL1473,[1]Sheet2!$E$2:$I$222,5,FALSE)</f>
        <v>#N/A</v>
      </c>
    </row>
    <row r="1474" spans="1:93" x14ac:dyDescent="0.25">
      <c r="A1474">
        <v>1536</v>
      </c>
      <c r="C1474">
        <v>14877</v>
      </c>
      <c r="D1474">
        <v>4877</v>
      </c>
      <c r="E1474">
        <v>37.745289999999997</v>
      </c>
      <c r="F1474">
        <v>-122.45717999999999</v>
      </c>
      <c r="G1474" t="s">
        <v>3611</v>
      </c>
      <c r="H1474" t="s">
        <v>3612</v>
      </c>
      <c r="I1474" t="s">
        <v>691</v>
      </c>
      <c r="J1474" t="s">
        <v>728</v>
      </c>
      <c r="Q1474" t="s">
        <v>672</v>
      </c>
      <c r="S1474" t="s">
        <v>2212</v>
      </c>
      <c r="X1474">
        <f t="shared" si="22"/>
        <v>1</v>
      </c>
      <c r="Y1474" t="s">
        <v>28</v>
      </c>
      <c r="Z1474" t="s">
        <v>79</v>
      </c>
      <c r="AB1474" t="e">
        <f>VLOOKUP($AA1474,Sheet2!$E$2:$I$222,3,FALSE)</f>
        <v>#N/A</v>
      </c>
      <c r="AC1474" t="e">
        <f>VLOOKUP($AA1474,Sheet2!$E$2:$I$222,4,FALSE)</f>
        <v>#N/A</v>
      </c>
      <c r="AD1474" t="e">
        <f>VLOOKUP($AA1474,Sheet2!$E$2:$I$222,5,FALSE)</f>
        <v>#N/A</v>
      </c>
      <c r="AI1474" t="e">
        <f>VLOOKUP(AH1474,[1]Sheet2!$E$2:$I$222,3,FALSE)</f>
        <v>#N/A</v>
      </c>
      <c r="AJ1474" t="e">
        <f>VLOOKUP(AH1474,[1]Sheet2!$E$2:$I$222,4,FALSE)</f>
        <v>#N/A</v>
      </c>
      <c r="AK1474" t="e">
        <f>VLOOKUP(AH1474,[1]Sheet2!$E$2:$I$222,5,FALSE)</f>
        <v>#N/A</v>
      </c>
      <c r="AP1474" t="e">
        <f>VLOOKUP(AO1474,[1]Sheet2!$E$2:$I$222,3,FALSE)</f>
        <v>#N/A</v>
      </c>
      <c r="AQ1474" t="e">
        <f>VLOOKUP(AO1474,[1]Sheet2!$E$2:$I$222,4,FALSE)</f>
        <v>#N/A</v>
      </c>
      <c r="AR1474" t="e">
        <f>VLOOKUP(AO1474,[1]Sheet2!$E$2:$I$222,5,FALSE)</f>
        <v>#N/A</v>
      </c>
      <c r="AW1474" t="e">
        <f>VLOOKUP(AV1474,[1]Sheet2!$E$2:$I$222,3,FALSE)</f>
        <v>#N/A</v>
      </c>
      <c r="AX1474" t="e">
        <f>VLOOKUP(AV1474,[1]Sheet2!$E$2:$I$222,4,FALSE)</f>
        <v>#N/A</v>
      </c>
      <c r="AY1474" t="e">
        <f>VLOOKUP(AV1474,[1]Sheet2!$E$2:$I$222,5,FALSE)</f>
        <v>#N/A</v>
      </c>
      <c r="BD1474" t="e">
        <f>VLOOKUP(BC1474,[1]Sheet2!$E$2:$I$222,3,FALSE)</f>
        <v>#N/A</v>
      </c>
      <c r="BE1474" t="e">
        <f>VLOOKUP(BC1474,[1]Sheet2!$E$2:$I$222,4,FALSE)</f>
        <v>#N/A</v>
      </c>
      <c r="BF1474" t="e">
        <f>VLOOKUP(BC1474,[1]Sheet2!$E$2:$I$222,5,FALSE)</f>
        <v>#N/A</v>
      </c>
      <c r="BK1474" t="e">
        <f>VLOOKUP(BJ1474,[1]Sheet2!$E$2:$I$222,3,FALSE)</f>
        <v>#N/A</v>
      </c>
      <c r="BL1474" t="e">
        <f>VLOOKUP(BJ1474,[1]Sheet2!$E$2:$I$222,4,FALSE)</f>
        <v>#N/A</v>
      </c>
      <c r="BM1474" t="e">
        <f>VLOOKUP(BJ1474,[1]Sheet2!$E$2:$I$222,5,FALSE)</f>
        <v>#N/A</v>
      </c>
      <c r="BR1474" t="e">
        <f>VLOOKUP(BQ1474,[1]Sheet2!$E$2:$I$222,3,FALSE)</f>
        <v>#N/A</v>
      </c>
      <c r="BS1474" t="e">
        <f>VLOOKUP(BQ1474,[1]Sheet2!$E$2:$I$222,4,FALSE)</f>
        <v>#N/A</v>
      </c>
      <c r="BT1474" t="e">
        <f>VLOOKUP(BQ1474,[1]Sheet2!$E$2:$I$222,5,FALSE)</f>
        <v>#N/A</v>
      </c>
      <c r="BY1474" t="e">
        <f>VLOOKUP(BX1474,[1]Sheet2!$E$2:$I$222,3,FALSE)</f>
        <v>#N/A</v>
      </c>
      <c r="BZ1474" t="e">
        <f>VLOOKUP(BX1474,[1]Sheet2!$E$2:$I$222,4,FALSE)</f>
        <v>#N/A</v>
      </c>
      <c r="CA1474" t="e">
        <f>VLOOKUP(BX1474,[1]Sheet2!$E$2:$I$222,5,FALSE)</f>
        <v>#N/A</v>
      </c>
      <c r="CF1474" t="e">
        <f>VLOOKUP(CE1474,[1]Sheet2!$E$2:$I$222,3,FALSE)</f>
        <v>#N/A</v>
      </c>
      <c r="CG1474" t="e">
        <f>VLOOKUP(CE1474,[1]Sheet2!$E$2:$I$222,4,FALSE)</f>
        <v>#N/A</v>
      </c>
      <c r="CH1474" t="e">
        <f>VLOOKUP(CE1474,[1]Sheet2!$E$2:$I$222,5,FALSE)</f>
        <v>#N/A</v>
      </c>
      <c r="CM1474" t="e">
        <f>VLOOKUP(CL1474,[1]Sheet2!$E$2:$I$222,3,FALSE)</f>
        <v>#N/A</v>
      </c>
      <c r="CN1474" t="e">
        <f>VLOOKUP(CL1474,[1]Sheet2!$E$2:$I$222,4,FALSE)</f>
        <v>#N/A</v>
      </c>
      <c r="CO1474" t="e">
        <f>VLOOKUP(CL1474,[1]Sheet2!$E$2:$I$222,5,FALSE)</f>
        <v>#N/A</v>
      </c>
    </row>
    <row r="1475" spans="1:93" x14ac:dyDescent="0.25">
      <c r="A1475">
        <v>1537</v>
      </c>
      <c r="C1475">
        <v>14878</v>
      </c>
      <c r="D1475">
        <v>4878</v>
      </c>
      <c r="E1475">
        <v>37.750819999999997</v>
      </c>
      <c r="F1475">
        <v>-122.46088</v>
      </c>
      <c r="G1475" t="s">
        <v>3613</v>
      </c>
      <c r="H1475" t="s">
        <v>3614</v>
      </c>
      <c r="I1475" t="s">
        <v>704</v>
      </c>
      <c r="J1475" t="s">
        <v>728</v>
      </c>
      <c r="Q1475" t="s">
        <v>672</v>
      </c>
      <c r="S1475" t="s">
        <v>999</v>
      </c>
      <c r="X1475">
        <f t="shared" ref="X1475:X1538" si="23">COUNTA(Y1475,AF1475,AM1475,AT1475,BA1475,BH1475,BO1475,BV1475,CC1475,CJ1475)</f>
        <v>3</v>
      </c>
      <c r="Y1475" t="s">
        <v>28</v>
      </c>
      <c r="Z1475" t="s">
        <v>79</v>
      </c>
      <c r="AB1475" t="e">
        <f>VLOOKUP($AA1475,Sheet2!$E$2:$I$222,3,FALSE)</f>
        <v>#N/A</v>
      </c>
      <c r="AC1475" t="e">
        <f>VLOOKUP($AA1475,Sheet2!$E$2:$I$222,4,FALSE)</f>
        <v>#N/A</v>
      </c>
      <c r="AD1475" t="e">
        <f>VLOOKUP($AA1475,Sheet2!$E$2:$I$222,5,FALSE)</f>
        <v>#N/A</v>
      </c>
      <c r="AF1475" t="s">
        <v>24</v>
      </c>
      <c r="AG1475" t="s">
        <v>79</v>
      </c>
      <c r="AI1475" t="e">
        <f>VLOOKUP(AH1475,[1]Sheet2!$E$2:$I$222,3,FALSE)</f>
        <v>#N/A</v>
      </c>
      <c r="AJ1475" t="e">
        <f>VLOOKUP(AH1475,[1]Sheet2!$E$2:$I$222,4,FALSE)</f>
        <v>#N/A</v>
      </c>
      <c r="AK1475" t="e">
        <f>VLOOKUP(AH1475,[1]Sheet2!$E$2:$I$222,5,FALSE)</f>
        <v>#N/A</v>
      </c>
      <c r="AM1475" t="s">
        <v>55</v>
      </c>
      <c r="AN1475" t="s">
        <v>78</v>
      </c>
      <c r="AP1475" t="e">
        <f>VLOOKUP(AO1475,[1]Sheet2!$E$2:$I$222,3,FALSE)</f>
        <v>#N/A</v>
      </c>
      <c r="AQ1475" t="e">
        <f>VLOOKUP(AO1475,[1]Sheet2!$E$2:$I$222,4,FALSE)</f>
        <v>#N/A</v>
      </c>
      <c r="AR1475" t="e">
        <f>VLOOKUP(AO1475,[1]Sheet2!$E$2:$I$222,5,FALSE)</f>
        <v>#N/A</v>
      </c>
      <c r="AW1475" t="e">
        <f>VLOOKUP(AV1475,[1]Sheet2!$E$2:$I$222,3,FALSE)</f>
        <v>#N/A</v>
      </c>
      <c r="AX1475" t="e">
        <f>VLOOKUP(AV1475,[1]Sheet2!$E$2:$I$222,4,FALSE)</f>
        <v>#N/A</v>
      </c>
      <c r="AY1475" t="e">
        <f>VLOOKUP(AV1475,[1]Sheet2!$E$2:$I$222,5,FALSE)</f>
        <v>#N/A</v>
      </c>
      <c r="BD1475" t="e">
        <f>VLOOKUP(BC1475,[1]Sheet2!$E$2:$I$222,3,FALSE)</f>
        <v>#N/A</v>
      </c>
      <c r="BE1475" t="e">
        <f>VLOOKUP(BC1475,[1]Sheet2!$E$2:$I$222,4,FALSE)</f>
        <v>#N/A</v>
      </c>
      <c r="BF1475" t="e">
        <f>VLOOKUP(BC1475,[1]Sheet2!$E$2:$I$222,5,FALSE)</f>
        <v>#N/A</v>
      </c>
      <c r="BK1475" t="e">
        <f>VLOOKUP(BJ1475,[1]Sheet2!$E$2:$I$222,3,FALSE)</f>
        <v>#N/A</v>
      </c>
      <c r="BL1475" t="e">
        <f>VLOOKUP(BJ1475,[1]Sheet2!$E$2:$I$222,4,FALSE)</f>
        <v>#N/A</v>
      </c>
      <c r="BM1475" t="e">
        <f>VLOOKUP(BJ1475,[1]Sheet2!$E$2:$I$222,5,FALSE)</f>
        <v>#N/A</v>
      </c>
      <c r="BR1475" t="e">
        <f>VLOOKUP(BQ1475,[1]Sheet2!$E$2:$I$222,3,FALSE)</f>
        <v>#N/A</v>
      </c>
      <c r="BS1475" t="e">
        <f>VLOOKUP(BQ1475,[1]Sheet2!$E$2:$I$222,4,FALSE)</f>
        <v>#N/A</v>
      </c>
      <c r="BT1475" t="e">
        <f>VLOOKUP(BQ1475,[1]Sheet2!$E$2:$I$222,5,FALSE)</f>
        <v>#N/A</v>
      </c>
      <c r="BY1475" t="e">
        <f>VLOOKUP(BX1475,[1]Sheet2!$E$2:$I$222,3,FALSE)</f>
        <v>#N/A</v>
      </c>
      <c r="BZ1475" t="e">
        <f>VLOOKUP(BX1475,[1]Sheet2!$E$2:$I$222,4,FALSE)</f>
        <v>#N/A</v>
      </c>
      <c r="CA1475" t="e">
        <f>VLOOKUP(BX1475,[1]Sheet2!$E$2:$I$222,5,FALSE)</f>
        <v>#N/A</v>
      </c>
      <c r="CF1475" t="e">
        <f>VLOOKUP(CE1475,[1]Sheet2!$E$2:$I$222,3,FALSE)</f>
        <v>#N/A</v>
      </c>
      <c r="CG1475" t="e">
        <f>VLOOKUP(CE1475,[1]Sheet2!$E$2:$I$222,4,FALSE)</f>
        <v>#N/A</v>
      </c>
      <c r="CH1475" t="e">
        <f>VLOOKUP(CE1475,[1]Sheet2!$E$2:$I$222,5,FALSE)</f>
        <v>#N/A</v>
      </c>
      <c r="CM1475" t="e">
        <f>VLOOKUP(CL1475,[1]Sheet2!$E$2:$I$222,3,FALSE)</f>
        <v>#N/A</v>
      </c>
      <c r="CN1475" t="e">
        <f>VLOOKUP(CL1475,[1]Sheet2!$E$2:$I$222,4,FALSE)</f>
        <v>#N/A</v>
      </c>
      <c r="CO1475" t="e">
        <f>VLOOKUP(CL1475,[1]Sheet2!$E$2:$I$222,5,FALSE)</f>
        <v>#N/A</v>
      </c>
    </row>
    <row r="1476" spans="1:93" x14ac:dyDescent="0.25">
      <c r="A1476">
        <v>1538</v>
      </c>
      <c r="C1476">
        <v>14879</v>
      </c>
      <c r="D1476">
        <v>4879</v>
      </c>
      <c r="E1476">
        <v>37.720080000000003</v>
      </c>
      <c r="F1476">
        <v>-122.44528</v>
      </c>
      <c r="G1476" t="s">
        <v>3495</v>
      </c>
      <c r="H1476" t="s">
        <v>3496</v>
      </c>
      <c r="I1476" t="s">
        <v>696</v>
      </c>
      <c r="J1476" t="s">
        <v>669</v>
      </c>
      <c r="K1476" t="s">
        <v>3615</v>
      </c>
      <c r="L1476" t="s">
        <v>452</v>
      </c>
      <c r="Q1476" t="s">
        <v>672</v>
      </c>
      <c r="S1476" t="s">
        <v>3484</v>
      </c>
      <c r="X1476">
        <f t="shared" si="23"/>
        <v>6</v>
      </c>
      <c r="Y1476" t="s">
        <v>9</v>
      </c>
      <c r="Z1476" t="s">
        <v>80</v>
      </c>
      <c r="AA1476" t="s">
        <v>99</v>
      </c>
      <c r="AB1476" t="str">
        <f>VLOOKUP($AA1476,Sheet2!$E$2:$I$222,3,FALSE)</f>
        <v>To City College</v>
      </c>
      <c r="AC1476" t="str">
        <f>VLOOKUP($AA1476,Sheet2!$E$2:$I$222,4,FALSE)</f>
        <v>Daily ~ 8:30am-12am</v>
      </c>
      <c r="AD1476" t="str">
        <f>VLOOKUP($AA1476,Sheet2!$E$2:$I$222,5,FALSE)</f>
        <v>Except M-F ~ 4pm-7pm: Use 8AX/BX</v>
      </c>
      <c r="AF1476" t="s">
        <v>28</v>
      </c>
      <c r="AG1476" t="s">
        <v>78</v>
      </c>
      <c r="AI1476" t="e">
        <f>VLOOKUP(AH1476,[1]Sheet2!$E$2:$I$222,3,FALSE)</f>
        <v>#N/A</v>
      </c>
      <c r="AJ1476" t="e">
        <f>VLOOKUP(AH1476,[1]Sheet2!$E$2:$I$222,4,FALSE)</f>
        <v>#N/A</v>
      </c>
      <c r="AK1476" t="e">
        <f>VLOOKUP(AH1476,[1]Sheet2!$E$2:$I$222,5,FALSE)</f>
        <v>#N/A</v>
      </c>
      <c r="AM1476" t="s">
        <v>5</v>
      </c>
      <c r="AN1476" t="s">
        <v>80</v>
      </c>
      <c r="AO1476" t="s">
        <v>83</v>
      </c>
      <c r="AP1476" t="str">
        <f>VLOOKUP(AO1476,[1]Sheet2!$E$2:$I$222,3,FALSE)</f>
        <v>To Daly City BART</v>
      </c>
      <c r="AQ1476">
        <f>VLOOKUP(AO1476,[1]Sheet2!$E$2:$I$222,4,FALSE)</f>
        <v>0</v>
      </c>
      <c r="AR1476" t="str">
        <f>VLOOKUP(AO1476,[1]Sheet2!$E$2:$I$222,5,FALSE)</f>
        <v>Daily ~ 6am-12am</v>
      </c>
      <c r="AT1476" t="s">
        <v>346</v>
      </c>
      <c r="AU1476" t="s">
        <v>80</v>
      </c>
      <c r="AV1476" t="s">
        <v>358</v>
      </c>
      <c r="AW1476" t="str">
        <f>VLOOKUP(AV1476,[1]Sheet2!$E$2:$I$222,3,FALSE)</f>
        <v>To City College</v>
      </c>
      <c r="AX1476" t="str">
        <f>VLOOKUP(AV1476,[1]Sheet2!$E$2:$I$222,4,FALSE)</f>
        <v>Ocean &amp; Phelan</v>
      </c>
      <c r="AY1476" t="str">
        <f>VLOOKUP(AV1476,[1]Sheet2!$E$2:$I$222,5,FALSE)</f>
        <v>PM Only: M-F ~ 3:30pm-6:30pm</v>
      </c>
      <c r="BA1476" t="s">
        <v>64</v>
      </c>
      <c r="BB1476" t="s">
        <v>77</v>
      </c>
      <c r="BC1476" t="s">
        <v>152</v>
      </c>
      <c r="BD1476" t="str">
        <f>VLOOKUP(BC1476,[1]Sheet2!$E$2:$I$222,3,FALSE)</f>
        <v>To Balboa Park Station (BART)</v>
      </c>
      <c r="BE1476" t="str">
        <f>VLOOKUP(BC1476,[1]Sheet2!$E$2:$I$222,4,FALSE)</f>
        <v>Geneva &amp; San Jose</v>
      </c>
      <c r="BF1476" t="str">
        <f>VLOOKUP(BC1476,[1]Sheet2!$E$2:$I$222,5,FALSE)</f>
        <v>AM Only: M-F ~ 6:30am-8:30am</v>
      </c>
      <c r="BH1476" t="s">
        <v>4</v>
      </c>
      <c r="BI1476" t="s">
        <v>79</v>
      </c>
      <c r="BK1476" t="e">
        <f>VLOOKUP(BJ1476,[1]Sheet2!$E$2:$I$222,3,FALSE)</f>
        <v>#N/A</v>
      </c>
      <c r="BL1476" t="e">
        <f>VLOOKUP(BJ1476,[1]Sheet2!$E$2:$I$222,4,FALSE)</f>
        <v>#N/A</v>
      </c>
      <c r="BM1476" t="e">
        <f>VLOOKUP(BJ1476,[1]Sheet2!$E$2:$I$222,5,FALSE)</f>
        <v>#N/A</v>
      </c>
      <c r="BR1476" t="e">
        <f>VLOOKUP(BQ1476,[1]Sheet2!$E$2:$I$222,3,FALSE)</f>
        <v>#N/A</v>
      </c>
      <c r="BS1476" t="e">
        <f>VLOOKUP(BQ1476,[1]Sheet2!$E$2:$I$222,4,FALSE)</f>
        <v>#N/A</v>
      </c>
      <c r="BT1476" t="e">
        <f>VLOOKUP(BQ1476,[1]Sheet2!$E$2:$I$222,5,FALSE)</f>
        <v>#N/A</v>
      </c>
      <c r="BY1476" t="e">
        <f>VLOOKUP(BX1476,[1]Sheet2!$E$2:$I$222,3,FALSE)</f>
        <v>#N/A</v>
      </c>
      <c r="BZ1476" t="e">
        <f>VLOOKUP(BX1476,[1]Sheet2!$E$2:$I$222,4,FALSE)</f>
        <v>#N/A</v>
      </c>
      <c r="CA1476" t="e">
        <f>VLOOKUP(BX1476,[1]Sheet2!$E$2:$I$222,5,FALSE)</f>
        <v>#N/A</v>
      </c>
      <c r="CF1476" t="e">
        <f>VLOOKUP(CE1476,[1]Sheet2!$E$2:$I$222,3,FALSE)</f>
        <v>#N/A</v>
      </c>
      <c r="CG1476" t="e">
        <f>VLOOKUP(CE1476,[1]Sheet2!$E$2:$I$222,4,FALSE)</f>
        <v>#N/A</v>
      </c>
      <c r="CH1476" t="e">
        <f>VLOOKUP(CE1476,[1]Sheet2!$E$2:$I$222,5,FALSE)</f>
        <v>#N/A</v>
      </c>
      <c r="CM1476" t="e">
        <f>VLOOKUP(CL1476,[1]Sheet2!$E$2:$I$222,3,FALSE)</f>
        <v>#N/A</v>
      </c>
      <c r="CN1476" t="e">
        <f>VLOOKUP(CL1476,[1]Sheet2!$E$2:$I$222,4,FALSE)</f>
        <v>#N/A</v>
      </c>
      <c r="CO1476" t="e">
        <f>VLOOKUP(CL1476,[1]Sheet2!$E$2:$I$222,5,FALSE)</f>
        <v>#N/A</v>
      </c>
    </row>
    <row r="1477" spans="1:93" x14ac:dyDescent="0.25">
      <c r="A1477">
        <v>1539</v>
      </c>
      <c r="C1477">
        <v>14881</v>
      </c>
      <c r="D1477">
        <v>4881</v>
      </c>
      <c r="E1477">
        <v>37.722099999999998</v>
      </c>
      <c r="F1477">
        <v>-122.44996999999999</v>
      </c>
      <c r="G1477" t="s">
        <v>3616</v>
      </c>
      <c r="H1477" t="s">
        <v>3617</v>
      </c>
      <c r="I1477" t="s">
        <v>683</v>
      </c>
      <c r="J1477" t="s">
        <v>669</v>
      </c>
      <c r="K1477" t="s">
        <v>697</v>
      </c>
      <c r="Q1477" t="s">
        <v>672</v>
      </c>
      <c r="S1477" t="s">
        <v>3618</v>
      </c>
      <c r="X1477">
        <f t="shared" si="23"/>
        <v>4</v>
      </c>
      <c r="Y1477" t="s">
        <v>9</v>
      </c>
      <c r="Z1477" t="s">
        <v>80</v>
      </c>
      <c r="AA1477" t="s">
        <v>99</v>
      </c>
      <c r="AB1477" t="str">
        <f>VLOOKUP($AA1477,Sheet2!$E$2:$I$222,3,FALSE)</f>
        <v>To City College</v>
      </c>
      <c r="AC1477" t="str">
        <f>VLOOKUP($AA1477,Sheet2!$E$2:$I$222,4,FALSE)</f>
        <v>Daily ~ 8:30am-12am</v>
      </c>
      <c r="AD1477" t="str">
        <f>VLOOKUP($AA1477,Sheet2!$E$2:$I$222,5,FALSE)</f>
        <v>Except M-F ~ 4pm-7pm: Use 8AX/BX</v>
      </c>
      <c r="AF1477" t="s">
        <v>28</v>
      </c>
      <c r="AG1477" t="s">
        <v>78</v>
      </c>
      <c r="AI1477" t="e">
        <f>VLOOKUP(AH1477,[1]Sheet2!$E$2:$I$222,3,FALSE)</f>
        <v>#N/A</v>
      </c>
      <c r="AJ1477" t="e">
        <f>VLOOKUP(AH1477,[1]Sheet2!$E$2:$I$222,4,FALSE)</f>
        <v>#N/A</v>
      </c>
      <c r="AK1477" t="e">
        <f>VLOOKUP(AH1477,[1]Sheet2!$E$2:$I$222,5,FALSE)</f>
        <v>#N/A</v>
      </c>
      <c r="AM1477" t="s">
        <v>346</v>
      </c>
      <c r="AN1477" t="s">
        <v>80</v>
      </c>
      <c r="AO1477" t="s">
        <v>358</v>
      </c>
      <c r="AP1477" t="str">
        <f>VLOOKUP(AO1477,[1]Sheet2!$E$2:$I$222,3,FALSE)</f>
        <v>To City College</v>
      </c>
      <c r="AQ1477" t="str">
        <f>VLOOKUP(AO1477,[1]Sheet2!$E$2:$I$222,4,FALSE)</f>
        <v>Ocean &amp; Phelan</v>
      </c>
      <c r="AR1477" t="str">
        <f>VLOOKUP(AO1477,[1]Sheet2!$E$2:$I$222,5,FALSE)</f>
        <v>PM Only: M-F ~ 3:30pm-6:30pm</v>
      </c>
      <c r="AT1477" t="s">
        <v>4</v>
      </c>
      <c r="AU1477" t="s">
        <v>79</v>
      </c>
      <c r="AW1477" t="e">
        <f>VLOOKUP(AV1477,[1]Sheet2!$E$2:$I$222,3,FALSE)</f>
        <v>#N/A</v>
      </c>
      <c r="AX1477" t="e">
        <f>VLOOKUP(AV1477,[1]Sheet2!$E$2:$I$222,4,FALSE)</f>
        <v>#N/A</v>
      </c>
      <c r="AY1477" t="e">
        <f>VLOOKUP(AV1477,[1]Sheet2!$E$2:$I$222,5,FALSE)</f>
        <v>#N/A</v>
      </c>
      <c r="BD1477" t="e">
        <f>VLOOKUP(BC1477,[1]Sheet2!$E$2:$I$222,3,FALSE)</f>
        <v>#N/A</v>
      </c>
      <c r="BE1477" t="e">
        <f>VLOOKUP(BC1477,[1]Sheet2!$E$2:$I$222,4,FALSE)</f>
        <v>#N/A</v>
      </c>
      <c r="BF1477" t="e">
        <f>VLOOKUP(BC1477,[1]Sheet2!$E$2:$I$222,5,FALSE)</f>
        <v>#N/A</v>
      </c>
      <c r="BK1477" t="e">
        <f>VLOOKUP(BJ1477,[1]Sheet2!$E$2:$I$222,3,FALSE)</f>
        <v>#N/A</v>
      </c>
      <c r="BL1477" t="e">
        <f>VLOOKUP(BJ1477,[1]Sheet2!$E$2:$I$222,4,FALSE)</f>
        <v>#N/A</v>
      </c>
      <c r="BM1477" t="e">
        <f>VLOOKUP(BJ1477,[1]Sheet2!$E$2:$I$222,5,FALSE)</f>
        <v>#N/A</v>
      </c>
      <c r="BR1477" t="e">
        <f>VLOOKUP(BQ1477,[1]Sheet2!$E$2:$I$222,3,FALSE)</f>
        <v>#N/A</v>
      </c>
      <c r="BS1477" t="e">
        <f>VLOOKUP(BQ1477,[1]Sheet2!$E$2:$I$222,4,FALSE)</f>
        <v>#N/A</v>
      </c>
      <c r="BT1477" t="e">
        <f>VLOOKUP(BQ1477,[1]Sheet2!$E$2:$I$222,5,FALSE)</f>
        <v>#N/A</v>
      </c>
      <c r="BY1477" t="e">
        <f>VLOOKUP(BX1477,[1]Sheet2!$E$2:$I$222,3,FALSE)</f>
        <v>#N/A</v>
      </c>
      <c r="BZ1477" t="e">
        <f>VLOOKUP(BX1477,[1]Sheet2!$E$2:$I$222,4,FALSE)</f>
        <v>#N/A</v>
      </c>
      <c r="CA1477" t="e">
        <f>VLOOKUP(BX1477,[1]Sheet2!$E$2:$I$222,5,FALSE)</f>
        <v>#N/A</v>
      </c>
      <c r="CF1477" t="e">
        <f>VLOOKUP(CE1477,[1]Sheet2!$E$2:$I$222,3,FALSE)</f>
        <v>#N/A</v>
      </c>
      <c r="CG1477" t="e">
        <f>VLOOKUP(CE1477,[1]Sheet2!$E$2:$I$222,4,FALSE)</f>
        <v>#N/A</v>
      </c>
      <c r="CH1477" t="e">
        <f>VLOOKUP(CE1477,[1]Sheet2!$E$2:$I$222,5,FALSE)</f>
        <v>#N/A</v>
      </c>
      <c r="CM1477" t="e">
        <f>VLOOKUP(CL1477,[1]Sheet2!$E$2:$I$222,3,FALSE)</f>
        <v>#N/A</v>
      </c>
      <c r="CN1477" t="e">
        <f>VLOOKUP(CL1477,[1]Sheet2!$E$2:$I$222,4,FALSE)</f>
        <v>#N/A</v>
      </c>
      <c r="CO1477" t="e">
        <f>VLOOKUP(CL1477,[1]Sheet2!$E$2:$I$222,5,FALSE)</f>
        <v>#N/A</v>
      </c>
    </row>
    <row r="1478" spans="1:93" x14ac:dyDescent="0.25">
      <c r="A1478">
        <v>1540</v>
      </c>
      <c r="C1478">
        <v>14882</v>
      </c>
      <c r="D1478">
        <v>4882</v>
      </c>
      <c r="E1478">
        <v>37.721879999999999</v>
      </c>
      <c r="F1478">
        <v>-122.44982</v>
      </c>
      <c r="G1478" t="s">
        <v>3616</v>
      </c>
      <c r="H1478" t="s">
        <v>3617</v>
      </c>
      <c r="I1478" t="s">
        <v>691</v>
      </c>
      <c r="J1478" t="s">
        <v>728</v>
      </c>
      <c r="Q1478" t="s">
        <v>672</v>
      </c>
      <c r="S1478" t="s">
        <v>3619</v>
      </c>
      <c r="X1478">
        <f t="shared" si="23"/>
        <v>4</v>
      </c>
      <c r="Y1478" t="s">
        <v>9</v>
      </c>
      <c r="Z1478" t="s">
        <v>77</v>
      </c>
      <c r="AA1478" t="s">
        <v>87</v>
      </c>
      <c r="AB1478" t="str">
        <f>VLOOKUP($AA1478,Sheet2!$E$2:$I$222,3,FALSE)</f>
        <v>To Fisherman's Wharf</v>
      </c>
      <c r="AC1478" t="str">
        <f>VLOOKUP($AA1478,Sheet2!$E$2:$I$222,4,FALSE)</f>
        <v>Daily ~ 8:30am-12am</v>
      </c>
      <c r="AD1478" t="str">
        <f>VLOOKUP($AA1478,Sheet2!$E$2:$I$222,5,FALSE)</f>
        <v>Except M-F ~ 6am-10am: Use 8AX/BX</v>
      </c>
      <c r="AF1478" t="s">
        <v>28</v>
      </c>
      <c r="AG1478" t="s">
        <v>79</v>
      </c>
      <c r="AI1478" t="e">
        <f>VLOOKUP(AH1478,[1]Sheet2!$E$2:$I$222,3,FALSE)</f>
        <v>#N/A</v>
      </c>
      <c r="AJ1478" t="e">
        <f>VLOOKUP(AH1478,[1]Sheet2!$E$2:$I$222,4,FALSE)</f>
        <v>#N/A</v>
      </c>
      <c r="AK1478" t="e">
        <f>VLOOKUP(AH1478,[1]Sheet2!$E$2:$I$222,5,FALSE)</f>
        <v>#N/A</v>
      </c>
      <c r="AM1478" t="s">
        <v>346</v>
      </c>
      <c r="AN1478" t="s">
        <v>78</v>
      </c>
      <c r="AP1478" t="e">
        <f>VLOOKUP(AO1478,[1]Sheet2!$E$2:$I$222,3,FALSE)</f>
        <v>#N/A</v>
      </c>
      <c r="AQ1478" t="e">
        <f>VLOOKUP(AO1478,[1]Sheet2!$E$2:$I$222,4,FALSE)</f>
        <v>#N/A</v>
      </c>
      <c r="AR1478" t="e">
        <f>VLOOKUP(AO1478,[1]Sheet2!$E$2:$I$222,5,FALSE)</f>
        <v>#N/A</v>
      </c>
      <c r="AT1478" t="s">
        <v>4</v>
      </c>
      <c r="AU1478" t="s">
        <v>78</v>
      </c>
      <c r="AW1478" t="e">
        <f>VLOOKUP(AV1478,[1]Sheet2!$E$2:$I$222,3,FALSE)</f>
        <v>#N/A</v>
      </c>
      <c r="AX1478" t="e">
        <f>VLOOKUP(AV1478,[1]Sheet2!$E$2:$I$222,4,FALSE)</f>
        <v>#N/A</v>
      </c>
      <c r="AY1478" t="e">
        <f>VLOOKUP(AV1478,[1]Sheet2!$E$2:$I$222,5,FALSE)</f>
        <v>#N/A</v>
      </c>
      <c r="BD1478" t="e">
        <f>VLOOKUP(BC1478,[1]Sheet2!$E$2:$I$222,3,FALSE)</f>
        <v>#N/A</v>
      </c>
      <c r="BE1478" t="e">
        <f>VLOOKUP(BC1478,[1]Sheet2!$E$2:$I$222,4,FALSE)</f>
        <v>#N/A</v>
      </c>
      <c r="BF1478" t="e">
        <f>VLOOKUP(BC1478,[1]Sheet2!$E$2:$I$222,5,FALSE)</f>
        <v>#N/A</v>
      </c>
      <c r="BK1478" t="e">
        <f>VLOOKUP(BJ1478,[1]Sheet2!$E$2:$I$222,3,FALSE)</f>
        <v>#N/A</v>
      </c>
      <c r="BL1478" t="e">
        <f>VLOOKUP(BJ1478,[1]Sheet2!$E$2:$I$222,4,FALSE)</f>
        <v>#N/A</v>
      </c>
      <c r="BM1478" t="e">
        <f>VLOOKUP(BJ1478,[1]Sheet2!$E$2:$I$222,5,FALSE)</f>
        <v>#N/A</v>
      </c>
      <c r="BR1478" t="e">
        <f>VLOOKUP(BQ1478,[1]Sheet2!$E$2:$I$222,3,FALSE)</f>
        <v>#N/A</v>
      </c>
      <c r="BS1478" t="e">
        <f>VLOOKUP(BQ1478,[1]Sheet2!$E$2:$I$222,4,FALSE)</f>
        <v>#N/A</v>
      </c>
      <c r="BT1478" t="e">
        <f>VLOOKUP(BQ1478,[1]Sheet2!$E$2:$I$222,5,FALSE)</f>
        <v>#N/A</v>
      </c>
      <c r="BY1478" t="e">
        <f>VLOOKUP(BX1478,[1]Sheet2!$E$2:$I$222,3,FALSE)</f>
        <v>#N/A</v>
      </c>
      <c r="BZ1478" t="e">
        <f>VLOOKUP(BX1478,[1]Sheet2!$E$2:$I$222,4,FALSE)</f>
        <v>#N/A</v>
      </c>
      <c r="CA1478" t="e">
        <f>VLOOKUP(BX1478,[1]Sheet2!$E$2:$I$222,5,FALSE)</f>
        <v>#N/A</v>
      </c>
      <c r="CF1478" t="e">
        <f>VLOOKUP(CE1478,[1]Sheet2!$E$2:$I$222,3,FALSE)</f>
        <v>#N/A</v>
      </c>
      <c r="CG1478" t="e">
        <f>VLOOKUP(CE1478,[1]Sheet2!$E$2:$I$222,4,FALSE)</f>
        <v>#N/A</v>
      </c>
      <c r="CH1478" t="e">
        <f>VLOOKUP(CE1478,[1]Sheet2!$E$2:$I$222,5,FALSE)</f>
        <v>#N/A</v>
      </c>
      <c r="CM1478" t="e">
        <f>VLOOKUP(CL1478,[1]Sheet2!$E$2:$I$222,3,FALSE)</f>
        <v>#N/A</v>
      </c>
      <c r="CN1478" t="e">
        <f>VLOOKUP(CL1478,[1]Sheet2!$E$2:$I$222,4,FALSE)</f>
        <v>#N/A</v>
      </c>
      <c r="CO1478" t="e">
        <f>VLOOKUP(CL1478,[1]Sheet2!$E$2:$I$222,5,FALSE)</f>
        <v>#N/A</v>
      </c>
    </row>
    <row r="1479" spans="1:93" x14ac:dyDescent="0.25">
      <c r="A1479">
        <v>1541</v>
      </c>
      <c r="C1479">
        <v>14883</v>
      </c>
      <c r="D1479">
        <v>4883</v>
      </c>
      <c r="E1479">
        <v>37.715200000000003</v>
      </c>
      <c r="F1479">
        <v>-122.43814999999999</v>
      </c>
      <c r="G1479" t="s">
        <v>3620</v>
      </c>
      <c r="H1479" t="s">
        <v>3621</v>
      </c>
      <c r="I1479" t="s">
        <v>691</v>
      </c>
      <c r="J1479" t="s">
        <v>669</v>
      </c>
      <c r="K1479" t="s">
        <v>749</v>
      </c>
      <c r="Q1479" t="s">
        <v>672</v>
      </c>
      <c r="S1479" t="s">
        <v>3622</v>
      </c>
      <c r="X1479">
        <f t="shared" si="23"/>
        <v>5</v>
      </c>
      <c r="Y1479" t="s">
        <v>9</v>
      </c>
      <c r="Z1479" t="s">
        <v>77</v>
      </c>
      <c r="AA1479" t="s">
        <v>87</v>
      </c>
      <c r="AB1479" t="str">
        <f>VLOOKUP($AA1479,Sheet2!$E$2:$I$222,3,FALSE)</f>
        <v>To Fisherman's Wharf</v>
      </c>
      <c r="AC1479" t="str">
        <f>VLOOKUP($AA1479,Sheet2!$E$2:$I$222,4,FALSE)</f>
        <v>Daily ~ 8:30am-12am</v>
      </c>
      <c r="AD1479" t="str">
        <f>VLOOKUP($AA1479,Sheet2!$E$2:$I$222,5,FALSE)</f>
        <v>Except M-F ~ 6am-10am: Use 8AX/BX</v>
      </c>
      <c r="AF1479" t="s">
        <v>28</v>
      </c>
      <c r="AG1479" t="s">
        <v>79</v>
      </c>
      <c r="AI1479" t="e">
        <f>VLOOKUP(AH1479,[1]Sheet2!$E$2:$I$222,3,FALSE)</f>
        <v>#N/A</v>
      </c>
      <c r="AJ1479" t="e">
        <f>VLOOKUP(AH1479,[1]Sheet2!$E$2:$I$222,4,FALSE)</f>
        <v>#N/A</v>
      </c>
      <c r="AK1479" t="e">
        <f>VLOOKUP(AH1479,[1]Sheet2!$E$2:$I$222,5,FALSE)</f>
        <v>#N/A</v>
      </c>
      <c r="AM1479" t="s">
        <v>5</v>
      </c>
      <c r="AN1479" t="s">
        <v>77</v>
      </c>
      <c r="AO1479" t="s">
        <v>84</v>
      </c>
      <c r="AP1479" t="str">
        <f>VLOOKUP(AO1479,[1]Sheet2!$E$2:$I$222,3,FALSE)</f>
        <v>To Bayview District</v>
      </c>
      <c r="AQ1479" t="str">
        <f>VLOOKUP(AO1479,[1]Sheet2!$E$2:$I$222,4,FALSE)</f>
        <v>Newhall &amp; Hudson</v>
      </c>
      <c r="AR1479" t="str">
        <f>VLOOKUP(AO1479,[1]Sheet2!$E$2:$I$222,5,FALSE)</f>
        <v>Daily ~ 6am-12am</v>
      </c>
      <c r="AT1479" t="s">
        <v>346</v>
      </c>
      <c r="AU1479" t="s">
        <v>78</v>
      </c>
      <c r="AW1479" t="e">
        <f>VLOOKUP(AV1479,[1]Sheet2!$E$2:$I$222,3,FALSE)</f>
        <v>#N/A</v>
      </c>
      <c r="AX1479" t="e">
        <f>VLOOKUP(AV1479,[1]Sheet2!$E$2:$I$222,4,FALSE)</f>
        <v>#N/A</v>
      </c>
      <c r="AY1479" t="e">
        <f>VLOOKUP(AV1479,[1]Sheet2!$E$2:$I$222,5,FALSE)</f>
        <v>#N/A</v>
      </c>
      <c r="BA1479" t="s">
        <v>4</v>
      </c>
      <c r="BB1479" t="s">
        <v>78</v>
      </c>
      <c r="BD1479" t="e">
        <f>VLOOKUP(BC1479,[1]Sheet2!$E$2:$I$222,3,FALSE)</f>
        <v>#N/A</v>
      </c>
      <c r="BE1479" t="e">
        <f>VLOOKUP(BC1479,[1]Sheet2!$E$2:$I$222,4,FALSE)</f>
        <v>#N/A</v>
      </c>
      <c r="BF1479" t="e">
        <f>VLOOKUP(BC1479,[1]Sheet2!$E$2:$I$222,5,FALSE)</f>
        <v>#N/A</v>
      </c>
      <c r="BK1479" t="e">
        <f>VLOOKUP(BJ1479,[1]Sheet2!$E$2:$I$222,3,FALSE)</f>
        <v>#N/A</v>
      </c>
      <c r="BL1479" t="e">
        <f>VLOOKUP(BJ1479,[1]Sheet2!$E$2:$I$222,4,FALSE)</f>
        <v>#N/A</v>
      </c>
      <c r="BM1479" t="e">
        <f>VLOOKUP(BJ1479,[1]Sheet2!$E$2:$I$222,5,FALSE)</f>
        <v>#N/A</v>
      </c>
      <c r="BR1479" t="e">
        <f>VLOOKUP(BQ1479,[1]Sheet2!$E$2:$I$222,3,FALSE)</f>
        <v>#N/A</v>
      </c>
      <c r="BS1479" t="e">
        <f>VLOOKUP(BQ1479,[1]Sheet2!$E$2:$I$222,4,FALSE)</f>
        <v>#N/A</v>
      </c>
      <c r="BT1479" t="e">
        <f>VLOOKUP(BQ1479,[1]Sheet2!$E$2:$I$222,5,FALSE)</f>
        <v>#N/A</v>
      </c>
      <c r="BY1479" t="e">
        <f>VLOOKUP(BX1479,[1]Sheet2!$E$2:$I$222,3,FALSE)</f>
        <v>#N/A</v>
      </c>
      <c r="BZ1479" t="e">
        <f>VLOOKUP(BX1479,[1]Sheet2!$E$2:$I$222,4,FALSE)</f>
        <v>#N/A</v>
      </c>
      <c r="CA1479" t="e">
        <f>VLOOKUP(BX1479,[1]Sheet2!$E$2:$I$222,5,FALSE)</f>
        <v>#N/A</v>
      </c>
      <c r="CF1479" t="e">
        <f>VLOOKUP(CE1479,[1]Sheet2!$E$2:$I$222,3,FALSE)</f>
        <v>#N/A</v>
      </c>
      <c r="CG1479" t="e">
        <f>VLOOKUP(CE1479,[1]Sheet2!$E$2:$I$222,4,FALSE)</f>
        <v>#N/A</v>
      </c>
      <c r="CH1479" t="e">
        <f>VLOOKUP(CE1479,[1]Sheet2!$E$2:$I$222,5,FALSE)</f>
        <v>#N/A</v>
      </c>
      <c r="CM1479" t="e">
        <f>VLOOKUP(CL1479,[1]Sheet2!$E$2:$I$222,3,FALSE)</f>
        <v>#N/A</v>
      </c>
      <c r="CN1479" t="e">
        <f>VLOOKUP(CL1479,[1]Sheet2!$E$2:$I$222,4,FALSE)</f>
        <v>#N/A</v>
      </c>
      <c r="CO1479" t="e">
        <f>VLOOKUP(CL1479,[1]Sheet2!$E$2:$I$222,5,FALSE)</f>
        <v>#N/A</v>
      </c>
    </row>
    <row r="1480" spans="1:93" x14ac:dyDescent="0.25">
      <c r="A1480">
        <v>1542</v>
      </c>
      <c r="C1480">
        <v>14884</v>
      </c>
      <c r="D1480">
        <v>4884</v>
      </c>
      <c r="E1480">
        <v>37.714700000000001</v>
      </c>
      <c r="F1480">
        <v>-122.43751</v>
      </c>
      <c r="G1480" t="s">
        <v>3620</v>
      </c>
      <c r="H1480" t="s">
        <v>3621</v>
      </c>
      <c r="I1480" t="s">
        <v>696</v>
      </c>
      <c r="J1480" t="s">
        <v>669</v>
      </c>
      <c r="K1480" t="s">
        <v>698</v>
      </c>
      <c r="Q1480" t="s">
        <v>672</v>
      </c>
      <c r="S1480" t="s">
        <v>3623</v>
      </c>
      <c r="X1480">
        <f t="shared" si="23"/>
        <v>5</v>
      </c>
      <c r="Y1480" t="s">
        <v>9</v>
      </c>
      <c r="Z1480" t="s">
        <v>80</v>
      </c>
      <c r="AA1480" t="s">
        <v>99</v>
      </c>
      <c r="AB1480" t="str">
        <f>VLOOKUP($AA1480,Sheet2!$E$2:$I$222,3,FALSE)</f>
        <v>To City College</v>
      </c>
      <c r="AC1480" t="str">
        <f>VLOOKUP($AA1480,Sheet2!$E$2:$I$222,4,FALSE)</f>
        <v>Daily ~ 8:30am-12am</v>
      </c>
      <c r="AD1480" t="str">
        <f>VLOOKUP($AA1480,Sheet2!$E$2:$I$222,5,FALSE)</f>
        <v>Except M-F ~ 4pm-7pm: Use 8AX/BX</v>
      </c>
      <c r="AF1480" t="s">
        <v>28</v>
      </c>
      <c r="AG1480" t="s">
        <v>78</v>
      </c>
      <c r="AI1480" t="e">
        <f>VLOOKUP(AH1480,[1]Sheet2!$E$2:$I$222,3,FALSE)</f>
        <v>#N/A</v>
      </c>
      <c r="AJ1480" t="e">
        <f>VLOOKUP(AH1480,[1]Sheet2!$E$2:$I$222,4,FALSE)</f>
        <v>#N/A</v>
      </c>
      <c r="AK1480" t="e">
        <f>VLOOKUP(AH1480,[1]Sheet2!$E$2:$I$222,5,FALSE)</f>
        <v>#N/A</v>
      </c>
      <c r="AM1480" t="s">
        <v>5</v>
      </c>
      <c r="AN1480" t="s">
        <v>80</v>
      </c>
      <c r="AO1480" t="s">
        <v>83</v>
      </c>
      <c r="AP1480" t="str">
        <f>VLOOKUP(AO1480,[1]Sheet2!$E$2:$I$222,3,FALSE)</f>
        <v>To Daly City BART</v>
      </c>
      <c r="AQ1480">
        <f>VLOOKUP(AO1480,[1]Sheet2!$E$2:$I$222,4,FALSE)</f>
        <v>0</v>
      </c>
      <c r="AR1480" t="str">
        <f>VLOOKUP(AO1480,[1]Sheet2!$E$2:$I$222,5,FALSE)</f>
        <v>Daily ~ 6am-12am</v>
      </c>
      <c r="AT1480" t="s">
        <v>346</v>
      </c>
      <c r="AU1480" t="s">
        <v>80</v>
      </c>
      <c r="AV1480" t="s">
        <v>358</v>
      </c>
      <c r="AW1480" t="str">
        <f>VLOOKUP(AV1480,[1]Sheet2!$E$2:$I$222,3,FALSE)</f>
        <v>To City College</v>
      </c>
      <c r="AX1480" t="str">
        <f>VLOOKUP(AV1480,[1]Sheet2!$E$2:$I$222,4,FALSE)</f>
        <v>Ocean &amp; Phelan</v>
      </c>
      <c r="AY1480" t="str">
        <f>VLOOKUP(AV1480,[1]Sheet2!$E$2:$I$222,5,FALSE)</f>
        <v>PM Only: M-F ~ 3:30pm-6:30pm</v>
      </c>
      <c r="BA1480" t="s">
        <v>4</v>
      </c>
      <c r="BB1480" t="s">
        <v>79</v>
      </c>
      <c r="BD1480" t="e">
        <f>VLOOKUP(BC1480,[1]Sheet2!$E$2:$I$222,3,FALSE)</f>
        <v>#N/A</v>
      </c>
      <c r="BE1480" t="e">
        <f>VLOOKUP(BC1480,[1]Sheet2!$E$2:$I$222,4,FALSE)</f>
        <v>#N/A</v>
      </c>
      <c r="BF1480" t="e">
        <f>VLOOKUP(BC1480,[1]Sheet2!$E$2:$I$222,5,FALSE)</f>
        <v>#N/A</v>
      </c>
      <c r="BK1480" t="e">
        <f>VLOOKUP(BJ1480,[1]Sheet2!$E$2:$I$222,3,FALSE)</f>
        <v>#N/A</v>
      </c>
      <c r="BL1480" t="e">
        <f>VLOOKUP(BJ1480,[1]Sheet2!$E$2:$I$222,4,FALSE)</f>
        <v>#N/A</v>
      </c>
      <c r="BM1480" t="e">
        <f>VLOOKUP(BJ1480,[1]Sheet2!$E$2:$I$222,5,FALSE)</f>
        <v>#N/A</v>
      </c>
      <c r="BR1480" t="e">
        <f>VLOOKUP(BQ1480,[1]Sheet2!$E$2:$I$222,3,FALSE)</f>
        <v>#N/A</v>
      </c>
      <c r="BS1480" t="e">
        <f>VLOOKUP(BQ1480,[1]Sheet2!$E$2:$I$222,4,FALSE)</f>
        <v>#N/A</v>
      </c>
      <c r="BT1480" t="e">
        <f>VLOOKUP(BQ1480,[1]Sheet2!$E$2:$I$222,5,FALSE)</f>
        <v>#N/A</v>
      </c>
      <c r="BY1480" t="e">
        <f>VLOOKUP(BX1480,[1]Sheet2!$E$2:$I$222,3,FALSE)</f>
        <v>#N/A</v>
      </c>
      <c r="BZ1480" t="e">
        <f>VLOOKUP(BX1480,[1]Sheet2!$E$2:$I$222,4,FALSE)</f>
        <v>#N/A</v>
      </c>
      <c r="CA1480" t="e">
        <f>VLOOKUP(BX1480,[1]Sheet2!$E$2:$I$222,5,FALSE)</f>
        <v>#N/A</v>
      </c>
      <c r="CF1480" t="e">
        <f>VLOOKUP(CE1480,[1]Sheet2!$E$2:$I$222,3,FALSE)</f>
        <v>#N/A</v>
      </c>
      <c r="CG1480" t="e">
        <f>VLOOKUP(CE1480,[1]Sheet2!$E$2:$I$222,4,FALSE)</f>
        <v>#N/A</v>
      </c>
      <c r="CH1480" t="e">
        <f>VLOOKUP(CE1480,[1]Sheet2!$E$2:$I$222,5,FALSE)</f>
        <v>#N/A</v>
      </c>
      <c r="CM1480" t="e">
        <f>VLOOKUP(CL1480,[1]Sheet2!$E$2:$I$222,3,FALSE)</f>
        <v>#N/A</v>
      </c>
      <c r="CN1480" t="e">
        <f>VLOOKUP(CL1480,[1]Sheet2!$E$2:$I$222,4,FALSE)</f>
        <v>#N/A</v>
      </c>
      <c r="CO1480" t="e">
        <f>VLOOKUP(CL1480,[1]Sheet2!$E$2:$I$222,5,FALSE)</f>
        <v>#N/A</v>
      </c>
    </row>
    <row r="1481" spans="1:93" x14ac:dyDescent="0.25">
      <c r="A1481">
        <v>1543</v>
      </c>
      <c r="C1481">
        <v>14885</v>
      </c>
      <c r="D1481">
        <v>4885</v>
      </c>
      <c r="E1481">
        <v>37.716410000000003</v>
      </c>
      <c r="F1481">
        <v>-122.44085</v>
      </c>
      <c r="G1481" t="s">
        <v>3624</v>
      </c>
      <c r="H1481" t="s">
        <v>3625</v>
      </c>
      <c r="I1481" t="s">
        <v>696</v>
      </c>
      <c r="J1481" t="s">
        <v>687</v>
      </c>
      <c r="M1481" t="s">
        <v>671</v>
      </c>
      <c r="Q1481" t="s">
        <v>672</v>
      </c>
      <c r="S1481" t="s">
        <v>3626</v>
      </c>
      <c r="X1481">
        <f t="shared" si="23"/>
        <v>1</v>
      </c>
      <c r="Y1481" t="s">
        <v>64</v>
      </c>
      <c r="Z1481" t="s">
        <v>77</v>
      </c>
      <c r="AA1481" t="s">
        <v>152</v>
      </c>
      <c r="AB1481" t="str">
        <f>VLOOKUP($AA1481,Sheet2!$E$2:$I$222,3,FALSE)</f>
        <v>To Balboa Park Station (BART)</v>
      </c>
      <c r="AC1481" t="str">
        <f>VLOOKUP($AA1481,Sheet2!$E$2:$I$222,4,FALSE)</f>
        <v>Geneva &amp; San Jose</v>
      </c>
      <c r="AD1481" t="str">
        <f>VLOOKUP($AA1481,Sheet2!$E$2:$I$222,5,FALSE)</f>
        <v>AM Only: M-F ~ 6:30am-8:30am</v>
      </c>
      <c r="AI1481" t="e">
        <f>VLOOKUP(AH1481,[1]Sheet2!$E$2:$I$222,3,FALSE)</f>
        <v>#N/A</v>
      </c>
      <c r="AJ1481" t="e">
        <f>VLOOKUP(AH1481,[1]Sheet2!$E$2:$I$222,4,FALSE)</f>
        <v>#N/A</v>
      </c>
      <c r="AK1481" t="e">
        <f>VLOOKUP(AH1481,[1]Sheet2!$E$2:$I$222,5,FALSE)</f>
        <v>#N/A</v>
      </c>
      <c r="AP1481" t="e">
        <f>VLOOKUP(AO1481,[1]Sheet2!$E$2:$I$222,3,FALSE)</f>
        <v>#N/A</v>
      </c>
      <c r="AQ1481" t="e">
        <f>VLOOKUP(AO1481,[1]Sheet2!$E$2:$I$222,4,FALSE)</f>
        <v>#N/A</v>
      </c>
      <c r="AR1481" t="e">
        <f>VLOOKUP(AO1481,[1]Sheet2!$E$2:$I$222,5,FALSE)</f>
        <v>#N/A</v>
      </c>
      <c r="AW1481" t="e">
        <f>VLOOKUP(AV1481,[1]Sheet2!$E$2:$I$222,3,FALSE)</f>
        <v>#N/A</v>
      </c>
      <c r="AX1481" t="e">
        <f>VLOOKUP(AV1481,[1]Sheet2!$E$2:$I$222,4,FALSE)</f>
        <v>#N/A</v>
      </c>
      <c r="AY1481" t="e">
        <f>VLOOKUP(AV1481,[1]Sheet2!$E$2:$I$222,5,FALSE)</f>
        <v>#N/A</v>
      </c>
      <c r="BD1481" t="e">
        <f>VLOOKUP(BC1481,[1]Sheet2!$E$2:$I$222,3,FALSE)</f>
        <v>#N/A</v>
      </c>
      <c r="BE1481" t="e">
        <f>VLOOKUP(BC1481,[1]Sheet2!$E$2:$I$222,4,FALSE)</f>
        <v>#N/A</v>
      </c>
      <c r="BF1481" t="e">
        <f>VLOOKUP(BC1481,[1]Sheet2!$E$2:$I$222,5,FALSE)</f>
        <v>#N/A</v>
      </c>
      <c r="BK1481" t="e">
        <f>VLOOKUP(BJ1481,[1]Sheet2!$E$2:$I$222,3,FALSE)</f>
        <v>#N/A</v>
      </c>
      <c r="BL1481" t="e">
        <f>VLOOKUP(BJ1481,[1]Sheet2!$E$2:$I$222,4,FALSE)</f>
        <v>#N/A</v>
      </c>
      <c r="BM1481" t="e">
        <f>VLOOKUP(BJ1481,[1]Sheet2!$E$2:$I$222,5,FALSE)</f>
        <v>#N/A</v>
      </c>
      <c r="BR1481" t="e">
        <f>VLOOKUP(BQ1481,[1]Sheet2!$E$2:$I$222,3,FALSE)</f>
        <v>#N/A</v>
      </c>
      <c r="BS1481" t="e">
        <f>VLOOKUP(BQ1481,[1]Sheet2!$E$2:$I$222,4,FALSE)</f>
        <v>#N/A</v>
      </c>
      <c r="BT1481" t="e">
        <f>VLOOKUP(BQ1481,[1]Sheet2!$E$2:$I$222,5,FALSE)</f>
        <v>#N/A</v>
      </c>
      <c r="BY1481" t="e">
        <f>VLOOKUP(BX1481,[1]Sheet2!$E$2:$I$222,3,FALSE)</f>
        <v>#N/A</v>
      </c>
      <c r="BZ1481" t="e">
        <f>VLOOKUP(BX1481,[1]Sheet2!$E$2:$I$222,4,FALSE)</f>
        <v>#N/A</v>
      </c>
      <c r="CA1481" t="e">
        <f>VLOOKUP(BX1481,[1]Sheet2!$E$2:$I$222,5,FALSE)</f>
        <v>#N/A</v>
      </c>
      <c r="CF1481" t="e">
        <f>VLOOKUP(CE1481,[1]Sheet2!$E$2:$I$222,3,FALSE)</f>
        <v>#N/A</v>
      </c>
      <c r="CG1481" t="e">
        <f>VLOOKUP(CE1481,[1]Sheet2!$E$2:$I$222,4,FALSE)</f>
        <v>#N/A</v>
      </c>
      <c r="CH1481" t="e">
        <f>VLOOKUP(CE1481,[1]Sheet2!$E$2:$I$222,5,FALSE)</f>
        <v>#N/A</v>
      </c>
      <c r="CM1481" t="e">
        <f>VLOOKUP(CL1481,[1]Sheet2!$E$2:$I$222,3,FALSE)</f>
        <v>#N/A</v>
      </c>
      <c r="CN1481" t="e">
        <f>VLOOKUP(CL1481,[1]Sheet2!$E$2:$I$222,4,FALSE)</f>
        <v>#N/A</v>
      </c>
      <c r="CO1481" t="e">
        <f>VLOOKUP(CL1481,[1]Sheet2!$E$2:$I$222,5,FALSE)</f>
        <v>#N/A</v>
      </c>
    </row>
    <row r="1482" spans="1:93" x14ac:dyDescent="0.25">
      <c r="A1482">
        <v>1544</v>
      </c>
      <c r="C1482">
        <v>14886</v>
      </c>
      <c r="D1482">
        <v>4886</v>
      </c>
      <c r="E1482">
        <v>37.71698</v>
      </c>
      <c r="F1482">
        <v>-122.44125</v>
      </c>
      <c r="G1482" t="s">
        <v>3624</v>
      </c>
      <c r="H1482" t="s">
        <v>3625</v>
      </c>
      <c r="I1482" t="s">
        <v>683</v>
      </c>
      <c r="J1482" t="s">
        <v>669</v>
      </c>
      <c r="K1482" t="s">
        <v>711</v>
      </c>
      <c r="L1482" t="s">
        <v>452</v>
      </c>
      <c r="M1482" t="s">
        <v>671</v>
      </c>
      <c r="N1482" t="s">
        <v>3627</v>
      </c>
      <c r="Q1482" t="s">
        <v>672</v>
      </c>
      <c r="R1482">
        <v>437</v>
      </c>
      <c r="S1482" t="s">
        <v>3623</v>
      </c>
      <c r="X1482">
        <f t="shared" si="23"/>
        <v>5</v>
      </c>
      <c r="Y1482" t="s">
        <v>9</v>
      </c>
      <c r="Z1482" t="s">
        <v>80</v>
      </c>
      <c r="AA1482" t="s">
        <v>99</v>
      </c>
      <c r="AB1482" t="str">
        <f>VLOOKUP($AA1482,Sheet2!$E$2:$I$222,3,FALSE)</f>
        <v>To City College</v>
      </c>
      <c r="AC1482" t="str">
        <f>VLOOKUP($AA1482,Sheet2!$E$2:$I$222,4,FALSE)</f>
        <v>Daily ~ 8:30am-12am</v>
      </c>
      <c r="AD1482" t="str">
        <f>VLOOKUP($AA1482,Sheet2!$E$2:$I$222,5,FALSE)</f>
        <v>Except M-F ~ 4pm-7pm: Use 8AX/BX</v>
      </c>
      <c r="AF1482" t="s">
        <v>28</v>
      </c>
      <c r="AG1482" t="s">
        <v>78</v>
      </c>
      <c r="AI1482" t="e">
        <f>VLOOKUP(AH1482,[1]Sheet2!$E$2:$I$222,3,FALSE)</f>
        <v>#N/A</v>
      </c>
      <c r="AJ1482" t="e">
        <f>VLOOKUP(AH1482,[1]Sheet2!$E$2:$I$222,4,FALSE)</f>
        <v>#N/A</v>
      </c>
      <c r="AK1482" t="e">
        <f>VLOOKUP(AH1482,[1]Sheet2!$E$2:$I$222,5,FALSE)</f>
        <v>#N/A</v>
      </c>
      <c r="AM1482" t="s">
        <v>5</v>
      </c>
      <c r="AN1482" t="s">
        <v>80</v>
      </c>
      <c r="AO1482" t="s">
        <v>83</v>
      </c>
      <c r="AP1482" t="str">
        <f>VLOOKUP(AO1482,[1]Sheet2!$E$2:$I$222,3,FALSE)</f>
        <v>To Daly City BART</v>
      </c>
      <c r="AQ1482">
        <f>VLOOKUP(AO1482,[1]Sheet2!$E$2:$I$222,4,FALSE)</f>
        <v>0</v>
      </c>
      <c r="AR1482" t="str">
        <f>VLOOKUP(AO1482,[1]Sheet2!$E$2:$I$222,5,FALSE)</f>
        <v>Daily ~ 6am-12am</v>
      </c>
      <c r="AT1482" t="s">
        <v>346</v>
      </c>
      <c r="AU1482" t="s">
        <v>80</v>
      </c>
      <c r="AV1482" t="s">
        <v>358</v>
      </c>
      <c r="AW1482" t="str">
        <f>VLOOKUP(AV1482,[1]Sheet2!$E$2:$I$222,3,FALSE)</f>
        <v>To City College</v>
      </c>
      <c r="AX1482" t="str">
        <f>VLOOKUP(AV1482,[1]Sheet2!$E$2:$I$222,4,FALSE)</f>
        <v>Ocean &amp; Phelan</v>
      </c>
      <c r="AY1482" t="str">
        <f>VLOOKUP(AV1482,[1]Sheet2!$E$2:$I$222,5,FALSE)</f>
        <v>PM Only: M-F ~ 3:30pm-6:30pm</v>
      </c>
      <c r="BA1482" t="s">
        <v>4</v>
      </c>
      <c r="BB1482" t="s">
        <v>79</v>
      </c>
      <c r="BD1482" t="e">
        <f>VLOOKUP(BC1482,[1]Sheet2!$E$2:$I$222,3,FALSE)</f>
        <v>#N/A</v>
      </c>
      <c r="BE1482" t="e">
        <f>VLOOKUP(BC1482,[1]Sheet2!$E$2:$I$222,4,FALSE)</f>
        <v>#N/A</v>
      </c>
      <c r="BF1482" t="e">
        <f>VLOOKUP(BC1482,[1]Sheet2!$E$2:$I$222,5,FALSE)</f>
        <v>#N/A</v>
      </c>
      <c r="BK1482" t="e">
        <f>VLOOKUP(BJ1482,[1]Sheet2!$E$2:$I$222,3,FALSE)</f>
        <v>#N/A</v>
      </c>
      <c r="BL1482" t="e">
        <f>VLOOKUP(BJ1482,[1]Sheet2!$E$2:$I$222,4,FALSE)</f>
        <v>#N/A</v>
      </c>
      <c r="BM1482" t="e">
        <f>VLOOKUP(BJ1482,[1]Sheet2!$E$2:$I$222,5,FALSE)</f>
        <v>#N/A</v>
      </c>
      <c r="BR1482" t="e">
        <f>VLOOKUP(BQ1482,[1]Sheet2!$E$2:$I$222,3,FALSE)</f>
        <v>#N/A</v>
      </c>
      <c r="BS1482" t="e">
        <f>VLOOKUP(BQ1482,[1]Sheet2!$E$2:$I$222,4,FALSE)</f>
        <v>#N/A</v>
      </c>
      <c r="BT1482" t="e">
        <f>VLOOKUP(BQ1482,[1]Sheet2!$E$2:$I$222,5,FALSE)</f>
        <v>#N/A</v>
      </c>
      <c r="BY1482" t="e">
        <f>VLOOKUP(BX1482,[1]Sheet2!$E$2:$I$222,3,FALSE)</f>
        <v>#N/A</v>
      </c>
      <c r="BZ1482" t="e">
        <f>VLOOKUP(BX1482,[1]Sheet2!$E$2:$I$222,4,FALSE)</f>
        <v>#N/A</v>
      </c>
      <c r="CA1482" t="e">
        <f>VLOOKUP(BX1482,[1]Sheet2!$E$2:$I$222,5,FALSE)</f>
        <v>#N/A</v>
      </c>
      <c r="CF1482" t="e">
        <f>VLOOKUP(CE1482,[1]Sheet2!$E$2:$I$222,3,FALSE)</f>
        <v>#N/A</v>
      </c>
      <c r="CG1482" t="e">
        <f>VLOOKUP(CE1482,[1]Sheet2!$E$2:$I$222,4,FALSE)</f>
        <v>#N/A</v>
      </c>
      <c r="CH1482" t="e">
        <f>VLOOKUP(CE1482,[1]Sheet2!$E$2:$I$222,5,FALSE)</f>
        <v>#N/A</v>
      </c>
      <c r="CM1482" t="e">
        <f>VLOOKUP(CL1482,[1]Sheet2!$E$2:$I$222,3,FALSE)</f>
        <v>#N/A</v>
      </c>
      <c r="CN1482" t="e">
        <f>VLOOKUP(CL1482,[1]Sheet2!$E$2:$I$222,4,FALSE)</f>
        <v>#N/A</v>
      </c>
      <c r="CO1482" t="e">
        <f>VLOOKUP(CL1482,[1]Sheet2!$E$2:$I$222,5,FALSE)</f>
        <v>#N/A</v>
      </c>
    </row>
    <row r="1483" spans="1:93" x14ac:dyDescent="0.25">
      <c r="A1483">
        <v>1545</v>
      </c>
      <c r="C1483">
        <v>14888</v>
      </c>
      <c r="D1483">
        <v>4888</v>
      </c>
      <c r="E1483">
        <v>37.712919999999997</v>
      </c>
      <c r="F1483">
        <v>-122.43312</v>
      </c>
      <c r="G1483" t="s">
        <v>3628</v>
      </c>
      <c r="H1483" t="s">
        <v>3629</v>
      </c>
      <c r="I1483" t="s">
        <v>686</v>
      </c>
      <c r="J1483" t="s">
        <v>669</v>
      </c>
      <c r="K1483" t="s">
        <v>670</v>
      </c>
      <c r="N1483" t="s">
        <v>3630</v>
      </c>
      <c r="Q1483" t="s">
        <v>672</v>
      </c>
      <c r="R1483">
        <v>851</v>
      </c>
      <c r="S1483" t="s">
        <v>3475</v>
      </c>
      <c r="X1483">
        <f t="shared" si="23"/>
        <v>3</v>
      </c>
      <c r="Y1483" t="s">
        <v>9</v>
      </c>
      <c r="Z1483" t="s">
        <v>77</v>
      </c>
      <c r="AA1483" t="s">
        <v>87</v>
      </c>
      <c r="AB1483" t="str">
        <f>VLOOKUP($AA1483,Sheet2!$E$2:$I$222,3,FALSE)</f>
        <v>To Fisherman's Wharf</v>
      </c>
      <c r="AC1483" t="str">
        <f>VLOOKUP($AA1483,Sheet2!$E$2:$I$222,4,FALSE)</f>
        <v>Daily ~ 8:30am-12am</v>
      </c>
      <c r="AD1483" t="str">
        <f>VLOOKUP($AA1483,Sheet2!$E$2:$I$222,5,FALSE)</f>
        <v>Except M-F ~ 6am-10am: Use 8AX/BX</v>
      </c>
      <c r="AF1483" t="s">
        <v>346</v>
      </c>
      <c r="AG1483" t="s">
        <v>78</v>
      </c>
      <c r="AI1483" t="e">
        <f>VLOOKUP(AH1483,[1]Sheet2!$E$2:$I$222,3,FALSE)</f>
        <v>#N/A</v>
      </c>
      <c r="AJ1483" t="e">
        <f>VLOOKUP(AH1483,[1]Sheet2!$E$2:$I$222,4,FALSE)</f>
        <v>#N/A</v>
      </c>
      <c r="AK1483" t="e">
        <f>VLOOKUP(AH1483,[1]Sheet2!$E$2:$I$222,5,FALSE)</f>
        <v>#N/A</v>
      </c>
      <c r="AM1483" t="s">
        <v>4</v>
      </c>
      <c r="AN1483" t="s">
        <v>78</v>
      </c>
      <c r="AP1483" t="e">
        <f>VLOOKUP(AO1483,[1]Sheet2!$E$2:$I$222,3,FALSE)</f>
        <v>#N/A</v>
      </c>
      <c r="AQ1483" t="e">
        <f>VLOOKUP(AO1483,[1]Sheet2!$E$2:$I$222,4,FALSE)</f>
        <v>#N/A</v>
      </c>
      <c r="AR1483" t="e">
        <f>VLOOKUP(AO1483,[1]Sheet2!$E$2:$I$222,5,FALSE)</f>
        <v>#N/A</v>
      </c>
      <c r="AW1483" t="e">
        <f>VLOOKUP(AV1483,[1]Sheet2!$E$2:$I$222,3,FALSE)</f>
        <v>#N/A</v>
      </c>
      <c r="AX1483" t="e">
        <f>VLOOKUP(AV1483,[1]Sheet2!$E$2:$I$222,4,FALSE)</f>
        <v>#N/A</v>
      </c>
      <c r="AY1483" t="e">
        <f>VLOOKUP(AV1483,[1]Sheet2!$E$2:$I$222,5,FALSE)</f>
        <v>#N/A</v>
      </c>
      <c r="BD1483" t="e">
        <f>VLOOKUP(BC1483,[1]Sheet2!$E$2:$I$222,3,FALSE)</f>
        <v>#N/A</v>
      </c>
      <c r="BE1483" t="e">
        <f>VLOOKUP(BC1483,[1]Sheet2!$E$2:$I$222,4,FALSE)</f>
        <v>#N/A</v>
      </c>
      <c r="BF1483" t="e">
        <f>VLOOKUP(BC1483,[1]Sheet2!$E$2:$I$222,5,FALSE)</f>
        <v>#N/A</v>
      </c>
      <c r="BK1483" t="e">
        <f>VLOOKUP(BJ1483,[1]Sheet2!$E$2:$I$222,3,FALSE)</f>
        <v>#N/A</v>
      </c>
      <c r="BL1483" t="e">
        <f>VLOOKUP(BJ1483,[1]Sheet2!$E$2:$I$222,4,FALSE)</f>
        <v>#N/A</v>
      </c>
      <c r="BM1483" t="e">
        <f>VLOOKUP(BJ1483,[1]Sheet2!$E$2:$I$222,5,FALSE)</f>
        <v>#N/A</v>
      </c>
      <c r="BR1483" t="e">
        <f>VLOOKUP(BQ1483,[1]Sheet2!$E$2:$I$222,3,FALSE)</f>
        <v>#N/A</v>
      </c>
      <c r="BS1483" t="e">
        <f>VLOOKUP(BQ1483,[1]Sheet2!$E$2:$I$222,4,FALSE)</f>
        <v>#N/A</v>
      </c>
      <c r="BT1483" t="e">
        <f>VLOOKUP(BQ1483,[1]Sheet2!$E$2:$I$222,5,FALSE)</f>
        <v>#N/A</v>
      </c>
      <c r="BY1483" t="e">
        <f>VLOOKUP(BX1483,[1]Sheet2!$E$2:$I$222,3,FALSE)</f>
        <v>#N/A</v>
      </c>
      <c r="BZ1483" t="e">
        <f>VLOOKUP(BX1483,[1]Sheet2!$E$2:$I$222,4,FALSE)</f>
        <v>#N/A</v>
      </c>
      <c r="CA1483" t="e">
        <f>VLOOKUP(BX1483,[1]Sheet2!$E$2:$I$222,5,FALSE)</f>
        <v>#N/A</v>
      </c>
      <c r="CF1483" t="e">
        <f>VLOOKUP(CE1483,[1]Sheet2!$E$2:$I$222,3,FALSE)</f>
        <v>#N/A</v>
      </c>
      <c r="CG1483" t="e">
        <f>VLOOKUP(CE1483,[1]Sheet2!$E$2:$I$222,4,FALSE)</f>
        <v>#N/A</v>
      </c>
      <c r="CH1483" t="e">
        <f>VLOOKUP(CE1483,[1]Sheet2!$E$2:$I$222,5,FALSE)</f>
        <v>#N/A</v>
      </c>
      <c r="CM1483" t="e">
        <f>VLOOKUP(CL1483,[1]Sheet2!$E$2:$I$222,3,FALSE)</f>
        <v>#N/A</v>
      </c>
      <c r="CN1483" t="e">
        <f>VLOOKUP(CL1483,[1]Sheet2!$E$2:$I$222,4,FALSE)</f>
        <v>#N/A</v>
      </c>
      <c r="CO1483" t="e">
        <f>VLOOKUP(CL1483,[1]Sheet2!$E$2:$I$222,5,FALSE)</f>
        <v>#N/A</v>
      </c>
    </row>
    <row r="1484" spans="1:93" x14ac:dyDescent="0.25">
      <c r="A1484">
        <v>1546</v>
      </c>
      <c r="C1484">
        <v>14889</v>
      </c>
      <c r="D1484">
        <v>4889</v>
      </c>
      <c r="E1484">
        <v>37.713349999999998</v>
      </c>
      <c r="F1484">
        <v>-122.43402</v>
      </c>
      <c r="G1484" t="s">
        <v>3631</v>
      </c>
      <c r="H1484" t="s">
        <v>3632</v>
      </c>
      <c r="I1484" t="s">
        <v>696</v>
      </c>
      <c r="J1484" t="s">
        <v>669</v>
      </c>
      <c r="K1484" t="s">
        <v>711</v>
      </c>
      <c r="Q1484" t="s">
        <v>672</v>
      </c>
      <c r="S1484" t="s">
        <v>3633</v>
      </c>
      <c r="X1484">
        <f t="shared" si="23"/>
        <v>4</v>
      </c>
      <c r="Y1484" t="s">
        <v>9</v>
      </c>
      <c r="Z1484" t="s">
        <v>80</v>
      </c>
      <c r="AA1484" t="s">
        <v>99</v>
      </c>
      <c r="AB1484" t="str">
        <f>VLOOKUP($AA1484,Sheet2!$E$2:$I$222,3,FALSE)</f>
        <v>To City College</v>
      </c>
      <c r="AC1484" t="str">
        <f>VLOOKUP($AA1484,Sheet2!$E$2:$I$222,4,FALSE)</f>
        <v>Daily ~ 8:30am-12am</v>
      </c>
      <c r="AD1484" t="str">
        <f>VLOOKUP($AA1484,Sheet2!$E$2:$I$222,5,FALSE)</f>
        <v>Except M-F ~ 4pm-7pm: Use 8AX/BX</v>
      </c>
      <c r="AF1484" t="s">
        <v>5</v>
      </c>
      <c r="AG1484" t="s">
        <v>80</v>
      </c>
      <c r="AH1484" t="s">
        <v>83</v>
      </c>
      <c r="AI1484" t="str">
        <f>VLOOKUP(AH1484,[1]Sheet2!$E$2:$I$222,3,FALSE)</f>
        <v>To Daly City BART</v>
      </c>
      <c r="AJ1484">
        <f>VLOOKUP(AH1484,[1]Sheet2!$E$2:$I$222,4,FALSE)</f>
        <v>0</v>
      </c>
      <c r="AK1484" t="str">
        <f>VLOOKUP(AH1484,[1]Sheet2!$E$2:$I$222,5,FALSE)</f>
        <v>Daily ~ 6am-12am</v>
      </c>
      <c r="AM1484" t="s">
        <v>346</v>
      </c>
      <c r="AN1484" t="s">
        <v>80</v>
      </c>
      <c r="AO1484" t="s">
        <v>358</v>
      </c>
      <c r="AP1484" t="str">
        <f>VLOOKUP(AO1484,[1]Sheet2!$E$2:$I$222,3,FALSE)</f>
        <v>To City College</v>
      </c>
      <c r="AQ1484" t="str">
        <f>VLOOKUP(AO1484,[1]Sheet2!$E$2:$I$222,4,FALSE)</f>
        <v>Ocean &amp; Phelan</v>
      </c>
      <c r="AR1484" t="str">
        <f>VLOOKUP(AO1484,[1]Sheet2!$E$2:$I$222,5,FALSE)</f>
        <v>PM Only: M-F ~ 3:30pm-6:30pm</v>
      </c>
      <c r="AT1484" t="s">
        <v>4</v>
      </c>
      <c r="AU1484" t="s">
        <v>79</v>
      </c>
      <c r="AW1484" t="e">
        <f>VLOOKUP(AV1484,[1]Sheet2!$E$2:$I$222,3,FALSE)</f>
        <v>#N/A</v>
      </c>
      <c r="AX1484" t="e">
        <f>VLOOKUP(AV1484,[1]Sheet2!$E$2:$I$222,4,FALSE)</f>
        <v>#N/A</v>
      </c>
      <c r="AY1484" t="e">
        <f>VLOOKUP(AV1484,[1]Sheet2!$E$2:$I$222,5,FALSE)</f>
        <v>#N/A</v>
      </c>
      <c r="BD1484" t="e">
        <f>VLOOKUP(BC1484,[1]Sheet2!$E$2:$I$222,3,FALSE)</f>
        <v>#N/A</v>
      </c>
      <c r="BE1484" t="e">
        <f>VLOOKUP(BC1484,[1]Sheet2!$E$2:$I$222,4,FALSE)</f>
        <v>#N/A</v>
      </c>
      <c r="BF1484" t="e">
        <f>VLOOKUP(BC1484,[1]Sheet2!$E$2:$I$222,5,FALSE)</f>
        <v>#N/A</v>
      </c>
      <c r="BK1484" t="e">
        <f>VLOOKUP(BJ1484,[1]Sheet2!$E$2:$I$222,3,FALSE)</f>
        <v>#N/A</v>
      </c>
      <c r="BL1484" t="e">
        <f>VLOOKUP(BJ1484,[1]Sheet2!$E$2:$I$222,4,FALSE)</f>
        <v>#N/A</v>
      </c>
      <c r="BM1484" t="e">
        <f>VLOOKUP(BJ1484,[1]Sheet2!$E$2:$I$222,5,FALSE)</f>
        <v>#N/A</v>
      </c>
      <c r="BR1484" t="e">
        <f>VLOOKUP(BQ1484,[1]Sheet2!$E$2:$I$222,3,FALSE)</f>
        <v>#N/A</v>
      </c>
      <c r="BS1484" t="e">
        <f>VLOOKUP(BQ1484,[1]Sheet2!$E$2:$I$222,4,FALSE)</f>
        <v>#N/A</v>
      </c>
      <c r="BT1484" t="e">
        <f>VLOOKUP(BQ1484,[1]Sheet2!$E$2:$I$222,5,FALSE)</f>
        <v>#N/A</v>
      </c>
      <c r="BY1484" t="e">
        <f>VLOOKUP(BX1484,[1]Sheet2!$E$2:$I$222,3,FALSE)</f>
        <v>#N/A</v>
      </c>
      <c r="BZ1484" t="e">
        <f>VLOOKUP(BX1484,[1]Sheet2!$E$2:$I$222,4,FALSE)</f>
        <v>#N/A</v>
      </c>
      <c r="CA1484" t="e">
        <f>VLOOKUP(BX1484,[1]Sheet2!$E$2:$I$222,5,FALSE)</f>
        <v>#N/A</v>
      </c>
      <c r="CF1484" t="e">
        <f>VLOOKUP(CE1484,[1]Sheet2!$E$2:$I$222,3,FALSE)</f>
        <v>#N/A</v>
      </c>
      <c r="CG1484" t="e">
        <f>VLOOKUP(CE1484,[1]Sheet2!$E$2:$I$222,4,FALSE)</f>
        <v>#N/A</v>
      </c>
      <c r="CH1484" t="e">
        <f>VLOOKUP(CE1484,[1]Sheet2!$E$2:$I$222,5,FALSE)</f>
        <v>#N/A</v>
      </c>
      <c r="CM1484" t="e">
        <f>VLOOKUP(CL1484,[1]Sheet2!$E$2:$I$222,3,FALSE)</f>
        <v>#N/A</v>
      </c>
      <c r="CN1484" t="e">
        <f>VLOOKUP(CL1484,[1]Sheet2!$E$2:$I$222,4,FALSE)</f>
        <v>#N/A</v>
      </c>
      <c r="CO1484" t="e">
        <f>VLOOKUP(CL1484,[1]Sheet2!$E$2:$I$222,5,FALSE)</f>
        <v>#N/A</v>
      </c>
    </row>
    <row r="1485" spans="1:93" x14ac:dyDescent="0.25">
      <c r="A1485">
        <v>1547</v>
      </c>
      <c r="C1485">
        <v>14890</v>
      </c>
      <c r="D1485">
        <v>4890</v>
      </c>
      <c r="E1485">
        <v>37.714230000000001</v>
      </c>
      <c r="F1485">
        <v>-122.43600000000001</v>
      </c>
      <c r="G1485" t="s">
        <v>3634</v>
      </c>
      <c r="H1485" t="s">
        <v>3635</v>
      </c>
      <c r="I1485" t="s">
        <v>683</v>
      </c>
      <c r="J1485" t="s">
        <v>669</v>
      </c>
      <c r="K1485" t="s">
        <v>698</v>
      </c>
      <c r="N1485" t="s">
        <v>3636</v>
      </c>
      <c r="Q1485" t="s">
        <v>672</v>
      </c>
      <c r="R1485">
        <v>499</v>
      </c>
      <c r="S1485" t="s">
        <v>3633</v>
      </c>
      <c r="X1485">
        <f t="shared" si="23"/>
        <v>4</v>
      </c>
      <c r="Y1485" t="s">
        <v>9</v>
      </c>
      <c r="Z1485" t="s">
        <v>80</v>
      </c>
      <c r="AA1485" t="s">
        <v>99</v>
      </c>
      <c r="AB1485" t="str">
        <f>VLOOKUP($AA1485,Sheet2!$E$2:$I$222,3,FALSE)</f>
        <v>To City College</v>
      </c>
      <c r="AC1485" t="str">
        <f>VLOOKUP($AA1485,Sheet2!$E$2:$I$222,4,FALSE)</f>
        <v>Daily ~ 8:30am-12am</v>
      </c>
      <c r="AD1485" t="str">
        <f>VLOOKUP($AA1485,Sheet2!$E$2:$I$222,5,FALSE)</f>
        <v>Except M-F ~ 4pm-7pm: Use 8AX/BX</v>
      </c>
      <c r="AF1485" t="s">
        <v>5</v>
      </c>
      <c r="AG1485" t="s">
        <v>80</v>
      </c>
      <c r="AH1485" t="s">
        <v>83</v>
      </c>
      <c r="AI1485" t="str">
        <f>VLOOKUP(AH1485,[1]Sheet2!$E$2:$I$222,3,FALSE)</f>
        <v>To Daly City BART</v>
      </c>
      <c r="AJ1485">
        <f>VLOOKUP(AH1485,[1]Sheet2!$E$2:$I$222,4,FALSE)</f>
        <v>0</v>
      </c>
      <c r="AK1485" t="str">
        <f>VLOOKUP(AH1485,[1]Sheet2!$E$2:$I$222,5,FALSE)</f>
        <v>Daily ~ 6am-12am</v>
      </c>
      <c r="AM1485" t="s">
        <v>346</v>
      </c>
      <c r="AN1485" t="s">
        <v>80</v>
      </c>
      <c r="AO1485" t="s">
        <v>358</v>
      </c>
      <c r="AP1485" t="str">
        <f>VLOOKUP(AO1485,[1]Sheet2!$E$2:$I$222,3,FALSE)</f>
        <v>To City College</v>
      </c>
      <c r="AQ1485" t="str">
        <f>VLOOKUP(AO1485,[1]Sheet2!$E$2:$I$222,4,FALSE)</f>
        <v>Ocean &amp; Phelan</v>
      </c>
      <c r="AR1485" t="str">
        <f>VLOOKUP(AO1485,[1]Sheet2!$E$2:$I$222,5,FALSE)</f>
        <v>PM Only: M-F ~ 3:30pm-6:30pm</v>
      </c>
      <c r="AT1485" t="s">
        <v>4</v>
      </c>
      <c r="AU1485" t="s">
        <v>79</v>
      </c>
      <c r="AW1485" t="e">
        <f>VLOOKUP(AV1485,[1]Sheet2!$E$2:$I$222,3,FALSE)</f>
        <v>#N/A</v>
      </c>
      <c r="AX1485" t="e">
        <f>VLOOKUP(AV1485,[1]Sheet2!$E$2:$I$222,4,FALSE)</f>
        <v>#N/A</v>
      </c>
      <c r="AY1485" t="e">
        <f>VLOOKUP(AV1485,[1]Sheet2!$E$2:$I$222,5,FALSE)</f>
        <v>#N/A</v>
      </c>
      <c r="BD1485" t="e">
        <f>VLOOKUP(BC1485,[1]Sheet2!$E$2:$I$222,3,FALSE)</f>
        <v>#N/A</v>
      </c>
      <c r="BE1485" t="e">
        <f>VLOOKUP(BC1485,[1]Sheet2!$E$2:$I$222,4,FALSE)</f>
        <v>#N/A</v>
      </c>
      <c r="BF1485" t="e">
        <f>VLOOKUP(BC1485,[1]Sheet2!$E$2:$I$222,5,FALSE)</f>
        <v>#N/A</v>
      </c>
      <c r="BK1485" t="e">
        <f>VLOOKUP(BJ1485,[1]Sheet2!$E$2:$I$222,3,FALSE)</f>
        <v>#N/A</v>
      </c>
      <c r="BL1485" t="e">
        <f>VLOOKUP(BJ1485,[1]Sheet2!$E$2:$I$222,4,FALSE)</f>
        <v>#N/A</v>
      </c>
      <c r="BM1485" t="e">
        <f>VLOOKUP(BJ1485,[1]Sheet2!$E$2:$I$222,5,FALSE)</f>
        <v>#N/A</v>
      </c>
      <c r="BR1485" t="e">
        <f>VLOOKUP(BQ1485,[1]Sheet2!$E$2:$I$222,3,FALSE)</f>
        <v>#N/A</v>
      </c>
      <c r="BS1485" t="e">
        <f>VLOOKUP(BQ1485,[1]Sheet2!$E$2:$I$222,4,FALSE)</f>
        <v>#N/A</v>
      </c>
      <c r="BT1485" t="e">
        <f>VLOOKUP(BQ1485,[1]Sheet2!$E$2:$I$222,5,FALSE)</f>
        <v>#N/A</v>
      </c>
      <c r="BY1485" t="e">
        <f>VLOOKUP(BX1485,[1]Sheet2!$E$2:$I$222,3,FALSE)</f>
        <v>#N/A</v>
      </c>
      <c r="BZ1485" t="e">
        <f>VLOOKUP(BX1485,[1]Sheet2!$E$2:$I$222,4,FALSE)</f>
        <v>#N/A</v>
      </c>
      <c r="CA1485" t="e">
        <f>VLOOKUP(BX1485,[1]Sheet2!$E$2:$I$222,5,FALSE)</f>
        <v>#N/A</v>
      </c>
      <c r="CF1485" t="e">
        <f>VLOOKUP(CE1485,[1]Sheet2!$E$2:$I$222,3,FALSE)</f>
        <v>#N/A</v>
      </c>
      <c r="CG1485" t="e">
        <f>VLOOKUP(CE1485,[1]Sheet2!$E$2:$I$222,4,FALSE)</f>
        <v>#N/A</v>
      </c>
      <c r="CH1485" t="e">
        <f>VLOOKUP(CE1485,[1]Sheet2!$E$2:$I$222,5,FALSE)</f>
        <v>#N/A</v>
      </c>
      <c r="CM1485" t="e">
        <f>VLOOKUP(CL1485,[1]Sheet2!$E$2:$I$222,3,FALSE)</f>
        <v>#N/A</v>
      </c>
      <c r="CN1485" t="e">
        <f>VLOOKUP(CL1485,[1]Sheet2!$E$2:$I$222,4,FALSE)</f>
        <v>#N/A</v>
      </c>
      <c r="CO1485" t="e">
        <f>VLOOKUP(CL1485,[1]Sheet2!$E$2:$I$222,5,FALSE)</f>
        <v>#N/A</v>
      </c>
    </row>
    <row r="1486" spans="1:93" x14ac:dyDescent="0.25">
      <c r="A1486">
        <v>1548</v>
      </c>
      <c r="C1486">
        <v>14891</v>
      </c>
      <c r="D1486">
        <v>4891</v>
      </c>
      <c r="E1486">
        <v>37.713909999999998</v>
      </c>
      <c r="F1486">
        <v>-122.43577000000001</v>
      </c>
      <c r="G1486" t="s">
        <v>3634</v>
      </c>
      <c r="H1486" t="s">
        <v>3635</v>
      </c>
      <c r="I1486" t="s">
        <v>691</v>
      </c>
      <c r="J1486" t="s">
        <v>669</v>
      </c>
      <c r="K1486" t="s">
        <v>711</v>
      </c>
      <c r="Q1486" t="s">
        <v>672</v>
      </c>
      <c r="S1486" t="s">
        <v>3475</v>
      </c>
      <c r="X1486">
        <f t="shared" si="23"/>
        <v>3</v>
      </c>
      <c r="Y1486" t="s">
        <v>9</v>
      </c>
      <c r="Z1486" t="s">
        <v>77</v>
      </c>
      <c r="AA1486" t="s">
        <v>87</v>
      </c>
      <c r="AB1486" t="str">
        <f>VLOOKUP($AA1486,Sheet2!$E$2:$I$222,3,FALSE)</f>
        <v>To Fisherman's Wharf</v>
      </c>
      <c r="AC1486" t="str">
        <f>VLOOKUP($AA1486,Sheet2!$E$2:$I$222,4,FALSE)</f>
        <v>Daily ~ 8:30am-12am</v>
      </c>
      <c r="AD1486" t="str">
        <f>VLOOKUP($AA1486,Sheet2!$E$2:$I$222,5,FALSE)</f>
        <v>Except M-F ~ 6am-10am: Use 8AX/BX</v>
      </c>
      <c r="AF1486" t="s">
        <v>346</v>
      </c>
      <c r="AG1486" t="s">
        <v>78</v>
      </c>
      <c r="AI1486" t="e">
        <f>VLOOKUP(AH1486,[1]Sheet2!$E$2:$I$222,3,FALSE)</f>
        <v>#N/A</v>
      </c>
      <c r="AJ1486" t="e">
        <f>VLOOKUP(AH1486,[1]Sheet2!$E$2:$I$222,4,FALSE)</f>
        <v>#N/A</v>
      </c>
      <c r="AK1486" t="e">
        <f>VLOOKUP(AH1486,[1]Sheet2!$E$2:$I$222,5,FALSE)</f>
        <v>#N/A</v>
      </c>
      <c r="AM1486" t="s">
        <v>4</v>
      </c>
      <c r="AN1486" t="s">
        <v>78</v>
      </c>
      <c r="AP1486" t="e">
        <f>VLOOKUP(AO1486,[1]Sheet2!$E$2:$I$222,3,FALSE)</f>
        <v>#N/A</v>
      </c>
      <c r="AQ1486" t="e">
        <f>VLOOKUP(AO1486,[1]Sheet2!$E$2:$I$222,4,FALSE)</f>
        <v>#N/A</v>
      </c>
      <c r="AR1486" t="e">
        <f>VLOOKUP(AO1486,[1]Sheet2!$E$2:$I$222,5,FALSE)</f>
        <v>#N/A</v>
      </c>
      <c r="AW1486" t="e">
        <f>VLOOKUP(AV1486,[1]Sheet2!$E$2:$I$222,3,FALSE)</f>
        <v>#N/A</v>
      </c>
      <c r="AX1486" t="e">
        <f>VLOOKUP(AV1486,[1]Sheet2!$E$2:$I$222,4,FALSE)</f>
        <v>#N/A</v>
      </c>
      <c r="AY1486" t="e">
        <f>VLOOKUP(AV1486,[1]Sheet2!$E$2:$I$222,5,FALSE)</f>
        <v>#N/A</v>
      </c>
      <c r="BD1486" t="e">
        <f>VLOOKUP(BC1486,[1]Sheet2!$E$2:$I$222,3,FALSE)</f>
        <v>#N/A</v>
      </c>
      <c r="BE1486" t="e">
        <f>VLOOKUP(BC1486,[1]Sheet2!$E$2:$I$222,4,FALSE)</f>
        <v>#N/A</v>
      </c>
      <c r="BF1486" t="e">
        <f>VLOOKUP(BC1486,[1]Sheet2!$E$2:$I$222,5,FALSE)</f>
        <v>#N/A</v>
      </c>
      <c r="BK1486" t="e">
        <f>VLOOKUP(BJ1486,[1]Sheet2!$E$2:$I$222,3,FALSE)</f>
        <v>#N/A</v>
      </c>
      <c r="BL1486" t="e">
        <f>VLOOKUP(BJ1486,[1]Sheet2!$E$2:$I$222,4,FALSE)</f>
        <v>#N/A</v>
      </c>
      <c r="BM1486" t="e">
        <f>VLOOKUP(BJ1486,[1]Sheet2!$E$2:$I$222,5,FALSE)</f>
        <v>#N/A</v>
      </c>
      <c r="BR1486" t="e">
        <f>VLOOKUP(BQ1486,[1]Sheet2!$E$2:$I$222,3,FALSE)</f>
        <v>#N/A</v>
      </c>
      <c r="BS1486" t="e">
        <f>VLOOKUP(BQ1486,[1]Sheet2!$E$2:$I$222,4,FALSE)</f>
        <v>#N/A</v>
      </c>
      <c r="BT1486" t="e">
        <f>VLOOKUP(BQ1486,[1]Sheet2!$E$2:$I$222,5,FALSE)</f>
        <v>#N/A</v>
      </c>
      <c r="BY1486" t="e">
        <f>VLOOKUP(BX1486,[1]Sheet2!$E$2:$I$222,3,FALSE)</f>
        <v>#N/A</v>
      </c>
      <c r="BZ1486" t="e">
        <f>VLOOKUP(BX1486,[1]Sheet2!$E$2:$I$222,4,FALSE)</f>
        <v>#N/A</v>
      </c>
      <c r="CA1486" t="e">
        <f>VLOOKUP(BX1486,[1]Sheet2!$E$2:$I$222,5,FALSE)</f>
        <v>#N/A</v>
      </c>
      <c r="CF1486" t="e">
        <f>VLOOKUP(CE1486,[1]Sheet2!$E$2:$I$222,3,FALSE)</f>
        <v>#N/A</v>
      </c>
      <c r="CG1486" t="e">
        <f>VLOOKUP(CE1486,[1]Sheet2!$E$2:$I$222,4,FALSE)</f>
        <v>#N/A</v>
      </c>
      <c r="CH1486" t="e">
        <f>VLOOKUP(CE1486,[1]Sheet2!$E$2:$I$222,5,FALSE)</f>
        <v>#N/A</v>
      </c>
      <c r="CM1486" t="e">
        <f>VLOOKUP(CL1486,[1]Sheet2!$E$2:$I$222,3,FALSE)</f>
        <v>#N/A</v>
      </c>
      <c r="CN1486" t="e">
        <f>VLOOKUP(CL1486,[1]Sheet2!$E$2:$I$222,4,FALSE)</f>
        <v>#N/A</v>
      </c>
      <c r="CO1486" t="e">
        <f>VLOOKUP(CL1486,[1]Sheet2!$E$2:$I$222,5,FALSE)</f>
        <v>#N/A</v>
      </c>
    </row>
    <row r="1487" spans="1:93" x14ac:dyDescent="0.25">
      <c r="A1487">
        <v>1549</v>
      </c>
      <c r="C1487">
        <v>14892</v>
      </c>
      <c r="D1487">
        <v>4892</v>
      </c>
      <c r="E1487">
        <v>37.715699999999998</v>
      </c>
      <c r="F1487">
        <v>-122.43925</v>
      </c>
      <c r="G1487" t="s">
        <v>3637</v>
      </c>
      <c r="H1487" t="s">
        <v>3638</v>
      </c>
      <c r="I1487" t="s">
        <v>683</v>
      </c>
      <c r="J1487" t="s">
        <v>728</v>
      </c>
      <c r="N1487" t="s">
        <v>3639</v>
      </c>
      <c r="Q1487" t="s">
        <v>672</v>
      </c>
      <c r="R1487">
        <v>1102</v>
      </c>
      <c r="S1487" t="s">
        <v>3623</v>
      </c>
      <c r="X1487">
        <f t="shared" si="23"/>
        <v>5</v>
      </c>
      <c r="Y1487" t="s">
        <v>9</v>
      </c>
      <c r="Z1487" t="s">
        <v>80</v>
      </c>
      <c r="AA1487" t="s">
        <v>99</v>
      </c>
      <c r="AB1487" t="str">
        <f>VLOOKUP($AA1487,Sheet2!$E$2:$I$222,3,FALSE)</f>
        <v>To City College</v>
      </c>
      <c r="AC1487" t="str">
        <f>VLOOKUP($AA1487,Sheet2!$E$2:$I$222,4,FALSE)</f>
        <v>Daily ~ 8:30am-12am</v>
      </c>
      <c r="AD1487" t="str">
        <f>VLOOKUP($AA1487,Sheet2!$E$2:$I$222,5,FALSE)</f>
        <v>Except M-F ~ 4pm-7pm: Use 8AX/BX</v>
      </c>
      <c r="AF1487" t="s">
        <v>28</v>
      </c>
      <c r="AG1487" t="s">
        <v>78</v>
      </c>
      <c r="AI1487" t="e">
        <f>VLOOKUP(AH1487,[1]Sheet2!$E$2:$I$222,3,FALSE)</f>
        <v>#N/A</v>
      </c>
      <c r="AJ1487" t="e">
        <f>VLOOKUP(AH1487,[1]Sheet2!$E$2:$I$222,4,FALSE)</f>
        <v>#N/A</v>
      </c>
      <c r="AK1487" t="e">
        <f>VLOOKUP(AH1487,[1]Sheet2!$E$2:$I$222,5,FALSE)</f>
        <v>#N/A</v>
      </c>
      <c r="AM1487" t="s">
        <v>5</v>
      </c>
      <c r="AN1487" t="s">
        <v>80</v>
      </c>
      <c r="AO1487" t="s">
        <v>83</v>
      </c>
      <c r="AP1487" t="str">
        <f>VLOOKUP(AO1487,[1]Sheet2!$E$2:$I$222,3,FALSE)</f>
        <v>To Daly City BART</v>
      </c>
      <c r="AQ1487">
        <f>VLOOKUP(AO1487,[1]Sheet2!$E$2:$I$222,4,FALSE)</f>
        <v>0</v>
      </c>
      <c r="AR1487" t="str">
        <f>VLOOKUP(AO1487,[1]Sheet2!$E$2:$I$222,5,FALSE)</f>
        <v>Daily ~ 6am-12am</v>
      </c>
      <c r="AT1487" t="s">
        <v>346</v>
      </c>
      <c r="AU1487" t="s">
        <v>80</v>
      </c>
      <c r="AV1487" t="s">
        <v>358</v>
      </c>
      <c r="AW1487" t="str">
        <f>VLOOKUP(AV1487,[1]Sheet2!$E$2:$I$222,3,FALSE)</f>
        <v>To City College</v>
      </c>
      <c r="AX1487" t="str">
        <f>VLOOKUP(AV1487,[1]Sheet2!$E$2:$I$222,4,FALSE)</f>
        <v>Ocean &amp; Phelan</v>
      </c>
      <c r="AY1487" t="str">
        <f>VLOOKUP(AV1487,[1]Sheet2!$E$2:$I$222,5,FALSE)</f>
        <v>PM Only: M-F ~ 3:30pm-6:30pm</v>
      </c>
      <c r="BA1487" t="s">
        <v>4</v>
      </c>
      <c r="BB1487" t="s">
        <v>79</v>
      </c>
      <c r="BD1487" t="e">
        <f>VLOOKUP(BC1487,[1]Sheet2!$E$2:$I$222,3,FALSE)</f>
        <v>#N/A</v>
      </c>
      <c r="BE1487" t="e">
        <f>VLOOKUP(BC1487,[1]Sheet2!$E$2:$I$222,4,FALSE)</f>
        <v>#N/A</v>
      </c>
      <c r="BF1487" t="e">
        <f>VLOOKUP(BC1487,[1]Sheet2!$E$2:$I$222,5,FALSE)</f>
        <v>#N/A</v>
      </c>
      <c r="BK1487" t="e">
        <f>VLOOKUP(BJ1487,[1]Sheet2!$E$2:$I$222,3,FALSE)</f>
        <v>#N/A</v>
      </c>
      <c r="BL1487" t="e">
        <f>VLOOKUP(BJ1487,[1]Sheet2!$E$2:$I$222,4,FALSE)</f>
        <v>#N/A</v>
      </c>
      <c r="BM1487" t="e">
        <f>VLOOKUP(BJ1487,[1]Sheet2!$E$2:$I$222,5,FALSE)</f>
        <v>#N/A</v>
      </c>
      <c r="BR1487" t="e">
        <f>VLOOKUP(BQ1487,[1]Sheet2!$E$2:$I$222,3,FALSE)</f>
        <v>#N/A</v>
      </c>
      <c r="BS1487" t="e">
        <f>VLOOKUP(BQ1487,[1]Sheet2!$E$2:$I$222,4,FALSE)</f>
        <v>#N/A</v>
      </c>
      <c r="BT1487" t="e">
        <f>VLOOKUP(BQ1487,[1]Sheet2!$E$2:$I$222,5,FALSE)</f>
        <v>#N/A</v>
      </c>
      <c r="BY1487" t="e">
        <f>VLOOKUP(BX1487,[1]Sheet2!$E$2:$I$222,3,FALSE)</f>
        <v>#N/A</v>
      </c>
      <c r="BZ1487" t="e">
        <f>VLOOKUP(BX1487,[1]Sheet2!$E$2:$I$222,4,FALSE)</f>
        <v>#N/A</v>
      </c>
      <c r="CA1487" t="e">
        <f>VLOOKUP(BX1487,[1]Sheet2!$E$2:$I$222,5,FALSE)</f>
        <v>#N/A</v>
      </c>
      <c r="CF1487" t="e">
        <f>VLOOKUP(CE1487,[1]Sheet2!$E$2:$I$222,3,FALSE)</f>
        <v>#N/A</v>
      </c>
      <c r="CG1487" t="e">
        <f>VLOOKUP(CE1487,[1]Sheet2!$E$2:$I$222,4,FALSE)</f>
        <v>#N/A</v>
      </c>
      <c r="CH1487" t="e">
        <f>VLOOKUP(CE1487,[1]Sheet2!$E$2:$I$222,5,FALSE)</f>
        <v>#N/A</v>
      </c>
      <c r="CM1487" t="e">
        <f>VLOOKUP(CL1487,[1]Sheet2!$E$2:$I$222,3,FALSE)</f>
        <v>#N/A</v>
      </c>
      <c r="CN1487" t="e">
        <f>VLOOKUP(CL1487,[1]Sheet2!$E$2:$I$222,4,FALSE)</f>
        <v>#N/A</v>
      </c>
      <c r="CO1487" t="e">
        <f>VLOOKUP(CL1487,[1]Sheet2!$E$2:$I$222,5,FALSE)</f>
        <v>#N/A</v>
      </c>
    </row>
    <row r="1488" spans="1:93" x14ac:dyDescent="0.25">
      <c r="A1488">
        <v>1550</v>
      </c>
      <c r="C1488">
        <v>14893</v>
      </c>
      <c r="D1488">
        <v>4893</v>
      </c>
      <c r="E1488">
        <v>37.715649999999997</v>
      </c>
      <c r="F1488">
        <v>-122.43961</v>
      </c>
      <c r="G1488" t="s">
        <v>3637</v>
      </c>
      <c r="H1488" t="s">
        <v>3638</v>
      </c>
      <c r="I1488" t="s">
        <v>686</v>
      </c>
      <c r="J1488" t="s">
        <v>728</v>
      </c>
      <c r="Q1488" t="s">
        <v>672</v>
      </c>
      <c r="S1488" t="s">
        <v>3622</v>
      </c>
      <c r="X1488">
        <f t="shared" si="23"/>
        <v>5</v>
      </c>
      <c r="Y1488" t="s">
        <v>9</v>
      </c>
      <c r="Z1488" t="s">
        <v>77</v>
      </c>
      <c r="AA1488" t="s">
        <v>87</v>
      </c>
      <c r="AB1488" t="str">
        <f>VLOOKUP($AA1488,Sheet2!$E$2:$I$222,3,FALSE)</f>
        <v>To Fisherman's Wharf</v>
      </c>
      <c r="AC1488" t="str">
        <f>VLOOKUP($AA1488,Sheet2!$E$2:$I$222,4,FALSE)</f>
        <v>Daily ~ 8:30am-12am</v>
      </c>
      <c r="AD1488" t="str">
        <f>VLOOKUP($AA1488,Sheet2!$E$2:$I$222,5,FALSE)</f>
        <v>Except M-F ~ 6am-10am: Use 8AX/BX</v>
      </c>
      <c r="AF1488" t="s">
        <v>28</v>
      </c>
      <c r="AG1488" t="s">
        <v>79</v>
      </c>
      <c r="AI1488" t="e">
        <f>VLOOKUP(AH1488,[1]Sheet2!$E$2:$I$222,3,FALSE)</f>
        <v>#N/A</v>
      </c>
      <c r="AJ1488" t="e">
        <f>VLOOKUP(AH1488,[1]Sheet2!$E$2:$I$222,4,FALSE)</f>
        <v>#N/A</v>
      </c>
      <c r="AK1488" t="e">
        <f>VLOOKUP(AH1488,[1]Sheet2!$E$2:$I$222,5,FALSE)</f>
        <v>#N/A</v>
      </c>
      <c r="AM1488" t="s">
        <v>5</v>
      </c>
      <c r="AN1488" t="s">
        <v>77</v>
      </c>
      <c r="AO1488" t="s">
        <v>84</v>
      </c>
      <c r="AP1488" t="str">
        <f>VLOOKUP(AO1488,[1]Sheet2!$E$2:$I$222,3,FALSE)</f>
        <v>To Bayview District</v>
      </c>
      <c r="AQ1488" t="str">
        <f>VLOOKUP(AO1488,[1]Sheet2!$E$2:$I$222,4,FALSE)</f>
        <v>Newhall &amp; Hudson</v>
      </c>
      <c r="AR1488" t="str">
        <f>VLOOKUP(AO1488,[1]Sheet2!$E$2:$I$222,5,FALSE)</f>
        <v>Daily ~ 6am-12am</v>
      </c>
      <c r="AT1488" t="s">
        <v>346</v>
      </c>
      <c r="AU1488" t="s">
        <v>78</v>
      </c>
      <c r="AW1488" t="e">
        <f>VLOOKUP(AV1488,[1]Sheet2!$E$2:$I$222,3,FALSE)</f>
        <v>#N/A</v>
      </c>
      <c r="AX1488" t="e">
        <f>VLOOKUP(AV1488,[1]Sheet2!$E$2:$I$222,4,FALSE)</f>
        <v>#N/A</v>
      </c>
      <c r="AY1488" t="e">
        <f>VLOOKUP(AV1488,[1]Sheet2!$E$2:$I$222,5,FALSE)</f>
        <v>#N/A</v>
      </c>
      <c r="BA1488" t="s">
        <v>4</v>
      </c>
      <c r="BB1488" t="s">
        <v>78</v>
      </c>
      <c r="BD1488" t="e">
        <f>VLOOKUP(BC1488,[1]Sheet2!$E$2:$I$222,3,FALSE)</f>
        <v>#N/A</v>
      </c>
      <c r="BE1488" t="e">
        <f>VLOOKUP(BC1488,[1]Sheet2!$E$2:$I$222,4,FALSE)</f>
        <v>#N/A</v>
      </c>
      <c r="BF1488" t="e">
        <f>VLOOKUP(BC1488,[1]Sheet2!$E$2:$I$222,5,FALSE)</f>
        <v>#N/A</v>
      </c>
      <c r="BK1488" t="e">
        <f>VLOOKUP(BJ1488,[1]Sheet2!$E$2:$I$222,3,FALSE)</f>
        <v>#N/A</v>
      </c>
      <c r="BL1488" t="e">
        <f>VLOOKUP(BJ1488,[1]Sheet2!$E$2:$I$222,4,FALSE)</f>
        <v>#N/A</v>
      </c>
      <c r="BM1488" t="e">
        <f>VLOOKUP(BJ1488,[1]Sheet2!$E$2:$I$222,5,FALSE)</f>
        <v>#N/A</v>
      </c>
      <c r="BR1488" t="e">
        <f>VLOOKUP(BQ1488,[1]Sheet2!$E$2:$I$222,3,FALSE)</f>
        <v>#N/A</v>
      </c>
      <c r="BS1488" t="e">
        <f>VLOOKUP(BQ1488,[1]Sheet2!$E$2:$I$222,4,FALSE)</f>
        <v>#N/A</v>
      </c>
      <c r="BT1488" t="e">
        <f>VLOOKUP(BQ1488,[1]Sheet2!$E$2:$I$222,5,FALSE)</f>
        <v>#N/A</v>
      </c>
      <c r="BY1488" t="e">
        <f>VLOOKUP(BX1488,[1]Sheet2!$E$2:$I$222,3,FALSE)</f>
        <v>#N/A</v>
      </c>
      <c r="BZ1488" t="e">
        <f>VLOOKUP(BX1488,[1]Sheet2!$E$2:$I$222,4,FALSE)</f>
        <v>#N/A</v>
      </c>
      <c r="CA1488" t="e">
        <f>VLOOKUP(BX1488,[1]Sheet2!$E$2:$I$222,5,FALSE)</f>
        <v>#N/A</v>
      </c>
      <c r="CF1488" t="e">
        <f>VLOOKUP(CE1488,[1]Sheet2!$E$2:$I$222,3,FALSE)</f>
        <v>#N/A</v>
      </c>
      <c r="CG1488" t="e">
        <f>VLOOKUP(CE1488,[1]Sheet2!$E$2:$I$222,4,FALSE)</f>
        <v>#N/A</v>
      </c>
      <c r="CH1488" t="e">
        <f>VLOOKUP(CE1488,[1]Sheet2!$E$2:$I$222,5,FALSE)</f>
        <v>#N/A</v>
      </c>
      <c r="CM1488" t="e">
        <f>VLOOKUP(CL1488,[1]Sheet2!$E$2:$I$222,3,FALSE)</f>
        <v>#N/A</v>
      </c>
      <c r="CN1488" t="e">
        <f>VLOOKUP(CL1488,[1]Sheet2!$E$2:$I$222,4,FALSE)</f>
        <v>#N/A</v>
      </c>
      <c r="CO1488" t="e">
        <f>VLOOKUP(CL1488,[1]Sheet2!$E$2:$I$222,5,FALSE)</f>
        <v>#N/A</v>
      </c>
    </row>
    <row r="1489" spans="1:93" x14ac:dyDescent="0.25">
      <c r="A1489">
        <v>1551</v>
      </c>
      <c r="C1489">
        <v>14894</v>
      </c>
      <c r="D1489">
        <v>4894</v>
      </c>
      <c r="E1489">
        <v>37.712820000000001</v>
      </c>
      <c r="F1489">
        <v>-122.43174999999999</v>
      </c>
      <c r="G1489" t="s">
        <v>3640</v>
      </c>
      <c r="H1489" t="s">
        <v>3641</v>
      </c>
      <c r="I1489" t="s">
        <v>683</v>
      </c>
      <c r="J1489" t="s">
        <v>669</v>
      </c>
      <c r="K1489" t="s">
        <v>844</v>
      </c>
      <c r="Q1489" t="s">
        <v>672</v>
      </c>
      <c r="S1489" t="s">
        <v>3473</v>
      </c>
      <c r="X1489">
        <f t="shared" si="23"/>
        <v>3</v>
      </c>
      <c r="Y1489" t="s">
        <v>9</v>
      </c>
      <c r="Z1489" t="s">
        <v>80</v>
      </c>
      <c r="AA1489" t="s">
        <v>99</v>
      </c>
      <c r="AB1489" t="str">
        <f>VLOOKUP($AA1489,Sheet2!$E$2:$I$222,3,FALSE)</f>
        <v>To City College</v>
      </c>
      <c r="AC1489" t="str">
        <f>VLOOKUP($AA1489,Sheet2!$E$2:$I$222,4,FALSE)</f>
        <v>Daily ~ 8:30am-12am</v>
      </c>
      <c r="AD1489" t="str">
        <f>VLOOKUP($AA1489,Sheet2!$E$2:$I$222,5,FALSE)</f>
        <v>Except M-F ~ 4pm-7pm: Use 8AX/BX</v>
      </c>
      <c r="AF1489" t="s">
        <v>346</v>
      </c>
      <c r="AG1489" t="s">
        <v>80</v>
      </c>
      <c r="AH1489" t="s">
        <v>358</v>
      </c>
      <c r="AI1489" t="str">
        <f>VLOOKUP(AH1489,[1]Sheet2!$E$2:$I$222,3,FALSE)</f>
        <v>To City College</v>
      </c>
      <c r="AJ1489" t="str">
        <f>VLOOKUP(AH1489,[1]Sheet2!$E$2:$I$222,4,FALSE)</f>
        <v>Ocean &amp; Phelan</v>
      </c>
      <c r="AK1489" t="str">
        <f>VLOOKUP(AH1489,[1]Sheet2!$E$2:$I$222,5,FALSE)</f>
        <v>PM Only: M-F ~ 3:30pm-6:30pm</v>
      </c>
      <c r="AM1489" t="s">
        <v>4</v>
      </c>
      <c r="AN1489" t="s">
        <v>79</v>
      </c>
      <c r="AP1489" t="e">
        <f>VLOOKUP(AO1489,[1]Sheet2!$E$2:$I$222,3,FALSE)</f>
        <v>#N/A</v>
      </c>
      <c r="AQ1489" t="e">
        <f>VLOOKUP(AO1489,[1]Sheet2!$E$2:$I$222,4,FALSE)</f>
        <v>#N/A</v>
      </c>
      <c r="AR1489" t="e">
        <f>VLOOKUP(AO1489,[1]Sheet2!$E$2:$I$222,5,FALSE)</f>
        <v>#N/A</v>
      </c>
      <c r="AW1489" t="e">
        <f>VLOOKUP(AV1489,[1]Sheet2!$E$2:$I$222,3,FALSE)</f>
        <v>#N/A</v>
      </c>
      <c r="AX1489" t="e">
        <f>VLOOKUP(AV1489,[1]Sheet2!$E$2:$I$222,4,FALSE)</f>
        <v>#N/A</v>
      </c>
      <c r="AY1489" t="e">
        <f>VLOOKUP(AV1489,[1]Sheet2!$E$2:$I$222,5,FALSE)</f>
        <v>#N/A</v>
      </c>
      <c r="BD1489" t="e">
        <f>VLOOKUP(BC1489,[1]Sheet2!$E$2:$I$222,3,FALSE)</f>
        <v>#N/A</v>
      </c>
      <c r="BE1489" t="e">
        <f>VLOOKUP(BC1489,[1]Sheet2!$E$2:$I$222,4,FALSE)</f>
        <v>#N/A</v>
      </c>
      <c r="BF1489" t="e">
        <f>VLOOKUP(BC1489,[1]Sheet2!$E$2:$I$222,5,FALSE)</f>
        <v>#N/A</v>
      </c>
      <c r="BK1489" t="e">
        <f>VLOOKUP(BJ1489,[1]Sheet2!$E$2:$I$222,3,FALSE)</f>
        <v>#N/A</v>
      </c>
      <c r="BL1489" t="e">
        <f>VLOOKUP(BJ1489,[1]Sheet2!$E$2:$I$222,4,FALSE)</f>
        <v>#N/A</v>
      </c>
      <c r="BM1489" t="e">
        <f>VLOOKUP(BJ1489,[1]Sheet2!$E$2:$I$222,5,FALSE)</f>
        <v>#N/A</v>
      </c>
      <c r="BR1489" t="e">
        <f>VLOOKUP(BQ1489,[1]Sheet2!$E$2:$I$222,3,FALSE)</f>
        <v>#N/A</v>
      </c>
      <c r="BS1489" t="e">
        <f>VLOOKUP(BQ1489,[1]Sheet2!$E$2:$I$222,4,FALSE)</f>
        <v>#N/A</v>
      </c>
      <c r="BT1489" t="e">
        <f>VLOOKUP(BQ1489,[1]Sheet2!$E$2:$I$222,5,FALSE)</f>
        <v>#N/A</v>
      </c>
      <c r="BY1489" t="e">
        <f>VLOOKUP(BX1489,[1]Sheet2!$E$2:$I$222,3,FALSE)</f>
        <v>#N/A</v>
      </c>
      <c r="BZ1489" t="e">
        <f>VLOOKUP(BX1489,[1]Sheet2!$E$2:$I$222,4,FALSE)</f>
        <v>#N/A</v>
      </c>
      <c r="CA1489" t="e">
        <f>VLOOKUP(BX1489,[1]Sheet2!$E$2:$I$222,5,FALSE)</f>
        <v>#N/A</v>
      </c>
      <c r="CF1489" t="e">
        <f>VLOOKUP(CE1489,[1]Sheet2!$E$2:$I$222,3,FALSE)</f>
        <v>#N/A</v>
      </c>
      <c r="CG1489" t="e">
        <f>VLOOKUP(CE1489,[1]Sheet2!$E$2:$I$222,4,FALSE)</f>
        <v>#N/A</v>
      </c>
      <c r="CH1489" t="e">
        <f>VLOOKUP(CE1489,[1]Sheet2!$E$2:$I$222,5,FALSE)</f>
        <v>#N/A</v>
      </c>
      <c r="CM1489" t="e">
        <f>VLOOKUP(CL1489,[1]Sheet2!$E$2:$I$222,3,FALSE)</f>
        <v>#N/A</v>
      </c>
      <c r="CN1489" t="e">
        <f>VLOOKUP(CL1489,[1]Sheet2!$E$2:$I$222,4,FALSE)</f>
        <v>#N/A</v>
      </c>
      <c r="CO1489" t="e">
        <f>VLOOKUP(CL1489,[1]Sheet2!$E$2:$I$222,5,FALSE)</f>
        <v>#N/A</v>
      </c>
    </row>
    <row r="1490" spans="1:93" x14ac:dyDescent="0.25">
      <c r="A1490">
        <v>1552</v>
      </c>
      <c r="C1490">
        <v>14895</v>
      </c>
      <c r="D1490">
        <v>4895</v>
      </c>
      <c r="E1490">
        <v>37.707059999999998</v>
      </c>
      <c r="F1490">
        <v>-122.41578</v>
      </c>
      <c r="G1490" t="s">
        <v>3642</v>
      </c>
      <c r="H1490" t="s">
        <v>3643</v>
      </c>
      <c r="I1490" t="s">
        <v>721</v>
      </c>
      <c r="J1490" t="s">
        <v>669</v>
      </c>
      <c r="K1490" t="s">
        <v>711</v>
      </c>
      <c r="M1490" t="s">
        <v>671</v>
      </c>
      <c r="Q1490" t="s">
        <v>672</v>
      </c>
      <c r="S1490" t="s">
        <v>3644</v>
      </c>
      <c r="T1490" t="s">
        <v>3489</v>
      </c>
      <c r="X1490">
        <f t="shared" si="23"/>
        <v>3</v>
      </c>
      <c r="Y1490" t="s">
        <v>32</v>
      </c>
      <c r="Z1490" t="s">
        <v>77</v>
      </c>
      <c r="AA1490" t="s">
        <v>107</v>
      </c>
      <c r="AB1490" t="str">
        <f>VLOOKUP($AA1490,Sheet2!$E$2:$I$222,3,FALSE)</f>
        <v>To Downtown</v>
      </c>
      <c r="AC1490" t="str">
        <f>VLOOKUP($AA1490,Sheet2!$E$2:$I$222,4,FALSE)</f>
        <v>Main &amp; Mission</v>
      </c>
      <c r="AD1490" t="str">
        <f>VLOOKUP($AA1490,Sheet2!$E$2:$I$222,5,FALSE)</f>
        <v>M-F ~ 6am-5:30pm</v>
      </c>
      <c r="AF1490" t="s">
        <v>3</v>
      </c>
      <c r="AG1490" t="s">
        <v>78</v>
      </c>
      <c r="AI1490" t="e">
        <f>VLOOKUP(AH1490,[1]Sheet2!$E$2:$I$222,3,FALSE)</f>
        <v>#N/A</v>
      </c>
      <c r="AJ1490" t="e">
        <f>VLOOKUP(AH1490,[1]Sheet2!$E$2:$I$222,4,FALSE)</f>
        <v>#N/A</v>
      </c>
      <c r="AK1490" t="e">
        <f>VLOOKUP(AH1490,[1]Sheet2!$E$2:$I$222,5,FALSE)</f>
        <v>#N/A</v>
      </c>
      <c r="AM1490" t="s">
        <v>3</v>
      </c>
      <c r="AN1490" t="s">
        <v>79</v>
      </c>
      <c r="AP1490" t="e">
        <f>VLOOKUP(AO1490,[1]Sheet2!$E$2:$I$222,3,FALSE)</f>
        <v>#N/A</v>
      </c>
      <c r="AQ1490" t="e">
        <f>VLOOKUP(AO1490,[1]Sheet2!$E$2:$I$222,4,FALSE)</f>
        <v>#N/A</v>
      </c>
      <c r="AR1490" t="e">
        <f>VLOOKUP(AO1490,[1]Sheet2!$E$2:$I$222,5,FALSE)</f>
        <v>#N/A</v>
      </c>
      <c r="AW1490" t="e">
        <f>VLOOKUP(AV1490,[1]Sheet2!$E$2:$I$222,3,FALSE)</f>
        <v>#N/A</v>
      </c>
      <c r="AX1490" t="e">
        <f>VLOOKUP(AV1490,[1]Sheet2!$E$2:$I$222,4,FALSE)</f>
        <v>#N/A</v>
      </c>
      <c r="AY1490" t="e">
        <f>VLOOKUP(AV1490,[1]Sheet2!$E$2:$I$222,5,FALSE)</f>
        <v>#N/A</v>
      </c>
      <c r="BD1490" t="e">
        <f>VLOOKUP(BC1490,[1]Sheet2!$E$2:$I$222,3,FALSE)</f>
        <v>#N/A</v>
      </c>
      <c r="BE1490" t="e">
        <f>VLOOKUP(BC1490,[1]Sheet2!$E$2:$I$222,4,FALSE)</f>
        <v>#N/A</v>
      </c>
      <c r="BF1490" t="e">
        <f>VLOOKUP(BC1490,[1]Sheet2!$E$2:$I$222,5,FALSE)</f>
        <v>#N/A</v>
      </c>
      <c r="BK1490" t="e">
        <f>VLOOKUP(BJ1490,[1]Sheet2!$E$2:$I$222,3,FALSE)</f>
        <v>#N/A</v>
      </c>
      <c r="BL1490" t="e">
        <f>VLOOKUP(BJ1490,[1]Sheet2!$E$2:$I$222,4,FALSE)</f>
        <v>#N/A</v>
      </c>
      <c r="BM1490" t="e">
        <f>VLOOKUP(BJ1490,[1]Sheet2!$E$2:$I$222,5,FALSE)</f>
        <v>#N/A</v>
      </c>
      <c r="BR1490" t="e">
        <f>VLOOKUP(BQ1490,[1]Sheet2!$E$2:$I$222,3,FALSE)</f>
        <v>#N/A</v>
      </c>
      <c r="BS1490" t="e">
        <f>VLOOKUP(BQ1490,[1]Sheet2!$E$2:$I$222,4,FALSE)</f>
        <v>#N/A</v>
      </c>
      <c r="BT1490" t="e">
        <f>VLOOKUP(BQ1490,[1]Sheet2!$E$2:$I$222,5,FALSE)</f>
        <v>#N/A</v>
      </c>
      <c r="BY1490" t="e">
        <f>VLOOKUP(BX1490,[1]Sheet2!$E$2:$I$222,3,FALSE)</f>
        <v>#N/A</v>
      </c>
      <c r="BZ1490" t="e">
        <f>VLOOKUP(BX1490,[1]Sheet2!$E$2:$I$222,4,FALSE)</f>
        <v>#N/A</v>
      </c>
      <c r="CA1490" t="e">
        <f>VLOOKUP(BX1490,[1]Sheet2!$E$2:$I$222,5,FALSE)</f>
        <v>#N/A</v>
      </c>
      <c r="CF1490" t="e">
        <f>VLOOKUP(CE1490,[1]Sheet2!$E$2:$I$222,3,FALSE)</f>
        <v>#N/A</v>
      </c>
      <c r="CG1490" t="e">
        <f>VLOOKUP(CE1490,[1]Sheet2!$E$2:$I$222,4,FALSE)</f>
        <v>#N/A</v>
      </c>
      <c r="CH1490" t="e">
        <f>VLOOKUP(CE1490,[1]Sheet2!$E$2:$I$222,5,FALSE)</f>
        <v>#N/A</v>
      </c>
      <c r="CM1490" t="e">
        <f>VLOOKUP(CL1490,[1]Sheet2!$E$2:$I$222,3,FALSE)</f>
        <v>#N/A</v>
      </c>
      <c r="CN1490" t="e">
        <f>VLOOKUP(CL1490,[1]Sheet2!$E$2:$I$222,4,FALSE)</f>
        <v>#N/A</v>
      </c>
      <c r="CO1490" t="e">
        <f>VLOOKUP(CL1490,[1]Sheet2!$E$2:$I$222,5,FALSE)</f>
        <v>#N/A</v>
      </c>
    </row>
    <row r="1491" spans="1:93" x14ac:dyDescent="0.25">
      <c r="A1491">
        <v>1553</v>
      </c>
      <c r="C1491">
        <v>14898</v>
      </c>
      <c r="D1491">
        <v>4898</v>
      </c>
      <c r="E1491">
        <v>37.720700000000001</v>
      </c>
      <c r="F1491">
        <v>-122.44683999999999</v>
      </c>
      <c r="G1491" t="s">
        <v>3645</v>
      </c>
      <c r="H1491" t="s">
        <v>3646</v>
      </c>
      <c r="I1491" t="s">
        <v>729</v>
      </c>
      <c r="J1491" t="s">
        <v>687</v>
      </c>
      <c r="M1491" t="s">
        <v>671</v>
      </c>
      <c r="N1491" t="s">
        <v>3647</v>
      </c>
      <c r="Q1491" t="s">
        <v>672</v>
      </c>
      <c r="S1491" t="s">
        <v>3648</v>
      </c>
      <c r="T1491" t="s">
        <v>3649</v>
      </c>
      <c r="W1491" t="s">
        <v>674</v>
      </c>
      <c r="X1491">
        <f t="shared" si="23"/>
        <v>0</v>
      </c>
      <c r="AB1491" t="e">
        <f>VLOOKUP($AA1491,Sheet2!$E$2:$I$222,3,FALSE)</f>
        <v>#N/A</v>
      </c>
      <c r="AC1491" t="e">
        <f>VLOOKUP($AA1491,Sheet2!$E$2:$I$222,4,FALSE)</f>
        <v>#N/A</v>
      </c>
      <c r="AD1491" t="e">
        <f>VLOOKUP($AA1491,Sheet2!$E$2:$I$222,5,FALSE)</f>
        <v>#N/A</v>
      </c>
      <c r="AI1491" t="e">
        <f>VLOOKUP(AH1491,[1]Sheet2!$E$2:$I$222,3,FALSE)</f>
        <v>#N/A</v>
      </c>
      <c r="AJ1491" t="e">
        <f>VLOOKUP(AH1491,[1]Sheet2!$E$2:$I$222,4,FALSE)</f>
        <v>#N/A</v>
      </c>
      <c r="AK1491" t="e">
        <f>VLOOKUP(AH1491,[1]Sheet2!$E$2:$I$222,5,FALSE)</f>
        <v>#N/A</v>
      </c>
      <c r="AP1491" t="e">
        <f>VLOOKUP(AO1491,[1]Sheet2!$E$2:$I$222,3,FALSE)</f>
        <v>#N/A</v>
      </c>
      <c r="AQ1491" t="e">
        <f>VLOOKUP(AO1491,[1]Sheet2!$E$2:$I$222,4,FALSE)</f>
        <v>#N/A</v>
      </c>
      <c r="AR1491" t="e">
        <f>VLOOKUP(AO1491,[1]Sheet2!$E$2:$I$222,5,FALSE)</f>
        <v>#N/A</v>
      </c>
      <c r="AW1491" t="e">
        <f>VLOOKUP(AV1491,[1]Sheet2!$E$2:$I$222,3,FALSE)</f>
        <v>#N/A</v>
      </c>
      <c r="AX1491" t="e">
        <f>VLOOKUP(AV1491,[1]Sheet2!$E$2:$I$222,4,FALSE)</f>
        <v>#N/A</v>
      </c>
      <c r="AY1491" t="e">
        <f>VLOOKUP(AV1491,[1]Sheet2!$E$2:$I$222,5,FALSE)</f>
        <v>#N/A</v>
      </c>
      <c r="BD1491" t="e">
        <f>VLOOKUP(BC1491,[1]Sheet2!$E$2:$I$222,3,FALSE)</f>
        <v>#N/A</v>
      </c>
      <c r="BE1491" t="e">
        <f>VLOOKUP(BC1491,[1]Sheet2!$E$2:$I$222,4,FALSE)</f>
        <v>#N/A</v>
      </c>
      <c r="BF1491" t="e">
        <f>VLOOKUP(BC1491,[1]Sheet2!$E$2:$I$222,5,FALSE)</f>
        <v>#N/A</v>
      </c>
      <c r="BK1491" t="e">
        <f>VLOOKUP(BJ1491,[1]Sheet2!$E$2:$I$222,3,FALSE)</f>
        <v>#N/A</v>
      </c>
      <c r="BL1491" t="e">
        <f>VLOOKUP(BJ1491,[1]Sheet2!$E$2:$I$222,4,FALSE)</f>
        <v>#N/A</v>
      </c>
      <c r="BM1491" t="e">
        <f>VLOOKUP(BJ1491,[1]Sheet2!$E$2:$I$222,5,FALSE)</f>
        <v>#N/A</v>
      </c>
      <c r="BR1491" t="e">
        <f>VLOOKUP(BQ1491,[1]Sheet2!$E$2:$I$222,3,FALSE)</f>
        <v>#N/A</v>
      </c>
      <c r="BS1491" t="e">
        <f>VLOOKUP(BQ1491,[1]Sheet2!$E$2:$I$222,4,FALSE)</f>
        <v>#N/A</v>
      </c>
      <c r="BT1491" t="e">
        <f>VLOOKUP(BQ1491,[1]Sheet2!$E$2:$I$222,5,FALSE)</f>
        <v>#N/A</v>
      </c>
      <c r="BY1491" t="e">
        <f>VLOOKUP(BX1491,[1]Sheet2!$E$2:$I$222,3,FALSE)</f>
        <v>#N/A</v>
      </c>
      <c r="BZ1491" t="e">
        <f>VLOOKUP(BX1491,[1]Sheet2!$E$2:$I$222,4,FALSE)</f>
        <v>#N/A</v>
      </c>
      <c r="CA1491" t="e">
        <f>VLOOKUP(BX1491,[1]Sheet2!$E$2:$I$222,5,FALSE)</f>
        <v>#N/A</v>
      </c>
      <c r="CF1491" t="e">
        <f>VLOOKUP(CE1491,[1]Sheet2!$E$2:$I$222,3,FALSE)</f>
        <v>#N/A</v>
      </c>
      <c r="CG1491" t="e">
        <f>VLOOKUP(CE1491,[1]Sheet2!$E$2:$I$222,4,FALSE)</f>
        <v>#N/A</v>
      </c>
      <c r="CH1491" t="e">
        <f>VLOOKUP(CE1491,[1]Sheet2!$E$2:$I$222,5,FALSE)</f>
        <v>#N/A</v>
      </c>
      <c r="CM1491" t="e">
        <f>VLOOKUP(CL1491,[1]Sheet2!$E$2:$I$222,3,FALSE)</f>
        <v>#N/A</v>
      </c>
      <c r="CN1491" t="e">
        <f>VLOOKUP(CL1491,[1]Sheet2!$E$2:$I$222,4,FALSE)</f>
        <v>#N/A</v>
      </c>
      <c r="CO1491" t="e">
        <f>VLOOKUP(CL1491,[1]Sheet2!$E$2:$I$222,5,FALSE)</f>
        <v>#N/A</v>
      </c>
    </row>
    <row r="1492" spans="1:93" x14ac:dyDescent="0.25">
      <c r="A1492">
        <v>1554</v>
      </c>
      <c r="C1492">
        <v>14899</v>
      </c>
      <c r="D1492">
        <v>4899</v>
      </c>
      <c r="E1492">
        <v>37.708280000000002</v>
      </c>
      <c r="F1492">
        <v>-122.41952999999999</v>
      </c>
      <c r="G1492" t="s">
        <v>3650</v>
      </c>
      <c r="H1492" t="s">
        <v>3651</v>
      </c>
      <c r="I1492" t="s">
        <v>683</v>
      </c>
      <c r="J1492" t="s">
        <v>728</v>
      </c>
      <c r="Q1492" t="s">
        <v>672</v>
      </c>
      <c r="S1492" t="s">
        <v>1118</v>
      </c>
      <c r="X1492">
        <f t="shared" si="23"/>
        <v>2</v>
      </c>
      <c r="Y1492" t="s">
        <v>32</v>
      </c>
      <c r="Z1492" t="s">
        <v>80</v>
      </c>
      <c r="AA1492" t="s">
        <v>108</v>
      </c>
      <c r="AB1492" t="str">
        <f>VLOOKUP($AA1492,Sheet2!$E$2:$I$222,3,FALSE)</f>
        <v>To Sunnydale</v>
      </c>
      <c r="AC1492" t="str">
        <f>VLOOKUP($AA1492,Sheet2!$E$2:$I$222,4,FALSE)</f>
        <v>Geneva &amp; Schwerin</v>
      </c>
      <c r="AD1492" t="str">
        <f>VLOOKUP($AA1492,Sheet2!$E$2:$I$222,5,FALSE)</f>
        <v>M-F ~ 6am-6pm</v>
      </c>
      <c r="AF1492" t="s">
        <v>3</v>
      </c>
      <c r="AG1492" t="s">
        <v>79</v>
      </c>
      <c r="AI1492" t="e">
        <f>VLOOKUP(AH1492,[1]Sheet2!$E$2:$I$222,3,FALSE)</f>
        <v>#N/A</v>
      </c>
      <c r="AJ1492" t="e">
        <f>VLOOKUP(AH1492,[1]Sheet2!$E$2:$I$222,4,FALSE)</f>
        <v>#N/A</v>
      </c>
      <c r="AK1492" t="e">
        <f>VLOOKUP(AH1492,[1]Sheet2!$E$2:$I$222,5,FALSE)</f>
        <v>#N/A</v>
      </c>
      <c r="AP1492" t="e">
        <f>VLOOKUP(AO1492,[1]Sheet2!$E$2:$I$222,3,FALSE)</f>
        <v>#N/A</v>
      </c>
      <c r="AQ1492" t="e">
        <f>VLOOKUP(AO1492,[1]Sheet2!$E$2:$I$222,4,FALSE)</f>
        <v>#N/A</v>
      </c>
      <c r="AR1492" t="e">
        <f>VLOOKUP(AO1492,[1]Sheet2!$E$2:$I$222,5,FALSE)</f>
        <v>#N/A</v>
      </c>
      <c r="AW1492" t="e">
        <f>VLOOKUP(AV1492,[1]Sheet2!$E$2:$I$222,3,FALSE)</f>
        <v>#N/A</v>
      </c>
      <c r="AX1492" t="e">
        <f>VLOOKUP(AV1492,[1]Sheet2!$E$2:$I$222,4,FALSE)</f>
        <v>#N/A</v>
      </c>
      <c r="AY1492" t="e">
        <f>VLOOKUP(AV1492,[1]Sheet2!$E$2:$I$222,5,FALSE)</f>
        <v>#N/A</v>
      </c>
      <c r="BD1492" t="e">
        <f>VLOOKUP(BC1492,[1]Sheet2!$E$2:$I$222,3,FALSE)</f>
        <v>#N/A</v>
      </c>
      <c r="BE1492" t="e">
        <f>VLOOKUP(BC1492,[1]Sheet2!$E$2:$I$222,4,FALSE)</f>
        <v>#N/A</v>
      </c>
      <c r="BF1492" t="e">
        <f>VLOOKUP(BC1492,[1]Sheet2!$E$2:$I$222,5,FALSE)</f>
        <v>#N/A</v>
      </c>
      <c r="BK1492" t="e">
        <f>VLOOKUP(BJ1492,[1]Sheet2!$E$2:$I$222,3,FALSE)</f>
        <v>#N/A</v>
      </c>
      <c r="BL1492" t="e">
        <f>VLOOKUP(BJ1492,[1]Sheet2!$E$2:$I$222,4,FALSE)</f>
        <v>#N/A</v>
      </c>
      <c r="BM1492" t="e">
        <f>VLOOKUP(BJ1492,[1]Sheet2!$E$2:$I$222,5,FALSE)</f>
        <v>#N/A</v>
      </c>
      <c r="BR1492" t="e">
        <f>VLOOKUP(BQ1492,[1]Sheet2!$E$2:$I$222,3,FALSE)</f>
        <v>#N/A</v>
      </c>
      <c r="BS1492" t="e">
        <f>VLOOKUP(BQ1492,[1]Sheet2!$E$2:$I$222,4,FALSE)</f>
        <v>#N/A</v>
      </c>
      <c r="BT1492" t="e">
        <f>VLOOKUP(BQ1492,[1]Sheet2!$E$2:$I$222,5,FALSE)</f>
        <v>#N/A</v>
      </c>
      <c r="BY1492" t="e">
        <f>VLOOKUP(BX1492,[1]Sheet2!$E$2:$I$222,3,FALSE)</f>
        <v>#N/A</v>
      </c>
      <c r="BZ1492" t="e">
        <f>VLOOKUP(BX1492,[1]Sheet2!$E$2:$I$222,4,FALSE)</f>
        <v>#N/A</v>
      </c>
      <c r="CA1492" t="e">
        <f>VLOOKUP(BX1492,[1]Sheet2!$E$2:$I$222,5,FALSE)</f>
        <v>#N/A</v>
      </c>
      <c r="CF1492" t="e">
        <f>VLOOKUP(CE1492,[1]Sheet2!$E$2:$I$222,3,FALSE)</f>
        <v>#N/A</v>
      </c>
      <c r="CG1492" t="e">
        <f>VLOOKUP(CE1492,[1]Sheet2!$E$2:$I$222,4,FALSE)</f>
        <v>#N/A</v>
      </c>
      <c r="CH1492" t="e">
        <f>VLOOKUP(CE1492,[1]Sheet2!$E$2:$I$222,5,FALSE)</f>
        <v>#N/A</v>
      </c>
      <c r="CM1492" t="e">
        <f>VLOOKUP(CL1492,[1]Sheet2!$E$2:$I$222,3,FALSE)</f>
        <v>#N/A</v>
      </c>
      <c r="CN1492" t="e">
        <f>VLOOKUP(CL1492,[1]Sheet2!$E$2:$I$222,4,FALSE)</f>
        <v>#N/A</v>
      </c>
      <c r="CO1492" t="e">
        <f>VLOOKUP(CL1492,[1]Sheet2!$E$2:$I$222,5,FALSE)</f>
        <v>#N/A</v>
      </c>
    </row>
    <row r="1493" spans="1:93" x14ac:dyDescent="0.25">
      <c r="A1493">
        <v>1555</v>
      </c>
      <c r="C1493">
        <v>14900</v>
      </c>
      <c r="D1493">
        <v>4900</v>
      </c>
      <c r="E1493">
        <v>37.70852</v>
      </c>
      <c r="F1493">
        <v>-122.42041999999999</v>
      </c>
      <c r="G1493" t="s">
        <v>3650</v>
      </c>
      <c r="H1493" t="s">
        <v>3651</v>
      </c>
      <c r="I1493" t="s">
        <v>696</v>
      </c>
      <c r="J1493" t="s">
        <v>669</v>
      </c>
      <c r="K1493" t="s">
        <v>2374</v>
      </c>
      <c r="M1493" t="s">
        <v>671</v>
      </c>
      <c r="Q1493" t="s">
        <v>672</v>
      </c>
      <c r="S1493" t="s">
        <v>3473</v>
      </c>
      <c r="X1493">
        <f t="shared" si="23"/>
        <v>3</v>
      </c>
      <c r="Y1493" t="s">
        <v>9</v>
      </c>
      <c r="Z1493" t="s">
        <v>80</v>
      </c>
      <c r="AA1493" t="s">
        <v>99</v>
      </c>
      <c r="AB1493" t="str">
        <f>VLOOKUP($AA1493,Sheet2!$E$2:$I$222,3,FALSE)</f>
        <v>To City College</v>
      </c>
      <c r="AC1493" t="str">
        <f>VLOOKUP($AA1493,Sheet2!$E$2:$I$222,4,FALSE)</f>
        <v>Daily ~ 8:30am-12am</v>
      </c>
      <c r="AD1493" t="str">
        <f>VLOOKUP($AA1493,Sheet2!$E$2:$I$222,5,FALSE)</f>
        <v>Except M-F ~ 4pm-7pm: Use 8AX/BX</v>
      </c>
      <c r="AF1493" t="s">
        <v>346</v>
      </c>
      <c r="AG1493" t="s">
        <v>80</v>
      </c>
      <c r="AH1493" t="s">
        <v>358</v>
      </c>
      <c r="AI1493" t="str">
        <f>VLOOKUP(AH1493,[1]Sheet2!$E$2:$I$222,3,FALSE)</f>
        <v>To City College</v>
      </c>
      <c r="AJ1493" t="str">
        <f>VLOOKUP(AH1493,[1]Sheet2!$E$2:$I$222,4,FALSE)</f>
        <v>Ocean &amp; Phelan</v>
      </c>
      <c r="AK1493" t="str">
        <f>VLOOKUP(AH1493,[1]Sheet2!$E$2:$I$222,5,FALSE)</f>
        <v>PM Only: M-F ~ 3:30pm-6:30pm</v>
      </c>
      <c r="AM1493" t="s">
        <v>4</v>
      </c>
      <c r="AN1493" t="s">
        <v>79</v>
      </c>
      <c r="AP1493" t="e">
        <f>VLOOKUP(AO1493,[1]Sheet2!$E$2:$I$222,3,FALSE)</f>
        <v>#N/A</v>
      </c>
      <c r="AQ1493" t="e">
        <f>VLOOKUP(AO1493,[1]Sheet2!$E$2:$I$222,4,FALSE)</f>
        <v>#N/A</v>
      </c>
      <c r="AR1493" t="e">
        <f>VLOOKUP(AO1493,[1]Sheet2!$E$2:$I$222,5,FALSE)</f>
        <v>#N/A</v>
      </c>
      <c r="AW1493" t="e">
        <f>VLOOKUP(AV1493,[1]Sheet2!$E$2:$I$222,3,FALSE)</f>
        <v>#N/A</v>
      </c>
      <c r="AX1493" t="e">
        <f>VLOOKUP(AV1493,[1]Sheet2!$E$2:$I$222,4,FALSE)</f>
        <v>#N/A</v>
      </c>
      <c r="AY1493" t="e">
        <f>VLOOKUP(AV1493,[1]Sheet2!$E$2:$I$222,5,FALSE)</f>
        <v>#N/A</v>
      </c>
      <c r="BD1493" t="e">
        <f>VLOOKUP(BC1493,[1]Sheet2!$E$2:$I$222,3,FALSE)</f>
        <v>#N/A</v>
      </c>
      <c r="BE1493" t="e">
        <f>VLOOKUP(BC1493,[1]Sheet2!$E$2:$I$222,4,FALSE)</f>
        <v>#N/A</v>
      </c>
      <c r="BF1493" t="e">
        <f>VLOOKUP(BC1493,[1]Sheet2!$E$2:$I$222,5,FALSE)</f>
        <v>#N/A</v>
      </c>
      <c r="BK1493" t="e">
        <f>VLOOKUP(BJ1493,[1]Sheet2!$E$2:$I$222,3,FALSE)</f>
        <v>#N/A</v>
      </c>
      <c r="BL1493" t="e">
        <f>VLOOKUP(BJ1493,[1]Sheet2!$E$2:$I$222,4,FALSE)</f>
        <v>#N/A</v>
      </c>
      <c r="BM1493" t="e">
        <f>VLOOKUP(BJ1493,[1]Sheet2!$E$2:$I$222,5,FALSE)</f>
        <v>#N/A</v>
      </c>
      <c r="BR1493" t="e">
        <f>VLOOKUP(BQ1493,[1]Sheet2!$E$2:$I$222,3,FALSE)</f>
        <v>#N/A</v>
      </c>
      <c r="BS1493" t="e">
        <f>VLOOKUP(BQ1493,[1]Sheet2!$E$2:$I$222,4,FALSE)</f>
        <v>#N/A</v>
      </c>
      <c r="BT1493" t="e">
        <f>VLOOKUP(BQ1493,[1]Sheet2!$E$2:$I$222,5,FALSE)</f>
        <v>#N/A</v>
      </c>
      <c r="BY1493" t="e">
        <f>VLOOKUP(BX1493,[1]Sheet2!$E$2:$I$222,3,FALSE)</f>
        <v>#N/A</v>
      </c>
      <c r="BZ1493" t="e">
        <f>VLOOKUP(BX1493,[1]Sheet2!$E$2:$I$222,4,FALSE)</f>
        <v>#N/A</v>
      </c>
      <c r="CA1493" t="e">
        <f>VLOOKUP(BX1493,[1]Sheet2!$E$2:$I$222,5,FALSE)</f>
        <v>#N/A</v>
      </c>
      <c r="CF1493" t="e">
        <f>VLOOKUP(CE1493,[1]Sheet2!$E$2:$I$222,3,FALSE)</f>
        <v>#N/A</v>
      </c>
      <c r="CG1493" t="e">
        <f>VLOOKUP(CE1493,[1]Sheet2!$E$2:$I$222,4,FALSE)</f>
        <v>#N/A</v>
      </c>
      <c r="CH1493" t="e">
        <f>VLOOKUP(CE1493,[1]Sheet2!$E$2:$I$222,5,FALSE)</f>
        <v>#N/A</v>
      </c>
      <c r="CM1493" t="e">
        <f>VLOOKUP(CL1493,[1]Sheet2!$E$2:$I$222,3,FALSE)</f>
        <v>#N/A</v>
      </c>
      <c r="CN1493" t="e">
        <f>VLOOKUP(CL1493,[1]Sheet2!$E$2:$I$222,4,FALSE)</f>
        <v>#N/A</v>
      </c>
      <c r="CO1493" t="e">
        <f>VLOOKUP(CL1493,[1]Sheet2!$E$2:$I$222,5,FALSE)</f>
        <v>#N/A</v>
      </c>
    </row>
    <row r="1494" spans="1:93" x14ac:dyDescent="0.25">
      <c r="A1494">
        <v>1556</v>
      </c>
      <c r="C1494">
        <v>14901</v>
      </c>
      <c r="D1494">
        <v>4901</v>
      </c>
      <c r="E1494">
        <v>37.708019999999998</v>
      </c>
      <c r="F1494">
        <v>-122.41952000000001</v>
      </c>
      <c r="G1494" t="s">
        <v>3650</v>
      </c>
      <c r="H1494" t="s">
        <v>3651</v>
      </c>
      <c r="I1494" t="s">
        <v>691</v>
      </c>
      <c r="J1494" t="s">
        <v>687</v>
      </c>
      <c r="Q1494" t="s">
        <v>672</v>
      </c>
      <c r="S1494" t="s">
        <v>3652</v>
      </c>
      <c r="X1494">
        <f t="shared" si="23"/>
        <v>0</v>
      </c>
      <c r="AB1494" t="e">
        <f>VLOOKUP($AA1494,Sheet2!$E$2:$I$222,3,FALSE)</f>
        <v>#N/A</v>
      </c>
      <c r="AC1494" t="e">
        <f>VLOOKUP($AA1494,Sheet2!$E$2:$I$222,4,FALSE)</f>
        <v>#N/A</v>
      </c>
      <c r="AD1494" t="e">
        <f>VLOOKUP($AA1494,Sheet2!$E$2:$I$222,5,FALSE)</f>
        <v>#N/A</v>
      </c>
      <c r="AI1494" t="e">
        <f>VLOOKUP(AH1494,[1]Sheet2!$E$2:$I$222,3,FALSE)</f>
        <v>#N/A</v>
      </c>
      <c r="AJ1494" t="e">
        <f>VLOOKUP(AH1494,[1]Sheet2!$E$2:$I$222,4,FALSE)</f>
        <v>#N/A</v>
      </c>
      <c r="AK1494" t="e">
        <f>VLOOKUP(AH1494,[1]Sheet2!$E$2:$I$222,5,FALSE)</f>
        <v>#N/A</v>
      </c>
      <c r="AP1494" t="e">
        <f>VLOOKUP(AO1494,[1]Sheet2!$E$2:$I$222,3,FALSE)</f>
        <v>#N/A</v>
      </c>
      <c r="AQ1494" t="e">
        <f>VLOOKUP(AO1494,[1]Sheet2!$E$2:$I$222,4,FALSE)</f>
        <v>#N/A</v>
      </c>
      <c r="AR1494" t="e">
        <f>VLOOKUP(AO1494,[1]Sheet2!$E$2:$I$222,5,FALSE)</f>
        <v>#N/A</v>
      </c>
      <c r="AW1494" t="e">
        <f>VLOOKUP(AV1494,[1]Sheet2!$E$2:$I$222,3,FALSE)</f>
        <v>#N/A</v>
      </c>
      <c r="AX1494" t="e">
        <f>VLOOKUP(AV1494,[1]Sheet2!$E$2:$I$222,4,FALSE)</f>
        <v>#N/A</v>
      </c>
      <c r="AY1494" t="e">
        <f>VLOOKUP(AV1494,[1]Sheet2!$E$2:$I$222,5,FALSE)</f>
        <v>#N/A</v>
      </c>
      <c r="BD1494" t="e">
        <f>VLOOKUP(BC1494,[1]Sheet2!$E$2:$I$222,3,FALSE)</f>
        <v>#N/A</v>
      </c>
      <c r="BE1494" t="e">
        <f>VLOOKUP(BC1494,[1]Sheet2!$E$2:$I$222,4,FALSE)</f>
        <v>#N/A</v>
      </c>
      <c r="BF1494" t="e">
        <f>VLOOKUP(BC1494,[1]Sheet2!$E$2:$I$222,5,FALSE)</f>
        <v>#N/A</v>
      </c>
      <c r="BK1494" t="e">
        <f>VLOOKUP(BJ1494,[1]Sheet2!$E$2:$I$222,3,FALSE)</f>
        <v>#N/A</v>
      </c>
      <c r="BL1494" t="e">
        <f>VLOOKUP(BJ1494,[1]Sheet2!$E$2:$I$222,4,FALSE)</f>
        <v>#N/A</v>
      </c>
      <c r="BM1494" t="e">
        <f>VLOOKUP(BJ1494,[1]Sheet2!$E$2:$I$222,5,FALSE)</f>
        <v>#N/A</v>
      </c>
      <c r="BR1494" t="e">
        <f>VLOOKUP(BQ1494,[1]Sheet2!$E$2:$I$222,3,FALSE)</f>
        <v>#N/A</v>
      </c>
      <c r="BS1494" t="e">
        <f>VLOOKUP(BQ1494,[1]Sheet2!$E$2:$I$222,4,FALSE)</f>
        <v>#N/A</v>
      </c>
      <c r="BT1494" t="e">
        <f>VLOOKUP(BQ1494,[1]Sheet2!$E$2:$I$222,5,FALSE)</f>
        <v>#N/A</v>
      </c>
      <c r="BY1494" t="e">
        <f>VLOOKUP(BX1494,[1]Sheet2!$E$2:$I$222,3,FALSE)</f>
        <v>#N/A</v>
      </c>
      <c r="BZ1494" t="e">
        <f>VLOOKUP(BX1494,[1]Sheet2!$E$2:$I$222,4,FALSE)</f>
        <v>#N/A</v>
      </c>
      <c r="CA1494" t="e">
        <f>VLOOKUP(BX1494,[1]Sheet2!$E$2:$I$222,5,FALSE)</f>
        <v>#N/A</v>
      </c>
      <c r="CF1494" t="e">
        <f>VLOOKUP(CE1494,[1]Sheet2!$E$2:$I$222,3,FALSE)</f>
        <v>#N/A</v>
      </c>
      <c r="CG1494" t="e">
        <f>VLOOKUP(CE1494,[1]Sheet2!$E$2:$I$222,4,FALSE)</f>
        <v>#N/A</v>
      </c>
      <c r="CH1494" t="e">
        <f>VLOOKUP(CE1494,[1]Sheet2!$E$2:$I$222,5,FALSE)</f>
        <v>#N/A</v>
      </c>
      <c r="CM1494" t="e">
        <f>VLOOKUP(CL1494,[1]Sheet2!$E$2:$I$222,3,FALSE)</f>
        <v>#N/A</v>
      </c>
      <c r="CN1494" t="e">
        <f>VLOOKUP(CL1494,[1]Sheet2!$E$2:$I$222,4,FALSE)</f>
        <v>#N/A</v>
      </c>
      <c r="CO1494" t="e">
        <f>VLOOKUP(CL1494,[1]Sheet2!$E$2:$I$222,5,FALSE)</f>
        <v>#N/A</v>
      </c>
    </row>
    <row r="1495" spans="1:93" x14ac:dyDescent="0.25">
      <c r="A1495">
        <v>1557</v>
      </c>
      <c r="C1495">
        <v>14903</v>
      </c>
      <c r="D1495">
        <v>4903</v>
      </c>
      <c r="E1495">
        <v>37.720565000000001</v>
      </c>
      <c r="F1495">
        <v>-122.446608</v>
      </c>
      <c r="G1495" t="s">
        <v>3653</v>
      </c>
      <c r="H1495" t="s">
        <v>3654</v>
      </c>
      <c r="I1495" t="s">
        <v>3655</v>
      </c>
      <c r="J1495" t="s">
        <v>1008</v>
      </c>
      <c r="M1495" t="s">
        <v>671</v>
      </c>
      <c r="Q1495" t="s">
        <v>672</v>
      </c>
      <c r="S1495" t="s">
        <v>1317</v>
      </c>
      <c r="T1495" t="s">
        <v>3656</v>
      </c>
      <c r="X1495">
        <f t="shared" si="23"/>
        <v>1</v>
      </c>
      <c r="Y1495" t="s">
        <v>41</v>
      </c>
      <c r="Z1495" t="s">
        <v>79</v>
      </c>
      <c r="AB1495" t="e">
        <f>VLOOKUP($AA1495,Sheet2!$E$2:$I$222,3,FALSE)</f>
        <v>#N/A</v>
      </c>
      <c r="AC1495" t="e">
        <f>VLOOKUP($AA1495,Sheet2!$E$2:$I$222,4,FALSE)</f>
        <v>#N/A</v>
      </c>
      <c r="AD1495" t="e">
        <f>VLOOKUP($AA1495,Sheet2!$E$2:$I$222,5,FALSE)</f>
        <v>#N/A</v>
      </c>
      <c r="AI1495" t="e">
        <f>VLOOKUP(AH1495,[1]Sheet2!$E$2:$I$222,3,FALSE)</f>
        <v>#N/A</v>
      </c>
      <c r="AJ1495" t="e">
        <f>VLOOKUP(AH1495,[1]Sheet2!$E$2:$I$222,4,FALSE)</f>
        <v>#N/A</v>
      </c>
      <c r="AK1495" t="e">
        <f>VLOOKUP(AH1495,[1]Sheet2!$E$2:$I$222,5,FALSE)</f>
        <v>#N/A</v>
      </c>
      <c r="AP1495" t="e">
        <f>VLOOKUP(AO1495,[1]Sheet2!$E$2:$I$222,3,FALSE)</f>
        <v>#N/A</v>
      </c>
      <c r="AQ1495" t="e">
        <f>VLOOKUP(AO1495,[1]Sheet2!$E$2:$I$222,4,FALSE)</f>
        <v>#N/A</v>
      </c>
      <c r="AR1495" t="e">
        <f>VLOOKUP(AO1495,[1]Sheet2!$E$2:$I$222,5,FALSE)</f>
        <v>#N/A</v>
      </c>
      <c r="AW1495" t="e">
        <f>VLOOKUP(AV1495,[1]Sheet2!$E$2:$I$222,3,FALSE)</f>
        <v>#N/A</v>
      </c>
      <c r="AX1495" t="e">
        <f>VLOOKUP(AV1495,[1]Sheet2!$E$2:$I$222,4,FALSE)</f>
        <v>#N/A</v>
      </c>
      <c r="AY1495" t="e">
        <f>VLOOKUP(AV1495,[1]Sheet2!$E$2:$I$222,5,FALSE)</f>
        <v>#N/A</v>
      </c>
      <c r="BD1495" t="e">
        <f>VLOOKUP(BC1495,[1]Sheet2!$E$2:$I$222,3,FALSE)</f>
        <v>#N/A</v>
      </c>
      <c r="BE1495" t="e">
        <f>VLOOKUP(BC1495,[1]Sheet2!$E$2:$I$222,4,FALSE)</f>
        <v>#N/A</v>
      </c>
      <c r="BF1495" t="e">
        <f>VLOOKUP(BC1495,[1]Sheet2!$E$2:$I$222,5,FALSE)</f>
        <v>#N/A</v>
      </c>
      <c r="BK1495" t="e">
        <f>VLOOKUP(BJ1495,[1]Sheet2!$E$2:$I$222,3,FALSE)</f>
        <v>#N/A</v>
      </c>
      <c r="BL1495" t="e">
        <f>VLOOKUP(BJ1495,[1]Sheet2!$E$2:$I$222,4,FALSE)</f>
        <v>#N/A</v>
      </c>
      <c r="BM1495" t="e">
        <f>VLOOKUP(BJ1495,[1]Sheet2!$E$2:$I$222,5,FALSE)</f>
        <v>#N/A</v>
      </c>
      <c r="BR1495" t="e">
        <f>VLOOKUP(BQ1495,[1]Sheet2!$E$2:$I$222,3,FALSE)</f>
        <v>#N/A</v>
      </c>
      <c r="BS1495" t="e">
        <f>VLOOKUP(BQ1495,[1]Sheet2!$E$2:$I$222,4,FALSE)</f>
        <v>#N/A</v>
      </c>
      <c r="BT1495" t="e">
        <f>VLOOKUP(BQ1495,[1]Sheet2!$E$2:$I$222,5,FALSE)</f>
        <v>#N/A</v>
      </c>
      <c r="BY1495" t="e">
        <f>VLOOKUP(BX1495,[1]Sheet2!$E$2:$I$222,3,FALSE)</f>
        <v>#N/A</v>
      </c>
      <c r="BZ1495" t="e">
        <f>VLOOKUP(BX1495,[1]Sheet2!$E$2:$I$222,4,FALSE)</f>
        <v>#N/A</v>
      </c>
      <c r="CA1495" t="e">
        <f>VLOOKUP(BX1495,[1]Sheet2!$E$2:$I$222,5,FALSE)</f>
        <v>#N/A</v>
      </c>
      <c r="CF1495" t="e">
        <f>VLOOKUP(CE1495,[1]Sheet2!$E$2:$I$222,3,FALSE)</f>
        <v>#N/A</v>
      </c>
      <c r="CG1495" t="e">
        <f>VLOOKUP(CE1495,[1]Sheet2!$E$2:$I$222,4,FALSE)</f>
        <v>#N/A</v>
      </c>
      <c r="CH1495" t="e">
        <f>VLOOKUP(CE1495,[1]Sheet2!$E$2:$I$222,5,FALSE)</f>
        <v>#N/A</v>
      </c>
      <c r="CM1495" t="e">
        <f>VLOOKUP(CL1495,[1]Sheet2!$E$2:$I$222,3,FALSE)</f>
        <v>#N/A</v>
      </c>
      <c r="CN1495" t="e">
        <f>VLOOKUP(CL1495,[1]Sheet2!$E$2:$I$222,4,FALSE)</f>
        <v>#N/A</v>
      </c>
      <c r="CO1495" t="e">
        <f>VLOOKUP(CL1495,[1]Sheet2!$E$2:$I$222,5,FALSE)</f>
        <v>#N/A</v>
      </c>
    </row>
    <row r="1496" spans="1:93" x14ac:dyDescent="0.25">
      <c r="A1496">
        <v>1558</v>
      </c>
      <c r="C1496">
        <v>14905</v>
      </c>
      <c r="D1496">
        <v>4905</v>
      </c>
      <c r="E1496">
        <v>37.791041</v>
      </c>
      <c r="F1496">
        <v>-122.425771</v>
      </c>
      <c r="G1496" t="s">
        <v>3657</v>
      </c>
      <c r="H1496" t="s">
        <v>3658</v>
      </c>
      <c r="I1496" t="s">
        <v>668</v>
      </c>
      <c r="J1496" t="s">
        <v>669</v>
      </c>
      <c r="K1496" t="s">
        <v>697</v>
      </c>
      <c r="Q1496" t="s">
        <v>672</v>
      </c>
      <c r="R1496">
        <v>896</v>
      </c>
      <c r="S1496" t="s">
        <v>2278</v>
      </c>
      <c r="X1496">
        <f t="shared" si="23"/>
        <v>1</v>
      </c>
      <c r="Y1496" t="s">
        <v>44</v>
      </c>
      <c r="Z1496" t="s">
        <v>77</v>
      </c>
      <c r="AA1496" t="s">
        <v>120</v>
      </c>
      <c r="AB1496" t="str">
        <f>VLOOKUP($AA1496,Sheet2!$E$2:$I$222,3,FALSE)</f>
        <v>To Downtown</v>
      </c>
      <c r="AC1496" t="str">
        <f>VLOOKUP($AA1496,Sheet2!$E$2:$I$222,4,FALSE)</f>
        <v>Drumm &amp; Clay</v>
      </c>
      <c r="AD1496" t="str">
        <f>VLOOKUP($AA1496,Sheet2!$E$2:$I$222,5,FALSE)</f>
        <v>Daily ~ 5am-12;30am</v>
      </c>
      <c r="AI1496" t="e">
        <f>VLOOKUP(AH1496,[1]Sheet2!$E$2:$I$222,3,FALSE)</f>
        <v>#N/A</v>
      </c>
      <c r="AJ1496" t="e">
        <f>VLOOKUP(AH1496,[1]Sheet2!$E$2:$I$222,4,FALSE)</f>
        <v>#N/A</v>
      </c>
      <c r="AK1496" t="e">
        <f>VLOOKUP(AH1496,[1]Sheet2!$E$2:$I$222,5,FALSE)</f>
        <v>#N/A</v>
      </c>
      <c r="AP1496" t="e">
        <f>VLOOKUP(AO1496,[1]Sheet2!$E$2:$I$222,3,FALSE)</f>
        <v>#N/A</v>
      </c>
      <c r="AQ1496" t="e">
        <f>VLOOKUP(AO1496,[1]Sheet2!$E$2:$I$222,4,FALSE)</f>
        <v>#N/A</v>
      </c>
      <c r="AR1496" t="e">
        <f>VLOOKUP(AO1496,[1]Sheet2!$E$2:$I$222,5,FALSE)</f>
        <v>#N/A</v>
      </c>
      <c r="AW1496" t="e">
        <f>VLOOKUP(AV1496,[1]Sheet2!$E$2:$I$222,3,FALSE)</f>
        <v>#N/A</v>
      </c>
      <c r="AX1496" t="e">
        <f>VLOOKUP(AV1496,[1]Sheet2!$E$2:$I$222,4,FALSE)</f>
        <v>#N/A</v>
      </c>
      <c r="AY1496" t="e">
        <f>VLOOKUP(AV1496,[1]Sheet2!$E$2:$I$222,5,FALSE)</f>
        <v>#N/A</v>
      </c>
      <c r="BD1496" t="e">
        <f>VLOOKUP(BC1496,[1]Sheet2!$E$2:$I$222,3,FALSE)</f>
        <v>#N/A</v>
      </c>
      <c r="BE1496" t="e">
        <f>VLOOKUP(BC1496,[1]Sheet2!$E$2:$I$222,4,FALSE)</f>
        <v>#N/A</v>
      </c>
      <c r="BF1496" t="e">
        <f>VLOOKUP(BC1496,[1]Sheet2!$E$2:$I$222,5,FALSE)</f>
        <v>#N/A</v>
      </c>
      <c r="BK1496" t="e">
        <f>VLOOKUP(BJ1496,[1]Sheet2!$E$2:$I$222,3,FALSE)</f>
        <v>#N/A</v>
      </c>
      <c r="BL1496" t="e">
        <f>VLOOKUP(BJ1496,[1]Sheet2!$E$2:$I$222,4,FALSE)</f>
        <v>#N/A</v>
      </c>
      <c r="BM1496" t="e">
        <f>VLOOKUP(BJ1496,[1]Sheet2!$E$2:$I$222,5,FALSE)</f>
        <v>#N/A</v>
      </c>
      <c r="BR1496" t="e">
        <f>VLOOKUP(BQ1496,[1]Sheet2!$E$2:$I$222,3,FALSE)</f>
        <v>#N/A</v>
      </c>
      <c r="BS1496" t="e">
        <f>VLOOKUP(BQ1496,[1]Sheet2!$E$2:$I$222,4,FALSE)</f>
        <v>#N/A</v>
      </c>
      <c r="BT1496" t="e">
        <f>VLOOKUP(BQ1496,[1]Sheet2!$E$2:$I$222,5,FALSE)</f>
        <v>#N/A</v>
      </c>
      <c r="BY1496" t="e">
        <f>VLOOKUP(BX1496,[1]Sheet2!$E$2:$I$222,3,FALSE)</f>
        <v>#N/A</v>
      </c>
      <c r="BZ1496" t="e">
        <f>VLOOKUP(BX1496,[1]Sheet2!$E$2:$I$222,4,FALSE)</f>
        <v>#N/A</v>
      </c>
      <c r="CA1496" t="e">
        <f>VLOOKUP(BX1496,[1]Sheet2!$E$2:$I$222,5,FALSE)</f>
        <v>#N/A</v>
      </c>
      <c r="CF1496" t="e">
        <f>VLOOKUP(CE1496,[1]Sheet2!$E$2:$I$222,3,FALSE)</f>
        <v>#N/A</v>
      </c>
      <c r="CG1496" t="e">
        <f>VLOOKUP(CE1496,[1]Sheet2!$E$2:$I$222,4,FALSE)</f>
        <v>#N/A</v>
      </c>
      <c r="CH1496" t="e">
        <f>VLOOKUP(CE1496,[1]Sheet2!$E$2:$I$222,5,FALSE)</f>
        <v>#N/A</v>
      </c>
      <c r="CM1496" t="e">
        <f>VLOOKUP(CL1496,[1]Sheet2!$E$2:$I$222,3,FALSE)</f>
        <v>#N/A</v>
      </c>
      <c r="CN1496" t="e">
        <f>VLOOKUP(CL1496,[1]Sheet2!$E$2:$I$222,4,FALSE)</f>
        <v>#N/A</v>
      </c>
      <c r="CO1496" t="e">
        <f>VLOOKUP(CL1496,[1]Sheet2!$E$2:$I$222,5,FALSE)</f>
        <v>#N/A</v>
      </c>
    </row>
    <row r="1497" spans="1:93" x14ac:dyDescent="0.25">
      <c r="A1497">
        <v>1559</v>
      </c>
      <c r="C1497">
        <v>14908</v>
      </c>
      <c r="D1497">
        <v>4908</v>
      </c>
      <c r="E1497">
        <v>37.719990000000003</v>
      </c>
      <c r="F1497">
        <v>-122.45931</v>
      </c>
      <c r="G1497" t="s">
        <v>3659</v>
      </c>
      <c r="H1497" t="s">
        <v>3660</v>
      </c>
      <c r="I1497" t="s">
        <v>729</v>
      </c>
      <c r="J1497" t="s">
        <v>728</v>
      </c>
      <c r="Q1497" t="s">
        <v>672</v>
      </c>
      <c r="S1497" t="s">
        <v>1314</v>
      </c>
      <c r="X1497">
        <f t="shared" si="23"/>
        <v>1</v>
      </c>
      <c r="Y1497" t="s">
        <v>6</v>
      </c>
      <c r="Z1497" t="s">
        <v>79</v>
      </c>
      <c r="AB1497" t="e">
        <f>VLOOKUP($AA1497,Sheet2!$E$2:$I$222,3,FALSE)</f>
        <v>#N/A</v>
      </c>
      <c r="AC1497" t="e">
        <f>VLOOKUP($AA1497,Sheet2!$E$2:$I$222,4,FALSE)</f>
        <v>#N/A</v>
      </c>
      <c r="AD1497" t="e">
        <f>VLOOKUP($AA1497,Sheet2!$E$2:$I$222,5,FALSE)</f>
        <v>#N/A</v>
      </c>
      <c r="AI1497" t="e">
        <f>VLOOKUP(AH1497,[1]Sheet2!$E$2:$I$222,3,FALSE)</f>
        <v>#N/A</v>
      </c>
      <c r="AJ1497" t="e">
        <f>VLOOKUP(AH1497,[1]Sheet2!$E$2:$I$222,4,FALSE)</f>
        <v>#N/A</v>
      </c>
      <c r="AK1497" t="e">
        <f>VLOOKUP(AH1497,[1]Sheet2!$E$2:$I$222,5,FALSE)</f>
        <v>#N/A</v>
      </c>
      <c r="AP1497" t="e">
        <f>VLOOKUP(AO1497,[1]Sheet2!$E$2:$I$222,3,FALSE)</f>
        <v>#N/A</v>
      </c>
      <c r="AQ1497" t="e">
        <f>VLOOKUP(AO1497,[1]Sheet2!$E$2:$I$222,4,FALSE)</f>
        <v>#N/A</v>
      </c>
      <c r="AR1497" t="e">
        <f>VLOOKUP(AO1497,[1]Sheet2!$E$2:$I$222,5,FALSE)</f>
        <v>#N/A</v>
      </c>
      <c r="AW1497" t="e">
        <f>VLOOKUP(AV1497,[1]Sheet2!$E$2:$I$222,3,FALSE)</f>
        <v>#N/A</v>
      </c>
      <c r="AX1497" t="e">
        <f>VLOOKUP(AV1497,[1]Sheet2!$E$2:$I$222,4,FALSE)</f>
        <v>#N/A</v>
      </c>
      <c r="AY1497" t="e">
        <f>VLOOKUP(AV1497,[1]Sheet2!$E$2:$I$222,5,FALSE)</f>
        <v>#N/A</v>
      </c>
      <c r="BD1497" t="e">
        <f>VLOOKUP(BC1497,[1]Sheet2!$E$2:$I$222,3,FALSE)</f>
        <v>#N/A</v>
      </c>
      <c r="BE1497" t="e">
        <f>VLOOKUP(BC1497,[1]Sheet2!$E$2:$I$222,4,FALSE)</f>
        <v>#N/A</v>
      </c>
      <c r="BF1497" t="e">
        <f>VLOOKUP(BC1497,[1]Sheet2!$E$2:$I$222,5,FALSE)</f>
        <v>#N/A</v>
      </c>
      <c r="BK1497" t="e">
        <f>VLOOKUP(BJ1497,[1]Sheet2!$E$2:$I$222,3,FALSE)</f>
        <v>#N/A</v>
      </c>
      <c r="BL1497" t="e">
        <f>VLOOKUP(BJ1497,[1]Sheet2!$E$2:$I$222,4,FALSE)</f>
        <v>#N/A</v>
      </c>
      <c r="BM1497" t="e">
        <f>VLOOKUP(BJ1497,[1]Sheet2!$E$2:$I$222,5,FALSE)</f>
        <v>#N/A</v>
      </c>
      <c r="BR1497" t="e">
        <f>VLOOKUP(BQ1497,[1]Sheet2!$E$2:$I$222,3,FALSE)</f>
        <v>#N/A</v>
      </c>
      <c r="BS1497" t="e">
        <f>VLOOKUP(BQ1497,[1]Sheet2!$E$2:$I$222,4,FALSE)</f>
        <v>#N/A</v>
      </c>
      <c r="BT1497" t="e">
        <f>VLOOKUP(BQ1497,[1]Sheet2!$E$2:$I$222,5,FALSE)</f>
        <v>#N/A</v>
      </c>
      <c r="BY1497" t="e">
        <f>VLOOKUP(BX1497,[1]Sheet2!$E$2:$I$222,3,FALSE)</f>
        <v>#N/A</v>
      </c>
      <c r="BZ1497" t="e">
        <f>VLOOKUP(BX1497,[1]Sheet2!$E$2:$I$222,4,FALSE)</f>
        <v>#N/A</v>
      </c>
      <c r="CA1497" t="e">
        <f>VLOOKUP(BX1497,[1]Sheet2!$E$2:$I$222,5,FALSE)</f>
        <v>#N/A</v>
      </c>
      <c r="CF1497" t="e">
        <f>VLOOKUP(CE1497,[1]Sheet2!$E$2:$I$222,3,FALSE)</f>
        <v>#N/A</v>
      </c>
      <c r="CG1497" t="e">
        <f>VLOOKUP(CE1497,[1]Sheet2!$E$2:$I$222,4,FALSE)</f>
        <v>#N/A</v>
      </c>
      <c r="CH1497" t="e">
        <f>VLOOKUP(CE1497,[1]Sheet2!$E$2:$I$222,5,FALSE)</f>
        <v>#N/A</v>
      </c>
      <c r="CM1497" t="e">
        <f>VLOOKUP(CL1497,[1]Sheet2!$E$2:$I$222,3,FALSE)</f>
        <v>#N/A</v>
      </c>
      <c r="CN1497" t="e">
        <f>VLOOKUP(CL1497,[1]Sheet2!$E$2:$I$222,4,FALSE)</f>
        <v>#N/A</v>
      </c>
      <c r="CO1497" t="e">
        <f>VLOOKUP(CL1497,[1]Sheet2!$E$2:$I$222,5,FALSE)</f>
        <v>#N/A</v>
      </c>
    </row>
    <row r="1498" spans="1:93" x14ac:dyDescent="0.25">
      <c r="A1498">
        <v>1560</v>
      </c>
      <c r="C1498">
        <v>14910</v>
      </c>
      <c r="D1498">
        <v>4910</v>
      </c>
      <c r="E1498">
        <v>37.719990000000003</v>
      </c>
      <c r="F1498">
        <v>-122.4573</v>
      </c>
      <c r="G1498" t="s">
        <v>3661</v>
      </c>
      <c r="H1498" t="s">
        <v>3662</v>
      </c>
      <c r="I1498" t="s">
        <v>729</v>
      </c>
      <c r="J1498" t="s">
        <v>687</v>
      </c>
      <c r="Q1498" t="s">
        <v>672</v>
      </c>
      <c r="S1498" t="s">
        <v>1314</v>
      </c>
      <c r="X1498">
        <f t="shared" si="23"/>
        <v>1</v>
      </c>
      <c r="Y1498" t="s">
        <v>6</v>
      </c>
      <c r="Z1498" t="s">
        <v>79</v>
      </c>
      <c r="AB1498" t="e">
        <f>VLOOKUP($AA1498,Sheet2!$E$2:$I$222,3,FALSE)</f>
        <v>#N/A</v>
      </c>
      <c r="AC1498" t="e">
        <f>VLOOKUP($AA1498,Sheet2!$E$2:$I$222,4,FALSE)</f>
        <v>#N/A</v>
      </c>
      <c r="AD1498" t="e">
        <f>VLOOKUP($AA1498,Sheet2!$E$2:$I$222,5,FALSE)</f>
        <v>#N/A</v>
      </c>
      <c r="AI1498" t="e">
        <f>VLOOKUP(AH1498,[1]Sheet2!$E$2:$I$222,3,FALSE)</f>
        <v>#N/A</v>
      </c>
      <c r="AJ1498" t="e">
        <f>VLOOKUP(AH1498,[1]Sheet2!$E$2:$I$222,4,FALSE)</f>
        <v>#N/A</v>
      </c>
      <c r="AK1498" t="e">
        <f>VLOOKUP(AH1498,[1]Sheet2!$E$2:$I$222,5,FALSE)</f>
        <v>#N/A</v>
      </c>
      <c r="AP1498" t="e">
        <f>VLOOKUP(AO1498,[1]Sheet2!$E$2:$I$222,3,FALSE)</f>
        <v>#N/A</v>
      </c>
      <c r="AQ1498" t="e">
        <f>VLOOKUP(AO1498,[1]Sheet2!$E$2:$I$222,4,FALSE)</f>
        <v>#N/A</v>
      </c>
      <c r="AR1498" t="e">
        <f>VLOOKUP(AO1498,[1]Sheet2!$E$2:$I$222,5,FALSE)</f>
        <v>#N/A</v>
      </c>
      <c r="AW1498" t="e">
        <f>VLOOKUP(AV1498,[1]Sheet2!$E$2:$I$222,3,FALSE)</f>
        <v>#N/A</v>
      </c>
      <c r="AX1498" t="e">
        <f>VLOOKUP(AV1498,[1]Sheet2!$E$2:$I$222,4,FALSE)</f>
        <v>#N/A</v>
      </c>
      <c r="AY1498" t="e">
        <f>VLOOKUP(AV1498,[1]Sheet2!$E$2:$I$222,5,FALSE)</f>
        <v>#N/A</v>
      </c>
      <c r="BD1498" t="e">
        <f>VLOOKUP(BC1498,[1]Sheet2!$E$2:$I$222,3,FALSE)</f>
        <v>#N/A</v>
      </c>
      <c r="BE1498" t="e">
        <f>VLOOKUP(BC1498,[1]Sheet2!$E$2:$I$222,4,FALSE)</f>
        <v>#N/A</v>
      </c>
      <c r="BF1498" t="e">
        <f>VLOOKUP(BC1498,[1]Sheet2!$E$2:$I$222,5,FALSE)</f>
        <v>#N/A</v>
      </c>
      <c r="BK1498" t="e">
        <f>VLOOKUP(BJ1498,[1]Sheet2!$E$2:$I$222,3,FALSE)</f>
        <v>#N/A</v>
      </c>
      <c r="BL1498" t="e">
        <f>VLOOKUP(BJ1498,[1]Sheet2!$E$2:$I$222,4,FALSE)</f>
        <v>#N/A</v>
      </c>
      <c r="BM1498" t="e">
        <f>VLOOKUP(BJ1498,[1]Sheet2!$E$2:$I$222,5,FALSE)</f>
        <v>#N/A</v>
      </c>
      <c r="BR1498" t="e">
        <f>VLOOKUP(BQ1498,[1]Sheet2!$E$2:$I$222,3,FALSE)</f>
        <v>#N/A</v>
      </c>
      <c r="BS1498" t="e">
        <f>VLOOKUP(BQ1498,[1]Sheet2!$E$2:$I$222,4,FALSE)</f>
        <v>#N/A</v>
      </c>
      <c r="BT1498" t="e">
        <f>VLOOKUP(BQ1498,[1]Sheet2!$E$2:$I$222,5,FALSE)</f>
        <v>#N/A</v>
      </c>
      <c r="BY1498" t="e">
        <f>VLOOKUP(BX1498,[1]Sheet2!$E$2:$I$222,3,FALSE)</f>
        <v>#N/A</v>
      </c>
      <c r="BZ1498" t="e">
        <f>VLOOKUP(BX1498,[1]Sheet2!$E$2:$I$222,4,FALSE)</f>
        <v>#N/A</v>
      </c>
      <c r="CA1498" t="e">
        <f>VLOOKUP(BX1498,[1]Sheet2!$E$2:$I$222,5,FALSE)</f>
        <v>#N/A</v>
      </c>
      <c r="CF1498" t="e">
        <f>VLOOKUP(CE1498,[1]Sheet2!$E$2:$I$222,3,FALSE)</f>
        <v>#N/A</v>
      </c>
      <c r="CG1498" t="e">
        <f>VLOOKUP(CE1498,[1]Sheet2!$E$2:$I$222,4,FALSE)</f>
        <v>#N/A</v>
      </c>
      <c r="CH1498" t="e">
        <f>VLOOKUP(CE1498,[1]Sheet2!$E$2:$I$222,5,FALSE)</f>
        <v>#N/A</v>
      </c>
      <c r="CM1498" t="e">
        <f>VLOOKUP(CL1498,[1]Sheet2!$E$2:$I$222,3,FALSE)</f>
        <v>#N/A</v>
      </c>
      <c r="CN1498" t="e">
        <f>VLOOKUP(CL1498,[1]Sheet2!$E$2:$I$222,4,FALSE)</f>
        <v>#N/A</v>
      </c>
      <c r="CO1498" t="e">
        <f>VLOOKUP(CL1498,[1]Sheet2!$E$2:$I$222,5,FALSE)</f>
        <v>#N/A</v>
      </c>
    </row>
    <row r="1499" spans="1:93" x14ac:dyDescent="0.25">
      <c r="A1499">
        <v>1561</v>
      </c>
      <c r="C1499">
        <v>14911</v>
      </c>
      <c r="D1499">
        <v>4911</v>
      </c>
      <c r="E1499">
        <v>37.720080000000003</v>
      </c>
      <c r="F1499">
        <v>-122.453</v>
      </c>
      <c r="G1499" t="s">
        <v>3663</v>
      </c>
      <c r="H1499" t="s">
        <v>3664</v>
      </c>
      <c r="I1499" t="s">
        <v>727</v>
      </c>
      <c r="J1499" t="s">
        <v>687</v>
      </c>
      <c r="Q1499" t="s">
        <v>672</v>
      </c>
      <c r="S1499" t="s">
        <v>720</v>
      </c>
      <c r="X1499">
        <f t="shared" si="23"/>
        <v>1</v>
      </c>
      <c r="Y1499" t="s">
        <v>5</v>
      </c>
      <c r="Z1499" t="s">
        <v>80</v>
      </c>
      <c r="AA1499" t="s">
        <v>83</v>
      </c>
      <c r="AB1499" t="str">
        <f>VLOOKUP($AA1499,Sheet2!$E$2:$I$222,3,FALSE)</f>
        <v>To Daly City BART</v>
      </c>
      <c r="AC1499">
        <f>VLOOKUP($AA1499,Sheet2!$E$2:$I$222,4,FALSE)</f>
        <v>0</v>
      </c>
      <c r="AD1499" t="str">
        <f>VLOOKUP($AA1499,Sheet2!$E$2:$I$222,5,FALSE)</f>
        <v>Daily ~ 6am-12am</v>
      </c>
      <c r="AI1499" t="e">
        <f>VLOOKUP(AH1499,[1]Sheet2!$E$2:$I$222,3,FALSE)</f>
        <v>#N/A</v>
      </c>
      <c r="AJ1499" t="e">
        <f>VLOOKUP(AH1499,[1]Sheet2!$E$2:$I$222,4,FALSE)</f>
        <v>#N/A</v>
      </c>
      <c r="AK1499" t="e">
        <f>VLOOKUP(AH1499,[1]Sheet2!$E$2:$I$222,5,FALSE)</f>
        <v>#N/A</v>
      </c>
      <c r="AP1499" t="e">
        <f>VLOOKUP(AO1499,[1]Sheet2!$E$2:$I$222,3,FALSE)</f>
        <v>#N/A</v>
      </c>
      <c r="AQ1499" t="e">
        <f>VLOOKUP(AO1499,[1]Sheet2!$E$2:$I$222,4,FALSE)</f>
        <v>#N/A</v>
      </c>
      <c r="AR1499" t="e">
        <f>VLOOKUP(AO1499,[1]Sheet2!$E$2:$I$222,5,FALSE)</f>
        <v>#N/A</v>
      </c>
      <c r="AW1499" t="e">
        <f>VLOOKUP(AV1499,[1]Sheet2!$E$2:$I$222,3,FALSE)</f>
        <v>#N/A</v>
      </c>
      <c r="AX1499" t="e">
        <f>VLOOKUP(AV1499,[1]Sheet2!$E$2:$I$222,4,FALSE)</f>
        <v>#N/A</v>
      </c>
      <c r="AY1499" t="e">
        <f>VLOOKUP(AV1499,[1]Sheet2!$E$2:$I$222,5,FALSE)</f>
        <v>#N/A</v>
      </c>
      <c r="BD1499" t="e">
        <f>VLOOKUP(BC1499,[1]Sheet2!$E$2:$I$222,3,FALSE)</f>
        <v>#N/A</v>
      </c>
      <c r="BE1499" t="e">
        <f>VLOOKUP(BC1499,[1]Sheet2!$E$2:$I$222,4,FALSE)</f>
        <v>#N/A</v>
      </c>
      <c r="BF1499" t="e">
        <f>VLOOKUP(BC1499,[1]Sheet2!$E$2:$I$222,5,FALSE)</f>
        <v>#N/A</v>
      </c>
      <c r="BK1499" t="e">
        <f>VLOOKUP(BJ1499,[1]Sheet2!$E$2:$I$222,3,FALSE)</f>
        <v>#N/A</v>
      </c>
      <c r="BL1499" t="e">
        <f>VLOOKUP(BJ1499,[1]Sheet2!$E$2:$I$222,4,FALSE)</f>
        <v>#N/A</v>
      </c>
      <c r="BM1499" t="e">
        <f>VLOOKUP(BJ1499,[1]Sheet2!$E$2:$I$222,5,FALSE)</f>
        <v>#N/A</v>
      </c>
      <c r="BR1499" t="e">
        <f>VLOOKUP(BQ1499,[1]Sheet2!$E$2:$I$222,3,FALSE)</f>
        <v>#N/A</v>
      </c>
      <c r="BS1499" t="e">
        <f>VLOOKUP(BQ1499,[1]Sheet2!$E$2:$I$222,4,FALSE)</f>
        <v>#N/A</v>
      </c>
      <c r="BT1499" t="e">
        <f>VLOOKUP(BQ1499,[1]Sheet2!$E$2:$I$222,5,FALSE)</f>
        <v>#N/A</v>
      </c>
      <c r="BY1499" t="e">
        <f>VLOOKUP(BX1499,[1]Sheet2!$E$2:$I$222,3,FALSE)</f>
        <v>#N/A</v>
      </c>
      <c r="BZ1499" t="e">
        <f>VLOOKUP(BX1499,[1]Sheet2!$E$2:$I$222,4,FALSE)</f>
        <v>#N/A</v>
      </c>
      <c r="CA1499" t="e">
        <f>VLOOKUP(BX1499,[1]Sheet2!$E$2:$I$222,5,FALSE)</f>
        <v>#N/A</v>
      </c>
      <c r="CF1499" t="e">
        <f>VLOOKUP(CE1499,[1]Sheet2!$E$2:$I$222,3,FALSE)</f>
        <v>#N/A</v>
      </c>
      <c r="CG1499" t="e">
        <f>VLOOKUP(CE1499,[1]Sheet2!$E$2:$I$222,4,FALSE)</f>
        <v>#N/A</v>
      </c>
      <c r="CH1499" t="e">
        <f>VLOOKUP(CE1499,[1]Sheet2!$E$2:$I$222,5,FALSE)</f>
        <v>#N/A</v>
      </c>
      <c r="CM1499" t="e">
        <f>VLOOKUP(CL1499,[1]Sheet2!$E$2:$I$222,3,FALSE)</f>
        <v>#N/A</v>
      </c>
      <c r="CN1499" t="e">
        <f>VLOOKUP(CL1499,[1]Sheet2!$E$2:$I$222,4,FALSE)</f>
        <v>#N/A</v>
      </c>
      <c r="CO1499" t="e">
        <f>VLOOKUP(CL1499,[1]Sheet2!$E$2:$I$222,5,FALSE)</f>
        <v>#N/A</v>
      </c>
    </row>
    <row r="1500" spans="1:93" x14ac:dyDescent="0.25">
      <c r="A1500">
        <v>1562</v>
      </c>
      <c r="C1500">
        <v>14912</v>
      </c>
      <c r="D1500">
        <v>4912</v>
      </c>
      <c r="E1500">
        <v>37.71998</v>
      </c>
      <c r="F1500">
        <v>-122.46137</v>
      </c>
      <c r="G1500" t="s">
        <v>3665</v>
      </c>
      <c r="H1500" t="s">
        <v>3666</v>
      </c>
      <c r="I1500" t="s">
        <v>729</v>
      </c>
      <c r="J1500" t="s">
        <v>728</v>
      </c>
      <c r="Q1500" t="s">
        <v>672</v>
      </c>
      <c r="S1500" t="s">
        <v>1314</v>
      </c>
      <c r="X1500">
        <f t="shared" si="23"/>
        <v>1</v>
      </c>
      <c r="Y1500" t="s">
        <v>6</v>
      </c>
      <c r="Z1500" t="s">
        <v>79</v>
      </c>
      <c r="AB1500" t="e">
        <f>VLOOKUP($AA1500,Sheet2!$E$2:$I$222,3,FALSE)</f>
        <v>#N/A</v>
      </c>
      <c r="AC1500" t="e">
        <f>VLOOKUP($AA1500,Sheet2!$E$2:$I$222,4,FALSE)</f>
        <v>#N/A</v>
      </c>
      <c r="AD1500" t="e">
        <f>VLOOKUP($AA1500,Sheet2!$E$2:$I$222,5,FALSE)</f>
        <v>#N/A</v>
      </c>
      <c r="AI1500" t="e">
        <f>VLOOKUP(AH1500,[1]Sheet2!$E$2:$I$222,3,FALSE)</f>
        <v>#N/A</v>
      </c>
      <c r="AJ1500" t="e">
        <f>VLOOKUP(AH1500,[1]Sheet2!$E$2:$I$222,4,FALSE)</f>
        <v>#N/A</v>
      </c>
      <c r="AK1500" t="e">
        <f>VLOOKUP(AH1500,[1]Sheet2!$E$2:$I$222,5,FALSE)</f>
        <v>#N/A</v>
      </c>
      <c r="AP1500" t="e">
        <f>VLOOKUP(AO1500,[1]Sheet2!$E$2:$I$222,3,FALSE)</f>
        <v>#N/A</v>
      </c>
      <c r="AQ1500" t="e">
        <f>VLOOKUP(AO1500,[1]Sheet2!$E$2:$I$222,4,FALSE)</f>
        <v>#N/A</v>
      </c>
      <c r="AR1500" t="e">
        <f>VLOOKUP(AO1500,[1]Sheet2!$E$2:$I$222,5,FALSE)</f>
        <v>#N/A</v>
      </c>
      <c r="AW1500" t="e">
        <f>VLOOKUP(AV1500,[1]Sheet2!$E$2:$I$222,3,FALSE)</f>
        <v>#N/A</v>
      </c>
      <c r="AX1500" t="e">
        <f>VLOOKUP(AV1500,[1]Sheet2!$E$2:$I$222,4,FALSE)</f>
        <v>#N/A</v>
      </c>
      <c r="AY1500" t="e">
        <f>VLOOKUP(AV1500,[1]Sheet2!$E$2:$I$222,5,FALSE)</f>
        <v>#N/A</v>
      </c>
      <c r="BD1500" t="e">
        <f>VLOOKUP(BC1500,[1]Sheet2!$E$2:$I$222,3,FALSE)</f>
        <v>#N/A</v>
      </c>
      <c r="BE1500" t="e">
        <f>VLOOKUP(BC1500,[1]Sheet2!$E$2:$I$222,4,FALSE)</f>
        <v>#N/A</v>
      </c>
      <c r="BF1500" t="e">
        <f>VLOOKUP(BC1500,[1]Sheet2!$E$2:$I$222,5,FALSE)</f>
        <v>#N/A</v>
      </c>
      <c r="BK1500" t="e">
        <f>VLOOKUP(BJ1500,[1]Sheet2!$E$2:$I$222,3,FALSE)</f>
        <v>#N/A</v>
      </c>
      <c r="BL1500" t="e">
        <f>VLOOKUP(BJ1500,[1]Sheet2!$E$2:$I$222,4,FALSE)</f>
        <v>#N/A</v>
      </c>
      <c r="BM1500" t="e">
        <f>VLOOKUP(BJ1500,[1]Sheet2!$E$2:$I$222,5,FALSE)</f>
        <v>#N/A</v>
      </c>
      <c r="BR1500" t="e">
        <f>VLOOKUP(BQ1500,[1]Sheet2!$E$2:$I$222,3,FALSE)</f>
        <v>#N/A</v>
      </c>
      <c r="BS1500" t="e">
        <f>VLOOKUP(BQ1500,[1]Sheet2!$E$2:$I$222,4,FALSE)</f>
        <v>#N/A</v>
      </c>
      <c r="BT1500" t="e">
        <f>VLOOKUP(BQ1500,[1]Sheet2!$E$2:$I$222,5,FALSE)</f>
        <v>#N/A</v>
      </c>
      <c r="BY1500" t="e">
        <f>VLOOKUP(BX1500,[1]Sheet2!$E$2:$I$222,3,FALSE)</f>
        <v>#N/A</v>
      </c>
      <c r="BZ1500" t="e">
        <f>VLOOKUP(BX1500,[1]Sheet2!$E$2:$I$222,4,FALSE)</f>
        <v>#N/A</v>
      </c>
      <c r="CA1500" t="e">
        <f>VLOOKUP(BX1500,[1]Sheet2!$E$2:$I$222,5,FALSE)</f>
        <v>#N/A</v>
      </c>
      <c r="CF1500" t="e">
        <f>VLOOKUP(CE1500,[1]Sheet2!$E$2:$I$222,3,FALSE)</f>
        <v>#N/A</v>
      </c>
      <c r="CG1500" t="e">
        <f>VLOOKUP(CE1500,[1]Sheet2!$E$2:$I$222,4,FALSE)</f>
        <v>#N/A</v>
      </c>
      <c r="CH1500" t="e">
        <f>VLOOKUP(CE1500,[1]Sheet2!$E$2:$I$222,5,FALSE)</f>
        <v>#N/A</v>
      </c>
      <c r="CM1500" t="e">
        <f>VLOOKUP(CL1500,[1]Sheet2!$E$2:$I$222,3,FALSE)</f>
        <v>#N/A</v>
      </c>
      <c r="CN1500" t="e">
        <f>VLOOKUP(CL1500,[1]Sheet2!$E$2:$I$222,4,FALSE)</f>
        <v>#N/A</v>
      </c>
      <c r="CO1500" t="e">
        <f>VLOOKUP(CL1500,[1]Sheet2!$E$2:$I$222,5,FALSE)</f>
        <v>#N/A</v>
      </c>
    </row>
    <row r="1501" spans="1:93" x14ac:dyDescent="0.25">
      <c r="A1501">
        <v>1563</v>
      </c>
      <c r="C1501">
        <v>14913</v>
      </c>
      <c r="D1501">
        <v>4913</v>
      </c>
      <c r="E1501">
        <v>37.719990000000003</v>
      </c>
      <c r="F1501">
        <v>-122.45421</v>
      </c>
      <c r="G1501" t="s">
        <v>3667</v>
      </c>
      <c r="H1501" t="s">
        <v>3668</v>
      </c>
      <c r="I1501" t="s">
        <v>729</v>
      </c>
      <c r="J1501" t="s">
        <v>728</v>
      </c>
      <c r="Q1501" t="s">
        <v>672</v>
      </c>
      <c r="S1501" t="s">
        <v>724</v>
      </c>
      <c r="X1501">
        <f t="shared" si="23"/>
        <v>1</v>
      </c>
      <c r="Y1501" t="s">
        <v>5</v>
      </c>
      <c r="Z1501" t="s">
        <v>77</v>
      </c>
      <c r="AA1501" t="s">
        <v>84</v>
      </c>
      <c r="AB1501" t="str">
        <f>VLOOKUP($AA1501,Sheet2!$E$2:$I$222,3,FALSE)</f>
        <v>To Bayview District</v>
      </c>
      <c r="AC1501" t="str">
        <f>VLOOKUP($AA1501,Sheet2!$E$2:$I$222,4,FALSE)</f>
        <v>Newhall &amp; Hudson</v>
      </c>
      <c r="AD1501" t="str">
        <f>VLOOKUP($AA1501,Sheet2!$E$2:$I$222,5,FALSE)</f>
        <v>Daily ~ 6am-12am</v>
      </c>
      <c r="AI1501" t="e">
        <f>VLOOKUP(AH1501,[1]Sheet2!$E$2:$I$222,3,FALSE)</f>
        <v>#N/A</v>
      </c>
      <c r="AJ1501" t="e">
        <f>VLOOKUP(AH1501,[1]Sheet2!$E$2:$I$222,4,FALSE)</f>
        <v>#N/A</v>
      </c>
      <c r="AK1501" t="e">
        <f>VLOOKUP(AH1501,[1]Sheet2!$E$2:$I$222,5,FALSE)</f>
        <v>#N/A</v>
      </c>
      <c r="AP1501" t="e">
        <f>VLOOKUP(AO1501,[1]Sheet2!$E$2:$I$222,3,FALSE)</f>
        <v>#N/A</v>
      </c>
      <c r="AQ1501" t="e">
        <f>VLOOKUP(AO1501,[1]Sheet2!$E$2:$I$222,4,FALSE)</f>
        <v>#N/A</v>
      </c>
      <c r="AR1501" t="e">
        <f>VLOOKUP(AO1501,[1]Sheet2!$E$2:$I$222,5,FALSE)</f>
        <v>#N/A</v>
      </c>
      <c r="AW1501" t="e">
        <f>VLOOKUP(AV1501,[1]Sheet2!$E$2:$I$222,3,FALSE)</f>
        <v>#N/A</v>
      </c>
      <c r="AX1501" t="e">
        <f>VLOOKUP(AV1501,[1]Sheet2!$E$2:$I$222,4,FALSE)</f>
        <v>#N/A</v>
      </c>
      <c r="AY1501" t="e">
        <f>VLOOKUP(AV1501,[1]Sheet2!$E$2:$I$222,5,FALSE)</f>
        <v>#N/A</v>
      </c>
      <c r="BD1501" t="e">
        <f>VLOOKUP(BC1501,[1]Sheet2!$E$2:$I$222,3,FALSE)</f>
        <v>#N/A</v>
      </c>
      <c r="BE1501" t="e">
        <f>VLOOKUP(BC1501,[1]Sheet2!$E$2:$I$222,4,FALSE)</f>
        <v>#N/A</v>
      </c>
      <c r="BF1501" t="e">
        <f>VLOOKUP(BC1501,[1]Sheet2!$E$2:$I$222,5,FALSE)</f>
        <v>#N/A</v>
      </c>
      <c r="BK1501" t="e">
        <f>VLOOKUP(BJ1501,[1]Sheet2!$E$2:$I$222,3,FALSE)</f>
        <v>#N/A</v>
      </c>
      <c r="BL1501" t="e">
        <f>VLOOKUP(BJ1501,[1]Sheet2!$E$2:$I$222,4,FALSE)</f>
        <v>#N/A</v>
      </c>
      <c r="BM1501" t="e">
        <f>VLOOKUP(BJ1501,[1]Sheet2!$E$2:$I$222,5,FALSE)</f>
        <v>#N/A</v>
      </c>
      <c r="BR1501" t="e">
        <f>VLOOKUP(BQ1501,[1]Sheet2!$E$2:$I$222,3,FALSE)</f>
        <v>#N/A</v>
      </c>
      <c r="BS1501" t="e">
        <f>VLOOKUP(BQ1501,[1]Sheet2!$E$2:$I$222,4,FALSE)</f>
        <v>#N/A</v>
      </c>
      <c r="BT1501" t="e">
        <f>VLOOKUP(BQ1501,[1]Sheet2!$E$2:$I$222,5,FALSE)</f>
        <v>#N/A</v>
      </c>
      <c r="BY1501" t="e">
        <f>VLOOKUP(BX1501,[1]Sheet2!$E$2:$I$222,3,FALSE)</f>
        <v>#N/A</v>
      </c>
      <c r="BZ1501" t="e">
        <f>VLOOKUP(BX1501,[1]Sheet2!$E$2:$I$222,4,FALSE)</f>
        <v>#N/A</v>
      </c>
      <c r="CA1501" t="e">
        <f>VLOOKUP(BX1501,[1]Sheet2!$E$2:$I$222,5,FALSE)</f>
        <v>#N/A</v>
      </c>
      <c r="CF1501" t="e">
        <f>VLOOKUP(CE1501,[1]Sheet2!$E$2:$I$222,3,FALSE)</f>
        <v>#N/A</v>
      </c>
      <c r="CG1501" t="e">
        <f>VLOOKUP(CE1501,[1]Sheet2!$E$2:$I$222,4,FALSE)</f>
        <v>#N/A</v>
      </c>
      <c r="CH1501" t="e">
        <f>VLOOKUP(CE1501,[1]Sheet2!$E$2:$I$222,5,FALSE)</f>
        <v>#N/A</v>
      </c>
      <c r="CM1501" t="e">
        <f>VLOOKUP(CL1501,[1]Sheet2!$E$2:$I$222,3,FALSE)</f>
        <v>#N/A</v>
      </c>
      <c r="CN1501" t="e">
        <f>VLOOKUP(CL1501,[1]Sheet2!$E$2:$I$222,4,FALSE)</f>
        <v>#N/A</v>
      </c>
      <c r="CO1501" t="e">
        <f>VLOOKUP(CL1501,[1]Sheet2!$E$2:$I$222,5,FALSE)</f>
        <v>#N/A</v>
      </c>
    </row>
    <row r="1502" spans="1:93" x14ac:dyDescent="0.25">
      <c r="A1502">
        <v>1564</v>
      </c>
      <c r="C1502">
        <v>14915</v>
      </c>
      <c r="D1502">
        <v>4915</v>
      </c>
      <c r="E1502">
        <v>37.720010000000002</v>
      </c>
      <c r="F1502">
        <v>-122.45627</v>
      </c>
      <c r="G1502" t="s">
        <v>3669</v>
      </c>
      <c r="H1502" t="s">
        <v>3670</v>
      </c>
      <c r="I1502" t="s">
        <v>729</v>
      </c>
      <c r="J1502" t="s">
        <v>728</v>
      </c>
      <c r="Q1502" t="s">
        <v>672</v>
      </c>
      <c r="R1502">
        <v>1170</v>
      </c>
      <c r="S1502" t="s">
        <v>1314</v>
      </c>
      <c r="X1502">
        <f t="shared" si="23"/>
        <v>1</v>
      </c>
      <c r="Y1502" t="s">
        <v>6</v>
      </c>
      <c r="Z1502" t="s">
        <v>79</v>
      </c>
      <c r="AB1502" t="e">
        <f>VLOOKUP($AA1502,Sheet2!$E$2:$I$222,3,FALSE)</f>
        <v>#N/A</v>
      </c>
      <c r="AC1502" t="e">
        <f>VLOOKUP($AA1502,Sheet2!$E$2:$I$222,4,FALSE)</f>
        <v>#N/A</v>
      </c>
      <c r="AD1502" t="e">
        <f>VLOOKUP($AA1502,Sheet2!$E$2:$I$222,5,FALSE)</f>
        <v>#N/A</v>
      </c>
      <c r="AI1502" t="e">
        <f>VLOOKUP(AH1502,[1]Sheet2!$E$2:$I$222,3,FALSE)</f>
        <v>#N/A</v>
      </c>
      <c r="AJ1502" t="e">
        <f>VLOOKUP(AH1502,[1]Sheet2!$E$2:$I$222,4,FALSE)</f>
        <v>#N/A</v>
      </c>
      <c r="AK1502" t="e">
        <f>VLOOKUP(AH1502,[1]Sheet2!$E$2:$I$222,5,FALSE)</f>
        <v>#N/A</v>
      </c>
      <c r="AP1502" t="e">
        <f>VLOOKUP(AO1502,[1]Sheet2!$E$2:$I$222,3,FALSE)</f>
        <v>#N/A</v>
      </c>
      <c r="AQ1502" t="e">
        <f>VLOOKUP(AO1502,[1]Sheet2!$E$2:$I$222,4,FALSE)</f>
        <v>#N/A</v>
      </c>
      <c r="AR1502" t="e">
        <f>VLOOKUP(AO1502,[1]Sheet2!$E$2:$I$222,5,FALSE)</f>
        <v>#N/A</v>
      </c>
      <c r="AW1502" t="e">
        <f>VLOOKUP(AV1502,[1]Sheet2!$E$2:$I$222,3,FALSE)</f>
        <v>#N/A</v>
      </c>
      <c r="AX1502" t="e">
        <f>VLOOKUP(AV1502,[1]Sheet2!$E$2:$I$222,4,FALSE)</f>
        <v>#N/A</v>
      </c>
      <c r="AY1502" t="e">
        <f>VLOOKUP(AV1502,[1]Sheet2!$E$2:$I$222,5,FALSE)</f>
        <v>#N/A</v>
      </c>
      <c r="BD1502" t="e">
        <f>VLOOKUP(BC1502,[1]Sheet2!$E$2:$I$222,3,FALSE)</f>
        <v>#N/A</v>
      </c>
      <c r="BE1502" t="e">
        <f>VLOOKUP(BC1502,[1]Sheet2!$E$2:$I$222,4,FALSE)</f>
        <v>#N/A</v>
      </c>
      <c r="BF1502" t="e">
        <f>VLOOKUP(BC1502,[1]Sheet2!$E$2:$I$222,5,FALSE)</f>
        <v>#N/A</v>
      </c>
      <c r="BK1502" t="e">
        <f>VLOOKUP(BJ1502,[1]Sheet2!$E$2:$I$222,3,FALSE)</f>
        <v>#N/A</v>
      </c>
      <c r="BL1502" t="e">
        <f>VLOOKUP(BJ1502,[1]Sheet2!$E$2:$I$222,4,FALSE)</f>
        <v>#N/A</v>
      </c>
      <c r="BM1502" t="e">
        <f>VLOOKUP(BJ1502,[1]Sheet2!$E$2:$I$222,5,FALSE)</f>
        <v>#N/A</v>
      </c>
      <c r="BR1502" t="e">
        <f>VLOOKUP(BQ1502,[1]Sheet2!$E$2:$I$222,3,FALSE)</f>
        <v>#N/A</v>
      </c>
      <c r="BS1502" t="e">
        <f>VLOOKUP(BQ1502,[1]Sheet2!$E$2:$I$222,4,FALSE)</f>
        <v>#N/A</v>
      </c>
      <c r="BT1502" t="e">
        <f>VLOOKUP(BQ1502,[1]Sheet2!$E$2:$I$222,5,FALSE)</f>
        <v>#N/A</v>
      </c>
      <c r="BY1502" t="e">
        <f>VLOOKUP(BX1502,[1]Sheet2!$E$2:$I$222,3,FALSE)</f>
        <v>#N/A</v>
      </c>
      <c r="BZ1502" t="e">
        <f>VLOOKUP(BX1502,[1]Sheet2!$E$2:$I$222,4,FALSE)</f>
        <v>#N/A</v>
      </c>
      <c r="CA1502" t="e">
        <f>VLOOKUP(BX1502,[1]Sheet2!$E$2:$I$222,5,FALSE)</f>
        <v>#N/A</v>
      </c>
      <c r="CF1502" t="e">
        <f>VLOOKUP(CE1502,[1]Sheet2!$E$2:$I$222,3,FALSE)</f>
        <v>#N/A</v>
      </c>
      <c r="CG1502" t="e">
        <f>VLOOKUP(CE1502,[1]Sheet2!$E$2:$I$222,4,FALSE)</f>
        <v>#N/A</v>
      </c>
      <c r="CH1502" t="e">
        <f>VLOOKUP(CE1502,[1]Sheet2!$E$2:$I$222,5,FALSE)</f>
        <v>#N/A</v>
      </c>
      <c r="CM1502" t="e">
        <f>VLOOKUP(CL1502,[1]Sheet2!$E$2:$I$222,3,FALSE)</f>
        <v>#N/A</v>
      </c>
      <c r="CN1502" t="e">
        <f>VLOOKUP(CL1502,[1]Sheet2!$E$2:$I$222,4,FALSE)</f>
        <v>#N/A</v>
      </c>
      <c r="CO1502" t="e">
        <f>VLOOKUP(CL1502,[1]Sheet2!$E$2:$I$222,5,FALSE)</f>
        <v>#N/A</v>
      </c>
    </row>
    <row r="1503" spans="1:93" x14ac:dyDescent="0.25">
      <c r="A1503">
        <v>1568</v>
      </c>
      <c r="C1503">
        <v>14919</v>
      </c>
      <c r="D1503">
        <v>4919</v>
      </c>
      <c r="E1503">
        <v>37.795990000000003</v>
      </c>
      <c r="F1503">
        <v>-122.43680000000001</v>
      </c>
      <c r="G1503" t="s">
        <v>3671</v>
      </c>
      <c r="H1503" t="s">
        <v>3672</v>
      </c>
      <c r="I1503" t="s">
        <v>727</v>
      </c>
      <c r="J1503" t="s">
        <v>687</v>
      </c>
      <c r="Q1503" t="s">
        <v>672</v>
      </c>
      <c r="S1503" t="s">
        <v>849</v>
      </c>
      <c r="T1503" t="s">
        <v>3673</v>
      </c>
      <c r="X1503">
        <f t="shared" si="23"/>
        <v>1</v>
      </c>
      <c r="Y1503" t="s">
        <v>14</v>
      </c>
      <c r="Z1503" t="s">
        <v>78</v>
      </c>
      <c r="AB1503" t="e">
        <f>VLOOKUP($AA1503,Sheet2!$E$2:$I$222,3,FALSE)</f>
        <v>#N/A</v>
      </c>
      <c r="AC1503" t="e">
        <f>VLOOKUP($AA1503,Sheet2!$E$2:$I$222,4,FALSE)</f>
        <v>#N/A</v>
      </c>
      <c r="AD1503" t="e">
        <f>VLOOKUP($AA1503,Sheet2!$E$2:$I$222,5,FALSE)</f>
        <v>#N/A</v>
      </c>
      <c r="AI1503" t="e">
        <f>VLOOKUP(AH1503,[1]Sheet2!$E$2:$I$222,3,FALSE)</f>
        <v>#N/A</v>
      </c>
      <c r="AJ1503" t="e">
        <f>VLOOKUP(AH1503,[1]Sheet2!$E$2:$I$222,4,FALSE)</f>
        <v>#N/A</v>
      </c>
      <c r="AK1503" t="e">
        <f>VLOOKUP(AH1503,[1]Sheet2!$E$2:$I$222,5,FALSE)</f>
        <v>#N/A</v>
      </c>
      <c r="AP1503" t="e">
        <f>VLOOKUP(AO1503,[1]Sheet2!$E$2:$I$222,3,FALSE)</f>
        <v>#N/A</v>
      </c>
      <c r="AQ1503" t="e">
        <f>VLOOKUP(AO1503,[1]Sheet2!$E$2:$I$222,4,FALSE)</f>
        <v>#N/A</v>
      </c>
      <c r="AR1503" t="e">
        <f>VLOOKUP(AO1503,[1]Sheet2!$E$2:$I$222,5,FALSE)</f>
        <v>#N/A</v>
      </c>
      <c r="AW1503" t="e">
        <f>VLOOKUP(AV1503,[1]Sheet2!$E$2:$I$222,3,FALSE)</f>
        <v>#N/A</v>
      </c>
      <c r="AX1503" t="e">
        <f>VLOOKUP(AV1503,[1]Sheet2!$E$2:$I$222,4,FALSE)</f>
        <v>#N/A</v>
      </c>
      <c r="AY1503" t="e">
        <f>VLOOKUP(AV1503,[1]Sheet2!$E$2:$I$222,5,FALSE)</f>
        <v>#N/A</v>
      </c>
      <c r="BD1503" t="e">
        <f>VLOOKUP(BC1503,[1]Sheet2!$E$2:$I$222,3,FALSE)</f>
        <v>#N/A</v>
      </c>
      <c r="BE1503" t="e">
        <f>VLOOKUP(BC1503,[1]Sheet2!$E$2:$I$222,4,FALSE)</f>
        <v>#N/A</v>
      </c>
      <c r="BF1503" t="e">
        <f>VLOOKUP(BC1503,[1]Sheet2!$E$2:$I$222,5,FALSE)</f>
        <v>#N/A</v>
      </c>
      <c r="BK1503" t="e">
        <f>VLOOKUP(BJ1503,[1]Sheet2!$E$2:$I$222,3,FALSE)</f>
        <v>#N/A</v>
      </c>
      <c r="BL1503" t="e">
        <f>VLOOKUP(BJ1503,[1]Sheet2!$E$2:$I$222,4,FALSE)</f>
        <v>#N/A</v>
      </c>
      <c r="BM1503" t="e">
        <f>VLOOKUP(BJ1503,[1]Sheet2!$E$2:$I$222,5,FALSE)</f>
        <v>#N/A</v>
      </c>
      <c r="BR1503" t="e">
        <f>VLOOKUP(BQ1503,[1]Sheet2!$E$2:$I$222,3,FALSE)</f>
        <v>#N/A</v>
      </c>
      <c r="BS1503" t="e">
        <f>VLOOKUP(BQ1503,[1]Sheet2!$E$2:$I$222,4,FALSE)</f>
        <v>#N/A</v>
      </c>
      <c r="BT1503" t="e">
        <f>VLOOKUP(BQ1503,[1]Sheet2!$E$2:$I$222,5,FALSE)</f>
        <v>#N/A</v>
      </c>
      <c r="BY1503" t="e">
        <f>VLOOKUP(BX1503,[1]Sheet2!$E$2:$I$222,3,FALSE)</f>
        <v>#N/A</v>
      </c>
      <c r="BZ1503" t="e">
        <f>VLOOKUP(BX1503,[1]Sheet2!$E$2:$I$222,4,FALSE)</f>
        <v>#N/A</v>
      </c>
      <c r="CA1503" t="e">
        <f>VLOOKUP(BX1503,[1]Sheet2!$E$2:$I$222,5,FALSE)</f>
        <v>#N/A</v>
      </c>
      <c r="CF1503" t="e">
        <f>VLOOKUP(CE1503,[1]Sheet2!$E$2:$I$222,3,FALSE)</f>
        <v>#N/A</v>
      </c>
      <c r="CG1503" t="e">
        <f>VLOOKUP(CE1503,[1]Sheet2!$E$2:$I$222,4,FALSE)</f>
        <v>#N/A</v>
      </c>
      <c r="CH1503" t="e">
        <f>VLOOKUP(CE1503,[1]Sheet2!$E$2:$I$222,5,FALSE)</f>
        <v>#N/A</v>
      </c>
      <c r="CM1503" t="e">
        <f>VLOOKUP(CL1503,[1]Sheet2!$E$2:$I$222,3,FALSE)</f>
        <v>#N/A</v>
      </c>
      <c r="CN1503" t="e">
        <f>VLOOKUP(CL1503,[1]Sheet2!$E$2:$I$222,4,FALSE)</f>
        <v>#N/A</v>
      </c>
      <c r="CO1503" t="e">
        <f>VLOOKUP(CL1503,[1]Sheet2!$E$2:$I$222,5,FALSE)</f>
        <v>#N/A</v>
      </c>
    </row>
    <row r="1504" spans="1:93" x14ac:dyDescent="0.25">
      <c r="A1504">
        <v>1569</v>
      </c>
      <c r="C1504">
        <v>14920</v>
      </c>
      <c r="D1504">
        <v>4920</v>
      </c>
      <c r="E1504">
        <v>37.777748000000003</v>
      </c>
      <c r="F1504">
        <v>-122.423306</v>
      </c>
      <c r="G1504" t="s">
        <v>3674</v>
      </c>
      <c r="H1504" t="s">
        <v>3675</v>
      </c>
      <c r="I1504" t="s">
        <v>729</v>
      </c>
      <c r="J1504" t="s">
        <v>669</v>
      </c>
      <c r="K1504" t="s">
        <v>743</v>
      </c>
      <c r="Q1504" t="s">
        <v>672</v>
      </c>
      <c r="R1504">
        <v>1319</v>
      </c>
      <c r="S1504" t="s">
        <v>3676</v>
      </c>
      <c r="X1504">
        <f t="shared" si="23"/>
        <v>1</v>
      </c>
      <c r="Y1504" t="s">
        <v>65</v>
      </c>
      <c r="Z1504" t="s">
        <v>77</v>
      </c>
      <c r="AA1504" t="s">
        <v>153</v>
      </c>
      <c r="AB1504" t="str">
        <f>VLOOKUP($AA1504,Sheet2!$E$2:$I$222,3,FALSE)</f>
        <v>To Downtown</v>
      </c>
      <c r="AC1504" t="str">
        <f>VLOOKUP($AA1504,Sheet2!$E$2:$I$222,4,FALSE)</f>
        <v>Ferry Plaza</v>
      </c>
      <c r="AD1504" t="str">
        <f>VLOOKUP($AA1504,Sheet2!$E$2:$I$222,5,FALSE)</f>
        <v>Daily ~ 5:30am-12am</v>
      </c>
      <c r="AI1504" t="e">
        <f>VLOOKUP(AH1504,[1]Sheet2!$E$2:$I$222,3,FALSE)</f>
        <v>#N/A</v>
      </c>
      <c r="AJ1504" t="e">
        <f>VLOOKUP(AH1504,[1]Sheet2!$E$2:$I$222,4,FALSE)</f>
        <v>#N/A</v>
      </c>
      <c r="AK1504" t="e">
        <f>VLOOKUP(AH1504,[1]Sheet2!$E$2:$I$222,5,FALSE)</f>
        <v>#N/A</v>
      </c>
      <c r="AP1504" t="e">
        <f>VLOOKUP(AO1504,[1]Sheet2!$E$2:$I$222,3,FALSE)</f>
        <v>#N/A</v>
      </c>
      <c r="AQ1504" t="e">
        <f>VLOOKUP(AO1504,[1]Sheet2!$E$2:$I$222,4,FALSE)</f>
        <v>#N/A</v>
      </c>
      <c r="AR1504" t="e">
        <f>VLOOKUP(AO1504,[1]Sheet2!$E$2:$I$222,5,FALSE)</f>
        <v>#N/A</v>
      </c>
      <c r="AW1504" t="e">
        <f>VLOOKUP(AV1504,[1]Sheet2!$E$2:$I$222,3,FALSE)</f>
        <v>#N/A</v>
      </c>
      <c r="AX1504" t="e">
        <f>VLOOKUP(AV1504,[1]Sheet2!$E$2:$I$222,4,FALSE)</f>
        <v>#N/A</v>
      </c>
      <c r="AY1504" t="e">
        <f>VLOOKUP(AV1504,[1]Sheet2!$E$2:$I$222,5,FALSE)</f>
        <v>#N/A</v>
      </c>
      <c r="BD1504" t="e">
        <f>VLOOKUP(BC1504,[1]Sheet2!$E$2:$I$222,3,FALSE)</f>
        <v>#N/A</v>
      </c>
      <c r="BE1504" t="e">
        <f>VLOOKUP(BC1504,[1]Sheet2!$E$2:$I$222,4,FALSE)</f>
        <v>#N/A</v>
      </c>
      <c r="BF1504" t="e">
        <f>VLOOKUP(BC1504,[1]Sheet2!$E$2:$I$222,5,FALSE)</f>
        <v>#N/A</v>
      </c>
      <c r="BK1504" t="e">
        <f>VLOOKUP(BJ1504,[1]Sheet2!$E$2:$I$222,3,FALSE)</f>
        <v>#N/A</v>
      </c>
      <c r="BL1504" t="e">
        <f>VLOOKUP(BJ1504,[1]Sheet2!$E$2:$I$222,4,FALSE)</f>
        <v>#N/A</v>
      </c>
      <c r="BM1504" t="e">
        <f>VLOOKUP(BJ1504,[1]Sheet2!$E$2:$I$222,5,FALSE)</f>
        <v>#N/A</v>
      </c>
      <c r="BR1504" t="e">
        <f>VLOOKUP(BQ1504,[1]Sheet2!$E$2:$I$222,3,FALSE)</f>
        <v>#N/A</v>
      </c>
      <c r="BS1504" t="e">
        <f>VLOOKUP(BQ1504,[1]Sheet2!$E$2:$I$222,4,FALSE)</f>
        <v>#N/A</v>
      </c>
      <c r="BT1504" t="e">
        <f>VLOOKUP(BQ1504,[1]Sheet2!$E$2:$I$222,5,FALSE)</f>
        <v>#N/A</v>
      </c>
      <c r="BY1504" t="e">
        <f>VLOOKUP(BX1504,[1]Sheet2!$E$2:$I$222,3,FALSE)</f>
        <v>#N/A</v>
      </c>
      <c r="BZ1504" t="e">
        <f>VLOOKUP(BX1504,[1]Sheet2!$E$2:$I$222,4,FALSE)</f>
        <v>#N/A</v>
      </c>
      <c r="CA1504" t="e">
        <f>VLOOKUP(BX1504,[1]Sheet2!$E$2:$I$222,5,FALSE)</f>
        <v>#N/A</v>
      </c>
      <c r="CF1504" t="e">
        <f>VLOOKUP(CE1504,[1]Sheet2!$E$2:$I$222,3,FALSE)</f>
        <v>#N/A</v>
      </c>
      <c r="CG1504" t="e">
        <f>VLOOKUP(CE1504,[1]Sheet2!$E$2:$I$222,4,FALSE)</f>
        <v>#N/A</v>
      </c>
      <c r="CH1504" t="e">
        <f>VLOOKUP(CE1504,[1]Sheet2!$E$2:$I$222,5,FALSE)</f>
        <v>#N/A</v>
      </c>
      <c r="CM1504" t="e">
        <f>VLOOKUP(CL1504,[1]Sheet2!$E$2:$I$222,3,FALSE)</f>
        <v>#N/A</v>
      </c>
      <c r="CN1504" t="e">
        <f>VLOOKUP(CL1504,[1]Sheet2!$E$2:$I$222,4,FALSE)</f>
        <v>#N/A</v>
      </c>
      <c r="CO1504" t="e">
        <f>VLOOKUP(CL1504,[1]Sheet2!$E$2:$I$222,5,FALSE)</f>
        <v>#N/A</v>
      </c>
    </row>
    <row r="1505" spans="1:93" x14ac:dyDescent="0.25">
      <c r="A1505">
        <v>1570</v>
      </c>
      <c r="C1505">
        <v>14921</v>
      </c>
      <c r="D1505">
        <v>4921</v>
      </c>
      <c r="E1505">
        <v>37.777382000000003</v>
      </c>
      <c r="F1505">
        <v>-122.42632399999999</v>
      </c>
      <c r="G1505" t="s">
        <v>3677</v>
      </c>
      <c r="H1505" t="s">
        <v>3678</v>
      </c>
      <c r="I1505" t="s">
        <v>721</v>
      </c>
      <c r="J1505" t="s">
        <v>728</v>
      </c>
      <c r="Q1505" t="s">
        <v>672</v>
      </c>
      <c r="R1505">
        <v>1320</v>
      </c>
      <c r="S1505" t="s">
        <v>3676</v>
      </c>
      <c r="X1505">
        <f t="shared" si="23"/>
        <v>1</v>
      </c>
      <c r="Y1505" t="s">
        <v>65</v>
      </c>
      <c r="Z1505" t="s">
        <v>77</v>
      </c>
      <c r="AA1505" t="s">
        <v>153</v>
      </c>
      <c r="AB1505" t="str">
        <f>VLOOKUP($AA1505,Sheet2!$E$2:$I$222,3,FALSE)</f>
        <v>To Downtown</v>
      </c>
      <c r="AC1505" t="str">
        <f>VLOOKUP($AA1505,Sheet2!$E$2:$I$222,4,FALSE)</f>
        <v>Ferry Plaza</v>
      </c>
      <c r="AD1505" t="str">
        <f>VLOOKUP($AA1505,Sheet2!$E$2:$I$222,5,FALSE)</f>
        <v>Daily ~ 5:30am-12am</v>
      </c>
      <c r="AI1505" t="e">
        <f>VLOOKUP(AH1505,[1]Sheet2!$E$2:$I$222,3,FALSE)</f>
        <v>#N/A</v>
      </c>
      <c r="AJ1505" t="e">
        <f>VLOOKUP(AH1505,[1]Sheet2!$E$2:$I$222,4,FALSE)</f>
        <v>#N/A</v>
      </c>
      <c r="AK1505" t="e">
        <f>VLOOKUP(AH1505,[1]Sheet2!$E$2:$I$222,5,FALSE)</f>
        <v>#N/A</v>
      </c>
      <c r="AP1505" t="e">
        <f>VLOOKUP(AO1505,[1]Sheet2!$E$2:$I$222,3,FALSE)</f>
        <v>#N/A</v>
      </c>
      <c r="AQ1505" t="e">
        <f>VLOOKUP(AO1505,[1]Sheet2!$E$2:$I$222,4,FALSE)</f>
        <v>#N/A</v>
      </c>
      <c r="AR1505" t="e">
        <f>VLOOKUP(AO1505,[1]Sheet2!$E$2:$I$222,5,FALSE)</f>
        <v>#N/A</v>
      </c>
      <c r="AW1505" t="e">
        <f>VLOOKUP(AV1505,[1]Sheet2!$E$2:$I$222,3,FALSE)</f>
        <v>#N/A</v>
      </c>
      <c r="AX1505" t="e">
        <f>VLOOKUP(AV1505,[1]Sheet2!$E$2:$I$222,4,FALSE)</f>
        <v>#N/A</v>
      </c>
      <c r="AY1505" t="e">
        <f>VLOOKUP(AV1505,[1]Sheet2!$E$2:$I$222,5,FALSE)</f>
        <v>#N/A</v>
      </c>
      <c r="BD1505" t="e">
        <f>VLOOKUP(BC1505,[1]Sheet2!$E$2:$I$222,3,FALSE)</f>
        <v>#N/A</v>
      </c>
      <c r="BE1505" t="e">
        <f>VLOOKUP(BC1505,[1]Sheet2!$E$2:$I$222,4,FALSE)</f>
        <v>#N/A</v>
      </c>
      <c r="BF1505" t="e">
        <f>VLOOKUP(BC1505,[1]Sheet2!$E$2:$I$222,5,FALSE)</f>
        <v>#N/A</v>
      </c>
      <c r="BK1505" t="e">
        <f>VLOOKUP(BJ1505,[1]Sheet2!$E$2:$I$222,3,FALSE)</f>
        <v>#N/A</v>
      </c>
      <c r="BL1505" t="e">
        <f>VLOOKUP(BJ1505,[1]Sheet2!$E$2:$I$222,4,FALSE)</f>
        <v>#N/A</v>
      </c>
      <c r="BM1505" t="e">
        <f>VLOOKUP(BJ1505,[1]Sheet2!$E$2:$I$222,5,FALSE)</f>
        <v>#N/A</v>
      </c>
      <c r="BR1505" t="e">
        <f>VLOOKUP(BQ1505,[1]Sheet2!$E$2:$I$222,3,FALSE)</f>
        <v>#N/A</v>
      </c>
      <c r="BS1505" t="e">
        <f>VLOOKUP(BQ1505,[1]Sheet2!$E$2:$I$222,4,FALSE)</f>
        <v>#N/A</v>
      </c>
      <c r="BT1505" t="e">
        <f>VLOOKUP(BQ1505,[1]Sheet2!$E$2:$I$222,5,FALSE)</f>
        <v>#N/A</v>
      </c>
      <c r="BY1505" t="e">
        <f>VLOOKUP(BX1505,[1]Sheet2!$E$2:$I$222,3,FALSE)</f>
        <v>#N/A</v>
      </c>
      <c r="BZ1505" t="e">
        <f>VLOOKUP(BX1505,[1]Sheet2!$E$2:$I$222,4,FALSE)</f>
        <v>#N/A</v>
      </c>
      <c r="CA1505" t="e">
        <f>VLOOKUP(BX1505,[1]Sheet2!$E$2:$I$222,5,FALSE)</f>
        <v>#N/A</v>
      </c>
      <c r="CF1505" t="e">
        <f>VLOOKUP(CE1505,[1]Sheet2!$E$2:$I$222,3,FALSE)</f>
        <v>#N/A</v>
      </c>
      <c r="CG1505" t="e">
        <f>VLOOKUP(CE1505,[1]Sheet2!$E$2:$I$222,4,FALSE)</f>
        <v>#N/A</v>
      </c>
      <c r="CH1505" t="e">
        <f>VLOOKUP(CE1505,[1]Sheet2!$E$2:$I$222,5,FALSE)</f>
        <v>#N/A</v>
      </c>
      <c r="CM1505" t="e">
        <f>VLOOKUP(CL1505,[1]Sheet2!$E$2:$I$222,3,FALSE)</f>
        <v>#N/A</v>
      </c>
      <c r="CN1505" t="e">
        <f>VLOOKUP(CL1505,[1]Sheet2!$E$2:$I$222,4,FALSE)</f>
        <v>#N/A</v>
      </c>
      <c r="CO1505" t="e">
        <f>VLOOKUP(CL1505,[1]Sheet2!$E$2:$I$222,5,FALSE)</f>
        <v>#N/A</v>
      </c>
    </row>
    <row r="1506" spans="1:93" x14ac:dyDescent="0.25">
      <c r="A1506">
        <v>1571</v>
      </c>
      <c r="C1506">
        <v>14923</v>
      </c>
      <c r="D1506">
        <v>4923</v>
      </c>
      <c r="E1506">
        <v>37.778246000000003</v>
      </c>
      <c r="F1506">
        <v>-122.419366</v>
      </c>
      <c r="G1506" t="s">
        <v>3679</v>
      </c>
      <c r="H1506" t="s">
        <v>3680</v>
      </c>
      <c r="I1506" t="s">
        <v>721</v>
      </c>
      <c r="J1506" t="s">
        <v>669</v>
      </c>
      <c r="K1506" t="s">
        <v>749</v>
      </c>
      <c r="M1506" t="s">
        <v>671</v>
      </c>
      <c r="Q1506" t="s">
        <v>672</v>
      </c>
      <c r="S1506" t="s">
        <v>3676</v>
      </c>
      <c r="X1506">
        <f t="shared" si="23"/>
        <v>1</v>
      </c>
      <c r="Y1506" t="s">
        <v>65</v>
      </c>
      <c r="Z1506" t="s">
        <v>77</v>
      </c>
      <c r="AA1506" t="s">
        <v>153</v>
      </c>
      <c r="AB1506" t="str">
        <f>VLOOKUP($AA1506,Sheet2!$E$2:$I$222,3,FALSE)</f>
        <v>To Downtown</v>
      </c>
      <c r="AC1506" t="str">
        <f>VLOOKUP($AA1506,Sheet2!$E$2:$I$222,4,FALSE)</f>
        <v>Ferry Plaza</v>
      </c>
      <c r="AD1506" t="str">
        <f>VLOOKUP($AA1506,Sheet2!$E$2:$I$222,5,FALSE)</f>
        <v>Daily ~ 5:30am-12am</v>
      </c>
      <c r="AI1506" t="e">
        <f>VLOOKUP(AH1506,[1]Sheet2!$E$2:$I$222,3,FALSE)</f>
        <v>#N/A</v>
      </c>
      <c r="AJ1506" t="e">
        <f>VLOOKUP(AH1506,[1]Sheet2!$E$2:$I$222,4,FALSE)</f>
        <v>#N/A</v>
      </c>
      <c r="AK1506" t="e">
        <f>VLOOKUP(AH1506,[1]Sheet2!$E$2:$I$222,5,FALSE)</f>
        <v>#N/A</v>
      </c>
      <c r="AP1506" t="e">
        <f>VLOOKUP(AO1506,[1]Sheet2!$E$2:$I$222,3,FALSE)</f>
        <v>#N/A</v>
      </c>
      <c r="AQ1506" t="e">
        <f>VLOOKUP(AO1506,[1]Sheet2!$E$2:$I$222,4,FALSE)</f>
        <v>#N/A</v>
      </c>
      <c r="AR1506" t="e">
        <f>VLOOKUP(AO1506,[1]Sheet2!$E$2:$I$222,5,FALSE)</f>
        <v>#N/A</v>
      </c>
      <c r="AW1506" t="e">
        <f>VLOOKUP(AV1506,[1]Sheet2!$E$2:$I$222,3,FALSE)</f>
        <v>#N/A</v>
      </c>
      <c r="AX1506" t="e">
        <f>VLOOKUP(AV1506,[1]Sheet2!$E$2:$I$222,4,FALSE)</f>
        <v>#N/A</v>
      </c>
      <c r="AY1506" t="e">
        <f>VLOOKUP(AV1506,[1]Sheet2!$E$2:$I$222,5,FALSE)</f>
        <v>#N/A</v>
      </c>
      <c r="BD1506" t="e">
        <f>VLOOKUP(BC1506,[1]Sheet2!$E$2:$I$222,3,FALSE)</f>
        <v>#N/A</v>
      </c>
      <c r="BE1506" t="e">
        <f>VLOOKUP(BC1506,[1]Sheet2!$E$2:$I$222,4,FALSE)</f>
        <v>#N/A</v>
      </c>
      <c r="BF1506" t="e">
        <f>VLOOKUP(BC1506,[1]Sheet2!$E$2:$I$222,5,FALSE)</f>
        <v>#N/A</v>
      </c>
      <c r="BK1506" t="e">
        <f>VLOOKUP(BJ1506,[1]Sheet2!$E$2:$I$222,3,FALSE)</f>
        <v>#N/A</v>
      </c>
      <c r="BL1506" t="e">
        <f>VLOOKUP(BJ1506,[1]Sheet2!$E$2:$I$222,4,FALSE)</f>
        <v>#N/A</v>
      </c>
      <c r="BM1506" t="e">
        <f>VLOOKUP(BJ1506,[1]Sheet2!$E$2:$I$222,5,FALSE)</f>
        <v>#N/A</v>
      </c>
      <c r="BR1506" t="e">
        <f>VLOOKUP(BQ1506,[1]Sheet2!$E$2:$I$222,3,FALSE)</f>
        <v>#N/A</v>
      </c>
      <c r="BS1506" t="e">
        <f>VLOOKUP(BQ1506,[1]Sheet2!$E$2:$I$222,4,FALSE)</f>
        <v>#N/A</v>
      </c>
      <c r="BT1506" t="e">
        <f>VLOOKUP(BQ1506,[1]Sheet2!$E$2:$I$222,5,FALSE)</f>
        <v>#N/A</v>
      </c>
      <c r="BY1506" t="e">
        <f>VLOOKUP(BX1506,[1]Sheet2!$E$2:$I$222,3,FALSE)</f>
        <v>#N/A</v>
      </c>
      <c r="BZ1506" t="e">
        <f>VLOOKUP(BX1506,[1]Sheet2!$E$2:$I$222,4,FALSE)</f>
        <v>#N/A</v>
      </c>
      <c r="CA1506" t="e">
        <f>VLOOKUP(BX1506,[1]Sheet2!$E$2:$I$222,5,FALSE)</f>
        <v>#N/A</v>
      </c>
      <c r="CF1506" t="e">
        <f>VLOOKUP(CE1506,[1]Sheet2!$E$2:$I$222,3,FALSE)</f>
        <v>#N/A</v>
      </c>
      <c r="CG1506" t="e">
        <f>VLOOKUP(CE1506,[1]Sheet2!$E$2:$I$222,4,FALSE)</f>
        <v>#N/A</v>
      </c>
      <c r="CH1506" t="e">
        <f>VLOOKUP(CE1506,[1]Sheet2!$E$2:$I$222,5,FALSE)</f>
        <v>#N/A</v>
      </c>
      <c r="CM1506" t="e">
        <f>VLOOKUP(CL1506,[1]Sheet2!$E$2:$I$222,3,FALSE)</f>
        <v>#N/A</v>
      </c>
      <c r="CN1506" t="e">
        <f>VLOOKUP(CL1506,[1]Sheet2!$E$2:$I$222,4,FALSE)</f>
        <v>#N/A</v>
      </c>
      <c r="CO1506" t="e">
        <f>VLOOKUP(CL1506,[1]Sheet2!$E$2:$I$222,5,FALSE)</f>
        <v>#N/A</v>
      </c>
    </row>
    <row r="1507" spans="1:93" x14ac:dyDescent="0.25">
      <c r="A1507">
        <v>1572</v>
      </c>
      <c r="C1507">
        <v>14924</v>
      </c>
      <c r="D1507">
        <v>4924</v>
      </c>
      <c r="E1507">
        <v>37.755040000000001</v>
      </c>
      <c r="F1507">
        <v>-122.44043000000001</v>
      </c>
      <c r="G1507" t="s">
        <v>3681</v>
      </c>
      <c r="H1507" t="s">
        <v>3682</v>
      </c>
      <c r="I1507" t="s">
        <v>677</v>
      </c>
      <c r="J1507" t="s">
        <v>728</v>
      </c>
      <c r="Q1507" t="s">
        <v>672</v>
      </c>
      <c r="S1507" t="s">
        <v>1132</v>
      </c>
      <c r="X1507">
        <f t="shared" si="23"/>
        <v>1</v>
      </c>
      <c r="Y1507" t="s">
        <v>33</v>
      </c>
      <c r="Z1507" t="s">
        <v>78</v>
      </c>
      <c r="AB1507" t="e">
        <f>VLOOKUP($AA1507,Sheet2!$E$2:$I$222,3,FALSE)</f>
        <v>#N/A</v>
      </c>
      <c r="AC1507" t="e">
        <f>VLOOKUP($AA1507,Sheet2!$E$2:$I$222,4,FALSE)</f>
        <v>#N/A</v>
      </c>
      <c r="AD1507" t="e">
        <f>VLOOKUP($AA1507,Sheet2!$E$2:$I$222,5,FALSE)</f>
        <v>#N/A</v>
      </c>
      <c r="AI1507" t="e">
        <f>VLOOKUP(AH1507,[1]Sheet2!$E$2:$I$222,3,FALSE)</f>
        <v>#N/A</v>
      </c>
      <c r="AJ1507" t="e">
        <f>VLOOKUP(AH1507,[1]Sheet2!$E$2:$I$222,4,FALSE)</f>
        <v>#N/A</v>
      </c>
      <c r="AK1507" t="e">
        <f>VLOOKUP(AH1507,[1]Sheet2!$E$2:$I$222,5,FALSE)</f>
        <v>#N/A</v>
      </c>
      <c r="AP1507" t="e">
        <f>VLOOKUP(AO1507,[1]Sheet2!$E$2:$I$222,3,FALSE)</f>
        <v>#N/A</v>
      </c>
      <c r="AQ1507" t="e">
        <f>VLOOKUP(AO1507,[1]Sheet2!$E$2:$I$222,4,FALSE)</f>
        <v>#N/A</v>
      </c>
      <c r="AR1507" t="e">
        <f>VLOOKUP(AO1507,[1]Sheet2!$E$2:$I$222,5,FALSE)</f>
        <v>#N/A</v>
      </c>
      <c r="AW1507" t="e">
        <f>VLOOKUP(AV1507,[1]Sheet2!$E$2:$I$222,3,FALSE)</f>
        <v>#N/A</v>
      </c>
      <c r="AX1507" t="e">
        <f>VLOOKUP(AV1507,[1]Sheet2!$E$2:$I$222,4,FALSE)</f>
        <v>#N/A</v>
      </c>
      <c r="AY1507" t="e">
        <f>VLOOKUP(AV1507,[1]Sheet2!$E$2:$I$222,5,FALSE)</f>
        <v>#N/A</v>
      </c>
      <c r="BD1507" t="e">
        <f>VLOOKUP(BC1507,[1]Sheet2!$E$2:$I$222,3,FALSE)</f>
        <v>#N/A</v>
      </c>
      <c r="BE1507" t="e">
        <f>VLOOKUP(BC1507,[1]Sheet2!$E$2:$I$222,4,FALSE)</f>
        <v>#N/A</v>
      </c>
      <c r="BF1507" t="e">
        <f>VLOOKUP(BC1507,[1]Sheet2!$E$2:$I$222,5,FALSE)</f>
        <v>#N/A</v>
      </c>
      <c r="BK1507" t="e">
        <f>VLOOKUP(BJ1507,[1]Sheet2!$E$2:$I$222,3,FALSE)</f>
        <v>#N/A</v>
      </c>
      <c r="BL1507" t="e">
        <f>VLOOKUP(BJ1507,[1]Sheet2!$E$2:$I$222,4,FALSE)</f>
        <v>#N/A</v>
      </c>
      <c r="BM1507" t="e">
        <f>VLOOKUP(BJ1507,[1]Sheet2!$E$2:$I$222,5,FALSE)</f>
        <v>#N/A</v>
      </c>
      <c r="BR1507" t="e">
        <f>VLOOKUP(BQ1507,[1]Sheet2!$E$2:$I$222,3,FALSE)</f>
        <v>#N/A</v>
      </c>
      <c r="BS1507" t="e">
        <f>VLOOKUP(BQ1507,[1]Sheet2!$E$2:$I$222,4,FALSE)</f>
        <v>#N/A</v>
      </c>
      <c r="BT1507" t="e">
        <f>VLOOKUP(BQ1507,[1]Sheet2!$E$2:$I$222,5,FALSE)</f>
        <v>#N/A</v>
      </c>
      <c r="BY1507" t="e">
        <f>VLOOKUP(BX1507,[1]Sheet2!$E$2:$I$222,3,FALSE)</f>
        <v>#N/A</v>
      </c>
      <c r="BZ1507" t="e">
        <f>VLOOKUP(BX1507,[1]Sheet2!$E$2:$I$222,4,FALSE)</f>
        <v>#N/A</v>
      </c>
      <c r="CA1507" t="e">
        <f>VLOOKUP(BX1507,[1]Sheet2!$E$2:$I$222,5,FALSE)</f>
        <v>#N/A</v>
      </c>
      <c r="CF1507" t="e">
        <f>VLOOKUP(CE1507,[1]Sheet2!$E$2:$I$222,3,FALSE)</f>
        <v>#N/A</v>
      </c>
      <c r="CG1507" t="e">
        <f>VLOOKUP(CE1507,[1]Sheet2!$E$2:$I$222,4,FALSE)</f>
        <v>#N/A</v>
      </c>
      <c r="CH1507" t="e">
        <f>VLOOKUP(CE1507,[1]Sheet2!$E$2:$I$222,5,FALSE)</f>
        <v>#N/A</v>
      </c>
      <c r="CM1507" t="e">
        <f>VLOOKUP(CL1507,[1]Sheet2!$E$2:$I$222,3,FALSE)</f>
        <v>#N/A</v>
      </c>
      <c r="CN1507" t="e">
        <f>VLOOKUP(CL1507,[1]Sheet2!$E$2:$I$222,4,FALSE)</f>
        <v>#N/A</v>
      </c>
      <c r="CO1507" t="e">
        <f>VLOOKUP(CL1507,[1]Sheet2!$E$2:$I$222,5,FALSE)</f>
        <v>#N/A</v>
      </c>
    </row>
    <row r="1508" spans="1:93" x14ac:dyDescent="0.25">
      <c r="A1508">
        <v>1573</v>
      </c>
      <c r="C1508">
        <v>14925</v>
      </c>
      <c r="D1508">
        <v>4925</v>
      </c>
      <c r="E1508">
        <v>37.754049999999999</v>
      </c>
      <c r="F1508">
        <v>-122.44114999999999</v>
      </c>
      <c r="G1508" t="s">
        <v>3683</v>
      </c>
      <c r="H1508" t="s">
        <v>3684</v>
      </c>
      <c r="I1508" t="s">
        <v>677</v>
      </c>
      <c r="J1508" t="s">
        <v>728</v>
      </c>
      <c r="Q1508" t="s">
        <v>672</v>
      </c>
      <c r="S1508" t="s">
        <v>1132</v>
      </c>
      <c r="X1508">
        <f t="shared" si="23"/>
        <v>1</v>
      </c>
      <c r="Y1508" t="s">
        <v>33</v>
      </c>
      <c r="Z1508" t="s">
        <v>78</v>
      </c>
      <c r="AB1508" t="e">
        <f>VLOOKUP($AA1508,Sheet2!$E$2:$I$222,3,FALSE)</f>
        <v>#N/A</v>
      </c>
      <c r="AC1508" t="e">
        <f>VLOOKUP($AA1508,Sheet2!$E$2:$I$222,4,FALSE)</f>
        <v>#N/A</v>
      </c>
      <c r="AD1508" t="e">
        <f>VLOOKUP($AA1508,Sheet2!$E$2:$I$222,5,FALSE)</f>
        <v>#N/A</v>
      </c>
      <c r="AI1508" t="e">
        <f>VLOOKUP(AH1508,[1]Sheet2!$E$2:$I$222,3,FALSE)</f>
        <v>#N/A</v>
      </c>
      <c r="AJ1508" t="e">
        <f>VLOOKUP(AH1508,[1]Sheet2!$E$2:$I$222,4,FALSE)</f>
        <v>#N/A</v>
      </c>
      <c r="AK1508" t="e">
        <f>VLOOKUP(AH1508,[1]Sheet2!$E$2:$I$222,5,FALSE)</f>
        <v>#N/A</v>
      </c>
      <c r="AP1508" t="e">
        <f>VLOOKUP(AO1508,[1]Sheet2!$E$2:$I$222,3,FALSE)</f>
        <v>#N/A</v>
      </c>
      <c r="AQ1508" t="e">
        <f>VLOOKUP(AO1508,[1]Sheet2!$E$2:$I$222,4,FALSE)</f>
        <v>#N/A</v>
      </c>
      <c r="AR1508" t="e">
        <f>VLOOKUP(AO1508,[1]Sheet2!$E$2:$I$222,5,FALSE)</f>
        <v>#N/A</v>
      </c>
      <c r="AW1508" t="e">
        <f>VLOOKUP(AV1508,[1]Sheet2!$E$2:$I$222,3,FALSE)</f>
        <v>#N/A</v>
      </c>
      <c r="AX1508" t="e">
        <f>VLOOKUP(AV1508,[1]Sheet2!$E$2:$I$222,4,FALSE)</f>
        <v>#N/A</v>
      </c>
      <c r="AY1508" t="e">
        <f>VLOOKUP(AV1508,[1]Sheet2!$E$2:$I$222,5,FALSE)</f>
        <v>#N/A</v>
      </c>
      <c r="BD1508" t="e">
        <f>VLOOKUP(BC1508,[1]Sheet2!$E$2:$I$222,3,FALSE)</f>
        <v>#N/A</v>
      </c>
      <c r="BE1508" t="e">
        <f>VLOOKUP(BC1508,[1]Sheet2!$E$2:$I$222,4,FALSE)</f>
        <v>#N/A</v>
      </c>
      <c r="BF1508" t="e">
        <f>VLOOKUP(BC1508,[1]Sheet2!$E$2:$I$222,5,FALSE)</f>
        <v>#N/A</v>
      </c>
      <c r="BK1508" t="e">
        <f>VLOOKUP(BJ1508,[1]Sheet2!$E$2:$I$222,3,FALSE)</f>
        <v>#N/A</v>
      </c>
      <c r="BL1508" t="e">
        <f>VLOOKUP(BJ1508,[1]Sheet2!$E$2:$I$222,4,FALSE)</f>
        <v>#N/A</v>
      </c>
      <c r="BM1508" t="e">
        <f>VLOOKUP(BJ1508,[1]Sheet2!$E$2:$I$222,5,FALSE)</f>
        <v>#N/A</v>
      </c>
      <c r="BR1508" t="e">
        <f>VLOOKUP(BQ1508,[1]Sheet2!$E$2:$I$222,3,FALSE)</f>
        <v>#N/A</v>
      </c>
      <c r="BS1508" t="e">
        <f>VLOOKUP(BQ1508,[1]Sheet2!$E$2:$I$222,4,FALSE)</f>
        <v>#N/A</v>
      </c>
      <c r="BT1508" t="e">
        <f>VLOOKUP(BQ1508,[1]Sheet2!$E$2:$I$222,5,FALSE)</f>
        <v>#N/A</v>
      </c>
      <c r="BY1508" t="e">
        <f>VLOOKUP(BX1508,[1]Sheet2!$E$2:$I$222,3,FALSE)</f>
        <v>#N/A</v>
      </c>
      <c r="BZ1508" t="e">
        <f>VLOOKUP(BX1508,[1]Sheet2!$E$2:$I$222,4,FALSE)</f>
        <v>#N/A</v>
      </c>
      <c r="CA1508" t="e">
        <f>VLOOKUP(BX1508,[1]Sheet2!$E$2:$I$222,5,FALSE)</f>
        <v>#N/A</v>
      </c>
      <c r="CF1508" t="e">
        <f>VLOOKUP(CE1508,[1]Sheet2!$E$2:$I$222,3,FALSE)</f>
        <v>#N/A</v>
      </c>
      <c r="CG1508" t="e">
        <f>VLOOKUP(CE1508,[1]Sheet2!$E$2:$I$222,4,FALSE)</f>
        <v>#N/A</v>
      </c>
      <c r="CH1508" t="e">
        <f>VLOOKUP(CE1508,[1]Sheet2!$E$2:$I$222,5,FALSE)</f>
        <v>#N/A</v>
      </c>
      <c r="CM1508" t="e">
        <f>VLOOKUP(CL1508,[1]Sheet2!$E$2:$I$222,3,FALSE)</f>
        <v>#N/A</v>
      </c>
      <c r="CN1508" t="e">
        <f>VLOOKUP(CL1508,[1]Sheet2!$E$2:$I$222,4,FALSE)</f>
        <v>#N/A</v>
      </c>
      <c r="CO1508" t="e">
        <f>VLOOKUP(CL1508,[1]Sheet2!$E$2:$I$222,5,FALSE)</f>
        <v>#N/A</v>
      </c>
    </row>
    <row r="1509" spans="1:93" x14ac:dyDescent="0.25">
      <c r="A1509">
        <v>1574</v>
      </c>
      <c r="C1509">
        <v>14926</v>
      </c>
      <c r="D1509">
        <v>4926</v>
      </c>
      <c r="E1509">
        <v>37.752490000000002</v>
      </c>
      <c r="F1509">
        <v>-122.44257</v>
      </c>
      <c r="G1509" t="s">
        <v>3685</v>
      </c>
      <c r="H1509" t="s">
        <v>3686</v>
      </c>
      <c r="I1509" t="s">
        <v>746</v>
      </c>
      <c r="J1509" t="s">
        <v>687</v>
      </c>
      <c r="Q1509" t="s">
        <v>672</v>
      </c>
      <c r="S1509" t="s">
        <v>1133</v>
      </c>
      <c r="X1509">
        <f t="shared" si="23"/>
        <v>1</v>
      </c>
      <c r="Y1509" t="s">
        <v>33</v>
      </c>
      <c r="Z1509" t="s">
        <v>79</v>
      </c>
      <c r="AB1509" t="e">
        <f>VLOOKUP($AA1509,Sheet2!$E$2:$I$222,3,FALSE)</f>
        <v>#N/A</v>
      </c>
      <c r="AC1509" t="e">
        <f>VLOOKUP($AA1509,Sheet2!$E$2:$I$222,4,FALSE)</f>
        <v>#N/A</v>
      </c>
      <c r="AD1509" t="e">
        <f>VLOOKUP($AA1509,Sheet2!$E$2:$I$222,5,FALSE)</f>
        <v>#N/A</v>
      </c>
      <c r="AI1509" t="e">
        <f>VLOOKUP(AH1509,[1]Sheet2!$E$2:$I$222,3,FALSE)</f>
        <v>#N/A</v>
      </c>
      <c r="AJ1509" t="e">
        <f>VLOOKUP(AH1509,[1]Sheet2!$E$2:$I$222,4,FALSE)</f>
        <v>#N/A</v>
      </c>
      <c r="AK1509" t="e">
        <f>VLOOKUP(AH1509,[1]Sheet2!$E$2:$I$222,5,FALSE)</f>
        <v>#N/A</v>
      </c>
      <c r="AP1509" t="e">
        <f>VLOOKUP(AO1509,[1]Sheet2!$E$2:$I$222,3,FALSE)</f>
        <v>#N/A</v>
      </c>
      <c r="AQ1509" t="e">
        <f>VLOOKUP(AO1509,[1]Sheet2!$E$2:$I$222,4,FALSE)</f>
        <v>#N/A</v>
      </c>
      <c r="AR1509" t="e">
        <f>VLOOKUP(AO1509,[1]Sheet2!$E$2:$I$222,5,FALSE)</f>
        <v>#N/A</v>
      </c>
      <c r="AW1509" t="e">
        <f>VLOOKUP(AV1509,[1]Sheet2!$E$2:$I$222,3,FALSE)</f>
        <v>#N/A</v>
      </c>
      <c r="AX1509" t="e">
        <f>VLOOKUP(AV1509,[1]Sheet2!$E$2:$I$222,4,FALSE)</f>
        <v>#N/A</v>
      </c>
      <c r="AY1509" t="e">
        <f>VLOOKUP(AV1509,[1]Sheet2!$E$2:$I$222,5,FALSE)</f>
        <v>#N/A</v>
      </c>
      <c r="BD1509" t="e">
        <f>VLOOKUP(BC1509,[1]Sheet2!$E$2:$I$222,3,FALSE)</f>
        <v>#N/A</v>
      </c>
      <c r="BE1509" t="e">
        <f>VLOOKUP(BC1509,[1]Sheet2!$E$2:$I$222,4,FALSE)</f>
        <v>#N/A</v>
      </c>
      <c r="BF1509" t="e">
        <f>VLOOKUP(BC1509,[1]Sheet2!$E$2:$I$222,5,FALSE)</f>
        <v>#N/A</v>
      </c>
      <c r="BK1509" t="e">
        <f>VLOOKUP(BJ1509,[1]Sheet2!$E$2:$I$222,3,FALSE)</f>
        <v>#N/A</v>
      </c>
      <c r="BL1509" t="e">
        <f>VLOOKUP(BJ1509,[1]Sheet2!$E$2:$I$222,4,FALSE)</f>
        <v>#N/A</v>
      </c>
      <c r="BM1509" t="e">
        <f>VLOOKUP(BJ1509,[1]Sheet2!$E$2:$I$222,5,FALSE)</f>
        <v>#N/A</v>
      </c>
      <c r="BR1509" t="e">
        <f>VLOOKUP(BQ1509,[1]Sheet2!$E$2:$I$222,3,FALSE)</f>
        <v>#N/A</v>
      </c>
      <c r="BS1509" t="e">
        <f>VLOOKUP(BQ1509,[1]Sheet2!$E$2:$I$222,4,FALSE)</f>
        <v>#N/A</v>
      </c>
      <c r="BT1509" t="e">
        <f>VLOOKUP(BQ1509,[1]Sheet2!$E$2:$I$222,5,FALSE)</f>
        <v>#N/A</v>
      </c>
      <c r="BY1509" t="e">
        <f>VLOOKUP(BX1509,[1]Sheet2!$E$2:$I$222,3,FALSE)</f>
        <v>#N/A</v>
      </c>
      <c r="BZ1509" t="e">
        <f>VLOOKUP(BX1509,[1]Sheet2!$E$2:$I$222,4,FALSE)</f>
        <v>#N/A</v>
      </c>
      <c r="CA1509" t="e">
        <f>VLOOKUP(BX1509,[1]Sheet2!$E$2:$I$222,5,FALSE)</f>
        <v>#N/A</v>
      </c>
      <c r="CF1509" t="e">
        <f>VLOOKUP(CE1509,[1]Sheet2!$E$2:$I$222,3,FALSE)</f>
        <v>#N/A</v>
      </c>
      <c r="CG1509" t="e">
        <f>VLOOKUP(CE1509,[1]Sheet2!$E$2:$I$222,4,FALSE)</f>
        <v>#N/A</v>
      </c>
      <c r="CH1509" t="e">
        <f>VLOOKUP(CE1509,[1]Sheet2!$E$2:$I$222,5,FALSE)</f>
        <v>#N/A</v>
      </c>
      <c r="CM1509" t="e">
        <f>VLOOKUP(CL1509,[1]Sheet2!$E$2:$I$222,3,FALSE)</f>
        <v>#N/A</v>
      </c>
      <c r="CN1509" t="e">
        <f>VLOOKUP(CL1509,[1]Sheet2!$E$2:$I$222,4,FALSE)</f>
        <v>#N/A</v>
      </c>
      <c r="CO1509" t="e">
        <f>VLOOKUP(CL1509,[1]Sheet2!$E$2:$I$222,5,FALSE)</f>
        <v>#N/A</v>
      </c>
    </row>
    <row r="1510" spans="1:93" x14ac:dyDescent="0.25">
      <c r="A1510">
        <v>1575</v>
      </c>
      <c r="C1510">
        <v>14927</v>
      </c>
      <c r="D1510">
        <v>4927</v>
      </c>
      <c r="E1510">
        <v>37.752299999999998</v>
      </c>
      <c r="F1510">
        <v>-122.44246</v>
      </c>
      <c r="G1510" t="s">
        <v>3685</v>
      </c>
      <c r="H1510" t="s">
        <v>3686</v>
      </c>
      <c r="I1510" t="s">
        <v>677</v>
      </c>
      <c r="J1510" t="s">
        <v>728</v>
      </c>
      <c r="Q1510" t="s">
        <v>672</v>
      </c>
      <c r="S1510" t="s">
        <v>1132</v>
      </c>
      <c r="X1510">
        <f t="shared" si="23"/>
        <v>1</v>
      </c>
      <c r="Y1510" t="s">
        <v>33</v>
      </c>
      <c r="Z1510" t="s">
        <v>78</v>
      </c>
      <c r="AB1510" t="e">
        <f>VLOOKUP($AA1510,Sheet2!$E$2:$I$222,3,FALSE)</f>
        <v>#N/A</v>
      </c>
      <c r="AC1510" t="e">
        <f>VLOOKUP($AA1510,Sheet2!$E$2:$I$222,4,FALSE)</f>
        <v>#N/A</v>
      </c>
      <c r="AD1510" t="e">
        <f>VLOOKUP($AA1510,Sheet2!$E$2:$I$222,5,FALSE)</f>
        <v>#N/A</v>
      </c>
      <c r="AI1510" t="e">
        <f>VLOOKUP(AH1510,[1]Sheet2!$E$2:$I$222,3,FALSE)</f>
        <v>#N/A</v>
      </c>
      <c r="AJ1510" t="e">
        <f>VLOOKUP(AH1510,[1]Sheet2!$E$2:$I$222,4,FALSE)</f>
        <v>#N/A</v>
      </c>
      <c r="AK1510" t="e">
        <f>VLOOKUP(AH1510,[1]Sheet2!$E$2:$I$222,5,FALSE)</f>
        <v>#N/A</v>
      </c>
      <c r="AP1510" t="e">
        <f>VLOOKUP(AO1510,[1]Sheet2!$E$2:$I$222,3,FALSE)</f>
        <v>#N/A</v>
      </c>
      <c r="AQ1510" t="e">
        <f>VLOOKUP(AO1510,[1]Sheet2!$E$2:$I$222,4,FALSE)</f>
        <v>#N/A</v>
      </c>
      <c r="AR1510" t="e">
        <f>VLOOKUP(AO1510,[1]Sheet2!$E$2:$I$222,5,FALSE)</f>
        <v>#N/A</v>
      </c>
      <c r="AW1510" t="e">
        <f>VLOOKUP(AV1510,[1]Sheet2!$E$2:$I$222,3,FALSE)</f>
        <v>#N/A</v>
      </c>
      <c r="AX1510" t="e">
        <f>VLOOKUP(AV1510,[1]Sheet2!$E$2:$I$222,4,FALSE)</f>
        <v>#N/A</v>
      </c>
      <c r="AY1510" t="e">
        <f>VLOOKUP(AV1510,[1]Sheet2!$E$2:$I$222,5,FALSE)</f>
        <v>#N/A</v>
      </c>
      <c r="BD1510" t="e">
        <f>VLOOKUP(BC1510,[1]Sheet2!$E$2:$I$222,3,FALSE)</f>
        <v>#N/A</v>
      </c>
      <c r="BE1510" t="e">
        <f>VLOOKUP(BC1510,[1]Sheet2!$E$2:$I$222,4,FALSE)</f>
        <v>#N/A</v>
      </c>
      <c r="BF1510" t="e">
        <f>VLOOKUP(BC1510,[1]Sheet2!$E$2:$I$222,5,FALSE)</f>
        <v>#N/A</v>
      </c>
      <c r="BK1510" t="e">
        <f>VLOOKUP(BJ1510,[1]Sheet2!$E$2:$I$222,3,FALSE)</f>
        <v>#N/A</v>
      </c>
      <c r="BL1510" t="e">
        <f>VLOOKUP(BJ1510,[1]Sheet2!$E$2:$I$222,4,FALSE)</f>
        <v>#N/A</v>
      </c>
      <c r="BM1510" t="e">
        <f>VLOOKUP(BJ1510,[1]Sheet2!$E$2:$I$222,5,FALSE)</f>
        <v>#N/A</v>
      </c>
      <c r="BR1510" t="e">
        <f>VLOOKUP(BQ1510,[1]Sheet2!$E$2:$I$222,3,FALSE)</f>
        <v>#N/A</v>
      </c>
      <c r="BS1510" t="e">
        <f>VLOOKUP(BQ1510,[1]Sheet2!$E$2:$I$222,4,FALSE)</f>
        <v>#N/A</v>
      </c>
      <c r="BT1510" t="e">
        <f>VLOOKUP(BQ1510,[1]Sheet2!$E$2:$I$222,5,FALSE)</f>
        <v>#N/A</v>
      </c>
      <c r="BY1510" t="e">
        <f>VLOOKUP(BX1510,[1]Sheet2!$E$2:$I$222,3,FALSE)</f>
        <v>#N/A</v>
      </c>
      <c r="BZ1510" t="e">
        <f>VLOOKUP(BX1510,[1]Sheet2!$E$2:$I$222,4,FALSE)</f>
        <v>#N/A</v>
      </c>
      <c r="CA1510" t="e">
        <f>VLOOKUP(BX1510,[1]Sheet2!$E$2:$I$222,5,FALSE)</f>
        <v>#N/A</v>
      </c>
      <c r="CF1510" t="e">
        <f>VLOOKUP(CE1510,[1]Sheet2!$E$2:$I$222,3,FALSE)</f>
        <v>#N/A</v>
      </c>
      <c r="CG1510" t="e">
        <f>VLOOKUP(CE1510,[1]Sheet2!$E$2:$I$222,4,FALSE)</f>
        <v>#N/A</v>
      </c>
      <c r="CH1510" t="e">
        <f>VLOOKUP(CE1510,[1]Sheet2!$E$2:$I$222,5,FALSE)</f>
        <v>#N/A</v>
      </c>
      <c r="CM1510" t="e">
        <f>VLOOKUP(CL1510,[1]Sheet2!$E$2:$I$222,3,FALSE)</f>
        <v>#N/A</v>
      </c>
      <c r="CN1510" t="e">
        <f>VLOOKUP(CL1510,[1]Sheet2!$E$2:$I$222,4,FALSE)</f>
        <v>#N/A</v>
      </c>
      <c r="CO1510" t="e">
        <f>VLOOKUP(CL1510,[1]Sheet2!$E$2:$I$222,5,FALSE)</f>
        <v>#N/A</v>
      </c>
    </row>
    <row r="1511" spans="1:93" x14ac:dyDescent="0.25">
      <c r="A1511">
        <v>1576</v>
      </c>
      <c r="C1511">
        <v>14928</v>
      </c>
      <c r="D1511">
        <v>4928</v>
      </c>
      <c r="E1511">
        <v>37.750839999999997</v>
      </c>
      <c r="F1511">
        <v>-122.44282</v>
      </c>
      <c r="G1511" t="s">
        <v>3687</v>
      </c>
      <c r="H1511" t="s">
        <v>3688</v>
      </c>
      <c r="I1511" t="s">
        <v>746</v>
      </c>
      <c r="J1511" t="s">
        <v>728</v>
      </c>
      <c r="Q1511" t="s">
        <v>672</v>
      </c>
      <c r="S1511" t="s">
        <v>1133</v>
      </c>
      <c r="X1511">
        <f t="shared" si="23"/>
        <v>1</v>
      </c>
      <c r="Y1511" t="s">
        <v>33</v>
      </c>
      <c r="Z1511" t="s">
        <v>79</v>
      </c>
      <c r="AB1511" t="e">
        <f>VLOOKUP($AA1511,Sheet2!$E$2:$I$222,3,FALSE)</f>
        <v>#N/A</v>
      </c>
      <c r="AC1511" t="e">
        <f>VLOOKUP($AA1511,Sheet2!$E$2:$I$222,4,FALSE)</f>
        <v>#N/A</v>
      </c>
      <c r="AD1511" t="e">
        <f>VLOOKUP($AA1511,Sheet2!$E$2:$I$222,5,FALSE)</f>
        <v>#N/A</v>
      </c>
      <c r="AI1511" t="e">
        <f>VLOOKUP(AH1511,[1]Sheet2!$E$2:$I$222,3,FALSE)</f>
        <v>#N/A</v>
      </c>
      <c r="AJ1511" t="e">
        <f>VLOOKUP(AH1511,[1]Sheet2!$E$2:$I$222,4,FALSE)</f>
        <v>#N/A</v>
      </c>
      <c r="AK1511" t="e">
        <f>VLOOKUP(AH1511,[1]Sheet2!$E$2:$I$222,5,FALSE)</f>
        <v>#N/A</v>
      </c>
      <c r="AP1511" t="e">
        <f>VLOOKUP(AO1511,[1]Sheet2!$E$2:$I$222,3,FALSE)</f>
        <v>#N/A</v>
      </c>
      <c r="AQ1511" t="e">
        <f>VLOOKUP(AO1511,[1]Sheet2!$E$2:$I$222,4,FALSE)</f>
        <v>#N/A</v>
      </c>
      <c r="AR1511" t="e">
        <f>VLOOKUP(AO1511,[1]Sheet2!$E$2:$I$222,5,FALSE)</f>
        <v>#N/A</v>
      </c>
      <c r="AW1511" t="e">
        <f>VLOOKUP(AV1511,[1]Sheet2!$E$2:$I$222,3,FALSE)</f>
        <v>#N/A</v>
      </c>
      <c r="AX1511" t="e">
        <f>VLOOKUP(AV1511,[1]Sheet2!$E$2:$I$222,4,FALSE)</f>
        <v>#N/A</v>
      </c>
      <c r="AY1511" t="e">
        <f>VLOOKUP(AV1511,[1]Sheet2!$E$2:$I$222,5,FALSE)</f>
        <v>#N/A</v>
      </c>
      <c r="BD1511" t="e">
        <f>VLOOKUP(BC1511,[1]Sheet2!$E$2:$I$222,3,FALSE)</f>
        <v>#N/A</v>
      </c>
      <c r="BE1511" t="e">
        <f>VLOOKUP(BC1511,[1]Sheet2!$E$2:$I$222,4,FALSE)</f>
        <v>#N/A</v>
      </c>
      <c r="BF1511" t="e">
        <f>VLOOKUP(BC1511,[1]Sheet2!$E$2:$I$222,5,FALSE)</f>
        <v>#N/A</v>
      </c>
      <c r="BK1511" t="e">
        <f>VLOOKUP(BJ1511,[1]Sheet2!$E$2:$I$222,3,FALSE)</f>
        <v>#N/A</v>
      </c>
      <c r="BL1511" t="e">
        <f>VLOOKUP(BJ1511,[1]Sheet2!$E$2:$I$222,4,FALSE)</f>
        <v>#N/A</v>
      </c>
      <c r="BM1511" t="e">
        <f>VLOOKUP(BJ1511,[1]Sheet2!$E$2:$I$222,5,FALSE)</f>
        <v>#N/A</v>
      </c>
      <c r="BR1511" t="e">
        <f>VLOOKUP(BQ1511,[1]Sheet2!$E$2:$I$222,3,FALSE)</f>
        <v>#N/A</v>
      </c>
      <c r="BS1511" t="e">
        <f>VLOOKUP(BQ1511,[1]Sheet2!$E$2:$I$222,4,FALSE)</f>
        <v>#N/A</v>
      </c>
      <c r="BT1511" t="e">
        <f>VLOOKUP(BQ1511,[1]Sheet2!$E$2:$I$222,5,FALSE)</f>
        <v>#N/A</v>
      </c>
      <c r="BY1511" t="e">
        <f>VLOOKUP(BX1511,[1]Sheet2!$E$2:$I$222,3,FALSE)</f>
        <v>#N/A</v>
      </c>
      <c r="BZ1511" t="e">
        <f>VLOOKUP(BX1511,[1]Sheet2!$E$2:$I$222,4,FALSE)</f>
        <v>#N/A</v>
      </c>
      <c r="CA1511" t="e">
        <f>VLOOKUP(BX1511,[1]Sheet2!$E$2:$I$222,5,FALSE)</f>
        <v>#N/A</v>
      </c>
      <c r="CF1511" t="e">
        <f>VLOOKUP(CE1511,[1]Sheet2!$E$2:$I$222,3,FALSE)</f>
        <v>#N/A</v>
      </c>
      <c r="CG1511" t="e">
        <f>VLOOKUP(CE1511,[1]Sheet2!$E$2:$I$222,4,FALSE)</f>
        <v>#N/A</v>
      </c>
      <c r="CH1511" t="e">
        <f>VLOOKUP(CE1511,[1]Sheet2!$E$2:$I$222,5,FALSE)</f>
        <v>#N/A</v>
      </c>
      <c r="CM1511" t="e">
        <f>VLOOKUP(CL1511,[1]Sheet2!$E$2:$I$222,3,FALSE)</f>
        <v>#N/A</v>
      </c>
      <c r="CN1511" t="e">
        <f>VLOOKUP(CL1511,[1]Sheet2!$E$2:$I$222,4,FALSE)</f>
        <v>#N/A</v>
      </c>
      <c r="CO1511" t="e">
        <f>VLOOKUP(CL1511,[1]Sheet2!$E$2:$I$222,5,FALSE)</f>
        <v>#N/A</v>
      </c>
    </row>
    <row r="1512" spans="1:93" x14ac:dyDescent="0.25">
      <c r="A1512">
        <v>1577</v>
      </c>
      <c r="C1512">
        <v>14929</v>
      </c>
      <c r="D1512">
        <v>4929</v>
      </c>
      <c r="E1512">
        <v>37.750700000000002</v>
      </c>
      <c r="F1512">
        <v>-122.44274</v>
      </c>
      <c r="G1512" t="s">
        <v>3687</v>
      </c>
      <c r="H1512" t="s">
        <v>3688</v>
      </c>
      <c r="I1512" t="s">
        <v>677</v>
      </c>
      <c r="J1512" t="s">
        <v>728</v>
      </c>
      <c r="Q1512" t="s">
        <v>672</v>
      </c>
      <c r="S1512" t="s">
        <v>1132</v>
      </c>
      <c r="X1512">
        <f t="shared" si="23"/>
        <v>1</v>
      </c>
      <c r="Y1512" t="s">
        <v>33</v>
      </c>
      <c r="Z1512" t="s">
        <v>78</v>
      </c>
      <c r="AB1512" t="e">
        <f>VLOOKUP($AA1512,Sheet2!$E$2:$I$222,3,FALSE)</f>
        <v>#N/A</v>
      </c>
      <c r="AC1512" t="e">
        <f>VLOOKUP($AA1512,Sheet2!$E$2:$I$222,4,FALSE)</f>
        <v>#N/A</v>
      </c>
      <c r="AD1512" t="e">
        <f>VLOOKUP($AA1512,Sheet2!$E$2:$I$222,5,FALSE)</f>
        <v>#N/A</v>
      </c>
      <c r="AI1512" t="e">
        <f>VLOOKUP(AH1512,[1]Sheet2!$E$2:$I$222,3,FALSE)</f>
        <v>#N/A</v>
      </c>
      <c r="AJ1512" t="e">
        <f>VLOOKUP(AH1512,[1]Sheet2!$E$2:$I$222,4,FALSE)</f>
        <v>#N/A</v>
      </c>
      <c r="AK1512" t="e">
        <f>VLOOKUP(AH1512,[1]Sheet2!$E$2:$I$222,5,FALSE)</f>
        <v>#N/A</v>
      </c>
      <c r="AP1512" t="e">
        <f>VLOOKUP(AO1512,[1]Sheet2!$E$2:$I$222,3,FALSE)</f>
        <v>#N/A</v>
      </c>
      <c r="AQ1512" t="e">
        <f>VLOOKUP(AO1512,[1]Sheet2!$E$2:$I$222,4,FALSE)</f>
        <v>#N/A</v>
      </c>
      <c r="AR1512" t="e">
        <f>VLOOKUP(AO1512,[1]Sheet2!$E$2:$I$222,5,FALSE)</f>
        <v>#N/A</v>
      </c>
      <c r="AW1512" t="e">
        <f>VLOOKUP(AV1512,[1]Sheet2!$E$2:$I$222,3,FALSE)</f>
        <v>#N/A</v>
      </c>
      <c r="AX1512" t="e">
        <f>VLOOKUP(AV1512,[1]Sheet2!$E$2:$I$222,4,FALSE)</f>
        <v>#N/A</v>
      </c>
      <c r="AY1512" t="e">
        <f>VLOOKUP(AV1512,[1]Sheet2!$E$2:$I$222,5,FALSE)</f>
        <v>#N/A</v>
      </c>
      <c r="BD1512" t="e">
        <f>VLOOKUP(BC1512,[1]Sheet2!$E$2:$I$222,3,FALSE)</f>
        <v>#N/A</v>
      </c>
      <c r="BE1512" t="e">
        <f>VLOOKUP(BC1512,[1]Sheet2!$E$2:$I$222,4,FALSE)</f>
        <v>#N/A</v>
      </c>
      <c r="BF1512" t="e">
        <f>VLOOKUP(BC1512,[1]Sheet2!$E$2:$I$222,5,FALSE)</f>
        <v>#N/A</v>
      </c>
      <c r="BK1512" t="e">
        <f>VLOOKUP(BJ1512,[1]Sheet2!$E$2:$I$222,3,FALSE)</f>
        <v>#N/A</v>
      </c>
      <c r="BL1512" t="e">
        <f>VLOOKUP(BJ1512,[1]Sheet2!$E$2:$I$222,4,FALSE)</f>
        <v>#N/A</v>
      </c>
      <c r="BM1512" t="e">
        <f>VLOOKUP(BJ1512,[1]Sheet2!$E$2:$I$222,5,FALSE)</f>
        <v>#N/A</v>
      </c>
      <c r="BR1512" t="e">
        <f>VLOOKUP(BQ1512,[1]Sheet2!$E$2:$I$222,3,FALSE)</f>
        <v>#N/A</v>
      </c>
      <c r="BS1512" t="e">
        <f>VLOOKUP(BQ1512,[1]Sheet2!$E$2:$I$222,4,FALSE)</f>
        <v>#N/A</v>
      </c>
      <c r="BT1512" t="e">
        <f>VLOOKUP(BQ1512,[1]Sheet2!$E$2:$I$222,5,FALSE)</f>
        <v>#N/A</v>
      </c>
      <c r="BY1512" t="e">
        <f>VLOOKUP(BX1512,[1]Sheet2!$E$2:$I$222,3,FALSE)</f>
        <v>#N/A</v>
      </c>
      <c r="BZ1512" t="e">
        <f>VLOOKUP(BX1512,[1]Sheet2!$E$2:$I$222,4,FALSE)</f>
        <v>#N/A</v>
      </c>
      <c r="CA1512" t="e">
        <f>VLOOKUP(BX1512,[1]Sheet2!$E$2:$I$222,5,FALSE)</f>
        <v>#N/A</v>
      </c>
      <c r="CF1512" t="e">
        <f>VLOOKUP(CE1512,[1]Sheet2!$E$2:$I$222,3,FALSE)</f>
        <v>#N/A</v>
      </c>
      <c r="CG1512" t="e">
        <f>VLOOKUP(CE1512,[1]Sheet2!$E$2:$I$222,4,FALSE)</f>
        <v>#N/A</v>
      </c>
      <c r="CH1512" t="e">
        <f>VLOOKUP(CE1512,[1]Sheet2!$E$2:$I$222,5,FALSE)</f>
        <v>#N/A</v>
      </c>
      <c r="CM1512" t="e">
        <f>VLOOKUP(CL1512,[1]Sheet2!$E$2:$I$222,3,FALSE)</f>
        <v>#N/A</v>
      </c>
      <c r="CN1512" t="e">
        <f>VLOOKUP(CL1512,[1]Sheet2!$E$2:$I$222,4,FALSE)</f>
        <v>#N/A</v>
      </c>
      <c r="CO1512" t="e">
        <f>VLOOKUP(CL1512,[1]Sheet2!$E$2:$I$222,5,FALSE)</f>
        <v>#N/A</v>
      </c>
    </row>
    <row r="1513" spans="1:93" x14ac:dyDescent="0.25">
      <c r="A1513">
        <v>1578</v>
      </c>
      <c r="C1513">
        <v>14930</v>
      </c>
      <c r="D1513">
        <v>4930</v>
      </c>
      <c r="E1513">
        <v>37.74926</v>
      </c>
      <c r="F1513">
        <v>-122.44261</v>
      </c>
      <c r="G1513" t="s">
        <v>3689</v>
      </c>
      <c r="H1513" t="s">
        <v>3690</v>
      </c>
      <c r="I1513" t="s">
        <v>746</v>
      </c>
      <c r="J1513" t="s">
        <v>728</v>
      </c>
      <c r="Q1513" t="s">
        <v>672</v>
      </c>
      <c r="S1513" t="s">
        <v>1133</v>
      </c>
      <c r="X1513">
        <f t="shared" si="23"/>
        <v>1</v>
      </c>
      <c r="Y1513" t="s">
        <v>33</v>
      </c>
      <c r="Z1513" t="s">
        <v>79</v>
      </c>
      <c r="AB1513" t="e">
        <f>VLOOKUP($AA1513,Sheet2!$E$2:$I$222,3,FALSE)</f>
        <v>#N/A</v>
      </c>
      <c r="AC1513" t="e">
        <f>VLOOKUP($AA1513,Sheet2!$E$2:$I$222,4,FALSE)</f>
        <v>#N/A</v>
      </c>
      <c r="AD1513" t="e">
        <f>VLOOKUP($AA1513,Sheet2!$E$2:$I$222,5,FALSE)</f>
        <v>#N/A</v>
      </c>
      <c r="AI1513" t="e">
        <f>VLOOKUP(AH1513,[1]Sheet2!$E$2:$I$222,3,FALSE)</f>
        <v>#N/A</v>
      </c>
      <c r="AJ1513" t="e">
        <f>VLOOKUP(AH1513,[1]Sheet2!$E$2:$I$222,4,FALSE)</f>
        <v>#N/A</v>
      </c>
      <c r="AK1513" t="e">
        <f>VLOOKUP(AH1513,[1]Sheet2!$E$2:$I$222,5,FALSE)</f>
        <v>#N/A</v>
      </c>
      <c r="AP1513" t="e">
        <f>VLOOKUP(AO1513,[1]Sheet2!$E$2:$I$222,3,FALSE)</f>
        <v>#N/A</v>
      </c>
      <c r="AQ1513" t="e">
        <f>VLOOKUP(AO1513,[1]Sheet2!$E$2:$I$222,4,FALSE)</f>
        <v>#N/A</v>
      </c>
      <c r="AR1513" t="e">
        <f>VLOOKUP(AO1513,[1]Sheet2!$E$2:$I$222,5,FALSE)</f>
        <v>#N/A</v>
      </c>
      <c r="AW1513" t="e">
        <f>VLOOKUP(AV1513,[1]Sheet2!$E$2:$I$222,3,FALSE)</f>
        <v>#N/A</v>
      </c>
      <c r="AX1513" t="e">
        <f>VLOOKUP(AV1513,[1]Sheet2!$E$2:$I$222,4,FALSE)</f>
        <v>#N/A</v>
      </c>
      <c r="AY1513" t="e">
        <f>VLOOKUP(AV1513,[1]Sheet2!$E$2:$I$222,5,FALSE)</f>
        <v>#N/A</v>
      </c>
      <c r="BD1513" t="e">
        <f>VLOOKUP(BC1513,[1]Sheet2!$E$2:$I$222,3,FALSE)</f>
        <v>#N/A</v>
      </c>
      <c r="BE1513" t="e">
        <f>VLOOKUP(BC1513,[1]Sheet2!$E$2:$I$222,4,FALSE)</f>
        <v>#N/A</v>
      </c>
      <c r="BF1513" t="e">
        <f>VLOOKUP(BC1513,[1]Sheet2!$E$2:$I$222,5,FALSE)</f>
        <v>#N/A</v>
      </c>
      <c r="BK1513" t="e">
        <f>VLOOKUP(BJ1513,[1]Sheet2!$E$2:$I$222,3,FALSE)</f>
        <v>#N/A</v>
      </c>
      <c r="BL1513" t="e">
        <f>VLOOKUP(BJ1513,[1]Sheet2!$E$2:$I$222,4,FALSE)</f>
        <v>#N/A</v>
      </c>
      <c r="BM1513" t="e">
        <f>VLOOKUP(BJ1513,[1]Sheet2!$E$2:$I$222,5,FALSE)</f>
        <v>#N/A</v>
      </c>
      <c r="BR1513" t="e">
        <f>VLOOKUP(BQ1513,[1]Sheet2!$E$2:$I$222,3,FALSE)</f>
        <v>#N/A</v>
      </c>
      <c r="BS1513" t="e">
        <f>VLOOKUP(BQ1513,[1]Sheet2!$E$2:$I$222,4,FALSE)</f>
        <v>#N/A</v>
      </c>
      <c r="BT1513" t="e">
        <f>VLOOKUP(BQ1513,[1]Sheet2!$E$2:$I$222,5,FALSE)</f>
        <v>#N/A</v>
      </c>
      <c r="BY1513" t="e">
        <f>VLOOKUP(BX1513,[1]Sheet2!$E$2:$I$222,3,FALSE)</f>
        <v>#N/A</v>
      </c>
      <c r="BZ1513" t="e">
        <f>VLOOKUP(BX1513,[1]Sheet2!$E$2:$I$222,4,FALSE)</f>
        <v>#N/A</v>
      </c>
      <c r="CA1513" t="e">
        <f>VLOOKUP(BX1513,[1]Sheet2!$E$2:$I$222,5,FALSE)</f>
        <v>#N/A</v>
      </c>
      <c r="CF1513" t="e">
        <f>VLOOKUP(CE1513,[1]Sheet2!$E$2:$I$222,3,FALSE)</f>
        <v>#N/A</v>
      </c>
      <c r="CG1513" t="e">
        <f>VLOOKUP(CE1513,[1]Sheet2!$E$2:$I$222,4,FALSE)</f>
        <v>#N/A</v>
      </c>
      <c r="CH1513" t="e">
        <f>VLOOKUP(CE1513,[1]Sheet2!$E$2:$I$222,5,FALSE)</f>
        <v>#N/A</v>
      </c>
      <c r="CM1513" t="e">
        <f>VLOOKUP(CL1513,[1]Sheet2!$E$2:$I$222,3,FALSE)</f>
        <v>#N/A</v>
      </c>
      <c r="CN1513" t="e">
        <f>VLOOKUP(CL1513,[1]Sheet2!$E$2:$I$222,4,FALSE)</f>
        <v>#N/A</v>
      </c>
      <c r="CO1513" t="e">
        <f>VLOOKUP(CL1513,[1]Sheet2!$E$2:$I$222,5,FALSE)</f>
        <v>#N/A</v>
      </c>
    </row>
    <row r="1514" spans="1:93" x14ac:dyDescent="0.25">
      <c r="A1514">
        <v>1579</v>
      </c>
      <c r="C1514">
        <v>14931</v>
      </c>
      <c r="D1514">
        <v>4931</v>
      </c>
      <c r="E1514">
        <v>37.749070000000003</v>
      </c>
      <c r="F1514">
        <v>-122.44253</v>
      </c>
      <c r="G1514" t="s">
        <v>3689</v>
      </c>
      <c r="H1514" t="s">
        <v>3690</v>
      </c>
      <c r="I1514" t="s">
        <v>677</v>
      </c>
      <c r="J1514" t="s">
        <v>687</v>
      </c>
      <c r="Q1514" t="s">
        <v>672</v>
      </c>
      <c r="S1514" t="s">
        <v>1132</v>
      </c>
      <c r="X1514">
        <f t="shared" si="23"/>
        <v>1</v>
      </c>
      <c r="Y1514" t="s">
        <v>33</v>
      </c>
      <c r="Z1514" t="s">
        <v>78</v>
      </c>
      <c r="AB1514" t="e">
        <f>VLOOKUP($AA1514,Sheet2!$E$2:$I$222,3,FALSE)</f>
        <v>#N/A</v>
      </c>
      <c r="AC1514" t="e">
        <f>VLOOKUP($AA1514,Sheet2!$E$2:$I$222,4,FALSE)</f>
        <v>#N/A</v>
      </c>
      <c r="AD1514" t="e">
        <f>VLOOKUP($AA1514,Sheet2!$E$2:$I$222,5,FALSE)</f>
        <v>#N/A</v>
      </c>
      <c r="AI1514" t="e">
        <f>VLOOKUP(AH1514,[1]Sheet2!$E$2:$I$222,3,FALSE)</f>
        <v>#N/A</v>
      </c>
      <c r="AJ1514" t="e">
        <f>VLOOKUP(AH1514,[1]Sheet2!$E$2:$I$222,4,FALSE)</f>
        <v>#N/A</v>
      </c>
      <c r="AK1514" t="e">
        <f>VLOOKUP(AH1514,[1]Sheet2!$E$2:$I$222,5,FALSE)</f>
        <v>#N/A</v>
      </c>
      <c r="AP1514" t="e">
        <f>VLOOKUP(AO1514,[1]Sheet2!$E$2:$I$222,3,FALSE)</f>
        <v>#N/A</v>
      </c>
      <c r="AQ1514" t="e">
        <f>VLOOKUP(AO1514,[1]Sheet2!$E$2:$I$222,4,FALSE)</f>
        <v>#N/A</v>
      </c>
      <c r="AR1514" t="e">
        <f>VLOOKUP(AO1514,[1]Sheet2!$E$2:$I$222,5,FALSE)</f>
        <v>#N/A</v>
      </c>
      <c r="AW1514" t="e">
        <f>VLOOKUP(AV1514,[1]Sheet2!$E$2:$I$222,3,FALSE)</f>
        <v>#N/A</v>
      </c>
      <c r="AX1514" t="e">
        <f>VLOOKUP(AV1514,[1]Sheet2!$E$2:$I$222,4,FALSE)</f>
        <v>#N/A</v>
      </c>
      <c r="AY1514" t="e">
        <f>VLOOKUP(AV1514,[1]Sheet2!$E$2:$I$222,5,FALSE)</f>
        <v>#N/A</v>
      </c>
      <c r="BD1514" t="e">
        <f>VLOOKUP(BC1514,[1]Sheet2!$E$2:$I$222,3,FALSE)</f>
        <v>#N/A</v>
      </c>
      <c r="BE1514" t="e">
        <f>VLOOKUP(BC1514,[1]Sheet2!$E$2:$I$222,4,FALSE)</f>
        <v>#N/A</v>
      </c>
      <c r="BF1514" t="e">
        <f>VLOOKUP(BC1514,[1]Sheet2!$E$2:$I$222,5,FALSE)</f>
        <v>#N/A</v>
      </c>
      <c r="BK1514" t="e">
        <f>VLOOKUP(BJ1514,[1]Sheet2!$E$2:$I$222,3,FALSE)</f>
        <v>#N/A</v>
      </c>
      <c r="BL1514" t="e">
        <f>VLOOKUP(BJ1514,[1]Sheet2!$E$2:$I$222,4,FALSE)</f>
        <v>#N/A</v>
      </c>
      <c r="BM1514" t="e">
        <f>VLOOKUP(BJ1514,[1]Sheet2!$E$2:$I$222,5,FALSE)</f>
        <v>#N/A</v>
      </c>
      <c r="BR1514" t="e">
        <f>VLOOKUP(BQ1514,[1]Sheet2!$E$2:$I$222,3,FALSE)</f>
        <v>#N/A</v>
      </c>
      <c r="BS1514" t="e">
        <f>VLOOKUP(BQ1514,[1]Sheet2!$E$2:$I$222,4,FALSE)</f>
        <v>#N/A</v>
      </c>
      <c r="BT1514" t="e">
        <f>VLOOKUP(BQ1514,[1]Sheet2!$E$2:$I$222,5,FALSE)</f>
        <v>#N/A</v>
      </c>
      <c r="BY1514" t="e">
        <f>VLOOKUP(BX1514,[1]Sheet2!$E$2:$I$222,3,FALSE)</f>
        <v>#N/A</v>
      </c>
      <c r="BZ1514" t="e">
        <f>VLOOKUP(BX1514,[1]Sheet2!$E$2:$I$222,4,FALSE)</f>
        <v>#N/A</v>
      </c>
      <c r="CA1514" t="e">
        <f>VLOOKUP(BX1514,[1]Sheet2!$E$2:$I$222,5,FALSE)</f>
        <v>#N/A</v>
      </c>
      <c r="CF1514" t="e">
        <f>VLOOKUP(CE1514,[1]Sheet2!$E$2:$I$222,3,FALSE)</f>
        <v>#N/A</v>
      </c>
      <c r="CG1514" t="e">
        <f>VLOOKUP(CE1514,[1]Sheet2!$E$2:$I$222,4,FALSE)</f>
        <v>#N/A</v>
      </c>
      <c r="CH1514" t="e">
        <f>VLOOKUP(CE1514,[1]Sheet2!$E$2:$I$222,5,FALSE)</f>
        <v>#N/A</v>
      </c>
      <c r="CM1514" t="e">
        <f>VLOOKUP(CL1514,[1]Sheet2!$E$2:$I$222,3,FALSE)</f>
        <v>#N/A</v>
      </c>
      <c r="CN1514" t="e">
        <f>VLOOKUP(CL1514,[1]Sheet2!$E$2:$I$222,4,FALSE)</f>
        <v>#N/A</v>
      </c>
      <c r="CO1514" t="e">
        <f>VLOOKUP(CL1514,[1]Sheet2!$E$2:$I$222,5,FALSE)</f>
        <v>#N/A</v>
      </c>
    </row>
    <row r="1515" spans="1:93" x14ac:dyDescent="0.25">
      <c r="A1515">
        <v>1580</v>
      </c>
      <c r="C1515">
        <v>14932</v>
      </c>
      <c r="D1515">
        <v>4932</v>
      </c>
      <c r="E1515">
        <v>37.748519999999999</v>
      </c>
      <c r="F1515">
        <v>-122.44251</v>
      </c>
      <c r="G1515" t="s">
        <v>3691</v>
      </c>
      <c r="H1515" t="s">
        <v>3692</v>
      </c>
      <c r="I1515" t="s">
        <v>677</v>
      </c>
      <c r="J1515" t="s">
        <v>687</v>
      </c>
      <c r="Q1515" t="s">
        <v>672</v>
      </c>
      <c r="S1515" t="s">
        <v>1132</v>
      </c>
      <c r="X1515">
        <f t="shared" si="23"/>
        <v>1</v>
      </c>
      <c r="Y1515" t="s">
        <v>33</v>
      </c>
      <c r="Z1515" t="s">
        <v>78</v>
      </c>
      <c r="AB1515" t="e">
        <f>VLOOKUP($AA1515,Sheet2!$E$2:$I$222,3,FALSE)</f>
        <v>#N/A</v>
      </c>
      <c r="AC1515" t="e">
        <f>VLOOKUP($AA1515,Sheet2!$E$2:$I$222,4,FALSE)</f>
        <v>#N/A</v>
      </c>
      <c r="AD1515" t="e">
        <f>VLOOKUP($AA1515,Sheet2!$E$2:$I$222,5,FALSE)</f>
        <v>#N/A</v>
      </c>
      <c r="AI1515" t="e">
        <f>VLOOKUP(AH1515,[1]Sheet2!$E$2:$I$222,3,FALSE)</f>
        <v>#N/A</v>
      </c>
      <c r="AJ1515" t="e">
        <f>VLOOKUP(AH1515,[1]Sheet2!$E$2:$I$222,4,FALSE)</f>
        <v>#N/A</v>
      </c>
      <c r="AK1515" t="e">
        <f>VLOOKUP(AH1515,[1]Sheet2!$E$2:$I$222,5,FALSE)</f>
        <v>#N/A</v>
      </c>
      <c r="AP1515" t="e">
        <f>VLOOKUP(AO1515,[1]Sheet2!$E$2:$I$222,3,FALSE)</f>
        <v>#N/A</v>
      </c>
      <c r="AQ1515" t="e">
        <f>VLOOKUP(AO1515,[1]Sheet2!$E$2:$I$222,4,FALSE)</f>
        <v>#N/A</v>
      </c>
      <c r="AR1515" t="e">
        <f>VLOOKUP(AO1515,[1]Sheet2!$E$2:$I$222,5,FALSE)</f>
        <v>#N/A</v>
      </c>
      <c r="AW1515" t="e">
        <f>VLOOKUP(AV1515,[1]Sheet2!$E$2:$I$222,3,FALSE)</f>
        <v>#N/A</v>
      </c>
      <c r="AX1515" t="e">
        <f>VLOOKUP(AV1515,[1]Sheet2!$E$2:$I$222,4,FALSE)</f>
        <v>#N/A</v>
      </c>
      <c r="AY1515" t="e">
        <f>VLOOKUP(AV1515,[1]Sheet2!$E$2:$I$222,5,FALSE)</f>
        <v>#N/A</v>
      </c>
      <c r="BD1515" t="e">
        <f>VLOOKUP(BC1515,[1]Sheet2!$E$2:$I$222,3,FALSE)</f>
        <v>#N/A</v>
      </c>
      <c r="BE1515" t="e">
        <f>VLOOKUP(BC1515,[1]Sheet2!$E$2:$I$222,4,FALSE)</f>
        <v>#N/A</v>
      </c>
      <c r="BF1515" t="e">
        <f>VLOOKUP(BC1515,[1]Sheet2!$E$2:$I$222,5,FALSE)</f>
        <v>#N/A</v>
      </c>
      <c r="BK1515" t="e">
        <f>VLOOKUP(BJ1515,[1]Sheet2!$E$2:$I$222,3,FALSE)</f>
        <v>#N/A</v>
      </c>
      <c r="BL1515" t="e">
        <f>VLOOKUP(BJ1515,[1]Sheet2!$E$2:$I$222,4,FALSE)</f>
        <v>#N/A</v>
      </c>
      <c r="BM1515" t="e">
        <f>VLOOKUP(BJ1515,[1]Sheet2!$E$2:$I$222,5,FALSE)</f>
        <v>#N/A</v>
      </c>
      <c r="BR1515" t="e">
        <f>VLOOKUP(BQ1515,[1]Sheet2!$E$2:$I$222,3,FALSE)</f>
        <v>#N/A</v>
      </c>
      <c r="BS1515" t="e">
        <f>VLOOKUP(BQ1515,[1]Sheet2!$E$2:$I$222,4,FALSE)</f>
        <v>#N/A</v>
      </c>
      <c r="BT1515" t="e">
        <f>VLOOKUP(BQ1515,[1]Sheet2!$E$2:$I$222,5,FALSE)</f>
        <v>#N/A</v>
      </c>
      <c r="BY1515" t="e">
        <f>VLOOKUP(BX1515,[1]Sheet2!$E$2:$I$222,3,FALSE)</f>
        <v>#N/A</v>
      </c>
      <c r="BZ1515" t="e">
        <f>VLOOKUP(BX1515,[1]Sheet2!$E$2:$I$222,4,FALSE)</f>
        <v>#N/A</v>
      </c>
      <c r="CA1515" t="e">
        <f>VLOOKUP(BX1515,[1]Sheet2!$E$2:$I$222,5,FALSE)</f>
        <v>#N/A</v>
      </c>
      <c r="CF1515" t="e">
        <f>VLOOKUP(CE1515,[1]Sheet2!$E$2:$I$222,3,FALSE)</f>
        <v>#N/A</v>
      </c>
      <c r="CG1515" t="e">
        <f>VLOOKUP(CE1515,[1]Sheet2!$E$2:$I$222,4,FALSE)</f>
        <v>#N/A</v>
      </c>
      <c r="CH1515" t="e">
        <f>VLOOKUP(CE1515,[1]Sheet2!$E$2:$I$222,5,FALSE)</f>
        <v>#N/A</v>
      </c>
      <c r="CM1515" t="e">
        <f>VLOOKUP(CL1515,[1]Sheet2!$E$2:$I$222,3,FALSE)</f>
        <v>#N/A</v>
      </c>
      <c r="CN1515" t="e">
        <f>VLOOKUP(CL1515,[1]Sheet2!$E$2:$I$222,4,FALSE)</f>
        <v>#N/A</v>
      </c>
      <c r="CO1515" t="e">
        <f>VLOOKUP(CL1515,[1]Sheet2!$E$2:$I$222,5,FALSE)</f>
        <v>#N/A</v>
      </c>
    </row>
    <row r="1516" spans="1:93" x14ac:dyDescent="0.25">
      <c r="A1516">
        <v>1581</v>
      </c>
      <c r="C1516">
        <v>14933</v>
      </c>
      <c r="D1516">
        <v>4933</v>
      </c>
      <c r="E1516">
        <v>37.74832</v>
      </c>
      <c r="F1516">
        <v>-122.44256</v>
      </c>
      <c r="G1516" t="s">
        <v>3691</v>
      </c>
      <c r="H1516" t="s">
        <v>3692</v>
      </c>
      <c r="I1516" t="s">
        <v>746</v>
      </c>
      <c r="J1516" t="s">
        <v>728</v>
      </c>
      <c r="M1516" t="s">
        <v>671</v>
      </c>
      <c r="Q1516" t="s">
        <v>672</v>
      </c>
      <c r="S1516" t="s">
        <v>1133</v>
      </c>
      <c r="X1516">
        <f t="shared" si="23"/>
        <v>1</v>
      </c>
      <c r="Y1516" t="s">
        <v>33</v>
      </c>
      <c r="Z1516" t="s">
        <v>79</v>
      </c>
      <c r="AB1516" t="e">
        <f>VLOOKUP($AA1516,Sheet2!$E$2:$I$222,3,FALSE)</f>
        <v>#N/A</v>
      </c>
      <c r="AC1516" t="e">
        <f>VLOOKUP($AA1516,Sheet2!$E$2:$I$222,4,FALSE)</f>
        <v>#N/A</v>
      </c>
      <c r="AD1516" t="e">
        <f>VLOOKUP($AA1516,Sheet2!$E$2:$I$222,5,FALSE)</f>
        <v>#N/A</v>
      </c>
      <c r="AI1516" t="e">
        <f>VLOOKUP(AH1516,[1]Sheet2!$E$2:$I$222,3,FALSE)</f>
        <v>#N/A</v>
      </c>
      <c r="AJ1516" t="e">
        <f>VLOOKUP(AH1516,[1]Sheet2!$E$2:$I$222,4,FALSE)</f>
        <v>#N/A</v>
      </c>
      <c r="AK1516" t="e">
        <f>VLOOKUP(AH1516,[1]Sheet2!$E$2:$I$222,5,FALSE)</f>
        <v>#N/A</v>
      </c>
      <c r="AP1516" t="e">
        <f>VLOOKUP(AO1516,[1]Sheet2!$E$2:$I$222,3,FALSE)</f>
        <v>#N/A</v>
      </c>
      <c r="AQ1516" t="e">
        <f>VLOOKUP(AO1516,[1]Sheet2!$E$2:$I$222,4,FALSE)</f>
        <v>#N/A</v>
      </c>
      <c r="AR1516" t="e">
        <f>VLOOKUP(AO1516,[1]Sheet2!$E$2:$I$222,5,FALSE)</f>
        <v>#N/A</v>
      </c>
      <c r="AW1516" t="e">
        <f>VLOOKUP(AV1516,[1]Sheet2!$E$2:$I$222,3,FALSE)</f>
        <v>#N/A</v>
      </c>
      <c r="AX1516" t="e">
        <f>VLOOKUP(AV1516,[1]Sheet2!$E$2:$I$222,4,FALSE)</f>
        <v>#N/A</v>
      </c>
      <c r="AY1516" t="e">
        <f>VLOOKUP(AV1516,[1]Sheet2!$E$2:$I$222,5,FALSE)</f>
        <v>#N/A</v>
      </c>
      <c r="BD1516" t="e">
        <f>VLOOKUP(BC1516,[1]Sheet2!$E$2:$I$222,3,FALSE)</f>
        <v>#N/A</v>
      </c>
      <c r="BE1516" t="e">
        <f>VLOOKUP(BC1516,[1]Sheet2!$E$2:$I$222,4,FALSE)</f>
        <v>#N/A</v>
      </c>
      <c r="BF1516" t="e">
        <f>VLOOKUP(BC1516,[1]Sheet2!$E$2:$I$222,5,FALSE)</f>
        <v>#N/A</v>
      </c>
      <c r="BK1516" t="e">
        <f>VLOOKUP(BJ1516,[1]Sheet2!$E$2:$I$222,3,FALSE)</f>
        <v>#N/A</v>
      </c>
      <c r="BL1516" t="e">
        <f>VLOOKUP(BJ1516,[1]Sheet2!$E$2:$I$222,4,FALSE)</f>
        <v>#N/A</v>
      </c>
      <c r="BM1516" t="e">
        <f>VLOOKUP(BJ1516,[1]Sheet2!$E$2:$I$222,5,FALSE)</f>
        <v>#N/A</v>
      </c>
      <c r="BR1516" t="e">
        <f>VLOOKUP(BQ1516,[1]Sheet2!$E$2:$I$222,3,FALSE)</f>
        <v>#N/A</v>
      </c>
      <c r="BS1516" t="e">
        <f>VLOOKUP(BQ1516,[1]Sheet2!$E$2:$I$222,4,FALSE)</f>
        <v>#N/A</v>
      </c>
      <c r="BT1516" t="e">
        <f>VLOOKUP(BQ1516,[1]Sheet2!$E$2:$I$222,5,FALSE)</f>
        <v>#N/A</v>
      </c>
      <c r="BY1516" t="e">
        <f>VLOOKUP(BX1516,[1]Sheet2!$E$2:$I$222,3,FALSE)</f>
        <v>#N/A</v>
      </c>
      <c r="BZ1516" t="e">
        <f>VLOOKUP(BX1516,[1]Sheet2!$E$2:$I$222,4,FALSE)</f>
        <v>#N/A</v>
      </c>
      <c r="CA1516" t="e">
        <f>VLOOKUP(BX1516,[1]Sheet2!$E$2:$I$222,5,FALSE)</f>
        <v>#N/A</v>
      </c>
      <c r="CF1516" t="e">
        <f>VLOOKUP(CE1516,[1]Sheet2!$E$2:$I$222,3,FALSE)</f>
        <v>#N/A</v>
      </c>
      <c r="CG1516" t="e">
        <f>VLOOKUP(CE1516,[1]Sheet2!$E$2:$I$222,4,FALSE)</f>
        <v>#N/A</v>
      </c>
      <c r="CH1516" t="e">
        <f>VLOOKUP(CE1516,[1]Sheet2!$E$2:$I$222,5,FALSE)</f>
        <v>#N/A</v>
      </c>
      <c r="CM1516" t="e">
        <f>VLOOKUP(CL1516,[1]Sheet2!$E$2:$I$222,3,FALSE)</f>
        <v>#N/A</v>
      </c>
      <c r="CN1516" t="e">
        <f>VLOOKUP(CL1516,[1]Sheet2!$E$2:$I$222,4,FALSE)</f>
        <v>#N/A</v>
      </c>
      <c r="CO1516" t="e">
        <f>VLOOKUP(CL1516,[1]Sheet2!$E$2:$I$222,5,FALSE)</f>
        <v>#N/A</v>
      </c>
    </row>
    <row r="1517" spans="1:93" x14ac:dyDescent="0.25">
      <c r="A1517">
        <v>1582</v>
      </c>
      <c r="C1517">
        <v>14934</v>
      </c>
      <c r="D1517">
        <v>4934</v>
      </c>
      <c r="E1517">
        <v>37.829859999999996</v>
      </c>
      <c r="F1517">
        <v>-122.37524000000001</v>
      </c>
      <c r="G1517" t="s">
        <v>3693</v>
      </c>
      <c r="H1517" t="s">
        <v>3694</v>
      </c>
      <c r="I1517" t="s">
        <v>727</v>
      </c>
      <c r="J1517" t="s">
        <v>728</v>
      </c>
      <c r="Q1517" t="s">
        <v>672</v>
      </c>
      <c r="S1517" t="s">
        <v>1089</v>
      </c>
      <c r="X1517">
        <f t="shared" si="23"/>
        <v>1</v>
      </c>
      <c r="Y1517" t="s">
        <v>31</v>
      </c>
      <c r="Z1517" t="s">
        <v>77</v>
      </c>
      <c r="AA1517" t="s">
        <v>106</v>
      </c>
      <c r="AB1517" t="str">
        <f>VLOOKUP($AA1517,Sheet2!$E$2:$I$222,3,FALSE)</f>
        <v>To SF Downtown</v>
      </c>
      <c r="AC1517" t="str">
        <f>VLOOKUP($AA1517,Sheet2!$E$2:$I$222,4,FALSE)</f>
        <v>Transbay Terminal</v>
      </c>
      <c r="AD1517" t="str">
        <f>VLOOKUP($AA1517,Sheet2!$E$2:$I$222,5,FALSE)</f>
        <v>24 Hours Daily</v>
      </c>
      <c r="AI1517" t="e">
        <f>VLOOKUP(AH1517,[1]Sheet2!$E$2:$I$222,3,FALSE)</f>
        <v>#N/A</v>
      </c>
      <c r="AJ1517" t="e">
        <f>VLOOKUP(AH1517,[1]Sheet2!$E$2:$I$222,4,FALSE)</f>
        <v>#N/A</v>
      </c>
      <c r="AK1517" t="e">
        <f>VLOOKUP(AH1517,[1]Sheet2!$E$2:$I$222,5,FALSE)</f>
        <v>#N/A</v>
      </c>
      <c r="AP1517" t="e">
        <f>VLOOKUP(AO1517,[1]Sheet2!$E$2:$I$222,3,FALSE)</f>
        <v>#N/A</v>
      </c>
      <c r="AQ1517" t="e">
        <f>VLOOKUP(AO1517,[1]Sheet2!$E$2:$I$222,4,FALSE)</f>
        <v>#N/A</v>
      </c>
      <c r="AR1517" t="e">
        <f>VLOOKUP(AO1517,[1]Sheet2!$E$2:$I$222,5,FALSE)</f>
        <v>#N/A</v>
      </c>
      <c r="AW1517" t="e">
        <f>VLOOKUP(AV1517,[1]Sheet2!$E$2:$I$222,3,FALSE)</f>
        <v>#N/A</v>
      </c>
      <c r="AX1517" t="e">
        <f>VLOOKUP(AV1517,[1]Sheet2!$E$2:$I$222,4,FALSE)</f>
        <v>#N/A</v>
      </c>
      <c r="AY1517" t="e">
        <f>VLOOKUP(AV1517,[1]Sheet2!$E$2:$I$222,5,FALSE)</f>
        <v>#N/A</v>
      </c>
      <c r="BD1517" t="e">
        <f>VLOOKUP(BC1517,[1]Sheet2!$E$2:$I$222,3,FALSE)</f>
        <v>#N/A</v>
      </c>
      <c r="BE1517" t="e">
        <f>VLOOKUP(BC1517,[1]Sheet2!$E$2:$I$222,4,FALSE)</f>
        <v>#N/A</v>
      </c>
      <c r="BF1517" t="e">
        <f>VLOOKUP(BC1517,[1]Sheet2!$E$2:$I$222,5,FALSE)</f>
        <v>#N/A</v>
      </c>
      <c r="BK1517" t="e">
        <f>VLOOKUP(BJ1517,[1]Sheet2!$E$2:$I$222,3,FALSE)</f>
        <v>#N/A</v>
      </c>
      <c r="BL1517" t="e">
        <f>VLOOKUP(BJ1517,[1]Sheet2!$E$2:$I$222,4,FALSE)</f>
        <v>#N/A</v>
      </c>
      <c r="BM1517" t="e">
        <f>VLOOKUP(BJ1517,[1]Sheet2!$E$2:$I$222,5,FALSE)</f>
        <v>#N/A</v>
      </c>
      <c r="BR1517" t="e">
        <f>VLOOKUP(BQ1517,[1]Sheet2!$E$2:$I$222,3,FALSE)</f>
        <v>#N/A</v>
      </c>
      <c r="BS1517" t="e">
        <f>VLOOKUP(BQ1517,[1]Sheet2!$E$2:$I$222,4,FALSE)</f>
        <v>#N/A</v>
      </c>
      <c r="BT1517" t="e">
        <f>VLOOKUP(BQ1517,[1]Sheet2!$E$2:$I$222,5,FALSE)</f>
        <v>#N/A</v>
      </c>
      <c r="BY1517" t="e">
        <f>VLOOKUP(BX1517,[1]Sheet2!$E$2:$I$222,3,FALSE)</f>
        <v>#N/A</v>
      </c>
      <c r="BZ1517" t="e">
        <f>VLOOKUP(BX1517,[1]Sheet2!$E$2:$I$222,4,FALSE)</f>
        <v>#N/A</v>
      </c>
      <c r="CA1517" t="e">
        <f>VLOOKUP(BX1517,[1]Sheet2!$E$2:$I$222,5,FALSE)</f>
        <v>#N/A</v>
      </c>
      <c r="CF1517" t="e">
        <f>VLOOKUP(CE1517,[1]Sheet2!$E$2:$I$222,3,FALSE)</f>
        <v>#N/A</v>
      </c>
      <c r="CG1517" t="e">
        <f>VLOOKUP(CE1517,[1]Sheet2!$E$2:$I$222,4,FALSE)</f>
        <v>#N/A</v>
      </c>
      <c r="CH1517" t="e">
        <f>VLOOKUP(CE1517,[1]Sheet2!$E$2:$I$222,5,FALSE)</f>
        <v>#N/A</v>
      </c>
      <c r="CM1517" t="e">
        <f>VLOOKUP(CL1517,[1]Sheet2!$E$2:$I$222,3,FALSE)</f>
        <v>#N/A</v>
      </c>
      <c r="CN1517" t="e">
        <f>VLOOKUP(CL1517,[1]Sheet2!$E$2:$I$222,4,FALSE)</f>
        <v>#N/A</v>
      </c>
      <c r="CO1517" t="e">
        <f>VLOOKUP(CL1517,[1]Sheet2!$E$2:$I$222,5,FALSE)</f>
        <v>#N/A</v>
      </c>
    </row>
    <row r="1518" spans="1:93" x14ac:dyDescent="0.25">
      <c r="A1518">
        <v>1583</v>
      </c>
      <c r="C1518">
        <v>14935</v>
      </c>
      <c r="D1518">
        <v>4935</v>
      </c>
      <c r="E1518">
        <v>37.828229999999998</v>
      </c>
      <c r="F1518">
        <v>-122.37718</v>
      </c>
      <c r="G1518" t="s">
        <v>3695</v>
      </c>
      <c r="H1518" t="s">
        <v>3696</v>
      </c>
      <c r="I1518" t="s">
        <v>704</v>
      </c>
      <c r="J1518" t="s">
        <v>728</v>
      </c>
      <c r="Q1518" t="s">
        <v>672</v>
      </c>
      <c r="S1518" t="s">
        <v>1089</v>
      </c>
      <c r="X1518">
        <f t="shared" si="23"/>
        <v>1</v>
      </c>
      <c r="Y1518" t="s">
        <v>31</v>
      </c>
      <c r="Z1518" t="s">
        <v>77</v>
      </c>
      <c r="AA1518" t="s">
        <v>106</v>
      </c>
      <c r="AB1518" t="str">
        <f>VLOOKUP($AA1518,Sheet2!$E$2:$I$222,3,FALSE)</f>
        <v>To SF Downtown</v>
      </c>
      <c r="AC1518" t="str">
        <f>VLOOKUP($AA1518,Sheet2!$E$2:$I$222,4,FALSE)</f>
        <v>Transbay Terminal</v>
      </c>
      <c r="AD1518" t="str">
        <f>VLOOKUP($AA1518,Sheet2!$E$2:$I$222,5,FALSE)</f>
        <v>24 Hours Daily</v>
      </c>
      <c r="AI1518" t="e">
        <f>VLOOKUP(AH1518,[1]Sheet2!$E$2:$I$222,3,FALSE)</f>
        <v>#N/A</v>
      </c>
      <c r="AJ1518" t="e">
        <f>VLOOKUP(AH1518,[1]Sheet2!$E$2:$I$222,4,FALSE)</f>
        <v>#N/A</v>
      </c>
      <c r="AK1518" t="e">
        <f>VLOOKUP(AH1518,[1]Sheet2!$E$2:$I$222,5,FALSE)</f>
        <v>#N/A</v>
      </c>
      <c r="AP1518" t="e">
        <f>VLOOKUP(AO1518,[1]Sheet2!$E$2:$I$222,3,FALSE)</f>
        <v>#N/A</v>
      </c>
      <c r="AQ1518" t="e">
        <f>VLOOKUP(AO1518,[1]Sheet2!$E$2:$I$222,4,FALSE)</f>
        <v>#N/A</v>
      </c>
      <c r="AR1518" t="e">
        <f>VLOOKUP(AO1518,[1]Sheet2!$E$2:$I$222,5,FALSE)</f>
        <v>#N/A</v>
      </c>
      <c r="AW1518" t="e">
        <f>VLOOKUP(AV1518,[1]Sheet2!$E$2:$I$222,3,FALSE)</f>
        <v>#N/A</v>
      </c>
      <c r="AX1518" t="e">
        <f>VLOOKUP(AV1518,[1]Sheet2!$E$2:$I$222,4,FALSE)</f>
        <v>#N/A</v>
      </c>
      <c r="AY1518" t="e">
        <f>VLOOKUP(AV1518,[1]Sheet2!$E$2:$I$222,5,FALSE)</f>
        <v>#N/A</v>
      </c>
      <c r="BD1518" t="e">
        <f>VLOOKUP(BC1518,[1]Sheet2!$E$2:$I$222,3,FALSE)</f>
        <v>#N/A</v>
      </c>
      <c r="BE1518" t="e">
        <f>VLOOKUP(BC1518,[1]Sheet2!$E$2:$I$222,4,FALSE)</f>
        <v>#N/A</v>
      </c>
      <c r="BF1518" t="e">
        <f>VLOOKUP(BC1518,[1]Sheet2!$E$2:$I$222,5,FALSE)</f>
        <v>#N/A</v>
      </c>
      <c r="BK1518" t="e">
        <f>VLOOKUP(BJ1518,[1]Sheet2!$E$2:$I$222,3,FALSE)</f>
        <v>#N/A</v>
      </c>
      <c r="BL1518" t="e">
        <f>VLOOKUP(BJ1518,[1]Sheet2!$E$2:$I$222,4,FALSE)</f>
        <v>#N/A</v>
      </c>
      <c r="BM1518" t="e">
        <f>VLOOKUP(BJ1518,[1]Sheet2!$E$2:$I$222,5,FALSE)</f>
        <v>#N/A</v>
      </c>
      <c r="BR1518" t="e">
        <f>VLOOKUP(BQ1518,[1]Sheet2!$E$2:$I$222,3,FALSE)</f>
        <v>#N/A</v>
      </c>
      <c r="BS1518" t="e">
        <f>VLOOKUP(BQ1518,[1]Sheet2!$E$2:$I$222,4,FALSE)</f>
        <v>#N/A</v>
      </c>
      <c r="BT1518" t="e">
        <f>VLOOKUP(BQ1518,[1]Sheet2!$E$2:$I$222,5,FALSE)</f>
        <v>#N/A</v>
      </c>
      <c r="BY1518" t="e">
        <f>VLOOKUP(BX1518,[1]Sheet2!$E$2:$I$222,3,FALSE)</f>
        <v>#N/A</v>
      </c>
      <c r="BZ1518" t="e">
        <f>VLOOKUP(BX1518,[1]Sheet2!$E$2:$I$222,4,FALSE)</f>
        <v>#N/A</v>
      </c>
      <c r="CA1518" t="e">
        <f>VLOOKUP(BX1518,[1]Sheet2!$E$2:$I$222,5,FALSE)</f>
        <v>#N/A</v>
      </c>
      <c r="CF1518" t="e">
        <f>VLOOKUP(CE1518,[1]Sheet2!$E$2:$I$222,3,FALSE)</f>
        <v>#N/A</v>
      </c>
      <c r="CG1518" t="e">
        <f>VLOOKUP(CE1518,[1]Sheet2!$E$2:$I$222,4,FALSE)</f>
        <v>#N/A</v>
      </c>
      <c r="CH1518" t="e">
        <f>VLOOKUP(CE1518,[1]Sheet2!$E$2:$I$222,5,FALSE)</f>
        <v>#N/A</v>
      </c>
      <c r="CM1518" t="e">
        <f>VLOOKUP(CL1518,[1]Sheet2!$E$2:$I$222,3,FALSE)</f>
        <v>#N/A</v>
      </c>
      <c r="CN1518" t="e">
        <f>VLOOKUP(CL1518,[1]Sheet2!$E$2:$I$222,4,FALSE)</f>
        <v>#N/A</v>
      </c>
      <c r="CO1518" t="e">
        <f>VLOOKUP(CL1518,[1]Sheet2!$E$2:$I$222,5,FALSE)</f>
        <v>#N/A</v>
      </c>
    </row>
    <row r="1519" spans="1:93" x14ac:dyDescent="0.25">
      <c r="A1519">
        <v>1584</v>
      </c>
      <c r="C1519">
        <v>14936</v>
      </c>
      <c r="D1519">
        <v>4936</v>
      </c>
      <c r="E1519">
        <v>37.829819999999998</v>
      </c>
      <c r="F1519">
        <v>-122.37350000000001</v>
      </c>
      <c r="G1519" t="s">
        <v>3697</v>
      </c>
      <c r="H1519" t="s">
        <v>3698</v>
      </c>
      <c r="I1519" t="s">
        <v>2152</v>
      </c>
      <c r="J1519" t="s">
        <v>728</v>
      </c>
      <c r="Q1519" t="s">
        <v>672</v>
      </c>
      <c r="S1519" t="s">
        <v>1089</v>
      </c>
      <c r="X1519">
        <f t="shared" si="23"/>
        <v>1</v>
      </c>
      <c r="Y1519" t="s">
        <v>31</v>
      </c>
      <c r="Z1519" t="s">
        <v>77</v>
      </c>
      <c r="AA1519" t="s">
        <v>106</v>
      </c>
      <c r="AB1519" t="str">
        <f>VLOOKUP($AA1519,Sheet2!$E$2:$I$222,3,FALSE)</f>
        <v>To SF Downtown</v>
      </c>
      <c r="AC1519" t="str">
        <f>VLOOKUP($AA1519,Sheet2!$E$2:$I$222,4,FALSE)</f>
        <v>Transbay Terminal</v>
      </c>
      <c r="AD1519" t="str">
        <f>VLOOKUP($AA1519,Sheet2!$E$2:$I$222,5,FALSE)</f>
        <v>24 Hours Daily</v>
      </c>
      <c r="AI1519" t="e">
        <f>VLOOKUP(AH1519,[1]Sheet2!$E$2:$I$222,3,FALSE)</f>
        <v>#N/A</v>
      </c>
      <c r="AJ1519" t="e">
        <f>VLOOKUP(AH1519,[1]Sheet2!$E$2:$I$222,4,FALSE)</f>
        <v>#N/A</v>
      </c>
      <c r="AK1519" t="e">
        <f>VLOOKUP(AH1519,[1]Sheet2!$E$2:$I$222,5,FALSE)</f>
        <v>#N/A</v>
      </c>
      <c r="AP1519" t="e">
        <f>VLOOKUP(AO1519,[1]Sheet2!$E$2:$I$222,3,FALSE)</f>
        <v>#N/A</v>
      </c>
      <c r="AQ1519" t="e">
        <f>VLOOKUP(AO1519,[1]Sheet2!$E$2:$I$222,4,FALSE)</f>
        <v>#N/A</v>
      </c>
      <c r="AR1519" t="e">
        <f>VLOOKUP(AO1519,[1]Sheet2!$E$2:$I$222,5,FALSE)</f>
        <v>#N/A</v>
      </c>
      <c r="AW1519" t="e">
        <f>VLOOKUP(AV1519,[1]Sheet2!$E$2:$I$222,3,FALSE)</f>
        <v>#N/A</v>
      </c>
      <c r="AX1519" t="e">
        <f>VLOOKUP(AV1519,[1]Sheet2!$E$2:$I$222,4,FALSE)</f>
        <v>#N/A</v>
      </c>
      <c r="AY1519" t="e">
        <f>VLOOKUP(AV1519,[1]Sheet2!$E$2:$I$222,5,FALSE)</f>
        <v>#N/A</v>
      </c>
      <c r="BD1519" t="e">
        <f>VLOOKUP(BC1519,[1]Sheet2!$E$2:$I$222,3,FALSE)</f>
        <v>#N/A</v>
      </c>
      <c r="BE1519" t="e">
        <f>VLOOKUP(BC1519,[1]Sheet2!$E$2:$I$222,4,FALSE)</f>
        <v>#N/A</v>
      </c>
      <c r="BF1519" t="e">
        <f>VLOOKUP(BC1519,[1]Sheet2!$E$2:$I$222,5,FALSE)</f>
        <v>#N/A</v>
      </c>
      <c r="BK1519" t="e">
        <f>VLOOKUP(BJ1519,[1]Sheet2!$E$2:$I$222,3,FALSE)</f>
        <v>#N/A</v>
      </c>
      <c r="BL1519" t="e">
        <f>VLOOKUP(BJ1519,[1]Sheet2!$E$2:$I$222,4,FALSE)</f>
        <v>#N/A</v>
      </c>
      <c r="BM1519" t="e">
        <f>VLOOKUP(BJ1519,[1]Sheet2!$E$2:$I$222,5,FALSE)</f>
        <v>#N/A</v>
      </c>
      <c r="BR1519" t="e">
        <f>VLOOKUP(BQ1519,[1]Sheet2!$E$2:$I$222,3,FALSE)</f>
        <v>#N/A</v>
      </c>
      <c r="BS1519" t="e">
        <f>VLOOKUP(BQ1519,[1]Sheet2!$E$2:$I$222,4,FALSE)</f>
        <v>#N/A</v>
      </c>
      <c r="BT1519" t="e">
        <f>VLOOKUP(BQ1519,[1]Sheet2!$E$2:$I$222,5,FALSE)</f>
        <v>#N/A</v>
      </c>
      <c r="BY1519" t="e">
        <f>VLOOKUP(BX1519,[1]Sheet2!$E$2:$I$222,3,FALSE)</f>
        <v>#N/A</v>
      </c>
      <c r="BZ1519" t="e">
        <f>VLOOKUP(BX1519,[1]Sheet2!$E$2:$I$222,4,FALSE)</f>
        <v>#N/A</v>
      </c>
      <c r="CA1519" t="e">
        <f>VLOOKUP(BX1519,[1]Sheet2!$E$2:$I$222,5,FALSE)</f>
        <v>#N/A</v>
      </c>
      <c r="CF1519" t="e">
        <f>VLOOKUP(CE1519,[1]Sheet2!$E$2:$I$222,3,FALSE)</f>
        <v>#N/A</v>
      </c>
      <c r="CG1519" t="e">
        <f>VLOOKUP(CE1519,[1]Sheet2!$E$2:$I$222,4,FALSE)</f>
        <v>#N/A</v>
      </c>
      <c r="CH1519" t="e">
        <f>VLOOKUP(CE1519,[1]Sheet2!$E$2:$I$222,5,FALSE)</f>
        <v>#N/A</v>
      </c>
      <c r="CM1519" t="e">
        <f>VLOOKUP(CL1519,[1]Sheet2!$E$2:$I$222,3,FALSE)</f>
        <v>#N/A</v>
      </c>
      <c r="CN1519" t="e">
        <f>VLOOKUP(CL1519,[1]Sheet2!$E$2:$I$222,4,FALSE)</f>
        <v>#N/A</v>
      </c>
      <c r="CO1519" t="e">
        <f>VLOOKUP(CL1519,[1]Sheet2!$E$2:$I$222,5,FALSE)</f>
        <v>#N/A</v>
      </c>
    </row>
    <row r="1520" spans="1:93" x14ac:dyDescent="0.25">
      <c r="A1520">
        <v>1585</v>
      </c>
      <c r="C1520">
        <v>14937</v>
      </c>
      <c r="D1520">
        <v>4937</v>
      </c>
      <c r="E1520">
        <v>37.712009999999999</v>
      </c>
      <c r="F1520">
        <v>-122.41589999999999</v>
      </c>
      <c r="G1520" t="s">
        <v>3699</v>
      </c>
      <c r="H1520" t="s">
        <v>3700</v>
      </c>
      <c r="I1520" t="s">
        <v>668</v>
      </c>
      <c r="J1520" t="s">
        <v>728</v>
      </c>
      <c r="N1520" t="s">
        <v>2133</v>
      </c>
      <c r="Q1520" t="s">
        <v>672</v>
      </c>
      <c r="R1520">
        <v>1876</v>
      </c>
      <c r="S1520" t="s">
        <v>3475</v>
      </c>
      <c r="X1520">
        <f t="shared" si="23"/>
        <v>3</v>
      </c>
      <c r="Y1520" t="s">
        <v>9</v>
      </c>
      <c r="Z1520" t="s">
        <v>77</v>
      </c>
      <c r="AA1520" t="s">
        <v>87</v>
      </c>
      <c r="AB1520" t="str">
        <f>VLOOKUP($AA1520,Sheet2!$E$2:$I$222,3,FALSE)</f>
        <v>To Fisherman's Wharf</v>
      </c>
      <c r="AC1520" t="str">
        <f>VLOOKUP($AA1520,Sheet2!$E$2:$I$222,4,FALSE)</f>
        <v>Daily ~ 8:30am-12am</v>
      </c>
      <c r="AD1520" t="str">
        <f>VLOOKUP($AA1520,Sheet2!$E$2:$I$222,5,FALSE)</f>
        <v>Except M-F ~ 6am-10am: Use 8AX/BX</v>
      </c>
      <c r="AF1520" t="s">
        <v>346</v>
      </c>
      <c r="AG1520" t="s">
        <v>78</v>
      </c>
      <c r="AI1520" t="e">
        <f>VLOOKUP(AH1520,[1]Sheet2!$E$2:$I$222,3,FALSE)</f>
        <v>#N/A</v>
      </c>
      <c r="AJ1520" t="e">
        <f>VLOOKUP(AH1520,[1]Sheet2!$E$2:$I$222,4,FALSE)</f>
        <v>#N/A</v>
      </c>
      <c r="AK1520" t="e">
        <f>VLOOKUP(AH1520,[1]Sheet2!$E$2:$I$222,5,FALSE)</f>
        <v>#N/A</v>
      </c>
      <c r="AM1520" t="s">
        <v>4</v>
      </c>
      <c r="AN1520" t="s">
        <v>78</v>
      </c>
      <c r="AP1520" t="e">
        <f>VLOOKUP(AO1520,[1]Sheet2!$E$2:$I$222,3,FALSE)</f>
        <v>#N/A</v>
      </c>
      <c r="AQ1520" t="e">
        <f>VLOOKUP(AO1520,[1]Sheet2!$E$2:$I$222,4,FALSE)</f>
        <v>#N/A</v>
      </c>
      <c r="AR1520" t="e">
        <f>VLOOKUP(AO1520,[1]Sheet2!$E$2:$I$222,5,FALSE)</f>
        <v>#N/A</v>
      </c>
      <c r="AW1520" t="e">
        <f>VLOOKUP(AV1520,[1]Sheet2!$E$2:$I$222,3,FALSE)</f>
        <v>#N/A</v>
      </c>
      <c r="AX1520" t="e">
        <f>VLOOKUP(AV1520,[1]Sheet2!$E$2:$I$222,4,FALSE)</f>
        <v>#N/A</v>
      </c>
      <c r="AY1520" t="e">
        <f>VLOOKUP(AV1520,[1]Sheet2!$E$2:$I$222,5,FALSE)</f>
        <v>#N/A</v>
      </c>
      <c r="BD1520" t="e">
        <f>VLOOKUP(BC1520,[1]Sheet2!$E$2:$I$222,3,FALSE)</f>
        <v>#N/A</v>
      </c>
      <c r="BE1520" t="e">
        <f>VLOOKUP(BC1520,[1]Sheet2!$E$2:$I$222,4,FALSE)</f>
        <v>#N/A</v>
      </c>
      <c r="BF1520" t="e">
        <f>VLOOKUP(BC1520,[1]Sheet2!$E$2:$I$222,5,FALSE)</f>
        <v>#N/A</v>
      </c>
      <c r="BK1520" t="e">
        <f>VLOOKUP(BJ1520,[1]Sheet2!$E$2:$I$222,3,FALSE)</f>
        <v>#N/A</v>
      </c>
      <c r="BL1520" t="e">
        <f>VLOOKUP(BJ1520,[1]Sheet2!$E$2:$I$222,4,FALSE)</f>
        <v>#N/A</v>
      </c>
      <c r="BM1520" t="e">
        <f>VLOOKUP(BJ1520,[1]Sheet2!$E$2:$I$222,5,FALSE)</f>
        <v>#N/A</v>
      </c>
      <c r="BR1520" t="e">
        <f>VLOOKUP(BQ1520,[1]Sheet2!$E$2:$I$222,3,FALSE)</f>
        <v>#N/A</v>
      </c>
      <c r="BS1520" t="e">
        <f>VLOOKUP(BQ1520,[1]Sheet2!$E$2:$I$222,4,FALSE)</f>
        <v>#N/A</v>
      </c>
      <c r="BT1520" t="e">
        <f>VLOOKUP(BQ1520,[1]Sheet2!$E$2:$I$222,5,FALSE)</f>
        <v>#N/A</v>
      </c>
      <c r="BY1520" t="e">
        <f>VLOOKUP(BX1520,[1]Sheet2!$E$2:$I$222,3,FALSE)</f>
        <v>#N/A</v>
      </c>
      <c r="BZ1520" t="e">
        <f>VLOOKUP(BX1520,[1]Sheet2!$E$2:$I$222,4,FALSE)</f>
        <v>#N/A</v>
      </c>
      <c r="CA1520" t="e">
        <f>VLOOKUP(BX1520,[1]Sheet2!$E$2:$I$222,5,FALSE)</f>
        <v>#N/A</v>
      </c>
      <c r="CF1520" t="e">
        <f>VLOOKUP(CE1520,[1]Sheet2!$E$2:$I$222,3,FALSE)</f>
        <v>#N/A</v>
      </c>
      <c r="CG1520" t="e">
        <f>VLOOKUP(CE1520,[1]Sheet2!$E$2:$I$222,4,FALSE)</f>
        <v>#N/A</v>
      </c>
      <c r="CH1520" t="e">
        <f>VLOOKUP(CE1520,[1]Sheet2!$E$2:$I$222,5,FALSE)</f>
        <v>#N/A</v>
      </c>
      <c r="CM1520" t="e">
        <f>VLOOKUP(CL1520,[1]Sheet2!$E$2:$I$222,3,FALSE)</f>
        <v>#N/A</v>
      </c>
      <c r="CN1520" t="e">
        <f>VLOOKUP(CL1520,[1]Sheet2!$E$2:$I$222,4,FALSE)</f>
        <v>#N/A</v>
      </c>
      <c r="CO1520" t="e">
        <f>VLOOKUP(CL1520,[1]Sheet2!$E$2:$I$222,5,FALSE)</f>
        <v>#N/A</v>
      </c>
    </row>
    <row r="1521" spans="1:93" x14ac:dyDescent="0.25">
      <c r="A1521">
        <v>1586</v>
      </c>
      <c r="C1521">
        <v>14938</v>
      </c>
      <c r="D1521">
        <v>4938</v>
      </c>
      <c r="E1521">
        <v>37.712029999999999</v>
      </c>
      <c r="F1521">
        <v>-122.41606</v>
      </c>
      <c r="G1521" t="s">
        <v>3699</v>
      </c>
      <c r="H1521" t="s">
        <v>3700</v>
      </c>
      <c r="I1521" t="s">
        <v>894</v>
      </c>
      <c r="J1521" t="s">
        <v>728</v>
      </c>
      <c r="N1521" t="s">
        <v>2133</v>
      </c>
      <c r="Q1521" t="s">
        <v>672</v>
      </c>
      <c r="R1521">
        <v>1875</v>
      </c>
      <c r="S1521" t="s">
        <v>3701</v>
      </c>
      <c r="X1521">
        <f t="shared" si="23"/>
        <v>4</v>
      </c>
      <c r="Y1521" t="s">
        <v>9</v>
      </c>
      <c r="Z1521" t="s">
        <v>80</v>
      </c>
      <c r="AA1521" t="s">
        <v>99</v>
      </c>
      <c r="AB1521" t="str">
        <f>VLOOKUP($AA1521,Sheet2!$E$2:$I$222,3,FALSE)</f>
        <v>To City College</v>
      </c>
      <c r="AC1521" t="str">
        <f>VLOOKUP($AA1521,Sheet2!$E$2:$I$222,4,FALSE)</f>
        <v>Daily ~ 8:30am-12am</v>
      </c>
      <c r="AD1521" t="str">
        <f>VLOOKUP($AA1521,Sheet2!$E$2:$I$222,5,FALSE)</f>
        <v>Except M-F ~ 4pm-7pm: Use 8AX/BX</v>
      </c>
      <c r="AF1521" t="s">
        <v>48</v>
      </c>
      <c r="AG1521" t="s">
        <v>80</v>
      </c>
      <c r="AH1521" t="s">
        <v>167</v>
      </c>
      <c r="AI1521" t="str">
        <f>VLOOKUP(AH1521,[1]Sheet2!$E$2:$I$222,3,FALSE)</f>
        <v>To Visitacion Valley</v>
      </c>
      <c r="AJ1521" t="str">
        <f>VLOOKUP(AH1521,[1]Sheet2!$E$2:$I$222,4,FALSE)</f>
        <v>Visitacion Valley Middle school</v>
      </c>
      <c r="AK1521" t="str">
        <f>VLOOKUP(AH1521,[1]Sheet2!$E$2:$I$222,5,FALSE)</f>
        <v>M-F ~ 7am-9pm | Sat-Sun ~ 8am-9pm</v>
      </c>
      <c r="AM1521" t="s">
        <v>346</v>
      </c>
      <c r="AN1521" t="s">
        <v>80</v>
      </c>
      <c r="AO1521" t="s">
        <v>358</v>
      </c>
      <c r="AP1521" t="str">
        <f>VLOOKUP(AO1521,[1]Sheet2!$E$2:$I$222,3,FALSE)</f>
        <v>To City College</v>
      </c>
      <c r="AQ1521" t="str">
        <f>VLOOKUP(AO1521,[1]Sheet2!$E$2:$I$222,4,FALSE)</f>
        <v>Ocean &amp; Phelan</v>
      </c>
      <c r="AR1521" t="str">
        <f>VLOOKUP(AO1521,[1]Sheet2!$E$2:$I$222,5,FALSE)</f>
        <v>PM Only: M-F ~ 3:30pm-6:30pm</v>
      </c>
      <c r="AT1521" t="s">
        <v>4</v>
      </c>
      <c r="AU1521" t="s">
        <v>79</v>
      </c>
      <c r="AW1521" t="e">
        <f>VLOOKUP(AV1521,[1]Sheet2!$E$2:$I$222,3,FALSE)</f>
        <v>#N/A</v>
      </c>
      <c r="AX1521" t="e">
        <f>VLOOKUP(AV1521,[1]Sheet2!$E$2:$I$222,4,FALSE)</f>
        <v>#N/A</v>
      </c>
      <c r="AY1521" t="e">
        <f>VLOOKUP(AV1521,[1]Sheet2!$E$2:$I$222,5,FALSE)</f>
        <v>#N/A</v>
      </c>
      <c r="BD1521" t="e">
        <f>VLOOKUP(BC1521,[1]Sheet2!$E$2:$I$222,3,FALSE)</f>
        <v>#N/A</v>
      </c>
      <c r="BE1521" t="e">
        <f>VLOOKUP(BC1521,[1]Sheet2!$E$2:$I$222,4,FALSE)</f>
        <v>#N/A</v>
      </c>
      <c r="BF1521" t="e">
        <f>VLOOKUP(BC1521,[1]Sheet2!$E$2:$I$222,5,FALSE)</f>
        <v>#N/A</v>
      </c>
      <c r="BK1521" t="e">
        <f>VLOOKUP(BJ1521,[1]Sheet2!$E$2:$I$222,3,FALSE)</f>
        <v>#N/A</v>
      </c>
      <c r="BL1521" t="e">
        <f>VLOOKUP(BJ1521,[1]Sheet2!$E$2:$I$222,4,FALSE)</f>
        <v>#N/A</v>
      </c>
      <c r="BM1521" t="e">
        <f>VLOOKUP(BJ1521,[1]Sheet2!$E$2:$I$222,5,FALSE)</f>
        <v>#N/A</v>
      </c>
      <c r="BR1521" t="e">
        <f>VLOOKUP(BQ1521,[1]Sheet2!$E$2:$I$222,3,FALSE)</f>
        <v>#N/A</v>
      </c>
      <c r="BS1521" t="e">
        <f>VLOOKUP(BQ1521,[1]Sheet2!$E$2:$I$222,4,FALSE)</f>
        <v>#N/A</v>
      </c>
      <c r="BT1521" t="e">
        <f>VLOOKUP(BQ1521,[1]Sheet2!$E$2:$I$222,5,FALSE)</f>
        <v>#N/A</v>
      </c>
      <c r="BY1521" t="e">
        <f>VLOOKUP(BX1521,[1]Sheet2!$E$2:$I$222,3,FALSE)</f>
        <v>#N/A</v>
      </c>
      <c r="BZ1521" t="e">
        <f>VLOOKUP(BX1521,[1]Sheet2!$E$2:$I$222,4,FALSE)</f>
        <v>#N/A</v>
      </c>
      <c r="CA1521" t="e">
        <f>VLOOKUP(BX1521,[1]Sheet2!$E$2:$I$222,5,FALSE)</f>
        <v>#N/A</v>
      </c>
      <c r="CF1521" t="e">
        <f>VLOOKUP(CE1521,[1]Sheet2!$E$2:$I$222,3,FALSE)</f>
        <v>#N/A</v>
      </c>
      <c r="CG1521" t="e">
        <f>VLOOKUP(CE1521,[1]Sheet2!$E$2:$I$222,4,FALSE)</f>
        <v>#N/A</v>
      </c>
      <c r="CH1521" t="e">
        <f>VLOOKUP(CE1521,[1]Sheet2!$E$2:$I$222,5,FALSE)</f>
        <v>#N/A</v>
      </c>
      <c r="CM1521" t="e">
        <f>VLOOKUP(CL1521,[1]Sheet2!$E$2:$I$222,3,FALSE)</f>
        <v>#N/A</v>
      </c>
      <c r="CN1521" t="e">
        <f>VLOOKUP(CL1521,[1]Sheet2!$E$2:$I$222,4,FALSE)</f>
        <v>#N/A</v>
      </c>
      <c r="CO1521" t="e">
        <f>VLOOKUP(CL1521,[1]Sheet2!$E$2:$I$222,5,FALSE)</f>
        <v>#N/A</v>
      </c>
    </row>
    <row r="1522" spans="1:93" x14ac:dyDescent="0.25">
      <c r="A1522">
        <v>1587</v>
      </c>
      <c r="C1522">
        <v>14940</v>
      </c>
      <c r="D1522">
        <v>4940</v>
      </c>
      <c r="E1522">
        <v>37.770919999999997</v>
      </c>
      <c r="F1522">
        <v>-122.44019</v>
      </c>
      <c r="G1522" t="s">
        <v>3702</v>
      </c>
      <c r="H1522" t="s">
        <v>3703</v>
      </c>
      <c r="I1522" t="s">
        <v>727</v>
      </c>
      <c r="J1522" t="s">
        <v>669</v>
      </c>
      <c r="K1522" t="s">
        <v>3357</v>
      </c>
      <c r="L1522" t="s">
        <v>452</v>
      </c>
      <c r="N1522" t="s">
        <v>3704</v>
      </c>
      <c r="Q1522" t="s">
        <v>672</v>
      </c>
      <c r="R1522">
        <v>1298</v>
      </c>
      <c r="S1522" t="s">
        <v>3705</v>
      </c>
      <c r="X1522">
        <f t="shared" si="23"/>
        <v>3</v>
      </c>
      <c r="Y1522" t="s">
        <v>42</v>
      </c>
      <c r="Z1522" t="s">
        <v>80</v>
      </c>
      <c r="AA1522" t="s">
        <v>116</v>
      </c>
      <c r="AB1522" t="str">
        <f>VLOOKUP($AA1522,Sheet2!$E$2:$I$222,3,FALSE)</f>
        <v>To Ocean Beach</v>
      </c>
      <c r="AC1522" t="str">
        <f>VLOOKUP($AA1522,Sheet2!$E$2:$I$222,4,FALSE)</f>
        <v>48th Av. &amp; Ortega</v>
      </c>
      <c r="AD1522" t="str">
        <f>VLOOKUP($AA1522,Sheet2!$E$2:$I$222,5,FALSE)</f>
        <v>Daily ~ 6am-12am</v>
      </c>
      <c r="AF1522" t="s">
        <v>30</v>
      </c>
      <c r="AG1522" t="s">
        <v>80</v>
      </c>
      <c r="AH1522" t="s">
        <v>105</v>
      </c>
      <c r="AI1522" t="str">
        <f>VLOOKUP(AH1522,[1]Sheet2!$E$2:$I$222,3,FALSE)</f>
        <v>To Sunset District</v>
      </c>
      <c r="AJ1522" t="str">
        <f>VLOOKUP(AH1522,[1]Sheet2!$E$2:$I$222,4,FALSE)</f>
        <v>14th Av. &amp; Quintara</v>
      </c>
      <c r="AK1522" t="str">
        <f>VLOOKUP(AH1522,[1]Sheet2!$E$2:$I$222,5,FALSE)</f>
        <v>Daily ~ 6am-12:30am</v>
      </c>
      <c r="AM1522" t="s">
        <v>57</v>
      </c>
      <c r="AN1522" t="s">
        <v>79</v>
      </c>
      <c r="AO1522" t="s">
        <v>141</v>
      </c>
      <c r="AP1522" t="str">
        <f>VLOOKUP(AO1522,[1]Sheet2!$E$2:$I$222,3,FALSE)</f>
        <v>To Ocean Beach</v>
      </c>
      <c r="AQ1522" t="str">
        <f>VLOOKUP(AO1522,[1]Sheet2!$E$2:$I$222,4,FALSE)</f>
        <v>Late Night Only (Daily ~ 1am-5am)</v>
      </c>
      <c r="AR1522" t="str">
        <f>VLOOKUP(AO1522,[1]Sheet2!$E$2:$I$222,5,FALSE)</f>
        <v>Sat ~ 1am-6am | Sun ~ 1am-8am</v>
      </c>
      <c r="AW1522" t="e">
        <f>VLOOKUP(AV1522,[1]Sheet2!$E$2:$I$222,3,FALSE)</f>
        <v>#N/A</v>
      </c>
      <c r="AX1522" t="e">
        <f>VLOOKUP(AV1522,[1]Sheet2!$E$2:$I$222,4,FALSE)</f>
        <v>#N/A</v>
      </c>
      <c r="AY1522" t="e">
        <f>VLOOKUP(AV1522,[1]Sheet2!$E$2:$I$222,5,FALSE)</f>
        <v>#N/A</v>
      </c>
      <c r="BD1522" t="e">
        <f>VLOOKUP(BC1522,[1]Sheet2!$E$2:$I$222,3,FALSE)</f>
        <v>#N/A</v>
      </c>
      <c r="BE1522" t="e">
        <f>VLOOKUP(BC1522,[1]Sheet2!$E$2:$I$222,4,FALSE)</f>
        <v>#N/A</v>
      </c>
      <c r="BF1522" t="e">
        <f>VLOOKUP(BC1522,[1]Sheet2!$E$2:$I$222,5,FALSE)</f>
        <v>#N/A</v>
      </c>
      <c r="BK1522" t="e">
        <f>VLOOKUP(BJ1522,[1]Sheet2!$E$2:$I$222,3,FALSE)</f>
        <v>#N/A</v>
      </c>
      <c r="BL1522" t="e">
        <f>VLOOKUP(BJ1522,[1]Sheet2!$E$2:$I$222,4,FALSE)</f>
        <v>#N/A</v>
      </c>
      <c r="BM1522" t="e">
        <f>VLOOKUP(BJ1522,[1]Sheet2!$E$2:$I$222,5,FALSE)</f>
        <v>#N/A</v>
      </c>
      <c r="BR1522" t="e">
        <f>VLOOKUP(BQ1522,[1]Sheet2!$E$2:$I$222,3,FALSE)</f>
        <v>#N/A</v>
      </c>
      <c r="BS1522" t="e">
        <f>VLOOKUP(BQ1522,[1]Sheet2!$E$2:$I$222,4,FALSE)</f>
        <v>#N/A</v>
      </c>
      <c r="BT1522" t="e">
        <f>VLOOKUP(BQ1522,[1]Sheet2!$E$2:$I$222,5,FALSE)</f>
        <v>#N/A</v>
      </c>
      <c r="BY1522" t="e">
        <f>VLOOKUP(BX1522,[1]Sheet2!$E$2:$I$222,3,FALSE)</f>
        <v>#N/A</v>
      </c>
      <c r="BZ1522" t="e">
        <f>VLOOKUP(BX1522,[1]Sheet2!$E$2:$I$222,4,FALSE)</f>
        <v>#N/A</v>
      </c>
      <c r="CA1522" t="e">
        <f>VLOOKUP(BX1522,[1]Sheet2!$E$2:$I$222,5,FALSE)</f>
        <v>#N/A</v>
      </c>
      <c r="CF1522" t="e">
        <f>VLOOKUP(CE1522,[1]Sheet2!$E$2:$I$222,3,FALSE)</f>
        <v>#N/A</v>
      </c>
      <c r="CG1522" t="e">
        <f>VLOOKUP(CE1522,[1]Sheet2!$E$2:$I$222,4,FALSE)</f>
        <v>#N/A</v>
      </c>
      <c r="CH1522" t="e">
        <f>VLOOKUP(CE1522,[1]Sheet2!$E$2:$I$222,5,FALSE)</f>
        <v>#N/A</v>
      </c>
      <c r="CM1522" t="e">
        <f>VLOOKUP(CL1522,[1]Sheet2!$E$2:$I$222,3,FALSE)</f>
        <v>#N/A</v>
      </c>
      <c r="CN1522" t="e">
        <f>VLOOKUP(CL1522,[1]Sheet2!$E$2:$I$222,4,FALSE)</f>
        <v>#N/A</v>
      </c>
      <c r="CO1522" t="e">
        <f>VLOOKUP(CL1522,[1]Sheet2!$E$2:$I$222,5,FALSE)</f>
        <v>#N/A</v>
      </c>
    </row>
    <row r="1523" spans="1:93" x14ac:dyDescent="0.25">
      <c r="A1523">
        <v>1588</v>
      </c>
      <c r="C1523">
        <v>14941</v>
      </c>
      <c r="D1523">
        <v>4941</v>
      </c>
      <c r="E1523">
        <v>37.772593999999998</v>
      </c>
      <c r="F1523">
        <v>-122.42703899999999</v>
      </c>
      <c r="G1523" t="s">
        <v>3706</v>
      </c>
      <c r="H1523" t="s">
        <v>3707</v>
      </c>
      <c r="I1523" t="s">
        <v>727</v>
      </c>
      <c r="J1523" t="s">
        <v>669</v>
      </c>
      <c r="K1523" t="s">
        <v>697</v>
      </c>
      <c r="Q1523" t="s">
        <v>672</v>
      </c>
      <c r="S1523" t="s">
        <v>3708</v>
      </c>
      <c r="X1523">
        <f t="shared" si="23"/>
        <v>2</v>
      </c>
      <c r="Y1523" t="s">
        <v>42</v>
      </c>
      <c r="Z1523" t="s">
        <v>80</v>
      </c>
      <c r="AA1523" t="s">
        <v>116</v>
      </c>
      <c r="AB1523" t="str">
        <f>VLOOKUP($AA1523,Sheet2!$E$2:$I$222,3,FALSE)</f>
        <v>To Ocean Beach</v>
      </c>
      <c r="AC1523" t="str">
        <f>VLOOKUP($AA1523,Sheet2!$E$2:$I$222,4,FALSE)</f>
        <v>48th Av. &amp; Ortega</v>
      </c>
      <c r="AD1523" t="str">
        <f>VLOOKUP($AA1523,Sheet2!$E$2:$I$222,5,FALSE)</f>
        <v>Daily ~ 6am-12am</v>
      </c>
      <c r="AF1523" t="s">
        <v>30</v>
      </c>
      <c r="AG1523" t="s">
        <v>80</v>
      </c>
      <c r="AH1523" t="s">
        <v>105</v>
      </c>
      <c r="AI1523" t="str">
        <f>VLOOKUP(AH1523,[1]Sheet2!$E$2:$I$222,3,FALSE)</f>
        <v>To Sunset District</v>
      </c>
      <c r="AJ1523" t="str">
        <f>VLOOKUP(AH1523,[1]Sheet2!$E$2:$I$222,4,FALSE)</f>
        <v>14th Av. &amp; Quintara</v>
      </c>
      <c r="AK1523" t="str">
        <f>VLOOKUP(AH1523,[1]Sheet2!$E$2:$I$222,5,FALSE)</f>
        <v>Daily ~ 6am-12:30am</v>
      </c>
      <c r="AP1523" t="e">
        <f>VLOOKUP(AO1523,[1]Sheet2!$E$2:$I$222,3,FALSE)</f>
        <v>#N/A</v>
      </c>
      <c r="AQ1523" t="e">
        <f>VLOOKUP(AO1523,[1]Sheet2!$E$2:$I$222,4,FALSE)</f>
        <v>#N/A</v>
      </c>
      <c r="AR1523" t="e">
        <f>VLOOKUP(AO1523,[1]Sheet2!$E$2:$I$222,5,FALSE)</f>
        <v>#N/A</v>
      </c>
      <c r="AW1523" t="e">
        <f>VLOOKUP(AV1523,[1]Sheet2!$E$2:$I$222,3,FALSE)</f>
        <v>#N/A</v>
      </c>
      <c r="AX1523" t="e">
        <f>VLOOKUP(AV1523,[1]Sheet2!$E$2:$I$222,4,FALSE)</f>
        <v>#N/A</v>
      </c>
      <c r="AY1523" t="e">
        <f>VLOOKUP(AV1523,[1]Sheet2!$E$2:$I$222,5,FALSE)</f>
        <v>#N/A</v>
      </c>
      <c r="BD1523" t="e">
        <f>VLOOKUP(BC1523,[1]Sheet2!$E$2:$I$222,3,FALSE)</f>
        <v>#N/A</v>
      </c>
      <c r="BE1523" t="e">
        <f>VLOOKUP(BC1523,[1]Sheet2!$E$2:$I$222,4,FALSE)</f>
        <v>#N/A</v>
      </c>
      <c r="BF1523" t="e">
        <f>VLOOKUP(BC1523,[1]Sheet2!$E$2:$I$222,5,FALSE)</f>
        <v>#N/A</v>
      </c>
      <c r="BK1523" t="e">
        <f>VLOOKUP(BJ1523,[1]Sheet2!$E$2:$I$222,3,FALSE)</f>
        <v>#N/A</v>
      </c>
      <c r="BL1523" t="e">
        <f>VLOOKUP(BJ1523,[1]Sheet2!$E$2:$I$222,4,FALSE)</f>
        <v>#N/A</v>
      </c>
      <c r="BM1523" t="e">
        <f>VLOOKUP(BJ1523,[1]Sheet2!$E$2:$I$222,5,FALSE)</f>
        <v>#N/A</v>
      </c>
      <c r="BR1523" t="e">
        <f>VLOOKUP(BQ1523,[1]Sheet2!$E$2:$I$222,3,FALSE)</f>
        <v>#N/A</v>
      </c>
      <c r="BS1523" t="e">
        <f>VLOOKUP(BQ1523,[1]Sheet2!$E$2:$I$222,4,FALSE)</f>
        <v>#N/A</v>
      </c>
      <c r="BT1523" t="e">
        <f>VLOOKUP(BQ1523,[1]Sheet2!$E$2:$I$222,5,FALSE)</f>
        <v>#N/A</v>
      </c>
      <c r="BY1523" t="e">
        <f>VLOOKUP(BX1523,[1]Sheet2!$E$2:$I$222,3,FALSE)</f>
        <v>#N/A</v>
      </c>
      <c r="BZ1523" t="e">
        <f>VLOOKUP(BX1523,[1]Sheet2!$E$2:$I$222,4,FALSE)</f>
        <v>#N/A</v>
      </c>
      <c r="CA1523" t="e">
        <f>VLOOKUP(BX1523,[1]Sheet2!$E$2:$I$222,5,FALSE)</f>
        <v>#N/A</v>
      </c>
      <c r="CF1523" t="e">
        <f>VLOOKUP(CE1523,[1]Sheet2!$E$2:$I$222,3,FALSE)</f>
        <v>#N/A</v>
      </c>
      <c r="CG1523" t="e">
        <f>VLOOKUP(CE1523,[1]Sheet2!$E$2:$I$222,4,FALSE)</f>
        <v>#N/A</v>
      </c>
      <c r="CH1523" t="e">
        <f>VLOOKUP(CE1523,[1]Sheet2!$E$2:$I$222,5,FALSE)</f>
        <v>#N/A</v>
      </c>
      <c r="CM1523" t="e">
        <f>VLOOKUP(CL1523,[1]Sheet2!$E$2:$I$222,3,FALSE)</f>
        <v>#N/A</v>
      </c>
      <c r="CN1523" t="e">
        <f>VLOOKUP(CL1523,[1]Sheet2!$E$2:$I$222,4,FALSE)</f>
        <v>#N/A</v>
      </c>
      <c r="CO1523" t="e">
        <f>VLOOKUP(CL1523,[1]Sheet2!$E$2:$I$222,5,FALSE)</f>
        <v>#N/A</v>
      </c>
    </row>
    <row r="1524" spans="1:93" x14ac:dyDescent="0.25">
      <c r="A1524">
        <v>1589</v>
      </c>
      <c r="C1524">
        <v>14942</v>
      </c>
      <c r="D1524">
        <v>4942</v>
      </c>
      <c r="E1524">
        <v>37.772458999999998</v>
      </c>
      <c r="F1524">
        <v>-122.427272</v>
      </c>
      <c r="G1524" t="s">
        <v>3706</v>
      </c>
      <c r="H1524" t="s">
        <v>3707</v>
      </c>
      <c r="I1524" t="s">
        <v>729</v>
      </c>
      <c r="J1524" t="s">
        <v>669</v>
      </c>
      <c r="K1524" t="s">
        <v>697</v>
      </c>
      <c r="L1524" t="s">
        <v>452</v>
      </c>
      <c r="Q1524" t="s">
        <v>672</v>
      </c>
      <c r="R1524">
        <v>998</v>
      </c>
      <c r="S1524" t="s">
        <v>3709</v>
      </c>
      <c r="X1524">
        <f t="shared" si="23"/>
        <v>2</v>
      </c>
      <c r="Y1524" t="s">
        <v>42</v>
      </c>
      <c r="Z1524" t="s">
        <v>77</v>
      </c>
      <c r="AA1524" t="s">
        <v>115</v>
      </c>
      <c r="AB1524" t="str">
        <f>VLOOKUP($AA1524,Sheet2!$E$2:$I$222,3,FALSE)</f>
        <v>To Downtown</v>
      </c>
      <c r="AC1524" t="str">
        <f>VLOOKUP($AA1524,Sheet2!$E$2:$I$222,4,FALSE)</f>
        <v>Ferry Plaza</v>
      </c>
      <c r="AD1524" t="str">
        <f>VLOOKUP($AA1524,Sheet2!$E$2:$I$222,5,FALSE)</f>
        <v>Daily ~ 6am-12:30am</v>
      </c>
      <c r="AF1524" t="s">
        <v>30</v>
      </c>
      <c r="AG1524" t="s">
        <v>77</v>
      </c>
      <c r="AH1524" t="s">
        <v>104</v>
      </c>
      <c r="AI1524" t="str">
        <f>VLOOKUP(AH1524,[1]Sheet2!$E$2:$I$222,3,FALSE)</f>
        <v>To Downtown</v>
      </c>
      <c r="AJ1524" t="str">
        <f>VLOOKUP(AH1524,[1]Sheet2!$E$2:$I$222,4,FALSE)</f>
        <v>Steuart &amp; Market</v>
      </c>
      <c r="AK1524" t="str">
        <f>VLOOKUP(AH1524,[1]Sheet2!$E$2:$I$222,5,FALSE)</f>
        <v>Daily ~ 6am-12:30am</v>
      </c>
      <c r="AP1524" t="e">
        <f>VLOOKUP(AO1524,[1]Sheet2!$E$2:$I$222,3,FALSE)</f>
        <v>#N/A</v>
      </c>
      <c r="AQ1524" t="e">
        <f>VLOOKUP(AO1524,[1]Sheet2!$E$2:$I$222,4,FALSE)</f>
        <v>#N/A</v>
      </c>
      <c r="AR1524" t="e">
        <f>VLOOKUP(AO1524,[1]Sheet2!$E$2:$I$222,5,FALSE)</f>
        <v>#N/A</v>
      </c>
      <c r="AW1524" t="e">
        <f>VLOOKUP(AV1524,[1]Sheet2!$E$2:$I$222,3,FALSE)</f>
        <v>#N/A</v>
      </c>
      <c r="AX1524" t="e">
        <f>VLOOKUP(AV1524,[1]Sheet2!$E$2:$I$222,4,FALSE)</f>
        <v>#N/A</v>
      </c>
      <c r="AY1524" t="e">
        <f>VLOOKUP(AV1524,[1]Sheet2!$E$2:$I$222,5,FALSE)</f>
        <v>#N/A</v>
      </c>
      <c r="BD1524" t="e">
        <f>VLOOKUP(BC1524,[1]Sheet2!$E$2:$I$222,3,FALSE)</f>
        <v>#N/A</v>
      </c>
      <c r="BE1524" t="e">
        <f>VLOOKUP(BC1524,[1]Sheet2!$E$2:$I$222,4,FALSE)</f>
        <v>#N/A</v>
      </c>
      <c r="BF1524" t="e">
        <f>VLOOKUP(BC1524,[1]Sheet2!$E$2:$I$222,5,FALSE)</f>
        <v>#N/A</v>
      </c>
      <c r="BK1524" t="e">
        <f>VLOOKUP(BJ1524,[1]Sheet2!$E$2:$I$222,3,FALSE)</f>
        <v>#N/A</v>
      </c>
      <c r="BL1524" t="e">
        <f>VLOOKUP(BJ1524,[1]Sheet2!$E$2:$I$222,4,FALSE)</f>
        <v>#N/A</v>
      </c>
      <c r="BM1524" t="e">
        <f>VLOOKUP(BJ1524,[1]Sheet2!$E$2:$I$222,5,FALSE)</f>
        <v>#N/A</v>
      </c>
      <c r="BR1524" t="e">
        <f>VLOOKUP(BQ1524,[1]Sheet2!$E$2:$I$222,3,FALSE)</f>
        <v>#N/A</v>
      </c>
      <c r="BS1524" t="e">
        <f>VLOOKUP(BQ1524,[1]Sheet2!$E$2:$I$222,4,FALSE)</f>
        <v>#N/A</v>
      </c>
      <c r="BT1524" t="e">
        <f>VLOOKUP(BQ1524,[1]Sheet2!$E$2:$I$222,5,FALSE)</f>
        <v>#N/A</v>
      </c>
      <c r="BY1524" t="e">
        <f>VLOOKUP(BX1524,[1]Sheet2!$E$2:$I$222,3,FALSE)</f>
        <v>#N/A</v>
      </c>
      <c r="BZ1524" t="e">
        <f>VLOOKUP(BX1524,[1]Sheet2!$E$2:$I$222,4,FALSE)</f>
        <v>#N/A</v>
      </c>
      <c r="CA1524" t="e">
        <f>VLOOKUP(BX1524,[1]Sheet2!$E$2:$I$222,5,FALSE)</f>
        <v>#N/A</v>
      </c>
      <c r="CF1524" t="e">
        <f>VLOOKUP(CE1524,[1]Sheet2!$E$2:$I$222,3,FALSE)</f>
        <v>#N/A</v>
      </c>
      <c r="CG1524" t="e">
        <f>VLOOKUP(CE1524,[1]Sheet2!$E$2:$I$222,4,FALSE)</f>
        <v>#N/A</v>
      </c>
      <c r="CH1524" t="e">
        <f>VLOOKUP(CE1524,[1]Sheet2!$E$2:$I$222,5,FALSE)</f>
        <v>#N/A</v>
      </c>
      <c r="CM1524" t="e">
        <f>VLOOKUP(CL1524,[1]Sheet2!$E$2:$I$222,3,FALSE)</f>
        <v>#N/A</v>
      </c>
      <c r="CN1524" t="e">
        <f>VLOOKUP(CL1524,[1]Sheet2!$E$2:$I$222,4,FALSE)</f>
        <v>#N/A</v>
      </c>
      <c r="CO1524" t="e">
        <f>VLOOKUP(CL1524,[1]Sheet2!$E$2:$I$222,5,FALSE)</f>
        <v>#N/A</v>
      </c>
    </row>
    <row r="1525" spans="1:93" x14ac:dyDescent="0.25">
      <c r="A1525">
        <v>1590</v>
      </c>
      <c r="C1525">
        <v>14943</v>
      </c>
      <c r="D1525">
        <v>4943</v>
      </c>
      <c r="E1525">
        <v>37.770769999999999</v>
      </c>
      <c r="F1525">
        <v>-122.44055</v>
      </c>
      <c r="G1525" t="s">
        <v>3710</v>
      </c>
      <c r="H1525" t="s">
        <v>3711</v>
      </c>
      <c r="I1525" t="s">
        <v>729</v>
      </c>
      <c r="J1525" t="s">
        <v>669</v>
      </c>
      <c r="K1525" t="s">
        <v>743</v>
      </c>
      <c r="Q1525" t="s">
        <v>672</v>
      </c>
      <c r="R1525">
        <v>1000</v>
      </c>
      <c r="S1525" t="s">
        <v>3712</v>
      </c>
      <c r="X1525">
        <f t="shared" si="23"/>
        <v>3</v>
      </c>
      <c r="Y1525" t="s">
        <v>42</v>
      </c>
      <c r="Z1525" t="s">
        <v>77</v>
      </c>
      <c r="AA1525" t="s">
        <v>115</v>
      </c>
      <c r="AB1525" t="str">
        <f>VLOOKUP($AA1525,Sheet2!$E$2:$I$222,3,FALSE)</f>
        <v>To Downtown</v>
      </c>
      <c r="AC1525" t="str">
        <f>VLOOKUP($AA1525,Sheet2!$E$2:$I$222,4,FALSE)</f>
        <v>Ferry Plaza</v>
      </c>
      <c r="AD1525" t="str">
        <f>VLOOKUP($AA1525,Sheet2!$E$2:$I$222,5,FALSE)</f>
        <v>Daily ~ 6am-12:30am</v>
      </c>
      <c r="AF1525" t="s">
        <v>30</v>
      </c>
      <c r="AG1525" t="s">
        <v>77</v>
      </c>
      <c r="AH1525" t="s">
        <v>104</v>
      </c>
      <c r="AI1525" t="str">
        <f>VLOOKUP(AH1525,[1]Sheet2!$E$2:$I$222,3,FALSE)</f>
        <v>To Downtown</v>
      </c>
      <c r="AJ1525" t="str">
        <f>VLOOKUP(AH1525,[1]Sheet2!$E$2:$I$222,4,FALSE)</f>
        <v>Steuart &amp; Market</v>
      </c>
      <c r="AK1525" t="str">
        <f>VLOOKUP(AH1525,[1]Sheet2!$E$2:$I$222,5,FALSE)</f>
        <v>Daily ~ 6am-12:30am</v>
      </c>
      <c r="AM1525" t="s">
        <v>57</v>
      </c>
      <c r="AN1525" t="s">
        <v>78</v>
      </c>
      <c r="AO1525" t="s">
        <v>149</v>
      </c>
      <c r="AP1525" t="str">
        <f>VLOOKUP(AO1525,[1]Sheet2!$E$2:$I$222,3,FALSE)</f>
        <v>To Caltrain Station</v>
      </c>
      <c r="AQ1525" t="str">
        <f>VLOOKUP(AO1525,[1]Sheet2!$E$2:$I$222,4,FALSE)</f>
        <v>Late Night Only (Daily ~1am-5am)</v>
      </c>
      <c r="AR1525" t="str">
        <f>VLOOKUP(AO1525,[1]Sheet2!$E$2:$I$222,5,FALSE)</f>
        <v>Sat ~ 1am-6am | Sun ~ 1am-8am</v>
      </c>
      <c r="AW1525" t="e">
        <f>VLOOKUP(AV1525,[1]Sheet2!$E$2:$I$222,3,FALSE)</f>
        <v>#N/A</v>
      </c>
      <c r="AX1525" t="e">
        <f>VLOOKUP(AV1525,[1]Sheet2!$E$2:$I$222,4,FALSE)</f>
        <v>#N/A</v>
      </c>
      <c r="AY1525" t="e">
        <f>VLOOKUP(AV1525,[1]Sheet2!$E$2:$I$222,5,FALSE)</f>
        <v>#N/A</v>
      </c>
      <c r="BD1525" t="e">
        <f>VLOOKUP(BC1525,[1]Sheet2!$E$2:$I$222,3,FALSE)</f>
        <v>#N/A</v>
      </c>
      <c r="BE1525" t="e">
        <f>VLOOKUP(BC1525,[1]Sheet2!$E$2:$I$222,4,FALSE)</f>
        <v>#N/A</v>
      </c>
      <c r="BF1525" t="e">
        <f>VLOOKUP(BC1525,[1]Sheet2!$E$2:$I$222,5,FALSE)</f>
        <v>#N/A</v>
      </c>
      <c r="BK1525" t="e">
        <f>VLOOKUP(BJ1525,[1]Sheet2!$E$2:$I$222,3,FALSE)</f>
        <v>#N/A</v>
      </c>
      <c r="BL1525" t="e">
        <f>VLOOKUP(BJ1525,[1]Sheet2!$E$2:$I$222,4,FALSE)</f>
        <v>#N/A</v>
      </c>
      <c r="BM1525" t="e">
        <f>VLOOKUP(BJ1525,[1]Sheet2!$E$2:$I$222,5,FALSE)</f>
        <v>#N/A</v>
      </c>
      <c r="BR1525" t="e">
        <f>VLOOKUP(BQ1525,[1]Sheet2!$E$2:$I$222,3,FALSE)</f>
        <v>#N/A</v>
      </c>
      <c r="BS1525" t="e">
        <f>VLOOKUP(BQ1525,[1]Sheet2!$E$2:$I$222,4,FALSE)</f>
        <v>#N/A</v>
      </c>
      <c r="BT1525" t="e">
        <f>VLOOKUP(BQ1525,[1]Sheet2!$E$2:$I$222,5,FALSE)</f>
        <v>#N/A</v>
      </c>
      <c r="BY1525" t="e">
        <f>VLOOKUP(BX1525,[1]Sheet2!$E$2:$I$222,3,FALSE)</f>
        <v>#N/A</v>
      </c>
      <c r="BZ1525" t="e">
        <f>VLOOKUP(BX1525,[1]Sheet2!$E$2:$I$222,4,FALSE)</f>
        <v>#N/A</v>
      </c>
      <c r="CA1525" t="e">
        <f>VLOOKUP(BX1525,[1]Sheet2!$E$2:$I$222,5,FALSE)</f>
        <v>#N/A</v>
      </c>
      <c r="CF1525" t="e">
        <f>VLOOKUP(CE1525,[1]Sheet2!$E$2:$I$222,3,FALSE)</f>
        <v>#N/A</v>
      </c>
      <c r="CG1525" t="e">
        <f>VLOOKUP(CE1525,[1]Sheet2!$E$2:$I$222,4,FALSE)</f>
        <v>#N/A</v>
      </c>
      <c r="CH1525" t="e">
        <f>VLOOKUP(CE1525,[1]Sheet2!$E$2:$I$222,5,FALSE)</f>
        <v>#N/A</v>
      </c>
      <c r="CM1525" t="e">
        <f>VLOOKUP(CL1525,[1]Sheet2!$E$2:$I$222,3,FALSE)</f>
        <v>#N/A</v>
      </c>
      <c r="CN1525" t="e">
        <f>VLOOKUP(CL1525,[1]Sheet2!$E$2:$I$222,4,FALSE)</f>
        <v>#N/A</v>
      </c>
      <c r="CO1525" t="e">
        <f>VLOOKUP(CL1525,[1]Sheet2!$E$2:$I$222,5,FALSE)</f>
        <v>#N/A</v>
      </c>
    </row>
    <row r="1526" spans="1:93" x14ac:dyDescent="0.25">
      <c r="A1526">
        <v>1593</v>
      </c>
      <c r="C1526">
        <v>14946</v>
      </c>
      <c r="D1526">
        <v>4946</v>
      </c>
      <c r="E1526">
        <v>37.769869999999997</v>
      </c>
      <c r="F1526">
        <v>-122.44846</v>
      </c>
      <c r="G1526" t="s">
        <v>3713</v>
      </c>
      <c r="H1526" t="s">
        <v>3714</v>
      </c>
      <c r="I1526" t="s">
        <v>727</v>
      </c>
      <c r="J1526" t="s">
        <v>669</v>
      </c>
      <c r="K1526" t="s">
        <v>684</v>
      </c>
      <c r="L1526" t="s">
        <v>452</v>
      </c>
      <c r="Q1526" t="s">
        <v>672</v>
      </c>
      <c r="S1526" t="s">
        <v>3715</v>
      </c>
      <c r="X1526">
        <f t="shared" si="23"/>
        <v>5</v>
      </c>
      <c r="Y1526" t="s">
        <v>42</v>
      </c>
      <c r="Z1526" t="s">
        <v>80</v>
      </c>
      <c r="AA1526" t="s">
        <v>116</v>
      </c>
      <c r="AB1526" t="str">
        <f>VLOOKUP($AA1526,Sheet2!$E$2:$I$222,3,FALSE)</f>
        <v>To Ocean Beach</v>
      </c>
      <c r="AC1526" t="str">
        <f>VLOOKUP($AA1526,Sheet2!$E$2:$I$222,4,FALSE)</f>
        <v>48th Av. &amp; Ortega</v>
      </c>
      <c r="AD1526" t="str">
        <f>VLOOKUP($AA1526,Sheet2!$E$2:$I$222,5,FALSE)</f>
        <v>Daily ~ 6am-12am</v>
      </c>
      <c r="AF1526" t="s">
        <v>38</v>
      </c>
      <c r="AG1526" t="s">
        <v>78</v>
      </c>
      <c r="AI1526" t="e">
        <f>VLOOKUP(AH1526,[1]Sheet2!$E$2:$I$222,3,FALSE)</f>
        <v>#N/A</v>
      </c>
      <c r="AJ1526" t="e">
        <f>VLOOKUP(AH1526,[1]Sheet2!$E$2:$I$222,4,FALSE)</f>
        <v>#N/A</v>
      </c>
      <c r="AK1526" t="e">
        <f>VLOOKUP(AH1526,[1]Sheet2!$E$2:$I$222,5,FALSE)</f>
        <v>#N/A</v>
      </c>
      <c r="AM1526" t="s">
        <v>28</v>
      </c>
      <c r="AN1526" t="s">
        <v>79</v>
      </c>
      <c r="AP1526" t="e">
        <f>VLOOKUP(AO1526,[1]Sheet2!$E$2:$I$222,3,FALSE)</f>
        <v>#N/A</v>
      </c>
      <c r="AQ1526" t="e">
        <f>VLOOKUP(AO1526,[1]Sheet2!$E$2:$I$222,4,FALSE)</f>
        <v>#N/A</v>
      </c>
      <c r="AR1526" t="e">
        <f>VLOOKUP(AO1526,[1]Sheet2!$E$2:$I$222,5,FALSE)</f>
        <v>#N/A</v>
      </c>
      <c r="AT1526" t="s">
        <v>34</v>
      </c>
      <c r="AU1526" t="s">
        <v>80</v>
      </c>
      <c r="AV1526" t="s">
        <v>109</v>
      </c>
      <c r="AW1526" t="str">
        <f>VLOOKUP(AV1526,[1]Sheet2!$E$2:$I$222,3,FALSE)</f>
        <v>To Twin Peaks</v>
      </c>
      <c r="AX1526" t="str">
        <f>VLOOKUP(AV1526,[1]Sheet2!$E$2:$I$222,4,FALSE)</f>
        <v>Parkridge &amp; Burnett</v>
      </c>
      <c r="AY1526" t="str">
        <f>VLOOKUP(AV1526,[1]Sheet2!$E$2:$I$222,5,FALSE)</f>
        <v>M-F ~ 6am-11pm | Sat-Sun ~ 8am-11pm</v>
      </c>
      <c r="BA1526" t="s">
        <v>57</v>
      </c>
      <c r="BB1526" t="s">
        <v>79</v>
      </c>
      <c r="BC1526" t="s">
        <v>141</v>
      </c>
      <c r="BD1526" t="str">
        <f>VLOOKUP(BC1526,[1]Sheet2!$E$2:$I$222,3,FALSE)</f>
        <v>To Ocean Beach</v>
      </c>
      <c r="BE1526" t="str">
        <f>VLOOKUP(BC1526,[1]Sheet2!$E$2:$I$222,4,FALSE)</f>
        <v>Late Night Only (Daily ~ 1am-5am)</v>
      </c>
      <c r="BF1526" t="str">
        <f>VLOOKUP(BC1526,[1]Sheet2!$E$2:$I$222,5,FALSE)</f>
        <v>Sat ~ 1am-6am | Sun ~ 1am-8am</v>
      </c>
      <c r="BK1526" t="e">
        <f>VLOOKUP(BJ1526,[1]Sheet2!$E$2:$I$222,3,FALSE)</f>
        <v>#N/A</v>
      </c>
      <c r="BL1526" t="e">
        <f>VLOOKUP(BJ1526,[1]Sheet2!$E$2:$I$222,4,FALSE)</f>
        <v>#N/A</v>
      </c>
      <c r="BM1526" t="e">
        <f>VLOOKUP(BJ1526,[1]Sheet2!$E$2:$I$222,5,FALSE)</f>
        <v>#N/A</v>
      </c>
      <c r="BR1526" t="e">
        <f>VLOOKUP(BQ1526,[1]Sheet2!$E$2:$I$222,3,FALSE)</f>
        <v>#N/A</v>
      </c>
      <c r="BS1526" t="e">
        <f>VLOOKUP(BQ1526,[1]Sheet2!$E$2:$I$222,4,FALSE)</f>
        <v>#N/A</v>
      </c>
      <c r="BT1526" t="e">
        <f>VLOOKUP(BQ1526,[1]Sheet2!$E$2:$I$222,5,FALSE)</f>
        <v>#N/A</v>
      </c>
      <c r="BY1526" t="e">
        <f>VLOOKUP(BX1526,[1]Sheet2!$E$2:$I$222,3,FALSE)</f>
        <v>#N/A</v>
      </c>
      <c r="BZ1526" t="e">
        <f>VLOOKUP(BX1526,[1]Sheet2!$E$2:$I$222,4,FALSE)</f>
        <v>#N/A</v>
      </c>
      <c r="CA1526" t="e">
        <f>VLOOKUP(BX1526,[1]Sheet2!$E$2:$I$222,5,FALSE)</f>
        <v>#N/A</v>
      </c>
      <c r="CF1526" t="e">
        <f>VLOOKUP(CE1526,[1]Sheet2!$E$2:$I$222,3,FALSE)</f>
        <v>#N/A</v>
      </c>
      <c r="CG1526" t="e">
        <f>VLOOKUP(CE1526,[1]Sheet2!$E$2:$I$222,4,FALSE)</f>
        <v>#N/A</v>
      </c>
      <c r="CH1526" t="e">
        <f>VLOOKUP(CE1526,[1]Sheet2!$E$2:$I$222,5,FALSE)</f>
        <v>#N/A</v>
      </c>
      <c r="CM1526" t="e">
        <f>VLOOKUP(CL1526,[1]Sheet2!$E$2:$I$222,3,FALSE)</f>
        <v>#N/A</v>
      </c>
      <c r="CN1526" t="e">
        <f>VLOOKUP(CL1526,[1]Sheet2!$E$2:$I$222,4,FALSE)</f>
        <v>#N/A</v>
      </c>
      <c r="CO1526" t="e">
        <f>VLOOKUP(CL1526,[1]Sheet2!$E$2:$I$222,5,FALSE)</f>
        <v>#N/A</v>
      </c>
    </row>
    <row r="1527" spans="1:93" x14ac:dyDescent="0.25">
      <c r="A1527">
        <v>1594</v>
      </c>
      <c r="C1527">
        <v>14947</v>
      </c>
      <c r="D1527">
        <v>4947</v>
      </c>
      <c r="E1527">
        <v>37.769730000000003</v>
      </c>
      <c r="F1527">
        <v>-122.44869</v>
      </c>
      <c r="G1527" t="s">
        <v>3713</v>
      </c>
      <c r="H1527" t="s">
        <v>3714</v>
      </c>
      <c r="I1527" t="s">
        <v>729</v>
      </c>
      <c r="J1527" t="s">
        <v>669</v>
      </c>
      <c r="K1527" t="s">
        <v>1269</v>
      </c>
      <c r="Q1527" t="s">
        <v>672</v>
      </c>
      <c r="S1527" t="s">
        <v>3716</v>
      </c>
      <c r="X1527">
        <f t="shared" si="23"/>
        <v>4</v>
      </c>
      <c r="Y1527" t="s">
        <v>42</v>
      </c>
      <c r="Z1527" t="s">
        <v>77</v>
      </c>
      <c r="AA1527" t="s">
        <v>115</v>
      </c>
      <c r="AB1527" t="str">
        <f>VLOOKUP($AA1527,Sheet2!$E$2:$I$222,3,FALSE)</f>
        <v>To Downtown</v>
      </c>
      <c r="AC1527" t="str">
        <f>VLOOKUP($AA1527,Sheet2!$E$2:$I$222,4,FALSE)</f>
        <v>Ferry Plaza</v>
      </c>
      <c r="AD1527" t="str">
        <f>VLOOKUP($AA1527,Sheet2!$E$2:$I$222,5,FALSE)</f>
        <v>Daily ~ 6am-12:30am</v>
      </c>
      <c r="AF1527" t="s">
        <v>38</v>
      </c>
      <c r="AG1527" t="s">
        <v>79</v>
      </c>
      <c r="AI1527" t="e">
        <f>VLOOKUP(AH1527,[1]Sheet2!$E$2:$I$222,3,FALSE)</f>
        <v>#N/A</v>
      </c>
      <c r="AJ1527" t="e">
        <f>VLOOKUP(AH1527,[1]Sheet2!$E$2:$I$222,4,FALSE)</f>
        <v>#N/A</v>
      </c>
      <c r="AK1527" t="e">
        <f>VLOOKUP(AH1527,[1]Sheet2!$E$2:$I$222,5,FALSE)</f>
        <v>#N/A</v>
      </c>
      <c r="AM1527" t="s">
        <v>34</v>
      </c>
      <c r="AN1527" t="s">
        <v>78</v>
      </c>
      <c r="AP1527" t="e">
        <f>VLOOKUP(AO1527,[1]Sheet2!$E$2:$I$222,3,FALSE)</f>
        <v>#N/A</v>
      </c>
      <c r="AQ1527" t="e">
        <f>VLOOKUP(AO1527,[1]Sheet2!$E$2:$I$222,4,FALSE)</f>
        <v>#N/A</v>
      </c>
      <c r="AR1527" t="e">
        <f>VLOOKUP(AO1527,[1]Sheet2!$E$2:$I$222,5,FALSE)</f>
        <v>#N/A</v>
      </c>
      <c r="AT1527" t="s">
        <v>57</v>
      </c>
      <c r="AU1527" t="s">
        <v>78</v>
      </c>
      <c r="AV1527" t="s">
        <v>149</v>
      </c>
      <c r="AW1527" t="str">
        <f>VLOOKUP(AV1527,[1]Sheet2!$E$2:$I$222,3,FALSE)</f>
        <v>To Caltrain Station</v>
      </c>
      <c r="AX1527" t="str">
        <f>VLOOKUP(AV1527,[1]Sheet2!$E$2:$I$222,4,FALSE)</f>
        <v>Late Night Only (Daily ~1am-5am)</v>
      </c>
      <c r="AY1527" t="str">
        <f>VLOOKUP(AV1527,[1]Sheet2!$E$2:$I$222,5,FALSE)</f>
        <v>Sat ~ 1am-6am | Sun ~ 1am-8am</v>
      </c>
      <c r="BD1527" t="e">
        <f>VLOOKUP(BC1527,[1]Sheet2!$E$2:$I$222,3,FALSE)</f>
        <v>#N/A</v>
      </c>
      <c r="BE1527" t="e">
        <f>VLOOKUP(BC1527,[1]Sheet2!$E$2:$I$222,4,FALSE)</f>
        <v>#N/A</v>
      </c>
      <c r="BF1527" t="e">
        <f>VLOOKUP(BC1527,[1]Sheet2!$E$2:$I$222,5,FALSE)</f>
        <v>#N/A</v>
      </c>
      <c r="BK1527" t="e">
        <f>VLOOKUP(BJ1527,[1]Sheet2!$E$2:$I$222,3,FALSE)</f>
        <v>#N/A</v>
      </c>
      <c r="BL1527" t="e">
        <f>VLOOKUP(BJ1527,[1]Sheet2!$E$2:$I$222,4,FALSE)</f>
        <v>#N/A</v>
      </c>
      <c r="BM1527" t="e">
        <f>VLOOKUP(BJ1527,[1]Sheet2!$E$2:$I$222,5,FALSE)</f>
        <v>#N/A</v>
      </c>
      <c r="BR1527" t="e">
        <f>VLOOKUP(BQ1527,[1]Sheet2!$E$2:$I$222,3,FALSE)</f>
        <v>#N/A</v>
      </c>
      <c r="BS1527" t="e">
        <f>VLOOKUP(BQ1527,[1]Sheet2!$E$2:$I$222,4,FALSE)</f>
        <v>#N/A</v>
      </c>
      <c r="BT1527" t="e">
        <f>VLOOKUP(BQ1527,[1]Sheet2!$E$2:$I$222,5,FALSE)</f>
        <v>#N/A</v>
      </c>
      <c r="BY1527" t="e">
        <f>VLOOKUP(BX1527,[1]Sheet2!$E$2:$I$222,3,FALSE)</f>
        <v>#N/A</v>
      </c>
      <c r="BZ1527" t="e">
        <f>VLOOKUP(BX1527,[1]Sheet2!$E$2:$I$222,4,FALSE)</f>
        <v>#N/A</v>
      </c>
      <c r="CA1527" t="e">
        <f>VLOOKUP(BX1527,[1]Sheet2!$E$2:$I$222,5,FALSE)</f>
        <v>#N/A</v>
      </c>
      <c r="CF1527" t="e">
        <f>VLOOKUP(CE1527,[1]Sheet2!$E$2:$I$222,3,FALSE)</f>
        <v>#N/A</v>
      </c>
      <c r="CG1527" t="e">
        <f>VLOOKUP(CE1527,[1]Sheet2!$E$2:$I$222,4,FALSE)</f>
        <v>#N/A</v>
      </c>
      <c r="CH1527" t="e">
        <f>VLOOKUP(CE1527,[1]Sheet2!$E$2:$I$222,5,FALSE)</f>
        <v>#N/A</v>
      </c>
      <c r="CM1527" t="e">
        <f>VLOOKUP(CL1527,[1]Sheet2!$E$2:$I$222,3,FALSE)</f>
        <v>#N/A</v>
      </c>
      <c r="CN1527" t="e">
        <f>VLOOKUP(CL1527,[1]Sheet2!$E$2:$I$222,4,FALSE)</f>
        <v>#N/A</v>
      </c>
      <c r="CO1527" t="e">
        <f>VLOOKUP(CL1527,[1]Sheet2!$E$2:$I$222,5,FALSE)</f>
        <v>#N/A</v>
      </c>
    </row>
    <row r="1528" spans="1:93" x14ac:dyDescent="0.25">
      <c r="A1528">
        <v>1597</v>
      </c>
      <c r="C1528">
        <v>14950</v>
      </c>
      <c r="D1528">
        <v>4950</v>
      </c>
      <c r="E1528">
        <v>37.771270000000001</v>
      </c>
      <c r="F1528">
        <v>-122.43744</v>
      </c>
      <c r="G1528" t="s">
        <v>3717</v>
      </c>
      <c r="H1528" t="s">
        <v>3718</v>
      </c>
      <c r="I1528" t="s">
        <v>762</v>
      </c>
      <c r="J1528" t="s">
        <v>669</v>
      </c>
      <c r="K1528" t="s">
        <v>3719</v>
      </c>
      <c r="L1528" t="s">
        <v>452</v>
      </c>
      <c r="N1528" t="s">
        <v>3720</v>
      </c>
      <c r="Q1528" t="s">
        <v>672</v>
      </c>
      <c r="R1528">
        <v>239</v>
      </c>
      <c r="S1528" t="s">
        <v>3721</v>
      </c>
      <c r="X1528">
        <f t="shared" si="23"/>
        <v>2</v>
      </c>
      <c r="Y1528" t="s">
        <v>30</v>
      </c>
      <c r="Z1528" t="s">
        <v>80</v>
      </c>
      <c r="AA1528" t="s">
        <v>105</v>
      </c>
      <c r="AB1528" t="str">
        <f>VLOOKUP($AA1528,Sheet2!$E$2:$I$222,3,FALSE)</f>
        <v>To Sunset District</v>
      </c>
      <c r="AC1528" t="str">
        <f>VLOOKUP($AA1528,Sheet2!$E$2:$I$222,4,FALSE)</f>
        <v>14th Av. &amp; Quintara</v>
      </c>
      <c r="AD1528" t="str">
        <f>VLOOKUP($AA1528,Sheet2!$E$2:$I$222,5,FALSE)</f>
        <v>Daily ~ 6am-12:30am</v>
      </c>
      <c r="AF1528" t="s">
        <v>57</v>
      </c>
      <c r="AG1528" t="s">
        <v>79</v>
      </c>
      <c r="AH1528" t="s">
        <v>141</v>
      </c>
      <c r="AI1528" t="str">
        <f>VLOOKUP(AH1528,[1]Sheet2!$E$2:$I$222,3,FALSE)</f>
        <v>To Ocean Beach</v>
      </c>
      <c r="AJ1528" t="str">
        <f>VLOOKUP(AH1528,[1]Sheet2!$E$2:$I$222,4,FALSE)</f>
        <v>Late Night Only (Daily ~ 1am-5am)</v>
      </c>
      <c r="AK1528" t="str">
        <f>VLOOKUP(AH1528,[1]Sheet2!$E$2:$I$222,5,FALSE)</f>
        <v>Sat ~ 1am-6am | Sun ~ 1am-8am</v>
      </c>
      <c r="AP1528" t="e">
        <f>VLOOKUP(AO1528,[1]Sheet2!$E$2:$I$222,3,FALSE)</f>
        <v>#N/A</v>
      </c>
      <c r="AQ1528" t="e">
        <f>VLOOKUP(AO1528,[1]Sheet2!$E$2:$I$222,4,FALSE)</f>
        <v>#N/A</v>
      </c>
      <c r="AR1528" t="e">
        <f>VLOOKUP(AO1528,[1]Sheet2!$E$2:$I$222,5,FALSE)</f>
        <v>#N/A</v>
      </c>
      <c r="AW1528" t="e">
        <f>VLOOKUP(AV1528,[1]Sheet2!$E$2:$I$222,3,FALSE)</f>
        <v>#N/A</v>
      </c>
      <c r="AX1528" t="e">
        <f>VLOOKUP(AV1528,[1]Sheet2!$E$2:$I$222,4,FALSE)</f>
        <v>#N/A</v>
      </c>
      <c r="AY1528" t="e">
        <f>VLOOKUP(AV1528,[1]Sheet2!$E$2:$I$222,5,FALSE)</f>
        <v>#N/A</v>
      </c>
      <c r="BD1528" t="e">
        <f>VLOOKUP(BC1528,[1]Sheet2!$E$2:$I$222,3,FALSE)</f>
        <v>#N/A</v>
      </c>
      <c r="BE1528" t="e">
        <f>VLOOKUP(BC1528,[1]Sheet2!$E$2:$I$222,4,FALSE)</f>
        <v>#N/A</v>
      </c>
      <c r="BF1528" t="e">
        <f>VLOOKUP(BC1528,[1]Sheet2!$E$2:$I$222,5,FALSE)</f>
        <v>#N/A</v>
      </c>
      <c r="BK1528" t="e">
        <f>VLOOKUP(BJ1528,[1]Sheet2!$E$2:$I$222,3,FALSE)</f>
        <v>#N/A</v>
      </c>
      <c r="BL1528" t="e">
        <f>VLOOKUP(BJ1528,[1]Sheet2!$E$2:$I$222,4,FALSE)</f>
        <v>#N/A</v>
      </c>
      <c r="BM1528" t="e">
        <f>VLOOKUP(BJ1528,[1]Sheet2!$E$2:$I$222,5,FALSE)</f>
        <v>#N/A</v>
      </c>
      <c r="BR1528" t="e">
        <f>VLOOKUP(BQ1528,[1]Sheet2!$E$2:$I$222,3,FALSE)</f>
        <v>#N/A</v>
      </c>
      <c r="BS1528" t="e">
        <f>VLOOKUP(BQ1528,[1]Sheet2!$E$2:$I$222,4,FALSE)</f>
        <v>#N/A</v>
      </c>
      <c r="BT1528" t="e">
        <f>VLOOKUP(BQ1528,[1]Sheet2!$E$2:$I$222,5,FALSE)</f>
        <v>#N/A</v>
      </c>
      <c r="BY1528" t="e">
        <f>VLOOKUP(BX1528,[1]Sheet2!$E$2:$I$222,3,FALSE)</f>
        <v>#N/A</v>
      </c>
      <c r="BZ1528" t="e">
        <f>VLOOKUP(BX1528,[1]Sheet2!$E$2:$I$222,4,FALSE)</f>
        <v>#N/A</v>
      </c>
      <c r="CA1528" t="e">
        <f>VLOOKUP(BX1528,[1]Sheet2!$E$2:$I$222,5,FALSE)</f>
        <v>#N/A</v>
      </c>
      <c r="CF1528" t="e">
        <f>VLOOKUP(CE1528,[1]Sheet2!$E$2:$I$222,3,FALSE)</f>
        <v>#N/A</v>
      </c>
      <c r="CG1528" t="e">
        <f>VLOOKUP(CE1528,[1]Sheet2!$E$2:$I$222,4,FALSE)</f>
        <v>#N/A</v>
      </c>
      <c r="CH1528" t="e">
        <f>VLOOKUP(CE1528,[1]Sheet2!$E$2:$I$222,5,FALSE)</f>
        <v>#N/A</v>
      </c>
      <c r="CM1528" t="e">
        <f>VLOOKUP(CL1528,[1]Sheet2!$E$2:$I$222,3,FALSE)</f>
        <v>#N/A</v>
      </c>
      <c r="CN1528" t="e">
        <f>VLOOKUP(CL1528,[1]Sheet2!$E$2:$I$222,4,FALSE)</f>
        <v>#N/A</v>
      </c>
      <c r="CO1528" t="e">
        <f>VLOOKUP(CL1528,[1]Sheet2!$E$2:$I$222,5,FALSE)</f>
        <v>#N/A</v>
      </c>
    </row>
    <row r="1529" spans="1:93" x14ac:dyDescent="0.25">
      <c r="A1529">
        <v>1598</v>
      </c>
      <c r="C1529">
        <v>14951</v>
      </c>
      <c r="D1529">
        <v>4951</v>
      </c>
      <c r="E1529">
        <v>37.771259999999998</v>
      </c>
      <c r="F1529">
        <v>-122.43671000000001</v>
      </c>
      <c r="G1529" t="s">
        <v>3717</v>
      </c>
      <c r="H1529" t="s">
        <v>3718</v>
      </c>
      <c r="I1529" t="s">
        <v>721</v>
      </c>
      <c r="J1529" t="s">
        <v>669</v>
      </c>
      <c r="K1529" t="s">
        <v>670</v>
      </c>
      <c r="N1529" t="s">
        <v>3722</v>
      </c>
      <c r="Q1529" t="s">
        <v>672</v>
      </c>
      <c r="R1529">
        <v>240</v>
      </c>
      <c r="S1529" t="s">
        <v>3723</v>
      </c>
      <c r="X1529">
        <f t="shared" si="23"/>
        <v>2</v>
      </c>
      <c r="Y1529" t="s">
        <v>30</v>
      </c>
      <c r="Z1529" t="s">
        <v>77</v>
      </c>
      <c r="AA1529" t="s">
        <v>104</v>
      </c>
      <c r="AB1529" t="str">
        <f>VLOOKUP($AA1529,Sheet2!$E$2:$I$222,3,FALSE)</f>
        <v>To Downtown</v>
      </c>
      <c r="AC1529" t="str">
        <f>VLOOKUP($AA1529,Sheet2!$E$2:$I$222,4,FALSE)</f>
        <v>Steuart &amp; Market</v>
      </c>
      <c r="AD1529" t="str">
        <f>VLOOKUP($AA1529,Sheet2!$E$2:$I$222,5,FALSE)</f>
        <v>Daily ~ 6am-12:30am</v>
      </c>
      <c r="AF1529" t="s">
        <v>57</v>
      </c>
      <c r="AG1529" t="s">
        <v>78</v>
      </c>
      <c r="AH1529" t="s">
        <v>149</v>
      </c>
      <c r="AI1529" t="str">
        <f>VLOOKUP(AH1529,[1]Sheet2!$E$2:$I$222,3,FALSE)</f>
        <v>To Caltrain Station</v>
      </c>
      <c r="AJ1529" t="str">
        <f>VLOOKUP(AH1529,[1]Sheet2!$E$2:$I$222,4,FALSE)</f>
        <v>Late Night Only (Daily ~1am-5am)</v>
      </c>
      <c r="AK1529" t="str">
        <f>VLOOKUP(AH1529,[1]Sheet2!$E$2:$I$222,5,FALSE)</f>
        <v>Sat ~ 1am-6am | Sun ~ 1am-8am</v>
      </c>
      <c r="AP1529" t="e">
        <f>VLOOKUP(AO1529,[1]Sheet2!$E$2:$I$222,3,FALSE)</f>
        <v>#N/A</v>
      </c>
      <c r="AQ1529" t="e">
        <f>VLOOKUP(AO1529,[1]Sheet2!$E$2:$I$222,4,FALSE)</f>
        <v>#N/A</v>
      </c>
      <c r="AR1529" t="e">
        <f>VLOOKUP(AO1529,[1]Sheet2!$E$2:$I$222,5,FALSE)</f>
        <v>#N/A</v>
      </c>
      <c r="AW1529" t="e">
        <f>VLOOKUP(AV1529,[1]Sheet2!$E$2:$I$222,3,FALSE)</f>
        <v>#N/A</v>
      </c>
      <c r="AX1529" t="e">
        <f>VLOOKUP(AV1529,[1]Sheet2!$E$2:$I$222,4,FALSE)</f>
        <v>#N/A</v>
      </c>
      <c r="AY1529" t="e">
        <f>VLOOKUP(AV1529,[1]Sheet2!$E$2:$I$222,5,FALSE)</f>
        <v>#N/A</v>
      </c>
      <c r="BD1529" t="e">
        <f>VLOOKUP(BC1529,[1]Sheet2!$E$2:$I$222,3,FALSE)</f>
        <v>#N/A</v>
      </c>
      <c r="BE1529" t="e">
        <f>VLOOKUP(BC1529,[1]Sheet2!$E$2:$I$222,4,FALSE)</f>
        <v>#N/A</v>
      </c>
      <c r="BF1529" t="e">
        <f>VLOOKUP(BC1529,[1]Sheet2!$E$2:$I$222,5,FALSE)</f>
        <v>#N/A</v>
      </c>
      <c r="BK1529" t="e">
        <f>VLOOKUP(BJ1529,[1]Sheet2!$E$2:$I$222,3,FALSE)</f>
        <v>#N/A</v>
      </c>
      <c r="BL1529" t="e">
        <f>VLOOKUP(BJ1529,[1]Sheet2!$E$2:$I$222,4,FALSE)</f>
        <v>#N/A</v>
      </c>
      <c r="BM1529" t="e">
        <f>VLOOKUP(BJ1529,[1]Sheet2!$E$2:$I$222,5,FALSE)</f>
        <v>#N/A</v>
      </c>
      <c r="BR1529" t="e">
        <f>VLOOKUP(BQ1529,[1]Sheet2!$E$2:$I$222,3,FALSE)</f>
        <v>#N/A</v>
      </c>
      <c r="BS1529" t="e">
        <f>VLOOKUP(BQ1529,[1]Sheet2!$E$2:$I$222,4,FALSE)</f>
        <v>#N/A</v>
      </c>
      <c r="BT1529" t="e">
        <f>VLOOKUP(BQ1529,[1]Sheet2!$E$2:$I$222,5,FALSE)</f>
        <v>#N/A</v>
      </c>
      <c r="BY1529" t="e">
        <f>VLOOKUP(BX1529,[1]Sheet2!$E$2:$I$222,3,FALSE)</f>
        <v>#N/A</v>
      </c>
      <c r="BZ1529" t="e">
        <f>VLOOKUP(BX1529,[1]Sheet2!$E$2:$I$222,4,FALSE)</f>
        <v>#N/A</v>
      </c>
      <c r="CA1529" t="e">
        <f>VLOOKUP(BX1529,[1]Sheet2!$E$2:$I$222,5,FALSE)</f>
        <v>#N/A</v>
      </c>
      <c r="CF1529" t="e">
        <f>VLOOKUP(CE1529,[1]Sheet2!$E$2:$I$222,3,FALSE)</f>
        <v>#N/A</v>
      </c>
      <c r="CG1529" t="e">
        <f>VLOOKUP(CE1529,[1]Sheet2!$E$2:$I$222,4,FALSE)</f>
        <v>#N/A</v>
      </c>
      <c r="CH1529" t="e">
        <f>VLOOKUP(CE1529,[1]Sheet2!$E$2:$I$222,5,FALSE)</f>
        <v>#N/A</v>
      </c>
      <c r="CM1529" t="e">
        <f>VLOOKUP(CL1529,[1]Sheet2!$E$2:$I$222,3,FALSE)</f>
        <v>#N/A</v>
      </c>
      <c r="CN1529" t="e">
        <f>VLOOKUP(CL1529,[1]Sheet2!$E$2:$I$222,4,FALSE)</f>
        <v>#N/A</v>
      </c>
      <c r="CO1529" t="e">
        <f>VLOOKUP(CL1529,[1]Sheet2!$E$2:$I$222,5,FALSE)</f>
        <v>#N/A</v>
      </c>
    </row>
    <row r="1530" spans="1:93" x14ac:dyDescent="0.25">
      <c r="A1530">
        <v>1599</v>
      </c>
      <c r="C1530">
        <v>14952</v>
      </c>
      <c r="D1530">
        <v>4952</v>
      </c>
      <c r="E1530">
        <v>37.772120000000001</v>
      </c>
      <c r="F1530">
        <v>-122.4308</v>
      </c>
      <c r="G1530" t="s">
        <v>3724</v>
      </c>
      <c r="H1530" t="s">
        <v>3725</v>
      </c>
      <c r="I1530" t="s">
        <v>762</v>
      </c>
      <c r="J1530" t="s">
        <v>669</v>
      </c>
      <c r="K1530" t="s">
        <v>981</v>
      </c>
      <c r="L1530" t="s">
        <v>452</v>
      </c>
      <c r="M1530" t="s">
        <v>671</v>
      </c>
      <c r="N1530" t="s">
        <v>3726</v>
      </c>
      <c r="Q1530" t="s">
        <v>672</v>
      </c>
      <c r="R1530">
        <v>634</v>
      </c>
      <c r="S1530" t="s">
        <v>3721</v>
      </c>
      <c r="X1530">
        <f t="shared" si="23"/>
        <v>2</v>
      </c>
      <c r="Y1530" t="s">
        <v>30</v>
      </c>
      <c r="Z1530" t="s">
        <v>80</v>
      </c>
      <c r="AA1530" t="s">
        <v>105</v>
      </c>
      <c r="AB1530" t="str">
        <f>VLOOKUP($AA1530,Sheet2!$E$2:$I$222,3,FALSE)</f>
        <v>To Sunset District</v>
      </c>
      <c r="AC1530" t="str">
        <f>VLOOKUP($AA1530,Sheet2!$E$2:$I$222,4,FALSE)</f>
        <v>14th Av. &amp; Quintara</v>
      </c>
      <c r="AD1530" t="str">
        <f>VLOOKUP($AA1530,Sheet2!$E$2:$I$222,5,FALSE)</f>
        <v>Daily ~ 6am-12:30am</v>
      </c>
      <c r="AF1530" t="s">
        <v>57</v>
      </c>
      <c r="AG1530" t="s">
        <v>79</v>
      </c>
      <c r="AH1530" t="s">
        <v>141</v>
      </c>
      <c r="AI1530" t="str">
        <f>VLOOKUP(AH1530,[1]Sheet2!$E$2:$I$222,3,FALSE)</f>
        <v>To Ocean Beach</v>
      </c>
      <c r="AJ1530" t="str">
        <f>VLOOKUP(AH1530,[1]Sheet2!$E$2:$I$222,4,FALSE)</f>
        <v>Late Night Only (Daily ~ 1am-5am)</v>
      </c>
      <c r="AK1530" t="str">
        <f>VLOOKUP(AH1530,[1]Sheet2!$E$2:$I$222,5,FALSE)</f>
        <v>Sat ~ 1am-6am | Sun ~ 1am-8am</v>
      </c>
      <c r="AP1530" t="e">
        <f>VLOOKUP(AO1530,[1]Sheet2!$E$2:$I$222,3,FALSE)</f>
        <v>#N/A</v>
      </c>
      <c r="AQ1530" t="e">
        <f>VLOOKUP(AO1530,[1]Sheet2!$E$2:$I$222,4,FALSE)</f>
        <v>#N/A</v>
      </c>
      <c r="AR1530" t="e">
        <f>VLOOKUP(AO1530,[1]Sheet2!$E$2:$I$222,5,FALSE)</f>
        <v>#N/A</v>
      </c>
      <c r="AW1530" t="e">
        <f>VLOOKUP(AV1530,[1]Sheet2!$E$2:$I$222,3,FALSE)</f>
        <v>#N/A</v>
      </c>
      <c r="AX1530" t="e">
        <f>VLOOKUP(AV1530,[1]Sheet2!$E$2:$I$222,4,FALSE)</f>
        <v>#N/A</v>
      </c>
      <c r="AY1530" t="e">
        <f>VLOOKUP(AV1530,[1]Sheet2!$E$2:$I$222,5,FALSE)</f>
        <v>#N/A</v>
      </c>
      <c r="BD1530" t="e">
        <f>VLOOKUP(BC1530,[1]Sheet2!$E$2:$I$222,3,FALSE)</f>
        <v>#N/A</v>
      </c>
      <c r="BE1530" t="e">
        <f>VLOOKUP(BC1530,[1]Sheet2!$E$2:$I$222,4,FALSE)</f>
        <v>#N/A</v>
      </c>
      <c r="BF1530" t="e">
        <f>VLOOKUP(BC1530,[1]Sheet2!$E$2:$I$222,5,FALSE)</f>
        <v>#N/A</v>
      </c>
      <c r="BK1530" t="e">
        <f>VLOOKUP(BJ1530,[1]Sheet2!$E$2:$I$222,3,FALSE)</f>
        <v>#N/A</v>
      </c>
      <c r="BL1530" t="e">
        <f>VLOOKUP(BJ1530,[1]Sheet2!$E$2:$I$222,4,FALSE)</f>
        <v>#N/A</v>
      </c>
      <c r="BM1530" t="e">
        <f>VLOOKUP(BJ1530,[1]Sheet2!$E$2:$I$222,5,FALSE)</f>
        <v>#N/A</v>
      </c>
      <c r="BR1530" t="e">
        <f>VLOOKUP(BQ1530,[1]Sheet2!$E$2:$I$222,3,FALSE)</f>
        <v>#N/A</v>
      </c>
      <c r="BS1530" t="e">
        <f>VLOOKUP(BQ1530,[1]Sheet2!$E$2:$I$222,4,FALSE)</f>
        <v>#N/A</v>
      </c>
      <c r="BT1530" t="e">
        <f>VLOOKUP(BQ1530,[1]Sheet2!$E$2:$I$222,5,FALSE)</f>
        <v>#N/A</v>
      </c>
      <c r="BY1530" t="e">
        <f>VLOOKUP(BX1530,[1]Sheet2!$E$2:$I$222,3,FALSE)</f>
        <v>#N/A</v>
      </c>
      <c r="BZ1530" t="e">
        <f>VLOOKUP(BX1530,[1]Sheet2!$E$2:$I$222,4,FALSE)</f>
        <v>#N/A</v>
      </c>
      <c r="CA1530" t="e">
        <f>VLOOKUP(BX1530,[1]Sheet2!$E$2:$I$222,5,FALSE)</f>
        <v>#N/A</v>
      </c>
      <c r="CF1530" t="e">
        <f>VLOOKUP(CE1530,[1]Sheet2!$E$2:$I$222,3,FALSE)</f>
        <v>#N/A</v>
      </c>
      <c r="CG1530" t="e">
        <f>VLOOKUP(CE1530,[1]Sheet2!$E$2:$I$222,4,FALSE)</f>
        <v>#N/A</v>
      </c>
      <c r="CH1530" t="e">
        <f>VLOOKUP(CE1530,[1]Sheet2!$E$2:$I$222,5,FALSE)</f>
        <v>#N/A</v>
      </c>
      <c r="CM1530" t="e">
        <f>VLOOKUP(CL1530,[1]Sheet2!$E$2:$I$222,3,FALSE)</f>
        <v>#N/A</v>
      </c>
      <c r="CN1530" t="e">
        <f>VLOOKUP(CL1530,[1]Sheet2!$E$2:$I$222,4,FALSE)</f>
        <v>#N/A</v>
      </c>
      <c r="CO1530" t="e">
        <f>VLOOKUP(CL1530,[1]Sheet2!$E$2:$I$222,5,FALSE)</f>
        <v>#N/A</v>
      </c>
    </row>
    <row r="1531" spans="1:93" x14ac:dyDescent="0.25">
      <c r="A1531">
        <v>1600</v>
      </c>
      <c r="C1531">
        <v>14953</v>
      </c>
      <c r="D1531">
        <v>4953</v>
      </c>
      <c r="E1531">
        <v>37.772101999999997</v>
      </c>
      <c r="F1531">
        <v>-122.430066</v>
      </c>
      <c r="G1531" t="s">
        <v>3724</v>
      </c>
      <c r="H1531" t="s">
        <v>3725</v>
      </c>
      <c r="I1531" t="s">
        <v>721</v>
      </c>
      <c r="J1531" t="s">
        <v>669</v>
      </c>
      <c r="K1531" t="s">
        <v>1269</v>
      </c>
      <c r="L1531" t="s">
        <v>452</v>
      </c>
      <c r="M1531" t="s">
        <v>671</v>
      </c>
      <c r="N1531" t="s">
        <v>3727</v>
      </c>
      <c r="Q1531" t="s">
        <v>672</v>
      </c>
      <c r="R1531">
        <v>569</v>
      </c>
      <c r="S1531" t="s">
        <v>3728</v>
      </c>
      <c r="X1531">
        <f t="shared" si="23"/>
        <v>1</v>
      </c>
      <c r="Y1531" t="s">
        <v>30</v>
      </c>
      <c r="Z1531" t="s">
        <v>77</v>
      </c>
      <c r="AA1531" t="s">
        <v>104</v>
      </c>
      <c r="AB1531" t="str">
        <f>VLOOKUP($AA1531,Sheet2!$E$2:$I$222,3,FALSE)</f>
        <v>To Downtown</v>
      </c>
      <c r="AC1531" t="str">
        <f>VLOOKUP($AA1531,Sheet2!$E$2:$I$222,4,FALSE)</f>
        <v>Steuart &amp; Market</v>
      </c>
      <c r="AD1531" t="str">
        <f>VLOOKUP($AA1531,Sheet2!$E$2:$I$222,5,FALSE)</f>
        <v>Daily ~ 6am-12:30am</v>
      </c>
      <c r="AI1531" t="e">
        <f>VLOOKUP(AH1531,[1]Sheet2!$E$2:$I$222,3,FALSE)</f>
        <v>#N/A</v>
      </c>
      <c r="AJ1531" t="e">
        <f>VLOOKUP(AH1531,[1]Sheet2!$E$2:$I$222,4,FALSE)</f>
        <v>#N/A</v>
      </c>
      <c r="AK1531" t="e">
        <f>VLOOKUP(AH1531,[1]Sheet2!$E$2:$I$222,5,FALSE)</f>
        <v>#N/A</v>
      </c>
      <c r="AP1531" t="e">
        <f>VLOOKUP(AO1531,[1]Sheet2!$E$2:$I$222,3,FALSE)</f>
        <v>#N/A</v>
      </c>
      <c r="AQ1531" t="e">
        <f>VLOOKUP(AO1531,[1]Sheet2!$E$2:$I$222,4,FALSE)</f>
        <v>#N/A</v>
      </c>
      <c r="AR1531" t="e">
        <f>VLOOKUP(AO1531,[1]Sheet2!$E$2:$I$222,5,FALSE)</f>
        <v>#N/A</v>
      </c>
      <c r="AW1531" t="e">
        <f>VLOOKUP(AV1531,[1]Sheet2!$E$2:$I$222,3,FALSE)</f>
        <v>#N/A</v>
      </c>
      <c r="AX1531" t="e">
        <f>VLOOKUP(AV1531,[1]Sheet2!$E$2:$I$222,4,FALSE)</f>
        <v>#N/A</v>
      </c>
      <c r="AY1531" t="e">
        <f>VLOOKUP(AV1531,[1]Sheet2!$E$2:$I$222,5,FALSE)</f>
        <v>#N/A</v>
      </c>
      <c r="BD1531" t="e">
        <f>VLOOKUP(BC1531,[1]Sheet2!$E$2:$I$222,3,FALSE)</f>
        <v>#N/A</v>
      </c>
      <c r="BE1531" t="e">
        <f>VLOOKUP(BC1531,[1]Sheet2!$E$2:$I$222,4,FALSE)</f>
        <v>#N/A</v>
      </c>
      <c r="BF1531" t="e">
        <f>VLOOKUP(BC1531,[1]Sheet2!$E$2:$I$222,5,FALSE)</f>
        <v>#N/A</v>
      </c>
      <c r="BK1531" t="e">
        <f>VLOOKUP(BJ1531,[1]Sheet2!$E$2:$I$222,3,FALSE)</f>
        <v>#N/A</v>
      </c>
      <c r="BL1531" t="e">
        <f>VLOOKUP(BJ1531,[1]Sheet2!$E$2:$I$222,4,FALSE)</f>
        <v>#N/A</v>
      </c>
      <c r="BM1531" t="e">
        <f>VLOOKUP(BJ1531,[1]Sheet2!$E$2:$I$222,5,FALSE)</f>
        <v>#N/A</v>
      </c>
      <c r="BR1531" t="e">
        <f>VLOOKUP(BQ1531,[1]Sheet2!$E$2:$I$222,3,FALSE)</f>
        <v>#N/A</v>
      </c>
      <c r="BS1531" t="e">
        <f>VLOOKUP(BQ1531,[1]Sheet2!$E$2:$I$222,4,FALSE)</f>
        <v>#N/A</v>
      </c>
      <c r="BT1531" t="e">
        <f>VLOOKUP(BQ1531,[1]Sheet2!$E$2:$I$222,5,FALSE)</f>
        <v>#N/A</v>
      </c>
      <c r="BY1531" t="e">
        <f>VLOOKUP(BX1531,[1]Sheet2!$E$2:$I$222,3,FALSE)</f>
        <v>#N/A</v>
      </c>
      <c r="BZ1531" t="e">
        <f>VLOOKUP(BX1531,[1]Sheet2!$E$2:$I$222,4,FALSE)</f>
        <v>#N/A</v>
      </c>
      <c r="CA1531" t="e">
        <f>VLOOKUP(BX1531,[1]Sheet2!$E$2:$I$222,5,FALSE)</f>
        <v>#N/A</v>
      </c>
      <c r="CF1531" t="e">
        <f>VLOOKUP(CE1531,[1]Sheet2!$E$2:$I$222,3,FALSE)</f>
        <v>#N/A</v>
      </c>
      <c r="CG1531" t="e">
        <f>VLOOKUP(CE1531,[1]Sheet2!$E$2:$I$222,4,FALSE)</f>
        <v>#N/A</v>
      </c>
      <c r="CH1531" t="e">
        <f>VLOOKUP(CE1531,[1]Sheet2!$E$2:$I$222,5,FALSE)</f>
        <v>#N/A</v>
      </c>
      <c r="CM1531" t="e">
        <f>VLOOKUP(CL1531,[1]Sheet2!$E$2:$I$222,3,FALSE)</f>
        <v>#N/A</v>
      </c>
      <c r="CN1531" t="e">
        <f>VLOOKUP(CL1531,[1]Sheet2!$E$2:$I$222,4,FALSE)</f>
        <v>#N/A</v>
      </c>
      <c r="CO1531" t="e">
        <f>VLOOKUP(CL1531,[1]Sheet2!$E$2:$I$222,5,FALSE)</f>
        <v>#N/A</v>
      </c>
    </row>
    <row r="1532" spans="1:93" x14ac:dyDescent="0.25">
      <c r="A1532">
        <v>1601</v>
      </c>
      <c r="C1532">
        <v>14954</v>
      </c>
      <c r="D1532">
        <v>4954</v>
      </c>
      <c r="E1532">
        <v>37.773150000000001</v>
      </c>
      <c r="F1532">
        <v>-122.422676</v>
      </c>
      <c r="G1532" t="s">
        <v>3729</v>
      </c>
      <c r="H1532" t="s">
        <v>3730</v>
      </c>
      <c r="I1532" t="s">
        <v>762</v>
      </c>
      <c r="J1532" t="s">
        <v>669</v>
      </c>
      <c r="K1532" t="s">
        <v>711</v>
      </c>
      <c r="Q1532" t="s">
        <v>672</v>
      </c>
      <c r="R1532">
        <v>500</v>
      </c>
      <c r="S1532" t="s">
        <v>3731</v>
      </c>
      <c r="X1532">
        <f t="shared" si="23"/>
        <v>1</v>
      </c>
      <c r="Y1532" t="s">
        <v>30</v>
      </c>
      <c r="Z1532" t="s">
        <v>80</v>
      </c>
      <c r="AA1532" t="s">
        <v>105</v>
      </c>
      <c r="AB1532" t="str">
        <f>VLOOKUP($AA1532,Sheet2!$E$2:$I$222,3,FALSE)</f>
        <v>To Sunset District</v>
      </c>
      <c r="AC1532" t="str">
        <f>VLOOKUP($AA1532,Sheet2!$E$2:$I$222,4,FALSE)</f>
        <v>14th Av. &amp; Quintara</v>
      </c>
      <c r="AD1532" t="str">
        <f>VLOOKUP($AA1532,Sheet2!$E$2:$I$222,5,FALSE)</f>
        <v>Daily ~ 6am-12:30am</v>
      </c>
      <c r="AI1532" t="e">
        <f>VLOOKUP(AH1532,[1]Sheet2!$E$2:$I$222,3,FALSE)</f>
        <v>#N/A</v>
      </c>
      <c r="AJ1532" t="e">
        <f>VLOOKUP(AH1532,[1]Sheet2!$E$2:$I$222,4,FALSE)</f>
        <v>#N/A</v>
      </c>
      <c r="AK1532" t="e">
        <f>VLOOKUP(AH1532,[1]Sheet2!$E$2:$I$222,5,FALSE)</f>
        <v>#N/A</v>
      </c>
      <c r="AP1532" t="e">
        <f>VLOOKUP(AO1532,[1]Sheet2!$E$2:$I$222,3,FALSE)</f>
        <v>#N/A</v>
      </c>
      <c r="AQ1532" t="e">
        <f>VLOOKUP(AO1532,[1]Sheet2!$E$2:$I$222,4,FALSE)</f>
        <v>#N/A</v>
      </c>
      <c r="AR1532" t="e">
        <f>VLOOKUP(AO1532,[1]Sheet2!$E$2:$I$222,5,FALSE)</f>
        <v>#N/A</v>
      </c>
      <c r="AW1532" t="e">
        <f>VLOOKUP(AV1532,[1]Sheet2!$E$2:$I$222,3,FALSE)</f>
        <v>#N/A</v>
      </c>
      <c r="AX1532" t="e">
        <f>VLOOKUP(AV1532,[1]Sheet2!$E$2:$I$222,4,FALSE)</f>
        <v>#N/A</v>
      </c>
      <c r="AY1532" t="e">
        <f>VLOOKUP(AV1532,[1]Sheet2!$E$2:$I$222,5,FALSE)</f>
        <v>#N/A</v>
      </c>
      <c r="BD1532" t="e">
        <f>VLOOKUP(BC1532,[1]Sheet2!$E$2:$I$222,3,FALSE)</f>
        <v>#N/A</v>
      </c>
      <c r="BE1532" t="e">
        <f>VLOOKUP(BC1532,[1]Sheet2!$E$2:$I$222,4,FALSE)</f>
        <v>#N/A</v>
      </c>
      <c r="BF1532" t="e">
        <f>VLOOKUP(BC1532,[1]Sheet2!$E$2:$I$222,5,FALSE)</f>
        <v>#N/A</v>
      </c>
      <c r="BK1532" t="e">
        <f>VLOOKUP(BJ1532,[1]Sheet2!$E$2:$I$222,3,FALSE)</f>
        <v>#N/A</v>
      </c>
      <c r="BL1532" t="e">
        <f>VLOOKUP(BJ1532,[1]Sheet2!$E$2:$I$222,4,FALSE)</f>
        <v>#N/A</v>
      </c>
      <c r="BM1532" t="e">
        <f>VLOOKUP(BJ1532,[1]Sheet2!$E$2:$I$222,5,FALSE)</f>
        <v>#N/A</v>
      </c>
      <c r="BR1532" t="e">
        <f>VLOOKUP(BQ1532,[1]Sheet2!$E$2:$I$222,3,FALSE)</f>
        <v>#N/A</v>
      </c>
      <c r="BS1532" t="e">
        <f>VLOOKUP(BQ1532,[1]Sheet2!$E$2:$I$222,4,FALSE)</f>
        <v>#N/A</v>
      </c>
      <c r="BT1532" t="e">
        <f>VLOOKUP(BQ1532,[1]Sheet2!$E$2:$I$222,5,FALSE)</f>
        <v>#N/A</v>
      </c>
      <c r="BY1532" t="e">
        <f>VLOOKUP(BX1532,[1]Sheet2!$E$2:$I$222,3,FALSE)</f>
        <v>#N/A</v>
      </c>
      <c r="BZ1532" t="e">
        <f>VLOOKUP(BX1532,[1]Sheet2!$E$2:$I$222,4,FALSE)</f>
        <v>#N/A</v>
      </c>
      <c r="CA1532" t="e">
        <f>VLOOKUP(BX1532,[1]Sheet2!$E$2:$I$222,5,FALSE)</f>
        <v>#N/A</v>
      </c>
      <c r="CF1532" t="e">
        <f>VLOOKUP(CE1532,[1]Sheet2!$E$2:$I$222,3,FALSE)</f>
        <v>#N/A</v>
      </c>
      <c r="CG1532" t="e">
        <f>VLOOKUP(CE1532,[1]Sheet2!$E$2:$I$222,4,FALSE)</f>
        <v>#N/A</v>
      </c>
      <c r="CH1532" t="e">
        <f>VLOOKUP(CE1532,[1]Sheet2!$E$2:$I$222,5,FALSE)</f>
        <v>#N/A</v>
      </c>
      <c r="CM1532" t="e">
        <f>VLOOKUP(CL1532,[1]Sheet2!$E$2:$I$222,3,FALSE)</f>
        <v>#N/A</v>
      </c>
      <c r="CN1532" t="e">
        <f>VLOOKUP(CL1532,[1]Sheet2!$E$2:$I$222,4,FALSE)</f>
        <v>#N/A</v>
      </c>
      <c r="CO1532" t="e">
        <f>VLOOKUP(CL1532,[1]Sheet2!$E$2:$I$222,5,FALSE)</f>
        <v>#N/A</v>
      </c>
    </row>
    <row r="1533" spans="1:93" x14ac:dyDescent="0.25">
      <c r="A1533">
        <v>1602</v>
      </c>
      <c r="C1533">
        <v>14955</v>
      </c>
      <c r="D1533">
        <v>4955</v>
      </c>
      <c r="E1533">
        <v>37.772744000000003</v>
      </c>
      <c r="F1533">
        <v>-122.425872</v>
      </c>
      <c r="G1533" t="s">
        <v>3732</v>
      </c>
      <c r="H1533" t="s">
        <v>3733</v>
      </c>
      <c r="I1533" t="s">
        <v>762</v>
      </c>
      <c r="J1533" t="s">
        <v>669</v>
      </c>
      <c r="K1533" t="s">
        <v>697</v>
      </c>
      <c r="N1533" t="s">
        <v>3734</v>
      </c>
      <c r="Q1533" t="s">
        <v>672</v>
      </c>
      <c r="R1533">
        <v>353</v>
      </c>
      <c r="S1533" t="s">
        <v>3731</v>
      </c>
      <c r="X1533">
        <f t="shared" si="23"/>
        <v>1</v>
      </c>
      <c r="Y1533" t="s">
        <v>30</v>
      </c>
      <c r="Z1533" t="s">
        <v>80</v>
      </c>
      <c r="AA1533" t="s">
        <v>105</v>
      </c>
      <c r="AB1533" t="str">
        <f>VLOOKUP($AA1533,Sheet2!$E$2:$I$222,3,FALSE)</f>
        <v>To Sunset District</v>
      </c>
      <c r="AC1533" t="str">
        <f>VLOOKUP($AA1533,Sheet2!$E$2:$I$222,4,FALSE)</f>
        <v>14th Av. &amp; Quintara</v>
      </c>
      <c r="AD1533" t="str">
        <f>VLOOKUP($AA1533,Sheet2!$E$2:$I$222,5,FALSE)</f>
        <v>Daily ~ 6am-12:30am</v>
      </c>
      <c r="AI1533" t="e">
        <f>VLOOKUP(AH1533,[1]Sheet2!$E$2:$I$222,3,FALSE)</f>
        <v>#N/A</v>
      </c>
      <c r="AJ1533" t="e">
        <f>VLOOKUP(AH1533,[1]Sheet2!$E$2:$I$222,4,FALSE)</f>
        <v>#N/A</v>
      </c>
      <c r="AK1533" t="e">
        <f>VLOOKUP(AH1533,[1]Sheet2!$E$2:$I$222,5,FALSE)</f>
        <v>#N/A</v>
      </c>
      <c r="AP1533" t="e">
        <f>VLOOKUP(AO1533,[1]Sheet2!$E$2:$I$222,3,FALSE)</f>
        <v>#N/A</v>
      </c>
      <c r="AQ1533" t="e">
        <f>VLOOKUP(AO1533,[1]Sheet2!$E$2:$I$222,4,FALSE)</f>
        <v>#N/A</v>
      </c>
      <c r="AR1533" t="e">
        <f>VLOOKUP(AO1533,[1]Sheet2!$E$2:$I$222,5,FALSE)</f>
        <v>#N/A</v>
      </c>
      <c r="AW1533" t="e">
        <f>VLOOKUP(AV1533,[1]Sheet2!$E$2:$I$222,3,FALSE)</f>
        <v>#N/A</v>
      </c>
      <c r="AX1533" t="e">
        <f>VLOOKUP(AV1533,[1]Sheet2!$E$2:$I$222,4,FALSE)</f>
        <v>#N/A</v>
      </c>
      <c r="AY1533" t="e">
        <f>VLOOKUP(AV1533,[1]Sheet2!$E$2:$I$222,5,FALSE)</f>
        <v>#N/A</v>
      </c>
      <c r="BD1533" t="e">
        <f>VLOOKUP(BC1533,[1]Sheet2!$E$2:$I$222,3,FALSE)</f>
        <v>#N/A</v>
      </c>
      <c r="BE1533" t="e">
        <f>VLOOKUP(BC1533,[1]Sheet2!$E$2:$I$222,4,FALSE)</f>
        <v>#N/A</v>
      </c>
      <c r="BF1533" t="e">
        <f>VLOOKUP(BC1533,[1]Sheet2!$E$2:$I$222,5,FALSE)</f>
        <v>#N/A</v>
      </c>
      <c r="BK1533" t="e">
        <f>VLOOKUP(BJ1533,[1]Sheet2!$E$2:$I$222,3,FALSE)</f>
        <v>#N/A</v>
      </c>
      <c r="BL1533" t="e">
        <f>VLOOKUP(BJ1533,[1]Sheet2!$E$2:$I$222,4,FALSE)</f>
        <v>#N/A</v>
      </c>
      <c r="BM1533" t="e">
        <f>VLOOKUP(BJ1533,[1]Sheet2!$E$2:$I$222,5,FALSE)</f>
        <v>#N/A</v>
      </c>
      <c r="BR1533" t="e">
        <f>VLOOKUP(BQ1533,[1]Sheet2!$E$2:$I$222,3,FALSE)</f>
        <v>#N/A</v>
      </c>
      <c r="BS1533" t="e">
        <f>VLOOKUP(BQ1533,[1]Sheet2!$E$2:$I$222,4,FALSE)</f>
        <v>#N/A</v>
      </c>
      <c r="BT1533" t="e">
        <f>VLOOKUP(BQ1533,[1]Sheet2!$E$2:$I$222,5,FALSE)</f>
        <v>#N/A</v>
      </c>
      <c r="BY1533" t="e">
        <f>VLOOKUP(BX1533,[1]Sheet2!$E$2:$I$222,3,FALSE)</f>
        <v>#N/A</v>
      </c>
      <c r="BZ1533" t="e">
        <f>VLOOKUP(BX1533,[1]Sheet2!$E$2:$I$222,4,FALSE)</f>
        <v>#N/A</v>
      </c>
      <c r="CA1533" t="e">
        <f>VLOOKUP(BX1533,[1]Sheet2!$E$2:$I$222,5,FALSE)</f>
        <v>#N/A</v>
      </c>
      <c r="CF1533" t="e">
        <f>VLOOKUP(CE1533,[1]Sheet2!$E$2:$I$222,3,FALSE)</f>
        <v>#N/A</v>
      </c>
      <c r="CG1533" t="e">
        <f>VLOOKUP(CE1533,[1]Sheet2!$E$2:$I$222,4,FALSE)</f>
        <v>#N/A</v>
      </c>
      <c r="CH1533" t="e">
        <f>VLOOKUP(CE1533,[1]Sheet2!$E$2:$I$222,5,FALSE)</f>
        <v>#N/A</v>
      </c>
      <c r="CM1533" t="e">
        <f>VLOOKUP(CL1533,[1]Sheet2!$E$2:$I$222,3,FALSE)</f>
        <v>#N/A</v>
      </c>
      <c r="CN1533" t="e">
        <f>VLOOKUP(CL1533,[1]Sheet2!$E$2:$I$222,4,FALSE)</f>
        <v>#N/A</v>
      </c>
      <c r="CO1533" t="e">
        <f>VLOOKUP(CL1533,[1]Sheet2!$E$2:$I$222,5,FALSE)</f>
        <v>#N/A</v>
      </c>
    </row>
    <row r="1534" spans="1:93" x14ac:dyDescent="0.25">
      <c r="A1534">
        <v>1604</v>
      </c>
      <c r="C1534">
        <v>14957</v>
      </c>
      <c r="D1534">
        <v>4957</v>
      </c>
      <c r="E1534">
        <v>37.770209999999999</v>
      </c>
      <c r="F1534">
        <v>-122.4457</v>
      </c>
      <c r="G1534" t="s">
        <v>3735</v>
      </c>
      <c r="H1534" t="s">
        <v>3736</v>
      </c>
      <c r="I1534" t="s">
        <v>762</v>
      </c>
      <c r="J1534" t="s">
        <v>669</v>
      </c>
      <c r="K1534" t="s">
        <v>910</v>
      </c>
      <c r="L1534" t="s">
        <v>452</v>
      </c>
      <c r="M1534" t="s">
        <v>671</v>
      </c>
      <c r="Q1534" t="s">
        <v>672</v>
      </c>
      <c r="S1534" t="s">
        <v>3737</v>
      </c>
      <c r="X1534">
        <f t="shared" si="23"/>
        <v>1</v>
      </c>
      <c r="Y1534" t="s">
        <v>42</v>
      </c>
      <c r="Z1534" t="s">
        <v>80</v>
      </c>
      <c r="AA1534" t="s">
        <v>116</v>
      </c>
      <c r="AB1534" t="str">
        <f>VLOOKUP($AA1534,Sheet2!$E$2:$I$222,3,FALSE)</f>
        <v>To Ocean Beach</v>
      </c>
      <c r="AC1534" t="str">
        <f>VLOOKUP($AA1534,Sheet2!$E$2:$I$222,4,FALSE)</f>
        <v>48th Av. &amp; Ortega</v>
      </c>
      <c r="AD1534" t="str">
        <f>VLOOKUP($AA1534,Sheet2!$E$2:$I$222,5,FALSE)</f>
        <v>Daily ~ 6am-12am</v>
      </c>
      <c r="AI1534" t="e">
        <f>VLOOKUP(AH1534,[1]Sheet2!$E$2:$I$222,3,FALSE)</f>
        <v>#N/A</v>
      </c>
      <c r="AJ1534" t="e">
        <f>VLOOKUP(AH1534,[1]Sheet2!$E$2:$I$222,4,FALSE)</f>
        <v>#N/A</v>
      </c>
      <c r="AK1534" t="e">
        <f>VLOOKUP(AH1534,[1]Sheet2!$E$2:$I$222,5,FALSE)</f>
        <v>#N/A</v>
      </c>
      <c r="AP1534" t="e">
        <f>VLOOKUP(AO1534,[1]Sheet2!$E$2:$I$222,3,FALSE)</f>
        <v>#N/A</v>
      </c>
      <c r="AQ1534" t="e">
        <f>VLOOKUP(AO1534,[1]Sheet2!$E$2:$I$222,4,FALSE)</f>
        <v>#N/A</v>
      </c>
      <c r="AR1534" t="e">
        <f>VLOOKUP(AO1534,[1]Sheet2!$E$2:$I$222,5,FALSE)</f>
        <v>#N/A</v>
      </c>
      <c r="AW1534" t="e">
        <f>VLOOKUP(AV1534,[1]Sheet2!$E$2:$I$222,3,FALSE)</f>
        <v>#N/A</v>
      </c>
      <c r="AX1534" t="e">
        <f>VLOOKUP(AV1534,[1]Sheet2!$E$2:$I$222,4,FALSE)</f>
        <v>#N/A</v>
      </c>
      <c r="AY1534" t="e">
        <f>VLOOKUP(AV1534,[1]Sheet2!$E$2:$I$222,5,FALSE)</f>
        <v>#N/A</v>
      </c>
      <c r="BD1534" t="e">
        <f>VLOOKUP(BC1534,[1]Sheet2!$E$2:$I$222,3,FALSE)</f>
        <v>#N/A</v>
      </c>
      <c r="BE1534" t="e">
        <f>VLOOKUP(BC1534,[1]Sheet2!$E$2:$I$222,4,FALSE)</f>
        <v>#N/A</v>
      </c>
      <c r="BF1534" t="e">
        <f>VLOOKUP(BC1534,[1]Sheet2!$E$2:$I$222,5,FALSE)</f>
        <v>#N/A</v>
      </c>
      <c r="BK1534" t="e">
        <f>VLOOKUP(BJ1534,[1]Sheet2!$E$2:$I$222,3,FALSE)</f>
        <v>#N/A</v>
      </c>
      <c r="BL1534" t="e">
        <f>VLOOKUP(BJ1534,[1]Sheet2!$E$2:$I$222,4,FALSE)</f>
        <v>#N/A</v>
      </c>
      <c r="BM1534" t="e">
        <f>VLOOKUP(BJ1534,[1]Sheet2!$E$2:$I$222,5,FALSE)</f>
        <v>#N/A</v>
      </c>
      <c r="BR1534" t="e">
        <f>VLOOKUP(BQ1534,[1]Sheet2!$E$2:$I$222,3,FALSE)</f>
        <v>#N/A</v>
      </c>
      <c r="BS1534" t="e">
        <f>VLOOKUP(BQ1534,[1]Sheet2!$E$2:$I$222,4,FALSE)</f>
        <v>#N/A</v>
      </c>
      <c r="BT1534" t="e">
        <f>VLOOKUP(BQ1534,[1]Sheet2!$E$2:$I$222,5,FALSE)</f>
        <v>#N/A</v>
      </c>
      <c r="BY1534" t="e">
        <f>VLOOKUP(BX1534,[1]Sheet2!$E$2:$I$222,3,FALSE)</f>
        <v>#N/A</v>
      </c>
      <c r="BZ1534" t="e">
        <f>VLOOKUP(BX1534,[1]Sheet2!$E$2:$I$222,4,FALSE)</f>
        <v>#N/A</v>
      </c>
      <c r="CA1534" t="e">
        <f>VLOOKUP(BX1534,[1]Sheet2!$E$2:$I$222,5,FALSE)</f>
        <v>#N/A</v>
      </c>
      <c r="CF1534" t="e">
        <f>VLOOKUP(CE1534,[1]Sheet2!$E$2:$I$222,3,FALSE)</f>
        <v>#N/A</v>
      </c>
      <c r="CG1534" t="e">
        <f>VLOOKUP(CE1534,[1]Sheet2!$E$2:$I$222,4,FALSE)</f>
        <v>#N/A</v>
      </c>
      <c r="CH1534" t="e">
        <f>VLOOKUP(CE1534,[1]Sheet2!$E$2:$I$222,5,FALSE)</f>
        <v>#N/A</v>
      </c>
      <c r="CM1534" t="e">
        <f>VLOOKUP(CL1534,[1]Sheet2!$E$2:$I$222,3,FALSE)</f>
        <v>#N/A</v>
      </c>
      <c r="CN1534" t="e">
        <f>VLOOKUP(CL1534,[1]Sheet2!$E$2:$I$222,4,FALSE)</f>
        <v>#N/A</v>
      </c>
      <c r="CO1534" t="e">
        <f>VLOOKUP(CL1534,[1]Sheet2!$E$2:$I$222,5,FALSE)</f>
        <v>#N/A</v>
      </c>
    </row>
    <row r="1535" spans="1:93" x14ac:dyDescent="0.25">
      <c r="A1535">
        <v>1605</v>
      </c>
      <c r="C1535">
        <v>14958</v>
      </c>
      <c r="D1535">
        <v>4958</v>
      </c>
      <c r="E1535">
        <v>37.770220000000002</v>
      </c>
      <c r="F1535">
        <v>-122.44488</v>
      </c>
      <c r="G1535" t="s">
        <v>3735</v>
      </c>
      <c r="H1535" t="s">
        <v>3736</v>
      </c>
      <c r="I1535" t="s">
        <v>721</v>
      </c>
      <c r="J1535" t="s">
        <v>669</v>
      </c>
      <c r="K1535" t="s">
        <v>749</v>
      </c>
      <c r="M1535" t="s">
        <v>671</v>
      </c>
      <c r="Q1535" t="s">
        <v>672</v>
      </c>
      <c r="S1535" t="s">
        <v>3723</v>
      </c>
      <c r="X1535">
        <f t="shared" si="23"/>
        <v>2</v>
      </c>
      <c r="Y1535" t="s">
        <v>30</v>
      </c>
      <c r="Z1535" t="s">
        <v>77</v>
      </c>
      <c r="AA1535" t="s">
        <v>104</v>
      </c>
      <c r="AB1535" t="str">
        <f>VLOOKUP($AA1535,Sheet2!$E$2:$I$222,3,FALSE)</f>
        <v>To Downtown</v>
      </c>
      <c r="AC1535" t="str">
        <f>VLOOKUP($AA1535,Sheet2!$E$2:$I$222,4,FALSE)</f>
        <v>Steuart &amp; Market</v>
      </c>
      <c r="AD1535" t="str">
        <f>VLOOKUP($AA1535,Sheet2!$E$2:$I$222,5,FALSE)</f>
        <v>Daily ~ 6am-12:30am</v>
      </c>
      <c r="AF1535" t="s">
        <v>57</v>
      </c>
      <c r="AG1535" t="s">
        <v>78</v>
      </c>
      <c r="AH1535" t="s">
        <v>149</v>
      </c>
      <c r="AI1535" t="str">
        <f>VLOOKUP(AH1535,[1]Sheet2!$E$2:$I$222,3,FALSE)</f>
        <v>To Caltrain Station</v>
      </c>
      <c r="AJ1535" t="str">
        <f>VLOOKUP(AH1535,[1]Sheet2!$E$2:$I$222,4,FALSE)</f>
        <v>Late Night Only (Daily ~1am-5am)</v>
      </c>
      <c r="AK1535" t="str">
        <f>VLOOKUP(AH1535,[1]Sheet2!$E$2:$I$222,5,FALSE)</f>
        <v>Sat ~ 1am-6am | Sun ~ 1am-8am</v>
      </c>
      <c r="AP1535" t="e">
        <f>VLOOKUP(AO1535,[1]Sheet2!$E$2:$I$222,3,FALSE)</f>
        <v>#N/A</v>
      </c>
      <c r="AQ1535" t="e">
        <f>VLOOKUP(AO1535,[1]Sheet2!$E$2:$I$222,4,FALSE)</f>
        <v>#N/A</v>
      </c>
      <c r="AR1535" t="e">
        <f>VLOOKUP(AO1535,[1]Sheet2!$E$2:$I$222,5,FALSE)</f>
        <v>#N/A</v>
      </c>
      <c r="AW1535" t="e">
        <f>VLOOKUP(AV1535,[1]Sheet2!$E$2:$I$222,3,FALSE)</f>
        <v>#N/A</v>
      </c>
      <c r="AX1535" t="e">
        <f>VLOOKUP(AV1535,[1]Sheet2!$E$2:$I$222,4,FALSE)</f>
        <v>#N/A</v>
      </c>
      <c r="AY1535" t="e">
        <f>VLOOKUP(AV1535,[1]Sheet2!$E$2:$I$222,5,FALSE)</f>
        <v>#N/A</v>
      </c>
      <c r="BD1535" t="e">
        <f>VLOOKUP(BC1535,[1]Sheet2!$E$2:$I$222,3,FALSE)</f>
        <v>#N/A</v>
      </c>
      <c r="BE1535" t="e">
        <f>VLOOKUP(BC1535,[1]Sheet2!$E$2:$I$222,4,FALSE)</f>
        <v>#N/A</v>
      </c>
      <c r="BF1535" t="e">
        <f>VLOOKUP(BC1535,[1]Sheet2!$E$2:$I$222,5,FALSE)</f>
        <v>#N/A</v>
      </c>
      <c r="BK1535" t="e">
        <f>VLOOKUP(BJ1535,[1]Sheet2!$E$2:$I$222,3,FALSE)</f>
        <v>#N/A</v>
      </c>
      <c r="BL1535" t="e">
        <f>VLOOKUP(BJ1535,[1]Sheet2!$E$2:$I$222,4,FALSE)</f>
        <v>#N/A</v>
      </c>
      <c r="BM1535" t="e">
        <f>VLOOKUP(BJ1535,[1]Sheet2!$E$2:$I$222,5,FALSE)</f>
        <v>#N/A</v>
      </c>
      <c r="BR1535" t="e">
        <f>VLOOKUP(BQ1535,[1]Sheet2!$E$2:$I$222,3,FALSE)</f>
        <v>#N/A</v>
      </c>
      <c r="BS1535" t="e">
        <f>VLOOKUP(BQ1535,[1]Sheet2!$E$2:$I$222,4,FALSE)</f>
        <v>#N/A</v>
      </c>
      <c r="BT1535" t="e">
        <f>VLOOKUP(BQ1535,[1]Sheet2!$E$2:$I$222,5,FALSE)</f>
        <v>#N/A</v>
      </c>
      <c r="BY1535" t="e">
        <f>VLOOKUP(BX1535,[1]Sheet2!$E$2:$I$222,3,FALSE)</f>
        <v>#N/A</v>
      </c>
      <c r="BZ1535" t="e">
        <f>VLOOKUP(BX1535,[1]Sheet2!$E$2:$I$222,4,FALSE)</f>
        <v>#N/A</v>
      </c>
      <c r="CA1535" t="e">
        <f>VLOOKUP(BX1535,[1]Sheet2!$E$2:$I$222,5,FALSE)</f>
        <v>#N/A</v>
      </c>
      <c r="CF1535" t="e">
        <f>VLOOKUP(CE1535,[1]Sheet2!$E$2:$I$222,3,FALSE)</f>
        <v>#N/A</v>
      </c>
      <c r="CG1535" t="e">
        <f>VLOOKUP(CE1535,[1]Sheet2!$E$2:$I$222,4,FALSE)</f>
        <v>#N/A</v>
      </c>
      <c r="CH1535" t="e">
        <f>VLOOKUP(CE1535,[1]Sheet2!$E$2:$I$222,5,FALSE)</f>
        <v>#N/A</v>
      </c>
      <c r="CM1535" t="e">
        <f>VLOOKUP(CL1535,[1]Sheet2!$E$2:$I$222,3,FALSE)</f>
        <v>#N/A</v>
      </c>
      <c r="CN1535" t="e">
        <f>VLOOKUP(CL1535,[1]Sheet2!$E$2:$I$222,4,FALSE)</f>
        <v>#N/A</v>
      </c>
      <c r="CO1535" t="e">
        <f>VLOOKUP(CL1535,[1]Sheet2!$E$2:$I$222,5,FALSE)</f>
        <v>#N/A</v>
      </c>
    </row>
    <row r="1536" spans="1:93" x14ac:dyDescent="0.25">
      <c r="A1536">
        <v>1607</v>
      </c>
      <c r="C1536">
        <v>14960</v>
      </c>
      <c r="D1536">
        <v>4960</v>
      </c>
      <c r="E1536">
        <v>37.77176</v>
      </c>
      <c r="F1536">
        <v>-122.43362</v>
      </c>
      <c r="G1536" t="s">
        <v>3738</v>
      </c>
      <c r="H1536" t="s">
        <v>3739</v>
      </c>
      <c r="I1536" t="s">
        <v>727</v>
      </c>
      <c r="J1536" t="s">
        <v>669</v>
      </c>
      <c r="K1536" t="s">
        <v>711</v>
      </c>
      <c r="Q1536" t="s">
        <v>672</v>
      </c>
      <c r="S1536" t="s">
        <v>3705</v>
      </c>
      <c r="X1536">
        <f t="shared" si="23"/>
        <v>1</v>
      </c>
      <c r="Y1536" t="s">
        <v>30</v>
      </c>
      <c r="Z1536" t="s">
        <v>80</v>
      </c>
      <c r="AA1536" t="s">
        <v>105</v>
      </c>
      <c r="AB1536" t="str">
        <f>VLOOKUP($AA1536,Sheet2!$E$2:$I$222,3,FALSE)</f>
        <v>To Sunset District</v>
      </c>
      <c r="AC1536" t="str">
        <f>VLOOKUP($AA1536,Sheet2!$E$2:$I$222,4,FALSE)</f>
        <v>14th Av. &amp; Quintara</v>
      </c>
      <c r="AD1536" t="str">
        <f>VLOOKUP($AA1536,Sheet2!$E$2:$I$222,5,FALSE)</f>
        <v>Daily ~ 6am-12:30am</v>
      </c>
      <c r="AI1536" t="e">
        <f>VLOOKUP(AH1536,[1]Sheet2!$E$2:$I$222,3,FALSE)</f>
        <v>#N/A</v>
      </c>
      <c r="AJ1536" t="e">
        <f>VLOOKUP(AH1536,[1]Sheet2!$E$2:$I$222,4,FALSE)</f>
        <v>#N/A</v>
      </c>
      <c r="AK1536" t="e">
        <f>VLOOKUP(AH1536,[1]Sheet2!$E$2:$I$222,5,FALSE)</f>
        <v>#N/A</v>
      </c>
      <c r="AP1536" t="e">
        <f>VLOOKUP(AO1536,[1]Sheet2!$E$2:$I$222,3,FALSE)</f>
        <v>#N/A</v>
      </c>
      <c r="AQ1536" t="e">
        <f>VLOOKUP(AO1536,[1]Sheet2!$E$2:$I$222,4,FALSE)</f>
        <v>#N/A</v>
      </c>
      <c r="AR1536" t="e">
        <f>VLOOKUP(AO1536,[1]Sheet2!$E$2:$I$222,5,FALSE)</f>
        <v>#N/A</v>
      </c>
      <c r="AW1536" t="e">
        <f>VLOOKUP(AV1536,[1]Sheet2!$E$2:$I$222,3,FALSE)</f>
        <v>#N/A</v>
      </c>
      <c r="AX1536" t="e">
        <f>VLOOKUP(AV1536,[1]Sheet2!$E$2:$I$222,4,FALSE)</f>
        <v>#N/A</v>
      </c>
      <c r="AY1536" t="e">
        <f>VLOOKUP(AV1536,[1]Sheet2!$E$2:$I$222,5,FALSE)</f>
        <v>#N/A</v>
      </c>
      <c r="BD1536" t="e">
        <f>VLOOKUP(BC1536,[1]Sheet2!$E$2:$I$222,3,FALSE)</f>
        <v>#N/A</v>
      </c>
      <c r="BE1536" t="e">
        <f>VLOOKUP(BC1536,[1]Sheet2!$E$2:$I$222,4,FALSE)</f>
        <v>#N/A</v>
      </c>
      <c r="BF1536" t="e">
        <f>VLOOKUP(BC1536,[1]Sheet2!$E$2:$I$222,5,FALSE)</f>
        <v>#N/A</v>
      </c>
      <c r="BK1536" t="e">
        <f>VLOOKUP(BJ1536,[1]Sheet2!$E$2:$I$222,3,FALSE)</f>
        <v>#N/A</v>
      </c>
      <c r="BL1536" t="e">
        <f>VLOOKUP(BJ1536,[1]Sheet2!$E$2:$I$222,4,FALSE)</f>
        <v>#N/A</v>
      </c>
      <c r="BM1536" t="e">
        <f>VLOOKUP(BJ1536,[1]Sheet2!$E$2:$I$222,5,FALSE)</f>
        <v>#N/A</v>
      </c>
      <c r="BR1536" t="e">
        <f>VLOOKUP(BQ1536,[1]Sheet2!$E$2:$I$222,3,FALSE)</f>
        <v>#N/A</v>
      </c>
      <c r="BS1536" t="e">
        <f>VLOOKUP(BQ1536,[1]Sheet2!$E$2:$I$222,4,FALSE)</f>
        <v>#N/A</v>
      </c>
      <c r="BT1536" t="e">
        <f>VLOOKUP(BQ1536,[1]Sheet2!$E$2:$I$222,5,FALSE)</f>
        <v>#N/A</v>
      </c>
      <c r="BY1536" t="e">
        <f>VLOOKUP(BX1536,[1]Sheet2!$E$2:$I$222,3,FALSE)</f>
        <v>#N/A</v>
      </c>
      <c r="BZ1536" t="e">
        <f>VLOOKUP(BX1536,[1]Sheet2!$E$2:$I$222,4,FALSE)</f>
        <v>#N/A</v>
      </c>
      <c r="CA1536" t="e">
        <f>VLOOKUP(BX1536,[1]Sheet2!$E$2:$I$222,5,FALSE)</f>
        <v>#N/A</v>
      </c>
      <c r="CF1536" t="e">
        <f>VLOOKUP(CE1536,[1]Sheet2!$E$2:$I$222,3,FALSE)</f>
        <v>#N/A</v>
      </c>
      <c r="CG1536" t="e">
        <f>VLOOKUP(CE1536,[1]Sheet2!$E$2:$I$222,4,FALSE)</f>
        <v>#N/A</v>
      </c>
      <c r="CH1536" t="e">
        <f>VLOOKUP(CE1536,[1]Sheet2!$E$2:$I$222,5,FALSE)</f>
        <v>#N/A</v>
      </c>
      <c r="CM1536" t="e">
        <f>VLOOKUP(CL1536,[1]Sheet2!$E$2:$I$222,3,FALSE)</f>
        <v>#N/A</v>
      </c>
      <c r="CN1536" t="e">
        <f>VLOOKUP(CL1536,[1]Sheet2!$E$2:$I$222,4,FALSE)</f>
        <v>#N/A</v>
      </c>
      <c r="CO1536" t="e">
        <f>VLOOKUP(CL1536,[1]Sheet2!$E$2:$I$222,5,FALSE)</f>
        <v>#N/A</v>
      </c>
    </row>
    <row r="1537" spans="1:93" x14ac:dyDescent="0.25">
      <c r="A1537">
        <v>1608</v>
      </c>
      <c r="C1537">
        <v>14961</v>
      </c>
      <c r="D1537">
        <v>4961</v>
      </c>
      <c r="E1537">
        <v>37.771619999999999</v>
      </c>
      <c r="F1537">
        <v>-122.43385000000001</v>
      </c>
      <c r="G1537" t="s">
        <v>3738</v>
      </c>
      <c r="H1537" t="s">
        <v>3739</v>
      </c>
      <c r="I1537" t="s">
        <v>729</v>
      </c>
      <c r="J1537" t="s">
        <v>669</v>
      </c>
      <c r="K1537" t="s">
        <v>684</v>
      </c>
      <c r="L1537" t="s">
        <v>452</v>
      </c>
      <c r="N1537" t="s">
        <v>3740</v>
      </c>
      <c r="Q1537" t="s">
        <v>672</v>
      </c>
      <c r="R1537">
        <v>1550</v>
      </c>
      <c r="S1537" t="s">
        <v>3712</v>
      </c>
      <c r="X1537">
        <f t="shared" si="23"/>
        <v>1</v>
      </c>
      <c r="Y1537" t="s">
        <v>30</v>
      </c>
      <c r="Z1537" t="s">
        <v>77</v>
      </c>
      <c r="AA1537" t="s">
        <v>104</v>
      </c>
      <c r="AB1537" t="str">
        <f>VLOOKUP($AA1537,Sheet2!$E$2:$I$222,3,FALSE)</f>
        <v>To Downtown</v>
      </c>
      <c r="AC1537" t="str">
        <f>VLOOKUP($AA1537,Sheet2!$E$2:$I$222,4,FALSE)</f>
        <v>Steuart &amp; Market</v>
      </c>
      <c r="AD1537" t="str">
        <f>VLOOKUP($AA1537,Sheet2!$E$2:$I$222,5,FALSE)</f>
        <v>Daily ~ 6am-12:30am</v>
      </c>
      <c r="AI1537" t="e">
        <f>VLOOKUP(AH1537,[1]Sheet2!$E$2:$I$222,3,FALSE)</f>
        <v>#N/A</v>
      </c>
      <c r="AJ1537" t="e">
        <f>VLOOKUP(AH1537,[1]Sheet2!$E$2:$I$222,4,FALSE)</f>
        <v>#N/A</v>
      </c>
      <c r="AK1537" t="e">
        <f>VLOOKUP(AH1537,[1]Sheet2!$E$2:$I$222,5,FALSE)</f>
        <v>#N/A</v>
      </c>
      <c r="AP1537" t="e">
        <f>VLOOKUP(AO1537,[1]Sheet2!$E$2:$I$222,3,FALSE)</f>
        <v>#N/A</v>
      </c>
      <c r="AQ1537" t="e">
        <f>VLOOKUP(AO1537,[1]Sheet2!$E$2:$I$222,4,FALSE)</f>
        <v>#N/A</v>
      </c>
      <c r="AR1537" t="e">
        <f>VLOOKUP(AO1537,[1]Sheet2!$E$2:$I$222,5,FALSE)</f>
        <v>#N/A</v>
      </c>
      <c r="AW1537" t="e">
        <f>VLOOKUP(AV1537,[1]Sheet2!$E$2:$I$222,3,FALSE)</f>
        <v>#N/A</v>
      </c>
      <c r="AX1537" t="e">
        <f>VLOOKUP(AV1537,[1]Sheet2!$E$2:$I$222,4,FALSE)</f>
        <v>#N/A</v>
      </c>
      <c r="AY1537" t="e">
        <f>VLOOKUP(AV1537,[1]Sheet2!$E$2:$I$222,5,FALSE)</f>
        <v>#N/A</v>
      </c>
      <c r="BD1537" t="e">
        <f>VLOOKUP(BC1537,[1]Sheet2!$E$2:$I$222,3,FALSE)</f>
        <v>#N/A</v>
      </c>
      <c r="BE1537" t="e">
        <f>VLOOKUP(BC1537,[1]Sheet2!$E$2:$I$222,4,FALSE)</f>
        <v>#N/A</v>
      </c>
      <c r="BF1537" t="e">
        <f>VLOOKUP(BC1537,[1]Sheet2!$E$2:$I$222,5,FALSE)</f>
        <v>#N/A</v>
      </c>
      <c r="BK1537" t="e">
        <f>VLOOKUP(BJ1537,[1]Sheet2!$E$2:$I$222,3,FALSE)</f>
        <v>#N/A</v>
      </c>
      <c r="BL1537" t="e">
        <f>VLOOKUP(BJ1537,[1]Sheet2!$E$2:$I$222,4,FALSE)</f>
        <v>#N/A</v>
      </c>
      <c r="BM1537" t="e">
        <f>VLOOKUP(BJ1537,[1]Sheet2!$E$2:$I$222,5,FALSE)</f>
        <v>#N/A</v>
      </c>
      <c r="BR1537" t="e">
        <f>VLOOKUP(BQ1537,[1]Sheet2!$E$2:$I$222,3,FALSE)</f>
        <v>#N/A</v>
      </c>
      <c r="BS1537" t="e">
        <f>VLOOKUP(BQ1537,[1]Sheet2!$E$2:$I$222,4,FALSE)</f>
        <v>#N/A</v>
      </c>
      <c r="BT1537" t="e">
        <f>VLOOKUP(BQ1537,[1]Sheet2!$E$2:$I$222,5,FALSE)</f>
        <v>#N/A</v>
      </c>
      <c r="BY1537" t="e">
        <f>VLOOKUP(BX1537,[1]Sheet2!$E$2:$I$222,3,FALSE)</f>
        <v>#N/A</v>
      </c>
      <c r="BZ1537" t="e">
        <f>VLOOKUP(BX1537,[1]Sheet2!$E$2:$I$222,4,FALSE)</f>
        <v>#N/A</v>
      </c>
      <c r="CA1537" t="e">
        <f>VLOOKUP(BX1537,[1]Sheet2!$E$2:$I$222,5,FALSE)</f>
        <v>#N/A</v>
      </c>
      <c r="CF1537" t="e">
        <f>VLOOKUP(CE1537,[1]Sheet2!$E$2:$I$222,3,FALSE)</f>
        <v>#N/A</v>
      </c>
      <c r="CG1537" t="e">
        <f>VLOOKUP(CE1537,[1]Sheet2!$E$2:$I$222,4,FALSE)</f>
        <v>#N/A</v>
      </c>
      <c r="CH1537" t="e">
        <f>VLOOKUP(CE1537,[1]Sheet2!$E$2:$I$222,5,FALSE)</f>
        <v>#N/A</v>
      </c>
      <c r="CM1537" t="e">
        <f>VLOOKUP(CL1537,[1]Sheet2!$E$2:$I$222,3,FALSE)</f>
        <v>#N/A</v>
      </c>
      <c r="CN1537" t="e">
        <f>VLOOKUP(CL1537,[1]Sheet2!$E$2:$I$222,4,FALSE)</f>
        <v>#N/A</v>
      </c>
      <c r="CO1537" t="e">
        <f>VLOOKUP(CL1537,[1]Sheet2!$E$2:$I$222,5,FALSE)</f>
        <v>#N/A</v>
      </c>
    </row>
    <row r="1538" spans="1:93" x14ac:dyDescent="0.25">
      <c r="A1538">
        <v>1609</v>
      </c>
      <c r="C1538">
        <v>14962</v>
      </c>
      <c r="D1538">
        <v>4962</v>
      </c>
      <c r="E1538">
        <v>37.769278999999997</v>
      </c>
      <c r="F1538">
        <v>-122.45305</v>
      </c>
      <c r="G1538" t="s">
        <v>3741</v>
      </c>
      <c r="H1538" t="s">
        <v>3742</v>
      </c>
      <c r="I1538" t="s">
        <v>719</v>
      </c>
      <c r="J1538" t="s">
        <v>669</v>
      </c>
      <c r="K1538" t="s">
        <v>3743</v>
      </c>
      <c r="L1538" t="s">
        <v>452</v>
      </c>
      <c r="M1538" t="s">
        <v>671</v>
      </c>
      <c r="N1538" t="s">
        <v>3744</v>
      </c>
      <c r="Q1538" t="s">
        <v>672</v>
      </c>
      <c r="R1538">
        <v>1551</v>
      </c>
      <c r="S1538" t="s">
        <v>3745</v>
      </c>
      <c r="X1538">
        <f t="shared" si="23"/>
        <v>1</v>
      </c>
      <c r="Y1538" t="s">
        <v>38</v>
      </c>
      <c r="Z1538" t="s">
        <v>78</v>
      </c>
      <c r="AB1538" t="e">
        <f>VLOOKUP($AA1538,Sheet2!$E$2:$I$222,3,FALSE)</f>
        <v>#N/A</v>
      </c>
      <c r="AC1538" t="e">
        <f>VLOOKUP($AA1538,Sheet2!$E$2:$I$222,4,FALSE)</f>
        <v>#N/A</v>
      </c>
      <c r="AD1538" t="e">
        <f>VLOOKUP($AA1538,Sheet2!$E$2:$I$222,5,FALSE)</f>
        <v>#N/A</v>
      </c>
      <c r="AI1538" t="e">
        <f>VLOOKUP(AH1538,[1]Sheet2!$E$2:$I$222,3,FALSE)</f>
        <v>#N/A</v>
      </c>
      <c r="AJ1538" t="e">
        <f>VLOOKUP(AH1538,[1]Sheet2!$E$2:$I$222,4,FALSE)</f>
        <v>#N/A</v>
      </c>
      <c r="AK1538" t="e">
        <f>VLOOKUP(AH1538,[1]Sheet2!$E$2:$I$222,5,FALSE)</f>
        <v>#N/A</v>
      </c>
      <c r="AP1538" t="e">
        <f>VLOOKUP(AO1538,[1]Sheet2!$E$2:$I$222,3,FALSE)</f>
        <v>#N/A</v>
      </c>
      <c r="AQ1538" t="e">
        <f>VLOOKUP(AO1538,[1]Sheet2!$E$2:$I$222,4,FALSE)</f>
        <v>#N/A</v>
      </c>
      <c r="AR1538" t="e">
        <f>VLOOKUP(AO1538,[1]Sheet2!$E$2:$I$222,5,FALSE)</f>
        <v>#N/A</v>
      </c>
      <c r="AW1538" t="e">
        <f>VLOOKUP(AV1538,[1]Sheet2!$E$2:$I$222,3,FALSE)</f>
        <v>#N/A</v>
      </c>
      <c r="AX1538" t="e">
        <f>VLOOKUP(AV1538,[1]Sheet2!$E$2:$I$222,4,FALSE)</f>
        <v>#N/A</v>
      </c>
      <c r="AY1538" t="e">
        <f>VLOOKUP(AV1538,[1]Sheet2!$E$2:$I$222,5,FALSE)</f>
        <v>#N/A</v>
      </c>
      <c r="BD1538" t="e">
        <f>VLOOKUP(BC1538,[1]Sheet2!$E$2:$I$222,3,FALSE)</f>
        <v>#N/A</v>
      </c>
      <c r="BE1538" t="e">
        <f>VLOOKUP(BC1538,[1]Sheet2!$E$2:$I$222,4,FALSE)</f>
        <v>#N/A</v>
      </c>
      <c r="BF1538" t="e">
        <f>VLOOKUP(BC1538,[1]Sheet2!$E$2:$I$222,5,FALSE)</f>
        <v>#N/A</v>
      </c>
      <c r="BK1538" t="e">
        <f>VLOOKUP(BJ1538,[1]Sheet2!$E$2:$I$222,3,FALSE)</f>
        <v>#N/A</v>
      </c>
      <c r="BL1538" t="e">
        <f>VLOOKUP(BJ1538,[1]Sheet2!$E$2:$I$222,4,FALSE)</f>
        <v>#N/A</v>
      </c>
      <c r="BM1538" t="e">
        <f>VLOOKUP(BJ1538,[1]Sheet2!$E$2:$I$222,5,FALSE)</f>
        <v>#N/A</v>
      </c>
      <c r="BR1538" t="e">
        <f>VLOOKUP(BQ1538,[1]Sheet2!$E$2:$I$222,3,FALSE)</f>
        <v>#N/A</v>
      </c>
      <c r="BS1538" t="e">
        <f>VLOOKUP(BQ1538,[1]Sheet2!$E$2:$I$222,4,FALSE)</f>
        <v>#N/A</v>
      </c>
      <c r="BT1538" t="e">
        <f>VLOOKUP(BQ1538,[1]Sheet2!$E$2:$I$222,5,FALSE)</f>
        <v>#N/A</v>
      </c>
      <c r="BY1538" t="e">
        <f>VLOOKUP(BX1538,[1]Sheet2!$E$2:$I$222,3,FALSE)</f>
        <v>#N/A</v>
      </c>
      <c r="BZ1538" t="e">
        <f>VLOOKUP(BX1538,[1]Sheet2!$E$2:$I$222,4,FALSE)</f>
        <v>#N/A</v>
      </c>
      <c r="CA1538" t="e">
        <f>VLOOKUP(BX1538,[1]Sheet2!$E$2:$I$222,5,FALSE)</f>
        <v>#N/A</v>
      </c>
      <c r="CF1538" t="e">
        <f>VLOOKUP(CE1538,[1]Sheet2!$E$2:$I$222,3,FALSE)</f>
        <v>#N/A</v>
      </c>
      <c r="CG1538" t="e">
        <f>VLOOKUP(CE1538,[1]Sheet2!$E$2:$I$222,4,FALSE)</f>
        <v>#N/A</v>
      </c>
      <c r="CH1538" t="e">
        <f>VLOOKUP(CE1538,[1]Sheet2!$E$2:$I$222,5,FALSE)</f>
        <v>#N/A</v>
      </c>
      <c r="CM1538" t="e">
        <f>VLOOKUP(CL1538,[1]Sheet2!$E$2:$I$222,3,FALSE)</f>
        <v>#N/A</v>
      </c>
      <c r="CN1538" t="e">
        <f>VLOOKUP(CL1538,[1]Sheet2!$E$2:$I$222,4,FALSE)</f>
        <v>#N/A</v>
      </c>
      <c r="CO1538" t="e">
        <f>VLOOKUP(CL1538,[1]Sheet2!$E$2:$I$222,5,FALSE)</f>
        <v>#N/A</v>
      </c>
    </row>
    <row r="1539" spans="1:93" x14ac:dyDescent="0.25">
      <c r="A1539">
        <v>1610</v>
      </c>
      <c r="C1539">
        <v>14963</v>
      </c>
      <c r="D1539">
        <v>4963</v>
      </c>
      <c r="E1539">
        <v>37.769170000000003</v>
      </c>
      <c r="F1539">
        <v>-122.453075</v>
      </c>
      <c r="G1539" t="s">
        <v>3741</v>
      </c>
      <c r="H1539" t="s">
        <v>3742</v>
      </c>
      <c r="I1539" t="s">
        <v>721</v>
      </c>
      <c r="J1539" t="s">
        <v>669</v>
      </c>
      <c r="K1539" t="s">
        <v>1752</v>
      </c>
      <c r="L1539" t="s">
        <v>452</v>
      </c>
      <c r="M1539" t="s">
        <v>671</v>
      </c>
      <c r="N1539" t="s">
        <v>3746</v>
      </c>
      <c r="Q1539" t="s">
        <v>672</v>
      </c>
      <c r="R1539">
        <v>1212</v>
      </c>
      <c r="S1539" t="s">
        <v>3747</v>
      </c>
      <c r="X1539">
        <f t="shared" ref="X1539:X1602" si="24">COUNTA(Y1539,AF1539,AM1539,AT1539,BA1539,BH1539,BO1539,BV1539,CC1539,CJ1539)</f>
        <v>2</v>
      </c>
      <c r="Y1539" t="s">
        <v>42</v>
      </c>
      <c r="Z1539" t="s">
        <v>77</v>
      </c>
      <c r="AA1539" t="s">
        <v>115</v>
      </c>
      <c r="AB1539" t="str">
        <f>VLOOKUP($AA1539,Sheet2!$E$2:$I$222,3,FALSE)</f>
        <v>To Downtown</v>
      </c>
      <c r="AC1539" t="str">
        <f>VLOOKUP($AA1539,Sheet2!$E$2:$I$222,4,FALSE)</f>
        <v>Ferry Plaza</v>
      </c>
      <c r="AD1539" t="str">
        <f>VLOOKUP($AA1539,Sheet2!$E$2:$I$222,5,FALSE)</f>
        <v>Daily ~ 6am-12:30am</v>
      </c>
      <c r="AF1539" t="s">
        <v>38</v>
      </c>
      <c r="AG1539" t="s">
        <v>79</v>
      </c>
      <c r="AI1539" t="e">
        <f>VLOOKUP(AH1539,[1]Sheet2!$E$2:$I$222,3,FALSE)</f>
        <v>#N/A</v>
      </c>
      <c r="AJ1539" t="e">
        <f>VLOOKUP(AH1539,[1]Sheet2!$E$2:$I$222,4,FALSE)</f>
        <v>#N/A</v>
      </c>
      <c r="AK1539" t="e">
        <f>VLOOKUP(AH1539,[1]Sheet2!$E$2:$I$222,5,FALSE)</f>
        <v>#N/A</v>
      </c>
      <c r="AP1539" t="e">
        <f>VLOOKUP(AO1539,[1]Sheet2!$E$2:$I$222,3,FALSE)</f>
        <v>#N/A</v>
      </c>
      <c r="AQ1539" t="e">
        <f>VLOOKUP(AO1539,[1]Sheet2!$E$2:$I$222,4,FALSE)</f>
        <v>#N/A</v>
      </c>
      <c r="AR1539" t="e">
        <f>VLOOKUP(AO1539,[1]Sheet2!$E$2:$I$222,5,FALSE)</f>
        <v>#N/A</v>
      </c>
      <c r="AW1539" t="e">
        <f>VLOOKUP(AV1539,[1]Sheet2!$E$2:$I$222,3,FALSE)</f>
        <v>#N/A</v>
      </c>
      <c r="AX1539" t="e">
        <f>VLOOKUP(AV1539,[1]Sheet2!$E$2:$I$222,4,FALSE)</f>
        <v>#N/A</v>
      </c>
      <c r="AY1539" t="e">
        <f>VLOOKUP(AV1539,[1]Sheet2!$E$2:$I$222,5,FALSE)</f>
        <v>#N/A</v>
      </c>
      <c r="BD1539" t="e">
        <f>VLOOKUP(BC1539,[1]Sheet2!$E$2:$I$222,3,FALSE)</f>
        <v>#N/A</v>
      </c>
      <c r="BE1539" t="e">
        <f>VLOOKUP(BC1539,[1]Sheet2!$E$2:$I$222,4,FALSE)</f>
        <v>#N/A</v>
      </c>
      <c r="BF1539" t="e">
        <f>VLOOKUP(BC1539,[1]Sheet2!$E$2:$I$222,5,FALSE)</f>
        <v>#N/A</v>
      </c>
      <c r="BK1539" t="e">
        <f>VLOOKUP(BJ1539,[1]Sheet2!$E$2:$I$222,3,FALSE)</f>
        <v>#N/A</v>
      </c>
      <c r="BL1539" t="e">
        <f>VLOOKUP(BJ1539,[1]Sheet2!$E$2:$I$222,4,FALSE)</f>
        <v>#N/A</v>
      </c>
      <c r="BM1539" t="e">
        <f>VLOOKUP(BJ1539,[1]Sheet2!$E$2:$I$222,5,FALSE)</f>
        <v>#N/A</v>
      </c>
      <c r="BR1539" t="e">
        <f>VLOOKUP(BQ1539,[1]Sheet2!$E$2:$I$222,3,FALSE)</f>
        <v>#N/A</v>
      </c>
      <c r="BS1539" t="e">
        <f>VLOOKUP(BQ1539,[1]Sheet2!$E$2:$I$222,4,FALSE)</f>
        <v>#N/A</v>
      </c>
      <c r="BT1539" t="e">
        <f>VLOOKUP(BQ1539,[1]Sheet2!$E$2:$I$222,5,FALSE)</f>
        <v>#N/A</v>
      </c>
      <c r="BY1539" t="e">
        <f>VLOOKUP(BX1539,[1]Sheet2!$E$2:$I$222,3,FALSE)</f>
        <v>#N/A</v>
      </c>
      <c r="BZ1539" t="e">
        <f>VLOOKUP(BX1539,[1]Sheet2!$E$2:$I$222,4,FALSE)</f>
        <v>#N/A</v>
      </c>
      <c r="CA1539" t="e">
        <f>VLOOKUP(BX1539,[1]Sheet2!$E$2:$I$222,5,FALSE)</f>
        <v>#N/A</v>
      </c>
      <c r="CF1539" t="e">
        <f>VLOOKUP(CE1539,[1]Sheet2!$E$2:$I$222,3,FALSE)</f>
        <v>#N/A</v>
      </c>
      <c r="CG1539" t="e">
        <f>VLOOKUP(CE1539,[1]Sheet2!$E$2:$I$222,4,FALSE)</f>
        <v>#N/A</v>
      </c>
      <c r="CH1539" t="e">
        <f>VLOOKUP(CE1539,[1]Sheet2!$E$2:$I$222,5,FALSE)</f>
        <v>#N/A</v>
      </c>
      <c r="CM1539" t="e">
        <f>VLOOKUP(CL1539,[1]Sheet2!$E$2:$I$222,3,FALSE)</f>
        <v>#N/A</v>
      </c>
      <c r="CN1539" t="e">
        <f>VLOOKUP(CL1539,[1]Sheet2!$E$2:$I$222,4,FALSE)</f>
        <v>#N/A</v>
      </c>
      <c r="CO1539" t="e">
        <f>VLOOKUP(CL1539,[1]Sheet2!$E$2:$I$222,5,FALSE)</f>
        <v>#N/A</v>
      </c>
    </row>
    <row r="1540" spans="1:93" x14ac:dyDescent="0.25">
      <c r="A1540">
        <v>1611</v>
      </c>
      <c r="C1540">
        <v>14964</v>
      </c>
      <c r="D1540">
        <v>4964</v>
      </c>
      <c r="E1540">
        <v>37.752800000000001</v>
      </c>
      <c r="F1540">
        <v>-122.40724</v>
      </c>
      <c r="G1540" t="s">
        <v>3748</v>
      </c>
      <c r="H1540" t="s">
        <v>3749</v>
      </c>
      <c r="I1540" t="s">
        <v>677</v>
      </c>
      <c r="J1540" t="s">
        <v>687</v>
      </c>
      <c r="Q1540" t="s">
        <v>672</v>
      </c>
      <c r="S1540" t="s">
        <v>1257</v>
      </c>
      <c r="X1540">
        <f t="shared" si="24"/>
        <v>1</v>
      </c>
      <c r="Y1540" t="s">
        <v>38</v>
      </c>
      <c r="Z1540" t="s">
        <v>78</v>
      </c>
      <c r="AB1540" t="e">
        <f>VLOOKUP($AA1540,Sheet2!$E$2:$I$222,3,FALSE)</f>
        <v>#N/A</v>
      </c>
      <c r="AC1540" t="e">
        <f>VLOOKUP($AA1540,Sheet2!$E$2:$I$222,4,FALSE)</f>
        <v>#N/A</v>
      </c>
      <c r="AD1540" t="e">
        <f>VLOOKUP($AA1540,Sheet2!$E$2:$I$222,5,FALSE)</f>
        <v>#N/A</v>
      </c>
      <c r="AI1540" t="e">
        <f>VLOOKUP(AH1540,[1]Sheet2!$E$2:$I$222,3,FALSE)</f>
        <v>#N/A</v>
      </c>
      <c r="AJ1540" t="e">
        <f>VLOOKUP(AH1540,[1]Sheet2!$E$2:$I$222,4,FALSE)</f>
        <v>#N/A</v>
      </c>
      <c r="AK1540" t="e">
        <f>VLOOKUP(AH1540,[1]Sheet2!$E$2:$I$222,5,FALSE)</f>
        <v>#N/A</v>
      </c>
      <c r="AP1540" t="e">
        <f>VLOOKUP(AO1540,[1]Sheet2!$E$2:$I$222,3,FALSE)</f>
        <v>#N/A</v>
      </c>
      <c r="AQ1540" t="e">
        <f>VLOOKUP(AO1540,[1]Sheet2!$E$2:$I$222,4,FALSE)</f>
        <v>#N/A</v>
      </c>
      <c r="AR1540" t="e">
        <f>VLOOKUP(AO1540,[1]Sheet2!$E$2:$I$222,5,FALSE)</f>
        <v>#N/A</v>
      </c>
      <c r="AW1540" t="e">
        <f>VLOOKUP(AV1540,[1]Sheet2!$E$2:$I$222,3,FALSE)</f>
        <v>#N/A</v>
      </c>
      <c r="AX1540" t="e">
        <f>VLOOKUP(AV1540,[1]Sheet2!$E$2:$I$222,4,FALSE)</f>
        <v>#N/A</v>
      </c>
      <c r="AY1540" t="e">
        <f>VLOOKUP(AV1540,[1]Sheet2!$E$2:$I$222,5,FALSE)</f>
        <v>#N/A</v>
      </c>
      <c r="BD1540" t="e">
        <f>VLOOKUP(BC1540,[1]Sheet2!$E$2:$I$222,3,FALSE)</f>
        <v>#N/A</v>
      </c>
      <c r="BE1540" t="e">
        <f>VLOOKUP(BC1540,[1]Sheet2!$E$2:$I$222,4,FALSE)</f>
        <v>#N/A</v>
      </c>
      <c r="BF1540" t="e">
        <f>VLOOKUP(BC1540,[1]Sheet2!$E$2:$I$222,5,FALSE)</f>
        <v>#N/A</v>
      </c>
      <c r="BK1540" t="e">
        <f>VLOOKUP(BJ1540,[1]Sheet2!$E$2:$I$222,3,FALSE)</f>
        <v>#N/A</v>
      </c>
      <c r="BL1540" t="e">
        <f>VLOOKUP(BJ1540,[1]Sheet2!$E$2:$I$222,4,FALSE)</f>
        <v>#N/A</v>
      </c>
      <c r="BM1540" t="e">
        <f>VLOOKUP(BJ1540,[1]Sheet2!$E$2:$I$222,5,FALSE)</f>
        <v>#N/A</v>
      </c>
      <c r="BR1540" t="e">
        <f>VLOOKUP(BQ1540,[1]Sheet2!$E$2:$I$222,3,FALSE)</f>
        <v>#N/A</v>
      </c>
      <c r="BS1540" t="e">
        <f>VLOOKUP(BQ1540,[1]Sheet2!$E$2:$I$222,4,FALSE)</f>
        <v>#N/A</v>
      </c>
      <c r="BT1540" t="e">
        <f>VLOOKUP(BQ1540,[1]Sheet2!$E$2:$I$222,5,FALSE)</f>
        <v>#N/A</v>
      </c>
      <c r="BY1540" t="e">
        <f>VLOOKUP(BX1540,[1]Sheet2!$E$2:$I$222,3,FALSE)</f>
        <v>#N/A</v>
      </c>
      <c r="BZ1540" t="e">
        <f>VLOOKUP(BX1540,[1]Sheet2!$E$2:$I$222,4,FALSE)</f>
        <v>#N/A</v>
      </c>
      <c r="CA1540" t="e">
        <f>VLOOKUP(BX1540,[1]Sheet2!$E$2:$I$222,5,FALSE)</f>
        <v>#N/A</v>
      </c>
      <c r="CF1540" t="e">
        <f>VLOOKUP(CE1540,[1]Sheet2!$E$2:$I$222,3,FALSE)</f>
        <v>#N/A</v>
      </c>
      <c r="CG1540" t="e">
        <f>VLOOKUP(CE1540,[1]Sheet2!$E$2:$I$222,4,FALSE)</f>
        <v>#N/A</v>
      </c>
      <c r="CH1540" t="e">
        <f>VLOOKUP(CE1540,[1]Sheet2!$E$2:$I$222,5,FALSE)</f>
        <v>#N/A</v>
      </c>
      <c r="CM1540" t="e">
        <f>VLOOKUP(CL1540,[1]Sheet2!$E$2:$I$222,3,FALSE)</f>
        <v>#N/A</v>
      </c>
      <c r="CN1540" t="e">
        <f>VLOOKUP(CL1540,[1]Sheet2!$E$2:$I$222,4,FALSE)</f>
        <v>#N/A</v>
      </c>
      <c r="CO1540" t="e">
        <f>VLOOKUP(CL1540,[1]Sheet2!$E$2:$I$222,5,FALSE)</f>
        <v>#N/A</v>
      </c>
    </row>
    <row r="1541" spans="1:93" x14ac:dyDescent="0.25">
      <c r="A1541">
        <v>1612</v>
      </c>
      <c r="C1541">
        <v>14966</v>
      </c>
      <c r="D1541">
        <v>4966</v>
      </c>
      <c r="E1541">
        <v>37.784149999999997</v>
      </c>
      <c r="F1541">
        <v>-122.39551</v>
      </c>
      <c r="G1541" t="s">
        <v>3750</v>
      </c>
      <c r="H1541" t="s">
        <v>3751</v>
      </c>
      <c r="I1541" t="s">
        <v>710</v>
      </c>
      <c r="J1541" t="s">
        <v>669</v>
      </c>
      <c r="K1541" t="s">
        <v>697</v>
      </c>
      <c r="P1541" t="s">
        <v>924</v>
      </c>
      <c r="Q1541" t="s">
        <v>672</v>
      </c>
      <c r="S1541" t="s">
        <v>2186</v>
      </c>
      <c r="X1541">
        <f t="shared" si="24"/>
        <v>1</v>
      </c>
      <c r="Y1541" t="s">
        <v>43</v>
      </c>
      <c r="Z1541" t="s">
        <v>80</v>
      </c>
      <c r="AA1541" t="s">
        <v>119</v>
      </c>
      <c r="AB1541" t="str">
        <f>VLOOKUP($AA1541,Sheet2!$E$2:$I$222,3,FALSE)</f>
        <v>To Mission District</v>
      </c>
      <c r="AC1541" t="str">
        <f>VLOOKUP($AA1541,Sheet2!$E$2:$I$222,4,FALSE)</f>
        <v>24th St. BART</v>
      </c>
      <c r="AD1541" t="str">
        <f>VLOOKUP($AA1541,Sheet2!$E$2:$I$222,5,FALSE)</f>
        <v>Daily ~ 6am-12am</v>
      </c>
      <c r="AI1541" t="e">
        <f>VLOOKUP(AH1541,[1]Sheet2!$E$2:$I$222,3,FALSE)</f>
        <v>#N/A</v>
      </c>
      <c r="AJ1541" t="e">
        <f>VLOOKUP(AH1541,[1]Sheet2!$E$2:$I$222,4,FALSE)</f>
        <v>#N/A</v>
      </c>
      <c r="AK1541" t="e">
        <f>VLOOKUP(AH1541,[1]Sheet2!$E$2:$I$222,5,FALSE)</f>
        <v>#N/A</v>
      </c>
      <c r="AP1541" t="e">
        <f>VLOOKUP(AO1541,[1]Sheet2!$E$2:$I$222,3,FALSE)</f>
        <v>#N/A</v>
      </c>
      <c r="AQ1541" t="e">
        <f>VLOOKUP(AO1541,[1]Sheet2!$E$2:$I$222,4,FALSE)</f>
        <v>#N/A</v>
      </c>
      <c r="AR1541" t="e">
        <f>VLOOKUP(AO1541,[1]Sheet2!$E$2:$I$222,5,FALSE)</f>
        <v>#N/A</v>
      </c>
      <c r="AW1541" t="e">
        <f>VLOOKUP(AV1541,[1]Sheet2!$E$2:$I$222,3,FALSE)</f>
        <v>#N/A</v>
      </c>
      <c r="AX1541" t="e">
        <f>VLOOKUP(AV1541,[1]Sheet2!$E$2:$I$222,4,FALSE)</f>
        <v>#N/A</v>
      </c>
      <c r="AY1541" t="e">
        <f>VLOOKUP(AV1541,[1]Sheet2!$E$2:$I$222,5,FALSE)</f>
        <v>#N/A</v>
      </c>
      <c r="BD1541" t="e">
        <f>VLOOKUP(BC1541,[1]Sheet2!$E$2:$I$222,3,FALSE)</f>
        <v>#N/A</v>
      </c>
      <c r="BE1541" t="e">
        <f>VLOOKUP(BC1541,[1]Sheet2!$E$2:$I$222,4,FALSE)</f>
        <v>#N/A</v>
      </c>
      <c r="BF1541" t="e">
        <f>VLOOKUP(BC1541,[1]Sheet2!$E$2:$I$222,5,FALSE)</f>
        <v>#N/A</v>
      </c>
      <c r="BK1541" t="e">
        <f>VLOOKUP(BJ1541,[1]Sheet2!$E$2:$I$222,3,FALSE)</f>
        <v>#N/A</v>
      </c>
      <c r="BL1541" t="e">
        <f>VLOOKUP(BJ1541,[1]Sheet2!$E$2:$I$222,4,FALSE)</f>
        <v>#N/A</v>
      </c>
      <c r="BM1541" t="e">
        <f>VLOOKUP(BJ1541,[1]Sheet2!$E$2:$I$222,5,FALSE)</f>
        <v>#N/A</v>
      </c>
      <c r="BR1541" t="e">
        <f>VLOOKUP(BQ1541,[1]Sheet2!$E$2:$I$222,3,FALSE)</f>
        <v>#N/A</v>
      </c>
      <c r="BS1541" t="e">
        <f>VLOOKUP(BQ1541,[1]Sheet2!$E$2:$I$222,4,FALSE)</f>
        <v>#N/A</v>
      </c>
      <c r="BT1541" t="e">
        <f>VLOOKUP(BQ1541,[1]Sheet2!$E$2:$I$222,5,FALSE)</f>
        <v>#N/A</v>
      </c>
      <c r="BY1541" t="e">
        <f>VLOOKUP(BX1541,[1]Sheet2!$E$2:$I$222,3,FALSE)</f>
        <v>#N/A</v>
      </c>
      <c r="BZ1541" t="e">
        <f>VLOOKUP(BX1541,[1]Sheet2!$E$2:$I$222,4,FALSE)</f>
        <v>#N/A</v>
      </c>
      <c r="CA1541" t="e">
        <f>VLOOKUP(BX1541,[1]Sheet2!$E$2:$I$222,5,FALSE)</f>
        <v>#N/A</v>
      </c>
      <c r="CF1541" t="e">
        <f>VLOOKUP(CE1541,[1]Sheet2!$E$2:$I$222,3,FALSE)</f>
        <v>#N/A</v>
      </c>
      <c r="CG1541" t="e">
        <f>VLOOKUP(CE1541,[1]Sheet2!$E$2:$I$222,4,FALSE)</f>
        <v>#N/A</v>
      </c>
      <c r="CH1541" t="e">
        <f>VLOOKUP(CE1541,[1]Sheet2!$E$2:$I$222,5,FALSE)</f>
        <v>#N/A</v>
      </c>
      <c r="CM1541" t="e">
        <f>VLOOKUP(CL1541,[1]Sheet2!$E$2:$I$222,3,FALSE)</f>
        <v>#N/A</v>
      </c>
      <c r="CN1541" t="e">
        <f>VLOOKUP(CL1541,[1]Sheet2!$E$2:$I$222,4,FALSE)</f>
        <v>#N/A</v>
      </c>
      <c r="CO1541" t="e">
        <f>VLOOKUP(CL1541,[1]Sheet2!$E$2:$I$222,5,FALSE)</f>
        <v>#N/A</v>
      </c>
    </row>
    <row r="1542" spans="1:93" x14ac:dyDescent="0.25">
      <c r="A1542">
        <v>1613</v>
      </c>
      <c r="C1542">
        <v>14967</v>
      </c>
      <c r="D1542">
        <v>4967</v>
      </c>
      <c r="E1542">
        <v>37.782389999999999</v>
      </c>
      <c r="F1542">
        <v>-122.39776000000001</v>
      </c>
      <c r="G1542" t="s">
        <v>3752</v>
      </c>
      <c r="H1542" t="s">
        <v>3753</v>
      </c>
      <c r="I1542" t="s">
        <v>710</v>
      </c>
      <c r="J1542" t="s">
        <v>669</v>
      </c>
      <c r="K1542" t="s">
        <v>697</v>
      </c>
      <c r="Q1542" t="s">
        <v>672</v>
      </c>
      <c r="S1542" t="s">
        <v>2186</v>
      </c>
      <c r="X1542">
        <f t="shared" si="24"/>
        <v>1</v>
      </c>
      <c r="Y1542" t="s">
        <v>43</v>
      </c>
      <c r="Z1542" t="s">
        <v>80</v>
      </c>
      <c r="AA1542" t="s">
        <v>119</v>
      </c>
      <c r="AB1542" t="str">
        <f>VLOOKUP($AA1542,Sheet2!$E$2:$I$222,3,FALSE)</f>
        <v>To Mission District</v>
      </c>
      <c r="AC1542" t="str">
        <f>VLOOKUP($AA1542,Sheet2!$E$2:$I$222,4,FALSE)</f>
        <v>24th St. BART</v>
      </c>
      <c r="AD1542" t="str">
        <f>VLOOKUP($AA1542,Sheet2!$E$2:$I$222,5,FALSE)</f>
        <v>Daily ~ 6am-12am</v>
      </c>
      <c r="AI1542" t="e">
        <f>VLOOKUP(AH1542,[1]Sheet2!$E$2:$I$222,3,FALSE)</f>
        <v>#N/A</v>
      </c>
      <c r="AJ1542" t="e">
        <f>VLOOKUP(AH1542,[1]Sheet2!$E$2:$I$222,4,FALSE)</f>
        <v>#N/A</v>
      </c>
      <c r="AK1542" t="e">
        <f>VLOOKUP(AH1542,[1]Sheet2!$E$2:$I$222,5,FALSE)</f>
        <v>#N/A</v>
      </c>
      <c r="AP1542" t="e">
        <f>VLOOKUP(AO1542,[1]Sheet2!$E$2:$I$222,3,FALSE)</f>
        <v>#N/A</v>
      </c>
      <c r="AQ1542" t="e">
        <f>VLOOKUP(AO1542,[1]Sheet2!$E$2:$I$222,4,FALSE)</f>
        <v>#N/A</v>
      </c>
      <c r="AR1542" t="e">
        <f>VLOOKUP(AO1542,[1]Sheet2!$E$2:$I$222,5,FALSE)</f>
        <v>#N/A</v>
      </c>
      <c r="AW1542" t="e">
        <f>VLOOKUP(AV1542,[1]Sheet2!$E$2:$I$222,3,FALSE)</f>
        <v>#N/A</v>
      </c>
      <c r="AX1542" t="e">
        <f>VLOOKUP(AV1542,[1]Sheet2!$E$2:$I$222,4,FALSE)</f>
        <v>#N/A</v>
      </c>
      <c r="AY1542" t="e">
        <f>VLOOKUP(AV1542,[1]Sheet2!$E$2:$I$222,5,FALSE)</f>
        <v>#N/A</v>
      </c>
      <c r="BD1542" t="e">
        <f>VLOOKUP(BC1542,[1]Sheet2!$E$2:$I$222,3,FALSE)</f>
        <v>#N/A</v>
      </c>
      <c r="BE1542" t="e">
        <f>VLOOKUP(BC1542,[1]Sheet2!$E$2:$I$222,4,FALSE)</f>
        <v>#N/A</v>
      </c>
      <c r="BF1542" t="e">
        <f>VLOOKUP(BC1542,[1]Sheet2!$E$2:$I$222,5,FALSE)</f>
        <v>#N/A</v>
      </c>
      <c r="BK1542" t="e">
        <f>VLOOKUP(BJ1542,[1]Sheet2!$E$2:$I$222,3,FALSE)</f>
        <v>#N/A</v>
      </c>
      <c r="BL1542" t="e">
        <f>VLOOKUP(BJ1542,[1]Sheet2!$E$2:$I$222,4,FALSE)</f>
        <v>#N/A</v>
      </c>
      <c r="BM1542" t="e">
        <f>VLOOKUP(BJ1542,[1]Sheet2!$E$2:$I$222,5,FALSE)</f>
        <v>#N/A</v>
      </c>
      <c r="BR1542" t="e">
        <f>VLOOKUP(BQ1542,[1]Sheet2!$E$2:$I$222,3,FALSE)</f>
        <v>#N/A</v>
      </c>
      <c r="BS1542" t="e">
        <f>VLOOKUP(BQ1542,[1]Sheet2!$E$2:$I$222,4,FALSE)</f>
        <v>#N/A</v>
      </c>
      <c r="BT1542" t="e">
        <f>VLOOKUP(BQ1542,[1]Sheet2!$E$2:$I$222,5,FALSE)</f>
        <v>#N/A</v>
      </c>
      <c r="BY1542" t="e">
        <f>VLOOKUP(BX1542,[1]Sheet2!$E$2:$I$222,3,FALSE)</f>
        <v>#N/A</v>
      </c>
      <c r="BZ1542" t="e">
        <f>VLOOKUP(BX1542,[1]Sheet2!$E$2:$I$222,4,FALSE)</f>
        <v>#N/A</v>
      </c>
      <c r="CA1542" t="e">
        <f>VLOOKUP(BX1542,[1]Sheet2!$E$2:$I$222,5,FALSE)</f>
        <v>#N/A</v>
      </c>
      <c r="CF1542" t="e">
        <f>VLOOKUP(CE1542,[1]Sheet2!$E$2:$I$222,3,FALSE)</f>
        <v>#N/A</v>
      </c>
      <c r="CG1542" t="e">
        <f>VLOOKUP(CE1542,[1]Sheet2!$E$2:$I$222,4,FALSE)</f>
        <v>#N/A</v>
      </c>
      <c r="CH1542" t="e">
        <f>VLOOKUP(CE1542,[1]Sheet2!$E$2:$I$222,5,FALSE)</f>
        <v>#N/A</v>
      </c>
      <c r="CM1542" t="e">
        <f>VLOOKUP(CL1542,[1]Sheet2!$E$2:$I$222,3,FALSE)</f>
        <v>#N/A</v>
      </c>
      <c r="CN1542" t="e">
        <f>VLOOKUP(CL1542,[1]Sheet2!$E$2:$I$222,4,FALSE)</f>
        <v>#N/A</v>
      </c>
      <c r="CO1542" t="e">
        <f>VLOOKUP(CL1542,[1]Sheet2!$E$2:$I$222,5,FALSE)</f>
        <v>#N/A</v>
      </c>
    </row>
    <row r="1543" spans="1:93" x14ac:dyDescent="0.25">
      <c r="A1543">
        <v>1614</v>
      </c>
      <c r="C1543">
        <v>14968</v>
      </c>
      <c r="D1543">
        <v>4968</v>
      </c>
      <c r="E1543">
        <v>37.780610000000003</v>
      </c>
      <c r="F1543">
        <v>-122.39999</v>
      </c>
      <c r="G1543" t="s">
        <v>3754</v>
      </c>
      <c r="H1543" t="s">
        <v>3755</v>
      </c>
      <c r="I1543" t="s">
        <v>710</v>
      </c>
      <c r="J1543" t="s">
        <v>669</v>
      </c>
      <c r="K1543" t="s">
        <v>1101</v>
      </c>
      <c r="M1543" t="s">
        <v>671</v>
      </c>
      <c r="P1543" t="s">
        <v>924</v>
      </c>
      <c r="Q1543" t="s">
        <v>672</v>
      </c>
      <c r="R1543">
        <v>1378</v>
      </c>
      <c r="S1543" t="s">
        <v>2186</v>
      </c>
      <c r="X1543">
        <f t="shared" si="24"/>
        <v>1</v>
      </c>
      <c r="Y1543" t="s">
        <v>43</v>
      </c>
      <c r="Z1543" t="s">
        <v>80</v>
      </c>
      <c r="AA1543" t="s">
        <v>119</v>
      </c>
      <c r="AB1543" t="str">
        <f>VLOOKUP($AA1543,Sheet2!$E$2:$I$222,3,FALSE)</f>
        <v>To Mission District</v>
      </c>
      <c r="AC1543" t="str">
        <f>VLOOKUP($AA1543,Sheet2!$E$2:$I$222,4,FALSE)</f>
        <v>24th St. BART</v>
      </c>
      <c r="AD1543" t="str">
        <f>VLOOKUP($AA1543,Sheet2!$E$2:$I$222,5,FALSE)</f>
        <v>Daily ~ 6am-12am</v>
      </c>
      <c r="AI1543" t="e">
        <f>VLOOKUP(AH1543,[1]Sheet2!$E$2:$I$222,3,FALSE)</f>
        <v>#N/A</v>
      </c>
      <c r="AJ1543" t="e">
        <f>VLOOKUP(AH1543,[1]Sheet2!$E$2:$I$222,4,FALSE)</f>
        <v>#N/A</v>
      </c>
      <c r="AK1543" t="e">
        <f>VLOOKUP(AH1543,[1]Sheet2!$E$2:$I$222,5,FALSE)</f>
        <v>#N/A</v>
      </c>
      <c r="AP1543" t="e">
        <f>VLOOKUP(AO1543,[1]Sheet2!$E$2:$I$222,3,FALSE)</f>
        <v>#N/A</v>
      </c>
      <c r="AQ1543" t="e">
        <f>VLOOKUP(AO1543,[1]Sheet2!$E$2:$I$222,4,FALSE)</f>
        <v>#N/A</v>
      </c>
      <c r="AR1543" t="e">
        <f>VLOOKUP(AO1543,[1]Sheet2!$E$2:$I$222,5,FALSE)</f>
        <v>#N/A</v>
      </c>
      <c r="AW1543" t="e">
        <f>VLOOKUP(AV1543,[1]Sheet2!$E$2:$I$222,3,FALSE)</f>
        <v>#N/A</v>
      </c>
      <c r="AX1543" t="e">
        <f>VLOOKUP(AV1543,[1]Sheet2!$E$2:$I$222,4,FALSE)</f>
        <v>#N/A</v>
      </c>
      <c r="AY1543" t="e">
        <f>VLOOKUP(AV1543,[1]Sheet2!$E$2:$I$222,5,FALSE)</f>
        <v>#N/A</v>
      </c>
      <c r="BD1543" t="e">
        <f>VLOOKUP(BC1543,[1]Sheet2!$E$2:$I$222,3,FALSE)</f>
        <v>#N/A</v>
      </c>
      <c r="BE1543" t="e">
        <f>VLOOKUP(BC1543,[1]Sheet2!$E$2:$I$222,4,FALSE)</f>
        <v>#N/A</v>
      </c>
      <c r="BF1543" t="e">
        <f>VLOOKUP(BC1543,[1]Sheet2!$E$2:$I$222,5,FALSE)</f>
        <v>#N/A</v>
      </c>
      <c r="BK1543" t="e">
        <f>VLOOKUP(BJ1543,[1]Sheet2!$E$2:$I$222,3,FALSE)</f>
        <v>#N/A</v>
      </c>
      <c r="BL1543" t="e">
        <f>VLOOKUP(BJ1543,[1]Sheet2!$E$2:$I$222,4,FALSE)</f>
        <v>#N/A</v>
      </c>
      <c r="BM1543" t="e">
        <f>VLOOKUP(BJ1543,[1]Sheet2!$E$2:$I$222,5,FALSE)</f>
        <v>#N/A</v>
      </c>
      <c r="BR1543" t="e">
        <f>VLOOKUP(BQ1543,[1]Sheet2!$E$2:$I$222,3,FALSE)</f>
        <v>#N/A</v>
      </c>
      <c r="BS1543" t="e">
        <f>VLOOKUP(BQ1543,[1]Sheet2!$E$2:$I$222,4,FALSE)</f>
        <v>#N/A</v>
      </c>
      <c r="BT1543" t="e">
        <f>VLOOKUP(BQ1543,[1]Sheet2!$E$2:$I$222,5,FALSE)</f>
        <v>#N/A</v>
      </c>
      <c r="BY1543" t="e">
        <f>VLOOKUP(BX1543,[1]Sheet2!$E$2:$I$222,3,FALSE)</f>
        <v>#N/A</v>
      </c>
      <c r="BZ1543" t="e">
        <f>VLOOKUP(BX1543,[1]Sheet2!$E$2:$I$222,4,FALSE)</f>
        <v>#N/A</v>
      </c>
      <c r="CA1543" t="e">
        <f>VLOOKUP(BX1543,[1]Sheet2!$E$2:$I$222,5,FALSE)</f>
        <v>#N/A</v>
      </c>
      <c r="CF1543" t="e">
        <f>VLOOKUP(CE1543,[1]Sheet2!$E$2:$I$222,3,FALSE)</f>
        <v>#N/A</v>
      </c>
      <c r="CG1543" t="e">
        <f>VLOOKUP(CE1543,[1]Sheet2!$E$2:$I$222,4,FALSE)</f>
        <v>#N/A</v>
      </c>
      <c r="CH1543" t="e">
        <f>VLOOKUP(CE1543,[1]Sheet2!$E$2:$I$222,5,FALSE)</f>
        <v>#N/A</v>
      </c>
      <c r="CM1543" t="e">
        <f>VLOOKUP(CL1543,[1]Sheet2!$E$2:$I$222,3,FALSE)</f>
        <v>#N/A</v>
      </c>
      <c r="CN1543" t="e">
        <f>VLOOKUP(CL1543,[1]Sheet2!$E$2:$I$222,4,FALSE)</f>
        <v>#N/A</v>
      </c>
      <c r="CO1543" t="e">
        <f>VLOOKUP(CL1543,[1]Sheet2!$E$2:$I$222,5,FALSE)</f>
        <v>#N/A</v>
      </c>
    </row>
    <row r="1544" spans="1:93" x14ac:dyDescent="0.25">
      <c r="A1544">
        <v>1615</v>
      </c>
      <c r="C1544">
        <v>14969</v>
      </c>
      <c r="D1544">
        <v>4969</v>
      </c>
      <c r="E1544">
        <v>37.778860000000002</v>
      </c>
      <c r="F1544">
        <v>-122.40222</v>
      </c>
      <c r="G1544" t="s">
        <v>3756</v>
      </c>
      <c r="H1544" t="s">
        <v>3757</v>
      </c>
      <c r="I1544" t="s">
        <v>710</v>
      </c>
      <c r="J1544" t="s">
        <v>669</v>
      </c>
      <c r="K1544" t="s">
        <v>1509</v>
      </c>
      <c r="Q1544" t="s">
        <v>672</v>
      </c>
      <c r="S1544" t="s">
        <v>3758</v>
      </c>
      <c r="X1544">
        <f t="shared" si="24"/>
        <v>6</v>
      </c>
      <c r="Y1544" t="s">
        <v>9</v>
      </c>
      <c r="Z1544" t="s">
        <v>80</v>
      </c>
      <c r="AA1544" t="s">
        <v>99</v>
      </c>
      <c r="AB1544" t="str">
        <f>VLOOKUP($AA1544,Sheet2!$E$2:$I$222,3,FALSE)</f>
        <v>To City College</v>
      </c>
      <c r="AC1544" t="str">
        <f>VLOOKUP($AA1544,Sheet2!$E$2:$I$222,4,FALSE)</f>
        <v>Daily ~ 8:30am-12am</v>
      </c>
      <c r="AD1544" t="str">
        <f>VLOOKUP($AA1544,Sheet2!$E$2:$I$222,5,FALSE)</f>
        <v>Except M-F ~ 4pm-7pm: Use 8AX/BX</v>
      </c>
      <c r="AF1544" t="s">
        <v>21</v>
      </c>
      <c r="AG1544" t="s">
        <v>77</v>
      </c>
      <c r="AH1544" t="s">
        <v>97</v>
      </c>
      <c r="AI1544" t="str">
        <f>VLOOKUP(AH1544,[1]Sheet2!$E$2:$I$222,3,FALSE)</f>
        <v>To Fisherman's Wharf</v>
      </c>
      <c r="AJ1544" t="str">
        <f>VLOOKUP(AH1544,[1]Sheet2!$E$2:$I$222,4,FALSE)</f>
        <v>Powell &amp; Beach</v>
      </c>
      <c r="AK1544" t="str">
        <f>VLOOKUP(AH1544,[1]Sheet2!$E$2:$I$222,5,FALSE)</f>
        <v>Daily ~ 6am-12:30am</v>
      </c>
      <c r="AM1544" t="s">
        <v>43</v>
      </c>
      <c r="AN1544" t="s">
        <v>80</v>
      </c>
      <c r="AO1544" t="s">
        <v>119</v>
      </c>
      <c r="AP1544" t="str">
        <f>VLOOKUP(AO1544,[1]Sheet2!$E$2:$I$222,3,FALSE)</f>
        <v>To Mission District</v>
      </c>
      <c r="AQ1544" t="str">
        <f>VLOOKUP(AO1544,[1]Sheet2!$E$2:$I$222,4,FALSE)</f>
        <v>24th St. BART</v>
      </c>
      <c r="AR1544" t="str">
        <f>VLOOKUP(AO1544,[1]Sheet2!$E$2:$I$222,5,FALSE)</f>
        <v>Daily ~ 6am-12am</v>
      </c>
      <c r="AT1544" t="s">
        <v>23</v>
      </c>
      <c r="AU1544" t="s">
        <v>80</v>
      </c>
      <c r="AV1544" t="s">
        <v>132</v>
      </c>
      <c r="AW1544" t="str">
        <f>VLOOKUP(AV1544,[1]Sheet2!$E$2:$I$222,3,FALSE)</f>
        <v>To Mission District</v>
      </c>
      <c r="AX1544" t="str">
        <f>VLOOKUP(AV1544,[1]Sheet2!$E$2:$I$222,4,FALSE)</f>
        <v>Cesar Chavez &amp; Mission</v>
      </c>
      <c r="AY1544" t="str">
        <f>VLOOKUP(AV1544,[1]Sheet2!$E$2:$I$222,5,FALSE)</f>
        <v>Daily ~ 5:30am-1am</v>
      </c>
      <c r="BA1544" t="s">
        <v>63</v>
      </c>
      <c r="BB1544" t="s">
        <v>80</v>
      </c>
      <c r="BC1544" t="s">
        <v>171</v>
      </c>
      <c r="BD1544" t="str">
        <f>VLOOKUP(BC1544,[1]Sheet2!$E$2:$I$222,3,FALSE)</f>
        <v>To Visitacion Valley</v>
      </c>
      <c r="BE1544" t="str">
        <f>VLOOKUP(BC1544,[1]Sheet2!$E$2:$I$222,4,FALSE)</f>
        <v>Geneva &amp; Schwerin</v>
      </c>
      <c r="BF1544" t="str">
        <f>VLOOKUP(BC1544,[1]Sheet2!$E$2:$I$222,5,FALSE)</f>
        <v>PM Only: M-F ~ 4pm-7pm</v>
      </c>
      <c r="BH1544" t="s">
        <v>346</v>
      </c>
      <c r="BI1544" t="s">
        <v>80</v>
      </c>
      <c r="BJ1544" t="s">
        <v>358</v>
      </c>
      <c r="BK1544" t="str">
        <f>VLOOKUP(BJ1544,[1]Sheet2!$E$2:$I$222,3,FALSE)</f>
        <v>To City College</v>
      </c>
      <c r="BL1544" t="str">
        <f>VLOOKUP(BJ1544,[1]Sheet2!$E$2:$I$222,4,FALSE)</f>
        <v>Ocean &amp; Phelan</v>
      </c>
      <c r="BM1544" t="str">
        <f>VLOOKUP(BJ1544,[1]Sheet2!$E$2:$I$222,5,FALSE)</f>
        <v>PM Only: M-F ~ 3:30pm-6:30pm</v>
      </c>
      <c r="BR1544" t="e">
        <f>VLOOKUP(BQ1544,[1]Sheet2!$E$2:$I$222,3,FALSE)</f>
        <v>#N/A</v>
      </c>
      <c r="BS1544" t="e">
        <f>VLOOKUP(BQ1544,[1]Sheet2!$E$2:$I$222,4,FALSE)</f>
        <v>#N/A</v>
      </c>
      <c r="BT1544" t="e">
        <f>VLOOKUP(BQ1544,[1]Sheet2!$E$2:$I$222,5,FALSE)</f>
        <v>#N/A</v>
      </c>
      <c r="BY1544" t="e">
        <f>VLOOKUP(BX1544,[1]Sheet2!$E$2:$I$222,3,FALSE)</f>
        <v>#N/A</v>
      </c>
      <c r="BZ1544" t="e">
        <f>VLOOKUP(BX1544,[1]Sheet2!$E$2:$I$222,4,FALSE)</f>
        <v>#N/A</v>
      </c>
      <c r="CA1544" t="e">
        <f>VLOOKUP(BX1544,[1]Sheet2!$E$2:$I$222,5,FALSE)</f>
        <v>#N/A</v>
      </c>
      <c r="CF1544" t="e">
        <f>VLOOKUP(CE1544,[1]Sheet2!$E$2:$I$222,3,FALSE)</f>
        <v>#N/A</v>
      </c>
      <c r="CG1544" t="e">
        <f>VLOOKUP(CE1544,[1]Sheet2!$E$2:$I$222,4,FALSE)</f>
        <v>#N/A</v>
      </c>
      <c r="CH1544" t="e">
        <f>VLOOKUP(CE1544,[1]Sheet2!$E$2:$I$222,5,FALSE)</f>
        <v>#N/A</v>
      </c>
      <c r="CM1544" t="e">
        <f>VLOOKUP(CL1544,[1]Sheet2!$E$2:$I$222,3,FALSE)</f>
        <v>#N/A</v>
      </c>
      <c r="CN1544" t="e">
        <f>VLOOKUP(CL1544,[1]Sheet2!$E$2:$I$222,4,FALSE)</f>
        <v>#N/A</v>
      </c>
      <c r="CO1544" t="e">
        <f>VLOOKUP(CL1544,[1]Sheet2!$E$2:$I$222,5,FALSE)</f>
        <v>#N/A</v>
      </c>
    </row>
    <row r="1545" spans="1:93" x14ac:dyDescent="0.25">
      <c r="A1545">
        <v>1616</v>
      </c>
      <c r="C1545">
        <v>14970</v>
      </c>
      <c r="D1545">
        <v>4970</v>
      </c>
      <c r="E1545">
        <v>37.777119999999996</v>
      </c>
      <c r="F1545">
        <v>-122.40442</v>
      </c>
      <c r="G1545" t="s">
        <v>3759</v>
      </c>
      <c r="H1545" t="s">
        <v>3760</v>
      </c>
      <c r="I1545" t="s">
        <v>710</v>
      </c>
      <c r="J1545" t="s">
        <v>669</v>
      </c>
      <c r="K1545" t="s">
        <v>743</v>
      </c>
      <c r="M1545" t="s">
        <v>671</v>
      </c>
      <c r="N1545" t="s">
        <v>3761</v>
      </c>
      <c r="Q1545" t="s">
        <v>672</v>
      </c>
      <c r="R1545">
        <v>1104</v>
      </c>
      <c r="S1545" t="s">
        <v>3758</v>
      </c>
      <c r="X1545">
        <f t="shared" si="24"/>
        <v>6</v>
      </c>
      <c r="Y1545" t="s">
        <v>9</v>
      </c>
      <c r="Z1545" t="s">
        <v>80</v>
      </c>
      <c r="AA1545" t="s">
        <v>99</v>
      </c>
      <c r="AB1545" t="str">
        <f>VLOOKUP($AA1545,Sheet2!$E$2:$I$222,3,FALSE)</f>
        <v>To City College</v>
      </c>
      <c r="AC1545" t="str">
        <f>VLOOKUP($AA1545,Sheet2!$E$2:$I$222,4,FALSE)</f>
        <v>Daily ~ 8:30am-12am</v>
      </c>
      <c r="AD1545" t="str">
        <f>VLOOKUP($AA1545,Sheet2!$E$2:$I$222,5,FALSE)</f>
        <v>Except M-F ~ 4pm-7pm: Use 8AX/BX</v>
      </c>
      <c r="AF1545" t="s">
        <v>21</v>
      </c>
      <c r="AG1545" t="s">
        <v>77</v>
      </c>
      <c r="AH1545" t="s">
        <v>97</v>
      </c>
      <c r="AI1545" t="str">
        <f>VLOOKUP(AH1545,[1]Sheet2!$E$2:$I$222,3,FALSE)</f>
        <v>To Fisherman's Wharf</v>
      </c>
      <c r="AJ1545" t="str">
        <f>VLOOKUP(AH1545,[1]Sheet2!$E$2:$I$222,4,FALSE)</f>
        <v>Powell &amp; Beach</v>
      </c>
      <c r="AK1545" t="str">
        <f>VLOOKUP(AH1545,[1]Sheet2!$E$2:$I$222,5,FALSE)</f>
        <v>Daily ~ 6am-12:30am</v>
      </c>
      <c r="AM1545" t="s">
        <v>43</v>
      </c>
      <c r="AN1545" t="s">
        <v>80</v>
      </c>
      <c r="AO1545" t="s">
        <v>119</v>
      </c>
      <c r="AP1545" t="str">
        <f>VLOOKUP(AO1545,[1]Sheet2!$E$2:$I$222,3,FALSE)</f>
        <v>To Mission District</v>
      </c>
      <c r="AQ1545" t="str">
        <f>VLOOKUP(AO1545,[1]Sheet2!$E$2:$I$222,4,FALSE)</f>
        <v>24th St. BART</v>
      </c>
      <c r="AR1545" t="str">
        <f>VLOOKUP(AO1545,[1]Sheet2!$E$2:$I$222,5,FALSE)</f>
        <v>Daily ~ 6am-12am</v>
      </c>
      <c r="AT1545" t="s">
        <v>23</v>
      </c>
      <c r="AU1545" t="s">
        <v>80</v>
      </c>
      <c r="AV1545" t="s">
        <v>132</v>
      </c>
      <c r="AW1545" t="str">
        <f>VLOOKUP(AV1545,[1]Sheet2!$E$2:$I$222,3,FALSE)</f>
        <v>To Mission District</v>
      </c>
      <c r="AX1545" t="str">
        <f>VLOOKUP(AV1545,[1]Sheet2!$E$2:$I$222,4,FALSE)</f>
        <v>Cesar Chavez &amp; Mission</v>
      </c>
      <c r="AY1545" t="str">
        <f>VLOOKUP(AV1545,[1]Sheet2!$E$2:$I$222,5,FALSE)</f>
        <v>Daily ~ 5:30am-1am</v>
      </c>
      <c r="BA1545" t="s">
        <v>63</v>
      </c>
      <c r="BB1545" t="s">
        <v>80</v>
      </c>
      <c r="BC1545" t="s">
        <v>171</v>
      </c>
      <c r="BD1545" t="str">
        <f>VLOOKUP(BC1545,[1]Sheet2!$E$2:$I$222,3,FALSE)</f>
        <v>To Visitacion Valley</v>
      </c>
      <c r="BE1545" t="str">
        <f>VLOOKUP(BC1545,[1]Sheet2!$E$2:$I$222,4,FALSE)</f>
        <v>Geneva &amp; Schwerin</v>
      </c>
      <c r="BF1545" t="str">
        <f>VLOOKUP(BC1545,[1]Sheet2!$E$2:$I$222,5,FALSE)</f>
        <v>PM Only: M-F ~ 4pm-7pm</v>
      </c>
      <c r="BH1545" t="s">
        <v>346</v>
      </c>
      <c r="BI1545" t="s">
        <v>80</v>
      </c>
      <c r="BJ1545" t="s">
        <v>358</v>
      </c>
      <c r="BK1545" t="str">
        <f>VLOOKUP(BJ1545,[1]Sheet2!$E$2:$I$222,3,FALSE)</f>
        <v>To City College</v>
      </c>
      <c r="BL1545" t="str">
        <f>VLOOKUP(BJ1545,[1]Sheet2!$E$2:$I$222,4,FALSE)</f>
        <v>Ocean &amp; Phelan</v>
      </c>
      <c r="BM1545" t="str">
        <f>VLOOKUP(BJ1545,[1]Sheet2!$E$2:$I$222,5,FALSE)</f>
        <v>PM Only: M-F ~ 3:30pm-6:30pm</v>
      </c>
      <c r="BR1545" t="e">
        <f>VLOOKUP(BQ1545,[1]Sheet2!$E$2:$I$222,3,FALSE)</f>
        <v>#N/A</v>
      </c>
      <c r="BS1545" t="e">
        <f>VLOOKUP(BQ1545,[1]Sheet2!$E$2:$I$222,4,FALSE)</f>
        <v>#N/A</v>
      </c>
      <c r="BT1545" t="e">
        <f>VLOOKUP(BQ1545,[1]Sheet2!$E$2:$I$222,5,FALSE)</f>
        <v>#N/A</v>
      </c>
      <c r="BY1545" t="e">
        <f>VLOOKUP(BX1545,[1]Sheet2!$E$2:$I$222,3,FALSE)</f>
        <v>#N/A</v>
      </c>
      <c r="BZ1545" t="e">
        <f>VLOOKUP(BX1545,[1]Sheet2!$E$2:$I$222,4,FALSE)</f>
        <v>#N/A</v>
      </c>
      <c r="CA1545" t="e">
        <f>VLOOKUP(BX1545,[1]Sheet2!$E$2:$I$222,5,FALSE)</f>
        <v>#N/A</v>
      </c>
      <c r="CF1545" t="e">
        <f>VLOOKUP(CE1545,[1]Sheet2!$E$2:$I$222,3,FALSE)</f>
        <v>#N/A</v>
      </c>
      <c r="CG1545" t="e">
        <f>VLOOKUP(CE1545,[1]Sheet2!$E$2:$I$222,4,FALSE)</f>
        <v>#N/A</v>
      </c>
      <c r="CH1545" t="e">
        <f>VLOOKUP(CE1545,[1]Sheet2!$E$2:$I$222,5,FALSE)</f>
        <v>#N/A</v>
      </c>
      <c r="CM1545" t="e">
        <f>VLOOKUP(CL1545,[1]Sheet2!$E$2:$I$222,3,FALSE)</f>
        <v>#N/A</v>
      </c>
      <c r="CN1545" t="e">
        <f>VLOOKUP(CL1545,[1]Sheet2!$E$2:$I$222,4,FALSE)</f>
        <v>#N/A</v>
      </c>
      <c r="CO1545" t="e">
        <f>VLOOKUP(CL1545,[1]Sheet2!$E$2:$I$222,5,FALSE)</f>
        <v>#N/A</v>
      </c>
    </row>
    <row r="1546" spans="1:93" x14ac:dyDescent="0.25">
      <c r="A1546">
        <v>1617</v>
      </c>
      <c r="C1546">
        <v>14971</v>
      </c>
      <c r="D1546">
        <v>4971</v>
      </c>
      <c r="E1546">
        <v>37.775669999999998</v>
      </c>
      <c r="F1546">
        <v>-122.40626</v>
      </c>
      <c r="G1546" t="s">
        <v>3762</v>
      </c>
      <c r="H1546" t="s">
        <v>3763</v>
      </c>
      <c r="I1546" t="s">
        <v>710</v>
      </c>
      <c r="J1546" t="s">
        <v>669</v>
      </c>
      <c r="K1546" t="s">
        <v>697</v>
      </c>
      <c r="P1546" t="s">
        <v>924</v>
      </c>
      <c r="Q1546" t="s">
        <v>672</v>
      </c>
      <c r="S1546" t="s">
        <v>3764</v>
      </c>
      <c r="X1546">
        <f t="shared" si="24"/>
        <v>3</v>
      </c>
      <c r="Y1546" t="s">
        <v>21</v>
      </c>
      <c r="Z1546" t="s">
        <v>77</v>
      </c>
      <c r="AA1546" t="s">
        <v>97</v>
      </c>
      <c r="AB1546" t="str">
        <f>VLOOKUP($AA1546,Sheet2!$E$2:$I$222,3,FALSE)</f>
        <v>To Fisherman's Wharf</v>
      </c>
      <c r="AC1546" t="str">
        <f>VLOOKUP($AA1546,Sheet2!$E$2:$I$222,4,FALSE)</f>
        <v>Powell &amp; Beach</v>
      </c>
      <c r="AD1546" t="str">
        <f>VLOOKUP($AA1546,Sheet2!$E$2:$I$222,5,FALSE)</f>
        <v>Daily ~ 6am-12:30am</v>
      </c>
      <c r="AF1546" t="s">
        <v>43</v>
      </c>
      <c r="AG1546" t="s">
        <v>80</v>
      </c>
      <c r="AH1546" t="s">
        <v>119</v>
      </c>
      <c r="AI1546" t="str">
        <f>VLOOKUP(AH1546,[1]Sheet2!$E$2:$I$222,3,FALSE)</f>
        <v>To Mission District</v>
      </c>
      <c r="AJ1546" t="str">
        <f>VLOOKUP(AH1546,[1]Sheet2!$E$2:$I$222,4,FALSE)</f>
        <v>24th St. BART</v>
      </c>
      <c r="AK1546" t="str">
        <f>VLOOKUP(AH1546,[1]Sheet2!$E$2:$I$222,5,FALSE)</f>
        <v>Daily ~ 6am-12am</v>
      </c>
      <c r="AM1546" t="s">
        <v>23</v>
      </c>
      <c r="AN1546" t="s">
        <v>80</v>
      </c>
      <c r="AO1546" t="s">
        <v>132</v>
      </c>
      <c r="AP1546" t="str">
        <f>VLOOKUP(AO1546,[1]Sheet2!$E$2:$I$222,3,FALSE)</f>
        <v>To Mission District</v>
      </c>
      <c r="AQ1546" t="str">
        <f>VLOOKUP(AO1546,[1]Sheet2!$E$2:$I$222,4,FALSE)</f>
        <v>Cesar Chavez &amp; Mission</v>
      </c>
      <c r="AR1546" t="str">
        <f>VLOOKUP(AO1546,[1]Sheet2!$E$2:$I$222,5,FALSE)</f>
        <v>Daily ~ 5:30am-1am</v>
      </c>
      <c r="AW1546" t="e">
        <f>VLOOKUP(AV1546,[1]Sheet2!$E$2:$I$222,3,FALSE)</f>
        <v>#N/A</v>
      </c>
      <c r="AX1546" t="e">
        <f>VLOOKUP(AV1546,[1]Sheet2!$E$2:$I$222,4,FALSE)</f>
        <v>#N/A</v>
      </c>
      <c r="AY1546" t="e">
        <f>VLOOKUP(AV1546,[1]Sheet2!$E$2:$I$222,5,FALSE)</f>
        <v>#N/A</v>
      </c>
      <c r="BD1546" t="e">
        <f>VLOOKUP(BC1546,[1]Sheet2!$E$2:$I$222,3,FALSE)</f>
        <v>#N/A</v>
      </c>
      <c r="BE1546" t="e">
        <f>VLOOKUP(BC1546,[1]Sheet2!$E$2:$I$222,4,FALSE)</f>
        <v>#N/A</v>
      </c>
      <c r="BF1546" t="e">
        <f>VLOOKUP(BC1546,[1]Sheet2!$E$2:$I$222,5,FALSE)</f>
        <v>#N/A</v>
      </c>
      <c r="BK1546" t="e">
        <f>VLOOKUP(BJ1546,[1]Sheet2!$E$2:$I$222,3,FALSE)</f>
        <v>#N/A</v>
      </c>
      <c r="BL1546" t="e">
        <f>VLOOKUP(BJ1546,[1]Sheet2!$E$2:$I$222,4,FALSE)</f>
        <v>#N/A</v>
      </c>
      <c r="BM1546" t="e">
        <f>VLOOKUP(BJ1546,[1]Sheet2!$E$2:$I$222,5,FALSE)</f>
        <v>#N/A</v>
      </c>
      <c r="BR1546" t="e">
        <f>VLOOKUP(BQ1546,[1]Sheet2!$E$2:$I$222,3,FALSE)</f>
        <v>#N/A</v>
      </c>
      <c r="BS1546" t="e">
        <f>VLOOKUP(BQ1546,[1]Sheet2!$E$2:$I$222,4,FALSE)</f>
        <v>#N/A</v>
      </c>
      <c r="BT1546" t="e">
        <f>VLOOKUP(BQ1546,[1]Sheet2!$E$2:$I$222,5,FALSE)</f>
        <v>#N/A</v>
      </c>
      <c r="BY1546" t="e">
        <f>VLOOKUP(BX1546,[1]Sheet2!$E$2:$I$222,3,FALSE)</f>
        <v>#N/A</v>
      </c>
      <c r="BZ1546" t="e">
        <f>VLOOKUP(BX1546,[1]Sheet2!$E$2:$I$222,4,FALSE)</f>
        <v>#N/A</v>
      </c>
      <c r="CA1546" t="e">
        <f>VLOOKUP(BX1546,[1]Sheet2!$E$2:$I$222,5,FALSE)</f>
        <v>#N/A</v>
      </c>
      <c r="CF1546" t="e">
        <f>VLOOKUP(CE1546,[1]Sheet2!$E$2:$I$222,3,FALSE)</f>
        <v>#N/A</v>
      </c>
      <c r="CG1546" t="e">
        <f>VLOOKUP(CE1546,[1]Sheet2!$E$2:$I$222,4,FALSE)</f>
        <v>#N/A</v>
      </c>
      <c r="CH1546" t="e">
        <f>VLOOKUP(CE1546,[1]Sheet2!$E$2:$I$222,5,FALSE)</f>
        <v>#N/A</v>
      </c>
      <c r="CM1546" t="e">
        <f>VLOOKUP(CL1546,[1]Sheet2!$E$2:$I$222,3,FALSE)</f>
        <v>#N/A</v>
      </c>
      <c r="CN1546" t="e">
        <f>VLOOKUP(CL1546,[1]Sheet2!$E$2:$I$222,4,FALSE)</f>
        <v>#N/A</v>
      </c>
      <c r="CO1546" t="e">
        <f>VLOOKUP(CL1546,[1]Sheet2!$E$2:$I$222,5,FALSE)</f>
        <v>#N/A</v>
      </c>
    </row>
    <row r="1547" spans="1:93" x14ac:dyDescent="0.25">
      <c r="A1547">
        <v>1618</v>
      </c>
      <c r="C1547">
        <v>14972</v>
      </c>
      <c r="D1547">
        <v>4972</v>
      </c>
      <c r="E1547">
        <v>37.773899999999998</v>
      </c>
      <c r="F1547">
        <v>-122.40849</v>
      </c>
      <c r="G1547" t="s">
        <v>3765</v>
      </c>
      <c r="H1547" t="s">
        <v>3766</v>
      </c>
      <c r="I1547" t="s">
        <v>710</v>
      </c>
      <c r="J1547" t="s">
        <v>669</v>
      </c>
      <c r="K1547" t="s">
        <v>981</v>
      </c>
      <c r="Q1547" t="s">
        <v>672</v>
      </c>
      <c r="S1547" t="s">
        <v>3764</v>
      </c>
      <c r="X1547">
        <f t="shared" si="24"/>
        <v>3</v>
      </c>
      <c r="Y1547" t="s">
        <v>21</v>
      </c>
      <c r="Z1547" t="s">
        <v>77</v>
      </c>
      <c r="AA1547" t="s">
        <v>97</v>
      </c>
      <c r="AB1547" t="str">
        <f>VLOOKUP($AA1547,Sheet2!$E$2:$I$222,3,FALSE)</f>
        <v>To Fisherman's Wharf</v>
      </c>
      <c r="AC1547" t="str">
        <f>VLOOKUP($AA1547,Sheet2!$E$2:$I$222,4,FALSE)</f>
        <v>Powell &amp; Beach</v>
      </c>
      <c r="AD1547" t="str">
        <f>VLOOKUP($AA1547,Sheet2!$E$2:$I$222,5,FALSE)</f>
        <v>Daily ~ 6am-12:30am</v>
      </c>
      <c r="AF1547" t="s">
        <v>43</v>
      </c>
      <c r="AG1547" t="s">
        <v>80</v>
      </c>
      <c r="AH1547" t="s">
        <v>119</v>
      </c>
      <c r="AI1547" t="str">
        <f>VLOOKUP(AH1547,[1]Sheet2!$E$2:$I$222,3,FALSE)</f>
        <v>To Mission District</v>
      </c>
      <c r="AJ1547" t="str">
        <f>VLOOKUP(AH1547,[1]Sheet2!$E$2:$I$222,4,FALSE)</f>
        <v>24th St. BART</v>
      </c>
      <c r="AK1547" t="str">
        <f>VLOOKUP(AH1547,[1]Sheet2!$E$2:$I$222,5,FALSE)</f>
        <v>Daily ~ 6am-12am</v>
      </c>
      <c r="AM1547" t="s">
        <v>23</v>
      </c>
      <c r="AN1547" t="s">
        <v>80</v>
      </c>
      <c r="AO1547" t="s">
        <v>132</v>
      </c>
      <c r="AP1547" t="str">
        <f>VLOOKUP(AO1547,[1]Sheet2!$E$2:$I$222,3,FALSE)</f>
        <v>To Mission District</v>
      </c>
      <c r="AQ1547" t="str">
        <f>VLOOKUP(AO1547,[1]Sheet2!$E$2:$I$222,4,FALSE)</f>
        <v>Cesar Chavez &amp; Mission</v>
      </c>
      <c r="AR1547" t="str">
        <f>VLOOKUP(AO1547,[1]Sheet2!$E$2:$I$222,5,FALSE)</f>
        <v>Daily ~ 5:30am-1am</v>
      </c>
      <c r="AW1547" t="e">
        <f>VLOOKUP(AV1547,[1]Sheet2!$E$2:$I$222,3,FALSE)</f>
        <v>#N/A</v>
      </c>
      <c r="AX1547" t="e">
        <f>VLOOKUP(AV1547,[1]Sheet2!$E$2:$I$222,4,FALSE)</f>
        <v>#N/A</v>
      </c>
      <c r="AY1547" t="e">
        <f>VLOOKUP(AV1547,[1]Sheet2!$E$2:$I$222,5,FALSE)</f>
        <v>#N/A</v>
      </c>
      <c r="BD1547" t="e">
        <f>VLOOKUP(BC1547,[1]Sheet2!$E$2:$I$222,3,FALSE)</f>
        <v>#N/A</v>
      </c>
      <c r="BE1547" t="e">
        <f>VLOOKUP(BC1547,[1]Sheet2!$E$2:$I$222,4,FALSE)</f>
        <v>#N/A</v>
      </c>
      <c r="BF1547" t="e">
        <f>VLOOKUP(BC1547,[1]Sheet2!$E$2:$I$222,5,FALSE)</f>
        <v>#N/A</v>
      </c>
      <c r="BK1547" t="e">
        <f>VLOOKUP(BJ1547,[1]Sheet2!$E$2:$I$222,3,FALSE)</f>
        <v>#N/A</v>
      </c>
      <c r="BL1547" t="e">
        <f>VLOOKUP(BJ1547,[1]Sheet2!$E$2:$I$222,4,FALSE)</f>
        <v>#N/A</v>
      </c>
      <c r="BM1547" t="e">
        <f>VLOOKUP(BJ1547,[1]Sheet2!$E$2:$I$222,5,FALSE)</f>
        <v>#N/A</v>
      </c>
      <c r="BR1547" t="e">
        <f>VLOOKUP(BQ1547,[1]Sheet2!$E$2:$I$222,3,FALSE)</f>
        <v>#N/A</v>
      </c>
      <c r="BS1547" t="e">
        <f>VLOOKUP(BQ1547,[1]Sheet2!$E$2:$I$222,4,FALSE)</f>
        <v>#N/A</v>
      </c>
      <c r="BT1547" t="e">
        <f>VLOOKUP(BQ1547,[1]Sheet2!$E$2:$I$222,5,FALSE)</f>
        <v>#N/A</v>
      </c>
      <c r="BY1547" t="e">
        <f>VLOOKUP(BX1547,[1]Sheet2!$E$2:$I$222,3,FALSE)</f>
        <v>#N/A</v>
      </c>
      <c r="BZ1547" t="e">
        <f>VLOOKUP(BX1547,[1]Sheet2!$E$2:$I$222,4,FALSE)</f>
        <v>#N/A</v>
      </c>
      <c r="CA1547" t="e">
        <f>VLOOKUP(BX1547,[1]Sheet2!$E$2:$I$222,5,FALSE)</f>
        <v>#N/A</v>
      </c>
      <c r="CF1547" t="e">
        <f>VLOOKUP(CE1547,[1]Sheet2!$E$2:$I$222,3,FALSE)</f>
        <v>#N/A</v>
      </c>
      <c r="CG1547" t="e">
        <f>VLOOKUP(CE1547,[1]Sheet2!$E$2:$I$222,4,FALSE)</f>
        <v>#N/A</v>
      </c>
      <c r="CH1547" t="e">
        <f>VLOOKUP(CE1547,[1]Sheet2!$E$2:$I$222,5,FALSE)</f>
        <v>#N/A</v>
      </c>
      <c r="CM1547" t="e">
        <f>VLOOKUP(CL1547,[1]Sheet2!$E$2:$I$222,3,FALSE)</f>
        <v>#N/A</v>
      </c>
      <c r="CN1547" t="e">
        <f>VLOOKUP(CL1547,[1]Sheet2!$E$2:$I$222,4,FALSE)</f>
        <v>#N/A</v>
      </c>
      <c r="CO1547" t="e">
        <f>VLOOKUP(CL1547,[1]Sheet2!$E$2:$I$222,5,FALSE)</f>
        <v>#N/A</v>
      </c>
    </row>
    <row r="1548" spans="1:93" x14ac:dyDescent="0.25">
      <c r="A1548">
        <v>1619</v>
      </c>
      <c r="C1548">
        <v>14973</v>
      </c>
      <c r="D1548">
        <v>4973</v>
      </c>
      <c r="E1548">
        <v>37.772350000000003</v>
      </c>
      <c r="F1548">
        <v>-122.41045</v>
      </c>
      <c r="G1548" t="s">
        <v>3767</v>
      </c>
      <c r="H1548" t="s">
        <v>3768</v>
      </c>
      <c r="I1548" t="s">
        <v>710</v>
      </c>
      <c r="J1548" t="s">
        <v>669</v>
      </c>
      <c r="K1548" t="s">
        <v>697</v>
      </c>
      <c r="Q1548" t="s">
        <v>672</v>
      </c>
      <c r="S1548" t="s">
        <v>3764</v>
      </c>
      <c r="X1548">
        <f t="shared" si="24"/>
        <v>3</v>
      </c>
      <c r="Y1548" t="s">
        <v>21</v>
      </c>
      <c r="Z1548" t="s">
        <v>77</v>
      </c>
      <c r="AA1548" t="s">
        <v>97</v>
      </c>
      <c r="AB1548" t="str">
        <f>VLOOKUP($AA1548,Sheet2!$E$2:$I$222,3,FALSE)</f>
        <v>To Fisherman's Wharf</v>
      </c>
      <c r="AC1548" t="str">
        <f>VLOOKUP($AA1548,Sheet2!$E$2:$I$222,4,FALSE)</f>
        <v>Powell &amp; Beach</v>
      </c>
      <c r="AD1548" t="str">
        <f>VLOOKUP($AA1548,Sheet2!$E$2:$I$222,5,FALSE)</f>
        <v>Daily ~ 6am-12:30am</v>
      </c>
      <c r="AF1548" t="s">
        <v>43</v>
      </c>
      <c r="AG1548" t="s">
        <v>80</v>
      </c>
      <c r="AH1548" t="s">
        <v>119</v>
      </c>
      <c r="AI1548" t="str">
        <f>VLOOKUP(AH1548,[1]Sheet2!$E$2:$I$222,3,FALSE)</f>
        <v>To Mission District</v>
      </c>
      <c r="AJ1548" t="str">
        <f>VLOOKUP(AH1548,[1]Sheet2!$E$2:$I$222,4,FALSE)</f>
        <v>24th St. BART</v>
      </c>
      <c r="AK1548" t="str">
        <f>VLOOKUP(AH1548,[1]Sheet2!$E$2:$I$222,5,FALSE)</f>
        <v>Daily ~ 6am-12am</v>
      </c>
      <c r="AM1548" t="s">
        <v>23</v>
      </c>
      <c r="AN1548" t="s">
        <v>80</v>
      </c>
      <c r="AO1548" t="s">
        <v>132</v>
      </c>
      <c r="AP1548" t="str">
        <f>VLOOKUP(AO1548,[1]Sheet2!$E$2:$I$222,3,FALSE)</f>
        <v>To Mission District</v>
      </c>
      <c r="AQ1548" t="str">
        <f>VLOOKUP(AO1548,[1]Sheet2!$E$2:$I$222,4,FALSE)</f>
        <v>Cesar Chavez &amp; Mission</v>
      </c>
      <c r="AR1548" t="str">
        <f>VLOOKUP(AO1548,[1]Sheet2!$E$2:$I$222,5,FALSE)</f>
        <v>Daily ~ 5:30am-1am</v>
      </c>
      <c r="AW1548" t="e">
        <f>VLOOKUP(AV1548,[1]Sheet2!$E$2:$I$222,3,FALSE)</f>
        <v>#N/A</v>
      </c>
      <c r="AX1548" t="e">
        <f>VLOOKUP(AV1548,[1]Sheet2!$E$2:$I$222,4,FALSE)</f>
        <v>#N/A</v>
      </c>
      <c r="AY1548" t="e">
        <f>VLOOKUP(AV1548,[1]Sheet2!$E$2:$I$222,5,FALSE)</f>
        <v>#N/A</v>
      </c>
      <c r="BD1548" t="e">
        <f>VLOOKUP(BC1548,[1]Sheet2!$E$2:$I$222,3,FALSE)</f>
        <v>#N/A</v>
      </c>
      <c r="BE1548" t="e">
        <f>VLOOKUP(BC1548,[1]Sheet2!$E$2:$I$222,4,FALSE)</f>
        <v>#N/A</v>
      </c>
      <c r="BF1548" t="e">
        <f>VLOOKUP(BC1548,[1]Sheet2!$E$2:$I$222,5,FALSE)</f>
        <v>#N/A</v>
      </c>
      <c r="BK1548" t="e">
        <f>VLOOKUP(BJ1548,[1]Sheet2!$E$2:$I$222,3,FALSE)</f>
        <v>#N/A</v>
      </c>
      <c r="BL1548" t="e">
        <f>VLOOKUP(BJ1548,[1]Sheet2!$E$2:$I$222,4,FALSE)</f>
        <v>#N/A</v>
      </c>
      <c r="BM1548" t="e">
        <f>VLOOKUP(BJ1548,[1]Sheet2!$E$2:$I$222,5,FALSE)</f>
        <v>#N/A</v>
      </c>
      <c r="BR1548" t="e">
        <f>VLOOKUP(BQ1548,[1]Sheet2!$E$2:$I$222,3,FALSE)</f>
        <v>#N/A</v>
      </c>
      <c r="BS1548" t="e">
        <f>VLOOKUP(BQ1548,[1]Sheet2!$E$2:$I$222,4,FALSE)</f>
        <v>#N/A</v>
      </c>
      <c r="BT1548" t="e">
        <f>VLOOKUP(BQ1548,[1]Sheet2!$E$2:$I$222,5,FALSE)</f>
        <v>#N/A</v>
      </c>
      <c r="BY1548" t="e">
        <f>VLOOKUP(BX1548,[1]Sheet2!$E$2:$I$222,3,FALSE)</f>
        <v>#N/A</v>
      </c>
      <c r="BZ1548" t="e">
        <f>VLOOKUP(BX1548,[1]Sheet2!$E$2:$I$222,4,FALSE)</f>
        <v>#N/A</v>
      </c>
      <c r="CA1548" t="e">
        <f>VLOOKUP(BX1548,[1]Sheet2!$E$2:$I$222,5,FALSE)</f>
        <v>#N/A</v>
      </c>
      <c r="CF1548" t="e">
        <f>VLOOKUP(CE1548,[1]Sheet2!$E$2:$I$222,3,FALSE)</f>
        <v>#N/A</v>
      </c>
      <c r="CG1548" t="e">
        <f>VLOOKUP(CE1548,[1]Sheet2!$E$2:$I$222,4,FALSE)</f>
        <v>#N/A</v>
      </c>
      <c r="CH1548" t="e">
        <f>VLOOKUP(CE1548,[1]Sheet2!$E$2:$I$222,5,FALSE)</f>
        <v>#N/A</v>
      </c>
      <c r="CM1548" t="e">
        <f>VLOOKUP(CL1548,[1]Sheet2!$E$2:$I$222,3,FALSE)</f>
        <v>#N/A</v>
      </c>
      <c r="CN1548" t="e">
        <f>VLOOKUP(CL1548,[1]Sheet2!$E$2:$I$222,4,FALSE)</f>
        <v>#N/A</v>
      </c>
      <c r="CO1548" t="e">
        <f>VLOOKUP(CL1548,[1]Sheet2!$E$2:$I$222,5,FALSE)</f>
        <v>#N/A</v>
      </c>
    </row>
    <row r="1549" spans="1:93" x14ac:dyDescent="0.25">
      <c r="A1549">
        <v>1620</v>
      </c>
      <c r="C1549">
        <v>14976</v>
      </c>
      <c r="D1549">
        <v>4976</v>
      </c>
      <c r="E1549">
        <v>37.719160000000002</v>
      </c>
      <c r="F1549">
        <v>-122.39008</v>
      </c>
      <c r="G1549" t="s">
        <v>3769</v>
      </c>
      <c r="H1549" t="s">
        <v>3770</v>
      </c>
      <c r="I1549" t="s">
        <v>895</v>
      </c>
      <c r="J1549" t="s">
        <v>687</v>
      </c>
      <c r="Q1549" t="s">
        <v>672</v>
      </c>
      <c r="S1549" t="s">
        <v>1527</v>
      </c>
      <c r="X1549">
        <f t="shared" si="24"/>
        <v>1</v>
      </c>
      <c r="Y1549" t="s">
        <v>6</v>
      </c>
      <c r="Z1549" t="s">
        <v>78</v>
      </c>
      <c r="AB1549" t="e">
        <f>VLOOKUP($AA1549,Sheet2!$E$2:$I$222,3,FALSE)</f>
        <v>#N/A</v>
      </c>
      <c r="AC1549" t="e">
        <f>VLOOKUP($AA1549,Sheet2!$E$2:$I$222,4,FALSE)</f>
        <v>#N/A</v>
      </c>
      <c r="AD1549" t="e">
        <f>VLOOKUP($AA1549,Sheet2!$E$2:$I$222,5,FALSE)</f>
        <v>#N/A</v>
      </c>
      <c r="AI1549" t="e">
        <f>VLOOKUP(AH1549,[1]Sheet2!$E$2:$I$222,3,FALSE)</f>
        <v>#N/A</v>
      </c>
      <c r="AJ1549" t="e">
        <f>VLOOKUP(AH1549,[1]Sheet2!$E$2:$I$222,4,FALSE)</f>
        <v>#N/A</v>
      </c>
      <c r="AK1549" t="e">
        <f>VLOOKUP(AH1549,[1]Sheet2!$E$2:$I$222,5,FALSE)</f>
        <v>#N/A</v>
      </c>
      <c r="AP1549" t="e">
        <f>VLOOKUP(AO1549,[1]Sheet2!$E$2:$I$222,3,FALSE)</f>
        <v>#N/A</v>
      </c>
      <c r="AQ1549" t="e">
        <f>VLOOKUP(AO1549,[1]Sheet2!$E$2:$I$222,4,FALSE)</f>
        <v>#N/A</v>
      </c>
      <c r="AR1549" t="e">
        <f>VLOOKUP(AO1549,[1]Sheet2!$E$2:$I$222,5,FALSE)</f>
        <v>#N/A</v>
      </c>
      <c r="AW1549" t="e">
        <f>VLOOKUP(AV1549,[1]Sheet2!$E$2:$I$222,3,FALSE)</f>
        <v>#N/A</v>
      </c>
      <c r="AX1549" t="e">
        <f>VLOOKUP(AV1549,[1]Sheet2!$E$2:$I$222,4,FALSE)</f>
        <v>#N/A</v>
      </c>
      <c r="AY1549" t="e">
        <f>VLOOKUP(AV1549,[1]Sheet2!$E$2:$I$222,5,FALSE)</f>
        <v>#N/A</v>
      </c>
      <c r="BD1549" t="e">
        <f>VLOOKUP(BC1549,[1]Sheet2!$E$2:$I$222,3,FALSE)</f>
        <v>#N/A</v>
      </c>
      <c r="BE1549" t="e">
        <f>VLOOKUP(BC1549,[1]Sheet2!$E$2:$I$222,4,FALSE)</f>
        <v>#N/A</v>
      </c>
      <c r="BF1549" t="e">
        <f>VLOOKUP(BC1549,[1]Sheet2!$E$2:$I$222,5,FALSE)</f>
        <v>#N/A</v>
      </c>
      <c r="BK1549" t="e">
        <f>VLOOKUP(BJ1549,[1]Sheet2!$E$2:$I$222,3,FALSE)</f>
        <v>#N/A</v>
      </c>
      <c r="BL1549" t="e">
        <f>VLOOKUP(BJ1549,[1]Sheet2!$E$2:$I$222,4,FALSE)</f>
        <v>#N/A</v>
      </c>
      <c r="BM1549" t="e">
        <f>VLOOKUP(BJ1549,[1]Sheet2!$E$2:$I$222,5,FALSE)</f>
        <v>#N/A</v>
      </c>
      <c r="BR1549" t="e">
        <f>VLOOKUP(BQ1549,[1]Sheet2!$E$2:$I$222,3,FALSE)</f>
        <v>#N/A</v>
      </c>
      <c r="BS1549" t="e">
        <f>VLOOKUP(BQ1549,[1]Sheet2!$E$2:$I$222,4,FALSE)</f>
        <v>#N/A</v>
      </c>
      <c r="BT1549" t="e">
        <f>VLOOKUP(BQ1549,[1]Sheet2!$E$2:$I$222,5,FALSE)</f>
        <v>#N/A</v>
      </c>
      <c r="BY1549" t="e">
        <f>VLOOKUP(BX1549,[1]Sheet2!$E$2:$I$222,3,FALSE)</f>
        <v>#N/A</v>
      </c>
      <c r="BZ1549" t="e">
        <f>VLOOKUP(BX1549,[1]Sheet2!$E$2:$I$222,4,FALSE)</f>
        <v>#N/A</v>
      </c>
      <c r="CA1549" t="e">
        <f>VLOOKUP(BX1549,[1]Sheet2!$E$2:$I$222,5,FALSE)</f>
        <v>#N/A</v>
      </c>
      <c r="CF1549" t="e">
        <f>VLOOKUP(CE1549,[1]Sheet2!$E$2:$I$222,3,FALSE)</f>
        <v>#N/A</v>
      </c>
      <c r="CG1549" t="e">
        <f>VLOOKUP(CE1549,[1]Sheet2!$E$2:$I$222,4,FALSE)</f>
        <v>#N/A</v>
      </c>
      <c r="CH1549" t="e">
        <f>VLOOKUP(CE1549,[1]Sheet2!$E$2:$I$222,5,FALSE)</f>
        <v>#N/A</v>
      </c>
      <c r="CM1549" t="e">
        <f>VLOOKUP(CL1549,[1]Sheet2!$E$2:$I$222,3,FALSE)</f>
        <v>#N/A</v>
      </c>
      <c r="CN1549" t="e">
        <f>VLOOKUP(CL1549,[1]Sheet2!$E$2:$I$222,4,FALSE)</f>
        <v>#N/A</v>
      </c>
      <c r="CO1549" t="e">
        <f>VLOOKUP(CL1549,[1]Sheet2!$E$2:$I$222,5,FALSE)</f>
        <v>#N/A</v>
      </c>
    </row>
    <row r="1550" spans="1:93" x14ac:dyDescent="0.25">
      <c r="A1550">
        <v>1621</v>
      </c>
      <c r="C1550">
        <v>14979</v>
      </c>
      <c r="D1550">
        <v>4979</v>
      </c>
      <c r="E1550">
        <v>37.774572999999997</v>
      </c>
      <c r="F1550">
        <v>-122.441501</v>
      </c>
      <c r="G1550" t="s">
        <v>3771</v>
      </c>
      <c r="H1550" t="s">
        <v>3772</v>
      </c>
      <c r="I1550" t="s">
        <v>762</v>
      </c>
      <c r="J1550" t="s">
        <v>669</v>
      </c>
      <c r="K1550" t="s">
        <v>743</v>
      </c>
      <c r="N1550" t="s">
        <v>3773</v>
      </c>
      <c r="Q1550" t="s">
        <v>672</v>
      </c>
      <c r="R1550">
        <v>452</v>
      </c>
      <c r="S1550" t="s">
        <v>3774</v>
      </c>
      <c r="X1550">
        <f t="shared" si="24"/>
        <v>1</v>
      </c>
      <c r="Y1550" t="s">
        <v>65</v>
      </c>
      <c r="Z1550" t="s">
        <v>80</v>
      </c>
      <c r="AA1550" t="s">
        <v>154</v>
      </c>
      <c r="AB1550" t="str">
        <f>VLOOKUP($AA1550,Sheet2!$E$2:$I$222,3,FALSE)</f>
        <v>To Golden Gate Park</v>
      </c>
      <c r="AC1550" t="str">
        <f>VLOOKUP($AA1550,Sheet2!$E$2:$I$222,4,FALSE)</f>
        <v>Fulton &amp; Stanyan</v>
      </c>
      <c r="AD1550" t="str">
        <f>VLOOKUP($AA1550,Sheet2!$E$2:$I$222,5,FALSE)</f>
        <v>Daily ~ 5:30am-12am</v>
      </c>
      <c r="AI1550" t="e">
        <f>VLOOKUP(AH1550,[1]Sheet2!$E$2:$I$222,3,FALSE)</f>
        <v>#N/A</v>
      </c>
      <c r="AJ1550" t="e">
        <f>VLOOKUP(AH1550,[1]Sheet2!$E$2:$I$222,4,FALSE)</f>
        <v>#N/A</v>
      </c>
      <c r="AK1550" t="e">
        <f>VLOOKUP(AH1550,[1]Sheet2!$E$2:$I$222,5,FALSE)</f>
        <v>#N/A</v>
      </c>
      <c r="AP1550" t="e">
        <f>VLOOKUP(AO1550,[1]Sheet2!$E$2:$I$222,3,FALSE)</f>
        <v>#N/A</v>
      </c>
      <c r="AQ1550" t="e">
        <f>VLOOKUP(AO1550,[1]Sheet2!$E$2:$I$222,4,FALSE)</f>
        <v>#N/A</v>
      </c>
      <c r="AR1550" t="e">
        <f>VLOOKUP(AO1550,[1]Sheet2!$E$2:$I$222,5,FALSE)</f>
        <v>#N/A</v>
      </c>
      <c r="AW1550" t="e">
        <f>VLOOKUP(AV1550,[1]Sheet2!$E$2:$I$222,3,FALSE)</f>
        <v>#N/A</v>
      </c>
      <c r="AX1550" t="e">
        <f>VLOOKUP(AV1550,[1]Sheet2!$E$2:$I$222,4,FALSE)</f>
        <v>#N/A</v>
      </c>
      <c r="AY1550" t="e">
        <f>VLOOKUP(AV1550,[1]Sheet2!$E$2:$I$222,5,FALSE)</f>
        <v>#N/A</v>
      </c>
      <c r="BD1550" t="e">
        <f>VLOOKUP(BC1550,[1]Sheet2!$E$2:$I$222,3,FALSE)</f>
        <v>#N/A</v>
      </c>
      <c r="BE1550" t="e">
        <f>VLOOKUP(BC1550,[1]Sheet2!$E$2:$I$222,4,FALSE)</f>
        <v>#N/A</v>
      </c>
      <c r="BF1550" t="e">
        <f>VLOOKUP(BC1550,[1]Sheet2!$E$2:$I$222,5,FALSE)</f>
        <v>#N/A</v>
      </c>
      <c r="BK1550" t="e">
        <f>VLOOKUP(BJ1550,[1]Sheet2!$E$2:$I$222,3,FALSE)</f>
        <v>#N/A</v>
      </c>
      <c r="BL1550" t="e">
        <f>VLOOKUP(BJ1550,[1]Sheet2!$E$2:$I$222,4,FALSE)</f>
        <v>#N/A</v>
      </c>
      <c r="BM1550" t="e">
        <f>VLOOKUP(BJ1550,[1]Sheet2!$E$2:$I$222,5,FALSE)</f>
        <v>#N/A</v>
      </c>
      <c r="BR1550" t="e">
        <f>VLOOKUP(BQ1550,[1]Sheet2!$E$2:$I$222,3,FALSE)</f>
        <v>#N/A</v>
      </c>
      <c r="BS1550" t="e">
        <f>VLOOKUP(BQ1550,[1]Sheet2!$E$2:$I$222,4,FALSE)</f>
        <v>#N/A</v>
      </c>
      <c r="BT1550" t="e">
        <f>VLOOKUP(BQ1550,[1]Sheet2!$E$2:$I$222,5,FALSE)</f>
        <v>#N/A</v>
      </c>
      <c r="BY1550" t="e">
        <f>VLOOKUP(BX1550,[1]Sheet2!$E$2:$I$222,3,FALSE)</f>
        <v>#N/A</v>
      </c>
      <c r="BZ1550" t="e">
        <f>VLOOKUP(BX1550,[1]Sheet2!$E$2:$I$222,4,FALSE)</f>
        <v>#N/A</v>
      </c>
      <c r="CA1550" t="e">
        <f>VLOOKUP(BX1550,[1]Sheet2!$E$2:$I$222,5,FALSE)</f>
        <v>#N/A</v>
      </c>
      <c r="CF1550" t="e">
        <f>VLOOKUP(CE1550,[1]Sheet2!$E$2:$I$222,3,FALSE)</f>
        <v>#N/A</v>
      </c>
      <c r="CG1550" t="e">
        <f>VLOOKUP(CE1550,[1]Sheet2!$E$2:$I$222,4,FALSE)</f>
        <v>#N/A</v>
      </c>
      <c r="CH1550" t="e">
        <f>VLOOKUP(CE1550,[1]Sheet2!$E$2:$I$222,5,FALSE)</f>
        <v>#N/A</v>
      </c>
      <c r="CM1550" t="e">
        <f>VLOOKUP(CL1550,[1]Sheet2!$E$2:$I$222,3,FALSE)</f>
        <v>#N/A</v>
      </c>
      <c r="CN1550" t="e">
        <f>VLOOKUP(CL1550,[1]Sheet2!$E$2:$I$222,4,FALSE)</f>
        <v>#N/A</v>
      </c>
      <c r="CO1550" t="e">
        <f>VLOOKUP(CL1550,[1]Sheet2!$E$2:$I$222,5,FALSE)</f>
        <v>#N/A</v>
      </c>
    </row>
    <row r="1551" spans="1:93" x14ac:dyDescent="0.25">
      <c r="A1551">
        <v>1622</v>
      </c>
      <c r="C1551">
        <v>14980</v>
      </c>
      <c r="D1551">
        <v>4980</v>
      </c>
      <c r="E1551">
        <v>37.774509000000002</v>
      </c>
      <c r="F1551">
        <v>-122.441259</v>
      </c>
      <c r="G1551" t="s">
        <v>3771</v>
      </c>
      <c r="H1551" t="s">
        <v>3772</v>
      </c>
      <c r="I1551" t="s">
        <v>729</v>
      </c>
      <c r="J1551" t="s">
        <v>669</v>
      </c>
      <c r="K1551" t="s">
        <v>844</v>
      </c>
      <c r="N1551" t="s">
        <v>3775</v>
      </c>
      <c r="Q1551" t="s">
        <v>672</v>
      </c>
      <c r="R1551">
        <v>453</v>
      </c>
      <c r="S1551" t="s">
        <v>3676</v>
      </c>
      <c r="X1551">
        <f t="shared" si="24"/>
        <v>1</v>
      </c>
      <c r="Y1551" t="s">
        <v>65</v>
      </c>
      <c r="Z1551" t="s">
        <v>77</v>
      </c>
      <c r="AA1551" t="s">
        <v>153</v>
      </c>
      <c r="AB1551" t="str">
        <f>VLOOKUP($AA1551,Sheet2!$E$2:$I$222,3,FALSE)</f>
        <v>To Downtown</v>
      </c>
      <c r="AC1551" t="str">
        <f>VLOOKUP($AA1551,Sheet2!$E$2:$I$222,4,FALSE)</f>
        <v>Ferry Plaza</v>
      </c>
      <c r="AD1551" t="str">
        <f>VLOOKUP($AA1551,Sheet2!$E$2:$I$222,5,FALSE)</f>
        <v>Daily ~ 5:30am-12am</v>
      </c>
      <c r="AI1551" t="e">
        <f>VLOOKUP(AH1551,[1]Sheet2!$E$2:$I$222,3,FALSE)</f>
        <v>#N/A</v>
      </c>
      <c r="AJ1551" t="e">
        <f>VLOOKUP(AH1551,[1]Sheet2!$E$2:$I$222,4,FALSE)</f>
        <v>#N/A</v>
      </c>
      <c r="AK1551" t="e">
        <f>VLOOKUP(AH1551,[1]Sheet2!$E$2:$I$222,5,FALSE)</f>
        <v>#N/A</v>
      </c>
      <c r="AP1551" t="e">
        <f>VLOOKUP(AO1551,[1]Sheet2!$E$2:$I$222,3,FALSE)</f>
        <v>#N/A</v>
      </c>
      <c r="AQ1551" t="e">
        <f>VLOOKUP(AO1551,[1]Sheet2!$E$2:$I$222,4,FALSE)</f>
        <v>#N/A</v>
      </c>
      <c r="AR1551" t="e">
        <f>VLOOKUP(AO1551,[1]Sheet2!$E$2:$I$222,5,FALSE)</f>
        <v>#N/A</v>
      </c>
      <c r="AW1551" t="e">
        <f>VLOOKUP(AV1551,[1]Sheet2!$E$2:$I$222,3,FALSE)</f>
        <v>#N/A</v>
      </c>
      <c r="AX1551" t="e">
        <f>VLOOKUP(AV1551,[1]Sheet2!$E$2:$I$222,4,FALSE)</f>
        <v>#N/A</v>
      </c>
      <c r="AY1551" t="e">
        <f>VLOOKUP(AV1551,[1]Sheet2!$E$2:$I$222,5,FALSE)</f>
        <v>#N/A</v>
      </c>
      <c r="BD1551" t="e">
        <f>VLOOKUP(BC1551,[1]Sheet2!$E$2:$I$222,3,FALSE)</f>
        <v>#N/A</v>
      </c>
      <c r="BE1551" t="e">
        <f>VLOOKUP(BC1551,[1]Sheet2!$E$2:$I$222,4,FALSE)</f>
        <v>#N/A</v>
      </c>
      <c r="BF1551" t="e">
        <f>VLOOKUP(BC1551,[1]Sheet2!$E$2:$I$222,5,FALSE)</f>
        <v>#N/A</v>
      </c>
      <c r="BK1551" t="e">
        <f>VLOOKUP(BJ1551,[1]Sheet2!$E$2:$I$222,3,FALSE)</f>
        <v>#N/A</v>
      </c>
      <c r="BL1551" t="e">
        <f>VLOOKUP(BJ1551,[1]Sheet2!$E$2:$I$222,4,FALSE)</f>
        <v>#N/A</v>
      </c>
      <c r="BM1551" t="e">
        <f>VLOOKUP(BJ1551,[1]Sheet2!$E$2:$I$222,5,FALSE)</f>
        <v>#N/A</v>
      </c>
      <c r="BR1551" t="e">
        <f>VLOOKUP(BQ1551,[1]Sheet2!$E$2:$I$222,3,FALSE)</f>
        <v>#N/A</v>
      </c>
      <c r="BS1551" t="e">
        <f>VLOOKUP(BQ1551,[1]Sheet2!$E$2:$I$222,4,FALSE)</f>
        <v>#N/A</v>
      </c>
      <c r="BT1551" t="e">
        <f>VLOOKUP(BQ1551,[1]Sheet2!$E$2:$I$222,5,FALSE)</f>
        <v>#N/A</v>
      </c>
      <c r="BY1551" t="e">
        <f>VLOOKUP(BX1551,[1]Sheet2!$E$2:$I$222,3,FALSE)</f>
        <v>#N/A</v>
      </c>
      <c r="BZ1551" t="e">
        <f>VLOOKUP(BX1551,[1]Sheet2!$E$2:$I$222,4,FALSE)</f>
        <v>#N/A</v>
      </c>
      <c r="CA1551" t="e">
        <f>VLOOKUP(BX1551,[1]Sheet2!$E$2:$I$222,5,FALSE)</f>
        <v>#N/A</v>
      </c>
      <c r="CF1551" t="e">
        <f>VLOOKUP(CE1551,[1]Sheet2!$E$2:$I$222,3,FALSE)</f>
        <v>#N/A</v>
      </c>
      <c r="CG1551" t="e">
        <f>VLOOKUP(CE1551,[1]Sheet2!$E$2:$I$222,4,FALSE)</f>
        <v>#N/A</v>
      </c>
      <c r="CH1551" t="e">
        <f>VLOOKUP(CE1551,[1]Sheet2!$E$2:$I$222,5,FALSE)</f>
        <v>#N/A</v>
      </c>
      <c r="CM1551" t="e">
        <f>VLOOKUP(CL1551,[1]Sheet2!$E$2:$I$222,3,FALSE)</f>
        <v>#N/A</v>
      </c>
      <c r="CN1551" t="e">
        <f>VLOOKUP(CL1551,[1]Sheet2!$E$2:$I$222,4,FALSE)</f>
        <v>#N/A</v>
      </c>
      <c r="CO1551" t="e">
        <f>VLOOKUP(CL1551,[1]Sheet2!$E$2:$I$222,5,FALSE)</f>
        <v>#N/A</v>
      </c>
    </row>
    <row r="1552" spans="1:93" x14ac:dyDescent="0.25">
      <c r="A1552">
        <v>1623</v>
      </c>
      <c r="C1552">
        <v>14983</v>
      </c>
      <c r="D1552">
        <v>4983</v>
      </c>
      <c r="E1552">
        <v>37.776260999999998</v>
      </c>
      <c r="F1552">
        <v>-122.428274</v>
      </c>
      <c r="G1552" t="s">
        <v>3776</v>
      </c>
      <c r="H1552" t="s">
        <v>3777</v>
      </c>
      <c r="I1552" t="s">
        <v>762</v>
      </c>
      <c r="J1552" t="s">
        <v>669</v>
      </c>
      <c r="K1552" t="s">
        <v>743</v>
      </c>
      <c r="P1552" t="s">
        <v>924</v>
      </c>
      <c r="Q1552" t="s">
        <v>672</v>
      </c>
      <c r="R1552">
        <v>957</v>
      </c>
      <c r="S1552" t="s">
        <v>3774</v>
      </c>
      <c r="X1552">
        <f t="shared" si="24"/>
        <v>1</v>
      </c>
      <c r="Y1552" t="s">
        <v>65</v>
      </c>
      <c r="Z1552" t="s">
        <v>80</v>
      </c>
      <c r="AA1552" t="s">
        <v>154</v>
      </c>
      <c r="AB1552" t="str">
        <f>VLOOKUP($AA1552,Sheet2!$E$2:$I$222,3,FALSE)</f>
        <v>To Golden Gate Park</v>
      </c>
      <c r="AC1552" t="str">
        <f>VLOOKUP($AA1552,Sheet2!$E$2:$I$222,4,FALSE)</f>
        <v>Fulton &amp; Stanyan</v>
      </c>
      <c r="AD1552" t="str">
        <f>VLOOKUP($AA1552,Sheet2!$E$2:$I$222,5,FALSE)</f>
        <v>Daily ~ 5:30am-12am</v>
      </c>
      <c r="AI1552" t="e">
        <f>VLOOKUP(AH1552,[1]Sheet2!$E$2:$I$222,3,FALSE)</f>
        <v>#N/A</v>
      </c>
      <c r="AJ1552" t="e">
        <f>VLOOKUP(AH1552,[1]Sheet2!$E$2:$I$222,4,FALSE)</f>
        <v>#N/A</v>
      </c>
      <c r="AK1552" t="e">
        <f>VLOOKUP(AH1552,[1]Sheet2!$E$2:$I$222,5,FALSE)</f>
        <v>#N/A</v>
      </c>
      <c r="AP1552" t="e">
        <f>VLOOKUP(AO1552,[1]Sheet2!$E$2:$I$222,3,FALSE)</f>
        <v>#N/A</v>
      </c>
      <c r="AQ1552" t="e">
        <f>VLOOKUP(AO1552,[1]Sheet2!$E$2:$I$222,4,FALSE)</f>
        <v>#N/A</v>
      </c>
      <c r="AR1552" t="e">
        <f>VLOOKUP(AO1552,[1]Sheet2!$E$2:$I$222,5,FALSE)</f>
        <v>#N/A</v>
      </c>
      <c r="AW1552" t="e">
        <f>VLOOKUP(AV1552,[1]Sheet2!$E$2:$I$222,3,FALSE)</f>
        <v>#N/A</v>
      </c>
      <c r="AX1552" t="e">
        <f>VLOOKUP(AV1552,[1]Sheet2!$E$2:$I$222,4,FALSE)</f>
        <v>#N/A</v>
      </c>
      <c r="AY1552" t="e">
        <f>VLOOKUP(AV1552,[1]Sheet2!$E$2:$I$222,5,FALSE)</f>
        <v>#N/A</v>
      </c>
      <c r="BD1552" t="e">
        <f>VLOOKUP(BC1552,[1]Sheet2!$E$2:$I$222,3,FALSE)</f>
        <v>#N/A</v>
      </c>
      <c r="BE1552" t="e">
        <f>VLOOKUP(BC1552,[1]Sheet2!$E$2:$I$222,4,FALSE)</f>
        <v>#N/A</v>
      </c>
      <c r="BF1552" t="e">
        <f>VLOOKUP(BC1552,[1]Sheet2!$E$2:$I$222,5,FALSE)</f>
        <v>#N/A</v>
      </c>
      <c r="BK1552" t="e">
        <f>VLOOKUP(BJ1552,[1]Sheet2!$E$2:$I$222,3,FALSE)</f>
        <v>#N/A</v>
      </c>
      <c r="BL1552" t="e">
        <f>VLOOKUP(BJ1552,[1]Sheet2!$E$2:$I$222,4,FALSE)</f>
        <v>#N/A</v>
      </c>
      <c r="BM1552" t="e">
        <f>VLOOKUP(BJ1552,[1]Sheet2!$E$2:$I$222,5,FALSE)</f>
        <v>#N/A</v>
      </c>
      <c r="BR1552" t="e">
        <f>VLOOKUP(BQ1552,[1]Sheet2!$E$2:$I$222,3,FALSE)</f>
        <v>#N/A</v>
      </c>
      <c r="BS1552" t="e">
        <f>VLOOKUP(BQ1552,[1]Sheet2!$E$2:$I$222,4,FALSE)</f>
        <v>#N/A</v>
      </c>
      <c r="BT1552" t="e">
        <f>VLOOKUP(BQ1552,[1]Sheet2!$E$2:$I$222,5,FALSE)</f>
        <v>#N/A</v>
      </c>
      <c r="BY1552" t="e">
        <f>VLOOKUP(BX1552,[1]Sheet2!$E$2:$I$222,3,FALSE)</f>
        <v>#N/A</v>
      </c>
      <c r="BZ1552" t="e">
        <f>VLOOKUP(BX1552,[1]Sheet2!$E$2:$I$222,4,FALSE)</f>
        <v>#N/A</v>
      </c>
      <c r="CA1552" t="e">
        <f>VLOOKUP(BX1552,[1]Sheet2!$E$2:$I$222,5,FALSE)</f>
        <v>#N/A</v>
      </c>
      <c r="CF1552" t="e">
        <f>VLOOKUP(CE1552,[1]Sheet2!$E$2:$I$222,3,FALSE)</f>
        <v>#N/A</v>
      </c>
      <c r="CG1552" t="e">
        <f>VLOOKUP(CE1552,[1]Sheet2!$E$2:$I$222,4,FALSE)</f>
        <v>#N/A</v>
      </c>
      <c r="CH1552" t="e">
        <f>VLOOKUP(CE1552,[1]Sheet2!$E$2:$I$222,5,FALSE)</f>
        <v>#N/A</v>
      </c>
      <c r="CM1552" t="e">
        <f>VLOOKUP(CL1552,[1]Sheet2!$E$2:$I$222,3,FALSE)</f>
        <v>#N/A</v>
      </c>
      <c r="CN1552" t="e">
        <f>VLOOKUP(CL1552,[1]Sheet2!$E$2:$I$222,4,FALSE)</f>
        <v>#N/A</v>
      </c>
      <c r="CO1552" t="e">
        <f>VLOOKUP(CL1552,[1]Sheet2!$E$2:$I$222,5,FALSE)</f>
        <v>#N/A</v>
      </c>
    </row>
    <row r="1553" spans="1:93" x14ac:dyDescent="0.25">
      <c r="A1553">
        <v>1624</v>
      </c>
      <c r="C1553">
        <v>14984</v>
      </c>
      <c r="D1553">
        <v>4984</v>
      </c>
      <c r="E1553">
        <v>37.776243999999998</v>
      </c>
      <c r="F1553">
        <v>-122.427555</v>
      </c>
      <c r="G1553" t="s">
        <v>3776</v>
      </c>
      <c r="H1553" t="s">
        <v>3777</v>
      </c>
      <c r="I1553" t="s">
        <v>721</v>
      </c>
      <c r="J1553" t="s">
        <v>669</v>
      </c>
      <c r="K1553" t="s">
        <v>743</v>
      </c>
      <c r="Q1553" t="s">
        <v>672</v>
      </c>
      <c r="R1553">
        <v>475</v>
      </c>
      <c r="S1553" t="s">
        <v>3676</v>
      </c>
      <c r="X1553">
        <f t="shared" si="24"/>
        <v>1</v>
      </c>
      <c r="Y1553" t="s">
        <v>65</v>
      </c>
      <c r="Z1553" t="s">
        <v>77</v>
      </c>
      <c r="AA1553" t="s">
        <v>153</v>
      </c>
      <c r="AB1553" t="str">
        <f>VLOOKUP($AA1553,Sheet2!$E$2:$I$222,3,FALSE)</f>
        <v>To Downtown</v>
      </c>
      <c r="AC1553" t="str">
        <f>VLOOKUP($AA1553,Sheet2!$E$2:$I$222,4,FALSE)</f>
        <v>Ferry Plaza</v>
      </c>
      <c r="AD1553" t="str">
        <f>VLOOKUP($AA1553,Sheet2!$E$2:$I$222,5,FALSE)</f>
        <v>Daily ~ 5:30am-12am</v>
      </c>
      <c r="AI1553" t="e">
        <f>VLOOKUP(AH1553,[1]Sheet2!$E$2:$I$222,3,FALSE)</f>
        <v>#N/A</v>
      </c>
      <c r="AJ1553" t="e">
        <f>VLOOKUP(AH1553,[1]Sheet2!$E$2:$I$222,4,FALSE)</f>
        <v>#N/A</v>
      </c>
      <c r="AK1553" t="e">
        <f>VLOOKUP(AH1553,[1]Sheet2!$E$2:$I$222,5,FALSE)</f>
        <v>#N/A</v>
      </c>
      <c r="AP1553" t="e">
        <f>VLOOKUP(AO1553,[1]Sheet2!$E$2:$I$222,3,FALSE)</f>
        <v>#N/A</v>
      </c>
      <c r="AQ1553" t="e">
        <f>VLOOKUP(AO1553,[1]Sheet2!$E$2:$I$222,4,FALSE)</f>
        <v>#N/A</v>
      </c>
      <c r="AR1553" t="e">
        <f>VLOOKUP(AO1553,[1]Sheet2!$E$2:$I$222,5,FALSE)</f>
        <v>#N/A</v>
      </c>
      <c r="AW1553" t="e">
        <f>VLOOKUP(AV1553,[1]Sheet2!$E$2:$I$222,3,FALSE)</f>
        <v>#N/A</v>
      </c>
      <c r="AX1553" t="e">
        <f>VLOOKUP(AV1553,[1]Sheet2!$E$2:$I$222,4,FALSE)</f>
        <v>#N/A</v>
      </c>
      <c r="AY1553" t="e">
        <f>VLOOKUP(AV1553,[1]Sheet2!$E$2:$I$222,5,FALSE)</f>
        <v>#N/A</v>
      </c>
      <c r="BD1553" t="e">
        <f>VLOOKUP(BC1553,[1]Sheet2!$E$2:$I$222,3,FALSE)</f>
        <v>#N/A</v>
      </c>
      <c r="BE1553" t="e">
        <f>VLOOKUP(BC1553,[1]Sheet2!$E$2:$I$222,4,FALSE)</f>
        <v>#N/A</v>
      </c>
      <c r="BF1553" t="e">
        <f>VLOOKUP(BC1553,[1]Sheet2!$E$2:$I$222,5,FALSE)</f>
        <v>#N/A</v>
      </c>
      <c r="BK1553" t="e">
        <f>VLOOKUP(BJ1553,[1]Sheet2!$E$2:$I$222,3,FALSE)</f>
        <v>#N/A</v>
      </c>
      <c r="BL1553" t="e">
        <f>VLOOKUP(BJ1553,[1]Sheet2!$E$2:$I$222,4,FALSE)</f>
        <v>#N/A</v>
      </c>
      <c r="BM1553" t="e">
        <f>VLOOKUP(BJ1553,[1]Sheet2!$E$2:$I$222,5,FALSE)</f>
        <v>#N/A</v>
      </c>
      <c r="BR1553" t="e">
        <f>VLOOKUP(BQ1553,[1]Sheet2!$E$2:$I$222,3,FALSE)</f>
        <v>#N/A</v>
      </c>
      <c r="BS1553" t="e">
        <f>VLOOKUP(BQ1553,[1]Sheet2!$E$2:$I$222,4,FALSE)</f>
        <v>#N/A</v>
      </c>
      <c r="BT1553" t="e">
        <f>VLOOKUP(BQ1553,[1]Sheet2!$E$2:$I$222,5,FALSE)</f>
        <v>#N/A</v>
      </c>
      <c r="BY1553" t="e">
        <f>VLOOKUP(BX1553,[1]Sheet2!$E$2:$I$222,3,FALSE)</f>
        <v>#N/A</v>
      </c>
      <c r="BZ1553" t="e">
        <f>VLOOKUP(BX1553,[1]Sheet2!$E$2:$I$222,4,FALSE)</f>
        <v>#N/A</v>
      </c>
      <c r="CA1553" t="e">
        <f>VLOOKUP(BX1553,[1]Sheet2!$E$2:$I$222,5,FALSE)</f>
        <v>#N/A</v>
      </c>
      <c r="CF1553" t="e">
        <f>VLOOKUP(CE1553,[1]Sheet2!$E$2:$I$222,3,FALSE)</f>
        <v>#N/A</v>
      </c>
      <c r="CG1553" t="e">
        <f>VLOOKUP(CE1553,[1]Sheet2!$E$2:$I$222,4,FALSE)</f>
        <v>#N/A</v>
      </c>
      <c r="CH1553" t="e">
        <f>VLOOKUP(CE1553,[1]Sheet2!$E$2:$I$222,5,FALSE)</f>
        <v>#N/A</v>
      </c>
      <c r="CM1553" t="e">
        <f>VLOOKUP(CL1553,[1]Sheet2!$E$2:$I$222,3,FALSE)</f>
        <v>#N/A</v>
      </c>
      <c r="CN1553" t="e">
        <f>VLOOKUP(CL1553,[1]Sheet2!$E$2:$I$222,4,FALSE)</f>
        <v>#N/A</v>
      </c>
      <c r="CO1553" t="e">
        <f>VLOOKUP(CL1553,[1]Sheet2!$E$2:$I$222,5,FALSE)</f>
        <v>#N/A</v>
      </c>
    </row>
    <row r="1554" spans="1:93" x14ac:dyDescent="0.25">
      <c r="A1554">
        <v>1625</v>
      </c>
      <c r="C1554">
        <v>14985</v>
      </c>
      <c r="D1554">
        <v>4985</v>
      </c>
      <c r="E1554">
        <v>37.774194999999999</v>
      </c>
      <c r="F1554">
        <v>-122.444298</v>
      </c>
      <c r="G1554" t="s">
        <v>3778</v>
      </c>
      <c r="H1554" t="s">
        <v>3779</v>
      </c>
      <c r="I1554" t="s">
        <v>727</v>
      </c>
      <c r="J1554" t="s">
        <v>669</v>
      </c>
      <c r="K1554" t="s">
        <v>986</v>
      </c>
      <c r="Q1554" t="s">
        <v>672</v>
      </c>
      <c r="R1554">
        <v>958</v>
      </c>
      <c r="S1554" t="s">
        <v>3774</v>
      </c>
      <c r="X1554">
        <f t="shared" si="24"/>
        <v>1</v>
      </c>
      <c r="Y1554" t="s">
        <v>65</v>
      </c>
      <c r="Z1554" t="s">
        <v>80</v>
      </c>
      <c r="AA1554" t="s">
        <v>154</v>
      </c>
      <c r="AB1554" t="str">
        <f>VLOOKUP($AA1554,Sheet2!$E$2:$I$222,3,FALSE)</f>
        <v>To Golden Gate Park</v>
      </c>
      <c r="AC1554" t="str">
        <f>VLOOKUP($AA1554,Sheet2!$E$2:$I$222,4,FALSE)</f>
        <v>Fulton &amp; Stanyan</v>
      </c>
      <c r="AD1554" t="str">
        <f>VLOOKUP($AA1554,Sheet2!$E$2:$I$222,5,FALSE)</f>
        <v>Daily ~ 5:30am-12am</v>
      </c>
      <c r="AI1554" t="e">
        <f>VLOOKUP(AH1554,[1]Sheet2!$E$2:$I$222,3,FALSE)</f>
        <v>#N/A</v>
      </c>
      <c r="AJ1554" t="e">
        <f>VLOOKUP(AH1554,[1]Sheet2!$E$2:$I$222,4,FALSE)</f>
        <v>#N/A</v>
      </c>
      <c r="AK1554" t="e">
        <f>VLOOKUP(AH1554,[1]Sheet2!$E$2:$I$222,5,FALSE)</f>
        <v>#N/A</v>
      </c>
      <c r="AP1554" t="e">
        <f>VLOOKUP(AO1554,[1]Sheet2!$E$2:$I$222,3,FALSE)</f>
        <v>#N/A</v>
      </c>
      <c r="AQ1554" t="e">
        <f>VLOOKUP(AO1554,[1]Sheet2!$E$2:$I$222,4,FALSE)</f>
        <v>#N/A</v>
      </c>
      <c r="AR1554" t="e">
        <f>VLOOKUP(AO1554,[1]Sheet2!$E$2:$I$222,5,FALSE)</f>
        <v>#N/A</v>
      </c>
      <c r="AW1554" t="e">
        <f>VLOOKUP(AV1554,[1]Sheet2!$E$2:$I$222,3,FALSE)</f>
        <v>#N/A</v>
      </c>
      <c r="AX1554" t="e">
        <f>VLOOKUP(AV1554,[1]Sheet2!$E$2:$I$222,4,FALSE)</f>
        <v>#N/A</v>
      </c>
      <c r="AY1554" t="e">
        <f>VLOOKUP(AV1554,[1]Sheet2!$E$2:$I$222,5,FALSE)</f>
        <v>#N/A</v>
      </c>
      <c r="BD1554" t="e">
        <f>VLOOKUP(BC1554,[1]Sheet2!$E$2:$I$222,3,FALSE)</f>
        <v>#N/A</v>
      </c>
      <c r="BE1554" t="e">
        <f>VLOOKUP(BC1554,[1]Sheet2!$E$2:$I$222,4,FALSE)</f>
        <v>#N/A</v>
      </c>
      <c r="BF1554" t="e">
        <f>VLOOKUP(BC1554,[1]Sheet2!$E$2:$I$222,5,FALSE)</f>
        <v>#N/A</v>
      </c>
      <c r="BK1554" t="e">
        <f>VLOOKUP(BJ1554,[1]Sheet2!$E$2:$I$222,3,FALSE)</f>
        <v>#N/A</v>
      </c>
      <c r="BL1554" t="e">
        <f>VLOOKUP(BJ1554,[1]Sheet2!$E$2:$I$222,4,FALSE)</f>
        <v>#N/A</v>
      </c>
      <c r="BM1554" t="e">
        <f>VLOOKUP(BJ1554,[1]Sheet2!$E$2:$I$222,5,FALSE)</f>
        <v>#N/A</v>
      </c>
      <c r="BR1554" t="e">
        <f>VLOOKUP(BQ1554,[1]Sheet2!$E$2:$I$222,3,FALSE)</f>
        <v>#N/A</v>
      </c>
      <c r="BS1554" t="e">
        <f>VLOOKUP(BQ1554,[1]Sheet2!$E$2:$I$222,4,FALSE)</f>
        <v>#N/A</v>
      </c>
      <c r="BT1554" t="e">
        <f>VLOOKUP(BQ1554,[1]Sheet2!$E$2:$I$222,5,FALSE)</f>
        <v>#N/A</v>
      </c>
      <c r="BY1554" t="e">
        <f>VLOOKUP(BX1554,[1]Sheet2!$E$2:$I$222,3,FALSE)</f>
        <v>#N/A</v>
      </c>
      <c r="BZ1554" t="e">
        <f>VLOOKUP(BX1554,[1]Sheet2!$E$2:$I$222,4,FALSE)</f>
        <v>#N/A</v>
      </c>
      <c r="CA1554" t="e">
        <f>VLOOKUP(BX1554,[1]Sheet2!$E$2:$I$222,5,FALSE)</f>
        <v>#N/A</v>
      </c>
      <c r="CF1554" t="e">
        <f>VLOOKUP(CE1554,[1]Sheet2!$E$2:$I$222,3,FALSE)</f>
        <v>#N/A</v>
      </c>
      <c r="CG1554" t="e">
        <f>VLOOKUP(CE1554,[1]Sheet2!$E$2:$I$222,4,FALSE)</f>
        <v>#N/A</v>
      </c>
      <c r="CH1554" t="e">
        <f>VLOOKUP(CE1554,[1]Sheet2!$E$2:$I$222,5,FALSE)</f>
        <v>#N/A</v>
      </c>
      <c r="CM1554" t="e">
        <f>VLOOKUP(CL1554,[1]Sheet2!$E$2:$I$222,3,FALSE)</f>
        <v>#N/A</v>
      </c>
      <c r="CN1554" t="e">
        <f>VLOOKUP(CL1554,[1]Sheet2!$E$2:$I$222,4,FALSE)</f>
        <v>#N/A</v>
      </c>
      <c r="CO1554" t="e">
        <f>VLOOKUP(CL1554,[1]Sheet2!$E$2:$I$222,5,FALSE)</f>
        <v>#N/A</v>
      </c>
    </row>
    <row r="1555" spans="1:93" x14ac:dyDescent="0.25">
      <c r="A1555">
        <v>1626</v>
      </c>
      <c r="C1555">
        <v>14986</v>
      </c>
      <c r="D1555">
        <v>4986</v>
      </c>
      <c r="E1555">
        <v>37.774090000000001</v>
      </c>
      <c r="F1555">
        <v>-122.444515</v>
      </c>
      <c r="G1555" t="s">
        <v>3778</v>
      </c>
      <c r="H1555" t="s">
        <v>3779</v>
      </c>
      <c r="I1555" t="s">
        <v>729</v>
      </c>
      <c r="J1555" t="s">
        <v>669</v>
      </c>
      <c r="K1555" t="s">
        <v>743</v>
      </c>
      <c r="Q1555" t="s">
        <v>672</v>
      </c>
      <c r="S1555" t="s">
        <v>3676</v>
      </c>
      <c r="X1555">
        <f t="shared" si="24"/>
        <v>1</v>
      </c>
      <c r="Y1555" t="s">
        <v>65</v>
      </c>
      <c r="Z1555" t="s">
        <v>77</v>
      </c>
      <c r="AA1555" t="s">
        <v>153</v>
      </c>
      <c r="AB1555" t="str">
        <f>VLOOKUP($AA1555,Sheet2!$E$2:$I$222,3,FALSE)</f>
        <v>To Downtown</v>
      </c>
      <c r="AC1555" t="str">
        <f>VLOOKUP($AA1555,Sheet2!$E$2:$I$222,4,FALSE)</f>
        <v>Ferry Plaza</v>
      </c>
      <c r="AD1555" t="str">
        <f>VLOOKUP($AA1555,Sheet2!$E$2:$I$222,5,FALSE)</f>
        <v>Daily ~ 5:30am-12am</v>
      </c>
      <c r="AI1555" t="e">
        <f>VLOOKUP(AH1555,[1]Sheet2!$E$2:$I$222,3,FALSE)</f>
        <v>#N/A</v>
      </c>
      <c r="AJ1555" t="e">
        <f>VLOOKUP(AH1555,[1]Sheet2!$E$2:$I$222,4,FALSE)</f>
        <v>#N/A</v>
      </c>
      <c r="AK1555" t="e">
        <f>VLOOKUP(AH1555,[1]Sheet2!$E$2:$I$222,5,FALSE)</f>
        <v>#N/A</v>
      </c>
      <c r="AP1555" t="e">
        <f>VLOOKUP(AO1555,[1]Sheet2!$E$2:$I$222,3,FALSE)</f>
        <v>#N/A</v>
      </c>
      <c r="AQ1555" t="e">
        <f>VLOOKUP(AO1555,[1]Sheet2!$E$2:$I$222,4,FALSE)</f>
        <v>#N/A</v>
      </c>
      <c r="AR1555" t="e">
        <f>VLOOKUP(AO1555,[1]Sheet2!$E$2:$I$222,5,FALSE)</f>
        <v>#N/A</v>
      </c>
      <c r="AW1555" t="e">
        <f>VLOOKUP(AV1555,[1]Sheet2!$E$2:$I$222,3,FALSE)</f>
        <v>#N/A</v>
      </c>
      <c r="AX1555" t="e">
        <f>VLOOKUP(AV1555,[1]Sheet2!$E$2:$I$222,4,FALSE)</f>
        <v>#N/A</v>
      </c>
      <c r="AY1555" t="e">
        <f>VLOOKUP(AV1555,[1]Sheet2!$E$2:$I$222,5,FALSE)</f>
        <v>#N/A</v>
      </c>
      <c r="BD1555" t="e">
        <f>VLOOKUP(BC1555,[1]Sheet2!$E$2:$I$222,3,FALSE)</f>
        <v>#N/A</v>
      </c>
      <c r="BE1555" t="e">
        <f>VLOOKUP(BC1555,[1]Sheet2!$E$2:$I$222,4,FALSE)</f>
        <v>#N/A</v>
      </c>
      <c r="BF1555" t="e">
        <f>VLOOKUP(BC1555,[1]Sheet2!$E$2:$I$222,5,FALSE)</f>
        <v>#N/A</v>
      </c>
      <c r="BK1555" t="e">
        <f>VLOOKUP(BJ1555,[1]Sheet2!$E$2:$I$222,3,FALSE)</f>
        <v>#N/A</v>
      </c>
      <c r="BL1555" t="e">
        <f>VLOOKUP(BJ1555,[1]Sheet2!$E$2:$I$222,4,FALSE)</f>
        <v>#N/A</v>
      </c>
      <c r="BM1555" t="e">
        <f>VLOOKUP(BJ1555,[1]Sheet2!$E$2:$I$222,5,FALSE)</f>
        <v>#N/A</v>
      </c>
      <c r="BR1555" t="e">
        <f>VLOOKUP(BQ1555,[1]Sheet2!$E$2:$I$222,3,FALSE)</f>
        <v>#N/A</v>
      </c>
      <c r="BS1555" t="e">
        <f>VLOOKUP(BQ1555,[1]Sheet2!$E$2:$I$222,4,FALSE)</f>
        <v>#N/A</v>
      </c>
      <c r="BT1555" t="e">
        <f>VLOOKUP(BQ1555,[1]Sheet2!$E$2:$I$222,5,FALSE)</f>
        <v>#N/A</v>
      </c>
      <c r="BY1555" t="e">
        <f>VLOOKUP(BX1555,[1]Sheet2!$E$2:$I$222,3,FALSE)</f>
        <v>#N/A</v>
      </c>
      <c r="BZ1555" t="e">
        <f>VLOOKUP(BX1555,[1]Sheet2!$E$2:$I$222,4,FALSE)</f>
        <v>#N/A</v>
      </c>
      <c r="CA1555" t="e">
        <f>VLOOKUP(BX1555,[1]Sheet2!$E$2:$I$222,5,FALSE)</f>
        <v>#N/A</v>
      </c>
      <c r="CF1555" t="e">
        <f>VLOOKUP(CE1555,[1]Sheet2!$E$2:$I$222,3,FALSE)</f>
        <v>#N/A</v>
      </c>
      <c r="CG1555" t="e">
        <f>VLOOKUP(CE1555,[1]Sheet2!$E$2:$I$222,4,FALSE)</f>
        <v>#N/A</v>
      </c>
      <c r="CH1555" t="e">
        <f>VLOOKUP(CE1555,[1]Sheet2!$E$2:$I$222,5,FALSE)</f>
        <v>#N/A</v>
      </c>
      <c r="CM1555" t="e">
        <f>VLOOKUP(CL1555,[1]Sheet2!$E$2:$I$222,3,FALSE)</f>
        <v>#N/A</v>
      </c>
      <c r="CN1555" t="e">
        <f>VLOOKUP(CL1555,[1]Sheet2!$E$2:$I$222,4,FALSE)</f>
        <v>#N/A</v>
      </c>
      <c r="CO1555" t="e">
        <f>VLOOKUP(CL1555,[1]Sheet2!$E$2:$I$222,5,FALSE)</f>
        <v>#N/A</v>
      </c>
    </row>
    <row r="1556" spans="1:93" x14ac:dyDescent="0.25">
      <c r="A1556">
        <v>1627</v>
      </c>
      <c r="C1556">
        <v>14987</v>
      </c>
      <c r="D1556">
        <v>4987</v>
      </c>
      <c r="E1556">
        <v>37.773524999999999</v>
      </c>
      <c r="F1556">
        <v>-122.44968299999999</v>
      </c>
      <c r="G1556" t="s">
        <v>3780</v>
      </c>
      <c r="H1556" t="s">
        <v>3781</v>
      </c>
      <c r="I1556" t="s">
        <v>727</v>
      </c>
      <c r="J1556" t="s">
        <v>669</v>
      </c>
      <c r="K1556" t="s">
        <v>711</v>
      </c>
      <c r="Q1556" t="s">
        <v>672</v>
      </c>
      <c r="S1556" t="s">
        <v>3774</v>
      </c>
      <c r="X1556">
        <f t="shared" si="24"/>
        <v>1</v>
      </c>
      <c r="Y1556" t="s">
        <v>65</v>
      </c>
      <c r="Z1556" t="s">
        <v>80</v>
      </c>
      <c r="AA1556" t="s">
        <v>154</v>
      </c>
      <c r="AB1556" t="str">
        <f>VLOOKUP($AA1556,Sheet2!$E$2:$I$222,3,FALSE)</f>
        <v>To Golden Gate Park</v>
      </c>
      <c r="AC1556" t="str">
        <f>VLOOKUP($AA1556,Sheet2!$E$2:$I$222,4,FALSE)</f>
        <v>Fulton &amp; Stanyan</v>
      </c>
      <c r="AD1556" t="str">
        <f>VLOOKUP($AA1556,Sheet2!$E$2:$I$222,5,FALSE)</f>
        <v>Daily ~ 5:30am-12am</v>
      </c>
      <c r="AI1556" t="e">
        <f>VLOOKUP(AH1556,[1]Sheet2!$E$2:$I$222,3,FALSE)</f>
        <v>#N/A</v>
      </c>
      <c r="AJ1556" t="e">
        <f>VLOOKUP(AH1556,[1]Sheet2!$E$2:$I$222,4,FALSE)</f>
        <v>#N/A</v>
      </c>
      <c r="AK1556" t="e">
        <f>VLOOKUP(AH1556,[1]Sheet2!$E$2:$I$222,5,FALSE)</f>
        <v>#N/A</v>
      </c>
      <c r="AP1556" t="e">
        <f>VLOOKUP(AO1556,[1]Sheet2!$E$2:$I$222,3,FALSE)</f>
        <v>#N/A</v>
      </c>
      <c r="AQ1556" t="e">
        <f>VLOOKUP(AO1556,[1]Sheet2!$E$2:$I$222,4,FALSE)</f>
        <v>#N/A</v>
      </c>
      <c r="AR1556" t="e">
        <f>VLOOKUP(AO1556,[1]Sheet2!$E$2:$I$222,5,FALSE)</f>
        <v>#N/A</v>
      </c>
      <c r="AW1556" t="e">
        <f>VLOOKUP(AV1556,[1]Sheet2!$E$2:$I$222,3,FALSE)</f>
        <v>#N/A</v>
      </c>
      <c r="AX1556" t="e">
        <f>VLOOKUP(AV1556,[1]Sheet2!$E$2:$I$222,4,FALSE)</f>
        <v>#N/A</v>
      </c>
      <c r="AY1556" t="e">
        <f>VLOOKUP(AV1556,[1]Sheet2!$E$2:$I$222,5,FALSE)</f>
        <v>#N/A</v>
      </c>
      <c r="BD1556" t="e">
        <f>VLOOKUP(BC1556,[1]Sheet2!$E$2:$I$222,3,FALSE)</f>
        <v>#N/A</v>
      </c>
      <c r="BE1556" t="e">
        <f>VLOOKUP(BC1556,[1]Sheet2!$E$2:$I$222,4,FALSE)</f>
        <v>#N/A</v>
      </c>
      <c r="BF1556" t="e">
        <f>VLOOKUP(BC1556,[1]Sheet2!$E$2:$I$222,5,FALSE)</f>
        <v>#N/A</v>
      </c>
      <c r="BK1556" t="e">
        <f>VLOOKUP(BJ1556,[1]Sheet2!$E$2:$I$222,3,FALSE)</f>
        <v>#N/A</v>
      </c>
      <c r="BL1556" t="e">
        <f>VLOOKUP(BJ1556,[1]Sheet2!$E$2:$I$222,4,FALSE)</f>
        <v>#N/A</v>
      </c>
      <c r="BM1556" t="e">
        <f>VLOOKUP(BJ1556,[1]Sheet2!$E$2:$I$222,5,FALSE)</f>
        <v>#N/A</v>
      </c>
      <c r="BR1556" t="e">
        <f>VLOOKUP(BQ1556,[1]Sheet2!$E$2:$I$222,3,FALSE)</f>
        <v>#N/A</v>
      </c>
      <c r="BS1556" t="e">
        <f>VLOOKUP(BQ1556,[1]Sheet2!$E$2:$I$222,4,FALSE)</f>
        <v>#N/A</v>
      </c>
      <c r="BT1556" t="e">
        <f>VLOOKUP(BQ1556,[1]Sheet2!$E$2:$I$222,5,FALSE)</f>
        <v>#N/A</v>
      </c>
      <c r="BY1556" t="e">
        <f>VLOOKUP(BX1556,[1]Sheet2!$E$2:$I$222,3,FALSE)</f>
        <v>#N/A</v>
      </c>
      <c r="BZ1556" t="e">
        <f>VLOOKUP(BX1556,[1]Sheet2!$E$2:$I$222,4,FALSE)</f>
        <v>#N/A</v>
      </c>
      <c r="CA1556" t="e">
        <f>VLOOKUP(BX1556,[1]Sheet2!$E$2:$I$222,5,FALSE)</f>
        <v>#N/A</v>
      </c>
      <c r="CF1556" t="e">
        <f>VLOOKUP(CE1556,[1]Sheet2!$E$2:$I$222,3,FALSE)</f>
        <v>#N/A</v>
      </c>
      <c r="CG1556" t="e">
        <f>VLOOKUP(CE1556,[1]Sheet2!$E$2:$I$222,4,FALSE)</f>
        <v>#N/A</v>
      </c>
      <c r="CH1556" t="e">
        <f>VLOOKUP(CE1556,[1]Sheet2!$E$2:$I$222,5,FALSE)</f>
        <v>#N/A</v>
      </c>
      <c r="CM1556" t="e">
        <f>VLOOKUP(CL1556,[1]Sheet2!$E$2:$I$222,3,FALSE)</f>
        <v>#N/A</v>
      </c>
      <c r="CN1556" t="e">
        <f>VLOOKUP(CL1556,[1]Sheet2!$E$2:$I$222,4,FALSE)</f>
        <v>#N/A</v>
      </c>
      <c r="CO1556" t="e">
        <f>VLOOKUP(CL1556,[1]Sheet2!$E$2:$I$222,5,FALSE)</f>
        <v>#N/A</v>
      </c>
    </row>
    <row r="1557" spans="1:93" x14ac:dyDescent="0.25">
      <c r="A1557">
        <v>1628</v>
      </c>
      <c r="C1557">
        <v>14988</v>
      </c>
      <c r="D1557">
        <v>4988</v>
      </c>
      <c r="E1557">
        <v>37.773524999999999</v>
      </c>
      <c r="F1557">
        <v>-122.448964</v>
      </c>
      <c r="G1557" t="s">
        <v>3780</v>
      </c>
      <c r="H1557" t="s">
        <v>3781</v>
      </c>
      <c r="I1557" t="s">
        <v>729</v>
      </c>
      <c r="J1557" t="s">
        <v>669</v>
      </c>
      <c r="K1557" t="s">
        <v>711</v>
      </c>
      <c r="P1557" t="s">
        <v>924</v>
      </c>
      <c r="Q1557" t="s">
        <v>672</v>
      </c>
      <c r="S1557" t="s">
        <v>3676</v>
      </c>
      <c r="X1557">
        <f t="shared" si="24"/>
        <v>1</v>
      </c>
      <c r="Y1557" t="s">
        <v>65</v>
      </c>
      <c r="Z1557" t="s">
        <v>77</v>
      </c>
      <c r="AA1557" t="s">
        <v>153</v>
      </c>
      <c r="AB1557" t="str">
        <f>VLOOKUP($AA1557,Sheet2!$E$2:$I$222,3,FALSE)</f>
        <v>To Downtown</v>
      </c>
      <c r="AC1557" t="str">
        <f>VLOOKUP($AA1557,Sheet2!$E$2:$I$222,4,FALSE)</f>
        <v>Ferry Plaza</v>
      </c>
      <c r="AD1557" t="str">
        <f>VLOOKUP($AA1557,Sheet2!$E$2:$I$222,5,FALSE)</f>
        <v>Daily ~ 5:30am-12am</v>
      </c>
      <c r="AI1557" t="e">
        <f>VLOOKUP(AH1557,[1]Sheet2!$E$2:$I$222,3,FALSE)</f>
        <v>#N/A</v>
      </c>
      <c r="AJ1557" t="e">
        <f>VLOOKUP(AH1557,[1]Sheet2!$E$2:$I$222,4,FALSE)</f>
        <v>#N/A</v>
      </c>
      <c r="AK1557" t="e">
        <f>VLOOKUP(AH1557,[1]Sheet2!$E$2:$I$222,5,FALSE)</f>
        <v>#N/A</v>
      </c>
      <c r="AP1557" t="e">
        <f>VLOOKUP(AO1557,[1]Sheet2!$E$2:$I$222,3,FALSE)</f>
        <v>#N/A</v>
      </c>
      <c r="AQ1557" t="e">
        <f>VLOOKUP(AO1557,[1]Sheet2!$E$2:$I$222,4,FALSE)</f>
        <v>#N/A</v>
      </c>
      <c r="AR1557" t="e">
        <f>VLOOKUP(AO1557,[1]Sheet2!$E$2:$I$222,5,FALSE)</f>
        <v>#N/A</v>
      </c>
      <c r="AW1557" t="e">
        <f>VLOOKUP(AV1557,[1]Sheet2!$E$2:$I$222,3,FALSE)</f>
        <v>#N/A</v>
      </c>
      <c r="AX1557" t="e">
        <f>VLOOKUP(AV1557,[1]Sheet2!$E$2:$I$222,4,FALSE)</f>
        <v>#N/A</v>
      </c>
      <c r="AY1557" t="e">
        <f>VLOOKUP(AV1557,[1]Sheet2!$E$2:$I$222,5,FALSE)</f>
        <v>#N/A</v>
      </c>
      <c r="BD1557" t="e">
        <f>VLOOKUP(BC1557,[1]Sheet2!$E$2:$I$222,3,FALSE)</f>
        <v>#N/A</v>
      </c>
      <c r="BE1557" t="e">
        <f>VLOOKUP(BC1557,[1]Sheet2!$E$2:$I$222,4,FALSE)</f>
        <v>#N/A</v>
      </c>
      <c r="BF1557" t="e">
        <f>VLOOKUP(BC1557,[1]Sheet2!$E$2:$I$222,5,FALSE)</f>
        <v>#N/A</v>
      </c>
      <c r="BK1557" t="e">
        <f>VLOOKUP(BJ1557,[1]Sheet2!$E$2:$I$222,3,FALSE)</f>
        <v>#N/A</v>
      </c>
      <c r="BL1557" t="e">
        <f>VLOOKUP(BJ1557,[1]Sheet2!$E$2:$I$222,4,FALSE)</f>
        <v>#N/A</v>
      </c>
      <c r="BM1557" t="e">
        <f>VLOOKUP(BJ1557,[1]Sheet2!$E$2:$I$222,5,FALSE)</f>
        <v>#N/A</v>
      </c>
      <c r="BR1557" t="e">
        <f>VLOOKUP(BQ1557,[1]Sheet2!$E$2:$I$222,3,FALSE)</f>
        <v>#N/A</v>
      </c>
      <c r="BS1557" t="e">
        <f>VLOOKUP(BQ1557,[1]Sheet2!$E$2:$I$222,4,FALSE)</f>
        <v>#N/A</v>
      </c>
      <c r="BT1557" t="e">
        <f>VLOOKUP(BQ1557,[1]Sheet2!$E$2:$I$222,5,FALSE)</f>
        <v>#N/A</v>
      </c>
      <c r="BY1557" t="e">
        <f>VLOOKUP(BX1557,[1]Sheet2!$E$2:$I$222,3,FALSE)</f>
        <v>#N/A</v>
      </c>
      <c r="BZ1557" t="e">
        <f>VLOOKUP(BX1557,[1]Sheet2!$E$2:$I$222,4,FALSE)</f>
        <v>#N/A</v>
      </c>
      <c r="CA1557" t="e">
        <f>VLOOKUP(BX1557,[1]Sheet2!$E$2:$I$222,5,FALSE)</f>
        <v>#N/A</v>
      </c>
      <c r="CF1557" t="e">
        <f>VLOOKUP(CE1557,[1]Sheet2!$E$2:$I$222,3,FALSE)</f>
        <v>#N/A</v>
      </c>
      <c r="CG1557" t="e">
        <f>VLOOKUP(CE1557,[1]Sheet2!$E$2:$I$222,4,FALSE)</f>
        <v>#N/A</v>
      </c>
      <c r="CH1557" t="e">
        <f>VLOOKUP(CE1557,[1]Sheet2!$E$2:$I$222,5,FALSE)</f>
        <v>#N/A</v>
      </c>
      <c r="CM1557" t="e">
        <f>VLOOKUP(CL1557,[1]Sheet2!$E$2:$I$222,3,FALSE)</f>
        <v>#N/A</v>
      </c>
      <c r="CN1557" t="e">
        <f>VLOOKUP(CL1557,[1]Sheet2!$E$2:$I$222,4,FALSE)</f>
        <v>#N/A</v>
      </c>
      <c r="CO1557" t="e">
        <f>VLOOKUP(CL1557,[1]Sheet2!$E$2:$I$222,5,FALSE)</f>
        <v>#N/A</v>
      </c>
    </row>
    <row r="1558" spans="1:93" x14ac:dyDescent="0.25">
      <c r="A1558">
        <v>1629</v>
      </c>
      <c r="C1558">
        <v>14991</v>
      </c>
      <c r="D1558">
        <v>4991</v>
      </c>
      <c r="E1558">
        <v>37.774991999999997</v>
      </c>
      <c r="F1558">
        <v>-122.438181</v>
      </c>
      <c r="G1558" t="s">
        <v>3782</v>
      </c>
      <c r="H1558" t="s">
        <v>3783</v>
      </c>
      <c r="I1558" t="s">
        <v>762</v>
      </c>
      <c r="J1558" t="s">
        <v>669</v>
      </c>
      <c r="K1558" t="s">
        <v>743</v>
      </c>
      <c r="M1558" t="s">
        <v>671</v>
      </c>
      <c r="N1558" t="s">
        <v>3784</v>
      </c>
      <c r="Q1558" t="s">
        <v>672</v>
      </c>
      <c r="R1558">
        <v>501</v>
      </c>
      <c r="S1558" t="s">
        <v>3774</v>
      </c>
      <c r="X1558">
        <f t="shared" si="24"/>
        <v>1</v>
      </c>
      <c r="Y1558" t="s">
        <v>65</v>
      </c>
      <c r="Z1558" t="s">
        <v>80</v>
      </c>
      <c r="AA1558" t="s">
        <v>154</v>
      </c>
      <c r="AB1558" t="str">
        <f>VLOOKUP($AA1558,Sheet2!$E$2:$I$222,3,FALSE)</f>
        <v>To Golden Gate Park</v>
      </c>
      <c r="AC1558" t="str">
        <f>VLOOKUP($AA1558,Sheet2!$E$2:$I$222,4,FALSE)</f>
        <v>Fulton &amp; Stanyan</v>
      </c>
      <c r="AD1558" t="str">
        <f>VLOOKUP($AA1558,Sheet2!$E$2:$I$222,5,FALSE)</f>
        <v>Daily ~ 5:30am-12am</v>
      </c>
      <c r="AI1558" t="e">
        <f>VLOOKUP(AH1558,[1]Sheet2!$E$2:$I$222,3,FALSE)</f>
        <v>#N/A</v>
      </c>
      <c r="AJ1558" t="e">
        <f>VLOOKUP(AH1558,[1]Sheet2!$E$2:$I$222,4,FALSE)</f>
        <v>#N/A</v>
      </c>
      <c r="AK1558" t="e">
        <f>VLOOKUP(AH1558,[1]Sheet2!$E$2:$I$222,5,FALSE)</f>
        <v>#N/A</v>
      </c>
      <c r="AP1558" t="e">
        <f>VLOOKUP(AO1558,[1]Sheet2!$E$2:$I$222,3,FALSE)</f>
        <v>#N/A</v>
      </c>
      <c r="AQ1558" t="e">
        <f>VLOOKUP(AO1558,[1]Sheet2!$E$2:$I$222,4,FALSE)</f>
        <v>#N/A</v>
      </c>
      <c r="AR1558" t="e">
        <f>VLOOKUP(AO1558,[1]Sheet2!$E$2:$I$222,5,FALSE)</f>
        <v>#N/A</v>
      </c>
      <c r="AW1558" t="e">
        <f>VLOOKUP(AV1558,[1]Sheet2!$E$2:$I$222,3,FALSE)</f>
        <v>#N/A</v>
      </c>
      <c r="AX1558" t="e">
        <f>VLOOKUP(AV1558,[1]Sheet2!$E$2:$I$222,4,FALSE)</f>
        <v>#N/A</v>
      </c>
      <c r="AY1558" t="e">
        <f>VLOOKUP(AV1558,[1]Sheet2!$E$2:$I$222,5,FALSE)</f>
        <v>#N/A</v>
      </c>
      <c r="BD1558" t="e">
        <f>VLOOKUP(BC1558,[1]Sheet2!$E$2:$I$222,3,FALSE)</f>
        <v>#N/A</v>
      </c>
      <c r="BE1558" t="e">
        <f>VLOOKUP(BC1558,[1]Sheet2!$E$2:$I$222,4,FALSE)</f>
        <v>#N/A</v>
      </c>
      <c r="BF1558" t="e">
        <f>VLOOKUP(BC1558,[1]Sheet2!$E$2:$I$222,5,FALSE)</f>
        <v>#N/A</v>
      </c>
      <c r="BK1558" t="e">
        <f>VLOOKUP(BJ1558,[1]Sheet2!$E$2:$I$222,3,FALSE)</f>
        <v>#N/A</v>
      </c>
      <c r="BL1558" t="e">
        <f>VLOOKUP(BJ1558,[1]Sheet2!$E$2:$I$222,4,FALSE)</f>
        <v>#N/A</v>
      </c>
      <c r="BM1558" t="e">
        <f>VLOOKUP(BJ1558,[1]Sheet2!$E$2:$I$222,5,FALSE)</f>
        <v>#N/A</v>
      </c>
      <c r="BR1558" t="e">
        <f>VLOOKUP(BQ1558,[1]Sheet2!$E$2:$I$222,3,FALSE)</f>
        <v>#N/A</v>
      </c>
      <c r="BS1558" t="e">
        <f>VLOOKUP(BQ1558,[1]Sheet2!$E$2:$I$222,4,FALSE)</f>
        <v>#N/A</v>
      </c>
      <c r="BT1558" t="e">
        <f>VLOOKUP(BQ1558,[1]Sheet2!$E$2:$I$222,5,FALSE)</f>
        <v>#N/A</v>
      </c>
      <c r="BY1558" t="e">
        <f>VLOOKUP(BX1558,[1]Sheet2!$E$2:$I$222,3,FALSE)</f>
        <v>#N/A</v>
      </c>
      <c r="BZ1558" t="e">
        <f>VLOOKUP(BX1558,[1]Sheet2!$E$2:$I$222,4,FALSE)</f>
        <v>#N/A</v>
      </c>
      <c r="CA1558" t="e">
        <f>VLOOKUP(BX1558,[1]Sheet2!$E$2:$I$222,5,FALSE)</f>
        <v>#N/A</v>
      </c>
      <c r="CF1558" t="e">
        <f>VLOOKUP(CE1558,[1]Sheet2!$E$2:$I$222,3,FALSE)</f>
        <v>#N/A</v>
      </c>
      <c r="CG1558" t="e">
        <f>VLOOKUP(CE1558,[1]Sheet2!$E$2:$I$222,4,FALSE)</f>
        <v>#N/A</v>
      </c>
      <c r="CH1558" t="e">
        <f>VLOOKUP(CE1558,[1]Sheet2!$E$2:$I$222,5,FALSE)</f>
        <v>#N/A</v>
      </c>
      <c r="CM1558" t="e">
        <f>VLOOKUP(CL1558,[1]Sheet2!$E$2:$I$222,3,FALSE)</f>
        <v>#N/A</v>
      </c>
      <c r="CN1558" t="e">
        <f>VLOOKUP(CL1558,[1]Sheet2!$E$2:$I$222,4,FALSE)</f>
        <v>#N/A</v>
      </c>
      <c r="CO1558" t="e">
        <f>VLOOKUP(CL1558,[1]Sheet2!$E$2:$I$222,5,FALSE)</f>
        <v>#N/A</v>
      </c>
    </row>
    <row r="1559" spans="1:93" x14ac:dyDescent="0.25">
      <c r="A1559">
        <v>1630</v>
      </c>
      <c r="C1559">
        <v>14992</v>
      </c>
      <c r="D1559">
        <v>4992</v>
      </c>
      <c r="E1559">
        <v>37.774999999999999</v>
      </c>
      <c r="F1559">
        <v>-122.437405</v>
      </c>
      <c r="G1559" t="s">
        <v>3782</v>
      </c>
      <c r="H1559" t="s">
        <v>3783</v>
      </c>
      <c r="I1559" t="s">
        <v>721</v>
      </c>
      <c r="J1559" t="s">
        <v>669</v>
      </c>
      <c r="K1559" t="s">
        <v>743</v>
      </c>
      <c r="N1559" t="s">
        <v>3785</v>
      </c>
      <c r="Q1559" t="s">
        <v>672</v>
      </c>
      <c r="R1559">
        <v>502</v>
      </c>
      <c r="S1559" t="s">
        <v>3676</v>
      </c>
      <c r="X1559">
        <f t="shared" si="24"/>
        <v>1</v>
      </c>
      <c r="Y1559" t="s">
        <v>65</v>
      </c>
      <c r="Z1559" t="s">
        <v>77</v>
      </c>
      <c r="AA1559" t="s">
        <v>153</v>
      </c>
      <c r="AB1559" t="str">
        <f>VLOOKUP($AA1559,Sheet2!$E$2:$I$222,3,FALSE)</f>
        <v>To Downtown</v>
      </c>
      <c r="AC1559" t="str">
        <f>VLOOKUP($AA1559,Sheet2!$E$2:$I$222,4,FALSE)</f>
        <v>Ferry Plaza</v>
      </c>
      <c r="AD1559" t="str">
        <f>VLOOKUP($AA1559,Sheet2!$E$2:$I$222,5,FALSE)</f>
        <v>Daily ~ 5:30am-12am</v>
      </c>
      <c r="AI1559" t="e">
        <f>VLOOKUP(AH1559,[1]Sheet2!$E$2:$I$222,3,FALSE)</f>
        <v>#N/A</v>
      </c>
      <c r="AJ1559" t="e">
        <f>VLOOKUP(AH1559,[1]Sheet2!$E$2:$I$222,4,FALSE)</f>
        <v>#N/A</v>
      </c>
      <c r="AK1559" t="e">
        <f>VLOOKUP(AH1559,[1]Sheet2!$E$2:$I$222,5,FALSE)</f>
        <v>#N/A</v>
      </c>
      <c r="AP1559" t="e">
        <f>VLOOKUP(AO1559,[1]Sheet2!$E$2:$I$222,3,FALSE)</f>
        <v>#N/A</v>
      </c>
      <c r="AQ1559" t="e">
        <f>VLOOKUP(AO1559,[1]Sheet2!$E$2:$I$222,4,FALSE)</f>
        <v>#N/A</v>
      </c>
      <c r="AR1559" t="e">
        <f>VLOOKUP(AO1559,[1]Sheet2!$E$2:$I$222,5,FALSE)</f>
        <v>#N/A</v>
      </c>
      <c r="AW1559" t="e">
        <f>VLOOKUP(AV1559,[1]Sheet2!$E$2:$I$222,3,FALSE)</f>
        <v>#N/A</v>
      </c>
      <c r="AX1559" t="e">
        <f>VLOOKUP(AV1559,[1]Sheet2!$E$2:$I$222,4,FALSE)</f>
        <v>#N/A</v>
      </c>
      <c r="AY1559" t="e">
        <f>VLOOKUP(AV1559,[1]Sheet2!$E$2:$I$222,5,FALSE)</f>
        <v>#N/A</v>
      </c>
      <c r="BD1559" t="e">
        <f>VLOOKUP(BC1559,[1]Sheet2!$E$2:$I$222,3,FALSE)</f>
        <v>#N/A</v>
      </c>
      <c r="BE1559" t="e">
        <f>VLOOKUP(BC1559,[1]Sheet2!$E$2:$I$222,4,FALSE)</f>
        <v>#N/A</v>
      </c>
      <c r="BF1559" t="e">
        <f>VLOOKUP(BC1559,[1]Sheet2!$E$2:$I$222,5,FALSE)</f>
        <v>#N/A</v>
      </c>
      <c r="BK1559" t="e">
        <f>VLOOKUP(BJ1559,[1]Sheet2!$E$2:$I$222,3,FALSE)</f>
        <v>#N/A</v>
      </c>
      <c r="BL1559" t="e">
        <f>VLOOKUP(BJ1559,[1]Sheet2!$E$2:$I$222,4,FALSE)</f>
        <v>#N/A</v>
      </c>
      <c r="BM1559" t="e">
        <f>VLOOKUP(BJ1559,[1]Sheet2!$E$2:$I$222,5,FALSE)</f>
        <v>#N/A</v>
      </c>
      <c r="BR1559" t="e">
        <f>VLOOKUP(BQ1559,[1]Sheet2!$E$2:$I$222,3,FALSE)</f>
        <v>#N/A</v>
      </c>
      <c r="BS1559" t="e">
        <f>VLOOKUP(BQ1559,[1]Sheet2!$E$2:$I$222,4,FALSE)</f>
        <v>#N/A</v>
      </c>
      <c r="BT1559" t="e">
        <f>VLOOKUP(BQ1559,[1]Sheet2!$E$2:$I$222,5,FALSE)</f>
        <v>#N/A</v>
      </c>
      <c r="BY1559" t="e">
        <f>VLOOKUP(BX1559,[1]Sheet2!$E$2:$I$222,3,FALSE)</f>
        <v>#N/A</v>
      </c>
      <c r="BZ1559" t="e">
        <f>VLOOKUP(BX1559,[1]Sheet2!$E$2:$I$222,4,FALSE)</f>
        <v>#N/A</v>
      </c>
      <c r="CA1559" t="e">
        <f>VLOOKUP(BX1559,[1]Sheet2!$E$2:$I$222,5,FALSE)</f>
        <v>#N/A</v>
      </c>
      <c r="CF1559" t="e">
        <f>VLOOKUP(CE1559,[1]Sheet2!$E$2:$I$222,3,FALSE)</f>
        <v>#N/A</v>
      </c>
      <c r="CG1559" t="e">
        <f>VLOOKUP(CE1559,[1]Sheet2!$E$2:$I$222,4,FALSE)</f>
        <v>#N/A</v>
      </c>
      <c r="CH1559" t="e">
        <f>VLOOKUP(CE1559,[1]Sheet2!$E$2:$I$222,5,FALSE)</f>
        <v>#N/A</v>
      </c>
      <c r="CM1559" t="e">
        <f>VLOOKUP(CL1559,[1]Sheet2!$E$2:$I$222,3,FALSE)</f>
        <v>#N/A</v>
      </c>
      <c r="CN1559" t="e">
        <f>VLOOKUP(CL1559,[1]Sheet2!$E$2:$I$222,4,FALSE)</f>
        <v>#N/A</v>
      </c>
      <c r="CO1559" t="e">
        <f>VLOOKUP(CL1559,[1]Sheet2!$E$2:$I$222,5,FALSE)</f>
        <v>#N/A</v>
      </c>
    </row>
    <row r="1560" spans="1:93" x14ac:dyDescent="0.25">
      <c r="A1560">
        <v>1631</v>
      </c>
      <c r="C1560">
        <v>14993</v>
      </c>
      <c r="D1560">
        <v>4993</v>
      </c>
      <c r="E1560">
        <v>37.775838</v>
      </c>
      <c r="F1560">
        <v>-122.431561</v>
      </c>
      <c r="G1560" t="s">
        <v>3786</v>
      </c>
      <c r="H1560" t="s">
        <v>3787</v>
      </c>
      <c r="I1560" t="s">
        <v>762</v>
      </c>
      <c r="J1560" t="s">
        <v>669</v>
      </c>
      <c r="K1560" t="s">
        <v>697</v>
      </c>
      <c r="Q1560" t="s">
        <v>672</v>
      </c>
      <c r="R1560">
        <v>88</v>
      </c>
      <c r="S1560" t="s">
        <v>3774</v>
      </c>
      <c r="X1560">
        <f t="shared" si="24"/>
        <v>1</v>
      </c>
      <c r="Y1560" t="s">
        <v>65</v>
      </c>
      <c r="Z1560" t="s">
        <v>80</v>
      </c>
      <c r="AA1560" t="s">
        <v>154</v>
      </c>
      <c r="AB1560" t="str">
        <f>VLOOKUP($AA1560,Sheet2!$E$2:$I$222,3,FALSE)</f>
        <v>To Golden Gate Park</v>
      </c>
      <c r="AC1560" t="str">
        <f>VLOOKUP($AA1560,Sheet2!$E$2:$I$222,4,FALSE)</f>
        <v>Fulton &amp; Stanyan</v>
      </c>
      <c r="AD1560" t="str">
        <f>VLOOKUP($AA1560,Sheet2!$E$2:$I$222,5,FALSE)</f>
        <v>Daily ~ 5:30am-12am</v>
      </c>
      <c r="AI1560" t="e">
        <f>VLOOKUP(AH1560,[1]Sheet2!$E$2:$I$222,3,FALSE)</f>
        <v>#N/A</v>
      </c>
      <c r="AJ1560" t="e">
        <f>VLOOKUP(AH1560,[1]Sheet2!$E$2:$I$222,4,FALSE)</f>
        <v>#N/A</v>
      </c>
      <c r="AK1560" t="e">
        <f>VLOOKUP(AH1560,[1]Sheet2!$E$2:$I$222,5,FALSE)</f>
        <v>#N/A</v>
      </c>
      <c r="AP1560" t="e">
        <f>VLOOKUP(AO1560,[1]Sheet2!$E$2:$I$222,3,FALSE)</f>
        <v>#N/A</v>
      </c>
      <c r="AQ1560" t="e">
        <f>VLOOKUP(AO1560,[1]Sheet2!$E$2:$I$222,4,FALSE)</f>
        <v>#N/A</v>
      </c>
      <c r="AR1560" t="e">
        <f>VLOOKUP(AO1560,[1]Sheet2!$E$2:$I$222,5,FALSE)</f>
        <v>#N/A</v>
      </c>
      <c r="AW1560" t="e">
        <f>VLOOKUP(AV1560,[1]Sheet2!$E$2:$I$222,3,FALSE)</f>
        <v>#N/A</v>
      </c>
      <c r="AX1560" t="e">
        <f>VLOOKUP(AV1560,[1]Sheet2!$E$2:$I$222,4,FALSE)</f>
        <v>#N/A</v>
      </c>
      <c r="AY1560" t="e">
        <f>VLOOKUP(AV1560,[1]Sheet2!$E$2:$I$222,5,FALSE)</f>
        <v>#N/A</v>
      </c>
      <c r="BD1560" t="e">
        <f>VLOOKUP(BC1560,[1]Sheet2!$E$2:$I$222,3,FALSE)</f>
        <v>#N/A</v>
      </c>
      <c r="BE1560" t="e">
        <f>VLOOKUP(BC1560,[1]Sheet2!$E$2:$I$222,4,FALSE)</f>
        <v>#N/A</v>
      </c>
      <c r="BF1560" t="e">
        <f>VLOOKUP(BC1560,[1]Sheet2!$E$2:$I$222,5,FALSE)</f>
        <v>#N/A</v>
      </c>
      <c r="BK1560" t="e">
        <f>VLOOKUP(BJ1560,[1]Sheet2!$E$2:$I$222,3,FALSE)</f>
        <v>#N/A</v>
      </c>
      <c r="BL1560" t="e">
        <f>VLOOKUP(BJ1560,[1]Sheet2!$E$2:$I$222,4,FALSE)</f>
        <v>#N/A</v>
      </c>
      <c r="BM1560" t="e">
        <f>VLOOKUP(BJ1560,[1]Sheet2!$E$2:$I$222,5,FALSE)</f>
        <v>#N/A</v>
      </c>
      <c r="BR1560" t="e">
        <f>VLOOKUP(BQ1560,[1]Sheet2!$E$2:$I$222,3,FALSE)</f>
        <v>#N/A</v>
      </c>
      <c r="BS1560" t="e">
        <f>VLOOKUP(BQ1560,[1]Sheet2!$E$2:$I$222,4,FALSE)</f>
        <v>#N/A</v>
      </c>
      <c r="BT1560" t="e">
        <f>VLOOKUP(BQ1560,[1]Sheet2!$E$2:$I$222,5,FALSE)</f>
        <v>#N/A</v>
      </c>
      <c r="BY1560" t="e">
        <f>VLOOKUP(BX1560,[1]Sheet2!$E$2:$I$222,3,FALSE)</f>
        <v>#N/A</v>
      </c>
      <c r="BZ1560" t="e">
        <f>VLOOKUP(BX1560,[1]Sheet2!$E$2:$I$222,4,FALSE)</f>
        <v>#N/A</v>
      </c>
      <c r="CA1560" t="e">
        <f>VLOOKUP(BX1560,[1]Sheet2!$E$2:$I$222,5,FALSE)</f>
        <v>#N/A</v>
      </c>
      <c r="CF1560" t="e">
        <f>VLOOKUP(CE1560,[1]Sheet2!$E$2:$I$222,3,FALSE)</f>
        <v>#N/A</v>
      </c>
      <c r="CG1560" t="e">
        <f>VLOOKUP(CE1560,[1]Sheet2!$E$2:$I$222,4,FALSE)</f>
        <v>#N/A</v>
      </c>
      <c r="CH1560" t="e">
        <f>VLOOKUP(CE1560,[1]Sheet2!$E$2:$I$222,5,FALSE)</f>
        <v>#N/A</v>
      </c>
      <c r="CM1560" t="e">
        <f>VLOOKUP(CL1560,[1]Sheet2!$E$2:$I$222,3,FALSE)</f>
        <v>#N/A</v>
      </c>
      <c r="CN1560" t="e">
        <f>VLOOKUP(CL1560,[1]Sheet2!$E$2:$I$222,4,FALSE)</f>
        <v>#N/A</v>
      </c>
      <c r="CO1560" t="e">
        <f>VLOOKUP(CL1560,[1]Sheet2!$E$2:$I$222,5,FALSE)</f>
        <v>#N/A</v>
      </c>
    </row>
    <row r="1561" spans="1:93" x14ac:dyDescent="0.25">
      <c r="A1561">
        <v>1632</v>
      </c>
      <c r="C1561">
        <v>14994</v>
      </c>
      <c r="D1561">
        <v>4994</v>
      </c>
      <c r="E1561">
        <v>37.775804000000001</v>
      </c>
      <c r="F1561">
        <v>-122.430834</v>
      </c>
      <c r="G1561" t="s">
        <v>3786</v>
      </c>
      <c r="H1561" t="s">
        <v>3787</v>
      </c>
      <c r="I1561" t="s">
        <v>721</v>
      </c>
      <c r="J1561" t="s">
        <v>669</v>
      </c>
      <c r="K1561" t="s">
        <v>743</v>
      </c>
      <c r="N1561" t="s">
        <v>3788</v>
      </c>
      <c r="Q1561" t="s">
        <v>672</v>
      </c>
      <c r="R1561">
        <v>354</v>
      </c>
      <c r="S1561" t="s">
        <v>3676</v>
      </c>
      <c r="X1561">
        <f t="shared" si="24"/>
        <v>1</v>
      </c>
      <c r="Y1561" t="s">
        <v>65</v>
      </c>
      <c r="Z1561" t="s">
        <v>77</v>
      </c>
      <c r="AA1561" t="s">
        <v>153</v>
      </c>
      <c r="AB1561" t="str">
        <f>VLOOKUP($AA1561,Sheet2!$E$2:$I$222,3,FALSE)</f>
        <v>To Downtown</v>
      </c>
      <c r="AC1561" t="str">
        <f>VLOOKUP($AA1561,Sheet2!$E$2:$I$222,4,FALSE)</f>
        <v>Ferry Plaza</v>
      </c>
      <c r="AD1561" t="str">
        <f>VLOOKUP($AA1561,Sheet2!$E$2:$I$222,5,FALSE)</f>
        <v>Daily ~ 5:30am-12am</v>
      </c>
      <c r="AI1561" t="e">
        <f>VLOOKUP(AH1561,[1]Sheet2!$E$2:$I$222,3,FALSE)</f>
        <v>#N/A</v>
      </c>
      <c r="AJ1561" t="e">
        <f>VLOOKUP(AH1561,[1]Sheet2!$E$2:$I$222,4,FALSE)</f>
        <v>#N/A</v>
      </c>
      <c r="AK1561" t="e">
        <f>VLOOKUP(AH1561,[1]Sheet2!$E$2:$I$222,5,FALSE)</f>
        <v>#N/A</v>
      </c>
      <c r="AP1561" t="e">
        <f>VLOOKUP(AO1561,[1]Sheet2!$E$2:$I$222,3,FALSE)</f>
        <v>#N/A</v>
      </c>
      <c r="AQ1561" t="e">
        <f>VLOOKUP(AO1561,[1]Sheet2!$E$2:$I$222,4,FALSE)</f>
        <v>#N/A</v>
      </c>
      <c r="AR1561" t="e">
        <f>VLOOKUP(AO1561,[1]Sheet2!$E$2:$I$222,5,FALSE)</f>
        <v>#N/A</v>
      </c>
      <c r="AW1561" t="e">
        <f>VLOOKUP(AV1561,[1]Sheet2!$E$2:$I$222,3,FALSE)</f>
        <v>#N/A</v>
      </c>
      <c r="AX1561" t="e">
        <f>VLOOKUP(AV1561,[1]Sheet2!$E$2:$I$222,4,FALSE)</f>
        <v>#N/A</v>
      </c>
      <c r="AY1561" t="e">
        <f>VLOOKUP(AV1561,[1]Sheet2!$E$2:$I$222,5,FALSE)</f>
        <v>#N/A</v>
      </c>
      <c r="BD1561" t="e">
        <f>VLOOKUP(BC1561,[1]Sheet2!$E$2:$I$222,3,FALSE)</f>
        <v>#N/A</v>
      </c>
      <c r="BE1561" t="e">
        <f>VLOOKUP(BC1561,[1]Sheet2!$E$2:$I$222,4,FALSE)</f>
        <v>#N/A</v>
      </c>
      <c r="BF1561" t="e">
        <f>VLOOKUP(BC1561,[1]Sheet2!$E$2:$I$222,5,FALSE)</f>
        <v>#N/A</v>
      </c>
      <c r="BK1561" t="e">
        <f>VLOOKUP(BJ1561,[1]Sheet2!$E$2:$I$222,3,FALSE)</f>
        <v>#N/A</v>
      </c>
      <c r="BL1561" t="e">
        <f>VLOOKUP(BJ1561,[1]Sheet2!$E$2:$I$222,4,FALSE)</f>
        <v>#N/A</v>
      </c>
      <c r="BM1561" t="e">
        <f>VLOOKUP(BJ1561,[1]Sheet2!$E$2:$I$222,5,FALSE)</f>
        <v>#N/A</v>
      </c>
      <c r="BR1561" t="e">
        <f>VLOOKUP(BQ1561,[1]Sheet2!$E$2:$I$222,3,FALSE)</f>
        <v>#N/A</v>
      </c>
      <c r="BS1561" t="e">
        <f>VLOOKUP(BQ1561,[1]Sheet2!$E$2:$I$222,4,FALSE)</f>
        <v>#N/A</v>
      </c>
      <c r="BT1561" t="e">
        <f>VLOOKUP(BQ1561,[1]Sheet2!$E$2:$I$222,5,FALSE)</f>
        <v>#N/A</v>
      </c>
      <c r="BY1561" t="e">
        <f>VLOOKUP(BX1561,[1]Sheet2!$E$2:$I$222,3,FALSE)</f>
        <v>#N/A</v>
      </c>
      <c r="BZ1561" t="e">
        <f>VLOOKUP(BX1561,[1]Sheet2!$E$2:$I$222,4,FALSE)</f>
        <v>#N/A</v>
      </c>
      <c r="CA1561" t="e">
        <f>VLOOKUP(BX1561,[1]Sheet2!$E$2:$I$222,5,FALSE)</f>
        <v>#N/A</v>
      </c>
      <c r="CF1561" t="e">
        <f>VLOOKUP(CE1561,[1]Sheet2!$E$2:$I$222,3,FALSE)</f>
        <v>#N/A</v>
      </c>
      <c r="CG1561" t="e">
        <f>VLOOKUP(CE1561,[1]Sheet2!$E$2:$I$222,4,FALSE)</f>
        <v>#N/A</v>
      </c>
      <c r="CH1561" t="e">
        <f>VLOOKUP(CE1561,[1]Sheet2!$E$2:$I$222,5,FALSE)</f>
        <v>#N/A</v>
      </c>
      <c r="CM1561" t="e">
        <f>VLOOKUP(CL1561,[1]Sheet2!$E$2:$I$222,3,FALSE)</f>
        <v>#N/A</v>
      </c>
      <c r="CN1561" t="e">
        <f>VLOOKUP(CL1561,[1]Sheet2!$E$2:$I$222,4,FALSE)</f>
        <v>#N/A</v>
      </c>
      <c r="CO1561" t="e">
        <f>VLOOKUP(CL1561,[1]Sheet2!$E$2:$I$222,5,FALSE)</f>
        <v>#N/A</v>
      </c>
    </row>
    <row r="1562" spans="1:93" x14ac:dyDescent="0.25">
      <c r="A1562">
        <v>1633</v>
      </c>
      <c r="C1562">
        <v>14996</v>
      </c>
      <c r="D1562">
        <v>4996</v>
      </c>
      <c r="E1562">
        <v>37.776893000000001</v>
      </c>
      <c r="F1562">
        <v>-122.423326</v>
      </c>
      <c r="G1562" t="s">
        <v>3789</v>
      </c>
      <c r="H1562" t="s">
        <v>3790</v>
      </c>
      <c r="I1562" t="s">
        <v>762</v>
      </c>
      <c r="J1562" t="s">
        <v>669</v>
      </c>
      <c r="K1562" t="s">
        <v>743</v>
      </c>
      <c r="Q1562" t="s">
        <v>672</v>
      </c>
      <c r="S1562" t="s">
        <v>3774</v>
      </c>
      <c r="X1562">
        <f t="shared" si="24"/>
        <v>1</v>
      </c>
      <c r="Y1562" t="s">
        <v>65</v>
      </c>
      <c r="Z1562" t="s">
        <v>80</v>
      </c>
      <c r="AA1562" t="s">
        <v>154</v>
      </c>
      <c r="AB1562" t="str">
        <f>VLOOKUP($AA1562,Sheet2!$E$2:$I$222,3,FALSE)</f>
        <v>To Golden Gate Park</v>
      </c>
      <c r="AC1562" t="str">
        <f>VLOOKUP($AA1562,Sheet2!$E$2:$I$222,4,FALSE)</f>
        <v>Fulton &amp; Stanyan</v>
      </c>
      <c r="AD1562" t="str">
        <f>VLOOKUP($AA1562,Sheet2!$E$2:$I$222,5,FALSE)</f>
        <v>Daily ~ 5:30am-12am</v>
      </c>
      <c r="AI1562" t="e">
        <f>VLOOKUP(AH1562,[1]Sheet2!$E$2:$I$222,3,FALSE)</f>
        <v>#N/A</v>
      </c>
      <c r="AJ1562" t="e">
        <f>VLOOKUP(AH1562,[1]Sheet2!$E$2:$I$222,4,FALSE)</f>
        <v>#N/A</v>
      </c>
      <c r="AK1562" t="e">
        <f>VLOOKUP(AH1562,[1]Sheet2!$E$2:$I$222,5,FALSE)</f>
        <v>#N/A</v>
      </c>
      <c r="AP1562" t="e">
        <f>VLOOKUP(AO1562,[1]Sheet2!$E$2:$I$222,3,FALSE)</f>
        <v>#N/A</v>
      </c>
      <c r="AQ1562" t="e">
        <f>VLOOKUP(AO1562,[1]Sheet2!$E$2:$I$222,4,FALSE)</f>
        <v>#N/A</v>
      </c>
      <c r="AR1562" t="e">
        <f>VLOOKUP(AO1562,[1]Sheet2!$E$2:$I$222,5,FALSE)</f>
        <v>#N/A</v>
      </c>
      <c r="AW1562" t="e">
        <f>VLOOKUP(AV1562,[1]Sheet2!$E$2:$I$222,3,FALSE)</f>
        <v>#N/A</v>
      </c>
      <c r="AX1562" t="e">
        <f>VLOOKUP(AV1562,[1]Sheet2!$E$2:$I$222,4,FALSE)</f>
        <v>#N/A</v>
      </c>
      <c r="AY1562" t="e">
        <f>VLOOKUP(AV1562,[1]Sheet2!$E$2:$I$222,5,FALSE)</f>
        <v>#N/A</v>
      </c>
      <c r="BD1562" t="e">
        <f>VLOOKUP(BC1562,[1]Sheet2!$E$2:$I$222,3,FALSE)</f>
        <v>#N/A</v>
      </c>
      <c r="BE1562" t="e">
        <f>VLOOKUP(BC1562,[1]Sheet2!$E$2:$I$222,4,FALSE)</f>
        <v>#N/A</v>
      </c>
      <c r="BF1562" t="e">
        <f>VLOOKUP(BC1562,[1]Sheet2!$E$2:$I$222,5,FALSE)</f>
        <v>#N/A</v>
      </c>
      <c r="BK1562" t="e">
        <f>VLOOKUP(BJ1562,[1]Sheet2!$E$2:$I$222,3,FALSE)</f>
        <v>#N/A</v>
      </c>
      <c r="BL1562" t="e">
        <f>VLOOKUP(BJ1562,[1]Sheet2!$E$2:$I$222,4,FALSE)</f>
        <v>#N/A</v>
      </c>
      <c r="BM1562" t="e">
        <f>VLOOKUP(BJ1562,[1]Sheet2!$E$2:$I$222,5,FALSE)</f>
        <v>#N/A</v>
      </c>
      <c r="BR1562" t="e">
        <f>VLOOKUP(BQ1562,[1]Sheet2!$E$2:$I$222,3,FALSE)</f>
        <v>#N/A</v>
      </c>
      <c r="BS1562" t="e">
        <f>VLOOKUP(BQ1562,[1]Sheet2!$E$2:$I$222,4,FALSE)</f>
        <v>#N/A</v>
      </c>
      <c r="BT1562" t="e">
        <f>VLOOKUP(BQ1562,[1]Sheet2!$E$2:$I$222,5,FALSE)</f>
        <v>#N/A</v>
      </c>
      <c r="BY1562" t="e">
        <f>VLOOKUP(BX1562,[1]Sheet2!$E$2:$I$222,3,FALSE)</f>
        <v>#N/A</v>
      </c>
      <c r="BZ1562" t="e">
        <f>VLOOKUP(BX1562,[1]Sheet2!$E$2:$I$222,4,FALSE)</f>
        <v>#N/A</v>
      </c>
      <c r="CA1562" t="e">
        <f>VLOOKUP(BX1562,[1]Sheet2!$E$2:$I$222,5,FALSE)</f>
        <v>#N/A</v>
      </c>
      <c r="CF1562" t="e">
        <f>VLOOKUP(CE1562,[1]Sheet2!$E$2:$I$222,3,FALSE)</f>
        <v>#N/A</v>
      </c>
      <c r="CG1562" t="e">
        <f>VLOOKUP(CE1562,[1]Sheet2!$E$2:$I$222,4,FALSE)</f>
        <v>#N/A</v>
      </c>
      <c r="CH1562" t="e">
        <f>VLOOKUP(CE1562,[1]Sheet2!$E$2:$I$222,5,FALSE)</f>
        <v>#N/A</v>
      </c>
      <c r="CM1562" t="e">
        <f>VLOOKUP(CL1562,[1]Sheet2!$E$2:$I$222,3,FALSE)</f>
        <v>#N/A</v>
      </c>
      <c r="CN1562" t="e">
        <f>VLOOKUP(CL1562,[1]Sheet2!$E$2:$I$222,4,FALSE)</f>
        <v>#N/A</v>
      </c>
      <c r="CO1562" t="e">
        <f>VLOOKUP(CL1562,[1]Sheet2!$E$2:$I$222,5,FALSE)</f>
        <v>#N/A</v>
      </c>
    </row>
    <row r="1563" spans="1:93" x14ac:dyDescent="0.25">
      <c r="A1563">
        <v>1634</v>
      </c>
      <c r="C1563">
        <v>14997</v>
      </c>
      <c r="D1563">
        <v>4997</v>
      </c>
      <c r="E1563">
        <v>37.777709000000002</v>
      </c>
      <c r="F1563">
        <v>-122.41685200000001</v>
      </c>
      <c r="G1563" t="s">
        <v>3791</v>
      </c>
      <c r="H1563" t="s">
        <v>3792</v>
      </c>
      <c r="I1563" t="s">
        <v>762</v>
      </c>
      <c r="J1563" t="s">
        <v>669</v>
      </c>
      <c r="K1563" t="s">
        <v>74</v>
      </c>
      <c r="N1563" t="s">
        <v>3793</v>
      </c>
      <c r="P1563" t="s">
        <v>924</v>
      </c>
      <c r="Q1563" t="s">
        <v>672</v>
      </c>
      <c r="R1563">
        <v>355</v>
      </c>
      <c r="S1563" t="s">
        <v>3774</v>
      </c>
      <c r="X1563">
        <f t="shared" si="24"/>
        <v>1</v>
      </c>
      <c r="Y1563" t="s">
        <v>65</v>
      </c>
      <c r="Z1563" t="s">
        <v>80</v>
      </c>
      <c r="AA1563" t="s">
        <v>154</v>
      </c>
      <c r="AB1563" t="str">
        <f>VLOOKUP($AA1563,Sheet2!$E$2:$I$222,3,FALSE)</f>
        <v>To Golden Gate Park</v>
      </c>
      <c r="AC1563" t="str">
        <f>VLOOKUP($AA1563,Sheet2!$E$2:$I$222,4,FALSE)</f>
        <v>Fulton &amp; Stanyan</v>
      </c>
      <c r="AD1563" t="str">
        <f>VLOOKUP($AA1563,Sheet2!$E$2:$I$222,5,FALSE)</f>
        <v>Daily ~ 5:30am-12am</v>
      </c>
      <c r="AI1563" t="e">
        <f>VLOOKUP(AH1563,[1]Sheet2!$E$2:$I$222,3,FALSE)</f>
        <v>#N/A</v>
      </c>
      <c r="AJ1563" t="e">
        <f>VLOOKUP(AH1563,[1]Sheet2!$E$2:$I$222,4,FALSE)</f>
        <v>#N/A</v>
      </c>
      <c r="AK1563" t="e">
        <f>VLOOKUP(AH1563,[1]Sheet2!$E$2:$I$222,5,FALSE)</f>
        <v>#N/A</v>
      </c>
      <c r="AP1563" t="e">
        <f>VLOOKUP(AO1563,[1]Sheet2!$E$2:$I$222,3,FALSE)</f>
        <v>#N/A</v>
      </c>
      <c r="AQ1563" t="e">
        <f>VLOOKUP(AO1563,[1]Sheet2!$E$2:$I$222,4,FALSE)</f>
        <v>#N/A</v>
      </c>
      <c r="AR1563" t="e">
        <f>VLOOKUP(AO1563,[1]Sheet2!$E$2:$I$222,5,FALSE)</f>
        <v>#N/A</v>
      </c>
      <c r="AW1563" t="e">
        <f>VLOOKUP(AV1563,[1]Sheet2!$E$2:$I$222,3,FALSE)</f>
        <v>#N/A</v>
      </c>
      <c r="AX1563" t="e">
        <f>VLOOKUP(AV1563,[1]Sheet2!$E$2:$I$222,4,FALSE)</f>
        <v>#N/A</v>
      </c>
      <c r="AY1563" t="e">
        <f>VLOOKUP(AV1563,[1]Sheet2!$E$2:$I$222,5,FALSE)</f>
        <v>#N/A</v>
      </c>
      <c r="BD1563" t="e">
        <f>VLOOKUP(BC1563,[1]Sheet2!$E$2:$I$222,3,FALSE)</f>
        <v>#N/A</v>
      </c>
      <c r="BE1563" t="e">
        <f>VLOOKUP(BC1563,[1]Sheet2!$E$2:$I$222,4,FALSE)</f>
        <v>#N/A</v>
      </c>
      <c r="BF1563" t="e">
        <f>VLOOKUP(BC1563,[1]Sheet2!$E$2:$I$222,5,FALSE)</f>
        <v>#N/A</v>
      </c>
      <c r="BK1563" t="e">
        <f>VLOOKUP(BJ1563,[1]Sheet2!$E$2:$I$222,3,FALSE)</f>
        <v>#N/A</v>
      </c>
      <c r="BL1563" t="e">
        <f>VLOOKUP(BJ1563,[1]Sheet2!$E$2:$I$222,4,FALSE)</f>
        <v>#N/A</v>
      </c>
      <c r="BM1563" t="e">
        <f>VLOOKUP(BJ1563,[1]Sheet2!$E$2:$I$222,5,FALSE)</f>
        <v>#N/A</v>
      </c>
      <c r="BR1563" t="e">
        <f>VLOOKUP(BQ1563,[1]Sheet2!$E$2:$I$222,3,FALSE)</f>
        <v>#N/A</v>
      </c>
      <c r="BS1563" t="e">
        <f>VLOOKUP(BQ1563,[1]Sheet2!$E$2:$I$222,4,FALSE)</f>
        <v>#N/A</v>
      </c>
      <c r="BT1563" t="e">
        <f>VLOOKUP(BQ1563,[1]Sheet2!$E$2:$I$222,5,FALSE)</f>
        <v>#N/A</v>
      </c>
      <c r="BY1563" t="e">
        <f>VLOOKUP(BX1563,[1]Sheet2!$E$2:$I$222,3,FALSE)</f>
        <v>#N/A</v>
      </c>
      <c r="BZ1563" t="e">
        <f>VLOOKUP(BX1563,[1]Sheet2!$E$2:$I$222,4,FALSE)</f>
        <v>#N/A</v>
      </c>
      <c r="CA1563" t="e">
        <f>VLOOKUP(BX1563,[1]Sheet2!$E$2:$I$222,5,FALSE)</f>
        <v>#N/A</v>
      </c>
      <c r="CF1563" t="e">
        <f>VLOOKUP(CE1563,[1]Sheet2!$E$2:$I$222,3,FALSE)</f>
        <v>#N/A</v>
      </c>
      <c r="CG1563" t="e">
        <f>VLOOKUP(CE1563,[1]Sheet2!$E$2:$I$222,4,FALSE)</f>
        <v>#N/A</v>
      </c>
      <c r="CH1563" t="e">
        <f>VLOOKUP(CE1563,[1]Sheet2!$E$2:$I$222,5,FALSE)</f>
        <v>#N/A</v>
      </c>
      <c r="CM1563" t="e">
        <f>VLOOKUP(CL1563,[1]Sheet2!$E$2:$I$222,3,FALSE)</f>
        <v>#N/A</v>
      </c>
      <c r="CN1563" t="e">
        <f>VLOOKUP(CL1563,[1]Sheet2!$E$2:$I$222,4,FALSE)</f>
        <v>#N/A</v>
      </c>
      <c r="CO1563" t="e">
        <f>VLOOKUP(CL1563,[1]Sheet2!$E$2:$I$222,5,FALSE)</f>
        <v>#N/A</v>
      </c>
    </row>
    <row r="1564" spans="1:93" x14ac:dyDescent="0.25">
      <c r="A1564">
        <v>1635</v>
      </c>
      <c r="C1564">
        <v>14998</v>
      </c>
      <c r="D1564">
        <v>4998</v>
      </c>
      <c r="E1564">
        <v>37.776530000000001</v>
      </c>
      <c r="F1564">
        <v>-122.426146</v>
      </c>
      <c r="G1564" t="s">
        <v>3794</v>
      </c>
      <c r="H1564" t="s">
        <v>3795</v>
      </c>
      <c r="I1564" t="s">
        <v>727</v>
      </c>
      <c r="J1564" t="s">
        <v>669</v>
      </c>
      <c r="K1564" t="s">
        <v>743</v>
      </c>
      <c r="N1564" t="s">
        <v>3796</v>
      </c>
      <c r="P1564" t="s">
        <v>924</v>
      </c>
      <c r="Q1564" t="s">
        <v>672</v>
      </c>
      <c r="R1564">
        <v>2203</v>
      </c>
      <c r="S1564" t="s">
        <v>3774</v>
      </c>
      <c r="X1564">
        <f t="shared" si="24"/>
        <v>1</v>
      </c>
      <c r="Y1564" t="s">
        <v>65</v>
      </c>
      <c r="Z1564" t="s">
        <v>80</v>
      </c>
      <c r="AA1564" t="s">
        <v>154</v>
      </c>
      <c r="AB1564" t="str">
        <f>VLOOKUP($AA1564,Sheet2!$E$2:$I$222,3,FALSE)</f>
        <v>To Golden Gate Park</v>
      </c>
      <c r="AC1564" t="str">
        <f>VLOOKUP($AA1564,Sheet2!$E$2:$I$222,4,FALSE)</f>
        <v>Fulton &amp; Stanyan</v>
      </c>
      <c r="AD1564" t="str">
        <f>VLOOKUP($AA1564,Sheet2!$E$2:$I$222,5,FALSE)</f>
        <v>Daily ~ 5:30am-12am</v>
      </c>
      <c r="AI1564" t="e">
        <f>VLOOKUP(AH1564,[1]Sheet2!$E$2:$I$222,3,FALSE)</f>
        <v>#N/A</v>
      </c>
      <c r="AJ1564" t="e">
        <f>VLOOKUP(AH1564,[1]Sheet2!$E$2:$I$222,4,FALSE)</f>
        <v>#N/A</v>
      </c>
      <c r="AK1564" t="e">
        <f>VLOOKUP(AH1564,[1]Sheet2!$E$2:$I$222,5,FALSE)</f>
        <v>#N/A</v>
      </c>
      <c r="AP1564" t="e">
        <f>VLOOKUP(AO1564,[1]Sheet2!$E$2:$I$222,3,FALSE)</f>
        <v>#N/A</v>
      </c>
      <c r="AQ1564" t="e">
        <f>VLOOKUP(AO1564,[1]Sheet2!$E$2:$I$222,4,FALSE)</f>
        <v>#N/A</v>
      </c>
      <c r="AR1564" t="e">
        <f>VLOOKUP(AO1564,[1]Sheet2!$E$2:$I$222,5,FALSE)</f>
        <v>#N/A</v>
      </c>
      <c r="AW1564" t="e">
        <f>VLOOKUP(AV1564,[1]Sheet2!$E$2:$I$222,3,FALSE)</f>
        <v>#N/A</v>
      </c>
      <c r="AX1564" t="e">
        <f>VLOOKUP(AV1564,[1]Sheet2!$E$2:$I$222,4,FALSE)</f>
        <v>#N/A</v>
      </c>
      <c r="AY1564" t="e">
        <f>VLOOKUP(AV1564,[1]Sheet2!$E$2:$I$222,5,FALSE)</f>
        <v>#N/A</v>
      </c>
      <c r="BD1564" t="e">
        <f>VLOOKUP(BC1564,[1]Sheet2!$E$2:$I$222,3,FALSE)</f>
        <v>#N/A</v>
      </c>
      <c r="BE1564" t="e">
        <f>VLOOKUP(BC1564,[1]Sheet2!$E$2:$I$222,4,FALSE)</f>
        <v>#N/A</v>
      </c>
      <c r="BF1564" t="e">
        <f>VLOOKUP(BC1564,[1]Sheet2!$E$2:$I$222,5,FALSE)</f>
        <v>#N/A</v>
      </c>
      <c r="BK1564" t="e">
        <f>VLOOKUP(BJ1564,[1]Sheet2!$E$2:$I$222,3,FALSE)</f>
        <v>#N/A</v>
      </c>
      <c r="BL1564" t="e">
        <f>VLOOKUP(BJ1564,[1]Sheet2!$E$2:$I$222,4,FALSE)</f>
        <v>#N/A</v>
      </c>
      <c r="BM1564" t="e">
        <f>VLOOKUP(BJ1564,[1]Sheet2!$E$2:$I$222,5,FALSE)</f>
        <v>#N/A</v>
      </c>
      <c r="BR1564" t="e">
        <f>VLOOKUP(BQ1564,[1]Sheet2!$E$2:$I$222,3,FALSE)</f>
        <v>#N/A</v>
      </c>
      <c r="BS1564" t="e">
        <f>VLOOKUP(BQ1564,[1]Sheet2!$E$2:$I$222,4,FALSE)</f>
        <v>#N/A</v>
      </c>
      <c r="BT1564" t="e">
        <f>VLOOKUP(BQ1564,[1]Sheet2!$E$2:$I$222,5,FALSE)</f>
        <v>#N/A</v>
      </c>
      <c r="BY1564" t="e">
        <f>VLOOKUP(BX1564,[1]Sheet2!$E$2:$I$222,3,FALSE)</f>
        <v>#N/A</v>
      </c>
      <c r="BZ1564" t="e">
        <f>VLOOKUP(BX1564,[1]Sheet2!$E$2:$I$222,4,FALSE)</f>
        <v>#N/A</v>
      </c>
      <c r="CA1564" t="e">
        <f>VLOOKUP(BX1564,[1]Sheet2!$E$2:$I$222,5,FALSE)</f>
        <v>#N/A</v>
      </c>
      <c r="CF1564" t="e">
        <f>VLOOKUP(CE1564,[1]Sheet2!$E$2:$I$222,3,FALSE)</f>
        <v>#N/A</v>
      </c>
      <c r="CG1564" t="e">
        <f>VLOOKUP(CE1564,[1]Sheet2!$E$2:$I$222,4,FALSE)</f>
        <v>#N/A</v>
      </c>
      <c r="CH1564" t="e">
        <f>VLOOKUP(CE1564,[1]Sheet2!$E$2:$I$222,5,FALSE)</f>
        <v>#N/A</v>
      </c>
      <c r="CM1564" t="e">
        <f>VLOOKUP(CL1564,[1]Sheet2!$E$2:$I$222,3,FALSE)</f>
        <v>#N/A</v>
      </c>
      <c r="CN1564" t="e">
        <f>VLOOKUP(CL1564,[1]Sheet2!$E$2:$I$222,4,FALSE)</f>
        <v>#N/A</v>
      </c>
      <c r="CO1564" t="e">
        <f>VLOOKUP(CL1564,[1]Sheet2!$E$2:$I$222,5,FALSE)</f>
        <v>#N/A</v>
      </c>
    </row>
    <row r="1565" spans="1:93" x14ac:dyDescent="0.25">
      <c r="A1565">
        <v>3645</v>
      </c>
      <c r="C1565">
        <v>15000</v>
      </c>
      <c r="D1565">
        <v>5000</v>
      </c>
      <c r="E1565">
        <v>37.774290000000001</v>
      </c>
      <c r="F1565">
        <v>-122.44286200000001</v>
      </c>
      <c r="G1565" t="s">
        <v>3797</v>
      </c>
      <c r="H1565" t="s">
        <v>3798</v>
      </c>
      <c r="I1565" t="s">
        <v>729</v>
      </c>
      <c r="J1565" t="s">
        <v>669</v>
      </c>
      <c r="K1565" t="s">
        <v>3743</v>
      </c>
      <c r="L1565" t="s">
        <v>452</v>
      </c>
      <c r="N1565" t="s">
        <v>3799</v>
      </c>
      <c r="Q1565" t="s">
        <v>672</v>
      </c>
      <c r="R1565">
        <v>1213</v>
      </c>
      <c r="S1565" t="s">
        <v>3676</v>
      </c>
      <c r="X1565">
        <f t="shared" si="24"/>
        <v>1</v>
      </c>
      <c r="Y1565" t="s">
        <v>65</v>
      </c>
      <c r="Z1565" t="s">
        <v>77</v>
      </c>
      <c r="AA1565" t="s">
        <v>153</v>
      </c>
      <c r="AB1565" t="str">
        <f>VLOOKUP($AA1565,Sheet2!$E$2:$I$222,3,FALSE)</f>
        <v>To Downtown</v>
      </c>
      <c r="AC1565" t="str">
        <f>VLOOKUP($AA1565,Sheet2!$E$2:$I$222,4,FALSE)</f>
        <v>Ferry Plaza</v>
      </c>
      <c r="AD1565" t="str">
        <f>VLOOKUP($AA1565,Sheet2!$E$2:$I$222,5,FALSE)</f>
        <v>Daily ~ 5:30am-12am</v>
      </c>
      <c r="AI1565" t="e">
        <f>VLOOKUP(AH1565,[1]Sheet2!$E$2:$I$222,3,FALSE)</f>
        <v>#N/A</v>
      </c>
      <c r="AJ1565" t="e">
        <f>VLOOKUP(AH1565,[1]Sheet2!$E$2:$I$222,4,FALSE)</f>
        <v>#N/A</v>
      </c>
      <c r="AK1565" t="e">
        <f>VLOOKUP(AH1565,[1]Sheet2!$E$2:$I$222,5,FALSE)</f>
        <v>#N/A</v>
      </c>
      <c r="AP1565" t="e">
        <f>VLOOKUP(AO1565,[1]Sheet2!$E$2:$I$222,3,FALSE)</f>
        <v>#N/A</v>
      </c>
      <c r="AQ1565" t="e">
        <f>VLOOKUP(AO1565,[1]Sheet2!$E$2:$I$222,4,FALSE)</f>
        <v>#N/A</v>
      </c>
      <c r="AR1565" t="e">
        <f>VLOOKUP(AO1565,[1]Sheet2!$E$2:$I$222,5,FALSE)</f>
        <v>#N/A</v>
      </c>
      <c r="AW1565" t="e">
        <f>VLOOKUP(AV1565,[1]Sheet2!$E$2:$I$222,3,FALSE)</f>
        <v>#N/A</v>
      </c>
      <c r="AX1565" t="e">
        <f>VLOOKUP(AV1565,[1]Sheet2!$E$2:$I$222,4,FALSE)</f>
        <v>#N/A</v>
      </c>
      <c r="AY1565" t="e">
        <f>VLOOKUP(AV1565,[1]Sheet2!$E$2:$I$222,5,FALSE)</f>
        <v>#N/A</v>
      </c>
      <c r="BD1565" t="e">
        <f>VLOOKUP(BC1565,[1]Sheet2!$E$2:$I$222,3,FALSE)</f>
        <v>#N/A</v>
      </c>
      <c r="BE1565" t="e">
        <f>VLOOKUP(BC1565,[1]Sheet2!$E$2:$I$222,4,FALSE)</f>
        <v>#N/A</v>
      </c>
      <c r="BF1565" t="e">
        <f>VLOOKUP(BC1565,[1]Sheet2!$E$2:$I$222,5,FALSE)</f>
        <v>#N/A</v>
      </c>
      <c r="BK1565" t="e">
        <f>VLOOKUP(BJ1565,[1]Sheet2!$E$2:$I$222,3,FALSE)</f>
        <v>#N/A</v>
      </c>
      <c r="BL1565" t="e">
        <f>VLOOKUP(BJ1565,[1]Sheet2!$E$2:$I$222,4,FALSE)</f>
        <v>#N/A</v>
      </c>
      <c r="BM1565" t="e">
        <f>VLOOKUP(BJ1565,[1]Sheet2!$E$2:$I$222,5,FALSE)</f>
        <v>#N/A</v>
      </c>
      <c r="BR1565" t="e">
        <f>VLOOKUP(BQ1565,[1]Sheet2!$E$2:$I$222,3,FALSE)</f>
        <v>#N/A</v>
      </c>
      <c r="BS1565" t="e">
        <f>VLOOKUP(BQ1565,[1]Sheet2!$E$2:$I$222,4,FALSE)</f>
        <v>#N/A</v>
      </c>
      <c r="BT1565" t="e">
        <f>VLOOKUP(BQ1565,[1]Sheet2!$E$2:$I$222,5,FALSE)</f>
        <v>#N/A</v>
      </c>
      <c r="BY1565" t="e">
        <f>VLOOKUP(BX1565,[1]Sheet2!$E$2:$I$222,3,FALSE)</f>
        <v>#N/A</v>
      </c>
      <c r="BZ1565" t="e">
        <f>VLOOKUP(BX1565,[1]Sheet2!$E$2:$I$222,4,FALSE)</f>
        <v>#N/A</v>
      </c>
      <c r="CA1565" t="e">
        <f>VLOOKUP(BX1565,[1]Sheet2!$E$2:$I$222,5,FALSE)</f>
        <v>#N/A</v>
      </c>
      <c r="CF1565" t="e">
        <f>VLOOKUP(CE1565,[1]Sheet2!$E$2:$I$222,3,FALSE)</f>
        <v>#N/A</v>
      </c>
      <c r="CG1565" t="e">
        <f>VLOOKUP(CE1565,[1]Sheet2!$E$2:$I$222,4,FALSE)</f>
        <v>#N/A</v>
      </c>
      <c r="CH1565" t="e">
        <f>VLOOKUP(CE1565,[1]Sheet2!$E$2:$I$222,5,FALSE)</f>
        <v>#N/A</v>
      </c>
      <c r="CM1565" t="e">
        <f>VLOOKUP(CL1565,[1]Sheet2!$E$2:$I$222,3,FALSE)</f>
        <v>#N/A</v>
      </c>
      <c r="CN1565" t="e">
        <f>VLOOKUP(CL1565,[1]Sheet2!$E$2:$I$222,4,FALSE)</f>
        <v>#N/A</v>
      </c>
      <c r="CO1565" t="e">
        <f>VLOOKUP(CL1565,[1]Sheet2!$E$2:$I$222,5,FALSE)</f>
        <v>#N/A</v>
      </c>
    </row>
    <row r="1566" spans="1:93" x14ac:dyDescent="0.25">
      <c r="A1566">
        <v>1637</v>
      </c>
      <c r="C1566">
        <v>15001</v>
      </c>
      <c r="D1566">
        <v>5001</v>
      </c>
      <c r="E1566">
        <v>37.773932000000002</v>
      </c>
      <c r="F1566">
        <v>-122.446513</v>
      </c>
      <c r="G1566" t="s">
        <v>3800</v>
      </c>
      <c r="H1566" t="s">
        <v>3801</v>
      </c>
      <c r="I1566" t="s">
        <v>762</v>
      </c>
      <c r="J1566" t="s">
        <v>669</v>
      </c>
      <c r="K1566" t="s">
        <v>743</v>
      </c>
      <c r="M1566" t="s">
        <v>671</v>
      </c>
      <c r="P1566" t="s">
        <v>924</v>
      </c>
      <c r="Q1566" t="s">
        <v>672</v>
      </c>
      <c r="R1566">
        <v>2206</v>
      </c>
      <c r="S1566" t="s">
        <v>3774</v>
      </c>
      <c r="X1566">
        <f t="shared" si="24"/>
        <v>1</v>
      </c>
      <c r="Y1566" t="s">
        <v>65</v>
      </c>
      <c r="Z1566" t="s">
        <v>80</v>
      </c>
      <c r="AA1566" t="s">
        <v>154</v>
      </c>
      <c r="AB1566" t="str">
        <f>VLOOKUP($AA1566,Sheet2!$E$2:$I$222,3,FALSE)</f>
        <v>To Golden Gate Park</v>
      </c>
      <c r="AC1566" t="str">
        <f>VLOOKUP($AA1566,Sheet2!$E$2:$I$222,4,FALSE)</f>
        <v>Fulton &amp; Stanyan</v>
      </c>
      <c r="AD1566" t="str">
        <f>VLOOKUP($AA1566,Sheet2!$E$2:$I$222,5,FALSE)</f>
        <v>Daily ~ 5:30am-12am</v>
      </c>
      <c r="AI1566" t="e">
        <f>VLOOKUP(AH1566,[1]Sheet2!$E$2:$I$222,3,FALSE)</f>
        <v>#N/A</v>
      </c>
      <c r="AJ1566" t="e">
        <f>VLOOKUP(AH1566,[1]Sheet2!$E$2:$I$222,4,FALSE)</f>
        <v>#N/A</v>
      </c>
      <c r="AK1566" t="e">
        <f>VLOOKUP(AH1566,[1]Sheet2!$E$2:$I$222,5,FALSE)</f>
        <v>#N/A</v>
      </c>
      <c r="AP1566" t="e">
        <f>VLOOKUP(AO1566,[1]Sheet2!$E$2:$I$222,3,FALSE)</f>
        <v>#N/A</v>
      </c>
      <c r="AQ1566" t="e">
        <f>VLOOKUP(AO1566,[1]Sheet2!$E$2:$I$222,4,FALSE)</f>
        <v>#N/A</v>
      </c>
      <c r="AR1566" t="e">
        <f>VLOOKUP(AO1566,[1]Sheet2!$E$2:$I$222,5,FALSE)</f>
        <v>#N/A</v>
      </c>
      <c r="AW1566" t="e">
        <f>VLOOKUP(AV1566,[1]Sheet2!$E$2:$I$222,3,FALSE)</f>
        <v>#N/A</v>
      </c>
      <c r="AX1566" t="e">
        <f>VLOOKUP(AV1566,[1]Sheet2!$E$2:$I$222,4,FALSE)</f>
        <v>#N/A</v>
      </c>
      <c r="AY1566" t="e">
        <f>VLOOKUP(AV1566,[1]Sheet2!$E$2:$I$222,5,FALSE)</f>
        <v>#N/A</v>
      </c>
      <c r="BD1566" t="e">
        <f>VLOOKUP(BC1566,[1]Sheet2!$E$2:$I$222,3,FALSE)</f>
        <v>#N/A</v>
      </c>
      <c r="BE1566" t="e">
        <f>VLOOKUP(BC1566,[1]Sheet2!$E$2:$I$222,4,FALSE)</f>
        <v>#N/A</v>
      </c>
      <c r="BF1566" t="e">
        <f>VLOOKUP(BC1566,[1]Sheet2!$E$2:$I$222,5,FALSE)</f>
        <v>#N/A</v>
      </c>
      <c r="BK1566" t="e">
        <f>VLOOKUP(BJ1566,[1]Sheet2!$E$2:$I$222,3,FALSE)</f>
        <v>#N/A</v>
      </c>
      <c r="BL1566" t="e">
        <f>VLOOKUP(BJ1566,[1]Sheet2!$E$2:$I$222,4,FALSE)</f>
        <v>#N/A</v>
      </c>
      <c r="BM1566" t="e">
        <f>VLOOKUP(BJ1566,[1]Sheet2!$E$2:$I$222,5,FALSE)</f>
        <v>#N/A</v>
      </c>
      <c r="BR1566" t="e">
        <f>VLOOKUP(BQ1566,[1]Sheet2!$E$2:$I$222,3,FALSE)</f>
        <v>#N/A</v>
      </c>
      <c r="BS1566" t="e">
        <f>VLOOKUP(BQ1566,[1]Sheet2!$E$2:$I$222,4,FALSE)</f>
        <v>#N/A</v>
      </c>
      <c r="BT1566" t="e">
        <f>VLOOKUP(BQ1566,[1]Sheet2!$E$2:$I$222,5,FALSE)</f>
        <v>#N/A</v>
      </c>
      <c r="BY1566" t="e">
        <f>VLOOKUP(BX1566,[1]Sheet2!$E$2:$I$222,3,FALSE)</f>
        <v>#N/A</v>
      </c>
      <c r="BZ1566" t="e">
        <f>VLOOKUP(BX1566,[1]Sheet2!$E$2:$I$222,4,FALSE)</f>
        <v>#N/A</v>
      </c>
      <c r="CA1566" t="e">
        <f>VLOOKUP(BX1566,[1]Sheet2!$E$2:$I$222,5,FALSE)</f>
        <v>#N/A</v>
      </c>
      <c r="CF1566" t="e">
        <f>VLOOKUP(CE1566,[1]Sheet2!$E$2:$I$222,3,FALSE)</f>
        <v>#N/A</v>
      </c>
      <c r="CG1566" t="e">
        <f>VLOOKUP(CE1566,[1]Sheet2!$E$2:$I$222,4,FALSE)</f>
        <v>#N/A</v>
      </c>
      <c r="CH1566" t="e">
        <f>VLOOKUP(CE1566,[1]Sheet2!$E$2:$I$222,5,FALSE)</f>
        <v>#N/A</v>
      </c>
      <c r="CM1566" t="e">
        <f>VLOOKUP(CL1566,[1]Sheet2!$E$2:$I$222,3,FALSE)</f>
        <v>#N/A</v>
      </c>
      <c r="CN1566" t="e">
        <f>VLOOKUP(CL1566,[1]Sheet2!$E$2:$I$222,4,FALSE)</f>
        <v>#N/A</v>
      </c>
      <c r="CO1566" t="e">
        <f>VLOOKUP(CL1566,[1]Sheet2!$E$2:$I$222,5,FALSE)</f>
        <v>#N/A</v>
      </c>
    </row>
    <row r="1567" spans="1:93" x14ac:dyDescent="0.25">
      <c r="A1567">
        <v>1638</v>
      </c>
      <c r="C1567">
        <v>15002</v>
      </c>
      <c r="D1567">
        <v>5002</v>
      </c>
      <c r="E1567">
        <v>37.773946000000002</v>
      </c>
      <c r="F1567">
        <v>-122.445679</v>
      </c>
      <c r="G1567" t="s">
        <v>3800</v>
      </c>
      <c r="H1567" t="s">
        <v>3801</v>
      </c>
      <c r="I1567" t="s">
        <v>721</v>
      </c>
      <c r="J1567" t="s">
        <v>669</v>
      </c>
      <c r="K1567" t="s">
        <v>743</v>
      </c>
      <c r="M1567" t="s">
        <v>671</v>
      </c>
      <c r="N1567" t="s">
        <v>3802</v>
      </c>
      <c r="Q1567" t="s">
        <v>672</v>
      </c>
      <c r="R1567">
        <v>659</v>
      </c>
      <c r="S1567" t="s">
        <v>3676</v>
      </c>
      <c r="X1567">
        <f t="shared" si="24"/>
        <v>1</v>
      </c>
      <c r="Y1567" t="s">
        <v>65</v>
      </c>
      <c r="Z1567" t="s">
        <v>77</v>
      </c>
      <c r="AA1567" t="s">
        <v>153</v>
      </c>
      <c r="AB1567" t="str">
        <f>VLOOKUP($AA1567,Sheet2!$E$2:$I$222,3,FALSE)</f>
        <v>To Downtown</v>
      </c>
      <c r="AC1567" t="str">
        <f>VLOOKUP($AA1567,Sheet2!$E$2:$I$222,4,FALSE)</f>
        <v>Ferry Plaza</v>
      </c>
      <c r="AD1567" t="str">
        <f>VLOOKUP($AA1567,Sheet2!$E$2:$I$222,5,FALSE)</f>
        <v>Daily ~ 5:30am-12am</v>
      </c>
      <c r="AI1567" t="e">
        <f>VLOOKUP(AH1567,[1]Sheet2!$E$2:$I$222,3,FALSE)</f>
        <v>#N/A</v>
      </c>
      <c r="AJ1567" t="e">
        <f>VLOOKUP(AH1567,[1]Sheet2!$E$2:$I$222,4,FALSE)</f>
        <v>#N/A</v>
      </c>
      <c r="AK1567" t="e">
        <f>VLOOKUP(AH1567,[1]Sheet2!$E$2:$I$222,5,FALSE)</f>
        <v>#N/A</v>
      </c>
      <c r="AP1567" t="e">
        <f>VLOOKUP(AO1567,[1]Sheet2!$E$2:$I$222,3,FALSE)</f>
        <v>#N/A</v>
      </c>
      <c r="AQ1567" t="e">
        <f>VLOOKUP(AO1567,[1]Sheet2!$E$2:$I$222,4,FALSE)</f>
        <v>#N/A</v>
      </c>
      <c r="AR1567" t="e">
        <f>VLOOKUP(AO1567,[1]Sheet2!$E$2:$I$222,5,FALSE)</f>
        <v>#N/A</v>
      </c>
      <c r="AW1567" t="e">
        <f>VLOOKUP(AV1567,[1]Sheet2!$E$2:$I$222,3,FALSE)</f>
        <v>#N/A</v>
      </c>
      <c r="AX1567" t="e">
        <f>VLOOKUP(AV1567,[1]Sheet2!$E$2:$I$222,4,FALSE)</f>
        <v>#N/A</v>
      </c>
      <c r="AY1567" t="e">
        <f>VLOOKUP(AV1567,[1]Sheet2!$E$2:$I$222,5,FALSE)</f>
        <v>#N/A</v>
      </c>
      <c r="BD1567" t="e">
        <f>VLOOKUP(BC1567,[1]Sheet2!$E$2:$I$222,3,FALSE)</f>
        <v>#N/A</v>
      </c>
      <c r="BE1567" t="e">
        <f>VLOOKUP(BC1567,[1]Sheet2!$E$2:$I$222,4,FALSE)</f>
        <v>#N/A</v>
      </c>
      <c r="BF1567" t="e">
        <f>VLOOKUP(BC1567,[1]Sheet2!$E$2:$I$222,5,FALSE)</f>
        <v>#N/A</v>
      </c>
      <c r="BK1567" t="e">
        <f>VLOOKUP(BJ1567,[1]Sheet2!$E$2:$I$222,3,FALSE)</f>
        <v>#N/A</v>
      </c>
      <c r="BL1567" t="e">
        <f>VLOOKUP(BJ1567,[1]Sheet2!$E$2:$I$222,4,FALSE)</f>
        <v>#N/A</v>
      </c>
      <c r="BM1567" t="e">
        <f>VLOOKUP(BJ1567,[1]Sheet2!$E$2:$I$222,5,FALSE)</f>
        <v>#N/A</v>
      </c>
      <c r="BR1567" t="e">
        <f>VLOOKUP(BQ1567,[1]Sheet2!$E$2:$I$222,3,FALSE)</f>
        <v>#N/A</v>
      </c>
      <c r="BS1567" t="e">
        <f>VLOOKUP(BQ1567,[1]Sheet2!$E$2:$I$222,4,FALSE)</f>
        <v>#N/A</v>
      </c>
      <c r="BT1567" t="e">
        <f>VLOOKUP(BQ1567,[1]Sheet2!$E$2:$I$222,5,FALSE)</f>
        <v>#N/A</v>
      </c>
      <c r="BY1567" t="e">
        <f>VLOOKUP(BX1567,[1]Sheet2!$E$2:$I$222,3,FALSE)</f>
        <v>#N/A</v>
      </c>
      <c r="BZ1567" t="e">
        <f>VLOOKUP(BX1567,[1]Sheet2!$E$2:$I$222,4,FALSE)</f>
        <v>#N/A</v>
      </c>
      <c r="CA1567" t="e">
        <f>VLOOKUP(BX1567,[1]Sheet2!$E$2:$I$222,5,FALSE)</f>
        <v>#N/A</v>
      </c>
      <c r="CF1567" t="e">
        <f>VLOOKUP(CE1567,[1]Sheet2!$E$2:$I$222,3,FALSE)</f>
        <v>#N/A</v>
      </c>
      <c r="CG1567" t="e">
        <f>VLOOKUP(CE1567,[1]Sheet2!$E$2:$I$222,4,FALSE)</f>
        <v>#N/A</v>
      </c>
      <c r="CH1567" t="e">
        <f>VLOOKUP(CE1567,[1]Sheet2!$E$2:$I$222,5,FALSE)</f>
        <v>#N/A</v>
      </c>
      <c r="CM1567" t="e">
        <f>VLOOKUP(CL1567,[1]Sheet2!$E$2:$I$222,3,FALSE)</f>
        <v>#N/A</v>
      </c>
      <c r="CN1567" t="e">
        <f>VLOOKUP(CL1567,[1]Sheet2!$E$2:$I$222,4,FALSE)</f>
        <v>#N/A</v>
      </c>
      <c r="CO1567" t="e">
        <f>VLOOKUP(CL1567,[1]Sheet2!$E$2:$I$222,5,FALSE)</f>
        <v>#N/A</v>
      </c>
    </row>
    <row r="1568" spans="1:93" x14ac:dyDescent="0.25">
      <c r="A1568">
        <v>1639</v>
      </c>
      <c r="C1568">
        <v>15003</v>
      </c>
      <c r="D1568">
        <v>5003</v>
      </c>
      <c r="E1568">
        <v>37.775472000000001</v>
      </c>
      <c r="F1568">
        <v>-122.434443</v>
      </c>
      <c r="G1568" t="s">
        <v>3803</v>
      </c>
      <c r="H1568" t="s">
        <v>3804</v>
      </c>
      <c r="I1568" t="s">
        <v>727</v>
      </c>
      <c r="J1568" t="s">
        <v>669</v>
      </c>
      <c r="K1568" t="s">
        <v>743</v>
      </c>
      <c r="Q1568" t="s">
        <v>672</v>
      </c>
      <c r="R1568">
        <v>963</v>
      </c>
      <c r="S1568" t="s">
        <v>3774</v>
      </c>
      <c r="X1568">
        <f t="shared" si="24"/>
        <v>1</v>
      </c>
      <c r="Y1568" t="s">
        <v>65</v>
      </c>
      <c r="Z1568" t="s">
        <v>80</v>
      </c>
      <c r="AA1568" t="s">
        <v>154</v>
      </c>
      <c r="AB1568" t="str">
        <f>VLOOKUP($AA1568,Sheet2!$E$2:$I$222,3,FALSE)</f>
        <v>To Golden Gate Park</v>
      </c>
      <c r="AC1568" t="str">
        <f>VLOOKUP($AA1568,Sheet2!$E$2:$I$222,4,FALSE)</f>
        <v>Fulton &amp; Stanyan</v>
      </c>
      <c r="AD1568" t="str">
        <f>VLOOKUP($AA1568,Sheet2!$E$2:$I$222,5,FALSE)</f>
        <v>Daily ~ 5:30am-12am</v>
      </c>
      <c r="AI1568" t="e">
        <f>VLOOKUP(AH1568,[1]Sheet2!$E$2:$I$222,3,FALSE)</f>
        <v>#N/A</v>
      </c>
      <c r="AJ1568" t="e">
        <f>VLOOKUP(AH1568,[1]Sheet2!$E$2:$I$222,4,FALSE)</f>
        <v>#N/A</v>
      </c>
      <c r="AK1568" t="e">
        <f>VLOOKUP(AH1568,[1]Sheet2!$E$2:$I$222,5,FALSE)</f>
        <v>#N/A</v>
      </c>
      <c r="AP1568" t="e">
        <f>VLOOKUP(AO1568,[1]Sheet2!$E$2:$I$222,3,FALSE)</f>
        <v>#N/A</v>
      </c>
      <c r="AQ1568" t="e">
        <f>VLOOKUP(AO1568,[1]Sheet2!$E$2:$I$222,4,FALSE)</f>
        <v>#N/A</v>
      </c>
      <c r="AR1568" t="e">
        <f>VLOOKUP(AO1568,[1]Sheet2!$E$2:$I$222,5,FALSE)</f>
        <v>#N/A</v>
      </c>
      <c r="AW1568" t="e">
        <f>VLOOKUP(AV1568,[1]Sheet2!$E$2:$I$222,3,FALSE)</f>
        <v>#N/A</v>
      </c>
      <c r="AX1568" t="e">
        <f>VLOOKUP(AV1568,[1]Sheet2!$E$2:$I$222,4,FALSE)</f>
        <v>#N/A</v>
      </c>
      <c r="AY1568" t="e">
        <f>VLOOKUP(AV1568,[1]Sheet2!$E$2:$I$222,5,FALSE)</f>
        <v>#N/A</v>
      </c>
      <c r="BD1568" t="e">
        <f>VLOOKUP(BC1568,[1]Sheet2!$E$2:$I$222,3,FALSE)</f>
        <v>#N/A</v>
      </c>
      <c r="BE1568" t="e">
        <f>VLOOKUP(BC1568,[1]Sheet2!$E$2:$I$222,4,FALSE)</f>
        <v>#N/A</v>
      </c>
      <c r="BF1568" t="e">
        <f>VLOOKUP(BC1568,[1]Sheet2!$E$2:$I$222,5,FALSE)</f>
        <v>#N/A</v>
      </c>
      <c r="BK1568" t="e">
        <f>VLOOKUP(BJ1568,[1]Sheet2!$E$2:$I$222,3,FALSE)</f>
        <v>#N/A</v>
      </c>
      <c r="BL1568" t="e">
        <f>VLOOKUP(BJ1568,[1]Sheet2!$E$2:$I$222,4,FALSE)</f>
        <v>#N/A</v>
      </c>
      <c r="BM1568" t="e">
        <f>VLOOKUP(BJ1568,[1]Sheet2!$E$2:$I$222,5,FALSE)</f>
        <v>#N/A</v>
      </c>
      <c r="BR1568" t="e">
        <f>VLOOKUP(BQ1568,[1]Sheet2!$E$2:$I$222,3,FALSE)</f>
        <v>#N/A</v>
      </c>
      <c r="BS1568" t="e">
        <f>VLOOKUP(BQ1568,[1]Sheet2!$E$2:$I$222,4,FALSE)</f>
        <v>#N/A</v>
      </c>
      <c r="BT1568" t="e">
        <f>VLOOKUP(BQ1568,[1]Sheet2!$E$2:$I$222,5,FALSE)</f>
        <v>#N/A</v>
      </c>
      <c r="BY1568" t="e">
        <f>VLOOKUP(BX1568,[1]Sheet2!$E$2:$I$222,3,FALSE)</f>
        <v>#N/A</v>
      </c>
      <c r="BZ1568" t="e">
        <f>VLOOKUP(BX1568,[1]Sheet2!$E$2:$I$222,4,FALSE)</f>
        <v>#N/A</v>
      </c>
      <c r="CA1568" t="e">
        <f>VLOOKUP(BX1568,[1]Sheet2!$E$2:$I$222,5,FALSE)</f>
        <v>#N/A</v>
      </c>
      <c r="CF1568" t="e">
        <f>VLOOKUP(CE1568,[1]Sheet2!$E$2:$I$222,3,FALSE)</f>
        <v>#N/A</v>
      </c>
      <c r="CG1568" t="e">
        <f>VLOOKUP(CE1568,[1]Sheet2!$E$2:$I$222,4,FALSE)</f>
        <v>#N/A</v>
      </c>
      <c r="CH1568" t="e">
        <f>VLOOKUP(CE1568,[1]Sheet2!$E$2:$I$222,5,FALSE)</f>
        <v>#N/A</v>
      </c>
      <c r="CM1568" t="e">
        <f>VLOOKUP(CL1568,[1]Sheet2!$E$2:$I$222,3,FALSE)</f>
        <v>#N/A</v>
      </c>
      <c r="CN1568" t="e">
        <f>VLOOKUP(CL1568,[1]Sheet2!$E$2:$I$222,4,FALSE)</f>
        <v>#N/A</v>
      </c>
      <c r="CO1568" t="e">
        <f>VLOOKUP(CL1568,[1]Sheet2!$E$2:$I$222,5,FALSE)</f>
        <v>#N/A</v>
      </c>
    </row>
    <row r="1569" spans="1:93" x14ac:dyDescent="0.25">
      <c r="A1569">
        <v>1640</v>
      </c>
      <c r="C1569">
        <v>15004</v>
      </c>
      <c r="D1569">
        <v>5004</v>
      </c>
      <c r="E1569">
        <v>37.775413</v>
      </c>
      <c r="F1569">
        <v>-122.43417700000001</v>
      </c>
      <c r="G1569" t="s">
        <v>3803</v>
      </c>
      <c r="H1569" t="s">
        <v>3804</v>
      </c>
      <c r="I1569" t="s">
        <v>721</v>
      </c>
      <c r="J1569" t="s">
        <v>669</v>
      </c>
      <c r="K1569" t="s">
        <v>743</v>
      </c>
      <c r="Q1569" t="s">
        <v>672</v>
      </c>
      <c r="R1569">
        <v>1005</v>
      </c>
      <c r="S1569" t="s">
        <v>3676</v>
      </c>
      <c r="X1569">
        <f t="shared" si="24"/>
        <v>1</v>
      </c>
      <c r="Y1569" t="s">
        <v>65</v>
      </c>
      <c r="Z1569" t="s">
        <v>77</v>
      </c>
      <c r="AA1569" t="s">
        <v>153</v>
      </c>
      <c r="AB1569" t="str">
        <f>VLOOKUP($AA1569,Sheet2!$E$2:$I$222,3,FALSE)</f>
        <v>To Downtown</v>
      </c>
      <c r="AC1569" t="str">
        <f>VLOOKUP($AA1569,Sheet2!$E$2:$I$222,4,FALSE)</f>
        <v>Ferry Plaza</v>
      </c>
      <c r="AD1569" t="str">
        <f>VLOOKUP($AA1569,Sheet2!$E$2:$I$222,5,FALSE)</f>
        <v>Daily ~ 5:30am-12am</v>
      </c>
      <c r="AI1569" t="e">
        <f>VLOOKUP(AH1569,[1]Sheet2!$E$2:$I$222,3,FALSE)</f>
        <v>#N/A</v>
      </c>
      <c r="AJ1569" t="e">
        <f>VLOOKUP(AH1569,[1]Sheet2!$E$2:$I$222,4,FALSE)</f>
        <v>#N/A</v>
      </c>
      <c r="AK1569" t="e">
        <f>VLOOKUP(AH1569,[1]Sheet2!$E$2:$I$222,5,FALSE)</f>
        <v>#N/A</v>
      </c>
      <c r="AP1569" t="e">
        <f>VLOOKUP(AO1569,[1]Sheet2!$E$2:$I$222,3,FALSE)</f>
        <v>#N/A</v>
      </c>
      <c r="AQ1569" t="e">
        <f>VLOOKUP(AO1569,[1]Sheet2!$E$2:$I$222,4,FALSE)</f>
        <v>#N/A</v>
      </c>
      <c r="AR1569" t="e">
        <f>VLOOKUP(AO1569,[1]Sheet2!$E$2:$I$222,5,FALSE)</f>
        <v>#N/A</v>
      </c>
      <c r="AW1569" t="e">
        <f>VLOOKUP(AV1569,[1]Sheet2!$E$2:$I$222,3,FALSE)</f>
        <v>#N/A</v>
      </c>
      <c r="AX1569" t="e">
        <f>VLOOKUP(AV1569,[1]Sheet2!$E$2:$I$222,4,FALSE)</f>
        <v>#N/A</v>
      </c>
      <c r="AY1569" t="e">
        <f>VLOOKUP(AV1569,[1]Sheet2!$E$2:$I$222,5,FALSE)</f>
        <v>#N/A</v>
      </c>
      <c r="BD1569" t="e">
        <f>VLOOKUP(BC1569,[1]Sheet2!$E$2:$I$222,3,FALSE)</f>
        <v>#N/A</v>
      </c>
      <c r="BE1569" t="e">
        <f>VLOOKUP(BC1569,[1]Sheet2!$E$2:$I$222,4,FALSE)</f>
        <v>#N/A</v>
      </c>
      <c r="BF1569" t="e">
        <f>VLOOKUP(BC1569,[1]Sheet2!$E$2:$I$222,5,FALSE)</f>
        <v>#N/A</v>
      </c>
      <c r="BK1569" t="e">
        <f>VLOOKUP(BJ1569,[1]Sheet2!$E$2:$I$222,3,FALSE)</f>
        <v>#N/A</v>
      </c>
      <c r="BL1569" t="e">
        <f>VLOOKUP(BJ1569,[1]Sheet2!$E$2:$I$222,4,FALSE)</f>
        <v>#N/A</v>
      </c>
      <c r="BM1569" t="e">
        <f>VLOOKUP(BJ1569,[1]Sheet2!$E$2:$I$222,5,FALSE)</f>
        <v>#N/A</v>
      </c>
      <c r="BR1569" t="e">
        <f>VLOOKUP(BQ1569,[1]Sheet2!$E$2:$I$222,3,FALSE)</f>
        <v>#N/A</v>
      </c>
      <c r="BS1569" t="e">
        <f>VLOOKUP(BQ1569,[1]Sheet2!$E$2:$I$222,4,FALSE)</f>
        <v>#N/A</v>
      </c>
      <c r="BT1569" t="e">
        <f>VLOOKUP(BQ1569,[1]Sheet2!$E$2:$I$222,5,FALSE)</f>
        <v>#N/A</v>
      </c>
      <c r="BY1569" t="e">
        <f>VLOOKUP(BX1569,[1]Sheet2!$E$2:$I$222,3,FALSE)</f>
        <v>#N/A</v>
      </c>
      <c r="BZ1569" t="e">
        <f>VLOOKUP(BX1569,[1]Sheet2!$E$2:$I$222,4,FALSE)</f>
        <v>#N/A</v>
      </c>
      <c r="CA1569" t="e">
        <f>VLOOKUP(BX1569,[1]Sheet2!$E$2:$I$222,5,FALSE)</f>
        <v>#N/A</v>
      </c>
      <c r="CF1569" t="e">
        <f>VLOOKUP(CE1569,[1]Sheet2!$E$2:$I$222,3,FALSE)</f>
        <v>#N/A</v>
      </c>
      <c r="CG1569" t="e">
        <f>VLOOKUP(CE1569,[1]Sheet2!$E$2:$I$222,4,FALSE)</f>
        <v>#N/A</v>
      </c>
      <c r="CH1569" t="e">
        <f>VLOOKUP(CE1569,[1]Sheet2!$E$2:$I$222,5,FALSE)</f>
        <v>#N/A</v>
      </c>
      <c r="CM1569" t="e">
        <f>VLOOKUP(CL1569,[1]Sheet2!$E$2:$I$222,3,FALSE)</f>
        <v>#N/A</v>
      </c>
      <c r="CN1569" t="e">
        <f>VLOOKUP(CL1569,[1]Sheet2!$E$2:$I$222,4,FALSE)</f>
        <v>#N/A</v>
      </c>
      <c r="CO1569" t="e">
        <f>VLOOKUP(CL1569,[1]Sheet2!$E$2:$I$222,5,FALSE)</f>
        <v>#N/A</v>
      </c>
    </row>
    <row r="1570" spans="1:93" x14ac:dyDescent="0.25">
      <c r="A1570">
        <v>1641</v>
      </c>
      <c r="C1570">
        <v>15007</v>
      </c>
      <c r="D1570">
        <v>5007</v>
      </c>
      <c r="E1570">
        <v>37.77317</v>
      </c>
      <c r="F1570">
        <v>-122.452502</v>
      </c>
      <c r="G1570" t="s">
        <v>3805</v>
      </c>
      <c r="H1570" t="s">
        <v>3806</v>
      </c>
      <c r="I1570" t="s">
        <v>727</v>
      </c>
      <c r="J1570" t="s">
        <v>669</v>
      </c>
      <c r="K1570" t="s">
        <v>711</v>
      </c>
      <c r="N1570" t="s">
        <v>3807</v>
      </c>
      <c r="P1570" t="s">
        <v>924</v>
      </c>
      <c r="Q1570" t="s">
        <v>672</v>
      </c>
      <c r="R1570">
        <v>244</v>
      </c>
      <c r="S1570" t="s">
        <v>3774</v>
      </c>
      <c r="X1570">
        <f t="shared" si="24"/>
        <v>1</v>
      </c>
      <c r="Y1570" t="s">
        <v>65</v>
      </c>
      <c r="Z1570" t="s">
        <v>80</v>
      </c>
      <c r="AA1570" t="s">
        <v>154</v>
      </c>
      <c r="AB1570" t="str">
        <f>VLOOKUP($AA1570,Sheet2!$E$2:$I$222,3,FALSE)</f>
        <v>To Golden Gate Park</v>
      </c>
      <c r="AC1570" t="str">
        <f>VLOOKUP($AA1570,Sheet2!$E$2:$I$222,4,FALSE)</f>
        <v>Fulton &amp; Stanyan</v>
      </c>
      <c r="AD1570" t="str">
        <f>VLOOKUP($AA1570,Sheet2!$E$2:$I$222,5,FALSE)</f>
        <v>Daily ~ 5:30am-12am</v>
      </c>
      <c r="AI1570" t="e">
        <f>VLOOKUP(AH1570,[1]Sheet2!$E$2:$I$222,3,FALSE)</f>
        <v>#N/A</v>
      </c>
      <c r="AJ1570" t="e">
        <f>VLOOKUP(AH1570,[1]Sheet2!$E$2:$I$222,4,FALSE)</f>
        <v>#N/A</v>
      </c>
      <c r="AK1570" t="e">
        <f>VLOOKUP(AH1570,[1]Sheet2!$E$2:$I$222,5,FALSE)</f>
        <v>#N/A</v>
      </c>
      <c r="AP1570" t="e">
        <f>VLOOKUP(AO1570,[1]Sheet2!$E$2:$I$222,3,FALSE)</f>
        <v>#N/A</v>
      </c>
      <c r="AQ1570" t="e">
        <f>VLOOKUP(AO1570,[1]Sheet2!$E$2:$I$222,4,FALSE)</f>
        <v>#N/A</v>
      </c>
      <c r="AR1570" t="e">
        <f>VLOOKUP(AO1570,[1]Sheet2!$E$2:$I$222,5,FALSE)</f>
        <v>#N/A</v>
      </c>
      <c r="AW1570" t="e">
        <f>VLOOKUP(AV1570,[1]Sheet2!$E$2:$I$222,3,FALSE)</f>
        <v>#N/A</v>
      </c>
      <c r="AX1570" t="e">
        <f>VLOOKUP(AV1570,[1]Sheet2!$E$2:$I$222,4,FALSE)</f>
        <v>#N/A</v>
      </c>
      <c r="AY1570" t="e">
        <f>VLOOKUP(AV1570,[1]Sheet2!$E$2:$I$222,5,FALSE)</f>
        <v>#N/A</v>
      </c>
      <c r="BD1570" t="e">
        <f>VLOOKUP(BC1570,[1]Sheet2!$E$2:$I$222,3,FALSE)</f>
        <v>#N/A</v>
      </c>
      <c r="BE1570" t="e">
        <f>VLOOKUP(BC1570,[1]Sheet2!$E$2:$I$222,4,FALSE)</f>
        <v>#N/A</v>
      </c>
      <c r="BF1570" t="e">
        <f>VLOOKUP(BC1570,[1]Sheet2!$E$2:$I$222,5,FALSE)</f>
        <v>#N/A</v>
      </c>
      <c r="BK1570" t="e">
        <f>VLOOKUP(BJ1570,[1]Sheet2!$E$2:$I$222,3,FALSE)</f>
        <v>#N/A</v>
      </c>
      <c r="BL1570" t="e">
        <f>VLOOKUP(BJ1570,[1]Sheet2!$E$2:$I$222,4,FALSE)</f>
        <v>#N/A</v>
      </c>
      <c r="BM1570" t="e">
        <f>VLOOKUP(BJ1570,[1]Sheet2!$E$2:$I$222,5,FALSE)</f>
        <v>#N/A</v>
      </c>
      <c r="BR1570" t="e">
        <f>VLOOKUP(BQ1570,[1]Sheet2!$E$2:$I$222,3,FALSE)</f>
        <v>#N/A</v>
      </c>
      <c r="BS1570" t="e">
        <f>VLOOKUP(BQ1570,[1]Sheet2!$E$2:$I$222,4,FALSE)</f>
        <v>#N/A</v>
      </c>
      <c r="BT1570" t="e">
        <f>VLOOKUP(BQ1570,[1]Sheet2!$E$2:$I$222,5,FALSE)</f>
        <v>#N/A</v>
      </c>
      <c r="BY1570" t="e">
        <f>VLOOKUP(BX1570,[1]Sheet2!$E$2:$I$222,3,FALSE)</f>
        <v>#N/A</v>
      </c>
      <c r="BZ1570" t="e">
        <f>VLOOKUP(BX1570,[1]Sheet2!$E$2:$I$222,4,FALSE)</f>
        <v>#N/A</v>
      </c>
      <c r="CA1570" t="e">
        <f>VLOOKUP(BX1570,[1]Sheet2!$E$2:$I$222,5,FALSE)</f>
        <v>#N/A</v>
      </c>
      <c r="CF1570" t="e">
        <f>VLOOKUP(CE1570,[1]Sheet2!$E$2:$I$222,3,FALSE)</f>
        <v>#N/A</v>
      </c>
      <c r="CG1570" t="e">
        <f>VLOOKUP(CE1570,[1]Sheet2!$E$2:$I$222,4,FALSE)</f>
        <v>#N/A</v>
      </c>
      <c r="CH1570" t="e">
        <f>VLOOKUP(CE1570,[1]Sheet2!$E$2:$I$222,5,FALSE)</f>
        <v>#N/A</v>
      </c>
      <c r="CM1570" t="e">
        <f>VLOOKUP(CL1570,[1]Sheet2!$E$2:$I$222,3,FALSE)</f>
        <v>#N/A</v>
      </c>
      <c r="CN1570" t="e">
        <f>VLOOKUP(CL1570,[1]Sheet2!$E$2:$I$222,4,FALSE)</f>
        <v>#N/A</v>
      </c>
      <c r="CO1570" t="e">
        <f>VLOOKUP(CL1570,[1]Sheet2!$E$2:$I$222,5,FALSE)</f>
        <v>#N/A</v>
      </c>
    </row>
    <row r="1571" spans="1:93" x14ac:dyDescent="0.25">
      <c r="A1571">
        <v>1642</v>
      </c>
      <c r="C1571">
        <v>15009</v>
      </c>
      <c r="D1571">
        <v>5009</v>
      </c>
      <c r="E1571">
        <v>37.772959999999998</v>
      </c>
      <c r="F1571">
        <v>-122.454148</v>
      </c>
      <c r="G1571" t="s">
        <v>3808</v>
      </c>
      <c r="H1571" t="s">
        <v>3809</v>
      </c>
      <c r="I1571" t="s">
        <v>727</v>
      </c>
      <c r="J1571" t="s">
        <v>669</v>
      </c>
      <c r="K1571" t="s">
        <v>743</v>
      </c>
      <c r="N1571" t="s">
        <v>3810</v>
      </c>
      <c r="Q1571" t="s">
        <v>672</v>
      </c>
      <c r="R1571">
        <v>1006</v>
      </c>
      <c r="S1571" t="s">
        <v>3774</v>
      </c>
      <c r="X1571">
        <f t="shared" si="24"/>
        <v>1</v>
      </c>
      <c r="Y1571" t="s">
        <v>65</v>
      </c>
      <c r="Z1571" t="s">
        <v>80</v>
      </c>
      <c r="AA1571" t="s">
        <v>154</v>
      </c>
      <c r="AB1571" t="str">
        <f>VLOOKUP($AA1571,Sheet2!$E$2:$I$222,3,FALSE)</f>
        <v>To Golden Gate Park</v>
      </c>
      <c r="AC1571" t="str">
        <f>VLOOKUP($AA1571,Sheet2!$E$2:$I$222,4,FALSE)</f>
        <v>Fulton &amp; Stanyan</v>
      </c>
      <c r="AD1571" t="str">
        <f>VLOOKUP($AA1571,Sheet2!$E$2:$I$222,5,FALSE)</f>
        <v>Daily ~ 5:30am-12am</v>
      </c>
      <c r="AI1571" t="e">
        <f>VLOOKUP(AH1571,[1]Sheet2!$E$2:$I$222,3,FALSE)</f>
        <v>#N/A</v>
      </c>
      <c r="AJ1571" t="e">
        <f>VLOOKUP(AH1571,[1]Sheet2!$E$2:$I$222,4,FALSE)</f>
        <v>#N/A</v>
      </c>
      <c r="AK1571" t="e">
        <f>VLOOKUP(AH1571,[1]Sheet2!$E$2:$I$222,5,FALSE)</f>
        <v>#N/A</v>
      </c>
      <c r="AP1571" t="e">
        <f>VLOOKUP(AO1571,[1]Sheet2!$E$2:$I$222,3,FALSE)</f>
        <v>#N/A</v>
      </c>
      <c r="AQ1571" t="e">
        <f>VLOOKUP(AO1571,[1]Sheet2!$E$2:$I$222,4,FALSE)</f>
        <v>#N/A</v>
      </c>
      <c r="AR1571" t="e">
        <f>VLOOKUP(AO1571,[1]Sheet2!$E$2:$I$222,5,FALSE)</f>
        <v>#N/A</v>
      </c>
      <c r="AW1571" t="e">
        <f>VLOOKUP(AV1571,[1]Sheet2!$E$2:$I$222,3,FALSE)</f>
        <v>#N/A</v>
      </c>
      <c r="AX1571" t="e">
        <f>VLOOKUP(AV1571,[1]Sheet2!$E$2:$I$222,4,FALSE)</f>
        <v>#N/A</v>
      </c>
      <c r="AY1571" t="e">
        <f>VLOOKUP(AV1571,[1]Sheet2!$E$2:$I$222,5,FALSE)</f>
        <v>#N/A</v>
      </c>
      <c r="BD1571" t="e">
        <f>VLOOKUP(BC1571,[1]Sheet2!$E$2:$I$222,3,FALSE)</f>
        <v>#N/A</v>
      </c>
      <c r="BE1571" t="e">
        <f>VLOOKUP(BC1571,[1]Sheet2!$E$2:$I$222,4,FALSE)</f>
        <v>#N/A</v>
      </c>
      <c r="BF1571" t="e">
        <f>VLOOKUP(BC1571,[1]Sheet2!$E$2:$I$222,5,FALSE)</f>
        <v>#N/A</v>
      </c>
      <c r="BK1571" t="e">
        <f>VLOOKUP(BJ1571,[1]Sheet2!$E$2:$I$222,3,FALSE)</f>
        <v>#N/A</v>
      </c>
      <c r="BL1571" t="e">
        <f>VLOOKUP(BJ1571,[1]Sheet2!$E$2:$I$222,4,FALSE)</f>
        <v>#N/A</v>
      </c>
      <c r="BM1571" t="e">
        <f>VLOOKUP(BJ1571,[1]Sheet2!$E$2:$I$222,5,FALSE)</f>
        <v>#N/A</v>
      </c>
      <c r="BR1571" t="e">
        <f>VLOOKUP(BQ1571,[1]Sheet2!$E$2:$I$222,3,FALSE)</f>
        <v>#N/A</v>
      </c>
      <c r="BS1571" t="e">
        <f>VLOOKUP(BQ1571,[1]Sheet2!$E$2:$I$222,4,FALSE)</f>
        <v>#N/A</v>
      </c>
      <c r="BT1571" t="e">
        <f>VLOOKUP(BQ1571,[1]Sheet2!$E$2:$I$222,5,FALSE)</f>
        <v>#N/A</v>
      </c>
      <c r="BY1571" t="e">
        <f>VLOOKUP(BX1571,[1]Sheet2!$E$2:$I$222,3,FALSE)</f>
        <v>#N/A</v>
      </c>
      <c r="BZ1571" t="e">
        <f>VLOOKUP(BX1571,[1]Sheet2!$E$2:$I$222,4,FALSE)</f>
        <v>#N/A</v>
      </c>
      <c r="CA1571" t="e">
        <f>VLOOKUP(BX1571,[1]Sheet2!$E$2:$I$222,5,FALSE)</f>
        <v>#N/A</v>
      </c>
      <c r="CF1571" t="e">
        <f>VLOOKUP(CE1571,[1]Sheet2!$E$2:$I$222,3,FALSE)</f>
        <v>#N/A</v>
      </c>
      <c r="CG1571" t="e">
        <f>VLOOKUP(CE1571,[1]Sheet2!$E$2:$I$222,4,FALSE)</f>
        <v>#N/A</v>
      </c>
      <c r="CH1571" t="e">
        <f>VLOOKUP(CE1571,[1]Sheet2!$E$2:$I$222,5,FALSE)</f>
        <v>#N/A</v>
      </c>
      <c r="CM1571" t="e">
        <f>VLOOKUP(CL1571,[1]Sheet2!$E$2:$I$222,3,FALSE)</f>
        <v>#N/A</v>
      </c>
      <c r="CN1571" t="e">
        <f>VLOOKUP(CL1571,[1]Sheet2!$E$2:$I$222,4,FALSE)</f>
        <v>#N/A</v>
      </c>
      <c r="CO1571" t="e">
        <f>VLOOKUP(CL1571,[1]Sheet2!$E$2:$I$222,5,FALSE)</f>
        <v>#N/A</v>
      </c>
    </row>
    <row r="1572" spans="1:93" x14ac:dyDescent="0.25">
      <c r="A1572">
        <v>1643</v>
      </c>
      <c r="C1572">
        <v>15011</v>
      </c>
      <c r="D1572">
        <v>5011</v>
      </c>
      <c r="E1572">
        <v>37.775627</v>
      </c>
      <c r="F1572">
        <v>-122.43320300000001</v>
      </c>
      <c r="G1572" t="s">
        <v>3811</v>
      </c>
      <c r="H1572" t="s">
        <v>3812</v>
      </c>
      <c r="I1572" t="s">
        <v>762</v>
      </c>
      <c r="J1572" t="s">
        <v>669</v>
      </c>
      <c r="K1572" t="s">
        <v>749</v>
      </c>
      <c r="N1572" t="s">
        <v>3813</v>
      </c>
      <c r="P1572" t="s">
        <v>924</v>
      </c>
      <c r="Q1572" t="s">
        <v>672</v>
      </c>
      <c r="R1572">
        <v>966</v>
      </c>
      <c r="S1572" t="s">
        <v>3774</v>
      </c>
      <c r="X1572">
        <f t="shared" si="24"/>
        <v>1</v>
      </c>
      <c r="Y1572" t="s">
        <v>65</v>
      </c>
      <c r="Z1572" t="s">
        <v>80</v>
      </c>
      <c r="AA1572" t="s">
        <v>154</v>
      </c>
      <c r="AB1572" t="str">
        <f>VLOOKUP($AA1572,Sheet2!$E$2:$I$222,3,FALSE)</f>
        <v>To Golden Gate Park</v>
      </c>
      <c r="AC1572" t="str">
        <f>VLOOKUP($AA1572,Sheet2!$E$2:$I$222,4,FALSE)</f>
        <v>Fulton &amp; Stanyan</v>
      </c>
      <c r="AD1572" t="str">
        <f>VLOOKUP($AA1572,Sheet2!$E$2:$I$222,5,FALSE)</f>
        <v>Daily ~ 5:30am-12am</v>
      </c>
      <c r="AI1572" t="e">
        <f>VLOOKUP(AH1572,[1]Sheet2!$E$2:$I$222,3,FALSE)</f>
        <v>#N/A</v>
      </c>
      <c r="AJ1572" t="e">
        <f>VLOOKUP(AH1572,[1]Sheet2!$E$2:$I$222,4,FALSE)</f>
        <v>#N/A</v>
      </c>
      <c r="AK1572" t="e">
        <f>VLOOKUP(AH1572,[1]Sheet2!$E$2:$I$222,5,FALSE)</f>
        <v>#N/A</v>
      </c>
      <c r="AP1572" t="e">
        <f>VLOOKUP(AO1572,[1]Sheet2!$E$2:$I$222,3,FALSE)</f>
        <v>#N/A</v>
      </c>
      <c r="AQ1572" t="e">
        <f>VLOOKUP(AO1572,[1]Sheet2!$E$2:$I$222,4,FALSE)</f>
        <v>#N/A</v>
      </c>
      <c r="AR1572" t="e">
        <f>VLOOKUP(AO1572,[1]Sheet2!$E$2:$I$222,5,FALSE)</f>
        <v>#N/A</v>
      </c>
      <c r="AW1572" t="e">
        <f>VLOOKUP(AV1572,[1]Sheet2!$E$2:$I$222,3,FALSE)</f>
        <v>#N/A</v>
      </c>
      <c r="AX1572" t="e">
        <f>VLOOKUP(AV1572,[1]Sheet2!$E$2:$I$222,4,FALSE)</f>
        <v>#N/A</v>
      </c>
      <c r="AY1572" t="e">
        <f>VLOOKUP(AV1572,[1]Sheet2!$E$2:$I$222,5,FALSE)</f>
        <v>#N/A</v>
      </c>
      <c r="BD1572" t="e">
        <f>VLOOKUP(BC1572,[1]Sheet2!$E$2:$I$222,3,FALSE)</f>
        <v>#N/A</v>
      </c>
      <c r="BE1572" t="e">
        <f>VLOOKUP(BC1572,[1]Sheet2!$E$2:$I$222,4,FALSE)</f>
        <v>#N/A</v>
      </c>
      <c r="BF1572" t="e">
        <f>VLOOKUP(BC1572,[1]Sheet2!$E$2:$I$222,5,FALSE)</f>
        <v>#N/A</v>
      </c>
      <c r="BK1572" t="e">
        <f>VLOOKUP(BJ1572,[1]Sheet2!$E$2:$I$222,3,FALSE)</f>
        <v>#N/A</v>
      </c>
      <c r="BL1572" t="e">
        <f>VLOOKUP(BJ1572,[1]Sheet2!$E$2:$I$222,4,FALSE)</f>
        <v>#N/A</v>
      </c>
      <c r="BM1572" t="e">
        <f>VLOOKUP(BJ1572,[1]Sheet2!$E$2:$I$222,5,FALSE)</f>
        <v>#N/A</v>
      </c>
      <c r="BR1572" t="e">
        <f>VLOOKUP(BQ1572,[1]Sheet2!$E$2:$I$222,3,FALSE)</f>
        <v>#N/A</v>
      </c>
      <c r="BS1572" t="e">
        <f>VLOOKUP(BQ1572,[1]Sheet2!$E$2:$I$222,4,FALSE)</f>
        <v>#N/A</v>
      </c>
      <c r="BT1572" t="e">
        <f>VLOOKUP(BQ1572,[1]Sheet2!$E$2:$I$222,5,FALSE)</f>
        <v>#N/A</v>
      </c>
      <c r="BY1572" t="e">
        <f>VLOOKUP(BX1572,[1]Sheet2!$E$2:$I$222,3,FALSE)</f>
        <v>#N/A</v>
      </c>
      <c r="BZ1572" t="e">
        <f>VLOOKUP(BX1572,[1]Sheet2!$E$2:$I$222,4,FALSE)</f>
        <v>#N/A</v>
      </c>
      <c r="CA1572" t="e">
        <f>VLOOKUP(BX1572,[1]Sheet2!$E$2:$I$222,5,FALSE)</f>
        <v>#N/A</v>
      </c>
      <c r="CF1572" t="e">
        <f>VLOOKUP(CE1572,[1]Sheet2!$E$2:$I$222,3,FALSE)</f>
        <v>#N/A</v>
      </c>
      <c r="CG1572" t="e">
        <f>VLOOKUP(CE1572,[1]Sheet2!$E$2:$I$222,4,FALSE)</f>
        <v>#N/A</v>
      </c>
      <c r="CH1572" t="e">
        <f>VLOOKUP(CE1572,[1]Sheet2!$E$2:$I$222,5,FALSE)</f>
        <v>#N/A</v>
      </c>
      <c r="CM1572" t="e">
        <f>VLOOKUP(CL1572,[1]Sheet2!$E$2:$I$222,3,FALSE)</f>
        <v>#N/A</v>
      </c>
      <c r="CN1572" t="e">
        <f>VLOOKUP(CL1572,[1]Sheet2!$E$2:$I$222,4,FALSE)</f>
        <v>#N/A</v>
      </c>
      <c r="CO1572" t="e">
        <f>VLOOKUP(CL1572,[1]Sheet2!$E$2:$I$222,5,FALSE)</f>
        <v>#N/A</v>
      </c>
    </row>
    <row r="1573" spans="1:93" x14ac:dyDescent="0.25">
      <c r="A1573">
        <v>1644</v>
      </c>
      <c r="C1573">
        <v>15012</v>
      </c>
      <c r="D1573">
        <v>5012</v>
      </c>
      <c r="E1573">
        <v>37.775627</v>
      </c>
      <c r="F1573">
        <v>-122.43247599999999</v>
      </c>
      <c r="G1573" t="s">
        <v>3811</v>
      </c>
      <c r="H1573" t="s">
        <v>3812</v>
      </c>
      <c r="I1573" t="s">
        <v>721</v>
      </c>
      <c r="J1573" t="s">
        <v>669</v>
      </c>
      <c r="K1573" t="s">
        <v>743</v>
      </c>
      <c r="N1573" t="s">
        <v>3814</v>
      </c>
      <c r="P1573" t="s">
        <v>924</v>
      </c>
      <c r="Q1573" t="s">
        <v>672</v>
      </c>
      <c r="R1573">
        <v>476</v>
      </c>
      <c r="S1573" t="s">
        <v>3676</v>
      </c>
      <c r="X1573">
        <f t="shared" si="24"/>
        <v>1</v>
      </c>
      <c r="Y1573" t="s">
        <v>65</v>
      </c>
      <c r="Z1573" t="s">
        <v>77</v>
      </c>
      <c r="AA1573" t="s">
        <v>153</v>
      </c>
      <c r="AB1573" t="str">
        <f>VLOOKUP($AA1573,Sheet2!$E$2:$I$222,3,FALSE)</f>
        <v>To Downtown</v>
      </c>
      <c r="AC1573" t="str">
        <f>VLOOKUP($AA1573,Sheet2!$E$2:$I$222,4,FALSE)</f>
        <v>Ferry Plaza</v>
      </c>
      <c r="AD1573" t="str">
        <f>VLOOKUP($AA1573,Sheet2!$E$2:$I$222,5,FALSE)</f>
        <v>Daily ~ 5:30am-12am</v>
      </c>
      <c r="AI1573" t="e">
        <f>VLOOKUP(AH1573,[1]Sheet2!$E$2:$I$222,3,FALSE)</f>
        <v>#N/A</v>
      </c>
      <c r="AJ1573" t="e">
        <f>VLOOKUP(AH1573,[1]Sheet2!$E$2:$I$222,4,FALSE)</f>
        <v>#N/A</v>
      </c>
      <c r="AK1573" t="e">
        <f>VLOOKUP(AH1573,[1]Sheet2!$E$2:$I$222,5,FALSE)</f>
        <v>#N/A</v>
      </c>
      <c r="AP1573" t="e">
        <f>VLOOKUP(AO1573,[1]Sheet2!$E$2:$I$222,3,FALSE)</f>
        <v>#N/A</v>
      </c>
      <c r="AQ1573" t="e">
        <f>VLOOKUP(AO1573,[1]Sheet2!$E$2:$I$222,4,FALSE)</f>
        <v>#N/A</v>
      </c>
      <c r="AR1573" t="e">
        <f>VLOOKUP(AO1573,[1]Sheet2!$E$2:$I$222,5,FALSE)</f>
        <v>#N/A</v>
      </c>
      <c r="AW1573" t="e">
        <f>VLOOKUP(AV1573,[1]Sheet2!$E$2:$I$222,3,FALSE)</f>
        <v>#N/A</v>
      </c>
      <c r="AX1573" t="e">
        <f>VLOOKUP(AV1573,[1]Sheet2!$E$2:$I$222,4,FALSE)</f>
        <v>#N/A</v>
      </c>
      <c r="AY1573" t="e">
        <f>VLOOKUP(AV1573,[1]Sheet2!$E$2:$I$222,5,FALSE)</f>
        <v>#N/A</v>
      </c>
      <c r="BD1573" t="e">
        <f>VLOOKUP(BC1573,[1]Sheet2!$E$2:$I$222,3,FALSE)</f>
        <v>#N/A</v>
      </c>
      <c r="BE1573" t="e">
        <f>VLOOKUP(BC1573,[1]Sheet2!$E$2:$I$222,4,FALSE)</f>
        <v>#N/A</v>
      </c>
      <c r="BF1573" t="e">
        <f>VLOOKUP(BC1573,[1]Sheet2!$E$2:$I$222,5,FALSE)</f>
        <v>#N/A</v>
      </c>
      <c r="BK1573" t="e">
        <f>VLOOKUP(BJ1573,[1]Sheet2!$E$2:$I$222,3,FALSE)</f>
        <v>#N/A</v>
      </c>
      <c r="BL1573" t="e">
        <f>VLOOKUP(BJ1573,[1]Sheet2!$E$2:$I$222,4,FALSE)</f>
        <v>#N/A</v>
      </c>
      <c r="BM1573" t="e">
        <f>VLOOKUP(BJ1573,[1]Sheet2!$E$2:$I$222,5,FALSE)</f>
        <v>#N/A</v>
      </c>
      <c r="BR1573" t="e">
        <f>VLOOKUP(BQ1573,[1]Sheet2!$E$2:$I$222,3,FALSE)</f>
        <v>#N/A</v>
      </c>
      <c r="BS1573" t="e">
        <f>VLOOKUP(BQ1573,[1]Sheet2!$E$2:$I$222,4,FALSE)</f>
        <v>#N/A</v>
      </c>
      <c r="BT1573" t="e">
        <f>VLOOKUP(BQ1573,[1]Sheet2!$E$2:$I$222,5,FALSE)</f>
        <v>#N/A</v>
      </c>
      <c r="BY1573" t="e">
        <f>VLOOKUP(BX1573,[1]Sheet2!$E$2:$I$222,3,FALSE)</f>
        <v>#N/A</v>
      </c>
      <c r="BZ1573" t="e">
        <f>VLOOKUP(BX1573,[1]Sheet2!$E$2:$I$222,4,FALSE)</f>
        <v>#N/A</v>
      </c>
      <c r="CA1573" t="e">
        <f>VLOOKUP(BX1573,[1]Sheet2!$E$2:$I$222,5,FALSE)</f>
        <v>#N/A</v>
      </c>
      <c r="CF1573" t="e">
        <f>VLOOKUP(CE1573,[1]Sheet2!$E$2:$I$222,3,FALSE)</f>
        <v>#N/A</v>
      </c>
      <c r="CG1573" t="e">
        <f>VLOOKUP(CE1573,[1]Sheet2!$E$2:$I$222,4,FALSE)</f>
        <v>#N/A</v>
      </c>
      <c r="CH1573" t="e">
        <f>VLOOKUP(CE1573,[1]Sheet2!$E$2:$I$222,5,FALSE)</f>
        <v>#N/A</v>
      </c>
      <c r="CM1573" t="e">
        <f>VLOOKUP(CL1573,[1]Sheet2!$E$2:$I$222,3,FALSE)</f>
        <v>#N/A</v>
      </c>
      <c r="CN1573" t="e">
        <f>VLOOKUP(CL1573,[1]Sheet2!$E$2:$I$222,4,FALSE)</f>
        <v>#N/A</v>
      </c>
      <c r="CO1573" t="e">
        <f>VLOOKUP(CL1573,[1]Sheet2!$E$2:$I$222,5,FALSE)</f>
        <v>#N/A</v>
      </c>
    </row>
    <row r="1574" spans="1:93" x14ac:dyDescent="0.25">
      <c r="A1574">
        <v>1645</v>
      </c>
      <c r="C1574">
        <v>15013</v>
      </c>
      <c r="D1574">
        <v>5013</v>
      </c>
      <c r="E1574">
        <v>37.777285999999997</v>
      </c>
      <c r="F1574">
        <v>-122.42019000000001</v>
      </c>
      <c r="G1574" t="s">
        <v>3815</v>
      </c>
      <c r="H1574" t="s">
        <v>3816</v>
      </c>
      <c r="I1574" t="s">
        <v>762</v>
      </c>
      <c r="J1574" t="s">
        <v>669</v>
      </c>
      <c r="K1574" t="s">
        <v>743</v>
      </c>
      <c r="M1574" t="s">
        <v>671</v>
      </c>
      <c r="N1574" t="s">
        <v>3817</v>
      </c>
      <c r="Q1574" t="s">
        <v>672</v>
      </c>
      <c r="R1574">
        <v>90</v>
      </c>
      <c r="S1574" t="s">
        <v>3774</v>
      </c>
      <c r="X1574">
        <f t="shared" si="24"/>
        <v>1</v>
      </c>
      <c r="Y1574" t="s">
        <v>65</v>
      </c>
      <c r="Z1574" t="s">
        <v>80</v>
      </c>
      <c r="AA1574" t="s">
        <v>154</v>
      </c>
      <c r="AB1574" t="str">
        <f>VLOOKUP($AA1574,Sheet2!$E$2:$I$222,3,FALSE)</f>
        <v>To Golden Gate Park</v>
      </c>
      <c r="AC1574" t="str">
        <f>VLOOKUP($AA1574,Sheet2!$E$2:$I$222,4,FALSE)</f>
        <v>Fulton &amp; Stanyan</v>
      </c>
      <c r="AD1574" t="str">
        <f>VLOOKUP($AA1574,Sheet2!$E$2:$I$222,5,FALSE)</f>
        <v>Daily ~ 5:30am-12am</v>
      </c>
      <c r="AI1574" t="e">
        <f>VLOOKUP(AH1574,[1]Sheet2!$E$2:$I$222,3,FALSE)</f>
        <v>#N/A</v>
      </c>
      <c r="AJ1574" t="e">
        <f>VLOOKUP(AH1574,[1]Sheet2!$E$2:$I$222,4,FALSE)</f>
        <v>#N/A</v>
      </c>
      <c r="AK1574" t="e">
        <f>VLOOKUP(AH1574,[1]Sheet2!$E$2:$I$222,5,FALSE)</f>
        <v>#N/A</v>
      </c>
      <c r="AP1574" t="e">
        <f>VLOOKUP(AO1574,[1]Sheet2!$E$2:$I$222,3,FALSE)</f>
        <v>#N/A</v>
      </c>
      <c r="AQ1574" t="e">
        <f>VLOOKUP(AO1574,[1]Sheet2!$E$2:$I$222,4,FALSE)</f>
        <v>#N/A</v>
      </c>
      <c r="AR1574" t="e">
        <f>VLOOKUP(AO1574,[1]Sheet2!$E$2:$I$222,5,FALSE)</f>
        <v>#N/A</v>
      </c>
      <c r="AW1574" t="e">
        <f>VLOOKUP(AV1574,[1]Sheet2!$E$2:$I$222,3,FALSE)</f>
        <v>#N/A</v>
      </c>
      <c r="AX1574" t="e">
        <f>VLOOKUP(AV1574,[1]Sheet2!$E$2:$I$222,4,FALSE)</f>
        <v>#N/A</v>
      </c>
      <c r="AY1574" t="e">
        <f>VLOOKUP(AV1574,[1]Sheet2!$E$2:$I$222,5,FALSE)</f>
        <v>#N/A</v>
      </c>
      <c r="BD1574" t="e">
        <f>VLOOKUP(BC1574,[1]Sheet2!$E$2:$I$222,3,FALSE)</f>
        <v>#N/A</v>
      </c>
      <c r="BE1574" t="e">
        <f>VLOOKUP(BC1574,[1]Sheet2!$E$2:$I$222,4,FALSE)</f>
        <v>#N/A</v>
      </c>
      <c r="BF1574" t="e">
        <f>VLOOKUP(BC1574,[1]Sheet2!$E$2:$I$222,5,FALSE)</f>
        <v>#N/A</v>
      </c>
      <c r="BK1574" t="e">
        <f>VLOOKUP(BJ1574,[1]Sheet2!$E$2:$I$222,3,FALSE)</f>
        <v>#N/A</v>
      </c>
      <c r="BL1574" t="e">
        <f>VLOOKUP(BJ1574,[1]Sheet2!$E$2:$I$222,4,FALSE)</f>
        <v>#N/A</v>
      </c>
      <c r="BM1574" t="e">
        <f>VLOOKUP(BJ1574,[1]Sheet2!$E$2:$I$222,5,FALSE)</f>
        <v>#N/A</v>
      </c>
      <c r="BR1574" t="e">
        <f>VLOOKUP(BQ1574,[1]Sheet2!$E$2:$I$222,3,FALSE)</f>
        <v>#N/A</v>
      </c>
      <c r="BS1574" t="e">
        <f>VLOOKUP(BQ1574,[1]Sheet2!$E$2:$I$222,4,FALSE)</f>
        <v>#N/A</v>
      </c>
      <c r="BT1574" t="e">
        <f>VLOOKUP(BQ1574,[1]Sheet2!$E$2:$I$222,5,FALSE)</f>
        <v>#N/A</v>
      </c>
      <c r="BY1574" t="e">
        <f>VLOOKUP(BX1574,[1]Sheet2!$E$2:$I$222,3,FALSE)</f>
        <v>#N/A</v>
      </c>
      <c r="BZ1574" t="e">
        <f>VLOOKUP(BX1574,[1]Sheet2!$E$2:$I$222,4,FALSE)</f>
        <v>#N/A</v>
      </c>
      <c r="CA1574" t="e">
        <f>VLOOKUP(BX1574,[1]Sheet2!$E$2:$I$222,5,FALSE)</f>
        <v>#N/A</v>
      </c>
      <c r="CF1574" t="e">
        <f>VLOOKUP(CE1574,[1]Sheet2!$E$2:$I$222,3,FALSE)</f>
        <v>#N/A</v>
      </c>
      <c r="CG1574" t="e">
        <f>VLOOKUP(CE1574,[1]Sheet2!$E$2:$I$222,4,FALSE)</f>
        <v>#N/A</v>
      </c>
      <c r="CH1574" t="e">
        <f>VLOOKUP(CE1574,[1]Sheet2!$E$2:$I$222,5,FALSE)</f>
        <v>#N/A</v>
      </c>
      <c r="CM1574" t="e">
        <f>VLOOKUP(CL1574,[1]Sheet2!$E$2:$I$222,3,FALSE)</f>
        <v>#N/A</v>
      </c>
      <c r="CN1574" t="e">
        <f>VLOOKUP(CL1574,[1]Sheet2!$E$2:$I$222,4,FALSE)</f>
        <v>#N/A</v>
      </c>
      <c r="CO1574" t="e">
        <f>VLOOKUP(CL1574,[1]Sheet2!$E$2:$I$222,5,FALSE)</f>
        <v>#N/A</v>
      </c>
    </row>
    <row r="1575" spans="1:93" x14ac:dyDescent="0.25">
      <c r="A1575">
        <v>1646</v>
      </c>
      <c r="C1575">
        <v>15014</v>
      </c>
      <c r="D1575">
        <v>5014</v>
      </c>
      <c r="E1575">
        <v>37.776055999999997</v>
      </c>
      <c r="F1575">
        <v>-122.429879</v>
      </c>
      <c r="G1575" t="s">
        <v>3818</v>
      </c>
      <c r="H1575" t="s">
        <v>3819</v>
      </c>
      <c r="I1575" t="s">
        <v>762</v>
      </c>
      <c r="J1575" t="s">
        <v>669</v>
      </c>
      <c r="K1575" t="s">
        <v>743</v>
      </c>
      <c r="Q1575" t="s">
        <v>672</v>
      </c>
      <c r="S1575" t="s">
        <v>3774</v>
      </c>
      <c r="X1575">
        <f t="shared" si="24"/>
        <v>1</v>
      </c>
      <c r="Y1575" t="s">
        <v>65</v>
      </c>
      <c r="Z1575" t="s">
        <v>80</v>
      </c>
      <c r="AA1575" t="s">
        <v>154</v>
      </c>
      <c r="AB1575" t="str">
        <f>VLOOKUP($AA1575,Sheet2!$E$2:$I$222,3,FALSE)</f>
        <v>To Golden Gate Park</v>
      </c>
      <c r="AC1575" t="str">
        <f>VLOOKUP($AA1575,Sheet2!$E$2:$I$222,4,FALSE)</f>
        <v>Fulton &amp; Stanyan</v>
      </c>
      <c r="AD1575" t="str">
        <f>VLOOKUP($AA1575,Sheet2!$E$2:$I$222,5,FALSE)</f>
        <v>Daily ~ 5:30am-12am</v>
      </c>
      <c r="AI1575" t="e">
        <f>VLOOKUP(AH1575,[1]Sheet2!$E$2:$I$222,3,FALSE)</f>
        <v>#N/A</v>
      </c>
      <c r="AJ1575" t="e">
        <f>VLOOKUP(AH1575,[1]Sheet2!$E$2:$I$222,4,FALSE)</f>
        <v>#N/A</v>
      </c>
      <c r="AK1575" t="e">
        <f>VLOOKUP(AH1575,[1]Sheet2!$E$2:$I$222,5,FALSE)</f>
        <v>#N/A</v>
      </c>
      <c r="AP1575" t="e">
        <f>VLOOKUP(AO1575,[1]Sheet2!$E$2:$I$222,3,FALSE)</f>
        <v>#N/A</v>
      </c>
      <c r="AQ1575" t="e">
        <f>VLOOKUP(AO1575,[1]Sheet2!$E$2:$I$222,4,FALSE)</f>
        <v>#N/A</v>
      </c>
      <c r="AR1575" t="e">
        <f>VLOOKUP(AO1575,[1]Sheet2!$E$2:$I$222,5,FALSE)</f>
        <v>#N/A</v>
      </c>
      <c r="AW1575" t="e">
        <f>VLOOKUP(AV1575,[1]Sheet2!$E$2:$I$222,3,FALSE)</f>
        <v>#N/A</v>
      </c>
      <c r="AX1575" t="e">
        <f>VLOOKUP(AV1575,[1]Sheet2!$E$2:$I$222,4,FALSE)</f>
        <v>#N/A</v>
      </c>
      <c r="AY1575" t="e">
        <f>VLOOKUP(AV1575,[1]Sheet2!$E$2:$I$222,5,FALSE)</f>
        <v>#N/A</v>
      </c>
      <c r="BD1575" t="e">
        <f>VLOOKUP(BC1575,[1]Sheet2!$E$2:$I$222,3,FALSE)</f>
        <v>#N/A</v>
      </c>
      <c r="BE1575" t="e">
        <f>VLOOKUP(BC1575,[1]Sheet2!$E$2:$I$222,4,FALSE)</f>
        <v>#N/A</v>
      </c>
      <c r="BF1575" t="e">
        <f>VLOOKUP(BC1575,[1]Sheet2!$E$2:$I$222,5,FALSE)</f>
        <v>#N/A</v>
      </c>
      <c r="BK1575" t="e">
        <f>VLOOKUP(BJ1575,[1]Sheet2!$E$2:$I$222,3,FALSE)</f>
        <v>#N/A</v>
      </c>
      <c r="BL1575" t="e">
        <f>VLOOKUP(BJ1575,[1]Sheet2!$E$2:$I$222,4,FALSE)</f>
        <v>#N/A</v>
      </c>
      <c r="BM1575" t="e">
        <f>VLOOKUP(BJ1575,[1]Sheet2!$E$2:$I$222,5,FALSE)</f>
        <v>#N/A</v>
      </c>
      <c r="BR1575" t="e">
        <f>VLOOKUP(BQ1575,[1]Sheet2!$E$2:$I$222,3,FALSE)</f>
        <v>#N/A</v>
      </c>
      <c r="BS1575" t="e">
        <f>VLOOKUP(BQ1575,[1]Sheet2!$E$2:$I$222,4,FALSE)</f>
        <v>#N/A</v>
      </c>
      <c r="BT1575" t="e">
        <f>VLOOKUP(BQ1575,[1]Sheet2!$E$2:$I$222,5,FALSE)</f>
        <v>#N/A</v>
      </c>
      <c r="BY1575" t="e">
        <f>VLOOKUP(BX1575,[1]Sheet2!$E$2:$I$222,3,FALSE)</f>
        <v>#N/A</v>
      </c>
      <c r="BZ1575" t="e">
        <f>VLOOKUP(BX1575,[1]Sheet2!$E$2:$I$222,4,FALSE)</f>
        <v>#N/A</v>
      </c>
      <c r="CA1575" t="e">
        <f>VLOOKUP(BX1575,[1]Sheet2!$E$2:$I$222,5,FALSE)</f>
        <v>#N/A</v>
      </c>
      <c r="CF1575" t="e">
        <f>VLOOKUP(CE1575,[1]Sheet2!$E$2:$I$222,3,FALSE)</f>
        <v>#N/A</v>
      </c>
      <c r="CG1575" t="e">
        <f>VLOOKUP(CE1575,[1]Sheet2!$E$2:$I$222,4,FALSE)</f>
        <v>#N/A</v>
      </c>
      <c r="CH1575" t="e">
        <f>VLOOKUP(CE1575,[1]Sheet2!$E$2:$I$222,5,FALSE)</f>
        <v>#N/A</v>
      </c>
      <c r="CM1575" t="e">
        <f>VLOOKUP(CL1575,[1]Sheet2!$E$2:$I$222,3,FALSE)</f>
        <v>#N/A</v>
      </c>
      <c r="CN1575" t="e">
        <f>VLOOKUP(CL1575,[1]Sheet2!$E$2:$I$222,4,FALSE)</f>
        <v>#N/A</v>
      </c>
      <c r="CO1575" t="e">
        <f>VLOOKUP(CL1575,[1]Sheet2!$E$2:$I$222,5,FALSE)</f>
        <v>#N/A</v>
      </c>
    </row>
    <row r="1576" spans="1:93" x14ac:dyDescent="0.25">
      <c r="A1576">
        <v>1647</v>
      </c>
      <c r="C1576">
        <v>15015</v>
      </c>
      <c r="D1576">
        <v>5015</v>
      </c>
      <c r="E1576">
        <v>37.776035</v>
      </c>
      <c r="F1576">
        <v>-122.42919000000001</v>
      </c>
      <c r="G1576" t="s">
        <v>3818</v>
      </c>
      <c r="H1576" t="s">
        <v>3819</v>
      </c>
      <c r="I1576" t="s">
        <v>721</v>
      </c>
      <c r="J1576" t="s">
        <v>669</v>
      </c>
      <c r="K1576" t="s">
        <v>743</v>
      </c>
      <c r="Q1576" t="s">
        <v>672</v>
      </c>
      <c r="S1576" t="s">
        <v>3676</v>
      </c>
      <c r="X1576">
        <f t="shared" si="24"/>
        <v>1</v>
      </c>
      <c r="Y1576" t="s">
        <v>65</v>
      </c>
      <c r="Z1576" t="s">
        <v>77</v>
      </c>
      <c r="AA1576" t="s">
        <v>153</v>
      </c>
      <c r="AB1576" t="str">
        <f>VLOOKUP($AA1576,Sheet2!$E$2:$I$222,3,FALSE)</f>
        <v>To Downtown</v>
      </c>
      <c r="AC1576" t="str">
        <f>VLOOKUP($AA1576,Sheet2!$E$2:$I$222,4,FALSE)</f>
        <v>Ferry Plaza</v>
      </c>
      <c r="AD1576" t="str">
        <f>VLOOKUP($AA1576,Sheet2!$E$2:$I$222,5,FALSE)</f>
        <v>Daily ~ 5:30am-12am</v>
      </c>
      <c r="AI1576" t="e">
        <f>VLOOKUP(AH1576,[1]Sheet2!$E$2:$I$222,3,FALSE)</f>
        <v>#N/A</v>
      </c>
      <c r="AJ1576" t="e">
        <f>VLOOKUP(AH1576,[1]Sheet2!$E$2:$I$222,4,FALSE)</f>
        <v>#N/A</v>
      </c>
      <c r="AK1576" t="e">
        <f>VLOOKUP(AH1576,[1]Sheet2!$E$2:$I$222,5,FALSE)</f>
        <v>#N/A</v>
      </c>
      <c r="AP1576" t="e">
        <f>VLOOKUP(AO1576,[1]Sheet2!$E$2:$I$222,3,FALSE)</f>
        <v>#N/A</v>
      </c>
      <c r="AQ1576" t="e">
        <f>VLOOKUP(AO1576,[1]Sheet2!$E$2:$I$222,4,FALSE)</f>
        <v>#N/A</v>
      </c>
      <c r="AR1576" t="e">
        <f>VLOOKUP(AO1576,[1]Sheet2!$E$2:$I$222,5,FALSE)</f>
        <v>#N/A</v>
      </c>
      <c r="AW1576" t="e">
        <f>VLOOKUP(AV1576,[1]Sheet2!$E$2:$I$222,3,FALSE)</f>
        <v>#N/A</v>
      </c>
      <c r="AX1576" t="e">
        <f>VLOOKUP(AV1576,[1]Sheet2!$E$2:$I$222,4,FALSE)</f>
        <v>#N/A</v>
      </c>
      <c r="AY1576" t="e">
        <f>VLOOKUP(AV1576,[1]Sheet2!$E$2:$I$222,5,FALSE)</f>
        <v>#N/A</v>
      </c>
      <c r="BD1576" t="e">
        <f>VLOOKUP(BC1576,[1]Sheet2!$E$2:$I$222,3,FALSE)</f>
        <v>#N/A</v>
      </c>
      <c r="BE1576" t="e">
        <f>VLOOKUP(BC1576,[1]Sheet2!$E$2:$I$222,4,FALSE)</f>
        <v>#N/A</v>
      </c>
      <c r="BF1576" t="e">
        <f>VLOOKUP(BC1576,[1]Sheet2!$E$2:$I$222,5,FALSE)</f>
        <v>#N/A</v>
      </c>
      <c r="BK1576" t="e">
        <f>VLOOKUP(BJ1576,[1]Sheet2!$E$2:$I$222,3,FALSE)</f>
        <v>#N/A</v>
      </c>
      <c r="BL1576" t="e">
        <f>VLOOKUP(BJ1576,[1]Sheet2!$E$2:$I$222,4,FALSE)</f>
        <v>#N/A</v>
      </c>
      <c r="BM1576" t="e">
        <f>VLOOKUP(BJ1576,[1]Sheet2!$E$2:$I$222,5,FALSE)</f>
        <v>#N/A</v>
      </c>
      <c r="BR1576" t="e">
        <f>VLOOKUP(BQ1576,[1]Sheet2!$E$2:$I$222,3,FALSE)</f>
        <v>#N/A</v>
      </c>
      <c r="BS1576" t="e">
        <f>VLOOKUP(BQ1576,[1]Sheet2!$E$2:$I$222,4,FALSE)</f>
        <v>#N/A</v>
      </c>
      <c r="BT1576" t="e">
        <f>VLOOKUP(BQ1576,[1]Sheet2!$E$2:$I$222,5,FALSE)</f>
        <v>#N/A</v>
      </c>
      <c r="BY1576" t="e">
        <f>VLOOKUP(BX1576,[1]Sheet2!$E$2:$I$222,3,FALSE)</f>
        <v>#N/A</v>
      </c>
      <c r="BZ1576" t="e">
        <f>VLOOKUP(BX1576,[1]Sheet2!$E$2:$I$222,4,FALSE)</f>
        <v>#N/A</v>
      </c>
      <c r="CA1576" t="e">
        <f>VLOOKUP(BX1576,[1]Sheet2!$E$2:$I$222,5,FALSE)</f>
        <v>#N/A</v>
      </c>
      <c r="CF1576" t="e">
        <f>VLOOKUP(CE1576,[1]Sheet2!$E$2:$I$222,3,FALSE)</f>
        <v>#N/A</v>
      </c>
      <c r="CG1576" t="e">
        <f>VLOOKUP(CE1576,[1]Sheet2!$E$2:$I$222,4,FALSE)</f>
        <v>#N/A</v>
      </c>
      <c r="CH1576" t="e">
        <f>VLOOKUP(CE1576,[1]Sheet2!$E$2:$I$222,5,FALSE)</f>
        <v>#N/A</v>
      </c>
      <c r="CM1576" t="e">
        <f>VLOOKUP(CL1576,[1]Sheet2!$E$2:$I$222,3,FALSE)</f>
        <v>#N/A</v>
      </c>
      <c r="CN1576" t="e">
        <f>VLOOKUP(CL1576,[1]Sheet2!$E$2:$I$222,4,FALSE)</f>
        <v>#N/A</v>
      </c>
      <c r="CO1576" t="e">
        <f>VLOOKUP(CL1576,[1]Sheet2!$E$2:$I$222,5,FALSE)</f>
        <v>#N/A</v>
      </c>
    </row>
    <row r="1577" spans="1:93" x14ac:dyDescent="0.25">
      <c r="A1577">
        <v>1648</v>
      </c>
      <c r="C1577">
        <v>15017</v>
      </c>
      <c r="D1577">
        <v>5017</v>
      </c>
      <c r="E1577">
        <v>37.770307000000003</v>
      </c>
      <c r="F1577">
        <v>-122.429929</v>
      </c>
      <c r="G1577" t="s">
        <v>3820</v>
      </c>
      <c r="H1577" t="s">
        <v>3821</v>
      </c>
      <c r="I1577" t="s">
        <v>727</v>
      </c>
      <c r="J1577" t="s">
        <v>669</v>
      </c>
      <c r="K1577" t="s">
        <v>743</v>
      </c>
      <c r="Q1577" t="s">
        <v>672</v>
      </c>
      <c r="R1577">
        <v>1352</v>
      </c>
      <c r="S1577" t="s">
        <v>3822</v>
      </c>
      <c r="X1577">
        <f t="shared" si="24"/>
        <v>2</v>
      </c>
      <c r="Y1577" t="s">
        <v>14</v>
      </c>
      <c r="Z1577" t="s">
        <v>78</v>
      </c>
      <c r="AB1577" t="e">
        <f>VLOOKUP($AA1577,Sheet2!$E$2:$I$222,3,FALSE)</f>
        <v>#N/A</v>
      </c>
      <c r="AC1577" t="e">
        <f>VLOOKUP($AA1577,Sheet2!$E$2:$I$222,4,FALSE)</f>
        <v>#N/A</v>
      </c>
      <c r="AD1577" t="e">
        <f>VLOOKUP($AA1577,Sheet2!$E$2:$I$222,5,FALSE)</f>
        <v>#N/A</v>
      </c>
      <c r="AF1577" t="s">
        <v>57</v>
      </c>
      <c r="AG1577" t="s">
        <v>79</v>
      </c>
      <c r="AH1577" t="s">
        <v>141</v>
      </c>
      <c r="AI1577" t="str">
        <f>VLOOKUP(AH1577,[1]Sheet2!$E$2:$I$222,3,FALSE)</f>
        <v>To Ocean Beach</v>
      </c>
      <c r="AJ1577" t="str">
        <f>VLOOKUP(AH1577,[1]Sheet2!$E$2:$I$222,4,FALSE)</f>
        <v>Late Night Only (Daily ~ 1am-5am)</v>
      </c>
      <c r="AK1577" t="str">
        <f>VLOOKUP(AH1577,[1]Sheet2!$E$2:$I$222,5,FALSE)</f>
        <v>Sat ~ 1am-6am | Sun ~ 1am-8am</v>
      </c>
      <c r="AP1577" t="e">
        <f>VLOOKUP(AO1577,[1]Sheet2!$E$2:$I$222,3,FALSE)</f>
        <v>#N/A</v>
      </c>
      <c r="AQ1577" t="e">
        <f>VLOOKUP(AO1577,[1]Sheet2!$E$2:$I$222,4,FALSE)</f>
        <v>#N/A</v>
      </c>
      <c r="AR1577" t="e">
        <f>VLOOKUP(AO1577,[1]Sheet2!$E$2:$I$222,5,FALSE)</f>
        <v>#N/A</v>
      </c>
      <c r="AW1577" t="e">
        <f>VLOOKUP(AV1577,[1]Sheet2!$E$2:$I$222,3,FALSE)</f>
        <v>#N/A</v>
      </c>
      <c r="AX1577" t="e">
        <f>VLOOKUP(AV1577,[1]Sheet2!$E$2:$I$222,4,FALSE)</f>
        <v>#N/A</v>
      </c>
      <c r="AY1577" t="e">
        <f>VLOOKUP(AV1577,[1]Sheet2!$E$2:$I$222,5,FALSE)</f>
        <v>#N/A</v>
      </c>
      <c r="BD1577" t="e">
        <f>VLOOKUP(BC1577,[1]Sheet2!$E$2:$I$222,3,FALSE)</f>
        <v>#N/A</v>
      </c>
      <c r="BE1577" t="e">
        <f>VLOOKUP(BC1577,[1]Sheet2!$E$2:$I$222,4,FALSE)</f>
        <v>#N/A</v>
      </c>
      <c r="BF1577" t="e">
        <f>VLOOKUP(BC1577,[1]Sheet2!$E$2:$I$222,5,FALSE)</f>
        <v>#N/A</v>
      </c>
      <c r="BK1577" t="e">
        <f>VLOOKUP(BJ1577,[1]Sheet2!$E$2:$I$222,3,FALSE)</f>
        <v>#N/A</v>
      </c>
      <c r="BL1577" t="e">
        <f>VLOOKUP(BJ1577,[1]Sheet2!$E$2:$I$222,4,FALSE)</f>
        <v>#N/A</v>
      </c>
      <c r="BM1577" t="e">
        <f>VLOOKUP(BJ1577,[1]Sheet2!$E$2:$I$222,5,FALSE)</f>
        <v>#N/A</v>
      </c>
      <c r="BR1577" t="e">
        <f>VLOOKUP(BQ1577,[1]Sheet2!$E$2:$I$222,3,FALSE)</f>
        <v>#N/A</v>
      </c>
      <c r="BS1577" t="e">
        <f>VLOOKUP(BQ1577,[1]Sheet2!$E$2:$I$222,4,FALSE)</f>
        <v>#N/A</v>
      </c>
      <c r="BT1577" t="e">
        <f>VLOOKUP(BQ1577,[1]Sheet2!$E$2:$I$222,5,FALSE)</f>
        <v>#N/A</v>
      </c>
      <c r="BY1577" t="e">
        <f>VLOOKUP(BX1577,[1]Sheet2!$E$2:$I$222,3,FALSE)</f>
        <v>#N/A</v>
      </c>
      <c r="BZ1577" t="e">
        <f>VLOOKUP(BX1577,[1]Sheet2!$E$2:$I$222,4,FALSE)</f>
        <v>#N/A</v>
      </c>
      <c r="CA1577" t="e">
        <f>VLOOKUP(BX1577,[1]Sheet2!$E$2:$I$222,5,FALSE)</f>
        <v>#N/A</v>
      </c>
      <c r="CF1577" t="e">
        <f>VLOOKUP(CE1577,[1]Sheet2!$E$2:$I$222,3,FALSE)</f>
        <v>#N/A</v>
      </c>
      <c r="CG1577" t="e">
        <f>VLOOKUP(CE1577,[1]Sheet2!$E$2:$I$222,4,FALSE)</f>
        <v>#N/A</v>
      </c>
      <c r="CH1577" t="e">
        <f>VLOOKUP(CE1577,[1]Sheet2!$E$2:$I$222,5,FALSE)</f>
        <v>#N/A</v>
      </c>
      <c r="CM1577" t="e">
        <f>VLOOKUP(CL1577,[1]Sheet2!$E$2:$I$222,3,FALSE)</f>
        <v>#N/A</v>
      </c>
      <c r="CN1577" t="e">
        <f>VLOOKUP(CL1577,[1]Sheet2!$E$2:$I$222,4,FALSE)</f>
        <v>#N/A</v>
      </c>
      <c r="CO1577" t="e">
        <f>VLOOKUP(CL1577,[1]Sheet2!$E$2:$I$222,5,FALSE)</f>
        <v>#N/A</v>
      </c>
    </row>
    <row r="1578" spans="1:93" x14ac:dyDescent="0.25">
      <c r="A1578">
        <v>1649</v>
      </c>
      <c r="C1578">
        <v>15018</v>
      </c>
      <c r="D1578">
        <v>5018</v>
      </c>
      <c r="E1578">
        <v>37.770248000000002</v>
      </c>
      <c r="F1578">
        <v>-122.42970099999999</v>
      </c>
      <c r="G1578" t="s">
        <v>3820</v>
      </c>
      <c r="H1578" t="s">
        <v>3821</v>
      </c>
      <c r="I1578" t="s">
        <v>721</v>
      </c>
      <c r="J1578" t="s">
        <v>669</v>
      </c>
      <c r="K1578" t="s">
        <v>743</v>
      </c>
      <c r="Q1578" t="s">
        <v>672</v>
      </c>
      <c r="S1578" t="s">
        <v>2265</v>
      </c>
      <c r="X1578">
        <f t="shared" si="24"/>
        <v>2</v>
      </c>
      <c r="Y1578" t="s">
        <v>14</v>
      </c>
      <c r="Z1578" t="s">
        <v>79</v>
      </c>
      <c r="AB1578" t="e">
        <f>VLOOKUP($AA1578,Sheet2!$E$2:$I$222,3,FALSE)</f>
        <v>#N/A</v>
      </c>
      <c r="AC1578" t="e">
        <f>VLOOKUP($AA1578,Sheet2!$E$2:$I$222,4,FALSE)</f>
        <v>#N/A</v>
      </c>
      <c r="AD1578" t="e">
        <f>VLOOKUP($AA1578,Sheet2!$E$2:$I$222,5,FALSE)</f>
        <v>#N/A</v>
      </c>
      <c r="AF1578" t="s">
        <v>57</v>
      </c>
      <c r="AG1578" t="s">
        <v>78</v>
      </c>
      <c r="AH1578" t="s">
        <v>149</v>
      </c>
      <c r="AI1578" t="str">
        <f>VLOOKUP(AH1578,[1]Sheet2!$E$2:$I$222,3,FALSE)</f>
        <v>To Caltrain Station</v>
      </c>
      <c r="AJ1578" t="str">
        <f>VLOOKUP(AH1578,[1]Sheet2!$E$2:$I$222,4,FALSE)</f>
        <v>Late Night Only (Daily ~1am-5am)</v>
      </c>
      <c r="AK1578" t="str">
        <f>VLOOKUP(AH1578,[1]Sheet2!$E$2:$I$222,5,FALSE)</f>
        <v>Sat ~ 1am-6am | Sun ~ 1am-8am</v>
      </c>
      <c r="AP1578" t="e">
        <f>VLOOKUP(AO1578,[1]Sheet2!$E$2:$I$222,3,FALSE)</f>
        <v>#N/A</v>
      </c>
      <c r="AQ1578" t="e">
        <f>VLOOKUP(AO1578,[1]Sheet2!$E$2:$I$222,4,FALSE)</f>
        <v>#N/A</v>
      </c>
      <c r="AR1578" t="e">
        <f>VLOOKUP(AO1578,[1]Sheet2!$E$2:$I$222,5,FALSE)</f>
        <v>#N/A</v>
      </c>
      <c r="AW1578" t="e">
        <f>VLOOKUP(AV1578,[1]Sheet2!$E$2:$I$222,3,FALSE)</f>
        <v>#N/A</v>
      </c>
      <c r="AX1578" t="e">
        <f>VLOOKUP(AV1578,[1]Sheet2!$E$2:$I$222,4,FALSE)</f>
        <v>#N/A</v>
      </c>
      <c r="AY1578" t="e">
        <f>VLOOKUP(AV1578,[1]Sheet2!$E$2:$I$222,5,FALSE)</f>
        <v>#N/A</v>
      </c>
      <c r="BD1578" t="e">
        <f>VLOOKUP(BC1578,[1]Sheet2!$E$2:$I$222,3,FALSE)</f>
        <v>#N/A</v>
      </c>
      <c r="BE1578" t="e">
        <f>VLOOKUP(BC1578,[1]Sheet2!$E$2:$I$222,4,FALSE)</f>
        <v>#N/A</v>
      </c>
      <c r="BF1578" t="e">
        <f>VLOOKUP(BC1578,[1]Sheet2!$E$2:$I$222,5,FALSE)</f>
        <v>#N/A</v>
      </c>
      <c r="BK1578" t="e">
        <f>VLOOKUP(BJ1578,[1]Sheet2!$E$2:$I$222,3,FALSE)</f>
        <v>#N/A</v>
      </c>
      <c r="BL1578" t="e">
        <f>VLOOKUP(BJ1578,[1]Sheet2!$E$2:$I$222,4,FALSE)</f>
        <v>#N/A</v>
      </c>
      <c r="BM1578" t="e">
        <f>VLOOKUP(BJ1578,[1]Sheet2!$E$2:$I$222,5,FALSE)</f>
        <v>#N/A</v>
      </c>
      <c r="BR1578" t="e">
        <f>VLOOKUP(BQ1578,[1]Sheet2!$E$2:$I$222,3,FALSE)</f>
        <v>#N/A</v>
      </c>
      <c r="BS1578" t="e">
        <f>VLOOKUP(BQ1578,[1]Sheet2!$E$2:$I$222,4,FALSE)</f>
        <v>#N/A</v>
      </c>
      <c r="BT1578" t="e">
        <f>VLOOKUP(BQ1578,[1]Sheet2!$E$2:$I$222,5,FALSE)</f>
        <v>#N/A</v>
      </c>
      <c r="BY1578" t="e">
        <f>VLOOKUP(BX1578,[1]Sheet2!$E$2:$I$222,3,FALSE)</f>
        <v>#N/A</v>
      </c>
      <c r="BZ1578" t="e">
        <f>VLOOKUP(BX1578,[1]Sheet2!$E$2:$I$222,4,FALSE)</f>
        <v>#N/A</v>
      </c>
      <c r="CA1578" t="e">
        <f>VLOOKUP(BX1578,[1]Sheet2!$E$2:$I$222,5,FALSE)</f>
        <v>#N/A</v>
      </c>
      <c r="CF1578" t="e">
        <f>VLOOKUP(CE1578,[1]Sheet2!$E$2:$I$222,3,FALSE)</f>
        <v>#N/A</v>
      </c>
      <c r="CG1578" t="e">
        <f>VLOOKUP(CE1578,[1]Sheet2!$E$2:$I$222,4,FALSE)</f>
        <v>#N/A</v>
      </c>
      <c r="CH1578" t="e">
        <f>VLOOKUP(CE1578,[1]Sheet2!$E$2:$I$222,5,FALSE)</f>
        <v>#N/A</v>
      </c>
      <c r="CM1578" t="e">
        <f>VLOOKUP(CL1578,[1]Sheet2!$E$2:$I$222,3,FALSE)</f>
        <v>#N/A</v>
      </c>
      <c r="CN1578" t="e">
        <f>VLOOKUP(CL1578,[1]Sheet2!$E$2:$I$222,4,FALSE)</f>
        <v>#N/A</v>
      </c>
      <c r="CO1578" t="e">
        <f>VLOOKUP(CL1578,[1]Sheet2!$E$2:$I$222,5,FALSE)</f>
        <v>#N/A</v>
      </c>
    </row>
    <row r="1579" spans="1:93" x14ac:dyDescent="0.25">
      <c r="A1579">
        <v>1650</v>
      </c>
      <c r="C1579">
        <v>15029</v>
      </c>
      <c r="D1579">
        <v>5029</v>
      </c>
      <c r="E1579">
        <v>37.72522</v>
      </c>
      <c r="F1579">
        <v>-122.40812</v>
      </c>
      <c r="G1579" t="s">
        <v>3823</v>
      </c>
      <c r="H1579" t="s">
        <v>3824</v>
      </c>
      <c r="I1579" t="s">
        <v>746</v>
      </c>
      <c r="J1579" t="s">
        <v>687</v>
      </c>
      <c r="Q1579" t="s">
        <v>672</v>
      </c>
      <c r="S1579" t="s">
        <v>720</v>
      </c>
      <c r="X1579">
        <f t="shared" si="24"/>
        <v>1</v>
      </c>
      <c r="Y1579" t="s">
        <v>5</v>
      </c>
      <c r="Z1579" t="s">
        <v>80</v>
      </c>
      <c r="AA1579" t="s">
        <v>83</v>
      </c>
      <c r="AB1579" t="str">
        <f>VLOOKUP($AA1579,Sheet2!$E$2:$I$222,3,FALSE)</f>
        <v>To Daly City BART</v>
      </c>
      <c r="AC1579">
        <f>VLOOKUP($AA1579,Sheet2!$E$2:$I$222,4,FALSE)</f>
        <v>0</v>
      </c>
      <c r="AD1579" t="str">
        <f>VLOOKUP($AA1579,Sheet2!$E$2:$I$222,5,FALSE)</f>
        <v>Daily ~ 6am-12am</v>
      </c>
      <c r="AI1579" t="e">
        <f>VLOOKUP(AH1579,[1]Sheet2!$E$2:$I$222,3,FALSE)</f>
        <v>#N/A</v>
      </c>
      <c r="AJ1579" t="e">
        <f>VLOOKUP(AH1579,[1]Sheet2!$E$2:$I$222,4,FALSE)</f>
        <v>#N/A</v>
      </c>
      <c r="AK1579" t="e">
        <f>VLOOKUP(AH1579,[1]Sheet2!$E$2:$I$222,5,FALSE)</f>
        <v>#N/A</v>
      </c>
      <c r="AP1579" t="e">
        <f>VLOOKUP(AO1579,[1]Sheet2!$E$2:$I$222,3,FALSE)</f>
        <v>#N/A</v>
      </c>
      <c r="AQ1579" t="e">
        <f>VLOOKUP(AO1579,[1]Sheet2!$E$2:$I$222,4,FALSE)</f>
        <v>#N/A</v>
      </c>
      <c r="AR1579" t="e">
        <f>VLOOKUP(AO1579,[1]Sheet2!$E$2:$I$222,5,FALSE)</f>
        <v>#N/A</v>
      </c>
      <c r="AW1579" t="e">
        <f>VLOOKUP(AV1579,[1]Sheet2!$E$2:$I$222,3,FALSE)</f>
        <v>#N/A</v>
      </c>
      <c r="AX1579" t="e">
        <f>VLOOKUP(AV1579,[1]Sheet2!$E$2:$I$222,4,FALSE)</f>
        <v>#N/A</v>
      </c>
      <c r="AY1579" t="e">
        <f>VLOOKUP(AV1579,[1]Sheet2!$E$2:$I$222,5,FALSE)</f>
        <v>#N/A</v>
      </c>
      <c r="BD1579" t="e">
        <f>VLOOKUP(BC1579,[1]Sheet2!$E$2:$I$222,3,FALSE)</f>
        <v>#N/A</v>
      </c>
      <c r="BE1579" t="e">
        <f>VLOOKUP(BC1579,[1]Sheet2!$E$2:$I$222,4,FALSE)</f>
        <v>#N/A</v>
      </c>
      <c r="BF1579" t="e">
        <f>VLOOKUP(BC1579,[1]Sheet2!$E$2:$I$222,5,FALSE)</f>
        <v>#N/A</v>
      </c>
      <c r="BK1579" t="e">
        <f>VLOOKUP(BJ1579,[1]Sheet2!$E$2:$I$222,3,FALSE)</f>
        <v>#N/A</v>
      </c>
      <c r="BL1579" t="e">
        <f>VLOOKUP(BJ1579,[1]Sheet2!$E$2:$I$222,4,FALSE)</f>
        <v>#N/A</v>
      </c>
      <c r="BM1579" t="e">
        <f>VLOOKUP(BJ1579,[1]Sheet2!$E$2:$I$222,5,FALSE)</f>
        <v>#N/A</v>
      </c>
      <c r="BR1579" t="e">
        <f>VLOOKUP(BQ1579,[1]Sheet2!$E$2:$I$222,3,FALSE)</f>
        <v>#N/A</v>
      </c>
      <c r="BS1579" t="e">
        <f>VLOOKUP(BQ1579,[1]Sheet2!$E$2:$I$222,4,FALSE)</f>
        <v>#N/A</v>
      </c>
      <c r="BT1579" t="e">
        <f>VLOOKUP(BQ1579,[1]Sheet2!$E$2:$I$222,5,FALSE)</f>
        <v>#N/A</v>
      </c>
      <c r="BY1579" t="e">
        <f>VLOOKUP(BX1579,[1]Sheet2!$E$2:$I$222,3,FALSE)</f>
        <v>#N/A</v>
      </c>
      <c r="BZ1579" t="e">
        <f>VLOOKUP(BX1579,[1]Sheet2!$E$2:$I$222,4,FALSE)</f>
        <v>#N/A</v>
      </c>
      <c r="CA1579" t="e">
        <f>VLOOKUP(BX1579,[1]Sheet2!$E$2:$I$222,5,FALSE)</f>
        <v>#N/A</v>
      </c>
      <c r="CF1579" t="e">
        <f>VLOOKUP(CE1579,[1]Sheet2!$E$2:$I$222,3,FALSE)</f>
        <v>#N/A</v>
      </c>
      <c r="CG1579" t="e">
        <f>VLOOKUP(CE1579,[1]Sheet2!$E$2:$I$222,4,FALSE)</f>
        <v>#N/A</v>
      </c>
      <c r="CH1579" t="e">
        <f>VLOOKUP(CE1579,[1]Sheet2!$E$2:$I$222,5,FALSE)</f>
        <v>#N/A</v>
      </c>
      <c r="CM1579" t="e">
        <f>VLOOKUP(CL1579,[1]Sheet2!$E$2:$I$222,3,FALSE)</f>
        <v>#N/A</v>
      </c>
      <c r="CN1579" t="e">
        <f>VLOOKUP(CL1579,[1]Sheet2!$E$2:$I$222,4,FALSE)</f>
        <v>#N/A</v>
      </c>
      <c r="CO1579" t="e">
        <f>VLOOKUP(CL1579,[1]Sheet2!$E$2:$I$222,5,FALSE)</f>
        <v>#N/A</v>
      </c>
    </row>
    <row r="1580" spans="1:93" x14ac:dyDescent="0.25">
      <c r="A1580">
        <v>1651</v>
      </c>
      <c r="C1580">
        <v>15030</v>
      </c>
      <c r="D1580">
        <v>5030</v>
      </c>
      <c r="E1580">
        <v>37.725070000000002</v>
      </c>
      <c r="F1580">
        <v>-122.40797999999999</v>
      </c>
      <c r="G1580" t="s">
        <v>3823</v>
      </c>
      <c r="H1580" t="s">
        <v>3824</v>
      </c>
      <c r="I1580" t="s">
        <v>677</v>
      </c>
      <c r="J1580" t="s">
        <v>728</v>
      </c>
      <c r="Q1580" t="s">
        <v>672</v>
      </c>
      <c r="S1580" t="s">
        <v>724</v>
      </c>
      <c r="X1580">
        <f t="shared" si="24"/>
        <v>1</v>
      </c>
      <c r="Y1580" t="s">
        <v>5</v>
      </c>
      <c r="Z1580" t="s">
        <v>77</v>
      </c>
      <c r="AA1580" t="s">
        <v>84</v>
      </c>
      <c r="AB1580" t="str">
        <f>VLOOKUP($AA1580,Sheet2!$E$2:$I$222,3,FALSE)</f>
        <v>To Bayview District</v>
      </c>
      <c r="AC1580" t="str">
        <f>VLOOKUP($AA1580,Sheet2!$E$2:$I$222,4,FALSE)</f>
        <v>Newhall &amp; Hudson</v>
      </c>
      <c r="AD1580" t="str">
        <f>VLOOKUP($AA1580,Sheet2!$E$2:$I$222,5,FALSE)</f>
        <v>Daily ~ 6am-12am</v>
      </c>
      <c r="AI1580" t="e">
        <f>VLOOKUP(AH1580,[1]Sheet2!$E$2:$I$222,3,FALSE)</f>
        <v>#N/A</v>
      </c>
      <c r="AJ1580" t="e">
        <f>VLOOKUP(AH1580,[1]Sheet2!$E$2:$I$222,4,FALSE)</f>
        <v>#N/A</v>
      </c>
      <c r="AK1580" t="e">
        <f>VLOOKUP(AH1580,[1]Sheet2!$E$2:$I$222,5,FALSE)</f>
        <v>#N/A</v>
      </c>
      <c r="AP1580" t="e">
        <f>VLOOKUP(AO1580,[1]Sheet2!$E$2:$I$222,3,FALSE)</f>
        <v>#N/A</v>
      </c>
      <c r="AQ1580" t="e">
        <f>VLOOKUP(AO1580,[1]Sheet2!$E$2:$I$222,4,FALSE)</f>
        <v>#N/A</v>
      </c>
      <c r="AR1580" t="e">
        <f>VLOOKUP(AO1580,[1]Sheet2!$E$2:$I$222,5,FALSE)</f>
        <v>#N/A</v>
      </c>
      <c r="AW1580" t="e">
        <f>VLOOKUP(AV1580,[1]Sheet2!$E$2:$I$222,3,FALSE)</f>
        <v>#N/A</v>
      </c>
      <c r="AX1580" t="e">
        <f>VLOOKUP(AV1580,[1]Sheet2!$E$2:$I$222,4,FALSE)</f>
        <v>#N/A</v>
      </c>
      <c r="AY1580" t="e">
        <f>VLOOKUP(AV1580,[1]Sheet2!$E$2:$I$222,5,FALSE)</f>
        <v>#N/A</v>
      </c>
      <c r="BD1580" t="e">
        <f>VLOOKUP(BC1580,[1]Sheet2!$E$2:$I$222,3,FALSE)</f>
        <v>#N/A</v>
      </c>
      <c r="BE1580" t="e">
        <f>VLOOKUP(BC1580,[1]Sheet2!$E$2:$I$222,4,FALSE)</f>
        <v>#N/A</v>
      </c>
      <c r="BF1580" t="e">
        <f>VLOOKUP(BC1580,[1]Sheet2!$E$2:$I$222,5,FALSE)</f>
        <v>#N/A</v>
      </c>
      <c r="BK1580" t="e">
        <f>VLOOKUP(BJ1580,[1]Sheet2!$E$2:$I$222,3,FALSE)</f>
        <v>#N/A</v>
      </c>
      <c r="BL1580" t="e">
        <f>VLOOKUP(BJ1580,[1]Sheet2!$E$2:$I$222,4,FALSE)</f>
        <v>#N/A</v>
      </c>
      <c r="BM1580" t="e">
        <f>VLOOKUP(BJ1580,[1]Sheet2!$E$2:$I$222,5,FALSE)</f>
        <v>#N/A</v>
      </c>
      <c r="BR1580" t="e">
        <f>VLOOKUP(BQ1580,[1]Sheet2!$E$2:$I$222,3,FALSE)</f>
        <v>#N/A</v>
      </c>
      <c r="BS1580" t="e">
        <f>VLOOKUP(BQ1580,[1]Sheet2!$E$2:$I$222,4,FALSE)</f>
        <v>#N/A</v>
      </c>
      <c r="BT1580" t="e">
        <f>VLOOKUP(BQ1580,[1]Sheet2!$E$2:$I$222,5,FALSE)</f>
        <v>#N/A</v>
      </c>
      <c r="BY1580" t="e">
        <f>VLOOKUP(BX1580,[1]Sheet2!$E$2:$I$222,3,FALSE)</f>
        <v>#N/A</v>
      </c>
      <c r="BZ1580" t="e">
        <f>VLOOKUP(BX1580,[1]Sheet2!$E$2:$I$222,4,FALSE)</f>
        <v>#N/A</v>
      </c>
      <c r="CA1580" t="e">
        <f>VLOOKUP(BX1580,[1]Sheet2!$E$2:$I$222,5,FALSE)</f>
        <v>#N/A</v>
      </c>
      <c r="CF1580" t="e">
        <f>VLOOKUP(CE1580,[1]Sheet2!$E$2:$I$222,3,FALSE)</f>
        <v>#N/A</v>
      </c>
      <c r="CG1580" t="e">
        <f>VLOOKUP(CE1580,[1]Sheet2!$E$2:$I$222,4,FALSE)</f>
        <v>#N/A</v>
      </c>
      <c r="CH1580" t="e">
        <f>VLOOKUP(CE1580,[1]Sheet2!$E$2:$I$222,5,FALSE)</f>
        <v>#N/A</v>
      </c>
      <c r="CM1580" t="e">
        <f>VLOOKUP(CL1580,[1]Sheet2!$E$2:$I$222,3,FALSE)</f>
        <v>#N/A</v>
      </c>
      <c r="CN1580" t="e">
        <f>VLOOKUP(CL1580,[1]Sheet2!$E$2:$I$222,4,FALSE)</f>
        <v>#N/A</v>
      </c>
      <c r="CO1580" t="e">
        <f>VLOOKUP(CL1580,[1]Sheet2!$E$2:$I$222,5,FALSE)</f>
        <v>#N/A</v>
      </c>
    </row>
    <row r="1581" spans="1:93" x14ac:dyDescent="0.25">
      <c r="A1581">
        <v>1652</v>
      </c>
      <c r="C1581">
        <v>15031</v>
      </c>
      <c r="D1581">
        <v>5031</v>
      </c>
      <c r="E1581">
        <v>37.754010000000001</v>
      </c>
      <c r="F1581">
        <v>-122.44089</v>
      </c>
      <c r="G1581" t="s">
        <v>3825</v>
      </c>
      <c r="H1581" t="s">
        <v>3826</v>
      </c>
      <c r="I1581" t="s">
        <v>677</v>
      </c>
      <c r="J1581" t="s">
        <v>728</v>
      </c>
      <c r="Q1581" t="s">
        <v>672</v>
      </c>
      <c r="S1581" t="s">
        <v>1133</v>
      </c>
      <c r="X1581">
        <f t="shared" si="24"/>
        <v>1</v>
      </c>
      <c r="Y1581" t="s">
        <v>33</v>
      </c>
      <c r="Z1581" t="s">
        <v>79</v>
      </c>
      <c r="AB1581" t="e">
        <f>VLOOKUP($AA1581,Sheet2!$E$2:$I$222,3,FALSE)</f>
        <v>#N/A</v>
      </c>
      <c r="AC1581" t="e">
        <f>VLOOKUP($AA1581,Sheet2!$E$2:$I$222,4,FALSE)</f>
        <v>#N/A</v>
      </c>
      <c r="AD1581" t="e">
        <f>VLOOKUP($AA1581,Sheet2!$E$2:$I$222,5,FALSE)</f>
        <v>#N/A</v>
      </c>
      <c r="AI1581" t="e">
        <f>VLOOKUP(AH1581,[1]Sheet2!$E$2:$I$222,3,FALSE)</f>
        <v>#N/A</v>
      </c>
      <c r="AJ1581" t="e">
        <f>VLOOKUP(AH1581,[1]Sheet2!$E$2:$I$222,4,FALSE)</f>
        <v>#N/A</v>
      </c>
      <c r="AK1581" t="e">
        <f>VLOOKUP(AH1581,[1]Sheet2!$E$2:$I$222,5,FALSE)</f>
        <v>#N/A</v>
      </c>
      <c r="AP1581" t="e">
        <f>VLOOKUP(AO1581,[1]Sheet2!$E$2:$I$222,3,FALSE)</f>
        <v>#N/A</v>
      </c>
      <c r="AQ1581" t="e">
        <f>VLOOKUP(AO1581,[1]Sheet2!$E$2:$I$222,4,FALSE)</f>
        <v>#N/A</v>
      </c>
      <c r="AR1581" t="e">
        <f>VLOOKUP(AO1581,[1]Sheet2!$E$2:$I$222,5,FALSE)</f>
        <v>#N/A</v>
      </c>
      <c r="AW1581" t="e">
        <f>VLOOKUP(AV1581,[1]Sheet2!$E$2:$I$222,3,FALSE)</f>
        <v>#N/A</v>
      </c>
      <c r="AX1581" t="e">
        <f>VLOOKUP(AV1581,[1]Sheet2!$E$2:$I$222,4,FALSE)</f>
        <v>#N/A</v>
      </c>
      <c r="AY1581" t="e">
        <f>VLOOKUP(AV1581,[1]Sheet2!$E$2:$I$222,5,FALSE)</f>
        <v>#N/A</v>
      </c>
      <c r="BD1581" t="e">
        <f>VLOOKUP(BC1581,[1]Sheet2!$E$2:$I$222,3,FALSE)</f>
        <v>#N/A</v>
      </c>
      <c r="BE1581" t="e">
        <f>VLOOKUP(BC1581,[1]Sheet2!$E$2:$I$222,4,FALSE)</f>
        <v>#N/A</v>
      </c>
      <c r="BF1581" t="e">
        <f>VLOOKUP(BC1581,[1]Sheet2!$E$2:$I$222,5,FALSE)</f>
        <v>#N/A</v>
      </c>
      <c r="BK1581" t="e">
        <f>VLOOKUP(BJ1581,[1]Sheet2!$E$2:$I$222,3,FALSE)</f>
        <v>#N/A</v>
      </c>
      <c r="BL1581" t="e">
        <f>VLOOKUP(BJ1581,[1]Sheet2!$E$2:$I$222,4,FALSE)</f>
        <v>#N/A</v>
      </c>
      <c r="BM1581" t="e">
        <f>VLOOKUP(BJ1581,[1]Sheet2!$E$2:$I$222,5,FALSE)</f>
        <v>#N/A</v>
      </c>
      <c r="BR1581" t="e">
        <f>VLOOKUP(BQ1581,[1]Sheet2!$E$2:$I$222,3,FALSE)</f>
        <v>#N/A</v>
      </c>
      <c r="BS1581" t="e">
        <f>VLOOKUP(BQ1581,[1]Sheet2!$E$2:$I$222,4,FALSE)</f>
        <v>#N/A</v>
      </c>
      <c r="BT1581" t="e">
        <f>VLOOKUP(BQ1581,[1]Sheet2!$E$2:$I$222,5,FALSE)</f>
        <v>#N/A</v>
      </c>
      <c r="BY1581" t="e">
        <f>VLOOKUP(BX1581,[1]Sheet2!$E$2:$I$222,3,FALSE)</f>
        <v>#N/A</v>
      </c>
      <c r="BZ1581" t="e">
        <f>VLOOKUP(BX1581,[1]Sheet2!$E$2:$I$222,4,FALSE)</f>
        <v>#N/A</v>
      </c>
      <c r="CA1581" t="e">
        <f>VLOOKUP(BX1581,[1]Sheet2!$E$2:$I$222,5,FALSE)</f>
        <v>#N/A</v>
      </c>
      <c r="CF1581" t="e">
        <f>VLOOKUP(CE1581,[1]Sheet2!$E$2:$I$222,3,FALSE)</f>
        <v>#N/A</v>
      </c>
      <c r="CG1581" t="e">
        <f>VLOOKUP(CE1581,[1]Sheet2!$E$2:$I$222,4,FALSE)</f>
        <v>#N/A</v>
      </c>
      <c r="CH1581" t="e">
        <f>VLOOKUP(CE1581,[1]Sheet2!$E$2:$I$222,5,FALSE)</f>
        <v>#N/A</v>
      </c>
      <c r="CM1581" t="e">
        <f>VLOOKUP(CL1581,[1]Sheet2!$E$2:$I$222,3,FALSE)</f>
        <v>#N/A</v>
      </c>
      <c r="CN1581" t="e">
        <f>VLOOKUP(CL1581,[1]Sheet2!$E$2:$I$222,4,FALSE)</f>
        <v>#N/A</v>
      </c>
      <c r="CO1581" t="e">
        <f>VLOOKUP(CL1581,[1]Sheet2!$E$2:$I$222,5,FALSE)</f>
        <v>#N/A</v>
      </c>
    </row>
    <row r="1582" spans="1:93" x14ac:dyDescent="0.25">
      <c r="A1582">
        <v>1653</v>
      </c>
      <c r="C1582">
        <v>15032</v>
      </c>
      <c r="D1582">
        <v>5032</v>
      </c>
      <c r="E1582">
        <v>37.752409999999998</v>
      </c>
      <c r="F1582">
        <v>-122.44074000000001</v>
      </c>
      <c r="G1582" t="s">
        <v>3827</v>
      </c>
      <c r="H1582" t="s">
        <v>3828</v>
      </c>
      <c r="I1582" t="s">
        <v>746</v>
      </c>
      <c r="J1582" t="s">
        <v>687</v>
      </c>
      <c r="Q1582" t="s">
        <v>672</v>
      </c>
      <c r="S1582" t="s">
        <v>1133</v>
      </c>
      <c r="X1582">
        <f t="shared" si="24"/>
        <v>1</v>
      </c>
      <c r="Y1582" t="s">
        <v>33</v>
      </c>
      <c r="Z1582" t="s">
        <v>79</v>
      </c>
      <c r="AB1582" t="e">
        <f>VLOOKUP($AA1582,Sheet2!$E$2:$I$222,3,FALSE)</f>
        <v>#N/A</v>
      </c>
      <c r="AC1582" t="e">
        <f>VLOOKUP($AA1582,Sheet2!$E$2:$I$222,4,FALSE)</f>
        <v>#N/A</v>
      </c>
      <c r="AD1582" t="e">
        <f>VLOOKUP($AA1582,Sheet2!$E$2:$I$222,5,FALSE)</f>
        <v>#N/A</v>
      </c>
      <c r="AI1582" t="e">
        <f>VLOOKUP(AH1582,[1]Sheet2!$E$2:$I$222,3,FALSE)</f>
        <v>#N/A</v>
      </c>
      <c r="AJ1582" t="e">
        <f>VLOOKUP(AH1582,[1]Sheet2!$E$2:$I$222,4,FALSE)</f>
        <v>#N/A</v>
      </c>
      <c r="AK1582" t="e">
        <f>VLOOKUP(AH1582,[1]Sheet2!$E$2:$I$222,5,FALSE)</f>
        <v>#N/A</v>
      </c>
      <c r="AP1582" t="e">
        <f>VLOOKUP(AO1582,[1]Sheet2!$E$2:$I$222,3,FALSE)</f>
        <v>#N/A</v>
      </c>
      <c r="AQ1582" t="e">
        <f>VLOOKUP(AO1582,[1]Sheet2!$E$2:$I$222,4,FALSE)</f>
        <v>#N/A</v>
      </c>
      <c r="AR1582" t="e">
        <f>VLOOKUP(AO1582,[1]Sheet2!$E$2:$I$222,5,FALSE)</f>
        <v>#N/A</v>
      </c>
      <c r="AW1582" t="e">
        <f>VLOOKUP(AV1582,[1]Sheet2!$E$2:$I$222,3,FALSE)</f>
        <v>#N/A</v>
      </c>
      <c r="AX1582" t="e">
        <f>VLOOKUP(AV1582,[1]Sheet2!$E$2:$I$222,4,FALSE)</f>
        <v>#N/A</v>
      </c>
      <c r="AY1582" t="e">
        <f>VLOOKUP(AV1582,[1]Sheet2!$E$2:$I$222,5,FALSE)</f>
        <v>#N/A</v>
      </c>
      <c r="BD1582" t="e">
        <f>VLOOKUP(BC1582,[1]Sheet2!$E$2:$I$222,3,FALSE)</f>
        <v>#N/A</v>
      </c>
      <c r="BE1582" t="e">
        <f>VLOOKUP(BC1582,[1]Sheet2!$E$2:$I$222,4,FALSE)</f>
        <v>#N/A</v>
      </c>
      <c r="BF1582" t="e">
        <f>VLOOKUP(BC1582,[1]Sheet2!$E$2:$I$222,5,FALSE)</f>
        <v>#N/A</v>
      </c>
      <c r="BK1582" t="e">
        <f>VLOOKUP(BJ1582,[1]Sheet2!$E$2:$I$222,3,FALSE)</f>
        <v>#N/A</v>
      </c>
      <c r="BL1582" t="e">
        <f>VLOOKUP(BJ1582,[1]Sheet2!$E$2:$I$222,4,FALSE)</f>
        <v>#N/A</v>
      </c>
      <c r="BM1582" t="e">
        <f>VLOOKUP(BJ1582,[1]Sheet2!$E$2:$I$222,5,FALSE)</f>
        <v>#N/A</v>
      </c>
      <c r="BR1582" t="e">
        <f>VLOOKUP(BQ1582,[1]Sheet2!$E$2:$I$222,3,FALSE)</f>
        <v>#N/A</v>
      </c>
      <c r="BS1582" t="e">
        <f>VLOOKUP(BQ1582,[1]Sheet2!$E$2:$I$222,4,FALSE)</f>
        <v>#N/A</v>
      </c>
      <c r="BT1582" t="e">
        <f>VLOOKUP(BQ1582,[1]Sheet2!$E$2:$I$222,5,FALSE)</f>
        <v>#N/A</v>
      </c>
      <c r="BY1582" t="e">
        <f>VLOOKUP(BX1582,[1]Sheet2!$E$2:$I$222,3,FALSE)</f>
        <v>#N/A</v>
      </c>
      <c r="BZ1582" t="e">
        <f>VLOOKUP(BX1582,[1]Sheet2!$E$2:$I$222,4,FALSE)</f>
        <v>#N/A</v>
      </c>
      <c r="CA1582" t="e">
        <f>VLOOKUP(BX1582,[1]Sheet2!$E$2:$I$222,5,FALSE)</f>
        <v>#N/A</v>
      </c>
      <c r="CF1582" t="e">
        <f>VLOOKUP(CE1582,[1]Sheet2!$E$2:$I$222,3,FALSE)</f>
        <v>#N/A</v>
      </c>
      <c r="CG1582" t="e">
        <f>VLOOKUP(CE1582,[1]Sheet2!$E$2:$I$222,4,FALSE)</f>
        <v>#N/A</v>
      </c>
      <c r="CH1582" t="e">
        <f>VLOOKUP(CE1582,[1]Sheet2!$E$2:$I$222,5,FALSE)</f>
        <v>#N/A</v>
      </c>
      <c r="CM1582" t="e">
        <f>VLOOKUP(CL1582,[1]Sheet2!$E$2:$I$222,3,FALSE)</f>
        <v>#N/A</v>
      </c>
      <c r="CN1582" t="e">
        <f>VLOOKUP(CL1582,[1]Sheet2!$E$2:$I$222,4,FALSE)</f>
        <v>#N/A</v>
      </c>
      <c r="CO1582" t="e">
        <f>VLOOKUP(CL1582,[1]Sheet2!$E$2:$I$222,5,FALSE)</f>
        <v>#N/A</v>
      </c>
    </row>
    <row r="1583" spans="1:93" x14ac:dyDescent="0.25">
      <c r="A1583">
        <v>1654</v>
      </c>
      <c r="C1583">
        <v>15033</v>
      </c>
      <c r="D1583">
        <v>5033</v>
      </c>
      <c r="E1583">
        <v>37.751109999999997</v>
      </c>
      <c r="F1583">
        <v>-122.44061000000001</v>
      </c>
      <c r="G1583" t="s">
        <v>3829</v>
      </c>
      <c r="H1583" t="s">
        <v>3830</v>
      </c>
      <c r="I1583" t="s">
        <v>746</v>
      </c>
      <c r="J1583" t="s">
        <v>728</v>
      </c>
      <c r="Q1583" t="s">
        <v>672</v>
      </c>
      <c r="S1583" t="s">
        <v>1133</v>
      </c>
      <c r="X1583">
        <f t="shared" si="24"/>
        <v>1</v>
      </c>
      <c r="Y1583" t="s">
        <v>33</v>
      </c>
      <c r="Z1583" t="s">
        <v>79</v>
      </c>
      <c r="AB1583" t="e">
        <f>VLOOKUP($AA1583,Sheet2!$E$2:$I$222,3,FALSE)</f>
        <v>#N/A</v>
      </c>
      <c r="AC1583" t="e">
        <f>VLOOKUP($AA1583,Sheet2!$E$2:$I$222,4,FALSE)</f>
        <v>#N/A</v>
      </c>
      <c r="AD1583" t="e">
        <f>VLOOKUP($AA1583,Sheet2!$E$2:$I$222,5,FALSE)</f>
        <v>#N/A</v>
      </c>
      <c r="AI1583" t="e">
        <f>VLOOKUP(AH1583,[1]Sheet2!$E$2:$I$222,3,FALSE)</f>
        <v>#N/A</v>
      </c>
      <c r="AJ1583" t="e">
        <f>VLOOKUP(AH1583,[1]Sheet2!$E$2:$I$222,4,FALSE)</f>
        <v>#N/A</v>
      </c>
      <c r="AK1583" t="e">
        <f>VLOOKUP(AH1583,[1]Sheet2!$E$2:$I$222,5,FALSE)</f>
        <v>#N/A</v>
      </c>
      <c r="AP1583" t="e">
        <f>VLOOKUP(AO1583,[1]Sheet2!$E$2:$I$222,3,FALSE)</f>
        <v>#N/A</v>
      </c>
      <c r="AQ1583" t="e">
        <f>VLOOKUP(AO1583,[1]Sheet2!$E$2:$I$222,4,FALSE)</f>
        <v>#N/A</v>
      </c>
      <c r="AR1583" t="e">
        <f>VLOOKUP(AO1583,[1]Sheet2!$E$2:$I$222,5,FALSE)</f>
        <v>#N/A</v>
      </c>
      <c r="AW1583" t="e">
        <f>VLOOKUP(AV1583,[1]Sheet2!$E$2:$I$222,3,FALSE)</f>
        <v>#N/A</v>
      </c>
      <c r="AX1583" t="e">
        <f>VLOOKUP(AV1583,[1]Sheet2!$E$2:$I$222,4,FALSE)</f>
        <v>#N/A</v>
      </c>
      <c r="AY1583" t="e">
        <f>VLOOKUP(AV1583,[1]Sheet2!$E$2:$I$222,5,FALSE)</f>
        <v>#N/A</v>
      </c>
      <c r="BD1583" t="e">
        <f>VLOOKUP(BC1583,[1]Sheet2!$E$2:$I$222,3,FALSE)</f>
        <v>#N/A</v>
      </c>
      <c r="BE1583" t="e">
        <f>VLOOKUP(BC1583,[1]Sheet2!$E$2:$I$222,4,FALSE)</f>
        <v>#N/A</v>
      </c>
      <c r="BF1583" t="e">
        <f>VLOOKUP(BC1583,[1]Sheet2!$E$2:$I$222,5,FALSE)</f>
        <v>#N/A</v>
      </c>
      <c r="BK1583" t="e">
        <f>VLOOKUP(BJ1583,[1]Sheet2!$E$2:$I$222,3,FALSE)</f>
        <v>#N/A</v>
      </c>
      <c r="BL1583" t="e">
        <f>VLOOKUP(BJ1583,[1]Sheet2!$E$2:$I$222,4,FALSE)</f>
        <v>#N/A</v>
      </c>
      <c r="BM1583" t="e">
        <f>VLOOKUP(BJ1583,[1]Sheet2!$E$2:$I$222,5,FALSE)</f>
        <v>#N/A</v>
      </c>
      <c r="BR1583" t="e">
        <f>VLOOKUP(BQ1583,[1]Sheet2!$E$2:$I$222,3,FALSE)</f>
        <v>#N/A</v>
      </c>
      <c r="BS1583" t="e">
        <f>VLOOKUP(BQ1583,[1]Sheet2!$E$2:$I$222,4,FALSE)</f>
        <v>#N/A</v>
      </c>
      <c r="BT1583" t="e">
        <f>VLOOKUP(BQ1583,[1]Sheet2!$E$2:$I$222,5,FALSE)</f>
        <v>#N/A</v>
      </c>
      <c r="BY1583" t="e">
        <f>VLOOKUP(BX1583,[1]Sheet2!$E$2:$I$222,3,FALSE)</f>
        <v>#N/A</v>
      </c>
      <c r="BZ1583" t="e">
        <f>VLOOKUP(BX1583,[1]Sheet2!$E$2:$I$222,4,FALSE)</f>
        <v>#N/A</v>
      </c>
      <c r="CA1583" t="e">
        <f>VLOOKUP(BX1583,[1]Sheet2!$E$2:$I$222,5,FALSE)</f>
        <v>#N/A</v>
      </c>
      <c r="CF1583" t="e">
        <f>VLOOKUP(CE1583,[1]Sheet2!$E$2:$I$222,3,FALSE)</f>
        <v>#N/A</v>
      </c>
      <c r="CG1583" t="e">
        <f>VLOOKUP(CE1583,[1]Sheet2!$E$2:$I$222,4,FALSE)</f>
        <v>#N/A</v>
      </c>
      <c r="CH1583" t="e">
        <f>VLOOKUP(CE1583,[1]Sheet2!$E$2:$I$222,5,FALSE)</f>
        <v>#N/A</v>
      </c>
      <c r="CM1583" t="e">
        <f>VLOOKUP(CL1583,[1]Sheet2!$E$2:$I$222,3,FALSE)</f>
        <v>#N/A</v>
      </c>
      <c r="CN1583" t="e">
        <f>VLOOKUP(CL1583,[1]Sheet2!$E$2:$I$222,4,FALSE)</f>
        <v>#N/A</v>
      </c>
      <c r="CO1583" t="e">
        <f>VLOOKUP(CL1583,[1]Sheet2!$E$2:$I$222,5,FALSE)</f>
        <v>#N/A</v>
      </c>
    </row>
    <row r="1584" spans="1:93" x14ac:dyDescent="0.25">
      <c r="A1584">
        <v>1655</v>
      </c>
      <c r="C1584">
        <v>15034</v>
      </c>
      <c r="D1584">
        <v>5034</v>
      </c>
      <c r="E1584">
        <v>37.721609999999998</v>
      </c>
      <c r="F1584">
        <v>-122.47178</v>
      </c>
      <c r="G1584" t="s">
        <v>3831</v>
      </c>
      <c r="H1584" t="s">
        <v>3832</v>
      </c>
      <c r="I1584" t="s">
        <v>729</v>
      </c>
      <c r="J1584" t="s">
        <v>687</v>
      </c>
      <c r="Q1584" t="s">
        <v>672</v>
      </c>
      <c r="S1584" t="s">
        <v>1314</v>
      </c>
      <c r="X1584">
        <f t="shared" si="24"/>
        <v>1</v>
      </c>
      <c r="Y1584" t="s">
        <v>6</v>
      </c>
      <c r="Z1584" t="s">
        <v>79</v>
      </c>
      <c r="AB1584" t="e">
        <f>VLOOKUP($AA1584,Sheet2!$E$2:$I$222,3,FALSE)</f>
        <v>#N/A</v>
      </c>
      <c r="AC1584" t="e">
        <f>VLOOKUP($AA1584,Sheet2!$E$2:$I$222,4,FALSE)</f>
        <v>#N/A</v>
      </c>
      <c r="AD1584" t="e">
        <f>VLOOKUP($AA1584,Sheet2!$E$2:$I$222,5,FALSE)</f>
        <v>#N/A</v>
      </c>
      <c r="AI1584" t="e">
        <f>VLOOKUP(AH1584,[1]Sheet2!$E$2:$I$222,3,FALSE)</f>
        <v>#N/A</v>
      </c>
      <c r="AJ1584" t="e">
        <f>VLOOKUP(AH1584,[1]Sheet2!$E$2:$I$222,4,FALSE)</f>
        <v>#N/A</v>
      </c>
      <c r="AK1584" t="e">
        <f>VLOOKUP(AH1584,[1]Sheet2!$E$2:$I$222,5,FALSE)</f>
        <v>#N/A</v>
      </c>
      <c r="AP1584" t="e">
        <f>VLOOKUP(AO1584,[1]Sheet2!$E$2:$I$222,3,FALSE)</f>
        <v>#N/A</v>
      </c>
      <c r="AQ1584" t="e">
        <f>VLOOKUP(AO1584,[1]Sheet2!$E$2:$I$222,4,FALSE)</f>
        <v>#N/A</v>
      </c>
      <c r="AR1584" t="e">
        <f>VLOOKUP(AO1584,[1]Sheet2!$E$2:$I$222,5,FALSE)</f>
        <v>#N/A</v>
      </c>
      <c r="AW1584" t="e">
        <f>VLOOKUP(AV1584,[1]Sheet2!$E$2:$I$222,3,FALSE)</f>
        <v>#N/A</v>
      </c>
      <c r="AX1584" t="e">
        <f>VLOOKUP(AV1584,[1]Sheet2!$E$2:$I$222,4,FALSE)</f>
        <v>#N/A</v>
      </c>
      <c r="AY1584" t="e">
        <f>VLOOKUP(AV1584,[1]Sheet2!$E$2:$I$222,5,FALSE)</f>
        <v>#N/A</v>
      </c>
      <c r="BD1584" t="e">
        <f>VLOOKUP(BC1584,[1]Sheet2!$E$2:$I$222,3,FALSE)</f>
        <v>#N/A</v>
      </c>
      <c r="BE1584" t="e">
        <f>VLOOKUP(BC1584,[1]Sheet2!$E$2:$I$222,4,FALSE)</f>
        <v>#N/A</v>
      </c>
      <c r="BF1584" t="e">
        <f>VLOOKUP(BC1584,[1]Sheet2!$E$2:$I$222,5,FALSE)</f>
        <v>#N/A</v>
      </c>
      <c r="BK1584" t="e">
        <f>VLOOKUP(BJ1584,[1]Sheet2!$E$2:$I$222,3,FALSE)</f>
        <v>#N/A</v>
      </c>
      <c r="BL1584" t="e">
        <f>VLOOKUP(BJ1584,[1]Sheet2!$E$2:$I$222,4,FALSE)</f>
        <v>#N/A</v>
      </c>
      <c r="BM1584" t="e">
        <f>VLOOKUP(BJ1584,[1]Sheet2!$E$2:$I$222,5,FALSE)</f>
        <v>#N/A</v>
      </c>
      <c r="BR1584" t="e">
        <f>VLOOKUP(BQ1584,[1]Sheet2!$E$2:$I$222,3,FALSE)</f>
        <v>#N/A</v>
      </c>
      <c r="BS1584" t="e">
        <f>VLOOKUP(BQ1584,[1]Sheet2!$E$2:$I$222,4,FALSE)</f>
        <v>#N/A</v>
      </c>
      <c r="BT1584" t="e">
        <f>VLOOKUP(BQ1584,[1]Sheet2!$E$2:$I$222,5,FALSE)</f>
        <v>#N/A</v>
      </c>
      <c r="BY1584" t="e">
        <f>VLOOKUP(BX1584,[1]Sheet2!$E$2:$I$222,3,FALSE)</f>
        <v>#N/A</v>
      </c>
      <c r="BZ1584" t="e">
        <f>VLOOKUP(BX1584,[1]Sheet2!$E$2:$I$222,4,FALSE)</f>
        <v>#N/A</v>
      </c>
      <c r="CA1584" t="e">
        <f>VLOOKUP(BX1584,[1]Sheet2!$E$2:$I$222,5,FALSE)</f>
        <v>#N/A</v>
      </c>
      <c r="CF1584" t="e">
        <f>VLOOKUP(CE1584,[1]Sheet2!$E$2:$I$222,3,FALSE)</f>
        <v>#N/A</v>
      </c>
      <c r="CG1584" t="e">
        <f>VLOOKUP(CE1584,[1]Sheet2!$E$2:$I$222,4,FALSE)</f>
        <v>#N/A</v>
      </c>
      <c r="CH1584" t="e">
        <f>VLOOKUP(CE1584,[1]Sheet2!$E$2:$I$222,5,FALSE)</f>
        <v>#N/A</v>
      </c>
      <c r="CM1584" t="e">
        <f>VLOOKUP(CL1584,[1]Sheet2!$E$2:$I$222,3,FALSE)</f>
        <v>#N/A</v>
      </c>
      <c r="CN1584" t="e">
        <f>VLOOKUP(CL1584,[1]Sheet2!$E$2:$I$222,4,FALSE)</f>
        <v>#N/A</v>
      </c>
      <c r="CO1584" t="e">
        <f>VLOOKUP(CL1584,[1]Sheet2!$E$2:$I$222,5,FALSE)</f>
        <v>#N/A</v>
      </c>
    </row>
    <row r="1585" spans="1:93" x14ac:dyDescent="0.25">
      <c r="A1585">
        <v>1656</v>
      </c>
      <c r="C1585">
        <v>15036</v>
      </c>
      <c r="D1585">
        <v>5036</v>
      </c>
      <c r="E1585">
        <v>37.72157</v>
      </c>
      <c r="F1585">
        <v>-122.47296</v>
      </c>
      <c r="G1585" t="s">
        <v>3833</v>
      </c>
      <c r="H1585" t="s">
        <v>3834</v>
      </c>
      <c r="I1585" t="s">
        <v>762</v>
      </c>
      <c r="J1585" t="s">
        <v>669</v>
      </c>
      <c r="K1585" t="s">
        <v>697</v>
      </c>
      <c r="Q1585" t="s">
        <v>672</v>
      </c>
      <c r="S1585" t="s">
        <v>1527</v>
      </c>
      <c r="X1585">
        <f t="shared" si="24"/>
        <v>1</v>
      </c>
      <c r="Y1585" t="s">
        <v>6</v>
      </c>
      <c r="Z1585" t="s">
        <v>78</v>
      </c>
      <c r="AB1585" t="e">
        <f>VLOOKUP($AA1585,Sheet2!$E$2:$I$222,3,FALSE)</f>
        <v>#N/A</v>
      </c>
      <c r="AC1585" t="e">
        <f>VLOOKUP($AA1585,Sheet2!$E$2:$I$222,4,FALSE)</f>
        <v>#N/A</v>
      </c>
      <c r="AD1585" t="e">
        <f>VLOOKUP($AA1585,Sheet2!$E$2:$I$222,5,FALSE)</f>
        <v>#N/A</v>
      </c>
      <c r="AI1585" t="e">
        <f>VLOOKUP(AH1585,[1]Sheet2!$E$2:$I$222,3,FALSE)</f>
        <v>#N/A</v>
      </c>
      <c r="AJ1585" t="e">
        <f>VLOOKUP(AH1585,[1]Sheet2!$E$2:$I$222,4,FALSE)</f>
        <v>#N/A</v>
      </c>
      <c r="AK1585" t="e">
        <f>VLOOKUP(AH1585,[1]Sheet2!$E$2:$I$222,5,FALSE)</f>
        <v>#N/A</v>
      </c>
      <c r="AP1585" t="e">
        <f>VLOOKUP(AO1585,[1]Sheet2!$E$2:$I$222,3,FALSE)</f>
        <v>#N/A</v>
      </c>
      <c r="AQ1585" t="e">
        <f>VLOOKUP(AO1585,[1]Sheet2!$E$2:$I$222,4,FALSE)</f>
        <v>#N/A</v>
      </c>
      <c r="AR1585" t="e">
        <f>VLOOKUP(AO1585,[1]Sheet2!$E$2:$I$222,5,FALSE)</f>
        <v>#N/A</v>
      </c>
      <c r="AW1585" t="e">
        <f>VLOOKUP(AV1585,[1]Sheet2!$E$2:$I$222,3,FALSE)</f>
        <v>#N/A</v>
      </c>
      <c r="AX1585" t="e">
        <f>VLOOKUP(AV1585,[1]Sheet2!$E$2:$I$222,4,FALSE)</f>
        <v>#N/A</v>
      </c>
      <c r="AY1585" t="e">
        <f>VLOOKUP(AV1585,[1]Sheet2!$E$2:$I$222,5,FALSE)</f>
        <v>#N/A</v>
      </c>
      <c r="BD1585" t="e">
        <f>VLOOKUP(BC1585,[1]Sheet2!$E$2:$I$222,3,FALSE)</f>
        <v>#N/A</v>
      </c>
      <c r="BE1585" t="e">
        <f>VLOOKUP(BC1585,[1]Sheet2!$E$2:$I$222,4,FALSE)</f>
        <v>#N/A</v>
      </c>
      <c r="BF1585" t="e">
        <f>VLOOKUP(BC1585,[1]Sheet2!$E$2:$I$222,5,FALSE)</f>
        <v>#N/A</v>
      </c>
      <c r="BK1585" t="e">
        <f>VLOOKUP(BJ1585,[1]Sheet2!$E$2:$I$222,3,FALSE)</f>
        <v>#N/A</v>
      </c>
      <c r="BL1585" t="e">
        <f>VLOOKUP(BJ1585,[1]Sheet2!$E$2:$I$222,4,FALSE)</f>
        <v>#N/A</v>
      </c>
      <c r="BM1585" t="e">
        <f>VLOOKUP(BJ1585,[1]Sheet2!$E$2:$I$222,5,FALSE)</f>
        <v>#N/A</v>
      </c>
      <c r="BR1585" t="e">
        <f>VLOOKUP(BQ1585,[1]Sheet2!$E$2:$I$222,3,FALSE)</f>
        <v>#N/A</v>
      </c>
      <c r="BS1585" t="e">
        <f>VLOOKUP(BQ1585,[1]Sheet2!$E$2:$I$222,4,FALSE)</f>
        <v>#N/A</v>
      </c>
      <c r="BT1585" t="e">
        <f>VLOOKUP(BQ1585,[1]Sheet2!$E$2:$I$222,5,FALSE)</f>
        <v>#N/A</v>
      </c>
      <c r="BY1585" t="e">
        <f>VLOOKUP(BX1585,[1]Sheet2!$E$2:$I$222,3,FALSE)</f>
        <v>#N/A</v>
      </c>
      <c r="BZ1585" t="e">
        <f>VLOOKUP(BX1585,[1]Sheet2!$E$2:$I$222,4,FALSE)</f>
        <v>#N/A</v>
      </c>
      <c r="CA1585" t="e">
        <f>VLOOKUP(BX1585,[1]Sheet2!$E$2:$I$222,5,FALSE)</f>
        <v>#N/A</v>
      </c>
      <c r="CF1585" t="e">
        <f>VLOOKUP(CE1585,[1]Sheet2!$E$2:$I$222,3,FALSE)</f>
        <v>#N/A</v>
      </c>
      <c r="CG1585" t="e">
        <f>VLOOKUP(CE1585,[1]Sheet2!$E$2:$I$222,4,FALSE)</f>
        <v>#N/A</v>
      </c>
      <c r="CH1585" t="e">
        <f>VLOOKUP(CE1585,[1]Sheet2!$E$2:$I$222,5,FALSE)</f>
        <v>#N/A</v>
      </c>
      <c r="CM1585" t="e">
        <f>VLOOKUP(CL1585,[1]Sheet2!$E$2:$I$222,3,FALSE)</f>
        <v>#N/A</v>
      </c>
      <c r="CN1585" t="e">
        <f>VLOOKUP(CL1585,[1]Sheet2!$E$2:$I$222,4,FALSE)</f>
        <v>#N/A</v>
      </c>
      <c r="CO1585" t="e">
        <f>VLOOKUP(CL1585,[1]Sheet2!$E$2:$I$222,5,FALSE)</f>
        <v>#N/A</v>
      </c>
    </row>
    <row r="1586" spans="1:93" x14ac:dyDescent="0.25">
      <c r="A1586">
        <v>1657</v>
      </c>
      <c r="C1586">
        <v>15037</v>
      </c>
      <c r="D1586">
        <v>5037</v>
      </c>
      <c r="E1586">
        <v>37.72146</v>
      </c>
      <c r="F1586">
        <v>-122.47281</v>
      </c>
      <c r="G1586" t="s">
        <v>3833</v>
      </c>
      <c r="H1586" t="s">
        <v>3834</v>
      </c>
      <c r="I1586" t="s">
        <v>729</v>
      </c>
      <c r="J1586" t="s">
        <v>687</v>
      </c>
      <c r="Q1586" t="s">
        <v>672</v>
      </c>
      <c r="S1586" t="s">
        <v>1314</v>
      </c>
      <c r="X1586">
        <f t="shared" si="24"/>
        <v>1</v>
      </c>
      <c r="Y1586" t="s">
        <v>6</v>
      </c>
      <c r="Z1586" t="s">
        <v>79</v>
      </c>
      <c r="AB1586" t="e">
        <f>VLOOKUP($AA1586,Sheet2!$E$2:$I$222,3,FALSE)</f>
        <v>#N/A</v>
      </c>
      <c r="AC1586" t="e">
        <f>VLOOKUP($AA1586,Sheet2!$E$2:$I$222,4,FALSE)</f>
        <v>#N/A</v>
      </c>
      <c r="AD1586" t="e">
        <f>VLOOKUP($AA1586,Sheet2!$E$2:$I$222,5,FALSE)</f>
        <v>#N/A</v>
      </c>
      <c r="AI1586" t="e">
        <f>VLOOKUP(AH1586,[1]Sheet2!$E$2:$I$222,3,FALSE)</f>
        <v>#N/A</v>
      </c>
      <c r="AJ1586" t="e">
        <f>VLOOKUP(AH1586,[1]Sheet2!$E$2:$I$222,4,FALSE)</f>
        <v>#N/A</v>
      </c>
      <c r="AK1586" t="e">
        <f>VLOOKUP(AH1586,[1]Sheet2!$E$2:$I$222,5,FALSE)</f>
        <v>#N/A</v>
      </c>
      <c r="AP1586" t="e">
        <f>VLOOKUP(AO1586,[1]Sheet2!$E$2:$I$222,3,FALSE)</f>
        <v>#N/A</v>
      </c>
      <c r="AQ1586" t="e">
        <f>VLOOKUP(AO1586,[1]Sheet2!$E$2:$I$222,4,FALSE)</f>
        <v>#N/A</v>
      </c>
      <c r="AR1586" t="e">
        <f>VLOOKUP(AO1586,[1]Sheet2!$E$2:$I$222,5,FALSE)</f>
        <v>#N/A</v>
      </c>
      <c r="AW1586" t="e">
        <f>VLOOKUP(AV1586,[1]Sheet2!$E$2:$I$222,3,FALSE)</f>
        <v>#N/A</v>
      </c>
      <c r="AX1586" t="e">
        <f>VLOOKUP(AV1586,[1]Sheet2!$E$2:$I$222,4,FALSE)</f>
        <v>#N/A</v>
      </c>
      <c r="AY1586" t="e">
        <f>VLOOKUP(AV1586,[1]Sheet2!$E$2:$I$222,5,FALSE)</f>
        <v>#N/A</v>
      </c>
      <c r="BD1586" t="e">
        <f>VLOOKUP(BC1586,[1]Sheet2!$E$2:$I$222,3,FALSE)</f>
        <v>#N/A</v>
      </c>
      <c r="BE1586" t="e">
        <f>VLOOKUP(BC1586,[1]Sheet2!$E$2:$I$222,4,FALSE)</f>
        <v>#N/A</v>
      </c>
      <c r="BF1586" t="e">
        <f>VLOOKUP(BC1586,[1]Sheet2!$E$2:$I$222,5,FALSE)</f>
        <v>#N/A</v>
      </c>
      <c r="BK1586" t="e">
        <f>VLOOKUP(BJ1586,[1]Sheet2!$E$2:$I$222,3,FALSE)</f>
        <v>#N/A</v>
      </c>
      <c r="BL1586" t="e">
        <f>VLOOKUP(BJ1586,[1]Sheet2!$E$2:$I$222,4,FALSE)</f>
        <v>#N/A</v>
      </c>
      <c r="BM1586" t="e">
        <f>VLOOKUP(BJ1586,[1]Sheet2!$E$2:$I$222,5,FALSE)</f>
        <v>#N/A</v>
      </c>
      <c r="BR1586" t="e">
        <f>VLOOKUP(BQ1586,[1]Sheet2!$E$2:$I$222,3,FALSE)</f>
        <v>#N/A</v>
      </c>
      <c r="BS1586" t="e">
        <f>VLOOKUP(BQ1586,[1]Sheet2!$E$2:$I$222,4,FALSE)</f>
        <v>#N/A</v>
      </c>
      <c r="BT1586" t="e">
        <f>VLOOKUP(BQ1586,[1]Sheet2!$E$2:$I$222,5,FALSE)</f>
        <v>#N/A</v>
      </c>
      <c r="BY1586" t="e">
        <f>VLOOKUP(BX1586,[1]Sheet2!$E$2:$I$222,3,FALSE)</f>
        <v>#N/A</v>
      </c>
      <c r="BZ1586" t="e">
        <f>VLOOKUP(BX1586,[1]Sheet2!$E$2:$I$222,4,FALSE)</f>
        <v>#N/A</v>
      </c>
      <c r="CA1586" t="e">
        <f>VLOOKUP(BX1586,[1]Sheet2!$E$2:$I$222,5,FALSE)</f>
        <v>#N/A</v>
      </c>
      <c r="CF1586" t="e">
        <f>VLOOKUP(CE1586,[1]Sheet2!$E$2:$I$222,3,FALSE)</f>
        <v>#N/A</v>
      </c>
      <c r="CG1586" t="e">
        <f>VLOOKUP(CE1586,[1]Sheet2!$E$2:$I$222,4,FALSE)</f>
        <v>#N/A</v>
      </c>
      <c r="CH1586" t="e">
        <f>VLOOKUP(CE1586,[1]Sheet2!$E$2:$I$222,5,FALSE)</f>
        <v>#N/A</v>
      </c>
      <c r="CM1586" t="e">
        <f>VLOOKUP(CL1586,[1]Sheet2!$E$2:$I$222,3,FALSE)</f>
        <v>#N/A</v>
      </c>
      <c r="CN1586" t="e">
        <f>VLOOKUP(CL1586,[1]Sheet2!$E$2:$I$222,4,FALSE)</f>
        <v>#N/A</v>
      </c>
      <c r="CO1586" t="e">
        <f>VLOOKUP(CL1586,[1]Sheet2!$E$2:$I$222,5,FALSE)</f>
        <v>#N/A</v>
      </c>
    </row>
    <row r="1587" spans="1:93" x14ac:dyDescent="0.25">
      <c r="A1587">
        <v>1658</v>
      </c>
      <c r="C1587">
        <v>15038</v>
      </c>
      <c r="D1587">
        <v>5038</v>
      </c>
      <c r="E1587">
        <v>37.72193</v>
      </c>
      <c r="F1587">
        <v>-122.45028000000001</v>
      </c>
      <c r="G1587" t="s">
        <v>3835</v>
      </c>
      <c r="H1587" t="s">
        <v>3836</v>
      </c>
      <c r="I1587" t="s">
        <v>710</v>
      </c>
      <c r="J1587" t="s">
        <v>687</v>
      </c>
      <c r="Q1587" t="s">
        <v>672</v>
      </c>
      <c r="S1587" t="s">
        <v>720</v>
      </c>
      <c r="X1587">
        <f t="shared" si="24"/>
        <v>1</v>
      </c>
      <c r="Y1587" t="s">
        <v>5</v>
      </c>
      <c r="Z1587" t="s">
        <v>80</v>
      </c>
      <c r="AA1587" t="s">
        <v>83</v>
      </c>
      <c r="AB1587" t="str">
        <f>VLOOKUP($AA1587,Sheet2!$E$2:$I$222,3,FALSE)</f>
        <v>To Daly City BART</v>
      </c>
      <c r="AC1587">
        <f>VLOOKUP($AA1587,Sheet2!$E$2:$I$222,4,FALSE)</f>
        <v>0</v>
      </c>
      <c r="AD1587" t="str">
        <f>VLOOKUP($AA1587,Sheet2!$E$2:$I$222,5,FALSE)</f>
        <v>Daily ~ 6am-12am</v>
      </c>
      <c r="AI1587" t="e">
        <f>VLOOKUP(AH1587,[1]Sheet2!$E$2:$I$222,3,FALSE)</f>
        <v>#N/A</v>
      </c>
      <c r="AJ1587" t="e">
        <f>VLOOKUP(AH1587,[1]Sheet2!$E$2:$I$222,4,FALSE)</f>
        <v>#N/A</v>
      </c>
      <c r="AK1587" t="e">
        <f>VLOOKUP(AH1587,[1]Sheet2!$E$2:$I$222,5,FALSE)</f>
        <v>#N/A</v>
      </c>
      <c r="AP1587" t="e">
        <f>VLOOKUP(AO1587,[1]Sheet2!$E$2:$I$222,3,FALSE)</f>
        <v>#N/A</v>
      </c>
      <c r="AQ1587" t="e">
        <f>VLOOKUP(AO1587,[1]Sheet2!$E$2:$I$222,4,FALSE)</f>
        <v>#N/A</v>
      </c>
      <c r="AR1587" t="e">
        <f>VLOOKUP(AO1587,[1]Sheet2!$E$2:$I$222,5,FALSE)</f>
        <v>#N/A</v>
      </c>
      <c r="AW1587" t="e">
        <f>VLOOKUP(AV1587,[1]Sheet2!$E$2:$I$222,3,FALSE)</f>
        <v>#N/A</v>
      </c>
      <c r="AX1587" t="e">
        <f>VLOOKUP(AV1587,[1]Sheet2!$E$2:$I$222,4,FALSE)</f>
        <v>#N/A</v>
      </c>
      <c r="AY1587" t="e">
        <f>VLOOKUP(AV1587,[1]Sheet2!$E$2:$I$222,5,FALSE)</f>
        <v>#N/A</v>
      </c>
      <c r="BD1587" t="e">
        <f>VLOOKUP(BC1587,[1]Sheet2!$E$2:$I$222,3,FALSE)</f>
        <v>#N/A</v>
      </c>
      <c r="BE1587" t="e">
        <f>VLOOKUP(BC1587,[1]Sheet2!$E$2:$I$222,4,FALSE)</f>
        <v>#N/A</v>
      </c>
      <c r="BF1587" t="e">
        <f>VLOOKUP(BC1587,[1]Sheet2!$E$2:$I$222,5,FALSE)</f>
        <v>#N/A</v>
      </c>
      <c r="BK1587" t="e">
        <f>VLOOKUP(BJ1587,[1]Sheet2!$E$2:$I$222,3,FALSE)</f>
        <v>#N/A</v>
      </c>
      <c r="BL1587" t="e">
        <f>VLOOKUP(BJ1587,[1]Sheet2!$E$2:$I$222,4,FALSE)</f>
        <v>#N/A</v>
      </c>
      <c r="BM1587" t="e">
        <f>VLOOKUP(BJ1587,[1]Sheet2!$E$2:$I$222,5,FALSE)</f>
        <v>#N/A</v>
      </c>
      <c r="BR1587" t="e">
        <f>VLOOKUP(BQ1587,[1]Sheet2!$E$2:$I$222,3,FALSE)</f>
        <v>#N/A</v>
      </c>
      <c r="BS1587" t="e">
        <f>VLOOKUP(BQ1587,[1]Sheet2!$E$2:$I$222,4,FALSE)</f>
        <v>#N/A</v>
      </c>
      <c r="BT1587" t="e">
        <f>VLOOKUP(BQ1587,[1]Sheet2!$E$2:$I$222,5,FALSE)</f>
        <v>#N/A</v>
      </c>
      <c r="BY1587" t="e">
        <f>VLOOKUP(BX1587,[1]Sheet2!$E$2:$I$222,3,FALSE)</f>
        <v>#N/A</v>
      </c>
      <c r="BZ1587" t="e">
        <f>VLOOKUP(BX1587,[1]Sheet2!$E$2:$I$222,4,FALSE)</f>
        <v>#N/A</v>
      </c>
      <c r="CA1587" t="e">
        <f>VLOOKUP(BX1587,[1]Sheet2!$E$2:$I$222,5,FALSE)</f>
        <v>#N/A</v>
      </c>
      <c r="CF1587" t="e">
        <f>VLOOKUP(CE1587,[1]Sheet2!$E$2:$I$222,3,FALSE)</f>
        <v>#N/A</v>
      </c>
      <c r="CG1587" t="e">
        <f>VLOOKUP(CE1587,[1]Sheet2!$E$2:$I$222,4,FALSE)</f>
        <v>#N/A</v>
      </c>
      <c r="CH1587" t="e">
        <f>VLOOKUP(CE1587,[1]Sheet2!$E$2:$I$222,5,FALSE)</f>
        <v>#N/A</v>
      </c>
      <c r="CM1587" t="e">
        <f>VLOOKUP(CL1587,[1]Sheet2!$E$2:$I$222,3,FALSE)</f>
        <v>#N/A</v>
      </c>
      <c r="CN1587" t="e">
        <f>VLOOKUP(CL1587,[1]Sheet2!$E$2:$I$222,4,FALSE)</f>
        <v>#N/A</v>
      </c>
      <c r="CO1587" t="e">
        <f>VLOOKUP(CL1587,[1]Sheet2!$E$2:$I$222,5,FALSE)</f>
        <v>#N/A</v>
      </c>
    </row>
    <row r="1588" spans="1:93" x14ac:dyDescent="0.25">
      <c r="A1588">
        <v>1659</v>
      </c>
      <c r="C1588">
        <v>15039</v>
      </c>
      <c r="D1588">
        <v>5039</v>
      </c>
      <c r="E1588">
        <v>37.71978</v>
      </c>
      <c r="F1588">
        <v>-122.45164</v>
      </c>
      <c r="G1588" t="s">
        <v>3837</v>
      </c>
      <c r="H1588" t="s">
        <v>3838</v>
      </c>
      <c r="I1588" t="s">
        <v>894</v>
      </c>
      <c r="J1588" t="s">
        <v>728</v>
      </c>
      <c r="Q1588" t="s">
        <v>672</v>
      </c>
      <c r="S1588" t="s">
        <v>720</v>
      </c>
      <c r="X1588">
        <f t="shared" si="24"/>
        <v>1</v>
      </c>
      <c r="Y1588" t="s">
        <v>5</v>
      </c>
      <c r="Z1588" t="s">
        <v>80</v>
      </c>
      <c r="AA1588" t="s">
        <v>83</v>
      </c>
      <c r="AB1588" t="str">
        <f>VLOOKUP($AA1588,Sheet2!$E$2:$I$222,3,FALSE)</f>
        <v>To Daly City BART</v>
      </c>
      <c r="AC1588">
        <f>VLOOKUP($AA1588,Sheet2!$E$2:$I$222,4,FALSE)</f>
        <v>0</v>
      </c>
      <c r="AD1588" t="str">
        <f>VLOOKUP($AA1588,Sheet2!$E$2:$I$222,5,FALSE)</f>
        <v>Daily ~ 6am-12am</v>
      </c>
      <c r="AI1588" t="e">
        <f>VLOOKUP(AH1588,[1]Sheet2!$E$2:$I$222,3,FALSE)</f>
        <v>#N/A</v>
      </c>
      <c r="AJ1588" t="e">
        <f>VLOOKUP(AH1588,[1]Sheet2!$E$2:$I$222,4,FALSE)</f>
        <v>#N/A</v>
      </c>
      <c r="AK1588" t="e">
        <f>VLOOKUP(AH1588,[1]Sheet2!$E$2:$I$222,5,FALSE)</f>
        <v>#N/A</v>
      </c>
      <c r="AP1588" t="e">
        <f>VLOOKUP(AO1588,[1]Sheet2!$E$2:$I$222,3,FALSE)</f>
        <v>#N/A</v>
      </c>
      <c r="AQ1588" t="e">
        <f>VLOOKUP(AO1588,[1]Sheet2!$E$2:$I$222,4,FALSE)</f>
        <v>#N/A</v>
      </c>
      <c r="AR1588" t="e">
        <f>VLOOKUP(AO1588,[1]Sheet2!$E$2:$I$222,5,FALSE)</f>
        <v>#N/A</v>
      </c>
      <c r="AW1588" t="e">
        <f>VLOOKUP(AV1588,[1]Sheet2!$E$2:$I$222,3,FALSE)</f>
        <v>#N/A</v>
      </c>
      <c r="AX1588" t="e">
        <f>VLOOKUP(AV1588,[1]Sheet2!$E$2:$I$222,4,FALSE)</f>
        <v>#N/A</v>
      </c>
      <c r="AY1588" t="e">
        <f>VLOOKUP(AV1588,[1]Sheet2!$E$2:$I$222,5,FALSE)</f>
        <v>#N/A</v>
      </c>
      <c r="BD1588" t="e">
        <f>VLOOKUP(BC1588,[1]Sheet2!$E$2:$I$222,3,FALSE)</f>
        <v>#N/A</v>
      </c>
      <c r="BE1588" t="e">
        <f>VLOOKUP(BC1588,[1]Sheet2!$E$2:$I$222,4,FALSE)</f>
        <v>#N/A</v>
      </c>
      <c r="BF1588" t="e">
        <f>VLOOKUP(BC1588,[1]Sheet2!$E$2:$I$222,5,FALSE)</f>
        <v>#N/A</v>
      </c>
      <c r="BK1588" t="e">
        <f>VLOOKUP(BJ1588,[1]Sheet2!$E$2:$I$222,3,FALSE)</f>
        <v>#N/A</v>
      </c>
      <c r="BL1588" t="e">
        <f>VLOOKUP(BJ1588,[1]Sheet2!$E$2:$I$222,4,FALSE)</f>
        <v>#N/A</v>
      </c>
      <c r="BM1588" t="e">
        <f>VLOOKUP(BJ1588,[1]Sheet2!$E$2:$I$222,5,FALSE)</f>
        <v>#N/A</v>
      </c>
      <c r="BR1588" t="e">
        <f>VLOOKUP(BQ1588,[1]Sheet2!$E$2:$I$222,3,FALSE)</f>
        <v>#N/A</v>
      </c>
      <c r="BS1588" t="e">
        <f>VLOOKUP(BQ1588,[1]Sheet2!$E$2:$I$222,4,FALSE)</f>
        <v>#N/A</v>
      </c>
      <c r="BT1588" t="e">
        <f>VLOOKUP(BQ1588,[1]Sheet2!$E$2:$I$222,5,FALSE)</f>
        <v>#N/A</v>
      </c>
      <c r="BY1588" t="e">
        <f>VLOOKUP(BX1588,[1]Sheet2!$E$2:$I$222,3,FALSE)</f>
        <v>#N/A</v>
      </c>
      <c r="BZ1588" t="e">
        <f>VLOOKUP(BX1588,[1]Sheet2!$E$2:$I$222,4,FALSE)</f>
        <v>#N/A</v>
      </c>
      <c r="CA1588" t="e">
        <f>VLOOKUP(BX1588,[1]Sheet2!$E$2:$I$222,5,FALSE)</f>
        <v>#N/A</v>
      </c>
      <c r="CF1588" t="e">
        <f>VLOOKUP(CE1588,[1]Sheet2!$E$2:$I$222,3,FALSE)</f>
        <v>#N/A</v>
      </c>
      <c r="CG1588" t="e">
        <f>VLOOKUP(CE1588,[1]Sheet2!$E$2:$I$222,4,FALSE)</f>
        <v>#N/A</v>
      </c>
      <c r="CH1588" t="e">
        <f>VLOOKUP(CE1588,[1]Sheet2!$E$2:$I$222,5,FALSE)</f>
        <v>#N/A</v>
      </c>
      <c r="CM1588" t="e">
        <f>VLOOKUP(CL1588,[1]Sheet2!$E$2:$I$222,3,FALSE)</f>
        <v>#N/A</v>
      </c>
      <c r="CN1588" t="e">
        <f>VLOOKUP(CL1588,[1]Sheet2!$E$2:$I$222,4,FALSE)</f>
        <v>#N/A</v>
      </c>
      <c r="CO1588" t="e">
        <f>VLOOKUP(CL1588,[1]Sheet2!$E$2:$I$222,5,FALSE)</f>
        <v>#N/A</v>
      </c>
    </row>
    <row r="1589" spans="1:93" x14ac:dyDescent="0.25">
      <c r="A1589">
        <v>1660</v>
      </c>
      <c r="C1589">
        <v>15040</v>
      </c>
      <c r="D1589">
        <v>5040</v>
      </c>
      <c r="E1589">
        <v>37.72063</v>
      </c>
      <c r="F1589">
        <v>-122.4511</v>
      </c>
      <c r="G1589" t="s">
        <v>3839</v>
      </c>
      <c r="H1589" t="s">
        <v>3840</v>
      </c>
      <c r="I1589" t="s">
        <v>710</v>
      </c>
      <c r="J1589" t="s">
        <v>728</v>
      </c>
      <c r="Q1589" t="s">
        <v>672</v>
      </c>
      <c r="S1589" t="s">
        <v>720</v>
      </c>
      <c r="X1589">
        <f t="shared" si="24"/>
        <v>1</v>
      </c>
      <c r="Y1589" t="s">
        <v>5</v>
      </c>
      <c r="Z1589" t="s">
        <v>80</v>
      </c>
      <c r="AA1589" t="s">
        <v>83</v>
      </c>
      <c r="AB1589" t="str">
        <f>VLOOKUP($AA1589,Sheet2!$E$2:$I$222,3,FALSE)</f>
        <v>To Daly City BART</v>
      </c>
      <c r="AC1589">
        <f>VLOOKUP($AA1589,Sheet2!$E$2:$I$222,4,FALSE)</f>
        <v>0</v>
      </c>
      <c r="AD1589" t="str">
        <f>VLOOKUP($AA1589,Sheet2!$E$2:$I$222,5,FALSE)</f>
        <v>Daily ~ 6am-12am</v>
      </c>
      <c r="AI1589" t="e">
        <f>VLOOKUP(AH1589,[1]Sheet2!$E$2:$I$222,3,FALSE)</f>
        <v>#N/A</v>
      </c>
      <c r="AJ1589" t="e">
        <f>VLOOKUP(AH1589,[1]Sheet2!$E$2:$I$222,4,FALSE)</f>
        <v>#N/A</v>
      </c>
      <c r="AK1589" t="e">
        <f>VLOOKUP(AH1589,[1]Sheet2!$E$2:$I$222,5,FALSE)</f>
        <v>#N/A</v>
      </c>
      <c r="AP1589" t="e">
        <f>VLOOKUP(AO1589,[1]Sheet2!$E$2:$I$222,3,FALSE)</f>
        <v>#N/A</v>
      </c>
      <c r="AQ1589" t="e">
        <f>VLOOKUP(AO1589,[1]Sheet2!$E$2:$I$222,4,FALSE)</f>
        <v>#N/A</v>
      </c>
      <c r="AR1589" t="e">
        <f>VLOOKUP(AO1589,[1]Sheet2!$E$2:$I$222,5,FALSE)</f>
        <v>#N/A</v>
      </c>
      <c r="AW1589" t="e">
        <f>VLOOKUP(AV1589,[1]Sheet2!$E$2:$I$222,3,FALSE)</f>
        <v>#N/A</v>
      </c>
      <c r="AX1589" t="e">
        <f>VLOOKUP(AV1589,[1]Sheet2!$E$2:$I$222,4,FALSE)</f>
        <v>#N/A</v>
      </c>
      <c r="AY1589" t="e">
        <f>VLOOKUP(AV1589,[1]Sheet2!$E$2:$I$222,5,FALSE)</f>
        <v>#N/A</v>
      </c>
      <c r="BD1589" t="e">
        <f>VLOOKUP(BC1589,[1]Sheet2!$E$2:$I$222,3,FALSE)</f>
        <v>#N/A</v>
      </c>
      <c r="BE1589" t="e">
        <f>VLOOKUP(BC1589,[1]Sheet2!$E$2:$I$222,4,FALSE)</f>
        <v>#N/A</v>
      </c>
      <c r="BF1589" t="e">
        <f>VLOOKUP(BC1589,[1]Sheet2!$E$2:$I$222,5,FALSE)</f>
        <v>#N/A</v>
      </c>
      <c r="BK1589" t="e">
        <f>VLOOKUP(BJ1589,[1]Sheet2!$E$2:$I$222,3,FALSE)</f>
        <v>#N/A</v>
      </c>
      <c r="BL1589" t="e">
        <f>VLOOKUP(BJ1589,[1]Sheet2!$E$2:$I$222,4,FALSE)</f>
        <v>#N/A</v>
      </c>
      <c r="BM1589" t="e">
        <f>VLOOKUP(BJ1589,[1]Sheet2!$E$2:$I$222,5,FALSE)</f>
        <v>#N/A</v>
      </c>
      <c r="BR1589" t="e">
        <f>VLOOKUP(BQ1589,[1]Sheet2!$E$2:$I$222,3,FALSE)</f>
        <v>#N/A</v>
      </c>
      <c r="BS1589" t="e">
        <f>VLOOKUP(BQ1589,[1]Sheet2!$E$2:$I$222,4,FALSE)</f>
        <v>#N/A</v>
      </c>
      <c r="BT1589" t="e">
        <f>VLOOKUP(BQ1589,[1]Sheet2!$E$2:$I$222,5,FALSE)</f>
        <v>#N/A</v>
      </c>
      <c r="BY1589" t="e">
        <f>VLOOKUP(BX1589,[1]Sheet2!$E$2:$I$222,3,FALSE)</f>
        <v>#N/A</v>
      </c>
      <c r="BZ1589" t="e">
        <f>VLOOKUP(BX1589,[1]Sheet2!$E$2:$I$222,4,FALSE)</f>
        <v>#N/A</v>
      </c>
      <c r="CA1589" t="e">
        <f>VLOOKUP(BX1589,[1]Sheet2!$E$2:$I$222,5,FALSE)</f>
        <v>#N/A</v>
      </c>
      <c r="CF1589" t="e">
        <f>VLOOKUP(CE1589,[1]Sheet2!$E$2:$I$222,3,FALSE)</f>
        <v>#N/A</v>
      </c>
      <c r="CG1589" t="e">
        <f>VLOOKUP(CE1589,[1]Sheet2!$E$2:$I$222,4,FALSE)</f>
        <v>#N/A</v>
      </c>
      <c r="CH1589" t="e">
        <f>VLOOKUP(CE1589,[1]Sheet2!$E$2:$I$222,5,FALSE)</f>
        <v>#N/A</v>
      </c>
      <c r="CM1589" t="e">
        <f>VLOOKUP(CL1589,[1]Sheet2!$E$2:$I$222,3,FALSE)</f>
        <v>#N/A</v>
      </c>
      <c r="CN1589" t="e">
        <f>VLOOKUP(CL1589,[1]Sheet2!$E$2:$I$222,4,FALSE)</f>
        <v>#N/A</v>
      </c>
      <c r="CO1589" t="e">
        <f>VLOOKUP(CL1589,[1]Sheet2!$E$2:$I$222,5,FALSE)</f>
        <v>#N/A</v>
      </c>
    </row>
    <row r="1590" spans="1:93" x14ac:dyDescent="0.25">
      <c r="A1590">
        <v>1661</v>
      </c>
      <c r="C1590">
        <v>15041</v>
      </c>
      <c r="D1590">
        <v>5041</v>
      </c>
      <c r="E1590">
        <v>37.740299999999998</v>
      </c>
      <c r="F1590">
        <v>-122.38861</v>
      </c>
      <c r="G1590" t="s">
        <v>3841</v>
      </c>
      <c r="H1590" t="s">
        <v>3842</v>
      </c>
      <c r="I1590" t="s">
        <v>683</v>
      </c>
      <c r="J1590" t="s">
        <v>669</v>
      </c>
      <c r="K1590" t="s">
        <v>3843</v>
      </c>
      <c r="L1590" t="s">
        <v>452</v>
      </c>
      <c r="M1590" t="s">
        <v>671</v>
      </c>
      <c r="Q1590" t="s">
        <v>672</v>
      </c>
      <c r="S1590" t="s">
        <v>3844</v>
      </c>
      <c r="T1590" t="s">
        <v>680</v>
      </c>
      <c r="X1590">
        <f t="shared" si="24"/>
        <v>1</v>
      </c>
      <c r="Y1590" t="s">
        <v>24</v>
      </c>
      <c r="Z1590" t="s">
        <v>78</v>
      </c>
      <c r="AB1590" t="e">
        <f>VLOOKUP($AA1590,Sheet2!$E$2:$I$222,3,FALSE)</f>
        <v>#N/A</v>
      </c>
      <c r="AC1590" t="e">
        <f>VLOOKUP($AA1590,Sheet2!$E$2:$I$222,4,FALSE)</f>
        <v>#N/A</v>
      </c>
      <c r="AD1590" t="e">
        <f>VLOOKUP($AA1590,Sheet2!$E$2:$I$222,5,FALSE)</f>
        <v>#N/A</v>
      </c>
      <c r="AI1590" t="e">
        <f>VLOOKUP(AH1590,[1]Sheet2!$E$2:$I$222,3,FALSE)</f>
        <v>#N/A</v>
      </c>
      <c r="AJ1590" t="e">
        <f>VLOOKUP(AH1590,[1]Sheet2!$E$2:$I$222,4,FALSE)</f>
        <v>#N/A</v>
      </c>
      <c r="AK1590" t="e">
        <f>VLOOKUP(AH1590,[1]Sheet2!$E$2:$I$222,5,FALSE)</f>
        <v>#N/A</v>
      </c>
      <c r="AP1590" t="e">
        <f>VLOOKUP(AO1590,[1]Sheet2!$E$2:$I$222,3,FALSE)</f>
        <v>#N/A</v>
      </c>
      <c r="AQ1590" t="e">
        <f>VLOOKUP(AO1590,[1]Sheet2!$E$2:$I$222,4,FALSE)</f>
        <v>#N/A</v>
      </c>
      <c r="AR1590" t="e">
        <f>VLOOKUP(AO1590,[1]Sheet2!$E$2:$I$222,5,FALSE)</f>
        <v>#N/A</v>
      </c>
      <c r="AW1590" t="e">
        <f>VLOOKUP(AV1590,[1]Sheet2!$E$2:$I$222,3,FALSE)</f>
        <v>#N/A</v>
      </c>
      <c r="AX1590" t="e">
        <f>VLOOKUP(AV1590,[1]Sheet2!$E$2:$I$222,4,FALSE)</f>
        <v>#N/A</v>
      </c>
      <c r="AY1590" t="e">
        <f>VLOOKUP(AV1590,[1]Sheet2!$E$2:$I$222,5,FALSE)</f>
        <v>#N/A</v>
      </c>
      <c r="BD1590" t="e">
        <f>VLOOKUP(BC1590,[1]Sheet2!$E$2:$I$222,3,FALSE)</f>
        <v>#N/A</v>
      </c>
      <c r="BE1590" t="e">
        <f>VLOOKUP(BC1590,[1]Sheet2!$E$2:$I$222,4,FALSE)</f>
        <v>#N/A</v>
      </c>
      <c r="BF1590" t="e">
        <f>VLOOKUP(BC1590,[1]Sheet2!$E$2:$I$222,5,FALSE)</f>
        <v>#N/A</v>
      </c>
      <c r="BK1590" t="e">
        <f>VLOOKUP(BJ1590,[1]Sheet2!$E$2:$I$222,3,FALSE)</f>
        <v>#N/A</v>
      </c>
      <c r="BL1590" t="e">
        <f>VLOOKUP(BJ1590,[1]Sheet2!$E$2:$I$222,4,FALSE)</f>
        <v>#N/A</v>
      </c>
      <c r="BM1590" t="e">
        <f>VLOOKUP(BJ1590,[1]Sheet2!$E$2:$I$222,5,FALSE)</f>
        <v>#N/A</v>
      </c>
      <c r="BR1590" t="e">
        <f>VLOOKUP(BQ1590,[1]Sheet2!$E$2:$I$222,3,FALSE)</f>
        <v>#N/A</v>
      </c>
      <c r="BS1590" t="e">
        <f>VLOOKUP(BQ1590,[1]Sheet2!$E$2:$I$222,4,FALSE)</f>
        <v>#N/A</v>
      </c>
      <c r="BT1590" t="e">
        <f>VLOOKUP(BQ1590,[1]Sheet2!$E$2:$I$222,5,FALSE)</f>
        <v>#N/A</v>
      </c>
      <c r="BY1590" t="e">
        <f>VLOOKUP(BX1590,[1]Sheet2!$E$2:$I$222,3,FALSE)</f>
        <v>#N/A</v>
      </c>
      <c r="BZ1590" t="e">
        <f>VLOOKUP(BX1590,[1]Sheet2!$E$2:$I$222,4,FALSE)</f>
        <v>#N/A</v>
      </c>
      <c r="CA1590" t="e">
        <f>VLOOKUP(BX1590,[1]Sheet2!$E$2:$I$222,5,FALSE)</f>
        <v>#N/A</v>
      </c>
      <c r="CF1590" t="e">
        <f>VLOOKUP(CE1590,[1]Sheet2!$E$2:$I$222,3,FALSE)</f>
        <v>#N/A</v>
      </c>
      <c r="CG1590" t="e">
        <f>VLOOKUP(CE1590,[1]Sheet2!$E$2:$I$222,4,FALSE)</f>
        <v>#N/A</v>
      </c>
      <c r="CH1590" t="e">
        <f>VLOOKUP(CE1590,[1]Sheet2!$E$2:$I$222,5,FALSE)</f>
        <v>#N/A</v>
      </c>
      <c r="CM1590" t="e">
        <f>VLOOKUP(CL1590,[1]Sheet2!$E$2:$I$222,3,FALSE)</f>
        <v>#N/A</v>
      </c>
      <c r="CN1590" t="e">
        <f>VLOOKUP(CL1590,[1]Sheet2!$E$2:$I$222,4,FALSE)</f>
        <v>#N/A</v>
      </c>
      <c r="CO1590" t="e">
        <f>VLOOKUP(CL1590,[1]Sheet2!$E$2:$I$222,5,FALSE)</f>
        <v>#N/A</v>
      </c>
    </row>
    <row r="1591" spans="1:93" x14ac:dyDescent="0.25">
      <c r="A1591">
        <v>1662</v>
      </c>
      <c r="C1591">
        <v>15042</v>
      </c>
      <c r="D1591">
        <v>5042</v>
      </c>
      <c r="E1591">
        <v>37.734690000000001</v>
      </c>
      <c r="F1591">
        <v>-122.38305</v>
      </c>
      <c r="G1591" t="s">
        <v>3845</v>
      </c>
      <c r="H1591" t="s">
        <v>3846</v>
      </c>
      <c r="I1591" t="s">
        <v>746</v>
      </c>
      <c r="J1591" t="s">
        <v>728</v>
      </c>
      <c r="Q1591">
        <v>0</v>
      </c>
      <c r="S1591" t="s">
        <v>724</v>
      </c>
      <c r="X1591">
        <f t="shared" si="24"/>
        <v>1</v>
      </c>
      <c r="Y1591" t="s">
        <v>5</v>
      </c>
      <c r="Z1591" t="s">
        <v>77</v>
      </c>
      <c r="AA1591" t="s">
        <v>84</v>
      </c>
      <c r="AB1591" t="str">
        <f>VLOOKUP($AA1591,Sheet2!$E$2:$I$222,3,FALSE)</f>
        <v>To Bayview District</v>
      </c>
      <c r="AC1591" t="str">
        <f>VLOOKUP($AA1591,Sheet2!$E$2:$I$222,4,FALSE)</f>
        <v>Newhall &amp; Hudson</v>
      </c>
      <c r="AD1591" t="str">
        <f>VLOOKUP($AA1591,Sheet2!$E$2:$I$222,5,FALSE)</f>
        <v>Daily ~ 6am-12am</v>
      </c>
      <c r="AI1591" t="e">
        <f>VLOOKUP(AH1591,[1]Sheet2!$E$2:$I$222,3,FALSE)</f>
        <v>#N/A</v>
      </c>
      <c r="AJ1591" t="e">
        <f>VLOOKUP(AH1591,[1]Sheet2!$E$2:$I$222,4,FALSE)</f>
        <v>#N/A</v>
      </c>
      <c r="AK1591" t="e">
        <f>VLOOKUP(AH1591,[1]Sheet2!$E$2:$I$222,5,FALSE)</f>
        <v>#N/A</v>
      </c>
      <c r="AP1591" t="e">
        <f>VLOOKUP(AO1591,[1]Sheet2!$E$2:$I$222,3,FALSE)</f>
        <v>#N/A</v>
      </c>
      <c r="AQ1591" t="e">
        <f>VLOOKUP(AO1591,[1]Sheet2!$E$2:$I$222,4,FALSE)</f>
        <v>#N/A</v>
      </c>
      <c r="AR1591" t="e">
        <f>VLOOKUP(AO1591,[1]Sheet2!$E$2:$I$222,5,FALSE)</f>
        <v>#N/A</v>
      </c>
      <c r="AW1591" t="e">
        <f>VLOOKUP(AV1591,[1]Sheet2!$E$2:$I$222,3,FALSE)</f>
        <v>#N/A</v>
      </c>
      <c r="AX1591" t="e">
        <f>VLOOKUP(AV1591,[1]Sheet2!$E$2:$I$222,4,FALSE)</f>
        <v>#N/A</v>
      </c>
      <c r="AY1591" t="e">
        <f>VLOOKUP(AV1591,[1]Sheet2!$E$2:$I$222,5,FALSE)</f>
        <v>#N/A</v>
      </c>
      <c r="BD1591" t="e">
        <f>VLOOKUP(BC1591,[1]Sheet2!$E$2:$I$222,3,FALSE)</f>
        <v>#N/A</v>
      </c>
      <c r="BE1591" t="e">
        <f>VLOOKUP(BC1591,[1]Sheet2!$E$2:$I$222,4,FALSE)</f>
        <v>#N/A</v>
      </c>
      <c r="BF1591" t="e">
        <f>VLOOKUP(BC1591,[1]Sheet2!$E$2:$I$222,5,FALSE)</f>
        <v>#N/A</v>
      </c>
      <c r="BK1591" t="e">
        <f>VLOOKUP(BJ1591,[1]Sheet2!$E$2:$I$222,3,FALSE)</f>
        <v>#N/A</v>
      </c>
      <c r="BL1591" t="e">
        <f>VLOOKUP(BJ1591,[1]Sheet2!$E$2:$I$222,4,FALSE)</f>
        <v>#N/A</v>
      </c>
      <c r="BM1591" t="e">
        <f>VLOOKUP(BJ1591,[1]Sheet2!$E$2:$I$222,5,FALSE)</f>
        <v>#N/A</v>
      </c>
      <c r="BR1591" t="e">
        <f>VLOOKUP(BQ1591,[1]Sheet2!$E$2:$I$222,3,FALSE)</f>
        <v>#N/A</v>
      </c>
      <c r="BS1591" t="e">
        <f>VLOOKUP(BQ1591,[1]Sheet2!$E$2:$I$222,4,FALSE)</f>
        <v>#N/A</v>
      </c>
      <c r="BT1591" t="e">
        <f>VLOOKUP(BQ1591,[1]Sheet2!$E$2:$I$222,5,FALSE)</f>
        <v>#N/A</v>
      </c>
      <c r="BY1591" t="e">
        <f>VLOOKUP(BX1591,[1]Sheet2!$E$2:$I$222,3,FALSE)</f>
        <v>#N/A</v>
      </c>
      <c r="BZ1591" t="e">
        <f>VLOOKUP(BX1591,[1]Sheet2!$E$2:$I$222,4,FALSE)</f>
        <v>#N/A</v>
      </c>
      <c r="CA1591" t="e">
        <f>VLOOKUP(BX1591,[1]Sheet2!$E$2:$I$222,5,FALSE)</f>
        <v>#N/A</v>
      </c>
      <c r="CF1591" t="e">
        <f>VLOOKUP(CE1591,[1]Sheet2!$E$2:$I$222,3,FALSE)</f>
        <v>#N/A</v>
      </c>
      <c r="CG1591" t="e">
        <f>VLOOKUP(CE1591,[1]Sheet2!$E$2:$I$222,4,FALSE)</f>
        <v>#N/A</v>
      </c>
      <c r="CH1591" t="e">
        <f>VLOOKUP(CE1591,[1]Sheet2!$E$2:$I$222,5,FALSE)</f>
        <v>#N/A</v>
      </c>
      <c r="CM1591" t="e">
        <f>VLOOKUP(CL1591,[1]Sheet2!$E$2:$I$222,3,FALSE)</f>
        <v>#N/A</v>
      </c>
      <c r="CN1591" t="e">
        <f>VLOOKUP(CL1591,[1]Sheet2!$E$2:$I$222,4,FALSE)</f>
        <v>#N/A</v>
      </c>
      <c r="CO1591" t="e">
        <f>VLOOKUP(CL1591,[1]Sheet2!$E$2:$I$222,5,FALSE)</f>
        <v>#N/A</v>
      </c>
    </row>
    <row r="1592" spans="1:93" x14ac:dyDescent="0.25">
      <c r="A1592">
        <v>1663</v>
      </c>
      <c r="C1592">
        <v>15043</v>
      </c>
      <c r="D1592">
        <v>5043</v>
      </c>
      <c r="E1592">
        <v>37.735959999999999</v>
      </c>
      <c r="F1592">
        <v>-122.38352999999999</v>
      </c>
      <c r="G1592" t="s">
        <v>3847</v>
      </c>
      <c r="H1592" t="s">
        <v>3848</v>
      </c>
      <c r="I1592" t="s">
        <v>894</v>
      </c>
      <c r="J1592" t="s">
        <v>687</v>
      </c>
      <c r="Q1592" t="s">
        <v>672</v>
      </c>
      <c r="S1592" t="s">
        <v>724</v>
      </c>
      <c r="X1592">
        <f t="shared" si="24"/>
        <v>1</v>
      </c>
      <c r="Y1592" t="s">
        <v>5</v>
      </c>
      <c r="Z1592" t="s">
        <v>77</v>
      </c>
      <c r="AA1592" t="s">
        <v>84</v>
      </c>
      <c r="AB1592" t="str">
        <f>VLOOKUP($AA1592,Sheet2!$E$2:$I$222,3,FALSE)</f>
        <v>To Bayview District</v>
      </c>
      <c r="AC1592" t="str">
        <f>VLOOKUP($AA1592,Sheet2!$E$2:$I$222,4,FALSE)</f>
        <v>Newhall &amp; Hudson</v>
      </c>
      <c r="AD1592" t="str">
        <f>VLOOKUP($AA1592,Sheet2!$E$2:$I$222,5,FALSE)</f>
        <v>Daily ~ 6am-12am</v>
      </c>
      <c r="AI1592" t="e">
        <f>VLOOKUP(AH1592,[1]Sheet2!$E$2:$I$222,3,FALSE)</f>
        <v>#N/A</v>
      </c>
      <c r="AJ1592" t="e">
        <f>VLOOKUP(AH1592,[1]Sheet2!$E$2:$I$222,4,FALSE)</f>
        <v>#N/A</v>
      </c>
      <c r="AK1592" t="e">
        <f>VLOOKUP(AH1592,[1]Sheet2!$E$2:$I$222,5,FALSE)</f>
        <v>#N/A</v>
      </c>
      <c r="AP1592" t="e">
        <f>VLOOKUP(AO1592,[1]Sheet2!$E$2:$I$222,3,FALSE)</f>
        <v>#N/A</v>
      </c>
      <c r="AQ1592" t="e">
        <f>VLOOKUP(AO1592,[1]Sheet2!$E$2:$I$222,4,FALSE)</f>
        <v>#N/A</v>
      </c>
      <c r="AR1592" t="e">
        <f>VLOOKUP(AO1592,[1]Sheet2!$E$2:$I$222,5,FALSE)</f>
        <v>#N/A</v>
      </c>
      <c r="AW1592" t="e">
        <f>VLOOKUP(AV1592,[1]Sheet2!$E$2:$I$222,3,FALSE)</f>
        <v>#N/A</v>
      </c>
      <c r="AX1592" t="e">
        <f>VLOOKUP(AV1592,[1]Sheet2!$E$2:$I$222,4,FALSE)</f>
        <v>#N/A</v>
      </c>
      <c r="AY1592" t="e">
        <f>VLOOKUP(AV1592,[1]Sheet2!$E$2:$I$222,5,FALSE)</f>
        <v>#N/A</v>
      </c>
      <c r="BD1592" t="e">
        <f>VLOOKUP(BC1592,[1]Sheet2!$E$2:$I$222,3,FALSE)</f>
        <v>#N/A</v>
      </c>
      <c r="BE1592" t="e">
        <f>VLOOKUP(BC1592,[1]Sheet2!$E$2:$I$222,4,FALSE)</f>
        <v>#N/A</v>
      </c>
      <c r="BF1592" t="e">
        <f>VLOOKUP(BC1592,[1]Sheet2!$E$2:$I$222,5,FALSE)</f>
        <v>#N/A</v>
      </c>
      <c r="BK1592" t="e">
        <f>VLOOKUP(BJ1592,[1]Sheet2!$E$2:$I$222,3,FALSE)</f>
        <v>#N/A</v>
      </c>
      <c r="BL1592" t="e">
        <f>VLOOKUP(BJ1592,[1]Sheet2!$E$2:$I$222,4,FALSE)</f>
        <v>#N/A</v>
      </c>
      <c r="BM1592" t="e">
        <f>VLOOKUP(BJ1592,[1]Sheet2!$E$2:$I$222,5,FALSE)</f>
        <v>#N/A</v>
      </c>
      <c r="BR1592" t="e">
        <f>VLOOKUP(BQ1592,[1]Sheet2!$E$2:$I$222,3,FALSE)</f>
        <v>#N/A</v>
      </c>
      <c r="BS1592" t="e">
        <f>VLOOKUP(BQ1592,[1]Sheet2!$E$2:$I$222,4,FALSE)</f>
        <v>#N/A</v>
      </c>
      <c r="BT1592" t="e">
        <f>VLOOKUP(BQ1592,[1]Sheet2!$E$2:$I$222,5,FALSE)</f>
        <v>#N/A</v>
      </c>
      <c r="BY1592" t="e">
        <f>VLOOKUP(BX1592,[1]Sheet2!$E$2:$I$222,3,FALSE)</f>
        <v>#N/A</v>
      </c>
      <c r="BZ1592" t="e">
        <f>VLOOKUP(BX1592,[1]Sheet2!$E$2:$I$222,4,FALSE)</f>
        <v>#N/A</v>
      </c>
      <c r="CA1592" t="e">
        <f>VLOOKUP(BX1592,[1]Sheet2!$E$2:$I$222,5,FALSE)</f>
        <v>#N/A</v>
      </c>
      <c r="CF1592" t="e">
        <f>VLOOKUP(CE1592,[1]Sheet2!$E$2:$I$222,3,FALSE)</f>
        <v>#N/A</v>
      </c>
      <c r="CG1592" t="e">
        <f>VLOOKUP(CE1592,[1]Sheet2!$E$2:$I$222,4,FALSE)</f>
        <v>#N/A</v>
      </c>
      <c r="CH1592" t="e">
        <f>VLOOKUP(CE1592,[1]Sheet2!$E$2:$I$222,5,FALSE)</f>
        <v>#N/A</v>
      </c>
      <c r="CM1592" t="e">
        <f>VLOOKUP(CL1592,[1]Sheet2!$E$2:$I$222,3,FALSE)</f>
        <v>#N/A</v>
      </c>
      <c r="CN1592" t="e">
        <f>VLOOKUP(CL1592,[1]Sheet2!$E$2:$I$222,4,FALSE)</f>
        <v>#N/A</v>
      </c>
      <c r="CO1592" t="e">
        <f>VLOOKUP(CL1592,[1]Sheet2!$E$2:$I$222,5,FALSE)</f>
        <v>#N/A</v>
      </c>
    </row>
    <row r="1593" spans="1:93" x14ac:dyDescent="0.25">
      <c r="A1593">
        <v>1664</v>
      </c>
      <c r="C1593">
        <v>15044</v>
      </c>
      <c r="D1593">
        <v>5044</v>
      </c>
      <c r="E1593">
        <v>37.732439999999997</v>
      </c>
      <c r="F1593">
        <v>-122.38003</v>
      </c>
      <c r="G1593" t="s">
        <v>3849</v>
      </c>
      <c r="H1593" t="s">
        <v>3850</v>
      </c>
      <c r="I1593" t="s">
        <v>762</v>
      </c>
      <c r="J1593" t="s">
        <v>687</v>
      </c>
      <c r="Q1593" t="s">
        <v>672</v>
      </c>
      <c r="R1593">
        <v>660</v>
      </c>
      <c r="S1593" t="s">
        <v>973</v>
      </c>
      <c r="X1593">
        <f t="shared" si="24"/>
        <v>1</v>
      </c>
      <c r="Y1593" t="s">
        <v>24</v>
      </c>
      <c r="Z1593" t="s">
        <v>78</v>
      </c>
      <c r="AB1593" t="e">
        <f>VLOOKUP($AA1593,Sheet2!$E$2:$I$222,3,FALSE)</f>
        <v>#N/A</v>
      </c>
      <c r="AC1593" t="e">
        <f>VLOOKUP($AA1593,Sheet2!$E$2:$I$222,4,FALSE)</f>
        <v>#N/A</v>
      </c>
      <c r="AD1593" t="e">
        <f>VLOOKUP($AA1593,Sheet2!$E$2:$I$222,5,FALSE)</f>
        <v>#N/A</v>
      </c>
      <c r="AI1593" t="e">
        <f>VLOOKUP(AH1593,[1]Sheet2!$E$2:$I$222,3,FALSE)</f>
        <v>#N/A</v>
      </c>
      <c r="AJ1593" t="e">
        <f>VLOOKUP(AH1593,[1]Sheet2!$E$2:$I$222,4,FALSE)</f>
        <v>#N/A</v>
      </c>
      <c r="AK1593" t="e">
        <f>VLOOKUP(AH1593,[1]Sheet2!$E$2:$I$222,5,FALSE)</f>
        <v>#N/A</v>
      </c>
      <c r="AP1593" t="e">
        <f>VLOOKUP(AO1593,[1]Sheet2!$E$2:$I$222,3,FALSE)</f>
        <v>#N/A</v>
      </c>
      <c r="AQ1593" t="e">
        <f>VLOOKUP(AO1593,[1]Sheet2!$E$2:$I$222,4,FALSE)</f>
        <v>#N/A</v>
      </c>
      <c r="AR1593" t="e">
        <f>VLOOKUP(AO1593,[1]Sheet2!$E$2:$I$222,5,FALSE)</f>
        <v>#N/A</v>
      </c>
      <c r="AW1593" t="e">
        <f>VLOOKUP(AV1593,[1]Sheet2!$E$2:$I$222,3,FALSE)</f>
        <v>#N/A</v>
      </c>
      <c r="AX1593" t="e">
        <f>VLOOKUP(AV1593,[1]Sheet2!$E$2:$I$222,4,FALSE)</f>
        <v>#N/A</v>
      </c>
      <c r="AY1593" t="e">
        <f>VLOOKUP(AV1593,[1]Sheet2!$E$2:$I$222,5,FALSE)</f>
        <v>#N/A</v>
      </c>
      <c r="BD1593" t="e">
        <f>VLOOKUP(BC1593,[1]Sheet2!$E$2:$I$222,3,FALSE)</f>
        <v>#N/A</v>
      </c>
      <c r="BE1593" t="e">
        <f>VLOOKUP(BC1593,[1]Sheet2!$E$2:$I$222,4,FALSE)</f>
        <v>#N/A</v>
      </c>
      <c r="BF1593" t="e">
        <f>VLOOKUP(BC1593,[1]Sheet2!$E$2:$I$222,5,FALSE)</f>
        <v>#N/A</v>
      </c>
      <c r="BK1593" t="e">
        <f>VLOOKUP(BJ1593,[1]Sheet2!$E$2:$I$222,3,FALSE)</f>
        <v>#N/A</v>
      </c>
      <c r="BL1593" t="e">
        <f>VLOOKUP(BJ1593,[1]Sheet2!$E$2:$I$222,4,FALSE)</f>
        <v>#N/A</v>
      </c>
      <c r="BM1593" t="e">
        <f>VLOOKUP(BJ1593,[1]Sheet2!$E$2:$I$222,5,FALSE)</f>
        <v>#N/A</v>
      </c>
      <c r="BR1593" t="e">
        <f>VLOOKUP(BQ1593,[1]Sheet2!$E$2:$I$222,3,FALSE)</f>
        <v>#N/A</v>
      </c>
      <c r="BS1593" t="e">
        <f>VLOOKUP(BQ1593,[1]Sheet2!$E$2:$I$222,4,FALSE)</f>
        <v>#N/A</v>
      </c>
      <c r="BT1593" t="e">
        <f>VLOOKUP(BQ1593,[1]Sheet2!$E$2:$I$222,5,FALSE)</f>
        <v>#N/A</v>
      </c>
      <c r="BY1593" t="e">
        <f>VLOOKUP(BX1593,[1]Sheet2!$E$2:$I$222,3,FALSE)</f>
        <v>#N/A</v>
      </c>
      <c r="BZ1593" t="e">
        <f>VLOOKUP(BX1593,[1]Sheet2!$E$2:$I$222,4,FALSE)</f>
        <v>#N/A</v>
      </c>
      <c r="CA1593" t="e">
        <f>VLOOKUP(BX1593,[1]Sheet2!$E$2:$I$222,5,FALSE)</f>
        <v>#N/A</v>
      </c>
      <c r="CF1593" t="e">
        <f>VLOOKUP(CE1593,[1]Sheet2!$E$2:$I$222,3,FALSE)</f>
        <v>#N/A</v>
      </c>
      <c r="CG1593" t="e">
        <f>VLOOKUP(CE1593,[1]Sheet2!$E$2:$I$222,4,FALSE)</f>
        <v>#N/A</v>
      </c>
      <c r="CH1593" t="e">
        <f>VLOOKUP(CE1593,[1]Sheet2!$E$2:$I$222,5,FALSE)</f>
        <v>#N/A</v>
      </c>
      <c r="CM1593" t="e">
        <f>VLOOKUP(CL1593,[1]Sheet2!$E$2:$I$222,3,FALSE)</f>
        <v>#N/A</v>
      </c>
      <c r="CN1593" t="e">
        <f>VLOOKUP(CL1593,[1]Sheet2!$E$2:$I$222,4,FALSE)</f>
        <v>#N/A</v>
      </c>
      <c r="CO1593" t="e">
        <f>VLOOKUP(CL1593,[1]Sheet2!$E$2:$I$222,5,FALSE)</f>
        <v>#N/A</v>
      </c>
    </row>
    <row r="1594" spans="1:93" x14ac:dyDescent="0.25">
      <c r="A1594">
        <v>1665</v>
      </c>
      <c r="C1594">
        <v>15045</v>
      </c>
      <c r="D1594">
        <v>5045</v>
      </c>
      <c r="E1594">
        <v>37.732410000000002</v>
      </c>
      <c r="F1594">
        <v>-122.37975</v>
      </c>
      <c r="G1594" t="s">
        <v>3849</v>
      </c>
      <c r="H1594" t="s">
        <v>3850</v>
      </c>
      <c r="I1594" t="s">
        <v>729</v>
      </c>
      <c r="J1594" t="s">
        <v>728</v>
      </c>
      <c r="Q1594" t="s">
        <v>672</v>
      </c>
      <c r="S1594" t="s">
        <v>3851</v>
      </c>
      <c r="X1594">
        <f t="shared" si="24"/>
        <v>2</v>
      </c>
      <c r="Y1594" t="s">
        <v>24</v>
      </c>
      <c r="Z1594" t="s">
        <v>79</v>
      </c>
      <c r="AB1594" t="e">
        <f>VLOOKUP($AA1594,Sheet2!$E$2:$I$222,3,FALSE)</f>
        <v>#N/A</v>
      </c>
      <c r="AC1594" t="e">
        <f>VLOOKUP($AA1594,Sheet2!$E$2:$I$222,4,FALSE)</f>
        <v>#N/A</v>
      </c>
      <c r="AD1594" t="e">
        <f>VLOOKUP($AA1594,Sheet2!$E$2:$I$222,5,FALSE)</f>
        <v>#N/A</v>
      </c>
      <c r="AF1594" t="s">
        <v>5</v>
      </c>
      <c r="AG1594" t="s">
        <v>77</v>
      </c>
      <c r="AH1594" t="s">
        <v>84</v>
      </c>
      <c r="AI1594" t="str">
        <f>VLOOKUP(AH1594,[1]Sheet2!$E$2:$I$222,3,FALSE)</f>
        <v>To Bayview District</v>
      </c>
      <c r="AJ1594" t="str">
        <f>VLOOKUP(AH1594,[1]Sheet2!$E$2:$I$222,4,FALSE)</f>
        <v>Newhall &amp; Hudson</v>
      </c>
      <c r="AK1594" t="str">
        <f>VLOOKUP(AH1594,[1]Sheet2!$E$2:$I$222,5,FALSE)</f>
        <v>Daily ~ 6am-12am</v>
      </c>
      <c r="AP1594" t="e">
        <f>VLOOKUP(AO1594,[1]Sheet2!$E$2:$I$222,3,FALSE)</f>
        <v>#N/A</v>
      </c>
      <c r="AQ1594" t="e">
        <f>VLOOKUP(AO1594,[1]Sheet2!$E$2:$I$222,4,FALSE)</f>
        <v>#N/A</v>
      </c>
      <c r="AR1594" t="e">
        <f>VLOOKUP(AO1594,[1]Sheet2!$E$2:$I$222,5,FALSE)</f>
        <v>#N/A</v>
      </c>
      <c r="AW1594" t="e">
        <f>VLOOKUP(AV1594,[1]Sheet2!$E$2:$I$222,3,FALSE)</f>
        <v>#N/A</v>
      </c>
      <c r="AX1594" t="e">
        <f>VLOOKUP(AV1594,[1]Sheet2!$E$2:$I$222,4,FALSE)</f>
        <v>#N/A</v>
      </c>
      <c r="AY1594" t="e">
        <f>VLOOKUP(AV1594,[1]Sheet2!$E$2:$I$222,5,FALSE)</f>
        <v>#N/A</v>
      </c>
      <c r="BD1594" t="e">
        <f>VLOOKUP(BC1594,[1]Sheet2!$E$2:$I$222,3,FALSE)</f>
        <v>#N/A</v>
      </c>
      <c r="BE1594" t="e">
        <f>VLOOKUP(BC1594,[1]Sheet2!$E$2:$I$222,4,FALSE)</f>
        <v>#N/A</v>
      </c>
      <c r="BF1594" t="e">
        <f>VLOOKUP(BC1594,[1]Sheet2!$E$2:$I$222,5,FALSE)</f>
        <v>#N/A</v>
      </c>
      <c r="BK1594" t="e">
        <f>VLOOKUP(BJ1594,[1]Sheet2!$E$2:$I$222,3,FALSE)</f>
        <v>#N/A</v>
      </c>
      <c r="BL1594" t="e">
        <f>VLOOKUP(BJ1594,[1]Sheet2!$E$2:$I$222,4,FALSE)</f>
        <v>#N/A</v>
      </c>
      <c r="BM1594" t="e">
        <f>VLOOKUP(BJ1594,[1]Sheet2!$E$2:$I$222,5,FALSE)</f>
        <v>#N/A</v>
      </c>
      <c r="BR1594" t="e">
        <f>VLOOKUP(BQ1594,[1]Sheet2!$E$2:$I$222,3,FALSE)</f>
        <v>#N/A</v>
      </c>
      <c r="BS1594" t="e">
        <f>VLOOKUP(BQ1594,[1]Sheet2!$E$2:$I$222,4,FALSE)</f>
        <v>#N/A</v>
      </c>
      <c r="BT1594" t="e">
        <f>VLOOKUP(BQ1594,[1]Sheet2!$E$2:$I$222,5,FALSE)</f>
        <v>#N/A</v>
      </c>
      <c r="BY1594" t="e">
        <f>VLOOKUP(BX1594,[1]Sheet2!$E$2:$I$222,3,FALSE)</f>
        <v>#N/A</v>
      </c>
      <c r="BZ1594" t="e">
        <f>VLOOKUP(BX1594,[1]Sheet2!$E$2:$I$222,4,FALSE)</f>
        <v>#N/A</v>
      </c>
      <c r="CA1594" t="e">
        <f>VLOOKUP(BX1594,[1]Sheet2!$E$2:$I$222,5,FALSE)</f>
        <v>#N/A</v>
      </c>
      <c r="CF1594" t="e">
        <f>VLOOKUP(CE1594,[1]Sheet2!$E$2:$I$222,3,FALSE)</f>
        <v>#N/A</v>
      </c>
      <c r="CG1594" t="e">
        <f>VLOOKUP(CE1594,[1]Sheet2!$E$2:$I$222,4,FALSE)</f>
        <v>#N/A</v>
      </c>
      <c r="CH1594" t="e">
        <f>VLOOKUP(CE1594,[1]Sheet2!$E$2:$I$222,5,FALSE)</f>
        <v>#N/A</v>
      </c>
      <c r="CM1594" t="e">
        <f>VLOOKUP(CL1594,[1]Sheet2!$E$2:$I$222,3,FALSE)</f>
        <v>#N/A</v>
      </c>
      <c r="CN1594" t="e">
        <f>VLOOKUP(CL1594,[1]Sheet2!$E$2:$I$222,4,FALSE)</f>
        <v>#N/A</v>
      </c>
      <c r="CO1594" t="e">
        <f>VLOOKUP(CL1594,[1]Sheet2!$E$2:$I$222,5,FALSE)</f>
        <v>#N/A</v>
      </c>
    </row>
    <row r="1595" spans="1:93" x14ac:dyDescent="0.25">
      <c r="A1595">
        <v>1666</v>
      </c>
      <c r="C1595">
        <v>15046</v>
      </c>
      <c r="D1595">
        <v>5046</v>
      </c>
      <c r="E1595">
        <v>37.737699999999997</v>
      </c>
      <c r="F1595">
        <v>-122.38412</v>
      </c>
      <c r="G1595" t="s">
        <v>3852</v>
      </c>
      <c r="H1595" t="s">
        <v>3853</v>
      </c>
      <c r="I1595" t="s">
        <v>696</v>
      </c>
      <c r="J1595" t="s">
        <v>687</v>
      </c>
      <c r="Q1595" t="s">
        <v>672</v>
      </c>
      <c r="S1595" t="s">
        <v>724</v>
      </c>
      <c r="X1595">
        <f t="shared" si="24"/>
        <v>1</v>
      </c>
      <c r="Y1595" t="s">
        <v>5</v>
      </c>
      <c r="Z1595" t="s">
        <v>77</v>
      </c>
      <c r="AA1595" t="s">
        <v>84</v>
      </c>
      <c r="AB1595" t="str">
        <f>VLOOKUP($AA1595,Sheet2!$E$2:$I$222,3,FALSE)</f>
        <v>To Bayview District</v>
      </c>
      <c r="AC1595" t="str">
        <f>VLOOKUP($AA1595,Sheet2!$E$2:$I$222,4,FALSE)</f>
        <v>Newhall &amp; Hudson</v>
      </c>
      <c r="AD1595" t="str">
        <f>VLOOKUP($AA1595,Sheet2!$E$2:$I$222,5,FALSE)</f>
        <v>Daily ~ 6am-12am</v>
      </c>
      <c r="AI1595" t="e">
        <f>VLOOKUP(AH1595,[1]Sheet2!$E$2:$I$222,3,FALSE)</f>
        <v>#N/A</v>
      </c>
      <c r="AJ1595" t="e">
        <f>VLOOKUP(AH1595,[1]Sheet2!$E$2:$I$222,4,FALSE)</f>
        <v>#N/A</v>
      </c>
      <c r="AK1595" t="e">
        <f>VLOOKUP(AH1595,[1]Sheet2!$E$2:$I$222,5,FALSE)</f>
        <v>#N/A</v>
      </c>
      <c r="AP1595" t="e">
        <f>VLOOKUP(AO1595,[1]Sheet2!$E$2:$I$222,3,FALSE)</f>
        <v>#N/A</v>
      </c>
      <c r="AQ1595" t="e">
        <f>VLOOKUP(AO1595,[1]Sheet2!$E$2:$I$222,4,FALSE)</f>
        <v>#N/A</v>
      </c>
      <c r="AR1595" t="e">
        <f>VLOOKUP(AO1595,[1]Sheet2!$E$2:$I$222,5,FALSE)</f>
        <v>#N/A</v>
      </c>
      <c r="AW1595" t="e">
        <f>VLOOKUP(AV1595,[1]Sheet2!$E$2:$I$222,3,FALSE)</f>
        <v>#N/A</v>
      </c>
      <c r="AX1595" t="e">
        <f>VLOOKUP(AV1595,[1]Sheet2!$E$2:$I$222,4,FALSE)</f>
        <v>#N/A</v>
      </c>
      <c r="AY1595" t="e">
        <f>VLOOKUP(AV1595,[1]Sheet2!$E$2:$I$222,5,FALSE)</f>
        <v>#N/A</v>
      </c>
      <c r="BD1595" t="e">
        <f>VLOOKUP(BC1595,[1]Sheet2!$E$2:$I$222,3,FALSE)</f>
        <v>#N/A</v>
      </c>
      <c r="BE1595" t="e">
        <f>VLOOKUP(BC1595,[1]Sheet2!$E$2:$I$222,4,FALSE)</f>
        <v>#N/A</v>
      </c>
      <c r="BF1595" t="e">
        <f>VLOOKUP(BC1595,[1]Sheet2!$E$2:$I$222,5,FALSE)</f>
        <v>#N/A</v>
      </c>
      <c r="BK1595" t="e">
        <f>VLOOKUP(BJ1595,[1]Sheet2!$E$2:$I$222,3,FALSE)</f>
        <v>#N/A</v>
      </c>
      <c r="BL1595" t="e">
        <f>VLOOKUP(BJ1595,[1]Sheet2!$E$2:$I$222,4,FALSE)</f>
        <v>#N/A</v>
      </c>
      <c r="BM1595" t="e">
        <f>VLOOKUP(BJ1595,[1]Sheet2!$E$2:$I$222,5,FALSE)</f>
        <v>#N/A</v>
      </c>
      <c r="BR1595" t="e">
        <f>VLOOKUP(BQ1595,[1]Sheet2!$E$2:$I$222,3,FALSE)</f>
        <v>#N/A</v>
      </c>
      <c r="BS1595" t="e">
        <f>VLOOKUP(BQ1595,[1]Sheet2!$E$2:$I$222,4,FALSE)</f>
        <v>#N/A</v>
      </c>
      <c r="BT1595" t="e">
        <f>VLOOKUP(BQ1595,[1]Sheet2!$E$2:$I$222,5,FALSE)</f>
        <v>#N/A</v>
      </c>
      <c r="BY1595" t="e">
        <f>VLOOKUP(BX1595,[1]Sheet2!$E$2:$I$222,3,FALSE)</f>
        <v>#N/A</v>
      </c>
      <c r="BZ1595" t="e">
        <f>VLOOKUP(BX1595,[1]Sheet2!$E$2:$I$222,4,FALSE)</f>
        <v>#N/A</v>
      </c>
      <c r="CA1595" t="e">
        <f>VLOOKUP(BX1595,[1]Sheet2!$E$2:$I$222,5,FALSE)</f>
        <v>#N/A</v>
      </c>
      <c r="CF1595" t="e">
        <f>VLOOKUP(CE1595,[1]Sheet2!$E$2:$I$222,3,FALSE)</f>
        <v>#N/A</v>
      </c>
      <c r="CG1595" t="e">
        <f>VLOOKUP(CE1595,[1]Sheet2!$E$2:$I$222,4,FALSE)</f>
        <v>#N/A</v>
      </c>
      <c r="CH1595" t="e">
        <f>VLOOKUP(CE1595,[1]Sheet2!$E$2:$I$222,5,FALSE)</f>
        <v>#N/A</v>
      </c>
      <c r="CM1595" t="e">
        <f>VLOOKUP(CL1595,[1]Sheet2!$E$2:$I$222,3,FALSE)</f>
        <v>#N/A</v>
      </c>
      <c r="CN1595" t="e">
        <f>VLOOKUP(CL1595,[1]Sheet2!$E$2:$I$222,4,FALSE)</f>
        <v>#N/A</v>
      </c>
      <c r="CO1595" t="e">
        <f>VLOOKUP(CL1595,[1]Sheet2!$E$2:$I$222,5,FALSE)</f>
        <v>#N/A</v>
      </c>
    </row>
    <row r="1596" spans="1:93" x14ac:dyDescent="0.25">
      <c r="A1596">
        <v>1667</v>
      </c>
      <c r="C1596">
        <v>15047</v>
      </c>
      <c r="D1596">
        <v>5047</v>
      </c>
      <c r="E1596">
        <v>37.737589999999997</v>
      </c>
      <c r="F1596">
        <v>-122.38415999999999</v>
      </c>
      <c r="G1596" t="s">
        <v>3852</v>
      </c>
      <c r="H1596" t="s">
        <v>3853</v>
      </c>
      <c r="I1596" t="s">
        <v>686</v>
      </c>
      <c r="J1596" t="s">
        <v>687</v>
      </c>
      <c r="Q1596" t="s">
        <v>672</v>
      </c>
      <c r="S1596" t="s">
        <v>724</v>
      </c>
      <c r="X1596">
        <f t="shared" si="24"/>
        <v>1</v>
      </c>
      <c r="Y1596" t="s">
        <v>5</v>
      </c>
      <c r="Z1596" t="s">
        <v>77</v>
      </c>
      <c r="AA1596" t="s">
        <v>84</v>
      </c>
      <c r="AB1596" t="str">
        <f>VLOOKUP($AA1596,Sheet2!$E$2:$I$222,3,FALSE)</f>
        <v>To Bayview District</v>
      </c>
      <c r="AC1596" t="str">
        <f>VLOOKUP($AA1596,Sheet2!$E$2:$I$222,4,FALSE)</f>
        <v>Newhall &amp; Hudson</v>
      </c>
      <c r="AD1596" t="str">
        <f>VLOOKUP($AA1596,Sheet2!$E$2:$I$222,5,FALSE)</f>
        <v>Daily ~ 6am-12am</v>
      </c>
      <c r="AI1596" t="e">
        <f>VLOOKUP(AH1596,[1]Sheet2!$E$2:$I$222,3,FALSE)</f>
        <v>#N/A</v>
      </c>
      <c r="AJ1596" t="e">
        <f>VLOOKUP(AH1596,[1]Sheet2!$E$2:$I$222,4,FALSE)</f>
        <v>#N/A</v>
      </c>
      <c r="AK1596" t="e">
        <f>VLOOKUP(AH1596,[1]Sheet2!$E$2:$I$222,5,FALSE)</f>
        <v>#N/A</v>
      </c>
      <c r="AP1596" t="e">
        <f>VLOOKUP(AO1596,[1]Sheet2!$E$2:$I$222,3,FALSE)</f>
        <v>#N/A</v>
      </c>
      <c r="AQ1596" t="e">
        <f>VLOOKUP(AO1596,[1]Sheet2!$E$2:$I$222,4,FALSE)</f>
        <v>#N/A</v>
      </c>
      <c r="AR1596" t="e">
        <f>VLOOKUP(AO1596,[1]Sheet2!$E$2:$I$222,5,FALSE)</f>
        <v>#N/A</v>
      </c>
      <c r="AW1596" t="e">
        <f>VLOOKUP(AV1596,[1]Sheet2!$E$2:$I$222,3,FALSE)</f>
        <v>#N/A</v>
      </c>
      <c r="AX1596" t="e">
        <f>VLOOKUP(AV1596,[1]Sheet2!$E$2:$I$222,4,FALSE)</f>
        <v>#N/A</v>
      </c>
      <c r="AY1596" t="e">
        <f>VLOOKUP(AV1596,[1]Sheet2!$E$2:$I$222,5,FALSE)</f>
        <v>#N/A</v>
      </c>
      <c r="BD1596" t="e">
        <f>VLOOKUP(BC1596,[1]Sheet2!$E$2:$I$222,3,FALSE)</f>
        <v>#N/A</v>
      </c>
      <c r="BE1596" t="e">
        <f>VLOOKUP(BC1596,[1]Sheet2!$E$2:$I$222,4,FALSE)</f>
        <v>#N/A</v>
      </c>
      <c r="BF1596" t="e">
        <f>VLOOKUP(BC1596,[1]Sheet2!$E$2:$I$222,5,FALSE)</f>
        <v>#N/A</v>
      </c>
      <c r="BK1596" t="e">
        <f>VLOOKUP(BJ1596,[1]Sheet2!$E$2:$I$222,3,FALSE)</f>
        <v>#N/A</v>
      </c>
      <c r="BL1596" t="e">
        <f>VLOOKUP(BJ1596,[1]Sheet2!$E$2:$I$222,4,FALSE)</f>
        <v>#N/A</v>
      </c>
      <c r="BM1596" t="e">
        <f>VLOOKUP(BJ1596,[1]Sheet2!$E$2:$I$222,5,FALSE)</f>
        <v>#N/A</v>
      </c>
      <c r="BR1596" t="e">
        <f>VLOOKUP(BQ1596,[1]Sheet2!$E$2:$I$222,3,FALSE)</f>
        <v>#N/A</v>
      </c>
      <c r="BS1596" t="e">
        <f>VLOOKUP(BQ1596,[1]Sheet2!$E$2:$I$222,4,FALSE)</f>
        <v>#N/A</v>
      </c>
      <c r="BT1596" t="e">
        <f>VLOOKUP(BQ1596,[1]Sheet2!$E$2:$I$222,5,FALSE)</f>
        <v>#N/A</v>
      </c>
      <c r="BY1596" t="e">
        <f>VLOOKUP(BX1596,[1]Sheet2!$E$2:$I$222,3,FALSE)</f>
        <v>#N/A</v>
      </c>
      <c r="BZ1596" t="e">
        <f>VLOOKUP(BX1596,[1]Sheet2!$E$2:$I$222,4,FALSE)</f>
        <v>#N/A</v>
      </c>
      <c r="CA1596" t="e">
        <f>VLOOKUP(BX1596,[1]Sheet2!$E$2:$I$222,5,FALSE)</f>
        <v>#N/A</v>
      </c>
      <c r="CF1596" t="e">
        <f>VLOOKUP(CE1596,[1]Sheet2!$E$2:$I$222,3,FALSE)</f>
        <v>#N/A</v>
      </c>
      <c r="CG1596" t="e">
        <f>VLOOKUP(CE1596,[1]Sheet2!$E$2:$I$222,4,FALSE)</f>
        <v>#N/A</v>
      </c>
      <c r="CH1596" t="e">
        <f>VLOOKUP(CE1596,[1]Sheet2!$E$2:$I$222,5,FALSE)</f>
        <v>#N/A</v>
      </c>
      <c r="CM1596" t="e">
        <f>VLOOKUP(CL1596,[1]Sheet2!$E$2:$I$222,3,FALSE)</f>
        <v>#N/A</v>
      </c>
      <c r="CN1596" t="e">
        <f>VLOOKUP(CL1596,[1]Sheet2!$E$2:$I$222,4,FALSE)</f>
        <v>#N/A</v>
      </c>
      <c r="CO1596" t="e">
        <f>VLOOKUP(CL1596,[1]Sheet2!$E$2:$I$222,5,FALSE)</f>
        <v>#N/A</v>
      </c>
    </row>
    <row r="1597" spans="1:93" x14ac:dyDescent="0.25">
      <c r="A1597">
        <v>1668</v>
      </c>
      <c r="C1597">
        <v>15048</v>
      </c>
      <c r="D1597">
        <v>5048</v>
      </c>
      <c r="E1597">
        <v>37.738959999999999</v>
      </c>
      <c r="F1597">
        <v>-122.38628</v>
      </c>
      <c r="G1597" t="s">
        <v>3854</v>
      </c>
      <c r="H1597" t="s">
        <v>3855</v>
      </c>
      <c r="I1597" t="s">
        <v>683</v>
      </c>
      <c r="J1597" t="s">
        <v>687</v>
      </c>
      <c r="Q1597" t="s">
        <v>672</v>
      </c>
      <c r="S1597" t="s">
        <v>724</v>
      </c>
      <c r="X1597">
        <f t="shared" si="24"/>
        <v>1</v>
      </c>
      <c r="Y1597" t="s">
        <v>5</v>
      </c>
      <c r="Z1597" t="s">
        <v>77</v>
      </c>
      <c r="AA1597" t="s">
        <v>84</v>
      </c>
      <c r="AB1597" t="str">
        <f>VLOOKUP($AA1597,Sheet2!$E$2:$I$222,3,FALSE)</f>
        <v>To Bayview District</v>
      </c>
      <c r="AC1597" t="str">
        <f>VLOOKUP($AA1597,Sheet2!$E$2:$I$222,4,FALSE)</f>
        <v>Newhall &amp; Hudson</v>
      </c>
      <c r="AD1597" t="str">
        <f>VLOOKUP($AA1597,Sheet2!$E$2:$I$222,5,FALSE)</f>
        <v>Daily ~ 6am-12am</v>
      </c>
      <c r="AI1597" t="e">
        <f>VLOOKUP(AH1597,[1]Sheet2!$E$2:$I$222,3,FALSE)</f>
        <v>#N/A</v>
      </c>
      <c r="AJ1597" t="e">
        <f>VLOOKUP(AH1597,[1]Sheet2!$E$2:$I$222,4,FALSE)</f>
        <v>#N/A</v>
      </c>
      <c r="AK1597" t="e">
        <f>VLOOKUP(AH1597,[1]Sheet2!$E$2:$I$222,5,FALSE)</f>
        <v>#N/A</v>
      </c>
      <c r="AP1597" t="e">
        <f>VLOOKUP(AO1597,[1]Sheet2!$E$2:$I$222,3,FALSE)</f>
        <v>#N/A</v>
      </c>
      <c r="AQ1597" t="e">
        <f>VLOOKUP(AO1597,[1]Sheet2!$E$2:$I$222,4,FALSE)</f>
        <v>#N/A</v>
      </c>
      <c r="AR1597" t="e">
        <f>VLOOKUP(AO1597,[1]Sheet2!$E$2:$I$222,5,FALSE)</f>
        <v>#N/A</v>
      </c>
      <c r="AW1597" t="e">
        <f>VLOOKUP(AV1597,[1]Sheet2!$E$2:$I$222,3,FALSE)</f>
        <v>#N/A</v>
      </c>
      <c r="AX1597" t="e">
        <f>VLOOKUP(AV1597,[1]Sheet2!$E$2:$I$222,4,FALSE)</f>
        <v>#N/A</v>
      </c>
      <c r="AY1597" t="e">
        <f>VLOOKUP(AV1597,[1]Sheet2!$E$2:$I$222,5,FALSE)</f>
        <v>#N/A</v>
      </c>
      <c r="BD1597" t="e">
        <f>VLOOKUP(BC1597,[1]Sheet2!$E$2:$I$222,3,FALSE)</f>
        <v>#N/A</v>
      </c>
      <c r="BE1597" t="e">
        <f>VLOOKUP(BC1597,[1]Sheet2!$E$2:$I$222,4,FALSE)</f>
        <v>#N/A</v>
      </c>
      <c r="BF1597" t="e">
        <f>VLOOKUP(BC1597,[1]Sheet2!$E$2:$I$222,5,FALSE)</f>
        <v>#N/A</v>
      </c>
      <c r="BK1597" t="e">
        <f>VLOOKUP(BJ1597,[1]Sheet2!$E$2:$I$222,3,FALSE)</f>
        <v>#N/A</v>
      </c>
      <c r="BL1597" t="e">
        <f>VLOOKUP(BJ1597,[1]Sheet2!$E$2:$I$222,4,FALSE)</f>
        <v>#N/A</v>
      </c>
      <c r="BM1597" t="e">
        <f>VLOOKUP(BJ1597,[1]Sheet2!$E$2:$I$222,5,FALSE)</f>
        <v>#N/A</v>
      </c>
      <c r="BR1597" t="e">
        <f>VLOOKUP(BQ1597,[1]Sheet2!$E$2:$I$222,3,FALSE)</f>
        <v>#N/A</v>
      </c>
      <c r="BS1597" t="e">
        <f>VLOOKUP(BQ1597,[1]Sheet2!$E$2:$I$222,4,FALSE)</f>
        <v>#N/A</v>
      </c>
      <c r="BT1597" t="e">
        <f>VLOOKUP(BQ1597,[1]Sheet2!$E$2:$I$222,5,FALSE)</f>
        <v>#N/A</v>
      </c>
      <c r="BY1597" t="e">
        <f>VLOOKUP(BX1597,[1]Sheet2!$E$2:$I$222,3,FALSE)</f>
        <v>#N/A</v>
      </c>
      <c r="BZ1597" t="e">
        <f>VLOOKUP(BX1597,[1]Sheet2!$E$2:$I$222,4,FALSE)</f>
        <v>#N/A</v>
      </c>
      <c r="CA1597" t="e">
        <f>VLOOKUP(BX1597,[1]Sheet2!$E$2:$I$222,5,FALSE)</f>
        <v>#N/A</v>
      </c>
      <c r="CF1597" t="e">
        <f>VLOOKUP(CE1597,[1]Sheet2!$E$2:$I$222,3,FALSE)</f>
        <v>#N/A</v>
      </c>
      <c r="CG1597" t="e">
        <f>VLOOKUP(CE1597,[1]Sheet2!$E$2:$I$222,4,FALSE)</f>
        <v>#N/A</v>
      </c>
      <c r="CH1597" t="e">
        <f>VLOOKUP(CE1597,[1]Sheet2!$E$2:$I$222,5,FALSE)</f>
        <v>#N/A</v>
      </c>
      <c r="CM1597" t="e">
        <f>VLOOKUP(CL1597,[1]Sheet2!$E$2:$I$222,3,FALSE)</f>
        <v>#N/A</v>
      </c>
      <c r="CN1597" t="e">
        <f>VLOOKUP(CL1597,[1]Sheet2!$E$2:$I$222,4,FALSE)</f>
        <v>#N/A</v>
      </c>
      <c r="CO1597" t="e">
        <f>VLOOKUP(CL1597,[1]Sheet2!$E$2:$I$222,5,FALSE)</f>
        <v>#N/A</v>
      </c>
    </row>
    <row r="1598" spans="1:93" x14ac:dyDescent="0.25">
      <c r="A1598">
        <v>1669</v>
      </c>
      <c r="C1598">
        <v>15049</v>
      </c>
      <c r="D1598">
        <v>5049</v>
      </c>
      <c r="E1598">
        <v>37.738999999999997</v>
      </c>
      <c r="F1598">
        <v>-122.38654</v>
      </c>
      <c r="G1598" t="s">
        <v>3854</v>
      </c>
      <c r="H1598" t="s">
        <v>3855</v>
      </c>
      <c r="I1598" t="s">
        <v>686</v>
      </c>
      <c r="J1598" t="s">
        <v>728</v>
      </c>
      <c r="Q1598" t="s">
        <v>672</v>
      </c>
      <c r="S1598" t="s">
        <v>724</v>
      </c>
      <c r="X1598">
        <f t="shared" si="24"/>
        <v>1</v>
      </c>
      <c r="Y1598" t="s">
        <v>5</v>
      </c>
      <c r="Z1598" t="s">
        <v>77</v>
      </c>
      <c r="AA1598" t="s">
        <v>84</v>
      </c>
      <c r="AB1598" t="str">
        <f>VLOOKUP($AA1598,Sheet2!$E$2:$I$222,3,FALSE)</f>
        <v>To Bayview District</v>
      </c>
      <c r="AC1598" t="str">
        <f>VLOOKUP($AA1598,Sheet2!$E$2:$I$222,4,FALSE)</f>
        <v>Newhall &amp; Hudson</v>
      </c>
      <c r="AD1598" t="str">
        <f>VLOOKUP($AA1598,Sheet2!$E$2:$I$222,5,FALSE)</f>
        <v>Daily ~ 6am-12am</v>
      </c>
      <c r="AI1598" t="e">
        <f>VLOOKUP(AH1598,[1]Sheet2!$E$2:$I$222,3,FALSE)</f>
        <v>#N/A</v>
      </c>
      <c r="AJ1598" t="e">
        <f>VLOOKUP(AH1598,[1]Sheet2!$E$2:$I$222,4,FALSE)</f>
        <v>#N/A</v>
      </c>
      <c r="AK1598" t="e">
        <f>VLOOKUP(AH1598,[1]Sheet2!$E$2:$I$222,5,FALSE)</f>
        <v>#N/A</v>
      </c>
      <c r="AP1598" t="e">
        <f>VLOOKUP(AO1598,[1]Sheet2!$E$2:$I$222,3,FALSE)</f>
        <v>#N/A</v>
      </c>
      <c r="AQ1598" t="e">
        <f>VLOOKUP(AO1598,[1]Sheet2!$E$2:$I$222,4,FALSE)</f>
        <v>#N/A</v>
      </c>
      <c r="AR1598" t="e">
        <f>VLOOKUP(AO1598,[1]Sheet2!$E$2:$I$222,5,FALSE)</f>
        <v>#N/A</v>
      </c>
      <c r="AW1598" t="e">
        <f>VLOOKUP(AV1598,[1]Sheet2!$E$2:$I$222,3,FALSE)</f>
        <v>#N/A</v>
      </c>
      <c r="AX1598" t="e">
        <f>VLOOKUP(AV1598,[1]Sheet2!$E$2:$I$222,4,FALSE)</f>
        <v>#N/A</v>
      </c>
      <c r="AY1598" t="e">
        <f>VLOOKUP(AV1598,[1]Sheet2!$E$2:$I$222,5,FALSE)</f>
        <v>#N/A</v>
      </c>
      <c r="BD1598" t="e">
        <f>VLOOKUP(BC1598,[1]Sheet2!$E$2:$I$222,3,FALSE)</f>
        <v>#N/A</v>
      </c>
      <c r="BE1598" t="e">
        <f>VLOOKUP(BC1598,[1]Sheet2!$E$2:$I$222,4,FALSE)</f>
        <v>#N/A</v>
      </c>
      <c r="BF1598" t="e">
        <f>VLOOKUP(BC1598,[1]Sheet2!$E$2:$I$222,5,FALSE)</f>
        <v>#N/A</v>
      </c>
      <c r="BK1598" t="e">
        <f>VLOOKUP(BJ1598,[1]Sheet2!$E$2:$I$222,3,FALSE)</f>
        <v>#N/A</v>
      </c>
      <c r="BL1598" t="e">
        <f>VLOOKUP(BJ1598,[1]Sheet2!$E$2:$I$222,4,FALSE)</f>
        <v>#N/A</v>
      </c>
      <c r="BM1598" t="e">
        <f>VLOOKUP(BJ1598,[1]Sheet2!$E$2:$I$222,5,FALSE)</f>
        <v>#N/A</v>
      </c>
      <c r="BR1598" t="e">
        <f>VLOOKUP(BQ1598,[1]Sheet2!$E$2:$I$222,3,FALSE)</f>
        <v>#N/A</v>
      </c>
      <c r="BS1598" t="e">
        <f>VLOOKUP(BQ1598,[1]Sheet2!$E$2:$I$222,4,FALSE)</f>
        <v>#N/A</v>
      </c>
      <c r="BT1598" t="e">
        <f>VLOOKUP(BQ1598,[1]Sheet2!$E$2:$I$222,5,FALSE)</f>
        <v>#N/A</v>
      </c>
      <c r="BY1598" t="e">
        <f>VLOOKUP(BX1598,[1]Sheet2!$E$2:$I$222,3,FALSE)</f>
        <v>#N/A</v>
      </c>
      <c r="BZ1598" t="e">
        <f>VLOOKUP(BX1598,[1]Sheet2!$E$2:$I$222,4,FALSE)</f>
        <v>#N/A</v>
      </c>
      <c r="CA1598" t="e">
        <f>VLOOKUP(BX1598,[1]Sheet2!$E$2:$I$222,5,FALSE)</f>
        <v>#N/A</v>
      </c>
      <c r="CF1598" t="e">
        <f>VLOOKUP(CE1598,[1]Sheet2!$E$2:$I$222,3,FALSE)</f>
        <v>#N/A</v>
      </c>
      <c r="CG1598" t="e">
        <f>VLOOKUP(CE1598,[1]Sheet2!$E$2:$I$222,4,FALSE)</f>
        <v>#N/A</v>
      </c>
      <c r="CH1598" t="e">
        <f>VLOOKUP(CE1598,[1]Sheet2!$E$2:$I$222,5,FALSE)</f>
        <v>#N/A</v>
      </c>
      <c r="CM1598" t="e">
        <f>VLOOKUP(CL1598,[1]Sheet2!$E$2:$I$222,3,FALSE)</f>
        <v>#N/A</v>
      </c>
      <c r="CN1598" t="e">
        <f>VLOOKUP(CL1598,[1]Sheet2!$E$2:$I$222,4,FALSE)</f>
        <v>#N/A</v>
      </c>
      <c r="CO1598" t="e">
        <f>VLOOKUP(CL1598,[1]Sheet2!$E$2:$I$222,5,FALSE)</f>
        <v>#N/A</v>
      </c>
    </row>
    <row r="1599" spans="1:93" x14ac:dyDescent="0.25">
      <c r="A1599">
        <v>1670</v>
      </c>
      <c r="C1599">
        <v>15050</v>
      </c>
      <c r="D1599">
        <v>5050</v>
      </c>
      <c r="E1599">
        <v>37.733519999999999</v>
      </c>
      <c r="F1599">
        <v>-122.38214000000001</v>
      </c>
      <c r="G1599" t="s">
        <v>3856</v>
      </c>
      <c r="H1599" t="s">
        <v>3857</v>
      </c>
      <c r="I1599" t="s">
        <v>677</v>
      </c>
      <c r="J1599" t="s">
        <v>728</v>
      </c>
      <c r="Q1599" t="s">
        <v>672</v>
      </c>
      <c r="S1599" t="s">
        <v>973</v>
      </c>
      <c r="X1599">
        <f t="shared" si="24"/>
        <v>1</v>
      </c>
      <c r="Y1599" t="s">
        <v>24</v>
      </c>
      <c r="Z1599" t="s">
        <v>78</v>
      </c>
      <c r="AB1599" t="e">
        <f>VLOOKUP($AA1599,Sheet2!$E$2:$I$222,3,FALSE)</f>
        <v>#N/A</v>
      </c>
      <c r="AC1599" t="e">
        <f>VLOOKUP($AA1599,Sheet2!$E$2:$I$222,4,FALSE)</f>
        <v>#N/A</v>
      </c>
      <c r="AD1599" t="e">
        <f>VLOOKUP($AA1599,Sheet2!$E$2:$I$222,5,FALSE)</f>
        <v>#N/A</v>
      </c>
      <c r="AI1599" t="e">
        <f>VLOOKUP(AH1599,[1]Sheet2!$E$2:$I$222,3,FALSE)</f>
        <v>#N/A</v>
      </c>
      <c r="AJ1599" t="e">
        <f>VLOOKUP(AH1599,[1]Sheet2!$E$2:$I$222,4,FALSE)</f>
        <v>#N/A</v>
      </c>
      <c r="AK1599" t="e">
        <f>VLOOKUP(AH1599,[1]Sheet2!$E$2:$I$222,5,FALSE)</f>
        <v>#N/A</v>
      </c>
      <c r="AP1599" t="e">
        <f>VLOOKUP(AO1599,[1]Sheet2!$E$2:$I$222,3,FALSE)</f>
        <v>#N/A</v>
      </c>
      <c r="AQ1599" t="e">
        <f>VLOOKUP(AO1599,[1]Sheet2!$E$2:$I$222,4,FALSE)</f>
        <v>#N/A</v>
      </c>
      <c r="AR1599" t="e">
        <f>VLOOKUP(AO1599,[1]Sheet2!$E$2:$I$222,5,FALSE)</f>
        <v>#N/A</v>
      </c>
      <c r="AW1599" t="e">
        <f>VLOOKUP(AV1599,[1]Sheet2!$E$2:$I$222,3,FALSE)</f>
        <v>#N/A</v>
      </c>
      <c r="AX1599" t="e">
        <f>VLOOKUP(AV1599,[1]Sheet2!$E$2:$I$222,4,FALSE)</f>
        <v>#N/A</v>
      </c>
      <c r="AY1599" t="e">
        <f>VLOOKUP(AV1599,[1]Sheet2!$E$2:$I$222,5,FALSE)</f>
        <v>#N/A</v>
      </c>
      <c r="BD1599" t="e">
        <f>VLOOKUP(BC1599,[1]Sheet2!$E$2:$I$222,3,FALSE)</f>
        <v>#N/A</v>
      </c>
      <c r="BE1599" t="e">
        <f>VLOOKUP(BC1599,[1]Sheet2!$E$2:$I$222,4,FALSE)</f>
        <v>#N/A</v>
      </c>
      <c r="BF1599" t="e">
        <f>VLOOKUP(BC1599,[1]Sheet2!$E$2:$I$222,5,FALSE)</f>
        <v>#N/A</v>
      </c>
      <c r="BK1599" t="e">
        <f>VLOOKUP(BJ1599,[1]Sheet2!$E$2:$I$222,3,FALSE)</f>
        <v>#N/A</v>
      </c>
      <c r="BL1599" t="e">
        <f>VLOOKUP(BJ1599,[1]Sheet2!$E$2:$I$222,4,FALSE)</f>
        <v>#N/A</v>
      </c>
      <c r="BM1599" t="e">
        <f>VLOOKUP(BJ1599,[1]Sheet2!$E$2:$I$222,5,FALSE)</f>
        <v>#N/A</v>
      </c>
      <c r="BR1599" t="e">
        <f>VLOOKUP(BQ1599,[1]Sheet2!$E$2:$I$222,3,FALSE)</f>
        <v>#N/A</v>
      </c>
      <c r="BS1599" t="e">
        <f>VLOOKUP(BQ1599,[1]Sheet2!$E$2:$I$222,4,FALSE)</f>
        <v>#N/A</v>
      </c>
      <c r="BT1599" t="e">
        <f>VLOOKUP(BQ1599,[1]Sheet2!$E$2:$I$222,5,FALSE)</f>
        <v>#N/A</v>
      </c>
      <c r="BY1599" t="e">
        <f>VLOOKUP(BX1599,[1]Sheet2!$E$2:$I$222,3,FALSE)</f>
        <v>#N/A</v>
      </c>
      <c r="BZ1599" t="e">
        <f>VLOOKUP(BX1599,[1]Sheet2!$E$2:$I$222,4,FALSE)</f>
        <v>#N/A</v>
      </c>
      <c r="CA1599" t="e">
        <f>VLOOKUP(BX1599,[1]Sheet2!$E$2:$I$222,5,FALSE)</f>
        <v>#N/A</v>
      </c>
      <c r="CF1599" t="e">
        <f>VLOOKUP(CE1599,[1]Sheet2!$E$2:$I$222,3,FALSE)</f>
        <v>#N/A</v>
      </c>
      <c r="CG1599" t="e">
        <f>VLOOKUP(CE1599,[1]Sheet2!$E$2:$I$222,4,FALSE)</f>
        <v>#N/A</v>
      </c>
      <c r="CH1599" t="e">
        <f>VLOOKUP(CE1599,[1]Sheet2!$E$2:$I$222,5,FALSE)</f>
        <v>#N/A</v>
      </c>
      <c r="CM1599" t="e">
        <f>VLOOKUP(CL1599,[1]Sheet2!$E$2:$I$222,3,FALSE)</f>
        <v>#N/A</v>
      </c>
      <c r="CN1599" t="e">
        <f>VLOOKUP(CL1599,[1]Sheet2!$E$2:$I$222,4,FALSE)</f>
        <v>#N/A</v>
      </c>
      <c r="CO1599" t="e">
        <f>VLOOKUP(CL1599,[1]Sheet2!$E$2:$I$222,5,FALSE)</f>
        <v>#N/A</v>
      </c>
    </row>
    <row r="1600" spans="1:93" x14ac:dyDescent="0.25">
      <c r="A1600">
        <v>1671</v>
      </c>
      <c r="C1600">
        <v>15051</v>
      </c>
      <c r="D1600">
        <v>5051</v>
      </c>
      <c r="E1600">
        <v>37.733370000000001</v>
      </c>
      <c r="F1600">
        <v>-122.38208</v>
      </c>
      <c r="G1600" t="s">
        <v>3856</v>
      </c>
      <c r="H1600" t="s">
        <v>3857</v>
      </c>
      <c r="I1600" t="s">
        <v>704</v>
      </c>
      <c r="J1600" t="s">
        <v>687</v>
      </c>
      <c r="Q1600" t="s">
        <v>672</v>
      </c>
      <c r="S1600" t="s">
        <v>3851</v>
      </c>
      <c r="X1600">
        <f t="shared" si="24"/>
        <v>2</v>
      </c>
      <c r="Y1600" t="s">
        <v>24</v>
      </c>
      <c r="Z1600" t="s">
        <v>79</v>
      </c>
      <c r="AB1600" t="e">
        <f>VLOOKUP($AA1600,Sheet2!$E$2:$I$222,3,FALSE)</f>
        <v>#N/A</v>
      </c>
      <c r="AC1600" t="e">
        <f>VLOOKUP($AA1600,Sheet2!$E$2:$I$222,4,FALSE)</f>
        <v>#N/A</v>
      </c>
      <c r="AD1600" t="e">
        <f>VLOOKUP($AA1600,Sheet2!$E$2:$I$222,5,FALSE)</f>
        <v>#N/A</v>
      </c>
      <c r="AF1600" t="s">
        <v>5</v>
      </c>
      <c r="AG1600" t="s">
        <v>77</v>
      </c>
      <c r="AH1600" t="s">
        <v>84</v>
      </c>
      <c r="AI1600" t="str">
        <f>VLOOKUP(AH1600,[1]Sheet2!$E$2:$I$222,3,FALSE)</f>
        <v>To Bayview District</v>
      </c>
      <c r="AJ1600" t="str">
        <f>VLOOKUP(AH1600,[1]Sheet2!$E$2:$I$222,4,FALSE)</f>
        <v>Newhall &amp; Hudson</v>
      </c>
      <c r="AK1600" t="str">
        <f>VLOOKUP(AH1600,[1]Sheet2!$E$2:$I$222,5,FALSE)</f>
        <v>Daily ~ 6am-12am</v>
      </c>
      <c r="AP1600" t="e">
        <f>VLOOKUP(AO1600,[1]Sheet2!$E$2:$I$222,3,FALSE)</f>
        <v>#N/A</v>
      </c>
      <c r="AQ1600" t="e">
        <f>VLOOKUP(AO1600,[1]Sheet2!$E$2:$I$222,4,FALSE)</f>
        <v>#N/A</v>
      </c>
      <c r="AR1600" t="e">
        <f>VLOOKUP(AO1600,[1]Sheet2!$E$2:$I$222,5,FALSE)</f>
        <v>#N/A</v>
      </c>
      <c r="AW1600" t="e">
        <f>VLOOKUP(AV1600,[1]Sheet2!$E$2:$I$222,3,FALSE)</f>
        <v>#N/A</v>
      </c>
      <c r="AX1600" t="e">
        <f>VLOOKUP(AV1600,[1]Sheet2!$E$2:$I$222,4,FALSE)</f>
        <v>#N/A</v>
      </c>
      <c r="AY1600" t="e">
        <f>VLOOKUP(AV1600,[1]Sheet2!$E$2:$I$222,5,FALSE)</f>
        <v>#N/A</v>
      </c>
      <c r="BD1600" t="e">
        <f>VLOOKUP(BC1600,[1]Sheet2!$E$2:$I$222,3,FALSE)</f>
        <v>#N/A</v>
      </c>
      <c r="BE1600" t="e">
        <f>VLOOKUP(BC1600,[1]Sheet2!$E$2:$I$222,4,FALSE)</f>
        <v>#N/A</v>
      </c>
      <c r="BF1600" t="e">
        <f>VLOOKUP(BC1600,[1]Sheet2!$E$2:$I$222,5,FALSE)</f>
        <v>#N/A</v>
      </c>
      <c r="BK1600" t="e">
        <f>VLOOKUP(BJ1600,[1]Sheet2!$E$2:$I$222,3,FALSE)</f>
        <v>#N/A</v>
      </c>
      <c r="BL1600" t="e">
        <f>VLOOKUP(BJ1600,[1]Sheet2!$E$2:$I$222,4,FALSE)</f>
        <v>#N/A</v>
      </c>
      <c r="BM1600" t="e">
        <f>VLOOKUP(BJ1600,[1]Sheet2!$E$2:$I$222,5,FALSE)</f>
        <v>#N/A</v>
      </c>
      <c r="BR1600" t="e">
        <f>VLOOKUP(BQ1600,[1]Sheet2!$E$2:$I$222,3,FALSE)</f>
        <v>#N/A</v>
      </c>
      <c r="BS1600" t="e">
        <f>VLOOKUP(BQ1600,[1]Sheet2!$E$2:$I$222,4,FALSE)</f>
        <v>#N/A</v>
      </c>
      <c r="BT1600" t="e">
        <f>VLOOKUP(BQ1600,[1]Sheet2!$E$2:$I$222,5,FALSE)</f>
        <v>#N/A</v>
      </c>
      <c r="BY1600" t="e">
        <f>VLOOKUP(BX1600,[1]Sheet2!$E$2:$I$222,3,FALSE)</f>
        <v>#N/A</v>
      </c>
      <c r="BZ1600" t="e">
        <f>VLOOKUP(BX1600,[1]Sheet2!$E$2:$I$222,4,FALSE)</f>
        <v>#N/A</v>
      </c>
      <c r="CA1600" t="e">
        <f>VLOOKUP(BX1600,[1]Sheet2!$E$2:$I$222,5,FALSE)</f>
        <v>#N/A</v>
      </c>
      <c r="CF1600" t="e">
        <f>VLOOKUP(CE1600,[1]Sheet2!$E$2:$I$222,3,FALSE)</f>
        <v>#N/A</v>
      </c>
      <c r="CG1600" t="e">
        <f>VLOOKUP(CE1600,[1]Sheet2!$E$2:$I$222,4,FALSE)</f>
        <v>#N/A</v>
      </c>
      <c r="CH1600" t="e">
        <f>VLOOKUP(CE1600,[1]Sheet2!$E$2:$I$222,5,FALSE)</f>
        <v>#N/A</v>
      </c>
      <c r="CM1600" t="e">
        <f>VLOOKUP(CL1600,[1]Sheet2!$E$2:$I$222,3,FALSE)</f>
        <v>#N/A</v>
      </c>
      <c r="CN1600" t="e">
        <f>VLOOKUP(CL1600,[1]Sheet2!$E$2:$I$222,4,FALSE)</f>
        <v>#N/A</v>
      </c>
      <c r="CO1600" t="e">
        <f>VLOOKUP(CL1600,[1]Sheet2!$E$2:$I$222,5,FALSE)</f>
        <v>#N/A</v>
      </c>
    </row>
    <row r="1601" spans="1:93" x14ac:dyDescent="0.25">
      <c r="A1601">
        <v>1672</v>
      </c>
      <c r="C1601">
        <v>15056</v>
      </c>
      <c r="D1601">
        <v>5056</v>
      </c>
      <c r="E1601">
        <v>37.790410000000001</v>
      </c>
      <c r="F1601">
        <v>-122.39352</v>
      </c>
      <c r="G1601" t="s">
        <v>3858</v>
      </c>
      <c r="H1601" t="s">
        <v>3859</v>
      </c>
      <c r="I1601" t="s">
        <v>895</v>
      </c>
      <c r="J1601" t="s">
        <v>669</v>
      </c>
      <c r="K1601" t="s">
        <v>3860</v>
      </c>
      <c r="M1601" t="s">
        <v>671</v>
      </c>
      <c r="Q1601" t="s">
        <v>672</v>
      </c>
      <c r="R1601">
        <v>1517</v>
      </c>
      <c r="S1601" t="s">
        <v>3861</v>
      </c>
      <c r="T1601" t="s">
        <v>3862</v>
      </c>
      <c r="X1601">
        <f t="shared" si="24"/>
        <v>5</v>
      </c>
      <c r="Y1601" t="s">
        <v>15</v>
      </c>
      <c r="Z1601" t="s">
        <v>77</v>
      </c>
      <c r="AA1601" t="s">
        <v>93</v>
      </c>
      <c r="AB1601" t="str">
        <f>VLOOKUP($AA1601,Sheet2!$E$2:$I$222,3,FALSE)</f>
        <v>To Downtown</v>
      </c>
      <c r="AC1601" t="str">
        <f>VLOOKUP($AA1601,Sheet2!$E$2:$I$222,4,FALSE)</f>
        <v>Transbay Terminal</v>
      </c>
      <c r="AD1601" t="str">
        <f>VLOOKUP($AA1601,Sheet2!$E$2:$I$222,5,FALSE)</f>
        <v>M-F ~ 7am-7pm</v>
      </c>
      <c r="AF1601" t="s">
        <v>15</v>
      </c>
      <c r="AG1601" t="s">
        <v>80</v>
      </c>
      <c r="AH1601" t="s">
        <v>146</v>
      </c>
      <c r="AI1601" t="str">
        <f>VLOOKUP(AH1601,[1]Sheet2!$E$2:$I$222,3,FALSE)</f>
        <v>To Ocean Beach</v>
      </c>
      <c r="AJ1601" t="str">
        <f>VLOOKUP(AH1601,[1]Sheet2!$E$2:$I$222,4,FALSE)</f>
        <v>La Playa &amp; Cabrillo</v>
      </c>
      <c r="AK1601" t="str">
        <f>VLOOKUP(AH1601,[1]Sheet2!$E$2:$I$222,5,FALSE)</f>
        <v>M-F ~ 7am-7pm</v>
      </c>
      <c r="AM1601" t="s">
        <v>26</v>
      </c>
      <c r="AN1601" t="s">
        <v>78</v>
      </c>
      <c r="AP1601" t="e">
        <f>VLOOKUP(AO1601,[1]Sheet2!$E$2:$I$222,3,FALSE)</f>
        <v>#N/A</v>
      </c>
      <c r="AQ1601" t="e">
        <f>VLOOKUP(AO1601,[1]Sheet2!$E$2:$I$222,4,FALSE)</f>
        <v>#N/A</v>
      </c>
      <c r="AR1601" t="e">
        <f>VLOOKUP(AO1601,[1]Sheet2!$E$2:$I$222,5,FALSE)</f>
        <v>#N/A</v>
      </c>
      <c r="AT1601" t="s">
        <v>26</v>
      </c>
      <c r="AU1601" t="s">
        <v>79</v>
      </c>
      <c r="AW1601" t="e">
        <f>VLOOKUP(AV1601,[1]Sheet2!$E$2:$I$222,3,FALSE)</f>
        <v>#N/A</v>
      </c>
      <c r="AX1601" t="e">
        <f>VLOOKUP(AV1601,[1]Sheet2!$E$2:$I$222,4,FALSE)</f>
        <v>#N/A</v>
      </c>
      <c r="AY1601" t="e">
        <f>VLOOKUP(AV1601,[1]Sheet2!$E$2:$I$222,5,FALSE)</f>
        <v>#N/A</v>
      </c>
      <c r="BA1601" t="s">
        <v>16</v>
      </c>
      <c r="BB1601" t="s">
        <v>77</v>
      </c>
      <c r="BC1601" t="s">
        <v>144</v>
      </c>
      <c r="BD1601" t="str">
        <f>VLOOKUP(BC1601,[1]Sheet2!$E$2:$I$222,3,FALSE)</f>
        <v>To Downtown</v>
      </c>
      <c r="BE1601" t="str">
        <f>VLOOKUP(BC1601,[1]Sheet2!$E$2:$I$222,4,FALSE)</f>
        <v>Howard &amp; Spear</v>
      </c>
      <c r="BF1601" t="str">
        <f>VLOOKUP(BC1601,[1]Sheet2!$E$2:$I$222,5,FALSE)</f>
        <v>AM Only: M-F ~ 6am-9am</v>
      </c>
      <c r="BK1601" t="e">
        <f>VLOOKUP(BJ1601,[1]Sheet2!$E$2:$I$222,3,FALSE)</f>
        <v>#N/A</v>
      </c>
      <c r="BL1601" t="e">
        <f>VLOOKUP(BJ1601,[1]Sheet2!$E$2:$I$222,4,FALSE)</f>
        <v>#N/A</v>
      </c>
      <c r="BM1601" t="e">
        <f>VLOOKUP(BJ1601,[1]Sheet2!$E$2:$I$222,5,FALSE)</f>
        <v>#N/A</v>
      </c>
      <c r="BR1601" t="e">
        <f>VLOOKUP(BQ1601,[1]Sheet2!$E$2:$I$222,3,FALSE)</f>
        <v>#N/A</v>
      </c>
      <c r="BS1601" t="e">
        <f>VLOOKUP(BQ1601,[1]Sheet2!$E$2:$I$222,4,FALSE)</f>
        <v>#N/A</v>
      </c>
      <c r="BT1601" t="e">
        <f>VLOOKUP(BQ1601,[1]Sheet2!$E$2:$I$222,5,FALSE)</f>
        <v>#N/A</v>
      </c>
      <c r="BY1601" t="e">
        <f>VLOOKUP(BX1601,[1]Sheet2!$E$2:$I$222,3,FALSE)</f>
        <v>#N/A</v>
      </c>
      <c r="BZ1601" t="e">
        <f>VLOOKUP(BX1601,[1]Sheet2!$E$2:$I$222,4,FALSE)</f>
        <v>#N/A</v>
      </c>
      <c r="CA1601" t="e">
        <f>VLOOKUP(BX1601,[1]Sheet2!$E$2:$I$222,5,FALSE)</f>
        <v>#N/A</v>
      </c>
      <c r="CF1601" t="e">
        <f>VLOOKUP(CE1601,[1]Sheet2!$E$2:$I$222,3,FALSE)</f>
        <v>#N/A</v>
      </c>
      <c r="CG1601" t="e">
        <f>VLOOKUP(CE1601,[1]Sheet2!$E$2:$I$222,4,FALSE)</f>
        <v>#N/A</v>
      </c>
      <c r="CH1601" t="e">
        <f>VLOOKUP(CE1601,[1]Sheet2!$E$2:$I$222,5,FALSE)</f>
        <v>#N/A</v>
      </c>
      <c r="CM1601" t="e">
        <f>VLOOKUP(CL1601,[1]Sheet2!$E$2:$I$222,3,FALSE)</f>
        <v>#N/A</v>
      </c>
      <c r="CN1601" t="e">
        <f>VLOOKUP(CL1601,[1]Sheet2!$E$2:$I$222,4,FALSE)</f>
        <v>#N/A</v>
      </c>
      <c r="CO1601" t="e">
        <f>VLOOKUP(CL1601,[1]Sheet2!$E$2:$I$222,5,FALSE)</f>
        <v>#N/A</v>
      </c>
    </row>
    <row r="1602" spans="1:93" x14ac:dyDescent="0.25">
      <c r="A1602">
        <v>1673</v>
      </c>
      <c r="C1602">
        <v>15057</v>
      </c>
      <c r="D1602">
        <v>5057</v>
      </c>
      <c r="E1602">
        <v>37.791420000000002</v>
      </c>
      <c r="F1602">
        <v>-122.39243999999999</v>
      </c>
      <c r="G1602" t="s">
        <v>3863</v>
      </c>
      <c r="H1602" t="s">
        <v>3864</v>
      </c>
      <c r="I1602" t="s">
        <v>894</v>
      </c>
      <c r="J1602" t="s">
        <v>687</v>
      </c>
      <c r="M1602" t="s">
        <v>671</v>
      </c>
      <c r="Q1602" t="s">
        <v>672</v>
      </c>
      <c r="S1602" t="s">
        <v>860</v>
      </c>
      <c r="X1602">
        <f t="shared" si="24"/>
        <v>1</v>
      </c>
      <c r="Y1602" t="s">
        <v>16</v>
      </c>
      <c r="Z1602" t="s">
        <v>80</v>
      </c>
      <c r="AA1602" t="s">
        <v>94</v>
      </c>
      <c r="AB1602" t="str">
        <f>VLOOKUP($AA1602,Sheet2!$E$2:$I$222,3,FALSE)</f>
        <v>To Marina District</v>
      </c>
      <c r="AC1602" t="str">
        <f>VLOOKUP($AA1602,Sheet2!$E$2:$I$222,4,FALSE)</f>
        <v>Divisadero &amp; Chestnut</v>
      </c>
      <c r="AD1602" t="str">
        <f>VLOOKUP($AA1602,Sheet2!$E$2:$I$222,5,FALSE)</f>
        <v>PM Only: M-F ~ 4pm-7pm</v>
      </c>
      <c r="AI1602" t="e">
        <f>VLOOKUP(AH1602,[1]Sheet2!$E$2:$I$222,3,FALSE)</f>
        <v>#N/A</v>
      </c>
      <c r="AJ1602" t="e">
        <f>VLOOKUP(AH1602,[1]Sheet2!$E$2:$I$222,4,FALSE)</f>
        <v>#N/A</v>
      </c>
      <c r="AK1602" t="e">
        <f>VLOOKUP(AH1602,[1]Sheet2!$E$2:$I$222,5,FALSE)</f>
        <v>#N/A</v>
      </c>
      <c r="AP1602" t="e">
        <f>VLOOKUP(AO1602,[1]Sheet2!$E$2:$I$222,3,FALSE)</f>
        <v>#N/A</v>
      </c>
      <c r="AQ1602" t="e">
        <f>VLOOKUP(AO1602,[1]Sheet2!$E$2:$I$222,4,FALSE)</f>
        <v>#N/A</v>
      </c>
      <c r="AR1602" t="e">
        <f>VLOOKUP(AO1602,[1]Sheet2!$E$2:$I$222,5,FALSE)</f>
        <v>#N/A</v>
      </c>
      <c r="AW1602" t="e">
        <f>VLOOKUP(AV1602,[1]Sheet2!$E$2:$I$222,3,FALSE)</f>
        <v>#N/A</v>
      </c>
      <c r="AX1602" t="e">
        <f>VLOOKUP(AV1602,[1]Sheet2!$E$2:$I$222,4,FALSE)</f>
        <v>#N/A</v>
      </c>
      <c r="AY1602" t="e">
        <f>VLOOKUP(AV1602,[1]Sheet2!$E$2:$I$222,5,FALSE)</f>
        <v>#N/A</v>
      </c>
      <c r="BD1602" t="e">
        <f>VLOOKUP(BC1602,[1]Sheet2!$E$2:$I$222,3,FALSE)</f>
        <v>#N/A</v>
      </c>
      <c r="BE1602" t="e">
        <f>VLOOKUP(BC1602,[1]Sheet2!$E$2:$I$222,4,FALSE)</f>
        <v>#N/A</v>
      </c>
      <c r="BF1602" t="e">
        <f>VLOOKUP(BC1602,[1]Sheet2!$E$2:$I$222,5,FALSE)</f>
        <v>#N/A</v>
      </c>
      <c r="BK1602" t="e">
        <f>VLOOKUP(BJ1602,[1]Sheet2!$E$2:$I$222,3,FALSE)</f>
        <v>#N/A</v>
      </c>
      <c r="BL1602" t="e">
        <f>VLOOKUP(BJ1602,[1]Sheet2!$E$2:$I$222,4,FALSE)</f>
        <v>#N/A</v>
      </c>
      <c r="BM1602" t="e">
        <f>VLOOKUP(BJ1602,[1]Sheet2!$E$2:$I$222,5,FALSE)</f>
        <v>#N/A</v>
      </c>
      <c r="BR1602" t="e">
        <f>VLOOKUP(BQ1602,[1]Sheet2!$E$2:$I$222,3,FALSE)</f>
        <v>#N/A</v>
      </c>
      <c r="BS1602" t="e">
        <f>VLOOKUP(BQ1602,[1]Sheet2!$E$2:$I$222,4,FALSE)</f>
        <v>#N/A</v>
      </c>
      <c r="BT1602" t="e">
        <f>VLOOKUP(BQ1602,[1]Sheet2!$E$2:$I$222,5,FALSE)</f>
        <v>#N/A</v>
      </c>
      <c r="BY1602" t="e">
        <f>VLOOKUP(BX1602,[1]Sheet2!$E$2:$I$222,3,FALSE)</f>
        <v>#N/A</v>
      </c>
      <c r="BZ1602" t="e">
        <f>VLOOKUP(BX1602,[1]Sheet2!$E$2:$I$222,4,FALSE)</f>
        <v>#N/A</v>
      </c>
      <c r="CA1602" t="e">
        <f>VLOOKUP(BX1602,[1]Sheet2!$E$2:$I$222,5,FALSE)</f>
        <v>#N/A</v>
      </c>
      <c r="CF1602" t="e">
        <f>VLOOKUP(CE1602,[1]Sheet2!$E$2:$I$222,3,FALSE)</f>
        <v>#N/A</v>
      </c>
      <c r="CG1602" t="e">
        <f>VLOOKUP(CE1602,[1]Sheet2!$E$2:$I$222,4,FALSE)</f>
        <v>#N/A</v>
      </c>
      <c r="CH1602" t="e">
        <f>VLOOKUP(CE1602,[1]Sheet2!$E$2:$I$222,5,FALSE)</f>
        <v>#N/A</v>
      </c>
      <c r="CM1602" t="e">
        <f>VLOOKUP(CL1602,[1]Sheet2!$E$2:$I$222,3,FALSE)</f>
        <v>#N/A</v>
      </c>
      <c r="CN1602" t="e">
        <f>VLOOKUP(CL1602,[1]Sheet2!$E$2:$I$222,4,FALSE)</f>
        <v>#N/A</v>
      </c>
      <c r="CO1602" t="e">
        <f>VLOOKUP(CL1602,[1]Sheet2!$E$2:$I$222,5,FALSE)</f>
        <v>#N/A</v>
      </c>
    </row>
    <row r="1603" spans="1:93" x14ac:dyDescent="0.25">
      <c r="A1603">
        <v>1674</v>
      </c>
      <c r="C1603">
        <v>15059</v>
      </c>
      <c r="D1603">
        <v>5059</v>
      </c>
      <c r="E1603">
        <v>37.804780000000001</v>
      </c>
      <c r="F1603">
        <v>-122.42014</v>
      </c>
      <c r="G1603" t="s">
        <v>3865</v>
      </c>
      <c r="H1603" t="s">
        <v>3866</v>
      </c>
      <c r="I1603" t="s">
        <v>1173</v>
      </c>
      <c r="J1603" t="s">
        <v>687</v>
      </c>
      <c r="Q1603">
        <v>0</v>
      </c>
      <c r="S1603" t="s">
        <v>3867</v>
      </c>
      <c r="T1603" t="s">
        <v>2067</v>
      </c>
      <c r="X1603">
        <f t="shared" ref="X1603:X1666" si="25">COUNTA(Y1603,AF1603,AM1603,AT1603,BA1603,BH1603,BO1603,BV1603,CC1603,CJ1603)</f>
        <v>1</v>
      </c>
      <c r="Y1603" t="s">
        <v>66</v>
      </c>
      <c r="Z1603" t="s">
        <v>79</v>
      </c>
      <c r="AB1603" t="e">
        <f>VLOOKUP($AA1603,Sheet2!$E$2:$I$222,3,FALSE)</f>
        <v>#N/A</v>
      </c>
      <c r="AC1603" t="e">
        <f>VLOOKUP($AA1603,Sheet2!$E$2:$I$222,4,FALSE)</f>
        <v>#N/A</v>
      </c>
      <c r="AD1603" t="e">
        <f>VLOOKUP($AA1603,Sheet2!$E$2:$I$222,5,FALSE)</f>
        <v>#N/A</v>
      </c>
      <c r="AI1603" t="e">
        <f>VLOOKUP(AH1603,[1]Sheet2!$E$2:$I$222,3,FALSE)</f>
        <v>#N/A</v>
      </c>
      <c r="AJ1603" t="e">
        <f>VLOOKUP(AH1603,[1]Sheet2!$E$2:$I$222,4,FALSE)</f>
        <v>#N/A</v>
      </c>
      <c r="AK1603" t="e">
        <f>VLOOKUP(AH1603,[1]Sheet2!$E$2:$I$222,5,FALSE)</f>
        <v>#N/A</v>
      </c>
      <c r="AP1603" t="e">
        <f>VLOOKUP(AO1603,[1]Sheet2!$E$2:$I$222,3,FALSE)</f>
        <v>#N/A</v>
      </c>
      <c r="AQ1603" t="e">
        <f>VLOOKUP(AO1603,[1]Sheet2!$E$2:$I$222,4,FALSE)</f>
        <v>#N/A</v>
      </c>
      <c r="AR1603" t="e">
        <f>VLOOKUP(AO1603,[1]Sheet2!$E$2:$I$222,5,FALSE)</f>
        <v>#N/A</v>
      </c>
      <c r="AW1603" t="e">
        <f>VLOOKUP(AV1603,[1]Sheet2!$E$2:$I$222,3,FALSE)</f>
        <v>#N/A</v>
      </c>
      <c r="AX1603" t="e">
        <f>VLOOKUP(AV1603,[1]Sheet2!$E$2:$I$222,4,FALSE)</f>
        <v>#N/A</v>
      </c>
      <c r="AY1603" t="e">
        <f>VLOOKUP(AV1603,[1]Sheet2!$E$2:$I$222,5,FALSE)</f>
        <v>#N/A</v>
      </c>
      <c r="BD1603" t="e">
        <f>VLOOKUP(BC1603,[1]Sheet2!$E$2:$I$222,3,FALSE)</f>
        <v>#N/A</v>
      </c>
      <c r="BE1603" t="e">
        <f>VLOOKUP(BC1603,[1]Sheet2!$E$2:$I$222,4,FALSE)</f>
        <v>#N/A</v>
      </c>
      <c r="BF1603" t="e">
        <f>VLOOKUP(BC1603,[1]Sheet2!$E$2:$I$222,5,FALSE)</f>
        <v>#N/A</v>
      </c>
      <c r="BK1603" t="e">
        <f>VLOOKUP(BJ1603,[1]Sheet2!$E$2:$I$222,3,FALSE)</f>
        <v>#N/A</v>
      </c>
      <c r="BL1603" t="e">
        <f>VLOOKUP(BJ1603,[1]Sheet2!$E$2:$I$222,4,FALSE)</f>
        <v>#N/A</v>
      </c>
      <c r="BM1603" t="e">
        <f>VLOOKUP(BJ1603,[1]Sheet2!$E$2:$I$222,5,FALSE)</f>
        <v>#N/A</v>
      </c>
      <c r="BR1603" t="e">
        <f>VLOOKUP(BQ1603,[1]Sheet2!$E$2:$I$222,3,FALSE)</f>
        <v>#N/A</v>
      </c>
      <c r="BS1603" t="e">
        <f>VLOOKUP(BQ1603,[1]Sheet2!$E$2:$I$222,4,FALSE)</f>
        <v>#N/A</v>
      </c>
      <c r="BT1603" t="e">
        <f>VLOOKUP(BQ1603,[1]Sheet2!$E$2:$I$222,5,FALSE)</f>
        <v>#N/A</v>
      </c>
      <c r="BY1603" t="e">
        <f>VLOOKUP(BX1603,[1]Sheet2!$E$2:$I$222,3,FALSE)</f>
        <v>#N/A</v>
      </c>
      <c r="BZ1603" t="e">
        <f>VLOOKUP(BX1603,[1]Sheet2!$E$2:$I$222,4,FALSE)</f>
        <v>#N/A</v>
      </c>
      <c r="CA1603" t="e">
        <f>VLOOKUP(BX1603,[1]Sheet2!$E$2:$I$222,5,FALSE)</f>
        <v>#N/A</v>
      </c>
      <c r="CF1603" t="e">
        <f>VLOOKUP(CE1603,[1]Sheet2!$E$2:$I$222,3,FALSE)</f>
        <v>#N/A</v>
      </c>
      <c r="CG1603" t="e">
        <f>VLOOKUP(CE1603,[1]Sheet2!$E$2:$I$222,4,FALSE)</f>
        <v>#N/A</v>
      </c>
      <c r="CH1603" t="e">
        <f>VLOOKUP(CE1603,[1]Sheet2!$E$2:$I$222,5,FALSE)</f>
        <v>#N/A</v>
      </c>
      <c r="CM1603" t="e">
        <f>VLOOKUP(CL1603,[1]Sheet2!$E$2:$I$222,3,FALSE)</f>
        <v>#N/A</v>
      </c>
      <c r="CN1603" t="e">
        <f>VLOOKUP(CL1603,[1]Sheet2!$E$2:$I$222,4,FALSE)</f>
        <v>#N/A</v>
      </c>
      <c r="CO1603" t="e">
        <f>VLOOKUP(CL1603,[1]Sheet2!$E$2:$I$222,5,FALSE)</f>
        <v>#N/A</v>
      </c>
    </row>
    <row r="1604" spans="1:93" x14ac:dyDescent="0.25">
      <c r="A1604">
        <v>1675</v>
      </c>
      <c r="C1604">
        <v>15060</v>
      </c>
      <c r="D1604">
        <v>5060</v>
      </c>
      <c r="E1604">
        <v>37.804780000000001</v>
      </c>
      <c r="F1604">
        <v>-122.42022</v>
      </c>
      <c r="G1604" t="s">
        <v>3865</v>
      </c>
      <c r="H1604" t="s">
        <v>3866</v>
      </c>
      <c r="I1604" t="s">
        <v>1121</v>
      </c>
      <c r="J1604" t="s">
        <v>687</v>
      </c>
      <c r="Q1604">
        <v>0</v>
      </c>
      <c r="S1604" t="s">
        <v>3868</v>
      </c>
      <c r="T1604" t="s">
        <v>2067</v>
      </c>
      <c r="X1604">
        <f t="shared" si="25"/>
        <v>1</v>
      </c>
      <c r="Y1604" t="s">
        <v>66</v>
      </c>
      <c r="Z1604" t="s">
        <v>78</v>
      </c>
      <c r="AB1604" t="e">
        <f>VLOOKUP($AA1604,Sheet2!$E$2:$I$222,3,FALSE)</f>
        <v>#N/A</v>
      </c>
      <c r="AC1604" t="e">
        <f>VLOOKUP($AA1604,Sheet2!$E$2:$I$222,4,FALSE)</f>
        <v>#N/A</v>
      </c>
      <c r="AD1604" t="e">
        <f>VLOOKUP($AA1604,Sheet2!$E$2:$I$222,5,FALSE)</f>
        <v>#N/A</v>
      </c>
      <c r="AI1604" t="e">
        <f>VLOOKUP(AH1604,[1]Sheet2!$E$2:$I$222,3,FALSE)</f>
        <v>#N/A</v>
      </c>
      <c r="AJ1604" t="e">
        <f>VLOOKUP(AH1604,[1]Sheet2!$E$2:$I$222,4,FALSE)</f>
        <v>#N/A</v>
      </c>
      <c r="AK1604" t="e">
        <f>VLOOKUP(AH1604,[1]Sheet2!$E$2:$I$222,5,FALSE)</f>
        <v>#N/A</v>
      </c>
      <c r="AP1604" t="e">
        <f>VLOOKUP(AO1604,[1]Sheet2!$E$2:$I$222,3,FALSE)</f>
        <v>#N/A</v>
      </c>
      <c r="AQ1604" t="e">
        <f>VLOOKUP(AO1604,[1]Sheet2!$E$2:$I$222,4,FALSE)</f>
        <v>#N/A</v>
      </c>
      <c r="AR1604" t="e">
        <f>VLOOKUP(AO1604,[1]Sheet2!$E$2:$I$222,5,FALSE)</f>
        <v>#N/A</v>
      </c>
      <c r="AW1604" t="e">
        <f>VLOOKUP(AV1604,[1]Sheet2!$E$2:$I$222,3,FALSE)</f>
        <v>#N/A</v>
      </c>
      <c r="AX1604" t="e">
        <f>VLOOKUP(AV1604,[1]Sheet2!$E$2:$I$222,4,FALSE)</f>
        <v>#N/A</v>
      </c>
      <c r="AY1604" t="e">
        <f>VLOOKUP(AV1604,[1]Sheet2!$E$2:$I$222,5,FALSE)</f>
        <v>#N/A</v>
      </c>
      <c r="BD1604" t="e">
        <f>VLOOKUP(BC1604,[1]Sheet2!$E$2:$I$222,3,FALSE)</f>
        <v>#N/A</v>
      </c>
      <c r="BE1604" t="e">
        <f>VLOOKUP(BC1604,[1]Sheet2!$E$2:$I$222,4,FALSE)</f>
        <v>#N/A</v>
      </c>
      <c r="BF1604" t="e">
        <f>VLOOKUP(BC1604,[1]Sheet2!$E$2:$I$222,5,FALSE)</f>
        <v>#N/A</v>
      </c>
      <c r="BK1604" t="e">
        <f>VLOOKUP(BJ1604,[1]Sheet2!$E$2:$I$222,3,FALSE)</f>
        <v>#N/A</v>
      </c>
      <c r="BL1604" t="e">
        <f>VLOOKUP(BJ1604,[1]Sheet2!$E$2:$I$222,4,FALSE)</f>
        <v>#N/A</v>
      </c>
      <c r="BM1604" t="e">
        <f>VLOOKUP(BJ1604,[1]Sheet2!$E$2:$I$222,5,FALSE)</f>
        <v>#N/A</v>
      </c>
      <c r="BR1604" t="e">
        <f>VLOOKUP(BQ1604,[1]Sheet2!$E$2:$I$222,3,FALSE)</f>
        <v>#N/A</v>
      </c>
      <c r="BS1604" t="e">
        <f>VLOOKUP(BQ1604,[1]Sheet2!$E$2:$I$222,4,FALSE)</f>
        <v>#N/A</v>
      </c>
      <c r="BT1604" t="e">
        <f>VLOOKUP(BQ1604,[1]Sheet2!$E$2:$I$222,5,FALSE)</f>
        <v>#N/A</v>
      </c>
      <c r="BY1604" t="e">
        <f>VLOOKUP(BX1604,[1]Sheet2!$E$2:$I$222,3,FALSE)</f>
        <v>#N/A</v>
      </c>
      <c r="BZ1604" t="e">
        <f>VLOOKUP(BX1604,[1]Sheet2!$E$2:$I$222,4,FALSE)</f>
        <v>#N/A</v>
      </c>
      <c r="CA1604" t="e">
        <f>VLOOKUP(BX1604,[1]Sheet2!$E$2:$I$222,5,FALSE)</f>
        <v>#N/A</v>
      </c>
      <c r="CF1604" t="e">
        <f>VLOOKUP(CE1604,[1]Sheet2!$E$2:$I$222,3,FALSE)</f>
        <v>#N/A</v>
      </c>
      <c r="CG1604" t="e">
        <f>VLOOKUP(CE1604,[1]Sheet2!$E$2:$I$222,4,FALSE)</f>
        <v>#N/A</v>
      </c>
      <c r="CH1604" t="e">
        <f>VLOOKUP(CE1604,[1]Sheet2!$E$2:$I$222,5,FALSE)</f>
        <v>#N/A</v>
      </c>
      <c r="CM1604" t="e">
        <f>VLOOKUP(CL1604,[1]Sheet2!$E$2:$I$222,3,FALSE)</f>
        <v>#N/A</v>
      </c>
      <c r="CN1604" t="e">
        <f>VLOOKUP(CL1604,[1]Sheet2!$E$2:$I$222,4,FALSE)</f>
        <v>#N/A</v>
      </c>
      <c r="CO1604" t="e">
        <f>VLOOKUP(CL1604,[1]Sheet2!$E$2:$I$222,5,FALSE)</f>
        <v>#N/A</v>
      </c>
    </row>
    <row r="1605" spans="1:93" x14ac:dyDescent="0.25">
      <c r="A1605">
        <v>1676</v>
      </c>
      <c r="C1605">
        <v>15061</v>
      </c>
      <c r="D1605">
        <v>5061</v>
      </c>
      <c r="E1605">
        <v>37.796489999999999</v>
      </c>
      <c r="F1605">
        <v>-122.41856</v>
      </c>
      <c r="G1605" t="s">
        <v>3869</v>
      </c>
      <c r="H1605" t="s">
        <v>3870</v>
      </c>
      <c r="I1605" t="s">
        <v>746</v>
      </c>
      <c r="J1605" t="s">
        <v>687</v>
      </c>
      <c r="Q1605">
        <v>0</v>
      </c>
      <c r="S1605" t="s">
        <v>3868</v>
      </c>
      <c r="T1605" t="s">
        <v>2067</v>
      </c>
      <c r="X1605">
        <f t="shared" si="25"/>
        <v>1</v>
      </c>
      <c r="Y1605" t="s">
        <v>66</v>
      </c>
      <c r="Z1605" t="s">
        <v>78</v>
      </c>
      <c r="AB1605" t="e">
        <f>VLOOKUP($AA1605,Sheet2!$E$2:$I$222,3,FALSE)</f>
        <v>#N/A</v>
      </c>
      <c r="AC1605" t="e">
        <f>VLOOKUP($AA1605,Sheet2!$E$2:$I$222,4,FALSE)</f>
        <v>#N/A</v>
      </c>
      <c r="AD1605" t="e">
        <f>VLOOKUP($AA1605,Sheet2!$E$2:$I$222,5,FALSE)</f>
        <v>#N/A</v>
      </c>
      <c r="AI1605" t="e">
        <f>VLOOKUP(AH1605,[1]Sheet2!$E$2:$I$222,3,FALSE)</f>
        <v>#N/A</v>
      </c>
      <c r="AJ1605" t="e">
        <f>VLOOKUP(AH1605,[1]Sheet2!$E$2:$I$222,4,FALSE)</f>
        <v>#N/A</v>
      </c>
      <c r="AK1605" t="e">
        <f>VLOOKUP(AH1605,[1]Sheet2!$E$2:$I$222,5,FALSE)</f>
        <v>#N/A</v>
      </c>
      <c r="AP1605" t="e">
        <f>VLOOKUP(AO1605,[1]Sheet2!$E$2:$I$222,3,FALSE)</f>
        <v>#N/A</v>
      </c>
      <c r="AQ1605" t="e">
        <f>VLOOKUP(AO1605,[1]Sheet2!$E$2:$I$222,4,FALSE)</f>
        <v>#N/A</v>
      </c>
      <c r="AR1605" t="e">
        <f>VLOOKUP(AO1605,[1]Sheet2!$E$2:$I$222,5,FALSE)</f>
        <v>#N/A</v>
      </c>
      <c r="AW1605" t="e">
        <f>VLOOKUP(AV1605,[1]Sheet2!$E$2:$I$222,3,FALSE)</f>
        <v>#N/A</v>
      </c>
      <c r="AX1605" t="e">
        <f>VLOOKUP(AV1605,[1]Sheet2!$E$2:$I$222,4,FALSE)</f>
        <v>#N/A</v>
      </c>
      <c r="AY1605" t="e">
        <f>VLOOKUP(AV1605,[1]Sheet2!$E$2:$I$222,5,FALSE)</f>
        <v>#N/A</v>
      </c>
      <c r="BD1605" t="e">
        <f>VLOOKUP(BC1605,[1]Sheet2!$E$2:$I$222,3,FALSE)</f>
        <v>#N/A</v>
      </c>
      <c r="BE1605" t="e">
        <f>VLOOKUP(BC1605,[1]Sheet2!$E$2:$I$222,4,FALSE)</f>
        <v>#N/A</v>
      </c>
      <c r="BF1605" t="e">
        <f>VLOOKUP(BC1605,[1]Sheet2!$E$2:$I$222,5,FALSE)</f>
        <v>#N/A</v>
      </c>
      <c r="BK1605" t="e">
        <f>VLOOKUP(BJ1605,[1]Sheet2!$E$2:$I$222,3,FALSE)</f>
        <v>#N/A</v>
      </c>
      <c r="BL1605" t="e">
        <f>VLOOKUP(BJ1605,[1]Sheet2!$E$2:$I$222,4,FALSE)</f>
        <v>#N/A</v>
      </c>
      <c r="BM1605" t="e">
        <f>VLOOKUP(BJ1605,[1]Sheet2!$E$2:$I$222,5,FALSE)</f>
        <v>#N/A</v>
      </c>
      <c r="BR1605" t="e">
        <f>VLOOKUP(BQ1605,[1]Sheet2!$E$2:$I$222,3,FALSE)</f>
        <v>#N/A</v>
      </c>
      <c r="BS1605" t="e">
        <f>VLOOKUP(BQ1605,[1]Sheet2!$E$2:$I$222,4,FALSE)</f>
        <v>#N/A</v>
      </c>
      <c r="BT1605" t="e">
        <f>VLOOKUP(BQ1605,[1]Sheet2!$E$2:$I$222,5,FALSE)</f>
        <v>#N/A</v>
      </c>
      <c r="BY1605" t="e">
        <f>VLOOKUP(BX1605,[1]Sheet2!$E$2:$I$222,3,FALSE)</f>
        <v>#N/A</v>
      </c>
      <c r="BZ1605" t="e">
        <f>VLOOKUP(BX1605,[1]Sheet2!$E$2:$I$222,4,FALSE)</f>
        <v>#N/A</v>
      </c>
      <c r="CA1605" t="e">
        <f>VLOOKUP(BX1605,[1]Sheet2!$E$2:$I$222,5,FALSE)</f>
        <v>#N/A</v>
      </c>
      <c r="CF1605" t="e">
        <f>VLOOKUP(CE1605,[1]Sheet2!$E$2:$I$222,3,FALSE)</f>
        <v>#N/A</v>
      </c>
      <c r="CG1605" t="e">
        <f>VLOOKUP(CE1605,[1]Sheet2!$E$2:$I$222,4,FALSE)</f>
        <v>#N/A</v>
      </c>
      <c r="CH1605" t="e">
        <f>VLOOKUP(CE1605,[1]Sheet2!$E$2:$I$222,5,FALSE)</f>
        <v>#N/A</v>
      </c>
      <c r="CM1605" t="e">
        <f>VLOOKUP(CL1605,[1]Sheet2!$E$2:$I$222,3,FALSE)</f>
        <v>#N/A</v>
      </c>
      <c r="CN1605" t="e">
        <f>VLOOKUP(CL1605,[1]Sheet2!$E$2:$I$222,4,FALSE)</f>
        <v>#N/A</v>
      </c>
      <c r="CO1605" t="e">
        <f>VLOOKUP(CL1605,[1]Sheet2!$E$2:$I$222,5,FALSE)</f>
        <v>#N/A</v>
      </c>
    </row>
    <row r="1606" spans="1:93" x14ac:dyDescent="0.25">
      <c r="A1606">
        <v>1677</v>
      </c>
      <c r="C1606">
        <v>15062</v>
      </c>
      <c r="D1606">
        <v>5062</v>
      </c>
      <c r="E1606">
        <v>37.796129999999998</v>
      </c>
      <c r="F1606">
        <v>-122.41837</v>
      </c>
      <c r="G1606" t="s">
        <v>3869</v>
      </c>
      <c r="H1606" t="s">
        <v>3870</v>
      </c>
      <c r="I1606" t="s">
        <v>1173</v>
      </c>
      <c r="J1606" t="s">
        <v>687</v>
      </c>
      <c r="Q1606">
        <v>0</v>
      </c>
      <c r="S1606" t="s">
        <v>3867</v>
      </c>
      <c r="T1606" t="s">
        <v>2067</v>
      </c>
      <c r="X1606">
        <f t="shared" si="25"/>
        <v>1</v>
      </c>
      <c r="Y1606" t="s">
        <v>66</v>
      </c>
      <c r="Z1606" t="s">
        <v>79</v>
      </c>
      <c r="AB1606" t="e">
        <f>VLOOKUP($AA1606,Sheet2!$E$2:$I$222,3,FALSE)</f>
        <v>#N/A</v>
      </c>
      <c r="AC1606" t="e">
        <f>VLOOKUP($AA1606,Sheet2!$E$2:$I$222,4,FALSE)</f>
        <v>#N/A</v>
      </c>
      <c r="AD1606" t="e">
        <f>VLOOKUP($AA1606,Sheet2!$E$2:$I$222,5,FALSE)</f>
        <v>#N/A</v>
      </c>
      <c r="AI1606" t="e">
        <f>VLOOKUP(AH1606,[1]Sheet2!$E$2:$I$222,3,FALSE)</f>
        <v>#N/A</v>
      </c>
      <c r="AJ1606" t="e">
        <f>VLOOKUP(AH1606,[1]Sheet2!$E$2:$I$222,4,FALSE)</f>
        <v>#N/A</v>
      </c>
      <c r="AK1606" t="e">
        <f>VLOOKUP(AH1606,[1]Sheet2!$E$2:$I$222,5,FALSE)</f>
        <v>#N/A</v>
      </c>
      <c r="AP1606" t="e">
        <f>VLOOKUP(AO1606,[1]Sheet2!$E$2:$I$222,3,FALSE)</f>
        <v>#N/A</v>
      </c>
      <c r="AQ1606" t="e">
        <f>VLOOKUP(AO1606,[1]Sheet2!$E$2:$I$222,4,FALSE)</f>
        <v>#N/A</v>
      </c>
      <c r="AR1606" t="e">
        <f>VLOOKUP(AO1606,[1]Sheet2!$E$2:$I$222,5,FALSE)</f>
        <v>#N/A</v>
      </c>
      <c r="AW1606" t="e">
        <f>VLOOKUP(AV1606,[1]Sheet2!$E$2:$I$222,3,FALSE)</f>
        <v>#N/A</v>
      </c>
      <c r="AX1606" t="e">
        <f>VLOOKUP(AV1606,[1]Sheet2!$E$2:$I$222,4,FALSE)</f>
        <v>#N/A</v>
      </c>
      <c r="AY1606" t="e">
        <f>VLOOKUP(AV1606,[1]Sheet2!$E$2:$I$222,5,FALSE)</f>
        <v>#N/A</v>
      </c>
      <c r="BD1606" t="e">
        <f>VLOOKUP(BC1606,[1]Sheet2!$E$2:$I$222,3,FALSE)</f>
        <v>#N/A</v>
      </c>
      <c r="BE1606" t="e">
        <f>VLOOKUP(BC1606,[1]Sheet2!$E$2:$I$222,4,FALSE)</f>
        <v>#N/A</v>
      </c>
      <c r="BF1606" t="e">
        <f>VLOOKUP(BC1606,[1]Sheet2!$E$2:$I$222,5,FALSE)</f>
        <v>#N/A</v>
      </c>
      <c r="BK1606" t="e">
        <f>VLOOKUP(BJ1606,[1]Sheet2!$E$2:$I$222,3,FALSE)</f>
        <v>#N/A</v>
      </c>
      <c r="BL1606" t="e">
        <f>VLOOKUP(BJ1606,[1]Sheet2!$E$2:$I$222,4,FALSE)</f>
        <v>#N/A</v>
      </c>
      <c r="BM1606" t="e">
        <f>VLOOKUP(BJ1606,[1]Sheet2!$E$2:$I$222,5,FALSE)</f>
        <v>#N/A</v>
      </c>
      <c r="BR1606" t="e">
        <f>VLOOKUP(BQ1606,[1]Sheet2!$E$2:$I$222,3,FALSE)</f>
        <v>#N/A</v>
      </c>
      <c r="BS1606" t="e">
        <f>VLOOKUP(BQ1606,[1]Sheet2!$E$2:$I$222,4,FALSE)</f>
        <v>#N/A</v>
      </c>
      <c r="BT1606" t="e">
        <f>VLOOKUP(BQ1606,[1]Sheet2!$E$2:$I$222,5,FALSE)</f>
        <v>#N/A</v>
      </c>
      <c r="BY1606" t="e">
        <f>VLOOKUP(BX1606,[1]Sheet2!$E$2:$I$222,3,FALSE)</f>
        <v>#N/A</v>
      </c>
      <c r="BZ1606" t="e">
        <f>VLOOKUP(BX1606,[1]Sheet2!$E$2:$I$222,4,FALSE)</f>
        <v>#N/A</v>
      </c>
      <c r="CA1606" t="e">
        <f>VLOOKUP(BX1606,[1]Sheet2!$E$2:$I$222,5,FALSE)</f>
        <v>#N/A</v>
      </c>
      <c r="CF1606" t="e">
        <f>VLOOKUP(CE1606,[1]Sheet2!$E$2:$I$222,3,FALSE)</f>
        <v>#N/A</v>
      </c>
      <c r="CG1606" t="e">
        <f>VLOOKUP(CE1606,[1]Sheet2!$E$2:$I$222,4,FALSE)</f>
        <v>#N/A</v>
      </c>
      <c r="CH1606" t="e">
        <f>VLOOKUP(CE1606,[1]Sheet2!$E$2:$I$222,5,FALSE)</f>
        <v>#N/A</v>
      </c>
      <c r="CM1606" t="e">
        <f>VLOOKUP(CL1606,[1]Sheet2!$E$2:$I$222,3,FALSE)</f>
        <v>#N/A</v>
      </c>
      <c r="CN1606" t="e">
        <f>VLOOKUP(CL1606,[1]Sheet2!$E$2:$I$222,4,FALSE)</f>
        <v>#N/A</v>
      </c>
      <c r="CO1606" t="e">
        <f>VLOOKUP(CL1606,[1]Sheet2!$E$2:$I$222,5,FALSE)</f>
        <v>#N/A</v>
      </c>
    </row>
    <row r="1607" spans="1:93" x14ac:dyDescent="0.25">
      <c r="A1607">
        <v>1678</v>
      </c>
      <c r="C1607">
        <v>15063</v>
      </c>
      <c r="D1607">
        <v>5063</v>
      </c>
      <c r="E1607">
        <v>37.806789999999999</v>
      </c>
      <c r="F1607">
        <v>-122.42076</v>
      </c>
      <c r="G1607" t="s">
        <v>3871</v>
      </c>
      <c r="H1607" t="s">
        <v>3872</v>
      </c>
      <c r="I1607" t="s">
        <v>746</v>
      </c>
      <c r="J1607" t="s">
        <v>687</v>
      </c>
      <c r="M1607" t="s">
        <v>671</v>
      </c>
      <c r="Q1607">
        <v>0</v>
      </c>
      <c r="S1607" t="s">
        <v>3868</v>
      </c>
      <c r="T1607" t="s">
        <v>3873</v>
      </c>
      <c r="X1607">
        <f t="shared" si="25"/>
        <v>1</v>
      </c>
      <c r="Y1607" t="s">
        <v>66</v>
      </c>
      <c r="Z1607" t="s">
        <v>78</v>
      </c>
      <c r="AB1607" t="e">
        <f>VLOOKUP($AA1607,Sheet2!$E$2:$I$222,3,FALSE)</f>
        <v>#N/A</v>
      </c>
      <c r="AC1607" t="e">
        <f>VLOOKUP($AA1607,Sheet2!$E$2:$I$222,4,FALSE)</f>
        <v>#N/A</v>
      </c>
      <c r="AD1607" t="e">
        <f>VLOOKUP($AA1607,Sheet2!$E$2:$I$222,5,FALSE)</f>
        <v>#N/A</v>
      </c>
      <c r="AI1607" t="e">
        <f>VLOOKUP(AH1607,[1]Sheet2!$E$2:$I$222,3,FALSE)</f>
        <v>#N/A</v>
      </c>
      <c r="AJ1607" t="e">
        <f>VLOOKUP(AH1607,[1]Sheet2!$E$2:$I$222,4,FALSE)</f>
        <v>#N/A</v>
      </c>
      <c r="AK1607" t="e">
        <f>VLOOKUP(AH1607,[1]Sheet2!$E$2:$I$222,5,FALSE)</f>
        <v>#N/A</v>
      </c>
      <c r="AP1607" t="e">
        <f>VLOOKUP(AO1607,[1]Sheet2!$E$2:$I$222,3,FALSE)</f>
        <v>#N/A</v>
      </c>
      <c r="AQ1607" t="e">
        <f>VLOOKUP(AO1607,[1]Sheet2!$E$2:$I$222,4,FALSE)</f>
        <v>#N/A</v>
      </c>
      <c r="AR1607" t="e">
        <f>VLOOKUP(AO1607,[1]Sheet2!$E$2:$I$222,5,FALSE)</f>
        <v>#N/A</v>
      </c>
      <c r="AW1607" t="e">
        <f>VLOOKUP(AV1607,[1]Sheet2!$E$2:$I$222,3,FALSE)</f>
        <v>#N/A</v>
      </c>
      <c r="AX1607" t="e">
        <f>VLOOKUP(AV1607,[1]Sheet2!$E$2:$I$222,4,FALSE)</f>
        <v>#N/A</v>
      </c>
      <c r="AY1607" t="e">
        <f>VLOOKUP(AV1607,[1]Sheet2!$E$2:$I$222,5,FALSE)</f>
        <v>#N/A</v>
      </c>
      <c r="BD1607" t="e">
        <f>VLOOKUP(BC1607,[1]Sheet2!$E$2:$I$222,3,FALSE)</f>
        <v>#N/A</v>
      </c>
      <c r="BE1607" t="e">
        <f>VLOOKUP(BC1607,[1]Sheet2!$E$2:$I$222,4,FALSE)</f>
        <v>#N/A</v>
      </c>
      <c r="BF1607" t="e">
        <f>VLOOKUP(BC1607,[1]Sheet2!$E$2:$I$222,5,FALSE)</f>
        <v>#N/A</v>
      </c>
      <c r="BK1607" t="e">
        <f>VLOOKUP(BJ1607,[1]Sheet2!$E$2:$I$222,3,FALSE)</f>
        <v>#N/A</v>
      </c>
      <c r="BL1607" t="e">
        <f>VLOOKUP(BJ1607,[1]Sheet2!$E$2:$I$222,4,FALSE)</f>
        <v>#N/A</v>
      </c>
      <c r="BM1607" t="e">
        <f>VLOOKUP(BJ1607,[1]Sheet2!$E$2:$I$222,5,FALSE)</f>
        <v>#N/A</v>
      </c>
      <c r="BR1607" t="e">
        <f>VLOOKUP(BQ1607,[1]Sheet2!$E$2:$I$222,3,FALSE)</f>
        <v>#N/A</v>
      </c>
      <c r="BS1607" t="e">
        <f>VLOOKUP(BQ1607,[1]Sheet2!$E$2:$I$222,4,FALSE)</f>
        <v>#N/A</v>
      </c>
      <c r="BT1607" t="e">
        <f>VLOOKUP(BQ1607,[1]Sheet2!$E$2:$I$222,5,FALSE)</f>
        <v>#N/A</v>
      </c>
      <c r="BY1607" t="e">
        <f>VLOOKUP(BX1607,[1]Sheet2!$E$2:$I$222,3,FALSE)</f>
        <v>#N/A</v>
      </c>
      <c r="BZ1607" t="e">
        <f>VLOOKUP(BX1607,[1]Sheet2!$E$2:$I$222,4,FALSE)</f>
        <v>#N/A</v>
      </c>
      <c r="CA1607" t="e">
        <f>VLOOKUP(BX1607,[1]Sheet2!$E$2:$I$222,5,FALSE)</f>
        <v>#N/A</v>
      </c>
      <c r="CF1607" t="e">
        <f>VLOOKUP(CE1607,[1]Sheet2!$E$2:$I$222,3,FALSE)</f>
        <v>#N/A</v>
      </c>
      <c r="CG1607" t="e">
        <f>VLOOKUP(CE1607,[1]Sheet2!$E$2:$I$222,4,FALSE)</f>
        <v>#N/A</v>
      </c>
      <c r="CH1607" t="e">
        <f>VLOOKUP(CE1607,[1]Sheet2!$E$2:$I$222,5,FALSE)</f>
        <v>#N/A</v>
      </c>
      <c r="CM1607" t="e">
        <f>VLOOKUP(CL1607,[1]Sheet2!$E$2:$I$222,3,FALSE)</f>
        <v>#N/A</v>
      </c>
      <c r="CN1607" t="e">
        <f>VLOOKUP(CL1607,[1]Sheet2!$E$2:$I$222,4,FALSE)</f>
        <v>#N/A</v>
      </c>
      <c r="CO1607" t="e">
        <f>VLOOKUP(CL1607,[1]Sheet2!$E$2:$I$222,5,FALSE)</f>
        <v>#N/A</v>
      </c>
    </row>
    <row r="1608" spans="1:93" x14ac:dyDescent="0.25">
      <c r="A1608">
        <v>1679</v>
      </c>
      <c r="C1608">
        <v>15064</v>
      </c>
      <c r="D1608">
        <v>5064</v>
      </c>
      <c r="E1608">
        <v>37.806519999999999</v>
      </c>
      <c r="F1608">
        <v>-122.42046999999999</v>
      </c>
      <c r="G1608" t="s">
        <v>3871</v>
      </c>
      <c r="H1608" t="s">
        <v>3872</v>
      </c>
      <c r="I1608" t="s">
        <v>746</v>
      </c>
      <c r="J1608" t="s">
        <v>687</v>
      </c>
      <c r="M1608" t="s">
        <v>671</v>
      </c>
      <c r="Q1608">
        <v>0</v>
      </c>
      <c r="S1608" t="s">
        <v>3867</v>
      </c>
      <c r="T1608" t="s">
        <v>3873</v>
      </c>
      <c r="X1608">
        <f t="shared" si="25"/>
        <v>1</v>
      </c>
      <c r="Y1608" t="s">
        <v>66</v>
      </c>
      <c r="Z1608" t="s">
        <v>79</v>
      </c>
      <c r="AB1608" t="e">
        <f>VLOOKUP($AA1608,Sheet2!$E$2:$I$222,3,FALSE)</f>
        <v>#N/A</v>
      </c>
      <c r="AC1608" t="e">
        <f>VLOOKUP($AA1608,Sheet2!$E$2:$I$222,4,FALSE)</f>
        <v>#N/A</v>
      </c>
      <c r="AD1608" t="e">
        <f>VLOOKUP($AA1608,Sheet2!$E$2:$I$222,5,FALSE)</f>
        <v>#N/A</v>
      </c>
      <c r="AI1608" t="e">
        <f>VLOOKUP(AH1608,[1]Sheet2!$E$2:$I$222,3,FALSE)</f>
        <v>#N/A</v>
      </c>
      <c r="AJ1608" t="e">
        <f>VLOOKUP(AH1608,[1]Sheet2!$E$2:$I$222,4,FALSE)</f>
        <v>#N/A</v>
      </c>
      <c r="AK1608" t="e">
        <f>VLOOKUP(AH1608,[1]Sheet2!$E$2:$I$222,5,FALSE)</f>
        <v>#N/A</v>
      </c>
      <c r="AP1608" t="e">
        <f>VLOOKUP(AO1608,[1]Sheet2!$E$2:$I$222,3,FALSE)</f>
        <v>#N/A</v>
      </c>
      <c r="AQ1608" t="e">
        <f>VLOOKUP(AO1608,[1]Sheet2!$E$2:$I$222,4,FALSE)</f>
        <v>#N/A</v>
      </c>
      <c r="AR1608" t="e">
        <f>VLOOKUP(AO1608,[1]Sheet2!$E$2:$I$222,5,FALSE)</f>
        <v>#N/A</v>
      </c>
      <c r="AW1608" t="e">
        <f>VLOOKUP(AV1608,[1]Sheet2!$E$2:$I$222,3,FALSE)</f>
        <v>#N/A</v>
      </c>
      <c r="AX1608" t="e">
        <f>VLOOKUP(AV1608,[1]Sheet2!$E$2:$I$222,4,FALSE)</f>
        <v>#N/A</v>
      </c>
      <c r="AY1608" t="e">
        <f>VLOOKUP(AV1608,[1]Sheet2!$E$2:$I$222,5,FALSE)</f>
        <v>#N/A</v>
      </c>
      <c r="BD1608" t="e">
        <f>VLOOKUP(BC1608,[1]Sheet2!$E$2:$I$222,3,FALSE)</f>
        <v>#N/A</v>
      </c>
      <c r="BE1608" t="e">
        <f>VLOOKUP(BC1608,[1]Sheet2!$E$2:$I$222,4,FALSE)</f>
        <v>#N/A</v>
      </c>
      <c r="BF1608" t="e">
        <f>VLOOKUP(BC1608,[1]Sheet2!$E$2:$I$222,5,FALSE)</f>
        <v>#N/A</v>
      </c>
      <c r="BK1608" t="e">
        <f>VLOOKUP(BJ1608,[1]Sheet2!$E$2:$I$222,3,FALSE)</f>
        <v>#N/A</v>
      </c>
      <c r="BL1608" t="e">
        <f>VLOOKUP(BJ1608,[1]Sheet2!$E$2:$I$222,4,FALSE)</f>
        <v>#N/A</v>
      </c>
      <c r="BM1608" t="e">
        <f>VLOOKUP(BJ1608,[1]Sheet2!$E$2:$I$222,5,FALSE)</f>
        <v>#N/A</v>
      </c>
      <c r="BR1608" t="e">
        <f>VLOOKUP(BQ1608,[1]Sheet2!$E$2:$I$222,3,FALSE)</f>
        <v>#N/A</v>
      </c>
      <c r="BS1608" t="e">
        <f>VLOOKUP(BQ1608,[1]Sheet2!$E$2:$I$222,4,FALSE)</f>
        <v>#N/A</v>
      </c>
      <c r="BT1608" t="e">
        <f>VLOOKUP(BQ1608,[1]Sheet2!$E$2:$I$222,5,FALSE)</f>
        <v>#N/A</v>
      </c>
      <c r="BY1608" t="e">
        <f>VLOOKUP(BX1608,[1]Sheet2!$E$2:$I$222,3,FALSE)</f>
        <v>#N/A</v>
      </c>
      <c r="BZ1608" t="e">
        <f>VLOOKUP(BX1608,[1]Sheet2!$E$2:$I$222,4,FALSE)</f>
        <v>#N/A</v>
      </c>
      <c r="CA1608" t="e">
        <f>VLOOKUP(BX1608,[1]Sheet2!$E$2:$I$222,5,FALSE)</f>
        <v>#N/A</v>
      </c>
      <c r="CF1608" t="e">
        <f>VLOOKUP(CE1608,[1]Sheet2!$E$2:$I$222,3,FALSE)</f>
        <v>#N/A</v>
      </c>
      <c r="CG1608" t="e">
        <f>VLOOKUP(CE1608,[1]Sheet2!$E$2:$I$222,4,FALSE)</f>
        <v>#N/A</v>
      </c>
      <c r="CH1608" t="e">
        <f>VLOOKUP(CE1608,[1]Sheet2!$E$2:$I$222,5,FALSE)</f>
        <v>#N/A</v>
      </c>
      <c r="CM1608" t="e">
        <f>VLOOKUP(CL1608,[1]Sheet2!$E$2:$I$222,3,FALSE)</f>
        <v>#N/A</v>
      </c>
      <c r="CN1608" t="e">
        <f>VLOOKUP(CL1608,[1]Sheet2!$E$2:$I$222,4,FALSE)</f>
        <v>#N/A</v>
      </c>
      <c r="CO1608" t="e">
        <f>VLOOKUP(CL1608,[1]Sheet2!$E$2:$I$222,5,FALSE)</f>
        <v>#N/A</v>
      </c>
    </row>
    <row r="1609" spans="1:93" x14ac:dyDescent="0.25">
      <c r="A1609">
        <v>1680</v>
      </c>
      <c r="C1609">
        <v>15065</v>
      </c>
      <c r="D1609">
        <v>5065</v>
      </c>
      <c r="E1609">
        <v>37.791110000000003</v>
      </c>
      <c r="F1609">
        <v>-122.41746999999999</v>
      </c>
      <c r="G1609" t="s">
        <v>3874</v>
      </c>
      <c r="H1609" t="s">
        <v>3875</v>
      </c>
      <c r="I1609" t="s">
        <v>746</v>
      </c>
      <c r="J1609" t="s">
        <v>669</v>
      </c>
      <c r="K1609" t="s">
        <v>743</v>
      </c>
      <c r="Q1609" t="s">
        <v>672</v>
      </c>
      <c r="S1609" t="s">
        <v>1888</v>
      </c>
      <c r="X1609">
        <f t="shared" si="25"/>
        <v>1</v>
      </c>
      <c r="Y1609" t="s">
        <v>23</v>
      </c>
      <c r="Z1609" t="s">
        <v>80</v>
      </c>
      <c r="AA1609" t="s">
        <v>132</v>
      </c>
      <c r="AB1609" t="str">
        <f>VLOOKUP($AA1609,Sheet2!$E$2:$I$222,3,FALSE)</f>
        <v>To Mission District</v>
      </c>
      <c r="AC1609" t="str">
        <f>VLOOKUP($AA1609,Sheet2!$E$2:$I$222,4,FALSE)</f>
        <v>Cesar Chavez &amp; Mission</v>
      </c>
      <c r="AD1609" t="str">
        <f>VLOOKUP($AA1609,Sheet2!$E$2:$I$222,5,FALSE)</f>
        <v>Daily ~ 5:30am-1am</v>
      </c>
      <c r="AI1609" t="e">
        <f>VLOOKUP(AH1609,[1]Sheet2!$E$2:$I$222,3,FALSE)</f>
        <v>#N/A</v>
      </c>
      <c r="AJ1609" t="e">
        <f>VLOOKUP(AH1609,[1]Sheet2!$E$2:$I$222,4,FALSE)</f>
        <v>#N/A</v>
      </c>
      <c r="AK1609" t="e">
        <f>VLOOKUP(AH1609,[1]Sheet2!$E$2:$I$222,5,FALSE)</f>
        <v>#N/A</v>
      </c>
      <c r="AP1609" t="e">
        <f>VLOOKUP(AO1609,[1]Sheet2!$E$2:$I$222,3,FALSE)</f>
        <v>#N/A</v>
      </c>
      <c r="AQ1609" t="e">
        <f>VLOOKUP(AO1609,[1]Sheet2!$E$2:$I$222,4,FALSE)</f>
        <v>#N/A</v>
      </c>
      <c r="AR1609" t="e">
        <f>VLOOKUP(AO1609,[1]Sheet2!$E$2:$I$222,5,FALSE)</f>
        <v>#N/A</v>
      </c>
      <c r="AW1609" t="e">
        <f>VLOOKUP(AV1609,[1]Sheet2!$E$2:$I$222,3,FALSE)</f>
        <v>#N/A</v>
      </c>
      <c r="AX1609" t="e">
        <f>VLOOKUP(AV1609,[1]Sheet2!$E$2:$I$222,4,FALSE)</f>
        <v>#N/A</v>
      </c>
      <c r="AY1609" t="e">
        <f>VLOOKUP(AV1609,[1]Sheet2!$E$2:$I$222,5,FALSE)</f>
        <v>#N/A</v>
      </c>
      <c r="BD1609" t="e">
        <f>VLOOKUP(BC1609,[1]Sheet2!$E$2:$I$222,3,FALSE)</f>
        <v>#N/A</v>
      </c>
      <c r="BE1609" t="e">
        <f>VLOOKUP(BC1609,[1]Sheet2!$E$2:$I$222,4,FALSE)</f>
        <v>#N/A</v>
      </c>
      <c r="BF1609" t="e">
        <f>VLOOKUP(BC1609,[1]Sheet2!$E$2:$I$222,5,FALSE)</f>
        <v>#N/A</v>
      </c>
      <c r="BK1609" t="e">
        <f>VLOOKUP(BJ1609,[1]Sheet2!$E$2:$I$222,3,FALSE)</f>
        <v>#N/A</v>
      </c>
      <c r="BL1609" t="e">
        <f>VLOOKUP(BJ1609,[1]Sheet2!$E$2:$I$222,4,FALSE)</f>
        <v>#N/A</v>
      </c>
      <c r="BM1609" t="e">
        <f>VLOOKUP(BJ1609,[1]Sheet2!$E$2:$I$222,5,FALSE)</f>
        <v>#N/A</v>
      </c>
      <c r="BR1609" t="e">
        <f>VLOOKUP(BQ1609,[1]Sheet2!$E$2:$I$222,3,FALSE)</f>
        <v>#N/A</v>
      </c>
      <c r="BS1609" t="e">
        <f>VLOOKUP(BQ1609,[1]Sheet2!$E$2:$I$222,4,FALSE)</f>
        <v>#N/A</v>
      </c>
      <c r="BT1609" t="e">
        <f>VLOOKUP(BQ1609,[1]Sheet2!$E$2:$I$222,5,FALSE)</f>
        <v>#N/A</v>
      </c>
      <c r="BY1609" t="e">
        <f>VLOOKUP(BX1609,[1]Sheet2!$E$2:$I$222,3,FALSE)</f>
        <v>#N/A</v>
      </c>
      <c r="BZ1609" t="e">
        <f>VLOOKUP(BX1609,[1]Sheet2!$E$2:$I$222,4,FALSE)</f>
        <v>#N/A</v>
      </c>
      <c r="CA1609" t="e">
        <f>VLOOKUP(BX1609,[1]Sheet2!$E$2:$I$222,5,FALSE)</f>
        <v>#N/A</v>
      </c>
      <c r="CF1609" t="e">
        <f>VLOOKUP(CE1609,[1]Sheet2!$E$2:$I$222,3,FALSE)</f>
        <v>#N/A</v>
      </c>
      <c r="CG1609" t="e">
        <f>VLOOKUP(CE1609,[1]Sheet2!$E$2:$I$222,4,FALSE)</f>
        <v>#N/A</v>
      </c>
      <c r="CH1609" t="e">
        <f>VLOOKUP(CE1609,[1]Sheet2!$E$2:$I$222,5,FALSE)</f>
        <v>#N/A</v>
      </c>
      <c r="CM1609" t="e">
        <f>VLOOKUP(CL1609,[1]Sheet2!$E$2:$I$222,3,FALSE)</f>
        <v>#N/A</v>
      </c>
      <c r="CN1609" t="e">
        <f>VLOOKUP(CL1609,[1]Sheet2!$E$2:$I$222,4,FALSE)</f>
        <v>#N/A</v>
      </c>
      <c r="CO1609" t="e">
        <f>VLOOKUP(CL1609,[1]Sheet2!$E$2:$I$222,5,FALSE)</f>
        <v>#N/A</v>
      </c>
    </row>
    <row r="1610" spans="1:93" x14ac:dyDescent="0.25">
      <c r="A1610">
        <v>1681</v>
      </c>
      <c r="C1610">
        <v>15066</v>
      </c>
      <c r="D1610">
        <v>5066</v>
      </c>
      <c r="E1610">
        <v>37.802840000000003</v>
      </c>
      <c r="F1610">
        <v>-122.41970999999999</v>
      </c>
      <c r="G1610" t="s">
        <v>3876</v>
      </c>
      <c r="H1610" t="s">
        <v>3877</v>
      </c>
      <c r="I1610" t="s">
        <v>677</v>
      </c>
      <c r="J1610" t="s">
        <v>687</v>
      </c>
      <c r="Q1610">
        <v>0</v>
      </c>
      <c r="S1610" t="s">
        <v>3867</v>
      </c>
      <c r="T1610" t="s">
        <v>2067</v>
      </c>
      <c r="X1610">
        <f t="shared" si="25"/>
        <v>1</v>
      </c>
      <c r="Y1610" t="s">
        <v>66</v>
      </c>
      <c r="Z1610" t="s">
        <v>79</v>
      </c>
      <c r="AB1610" t="e">
        <f>VLOOKUP($AA1610,Sheet2!$E$2:$I$222,3,FALSE)</f>
        <v>#N/A</v>
      </c>
      <c r="AC1610" t="e">
        <f>VLOOKUP($AA1610,Sheet2!$E$2:$I$222,4,FALSE)</f>
        <v>#N/A</v>
      </c>
      <c r="AD1610" t="e">
        <f>VLOOKUP($AA1610,Sheet2!$E$2:$I$222,5,FALSE)</f>
        <v>#N/A</v>
      </c>
      <c r="AI1610" t="e">
        <f>VLOOKUP(AH1610,[1]Sheet2!$E$2:$I$222,3,FALSE)</f>
        <v>#N/A</v>
      </c>
      <c r="AJ1610" t="e">
        <f>VLOOKUP(AH1610,[1]Sheet2!$E$2:$I$222,4,FALSE)</f>
        <v>#N/A</v>
      </c>
      <c r="AK1610" t="e">
        <f>VLOOKUP(AH1610,[1]Sheet2!$E$2:$I$222,5,FALSE)</f>
        <v>#N/A</v>
      </c>
      <c r="AP1610" t="e">
        <f>VLOOKUP(AO1610,[1]Sheet2!$E$2:$I$222,3,FALSE)</f>
        <v>#N/A</v>
      </c>
      <c r="AQ1610" t="e">
        <f>VLOOKUP(AO1610,[1]Sheet2!$E$2:$I$222,4,FALSE)</f>
        <v>#N/A</v>
      </c>
      <c r="AR1610" t="e">
        <f>VLOOKUP(AO1610,[1]Sheet2!$E$2:$I$222,5,FALSE)</f>
        <v>#N/A</v>
      </c>
      <c r="AW1610" t="e">
        <f>VLOOKUP(AV1610,[1]Sheet2!$E$2:$I$222,3,FALSE)</f>
        <v>#N/A</v>
      </c>
      <c r="AX1610" t="e">
        <f>VLOOKUP(AV1610,[1]Sheet2!$E$2:$I$222,4,FALSE)</f>
        <v>#N/A</v>
      </c>
      <c r="AY1610" t="e">
        <f>VLOOKUP(AV1610,[1]Sheet2!$E$2:$I$222,5,FALSE)</f>
        <v>#N/A</v>
      </c>
      <c r="BD1610" t="e">
        <f>VLOOKUP(BC1610,[1]Sheet2!$E$2:$I$222,3,FALSE)</f>
        <v>#N/A</v>
      </c>
      <c r="BE1610" t="e">
        <f>VLOOKUP(BC1610,[1]Sheet2!$E$2:$I$222,4,FALSE)</f>
        <v>#N/A</v>
      </c>
      <c r="BF1610" t="e">
        <f>VLOOKUP(BC1610,[1]Sheet2!$E$2:$I$222,5,FALSE)</f>
        <v>#N/A</v>
      </c>
      <c r="BK1610" t="e">
        <f>VLOOKUP(BJ1610,[1]Sheet2!$E$2:$I$222,3,FALSE)</f>
        <v>#N/A</v>
      </c>
      <c r="BL1610" t="e">
        <f>VLOOKUP(BJ1610,[1]Sheet2!$E$2:$I$222,4,FALSE)</f>
        <v>#N/A</v>
      </c>
      <c r="BM1610" t="e">
        <f>VLOOKUP(BJ1610,[1]Sheet2!$E$2:$I$222,5,FALSE)</f>
        <v>#N/A</v>
      </c>
      <c r="BR1610" t="e">
        <f>VLOOKUP(BQ1610,[1]Sheet2!$E$2:$I$222,3,FALSE)</f>
        <v>#N/A</v>
      </c>
      <c r="BS1610" t="e">
        <f>VLOOKUP(BQ1610,[1]Sheet2!$E$2:$I$222,4,FALSE)</f>
        <v>#N/A</v>
      </c>
      <c r="BT1610" t="e">
        <f>VLOOKUP(BQ1610,[1]Sheet2!$E$2:$I$222,5,FALSE)</f>
        <v>#N/A</v>
      </c>
      <c r="BY1610" t="e">
        <f>VLOOKUP(BX1610,[1]Sheet2!$E$2:$I$222,3,FALSE)</f>
        <v>#N/A</v>
      </c>
      <c r="BZ1610" t="e">
        <f>VLOOKUP(BX1610,[1]Sheet2!$E$2:$I$222,4,FALSE)</f>
        <v>#N/A</v>
      </c>
      <c r="CA1610" t="e">
        <f>VLOOKUP(BX1610,[1]Sheet2!$E$2:$I$222,5,FALSE)</f>
        <v>#N/A</v>
      </c>
      <c r="CF1610" t="e">
        <f>VLOOKUP(CE1610,[1]Sheet2!$E$2:$I$222,3,FALSE)</f>
        <v>#N/A</v>
      </c>
      <c r="CG1610" t="e">
        <f>VLOOKUP(CE1610,[1]Sheet2!$E$2:$I$222,4,FALSE)</f>
        <v>#N/A</v>
      </c>
      <c r="CH1610" t="e">
        <f>VLOOKUP(CE1610,[1]Sheet2!$E$2:$I$222,5,FALSE)</f>
        <v>#N/A</v>
      </c>
      <c r="CM1610" t="e">
        <f>VLOOKUP(CL1610,[1]Sheet2!$E$2:$I$222,3,FALSE)</f>
        <v>#N/A</v>
      </c>
      <c r="CN1610" t="e">
        <f>VLOOKUP(CL1610,[1]Sheet2!$E$2:$I$222,4,FALSE)</f>
        <v>#N/A</v>
      </c>
      <c r="CO1610" t="e">
        <f>VLOOKUP(CL1610,[1]Sheet2!$E$2:$I$222,5,FALSE)</f>
        <v>#N/A</v>
      </c>
    </row>
    <row r="1611" spans="1:93" x14ac:dyDescent="0.25">
      <c r="A1611">
        <v>1682</v>
      </c>
      <c r="C1611">
        <v>15067</v>
      </c>
      <c r="D1611">
        <v>5067</v>
      </c>
      <c r="E1611">
        <v>37.802880000000002</v>
      </c>
      <c r="F1611">
        <v>-122.41986</v>
      </c>
      <c r="G1611" t="s">
        <v>3876</v>
      </c>
      <c r="H1611" t="s">
        <v>3877</v>
      </c>
      <c r="I1611" t="s">
        <v>1121</v>
      </c>
      <c r="J1611" t="s">
        <v>687</v>
      </c>
      <c r="Q1611">
        <v>0</v>
      </c>
      <c r="S1611" t="s">
        <v>3868</v>
      </c>
      <c r="T1611" t="s">
        <v>2067</v>
      </c>
      <c r="X1611">
        <f t="shared" si="25"/>
        <v>1</v>
      </c>
      <c r="Y1611" t="s">
        <v>66</v>
      </c>
      <c r="Z1611" t="s">
        <v>78</v>
      </c>
      <c r="AB1611" t="e">
        <f>VLOOKUP($AA1611,Sheet2!$E$2:$I$222,3,FALSE)</f>
        <v>#N/A</v>
      </c>
      <c r="AC1611" t="e">
        <f>VLOOKUP($AA1611,Sheet2!$E$2:$I$222,4,FALSE)</f>
        <v>#N/A</v>
      </c>
      <c r="AD1611" t="e">
        <f>VLOOKUP($AA1611,Sheet2!$E$2:$I$222,5,FALSE)</f>
        <v>#N/A</v>
      </c>
      <c r="AI1611" t="e">
        <f>VLOOKUP(AH1611,[1]Sheet2!$E$2:$I$222,3,FALSE)</f>
        <v>#N/A</v>
      </c>
      <c r="AJ1611" t="e">
        <f>VLOOKUP(AH1611,[1]Sheet2!$E$2:$I$222,4,FALSE)</f>
        <v>#N/A</v>
      </c>
      <c r="AK1611" t="e">
        <f>VLOOKUP(AH1611,[1]Sheet2!$E$2:$I$222,5,FALSE)</f>
        <v>#N/A</v>
      </c>
      <c r="AP1611" t="e">
        <f>VLOOKUP(AO1611,[1]Sheet2!$E$2:$I$222,3,FALSE)</f>
        <v>#N/A</v>
      </c>
      <c r="AQ1611" t="e">
        <f>VLOOKUP(AO1611,[1]Sheet2!$E$2:$I$222,4,FALSE)</f>
        <v>#N/A</v>
      </c>
      <c r="AR1611" t="e">
        <f>VLOOKUP(AO1611,[1]Sheet2!$E$2:$I$222,5,FALSE)</f>
        <v>#N/A</v>
      </c>
      <c r="AW1611" t="e">
        <f>VLOOKUP(AV1611,[1]Sheet2!$E$2:$I$222,3,FALSE)</f>
        <v>#N/A</v>
      </c>
      <c r="AX1611" t="e">
        <f>VLOOKUP(AV1611,[1]Sheet2!$E$2:$I$222,4,FALSE)</f>
        <v>#N/A</v>
      </c>
      <c r="AY1611" t="e">
        <f>VLOOKUP(AV1611,[1]Sheet2!$E$2:$I$222,5,FALSE)</f>
        <v>#N/A</v>
      </c>
      <c r="BD1611" t="e">
        <f>VLOOKUP(BC1611,[1]Sheet2!$E$2:$I$222,3,FALSE)</f>
        <v>#N/A</v>
      </c>
      <c r="BE1611" t="e">
        <f>VLOOKUP(BC1611,[1]Sheet2!$E$2:$I$222,4,FALSE)</f>
        <v>#N/A</v>
      </c>
      <c r="BF1611" t="e">
        <f>VLOOKUP(BC1611,[1]Sheet2!$E$2:$I$222,5,FALSE)</f>
        <v>#N/A</v>
      </c>
      <c r="BK1611" t="e">
        <f>VLOOKUP(BJ1611,[1]Sheet2!$E$2:$I$222,3,FALSE)</f>
        <v>#N/A</v>
      </c>
      <c r="BL1611" t="e">
        <f>VLOOKUP(BJ1611,[1]Sheet2!$E$2:$I$222,4,FALSE)</f>
        <v>#N/A</v>
      </c>
      <c r="BM1611" t="e">
        <f>VLOOKUP(BJ1611,[1]Sheet2!$E$2:$I$222,5,FALSE)</f>
        <v>#N/A</v>
      </c>
      <c r="BR1611" t="e">
        <f>VLOOKUP(BQ1611,[1]Sheet2!$E$2:$I$222,3,FALSE)</f>
        <v>#N/A</v>
      </c>
      <c r="BS1611" t="e">
        <f>VLOOKUP(BQ1611,[1]Sheet2!$E$2:$I$222,4,FALSE)</f>
        <v>#N/A</v>
      </c>
      <c r="BT1611" t="e">
        <f>VLOOKUP(BQ1611,[1]Sheet2!$E$2:$I$222,5,FALSE)</f>
        <v>#N/A</v>
      </c>
      <c r="BY1611" t="e">
        <f>VLOOKUP(BX1611,[1]Sheet2!$E$2:$I$222,3,FALSE)</f>
        <v>#N/A</v>
      </c>
      <c r="BZ1611" t="e">
        <f>VLOOKUP(BX1611,[1]Sheet2!$E$2:$I$222,4,FALSE)</f>
        <v>#N/A</v>
      </c>
      <c r="CA1611" t="e">
        <f>VLOOKUP(BX1611,[1]Sheet2!$E$2:$I$222,5,FALSE)</f>
        <v>#N/A</v>
      </c>
      <c r="CF1611" t="e">
        <f>VLOOKUP(CE1611,[1]Sheet2!$E$2:$I$222,3,FALSE)</f>
        <v>#N/A</v>
      </c>
      <c r="CG1611" t="e">
        <f>VLOOKUP(CE1611,[1]Sheet2!$E$2:$I$222,4,FALSE)</f>
        <v>#N/A</v>
      </c>
      <c r="CH1611" t="e">
        <f>VLOOKUP(CE1611,[1]Sheet2!$E$2:$I$222,5,FALSE)</f>
        <v>#N/A</v>
      </c>
      <c r="CM1611" t="e">
        <f>VLOOKUP(CL1611,[1]Sheet2!$E$2:$I$222,3,FALSE)</f>
        <v>#N/A</v>
      </c>
      <c r="CN1611" t="e">
        <f>VLOOKUP(CL1611,[1]Sheet2!$E$2:$I$222,4,FALSE)</f>
        <v>#N/A</v>
      </c>
      <c r="CO1611" t="e">
        <f>VLOOKUP(CL1611,[1]Sheet2!$E$2:$I$222,5,FALSE)</f>
        <v>#N/A</v>
      </c>
    </row>
    <row r="1612" spans="1:93" x14ac:dyDescent="0.25">
      <c r="A1612">
        <v>1683</v>
      </c>
      <c r="C1612">
        <v>15068</v>
      </c>
      <c r="D1612">
        <v>5068</v>
      </c>
      <c r="E1612">
        <v>37.792870000000001</v>
      </c>
      <c r="F1612">
        <v>-122.41784</v>
      </c>
      <c r="G1612" t="s">
        <v>3878</v>
      </c>
      <c r="H1612" t="s">
        <v>3879</v>
      </c>
      <c r="I1612" t="s">
        <v>746</v>
      </c>
      <c r="J1612" t="s">
        <v>669</v>
      </c>
      <c r="K1612" t="s">
        <v>743</v>
      </c>
      <c r="N1612" t="s">
        <v>3880</v>
      </c>
      <c r="Q1612" t="s">
        <v>672</v>
      </c>
      <c r="R1612">
        <v>806</v>
      </c>
      <c r="S1612" t="s">
        <v>1888</v>
      </c>
      <c r="X1612">
        <f t="shared" si="25"/>
        <v>1</v>
      </c>
      <c r="Y1612" t="s">
        <v>23</v>
      </c>
      <c r="Z1612" t="s">
        <v>80</v>
      </c>
      <c r="AA1612" t="s">
        <v>132</v>
      </c>
      <c r="AB1612" t="str">
        <f>VLOOKUP($AA1612,Sheet2!$E$2:$I$222,3,FALSE)</f>
        <v>To Mission District</v>
      </c>
      <c r="AC1612" t="str">
        <f>VLOOKUP($AA1612,Sheet2!$E$2:$I$222,4,FALSE)</f>
        <v>Cesar Chavez &amp; Mission</v>
      </c>
      <c r="AD1612" t="str">
        <f>VLOOKUP($AA1612,Sheet2!$E$2:$I$222,5,FALSE)</f>
        <v>Daily ~ 5:30am-1am</v>
      </c>
      <c r="AI1612" t="e">
        <f>VLOOKUP(AH1612,[1]Sheet2!$E$2:$I$222,3,FALSE)</f>
        <v>#N/A</v>
      </c>
      <c r="AJ1612" t="e">
        <f>VLOOKUP(AH1612,[1]Sheet2!$E$2:$I$222,4,FALSE)</f>
        <v>#N/A</v>
      </c>
      <c r="AK1612" t="e">
        <f>VLOOKUP(AH1612,[1]Sheet2!$E$2:$I$222,5,FALSE)</f>
        <v>#N/A</v>
      </c>
      <c r="AP1612" t="e">
        <f>VLOOKUP(AO1612,[1]Sheet2!$E$2:$I$222,3,FALSE)</f>
        <v>#N/A</v>
      </c>
      <c r="AQ1612" t="e">
        <f>VLOOKUP(AO1612,[1]Sheet2!$E$2:$I$222,4,FALSE)</f>
        <v>#N/A</v>
      </c>
      <c r="AR1612" t="e">
        <f>VLOOKUP(AO1612,[1]Sheet2!$E$2:$I$222,5,FALSE)</f>
        <v>#N/A</v>
      </c>
      <c r="AW1612" t="e">
        <f>VLOOKUP(AV1612,[1]Sheet2!$E$2:$I$222,3,FALSE)</f>
        <v>#N/A</v>
      </c>
      <c r="AX1612" t="e">
        <f>VLOOKUP(AV1612,[1]Sheet2!$E$2:$I$222,4,FALSE)</f>
        <v>#N/A</v>
      </c>
      <c r="AY1612" t="e">
        <f>VLOOKUP(AV1612,[1]Sheet2!$E$2:$I$222,5,FALSE)</f>
        <v>#N/A</v>
      </c>
      <c r="BD1612" t="e">
        <f>VLOOKUP(BC1612,[1]Sheet2!$E$2:$I$222,3,FALSE)</f>
        <v>#N/A</v>
      </c>
      <c r="BE1612" t="e">
        <f>VLOOKUP(BC1612,[1]Sheet2!$E$2:$I$222,4,FALSE)</f>
        <v>#N/A</v>
      </c>
      <c r="BF1612" t="e">
        <f>VLOOKUP(BC1612,[1]Sheet2!$E$2:$I$222,5,FALSE)</f>
        <v>#N/A</v>
      </c>
      <c r="BK1612" t="e">
        <f>VLOOKUP(BJ1612,[1]Sheet2!$E$2:$I$222,3,FALSE)</f>
        <v>#N/A</v>
      </c>
      <c r="BL1612" t="e">
        <f>VLOOKUP(BJ1612,[1]Sheet2!$E$2:$I$222,4,FALSE)</f>
        <v>#N/A</v>
      </c>
      <c r="BM1612" t="e">
        <f>VLOOKUP(BJ1612,[1]Sheet2!$E$2:$I$222,5,FALSE)</f>
        <v>#N/A</v>
      </c>
      <c r="BR1612" t="e">
        <f>VLOOKUP(BQ1612,[1]Sheet2!$E$2:$I$222,3,FALSE)</f>
        <v>#N/A</v>
      </c>
      <c r="BS1612" t="e">
        <f>VLOOKUP(BQ1612,[1]Sheet2!$E$2:$I$222,4,FALSE)</f>
        <v>#N/A</v>
      </c>
      <c r="BT1612" t="e">
        <f>VLOOKUP(BQ1612,[1]Sheet2!$E$2:$I$222,5,FALSE)</f>
        <v>#N/A</v>
      </c>
      <c r="BY1612" t="e">
        <f>VLOOKUP(BX1612,[1]Sheet2!$E$2:$I$222,3,FALSE)</f>
        <v>#N/A</v>
      </c>
      <c r="BZ1612" t="e">
        <f>VLOOKUP(BX1612,[1]Sheet2!$E$2:$I$222,4,FALSE)</f>
        <v>#N/A</v>
      </c>
      <c r="CA1612" t="e">
        <f>VLOOKUP(BX1612,[1]Sheet2!$E$2:$I$222,5,FALSE)</f>
        <v>#N/A</v>
      </c>
      <c r="CF1612" t="e">
        <f>VLOOKUP(CE1612,[1]Sheet2!$E$2:$I$222,3,FALSE)</f>
        <v>#N/A</v>
      </c>
      <c r="CG1612" t="e">
        <f>VLOOKUP(CE1612,[1]Sheet2!$E$2:$I$222,4,FALSE)</f>
        <v>#N/A</v>
      </c>
      <c r="CH1612" t="e">
        <f>VLOOKUP(CE1612,[1]Sheet2!$E$2:$I$222,5,FALSE)</f>
        <v>#N/A</v>
      </c>
      <c r="CM1612" t="e">
        <f>VLOOKUP(CL1612,[1]Sheet2!$E$2:$I$222,3,FALSE)</f>
        <v>#N/A</v>
      </c>
      <c r="CN1612" t="e">
        <f>VLOOKUP(CL1612,[1]Sheet2!$E$2:$I$222,4,FALSE)</f>
        <v>#N/A</v>
      </c>
      <c r="CO1612" t="e">
        <f>VLOOKUP(CL1612,[1]Sheet2!$E$2:$I$222,5,FALSE)</f>
        <v>#N/A</v>
      </c>
    </row>
    <row r="1613" spans="1:93" x14ac:dyDescent="0.25">
      <c r="A1613">
        <v>1684</v>
      </c>
      <c r="C1613">
        <v>15069</v>
      </c>
      <c r="D1613">
        <v>5069</v>
      </c>
      <c r="E1613">
        <v>37.800109999999997</v>
      </c>
      <c r="F1613">
        <v>-122.41916999999999</v>
      </c>
      <c r="G1613" t="s">
        <v>3881</v>
      </c>
      <c r="H1613" t="s">
        <v>3882</v>
      </c>
      <c r="I1613" t="s">
        <v>1173</v>
      </c>
      <c r="J1613" t="s">
        <v>687</v>
      </c>
      <c r="Q1613">
        <v>0</v>
      </c>
      <c r="S1613" t="s">
        <v>3867</v>
      </c>
      <c r="T1613" t="s">
        <v>2067</v>
      </c>
      <c r="X1613">
        <f t="shared" si="25"/>
        <v>1</v>
      </c>
      <c r="Y1613" t="s">
        <v>66</v>
      </c>
      <c r="Z1613" t="s">
        <v>79</v>
      </c>
      <c r="AB1613" t="e">
        <f>VLOOKUP($AA1613,Sheet2!$E$2:$I$222,3,FALSE)</f>
        <v>#N/A</v>
      </c>
      <c r="AC1613" t="e">
        <f>VLOOKUP($AA1613,Sheet2!$E$2:$I$222,4,FALSE)</f>
        <v>#N/A</v>
      </c>
      <c r="AD1613" t="e">
        <f>VLOOKUP($AA1613,Sheet2!$E$2:$I$222,5,FALSE)</f>
        <v>#N/A</v>
      </c>
      <c r="AI1613" t="e">
        <f>VLOOKUP(AH1613,[1]Sheet2!$E$2:$I$222,3,FALSE)</f>
        <v>#N/A</v>
      </c>
      <c r="AJ1613" t="e">
        <f>VLOOKUP(AH1613,[1]Sheet2!$E$2:$I$222,4,FALSE)</f>
        <v>#N/A</v>
      </c>
      <c r="AK1613" t="e">
        <f>VLOOKUP(AH1613,[1]Sheet2!$E$2:$I$222,5,FALSE)</f>
        <v>#N/A</v>
      </c>
      <c r="AP1613" t="e">
        <f>VLOOKUP(AO1613,[1]Sheet2!$E$2:$I$222,3,FALSE)</f>
        <v>#N/A</v>
      </c>
      <c r="AQ1613" t="e">
        <f>VLOOKUP(AO1613,[1]Sheet2!$E$2:$I$222,4,FALSE)</f>
        <v>#N/A</v>
      </c>
      <c r="AR1613" t="e">
        <f>VLOOKUP(AO1613,[1]Sheet2!$E$2:$I$222,5,FALSE)</f>
        <v>#N/A</v>
      </c>
      <c r="AW1613" t="e">
        <f>VLOOKUP(AV1613,[1]Sheet2!$E$2:$I$222,3,FALSE)</f>
        <v>#N/A</v>
      </c>
      <c r="AX1613" t="e">
        <f>VLOOKUP(AV1613,[1]Sheet2!$E$2:$I$222,4,FALSE)</f>
        <v>#N/A</v>
      </c>
      <c r="AY1613" t="e">
        <f>VLOOKUP(AV1613,[1]Sheet2!$E$2:$I$222,5,FALSE)</f>
        <v>#N/A</v>
      </c>
      <c r="BD1613" t="e">
        <f>VLOOKUP(BC1613,[1]Sheet2!$E$2:$I$222,3,FALSE)</f>
        <v>#N/A</v>
      </c>
      <c r="BE1613" t="e">
        <f>VLOOKUP(BC1613,[1]Sheet2!$E$2:$I$222,4,FALSE)</f>
        <v>#N/A</v>
      </c>
      <c r="BF1613" t="e">
        <f>VLOOKUP(BC1613,[1]Sheet2!$E$2:$I$222,5,FALSE)</f>
        <v>#N/A</v>
      </c>
      <c r="BK1613" t="e">
        <f>VLOOKUP(BJ1613,[1]Sheet2!$E$2:$I$222,3,FALSE)</f>
        <v>#N/A</v>
      </c>
      <c r="BL1613" t="e">
        <f>VLOOKUP(BJ1613,[1]Sheet2!$E$2:$I$222,4,FALSE)</f>
        <v>#N/A</v>
      </c>
      <c r="BM1613" t="e">
        <f>VLOOKUP(BJ1613,[1]Sheet2!$E$2:$I$222,5,FALSE)</f>
        <v>#N/A</v>
      </c>
      <c r="BR1613" t="e">
        <f>VLOOKUP(BQ1613,[1]Sheet2!$E$2:$I$222,3,FALSE)</f>
        <v>#N/A</v>
      </c>
      <c r="BS1613" t="e">
        <f>VLOOKUP(BQ1613,[1]Sheet2!$E$2:$I$222,4,FALSE)</f>
        <v>#N/A</v>
      </c>
      <c r="BT1613" t="e">
        <f>VLOOKUP(BQ1613,[1]Sheet2!$E$2:$I$222,5,FALSE)</f>
        <v>#N/A</v>
      </c>
      <c r="BY1613" t="e">
        <f>VLOOKUP(BX1613,[1]Sheet2!$E$2:$I$222,3,FALSE)</f>
        <v>#N/A</v>
      </c>
      <c r="BZ1613" t="e">
        <f>VLOOKUP(BX1613,[1]Sheet2!$E$2:$I$222,4,FALSE)</f>
        <v>#N/A</v>
      </c>
      <c r="CA1613" t="e">
        <f>VLOOKUP(BX1613,[1]Sheet2!$E$2:$I$222,5,FALSE)</f>
        <v>#N/A</v>
      </c>
      <c r="CF1613" t="e">
        <f>VLOOKUP(CE1613,[1]Sheet2!$E$2:$I$222,3,FALSE)</f>
        <v>#N/A</v>
      </c>
      <c r="CG1613" t="e">
        <f>VLOOKUP(CE1613,[1]Sheet2!$E$2:$I$222,4,FALSE)</f>
        <v>#N/A</v>
      </c>
      <c r="CH1613" t="e">
        <f>VLOOKUP(CE1613,[1]Sheet2!$E$2:$I$222,5,FALSE)</f>
        <v>#N/A</v>
      </c>
      <c r="CM1613" t="e">
        <f>VLOOKUP(CL1613,[1]Sheet2!$E$2:$I$222,3,FALSE)</f>
        <v>#N/A</v>
      </c>
      <c r="CN1613" t="e">
        <f>VLOOKUP(CL1613,[1]Sheet2!$E$2:$I$222,4,FALSE)</f>
        <v>#N/A</v>
      </c>
      <c r="CO1613" t="e">
        <f>VLOOKUP(CL1613,[1]Sheet2!$E$2:$I$222,5,FALSE)</f>
        <v>#N/A</v>
      </c>
    </row>
    <row r="1614" spans="1:93" x14ac:dyDescent="0.25">
      <c r="A1614">
        <v>1685</v>
      </c>
      <c r="C1614">
        <v>15070</v>
      </c>
      <c r="D1614">
        <v>5070</v>
      </c>
      <c r="E1614">
        <v>37.800179999999997</v>
      </c>
      <c r="F1614">
        <v>-122.41930000000001</v>
      </c>
      <c r="G1614" t="s">
        <v>3881</v>
      </c>
      <c r="H1614" t="s">
        <v>3882</v>
      </c>
      <c r="I1614" t="s">
        <v>746</v>
      </c>
      <c r="J1614" t="s">
        <v>687</v>
      </c>
      <c r="Q1614">
        <v>0</v>
      </c>
      <c r="S1614" t="s">
        <v>3868</v>
      </c>
      <c r="T1614" t="s">
        <v>2067</v>
      </c>
      <c r="X1614">
        <f t="shared" si="25"/>
        <v>1</v>
      </c>
      <c r="Y1614" t="s">
        <v>66</v>
      </c>
      <c r="Z1614" t="s">
        <v>78</v>
      </c>
      <c r="AB1614" t="e">
        <f>VLOOKUP($AA1614,Sheet2!$E$2:$I$222,3,FALSE)</f>
        <v>#N/A</v>
      </c>
      <c r="AC1614" t="e">
        <f>VLOOKUP($AA1614,Sheet2!$E$2:$I$222,4,FALSE)</f>
        <v>#N/A</v>
      </c>
      <c r="AD1614" t="e">
        <f>VLOOKUP($AA1614,Sheet2!$E$2:$I$222,5,FALSE)</f>
        <v>#N/A</v>
      </c>
      <c r="AI1614" t="e">
        <f>VLOOKUP(AH1614,[1]Sheet2!$E$2:$I$222,3,FALSE)</f>
        <v>#N/A</v>
      </c>
      <c r="AJ1614" t="e">
        <f>VLOOKUP(AH1614,[1]Sheet2!$E$2:$I$222,4,FALSE)</f>
        <v>#N/A</v>
      </c>
      <c r="AK1614" t="e">
        <f>VLOOKUP(AH1614,[1]Sheet2!$E$2:$I$222,5,FALSE)</f>
        <v>#N/A</v>
      </c>
      <c r="AP1614" t="e">
        <f>VLOOKUP(AO1614,[1]Sheet2!$E$2:$I$222,3,FALSE)</f>
        <v>#N/A</v>
      </c>
      <c r="AQ1614" t="e">
        <f>VLOOKUP(AO1614,[1]Sheet2!$E$2:$I$222,4,FALSE)</f>
        <v>#N/A</v>
      </c>
      <c r="AR1614" t="e">
        <f>VLOOKUP(AO1614,[1]Sheet2!$E$2:$I$222,5,FALSE)</f>
        <v>#N/A</v>
      </c>
      <c r="AW1614" t="e">
        <f>VLOOKUP(AV1614,[1]Sheet2!$E$2:$I$222,3,FALSE)</f>
        <v>#N/A</v>
      </c>
      <c r="AX1614" t="e">
        <f>VLOOKUP(AV1614,[1]Sheet2!$E$2:$I$222,4,FALSE)</f>
        <v>#N/A</v>
      </c>
      <c r="AY1614" t="e">
        <f>VLOOKUP(AV1614,[1]Sheet2!$E$2:$I$222,5,FALSE)</f>
        <v>#N/A</v>
      </c>
      <c r="BD1614" t="e">
        <f>VLOOKUP(BC1614,[1]Sheet2!$E$2:$I$222,3,FALSE)</f>
        <v>#N/A</v>
      </c>
      <c r="BE1614" t="e">
        <f>VLOOKUP(BC1614,[1]Sheet2!$E$2:$I$222,4,FALSE)</f>
        <v>#N/A</v>
      </c>
      <c r="BF1614" t="e">
        <f>VLOOKUP(BC1614,[1]Sheet2!$E$2:$I$222,5,FALSE)</f>
        <v>#N/A</v>
      </c>
      <c r="BK1614" t="e">
        <f>VLOOKUP(BJ1614,[1]Sheet2!$E$2:$I$222,3,FALSE)</f>
        <v>#N/A</v>
      </c>
      <c r="BL1614" t="e">
        <f>VLOOKUP(BJ1614,[1]Sheet2!$E$2:$I$222,4,FALSE)</f>
        <v>#N/A</v>
      </c>
      <c r="BM1614" t="e">
        <f>VLOOKUP(BJ1614,[1]Sheet2!$E$2:$I$222,5,FALSE)</f>
        <v>#N/A</v>
      </c>
      <c r="BR1614" t="e">
        <f>VLOOKUP(BQ1614,[1]Sheet2!$E$2:$I$222,3,FALSE)</f>
        <v>#N/A</v>
      </c>
      <c r="BS1614" t="e">
        <f>VLOOKUP(BQ1614,[1]Sheet2!$E$2:$I$222,4,FALSE)</f>
        <v>#N/A</v>
      </c>
      <c r="BT1614" t="e">
        <f>VLOOKUP(BQ1614,[1]Sheet2!$E$2:$I$222,5,FALSE)</f>
        <v>#N/A</v>
      </c>
      <c r="BY1614" t="e">
        <f>VLOOKUP(BX1614,[1]Sheet2!$E$2:$I$222,3,FALSE)</f>
        <v>#N/A</v>
      </c>
      <c r="BZ1614" t="e">
        <f>VLOOKUP(BX1614,[1]Sheet2!$E$2:$I$222,4,FALSE)</f>
        <v>#N/A</v>
      </c>
      <c r="CA1614" t="e">
        <f>VLOOKUP(BX1614,[1]Sheet2!$E$2:$I$222,5,FALSE)</f>
        <v>#N/A</v>
      </c>
      <c r="CF1614" t="e">
        <f>VLOOKUP(CE1614,[1]Sheet2!$E$2:$I$222,3,FALSE)</f>
        <v>#N/A</v>
      </c>
      <c r="CG1614" t="e">
        <f>VLOOKUP(CE1614,[1]Sheet2!$E$2:$I$222,4,FALSE)</f>
        <v>#N/A</v>
      </c>
      <c r="CH1614" t="e">
        <f>VLOOKUP(CE1614,[1]Sheet2!$E$2:$I$222,5,FALSE)</f>
        <v>#N/A</v>
      </c>
      <c r="CM1614" t="e">
        <f>VLOOKUP(CL1614,[1]Sheet2!$E$2:$I$222,3,FALSE)</f>
        <v>#N/A</v>
      </c>
      <c r="CN1614" t="e">
        <f>VLOOKUP(CL1614,[1]Sheet2!$E$2:$I$222,4,FALSE)</f>
        <v>#N/A</v>
      </c>
      <c r="CO1614" t="e">
        <f>VLOOKUP(CL1614,[1]Sheet2!$E$2:$I$222,5,FALSE)</f>
        <v>#N/A</v>
      </c>
    </row>
    <row r="1615" spans="1:93" x14ac:dyDescent="0.25">
      <c r="A1615">
        <v>1686</v>
      </c>
      <c r="C1615">
        <v>15071</v>
      </c>
      <c r="D1615">
        <v>5071</v>
      </c>
      <c r="E1615">
        <v>37.779240000000001</v>
      </c>
      <c r="F1615">
        <v>-122.4151</v>
      </c>
      <c r="G1615" t="s">
        <v>3883</v>
      </c>
      <c r="H1615" t="s">
        <v>3884</v>
      </c>
      <c r="I1615" t="s">
        <v>855</v>
      </c>
      <c r="J1615" t="s">
        <v>669</v>
      </c>
      <c r="K1615" t="s">
        <v>697</v>
      </c>
      <c r="Q1615" t="s">
        <v>672</v>
      </c>
      <c r="R1615">
        <v>1171</v>
      </c>
      <c r="S1615" t="s">
        <v>1030</v>
      </c>
      <c r="X1615">
        <f t="shared" si="25"/>
        <v>1</v>
      </c>
      <c r="Y1615" t="s">
        <v>18</v>
      </c>
      <c r="Z1615" t="s">
        <v>80</v>
      </c>
      <c r="AA1615" t="s">
        <v>103</v>
      </c>
      <c r="AB1615" t="str">
        <f>VLOOKUP($AA1615,Sheet2!$E$2:$I$222,3,FALSE)</f>
        <v>To Hunter's Point</v>
      </c>
      <c r="AC1615" t="str">
        <f>VLOOKUP($AA1615,Sheet2!$E$2:$I$222,4,FALSE)</f>
        <v>Galvez &amp; Robinson</v>
      </c>
      <c r="AD1615" t="str">
        <f>VLOOKUP($AA1615,Sheet2!$E$2:$I$222,5,FALSE)</f>
        <v>Daily ~ 5:30am-12am</v>
      </c>
      <c r="AI1615" t="e">
        <f>VLOOKUP(AH1615,[1]Sheet2!$E$2:$I$222,3,FALSE)</f>
        <v>#N/A</v>
      </c>
      <c r="AJ1615" t="e">
        <f>VLOOKUP(AH1615,[1]Sheet2!$E$2:$I$222,4,FALSE)</f>
        <v>#N/A</v>
      </c>
      <c r="AK1615" t="e">
        <f>VLOOKUP(AH1615,[1]Sheet2!$E$2:$I$222,5,FALSE)</f>
        <v>#N/A</v>
      </c>
      <c r="AP1615" t="e">
        <f>VLOOKUP(AO1615,[1]Sheet2!$E$2:$I$222,3,FALSE)</f>
        <v>#N/A</v>
      </c>
      <c r="AQ1615" t="e">
        <f>VLOOKUP(AO1615,[1]Sheet2!$E$2:$I$222,4,FALSE)</f>
        <v>#N/A</v>
      </c>
      <c r="AR1615" t="e">
        <f>VLOOKUP(AO1615,[1]Sheet2!$E$2:$I$222,5,FALSE)</f>
        <v>#N/A</v>
      </c>
      <c r="AW1615" t="e">
        <f>VLOOKUP(AV1615,[1]Sheet2!$E$2:$I$222,3,FALSE)</f>
        <v>#N/A</v>
      </c>
      <c r="AX1615" t="e">
        <f>VLOOKUP(AV1615,[1]Sheet2!$E$2:$I$222,4,FALSE)</f>
        <v>#N/A</v>
      </c>
      <c r="AY1615" t="e">
        <f>VLOOKUP(AV1615,[1]Sheet2!$E$2:$I$222,5,FALSE)</f>
        <v>#N/A</v>
      </c>
      <c r="BD1615" t="e">
        <f>VLOOKUP(BC1615,[1]Sheet2!$E$2:$I$222,3,FALSE)</f>
        <v>#N/A</v>
      </c>
      <c r="BE1615" t="e">
        <f>VLOOKUP(BC1615,[1]Sheet2!$E$2:$I$222,4,FALSE)</f>
        <v>#N/A</v>
      </c>
      <c r="BF1615" t="e">
        <f>VLOOKUP(BC1615,[1]Sheet2!$E$2:$I$222,5,FALSE)</f>
        <v>#N/A</v>
      </c>
      <c r="BK1615" t="e">
        <f>VLOOKUP(BJ1615,[1]Sheet2!$E$2:$I$222,3,FALSE)</f>
        <v>#N/A</v>
      </c>
      <c r="BL1615" t="e">
        <f>VLOOKUP(BJ1615,[1]Sheet2!$E$2:$I$222,4,FALSE)</f>
        <v>#N/A</v>
      </c>
      <c r="BM1615" t="e">
        <f>VLOOKUP(BJ1615,[1]Sheet2!$E$2:$I$222,5,FALSE)</f>
        <v>#N/A</v>
      </c>
      <c r="BR1615" t="e">
        <f>VLOOKUP(BQ1615,[1]Sheet2!$E$2:$I$222,3,FALSE)</f>
        <v>#N/A</v>
      </c>
      <c r="BS1615" t="e">
        <f>VLOOKUP(BQ1615,[1]Sheet2!$E$2:$I$222,4,FALSE)</f>
        <v>#N/A</v>
      </c>
      <c r="BT1615" t="e">
        <f>VLOOKUP(BQ1615,[1]Sheet2!$E$2:$I$222,5,FALSE)</f>
        <v>#N/A</v>
      </c>
      <c r="BY1615" t="e">
        <f>VLOOKUP(BX1615,[1]Sheet2!$E$2:$I$222,3,FALSE)</f>
        <v>#N/A</v>
      </c>
      <c r="BZ1615" t="e">
        <f>VLOOKUP(BX1615,[1]Sheet2!$E$2:$I$222,4,FALSE)</f>
        <v>#N/A</v>
      </c>
      <c r="CA1615" t="e">
        <f>VLOOKUP(BX1615,[1]Sheet2!$E$2:$I$222,5,FALSE)</f>
        <v>#N/A</v>
      </c>
      <c r="CF1615" t="e">
        <f>VLOOKUP(CE1615,[1]Sheet2!$E$2:$I$222,3,FALSE)</f>
        <v>#N/A</v>
      </c>
      <c r="CG1615" t="e">
        <f>VLOOKUP(CE1615,[1]Sheet2!$E$2:$I$222,4,FALSE)</f>
        <v>#N/A</v>
      </c>
      <c r="CH1615" t="e">
        <f>VLOOKUP(CE1615,[1]Sheet2!$E$2:$I$222,5,FALSE)</f>
        <v>#N/A</v>
      </c>
      <c r="CM1615" t="e">
        <f>VLOOKUP(CL1615,[1]Sheet2!$E$2:$I$222,3,FALSE)</f>
        <v>#N/A</v>
      </c>
      <c r="CN1615" t="e">
        <f>VLOOKUP(CL1615,[1]Sheet2!$E$2:$I$222,4,FALSE)</f>
        <v>#N/A</v>
      </c>
      <c r="CO1615" t="e">
        <f>VLOOKUP(CL1615,[1]Sheet2!$E$2:$I$222,5,FALSE)</f>
        <v>#N/A</v>
      </c>
    </row>
    <row r="1616" spans="1:93" x14ac:dyDescent="0.25">
      <c r="A1616">
        <v>1687</v>
      </c>
      <c r="C1616">
        <v>15072</v>
      </c>
      <c r="D1616">
        <v>5072</v>
      </c>
      <c r="E1616">
        <v>37.801079999999999</v>
      </c>
      <c r="F1616">
        <v>-122.41947999999999</v>
      </c>
      <c r="G1616" t="s">
        <v>3885</v>
      </c>
      <c r="H1616" t="s">
        <v>3886</v>
      </c>
      <c r="I1616" t="s">
        <v>746</v>
      </c>
      <c r="J1616" t="s">
        <v>687</v>
      </c>
      <c r="Q1616">
        <v>0</v>
      </c>
      <c r="S1616" t="s">
        <v>3868</v>
      </c>
      <c r="X1616">
        <f t="shared" si="25"/>
        <v>1</v>
      </c>
      <c r="Y1616" t="s">
        <v>66</v>
      </c>
      <c r="Z1616" t="s">
        <v>78</v>
      </c>
      <c r="AB1616" t="e">
        <f>VLOOKUP($AA1616,Sheet2!$E$2:$I$222,3,FALSE)</f>
        <v>#N/A</v>
      </c>
      <c r="AC1616" t="e">
        <f>VLOOKUP($AA1616,Sheet2!$E$2:$I$222,4,FALSE)</f>
        <v>#N/A</v>
      </c>
      <c r="AD1616" t="e">
        <f>VLOOKUP($AA1616,Sheet2!$E$2:$I$222,5,FALSE)</f>
        <v>#N/A</v>
      </c>
      <c r="AI1616" t="e">
        <f>VLOOKUP(AH1616,[1]Sheet2!$E$2:$I$222,3,FALSE)</f>
        <v>#N/A</v>
      </c>
      <c r="AJ1616" t="e">
        <f>VLOOKUP(AH1616,[1]Sheet2!$E$2:$I$222,4,FALSE)</f>
        <v>#N/A</v>
      </c>
      <c r="AK1616" t="e">
        <f>VLOOKUP(AH1616,[1]Sheet2!$E$2:$I$222,5,FALSE)</f>
        <v>#N/A</v>
      </c>
      <c r="AP1616" t="e">
        <f>VLOOKUP(AO1616,[1]Sheet2!$E$2:$I$222,3,FALSE)</f>
        <v>#N/A</v>
      </c>
      <c r="AQ1616" t="e">
        <f>VLOOKUP(AO1616,[1]Sheet2!$E$2:$I$222,4,FALSE)</f>
        <v>#N/A</v>
      </c>
      <c r="AR1616" t="e">
        <f>VLOOKUP(AO1616,[1]Sheet2!$E$2:$I$222,5,FALSE)</f>
        <v>#N/A</v>
      </c>
      <c r="AW1616" t="e">
        <f>VLOOKUP(AV1616,[1]Sheet2!$E$2:$I$222,3,FALSE)</f>
        <v>#N/A</v>
      </c>
      <c r="AX1616" t="e">
        <f>VLOOKUP(AV1616,[1]Sheet2!$E$2:$I$222,4,FALSE)</f>
        <v>#N/A</v>
      </c>
      <c r="AY1616" t="e">
        <f>VLOOKUP(AV1616,[1]Sheet2!$E$2:$I$222,5,FALSE)</f>
        <v>#N/A</v>
      </c>
      <c r="BD1616" t="e">
        <f>VLOOKUP(BC1616,[1]Sheet2!$E$2:$I$222,3,FALSE)</f>
        <v>#N/A</v>
      </c>
      <c r="BE1616" t="e">
        <f>VLOOKUP(BC1616,[1]Sheet2!$E$2:$I$222,4,FALSE)</f>
        <v>#N/A</v>
      </c>
      <c r="BF1616" t="e">
        <f>VLOOKUP(BC1616,[1]Sheet2!$E$2:$I$222,5,FALSE)</f>
        <v>#N/A</v>
      </c>
      <c r="BK1616" t="e">
        <f>VLOOKUP(BJ1616,[1]Sheet2!$E$2:$I$222,3,FALSE)</f>
        <v>#N/A</v>
      </c>
      <c r="BL1616" t="e">
        <f>VLOOKUP(BJ1616,[1]Sheet2!$E$2:$I$222,4,FALSE)</f>
        <v>#N/A</v>
      </c>
      <c r="BM1616" t="e">
        <f>VLOOKUP(BJ1616,[1]Sheet2!$E$2:$I$222,5,FALSE)</f>
        <v>#N/A</v>
      </c>
      <c r="BR1616" t="e">
        <f>VLOOKUP(BQ1616,[1]Sheet2!$E$2:$I$222,3,FALSE)</f>
        <v>#N/A</v>
      </c>
      <c r="BS1616" t="e">
        <f>VLOOKUP(BQ1616,[1]Sheet2!$E$2:$I$222,4,FALSE)</f>
        <v>#N/A</v>
      </c>
      <c r="BT1616" t="e">
        <f>VLOOKUP(BQ1616,[1]Sheet2!$E$2:$I$222,5,FALSE)</f>
        <v>#N/A</v>
      </c>
      <c r="BY1616" t="e">
        <f>VLOOKUP(BX1616,[1]Sheet2!$E$2:$I$222,3,FALSE)</f>
        <v>#N/A</v>
      </c>
      <c r="BZ1616" t="e">
        <f>VLOOKUP(BX1616,[1]Sheet2!$E$2:$I$222,4,FALSE)</f>
        <v>#N/A</v>
      </c>
      <c r="CA1616" t="e">
        <f>VLOOKUP(BX1616,[1]Sheet2!$E$2:$I$222,5,FALSE)</f>
        <v>#N/A</v>
      </c>
      <c r="CF1616" t="e">
        <f>VLOOKUP(CE1616,[1]Sheet2!$E$2:$I$222,3,FALSE)</f>
        <v>#N/A</v>
      </c>
      <c r="CG1616" t="e">
        <f>VLOOKUP(CE1616,[1]Sheet2!$E$2:$I$222,4,FALSE)</f>
        <v>#N/A</v>
      </c>
      <c r="CH1616" t="e">
        <f>VLOOKUP(CE1616,[1]Sheet2!$E$2:$I$222,5,FALSE)</f>
        <v>#N/A</v>
      </c>
      <c r="CM1616" t="e">
        <f>VLOOKUP(CL1616,[1]Sheet2!$E$2:$I$222,3,FALSE)</f>
        <v>#N/A</v>
      </c>
      <c r="CN1616" t="e">
        <f>VLOOKUP(CL1616,[1]Sheet2!$E$2:$I$222,4,FALSE)</f>
        <v>#N/A</v>
      </c>
      <c r="CO1616" t="e">
        <f>VLOOKUP(CL1616,[1]Sheet2!$E$2:$I$222,5,FALSE)</f>
        <v>#N/A</v>
      </c>
    </row>
    <row r="1617" spans="1:93" x14ac:dyDescent="0.25">
      <c r="A1617">
        <v>1688</v>
      </c>
      <c r="C1617">
        <v>15073</v>
      </c>
      <c r="D1617">
        <v>5073</v>
      </c>
      <c r="E1617">
        <v>37.801000000000002</v>
      </c>
      <c r="F1617">
        <v>-122.41938</v>
      </c>
      <c r="G1617" t="s">
        <v>3885</v>
      </c>
      <c r="H1617" t="s">
        <v>3886</v>
      </c>
      <c r="I1617" t="s">
        <v>677</v>
      </c>
      <c r="J1617" t="s">
        <v>687</v>
      </c>
      <c r="Q1617">
        <v>0</v>
      </c>
      <c r="S1617" t="s">
        <v>3867</v>
      </c>
      <c r="T1617" t="s">
        <v>2067</v>
      </c>
      <c r="X1617">
        <f t="shared" si="25"/>
        <v>1</v>
      </c>
      <c r="Y1617" t="s">
        <v>66</v>
      </c>
      <c r="Z1617" t="s">
        <v>79</v>
      </c>
      <c r="AB1617" t="e">
        <f>VLOOKUP($AA1617,Sheet2!$E$2:$I$222,3,FALSE)</f>
        <v>#N/A</v>
      </c>
      <c r="AC1617" t="e">
        <f>VLOOKUP($AA1617,Sheet2!$E$2:$I$222,4,FALSE)</f>
        <v>#N/A</v>
      </c>
      <c r="AD1617" t="e">
        <f>VLOOKUP($AA1617,Sheet2!$E$2:$I$222,5,FALSE)</f>
        <v>#N/A</v>
      </c>
      <c r="AI1617" t="e">
        <f>VLOOKUP(AH1617,[1]Sheet2!$E$2:$I$222,3,FALSE)</f>
        <v>#N/A</v>
      </c>
      <c r="AJ1617" t="e">
        <f>VLOOKUP(AH1617,[1]Sheet2!$E$2:$I$222,4,FALSE)</f>
        <v>#N/A</v>
      </c>
      <c r="AK1617" t="e">
        <f>VLOOKUP(AH1617,[1]Sheet2!$E$2:$I$222,5,FALSE)</f>
        <v>#N/A</v>
      </c>
      <c r="AP1617" t="e">
        <f>VLOOKUP(AO1617,[1]Sheet2!$E$2:$I$222,3,FALSE)</f>
        <v>#N/A</v>
      </c>
      <c r="AQ1617" t="e">
        <f>VLOOKUP(AO1617,[1]Sheet2!$E$2:$I$222,4,FALSE)</f>
        <v>#N/A</v>
      </c>
      <c r="AR1617" t="e">
        <f>VLOOKUP(AO1617,[1]Sheet2!$E$2:$I$222,5,FALSE)</f>
        <v>#N/A</v>
      </c>
      <c r="AW1617" t="e">
        <f>VLOOKUP(AV1617,[1]Sheet2!$E$2:$I$222,3,FALSE)</f>
        <v>#N/A</v>
      </c>
      <c r="AX1617" t="e">
        <f>VLOOKUP(AV1617,[1]Sheet2!$E$2:$I$222,4,FALSE)</f>
        <v>#N/A</v>
      </c>
      <c r="AY1617" t="e">
        <f>VLOOKUP(AV1617,[1]Sheet2!$E$2:$I$222,5,FALSE)</f>
        <v>#N/A</v>
      </c>
      <c r="BD1617" t="e">
        <f>VLOOKUP(BC1617,[1]Sheet2!$E$2:$I$222,3,FALSE)</f>
        <v>#N/A</v>
      </c>
      <c r="BE1617" t="e">
        <f>VLOOKUP(BC1617,[1]Sheet2!$E$2:$I$222,4,FALSE)</f>
        <v>#N/A</v>
      </c>
      <c r="BF1617" t="e">
        <f>VLOOKUP(BC1617,[1]Sheet2!$E$2:$I$222,5,FALSE)</f>
        <v>#N/A</v>
      </c>
      <c r="BK1617" t="e">
        <f>VLOOKUP(BJ1617,[1]Sheet2!$E$2:$I$222,3,FALSE)</f>
        <v>#N/A</v>
      </c>
      <c r="BL1617" t="e">
        <f>VLOOKUP(BJ1617,[1]Sheet2!$E$2:$I$222,4,FALSE)</f>
        <v>#N/A</v>
      </c>
      <c r="BM1617" t="e">
        <f>VLOOKUP(BJ1617,[1]Sheet2!$E$2:$I$222,5,FALSE)</f>
        <v>#N/A</v>
      </c>
      <c r="BR1617" t="e">
        <f>VLOOKUP(BQ1617,[1]Sheet2!$E$2:$I$222,3,FALSE)</f>
        <v>#N/A</v>
      </c>
      <c r="BS1617" t="e">
        <f>VLOOKUP(BQ1617,[1]Sheet2!$E$2:$I$222,4,FALSE)</f>
        <v>#N/A</v>
      </c>
      <c r="BT1617" t="e">
        <f>VLOOKUP(BQ1617,[1]Sheet2!$E$2:$I$222,5,FALSE)</f>
        <v>#N/A</v>
      </c>
      <c r="BY1617" t="e">
        <f>VLOOKUP(BX1617,[1]Sheet2!$E$2:$I$222,3,FALSE)</f>
        <v>#N/A</v>
      </c>
      <c r="BZ1617" t="e">
        <f>VLOOKUP(BX1617,[1]Sheet2!$E$2:$I$222,4,FALSE)</f>
        <v>#N/A</v>
      </c>
      <c r="CA1617" t="e">
        <f>VLOOKUP(BX1617,[1]Sheet2!$E$2:$I$222,5,FALSE)</f>
        <v>#N/A</v>
      </c>
      <c r="CF1617" t="e">
        <f>VLOOKUP(CE1617,[1]Sheet2!$E$2:$I$222,3,FALSE)</f>
        <v>#N/A</v>
      </c>
      <c r="CG1617" t="e">
        <f>VLOOKUP(CE1617,[1]Sheet2!$E$2:$I$222,4,FALSE)</f>
        <v>#N/A</v>
      </c>
      <c r="CH1617" t="e">
        <f>VLOOKUP(CE1617,[1]Sheet2!$E$2:$I$222,5,FALSE)</f>
        <v>#N/A</v>
      </c>
      <c r="CM1617" t="e">
        <f>VLOOKUP(CL1617,[1]Sheet2!$E$2:$I$222,3,FALSE)</f>
        <v>#N/A</v>
      </c>
      <c r="CN1617" t="e">
        <f>VLOOKUP(CL1617,[1]Sheet2!$E$2:$I$222,4,FALSE)</f>
        <v>#N/A</v>
      </c>
      <c r="CO1617" t="e">
        <f>VLOOKUP(CL1617,[1]Sheet2!$E$2:$I$222,5,FALSE)</f>
        <v>#N/A</v>
      </c>
    </row>
    <row r="1618" spans="1:93" x14ac:dyDescent="0.25">
      <c r="A1618">
        <v>1689</v>
      </c>
      <c r="C1618">
        <v>15074</v>
      </c>
      <c r="D1618">
        <v>5074</v>
      </c>
      <c r="E1618">
        <v>37.798349999999999</v>
      </c>
      <c r="F1618">
        <v>-122.41885000000001</v>
      </c>
      <c r="G1618" t="s">
        <v>3887</v>
      </c>
      <c r="H1618" t="s">
        <v>3888</v>
      </c>
      <c r="I1618" t="s">
        <v>1173</v>
      </c>
      <c r="J1618" t="s">
        <v>687</v>
      </c>
      <c r="Q1618">
        <v>0</v>
      </c>
      <c r="S1618" t="s">
        <v>3867</v>
      </c>
      <c r="T1618" t="s">
        <v>2067</v>
      </c>
      <c r="X1618">
        <f t="shared" si="25"/>
        <v>1</v>
      </c>
      <c r="Y1618" t="s">
        <v>66</v>
      </c>
      <c r="Z1618" t="s">
        <v>79</v>
      </c>
      <c r="AB1618" t="e">
        <f>VLOOKUP($AA1618,Sheet2!$E$2:$I$222,3,FALSE)</f>
        <v>#N/A</v>
      </c>
      <c r="AC1618" t="e">
        <f>VLOOKUP($AA1618,Sheet2!$E$2:$I$222,4,FALSE)</f>
        <v>#N/A</v>
      </c>
      <c r="AD1618" t="e">
        <f>VLOOKUP($AA1618,Sheet2!$E$2:$I$222,5,FALSE)</f>
        <v>#N/A</v>
      </c>
      <c r="AI1618" t="e">
        <f>VLOOKUP(AH1618,[1]Sheet2!$E$2:$I$222,3,FALSE)</f>
        <v>#N/A</v>
      </c>
      <c r="AJ1618" t="e">
        <f>VLOOKUP(AH1618,[1]Sheet2!$E$2:$I$222,4,FALSE)</f>
        <v>#N/A</v>
      </c>
      <c r="AK1618" t="e">
        <f>VLOOKUP(AH1618,[1]Sheet2!$E$2:$I$222,5,FALSE)</f>
        <v>#N/A</v>
      </c>
      <c r="AP1618" t="e">
        <f>VLOOKUP(AO1618,[1]Sheet2!$E$2:$I$222,3,FALSE)</f>
        <v>#N/A</v>
      </c>
      <c r="AQ1618" t="e">
        <f>VLOOKUP(AO1618,[1]Sheet2!$E$2:$I$222,4,FALSE)</f>
        <v>#N/A</v>
      </c>
      <c r="AR1618" t="e">
        <f>VLOOKUP(AO1618,[1]Sheet2!$E$2:$I$222,5,FALSE)</f>
        <v>#N/A</v>
      </c>
      <c r="AW1618" t="e">
        <f>VLOOKUP(AV1618,[1]Sheet2!$E$2:$I$222,3,FALSE)</f>
        <v>#N/A</v>
      </c>
      <c r="AX1618" t="e">
        <f>VLOOKUP(AV1618,[1]Sheet2!$E$2:$I$222,4,FALSE)</f>
        <v>#N/A</v>
      </c>
      <c r="AY1618" t="e">
        <f>VLOOKUP(AV1618,[1]Sheet2!$E$2:$I$222,5,FALSE)</f>
        <v>#N/A</v>
      </c>
      <c r="BD1618" t="e">
        <f>VLOOKUP(BC1618,[1]Sheet2!$E$2:$I$222,3,FALSE)</f>
        <v>#N/A</v>
      </c>
      <c r="BE1618" t="e">
        <f>VLOOKUP(BC1618,[1]Sheet2!$E$2:$I$222,4,FALSE)</f>
        <v>#N/A</v>
      </c>
      <c r="BF1618" t="e">
        <f>VLOOKUP(BC1618,[1]Sheet2!$E$2:$I$222,5,FALSE)</f>
        <v>#N/A</v>
      </c>
      <c r="BK1618" t="e">
        <f>VLOOKUP(BJ1618,[1]Sheet2!$E$2:$I$222,3,FALSE)</f>
        <v>#N/A</v>
      </c>
      <c r="BL1618" t="e">
        <f>VLOOKUP(BJ1618,[1]Sheet2!$E$2:$I$222,4,FALSE)</f>
        <v>#N/A</v>
      </c>
      <c r="BM1618" t="e">
        <f>VLOOKUP(BJ1618,[1]Sheet2!$E$2:$I$222,5,FALSE)</f>
        <v>#N/A</v>
      </c>
      <c r="BR1618" t="e">
        <f>VLOOKUP(BQ1618,[1]Sheet2!$E$2:$I$222,3,FALSE)</f>
        <v>#N/A</v>
      </c>
      <c r="BS1618" t="e">
        <f>VLOOKUP(BQ1618,[1]Sheet2!$E$2:$I$222,4,FALSE)</f>
        <v>#N/A</v>
      </c>
      <c r="BT1618" t="e">
        <f>VLOOKUP(BQ1618,[1]Sheet2!$E$2:$I$222,5,FALSE)</f>
        <v>#N/A</v>
      </c>
      <c r="BY1618" t="e">
        <f>VLOOKUP(BX1618,[1]Sheet2!$E$2:$I$222,3,FALSE)</f>
        <v>#N/A</v>
      </c>
      <c r="BZ1618" t="e">
        <f>VLOOKUP(BX1618,[1]Sheet2!$E$2:$I$222,4,FALSE)</f>
        <v>#N/A</v>
      </c>
      <c r="CA1618" t="e">
        <f>VLOOKUP(BX1618,[1]Sheet2!$E$2:$I$222,5,FALSE)</f>
        <v>#N/A</v>
      </c>
      <c r="CF1618" t="e">
        <f>VLOOKUP(CE1618,[1]Sheet2!$E$2:$I$222,3,FALSE)</f>
        <v>#N/A</v>
      </c>
      <c r="CG1618" t="e">
        <f>VLOOKUP(CE1618,[1]Sheet2!$E$2:$I$222,4,FALSE)</f>
        <v>#N/A</v>
      </c>
      <c r="CH1618" t="e">
        <f>VLOOKUP(CE1618,[1]Sheet2!$E$2:$I$222,5,FALSE)</f>
        <v>#N/A</v>
      </c>
      <c r="CM1618" t="e">
        <f>VLOOKUP(CL1618,[1]Sheet2!$E$2:$I$222,3,FALSE)</f>
        <v>#N/A</v>
      </c>
      <c r="CN1618" t="e">
        <f>VLOOKUP(CL1618,[1]Sheet2!$E$2:$I$222,4,FALSE)</f>
        <v>#N/A</v>
      </c>
      <c r="CO1618" t="e">
        <f>VLOOKUP(CL1618,[1]Sheet2!$E$2:$I$222,5,FALSE)</f>
        <v>#N/A</v>
      </c>
    </row>
    <row r="1619" spans="1:93" x14ac:dyDescent="0.25">
      <c r="A1619">
        <v>1690</v>
      </c>
      <c r="C1619">
        <v>15075</v>
      </c>
      <c r="D1619">
        <v>5075</v>
      </c>
      <c r="E1619">
        <v>37.798349999999999</v>
      </c>
      <c r="F1619">
        <v>-122.41894000000001</v>
      </c>
      <c r="G1619" t="s">
        <v>3887</v>
      </c>
      <c r="H1619" t="s">
        <v>3888</v>
      </c>
      <c r="I1619" t="s">
        <v>746</v>
      </c>
      <c r="J1619" t="s">
        <v>687</v>
      </c>
      <c r="Q1619">
        <v>0</v>
      </c>
      <c r="S1619" t="s">
        <v>3868</v>
      </c>
      <c r="T1619" t="s">
        <v>2067</v>
      </c>
      <c r="X1619">
        <f t="shared" si="25"/>
        <v>1</v>
      </c>
      <c r="Y1619" t="s">
        <v>66</v>
      </c>
      <c r="Z1619" t="s">
        <v>78</v>
      </c>
      <c r="AB1619" t="e">
        <f>VLOOKUP($AA1619,Sheet2!$E$2:$I$222,3,FALSE)</f>
        <v>#N/A</v>
      </c>
      <c r="AC1619" t="e">
        <f>VLOOKUP($AA1619,Sheet2!$E$2:$I$222,4,FALSE)</f>
        <v>#N/A</v>
      </c>
      <c r="AD1619" t="e">
        <f>VLOOKUP($AA1619,Sheet2!$E$2:$I$222,5,FALSE)</f>
        <v>#N/A</v>
      </c>
      <c r="AI1619" t="e">
        <f>VLOOKUP(AH1619,[1]Sheet2!$E$2:$I$222,3,FALSE)</f>
        <v>#N/A</v>
      </c>
      <c r="AJ1619" t="e">
        <f>VLOOKUP(AH1619,[1]Sheet2!$E$2:$I$222,4,FALSE)</f>
        <v>#N/A</v>
      </c>
      <c r="AK1619" t="e">
        <f>VLOOKUP(AH1619,[1]Sheet2!$E$2:$I$222,5,FALSE)</f>
        <v>#N/A</v>
      </c>
      <c r="AP1619" t="e">
        <f>VLOOKUP(AO1619,[1]Sheet2!$E$2:$I$222,3,FALSE)</f>
        <v>#N/A</v>
      </c>
      <c r="AQ1619" t="e">
        <f>VLOOKUP(AO1619,[1]Sheet2!$E$2:$I$222,4,FALSE)</f>
        <v>#N/A</v>
      </c>
      <c r="AR1619" t="e">
        <f>VLOOKUP(AO1619,[1]Sheet2!$E$2:$I$222,5,FALSE)</f>
        <v>#N/A</v>
      </c>
      <c r="AW1619" t="e">
        <f>VLOOKUP(AV1619,[1]Sheet2!$E$2:$I$222,3,FALSE)</f>
        <v>#N/A</v>
      </c>
      <c r="AX1619" t="e">
        <f>VLOOKUP(AV1619,[1]Sheet2!$E$2:$I$222,4,FALSE)</f>
        <v>#N/A</v>
      </c>
      <c r="AY1619" t="e">
        <f>VLOOKUP(AV1619,[1]Sheet2!$E$2:$I$222,5,FALSE)</f>
        <v>#N/A</v>
      </c>
      <c r="BD1619" t="e">
        <f>VLOOKUP(BC1619,[1]Sheet2!$E$2:$I$222,3,FALSE)</f>
        <v>#N/A</v>
      </c>
      <c r="BE1619" t="e">
        <f>VLOOKUP(BC1619,[1]Sheet2!$E$2:$I$222,4,FALSE)</f>
        <v>#N/A</v>
      </c>
      <c r="BF1619" t="e">
        <f>VLOOKUP(BC1619,[1]Sheet2!$E$2:$I$222,5,FALSE)</f>
        <v>#N/A</v>
      </c>
      <c r="BK1619" t="e">
        <f>VLOOKUP(BJ1619,[1]Sheet2!$E$2:$I$222,3,FALSE)</f>
        <v>#N/A</v>
      </c>
      <c r="BL1619" t="e">
        <f>VLOOKUP(BJ1619,[1]Sheet2!$E$2:$I$222,4,FALSE)</f>
        <v>#N/A</v>
      </c>
      <c r="BM1619" t="e">
        <f>VLOOKUP(BJ1619,[1]Sheet2!$E$2:$I$222,5,FALSE)</f>
        <v>#N/A</v>
      </c>
      <c r="BR1619" t="e">
        <f>VLOOKUP(BQ1619,[1]Sheet2!$E$2:$I$222,3,FALSE)</f>
        <v>#N/A</v>
      </c>
      <c r="BS1619" t="e">
        <f>VLOOKUP(BQ1619,[1]Sheet2!$E$2:$I$222,4,FALSE)</f>
        <v>#N/A</v>
      </c>
      <c r="BT1619" t="e">
        <f>VLOOKUP(BQ1619,[1]Sheet2!$E$2:$I$222,5,FALSE)</f>
        <v>#N/A</v>
      </c>
      <c r="BY1619" t="e">
        <f>VLOOKUP(BX1619,[1]Sheet2!$E$2:$I$222,3,FALSE)</f>
        <v>#N/A</v>
      </c>
      <c r="BZ1619" t="e">
        <f>VLOOKUP(BX1619,[1]Sheet2!$E$2:$I$222,4,FALSE)</f>
        <v>#N/A</v>
      </c>
      <c r="CA1619" t="e">
        <f>VLOOKUP(BX1619,[1]Sheet2!$E$2:$I$222,5,FALSE)</f>
        <v>#N/A</v>
      </c>
      <c r="CF1619" t="e">
        <f>VLOOKUP(CE1619,[1]Sheet2!$E$2:$I$222,3,FALSE)</f>
        <v>#N/A</v>
      </c>
      <c r="CG1619" t="e">
        <f>VLOOKUP(CE1619,[1]Sheet2!$E$2:$I$222,4,FALSE)</f>
        <v>#N/A</v>
      </c>
      <c r="CH1619" t="e">
        <f>VLOOKUP(CE1619,[1]Sheet2!$E$2:$I$222,5,FALSE)</f>
        <v>#N/A</v>
      </c>
      <c r="CM1619" t="e">
        <f>VLOOKUP(CL1619,[1]Sheet2!$E$2:$I$222,3,FALSE)</f>
        <v>#N/A</v>
      </c>
      <c r="CN1619" t="e">
        <f>VLOOKUP(CL1619,[1]Sheet2!$E$2:$I$222,4,FALSE)</f>
        <v>#N/A</v>
      </c>
      <c r="CO1619" t="e">
        <f>VLOOKUP(CL1619,[1]Sheet2!$E$2:$I$222,5,FALSE)</f>
        <v>#N/A</v>
      </c>
    </row>
    <row r="1620" spans="1:93" x14ac:dyDescent="0.25">
      <c r="A1620">
        <v>1691</v>
      </c>
      <c r="C1620">
        <v>15076</v>
      </c>
      <c r="D1620">
        <v>5076</v>
      </c>
      <c r="E1620">
        <v>37.794559999999997</v>
      </c>
      <c r="F1620">
        <v>-122.41816</v>
      </c>
      <c r="G1620" t="s">
        <v>3889</v>
      </c>
      <c r="H1620" t="s">
        <v>3890</v>
      </c>
      <c r="I1620" t="s">
        <v>1121</v>
      </c>
      <c r="J1620" t="s">
        <v>687</v>
      </c>
      <c r="Q1620">
        <v>0</v>
      </c>
      <c r="S1620" t="s">
        <v>3868</v>
      </c>
      <c r="T1620" t="s">
        <v>2067</v>
      </c>
      <c r="X1620">
        <f t="shared" si="25"/>
        <v>1</v>
      </c>
      <c r="Y1620" t="s">
        <v>66</v>
      </c>
      <c r="Z1620" t="s">
        <v>78</v>
      </c>
      <c r="AB1620" t="e">
        <f>VLOOKUP($AA1620,Sheet2!$E$2:$I$222,3,FALSE)</f>
        <v>#N/A</v>
      </c>
      <c r="AC1620" t="e">
        <f>VLOOKUP($AA1620,Sheet2!$E$2:$I$222,4,FALSE)</f>
        <v>#N/A</v>
      </c>
      <c r="AD1620" t="e">
        <f>VLOOKUP($AA1620,Sheet2!$E$2:$I$222,5,FALSE)</f>
        <v>#N/A</v>
      </c>
      <c r="AI1620" t="e">
        <f>VLOOKUP(AH1620,[1]Sheet2!$E$2:$I$222,3,FALSE)</f>
        <v>#N/A</v>
      </c>
      <c r="AJ1620" t="e">
        <f>VLOOKUP(AH1620,[1]Sheet2!$E$2:$I$222,4,FALSE)</f>
        <v>#N/A</v>
      </c>
      <c r="AK1620" t="e">
        <f>VLOOKUP(AH1620,[1]Sheet2!$E$2:$I$222,5,FALSE)</f>
        <v>#N/A</v>
      </c>
      <c r="AP1620" t="e">
        <f>VLOOKUP(AO1620,[1]Sheet2!$E$2:$I$222,3,FALSE)</f>
        <v>#N/A</v>
      </c>
      <c r="AQ1620" t="e">
        <f>VLOOKUP(AO1620,[1]Sheet2!$E$2:$I$222,4,FALSE)</f>
        <v>#N/A</v>
      </c>
      <c r="AR1620" t="e">
        <f>VLOOKUP(AO1620,[1]Sheet2!$E$2:$I$222,5,FALSE)</f>
        <v>#N/A</v>
      </c>
      <c r="AW1620" t="e">
        <f>VLOOKUP(AV1620,[1]Sheet2!$E$2:$I$222,3,FALSE)</f>
        <v>#N/A</v>
      </c>
      <c r="AX1620" t="e">
        <f>VLOOKUP(AV1620,[1]Sheet2!$E$2:$I$222,4,FALSE)</f>
        <v>#N/A</v>
      </c>
      <c r="AY1620" t="e">
        <f>VLOOKUP(AV1620,[1]Sheet2!$E$2:$I$222,5,FALSE)</f>
        <v>#N/A</v>
      </c>
      <c r="BD1620" t="e">
        <f>VLOOKUP(BC1620,[1]Sheet2!$E$2:$I$222,3,FALSE)</f>
        <v>#N/A</v>
      </c>
      <c r="BE1620" t="e">
        <f>VLOOKUP(BC1620,[1]Sheet2!$E$2:$I$222,4,FALSE)</f>
        <v>#N/A</v>
      </c>
      <c r="BF1620" t="e">
        <f>VLOOKUP(BC1620,[1]Sheet2!$E$2:$I$222,5,FALSE)</f>
        <v>#N/A</v>
      </c>
      <c r="BK1620" t="e">
        <f>VLOOKUP(BJ1620,[1]Sheet2!$E$2:$I$222,3,FALSE)</f>
        <v>#N/A</v>
      </c>
      <c r="BL1620" t="e">
        <f>VLOOKUP(BJ1620,[1]Sheet2!$E$2:$I$222,4,FALSE)</f>
        <v>#N/A</v>
      </c>
      <c r="BM1620" t="e">
        <f>VLOOKUP(BJ1620,[1]Sheet2!$E$2:$I$222,5,FALSE)</f>
        <v>#N/A</v>
      </c>
      <c r="BR1620" t="e">
        <f>VLOOKUP(BQ1620,[1]Sheet2!$E$2:$I$222,3,FALSE)</f>
        <v>#N/A</v>
      </c>
      <c r="BS1620" t="e">
        <f>VLOOKUP(BQ1620,[1]Sheet2!$E$2:$I$222,4,FALSE)</f>
        <v>#N/A</v>
      </c>
      <c r="BT1620" t="e">
        <f>VLOOKUP(BQ1620,[1]Sheet2!$E$2:$I$222,5,FALSE)</f>
        <v>#N/A</v>
      </c>
      <c r="BY1620" t="e">
        <f>VLOOKUP(BX1620,[1]Sheet2!$E$2:$I$222,3,FALSE)</f>
        <v>#N/A</v>
      </c>
      <c r="BZ1620" t="e">
        <f>VLOOKUP(BX1620,[1]Sheet2!$E$2:$I$222,4,FALSE)</f>
        <v>#N/A</v>
      </c>
      <c r="CA1620" t="e">
        <f>VLOOKUP(BX1620,[1]Sheet2!$E$2:$I$222,5,FALSE)</f>
        <v>#N/A</v>
      </c>
      <c r="CF1620" t="e">
        <f>VLOOKUP(CE1620,[1]Sheet2!$E$2:$I$222,3,FALSE)</f>
        <v>#N/A</v>
      </c>
      <c r="CG1620" t="e">
        <f>VLOOKUP(CE1620,[1]Sheet2!$E$2:$I$222,4,FALSE)</f>
        <v>#N/A</v>
      </c>
      <c r="CH1620" t="e">
        <f>VLOOKUP(CE1620,[1]Sheet2!$E$2:$I$222,5,FALSE)</f>
        <v>#N/A</v>
      </c>
      <c r="CM1620" t="e">
        <f>VLOOKUP(CL1620,[1]Sheet2!$E$2:$I$222,3,FALSE)</f>
        <v>#N/A</v>
      </c>
      <c r="CN1620" t="e">
        <f>VLOOKUP(CL1620,[1]Sheet2!$E$2:$I$222,4,FALSE)</f>
        <v>#N/A</v>
      </c>
      <c r="CO1620" t="e">
        <f>VLOOKUP(CL1620,[1]Sheet2!$E$2:$I$222,5,FALSE)</f>
        <v>#N/A</v>
      </c>
    </row>
    <row r="1621" spans="1:93" x14ac:dyDescent="0.25">
      <c r="A1621">
        <v>1692</v>
      </c>
      <c r="C1621">
        <v>15077</v>
      </c>
      <c r="D1621">
        <v>5077</v>
      </c>
      <c r="E1621">
        <v>37.802010000000003</v>
      </c>
      <c r="F1621">
        <v>-122.41959</v>
      </c>
      <c r="G1621" t="s">
        <v>3891</v>
      </c>
      <c r="H1621" t="s">
        <v>3892</v>
      </c>
      <c r="I1621" t="s">
        <v>677</v>
      </c>
      <c r="J1621" t="s">
        <v>687</v>
      </c>
      <c r="Q1621">
        <v>0</v>
      </c>
      <c r="S1621" t="s">
        <v>3867</v>
      </c>
      <c r="T1621" t="s">
        <v>2067</v>
      </c>
      <c r="X1621">
        <f t="shared" si="25"/>
        <v>1</v>
      </c>
      <c r="Y1621" t="s">
        <v>66</v>
      </c>
      <c r="Z1621" t="s">
        <v>79</v>
      </c>
      <c r="AB1621" t="e">
        <f>VLOOKUP($AA1621,Sheet2!$E$2:$I$222,3,FALSE)</f>
        <v>#N/A</v>
      </c>
      <c r="AC1621" t="e">
        <f>VLOOKUP($AA1621,Sheet2!$E$2:$I$222,4,FALSE)</f>
        <v>#N/A</v>
      </c>
      <c r="AD1621" t="e">
        <f>VLOOKUP($AA1621,Sheet2!$E$2:$I$222,5,FALSE)</f>
        <v>#N/A</v>
      </c>
      <c r="AI1621" t="e">
        <f>VLOOKUP(AH1621,[1]Sheet2!$E$2:$I$222,3,FALSE)</f>
        <v>#N/A</v>
      </c>
      <c r="AJ1621" t="e">
        <f>VLOOKUP(AH1621,[1]Sheet2!$E$2:$I$222,4,FALSE)</f>
        <v>#N/A</v>
      </c>
      <c r="AK1621" t="e">
        <f>VLOOKUP(AH1621,[1]Sheet2!$E$2:$I$222,5,FALSE)</f>
        <v>#N/A</v>
      </c>
      <c r="AP1621" t="e">
        <f>VLOOKUP(AO1621,[1]Sheet2!$E$2:$I$222,3,FALSE)</f>
        <v>#N/A</v>
      </c>
      <c r="AQ1621" t="e">
        <f>VLOOKUP(AO1621,[1]Sheet2!$E$2:$I$222,4,FALSE)</f>
        <v>#N/A</v>
      </c>
      <c r="AR1621" t="e">
        <f>VLOOKUP(AO1621,[1]Sheet2!$E$2:$I$222,5,FALSE)</f>
        <v>#N/A</v>
      </c>
      <c r="AW1621" t="e">
        <f>VLOOKUP(AV1621,[1]Sheet2!$E$2:$I$222,3,FALSE)</f>
        <v>#N/A</v>
      </c>
      <c r="AX1621" t="e">
        <f>VLOOKUP(AV1621,[1]Sheet2!$E$2:$I$222,4,FALSE)</f>
        <v>#N/A</v>
      </c>
      <c r="AY1621" t="e">
        <f>VLOOKUP(AV1621,[1]Sheet2!$E$2:$I$222,5,FALSE)</f>
        <v>#N/A</v>
      </c>
      <c r="BD1621" t="e">
        <f>VLOOKUP(BC1621,[1]Sheet2!$E$2:$I$222,3,FALSE)</f>
        <v>#N/A</v>
      </c>
      <c r="BE1621" t="e">
        <f>VLOOKUP(BC1621,[1]Sheet2!$E$2:$I$222,4,FALSE)</f>
        <v>#N/A</v>
      </c>
      <c r="BF1621" t="e">
        <f>VLOOKUP(BC1621,[1]Sheet2!$E$2:$I$222,5,FALSE)</f>
        <v>#N/A</v>
      </c>
      <c r="BK1621" t="e">
        <f>VLOOKUP(BJ1621,[1]Sheet2!$E$2:$I$222,3,FALSE)</f>
        <v>#N/A</v>
      </c>
      <c r="BL1621" t="e">
        <f>VLOOKUP(BJ1621,[1]Sheet2!$E$2:$I$222,4,FALSE)</f>
        <v>#N/A</v>
      </c>
      <c r="BM1621" t="e">
        <f>VLOOKUP(BJ1621,[1]Sheet2!$E$2:$I$222,5,FALSE)</f>
        <v>#N/A</v>
      </c>
      <c r="BR1621" t="e">
        <f>VLOOKUP(BQ1621,[1]Sheet2!$E$2:$I$222,3,FALSE)</f>
        <v>#N/A</v>
      </c>
      <c r="BS1621" t="e">
        <f>VLOOKUP(BQ1621,[1]Sheet2!$E$2:$I$222,4,FALSE)</f>
        <v>#N/A</v>
      </c>
      <c r="BT1621" t="e">
        <f>VLOOKUP(BQ1621,[1]Sheet2!$E$2:$I$222,5,FALSE)</f>
        <v>#N/A</v>
      </c>
      <c r="BY1621" t="e">
        <f>VLOOKUP(BX1621,[1]Sheet2!$E$2:$I$222,3,FALSE)</f>
        <v>#N/A</v>
      </c>
      <c r="BZ1621" t="e">
        <f>VLOOKUP(BX1621,[1]Sheet2!$E$2:$I$222,4,FALSE)</f>
        <v>#N/A</v>
      </c>
      <c r="CA1621" t="e">
        <f>VLOOKUP(BX1621,[1]Sheet2!$E$2:$I$222,5,FALSE)</f>
        <v>#N/A</v>
      </c>
      <c r="CF1621" t="e">
        <f>VLOOKUP(CE1621,[1]Sheet2!$E$2:$I$222,3,FALSE)</f>
        <v>#N/A</v>
      </c>
      <c r="CG1621" t="e">
        <f>VLOOKUP(CE1621,[1]Sheet2!$E$2:$I$222,4,FALSE)</f>
        <v>#N/A</v>
      </c>
      <c r="CH1621" t="e">
        <f>VLOOKUP(CE1621,[1]Sheet2!$E$2:$I$222,5,FALSE)</f>
        <v>#N/A</v>
      </c>
      <c r="CM1621" t="e">
        <f>VLOOKUP(CL1621,[1]Sheet2!$E$2:$I$222,3,FALSE)</f>
        <v>#N/A</v>
      </c>
      <c r="CN1621" t="e">
        <f>VLOOKUP(CL1621,[1]Sheet2!$E$2:$I$222,4,FALSE)</f>
        <v>#N/A</v>
      </c>
      <c r="CO1621" t="e">
        <f>VLOOKUP(CL1621,[1]Sheet2!$E$2:$I$222,5,FALSE)</f>
        <v>#N/A</v>
      </c>
    </row>
    <row r="1622" spans="1:93" x14ac:dyDescent="0.25">
      <c r="A1622">
        <v>1693</v>
      </c>
      <c r="C1622">
        <v>15078</v>
      </c>
      <c r="D1622">
        <v>5078</v>
      </c>
      <c r="E1622">
        <v>37.801870000000001</v>
      </c>
      <c r="F1622">
        <v>-122.41963</v>
      </c>
      <c r="G1622" t="s">
        <v>3891</v>
      </c>
      <c r="H1622" t="s">
        <v>3892</v>
      </c>
      <c r="I1622" t="s">
        <v>704</v>
      </c>
      <c r="J1622" t="s">
        <v>687</v>
      </c>
      <c r="Q1622">
        <v>0</v>
      </c>
      <c r="S1622" t="s">
        <v>3868</v>
      </c>
      <c r="T1622" t="s">
        <v>2067</v>
      </c>
      <c r="X1622">
        <f t="shared" si="25"/>
        <v>1</v>
      </c>
      <c r="Y1622" t="s">
        <v>66</v>
      </c>
      <c r="Z1622" t="s">
        <v>78</v>
      </c>
      <c r="AB1622" t="e">
        <f>VLOOKUP($AA1622,Sheet2!$E$2:$I$222,3,FALSE)</f>
        <v>#N/A</v>
      </c>
      <c r="AC1622" t="e">
        <f>VLOOKUP($AA1622,Sheet2!$E$2:$I$222,4,FALSE)</f>
        <v>#N/A</v>
      </c>
      <c r="AD1622" t="e">
        <f>VLOOKUP($AA1622,Sheet2!$E$2:$I$222,5,FALSE)</f>
        <v>#N/A</v>
      </c>
      <c r="AI1622" t="e">
        <f>VLOOKUP(AH1622,[1]Sheet2!$E$2:$I$222,3,FALSE)</f>
        <v>#N/A</v>
      </c>
      <c r="AJ1622" t="e">
        <f>VLOOKUP(AH1622,[1]Sheet2!$E$2:$I$222,4,FALSE)</f>
        <v>#N/A</v>
      </c>
      <c r="AK1622" t="e">
        <f>VLOOKUP(AH1622,[1]Sheet2!$E$2:$I$222,5,FALSE)</f>
        <v>#N/A</v>
      </c>
      <c r="AP1622" t="e">
        <f>VLOOKUP(AO1622,[1]Sheet2!$E$2:$I$222,3,FALSE)</f>
        <v>#N/A</v>
      </c>
      <c r="AQ1622" t="e">
        <f>VLOOKUP(AO1622,[1]Sheet2!$E$2:$I$222,4,FALSE)</f>
        <v>#N/A</v>
      </c>
      <c r="AR1622" t="e">
        <f>VLOOKUP(AO1622,[1]Sheet2!$E$2:$I$222,5,FALSE)</f>
        <v>#N/A</v>
      </c>
      <c r="AW1622" t="e">
        <f>VLOOKUP(AV1622,[1]Sheet2!$E$2:$I$222,3,FALSE)</f>
        <v>#N/A</v>
      </c>
      <c r="AX1622" t="e">
        <f>VLOOKUP(AV1622,[1]Sheet2!$E$2:$I$222,4,FALSE)</f>
        <v>#N/A</v>
      </c>
      <c r="AY1622" t="e">
        <f>VLOOKUP(AV1622,[1]Sheet2!$E$2:$I$222,5,FALSE)</f>
        <v>#N/A</v>
      </c>
      <c r="BD1622" t="e">
        <f>VLOOKUP(BC1622,[1]Sheet2!$E$2:$I$222,3,FALSE)</f>
        <v>#N/A</v>
      </c>
      <c r="BE1622" t="e">
        <f>VLOOKUP(BC1622,[1]Sheet2!$E$2:$I$222,4,FALSE)</f>
        <v>#N/A</v>
      </c>
      <c r="BF1622" t="e">
        <f>VLOOKUP(BC1622,[1]Sheet2!$E$2:$I$222,5,FALSE)</f>
        <v>#N/A</v>
      </c>
      <c r="BK1622" t="e">
        <f>VLOOKUP(BJ1622,[1]Sheet2!$E$2:$I$222,3,FALSE)</f>
        <v>#N/A</v>
      </c>
      <c r="BL1622" t="e">
        <f>VLOOKUP(BJ1622,[1]Sheet2!$E$2:$I$222,4,FALSE)</f>
        <v>#N/A</v>
      </c>
      <c r="BM1622" t="e">
        <f>VLOOKUP(BJ1622,[1]Sheet2!$E$2:$I$222,5,FALSE)</f>
        <v>#N/A</v>
      </c>
      <c r="BR1622" t="e">
        <f>VLOOKUP(BQ1622,[1]Sheet2!$E$2:$I$222,3,FALSE)</f>
        <v>#N/A</v>
      </c>
      <c r="BS1622" t="e">
        <f>VLOOKUP(BQ1622,[1]Sheet2!$E$2:$I$222,4,FALSE)</f>
        <v>#N/A</v>
      </c>
      <c r="BT1622" t="e">
        <f>VLOOKUP(BQ1622,[1]Sheet2!$E$2:$I$222,5,FALSE)</f>
        <v>#N/A</v>
      </c>
      <c r="BY1622" t="e">
        <f>VLOOKUP(BX1622,[1]Sheet2!$E$2:$I$222,3,FALSE)</f>
        <v>#N/A</v>
      </c>
      <c r="BZ1622" t="e">
        <f>VLOOKUP(BX1622,[1]Sheet2!$E$2:$I$222,4,FALSE)</f>
        <v>#N/A</v>
      </c>
      <c r="CA1622" t="e">
        <f>VLOOKUP(BX1622,[1]Sheet2!$E$2:$I$222,5,FALSE)</f>
        <v>#N/A</v>
      </c>
      <c r="CF1622" t="e">
        <f>VLOOKUP(CE1622,[1]Sheet2!$E$2:$I$222,3,FALSE)</f>
        <v>#N/A</v>
      </c>
      <c r="CG1622" t="e">
        <f>VLOOKUP(CE1622,[1]Sheet2!$E$2:$I$222,4,FALSE)</f>
        <v>#N/A</v>
      </c>
      <c r="CH1622" t="e">
        <f>VLOOKUP(CE1622,[1]Sheet2!$E$2:$I$222,5,FALSE)</f>
        <v>#N/A</v>
      </c>
      <c r="CM1622" t="e">
        <f>VLOOKUP(CL1622,[1]Sheet2!$E$2:$I$222,3,FALSE)</f>
        <v>#N/A</v>
      </c>
      <c r="CN1622" t="e">
        <f>VLOOKUP(CL1622,[1]Sheet2!$E$2:$I$222,4,FALSE)</f>
        <v>#N/A</v>
      </c>
      <c r="CO1622" t="e">
        <f>VLOOKUP(CL1622,[1]Sheet2!$E$2:$I$222,5,FALSE)</f>
        <v>#N/A</v>
      </c>
    </row>
    <row r="1623" spans="1:93" x14ac:dyDescent="0.25">
      <c r="A1623">
        <v>1694</v>
      </c>
      <c r="C1623">
        <v>15079</v>
      </c>
      <c r="D1623">
        <v>5079</v>
      </c>
      <c r="E1623">
        <v>37.780819999999999</v>
      </c>
      <c r="F1623">
        <v>-122.41539</v>
      </c>
      <c r="G1623" t="s">
        <v>3893</v>
      </c>
      <c r="H1623" t="s">
        <v>3894</v>
      </c>
      <c r="I1623" t="s">
        <v>746</v>
      </c>
      <c r="J1623" t="s">
        <v>669</v>
      </c>
      <c r="K1623" t="s">
        <v>670</v>
      </c>
      <c r="N1623" t="s">
        <v>3895</v>
      </c>
      <c r="Q1623" t="s">
        <v>672</v>
      </c>
      <c r="R1623">
        <v>1552</v>
      </c>
      <c r="S1623" t="s">
        <v>1030</v>
      </c>
      <c r="T1623" t="s">
        <v>1041</v>
      </c>
      <c r="X1623">
        <f t="shared" si="25"/>
        <v>1</v>
      </c>
      <c r="Y1623" t="s">
        <v>18</v>
      </c>
      <c r="Z1623" t="s">
        <v>80</v>
      </c>
      <c r="AA1623" t="s">
        <v>103</v>
      </c>
      <c r="AB1623" t="str">
        <f>VLOOKUP($AA1623,Sheet2!$E$2:$I$222,3,FALSE)</f>
        <v>To Hunter's Point</v>
      </c>
      <c r="AC1623" t="str">
        <f>VLOOKUP($AA1623,Sheet2!$E$2:$I$222,4,FALSE)</f>
        <v>Galvez &amp; Robinson</v>
      </c>
      <c r="AD1623" t="str">
        <f>VLOOKUP($AA1623,Sheet2!$E$2:$I$222,5,FALSE)</f>
        <v>Daily ~ 5:30am-12am</v>
      </c>
      <c r="AI1623" t="e">
        <f>VLOOKUP(AH1623,[1]Sheet2!$E$2:$I$222,3,FALSE)</f>
        <v>#N/A</v>
      </c>
      <c r="AJ1623" t="e">
        <f>VLOOKUP(AH1623,[1]Sheet2!$E$2:$I$222,4,FALSE)</f>
        <v>#N/A</v>
      </c>
      <c r="AK1623" t="e">
        <f>VLOOKUP(AH1623,[1]Sheet2!$E$2:$I$222,5,FALSE)</f>
        <v>#N/A</v>
      </c>
      <c r="AP1623" t="e">
        <f>VLOOKUP(AO1623,[1]Sheet2!$E$2:$I$222,3,FALSE)</f>
        <v>#N/A</v>
      </c>
      <c r="AQ1623" t="e">
        <f>VLOOKUP(AO1623,[1]Sheet2!$E$2:$I$222,4,FALSE)</f>
        <v>#N/A</v>
      </c>
      <c r="AR1623" t="e">
        <f>VLOOKUP(AO1623,[1]Sheet2!$E$2:$I$222,5,FALSE)</f>
        <v>#N/A</v>
      </c>
      <c r="AW1623" t="e">
        <f>VLOOKUP(AV1623,[1]Sheet2!$E$2:$I$222,3,FALSE)</f>
        <v>#N/A</v>
      </c>
      <c r="AX1623" t="e">
        <f>VLOOKUP(AV1623,[1]Sheet2!$E$2:$I$222,4,FALSE)</f>
        <v>#N/A</v>
      </c>
      <c r="AY1623" t="e">
        <f>VLOOKUP(AV1623,[1]Sheet2!$E$2:$I$222,5,FALSE)</f>
        <v>#N/A</v>
      </c>
      <c r="BD1623" t="e">
        <f>VLOOKUP(BC1623,[1]Sheet2!$E$2:$I$222,3,FALSE)</f>
        <v>#N/A</v>
      </c>
      <c r="BE1623" t="e">
        <f>VLOOKUP(BC1623,[1]Sheet2!$E$2:$I$222,4,FALSE)</f>
        <v>#N/A</v>
      </c>
      <c r="BF1623" t="e">
        <f>VLOOKUP(BC1623,[1]Sheet2!$E$2:$I$222,5,FALSE)</f>
        <v>#N/A</v>
      </c>
      <c r="BK1623" t="e">
        <f>VLOOKUP(BJ1623,[1]Sheet2!$E$2:$I$222,3,FALSE)</f>
        <v>#N/A</v>
      </c>
      <c r="BL1623" t="e">
        <f>VLOOKUP(BJ1623,[1]Sheet2!$E$2:$I$222,4,FALSE)</f>
        <v>#N/A</v>
      </c>
      <c r="BM1623" t="e">
        <f>VLOOKUP(BJ1623,[1]Sheet2!$E$2:$I$222,5,FALSE)</f>
        <v>#N/A</v>
      </c>
      <c r="BR1623" t="e">
        <f>VLOOKUP(BQ1623,[1]Sheet2!$E$2:$I$222,3,FALSE)</f>
        <v>#N/A</v>
      </c>
      <c r="BS1623" t="e">
        <f>VLOOKUP(BQ1623,[1]Sheet2!$E$2:$I$222,4,FALSE)</f>
        <v>#N/A</v>
      </c>
      <c r="BT1623" t="e">
        <f>VLOOKUP(BQ1623,[1]Sheet2!$E$2:$I$222,5,FALSE)</f>
        <v>#N/A</v>
      </c>
      <c r="BY1623" t="e">
        <f>VLOOKUP(BX1623,[1]Sheet2!$E$2:$I$222,3,FALSE)</f>
        <v>#N/A</v>
      </c>
      <c r="BZ1623" t="e">
        <f>VLOOKUP(BX1623,[1]Sheet2!$E$2:$I$222,4,FALSE)</f>
        <v>#N/A</v>
      </c>
      <c r="CA1623" t="e">
        <f>VLOOKUP(BX1623,[1]Sheet2!$E$2:$I$222,5,FALSE)</f>
        <v>#N/A</v>
      </c>
      <c r="CF1623" t="e">
        <f>VLOOKUP(CE1623,[1]Sheet2!$E$2:$I$222,3,FALSE)</f>
        <v>#N/A</v>
      </c>
      <c r="CG1623" t="e">
        <f>VLOOKUP(CE1623,[1]Sheet2!$E$2:$I$222,4,FALSE)</f>
        <v>#N/A</v>
      </c>
      <c r="CH1623" t="e">
        <f>VLOOKUP(CE1623,[1]Sheet2!$E$2:$I$222,5,FALSE)</f>
        <v>#N/A</v>
      </c>
      <c r="CM1623" t="e">
        <f>VLOOKUP(CL1623,[1]Sheet2!$E$2:$I$222,3,FALSE)</f>
        <v>#N/A</v>
      </c>
      <c r="CN1623" t="e">
        <f>VLOOKUP(CL1623,[1]Sheet2!$E$2:$I$222,4,FALSE)</f>
        <v>#N/A</v>
      </c>
      <c r="CO1623" t="e">
        <f>VLOOKUP(CL1623,[1]Sheet2!$E$2:$I$222,5,FALSE)</f>
        <v>#N/A</v>
      </c>
    </row>
    <row r="1624" spans="1:93" x14ac:dyDescent="0.25">
      <c r="A1624">
        <v>1695</v>
      </c>
      <c r="C1624">
        <v>15080</v>
      </c>
      <c r="D1624">
        <v>5080</v>
      </c>
      <c r="E1624">
        <v>37.805639999999997</v>
      </c>
      <c r="F1624">
        <v>-122.42028000000001</v>
      </c>
      <c r="G1624" t="s">
        <v>3896</v>
      </c>
      <c r="H1624" t="s">
        <v>3897</v>
      </c>
      <c r="I1624" t="s">
        <v>677</v>
      </c>
      <c r="J1624" t="s">
        <v>687</v>
      </c>
      <c r="Q1624">
        <v>0</v>
      </c>
      <c r="S1624" t="s">
        <v>3867</v>
      </c>
      <c r="T1624" t="s">
        <v>2067</v>
      </c>
      <c r="X1624">
        <f t="shared" si="25"/>
        <v>1</v>
      </c>
      <c r="Y1624" t="s">
        <v>66</v>
      </c>
      <c r="Z1624" t="s">
        <v>79</v>
      </c>
      <c r="AB1624" t="e">
        <f>VLOOKUP($AA1624,Sheet2!$E$2:$I$222,3,FALSE)</f>
        <v>#N/A</v>
      </c>
      <c r="AC1624" t="e">
        <f>VLOOKUP($AA1624,Sheet2!$E$2:$I$222,4,FALSE)</f>
        <v>#N/A</v>
      </c>
      <c r="AD1624" t="e">
        <f>VLOOKUP($AA1624,Sheet2!$E$2:$I$222,5,FALSE)</f>
        <v>#N/A</v>
      </c>
      <c r="AI1624" t="e">
        <f>VLOOKUP(AH1624,[1]Sheet2!$E$2:$I$222,3,FALSE)</f>
        <v>#N/A</v>
      </c>
      <c r="AJ1624" t="e">
        <f>VLOOKUP(AH1624,[1]Sheet2!$E$2:$I$222,4,FALSE)</f>
        <v>#N/A</v>
      </c>
      <c r="AK1624" t="e">
        <f>VLOOKUP(AH1624,[1]Sheet2!$E$2:$I$222,5,FALSE)</f>
        <v>#N/A</v>
      </c>
      <c r="AP1624" t="e">
        <f>VLOOKUP(AO1624,[1]Sheet2!$E$2:$I$222,3,FALSE)</f>
        <v>#N/A</v>
      </c>
      <c r="AQ1624" t="e">
        <f>VLOOKUP(AO1624,[1]Sheet2!$E$2:$I$222,4,FALSE)</f>
        <v>#N/A</v>
      </c>
      <c r="AR1624" t="e">
        <f>VLOOKUP(AO1624,[1]Sheet2!$E$2:$I$222,5,FALSE)</f>
        <v>#N/A</v>
      </c>
      <c r="AW1624" t="e">
        <f>VLOOKUP(AV1624,[1]Sheet2!$E$2:$I$222,3,FALSE)</f>
        <v>#N/A</v>
      </c>
      <c r="AX1624" t="e">
        <f>VLOOKUP(AV1624,[1]Sheet2!$E$2:$I$222,4,FALSE)</f>
        <v>#N/A</v>
      </c>
      <c r="AY1624" t="e">
        <f>VLOOKUP(AV1624,[1]Sheet2!$E$2:$I$222,5,FALSE)</f>
        <v>#N/A</v>
      </c>
      <c r="BD1624" t="e">
        <f>VLOOKUP(BC1624,[1]Sheet2!$E$2:$I$222,3,FALSE)</f>
        <v>#N/A</v>
      </c>
      <c r="BE1624" t="e">
        <f>VLOOKUP(BC1624,[1]Sheet2!$E$2:$I$222,4,FALSE)</f>
        <v>#N/A</v>
      </c>
      <c r="BF1624" t="e">
        <f>VLOOKUP(BC1624,[1]Sheet2!$E$2:$I$222,5,FALSE)</f>
        <v>#N/A</v>
      </c>
      <c r="BK1624" t="e">
        <f>VLOOKUP(BJ1624,[1]Sheet2!$E$2:$I$222,3,FALSE)</f>
        <v>#N/A</v>
      </c>
      <c r="BL1624" t="e">
        <f>VLOOKUP(BJ1624,[1]Sheet2!$E$2:$I$222,4,FALSE)</f>
        <v>#N/A</v>
      </c>
      <c r="BM1624" t="e">
        <f>VLOOKUP(BJ1624,[1]Sheet2!$E$2:$I$222,5,FALSE)</f>
        <v>#N/A</v>
      </c>
      <c r="BR1624" t="e">
        <f>VLOOKUP(BQ1624,[1]Sheet2!$E$2:$I$222,3,FALSE)</f>
        <v>#N/A</v>
      </c>
      <c r="BS1624" t="e">
        <f>VLOOKUP(BQ1624,[1]Sheet2!$E$2:$I$222,4,FALSE)</f>
        <v>#N/A</v>
      </c>
      <c r="BT1624" t="e">
        <f>VLOOKUP(BQ1624,[1]Sheet2!$E$2:$I$222,5,FALSE)</f>
        <v>#N/A</v>
      </c>
      <c r="BY1624" t="e">
        <f>VLOOKUP(BX1624,[1]Sheet2!$E$2:$I$222,3,FALSE)</f>
        <v>#N/A</v>
      </c>
      <c r="BZ1624" t="e">
        <f>VLOOKUP(BX1624,[1]Sheet2!$E$2:$I$222,4,FALSE)</f>
        <v>#N/A</v>
      </c>
      <c r="CA1624" t="e">
        <f>VLOOKUP(BX1624,[1]Sheet2!$E$2:$I$222,5,FALSE)</f>
        <v>#N/A</v>
      </c>
      <c r="CF1624" t="e">
        <f>VLOOKUP(CE1624,[1]Sheet2!$E$2:$I$222,3,FALSE)</f>
        <v>#N/A</v>
      </c>
      <c r="CG1624" t="e">
        <f>VLOOKUP(CE1624,[1]Sheet2!$E$2:$I$222,4,FALSE)</f>
        <v>#N/A</v>
      </c>
      <c r="CH1624" t="e">
        <f>VLOOKUP(CE1624,[1]Sheet2!$E$2:$I$222,5,FALSE)</f>
        <v>#N/A</v>
      </c>
      <c r="CM1624" t="e">
        <f>VLOOKUP(CL1624,[1]Sheet2!$E$2:$I$222,3,FALSE)</f>
        <v>#N/A</v>
      </c>
      <c r="CN1624" t="e">
        <f>VLOOKUP(CL1624,[1]Sheet2!$E$2:$I$222,4,FALSE)</f>
        <v>#N/A</v>
      </c>
      <c r="CO1624" t="e">
        <f>VLOOKUP(CL1624,[1]Sheet2!$E$2:$I$222,5,FALSE)</f>
        <v>#N/A</v>
      </c>
    </row>
    <row r="1625" spans="1:93" x14ac:dyDescent="0.25">
      <c r="A1625">
        <v>1696</v>
      </c>
      <c r="C1625">
        <v>15081</v>
      </c>
      <c r="D1625">
        <v>5081</v>
      </c>
      <c r="E1625">
        <v>37.805689999999998</v>
      </c>
      <c r="F1625">
        <v>-122.4204</v>
      </c>
      <c r="G1625" t="s">
        <v>3896</v>
      </c>
      <c r="H1625" t="s">
        <v>3897</v>
      </c>
      <c r="I1625" t="s">
        <v>1121</v>
      </c>
      <c r="J1625" t="s">
        <v>687</v>
      </c>
      <c r="Q1625">
        <v>0</v>
      </c>
      <c r="S1625" t="s">
        <v>3868</v>
      </c>
      <c r="T1625" t="s">
        <v>2067</v>
      </c>
      <c r="X1625">
        <f t="shared" si="25"/>
        <v>1</v>
      </c>
      <c r="Y1625" t="s">
        <v>66</v>
      </c>
      <c r="Z1625" t="s">
        <v>78</v>
      </c>
      <c r="AB1625" t="e">
        <f>VLOOKUP($AA1625,Sheet2!$E$2:$I$222,3,FALSE)</f>
        <v>#N/A</v>
      </c>
      <c r="AC1625" t="e">
        <f>VLOOKUP($AA1625,Sheet2!$E$2:$I$222,4,FALSE)</f>
        <v>#N/A</v>
      </c>
      <c r="AD1625" t="e">
        <f>VLOOKUP($AA1625,Sheet2!$E$2:$I$222,5,FALSE)</f>
        <v>#N/A</v>
      </c>
      <c r="AI1625" t="e">
        <f>VLOOKUP(AH1625,[1]Sheet2!$E$2:$I$222,3,FALSE)</f>
        <v>#N/A</v>
      </c>
      <c r="AJ1625" t="e">
        <f>VLOOKUP(AH1625,[1]Sheet2!$E$2:$I$222,4,FALSE)</f>
        <v>#N/A</v>
      </c>
      <c r="AK1625" t="e">
        <f>VLOOKUP(AH1625,[1]Sheet2!$E$2:$I$222,5,FALSE)</f>
        <v>#N/A</v>
      </c>
      <c r="AP1625" t="e">
        <f>VLOOKUP(AO1625,[1]Sheet2!$E$2:$I$222,3,FALSE)</f>
        <v>#N/A</v>
      </c>
      <c r="AQ1625" t="e">
        <f>VLOOKUP(AO1625,[1]Sheet2!$E$2:$I$222,4,FALSE)</f>
        <v>#N/A</v>
      </c>
      <c r="AR1625" t="e">
        <f>VLOOKUP(AO1625,[1]Sheet2!$E$2:$I$222,5,FALSE)</f>
        <v>#N/A</v>
      </c>
      <c r="AW1625" t="e">
        <f>VLOOKUP(AV1625,[1]Sheet2!$E$2:$I$222,3,FALSE)</f>
        <v>#N/A</v>
      </c>
      <c r="AX1625" t="e">
        <f>VLOOKUP(AV1625,[1]Sheet2!$E$2:$I$222,4,FALSE)</f>
        <v>#N/A</v>
      </c>
      <c r="AY1625" t="e">
        <f>VLOOKUP(AV1625,[1]Sheet2!$E$2:$I$222,5,FALSE)</f>
        <v>#N/A</v>
      </c>
      <c r="BD1625" t="e">
        <f>VLOOKUP(BC1625,[1]Sheet2!$E$2:$I$222,3,FALSE)</f>
        <v>#N/A</v>
      </c>
      <c r="BE1625" t="e">
        <f>VLOOKUP(BC1625,[1]Sheet2!$E$2:$I$222,4,FALSE)</f>
        <v>#N/A</v>
      </c>
      <c r="BF1625" t="e">
        <f>VLOOKUP(BC1625,[1]Sheet2!$E$2:$I$222,5,FALSE)</f>
        <v>#N/A</v>
      </c>
      <c r="BK1625" t="e">
        <f>VLOOKUP(BJ1625,[1]Sheet2!$E$2:$I$222,3,FALSE)</f>
        <v>#N/A</v>
      </c>
      <c r="BL1625" t="e">
        <f>VLOOKUP(BJ1625,[1]Sheet2!$E$2:$I$222,4,FALSE)</f>
        <v>#N/A</v>
      </c>
      <c r="BM1625" t="e">
        <f>VLOOKUP(BJ1625,[1]Sheet2!$E$2:$I$222,5,FALSE)</f>
        <v>#N/A</v>
      </c>
      <c r="BR1625" t="e">
        <f>VLOOKUP(BQ1625,[1]Sheet2!$E$2:$I$222,3,FALSE)</f>
        <v>#N/A</v>
      </c>
      <c r="BS1625" t="e">
        <f>VLOOKUP(BQ1625,[1]Sheet2!$E$2:$I$222,4,FALSE)</f>
        <v>#N/A</v>
      </c>
      <c r="BT1625" t="e">
        <f>VLOOKUP(BQ1625,[1]Sheet2!$E$2:$I$222,5,FALSE)</f>
        <v>#N/A</v>
      </c>
      <c r="BY1625" t="e">
        <f>VLOOKUP(BX1625,[1]Sheet2!$E$2:$I$222,3,FALSE)</f>
        <v>#N/A</v>
      </c>
      <c r="BZ1625" t="e">
        <f>VLOOKUP(BX1625,[1]Sheet2!$E$2:$I$222,4,FALSE)</f>
        <v>#N/A</v>
      </c>
      <c r="CA1625" t="e">
        <f>VLOOKUP(BX1625,[1]Sheet2!$E$2:$I$222,5,FALSE)</f>
        <v>#N/A</v>
      </c>
      <c r="CF1625" t="e">
        <f>VLOOKUP(CE1625,[1]Sheet2!$E$2:$I$222,3,FALSE)</f>
        <v>#N/A</v>
      </c>
      <c r="CG1625" t="e">
        <f>VLOOKUP(CE1625,[1]Sheet2!$E$2:$I$222,4,FALSE)</f>
        <v>#N/A</v>
      </c>
      <c r="CH1625" t="e">
        <f>VLOOKUP(CE1625,[1]Sheet2!$E$2:$I$222,5,FALSE)</f>
        <v>#N/A</v>
      </c>
      <c r="CM1625" t="e">
        <f>VLOOKUP(CL1625,[1]Sheet2!$E$2:$I$222,3,FALSE)</f>
        <v>#N/A</v>
      </c>
      <c r="CN1625" t="e">
        <f>VLOOKUP(CL1625,[1]Sheet2!$E$2:$I$222,4,FALSE)</f>
        <v>#N/A</v>
      </c>
      <c r="CO1625" t="e">
        <f>VLOOKUP(CL1625,[1]Sheet2!$E$2:$I$222,5,FALSE)</f>
        <v>#N/A</v>
      </c>
    </row>
    <row r="1626" spans="1:93" x14ac:dyDescent="0.25">
      <c r="A1626">
        <v>1697</v>
      </c>
      <c r="C1626">
        <v>15082</v>
      </c>
      <c r="D1626">
        <v>5082</v>
      </c>
      <c r="E1626">
        <v>37.795400000000001</v>
      </c>
      <c r="F1626">
        <v>-122.4182</v>
      </c>
      <c r="G1626" t="s">
        <v>3898</v>
      </c>
      <c r="H1626" t="s">
        <v>3899</v>
      </c>
      <c r="I1626" t="s">
        <v>677</v>
      </c>
      <c r="J1626" t="s">
        <v>687</v>
      </c>
      <c r="Q1626">
        <v>0</v>
      </c>
      <c r="S1626" t="s">
        <v>3867</v>
      </c>
      <c r="T1626" t="s">
        <v>2067</v>
      </c>
      <c r="X1626">
        <f t="shared" si="25"/>
        <v>1</v>
      </c>
      <c r="Y1626" t="s">
        <v>66</v>
      </c>
      <c r="Z1626" t="s">
        <v>79</v>
      </c>
      <c r="AB1626" t="e">
        <f>VLOOKUP($AA1626,Sheet2!$E$2:$I$222,3,FALSE)</f>
        <v>#N/A</v>
      </c>
      <c r="AC1626" t="e">
        <f>VLOOKUP($AA1626,Sheet2!$E$2:$I$222,4,FALSE)</f>
        <v>#N/A</v>
      </c>
      <c r="AD1626" t="e">
        <f>VLOOKUP($AA1626,Sheet2!$E$2:$I$222,5,FALSE)</f>
        <v>#N/A</v>
      </c>
      <c r="AI1626" t="e">
        <f>VLOOKUP(AH1626,[1]Sheet2!$E$2:$I$222,3,FALSE)</f>
        <v>#N/A</v>
      </c>
      <c r="AJ1626" t="e">
        <f>VLOOKUP(AH1626,[1]Sheet2!$E$2:$I$222,4,FALSE)</f>
        <v>#N/A</v>
      </c>
      <c r="AK1626" t="e">
        <f>VLOOKUP(AH1626,[1]Sheet2!$E$2:$I$222,5,FALSE)</f>
        <v>#N/A</v>
      </c>
      <c r="AP1626" t="e">
        <f>VLOOKUP(AO1626,[1]Sheet2!$E$2:$I$222,3,FALSE)</f>
        <v>#N/A</v>
      </c>
      <c r="AQ1626" t="e">
        <f>VLOOKUP(AO1626,[1]Sheet2!$E$2:$I$222,4,FALSE)</f>
        <v>#N/A</v>
      </c>
      <c r="AR1626" t="e">
        <f>VLOOKUP(AO1626,[1]Sheet2!$E$2:$I$222,5,FALSE)</f>
        <v>#N/A</v>
      </c>
      <c r="AW1626" t="e">
        <f>VLOOKUP(AV1626,[1]Sheet2!$E$2:$I$222,3,FALSE)</f>
        <v>#N/A</v>
      </c>
      <c r="AX1626" t="e">
        <f>VLOOKUP(AV1626,[1]Sheet2!$E$2:$I$222,4,FALSE)</f>
        <v>#N/A</v>
      </c>
      <c r="AY1626" t="e">
        <f>VLOOKUP(AV1626,[1]Sheet2!$E$2:$I$222,5,FALSE)</f>
        <v>#N/A</v>
      </c>
      <c r="BD1626" t="e">
        <f>VLOOKUP(BC1626,[1]Sheet2!$E$2:$I$222,3,FALSE)</f>
        <v>#N/A</v>
      </c>
      <c r="BE1626" t="e">
        <f>VLOOKUP(BC1626,[1]Sheet2!$E$2:$I$222,4,FALSE)</f>
        <v>#N/A</v>
      </c>
      <c r="BF1626" t="e">
        <f>VLOOKUP(BC1626,[1]Sheet2!$E$2:$I$222,5,FALSE)</f>
        <v>#N/A</v>
      </c>
      <c r="BK1626" t="e">
        <f>VLOOKUP(BJ1626,[1]Sheet2!$E$2:$I$222,3,FALSE)</f>
        <v>#N/A</v>
      </c>
      <c r="BL1626" t="e">
        <f>VLOOKUP(BJ1626,[1]Sheet2!$E$2:$I$222,4,FALSE)</f>
        <v>#N/A</v>
      </c>
      <c r="BM1626" t="e">
        <f>VLOOKUP(BJ1626,[1]Sheet2!$E$2:$I$222,5,FALSE)</f>
        <v>#N/A</v>
      </c>
      <c r="BR1626" t="e">
        <f>VLOOKUP(BQ1626,[1]Sheet2!$E$2:$I$222,3,FALSE)</f>
        <v>#N/A</v>
      </c>
      <c r="BS1626" t="e">
        <f>VLOOKUP(BQ1626,[1]Sheet2!$E$2:$I$222,4,FALSE)</f>
        <v>#N/A</v>
      </c>
      <c r="BT1626" t="e">
        <f>VLOOKUP(BQ1626,[1]Sheet2!$E$2:$I$222,5,FALSE)</f>
        <v>#N/A</v>
      </c>
      <c r="BY1626" t="e">
        <f>VLOOKUP(BX1626,[1]Sheet2!$E$2:$I$222,3,FALSE)</f>
        <v>#N/A</v>
      </c>
      <c r="BZ1626" t="e">
        <f>VLOOKUP(BX1626,[1]Sheet2!$E$2:$I$222,4,FALSE)</f>
        <v>#N/A</v>
      </c>
      <c r="CA1626" t="e">
        <f>VLOOKUP(BX1626,[1]Sheet2!$E$2:$I$222,5,FALSE)</f>
        <v>#N/A</v>
      </c>
      <c r="CF1626" t="e">
        <f>VLOOKUP(CE1626,[1]Sheet2!$E$2:$I$222,3,FALSE)</f>
        <v>#N/A</v>
      </c>
      <c r="CG1626" t="e">
        <f>VLOOKUP(CE1626,[1]Sheet2!$E$2:$I$222,4,FALSE)</f>
        <v>#N/A</v>
      </c>
      <c r="CH1626" t="e">
        <f>VLOOKUP(CE1626,[1]Sheet2!$E$2:$I$222,5,FALSE)</f>
        <v>#N/A</v>
      </c>
      <c r="CM1626" t="e">
        <f>VLOOKUP(CL1626,[1]Sheet2!$E$2:$I$222,3,FALSE)</f>
        <v>#N/A</v>
      </c>
      <c r="CN1626" t="e">
        <f>VLOOKUP(CL1626,[1]Sheet2!$E$2:$I$222,4,FALSE)</f>
        <v>#N/A</v>
      </c>
      <c r="CO1626" t="e">
        <f>VLOOKUP(CL1626,[1]Sheet2!$E$2:$I$222,5,FALSE)</f>
        <v>#N/A</v>
      </c>
    </row>
    <row r="1627" spans="1:93" x14ac:dyDescent="0.25">
      <c r="A1627">
        <v>1698</v>
      </c>
      <c r="C1627">
        <v>15083</v>
      </c>
      <c r="D1627">
        <v>5083</v>
      </c>
      <c r="E1627">
        <v>37.795340000000003</v>
      </c>
      <c r="F1627">
        <v>-122.41831999999999</v>
      </c>
      <c r="G1627" t="s">
        <v>3898</v>
      </c>
      <c r="H1627" t="s">
        <v>3899</v>
      </c>
      <c r="I1627" t="s">
        <v>704</v>
      </c>
      <c r="J1627" t="s">
        <v>687</v>
      </c>
      <c r="Q1627">
        <v>0</v>
      </c>
      <c r="R1627">
        <v>853</v>
      </c>
      <c r="S1627" t="s">
        <v>3868</v>
      </c>
      <c r="T1627" t="s">
        <v>2067</v>
      </c>
      <c r="X1627">
        <f t="shared" si="25"/>
        <v>1</v>
      </c>
      <c r="Y1627" t="s">
        <v>66</v>
      </c>
      <c r="Z1627" t="s">
        <v>78</v>
      </c>
      <c r="AB1627" t="e">
        <f>VLOOKUP($AA1627,Sheet2!$E$2:$I$222,3,FALSE)</f>
        <v>#N/A</v>
      </c>
      <c r="AC1627" t="e">
        <f>VLOOKUP($AA1627,Sheet2!$E$2:$I$222,4,FALSE)</f>
        <v>#N/A</v>
      </c>
      <c r="AD1627" t="e">
        <f>VLOOKUP($AA1627,Sheet2!$E$2:$I$222,5,FALSE)</f>
        <v>#N/A</v>
      </c>
      <c r="AI1627" t="e">
        <f>VLOOKUP(AH1627,[1]Sheet2!$E$2:$I$222,3,FALSE)</f>
        <v>#N/A</v>
      </c>
      <c r="AJ1627" t="e">
        <f>VLOOKUP(AH1627,[1]Sheet2!$E$2:$I$222,4,FALSE)</f>
        <v>#N/A</v>
      </c>
      <c r="AK1627" t="e">
        <f>VLOOKUP(AH1627,[1]Sheet2!$E$2:$I$222,5,FALSE)</f>
        <v>#N/A</v>
      </c>
      <c r="AP1627" t="e">
        <f>VLOOKUP(AO1627,[1]Sheet2!$E$2:$I$222,3,FALSE)</f>
        <v>#N/A</v>
      </c>
      <c r="AQ1627" t="e">
        <f>VLOOKUP(AO1627,[1]Sheet2!$E$2:$I$222,4,FALSE)</f>
        <v>#N/A</v>
      </c>
      <c r="AR1627" t="e">
        <f>VLOOKUP(AO1627,[1]Sheet2!$E$2:$I$222,5,FALSE)</f>
        <v>#N/A</v>
      </c>
      <c r="AW1627" t="e">
        <f>VLOOKUP(AV1627,[1]Sheet2!$E$2:$I$222,3,FALSE)</f>
        <v>#N/A</v>
      </c>
      <c r="AX1627" t="e">
        <f>VLOOKUP(AV1627,[1]Sheet2!$E$2:$I$222,4,FALSE)</f>
        <v>#N/A</v>
      </c>
      <c r="AY1627" t="e">
        <f>VLOOKUP(AV1627,[1]Sheet2!$E$2:$I$222,5,FALSE)</f>
        <v>#N/A</v>
      </c>
      <c r="BD1627" t="e">
        <f>VLOOKUP(BC1627,[1]Sheet2!$E$2:$I$222,3,FALSE)</f>
        <v>#N/A</v>
      </c>
      <c r="BE1627" t="e">
        <f>VLOOKUP(BC1627,[1]Sheet2!$E$2:$I$222,4,FALSE)</f>
        <v>#N/A</v>
      </c>
      <c r="BF1627" t="e">
        <f>VLOOKUP(BC1627,[1]Sheet2!$E$2:$I$222,5,FALSE)</f>
        <v>#N/A</v>
      </c>
      <c r="BK1627" t="e">
        <f>VLOOKUP(BJ1627,[1]Sheet2!$E$2:$I$222,3,FALSE)</f>
        <v>#N/A</v>
      </c>
      <c r="BL1627" t="e">
        <f>VLOOKUP(BJ1627,[1]Sheet2!$E$2:$I$222,4,FALSE)</f>
        <v>#N/A</v>
      </c>
      <c r="BM1627" t="e">
        <f>VLOOKUP(BJ1627,[1]Sheet2!$E$2:$I$222,5,FALSE)</f>
        <v>#N/A</v>
      </c>
      <c r="BR1627" t="e">
        <f>VLOOKUP(BQ1627,[1]Sheet2!$E$2:$I$222,3,FALSE)</f>
        <v>#N/A</v>
      </c>
      <c r="BS1627" t="e">
        <f>VLOOKUP(BQ1627,[1]Sheet2!$E$2:$I$222,4,FALSE)</f>
        <v>#N/A</v>
      </c>
      <c r="BT1627" t="e">
        <f>VLOOKUP(BQ1627,[1]Sheet2!$E$2:$I$222,5,FALSE)</f>
        <v>#N/A</v>
      </c>
      <c r="BY1627" t="e">
        <f>VLOOKUP(BX1627,[1]Sheet2!$E$2:$I$222,3,FALSE)</f>
        <v>#N/A</v>
      </c>
      <c r="BZ1627" t="e">
        <f>VLOOKUP(BX1627,[1]Sheet2!$E$2:$I$222,4,FALSE)</f>
        <v>#N/A</v>
      </c>
      <c r="CA1627" t="e">
        <f>VLOOKUP(BX1627,[1]Sheet2!$E$2:$I$222,5,FALSE)</f>
        <v>#N/A</v>
      </c>
      <c r="CF1627" t="e">
        <f>VLOOKUP(CE1627,[1]Sheet2!$E$2:$I$222,3,FALSE)</f>
        <v>#N/A</v>
      </c>
      <c r="CG1627" t="e">
        <f>VLOOKUP(CE1627,[1]Sheet2!$E$2:$I$222,4,FALSE)</f>
        <v>#N/A</v>
      </c>
      <c r="CH1627" t="e">
        <f>VLOOKUP(CE1627,[1]Sheet2!$E$2:$I$222,5,FALSE)</f>
        <v>#N/A</v>
      </c>
      <c r="CM1627" t="e">
        <f>VLOOKUP(CL1627,[1]Sheet2!$E$2:$I$222,3,FALSE)</f>
        <v>#N/A</v>
      </c>
      <c r="CN1627" t="e">
        <f>VLOOKUP(CL1627,[1]Sheet2!$E$2:$I$222,4,FALSE)</f>
        <v>#N/A</v>
      </c>
      <c r="CO1627" t="e">
        <f>VLOOKUP(CL1627,[1]Sheet2!$E$2:$I$222,5,FALSE)</f>
        <v>#N/A</v>
      </c>
    </row>
    <row r="1628" spans="1:93" x14ac:dyDescent="0.25">
      <c r="A1628">
        <v>1699</v>
      </c>
      <c r="C1628">
        <v>15084</v>
      </c>
      <c r="D1628">
        <v>5084</v>
      </c>
      <c r="E1628">
        <v>37.790170000000003</v>
      </c>
      <c r="F1628">
        <v>-122.4173</v>
      </c>
      <c r="G1628" t="s">
        <v>3900</v>
      </c>
      <c r="H1628" t="s">
        <v>3901</v>
      </c>
      <c r="I1628" t="s">
        <v>746</v>
      </c>
      <c r="J1628" t="s">
        <v>669</v>
      </c>
      <c r="K1628" t="s">
        <v>670</v>
      </c>
      <c r="Q1628" t="s">
        <v>672</v>
      </c>
      <c r="S1628" t="s">
        <v>1888</v>
      </c>
      <c r="X1628">
        <f t="shared" si="25"/>
        <v>1</v>
      </c>
      <c r="Y1628" t="s">
        <v>23</v>
      </c>
      <c r="Z1628" t="s">
        <v>80</v>
      </c>
      <c r="AA1628" t="s">
        <v>132</v>
      </c>
      <c r="AB1628" t="str">
        <f>VLOOKUP($AA1628,Sheet2!$E$2:$I$222,3,FALSE)</f>
        <v>To Mission District</v>
      </c>
      <c r="AC1628" t="str">
        <f>VLOOKUP($AA1628,Sheet2!$E$2:$I$222,4,FALSE)</f>
        <v>Cesar Chavez &amp; Mission</v>
      </c>
      <c r="AD1628" t="str">
        <f>VLOOKUP($AA1628,Sheet2!$E$2:$I$222,5,FALSE)</f>
        <v>Daily ~ 5:30am-1am</v>
      </c>
      <c r="AI1628" t="e">
        <f>VLOOKUP(AH1628,[1]Sheet2!$E$2:$I$222,3,FALSE)</f>
        <v>#N/A</v>
      </c>
      <c r="AJ1628" t="e">
        <f>VLOOKUP(AH1628,[1]Sheet2!$E$2:$I$222,4,FALSE)</f>
        <v>#N/A</v>
      </c>
      <c r="AK1628" t="e">
        <f>VLOOKUP(AH1628,[1]Sheet2!$E$2:$I$222,5,FALSE)</f>
        <v>#N/A</v>
      </c>
      <c r="AP1628" t="e">
        <f>VLOOKUP(AO1628,[1]Sheet2!$E$2:$I$222,3,FALSE)</f>
        <v>#N/A</v>
      </c>
      <c r="AQ1628" t="e">
        <f>VLOOKUP(AO1628,[1]Sheet2!$E$2:$I$222,4,FALSE)</f>
        <v>#N/A</v>
      </c>
      <c r="AR1628" t="e">
        <f>VLOOKUP(AO1628,[1]Sheet2!$E$2:$I$222,5,FALSE)</f>
        <v>#N/A</v>
      </c>
      <c r="AW1628" t="e">
        <f>VLOOKUP(AV1628,[1]Sheet2!$E$2:$I$222,3,FALSE)</f>
        <v>#N/A</v>
      </c>
      <c r="AX1628" t="e">
        <f>VLOOKUP(AV1628,[1]Sheet2!$E$2:$I$222,4,FALSE)</f>
        <v>#N/A</v>
      </c>
      <c r="AY1628" t="e">
        <f>VLOOKUP(AV1628,[1]Sheet2!$E$2:$I$222,5,FALSE)</f>
        <v>#N/A</v>
      </c>
      <c r="BD1628" t="e">
        <f>VLOOKUP(BC1628,[1]Sheet2!$E$2:$I$222,3,FALSE)</f>
        <v>#N/A</v>
      </c>
      <c r="BE1628" t="e">
        <f>VLOOKUP(BC1628,[1]Sheet2!$E$2:$I$222,4,FALSE)</f>
        <v>#N/A</v>
      </c>
      <c r="BF1628" t="e">
        <f>VLOOKUP(BC1628,[1]Sheet2!$E$2:$I$222,5,FALSE)</f>
        <v>#N/A</v>
      </c>
      <c r="BK1628" t="e">
        <f>VLOOKUP(BJ1628,[1]Sheet2!$E$2:$I$222,3,FALSE)</f>
        <v>#N/A</v>
      </c>
      <c r="BL1628" t="e">
        <f>VLOOKUP(BJ1628,[1]Sheet2!$E$2:$I$222,4,FALSE)</f>
        <v>#N/A</v>
      </c>
      <c r="BM1628" t="e">
        <f>VLOOKUP(BJ1628,[1]Sheet2!$E$2:$I$222,5,FALSE)</f>
        <v>#N/A</v>
      </c>
      <c r="BR1628" t="e">
        <f>VLOOKUP(BQ1628,[1]Sheet2!$E$2:$I$222,3,FALSE)</f>
        <v>#N/A</v>
      </c>
      <c r="BS1628" t="e">
        <f>VLOOKUP(BQ1628,[1]Sheet2!$E$2:$I$222,4,FALSE)</f>
        <v>#N/A</v>
      </c>
      <c r="BT1628" t="e">
        <f>VLOOKUP(BQ1628,[1]Sheet2!$E$2:$I$222,5,FALSE)</f>
        <v>#N/A</v>
      </c>
      <c r="BY1628" t="e">
        <f>VLOOKUP(BX1628,[1]Sheet2!$E$2:$I$222,3,FALSE)</f>
        <v>#N/A</v>
      </c>
      <c r="BZ1628" t="e">
        <f>VLOOKUP(BX1628,[1]Sheet2!$E$2:$I$222,4,FALSE)</f>
        <v>#N/A</v>
      </c>
      <c r="CA1628" t="e">
        <f>VLOOKUP(BX1628,[1]Sheet2!$E$2:$I$222,5,FALSE)</f>
        <v>#N/A</v>
      </c>
      <c r="CF1628" t="e">
        <f>VLOOKUP(CE1628,[1]Sheet2!$E$2:$I$222,3,FALSE)</f>
        <v>#N/A</v>
      </c>
      <c r="CG1628" t="e">
        <f>VLOOKUP(CE1628,[1]Sheet2!$E$2:$I$222,4,FALSE)</f>
        <v>#N/A</v>
      </c>
      <c r="CH1628" t="e">
        <f>VLOOKUP(CE1628,[1]Sheet2!$E$2:$I$222,5,FALSE)</f>
        <v>#N/A</v>
      </c>
      <c r="CM1628" t="e">
        <f>VLOOKUP(CL1628,[1]Sheet2!$E$2:$I$222,3,FALSE)</f>
        <v>#N/A</v>
      </c>
      <c r="CN1628" t="e">
        <f>VLOOKUP(CL1628,[1]Sheet2!$E$2:$I$222,4,FALSE)</f>
        <v>#N/A</v>
      </c>
      <c r="CO1628" t="e">
        <f>VLOOKUP(CL1628,[1]Sheet2!$E$2:$I$222,5,FALSE)</f>
        <v>#N/A</v>
      </c>
    </row>
    <row r="1629" spans="1:93" x14ac:dyDescent="0.25">
      <c r="A1629">
        <v>1700</v>
      </c>
      <c r="C1629">
        <v>15085</v>
      </c>
      <c r="D1629">
        <v>5085</v>
      </c>
      <c r="E1629">
        <v>37.791829999999997</v>
      </c>
      <c r="F1629">
        <v>-122.41763</v>
      </c>
      <c r="G1629" t="s">
        <v>3902</v>
      </c>
      <c r="H1629" t="s">
        <v>3903</v>
      </c>
      <c r="I1629" t="s">
        <v>704</v>
      </c>
      <c r="J1629" t="s">
        <v>728</v>
      </c>
      <c r="Q1629" t="s">
        <v>672</v>
      </c>
      <c r="S1629" t="s">
        <v>1888</v>
      </c>
      <c r="X1629">
        <f t="shared" si="25"/>
        <v>1</v>
      </c>
      <c r="Y1629" t="s">
        <v>23</v>
      </c>
      <c r="Z1629" t="s">
        <v>80</v>
      </c>
      <c r="AA1629" t="s">
        <v>132</v>
      </c>
      <c r="AB1629" t="str">
        <f>VLOOKUP($AA1629,Sheet2!$E$2:$I$222,3,FALSE)</f>
        <v>To Mission District</v>
      </c>
      <c r="AC1629" t="str">
        <f>VLOOKUP($AA1629,Sheet2!$E$2:$I$222,4,FALSE)</f>
        <v>Cesar Chavez &amp; Mission</v>
      </c>
      <c r="AD1629" t="str">
        <f>VLOOKUP($AA1629,Sheet2!$E$2:$I$222,5,FALSE)</f>
        <v>Daily ~ 5:30am-1am</v>
      </c>
      <c r="AI1629" t="e">
        <f>VLOOKUP(AH1629,[1]Sheet2!$E$2:$I$222,3,FALSE)</f>
        <v>#N/A</v>
      </c>
      <c r="AJ1629" t="e">
        <f>VLOOKUP(AH1629,[1]Sheet2!$E$2:$I$222,4,FALSE)</f>
        <v>#N/A</v>
      </c>
      <c r="AK1629" t="e">
        <f>VLOOKUP(AH1629,[1]Sheet2!$E$2:$I$222,5,FALSE)</f>
        <v>#N/A</v>
      </c>
      <c r="AP1629" t="e">
        <f>VLOOKUP(AO1629,[1]Sheet2!$E$2:$I$222,3,FALSE)</f>
        <v>#N/A</v>
      </c>
      <c r="AQ1629" t="e">
        <f>VLOOKUP(AO1629,[1]Sheet2!$E$2:$I$222,4,FALSE)</f>
        <v>#N/A</v>
      </c>
      <c r="AR1629" t="e">
        <f>VLOOKUP(AO1629,[1]Sheet2!$E$2:$I$222,5,FALSE)</f>
        <v>#N/A</v>
      </c>
      <c r="AW1629" t="e">
        <f>VLOOKUP(AV1629,[1]Sheet2!$E$2:$I$222,3,FALSE)</f>
        <v>#N/A</v>
      </c>
      <c r="AX1629" t="e">
        <f>VLOOKUP(AV1629,[1]Sheet2!$E$2:$I$222,4,FALSE)</f>
        <v>#N/A</v>
      </c>
      <c r="AY1629" t="e">
        <f>VLOOKUP(AV1629,[1]Sheet2!$E$2:$I$222,5,FALSE)</f>
        <v>#N/A</v>
      </c>
      <c r="BD1629" t="e">
        <f>VLOOKUP(BC1629,[1]Sheet2!$E$2:$I$222,3,FALSE)</f>
        <v>#N/A</v>
      </c>
      <c r="BE1629" t="e">
        <f>VLOOKUP(BC1629,[1]Sheet2!$E$2:$I$222,4,FALSE)</f>
        <v>#N/A</v>
      </c>
      <c r="BF1629" t="e">
        <f>VLOOKUP(BC1629,[1]Sheet2!$E$2:$I$222,5,FALSE)</f>
        <v>#N/A</v>
      </c>
      <c r="BK1629" t="e">
        <f>VLOOKUP(BJ1629,[1]Sheet2!$E$2:$I$222,3,FALSE)</f>
        <v>#N/A</v>
      </c>
      <c r="BL1629" t="e">
        <f>VLOOKUP(BJ1629,[1]Sheet2!$E$2:$I$222,4,FALSE)</f>
        <v>#N/A</v>
      </c>
      <c r="BM1629" t="e">
        <f>VLOOKUP(BJ1629,[1]Sheet2!$E$2:$I$222,5,FALSE)</f>
        <v>#N/A</v>
      </c>
      <c r="BR1629" t="e">
        <f>VLOOKUP(BQ1629,[1]Sheet2!$E$2:$I$222,3,FALSE)</f>
        <v>#N/A</v>
      </c>
      <c r="BS1629" t="e">
        <f>VLOOKUP(BQ1629,[1]Sheet2!$E$2:$I$222,4,FALSE)</f>
        <v>#N/A</v>
      </c>
      <c r="BT1629" t="e">
        <f>VLOOKUP(BQ1629,[1]Sheet2!$E$2:$I$222,5,FALSE)</f>
        <v>#N/A</v>
      </c>
      <c r="BY1629" t="e">
        <f>VLOOKUP(BX1629,[1]Sheet2!$E$2:$I$222,3,FALSE)</f>
        <v>#N/A</v>
      </c>
      <c r="BZ1629" t="e">
        <f>VLOOKUP(BX1629,[1]Sheet2!$E$2:$I$222,4,FALSE)</f>
        <v>#N/A</v>
      </c>
      <c r="CA1629" t="e">
        <f>VLOOKUP(BX1629,[1]Sheet2!$E$2:$I$222,5,FALSE)</f>
        <v>#N/A</v>
      </c>
      <c r="CF1629" t="e">
        <f>VLOOKUP(CE1629,[1]Sheet2!$E$2:$I$222,3,FALSE)</f>
        <v>#N/A</v>
      </c>
      <c r="CG1629" t="e">
        <f>VLOOKUP(CE1629,[1]Sheet2!$E$2:$I$222,4,FALSE)</f>
        <v>#N/A</v>
      </c>
      <c r="CH1629" t="e">
        <f>VLOOKUP(CE1629,[1]Sheet2!$E$2:$I$222,5,FALSE)</f>
        <v>#N/A</v>
      </c>
      <c r="CM1629" t="e">
        <f>VLOOKUP(CL1629,[1]Sheet2!$E$2:$I$222,3,FALSE)</f>
        <v>#N/A</v>
      </c>
      <c r="CN1629" t="e">
        <f>VLOOKUP(CL1629,[1]Sheet2!$E$2:$I$222,4,FALSE)</f>
        <v>#N/A</v>
      </c>
      <c r="CO1629" t="e">
        <f>VLOOKUP(CL1629,[1]Sheet2!$E$2:$I$222,5,FALSE)</f>
        <v>#N/A</v>
      </c>
    </row>
    <row r="1630" spans="1:93" x14ac:dyDescent="0.25">
      <c r="A1630">
        <v>1701</v>
      </c>
      <c r="C1630">
        <v>15087</v>
      </c>
      <c r="D1630">
        <v>5087</v>
      </c>
      <c r="E1630">
        <v>37.782690000000002</v>
      </c>
      <c r="F1630">
        <v>-122.41578</v>
      </c>
      <c r="G1630" t="s">
        <v>3904</v>
      </c>
      <c r="H1630" t="s">
        <v>3905</v>
      </c>
      <c r="I1630" t="s">
        <v>746</v>
      </c>
      <c r="J1630" t="s">
        <v>843</v>
      </c>
      <c r="K1630" t="s">
        <v>3906</v>
      </c>
      <c r="Q1630" t="s">
        <v>672</v>
      </c>
      <c r="S1630" t="s">
        <v>1030</v>
      </c>
      <c r="X1630">
        <f t="shared" si="25"/>
        <v>1</v>
      </c>
      <c r="Y1630" t="s">
        <v>18</v>
      </c>
      <c r="Z1630" t="s">
        <v>80</v>
      </c>
      <c r="AA1630" t="s">
        <v>103</v>
      </c>
      <c r="AB1630" t="str">
        <f>VLOOKUP($AA1630,Sheet2!$E$2:$I$222,3,FALSE)</f>
        <v>To Hunter's Point</v>
      </c>
      <c r="AC1630" t="str">
        <f>VLOOKUP($AA1630,Sheet2!$E$2:$I$222,4,FALSE)</f>
        <v>Galvez &amp; Robinson</v>
      </c>
      <c r="AD1630" t="str">
        <f>VLOOKUP($AA1630,Sheet2!$E$2:$I$222,5,FALSE)</f>
        <v>Daily ~ 5:30am-12am</v>
      </c>
      <c r="AI1630" t="e">
        <f>VLOOKUP(AH1630,[1]Sheet2!$E$2:$I$222,3,FALSE)</f>
        <v>#N/A</v>
      </c>
      <c r="AJ1630" t="e">
        <f>VLOOKUP(AH1630,[1]Sheet2!$E$2:$I$222,4,FALSE)</f>
        <v>#N/A</v>
      </c>
      <c r="AK1630" t="e">
        <f>VLOOKUP(AH1630,[1]Sheet2!$E$2:$I$222,5,FALSE)</f>
        <v>#N/A</v>
      </c>
      <c r="AP1630" t="e">
        <f>VLOOKUP(AO1630,[1]Sheet2!$E$2:$I$222,3,FALSE)</f>
        <v>#N/A</v>
      </c>
      <c r="AQ1630" t="e">
        <f>VLOOKUP(AO1630,[1]Sheet2!$E$2:$I$222,4,FALSE)</f>
        <v>#N/A</v>
      </c>
      <c r="AR1630" t="e">
        <f>VLOOKUP(AO1630,[1]Sheet2!$E$2:$I$222,5,FALSE)</f>
        <v>#N/A</v>
      </c>
      <c r="AW1630" t="e">
        <f>VLOOKUP(AV1630,[1]Sheet2!$E$2:$I$222,3,FALSE)</f>
        <v>#N/A</v>
      </c>
      <c r="AX1630" t="e">
        <f>VLOOKUP(AV1630,[1]Sheet2!$E$2:$I$222,4,FALSE)</f>
        <v>#N/A</v>
      </c>
      <c r="AY1630" t="e">
        <f>VLOOKUP(AV1630,[1]Sheet2!$E$2:$I$222,5,FALSE)</f>
        <v>#N/A</v>
      </c>
      <c r="BD1630" t="e">
        <f>VLOOKUP(BC1630,[1]Sheet2!$E$2:$I$222,3,FALSE)</f>
        <v>#N/A</v>
      </c>
      <c r="BE1630" t="e">
        <f>VLOOKUP(BC1630,[1]Sheet2!$E$2:$I$222,4,FALSE)</f>
        <v>#N/A</v>
      </c>
      <c r="BF1630" t="e">
        <f>VLOOKUP(BC1630,[1]Sheet2!$E$2:$I$222,5,FALSE)</f>
        <v>#N/A</v>
      </c>
      <c r="BK1630" t="e">
        <f>VLOOKUP(BJ1630,[1]Sheet2!$E$2:$I$222,3,FALSE)</f>
        <v>#N/A</v>
      </c>
      <c r="BL1630" t="e">
        <f>VLOOKUP(BJ1630,[1]Sheet2!$E$2:$I$222,4,FALSE)</f>
        <v>#N/A</v>
      </c>
      <c r="BM1630" t="e">
        <f>VLOOKUP(BJ1630,[1]Sheet2!$E$2:$I$222,5,FALSE)</f>
        <v>#N/A</v>
      </c>
      <c r="BR1630" t="e">
        <f>VLOOKUP(BQ1630,[1]Sheet2!$E$2:$I$222,3,FALSE)</f>
        <v>#N/A</v>
      </c>
      <c r="BS1630" t="e">
        <f>VLOOKUP(BQ1630,[1]Sheet2!$E$2:$I$222,4,FALSE)</f>
        <v>#N/A</v>
      </c>
      <c r="BT1630" t="e">
        <f>VLOOKUP(BQ1630,[1]Sheet2!$E$2:$I$222,5,FALSE)</f>
        <v>#N/A</v>
      </c>
      <c r="BY1630" t="e">
        <f>VLOOKUP(BX1630,[1]Sheet2!$E$2:$I$222,3,FALSE)</f>
        <v>#N/A</v>
      </c>
      <c r="BZ1630" t="e">
        <f>VLOOKUP(BX1630,[1]Sheet2!$E$2:$I$222,4,FALSE)</f>
        <v>#N/A</v>
      </c>
      <c r="CA1630" t="e">
        <f>VLOOKUP(BX1630,[1]Sheet2!$E$2:$I$222,5,FALSE)</f>
        <v>#N/A</v>
      </c>
      <c r="CF1630" t="e">
        <f>VLOOKUP(CE1630,[1]Sheet2!$E$2:$I$222,3,FALSE)</f>
        <v>#N/A</v>
      </c>
      <c r="CG1630" t="e">
        <f>VLOOKUP(CE1630,[1]Sheet2!$E$2:$I$222,4,FALSE)</f>
        <v>#N/A</v>
      </c>
      <c r="CH1630" t="e">
        <f>VLOOKUP(CE1630,[1]Sheet2!$E$2:$I$222,5,FALSE)</f>
        <v>#N/A</v>
      </c>
      <c r="CM1630" t="e">
        <f>VLOOKUP(CL1630,[1]Sheet2!$E$2:$I$222,3,FALSE)</f>
        <v>#N/A</v>
      </c>
      <c r="CN1630" t="e">
        <f>VLOOKUP(CL1630,[1]Sheet2!$E$2:$I$222,4,FALSE)</f>
        <v>#N/A</v>
      </c>
      <c r="CO1630" t="e">
        <f>VLOOKUP(CL1630,[1]Sheet2!$E$2:$I$222,5,FALSE)</f>
        <v>#N/A</v>
      </c>
    </row>
    <row r="1631" spans="1:93" x14ac:dyDescent="0.25">
      <c r="A1631">
        <v>1702</v>
      </c>
      <c r="C1631">
        <v>15088</v>
      </c>
      <c r="D1631">
        <v>5088</v>
      </c>
      <c r="E1631">
        <v>37.799250000000001</v>
      </c>
      <c r="F1631">
        <v>-122.41903000000001</v>
      </c>
      <c r="G1631" t="s">
        <v>3907</v>
      </c>
      <c r="H1631" t="s">
        <v>3908</v>
      </c>
      <c r="I1631" t="s">
        <v>1173</v>
      </c>
      <c r="J1631" t="s">
        <v>687</v>
      </c>
      <c r="M1631" t="s">
        <v>671</v>
      </c>
      <c r="Q1631">
        <v>0</v>
      </c>
      <c r="S1631" t="s">
        <v>3867</v>
      </c>
      <c r="T1631" t="s">
        <v>2067</v>
      </c>
      <c r="X1631">
        <f t="shared" si="25"/>
        <v>1</v>
      </c>
      <c r="Y1631" t="s">
        <v>66</v>
      </c>
      <c r="Z1631" t="s">
        <v>79</v>
      </c>
      <c r="AB1631" t="e">
        <f>VLOOKUP($AA1631,Sheet2!$E$2:$I$222,3,FALSE)</f>
        <v>#N/A</v>
      </c>
      <c r="AC1631" t="e">
        <f>VLOOKUP($AA1631,Sheet2!$E$2:$I$222,4,FALSE)</f>
        <v>#N/A</v>
      </c>
      <c r="AD1631" t="e">
        <f>VLOOKUP($AA1631,Sheet2!$E$2:$I$222,5,FALSE)</f>
        <v>#N/A</v>
      </c>
      <c r="AI1631" t="e">
        <f>VLOOKUP(AH1631,[1]Sheet2!$E$2:$I$222,3,FALSE)</f>
        <v>#N/A</v>
      </c>
      <c r="AJ1631" t="e">
        <f>VLOOKUP(AH1631,[1]Sheet2!$E$2:$I$222,4,FALSE)</f>
        <v>#N/A</v>
      </c>
      <c r="AK1631" t="e">
        <f>VLOOKUP(AH1631,[1]Sheet2!$E$2:$I$222,5,FALSE)</f>
        <v>#N/A</v>
      </c>
      <c r="AP1631" t="e">
        <f>VLOOKUP(AO1631,[1]Sheet2!$E$2:$I$222,3,FALSE)</f>
        <v>#N/A</v>
      </c>
      <c r="AQ1631" t="e">
        <f>VLOOKUP(AO1631,[1]Sheet2!$E$2:$I$222,4,FALSE)</f>
        <v>#N/A</v>
      </c>
      <c r="AR1631" t="e">
        <f>VLOOKUP(AO1631,[1]Sheet2!$E$2:$I$222,5,FALSE)</f>
        <v>#N/A</v>
      </c>
      <c r="AW1631" t="e">
        <f>VLOOKUP(AV1631,[1]Sheet2!$E$2:$I$222,3,FALSE)</f>
        <v>#N/A</v>
      </c>
      <c r="AX1631" t="e">
        <f>VLOOKUP(AV1631,[1]Sheet2!$E$2:$I$222,4,FALSE)</f>
        <v>#N/A</v>
      </c>
      <c r="AY1631" t="e">
        <f>VLOOKUP(AV1631,[1]Sheet2!$E$2:$I$222,5,FALSE)</f>
        <v>#N/A</v>
      </c>
      <c r="BD1631" t="e">
        <f>VLOOKUP(BC1631,[1]Sheet2!$E$2:$I$222,3,FALSE)</f>
        <v>#N/A</v>
      </c>
      <c r="BE1631" t="e">
        <f>VLOOKUP(BC1631,[1]Sheet2!$E$2:$I$222,4,FALSE)</f>
        <v>#N/A</v>
      </c>
      <c r="BF1631" t="e">
        <f>VLOOKUP(BC1631,[1]Sheet2!$E$2:$I$222,5,FALSE)</f>
        <v>#N/A</v>
      </c>
      <c r="BK1631" t="e">
        <f>VLOOKUP(BJ1631,[1]Sheet2!$E$2:$I$222,3,FALSE)</f>
        <v>#N/A</v>
      </c>
      <c r="BL1631" t="e">
        <f>VLOOKUP(BJ1631,[1]Sheet2!$E$2:$I$222,4,FALSE)</f>
        <v>#N/A</v>
      </c>
      <c r="BM1631" t="e">
        <f>VLOOKUP(BJ1631,[1]Sheet2!$E$2:$I$222,5,FALSE)</f>
        <v>#N/A</v>
      </c>
      <c r="BR1631" t="e">
        <f>VLOOKUP(BQ1631,[1]Sheet2!$E$2:$I$222,3,FALSE)</f>
        <v>#N/A</v>
      </c>
      <c r="BS1631" t="e">
        <f>VLOOKUP(BQ1631,[1]Sheet2!$E$2:$I$222,4,FALSE)</f>
        <v>#N/A</v>
      </c>
      <c r="BT1631" t="e">
        <f>VLOOKUP(BQ1631,[1]Sheet2!$E$2:$I$222,5,FALSE)</f>
        <v>#N/A</v>
      </c>
      <c r="BY1631" t="e">
        <f>VLOOKUP(BX1631,[1]Sheet2!$E$2:$I$222,3,FALSE)</f>
        <v>#N/A</v>
      </c>
      <c r="BZ1631" t="e">
        <f>VLOOKUP(BX1631,[1]Sheet2!$E$2:$I$222,4,FALSE)</f>
        <v>#N/A</v>
      </c>
      <c r="CA1631" t="e">
        <f>VLOOKUP(BX1631,[1]Sheet2!$E$2:$I$222,5,FALSE)</f>
        <v>#N/A</v>
      </c>
      <c r="CF1631" t="e">
        <f>VLOOKUP(CE1631,[1]Sheet2!$E$2:$I$222,3,FALSE)</f>
        <v>#N/A</v>
      </c>
      <c r="CG1631" t="e">
        <f>VLOOKUP(CE1631,[1]Sheet2!$E$2:$I$222,4,FALSE)</f>
        <v>#N/A</v>
      </c>
      <c r="CH1631" t="e">
        <f>VLOOKUP(CE1631,[1]Sheet2!$E$2:$I$222,5,FALSE)</f>
        <v>#N/A</v>
      </c>
      <c r="CM1631" t="e">
        <f>VLOOKUP(CL1631,[1]Sheet2!$E$2:$I$222,3,FALSE)</f>
        <v>#N/A</v>
      </c>
      <c r="CN1631" t="e">
        <f>VLOOKUP(CL1631,[1]Sheet2!$E$2:$I$222,4,FALSE)</f>
        <v>#N/A</v>
      </c>
      <c r="CO1631" t="e">
        <f>VLOOKUP(CL1631,[1]Sheet2!$E$2:$I$222,5,FALSE)</f>
        <v>#N/A</v>
      </c>
    </row>
    <row r="1632" spans="1:93" x14ac:dyDescent="0.25">
      <c r="A1632">
        <v>1703</v>
      </c>
      <c r="C1632">
        <v>15089</v>
      </c>
      <c r="D1632">
        <v>5089</v>
      </c>
      <c r="E1632">
        <v>37.799210000000002</v>
      </c>
      <c r="F1632">
        <v>-122.41911</v>
      </c>
      <c r="G1632" t="s">
        <v>3907</v>
      </c>
      <c r="H1632" t="s">
        <v>3908</v>
      </c>
      <c r="I1632" t="s">
        <v>1121</v>
      </c>
      <c r="J1632" t="s">
        <v>687</v>
      </c>
      <c r="M1632" t="s">
        <v>671</v>
      </c>
      <c r="Q1632">
        <v>0</v>
      </c>
      <c r="R1632">
        <v>821</v>
      </c>
      <c r="S1632" t="s">
        <v>3868</v>
      </c>
      <c r="T1632" t="s">
        <v>2067</v>
      </c>
      <c r="X1632">
        <f t="shared" si="25"/>
        <v>1</v>
      </c>
      <c r="Y1632" t="s">
        <v>66</v>
      </c>
      <c r="Z1632" t="s">
        <v>78</v>
      </c>
      <c r="AB1632" t="e">
        <f>VLOOKUP($AA1632,Sheet2!$E$2:$I$222,3,FALSE)</f>
        <v>#N/A</v>
      </c>
      <c r="AC1632" t="e">
        <f>VLOOKUP($AA1632,Sheet2!$E$2:$I$222,4,FALSE)</f>
        <v>#N/A</v>
      </c>
      <c r="AD1632" t="e">
        <f>VLOOKUP($AA1632,Sheet2!$E$2:$I$222,5,FALSE)</f>
        <v>#N/A</v>
      </c>
      <c r="AI1632" t="e">
        <f>VLOOKUP(AH1632,[1]Sheet2!$E$2:$I$222,3,FALSE)</f>
        <v>#N/A</v>
      </c>
      <c r="AJ1632" t="e">
        <f>VLOOKUP(AH1632,[1]Sheet2!$E$2:$I$222,4,FALSE)</f>
        <v>#N/A</v>
      </c>
      <c r="AK1632" t="e">
        <f>VLOOKUP(AH1632,[1]Sheet2!$E$2:$I$222,5,FALSE)</f>
        <v>#N/A</v>
      </c>
      <c r="AP1632" t="e">
        <f>VLOOKUP(AO1632,[1]Sheet2!$E$2:$I$222,3,FALSE)</f>
        <v>#N/A</v>
      </c>
      <c r="AQ1632" t="e">
        <f>VLOOKUP(AO1632,[1]Sheet2!$E$2:$I$222,4,FALSE)</f>
        <v>#N/A</v>
      </c>
      <c r="AR1632" t="e">
        <f>VLOOKUP(AO1632,[1]Sheet2!$E$2:$I$222,5,FALSE)</f>
        <v>#N/A</v>
      </c>
      <c r="AW1632" t="e">
        <f>VLOOKUP(AV1632,[1]Sheet2!$E$2:$I$222,3,FALSE)</f>
        <v>#N/A</v>
      </c>
      <c r="AX1632" t="e">
        <f>VLOOKUP(AV1632,[1]Sheet2!$E$2:$I$222,4,FALSE)</f>
        <v>#N/A</v>
      </c>
      <c r="AY1632" t="e">
        <f>VLOOKUP(AV1632,[1]Sheet2!$E$2:$I$222,5,FALSE)</f>
        <v>#N/A</v>
      </c>
      <c r="BD1632" t="e">
        <f>VLOOKUP(BC1632,[1]Sheet2!$E$2:$I$222,3,FALSE)</f>
        <v>#N/A</v>
      </c>
      <c r="BE1632" t="e">
        <f>VLOOKUP(BC1632,[1]Sheet2!$E$2:$I$222,4,FALSE)</f>
        <v>#N/A</v>
      </c>
      <c r="BF1632" t="e">
        <f>VLOOKUP(BC1632,[1]Sheet2!$E$2:$I$222,5,FALSE)</f>
        <v>#N/A</v>
      </c>
      <c r="BK1632" t="e">
        <f>VLOOKUP(BJ1632,[1]Sheet2!$E$2:$I$222,3,FALSE)</f>
        <v>#N/A</v>
      </c>
      <c r="BL1632" t="e">
        <f>VLOOKUP(BJ1632,[1]Sheet2!$E$2:$I$222,4,FALSE)</f>
        <v>#N/A</v>
      </c>
      <c r="BM1632" t="e">
        <f>VLOOKUP(BJ1632,[1]Sheet2!$E$2:$I$222,5,FALSE)</f>
        <v>#N/A</v>
      </c>
      <c r="BR1632" t="e">
        <f>VLOOKUP(BQ1632,[1]Sheet2!$E$2:$I$222,3,FALSE)</f>
        <v>#N/A</v>
      </c>
      <c r="BS1632" t="e">
        <f>VLOOKUP(BQ1632,[1]Sheet2!$E$2:$I$222,4,FALSE)</f>
        <v>#N/A</v>
      </c>
      <c r="BT1632" t="e">
        <f>VLOOKUP(BQ1632,[1]Sheet2!$E$2:$I$222,5,FALSE)</f>
        <v>#N/A</v>
      </c>
      <c r="BY1632" t="e">
        <f>VLOOKUP(BX1632,[1]Sheet2!$E$2:$I$222,3,FALSE)</f>
        <v>#N/A</v>
      </c>
      <c r="BZ1632" t="e">
        <f>VLOOKUP(BX1632,[1]Sheet2!$E$2:$I$222,4,FALSE)</f>
        <v>#N/A</v>
      </c>
      <c r="CA1632" t="e">
        <f>VLOOKUP(BX1632,[1]Sheet2!$E$2:$I$222,5,FALSE)</f>
        <v>#N/A</v>
      </c>
      <c r="CF1632" t="e">
        <f>VLOOKUP(CE1632,[1]Sheet2!$E$2:$I$222,3,FALSE)</f>
        <v>#N/A</v>
      </c>
      <c r="CG1632" t="e">
        <f>VLOOKUP(CE1632,[1]Sheet2!$E$2:$I$222,4,FALSE)</f>
        <v>#N/A</v>
      </c>
      <c r="CH1632" t="e">
        <f>VLOOKUP(CE1632,[1]Sheet2!$E$2:$I$222,5,FALSE)</f>
        <v>#N/A</v>
      </c>
      <c r="CM1632" t="e">
        <f>VLOOKUP(CL1632,[1]Sheet2!$E$2:$I$222,3,FALSE)</f>
        <v>#N/A</v>
      </c>
      <c r="CN1632" t="e">
        <f>VLOOKUP(CL1632,[1]Sheet2!$E$2:$I$222,4,FALSE)</f>
        <v>#N/A</v>
      </c>
      <c r="CO1632" t="e">
        <f>VLOOKUP(CL1632,[1]Sheet2!$E$2:$I$222,5,FALSE)</f>
        <v>#N/A</v>
      </c>
    </row>
    <row r="1633" spans="1:93" x14ac:dyDescent="0.25">
      <c r="A1633">
        <v>1704</v>
      </c>
      <c r="C1633">
        <v>15090</v>
      </c>
      <c r="D1633">
        <v>5090</v>
      </c>
      <c r="E1633">
        <v>37.797440000000002</v>
      </c>
      <c r="F1633">
        <v>-122.41862999999999</v>
      </c>
      <c r="G1633" t="s">
        <v>3909</v>
      </c>
      <c r="H1633" t="s">
        <v>3910</v>
      </c>
      <c r="I1633" t="s">
        <v>668</v>
      </c>
      <c r="J1633" t="s">
        <v>687</v>
      </c>
      <c r="Q1633">
        <v>0</v>
      </c>
      <c r="S1633" t="s">
        <v>3867</v>
      </c>
      <c r="T1633" t="s">
        <v>2067</v>
      </c>
      <c r="X1633">
        <f t="shared" si="25"/>
        <v>1</v>
      </c>
      <c r="Y1633" t="s">
        <v>66</v>
      </c>
      <c r="Z1633" t="s">
        <v>79</v>
      </c>
      <c r="AB1633" t="e">
        <f>VLOOKUP($AA1633,Sheet2!$E$2:$I$222,3,FALSE)</f>
        <v>#N/A</v>
      </c>
      <c r="AC1633" t="e">
        <f>VLOOKUP($AA1633,Sheet2!$E$2:$I$222,4,FALSE)</f>
        <v>#N/A</v>
      </c>
      <c r="AD1633" t="e">
        <f>VLOOKUP($AA1633,Sheet2!$E$2:$I$222,5,FALSE)</f>
        <v>#N/A</v>
      </c>
      <c r="AI1633" t="e">
        <f>VLOOKUP(AH1633,[1]Sheet2!$E$2:$I$222,3,FALSE)</f>
        <v>#N/A</v>
      </c>
      <c r="AJ1633" t="e">
        <f>VLOOKUP(AH1633,[1]Sheet2!$E$2:$I$222,4,FALSE)</f>
        <v>#N/A</v>
      </c>
      <c r="AK1633" t="e">
        <f>VLOOKUP(AH1633,[1]Sheet2!$E$2:$I$222,5,FALSE)</f>
        <v>#N/A</v>
      </c>
      <c r="AP1633" t="e">
        <f>VLOOKUP(AO1633,[1]Sheet2!$E$2:$I$222,3,FALSE)</f>
        <v>#N/A</v>
      </c>
      <c r="AQ1633" t="e">
        <f>VLOOKUP(AO1633,[1]Sheet2!$E$2:$I$222,4,FALSE)</f>
        <v>#N/A</v>
      </c>
      <c r="AR1633" t="e">
        <f>VLOOKUP(AO1633,[1]Sheet2!$E$2:$I$222,5,FALSE)</f>
        <v>#N/A</v>
      </c>
      <c r="AW1633" t="e">
        <f>VLOOKUP(AV1633,[1]Sheet2!$E$2:$I$222,3,FALSE)</f>
        <v>#N/A</v>
      </c>
      <c r="AX1633" t="e">
        <f>VLOOKUP(AV1633,[1]Sheet2!$E$2:$I$222,4,FALSE)</f>
        <v>#N/A</v>
      </c>
      <c r="AY1633" t="e">
        <f>VLOOKUP(AV1633,[1]Sheet2!$E$2:$I$222,5,FALSE)</f>
        <v>#N/A</v>
      </c>
      <c r="BD1633" t="e">
        <f>VLOOKUP(BC1633,[1]Sheet2!$E$2:$I$222,3,FALSE)</f>
        <v>#N/A</v>
      </c>
      <c r="BE1633" t="e">
        <f>VLOOKUP(BC1633,[1]Sheet2!$E$2:$I$222,4,FALSE)</f>
        <v>#N/A</v>
      </c>
      <c r="BF1633" t="e">
        <f>VLOOKUP(BC1633,[1]Sheet2!$E$2:$I$222,5,FALSE)</f>
        <v>#N/A</v>
      </c>
      <c r="BK1633" t="e">
        <f>VLOOKUP(BJ1633,[1]Sheet2!$E$2:$I$222,3,FALSE)</f>
        <v>#N/A</v>
      </c>
      <c r="BL1633" t="e">
        <f>VLOOKUP(BJ1633,[1]Sheet2!$E$2:$I$222,4,FALSE)</f>
        <v>#N/A</v>
      </c>
      <c r="BM1633" t="e">
        <f>VLOOKUP(BJ1633,[1]Sheet2!$E$2:$I$222,5,FALSE)</f>
        <v>#N/A</v>
      </c>
      <c r="BR1633" t="e">
        <f>VLOOKUP(BQ1633,[1]Sheet2!$E$2:$I$222,3,FALSE)</f>
        <v>#N/A</v>
      </c>
      <c r="BS1633" t="e">
        <f>VLOOKUP(BQ1633,[1]Sheet2!$E$2:$I$222,4,FALSE)</f>
        <v>#N/A</v>
      </c>
      <c r="BT1633" t="e">
        <f>VLOOKUP(BQ1633,[1]Sheet2!$E$2:$I$222,5,FALSE)</f>
        <v>#N/A</v>
      </c>
      <c r="BY1633" t="e">
        <f>VLOOKUP(BX1633,[1]Sheet2!$E$2:$I$222,3,FALSE)</f>
        <v>#N/A</v>
      </c>
      <c r="BZ1633" t="e">
        <f>VLOOKUP(BX1633,[1]Sheet2!$E$2:$I$222,4,FALSE)</f>
        <v>#N/A</v>
      </c>
      <c r="CA1633" t="e">
        <f>VLOOKUP(BX1633,[1]Sheet2!$E$2:$I$222,5,FALSE)</f>
        <v>#N/A</v>
      </c>
      <c r="CF1633" t="e">
        <f>VLOOKUP(CE1633,[1]Sheet2!$E$2:$I$222,3,FALSE)</f>
        <v>#N/A</v>
      </c>
      <c r="CG1633" t="e">
        <f>VLOOKUP(CE1633,[1]Sheet2!$E$2:$I$222,4,FALSE)</f>
        <v>#N/A</v>
      </c>
      <c r="CH1633" t="e">
        <f>VLOOKUP(CE1633,[1]Sheet2!$E$2:$I$222,5,FALSE)</f>
        <v>#N/A</v>
      </c>
      <c r="CM1633" t="e">
        <f>VLOOKUP(CL1633,[1]Sheet2!$E$2:$I$222,3,FALSE)</f>
        <v>#N/A</v>
      </c>
      <c r="CN1633" t="e">
        <f>VLOOKUP(CL1633,[1]Sheet2!$E$2:$I$222,4,FALSE)</f>
        <v>#N/A</v>
      </c>
      <c r="CO1633" t="e">
        <f>VLOOKUP(CL1633,[1]Sheet2!$E$2:$I$222,5,FALSE)</f>
        <v>#N/A</v>
      </c>
    </row>
    <row r="1634" spans="1:93" x14ac:dyDescent="0.25">
      <c r="A1634">
        <v>1705</v>
      </c>
      <c r="C1634">
        <v>15091</v>
      </c>
      <c r="D1634">
        <v>5091</v>
      </c>
      <c r="E1634">
        <v>37.797420000000002</v>
      </c>
      <c r="F1634">
        <v>-122.41875</v>
      </c>
      <c r="G1634" t="s">
        <v>3909</v>
      </c>
      <c r="H1634" t="s">
        <v>3910</v>
      </c>
      <c r="I1634" t="s">
        <v>746</v>
      </c>
      <c r="J1634" t="s">
        <v>687</v>
      </c>
      <c r="Q1634">
        <v>0</v>
      </c>
      <c r="S1634" t="s">
        <v>3868</v>
      </c>
      <c r="T1634" t="s">
        <v>2067</v>
      </c>
      <c r="X1634">
        <f t="shared" si="25"/>
        <v>1</v>
      </c>
      <c r="Y1634" t="s">
        <v>66</v>
      </c>
      <c r="Z1634" t="s">
        <v>78</v>
      </c>
      <c r="AB1634" t="e">
        <f>VLOOKUP($AA1634,Sheet2!$E$2:$I$222,3,FALSE)</f>
        <v>#N/A</v>
      </c>
      <c r="AC1634" t="e">
        <f>VLOOKUP($AA1634,Sheet2!$E$2:$I$222,4,FALSE)</f>
        <v>#N/A</v>
      </c>
      <c r="AD1634" t="e">
        <f>VLOOKUP($AA1634,Sheet2!$E$2:$I$222,5,FALSE)</f>
        <v>#N/A</v>
      </c>
      <c r="AI1634" t="e">
        <f>VLOOKUP(AH1634,[1]Sheet2!$E$2:$I$222,3,FALSE)</f>
        <v>#N/A</v>
      </c>
      <c r="AJ1634" t="e">
        <f>VLOOKUP(AH1634,[1]Sheet2!$E$2:$I$222,4,FALSE)</f>
        <v>#N/A</v>
      </c>
      <c r="AK1634" t="e">
        <f>VLOOKUP(AH1634,[1]Sheet2!$E$2:$I$222,5,FALSE)</f>
        <v>#N/A</v>
      </c>
      <c r="AP1634" t="e">
        <f>VLOOKUP(AO1634,[1]Sheet2!$E$2:$I$222,3,FALSE)</f>
        <v>#N/A</v>
      </c>
      <c r="AQ1634" t="e">
        <f>VLOOKUP(AO1634,[1]Sheet2!$E$2:$I$222,4,FALSE)</f>
        <v>#N/A</v>
      </c>
      <c r="AR1634" t="e">
        <f>VLOOKUP(AO1634,[1]Sheet2!$E$2:$I$222,5,FALSE)</f>
        <v>#N/A</v>
      </c>
      <c r="AW1634" t="e">
        <f>VLOOKUP(AV1634,[1]Sheet2!$E$2:$I$222,3,FALSE)</f>
        <v>#N/A</v>
      </c>
      <c r="AX1634" t="e">
        <f>VLOOKUP(AV1634,[1]Sheet2!$E$2:$I$222,4,FALSE)</f>
        <v>#N/A</v>
      </c>
      <c r="AY1634" t="e">
        <f>VLOOKUP(AV1634,[1]Sheet2!$E$2:$I$222,5,FALSE)</f>
        <v>#N/A</v>
      </c>
      <c r="BD1634" t="e">
        <f>VLOOKUP(BC1634,[1]Sheet2!$E$2:$I$222,3,FALSE)</f>
        <v>#N/A</v>
      </c>
      <c r="BE1634" t="e">
        <f>VLOOKUP(BC1634,[1]Sheet2!$E$2:$I$222,4,FALSE)</f>
        <v>#N/A</v>
      </c>
      <c r="BF1634" t="e">
        <f>VLOOKUP(BC1634,[1]Sheet2!$E$2:$I$222,5,FALSE)</f>
        <v>#N/A</v>
      </c>
      <c r="BK1634" t="e">
        <f>VLOOKUP(BJ1634,[1]Sheet2!$E$2:$I$222,3,FALSE)</f>
        <v>#N/A</v>
      </c>
      <c r="BL1634" t="e">
        <f>VLOOKUP(BJ1634,[1]Sheet2!$E$2:$I$222,4,FALSE)</f>
        <v>#N/A</v>
      </c>
      <c r="BM1634" t="e">
        <f>VLOOKUP(BJ1634,[1]Sheet2!$E$2:$I$222,5,FALSE)</f>
        <v>#N/A</v>
      </c>
      <c r="BR1634" t="e">
        <f>VLOOKUP(BQ1634,[1]Sheet2!$E$2:$I$222,3,FALSE)</f>
        <v>#N/A</v>
      </c>
      <c r="BS1634" t="e">
        <f>VLOOKUP(BQ1634,[1]Sheet2!$E$2:$I$222,4,FALSE)</f>
        <v>#N/A</v>
      </c>
      <c r="BT1634" t="e">
        <f>VLOOKUP(BQ1634,[1]Sheet2!$E$2:$I$222,5,FALSE)</f>
        <v>#N/A</v>
      </c>
      <c r="BY1634" t="e">
        <f>VLOOKUP(BX1634,[1]Sheet2!$E$2:$I$222,3,FALSE)</f>
        <v>#N/A</v>
      </c>
      <c r="BZ1634" t="e">
        <f>VLOOKUP(BX1634,[1]Sheet2!$E$2:$I$222,4,FALSE)</f>
        <v>#N/A</v>
      </c>
      <c r="CA1634" t="e">
        <f>VLOOKUP(BX1634,[1]Sheet2!$E$2:$I$222,5,FALSE)</f>
        <v>#N/A</v>
      </c>
      <c r="CF1634" t="e">
        <f>VLOOKUP(CE1634,[1]Sheet2!$E$2:$I$222,3,FALSE)</f>
        <v>#N/A</v>
      </c>
      <c r="CG1634" t="e">
        <f>VLOOKUP(CE1634,[1]Sheet2!$E$2:$I$222,4,FALSE)</f>
        <v>#N/A</v>
      </c>
      <c r="CH1634" t="e">
        <f>VLOOKUP(CE1634,[1]Sheet2!$E$2:$I$222,5,FALSE)</f>
        <v>#N/A</v>
      </c>
      <c r="CM1634" t="e">
        <f>VLOOKUP(CL1634,[1]Sheet2!$E$2:$I$222,3,FALSE)</f>
        <v>#N/A</v>
      </c>
      <c r="CN1634" t="e">
        <f>VLOOKUP(CL1634,[1]Sheet2!$E$2:$I$222,4,FALSE)</f>
        <v>#N/A</v>
      </c>
      <c r="CO1634" t="e">
        <f>VLOOKUP(CL1634,[1]Sheet2!$E$2:$I$222,5,FALSE)</f>
        <v>#N/A</v>
      </c>
    </row>
    <row r="1635" spans="1:93" x14ac:dyDescent="0.25">
      <c r="A1635">
        <v>1706</v>
      </c>
      <c r="C1635">
        <v>15092</v>
      </c>
      <c r="D1635">
        <v>5092</v>
      </c>
      <c r="E1635">
        <v>37.738169999999997</v>
      </c>
      <c r="F1635">
        <v>-122.40654000000001</v>
      </c>
      <c r="G1635" t="s">
        <v>3911</v>
      </c>
      <c r="H1635" t="s">
        <v>3912</v>
      </c>
      <c r="I1635" t="s">
        <v>727</v>
      </c>
      <c r="J1635" t="s">
        <v>687</v>
      </c>
      <c r="Q1635" t="s">
        <v>672</v>
      </c>
      <c r="S1635" t="s">
        <v>1564</v>
      </c>
      <c r="X1635">
        <f t="shared" si="25"/>
        <v>1</v>
      </c>
      <c r="Y1635" t="s">
        <v>20</v>
      </c>
      <c r="Z1635" t="s">
        <v>78</v>
      </c>
      <c r="AB1635" t="e">
        <f>VLOOKUP($AA1635,Sheet2!$E$2:$I$222,3,FALSE)</f>
        <v>#N/A</v>
      </c>
      <c r="AC1635" t="e">
        <f>VLOOKUP($AA1635,Sheet2!$E$2:$I$222,4,FALSE)</f>
        <v>#N/A</v>
      </c>
      <c r="AD1635" t="e">
        <f>VLOOKUP($AA1635,Sheet2!$E$2:$I$222,5,FALSE)</f>
        <v>#N/A</v>
      </c>
      <c r="AI1635" t="e">
        <f>VLOOKUP(AH1635,[1]Sheet2!$E$2:$I$222,3,FALSE)</f>
        <v>#N/A</v>
      </c>
      <c r="AJ1635" t="e">
        <f>VLOOKUP(AH1635,[1]Sheet2!$E$2:$I$222,4,FALSE)</f>
        <v>#N/A</v>
      </c>
      <c r="AK1635" t="e">
        <f>VLOOKUP(AH1635,[1]Sheet2!$E$2:$I$222,5,FALSE)</f>
        <v>#N/A</v>
      </c>
      <c r="AP1635" t="e">
        <f>VLOOKUP(AO1635,[1]Sheet2!$E$2:$I$222,3,FALSE)</f>
        <v>#N/A</v>
      </c>
      <c r="AQ1635" t="e">
        <f>VLOOKUP(AO1635,[1]Sheet2!$E$2:$I$222,4,FALSE)</f>
        <v>#N/A</v>
      </c>
      <c r="AR1635" t="e">
        <f>VLOOKUP(AO1635,[1]Sheet2!$E$2:$I$222,5,FALSE)</f>
        <v>#N/A</v>
      </c>
      <c r="AW1635" t="e">
        <f>VLOOKUP(AV1635,[1]Sheet2!$E$2:$I$222,3,FALSE)</f>
        <v>#N/A</v>
      </c>
      <c r="AX1635" t="e">
        <f>VLOOKUP(AV1635,[1]Sheet2!$E$2:$I$222,4,FALSE)</f>
        <v>#N/A</v>
      </c>
      <c r="AY1635" t="e">
        <f>VLOOKUP(AV1635,[1]Sheet2!$E$2:$I$222,5,FALSE)</f>
        <v>#N/A</v>
      </c>
      <c r="BD1635" t="e">
        <f>VLOOKUP(BC1635,[1]Sheet2!$E$2:$I$222,3,FALSE)</f>
        <v>#N/A</v>
      </c>
      <c r="BE1635" t="e">
        <f>VLOOKUP(BC1635,[1]Sheet2!$E$2:$I$222,4,FALSE)</f>
        <v>#N/A</v>
      </c>
      <c r="BF1635" t="e">
        <f>VLOOKUP(BC1635,[1]Sheet2!$E$2:$I$222,5,FALSE)</f>
        <v>#N/A</v>
      </c>
      <c r="BK1635" t="e">
        <f>VLOOKUP(BJ1635,[1]Sheet2!$E$2:$I$222,3,FALSE)</f>
        <v>#N/A</v>
      </c>
      <c r="BL1635" t="e">
        <f>VLOOKUP(BJ1635,[1]Sheet2!$E$2:$I$222,4,FALSE)</f>
        <v>#N/A</v>
      </c>
      <c r="BM1635" t="e">
        <f>VLOOKUP(BJ1635,[1]Sheet2!$E$2:$I$222,5,FALSE)</f>
        <v>#N/A</v>
      </c>
      <c r="BR1635" t="e">
        <f>VLOOKUP(BQ1635,[1]Sheet2!$E$2:$I$222,3,FALSE)</f>
        <v>#N/A</v>
      </c>
      <c r="BS1635" t="e">
        <f>VLOOKUP(BQ1635,[1]Sheet2!$E$2:$I$222,4,FALSE)</f>
        <v>#N/A</v>
      </c>
      <c r="BT1635" t="e">
        <f>VLOOKUP(BQ1635,[1]Sheet2!$E$2:$I$222,5,FALSE)</f>
        <v>#N/A</v>
      </c>
      <c r="BY1635" t="e">
        <f>VLOOKUP(BX1635,[1]Sheet2!$E$2:$I$222,3,FALSE)</f>
        <v>#N/A</v>
      </c>
      <c r="BZ1635" t="e">
        <f>VLOOKUP(BX1635,[1]Sheet2!$E$2:$I$222,4,FALSE)</f>
        <v>#N/A</v>
      </c>
      <c r="CA1635" t="e">
        <f>VLOOKUP(BX1635,[1]Sheet2!$E$2:$I$222,5,FALSE)</f>
        <v>#N/A</v>
      </c>
      <c r="CF1635" t="e">
        <f>VLOOKUP(CE1635,[1]Sheet2!$E$2:$I$222,3,FALSE)</f>
        <v>#N/A</v>
      </c>
      <c r="CG1635" t="e">
        <f>VLOOKUP(CE1635,[1]Sheet2!$E$2:$I$222,4,FALSE)</f>
        <v>#N/A</v>
      </c>
      <c r="CH1635" t="e">
        <f>VLOOKUP(CE1635,[1]Sheet2!$E$2:$I$222,5,FALSE)</f>
        <v>#N/A</v>
      </c>
      <c r="CM1635" t="e">
        <f>VLOOKUP(CL1635,[1]Sheet2!$E$2:$I$222,3,FALSE)</f>
        <v>#N/A</v>
      </c>
      <c r="CN1635" t="e">
        <f>VLOOKUP(CL1635,[1]Sheet2!$E$2:$I$222,4,FALSE)</f>
        <v>#N/A</v>
      </c>
      <c r="CO1635" t="e">
        <f>VLOOKUP(CL1635,[1]Sheet2!$E$2:$I$222,5,FALSE)</f>
        <v>#N/A</v>
      </c>
    </row>
    <row r="1636" spans="1:93" x14ac:dyDescent="0.25">
      <c r="A1636">
        <v>1707</v>
      </c>
      <c r="C1636">
        <v>15093</v>
      </c>
      <c r="D1636">
        <v>5093</v>
      </c>
      <c r="E1636">
        <v>37.738120000000002</v>
      </c>
      <c r="F1636">
        <v>-122.40611</v>
      </c>
      <c r="G1636" t="s">
        <v>3911</v>
      </c>
      <c r="H1636" t="s">
        <v>3912</v>
      </c>
      <c r="I1636" t="s">
        <v>721</v>
      </c>
      <c r="J1636" t="s">
        <v>669</v>
      </c>
      <c r="K1636" t="s">
        <v>844</v>
      </c>
      <c r="N1636" t="s">
        <v>3913</v>
      </c>
      <c r="Q1636" t="s">
        <v>672</v>
      </c>
      <c r="R1636">
        <v>940</v>
      </c>
      <c r="S1636" t="s">
        <v>1574</v>
      </c>
      <c r="X1636">
        <f t="shared" si="25"/>
        <v>1</v>
      </c>
      <c r="Y1636" t="s">
        <v>20</v>
      </c>
      <c r="Z1636" t="s">
        <v>79</v>
      </c>
      <c r="AB1636" t="e">
        <f>VLOOKUP($AA1636,Sheet2!$E$2:$I$222,3,FALSE)</f>
        <v>#N/A</v>
      </c>
      <c r="AC1636" t="e">
        <f>VLOOKUP($AA1636,Sheet2!$E$2:$I$222,4,FALSE)</f>
        <v>#N/A</v>
      </c>
      <c r="AD1636" t="e">
        <f>VLOOKUP($AA1636,Sheet2!$E$2:$I$222,5,FALSE)</f>
        <v>#N/A</v>
      </c>
      <c r="AI1636" t="e">
        <f>VLOOKUP(AH1636,[1]Sheet2!$E$2:$I$222,3,FALSE)</f>
        <v>#N/A</v>
      </c>
      <c r="AJ1636" t="e">
        <f>VLOOKUP(AH1636,[1]Sheet2!$E$2:$I$222,4,FALSE)</f>
        <v>#N/A</v>
      </c>
      <c r="AK1636" t="e">
        <f>VLOOKUP(AH1636,[1]Sheet2!$E$2:$I$222,5,FALSE)</f>
        <v>#N/A</v>
      </c>
      <c r="AP1636" t="e">
        <f>VLOOKUP(AO1636,[1]Sheet2!$E$2:$I$222,3,FALSE)</f>
        <v>#N/A</v>
      </c>
      <c r="AQ1636" t="e">
        <f>VLOOKUP(AO1636,[1]Sheet2!$E$2:$I$222,4,FALSE)</f>
        <v>#N/A</v>
      </c>
      <c r="AR1636" t="e">
        <f>VLOOKUP(AO1636,[1]Sheet2!$E$2:$I$222,5,FALSE)</f>
        <v>#N/A</v>
      </c>
      <c r="AW1636" t="e">
        <f>VLOOKUP(AV1636,[1]Sheet2!$E$2:$I$222,3,FALSE)</f>
        <v>#N/A</v>
      </c>
      <c r="AX1636" t="e">
        <f>VLOOKUP(AV1636,[1]Sheet2!$E$2:$I$222,4,FALSE)</f>
        <v>#N/A</v>
      </c>
      <c r="AY1636" t="e">
        <f>VLOOKUP(AV1636,[1]Sheet2!$E$2:$I$222,5,FALSE)</f>
        <v>#N/A</v>
      </c>
      <c r="BD1636" t="e">
        <f>VLOOKUP(BC1636,[1]Sheet2!$E$2:$I$222,3,FALSE)</f>
        <v>#N/A</v>
      </c>
      <c r="BE1636" t="e">
        <f>VLOOKUP(BC1636,[1]Sheet2!$E$2:$I$222,4,FALSE)</f>
        <v>#N/A</v>
      </c>
      <c r="BF1636" t="e">
        <f>VLOOKUP(BC1636,[1]Sheet2!$E$2:$I$222,5,FALSE)</f>
        <v>#N/A</v>
      </c>
      <c r="BK1636" t="e">
        <f>VLOOKUP(BJ1636,[1]Sheet2!$E$2:$I$222,3,FALSE)</f>
        <v>#N/A</v>
      </c>
      <c r="BL1636" t="e">
        <f>VLOOKUP(BJ1636,[1]Sheet2!$E$2:$I$222,4,FALSE)</f>
        <v>#N/A</v>
      </c>
      <c r="BM1636" t="e">
        <f>VLOOKUP(BJ1636,[1]Sheet2!$E$2:$I$222,5,FALSE)</f>
        <v>#N/A</v>
      </c>
      <c r="BR1636" t="e">
        <f>VLOOKUP(BQ1636,[1]Sheet2!$E$2:$I$222,3,FALSE)</f>
        <v>#N/A</v>
      </c>
      <c r="BS1636" t="e">
        <f>VLOOKUP(BQ1636,[1]Sheet2!$E$2:$I$222,4,FALSE)</f>
        <v>#N/A</v>
      </c>
      <c r="BT1636" t="e">
        <f>VLOOKUP(BQ1636,[1]Sheet2!$E$2:$I$222,5,FALSE)</f>
        <v>#N/A</v>
      </c>
      <c r="BY1636" t="e">
        <f>VLOOKUP(BX1636,[1]Sheet2!$E$2:$I$222,3,FALSE)</f>
        <v>#N/A</v>
      </c>
      <c r="BZ1636" t="e">
        <f>VLOOKUP(BX1636,[1]Sheet2!$E$2:$I$222,4,FALSE)</f>
        <v>#N/A</v>
      </c>
      <c r="CA1636" t="e">
        <f>VLOOKUP(BX1636,[1]Sheet2!$E$2:$I$222,5,FALSE)</f>
        <v>#N/A</v>
      </c>
      <c r="CF1636" t="e">
        <f>VLOOKUP(CE1636,[1]Sheet2!$E$2:$I$222,3,FALSE)</f>
        <v>#N/A</v>
      </c>
      <c r="CG1636" t="e">
        <f>VLOOKUP(CE1636,[1]Sheet2!$E$2:$I$222,4,FALSE)</f>
        <v>#N/A</v>
      </c>
      <c r="CH1636" t="e">
        <f>VLOOKUP(CE1636,[1]Sheet2!$E$2:$I$222,5,FALSE)</f>
        <v>#N/A</v>
      </c>
      <c r="CM1636" t="e">
        <f>VLOOKUP(CL1636,[1]Sheet2!$E$2:$I$222,3,FALSE)</f>
        <v>#N/A</v>
      </c>
      <c r="CN1636" t="e">
        <f>VLOOKUP(CL1636,[1]Sheet2!$E$2:$I$222,4,FALSE)</f>
        <v>#N/A</v>
      </c>
      <c r="CO1636" t="e">
        <f>VLOOKUP(CL1636,[1]Sheet2!$E$2:$I$222,5,FALSE)</f>
        <v>#N/A</v>
      </c>
    </row>
    <row r="1637" spans="1:93" x14ac:dyDescent="0.25">
      <c r="A1637">
        <v>1708</v>
      </c>
      <c r="C1637">
        <v>15094</v>
      </c>
      <c r="D1637">
        <v>5094</v>
      </c>
      <c r="E1637">
        <v>37.738790000000002</v>
      </c>
      <c r="F1637">
        <v>-122.40373</v>
      </c>
      <c r="G1637" t="s">
        <v>3914</v>
      </c>
      <c r="H1637" t="s">
        <v>3915</v>
      </c>
      <c r="I1637" t="s">
        <v>721</v>
      </c>
      <c r="J1637" t="s">
        <v>687</v>
      </c>
      <c r="Q1637" t="s">
        <v>672</v>
      </c>
      <c r="S1637" t="s">
        <v>1574</v>
      </c>
      <c r="X1637">
        <f t="shared" si="25"/>
        <v>1</v>
      </c>
      <c r="Y1637" t="s">
        <v>20</v>
      </c>
      <c r="Z1637" t="s">
        <v>79</v>
      </c>
      <c r="AB1637" t="e">
        <f>VLOOKUP($AA1637,Sheet2!$E$2:$I$222,3,FALSE)</f>
        <v>#N/A</v>
      </c>
      <c r="AC1637" t="e">
        <f>VLOOKUP($AA1637,Sheet2!$E$2:$I$222,4,FALSE)</f>
        <v>#N/A</v>
      </c>
      <c r="AD1637" t="e">
        <f>VLOOKUP($AA1637,Sheet2!$E$2:$I$222,5,FALSE)</f>
        <v>#N/A</v>
      </c>
      <c r="AI1637" t="e">
        <f>VLOOKUP(AH1637,[1]Sheet2!$E$2:$I$222,3,FALSE)</f>
        <v>#N/A</v>
      </c>
      <c r="AJ1637" t="e">
        <f>VLOOKUP(AH1637,[1]Sheet2!$E$2:$I$222,4,FALSE)</f>
        <v>#N/A</v>
      </c>
      <c r="AK1637" t="e">
        <f>VLOOKUP(AH1637,[1]Sheet2!$E$2:$I$222,5,FALSE)</f>
        <v>#N/A</v>
      </c>
      <c r="AP1637" t="e">
        <f>VLOOKUP(AO1637,[1]Sheet2!$E$2:$I$222,3,FALSE)</f>
        <v>#N/A</v>
      </c>
      <c r="AQ1637" t="e">
        <f>VLOOKUP(AO1637,[1]Sheet2!$E$2:$I$222,4,FALSE)</f>
        <v>#N/A</v>
      </c>
      <c r="AR1637" t="e">
        <f>VLOOKUP(AO1637,[1]Sheet2!$E$2:$I$222,5,FALSE)</f>
        <v>#N/A</v>
      </c>
      <c r="AW1637" t="e">
        <f>VLOOKUP(AV1637,[1]Sheet2!$E$2:$I$222,3,FALSE)</f>
        <v>#N/A</v>
      </c>
      <c r="AX1637" t="e">
        <f>VLOOKUP(AV1637,[1]Sheet2!$E$2:$I$222,4,FALSE)</f>
        <v>#N/A</v>
      </c>
      <c r="AY1637" t="e">
        <f>VLOOKUP(AV1637,[1]Sheet2!$E$2:$I$222,5,FALSE)</f>
        <v>#N/A</v>
      </c>
      <c r="BD1637" t="e">
        <f>VLOOKUP(BC1637,[1]Sheet2!$E$2:$I$222,3,FALSE)</f>
        <v>#N/A</v>
      </c>
      <c r="BE1637" t="e">
        <f>VLOOKUP(BC1637,[1]Sheet2!$E$2:$I$222,4,FALSE)</f>
        <v>#N/A</v>
      </c>
      <c r="BF1637" t="e">
        <f>VLOOKUP(BC1637,[1]Sheet2!$E$2:$I$222,5,FALSE)</f>
        <v>#N/A</v>
      </c>
      <c r="BK1637" t="e">
        <f>VLOOKUP(BJ1637,[1]Sheet2!$E$2:$I$222,3,FALSE)</f>
        <v>#N/A</v>
      </c>
      <c r="BL1637" t="e">
        <f>VLOOKUP(BJ1637,[1]Sheet2!$E$2:$I$222,4,FALSE)</f>
        <v>#N/A</v>
      </c>
      <c r="BM1637" t="e">
        <f>VLOOKUP(BJ1637,[1]Sheet2!$E$2:$I$222,5,FALSE)</f>
        <v>#N/A</v>
      </c>
      <c r="BR1637" t="e">
        <f>VLOOKUP(BQ1637,[1]Sheet2!$E$2:$I$222,3,FALSE)</f>
        <v>#N/A</v>
      </c>
      <c r="BS1637" t="e">
        <f>VLOOKUP(BQ1637,[1]Sheet2!$E$2:$I$222,4,FALSE)</f>
        <v>#N/A</v>
      </c>
      <c r="BT1637" t="e">
        <f>VLOOKUP(BQ1637,[1]Sheet2!$E$2:$I$222,5,FALSE)</f>
        <v>#N/A</v>
      </c>
      <c r="BY1637" t="e">
        <f>VLOOKUP(BX1637,[1]Sheet2!$E$2:$I$222,3,FALSE)</f>
        <v>#N/A</v>
      </c>
      <c r="BZ1637" t="e">
        <f>VLOOKUP(BX1637,[1]Sheet2!$E$2:$I$222,4,FALSE)</f>
        <v>#N/A</v>
      </c>
      <c r="CA1637" t="e">
        <f>VLOOKUP(BX1637,[1]Sheet2!$E$2:$I$222,5,FALSE)</f>
        <v>#N/A</v>
      </c>
      <c r="CF1637" t="e">
        <f>VLOOKUP(CE1637,[1]Sheet2!$E$2:$I$222,3,FALSE)</f>
        <v>#N/A</v>
      </c>
      <c r="CG1637" t="e">
        <f>VLOOKUP(CE1637,[1]Sheet2!$E$2:$I$222,4,FALSE)</f>
        <v>#N/A</v>
      </c>
      <c r="CH1637" t="e">
        <f>VLOOKUP(CE1637,[1]Sheet2!$E$2:$I$222,5,FALSE)</f>
        <v>#N/A</v>
      </c>
      <c r="CM1637" t="e">
        <f>VLOOKUP(CL1637,[1]Sheet2!$E$2:$I$222,3,FALSE)</f>
        <v>#N/A</v>
      </c>
      <c r="CN1637" t="e">
        <f>VLOOKUP(CL1637,[1]Sheet2!$E$2:$I$222,4,FALSE)</f>
        <v>#N/A</v>
      </c>
      <c r="CO1637" t="e">
        <f>VLOOKUP(CL1637,[1]Sheet2!$E$2:$I$222,5,FALSE)</f>
        <v>#N/A</v>
      </c>
    </row>
    <row r="1638" spans="1:93" x14ac:dyDescent="0.25">
      <c r="A1638">
        <v>1709</v>
      </c>
      <c r="C1638">
        <v>15095</v>
      </c>
      <c r="D1638">
        <v>5095</v>
      </c>
      <c r="E1638">
        <v>37.739550000000001</v>
      </c>
      <c r="F1638">
        <v>-122.40101</v>
      </c>
      <c r="G1638" t="s">
        <v>3916</v>
      </c>
      <c r="H1638" t="s">
        <v>3917</v>
      </c>
      <c r="I1638" t="s">
        <v>895</v>
      </c>
      <c r="J1638" t="s">
        <v>728</v>
      </c>
      <c r="Q1638" t="s">
        <v>672</v>
      </c>
      <c r="S1638" t="s">
        <v>1574</v>
      </c>
      <c r="X1638">
        <f t="shared" si="25"/>
        <v>1</v>
      </c>
      <c r="Y1638" t="s">
        <v>20</v>
      </c>
      <c r="Z1638" t="s">
        <v>79</v>
      </c>
      <c r="AB1638" t="e">
        <f>VLOOKUP($AA1638,Sheet2!$E$2:$I$222,3,FALSE)</f>
        <v>#N/A</v>
      </c>
      <c r="AC1638" t="e">
        <f>VLOOKUP($AA1638,Sheet2!$E$2:$I$222,4,FALSE)</f>
        <v>#N/A</v>
      </c>
      <c r="AD1638" t="e">
        <f>VLOOKUP($AA1638,Sheet2!$E$2:$I$222,5,FALSE)</f>
        <v>#N/A</v>
      </c>
      <c r="AI1638" t="e">
        <f>VLOOKUP(AH1638,[1]Sheet2!$E$2:$I$222,3,FALSE)</f>
        <v>#N/A</v>
      </c>
      <c r="AJ1638" t="e">
        <f>VLOOKUP(AH1638,[1]Sheet2!$E$2:$I$222,4,FALSE)</f>
        <v>#N/A</v>
      </c>
      <c r="AK1638" t="e">
        <f>VLOOKUP(AH1638,[1]Sheet2!$E$2:$I$222,5,FALSE)</f>
        <v>#N/A</v>
      </c>
      <c r="AP1638" t="e">
        <f>VLOOKUP(AO1638,[1]Sheet2!$E$2:$I$222,3,FALSE)</f>
        <v>#N/A</v>
      </c>
      <c r="AQ1638" t="e">
        <f>VLOOKUP(AO1638,[1]Sheet2!$E$2:$I$222,4,FALSE)</f>
        <v>#N/A</v>
      </c>
      <c r="AR1638" t="e">
        <f>VLOOKUP(AO1638,[1]Sheet2!$E$2:$I$222,5,FALSE)</f>
        <v>#N/A</v>
      </c>
      <c r="AW1638" t="e">
        <f>VLOOKUP(AV1638,[1]Sheet2!$E$2:$I$222,3,FALSE)</f>
        <v>#N/A</v>
      </c>
      <c r="AX1638" t="e">
        <f>VLOOKUP(AV1638,[1]Sheet2!$E$2:$I$222,4,FALSE)</f>
        <v>#N/A</v>
      </c>
      <c r="AY1638" t="e">
        <f>VLOOKUP(AV1638,[1]Sheet2!$E$2:$I$222,5,FALSE)</f>
        <v>#N/A</v>
      </c>
      <c r="BD1638" t="e">
        <f>VLOOKUP(BC1638,[1]Sheet2!$E$2:$I$222,3,FALSE)</f>
        <v>#N/A</v>
      </c>
      <c r="BE1638" t="e">
        <f>VLOOKUP(BC1638,[1]Sheet2!$E$2:$I$222,4,FALSE)</f>
        <v>#N/A</v>
      </c>
      <c r="BF1638" t="e">
        <f>VLOOKUP(BC1638,[1]Sheet2!$E$2:$I$222,5,FALSE)</f>
        <v>#N/A</v>
      </c>
      <c r="BK1638" t="e">
        <f>VLOOKUP(BJ1638,[1]Sheet2!$E$2:$I$222,3,FALSE)</f>
        <v>#N/A</v>
      </c>
      <c r="BL1638" t="e">
        <f>VLOOKUP(BJ1638,[1]Sheet2!$E$2:$I$222,4,FALSE)</f>
        <v>#N/A</v>
      </c>
      <c r="BM1638" t="e">
        <f>VLOOKUP(BJ1638,[1]Sheet2!$E$2:$I$222,5,FALSE)</f>
        <v>#N/A</v>
      </c>
      <c r="BR1638" t="e">
        <f>VLOOKUP(BQ1638,[1]Sheet2!$E$2:$I$222,3,FALSE)</f>
        <v>#N/A</v>
      </c>
      <c r="BS1638" t="e">
        <f>VLOOKUP(BQ1638,[1]Sheet2!$E$2:$I$222,4,FALSE)</f>
        <v>#N/A</v>
      </c>
      <c r="BT1638" t="e">
        <f>VLOOKUP(BQ1638,[1]Sheet2!$E$2:$I$222,5,FALSE)</f>
        <v>#N/A</v>
      </c>
      <c r="BY1638" t="e">
        <f>VLOOKUP(BX1638,[1]Sheet2!$E$2:$I$222,3,FALSE)</f>
        <v>#N/A</v>
      </c>
      <c r="BZ1638" t="e">
        <f>VLOOKUP(BX1638,[1]Sheet2!$E$2:$I$222,4,FALSE)</f>
        <v>#N/A</v>
      </c>
      <c r="CA1638" t="e">
        <f>VLOOKUP(BX1638,[1]Sheet2!$E$2:$I$222,5,FALSE)</f>
        <v>#N/A</v>
      </c>
      <c r="CF1638" t="e">
        <f>VLOOKUP(CE1638,[1]Sheet2!$E$2:$I$222,3,FALSE)</f>
        <v>#N/A</v>
      </c>
      <c r="CG1638" t="e">
        <f>VLOOKUP(CE1638,[1]Sheet2!$E$2:$I$222,4,FALSE)</f>
        <v>#N/A</v>
      </c>
      <c r="CH1638" t="e">
        <f>VLOOKUP(CE1638,[1]Sheet2!$E$2:$I$222,5,FALSE)</f>
        <v>#N/A</v>
      </c>
      <c r="CM1638" t="e">
        <f>VLOOKUP(CL1638,[1]Sheet2!$E$2:$I$222,3,FALSE)</f>
        <v>#N/A</v>
      </c>
      <c r="CN1638" t="e">
        <f>VLOOKUP(CL1638,[1]Sheet2!$E$2:$I$222,4,FALSE)</f>
        <v>#N/A</v>
      </c>
      <c r="CO1638" t="e">
        <f>VLOOKUP(CL1638,[1]Sheet2!$E$2:$I$222,5,FALSE)</f>
        <v>#N/A</v>
      </c>
    </row>
    <row r="1639" spans="1:93" x14ac:dyDescent="0.25">
      <c r="A1639">
        <v>1710</v>
      </c>
      <c r="C1639">
        <v>15096</v>
      </c>
      <c r="D1639">
        <v>5096</v>
      </c>
      <c r="E1639">
        <v>37.739130000000003</v>
      </c>
      <c r="F1639">
        <v>-122.40304999999999</v>
      </c>
      <c r="G1639" t="s">
        <v>3918</v>
      </c>
      <c r="H1639" t="s">
        <v>3919</v>
      </c>
      <c r="I1639" t="s">
        <v>727</v>
      </c>
      <c r="J1639" t="s">
        <v>687</v>
      </c>
      <c r="Q1639" t="s">
        <v>672</v>
      </c>
      <c r="S1639" t="s">
        <v>1564</v>
      </c>
      <c r="X1639">
        <f t="shared" si="25"/>
        <v>1</v>
      </c>
      <c r="Y1639" t="s">
        <v>20</v>
      </c>
      <c r="Z1639" t="s">
        <v>78</v>
      </c>
      <c r="AB1639" t="e">
        <f>VLOOKUP($AA1639,Sheet2!$E$2:$I$222,3,FALSE)</f>
        <v>#N/A</v>
      </c>
      <c r="AC1639" t="e">
        <f>VLOOKUP($AA1639,Sheet2!$E$2:$I$222,4,FALSE)</f>
        <v>#N/A</v>
      </c>
      <c r="AD1639" t="e">
        <f>VLOOKUP($AA1639,Sheet2!$E$2:$I$222,5,FALSE)</f>
        <v>#N/A</v>
      </c>
      <c r="AI1639" t="e">
        <f>VLOOKUP(AH1639,[1]Sheet2!$E$2:$I$222,3,FALSE)</f>
        <v>#N/A</v>
      </c>
      <c r="AJ1639" t="e">
        <f>VLOOKUP(AH1639,[1]Sheet2!$E$2:$I$222,4,FALSE)</f>
        <v>#N/A</v>
      </c>
      <c r="AK1639" t="e">
        <f>VLOOKUP(AH1639,[1]Sheet2!$E$2:$I$222,5,FALSE)</f>
        <v>#N/A</v>
      </c>
      <c r="AP1639" t="e">
        <f>VLOOKUP(AO1639,[1]Sheet2!$E$2:$I$222,3,FALSE)</f>
        <v>#N/A</v>
      </c>
      <c r="AQ1639" t="e">
        <f>VLOOKUP(AO1639,[1]Sheet2!$E$2:$I$222,4,FALSE)</f>
        <v>#N/A</v>
      </c>
      <c r="AR1639" t="e">
        <f>VLOOKUP(AO1639,[1]Sheet2!$E$2:$I$222,5,FALSE)</f>
        <v>#N/A</v>
      </c>
      <c r="AW1639" t="e">
        <f>VLOOKUP(AV1639,[1]Sheet2!$E$2:$I$222,3,FALSE)</f>
        <v>#N/A</v>
      </c>
      <c r="AX1639" t="e">
        <f>VLOOKUP(AV1639,[1]Sheet2!$E$2:$I$222,4,FALSE)</f>
        <v>#N/A</v>
      </c>
      <c r="AY1639" t="e">
        <f>VLOOKUP(AV1639,[1]Sheet2!$E$2:$I$222,5,FALSE)</f>
        <v>#N/A</v>
      </c>
      <c r="BD1639" t="e">
        <f>VLOOKUP(BC1639,[1]Sheet2!$E$2:$I$222,3,FALSE)</f>
        <v>#N/A</v>
      </c>
      <c r="BE1639" t="e">
        <f>VLOOKUP(BC1639,[1]Sheet2!$E$2:$I$222,4,FALSE)</f>
        <v>#N/A</v>
      </c>
      <c r="BF1639" t="e">
        <f>VLOOKUP(BC1639,[1]Sheet2!$E$2:$I$222,5,FALSE)</f>
        <v>#N/A</v>
      </c>
      <c r="BK1639" t="e">
        <f>VLOOKUP(BJ1639,[1]Sheet2!$E$2:$I$222,3,FALSE)</f>
        <v>#N/A</v>
      </c>
      <c r="BL1639" t="e">
        <f>VLOOKUP(BJ1639,[1]Sheet2!$E$2:$I$222,4,FALSE)</f>
        <v>#N/A</v>
      </c>
      <c r="BM1639" t="e">
        <f>VLOOKUP(BJ1639,[1]Sheet2!$E$2:$I$222,5,FALSE)</f>
        <v>#N/A</v>
      </c>
      <c r="BR1639" t="e">
        <f>VLOOKUP(BQ1639,[1]Sheet2!$E$2:$I$222,3,FALSE)</f>
        <v>#N/A</v>
      </c>
      <c r="BS1639" t="e">
        <f>VLOOKUP(BQ1639,[1]Sheet2!$E$2:$I$222,4,FALSE)</f>
        <v>#N/A</v>
      </c>
      <c r="BT1639" t="e">
        <f>VLOOKUP(BQ1639,[1]Sheet2!$E$2:$I$222,5,FALSE)</f>
        <v>#N/A</v>
      </c>
      <c r="BY1639" t="e">
        <f>VLOOKUP(BX1639,[1]Sheet2!$E$2:$I$222,3,FALSE)</f>
        <v>#N/A</v>
      </c>
      <c r="BZ1639" t="e">
        <f>VLOOKUP(BX1639,[1]Sheet2!$E$2:$I$222,4,FALSE)</f>
        <v>#N/A</v>
      </c>
      <c r="CA1639" t="e">
        <f>VLOOKUP(BX1639,[1]Sheet2!$E$2:$I$222,5,FALSE)</f>
        <v>#N/A</v>
      </c>
      <c r="CF1639" t="e">
        <f>VLOOKUP(CE1639,[1]Sheet2!$E$2:$I$222,3,FALSE)</f>
        <v>#N/A</v>
      </c>
      <c r="CG1639" t="e">
        <f>VLOOKUP(CE1639,[1]Sheet2!$E$2:$I$222,4,FALSE)</f>
        <v>#N/A</v>
      </c>
      <c r="CH1639" t="e">
        <f>VLOOKUP(CE1639,[1]Sheet2!$E$2:$I$222,5,FALSE)</f>
        <v>#N/A</v>
      </c>
      <c r="CM1639" t="e">
        <f>VLOOKUP(CL1639,[1]Sheet2!$E$2:$I$222,3,FALSE)</f>
        <v>#N/A</v>
      </c>
      <c r="CN1639" t="e">
        <f>VLOOKUP(CL1639,[1]Sheet2!$E$2:$I$222,4,FALSE)</f>
        <v>#N/A</v>
      </c>
      <c r="CO1639" t="e">
        <f>VLOOKUP(CL1639,[1]Sheet2!$E$2:$I$222,5,FALSE)</f>
        <v>#N/A</v>
      </c>
    </row>
    <row r="1640" spans="1:93" x14ac:dyDescent="0.25">
      <c r="A1640">
        <v>1711</v>
      </c>
      <c r="C1640">
        <v>15097</v>
      </c>
      <c r="D1640">
        <v>5097</v>
      </c>
      <c r="E1640">
        <v>37.729889999999997</v>
      </c>
      <c r="F1640">
        <v>-122.3719</v>
      </c>
      <c r="G1640" t="s">
        <v>3920</v>
      </c>
      <c r="H1640" t="s">
        <v>3921</v>
      </c>
      <c r="I1640" t="s">
        <v>683</v>
      </c>
      <c r="J1640" t="s">
        <v>687</v>
      </c>
      <c r="Q1640" t="s">
        <v>672</v>
      </c>
      <c r="S1640" t="s">
        <v>1005</v>
      </c>
      <c r="X1640">
        <f t="shared" si="25"/>
        <v>1</v>
      </c>
      <c r="Y1640" t="s">
        <v>18</v>
      </c>
      <c r="Z1640" t="s">
        <v>77</v>
      </c>
      <c r="AA1640" t="s">
        <v>95</v>
      </c>
      <c r="AB1640" t="str">
        <f>VLOOKUP($AA1640,Sheet2!$E$2:$I$222,3,FALSE)</f>
        <v>To Fisherman's Wharf</v>
      </c>
      <c r="AC1640" t="str">
        <f>VLOOKUP($AA1640,Sheet2!$E$2:$I$222,4,FALSE)</f>
        <v>Beach &amp; Polk</v>
      </c>
      <c r="AD1640" t="str">
        <f>VLOOKUP($AA1640,Sheet2!$E$2:$I$222,5,FALSE)</f>
        <v>Daily ~ 5:30am-12:30am</v>
      </c>
      <c r="AI1640" t="e">
        <f>VLOOKUP(AH1640,[1]Sheet2!$E$2:$I$222,3,FALSE)</f>
        <v>#N/A</v>
      </c>
      <c r="AJ1640" t="e">
        <f>VLOOKUP(AH1640,[1]Sheet2!$E$2:$I$222,4,FALSE)</f>
        <v>#N/A</v>
      </c>
      <c r="AK1640" t="e">
        <f>VLOOKUP(AH1640,[1]Sheet2!$E$2:$I$222,5,FALSE)</f>
        <v>#N/A</v>
      </c>
      <c r="AP1640" t="e">
        <f>VLOOKUP(AO1640,[1]Sheet2!$E$2:$I$222,3,FALSE)</f>
        <v>#N/A</v>
      </c>
      <c r="AQ1640" t="e">
        <f>VLOOKUP(AO1640,[1]Sheet2!$E$2:$I$222,4,FALSE)</f>
        <v>#N/A</v>
      </c>
      <c r="AR1640" t="e">
        <f>VLOOKUP(AO1640,[1]Sheet2!$E$2:$I$222,5,FALSE)</f>
        <v>#N/A</v>
      </c>
      <c r="AW1640" t="e">
        <f>VLOOKUP(AV1640,[1]Sheet2!$E$2:$I$222,3,FALSE)</f>
        <v>#N/A</v>
      </c>
      <c r="AX1640" t="e">
        <f>VLOOKUP(AV1640,[1]Sheet2!$E$2:$I$222,4,FALSE)</f>
        <v>#N/A</v>
      </c>
      <c r="AY1640" t="e">
        <f>VLOOKUP(AV1640,[1]Sheet2!$E$2:$I$222,5,FALSE)</f>
        <v>#N/A</v>
      </c>
      <c r="BD1640" t="e">
        <f>VLOOKUP(BC1640,[1]Sheet2!$E$2:$I$222,3,FALSE)</f>
        <v>#N/A</v>
      </c>
      <c r="BE1640" t="e">
        <f>VLOOKUP(BC1640,[1]Sheet2!$E$2:$I$222,4,FALSE)</f>
        <v>#N/A</v>
      </c>
      <c r="BF1640" t="e">
        <f>VLOOKUP(BC1640,[1]Sheet2!$E$2:$I$222,5,FALSE)</f>
        <v>#N/A</v>
      </c>
      <c r="BK1640" t="e">
        <f>VLOOKUP(BJ1640,[1]Sheet2!$E$2:$I$222,3,FALSE)</f>
        <v>#N/A</v>
      </c>
      <c r="BL1640" t="e">
        <f>VLOOKUP(BJ1640,[1]Sheet2!$E$2:$I$222,4,FALSE)</f>
        <v>#N/A</v>
      </c>
      <c r="BM1640" t="e">
        <f>VLOOKUP(BJ1640,[1]Sheet2!$E$2:$I$222,5,FALSE)</f>
        <v>#N/A</v>
      </c>
      <c r="BR1640" t="e">
        <f>VLOOKUP(BQ1640,[1]Sheet2!$E$2:$I$222,3,FALSE)</f>
        <v>#N/A</v>
      </c>
      <c r="BS1640" t="e">
        <f>VLOOKUP(BQ1640,[1]Sheet2!$E$2:$I$222,4,FALSE)</f>
        <v>#N/A</v>
      </c>
      <c r="BT1640" t="e">
        <f>VLOOKUP(BQ1640,[1]Sheet2!$E$2:$I$222,5,FALSE)</f>
        <v>#N/A</v>
      </c>
      <c r="BY1640" t="e">
        <f>VLOOKUP(BX1640,[1]Sheet2!$E$2:$I$222,3,FALSE)</f>
        <v>#N/A</v>
      </c>
      <c r="BZ1640" t="e">
        <f>VLOOKUP(BX1640,[1]Sheet2!$E$2:$I$222,4,FALSE)</f>
        <v>#N/A</v>
      </c>
      <c r="CA1640" t="e">
        <f>VLOOKUP(BX1640,[1]Sheet2!$E$2:$I$222,5,FALSE)</f>
        <v>#N/A</v>
      </c>
      <c r="CF1640" t="e">
        <f>VLOOKUP(CE1640,[1]Sheet2!$E$2:$I$222,3,FALSE)</f>
        <v>#N/A</v>
      </c>
      <c r="CG1640" t="e">
        <f>VLOOKUP(CE1640,[1]Sheet2!$E$2:$I$222,4,FALSE)</f>
        <v>#N/A</v>
      </c>
      <c r="CH1640" t="e">
        <f>VLOOKUP(CE1640,[1]Sheet2!$E$2:$I$222,5,FALSE)</f>
        <v>#N/A</v>
      </c>
      <c r="CM1640" t="e">
        <f>VLOOKUP(CL1640,[1]Sheet2!$E$2:$I$222,3,FALSE)</f>
        <v>#N/A</v>
      </c>
      <c r="CN1640" t="e">
        <f>VLOOKUP(CL1640,[1]Sheet2!$E$2:$I$222,4,FALSE)</f>
        <v>#N/A</v>
      </c>
      <c r="CO1640" t="e">
        <f>VLOOKUP(CL1640,[1]Sheet2!$E$2:$I$222,5,FALSE)</f>
        <v>#N/A</v>
      </c>
    </row>
    <row r="1641" spans="1:93" x14ac:dyDescent="0.25">
      <c r="A1641">
        <v>1712</v>
      </c>
      <c r="C1641">
        <v>15098</v>
      </c>
      <c r="D1641">
        <v>5098</v>
      </c>
      <c r="E1641">
        <v>37.729889999999997</v>
      </c>
      <c r="F1641">
        <v>-122.37215999999999</v>
      </c>
      <c r="G1641" t="s">
        <v>3920</v>
      </c>
      <c r="H1641" t="s">
        <v>3921</v>
      </c>
      <c r="I1641" t="s">
        <v>686</v>
      </c>
      <c r="J1641" t="s">
        <v>728</v>
      </c>
      <c r="Q1641" t="s">
        <v>672</v>
      </c>
      <c r="S1641" t="s">
        <v>1030</v>
      </c>
      <c r="X1641">
        <f t="shared" si="25"/>
        <v>1</v>
      </c>
      <c r="Y1641" t="s">
        <v>18</v>
      </c>
      <c r="Z1641" t="s">
        <v>80</v>
      </c>
      <c r="AA1641" t="s">
        <v>103</v>
      </c>
      <c r="AB1641" t="str">
        <f>VLOOKUP($AA1641,Sheet2!$E$2:$I$222,3,FALSE)</f>
        <v>To Hunter's Point</v>
      </c>
      <c r="AC1641" t="str">
        <f>VLOOKUP($AA1641,Sheet2!$E$2:$I$222,4,FALSE)</f>
        <v>Galvez &amp; Robinson</v>
      </c>
      <c r="AD1641" t="str">
        <f>VLOOKUP($AA1641,Sheet2!$E$2:$I$222,5,FALSE)</f>
        <v>Daily ~ 5:30am-12am</v>
      </c>
      <c r="AI1641" t="e">
        <f>VLOOKUP(AH1641,[1]Sheet2!$E$2:$I$222,3,FALSE)</f>
        <v>#N/A</v>
      </c>
      <c r="AJ1641" t="e">
        <f>VLOOKUP(AH1641,[1]Sheet2!$E$2:$I$222,4,FALSE)</f>
        <v>#N/A</v>
      </c>
      <c r="AK1641" t="e">
        <f>VLOOKUP(AH1641,[1]Sheet2!$E$2:$I$222,5,FALSE)</f>
        <v>#N/A</v>
      </c>
      <c r="AP1641" t="e">
        <f>VLOOKUP(AO1641,[1]Sheet2!$E$2:$I$222,3,FALSE)</f>
        <v>#N/A</v>
      </c>
      <c r="AQ1641" t="e">
        <f>VLOOKUP(AO1641,[1]Sheet2!$E$2:$I$222,4,FALSE)</f>
        <v>#N/A</v>
      </c>
      <c r="AR1641" t="e">
        <f>VLOOKUP(AO1641,[1]Sheet2!$E$2:$I$222,5,FALSE)</f>
        <v>#N/A</v>
      </c>
      <c r="AW1641" t="e">
        <f>VLOOKUP(AV1641,[1]Sheet2!$E$2:$I$222,3,FALSE)</f>
        <v>#N/A</v>
      </c>
      <c r="AX1641" t="e">
        <f>VLOOKUP(AV1641,[1]Sheet2!$E$2:$I$222,4,FALSE)</f>
        <v>#N/A</v>
      </c>
      <c r="AY1641" t="e">
        <f>VLOOKUP(AV1641,[1]Sheet2!$E$2:$I$222,5,FALSE)</f>
        <v>#N/A</v>
      </c>
      <c r="BD1641" t="e">
        <f>VLOOKUP(BC1641,[1]Sheet2!$E$2:$I$222,3,FALSE)</f>
        <v>#N/A</v>
      </c>
      <c r="BE1641" t="e">
        <f>VLOOKUP(BC1641,[1]Sheet2!$E$2:$I$222,4,FALSE)</f>
        <v>#N/A</v>
      </c>
      <c r="BF1641" t="e">
        <f>VLOOKUP(BC1641,[1]Sheet2!$E$2:$I$222,5,FALSE)</f>
        <v>#N/A</v>
      </c>
      <c r="BK1641" t="e">
        <f>VLOOKUP(BJ1641,[1]Sheet2!$E$2:$I$222,3,FALSE)</f>
        <v>#N/A</v>
      </c>
      <c r="BL1641" t="e">
        <f>VLOOKUP(BJ1641,[1]Sheet2!$E$2:$I$222,4,FALSE)</f>
        <v>#N/A</v>
      </c>
      <c r="BM1641" t="e">
        <f>VLOOKUP(BJ1641,[1]Sheet2!$E$2:$I$222,5,FALSE)</f>
        <v>#N/A</v>
      </c>
      <c r="BR1641" t="e">
        <f>VLOOKUP(BQ1641,[1]Sheet2!$E$2:$I$222,3,FALSE)</f>
        <v>#N/A</v>
      </c>
      <c r="BS1641" t="e">
        <f>VLOOKUP(BQ1641,[1]Sheet2!$E$2:$I$222,4,FALSE)</f>
        <v>#N/A</v>
      </c>
      <c r="BT1641" t="e">
        <f>VLOOKUP(BQ1641,[1]Sheet2!$E$2:$I$222,5,FALSE)</f>
        <v>#N/A</v>
      </c>
      <c r="BY1641" t="e">
        <f>VLOOKUP(BX1641,[1]Sheet2!$E$2:$I$222,3,FALSE)</f>
        <v>#N/A</v>
      </c>
      <c r="BZ1641" t="e">
        <f>VLOOKUP(BX1641,[1]Sheet2!$E$2:$I$222,4,FALSE)</f>
        <v>#N/A</v>
      </c>
      <c r="CA1641" t="e">
        <f>VLOOKUP(BX1641,[1]Sheet2!$E$2:$I$222,5,FALSE)</f>
        <v>#N/A</v>
      </c>
      <c r="CF1641" t="e">
        <f>VLOOKUP(CE1641,[1]Sheet2!$E$2:$I$222,3,FALSE)</f>
        <v>#N/A</v>
      </c>
      <c r="CG1641" t="e">
        <f>VLOOKUP(CE1641,[1]Sheet2!$E$2:$I$222,4,FALSE)</f>
        <v>#N/A</v>
      </c>
      <c r="CH1641" t="e">
        <f>VLOOKUP(CE1641,[1]Sheet2!$E$2:$I$222,5,FALSE)</f>
        <v>#N/A</v>
      </c>
      <c r="CM1641" t="e">
        <f>VLOOKUP(CL1641,[1]Sheet2!$E$2:$I$222,3,FALSE)</f>
        <v>#N/A</v>
      </c>
      <c r="CN1641" t="e">
        <f>VLOOKUP(CL1641,[1]Sheet2!$E$2:$I$222,4,FALSE)</f>
        <v>#N/A</v>
      </c>
      <c r="CO1641" t="e">
        <f>VLOOKUP(CL1641,[1]Sheet2!$E$2:$I$222,5,FALSE)</f>
        <v>#N/A</v>
      </c>
    </row>
    <row r="1642" spans="1:93" x14ac:dyDescent="0.25">
      <c r="A1642">
        <v>1713</v>
      </c>
      <c r="C1642">
        <v>15099</v>
      </c>
      <c r="D1642">
        <v>5099</v>
      </c>
      <c r="E1642">
        <v>37.73095</v>
      </c>
      <c r="F1642">
        <v>-122.37371</v>
      </c>
      <c r="G1642" t="s">
        <v>3922</v>
      </c>
      <c r="H1642" t="s">
        <v>3923</v>
      </c>
      <c r="I1642" t="s">
        <v>683</v>
      </c>
      <c r="J1642" t="s">
        <v>728</v>
      </c>
      <c r="Q1642" t="s">
        <v>672</v>
      </c>
      <c r="S1642" t="s">
        <v>1005</v>
      </c>
      <c r="X1642">
        <f t="shared" si="25"/>
        <v>1</v>
      </c>
      <c r="Y1642" t="s">
        <v>18</v>
      </c>
      <c r="Z1642" t="s">
        <v>77</v>
      </c>
      <c r="AA1642" t="s">
        <v>95</v>
      </c>
      <c r="AB1642" t="str">
        <f>VLOOKUP($AA1642,Sheet2!$E$2:$I$222,3,FALSE)</f>
        <v>To Fisherman's Wharf</v>
      </c>
      <c r="AC1642" t="str">
        <f>VLOOKUP($AA1642,Sheet2!$E$2:$I$222,4,FALSE)</f>
        <v>Beach &amp; Polk</v>
      </c>
      <c r="AD1642" t="str">
        <f>VLOOKUP($AA1642,Sheet2!$E$2:$I$222,5,FALSE)</f>
        <v>Daily ~ 5:30am-12:30am</v>
      </c>
      <c r="AI1642" t="e">
        <f>VLOOKUP(AH1642,[1]Sheet2!$E$2:$I$222,3,FALSE)</f>
        <v>#N/A</v>
      </c>
      <c r="AJ1642" t="e">
        <f>VLOOKUP(AH1642,[1]Sheet2!$E$2:$I$222,4,FALSE)</f>
        <v>#N/A</v>
      </c>
      <c r="AK1642" t="e">
        <f>VLOOKUP(AH1642,[1]Sheet2!$E$2:$I$222,5,FALSE)</f>
        <v>#N/A</v>
      </c>
      <c r="AP1642" t="e">
        <f>VLOOKUP(AO1642,[1]Sheet2!$E$2:$I$222,3,FALSE)</f>
        <v>#N/A</v>
      </c>
      <c r="AQ1642" t="e">
        <f>VLOOKUP(AO1642,[1]Sheet2!$E$2:$I$222,4,FALSE)</f>
        <v>#N/A</v>
      </c>
      <c r="AR1642" t="e">
        <f>VLOOKUP(AO1642,[1]Sheet2!$E$2:$I$222,5,FALSE)</f>
        <v>#N/A</v>
      </c>
      <c r="AW1642" t="e">
        <f>VLOOKUP(AV1642,[1]Sheet2!$E$2:$I$222,3,FALSE)</f>
        <v>#N/A</v>
      </c>
      <c r="AX1642" t="e">
        <f>VLOOKUP(AV1642,[1]Sheet2!$E$2:$I$222,4,FALSE)</f>
        <v>#N/A</v>
      </c>
      <c r="AY1642" t="e">
        <f>VLOOKUP(AV1642,[1]Sheet2!$E$2:$I$222,5,FALSE)</f>
        <v>#N/A</v>
      </c>
      <c r="BD1642" t="e">
        <f>VLOOKUP(BC1642,[1]Sheet2!$E$2:$I$222,3,FALSE)</f>
        <v>#N/A</v>
      </c>
      <c r="BE1642" t="e">
        <f>VLOOKUP(BC1642,[1]Sheet2!$E$2:$I$222,4,FALSE)</f>
        <v>#N/A</v>
      </c>
      <c r="BF1642" t="e">
        <f>VLOOKUP(BC1642,[1]Sheet2!$E$2:$I$222,5,FALSE)</f>
        <v>#N/A</v>
      </c>
      <c r="BK1642" t="e">
        <f>VLOOKUP(BJ1642,[1]Sheet2!$E$2:$I$222,3,FALSE)</f>
        <v>#N/A</v>
      </c>
      <c r="BL1642" t="e">
        <f>VLOOKUP(BJ1642,[1]Sheet2!$E$2:$I$222,4,FALSE)</f>
        <v>#N/A</v>
      </c>
      <c r="BM1642" t="e">
        <f>VLOOKUP(BJ1642,[1]Sheet2!$E$2:$I$222,5,FALSE)</f>
        <v>#N/A</v>
      </c>
      <c r="BR1642" t="e">
        <f>VLOOKUP(BQ1642,[1]Sheet2!$E$2:$I$222,3,FALSE)</f>
        <v>#N/A</v>
      </c>
      <c r="BS1642" t="e">
        <f>VLOOKUP(BQ1642,[1]Sheet2!$E$2:$I$222,4,FALSE)</f>
        <v>#N/A</v>
      </c>
      <c r="BT1642" t="e">
        <f>VLOOKUP(BQ1642,[1]Sheet2!$E$2:$I$222,5,FALSE)</f>
        <v>#N/A</v>
      </c>
      <c r="BY1642" t="e">
        <f>VLOOKUP(BX1642,[1]Sheet2!$E$2:$I$222,3,FALSE)</f>
        <v>#N/A</v>
      </c>
      <c r="BZ1642" t="e">
        <f>VLOOKUP(BX1642,[1]Sheet2!$E$2:$I$222,4,FALSE)</f>
        <v>#N/A</v>
      </c>
      <c r="CA1642" t="e">
        <f>VLOOKUP(BX1642,[1]Sheet2!$E$2:$I$222,5,FALSE)</f>
        <v>#N/A</v>
      </c>
      <c r="CF1642" t="e">
        <f>VLOOKUP(CE1642,[1]Sheet2!$E$2:$I$222,3,FALSE)</f>
        <v>#N/A</v>
      </c>
      <c r="CG1642" t="e">
        <f>VLOOKUP(CE1642,[1]Sheet2!$E$2:$I$222,4,FALSE)</f>
        <v>#N/A</v>
      </c>
      <c r="CH1642" t="e">
        <f>VLOOKUP(CE1642,[1]Sheet2!$E$2:$I$222,5,FALSE)</f>
        <v>#N/A</v>
      </c>
      <c r="CM1642" t="e">
        <f>VLOOKUP(CL1642,[1]Sheet2!$E$2:$I$222,3,FALSE)</f>
        <v>#N/A</v>
      </c>
      <c r="CN1642" t="e">
        <f>VLOOKUP(CL1642,[1]Sheet2!$E$2:$I$222,4,FALSE)</f>
        <v>#N/A</v>
      </c>
      <c r="CO1642" t="e">
        <f>VLOOKUP(CL1642,[1]Sheet2!$E$2:$I$222,5,FALSE)</f>
        <v>#N/A</v>
      </c>
    </row>
    <row r="1643" spans="1:93" x14ac:dyDescent="0.25">
      <c r="A1643">
        <v>1714</v>
      </c>
      <c r="C1643">
        <v>15100</v>
      </c>
      <c r="D1643">
        <v>5100</v>
      </c>
      <c r="E1643">
        <v>37.73095</v>
      </c>
      <c r="F1643">
        <v>-122.37406</v>
      </c>
      <c r="G1643" t="s">
        <v>3922</v>
      </c>
      <c r="H1643" t="s">
        <v>3923</v>
      </c>
      <c r="I1643" t="s">
        <v>686</v>
      </c>
      <c r="J1643" t="s">
        <v>728</v>
      </c>
      <c r="Q1643" t="s">
        <v>672</v>
      </c>
      <c r="S1643" t="s">
        <v>1030</v>
      </c>
      <c r="X1643">
        <f t="shared" si="25"/>
        <v>1</v>
      </c>
      <c r="Y1643" t="s">
        <v>18</v>
      </c>
      <c r="Z1643" t="s">
        <v>80</v>
      </c>
      <c r="AA1643" t="s">
        <v>103</v>
      </c>
      <c r="AB1643" t="str">
        <f>VLOOKUP($AA1643,Sheet2!$E$2:$I$222,3,FALSE)</f>
        <v>To Hunter's Point</v>
      </c>
      <c r="AC1643" t="str">
        <f>VLOOKUP($AA1643,Sheet2!$E$2:$I$222,4,FALSE)</f>
        <v>Galvez &amp; Robinson</v>
      </c>
      <c r="AD1643" t="str">
        <f>VLOOKUP($AA1643,Sheet2!$E$2:$I$222,5,FALSE)</f>
        <v>Daily ~ 5:30am-12am</v>
      </c>
      <c r="AI1643" t="e">
        <f>VLOOKUP(AH1643,[1]Sheet2!$E$2:$I$222,3,FALSE)</f>
        <v>#N/A</v>
      </c>
      <c r="AJ1643" t="e">
        <f>VLOOKUP(AH1643,[1]Sheet2!$E$2:$I$222,4,FALSE)</f>
        <v>#N/A</v>
      </c>
      <c r="AK1643" t="e">
        <f>VLOOKUP(AH1643,[1]Sheet2!$E$2:$I$222,5,FALSE)</f>
        <v>#N/A</v>
      </c>
      <c r="AP1643" t="e">
        <f>VLOOKUP(AO1643,[1]Sheet2!$E$2:$I$222,3,FALSE)</f>
        <v>#N/A</v>
      </c>
      <c r="AQ1643" t="e">
        <f>VLOOKUP(AO1643,[1]Sheet2!$E$2:$I$222,4,FALSE)</f>
        <v>#N/A</v>
      </c>
      <c r="AR1643" t="e">
        <f>VLOOKUP(AO1643,[1]Sheet2!$E$2:$I$222,5,FALSE)</f>
        <v>#N/A</v>
      </c>
      <c r="AW1643" t="e">
        <f>VLOOKUP(AV1643,[1]Sheet2!$E$2:$I$222,3,FALSE)</f>
        <v>#N/A</v>
      </c>
      <c r="AX1643" t="e">
        <f>VLOOKUP(AV1643,[1]Sheet2!$E$2:$I$222,4,FALSE)</f>
        <v>#N/A</v>
      </c>
      <c r="AY1643" t="e">
        <f>VLOOKUP(AV1643,[1]Sheet2!$E$2:$I$222,5,FALSE)</f>
        <v>#N/A</v>
      </c>
      <c r="BD1643" t="e">
        <f>VLOOKUP(BC1643,[1]Sheet2!$E$2:$I$222,3,FALSE)</f>
        <v>#N/A</v>
      </c>
      <c r="BE1643" t="e">
        <f>VLOOKUP(BC1643,[1]Sheet2!$E$2:$I$222,4,FALSE)</f>
        <v>#N/A</v>
      </c>
      <c r="BF1643" t="e">
        <f>VLOOKUP(BC1643,[1]Sheet2!$E$2:$I$222,5,FALSE)</f>
        <v>#N/A</v>
      </c>
      <c r="BK1643" t="e">
        <f>VLOOKUP(BJ1643,[1]Sheet2!$E$2:$I$222,3,FALSE)</f>
        <v>#N/A</v>
      </c>
      <c r="BL1643" t="e">
        <f>VLOOKUP(BJ1643,[1]Sheet2!$E$2:$I$222,4,FALSE)</f>
        <v>#N/A</v>
      </c>
      <c r="BM1643" t="e">
        <f>VLOOKUP(BJ1643,[1]Sheet2!$E$2:$I$222,5,FALSE)</f>
        <v>#N/A</v>
      </c>
      <c r="BR1643" t="e">
        <f>VLOOKUP(BQ1643,[1]Sheet2!$E$2:$I$222,3,FALSE)</f>
        <v>#N/A</v>
      </c>
      <c r="BS1643" t="e">
        <f>VLOOKUP(BQ1643,[1]Sheet2!$E$2:$I$222,4,FALSE)</f>
        <v>#N/A</v>
      </c>
      <c r="BT1643" t="e">
        <f>VLOOKUP(BQ1643,[1]Sheet2!$E$2:$I$222,5,FALSE)</f>
        <v>#N/A</v>
      </c>
      <c r="BY1643" t="e">
        <f>VLOOKUP(BX1643,[1]Sheet2!$E$2:$I$222,3,FALSE)</f>
        <v>#N/A</v>
      </c>
      <c r="BZ1643" t="e">
        <f>VLOOKUP(BX1643,[1]Sheet2!$E$2:$I$222,4,FALSE)</f>
        <v>#N/A</v>
      </c>
      <c r="CA1643" t="e">
        <f>VLOOKUP(BX1643,[1]Sheet2!$E$2:$I$222,5,FALSE)</f>
        <v>#N/A</v>
      </c>
      <c r="CF1643" t="e">
        <f>VLOOKUP(CE1643,[1]Sheet2!$E$2:$I$222,3,FALSE)</f>
        <v>#N/A</v>
      </c>
      <c r="CG1643" t="e">
        <f>VLOOKUP(CE1643,[1]Sheet2!$E$2:$I$222,4,FALSE)</f>
        <v>#N/A</v>
      </c>
      <c r="CH1643" t="e">
        <f>VLOOKUP(CE1643,[1]Sheet2!$E$2:$I$222,5,FALSE)</f>
        <v>#N/A</v>
      </c>
      <c r="CM1643" t="e">
        <f>VLOOKUP(CL1643,[1]Sheet2!$E$2:$I$222,3,FALSE)</f>
        <v>#N/A</v>
      </c>
      <c r="CN1643" t="e">
        <f>VLOOKUP(CL1643,[1]Sheet2!$E$2:$I$222,4,FALSE)</f>
        <v>#N/A</v>
      </c>
      <c r="CO1643" t="e">
        <f>VLOOKUP(CL1643,[1]Sheet2!$E$2:$I$222,5,FALSE)</f>
        <v>#N/A</v>
      </c>
    </row>
    <row r="1644" spans="1:93" x14ac:dyDescent="0.25">
      <c r="A1644">
        <v>1715</v>
      </c>
      <c r="C1644">
        <v>15101</v>
      </c>
      <c r="D1644">
        <v>5101</v>
      </c>
      <c r="E1644">
        <v>37.732019999999999</v>
      </c>
      <c r="F1644">
        <v>-122.37560999999999</v>
      </c>
      <c r="G1644" t="s">
        <v>3924</v>
      </c>
      <c r="H1644" t="s">
        <v>3925</v>
      </c>
      <c r="I1644" t="s">
        <v>683</v>
      </c>
      <c r="J1644" t="s">
        <v>728</v>
      </c>
      <c r="Q1644" t="s">
        <v>672</v>
      </c>
      <c r="R1644">
        <v>2152</v>
      </c>
      <c r="S1644" t="s">
        <v>1005</v>
      </c>
      <c r="X1644">
        <f t="shared" si="25"/>
        <v>1</v>
      </c>
      <c r="Y1644" t="s">
        <v>18</v>
      </c>
      <c r="Z1644" t="s">
        <v>77</v>
      </c>
      <c r="AA1644" t="s">
        <v>95</v>
      </c>
      <c r="AB1644" t="str">
        <f>VLOOKUP($AA1644,Sheet2!$E$2:$I$222,3,FALSE)</f>
        <v>To Fisherman's Wharf</v>
      </c>
      <c r="AC1644" t="str">
        <f>VLOOKUP($AA1644,Sheet2!$E$2:$I$222,4,FALSE)</f>
        <v>Beach &amp; Polk</v>
      </c>
      <c r="AD1644" t="str">
        <f>VLOOKUP($AA1644,Sheet2!$E$2:$I$222,5,FALSE)</f>
        <v>Daily ~ 5:30am-12:30am</v>
      </c>
      <c r="AI1644" t="e">
        <f>VLOOKUP(AH1644,[1]Sheet2!$E$2:$I$222,3,FALSE)</f>
        <v>#N/A</v>
      </c>
      <c r="AJ1644" t="e">
        <f>VLOOKUP(AH1644,[1]Sheet2!$E$2:$I$222,4,FALSE)</f>
        <v>#N/A</v>
      </c>
      <c r="AK1644" t="e">
        <f>VLOOKUP(AH1644,[1]Sheet2!$E$2:$I$222,5,FALSE)</f>
        <v>#N/A</v>
      </c>
      <c r="AP1644" t="e">
        <f>VLOOKUP(AO1644,[1]Sheet2!$E$2:$I$222,3,FALSE)</f>
        <v>#N/A</v>
      </c>
      <c r="AQ1644" t="e">
        <f>VLOOKUP(AO1644,[1]Sheet2!$E$2:$I$222,4,FALSE)</f>
        <v>#N/A</v>
      </c>
      <c r="AR1644" t="e">
        <f>VLOOKUP(AO1644,[1]Sheet2!$E$2:$I$222,5,FALSE)</f>
        <v>#N/A</v>
      </c>
      <c r="AW1644" t="e">
        <f>VLOOKUP(AV1644,[1]Sheet2!$E$2:$I$222,3,FALSE)</f>
        <v>#N/A</v>
      </c>
      <c r="AX1644" t="e">
        <f>VLOOKUP(AV1644,[1]Sheet2!$E$2:$I$222,4,FALSE)</f>
        <v>#N/A</v>
      </c>
      <c r="AY1644" t="e">
        <f>VLOOKUP(AV1644,[1]Sheet2!$E$2:$I$222,5,FALSE)</f>
        <v>#N/A</v>
      </c>
      <c r="BD1644" t="e">
        <f>VLOOKUP(BC1644,[1]Sheet2!$E$2:$I$222,3,FALSE)</f>
        <v>#N/A</v>
      </c>
      <c r="BE1644" t="e">
        <f>VLOOKUP(BC1644,[1]Sheet2!$E$2:$I$222,4,FALSE)</f>
        <v>#N/A</v>
      </c>
      <c r="BF1644" t="e">
        <f>VLOOKUP(BC1644,[1]Sheet2!$E$2:$I$222,5,FALSE)</f>
        <v>#N/A</v>
      </c>
      <c r="BK1644" t="e">
        <f>VLOOKUP(BJ1644,[1]Sheet2!$E$2:$I$222,3,FALSE)</f>
        <v>#N/A</v>
      </c>
      <c r="BL1644" t="e">
        <f>VLOOKUP(BJ1644,[1]Sheet2!$E$2:$I$222,4,FALSE)</f>
        <v>#N/A</v>
      </c>
      <c r="BM1644" t="e">
        <f>VLOOKUP(BJ1644,[1]Sheet2!$E$2:$I$222,5,FALSE)</f>
        <v>#N/A</v>
      </c>
      <c r="BR1644" t="e">
        <f>VLOOKUP(BQ1644,[1]Sheet2!$E$2:$I$222,3,FALSE)</f>
        <v>#N/A</v>
      </c>
      <c r="BS1644" t="e">
        <f>VLOOKUP(BQ1644,[1]Sheet2!$E$2:$I$222,4,FALSE)</f>
        <v>#N/A</v>
      </c>
      <c r="BT1644" t="e">
        <f>VLOOKUP(BQ1644,[1]Sheet2!$E$2:$I$222,5,FALSE)</f>
        <v>#N/A</v>
      </c>
      <c r="BY1644" t="e">
        <f>VLOOKUP(BX1644,[1]Sheet2!$E$2:$I$222,3,FALSE)</f>
        <v>#N/A</v>
      </c>
      <c r="BZ1644" t="e">
        <f>VLOOKUP(BX1644,[1]Sheet2!$E$2:$I$222,4,FALSE)</f>
        <v>#N/A</v>
      </c>
      <c r="CA1644" t="e">
        <f>VLOOKUP(BX1644,[1]Sheet2!$E$2:$I$222,5,FALSE)</f>
        <v>#N/A</v>
      </c>
      <c r="CF1644" t="e">
        <f>VLOOKUP(CE1644,[1]Sheet2!$E$2:$I$222,3,FALSE)</f>
        <v>#N/A</v>
      </c>
      <c r="CG1644" t="e">
        <f>VLOOKUP(CE1644,[1]Sheet2!$E$2:$I$222,4,FALSE)</f>
        <v>#N/A</v>
      </c>
      <c r="CH1644" t="e">
        <f>VLOOKUP(CE1644,[1]Sheet2!$E$2:$I$222,5,FALSE)</f>
        <v>#N/A</v>
      </c>
      <c r="CM1644" t="e">
        <f>VLOOKUP(CL1644,[1]Sheet2!$E$2:$I$222,3,FALSE)</f>
        <v>#N/A</v>
      </c>
      <c r="CN1644" t="e">
        <f>VLOOKUP(CL1644,[1]Sheet2!$E$2:$I$222,4,FALSE)</f>
        <v>#N/A</v>
      </c>
      <c r="CO1644" t="e">
        <f>VLOOKUP(CL1644,[1]Sheet2!$E$2:$I$222,5,FALSE)</f>
        <v>#N/A</v>
      </c>
    </row>
    <row r="1645" spans="1:93" x14ac:dyDescent="0.25">
      <c r="A1645">
        <v>1716</v>
      </c>
      <c r="C1645">
        <v>15102</v>
      </c>
      <c r="D1645">
        <v>5102</v>
      </c>
      <c r="E1645">
        <v>37.731990000000003</v>
      </c>
      <c r="F1645">
        <v>-122.37588</v>
      </c>
      <c r="G1645" t="s">
        <v>3924</v>
      </c>
      <c r="H1645" t="s">
        <v>3925</v>
      </c>
      <c r="I1645" t="s">
        <v>686</v>
      </c>
      <c r="J1645" t="s">
        <v>687</v>
      </c>
      <c r="Q1645" t="s">
        <v>672</v>
      </c>
      <c r="S1645" t="s">
        <v>1030</v>
      </c>
      <c r="X1645">
        <f t="shared" si="25"/>
        <v>1</v>
      </c>
      <c r="Y1645" t="s">
        <v>18</v>
      </c>
      <c r="Z1645" t="s">
        <v>80</v>
      </c>
      <c r="AA1645" t="s">
        <v>103</v>
      </c>
      <c r="AB1645" t="str">
        <f>VLOOKUP($AA1645,Sheet2!$E$2:$I$222,3,FALSE)</f>
        <v>To Hunter's Point</v>
      </c>
      <c r="AC1645" t="str">
        <f>VLOOKUP($AA1645,Sheet2!$E$2:$I$222,4,FALSE)</f>
        <v>Galvez &amp; Robinson</v>
      </c>
      <c r="AD1645" t="str">
        <f>VLOOKUP($AA1645,Sheet2!$E$2:$I$222,5,FALSE)</f>
        <v>Daily ~ 5:30am-12am</v>
      </c>
      <c r="AI1645" t="e">
        <f>VLOOKUP(AH1645,[1]Sheet2!$E$2:$I$222,3,FALSE)</f>
        <v>#N/A</v>
      </c>
      <c r="AJ1645" t="e">
        <f>VLOOKUP(AH1645,[1]Sheet2!$E$2:$I$222,4,FALSE)</f>
        <v>#N/A</v>
      </c>
      <c r="AK1645" t="e">
        <f>VLOOKUP(AH1645,[1]Sheet2!$E$2:$I$222,5,FALSE)</f>
        <v>#N/A</v>
      </c>
      <c r="AP1645" t="e">
        <f>VLOOKUP(AO1645,[1]Sheet2!$E$2:$I$222,3,FALSE)</f>
        <v>#N/A</v>
      </c>
      <c r="AQ1645" t="e">
        <f>VLOOKUP(AO1645,[1]Sheet2!$E$2:$I$222,4,FALSE)</f>
        <v>#N/A</v>
      </c>
      <c r="AR1645" t="e">
        <f>VLOOKUP(AO1645,[1]Sheet2!$E$2:$I$222,5,FALSE)</f>
        <v>#N/A</v>
      </c>
      <c r="AW1645" t="e">
        <f>VLOOKUP(AV1645,[1]Sheet2!$E$2:$I$222,3,FALSE)</f>
        <v>#N/A</v>
      </c>
      <c r="AX1645" t="e">
        <f>VLOOKUP(AV1645,[1]Sheet2!$E$2:$I$222,4,FALSE)</f>
        <v>#N/A</v>
      </c>
      <c r="AY1645" t="e">
        <f>VLOOKUP(AV1645,[1]Sheet2!$E$2:$I$222,5,FALSE)</f>
        <v>#N/A</v>
      </c>
      <c r="BD1645" t="e">
        <f>VLOOKUP(BC1645,[1]Sheet2!$E$2:$I$222,3,FALSE)</f>
        <v>#N/A</v>
      </c>
      <c r="BE1645" t="e">
        <f>VLOOKUP(BC1645,[1]Sheet2!$E$2:$I$222,4,FALSE)</f>
        <v>#N/A</v>
      </c>
      <c r="BF1645" t="e">
        <f>VLOOKUP(BC1645,[1]Sheet2!$E$2:$I$222,5,FALSE)</f>
        <v>#N/A</v>
      </c>
      <c r="BK1645" t="e">
        <f>VLOOKUP(BJ1645,[1]Sheet2!$E$2:$I$222,3,FALSE)</f>
        <v>#N/A</v>
      </c>
      <c r="BL1645" t="e">
        <f>VLOOKUP(BJ1645,[1]Sheet2!$E$2:$I$222,4,FALSE)</f>
        <v>#N/A</v>
      </c>
      <c r="BM1645" t="e">
        <f>VLOOKUP(BJ1645,[1]Sheet2!$E$2:$I$222,5,FALSE)</f>
        <v>#N/A</v>
      </c>
      <c r="BR1645" t="e">
        <f>VLOOKUP(BQ1645,[1]Sheet2!$E$2:$I$222,3,FALSE)</f>
        <v>#N/A</v>
      </c>
      <c r="BS1645" t="e">
        <f>VLOOKUP(BQ1645,[1]Sheet2!$E$2:$I$222,4,FALSE)</f>
        <v>#N/A</v>
      </c>
      <c r="BT1645" t="e">
        <f>VLOOKUP(BQ1645,[1]Sheet2!$E$2:$I$222,5,FALSE)</f>
        <v>#N/A</v>
      </c>
      <c r="BY1645" t="e">
        <f>VLOOKUP(BX1645,[1]Sheet2!$E$2:$I$222,3,FALSE)</f>
        <v>#N/A</v>
      </c>
      <c r="BZ1645" t="e">
        <f>VLOOKUP(BX1645,[1]Sheet2!$E$2:$I$222,4,FALSE)</f>
        <v>#N/A</v>
      </c>
      <c r="CA1645" t="e">
        <f>VLOOKUP(BX1645,[1]Sheet2!$E$2:$I$222,5,FALSE)</f>
        <v>#N/A</v>
      </c>
      <c r="CF1645" t="e">
        <f>VLOOKUP(CE1645,[1]Sheet2!$E$2:$I$222,3,FALSE)</f>
        <v>#N/A</v>
      </c>
      <c r="CG1645" t="e">
        <f>VLOOKUP(CE1645,[1]Sheet2!$E$2:$I$222,4,FALSE)</f>
        <v>#N/A</v>
      </c>
      <c r="CH1645" t="e">
        <f>VLOOKUP(CE1645,[1]Sheet2!$E$2:$I$222,5,FALSE)</f>
        <v>#N/A</v>
      </c>
      <c r="CM1645" t="e">
        <f>VLOOKUP(CL1645,[1]Sheet2!$E$2:$I$222,3,FALSE)</f>
        <v>#N/A</v>
      </c>
      <c r="CN1645" t="e">
        <f>VLOOKUP(CL1645,[1]Sheet2!$E$2:$I$222,4,FALSE)</f>
        <v>#N/A</v>
      </c>
      <c r="CO1645" t="e">
        <f>VLOOKUP(CL1645,[1]Sheet2!$E$2:$I$222,5,FALSE)</f>
        <v>#N/A</v>
      </c>
    </row>
    <row r="1646" spans="1:93" x14ac:dyDescent="0.25">
      <c r="A1646">
        <v>1717</v>
      </c>
      <c r="C1646">
        <v>15103</v>
      </c>
      <c r="D1646">
        <v>5103</v>
      </c>
      <c r="E1646">
        <v>37.732999999999997</v>
      </c>
      <c r="F1646">
        <v>-122.37736</v>
      </c>
      <c r="G1646" t="s">
        <v>3926</v>
      </c>
      <c r="H1646" t="s">
        <v>3927</v>
      </c>
      <c r="I1646" t="s">
        <v>696</v>
      </c>
      <c r="J1646" t="s">
        <v>728</v>
      </c>
      <c r="Q1646" t="s">
        <v>672</v>
      </c>
      <c r="S1646" t="s">
        <v>1005</v>
      </c>
      <c r="X1646">
        <f t="shared" si="25"/>
        <v>1</v>
      </c>
      <c r="Y1646" t="s">
        <v>18</v>
      </c>
      <c r="Z1646" t="s">
        <v>77</v>
      </c>
      <c r="AA1646" t="s">
        <v>95</v>
      </c>
      <c r="AB1646" t="str">
        <f>VLOOKUP($AA1646,Sheet2!$E$2:$I$222,3,FALSE)</f>
        <v>To Fisherman's Wharf</v>
      </c>
      <c r="AC1646" t="str">
        <f>VLOOKUP($AA1646,Sheet2!$E$2:$I$222,4,FALSE)</f>
        <v>Beach &amp; Polk</v>
      </c>
      <c r="AD1646" t="str">
        <f>VLOOKUP($AA1646,Sheet2!$E$2:$I$222,5,FALSE)</f>
        <v>Daily ~ 5:30am-12:30am</v>
      </c>
      <c r="AI1646" t="e">
        <f>VLOOKUP(AH1646,[1]Sheet2!$E$2:$I$222,3,FALSE)</f>
        <v>#N/A</v>
      </c>
      <c r="AJ1646" t="e">
        <f>VLOOKUP(AH1646,[1]Sheet2!$E$2:$I$222,4,FALSE)</f>
        <v>#N/A</v>
      </c>
      <c r="AK1646" t="e">
        <f>VLOOKUP(AH1646,[1]Sheet2!$E$2:$I$222,5,FALSE)</f>
        <v>#N/A</v>
      </c>
      <c r="AP1646" t="e">
        <f>VLOOKUP(AO1646,[1]Sheet2!$E$2:$I$222,3,FALSE)</f>
        <v>#N/A</v>
      </c>
      <c r="AQ1646" t="e">
        <f>VLOOKUP(AO1646,[1]Sheet2!$E$2:$I$222,4,FALSE)</f>
        <v>#N/A</v>
      </c>
      <c r="AR1646" t="e">
        <f>VLOOKUP(AO1646,[1]Sheet2!$E$2:$I$222,5,FALSE)</f>
        <v>#N/A</v>
      </c>
      <c r="AW1646" t="e">
        <f>VLOOKUP(AV1646,[1]Sheet2!$E$2:$I$222,3,FALSE)</f>
        <v>#N/A</v>
      </c>
      <c r="AX1646" t="e">
        <f>VLOOKUP(AV1646,[1]Sheet2!$E$2:$I$222,4,FALSE)</f>
        <v>#N/A</v>
      </c>
      <c r="AY1646" t="e">
        <f>VLOOKUP(AV1646,[1]Sheet2!$E$2:$I$222,5,FALSE)</f>
        <v>#N/A</v>
      </c>
      <c r="BD1646" t="e">
        <f>VLOOKUP(BC1646,[1]Sheet2!$E$2:$I$222,3,FALSE)</f>
        <v>#N/A</v>
      </c>
      <c r="BE1646" t="e">
        <f>VLOOKUP(BC1646,[1]Sheet2!$E$2:$I$222,4,FALSE)</f>
        <v>#N/A</v>
      </c>
      <c r="BF1646" t="e">
        <f>VLOOKUP(BC1646,[1]Sheet2!$E$2:$I$222,5,FALSE)</f>
        <v>#N/A</v>
      </c>
      <c r="BK1646" t="e">
        <f>VLOOKUP(BJ1646,[1]Sheet2!$E$2:$I$222,3,FALSE)</f>
        <v>#N/A</v>
      </c>
      <c r="BL1646" t="e">
        <f>VLOOKUP(BJ1646,[1]Sheet2!$E$2:$I$222,4,FALSE)</f>
        <v>#N/A</v>
      </c>
      <c r="BM1646" t="e">
        <f>VLOOKUP(BJ1646,[1]Sheet2!$E$2:$I$222,5,FALSE)</f>
        <v>#N/A</v>
      </c>
      <c r="BR1646" t="e">
        <f>VLOOKUP(BQ1646,[1]Sheet2!$E$2:$I$222,3,FALSE)</f>
        <v>#N/A</v>
      </c>
      <c r="BS1646" t="e">
        <f>VLOOKUP(BQ1646,[1]Sheet2!$E$2:$I$222,4,FALSE)</f>
        <v>#N/A</v>
      </c>
      <c r="BT1646" t="e">
        <f>VLOOKUP(BQ1646,[1]Sheet2!$E$2:$I$222,5,FALSE)</f>
        <v>#N/A</v>
      </c>
      <c r="BY1646" t="e">
        <f>VLOOKUP(BX1646,[1]Sheet2!$E$2:$I$222,3,FALSE)</f>
        <v>#N/A</v>
      </c>
      <c r="BZ1646" t="e">
        <f>VLOOKUP(BX1646,[1]Sheet2!$E$2:$I$222,4,FALSE)</f>
        <v>#N/A</v>
      </c>
      <c r="CA1646" t="e">
        <f>VLOOKUP(BX1646,[1]Sheet2!$E$2:$I$222,5,FALSE)</f>
        <v>#N/A</v>
      </c>
      <c r="CF1646" t="e">
        <f>VLOOKUP(CE1646,[1]Sheet2!$E$2:$I$222,3,FALSE)</f>
        <v>#N/A</v>
      </c>
      <c r="CG1646" t="e">
        <f>VLOOKUP(CE1646,[1]Sheet2!$E$2:$I$222,4,FALSE)</f>
        <v>#N/A</v>
      </c>
      <c r="CH1646" t="e">
        <f>VLOOKUP(CE1646,[1]Sheet2!$E$2:$I$222,5,FALSE)</f>
        <v>#N/A</v>
      </c>
      <c r="CM1646" t="e">
        <f>VLOOKUP(CL1646,[1]Sheet2!$E$2:$I$222,3,FALSE)</f>
        <v>#N/A</v>
      </c>
      <c r="CN1646" t="e">
        <f>VLOOKUP(CL1646,[1]Sheet2!$E$2:$I$222,4,FALSE)</f>
        <v>#N/A</v>
      </c>
      <c r="CO1646" t="e">
        <f>VLOOKUP(CL1646,[1]Sheet2!$E$2:$I$222,5,FALSE)</f>
        <v>#N/A</v>
      </c>
    </row>
    <row r="1647" spans="1:93" x14ac:dyDescent="0.25">
      <c r="A1647">
        <v>1718</v>
      </c>
      <c r="C1647">
        <v>15104</v>
      </c>
      <c r="D1647">
        <v>5104</v>
      </c>
      <c r="E1647">
        <v>37.732689999999998</v>
      </c>
      <c r="F1647">
        <v>-122.3771</v>
      </c>
      <c r="G1647" t="s">
        <v>3926</v>
      </c>
      <c r="H1647" t="s">
        <v>3927</v>
      </c>
      <c r="I1647" t="s">
        <v>686</v>
      </c>
      <c r="J1647" t="s">
        <v>728</v>
      </c>
      <c r="Q1647" t="s">
        <v>672</v>
      </c>
      <c r="S1647" t="s">
        <v>1030</v>
      </c>
      <c r="X1647">
        <f t="shared" si="25"/>
        <v>1</v>
      </c>
      <c r="Y1647" t="s">
        <v>18</v>
      </c>
      <c r="Z1647" t="s">
        <v>80</v>
      </c>
      <c r="AA1647" t="s">
        <v>103</v>
      </c>
      <c r="AB1647" t="str">
        <f>VLOOKUP($AA1647,Sheet2!$E$2:$I$222,3,FALSE)</f>
        <v>To Hunter's Point</v>
      </c>
      <c r="AC1647" t="str">
        <f>VLOOKUP($AA1647,Sheet2!$E$2:$I$222,4,FALSE)</f>
        <v>Galvez &amp; Robinson</v>
      </c>
      <c r="AD1647" t="str">
        <f>VLOOKUP($AA1647,Sheet2!$E$2:$I$222,5,FALSE)</f>
        <v>Daily ~ 5:30am-12am</v>
      </c>
      <c r="AI1647" t="e">
        <f>VLOOKUP(AH1647,[1]Sheet2!$E$2:$I$222,3,FALSE)</f>
        <v>#N/A</v>
      </c>
      <c r="AJ1647" t="e">
        <f>VLOOKUP(AH1647,[1]Sheet2!$E$2:$I$222,4,FALSE)</f>
        <v>#N/A</v>
      </c>
      <c r="AK1647" t="e">
        <f>VLOOKUP(AH1647,[1]Sheet2!$E$2:$I$222,5,FALSE)</f>
        <v>#N/A</v>
      </c>
      <c r="AP1647" t="e">
        <f>VLOOKUP(AO1647,[1]Sheet2!$E$2:$I$222,3,FALSE)</f>
        <v>#N/A</v>
      </c>
      <c r="AQ1647" t="e">
        <f>VLOOKUP(AO1647,[1]Sheet2!$E$2:$I$222,4,FALSE)</f>
        <v>#N/A</v>
      </c>
      <c r="AR1647" t="e">
        <f>VLOOKUP(AO1647,[1]Sheet2!$E$2:$I$222,5,FALSE)</f>
        <v>#N/A</v>
      </c>
      <c r="AW1647" t="e">
        <f>VLOOKUP(AV1647,[1]Sheet2!$E$2:$I$222,3,FALSE)</f>
        <v>#N/A</v>
      </c>
      <c r="AX1647" t="e">
        <f>VLOOKUP(AV1647,[1]Sheet2!$E$2:$I$222,4,FALSE)</f>
        <v>#N/A</v>
      </c>
      <c r="AY1647" t="e">
        <f>VLOOKUP(AV1647,[1]Sheet2!$E$2:$I$222,5,FALSE)</f>
        <v>#N/A</v>
      </c>
      <c r="BD1647" t="e">
        <f>VLOOKUP(BC1647,[1]Sheet2!$E$2:$I$222,3,FALSE)</f>
        <v>#N/A</v>
      </c>
      <c r="BE1647" t="e">
        <f>VLOOKUP(BC1647,[1]Sheet2!$E$2:$I$222,4,FALSE)</f>
        <v>#N/A</v>
      </c>
      <c r="BF1647" t="e">
        <f>VLOOKUP(BC1647,[1]Sheet2!$E$2:$I$222,5,FALSE)</f>
        <v>#N/A</v>
      </c>
      <c r="BK1647" t="e">
        <f>VLOOKUP(BJ1647,[1]Sheet2!$E$2:$I$222,3,FALSE)</f>
        <v>#N/A</v>
      </c>
      <c r="BL1647" t="e">
        <f>VLOOKUP(BJ1647,[1]Sheet2!$E$2:$I$222,4,FALSE)</f>
        <v>#N/A</v>
      </c>
      <c r="BM1647" t="e">
        <f>VLOOKUP(BJ1647,[1]Sheet2!$E$2:$I$222,5,FALSE)</f>
        <v>#N/A</v>
      </c>
      <c r="BR1647" t="e">
        <f>VLOOKUP(BQ1647,[1]Sheet2!$E$2:$I$222,3,FALSE)</f>
        <v>#N/A</v>
      </c>
      <c r="BS1647" t="e">
        <f>VLOOKUP(BQ1647,[1]Sheet2!$E$2:$I$222,4,FALSE)</f>
        <v>#N/A</v>
      </c>
      <c r="BT1647" t="e">
        <f>VLOOKUP(BQ1647,[1]Sheet2!$E$2:$I$222,5,FALSE)</f>
        <v>#N/A</v>
      </c>
      <c r="BY1647" t="e">
        <f>VLOOKUP(BX1647,[1]Sheet2!$E$2:$I$222,3,FALSE)</f>
        <v>#N/A</v>
      </c>
      <c r="BZ1647" t="e">
        <f>VLOOKUP(BX1647,[1]Sheet2!$E$2:$I$222,4,FALSE)</f>
        <v>#N/A</v>
      </c>
      <c r="CA1647" t="e">
        <f>VLOOKUP(BX1647,[1]Sheet2!$E$2:$I$222,5,FALSE)</f>
        <v>#N/A</v>
      </c>
      <c r="CF1647" t="e">
        <f>VLOOKUP(CE1647,[1]Sheet2!$E$2:$I$222,3,FALSE)</f>
        <v>#N/A</v>
      </c>
      <c r="CG1647" t="e">
        <f>VLOOKUP(CE1647,[1]Sheet2!$E$2:$I$222,4,FALSE)</f>
        <v>#N/A</v>
      </c>
      <c r="CH1647" t="e">
        <f>VLOOKUP(CE1647,[1]Sheet2!$E$2:$I$222,5,FALSE)</f>
        <v>#N/A</v>
      </c>
      <c r="CM1647" t="e">
        <f>VLOOKUP(CL1647,[1]Sheet2!$E$2:$I$222,3,FALSE)</f>
        <v>#N/A</v>
      </c>
      <c r="CN1647" t="e">
        <f>VLOOKUP(CL1647,[1]Sheet2!$E$2:$I$222,4,FALSE)</f>
        <v>#N/A</v>
      </c>
      <c r="CO1647" t="e">
        <f>VLOOKUP(CL1647,[1]Sheet2!$E$2:$I$222,5,FALSE)</f>
        <v>#N/A</v>
      </c>
    </row>
    <row r="1648" spans="1:93" x14ac:dyDescent="0.25">
      <c r="A1648">
        <v>1719</v>
      </c>
      <c r="C1648">
        <v>15106</v>
      </c>
      <c r="D1648">
        <v>5106</v>
      </c>
      <c r="E1648">
        <v>37.730580000000003</v>
      </c>
      <c r="F1648">
        <v>-122.38034</v>
      </c>
      <c r="G1648" t="s">
        <v>3928</v>
      </c>
      <c r="H1648" t="s">
        <v>3929</v>
      </c>
      <c r="I1648" t="s">
        <v>710</v>
      </c>
      <c r="J1648" t="s">
        <v>728</v>
      </c>
      <c r="Q1648" t="s">
        <v>672</v>
      </c>
      <c r="S1648" t="s">
        <v>724</v>
      </c>
      <c r="X1648">
        <f t="shared" si="25"/>
        <v>1</v>
      </c>
      <c r="Y1648" t="s">
        <v>5</v>
      </c>
      <c r="Z1648" t="s">
        <v>77</v>
      </c>
      <c r="AA1648" t="s">
        <v>84</v>
      </c>
      <c r="AB1648" t="str">
        <f>VLOOKUP($AA1648,Sheet2!$E$2:$I$222,3,FALSE)</f>
        <v>To Bayview District</v>
      </c>
      <c r="AC1648" t="str">
        <f>VLOOKUP($AA1648,Sheet2!$E$2:$I$222,4,FALSE)</f>
        <v>Newhall &amp; Hudson</v>
      </c>
      <c r="AD1648" t="str">
        <f>VLOOKUP($AA1648,Sheet2!$E$2:$I$222,5,FALSE)</f>
        <v>Daily ~ 6am-12am</v>
      </c>
      <c r="AI1648" t="e">
        <f>VLOOKUP(AH1648,[1]Sheet2!$E$2:$I$222,3,FALSE)</f>
        <v>#N/A</v>
      </c>
      <c r="AJ1648" t="e">
        <f>VLOOKUP(AH1648,[1]Sheet2!$E$2:$I$222,4,FALSE)</f>
        <v>#N/A</v>
      </c>
      <c r="AK1648" t="e">
        <f>VLOOKUP(AH1648,[1]Sheet2!$E$2:$I$222,5,FALSE)</f>
        <v>#N/A</v>
      </c>
      <c r="AP1648" t="e">
        <f>VLOOKUP(AO1648,[1]Sheet2!$E$2:$I$222,3,FALSE)</f>
        <v>#N/A</v>
      </c>
      <c r="AQ1648" t="e">
        <f>VLOOKUP(AO1648,[1]Sheet2!$E$2:$I$222,4,FALSE)</f>
        <v>#N/A</v>
      </c>
      <c r="AR1648" t="e">
        <f>VLOOKUP(AO1648,[1]Sheet2!$E$2:$I$222,5,FALSE)</f>
        <v>#N/A</v>
      </c>
      <c r="AW1648" t="e">
        <f>VLOOKUP(AV1648,[1]Sheet2!$E$2:$I$222,3,FALSE)</f>
        <v>#N/A</v>
      </c>
      <c r="AX1648" t="e">
        <f>VLOOKUP(AV1648,[1]Sheet2!$E$2:$I$222,4,FALSE)</f>
        <v>#N/A</v>
      </c>
      <c r="AY1648" t="e">
        <f>VLOOKUP(AV1648,[1]Sheet2!$E$2:$I$222,5,FALSE)</f>
        <v>#N/A</v>
      </c>
      <c r="BD1648" t="e">
        <f>VLOOKUP(BC1648,[1]Sheet2!$E$2:$I$222,3,FALSE)</f>
        <v>#N/A</v>
      </c>
      <c r="BE1648" t="e">
        <f>VLOOKUP(BC1648,[1]Sheet2!$E$2:$I$222,4,FALSE)</f>
        <v>#N/A</v>
      </c>
      <c r="BF1648" t="e">
        <f>VLOOKUP(BC1648,[1]Sheet2!$E$2:$I$222,5,FALSE)</f>
        <v>#N/A</v>
      </c>
      <c r="BK1648" t="e">
        <f>VLOOKUP(BJ1648,[1]Sheet2!$E$2:$I$222,3,FALSE)</f>
        <v>#N/A</v>
      </c>
      <c r="BL1648" t="e">
        <f>VLOOKUP(BJ1648,[1]Sheet2!$E$2:$I$222,4,FALSE)</f>
        <v>#N/A</v>
      </c>
      <c r="BM1648" t="e">
        <f>VLOOKUP(BJ1648,[1]Sheet2!$E$2:$I$222,5,FALSE)</f>
        <v>#N/A</v>
      </c>
      <c r="BR1648" t="e">
        <f>VLOOKUP(BQ1648,[1]Sheet2!$E$2:$I$222,3,FALSE)</f>
        <v>#N/A</v>
      </c>
      <c r="BS1648" t="e">
        <f>VLOOKUP(BQ1648,[1]Sheet2!$E$2:$I$222,4,FALSE)</f>
        <v>#N/A</v>
      </c>
      <c r="BT1648" t="e">
        <f>VLOOKUP(BQ1648,[1]Sheet2!$E$2:$I$222,5,FALSE)</f>
        <v>#N/A</v>
      </c>
      <c r="BY1648" t="e">
        <f>VLOOKUP(BX1648,[1]Sheet2!$E$2:$I$222,3,FALSE)</f>
        <v>#N/A</v>
      </c>
      <c r="BZ1648" t="e">
        <f>VLOOKUP(BX1648,[1]Sheet2!$E$2:$I$222,4,FALSE)</f>
        <v>#N/A</v>
      </c>
      <c r="CA1648" t="e">
        <f>VLOOKUP(BX1648,[1]Sheet2!$E$2:$I$222,5,FALSE)</f>
        <v>#N/A</v>
      </c>
      <c r="CF1648" t="e">
        <f>VLOOKUP(CE1648,[1]Sheet2!$E$2:$I$222,3,FALSE)</f>
        <v>#N/A</v>
      </c>
      <c r="CG1648" t="e">
        <f>VLOOKUP(CE1648,[1]Sheet2!$E$2:$I$222,4,FALSE)</f>
        <v>#N/A</v>
      </c>
      <c r="CH1648" t="e">
        <f>VLOOKUP(CE1648,[1]Sheet2!$E$2:$I$222,5,FALSE)</f>
        <v>#N/A</v>
      </c>
      <c r="CM1648" t="e">
        <f>VLOOKUP(CL1648,[1]Sheet2!$E$2:$I$222,3,FALSE)</f>
        <v>#N/A</v>
      </c>
      <c r="CN1648" t="e">
        <f>VLOOKUP(CL1648,[1]Sheet2!$E$2:$I$222,4,FALSE)</f>
        <v>#N/A</v>
      </c>
      <c r="CO1648" t="e">
        <f>VLOOKUP(CL1648,[1]Sheet2!$E$2:$I$222,5,FALSE)</f>
        <v>#N/A</v>
      </c>
    </row>
    <row r="1649" spans="1:93" x14ac:dyDescent="0.25">
      <c r="A1649">
        <v>1720</v>
      </c>
      <c r="C1649">
        <v>15107</v>
      </c>
      <c r="D1649">
        <v>5107</v>
      </c>
      <c r="E1649">
        <v>37.733510000000003</v>
      </c>
      <c r="F1649">
        <v>-122.37997</v>
      </c>
      <c r="G1649" t="s">
        <v>3930</v>
      </c>
      <c r="H1649" t="s">
        <v>3931</v>
      </c>
      <c r="I1649" t="s">
        <v>746</v>
      </c>
      <c r="J1649" t="s">
        <v>728</v>
      </c>
      <c r="Q1649" t="s">
        <v>672</v>
      </c>
      <c r="S1649" t="s">
        <v>973</v>
      </c>
      <c r="X1649">
        <f t="shared" si="25"/>
        <v>1</v>
      </c>
      <c r="Y1649" t="s">
        <v>24</v>
      </c>
      <c r="Z1649" t="s">
        <v>78</v>
      </c>
      <c r="AB1649" t="e">
        <f>VLOOKUP($AA1649,Sheet2!$E$2:$I$222,3,FALSE)</f>
        <v>#N/A</v>
      </c>
      <c r="AC1649" t="e">
        <f>VLOOKUP($AA1649,Sheet2!$E$2:$I$222,4,FALSE)</f>
        <v>#N/A</v>
      </c>
      <c r="AD1649" t="e">
        <f>VLOOKUP($AA1649,Sheet2!$E$2:$I$222,5,FALSE)</f>
        <v>#N/A</v>
      </c>
      <c r="AI1649" t="e">
        <f>VLOOKUP(AH1649,[1]Sheet2!$E$2:$I$222,3,FALSE)</f>
        <v>#N/A</v>
      </c>
      <c r="AJ1649" t="e">
        <f>VLOOKUP(AH1649,[1]Sheet2!$E$2:$I$222,4,FALSE)</f>
        <v>#N/A</v>
      </c>
      <c r="AK1649" t="e">
        <f>VLOOKUP(AH1649,[1]Sheet2!$E$2:$I$222,5,FALSE)</f>
        <v>#N/A</v>
      </c>
      <c r="AP1649" t="e">
        <f>VLOOKUP(AO1649,[1]Sheet2!$E$2:$I$222,3,FALSE)</f>
        <v>#N/A</v>
      </c>
      <c r="AQ1649" t="e">
        <f>VLOOKUP(AO1649,[1]Sheet2!$E$2:$I$222,4,FALSE)</f>
        <v>#N/A</v>
      </c>
      <c r="AR1649" t="e">
        <f>VLOOKUP(AO1649,[1]Sheet2!$E$2:$I$222,5,FALSE)</f>
        <v>#N/A</v>
      </c>
      <c r="AW1649" t="e">
        <f>VLOOKUP(AV1649,[1]Sheet2!$E$2:$I$222,3,FALSE)</f>
        <v>#N/A</v>
      </c>
      <c r="AX1649" t="e">
        <f>VLOOKUP(AV1649,[1]Sheet2!$E$2:$I$222,4,FALSE)</f>
        <v>#N/A</v>
      </c>
      <c r="AY1649" t="e">
        <f>VLOOKUP(AV1649,[1]Sheet2!$E$2:$I$222,5,FALSE)</f>
        <v>#N/A</v>
      </c>
      <c r="BD1649" t="e">
        <f>VLOOKUP(BC1649,[1]Sheet2!$E$2:$I$222,3,FALSE)</f>
        <v>#N/A</v>
      </c>
      <c r="BE1649" t="e">
        <f>VLOOKUP(BC1649,[1]Sheet2!$E$2:$I$222,4,FALSE)</f>
        <v>#N/A</v>
      </c>
      <c r="BF1649" t="e">
        <f>VLOOKUP(BC1649,[1]Sheet2!$E$2:$I$222,5,FALSE)</f>
        <v>#N/A</v>
      </c>
      <c r="BK1649" t="e">
        <f>VLOOKUP(BJ1649,[1]Sheet2!$E$2:$I$222,3,FALSE)</f>
        <v>#N/A</v>
      </c>
      <c r="BL1649" t="e">
        <f>VLOOKUP(BJ1649,[1]Sheet2!$E$2:$I$222,4,FALSE)</f>
        <v>#N/A</v>
      </c>
      <c r="BM1649" t="e">
        <f>VLOOKUP(BJ1649,[1]Sheet2!$E$2:$I$222,5,FALSE)</f>
        <v>#N/A</v>
      </c>
      <c r="BR1649" t="e">
        <f>VLOOKUP(BQ1649,[1]Sheet2!$E$2:$I$222,3,FALSE)</f>
        <v>#N/A</v>
      </c>
      <c r="BS1649" t="e">
        <f>VLOOKUP(BQ1649,[1]Sheet2!$E$2:$I$222,4,FALSE)</f>
        <v>#N/A</v>
      </c>
      <c r="BT1649" t="e">
        <f>VLOOKUP(BQ1649,[1]Sheet2!$E$2:$I$222,5,FALSE)</f>
        <v>#N/A</v>
      </c>
      <c r="BY1649" t="e">
        <f>VLOOKUP(BX1649,[1]Sheet2!$E$2:$I$222,3,FALSE)</f>
        <v>#N/A</v>
      </c>
      <c r="BZ1649" t="e">
        <f>VLOOKUP(BX1649,[1]Sheet2!$E$2:$I$222,4,FALSE)</f>
        <v>#N/A</v>
      </c>
      <c r="CA1649" t="e">
        <f>VLOOKUP(BX1649,[1]Sheet2!$E$2:$I$222,5,FALSE)</f>
        <v>#N/A</v>
      </c>
      <c r="CF1649" t="e">
        <f>VLOOKUP(CE1649,[1]Sheet2!$E$2:$I$222,3,FALSE)</f>
        <v>#N/A</v>
      </c>
      <c r="CG1649" t="e">
        <f>VLOOKUP(CE1649,[1]Sheet2!$E$2:$I$222,4,FALSE)</f>
        <v>#N/A</v>
      </c>
      <c r="CH1649" t="e">
        <f>VLOOKUP(CE1649,[1]Sheet2!$E$2:$I$222,5,FALSE)</f>
        <v>#N/A</v>
      </c>
      <c r="CM1649" t="e">
        <f>VLOOKUP(CL1649,[1]Sheet2!$E$2:$I$222,3,FALSE)</f>
        <v>#N/A</v>
      </c>
      <c r="CN1649" t="e">
        <f>VLOOKUP(CL1649,[1]Sheet2!$E$2:$I$222,4,FALSE)</f>
        <v>#N/A</v>
      </c>
      <c r="CO1649" t="e">
        <f>VLOOKUP(CL1649,[1]Sheet2!$E$2:$I$222,5,FALSE)</f>
        <v>#N/A</v>
      </c>
    </row>
    <row r="1650" spans="1:93" x14ac:dyDescent="0.25">
      <c r="A1650">
        <v>1721</v>
      </c>
      <c r="C1650">
        <v>15108</v>
      </c>
      <c r="D1650">
        <v>5108</v>
      </c>
      <c r="E1650">
        <v>37.733260000000001</v>
      </c>
      <c r="F1650">
        <v>-122.37990000000001</v>
      </c>
      <c r="G1650" t="s">
        <v>3930</v>
      </c>
      <c r="H1650" t="s">
        <v>3931</v>
      </c>
      <c r="I1650" t="s">
        <v>677</v>
      </c>
      <c r="J1650" t="s">
        <v>728</v>
      </c>
      <c r="Q1650" t="s">
        <v>672</v>
      </c>
      <c r="S1650" t="s">
        <v>974</v>
      </c>
      <c r="X1650">
        <f t="shared" si="25"/>
        <v>1</v>
      </c>
      <c r="Y1650" t="s">
        <v>24</v>
      </c>
      <c r="Z1650" t="s">
        <v>79</v>
      </c>
      <c r="AB1650" t="e">
        <f>VLOOKUP($AA1650,Sheet2!$E$2:$I$222,3,FALSE)</f>
        <v>#N/A</v>
      </c>
      <c r="AC1650" t="e">
        <f>VLOOKUP($AA1650,Sheet2!$E$2:$I$222,4,FALSE)</f>
        <v>#N/A</v>
      </c>
      <c r="AD1650" t="e">
        <f>VLOOKUP($AA1650,Sheet2!$E$2:$I$222,5,FALSE)</f>
        <v>#N/A</v>
      </c>
      <c r="AI1650" t="e">
        <f>VLOOKUP(AH1650,[1]Sheet2!$E$2:$I$222,3,FALSE)</f>
        <v>#N/A</v>
      </c>
      <c r="AJ1650" t="e">
        <f>VLOOKUP(AH1650,[1]Sheet2!$E$2:$I$222,4,FALSE)</f>
        <v>#N/A</v>
      </c>
      <c r="AK1650" t="e">
        <f>VLOOKUP(AH1650,[1]Sheet2!$E$2:$I$222,5,FALSE)</f>
        <v>#N/A</v>
      </c>
      <c r="AP1650" t="e">
        <f>VLOOKUP(AO1650,[1]Sheet2!$E$2:$I$222,3,FALSE)</f>
        <v>#N/A</v>
      </c>
      <c r="AQ1650" t="e">
        <f>VLOOKUP(AO1650,[1]Sheet2!$E$2:$I$222,4,FALSE)</f>
        <v>#N/A</v>
      </c>
      <c r="AR1650" t="e">
        <f>VLOOKUP(AO1650,[1]Sheet2!$E$2:$I$222,5,FALSE)</f>
        <v>#N/A</v>
      </c>
      <c r="AW1650" t="e">
        <f>VLOOKUP(AV1650,[1]Sheet2!$E$2:$I$222,3,FALSE)</f>
        <v>#N/A</v>
      </c>
      <c r="AX1650" t="e">
        <f>VLOOKUP(AV1650,[1]Sheet2!$E$2:$I$222,4,FALSE)</f>
        <v>#N/A</v>
      </c>
      <c r="AY1650" t="e">
        <f>VLOOKUP(AV1650,[1]Sheet2!$E$2:$I$222,5,FALSE)</f>
        <v>#N/A</v>
      </c>
      <c r="BD1650" t="e">
        <f>VLOOKUP(BC1650,[1]Sheet2!$E$2:$I$222,3,FALSE)</f>
        <v>#N/A</v>
      </c>
      <c r="BE1650" t="e">
        <f>VLOOKUP(BC1650,[1]Sheet2!$E$2:$I$222,4,FALSE)</f>
        <v>#N/A</v>
      </c>
      <c r="BF1650" t="e">
        <f>VLOOKUP(BC1650,[1]Sheet2!$E$2:$I$222,5,FALSE)</f>
        <v>#N/A</v>
      </c>
      <c r="BK1650" t="e">
        <f>VLOOKUP(BJ1650,[1]Sheet2!$E$2:$I$222,3,FALSE)</f>
        <v>#N/A</v>
      </c>
      <c r="BL1650" t="e">
        <f>VLOOKUP(BJ1650,[1]Sheet2!$E$2:$I$222,4,FALSE)</f>
        <v>#N/A</v>
      </c>
      <c r="BM1650" t="e">
        <f>VLOOKUP(BJ1650,[1]Sheet2!$E$2:$I$222,5,FALSE)</f>
        <v>#N/A</v>
      </c>
      <c r="BR1650" t="e">
        <f>VLOOKUP(BQ1650,[1]Sheet2!$E$2:$I$222,3,FALSE)</f>
        <v>#N/A</v>
      </c>
      <c r="BS1650" t="e">
        <f>VLOOKUP(BQ1650,[1]Sheet2!$E$2:$I$222,4,FALSE)</f>
        <v>#N/A</v>
      </c>
      <c r="BT1650" t="e">
        <f>VLOOKUP(BQ1650,[1]Sheet2!$E$2:$I$222,5,FALSE)</f>
        <v>#N/A</v>
      </c>
      <c r="BY1650" t="e">
        <f>VLOOKUP(BX1650,[1]Sheet2!$E$2:$I$222,3,FALSE)</f>
        <v>#N/A</v>
      </c>
      <c r="BZ1650" t="e">
        <f>VLOOKUP(BX1650,[1]Sheet2!$E$2:$I$222,4,FALSE)</f>
        <v>#N/A</v>
      </c>
      <c r="CA1650" t="e">
        <f>VLOOKUP(BX1650,[1]Sheet2!$E$2:$I$222,5,FALSE)</f>
        <v>#N/A</v>
      </c>
      <c r="CF1650" t="e">
        <f>VLOOKUP(CE1650,[1]Sheet2!$E$2:$I$222,3,FALSE)</f>
        <v>#N/A</v>
      </c>
      <c r="CG1650" t="e">
        <f>VLOOKUP(CE1650,[1]Sheet2!$E$2:$I$222,4,FALSE)</f>
        <v>#N/A</v>
      </c>
      <c r="CH1650" t="e">
        <f>VLOOKUP(CE1650,[1]Sheet2!$E$2:$I$222,5,FALSE)</f>
        <v>#N/A</v>
      </c>
      <c r="CM1650" t="e">
        <f>VLOOKUP(CL1650,[1]Sheet2!$E$2:$I$222,3,FALSE)</f>
        <v>#N/A</v>
      </c>
      <c r="CN1650" t="e">
        <f>VLOOKUP(CL1650,[1]Sheet2!$E$2:$I$222,4,FALSE)</f>
        <v>#N/A</v>
      </c>
      <c r="CO1650" t="e">
        <f>VLOOKUP(CL1650,[1]Sheet2!$E$2:$I$222,5,FALSE)</f>
        <v>#N/A</v>
      </c>
    </row>
    <row r="1651" spans="1:93" x14ac:dyDescent="0.25">
      <c r="A1651">
        <v>1722</v>
      </c>
      <c r="C1651">
        <v>15110</v>
      </c>
      <c r="D1651">
        <v>5110</v>
      </c>
      <c r="E1651">
        <v>37.728369999999998</v>
      </c>
      <c r="F1651">
        <v>-122.38460000000001</v>
      </c>
      <c r="G1651" t="s">
        <v>3932</v>
      </c>
      <c r="H1651" t="s">
        <v>3933</v>
      </c>
      <c r="I1651" t="s">
        <v>895</v>
      </c>
      <c r="J1651" t="s">
        <v>687</v>
      </c>
      <c r="Q1651" t="s">
        <v>672</v>
      </c>
      <c r="S1651" t="s">
        <v>724</v>
      </c>
      <c r="X1651">
        <f t="shared" si="25"/>
        <v>1</v>
      </c>
      <c r="Y1651" t="s">
        <v>5</v>
      </c>
      <c r="Z1651" t="s">
        <v>77</v>
      </c>
      <c r="AA1651" t="s">
        <v>84</v>
      </c>
      <c r="AB1651" t="str">
        <f>VLOOKUP($AA1651,Sheet2!$E$2:$I$222,3,FALSE)</f>
        <v>To Bayview District</v>
      </c>
      <c r="AC1651" t="str">
        <f>VLOOKUP($AA1651,Sheet2!$E$2:$I$222,4,FALSE)</f>
        <v>Newhall &amp; Hudson</v>
      </c>
      <c r="AD1651" t="str">
        <f>VLOOKUP($AA1651,Sheet2!$E$2:$I$222,5,FALSE)</f>
        <v>Daily ~ 6am-12am</v>
      </c>
      <c r="AI1651" t="e">
        <f>VLOOKUP(AH1651,[1]Sheet2!$E$2:$I$222,3,FALSE)</f>
        <v>#N/A</v>
      </c>
      <c r="AJ1651" t="e">
        <f>VLOOKUP(AH1651,[1]Sheet2!$E$2:$I$222,4,FALSE)</f>
        <v>#N/A</v>
      </c>
      <c r="AK1651" t="e">
        <f>VLOOKUP(AH1651,[1]Sheet2!$E$2:$I$222,5,FALSE)</f>
        <v>#N/A</v>
      </c>
      <c r="AP1651" t="e">
        <f>VLOOKUP(AO1651,[1]Sheet2!$E$2:$I$222,3,FALSE)</f>
        <v>#N/A</v>
      </c>
      <c r="AQ1651" t="e">
        <f>VLOOKUP(AO1651,[1]Sheet2!$E$2:$I$222,4,FALSE)</f>
        <v>#N/A</v>
      </c>
      <c r="AR1651" t="e">
        <f>VLOOKUP(AO1651,[1]Sheet2!$E$2:$I$222,5,FALSE)</f>
        <v>#N/A</v>
      </c>
      <c r="AW1651" t="e">
        <f>VLOOKUP(AV1651,[1]Sheet2!$E$2:$I$222,3,FALSE)</f>
        <v>#N/A</v>
      </c>
      <c r="AX1651" t="e">
        <f>VLOOKUP(AV1651,[1]Sheet2!$E$2:$I$222,4,FALSE)</f>
        <v>#N/A</v>
      </c>
      <c r="AY1651" t="e">
        <f>VLOOKUP(AV1651,[1]Sheet2!$E$2:$I$222,5,FALSE)</f>
        <v>#N/A</v>
      </c>
      <c r="BD1651" t="e">
        <f>VLOOKUP(BC1651,[1]Sheet2!$E$2:$I$222,3,FALSE)</f>
        <v>#N/A</v>
      </c>
      <c r="BE1651" t="e">
        <f>VLOOKUP(BC1651,[1]Sheet2!$E$2:$I$222,4,FALSE)</f>
        <v>#N/A</v>
      </c>
      <c r="BF1651" t="e">
        <f>VLOOKUP(BC1651,[1]Sheet2!$E$2:$I$222,5,FALSE)</f>
        <v>#N/A</v>
      </c>
      <c r="BK1651" t="e">
        <f>VLOOKUP(BJ1651,[1]Sheet2!$E$2:$I$222,3,FALSE)</f>
        <v>#N/A</v>
      </c>
      <c r="BL1651" t="e">
        <f>VLOOKUP(BJ1651,[1]Sheet2!$E$2:$I$222,4,FALSE)</f>
        <v>#N/A</v>
      </c>
      <c r="BM1651" t="e">
        <f>VLOOKUP(BJ1651,[1]Sheet2!$E$2:$I$222,5,FALSE)</f>
        <v>#N/A</v>
      </c>
      <c r="BR1651" t="e">
        <f>VLOOKUP(BQ1651,[1]Sheet2!$E$2:$I$222,3,FALSE)</f>
        <v>#N/A</v>
      </c>
      <c r="BS1651" t="e">
        <f>VLOOKUP(BQ1651,[1]Sheet2!$E$2:$I$222,4,FALSE)</f>
        <v>#N/A</v>
      </c>
      <c r="BT1651" t="e">
        <f>VLOOKUP(BQ1651,[1]Sheet2!$E$2:$I$222,5,FALSE)</f>
        <v>#N/A</v>
      </c>
      <c r="BY1651" t="e">
        <f>VLOOKUP(BX1651,[1]Sheet2!$E$2:$I$222,3,FALSE)</f>
        <v>#N/A</v>
      </c>
      <c r="BZ1651" t="e">
        <f>VLOOKUP(BX1651,[1]Sheet2!$E$2:$I$222,4,FALSE)</f>
        <v>#N/A</v>
      </c>
      <c r="CA1651" t="e">
        <f>VLOOKUP(BX1651,[1]Sheet2!$E$2:$I$222,5,FALSE)</f>
        <v>#N/A</v>
      </c>
      <c r="CF1651" t="e">
        <f>VLOOKUP(CE1651,[1]Sheet2!$E$2:$I$222,3,FALSE)</f>
        <v>#N/A</v>
      </c>
      <c r="CG1651" t="e">
        <f>VLOOKUP(CE1651,[1]Sheet2!$E$2:$I$222,4,FALSE)</f>
        <v>#N/A</v>
      </c>
      <c r="CH1651" t="e">
        <f>VLOOKUP(CE1651,[1]Sheet2!$E$2:$I$222,5,FALSE)</f>
        <v>#N/A</v>
      </c>
      <c r="CM1651" t="e">
        <f>VLOOKUP(CL1651,[1]Sheet2!$E$2:$I$222,3,FALSE)</f>
        <v>#N/A</v>
      </c>
      <c r="CN1651" t="e">
        <f>VLOOKUP(CL1651,[1]Sheet2!$E$2:$I$222,4,FALSE)</f>
        <v>#N/A</v>
      </c>
      <c r="CO1651" t="e">
        <f>VLOOKUP(CL1651,[1]Sheet2!$E$2:$I$222,5,FALSE)</f>
        <v>#N/A</v>
      </c>
    </row>
    <row r="1652" spans="1:93" x14ac:dyDescent="0.25">
      <c r="A1652">
        <v>1723</v>
      </c>
      <c r="C1652">
        <v>15111</v>
      </c>
      <c r="D1652">
        <v>5111</v>
      </c>
      <c r="E1652">
        <v>37.727350000000001</v>
      </c>
      <c r="F1652">
        <v>-122.38563000000001</v>
      </c>
      <c r="G1652" t="s">
        <v>3934</v>
      </c>
      <c r="H1652" t="s">
        <v>3935</v>
      </c>
      <c r="I1652" t="s">
        <v>894</v>
      </c>
      <c r="J1652" t="s">
        <v>687</v>
      </c>
      <c r="Q1652" t="s">
        <v>672</v>
      </c>
      <c r="S1652" t="s">
        <v>720</v>
      </c>
      <c r="X1652">
        <f t="shared" si="25"/>
        <v>1</v>
      </c>
      <c r="Y1652" t="s">
        <v>5</v>
      </c>
      <c r="Z1652" t="s">
        <v>80</v>
      </c>
      <c r="AA1652" t="s">
        <v>83</v>
      </c>
      <c r="AB1652" t="str">
        <f>VLOOKUP($AA1652,Sheet2!$E$2:$I$222,3,FALSE)</f>
        <v>To Daly City BART</v>
      </c>
      <c r="AC1652">
        <f>VLOOKUP($AA1652,Sheet2!$E$2:$I$222,4,FALSE)</f>
        <v>0</v>
      </c>
      <c r="AD1652" t="str">
        <f>VLOOKUP($AA1652,Sheet2!$E$2:$I$222,5,FALSE)</f>
        <v>Daily ~ 6am-12am</v>
      </c>
      <c r="AI1652" t="e">
        <f>VLOOKUP(AH1652,[1]Sheet2!$E$2:$I$222,3,FALSE)</f>
        <v>#N/A</v>
      </c>
      <c r="AJ1652" t="e">
        <f>VLOOKUP(AH1652,[1]Sheet2!$E$2:$I$222,4,FALSE)</f>
        <v>#N/A</v>
      </c>
      <c r="AK1652" t="e">
        <f>VLOOKUP(AH1652,[1]Sheet2!$E$2:$I$222,5,FALSE)</f>
        <v>#N/A</v>
      </c>
      <c r="AP1652" t="e">
        <f>VLOOKUP(AO1652,[1]Sheet2!$E$2:$I$222,3,FALSE)</f>
        <v>#N/A</v>
      </c>
      <c r="AQ1652" t="e">
        <f>VLOOKUP(AO1652,[1]Sheet2!$E$2:$I$222,4,FALSE)</f>
        <v>#N/A</v>
      </c>
      <c r="AR1652" t="e">
        <f>VLOOKUP(AO1652,[1]Sheet2!$E$2:$I$222,5,FALSE)</f>
        <v>#N/A</v>
      </c>
      <c r="AW1652" t="e">
        <f>VLOOKUP(AV1652,[1]Sheet2!$E$2:$I$222,3,FALSE)</f>
        <v>#N/A</v>
      </c>
      <c r="AX1652" t="e">
        <f>VLOOKUP(AV1652,[1]Sheet2!$E$2:$I$222,4,FALSE)</f>
        <v>#N/A</v>
      </c>
      <c r="AY1652" t="e">
        <f>VLOOKUP(AV1652,[1]Sheet2!$E$2:$I$222,5,FALSE)</f>
        <v>#N/A</v>
      </c>
      <c r="BD1652" t="e">
        <f>VLOOKUP(BC1652,[1]Sheet2!$E$2:$I$222,3,FALSE)</f>
        <v>#N/A</v>
      </c>
      <c r="BE1652" t="e">
        <f>VLOOKUP(BC1652,[1]Sheet2!$E$2:$I$222,4,FALSE)</f>
        <v>#N/A</v>
      </c>
      <c r="BF1652" t="e">
        <f>VLOOKUP(BC1652,[1]Sheet2!$E$2:$I$222,5,FALSE)</f>
        <v>#N/A</v>
      </c>
      <c r="BK1652" t="e">
        <f>VLOOKUP(BJ1652,[1]Sheet2!$E$2:$I$222,3,FALSE)</f>
        <v>#N/A</v>
      </c>
      <c r="BL1652" t="e">
        <f>VLOOKUP(BJ1652,[1]Sheet2!$E$2:$I$222,4,FALSE)</f>
        <v>#N/A</v>
      </c>
      <c r="BM1652" t="e">
        <f>VLOOKUP(BJ1652,[1]Sheet2!$E$2:$I$222,5,FALSE)</f>
        <v>#N/A</v>
      </c>
      <c r="BR1652" t="e">
        <f>VLOOKUP(BQ1652,[1]Sheet2!$E$2:$I$222,3,FALSE)</f>
        <v>#N/A</v>
      </c>
      <c r="BS1652" t="e">
        <f>VLOOKUP(BQ1652,[1]Sheet2!$E$2:$I$222,4,FALSE)</f>
        <v>#N/A</v>
      </c>
      <c r="BT1652" t="e">
        <f>VLOOKUP(BQ1652,[1]Sheet2!$E$2:$I$222,5,FALSE)</f>
        <v>#N/A</v>
      </c>
      <c r="BY1652" t="e">
        <f>VLOOKUP(BX1652,[1]Sheet2!$E$2:$I$222,3,FALSE)</f>
        <v>#N/A</v>
      </c>
      <c r="BZ1652" t="e">
        <f>VLOOKUP(BX1652,[1]Sheet2!$E$2:$I$222,4,FALSE)</f>
        <v>#N/A</v>
      </c>
      <c r="CA1652" t="e">
        <f>VLOOKUP(BX1652,[1]Sheet2!$E$2:$I$222,5,FALSE)</f>
        <v>#N/A</v>
      </c>
      <c r="CF1652" t="e">
        <f>VLOOKUP(CE1652,[1]Sheet2!$E$2:$I$222,3,FALSE)</f>
        <v>#N/A</v>
      </c>
      <c r="CG1652" t="e">
        <f>VLOOKUP(CE1652,[1]Sheet2!$E$2:$I$222,4,FALSE)</f>
        <v>#N/A</v>
      </c>
      <c r="CH1652" t="e">
        <f>VLOOKUP(CE1652,[1]Sheet2!$E$2:$I$222,5,FALSE)</f>
        <v>#N/A</v>
      </c>
      <c r="CM1652" t="e">
        <f>VLOOKUP(CL1652,[1]Sheet2!$E$2:$I$222,3,FALSE)</f>
        <v>#N/A</v>
      </c>
      <c r="CN1652" t="e">
        <f>VLOOKUP(CL1652,[1]Sheet2!$E$2:$I$222,4,FALSE)</f>
        <v>#N/A</v>
      </c>
      <c r="CO1652" t="e">
        <f>VLOOKUP(CL1652,[1]Sheet2!$E$2:$I$222,5,FALSE)</f>
        <v>#N/A</v>
      </c>
    </row>
    <row r="1653" spans="1:93" x14ac:dyDescent="0.25">
      <c r="A1653">
        <v>1724</v>
      </c>
      <c r="C1653">
        <v>15112</v>
      </c>
      <c r="D1653">
        <v>5112</v>
      </c>
      <c r="E1653">
        <v>37.727110000000003</v>
      </c>
      <c r="F1653">
        <v>-122.38572000000001</v>
      </c>
      <c r="G1653" t="s">
        <v>3934</v>
      </c>
      <c r="H1653" t="s">
        <v>3935</v>
      </c>
      <c r="I1653" t="s">
        <v>895</v>
      </c>
      <c r="J1653" t="s">
        <v>687</v>
      </c>
      <c r="Q1653" t="s">
        <v>672</v>
      </c>
      <c r="S1653" t="s">
        <v>724</v>
      </c>
      <c r="X1653">
        <f t="shared" si="25"/>
        <v>1</v>
      </c>
      <c r="Y1653" t="s">
        <v>5</v>
      </c>
      <c r="Z1653" t="s">
        <v>77</v>
      </c>
      <c r="AA1653" t="s">
        <v>84</v>
      </c>
      <c r="AB1653" t="str">
        <f>VLOOKUP($AA1653,Sheet2!$E$2:$I$222,3,FALSE)</f>
        <v>To Bayview District</v>
      </c>
      <c r="AC1653" t="str">
        <f>VLOOKUP($AA1653,Sheet2!$E$2:$I$222,4,FALSE)</f>
        <v>Newhall &amp; Hudson</v>
      </c>
      <c r="AD1653" t="str">
        <f>VLOOKUP($AA1653,Sheet2!$E$2:$I$222,5,FALSE)</f>
        <v>Daily ~ 6am-12am</v>
      </c>
      <c r="AI1653" t="e">
        <f>VLOOKUP(AH1653,[1]Sheet2!$E$2:$I$222,3,FALSE)</f>
        <v>#N/A</v>
      </c>
      <c r="AJ1653" t="e">
        <f>VLOOKUP(AH1653,[1]Sheet2!$E$2:$I$222,4,FALSE)</f>
        <v>#N/A</v>
      </c>
      <c r="AK1653" t="e">
        <f>VLOOKUP(AH1653,[1]Sheet2!$E$2:$I$222,5,FALSE)</f>
        <v>#N/A</v>
      </c>
      <c r="AP1653" t="e">
        <f>VLOOKUP(AO1653,[1]Sheet2!$E$2:$I$222,3,FALSE)</f>
        <v>#N/A</v>
      </c>
      <c r="AQ1653" t="e">
        <f>VLOOKUP(AO1653,[1]Sheet2!$E$2:$I$222,4,FALSE)</f>
        <v>#N/A</v>
      </c>
      <c r="AR1653" t="e">
        <f>VLOOKUP(AO1653,[1]Sheet2!$E$2:$I$222,5,FALSE)</f>
        <v>#N/A</v>
      </c>
      <c r="AW1653" t="e">
        <f>VLOOKUP(AV1653,[1]Sheet2!$E$2:$I$222,3,FALSE)</f>
        <v>#N/A</v>
      </c>
      <c r="AX1653" t="e">
        <f>VLOOKUP(AV1653,[1]Sheet2!$E$2:$I$222,4,FALSE)</f>
        <v>#N/A</v>
      </c>
      <c r="AY1653" t="e">
        <f>VLOOKUP(AV1653,[1]Sheet2!$E$2:$I$222,5,FALSE)</f>
        <v>#N/A</v>
      </c>
      <c r="BD1653" t="e">
        <f>VLOOKUP(BC1653,[1]Sheet2!$E$2:$I$222,3,FALSE)</f>
        <v>#N/A</v>
      </c>
      <c r="BE1653" t="e">
        <f>VLOOKUP(BC1653,[1]Sheet2!$E$2:$I$222,4,FALSE)</f>
        <v>#N/A</v>
      </c>
      <c r="BF1653" t="e">
        <f>VLOOKUP(BC1653,[1]Sheet2!$E$2:$I$222,5,FALSE)</f>
        <v>#N/A</v>
      </c>
      <c r="BK1653" t="e">
        <f>VLOOKUP(BJ1653,[1]Sheet2!$E$2:$I$222,3,FALSE)</f>
        <v>#N/A</v>
      </c>
      <c r="BL1653" t="e">
        <f>VLOOKUP(BJ1653,[1]Sheet2!$E$2:$I$222,4,FALSE)</f>
        <v>#N/A</v>
      </c>
      <c r="BM1653" t="e">
        <f>VLOOKUP(BJ1653,[1]Sheet2!$E$2:$I$222,5,FALSE)</f>
        <v>#N/A</v>
      </c>
      <c r="BR1653" t="e">
        <f>VLOOKUP(BQ1653,[1]Sheet2!$E$2:$I$222,3,FALSE)</f>
        <v>#N/A</v>
      </c>
      <c r="BS1653" t="e">
        <f>VLOOKUP(BQ1653,[1]Sheet2!$E$2:$I$222,4,FALSE)</f>
        <v>#N/A</v>
      </c>
      <c r="BT1653" t="e">
        <f>VLOOKUP(BQ1653,[1]Sheet2!$E$2:$I$222,5,FALSE)</f>
        <v>#N/A</v>
      </c>
      <c r="BY1653" t="e">
        <f>VLOOKUP(BX1653,[1]Sheet2!$E$2:$I$222,3,FALSE)</f>
        <v>#N/A</v>
      </c>
      <c r="BZ1653" t="e">
        <f>VLOOKUP(BX1653,[1]Sheet2!$E$2:$I$222,4,FALSE)</f>
        <v>#N/A</v>
      </c>
      <c r="CA1653" t="e">
        <f>VLOOKUP(BX1653,[1]Sheet2!$E$2:$I$222,5,FALSE)</f>
        <v>#N/A</v>
      </c>
      <c r="CF1653" t="e">
        <f>VLOOKUP(CE1653,[1]Sheet2!$E$2:$I$222,3,FALSE)</f>
        <v>#N/A</v>
      </c>
      <c r="CG1653" t="e">
        <f>VLOOKUP(CE1653,[1]Sheet2!$E$2:$I$222,4,FALSE)</f>
        <v>#N/A</v>
      </c>
      <c r="CH1653" t="e">
        <f>VLOOKUP(CE1653,[1]Sheet2!$E$2:$I$222,5,FALSE)</f>
        <v>#N/A</v>
      </c>
      <c r="CM1653" t="e">
        <f>VLOOKUP(CL1653,[1]Sheet2!$E$2:$I$222,3,FALSE)</f>
        <v>#N/A</v>
      </c>
      <c r="CN1653" t="e">
        <f>VLOOKUP(CL1653,[1]Sheet2!$E$2:$I$222,4,FALSE)</f>
        <v>#N/A</v>
      </c>
      <c r="CO1653" t="e">
        <f>VLOOKUP(CL1653,[1]Sheet2!$E$2:$I$222,5,FALSE)</f>
        <v>#N/A</v>
      </c>
    </row>
    <row r="1654" spans="1:93" x14ac:dyDescent="0.25">
      <c r="A1654">
        <v>1725</v>
      </c>
      <c r="C1654">
        <v>15113</v>
      </c>
      <c r="D1654">
        <v>5113</v>
      </c>
      <c r="E1654">
        <v>37.726010000000002</v>
      </c>
      <c r="F1654">
        <v>-122.38696</v>
      </c>
      <c r="G1654" t="s">
        <v>3936</v>
      </c>
      <c r="H1654" t="s">
        <v>3937</v>
      </c>
      <c r="I1654" t="s">
        <v>878</v>
      </c>
      <c r="J1654" t="s">
        <v>687</v>
      </c>
      <c r="Q1654" t="s">
        <v>672</v>
      </c>
      <c r="S1654" t="s">
        <v>724</v>
      </c>
      <c r="X1654">
        <f t="shared" si="25"/>
        <v>1</v>
      </c>
      <c r="Y1654" t="s">
        <v>5</v>
      </c>
      <c r="Z1654" t="s">
        <v>77</v>
      </c>
      <c r="AA1654" t="s">
        <v>84</v>
      </c>
      <c r="AB1654" t="str">
        <f>VLOOKUP($AA1654,Sheet2!$E$2:$I$222,3,FALSE)</f>
        <v>To Bayview District</v>
      </c>
      <c r="AC1654" t="str">
        <f>VLOOKUP($AA1654,Sheet2!$E$2:$I$222,4,FALSE)</f>
        <v>Newhall &amp; Hudson</v>
      </c>
      <c r="AD1654" t="str">
        <f>VLOOKUP($AA1654,Sheet2!$E$2:$I$222,5,FALSE)</f>
        <v>Daily ~ 6am-12am</v>
      </c>
      <c r="AI1654" t="e">
        <f>VLOOKUP(AH1654,[1]Sheet2!$E$2:$I$222,3,FALSE)</f>
        <v>#N/A</v>
      </c>
      <c r="AJ1654" t="e">
        <f>VLOOKUP(AH1654,[1]Sheet2!$E$2:$I$222,4,FALSE)</f>
        <v>#N/A</v>
      </c>
      <c r="AK1654" t="e">
        <f>VLOOKUP(AH1654,[1]Sheet2!$E$2:$I$222,5,FALSE)</f>
        <v>#N/A</v>
      </c>
      <c r="AP1654" t="e">
        <f>VLOOKUP(AO1654,[1]Sheet2!$E$2:$I$222,3,FALSE)</f>
        <v>#N/A</v>
      </c>
      <c r="AQ1654" t="e">
        <f>VLOOKUP(AO1654,[1]Sheet2!$E$2:$I$222,4,FALSE)</f>
        <v>#N/A</v>
      </c>
      <c r="AR1654" t="e">
        <f>VLOOKUP(AO1654,[1]Sheet2!$E$2:$I$222,5,FALSE)</f>
        <v>#N/A</v>
      </c>
      <c r="AW1654" t="e">
        <f>VLOOKUP(AV1654,[1]Sheet2!$E$2:$I$222,3,FALSE)</f>
        <v>#N/A</v>
      </c>
      <c r="AX1654" t="e">
        <f>VLOOKUP(AV1654,[1]Sheet2!$E$2:$I$222,4,FALSE)</f>
        <v>#N/A</v>
      </c>
      <c r="AY1654" t="e">
        <f>VLOOKUP(AV1654,[1]Sheet2!$E$2:$I$222,5,FALSE)</f>
        <v>#N/A</v>
      </c>
      <c r="BD1654" t="e">
        <f>VLOOKUP(BC1654,[1]Sheet2!$E$2:$I$222,3,FALSE)</f>
        <v>#N/A</v>
      </c>
      <c r="BE1654" t="e">
        <f>VLOOKUP(BC1654,[1]Sheet2!$E$2:$I$222,4,FALSE)</f>
        <v>#N/A</v>
      </c>
      <c r="BF1654" t="e">
        <f>VLOOKUP(BC1654,[1]Sheet2!$E$2:$I$222,5,FALSE)</f>
        <v>#N/A</v>
      </c>
      <c r="BK1654" t="e">
        <f>VLOOKUP(BJ1654,[1]Sheet2!$E$2:$I$222,3,FALSE)</f>
        <v>#N/A</v>
      </c>
      <c r="BL1654" t="e">
        <f>VLOOKUP(BJ1654,[1]Sheet2!$E$2:$I$222,4,FALSE)</f>
        <v>#N/A</v>
      </c>
      <c r="BM1654" t="e">
        <f>VLOOKUP(BJ1654,[1]Sheet2!$E$2:$I$222,5,FALSE)</f>
        <v>#N/A</v>
      </c>
      <c r="BR1654" t="e">
        <f>VLOOKUP(BQ1654,[1]Sheet2!$E$2:$I$222,3,FALSE)</f>
        <v>#N/A</v>
      </c>
      <c r="BS1654" t="e">
        <f>VLOOKUP(BQ1654,[1]Sheet2!$E$2:$I$222,4,FALSE)</f>
        <v>#N/A</v>
      </c>
      <c r="BT1654" t="e">
        <f>VLOOKUP(BQ1654,[1]Sheet2!$E$2:$I$222,5,FALSE)</f>
        <v>#N/A</v>
      </c>
      <c r="BY1654" t="e">
        <f>VLOOKUP(BX1654,[1]Sheet2!$E$2:$I$222,3,FALSE)</f>
        <v>#N/A</v>
      </c>
      <c r="BZ1654" t="e">
        <f>VLOOKUP(BX1654,[1]Sheet2!$E$2:$I$222,4,FALSE)</f>
        <v>#N/A</v>
      </c>
      <c r="CA1654" t="e">
        <f>VLOOKUP(BX1654,[1]Sheet2!$E$2:$I$222,5,FALSE)</f>
        <v>#N/A</v>
      </c>
      <c r="CF1654" t="e">
        <f>VLOOKUP(CE1654,[1]Sheet2!$E$2:$I$222,3,FALSE)</f>
        <v>#N/A</v>
      </c>
      <c r="CG1654" t="e">
        <f>VLOOKUP(CE1654,[1]Sheet2!$E$2:$I$222,4,FALSE)</f>
        <v>#N/A</v>
      </c>
      <c r="CH1654" t="e">
        <f>VLOOKUP(CE1654,[1]Sheet2!$E$2:$I$222,5,FALSE)</f>
        <v>#N/A</v>
      </c>
      <c r="CM1654" t="e">
        <f>VLOOKUP(CL1654,[1]Sheet2!$E$2:$I$222,3,FALSE)</f>
        <v>#N/A</v>
      </c>
      <c r="CN1654" t="e">
        <f>VLOOKUP(CL1654,[1]Sheet2!$E$2:$I$222,4,FALSE)</f>
        <v>#N/A</v>
      </c>
      <c r="CO1654" t="e">
        <f>VLOOKUP(CL1654,[1]Sheet2!$E$2:$I$222,5,FALSE)</f>
        <v>#N/A</v>
      </c>
    </row>
    <row r="1655" spans="1:93" x14ac:dyDescent="0.25">
      <c r="A1655">
        <v>1726</v>
      </c>
      <c r="C1655">
        <v>15114</v>
      </c>
      <c r="D1655">
        <v>5114</v>
      </c>
      <c r="E1655">
        <v>37.726109999999998</v>
      </c>
      <c r="F1655">
        <v>-122.38677</v>
      </c>
      <c r="G1655" t="s">
        <v>3936</v>
      </c>
      <c r="H1655" t="s">
        <v>3937</v>
      </c>
      <c r="I1655" t="s">
        <v>894</v>
      </c>
      <c r="J1655" t="s">
        <v>687</v>
      </c>
      <c r="Q1655" t="s">
        <v>672</v>
      </c>
      <c r="S1655" t="s">
        <v>720</v>
      </c>
      <c r="X1655">
        <f t="shared" si="25"/>
        <v>1</v>
      </c>
      <c r="Y1655" t="s">
        <v>5</v>
      </c>
      <c r="Z1655" t="s">
        <v>80</v>
      </c>
      <c r="AA1655" t="s">
        <v>83</v>
      </c>
      <c r="AB1655" t="str">
        <f>VLOOKUP($AA1655,Sheet2!$E$2:$I$222,3,FALSE)</f>
        <v>To Daly City BART</v>
      </c>
      <c r="AC1655">
        <f>VLOOKUP($AA1655,Sheet2!$E$2:$I$222,4,FALSE)</f>
        <v>0</v>
      </c>
      <c r="AD1655" t="str">
        <f>VLOOKUP($AA1655,Sheet2!$E$2:$I$222,5,FALSE)</f>
        <v>Daily ~ 6am-12am</v>
      </c>
      <c r="AI1655" t="e">
        <f>VLOOKUP(AH1655,[1]Sheet2!$E$2:$I$222,3,FALSE)</f>
        <v>#N/A</v>
      </c>
      <c r="AJ1655" t="e">
        <f>VLOOKUP(AH1655,[1]Sheet2!$E$2:$I$222,4,FALSE)</f>
        <v>#N/A</v>
      </c>
      <c r="AK1655" t="e">
        <f>VLOOKUP(AH1655,[1]Sheet2!$E$2:$I$222,5,FALSE)</f>
        <v>#N/A</v>
      </c>
      <c r="AP1655" t="e">
        <f>VLOOKUP(AO1655,[1]Sheet2!$E$2:$I$222,3,FALSE)</f>
        <v>#N/A</v>
      </c>
      <c r="AQ1655" t="e">
        <f>VLOOKUP(AO1655,[1]Sheet2!$E$2:$I$222,4,FALSE)</f>
        <v>#N/A</v>
      </c>
      <c r="AR1655" t="e">
        <f>VLOOKUP(AO1655,[1]Sheet2!$E$2:$I$222,5,FALSE)</f>
        <v>#N/A</v>
      </c>
      <c r="AW1655" t="e">
        <f>VLOOKUP(AV1655,[1]Sheet2!$E$2:$I$222,3,FALSE)</f>
        <v>#N/A</v>
      </c>
      <c r="AX1655" t="e">
        <f>VLOOKUP(AV1655,[1]Sheet2!$E$2:$I$222,4,FALSE)</f>
        <v>#N/A</v>
      </c>
      <c r="AY1655" t="e">
        <f>VLOOKUP(AV1655,[1]Sheet2!$E$2:$I$222,5,FALSE)</f>
        <v>#N/A</v>
      </c>
      <c r="BD1655" t="e">
        <f>VLOOKUP(BC1655,[1]Sheet2!$E$2:$I$222,3,FALSE)</f>
        <v>#N/A</v>
      </c>
      <c r="BE1655" t="e">
        <f>VLOOKUP(BC1655,[1]Sheet2!$E$2:$I$222,4,FALSE)</f>
        <v>#N/A</v>
      </c>
      <c r="BF1655" t="e">
        <f>VLOOKUP(BC1655,[1]Sheet2!$E$2:$I$222,5,FALSE)</f>
        <v>#N/A</v>
      </c>
      <c r="BK1655" t="e">
        <f>VLOOKUP(BJ1655,[1]Sheet2!$E$2:$I$222,3,FALSE)</f>
        <v>#N/A</v>
      </c>
      <c r="BL1655" t="e">
        <f>VLOOKUP(BJ1655,[1]Sheet2!$E$2:$I$222,4,FALSE)</f>
        <v>#N/A</v>
      </c>
      <c r="BM1655" t="e">
        <f>VLOOKUP(BJ1655,[1]Sheet2!$E$2:$I$222,5,FALSE)</f>
        <v>#N/A</v>
      </c>
      <c r="BR1655" t="e">
        <f>VLOOKUP(BQ1655,[1]Sheet2!$E$2:$I$222,3,FALSE)</f>
        <v>#N/A</v>
      </c>
      <c r="BS1655" t="e">
        <f>VLOOKUP(BQ1655,[1]Sheet2!$E$2:$I$222,4,FALSE)</f>
        <v>#N/A</v>
      </c>
      <c r="BT1655" t="e">
        <f>VLOOKUP(BQ1655,[1]Sheet2!$E$2:$I$222,5,FALSE)</f>
        <v>#N/A</v>
      </c>
      <c r="BY1655" t="e">
        <f>VLOOKUP(BX1655,[1]Sheet2!$E$2:$I$222,3,FALSE)</f>
        <v>#N/A</v>
      </c>
      <c r="BZ1655" t="e">
        <f>VLOOKUP(BX1655,[1]Sheet2!$E$2:$I$222,4,FALSE)</f>
        <v>#N/A</v>
      </c>
      <c r="CA1655" t="e">
        <f>VLOOKUP(BX1655,[1]Sheet2!$E$2:$I$222,5,FALSE)</f>
        <v>#N/A</v>
      </c>
      <c r="CF1655" t="e">
        <f>VLOOKUP(CE1655,[1]Sheet2!$E$2:$I$222,3,FALSE)</f>
        <v>#N/A</v>
      </c>
      <c r="CG1655" t="e">
        <f>VLOOKUP(CE1655,[1]Sheet2!$E$2:$I$222,4,FALSE)</f>
        <v>#N/A</v>
      </c>
      <c r="CH1655" t="e">
        <f>VLOOKUP(CE1655,[1]Sheet2!$E$2:$I$222,5,FALSE)</f>
        <v>#N/A</v>
      </c>
      <c r="CM1655" t="e">
        <f>VLOOKUP(CL1655,[1]Sheet2!$E$2:$I$222,3,FALSE)</f>
        <v>#N/A</v>
      </c>
      <c r="CN1655" t="e">
        <f>VLOOKUP(CL1655,[1]Sheet2!$E$2:$I$222,4,FALSE)</f>
        <v>#N/A</v>
      </c>
      <c r="CO1655" t="e">
        <f>VLOOKUP(CL1655,[1]Sheet2!$E$2:$I$222,5,FALSE)</f>
        <v>#N/A</v>
      </c>
    </row>
    <row r="1656" spans="1:93" x14ac:dyDescent="0.25">
      <c r="A1656">
        <v>1727</v>
      </c>
      <c r="C1656">
        <v>15115</v>
      </c>
      <c r="D1656">
        <v>5115</v>
      </c>
      <c r="E1656">
        <v>37.716949999999997</v>
      </c>
      <c r="F1656">
        <v>-122.38916999999999</v>
      </c>
      <c r="G1656" t="s">
        <v>3938</v>
      </c>
      <c r="H1656" t="s">
        <v>3939</v>
      </c>
      <c r="I1656" t="s">
        <v>1173</v>
      </c>
      <c r="J1656" t="s">
        <v>687</v>
      </c>
      <c r="Q1656" t="s">
        <v>672</v>
      </c>
      <c r="R1656">
        <v>1659</v>
      </c>
      <c r="S1656" t="s">
        <v>1527</v>
      </c>
      <c r="X1656">
        <f t="shared" si="25"/>
        <v>1</v>
      </c>
      <c r="Y1656" t="s">
        <v>6</v>
      </c>
      <c r="Z1656" t="s">
        <v>78</v>
      </c>
      <c r="AB1656" t="e">
        <f>VLOOKUP($AA1656,Sheet2!$E$2:$I$222,3,FALSE)</f>
        <v>#N/A</v>
      </c>
      <c r="AC1656" t="e">
        <f>VLOOKUP($AA1656,Sheet2!$E$2:$I$222,4,FALSE)</f>
        <v>#N/A</v>
      </c>
      <c r="AD1656" t="e">
        <f>VLOOKUP($AA1656,Sheet2!$E$2:$I$222,5,FALSE)</f>
        <v>#N/A</v>
      </c>
      <c r="AI1656" t="e">
        <f>VLOOKUP(AH1656,[1]Sheet2!$E$2:$I$222,3,FALSE)</f>
        <v>#N/A</v>
      </c>
      <c r="AJ1656" t="e">
        <f>VLOOKUP(AH1656,[1]Sheet2!$E$2:$I$222,4,FALSE)</f>
        <v>#N/A</v>
      </c>
      <c r="AK1656" t="e">
        <f>VLOOKUP(AH1656,[1]Sheet2!$E$2:$I$222,5,FALSE)</f>
        <v>#N/A</v>
      </c>
      <c r="AP1656" t="e">
        <f>VLOOKUP(AO1656,[1]Sheet2!$E$2:$I$222,3,FALSE)</f>
        <v>#N/A</v>
      </c>
      <c r="AQ1656" t="e">
        <f>VLOOKUP(AO1656,[1]Sheet2!$E$2:$I$222,4,FALSE)</f>
        <v>#N/A</v>
      </c>
      <c r="AR1656" t="e">
        <f>VLOOKUP(AO1656,[1]Sheet2!$E$2:$I$222,5,FALSE)</f>
        <v>#N/A</v>
      </c>
      <c r="AW1656" t="e">
        <f>VLOOKUP(AV1656,[1]Sheet2!$E$2:$I$222,3,FALSE)</f>
        <v>#N/A</v>
      </c>
      <c r="AX1656" t="e">
        <f>VLOOKUP(AV1656,[1]Sheet2!$E$2:$I$222,4,FALSE)</f>
        <v>#N/A</v>
      </c>
      <c r="AY1656" t="e">
        <f>VLOOKUP(AV1656,[1]Sheet2!$E$2:$I$222,5,FALSE)</f>
        <v>#N/A</v>
      </c>
      <c r="BD1656" t="e">
        <f>VLOOKUP(BC1656,[1]Sheet2!$E$2:$I$222,3,FALSE)</f>
        <v>#N/A</v>
      </c>
      <c r="BE1656" t="e">
        <f>VLOOKUP(BC1656,[1]Sheet2!$E$2:$I$222,4,FALSE)</f>
        <v>#N/A</v>
      </c>
      <c r="BF1656" t="e">
        <f>VLOOKUP(BC1656,[1]Sheet2!$E$2:$I$222,5,FALSE)</f>
        <v>#N/A</v>
      </c>
      <c r="BK1656" t="e">
        <f>VLOOKUP(BJ1656,[1]Sheet2!$E$2:$I$222,3,FALSE)</f>
        <v>#N/A</v>
      </c>
      <c r="BL1656" t="e">
        <f>VLOOKUP(BJ1656,[1]Sheet2!$E$2:$I$222,4,FALSE)</f>
        <v>#N/A</v>
      </c>
      <c r="BM1656" t="e">
        <f>VLOOKUP(BJ1656,[1]Sheet2!$E$2:$I$222,5,FALSE)</f>
        <v>#N/A</v>
      </c>
      <c r="BR1656" t="e">
        <f>VLOOKUP(BQ1656,[1]Sheet2!$E$2:$I$222,3,FALSE)</f>
        <v>#N/A</v>
      </c>
      <c r="BS1656" t="e">
        <f>VLOOKUP(BQ1656,[1]Sheet2!$E$2:$I$222,4,FALSE)</f>
        <v>#N/A</v>
      </c>
      <c r="BT1656" t="e">
        <f>VLOOKUP(BQ1656,[1]Sheet2!$E$2:$I$222,5,FALSE)</f>
        <v>#N/A</v>
      </c>
      <c r="BY1656" t="e">
        <f>VLOOKUP(BX1656,[1]Sheet2!$E$2:$I$222,3,FALSE)</f>
        <v>#N/A</v>
      </c>
      <c r="BZ1656" t="e">
        <f>VLOOKUP(BX1656,[1]Sheet2!$E$2:$I$222,4,FALSE)</f>
        <v>#N/A</v>
      </c>
      <c r="CA1656" t="e">
        <f>VLOOKUP(BX1656,[1]Sheet2!$E$2:$I$222,5,FALSE)</f>
        <v>#N/A</v>
      </c>
      <c r="CF1656" t="e">
        <f>VLOOKUP(CE1656,[1]Sheet2!$E$2:$I$222,3,FALSE)</f>
        <v>#N/A</v>
      </c>
      <c r="CG1656" t="e">
        <f>VLOOKUP(CE1656,[1]Sheet2!$E$2:$I$222,4,FALSE)</f>
        <v>#N/A</v>
      </c>
      <c r="CH1656" t="e">
        <f>VLOOKUP(CE1656,[1]Sheet2!$E$2:$I$222,5,FALSE)</f>
        <v>#N/A</v>
      </c>
      <c r="CM1656" t="e">
        <f>VLOOKUP(CL1656,[1]Sheet2!$E$2:$I$222,3,FALSE)</f>
        <v>#N/A</v>
      </c>
      <c r="CN1656" t="e">
        <f>VLOOKUP(CL1656,[1]Sheet2!$E$2:$I$222,4,FALSE)</f>
        <v>#N/A</v>
      </c>
      <c r="CO1656" t="e">
        <f>VLOOKUP(CL1656,[1]Sheet2!$E$2:$I$222,5,FALSE)</f>
        <v>#N/A</v>
      </c>
    </row>
    <row r="1657" spans="1:93" x14ac:dyDescent="0.25">
      <c r="A1657">
        <v>1728</v>
      </c>
      <c r="C1657">
        <v>15116</v>
      </c>
      <c r="D1657">
        <v>5116</v>
      </c>
      <c r="E1657">
        <v>37.718029999999999</v>
      </c>
      <c r="F1657">
        <v>-122.39100000000001</v>
      </c>
      <c r="G1657" t="s">
        <v>3940</v>
      </c>
      <c r="H1657" t="s">
        <v>3941</v>
      </c>
      <c r="I1657" t="s">
        <v>683</v>
      </c>
      <c r="J1657" t="s">
        <v>687</v>
      </c>
      <c r="Q1657" t="s">
        <v>672</v>
      </c>
      <c r="S1657" t="s">
        <v>1527</v>
      </c>
      <c r="X1657">
        <f t="shared" si="25"/>
        <v>1</v>
      </c>
      <c r="Y1657" t="s">
        <v>6</v>
      </c>
      <c r="Z1657" t="s">
        <v>78</v>
      </c>
      <c r="AB1657" t="e">
        <f>VLOOKUP($AA1657,Sheet2!$E$2:$I$222,3,FALSE)</f>
        <v>#N/A</v>
      </c>
      <c r="AC1657" t="e">
        <f>VLOOKUP($AA1657,Sheet2!$E$2:$I$222,4,FALSE)</f>
        <v>#N/A</v>
      </c>
      <c r="AD1657" t="e">
        <f>VLOOKUP($AA1657,Sheet2!$E$2:$I$222,5,FALSE)</f>
        <v>#N/A</v>
      </c>
      <c r="AI1657" t="e">
        <f>VLOOKUP(AH1657,[1]Sheet2!$E$2:$I$222,3,FALSE)</f>
        <v>#N/A</v>
      </c>
      <c r="AJ1657" t="e">
        <f>VLOOKUP(AH1657,[1]Sheet2!$E$2:$I$222,4,FALSE)</f>
        <v>#N/A</v>
      </c>
      <c r="AK1657" t="e">
        <f>VLOOKUP(AH1657,[1]Sheet2!$E$2:$I$222,5,FALSE)</f>
        <v>#N/A</v>
      </c>
      <c r="AP1657" t="e">
        <f>VLOOKUP(AO1657,[1]Sheet2!$E$2:$I$222,3,FALSE)</f>
        <v>#N/A</v>
      </c>
      <c r="AQ1657" t="e">
        <f>VLOOKUP(AO1657,[1]Sheet2!$E$2:$I$222,4,FALSE)</f>
        <v>#N/A</v>
      </c>
      <c r="AR1657" t="e">
        <f>VLOOKUP(AO1657,[1]Sheet2!$E$2:$I$222,5,FALSE)</f>
        <v>#N/A</v>
      </c>
      <c r="AW1657" t="e">
        <f>VLOOKUP(AV1657,[1]Sheet2!$E$2:$I$222,3,FALSE)</f>
        <v>#N/A</v>
      </c>
      <c r="AX1657" t="e">
        <f>VLOOKUP(AV1657,[1]Sheet2!$E$2:$I$222,4,FALSE)</f>
        <v>#N/A</v>
      </c>
      <c r="AY1657" t="e">
        <f>VLOOKUP(AV1657,[1]Sheet2!$E$2:$I$222,5,FALSE)</f>
        <v>#N/A</v>
      </c>
      <c r="BD1657" t="e">
        <f>VLOOKUP(BC1657,[1]Sheet2!$E$2:$I$222,3,FALSE)</f>
        <v>#N/A</v>
      </c>
      <c r="BE1657" t="e">
        <f>VLOOKUP(BC1657,[1]Sheet2!$E$2:$I$222,4,FALSE)</f>
        <v>#N/A</v>
      </c>
      <c r="BF1657" t="e">
        <f>VLOOKUP(BC1657,[1]Sheet2!$E$2:$I$222,5,FALSE)</f>
        <v>#N/A</v>
      </c>
      <c r="BK1657" t="e">
        <f>VLOOKUP(BJ1657,[1]Sheet2!$E$2:$I$222,3,FALSE)</f>
        <v>#N/A</v>
      </c>
      <c r="BL1657" t="e">
        <f>VLOOKUP(BJ1657,[1]Sheet2!$E$2:$I$222,4,FALSE)</f>
        <v>#N/A</v>
      </c>
      <c r="BM1657" t="e">
        <f>VLOOKUP(BJ1657,[1]Sheet2!$E$2:$I$222,5,FALSE)</f>
        <v>#N/A</v>
      </c>
      <c r="BR1657" t="e">
        <f>VLOOKUP(BQ1657,[1]Sheet2!$E$2:$I$222,3,FALSE)</f>
        <v>#N/A</v>
      </c>
      <c r="BS1657" t="e">
        <f>VLOOKUP(BQ1657,[1]Sheet2!$E$2:$I$222,4,FALSE)</f>
        <v>#N/A</v>
      </c>
      <c r="BT1657" t="e">
        <f>VLOOKUP(BQ1657,[1]Sheet2!$E$2:$I$222,5,FALSE)</f>
        <v>#N/A</v>
      </c>
      <c r="BY1657" t="e">
        <f>VLOOKUP(BX1657,[1]Sheet2!$E$2:$I$222,3,FALSE)</f>
        <v>#N/A</v>
      </c>
      <c r="BZ1657" t="e">
        <f>VLOOKUP(BX1657,[1]Sheet2!$E$2:$I$222,4,FALSE)</f>
        <v>#N/A</v>
      </c>
      <c r="CA1657" t="e">
        <f>VLOOKUP(BX1657,[1]Sheet2!$E$2:$I$222,5,FALSE)</f>
        <v>#N/A</v>
      </c>
      <c r="CF1657" t="e">
        <f>VLOOKUP(CE1657,[1]Sheet2!$E$2:$I$222,3,FALSE)</f>
        <v>#N/A</v>
      </c>
      <c r="CG1657" t="e">
        <f>VLOOKUP(CE1657,[1]Sheet2!$E$2:$I$222,4,FALSE)</f>
        <v>#N/A</v>
      </c>
      <c r="CH1657" t="e">
        <f>VLOOKUP(CE1657,[1]Sheet2!$E$2:$I$222,5,FALSE)</f>
        <v>#N/A</v>
      </c>
      <c r="CM1657" t="e">
        <f>VLOOKUP(CL1657,[1]Sheet2!$E$2:$I$222,3,FALSE)</f>
        <v>#N/A</v>
      </c>
      <c r="CN1657" t="e">
        <f>VLOOKUP(CL1657,[1]Sheet2!$E$2:$I$222,4,FALSE)</f>
        <v>#N/A</v>
      </c>
      <c r="CO1657" t="e">
        <f>VLOOKUP(CL1657,[1]Sheet2!$E$2:$I$222,5,FALSE)</f>
        <v>#N/A</v>
      </c>
    </row>
    <row r="1658" spans="1:93" x14ac:dyDescent="0.25">
      <c r="A1658">
        <v>1729</v>
      </c>
      <c r="C1658">
        <v>15117</v>
      </c>
      <c r="D1658">
        <v>5117</v>
      </c>
      <c r="E1658">
        <v>37.729149999999997</v>
      </c>
      <c r="F1658">
        <v>-122.37025</v>
      </c>
      <c r="G1658" t="s">
        <v>3942</v>
      </c>
      <c r="H1658" t="s">
        <v>3943</v>
      </c>
      <c r="I1658" t="s">
        <v>696</v>
      </c>
      <c r="J1658" t="s">
        <v>728</v>
      </c>
      <c r="M1658" t="s">
        <v>671</v>
      </c>
      <c r="Q1658" t="s">
        <v>672</v>
      </c>
      <c r="S1658" t="s">
        <v>1030</v>
      </c>
      <c r="X1658">
        <f t="shared" si="25"/>
        <v>1</v>
      </c>
      <c r="Y1658" t="s">
        <v>18</v>
      </c>
      <c r="Z1658" t="s">
        <v>80</v>
      </c>
      <c r="AA1658" t="s">
        <v>103</v>
      </c>
      <c r="AB1658" t="str">
        <f>VLOOKUP($AA1658,Sheet2!$E$2:$I$222,3,FALSE)</f>
        <v>To Hunter's Point</v>
      </c>
      <c r="AC1658" t="str">
        <f>VLOOKUP($AA1658,Sheet2!$E$2:$I$222,4,FALSE)</f>
        <v>Galvez &amp; Robinson</v>
      </c>
      <c r="AD1658" t="str">
        <f>VLOOKUP($AA1658,Sheet2!$E$2:$I$222,5,FALSE)</f>
        <v>Daily ~ 5:30am-12am</v>
      </c>
      <c r="AI1658" t="e">
        <f>VLOOKUP(AH1658,[1]Sheet2!$E$2:$I$222,3,FALSE)</f>
        <v>#N/A</v>
      </c>
      <c r="AJ1658" t="e">
        <f>VLOOKUP(AH1658,[1]Sheet2!$E$2:$I$222,4,FALSE)</f>
        <v>#N/A</v>
      </c>
      <c r="AK1658" t="e">
        <f>VLOOKUP(AH1658,[1]Sheet2!$E$2:$I$222,5,FALSE)</f>
        <v>#N/A</v>
      </c>
      <c r="AP1658" t="e">
        <f>VLOOKUP(AO1658,[1]Sheet2!$E$2:$I$222,3,FALSE)</f>
        <v>#N/A</v>
      </c>
      <c r="AQ1658" t="e">
        <f>VLOOKUP(AO1658,[1]Sheet2!$E$2:$I$222,4,FALSE)</f>
        <v>#N/A</v>
      </c>
      <c r="AR1658" t="e">
        <f>VLOOKUP(AO1658,[1]Sheet2!$E$2:$I$222,5,FALSE)</f>
        <v>#N/A</v>
      </c>
      <c r="AW1658" t="e">
        <f>VLOOKUP(AV1658,[1]Sheet2!$E$2:$I$222,3,FALSE)</f>
        <v>#N/A</v>
      </c>
      <c r="AX1658" t="e">
        <f>VLOOKUP(AV1658,[1]Sheet2!$E$2:$I$222,4,FALSE)</f>
        <v>#N/A</v>
      </c>
      <c r="AY1658" t="e">
        <f>VLOOKUP(AV1658,[1]Sheet2!$E$2:$I$222,5,FALSE)</f>
        <v>#N/A</v>
      </c>
      <c r="BD1658" t="e">
        <f>VLOOKUP(BC1658,[1]Sheet2!$E$2:$I$222,3,FALSE)</f>
        <v>#N/A</v>
      </c>
      <c r="BE1658" t="e">
        <f>VLOOKUP(BC1658,[1]Sheet2!$E$2:$I$222,4,FALSE)</f>
        <v>#N/A</v>
      </c>
      <c r="BF1658" t="e">
        <f>VLOOKUP(BC1658,[1]Sheet2!$E$2:$I$222,5,FALSE)</f>
        <v>#N/A</v>
      </c>
      <c r="BK1658" t="e">
        <f>VLOOKUP(BJ1658,[1]Sheet2!$E$2:$I$222,3,FALSE)</f>
        <v>#N/A</v>
      </c>
      <c r="BL1658" t="e">
        <f>VLOOKUP(BJ1658,[1]Sheet2!$E$2:$I$222,4,FALSE)</f>
        <v>#N/A</v>
      </c>
      <c r="BM1658" t="e">
        <f>VLOOKUP(BJ1658,[1]Sheet2!$E$2:$I$222,5,FALSE)</f>
        <v>#N/A</v>
      </c>
      <c r="BR1658" t="e">
        <f>VLOOKUP(BQ1658,[1]Sheet2!$E$2:$I$222,3,FALSE)</f>
        <v>#N/A</v>
      </c>
      <c r="BS1658" t="e">
        <f>VLOOKUP(BQ1658,[1]Sheet2!$E$2:$I$222,4,FALSE)</f>
        <v>#N/A</v>
      </c>
      <c r="BT1658" t="e">
        <f>VLOOKUP(BQ1658,[1]Sheet2!$E$2:$I$222,5,FALSE)</f>
        <v>#N/A</v>
      </c>
      <c r="BY1658" t="e">
        <f>VLOOKUP(BX1658,[1]Sheet2!$E$2:$I$222,3,FALSE)</f>
        <v>#N/A</v>
      </c>
      <c r="BZ1658" t="e">
        <f>VLOOKUP(BX1658,[1]Sheet2!$E$2:$I$222,4,FALSE)</f>
        <v>#N/A</v>
      </c>
      <c r="CA1658" t="e">
        <f>VLOOKUP(BX1658,[1]Sheet2!$E$2:$I$222,5,FALSE)</f>
        <v>#N/A</v>
      </c>
      <c r="CF1658" t="e">
        <f>VLOOKUP(CE1658,[1]Sheet2!$E$2:$I$222,3,FALSE)</f>
        <v>#N/A</v>
      </c>
      <c r="CG1658" t="e">
        <f>VLOOKUP(CE1658,[1]Sheet2!$E$2:$I$222,4,FALSE)</f>
        <v>#N/A</v>
      </c>
      <c r="CH1658" t="e">
        <f>VLOOKUP(CE1658,[1]Sheet2!$E$2:$I$222,5,FALSE)</f>
        <v>#N/A</v>
      </c>
      <c r="CM1658" t="e">
        <f>VLOOKUP(CL1658,[1]Sheet2!$E$2:$I$222,3,FALSE)</f>
        <v>#N/A</v>
      </c>
      <c r="CN1658" t="e">
        <f>VLOOKUP(CL1658,[1]Sheet2!$E$2:$I$222,4,FALSE)</f>
        <v>#N/A</v>
      </c>
      <c r="CO1658" t="e">
        <f>VLOOKUP(CL1658,[1]Sheet2!$E$2:$I$222,5,FALSE)</f>
        <v>#N/A</v>
      </c>
    </row>
    <row r="1659" spans="1:93" x14ac:dyDescent="0.25">
      <c r="A1659">
        <v>1730</v>
      </c>
      <c r="C1659">
        <v>15118</v>
      </c>
      <c r="D1659">
        <v>5118</v>
      </c>
      <c r="E1659">
        <v>37.764386000000002</v>
      </c>
      <c r="F1659">
        <v>-122.45907</v>
      </c>
      <c r="G1659" t="s">
        <v>3944</v>
      </c>
      <c r="H1659" t="s">
        <v>3945</v>
      </c>
      <c r="I1659" t="s">
        <v>727</v>
      </c>
      <c r="J1659" t="s">
        <v>728</v>
      </c>
      <c r="N1659" t="s">
        <v>3946</v>
      </c>
      <c r="Q1659" t="s">
        <v>672</v>
      </c>
      <c r="R1659">
        <v>154</v>
      </c>
      <c r="S1659" t="s">
        <v>2153</v>
      </c>
      <c r="X1659">
        <f t="shared" si="25"/>
        <v>2</v>
      </c>
      <c r="Y1659" t="s">
        <v>29</v>
      </c>
      <c r="Z1659" t="s">
        <v>80</v>
      </c>
      <c r="AA1659" t="s">
        <v>139</v>
      </c>
      <c r="AB1659" t="str">
        <f>VLOOKUP($AA1659,Sheet2!$E$2:$I$222,3,FALSE)</f>
        <v>To Ocean Beach</v>
      </c>
      <c r="AC1659" t="str">
        <f>VLOOKUP($AA1659,Sheet2!$E$2:$I$222,4,FALSE)</f>
        <v>La Playa &amp; Judah</v>
      </c>
      <c r="AD1659" t="str">
        <f>VLOOKUP($AA1659,Sheet2!$E$2:$I$222,5,FALSE)</f>
        <v>Daily ~ 5am-1am</v>
      </c>
      <c r="AF1659" t="s">
        <v>57</v>
      </c>
      <c r="AG1659" t="s">
        <v>79</v>
      </c>
      <c r="AH1659" t="s">
        <v>141</v>
      </c>
      <c r="AI1659" t="str">
        <f>VLOOKUP(AH1659,[1]Sheet2!$E$2:$I$222,3,FALSE)</f>
        <v>To Ocean Beach</v>
      </c>
      <c r="AJ1659" t="str">
        <f>VLOOKUP(AH1659,[1]Sheet2!$E$2:$I$222,4,FALSE)</f>
        <v>Late Night Only (Daily ~ 1am-5am)</v>
      </c>
      <c r="AK1659" t="str">
        <f>VLOOKUP(AH1659,[1]Sheet2!$E$2:$I$222,5,FALSE)</f>
        <v>Sat ~ 1am-6am | Sun ~ 1am-8am</v>
      </c>
      <c r="AP1659" t="e">
        <f>VLOOKUP(AO1659,[1]Sheet2!$E$2:$I$222,3,FALSE)</f>
        <v>#N/A</v>
      </c>
      <c r="AQ1659" t="e">
        <f>VLOOKUP(AO1659,[1]Sheet2!$E$2:$I$222,4,FALSE)</f>
        <v>#N/A</v>
      </c>
      <c r="AR1659" t="e">
        <f>VLOOKUP(AO1659,[1]Sheet2!$E$2:$I$222,5,FALSE)</f>
        <v>#N/A</v>
      </c>
      <c r="AW1659" t="e">
        <f>VLOOKUP(AV1659,[1]Sheet2!$E$2:$I$222,3,FALSE)</f>
        <v>#N/A</v>
      </c>
      <c r="AX1659" t="e">
        <f>VLOOKUP(AV1659,[1]Sheet2!$E$2:$I$222,4,FALSE)</f>
        <v>#N/A</v>
      </c>
      <c r="AY1659" t="e">
        <f>VLOOKUP(AV1659,[1]Sheet2!$E$2:$I$222,5,FALSE)</f>
        <v>#N/A</v>
      </c>
      <c r="BD1659" t="e">
        <f>VLOOKUP(BC1659,[1]Sheet2!$E$2:$I$222,3,FALSE)</f>
        <v>#N/A</v>
      </c>
      <c r="BE1659" t="e">
        <f>VLOOKUP(BC1659,[1]Sheet2!$E$2:$I$222,4,FALSE)</f>
        <v>#N/A</v>
      </c>
      <c r="BF1659" t="e">
        <f>VLOOKUP(BC1659,[1]Sheet2!$E$2:$I$222,5,FALSE)</f>
        <v>#N/A</v>
      </c>
      <c r="BK1659" t="e">
        <f>VLOOKUP(BJ1659,[1]Sheet2!$E$2:$I$222,3,FALSE)</f>
        <v>#N/A</v>
      </c>
      <c r="BL1659" t="e">
        <f>VLOOKUP(BJ1659,[1]Sheet2!$E$2:$I$222,4,FALSE)</f>
        <v>#N/A</v>
      </c>
      <c r="BM1659" t="e">
        <f>VLOOKUP(BJ1659,[1]Sheet2!$E$2:$I$222,5,FALSE)</f>
        <v>#N/A</v>
      </c>
      <c r="BR1659" t="e">
        <f>VLOOKUP(BQ1659,[1]Sheet2!$E$2:$I$222,3,FALSE)</f>
        <v>#N/A</v>
      </c>
      <c r="BS1659" t="e">
        <f>VLOOKUP(BQ1659,[1]Sheet2!$E$2:$I$222,4,FALSE)</f>
        <v>#N/A</v>
      </c>
      <c r="BT1659" t="e">
        <f>VLOOKUP(BQ1659,[1]Sheet2!$E$2:$I$222,5,FALSE)</f>
        <v>#N/A</v>
      </c>
      <c r="BY1659" t="e">
        <f>VLOOKUP(BX1659,[1]Sheet2!$E$2:$I$222,3,FALSE)</f>
        <v>#N/A</v>
      </c>
      <c r="BZ1659" t="e">
        <f>VLOOKUP(BX1659,[1]Sheet2!$E$2:$I$222,4,FALSE)</f>
        <v>#N/A</v>
      </c>
      <c r="CA1659" t="e">
        <f>VLOOKUP(BX1659,[1]Sheet2!$E$2:$I$222,5,FALSE)</f>
        <v>#N/A</v>
      </c>
      <c r="CF1659" t="e">
        <f>VLOOKUP(CE1659,[1]Sheet2!$E$2:$I$222,3,FALSE)</f>
        <v>#N/A</v>
      </c>
      <c r="CG1659" t="e">
        <f>VLOOKUP(CE1659,[1]Sheet2!$E$2:$I$222,4,FALSE)</f>
        <v>#N/A</v>
      </c>
      <c r="CH1659" t="e">
        <f>VLOOKUP(CE1659,[1]Sheet2!$E$2:$I$222,5,FALSE)</f>
        <v>#N/A</v>
      </c>
      <c r="CM1659" t="e">
        <f>VLOOKUP(CL1659,[1]Sheet2!$E$2:$I$222,3,FALSE)</f>
        <v>#N/A</v>
      </c>
      <c r="CN1659" t="e">
        <f>VLOOKUP(CL1659,[1]Sheet2!$E$2:$I$222,4,FALSE)</f>
        <v>#N/A</v>
      </c>
      <c r="CO1659" t="e">
        <f>VLOOKUP(CL1659,[1]Sheet2!$E$2:$I$222,5,FALSE)</f>
        <v>#N/A</v>
      </c>
    </row>
    <row r="1660" spans="1:93" x14ac:dyDescent="0.25">
      <c r="A1660">
        <v>1731</v>
      </c>
      <c r="C1660">
        <v>15119</v>
      </c>
      <c r="D1660">
        <v>5119</v>
      </c>
      <c r="E1660">
        <v>37.764299000000001</v>
      </c>
      <c r="F1660">
        <v>-122.460824</v>
      </c>
      <c r="G1660" t="s">
        <v>3947</v>
      </c>
      <c r="H1660" t="s">
        <v>3948</v>
      </c>
      <c r="I1660" t="s">
        <v>727</v>
      </c>
      <c r="J1660" t="s">
        <v>728</v>
      </c>
      <c r="Q1660" t="s">
        <v>1052</v>
      </c>
      <c r="S1660" t="s">
        <v>2153</v>
      </c>
      <c r="X1660">
        <f t="shared" si="25"/>
        <v>2</v>
      </c>
      <c r="Y1660" t="s">
        <v>29</v>
      </c>
      <c r="Z1660" t="s">
        <v>80</v>
      </c>
      <c r="AA1660" t="s">
        <v>139</v>
      </c>
      <c r="AB1660" t="str">
        <f>VLOOKUP($AA1660,Sheet2!$E$2:$I$222,3,FALSE)</f>
        <v>To Ocean Beach</v>
      </c>
      <c r="AC1660" t="str">
        <f>VLOOKUP($AA1660,Sheet2!$E$2:$I$222,4,FALSE)</f>
        <v>La Playa &amp; Judah</v>
      </c>
      <c r="AD1660" t="str">
        <f>VLOOKUP($AA1660,Sheet2!$E$2:$I$222,5,FALSE)</f>
        <v>Daily ~ 5am-1am</v>
      </c>
      <c r="AF1660" t="s">
        <v>57</v>
      </c>
      <c r="AG1660" t="s">
        <v>79</v>
      </c>
      <c r="AH1660" t="s">
        <v>141</v>
      </c>
      <c r="AI1660" t="str">
        <f>VLOOKUP(AH1660,[1]Sheet2!$E$2:$I$222,3,FALSE)</f>
        <v>To Ocean Beach</v>
      </c>
      <c r="AJ1660" t="str">
        <f>VLOOKUP(AH1660,[1]Sheet2!$E$2:$I$222,4,FALSE)</f>
        <v>Late Night Only (Daily ~ 1am-5am)</v>
      </c>
      <c r="AK1660" t="str">
        <f>VLOOKUP(AH1660,[1]Sheet2!$E$2:$I$222,5,FALSE)</f>
        <v>Sat ~ 1am-6am | Sun ~ 1am-8am</v>
      </c>
      <c r="AP1660" t="e">
        <f>VLOOKUP(AO1660,[1]Sheet2!$E$2:$I$222,3,FALSE)</f>
        <v>#N/A</v>
      </c>
      <c r="AQ1660" t="e">
        <f>VLOOKUP(AO1660,[1]Sheet2!$E$2:$I$222,4,FALSE)</f>
        <v>#N/A</v>
      </c>
      <c r="AR1660" t="e">
        <f>VLOOKUP(AO1660,[1]Sheet2!$E$2:$I$222,5,FALSE)</f>
        <v>#N/A</v>
      </c>
      <c r="AW1660" t="e">
        <f>VLOOKUP(AV1660,[1]Sheet2!$E$2:$I$222,3,FALSE)</f>
        <v>#N/A</v>
      </c>
      <c r="AX1660" t="e">
        <f>VLOOKUP(AV1660,[1]Sheet2!$E$2:$I$222,4,FALSE)</f>
        <v>#N/A</v>
      </c>
      <c r="AY1660" t="e">
        <f>VLOOKUP(AV1660,[1]Sheet2!$E$2:$I$222,5,FALSE)</f>
        <v>#N/A</v>
      </c>
      <c r="BD1660" t="e">
        <f>VLOOKUP(BC1660,[1]Sheet2!$E$2:$I$222,3,FALSE)</f>
        <v>#N/A</v>
      </c>
      <c r="BE1660" t="e">
        <f>VLOOKUP(BC1660,[1]Sheet2!$E$2:$I$222,4,FALSE)</f>
        <v>#N/A</v>
      </c>
      <c r="BF1660" t="e">
        <f>VLOOKUP(BC1660,[1]Sheet2!$E$2:$I$222,5,FALSE)</f>
        <v>#N/A</v>
      </c>
      <c r="BK1660" t="e">
        <f>VLOOKUP(BJ1660,[1]Sheet2!$E$2:$I$222,3,FALSE)</f>
        <v>#N/A</v>
      </c>
      <c r="BL1660" t="e">
        <f>VLOOKUP(BJ1660,[1]Sheet2!$E$2:$I$222,4,FALSE)</f>
        <v>#N/A</v>
      </c>
      <c r="BM1660" t="e">
        <f>VLOOKUP(BJ1660,[1]Sheet2!$E$2:$I$222,5,FALSE)</f>
        <v>#N/A</v>
      </c>
      <c r="BR1660" t="e">
        <f>VLOOKUP(BQ1660,[1]Sheet2!$E$2:$I$222,3,FALSE)</f>
        <v>#N/A</v>
      </c>
      <c r="BS1660" t="e">
        <f>VLOOKUP(BQ1660,[1]Sheet2!$E$2:$I$222,4,FALSE)</f>
        <v>#N/A</v>
      </c>
      <c r="BT1660" t="e">
        <f>VLOOKUP(BQ1660,[1]Sheet2!$E$2:$I$222,5,FALSE)</f>
        <v>#N/A</v>
      </c>
      <c r="BY1660" t="e">
        <f>VLOOKUP(BX1660,[1]Sheet2!$E$2:$I$222,3,FALSE)</f>
        <v>#N/A</v>
      </c>
      <c r="BZ1660" t="e">
        <f>VLOOKUP(BX1660,[1]Sheet2!$E$2:$I$222,4,FALSE)</f>
        <v>#N/A</v>
      </c>
      <c r="CA1660" t="e">
        <f>VLOOKUP(BX1660,[1]Sheet2!$E$2:$I$222,5,FALSE)</f>
        <v>#N/A</v>
      </c>
      <c r="CF1660" t="e">
        <f>VLOOKUP(CE1660,[1]Sheet2!$E$2:$I$222,3,FALSE)</f>
        <v>#N/A</v>
      </c>
      <c r="CG1660" t="e">
        <f>VLOOKUP(CE1660,[1]Sheet2!$E$2:$I$222,4,FALSE)</f>
        <v>#N/A</v>
      </c>
      <c r="CH1660" t="e">
        <f>VLOOKUP(CE1660,[1]Sheet2!$E$2:$I$222,5,FALSE)</f>
        <v>#N/A</v>
      </c>
      <c r="CM1660" t="e">
        <f>VLOOKUP(CL1660,[1]Sheet2!$E$2:$I$222,3,FALSE)</f>
        <v>#N/A</v>
      </c>
      <c r="CN1660" t="e">
        <f>VLOOKUP(CL1660,[1]Sheet2!$E$2:$I$222,4,FALSE)</f>
        <v>#N/A</v>
      </c>
      <c r="CO1660" t="e">
        <f>VLOOKUP(CL1660,[1]Sheet2!$E$2:$I$222,5,FALSE)</f>
        <v>#N/A</v>
      </c>
    </row>
    <row r="1661" spans="1:93" x14ac:dyDescent="0.25">
      <c r="A1661">
        <v>1732</v>
      </c>
      <c r="C1661">
        <v>15120</v>
      </c>
      <c r="D1661">
        <v>5120</v>
      </c>
      <c r="E1661">
        <v>37.764252999999997</v>
      </c>
      <c r="F1661">
        <v>-122.461102</v>
      </c>
      <c r="G1661" t="s">
        <v>3947</v>
      </c>
      <c r="H1661" t="s">
        <v>3948</v>
      </c>
      <c r="I1661" t="s">
        <v>729</v>
      </c>
      <c r="J1661" t="s">
        <v>728</v>
      </c>
      <c r="Q1661" t="s">
        <v>1052</v>
      </c>
      <c r="S1661" t="s">
        <v>1053</v>
      </c>
      <c r="X1661">
        <f t="shared" si="25"/>
        <v>2</v>
      </c>
      <c r="Y1661" t="s">
        <v>29</v>
      </c>
      <c r="Z1661" t="s">
        <v>78</v>
      </c>
      <c r="AB1661" t="e">
        <f>VLOOKUP($AA1661,Sheet2!$E$2:$I$222,3,FALSE)</f>
        <v>#N/A</v>
      </c>
      <c r="AC1661" t="e">
        <f>VLOOKUP($AA1661,Sheet2!$E$2:$I$222,4,FALSE)</f>
        <v>#N/A</v>
      </c>
      <c r="AD1661" t="e">
        <f>VLOOKUP($AA1661,Sheet2!$E$2:$I$222,5,FALSE)</f>
        <v>#N/A</v>
      </c>
      <c r="AF1661" t="s">
        <v>57</v>
      </c>
      <c r="AG1661" t="s">
        <v>78</v>
      </c>
      <c r="AH1661" t="s">
        <v>149</v>
      </c>
      <c r="AI1661" t="str">
        <f>VLOOKUP(AH1661,[1]Sheet2!$E$2:$I$222,3,FALSE)</f>
        <v>To Caltrain Station</v>
      </c>
      <c r="AJ1661" t="str">
        <f>VLOOKUP(AH1661,[1]Sheet2!$E$2:$I$222,4,FALSE)</f>
        <v>Late Night Only (Daily ~1am-5am)</v>
      </c>
      <c r="AK1661" t="str">
        <f>VLOOKUP(AH1661,[1]Sheet2!$E$2:$I$222,5,FALSE)</f>
        <v>Sat ~ 1am-6am | Sun ~ 1am-8am</v>
      </c>
      <c r="AP1661" t="e">
        <f>VLOOKUP(AO1661,[1]Sheet2!$E$2:$I$222,3,FALSE)</f>
        <v>#N/A</v>
      </c>
      <c r="AQ1661" t="e">
        <f>VLOOKUP(AO1661,[1]Sheet2!$E$2:$I$222,4,FALSE)</f>
        <v>#N/A</v>
      </c>
      <c r="AR1661" t="e">
        <f>VLOOKUP(AO1661,[1]Sheet2!$E$2:$I$222,5,FALSE)</f>
        <v>#N/A</v>
      </c>
      <c r="AW1661" t="e">
        <f>VLOOKUP(AV1661,[1]Sheet2!$E$2:$I$222,3,FALSE)</f>
        <v>#N/A</v>
      </c>
      <c r="AX1661" t="e">
        <f>VLOOKUP(AV1661,[1]Sheet2!$E$2:$I$222,4,FALSE)</f>
        <v>#N/A</v>
      </c>
      <c r="AY1661" t="e">
        <f>VLOOKUP(AV1661,[1]Sheet2!$E$2:$I$222,5,FALSE)</f>
        <v>#N/A</v>
      </c>
      <c r="BD1661" t="e">
        <f>VLOOKUP(BC1661,[1]Sheet2!$E$2:$I$222,3,FALSE)</f>
        <v>#N/A</v>
      </c>
      <c r="BE1661" t="e">
        <f>VLOOKUP(BC1661,[1]Sheet2!$E$2:$I$222,4,FALSE)</f>
        <v>#N/A</v>
      </c>
      <c r="BF1661" t="e">
        <f>VLOOKUP(BC1661,[1]Sheet2!$E$2:$I$222,5,FALSE)</f>
        <v>#N/A</v>
      </c>
      <c r="BK1661" t="e">
        <f>VLOOKUP(BJ1661,[1]Sheet2!$E$2:$I$222,3,FALSE)</f>
        <v>#N/A</v>
      </c>
      <c r="BL1661" t="e">
        <f>VLOOKUP(BJ1661,[1]Sheet2!$E$2:$I$222,4,FALSE)</f>
        <v>#N/A</v>
      </c>
      <c r="BM1661" t="e">
        <f>VLOOKUP(BJ1661,[1]Sheet2!$E$2:$I$222,5,FALSE)</f>
        <v>#N/A</v>
      </c>
      <c r="BR1661" t="e">
        <f>VLOOKUP(BQ1661,[1]Sheet2!$E$2:$I$222,3,FALSE)</f>
        <v>#N/A</v>
      </c>
      <c r="BS1661" t="e">
        <f>VLOOKUP(BQ1661,[1]Sheet2!$E$2:$I$222,4,FALSE)</f>
        <v>#N/A</v>
      </c>
      <c r="BT1661" t="e">
        <f>VLOOKUP(BQ1661,[1]Sheet2!$E$2:$I$222,5,FALSE)</f>
        <v>#N/A</v>
      </c>
      <c r="BY1661" t="e">
        <f>VLOOKUP(BX1661,[1]Sheet2!$E$2:$I$222,3,FALSE)</f>
        <v>#N/A</v>
      </c>
      <c r="BZ1661" t="e">
        <f>VLOOKUP(BX1661,[1]Sheet2!$E$2:$I$222,4,FALSE)</f>
        <v>#N/A</v>
      </c>
      <c r="CA1661" t="e">
        <f>VLOOKUP(BX1661,[1]Sheet2!$E$2:$I$222,5,FALSE)</f>
        <v>#N/A</v>
      </c>
      <c r="CF1661" t="e">
        <f>VLOOKUP(CE1661,[1]Sheet2!$E$2:$I$222,3,FALSE)</f>
        <v>#N/A</v>
      </c>
      <c r="CG1661" t="e">
        <f>VLOOKUP(CE1661,[1]Sheet2!$E$2:$I$222,4,FALSE)</f>
        <v>#N/A</v>
      </c>
      <c r="CH1661" t="e">
        <f>VLOOKUP(CE1661,[1]Sheet2!$E$2:$I$222,5,FALSE)</f>
        <v>#N/A</v>
      </c>
      <c r="CM1661" t="e">
        <f>VLOOKUP(CL1661,[1]Sheet2!$E$2:$I$222,3,FALSE)</f>
        <v>#N/A</v>
      </c>
      <c r="CN1661" t="e">
        <f>VLOOKUP(CL1661,[1]Sheet2!$E$2:$I$222,4,FALSE)</f>
        <v>#N/A</v>
      </c>
      <c r="CO1661" t="e">
        <f>VLOOKUP(CL1661,[1]Sheet2!$E$2:$I$222,5,FALSE)</f>
        <v>#N/A</v>
      </c>
    </row>
    <row r="1662" spans="1:93" x14ac:dyDescent="0.25">
      <c r="A1662">
        <v>1733</v>
      </c>
      <c r="C1662">
        <v>15121</v>
      </c>
      <c r="D1662">
        <v>5121</v>
      </c>
      <c r="E1662">
        <v>37.764155000000002</v>
      </c>
      <c r="F1662">
        <v>-122.464034</v>
      </c>
      <c r="G1662" t="s">
        <v>3949</v>
      </c>
      <c r="H1662" t="s">
        <v>3950</v>
      </c>
      <c r="I1662" t="s">
        <v>727</v>
      </c>
      <c r="J1662" t="s">
        <v>728</v>
      </c>
      <c r="Q1662" t="s">
        <v>1052</v>
      </c>
      <c r="S1662" t="s">
        <v>2153</v>
      </c>
      <c r="X1662">
        <f t="shared" si="25"/>
        <v>2</v>
      </c>
      <c r="Y1662" t="s">
        <v>29</v>
      </c>
      <c r="Z1662" t="s">
        <v>80</v>
      </c>
      <c r="AA1662" t="s">
        <v>139</v>
      </c>
      <c r="AB1662" t="str">
        <f>VLOOKUP($AA1662,Sheet2!$E$2:$I$222,3,FALSE)</f>
        <v>To Ocean Beach</v>
      </c>
      <c r="AC1662" t="str">
        <f>VLOOKUP($AA1662,Sheet2!$E$2:$I$222,4,FALSE)</f>
        <v>La Playa &amp; Judah</v>
      </c>
      <c r="AD1662" t="str">
        <f>VLOOKUP($AA1662,Sheet2!$E$2:$I$222,5,FALSE)</f>
        <v>Daily ~ 5am-1am</v>
      </c>
      <c r="AF1662" t="s">
        <v>57</v>
      </c>
      <c r="AG1662" t="s">
        <v>79</v>
      </c>
      <c r="AH1662" t="s">
        <v>141</v>
      </c>
      <c r="AI1662" t="str">
        <f>VLOOKUP(AH1662,[1]Sheet2!$E$2:$I$222,3,FALSE)</f>
        <v>To Ocean Beach</v>
      </c>
      <c r="AJ1662" t="str">
        <f>VLOOKUP(AH1662,[1]Sheet2!$E$2:$I$222,4,FALSE)</f>
        <v>Late Night Only (Daily ~ 1am-5am)</v>
      </c>
      <c r="AK1662" t="str">
        <f>VLOOKUP(AH1662,[1]Sheet2!$E$2:$I$222,5,FALSE)</f>
        <v>Sat ~ 1am-6am | Sun ~ 1am-8am</v>
      </c>
      <c r="AP1662" t="e">
        <f>VLOOKUP(AO1662,[1]Sheet2!$E$2:$I$222,3,FALSE)</f>
        <v>#N/A</v>
      </c>
      <c r="AQ1662" t="e">
        <f>VLOOKUP(AO1662,[1]Sheet2!$E$2:$I$222,4,FALSE)</f>
        <v>#N/A</v>
      </c>
      <c r="AR1662" t="e">
        <f>VLOOKUP(AO1662,[1]Sheet2!$E$2:$I$222,5,FALSE)</f>
        <v>#N/A</v>
      </c>
      <c r="AW1662" t="e">
        <f>VLOOKUP(AV1662,[1]Sheet2!$E$2:$I$222,3,FALSE)</f>
        <v>#N/A</v>
      </c>
      <c r="AX1662" t="e">
        <f>VLOOKUP(AV1662,[1]Sheet2!$E$2:$I$222,4,FALSE)</f>
        <v>#N/A</v>
      </c>
      <c r="AY1662" t="e">
        <f>VLOOKUP(AV1662,[1]Sheet2!$E$2:$I$222,5,FALSE)</f>
        <v>#N/A</v>
      </c>
      <c r="BD1662" t="e">
        <f>VLOOKUP(BC1662,[1]Sheet2!$E$2:$I$222,3,FALSE)</f>
        <v>#N/A</v>
      </c>
      <c r="BE1662" t="e">
        <f>VLOOKUP(BC1662,[1]Sheet2!$E$2:$I$222,4,FALSE)</f>
        <v>#N/A</v>
      </c>
      <c r="BF1662" t="e">
        <f>VLOOKUP(BC1662,[1]Sheet2!$E$2:$I$222,5,FALSE)</f>
        <v>#N/A</v>
      </c>
      <c r="BK1662" t="e">
        <f>VLOOKUP(BJ1662,[1]Sheet2!$E$2:$I$222,3,FALSE)</f>
        <v>#N/A</v>
      </c>
      <c r="BL1662" t="e">
        <f>VLOOKUP(BJ1662,[1]Sheet2!$E$2:$I$222,4,FALSE)</f>
        <v>#N/A</v>
      </c>
      <c r="BM1662" t="e">
        <f>VLOOKUP(BJ1662,[1]Sheet2!$E$2:$I$222,5,FALSE)</f>
        <v>#N/A</v>
      </c>
      <c r="BR1662" t="e">
        <f>VLOOKUP(BQ1662,[1]Sheet2!$E$2:$I$222,3,FALSE)</f>
        <v>#N/A</v>
      </c>
      <c r="BS1662" t="e">
        <f>VLOOKUP(BQ1662,[1]Sheet2!$E$2:$I$222,4,FALSE)</f>
        <v>#N/A</v>
      </c>
      <c r="BT1662" t="e">
        <f>VLOOKUP(BQ1662,[1]Sheet2!$E$2:$I$222,5,FALSE)</f>
        <v>#N/A</v>
      </c>
      <c r="BY1662" t="e">
        <f>VLOOKUP(BX1662,[1]Sheet2!$E$2:$I$222,3,FALSE)</f>
        <v>#N/A</v>
      </c>
      <c r="BZ1662" t="e">
        <f>VLOOKUP(BX1662,[1]Sheet2!$E$2:$I$222,4,FALSE)</f>
        <v>#N/A</v>
      </c>
      <c r="CA1662" t="e">
        <f>VLOOKUP(BX1662,[1]Sheet2!$E$2:$I$222,5,FALSE)</f>
        <v>#N/A</v>
      </c>
      <c r="CF1662" t="e">
        <f>VLOOKUP(CE1662,[1]Sheet2!$E$2:$I$222,3,FALSE)</f>
        <v>#N/A</v>
      </c>
      <c r="CG1662" t="e">
        <f>VLOOKUP(CE1662,[1]Sheet2!$E$2:$I$222,4,FALSE)</f>
        <v>#N/A</v>
      </c>
      <c r="CH1662" t="e">
        <f>VLOOKUP(CE1662,[1]Sheet2!$E$2:$I$222,5,FALSE)</f>
        <v>#N/A</v>
      </c>
      <c r="CM1662" t="e">
        <f>VLOOKUP(CL1662,[1]Sheet2!$E$2:$I$222,3,FALSE)</f>
        <v>#N/A</v>
      </c>
      <c r="CN1662" t="e">
        <f>VLOOKUP(CL1662,[1]Sheet2!$E$2:$I$222,4,FALSE)</f>
        <v>#N/A</v>
      </c>
      <c r="CO1662" t="e">
        <f>VLOOKUP(CL1662,[1]Sheet2!$E$2:$I$222,5,FALSE)</f>
        <v>#N/A</v>
      </c>
    </row>
    <row r="1663" spans="1:93" x14ac:dyDescent="0.25">
      <c r="A1663">
        <v>1734</v>
      </c>
      <c r="C1663">
        <v>15122</v>
      </c>
      <c r="D1663">
        <v>5122</v>
      </c>
      <c r="E1663">
        <v>37.764114999999997</v>
      </c>
      <c r="F1663">
        <v>-122.464315</v>
      </c>
      <c r="G1663" t="s">
        <v>3949</v>
      </c>
      <c r="H1663" t="s">
        <v>3950</v>
      </c>
      <c r="I1663" t="s">
        <v>729</v>
      </c>
      <c r="J1663" t="s">
        <v>728</v>
      </c>
      <c r="N1663" t="s">
        <v>3951</v>
      </c>
      <c r="Q1663" t="s">
        <v>1052</v>
      </c>
      <c r="R1663">
        <v>140</v>
      </c>
      <c r="S1663" t="s">
        <v>1053</v>
      </c>
      <c r="X1663">
        <f t="shared" si="25"/>
        <v>2</v>
      </c>
      <c r="Y1663" t="s">
        <v>29</v>
      </c>
      <c r="Z1663" t="s">
        <v>78</v>
      </c>
      <c r="AB1663" t="e">
        <f>VLOOKUP($AA1663,Sheet2!$E$2:$I$222,3,FALSE)</f>
        <v>#N/A</v>
      </c>
      <c r="AC1663" t="e">
        <f>VLOOKUP($AA1663,Sheet2!$E$2:$I$222,4,FALSE)</f>
        <v>#N/A</v>
      </c>
      <c r="AD1663" t="e">
        <f>VLOOKUP($AA1663,Sheet2!$E$2:$I$222,5,FALSE)</f>
        <v>#N/A</v>
      </c>
      <c r="AF1663" t="s">
        <v>57</v>
      </c>
      <c r="AG1663" t="s">
        <v>78</v>
      </c>
      <c r="AH1663" t="s">
        <v>149</v>
      </c>
      <c r="AI1663" t="str">
        <f>VLOOKUP(AH1663,[1]Sheet2!$E$2:$I$222,3,FALSE)</f>
        <v>To Caltrain Station</v>
      </c>
      <c r="AJ1663" t="str">
        <f>VLOOKUP(AH1663,[1]Sheet2!$E$2:$I$222,4,FALSE)</f>
        <v>Late Night Only (Daily ~1am-5am)</v>
      </c>
      <c r="AK1663" t="str">
        <f>VLOOKUP(AH1663,[1]Sheet2!$E$2:$I$222,5,FALSE)</f>
        <v>Sat ~ 1am-6am | Sun ~ 1am-8am</v>
      </c>
      <c r="AP1663" t="e">
        <f>VLOOKUP(AO1663,[1]Sheet2!$E$2:$I$222,3,FALSE)</f>
        <v>#N/A</v>
      </c>
      <c r="AQ1663" t="e">
        <f>VLOOKUP(AO1663,[1]Sheet2!$E$2:$I$222,4,FALSE)</f>
        <v>#N/A</v>
      </c>
      <c r="AR1663" t="e">
        <f>VLOOKUP(AO1663,[1]Sheet2!$E$2:$I$222,5,FALSE)</f>
        <v>#N/A</v>
      </c>
      <c r="AW1663" t="e">
        <f>VLOOKUP(AV1663,[1]Sheet2!$E$2:$I$222,3,FALSE)</f>
        <v>#N/A</v>
      </c>
      <c r="AX1663" t="e">
        <f>VLOOKUP(AV1663,[1]Sheet2!$E$2:$I$222,4,FALSE)</f>
        <v>#N/A</v>
      </c>
      <c r="AY1663" t="e">
        <f>VLOOKUP(AV1663,[1]Sheet2!$E$2:$I$222,5,FALSE)</f>
        <v>#N/A</v>
      </c>
      <c r="BD1663" t="e">
        <f>VLOOKUP(BC1663,[1]Sheet2!$E$2:$I$222,3,FALSE)</f>
        <v>#N/A</v>
      </c>
      <c r="BE1663" t="e">
        <f>VLOOKUP(BC1663,[1]Sheet2!$E$2:$I$222,4,FALSE)</f>
        <v>#N/A</v>
      </c>
      <c r="BF1663" t="e">
        <f>VLOOKUP(BC1663,[1]Sheet2!$E$2:$I$222,5,FALSE)</f>
        <v>#N/A</v>
      </c>
      <c r="BK1663" t="e">
        <f>VLOOKUP(BJ1663,[1]Sheet2!$E$2:$I$222,3,FALSE)</f>
        <v>#N/A</v>
      </c>
      <c r="BL1663" t="e">
        <f>VLOOKUP(BJ1663,[1]Sheet2!$E$2:$I$222,4,FALSE)</f>
        <v>#N/A</v>
      </c>
      <c r="BM1663" t="e">
        <f>VLOOKUP(BJ1663,[1]Sheet2!$E$2:$I$222,5,FALSE)</f>
        <v>#N/A</v>
      </c>
      <c r="BR1663" t="e">
        <f>VLOOKUP(BQ1663,[1]Sheet2!$E$2:$I$222,3,FALSE)</f>
        <v>#N/A</v>
      </c>
      <c r="BS1663" t="e">
        <f>VLOOKUP(BQ1663,[1]Sheet2!$E$2:$I$222,4,FALSE)</f>
        <v>#N/A</v>
      </c>
      <c r="BT1663" t="e">
        <f>VLOOKUP(BQ1663,[1]Sheet2!$E$2:$I$222,5,FALSE)</f>
        <v>#N/A</v>
      </c>
      <c r="BY1663" t="e">
        <f>VLOOKUP(BX1663,[1]Sheet2!$E$2:$I$222,3,FALSE)</f>
        <v>#N/A</v>
      </c>
      <c r="BZ1663" t="e">
        <f>VLOOKUP(BX1663,[1]Sheet2!$E$2:$I$222,4,FALSE)</f>
        <v>#N/A</v>
      </c>
      <c r="CA1663" t="e">
        <f>VLOOKUP(BX1663,[1]Sheet2!$E$2:$I$222,5,FALSE)</f>
        <v>#N/A</v>
      </c>
      <c r="CF1663" t="e">
        <f>VLOOKUP(CE1663,[1]Sheet2!$E$2:$I$222,3,FALSE)</f>
        <v>#N/A</v>
      </c>
      <c r="CG1663" t="e">
        <f>VLOOKUP(CE1663,[1]Sheet2!$E$2:$I$222,4,FALSE)</f>
        <v>#N/A</v>
      </c>
      <c r="CH1663" t="e">
        <f>VLOOKUP(CE1663,[1]Sheet2!$E$2:$I$222,5,FALSE)</f>
        <v>#N/A</v>
      </c>
      <c r="CM1663" t="e">
        <f>VLOOKUP(CL1663,[1]Sheet2!$E$2:$I$222,3,FALSE)</f>
        <v>#N/A</v>
      </c>
      <c r="CN1663" t="e">
        <f>VLOOKUP(CL1663,[1]Sheet2!$E$2:$I$222,4,FALSE)</f>
        <v>#N/A</v>
      </c>
      <c r="CO1663" t="e">
        <f>VLOOKUP(CL1663,[1]Sheet2!$E$2:$I$222,5,FALSE)</f>
        <v>#N/A</v>
      </c>
    </row>
    <row r="1664" spans="1:93" x14ac:dyDescent="0.25">
      <c r="A1664">
        <v>1735</v>
      </c>
      <c r="C1664">
        <v>15123</v>
      </c>
      <c r="D1664">
        <v>5123</v>
      </c>
      <c r="E1664">
        <v>37.764105999999998</v>
      </c>
      <c r="F1664">
        <v>-122.466165</v>
      </c>
      <c r="G1664" t="s">
        <v>3952</v>
      </c>
      <c r="H1664" t="s">
        <v>3953</v>
      </c>
      <c r="I1664" t="s">
        <v>727</v>
      </c>
      <c r="J1664" t="s">
        <v>728</v>
      </c>
      <c r="N1664" t="s">
        <v>3954</v>
      </c>
      <c r="Q1664" t="s">
        <v>1052</v>
      </c>
      <c r="R1664">
        <v>141</v>
      </c>
      <c r="S1664" t="s">
        <v>2153</v>
      </c>
      <c r="X1664">
        <f t="shared" si="25"/>
        <v>2</v>
      </c>
      <c r="Y1664" t="s">
        <v>29</v>
      </c>
      <c r="Z1664" t="s">
        <v>80</v>
      </c>
      <c r="AA1664" t="s">
        <v>139</v>
      </c>
      <c r="AB1664" t="str">
        <f>VLOOKUP($AA1664,Sheet2!$E$2:$I$222,3,FALSE)</f>
        <v>To Ocean Beach</v>
      </c>
      <c r="AC1664" t="str">
        <f>VLOOKUP($AA1664,Sheet2!$E$2:$I$222,4,FALSE)</f>
        <v>La Playa &amp; Judah</v>
      </c>
      <c r="AD1664" t="str">
        <f>VLOOKUP($AA1664,Sheet2!$E$2:$I$222,5,FALSE)</f>
        <v>Daily ~ 5am-1am</v>
      </c>
      <c r="AF1664" t="s">
        <v>57</v>
      </c>
      <c r="AG1664" t="s">
        <v>79</v>
      </c>
      <c r="AH1664" t="s">
        <v>141</v>
      </c>
      <c r="AI1664" t="str">
        <f>VLOOKUP(AH1664,[1]Sheet2!$E$2:$I$222,3,FALSE)</f>
        <v>To Ocean Beach</v>
      </c>
      <c r="AJ1664" t="str">
        <f>VLOOKUP(AH1664,[1]Sheet2!$E$2:$I$222,4,FALSE)</f>
        <v>Late Night Only (Daily ~ 1am-5am)</v>
      </c>
      <c r="AK1664" t="str">
        <f>VLOOKUP(AH1664,[1]Sheet2!$E$2:$I$222,5,FALSE)</f>
        <v>Sat ~ 1am-6am | Sun ~ 1am-8am</v>
      </c>
      <c r="AP1664" t="e">
        <f>VLOOKUP(AO1664,[1]Sheet2!$E$2:$I$222,3,FALSE)</f>
        <v>#N/A</v>
      </c>
      <c r="AQ1664" t="e">
        <f>VLOOKUP(AO1664,[1]Sheet2!$E$2:$I$222,4,FALSE)</f>
        <v>#N/A</v>
      </c>
      <c r="AR1664" t="e">
        <f>VLOOKUP(AO1664,[1]Sheet2!$E$2:$I$222,5,FALSE)</f>
        <v>#N/A</v>
      </c>
      <c r="AW1664" t="e">
        <f>VLOOKUP(AV1664,[1]Sheet2!$E$2:$I$222,3,FALSE)</f>
        <v>#N/A</v>
      </c>
      <c r="AX1664" t="e">
        <f>VLOOKUP(AV1664,[1]Sheet2!$E$2:$I$222,4,FALSE)</f>
        <v>#N/A</v>
      </c>
      <c r="AY1664" t="e">
        <f>VLOOKUP(AV1664,[1]Sheet2!$E$2:$I$222,5,FALSE)</f>
        <v>#N/A</v>
      </c>
      <c r="BD1664" t="e">
        <f>VLOOKUP(BC1664,[1]Sheet2!$E$2:$I$222,3,FALSE)</f>
        <v>#N/A</v>
      </c>
      <c r="BE1664" t="e">
        <f>VLOOKUP(BC1664,[1]Sheet2!$E$2:$I$222,4,FALSE)</f>
        <v>#N/A</v>
      </c>
      <c r="BF1664" t="e">
        <f>VLOOKUP(BC1664,[1]Sheet2!$E$2:$I$222,5,FALSE)</f>
        <v>#N/A</v>
      </c>
      <c r="BK1664" t="e">
        <f>VLOOKUP(BJ1664,[1]Sheet2!$E$2:$I$222,3,FALSE)</f>
        <v>#N/A</v>
      </c>
      <c r="BL1664" t="e">
        <f>VLOOKUP(BJ1664,[1]Sheet2!$E$2:$I$222,4,FALSE)</f>
        <v>#N/A</v>
      </c>
      <c r="BM1664" t="e">
        <f>VLOOKUP(BJ1664,[1]Sheet2!$E$2:$I$222,5,FALSE)</f>
        <v>#N/A</v>
      </c>
      <c r="BR1664" t="e">
        <f>VLOOKUP(BQ1664,[1]Sheet2!$E$2:$I$222,3,FALSE)</f>
        <v>#N/A</v>
      </c>
      <c r="BS1664" t="e">
        <f>VLOOKUP(BQ1664,[1]Sheet2!$E$2:$I$222,4,FALSE)</f>
        <v>#N/A</v>
      </c>
      <c r="BT1664" t="e">
        <f>VLOOKUP(BQ1664,[1]Sheet2!$E$2:$I$222,5,FALSE)</f>
        <v>#N/A</v>
      </c>
      <c r="BY1664" t="e">
        <f>VLOOKUP(BX1664,[1]Sheet2!$E$2:$I$222,3,FALSE)</f>
        <v>#N/A</v>
      </c>
      <c r="BZ1664" t="e">
        <f>VLOOKUP(BX1664,[1]Sheet2!$E$2:$I$222,4,FALSE)</f>
        <v>#N/A</v>
      </c>
      <c r="CA1664" t="e">
        <f>VLOOKUP(BX1664,[1]Sheet2!$E$2:$I$222,5,FALSE)</f>
        <v>#N/A</v>
      </c>
      <c r="CF1664" t="e">
        <f>VLOOKUP(CE1664,[1]Sheet2!$E$2:$I$222,3,FALSE)</f>
        <v>#N/A</v>
      </c>
      <c r="CG1664" t="e">
        <f>VLOOKUP(CE1664,[1]Sheet2!$E$2:$I$222,4,FALSE)</f>
        <v>#N/A</v>
      </c>
      <c r="CH1664" t="e">
        <f>VLOOKUP(CE1664,[1]Sheet2!$E$2:$I$222,5,FALSE)</f>
        <v>#N/A</v>
      </c>
      <c r="CM1664" t="e">
        <f>VLOOKUP(CL1664,[1]Sheet2!$E$2:$I$222,3,FALSE)</f>
        <v>#N/A</v>
      </c>
      <c r="CN1664" t="e">
        <f>VLOOKUP(CL1664,[1]Sheet2!$E$2:$I$222,4,FALSE)</f>
        <v>#N/A</v>
      </c>
      <c r="CO1664" t="e">
        <f>VLOOKUP(CL1664,[1]Sheet2!$E$2:$I$222,5,FALSE)</f>
        <v>#N/A</v>
      </c>
    </row>
    <row r="1665" spans="1:93" x14ac:dyDescent="0.25">
      <c r="A1665">
        <v>1736</v>
      </c>
      <c r="C1665">
        <v>15124</v>
      </c>
      <c r="D1665">
        <v>5124</v>
      </c>
      <c r="E1665">
        <v>37.764366000000003</v>
      </c>
      <c r="F1665">
        <v>-122.45802399999999</v>
      </c>
      <c r="G1665" t="s">
        <v>3955</v>
      </c>
      <c r="H1665" t="s">
        <v>3956</v>
      </c>
      <c r="I1665" t="s">
        <v>729</v>
      </c>
      <c r="J1665" t="s">
        <v>687</v>
      </c>
      <c r="N1665" t="s">
        <v>3957</v>
      </c>
      <c r="Q1665" t="s">
        <v>672</v>
      </c>
      <c r="R1665">
        <v>1484</v>
      </c>
      <c r="S1665" t="s">
        <v>1053</v>
      </c>
      <c r="X1665">
        <f t="shared" si="25"/>
        <v>2</v>
      </c>
      <c r="Y1665" t="s">
        <v>29</v>
      </c>
      <c r="Z1665" t="s">
        <v>78</v>
      </c>
      <c r="AB1665" t="e">
        <f>VLOOKUP($AA1665,Sheet2!$E$2:$I$222,3,FALSE)</f>
        <v>#N/A</v>
      </c>
      <c r="AC1665" t="e">
        <f>VLOOKUP($AA1665,Sheet2!$E$2:$I$222,4,FALSE)</f>
        <v>#N/A</v>
      </c>
      <c r="AD1665" t="e">
        <f>VLOOKUP($AA1665,Sheet2!$E$2:$I$222,5,FALSE)</f>
        <v>#N/A</v>
      </c>
      <c r="AF1665" t="s">
        <v>57</v>
      </c>
      <c r="AG1665" t="s">
        <v>78</v>
      </c>
      <c r="AH1665" t="s">
        <v>149</v>
      </c>
      <c r="AI1665" t="str">
        <f>VLOOKUP(AH1665,[1]Sheet2!$E$2:$I$222,3,FALSE)</f>
        <v>To Caltrain Station</v>
      </c>
      <c r="AJ1665" t="str">
        <f>VLOOKUP(AH1665,[1]Sheet2!$E$2:$I$222,4,FALSE)</f>
        <v>Late Night Only (Daily ~1am-5am)</v>
      </c>
      <c r="AK1665" t="str">
        <f>VLOOKUP(AH1665,[1]Sheet2!$E$2:$I$222,5,FALSE)</f>
        <v>Sat ~ 1am-6am | Sun ~ 1am-8am</v>
      </c>
      <c r="AP1665" t="e">
        <f>VLOOKUP(AO1665,[1]Sheet2!$E$2:$I$222,3,FALSE)</f>
        <v>#N/A</v>
      </c>
      <c r="AQ1665" t="e">
        <f>VLOOKUP(AO1665,[1]Sheet2!$E$2:$I$222,4,FALSE)</f>
        <v>#N/A</v>
      </c>
      <c r="AR1665" t="e">
        <f>VLOOKUP(AO1665,[1]Sheet2!$E$2:$I$222,5,FALSE)</f>
        <v>#N/A</v>
      </c>
      <c r="AW1665" t="e">
        <f>VLOOKUP(AV1665,[1]Sheet2!$E$2:$I$222,3,FALSE)</f>
        <v>#N/A</v>
      </c>
      <c r="AX1665" t="e">
        <f>VLOOKUP(AV1665,[1]Sheet2!$E$2:$I$222,4,FALSE)</f>
        <v>#N/A</v>
      </c>
      <c r="AY1665" t="e">
        <f>VLOOKUP(AV1665,[1]Sheet2!$E$2:$I$222,5,FALSE)</f>
        <v>#N/A</v>
      </c>
      <c r="BD1665" t="e">
        <f>VLOOKUP(BC1665,[1]Sheet2!$E$2:$I$222,3,FALSE)</f>
        <v>#N/A</v>
      </c>
      <c r="BE1665" t="e">
        <f>VLOOKUP(BC1665,[1]Sheet2!$E$2:$I$222,4,FALSE)</f>
        <v>#N/A</v>
      </c>
      <c r="BF1665" t="e">
        <f>VLOOKUP(BC1665,[1]Sheet2!$E$2:$I$222,5,FALSE)</f>
        <v>#N/A</v>
      </c>
      <c r="BK1665" t="e">
        <f>VLOOKUP(BJ1665,[1]Sheet2!$E$2:$I$222,3,FALSE)</f>
        <v>#N/A</v>
      </c>
      <c r="BL1665" t="e">
        <f>VLOOKUP(BJ1665,[1]Sheet2!$E$2:$I$222,4,FALSE)</f>
        <v>#N/A</v>
      </c>
      <c r="BM1665" t="e">
        <f>VLOOKUP(BJ1665,[1]Sheet2!$E$2:$I$222,5,FALSE)</f>
        <v>#N/A</v>
      </c>
      <c r="BR1665" t="e">
        <f>VLOOKUP(BQ1665,[1]Sheet2!$E$2:$I$222,3,FALSE)</f>
        <v>#N/A</v>
      </c>
      <c r="BS1665" t="e">
        <f>VLOOKUP(BQ1665,[1]Sheet2!$E$2:$I$222,4,FALSE)</f>
        <v>#N/A</v>
      </c>
      <c r="BT1665" t="e">
        <f>VLOOKUP(BQ1665,[1]Sheet2!$E$2:$I$222,5,FALSE)</f>
        <v>#N/A</v>
      </c>
      <c r="BY1665" t="e">
        <f>VLOOKUP(BX1665,[1]Sheet2!$E$2:$I$222,3,FALSE)</f>
        <v>#N/A</v>
      </c>
      <c r="BZ1665" t="e">
        <f>VLOOKUP(BX1665,[1]Sheet2!$E$2:$I$222,4,FALSE)</f>
        <v>#N/A</v>
      </c>
      <c r="CA1665" t="e">
        <f>VLOOKUP(BX1665,[1]Sheet2!$E$2:$I$222,5,FALSE)</f>
        <v>#N/A</v>
      </c>
      <c r="CF1665" t="e">
        <f>VLOOKUP(CE1665,[1]Sheet2!$E$2:$I$222,3,FALSE)</f>
        <v>#N/A</v>
      </c>
      <c r="CG1665" t="e">
        <f>VLOOKUP(CE1665,[1]Sheet2!$E$2:$I$222,4,FALSE)</f>
        <v>#N/A</v>
      </c>
      <c r="CH1665" t="e">
        <f>VLOOKUP(CE1665,[1]Sheet2!$E$2:$I$222,5,FALSE)</f>
        <v>#N/A</v>
      </c>
      <c r="CM1665" t="e">
        <f>VLOOKUP(CL1665,[1]Sheet2!$E$2:$I$222,3,FALSE)</f>
        <v>#N/A</v>
      </c>
      <c r="CN1665" t="e">
        <f>VLOOKUP(CL1665,[1]Sheet2!$E$2:$I$222,4,FALSE)</f>
        <v>#N/A</v>
      </c>
      <c r="CO1665" t="e">
        <f>VLOOKUP(CL1665,[1]Sheet2!$E$2:$I$222,5,FALSE)</f>
        <v>#N/A</v>
      </c>
    </row>
    <row r="1666" spans="1:93" x14ac:dyDescent="0.25">
      <c r="A1666">
        <v>1737</v>
      </c>
      <c r="C1666">
        <v>15125</v>
      </c>
      <c r="D1666">
        <v>5125</v>
      </c>
      <c r="E1666">
        <v>37.716250000000002</v>
      </c>
      <c r="F1666">
        <v>-122.49549</v>
      </c>
      <c r="G1666" t="s">
        <v>3958</v>
      </c>
      <c r="H1666" t="s">
        <v>3959</v>
      </c>
      <c r="I1666" t="s">
        <v>2152</v>
      </c>
      <c r="J1666" t="s">
        <v>687</v>
      </c>
      <c r="Q1666" t="s">
        <v>672</v>
      </c>
      <c r="S1666" t="s">
        <v>1170</v>
      </c>
      <c r="X1666">
        <f t="shared" si="25"/>
        <v>1</v>
      </c>
      <c r="Y1666" t="s">
        <v>37</v>
      </c>
      <c r="Z1666" t="s">
        <v>79</v>
      </c>
      <c r="AB1666" t="e">
        <f>VLOOKUP($AA1666,Sheet2!$E$2:$I$222,3,FALSE)</f>
        <v>#N/A</v>
      </c>
      <c r="AC1666" t="e">
        <f>VLOOKUP($AA1666,Sheet2!$E$2:$I$222,4,FALSE)</f>
        <v>#N/A</v>
      </c>
      <c r="AD1666" t="e">
        <f>VLOOKUP($AA1666,Sheet2!$E$2:$I$222,5,FALSE)</f>
        <v>#N/A</v>
      </c>
      <c r="AI1666" t="e">
        <f>VLOOKUP(AH1666,[1]Sheet2!$E$2:$I$222,3,FALSE)</f>
        <v>#N/A</v>
      </c>
      <c r="AJ1666" t="e">
        <f>VLOOKUP(AH1666,[1]Sheet2!$E$2:$I$222,4,FALSE)</f>
        <v>#N/A</v>
      </c>
      <c r="AK1666" t="e">
        <f>VLOOKUP(AH1666,[1]Sheet2!$E$2:$I$222,5,FALSE)</f>
        <v>#N/A</v>
      </c>
      <c r="AP1666" t="e">
        <f>VLOOKUP(AO1666,[1]Sheet2!$E$2:$I$222,3,FALSE)</f>
        <v>#N/A</v>
      </c>
      <c r="AQ1666" t="e">
        <f>VLOOKUP(AO1666,[1]Sheet2!$E$2:$I$222,4,FALSE)</f>
        <v>#N/A</v>
      </c>
      <c r="AR1666" t="e">
        <f>VLOOKUP(AO1666,[1]Sheet2!$E$2:$I$222,5,FALSE)</f>
        <v>#N/A</v>
      </c>
      <c r="AW1666" t="e">
        <f>VLOOKUP(AV1666,[1]Sheet2!$E$2:$I$222,3,FALSE)</f>
        <v>#N/A</v>
      </c>
      <c r="AX1666" t="e">
        <f>VLOOKUP(AV1666,[1]Sheet2!$E$2:$I$222,4,FALSE)</f>
        <v>#N/A</v>
      </c>
      <c r="AY1666" t="e">
        <f>VLOOKUP(AV1666,[1]Sheet2!$E$2:$I$222,5,FALSE)</f>
        <v>#N/A</v>
      </c>
      <c r="BD1666" t="e">
        <f>VLOOKUP(BC1666,[1]Sheet2!$E$2:$I$222,3,FALSE)</f>
        <v>#N/A</v>
      </c>
      <c r="BE1666" t="e">
        <f>VLOOKUP(BC1666,[1]Sheet2!$E$2:$I$222,4,FALSE)</f>
        <v>#N/A</v>
      </c>
      <c r="BF1666" t="e">
        <f>VLOOKUP(BC1666,[1]Sheet2!$E$2:$I$222,5,FALSE)</f>
        <v>#N/A</v>
      </c>
      <c r="BK1666" t="e">
        <f>VLOOKUP(BJ1666,[1]Sheet2!$E$2:$I$222,3,FALSE)</f>
        <v>#N/A</v>
      </c>
      <c r="BL1666" t="e">
        <f>VLOOKUP(BJ1666,[1]Sheet2!$E$2:$I$222,4,FALSE)</f>
        <v>#N/A</v>
      </c>
      <c r="BM1666" t="e">
        <f>VLOOKUP(BJ1666,[1]Sheet2!$E$2:$I$222,5,FALSE)</f>
        <v>#N/A</v>
      </c>
      <c r="BR1666" t="e">
        <f>VLOOKUP(BQ1666,[1]Sheet2!$E$2:$I$222,3,FALSE)</f>
        <v>#N/A</v>
      </c>
      <c r="BS1666" t="e">
        <f>VLOOKUP(BQ1666,[1]Sheet2!$E$2:$I$222,4,FALSE)</f>
        <v>#N/A</v>
      </c>
      <c r="BT1666" t="e">
        <f>VLOOKUP(BQ1666,[1]Sheet2!$E$2:$I$222,5,FALSE)</f>
        <v>#N/A</v>
      </c>
      <c r="BY1666" t="e">
        <f>VLOOKUP(BX1666,[1]Sheet2!$E$2:$I$222,3,FALSE)</f>
        <v>#N/A</v>
      </c>
      <c r="BZ1666" t="e">
        <f>VLOOKUP(BX1666,[1]Sheet2!$E$2:$I$222,4,FALSE)</f>
        <v>#N/A</v>
      </c>
      <c r="CA1666" t="e">
        <f>VLOOKUP(BX1666,[1]Sheet2!$E$2:$I$222,5,FALSE)</f>
        <v>#N/A</v>
      </c>
      <c r="CF1666" t="e">
        <f>VLOOKUP(CE1666,[1]Sheet2!$E$2:$I$222,3,FALSE)</f>
        <v>#N/A</v>
      </c>
      <c r="CG1666" t="e">
        <f>VLOOKUP(CE1666,[1]Sheet2!$E$2:$I$222,4,FALSE)</f>
        <v>#N/A</v>
      </c>
      <c r="CH1666" t="e">
        <f>VLOOKUP(CE1666,[1]Sheet2!$E$2:$I$222,5,FALSE)</f>
        <v>#N/A</v>
      </c>
      <c r="CM1666" t="e">
        <f>VLOOKUP(CL1666,[1]Sheet2!$E$2:$I$222,3,FALSE)</f>
        <v>#N/A</v>
      </c>
      <c r="CN1666" t="e">
        <f>VLOOKUP(CL1666,[1]Sheet2!$E$2:$I$222,4,FALSE)</f>
        <v>#N/A</v>
      </c>
      <c r="CO1666" t="e">
        <f>VLOOKUP(CL1666,[1]Sheet2!$E$2:$I$222,5,FALSE)</f>
        <v>#N/A</v>
      </c>
    </row>
    <row r="1667" spans="1:93" x14ac:dyDescent="0.25">
      <c r="A1667">
        <v>1738</v>
      </c>
      <c r="C1667">
        <v>15126</v>
      </c>
      <c r="D1667">
        <v>5126</v>
      </c>
      <c r="E1667">
        <v>37.716070000000002</v>
      </c>
      <c r="F1667">
        <v>-122.49539</v>
      </c>
      <c r="G1667" t="s">
        <v>3958</v>
      </c>
      <c r="H1667" t="s">
        <v>3959</v>
      </c>
      <c r="I1667" t="s">
        <v>3960</v>
      </c>
      <c r="J1667" t="s">
        <v>669</v>
      </c>
      <c r="K1667" t="s">
        <v>670</v>
      </c>
      <c r="Q1667" t="s">
        <v>672</v>
      </c>
      <c r="S1667" t="s">
        <v>1389</v>
      </c>
      <c r="X1667">
        <f t="shared" ref="X1667:X1730" si="26">COUNTA(Y1667,AF1667,AM1667,AT1667,BA1667,BH1667,BO1667,BV1667,CC1667,CJ1667)</f>
        <v>1</v>
      </c>
      <c r="Y1667" t="s">
        <v>37</v>
      </c>
      <c r="Z1667" t="s">
        <v>78</v>
      </c>
      <c r="AB1667" t="e">
        <f>VLOOKUP($AA1667,Sheet2!$E$2:$I$222,3,FALSE)</f>
        <v>#N/A</v>
      </c>
      <c r="AC1667" t="e">
        <f>VLOOKUP($AA1667,Sheet2!$E$2:$I$222,4,FALSE)</f>
        <v>#N/A</v>
      </c>
      <c r="AD1667" t="e">
        <f>VLOOKUP($AA1667,Sheet2!$E$2:$I$222,5,FALSE)</f>
        <v>#N/A</v>
      </c>
      <c r="AI1667" t="e">
        <f>VLOOKUP(AH1667,[1]Sheet2!$E$2:$I$222,3,FALSE)</f>
        <v>#N/A</v>
      </c>
      <c r="AJ1667" t="e">
        <f>VLOOKUP(AH1667,[1]Sheet2!$E$2:$I$222,4,FALSE)</f>
        <v>#N/A</v>
      </c>
      <c r="AK1667" t="e">
        <f>VLOOKUP(AH1667,[1]Sheet2!$E$2:$I$222,5,FALSE)</f>
        <v>#N/A</v>
      </c>
      <c r="AP1667" t="e">
        <f>VLOOKUP(AO1667,[1]Sheet2!$E$2:$I$222,3,FALSE)</f>
        <v>#N/A</v>
      </c>
      <c r="AQ1667" t="e">
        <f>VLOOKUP(AO1667,[1]Sheet2!$E$2:$I$222,4,FALSE)</f>
        <v>#N/A</v>
      </c>
      <c r="AR1667" t="e">
        <f>VLOOKUP(AO1667,[1]Sheet2!$E$2:$I$222,5,FALSE)</f>
        <v>#N/A</v>
      </c>
      <c r="AW1667" t="e">
        <f>VLOOKUP(AV1667,[1]Sheet2!$E$2:$I$222,3,FALSE)</f>
        <v>#N/A</v>
      </c>
      <c r="AX1667" t="e">
        <f>VLOOKUP(AV1667,[1]Sheet2!$E$2:$I$222,4,FALSE)</f>
        <v>#N/A</v>
      </c>
      <c r="AY1667" t="e">
        <f>VLOOKUP(AV1667,[1]Sheet2!$E$2:$I$222,5,FALSE)</f>
        <v>#N/A</v>
      </c>
      <c r="BD1667" t="e">
        <f>VLOOKUP(BC1667,[1]Sheet2!$E$2:$I$222,3,FALSE)</f>
        <v>#N/A</v>
      </c>
      <c r="BE1667" t="e">
        <f>VLOOKUP(BC1667,[1]Sheet2!$E$2:$I$222,4,FALSE)</f>
        <v>#N/A</v>
      </c>
      <c r="BF1667" t="e">
        <f>VLOOKUP(BC1667,[1]Sheet2!$E$2:$I$222,5,FALSE)</f>
        <v>#N/A</v>
      </c>
      <c r="BK1667" t="e">
        <f>VLOOKUP(BJ1667,[1]Sheet2!$E$2:$I$222,3,FALSE)</f>
        <v>#N/A</v>
      </c>
      <c r="BL1667" t="e">
        <f>VLOOKUP(BJ1667,[1]Sheet2!$E$2:$I$222,4,FALSE)</f>
        <v>#N/A</v>
      </c>
      <c r="BM1667" t="e">
        <f>VLOOKUP(BJ1667,[1]Sheet2!$E$2:$I$222,5,FALSE)</f>
        <v>#N/A</v>
      </c>
      <c r="BR1667" t="e">
        <f>VLOOKUP(BQ1667,[1]Sheet2!$E$2:$I$222,3,FALSE)</f>
        <v>#N/A</v>
      </c>
      <c r="BS1667" t="e">
        <f>VLOOKUP(BQ1667,[1]Sheet2!$E$2:$I$222,4,FALSE)</f>
        <v>#N/A</v>
      </c>
      <c r="BT1667" t="e">
        <f>VLOOKUP(BQ1667,[1]Sheet2!$E$2:$I$222,5,FALSE)</f>
        <v>#N/A</v>
      </c>
      <c r="BY1667" t="e">
        <f>VLOOKUP(BX1667,[1]Sheet2!$E$2:$I$222,3,FALSE)</f>
        <v>#N/A</v>
      </c>
      <c r="BZ1667" t="e">
        <f>VLOOKUP(BX1667,[1]Sheet2!$E$2:$I$222,4,FALSE)</f>
        <v>#N/A</v>
      </c>
      <c r="CA1667" t="e">
        <f>VLOOKUP(BX1667,[1]Sheet2!$E$2:$I$222,5,FALSE)</f>
        <v>#N/A</v>
      </c>
      <c r="CF1667" t="e">
        <f>VLOOKUP(CE1667,[1]Sheet2!$E$2:$I$222,3,FALSE)</f>
        <v>#N/A</v>
      </c>
      <c r="CG1667" t="e">
        <f>VLOOKUP(CE1667,[1]Sheet2!$E$2:$I$222,4,FALSE)</f>
        <v>#N/A</v>
      </c>
      <c r="CH1667" t="e">
        <f>VLOOKUP(CE1667,[1]Sheet2!$E$2:$I$222,5,FALSE)</f>
        <v>#N/A</v>
      </c>
      <c r="CM1667" t="e">
        <f>VLOOKUP(CL1667,[1]Sheet2!$E$2:$I$222,3,FALSE)</f>
        <v>#N/A</v>
      </c>
      <c r="CN1667" t="e">
        <f>VLOOKUP(CL1667,[1]Sheet2!$E$2:$I$222,4,FALSE)</f>
        <v>#N/A</v>
      </c>
      <c r="CO1667" t="e">
        <f>VLOOKUP(CL1667,[1]Sheet2!$E$2:$I$222,5,FALSE)</f>
        <v>#N/A</v>
      </c>
    </row>
    <row r="1668" spans="1:93" x14ac:dyDescent="0.25">
      <c r="A1668">
        <v>1739</v>
      </c>
      <c r="C1668">
        <v>15129</v>
      </c>
      <c r="D1668">
        <v>5129</v>
      </c>
      <c r="E1668">
        <v>37.716909999999999</v>
      </c>
      <c r="F1668">
        <v>-122.49773999999999</v>
      </c>
      <c r="G1668" t="s">
        <v>3961</v>
      </c>
      <c r="H1668" t="s">
        <v>3962</v>
      </c>
      <c r="I1668" t="s">
        <v>2152</v>
      </c>
      <c r="J1668" t="s">
        <v>687</v>
      </c>
      <c r="M1668" t="s">
        <v>671</v>
      </c>
      <c r="Q1668" t="s">
        <v>672</v>
      </c>
      <c r="S1668" t="s">
        <v>1170</v>
      </c>
      <c r="X1668">
        <f t="shared" si="26"/>
        <v>1</v>
      </c>
      <c r="Y1668" t="s">
        <v>37</v>
      </c>
      <c r="Z1668" t="s">
        <v>79</v>
      </c>
      <c r="AB1668" t="e">
        <f>VLOOKUP($AA1668,Sheet2!$E$2:$I$222,3,FALSE)</f>
        <v>#N/A</v>
      </c>
      <c r="AC1668" t="e">
        <f>VLOOKUP($AA1668,Sheet2!$E$2:$I$222,4,FALSE)</f>
        <v>#N/A</v>
      </c>
      <c r="AD1668" t="e">
        <f>VLOOKUP($AA1668,Sheet2!$E$2:$I$222,5,FALSE)</f>
        <v>#N/A</v>
      </c>
      <c r="AI1668" t="e">
        <f>VLOOKUP(AH1668,[1]Sheet2!$E$2:$I$222,3,FALSE)</f>
        <v>#N/A</v>
      </c>
      <c r="AJ1668" t="e">
        <f>VLOOKUP(AH1668,[1]Sheet2!$E$2:$I$222,4,FALSE)</f>
        <v>#N/A</v>
      </c>
      <c r="AK1668" t="e">
        <f>VLOOKUP(AH1668,[1]Sheet2!$E$2:$I$222,5,FALSE)</f>
        <v>#N/A</v>
      </c>
      <c r="AP1668" t="e">
        <f>VLOOKUP(AO1668,[1]Sheet2!$E$2:$I$222,3,FALSE)</f>
        <v>#N/A</v>
      </c>
      <c r="AQ1668" t="e">
        <f>VLOOKUP(AO1668,[1]Sheet2!$E$2:$I$222,4,FALSE)</f>
        <v>#N/A</v>
      </c>
      <c r="AR1668" t="e">
        <f>VLOOKUP(AO1668,[1]Sheet2!$E$2:$I$222,5,FALSE)</f>
        <v>#N/A</v>
      </c>
      <c r="AW1668" t="e">
        <f>VLOOKUP(AV1668,[1]Sheet2!$E$2:$I$222,3,FALSE)</f>
        <v>#N/A</v>
      </c>
      <c r="AX1668" t="e">
        <f>VLOOKUP(AV1668,[1]Sheet2!$E$2:$I$222,4,FALSE)</f>
        <v>#N/A</v>
      </c>
      <c r="AY1668" t="e">
        <f>VLOOKUP(AV1668,[1]Sheet2!$E$2:$I$222,5,FALSE)</f>
        <v>#N/A</v>
      </c>
      <c r="BD1668" t="e">
        <f>VLOOKUP(BC1668,[1]Sheet2!$E$2:$I$222,3,FALSE)</f>
        <v>#N/A</v>
      </c>
      <c r="BE1668" t="e">
        <f>VLOOKUP(BC1668,[1]Sheet2!$E$2:$I$222,4,FALSE)</f>
        <v>#N/A</v>
      </c>
      <c r="BF1668" t="e">
        <f>VLOOKUP(BC1668,[1]Sheet2!$E$2:$I$222,5,FALSE)</f>
        <v>#N/A</v>
      </c>
      <c r="BK1668" t="e">
        <f>VLOOKUP(BJ1668,[1]Sheet2!$E$2:$I$222,3,FALSE)</f>
        <v>#N/A</v>
      </c>
      <c r="BL1668" t="e">
        <f>VLOOKUP(BJ1668,[1]Sheet2!$E$2:$I$222,4,FALSE)</f>
        <v>#N/A</v>
      </c>
      <c r="BM1668" t="e">
        <f>VLOOKUP(BJ1668,[1]Sheet2!$E$2:$I$222,5,FALSE)</f>
        <v>#N/A</v>
      </c>
      <c r="BR1668" t="e">
        <f>VLOOKUP(BQ1668,[1]Sheet2!$E$2:$I$222,3,FALSE)</f>
        <v>#N/A</v>
      </c>
      <c r="BS1668" t="e">
        <f>VLOOKUP(BQ1668,[1]Sheet2!$E$2:$I$222,4,FALSE)</f>
        <v>#N/A</v>
      </c>
      <c r="BT1668" t="e">
        <f>VLOOKUP(BQ1668,[1]Sheet2!$E$2:$I$222,5,FALSE)</f>
        <v>#N/A</v>
      </c>
      <c r="BY1668" t="e">
        <f>VLOOKUP(BX1668,[1]Sheet2!$E$2:$I$222,3,FALSE)</f>
        <v>#N/A</v>
      </c>
      <c r="BZ1668" t="e">
        <f>VLOOKUP(BX1668,[1]Sheet2!$E$2:$I$222,4,FALSE)</f>
        <v>#N/A</v>
      </c>
      <c r="CA1668" t="e">
        <f>VLOOKUP(BX1668,[1]Sheet2!$E$2:$I$222,5,FALSE)</f>
        <v>#N/A</v>
      </c>
      <c r="CF1668" t="e">
        <f>VLOOKUP(CE1668,[1]Sheet2!$E$2:$I$222,3,FALSE)</f>
        <v>#N/A</v>
      </c>
      <c r="CG1668" t="e">
        <f>VLOOKUP(CE1668,[1]Sheet2!$E$2:$I$222,4,FALSE)</f>
        <v>#N/A</v>
      </c>
      <c r="CH1668" t="e">
        <f>VLOOKUP(CE1668,[1]Sheet2!$E$2:$I$222,5,FALSE)</f>
        <v>#N/A</v>
      </c>
      <c r="CM1668" t="e">
        <f>VLOOKUP(CL1668,[1]Sheet2!$E$2:$I$222,3,FALSE)</f>
        <v>#N/A</v>
      </c>
      <c r="CN1668" t="e">
        <f>VLOOKUP(CL1668,[1]Sheet2!$E$2:$I$222,4,FALSE)</f>
        <v>#N/A</v>
      </c>
      <c r="CO1668" t="e">
        <f>VLOOKUP(CL1668,[1]Sheet2!$E$2:$I$222,5,FALSE)</f>
        <v>#N/A</v>
      </c>
    </row>
    <row r="1669" spans="1:93" x14ac:dyDescent="0.25">
      <c r="A1669">
        <v>1740</v>
      </c>
      <c r="C1669">
        <v>15130</v>
      </c>
      <c r="D1669">
        <v>5130</v>
      </c>
      <c r="E1669">
        <v>37.716769999999997</v>
      </c>
      <c r="F1669">
        <v>-122.49766</v>
      </c>
      <c r="G1669" t="s">
        <v>3961</v>
      </c>
      <c r="H1669" t="s">
        <v>3962</v>
      </c>
      <c r="I1669" t="s">
        <v>3960</v>
      </c>
      <c r="J1669" t="s">
        <v>669</v>
      </c>
      <c r="K1669" t="s">
        <v>697</v>
      </c>
      <c r="M1669" t="s">
        <v>671</v>
      </c>
      <c r="Q1669" t="s">
        <v>672</v>
      </c>
      <c r="S1669" t="s">
        <v>1389</v>
      </c>
      <c r="X1669">
        <f t="shared" si="26"/>
        <v>1</v>
      </c>
      <c r="Y1669" t="s">
        <v>37</v>
      </c>
      <c r="Z1669" t="s">
        <v>78</v>
      </c>
      <c r="AB1669" t="e">
        <f>VLOOKUP($AA1669,Sheet2!$E$2:$I$222,3,FALSE)</f>
        <v>#N/A</v>
      </c>
      <c r="AC1669" t="e">
        <f>VLOOKUP($AA1669,Sheet2!$E$2:$I$222,4,FALSE)</f>
        <v>#N/A</v>
      </c>
      <c r="AD1669" t="e">
        <f>VLOOKUP($AA1669,Sheet2!$E$2:$I$222,5,FALSE)</f>
        <v>#N/A</v>
      </c>
      <c r="AI1669" t="e">
        <f>VLOOKUP(AH1669,[1]Sheet2!$E$2:$I$222,3,FALSE)</f>
        <v>#N/A</v>
      </c>
      <c r="AJ1669" t="e">
        <f>VLOOKUP(AH1669,[1]Sheet2!$E$2:$I$222,4,FALSE)</f>
        <v>#N/A</v>
      </c>
      <c r="AK1669" t="e">
        <f>VLOOKUP(AH1669,[1]Sheet2!$E$2:$I$222,5,FALSE)</f>
        <v>#N/A</v>
      </c>
      <c r="AP1669" t="e">
        <f>VLOOKUP(AO1669,[1]Sheet2!$E$2:$I$222,3,FALSE)</f>
        <v>#N/A</v>
      </c>
      <c r="AQ1669" t="e">
        <f>VLOOKUP(AO1669,[1]Sheet2!$E$2:$I$222,4,FALSE)</f>
        <v>#N/A</v>
      </c>
      <c r="AR1669" t="e">
        <f>VLOOKUP(AO1669,[1]Sheet2!$E$2:$I$222,5,FALSE)</f>
        <v>#N/A</v>
      </c>
      <c r="AW1669" t="e">
        <f>VLOOKUP(AV1669,[1]Sheet2!$E$2:$I$222,3,FALSE)</f>
        <v>#N/A</v>
      </c>
      <c r="AX1669" t="e">
        <f>VLOOKUP(AV1669,[1]Sheet2!$E$2:$I$222,4,FALSE)</f>
        <v>#N/A</v>
      </c>
      <c r="AY1669" t="e">
        <f>VLOOKUP(AV1669,[1]Sheet2!$E$2:$I$222,5,FALSE)</f>
        <v>#N/A</v>
      </c>
      <c r="BD1669" t="e">
        <f>VLOOKUP(BC1669,[1]Sheet2!$E$2:$I$222,3,FALSE)</f>
        <v>#N/A</v>
      </c>
      <c r="BE1669" t="e">
        <f>VLOOKUP(BC1669,[1]Sheet2!$E$2:$I$222,4,FALSE)</f>
        <v>#N/A</v>
      </c>
      <c r="BF1669" t="e">
        <f>VLOOKUP(BC1669,[1]Sheet2!$E$2:$I$222,5,FALSE)</f>
        <v>#N/A</v>
      </c>
      <c r="BK1669" t="e">
        <f>VLOOKUP(BJ1669,[1]Sheet2!$E$2:$I$222,3,FALSE)</f>
        <v>#N/A</v>
      </c>
      <c r="BL1669" t="e">
        <f>VLOOKUP(BJ1669,[1]Sheet2!$E$2:$I$222,4,FALSE)</f>
        <v>#N/A</v>
      </c>
      <c r="BM1669" t="e">
        <f>VLOOKUP(BJ1669,[1]Sheet2!$E$2:$I$222,5,FALSE)</f>
        <v>#N/A</v>
      </c>
      <c r="BR1669" t="e">
        <f>VLOOKUP(BQ1669,[1]Sheet2!$E$2:$I$222,3,FALSE)</f>
        <v>#N/A</v>
      </c>
      <c r="BS1669" t="e">
        <f>VLOOKUP(BQ1669,[1]Sheet2!$E$2:$I$222,4,FALSE)</f>
        <v>#N/A</v>
      </c>
      <c r="BT1669" t="e">
        <f>VLOOKUP(BQ1669,[1]Sheet2!$E$2:$I$222,5,FALSE)</f>
        <v>#N/A</v>
      </c>
      <c r="BY1669" t="e">
        <f>VLOOKUP(BX1669,[1]Sheet2!$E$2:$I$222,3,FALSE)</f>
        <v>#N/A</v>
      </c>
      <c r="BZ1669" t="e">
        <f>VLOOKUP(BX1669,[1]Sheet2!$E$2:$I$222,4,FALSE)</f>
        <v>#N/A</v>
      </c>
      <c r="CA1669" t="e">
        <f>VLOOKUP(BX1669,[1]Sheet2!$E$2:$I$222,5,FALSE)</f>
        <v>#N/A</v>
      </c>
      <c r="CF1669" t="e">
        <f>VLOOKUP(CE1669,[1]Sheet2!$E$2:$I$222,3,FALSE)</f>
        <v>#N/A</v>
      </c>
      <c r="CG1669" t="e">
        <f>VLOOKUP(CE1669,[1]Sheet2!$E$2:$I$222,4,FALSE)</f>
        <v>#N/A</v>
      </c>
      <c r="CH1669" t="e">
        <f>VLOOKUP(CE1669,[1]Sheet2!$E$2:$I$222,5,FALSE)</f>
        <v>#N/A</v>
      </c>
      <c r="CM1669" t="e">
        <f>VLOOKUP(CL1669,[1]Sheet2!$E$2:$I$222,3,FALSE)</f>
        <v>#N/A</v>
      </c>
      <c r="CN1669" t="e">
        <f>VLOOKUP(CL1669,[1]Sheet2!$E$2:$I$222,4,FALSE)</f>
        <v>#N/A</v>
      </c>
      <c r="CO1669" t="e">
        <f>VLOOKUP(CL1669,[1]Sheet2!$E$2:$I$222,5,FALSE)</f>
        <v>#N/A</v>
      </c>
    </row>
    <row r="1670" spans="1:93" x14ac:dyDescent="0.25">
      <c r="A1670">
        <v>1741</v>
      </c>
      <c r="C1670">
        <v>15131</v>
      </c>
      <c r="D1670">
        <v>5131</v>
      </c>
      <c r="E1670">
        <v>37.719099999999997</v>
      </c>
      <c r="F1670">
        <v>-122.4999</v>
      </c>
      <c r="G1670" t="s">
        <v>3963</v>
      </c>
      <c r="H1670" t="s">
        <v>3964</v>
      </c>
      <c r="I1670" t="s">
        <v>727</v>
      </c>
      <c r="J1670" t="s">
        <v>687</v>
      </c>
      <c r="Q1670" t="s">
        <v>672</v>
      </c>
      <c r="S1670" t="s">
        <v>1170</v>
      </c>
      <c r="X1670">
        <f t="shared" si="26"/>
        <v>1</v>
      </c>
      <c r="Y1670" t="s">
        <v>37</v>
      </c>
      <c r="Z1670" t="s">
        <v>79</v>
      </c>
      <c r="AB1670" t="e">
        <f>VLOOKUP($AA1670,Sheet2!$E$2:$I$222,3,FALSE)</f>
        <v>#N/A</v>
      </c>
      <c r="AC1670" t="e">
        <f>VLOOKUP($AA1670,Sheet2!$E$2:$I$222,4,FALSE)</f>
        <v>#N/A</v>
      </c>
      <c r="AD1670" t="e">
        <f>VLOOKUP($AA1670,Sheet2!$E$2:$I$222,5,FALSE)</f>
        <v>#N/A</v>
      </c>
      <c r="AI1670" t="e">
        <f>VLOOKUP(AH1670,[1]Sheet2!$E$2:$I$222,3,FALSE)</f>
        <v>#N/A</v>
      </c>
      <c r="AJ1670" t="e">
        <f>VLOOKUP(AH1670,[1]Sheet2!$E$2:$I$222,4,FALSE)</f>
        <v>#N/A</v>
      </c>
      <c r="AK1670" t="e">
        <f>VLOOKUP(AH1670,[1]Sheet2!$E$2:$I$222,5,FALSE)</f>
        <v>#N/A</v>
      </c>
      <c r="AP1670" t="e">
        <f>VLOOKUP(AO1670,[1]Sheet2!$E$2:$I$222,3,FALSE)</f>
        <v>#N/A</v>
      </c>
      <c r="AQ1670" t="e">
        <f>VLOOKUP(AO1670,[1]Sheet2!$E$2:$I$222,4,FALSE)</f>
        <v>#N/A</v>
      </c>
      <c r="AR1670" t="e">
        <f>VLOOKUP(AO1670,[1]Sheet2!$E$2:$I$222,5,FALSE)</f>
        <v>#N/A</v>
      </c>
      <c r="AW1670" t="e">
        <f>VLOOKUP(AV1670,[1]Sheet2!$E$2:$I$222,3,FALSE)</f>
        <v>#N/A</v>
      </c>
      <c r="AX1670" t="e">
        <f>VLOOKUP(AV1670,[1]Sheet2!$E$2:$I$222,4,FALSE)</f>
        <v>#N/A</v>
      </c>
      <c r="AY1670" t="e">
        <f>VLOOKUP(AV1670,[1]Sheet2!$E$2:$I$222,5,FALSE)</f>
        <v>#N/A</v>
      </c>
      <c r="BD1670" t="e">
        <f>VLOOKUP(BC1670,[1]Sheet2!$E$2:$I$222,3,FALSE)</f>
        <v>#N/A</v>
      </c>
      <c r="BE1670" t="e">
        <f>VLOOKUP(BC1670,[1]Sheet2!$E$2:$I$222,4,FALSE)</f>
        <v>#N/A</v>
      </c>
      <c r="BF1670" t="e">
        <f>VLOOKUP(BC1670,[1]Sheet2!$E$2:$I$222,5,FALSE)</f>
        <v>#N/A</v>
      </c>
      <c r="BK1670" t="e">
        <f>VLOOKUP(BJ1670,[1]Sheet2!$E$2:$I$222,3,FALSE)</f>
        <v>#N/A</v>
      </c>
      <c r="BL1670" t="e">
        <f>VLOOKUP(BJ1670,[1]Sheet2!$E$2:$I$222,4,FALSE)</f>
        <v>#N/A</v>
      </c>
      <c r="BM1670" t="e">
        <f>VLOOKUP(BJ1670,[1]Sheet2!$E$2:$I$222,5,FALSE)</f>
        <v>#N/A</v>
      </c>
      <c r="BR1670" t="e">
        <f>VLOOKUP(BQ1670,[1]Sheet2!$E$2:$I$222,3,FALSE)</f>
        <v>#N/A</v>
      </c>
      <c r="BS1670" t="e">
        <f>VLOOKUP(BQ1670,[1]Sheet2!$E$2:$I$222,4,FALSE)</f>
        <v>#N/A</v>
      </c>
      <c r="BT1670" t="e">
        <f>VLOOKUP(BQ1670,[1]Sheet2!$E$2:$I$222,5,FALSE)</f>
        <v>#N/A</v>
      </c>
      <c r="BY1670" t="e">
        <f>VLOOKUP(BX1670,[1]Sheet2!$E$2:$I$222,3,FALSE)</f>
        <v>#N/A</v>
      </c>
      <c r="BZ1670" t="e">
        <f>VLOOKUP(BX1670,[1]Sheet2!$E$2:$I$222,4,FALSE)</f>
        <v>#N/A</v>
      </c>
      <c r="CA1670" t="e">
        <f>VLOOKUP(BX1670,[1]Sheet2!$E$2:$I$222,5,FALSE)</f>
        <v>#N/A</v>
      </c>
      <c r="CF1670" t="e">
        <f>VLOOKUP(CE1670,[1]Sheet2!$E$2:$I$222,3,FALSE)</f>
        <v>#N/A</v>
      </c>
      <c r="CG1670" t="e">
        <f>VLOOKUP(CE1670,[1]Sheet2!$E$2:$I$222,4,FALSE)</f>
        <v>#N/A</v>
      </c>
      <c r="CH1670" t="e">
        <f>VLOOKUP(CE1670,[1]Sheet2!$E$2:$I$222,5,FALSE)</f>
        <v>#N/A</v>
      </c>
      <c r="CM1670" t="e">
        <f>VLOOKUP(CL1670,[1]Sheet2!$E$2:$I$222,3,FALSE)</f>
        <v>#N/A</v>
      </c>
      <c r="CN1670" t="e">
        <f>VLOOKUP(CL1670,[1]Sheet2!$E$2:$I$222,4,FALSE)</f>
        <v>#N/A</v>
      </c>
      <c r="CO1670" t="e">
        <f>VLOOKUP(CL1670,[1]Sheet2!$E$2:$I$222,5,FALSE)</f>
        <v>#N/A</v>
      </c>
    </row>
    <row r="1671" spans="1:93" x14ac:dyDescent="0.25">
      <c r="A1671">
        <v>1742</v>
      </c>
      <c r="C1671">
        <v>15132</v>
      </c>
      <c r="D1671">
        <v>5132</v>
      </c>
      <c r="E1671">
        <v>37.718719999999998</v>
      </c>
      <c r="F1671">
        <v>-122.49992</v>
      </c>
      <c r="G1671" t="s">
        <v>3963</v>
      </c>
      <c r="H1671" t="s">
        <v>3964</v>
      </c>
      <c r="I1671" t="s">
        <v>691</v>
      </c>
      <c r="J1671" t="s">
        <v>687</v>
      </c>
      <c r="Q1671" t="s">
        <v>672</v>
      </c>
      <c r="S1671" t="s">
        <v>1389</v>
      </c>
      <c r="X1671">
        <f t="shared" si="26"/>
        <v>1</v>
      </c>
      <c r="Y1671" t="s">
        <v>37</v>
      </c>
      <c r="Z1671" t="s">
        <v>78</v>
      </c>
      <c r="AB1671" t="e">
        <f>VLOOKUP($AA1671,Sheet2!$E$2:$I$222,3,FALSE)</f>
        <v>#N/A</v>
      </c>
      <c r="AC1671" t="e">
        <f>VLOOKUP($AA1671,Sheet2!$E$2:$I$222,4,FALSE)</f>
        <v>#N/A</v>
      </c>
      <c r="AD1671" t="e">
        <f>VLOOKUP($AA1671,Sheet2!$E$2:$I$222,5,FALSE)</f>
        <v>#N/A</v>
      </c>
      <c r="AI1671" t="e">
        <f>VLOOKUP(AH1671,[1]Sheet2!$E$2:$I$222,3,FALSE)</f>
        <v>#N/A</v>
      </c>
      <c r="AJ1671" t="e">
        <f>VLOOKUP(AH1671,[1]Sheet2!$E$2:$I$222,4,FALSE)</f>
        <v>#N/A</v>
      </c>
      <c r="AK1671" t="e">
        <f>VLOOKUP(AH1671,[1]Sheet2!$E$2:$I$222,5,FALSE)</f>
        <v>#N/A</v>
      </c>
      <c r="AP1671" t="e">
        <f>VLOOKUP(AO1671,[1]Sheet2!$E$2:$I$222,3,FALSE)</f>
        <v>#N/A</v>
      </c>
      <c r="AQ1671" t="e">
        <f>VLOOKUP(AO1671,[1]Sheet2!$E$2:$I$222,4,FALSE)</f>
        <v>#N/A</v>
      </c>
      <c r="AR1671" t="e">
        <f>VLOOKUP(AO1671,[1]Sheet2!$E$2:$I$222,5,FALSE)</f>
        <v>#N/A</v>
      </c>
      <c r="AW1671" t="e">
        <f>VLOOKUP(AV1671,[1]Sheet2!$E$2:$I$222,3,FALSE)</f>
        <v>#N/A</v>
      </c>
      <c r="AX1671" t="e">
        <f>VLOOKUP(AV1671,[1]Sheet2!$E$2:$I$222,4,FALSE)</f>
        <v>#N/A</v>
      </c>
      <c r="AY1671" t="e">
        <f>VLOOKUP(AV1671,[1]Sheet2!$E$2:$I$222,5,FALSE)</f>
        <v>#N/A</v>
      </c>
      <c r="BD1671" t="e">
        <f>VLOOKUP(BC1671,[1]Sheet2!$E$2:$I$222,3,FALSE)</f>
        <v>#N/A</v>
      </c>
      <c r="BE1671" t="e">
        <f>VLOOKUP(BC1671,[1]Sheet2!$E$2:$I$222,4,FALSE)</f>
        <v>#N/A</v>
      </c>
      <c r="BF1671" t="e">
        <f>VLOOKUP(BC1671,[1]Sheet2!$E$2:$I$222,5,FALSE)</f>
        <v>#N/A</v>
      </c>
      <c r="BK1671" t="e">
        <f>VLOOKUP(BJ1671,[1]Sheet2!$E$2:$I$222,3,FALSE)</f>
        <v>#N/A</v>
      </c>
      <c r="BL1671" t="e">
        <f>VLOOKUP(BJ1671,[1]Sheet2!$E$2:$I$222,4,FALSE)</f>
        <v>#N/A</v>
      </c>
      <c r="BM1671" t="e">
        <f>VLOOKUP(BJ1671,[1]Sheet2!$E$2:$I$222,5,FALSE)</f>
        <v>#N/A</v>
      </c>
      <c r="BR1671" t="e">
        <f>VLOOKUP(BQ1671,[1]Sheet2!$E$2:$I$222,3,FALSE)</f>
        <v>#N/A</v>
      </c>
      <c r="BS1671" t="e">
        <f>VLOOKUP(BQ1671,[1]Sheet2!$E$2:$I$222,4,FALSE)</f>
        <v>#N/A</v>
      </c>
      <c r="BT1671" t="e">
        <f>VLOOKUP(BQ1671,[1]Sheet2!$E$2:$I$222,5,FALSE)</f>
        <v>#N/A</v>
      </c>
      <c r="BY1671" t="e">
        <f>VLOOKUP(BX1671,[1]Sheet2!$E$2:$I$222,3,FALSE)</f>
        <v>#N/A</v>
      </c>
      <c r="BZ1671" t="e">
        <f>VLOOKUP(BX1671,[1]Sheet2!$E$2:$I$222,4,FALSE)</f>
        <v>#N/A</v>
      </c>
      <c r="CA1671" t="e">
        <f>VLOOKUP(BX1671,[1]Sheet2!$E$2:$I$222,5,FALSE)</f>
        <v>#N/A</v>
      </c>
      <c r="CF1671" t="e">
        <f>VLOOKUP(CE1671,[1]Sheet2!$E$2:$I$222,3,FALSE)</f>
        <v>#N/A</v>
      </c>
      <c r="CG1671" t="e">
        <f>VLOOKUP(CE1671,[1]Sheet2!$E$2:$I$222,4,FALSE)</f>
        <v>#N/A</v>
      </c>
      <c r="CH1671" t="e">
        <f>VLOOKUP(CE1671,[1]Sheet2!$E$2:$I$222,5,FALSE)</f>
        <v>#N/A</v>
      </c>
      <c r="CM1671" t="e">
        <f>VLOOKUP(CL1671,[1]Sheet2!$E$2:$I$222,3,FALSE)</f>
        <v>#N/A</v>
      </c>
      <c r="CN1671" t="e">
        <f>VLOOKUP(CL1671,[1]Sheet2!$E$2:$I$222,4,FALSE)</f>
        <v>#N/A</v>
      </c>
      <c r="CO1671" t="e">
        <f>VLOOKUP(CL1671,[1]Sheet2!$E$2:$I$222,5,FALSE)</f>
        <v>#N/A</v>
      </c>
    </row>
    <row r="1672" spans="1:93" x14ac:dyDescent="0.25">
      <c r="A1672">
        <v>1743</v>
      </c>
      <c r="C1672">
        <v>15134</v>
      </c>
      <c r="D1672">
        <v>5134</v>
      </c>
      <c r="E1672">
        <v>37.713549999999998</v>
      </c>
      <c r="F1672">
        <v>-122.47126</v>
      </c>
      <c r="G1672" t="s">
        <v>3965</v>
      </c>
      <c r="H1672" t="s">
        <v>3966</v>
      </c>
      <c r="I1672" t="s">
        <v>668</v>
      </c>
      <c r="J1672" t="s">
        <v>687</v>
      </c>
      <c r="Q1672" t="s">
        <v>672</v>
      </c>
      <c r="S1672" t="s">
        <v>1328</v>
      </c>
      <c r="X1672">
        <f t="shared" si="26"/>
        <v>1</v>
      </c>
      <c r="Y1672" t="s">
        <v>40</v>
      </c>
      <c r="Z1672" t="s">
        <v>78</v>
      </c>
      <c r="AB1672" t="e">
        <f>VLOOKUP($AA1672,Sheet2!$E$2:$I$222,3,FALSE)</f>
        <v>#N/A</v>
      </c>
      <c r="AC1672" t="e">
        <f>VLOOKUP($AA1672,Sheet2!$E$2:$I$222,4,FALSE)</f>
        <v>#N/A</v>
      </c>
      <c r="AD1672" t="e">
        <f>VLOOKUP($AA1672,Sheet2!$E$2:$I$222,5,FALSE)</f>
        <v>#N/A</v>
      </c>
      <c r="AI1672" t="e">
        <f>VLOOKUP(AH1672,[1]Sheet2!$E$2:$I$222,3,FALSE)</f>
        <v>#N/A</v>
      </c>
      <c r="AJ1672" t="e">
        <f>VLOOKUP(AH1672,[1]Sheet2!$E$2:$I$222,4,FALSE)</f>
        <v>#N/A</v>
      </c>
      <c r="AK1672" t="e">
        <f>VLOOKUP(AH1672,[1]Sheet2!$E$2:$I$222,5,FALSE)</f>
        <v>#N/A</v>
      </c>
      <c r="AP1672" t="e">
        <f>VLOOKUP(AO1672,[1]Sheet2!$E$2:$I$222,3,FALSE)</f>
        <v>#N/A</v>
      </c>
      <c r="AQ1672" t="e">
        <f>VLOOKUP(AO1672,[1]Sheet2!$E$2:$I$222,4,FALSE)</f>
        <v>#N/A</v>
      </c>
      <c r="AR1672" t="e">
        <f>VLOOKUP(AO1672,[1]Sheet2!$E$2:$I$222,5,FALSE)</f>
        <v>#N/A</v>
      </c>
      <c r="AW1672" t="e">
        <f>VLOOKUP(AV1672,[1]Sheet2!$E$2:$I$222,3,FALSE)</f>
        <v>#N/A</v>
      </c>
      <c r="AX1672" t="e">
        <f>VLOOKUP(AV1672,[1]Sheet2!$E$2:$I$222,4,FALSE)</f>
        <v>#N/A</v>
      </c>
      <c r="AY1672" t="e">
        <f>VLOOKUP(AV1672,[1]Sheet2!$E$2:$I$222,5,FALSE)</f>
        <v>#N/A</v>
      </c>
      <c r="BD1672" t="e">
        <f>VLOOKUP(BC1672,[1]Sheet2!$E$2:$I$222,3,FALSE)</f>
        <v>#N/A</v>
      </c>
      <c r="BE1672" t="e">
        <f>VLOOKUP(BC1672,[1]Sheet2!$E$2:$I$222,4,FALSE)</f>
        <v>#N/A</v>
      </c>
      <c r="BF1672" t="e">
        <f>VLOOKUP(BC1672,[1]Sheet2!$E$2:$I$222,5,FALSE)</f>
        <v>#N/A</v>
      </c>
      <c r="BK1672" t="e">
        <f>VLOOKUP(BJ1672,[1]Sheet2!$E$2:$I$222,3,FALSE)</f>
        <v>#N/A</v>
      </c>
      <c r="BL1672" t="e">
        <f>VLOOKUP(BJ1672,[1]Sheet2!$E$2:$I$222,4,FALSE)</f>
        <v>#N/A</v>
      </c>
      <c r="BM1672" t="e">
        <f>VLOOKUP(BJ1672,[1]Sheet2!$E$2:$I$222,5,FALSE)</f>
        <v>#N/A</v>
      </c>
      <c r="BR1672" t="e">
        <f>VLOOKUP(BQ1672,[1]Sheet2!$E$2:$I$222,3,FALSE)</f>
        <v>#N/A</v>
      </c>
      <c r="BS1672" t="e">
        <f>VLOOKUP(BQ1672,[1]Sheet2!$E$2:$I$222,4,FALSE)</f>
        <v>#N/A</v>
      </c>
      <c r="BT1672" t="e">
        <f>VLOOKUP(BQ1672,[1]Sheet2!$E$2:$I$222,5,FALSE)</f>
        <v>#N/A</v>
      </c>
      <c r="BY1672" t="e">
        <f>VLOOKUP(BX1672,[1]Sheet2!$E$2:$I$222,3,FALSE)</f>
        <v>#N/A</v>
      </c>
      <c r="BZ1672" t="e">
        <f>VLOOKUP(BX1672,[1]Sheet2!$E$2:$I$222,4,FALSE)</f>
        <v>#N/A</v>
      </c>
      <c r="CA1672" t="e">
        <f>VLOOKUP(BX1672,[1]Sheet2!$E$2:$I$222,5,FALSE)</f>
        <v>#N/A</v>
      </c>
      <c r="CF1672" t="e">
        <f>VLOOKUP(CE1672,[1]Sheet2!$E$2:$I$222,3,FALSE)</f>
        <v>#N/A</v>
      </c>
      <c r="CG1672" t="e">
        <f>VLOOKUP(CE1672,[1]Sheet2!$E$2:$I$222,4,FALSE)</f>
        <v>#N/A</v>
      </c>
      <c r="CH1672" t="e">
        <f>VLOOKUP(CE1672,[1]Sheet2!$E$2:$I$222,5,FALSE)</f>
        <v>#N/A</v>
      </c>
      <c r="CM1672" t="e">
        <f>VLOOKUP(CL1672,[1]Sheet2!$E$2:$I$222,3,FALSE)</f>
        <v>#N/A</v>
      </c>
      <c r="CN1672" t="e">
        <f>VLOOKUP(CL1672,[1]Sheet2!$E$2:$I$222,4,FALSE)</f>
        <v>#N/A</v>
      </c>
      <c r="CO1672" t="e">
        <f>VLOOKUP(CL1672,[1]Sheet2!$E$2:$I$222,5,FALSE)</f>
        <v>#N/A</v>
      </c>
    </row>
    <row r="1673" spans="1:93" x14ac:dyDescent="0.25">
      <c r="A1673">
        <v>1744</v>
      </c>
      <c r="C1673">
        <v>15135</v>
      </c>
      <c r="D1673">
        <v>5135</v>
      </c>
      <c r="E1673">
        <v>37.710900000000002</v>
      </c>
      <c r="F1673">
        <v>-122.47129</v>
      </c>
      <c r="G1673" t="s">
        <v>3967</v>
      </c>
      <c r="H1673" t="s">
        <v>3968</v>
      </c>
      <c r="I1673" t="s">
        <v>704</v>
      </c>
      <c r="J1673" t="s">
        <v>687</v>
      </c>
      <c r="Q1673" t="s">
        <v>672</v>
      </c>
      <c r="S1673" t="s">
        <v>3969</v>
      </c>
      <c r="X1673">
        <f t="shared" si="26"/>
        <v>2</v>
      </c>
      <c r="Y1673" t="s">
        <v>40</v>
      </c>
      <c r="Z1673" t="s">
        <v>79</v>
      </c>
      <c r="AB1673" t="e">
        <f>VLOOKUP($AA1673,Sheet2!$E$2:$I$222,3,FALSE)</f>
        <v>#N/A</v>
      </c>
      <c r="AC1673" t="e">
        <f>VLOOKUP($AA1673,Sheet2!$E$2:$I$222,4,FALSE)</f>
        <v>#N/A</v>
      </c>
      <c r="AD1673" t="e">
        <f>VLOOKUP($AA1673,Sheet2!$E$2:$I$222,5,FALSE)</f>
        <v>#N/A</v>
      </c>
      <c r="AF1673" t="s">
        <v>37</v>
      </c>
      <c r="AG1673" t="s">
        <v>79</v>
      </c>
      <c r="AI1673" t="e">
        <f>VLOOKUP(AH1673,[1]Sheet2!$E$2:$I$222,3,FALSE)</f>
        <v>#N/A</v>
      </c>
      <c r="AJ1673" t="e">
        <f>VLOOKUP(AH1673,[1]Sheet2!$E$2:$I$222,4,FALSE)</f>
        <v>#N/A</v>
      </c>
      <c r="AK1673" t="e">
        <f>VLOOKUP(AH1673,[1]Sheet2!$E$2:$I$222,5,FALSE)</f>
        <v>#N/A</v>
      </c>
      <c r="AP1673" t="e">
        <f>VLOOKUP(AO1673,[1]Sheet2!$E$2:$I$222,3,FALSE)</f>
        <v>#N/A</v>
      </c>
      <c r="AQ1673" t="e">
        <f>VLOOKUP(AO1673,[1]Sheet2!$E$2:$I$222,4,FALSE)</f>
        <v>#N/A</v>
      </c>
      <c r="AR1673" t="e">
        <f>VLOOKUP(AO1673,[1]Sheet2!$E$2:$I$222,5,FALSE)</f>
        <v>#N/A</v>
      </c>
      <c r="AW1673" t="e">
        <f>VLOOKUP(AV1673,[1]Sheet2!$E$2:$I$222,3,FALSE)</f>
        <v>#N/A</v>
      </c>
      <c r="AX1673" t="e">
        <f>VLOOKUP(AV1673,[1]Sheet2!$E$2:$I$222,4,FALSE)</f>
        <v>#N/A</v>
      </c>
      <c r="AY1673" t="e">
        <f>VLOOKUP(AV1673,[1]Sheet2!$E$2:$I$222,5,FALSE)</f>
        <v>#N/A</v>
      </c>
      <c r="BD1673" t="e">
        <f>VLOOKUP(BC1673,[1]Sheet2!$E$2:$I$222,3,FALSE)</f>
        <v>#N/A</v>
      </c>
      <c r="BE1673" t="e">
        <f>VLOOKUP(BC1673,[1]Sheet2!$E$2:$I$222,4,FALSE)</f>
        <v>#N/A</v>
      </c>
      <c r="BF1673" t="e">
        <f>VLOOKUP(BC1673,[1]Sheet2!$E$2:$I$222,5,FALSE)</f>
        <v>#N/A</v>
      </c>
      <c r="BK1673" t="e">
        <f>VLOOKUP(BJ1673,[1]Sheet2!$E$2:$I$222,3,FALSE)</f>
        <v>#N/A</v>
      </c>
      <c r="BL1673" t="e">
        <f>VLOOKUP(BJ1673,[1]Sheet2!$E$2:$I$222,4,FALSE)</f>
        <v>#N/A</v>
      </c>
      <c r="BM1673" t="e">
        <f>VLOOKUP(BJ1673,[1]Sheet2!$E$2:$I$222,5,FALSE)</f>
        <v>#N/A</v>
      </c>
      <c r="BR1673" t="e">
        <f>VLOOKUP(BQ1673,[1]Sheet2!$E$2:$I$222,3,FALSE)</f>
        <v>#N/A</v>
      </c>
      <c r="BS1673" t="e">
        <f>VLOOKUP(BQ1673,[1]Sheet2!$E$2:$I$222,4,FALSE)</f>
        <v>#N/A</v>
      </c>
      <c r="BT1673" t="e">
        <f>VLOOKUP(BQ1673,[1]Sheet2!$E$2:$I$222,5,FALSE)</f>
        <v>#N/A</v>
      </c>
      <c r="BY1673" t="e">
        <f>VLOOKUP(BX1673,[1]Sheet2!$E$2:$I$222,3,FALSE)</f>
        <v>#N/A</v>
      </c>
      <c r="BZ1673" t="e">
        <f>VLOOKUP(BX1673,[1]Sheet2!$E$2:$I$222,4,FALSE)</f>
        <v>#N/A</v>
      </c>
      <c r="CA1673" t="e">
        <f>VLOOKUP(BX1673,[1]Sheet2!$E$2:$I$222,5,FALSE)</f>
        <v>#N/A</v>
      </c>
      <c r="CF1673" t="e">
        <f>VLOOKUP(CE1673,[1]Sheet2!$E$2:$I$222,3,FALSE)</f>
        <v>#N/A</v>
      </c>
      <c r="CG1673" t="e">
        <f>VLOOKUP(CE1673,[1]Sheet2!$E$2:$I$222,4,FALSE)</f>
        <v>#N/A</v>
      </c>
      <c r="CH1673" t="e">
        <f>VLOOKUP(CE1673,[1]Sheet2!$E$2:$I$222,5,FALSE)</f>
        <v>#N/A</v>
      </c>
      <c r="CM1673" t="e">
        <f>VLOOKUP(CL1673,[1]Sheet2!$E$2:$I$222,3,FALSE)</f>
        <v>#N/A</v>
      </c>
      <c r="CN1673" t="e">
        <f>VLOOKUP(CL1673,[1]Sheet2!$E$2:$I$222,4,FALSE)</f>
        <v>#N/A</v>
      </c>
      <c r="CO1673" t="e">
        <f>VLOOKUP(CL1673,[1]Sheet2!$E$2:$I$222,5,FALSE)</f>
        <v>#N/A</v>
      </c>
    </row>
    <row r="1674" spans="1:93" x14ac:dyDescent="0.25">
      <c r="A1674">
        <v>1745</v>
      </c>
      <c r="C1674">
        <v>15136</v>
      </c>
      <c r="D1674">
        <v>5136</v>
      </c>
      <c r="E1674">
        <v>37.71463</v>
      </c>
      <c r="F1674">
        <v>-122.47190999999999</v>
      </c>
      <c r="G1674" t="s">
        <v>3970</v>
      </c>
      <c r="H1674" t="s">
        <v>3971</v>
      </c>
      <c r="I1674" t="s">
        <v>746</v>
      </c>
      <c r="J1674" t="s">
        <v>728</v>
      </c>
      <c r="N1674" t="s">
        <v>3972</v>
      </c>
      <c r="Q1674" t="s">
        <v>672</v>
      </c>
      <c r="R1674">
        <v>823</v>
      </c>
      <c r="S1674" t="s">
        <v>1330</v>
      </c>
      <c r="X1674">
        <f t="shared" si="26"/>
        <v>1</v>
      </c>
      <c r="Y1674" t="s">
        <v>40</v>
      </c>
      <c r="Z1674" t="s">
        <v>79</v>
      </c>
      <c r="AB1674" t="e">
        <f>VLOOKUP($AA1674,Sheet2!$E$2:$I$222,3,FALSE)</f>
        <v>#N/A</v>
      </c>
      <c r="AC1674" t="e">
        <f>VLOOKUP($AA1674,Sheet2!$E$2:$I$222,4,FALSE)</f>
        <v>#N/A</v>
      </c>
      <c r="AD1674" t="e">
        <f>VLOOKUP($AA1674,Sheet2!$E$2:$I$222,5,FALSE)</f>
        <v>#N/A</v>
      </c>
      <c r="AI1674" t="e">
        <f>VLOOKUP(AH1674,[1]Sheet2!$E$2:$I$222,3,FALSE)</f>
        <v>#N/A</v>
      </c>
      <c r="AJ1674" t="e">
        <f>VLOOKUP(AH1674,[1]Sheet2!$E$2:$I$222,4,FALSE)</f>
        <v>#N/A</v>
      </c>
      <c r="AK1674" t="e">
        <f>VLOOKUP(AH1674,[1]Sheet2!$E$2:$I$222,5,FALSE)</f>
        <v>#N/A</v>
      </c>
      <c r="AP1674" t="e">
        <f>VLOOKUP(AO1674,[1]Sheet2!$E$2:$I$222,3,FALSE)</f>
        <v>#N/A</v>
      </c>
      <c r="AQ1674" t="e">
        <f>VLOOKUP(AO1674,[1]Sheet2!$E$2:$I$222,4,FALSE)</f>
        <v>#N/A</v>
      </c>
      <c r="AR1674" t="e">
        <f>VLOOKUP(AO1674,[1]Sheet2!$E$2:$I$222,5,FALSE)</f>
        <v>#N/A</v>
      </c>
      <c r="AW1674" t="e">
        <f>VLOOKUP(AV1674,[1]Sheet2!$E$2:$I$222,3,FALSE)</f>
        <v>#N/A</v>
      </c>
      <c r="AX1674" t="e">
        <f>VLOOKUP(AV1674,[1]Sheet2!$E$2:$I$222,4,FALSE)</f>
        <v>#N/A</v>
      </c>
      <c r="AY1674" t="e">
        <f>VLOOKUP(AV1674,[1]Sheet2!$E$2:$I$222,5,FALSE)</f>
        <v>#N/A</v>
      </c>
      <c r="BD1674" t="e">
        <f>VLOOKUP(BC1674,[1]Sheet2!$E$2:$I$222,3,FALSE)</f>
        <v>#N/A</v>
      </c>
      <c r="BE1674" t="e">
        <f>VLOOKUP(BC1674,[1]Sheet2!$E$2:$I$222,4,FALSE)</f>
        <v>#N/A</v>
      </c>
      <c r="BF1674" t="e">
        <f>VLOOKUP(BC1674,[1]Sheet2!$E$2:$I$222,5,FALSE)</f>
        <v>#N/A</v>
      </c>
      <c r="BK1674" t="e">
        <f>VLOOKUP(BJ1674,[1]Sheet2!$E$2:$I$222,3,FALSE)</f>
        <v>#N/A</v>
      </c>
      <c r="BL1674" t="e">
        <f>VLOOKUP(BJ1674,[1]Sheet2!$E$2:$I$222,4,FALSE)</f>
        <v>#N/A</v>
      </c>
      <c r="BM1674" t="e">
        <f>VLOOKUP(BJ1674,[1]Sheet2!$E$2:$I$222,5,FALSE)</f>
        <v>#N/A</v>
      </c>
      <c r="BR1674" t="e">
        <f>VLOOKUP(BQ1674,[1]Sheet2!$E$2:$I$222,3,FALSE)</f>
        <v>#N/A</v>
      </c>
      <c r="BS1674" t="e">
        <f>VLOOKUP(BQ1674,[1]Sheet2!$E$2:$I$222,4,FALSE)</f>
        <v>#N/A</v>
      </c>
      <c r="BT1674" t="e">
        <f>VLOOKUP(BQ1674,[1]Sheet2!$E$2:$I$222,5,FALSE)</f>
        <v>#N/A</v>
      </c>
      <c r="BY1674" t="e">
        <f>VLOOKUP(BX1674,[1]Sheet2!$E$2:$I$222,3,FALSE)</f>
        <v>#N/A</v>
      </c>
      <c r="BZ1674" t="e">
        <f>VLOOKUP(BX1674,[1]Sheet2!$E$2:$I$222,4,FALSE)</f>
        <v>#N/A</v>
      </c>
      <c r="CA1674" t="e">
        <f>VLOOKUP(BX1674,[1]Sheet2!$E$2:$I$222,5,FALSE)</f>
        <v>#N/A</v>
      </c>
      <c r="CF1674" t="e">
        <f>VLOOKUP(CE1674,[1]Sheet2!$E$2:$I$222,3,FALSE)</f>
        <v>#N/A</v>
      </c>
      <c r="CG1674" t="e">
        <f>VLOOKUP(CE1674,[1]Sheet2!$E$2:$I$222,4,FALSE)</f>
        <v>#N/A</v>
      </c>
      <c r="CH1674" t="e">
        <f>VLOOKUP(CE1674,[1]Sheet2!$E$2:$I$222,5,FALSE)</f>
        <v>#N/A</v>
      </c>
      <c r="CM1674" t="e">
        <f>VLOOKUP(CL1674,[1]Sheet2!$E$2:$I$222,3,FALSE)</f>
        <v>#N/A</v>
      </c>
      <c r="CN1674" t="e">
        <f>VLOOKUP(CL1674,[1]Sheet2!$E$2:$I$222,4,FALSE)</f>
        <v>#N/A</v>
      </c>
      <c r="CO1674" t="e">
        <f>VLOOKUP(CL1674,[1]Sheet2!$E$2:$I$222,5,FALSE)</f>
        <v>#N/A</v>
      </c>
    </row>
    <row r="1675" spans="1:93" x14ac:dyDescent="0.25">
      <c r="A1675">
        <v>1746</v>
      </c>
      <c r="C1675">
        <v>15138</v>
      </c>
      <c r="D1675">
        <v>5138</v>
      </c>
      <c r="E1675">
        <v>37.731450000000002</v>
      </c>
      <c r="F1675">
        <v>-122.47154</v>
      </c>
      <c r="G1675" t="s">
        <v>3973</v>
      </c>
      <c r="H1675" t="s">
        <v>3974</v>
      </c>
      <c r="I1675" t="s">
        <v>668</v>
      </c>
      <c r="J1675" t="s">
        <v>669</v>
      </c>
      <c r="K1675" t="s">
        <v>743</v>
      </c>
      <c r="M1675" t="s">
        <v>671</v>
      </c>
      <c r="N1675" t="s">
        <v>3975</v>
      </c>
      <c r="Q1675" t="s">
        <v>672</v>
      </c>
      <c r="R1675">
        <v>87</v>
      </c>
      <c r="S1675" t="s">
        <v>3976</v>
      </c>
      <c r="W1675" t="s">
        <v>674</v>
      </c>
      <c r="X1675">
        <f t="shared" si="26"/>
        <v>2</v>
      </c>
      <c r="Y1675" t="s">
        <v>37</v>
      </c>
      <c r="Z1675" t="s">
        <v>78</v>
      </c>
      <c r="AB1675" t="e">
        <f>VLOOKUP($AA1675,Sheet2!$E$2:$I$222,3,FALSE)</f>
        <v>#N/A</v>
      </c>
      <c r="AC1675" t="e">
        <f>VLOOKUP($AA1675,Sheet2!$E$2:$I$222,4,FALSE)</f>
        <v>#N/A</v>
      </c>
      <c r="AD1675" t="e">
        <f>VLOOKUP($AA1675,Sheet2!$E$2:$I$222,5,FALSE)</f>
        <v>#N/A</v>
      </c>
      <c r="AF1675" t="s">
        <v>4</v>
      </c>
      <c r="AG1675" t="s">
        <v>79</v>
      </c>
      <c r="AI1675" t="e">
        <f>VLOOKUP(AH1675,[1]Sheet2!$E$2:$I$222,3,FALSE)</f>
        <v>#N/A</v>
      </c>
      <c r="AJ1675" t="e">
        <f>VLOOKUP(AH1675,[1]Sheet2!$E$2:$I$222,4,FALSE)</f>
        <v>#N/A</v>
      </c>
      <c r="AK1675" t="e">
        <f>VLOOKUP(AH1675,[1]Sheet2!$E$2:$I$222,5,FALSE)</f>
        <v>#N/A</v>
      </c>
      <c r="AP1675" t="e">
        <f>VLOOKUP(AO1675,[1]Sheet2!$E$2:$I$222,3,FALSE)</f>
        <v>#N/A</v>
      </c>
      <c r="AQ1675" t="e">
        <f>VLOOKUP(AO1675,[1]Sheet2!$E$2:$I$222,4,FALSE)</f>
        <v>#N/A</v>
      </c>
      <c r="AR1675" t="e">
        <f>VLOOKUP(AO1675,[1]Sheet2!$E$2:$I$222,5,FALSE)</f>
        <v>#N/A</v>
      </c>
      <c r="AW1675" t="e">
        <f>VLOOKUP(AV1675,[1]Sheet2!$E$2:$I$222,3,FALSE)</f>
        <v>#N/A</v>
      </c>
      <c r="AX1675" t="e">
        <f>VLOOKUP(AV1675,[1]Sheet2!$E$2:$I$222,4,FALSE)</f>
        <v>#N/A</v>
      </c>
      <c r="AY1675" t="e">
        <f>VLOOKUP(AV1675,[1]Sheet2!$E$2:$I$222,5,FALSE)</f>
        <v>#N/A</v>
      </c>
      <c r="BD1675" t="e">
        <f>VLOOKUP(BC1675,[1]Sheet2!$E$2:$I$222,3,FALSE)</f>
        <v>#N/A</v>
      </c>
      <c r="BE1675" t="e">
        <f>VLOOKUP(BC1675,[1]Sheet2!$E$2:$I$222,4,FALSE)</f>
        <v>#N/A</v>
      </c>
      <c r="BF1675" t="e">
        <f>VLOOKUP(BC1675,[1]Sheet2!$E$2:$I$222,5,FALSE)</f>
        <v>#N/A</v>
      </c>
      <c r="BK1675" t="e">
        <f>VLOOKUP(BJ1675,[1]Sheet2!$E$2:$I$222,3,FALSE)</f>
        <v>#N/A</v>
      </c>
      <c r="BL1675" t="e">
        <f>VLOOKUP(BJ1675,[1]Sheet2!$E$2:$I$222,4,FALSE)</f>
        <v>#N/A</v>
      </c>
      <c r="BM1675" t="e">
        <f>VLOOKUP(BJ1675,[1]Sheet2!$E$2:$I$222,5,FALSE)</f>
        <v>#N/A</v>
      </c>
      <c r="BR1675" t="e">
        <f>VLOOKUP(BQ1675,[1]Sheet2!$E$2:$I$222,3,FALSE)</f>
        <v>#N/A</v>
      </c>
      <c r="BS1675" t="e">
        <f>VLOOKUP(BQ1675,[1]Sheet2!$E$2:$I$222,4,FALSE)</f>
        <v>#N/A</v>
      </c>
      <c r="BT1675" t="e">
        <f>VLOOKUP(BQ1675,[1]Sheet2!$E$2:$I$222,5,FALSE)</f>
        <v>#N/A</v>
      </c>
      <c r="BY1675" t="e">
        <f>VLOOKUP(BX1675,[1]Sheet2!$E$2:$I$222,3,FALSE)</f>
        <v>#N/A</v>
      </c>
      <c r="BZ1675" t="e">
        <f>VLOOKUP(BX1675,[1]Sheet2!$E$2:$I$222,4,FALSE)</f>
        <v>#N/A</v>
      </c>
      <c r="CA1675" t="e">
        <f>VLOOKUP(BX1675,[1]Sheet2!$E$2:$I$222,5,FALSE)</f>
        <v>#N/A</v>
      </c>
      <c r="CF1675" t="e">
        <f>VLOOKUP(CE1675,[1]Sheet2!$E$2:$I$222,3,FALSE)</f>
        <v>#N/A</v>
      </c>
      <c r="CG1675" t="e">
        <f>VLOOKUP(CE1675,[1]Sheet2!$E$2:$I$222,4,FALSE)</f>
        <v>#N/A</v>
      </c>
      <c r="CH1675" t="e">
        <f>VLOOKUP(CE1675,[1]Sheet2!$E$2:$I$222,5,FALSE)</f>
        <v>#N/A</v>
      </c>
      <c r="CM1675" t="e">
        <f>VLOOKUP(CL1675,[1]Sheet2!$E$2:$I$222,3,FALSE)</f>
        <v>#N/A</v>
      </c>
      <c r="CN1675" t="e">
        <f>VLOOKUP(CL1675,[1]Sheet2!$E$2:$I$222,4,FALSE)</f>
        <v>#N/A</v>
      </c>
      <c r="CO1675" t="e">
        <f>VLOOKUP(CL1675,[1]Sheet2!$E$2:$I$222,5,FALSE)</f>
        <v>#N/A</v>
      </c>
    </row>
    <row r="1676" spans="1:93" x14ac:dyDescent="0.25">
      <c r="A1676">
        <v>1747</v>
      </c>
      <c r="C1676">
        <v>15139</v>
      </c>
      <c r="D1676">
        <v>5139</v>
      </c>
      <c r="E1676">
        <v>37.731310000000001</v>
      </c>
      <c r="F1676">
        <v>-122.47198</v>
      </c>
      <c r="G1676" t="s">
        <v>3977</v>
      </c>
      <c r="H1676" t="s">
        <v>3974</v>
      </c>
      <c r="I1676" t="s">
        <v>746</v>
      </c>
      <c r="J1676" t="s">
        <v>669</v>
      </c>
      <c r="K1676" t="s">
        <v>844</v>
      </c>
      <c r="M1676" t="s">
        <v>671</v>
      </c>
      <c r="Q1676" t="s">
        <v>672</v>
      </c>
      <c r="R1676" t="s">
        <v>1122</v>
      </c>
      <c r="S1676" t="s">
        <v>3104</v>
      </c>
      <c r="W1676" t="s">
        <v>674</v>
      </c>
      <c r="X1676">
        <f t="shared" si="26"/>
        <v>1</v>
      </c>
      <c r="Y1676" t="s">
        <v>37</v>
      </c>
      <c r="Z1676" t="s">
        <v>79</v>
      </c>
      <c r="AB1676" t="e">
        <f>VLOOKUP($AA1676,Sheet2!$E$2:$I$222,3,FALSE)</f>
        <v>#N/A</v>
      </c>
      <c r="AC1676" t="e">
        <f>VLOOKUP($AA1676,Sheet2!$E$2:$I$222,4,FALSE)</f>
        <v>#N/A</v>
      </c>
      <c r="AD1676" t="e">
        <f>VLOOKUP($AA1676,Sheet2!$E$2:$I$222,5,FALSE)</f>
        <v>#N/A</v>
      </c>
      <c r="AI1676" t="e">
        <f>VLOOKUP(AH1676,[1]Sheet2!$E$2:$I$222,3,FALSE)</f>
        <v>#N/A</v>
      </c>
      <c r="AJ1676" t="e">
        <f>VLOOKUP(AH1676,[1]Sheet2!$E$2:$I$222,4,FALSE)</f>
        <v>#N/A</v>
      </c>
      <c r="AK1676" t="e">
        <f>VLOOKUP(AH1676,[1]Sheet2!$E$2:$I$222,5,FALSE)</f>
        <v>#N/A</v>
      </c>
      <c r="AP1676" t="e">
        <f>VLOOKUP(AO1676,[1]Sheet2!$E$2:$I$222,3,FALSE)</f>
        <v>#N/A</v>
      </c>
      <c r="AQ1676" t="e">
        <f>VLOOKUP(AO1676,[1]Sheet2!$E$2:$I$222,4,FALSE)</f>
        <v>#N/A</v>
      </c>
      <c r="AR1676" t="e">
        <f>VLOOKUP(AO1676,[1]Sheet2!$E$2:$I$222,5,FALSE)</f>
        <v>#N/A</v>
      </c>
      <c r="AW1676" t="e">
        <f>VLOOKUP(AV1676,[1]Sheet2!$E$2:$I$222,3,FALSE)</f>
        <v>#N/A</v>
      </c>
      <c r="AX1676" t="e">
        <f>VLOOKUP(AV1676,[1]Sheet2!$E$2:$I$222,4,FALSE)</f>
        <v>#N/A</v>
      </c>
      <c r="AY1676" t="e">
        <f>VLOOKUP(AV1676,[1]Sheet2!$E$2:$I$222,5,FALSE)</f>
        <v>#N/A</v>
      </c>
      <c r="BD1676" t="e">
        <f>VLOOKUP(BC1676,[1]Sheet2!$E$2:$I$222,3,FALSE)</f>
        <v>#N/A</v>
      </c>
      <c r="BE1676" t="e">
        <f>VLOOKUP(BC1676,[1]Sheet2!$E$2:$I$222,4,FALSE)</f>
        <v>#N/A</v>
      </c>
      <c r="BF1676" t="e">
        <f>VLOOKUP(BC1676,[1]Sheet2!$E$2:$I$222,5,FALSE)</f>
        <v>#N/A</v>
      </c>
      <c r="BK1676" t="e">
        <f>VLOOKUP(BJ1676,[1]Sheet2!$E$2:$I$222,3,FALSE)</f>
        <v>#N/A</v>
      </c>
      <c r="BL1676" t="e">
        <f>VLOOKUP(BJ1676,[1]Sheet2!$E$2:$I$222,4,FALSE)</f>
        <v>#N/A</v>
      </c>
      <c r="BM1676" t="e">
        <f>VLOOKUP(BJ1676,[1]Sheet2!$E$2:$I$222,5,FALSE)</f>
        <v>#N/A</v>
      </c>
      <c r="BR1676" t="e">
        <f>VLOOKUP(BQ1676,[1]Sheet2!$E$2:$I$222,3,FALSE)</f>
        <v>#N/A</v>
      </c>
      <c r="BS1676" t="e">
        <f>VLOOKUP(BQ1676,[1]Sheet2!$E$2:$I$222,4,FALSE)</f>
        <v>#N/A</v>
      </c>
      <c r="BT1676" t="e">
        <f>VLOOKUP(BQ1676,[1]Sheet2!$E$2:$I$222,5,FALSE)</f>
        <v>#N/A</v>
      </c>
      <c r="BY1676" t="e">
        <f>VLOOKUP(BX1676,[1]Sheet2!$E$2:$I$222,3,FALSE)</f>
        <v>#N/A</v>
      </c>
      <c r="BZ1676" t="e">
        <f>VLOOKUP(BX1676,[1]Sheet2!$E$2:$I$222,4,FALSE)</f>
        <v>#N/A</v>
      </c>
      <c r="CA1676" t="e">
        <f>VLOOKUP(BX1676,[1]Sheet2!$E$2:$I$222,5,FALSE)</f>
        <v>#N/A</v>
      </c>
      <c r="CF1676" t="e">
        <f>VLOOKUP(CE1676,[1]Sheet2!$E$2:$I$222,3,FALSE)</f>
        <v>#N/A</v>
      </c>
      <c r="CG1676" t="e">
        <f>VLOOKUP(CE1676,[1]Sheet2!$E$2:$I$222,4,FALSE)</f>
        <v>#N/A</v>
      </c>
      <c r="CH1676" t="e">
        <f>VLOOKUP(CE1676,[1]Sheet2!$E$2:$I$222,5,FALSE)</f>
        <v>#N/A</v>
      </c>
      <c r="CM1676" t="e">
        <f>VLOOKUP(CL1676,[1]Sheet2!$E$2:$I$222,3,FALSE)</f>
        <v>#N/A</v>
      </c>
      <c r="CN1676" t="e">
        <f>VLOOKUP(CL1676,[1]Sheet2!$E$2:$I$222,4,FALSE)</f>
        <v>#N/A</v>
      </c>
      <c r="CO1676" t="e">
        <f>VLOOKUP(CL1676,[1]Sheet2!$E$2:$I$222,5,FALSE)</f>
        <v>#N/A</v>
      </c>
    </row>
    <row r="1677" spans="1:93" x14ac:dyDescent="0.25">
      <c r="A1677">
        <v>1748</v>
      </c>
      <c r="C1677">
        <v>15140</v>
      </c>
      <c r="D1677">
        <v>5140</v>
      </c>
      <c r="E1677">
        <v>37.710909999999998</v>
      </c>
      <c r="F1677">
        <v>-122.47099</v>
      </c>
      <c r="G1677" t="s">
        <v>3978</v>
      </c>
      <c r="H1677" t="s">
        <v>3979</v>
      </c>
      <c r="I1677" t="s">
        <v>668</v>
      </c>
      <c r="J1677" t="s">
        <v>687</v>
      </c>
      <c r="N1677" t="s">
        <v>3980</v>
      </c>
      <c r="Q1677" t="s">
        <v>672</v>
      </c>
      <c r="S1677" t="s">
        <v>3981</v>
      </c>
      <c r="X1677">
        <f t="shared" si="26"/>
        <v>2</v>
      </c>
      <c r="Y1677" t="s">
        <v>40</v>
      </c>
      <c r="Z1677" t="s">
        <v>78</v>
      </c>
      <c r="AB1677" t="e">
        <f>VLOOKUP($AA1677,Sheet2!$E$2:$I$222,3,FALSE)</f>
        <v>#N/A</v>
      </c>
      <c r="AC1677" t="e">
        <f>VLOOKUP($AA1677,Sheet2!$E$2:$I$222,4,FALSE)</f>
        <v>#N/A</v>
      </c>
      <c r="AD1677" t="e">
        <f>VLOOKUP($AA1677,Sheet2!$E$2:$I$222,5,FALSE)</f>
        <v>#N/A</v>
      </c>
      <c r="AF1677" t="s">
        <v>37</v>
      </c>
      <c r="AG1677" t="s">
        <v>79</v>
      </c>
      <c r="AI1677" t="e">
        <f>VLOOKUP(AH1677,[1]Sheet2!$E$2:$I$222,3,FALSE)</f>
        <v>#N/A</v>
      </c>
      <c r="AJ1677" t="e">
        <f>VLOOKUP(AH1677,[1]Sheet2!$E$2:$I$222,4,FALSE)</f>
        <v>#N/A</v>
      </c>
      <c r="AK1677" t="e">
        <f>VLOOKUP(AH1677,[1]Sheet2!$E$2:$I$222,5,FALSE)</f>
        <v>#N/A</v>
      </c>
      <c r="AP1677" t="e">
        <f>VLOOKUP(AO1677,[1]Sheet2!$E$2:$I$222,3,FALSE)</f>
        <v>#N/A</v>
      </c>
      <c r="AQ1677" t="e">
        <f>VLOOKUP(AO1677,[1]Sheet2!$E$2:$I$222,4,FALSE)</f>
        <v>#N/A</v>
      </c>
      <c r="AR1677" t="e">
        <f>VLOOKUP(AO1677,[1]Sheet2!$E$2:$I$222,5,FALSE)</f>
        <v>#N/A</v>
      </c>
      <c r="AW1677" t="e">
        <f>VLOOKUP(AV1677,[1]Sheet2!$E$2:$I$222,3,FALSE)</f>
        <v>#N/A</v>
      </c>
      <c r="AX1677" t="e">
        <f>VLOOKUP(AV1677,[1]Sheet2!$E$2:$I$222,4,FALSE)</f>
        <v>#N/A</v>
      </c>
      <c r="AY1677" t="e">
        <f>VLOOKUP(AV1677,[1]Sheet2!$E$2:$I$222,5,FALSE)</f>
        <v>#N/A</v>
      </c>
      <c r="BD1677" t="e">
        <f>VLOOKUP(BC1677,[1]Sheet2!$E$2:$I$222,3,FALSE)</f>
        <v>#N/A</v>
      </c>
      <c r="BE1677" t="e">
        <f>VLOOKUP(BC1677,[1]Sheet2!$E$2:$I$222,4,FALSE)</f>
        <v>#N/A</v>
      </c>
      <c r="BF1677" t="e">
        <f>VLOOKUP(BC1677,[1]Sheet2!$E$2:$I$222,5,FALSE)</f>
        <v>#N/A</v>
      </c>
      <c r="BK1677" t="e">
        <f>VLOOKUP(BJ1677,[1]Sheet2!$E$2:$I$222,3,FALSE)</f>
        <v>#N/A</v>
      </c>
      <c r="BL1677" t="e">
        <f>VLOOKUP(BJ1677,[1]Sheet2!$E$2:$I$222,4,FALSE)</f>
        <v>#N/A</v>
      </c>
      <c r="BM1677" t="e">
        <f>VLOOKUP(BJ1677,[1]Sheet2!$E$2:$I$222,5,FALSE)</f>
        <v>#N/A</v>
      </c>
      <c r="BR1677" t="e">
        <f>VLOOKUP(BQ1677,[1]Sheet2!$E$2:$I$222,3,FALSE)</f>
        <v>#N/A</v>
      </c>
      <c r="BS1677" t="e">
        <f>VLOOKUP(BQ1677,[1]Sheet2!$E$2:$I$222,4,FALSE)</f>
        <v>#N/A</v>
      </c>
      <c r="BT1677" t="e">
        <f>VLOOKUP(BQ1677,[1]Sheet2!$E$2:$I$222,5,FALSE)</f>
        <v>#N/A</v>
      </c>
      <c r="BY1677" t="e">
        <f>VLOOKUP(BX1677,[1]Sheet2!$E$2:$I$222,3,FALSE)</f>
        <v>#N/A</v>
      </c>
      <c r="BZ1677" t="e">
        <f>VLOOKUP(BX1677,[1]Sheet2!$E$2:$I$222,4,FALSE)</f>
        <v>#N/A</v>
      </c>
      <c r="CA1677" t="e">
        <f>VLOOKUP(BX1677,[1]Sheet2!$E$2:$I$222,5,FALSE)</f>
        <v>#N/A</v>
      </c>
      <c r="CF1677" t="e">
        <f>VLOOKUP(CE1677,[1]Sheet2!$E$2:$I$222,3,FALSE)</f>
        <v>#N/A</v>
      </c>
      <c r="CG1677" t="e">
        <f>VLOOKUP(CE1677,[1]Sheet2!$E$2:$I$222,4,FALSE)</f>
        <v>#N/A</v>
      </c>
      <c r="CH1677" t="e">
        <f>VLOOKUP(CE1677,[1]Sheet2!$E$2:$I$222,5,FALSE)</f>
        <v>#N/A</v>
      </c>
      <c r="CM1677" t="e">
        <f>VLOOKUP(CL1677,[1]Sheet2!$E$2:$I$222,3,FALSE)</f>
        <v>#N/A</v>
      </c>
      <c r="CN1677" t="e">
        <f>VLOOKUP(CL1677,[1]Sheet2!$E$2:$I$222,4,FALSE)</f>
        <v>#N/A</v>
      </c>
      <c r="CO1677" t="e">
        <f>VLOOKUP(CL1677,[1]Sheet2!$E$2:$I$222,5,FALSE)</f>
        <v>#N/A</v>
      </c>
    </row>
    <row r="1678" spans="1:93" x14ac:dyDescent="0.25">
      <c r="A1678">
        <v>1749</v>
      </c>
      <c r="C1678">
        <v>15141</v>
      </c>
      <c r="D1678">
        <v>5141</v>
      </c>
      <c r="E1678">
        <v>37.733969999999999</v>
      </c>
      <c r="F1678">
        <v>-122.47184</v>
      </c>
      <c r="G1678" t="s">
        <v>3982</v>
      </c>
      <c r="H1678" t="s">
        <v>3983</v>
      </c>
      <c r="I1678" t="s">
        <v>704</v>
      </c>
      <c r="J1678" t="s">
        <v>669</v>
      </c>
      <c r="K1678" t="s">
        <v>698</v>
      </c>
      <c r="N1678" t="s">
        <v>3984</v>
      </c>
      <c r="Q1678" t="s">
        <v>672</v>
      </c>
      <c r="R1678">
        <v>635</v>
      </c>
      <c r="S1678" t="s">
        <v>3104</v>
      </c>
      <c r="W1678" t="s">
        <v>674</v>
      </c>
      <c r="X1678">
        <f t="shared" si="26"/>
        <v>1</v>
      </c>
      <c r="Y1678" t="s">
        <v>37</v>
      </c>
      <c r="Z1678" t="s">
        <v>79</v>
      </c>
      <c r="AB1678" t="e">
        <f>VLOOKUP($AA1678,Sheet2!$E$2:$I$222,3,FALSE)</f>
        <v>#N/A</v>
      </c>
      <c r="AC1678" t="e">
        <f>VLOOKUP($AA1678,Sheet2!$E$2:$I$222,4,FALSE)</f>
        <v>#N/A</v>
      </c>
      <c r="AD1678" t="e">
        <f>VLOOKUP($AA1678,Sheet2!$E$2:$I$222,5,FALSE)</f>
        <v>#N/A</v>
      </c>
      <c r="AI1678" t="e">
        <f>VLOOKUP(AH1678,[1]Sheet2!$E$2:$I$222,3,FALSE)</f>
        <v>#N/A</v>
      </c>
      <c r="AJ1678" t="e">
        <f>VLOOKUP(AH1678,[1]Sheet2!$E$2:$I$222,4,FALSE)</f>
        <v>#N/A</v>
      </c>
      <c r="AK1678" t="e">
        <f>VLOOKUP(AH1678,[1]Sheet2!$E$2:$I$222,5,FALSE)</f>
        <v>#N/A</v>
      </c>
      <c r="AP1678" t="e">
        <f>VLOOKUP(AO1678,[1]Sheet2!$E$2:$I$222,3,FALSE)</f>
        <v>#N/A</v>
      </c>
      <c r="AQ1678" t="e">
        <f>VLOOKUP(AO1678,[1]Sheet2!$E$2:$I$222,4,FALSE)</f>
        <v>#N/A</v>
      </c>
      <c r="AR1678" t="e">
        <f>VLOOKUP(AO1678,[1]Sheet2!$E$2:$I$222,5,FALSE)</f>
        <v>#N/A</v>
      </c>
      <c r="AW1678" t="e">
        <f>VLOOKUP(AV1678,[1]Sheet2!$E$2:$I$222,3,FALSE)</f>
        <v>#N/A</v>
      </c>
      <c r="AX1678" t="e">
        <f>VLOOKUP(AV1678,[1]Sheet2!$E$2:$I$222,4,FALSE)</f>
        <v>#N/A</v>
      </c>
      <c r="AY1678" t="e">
        <f>VLOOKUP(AV1678,[1]Sheet2!$E$2:$I$222,5,FALSE)</f>
        <v>#N/A</v>
      </c>
      <c r="BD1678" t="e">
        <f>VLOOKUP(BC1678,[1]Sheet2!$E$2:$I$222,3,FALSE)</f>
        <v>#N/A</v>
      </c>
      <c r="BE1678" t="e">
        <f>VLOOKUP(BC1678,[1]Sheet2!$E$2:$I$222,4,FALSE)</f>
        <v>#N/A</v>
      </c>
      <c r="BF1678" t="e">
        <f>VLOOKUP(BC1678,[1]Sheet2!$E$2:$I$222,5,FALSE)</f>
        <v>#N/A</v>
      </c>
      <c r="BK1678" t="e">
        <f>VLOOKUP(BJ1678,[1]Sheet2!$E$2:$I$222,3,FALSE)</f>
        <v>#N/A</v>
      </c>
      <c r="BL1678" t="e">
        <f>VLOOKUP(BJ1678,[1]Sheet2!$E$2:$I$222,4,FALSE)</f>
        <v>#N/A</v>
      </c>
      <c r="BM1678" t="e">
        <f>VLOOKUP(BJ1678,[1]Sheet2!$E$2:$I$222,5,FALSE)</f>
        <v>#N/A</v>
      </c>
      <c r="BR1678" t="e">
        <f>VLOOKUP(BQ1678,[1]Sheet2!$E$2:$I$222,3,FALSE)</f>
        <v>#N/A</v>
      </c>
      <c r="BS1678" t="e">
        <f>VLOOKUP(BQ1678,[1]Sheet2!$E$2:$I$222,4,FALSE)</f>
        <v>#N/A</v>
      </c>
      <c r="BT1678" t="e">
        <f>VLOOKUP(BQ1678,[1]Sheet2!$E$2:$I$222,5,FALSE)</f>
        <v>#N/A</v>
      </c>
      <c r="BY1678" t="e">
        <f>VLOOKUP(BX1678,[1]Sheet2!$E$2:$I$222,3,FALSE)</f>
        <v>#N/A</v>
      </c>
      <c r="BZ1678" t="e">
        <f>VLOOKUP(BX1678,[1]Sheet2!$E$2:$I$222,4,FALSE)</f>
        <v>#N/A</v>
      </c>
      <c r="CA1678" t="e">
        <f>VLOOKUP(BX1678,[1]Sheet2!$E$2:$I$222,5,FALSE)</f>
        <v>#N/A</v>
      </c>
      <c r="CF1678" t="e">
        <f>VLOOKUP(CE1678,[1]Sheet2!$E$2:$I$222,3,FALSE)</f>
        <v>#N/A</v>
      </c>
      <c r="CG1678" t="e">
        <f>VLOOKUP(CE1678,[1]Sheet2!$E$2:$I$222,4,FALSE)</f>
        <v>#N/A</v>
      </c>
      <c r="CH1678" t="e">
        <f>VLOOKUP(CE1678,[1]Sheet2!$E$2:$I$222,5,FALSE)</f>
        <v>#N/A</v>
      </c>
      <c r="CM1678" t="e">
        <f>VLOOKUP(CL1678,[1]Sheet2!$E$2:$I$222,3,FALSE)</f>
        <v>#N/A</v>
      </c>
      <c r="CN1678" t="e">
        <f>VLOOKUP(CL1678,[1]Sheet2!$E$2:$I$222,4,FALSE)</f>
        <v>#N/A</v>
      </c>
      <c r="CO1678" t="e">
        <f>VLOOKUP(CL1678,[1]Sheet2!$E$2:$I$222,5,FALSE)</f>
        <v>#N/A</v>
      </c>
    </row>
    <row r="1679" spans="1:93" x14ac:dyDescent="0.25">
      <c r="A1679">
        <v>1750</v>
      </c>
      <c r="C1679">
        <v>15142</v>
      </c>
      <c r="D1679">
        <v>5142</v>
      </c>
      <c r="E1679">
        <v>37.791280999999998</v>
      </c>
      <c r="F1679">
        <v>-122.444362</v>
      </c>
      <c r="G1679" t="s">
        <v>3985</v>
      </c>
      <c r="H1679" t="s">
        <v>3986</v>
      </c>
      <c r="I1679" t="s">
        <v>727</v>
      </c>
      <c r="J1679" t="s">
        <v>728</v>
      </c>
      <c r="Q1679" t="s">
        <v>672</v>
      </c>
      <c r="S1679" t="s">
        <v>3987</v>
      </c>
      <c r="X1679">
        <f t="shared" si="26"/>
        <v>1</v>
      </c>
      <c r="Y1679" t="s">
        <v>53</v>
      </c>
      <c r="Z1679" t="s">
        <v>80</v>
      </c>
      <c r="AA1679" t="s">
        <v>155</v>
      </c>
      <c r="AB1679" t="str">
        <f>VLOOKUP($AA1679,Sheet2!$E$2:$I$222,3,FALSE)</f>
        <v>To Laurel Heights District</v>
      </c>
      <c r="AC1679" t="str">
        <f>VLOOKUP($AA1679,Sheet2!$E$2:$I$222,4,FALSE)</f>
        <v>Presidio &amp; California</v>
      </c>
      <c r="AD1679" t="str">
        <f>VLOOKUP($AA1679,Sheet2!$E$2:$I$222,5,FALSE)</f>
        <v>Daily ~ 6:30am-11pm</v>
      </c>
      <c r="AI1679" t="e">
        <f>VLOOKUP(AH1679,[1]Sheet2!$E$2:$I$222,3,FALSE)</f>
        <v>#N/A</v>
      </c>
      <c r="AJ1679" t="e">
        <f>VLOOKUP(AH1679,[1]Sheet2!$E$2:$I$222,4,FALSE)</f>
        <v>#N/A</v>
      </c>
      <c r="AK1679" t="e">
        <f>VLOOKUP(AH1679,[1]Sheet2!$E$2:$I$222,5,FALSE)</f>
        <v>#N/A</v>
      </c>
      <c r="AP1679" t="e">
        <f>VLOOKUP(AO1679,[1]Sheet2!$E$2:$I$222,3,FALSE)</f>
        <v>#N/A</v>
      </c>
      <c r="AQ1679" t="e">
        <f>VLOOKUP(AO1679,[1]Sheet2!$E$2:$I$222,4,FALSE)</f>
        <v>#N/A</v>
      </c>
      <c r="AR1679" t="e">
        <f>VLOOKUP(AO1679,[1]Sheet2!$E$2:$I$222,5,FALSE)</f>
        <v>#N/A</v>
      </c>
      <c r="AW1679" t="e">
        <f>VLOOKUP(AV1679,[1]Sheet2!$E$2:$I$222,3,FALSE)</f>
        <v>#N/A</v>
      </c>
      <c r="AX1679" t="e">
        <f>VLOOKUP(AV1679,[1]Sheet2!$E$2:$I$222,4,FALSE)</f>
        <v>#N/A</v>
      </c>
      <c r="AY1679" t="e">
        <f>VLOOKUP(AV1679,[1]Sheet2!$E$2:$I$222,5,FALSE)</f>
        <v>#N/A</v>
      </c>
      <c r="BD1679" t="e">
        <f>VLOOKUP(BC1679,[1]Sheet2!$E$2:$I$222,3,FALSE)</f>
        <v>#N/A</v>
      </c>
      <c r="BE1679" t="e">
        <f>VLOOKUP(BC1679,[1]Sheet2!$E$2:$I$222,4,FALSE)</f>
        <v>#N/A</v>
      </c>
      <c r="BF1679" t="e">
        <f>VLOOKUP(BC1679,[1]Sheet2!$E$2:$I$222,5,FALSE)</f>
        <v>#N/A</v>
      </c>
      <c r="BK1679" t="e">
        <f>VLOOKUP(BJ1679,[1]Sheet2!$E$2:$I$222,3,FALSE)</f>
        <v>#N/A</v>
      </c>
      <c r="BL1679" t="e">
        <f>VLOOKUP(BJ1679,[1]Sheet2!$E$2:$I$222,4,FALSE)</f>
        <v>#N/A</v>
      </c>
      <c r="BM1679" t="e">
        <f>VLOOKUP(BJ1679,[1]Sheet2!$E$2:$I$222,5,FALSE)</f>
        <v>#N/A</v>
      </c>
      <c r="BR1679" t="e">
        <f>VLOOKUP(BQ1679,[1]Sheet2!$E$2:$I$222,3,FALSE)</f>
        <v>#N/A</v>
      </c>
      <c r="BS1679" t="e">
        <f>VLOOKUP(BQ1679,[1]Sheet2!$E$2:$I$222,4,FALSE)</f>
        <v>#N/A</v>
      </c>
      <c r="BT1679" t="e">
        <f>VLOOKUP(BQ1679,[1]Sheet2!$E$2:$I$222,5,FALSE)</f>
        <v>#N/A</v>
      </c>
      <c r="BY1679" t="e">
        <f>VLOOKUP(BX1679,[1]Sheet2!$E$2:$I$222,3,FALSE)</f>
        <v>#N/A</v>
      </c>
      <c r="BZ1679" t="e">
        <f>VLOOKUP(BX1679,[1]Sheet2!$E$2:$I$222,4,FALSE)</f>
        <v>#N/A</v>
      </c>
      <c r="CA1679" t="e">
        <f>VLOOKUP(BX1679,[1]Sheet2!$E$2:$I$222,5,FALSE)</f>
        <v>#N/A</v>
      </c>
      <c r="CF1679" t="e">
        <f>VLOOKUP(CE1679,[1]Sheet2!$E$2:$I$222,3,FALSE)</f>
        <v>#N/A</v>
      </c>
      <c r="CG1679" t="e">
        <f>VLOOKUP(CE1679,[1]Sheet2!$E$2:$I$222,4,FALSE)</f>
        <v>#N/A</v>
      </c>
      <c r="CH1679" t="e">
        <f>VLOOKUP(CE1679,[1]Sheet2!$E$2:$I$222,5,FALSE)</f>
        <v>#N/A</v>
      </c>
      <c r="CM1679" t="e">
        <f>VLOOKUP(CL1679,[1]Sheet2!$E$2:$I$222,3,FALSE)</f>
        <v>#N/A</v>
      </c>
      <c r="CN1679" t="e">
        <f>VLOOKUP(CL1679,[1]Sheet2!$E$2:$I$222,4,FALSE)</f>
        <v>#N/A</v>
      </c>
      <c r="CO1679" t="e">
        <f>VLOOKUP(CL1679,[1]Sheet2!$E$2:$I$222,5,FALSE)</f>
        <v>#N/A</v>
      </c>
    </row>
    <row r="1680" spans="1:93" x14ac:dyDescent="0.25">
      <c r="A1680">
        <v>1751</v>
      </c>
      <c r="C1680">
        <v>15143</v>
      </c>
      <c r="D1680">
        <v>5143</v>
      </c>
      <c r="E1680">
        <v>37.791186000000003</v>
      </c>
      <c r="F1680">
        <v>-122.44424600000001</v>
      </c>
      <c r="G1680" t="s">
        <v>3985</v>
      </c>
      <c r="H1680" t="s">
        <v>3986</v>
      </c>
      <c r="I1680" t="s">
        <v>721</v>
      </c>
      <c r="J1680" t="s">
        <v>728</v>
      </c>
      <c r="Q1680" t="s">
        <v>672</v>
      </c>
      <c r="S1680" t="s">
        <v>3988</v>
      </c>
      <c r="X1680">
        <f t="shared" si="26"/>
        <v>1</v>
      </c>
      <c r="Y1680" t="s">
        <v>53</v>
      </c>
      <c r="Z1680" t="s">
        <v>77</v>
      </c>
      <c r="AA1680" t="s">
        <v>136</v>
      </c>
      <c r="AB1680" t="str">
        <f>VLOOKUP($AA1680,Sheet2!$E$2:$I$222,3,FALSE)</f>
        <v>To Downtown</v>
      </c>
      <c r="AC1680" t="str">
        <f>VLOOKUP($AA1680,Sheet2!$E$2:$I$222,4,FALSE)</f>
        <v>Market &amp; Sansome</v>
      </c>
      <c r="AD1680" t="str">
        <f>VLOOKUP($AA1680,Sheet2!$E$2:$I$222,5,FALSE)</f>
        <v>Daily ~ 6:30am-11:30pm</v>
      </c>
      <c r="AI1680" t="e">
        <f>VLOOKUP(AH1680,[1]Sheet2!$E$2:$I$222,3,FALSE)</f>
        <v>#N/A</v>
      </c>
      <c r="AJ1680" t="e">
        <f>VLOOKUP(AH1680,[1]Sheet2!$E$2:$I$222,4,FALSE)</f>
        <v>#N/A</v>
      </c>
      <c r="AK1680" t="e">
        <f>VLOOKUP(AH1680,[1]Sheet2!$E$2:$I$222,5,FALSE)</f>
        <v>#N/A</v>
      </c>
      <c r="AP1680" t="e">
        <f>VLOOKUP(AO1680,[1]Sheet2!$E$2:$I$222,3,FALSE)</f>
        <v>#N/A</v>
      </c>
      <c r="AQ1680" t="e">
        <f>VLOOKUP(AO1680,[1]Sheet2!$E$2:$I$222,4,FALSE)</f>
        <v>#N/A</v>
      </c>
      <c r="AR1680" t="e">
        <f>VLOOKUP(AO1680,[1]Sheet2!$E$2:$I$222,5,FALSE)</f>
        <v>#N/A</v>
      </c>
      <c r="AW1680" t="e">
        <f>VLOOKUP(AV1680,[1]Sheet2!$E$2:$I$222,3,FALSE)</f>
        <v>#N/A</v>
      </c>
      <c r="AX1680" t="e">
        <f>VLOOKUP(AV1680,[1]Sheet2!$E$2:$I$222,4,FALSE)</f>
        <v>#N/A</v>
      </c>
      <c r="AY1680" t="e">
        <f>VLOOKUP(AV1680,[1]Sheet2!$E$2:$I$222,5,FALSE)</f>
        <v>#N/A</v>
      </c>
      <c r="BD1680" t="e">
        <f>VLOOKUP(BC1680,[1]Sheet2!$E$2:$I$222,3,FALSE)</f>
        <v>#N/A</v>
      </c>
      <c r="BE1680" t="e">
        <f>VLOOKUP(BC1680,[1]Sheet2!$E$2:$I$222,4,FALSE)</f>
        <v>#N/A</v>
      </c>
      <c r="BF1680" t="e">
        <f>VLOOKUP(BC1680,[1]Sheet2!$E$2:$I$222,5,FALSE)</f>
        <v>#N/A</v>
      </c>
      <c r="BK1680" t="e">
        <f>VLOOKUP(BJ1680,[1]Sheet2!$E$2:$I$222,3,FALSE)</f>
        <v>#N/A</v>
      </c>
      <c r="BL1680" t="e">
        <f>VLOOKUP(BJ1680,[1]Sheet2!$E$2:$I$222,4,FALSE)</f>
        <v>#N/A</v>
      </c>
      <c r="BM1680" t="e">
        <f>VLOOKUP(BJ1680,[1]Sheet2!$E$2:$I$222,5,FALSE)</f>
        <v>#N/A</v>
      </c>
      <c r="BR1680" t="e">
        <f>VLOOKUP(BQ1680,[1]Sheet2!$E$2:$I$222,3,FALSE)</f>
        <v>#N/A</v>
      </c>
      <c r="BS1680" t="e">
        <f>VLOOKUP(BQ1680,[1]Sheet2!$E$2:$I$222,4,FALSE)</f>
        <v>#N/A</v>
      </c>
      <c r="BT1680" t="e">
        <f>VLOOKUP(BQ1680,[1]Sheet2!$E$2:$I$222,5,FALSE)</f>
        <v>#N/A</v>
      </c>
      <c r="BY1680" t="e">
        <f>VLOOKUP(BX1680,[1]Sheet2!$E$2:$I$222,3,FALSE)</f>
        <v>#N/A</v>
      </c>
      <c r="BZ1680" t="e">
        <f>VLOOKUP(BX1680,[1]Sheet2!$E$2:$I$222,4,FALSE)</f>
        <v>#N/A</v>
      </c>
      <c r="CA1680" t="e">
        <f>VLOOKUP(BX1680,[1]Sheet2!$E$2:$I$222,5,FALSE)</f>
        <v>#N/A</v>
      </c>
      <c r="CF1680" t="e">
        <f>VLOOKUP(CE1680,[1]Sheet2!$E$2:$I$222,3,FALSE)</f>
        <v>#N/A</v>
      </c>
      <c r="CG1680" t="e">
        <f>VLOOKUP(CE1680,[1]Sheet2!$E$2:$I$222,4,FALSE)</f>
        <v>#N/A</v>
      </c>
      <c r="CH1680" t="e">
        <f>VLOOKUP(CE1680,[1]Sheet2!$E$2:$I$222,5,FALSE)</f>
        <v>#N/A</v>
      </c>
      <c r="CM1680" t="e">
        <f>VLOOKUP(CL1680,[1]Sheet2!$E$2:$I$222,3,FALSE)</f>
        <v>#N/A</v>
      </c>
      <c r="CN1680" t="e">
        <f>VLOOKUP(CL1680,[1]Sheet2!$E$2:$I$222,4,FALSE)</f>
        <v>#N/A</v>
      </c>
      <c r="CO1680" t="e">
        <f>VLOOKUP(CL1680,[1]Sheet2!$E$2:$I$222,5,FALSE)</f>
        <v>#N/A</v>
      </c>
    </row>
    <row r="1681" spans="1:93" x14ac:dyDescent="0.25">
      <c r="A1681">
        <v>1752</v>
      </c>
      <c r="C1681">
        <v>15144</v>
      </c>
      <c r="D1681">
        <v>5144</v>
      </c>
      <c r="E1681">
        <v>37.792949999999998</v>
      </c>
      <c r="F1681">
        <v>-122.43112000000001</v>
      </c>
      <c r="G1681" t="s">
        <v>3989</v>
      </c>
      <c r="H1681" t="s">
        <v>3990</v>
      </c>
      <c r="I1681" t="s">
        <v>727</v>
      </c>
      <c r="J1681" t="s">
        <v>728</v>
      </c>
      <c r="Q1681" t="s">
        <v>672</v>
      </c>
      <c r="S1681" t="s">
        <v>685</v>
      </c>
      <c r="X1681">
        <f t="shared" si="26"/>
        <v>1</v>
      </c>
      <c r="Y1681" t="s">
        <v>2</v>
      </c>
      <c r="Z1681" t="s">
        <v>78</v>
      </c>
      <c r="AB1681" t="e">
        <f>VLOOKUP($AA1681,Sheet2!$E$2:$I$222,3,FALSE)</f>
        <v>#N/A</v>
      </c>
      <c r="AC1681" t="e">
        <f>VLOOKUP($AA1681,Sheet2!$E$2:$I$222,4,FALSE)</f>
        <v>#N/A</v>
      </c>
      <c r="AD1681" t="e">
        <f>VLOOKUP($AA1681,Sheet2!$E$2:$I$222,5,FALSE)</f>
        <v>#N/A</v>
      </c>
      <c r="AI1681" t="e">
        <f>VLOOKUP(AH1681,[1]Sheet2!$E$2:$I$222,3,FALSE)</f>
        <v>#N/A</v>
      </c>
      <c r="AJ1681" t="e">
        <f>VLOOKUP(AH1681,[1]Sheet2!$E$2:$I$222,4,FALSE)</f>
        <v>#N/A</v>
      </c>
      <c r="AK1681" t="e">
        <f>VLOOKUP(AH1681,[1]Sheet2!$E$2:$I$222,5,FALSE)</f>
        <v>#N/A</v>
      </c>
      <c r="AP1681" t="e">
        <f>VLOOKUP(AO1681,[1]Sheet2!$E$2:$I$222,3,FALSE)</f>
        <v>#N/A</v>
      </c>
      <c r="AQ1681" t="e">
        <f>VLOOKUP(AO1681,[1]Sheet2!$E$2:$I$222,4,FALSE)</f>
        <v>#N/A</v>
      </c>
      <c r="AR1681" t="e">
        <f>VLOOKUP(AO1681,[1]Sheet2!$E$2:$I$222,5,FALSE)</f>
        <v>#N/A</v>
      </c>
      <c r="AW1681" t="e">
        <f>VLOOKUP(AV1681,[1]Sheet2!$E$2:$I$222,3,FALSE)</f>
        <v>#N/A</v>
      </c>
      <c r="AX1681" t="e">
        <f>VLOOKUP(AV1681,[1]Sheet2!$E$2:$I$222,4,FALSE)</f>
        <v>#N/A</v>
      </c>
      <c r="AY1681" t="e">
        <f>VLOOKUP(AV1681,[1]Sheet2!$E$2:$I$222,5,FALSE)</f>
        <v>#N/A</v>
      </c>
      <c r="BD1681" t="e">
        <f>VLOOKUP(BC1681,[1]Sheet2!$E$2:$I$222,3,FALSE)</f>
        <v>#N/A</v>
      </c>
      <c r="BE1681" t="e">
        <f>VLOOKUP(BC1681,[1]Sheet2!$E$2:$I$222,4,FALSE)</f>
        <v>#N/A</v>
      </c>
      <c r="BF1681" t="e">
        <f>VLOOKUP(BC1681,[1]Sheet2!$E$2:$I$222,5,FALSE)</f>
        <v>#N/A</v>
      </c>
      <c r="BK1681" t="e">
        <f>VLOOKUP(BJ1681,[1]Sheet2!$E$2:$I$222,3,FALSE)</f>
        <v>#N/A</v>
      </c>
      <c r="BL1681" t="e">
        <f>VLOOKUP(BJ1681,[1]Sheet2!$E$2:$I$222,4,FALSE)</f>
        <v>#N/A</v>
      </c>
      <c r="BM1681" t="e">
        <f>VLOOKUP(BJ1681,[1]Sheet2!$E$2:$I$222,5,FALSE)</f>
        <v>#N/A</v>
      </c>
      <c r="BR1681" t="e">
        <f>VLOOKUP(BQ1681,[1]Sheet2!$E$2:$I$222,3,FALSE)</f>
        <v>#N/A</v>
      </c>
      <c r="BS1681" t="e">
        <f>VLOOKUP(BQ1681,[1]Sheet2!$E$2:$I$222,4,FALSE)</f>
        <v>#N/A</v>
      </c>
      <c r="BT1681" t="e">
        <f>VLOOKUP(BQ1681,[1]Sheet2!$E$2:$I$222,5,FALSE)</f>
        <v>#N/A</v>
      </c>
      <c r="BY1681" t="e">
        <f>VLOOKUP(BX1681,[1]Sheet2!$E$2:$I$222,3,FALSE)</f>
        <v>#N/A</v>
      </c>
      <c r="BZ1681" t="e">
        <f>VLOOKUP(BX1681,[1]Sheet2!$E$2:$I$222,4,FALSE)</f>
        <v>#N/A</v>
      </c>
      <c r="CA1681" t="e">
        <f>VLOOKUP(BX1681,[1]Sheet2!$E$2:$I$222,5,FALSE)</f>
        <v>#N/A</v>
      </c>
      <c r="CF1681" t="e">
        <f>VLOOKUP(CE1681,[1]Sheet2!$E$2:$I$222,3,FALSE)</f>
        <v>#N/A</v>
      </c>
      <c r="CG1681" t="e">
        <f>VLOOKUP(CE1681,[1]Sheet2!$E$2:$I$222,4,FALSE)</f>
        <v>#N/A</v>
      </c>
      <c r="CH1681" t="e">
        <f>VLOOKUP(CE1681,[1]Sheet2!$E$2:$I$222,5,FALSE)</f>
        <v>#N/A</v>
      </c>
      <c r="CM1681" t="e">
        <f>VLOOKUP(CL1681,[1]Sheet2!$E$2:$I$222,3,FALSE)</f>
        <v>#N/A</v>
      </c>
      <c r="CN1681" t="e">
        <f>VLOOKUP(CL1681,[1]Sheet2!$E$2:$I$222,4,FALSE)</f>
        <v>#N/A</v>
      </c>
      <c r="CO1681" t="e">
        <f>VLOOKUP(CL1681,[1]Sheet2!$E$2:$I$222,5,FALSE)</f>
        <v>#N/A</v>
      </c>
    </row>
    <row r="1682" spans="1:93" x14ac:dyDescent="0.25">
      <c r="A1682">
        <v>1753</v>
      </c>
      <c r="C1682">
        <v>15145</v>
      </c>
      <c r="D1682">
        <v>5145</v>
      </c>
      <c r="E1682">
        <v>37.791724000000002</v>
      </c>
      <c r="F1682">
        <v>-122.440888</v>
      </c>
      <c r="G1682" t="s">
        <v>3991</v>
      </c>
      <c r="H1682" t="s">
        <v>3992</v>
      </c>
      <c r="I1682" t="s">
        <v>727</v>
      </c>
      <c r="J1682" t="s">
        <v>728</v>
      </c>
      <c r="Q1682" t="s">
        <v>672</v>
      </c>
      <c r="S1682" t="s">
        <v>3993</v>
      </c>
      <c r="X1682">
        <f t="shared" si="26"/>
        <v>2</v>
      </c>
      <c r="Y1682" t="s">
        <v>53</v>
      </c>
      <c r="Z1682" t="s">
        <v>80</v>
      </c>
      <c r="AA1682" t="s">
        <v>155</v>
      </c>
      <c r="AB1682" t="str">
        <f>VLOOKUP($AA1682,Sheet2!$E$2:$I$222,3,FALSE)</f>
        <v>To Laurel Heights District</v>
      </c>
      <c r="AC1682" t="str">
        <f>VLOOKUP($AA1682,Sheet2!$E$2:$I$222,4,FALSE)</f>
        <v>Presidio &amp; California</v>
      </c>
      <c r="AD1682" t="str">
        <f>VLOOKUP($AA1682,Sheet2!$E$2:$I$222,5,FALSE)</f>
        <v>Daily ~ 6:30am-11pm</v>
      </c>
      <c r="AF1682" t="s">
        <v>20</v>
      </c>
      <c r="AG1682" t="s">
        <v>79</v>
      </c>
      <c r="AI1682" t="e">
        <f>VLOOKUP(AH1682,[1]Sheet2!$E$2:$I$222,3,FALSE)</f>
        <v>#N/A</v>
      </c>
      <c r="AJ1682" t="e">
        <f>VLOOKUP(AH1682,[1]Sheet2!$E$2:$I$222,4,FALSE)</f>
        <v>#N/A</v>
      </c>
      <c r="AK1682" t="e">
        <f>VLOOKUP(AH1682,[1]Sheet2!$E$2:$I$222,5,FALSE)</f>
        <v>#N/A</v>
      </c>
      <c r="AP1682" t="e">
        <f>VLOOKUP(AO1682,[1]Sheet2!$E$2:$I$222,3,FALSE)</f>
        <v>#N/A</v>
      </c>
      <c r="AQ1682" t="e">
        <f>VLOOKUP(AO1682,[1]Sheet2!$E$2:$I$222,4,FALSE)</f>
        <v>#N/A</v>
      </c>
      <c r="AR1682" t="e">
        <f>VLOOKUP(AO1682,[1]Sheet2!$E$2:$I$222,5,FALSE)</f>
        <v>#N/A</v>
      </c>
      <c r="AW1682" t="e">
        <f>VLOOKUP(AV1682,[1]Sheet2!$E$2:$I$222,3,FALSE)</f>
        <v>#N/A</v>
      </c>
      <c r="AX1682" t="e">
        <f>VLOOKUP(AV1682,[1]Sheet2!$E$2:$I$222,4,FALSE)</f>
        <v>#N/A</v>
      </c>
      <c r="AY1682" t="e">
        <f>VLOOKUP(AV1682,[1]Sheet2!$E$2:$I$222,5,FALSE)</f>
        <v>#N/A</v>
      </c>
      <c r="BD1682" t="e">
        <f>VLOOKUP(BC1682,[1]Sheet2!$E$2:$I$222,3,FALSE)</f>
        <v>#N/A</v>
      </c>
      <c r="BE1682" t="e">
        <f>VLOOKUP(BC1682,[1]Sheet2!$E$2:$I$222,4,FALSE)</f>
        <v>#N/A</v>
      </c>
      <c r="BF1682" t="e">
        <f>VLOOKUP(BC1682,[1]Sheet2!$E$2:$I$222,5,FALSE)</f>
        <v>#N/A</v>
      </c>
      <c r="BK1682" t="e">
        <f>VLOOKUP(BJ1682,[1]Sheet2!$E$2:$I$222,3,FALSE)</f>
        <v>#N/A</v>
      </c>
      <c r="BL1682" t="e">
        <f>VLOOKUP(BJ1682,[1]Sheet2!$E$2:$I$222,4,FALSE)</f>
        <v>#N/A</v>
      </c>
      <c r="BM1682" t="e">
        <f>VLOOKUP(BJ1682,[1]Sheet2!$E$2:$I$222,5,FALSE)</f>
        <v>#N/A</v>
      </c>
      <c r="BR1682" t="e">
        <f>VLOOKUP(BQ1682,[1]Sheet2!$E$2:$I$222,3,FALSE)</f>
        <v>#N/A</v>
      </c>
      <c r="BS1682" t="e">
        <f>VLOOKUP(BQ1682,[1]Sheet2!$E$2:$I$222,4,FALSE)</f>
        <v>#N/A</v>
      </c>
      <c r="BT1682" t="e">
        <f>VLOOKUP(BQ1682,[1]Sheet2!$E$2:$I$222,5,FALSE)</f>
        <v>#N/A</v>
      </c>
      <c r="BY1682" t="e">
        <f>VLOOKUP(BX1682,[1]Sheet2!$E$2:$I$222,3,FALSE)</f>
        <v>#N/A</v>
      </c>
      <c r="BZ1682" t="e">
        <f>VLOOKUP(BX1682,[1]Sheet2!$E$2:$I$222,4,FALSE)</f>
        <v>#N/A</v>
      </c>
      <c r="CA1682" t="e">
        <f>VLOOKUP(BX1682,[1]Sheet2!$E$2:$I$222,5,FALSE)</f>
        <v>#N/A</v>
      </c>
      <c r="CF1682" t="e">
        <f>VLOOKUP(CE1682,[1]Sheet2!$E$2:$I$222,3,FALSE)</f>
        <v>#N/A</v>
      </c>
      <c r="CG1682" t="e">
        <f>VLOOKUP(CE1682,[1]Sheet2!$E$2:$I$222,4,FALSE)</f>
        <v>#N/A</v>
      </c>
      <c r="CH1682" t="e">
        <f>VLOOKUP(CE1682,[1]Sheet2!$E$2:$I$222,5,FALSE)</f>
        <v>#N/A</v>
      </c>
      <c r="CM1682" t="e">
        <f>VLOOKUP(CL1682,[1]Sheet2!$E$2:$I$222,3,FALSE)</f>
        <v>#N/A</v>
      </c>
      <c r="CN1682" t="e">
        <f>VLOOKUP(CL1682,[1]Sheet2!$E$2:$I$222,4,FALSE)</f>
        <v>#N/A</v>
      </c>
      <c r="CO1682" t="e">
        <f>VLOOKUP(CL1682,[1]Sheet2!$E$2:$I$222,5,FALSE)</f>
        <v>#N/A</v>
      </c>
    </row>
    <row r="1683" spans="1:93" x14ac:dyDescent="0.25">
      <c r="A1683">
        <v>1754</v>
      </c>
      <c r="C1683">
        <v>15146</v>
      </c>
      <c r="D1683">
        <v>5146</v>
      </c>
      <c r="E1683">
        <v>37.791564999999999</v>
      </c>
      <c r="F1683">
        <v>-122.44130699999999</v>
      </c>
      <c r="G1683" t="s">
        <v>3991</v>
      </c>
      <c r="H1683" t="s">
        <v>3992</v>
      </c>
      <c r="I1683" t="s">
        <v>729</v>
      </c>
      <c r="J1683" t="s">
        <v>669</v>
      </c>
      <c r="K1683" t="s">
        <v>743</v>
      </c>
      <c r="Q1683" t="s">
        <v>672</v>
      </c>
      <c r="S1683" t="s">
        <v>3988</v>
      </c>
      <c r="X1683">
        <f t="shared" si="26"/>
        <v>1</v>
      </c>
      <c r="Y1683" t="s">
        <v>53</v>
      </c>
      <c r="Z1683" t="s">
        <v>77</v>
      </c>
      <c r="AA1683" t="s">
        <v>136</v>
      </c>
      <c r="AB1683" t="str">
        <f>VLOOKUP($AA1683,Sheet2!$E$2:$I$222,3,FALSE)</f>
        <v>To Downtown</v>
      </c>
      <c r="AC1683" t="str">
        <f>VLOOKUP($AA1683,Sheet2!$E$2:$I$222,4,FALSE)</f>
        <v>Market &amp; Sansome</v>
      </c>
      <c r="AD1683" t="str">
        <f>VLOOKUP($AA1683,Sheet2!$E$2:$I$222,5,FALSE)</f>
        <v>Daily ~ 6:30am-11:30pm</v>
      </c>
      <c r="AI1683" t="e">
        <f>VLOOKUP(AH1683,[1]Sheet2!$E$2:$I$222,3,FALSE)</f>
        <v>#N/A</v>
      </c>
      <c r="AJ1683" t="e">
        <f>VLOOKUP(AH1683,[1]Sheet2!$E$2:$I$222,4,FALSE)</f>
        <v>#N/A</v>
      </c>
      <c r="AK1683" t="e">
        <f>VLOOKUP(AH1683,[1]Sheet2!$E$2:$I$222,5,FALSE)</f>
        <v>#N/A</v>
      </c>
      <c r="AP1683" t="e">
        <f>VLOOKUP(AO1683,[1]Sheet2!$E$2:$I$222,3,FALSE)</f>
        <v>#N/A</v>
      </c>
      <c r="AQ1683" t="e">
        <f>VLOOKUP(AO1683,[1]Sheet2!$E$2:$I$222,4,FALSE)</f>
        <v>#N/A</v>
      </c>
      <c r="AR1683" t="e">
        <f>VLOOKUP(AO1683,[1]Sheet2!$E$2:$I$222,5,FALSE)</f>
        <v>#N/A</v>
      </c>
      <c r="AW1683" t="e">
        <f>VLOOKUP(AV1683,[1]Sheet2!$E$2:$I$222,3,FALSE)</f>
        <v>#N/A</v>
      </c>
      <c r="AX1683" t="e">
        <f>VLOOKUP(AV1683,[1]Sheet2!$E$2:$I$222,4,FALSE)</f>
        <v>#N/A</v>
      </c>
      <c r="AY1683" t="e">
        <f>VLOOKUP(AV1683,[1]Sheet2!$E$2:$I$222,5,FALSE)</f>
        <v>#N/A</v>
      </c>
      <c r="BD1683" t="e">
        <f>VLOOKUP(BC1683,[1]Sheet2!$E$2:$I$222,3,FALSE)</f>
        <v>#N/A</v>
      </c>
      <c r="BE1683" t="e">
        <f>VLOOKUP(BC1683,[1]Sheet2!$E$2:$I$222,4,FALSE)</f>
        <v>#N/A</v>
      </c>
      <c r="BF1683" t="e">
        <f>VLOOKUP(BC1683,[1]Sheet2!$E$2:$I$222,5,FALSE)</f>
        <v>#N/A</v>
      </c>
      <c r="BK1683" t="e">
        <f>VLOOKUP(BJ1683,[1]Sheet2!$E$2:$I$222,3,FALSE)</f>
        <v>#N/A</v>
      </c>
      <c r="BL1683" t="e">
        <f>VLOOKUP(BJ1683,[1]Sheet2!$E$2:$I$222,4,FALSE)</f>
        <v>#N/A</v>
      </c>
      <c r="BM1683" t="e">
        <f>VLOOKUP(BJ1683,[1]Sheet2!$E$2:$I$222,5,FALSE)</f>
        <v>#N/A</v>
      </c>
      <c r="BR1683" t="e">
        <f>VLOOKUP(BQ1683,[1]Sheet2!$E$2:$I$222,3,FALSE)</f>
        <v>#N/A</v>
      </c>
      <c r="BS1683" t="e">
        <f>VLOOKUP(BQ1683,[1]Sheet2!$E$2:$I$222,4,FALSE)</f>
        <v>#N/A</v>
      </c>
      <c r="BT1683" t="e">
        <f>VLOOKUP(BQ1683,[1]Sheet2!$E$2:$I$222,5,FALSE)</f>
        <v>#N/A</v>
      </c>
      <c r="BY1683" t="e">
        <f>VLOOKUP(BX1683,[1]Sheet2!$E$2:$I$222,3,FALSE)</f>
        <v>#N/A</v>
      </c>
      <c r="BZ1683" t="e">
        <f>VLOOKUP(BX1683,[1]Sheet2!$E$2:$I$222,4,FALSE)</f>
        <v>#N/A</v>
      </c>
      <c r="CA1683" t="e">
        <f>VLOOKUP(BX1683,[1]Sheet2!$E$2:$I$222,5,FALSE)</f>
        <v>#N/A</v>
      </c>
      <c r="CF1683" t="e">
        <f>VLOOKUP(CE1683,[1]Sheet2!$E$2:$I$222,3,FALSE)</f>
        <v>#N/A</v>
      </c>
      <c r="CG1683" t="e">
        <f>VLOOKUP(CE1683,[1]Sheet2!$E$2:$I$222,4,FALSE)</f>
        <v>#N/A</v>
      </c>
      <c r="CH1683" t="e">
        <f>VLOOKUP(CE1683,[1]Sheet2!$E$2:$I$222,5,FALSE)</f>
        <v>#N/A</v>
      </c>
      <c r="CM1683" t="e">
        <f>VLOOKUP(CL1683,[1]Sheet2!$E$2:$I$222,3,FALSE)</f>
        <v>#N/A</v>
      </c>
      <c r="CN1683" t="e">
        <f>VLOOKUP(CL1683,[1]Sheet2!$E$2:$I$222,4,FALSE)</f>
        <v>#N/A</v>
      </c>
      <c r="CO1683" t="e">
        <f>VLOOKUP(CL1683,[1]Sheet2!$E$2:$I$222,5,FALSE)</f>
        <v>#N/A</v>
      </c>
    </row>
    <row r="1684" spans="1:93" x14ac:dyDescent="0.25">
      <c r="A1684">
        <v>1755</v>
      </c>
      <c r="C1684">
        <v>15147</v>
      </c>
      <c r="D1684">
        <v>5147</v>
      </c>
      <c r="E1684">
        <v>37.792448999999998</v>
      </c>
      <c r="F1684">
        <v>-122.43508199999999</v>
      </c>
      <c r="G1684" t="s">
        <v>3994</v>
      </c>
      <c r="H1684" t="s">
        <v>3995</v>
      </c>
      <c r="I1684" t="s">
        <v>762</v>
      </c>
      <c r="J1684" t="s">
        <v>669</v>
      </c>
      <c r="K1684" t="s">
        <v>3996</v>
      </c>
      <c r="M1684" t="s">
        <v>671</v>
      </c>
      <c r="N1684" t="s">
        <v>3997</v>
      </c>
      <c r="Q1684" t="s">
        <v>672</v>
      </c>
      <c r="R1684">
        <v>404</v>
      </c>
      <c r="S1684" t="s">
        <v>3998</v>
      </c>
      <c r="T1684" t="s">
        <v>3999</v>
      </c>
      <c r="X1684">
        <f t="shared" si="26"/>
        <v>4</v>
      </c>
      <c r="Y1684" t="s">
        <v>53</v>
      </c>
      <c r="Z1684" t="s">
        <v>80</v>
      </c>
      <c r="AA1684" t="s">
        <v>155</v>
      </c>
      <c r="AB1684" t="str">
        <f>VLOOKUP($AA1684,Sheet2!$E$2:$I$222,3,FALSE)</f>
        <v>To Laurel Heights District</v>
      </c>
      <c r="AC1684" t="str">
        <f>VLOOKUP($AA1684,Sheet2!$E$2:$I$222,4,FALSE)</f>
        <v>Presidio &amp; California</v>
      </c>
      <c r="AD1684" t="str">
        <f>VLOOKUP($AA1684,Sheet2!$E$2:$I$222,5,FALSE)</f>
        <v>Daily ~ 6:30am-11pm</v>
      </c>
      <c r="AF1684" t="s">
        <v>2</v>
      </c>
      <c r="AG1684" t="s">
        <v>78</v>
      </c>
      <c r="AI1684" t="e">
        <f>VLOOKUP(AH1684,[1]Sheet2!$E$2:$I$222,3,FALSE)</f>
        <v>#N/A</v>
      </c>
      <c r="AJ1684" t="e">
        <f>VLOOKUP(AH1684,[1]Sheet2!$E$2:$I$222,4,FALSE)</f>
        <v>#N/A</v>
      </c>
      <c r="AK1684" t="e">
        <f>VLOOKUP(AH1684,[1]Sheet2!$E$2:$I$222,5,FALSE)</f>
        <v>#N/A</v>
      </c>
      <c r="AM1684" t="s">
        <v>2</v>
      </c>
      <c r="AN1684" t="s">
        <v>79</v>
      </c>
      <c r="AP1684" t="e">
        <f>VLOOKUP(AO1684,[1]Sheet2!$E$2:$I$222,3,FALSE)</f>
        <v>#N/A</v>
      </c>
      <c r="AQ1684" t="e">
        <f>VLOOKUP(AO1684,[1]Sheet2!$E$2:$I$222,4,FALSE)</f>
        <v>#N/A</v>
      </c>
      <c r="AR1684" t="e">
        <f>VLOOKUP(AO1684,[1]Sheet2!$E$2:$I$222,5,FALSE)</f>
        <v>#N/A</v>
      </c>
      <c r="AT1684" t="s">
        <v>20</v>
      </c>
      <c r="AU1684" t="s">
        <v>79</v>
      </c>
      <c r="AW1684" t="e">
        <f>VLOOKUP(AV1684,[1]Sheet2!$E$2:$I$222,3,FALSE)</f>
        <v>#N/A</v>
      </c>
      <c r="AX1684" t="e">
        <f>VLOOKUP(AV1684,[1]Sheet2!$E$2:$I$222,4,FALSE)</f>
        <v>#N/A</v>
      </c>
      <c r="AY1684" t="e">
        <f>VLOOKUP(AV1684,[1]Sheet2!$E$2:$I$222,5,FALSE)</f>
        <v>#N/A</v>
      </c>
      <c r="BD1684" t="e">
        <f>VLOOKUP(BC1684,[1]Sheet2!$E$2:$I$222,3,FALSE)</f>
        <v>#N/A</v>
      </c>
      <c r="BE1684" t="e">
        <f>VLOOKUP(BC1684,[1]Sheet2!$E$2:$I$222,4,FALSE)</f>
        <v>#N/A</v>
      </c>
      <c r="BF1684" t="e">
        <f>VLOOKUP(BC1684,[1]Sheet2!$E$2:$I$222,5,FALSE)</f>
        <v>#N/A</v>
      </c>
      <c r="BK1684" t="e">
        <f>VLOOKUP(BJ1684,[1]Sheet2!$E$2:$I$222,3,FALSE)</f>
        <v>#N/A</v>
      </c>
      <c r="BL1684" t="e">
        <f>VLOOKUP(BJ1684,[1]Sheet2!$E$2:$I$222,4,FALSE)</f>
        <v>#N/A</v>
      </c>
      <c r="BM1684" t="e">
        <f>VLOOKUP(BJ1684,[1]Sheet2!$E$2:$I$222,5,FALSE)</f>
        <v>#N/A</v>
      </c>
      <c r="BR1684" t="e">
        <f>VLOOKUP(BQ1684,[1]Sheet2!$E$2:$I$222,3,FALSE)</f>
        <v>#N/A</v>
      </c>
      <c r="BS1684" t="e">
        <f>VLOOKUP(BQ1684,[1]Sheet2!$E$2:$I$222,4,FALSE)</f>
        <v>#N/A</v>
      </c>
      <c r="BT1684" t="e">
        <f>VLOOKUP(BQ1684,[1]Sheet2!$E$2:$I$222,5,FALSE)</f>
        <v>#N/A</v>
      </c>
      <c r="BY1684" t="e">
        <f>VLOOKUP(BX1684,[1]Sheet2!$E$2:$I$222,3,FALSE)</f>
        <v>#N/A</v>
      </c>
      <c r="BZ1684" t="e">
        <f>VLOOKUP(BX1684,[1]Sheet2!$E$2:$I$222,4,FALSE)</f>
        <v>#N/A</v>
      </c>
      <c r="CA1684" t="e">
        <f>VLOOKUP(BX1684,[1]Sheet2!$E$2:$I$222,5,FALSE)</f>
        <v>#N/A</v>
      </c>
      <c r="CF1684" t="e">
        <f>VLOOKUP(CE1684,[1]Sheet2!$E$2:$I$222,3,FALSE)</f>
        <v>#N/A</v>
      </c>
      <c r="CG1684" t="e">
        <f>VLOOKUP(CE1684,[1]Sheet2!$E$2:$I$222,4,FALSE)</f>
        <v>#N/A</v>
      </c>
      <c r="CH1684" t="e">
        <f>VLOOKUP(CE1684,[1]Sheet2!$E$2:$I$222,5,FALSE)</f>
        <v>#N/A</v>
      </c>
      <c r="CM1684" t="e">
        <f>VLOOKUP(CL1684,[1]Sheet2!$E$2:$I$222,3,FALSE)</f>
        <v>#N/A</v>
      </c>
      <c r="CN1684" t="e">
        <f>VLOOKUP(CL1684,[1]Sheet2!$E$2:$I$222,4,FALSE)</f>
        <v>#N/A</v>
      </c>
      <c r="CO1684" t="e">
        <f>VLOOKUP(CL1684,[1]Sheet2!$E$2:$I$222,5,FALSE)</f>
        <v>#N/A</v>
      </c>
    </row>
    <row r="1685" spans="1:93" x14ac:dyDescent="0.25">
      <c r="A1685">
        <v>1756</v>
      </c>
      <c r="C1685">
        <v>15148</v>
      </c>
      <c r="D1685">
        <v>5148</v>
      </c>
      <c r="E1685">
        <v>37.793779999999998</v>
      </c>
      <c r="F1685">
        <v>-122.42458000000001</v>
      </c>
      <c r="G1685" t="s">
        <v>4000</v>
      </c>
      <c r="H1685" t="s">
        <v>4001</v>
      </c>
      <c r="I1685" t="s">
        <v>727</v>
      </c>
      <c r="J1685" t="s">
        <v>728</v>
      </c>
      <c r="Q1685" t="s">
        <v>672</v>
      </c>
      <c r="S1685" t="s">
        <v>685</v>
      </c>
      <c r="X1685">
        <f t="shared" si="26"/>
        <v>1</v>
      </c>
      <c r="Y1685" t="s">
        <v>2</v>
      </c>
      <c r="Z1685" t="s">
        <v>78</v>
      </c>
      <c r="AB1685" t="e">
        <f>VLOOKUP($AA1685,Sheet2!$E$2:$I$222,3,FALSE)</f>
        <v>#N/A</v>
      </c>
      <c r="AC1685" t="e">
        <f>VLOOKUP($AA1685,Sheet2!$E$2:$I$222,4,FALSE)</f>
        <v>#N/A</v>
      </c>
      <c r="AD1685" t="e">
        <f>VLOOKUP($AA1685,Sheet2!$E$2:$I$222,5,FALSE)</f>
        <v>#N/A</v>
      </c>
      <c r="AI1685" t="e">
        <f>VLOOKUP(AH1685,[1]Sheet2!$E$2:$I$222,3,FALSE)</f>
        <v>#N/A</v>
      </c>
      <c r="AJ1685" t="e">
        <f>VLOOKUP(AH1685,[1]Sheet2!$E$2:$I$222,4,FALSE)</f>
        <v>#N/A</v>
      </c>
      <c r="AK1685" t="e">
        <f>VLOOKUP(AH1685,[1]Sheet2!$E$2:$I$222,5,FALSE)</f>
        <v>#N/A</v>
      </c>
      <c r="AP1685" t="e">
        <f>VLOOKUP(AO1685,[1]Sheet2!$E$2:$I$222,3,FALSE)</f>
        <v>#N/A</v>
      </c>
      <c r="AQ1685" t="e">
        <f>VLOOKUP(AO1685,[1]Sheet2!$E$2:$I$222,4,FALSE)</f>
        <v>#N/A</v>
      </c>
      <c r="AR1685" t="e">
        <f>VLOOKUP(AO1685,[1]Sheet2!$E$2:$I$222,5,FALSE)</f>
        <v>#N/A</v>
      </c>
      <c r="AW1685" t="e">
        <f>VLOOKUP(AV1685,[1]Sheet2!$E$2:$I$222,3,FALSE)</f>
        <v>#N/A</v>
      </c>
      <c r="AX1685" t="e">
        <f>VLOOKUP(AV1685,[1]Sheet2!$E$2:$I$222,4,FALSE)</f>
        <v>#N/A</v>
      </c>
      <c r="AY1685" t="e">
        <f>VLOOKUP(AV1685,[1]Sheet2!$E$2:$I$222,5,FALSE)</f>
        <v>#N/A</v>
      </c>
      <c r="BD1685" t="e">
        <f>VLOOKUP(BC1685,[1]Sheet2!$E$2:$I$222,3,FALSE)</f>
        <v>#N/A</v>
      </c>
      <c r="BE1685" t="e">
        <f>VLOOKUP(BC1685,[1]Sheet2!$E$2:$I$222,4,FALSE)</f>
        <v>#N/A</v>
      </c>
      <c r="BF1685" t="e">
        <f>VLOOKUP(BC1685,[1]Sheet2!$E$2:$I$222,5,FALSE)</f>
        <v>#N/A</v>
      </c>
      <c r="BK1685" t="e">
        <f>VLOOKUP(BJ1685,[1]Sheet2!$E$2:$I$222,3,FALSE)</f>
        <v>#N/A</v>
      </c>
      <c r="BL1685" t="e">
        <f>VLOOKUP(BJ1685,[1]Sheet2!$E$2:$I$222,4,FALSE)</f>
        <v>#N/A</v>
      </c>
      <c r="BM1685" t="e">
        <f>VLOOKUP(BJ1685,[1]Sheet2!$E$2:$I$222,5,FALSE)</f>
        <v>#N/A</v>
      </c>
      <c r="BR1685" t="e">
        <f>VLOOKUP(BQ1685,[1]Sheet2!$E$2:$I$222,3,FALSE)</f>
        <v>#N/A</v>
      </c>
      <c r="BS1685" t="e">
        <f>VLOOKUP(BQ1685,[1]Sheet2!$E$2:$I$222,4,FALSE)</f>
        <v>#N/A</v>
      </c>
      <c r="BT1685" t="e">
        <f>VLOOKUP(BQ1685,[1]Sheet2!$E$2:$I$222,5,FALSE)</f>
        <v>#N/A</v>
      </c>
      <c r="BY1685" t="e">
        <f>VLOOKUP(BX1685,[1]Sheet2!$E$2:$I$222,3,FALSE)</f>
        <v>#N/A</v>
      </c>
      <c r="BZ1685" t="e">
        <f>VLOOKUP(BX1685,[1]Sheet2!$E$2:$I$222,4,FALSE)</f>
        <v>#N/A</v>
      </c>
      <c r="CA1685" t="e">
        <f>VLOOKUP(BX1685,[1]Sheet2!$E$2:$I$222,5,FALSE)</f>
        <v>#N/A</v>
      </c>
      <c r="CF1685" t="e">
        <f>VLOOKUP(CE1685,[1]Sheet2!$E$2:$I$222,3,FALSE)</f>
        <v>#N/A</v>
      </c>
      <c r="CG1685" t="e">
        <f>VLOOKUP(CE1685,[1]Sheet2!$E$2:$I$222,4,FALSE)</f>
        <v>#N/A</v>
      </c>
      <c r="CH1685" t="e">
        <f>VLOOKUP(CE1685,[1]Sheet2!$E$2:$I$222,5,FALSE)</f>
        <v>#N/A</v>
      </c>
      <c r="CM1685" t="e">
        <f>VLOOKUP(CL1685,[1]Sheet2!$E$2:$I$222,3,FALSE)</f>
        <v>#N/A</v>
      </c>
      <c r="CN1685" t="e">
        <f>VLOOKUP(CL1685,[1]Sheet2!$E$2:$I$222,4,FALSE)</f>
        <v>#N/A</v>
      </c>
      <c r="CO1685" t="e">
        <f>VLOOKUP(CL1685,[1]Sheet2!$E$2:$I$222,5,FALSE)</f>
        <v>#N/A</v>
      </c>
    </row>
    <row r="1686" spans="1:93" x14ac:dyDescent="0.25">
      <c r="A1686">
        <v>1757</v>
      </c>
      <c r="C1686">
        <v>15149</v>
      </c>
      <c r="D1686">
        <v>5149</v>
      </c>
      <c r="E1686">
        <v>37.793579999999999</v>
      </c>
      <c r="F1686">
        <v>-122.42621</v>
      </c>
      <c r="G1686" t="s">
        <v>4002</v>
      </c>
      <c r="H1686" t="s">
        <v>4003</v>
      </c>
      <c r="I1686" t="s">
        <v>727</v>
      </c>
      <c r="J1686" t="s">
        <v>687</v>
      </c>
      <c r="Q1686" t="s">
        <v>672</v>
      </c>
      <c r="S1686" t="s">
        <v>685</v>
      </c>
      <c r="X1686">
        <f t="shared" si="26"/>
        <v>1</v>
      </c>
      <c r="Y1686" t="s">
        <v>2</v>
      </c>
      <c r="Z1686" t="s">
        <v>78</v>
      </c>
      <c r="AB1686" t="e">
        <f>VLOOKUP($AA1686,Sheet2!$E$2:$I$222,3,FALSE)</f>
        <v>#N/A</v>
      </c>
      <c r="AC1686" t="e">
        <f>VLOOKUP($AA1686,Sheet2!$E$2:$I$222,4,FALSE)</f>
        <v>#N/A</v>
      </c>
      <c r="AD1686" t="e">
        <f>VLOOKUP($AA1686,Sheet2!$E$2:$I$222,5,FALSE)</f>
        <v>#N/A</v>
      </c>
      <c r="AI1686" t="e">
        <f>VLOOKUP(AH1686,[1]Sheet2!$E$2:$I$222,3,FALSE)</f>
        <v>#N/A</v>
      </c>
      <c r="AJ1686" t="e">
        <f>VLOOKUP(AH1686,[1]Sheet2!$E$2:$I$222,4,FALSE)</f>
        <v>#N/A</v>
      </c>
      <c r="AK1686" t="e">
        <f>VLOOKUP(AH1686,[1]Sheet2!$E$2:$I$222,5,FALSE)</f>
        <v>#N/A</v>
      </c>
      <c r="AP1686" t="e">
        <f>VLOOKUP(AO1686,[1]Sheet2!$E$2:$I$222,3,FALSE)</f>
        <v>#N/A</v>
      </c>
      <c r="AQ1686" t="e">
        <f>VLOOKUP(AO1686,[1]Sheet2!$E$2:$I$222,4,FALSE)</f>
        <v>#N/A</v>
      </c>
      <c r="AR1686" t="e">
        <f>VLOOKUP(AO1686,[1]Sheet2!$E$2:$I$222,5,FALSE)</f>
        <v>#N/A</v>
      </c>
      <c r="AW1686" t="e">
        <f>VLOOKUP(AV1686,[1]Sheet2!$E$2:$I$222,3,FALSE)</f>
        <v>#N/A</v>
      </c>
      <c r="AX1686" t="e">
        <f>VLOOKUP(AV1686,[1]Sheet2!$E$2:$I$222,4,FALSE)</f>
        <v>#N/A</v>
      </c>
      <c r="AY1686" t="e">
        <f>VLOOKUP(AV1686,[1]Sheet2!$E$2:$I$222,5,FALSE)</f>
        <v>#N/A</v>
      </c>
      <c r="BD1686" t="e">
        <f>VLOOKUP(BC1686,[1]Sheet2!$E$2:$I$222,3,FALSE)</f>
        <v>#N/A</v>
      </c>
      <c r="BE1686" t="e">
        <f>VLOOKUP(BC1686,[1]Sheet2!$E$2:$I$222,4,FALSE)</f>
        <v>#N/A</v>
      </c>
      <c r="BF1686" t="e">
        <f>VLOOKUP(BC1686,[1]Sheet2!$E$2:$I$222,5,FALSE)</f>
        <v>#N/A</v>
      </c>
      <c r="BK1686" t="e">
        <f>VLOOKUP(BJ1686,[1]Sheet2!$E$2:$I$222,3,FALSE)</f>
        <v>#N/A</v>
      </c>
      <c r="BL1686" t="e">
        <f>VLOOKUP(BJ1686,[1]Sheet2!$E$2:$I$222,4,FALSE)</f>
        <v>#N/A</v>
      </c>
      <c r="BM1686" t="e">
        <f>VLOOKUP(BJ1686,[1]Sheet2!$E$2:$I$222,5,FALSE)</f>
        <v>#N/A</v>
      </c>
      <c r="BR1686" t="e">
        <f>VLOOKUP(BQ1686,[1]Sheet2!$E$2:$I$222,3,FALSE)</f>
        <v>#N/A</v>
      </c>
      <c r="BS1686" t="e">
        <f>VLOOKUP(BQ1686,[1]Sheet2!$E$2:$I$222,4,FALSE)</f>
        <v>#N/A</v>
      </c>
      <c r="BT1686" t="e">
        <f>VLOOKUP(BQ1686,[1]Sheet2!$E$2:$I$222,5,FALSE)</f>
        <v>#N/A</v>
      </c>
      <c r="BY1686" t="e">
        <f>VLOOKUP(BX1686,[1]Sheet2!$E$2:$I$222,3,FALSE)</f>
        <v>#N/A</v>
      </c>
      <c r="BZ1686" t="e">
        <f>VLOOKUP(BX1686,[1]Sheet2!$E$2:$I$222,4,FALSE)</f>
        <v>#N/A</v>
      </c>
      <c r="CA1686" t="e">
        <f>VLOOKUP(BX1686,[1]Sheet2!$E$2:$I$222,5,FALSE)</f>
        <v>#N/A</v>
      </c>
      <c r="CF1686" t="e">
        <f>VLOOKUP(CE1686,[1]Sheet2!$E$2:$I$222,3,FALSE)</f>
        <v>#N/A</v>
      </c>
      <c r="CG1686" t="e">
        <f>VLOOKUP(CE1686,[1]Sheet2!$E$2:$I$222,4,FALSE)</f>
        <v>#N/A</v>
      </c>
      <c r="CH1686" t="e">
        <f>VLOOKUP(CE1686,[1]Sheet2!$E$2:$I$222,5,FALSE)</f>
        <v>#N/A</v>
      </c>
      <c r="CM1686" t="e">
        <f>VLOOKUP(CL1686,[1]Sheet2!$E$2:$I$222,3,FALSE)</f>
        <v>#N/A</v>
      </c>
      <c r="CN1686" t="e">
        <f>VLOOKUP(CL1686,[1]Sheet2!$E$2:$I$222,4,FALSE)</f>
        <v>#N/A</v>
      </c>
      <c r="CO1686" t="e">
        <f>VLOOKUP(CL1686,[1]Sheet2!$E$2:$I$222,5,FALSE)</f>
        <v>#N/A</v>
      </c>
    </row>
    <row r="1687" spans="1:93" x14ac:dyDescent="0.25">
      <c r="A1687">
        <v>1758</v>
      </c>
      <c r="C1687">
        <v>15150</v>
      </c>
      <c r="D1687">
        <v>5150</v>
      </c>
      <c r="E1687">
        <v>37.794609999999999</v>
      </c>
      <c r="F1687">
        <v>-122.41798</v>
      </c>
      <c r="G1687" t="s">
        <v>4004</v>
      </c>
      <c r="H1687" t="s">
        <v>4005</v>
      </c>
      <c r="I1687" t="s">
        <v>727</v>
      </c>
      <c r="J1687" t="s">
        <v>687</v>
      </c>
      <c r="Q1687">
        <v>0</v>
      </c>
      <c r="S1687" t="s">
        <v>3867</v>
      </c>
      <c r="T1687" t="s">
        <v>2067</v>
      </c>
      <c r="X1687">
        <f t="shared" si="26"/>
        <v>1</v>
      </c>
      <c r="Y1687" t="s">
        <v>66</v>
      </c>
      <c r="Z1687" t="s">
        <v>79</v>
      </c>
      <c r="AB1687" t="e">
        <f>VLOOKUP($AA1687,Sheet2!$E$2:$I$222,3,FALSE)</f>
        <v>#N/A</v>
      </c>
      <c r="AC1687" t="e">
        <f>VLOOKUP($AA1687,Sheet2!$E$2:$I$222,4,FALSE)</f>
        <v>#N/A</v>
      </c>
      <c r="AD1687" t="e">
        <f>VLOOKUP($AA1687,Sheet2!$E$2:$I$222,5,FALSE)</f>
        <v>#N/A</v>
      </c>
      <c r="AI1687" t="e">
        <f>VLOOKUP(AH1687,[1]Sheet2!$E$2:$I$222,3,FALSE)</f>
        <v>#N/A</v>
      </c>
      <c r="AJ1687" t="e">
        <f>VLOOKUP(AH1687,[1]Sheet2!$E$2:$I$222,4,FALSE)</f>
        <v>#N/A</v>
      </c>
      <c r="AK1687" t="e">
        <f>VLOOKUP(AH1687,[1]Sheet2!$E$2:$I$222,5,FALSE)</f>
        <v>#N/A</v>
      </c>
      <c r="AP1687" t="e">
        <f>VLOOKUP(AO1687,[1]Sheet2!$E$2:$I$222,3,FALSE)</f>
        <v>#N/A</v>
      </c>
      <c r="AQ1687" t="e">
        <f>VLOOKUP(AO1687,[1]Sheet2!$E$2:$I$222,4,FALSE)</f>
        <v>#N/A</v>
      </c>
      <c r="AR1687" t="e">
        <f>VLOOKUP(AO1687,[1]Sheet2!$E$2:$I$222,5,FALSE)</f>
        <v>#N/A</v>
      </c>
      <c r="AW1687" t="e">
        <f>VLOOKUP(AV1687,[1]Sheet2!$E$2:$I$222,3,FALSE)</f>
        <v>#N/A</v>
      </c>
      <c r="AX1687" t="e">
        <f>VLOOKUP(AV1687,[1]Sheet2!$E$2:$I$222,4,FALSE)</f>
        <v>#N/A</v>
      </c>
      <c r="AY1687" t="e">
        <f>VLOOKUP(AV1687,[1]Sheet2!$E$2:$I$222,5,FALSE)</f>
        <v>#N/A</v>
      </c>
      <c r="BD1687" t="e">
        <f>VLOOKUP(BC1687,[1]Sheet2!$E$2:$I$222,3,FALSE)</f>
        <v>#N/A</v>
      </c>
      <c r="BE1687" t="e">
        <f>VLOOKUP(BC1687,[1]Sheet2!$E$2:$I$222,4,FALSE)</f>
        <v>#N/A</v>
      </c>
      <c r="BF1687" t="e">
        <f>VLOOKUP(BC1687,[1]Sheet2!$E$2:$I$222,5,FALSE)</f>
        <v>#N/A</v>
      </c>
      <c r="BK1687" t="e">
        <f>VLOOKUP(BJ1687,[1]Sheet2!$E$2:$I$222,3,FALSE)</f>
        <v>#N/A</v>
      </c>
      <c r="BL1687" t="e">
        <f>VLOOKUP(BJ1687,[1]Sheet2!$E$2:$I$222,4,FALSE)</f>
        <v>#N/A</v>
      </c>
      <c r="BM1687" t="e">
        <f>VLOOKUP(BJ1687,[1]Sheet2!$E$2:$I$222,5,FALSE)</f>
        <v>#N/A</v>
      </c>
      <c r="BR1687" t="e">
        <f>VLOOKUP(BQ1687,[1]Sheet2!$E$2:$I$222,3,FALSE)</f>
        <v>#N/A</v>
      </c>
      <c r="BS1687" t="e">
        <f>VLOOKUP(BQ1687,[1]Sheet2!$E$2:$I$222,4,FALSE)</f>
        <v>#N/A</v>
      </c>
      <c r="BT1687" t="e">
        <f>VLOOKUP(BQ1687,[1]Sheet2!$E$2:$I$222,5,FALSE)</f>
        <v>#N/A</v>
      </c>
      <c r="BY1687" t="e">
        <f>VLOOKUP(BX1687,[1]Sheet2!$E$2:$I$222,3,FALSE)</f>
        <v>#N/A</v>
      </c>
      <c r="BZ1687" t="e">
        <f>VLOOKUP(BX1687,[1]Sheet2!$E$2:$I$222,4,FALSE)</f>
        <v>#N/A</v>
      </c>
      <c r="CA1687" t="e">
        <f>VLOOKUP(BX1687,[1]Sheet2!$E$2:$I$222,5,FALSE)</f>
        <v>#N/A</v>
      </c>
      <c r="CF1687" t="e">
        <f>VLOOKUP(CE1687,[1]Sheet2!$E$2:$I$222,3,FALSE)</f>
        <v>#N/A</v>
      </c>
      <c r="CG1687" t="e">
        <f>VLOOKUP(CE1687,[1]Sheet2!$E$2:$I$222,4,FALSE)</f>
        <v>#N/A</v>
      </c>
      <c r="CH1687" t="e">
        <f>VLOOKUP(CE1687,[1]Sheet2!$E$2:$I$222,5,FALSE)</f>
        <v>#N/A</v>
      </c>
      <c r="CM1687" t="e">
        <f>VLOOKUP(CL1687,[1]Sheet2!$E$2:$I$222,3,FALSE)</f>
        <v>#N/A</v>
      </c>
      <c r="CN1687" t="e">
        <f>VLOOKUP(CL1687,[1]Sheet2!$E$2:$I$222,4,FALSE)</f>
        <v>#N/A</v>
      </c>
      <c r="CO1687" t="e">
        <f>VLOOKUP(CL1687,[1]Sheet2!$E$2:$I$222,5,FALSE)</f>
        <v>#N/A</v>
      </c>
    </row>
    <row r="1688" spans="1:93" x14ac:dyDescent="0.25">
      <c r="A1688">
        <v>1759</v>
      </c>
      <c r="C1688">
        <v>15151</v>
      </c>
      <c r="D1688">
        <v>5151</v>
      </c>
      <c r="E1688">
        <v>37.79457</v>
      </c>
      <c r="F1688">
        <v>-122.41833</v>
      </c>
      <c r="G1688" t="s">
        <v>4004</v>
      </c>
      <c r="H1688" t="s">
        <v>4005</v>
      </c>
      <c r="I1688" t="s">
        <v>762</v>
      </c>
      <c r="J1688" t="s">
        <v>728</v>
      </c>
      <c r="Q1688" t="s">
        <v>672</v>
      </c>
      <c r="S1688" t="s">
        <v>958</v>
      </c>
      <c r="X1688">
        <f t="shared" si="26"/>
        <v>1</v>
      </c>
      <c r="Y1688" t="s">
        <v>23</v>
      </c>
      <c r="Z1688" t="s">
        <v>77</v>
      </c>
      <c r="AA1688" t="s">
        <v>100</v>
      </c>
      <c r="AB1688" t="str">
        <f>VLOOKUP($AA1688,Sheet2!$E$2:$I$222,3,FALSE)</f>
        <v>To Nob Hill</v>
      </c>
      <c r="AC1688" t="str">
        <f>VLOOKUP($AA1688,Sheet2!$E$2:$I$222,4,FALSE)</f>
        <v>Jackson &amp; Van Ness</v>
      </c>
      <c r="AD1688" t="str">
        <f>VLOOKUP($AA1688,Sheet2!$E$2:$I$222,5,FALSE)</f>
        <v>Daily ~ 6am-12:30am</v>
      </c>
      <c r="AI1688" t="e">
        <f>VLOOKUP(AH1688,[1]Sheet2!$E$2:$I$222,3,FALSE)</f>
        <v>#N/A</v>
      </c>
      <c r="AJ1688" t="e">
        <f>VLOOKUP(AH1688,[1]Sheet2!$E$2:$I$222,4,FALSE)</f>
        <v>#N/A</v>
      </c>
      <c r="AK1688" t="e">
        <f>VLOOKUP(AH1688,[1]Sheet2!$E$2:$I$222,5,FALSE)</f>
        <v>#N/A</v>
      </c>
      <c r="AP1688" t="e">
        <f>VLOOKUP(AO1688,[1]Sheet2!$E$2:$I$222,3,FALSE)</f>
        <v>#N/A</v>
      </c>
      <c r="AQ1688" t="e">
        <f>VLOOKUP(AO1688,[1]Sheet2!$E$2:$I$222,4,FALSE)</f>
        <v>#N/A</v>
      </c>
      <c r="AR1688" t="e">
        <f>VLOOKUP(AO1688,[1]Sheet2!$E$2:$I$222,5,FALSE)</f>
        <v>#N/A</v>
      </c>
      <c r="AW1688" t="e">
        <f>VLOOKUP(AV1688,[1]Sheet2!$E$2:$I$222,3,FALSE)</f>
        <v>#N/A</v>
      </c>
      <c r="AX1688" t="e">
        <f>VLOOKUP(AV1688,[1]Sheet2!$E$2:$I$222,4,FALSE)</f>
        <v>#N/A</v>
      </c>
      <c r="AY1688" t="e">
        <f>VLOOKUP(AV1688,[1]Sheet2!$E$2:$I$222,5,FALSE)</f>
        <v>#N/A</v>
      </c>
      <c r="BD1688" t="e">
        <f>VLOOKUP(BC1688,[1]Sheet2!$E$2:$I$222,3,FALSE)</f>
        <v>#N/A</v>
      </c>
      <c r="BE1688" t="e">
        <f>VLOOKUP(BC1688,[1]Sheet2!$E$2:$I$222,4,FALSE)</f>
        <v>#N/A</v>
      </c>
      <c r="BF1688" t="e">
        <f>VLOOKUP(BC1688,[1]Sheet2!$E$2:$I$222,5,FALSE)</f>
        <v>#N/A</v>
      </c>
      <c r="BK1688" t="e">
        <f>VLOOKUP(BJ1688,[1]Sheet2!$E$2:$I$222,3,FALSE)</f>
        <v>#N/A</v>
      </c>
      <c r="BL1688" t="e">
        <f>VLOOKUP(BJ1688,[1]Sheet2!$E$2:$I$222,4,FALSE)</f>
        <v>#N/A</v>
      </c>
      <c r="BM1688" t="e">
        <f>VLOOKUP(BJ1688,[1]Sheet2!$E$2:$I$222,5,FALSE)</f>
        <v>#N/A</v>
      </c>
      <c r="BR1688" t="e">
        <f>VLOOKUP(BQ1688,[1]Sheet2!$E$2:$I$222,3,FALSE)</f>
        <v>#N/A</v>
      </c>
      <c r="BS1688" t="e">
        <f>VLOOKUP(BQ1688,[1]Sheet2!$E$2:$I$222,4,FALSE)</f>
        <v>#N/A</v>
      </c>
      <c r="BT1688" t="e">
        <f>VLOOKUP(BQ1688,[1]Sheet2!$E$2:$I$222,5,FALSE)</f>
        <v>#N/A</v>
      </c>
      <c r="BY1688" t="e">
        <f>VLOOKUP(BX1688,[1]Sheet2!$E$2:$I$222,3,FALSE)</f>
        <v>#N/A</v>
      </c>
      <c r="BZ1688" t="e">
        <f>VLOOKUP(BX1688,[1]Sheet2!$E$2:$I$222,4,FALSE)</f>
        <v>#N/A</v>
      </c>
      <c r="CA1688" t="e">
        <f>VLOOKUP(BX1688,[1]Sheet2!$E$2:$I$222,5,FALSE)</f>
        <v>#N/A</v>
      </c>
      <c r="CF1688" t="e">
        <f>VLOOKUP(CE1688,[1]Sheet2!$E$2:$I$222,3,FALSE)</f>
        <v>#N/A</v>
      </c>
      <c r="CG1688" t="e">
        <f>VLOOKUP(CE1688,[1]Sheet2!$E$2:$I$222,4,FALSE)</f>
        <v>#N/A</v>
      </c>
      <c r="CH1688" t="e">
        <f>VLOOKUP(CE1688,[1]Sheet2!$E$2:$I$222,5,FALSE)</f>
        <v>#N/A</v>
      </c>
      <c r="CM1688" t="e">
        <f>VLOOKUP(CL1688,[1]Sheet2!$E$2:$I$222,3,FALSE)</f>
        <v>#N/A</v>
      </c>
      <c r="CN1688" t="e">
        <f>VLOOKUP(CL1688,[1]Sheet2!$E$2:$I$222,4,FALSE)</f>
        <v>#N/A</v>
      </c>
      <c r="CO1688" t="e">
        <f>VLOOKUP(CL1688,[1]Sheet2!$E$2:$I$222,5,FALSE)</f>
        <v>#N/A</v>
      </c>
    </row>
    <row r="1689" spans="1:93" x14ac:dyDescent="0.25">
      <c r="A1689">
        <v>1760</v>
      </c>
      <c r="C1689">
        <v>15152</v>
      </c>
      <c r="D1689">
        <v>5152</v>
      </c>
      <c r="E1689">
        <v>37.795000000000002</v>
      </c>
      <c r="F1689">
        <v>-122.41489</v>
      </c>
      <c r="G1689" t="s">
        <v>4006</v>
      </c>
      <c r="H1689" t="s">
        <v>4007</v>
      </c>
      <c r="I1689" t="s">
        <v>4008</v>
      </c>
      <c r="J1689" t="s">
        <v>687</v>
      </c>
      <c r="Q1689">
        <v>0</v>
      </c>
      <c r="S1689" t="s">
        <v>3867</v>
      </c>
      <c r="T1689" t="s">
        <v>2067</v>
      </c>
      <c r="X1689">
        <f t="shared" si="26"/>
        <v>1</v>
      </c>
      <c r="Y1689" t="s">
        <v>66</v>
      </c>
      <c r="Z1689" t="s">
        <v>79</v>
      </c>
      <c r="AB1689" t="e">
        <f>VLOOKUP($AA1689,Sheet2!$E$2:$I$222,3,FALSE)</f>
        <v>#N/A</v>
      </c>
      <c r="AC1689" t="e">
        <f>VLOOKUP($AA1689,Sheet2!$E$2:$I$222,4,FALSE)</f>
        <v>#N/A</v>
      </c>
      <c r="AD1689" t="e">
        <f>VLOOKUP($AA1689,Sheet2!$E$2:$I$222,5,FALSE)</f>
        <v>#N/A</v>
      </c>
      <c r="AI1689" t="e">
        <f>VLOOKUP(AH1689,[1]Sheet2!$E$2:$I$222,3,FALSE)</f>
        <v>#N/A</v>
      </c>
      <c r="AJ1689" t="e">
        <f>VLOOKUP(AH1689,[1]Sheet2!$E$2:$I$222,4,FALSE)</f>
        <v>#N/A</v>
      </c>
      <c r="AK1689" t="e">
        <f>VLOOKUP(AH1689,[1]Sheet2!$E$2:$I$222,5,FALSE)</f>
        <v>#N/A</v>
      </c>
      <c r="AP1689" t="e">
        <f>VLOOKUP(AO1689,[1]Sheet2!$E$2:$I$222,3,FALSE)</f>
        <v>#N/A</v>
      </c>
      <c r="AQ1689" t="e">
        <f>VLOOKUP(AO1689,[1]Sheet2!$E$2:$I$222,4,FALSE)</f>
        <v>#N/A</v>
      </c>
      <c r="AR1689" t="e">
        <f>VLOOKUP(AO1689,[1]Sheet2!$E$2:$I$222,5,FALSE)</f>
        <v>#N/A</v>
      </c>
      <c r="AW1689" t="e">
        <f>VLOOKUP(AV1689,[1]Sheet2!$E$2:$I$222,3,FALSE)</f>
        <v>#N/A</v>
      </c>
      <c r="AX1689" t="e">
        <f>VLOOKUP(AV1689,[1]Sheet2!$E$2:$I$222,4,FALSE)</f>
        <v>#N/A</v>
      </c>
      <c r="AY1689" t="e">
        <f>VLOOKUP(AV1689,[1]Sheet2!$E$2:$I$222,5,FALSE)</f>
        <v>#N/A</v>
      </c>
      <c r="BD1689" t="e">
        <f>VLOOKUP(BC1689,[1]Sheet2!$E$2:$I$222,3,FALSE)</f>
        <v>#N/A</v>
      </c>
      <c r="BE1689" t="e">
        <f>VLOOKUP(BC1689,[1]Sheet2!$E$2:$I$222,4,FALSE)</f>
        <v>#N/A</v>
      </c>
      <c r="BF1689" t="e">
        <f>VLOOKUP(BC1689,[1]Sheet2!$E$2:$I$222,5,FALSE)</f>
        <v>#N/A</v>
      </c>
      <c r="BK1689" t="e">
        <f>VLOOKUP(BJ1689,[1]Sheet2!$E$2:$I$222,3,FALSE)</f>
        <v>#N/A</v>
      </c>
      <c r="BL1689" t="e">
        <f>VLOOKUP(BJ1689,[1]Sheet2!$E$2:$I$222,4,FALSE)</f>
        <v>#N/A</v>
      </c>
      <c r="BM1689" t="e">
        <f>VLOOKUP(BJ1689,[1]Sheet2!$E$2:$I$222,5,FALSE)</f>
        <v>#N/A</v>
      </c>
      <c r="BR1689" t="e">
        <f>VLOOKUP(BQ1689,[1]Sheet2!$E$2:$I$222,3,FALSE)</f>
        <v>#N/A</v>
      </c>
      <c r="BS1689" t="e">
        <f>VLOOKUP(BQ1689,[1]Sheet2!$E$2:$I$222,4,FALSE)</f>
        <v>#N/A</v>
      </c>
      <c r="BT1689" t="e">
        <f>VLOOKUP(BQ1689,[1]Sheet2!$E$2:$I$222,5,FALSE)</f>
        <v>#N/A</v>
      </c>
      <c r="BY1689" t="e">
        <f>VLOOKUP(BX1689,[1]Sheet2!$E$2:$I$222,3,FALSE)</f>
        <v>#N/A</v>
      </c>
      <c r="BZ1689" t="e">
        <f>VLOOKUP(BX1689,[1]Sheet2!$E$2:$I$222,4,FALSE)</f>
        <v>#N/A</v>
      </c>
      <c r="CA1689" t="e">
        <f>VLOOKUP(BX1689,[1]Sheet2!$E$2:$I$222,5,FALSE)</f>
        <v>#N/A</v>
      </c>
      <c r="CF1689" t="e">
        <f>VLOOKUP(CE1689,[1]Sheet2!$E$2:$I$222,3,FALSE)</f>
        <v>#N/A</v>
      </c>
      <c r="CG1689" t="e">
        <f>VLOOKUP(CE1689,[1]Sheet2!$E$2:$I$222,4,FALSE)</f>
        <v>#N/A</v>
      </c>
      <c r="CH1689" t="e">
        <f>VLOOKUP(CE1689,[1]Sheet2!$E$2:$I$222,5,FALSE)</f>
        <v>#N/A</v>
      </c>
      <c r="CM1689" t="e">
        <f>VLOOKUP(CL1689,[1]Sheet2!$E$2:$I$222,3,FALSE)</f>
        <v>#N/A</v>
      </c>
      <c r="CN1689" t="e">
        <f>VLOOKUP(CL1689,[1]Sheet2!$E$2:$I$222,4,FALSE)</f>
        <v>#N/A</v>
      </c>
      <c r="CO1689" t="e">
        <f>VLOOKUP(CL1689,[1]Sheet2!$E$2:$I$222,5,FALSE)</f>
        <v>#N/A</v>
      </c>
    </row>
    <row r="1690" spans="1:93" x14ac:dyDescent="0.25">
      <c r="A1690">
        <v>1761</v>
      </c>
      <c r="C1690">
        <v>15153</v>
      </c>
      <c r="D1690">
        <v>5153</v>
      </c>
      <c r="E1690">
        <v>37.794409999999999</v>
      </c>
      <c r="F1690">
        <v>-122.41963</v>
      </c>
      <c r="G1690" t="s">
        <v>4009</v>
      </c>
      <c r="H1690" t="s">
        <v>4010</v>
      </c>
      <c r="I1690" t="s">
        <v>727</v>
      </c>
      <c r="J1690" t="s">
        <v>728</v>
      </c>
      <c r="Q1690" t="s">
        <v>672</v>
      </c>
      <c r="S1690" t="s">
        <v>958</v>
      </c>
      <c r="X1690">
        <f t="shared" si="26"/>
        <v>1</v>
      </c>
      <c r="Y1690" t="s">
        <v>23</v>
      </c>
      <c r="Z1690" t="s">
        <v>77</v>
      </c>
      <c r="AA1690" t="s">
        <v>100</v>
      </c>
      <c r="AB1690" t="str">
        <f>VLOOKUP($AA1690,Sheet2!$E$2:$I$222,3,FALSE)</f>
        <v>To Nob Hill</v>
      </c>
      <c r="AC1690" t="str">
        <f>VLOOKUP($AA1690,Sheet2!$E$2:$I$222,4,FALSE)</f>
        <v>Jackson &amp; Van Ness</v>
      </c>
      <c r="AD1690" t="str">
        <f>VLOOKUP($AA1690,Sheet2!$E$2:$I$222,5,FALSE)</f>
        <v>Daily ~ 6am-12:30am</v>
      </c>
      <c r="AI1690" t="e">
        <f>VLOOKUP(AH1690,[1]Sheet2!$E$2:$I$222,3,FALSE)</f>
        <v>#N/A</v>
      </c>
      <c r="AJ1690" t="e">
        <f>VLOOKUP(AH1690,[1]Sheet2!$E$2:$I$222,4,FALSE)</f>
        <v>#N/A</v>
      </c>
      <c r="AK1690" t="e">
        <f>VLOOKUP(AH1690,[1]Sheet2!$E$2:$I$222,5,FALSE)</f>
        <v>#N/A</v>
      </c>
      <c r="AP1690" t="e">
        <f>VLOOKUP(AO1690,[1]Sheet2!$E$2:$I$222,3,FALSE)</f>
        <v>#N/A</v>
      </c>
      <c r="AQ1690" t="e">
        <f>VLOOKUP(AO1690,[1]Sheet2!$E$2:$I$222,4,FALSE)</f>
        <v>#N/A</v>
      </c>
      <c r="AR1690" t="e">
        <f>VLOOKUP(AO1690,[1]Sheet2!$E$2:$I$222,5,FALSE)</f>
        <v>#N/A</v>
      </c>
      <c r="AW1690" t="e">
        <f>VLOOKUP(AV1690,[1]Sheet2!$E$2:$I$222,3,FALSE)</f>
        <v>#N/A</v>
      </c>
      <c r="AX1690" t="e">
        <f>VLOOKUP(AV1690,[1]Sheet2!$E$2:$I$222,4,FALSE)</f>
        <v>#N/A</v>
      </c>
      <c r="AY1690" t="e">
        <f>VLOOKUP(AV1690,[1]Sheet2!$E$2:$I$222,5,FALSE)</f>
        <v>#N/A</v>
      </c>
      <c r="BD1690" t="e">
        <f>VLOOKUP(BC1690,[1]Sheet2!$E$2:$I$222,3,FALSE)</f>
        <v>#N/A</v>
      </c>
      <c r="BE1690" t="e">
        <f>VLOOKUP(BC1690,[1]Sheet2!$E$2:$I$222,4,FALSE)</f>
        <v>#N/A</v>
      </c>
      <c r="BF1690" t="e">
        <f>VLOOKUP(BC1690,[1]Sheet2!$E$2:$I$222,5,FALSE)</f>
        <v>#N/A</v>
      </c>
      <c r="BK1690" t="e">
        <f>VLOOKUP(BJ1690,[1]Sheet2!$E$2:$I$222,3,FALSE)</f>
        <v>#N/A</v>
      </c>
      <c r="BL1690" t="e">
        <f>VLOOKUP(BJ1690,[1]Sheet2!$E$2:$I$222,4,FALSE)</f>
        <v>#N/A</v>
      </c>
      <c r="BM1690" t="e">
        <f>VLOOKUP(BJ1690,[1]Sheet2!$E$2:$I$222,5,FALSE)</f>
        <v>#N/A</v>
      </c>
      <c r="BR1690" t="e">
        <f>VLOOKUP(BQ1690,[1]Sheet2!$E$2:$I$222,3,FALSE)</f>
        <v>#N/A</v>
      </c>
      <c r="BS1690" t="e">
        <f>VLOOKUP(BQ1690,[1]Sheet2!$E$2:$I$222,4,FALSE)</f>
        <v>#N/A</v>
      </c>
      <c r="BT1690" t="e">
        <f>VLOOKUP(BQ1690,[1]Sheet2!$E$2:$I$222,5,FALSE)</f>
        <v>#N/A</v>
      </c>
      <c r="BY1690" t="e">
        <f>VLOOKUP(BX1690,[1]Sheet2!$E$2:$I$222,3,FALSE)</f>
        <v>#N/A</v>
      </c>
      <c r="BZ1690" t="e">
        <f>VLOOKUP(BX1690,[1]Sheet2!$E$2:$I$222,4,FALSE)</f>
        <v>#N/A</v>
      </c>
      <c r="CA1690" t="e">
        <f>VLOOKUP(BX1690,[1]Sheet2!$E$2:$I$222,5,FALSE)</f>
        <v>#N/A</v>
      </c>
      <c r="CF1690" t="e">
        <f>VLOOKUP(CE1690,[1]Sheet2!$E$2:$I$222,3,FALSE)</f>
        <v>#N/A</v>
      </c>
      <c r="CG1690" t="e">
        <f>VLOOKUP(CE1690,[1]Sheet2!$E$2:$I$222,4,FALSE)</f>
        <v>#N/A</v>
      </c>
      <c r="CH1690" t="e">
        <f>VLOOKUP(CE1690,[1]Sheet2!$E$2:$I$222,5,FALSE)</f>
        <v>#N/A</v>
      </c>
      <c r="CM1690" t="e">
        <f>VLOOKUP(CL1690,[1]Sheet2!$E$2:$I$222,3,FALSE)</f>
        <v>#N/A</v>
      </c>
      <c r="CN1690" t="e">
        <f>VLOOKUP(CL1690,[1]Sheet2!$E$2:$I$222,4,FALSE)</f>
        <v>#N/A</v>
      </c>
      <c r="CO1690" t="e">
        <f>VLOOKUP(CL1690,[1]Sheet2!$E$2:$I$222,5,FALSE)</f>
        <v>#N/A</v>
      </c>
    </row>
    <row r="1691" spans="1:93" x14ac:dyDescent="0.25">
      <c r="A1691">
        <v>1762</v>
      </c>
      <c r="C1691">
        <v>15154</v>
      </c>
      <c r="D1691">
        <v>5154</v>
      </c>
      <c r="E1691">
        <v>37.794809999999998</v>
      </c>
      <c r="F1691">
        <v>-122.4164</v>
      </c>
      <c r="G1691" t="s">
        <v>4011</v>
      </c>
      <c r="H1691" t="s">
        <v>4012</v>
      </c>
      <c r="I1691" t="s">
        <v>727</v>
      </c>
      <c r="J1691" t="s">
        <v>687</v>
      </c>
      <c r="Q1691">
        <v>0</v>
      </c>
      <c r="S1691" t="s">
        <v>3867</v>
      </c>
      <c r="X1691">
        <f t="shared" si="26"/>
        <v>1</v>
      </c>
      <c r="Y1691" t="s">
        <v>66</v>
      </c>
      <c r="Z1691" t="s">
        <v>79</v>
      </c>
      <c r="AB1691" t="e">
        <f>VLOOKUP($AA1691,Sheet2!$E$2:$I$222,3,FALSE)</f>
        <v>#N/A</v>
      </c>
      <c r="AC1691" t="e">
        <f>VLOOKUP($AA1691,Sheet2!$E$2:$I$222,4,FALSE)</f>
        <v>#N/A</v>
      </c>
      <c r="AD1691" t="e">
        <f>VLOOKUP($AA1691,Sheet2!$E$2:$I$222,5,FALSE)</f>
        <v>#N/A</v>
      </c>
      <c r="AI1691" t="e">
        <f>VLOOKUP(AH1691,[1]Sheet2!$E$2:$I$222,3,FALSE)</f>
        <v>#N/A</v>
      </c>
      <c r="AJ1691" t="e">
        <f>VLOOKUP(AH1691,[1]Sheet2!$E$2:$I$222,4,FALSE)</f>
        <v>#N/A</v>
      </c>
      <c r="AK1691" t="e">
        <f>VLOOKUP(AH1691,[1]Sheet2!$E$2:$I$222,5,FALSE)</f>
        <v>#N/A</v>
      </c>
      <c r="AP1691" t="e">
        <f>VLOOKUP(AO1691,[1]Sheet2!$E$2:$I$222,3,FALSE)</f>
        <v>#N/A</v>
      </c>
      <c r="AQ1691" t="e">
        <f>VLOOKUP(AO1691,[1]Sheet2!$E$2:$I$222,4,FALSE)</f>
        <v>#N/A</v>
      </c>
      <c r="AR1691" t="e">
        <f>VLOOKUP(AO1691,[1]Sheet2!$E$2:$I$222,5,FALSE)</f>
        <v>#N/A</v>
      </c>
      <c r="AW1691" t="e">
        <f>VLOOKUP(AV1691,[1]Sheet2!$E$2:$I$222,3,FALSE)</f>
        <v>#N/A</v>
      </c>
      <c r="AX1691" t="e">
        <f>VLOOKUP(AV1691,[1]Sheet2!$E$2:$I$222,4,FALSE)</f>
        <v>#N/A</v>
      </c>
      <c r="AY1691" t="e">
        <f>VLOOKUP(AV1691,[1]Sheet2!$E$2:$I$222,5,FALSE)</f>
        <v>#N/A</v>
      </c>
      <c r="BD1691" t="e">
        <f>VLOOKUP(BC1691,[1]Sheet2!$E$2:$I$222,3,FALSE)</f>
        <v>#N/A</v>
      </c>
      <c r="BE1691" t="e">
        <f>VLOOKUP(BC1691,[1]Sheet2!$E$2:$I$222,4,FALSE)</f>
        <v>#N/A</v>
      </c>
      <c r="BF1691" t="e">
        <f>VLOOKUP(BC1691,[1]Sheet2!$E$2:$I$222,5,FALSE)</f>
        <v>#N/A</v>
      </c>
      <c r="BK1691" t="e">
        <f>VLOOKUP(BJ1691,[1]Sheet2!$E$2:$I$222,3,FALSE)</f>
        <v>#N/A</v>
      </c>
      <c r="BL1691" t="e">
        <f>VLOOKUP(BJ1691,[1]Sheet2!$E$2:$I$222,4,FALSE)</f>
        <v>#N/A</v>
      </c>
      <c r="BM1691" t="e">
        <f>VLOOKUP(BJ1691,[1]Sheet2!$E$2:$I$222,5,FALSE)</f>
        <v>#N/A</v>
      </c>
      <c r="BR1691" t="e">
        <f>VLOOKUP(BQ1691,[1]Sheet2!$E$2:$I$222,3,FALSE)</f>
        <v>#N/A</v>
      </c>
      <c r="BS1691" t="e">
        <f>VLOOKUP(BQ1691,[1]Sheet2!$E$2:$I$222,4,FALSE)</f>
        <v>#N/A</v>
      </c>
      <c r="BT1691" t="e">
        <f>VLOOKUP(BQ1691,[1]Sheet2!$E$2:$I$222,5,FALSE)</f>
        <v>#N/A</v>
      </c>
      <c r="BY1691" t="e">
        <f>VLOOKUP(BX1691,[1]Sheet2!$E$2:$I$222,3,FALSE)</f>
        <v>#N/A</v>
      </c>
      <c r="BZ1691" t="e">
        <f>VLOOKUP(BX1691,[1]Sheet2!$E$2:$I$222,4,FALSE)</f>
        <v>#N/A</v>
      </c>
      <c r="CA1691" t="e">
        <f>VLOOKUP(BX1691,[1]Sheet2!$E$2:$I$222,5,FALSE)</f>
        <v>#N/A</v>
      </c>
      <c r="CF1691" t="e">
        <f>VLOOKUP(CE1691,[1]Sheet2!$E$2:$I$222,3,FALSE)</f>
        <v>#N/A</v>
      </c>
      <c r="CG1691" t="e">
        <f>VLOOKUP(CE1691,[1]Sheet2!$E$2:$I$222,4,FALSE)</f>
        <v>#N/A</v>
      </c>
      <c r="CH1691" t="e">
        <f>VLOOKUP(CE1691,[1]Sheet2!$E$2:$I$222,5,FALSE)</f>
        <v>#N/A</v>
      </c>
      <c r="CM1691" t="e">
        <f>VLOOKUP(CL1691,[1]Sheet2!$E$2:$I$222,3,FALSE)</f>
        <v>#N/A</v>
      </c>
      <c r="CN1691" t="e">
        <f>VLOOKUP(CL1691,[1]Sheet2!$E$2:$I$222,4,FALSE)</f>
        <v>#N/A</v>
      </c>
      <c r="CO1691" t="e">
        <f>VLOOKUP(CL1691,[1]Sheet2!$E$2:$I$222,5,FALSE)</f>
        <v>#N/A</v>
      </c>
    </row>
    <row r="1692" spans="1:93" x14ac:dyDescent="0.25">
      <c r="A1692">
        <v>1763</v>
      </c>
      <c r="C1692">
        <v>15155</v>
      </c>
      <c r="D1692">
        <v>5155</v>
      </c>
      <c r="E1692">
        <v>37.793149999999997</v>
      </c>
      <c r="F1692">
        <v>-122.4295</v>
      </c>
      <c r="G1692" t="s">
        <v>4013</v>
      </c>
      <c r="H1692" t="s">
        <v>4014</v>
      </c>
      <c r="I1692" t="s">
        <v>727</v>
      </c>
      <c r="J1692" t="s">
        <v>728</v>
      </c>
      <c r="Q1692" t="s">
        <v>672</v>
      </c>
      <c r="S1692" t="s">
        <v>685</v>
      </c>
      <c r="X1692">
        <f t="shared" si="26"/>
        <v>1</v>
      </c>
      <c r="Y1692" t="s">
        <v>2</v>
      </c>
      <c r="Z1692" t="s">
        <v>78</v>
      </c>
      <c r="AB1692" t="e">
        <f>VLOOKUP($AA1692,Sheet2!$E$2:$I$222,3,FALSE)</f>
        <v>#N/A</v>
      </c>
      <c r="AC1692" t="e">
        <f>VLOOKUP($AA1692,Sheet2!$E$2:$I$222,4,FALSE)</f>
        <v>#N/A</v>
      </c>
      <c r="AD1692" t="e">
        <f>VLOOKUP($AA1692,Sheet2!$E$2:$I$222,5,FALSE)</f>
        <v>#N/A</v>
      </c>
      <c r="AI1692" t="e">
        <f>VLOOKUP(AH1692,[1]Sheet2!$E$2:$I$222,3,FALSE)</f>
        <v>#N/A</v>
      </c>
      <c r="AJ1692" t="e">
        <f>VLOOKUP(AH1692,[1]Sheet2!$E$2:$I$222,4,FALSE)</f>
        <v>#N/A</v>
      </c>
      <c r="AK1692" t="e">
        <f>VLOOKUP(AH1692,[1]Sheet2!$E$2:$I$222,5,FALSE)</f>
        <v>#N/A</v>
      </c>
      <c r="AP1692" t="e">
        <f>VLOOKUP(AO1692,[1]Sheet2!$E$2:$I$222,3,FALSE)</f>
        <v>#N/A</v>
      </c>
      <c r="AQ1692" t="e">
        <f>VLOOKUP(AO1692,[1]Sheet2!$E$2:$I$222,4,FALSE)</f>
        <v>#N/A</v>
      </c>
      <c r="AR1692" t="e">
        <f>VLOOKUP(AO1692,[1]Sheet2!$E$2:$I$222,5,FALSE)</f>
        <v>#N/A</v>
      </c>
      <c r="AW1692" t="e">
        <f>VLOOKUP(AV1692,[1]Sheet2!$E$2:$I$222,3,FALSE)</f>
        <v>#N/A</v>
      </c>
      <c r="AX1692" t="e">
        <f>VLOOKUP(AV1692,[1]Sheet2!$E$2:$I$222,4,FALSE)</f>
        <v>#N/A</v>
      </c>
      <c r="AY1692" t="e">
        <f>VLOOKUP(AV1692,[1]Sheet2!$E$2:$I$222,5,FALSE)</f>
        <v>#N/A</v>
      </c>
      <c r="BD1692" t="e">
        <f>VLOOKUP(BC1692,[1]Sheet2!$E$2:$I$222,3,FALSE)</f>
        <v>#N/A</v>
      </c>
      <c r="BE1692" t="e">
        <f>VLOOKUP(BC1692,[1]Sheet2!$E$2:$I$222,4,FALSE)</f>
        <v>#N/A</v>
      </c>
      <c r="BF1692" t="e">
        <f>VLOOKUP(BC1692,[1]Sheet2!$E$2:$I$222,5,FALSE)</f>
        <v>#N/A</v>
      </c>
      <c r="BK1692" t="e">
        <f>VLOOKUP(BJ1692,[1]Sheet2!$E$2:$I$222,3,FALSE)</f>
        <v>#N/A</v>
      </c>
      <c r="BL1692" t="e">
        <f>VLOOKUP(BJ1692,[1]Sheet2!$E$2:$I$222,4,FALSE)</f>
        <v>#N/A</v>
      </c>
      <c r="BM1692" t="e">
        <f>VLOOKUP(BJ1692,[1]Sheet2!$E$2:$I$222,5,FALSE)</f>
        <v>#N/A</v>
      </c>
      <c r="BR1692" t="e">
        <f>VLOOKUP(BQ1692,[1]Sheet2!$E$2:$I$222,3,FALSE)</f>
        <v>#N/A</v>
      </c>
      <c r="BS1692" t="e">
        <f>VLOOKUP(BQ1692,[1]Sheet2!$E$2:$I$222,4,FALSE)</f>
        <v>#N/A</v>
      </c>
      <c r="BT1692" t="e">
        <f>VLOOKUP(BQ1692,[1]Sheet2!$E$2:$I$222,5,FALSE)</f>
        <v>#N/A</v>
      </c>
      <c r="BY1692" t="e">
        <f>VLOOKUP(BX1692,[1]Sheet2!$E$2:$I$222,3,FALSE)</f>
        <v>#N/A</v>
      </c>
      <c r="BZ1692" t="e">
        <f>VLOOKUP(BX1692,[1]Sheet2!$E$2:$I$222,4,FALSE)</f>
        <v>#N/A</v>
      </c>
      <c r="CA1692" t="e">
        <f>VLOOKUP(BX1692,[1]Sheet2!$E$2:$I$222,5,FALSE)</f>
        <v>#N/A</v>
      </c>
      <c r="CF1692" t="e">
        <f>VLOOKUP(CE1692,[1]Sheet2!$E$2:$I$222,3,FALSE)</f>
        <v>#N/A</v>
      </c>
      <c r="CG1692" t="e">
        <f>VLOOKUP(CE1692,[1]Sheet2!$E$2:$I$222,4,FALSE)</f>
        <v>#N/A</v>
      </c>
      <c r="CH1692" t="e">
        <f>VLOOKUP(CE1692,[1]Sheet2!$E$2:$I$222,5,FALSE)</f>
        <v>#N/A</v>
      </c>
      <c r="CM1692" t="e">
        <f>VLOOKUP(CL1692,[1]Sheet2!$E$2:$I$222,3,FALSE)</f>
        <v>#N/A</v>
      </c>
      <c r="CN1692" t="e">
        <f>VLOOKUP(CL1692,[1]Sheet2!$E$2:$I$222,4,FALSE)</f>
        <v>#N/A</v>
      </c>
      <c r="CO1692" t="e">
        <f>VLOOKUP(CL1692,[1]Sheet2!$E$2:$I$222,5,FALSE)</f>
        <v>#N/A</v>
      </c>
    </row>
    <row r="1693" spans="1:93" x14ac:dyDescent="0.25">
      <c r="A1693">
        <v>1764</v>
      </c>
      <c r="C1693">
        <v>15156</v>
      </c>
      <c r="D1693">
        <v>5156</v>
      </c>
      <c r="E1693">
        <v>37.79542</v>
      </c>
      <c r="F1693">
        <v>-122.41167</v>
      </c>
      <c r="G1693" t="s">
        <v>4015</v>
      </c>
      <c r="H1693" t="s">
        <v>4016</v>
      </c>
      <c r="I1693" t="s">
        <v>762</v>
      </c>
      <c r="J1693" t="s">
        <v>687</v>
      </c>
      <c r="M1693" t="s">
        <v>671</v>
      </c>
      <c r="Q1693">
        <v>0</v>
      </c>
      <c r="S1693" t="s">
        <v>3867</v>
      </c>
      <c r="T1693" t="s">
        <v>2067</v>
      </c>
      <c r="X1693">
        <f t="shared" si="26"/>
        <v>1</v>
      </c>
      <c r="Y1693" t="s">
        <v>66</v>
      </c>
      <c r="Z1693" t="s">
        <v>79</v>
      </c>
      <c r="AB1693" t="e">
        <f>VLOOKUP($AA1693,Sheet2!$E$2:$I$222,3,FALSE)</f>
        <v>#N/A</v>
      </c>
      <c r="AC1693" t="e">
        <f>VLOOKUP($AA1693,Sheet2!$E$2:$I$222,4,FALSE)</f>
        <v>#N/A</v>
      </c>
      <c r="AD1693" t="e">
        <f>VLOOKUP($AA1693,Sheet2!$E$2:$I$222,5,FALSE)</f>
        <v>#N/A</v>
      </c>
      <c r="AI1693" t="e">
        <f>VLOOKUP(AH1693,[1]Sheet2!$E$2:$I$222,3,FALSE)</f>
        <v>#N/A</v>
      </c>
      <c r="AJ1693" t="e">
        <f>VLOOKUP(AH1693,[1]Sheet2!$E$2:$I$222,4,FALSE)</f>
        <v>#N/A</v>
      </c>
      <c r="AK1693" t="e">
        <f>VLOOKUP(AH1693,[1]Sheet2!$E$2:$I$222,5,FALSE)</f>
        <v>#N/A</v>
      </c>
      <c r="AP1693" t="e">
        <f>VLOOKUP(AO1693,[1]Sheet2!$E$2:$I$222,3,FALSE)</f>
        <v>#N/A</v>
      </c>
      <c r="AQ1693" t="e">
        <f>VLOOKUP(AO1693,[1]Sheet2!$E$2:$I$222,4,FALSE)</f>
        <v>#N/A</v>
      </c>
      <c r="AR1693" t="e">
        <f>VLOOKUP(AO1693,[1]Sheet2!$E$2:$I$222,5,FALSE)</f>
        <v>#N/A</v>
      </c>
      <c r="AW1693" t="e">
        <f>VLOOKUP(AV1693,[1]Sheet2!$E$2:$I$222,3,FALSE)</f>
        <v>#N/A</v>
      </c>
      <c r="AX1693" t="e">
        <f>VLOOKUP(AV1693,[1]Sheet2!$E$2:$I$222,4,FALSE)</f>
        <v>#N/A</v>
      </c>
      <c r="AY1693" t="e">
        <f>VLOOKUP(AV1693,[1]Sheet2!$E$2:$I$222,5,FALSE)</f>
        <v>#N/A</v>
      </c>
      <c r="BD1693" t="e">
        <f>VLOOKUP(BC1693,[1]Sheet2!$E$2:$I$222,3,FALSE)</f>
        <v>#N/A</v>
      </c>
      <c r="BE1693" t="e">
        <f>VLOOKUP(BC1693,[1]Sheet2!$E$2:$I$222,4,FALSE)</f>
        <v>#N/A</v>
      </c>
      <c r="BF1693" t="e">
        <f>VLOOKUP(BC1693,[1]Sheet2!$E$2:$I$222,5,FALSE)</f>
        <v>#N/A</v>
      </c>
      <c r="BK1693" t="e">
        <f>VLOOKUP(BJ1693,[1]Sheet2!$E$2:$I$222,3,FALSE)</f>
        <v>#N/A</v>
      </c>
      <c r="BL1693" t="e">
        <f>VLOOKUP(BJ1693,[1]Sheet2!$E$2:$I$222,4,FALSE)</f>
        <v>#N/A</v>
      </c>
      <c r="BM1693" t="e">
        <f>VLOOKUP(BJ1693,[1]Sheet2!$E$2:$I$222,5,FALSE)</f>
        <v>#N/A</v>
      </c>
      <c r="BR1693" t="e">
        <f>VLOOKUP(BQ1693,[1]Sheet2!$E$2:$I$222,3,FALSE)</f>
        <v>#N/A</v>
      </c>
      <c r="BS1693" t="e">
        <f>VLOOKUP(BQ1693,[1]Sheet2!$E$2:$I$222,4,FALSE)</f>
        <v>#N/A</v>
      </c>
      <c r="BT1693" t="e">
        <f>VLOOKUP(BQ1693,[1]Sheet2!$E$2:$I$222,5,FALSE)</f>
        <v>#N/A</v>
      </c>
      <c r="BY1693" t="e">
        <f>VLOOKUP(BX1693,[1]Sheet2!$E$2:$I$222,3,FALSE)</f>
        <v>#N/A</v>
      </c>
      <c r="BZ1693" t="e">
        <f>VLOOKUP(BX1693,[1]Sheet2!$E$2:$I$222,4,FALSE)</f>
        <v>#N/A</v>
      </c>
      <c r="CA1693" t="e">
        <f>VLOOKUP(BX1693,[1]Sheet2!$E$2:$I$222,5,FALSE)</f>
        <v>#N/A</v>
      </c>
      <c r="CF1693" t="e">
        <f>VLOOKUP(CE1693,[1]Sheet2!$E$2:$I$222,3,FALSE)</f>
        <v>#N/A</v>
      </c>
      <c r="CG1693" t="e">
        <f>VLOOKUP(CE1693,[1]Sheet2!$E$2:$I$222,4,FALSE)</f>
        <v>#N/A</v>
      </c>
      <c r="CH1693" t="e">
        <f>VLOOKUP(CE1693,[1]Sheet2!$E$2:$I$222,5,FALSE)</f>
        <v>#N/A</v>
      </c>
      <c r="CM1693" t="e">
        <f>VLOOKUP(CL1693,[1]Sheet2!$E$2:$I$222,3,FALSE)</f>
        <v>#N/A</v>
      </c>
      <c r="CN1693" t="e">
        <f>VLOOKUP(CL1693,[1]Sheet2!$E$2:$I$222,4,FALSE)</f>
        <v>#N/A</v>
      </c>
      <c r="CO1693" t="e">
        <f>VLOOKUP(CL1693,[1]Sheet2!$E$2:$I$222,5,FALSE)</f>
        <v>#N/A</v>
      </c>
    </row>
    <row r="1694" spans="1:93" x14ac:dyDescent="0.25">
      <c r="A1694">
        <v>1765</v>
      </c>
      <c r="C1694">
        <v>15157</v>
      </c>
      <c r="D1694">
        <v>5157</v>
      </c>
      <c r="E1694">
        <v>37.79336</v>
      </c>
      <c r="F1694">
        <v>-122.42786</v>
      </c>
      <c r="G1694" t="s">
        <v>4017</v>
      </c>
      <c r="H1694" t="s">
        <v>4018</v>
      </c>
      <c r="I1694" t="s">
        <v>727</v>
      </c>
      <c r="J1694" t="s">
        <v>687</v>
      </c>
      <c r="Q1694" t="s">
        <v>672</v>
      </c>
      <c r="S1694" t="s">
        <v>685</v>
      </c>
      <c r="X1694">
        <f t="shared" si="26"/>
        <v>1</v>
      </c>
      <c r="Y1694" t="s">
        <v>2</v>
      </c>
      <c r="Z1694" t="s">
        <v>78</v>
      </c>
      <c r="AB1694" t="e">
        <f>VLOOKUP($AA1694,Sheet2!$E$2:$I$222,3,FALSE)</f>
        <v>#N/A</v>
      </c>
      <c r="AC1694" t="e">
        <f>VLOOKUP($AA1694,Sheet2!$E$2:$I$222,4,FALSE)</f>
        <v>#N/A</v>
      </c>
      <c r="AD1694" t="e">
        <f>VLOOKUP($AA1694,Sheet2!$E$2:$I$222,5,FALSE)</f>
        <v>#N/A</v>
      </c>
      <c r="AI1694" t="e">
        <f>VLOOKUP(AH1694,[1]Sheet2!$E$2:$I$222,3,FALSE)</f>
        <v>#N/A</v>
      </c>
      <c r="AJ1694" t="e">
        <f>VLOOKUP(AH1694,[1]Sheet2!$E$2:$I$222,4,FALSE)</f>
        <v>#N/A</v>
      </c>
      <c r="AK1694" t="e">
        <f>VLOOKUP(AH1694,[1]Sheet2!$E$2:$I$222,5,FALSE)</f>
        <v>#N/A</v>
      </c>
      <c r="AP1694" t="e">
        <f>VLOOKUP(AO1694,[1]Sheet2!$E$2:$I$222,3,FALSE)</f>
        <v>#N/A</v>
      </c>
      <c r="AQ1694" t="e">
        <f>VLOOKUP(AO1694,[1]Sheet2!$E$2:$I$222,4,FALSE)</f>
        <v>#N/A</v>
      </c>
      <c r="AR1694" t="e">
        <f>VLOOKUP(AO1694,[1]Sheet2!$E$2:$I$222,5,FALSE)</f>
        <v>#N/A</v>
      </c>
      <c r="AW1694" t="e">
        <f>VLOOKUP(AV1694,[1]Sheet2!$E$2:$I$222,3,FALSE)</f>
        <v>#N/A</v>
      </c>
      <c r="AX1694" t="e">
        <f>VLOOKUP(AV1694,[1]Sheet2!$E$2:$I$222,4,FALSE)</f>
        <v>#N/A</v>
      </c>
      <c r="AY1694" t="e">
        <f>VLOOKUP(AV1694,[1]Sheet2!$E$2:$I$222,5,FALSE)</f>
        <v>#N/A</v>
      </c>
      <c r="BD1694" t="e">
        <f>VLOOKUP(BC1694,[1]Sheet2!$E$2:$I$222,3,FALSE)</f>
        <v>#N/A</v>
      </c>
      <c r="BE1694" t="e">
        <f>VLOOKUP(BC1694,[1]Sheet2!$E$2:$I$222,4,FALSE)</f>
        <v>#N/A</v>
      </c>
      <c r="BF1694" t="e">
        <f>VLOOKUP(BC1694,[1]Sheet2!$E$2:$I$222,5,FALSE)</f>
        <v>#N/A</v>
      </c>
      <c r="BK1694" t="e">
        <f>VLOOKUP(BJ1694,[1]Sheet2!$E$2:$I$222,3,FALSE)</f>
        <v>#N/A</v>
      </c>
      <c r="BL1694" t="e">
        <f>VLOOKUP(BJ1694,[1]Sheet2!$E$2:$I$222,4,FALSE)</f>
        <v>#N/A</v>
      </c>
      <c r="BM1694" t="e">
        <f>VLOOKUP(BJ1694,[1]Sheet2!$E$2:$I$222,5,FALSE)</f>
        <v>#N/A</v>
      </c>
      <c r="BR1694" t="e">
        <f>VLOOKUP(BQ1694,[1]Sheet2!$E$2:$I$222,3,FALSE)</f>
        <v>#N/A</v>
      </c>
      <c r="BS1694" t="e">
        <f>VLOOKUP(BQ1694,[1]Sheet2!$E$2:$I$222,4,FALSE)</f>
        <v>#N/A</v>
      </c>
      <c r="BT1694" t="e">
        <f>VLOOKUP(BQ1694,[1]Sheet2!$E$2:$I$222,5,FALSE)</f>
        <v>#N/A</v>
      </c>
      <c r="BY1694" t="e">
        <f>VLOOKUP(BX1694,[1]Sheet2!$E$2:$I$222,3,FALSE)</f>
        <v>#N/A</v>
      </c>
      <c r="BZ1694" t="e">
        <f>VLOOKUP(BX1694,[1]Sheet2!$E$2:$I$222,4,FALSE)</f>
        <v>#N/A</v>
      </c>
      <c r="CA1694" t="e">
        <f>VLOOKUP(BX1694,[1]Sheet2!$E$2:$I$222,5,FALSE)</f>
        <v>#N/A</v>
      </c>
      <c r="CF1694" t="e">
        <f>VLOOKUP(CE1694,[1]Sheet2!$E$2:$I$222,3,FALSE)</f>
        <v>#N/A</v>
      </c>
      <c r="CG1694" t="e">
        <f>VLOOKUP(CE1694,[1]Sheet2!$E$2:$I$222,4,FALSE)</f>
        <v>#N/A</v>
      </c>
      <c r="CH1694" t="e">
        <f>VLOOKUP(CE1694,[1]Sheet2!$E$2:$I$222,5,FALSE)</f>
        <v>#N/A</v>
      </c>
      <c r="CM1694" t="e">
        <f>VLOOKUP(CL1694,[1]Sheet2!$E$2:$I$222,3,FALSE)</f>
        <v>#N/A</v>
      </c>
      <c r="CN1694" t="e">
        <f>VLOOKUP(CL1694,[1]Sheet2!$E$2:$I$222,4,FALSE)</f>
        <v>#N/A</v>
      </c>
      <c r="CO1694" t="e">
        <f>VLOOKUP(CL1694,[1]Sheet2!$E$2:$I$222,5,FALSE)</f>
        <v>#N/A</v>
      </c>
    </row>
    <row r="1695" spans="1:93" x14ac:dyDescent="0.25">
      <c r="A1695">
        <v>1766</v>
      </c>
      <c r="C1695">
        <v>15158</v>
      </c>
      <c r="D1695">
        <v>5158</v>
      </c>
      <c r="E1695">
        <v>37.79419</v>
      </c>
      <c r="F1695">
        <v>-122.42129</v>
      </c>
      <c r="G1695" t="s">
        <v>4019</v>
      </c>
      <c r="H1695" t="s">
        <v>4020</v>
      </c>
      <c r="I1695" t="s">
        <v>727</v>
      </c>
      <c r="J1695" t="s">
        <v>728</v>
      </c>
      <c r="Q1695" t="s">
        <v>672</v>
      </c>
      <c r="S1695" t="s">
        <v>958</v>
      </c>
      <c r="X1695">
        <f t="shared" si="26"/>
        <v>1</v>
      </c>
      <c r="Y1695" t="s">
        <v>23</v>
      </c>
      <c r="Z1695" t="s">
        <v>77</v>
      </c>
      <c r="AA1695" t="s">
        <v>100</v>
      </c>
      <c r="AB1695" t="str">
        <f>VLOOKUP($AA1695,Sheet2!$E$2:$I$222,3,FALSE)</f>
        <v>To Nob Hill</v>
      </c>
      <c r="AC1695" t="str">
        <f>VLOOKUP($AA1695,Sheet2!$E$2:$I$222,4,FALSE)</f>
        <v>Jackson &amp; Van Ness</v>
      </c>
      <c r="AD1695" t="str">
        <f>VLOOKUP($AA1695,Sheet2!$E$2:$I$222,5,FALSE)</f>
        <v>Daily ~ 6am-12:30am</v>
      </c>
      <c r="AI1695" t="e">
        <f>VLOOKUP(AH1695,[1]Sheet2!$E$2:$I$222,3,FALSE)</f>
        <v>#N/A</v>
      </c>
      <c r="AJ1695" t="e">
        <f>VLOOKUP(AH1695,[1]Sheet2!$E$2:$I$222,4,FALSE)</f>
        <v>#N/A</v>
      </c>
      <c r="AK1695" t="e">
        <f>VLOOKUP(AH1695,[1]Sheet2!$E$2:$I$222,5,FALSE)</f>
        <v>#N/A</v>
      </c>
      <c r="AP1695" t="e">
        <f>VLOOKUP(AO1695,[1]Sheet2!$E$2:$I$222,3,FALSE)</f>
        <v>#N/A</v>
      </c>
      <c r="AQ1695" t="e">
        <f>VLOOKUP(AO1695,[1]Sheet2!$E$2:$I$222,4,FALSE)</f>
        <v>#N/A</v>
      </c>
      <c r="AR1695" t="e">
        <f>VLOOKUP(AO1695,[1]Sheet2!$E$2:$I$222,5,FALSE)</f>
        <v>#N/A</v>
      </c>
      <c r="AW1695" t="e">
        <f>VLOOKUP(AV1695,[1]Sheet2!$E$2:$I$222,3,FALSE)</f>
        <v>#N/A</v>
      </c>
      <c r="AX1695" t="e">
        <f>VLOOKUP(AV1695,[1]Sheet2!$E$2:$I$222,4,FALSE)</f>
        <v>#N/A</v>
      </c>
      <c r="AY1695" t="e">
        <f>VLOOKUP(AV1695,[1]Sheet2!$E$2:$I$222,5,FALSE)</f>
        <v>#N/A</v>
      </c>
      <c r="BD1695" t="e">
        <f>VLOOKUP(BC1695,[1]Sheet2!$E$2:$I$222,3,FALSE)</f>
        <v>#N/A</v>
      </c>
      <c r="BE1695" t="e">
        <f>VLOOKUP(BC1695,[1]Sheet2!$E$2:$I$222,4,FALSE)</f>
        <v>#N/A</v>
      </c>
      <c r="BF1695" t="e">
        <f>VLOOKUP(BC1695,[1]Sheet2!$E$2:$I$222,5,FALSE)</f>
        <v>#N/A</v>
      </c>
      <c r="BK1695" t="e">
        <f>VLOOKUP(BJ1695,[1]Sheet2!$E$2:$I$222,3,FALSE)</f>
        <v>#N/A</v>
      </c>
      <c r="BL1695" t="e">
        <f>VLOOKUP(BJ1695,[1]Sheet2!$E$2:$I$222,4,FALSE)</f>
        <v>#N/A</v>
      </c>
      <c r="BM1695" t="e">
        <f>VLOOKUP(BJ1695,[1]Sheet2!$E$2:$I$222,5,FALSE)</f>
        <v>#N/A</v>
      </c>
      <c r="BR1695" t="e">
        <f>VLOOKUP(BQ1695,[1]Sheet2!$E$2:$I$222,3,FALSE)</f>
        <v>#N/A</v>
      </c>
      <c r="BS1695" t="e">
        <f>VLOOKUP(BQ1695,[1]Sheet2!$E$2:$I$222,4,FALSE)</f>
        <v>#N/A</v>
      </c>
      <c r="BT1695" t="e">
        <f>VLOOKUP(BQ1695,[1]Sheet2!$E$2:$I$222,5,FALSE)</f>
        <v>#N/A</v>
      </c>
      <c r="BY1695" t="e">
        <f>VLOOKUP(BX1695,[1]Sheet2!$E$2:$I$222,3,FALSE)</f>
        <v>#N/A</v>
      </c>
      <c r="BZ1695" t="e">
        <f>VLOOKUP(BX1695,[1]Sheet2!$E$2:$I$222,4,FALSE)</f>
        <v>#N/A</v>
      </c>
      <c r="CA1695" t="e">
        <f>VLOOKUP(BX1695,[1]Sheet2!$E$2:$I$222,5,FALSE)</f>
        <v>#N/A</v>
      </c>
      <c r="CF1695" t="e">
        <f>VLOOKUP(CE1695,[1]Sheet2!$E$2:$I$222,3,FALSE)</f>
        <v>#N/A</v>
      </c>
      <c r="CG1695" t="e">
        <f>VLOOKUP(CE1695,[1]Sheet2!$E$2:$I$222,4,FALSE)</f>
        <v>#N/A</v>
      </c>
      <c r="CH1695" t="e">
        <f>VLOOKUP(CE1695,[1]Sheet2!$E$2:$I$222,5,FALSE)</f>
        <v>#N/A</v>
      </c>
      <c r="CM1695" t="e">
        <f>VLOOKUP(CL1695,[1]Sheet2!$E$2:$I$222,3,FALSE)</f>
        <v>#N/A</v>
      </c>
      <c r="CN1695" t="e">
        <f>VLOOKUP(CL1695,[1]Sheet2!$E$2:$I$222,4,FALSE)</f>
        <v>#N/A</v>
      </c>
      <c r="CO1695" t="e">
        <f>VLOOKUP(CL1695,[1]Sheet2!$E$2:$I$222,5,FALSE)</f>
        <v>#N/A</v>
      </c>
    </row>
    <row r="1696" spans="1:93" x14ac:dyDescent="0.25">
      <c r="A1696">
        <v>1767</v>
      </c>
      <c r="C1696">
        <v>15159</v>
      </c>
      <c r="D1696">
        <v>5159</v>
      </c>
      <c r="E1696">
        <v>37.790902000000003</v>
      </c>
      <c r="F1696">
        <v>-122.447365</v>
      </c>
      <c r="G1696" t="s">
        <v>4021</v>
      </c>
      <c r="H1696" t="s">
        <v>4022</v>
      </c>
      <c r="I1696" t="s">
        <v>727</v>
      </c>
      <c r="J1696" t="s">
        <v>728</v>
      </c>
      <c r="Q1696" t="s">
        <v>672</v>
      </c>
      <c r="S1696" t="s">
        <v>3987</v>
      </c>
      <c r="X1696">
        <f t="shared" si="26"/>
        <v>1</v>
      </c>
      <c r="Y1696" t="s">
        <v>53</v>
      </c>
      <c r="Z1696" t="s">
        <v>80</v>
      </c>
      <c r="AA1696" t="s">
        <v>155</v>
      </c>
      <c r="AB1696" t="str">
        <f>VLOOKUP($AA1696,Sheet2!$E$2:$I$222,3,FALSE)</f>
        <v>To Laurel Heights District</v>
      </c>
      <c r="AC1696" t="str">
        <f>VLOOKUP($AA1696,Sheet2!$E$2:$I$222,4,FALSE)</f>
        <v>Presidio &amp; California</v>
      </c>
      <c r="AD1696" t="str">
        <f>VLOOKUP($AA1696,Sheet2!$E$2:$I$222,5,FALSE)</f>
        <v>Daily ~ 6:30am-11pm</v>
      </c>
      <c r="AI1696" t="e">
        <f>VLOOKUP(AH1696,[1]Sheet2!$E$2:$I$222,3,FALSE)</f>
        <v>#N/A</v>
      </c>
      <c r="AJ1696" t="e">
        <f>VLOOKUP(AH1696,[1]Sheet2!$E$2:$I$222,4,FALSE)</f>
        <v>#N/A</v>
      </c>
      <c r="AK1696" t="e">
        <f>VLOOKUP(AH1696,[1]Sheet2!$E$2:$I$222,5,FALSE)</f>
        <v>#N/A</v>
      </c>
      <c r="AP1696" t="e">
        <f>VLOOKUP(AO1696,[1]Sheet2!$E$2:$I$222,3,FALSE)</f>
        <v>#N/A</v>
      </c>
      <c r="AQ1696" t="e">
        <f>VLOOKUP(AO1696,[1]Sheet2!$E$2:$I$222,4,FALSE)</f>
        <v>#N/A</v>
      </c>
      <c r="AR1696" t="e">
        <f>VLOOKUP(AO1696,[1]Sheet2!$E$2:$I$222,5,FALSE)</f>
        <v>#N/A</v>
      </c>
      <c r="AW1696" t="e">
        <f>VLOOKUP(AV1696,[1]Sheet2!$E$2:$I$222,3,FALSE)</f>
        <v>#N/A</v>
      </c>
      <c r="AX1696" t="e">
        <f>VLOOKUP(AV1696,[1]Sheet2!$E$2:$I$222,4,FALSE)</f>
        <v>#N/A</v>
      </c>
      <c r="AY1696" t="e">
        <f>VLOOKUP(AV1696,[1]Sheet2!$E$2:$I$222,5,FALSE)</f>
        <v>#N/A</v>
      </c>
      <c r="BD1696" t="e">
        <f>VLOOKUP(BC1696,[1]Sheet2!$E$2:$I$222,3,FALSE)</f>
        <v>#N/A</v>
      </c>
      <c r="BE1696" t="e">
        <f>VLOOKUP(BC1696,[1]Sheet2!$E$2:$I$222,4,FALSE)</f>
        <v>#N/A</v>
      </c>
      <c r="BF1696" t="e">
        <f>VLOOKUP(BC1696,[1]Sheet2!$E$2:$I$222,5,FALSE)</f>
        <v>#N/A</v>
      </c>
      <c r="BK1696" t="e">
        <f>VLOOKUP(BJ1696,[1]Sheet2!$E$2:$I$222,3,FALSE)</f>
        <v>#N/A</v>
      </c>
      <c r="BL1696" t="e">
        <f>VLOOKUP(BJ1696,[1]Sheet2!$E$2:$I$222,4,FALSE)</f>
        <v>#N/A</v>
      </c>
      <c r="BM1696" t="e">
        <f>VLOOKUP(BJ1696,[1]Sheet2!$E$2:$I$222,5,FALSE)</f>
        <v>#N/A</v>
      </c>
      <c r="BR1696" t="e">
        <f>VLOOKUP(BQ1696,[1]Sheet2!$E$2:$I$222,3,FALSE)</f>
        <v>#N/A</v>
      </c>
      <c r="BS1696" t="e">
        <f>VLOOKUP(BQ1696,[1]Sheet2!$E$2:$I$222,4,FALSE)</f>
        <v>#N/A</v>
      </c>
      <c r="BT1696" t="e">
        <f>VLOOKUP(BQ1696,[1]Sheet2!$E$2:$I$222,5,FALSE)</f>
        <v>#N/A</v>
      </c>
      <c r="BY1696" t="e">
        <f>VLOOKUP(BX1696,[1]Sheet2!$E$2:$I$222,3,FALSE)</f>
        <v>#N/A</v>
      </c>
      <c r="BZ1696" t="e">
        <f>VLOOKUP(BX1696,[1]Sheet2!$E$2:$I$222,4,FALSE)</f>
        <v>#N/A</v>
      </c>
      <c r="CA1696" t="e">
        <f>VLOOKUP(BX1696,[1]Sheet2!$E$2:$I$222,5,FALSE)</f>
        <v>#N/A</v>
      </c>
      <c r="CF1696" t="e">
        <f>VLOOKUP(CE1696,[1]Sheet2!$E$2:$I$222,3,FALSE)</f>
        <v>#N/A</v>
      </c>
      <c r="CG1696" t="e">
        <f>VLOOKUP(CE1696,[1]Sheet2!$E$2:$I$222,4,FALSE)</f>
        <v>#N/A</v>
      </c>
      <c r="CH1696" t="e">
        <f>VLOOKUP(CE1696,[1]Sheet2!$E$2:$I$222,5,FALSE)</f>
        <v>#N/A</v>
      </c>
      <c r="CM1696" t="e">
        <f>VLOOKUP(CL1696,[1]Sheet2!$E$2:$I$222,3,FALSE)</f>
        <v>#N/A</v>
      </c>
      <c r="CN1696" t="e">
        <f>VLOOKUP(CL1696,[1]Sheet2!$E$2:$I$222,4,FALSE)</f>
        <v>#N/A</v>
      </c>
      <c r="CO1696" t="e">
        <f>VLOOKUP(CL1696,[1]Sheet2!$E$2:$I$222,5,FALSE)</f>
        <v>#N/A</v>
      </c>
    </row>
    <row r="1697" spans="1:93" x14ac:dyDescent="0.25">
      <c r="A1697">
        <v>1768</v>
      </c>
      <c r="C1697">
        <v>15160</v>
      </c>
      <c r="D1697">
        <v>5160</v>
      </c>
      <c r="E1697">
        <v>37.791932000000003</v>
      </c>
      <c r="F1697">
        <v>-122.43924</v>
      </c>
      <c r="G1697" t="s">
        <v>4023</v>
      </c>
      <c r="H1697" t="s">
        <v>4024</v>
      </c>
      <c r="I1697" t="s">
        <v>727</v>
      </c>
      <c r="J1697" t="s">
        <v>728</v>
      </c>
      <c r="Q1697" t="s">
        <v>672</v>
      </c>
      <c r="S1697" t="s">
        <v>3993</v>
      </c>
      <c r="X1697">
        <f t="shared" si="26"/>
        <v>2</v>
      </c>
      <c r="Y1697" t="s">
        <v>53</v>
      </c>
      <c r="Z1697" t="s">
        <v>80</v>
      </c>
      <c r="AA1697" t="s">
        <v>155</v>
      </c>
      <c r="AB1697" t="str">
        <f>VLOOKUP($AA1697,Sheet2!$E$2:$I$222,3,FALSE)</f>
        <v>To Laurel Heights District</v>
      </c>
      <c r="AC1697" t="str">
        <f>VLOOKUP($AA1697,Sheet2!$E$2:$I$222,4,FALSE)</f>
        <v>Presidio &amp; California</v>
      </c>
      <c r="AD1697" t="str">
        <f>VLOOKUP($AA1697,Sheet2!$E$2:$I$222,5,FALSE)</f>
        <v>Daily ~ 6:30am-11pm</v>
      </c>
      <c r="AF1697" t="s">
        <v>20</v>
      </c>
      <c r="AG1697" t="s">
        <v>79</v>
      </c>
      <c r="AI1697" t="e">
        <f>VLOOKUP(AH1697,[1]Sheet2!$E$2:$I$222,3,FALSE)</f>
        <v>#N/A</v>
      </c>
      <c r="AJ1697" t="e">
        <f>VLOOKUP(AH1697,[1]Sheet2!$E$2:$I$222,4,FALSE)</f>
        <v>#N/A</v>
      </c>
      <c r="AK1697" t="e">
        <f>VLOOKUP(AH1697,[1]Sheet2!$E$2:$I$222,5,FALSE)</f>
        <v>#N/A</v>
      </c>
      <c r="AP1697" t="e">
        <f>VLOOKUP(AO1697,[1]Sheet2!$E$2:$I$222,3,FALSE)</f>
        <v>#N/A</v>
      </c>
      <c r="AQ1697" t="e">
        <f>VLOOKUP(AO1697,[1]Sheet2!$E$2:$I$222,4,FALSE)</f>
        <v>#N/A</v>
      </c>
      <c r="AR1697" t="e">
        <f>VLOOKUP(AO1697,[1]Sheet2!$E$2:$I$222,5,FALSE)</f>
        <v>#N/A</v>
      </c>
      <c r="AW1697" t="e">
        <f>VLOOKUP(AV1697,[1]Sheet2!$E$2:$I$222,3,FALSE)</f>
        <v>#N/A</v>
      </c>
      <c r="AX1697" t="e">
        <f>VLOOKUP(AV1697,[1]Sheet2!$E$2:$I$222,4,FALSE)</f>
        <v>#N/A</v>
      </c>
      <c r="AY1697" t="e">
        <f>VLOOKUP(AV1697,[1]Sheet2!$E$2:$I$222,5,FALSE)</f>
        <v>#N/A</v>
      </c>
      <c r="BD1697" t="e">
        <f>VLOOKUP(BC1697,[1]Sheet2!$E$2:$I$222,3,FALSE)</f>
        <v>#N/A</v>
      </c>
      <c r="BE1697" t="e">
        <f>VLOOKUP(BC1697,[1]Sheet2!$E$2:$I$222,4,FALSE)</f>
        <v>#N/A</v>
      </c>
      <c r="BF1697" t="e">
        <f>VLOOKUP(BC1697,[1]Sheet2!$E$2:$I$222,5,FALSE)</f>
        <v>#N/A</v>
      </c>
      <c r="BK1697" t="e">
        <f>VLOOKUP(BJ1697,[1]Sheet2!$E$2:$I$222,3,FALSE)</f>
        <v>#N/A</v>
      </c>
      <c r="BL1697" t="e">
        <f>VLOOKUP(BJ1697,[1]Sheet2!$E$2:$I$222,4,FALSE)</f>
        <v>#N/A</v>
      </c>
      <c r="BM1697" t="e">
        <f>VLOOKUP(BJ1697,[1]Sheet2!$E$2:$I$222,5,FALSE)</f>
        <v>#N/A</v>
      </c>
      <c r="BR1697" t="e">
        <f>VLOOKUP(BQ1697,[1]Sheet2!$E$2:$I$222,3,FALSE)</f>
        <v>#N/A</v>
      </c>
      <c r="BS1697" t="e">
        <f>VLOOKUP(BQ1697,[1]Sheet2!$E$2:$I$222,4,FALSE)</f>
        <v>#N/A</v>
      </c>
      <c r="BT1697" t="e">
        <f>VLOOKUP(BQ1697,[1]Sheet2!$E$2:$I$222,5,FALSE)</f>
        <v>#N/A</v>
      </c>
      <c r="BY1697" t="e">
        <f>VLOOKUP(BX1697,[1]Sheet2!$E$2:$I$222,3,FALSE)</f>
        <v>#N/A</v>
      </c>
      <c r="BZ1697" t="e">
        <f>VLOOKUP(BX1697,[1]Sheet2!$E$2:$I$222,4,FALSE)</f>
        <v>#N/A</v>
      </c>
      <c r="CA1697" t="e">
        <f>VLOOKUP(BX1697,[1]Sheet2!$E$2:$I$222,5,FALSE)</f>
        <v>#N/A</v>
      </c>
      <c r="CF1697" t="e">
        <f>VLOOKUP(CE1697,[1]Sheet2!$E$2:$I$222,3,FALSE)</f>
        <v>#N/A</v>
      </c>
      <c r="CG1697" t="e">
        <f>VLOOKUP(CE1697,[1]Sheet2!$E$2:$I$222,4,FALSE)</f>
        <v>#N/A</v>
      </c>
      <c r="CH1697" t="e">
        <f>VLOOKUP(CE1697,[1]Sheet2!$E$2:$I$222,5,FALSE)</f>
        <v>#N/A</v>
      </c>
      <c r="CM1697" t="e">
        <f>VLOOKUP(CL1697,[1]Sheet2!$E$2:$I$222,3,FALSE)</f>
        <v>#N/A</v>
      </c>
      <c r="CN1697" t="e">
        <f>VLOOKUP(CL1697,[1]Sheet2!$E$2:$I$222,4,FALSE)</f>
        <v>#N/A</v>
      </c>
      <c r="CO1697" t="e">
        <f>VLOOKUP(CL1697,[1]Sheet2!$E$2:$I$222,5,FALSE)</f>
        <v>#N/A</v>
      </c>
    </row>
    <row r="1698" spans="1:93" x14ac:dyDescent="0.25">
      <c r="A1698">
        <v>1769</v>
      </c>
      <c r="C1698">
        <v>15161</v>
      </c>
      <c r="D1698">
        <v>5161</v>
      </c>
      <c r="E1698">
        <v>37.791772000000002</v>
      </c>
      <c r="F1698">
        <v>-122.439612</v>
      </c>
      <c r="G1698" t="s">
        <v>4023</v>
      </c>
      <c r="H1698" t="s">
        <v>4024</v>
      </c>
      <c r="I1698" t="s">
        <v>729</v>
      </c>
      <c r="J1698" t="s">
        <v>728</v>
      </c>
      <c r="Q1698" t="s">
        <v>672</v>
      </c>
      <c r="S1698" t="s">
        <v>4025</v>
      </c>
      <c r="X1698">
        <f t="shared" si="26"/>
        <v>2</v>
      </c>
      <c r="Y1698" t="s">
        <v>53</v>
      </c>
      <c r="Z1698" t="s">
        <v>77</v>
      </c>
      <c r="AA1698" t="s">
        <v>136</v>
      </c>
      <c r="AB1698" t="str">
        <f>VLOOKUP($AA1698,Sheet2!$E$2:$I$222,3,FALSE)</f>
        <v>To Downtown</v>
      </c>
      <c r="AC1698" t="str">
        <f>VLOOKUP($AA1698,Sheet2!$E$2:$I$222,4,FALSE)</f>
        <v>Market &amp; Sansome</v>
      </c>
      <c r="AD1698" t="str">
        <f>VLOOKUP($AA1698,Sheet2!$E$2:$I$222,5,FALSE)</f>
        <v>Daily ~ 6:30am-11:30pm</v>
      </c>
      <c r="AF1698" t="s">
        <v>20</v>
      </c>
      <c r="AG1698" t="s">
        <v>78</v>
      </c>
      <c r="AI1698" t="e">
        <f>VLOOKUP(AH1698,[1]Sheet2!$E$2:$I$222,3,FALSE)</f>
        <v>#N/A</v>
      </c>
      <c r="AJ1698" t="e">
        <f>VLOOKUP(AH1698,[1]Sheet2!$E$2:$I$222,4,FALSE)</f>
        <v>#N/A</v>
      </c>
      <c r="AK1698" t="e">
        <f>VLOOKUP(AH1698,[1]Sheet2!$E$2:$I$222,5,FALSE)</f>
        <v>#N/A</v>
      </c>
      <c r="AP1698" t="e">
        <f>VLOOKUP(AO1698,[1]Sheet2!$E$2:$I$222,3,FALSE)</f>
        <v>#N/A</v>
      </c>
      <c r="AQ1698" t="e">
        <f>VLOOKUP(AO1698,[1]Sheet2!$E$2:$I$222,4,FALSE)</f>
        <v>#N/A</v>
      </c>
      <c r="AR1698" t="e">
        <f>VLOOKUP(AO1698,[1]Sheet2!$E$2:$I$222,5,FALSE)</f>
        <v>#N/A</v>
      </c>
      <c r="AW1698" t="e">
        <f>VLOOKUP(AV1698,[1]Sheet2!$E$2:$I$222,3,FALSE)</f>
        <v>#N/A</v>
      </c>
      <c r="AX1698" t="e">
        <f>VLOOKUP(AV1698,[1]Sheet2!$E$2:$I$222,4,FALSE)</f>
        <v>#N/A</v>
      </c>
      <c r="AY1698" t="e">
        <f>VLOOKUP(AV1698,[1]Sheet2!$E$2:$I$222,5,FALSE)</f>
        <v>#N/A</v>
      </c>
      <c r="BD1698" t="e">
        <f>VLOOKUP(BC1698,[1]Sheet2!$E$2:$I$222,3,FALSE)</f>
        <v>#N/A</v>
      </c>
      <c r="BE1698" t="e">
        <f>VLOOKUP(BC1698,[1]Sheet2!$E$2:$I$222,4,FALSE)</f>
        <v>#N/A</v>
      </c>
      <c r="BF1698" t="e">
        <f>VLOOKUP(BC1698,[1]Sheet2!$E$2:$I$222,5,FALSE)</f>
        <v>#N/A</v>
      </c>
      <c r="BK1698" t="e">
        <f>VLOOKUP(BJ1698,[1]Sheet2!$E$2:$I$222,3,FALSE)</f>
        <v>#N/A</v>
      </c>
      <c r="BL1698" t="e">
        <f>VLOOKUP(BJ1698,[1]Sheet2!$E$2:$I$222,4,FALSE)</f>
        <v>#N/A</v>
      </c>
      <c r="BM1698" t="e">
        <f>VLOOKUP(BJ1698,[1]Sheet2!$E$2:$I$222,5,FALSE)</f>
        <v>#N/A</v>
      </c>
      <c r="BR1698" t="e">
        <f>VLOOKUP(BQ1698,[1]Sheet2!$E$2:$I$222,3,FALSE)</f>
        <v>#N/A</v>
      </c>
      <c r="BS1698" t="e">
        <f>VLOOKUP(BQ1698,[1]Sheet2!$E$2:$I$222,4,FALSE)</f>
        <v>#N/A</v>
      </c>
      <c r="BT1698" t="e">
        <f>VLOOKUP(BQ1698,[1]Sheet2!$E$2:$I$222,5,FALSE)</f>
        <v>#N/A</v>
      </c>
      <c r="BY1698" t="e">
        <f>VLOOKUP(BX1698,[1]Sheet2!$E$2:$I$222,3,FALSE)</f>
        <v>#N/A</v>
      </c>
      <c r="BZ1698" t="e">
        <f>VLOOKUP(BX1698,[1]Sheet2!$E$2:$I$222,4,FALSE)</f>
        <v>#N/A</v>
      </c>
      <c r="CA1698" t="e">
        <f>VLOOKUP(BX1698,[1]Sheet2!$E$2:$I$222,5,FALSE)</f>
        <v>#N/A</v>
      </c>
      <c r="CF1698" t="e">
        <f>VLOOKUP(CE1698,[1]Sheet2!$E$2:$I$222,3,FALSE)</f>
        <v>#N/A</v>
      </c>
      <c r="CG1698" t="e">
        <f>VLOOKUP(CE1698,[1]Sheet2!$E$2:$I$222,4,FALSE)</f>
        <v>#N/A</v>
      </c>
      <c r="CH1698" t="e">
        <f>VLOOKUP(CE1698,[1]Sheet2!$E$2:$I$222,5,FALSE)</f>
        <v>#N/A</v>
      </c>
      <c r="CM1698" t="e">
        <f>VLOOKUP(CL1698,[1]Sheet2!$E$2:$I$222,3,FALSE)</f>
        <v>#N/A</v>
      </c>
      <c r="CN1698" t="e">
        <f>VLOOKUP(CL1698,[1]Sheet2!$E$2:$I$222,4,FALSE)</f>
        <v>#N/A</v>
      </c>
      <c r="CO1698" t="e">
        <f>VLOOKUP(CL1698,[1]Sheet2!$E$2:$I$222,5,FALSE)</f>
        <v>#N/A</v>
      </c>
    </row>
    <row r="1699" spans="1:93" x14ac:dyDescent="0.25">
      <c r="A1699">
        <v>1770</v>
      </c>
      <c r="C1699">
        <v>15162</v>
      </c>
      <c r="D1699">
        <v>5162</v>
      </c>
      <c r="E1699">
        <v>37.792324999999998</v>
      </c>
      <c r="F1699">
        <v>-122.43608399999999</v>
      </c>
      <c r="G1699" t="s">
        <v>4026</v>
      </c>
      <c r="H1699" t="s">
        <v>4027</v>
      </c>
      <c r="I1699" t="s">
        <v>727</v>
      </c>
      <c r="J1699" t="s">
        <v>687</v>
      </c>
      <c r="Q1699" t="s">
        <v>672</v>
      </c>
      <c r="S1699" t="s">
        <v>4028</v>
      </c>
      <c r="X1699">
        <f t="shared" si="26"/>
        <v>3</v>
      </c>
      <c r="Y1699" t="s">
        <v>53</v>
      </c>
      <c r="Z1699" t="s">
        <v>80</v>
      </c>
      <c r="AA1699" t="s">
        <v>155</v>
      </c>
      <c r="AB1699" t="str">
        <f>VLOOKUP($AA1699,Sheet2!$E$2:$I$222,3,FALSE)</f>
        <v>To Laurel Heights District</v>
      </c>
      <c r="AC1699" t="str">
        <f>VLOOKUP($AA1699,Sheet2!$E$2:$I$222,4,FALSE)</f>
        <v>Presidio &amp; California</v>
      </c>
      <c r="AD1699" t="str">
        <f>VLOOKUP($AA1699,Sheet2!$E$2:$I$222,5,FALSE)</f>
        <v>Daily ~ 6:30am-11pm</v>
      </c>
      <c r="AF1699" t="s">
        <v>2</v>
      </c>
      <c r="AG1699" t="s">
        <v>79</v>
      </c>
      <c r="AI1699" t="e">
        <f>VLOOKUP(AH1699,[1]Sheet2!$E$2:$I$222,3,FALSE)</f>
        <v>#N/A</v>
      </c>
      <c r="AJ1699" t="e">
        <f>VLOOKUP(AH1699,[1]Sheet2!$E$2:$I$222,4,FALSE)</f>
        <v>#N/A</v>
      </c>
      <c r="AK1699" t="e">
        <f>VLOOKUP(AH1699,[1]Sheet2!$E$2:$I$222,5,FALSE)</f>
        <v>#N/A</v>
      </c>
      <c r="AM1699" t="s">
        <v>20</v>
      </c>
      <c r="AN1699" t="s">
        <v>79</v>
      </c>
      <c r="AP1699" t="e">
        <f>VLOOKUP(AO1699,[1]Sheet2!$E$2:$I$222,3,FALSE)</f>
        <v>#N/A</v>
      </c>
      <c r="AQ1699" t="e">
        <f>VLOOKUP(AO1699,[1]Sheet2!$E$2:$I$222,4,FALSE)</f>
        <v>#N/A</v>
      </c>
      <c r="AR1699" t="e">
        <f>VLOOKUP(AO1699,[1]Sheet2!$E$2:$I$222,5,FALSE)</f>
        <v>#N/A</v>
      </c>
      <c r="AW1699" t="e">
        <f>VLOOKUP(AV1699,[1]Sheet2!$E$2:$I$222,3,FALSE)</f>
        <v>#N/A</v>
      </c>
      <c r="AX1699" t="e">
        <f>VLOOKUP(AV1699,[1]Sheet2!$E$2:$I$222,4,FALSE)</f>
        <v>#N/A</v>
      </c>
      <c r="AY1699" t="e">
        <f>VLOOKUP(AV1699,[1]Sheet2!$E$2:$I$222,5,FALSE)</f>
        <v>#N/A</v>
      </c>
      <c r="BD1699" t="e">
        <f>VLOOKUP(BC1699,[1]Sheet2!$E$2:$I$222,3,FALSE)</f>
        <v>#N/A</v>
      </c>
      <c r="BE1699" t="e">
        <f>VLOOKUP(BC1699,[1]Sheet2!$E$2:$I$222,4,FALSE)</f>
        <v>#N/A</v>
      </c>
      <c r="BF1699" t="e">
        <f>VLOOKUP(BC1699,[1]Sheet2!$E$2:$I$222,5,FALSE)</f>
        <v>#N/A</v>
      </c>
      <c r="BK1699" t="e">
        <f>VLOOKUP(BJ1699,[1]Sheet2!$E$2:$I$222,3,FALSE)</f>
        <v>#N/A</v>
      </c>
      <c r="BL1699" t="e">
        <f>VLOOKUP(BJ1699,[1]Sheet2!$E$2:$I$222,4,FALSE)</f>
        <v>#N/A</v>
      </c>
      <c r="BM1699" t="e">
        <f>VLOOKUP(BJ1699,[1]Sheet2!$E$2:$I$222,5,FALSE)</f>
        <v>#N/A</v>
      </c>
      <c r="BR1699" t="e">
        <f>VLOOKUP(BQ1699,[1]Sheet2!$E$2:$I$222,3,FALSE)</f>
        <v>#N/A</v>
      </c>
      <c r="BS1699" t="e">
        <f>VLOOKUP(BQ1699,[1]Sheet2!$E$2:$I$222,4,FALSE)</f>
        <v>#N/A</v>
      </c>
      <c r="BT1699" t="e">
        <f>VLOOKUP(BQ1699,[1]Sheet2!$E$2:$I$222,5,FALSE)</f>
        <v>#N/A</v>
      </c>
      <c r="BY1699" t="e">
        <f>VLOOKUP(BX1699,[1]Sheet2!$E$2:$I$222,3,FALSE)</f>
        <v>#N/A</v>
      </c>
      <c r="BZ1699" t="e">
        <f>VLOOKUP(BX1699,[1]Sheet2!$E$2:$I$222,4,FALSE)</f>
        <v>#N/A</v>
      </c>
      <c r="CA1699" t="e">
        <f>VLOOKUP(BX1699,[1]Sheet2!$E$2:$I$222,5,FALSE)</f>
        <v>#N/A</v>
      </c>
      <c r="CF1699" t="e">
        <f>VLOOKUP(CE1699,[1]Sheet2!$E$2:$I$222,3,FALSE)</f>
        <v>#N/A</v>
      </c>
      <c r="CG1699" t="e">
        <f>VLOOKUP(CE1699,[1]Sheet2!$E$2:$I$222,4,FALSE)</f>
        <v>#N/A</v>
      </c>
      <c r="CH1699" t="e">
        <f>VLOOKUP(CE1699,[1]Sheet2!$E$2:$I$222,5,FALSE)</f>
        <v>#N/A</v>
      </c>
      <c r="CM1699" t="e">
        <f>VLOOKUP(CL1699,[1]Sheet2!$E$2:$I$222,3,FALSE)</f>
        <v>#N/A</v>
      </c>
      <c r="CN1699" t="e">
        <f>VLOOKUP(CL1699,[1]Sheet2!$E$2:$I$222,4,FALSE)</f>
        <v>#N/A</v>
      </c>
      <c r="CO1699" t="e">
        <f>VLOOKUP(CL1699,[1]Sheet2!$E$2:$I$222,5,FALSE)</f>
        <v>#N/A</v>
      </c>
    </row>
    <row r="1700" spans="1:93" x14ac:dyDescent="0.25">
      <c r="A1700">
        <v>1771</v>
      </c>
      <c r="C1700">
        <v>15163</v>
      </c>
      <c r="D1700">
        <v>5163</v>
      </c>
      <c r="E1700">
        <v>37.792200999999999</v>
      </c>
      <c r="F1700">
        <v>-122.43631999999999</v>
      </c>
      <c r="G1700" t="s">
        <v>4026</v>
      </c>
      <c r="H1700" t="s">
        <v>4027</v>
      </c>
      <c r="I1700" t="s">
        <v>729</v>
      </c>
      <c r="J1700" t="s">
        <v>669</v>
      </c>
      <c r="K1700" t="s">
        <v>743</v>
      </c>
      <c r="Q1700" t="s">
        <v>672</v>
      </c>
      <c r="S1700" t="s">
        <v>4025</v>
      </c>
      <c r="X1700">
        <f t="shared" si="26"/>
        <v>2</v>
      </c>
      <c r="Y1700" t="s">
        <v>53</v>
      </c>
      <c r="Z1700" t="s">
        <v>77</v>
      </c>
      <c r="AA1700" t="s">
        <v>136</v>
      </c>
      <c r="AB1700" t="str">
        <f>VLOOKUP($AA1700,Sheet2!$E$2:$I$222,3,FALSE)</f>
        <v>To Downtown</v>
      </c>
      <c r="AC1700" t="str">
        <f>VLOOKUP($AA1700,Sheet2!$E$2:$I$222,4,FALSE)</f>
        <v>Market &amp; Sansome</v>
      </c>
      <c r="AD1700" t="str">
        <f>VLOOKUP($AA1700,Sheet2!$E$2:$I$222,5,FALSE)</f>
        <v>Daily ~ 6:30am-11:30pm</v>
      </c>
      <c r="AF1700" t="s">
        <v>20</v>
      </c>
      <c r="AG1700" t="s">
        <v>78</v>
      </c>
      <c r="AI1700" t="e">
        <f>VLOOKUP(AH1700,[1]Sheet2!$E$2:$I$222,3,FALSE)</f>
        <v>#N/A</v>
      </c>
      <c r="AJ1700" t="e">
        <f>VLOOKUP(AH1700,[1]Sheet2!$E$2:$I$222,4,FALSE)</f>
        <v>#N/A</v>
      </c>
      <c r="AK1700" t="e">
        <f>VLOOKUP(AH1700,[1]Sheet2!$E$2:$I$222,5,FALSE)</f>
        <v>#N/A</v>
      </c>
      <c r="AP1700" t="e">
        <f>VLOOKUP(AO1700,[1]Sheet2!$E$2:$I$222,3,FALSE)</f>
        <v>#N/A</v>
      </c>
      <c r="AQ1700" t="e">
        <f>VLOOKUP(AO1700,[1]Sheet2!$E$2:$I$222,4,FALSE)</f>
        <v>#N/A</v>
      </c>
      <c r="AR1700" t="e">
        <f>VLOOKUP(AO1700,[1]Sheet2!$E$2:$I$222,5,FALSE)</f>
        <v>#N/A</v>
      </c>
      <c r="AW1700" t="e">
        <f>VLOOKUP(AV1700,[1]Sheet2!$E$2:$I$222,3,FALSE)</f>
        <v>#N/A</v>
      </c>
      <c r="AX1700" t="e">
        <f>VLOOKUP(AV1700,[1]Sheet2!$E$2:$I$222,4,FALSE)</f>
        <v>#N/A</v>
      </c>
      <c r="AY1700" t="e">
        <f>VLOOKUP(AV1700,[1]Sheet2!$E$2:$I$222,5,FALSE)</f>
        <v>#N/A</v>
      </c>
      <c r="BD1700" t="e">
        <f>VLOOKUP(BC1700,[1]Sheet2!$E$2:$I$222,3,FALSE)</f>
        <v>#N/A</v>
      </c>
      <c r="BE1700" t="e">
        <f>VLOOKUP(BC1700,[1]Sheet2!$E$2:$I$222,4,FALSE)</f>
        <v>#N/A</v>
      </c>
      <c r="BF1700" t="e">
        <f>VLOOKUP(BC1700,[1]Sheet2!$E$2:$I$222,5,FALSE)</f>
        <v>#N/A</v>
      </c>
      <c r="BK1700" t="e">
        <f>VLOOKUP(BJ1700,[1]Sheet2!$E$2:$I$222,3,FALSE)</f>
        <v>#N/A</v>
      </c>
      <c r="BL1700" t="e">
        <f>VLOOKUP(BJ1700,[1]Sheet2!$E$2:$I$222,4,FALSE)</f>
        <v>#N/A</v>
      </c>
      <c r="BM1700" t="e">
        <f>VLOOKUP(BJ1700,[1]Sheet2!$E$2:$I$222,5,FALSE)</f>
        <v>#N/A</v>
      </c>
      <c r="BR1700" t="e">
        <f>VLOOKUP(BQ1700,[1]Sheet2!$E$2:$I$222,3,FALSE)</f>
        <v>#N/A</v>
      </c>
      <c r="BS1700" t="e">
        <f>VLOOKUP(BQ1700,[1]Sheet2!$E$2:$I$222,4,FALSE)</f>
        <v>#N/A</v>
      </c>
      <c r="BT1700" t="e">
        <f>VLOOKUP(BQ1700,[1]Sheet2!$E$2:$I$222,5,FALSE)</f>
        <v>#N/A</v>
      </c>
      <c r="BY1700" t="e">
        <f>VLOOKUP(BX1700,[1]Sheet2!$E$2:$I$222,3,FALSE)</f>
        <v>#N/A</v>
      </c>
      <c r="BZ1700" t="e">
        <f>VLOOKUP(BX1700,[1]Sheet2!$E$2:$I$222,4,FALSE)</f>
        <v>#N/A</v>
      </c>
      <c r="CA1700" t="e">
        <f>VLOOKUP(BX1700,[1]Sheet2!$E$2:$I$222,5,FALSE)</f>
        <v>#N/A</v>
      </c>
      <c r="CF1700" t="e">
        <f>VLOOKUP(CE1700,[1]Sheet2!$E$2:$I$222,3,FALSE)</f>
        <v>#N/A</v>
      </c>
      <c r="CG1700" t="e">
        <f>VLOOKUP(CE1700,[1]Sheet2!$E$2:$I$222,4,FALSE)</f>
        <v>#N/A</v>
      </c>
      <c r="CH1700" t="e">
        <f>VLOOKUP(CE1700,[1]Sheet2!$E$2:$I$222,5,FALSE)</f>
        <v>#N/A</v>
      </c>
      <c r="CM1700" t="e">
        <f>VLOOKUP(CL1700,[1]Sheet2!$E$2:$I$222,3,FALSE)</f>
        <v>#N/A</v>
      </c>
      <c r="CN1700" t="e">
        <f>VLOOKUP(CL1700,[1]Sheet2!$E$2:$I$222,4,FALSE)</f>
        <v>#N/A</v>
      </c>
      <c r="CO1700" t="e">
        <f>VLOOKUP(CL1700,[1]Sheet2!$E$2:$I$222,5,FALSE)</f>
        <v>#N/A</v>
      </c>
    </row>
    <row r="1701" spans="1:93" x14ac:dyDescent="0.25">
      <c r="A1701">
        <v>1772</v>
      </c>
      <c r="C1701">
        <v>15164</v>
      </c>
      <c r="D1701">
        <v>5164</v>
      </c>
      <c r="E1701">
        <v>37.795200000000001</v>
      </c>
      <c r="F1701">
        <v>-122.41324</v>
      </c>
      <c r="G1701" t="s">
        <v>4029</v>
      </c>
      <c r="H1701" t="s">
        <v>4030</v>
      </c>
      <c r="I1701" t="s">
        <v>2090</v>
      </c>
      <c r="J1701" t="s">
        <v>687</v>
      </c>
      <c r="Q1701">
        <v>0</v>
      </c>
      <c r="S1701" t="s">
        <v>3867</v>
      </c>
      <c r="T1701" t="s">
        <v>2067</v>
      </c>
      <c r="X1701">
        <f t="shared" si="26"/>
        <v>1</v>
      </c>
      <c r="Y1701" t="s">
        <v>66</v>
      </c>
      <c r="Z1701" t="s">
        <v>79</v>
      </c>
      <c r="AB1701" t="e">
        <f>VLOOKUP($AA1701,Sheet2!$E$2:$I$222,3,FALSE)</f>
        <v>#N/A</v>
      </c>
      <c r="AC1701" t="e">
        <f>VLOOKUP($AA1701,Sheet2!$E$2:$I$222,4,FALSE)</f>
        <v>#N/A</v>
      </c>
      <c r="AD1701" t="e">
        <f>VLOOKUP($AA1701,Sheet2!$E$2:$I$222,5,FALSE)</f>
        <v>#N/A</v>
      </c>
      <c r="AI1701" t="e">
        <f>VLOOKUP(AH1701,[1]Sheet2!$E$2:$I$222,3,FALSE)</f>
        <v>#N/A</v>
      </c>
      <c r="AJ1701" t="e">
        <f>VLOOKUP(AH1701,[1]Sheet2!$E$2:$I$222,4,FALSE)</f>
        <v>#N/A</v>
      </c>
      <c r="AK1701" t="e">
        <f>VLOOKUP(AH1701,[1]Sheet2!$E$2:$I$222,5,FALSE)</f>
        <v>#N/A</v>
      </c>
      <c r="AP1701" t="e">
        <f>VLOOKUP(AO1701,[1]Sheet2!$E$2:$I$222,3,FALSE)</f>
        <v>#N/A</v>
      </c>
      <c r="AQ1701" t="e">
        <f>VLOOKUP(AO1701,[1]Sheet2!$E$2:$I$222,4,FALSE)</f>
        <v>#N/A</v>
      </c>
      <c r="AR1701" t="e">
        <f>VLOOKUP(AO1701,[1]Sheet2!$E$2:$I$222,5,FALSE)</f>
        <v>#N/A</v>
      </c>
      <c r="AW1701" t="e">
        <f>VLOOKUP(AV1701,[1]Sheet2!$E$2:$I$222,3,FALSE)</f>
        <v>#N/A</v>
      </c>
      <c r="AX1701" t="e">
        <f>VLOOKUP(AV1701,[1]Sheet2!$E$2:$I$222,4,FALSE)</f>
        <v>#N/A</v>
      </c>
      <c r="AY1701" t="e">
        <f>VLOOKUP(AV1701,[1]Sheet2!$E$2:$I$222,5,FALSE)</f>
        <v>#N/A</v>
      </c>
      <c r="BD1701" t="e">
        <f>VLOOKUP(BC1701,[1]Sheet2!$E$2:$I$222,3,FALSE)</f>
        <v>#N/A</v>
      </c>
      <c r="BE1701" t="e">
        <f>VLOOKUP(BC1701,[1]Sheet2!$E$2:$I$222,4,FALSE)</f>
        <v>#N/A</v>
      </c>
      <c r="BF1701" t="e">
        <f>VLOOKUP(BC1701,[1]Sheet2!$E$2:$I$222,5,FALSE)</f>
        <v>#N/A</v>
      </c>
      <c r="BK1701" t="e">
        <f>VLOOKUP(BJ1701,[1]Sheet2!$E$2:$I$222,3,FALSE)</f>
        <v>#N/A</v>
      </c>
      <c r="BL1701" t="e">
        <f>VLOOKUP(BJ1701,[1]Sheet2!$E$2:$I$222,4,FALSE)</f>
        <v>#N/A</v>
      </c>
      <c r="BM1701" t="e">
        <f>VLOOKUP(BJ1701,[1]Sheet2!$E$2:$I$222,5,FALSE)</f>
        <v>#N/A</v>
      </c>
      <c r="BR1701" t="e">
        <f>VLOOKUP(BQ1701,[1]Sheet2!$E$2:$I$222,3,FALSE)</f>
        <v>#N/A</v>
      </c>
      <c r="BS1701" t="e">
        <f>VLOOKUP(BQ1701,[1]Sheet2!$E$2:$I$222,4,FALSE)</f>
        <v>#N/A</v>
      </c>
      <c r="BT1701" t="e">
        <f>VLOOKUP(BQ1701,[1]Sheet2!$E$2:$I$222,5,FALSE)</f>
        <v>#N/A</v>
      </c>
      <c r="BY1701" t="e">
        <f>VLOOKUP(BX1701,[1]Sheet2!$E$2:$I$222,3,FALSE)</f>
        <v>#N/A</v>
      </c>
      <c r="BZ1701" t="e">
        <f>VLOOKUP(BX1701,[1]Sheet2!$E$2:$I$222,4,FALSE)</f>
        <v>#N/A</v>
      </c>
      <c r="CA1701" t="e">
        <f>VLOOKUP(BX1701,[1]Sheet2!$E$2:$I$222,5,FALSE)</f>
        <v>#N/A</v>
      </c>
      <c r="CF1701" t="e">
        <f>VLOOKUP(CE1701,[1]Sheet2!$E$2:$I$222,3,FALSE)</f>
        <v>#N/A</v>
      </c>
      <c r="CG1701" t="e">
        <f>VLOOKUP(CE1701,[1]Sheet2!$E$2:$I$222,4,FALSE)</f>
        <v>#N/A</v>
      </c>
      <c r="CH1701" t="e">
        <f>VLOOKUP(CE1701,[1]Sheet2!$E$2:$I$222,5,FALSE)</f>
        <v>#N/A</v>
      </c>
      <c r="CM1701" t="e">
        <f>VLOOKUP(CL1701,[1]Sheet2!$E$2:$I$222,3,FALSE)</f>
        <v>#N/A</v>
      </c>
      <c r="CN1701" t="e">
        <f>VLOOKUP(CL1701,[1]Sheet2!$E$2:$I$222,4,FALSE)</f>
        <v>#N/A</v>
      </c>
      <c r="CO1701" t="e">
        <f>VLOOKUP(CL1701,[1]Sheet2!$E$2:$I$222,5,FALSE)</f>
        <v>#N/A</v>
      </c>
    </row>
    <row r="1702" spans="1:93" x14ac:dyDescent="0.25">
      <c r="A1702">
        <v>1773</v>
      </c>
      <c r="C1702">
        <v>15165</v>
      </c>
      <c r="D1702">
        <v>5165</v>
      </c>
      <c r="E1702">
        <v>37.79401</v>
      </c>
      <c r="F1702">
        <v>-122.42283</v>
      </c>
      <c r="G1702" t="s">
        <v>4031</v>
      </c>
      <c r="H1702" t="s">
        <v>4032</v>
      </c>
      <c r="I1702" t="s">
        <v>727</v>
      </c>
      <c r="J1702" t="s">
        <v>669</v>
      </c>
      <c r="K1702" t="s">
        <v>697</v>
      </c>
      <c r="M1702" t="s">
        <v>671</v>
      </c>
      <c r="N1702" t="s">
        <v>4033</v>
      </c>
      <c r="Q1702" t="s">
        <v>672</v>
      </c>
      <c r="R1702">
        <v>721</v>
      </c>
      <c r="S1702" t="s">
        <v>4034</v>
      </c>
      <c r="T1702" t="s">
        <v>680</v>
      </c>
      <c r="X1702">
        <f t="shared" si="26"/>
        <v>2</v>
      </c>
      <c r="Y1702" t="s">
        <v>23</v>
      </c>
      <c r="Z1702" t="s">
        <v>77</v>
      </c>
      <c r="AA1702" t="s">
        <v>100</v>
      </c>
      <c r="AB1702" t="str">
        <f>VLOOKUP($AA1702,Sheet2!$E$2:$I$222,3,FALSE)</f>
        <v>To Nob Hill</v>
      </c>
      <c r="AC1702" t="str">
        <f>VLOOKUP($AA1702,Sheet2!$E$2:$I$222,4,FALSE)</f>
        <v>Jackson &amp; Van Ness</v>
      </c>
      <c r="AD1702" t="str">
        <f>VLOOKUP($AA1702,Sheet2!$E$2:$I$222,5,FALSE)</f>
        <v>Daily ~ 6am-12:30am</v>
      </c>
      <c r="AF1702" t="s">
        <v>23</v>
      </c>
      <c r="AG1702" t="s">
        <v>80</v>
      </c>
      <c r="AH1702" t="s">
        <v>132</v>
      </c>
      <c r="AI1702" t="str">
        <f>VLOOKUP(AH1702,[1]Sheet2!$E$2:$I$222,3,FALSE)</f>
        <v>To Mission District</v>
      </c>
      <c r="AJ1702" t="str">
        <f>VLOOKUP(AH1702,[1]Sheet2!$E$2:$I$222,4,FALSE)</f>
        <v>Cesar Chavez &amp; Mission</v>
      </c>
      <c r="AK1702" t="str">
        <f>VLOOKUP(AH1702,[1]Sheet2!$E$2:$I$222,5,FALSE)</f>
        <v>Daily ~ 5:30am-1am</v>
      </c>
      <c r="AP1702" t="e">
        <f>VLOOKUP(AO1702,[1]Sheet2!$E$2:$I$222,3,FALSE)</f>
        <v>#N/A</v>
      </c>
      <c r="AQ1702" t="e">
        <f>VLOOKUP(AO1702,[1]Sheet2!$E$2:$I$222,4,FALSE)</f>
        <v>#N/A</v>
      </c>
      <c r="AR1702" t="e">
        <f>VLOOKUP(AO1702,[1]Sheet2!$E$2:$I$222,5,FALSE)</f>
        <v>#N/A</v>
      </c>
      <c r="AW1702" t="e">
        <f>VLOOKUP(AV1702,[1]Sheet2!$E$2:$I$222,3,FALSE)</f>
        <v>#N/A</v>
      </c>
      <c r="AX1702" t="e">
        <f>VLOOKUP(AV1702,[1]Sheet2!$E$2:$I$222,4,FALSE)</f>
        <v>#N/A</v>
      </c>
      <c r="AY1702" t="e">
        <f>VLOOKUP(AV1702,[1]Sheet2!$E$2:$I$222,5,FALSE)</f>
        <v>#N/A</v>
      </c>
      <c r="BD1702" t="e">
        <f>VLOOKUP(BC1702,[1]Sheet2!$E$2:$I$222,3,FALSE)</f>
        <v>#N/A</v>
      </c>
      <c r="BE1702" t="e">
        <f>VLOOKUP(BC1702,[1]Sheet2!$E$2:$I$222,4,FALSE)</f>
        <v>#N/A</v>
      </c>
      <c r="BF1702" t="e">
        <f>VLOOKUP(BC1702,[1]Sheet2!$E$2:$I$222,5,FALSE)</f>
        <v>#N/A</v>
      </c>
      <c r="BK1702" t="e">
        <f>VLOOKUP(BJ1702,[1]Sheet2!$E$2:$I$222,3,FALSE)</f>
        <v>#N/A</v>
      </c>
      <c r="BL1702" t="e">
        <f>VLOOKUP(BJ1702,[1]Sheet2!$E$2:$I$222,4,FALSE)</f>
        <v>#N/A</v>
      </c>
      <c r="BM1702" t="e">
        <f>VLOOKUP(BJ1702,[1]Sheet2!$E$2:$I$222,5,FALSE)</f>
        <v>#N/A</v>
      </c>
      <c r="BR1702" t="e">
        <f>VLOOKUP(BQ1702,[1]Sheet2!$E$2:$I$222,3,FALSE)</f>
        <v>#N/A</v>
      </c>
      <c r="BS1702" t="e">
        <f>VLOOKUP(BQ1702,[1]Sheet2!$E$2:$I$222,4,FALSE)</f>
        <v>#N/A</v>
      </c>
      <c r="BT1702" t="e">
        <f>VLOOKUP(BQ1702,[1]Sheet2!$E$2:$I$222,5,FALSE)</f>
        <v>#N/A</v>
      </c>
      <c r="BY1702" t="e">
        <f>VLOOKUP(BX1702,[1]Sheet2!$E$2:$I$222,3,FALSE)</f>
        <v>#N/A</v>
      </c>
      <c r="BZ1702" t="e">
        <f>VLOOKUP(BX1702,[1]Sheet2!$E$2:$I$222,4,FALSE)</f>
        <v>#N/A</v>
      </c>
      <c r="CA1702" t="e">
        <f>VLOOKUP(BX1702,[1]Sheet2!$E$2:$I$222,5,FALSE)</f>
        <v>#N/A</v>
      </c>
      <c r="CF1702" t="e">
        <f>VLOOKUP(CE1702,[1]Sheet2!$E$2:$I$222,3,FALSE)</f>
        <v>#N/A</v>
      </c>
      <c r="CG1702" t="e">
        <f>VLOOKUP(CE1702,[1]Sheet2!$E$2:$I$222,4,FALSE)</f>
        <v>#N/A</v>
      </c>
      <c r="CH1702" t="e">
        <f>VLOOKUP(CE1702,[1]Sheet2!$E$2:$I$222,5,FALSE)</f>
        <v>#N/A</v>
      </c>
      <c r="CM1702" t="e">
        <f>VLOOKUP(CL1702,[1]Sheet2!$E$2:$I$222,3,FALSE)</f>
        <v>#N/A</v>
      </c>
      <c r="CN1702" t="e">
        <f>VLOOKUP(CL1702,[1]Sheet2!$E$2:$I$222,4,FALSE)</f>
        <v>#N/A</v>
      </c>
      <c r="CO1702" t="e">
        <f>VLOOKUP(CL1702,[1]Sheet2!$E$2:$I$222,5,FALSE)</f>
        <v>#N/A</v>
      </c>
    </row>
    <row r="1703" spans="1:93" x14ac:dyDescent="0.25">
      <c r="A1703">
        <v>1774</v>
      </c>
      <c r="C1703">
        <v>15166</v>
      </c>
      <c r="D1703">
        <v>5166</v>
      </c>
      <c r="E1703">
        <v>37.79392</v>
      </c>
      <c r="F1703">
        <v>-122.4235</v>
      </c>
      <c r="G1703" t="s">
        <v>4035</v>
      </c>
      <c r="H1703" t="s">
        <v>4032</v>
      </c>
      <c r="I1703" t="s">
        <v>762</v>
      </c>
      <c r="J1703" t="s">
        <v>669</v>
      </c>
      <c r="K1703" t="s">
        <v>697</v>
      </c>
      <c r="Q1703" t="s">
        <v>672</v>
      </c>
      <c r="R1703">
        <v>1140</v>
      </c>
      <c r="S1703" t="s">
        <v>685</v>
      </c>
      <c r="T1703" t="s">
        <v>4036</v>
      </c>
      <c r="X1703">
        <f t="shared" si="26"/>
        <v>1</v>
      </c>
      <c r="Y1703" t="s">
        <v>2</v>
      </c>
      <c r="Z1703" t="s">
        <v>78</v>
      </c>
      <c r="AB1703" t="e">
        <f>VLOOKUP($AA1703,Sheet2!$E$2:$I$222,3,FALSE)</f>
        <v>#N/A</v>
      </c>
      <c r="AC1703" t="e">
        <f>VLOOKUP($AA1703,Sheet2!$E$2:$I$222,4,FALSE)</f>
        <v>#N/A</v>
      </c>
      <c r="AD1703" t="e">
        <f>VLOOKUP($AA1703,Sheet2!$E$2:$I$222,5,FALSE)</f>
        <v>#N/A</v>
      </c>
      <c r="AI1703" t="e">
        <f>VLOOKUP(AH1703,[1]Sheet2!$E$2:$I$222,3,FALSE)</f>
        <v>#N/A</v>
      </c>
      <c r="AJ1703" t="e">
        <f>VLOOKUP(AH1703,[1]Sheet2!$E$2:$I$222,4,FALSE)</f>
        <v>#N/A</v>
      </c>
      <c r="AK1703" t="e">
        <f>VLOOKUP(AH1703,[1]Sheet2!$E$2:$I$222,5,FALSE)</f>
        <v>#N/A</v>
      </c>
      <c r="AP1703" t="e">
        <f>VLOOKUP(AO1703,[1]Sheet2!$E$2:$I$222,3,FALSE)</f>
        <v>#N/A</v>
      </c>
      <c r="AQ1703" t="e">
        <f>VLOOKUP(AO1703,[1]Sheet2!$E$2:$I$222,4,FALSE)</f>
        <v>#N/A</v>
      </c>
      <c r="AR1703" t="e">
        <f>VLOOKUP(AO1703,[1]Sheet2!$E$2:$I$222,5,FALSE)</f>
        <v>#N/A</v>
      </c>
      <c r="AW1703" t="e">
        <f>VLOOKUP(AV1703,[1]Sheet2!$E$2:$I$222,3,FALSE)</f>
        <v>#N/A</v>
      </c>
      <c r="AX1703" t="e">
        <f>VLOOKUP(AV1703,[1]Sheet2!$E$2:$I$222,4,FALSE)</f>
        <v>#N/A</v>
      </c>
      <c r="AY1703" t="e">
        <f>VLOOKUP(AV1703,[1]Sheet2!$E$2:$I$222,5,FALSE)</f>
        <v>#N/A</v>
      </c>
      <c r="BD1703" t="e">
        <f>VLOOKUP(BC1703,[1]Sheet2!$E$2:$I$222,3,FALSE)</f>
        <v>#N/A</v>
      </c>
      <c r="BE1703" t="e">
        <f>VLOOKUP(BC1703,[1]Sheet2!$E$2:$I$222,4,FALSE)</f>
        <v>#N/A</v>
      </c>
      <c r="BF1703" t="e">
        <f>VLOOKUP(BC1703,[1]Sheet2!$E$2:$I$222,5,FALSE)</f>
        <v>#N/A</v>
      </c>
      <c r="BK1703" t="e">
        <f>VLOOKUP(BJ1703,[1]Sheet2!$E$2:$I$222,3,FALSE)</f>
        <v>#N/A</v>
      </c>
      <c r="BL1703" t="e">
        <f>VLOOKUP(BJ1703,[1]Sheet2!$E$2:$I$222,4,FALSE)</f>
        <v>#N/A</v>
      </c>
      <c r="BM1703" t="e">
        <f>VLOOKUP(BJ1703,[1]Sheet2!$E$2:$I$222,5,FALSE)</f>
        <v>#N/A</v>
      </c>
      <c r="BR1703" t="e">
        <f>VLOOKUP(BQ1703,[1]Sheet2!$E$2:$I$222,3,FALSE)</f>
        <v>#N/A</v>
      </c>
      <c r="BS1703" t="e">
        <f>VLOOKUP(BQ1703,[1]Sheet2!$E$2:$I$222,4,FALSE)</f>
        <v>#N/A</v>
      </c>
      <c r="BT1703" t="e">
        <f>VLOOKUP(BQ1703,[1]Sheet2!$E$2:$I$222,5,FALSE)</f>
        <v>#N/A</v>
      </c>
      <c r="BY1703" t="e">
        <f>VLOOKUP(BX1703,[1]Sheet2!$E$2:$I$222,3,FALSE)</f>
        <v>#N/A</v>
      </c>
      <c r="BZ1703" t="e">
        <f>VLOOKUP(BX1703,[1]Sheet2!$E$2:$I$222,4,FALSE)</f>
        <v>#N/A</v>
      </c>
      <c r="CA1703" t="e">
        <f>VLOOKUP(BX1703,[1]Sheet2!$E$2:$I$222,5,FALSE)</f>
        <v>#N/A</v>
      </c>
      <c r="CF1703" t="e">
        <f>VLOOKUP(CE1703,[1]Sheet2!$E$2:$I$222,3,FALSE)</f>
        <v>#N/A</v>
      </c>
      <c r="CG1703" t="e">
        <f>VLOOKUP(CE1703,[1]Sheet2!$E$2:$I$222,4,FALSE)</f>
        <v>#N/A</v>
      </c>
      <c r="CH1703" t="e">
        <f>VLOOKUP(CE1703,[1]Sheet2!$E$2:$I$222,5,FALSE)</f>
        <v>#N/A</v>
      </c>
      <c r="CM1703" t="e">
        <f>VLOOKUP(CL1703,[1]Sheet2!$E$2:$I$222,3,FALSE)</f>
        <v>#N/A</v>
      </c>
      <c r="CN1703" t="e">
        <f>VLOOKUP(CL1703,[1]Sheet2!$E$2:$I$222,4,FALSE)</f>
        <v>#N/A</v>
      </c>
      <c r="CO1703" t="e">
        <f>VLOOKUP(CL1703,[1]Sheet2!$E$2:$I$222,5,FALSE)</f>
        <v>#N/A</v>
      </c>
    </row>
    <row r="1704" spans="1:93" x14ac:dyDescent="0.25">
      <c r="A1704">
        <v>1775</v>
      </c>
      <c r="C1704">
        <v>15167</v>
      </c>
      <c r="D1704">
        <v>5167</v>
      </c>
      <c r="E1704">
        <v>37.792749999999998</v>
      </c>
      <c r="F1704">
        <v>-122.43279</v>
      </c>
      <c r="G1704" t="s">
        <v>4037</v>
      </c>
      <c r="H1704" t="s">
        <v>4038</v>
      </c>
      <c r="I1704" t="s">
        <v>762</v>
      </c>
      <c r="J1704" t="s">
        <v>669</v>
      </c>
      <c r="K1704" t="s">
        <v>1020</v>
      </c>
      <c r="Q1704" t="s">
        <v>672</v>
      </c>
      <c r="R1704">
        <v>1007</v>
      </c>
      <c r="S1704" t="s">
        <v>2950</v>
      </c>
      <c r="T1704" t="s">
        <v>680</v>
      </c>
      <c r="X1704">
        <f t="shared" si="26"/>
        <v>2</v>
      </c>
      <c r="Y1704" t="s">
        <v>20</v>
      </c>
      <c r="Z1704" t="s">
        <v>78</v>
      </c>
      <c r="AB1704" t="e">
        <f>VLOOKUP($AA1704,Sheet2!$E$2:$I$222,3,FALSE)</f>
        <v>#N/A</v>
      </c>
      <c r="AC1704" t="e">
        <f>VLOOKUP($AA1704,Sheet2!$E$2:$I$222,4,FALSE)</f>
        <v>#N/A</v>
      </c>
      <c r="AD1704" t="e">
        <f>VLOOKUP($AA1704,Sheet2!$E$2:$I$222,5,FALSE)</f>
        <v>#N/A</v>
      </c>
      <c r="AF1704" t="s">
        <v>20</v>
      </c>
      <c r="AG1704" t="s">
        <v>79</v>
      </c>
      <c r="AI1704" t="e">
        <f>VLOOKUP(AH1704,[1]Sheet2!$E$2:$I$222,3,FALSE)</f>
        <v>#N/A</v>
      </c>
      <c r="AJ1704" t="e">
        <f>VLOOKUP(AH1704,[1]Sheet2!$E$2:$I$222,4,FALSE)</f>
        <v>#N/A</v>
      </c>
      <c r="AK1704" t="e">
        <f>VLOOKUP(AH1704,[1]Sheet2!$E$2:$I$222,5,FALSE)</f>
        <v>#N/A</v>
      </c>
      <c r="AP1704" t="e">
        <f>VLOOKUP(AO1704,[1]Sheet2!$E$2:$I$222,3,FALSE)</f>
        <v>#N/A</v>
      </c>
      <c r="AQ1704" t="e">
        <f>VLOOKUP(AO1704,[1]Sheet2!$E$2:$I$222,4,FALSE)</f>
        <v>#N/A</v>
      </c>
      <c r="AR1704" t="e">
        <f>VLOOKUP(AO1704,[1]Sheet2!$E$2:$I$222,5,FALSE)</f>
        <v>#N/A</v>
      </c>
      <c r="AW1704" t="e">
        <f>VLOOKUP(AV1704,[1]Sheet2!$E$2:$I$222,3,FALSE)</f>
        <v>#N/A</v>
      </c>
      <c r="AX1704" t="e">
        <f>VLOOKUP(AV1704,[1]Sheet2!$E$2:$I$222,4,FALSE)</f>
        <v>#N/A</v>
      </c>
      <c r="AY1704" t="e">
        <f>VLOOKUP(AV1704,[1]Sheet2!$E$2:$I$222,5,FALSE)</f>
        <v>#N/A</v>
      </c>
      <c r="BD1704" t="e">
        <f>VLOOKUP(BC1704,[1]Sheet2!$E$2:$I$222,3,FALSE)</f>
        <v>#N/A</v>
      </c>
      <c r="BE1704" t="e">
        <f>VLOOKUP(BC1704,[1]Sheet2!$E$2:$I$222,4,FALSE)</f>
        <v>#N/A</v>
      </c>
      <c r="BF1704" t="e">
        <f>VLOOKUP(BC1704,[1]Sheet2!$E$2:$I$222,5,FALSE)</f>
        <v>#N/A</v>
      </c>
      <c r="BK1704" t="e">
        <f>VLOOKUP(BJ1704,[1]Sheet2!$E$2:$I$222,3,FALSE)</f>
        <v>#N/A</v>
      </c>
      <c r="BL1704" t="e">
        <f>VLOOKUP(BJ1704,[1]Sheet2!$E$2:$I$222,4,FALSE)</f>
        <v>#N/A</v>
      </c>
      <c r="BM1704" t="e">
        <f>VLOOKUP(BJ1704,[1]Sheet2!$E$2:$I$222,5,FALSE)</f>
        <v>#N/A</v>
      </c>
      <c r="BR1704" t="e">
        <f>VLOOKUP(BQ1704,[1]Sheet2!$E$2:$I$222,3,FALSE)</f>
        <v>#N/A</v>
      </c>
      <c r="BS1704" t="e">
        <f>VLOOKUP(BQ1704,[1]Sheet2!$E$2:$I$222,4,FALSE)</f>
        <v>#N/A</v>
      </c>
      <c r="BT1704" t="e">
        <f>VLOOKUP(BQ1704,[1]Sheet2!$E$2:$I$222,5,FALSE)</f>
        <v>#N/A</v>
      </c>
      <c r="BY1704" t="e">
        <f>VLOOKUP(BX1704,[1]Sheet2!$E$2:$I$222,3,FALSE)</f>
        <v>#N/A</v>
      </c>
      <c r="BZ1704" t="e">
        <f>VLOOKUP(BX1704,[1]Sheet2!$E$2:$I$222,4,FALSE)</f>
        <v>#N/A</v>
      </c>
      <c r="CA1704" t="e">
        <f>VLOOKUP(BX1704,[1]Sheet2!$E$2:$I$222,5,FALSE)</f>
        <v>#N/A</v>
      </c>
      <c r="CF1704" t="e">
        <f>VLOOKUP(CE1704,[1]Sheet2!$E$2:$I$222,3,FALSE)</f>
        <v>#N/A</v>
      </c>
      <c r="CG1704" t="e">
        <f>VLOOKUP(CE1704,[1]Sheet2!$E$2:$I$222,4,FALSE)</f>
        <v>#N/A</v>
      </c>
      <c r="CH1704" t="e">
        <f>VLOOKUP(CE1704,[1]Sheet2!$E$2:$I$222,5,FALSE)</f>
        <v>#N/A</v>
      </c>
      <c r="CM1704" t="e">
        <f>VLOOKUP(CL1704,[1]Sheet2!$E$2:$I$222,3,FALSE)</f>
        <v>#N/A</v>
      </c>
      <c r="CN1704" t="e">
        <f>VLOOKUP(CL1704,[1]Sheet2!$E$2:$I$222,4,FALSE)</f>
        <v>#N/A</v>
      </c>
      <c r="CO1704" t="e">
        <f>VLOOKUP(CL1704,[1]Sheet2!$E$2:$I$222,5,FALSE)</f>
        <v>#N/A</v>
      </c>
    </row>
    <row r="1705" spans="1:93" x14ac:dyDescent="0.25">
      <c r="A1705">
        <v>1776</v>
      </c>
      <c r="C1705">
        <v>15170</v>
      </c>
      <c r="D1705">
        <v>5170</v>
      </c>
      <c r="E1705">
        <v>37.71866</v>
      </c>
      <c r="F1705">
        <v>-122.47841</v>
      </c>
      <c r="G1705" t="s">
        <v>4039</v>
      </c>
      <c r="H1705" t="s">
        <v>4040</v>
      </c>
      <c r="I1705" t="s">
        <v>894</v>
      </c>
      <c r="J1705" t="s">
        <v>687</v>
      </c>
      <c r="Q1705" t="s">
        <v>672</v>
      </c>
      <c r="S1705" t="s">
        <v>1389</v>
      </c>
      <c r="X1705">
        <f t="shared" si="26"/>
        <v>1</v>
      </c>
      <c r="Y1705" t="s">
        <v>37</v>
      </c>
      <c r="Z1705" t="s">
        <v>78</v>
      </c>
      <c r="AB1705" t="e">
        <f>VLOOKUP($AA1705,Sheet2!$E$2:$I$222,3,FALSE)</f>
        <v>#N/A</v>
      </c>
      <c r="AC1705" t="e">
        <f>VLOOKUP($AA1705,Sheet2!$E$2:$I$222,4,FALSE)</f>
        <v>#N/A</v>
      </c>
      <c r="AD1705" t="e">
        <f>VLOOKUP($AA1705,Sheet2!$E$2:$I$222,5,FALSE)</f>
        <v>#N/A</v>
      </c>
      <c r="AI1705" t="e">
        <f>VLOOKUP(AH1705,[1]Sheet2!$E$2:$I$222,3,FALSE)</f>
        <v>#N/A</v>
      </c>
      <c r="AJ1705" t="e">
        <f>VLOOKUP(AH1705,[1]Sheet2!$E$2:$I$222,4,FALSE)</f>
        <v>#N/A</v>
      </c>
      <c r="AK1705" t="e">
        <f>VLOOKUP(AH1705,[1]Sheet2!$E$2:$I$222,5,FALSE)</f>
        <v>#N/A</v>
      </c>
      <c r="AP1705" t="e">
        <f>VLOOKUP(AO1705,[1]Sheet2!$E$2:$I$222,3,FALSE)</f>
        <v>#N/A</v>
      </c>
      <c r="AQ1705" t="e">
        <f>VLOOKUP(AO1705,[1]Sheet2!$E$2:$I$222,4,FALSE)</f>
        <v>#N/A</v>
      </c>
      <c r="AR1705" t="e">
        <f>VLOOKUP(AO1705,[1]Sheet2!$E$2:$I$222,5,FALSE)</f>
        <v>#N/A</v>
      </c>
      <c r="AW1705" t="e">
        <f>VLOOKUP(AV1705,[1]Sheet2!$E$2:$I$222,3,FALSE)</f>
        <v>#N/A</v>
      </c>
      <c r="AX1705" t="e">
        <f>VLOOKUP(AV1705,[1]Sheet2!$E$2:$I$222,4,FALSE)</f>
        <v>#N/A</v>
      </c>
      <c r="AY1705" t="e">
        <f>VLOOKUP(AV1705,[1]Sheet2!$E$2:$I$222,5,FALSE)</f>
        <v>#N/A</v>
      </c>
      <c r="BD1705" t="e">
        <f>VLOOKUP(BC1705,[1]Sheet2!$E$2:$I$222,3,FALSE)</f>
        <v>#N/A</v>
      </c>
      <c r="BE1705" t="e">
        <f>VLOOKUP(BC1705,[1]Sheet2!$E$2:$I$222,4,FALSE)</f>
        <v>#N/A</v>
      </c>
      <c r="BF1705" t="e">
        <f>VLOOKUP(BC1705,[1]Sheet2!$E$2:$I$222,5,FALSE)</f>
        <v>#N/A</v>
      </c>
      <c r="BK1705" t="e">
        <f>VLOOKUP(BJ1705,[1]Sheet2!$E$2:$I$222,3,FALSE)</f>
        <v>#N/A</v>
      </c>
      <c r="BL1705" t="e">
        <f>VLOOKUP(BJ1705,[1]Sheet2!$E$2:$I$222,4,FALSE)</f>
        <v>#N/A</v>
      </c>
      <c r="BM1705" t="e">
        <f>VLOOKUP(BJ1705,[1]Sheet2!$E$2:$I$222,5,FALSE)</f>
        <v>#N/A</v>
      </c>
      <c r="BR1705" t="e">
        <f>VLOOKUP(BQ1705,[1]Sheet2!$E$2:$I$222,3,FALSE)</f>
        <v>#N/A</v>
      </c>
      <c r="BS1705" t="e">
        <f>VLOOKUP(BQ1705,[1]Sheet2!$E$2:$I$222,4,FALSE)</f>
        <v>#N/A</v>
      </c>
      <c r="BT1705" t="e">
        <f>VLOOKUP(BQ1705,[1]Sheet2!$E$2:$I$222,5,FALSE)</f>
        <v>#N/A</v>
      </c>
      <c r="BY1705" t="e">
        <f>VLOOKUP(BX1705,[1]Sheet2!$E$2:$I$222,3,FALSE)</f>
        <v>#N/A</v>
      </c>
      <c r="BZ1705" t="e">
        <f>VLOOKUP(BX1705,[1]Sheet2!$E$2:$I$222,4,FALSE)</f>
        <v>#N/A</v>
      </c>
      <c r="CA1705" t="e">
        <f>VLOOKUP(BX1705,[1]Sheet2!$E$2:$I$222,5,FALSE)</f>
        <v>#N/A</v>
      </c>
      <c r="CF1705" t="e">
        <f>VLOOKUP(CE1705,[1]Sheet2!$E$2:$I$222,3,FALSE)</f>
        <v>#N/A</v>
      </c>
      <c r="CG1705" t="e">
        <f>VLOOKUP(CE1705,[1]Sheet2!$E$2:$I$222,4,FALSE)</f>
        <v>#N/A</v>
      </c>
      <c r="CH1705" t="e">
        <f>VLOOKUP(CE1705,[1]Sheet2!$E$2:$I$222,5,FALSE)</f>
        <v>#N/A</v>
      </c>
      <c r="CM1705" t="e">
        <f>VLOOKUP(CL1705,[1]Sheet2!$E$2:$I$222,3,FALSE)</f>
        <v>#N/A</v>
      </c>
      <c r="CN1705" t="e">
        <f>VLOOKUP(CL1705,[1]Sheet2!$E$2:$I$222,4,FALSE)</f>
        <v>#N/A</v>
      </c>
      <c r="CO1705" t="e">
        <f>VLOOKUP(CL1705,[1]Sheet2!$E$2:$I$222,5,FALSE)</f>
        <v>#N/A</v>
      </c>
    </row>
    <row r="1706" spans="1:93" x14ac:dyDescent="0.25">
      <c r="A1706">
        <v>1777</v>
      </c>
      <c r="C1706">
        <v>15171</v>
      </c>
      <c r="D1706">
        <v>5171</v>
      </c>
      <c r="E1706">
        <v>37.72842</v>
      </c>
      <c r="F1706">
        <v>-122.45151</v>
      </c>
      <c r="G1706" t="s">
        <v>4041</v>
      </c>
      <c r="H1706" t="s">
        <v>4042</v>
      </c>
      <c r="I1706" t="s">
        <v>762</v>
      </c>
      <c r="J1706" t="s">
        <v>687</v>
      </c>
      <c r="Q1706" t="s">
        <v>672</v>
      </c>
      <c r="S1706" t="s">
        <v>2212</v>
      </c>
      <c r="X1706">
        <f t="shared" si="26"/>
        <v>1</v>
      </c>
      <c r="Y1706" t="s">
        <v>28</v>
      </c>
      <c r="Z1706" t="s">
        <v>79</v>
      </c>
      <c r="AB1706" t="e">
        <f>VLOOKUP($AA1706,Sheet2!$E$2:$I$222,3,FALSE)</f>
        <v>#N/A</v>
      </c>
      <c r="AC1706" t="e">
        <f>VLOOKUP($AA1706,Sheet2!$E$2:$I$222,4,FALSE)</f>
        <v>#N/A</v>
      </c>
      <c r="AD1706" t="e">
        <f>VLOOKUP($AA1706,Sheet2!$E$2:$I$222,5,FALSE)</f>
        <v>#N/A</v>
      </c>
      <c r="AI1706" t="e">
        <f>VLOOKUP(AH1706,[1]Sheet2!$E$2:$I$222,3,FALSE)</f>
        <v>#N/A</v>
      </c>
      <c r="AJ1706" t="e">
        <f>VLOOKUP(AH1706,[1]Sheet2!$E$2:$I$222,4,FALSE)</f>
        <v>#N/A</v>
      </c>
      <c r="AK1706" t="e">
        <f>VLOOKUP(AH1706,[1]Sheet2!$E$2:$I$222,5,FALSE)</f>
        <v>#N/A</v>
      </c>
      <c r="AP1706" t="e">
        <f>VLOOKUP(AO1706,[1]Sheet2!$E$2:$I$222,3,FALSE)</f>
        <v>#N/A</v>
      </c>
      <c r="AQ1706" t="e">
        <f>VLOOKUP(AO1706,[1]Sheet2!$E$2:$I$222,4,FALSE)</f>
        <v>#N/A</v>
      </c>
      <c r="AR1706" t="e">
        <f>VLOOKUP(AO1706,[1]Sheet2!$E$2:$I$222,5,FALSE)</f>
        <v>#N/A</v>
      </c>
      <c r="AW1706" t="e">
        <f>VLOOKUP(AV1706,[1]Sheet2!$E$2:$I$222,3,FALSE)</f>
        <v>#N/A</v>
      </c>
      <c r="AX1706" t="e">
        <f>VLOOKUP(AV1706,[1]Sheet2!$E$2:$I$222,4,FALSE)</f>
        <v>#N/A</v>
      </c>
      <c r="AY1706" t="e">
        <f>VLOOKUP(AV1706,[1]Sheet2!$E$2:$I$222,5,FALSE)</f>
        <v>#N/A</v>
      </c>
      <c r="BD1706" t="e">
        <f>VLOOKUP(BC1706,[1]Sheet2!$E$2:$I$222,3,FALSE)</f>
        <v>#N/A</v>
      </c>
      <c r="BE1706" t="e">
        <f>VLOOKUP(BC1706,[1]Sheet2!$E$2:$I$222,4,FALSE)</f>
        <v>#N/A</v>
      </c>
      <c r="BF1706" t="e">
        <f>VLOOKUP(BC1706,[1]Sheet2!$E$2:$I$222,5,FALSE)</f>
        <v>#N/A</v>
      </c>
      <c r="BK1706" t="e">
        <f>VLOOKUP(BJ1706,[1]Sheet2!$E$2:$I$222,3,FALSE)</f>
        <v>#N/A</v>
      </c>
      <c r="BL1706" t="e">
        <f>VLOOKUP(BJ1706,[1]Sheet2!$E$2:$I$222,4,FALSE)</f>
        <v>#N/A</v>
      </c>
      <c r="BM1706" t="e">
        <f>VLOOKUP(BJ1706,[1]Sheet2!$E$2:$I$222,5,FALSE)</f>
        <v>#N/A</v>
      </c>
      <c r="BR1706" t="e">
        <f>VLOOKUP(BQ1706,[1]Sheet2!$E$2:$I$222,3,FALSE)</f>
        <v>#N/A</v>
      </c>
      <c r="BS1706" t="e">
        <f>VLOOKUP(BQ1706,[1]Sheet2!$E$2:$I$222,4,FALSE)</f>
        <v>#N/A</v>
      </c>
      <c r="BT1706" t="e">
        <f>VLOOKUP(BQ1706,[1]Sheet2!$E$2:$I$222,5,FALSE)</f>
        <v>#N/A</v>
      </c>
      <c r="BY1706" t="e">
        <f>VLOOKUP(BX1706,[1]Sheet2!$E$2:$I$222,3,FALSE)</f>
        <v>#N/A</v>
      </c>
      <c r="BZ1706" t="e">
        <f>VLOOKUP(BX1706,[1]Sheet2!$E$2:$I$222,4,FALSE)</f>
        <v>#N/A</v>
      </c>
      <c r="CA1706" t="e">
        <f>VLOOKUP(BX1706,[1]Sheet2!$E$2:$I$222,5,FALSE)</f>
        <v>#N/A</v>
      </c>
      <c r="CF1706" t="e">
        <f>VLOOKUP(CE1706,[1]Sheet2!$E$2:$I$222,3,FALSE)</f>
        <v>#N/A</v>
      </c>
      <c r="CG1706" t="e">
        <f>VLOOKUP(CE1706,[1]Sheet2!$E$2:$I$222,4,FALSE)</f>
        <v>#N/A</v>
      </c>
      <c r="CH1706" t="e">
        <f>VLOOKUP(CE1706,[1]Sheet2!$E$2:$I$222,5,FALSE)</f>
        <v>#N/A</v>
      </c>
      <c r="CM1706" t="e">
        <f>VLOOKUP(CL1706,[1]Sheet2!$E$2:$I$222,3,FALSE)</f>
        <v>#N/A</v>
      </c>
      <c r="CN1706" t="e">
        <f>VLOOKUP(CL1706,[1]Sheet2!$E$2:$I$222,4,FALSE)</f>
        <v>#N/A</v>
      </c>
      <c r="CO1706" t="e">
        <f>VLOOKUP(CL1706,[1]Sheet2!$E$2:$I$222,5,FALSE)</f>
        <v>#N/A</v>
      </c>
    </row>
    <row r="1707" spans="1:93" x14ac:dyDescent="0.25">
      <c r="A1707">
        <v>1778</v>
      </c>
      <c r="C1707">
        <v>15172</v>
      </c>
      <c r="D1707">
        <v>5172</v>
      </c>
      <c r="E1707">
        <v>37.728279999999998</v>
      </c>
      <c r="F1707">
        <v>-122.45128</v>
      </c>
      <c r="G1707" t="s">
        <v>4041</v>
      </c>
      <c r="H1707" t="s">
        <v>4042</v>
      </c>
      <c r="I1707" t="s">
        <v>729</v>
      </c>
      <c r="J1707" t="s">
        <v>687</v>
      </c>
      <c r="Q1707" t="s">
        <v>672</v>
      </c>
      <c r="S1707" t="s">
        <v>1970</v>
      </c>
      <c r="X1707">
        <f t="shared" si="26"/>
        <v>1</v>
      </c>
      <c r="Y1707" t="s">
        <v>28</v>
      </c>
      <c r="Z1707" t="s">
        <v>78</v>
      </c>
      <c r="AB1707" t="e">
        <f>VLOOKUP($AA1707,Sheet2!$E$2:$I$222,3,FALSE)</f>
        <v>#N/A</v>
      </c>
      <c r="AC1707" t="e">
        <f>VLOOKUP($AA1707,Sheet2!$E$2:$I$222,4,FALSE)</f>
        <v>#N/A</v>
      </c>
      <c r="AD1707" t="e">
        <f>VLOOKUP($AA1707,Sheet2!$E$2:$I$222,5,FALSE)</f>
        <v>#N/A</v>
      </c>
      <c r="AI1707" t="e">
        <f>VLOOKUP(AH1707,[1]Sheet2!$E$2:$I$222,3,FALSE)</f>
        <v>#N/A</v>
      </c>
      <c r="AJ1707" t="e">
        <f>VLOOKUP(AH1707,[1]Sheet2!$E$2:$I$222,4,FALSE)</f>
        <v>#N/A</v>
      </c>
      <c r="AK1707" t="e">
        <f>VLOOKUP(AH1707,[1]Sheet2!$E$2:$I$222,5,FALSE)</f>
        <v>#N/A</v>
      </c>
      <c r="AP1707" t="e">
        <f>VLOOKUP(AO1707,[1]Sheet2!$E$2:$I$222,3,FALSE)</f>
        <v>#N/A</v>
      </c>
      <c r="AQ1707" t="e">
        <f>VLOOKUP(AO1707,[1]Sheet2!$E$2:$I$222,4,FALSE)</f>
        <v>#N/A</v>
      </c>
      <c r="AR1707" t="e">
        <f>VLOOKUP(AO1707,[1]Sheet2!$E$2:$I$222,5,FALSE)</f>
        <v>#N/A</v>
      </c>
      <c r="AW1707" t="e">
        <f>VLOOKUP(AV1707,[1]Sheet2!$E$2:$I$222,3,FALSE)</f>
        <v>#N/A</v>
      </c>
      <c r="AX1707" t="e">
        <f>VLOOKUP(AV1707,[1]Sheet2!$E$2:$I$222,4,FALSE)</f>
        <v>#N/A</v>
      </c>
      <c r="AY1707" t="e">
        <f>VLOOKUP(AV1707,[1]Sheet2!$E$2:$I$222,5,FALSE)</f>
        <v>#N/A</v>
      </c>
      <c r="BD1707" t="e">
        <f>VLOOKUP(BC1707,[1]Sheet2!$E$2:$I$222,3,FALSE)</f>
        <v>#N/A</v>
      </c>
      <c r="BE1707" t="e">
        <f>VLOOKUP(BC1707,[1]Sheet2!$E$2:$I$222,4,FALSE)</f>
        <v>#N/A</v>
      </c>
      <c r="BF1707" t="e">
        <f>VLOOKUP(BC1707,[1]Sheet2!$E$2:$I$222,5,FALSE)</f>
        <v>#N/A</v>
      </c>
      <c r="BK1707" t="e">
        <f>VLOOKUP(BJ1707,[1]Sheet2!$E$2:$I$222,3,FALSE)</f>
        <v>#N/A</v>
      </c>
      <c r="BL1707" t="e">
        <f>VLOOKUP(BJ1707,[1]Sheet2!$E$2:$I$222,4,FALSE)</f>
        <v>#N/A</v>
      </c>
      <c r="BM1707" t="e">
        <f>VLOOKUP(BJ1707,[1]Sheet2!$E$2:$I$222,5,FALSE)</f>
        <v>#N/A</v>
      </c>
      <c r="BR1707" t="e">
        <f>VLOOKUP(BQ1707,[1]Sheet2!$E$2:$I$222,3,FALSE)</f>
        <v>#N/A</v>
      </c>
      <c r="BS1707" t="e">
        <f>VLOOKUP(BQ1707,[1]Sheet2!$E$2:$I$222,4,FALSE)</f>
        <v>#N/A</v>
      </c>
      <c r="BT1707" t="e">
        <f>VLOOKUP(BQ1707,[1]Sheet2!$E$2:$I$222,5,FALSE)</f>
        <v>#N/A</v>
      </c>
      <c r="BY1707" t="e">
        <f>VLOOKUP(BX1707,[1]Sheet2!$E$2:$I$222,3,FALSE)</f>
        <v>#N/A</v>
      </c>
      <c r="BZ1707" t="e">
        <f>VLOOKUP(BX1707,[1]Sheet2!$E$2:$I$222,4,FALSE)</f>
        <v>#N/A</v>
      </c>
      <c r="CA1707" t="e">
        <f>VLOOKUP(BX1707,[1]Sheet2!$E$2:$I$222,5,FALSE)</f>
        <v>#N/A</v>
      </c>
      <c r="CF1707" t="e">
        <f>VLOOKUP(CE1707,[1]Sheet2!$E$2:$I$222,3,FALSE)</f>
        <v>#N/A</v>
      </c>
      <c r="CG1707" t="e">
        <f>VLOOKUP(CE1707,[1]Sheet2!$E$2:$I$222,4,FALSE)</f>
        <v>#N/A</v>
      </c>
      <c r="CH1707" t="e">
        <f>VLOOKUP(CE1707,[1]Sheet2!$E$2:$I$222,5,FALSE)</f>
        <v>#N/A</v>
      </c>
      <c r="CM1707" t="e">
        <f>VLOOKUP(CL1707,[1]Sheet2!$E$2:$I$222,3,FALSE)</f>
        <v>#N/A</v>
      </c>
      <c r="CN1707" t="e">
        <f>VLOOKUP(CL1707,[1]Sheet2!$E$2:$I$222,4,FALSE)</f>
        <v>#N/A</v>
      </c>
      <c r="CO1707" t="e">
        <f>VLOOKUP(CL1707,[1]Sheet2!$E$2:$I$222,5,FALSE)</f>
        <v>#N/A</v>
      </c>
    </row>
    <row r="1708" spans="1:93" x14ac:dyDescent="0.25">
      <c r="A1708">
        <v>1779</v>
      </c>
      <c r="C1708">
        <v>15173</v>
      </c>
      <c r="D1708">
        <v>5173</v>
      </c>
      <c r="E1708">
        <v>37.804589999999997</v>
      </c>
      <c r="F1708">
        <v>-122.44394</v>
      </c>
      <c r="G1708" t="s">
        <v>4043</v>
      </c>
      <c r="H1708" t="s">
        <v>4044</v>
      </c>
      <c r="I1708" t="s">
        <v>729</v>
      </c>
      <c r="J1708" t="s">
        <v>728</v>
      </c>
      <c r="Q1708" t="s">
        <v>672</v>
      </c>
      <c r="S1708" t="s">
        <v>838</v>
      </c>
      <c r="X1708">
        <f t="shared" si="26"/>
        <v>1</v>
      </c>
      <c r="Y1708" t="s">
        <v>13</v>
      </c>
      <c r="Z1708" t="s">
        <v>79</v>
      </c>
      <c r="AB1708" t="e">
        <f>VLOOKUP($AA1708,Sheet2!$E$2:$I$222,3,FALSE)</f>
        <v>#N/A</v>
      </c>
      <c r="AC1708" t="e">
        <f>VLOOKUP($AA1708,Sheet2!$E$2:$I$222,4,FALSE)</f>
        <v>#N/A</v>
      </c>
      <c r="AD1708" t="e">
        <f>VLOOKUP($AA1708,Sheet2!$E$2:$I$222,5,FALSE)</f>
        <v>#N/A</v>
      </c>
      <c r="AI1708" t="e">
        <f>VLOOKUP(AH1708,[1]Sheet2!$E$2:$I$222,3,FALSE)</f>
        <v>#N/A</v>
      </c>
      <c r="AJ1708" t="e">
        <f>VLOOKUP(AH1708,[1]Sheet2!$E$2:$I$222,4,FALSE)</f>
        <v>#N/A</v>
      </c>
      <c r="AK1708" t="e">
        <f>VLOOKUP(AH1708,[1]Sheet2!$E$2:$I$222,5,FALSE)</f>
        <v>#N/A</v>
      </c>
      <c r="AP1708" t="e">
        <f>VLOOKUP(AO1708,[1]Sheet2!$E$2:$I$222,3,FALSE)</f>
        <v>#N/A</v>
      </c>
      <c r="AQ1708" t="e">
        <f>VLOOKUP(AO1708,[1]Sheet2!$E$2:$I$222,4,FALSE)</f>
        <v>#N/A</v>
      </c>
      <c r="AR1708" t="e">
        <f>VLOOKUP(AO1708,[1]Sheet2!$E$2:$I$222,5,FALSE)</f>
        <v>#N/A</v>
      </c>
      <c r="AW1708" t="e">
        <f>VLOOKUP(AV1708,[1]Sheet2!$E$2:$I$222,3,FALSE)</f>
        <v>#N/A</v>
      </c>
      <c r="AX1708" t="e">
        <f>VLOOKUP(AV1708,[1]Sheet2!$E$2:$I$222,4,FALSE)</f>
        <v>#N/A</v>
      </c>
      <c r="AY1708" t="e">
        <f>VLOOKUP(AV1708,[1]Sheet2!$E$2:$I$222,5,FALSE)</f>
        <v>#N/A</v>
      </c>
      <c r="BD1708" t="e">
        <f>VLOOKUP(BC1708,[1]Sheet2!$E$2:$I$222,3,FALSE)</f>
        <v>#N/A</v>
      </c>
      <c r="BE1708" t="e">
        <f>VLOOKUP(BC1708,[1]Sheet2!$E$2:$I$222,4,FALSE)</f>
        <v>#N/A</v>
      </c>
      <c r="BF1708" t="e">
        <f>VLOOKUP(BC1708,[1]Sheet2!$E$2:$I$222,5,FALSE)</f>
        <v>#N/A</v>
      </c>
      <c r="BK1708" t="e">
        <f>VLOOKUP(BJ1708,[1]Sheet2!$E$2:$I$222,3,FALSE)</f>
        <v>#N/A</v>
      </c>
      <c r="BL1708" t="e">
        <f>VLOOKUP(BJ1708,[1]Sheet2!$E$2:$I$222,4,FALSE)</f>
        <v>#N/A</v>
      </c>
      <c r="BM1708" t="e">
        <f>VLOOKUP(BJ1708,[1]Sheet2!$E$2:$I$222,5,FALSE)</f>
        <v>#N/A</v>
      </c>
      <c r="BR1708" t="e">
        <f>VLOOKUP(BQ1708,[1]Sheet2!$E$2:$I$222,3,FALSE)</f>
        <v>#N/A</v>
      </c>
      <c r="BS1708" t="e">
        <f>VLOOKUP(BQ1708,[1]Sheet2!$E$2:$I$222,4,FALSE)</f>
        <v>#N/A</v>
      </c>
      <c r="BT1708" t="e">
        <f>VLOOKUP(BQ1708,[1]Sheet2!$E$2:$I$222,5,FALSE)</f>
        <v>#N/A</v>
      </c>
      <c r="BY1708" t="e">
        <f>VLOOKUP(BX1708,[1]Sheet2!$E$2:$I$222,3,FALSE)</f>
        <v>#N/A</v>
      </c>
      <c r="BZ1708" t="e">
        <f>VLOOKUP(BX1708,[1]Sheet2!$E$2:$I$222,4,FALSE)</f>
        <v>#N/A</v>
      </c>
      <c r="CA1708" t="e">
        <f>VLOOKUP(BX1708,[1]Sheet2!$E$2:$I$222,5,FALSE)</f>
        <v>#N/A</v>
      </c>
      <c r="CF1708" t="e">
        <f>VLOOKUP(CE1708,[1]Sheet2!$E$2:$I$222,3,FALSE)</f>
        <v>#N/A</v>
      </c>
      <c r="CG1708" t="e">
        <f>VLOOKUP(CE1708,[1]Sheet2!$E$2:$I$222,4,FALSE)</f>
        <v>#N/A</v>
      </c>
      <c r="CH1708" t="e">
        <f>VLOOKUP(CE1708,[1]Sheet2!$E$2:$I$222,5,FALSE)</f>
        <v>#N/A</v>
      </c>
      <c r="CM1708" t="e">
        <f>VLOOKUP(CL1708,[1]Sheet2!$E$2:$I$222,3,FALSE)</f>
        <v>#N/A</v>
      </c>
      <c r="CN1708" t="e">
        <f>VLOOKUP(CL1708,[1]Sheet2!$E$2:$I$222,4,FALSE)</f>
        <v>#N/A</v>
      </c>
      <c r="CO1708" t="e">
        <f>VLOOKUP(CL1708,[1]Sheet2!$E$2:$I$222,5,FALSE)</f>
        <v>#N/A</v>
      </c>
    </row>
    <row r="1709" spans="1:93" x14ac:dyDescent="0.25">
      <c r="A1709">
        <v>1780</v>
      </c>
      <c r="C1709">
        <v>15174</v>
      </c>
      <c r="D1709">
        <v>5174</v>
      </c>
      <c r="E1709">
        <v>37.808593999999999</v>
      </c>
      <c r="F1709">
        <v>-122.413357</v>
      </c>
      <c r="G1709" t="s">
        <v>4045</v>
      </c>
      <c r="H1709" t="s">
        <v>4046</v>
      </c>
      <c r="I1709" t="s">
        <v>762</v>
      </c>
      <c r="J1709" t="s">
        <v>728</v>
      </c>
      <c r="Q1709" t="s">
        <v>672</v>
      </c>
      <c r="S1709" t="s">
        <v>3039</v>
      </c>
      <c r="X1709">
        <f t="shared" si="26"/>
        <v>2</v>
      </c>
      <c r="Y1709" t="s">
        <v>17</v>
      </c>
      <c r="Z1709" t="s">
        <v>78</v>
      </c>
      <c r="AB1709" t="e">
        <f>VLOOKUP($AA1709,Sheet2!$E$2:$I$222,3,FALSE)</f>
        <v>#N/A</v>
      </c>
      <c r="AC1709" t="e">
        <f>VLOOKUP($AA1709,Sheet2!$E$2:$I$222,4,FALSE)</f>
        <v>#N/A</v>
      </c>
      <c r="AD1709" t="e">
        <f>VLOOKUP($AA1709,Sheet2!$E$2:$I$222,5,FALSE)</f>
        <v>#N/A</v>
      </c>
      <c r="AF1709" t="s">
        <v>39</v>
      </c>
      <c r="AG1709" t="s">
        <v>78</v>
      </c>
      <c r="AI1709" t="e">
        <f>VLOOKUP(AH1709,[1]Sheet2!$E$2:$I$222,3,FALSE)</f>
        <v>#N/A</v>
      </c>
      <c r="AJ1709" t="e">
        <f>VLOOKUP(AH1709,[1]Sheet2!$E$2:$I$222,4,FALSE)</f>
        <v>#N/A</v>
      </c>
      <c r="AK1709" t="e">
        <f>VLOOKUP(AH1709,[1]Sheet2!$E$2:$I$222,5,FALSE)</f>
        <v>#N/A</v>
      </c>
      <c r="AP1709" t="e">
        <f>VLOOKUP(AO1709,[1]Sheet2!$E$2:$I$222,3,FALSE)</f>
        <v>#N/A</v>
      </c>
      <c r="AQ1709" t="e">
        <f>VLOOKUP(AO1709,[1]Sheet2!$E$2:$I$222,4,FALSE)</f>
        <v>#N/A</v>
      </c>
      <c r="AR1709" t="e">
        <f>VLOOKUP(AO1709,[1]Sheet2!$E$2:$I$222,5,FALSE)</f>
        <v>#N/A</v>
      </c>
      <c r="AW1709" t="e">
        <f>VLOOKUP(AV1709,[1]Sheet2!$E$2:$I$222,3,FALSE)</f>
        <v>#N/A</v>
      </c>
      <c r="AX1709" t="e">
        <f>VLOOKUP(AV1709,[1]Sheet2!$E$2:$I$222,4,FALSE)</f>
        <v>#N/A</v>
      </c>
      <c r="AY1709" t="e">
        <f>VLOOKUP(AV1709,[1]Sheet2!$E$2:$I$222,5,FALSE)</f>
        <v>#N/A</v>
      </c>
      <c r="BD1709" t="e">
        <f>VLOOKUP(BC1709,[1]Sheet2!$E$2:$I$222,3,FALSE)</f>
        <v>#N/A</v>
      </c>
      <c r="BE1709" t="e">
        <f>VLOOKUP(BC1709,[1]Sheet2!$E$2:$I$222,4,FALSE)</f>
        <v>#N/A</v>
      </c>
      <c r="BF1709" t="e">
        <f>VLOOKUP(BC1709,[1]Sheet2!$E$2:$I$222,5,FALSE)</f>
        <v>#N/A</v>
      </c>
      <c r="BK1709" t="e">
        <f>VLOOKUP(BJ1709,[1]Sheet2!$E$2:$I$222,3,FALSE)</f>
        <v>#N/A</v>
      </c>
      <c r="BL1709" t="e">
        <f>VLOOKUP(BJ1709,[1]Sheet2!$E$2:$I$222,4,FALSE)</f>
        <v>#N/A</v>
      </c>
      <c r="BM1709" t="e">
        <f>VLOOKUP(BJ1709,[1]Sheet2!$E$2:$I$222,5,FALSE)</f>
        <v>#N/A</v>
      </c>
      <c r="BR1709" t="e">
        <f>VLOOKUP(BQ1709,[1]Sheet2!$E$2:$I$222,3,FALSE)</f>
        <v>#N/A</v>
      </c>
      <c r="BS1709" t="e">
        <f>VLOOKUP(BQ1709,[1]Sheet2!$E$2:$I$222,4,FALSE)</f>
        <v>#N/A</v>
      </c>
      <c r="BT1709" t="e">
        <f>VLOOKUP(BQ1709,[1]Sheet2!$E$2:$I$222,5,FALSE)</f>
        <v>#N/A</v>
      </c>
      <c r="BY1709" t="e">
        <f>VLOOKUP(BX1709,[1]Sheet2!$E$2:$I$222,3,FALSE)</f>
        <v>#N/A</v>
      </c>
      <c r="BZ1709" t="e">
        <f>VLOOKUP(BX1709,[1]Sheet2!$E$2:$I$222,4,FALSE)</f>
        <v>#N/A</v>
      </c>
      <c r="CA1709" t="e">
        <f>VLOOKUP(BX1709,[1]Sheet2!$E$2:$I$222,5,FALSE)</f>
        <v>#N/A</v>
      </c>
      <c r="CF1709" t="e">
        <f>VLOOKUP(CE1709,[1]Sheet2!$E$2:$I$222,3,FALSE)</f>
        <v>#N/A</v>
      </c>
      <c r="CG1709" t="e">
        <f>VLOOKUP(CE1709,[1]Sheet2!$E$2:$I$222,4,FALSE)</f>
        <v>#N/A</v>
      </c>
      <c r="CH1709" t="e">
        <f>VLOOKUP(CE1709,[1]Sheet2!$E$2:$I$222,5,FALSE)</f>
        <v>#N/A</v>
      </c>
      <c r="CM1709" t="e">
        <f>VLOOKUP(CL1709,[1]Sheet2!$E$2:$I$222,3,FALSE)</f>
        <v>#N/A</v>
      </c>
      <c r="CN1709" t="e">
        <f>VLOOKUP(CL1709,[1]Sheet2!$E$2:$I$222,4,FALSE)</f>
        <v>#N/A</v>
      </c>
      <c r="CO1709" t="e">
        <f>VLOOKUP(CL1709,[1]Sheet2!$E$2:$I$222,5,FALSE)</f>
        <v>#N/A</v>
      </c>
    </row>
    <row r="1710" spans="1:93" x14ac:dyDescent="0.25">
      <c r="A1710">
        <v>1781</v>
      </c>
      <c r="C1710">
        <v>15175</v>
      </c>
      <c r="D1710">
        <v>5175</v>
      </c>
      <c r="E1710">
        <v>37.808320000000002</v>
      </c>
      <c r="F1710">
        <v>-122.415514</v>
      </c>
      <c r="G1710" t="s">
        <v>4047</v>
      </c>
      <c r="H1710" t="s">
        <v>4048</v>
      </c>
      <c r="I1710" t="s">
        <v>727</v>
      </c>
      <c r="J1710" t="s">
        <v>728</v>
      </c>
      <c r="Q1710" t="s">
        <v>672</v>
      </c>
      <c r="S1710" t="s">
        <v>3039</v>
      </c>
      <c r="X1710">
        <f t="shared" si="26"/>
        <v>2</v>
      </c>
      <c r="Y1710" t="s">
        <v>17</v>
      </c>
      <c r="Z1710" t="s">
        <v>78</v>
      </c>
      <c r="AB1710" t="e">
        <f>VLOOKUP($AA1710,Sheet2!$E$2:$I$222,3,FALSE)</f>
        <v>#N/A</v>
      </c>
      <c r="AC1710" t="e">
        <f>VLOOKUP($AA1710,Sheet2!$E$2:$I$222,4,FALSE)</f>
        <v>#N/A</v>
      </c>
      <c r="AD1710" t="e">
        <f>VLOOKUP($AA1710,Sheet2!$E$2:$I$222,5,FALSE)</f>
        <v>#N/A</v>
      </c>
      <c r="AF1710" t="s">
        <v>39</v>
      </c>
      <c r="AG1710" t="s">
        <v>78</v>
      </c>
      <c r="AI1710" t="e">
        <f>VLOOKUP(AH1710,[1]Sheet2!$E$2:$I$222,3,FALSE)</f>
        <v>#N/A</v>
      </c>
      <c r="AJ1710" t="e">
        <f>VLOOKUP(AH1710,[1]Sheet2!$E$2:$I$222,4,FALSE)</f>
        <v>#N/A</v>
      </c>
      <c r="AK1710" t="e">
        <f>VLOOKUP(AH1710,[1]Sheet2!$E$2:$I$222,5,FALSE)</f>
        <v>#N/A</v>
      </c>
      <c r="AP1710" t="e">
        <f>VLOOKUP(AO1710,[1]Sheet2!$E$2:$I$222,3,FALSE)</f>
        <v>#N/A</v>
      </c>
      <c r="AQ1710" t="e">
        <f>VLOOKUP(AO1710,[1]Sheet2!$E$2:$I$222,4,FALSE)</f>
        <v>#N/A</v>
      </c>
      <c r="AR1710" t="e">
        <f>VLOOKUP(AO1710,[1]Sheet2!$E$2:$I$222,5,FALSE)</f>
        <v>#N/A</v>
      </c>
      <c r="AW1710" t="e">
        <f>VLOOKUP(AV1710,[1]Sheet2!$E$2:$I$222,3,FALSE)</f>
        <v>#N/A</v>
      </c>
      <c r="AX1710" t="e">
        <f>VLOOKUP(AV1710,[1]Sheet2!$E$2:$I$222,4,FALSE)</f>
        <v>#N/A</v>
      </c>
      <c r="AY1710" t="e">
        <f>VLOOKUP(AV1710,[1]Sheet2!$E$2:$I$222,5,FALSE)</f>
        <v>#N/A</v>
      </c>
      <c r="BD1710" t="e">
        <f>VLOOKUP(BC1710,[1]Sheet2!$E$2:$I$222,3,FALSE)</f>
        <v>#N/A</v>
      </c>
      <c r="BE1710" t="e">
        <f>VLOOKUP(BC1710,[1]Sheet2!$E$2:$I$222,4,FALSE)</f>
        <v>#N/A</v>
      </c>
      <c r="BF1710" t="e">
        <f>VLOOKUP(BC1710,[1]Sheet2!$E$2:$I$222,5,FALSE)</f>
        <v>#N/A</v>
      </c>
      <c r="BK1710" t="e">
        <f>VLOOKUP(BJ1710,[1]Sheet2!$E$2:$I$222,3,FALSE)</f>
        <v>#N/A</v>
      </c>
      <c r="BL1710" t="e">
        <f>VLOOKUP(BJ1710,[1]Sheet2!$E$2:$I$222,4,FALSE)</f>
        <v>#N/A</v>
      </c>
      <c r="BM1710" t="e">
        <f>VLOOKUP(BJ1710,[1]Sheet2!$E$2:$I$222,5,FALSE)</f>
        <v>#N/A</v>
      </c>
      <c r="BR1710" t="e">
        <f>VLOOKUP(BQ1710,[1]Sheet2!$E$2:$I$222,3,FALSE)</f>
        <v>#N/A</v>
      </c>
      <c r="BS1710" t="e">
        <f>VLOOKUP(BQ1710,[1]Sheet2!$E$2:$I$222,4,FALSE)</f>
        <v>#N/A</v>
      </c>
      <c r="BT1710" t="e">
        <f>VLOOKUP(BQ1710,[1]Sheet2!$E$2:$I$222,5,FALSE)</f>
        <v>#N/A</v>
      </c>
      <c r="BY1710" t="e">
        <f>VLOOKUP(BX1710,[1]Sheet2!$E$2:$I$222,3,FALSE)</f>
        <v>#N/A</v>
      </c>
      <c r="BZ1710" t="e">
        <f>VLOOKUP(BX1710,[1]Sheet2!$E$2:$I$222,4,FALSE)</f>
        <v>#N/A</v>
      </c>
      <c r="CA1710" t="e">
        <f>VLOOKUP(BX1710,[1]Sheet2!$E$2:$I$222,5,FALSE)</f>
        <v>#N/A</v>
      </c>
      <c r="CF1710" t="e">
        <f>VLOOKUP(CE1710,[1]Sheet2!$E$2:$I$222,3,FALSE)</f>
        <v>#N/A</v>
      </c>
      <c r="CG1710" t="e">
        <f>VLOOKUP(CE1710,[1]Sheet2!$E$2:$I$222,4,FALSE)</f>
        <v>#N/A</v>
      </c>
      <c r="CH1710" t="e">
        <f>VLOOKUP(CE1710,[1]Sheet2!$E$2:$I$222,5,FALSE)</f>
        <v>#N/A</v>
      </c>
      <c r="CM1710" t="e">
        <f>VLOOKUP(CL1710,[1]Sheet2!$E$2:$I$222,3,FALSE)</f>
        <v>#N/A</v>
      </c>
      <c r="CN1710" t="e">
        <f>VLOOKUP(CL1710,[1]Sheet2!$E$2:$I$222,4,FALSE)</f>
        <v>#N/A</v>
      </c>
      <c r="CO1710" t="e">
        <f>VLOOKUP(CL1710,[1]Sheet2!$E$2:$I$222,5,FALSE)</f>
        <v>#N/A</v>
      </c>
    </row>
    <row r="1711" spans="1:93" x14ac:dyDescent="0.25">
      <c r="A1711">
        <v>1782</v>
      </c>
      <c r="C1711">
        <v>15176</v>
      </c>
      <c r="D1711">
        <v>5176</v>
      </c>
      <c r="E1711">
        <v>37.739870000000003</v>
      </c>
      <c r="F1711">
        <v>-122.39142</v>
      </c>
      <c r="G1711" t="s">
        <v>4049</v>
      </c>
      <c r="H1711" t="s">
        <v>4050</v>
      </c>
      <c r="I1711" t="s">
        <v>686</v>
      </c>
      <c r="J1711" t="s">
        <v>687</v>
      </c>
      <c r="Q1711" t="s">
        <v>672</v>
      </c>
      <c r="S1711" t="s">
        <v>1837</v>
      </c>
      <c r="X1711">
        <f t="shared" si="26"/>
        <v>1</v>
      </c>
      <c r="Y1711" t="s">
        <v>51</v>
      </c>
      <c r="Z1711" t="s">
        <v>77</v>
      </c>
      <c r="AA1711" t="s">
        <v>129</v>
      </c>
      <c r="AB1711" t="str">
        <f>VLOOKUP($AA1711,Sheet2!$E$2:$I$222,3,FALSE)</f>
        <v>To Bayview District</v>
      </c>
      <c r="AC1711" t="str">
        <f>VLOOKUP($AA1711,Sheet2!$E$2:$I$222,4,FALSE)</f>
        <v>Griffith &amp; Oakdale</v>
      </c>
      <c r="AD1711" t="str">
        <f>VLOOKUP($AA1711,Sheet2!$E$2:$I$222,5,FALSE)</f>
        <v>Daily ~ 6am-11:30pm</v>
      </c>
      <c r="AI1711" t="e">
        <f>VLOOKUP(AH1711,[1]Sheet2!$E$2:$I$222,3,FALSE)</f>
        <v>#N/A</v>
      </c>
      <c r="AJ1711" t="e">
        <f>VLOOKUP(AH1711,[1]Sheet2!$E$2:$I$222,4,FALSE)</f>
        <v>#N/A</v>
      </c>
      <c r="AK1711" t="e">
        <f>VLOOKUP(AH1711,[1]Sheet2!$E$2:$I$222,5,FALSE)</f>
        <v>#N/A</v>
      </c>
      <c r="AP1711" t="e">
        <f>VLOOKUP(AO1711,[1]Sheet2!$E$2:$I$222,3,FALSE)</f>
        <v>#N/A</v>
      </c>
      <c r="AQ1711" t="e">
        <f>VLOOKUP(AO1711,[1]Sheet2!$E$2:$I$222,4,FALSE)</f>
        <v>#N/A</v>
      </c>
      <c r="AR1711" t="e">
        <f>VLOOKUP(AO1711,[1]Sheet2!$E$2:$I$222,5,FALSE)</f>
        <v>#N/A</v>
      </c>
      <c r="AW1711" t="e">
        <f>VLOOKUP(AV1711,[1]Sheet2!$E$2:$I$222,3,FALSE)</f>
        <v>#N/A</v>
      </c>
      <c r="AX1711" t="e">
        <f>VLOOKUP(AV1711,[1]Sheet2!$E$2:$I$222,4,FALSE)</f>
        <v>#N/A</v>
      </c>
      <c r="AY1711" t="e">
        <f>VLOOKUP(AV1711,[1]Sheet2!$E$2:$I$222,5,FALSE)</f>
        <v>#N/A</v>
      </c>
      <c r="BD1711" t="e">
        <f>VLOOKUP(BC1711,[1]Sheet2!$E$2:$I$222,3,FALSE)</f>
        <v>#N/A</v>
      </c>
      <c r="BE1711" t="e">
        <f>VLOOKUP(BC1711,[1]Sheet2!$E$2:$I$222,4,FALSE)</f>
        <v>#N/A</v>
      </c>
      <c r="BF1711" t="e">
        <f>VLOOKUP(BC1711,[1]Sheet2!$E$2:$I$222,5,FALSE)</f>
        <v>#N/A</v>
      </c>
      <c r="BK1711" t="e">
        <f>VLOOKUP(BJ1711,[1]Sheet2!$E$2:$I$222,3,FALSE)</f>
        <v>#N/A</v>
      </c>
      <c r="BL1711" t="e">
        <f>VLOOKUP(BJ1711,[1]Sheet2!$E$2:$I$222,4,FALSE)</f>
        <v>#N/A</v>
      </c>
      <c r="BM1711" t="e">
        <f>VLOOKUP(BJ1711,[1]Sheet2!$E$2:$I$222,5,FALSE)</f>
        <v>#N/A</v>
      </c>
      <c r="BR1711" t="e">
        <f>VLOOKUP(BQ1711,[1]Sheet2!$E$2:$I$222,3,FALSE)</f>
        <v>#N/A</v>
      </c>
      <c r="BS1711" t="e">
        <f>VLOOKUP(BQ1711,[1]Sheet2!$E$2:$I$222,4,FALSE)</f>
        <v>#N/A</v>
      </c>
      <c r="BT1711" t="e">
        <f>VLOOKUP(BQ1711,[1]Sheet2!$E$2:$I$222,5,FALSE)</f>
        <v>#N/A</v>
      </c>
      <c r="BY1711" t="e">
        <f>VLOOKUP(BX1711,[1]Sheet2!$E$2:$I$222,3,FALSE)</f>
        <v>#N/A</v>
      </c>
      <c r="BZ1711" t="e">
        <f>VLOOKUP(BX1711,[1]Sheet2!$E$2:$I$222,4,FALSE)</f>
        <v>#N/A</v>
      </c>
      <c r="CA1711" t="e">
        <f>VLOOKUP(BX1711,[1]Sheet2!$E$2:$I$222,5,FALSE)</f>
        <v>#N/A</v>
      </c>
      <c r="CF1711" t="e">
        <f>VLOOKUP(CE1711,[1]Sheet2!$E$2:$I$222,3,FALSE)</f>
        <v>#N/A</v>
      </c>
      <c r="CG1711" t="e">
        <f>VLOOKUP(CE1711,[1]Sheet2!$E$2:$I$222,4,FALSE)</f>
        <v>#N/A</v>
      </c>
      <c r="CH1711" t="e">
        <f>VLOOKUP(CE1711,[1]Sheet2!$E$2:$I$222,5,FALSE)</f>
        <v>#N/A</v>
      </c>
      <c r="CM1711" t="e">
        <f>VLOOKUP(CL1711,[1]Sheet2!$E$2:$I$222,3,FALSE)</f>
        <v>#N/A</v>
      </c>
      <c r="CN1711" t="e">
        <f>VLOOKUP(CL1711,[1]Sheet2!$E$2:$I$222,4,FALSE)</f>
        <v>#N/A</v>
      </c>
      <c r="CO1711" t="e">
        <f>VLOOKUP(CL1711,[1]Sheet2!$E$2:$I$222,5,FALSE)</f>
        <v>#N/A</v>
      </c>
    </row>
    <row r="1712" spans="1:93" x14ac:dyDescent="0.25">
      <c r="A1712">
        <v>1783</v>
      </c>
      <c r="C1712">
        <v>15177</v>
      </c>
      <c r="D1712">
        <v>5177</v>
      </c>
      <c r="E1712">
        <v>37.74089</v>
      </c>
      <c r="F1712">
        <v>-122.39301</v>
      </c>
      <c r="G1712" t="s">
        <v>4051</v>
      </c>
      <c r="H1712" t="s">
        <v>4052</v>
      </c>
      <c r="I1712" t="s">
        <v>683</v>
      </c>
      <c r="J1712" t="s">
        <v>687</v>
      </c>
      <c r="Q1712" t="s">
        <v>672</v>
      </c>
      <c r="S1712" t="s">
        <v>1840</v>
      </c>
      <c r="X1712">
        <f t="shared" si="26"/>
        <v>1</v>
      </c>
      <c r="Y1712" t="s">
        <v>51</v>
      </c>
      <c r="Z1712" t="s">
        <v>80</v>
      </c>
      <c r="AA1712" t="s">
        <v>130</v>
      </c>
      <c r="AB1712" t="str">
        <f>VLOOKUP($AA1712,Sheet2!$E$2:$I$222,3,FALSE)</f>
        <v xml:space="preserve">To SF Zoo </v>
      </c>
      <c r="AC1712" t="str">
        <f>VLOOKUP($AA1712,Sheet2!$E$2:$I$222,4,FALSE)</f>
        <v>Sloat &amp; 47th Av.</v>
      </c>
      <c r="AD1712" t="str">
        <f>VLOOKUP($AA1712,Sheet2!$E$2:$I$222,5,FALSE)</f>
        <v>Daily ~ 6am-11:30pm</v>
      </c>
      <c r="AI1712" t="e">
        <f>VLOOKUP(AH1712,[1]Sheet2!$E$2:$I$222,3,FALSE)</f>
        <v>#N/A</v>
      </c>
      <c r="AJ1712" t="e">
        <f>VLOOKUP(AH1712,[1]Sheet2!$E$2:$I$222,4,FALSE)</f>
        <v>#N/A</v>
      </c>
      <c r="AK1712" t="e">
        <f>VLOOKUP(AH1712,[1]Sheet2!$E$2:$I$222,5,FALSE)</f>
        <v>#N/A</v>
      </c>
      <c r="AP1712" t="e">
        <f>VLOOKUP(AO1712,[1]Sheet2!$E$2:$I$222,3,FALSE)</f>
        <v>#N/A</v>
      </c>
      <c r="AQ1712" t="e">
        <f>VLOOKUP(AO1712,[1]Sheet2!$E$2:$I$222,4,FALSE)</f>
        <v>#N/A</v>
      </c>
      <c r="AR1712" t="e">
        <f>VLOOKUP(AO1712,[1]Sheet2!$E$2:$I$222,5,FALSE)</f>
        <v>#N/A</v>
      </c>
      <c r="AW1712" t="e">
        <f>VLOOKUP(AV1712,[1]Sheet2!$E$2:$I$222,3,FALSE)</f>
        <v>#N/A</v>
      </c>
      <c r="AX1712" t="e">
        <f>VLOOKUP(AV1712,[1]Sheet2!$E$2:$I$222,4,FALSE)</f>
        <v>#N/A</v>
      </c>
      <c r="AY1712" t="e">
        <f>VLOOKUP(AV1712,[1]Sheet2!$E$2:$I$222,5,FALSE)</f>
        <v>#N/A</v>
      </c>
      <c r="BD1712" t="e">
        <f>VLOOKUP(BC1712,[1]Sheet2!$E$2:$I$222,3,FALSE)</f>
        <v>#N/A</v>
      </c>
      <c r="BE1712" t="e">
        <f>VLOOKUP(BC1712,[1]Sheet2!$E$2:$I$222,4,FALSE)</f>
        <v>#N/A</v>
      </c>
      <c r="BF1712" t="e">
        <f>VLOOKUP(BC1712,[1]Sheet2!$E$2:$I$222,5,FALSE)</f>
        <v>#N/A</v>
      </c>
      <c r="BK1712" t="e">
        <f>VLOOKUP(BJ1712,[1]Sheet2!$E$2:$I$222,3,FALSE)</f>
        <v>#N/A</v>
      </c>
      <c r="BL1712" t="e">
        <f>VLOOKUP(BJ1712,[1]Sheet2!$E$2:$I$222,4,FALSE)</f>
        <v>#N/A</v>
      </c>
      <c r="BM1712" t="e">
        <f>VLOOKUP(BJ1712,[1]Sheet2!$E$2:$I$222,5,FALSE)</f>
        <v>#N/A</v>
      </c>
      <c r="BR1712" t="e">
        <f>VLOOKUP(BQ1712,[1]Sheet2!$E$2:$I$222,3,FALSE)</f>
        <v>#N/A</v>
      </c>
      <c r="BS1712" t="e">
        <f>VLOOKUP(BQ1712,[1]Sheet2!$E$2:$I$222,4,FALSE)</f>
        <v>#N/A</v>
      </c>
      <c r="BT1712" t="e">
        <f>VLOOKUP(BQ1712,[1]Sheet2!$E$2:$I$222,5,FALSE)</f>
        <v>#N/A</v>
      </c>
      <c r="BY1712" t="e">
        <f>VLOOKUP(BX1712,[1]Sheet2!$E$2:$I$222,3,FALSE)</f>
        <v>#N/A</v>
      </c>
      <c r="BZ1712" t="e">
        <f>VLOOKUP(BX1712,[1]Sheet2!$E$2:$I$222,4,FALSE)</f>
        <v>#N/A</v>
      </c>
      <c r="CA1712" t="e">
        <f>VLOOKUP(BX1712,[1]Sheet2!$E$2:$I$222,5,FALSE)</f>
        <v>#N/A</v>
      </c>
      <c r="CF1712" t="e">
        <f>VLOOKUP(CE1712,[1]Sheet2!$E$2:$I$222,3,FALSE)</f>
        <v>#N/A</v>
      </c>
      <c r="CG1712" t="e">
        <f>VLOOKUP(CE1712,[1]Sheet2!$E$2:$I$222,4,FALSE)</f>
        <v>#N/A</v>
      </c>
      <c r="CH1712" t="e">
        <f>VLOOKUP(CE1712,[1]Sheet2!$E$2:$I$222,5,FALSE)</f>
        <v>#N/A</v>
      </c>
      <c r="CM1712" t="e">
        <f>VLOOKUP(CL1712,[1]Sheet2!$E$2:$I$222,3,FALSE)</f>
        <v>#N/A</v>
      </c>
      <c r="CN1712" t="e">
        <f>VLOOKUP(CL1712,[1]Sheet2!$E$2:$I$222,4,FALSE)</f>
        <v>#N/A</v>
      </c>
      <c r="CO1712" t="e">
        <f>VLOOKUP(CL1712,[1]Sheet2!$E$2:$I$222,5,FALSE)</f>
        <v>#N/A</v>
      </c>
    </row>
    <row r="1713" spans="1:93" x14ac:dyDescent="0.25">
      <c r="A1713">
        <v>1784</v>
      </c>
      <c r="C1713">
        <v>15178</v>
      </c>
      <c r="D1713">
        <v>5178</v>
      </c>
      <c r="E1713">
        <v>37.740769999999998</v>
      </c>
      <c r="F1713">
        <v>-122.39308</v>
      </c>
      <c r="G1713" t="s">
        <v>4051</v>
      </c>
      <c r="H1713" t="s">
        <v>4052</v>
      </c>
      <c r="I1713" t="s">
        <v>691</v>
      </c>
      <c r="J1713" t="s">
        <v>687</v>
      </c>
      <c r="Q1713" t="s">
        <v>672</v>
      </c>
      <c r="S1713" t="s">
        <v>1837</v>
      </c>
      <c r="X1713">
        <f t="shared" si="26"/>
        <v>1</v>
      </c>
      <c r="Y1713" t="s">
        <v>51</v>
      </c>
      <c r="Z1713" t="s">
        <v>77</v>
      </c>
      <c r="AA1713" t="s">
        <v>129</v>
      </c>
      <c r="AB1713" t="str">
        <f>VLOOKUP($AA1713,Sheet2!$E$2:$I$222,3,FALSE)</f>
        <v>To Bayview District</v>
      </c>
      <c r="AC1713" t="str">
        <f>VLOOKUP($AA1713,Sheet2!$E$2:$I$222,4,FALSE)</f>
        <v>Griffith &amp; Oakdale</v>
      </c>
      <c r="AD1713" t="str">
        <f>VLOOKUP($AA1713,Sheet2!$E$2:$I$222,5,FALSE)</f>
        <v>Daily ~ 6am-11:30pm</v>
      </c>
      <c r="AI1713" t="e">
        <f>VLOOKUP(AH1713,[1]Sheet2!$E$2:$I$222,3,FALSE)</f>
        <v>#N/A</v>
      </c>
      <c r="AJ1713" t="e">
        <f>VLOOKUP(AH1713,[1]Sheet2!$E$2:$I$222,4,FALSE)</f>
        <v>#N/A</v>
      </c>
      <c r="AK1713" t="e">
        <f>VLOOKUP(AH1713,[1]Sheet2!$E$2:$I$222,5,FALSE)</f>
        <v>#N/A</v>
      </c>
      <c r="AP1713" t="e">
        <f>VLOOKUP(AO1713,[1]Sheet2!$E$2:$I$222,3,FALSE)</f>
        <v>#N/A</v>
      </c>
      <c r="AQ1713" t="e">
        <f>VLOOKUP(AO1713,[1]Sheet2!$E$2:$I$222,4,FALSE)</f>
        <v>#N/A</v>
      </c>
      <c r="AR1713" t="e">
        <f>VLOOKUP(AO1713,[1]Sheet2!$E$2:$I$222,5,FALSE)</f>
        <v>#N/A</v>
      </c>
      <c r="AW1713" t="e">
        <f>VLOOKUP(AV1713,[1]Sheet2!$E$2:$I$222,3,FALSE)</f>
        <v>#N/A</v>
      </c>
      <c r="AX1713" t="e">
        <f>VLOOKUP(AV1713,[1]Sheet2!$E$2:$I$222,4,FALSE)</f>
        <v>#N/A</v>
      </c>
      <c r="AY1713" t="e">
        <f>VLOOKUP(AV1713,[1]Sheet2!$E$2:$I$222,5,FALSE)</f>
        <v>#N/A</v>
      </c>
      <c r="BD1713" t="e">
        <f>VLOOKUP(BC1713,[1]Sheet2!$E$2:$I$222,3,FALSE)</f>
        <v>#N/A</v>
      </c>
      <c r="BE1713" t="e">
        <f>VLOOKUP(BC1713,[1]Sheet2!$E$2:$I$222,4,FALSE)</f>
        <v>#N/A</v>
      </c>
      <c r="BF1713" t="e">
        <f>VLOOKUP(BC1713,[1]Sheet2!$E$2:$I$222,5,FALSE)</f>
        <v>#N/A</v>
      </c>
      <c r="BK1713" t="e">
        <f>VLOOKUP(BJ1713,[1]Sheet2!$E$2:$I$222,3,FALSE)</f>
        <v>#N/A</v>
      </c>
      <c r="BL1713" t="e">
        <f>VLOOKUP(BJ1713,[1]Sheet2!$E$2:$I$222,4,FALSE)</f>
        <v>#N/A</v>
      </c>
      <c r="BM1713" t="e">
        <f>VLOOKUP(BJ1713,[1]Sheet2!$E$2:$I$222,5,FALSE)</f>
        <v>#N/A</v>
      </c>
      <c r="BR1713" t="e">
        <f>VLOOKUP(BQ1713,[1]Sheet2!$E$2:$I$222,3,FALSE)</f>
        <v>#N/A</v>
      </c>
      <c r="BS1713" t="e">
        <f>VLOOKUP(BQ1713,[1]Sheet2!$E$2:$I$222,4,FALSE)</f>
        <v>#N/A</v>
      </c>
      <c r="BT1713" t="e">
        <f>VLOOKUP(BQ1713,[1]Sheet2!$E$2:$I$222,5,FALSE)</f>
        <v>#N/A</v>
      </c>
      <c r="BY1713" t="e">
        <f>VLOOKUP(BX1713,[1]Sheet2!$E$2:$I$222,3,FALSE)</f>
        <v>#N/A</v>
      </c>
      <c r="BZ1713" t="e">
        <f>VLOOKUP(BX1713,[1]Sheet2!$E$2:$I$222,4,FALSE)</f>
        <v>#N/A</v>
      </c>
      <c r="CA1713" t="e">
        <f>VLOOKUP(BX1713,[1]Sheet2!$E$2:$I$222,5,FALSE)</f>
        <v>#N/A</v>
      </c>
      <c r="CF1713" t="e">
        <f>VLOOKUP(CE1713,[1]Sheet2!$E$2:$I$222,3,FALSE)</f>
        <v>#N/A</v>
      </c>
      <c r="CG1713" t="e">
        <f>VLOOKUP(CE1713,[1]Sheet2!$E$2:$I$222,4,FALSE)</f>
        <v>#N/A</v>
      </c>
      <c r="CH1713" t="e">
        <f>VLOOKUP(CE1713,[1]Sheet2!$E$2:$I$222,5,FALSE)</f>
        <v>#N/A</v>
      </c>
      <c r="CM1713" t="e">
        <f>VLOOKUP(CL1713,[1]Sheet2!$E$2:$I$222,3,FALSE)</f>
        <v>#N/A</v>
      </c>
      <c r="CN1713" t="e">
        <f>VLOOKUP(CL1713,[1]Sheet2!$E$2:$I$222,4,FALSE)</f>
        <v>#N/A</v>
      </c>
      <c r="CO1713" t="e">
        <f>VLOOKUP(CL1713,[1]Sheet2!$E$2:$I$222,5,FALSE)</f>
        <v>#N/A</v>
      </c>
    </row>
    <row r="1714" spans="1:93" x14ac:dyDescent="0.25">
      <c r="A1714">
        <v>1785</v>
      </c>
      <c r="C1714">
        <v>15179</v>
      </c>
      <c r="D1714">
        <v>5179</v>
      </c>
      <c r="E1714">
        <v>37.742080000000001</v>
      </c>
      <c r="F1714">
        <v>-122.39497</v>
      </c>
      <c r="G1714" t="s">
        <v>4053</v>
      </c>
      <c r="H1714" t="s">
        <v>4054</v>
      </c>
      <c r="I1714" t="s">
        <v>4008</v>
      </c>
      <c r="J1714" t="s">
        <v>687</v>
      </c>
      <c r="Q1714" t="s">
        <v>672</v>
      </c>
      <c r="S1714" t="s">
        <v>1840</v>
      </c>
      <c r="X1714">
        <f t="shared" si="26"/>
        <v>1</v>
      </c>
      <c r="Y1714" t="s">
        <v>51</v>
      </c>
      <c r="Z1714" t="s">
        <v>80</v>
      </c>
      <c r="AA1714" t="s">
        <v>130</v>
      </c>
      <c r="AB1714" t="str">
        <f>VLOOKUP($AA1714,Sheet2!$E$2:$I$222,3,FALSE)</f>
        <v xml:space="preserve">To SF Zoo </v>
      </c>
      <c r="AC1714" t="str">
        <f>VLOOKUP($AA1714,Sheet2!$E$2:$I$222,4,FALSE)</f>
        <v>Sloat &amp; 47th Av.</v>
      </c>
      <c r="AD1714" t="str">
        <f>VLOOKUP($AA1714,Sheet2!$E$2:$I$222,5,FALSE)</f>
        <v>Daily ~ 6am-11:30pm</v>
      </c>
      <c r="AI1714" t="e">
        <f>VLOOKUP(AH1714,[1]Sheet2!$E$2:$I$222,3,FALSE)</f>
        <v>#N/A</v>
      </c>
      <c r="AJ1714" t="e">
        <f>VLOOKUP(AH1714,[1]Sheet2!$E$2:$I$222,4,FALSE)</f>
        <v>#N/A</v>
      </c>
      <c r="AK1714" t="e">
        <f>VLOOKUP(AH1714,[1]Sheet2!$E$2:$I$222,5,FALSE)</f>
        <v>#N/A</v>
      </c>
      <c r="AP1714" t="e">
        <f>VLOOKUP(AO1714,[1]Sheet2!$E$2:$I$222,3,FALSE)</f>
        <v>#N/A</v>
      </c>
      <c r="AQ1714" t="e">
        <f>VLOOKUP(AO1714,[1]Sheet2!$E$2:$I$222,4,FALSE)</f>
        <v>#N/A</v>
      </c>
      <c r="AR1714" t="e">
        <f>VLOOKUP(AO1714,[1]Sheet2!$E$2:$I$222,5,FALSE)</f>
        <v>#N/A</v>
      </c>
      <c r="AW1714" t="e">
        <f>VLOOKUP(AV1714,[1]Sheet2!$E$2:$I$222,3,FALSE)</f>
        <v>#N/A</v>
      </c>
      <c r="AX1714" t="e">
        <f>VLOOKUP(AV1714,[1]Sheet2!$E$2:$I$222,4,FALSE)</f>
        <v>#N/A</v>
      </c>
      <c r="AY1714" t="e">
        <f>VLOOKUP(AV1714,[1]Sheet2!$E$2:$I$222,5,FALSE)</f>
        <v>#N/A</v>
      </c>
      <c r="BD1714" t="e">
        <f>VLOOKUP(BC1714,[1]Sheet2!$E$2:$I$222,3,FALSE)</f>
        <v>#N/A</v>
      </c>
      <c r="BE1714" t="e">
        <f>VLOOKUP(BC1714,[1]Sheet2!$E$2:$I$222,4,FALSE)</f>
        <v>#N/A</v>
      </c>
      <c r="BF1714" t="e">
        <f>VLOOKUP(BC1714,[1]Sheet2!$E$2:$I$222,5,FALSE)</f>
        <v>#N/A</v>
      </c>
      <c r="BK1714" t="e">
        <f>VLOOKUP(BJ1714,[1]Sheet2!$E$2:$I$222,3,FALSE)</f>
        <v>#N/A</v>
      </c>
      <c r="BL1714" t="e">
        <f>VLOOKUP(BJ1714,[1]Sheet2!$E$2:$I$222,4,FALSE)</f>
        <v>#N/A</v>
      </c>
      <c r="BM1714" t="e">
        <f>VLOOKUP(BJ1714,[1]Sheet2!$E$2:$I$222,5,FALSE)</f>
        <v>#N/A</v>
      </c>
      <c r="BR1714" t="e">
        <f>VLOOKUP(BQ1714,[1]Sheet2!$E$2:$I$222,3,FALSE)</f>
        <v>#N/A</v>
      </c>
      <c r="BS1714" t="e">
        <f>VLOOKUP(BQ1714,[1]Sheet2!$E$2:$I$222,4,FALSE)</f>
        <v>#N/A</v>
      </c>
      <c r="BT1714" t="e">
        <f>VLOOKUP(BQ1714,[1]Sheet2!$E$2:$I$222,5,FALSE)</f>
        <v>#N/A</v>
      </c>
      <c r="BY1714" t="e">
        <f>VLOOKUP(BX1714,[1]Sheet2!$E$2:$I$222,3,FALSE)</f>
        <v>#N/A</v>
      </c>
      <c r="BZ1714" t="e">
        <f>VLOOKUP(BX1714,[1]Sheet2!$E$2:$I$222,4,FALSE)</f>
        <v>#N/A</v>
      </c>
      <c r="CA1714" t="e">
        <f>VLOOKUP(BX1714,[1]Sheet2!$E$2:$I$222,5,FALSE)</f>
        <v>#N/A</v>
      </c>
      <c r="CF1714" t="e">
        <f>VLOOKUP(CE1714,[1]Sheet2!$E$2:$I$222,3,FALSE)</f>
        <v>#N/A</v>
      </c>
      <c r="CG1714" t="e">
        <f>VLOOKUP(CE1714,[1]Sheet2!$E$2:$I$222,4,FALSE)</f>
        <v>#N/A</v>
      </c>
      <c r="CH1714" t="e">
        <f>VLOOKUP(CE1714,[1]Sheet2!$E$2:$I$222,5,FALSE)</f>
        <v>#N/A</v>
      </c>
      <c r="CM1714" t="e">
        <f>VLOOKUP(CL1714,[1]Sheet2!$E$2:$I$222,3,FALSE)</f>
        <v>#N/A</v>
      </c>
      <c r="CN1714" t="e">
        <f>VLOOKUP(CL1714,[1]Sheet2!$E$2:$I$222,4,FALSE)</f>
        <v>#N/A</v>
      </c>
      <c r="CO1714" t="e">
        <f>VLOOKUP(CL1714,[1]Sheet2!$E$2:$I$222,5,FALSE)</f>
        <v>#N/A</v>
      </c>
    </row>
    <row r="1715" spans="1:93" x14ac:dyDescent="0.25">
      <c r="A1715">
        <v>1786</v>
      </c>
      <c r="C1715">
        <v>15180</v>
      </c>
      <c r="D1715">
        <v>5180</v>
      </c>
      <c r="E1715">
        <v>37.741689999999998</v>
      </c>
      <c r="F1715">
        <v>-122.39467</v>
      </c>
      <c r="G1715" t="s">
        <v>4053</v>
      </c>
      <c r="H1715" t="s">
        <v>4054</v>
      </c>
      <c r="I1715" t="s">
        <v>691</v>
      </c>
      <c r="J1715" t="s">
        <v>669</v>
      </c>
      <c r="K1715" t="s">
        <v>822</v>
      </c>
      <c r="Q1715" t="s">
        <v>672</v>
      </c>
      <c r="S1715" t="s">
        <v>1837</v>
      </c>
      <c r="X1715">
        <f t="shared" si="26"/>
        <v>1</v>
      </c>
      <c r="Y1715" t="s">
        <v>51</v>
      </c>
      <c r="Z1715" t="s">
        <v>77</v>
      </c>
      <c r="AA1715" t="s">
        <v>129</v>
      </c>
      <c r="AB1715" t="str">
        <f>VLOOKUP($AA1715,Sheet2!$E$2:$I$222,3,FALSE)</f>
        <v>To Bayview District</v>
      </c>
      <c r="AC1715" t="str">
        <f>VLOOKUP($AA1715,Sheet2!$E$2:$I$222,4,FALSE)</f>
        <v>Griffith &amp; Oakdale</v>
      </c>
      <c r="AD1715" t="str">
        <f>VLOOKUP($AA1715,Sheet2!$E$2:$I$222,5,FALSE)</f>
        <v>Daily ~ 6am-11:30pm</v>
      </c>
      <c r="AI1715" t="e">
        <f>VLOOKUP(AH1715,[1]Sheet2!$E$2:$I$222,3,FALSE)</f>
        <v>#N/A</v>
      </c>
      <c r="AJ1715" t="e">
        <f>VLOOKUP(AH1715,[1]Sheet2!$E$2:$I$222,4,FALSE)</f>
        <v>#N/A</v>
      </c>
      <c r="AK1715" t="e">
        <f>VLOOKUP(AH1715,[1]Sheet2!$E$2:$I$222,5,FALSE)</f>
        <v>#N/A</v>
      </c>
      <c r="AP1715" t="e">
        <f>VLOOKUP(AO1715,[1]Sheet2!$E$2:$I$222,3,FALSE)</f>
        <v>#N/A</v>
      </c>
      <c r="AQ1715" t="e">
        <f>VLOOKUP(AO1715,[1]Sheet2!$E$2:$I$222,4,FALSE)</f>
        <v>#N/A</v>
      </c>
      <c r="AR1715" t="e">
        <f>VLOOKUP(AO1715,[1]Sheet2!$E$2:$I$222,5,FALSE)</f>
        <v>#N/A</v>
      </c>
      <c r="AW1715" t="e">
        <f>VLOOKUP(AV1715,[1]Sheet2!$E$2:$I$222,3,FALSE)</f>
        <v>#N/A</v>
      </c>
      <c r="AX1715" t="e">
        <f>VLOOKUP(AV1715,[1]Sheet2!$E$2:$I$222,4,FALSE)</f>
        <v>#N/A</v>
      </c>
      <c r="AY1715" t="e">
        <f>VLOOKUP(AV1715,[1]Sheet2!$E$2:$I$222,5,FALSE)</f>
        <v>#N/A</v>
      </c>
      <c r="BD1715" t="e">
        <f>VLOOKUP(BC1715,[1]Sheet2!$E$2:$I$222,3,FALSE)</f>
        <v>#N/A</v>
      </c>
      <c r="BE1715" t="e">
        <f>VLOOKUP(BC1715,[1]Sheet2!$E$2:$I$222,4,FALSE)</f>
        <v>#N/A</v>
      </c>
      <c r="BF1715" t="e">
        <f>VLOOKUP(BC1715,[1]Sheet2!$E$2:$I$222,5,FALSE)</f>
        <v>#N/A</v>
      </c>
      <c r="BK1715" t="e">
        <f>VLOOKUP(BJ1715,[1]Sheet2!$E$2:$I$222,3,FALSE)</f>
        <v>#N/A</v>
      </c>
      <c r="BL1715" t="e">
        <f>VLOOKUP(BJ1715,[1]Sheet2!$E$2:$I$222,4,FALSE)</f>
        <v>#N/A</v>
      </c>
      <c r="BM1715" t="e">
        <f>VLOOKUP(BJ1715,[1]Sheet2!$E$2:$I$222,5,FALSE)</f>
        <v>#N/A</v>
      </c>
      <c r="BR1715" t="e">
        <f>VLOOKUP(BQ1715,[1]Sheet2!$E$2:$I$222,3,FALSE)</f>
        <v>#N/A</v>
      </c>
      <c r="BS1715" t="e">
        <f>VLOOKUP(BQ1715,[1]Sheet2!$E$2:$I$222,4,FALSE)</f>
        <v>#N/A</v>
      </c>
      <c r="BT1715" t="e">
        <f>VLOOKUP(BQ1715,[1]Sheet2!$E$2:$I$222,5,FALSE)</f>
        <v>#N/A</v>
      </c>
      <c r="BY1715" t="e">
        <f>VLOOKUP(BX1715,[1]Sheet2!$E$2:$I$222,3,FALSE)</f>
        <v>#N/A</v>
      </c>
      <c r="BZ1715" t="e">
        <f>VLOOKUP(BX1715,[1]Sheet2!$E$2:$I$222,4,FALSE)</f>
        <v>#N/A</v>
      </c>
      <c r="CA1715" t="e">
        <f>VLOOKUP(BX1715,[1]Sheet2!$E$2:$I$222,5,FALSE)</f>
        <v>#N/A</v>
      </c>
      <c r="CF1715" t="e">
        <f>VLOOKUP(CE1715,[1]Sheet2!$E$2:$I$222,3,FALSE)</f>
        <v>#N/A</v>
      </c>
      <c r="CG1715" t="e">
        <f>VLOOKUP(CE1715,[1]Sheet2!$E$2:$I$222,4,FALSE)</f>
        <v>#N/A</v>
      </c>
      <c r="CH1715" t="e">
        <f>VLOOKUP(CE1715,[1]Sheet2!$E$2:$I$222,5,FALSE)</f>
        <v>#N/A</v>
      </c>
      <c r="CM1715" t="e">
        <f>VLOOKUP(CL1715,[1]Sheet2!$E$2:$I$222,3,FALSE)</f>
        <v>#N/A</v>
      </c>
      <c r="CN1715" t="e">
        <f>VLOOKUP(CL1715,[1]Sheet2!$E$2:$I$222,4,FALSE)</f>
        <v>#N/A</v>
      </c>
      <c r="CO1715" t="e">
        <f>VLOOKUP(CL1715,[1]Sheet2!$E$2:$I$222,5,FALSE)</f>
        <v>#N/A</v>
      </c>
    </row>
    <row r="1716" spans="1:93" x14ac:dyDescent="0.25">
      <c r="A1716">
        <v>1787</v>
      </c>
      <c r="C1716">
        <v>15181</v>
      </c>
      <c r="D1716">
        <v>5181</v>
      </c>
      <c r="E1716">
        <v>37.743299999999998</v>
      </c>
      <c r="F1716">
        <v>-122.39688</v>
      </c>
      <c r="G1716" t="s">
        <v>4055</v>
      </c>
      <c r="H1716" t="s">
        <v>4056</v>
      </c>
      <c r="I1716" t="s">
        <v>696</v>
      </c>
      <c r="J1716" t="s">
        <v>687</v>
      </c>
      <c r="Q1716" t="s">
        <v>672</v>
      </c>
      <c r="S1716" t="s">
        <v>1840</v>
      </c>
      <c r="X1716">
        <f t="shared" si="26"/>
        <v>1</v>
      </c>
      <c r="Y1716" t="s">
        <v>51</v>
      </c>
      <c r="Z1716" t="s">
        <v>80</v>
      </c>
      <c r="AA1716" t="s">
        <v>130</v>
      </c>
      <c r="AB1716" t="str">
        <f>VLOOKUP($AA1716,Sheet2!$E$2:$I$222,3,FALSE)</f>
        <v xml:space="preserve">To SF Zoo </v>
      </c>
      <c r="AC1716" t="str">
        <f>VLOOKUP($AA1716,Sheet2!$E$2:$I$222,4,FALSE)</f>
        <v>Sloat &amp; 47th Av.</v>
      </c>
      <c r="AD1716" t="str">
        <f>VLOOKUP($AA1716,Sheet2!$E$2:$I$222,5,FALSE)</f>
        <v>Daily ~ 6am-11:30pm</v>
      </c>
      <c r="AI1716" t="e">
        <f>VLOOKUP(AH1716,[1]Sheet2!$E$2:$I$222,3,FALSE)</f>
        <v>#N/A</v>
      </c>
      <c r="AJ1716" t="e">
        <f>VLOOKUP(AH1716,[1]Sheet2!$E$2:$I$222,4,FALSE)</f>
        <v>#N/A</v>
      </c>
      <c r="AK1716" t="e">
        <f>VLOOKUP(AH1716,[1]Sheet2!$E$2:$I$222,5,FALSE)</f>
        <v>#N/A</v>
      </c>
      <c r="AP1716" t="e">
        <f>VLOOKUP(AO1716,[1]Sheet2!$E$2:$I$222,3,FALSE)</f>
        <v>#N/A</v>
      </c>
      <c r="AQ1716" t="e">
        <f>VLOOKUP(AO1716,[1]Sheet2!$E$2:$I$222,4,FALSE)</f>
        <v>#N/A</v>
      </c>
      <c r="AR1716" t="e">
        <f>VLOOKUP(AO1716,[1]Sheet2!$E$2:$I$222,5,FALSE)</f>
        <v>#N/A</v>
      </c>
      <c r="AW1716" t="e">
        <f>VLOOKUP(AV1716,[1]Sheet2!$E$2:$I$222,3,FALSE)</f>
        <v>#N/A</v>
      </c>
      <c r="AX1716" t="e">
        <f>VLOOKUP(AV1716,[1]Sheet2!$E$2:$I$222,4,FALSE)</f>
        <v>#N/A</v>
      </c>
      <c r="AY1716" t="e">
        <f>VLOOKUP(AV1716,[1]Sheet2!$E$2:$I$222,5,FALSE)</f>
        <v>#N/A</v>
      </c>
      <c r="BD1716" t="e">
        <f>VLOOKUP(BC1716,[1]Sheet2!$E$2:$I$222,3,FALSE)</f>
        <v>#N/A</v>
      </c>
      <c r="BE1716" t="e">
        <f>VLOOKUP(BC1716,[1]Sheet2!$E$2:$I$222,4,FALSE)</f>
        <v>#N/A</v>
      </c>
      <c r="BF1716" t="e">
        <f>VLOOKUP(BC1716,[1]Sheet2!$E$2:$I$222,5,FALSE)</f>
        <v>#N/A</v>
      </c>
      <c r="BK1716" t="e">
        <f>VLOOKUP(BJ1716,[1]Sheet2!$E$2:$I$222,3,FALSE)</f>
        <v>#N/A</v>
      </c>
      <c r="BL1716" t="e">
        <f>VLOOKUP(BJ1716,[1]Sheet2!$E$2:$I$222,4,FALSE)</f>
        <v>#N/A</v>
      </c>
      <c r="BM1716" t="e">
        <f>VLOOKUP(BJ1716,[1]Sheet2!$E$2:$I$222,5,FALSE)</f>
        <v>#N/A</v>
      </c>
      <c r="BR1716" t="e">
        <f>VLOOKUP(BQ1716,[1]Sheet2!$E$2:$I$222,3,FALSE)</f>
        <v>#N/A</v>
      </c>
      <c r="BS1716" t="e">
        <f>VLOOKUP(BQ1716,[1]Sheet2!$E$2:$I$222,4,FALSE)</f>
        <v>#N/A</v>
      </c>
      <c r="BT1716" t="e">
        <f>VLOOKUP(BQ1716,[1]Sheet2!$E$2:$I$222,5,FALSE)</f>
        <v>#N/A</v>
      </c>
      <c r="BY1716" t="e">
        <f>VLOOKUP(BX1716,[1]Sheet2!$E$2:$I$222,3,FALSE)</f>
        <v>#N/A</v>
      </c>
      <c r="BZ1716" t="e">
        <f>VLOOKUP(BX1716,[1]Sheet2!$E$2:$I$222,4,FALSE)</f>
        <v>#N/A</v>
      </c>
      <c r="CA1716" t="e">
        <f>VLOOKUP(BX1716,[1]Sheet2!$E$2:$I$222,5,FALSE)</f>
        <v>#N/A</v>
      </c>
      <c r="CF1716" t="e">
        <f>VLOOKUP(CE1716,[1]Sheet2!$E$2:$I$222,3,FALSE)</f>
        <v>#N/A</v>
      </c>
      <c r="CG1716" t="e">
        <f>VLOOKUP(CE1716,[1]Sheet2!$E$2:$I$222,4,FALSE)</f>
        <v>#N/A</v>
      </c>
      <c r="CH1716" t="e">
        <f>VLOOKUP(CE1716,[1]Sheet2!$E$2:$I$222,5,FALSE)</f>
        <v>#N/A</v>
      </c>
      <c r="CM1716" t="e">
        <f>VLOOKUP(CL1716,[1]Sheet2!$E$2:$I$222,3,FALSE)</f>
        <v>#N/A</v>
      </c>
      <c r="CN1716" t="e">
        <f>VLOOKUP(CL1716,[1]Sheet2!$E$2:$I$222,4,FALSE)</f>
        <v>#N/A</v>
      </c>
      <c r="CO1716" t="e">
        <f>VLOOKUP(CL1716,[1]Sheet2!$E$2:$I$222,5,FALSE)</f>
        <v>#N/A</v>
      </c>
    </row>
    <row r="1717" spans="1:93" x14ac:dyDescent="0.25">
      <c r="A1717">
        <v>1788</v>
      </c>
      <c r="C1717">
        <v>15182</v>
      </c>
      <c r="D1717">
        <v>5182</v>
      </c>
      <c r="E1717">
        <v>37.742719999999998</v>
      </c>
      <c r="F1717">
        <v>-122.3968</v>
      </c>
      <c r="G1717" t="s">
        <v>4055</v>
      </c>
      <c r="H1717" t="s">
        <v>4056</v>
      </c>
      <c r="I1717" t="s">
        <v>691</v>
      </c>
      <c r="J1717" t="s">
        <v>687</v>
      </c>
      <c r="Q1717" t="s">
        <v>672</v>
      </c>
      <c r="S1717" t="s">
        <v>1837</v>
      </c>
      <c r="X1717">
        <f t="shared" si="26"/>
        <v>1</v>
      </c>
      <c r="Y1717" t="s">
        <v>51</v>
      </c>
      <c r="Z1717" t="s">
        <v>77</v>
      </c>
      <c r="AA1717" t="s">
        <v>129</v>
      </c>
      <c r="AB1717" t="str">
        <f>VLOOKUP($AA1717,Sheet2!$E$2:$I$222,3,FALSE)</f>
        <v>To Bayview District</v>
      </c>
      <c r="AC1717" t="str">
        <f>VLOOKUP($AA1717,Sheet2!$E$2:$I$222,4,FALSE)</f>
        <v>Griffith &amp; Oakdale</v>
      </c>
      <c r="AD1717" t="str">
        <f>VLOOKUP($AA1717,Sheet2!$E$2:$I$222,5,FALSE)</f>
        <v>Daily ~ 6am-11:30pm</v>
      </c>
      <c r="AI1717" t="e">
        <f>VLOOKUP(AH1717,[1]Sheet2!$E$2:$I$222,3,FALSE)</f>
        <v>#N/A</v>
      </c>
      <c r="AJ1717" t="e">
        <f>VLOOKUP(AH1717,[1]Sheet2!$E$2:$I$222,4,FALSE)</f>
        <v>#N/A</v>
      </c>
      <c r="AK1717" t="e">
        <f>VLOOKUP(AH1717,[1]Sheet2!$E$2:$I$222,5,FALSE)</f>
        <v>#N/A</v>
      </c>
      <c r="AP1717" t="e">
        <f>VLOOKUP(AO1717,[1]Sheet2!$E$2:$I$222,3,FALSE)</f>
        <v>#N/A</v>
      </c>
      <c r="AQ1717" t="e">
        <f>VLOOKUP(AO1717,[1]Sheet2!$E$2:$I$222,4,FALSE)</f>
        <v>#N/A</v>
      </c>
      <c r="AR1717" t="e">
        <f>VLOOKUP(AO1717,[1]Sheet2!$E$2:$I$222,5,FALSE)</f>
        <v>#N/A</v>
      </c>
      <c r="AW1717" t="e">
        <f>VLOOKUP(AV1717,[1]Sheet2!$E$2:$I$222,3,FALSE)</f>
        <v>#N/A</v>
      </c>
      <c r="AX1717" t="e">
        <f>VLOOKUP(AV1717,[1]Sheet2!$E$2:$I$222,4,FALSE)</f>
        <v>#N/A</v>
      </c>
      <c r="AY1717" t="e">
        <f>VLOOKUP(AV1717,[1]Sheet2!$E$2:$I$222,5,FALSE)</f>
        <v>#N/A</v>
      </c>
      <c r="BD1717" t="e">
        <f>VLOOKUP(BC1717,[1]Sheet2!$E$2:$I$222,3,FALSE)</f>
        <v>#N/A</v>
      </c>
      <c r="BE1717" t="e">
        <f>VLOOKUP(BC1717,[1]Sheet2!$E$2:$I$222,4,FALSE)</f>
        <v>#N/A</v>
      </c>
      <c r="BF1717" t="e">
        <f>VLOOKUP(BC1717,[1]Sheet2!$E$2:$I$222,5,FALSE)</f>
        <v>#N/A</v>
      </c>
      <c r="BK1717" t="e">
        <f>VLOOKUP(BJ1717,[1]Sheet2!$E$2:$I$222,3,FALSE)</f>
        <v>#N/A</v>
      </c>
      <c r="BL1717" t="e">
        <f>VLOOKUP(BJ1717,[1]Sheet2!$E$2:$I$222,4,FALSE)</f>
        <v>#N/A</v>
      </c>
      <c r="BM1717" t="e">
        <f>VLOOKUP(BJ1717,[1]Sheet2!$E$2:$I$222,5,FALSE)</f>
        <v>#N/A</v>
      </c>
      <c r="BR1717" t="e">
        <f>VLOOKUP(BQ1717,[1]Sheet2!$E$2:$I$222,3,FALSE)</f>
        <v>#N/A</v>
      </c>
      <c r="BS1717" t="e">
        <f>VLOOKUP(BQ1717,[1]Sheet2!$E$2:$I$222,4,FALSE)</f>
        <v>#N/A</v>
      </c>
      <c r="BT1717" t="e">
        <f>VLOOKUP(BQ1717,[1]Sheet2!$E$2:$I$222,5,FALSE)</f>
        <v>#N/A</v>
      </c>
      <c r="BY1717" t="e">
        <f>VLOOKUP(BX1717,[1]Sheet2!$E$2:$I$222,3,FALSE)</f>
        <v>#N/A</v>
      </c>
      <c r="BZ1717" t="e">
        <f>VLOOKUP(BX1717,[1]Sheet2!$E$2:$I$222,4,FALSE)</f>
        <v>#N/A</v>
      </c>
      <c r="CA1717" t="e">
        <f>VLOOKUP(BX1717,[1]Sheet2!$E$2:$I$222,5,FALSE)</f>
        <v>#N/A</v>
      </c>
      <c r="CF1717" t="e">
        <f>VLOOKUP(CE1717,[1]Sheet2!$E$2:$I$222,3,FALSE)</f>
        <v>#N/A</v>
      </c>
      <c r="CG1717" t="e">
        <f>VLOOKUP(CE1717,[1]Sheet2!$E$2:$I$222,4,FALSE)</f>
        <v>#N/A</v>
      </c>
      <c r="CH1717" t="e">
        <f>VLOOKUP(CE1717,[1]Sheet2!$E$2:$I$222,5,FALSE)</f>
        <v>#N/A</v>
      </c>
      <c r="CM1717" t="e">
        <f>VLOOKUP(CL1717,[1]Sheet2!$E$2:$I$222,3,FALSE)</f>
        <v>#N/A</v>
      </c>
      <c r="CN1717" t="e">
        <f>VLOOKUP(CL1717,[1]Sheet2!$E$2:$I$222,4,FALSE)</f>
        <v>#N/A</v>
      </c>
      <c r="CO1717" t="e">
        <f>VLOOKUP(CL1717,[1]Sheet2!$E$2:$I$222,5,FALSE)</f>
        <v>#N/A</v>
      </c>
    </row>
    <row r="1718" spans="1:93" x14ac:dyDescent="0.25">
      <c r="A1718">
        <v>1789</v>
      </c>
      <c r="C1718">
        <v>15184</v>
      </c>
      <c r="D1718">
        <v>5184</v>
      </c>
      <c r="E1718">
        <v>37.807248000000001</v>
      </c>
      <c r="F1718">
        <v>-122.417366</v>
      </c>
      <c r="G1718" t="s">
        <v>4057</v>
      </c>
      <c r="H1718" t="s">
        <v>4058</v>
      </c>
      <c r="I1718" t="s">
        <v>855</v>
      </c>
      <c r="J1718" t="s">
        <v>728</v>
      </c>
      <c r="M1718" t="s">
        <v>671</v>
      </c>
      <c r="Q1718" t="s">
        <v>672</v>
      </c>
      <c r="R1718" t="s">
        <v>4059</v>
      </c>
      <c r="S1718" t="s">
        <v>4060</v>
      </c>
      <c r="T1718" t="s">
        <v>680</v>
      </c>
      <c r="X1718">
        <f t="shared" si="26"/>
        <v>4</v>
      </c>
      <c r="Y1718" t="s">
        <v>17</v>
      </c>
      <c r="Z1718" t="s">
        <v>78</v>
      </c>
      <c r="AB1718" t="e">
        <f>VLOOKUP($AA1718,Sheet2!$E$2:$I$222,3,FALSE)</f>
        <v>#N/A</v>
      </c>
      <c r="AC1718" t="e">
        <f>VLOOKUP($AA1718,Sheet2!$E$2:$I$222,4,FALSE)</f>
        <v>#N/A</v>
      </c>
      <c r="AD1718" t="e">
        <f>VLOOKUP($AA1718,Sheet2!$E$2:$I$222,5,FALSE)</f>
        <v>#N/A</v>
      </c>
      <c r="AF1718" t="s">
        <v>17</v>
      </c>
      <c r="AG1718" t="s">
        <v>79</v>
      </c>
      <c r="AI1718" t="e">
        <f>VLOOKUP(AH1718,[1]Sheet2!$E$2:$I$222,3,FALSE)</f>
        <v>#N/A</v>
      </c>
      <c r="AJ1718" t="e">
        <f>VLOOKUP(AH1718,[1]Sheet2!$E$2:$I$222,4,FALSE)</f>
        <v>#N/A</v>
      </c>
      <c r="AK1718" t="e">
        <f>VLOOKUP(AH1718,[1]Sheet2!$E$2:$I$222,5,FALSE)</f>
        <v>#N/A</v>
      </c>
      <c r="AM1718" t="s">
        <v>39</v>
      </c>
      <c r="AN1718" t="s">
        <v>78</v>
      </c>
      <c r="AP1718" t="e">
        <f>VLOOKUP(AO1718,[1]Sheet2!$E$2:$I$222,3,FALSE)</f>
        <v>#N/A</v>
      </c>
      <c r="AQ1718" t="e">
        <f>VLOOKUP(AO1718,[1]Sheet2!$E$2:$I$222,4,FALSE)</f>
        <v>#N/A</v>
      </c>
      <c r="AR1718" t="e">
        <f>VLOOKUP(AO1718,[1]Sheet2!$E$2:$I$222,5,FALSE)</f>
        <v>#N/A</v>
      </c>
      <c r="AT1718" t="s">
        <v>39</v>
      </c>
      <c r="AU1718" t="s">
        <v>79</v>
      </c>
      <c r="AW1718" t="e">
        <f>VLOOKUP(AV1718,[1]Sheet2!$E$2:$I$222,3,FALSE)</f>
        <v>#N/A</v>
      </c>
      <c r="AX1718" t="e">
        <f>VLOOKUP(AV1718,[1]Sheet2!$E$2:$I$222,4,FALSE)</f>
        <v>#N/A</v>
      </c>
      <c r="AY1718" t="e">
        <f>VLOOKUP(AV1718,[1]Sheet2!$E$2:$I$222,5,FALSE)</f>
        <v>#N/A</v>
      </c>
      <c r="BD1718" t="e">
        <f>VLOOKUP(BC1718,[1]Sheet2!$E$2:$I$222,3,FALSE)</f>
        <v>#N/A</v>
      </c>
      <c r="BE1718" t="e">
        <f>VLOOKUP(BC1718,[1]Sheet2!$E$2:$I$222,4,FALSE)</f>
        <v>#N/A</v>
      </c>
      <c r="BF1718" t="e">
        <f>VLOOKUP(BC1718,[1]Sheet2!$E$2:$I$222,5,FALSE)</f>
        <v>#N/A</v>
      </c>
      <c r="BK1718" t="e">
        <f>VLOOKUP(BJ1718,[1]Sheet2!$E$2:$I$222,3,FALSE)</f>
        <v>#N/A</v>
      </c>
      <c r="BL1718" t="e">
        <f>VLOOKUP(BJ1718,[1]Sheet2!$E$2:$I$222,4,FALSE)</f>
        <v>#N/A</v>
      </c>
      <c r="BM1718" t="e">
        <f>VLOOKUP(BJ1718,[1]Sheet2!$E$2:$I$222,5,FALSE)</f>
        <v>#N/A</v>
      </c>
      <c r="BR1718" t="e">
        <f>VLOOKUP(BQ1718,[1]Sheet2!$E$2:$I$222,3,FALSE)</f>
        <v>#N/A</v>
      </c>
      <c r="BS1718" t="e">
        <f>VLOOKUP(BQ1718,[1]Sheet2!$E$2:$I$222,4,FALSE)</f>
        <v>#N/A</v>
      </c>
      <c r="BT1718" t="e">
        <f>VLOOKUP(BQ1718,[1]Sheet2!$E$2:$I$222,5,FALSE)</f>
        <v>#N/A</v>
      </c>
      <c r="BY1718" t="e">
        <f>VLOOKUP(BX1718,[1]Sheet2!$E$2:$I$222,3,FALSE)</f>
        <v>#N/A</v>
      </c>
      <c r="BZ1718" t="e">
        <f>VLOOKUP(BX1718,[1]Sheet2!$E$2:$I$222,4,FALSE)</f>
        <v>#N/A</v>
      </c>
      <c r="CA1718" t="e">
        <f>VLOOKUP(BX1718,[1]Sheet2!$E$2:$I$222,5,FALSE)</f>
        <v>#N/A</v>
      </c>
      <c r="CF1718" t="e">
        <f>VLOOKUP(CE1718,[1]Sheet2!$E$2:$I$222,3,FALSE)</f>
        <v>#N/A</v>
      </c>
      <c r="CG1718" t="e">
        <f>VLOOKUP(CE1718,[1]Sheet2!$E$2:$I$222,4,FALSE)</f>
        <v>#N/A</v>
      </c>
      <c r="CH1718" t="e">
        <f>VLOOKUP(CE1718,[1]Sheet2!$E$2:$I$222,5,FALSE)</f>
        <v>#N/A</v>
      </c>
      <c r="CM1718" t="e">
        <f>VLOOKUP(CL1718,[1]Sheet2!$E$2:$I$222,3,FALSE)</f>
        <v>#N/A</v>
      </c>
      <c r="CN1718" t="e">
        <f>VLOOKUP(CL1718,[1]Sheet2!$E$2:$I$222,4,FALSE)</f>
        <v>#N/A</v>
      </c>
      <c r="CO1718" t="e">
        <f>VLOOKUP(CL1718,[1]Sheet2!$E$2:$I$222,5,FALSE)</f>
        <v>#N/A</v>
      </c>
    </row>
    <row r="1719" spans="1:93" x14ac:dyDescent="0.25">
      <c r="A1719">
        <v>1790</v>
      </c>
      <c r="C1719">
        <v>15185</v>
      </c>
      <c r="D1719">
        <v>5185</v>
      </c>
      <c r="E1719">
        <v>37.786859999999997</v>
      </c>
      <c r="F1719">
        <v>-122.41325000000001</v>
      </c>
      <c r="G1719" t="s">
        <v>4061</v>
      </c>
      <c r="H1719" t="s">
        <v>4062</v>
      </c>
      <c r="I1719" t="s">
        <v>746</v>
      </c>
      <c r="J1719" t="s">
        <v>669</v>
      </c>
      <c r="K1719" t="s">
        <v>914</v>
      </c>
      <c r="Q1719" t="s">
        <v>672</v>
      </c>
      <c r="S1719" t="s">
        <v>1888</v>
      </c>
      <c r="X1719">
        <f t="shared" si="26"/>
        <v>1</v>
      </c>
      <c r="Y1719" t="s">
        <v>23</v>
      </c>
      <c r="Z1719" t="s">
        <v>80</v>
      </c>
      <c r="AA1719" t="s">
        <v>132</v>
      </c>
      <c r="AB1719" t="str">
        <f>VLOOKUP($AA1719,Sheet2!$E$2:$I$222,3,FALSE)</f>
        <v>To Mission District</v>
      </c>
      <c r="AC1719" t="str">
        <f>VLOOKUP($AA1719,Sheet2!$E$2:$I$222,4,FALSE)</f>
        <v>Cesar Chavez &amp; Mission</v>
      </c>
      <c r="AD1719" t="str">
        <f>VLOOKUP($AA1719,Sheet2!$E$2:$I$222,5,FALSE)</f>
        <v>Daily ~ 5:30am-1am</v>
      </c>
      <c r="AI1719" t="e">
        <f>VLOOKUP(AH1719,[1]Sheet2!$E$2:$I$222,3,FALSE)</f>
        <v>#N/A</v>
      </c>
      <c r="AJ1719" t="e">
        <f>VLOOKUP(AH1719,[1]Sheet2!$E$2:$I$222,4,FALSE)</f>
        <v>#N/A</v>
      </c>
      <c r="AK1719" t="e">
        <f>VLOOKUP(AH1719,[1]Sheet2!$E$2:$I$222,5,FALSE)</f>
        <v>#N/A</v>
      </c>
      <c r="AP1719" t="e">
        <f>VLOOKUP(AO1719,[1]Sheet2!$E$2:$I$222,3,FALSE)</f>
        <v>#N/A</v>
      </c>
      <c r="AQ1719" t="e">
        <f>VLOOKUP(AO1719,[1]Sheet2!$E$2:$I$222,4,FALSE)</f>
        <v>#N/A</v>
      </c>
      <c r="AR1719" t="e">
        <f>VLOOKUP(AO1719,[1]Sheet2!$E$2:$I$222,5,FALSE)</f>
        <v>#N/A</v>
      </c>
      <c r="AW1719" t="e">
        <f>VLOOKUP(AV1719,[1]Sheet2!$E$2:$I$222,3,FALSE)</f>
        <v>#N/A</v>
      </c>
      <c r="AX1719" t="e">
        <f>VLOOKUP(AV1719,[1]Sheet2!$E$2:$I$222,4,FALSE)</f>
        <v>#N/A</v>
      </c>
      <c r="AY1719" t="e">
        <f>VLOOKUP(AV1719,[1]Sheet2!$E$2:$I$222,5,FALSE)</f>
        <v>#N/A</v>
      </c>
      <c r="BD1719" t="e">
        <f>VLOOKUP(BC1719,[1]Sheet2!$E$2:$I$222,3,FALSE)</f>
        <v>#N/A</v>
      </c>
      <c r="BE1719" t="e">
        <f>VLOOKUP(BC1719,[1]Sheet2!$E$2:$I$222,4,FALSE)</f>
        <v>#N/A</v>
      </c>
      <c r="BF1719" t="e">
        <f>VLOOKUP(BC1719,[1]Sheet2!$E$2:$I$222,5,FALSE)</f>
        <v>#N/A</v>
      </c>
      <c r="BK1719" t="e">
        <f>VLOOKUP(BJ1719,[1]Sheet2!$E$2:$I$222,3,FALSE)</f>
        <v>#N/A</v>
      </c>
      <c r="BL1719" t="e">
        <f>VLOOKUP(BJ1719,[1]Sheet2!$E$2:$I$222,4,FALSE)</f>
        <v>#N/A</v>
      </c>
      <c r="BM1719" t="e">
        <f>VLOOKUP(BJ1719,[1]Sheet2!$E$2:$I$222,5,FALSE)</f>
        <v>#N/A</v>
      </c>
      <c r="BR1719" t="e">
        <f>VLOOKUP(BQ1719,[1]Sheet2!$E$2:$I$222,3,FALSE)</f>
        <v>#N/A</v>
      </c>
      <c r="BS1719" t="e">
        <f>VLOOKUP(BQ1719,[1]Sheet2!$E$2:$I$222,4,FALSE)</f>
        <v>#N/A</v>
      </c>
      <c r="BT1719" t="e">
        <f>VLOOKUP(BQ1719,[1]Sheet2!$E$2:$I$222,5,FALSE)</f>
        <v>#N/A</v>
      </c>
      <c r="BY1719" t="e">
        <f>VLOOKUP(BX1719,[1]Sheet2!$E$2:$I$222,3,FALSE)</f>
        <v>#N/A</v>
      </c>
      <c r="BZ1719" t="e">
        <f>VLOOKUP(BX1719,[1]Sheet2!$E$2:$I$222,4,FALSE)</f>
        <v>#N/A</v>
      </c>
      <c r="CA1719" t="e">
        <f>VLOOKUP(BX1719,[1]Sheet2!$E$2:$I$222,5,FALSE)</f>
        <v>#N/A</v>
      </c>
      <c r="CF1719" t="e">
        <f>VLOOKUP(CE1719,[1]Sheet2!$E$2:$I$222,3,FALSE)</f>
        <v>#N/A</v>
      </c>
      <c r="CG1719" t="e">
        <f>VLOOKUP(CE1719,[1]Sheet2!$E$2:$I$222,4,FALSE)</f>
        <v>#N/A</v>
      </c>
      <c r="CH1719" t="e">
        <f>VLOOKUP(CE1719,[1]Sheet2!$E$2:$I$222,5,FALSE)</f>
        <v>#N/A</v>
      </c>
      <c r="CM1719" t="e">
        <f>VLOOKUP(CL1719,[1]Sheet2!$E$2:$I$222,3,FALSE)</f>
        <v>#N/A</v>
      </c>
      <c r="CN1719" t="e">
        <f>VLOOKUP(CL1719,[1]Sheet2!$E$2:$I$222,4,FALSE)</f>
        <v>#N/A</v>
      </c>
      <c r="CO1719" t="e">
        <f>VLOOKUP(CL1719,[1]Sheet2!$E$2:$I$222,5,FALSE)</f>
        <v>#N/A</v>
      </c>
    </row>
    <row r="1720" spans="1:93" x14ac:dyDescent="0.25">
      <c r="A1720">
        <v>1791</v>
      </c>
      <c r="C1720">
        <v>15186</v>
      </c>
      <c r="D1720">
        <v>5186</v>
      </c>
      <c r="E1720">
        <v>37.78781</v>
      </c>
      <c r="F1720">
        <v>-122.41343999999999</v>
      </c>
      <c r="G1720" t="s">
        <v>4063</v>
      </c>
      <c r="H1720" t="s">
        <v>4064</v>
      </c>
      <c r="I1720" t="s">
        <v>746</v>
      </c>
      <c r="J1720" t="s">
        <v>669</v>
      </c>
      <c r="K1720" t="s">
        <v>743</v>
      </c>
      <c r="N1720" t="s">
        <v>4065</v>
      </c>
      <c r="Q1720" t="s">
        <v>672</v>
      </c>
      <c r="R1720">
        <v>722</v>
      </c>
      <c r="S1720" t="s">
        <v>1888</v>
      </c>
      <c r="X1720">
        <f t="shared" si="26"/>
        <v>1</v>
      </c>
      <c r="Y1720" t="s">
        <v>23</v>
      </c>
      <c r="Z1720" t="s">
        <v>80</v>
      </c>
      <c r="AA1720" t="s">
        <v>132</v>
      </c>
      <c r="AB1720" t="str">
        <f>VLOOKUP($AA1720,Sheet2!$E$2:$I$222,3,FALSE)</f>
        <v>To Mission District</v>
      </c>
      <c r="AC1720" t="str">
        <f>VLOOKUP($AA1720,Sheet2!$E$2:$I$222,4,FALSE)</f>
        <v>Cesar Chavez &amp; Mission</v>
      </c>
      <c r="AD1720" t="str">
        <f>VLOOKUP($AA1720,Sheet2!$E$2:$I$222,5,FALSE)</f>
        <v>Daily ~ 5:30am-1am</v>
      </c>
      <c r="AI1720" t="e">
        <f>VLOOKUP(AH1720,[1]Sheet2!$E$2:$I$222,3,FALSE)</f>
        <v>#N/A</v>
      </c>
      <c r="AJ1720" t="e">
        <f>VLOOKUP(AH1720,[1]Sheet2!$E$2:$I$222,4,FALSE)</f>
        <v>#N/A</v>
      </c>
      <c r="AK1720" t="e">
        <f>VLOOKUP(AH1720,[1]Sheet2!$E$2:$I$222,5,FALSE)</f>
        <v>#N/A</v>
      </c>
      <c r="AP1720" t="e">
        <f>VLOOKUP(AO1720,[1]Sheet2!$E$2:$I$222,3,FALSE)</f>
        <v>#N/A</v>
      </c>
      <c r="AQ1720" t="e">
        <f>VLOOKUP(AO1720,[1]Sheet2!$E$2:$I$222,4,FALSE)</f>
        <v>#N/A</v>
      </c>
      <c r="AR1720" t="e">
        <f>VLOOKUP(AO1720,[1]Sheet2!$E$2:$I$222,5,FALSE)</f>
        <v>#N/A</v>
      </c>
      <c r="AW1720" t="e">
        <f>VLOOKUP(AV1720,[1]Sheet2!$E$2:$I$222,3,FALSE)</f>
        <v>#N/A</v>
      </c>
      <c r="AX1720" t="e">
        <f>VLOOKUP(AV1720,[1]Sheet2!$E$2:$I$222,4,FALSE)</f>
        <v>#N/A</v>
      </c>
      <c r="AY1720" t="e">
        <f>VLOOKUP(AV1720,[1]Sheet2!$E$2:$I$222,5,FALSE)</f>
        <v>#N/A</v>
      </c>
      <c r="BD1720" t="e">
        <f>VLOOKUP(BC1720,[1]Sheet2!$E$2:$I$222,3,FALSE)</f>
        <v>#N/A</v>
      </c>
      <c r="BE1720" t="e">
        <f>VLOOKUP(BC1720,[1]Sheet2!$E$2:$I$222,4,FALSE)</f>
        <v>#N/A</v>
      </c>
      <c r="BF1720" t="e">
        <f>VLOOKUP(BC1720,[1]Sheet2!$E$2:$I$222,5,FALSE)</f>
        <v>#N/A</v>
      </c>
      <c r="BK1720" t="e">
        <f>VLOOKUP(BJ1720,[1]Sheet2!$E$2:$I$222,3,FALSE)</f>
        <v>#N/A</v>
      </c>
      <c r="BL1720" t="e">
        <f>VLOOKUP(BJ1720,[1]Sheet2!$E$2:$I$222,4,FALSE)</f>
        <v>#N/A</v>
      </c>
      <c r="BM1720" t="e">
        <f>VLOOKUP(BJ1720,[1]Sheet2!$E$2:$I$222,5,FALSE)</f>
        <v>#N/A</v>
      </c>
      <c r="BR1720" t="e">
        <f>VLOOKUP(BQ1720,[1]Sheet2!$E$2:$I$222,3,FALSE)</f>
        <v>#N/A</v>
      </c>
      <c r="BS1720" t="e">
        <f>VLOOKUP(BQ1720,[1]Sheet2!$E$2:$I$222,4,FALSE)</f>
        <v>#N/A</v>
      </c>
      <c r="BT1720" t="e">
        <f>VLOOKUP(BQ1720,[1]Sheet2!$E$2:$I$222,5,FALSE)</f>
        <v>#N/A</v>
      </c>
      <c r="BY1720" t="e">
        <f>VLOOKUP(BX1720,[1]Sheet2!$E$2:$I$222,3,FALSE)</f>
        <v>#N/A</v>
      </c>
      <c r="BZ1720" t="e">
        <f>VLOOKUP(BX1720,[1]Sheet2!$E$2:$I$222,4,FALSE)</f>
        <v>#N/A</v>
      </c>
      <c r="CA1720" t="e">
        <f>VLOOKUP(BX1720,[1]Sheet2!$E$2:$I$222,5,FALSE)</f>
        <v>#N/A</v>
      </c>
      <c r="CF1720" t="e">
        <f>VLOOKUP(CE1720,[1]Sheet2!$E$2:$I$222,3,FALSE)</f>
        <v>#N/A</v>
      </c>
      <c r="CG1720" t="e">
        <f>VLOOKUP(CE1720,[1]Sheet2!$E$2:$I$222,4,FALSE)</f>
        <v>#N/A</v>
      </c>
      <c r="CH1720" t="e">
        <f>VLOOKUP(CE1720,[1]Sheet2!$E$2:$I$222,5,FALSE)</f>
        <v>#N/A</v>
      </c>
      <c r="CM1720" t="e">
        <f>VLOOKUP(CL1720,[1]Sheet2!$E$2:$I$222,3,FALSE)</f>
        <v>#N/A</v>
      </c>
      <c r="CN1720" t="e">
        <f>VLOOKUP(CL1720,[1]Sheet2!$E$2:$I$222,4,FALSE)</f>
        <v>#N/A</v>
      </c>
      <c r="CO1720" t="e">
        <f>VLOOKUP(CL1720,[1]Sheet2!$E$2:$I$222,5,FALSE)</f>
        <v>#N/A</v>
      </c>
    </row>
    <row r="1721" spans="1:93" x14ac:dyDescent="0.25">
      <c r="A1721">
        <v>1792</v>
      </c>
      <c r="C1721">
        <v>15187</v>
      </c>
      <c r="D1721">
        <v>5187</v>
      </c>
      <c r="E1721">
        <v>37.788690000000003</v>
      </c>
      <c r="F1721">
        <v>-122.41361000000001</v>
      </c>
      <c r="G1721" t="s">
        <v>4066</v>
      </c>
      <c r="H1721" t="s">
        <v>4067</v>
      </c>
      <c r="I1721" t="s">
        <v>746</v>
      </c>
      <c r="J1721" t="s">
        <v>669</v>
      </c>
      <c r="K1721" t="s">
        <v>743</v>
      </c>
      <c r="M1721" t="s">
        <v>671</v>
      </c>
      <c r="N1721" t="s">
        <v>4068</v>
      </c>
      <c r="Q1721" t="s">
        <v>672</v>
      </c>
      <c r="R1721">
        <v>723</v>
      </c>
      <c r="S1721" t="s">
        <v>1888</v>
      </c>
      <c r="X1721">
        <f t="shared" si="26"/>
        <v>1</v>
      </c>
      <c r="Y1721" t="s">
        <v>23</v>
      </c>
      <c r="Z1721" t="s">
        <v>80</v>
      </c>
      <c r="AA1721" t="s">
        <v>132</v>
      </c>
      <c r="AB1721" t="str">
        <f>VLOOKUP($AA1721,Sheet2!$E$2:$I$222,3,FALSE)</f>
        <v>To Mission District</v>
      </c>
      <c r="AC1721" t="str">
        <f>VLOOKUP($AA1721,Sheet2!$E$2:$I$222,4,FALSE)</f>
        <v>Cesar Chavez &amp; Mission</v>
      </c>
      <c r="AD1721" t="str">
        <f>VLOOKUP($AA1721,Sheet2!$E$2:$I$222,5,FALSE)</f>
        <v>Daily ~ 5:30am-1am</v>
      </c>
      <c r="AI1721" t="e">
        <f>VLOOKUP(AH1721,[1]Sheet2!$E$2:$I$222,3,FALSE)</f>
        <v>#N/A</v>
      </c>
      <c r="AJ1721" t="e">
        <f>VLOOKUP(AH1721,[1]Sheet2!$E$2:$I$222,4,FALSE)</f>
        <v>#N/A</v>
      </c>
      <c r="AK1721" t="e">
        <f>VLOOKUP(AH1721,[1]Sheet2!$E$2:$I$222,5,FALSE)</f>
        <v>#N/A</v>
      </c>
      <c r="AP1721" t="e">
        <f>VLOOKUP(AO1721,[1]Sheet2!$E$2:$I$222,3,FALSE)</f>
        <v>#N/A</v>
      </c>
      <c r="AQ1721" t="e">
        <f>VLOOKUP(AO1721,[1]Sheet2!$E$2:$I$222,4,FALSE)</f>
        <v>#N/A</v>
      </c>
      <c r="AR1721" t="e">
        <f>VLOOKUP(AO1721,[1]Sheet2!$E$2:$I$222,5,FALSE)</f>
        <v>#N/A</v>
      </c>
      <c r="AW1721" t="e">
        <f>VLOOKUP(AV1721,[1]Sheet2!$E$2:$I$222,3,FALSE)</f>
        <v>#N/A</v>
      </c>
      <c r="AX1721" t="e">
        <f>VLOOKUP(AV1721,[1]Sheet2!$E$2:$I$222,4,FALSE)</f>
        <v>#N/A</v>
      </c>
      <c r="AY1721" t="e">
        <f>VLOOKUP(AV1721,[1]Sheet2!$E$2:$I$222,5,FALSE)</f>
        <v>#N/A</v>
      </c>
      <c r="BD1721" t="e">
        <f>VLOOKUP(BC1721,[1]Sheet2!$E$2:$I$222,3,FALSE)</f>
        <v>#N/A</v>
      </c>
      <c r="BE1721" t="e">
        <f>VLOOKUP(BC1721,[1]Sheet2!$E$2:$I$222,4,FALSE)</f>
        <v>#N/A</v>
      </c>
      <c r="BF1721" t="e">
        <f>VLOOKUP(BC1721,[1]Sheet2!$E$2:$I$222,5,FALSE)</f>
        <v>#N/A</v>
      </c>
      <c r="BK1721" t="e">
        <f>VLOOKUP(BJ1721,[1]Sheet2!$E$2:$I$222,3,FALSE)</f>
        <v>#N/A</v>
      </c>
      <c r="BL1721" t="e">
        <f>VLOOKUP(BJ1721,[1]Sheet2!$E$2:$I$222,4,FALSE)</f>
        <v>#N/A</v>
      </c>
      <c r="BM1721" t="e">
        <f>VLOOKUP(BJ1721,[1]Sheet2!$E$2:$I$222,5,FALSE)</f>
        <v>#N/A</v>
      </c>
      <c r="BR1721" t="e">
        <f>VLOOKUP(BQ1721,[1]Sheet2!$E$2:$I$222,3,FALSE)</f>
        <v>#N/A</v>
      </c>
      <c r="BS1721" t="e">
        <f>VLOOKUP(BQ1721,[1]Sheet2!$E$2:$I$222,4,FALSE)</f>
        <v>#N/A</v>
      </c>
      <c r="BT1721" t="e">
        <f>VLOOKUP(BQ1721,[1]Sheet2!$E$2:$I$222,5,FALSE)</f>
        <v>#N/A</v>
      </c>
      <c r="BY1721" t="e">
        <f>VLOOKUP(BX1721,[1]Sheet2!$E$2:$I$222,3,FALSE)</f>
        <v>#N/A</v>
      </c>
      <c r="BZ1721" t="e">
        <f>VLOOKUP(BX1721,[1]Sheet2!$E$2:$I$222,4,FALSE)</f>
        <v>#N/A</v>
      </c>
      <c r="CA1721" t="e">
        <f>VLOOKUP(BX1721,[1]Sheet2!$E$2:$I$222,5,FALSE)</f>
        <v>#N/A</v>
      </c>
      <c r="CF1721" t="e">
        <f>VLOOKUP(CE1721,[1]Sheet2!$E$2:$I$222,3,FALSE)</f>
        <v>#N/A</v>
      </c>
      <c r="CG1721" t="e">
        <f>VLOOKUP(CE1721,[1]Sheet2!$E$2:$I$222,4,FALSE)</f>
        <v>#N/A</v>
      </c>
      <c r="CH1721" t="e">
        <f>VLOOKUP(CE1721,[1]Sheet2!$E$2:$I$222,5,FALSE)</f>
        <v>#N/A</v>
      </c>
      <c r="CM1721" t="e">
        <f>VLOOKUP(CL1721,[1]Sheet2!$E$2:$I$222,3,FALSE)</f>
        <v>#N/A</v>
      </c>
      <c r="CN1721" t="e">
        <f>VLOOKUP(CL1721,[1]Sheet2!$E$2:$I$222,4,FALSE)</f>
        <v>#N/A</v>
      </c>
      <c r="CO1721" t="e">
        <f>VLOOKUP(CL1721,[1]Sheet2!$E$2:$I$222,5,FALSE)</f>
        <v>#N/A</v>
      </c>
    </row>
    <row r="1722" spans="1:93" x14ac:dyDescent="0.25">
      <c r="A1722">
        <v>1793</v>
      </c>
      <c r="C1722">
        <v>15189</v>
      </c>
      <c r="D1722">
        <v>5189</v>
      </c>
      <c r="E1722">
        <v>37.762329999999999</v>
      </c>
      <c r="F1722">
        <v>-122.46201000000001</v>
      </c>
      <c r="G1722" t="s">
        <v>4069</v>
      </c>
      <c r="H1722" t="s">
        <v>4070</v>
      </c>
      <c r="I1722" t="s">
        <v>729</v>
      </c>
      <c r="J1722" t="s">
        <v>728</v>
      </c>
      <c r="Q1722" t="s">
        <v>672</v>
      </c>
      <c r="S1722" t="s">
        <v>4071</v>
      </c>
      <c r="X1722">
        <f t="shared" si="26"/>
        <v>2</v>
      </c>
      <c r="Y1722" t="s">
        <v>30</v>
      </c>
      <c r="Z1722" t="s">
        <v>77</v>
      </c>
      <c r="AA1722" t="s">
        <v>104</v>
      </c>
      <c r="AB1722" t="str">
        <f>VLOOKUP($AA1722,Sheet2!$E$2:$I$222,3,FALSE)</f>
        <v>To Downtown</v>
      </c>
      <c r="AC1722" t="str">
        <f>VLOOKUP($AA1722,Sheet2!$E$2:$I$222,4,FALSE)</f>
        <v>Steuart &amp; Market</v>
      </c>
      <c r="AD1722" t="str">
        <f>VLOOKUP($AA1722,Sheet2!$E$2:$I$222,5,FALSE)</f>
        <v>Daily ~ 6am-12:30am</v>
      </c>
      <c r="AF1722" t="s">
        <v>28</v>
      </c>
      <c r="AG1722" t="s">
        <v>78</v>
      </c>
      <c r="AI1722" t="e">
        <f>VLOOKUP(AH1722,[1]Sheet2!$E$2:$I$222,3,FALSE)</f>
        <v>#N/A</v>
      </c>
      <c r="AJ1722" t="e">
        <f>VLOOKUP(AH1722,[1]Sheet2!$E$2:$I$222,4,FALSE)</f>
        <v>#N/A</v>
      </c>
      <c r="AK1722" t="e">
        <f>VLOOKUP(AH1722,[1]Sheet2!$E$2:$I$222,5,FALSE)</f>
        <v>#N/A</v>
      </c>
      <c r="AP1722" t="e">
        <f>VLOOKUP(AO1722,[1]Sheet2!$E$2:$I$222,3,FALSE)</f>
        <v>#N/A</v>
      </c>
      <c r="AQ1722" t="e">
        <f>VLOOKUP(AO1722,[1]Sheet2!$E$2:$I$222,4,FALSE)</f>
        <v>#N/A</v>
      </c>
      <c r="AR1722" t="e">
        <f>VLOOKUP(AO1722,[1]Sheet2!$E$2:$I$222,5,FALSE)</f>
        <v>#N/A</v>
      </c>
      <c r="AW1722" t="e">
        <f>VLOOKUP(AV1722,[1]Sheet2!$E$2:$I$222,3,FALSE)</f>
        <v>#N/A</v>
      </c>
      <c r="AX1722" t="e">
        <f>VLOOKUP(AV1722,[1]Sheet2!$E$2:$I$222,4,FALSE)</f>
        <v>#N/A</v>
      </c>
      <c r="AY1722" t="e">
        <f>VLOOKUP(AV1722,[1]Sheet2!$E$2:$I$222,5,FALSE)</f>
        <v>#N/A</v>
      </c>
      <c r="BD1722" t="e">
        <f>VLOOKUP(BC1722,[1]Sheet2!$E$2:$I$222,3,FALSE)</f>
        <v>#N/A</v>
      </c>
      <c r="BE1722" t="e">
        <f>VLOOKUP(BC1722,[1]Sheet2!$E$2:$I$222,4,FALSE)</f>
        <v>#N/A</v>
      </c>
      <c r="BF1722" t="e">
        <f>VLOOKUP(BC1722,[1]Sheet2!$E$2:$I$222,5,FALSE)</f>
        <v>#N/A</v>
      </c>
      <c r="BK1722" t="e">
        <f>VLOOKUP(BJ1722,[1]Sheet2!$E$2:$I$222,3,FALSE)</f>
        <v>#N/A</v>
      </c>
      <c r="BL1722" t="e">
        <f>VLOOKUP(BJ1722,[1]Sheet2!$E$2:$I$222,4,FALSE)</f>
        <v>#N/A</v>
      </c>
      <c r="BM1722" t="e">
        <f>VLOOKUP(BJ1722,[1]Sheet2!$E$2:$I$222,5,FALSE)</f>
        <v>#N/A</v>
      </c>
      <c r="BR1722" t="e">
        <f>VLOOKUP(BQ1722,[1]Sheet2!$E$2:$I$222,3,FALSE)</f>
        <v>#N/A</v>
      </c>
      <c r="BS1722" t="e">
        <f>VLOOKUP(BQ1722,[1]Sheet2!$E$2:$I$222,4,FALSE)</f>
        <v>#N/A</v>
      </c>
      <c r="BT1722" t="e">
        <f>VLOOKUP(BQ1722,[1]Sheet2!$E$2:$I$222,5,FALSE)</f>
        <v>#N/A</v>
      </c>
      <c r="BY1722" t="e">
        <f>VLOOKUP(BX1722,[1]Sheet2!$E$2:$I$222,3,FALSE)</f>
        <v>#N/A</v>
      </c>
      <c r="BZ1722" t="e">
        <f>VLOOKUP(BX1722,[1]Sheet2!$E$2:$I$222,4,FALSE)</f>
        <v>#N/A</v>
      </c>
      <c r="CA1722" t="e">
        <f>VLOOKUP(BX1722,[1]Sheet2!$E$2:$I$222,5,FALSE)</f>
        <v>#N/A</v>
      </c>
      <c r="CF1722" t="e">
        <f>VLOOKUP(CE1722,[1]Sheet2!$E$2:$I$222,3,FALSE)</f>
        <v>#N/A</v>
      </c>
      <c r="CG1722" t="e">
        <f>VLOOKUP(CE1722,[1]Sheet2!$E$2:$I$222,4,FALSE)</f>
        <v>#N/A</v>
      </c>
      <c r="CH1722" t="e">
        <f>VLOOKUP(CE1722,[1]Sheet2!$E$2:$I$222,5,FALSE)</f>
        <v>#N/A</v>
      </c>
      <c r="CM1722" t="e">
        <f>VLOOKUP(CL1722,[1]Sheet2!$E$2:$I$222,3,FALSE)</f>
        <v>#N/A</v>
      </c>
      <c r="CN1722" t="e">
        <f>VLOOKUP(CL1722,[1]Sheet2!$E$2:$I$222,4,FALSE)</f>
        <v>#N/A</v>
      </c>
      <c r="CO1722" t="e">
        <f>VLOOKUP(CL1722,[1]Sheet2!$E$2:$I$222,5,FALSE)</f>
        <v>#N/A</v>
      </c>
    </row>
    <row r="1723" spans="1:93" x14ac:dyDescent="0.25">
      <c r="A1723">
        <v>1794</v>
      </c>
      <c r="C1723">
        <v>15190</v>
      </c>
      <c r="D1723">
        <v>5190</v>
      </c>
      <c r="E1723">
        <v>37.762390000000003</v>
      </c>
      <c r="F1723">
        <v>-122.46281</v>
      </c>
      <c r="G1723" t="s">
        <v>4072</v>
      </c>
      <c r="H1723" t="s">
        <v>4073</v>
      </c>
      <c r="I1723" t="s">
        <v>727</v>
      </c>
      <c r="J1723" t="s">
        <v>728</v>
      </c>
      <c r="N1723" t="s">
        <v>4074</v>
      </c>
      <c r="Q1723" t="s">
        <v>672</v>
      </c>
      <c r="R1723">
        <v>899</v>
      </c>
      <c r="S1723" t="s">
        <v>4075</v>
      </c>
      <c r="X1723">
        <f t="shared" si="26"/>
        <v>2</v>
      </c>
      <c r="Y1723" t="s">
        <v>30</v>
      </c>
      <c r="Z1723" t="s">
        <v>80</v>
      </c>
      <c r="AA1723" t="s">
        <v>105</v>
      </c>
      <c r="AB1723" t="str">
        <f>VLOOKUP($AA1723,Sheet2!$E$2:$I$222,3,FALSE)</f>
        <v>To Sunset District</v>
      </c>
      <c r="AC1723" t="str">
        <f>VLOOKUP($AA1723,Sheet2!$E$2:$I$222,4,FALSE)</f>
        <v>14th Av. &amp; Quintara</v>
      </c>
      <c r="AD1723" t="str">
        <f>VLOOKUP($AA1723,Sheet2!$E$2:$I$222,5,FALSE)</f>
        <v>Daily ~ 6am-12:30am</v>
      </c>
      <c r="AF1723" t="s">
        <v>28</v>
      </c>
      <c r="AG1723" t="s">
        <v>79</v>
      </c>
      <c r="AI1723" t="e">
        <f>VLOOKUP(AH1723,[1]Sheet2!$E$2:$I$222,3,FALSE)</f>
        <v>#N/A</v>
      </c>
      <c r="AJ1723" t="e">
        <f>VLOOKUP(AH1723,[1]Sheet2!$E$2:$I$222,4,FALSE)</f>
        <v>#N/A</v>
      </c>
      <c r="AK1723" t="e">
        <f>VLOOKUP(AH1723,[1]Sheet2!$E$2:$I$222,5,FALSE)</f>
        <v>#N/A</v>
      </c>
      <c r="AP1723" t="e">
        <f>VLOOKUP(AO1723,[1]Sheet2!$E$2:$I$222,3,FALSE)</f>
        <v>#N/A</v>
      </c>
      <c r="AQ1723" t="e">
        <f>VLOOKUP(AO1723,[1]Sheet2!$E$2:$I$222,4,FALSE)</f>
        <v>#N/A</v>
      </c>
      <c r="AR1723" t="e">
        <f>VLOOKUP(AO1723,[1]Sheet2!$E$2:$I$222,5,FALSE)</f>
        <v>#N/A</v>
      </c>
      <c r="AW1723" t="e">
        <f>VLOOKUP(AV1723,[1]Sheet2!$E$2:$I$222,3,FALSE)</f>
        <v>#N/A</v>
      </c>
      <c r="AX1723" t="e">
        <f>VLOOKUP(AV1723,[1]Sheet2!$E$2:$I$222,4,FALSE)</f>
        <v>#N/A</v>
      </c>
      <c r="AY1723" t="e">
        <f>VLOOKUP(AV1723,[1]Sheet2!$E$2:$I$222,5,FALSE)</f>
        <v>#N/A</v>
      </c>
      <c r="BD1723" t="e">
        <f>VLOOKUP(BC1723,[1]Sheet2!$E$2:$I$222,3,FALSE)</f>
        <v>#N/A</v>
      </c>
      <c r="BE1723" t="e">
        <f>VLOOKUP(BC1723,[1]Sheet2!$E$2:$I$222,4,FALSE)</f>
        <v>#N/A</v>
      </c>
      <c r="BF1723" t="e">
        <f>VLOOKUP(BC1723,[1]Sheet2!$E$2:$I$222,5,FALSE)</f>
        <v>#N/A</v>
      </c>
      <c r="BK1723" t="e">
        <f>VLOOKUP(BJ1723,[1]Sheet2!$E$2:$I$222,3,FALSE)</f>
        <v>#N/A</v>
      </c>
      <c r="BL1723" t="e">
        <f>VLOOKUP(BJ1723,[1]Sheet2!$E$2:$I$222,4,FALSE)</f>
        <v>#N/A</v>
      </c>
      <c r="BM1723" t="e">
        <f>VLOOKUP(BJ1723,[1]Sheet2!$E$2:$I$222,5,FALSE)</f>
        <v>#N/A</v>
      </c>
      <c r="BR1723" t="e">
        <f>VLOOKUP(BQ1723,[1]Sheet2!$E$2:$I$222,3,FALSE)</f>
        <v>#N/A</v>
      </c>
      <c r="BS1723" t="e">
        <f>VLOOKUP(BQ1723,[1]Sheet2!$E$2:$I$222,4,FALSE)</f>
        <v>#N/A</v>
      </c>
      <c r="BT1723" t="e">
        <f>VLOOKUP(BQ1723,[1]Sheet2!$E$2:$I$222,5,FALSE)</f>
        <v>#N/A</v>
      </c>
      <c r="BY1723" t="e">
        <f>VLOOKUP(BX1723,[1]Sheet2!$E$2:$I$222,3,FALSE)</f>
        <v>#N/A</v>
      </c>
      <c r="BZ1723" t="e">
        <f>VLOOKUP(BX1723,[1]Sheet2!$E$2:$I$222,4,FALSE)</f>
        <v>#N/A</v>
      </c>
      <c r="CA1723" t="e">
        <f>VLOOKUP(BX1723,[1]Sheet2!$E$2:$I$222,5,FALSE)</f>
        <v>#N/A</v>
      </c>
      <c r="CF1723" t="e">
        <f>VLOOKUP(CE1723,[1]Sheet2!$E$2:$I$222,3,FALSE)</f>
        <v>#N/A</v>
      </c>
      <c r="CG1723" t="e">
        <f>VLOOKUP(CE1723,[1]Sheet2!$E$2:$I$222,4,FALSE)</f>
        <v>#N/A</v>
      </c>
      <c r="CH1723" t="e">
        <f>VLOOKUP(CE1723,[1]Sheet2!$E$2:$I$222,5,FALSE)</f>
        <v>#N/A</v>
      </c>
      <c r="CM1723" t="e">
        <f>VLOOKUP(CL1723,[1]Sheet2!$E$2:$I$222,3,FALSE)</f>
        <v>#N/A</v>
      </c>
      <c r="CN1723" t="e">
        <f>VLOOKUP(CL1723,[1]Sheet2!$E$2:$I$222,4,FALSE)</f>
        <v>#N/A</v>
      </c>
      <c r="CO1723" t="e">
        <f>VLOOKUP(CL1723,[1]Sheet2!$E$2:$I$222,5,FALSE)</f>
        <v>#N/A</v>
      </c>
    </row>
    <row r="1724" spans="1:93" x14ac:dyDescent="0.25">
      <c r="A1724">
        <v>1795</v>
      </c>
      <c r="C1724">
        <v>15191</v>
      </c>
      <c r="D1724">
        <v>5191</v>
      </c>
      <c r="E1724">
        <v>37.762309999999999</v>
      </c>
      <c r="F1724">
        <v>-122.46436</v>
      </c>
      <c r="G1724" t="s">
        <v>4076</v>
      </c>
      <c r="H1724" t="s">
        <v>4077</v>
      </c>
      <c r="I1724" t="s">
        <v>762</v>
      </c>
      <c r="J1724" t="s">
        <v>669</v>
      </c>
      <c r="K1724" t="s">
        <v>4078</v>
      </c>
      <c r="L1724" t="s">
        <v>452</v>
      </c>
      <c r="N1724" t="s">
        <v>4079</v>
      </c>
      <c r="P1724" t="s">
        <v>924</v>
      </c>
      <c r="Q1724" t="s">
        <v>672</v>
      </c>
      <c r="R1724">
        <v>857</v>
      </c>
      <c r="S1724" t="s">
        <v>4075</v>
      </c>
      <c r="X1724">
        <f t="shared" si="26"/>
        <v>2</v>
      </c>
      <c r="Y1724" t="s">
        <v>30</v>
      </c>
      <c r="Z1724" t="s">
        <v>80</v>
      </c>
      <c r="AA1724" t="s">
        <v>105</v>
      </c>
      <c r="AB1724" t="str">
        <f>VLOOKUP($AA1724,Sheet2!$E$2:$I$222,3,FALSE)</f>
        <v>To Sunset District</v>
      </c>
      <c r="AC1724" t="str">
        <f>VLOOKUP($AA1724,Sheet2!$E$2:$I$222,4,FALSE)</f>
        <v>14th Av. &amp; Quintara</v>
      </c>
      <c r="AD1724" t="str">
        <f>VLOOKUP($AA1724,Sheet2!$E$2:$I$222,5,FALSE)</f>
        <v>Daily ~ 6am-12:30am</v>
      </c>
      <c r="AF1724" t="s">
        <v>28</v>
      </c>
      <c r="AG1724" t="s">
        <v>79</v>
      </c>
      <c r="AI1724" t="e">
        <f>VLOOKUP(AH1724,[1]Sheet2!$E$2:$I$222,3,FALSE)</f>
        <v>#N/A</v>
      </c>
      <c r="AJ1724" t="e">
        <f>VLOOKUP(AH1724,[1]Sheet2!$E$2:$I$222,4,FALSE)</f>
        <v>#N/A</v>
      </c>
      <c r="AK1724" t="e">
        <f>VLOOKUP(AH1724,[1]Sheet2!$E$2:$I$222,5,FALSE)</f>
        <v>#N/A</v>
      </c>
      <c r="AP1724" t="e">
        <f>VLOOKUP(AO1724,[1]Sheet2!$E$2:$I$222,3,FALSE)</f>
        <v>#N/A</v>
      </c>
      <c r="AQ1724" t="e">
        <f>VLOOKUP(AO1724,[1]Sheet2!$E$2:$I$222,4,FALSE)</f>
        <v>#N/A</v>
      </c>
      <c r="AR1724" t="e">
        <f>VLOOKUP(AO1724,[1]Sheet2!$E$2:$I$222,5,FALSE)</f>
        <v>#N/A</v>
      </c>
      <c r="AW1724" t="e">
        <f>VLOOKUP(AV1724,[1]Sheet2!$E$2:$I$222,3,FALSE)</f>
        <v>#N/A</v>
      </c>
      <c r="AX1724" t="e">
        <f>VLOOKUP(AV1724,[1]Sheet2!$E$2:$I$222,4,FALSE)</f>
        <v>#N/A</v>
      </c>
      <c r="AY1724" t="e">
        <f>VLOOKUP(AV1724,[1]Sheet2!$E$2:$I$222,5,FALSE)</f>
        <v>#N/A</v>
      </c>
      <c r="BD1724" t="e">
        <f>VLOOKUP(BC1724,[1]Sheet2!$E$2:$I$222,3,FALSE)</f>
        <v>#N/A</v>
      </c>
      <c r="BE1724" t="e">
        <f>VLOOKUP(BC1724,[1]Sheet2!$E$2:$I$222,4,FALSE)</f>
        <v>#N/A</v>
      </c>
      <c r="BF1724" t="e">
        <f>VLOOKUP(BC1724,[1]Sheet2!$E$2:$I$222,5,FALSE)</f>
        <v>#N/A</v>
      </c>
      <c r="BK1724" t="e">
        <f>VLOOKUP(BJ1724,[1]Sheet2!$E$2:$I$222,3,FALSE)</f>
        <v>#N/A</v>
      </c>
      <c r="BL1724" t="e">
        <f>VLOOKUP(BJ1724,[1]Sheet2!$E$2:$I$222,4,FALSE)</f>
        <v>#N/A</v>
      </c>
      <c r="BM1724" t="e">
        <f>VLOOKUP(BJ1724,[1]Sheet2!$E$2:$I$222,5,FALSE)</f>
        <v>#N/A</v>
      </c>
      <c r="BR1724" t="e">
        <f>VLOOKUP(BQ1724,[1]Sheet2!$E$2:$I$222,3,FALSE)</f>
        <v>#N/A</v>
      </c>
      <c r="BS1724" t="e">
        <f>VLOOKUP(BQ1724,[1]Sheet2!$E$2:$I$222,4,FALSE)</f>
        <v>#N/A</v>
      </c>
      <c r="BT1724" t="e">
        <f>VLOOKUP(BQ1724,[1]Sheet2!$E$2:$I$222,5,FALSE)</f>
        <v>#N/A</v>
      </c>
      <c r="BY1724" t="e">
        <f>VLOOKUP(BX1724,[1]Sheet2!$E$2:$I$222,3,FALSE)</f>
        <v>#N/A</v>
      </c>
      <c r="BZ1724" t="e">
        <f>VLOOKUP(BX1724,[1]Sheet2!$E$2:$I$222,4,FALSE)</f>
        <v>#N/A</v>
      </c>
      <c r="CA1724" t="e">
        <f>VLOOKUP(BX1724,[1]Sheet2!$E$2:$I$222,5,FALSE)</f>
        <v>#N/A</v>
      </c>
      <c r="CF1724" t="e">
        <f>VLOOKUP(CE1724,[1]Sheet2!$E$2:$I$222,3,FALSE)</f>
        <v>#N/A</v>
      </c>
      <c r="CG1724" t="e">
        <f>VLOOKUP(CE1724,[1]Sheet2!$E$2:$I$222,4,FALSE)</f>
        <v>#N/A</v>
      </c>
      <c r="CH1724" t="e">
        <f>VLOOKUP(CE1724,[1]Sheet2!$E$2:$I$222,5,FALSE)</f>
        <v>#N/A</v>
      </c>
      <c r="CM1724" t="e">
        <f>VLOOKUP(CL1724,[1]Sheet2!$E$2:$I$222,3,FALSE)</f>
        <v>#N/A</v>
      </c>
      <c r="CN1724" t="e">
        <f>VLOOKUP(CL1724,[1]Sheet2!$E$2:$I$222,4,FALSE)</f>
        <v>#N/A</v>
      </c>
      <c r="CO1724" t="e">
        <f>VLOOKUP(CL1724,[1]Sheet2!$E$2:$I$222,5,FALSE)</f>
        <v>#N/A</v>
      </c>
    </row>
    <row r="1725" spans="1:93" x14ac:dyDescent="0.25">
      <c r="A1725">
        <v>1796</v>
      </c>
      <c r="C1725">
        <v>15192</v>
      </c>
      <c r="D1725">
        <v>5192</v>
      </c>
      <c r="E1725">
        <v>37.7622</v>
      </c>
      <c r="F1725">
        <v>-122.46420999999999</v>
      </c>
      <c r="G1725" t="s">
        <v>4076</v>
      </c>
      <c r="H1725" t="s">
        <v>4077</v>
      </c>
      <c r="I1725" t="s">
        <v>729</v>
      </c>
      <c r="J1725" t="s">
        <v>669</v>
      </c>
      <c r="K1725" t="s">
        <v>697</v>
      </c>
      <c r="L1725" t="s">
        <v>452</v>
      </c>
      <c r="N1725" t="s">
        <v>4080</v>
      </c>
      <c r="Q1725" t="s">
        <v>672</v>
      </c>
      <c r="R1725">
        <v>858</v>
      </c>
      <c r="S1725" t="s">
        <v>4071</v>
      </c>
      <c r="X1725">
        <f t="shared" si="26"/>
        <v>2</v>
      </c>
      <c r="Y1725" t="s">
        <v>30</v>
      </c>
      <c r="Z1725" t="s">
        <v>77</v>
      </c>
      <c r="AA1725" t="s">
        <v>104</v>
      </c>
      <c r="AB1725" t="str">
        <f>VLOOKUP($AA1725,Sheet2!$E$2:$I$222,3,FALSE)</f>
        <v>To Downtown</v>
      </c>
      <c r="AC1725" t="str">
        <f>VLOOKUP($AA1725,Sheet2!$E$2:$I$222,4,FALSE)</f>
        <v>Steuart &amp; Market</v>
      </c>
      <c r="AD1725" t="str">
        <f>VLOOKUP($AA1725,Sheet2!$E$2:$I$222,5,FALSE)</f>
        <v>Daily ~ 6am-12:30am</v>
      </c>
      <c r="AF1725" t="s">
        <v>28</v>
      </c>
      <c r="AG1725" t="s">
        <v>78</v>
      </c>
      <c r="AI1725" t="e">
        <f>VLOOKUP(AH1725,[1]Sheet2!$E$2:$I$222,3,FALSE)</f>
        <v>#N/A</v>
      </c>
      <c r="AJ1725" t="e">
        <f>VLOOKUP(AH1725,[1]Sheet2!$E$2:$I$222,4,FALSE)</f>
        <v>#N/A</v>
      </c>
      <c r="AK1725" t="e">
        <f>VLOOKUP(AH1725,[1]Sheet2!$E$2:$I$222,5,FALSE)</f>
        <v>#N/A</v>
      </c>
      <c r="AP1725" t="e">
        <f>VLOOKUP(AO1725,[1]Sheet2!$E$2:$I$222,3,FALSE)</f>
        <v>#N/A</v>
      </c>
      <c r="AQ1725" t="e">
        <f>VLOOKUP(AO1725,[1]Sheet2!$E$2:$I$222,4,FALSE)</f>
        <v>#N/A</v>
      </c>
      <c r="AR1725" t="e">
        <f>VLOOKUP(AO1725,[1]Sheet2!$E$2:$I$222,5,FALSE)</f>
        <v>#N/A</v>
      </c>
      <c r="AW1725" t="e">
        <f>VLOOKUP(AV1725,[1]Sheet2!$E$2:$I$222,3,FALSE)</f>
        <v>#N/A</v>
      </c>
      <c r="AX1725" t="e">
        <f>VLOOKUP(AV1725,[1]Sheet2!$E$2:$I$222,4,FALSE)</f>
        <v>#N/A</v>
      </c>
      <c r="AY1725" t="e">
        <f>VLOOKUP(AV1725,[1]Sheet2!$E$2:$I$222,5,FALSE)</f>
        <v>#N/A</v>
      </c>
      <c r="BD1725" t="e">
        <f>VLOOKUP(BC1725,[1]Sheet2!$E$2:$I$222,3,FALSE)</f>
        <v>#N/A</v>
      </c>
      <c r="BE1725" t="e">
        <f>VLOOKUP(BC1725,[1]Sheet2!$E$2:$I$222,4,FALSE)</f>
        <v>#N/A</v>
      </c>
      <c r="BF1725" t="e">
        <f>VLOOKUP(BC1725,[1]Sheet2!$E$2:$I$222,5,FALSE)</f>
        <v>#N/A</v>
      </c>
      <c r="BK1725" t="e">
        <f>VLOOKUP(BJ1725,[1]Sheet2!$E$2:$I$222,3,FALSE)</f>
        <v>#N/A</v>
      </c>
      <c r="BL1725" t="e">
        <f>VLOOKUP(BJ1725,[1]Sheet2!$E$2:$I$222,4,FALSE)</f>
        <v>#N/A</v>
      </c>
      <c r="BM1725" t="e">
        <f>VLOOKUP(BJ1725,[1]Sheet2!$E$2:$I$222,5,FALSE)</f>
        <v>#N/A</v>
      </c>
      <c r="BR1725" t="e">
        <f>VLOOKUP(BQ1725,[1]Sheet2!$E$2:$I$222,3,FALSE)</f>
        <v>#N/A</v>
      </c>
      <c r="BS1725" t="e">
        <f>VLOOKUP(BQ1725,[1]Sheet2!$E$2:$I$222,4,FALSE)</f>
        <v>#N/A</v>
      </c>
      <c r="BT1725" t="e">
        <f>VLOOKUP(BQ1725,[1]Sheet2!$E$2:$I$222,5,FALSE)</f>
        <v>#N/A</v>
      </c>
      <c r="BY1725" t="e">
        <f>VLOOKUP(BX1725,[1]Sheet2!$E$2:$I$222,3,FALSE)</f>
        <v>#N/A</v>
      </c>
      <c r="BZ1725" t="e">
        <f>VLOOKUP(BX1725,[1]Sheet2!$E$2:$I$222,4,FALSE)</f>
        <v>#N/A</v>
      </c>
      <c r="CA1725" t="e">
        <f>VLOOKUP(BX1725,[1]Sheet2!$E$2:$I$222,5,FALSE)</f>
        <v>#N/A</v>
      </c>
      <c r="CF1725" t="e">
        <f>VLOOKUP(CE1725,[1]Sheet2!$E$2:$I$222,3,FALSE)</f>
        <v>#N/A</v>
      </c>
      <c r="CG1725" t="e">
        <f>VLOOKUP(CE1725,[1]Sheet2!$E$2:$I$222,4,FALSE)</f>
        <v>#N/A</v>
      </c>
      <c r="CH1725" t="e">
        <f>VLOOKUP(CE1725,[1]Sheet2!$E$2:$I$222,5,FALSE)</f>
        <v>#N/A</v>
      </c>
      <c r="CM1725" t="e">
        <f>VLOOKUP(CL1725,[1]Sheet2!$E$2:$I$222,3,FALSE)</f>
        <v>#N/A</v>
      </c>
      <c r="CN1725" t="e">
        <f>VLOOKUP(CL1725,[1]Sheet2!$E$2:$I$222,4,FALSE)</f>
        <v>#N/A</v>
      </c>
      <c r="CO1725" t="e">
        <f>VLOOKUP(CL1725,[1]Sheet2!$E$2:$I$222,5,FALSE)</f>
        <v>#N/A</v>
      </c>
    </row>
    <row r="1726" spans="1:93" x14ac:dyDescent="0.25">
      <c r="A1726">
        <v>1797</v>
      </c>
      <c r="C1726">
        <v>15193</v>
      </c>
      <c r="D1726">
        <v>5193</v>
      </c>
      <c r="E1726">
        <v>37.762165000000003</v>
      </c>
      <c r="F1726">
        <v>-122.467119</v>
      </c>
      <c r="G1726" t="s">
        <v>4081</v>
      </c>
      <c r="H1726" t="s">
        <v>4082</v>
      </c>
      <c r="I1726" t="s">
        <v>762</v>
      </c>
      <c r="J1726" t="s">
        <v>1008</v>
      </c>
      <c r="K1726" t="s">
        <v>887</v>
      </c>
      <c r="Q1726" t="s">
        <v>672</v>
      </c>
      <c r="R1726">
        <v>1527</v>
      </c>
      <c r="S1726" t="s">
        <v>2153</v>
      </c>
      <c r="X1726">
        <f t="shared" si="26"/>
        <v>2</v>
      </c>
      <c r="Y1726" t="s">
        <v>29</v>
      </c>
      <c r="Z1726" t="s">
        <v>80</v>
      </c>
      <c r="AA1726" t="s">
        <v>139</v>
      </c>
      <c r="AB1726" t="str">
        <f>VLOOKUP($AA1726,Sheet2!$E$2:$I$222,3,FALSE)</f>
        <v>To Ocean Beach</v>
      </c>
      <c r="AC1726" t="str">
        <f>VLOOKUP($AA1726,Sheet2!$E$2:$I$222,4,FALSE)</f>
        <v>La Playa &amp; Judah</v>
      </c>
      <c r="AD1726" t="str">
        <f>VLOOKUP($AA1726,Sheet2!$E$2:$I$222,5,FALSE)</f>
        <v>Daily ~ 5am-1am</v>
      </c>
      <c r="AF1726" t="s">
        <v>57</v>
      </c>
      <c r="AG1726" t="s">
        <v>79</v>
      </c>
      <c r="AH1726" t="s">
        <v>141</v>
      </c>
      <c r="AI1726" t="str">
        <f>VLOOKUP(AH1726,[1]Sheet2!$E$2:$I$222,3,FALSE)</f>
        <v>To Ocean Beach</v>
      </c>
      <c r="AJ1726" t="str">
        <f>VLOOKUP(AH1726,[1]Sheet2!$E$2:$I$222,4,FALSE)</f>
        <v>Late Night Only (Daily ~ 1am-5am)</v>
      </c>
      <c r="AK1726" t="str">
        <f>VLOOKUP(AH1726,[1]Sheet2!$E$2:$I$222,5,FALSE)</f>
        <v>Sat ~ 1am-6am | Sun ~ 1am-8am</v>
      </c>
      <c r="AP1726" t="e">
        <f>VLOOKUP(AO1726,[1]Sheet2!$E$2:$I$222,3,FALSE)</f>
        <v>#N/A</v>
      </c>
      <c r="AQ1726" t="e">
        <f>VLOOKUP(AO1726,[1]Sheet2!$E$2:$I$222,4,FALSE)</f>
        <v>#N/A</v>
      </c>
      <c r="AR1726" t="e">
        <f>VLOOKUP(AO1726,[1]Sheet2!$E$2:$I$222,5,FALSE)</f>
        <v>#N/A</v>
      </c>
      <c r="AW1726" t="e">
        <f>VLOOKUP(AV1726,[1]Sheet2!$E$2:$I$222,3,FALSE)</f>
        <v>#N/A</v>
      </c>
      <c r="AX1726" t="e">
        <f>VLOOKUP(AV1726,[1]Sheet2!$E$2:$I$222,4,FALSE)</f>
        <v>#N/A</v>
      </c>
      <c r="AY1726" t="e">
        <f>VLOOKUP(AV1726,[1]Sheet2!$E$2:$I$222,5,FALSE)</f>
        <v>#N/A</v>
      </c>
      <c r="BD1726" t="e">
        <f>VLOOKUP(BC1726,[1]Sheet2!$E$2:$I$222,3,FALSE)</f>
        <v>#N/A</v>
      </c>
      <c r="BE1726" t="e">
        <f>VLOOKUP(BC1726,[1]Sheet2!$E$2:$I$222,4,FALSE)</f>
        <v>#N/A</v>
      </c>
      <c r="BF1726" t="e">
        <f>VLOOKUP(BC1726,[1]Sheet2!$E$2:$I$222,5,FALSE)</f>
        <v>#N/A</v>
      </c>
      <c r="BK1726" t="e">
        <f>VLOOKUP(BJ1726,[1]Sheet2!$E$2:$I$222,3,FALSE)</f>
        <v>#N/A</v>
      </c>
      <c r="BL1726" t="e">
        <f>VLOOKUP(BJ1726,[1]Sheet2!$E$2:$I$222,4,FALSE)</f>
        <v>#N/A</v>
      </c>
      <c r="BM1726" t="e">
        <f>VLOOKUP(BJ1726,[1]Sheet2!$E$2:$I$222,5,FALSE)</f>
        <v>#N/A</v>
      </c>
      <c r="BR1726" t="e">
        <f>VLOOKUP(BQ1726,[1]Sheet2!$E$2:$I$222,3,FALSE)</f>
        <v>#N/A</v>
      </c>
      <c r="BS1726" t="e">
        <f>VLOOKUP(BQ1726,[1]Sheet2!$E$2:$I$222,4,FALSE)</f>
        <v>#N/A</v>
      </c>
      <c r="BT1726" t="e">
        <f>VLOOKUP(BQ1726,[1]Sheet2!$E$2:$I$222,5,FALSE)</f>
        <v>#N/A</v>
      </c>
      <c r="BY1726" t="e">
        <f>VLOOKUP(BX1726,[1]Sheet2!$E$2:$I$222,3,FALSE)</f>
        <v>#N/A</v>
      </c>
      <c r="BZ1726" t="e">
        <f>VLOOKUP(BX1726,[1]Sheet2!$E$2:$I$222,4,FALSE)</f>
        <v>#N/A</v>
      </c>
      <c r="CA1726" t="e">
        <f>VLOOKUP(BX1726,[1]Sheet2!$E$2:$I$222,5,FALSE)</f>
        <v>#N/A</v>
      </c>
      <c r="CF1726" t="e">
        <f>VLOOKUP(CE1726,[1]Sheet2!$E$2:$I$222,3,FALSE)</f>
        <v>#N/A</v>
      </c>
      <c r="CG1726" t="e">
        <f>VLOOKUP(CE1726,[1]Sheet2!$E$2:$I$222,4,FALSE)</f>
        <v>#N/A</v>
      </c>
      <c r="CH1726" t="e">
        <f>VLOOKUP(CE1726,[1]Sheet2!$E$2:$I$222,5,FALSE)</f>
        <v>#N/A</v>
      </c>
      <c r="CM1726" t="e">
        <f>VLOOKUP(CL1726,[1]Sheet2!$E$2:$I$222,3,FALSE)</f>
        <v>#N/A</v>
      </c>
      <c r="CN1726" t="e">
        <f>VLOOKUP(CL1726,[1]Sheet2!$E$2:$I$222,4,FALSE)</f>
        <v>#N/A</v>
      </c>
      <c r="CO1726" t="e">
        <f>VLOOKUP(CL1726,[1]Sheet2!$E$2:$I$222,5,FALSE)</f>
        <v>#N/A</v>
      </c>
    </row>
    <row r="1727" spans="1:93" x14ac:dyDescent="0.25">
      <c r="A1727">
        <v>1798</v>
      </c>
      <c r="C1727">
        <v>15194</v>
      </c>
      <c r="D1727">
        <v>5194</v>
      </c>
      <c r="E1727">
        <v>37.762138999999998</v>
      </c>
      <c r="F1727">
        <v>-122.466312</v>
      </c>
      <c r="G1727" t="s">
        <v>4081</v>
      </c>
      <c r="H1727" t="s">
        <v>4082</v>
      </c>
      <c r="I1727" t="s">
        <v>729</v>
      </c>
      <c r="J1727" t="s">
        <v>1008</v>
      </c>
      <c r="K1727" t="s">
        <v>887</v>
      </c>
      <c r="Q1727" t="s">
        <v>672</v>
      </c>
      <c r="S1727" t="s">
        <v>1053</v>
      </c>
      <c r="X1727">
        <f t="shared" si="26"/>
        <v>2</v>
      </c>
      <c r="Y1727" t="s">
        <v>29</v>
      </c>
      <c r="Z1727" t="s">
        <v>78</v>
      </c>
      <c r="AB1727" t="e">
        <f>VLOOKUP($AA1727,Sheet2!$E$2:$I$222,3,FALSE)</f>
        <v>#N/A</v>
      </c>
      <c r="AC1727" t="e">
        <f>VLOOKUP($AA1727,Sheet2!$E$2:$I$222,4,FALSE)</f>
        <v>#N/A</v>
      </c>
      <c r="AD1727" t="e">
        <f>VLOOKUP($AA1727,Sheet2!$E$2:$I$222,5,FALSE)</f>
        <v>#N/A</v>
      </c>
      <c r="AF1727" t="s">
        <v>57</v>
      </c>
      <c r="AG1727" t="s">
        <v>78</v>
      </c>
      <c r="AH1727" t="s">
        <v>149</v>
      </c>
      <c r="AI1727" t="str">
        <f>VLOOKUP(AH1727,[1]Sheet2!$E$2:$I$222,3,FALSE)</f>
        <v>To Caltrain Station</v>
      </c>
      <c r="AJ1727" t="str">
        <f>VLOOKUP(AH1727,[1]Sheet2!$E$2:$I$222,4,FALSE)</f>
        <v>Late Night Only (Daily ~1am-5am)</v>
      </c>
      <c r="AK1727" t="str">
        <f>VLOOKUP(AH1727,[1]Sheet2!$E$2:$I$222,5,FALSE)</f>
        <v>Sat ~ 1am-6am | Sun ~ 1am-8am</v>
      </c>
      <c r="AP1727" t="e">
        <f>VLOOKUP(AO1727,[1]Sheet2!$E$2:$I$222,3,FALSE)</f>
        <v>#N/A</v>
      </c>
      <c r="AQ1727" t="e">
        <f>VLOOKUP(AO1727,[1]Sheet2!$E$2:$I$222,4,FALSE)</f>
        <v>#N/A</v>
      </c>
      <c r="AR1727" t="e">
        <f>VLOOKUP(AO1727,[1]Sheet2!$E$2:$I$222,5,FALSE)</f>
        <v>#N/A</v>
      </c>
      <c r="AW1727" t="e">
        <f>VLOOKUP(AV1727,[1]Sheet2!$E$2:$I$222,3,FALSE)</f>
        <v>#N/A</v>
      </c>
      <c r="AX1727" t="e">
        <f>VLOOKUP(AV1727,[1]Sheet2!$E$2:$I$222,4,FALSE)</f>
        <v>#N/A</v>
      </c>
      <c r="AY1727" t="e">
        <f>VLOOKUP(AV1727,[1]Sheet2!$E$2:$I$222,5,FALSE)</f>
        <v>#N/A</v>
      </c>
      <c r="BD1727" t="e">
        <f>VLOOKUP(BC1727,[1]Sheet2!$E$2:$I$222,3,FALSE)</f>
        <v>#N/A</v>
      </c>
      <c r="BE1727" t="e">
        <f>VLOOKUP(BC1727,[1]Sheet2!$E$2:$I$222,4,FALSE)</f>
        <v>#N/A</v>
      </c>
      <c r="BF1727" t="e">
        <f>VLOOKUP(BC1727,[1]Sheet2!$E$2:$I$222,5,FALSE)</f>
        <v>#N/A</v>
      </c>
      <c r="BK1727" t="e">
        <f>VLOOKUP(BJ1727,[1]Sheet2!$E$2:$I$222,3,FALSE)</f>
        <v>#N/A</v>
      </c>
      <c r="BL1727" t="e">
        <f>VLOOKUP(BJ1727,[1]Sheet2!$E$2:$I$222,4,FALSE)</f>
        <v>#N/A</v>
      </c>
      <c r="BM1727" t="e">
        <f>VLOOKUP(BJ1727,[1]Sheet2!$E$2:$I$222,5,FALSE)</f>
        <v>#N/A</v>
      </c>
      <c r="BR1727" t="e">
        <f>VLOOKUP(BQ1727,[1]Sheet2!$E$2:$I$222,3,FALSE)</f>
        <v>#N/A</v>
      </c>
      <c r="BS1727" t="e">
        <f>VLOOKUP(BQ1727,[1]Sheet2!$E$2:$I$222,4,FALSE)</f>
        <v>#N/A</v>
      </c>
      <c r="BT1727" t="e">
        <f>VLOOKUP(BQ1727,[1]Sheet2!$E$2:$I$222,5,FALSE)</f>
        <v>#N/A</v>
      </c>
      <c r="BY1727" t="e">
        <f>VLOOKUP(BX1727,[1]Sheet2!$E$2:$I$222,3,FALSE)</f>
        <v>#N/A</v>
      </c>
      <c r="BZ1727" t="e">
        <f>VLOOKUP(BX1727,[1]Sheet2!$E$2:$I$222,4,FALSE)</f>
        <v>#N/A</v>
      </c>
      <c r="CA1727" t="e">
        <f>VLOOKUP(BX1727,[1]Sheet2!$E$2:$I$222,5,FALSE)</f>
        <v>#N/A</v>
      </c>
      <c r="CF1727" t="e">
        <f>VLOOKUP(CE1727,[1]Sheet2!$E$2:$I$222,3,FALSE)</f>
        <v>#N/A</v>
      </c>
      <c r="CG1727" t="e">
        <f>VLOOKUP(CE1727,[1]Sheet2!$E$2:$I$222,4,FALSE)</f>
        <v>#N/A</v>
      </c>
      <c r="CH1727" t="e">
        <f>VLOOKUP(CE1727,[1]Sheet2!$E$2:$I$222,5,FALSE)</f>
        <v>#N/A</v>
      </c>
      <c r="CM1727" t="e">
        <f>VLOOKUP(CL1727,[1]Sheet2!$E$2:$I$222,3,FALSE)</f>
        <v>#N/A</v>
      </c>
      <c r="CN1727" t="e">
        <f>VLOOKUP(CL1727,[1]Sheet2!$E$2:$I$222,4,FALSE)</f>
        <v>#N/A</v>
      </c>
      <c r="CO1727" t="e">
        <f>VLOOKUP(CL1727,[1]Sheet2!$E$2:$I$222,5,FALSE)</f>
        <v>#N/A</v>
      </c>
    </row>
    <row r="1728" spans="1:93" x14ac:dyDescent="0.25">
      <c r="A1728">
        <v>1799</v>
      </c>
      <c r="C1728">
        <v>15195</v>
      </c>
      <c r="D1728">
        <v>5195</v>
      </c>
      <c r="E1728">
        <v>37.762068999999997</v>
      </c>
      <c r="F1728">
        <v>-122.469324</v>
      </c>
      <c r="G1728" t="s">
        <v>4083</v>
      </c>
      <c r="H1728" t="s">
        <v>4084</v>
      </c>
      <c r="I1728" t="s">
        <v>727</v>
      </c>
      <c r="J1728" t="s">
        <v>1008</v>
      </c>
      <c r="K1728" t="s">
        <v>887</v>
      </c>
      <c r="Q1728" t="s">
        <v>1052</v>
      </c>
      <c r="S1728" t="s">
        <v>2153</v>
      </c>
      <c r="X1728">
        <f t="shared" si="26"/>
        <v>2</v>
      </c>
      <c r="Y1728" t="s">
        <v>29</v>
      </c>
      <c r="Z1728" t="s">
        <v>80</v>
      </c>
      <c r="AA1728" t="s">
        <v>139</v>
      </c>
      <c r="AB1728" t="str">
        <f>VLOOKUP($AA1728,Sheet2!$E$2:$I$222,3,FALSE)</f>
        <v>To Ocean Beach</v>
      </c>
      <c r="AC1728" t="str">
        <f>VLOOKUP($AA1728,Sheet2!$E$2:$I$222,4,FALSE)</f>
        <v>La Playa &amp; Judah</v>
      </c>
      <c r="AD1728" t="str">
        <f>VLOOKUP($AA1728,Sheet2!$E$2:$I$222,5,FALSE)</f>
        <v>Daily ~ 5am-1am</v>
      </c>
      <c r="AF1728" t="s">
        <v>57</v>
      </c>
      <c r="AG1728" t="s">
        <v>79</v>
      </c>
      <c r="AH1728" t="s">
        <v>141</v>
      </c>
      <c r="AI1728" t="str">
        <f>VLOOKUP(AH1728,[1]Sheet2!$E$2:$I$222,3,FALSE)</f>
        <v>To Ocean Beach</v>
      </c>
      <c r="AJ1728" t="str">
        <f>VLOOKUP(AH1728,[1]Sheet2!$E$2:$I$222,4,FALSE)</f>
        <v>Late Night Only (Daily ~ 1am-5am)</v>
      </c>
      <c r="AK1728" t="str">
        <f>VLOOKUP(AH1728,[1]Sheet2!$E$2:$I$222,5,FALSE)</f>
        <v>Sat ~ 1am-6am | Sun ~ 1am-8am</v>
      </c>
      <c r="AP1728" t="e">
        <f>VLOOKUP(AO1728,[1]Sheet2!$E$2:$I$222,3,FALSE)</f>
        <v>#N/A</v>
      </c>
      <c r="AQ1728" t="e">
        <f>VLOOKUP(AO1728,[1]Sheet2!$E$2:$I$222,4,FALSE)</f>
        <v>#N/A</v>
      </c>
      <c r="AR1728" t="e">
        <f>VLOOKUP(AO1728,[1]Sheet2!$E$2:$I$222,5,FALSE)</f>
        <v>#N/A</v>
      </c>
      <c r="AW1728" t="e">
        <f>VLOOKUP(AV1728,[1]Sheet2!$E$2:$I$222,3,FALSE)</f>
        <v>#N/A</v>
      </c>
      <c r="AX1728" t="e">
        <f>VLOOKUP(AV1728,[1]Sheet2!$E$2:$I$222,4,FALSE)</f>
        <v>#N/A</v>
      </c>
      <c r="AY1728" t="e">
        <f>VLOOKUP(AV1728,[1]Sheet2!$E$2:$I$222,5,FALSE)</f>
        <v>#N/A</v>
      </c>
      <c r="BD1728" t="e">
        <f>VLOOKUP(BC1728,[1]Sheet2!$E$2:$I$222,3,FALSE)</f>
        <v>#N/A</v>
      </c>
      <c r="BE1728" t="e">
        <f>VLOOKUP(BC1728,[1]Sheet2!$E$2:$I$222,4,FALSE)</f>
        <v>#N/A</v>
      </c>
      <c r="BF1728" t="e">
        <f>VLOOKUP(BC1728,[1]Sheet2!$E$2:$I$222,5,FALSE)</f>
        <v>#N/A</v>
      </c>
      <c r="BK1728" t="e">
        <f>VLOOKUP(BJ1728,[1]Sheet2!$E$2:$I$222,3,FALSE)</f>
        <v>#N/A</v>
      </c>
      <c r="BL1728" t="e">
        <f>VLOOKUP(BJ1728,[1]Sheet2!$E$2:$I$222,4,FALSE)</f>
        <v>#N/A</v>
      </c>
      <c r="BM1728" t="e">
        <f>VLOOKUP(BJ1728,[1]Sheet2!$E$2:$I$222,5,FALSE)</f>
        <v>#N/A</v>
      </c>
      <c r="BR1728" t="e">
        <f>VLOOKUP(BQ1728,[1]Sheet2!$E$2:$I$222,3,FALSE)</f>
        <v>#N/A</v>
      </c>
      <c r="BS1728" t="e">
        <f>VLOOKUP(BQ1728,[1]Sheet2!$E$2:$I$222,4,FALSE)</f>
        <v>#N/A</v>
      </c>
      <c r="BT1728" t="e">
        <f>VLOOKUP(BQ1728,[1]Sheet2!$E$2:$I$222,5,FALSE)</f>
        <v>#N/A</v>
      </c>
      <c r="BY1728" t="e">
        <f>VLOOKUP(BX1728,[1]Sheet2!$E$2:$I$222,3,FALSE)</f>
        <v>#N/A</v>
      </c>
      <c r="BZ1728" t="e">
        <f>VLOOKUP(BX1728,[1]Sheet2!$E$2:$I$222,4,FALSE)</f>
        <v>#N/A</v>
      </c>
      <c r="CA1728" t="e">
        <f>VLOOKUP(BX1728,[1]Sheet2!$E$2:$I$222,5,FALSE)</f>
        <v>#N/A</v>
      </c>
      <c r="CF1728" t="e">
        <f>VLOOKUP(CE1728,[1]Sheet2!$E$2:$I$222,3,FALSE)</f>
        <v>#N/A</v>
      </c>
      <c r="CG1728" t="e">
        <f>VLOOKUP(CE1728,[1]Sheet2!$E$2:$I$222,4,FALSE)</f>
        <v>#N/A</v>
      </c>
      <c r="CH1728" t="e">
        <f>VLOOKUP(CE1728,[1]Sheet2!$E$2:$I$222,5,FALSE)</f>
        <v>#N/A</v>
      </c>
      <c r="CM1728" t="e">
        <f>VLOOKUP(CL1728,[1]Sheet2!$E$2:$I$222,3,FALSE)</f>
        <v>#N/A</v>
      </c>
      <c r="CN1728" t="e">
        <f>VLOOKUP(CL1728,[1]Sheet2!$E$2:$I$222,4,FALSE)</f>
        <v>#N/A</v>
      </c>
      <c r="CO1728" t="e">
        <f>VLOOKUP(CL1728,[1]Sheet2!$E$2:$I$222,5,FALSE)</f>
        <v>#N/A</v>
      </c>
    </row>
    <row r="1729" spans="1:93" x14ac:dyDescent="0.25">
      <c r="A1729">
        <v>1800</v>
      </c>
      <c r="C1729">
        <v>15196</v>
      </c>
      <c r="D1729">
        <v>5196</v>
      </c>
      <c r="E1729">
        <v>37.761988000000002</v>
      </c>
      <c r="F1729">
        <v>-122.469526</v>
      </c>
      <c r="G1729" t="s">
        <v>4083</v>
      </c>
      <c r="H1729" t="s">
        <v>4084</v>
      </c>
      <c r="I1729" t="s">
        <v>729</v>
      </c>
      <c r="J1729" t="s">
        <v>1008</v>
      </c>
      <c r="K1729" t="s">
        <v>887</v>
      </c>
      <c r="Q1729" t="s">
        <v>1052</v>
      </c>
      <c r="S1729" t="s">
        <v>1053</v>
      </c>
      <c r="X1729">
        <f t="shared" si="26"/>
        <v>2</v>
      </c>
      <c r="Y1729" t="s">
        <v>29</v>
      </c>
      <c r="Z1729" t="s">
        <v>78</v>
      </c>
      <c r="AB1729" t="e">
        <f>VLOOKUP($AA1729,Sheet2!$E$2:$I$222,3,FALSE)</f>
        <v>#N/A</v>
      </c>
      <c r="AC1729" t="e">
        <f>VLOOKUP($AA1729,Sheet2!$E$2:$I$222,4,FALSE)</f>
        <v>#N/A</v>
      </c>
      <c r="AD1729" t="e">
        <f>VLOOKUP($AA1729,Sheet2!$E$2:$I$222,5,FALSE)</f>
        <v>#N/A</v>
      </c>
      <c r="AF1729" t="s">
        <v>57</v>
      </c>
      <c r="AG1729" t="s">
        <v>78</v>
      </c>
      <c r="AH1729" t="s">
        <v>149</v>
      </c>
      <c r="AI1729" t="str">
        <f>VLOOKUP(AH1729,[1]Sheet2!$E$2:$I$222,3,FALSE)</f>
        <v>To Caltrain Station</v>
      </c>
      <c r="AJ1729" t="str">
        <f>VLOOKUP(AH1729,[1]Sheet2!$E$2:$I$222,4,FALSE)</f>
        <v>Late Night Only (Daily ~1am-5am)</v>
      </c>
      <c r="AK1729" t="str">
        <f>VLOOKUP(AH1729,[1]Sheet2!$E$2:$I$222,5,FALSE)</f>
        <v>Sat ~ 1am-6am | Sun ~ 1am-8am</v>
      </c>
      <c r="AP1729" t="e">
        <f>VLOOKUP(AO1729,[1]Sheet2!$E$2:$I$222,3,FALSE)</f>
        <v>#N/A</v>
      </c>
      <c r="AQ1729" t="e">
        <f>VLOOKUP(AO1729,[1]Sheet2!$E$2:$I$222,4,FALSE)</f>
        <v>#N/A</v>
      </c>
      <c r="AR1729" t="e">
        <f>VLOOKUP(AO1729,[1]Sheet2!$E$2:$I$222,5,FALSE)</f>
        <v>#N/A</v>
      </c>
      <c r="AW1729" t="e">
        <f>VLOOKUP(AV1729,[1]Sheet2!$E$2:$I$222,3,FALSE)</f>
        <v>#N/A</v>
      </c>
      <c r="AX1729" t="e">
        <f>VLOOKUP(AV1729,[1]Sheet2!$E$2:$I$222,4,FALSE)</f>
        <v>#N/A</v>
      </c>
      <c r="AY1729" t="e">
        <f>VLOOKUP(AV1729,[1]Sheet2!$E$2:$I$222,5,FALSE)</f>
        <v>#N/A</v>
      </c>
      <c r="BD1729" t="e">
        <f>VLOOKUP(BC1729,[1]Sheet2!$E$2:$I$222,3,FALSE)</f>
        <v>#N/A</v>
      </c>
      <c r="BE1729" t="e">
        <f>VLOOKUP(BC1729,[1]Sheet2!$E$2:$I$222,4,FALSE)</f>
        <v>#N/A</v>
      </c>
      <c r="BF1729" t="e">
        <f>VLOOKUP(BC1729,[1]Sheet2!$E$2:$I$222,5,FALSE)</f>
        <v>#N/A</v>
      </c>
      <c r="BK1729" t="e">
        <f>VLOOKUP(BJ1729,[1]Sheet2!$E$2:$I$222,3,FALSE)</f>
        <v>#N/A</v>
      </c>
      <c r="BL1729" t="e">
        <f>VLOOKUP(BJ1729,[1]Sheet2!$E$2:$I$222,4,FALSE)</f>
        <v>#N/A</v>
      </c>
      <c r="BM1729" t="e">
        <f>VLOOKUP(BJ1729,[1]Sheet2!$E$2:$I$222,5,FALSE)</f>
        <v>#N/A</v>
      </c>
      <c r="BR1729" t="e">
        <f>VLOOKUP(BQ1729,[1]Sheet2!$E$2:$I$222,3,FALSE)</f>
        <v>#N/A</v>
      </c>
      <c r="BS1729" t="e">
        <f>VLOOKUP(BQ1729,[1]Sheet2!$E$2:$I$222,4,FALSE)</f>
        <v>#N/A</v>
      </c>
      <c r="BT1729" t="e">
        <f>VLOOKUP(BQ1729,[1]Sheet2!$E$2:$I$222,5,FALSE)</f>
        <v>#N/A</v>
      </c>
      <c r="BY1729" t="e">
        <f>VLOOKUP(BX1729,[1]Sheet2!$E$2:$I$222,3,FALSE)</f>
        <v>#N/A</v>
      </c>
      <c r="BZ1729" t="e">
        <f>VLOOKUP(BX1729,[1]Sheet2!$E$2:$I$222,4,FALSE)</f>
        <v>#N/A</v>
      </c>
      <c r="CA1729" t="e">
        <f>VLOOKUP(BX1729,[1]Sheet2!$E$2:$I$222,5,FALSE)</f>
        <v>#N/A</v>
      </c>
      <c r="CF1729" t="e">
        <f>VLOOKUP(CE1729,[1]Sheet2!$E$2:$I$222,3,FALSE)</f>
        <v>#N/A</v>
      </c>
      <c r="CG1729" t="e">
        <f>VLOOKUP(CE1729,[1]Sheet2!$E$2:$I$222,4,FALSE)</f>
        <v>#N/A</v>
      </c>
      <c r="CH1729" t="e">
        <f>VLOOKUP(CE1729,[1]Sheet2!$E$2:$I$222,5,FALSE)</f>
        <v>#N/A</v>
      </c>
      <c r="CM1729" t="e">
        <f>VLOOKUP(CL1729,[1]Sheet2!$E$2:$I$222,3,FALSE)</f>
        <v>#N/A</v>
      </c>
      <c r="CN1729" t="e">
        <f>VLOOKUP(CL1729,[1]Sheet2!$E$2:$I$222,4,FALSE)</f>
        <v>#N/A</v>
      </c>
      <c r="CO1729" t="e">
        <f>VLOOKUP(CL1729,[1]Sheet2!$E$2:$I$222,5,FALSE)</f>
        <v>#N/A</v>
      </c>
    </row>
    <row r="1730" spans="1:93" x14ac:dyDescent="0.25">
      <c r="A1730">
        <v>1801</v>
      </c>
      <c r="C1730">
        <v>15197</v>
      </c>
      <c r="D1730">
        <v>5197</v>
      </c>
      <c r="E1730">
        <v>37.761848000000001</v>
      </c>
      <c r="F1730">
        <v>-122.47277699999999</v>
      </c>
      <c r="G1730" t="s">
        <v>4085</v>
      </c>
      <c r="H1730" t="s">
        <v>4086</v>
      </c>
      <c r="I1730" t="s">
        <v>729</v>
      </c>
      <c r="J1730" t="s">
        <v>1008</v>
      </c>
      <c r="K1730" t="s">
        <v>887</v>
      </c>
      <c r="Q1730" t="s">
        <v>1052</v>
      </c>
      <c r="S1730" t="s">
        <v>1053</v>
      </c>
      <c r="X1730">
        <f t="shared" si="26"/>
        <v>2</v>
      </c>
      <c r="Y1730" t="s">
        <v>29</v>
      </c>
      <c r="Z1730" t="s">
        <v>78</v>
      </c>
      <c r="AB1730" t="e">
        <f>VLOOKUP($AA1730,Sheet2!$E$2:$I$222,3,FALSE)</f>
        <v>#N/A</v>
      </c>
      <c r="AC1730" t="e">
        <f>VLOOKUP($AA1730,Sheet2!$E$2:$I$222,4,FALSE)</f>
        <v>#N/A</v>
      </c>
      <c r="AD1730" t="e">
        <f>VLOOKUP($AA1730,Sheet2!$E$2:$I$222,5,FALSE)</f>
        <v>#N/A</v>
      </c>
      <c r="AF1730" t="s">
        <v>57</v>
      </c>
      <c r="AG1730" t="s">
        <v>78</v>
      </c>
      <c r="AH1730" t="s">
        <v>149</v>
      </c>
      <c r="AI1730" t="str">
        <f>VLOOKUP(AH1730,[1]Sheet2!$E$2:$I$222,3,FALSE)</f>
        <v>To Caltrain Station</v>
      </c>
      <c r="AJ1730" t="str">
        <f>VLOOKUP(AH1730,[1]Sheet2!$E$2:$I$222,4,FALSE)</f>
        <v>Late Night Only (Daily ~1am-5am)</v>
      </c>
      <c r="AK1730" t="str">
        <f>VLOOKUP(AH1730,[1]Sheet2!$E$2:$I$222,5,FALSE)</f>
        <v>Sat ~ 1am-6am | Sun ~ 1am-8am</v>
      </c>
      <c r="AP1730" t="e">
        <f>VLOOKUP(AO1730,[1]Sheet2!$E$2:$I$222,3,FALSE)</f>
        <v>#N/A</v>
      </c>
      <c r="AQ1730" t="e">
        <f>VLOOKUP(AO1730,[1]Sheet2!$E$2:$I$222,4,FALSE)</f>
        <v>#N/A</v>
      </c>
      <c r="AR1730" t="e">
        <f>VLOOKUP(AO1730,[1]Sheet2!$E$2:$I$222,5,FALSE)</f>
        <v>#N/A</v>
      </c>
      <c r="AW1730" t="e">
        <f>VLOOKUP(AV1730,[1]Sheet2!$E$2:$I$222,3,FALSE)</f>
        <v>#N/A</v>
      </c>
      <c r="AX1730" t="e">
        <f>VLOOKUP(AV1730,[1]Sheet2!$E$2:$I$222,4,FALSE)</f>
        <v>#N/A</v>
      </c>
      <c r="AY1730" t="e">
        <f>VLOOKUP(AV1730,[1]Sheet2!$E$2:$I$222,5,FALSE)</f>
        <v>#N/A</v>
      </c>
      <c r="BD1730" t="e">
        <f>VLOOKUP(BC1730,[1]Sheet2!$E$2:$I$222,3,FALSE)</f>
        <v>#N/A</v>
      </c>
      <c r="BE1730" t="e">
        <f>VLOOKUP(BC1730,[1]Sheet2!$E$2:$I$222,4,FALSE)</f>
        <v>#N/A</v>
      </c>
      <c r="BF1730" t="e">
        <f>VLOOKUP(BC1730,[1]Sheet2!$E$2:$I$222,5,FALSE)</f>
        <v>#N/A</v>
      </c>
      <c r="BK1730" t="e">
        <f>VLOOKUP(BJ1730,[1]Sheet2!$E$2:$I$222,3,FALSE)</f>
        <v>#N/A</v>
      </c>
      <c r="BL1730" t="e">
        <f>VLOOKUP(BJ1730,[1]Sheet2!$E$2:$I$222,4,FALSE)</f>
        <v>#N/A</v>
      </c>
      <c r="BM1730" t="e">
        <f>VLOOKUP(BJ1730,[1]Sheet2!$E$2:$I$222,5,FALSE)</f>
        <v>#N/A</v>
      </c>
      <c r="BR1730" t="e">
        <f>VLOOKUP(BQ1730,[1]Sheet2!$E$2:$I$222,3,FALSE)</f>
        <v>#N/A</v>
      </c>
      <c r="BS1730" t="e">
        <f>VLOOKUP(BQ1730,[1]Sheet2!$E$2:$I$222,4,FALSE)</f>
        <v>#N/A</v>
      </c>
      <c r="BT1730" t="e">
        <f>VLOOKUP(BQ1730,[1]Sheet2!$E$2:$I$222,5,FALSE)</f>
        <v>#N/A</v>
      </c>
      <c r="BY1730" t="e">
        <f>VLOOKUP(BX1730,[1]Sheet2!$E$2:$I$222,3,FALSE)</f>
        <v>#N/A</v>
      </c>
      <c r="BZ1730" t="e">
        <f>VLOOKUP(BX1730,[1]Sheet2!$E$2:$I$222,4,FALSE)</f>
        <v>#N/A</v>
      </c>
      <c r="CA1730" t="e">
        <f>VLOOKUP(BX1730,[1]Sheet2!$E$2:$I$222,5,FALSE)</f>
        <v>#N/A</v>
      </c>
      <c r="CF1730" t="e">
        <f>VLOOKUP(CE1730,[1]Sheet2!$E$2:$I$222,3,FALSE)</f>
        <v>#N/A</v>
      </c>
      <c r="CG1730" t="e">
        <f>VLOOKUP(CE1730,[1]Sheet2!$E$2:$I$222,4,FALSE)</f>
        <v>#N/A</v>
      </c>
      <c r="CH1730" t="e">
        <f>VLOOKUP(CE1730,[1]Sheet2!$E$2:$I$222,5,FALSE)</f>
        <v>#N/A</v>
      </c>
      <c r="CM1730" t="e">
        <f>VLOOKUP(CL1730,[1]Sheet2!$E$2:$I$222,3,FALSE)</f>
        <v>#N/A</v>
      </c>
      <c r="CN1730" t="e">
        <f>VLOOKUP(CL1730,[1]Sheet2!$E$2:$I$222,4,FALSE)</f>
        <v>#N/A</v>
      </c>
      <c r="CO1730" t="e">
        <f>VLOOKUP(CL1730,[1]Sheet2!$E$2:$I$222,5,FALSE)</f>
        <v>#N/A</v>
      </c>
    </row>
    <row r="1731" spans="1:93" x14ac:dyDescent="0.25">
      <c r="A1731">
        <v>1802</v>
      </c>
      <c r="C1731">
        <v>15198</v>
      </c>
      <c r="D1731">
        <v>5198</v>
      </c>
      <c r="E1731">
        <v>37.761871999999997</v>
      </c>
      <c r="F1731">
        <v>-122.47386899999999</v>
      </c>
      <c r="G1731" t="s">
        <v>4087</v>
      </c>
      <c r="H1731" t="s">
        <v>4088</v>
      </c>
      <c r="I1731" t="s">
        <v>2090</v>
      </c>
      <c r="J1731" t="s">
        <v>1008</v>
      </c>
      <c r="K1731" t="s">
        <v>887</v>
      </c>
      <c r="Q1731" t="s">
        <v>1052</v>
      </c>
      <c r="S1731" t="s">
        <v>2153</v>
      </c>
      <c r="X1731">
        <f t="shared" ref="X1731:X1794" si="27">COUNTA(Y1731,AF1731,AM1731,AT1731,BA1731,BH1731,BO1731,BV1731,CC1731,CJ1731)</f>
        <v>2</v>
      </c>
      <c r="Y1731" t="s">
        <v>29</v>
      </c>
      <c r="Z1731" t="s">
        <v>80</v>
      </c>
      <c r="AA1731" t="s">
        <v>139</v>
      </c>
      <c r="AB1731" t="str">
        <f>VLOOKUP($AA1731,Sheet2!$E$2:$I$222,3,FALSE)</f>
        <v>To Ocean Beach</v>
      </c>
      <c r="AC1731" t="str">
        <f>VLOOKUP($AA1731,Sheet2!$E$2:$I$222,4,FALSE)</f>
        <v>La Playa &amp; Judah</v>
      </c>
      <c r="AD1731" t="str">
        <f>VLOOKUP($AA1731,Sheet2!$E$2:$I$222,5,FALSE)</f>
        <v>Daily ~ 5am-1am</v>
      </c>
      <c r="AF1731" t="s">
        <v>57</v>
      </c>
      <c r="AG1731" t="s">
        <v>79</v>
      </c>
      <c r="AH1731" t="s">
        <v>141</v>
      </c>
      <c r="AI1731" t="str">
        <f>VLOOKUP(AH1731,[1]Sheet2!$E$2:$I$222,3,FALSE)</f>
        <v>To Ocean Beach</v>
      </c>
      <c r="AJ1731" t="str">
        <f>VLOOKUP(AH1731,[1]Sheet2!$E$2:$I$222,4,FALSE)</f>
        <v>Late Night Only (Daily ~ 1am-5am)</v>
      </c>
      <c r="AK1731" t="str">
        <f>VLOOKUP(AH1731,[1]Sheet2!$E$2:$I$222,5,FALSE)</f>
        <v>Sat ~ 1am-6am | Sun ~ 1am-8am</v>
      </c>
      <c r="AP1731" t="e">
        <f>VLOOKUP(AO1731,[1]Sheet2!$E$2:$I$222,3,FALSE)</f>
        <v>#N/A</v>
      </c>
      <c r="AQ1731" t="e">
        <f>VLOOKUP(AO1731,[1]Sheet2!$E$2:$I$222,4,FALSE)</f>
        <v>#N/A</v>
      </c>
      <c r="AR1731" t="e">
        <f>VLOOKUP(AO1731,[1]Sheet2!$E$2:$I$222,5,FALSE)</f>
        <v>#N/A</v>
      </c>
      <c r="AW1731" t="e">
        <f>VLOOKUP(AV1731,[1]Sheet2!$E$2:$I$222,3,FALSE)</f>
        <v>#N/A</v>
      </c>
      <c r="AX1731" t="e">
        <f>VLOOKUP(AV1731,[1]Sheet2!$E$2:$I$222,4,FALSE)</f>
        <v>#N/A</v>
      </c>
      <c r="AY1731" t="e">
        <f>VLOOKUP(AV1731,[1]Sheet2!$E$2:$I$222,5,FALSE)</f>
        <v>#N/A</v>
      </c>
      <c r="BD1731" t="e">
        <f>VLOOKUP(BC1731,[1]Sheet2!$E$2:$I$222,3,FALSE)</f>
        <v>#N/A</v>
      </c>
      <c r="BE1731" t="e">
        <f>VLOOKUP(BC1731,[1]Sheet2!$E$2:$I$222,4,FALSE)</f>
        <v>#N/A</v>
      </c>
      <c r="BF1731" t="e">
        <f>VLOOKUP(BC1731,[1]Sheet2!$E$2:$I$222,5,FALSE)</f>
        <v>#N/A</v>
      </c>
      <c r="BK1731" t="e">
        <f>VLOOKUP(BJ1731,[1]Sheet2!$E$2:$I$222,3,FALSE)</f>
        <v>#N/A</v>
      </c>
      <c r="BL1731" t="e">
        <f>VLOOKUP(BJ1731,[1]Sheet2!$E$2:$I$222,4,FALSE)</f>
        <v>#N/A</v>
      </c>
      <c r="BM1731" t="e">
        <f>VLOOKUP(BJ1731,[1]Sheet2!$E$2:$I$222,5,FALSE)</f>
        <v>#N/A</v>
      </c>
      <c r="BR1731" t="e">
        <f>VLOOKUP(BQ1731,[1]Sheet2!$E$2:$I$222,3,FALSE)</f>
        <v>#N/A</v>
      </c>
      <c r="BS1731" t="e">
        <f>VLOOKUP(BQ1731,[1]Sheet2!$E$2:$I$222,4,FALSE)</f>
        <v>#N/A</v>
      </c>
      <c r="BT1731" t="e">
        <f>VLOOKUP(BQ1731,[1]Sheet2!$E$2:$I$222,5,FALSE)</f>
        <v>#N/A</v>
      </c>
      <c r="BY1731" t="e">
        <f>VLOOKUP(BX1731,[1]Sheet2!$E$2:$I$222,3,FALSE)</f>
        <v>#N/A</v>
      </c>
      <c r="BZ1731" t="e">
        <f>VLOOKUP(BX1731,[1]Sheet2!$E$2:$I$222,4,FALSE)</f>
        <v>#N/A</v>
      </c>
      <c r="CA1731" t="e">
        <f>VLOOKUP(BX1731,[1]Sheet2!$E$2:$I$222,5,FALSE)</f>
        <v>#N/A</v>
      </c>
      <c r="CF1731" t="e">
        <f>VLOOKUP(CE1731,[1]Sheet2!$E$2:$I$222,3,FALSE)</f>
        <v>#N/A</v>
      </c>
      <c r="CG1731" t="e">
        <f>VLOOKUP(CE1731,[1]Sheet2!$E$2:$I$222,4,FALSE)</f>
        <v>#N/A</v>
      </c>
      <c r="CH1731" t="e">
        <f>VLOOKUP(CE1731,[1]Sheet2!$E$2:$I$222,5,FALSE)</f>
        <v>#N/A</v>
      </c>
      <c r="CM1731" t="e">
        <f>VLOOKUP(CL1731,[1]Sheet2!$E$2:$I$222,3,FALSE)</f>
        <v>#N/A</v>
      </c>
      <c r="CN1731" t="e">
        <f>VLOOKUP(CL1731,[1]Sheet2!$E$2:$I$222,4,FALSE)</f>
        <v>#N/A</v>
      </c>
      <c r="CO1731" t="e">
        <f>VLOOKUP(CL1731,[1]Sheet2!$E$2:$I$222,5,FALSE)</f>
        <v>#N/A</v>
      </c>
    </row>
    <row r="1732" spans="1:93" x14ac:dyDescent="0.25">
      <c r="A1732">
        <v>1803</v>
      </c>
      <c r="C1732">
        <v>15199</v>
      </c>
      <c r="D1732">
        <v>5199</v>
      </c>
      <c r="E1732">
        <v>37.761740000000003</v>
      </c>
      <c r="F1732">
        <v>-122.47682500000001</v>
      </c>
      <c r="G1732" t="s">
        <v>4089</v>
      </c>
      <c r="H1732" t="s">
        <v>4090</v>
      </c>
      <c r="I1732" t="s">
        <v>727</v>
      </c>
      <c r="J1732" t="s">
        <v>1008</v>
      </c>
      <c r="K1732" t="s">
        <v>887</v>
      </c>
      <c r="M1732" t="s">
        <v>671</v>
      </c>
      <c r="Q1732" t="s">
        <v>672</v>
      </c>
      <c r="S1732" t="s">
        <v>2153</v>
      </c>
      <c r="X1732">
        <f t="shared" si="27"/>
        <v>2</v>
      </c>
      <c r="Y1732" t="s">
        <v>29</v>
      </c>
      <c r="Z1732" t="s">
        <v>80</v>
      </c>
      <c r="AA1732" t="s">
        <v>139</v>
      </c>
      <c r="AB1732" t="str">
        <f>VLOOKUP($AA1732,Sheet2!$E$2:$I$222,3,FALSE)</f>
        <v>To Ocean Beach</v>
      </c>
      <c r="AC1732" t="str">
        <f>VLOOKUP($AA1732,Sheet2!$E$2:$I$222,4,FALSE)</f>
        <v>La Playa &amp; Judah</v>
      </c>
      <c r="AD1732" t="str">
        <f>VLOOKUP($AA1732,Sheet2!$E$2:$I$222,5,FALSE)</f>
        <v>Daily ~ 5am-1am</v>
      </c>
      <c r="AF1732" t="s">
        <v>57</v>
      </c>
      <c r="AG1732" t="s">
        <v>79</v>
      </c>
      <c r="AH1732" t="s">
        <v>141</v>
      </c>
      <c r="AI1732" t="str">
        <f>VLOOKUP(AH1732,[1]Sheet2!$E$2:$I$222,3,FALSE)</f>
        <v>To Ocean Beach</v>
      </c>
      <c r="AJ1732" t="str">
        <f>VLOOKUP(AH1732,[1]Sheet2!$E$2:$I$222,4,FALSE)</f>
        <v>Late Night Only (Daily ~ 1am-5am)</v>
      </c>
      <c r="AK1732" t="str">
        <f>VLOOKUP(AH1732,[1]Sheet2!$E$2:$I$222,5,FALSE)</f>
        <v>Sat ~ 1am-6am | Sun ~ 1am-8am</v>
      </c>
      <c r="AP1732" t="e">
        <f>VLOOKUP(AO1732,[1]Sheet2!$E$2:$I$222,3,FALSE)</f>
        <v>#N/A</v>
      </c>
      <c r="AQ1732" t="e">
        <f>VLOOKUP(AO1732,[1]Sheet2!$E$2:$I$222,4,FALSE)</f>
        <v>#N/A</v>
      </c>
      <c r="AR1732" t="e">
        <f>VLOOKUP(AO1732,[1]Sheet2!$E$2:$I$222,5,FALSE)</f>
        <v>#N/A</v>
      </c>
      <c r="AW1732" t="e">
        <f>VLOOKUP(AV1732,[1]Sheet2!$E$2:$I$222,3,FALSE)</f>
        <v>#N/A</v>
      </c>
      <c r="AX1732" t="e">
        <f>VLOOKUP(AV1732,[1]Sheet2!$E$2:$I$222,4,FALSE)</f>
        <v>#N/A</v>
      </c>
      <c r="AY1732" t="e">
        <f>VLOOKUP(AV1732,[1]Sheet2!$E$2:$I$222,5,FALSE)</f>
        <v>#N/A</v>
      </c>
      <c r="BD1732" t="e">
        <f>VLOOKUP(BC1732,[1]Sheet2!$E$2:$I$222,3,FALSE)</f>
        <v>#N/A</v>
      </c>
      <c r="BE1732" t="e">
        <f>VLOOKUP(BC1732,[1]Sheet2!$E$2:$I$222,4,FALSE)</f>
        <v>#N/A</v>
      </c>
      <c r="BF1732" t="e">
        <f>VLOOKUP(BC1732,[1]Sheet2!$E$2:$I$222,5,FALSE)</f>
        <v>#N/A</v>
      </c>
      <c r="BK1732" t="e">
        <f>VLOOKUP(BJ1732,[1]Sheet2!$E$2:$I$222,3,FALSE)</f>
        <v>#N/A</v>
      </c>
      <c r="BL1732" t="e">
        <f>VLOOKUP(BJ1732,[1]Sheet2!$E$2:$I$222,4,FALSE)</f>
        <v>#N/A</v>
      </c>
      <c r="BM1732" t="e">
        <f>VLOOKUP(BJ1732,[1]Sheet2!$E$2:$I$222,5,FALSE)</f>
        <v>#N/A</v>
      </c>
      <c r="BR1732" t="e">
        <f>VLOOKUP(BQ1732,[1]Sheet2!$E$2:$I$222,3,FALSE)</f>
        <v>#N/A</v>
      </c>
      <c r="BS1732" t="e">
        <f>VLOOKUP(BQ1732,[1]Sheet2!$E$2:$I$222,4,FALSE)</f>
        <v>#N/A</v>
      </c>
      <c r="BT1732" t="e">
        <f>VLOOKUP(BQ1732,[1]Sheet2!$E$2:$I$222,5,FALSE)</f>
        <v>#N/A</v>
      </c>
      <c r="BY1732" t="e">
        <f>VLOOKUP(BX1732,[1]Sheet2!$E$2:$I$222,3,FALSE)</f>
        <v>#N/A</v>
      </c>
      <c r="BZ1732" t="e">
        <f>VLOOKUP(BX1732,[1]Sheet2!$E$2:$I$222,4,FALSE)</f>
        <v>#N/A</v>
      </c>
      <c r="CA1732" t="e">
        <f>VLOOKUP(BX1732,[1]Sheet2!$E$2:$I$222,5,FALSE)</f>
        <v>#N/A</v>
      </c>
      <c r="CF1732" t="e">
        <f>VLOOKUP(CE1732,[1]Sheet2!$E$2:$I$222,3,FALSE)</f>
        <v>#N/A</v>
      </c>
      <c r="CG1732" t="e">
        <f>VLOOKUP(CE1732,[1]Sheet2!$E$2:$I$222,4,FALSE)</f>
        <v>#N/A</v>
      </c>
      <c r="CH1732" t="e">
        <f>VLOOKUP(CE1732,[1]Sheet2!$E$2:$I$222,5,FALSE)</f>
        <v>#N/A</v>
      </c>
      <c r="CM1732" t="e">
        <f>VLOOKUP(CL1732,[1]Sheet2!$E$2:$I$222,3,FALSE)</f>
        <v>#N/A</v>
      </c>
      <c r="CN1732" t="e">
        <f>VLOOKUP(CL1732,[1]Sheet2!$E$2:$I$222,4,FALSE)</f>
        <v>#N/A</v>
      </c>
      <c r="CO1732" t="e">
        <f>VLOOKUP(CL1732,[1]Sheet2!$E$2:$I$222,5,FALSE)</f>
        <v>#N/A</v>
      </c>
    </row>
    <row r="1733" spans="1:93" x14ac:dyDescent="0.25">
      <c r="A1733">
        <v>1804</v>
      </c>
      <c r="C1733">
        <v>15200</v>
      </c>
      <c r="D1733">
        <v>5200</v>
      </c>
      <c r="E1733">
        <v>37.761654999999998</v>
      </c>
      <c r="F1733">
        <v>-122.477194</v>
      </c>
      <c r="G1733" t="s">
        <v>4089</v>
      </c>
      <c r="H1733" t="s">
        <v>4091</v>
      </c>
      <c r="I1733" t="s">
        <v>729</v>
      </c>
      <c r="J1733" t="s">
        <v>1008</v>
      </c>
      <c r="K1733" t="s">
        <v>887</v>
      </c>
      <c r="M1733" t="s">
        <v>671</v>
      </c>
      <c r="Q1733" t="s">
        <v>672</v>
      </c>
      <c r="R1733">
        <v>1528</v>
      </c>
      <c r="S1733" t="s">
        <v>4092</v>
      </c>
      <c r="X1733">
        <f t="shared" si="27"/>
        <v>3</v>
      </c>
      <c r="Y1733" t="s">
        <v>29</v>
      </c>
      <c r="Z1733" t="s">
        <v>78</v>
      </c>
      <c r="AB1733" t="e">
        <f>VLOOKUP($AA1733,Sheet2!$E$2:$I$222,3,FALSE)</f>
        <v>#N/A</v>
      </c>
      <c r="AC1733" t="e">
        <f>VLOOKUP($AA1733,Sheet2!$E$2:$I$222,4,FALSE)</f>
        <v>#N/A</v>
      </c>
      <c r="AD1733" t="e">
        <f>VLOOKUP($AA1733,Sheet2!$E$2:$I$222,5,FALSE)</f>
        <v>#N/A</v>
      </c>
      <c r="AF1733" t="s">
        <v>67</v>
      </c>
      <c r="AG1733" t="s">
        <v>77</v>
      </c>
      <c r="AH1733" t="s">
        <v>156</v>
      </c>
      <c r="AI1733" t="str">
        <f>VLOOKUP(AH1733,[1]Sheet2!$E$2:$I$222,3,FALSE)</f>
        <v>To Financial District</v>
      </c>
      <c r="AJ1733" t="str">
        <f>VLOOKUP(AH1733,[1]Sheet2!$E$2:$I$222,4,FALSE)</f>
        <v>Bush &amp; Montgomery</v>
      </c>
      <c r="AK1733" t="str">
        <f>VLOOKUP(AH1733,[1]Sheet2!$E$2:$I$222,5,FALSE)</f>
        <v>AM Only: M-F ~ 6:30am-9am</v>
      </c>
      <c r="AM1733" t="s">
        <v>57</v>
      </c>
      <c r="AN1733" t="s">
        <v>78</v>
      </c>
      <c r="AO1733" t="s">
        <v>149</v>
      </c>
      <c r="AP1733" t="str">
        <f>VLOOKUP(AO1733,[1]Sheet2!$E$2:$I$222,3,FALSE)</f>
        <v>To Caltrain Station</v>
      </c>
      <c r="AQ1733" t="str">
        <f>VLOOKUP(AO1733,[1]Sheet2!$E$2:$I$222,4,FALSE)</f>
        <v>Late Night Only (Daily ~1am-5am)</v>
      </c>
      <c r="AR1733" t="str">
        <f>VLOOKUP(AO1733,[1]Sheet2!$E$2:$I$222,5,FALSE)</f>
        <v>Sat ~ 1am-6am | Sun ~ 1am-8am</v>
      </c>
      <c r="AW1733" t="e">
        <f>VLOOKUP(AV1733,[1]Sheet2!$E$2:$I$222,3,FALSE)</f>
        <v>#N/A</v>
      </c>
      <c r="AX1733" t="e">
        <f>VLOOKUP(AV1733,[1]Sheet2!$E$2:$I$222,4,FALSE)</f>
        <v>#N/A</v>
      </c>
      <c r="AY1733" t="e">
        <f>VLOOKUP(AV1733,[1]Sheet2!$E$2:$I$222,5,FALSE)</f>
        <v>#N/A</v>
      </c>
      <c r="BD1733" t="e">
        <f>VLOOKUP(BC1733,[1]Sheet2!$E$2:$I$222,3,FALSE)</f>
        <v>#N/A</v>
      </c>
      <c r="BE1733" t="e">
        <f>VLOOKUP(BC1733,[1]Sheet2!$E$2:$I$222,4,FALSE)</f>
        <v>#N/A</v>
      </c>
      <c r="BF1733" t="e">
        <f>VLOOKUP(BC1733,[1]Sheet2!$E$2:$I$222,5,FALSE)</f>
        <v>#N/A</v>
      </c>
      <c r="BK1733" t="e">
        <f>VLOOKUP(BJ1733,[1]Sheet2!$E$2:$I$222,3,FALSE)</f>
        <v>#N/A</v>
      </c>
      <c r="BL1733" t="e">
        <f>VLOOKUP(BJ1733,[1]Sheet2!$E$2:$I$222,4,FALSE)</f>
        <v>#N/A</v>
      </c>
      <c r="BM1733" t="e">
        <f>VLOOKUP(BJ1733,[1]Sheet2!$E$2:$I$222,5,FALSE)</f>
        <v>#N/A</v>
      </c>
      <c r="BR1733" t="e">
        <f>VLOOKUP(BQ1733,[1]Sheet2!$E$2:$I$222,3,FALSE)</f>
        <v>#N/A</v>
      </c>
      <c r="BS1733" t="e">
        <f>VLOOKUP(BQ1733,[1]Sheet2!$E$2:$I$222,4,FALSE)</f>
        <v>#N/A</v>
      </c>
      <c r="BT1733" t="e">
        <f>VLOOKUP(BQ1733,[1]Sheet2!$E$2:$I$222,5,FALSE)</f>
        <v>#N/A</v>
      </c>
      <c r="BY1733" t="e">
        <f>VLOOKUP(BX1733,[1]Sheet2!$E$2:$I$222,3,FALSE)</f>
        <v>#N/A</v>
      </c>
      <c r="BZ1733" t="e">
        <f>VLOOKUP(BX1733,[1]Sheet2!$E$2:$I$222,4,FALSE)</f>
        <v>#N/A</v>
      </c>
      <c r="CA1733" t="e">
        <f>VLOOKUP(BX1733,[1]Sheet2!$E$2:$I$222,5,FALSE)</f>
        <v>#N/A</v>
      </c>
      <c r="CF1733" t="e">
        <f>VLOOKUP(CE1733,[1]Sheet2!$E$2:$I$222,3,FALSE)</f>
        <v>#N/A</v>
      </c>
      <c r="CG1733" t="e">
        <f>VLOOKUP(CE1733,[1]Sheet2!$E$2:$I$222,4,FALSE)</f>
        <v>#N/A</v>
      </c>
      <c r="CH1733" t="e">
        <f>VLOOKUP(CE1733,[1]Sheet2!$E$2:$I$222,5,FALSE)</f>
        <v>#N/A</v>
      </c>
      <c r="CM1733" t="e">
        <f>VLOOKUP(CL1733,[1]Sheet2!$E$2:$I$222,3,FALSE)</f>
        <v>#N/A</v>
      </c>
      <c r="CN1733" t="e">
        <f>VLOOKUP(CL1733,[1]Sheet2!$E$2:$I$222,4,FALSE)</f>
        <v>#N/A</v>
      </c>
      <c r="CO1733" t="e">
        <f>VLOOKUP(CL1733,[1]Sheet2!$E$2:$I$222,5,FALSE)</f>
        <v>#N/A</v>
      </c>
    </row>
    <row r="1734" spans="1:93" x14ac:dyDescent="0.25">
      <c r="A1734">
        <v>1805</v>
      </c>
      <c r="C1734">
        <v>15201</v>
      </c>
      <c r="D1734">
        <v>5201</v>
      </c>
      <c r="E1734">
        <v>37.761533999999997</v>
      </c>
      <c r="F1734">
        <v>-122.479855</v>
      </c>
      <c r="G1734" t="s">
        <v>4093</v>
      </c>
      <c r="H1734" t="s">
        <v>4094</v>
      </c>
      <c r="I1734" t="s">
        <v>721</v>
      </c>
      <c r="J1734" t="s">
        <v>1008</v>
      </c>
      <c r="K1734" t="s">
        <v>887</v>
      </c>
      <c r="Q1734" t="s">
        <v>1052</v>
      </c>
      <c r="S1734" t="s">
        <v>1053</v>
      </c>
      <c r="X1734">
        <f t="shared" si="27"/>
        <v>2</v>
      </c>
      <c r="Y1734" t="s">
        <v>29</v>
      </c>
      <c r="Z1734" t="s">
        <v>78</v>
      </c>
      <c r="AB1734" t="e">
        <f>VLOOKUP($AA1734,Sheet2!$E$2:$I$222,3,FALSE)</f>
        <v>#N/A</v>
      </c>
      <c r="AC1734" t="e">
        <f>VLOOKUP($AA1734,Sheet2!$E$2:$I$222,4,FALSE)</f>
        <v>#N/A</v>
      </c>
      <c r="AD1734" t="e">
        <f>VLOOKUP($AA1734,Sheet2!$E$2:$I$222,5,FALSE)</f>
        <v>#N/A</v>
      </c>
      <c r="AF1734" t="s">
        <v>57</v>
      </c>
      <c r="AG1734" t="s">
        <v>78</v>
      </c>
      <c r="AH1734" t="s">
        <v>149</v>
      </c>
      <c r="AI1734" t="str">
        <f>VLOOKUP(AH1734,[1]Sheet2!$E$2:$I$222,3,FALSE)</f>
        <v>To Caltrain Station</v>
      </c>
      <c r="AJ1734" t="str">
        <f>VLOOKUP(AH1734,[1]Sheet2!$E$2:$I$222,4,FALSE)</f>
        <v>Late Night Only (Daily ~1am-5am)</v>
      </c>
      <c r="AK1734" t="str">
        <f>VLOOKUP(AH1734,[1]Sheet2!$E$2:$I$222,5,FALSE)</f>
        <v>Sat ~ 1am-6am | Sun ~ 1am-8am</v>
      </c>
      <c r="AP1734" t="e">
        <f>VLOOKUP(AO1734,[1]Sheet2!$E$2:$I$222,3,FALSE)</f>
        <v>#N/A</v>
      </c>
      <c r="AQ1734" t="e">
        <f>VLOOKUP(AO1734,[1]Sheet2!$E$2:$I$222,4,FALSE)</f>
        <v>#N/A</v>
      </c>
      <c r="AR1734" t="e">
        <f>VLOOKUP(AO1734,[1]Sheet2!$E$2:$I$222,5,FALSE)</f>
        <v>#N/A</v>
      </c>
      <c r="AW1734" t="e">
        <f>VLOOKUP(AV1734,[1]Sheet2!$E$2:$I$222,3,FALSE)</f>
        <v>#N/A</v>
      </c>
      <c r="AX1734" t="e">
        <f>VLOOKUP(AV1734,[1]Sheet2!$E$2:$I$222,4,FALSE)</f>
        <v>#N/A</v>
      </c>
      <c r="AY1734" t="e">
        <f>VLOOKUP(AV1734,[1]Sheet2!$E$2:$I$222,5,FALSE)</f>
        <v>#N/A</v>
      </c>
      <c r="BD1734" t="e">
        <f>VLOOKUP(BC1734,[1]Sheet2!$E$2:$I$222,3,FALSE)</f>
        <v>#N/A</v>
      </c>
      <c r="BE1734" t="e">
        <f>VLOOKUP(BC1734,[1]Sheet2!$E$2:$I$222,4,FALSE)</f>
        <v>#N/A</v>
      </c>
      <c r="BF1734" t="e">
        <f>VLOOKUP(BC1734,[1]Sheet2!$E$2:$I$222,5,FALSE)</f>
        <v>#N/A</v>
      </c>
      <c r="BK1734" t="e">
        <f>VLOOKUP(BJ1734,[1]Sheet2!$E$2:$I$222,3,FALSE)</f>
        <v>#N/A</v>
      </c>
      <c r="BL1734" t="e">
        <f>VLOOKUP(BJ1734,[1]Sheet2!$E$2:$I$222,4,FALSE)</f>
        <v>#N/A</v>
      </c>
      <c r="BM1734" t="e">
        <f>VLOOKUP(BJ1734,[1]Sheet2!$E$2:$I$222,5,FALSE)</f>
        <v>#N/A</v>
      </c>
      <c r="BR1734" t="e">
        <f>VLOOKUP(BQ1734,[1]Sheet2!$E$2:$I$222,3,FALSE)</f>
        <v>#N/A</v>
      </c>
      <c r="BS1734" t="e">
        <f>VLOOKUP(BQ1734,[1]Sheet2!$E$2:$I$222,4,FALSE)</f>
        <v>#N/A</v>
      </c>
      <c r="BT1734" t="e">
        <f>VLOOKUP(BQ1734,[1]Sheet2!$E$2:$I$222,5,FALSE)</f>
        <v>#N/A</v>
      </c>
      <c r="BY1734" t="e">
        <f>VLOOKUP(BX1734,[1]Sheet2!$E$2:$I$222,3,FALSE)</f>
        <v>#N/A</v>
      </c>
      <c r="BZ1734" t="e">
        <f>VLOOKUP(BX1734,[1]Sheet2!$E$2:$I$222,4,FALSE)</f>
        <v>#N/A</v>
      </c>
      <c r="CA1734" t="e">
        <f>VLOOKUP(BX1734,[1]Sheet2!$E$2:$I$222,5,FALSE)</f>
        <v>#N/A</v>
      </c>
      <c r="CF1734" t="e">
        <f>VLOOKUP(CE1734,[1]Sheet2!$E$2:$I$222,3,FALSE)</f>
        <v>#N/A</v>
      </c>
      <c r="CG1734" t="e">
        <f>VLOOKUP(CE1734,[1]Sheet2!$E$2:$I$222,4,FALSE)</f>
        <v>#N/A</v>
      </c>
      <c r="CH1734" t="e">
        <f>VLOOKUP(CE1734,[1]Sheet2!$E$2:$I$222,5,FALSE)</f>
        <v>#N/A</v>
      </c>
      <c r="CM1734" t="e">
        <f>VLOOKUP(CL1734,[1]Sheet2!$E$2:$I$222,3,FALSE)</f>
        <v>#N/A</v>
      </c>
      <c r="CN1734" t="e">
        <f>VLOOKUP(CL1734,[1]Sheet2!$E$2:$I$222,4,FALSE)</f>
        <v>#N/A</v>
      </c>
      <c r="CO1734" t="e">
        <f>VLOOKUP(CL1734,[1]Sheet2!$E$2:$I$222,5,FALSE)</f>
        <v>#N/A</v>
      </c>
    </row>
    <row r="1735" spans="1:93" x14ac:dyDescent="0.25">
      <c r="A1735">
        <v>1806</v>
      </c>
      <c r="C1735">
        <v>15202</v>
      </c>
      <c r="D1735">
        <v>5202</v>
      </c>
      <c r="E1735">
        <v>37.761547</v>
      </c>
      <c r="F1735">
        <v>-122.48116400000001</v>
      </c>
      <c r="G1735" t="s">
        <v>4095</v>
      </c>
      <c r="H1735" t="s">
        <v>4096</v>
      </c>
      <c r="I1735" t="s">
        <v>727</v>
      </c>
      <c r="J1735" t="s">
        <v>1008</v>
      </c>
      <c r="K1735" t="s">
        <v>887</v>
      </c>
      <c r="Q1735" t="s">
        <v>4097</v>
      </c>
      <c r="S1735" t="s">
        <v>4098</v>
      </c>
      <c r="X1735">
        <f t="shared" si="27"/>
        <v>3</v>
      </c>
      <c r="Y1735" t="s">
        <v>29</v>
      </c>
      <c r="Z1735" t="s">
        <v>80</v>
      </c>
      <c r="AA1735" t="s">
        <v>139</v>
      </c>
      <c r="AB1735" t="str">
        <f>VLOOKUP($AA1735,Sheet2!$E$2:$I$222,3,FALSE)</f>
        <v>To Ocean Beach</v>
      </c>
      <c r="AC1735" t="str">
        <f>VLOOKUP($AA1735,Sheet2!$E$2:$I$222,4,FALSE)</f>
        <v>La Playa &amp; Judah</v>
      </c>
      <c r="AD1735" t="str">
        <f>VLOOKUP($AA1735,Sheet2!$E$2:$I$222,5,FALSE)</f>
        <v>Daily ~ 5am-1am</v>
      </c>
      <c r="AF1735" t="s">
        <v>67</v>
      </c>
      <c r="AG1735" t="s">
        <v>80</v>
      </c>
      <c r="AH1735" t="s">
        <v>175</v>
      </c>
      <c r="AI1735" t="str">
        <f>VLOOKUP(AH1735,[1]Sheet2!$E$2:$I$222,3,FALSE)</f>
        <v>To Ocean Beach</v>
      </c>
      <c r="AJ1735" t="str">
        <f>VLOOKUP(AH1735,[1]Sheet2!$E$2:$I$222,4,FALSE)</f>
        <v>48th Av. &amp; Judah</v>
      </c>
      <c r="AK1735" t="str">
        <f>VLOOKUP(AH1735,[1]Sheet2!$E$2:$I$222,5,FALSE)</f>
        <v>PM Only: M-F ~ 4pm-7pm</v>
      </c>
      <c r="AM1735" t="s">
        <v>57</v>
      </c>
      <c r="AN1735" t="s">
        <v>79</v>
      </c>
      <c r="AO1735" t="s">
        <v>141</v>
      </c>
      <c r="AP1735" t="str">
        <f>VLOOKUP(AO1735,[1]Sheet2!$E$2:$I$222,3,FALSE)</f>
        <v>To Ocean Beach</v>
      </c>
      <c r="AQ1735" t="str">
        <f>VLOOKUP(AO1735,[1]Sheet2!$E$2:$I$222,4,FALSE)</f>
        <v>Late Night Only (Daily ~ 1am-5am)</v>
      </c>
      <c r="AR1735" t="str">
        <f>VLOOKUP(AO1735,[1]Sheet2!$E$2:$I$222,5,FALSE)</f>
        <v>Sat ~ 1am-6am | Sun ~ 1am-8am</v>
      </c>
      <c r="AW1735" t="e">
        <f>VLOOKUP(AV1735,[1]Sheet2!$E$2:$I$222,3,FALSE)</f>
        <v>#N/A</v>
      </c>
      <c r="AX1735" t="e">
        <f>VLOOKUP(AV1735,[1]Sheet2!$E$2:$I$222,4,FALSE)</f>
        <v>#N/A</v>
      </c>
      <c r="AY1735" t="e">
        <f>VLOOKUP(AV1735,[1]Sheet2!$E$2:$I$222,5,FALSE)</f>
        <v>#N/A</v>
      </c>
      <c r="BD1735" t="e">
        <f>VLOOKUP(BC1735,[1]Sheet2!$E$2:$I$222,3,FALSE)</f>
        <v>#N/A</v>
      </c>
      <c r="BE1735" t="e">
        <f>VLOOKUP(BC1735,[1]Sheet2!$E$2:$I$222,4,FALSE)</f>
        <v>#N/A</v>
      </c>
      <c r="BF1735" t="e">
        <f>VLOOKUP(BC1735,[1]Sheet2!$E$2:$I$222,5,FALSE)</f>
        <v>#N/A</v>
      </c>
      <c r="BK1735" t="e">
        <f>VLOOKUP(BJ1735,[1]Sheet2!$E$2:$I$222,3,FALSE)</f>
        <v>#N/A</v>
      </c>
      <c r="BL1735" t="e">
        <f>VLOOKUP(BJ1735,[1]Sheet2!$E$2:$I$222,4,FALSE)</f>
        <v>#N/A</v>
      </c>
      <c r="BM1735" t="e">
        <f>VLOOKUP(BJ1735,[1]Sheet2!$E$2:$I$222,5,FALSE)</f>
        <v>#N/A</v>
      </c>
      <c r="BR1735" t="e">
        <f>VLOOKUP(BQ1735,[1]Sheet2!$E$2:$I$222,3,FALSE)</f>
        <v>#N/A</v>
      </c>
      <c r="BS1735" t="e">
        <f>VLOOKUP(BQ1735,[1]Sheet2!$E$2:$I$222,4,FALSE)</f>
        <v>#N/A</v>
      </c>
      <c r="BT1735" t="e">
        <f>VLOOKUP(BQ1735,[1]Sheet2!$E$2:$I$222,5,FALSE)</f>
        <v>#N/A</v>
      </c>
      <c r="BY1735" t="e">
        <f>VLOOKUP(BX1735,[1]Sheet2!$E$2:$I$222,3,FALSE)</f>
        <v>#N/A</v>
      </c>
      <c r="BZ1735" t="e">
        <f>VLOOKUP(BX1735,[1]Sheet2!$E$2:$I$222,4,FALSE)</f>
        <v>#N/A</v>
      </c>
      <c r="CA1735" t="e">
        <f>VLOOKUP(BX1735,[1]Sheet2!$E$2:$I$222,5,FALSE)</f>
        <v>#N/A</v>
      </c>
      <c r="CF1735" t="e">
        <f>VLOOKUP(CE1735,[1]Sheet2!$E$2:$I$222,3,FALSE)</f>
        <v>#N/A</v>
      </c>
      <c r="CG1735" t="e">
        <f>VLOOKUP(CE1735,[1]Sheet2!$E$2:$I$222,4,FALSE)</f>
        <v>#N/A</v>
      </c>
      <c r="CH1735" t="e">
        <f>VLOOKUP(CE1735,[1]Sheet2!$E$2:$I$222,5,FALSE)</f>
        <v>#N/A</v>
      </c>
      <c r="CM1735" t="e">
        <f>VLOOKUP(CL1735,[1]Sheet2!$E$2:$I$222,3,FALSE)</f>
        <v>#N/A</v>
      </c>
      <c r="CN1735" t="e">
        <f>VLOOKUP(CL1735,[1]Sheet2!$E$2:$I$222,4,FALSE)</f>
        <v>#N/A</v>
      </c>
      <c r="CO1735" t="e">
        <f>VLOOKUP(CL1735,[1]Sheet2!$E$2:$I$222,5,FALSE)</f>
        <v>#N/A</v>
      </c>
    </row>
    <row r="1736" spans="1:93" x14ac:dyDescent="0.25">
      <c r="A1736">
        <v>1807</v>
      </c>
      <c r="C1736">
        <v>15203</v>
      </c>
      <c r="D1736">
        <v>5203</v>
      </c>
      <c r="E1736">
        <v>37.761451999999998</v>
      </c>
      <c r="F1736">
        <v>-122.4833</v>
      </c>
      <c r="G1736" t="s">
        <v>4099</v>
      </c>
      <c r="H1736" t="s">
        <v>4100</v>
      </c>
      <c r="I1736" t="s">
        <v>727</v>
      </c>
      <c r="J1736" t="s">
        <v>1008</v>
      </c>
      <c r="K1736" t="s">
        <v>887</v>
      </c>
      <c r="Q1736" t="s">
        <v>4097</v>
      </c>
      <c r="S1736" t="s">
        <v>4098</v>
      </c>
      <c r="X1736">
        <f t="shared" si="27"/>
        <v>3</v>
      </c>
      <c r="Y1736" t="s">
        <v>29</v>
      </c>
      <c r="Z1736" t="s">
        <v>80</v>
      </c>
      <c r="AA1736" t="s">
        <v>139</v>
      </c>
      <c r="AB1736" t="str">
        <f>VLOOKUP($AA1736,Sheet2!$E$2:$I$222,3,FALSE)</f>
        <v>To Ocean Beach</v>
      </c>
      <c r="AC1736" t="str">
        <f>VLOOKUP($AA1736,Sheet2!$E$2:$I$222,4,FALSE)</f>
        <v>La Playa &amp; Judah</v>
      </c>
      <c r="AD1736" t="str">
        <f>VLOOKUP($AA1736,Sheet2!$E$2:$I$222,5,FALSE)</f>
        <v>Daily ~ 5am-1am</v>
      </c>
      <c r="AF1736" t="s">
        <v>67</v>
      </c>
      <c r="AG1736" t="s">
        <v>80</v>
      </c>
      <c r="AH1736" t="s">
        <v>175</v>
      </c>
      <c r="AI1736" t="str">
        <f>VLOOKUP(AH1736,[1]Sheet2!$E$2:$I$222,3,FALSE)</f>
        <v>To Ocean Beach</v>
      </c>
      <c r="AJ1736" t="str">
        <f>VLOOKUP(AH1736,[1]Sheet2!$E$2:$I$222,4,FALSE)</f>
        <v>48th Av. &amp; Judah</v>
      </c>
      <c r="AK1736" t="str">
        <f>VLOOKUP(AH1736,[1]Sheet2!$E$2:$I$222,5,FALSE)</f>
        <v>PM Only: M-F ~ 4pm-7pm</v>
      </c>
      <c r="AM1736" t="s">
        <v>57</v>
      </c>
      <c r="AN1736" t="s">
        <v>79</v>
      </c>
      <c r="AO1736" t="s">
        <v>141</v>
      </c>
      <c r="AP1736" t="str">
        <f>VLOOKUP(AO1736,[1]Sheet2!$E$2:$I$222,3,FALSE)</f>
        <v>To Ocean Beach</v>
      </c>
      <c r="AQ1736" t="str">
        <f>VLOOKUP(AO1736,[1]Sheet2!$E$2:$I$222,4,FALSE)</f>
        <v>Late Night Only (Daily ~ 1am-5am)</v>
      </c>
      <c r="AR1736" t="str">
        <f>VLOOKUP(AO1736,[1]Sheet2!$E$2:$I$222,5,FALSE)</f>
        <v>Sat ~ 1am-6am | Sun ~ 1am-8am</v>
      </c>
      <c r="AW1736" t="e">
        <f>VLOOKUP(AV1736,[1]Sheet2!$E$2:$I$222,3,FALSE)</f>
        <v>#N/A</v>
      </c>
      <c r="AX1736" t="e">
        <f>VLOOKUP(AV1736,[1]Sheet2!$E$2:$I$222,4,FALSE)</f>
        <v>#N/A</v>
      </c>
      <c r="AY1736" t="e">
        <f>VLOOKUP(AV1736,[1]Sheet2!$E$2:$I$222,5,FALSE)</f>
        <v>#N/A</v>
      </c>
      <c r="BD1736" t="e">
        <f>VLOOKUP(BC1736,[1]Sheet2!$E$2:$I$222,3,FALSE)</f>
        <v>#N/A</v>
      </c>
      <c r="BE1736" t="e">
        <f>VLOOKUP(BC1736,[1]Sheet2!$E$2:$I$222,4,FALSE)</f>
        <v>#N/A</v>
      </c>
      <c r="BF1736" t="e">
        <f>VLOOKUP(BC1736,[1]Sheet2!$E$2:$I$222,5,FALSE)</f>
        <v>#N/A</v>
      </c>
      <c r="BK1736" t="e">
        <f>VLOOKUP(BJ1736,[1]Sheet2!$E$2:$I$222,3,FALSE)</f>
        <v>#N/A</v>
      </c>
      <c r="BL1736" t="e">
        <f>VLOOKUP(BJ1736,[1]Sheet2!$E$2:$I$222,4,FALSE)</f>
        <v>#N/A</v>
      </c>
      <c r="BM1736" t="e">
        <f>VLOOKUP(BJ1736,[1]Sheet2!$E$2:$I$222,5,FALSE)</f>
        <v>#N/A</v>
      </c>
      <c r="BR1736" t="e">
        <f>VLOOKUP(BQ1736,[1]Sheet2!$E$2:$I$222,3,FALSE)</f>
        <v>#N/A</v>
      </c>
      <c r="BS1736" t="e">
        <f>VLOOKUP(BQ1736,[1]Sheet2!$E$2:$I$222,4,FALSE)</f>
        <v>#N/A</v>
      </c>
      <c r="BT1736" t="e">
        <f>VLOOKUP(BQ1736,[1]Sheet2!$E$2:$I$222,5,FALSE)</f>
        <v>#N/A</v>
      </c>
      <c r="BY1736" t="e">
        <f>VLOOKUP(BX1736,[1]Sheet2!$E$2:$I$222,3,FALSE)</f>
        <v>#N/A</v>
      </c>
      <c r="BZ1736" t="e">
        <f>VLOOKUP(BX1736,[1]Sheet2!$E$2:$I$222,4,FALSE)</f>
        <v>#N/A</v>
      </c>
      <c r="CA1736" t="e">
        <f>VLOOKUP(BX1736,[1]Sheet2!$E$2:$I$222,5,FALSE)</f>
        <v>#N/A</v>
      </c>
      <c r="CF1736" t="e">
        <f>VLOOKUP(CE1736,[1]Sheet2!$E$2:$I$222,3,FALSE)</f>
        <v>#N/A</v>
      </c>
      <c r="CG1736" t="e">
        <f>VLOOKUP(CE1736,[1]Sheet2!$E$2:$I$222,4,FALSE)</f>
        <v>#N/A</v>
      </c>
      <c r="CH1736" t="e">
        <f>VLOOKUP(CE1736,[1]Sheet2!$E$2:$I$222,5,FALSE)</f>
        <v>#N/A</v>
      </c>
      <c r="CM1736" t="e">
        <f>VLOOKUP(CL1736,[1]Sheet2!$E$2:$I$222,3,FALSE)</f>
        <v>#N/A</v>
      </c>
      <c r="CN1736" t="e">
        <f>VLOOKUP(CL1736,[1]Sheet2!$E$2:$I$222,4,FALSE)</f>
        <v>#N/A</v>
      </c>
      <c r="CO1736" t="e">
        <f>VLOOKUP(CL1736,[1]Sheet2!$E$2:$I$222,5,FALSE)</f>
        <v>#N/A</v>
      </c>
    </row>
    <row r="1737" spans="1:93" x14ac:dyDescent="0.25">
      <c r="A1737">
        <v>1808</v>
      </c>
      <c r="C1737">
        <v>15204</v>
      </c>
      <c r="D1737">
        <v>5204</v>
      </c>
      <c r="E1737">
        <v>37.761372999999999</v>
      </c>
      <c r="F1737">
        <v>-122.48356</v>
      </c>
      <c r="G1737" t="s">
        <v>4099</v>
      </c>
      <c r="H1737" t="s">
        <v>4100</v>
      </c>
      <c r="I1737" t="s">
        <v>729</v>
      </c>
      <c r="J1737" t="s">
        <v>1008</v>
      </c>
      <c r="K1737" t="s">
        <v>887</v>
      </c>
      <c r="N1737" t="s">
        <v>4101</v>
      </c>
      <c r="Q1737" t="s">
        <v>4097</v>
      </c>
      <c r="R1737">
        <v>421</v>
      </c>
      <c r="S1737" t="s">
        <v>4092</v>
      </c>
      <c r="X1737">
        <f t="shared" si="27"/>
        <v>3</v>
      </c>
      <c r="Y1737" t="s">
        <v>29</v>
      </c>
      <c r="Z1737" t="s">
        <v>78</v>
      </c>
      <c r="AB1737" t="e">
        <f>VLOOKUP($AA1737,Sheet2!$E$2:$I$222,3,FALSE)</f>
        <v>#N/A</v>
      </c>
      <c r="AC1737" t="e">
        <f>VLOOKUP($AA1737,Sheet2!$E$2:$I$222,4,FALSE)</f>
        <v>#N/A</v>
      </c>
      <c r="AD1737" t="e">
        <f>VLOOKUP($AA1737,Sheet2!$E$2:$I$222,5,FALSE)</f>
        <v>#N/A</v>
      </c>
      <c r="AF1737" t="s">
        <v>67</v>
      </c>
      <c r="AG1737" t="s">
        <v>77</v>
      </c>
      <c r="AH1737" t="s">
        <v>156</v>
      </c>
      <c r="AI1737" t="str">
        <f>VLOOKUP(AH1737,[1]Sheet2!$E$2:$I$222,3,FALSE)</f>
        <v>To Financial District</v>
      </c>
      <c r="AJ1737" t="str">
        <f>VLOOKUP(AH1737,[1]Sheet2!$E$2:$I$222,4,FALSE)</f>
        <v>Bush &amp; Montgomery</v>
      </c>
      <c r="AK1737" t="str">
        <f>VLOOKUP(AH1737,[1]Sheet2!$E$2:$I$222,5,FALSE)</f>
        <v>AM Only: M-F ~ 6:30am-9am</v>
      </c>
      <c r="AM1737" t="s">
        <v>57</v>
      </c>
      <c r="AN1737" t="s">
        <v>78</v>
      </c>
      <c r="AO1737" t="s">
        <v>149</v>
      </c>
      <c r="AP1737" t="str">
        <f>VLOOKUP(AO1737,[1]Sheet2!$E$2:$I$222,3,FALSE)</f>
        <v>To Caltrain Station</v>
      </c>
      <c r="AQ1737" t="str">
        <f>VLOOKUP(AO1737,[1]Sheet2!$E$2:$I$222,4,FALSE)</f>
        <v>Late Night Only (Daily ~1am-5am)</v>
      </c>
      <c r="AR1737" t="str">
        <f>VLOOKUP(AO1737,[1]Sheet2!$E$2:$I$222,5,FALSE)</f>
        <v>Sat ~ 1am-6am | Sun ~ 1am-8am</v>
      </c>
      <c r="AW1737" t="e">
        <f>VLOOKUP(AV1737,[1]Sheet2!$E$2:$I$222,3,FALSE)</f>
        <v>#N/A</v>
      </c>
      <c r="AX1737" t="e">
        <f>VLOOKUP(AV1737,[1]Sheet2!$E$2:$I$222,4,FALSE)</f>
        <v>#N/A</v>
      </c>
      <c r="AY1737" t="e">
        <f>VLOOKUP(AV1737,[1]Sheet2!$E$2:$I$222,5,FALSE)</f>
        <v>#N/A</v>
      </c>
      <c r="BD1737" t="e">
        <f>VLOOKUP(BC1737,[1]Sheet2!$E$2:$I$222,3,FALSE)</f>
        <v>#N/A</v>
      </c>
      <c r="BE1737" t="e">
        <f>VLOOKUP(BC1737,[1]Sheet2!$E$2:$I$222,4,FALSE)</f>
        <v>#N/A</v>
      </c>
      <c r="BF1737" t="e">
        <f>VLOOKUP(BC1737,[1]Sheet2!$E$2:$I$222,5,FALSE)</f>
        <v>#N/A</v>
      </c>
      <c r="BK1737" t="e">
        <f>VLOOKUP(BJ1737,[1]Sheet2!$E$2:$I$222,3,FALSE)</f>
        <v>#N/A</v>
      </c>
      <c r="BL1737" t="e">
        <f>VLOOKUP(BJ1737,[1]Sheet2!$E$2:$I$222,4,FALSE)</f>
        <v>#N/A</v>
      </c>
      <c r="BM1737" t="e">
        <f>VLOOKUP(BJ1737,[1]Sheet2!$E$2:$I$222,5,FALSE)</f>
        <v>#N/A</v>
      </c>
      <c r="BR1737" t="e">
        <f>VLOOKUP(BQ1737,[1]Sheet2!$E$2:$I$222,3,FALSE)</f>
        <v>#N/A</v>
      </c>
      <c r="BS1737" t="e">
        <f>VLOOKUP(BQ1737,[1]Sheet2!$E$2:$I$222,4,FALSE)</f>
        <v>#N/A</v>
      </c>
      <c r="BT1737" t="e">
        <f>VLOOKUP(BQ1737,[1]Sheet2!$E$2:$I$222,5,FALSE)</f>
        <v>#N/A</v>
      </c>
      <c r="BY1737" t="e">
        <f>VLOOKUP(BX1737,[1]Sheet2!$E$2:$I$222,3,FALSE)</f>
        <v>#N/A</v>
      </c>
      <c r="BZ1737" t="e">
        <f>VLOOKUP(BX1737,[1]Sheet2!$E$2:$I$222,4,FALSE)</f>
        <v>#N/A</v>
      </c>
      <c r="CA1737" t="e">
        <f>VLOOKUP(BX1737,[1]Sheet2!$E$2:$I$222,5,FALSE)</f>
        <v>#N/A</v>
      </c>
      <c r="CF1737" t="e">
        <f>VLOOKUP(CE1737,[1]Sheet2!$E$2:$I$222,3,FALSE)</f>
        <v>#N/A</v>
      </c>
      <c r="CG1737" t="e">
        <f>VLOOKUP(CE1737,[1]Sheet2!$E$2:$I$222,4,FALSE)</f>
        <v>#N/A</v>
      </c>
      <c r="CH1737" t="e">
        <f>VLOOKUP(CE1737,[1]Sheet2!$E$2:$I$222,5,FALSE)</f>
        <v>#N/A</v>
      </c>
      <c r="CM1737" t="e">
        <f>VLOOKUP(CL1737,[1]Sheet2!$E$2:$I$222,3,FALSE)</f>
        <v>#N/A</v>
      </c>
      <c r="CN1737" t="e">
        <f>VLOOKUP(CL1737,[1]Sheet2!$E$2:$I$222,4,FALSE)</f>
        <v>#N/A</v>
      </c>
      <c r="CO1737" t="e">
        <f>VLOOKUP(CL1737,[1]Sheet2!$E$2:$I$222,5,FALSE)</f>
        <v>#N/A</v>
      </c>
    </row>
    <row r="1738" spans="1:93" x14ac:dyDescent="0.25">
      <c r="A1738">
        <v>1809</v>
      </c>
      <c r="C1738">
        <v>15205</v>
      </c>
      <c r="D1738">
        <v>5205</v>
      </c>
      <c r="E1738">
        <v>37.761310000000002</v>
      </c>
      <c r="F1738">
        <v>-122.48651</v>
      </c>
      <c r="G1738" t="s">
        <v>4102</v>
      </c>
      <c r="H1738" t="s">
        <v>4103</v>
      </c>
      <c r="I1738" t="s">
        <v>727</v>
      </c>
      <c r="J1738" t="s">
        <v>1008</v>
      </c>
      <c r="K1738" t="s">
        <v>887</v>
      </c>
      <c r="Q1738" t="s">
        <v>4097</v>
      </c>
      <c r="S1738" t="s">
        <v>4098</v>
      </c>
      <c r="X1738">
        <f t="shared" si="27"/>
        <v>3</v>
      </c>
      <c r="Y1738" t="s">
        <v>29</v>
      </c>
      <c r="Z1738" t="s">
        <v>80</v>
      </c>
      <c r="AA1738" t="s">
        <v>139</v>
      </c>
      <c r="AB1738" t="str">
        <f>VLOOKUP($AA1738,Sheet2!$E$2:$I$222,3,FALSE)</f>
        <v>To Ocean Beach</v>
      </c>
      <c r="AC1738" t="str">
        <f>VLOOKUP($AA1738,Sheet2!$E$2:$I$222,4,FALSE)</f>
        <v>La Playa &amp; Judah</v>
      </c>
      <c r="AD1738" t="str">
        <f>VLOOKUP($AA1738,Sheet2!$E$2:$I$222,5,FALSE)</f>
        <v>Daily ~ 5am-1am</v>
      </c>
      <c r="AF1738" t="s">
        <v>67</v>
      </c>
      <c r="AG1738" t="s">
        <v>80</v>
      </c>
      <c r="AH1738" t="s">
        <v>175</v>
      </c>
      <c r="AI1738" t="str">
        <f>VLOOKUP(AH1738,[1]Sheet2!$E$2:$I$222,3,FALSE)</f>
        <v>To Ocean Beach</v>
      </c>
      <c r="AJ1738" t="str">
        <f>VLOOKUP(AH1738,[1]Sheet2!$E$2:$I$222,4,FALSE)</f>
        <v>48th Av. &amp; Judah</v>
      </c>
      <c r="AK1738" t="str">
        <f>VLOOKUP(AH1738,[1]Sheet2!$E$2:$I$222,5,FALSE)</f>
        <v>PM Only: M-F ~ 4pm-7pm</v>
      </c>
      <c r="AM1738" t="s">
        <v>57</v>
      </c>
      <c r="AN1738" t="s">
        <v>79</v>
      </c>
      <c r="AO1738" t="s">
        <v>141</v>
      </c>
      <c r="AP1738" t="str">
        <f>VLOOKUP(AO1738,[1]Sheet2!$E$2:$I$222,3,FALSE)</f>
        <v>To Ocean Beach</v>
      </c>
      <c r="AQ1738" t="str">
        <f>VLOOKUP(AO1738,[1]Sheet2!$E$2:$I$222,4,FALSE)</f>
        <v>Late Night Only (Daily ~ 1am-5am)</v>
      </c>
      <c r="AR1738" t="str">
        <f>VLOOKUP(AO1738,[1]Sheet2!$E$2:$I$222,5,FALSE)</f>
        <v>Sat ~ 1am-6am | Sun ~ 1am-8am</v>
      </c>
      <c r="AW1738" t="e">
        <f>VLOOKUP(AV1738,[1]Sheet2!$E$2:$I$222,3,FALSE)</f>
        <v>#N/A</v>
      </c>
      <c r="AX1738" t="e">
        <f>VLOOKUP(AV1738,[1]Sheet2!$E$2:$I$222,4,FALSE)</f>
        <v>#N/A</v>
      </c>
      <c r="AY1738" t="e">
        <f>VLOOKUP(AV1738,[1]Sheet2!$E$2:$I$222,5,FALSE)</f>
        <v>#N/A</v>
      </c>
      <c r="BD1738" t="e">
        <f>VLOOKUP(BC1738,[1]Sheet2!$E$2:$I$222,3,FALSE)</f>
        <v>#N/A</v>
      </c>
      <c r="BE1738" t="e">
        <f>VLOOKUP(BC1738,[1]Sheet2!$E$2:$I$222,4,FALSE)</f>
        <v>#N/A</v>
      </c>
      <c r="BF1738" t="e">
        <f>VLOOKUP(BC1738,[1]Sheet2!$E$2:$I$222,5,FALSE)</f>
        <v>#N/A</v>
      </c>
      <c r="BK1738" t="e">
        <f>VLOOKUP(BJ1738,[1]Sheet2!$E$2:$I$222,3,FALSE)</f>
        <v>#N/A</v>
      </c>
      <c r="BL1738" t="e">
        <f>VLOOKUP(BJ1738,[1]Sheet2!$E$2:$I$222,4,FALSE)</f>
        <v>#N/A</v>
      </c>
      <c r="BM1738" t="e">
        <f>VLOOKUP(BJ1738,[1]Sheet2!$E$2:$I$222,5,FALSE)</f>
        <v>#N/A</v>
      </c>
      <c r="BR1738" t="e">
        <f>VLOOKUP(BQ1738,[1]Sheet2!$E$2:$I$222,3,FALSE)</f>
        <v>#N/A</v>
      </c>
      <c r="BS1738" t="e">
        <f>VLOOKUP(BQ1738,[1]Sheet2!$E$2:$I$222,4,FALSE)</f>
        <v>#N/A</v>
      </c>
      <c r="BT1738" t="e">
        <f>VLOOKUP(BQ1738,[1]Sheet2!$E$2:$I$222,5,FALSE)</f>
        <v>#N/A</v>
      </c>
      <c r="BY1738" t="e">
        <f>VLOOKUP(BX1738,[1]Sheet2!$E$2:$I$222,3,FALSE)</f>
        <v>#N/A</v>
      </c>
      <c r="BZ1738" t="e">
        <f>VLOOKUP(BX1738,[1]Sheet2!$E$2:$I$222,4,FALSE)</f>
        <v>#N/A</v>
      </c>
      <c r="CA1738" t="e">
        <f>VLOOKUP(BX1738,[1]Sheet2!$E$2:$I$222,5,FALSE)</f>
        <v>#N/A</v>
      </c>
      <c r="CF1738" t="e">
        <f>VLOOKUP(CE1738,[1]Sheet2!$E$2:$I$222,3,FALSE)</f>
        <v>#N/A</v>
      </c>
      <c r="CG1738" t="e">
        <f>VLOOKUP(CE1738,[1]Sheet2!$E$2:$I$222,4,FALSE)</f>
        <v>#N/A</v>
      </c>
      <c r="CH1738" t="e">
        <f>VLOOKUP(CE1738,[1]Sheet2!$E$2:$I$222,5,FALSE)</f>
        <v>#N/A</v>
      </c>
      <c r="CM1738" t="e">
        <f>VLOOKUP(CL1738,[1]Sheet2!$E$2:$I$222,3,FALSE)</f>
        <v>#N/A</v>
      </c>
      <c r="CN1738" t="e">
        <f>VLOOKUP(CL1738,[1]Sheet2!$E$2:$I$222,4,FALSE)</f>
        <v>#N/A</v>
      </c>
      <c r="CO1738" t="e">
        <f>VLOOKUP(CL1738,[1]Sheet2!$E$2:$I$222,5,FALSE)</f>
        <v>#N/A</v>
      </c>
    </row>
    <row r="1739" spans="1:93" x14ac:dyDescent="0.25">
      <c r="A1739">
        <v>1810</v>
      </c>
      <c r="C1739">
        <v>15206</v>
      </c>
      <c r="D1739">
        <v>5206</v>
      </c>
      <c r="E1739">
        <v>37.761232</v>
      </c>
      <c r="F1739">
        <v>-122.486763</v>
      </c>
      <c r="G1739" t="s">
        <v>4102</v>
      </c>
      <c r="H1739" t="s">
        <v>4103</v>
      </c>
      <c r="I1739" t="s">
        <v>729</v>
      </c>
      <c r="J1739" t="s">
        <v>1008</v>
      </c>
      <c r="K1739" t="s">
        <v>887</v>
      </c>
      <c r="Q1739" t="s">
        <v>4097</v>
      </c>
      <c r="S1739" t="s">
        <v>4092</v>
      </c>
      <c r="X1739">
        <f t="shared" si="27"/>
        <v>3</v>
      </c>
      <c r="Y1739" t="s">
        <v>29</v>
      </c>
      <c r="Z1739" t="s">
        <v>78</v>
      </c>
      <c r="AB1739" t="e">
        <f>VLOOKUP($AA1739,Sheet2!$E$2:$I$222,3,FALSE)</f>
        <v>#N/A</v>
      </c>
      <c r="AC1739" t="e">
        <f>VLOOKUP($AA1739,Sheet2!$E$2:$I$222,4,FALSE)</f>
        <v>#N/A</v>
      </c>
      <c r="AD1739" t="e">
        <f>VLOOKUP($AA1739,Sheet2!$E$2:$I$222,5,FALSE)</f>
        <v>#N/A</v>
      </c>
      <c r="AF1739" t="s">
        <v>67</v>
      </c>
      <c r="AG1739" t="s">
        <v>77</v>
      </c>
      <c r="AH1739" t="s">
        <v>156</v>
      </c>
      <c r="AI1739" t="str">
        <f>VLOOKUP(AH1739,[1]Sheet2!$E$2:$I$222,3,FALSE)</f>
        <v>To Financial District</v>
      </c>
      <c r="AJ1739" t="str">
        <f>VLOOKUP(AH1739,[1]Sheet2!$E$2:$I$222,4,FALSE)</f>
        <v>Bush &amp; Montgomery</v>
      </c>
      <c r="AK1739" t="str">
        <f>VLOOKUP(AH1739,[1]Sheet2!$E$2:$I$222,5,FALSE)</f>
        <v>AM Only: M-F ~ 6:30am-9am</v>
      </c>
      <c r="AM1739" t="s">
        <v>57</v>
      </c>
      <c r="AN1739" t="s">
        <v>78</v>
      </c>
      <c r="AO1739" t="s">
        <v>149</v>
      </c>
      <c r="AP1739" t="str">
        <f>VLOOKUP(AO1739,[1]Sheet2!$E$2:$I$222,3,FALSE)</f>
        <v>To Caltrain Station</v>
      </c>
      <c r="AQ1739" t="str">
        <f>VLOOKUP(AO1739,[1]Sheet2!$E$2:$I$222,4,FALSE)</f>
        <v>Late Night Only (Daily ~1am-5am)</v>
      </c>
      <c r="AR1739" t="str">
        <f>VLOOKUP(AO1739,[1]Sheet2!$E$2:$I$222,5,FALSE)</f>
        <v>Sat ~ 1am-6am | Sun ~ 1am-8am</v>
      </c>
      <c r="AW1739" t="e">
        <f>VLOOKUP(AV1739,[1]Sheet2!$E$2:$I$222,3,FALSE)</f>
        <v>#N/A</v>
      </c>
      <c r="AX1739" t="e">
        <f>VLOOKUP(AV1739,[1]Sheet2!$E$2:$I$222,4,FALSE)</f>
        <v>#N/A</v>
      </c>
      <c r="AY1739" t="e">
        <f>VLOOKUP(AV1739,[1]Sheet2!$E$2:$I$222,5,FALSE)</f>
        <v>#N/A</v>
      </c>
      <c r="BD1739" t="e">
        <f>VLOOKUP(BC1739,[1]Sheet2!$E$2:$I$222,3,FALSE)</f>
        <v>#N/A</v>
      </c>
      <c r="BE1739" t="e">
        <f>VLOOKUP(BC1739,[1]Sheet2!$E$2:$I$222,4,FALSE)</f>
        <v>#N/A</v>
      </c>
      <c r="BF1739" t="e">
        <f>VLOOKUP(BC1739,[1]Sheet2!$E$2:$I$222,5,FALSE)</f>
        <v>#N/A</v>
      </c>
      <c r="BK1739" t="e">
        <f>VLOOKUP(BJ1739,[1]Sheet2!$E$2:$I$222,3,FALSE)</f>
        <v>#N/A</v>
      </c>
      <c r="BL1739" t="e">
        <f>VLOOKUP(BJ1739,[1]Sheet2!$E$2:$I$222,4,FALSE)</f>
        <v>#N/A</v>
      </c>
      <c r="BM1739" t="e">
        <f>VLOOKUP(BJ1739,[1]Sheet2!$E$2:$I$222,5,FALSE)</f>
        <v>#N/A</v>
      </c>
      <c r="BR1739" t="e">
        <f>VLOOKUP(BQ1739,[1]Sheet2!$E$2:$I$222,3,FALSE)</f>
        <v>#N/A</v>
      </c>
      <c r="BS1739" t="e">
        <f>VLOOKUP(BQ1739,[1]Sheet2!$E$2:$I$222,4,FALSE)</f>
        <v>#N/A</v>
      </c>
      <c r="BT1739" t="e">
        <f>VLOOKUP(BQ1739,[1]Sheet2!$E$2:$I$222,5,FALSE)</f>
        <v>#N/A</v>
      </c>
      <c r="BY1739" t="e">
        <f>VLOOKUP(BX1739,[1]Sheet2!$E$2:$I$222,3,FALSE)</f>
        <v>#N/A</v>
      </c>
      <c r="BZ1739" t="e">
        <f>VLOOKUP(BX1739,[1]Sheet2!$E$2:$I$222,4,FALSE)</f>
        <v>#N/A</v>
      </c>
      <c r="CA1739" t="e">
        <f>VLOOKUP(BX1739,[1]Sheet2!$E$2:$I$222,5,FALSE)</f>
        <v>#N/A</v>
      </c>
      <c r="CF1739" t="e">
        <f>VLOOKUP(CE1739,[1]Sheet2!$E$2:$I$222,3,FALSE)</f>
        <v>#N/A</v>
      </c>
      <c r="CG1739" t="e">
        <f>VLOOKUP(CE1739,[1]Sheet2!$E$2:$I$222,4,FALSE)</f>
        <v>#N/A</v>
      </c>
      <c r="CH1739" t="e">
        <f>VLOOKUP(CE1739,[1]Sheet2!$E$2:$I$222,5,FALSE)</f>
        <v>#N/A</v>
      </c>
      <c r="CM1739" t="e">
        <f>VLOOKUP(CL1739,[1]Sheet2!$E$2:$I$222,3,FALSE)</f>
        <v>#N/A</v>
      </c>
      <c r="CN1739" t="e">
        <f>VLOOKUP(CL1739,[1]Sheet2!$E$2:$I$222,4,FALSE)</f>
        <v>#N/A</v>
      </c>
      <c r="CO1739" t="e">
        <f>VLOOKUP(CL1739,[1]Sheet2!$E$2:$I$222,5,FALSE)</f>
        <v>#N/A</v>
      </c>
    </row>
    <row r="1740" spans="1:93" x14ac:dyDescent="0.25">
      <c r="A1740">
        <v>1811</v>
      </c>
      <c r="C1740">
        <v>15207</v>
      </c>
      <c r="D1740">
        <v>5207</v>
      </c>
      <c r="E1740">
        <v>37.761172000000002</v>
      </c>
      <c r="F1740">
        <v>-122.48971899999999</v>
      </c>
      <c r="G1740" t="s">
        <v>4104</v>
      </c>
      <c r="H1740" t="s">
        <v>4105</v>
      </c>
      <c r="I1740" t="s">
        <v>727</v>
      </c>
      <c r="J1740" t="s">
        <v>1008</v>
      </c>
      <c r="K1740" t="s">
        <v>887</v>
      </c>
      <c r="Q1740" t="s">
        <v>4097</v>
      </c>
      <c r="S1740" t="s">
        <v>4098</v>
      </c>
      <c r="X1740">
        <f t="shared" si="27"/>
        <v>3</v>
      </c>
      <c r="Y1740" t="s">
        <v>29</v>
      </c>
      <c r="Z1740" t="s">
        <v>80</v>
      </c>
      <c r="AA1740" t="s">
        <v>139</v>
      </c>
      <c r="AB1740" t="str">
        <f>VLOOKUP($AA1740,Sheet2!$E$2:$I$222,3,FALSE)</f>
        <v>To Ocean Beach</v>
      </c>
      <c r="AC1740" t="str">
        <f>VLOOKUP($AA1740,Sheet2!$E$2:$I$222,4,FALSE)</f>
        <v>La Playa &amp; Judah</v>
      </c>
      <c r="AD1740" t="str">
        <f>VLOOKUP($AA1740,Sheet2!$E$2:$I$222,5,FALSE)</f>
        <v>Daily ~ 5am-1am</v>
      </c>
      <c r="AF1740" t="s">
        <v>67</v>
      </c>
      <c r="AG1740" t="s">
        <v>80</v>
      </c>
      <c r="AH1740" t="s">
        <v>175</v>
      </c>
      <c r="AI1740" t="str">
        <f>VLOOKUP(AH1740,[1]Sheet2!$E$2:$I$222,3,FALSE)</f>
        <v>To Ocean Beach</v>
      </c>
      <c r="AJ1740" t="str">
        <f>VLOOKUP(AH1740,[1]Sheet2!$E$2:$I$222,4,FALSE)</f>
        <v>48th Av. &amp; Judah</v>
      </c>
      <c r="AK1740" t="str">
        <f>VLOOKUP(AH1740,[1]Sheet2!$E$2:$I$222,5,FALSE)</f>
        <v>PM Only: M-F ~ 4pm-7pm</v>
      </c>
      <c r="AM1740" t="s">
        <v>57</v>
      </c>
      <c r="AN1740" t="s">
        <v>79</v>
      </c>
      <c r="AO1740" t="s">
        <v>141</v>
      </c>
      <c r="AP1740" t="str">
        <f>VLOOKUP(AO1740,[1]Sheet2!$E$2:$I$222,3,FALSE)</f>
        <v>To Ocean Beach</v>
      </c>
      <c r="AQ1740" t="str">
        <f>VLOOKUP(AO1740,[1]Sheet2!$E$2:$I$222,4,FALSE)</f>
        <v>Late Night Only (Daily ~ 1am-5am)</v>
      </c>
      <c r="AR1740" t="str">
        <f>VLOOKUP(AO1740,[1]Sheet2!$E$2:$I$222,5,FALSE)</f>
        <v>Sat ~ 1am-6am | Sun ~ 1am-8am</v>
      </c>
      <c r="AW1740" t="e">
        <f>VLOOKUP(AV1740,[1]Sheet2!$E$2:$I$222,3,FALSE)</f>
        <v>#N/A</v>
      </c>
      <c r="AX1740" t="e">
        <f>VLOOKUP(AV1740,[1]Sheet2!$E$2:$I$222,4,FALSE)</f>
        <v>#N/A</v>
      </c>
      <c r="AY1740" t="e">
        <f>VLOOKUP(AV1740,[1]Sheet2!$E$2:$I$222,5,FALSE)</f>
        <v>#N/A</v>
      </c>
      <c r="BD1740" t="e">
        <f>VLOOKUP(BC1740,[1]Sheet2!$E$2:$I$222,3,FALSE)</f>
        <v>#N/A</v>
      </c>
      <c r="BE1740" t="e">
        <f>VLOOKUP(BC1740,[1]Sheet2!$E$2:$I$222,4,FALSE)</f>
        <v>#N/A</v>
      </c>
      <c r="BF1740" t="e">
        <f>VLOOKUP(BC1740,[1]Sheet2!$E$2:$I$222,5,FALSE)</f>
        <v>#N/A</v>
      </c>
      <c r="BK1740" t="e">
        <f>VLOOKUP(BJ1740,[1]Sheet2!$E$2:$I$222,3,FALSE)</f>
        <v>#N/A</v>
      </c>
      <c r="BL1740" t="e">
        <f>VLOOKUP(BJ1740,[1]Sheet2!$E$2:$I$222,4,FALSE)</f>
        <v>#N/A</v>
      </c>
      <c r="BM1740" t="e">
        <f>VLOOKUP(BJ1740,[1]Sheet2!$E$2:$I$222,5,FALSE)</f>
        <v>#N/A</v>
      </c>
      <c r="BR1740" t="e">
        <f>VLOOKUP(BQ1740,[1]Sheet2!$E$2:$I$222,3,FALSE)</f>
        <v>#N/A</v>
      </c>
      <c r="BS1740" t="e">
        <f>VLOOKUP(BQ1740,[1]Sheet2!$E$2:$I$222,4,FALSE)</f>
        <v>#N/A</v>
      </c>
      <c r="BT1740" t="e">
        <f>VLOOKUP(BQ1740,[1]Sheet2!$E$2:$I$222,5,FALSE)</f>
        <v>#N/A</v>
      </c>
      <c r="BY1740" t="e">
        <f>VLOOKUP(BX1740,[1]Sheet2!$E$2:$I$222,3,FALSE)</f>
        <v>#N/A</v>
      </c>
      <c r="BZ1740" t="e">
        <f>VLOOKUP(BX1740,[1]Sheet2!$E$2:$I$222,4,FALSE)</f>
        <v>#N/A</v>
      </c>
      <c r="CA1740" t="e">
        <f>VLOOKUP(BX1740,[1]Sheet2!$E$2:$I$222,5,FALSE)</f>
        <v>#N/A</v>
      </c>
      <c r="CF1740" t="e">
        <f>VLOOKUP(CE1740,[1]Sheet2!$E$2:$I$222,3,FALSE)</f>
        <v>#N/A</v>
      </c>
      <c r="CG1740" t="e">
        <f>VLOOKUP(CE1740,[1]Sheet2!$E$2:$I$222,4,FALSE)</f>
        <v>#N/A</v>
      </c>
      <c r="CH1740" t="e">
        <f>VLOOKUP(CE1740,[1]Sheet2!$E$2:$I$222,5,FALSE)</f>
        <v>#N/A</v>
      </c>
      <c r="CM1740" t="e">
        <f>VLOOKUP(CL1740,[1]Sheet2!$E$2:$I$222,3,FALSE)</f>
        <v>#N/A</v>
      </c>
      <c r="CN1740" t="e">
        <f>VLOOKUP(CL1740,[1]Sheet2!$E$2:$I$222,4,FALSE)</f>
        <v>#N/A</v>
      </c>
      <c r="CO1740" t="e">
        <f>VLOOKUP(CL1740,[1]Sheet2!$E$2:$I$222,5,FALSE)</f>
        <v>#N/A</v>
      </c>
    </row>
    <row r="1741" spans="1:93" x14ac:dyDescent="0.25">
      <c r="A1741">
        <v>1812</v>
      </c>
      <c r="C1741">
        <v>15208</v>
      </c>
      <c r="D1741">
        <v>5208</v>
      </c>
      <c r="E1741">
        <v>37.761105000000001</v>
      </c>
      <c r="F1741">
        <v>-122.48950000000001</v>
      </c>
      <c r="G1741" t="s">
        <v>4104</v>
      </c>
      <c r="H1741" t="s">
        <v>4105</v>
      </c>
      <c r="I1741" t="s">
        <v>721</v>
      </c>
      <c r="J1741" t="s">
        <v>1008</v>
      </c>
      <c r="K1741" t="s">
        <v>887</v>
      </c>
      <c r="Q1741" t="s">
        <v>1052</v>
      </c>
      <c r="S1741" t="s">
        <v>1053</v>
      </c>
      <c r="X1741">
        <f t="shared" si="27"/>
        <v>2</v>
      </c>
      <c r="Y1741" t="s">
        <v>29</v>
      </c>
      <c r="Z1741" t="s">
        <v>78</v>
      </c>
      <c r="AB1741" t="e">
        <f>VLOOKUP($AA1741,Sheet2!$E$2:$I$222,3,FALSE)</f>
        <v>#N/A</v>
      </c>
      <c r="AC1741" t="e">
        <f>VLOOKUP($AA1741,Sheet2!$E$2:$I$222,4,FALSE)</f>
        <v>#N/A</v>
      </c>
      <c r="AD1741" t="e">
        <f>VLOOKUP($AA1741,Sheet2!$E$2:$I$222,5,FALSE)</f>
        <v>#N/A</v>
      </c>
      <c r="AF1741" t="s">
        <v>57</v>
      </c>
      <c r="AG1741" t="s">
        <v>78</v>
      </c>
      <c r="AH1741" t="s">
        <v>149</v>
      </c>
      <c r="AI1741" t="str">
        <f>VLOOKUP(AH1741,[1]Sheet2!$E$2:$I$222,3,FALSE)</f>
        <v>To Caltrain Station</v>
      </c>
      <c r="AJ1741" t="str">
        <f>VLOOKUP(AH1741,[1]Sheet2!$E$2:$I$222,4,FALSE)</f>
        <v>Late Night Only (Daily ~1am-5am)</v>
      </c>
      <c r="AK1741" t="str">
        <f>VLOOKUP(AH1741,[1]Sheet2!$E$2:$I$222,5,FALSE)</f>
        <v>Sat ~ 1am-6am | Sun ~ 1am-8am</v>
      </c>
      <c r="AP1741" t="e">
        <f>VLOOKUP(AO1741,[1]Sheet2!$E$2:$I$222,3,FALSE)</f>
        <v>#N/A</v>
      </c>
      <c r="AQ1741" t="e">
        <f>VLOOKUP(AO1741,[1]Sheet2!$E$2:$I$222,4,FALSE)</f>
        <v>#N/A</v>
      </c>
      <c r="AR1741" t="e">
        <f>VLOOKUP(AO1741,[1]Sheet2!$E$2:$I$222,5,FALSE)</f>
        <v>#N/A</v>
      </c>
      <c r="AW1741" t="e">
        <f>VLOOKUP(AV1741,[1]Sheet2!$E$2:$I$222,3,FALSE)</f>
        <v>#N/A</v>
      </c>
      <c r="AX1741" t="e">
        <f>VLOOKUP(AV1741,[1]Sheet2!$E$2:$I$222,4,FALSE)</f>
        <v>#N/A</v>
      </c>
      <c r="AY1741" t="e">
        <f>VLOOKUP(AV1741,[1]Sheet2!$E$2:$I$222,5,FALSE)</f>
        <v>#N/A</v>
      </c>
      <c r="BD1741" t="e">
        <f>VLOOKUP(BC1741,[1]Sheet2!$E$2:$I$222,3,FALSE)</f>
        <v>#N/A</v>
      </c>
      <c r="BE1741" t="e">
        <f>VLOOKUP(BC1741,[1]Sheet2!$E$2:$I$222,4,FALSE)</f>
        <v>#N/A</v>
      </c>
      <c r="BF1741" t="e">
        <f>VLOOKUP(BC1741,[1]Sheet2!$E$2:$I$222,5,FALSE)</f>
        <v>#N/A</v>
      </c>
      <c r="BK1741" t="e">
        <f>VLOOKUP(BJ1741,[1]Sheet2!$E$2:$I$222,3,FALSE)</f>
        <v>#N/A</v>
      </c>
      <c r="BL1741" t="e">
        <f>VLOOKUP(BJ1741,[1]Sheet2!$E$2:$I$222,4,FALSE)</f>
        <v>#N/A</v>
      </c>
      <c r="BM1741" t="e">
        <f>VLOOKUP(BJ1741,[1]Sheet2!$E$2:$I$222,5,FALSE)</f>
        <v>#N/A</v>
      </c>
      <c r="BR1741" t="e">
        <f>VLOOKUP(BQ1741,[1]Sheet2!$E$2:$I$222,3,FALSE)</f>
        <v>#N/A</v>
      </c>
      <c r="BS1741" t="e">
        <f>VLOOKUP(BQ1741,[1]Sheet2!$E$2:$I$222,4,FALSE)</f>
        <v>#N/A</v>
      </c>
      <c r="BT1741" t="e">
        <f>VLOOKUP(BQ1741,[1]Sheet2!$E$2:$I$222,5,FALSE)</f>
        <v>#N/A</v>
      </c>
      <c r="BY1741" t="e">
        <f>VLOOKUP(BX1741,[1]Sheet2!$E$2:$I$222,3,FALSE)</f>
        <v>#N/A</v>
      </c>
      <c r="BZ1741" t="e">
        <f>VLOOKUP(BX1741,[1]Sheet2!$E$2:$I$222,4,FALSE)</f>
        <v>#N/A</v>
      </c>
      <c r="CA1741" t="e">
        <f>VLOOKUP(BX1741,[1]Sheet2!$E$2:$I$222,5,FALSE)</f>
        <v>#N/A</v>
      </c>
      <c r="CF1741" t="e">
        <f>VLOOKUP(CE1741,[1]Sheet2!$E$2:$I$222,3,FALSE)</f>
        <v>#N/A</v>
      </c>
      <c r="CG1741" t="e">
        <f>VLOOKUP(CE1741,[1]Sheet2!$E$2:$I$222,4,FALSE)</f>
        <v>#N/A</v>
      </c>
      <c r="CH1741" t="e">
        <f>VLOOKUP(CE1741,[1]Sheet2!$E$2:$I$222,5,FALSE)</f>
        <v>#N/A</v>
      </c>
      <c r="CM1741" t="e">
        <f>VLOOKUP(CL1741,[1]Sheet2!$E$2:$I$222,3,FALSE)</f>
        <v>#N/A</v>
      </c>
      <c r="CN1741" t="e">
        <f>VLOOKUP(CL1741,[1]Sheet2!$E$2:$I$222,4,FALSE)</f>
        <v>#N/A</v>
      </c>
      <c r="CO1741" t="e">
        <f>VLOOKUP(CL1741,[1]Sheet2!$E$2:$I$222,5,FALSE)</f>
        <v>#N/A</v>
      </c>
    </row>
    <row r="1742" spans="1:93" x14ac:dyDescent="0.25">
      <c r="A1742">
        <v>1813</v>
      </c>
      <c r="C1742">
        <v>15209</v>
      </c>
      <c r="D1742">
        <v>5209</v>
      </c>
      <c r="E1742">
        <v>37.761028000000003</v>
      </c>
      <c r="F1742">
        <v>-122.49293</v>
      </c>
      <c r="G1742" t="s">
        <v>4106</v>
      </c>
      <c r="H1742" t="s">
        <v>4107</v>
      </c>
      <c r="I1742" t="s">
        <v>727</v>
      </c>
      <c r="J1742" t="s">
        <v>1008</v>
      </c>
      <c r="K1742" t="s">
        <v>887</v>
      </c>
      <c r="Q1742" t="s">
        <v>4097</v>
      </c>
      <c r="S1742" t="s">
        <v>4098</v>
      </c>
      <c r="X1742">
        <f t="shared" si="27"/>
        <v>3</v>
      </c>
      <c r="Y1742" t="s">
        <v>29</v>
      </c>
      <c r="Z1742" t="s">
        <v>80</v>
      </c>
      <c r="AA1742" t="s">
        <v>139</v>
      </c>
      <c r="AB1742" t="str">
        <f>VLOOKUP($AA1742,Sheet2!$E$2:$I$222,3,FALSE)</f>
        <v>To Ocean Beach</v>
      </c>
      <c r="AC1742" t="str">
        <f>VLOOKUP($AA1742,Sheet2!$E$2:$I$222,4,FALSE)</f>
        <v>La Playa &amp; Judah</v>
      </c>
      <c r="AD1742" t="str">
        <f>VLOOKUP($AA1742,Sheet2!$E$2:$I$222,5,FALSE)</f>
        <v>Daily ~ 5am-1am</v>
      </c>
      <c r="AF1742" t="s">
        <v>67</v>
      </c>
      <c r="AG1742" t="s">
        <v>80</v>
      </c>
      <c r="AH1742" t="s">
        <v>175</v>
      </c>
      <c r="AI1742" t="str">
        <f>VLOOKUP(AH1742,[1]Sheet2!$E$2:$I$222,3,FALSE)</f>
        <v>To Ocean Beach</v>
      </c>
      <c r="AJ1742" t="str">
        <f>VLOOKUP(AH1742,[1]Sheet2!$E$2:$I$222,4,FALSE)</f>
        <v>48th Av. &amp; Judah</v>
      </c>
      <c r="AK1742" t="str">
        <f>VLOOKUP(AH1742,[1]Sheet2!$E$2:$I$222,5,FALSE)</f>
        <v>PM Only: M-F ~ 4pm-7pm</v>
      </c>
      <c r="AM1742" t="s">
        <v>57</v>
      </c>
      <c r="AN1742" t="s">
        <v>79</v>
      </c>
      <c r="AO1742" t="s">
        <v>141</v>
      </c>
      <c r="AP1742" t="str">
        <f>VLOOKUP(AO1742,[1]Sheet2!$E$2:$I$222,3,FALSE)</f>
        <v>To Ocean Beach</v>
      </c>
      <c r="AQ1742" t="str">
        <f>VLOOKUP(AO1742,[1]Sheet2!$E$2:$I$222,4,FALSE)</f>
        <v>Late Night Only (Daily ~ 1am-5am)</v>
      </c>
      <c r="AR1742" t="str">
        <f>VLOOKUP(AO1742,[1]Sheet2!$E$2:$I$222,5,FALSE)</f>
        <v>Sat ~ 1am-6am | Sun ~ 1am-8am</v>
      </c>
      <c r="AW1742" t="e">
        <f>VLOOKUP(AV1742,[1]Sheet2!$E$2:$I$222,3,FALSE)</f>
        <v>#N/A</v>
      </c>
      <c r="AX1742" t="e">
        <f>VLOOKUP(AV1742,[1]Sheet2!$E$2:$I$222,4,FALSE)</f>
        <v>#N/A</v>
      </c>
      <c r="AY1742" t="e">
        <f>VLOOKUP(AV1742,[1]Sheet2!$E$2:$I$222,5,FALSE)</f>
        <v>#N/A</v>
      </c>
      <c r="BD1742" t="e">
        <f>VLOOKUP(BC1742,[1]Sheet2!$E$2:$I$222,3,FALSE)</f>
        <v>#N/A</v>
      </c>
      <c r="BE1742" t="e">
        <f>VLOOKUP(BC1742,[1]Sheet2!$E$2:$I$222,4,FALSE)</f>
        <v>#N/A</v>
      </c>
      <c r="BF1742" t="e">
        <f>VLOOKUP(BC1742,[1]Sheet2!$E$2:$I$222,5,FALSE)</f>
        <v>#N/A</v>
      </c>
      <c r="BK1742" t="e">
        <f>VLOOKUP(BJ1742,[1]Sheet2!$E$2:$I$222,3,FALSE)</f>
        <v>#N/A</v>
      </c>
      <c r="BL1742" t="e">
        <f>VLOOKUP(BJ1742,[1]Sheet2!$E$2:$I$222,4,FALSE)</f>
        <v>#N/A</v>
      </c>
      <c r="BM1742" t="e">
        <f>VLOOKUP(BJ1742,[1]Sheet2!$E$2:$I$222,5,FALSE)</f>
        <v>#N/A</v>
      </c>
      <c r="BR1742" t="e">
        <f>VLOOKUP(BQ1742,[1]Sheet2!$E$2:$I$222,3,FALSE)</f>
        <v>#N/A</v>
      </c>
      <c r="BS1742" t="e">
        <f>VLOOKUP(BQ1742,[1]Sheet2!$E$2:$I$222,4,FALSE)</f>
        <v>#N/A</v>
      </c>
      <c r="BT1742" t="e">
        <f>VLOOKUP(BQ1742,[1]Sheet2!$E$2:$I$222,5,FALSE)</f>
        <v>#N/A</v>
      </c>
      <c r="BY1742" t="e">
        <f>VLOOKUP(BX1742,[1]Sheet2!$E$2:$I$222,3,FALSE)</f>
        <v>#N/A</v>
      </c>
      <c r="BZ1742" t="e">
        <f>VLOOKUP(BX1742,[1]Sheet2!$E$2:$I$222,4,FALSE)</f>
        <v>#N/A</v>
      </c>
      <c r="CA1742" t="e">
        <f>VLOOKUP(BX1742,[1]Sheet2!$E$2:$I$222,5,FALSE)</f>
        <v>#N/A</v>
      </c>
      <c r="CF1742" t="e">
        <f>VLOOKUP(CE1742,[1]Sheet2!$E$2:$I$222,3,FALSE)</f>
        <v>#N/A</v>
      </c>
      <c r="CG1742" t="e">
        <f>VLOOKUP(CE1742,[1]Sheet2!$E$2:$I$222,4,FALSE)</f>
        <v>#N/A</v>
      </c>
      <c r="CH1742" t="e">
        <f>VLOOKUP(CE1742,[1]Sheet2!$E$2:$I$222,5,FALSE)</f>
        <v>#N/A</v>
      </c>
      <c r="CM1742" t="e">
        <f>VLOOKUP(CL1742,[1]Sheet2!$E$2:$I$222,3,FALSE)</f>
        <v>#N/A</v>
      </c>
      <c r="CN1742" t="e">
        <f>VLOOKUP(CL1742,[1]Sheet2!$E$2:$I$222,4,FALSE)</f>
        <v>#N/A</v>
      </c>
      <c r="CO1742" t="e">
        <f>VLOOKUP(CL1742,[1]Sheet2!$E$2:$I$222,5,FALSE)</f>
        <v>#N/A</v>
      </c>
    </row>
    <row r="1743" spans="1:93" x14ac:dyDescent="0.25">
      <c r="A1743">
        <v>1814</v>
      </c>
      <c r="C1743">
        <v>15210</v>
      </c>
      <c r="D1743">
        <v>5210</v>
      </c>
      <c r="E1743">
        <v>37.760955000000003</v>
      </c>
      <c r="F1743">
        <v>-122.493199</v>
      </c>
      <c r="G1743" t="s">
        <v>4106</v>
      </c>
      <c r="H1743" t="s">
        <v>4107</v>
      </c>
      <c r="I1743" t="s">
        <v>729</v>
      </c>
      <c r="J1743" t="s">
        <v>1008</v>
      </c>
      <c r="K1743" t="s">
        <v>887</v>
      </c>
      <c r="Q1743" t="s">
        <v>4097</v>
      </c>
      <c r="S1743" t="s">
        <v>4092</v>
      </c>
      <c r="X1743">
        <f t="shared" si="27"/>
        <v>3</v>
      </c>
      <c r="Y1743" t="s">
        <v>29</v>
      </c>
      <c r="Z1743" t="s">
        <v>78</v>
      </c>
      <c r="AB1743" t="e">
        <f>VLOOKUP($AA1743,Sheet2!$E$2:$I$222,3,FALSE)</f>
        <v>#N/A</v>
      </c>
      <c r="AC1743" t="e">
        <f>VLOOKUP($AA1743,Sheet2!$E$2:$I$222,4,FALSE)</f>
        <v>#N/A</v>
      </c>
      <c r="AD1743" t="e">
        <f>VLOOKUP($AA1743,Sheet2!$E$2:$I$222,5,FALSE)</f>
        <v>#N/A</v>
      </c>
      <c r="AF1743" t="s">
        <v>67</v>
      </c>
      <c r="AG1743" t="s">
        <v>77</v>
      </c>
      <c r="AH1743" t="s">
        <v>156</v>
      </c>
      <c r="AI1743" t="str">
        <f>VLOOKUP(AH1743,[1]Sheet2!$E$2:$I$222,3,FALSE)</f>
        <v>To Financial District</v>
      </c>
      <c r="AJ1743" t="str">
        <f>VLOOKUP(AH1743,[1]Sheet2!$E$2:$I$222,4,FALSE)</f>
        <v>Bush &amp; Montgomery</v>
      </c>
      <c r="AK1743" t="str">
        <f>VLOOKUP(AH1743,[1]Sheet2!$E$2:$I$222,5,FALSE)</f>
        <v>AM Only: M-F ~ 6:30am-9am</v>
      </c>
      <c r="AM1743" t="s">
        <v>57</v>
      </c>
      <c r="AN1743" t="s">
        <v>78</v>
      </c>
      <c r="AO1743" t="s">
        <v>149</v>
      </c>
      <c r="AP1743" t="str">
        <f>VLOOKUP(AO1743,[1]Sheet2!$E$2:$I$222,3,FALSE)</f>
        <v>To Caltrain Station</v>
      </c>
      <c r="AQ1743" t="str">
        <f>VLOOKUP(AO1743,[1]Sheet2!$E$2:$I$222,4,FALSE)</f>
        <v>Late Night Only (Daily ~1am-5am)</v>
      </c>
      <c r="AR1743" t="str">
        <f>VLOOKUP(AO1743,[1]Sheet2!$E$2:$I$222,5,FALSE)</f>
        <v>Sat ~ 1am-6am | Sun ~ 1am-8am</v>
      </c>
      <c r="AW1743" t="e">
        <f>VLOOKUP(AV1743,[1]Sheet2!$E$2:$I$222,3,FALSE)</f>
        <v>#N/A</v>
      </c>
      <c r="AX1743" t="e">
        <f>VLOOKUP(AV1743,[1]Sheet2!$E$2:$I$222,4,FALSE)</f>
        <v>#N/A</v>
      </c>
      <c r="AY1743" t="e">
        <f>VLOOKUP(AV1743,[1]Sheet2!$E$2:$I$222,5,FALSE)</f>
        <v>#N/A</v>
      </c>
      <c r="BD1743" t="e">
        <f>VLOOKUP(BC1743,[1]Sheet2!$E$2:$I$222,3,FALSE)</f>
        <v>#N/A</v>
      </c>
      <c r="BE1743" t="e">
        <f>VLOOKUP(BC1743,[1]Sheet2!$E$2:$I$222,4,FALSE)</f>
        <v>#N/A</v>
      </c>
      <c r="BF1743" t="e">
        <f>VLOOKUP(BC1743,[1]Sheet2!$E$2:$I$222,5,FALSE)</f>
        <v>#N/A</v>
      </c>
      <c r="BK1743" t="e">
        <f>VLOOKUP(BJ1743,[1]Sheet2!$E$2:$I$222,3,FALSE)</f>
        <v>#N/A</v>
      </c>
      <c r="BL1743" t="e">
        <f>VLOOKUP(BJ1743,[1]Sheet2!$E$2:$I$222,4,FALSE)</f>
        <v>#N/A</v>
      </c>
      <c r="BM1743" t="e">
        <f>VLOOKUP(BJ1743,[1]Sheet2!$E$2:$I$222,5,FALSE)</f>
        <v>#N/A</v>
      </c>
      <c r="BR1743" t="e">
        <f>VLOOKUP(BQ1743,[1]Sheet2!$E$2:$I$222,3,FALSE)</f>
        <v>#N/A</v>
      </c>
      <c r="BS1743" t="e">
        <f>VLOOKUP(BQ1743,[1]Sheet2!$E$2:$I$222,4,FALSE)</f>
        <v>#N/A</v>
      </c>
      <c r="BT1743" t="e">
        <f>VLOOKUP(BQ1743,[1]Sheet2!$E$2:$I$222,5,FALSE)</f>
        <v>#N/A</v>
      </c>
      <c r="BY1743" t="e">
        <f>VLOOKUP(BX1743,[1]Sheet2!$E$2:$I$222,3,FALSE)</f>
        <v>#N/A</v>
      </c>
      <c r="BZ1743" t="e">
        <f>VLOOKUP(BX1743,[1]Sheet2!$E$2:$I$222,4,FALSE)</f>
        <v>#N/A</v>
      </c>
      <c r="CA1743" t="e">
        <f>VLOOKUP(BX1743,[1]Sheet2!$E$2:$I$222,5,FALSE)</f>
        <v>#N/A</v>
      </c>
      <c r="CF1743" t="e">
        <f>VLOOKUP(CE1743,[1]Sheet2!$E$2:$I$222,3,FALSE)</f>
        <v>#N/A</v>
      </c>
      <c r="CG1743" t="e">
        <f>VLOOKUP(CE1743,[1]Sheet2!$E$2:$I$222,4,FALSE)</f>
        <v>#N/A</v>
      </c>
      <c r="CH1743" t="e">
        <f>VLOOKUP(CE1743,[1]Sheet2!$E$2:$I$222,5,FALSE)</f>
        <v>#N/A</v>
      </c>
      <c r="CM1743" t="e">
        <f>VLOOKUP(CL1743,[1]Sheet2!$E$2:$I$222,3,FALSE)</f>
        <v>#N/A</v>
      </c>
      <c r="CN1743" t="e">
        <f>VLOOKUP(CL1743,[1]Sheet2!$E$2:$I$222,4,FALSE)</f>
        <v>#N/A</v>
      </c>
      <c r="CO1743" t="e">
        <f>VLOOKUP(CL1743,[1]Sheet2!$E$2:$I$222,5,FALSE)</f>
        <v>#N/A</v>
      </c>
    </row>
    <row r="1744" spans="1:93" x14ac:dyDescent="0.25">
      <c r="A1744">
        <v>1815</v>
      </c>
      <c r="C1744">
        <v>15211</v>
      </c>
      <c r="D1744">
        <v>5211</v>
      </c>
      <c r="E1744">
        <v>37.760742999999998</v>
      </c>
      <c r="F1744">
        <v>-122.499359</v>
      </c>
      <c r="G1744" t="s">
        <v>4108</v>
      </c>
      <c r="H1744" t="s">
        <v>4109</v>
      </c>
      <c r="I1744" t="s">
        <v>727</v>
      </c>
      <c r="J1744" t="s">
        <v>1008</v>
      </c>
      <c r="K1744" t="s">
        <v>887</v>
      </c>
      <c r="Q1744" t="s">
        <v>4097</v>
      </c>
      <c r="S1744" t="s">
        <v>4098</v>
      </c>
      <c r="X1744">
        <f t="shared" si="27"/>
        <v>3</v>
      </c>
      <c r="Y1744" t="s">
        <v>29</v>
      </c>
      <c r="Z1744" t="s">
        <v>80</v>
      </c>
      <c r="AA1744" t="s">
        <v>139</v>
      </c>
      <c r="AB1744" t="str">
        <f>VLOOKUP($AA1744,Sheet2!$E$2:$I$222,3,FALSE)</f>
        <v>To Ocean Beach</v>
      </c>
      <c r="AC1744" t="str">
        <f>VLOOKUP($AA1744,Sheet2!$E$2:$I$222,4,FALSE)</f>
        <v>La Playa &amp; Judah</v>
      </c>
      <c r="AD1744" t="str">
        <f>VLOOKUP($AA1744,Sheet2!$E$2:$I$222,5,FALSE)</f>
        <v>Daily ~ 5am-1am</v>
      </c>
      <c r="AF1744" t="s">
        <v>67</v>
      </c>
      <c r="AG1744" t="s">
        <v>80</v>
      </c>
      <c r="AH1744" t="s">
        <v>175</v>
      </c>
      <c r="AI1744" t="str">
        <f>VLOOKUP(AH1744,[1]Sheet2!$E$2:$I$222,3,FALSE)</f>
        <v>To Ocean Beach</v>
      </c>
      <c r="AJ1744" t="str">
        <f>VLOOKUP(AH1744,[1]Sheet2!$E$2:$I$222,4,FALSE)</f>
        <v>48th Av. &amp; Judah</v>
      </c>
      <c r="AK1744" t="str">
        <f>VLOOKUP(AH1744,[1]Sheet2!$E$2:$I$222,5,FALSE)</f>
        <v>PM Only: M-F ~ 4pm-7pm</v>
      </c>
      <c r="AM1744" t="s">
        <v>57</v>
      </c>
      <c r="AN1744" t="s">
        <v>79</v>
      </c>
      <c r="AO1744" t="s">
        <v>141</v>
      </c>
      <c r="AP1744" t="str">
        <f>VLOOKUP(AO1744,[1]Sheet2!$E$2:$I$222,3,FALSE)</f>
        <v>To Ocean Beach</v>
      </c>
      <c r="AQ1744" t="str">
        <f>VLOOKUP(AO1744,[1]Sheet2!$E$2:$I$222,4,FALSE)</f>
        <v>Late Night Only (Daily ~ 1am-5am)</v>
      </c>
      <c r="AR1744" t="str">
        <f>VLOOKUP(AO1744,[1]Sheet2!$E$2:$I$222,5,FALSE)</f>
        <v>Sat ~ 1am-6am | Sun ~ 1am-8am</v>
      </c>
      <c r="AW1744" t="e">
        <f>VLOOKUP(AV1744,[1]Sheet2!$E$2:$I$222,3,FALSE)</f>
        <v>#N/A</v>
      </c>
      <c r="AX1744" t="e">
        <f>VLOOKUP(AV1744,[1]Sheet2!$E$2:$I$222,4,FALSE)</f>
        <v>#N/A</v>
      </c>
      <c r="AY1744" t="e">
        <f>VLOOKUP(AV1744,[1]Sheet2!$E$2:$I$222,5,FALSE)</f>
        <v>#N/A</v>
      </c>
      <c r="BD1744" t="e">
        <f>VLOOKUP(BC1744,[1]Sheet2!$E$2:$I$222,3,FALSE)</f>
        <v>#N/A</v>
      </c>
      <c r="BE1744" t="e">
        <f>VLOOKUP(BC1744,[1]Sheet2!$E$2:$I$222,4,FALSE)</f>
        <v>#N/A</v>
      </c>
      <c r="BF1744" t="e">
        <f>VLOOKUP(BC1744,[1]Sheet2!$E$2:$I$222,5,FALSE)</f>
        <v>#N/A</v>
      </c>
      <c r="BK1744" t="e">
        <f>VLOOKUP(BJ1744,[1]Sheet2!$E$2:$I$222,3,FALSE)</f>
        <v>#N/A</v>
      </c>
      <c r="BL1744" t="e">
        <f>VLOOKUP(BJ1744,[1]Sheet2!$E$2:$I$222,4,FALSE)</f>
        <v>#N/A</v>
      </c>
      <c r="BM1744" t="e">
        <f>VLOOKUP(BJ1744,[1]Sheet2!$E$2:$I$222,5,FALSE)</f>
        <v>#N/A</v>
      </c>
      <c r="BR1744" t="e">
        <f>VLOOKUP(BQ1744,[1]Sheet2!$E$2:$I$222,3,FALSE)</f>
        <v>#N/A</v>
      </c>
      <c r="BS1744" t="e">
        <f>VLOOKUP(BQ1744,[1]Sheet2!$E$2:$I$222,4,FALSE)</f>
        <v>#N/A</v>
      </c>
      <c r="BT1744" t="e">
        <f>VLOOKUP(BQ1744,[1]Sheet2!$E$2:$I$222,5,FALSE)</f>
        <v>#N/A</v>
      </c>
      <c r="BY1744" t="e">
        <f>VLOOKUP(BX1744,[1]Sheet2!$E$2:$I$222,3,FALSE)</f>
        <v>#N/A</v>
      </c>
      <c r="BZ1744" t="e">
        <f>VLOOKUP(BX1744,[1]Sheet2!$E$2:$I$222,4,FALSE)</f>
        <v>#N/A</v>
      </c>
      <c r="CA1744" t="e">
        <f>VLOOKUP(BX1744,[1]Sheet2!$E$2:$I$222,5,FALSE)</f>
        <v>#N/A</v>
      </c>
      <c r="CF1744" t="e">
        <f>VLOOKUP(CE1744,[1]Sheet2!$E$2:$I$222,3,FALSE)</f>
        <v>#N/A</v>
      </c>
      <c r="CG1744" t="e">
        <f>VLOOKUP(CE1744,[1]Sheet2!$E$2:$I$222,4,FALSE)</f>
        <v>#N/A</v>
      </c>
      <c r="CH1744" t="e">
        <f>VLOOKUP(CE1744,[1]Sheet2!$E$2:$I$222,5,FALSE)</f>
        <v>#N/A</v>
      </c>
      <c r="CM1744" t="e">
        <f>VLOOKUP(CL1744,[1]Sheet2!$E$2:$I$222,3,FALSE)</f>
        <v>#N/A</v>
      </c>
      <c r="CN1744" t="e">
        <f>VLOOKUP(CL1744,[1]Sheet2!$E$2:$I$222,4,FALSE)</f>
        <v>#N/A</v>
      </c>
      <c r="CO1744" t="e">
        <f>VLOOKUP(CL1744,[1]Sheet2!$E$2:$I$222,5,FALSE)</f>
        <v>#N/A</v>
      </c>
    </row>
    <row r="1745" spans="1:93" x14ac:dyDescent="0.25">
      <c r="A1745">
        <v>1816</v>
      </c>
      <c r="C1745">
        <v>15212</v>
      </c>
      <c r="D1745">
        <v>5212</v>
      </c>
      <c r="E1745">
        <v>37.760679000000003</v>
      </c>
      <c r="F1745">
        <v>-122.499154</v>
      </c>
      <c r="G1745" t="s">
        <v>4108</v>
      </c>
      <c r="H1745" t="s">
        <v>4109</v>
      </c>
      <c r="I1745" t="s">
        <v>721</v>
      </c>
      <c r="J1745" t="s">
        <v>1008</v>
      </c>
      <c r="K1745" t="s">
        <v>887</v>
      </c>
      <c r="N1745" t="s">
        <v>4110</v>
      </c>
      <c r="Q1745" t="s">
        <v>1052</v>
      </c>
      <c r="R1745">
        <v>612</v>
      </c>
      <c r="S1745" t="s">
        <v>1053</v>
      </c>
      <c r="X1745">
        <f t="shared" si="27"/>
        <v>2</v>
      </c>
      <c r="Y1745" t="s">
        <v>29</v>
      </c>
      <c r="Z1745" t="s">
        <v>78</v>
      </c>
      <c r="AB1745" t="e">
        <f>VLOOKUP($AA1745,Sheet2!$E$2:$I$222,3,FALSE)</f>
        <v>#N/A</v>
      </c>
      <c r="AC1745" t="e">
        <f>VLOOKUP($AA1745,Sheet2!$E$2:$I$222,4,FALSE)</f>
        <v>#N/A</v>
      </c>
      <c r="AD1745" t="e">
        <f>VLOOKUP($AA1745,Sheet2!$E$2:$I$222,5,FALSE)</f>
        <v>#N/A</v>
      </c>
      <c r="AF1745" t="s">
        <v>57</v>
      </c>
      <c r="AG1745" t="s">
        <v>78</v>
      </c>
      <c r="AH1745" t="s">
        <v>149</v>
      </c>
      <c r="AI1745" t="str">
        <f>VLOOKUP(AH1745,[1]Sheet2!$E$2:$I$222,3,FALSE)</f>
        <v>To Caltrain Station</v>
      </c>
      <c r="AJ1745" t="str">
        <f>VLOOKUP(AH1745,[1]Sheet2!$E$2:$I$222,4,FALSE)</f>
        <v>Late Night Only (Daily ~1am-5am)</v>
      </c>
      <c r="AK1745" t="str">
        <f>VLOOKUP(AH1745,[1]Sheet2!$E$2:$I$222,5,FALSE)</f>
        <v>Sat ~ 1am-6am | Sun ~ 1am-8am</v>
      </c>
      <c r="AP1745" t="e">
        <f>VLOOKUP(AO1745,[1]Sheet2!$E$2:$I$222,3,FALSE)</f>
        <v>#N/A</v>
      </c>
      <c r="AQ1745" t="e">
        <f>VLOOKUP(AO1745,[1]Sheet2!$E$2:$I$222,4,FALSE)</f>
        <v>#N/A</v>
      </c>
      <c r="AR1745" t="e">
        <f>VLOOKUP(AO1745,[1]Sheet2!$E$2:$I$222,5,FALSE)</f>
        <v>#N/A</v>
      </c>
      <c r="AW1745" t="e">
        <f>VLOOKUP(AV1745,[1]Sheet2!$E$2:$I$222,3,FALSE)</f>
        <v>#N/A</v>
      </c>
      <c r="AX1745" t="e">
        <f>VLOOKUP(AV1745,[1]Sheet2!$E$2:$I$222,4,FALSE)</f>
        <v>#N/A</v>
      </c>
      <c r="AY1745" t="e">
        <f>VLOOKUP(AV1745,[1]Sheet2!$E$2:$I$222,5,FALSE)</f>
        <v>#N/A</v>
      </c>
      <c r="BD1745" t="e">
        <f>VLOOKUP(BC1745,[1]Sheet2!$E$2:$I$222,3,FALSE)</f>
        <v>#N/A</v>
      </c>
      <c r="BE1745" t="e">
        <f>VLOOKUP(BC1745,[1]Sheet2!$E$2:$I$222,4,FALSE)</f>
        <v>#N/A</v>
      </c>
      <c r="BF1745" t="e">
        <f>VLOOKUP(BC1745,[1]Sheet2!$E$2:$I$222,5,FALSE)</f>
        <v>#N/A</v>
      </c>
      <c r="BK1745" t="e">
        <f>VLOOKUP(BJ1745,[1]Sheet2!$E$2:$I$222,3,FALSE)</f>
        <v>#N/A</v>
      </c>
      <c r="BL1745" t="e">
        <f>VLOOKUP(BJ1745,[1]Sheet2!$E$2:$I$222,4,FALSE)</f>
        <v>#N/A</v>
      </c>
      <c r="BM1745" t="e">
        <f>VLOOKUP(BJ1745,[1]Sheet2!$E$2:$I$222,5,FALSE)</f>
        <v>#N/A</v>
      </c>
      <c r="BR1745" t="e">
        <f>VLOOKUP(BQ1745,[1]Sheet2!$E$2:$I$222,3,FALSE)</f>
        <v>#N/A</v>
      </c>
      <c r="BS1745" t="e">
        <f>VLOOKUP(BQ1745,[1]Sheet2!$E$2:$I$222,4,FALSE)</f>
        <v>#N/A</v>
      </c>
      <c r="BT1745" t="e">
        <f>VLOOKUP(BQ1745,[1]Sheet2!$E$2:$I$222,5,FALSE)</f>
        <v>#N/A</v>
      </c>
      <c r="BY1745" t="e">
        <f>VLOOKUP(BX1745,[1]Sheet2!$E$2:$I$222,3,FALSE)</f>
        <v>#N/A</v>
      </c>
      <c r="BZ1745" t="e">
        <f>VLOOKUP(BX1745,[1]Sheet2!$E$2:$I$222,4,FALSE)</f>
        <v>#N/A</v>
      </c>
      <c r="CA1745" t="e">
        <f>VLOOKUP(BX1745,[1]Sheet2!$E$2:$I$222,5,FALSE)</f>
        <v>#N/A</v>
      </c>
      <c r="CF1745" t="e">
        <f>VLOOKUP(CE1745,[1]Sheet2!$E$2:$I$222,3,FALSE)</f>
        <v>#N/A</v>
      </c>
      <c r="CG1745" t="e">
        <f>VLOOKUP(CE1745,[1]Sheet2!$E$2:$I$222,4,FALSE)</f>
        <v>#N/A</v>
      </c>
      <c r="CH1745" t="e">
        <f>VLOOKUP(CE1745,[1]Sheet2!$E$2:$I$222,5,FALSE)</f>
        <v>#N/A</v>
      </c>
      <c r="CM1745" t="e">
        <f>VLOOKUP(CL1745,[1]Sheet2!$E$2:$I$222,3,FALSE)</f>
        <v>#N/A</v>
      </c>
      <c r="CN1745" t="e">
        <f>VLOOKUP(CL1745,[1]Sheet2!$E$2:$I$222,4,FALSE)</f>
        <v>#N/A</v>
      </c>
      <c r="CO1745" t="e">
        <f>VLOOKUP(CL1745,[1]Sheet2!$E$2:$I$222,5,FALSE)</f>
        <v>#N/A</v>
      </c>
    </row>
    <row r="1746" spans="1:93" x14ac:dyDescent="0.25">
      <c r="A1746">
        <v>1817</v>
      </c>
      <c r="C1746">
        <v>15213</v>
      </c>
      <c r="D1746">
        <v>5213</v>
      </c>
      <c r="E1746">
        <v>37.760598000000002</v>
      </c>
      <c r="F1746">
        <v>-122.502574</v>
      </c>
      <c r="G1746" t="s">
        <v>4111</v>
      </c>
      <c r="H1746" t="s">
        <v>4112</v>
      </c>
      <c r="I1746" t="s">
        <v>727</v>
      </c>
      <c r="J1746" t="s">
        <v>1008</v>
      </c>
      <c r="K1746" t="s">
        <v>887</v>
      </c>
      <c r="Q1746" t="s">
        <v>4097</v>
      </c>
      <c r="S1746" t="s">
        <v>4098</v>
      </c>
      <c r="X1746">
        <f t="shared" si="27"/>
        <v>3</v>
      </c>
      <c r="Y1746" t="s">
        <v>29</v>
      </c>
      <c r="Z1746" t="s">
        <v>80</v>
      </c>
      <c r="AA1746" t="s">
        <v>139</v>
      </c>
      <c r="AB1746" t="str">
        <f>VLOOKUP($AA1746,Sheet2!$E$2:$I$222,3,FALSE)</f>
        <v>To Ocean Beach</v>
      </c>
      <c r="AC1746" t="str">
        <f>VLOOKUP($AA1746,Sheet2!$E$2:$I$222,4,FALSE)</f>
        <v>La Playa &amp; Judah</v>
      </c>
      <c r="AD1746" t="str">
        <f>VLOOKUP($AA1746,Sheet2!$E$2:$I$222,5,FALSE)</f>
        <v>Daily ~ 5am-1am</v>
      </c>
      <c r="AF1746" t="s">
        <v>67</v>
      </c>
      <c r="AG1746" t="s">
        <v>80</v>
      </c>
      <c r="AH1746" t="s">
        <v>175</v>
      </c>
      <c r="AI1746" t="str">
        <f>VLOOKUP(AH1746,[1]Sheet2!$E$2:$I$222,3,FALSE)</f>
        <v>To Ocean Beach</v>
      </c>
      <c r="AJ1746" t="str">
        <f>VLOOKUP(AH1746,[1]Sheet2!$E$2:$I$222,4,FALSE)</f>
        <v>48th Av. &amp; Judah</v>
      </c>
      <c r="AK1746" t="str">
        <f>VLOOKUP(AH1746,[1]Sheet2!$E$2:$I$222,5,FALSE)</f>
        <v>PM Only: M-F ~ 4pm-7pm</v>
      </c>
      <c r="AM1746" t="s">
        <v>57</v>
      </c>
      <c r="AN1746" t="s">
        <v>79</v>
      </c>
      <c r="AO1746" t="s">
        <v>141</v>
      </c>
      <c r="AP1746" t="str">
        <f>VLOOKUP(AO1746,[1]Sheet2!$E$2:$I$222,3,FALSE)</f>
        <v>To Ocean Beach</v>
      </c>
      <c r="AQ1746" t="str">
        <f>VLOOKUP(AO1746,[1]Sheet2!$E$2:$I$222,4,FALSE)</f>
        <v>Late Night Only (Daily ~ 1am-5am)</v>
      </c>
      <c r="AR1746" t="str">
        <f>VLOOKUP(AO1746,[1]Sheet2!$E$2:$I$222,5,FALSE)</f>
        <v>Sat ~ 1am-6am | Sun ~ 1am-8am</v>
      </c>
      <c r="AW1746" t="e">
        <f>VLOOKUP(AV1746,[1]Sheet2!$E$2:$I$222,3,FALSE)</f>
        <v>#N/A</v>
      </c>
      <c r="AX1746" t="e">
        <f>VLOOKUP(AV1746,[1]Sheet2!$E$2:$I$222,4,FALSE)</f>
        <v>#N/A</v>
      </c>
      <c r="AY1746" t="e">
        <f>VLOOKUP(AV1746,[1]Sheet2!$E$2:$I$222,5,FALSE)</f>
        <v>#N/A</v>
      </c>
      <c r="BD1746" t="e">
        <f>VLOOKUP(BC1746,[1]Sheet2!$E$2:$I$222,3,FALSE)</f>
        <v>#N/A</v>
      </c>
      <c r="BE1746" t="e">
        <f>VLOOKUP(BC1746,[1]Sheet2!$E$2:$I$222,4,FALSE)</f>
        <v>#N/A</v>
      </c>
      <c r="BF1746" t="e">
        <f>VLOOKUP(BC1746,[1]Sheet2!$E$2:$I$222,5,FALSE)</f>
        <v>#N/A</v>
      </c>
      <c r="BK1746" t="e">
        <f>VLOOKUP(BJ1746,[1]Sheet2!$E$2:$I$222,3,FALSE)</f>
        <v>#N/A</v>
      </c>
      <c r="BL1746" t="e">
        <f>VLOOKUP(BJ1746,[1]Sheet2!$E$2:$I$222,4,FALSE)</f>
        <v>#N/A</v>
      </c>
      <c r="BM1746" t="e">
        <f>VLOOKUP(BJ1746,[1]Sheet2!$E$2:$I$222,5,FALSE)</f>
        <v>#N/A</v>
      </c>
      <c r="BR1746" t="e">
        <f>VLOOKUP(BQ1746,[1]Sheet2!$E$2:$I$222,3,FALSE)</f>
        <v>#N/A</v>
      </c>
      <c r="BS1746" t="e">
        <f>VLOOKUP(BQ1746,[1]Sheet2!$E$2:$I$222,4,FALSE)</f>
        <v>#N/A</v>
      </c>
      <c r="BT1746" t="e">
        <f>VLOOKUP(BQ1746,[1]Sheet2!$E$2:$I$222,5,FALSE)</f>
        <v>#N/A</v>
      </c>
      <c r="BY1746" t="e">
        <f>VLOOKUP(BX1746,[1]Sheet2!$E$2:$I$222,3,FALSE)</f>
        <v>#N/A</v>
      </c>
      <c r="BZ1746" t="e">
        <f>VLOOKUP(BX1746,[1]Sheet2!$E$2:$I$222,4,FALSE)</f>
        <v>#N/A</v>
      </c>
      <c r="CA1746" t="e">
        <f>VLOOKUP(BX1746,[1]Sheet2!$E$2:$I$222,5,FALSE)</f>
        <v>#N/A</v>
      </c>
      <c r="CF1746" t="e">
        <f>VLOOKUP(CE1746,[1]Sheet2!$E$2:$I$222,3,FALSE)</f>
        <v>#N/A</v>
      </c>
      <c r="CG1746" t="e">
        <f>VLOOKUP(CE1746,[1]Sheet2!$E$2:$I$222,4,FALSE)</f>
        <v>#N/A</v>
      </c>
      <c r="CH1746" t="e">
        <f>VLOOKUP(CE1746,[1]Sheet2!$E$2:$I$222,5,FALSE)</f>
        <v>#N/A</v>
      </c>
      <c r="CM1746" t="e">
        <f>VLOOKUP(CL1746,[1]Sheet2!$E$2:$I$222,3,FALSE)</f>
        <v>#N/A</v>
      </c>
      <c r="CN1746" t="e">
        <f>VLOOKUP(CL1746,[1]Sheet2!$E$2:$I$222,4,FALSE)</f>
        <v>#N/A</v>
      </c>
      <c r="CO1746" t="e">
        <f>VLOOKUP(CL1746,[1]Sheet2!$E$2:$I$222,5,FALSE)</f>
        <v>#N/A</v>
      </c>
    </row>
    <row r="1747" spans="1:93" x14ac:dyDescent="0.25">
      <c r="A1747">
        <v>1818</v>
      </c>
      <c r="C1747">
        <v>15214</v>
      </c>
      <c r="D1747">
        <v>5214</v>
      </c>
      <c r="E1747">
        <v>37.760517999999998</v>
      </c>
      <c r="F1747">
        <v>-122.50283899999999</v>
      </c>
      <c r="G1747" t="s">
        <v>4111</v>
      </c>
      <c r="H1747" t="s">
        <v>4112</v>
      </c>
      <c r="I1747" t="s">
        <v>729</v>
      </c>
      <c r="J1747" t="s">
        <v>1008</v>
      </c>
      <c r="K1747" t="s">
        <v>887</v>
      </c>
      <c r="N1747" t="s">
        <v>4113</v>
      </c>
      <c r="Q1747" t="s">
        <v>4097</v>
      </c>
      <c r="R1747">
        <v>503</v>
      </c>
      <c r="S1747" t="s">
        <v>4092</v>
      </c>
      <c r="X1747">
        <f t="shared" si="27"/>
        <v>3</v>
      </c>
      <c r="Y1747" t="s">
        <v>29</v>
      </c>
      <c r="Z1747" t="s">
        <v>78</v>
      </c>
      <c r="AB1747" t="e">
        <f>VLOOKUP($AA1747,Sheet2!$E$2:$I$222,3,FALSE)</f>
        <v>#N/A</v>
      </c>
      <c r="AC1747" t="e">
        <f>VLOOKUP($AA1747,Sheet2!$E$2:$I$222,4,FALSE)</f>
        <v>#N/A</v>
      </c>
      <c r="AD1747" t="e">
        <f>VLOOKUP($AA1747,Sheet2!$E$2:$I$222,5,FALSE)</f>
        <v>#N/A</v>
      </c>
      <c r="AF1747" t="s">
        <v>67</v>
      </c>
      <c r="AG1747" t="s">
        <v>77</v>
      </c>
      <c r="AH1747" t="s">
        <v>156</v>
      </c>
      <c r="AI1747" t="str">
        <f>VLOOKUP(AH1747,[1]Sheet2!$E$2:$I$222,3,FALSE)</f>
        <v>To Financial District</v>
      </c>
      <c r="AJ1747" t="str">
        <f>VLOOKUP(AH1747,[1]Sheet2!$E$2:$I$222,4,FALSE)</f>
        <v>Bush &amp; Montgomery</v>
      </c>
      <c r="AK1747" t="str">
        <f>VLOOKUP(AH1747,[1]Sheet2!$E$2:$I$222,5,FALSE)</f>
        <v>AM Only: M-F ~ 6:30am-9am</v>
      </c>
      <c r="AM1747" t="s">
        <v>57</v>
      </c>
      <c r="AN1747" t="s">
        <v>78</v>
      </c>
      <c r="AO1747" t="s">
        <v>149</v>
      </c>
      <c r="AP1747" t="str">
        <f>VLOOKUP(AO1747,[1]Sheet2!$E$2:$I$222,3,FALSE)</f>
        <v>To Caltrain Station</v>
      </c>
      <c r="AQ1747" t="str">
        <f>VLOOKUP(AO1747,[1]Sheet2!$E$2:$I$222,4,FALSE)</f>
        <v>Late Night Only (Daily ~1am-5am)</v>
      </c>
      <c r="AR1747" t="str">
        <f>VLOOKUP(AO1747,[1]Sheet2!$E$2:$I$222,5,FALSE)</f>
        <v>Sat ~ 1am-6am | Sun ~ 1am-8am</v>
      </c>
      <c r="AW1747" t="e">
        <f>VLOOKUP(AV1747,[1]Sheet2!$E$2:$I$222,3,FALSE)</f>
        <v>#N/A</v>
      </c>
      <c r="AX1747" t="e">
        <f>VLOOKUP(AV1747,[1]Sheet2!$E$2:$I$222,4,FALSE)</f>
        <v>#N/A</v>
      </c>
      <c r="AY1747" t="e">
        <f>VLOOKUP(AV1747,[1]Sheet2!$E$2:$I$222,5,FALSE)</f>
        <v>#N/A</v>
      </c>
      <c r="BD1747" t="e">
        <f>VLOOKUP(BC1747,[1]Sheet2!$E$2:$I$222,3,FALSE)</f>
        <v>#N/A</v>
      </c>
      <c r="BE1747" t="e">
        <f>VLOOKUP(BC1747,[1]Sheet2!$E$2:$I$222,4,FALSE)</f>
        <v>#N/A</v>
      </c>
      <c r="BF1747" t="e">
        <f>VLOOKUP(BC1747,[1]Sheet2!$E$2:$I$222,5,FALSE)</f>
        <v>#N/A</v>
      </c>
      <c r="BK1747" t="e">
        <f>VLOOKUP(BJ1747,[1]Sheet2!$E$2:$I$222,3,FALSE)</f>
        <v>#N/A</v>
      </c>
      <c r="BL1747" t="e">
        <f>VLOOKUP(BJ1747,[1]Sheet2!$E$2:$I$222,4,FALSE)</f>
        <v>#N/A</v>
      </c>
      <c r="BM1747" t="e">
        <f>VLOOKUP(BJ1747,[1]Sheet2!$E$2:$I$222,5,FALSE)</f>
        <v>#N/A</v>
      </c>
      <c r="BR1747" t="e">
        <f>VLOOKUP(BQ1747,[1]Sheet2!$E$2:$I$222,3,FALSE)</f>
        <v>#N/A</v>
      </c>
      <c r="BS1747" t="e">
        <f>VLOOKUP(BQ1747,[1]Sheet2!$E$2:$I$222,4,FALSE)</f>
        <v>#N/A</v>
      </c>
      <c r="BT1747" t="e">
        <f>VLOOKUP(BQ1747,[1]Sheet2!$E$2:$I$222,5,FALSE)</f>
        <v>#N/A</v>
      </c>
      <c r="BY1747" t="e">
        <f>VLOOKUP(BX1747,[1]Sheet2!$E$2:$I$222,3,FALSE)</f>
        <v>#N/A</v>
      </c>
      <c r="BZ1747" t="e">
        <f>VLOOKUP(BX1747,[1]Sheet2!$E$2:$I$222,4,FALSE)</f>
        <v>#N/A</v>
      </c>
      <c r="CA1747" t="e">
        <f>VLOOKUP(BX1747,[1]Sheet2!$E$2:$I$222,5,FALSE)</f>
        <v>#N/A</v>
      </c>
      <c r="CF1747" t="e">
        <f>VLOOKUP(CE1747,[1]Sheet2!$E$2:$I$222,3,FALSE)</f>
        <v>#N/A</v>
      </c>
      <c r="CG1747" t="e">
        <f>VLOOKUP(CE1747,[1]Sheet2!$E$2:$I$222,4,FALSE)</f>
        <v>#N/A</v>
      </c>
      <c r="CH1747" t="e">
        <f>VLOOKUP(CE1747,[1]Sheet2!$E$2:$I$222,5,FALSE)</f>
        <v>#N/A</v>
      </c>
      <c r="CM1747" t="e">
        <f>VLOOKUP(CL1747,[1]Sheet2!$E$2:$I$222,3,FALSE)</f>
        <v>#N/A</v>
      </c>
      <c r="CN1747" t="e">
        <f>VLOOKUP(CL1747,[1]Sheet2!$E$2:$I$222,4,FALSE)</f>
        <v>#N/A</v>
      </c>
      <c r="CO1747" t="e">
        <f>VLOOKUP(CL1747,[1]Sheet2!$E$2:$I$222,5,FALSE)</f>
        <v>#N/A</v>
      </c>
    </row>
    <row r="1748" spans="1:93" x14ac:dyDescent="0.25">
      <c r="A1748">
        <v>1819</v>
      </c>
      <c r="C1748">
        <v>15215</v>
      </c>
      <c r="D1748">
        <v>5215</v>
      </c>
      <c r="E1748">
        <v>37.760458999999997</v>
      </c>
      <c r="F1748">
        <v>-122.505781</v>
      </c>
      <c r="G1748" t="s">
        <v>4114</v>
      </c>
      <c r="H1748" t="s">
        <v>4115</v>
      </c>
      <c r="I1748" t="s">
        <v>727</v>
      </c>
      <c r="J1748" t="s">
        <v>1008</v>
      </c>
      <c r="K1748" t="s">
        <v>887</v>
      </c>
      <c r="Q1748" t="s">
        <v>4097</v>
      </c>
      <c r="S1748" t="s">
        <v>4098</v>
      </c>
      <c r="X1748">
        <f t="shared" si="27"/>
        <v>3</v>
      </c>
      <c r="Y1748" t="s">
        <v>29</v>
      </c>
      <c r="Z1748" t="s">
        <v>80</v>
      </c>
      <c r="AA1748" t="s">
        <v>139</v>
      </c>
      <c r="AB1748" t="str">
        <f>VLOOKUP($AA1748,Sheet2!$E$2:$I$222,3,FALSE)</f>
        <v>To Ocean Beach</v>
      </c>
      <c r="AC1748" t="str">
        <f>VLOOKUP($AA1748,Sheet2!$E$2:$I$222,4,FALSE)</f>
        <v>La Playa &amp; Judah</v>
      </c>
      <c r="AD1748" t="str">
        <f>VLOOKUP($AA1748,Sheet2!$E$2:$I$222,5,FALSE)</f>
        <v>Daily ~ 5am-1am</v>
      </c>
      <c r="AF1748" t="s">
        <v>67</v>
      </c>
      <c r="AG1748" t="s">
        <v>80</v>
      </c>
      <c r="AH1748" t="s">
        <v>175</v>
      </c>
      <c r="AI1748" t="str">
        <f>VLOOKUP(AH1748,[1]Sheet2!$E$2:$I$222,3,FALSE)</f>
        <v>To Ocean Beach</v>
      </c>
      <c r="AJ1748" t="str">
        <f>VLOOKUP(AH1748,[1]Sheet2!$E$2:$I$222,4,FALSE)</f>
        <v>48th Av. &amp; Judah</v>
      </c>
      <c r="AK1748" t="str">
        <f>VLOOKUP(AH1748,[1]Sheet2!$E$2:$I$222,5,FALSE)</f>
        <v>PM Only: M-F ~ 4pm-7pm</v>
      </c>
      <c r="AM1748" t="s">
        <v>57</v>
      </c>
      <c r="AN1748" t="s">
        <v>79</v>
      </c>
      <c r="AO1748" t="s">
        <v>141</v>
      </c>
      <c r="AP1748" t="str">
        <f>VLOOKUP(AO1748,[1]Sheet2!$E$2:$I$222,3,FALSE)</f>
        <v>To Ocean Beach</v>
      </c>
      <c r="AQ1748" t="str">
        <f>VLOOKUP(AO1748,[1]Sheet2!$E$2:$I$222,4,FALSE)</f>
        <v>Late Night Only (Daily ~ 1am-5am)</v>
      </c>
      <c r="AR1748" t="str">
        <f>VLOOKUP(AO1748,[1]Sheet2!$E$2:$I$222,5,FALSE)</f>
        <v>Sat ~ 1am-6am | Sun ~ 1am-8am</v>
      </c>
      <c r="AW1748" t="e">
        <f>VLOOKUP(AV1748,[1]Sheet2!$E$2:$I$222,3,FALSE)</f>
        <v>#N/A</v>
      </c>
      <c r="AX1748" t="e">
        <f>VLOOKUP(AV1748,[1]Sheet2!$E$2:$I$222,4,FALSE)</f>
        <v>#N/A</v>
      </c>
      <c r="AY1748" t="e">
        <f>VLOOKUP(AV1748,[1]Sheet2!$E$2:$I$222,5,FALSE)</f>
        <v>#N/A</v>
      </c>
      <c r="BD1748" t="e">
        <f>VLOOKUP(BC1748,[1]Sheet2!$E$2:$I$222,3,FALSE)</f>
        <v>#N/A</v>
      </c>
      <c r="BE1748" t="e">
        <f>VLOOKUP(BC1748,[1]Sheet2!$E$2:$I$222,4,FALSE)</f>
        <v>#N/A</v>
      </c>
      <c r="BF1748" t="e">
        <f>VLOOKUP(BC1748,[1]Sheet2!$E$2:$I$222,5,FALSE)</f>
        <v>#N/A</v>
      </c>
      <c r="BK1748" t="e">
        <f>VLOOKUP(BJ1748,[1]Sheet2!$E$2:$I$222,3,FALSE)</f>
        <v>#N/A</v>
      </c>
      <c r="BL1748" t="e">
        <f>VLOOKUP(BJ1748,[1]Sheet2!$E$2:$I$222,4,FALSE)</f>
        <v>#N/A</v>
      </c>
      <c r="BM1748" t="e">
        <f>VLOOKUP(BJ1748,[1]Sheet2!$E$2:$I$222,5,FALSE)</f>
        <v>#N/A</v>
      </c>
      <c r="BR1748" t="e">
        <f>VLOOKUP(BQ1748,[1]Sheet2!$E$2:$I$222,3,FALSE)</f>
        <v>#N/A</v>
      </c>
      <c r="BS1748" t="e">
        <f>VLOOKUP(BQ1748,[1]Sheet2!$E$2:$I$222,4,FALSE)</f>
        <v>#N/A</v>
      </c>
      <c r="BT1748" t="e">
        <f>VLOOKUP(BQ1748,[1]Sheet2!$E$2:$I$222,5,FALSE)</f>
        <v>#N/A</v>
      </c>
      <c r="BY1748" t="e">
        <f>VLOOKUP(BX1748,[1]Sheet2!$E$2:$I$222,3,FALSE)</f>
        <v>#N/A</v>
      </c>
      <c r="BZ1748" t="e">
        <f>VLOOKUP(BX1748,[1]Sheet2!$E$2:$I$222,4,FALSE)</f>
        <v>#N/A</v>
      </c>
      <c r="CA1748" t="e">
        <f>VLOOKUP(BX1748,[1]Sheet2!$E$2:$I$222,5,FALSE)</f>
        <v>#N/A</v>
      </c>
      <c r="CF1748" t="e">
        <f>VLOOKUP(CE1748,[1]Sheet2!$E$2:$I$222,3,FALSE)</f>
        <v>#N/A</v>
      </c>
      <c r="CG1748" t="e">
        <f>VLOOKUP(CE1748,[1]Sheet2!$E$2:$I$222,4,FALSE)</f>
        <v>#N/A</v>
      </c>
      <c r="CH1748" t="e">
        <f>VLOOKUP(CE1748,[1]Sheet2!$E$2:$I$222,5,FALSE)</f>
        <v>#N/A</v>
      </c>
      <c r="CM1748" t="e">
        <f>VLOOKUP(CL1748,[1]Sheet2!$E$2:$I$222,3,FALSE)</f>
        <v>#N/A</v>
      </c>
      <c r="CN1748" t="e">
        <f>VLOOKUP(CL1748,[1]Sheet2!$E$2:$I$222,4,FALSE)</f>
        <v>#N/A</v>
      </c>
      <c r="CO1748" t="e">
        <f>VLOOKUP(CL1748,[1]Sheet2!$E$2:$I$222,5,FALSE)</f>
        <v>#N/A</v>
      </c>
    </row>
    <row r="1749" spans="1:93" x14ac:dyDescent="0.25">
      <c r="A1749">
        <v>1820</v>
      </c>
      <c r="C1749">
        <v>15216</v>
      </c>
      <c r="D1749">
        <v>5216</v>
      </c>
      <c r="E1749">
        <v>37.760392000000003</v>
      </c>
      <c r="F1749">
        <v>-122.50606399999999</v>
      </c>
      <c r="G1749" t="s">
        <v>4114</v>
      </c>
      <c r="H1749" t="s">
        <v>4115</v>
      </c>
      <c r="I1749" t="s">
        <v>729</v>
      </c>
      <c r="J1749" t="s">
        <v>1008</v>
      </c>
      <c r="K1749" t="s">
        <v>887</v>
      </c>
      <c r="N1749" t="s">
        <v>4116</v>
      </c>
      <c r="Q1749" t="s">
        <v>4097</v>
      </c>
      <c r="R1749">
        <v>325</v>
      </c>
      <c r="S1749" t="s">
        <v>4092</v>
      </c>
      <c r="X1749">
        <f t="shared" si="27"/>
        <v>3</v>
      </c>
      <c r="Y1749" t="s">
        <v>29</v>
      </c>
      <c r="Z1749" t="s">
        <v>78</v>
      </c>
      <c r="AB1749" t="e">
        <f>VLOOKUP($AA1749,Sheet2!$E$2:$I$222,3,FALSE)</f>
        <v>#N/A</v>
      </c>
      <c r="AC1749" t="e">
        <f>VLOOKUP($AA1749,Sheet2!$E$2:$I$222,4,FALSE)</f>
        <v>#N/A</v>
      </c>
      <c r="AD1749" t="e">
        <f>VLOOKUP($AA1749,Sheet2!$E$2:$I$222,5,FALSE)</f>
        <v>#N/A</v>
      </c>
      <c r="AF1749" t="s">
        <v>67</v>
      </c>
      <c r="AG1749" t="s">
        <v>77</v>
      </c>
      <c r="AH1749" t="s">
        <v>156</v>
      </c>
      <c r="AI1749" t="str">
        <f>VLOOKUP(AH1749,[1]Sheet2!$E$2:$I$222,3,FALSE)</f>
        <v>To Financial District</v>
      </c>
      <c r="AJ1749" t="str">
        <f>VLOOKUP(AH1749,[1]Sheet2!$E$2:$I$222,4,FALSE)</f>
        <v>Bush &amp; Montgomery</v>
      </c>
      <c r="AK1749" t="str">
        <f>VLOOKUP(AH1749,[1]Sheet2!$E$2:$I$222,5,FALSE)</f>
        <v>AM Only: M-F ~ 6:30am-9am</v>
      </c>
      <c r="AM1749" t="s">
        <v>57</v>
      </c>
      <c r="AN1749" t="s">
        <v>78</v>
      </c>
      <c r="AO1749" t="s">
        <v>149</v>
      </c>
      <c r="AP1749" t="str">
        <f>VLOOKUP(AO1749,[1]Sheet2!$E$2:$I$222,3,FALSE)</f>
        <v>To Caltrain Station</v>
      </c>
      <c r="AQ1749" t="str">
        <f>VLOOKUP(AO1749,[1]Sheet2!$E$2:$I$222,4,FALSE)</f>
        <v>Late Night Only (Daily ~1am-5am)</v>
      </c>
      <c r="AR1749" t="str">
        <f>VLOOKUP(AO1749,[1]Sheet2!$E$2:$I$222,5,FALSE)</f>
        <v>Sat ~ 1am-6am | Sun ~ 1am-8am</v>
      </c>
      <c r="AW1749" t="e">
        <f>VLOOKUP(AV1749,[1]Sheet2!$E$2:$I$222,3,FALSE)</f>
        <v>#N/A</v>
      </c>
      <c r="AX1749" t="e">
        <f>VLOOKUP(AV1749,[1]Sheet2!$E$2:$I$222,4,FALSE)</f>
        <v>#N/A</v>
      </c>
      <c r="AY1749" t="e">
        <f>VLOOKUP(AV1749,[1]Sheet2!$E$2:$I$222,5,FALSE)</f>
        <v>#N/A</v>
      </c>
      <c r="BD1749" t="e">
        <f>VLOOKUP(BC1749,[1]Sheet2!$E$2:$I$222,3,FALSE)</f>
        <v>#N/A</v>
      </c>
      <c r="BE1749" t="e">
        <f>VLOOKUP(BC1749,[1]Sheet2!$E$2:$I$222,4,FALSE)</f>
        <v>#N/A</v>
      </c>
      <c r="BF1749" t="e">
        <f>VLOOKUP(BC1749,[1]Sheet2!$E$2:$I$222,5,FALSE)</f>
        <v>#N/A</v>
      </c>
      <c r="BK1749" t="e">
        <f>VLOOKUP(BJ1749,[1]Sheet2!$E$2:$I$222,3,FALSE)</f>
        <v>#N/A</v>
      </c>
      <c r="BL1749" t="e">
        <f>VLOOKUP(BJ1749,[1]Sheet2!$E$2:$I$222,4,FALSE)</f>
        <v>#N/A</v>
      </c>
      <c r="BM1749" t="e">
        <f>VLOOKUP(BJ1749,[1]Sheet2!$E$2:$I$222,5,FALSE)</f>
        <v>#N/A</v>
      </c>
      <c r="BR1749" t="e">
        <f>VLOOKUP(BQ1749,[1]Sheet2!$E$2:$I$222,3,FALSE)</f>
        <v>#N/A</v>
      </c>
      <c r="BS1749" t="e">
        <f>VLOOKUP(BQ1749,[1]Sheet2!$E$2:$I$222,4,FALSE)</f>
        <v>#N/A</v>
      </c>
      <c r="BT1749" t="e">
        <f>VLOOKUP(BQ1749,[1]Sheet2!$E$2:$I$222,5,FALSE)</f>
        <v>#N/A</v>
      </c>
      <c r="BY1749" t="e">
        <f>VLOOKUP(BX1749,[1]Sheet2!$E$2:$I$222,3,FALSE)</f>
        <v>#N/A</v>
      </c>
      <c r="BZ1749" t="e">
        <f>VLOOKUP(BX1749,[1]Sheet2!$E$2:$I$222,4,FALSE)</f>
        <v>#N/A</v>
      </c>
      <c r="CA1749" t="e">
        <f>VLOOKUP(BX1749,[1]Sheet2!$E$2:$I$222,5,FALSE)</f>
        <v>#N/A</v>
      </c>
      <c r="CF1749" t="e">
        <f>VLOOKUP(CE1749,[1]Sheet2!$E$2:$I$222,3,FALSE)</f>
        <v>#N/A</v>
      </c>
      <c r="CG1749" t="e">
        <f>VLOOKUP(CE1749,[1]Sheet2!$E$2:$I$222,4,FALSE)</f>
        <v>#N/A</v>
      </c>
      <c r="CH1749" t="e">
        <f>VLOOKUP(CE1749,[1]Sheet2!$E$2:$I$222,5,FALSE)</f>
        <v>#N/A</v>
      </c>
      <c r="CM1749" t="e">
        <f>VLOOKUP(CL1749,[1]Sheet2!$E$2:$I$222,3,FALSE)</f>
        <v>#N/A</v>
      </c>
      <c r="CN1749" t="e">
        <f>VLOOKUP(CL1749,[1]Sheet2!$E$2:$I$222,4,FALSE)</f>
        <v>#N/A</v>
      </c>
      <c r="CO1749" t="e">
        <f>VLOOKUP(CL1749,[1]Sheet2!$E$2:$I$222,5,FALSE)</f>
        <v>#N/A</v>
      </c>
    </row>
    <row r="1750" spans="1:93" x14ac:dyDescent="0.25">
      <c r="A1750">
        <v>1821</v>
      </c>
      <c r="C1750">
        <v>15218</v>
      </c>
      <c r="D1750">
        <v>5218</v>
      </c>
      <c r="E1750">
        <v>37.760255999999998</v>
      </c>
      <c r="F1750">
        <v>-122.508197</v>
      </c>
      <c r="G1750" t="s">
        <v>4117</v>
      </c>
      <c r="H1750" t="s">
        <v>4118</v>
      </c>
      <c r="I1750" t="s">
        <v>729</v>
      </c>
      <c r="J1750" t="s">
        <v>687</v>
      </c>
      <c r="M1750" t="s">
        <v>671</v>
      </c>
      <c r="Q1750" t="s">
        <v>672</v>
      </c>
      <c r="S1750" t="s">
        <v>4119</v>
      </c>
      <c r="X1750">
        <f t="shared" si="27"/>
        <v>1</v>
      </c>
      <c r="Y1750" t="s">
        <v>67</v>
      </c>
      <c r="Z1750" t="s">
        <v>77</v>
      </c>
      <c r="AA1750" t="s">
        <v>156</v>
      </c>
      <c r="AB1750" t="str">
        <f>VLOOKUP($AA1750,Sheet2!$E$2:$I$222,3,FALSE)</f>
        <v>To Financial District</v>
      </c>
      <c r="AC1750" t="str">
        <f>VLOOKUP($AA1750,Sheet2!$E$2:$I$222,4,FALSE)</f>
        <v>Bush &amp; Montgomery</v>
      </c>
      <c r="AD1750" t="str">
        <f>VLOOKUP($AA1750,Sheet2!$E$2:$I$222,5,FALSE)</f>
        <v>AM Only: M-F ~ 6:30am-9am</v>
      </c>
      <c r="AI1750" t="e">
        <f>VLOOKUP(AH1750,[1]Sheet2!$E$2:$I$222,3,FALSE)</f>
        <v>#N/A</v>
      </c>
      <c r="AJ1750" t="e">
        <f>VLOOKUP(AH1750,[1]Sheet2!$E$2:$I$222,4,FALSE)</f>
        <v>#N/A</v>
      </c>
      <c r="AK1750" t="e">
        <f>VLOOKUP(AH1750,[1]Sheet2!$E$2:$I$222,5,FALSE)</f>
        <v>#N/A</v>
      </c>
      <c r="AP1750" t="e">
        <f>VLOOKUP(AO1750,[1]Sheet2!$E$2:$I$222,3,FALSE)</f>
        <v>#N/A</v>
      </c>
      <c r="AQ1750" t="e">
        <f>VLOOKUP(AO1750,[1]Sheet2!$E$2:$I$222,4,FALSE)</f>
        <v>#N/A</v>
      </c>
      <c r="AR1750" t="e">
        <f>VLOOKUP(AO1750,[1]Sheet2!$E$2:$I$222,5,FALSE)</f>
        <v>#N/A</v>
      </c>
      <c r="AW1750" t="e">
        <f>VLOOKUP(AV1750,[1]Sheet2!$E$2:$I$222,3,FALSE)</f>
        <v>#N/A</v>
      </c>
      <c r="AX1750" t="e">
        <f>VLOOKUP(AV1750,[1]Sheet2!$E$2:$I$222,4,FALSE)</f>
        <v>#N/A</v>
      </c>
      <c r="AY1750" t="e">
        <f>VLOOKUP(AV1750,[1]Sheet2!$E$2:$I$222,5,FALSE)</f>
        <v>#N/A</v>
      </c>
      <c r="BD1750" t="e">
        <f>VLOOKUP(BC1750,[1]Sheet2!$E$2:$I$222,3,FALSE)</f>
        <v>#N/A</v>
      </c>
      <c r="BE1750" t="e">
        <f>VLOOKUP(BC1750,[1]Sheet2!$E$2:$I$222,4,FALSE)</f>
        <v>#N/A</v>
      </c>
      <c r="BF1750" t="e">
        <f>VLOOKUP(BC1750,[1]Sheet2!$E$2:$I$222,5,FALSE)</f>
        <v>#N/A</v>
      </c>
      <c r="BK1750" t="e">
        <f>VLOOKUP(BJ1750,[1]Sheet2!$E$2:$I$222,3,FALSE)</f>
        <v>#N/A</v>
      </c>
      <c r="BL1750" t="e">
        <f>VLOOKUP(BJ1750,[1]Sheet2!$E$2:$I$222,4,FALSE)</f>
        <v>#N/A</v>
      </c>
      <c r="BM1750" t="e">
        <f>VLOOKUP(BJ1750,[1]Sheet2!$E$2:$I$222,5,FALSE)</f>
        <v>#N/A</v>
      </c>
      <c r="BR1750" t="e">
        <f>VLOOKUP(BQ1750,[1]Sheet2!$E$2:$I$222,3,FALSE)</f>
        <v>#N/A</v>
      </c>
      <c r="BS1750" t="e">
        <f>VLOOKUP(BQ1750,[1]Sheet2!$E$2:$I$222,4,FALSE)</f>
        <v>#N/A</v>
      </c>
      <c r="BT1750" t="e">
        <f>VLOOKUP(BQ1750,[1]Sheet2!$E$2:$I$222,5,FALSE)</f>
        <v>#N/A</v>
      </c>
      <c r="BY1750" t="e">
        <f>VLOOKUP(BX1750,[1]Sheet2!$E$2:$I$222,3,FALSE)</f>
        <v>#N/A</v>
      </c>
      <c r="BZ1750" t="e">
        <f>VLOOKUP(BX1750,[1]Sheet2!$E$2:$I$222,4,FALSE)</f>
        <v>#N/A</v>
      </c>
      <c r="CA1750" t="e">
        <f>VLOOKUP(BX1750,[1]Sheet2!$E$2:$I$222,5,FALSE)</f>
        <v>#N/A</v>
      </c>
      <c r="CF1750" t="e">
        <f>VLOOKUP(CE1750,[1]Sheet2!$E$2:$I$222,3,FALSE)</f>
        <v>#N/A</v>
      </c>
      <c r="CG1750" t="e">
        <f>VLOOKUP(CE1750,[1]Sheet2!$E$2:$I$222,4,FALSE)</f>
        <v>#N/A</v>
      </c>
      <c r="CH1750" t="e">
        <f>VLOOKUP(CE1750,[1]Sheet2!$E$2:$I$222,5,FALSE)</f>
        <v>#N/A</v>
      </c>
      <c r="CM1750" t="e">
        <f>VLOOKUP(CL1750,[1]Sheet2!$E$2:$I$222,3,FALSE)</f>
        <v>#N/A</v>
      </c>
      <c r="CN1750" t="e">
        <f>VLOOKUP(CL1750,[1]Sheet2!$E$2:$I$222,4,FALSE)</f>
        <v>#N/A</v>
      </c>
      <c r="CO1750" t="e">
        <f>VLOOKUP(CL1750,[1]Sheet2!$E$2:$I$222,5,FALSE)</f>
        <v>#N/A</v>
      </c>
    </row>
    <row r="1751" spans="1:93" x14ac:dyDescent="0.25">
      <c r="A1751">
        <v>1822</v>
      </c>
      <c r="C1751">
        <v>15219</v>
      </c>
      <c r="D1751">
        <v>5219</v>
      </c>
      <c r="E1751">
        <v>37.762075000000003</v>
      </c>
      <c r="F1751">
        <v>-122.47032900000001</v>
      </c>
      <c r="G1751" t="s">
        <v>4120</v>
      </c>
      <c r="H1751" t="s">
        <v>4121</v>
      </c>
      <c r="I1751" t="s">
        <v>727</v>
      </c>
      <c r="J1751" t="s">
        <v>728</v>
      </c>
      <c r="Q1751" t="s">
        <v>1052</v>
      </c>
      <c r="S1751" t="s">
        <v>2153</v>
      </c>
      <c r="X1751">
        <f t="shared" si="27"/>
        <v>2</v>
      </c>
      <c r="Y1751" t="s">
        <v>29</v>
      </c>
      <c r="Z1751" t="s">
        <v>80</v>
      </c>
      <c r="AA1751" t="s">
        <v>139</v>
      </c>
      <c r="AB1751" t="str">
        <f>VLOOKUP($AA1751,Sheet2!$E$2:$I$222,3,FALSE)</f>
        <v>To Ocean Beach</v>
      </c>
      <c r="AC1751" t="str">
        <f>VLOOKUP($AA1751,Sheet2!$E$2:$I$222,4,FALSE)</f>
        <v>La Playa &amp; Judah</v>
      </c>
      <c r="AD1751" t="str">
        <f>VLOOKUP($AA1751,Sheet2!$E$2:$I$222,5,FALSE)</f>
        <v>Daily ~ 5am-1am</v>
      </c>
      <c r="AF1751" t="s">
        <v>57</v>
      </c>
      <c r="AG1751" t="s">
        <v>79</v>
      </c>
      <c r="AH1751" t="s">
        <v>141</v>
      </c>
      <c r="AI1751" t="str">
        <f>VLOOKUP(AH1751,[1]Sheet2!$E$2:$I$222,3,FALSE)</f>
        <v>To Ocean Beach</v>
      </c>
      <c r="AJ1751" t="str">
        <f>VLOOKUP(AH1751,[1]Sheet2!$E$2:$I$222,4,FALSE)</f>
        <v>Late Night Only (Daily ~ 1am-5am)</v>
      </c>
      <c r="AK1751" t="str">
        <f>VLOOKUP(AH1751,[1]Sheet2!$E$2:$I$222,5,FALSE)</f>
        <v>Sat ~ 1am-6am | Sun ~ 1am-8am</v>
      </c>
      <c r="AP1751" t="e">
        <f>VLOOKUP(AO1751,[1]Sheet2!$E$2:$I$222,3,FALSE)</f>
        <v>#N/A</v>
      </c>
      <c r="AQ1751" t="e">
        <f>VLOOKUP(AO1751,[1]Sheet2!$E$2:$I$222,4,FALSE)</f>
        <v>#N/A</v>
      </c>
      <c r="AR1751" t="e">
        <f>VLOOKUP(AO1751,[1]Sheet2!$E$2:$I$222,5,FALSE)</f>
        <v>#N/A</v>
      </c>
      <c r="AW1751" t="e">
        <f>VLOOKUP(AV1751,[1]Sheet2!$E$2:$I$222,3,FALSE)</f>
        <v>#N/A</v>
      </c>
      <c r="AX1751" t="e">
        <f>VLOOKUP(AV1751,[1]Sheet2!$E$2:$I$222,4,FALSE)</f>
        <v>#N/A</v>
      </c>
      <c r="AY1751" t="e">
        <f>VLOOKUP(AV1751,[1]Sheet2!$E$2:$I$222,5,FALSE)</f>
        <v>#N/A</v>
      </c>
      <c r="BD1751" t="e">
        <f>VLOOKUP(BC1751,[1]Sheet2!$E$2:$I$222,3,FALSE)</f>
        <v>#N/A</v>
      </c>
      <c r="BE1751" t="e">
        <f>VLOOKUP(BC1751,[1]Sheet2!$E$2:$I$222,4,FALSE)</f>
        <v>#N/A</v>
      </c>
      <c r="BF1751" t="e">
        <f>VLOOKUP(BC1751,[1]Sheet2!$E$2:$I$222,5,FALSE)</f>
        <v>#N/A</v>
      </c>
      <c r="BK1751" t="e">
        <f>VLOOKUP(BJ1751,[1]Sheet2!$E$2:$I$222,3,FALSE)</f>
        <v>#N/A</v>
      </c>
      <c r="BL1751" t="e">
        <f>VLOOKUP(BJ1751,[1]Sheet2!$E$2:$I$222,4,FALSE)</f>
        <v>#N/A</v>
      </c>
      <c r="BM1751" t="e">
        <f>VLOOKUP(BJ1751,[1]Sheet2!$E$2:$I$222,5,FALSE)</f>
        <v>#N/A</v>
      </c>
      <c r="BR1751" t="e">
        <f>VLOOKUP(BQ1751,[1]Sheet2!$E$2:$I$222,3,FALSE)</f>
        <v>#N/A</v>
      </c>
      <c r="BS1751" t="e">
        <f>VLOOKUP(BQ1751,[1]Sheet2!$E$2:$I$222,4,FALSE)</f>
        <v>#N/A</v>
      </c>
      <c r="BT1751" t="e">
        <f>VLOOKUP(BQ1751,[1]Sheet2!$E$2:$I$222,5,FALSE)</f>
        <v>#N/A</v>
      </c>
      <c r="BY1751" t="e">
        <f>VLOOKUP(BX1751,[1]Sheet2!$E$2:$I$222,3,FALSE)</f>
        <v>#N/A</v>
      </c>
      <c r="BZ1751" t="e">
        <f>VLOOKUP(BX1751,[1]Sheet2!$E$2:$I$222,4,FALSE)</f>
        <v>#N/A</v>
      </c>
      <c r="CA1751" t="e">
        <f>VLOOKUP(BX1751,[1]Sheet2!$E$2:$I$222,5,FALSE)</f>
        <v>#N/A</v>
      </c>
      <c r="CF1751" t="e">
        <f>VLOOKUP(CE1751,[1]Sheet2!$E$2:$I$222,3,FALSE)</f>
        <v>#N/A</v>
      </c>
      <c r="CG1751" t="e">
        <f>VLOOKUP(CE1751,[1]Sheet2!$E$2:$I$222,4,FALSE)</f>
        <v>#N/A</v>
      </c>
      <c r="CH1751" t="e">
        <f>VLOOKUP(CE1751,[1]Sheet2!$E$2:$I$222,5,FALSE)</f>
        <v>#N/A</v>
      </c>
      <c r="CM1751" t="e">
        <f>VLOOKUP(CL1751,[1]Sheet2!$E$2:$I$222,3,FALSE)</f>
        <v>#N/A</v>
      </c>
      <c r="CN1751" t="e">
        <f>VLOOKUP(CL1751,[1]Sheet2!$E$2:$I$222,4,FALSE)</f>
        <v>#N/A</v>
      </c>
      <c r="CO1751" t="e">
        <f>VLOOKUP(CL1751,[1]Sheet2!$E$2:$I$222,5,FALSE)</f>
        <v>#N/A</v>
      </c>
    </row>
    <row r="1752" spans="1:93" x14ac:dyDescent="0.25">
      <c r="A1752">
        <v>1823</v>
      </c>
      <c r="C1752">
        <v>15220</v>
      </c>
      <c r="D1752">
        <v>5220</v>
      </c>
      <c r="E1752">
        <v>37.761921999999998</v>
      </c>
      <c r="F1752">
        <v>-122.470602</v>
      </c>
      <c r="G1752" t="s">
        <v>4120</v>
      </c>
      <c r="H1752" t="s">
        <v>4121</v>
      </c>
      <c r="I1752" t="s">
        <v>729</v>
      </c>
      <c r="J1752" t="s">
        <v>728</v>
      </c>
      <c r="Q1752" t="s">
        <v>1052</v>
      </c>
      <c r="S1752" t="s">
        <v>1053</v>
      </c>
      <c r="X1752">
        <f t="shared" si="27"/>
        <v>2</v>
      </c>
      <c r="Y1752" t="s">
        <v>29</v>
      </c>
      <c r="Z1752" t="s">
        <v>78</v>
      </c>
      <c r="AB1752" t="e">
        <f>VLOOKUP($AA1752,Sheet2!$E$2:$I$222,3,FALSE)</f>
        <v>#N/A</v>
      </c>
      <c r="AC1752" t="e">
        <f>VLOOKUP($AA1752,Sheet2!$E$2:$I$222,4,FALSE)</f>
        <v>#N/A</v>
      </c>
      <c r="AD1752" t="e">
        <f>VLOOKUP($AA1752,Sheet2!$E$2:$I$222,5,FALSE)</f>
        <v>#N/A</v>
      </c>
      <c r="AF1752" t="s">
        <v>57</v>
      </c>
      <c r="AG1752" t="s">
        <v>78</v>
      </c>
      <c r="AH1752" t="s">
        <v>149</v>
      </c>
      <c r="AI1752" t="str">
        <f>VLOOKUP(AH1752,[1]Sheet2!$E$2:$I$222,3,FALSE)</f>
        <v>To Caltrain Station</v>
      </c>
      <c r="AJ1752" t="str">
        <f>VLOOKUP(AH1752,[1]Sheet2!$E$2:$I$222,4,FALSE)</f>
        <v>Late Night Only (Daily ~1am-5am)</v>
      </c>
      <c r="AK1752" t="str">
        <f>VLOOKUP(AH1752,[1]Sheet2!$E$2:$I$222,5,FALSE)</f>
        <v>Sat ~ 1am-6am | Sun ~ 1am-8am</v>
      </c>
      <c r="AP1752" t="e">
        <f>VLOOKUP(AO1752,[1]Sheet2!$E$2:$I$222,3,FALSE)</f>
        <v>#N/A</v>
      </c>
      <c r="AQ1752" t="e">
        <f>VLOOKUP(AO1752,[1]Sheet2!$E$2:$I$222,4,FALSE)</f>
        <v>#N/A</v>
      </c>
      <c r="AR1752" t="e">
        <f>VLOOKUP(AO1752,[1]Sheet2!$E$2:$I$222,5,FALSE)</f>
        <v>#N/A</v>
      </c>
      <c r="AW1752" t="e">
        <f>VLOOKUP(AV1752,[1]Sheet2!$E$2:$I$222,3,FALSE)</f>
        <v>#N/A</v>
      </c>
      <c r="AX1752" t="e">
        <f>VLOOKUP(AV1752,[1]Sheet2!$E$2:$I$222,4,FALSE)</f>
        <v>#N/A</v>
      </c>
      <c r="AY1752" t="e">
        <f>VLOOKUP(AV1752,[1]Sheet2!$E$2:$I$222,5,FALSE)</f>
        <v>#N/A</v>
      </c>
      <c r="BD1752" t="e">
        <f>VLOOKUP(BC1752,[1]Sheet2!$E$2:$I$222,3,FALSE)</f>
        <v>#N/A</v>
      </c>
      <c r="BE1752" t="e">
        <f>VLOOKUP(BC1752,[1]Sheet2!$E$2:$I$222,4,FALSE)</f>
        <v>#N/A</v>
      </c>
      <c r="BF1752" t="e">
        <f>VLOOKUP(BC1752,[1]Sheet2!$E$2:$I$222,5,FALSE)</f>
        <v>#N/A</v>
      </c>
      <c r="BK1752" t="e">
        <f>VLOOKUP(BJ1752,[1]Sheet2!$E$2:$I$222,3,FALSE)</f>
        <v>#N/A</v>
      </c>
      <c r="BL1752" t="e">
        <f>VLOOKUP(BJ1752,[1]Sheet2!$E$2:$I$222,4,FALSE)</f>
        <v>#N/A</v>
      </c>
      <c r="BM1752" t="e">
        <f>VLOOKUP(BJ1752,[1]Sheet2!$E$2:$I$222,5,FALSE)</f>
        <v>#N/A</v>
      </c>
      <c r="BR1752" t="e">
        <f>VLOOKUP(BQ1752,[1]Sheet2!$E$2:$I$222,3,FALSE)</f>
        <v>#N/A</v>
      </c>
      <c r="BS1752" t="e">
        <f>VLOOKUP(BQ1752,[1]Sheet2!$E$2:$I$222,4,FALSE)</f>
        <v>#N/A</v>
      </c>
      <c r="BT1752" t="e">
        <f>VLOOKUP(BQ1752,[1]Sheet2!$E$2:$I$222,5,FALSE)</f>
        <v>#N/A</v>
      </c>
      <c r="BY1752" t="e">
        <f>VLOOKUP(BX1752,[1]Sheet2!$E$2:$I$222,3,FALSE)</f>
        <v>#N/A</v>
      </c>
      <c r="BZ1752" t="e">
        <f>VLOOKUP(BX1752,[1]Sheet2!$E$2:$I$222,4,FALSE)</f>
        <v>#N/A</v>
      </c>
      <c r="CA1752" t="e">
        <f>VLOOKUP(BX1752,[1]Sheet2!$E$2:$I$222,5,FALSE)</f>
        <v>#N/A</v>
      </c>
      <c r="CF1752" t="e">
        <f>VLOOKUP(CE1752,[1]Sheet2!$E$2:$I$222,3,FALSE)</f>
        <v>#N/A</v>
      </c>
      <c r="CG1752" t="e">
        <f>VLOOKUP(CE1752,[1]Sheet2!$E$2:$I$222,4,FALSE)</f>
        <v>#N/A</v>
      </c>
      <c r="CH1752" t="e">
        <f>VLOOKUP(CE1752,[1]Sheet2!$E$2:$I$222,5,FALSE)</f>
        <v>#N/A</v>
      </c>
      <c r="CM1752" t="e">
        <f>VLOOKUP(CL1752,[1]Sheet2!$E$2:$I$222,3,FALSE)</f>
        <v>#N/A</v>
      </c>
      <c r="CN1752" t="e">
        <f>VLOOKUP(CL1752,[1]Sheet2!$E$2:$I$222,4,FALSE)</f>
        <v>#N/A</v>
      </c>
      <c r="CO1752" t="e">
        <f>VLOOKUP(CL1752,[1]Sheet2!$E$2:$I$222,5,FALSE)</f>
        <v>#N/A</v>
      </c>
    </row>
    <row r="1753" spans="1:93" x14ac:dyDescent="0.25">
      <c r="A1753">
        <v>1824</v>
      </c>
      <c r="C1753">
        <v>15221</v>
      </c>
      <c r="D1753">
        <v>5221</v>
      </c>
      <c r="E1753">
        <v>37.760362999999998</v>
      </c>
      <c r="F1753">
        <v>-122.509011</v>
      </c>
      <c r="G1753" t="s">
        <v>4122</v>
      </c>
      <c r="H1753" t="s">
        <v>4123</v>
      </c>
      <c r="I1753" t="s">
        <v>762</v>
      </c>
      <c r="J1753" t="s">
        <v>687</v>
      </c>
      <c r="Q1753" t="s">
        <v>1052</v>
      </c>
      <c r="S1753" t="s">
        <v>4098</v>
      </c>
      <c r="X1753">
        <f t="shared" si="27"/>
        <v>3</v>
      </c>
      <c r="Y1753" t="s">
        <v>29</v>
      </c>
      <c r="Z1753" t="s">
        <v>80</v>
      </c>
      <c r="AA1753" t="s">
        <v>139</v>
      </c>
      <c r="AB1753" t="str">
        <f>VLOOKUP($AA1753,Sheet2!$E$2:$I$222,3,FALSE)</f>
        <v>To Ocean Beach</v>
      </c>
      <c r="AC1753" t="str">
        <f>VLOOKUP($AA1753,Sheet2!$E$2:$I$222,4,FALSE)</f>
        <v>La Playa &amp; Judah</v>
      </c>
      <c r="AD1753" t="str">
        <f>VLOOKUP($AA1753,Sheet2!$E$2:$I$222,5,FALSE)</f>
        <v>Daily ~ 5am-1am</v>
      </c>
      <c r="AF1753" t="s">
        <v>67</v>
      </c>
      <c r="AG1753" t="s">
        <v>80</v>
      </c>
      <c r="AH1753" t="s">
        <v>175</v>
      </c>
      <c r="AI1753" t="str">
        <f>VLOOKUP(AH1753,[1]Sheet2!$E$2:$I$222,3,FALSE)</f>
        <v>To Ocean Beach</v>
      </c>
      <c r="AJ1753" t="str">
        <f>VLOOKUP(AH1753,[1]Sheet2!$E$2:$I$222,4,FALSE)</f>
        <v>48th Av. &amp; Judah</v>
      </c>
      <c r="AK1753" t="str">
        <f>VLOOKUP(AH1753,[1]Sheet2!$E$2:$I$222,5,FALSE)</f>
        <v>PM Only: M-F ~ 4pm-7pm</v>
      </c>
      <c r="AM1753" t="s">
        <v>57</v>
      </c>
      <c r="AN1753" t="s">
        <v>79</v>
      </c>
      <c r="AO1753" t="s">
        <v>141</v>
      </c>
      <c r="AP1753" t="str">
        <f>VLOOKUP(AO1753,[1]Sheet2!$E$2:$I$222,3,FALSE)</f>
        <v>To Ocean Beach</v>
      </c>
      <c r="AQ1753" t="str">
        <f>VLOOKUP(AO1753,[1]Sheet2!$E$2:$I$222,4,FALSE)</f>
        <v>Late Night Only (Daily ~ 1am-5am)</v>
      </c>
      <c r="AR1753" t="str">
        <f>VLOOKUP(AO1753,[1]Sheet2!$E$2:$I$222,5,FALSE)</f>
        <v>Sat ~ 1am-6am | Sun ~ 1am-8am</v>
      </c>
      <c r="AW1753" t="e">
        <f>VLOOKUP(AV1753,[1]Sheet2!$E$2:$I$222,3,FALSE)</f>
        <v>#N/A</v>
      </c>
      <c r="AX1753" t="e">
        <f>VLOOKUP(AV1753,[1]Sheet2!$E$2:$I$222,4,FALSE)</f>
        <v>#N/A</v>
      </c>
      <c r="AY1753" t="e">
        <f>VLOOKUP(AV1753,[1]Sheet2!$E$2:$I$222,5,FALSE)</f>
        <v>#N/A</v>
      </c>
      <c r="BD1753" t="e">
        <f>VLOOKUP(BC1753,[1]Sheet2!$E$2:$I$222,3,FALSE)</f>
        <v>#N/A</v>
      </c>
      <c r="BE1753" t="e">
        <f>VLOOKUP(BC1753,[1]Sheet2!$E$2:$I$222,4,FALSE)</f>
        <v>#N/A</v>
      </c>
      <c r="BF1753" t="e">
        <f>VLOOKUP(BC1753,[1]Sheet2!$E$2:$I$222,5,FALSE)</f>
        <v>#N/A</v>
      </c>
      <c r="BK1753" t="e">
        <f>VLOOKUP(BJ1753,[1]Sheet2!$E$2:$I$222,3,FALSE)</f>
        <v>#N/A</v>
      </c>
      <c r="BL1753" t="e">
        <f>VLOOKUP(BJ1753,[1]Sheet2!$E$2:$I$222,4,FALSE)</f>
        <v>#N/A</v>
      </c>
      <c r="BM1753" t="e">
        <f>VLOOKUP(BJ1753,[1]Sheet2!$E$2:$I$222,5,FALSE)</f>
        <v>#N/A</v>
      </c>
      <c r="BR1753" t="e">
        <f>VLOOKUP(BQ1753,[1]Sheet2!$E$2:$I$222,3,FALSE)</f>
        <v>#N/A</v>
      </c>
      <c r="BS1753" t="e">
        <f>VLOOKUP(BQ1753,[1]Sheet2!$E$2:$I$222,4,FALSE)</f>
        <v>#N/A</v>
      </c>
      <c r="BT1753" t="e">
        <f>VLOOKUP(BQ1753,[1]Sheet2!$E$2:$I$222,5,FALSE)</f>
        <v>#N/A</v>
      </c>
      <c r="BY1753" t="e">
        <f>VLOOKUP(BX1753,[1]Sheet2!$E$2:$I$222,3,FALSE)</f>
        <v>#N/A</v>
      </c>
      <c r="BZ1753" t="e">
        <f>VLOOKUP(BX1753,[1]Sheet2!$E$2:$I$222,4,FALSE)</f>
        <v>#N/A</v>
      </c>
      <c r="CA1753" t="e">
        <f>VLOOKUP(BX1753,[1]Sheet2!$E$2:$I$222,5,FALSE)</f>
        <v>#N/A</v>
      </c>
      <c r="CF1753" t="e">
        <f>VLOOKUP(CE1753,[1]Sheet2!$E$2:$I$222,3,FALSE)</f>
        <v>#N/A</v>
      </c>
      <c r="CG1753" t="e">
        <f>VLOOKUP(CE1753,[1]Sheet2!$E$2:$I$222,4,FALSE)</f>
        <v>#N/A</v>
      </c>
      <c r="CH1753" t="e">
        <f>VLOOKUP(CE1753,[1]Sheet2!$E$2:$I$222,5,FALSE)</f>
        <v>#N/A</v>
      </c>
      <c r="CM1753" t="e">
        <f>VLOOKUP(CL1753,[1]Sheet2!$E$2:$I$222,3,FALSE)</f>
        <v>#N/A</v>
      </c>
      <c r="CN1753" t="e">
        <f>VLOOKUP(CL1753,[1]Sheet2!$E$2:$I$222,4,FALSE)</f>
        <v>#N/A</v>
      </c>
      <c r="CO1753" t="e">
        <f>VLOOKUP(CL1753,[1]Sheet2!$E$2:$I$222,5,FALSE)</f>
        <v>#N/A</v>
      </c>
    </row>
    <row r="1754" spans="1:93" x14ac:dyDescent="0.25">
      <c r="A1754">
        <v>1825</v>
      </c>
      <c r="C1754">
        <v>15223</v>
      </c>
      <c r="D1754">
        <v>5223</v>
      </c>
      <c r="E1754">
        <v>37.760173999999999</v>
      </c>
      <c r="F1754">
        <v>-122.508841</v>
      </c>
      <c r="G1754" t="s">
        <v>4122</v>
      </c>
      <c r="H1754" t="s">
        <v>4123</v>
      </c>
      <c r="I1754" t="s">
        <v>721</v>
      </c>
      <c r="J1754" t="s">
        <v>687</v>
      </c>
      <c r="M1754" t="s">
        <v>671</v>
      </c>
      <c r="Q1754" t="s">
        <v>672</v>
      </c>
      <c r="S1754" t="s">
        <v>4124</v>
      </c>
      <c r="T1754" t="s">
        <v>4125</v>
      </c>
      <c r="X1754">
        <f t="shared" si="27"/>
        <v>3</v>
      </c>
      <c r="Y1754" t="s">
        <v>29</v>
      </c>
      <c r="Z1754" t="s">
        <v>78</v>
      </c>
      <c r="AB1754" t="e">
        <f>VLOOKUP($AA1754,Sheet2!$E$2:$I$222,3,FALSE)</f>
        <v>#N/A</v>
      </c>
      <c r="AC1754" t="e">
        <f>VLOOKUP($AA1754,Sheet2!$E$2:$I$222,4,FALSE)</f>
        <v>#N/A</v>
      </c>
      <c r="AD1754" t="e">
        <f>VLOOKUP($AA1754,Sheet2!$E$2:$I$222,5,FALSE)</f>
        <v>#N/A</v>
      </c>
      <c r="AF1754" t="s">
        <v>57</v>
      </c>
      <c r="AG1754" t="s">
        <v>78</v>
      </c>
      <c r="AH1754" t="s">
        <v>149</v>
      </c>
      <c r="AI1754" t="str">
        <f>VLOOKUP(AH1754,[1]Sheet2!$E$2:$I$222,3,FALSE)</f>
        <v>To Caltrain Station</v>
      </c>
      <c r="AJ1754" t="str">
        <f>VLOOKUP(AH1754,[1]Sheet2!$E$2:$I$222,4,FALSE)</f>
        <v>Late Night Only (Daily ~1am-5am)</v>
      </c>
      <c r="AK1754" t="str">
        <f>VLOOKUP(AH1754,[1]Sheet2!$E$2:$I$222,5,FALSE)</f>
        <v>Sat ~ 1am-6am | Sun ~ 1am-8am</v>
      </c>
      <c r="AM1754" t="s">
        <v>57</v>
      </c>
      <c r="AN1754" t="s">
        <v>79</v>
      </c>
      <c r="AO1754" t="s">
        <v>141</v>
      </c>
      <c r="AP1754" t="str">
        <f>VLOOKUP(AO1754,[1]Sheet2!$E$2:$I$222,3,FALSE)</f>
        <v>To Ocean Beach</v>
      </c>
      <c r="AQ1754" t="str">
        <f>VLOOKUP(AO1754,[1]Sheet2!$E$2:$I$222,4,FALSE)</f>
        <v>Late Night Only (Daily ~ 1am-5am)</v>
      </c>
      <c r="AR1754" t="str">
        <f>VLOOKUP(AO1754,[1]Sheet2!$E$2:$I$222,5,FALSE)</f>
        <v>Sat ~ 1am-6am | Sun ~ 1am-8am</v>
      </c>
      <c r="AW1754" t="e">
        <f>VLOOKUP(AV1754,[1]Sheet2!$E$2:$I$222,3,FALSE)</f>
        <v>#N/A</v>
      </c>
      <c r="AX1754" t="e">
        <f>VLOOKUP(AV1754,[1]Sheet2!$E$2:$I$222,4,FALSE)</f>
        <v>#N/A</v>
      </c>
      <c r="AY1754" t="e">
        <f>VLOOKUP(AV1754,[1]Sheet2!$E$2:$I$222,5,FALSE)</f>
        <v>#N/A</v>
      </c>
      <c r="BD1754" t="e">
        <f>VLOOKUP(BC1754,[1]Sheet2!$E$2:$I$222,3,FALSE)</f>
        <v>#N/A</v>
      </c>
      <c r="BE1754" t="e">
        <f>VLOOKUP(BC1754,[1]Sheet2!$E$2:$I$222,4,FALSE)</f>
        <v>#N/A</v>
      </c>
      <c r="BF1754" t="e">
        <f>VLOOKUP(BC1754,[1]Sheet2!$E$2:$I$222,5,FALSE)</f>
        <v>#N/A</v>
      </c>
      <c r="BK1754" t="e">
        <f>VLOOKUP(BJ1754,[1]Sheet2!$E$2:$I$222,3,FALSE)</f>
        <v>#N/A</v>
      </c>
      <c r="BL1754" t="e">
        <f>VLOOKUP(BJ1754,[1]Sheet2!$E$2:$I$222,4,FALSE)</f>
        <v>#N/A</v>
      </c>
      <c r="BM1754" t="e">
        <f>VLOOKUP(BJ1754,[1]Sheet2!$E$2:$I$222,5,FALSE)</f>
        <v>#N/A</v>
      </c>
      <c r="BR1754" t="e">
        <f>VLOOKUP(BQ1754,[1]Sheet2!$E$2:$I$222,3,FALSE)</f>
        <v>#N/A</v>
      </c>
      <c r="BS1754" t="e">
        <f>VLOOKUP(BQ1754,[1]Sheet2!$E$2:$I$222,4,FALSE)</f>
        <v>#N/A</v>
      </c>
      <c r="BT1754" t="e">
        <f>VLOOKUP(BQ1754,[1]Sheet2!$E$2:$I$222,5,FALSE)</f>
        <v>#N/A</v>
      </c>
      <c r="BY1754" t="e">
        <f>VLOOKUP(BX1754,[1]Sheet2!$E$2:$I$222,3,FALSE)</f>
        <v>#N/A</v>
      </c>
      <c r="BZ1754" t="e">
        <f>VLOOKUP(BX1754,[1]Sheet2!$E$2:$I$222,4,FALSE)</f>
        <v>#N/A</v>
      </c>
      <c r="CA1754" t="e">
        <f>VLOOKUP(BX1754,[1]Sheet2!$E$2:$I$222,5,FALSE)</f>
        <v>#N/A</v>
      </c>
      <c r="CF1754" t="e">
        <f>VLOOKUP(CE1754,[1]Sheet2!$E$2:$I$222,3,FALSE)</f>
        <v>#N/A</v>
      </c>
      <c r="CG1754" t="e">
        <f>VLOOKUP(CE1754,[1]Sheet2!$E$2:$I$222,4,FALSE)</f>
        <v>#N/A</v>
      </c>
      <c r="CH1754" t="e">
        <f>VLOOKUP(CE1754,[1]Sheet2!$E$2:$I$222,5,FALSE)</f>
        <v>#N/A</v>
      </c>
      <c r="CM1754" t="e">
        <f>VLOOKUP(CL1754,[1]Sheet2!$E$2:$I$222,3,FALSE)</f>
        <v>#N/A</v>
      </c>
      <c r="CN1754" t="e">
        <f>VLOOKUP(CL1754,[1]Sheet2!$E$2:$I$222,4,FALSE)</f>
        <v>#N/A</v>
      </c>
      <c r="CO1754" t="e">
        <f>VLOOKUP(CL1754,[1]Sheet2!$E$2:$I$222,5,FALSE)</f>
        <v>#N/A</v>
      </c>
    </row>
    <row r="1755" spans="1:93" x14ac:dyDescent="0.25">
      <c r="A1755">
        <v>1826</v>
      </c>
      <c r="C1755">
        <v>15224</v>
      </c>
      <c r="D1755">
        <v>5224</v>
      </c>
      <c r="E1755">
        <v>37.760911999999998</v>
      </c>
      <c r="F1755">
        <v>-122.495565</v>
      </c>
      <c r="G1755" t="s">
        <v>4126</v>
      </c>
      <c r="H1755" t="s">
        <v>4127</v>
      </c>
      <c r="I1755" t="s">
        <v>727</v>
      </c>
      <c r="J1755" t="s">
        <v>1008</v>
      </c>
      <c r="K1755" t="s">
        <v>887</v>
      </c>
      <c r="M1755" t="s">
        <v>671</v>
      </c>
      <c r="Q1755" t="s">
        <v>672</v>
      </c>
      <c r="S1755" t="s">
        <v>4098</v>
      </c>
      <c r="X1755">
        <f t="shared" si="27"/>
        <v>3</v>
      </c>
      <c r="Y1755" t="s">
        <v>29</v>
      </c>
      <c r="Z1755" t="s">
        <v>80</v>
      </c>
      <c r="AA1755" t="s">
        <v>139</v>
      </c>
      <c r="AB1755" t="str">
        <f>VLOOKUP($AA1755,Sheet2!$E$2:$I$222,3,FALSE)</f>
        <v>To Ocean Beach</v>
      </c>
      <c r="AC1755" t="str">
        <f>VLOOKUP($AA1755,Sheet2!$E$2:$I$222,4,FALSE)</f>
        <v>La Playa &amp; Judah</v>
      </c>
      <c r="AD1755" t="str">
        <f>VLOOKUP($AA1755,Sheet2!$E$2:$I$222,5,FALSE)</f>
        <v>Daily ~ 5am-1am</v>
      </c>
      <c r="AF1755" t="s">
        <v>67</v>
      </c>
      <c r="AG1755" t="s">
        <v>80</v>
      </c>
      <c r="AH1755" t="s">
        <v>175</v>
      </c>
      <c r="AI1755" t="str">
        <f>VLOOKUP(AH1755,[1]Sheet2!$E$2:$I$222,3,FALSE)</f>
        <v>To Ocean Beach</v>
      </c>
      <c r="AJ1755" t="str">
        <f>VLOOKUP(AH1755,[1]Sheet2!$E$2:$I$222,4,FALSE)</f>
        <v>48th Av. &amp; Judah</v>
      </c>
      <c r="AK1755" t="str">
        <f>VLOOKUP(AH1755,[1]Sheet2!$E$2:$I$222,5,FALSE)</f>
        <v>PM Only: M-F ~ 4pm-7pm</v>
      </c>
      <c r="AM1755" t="s">
        <v>57</v>
      </c>
      <c r="AN1755" t="s">
        <v>79</v>
      </c>
      <c r="AO1755" t="s">
        <v>141</v>
      </c>
      <c r="AP1755" t="str">
        <f>VLOOKUP(AO1755,[1]Sheet2!$E$2:$I$222,3,FALSE)</f>
        <v>To Ocean Beach</v>
      </c>
      <c r="AQ1755" t="str">
        <f>VLOOKUP(AO1755,[1]Sheet2!$E$2:$I$222,4,FALSE)</f>
        <v>Late Night Only (Daily ~ 1am-5am)</v>
      </c>
      <c r="AR1755" t="str">
        <f>VLOOKUP(AO1755,[1]Sheet2!$E$2:$I$222,5,FALSE)</f>
        <v>Sat ~ 1am-6am | Sun ~ 1am-8am</v>
      </c>
      <c r="AW1755" t="e">
        <f>VLOOKUP(AV1755,[1]Sheet2!$E$2:$I$222,3,FALSE)</f>
        <v>#N/A</v>
      </c>
      <c r="AX1755" t="e">
        <f>VLOOKUP(AV1755,[1]Sheet2!$E$2:$I$222,4,FALSE)</f>
        <v>#N/A</v>
      </c>
      <c r="AY1755" t="e">
        <f>VLOOKUP(AV1755,[1]Sheet2!$E$2:$I$222,5,FALSE)</f>
        <v>#N/A</v>
      </c>
      <c r="BD1755" t="e">
        <f>VLOOKUP(BC1755,[1]Sheet2!$E$2:$I$222,3,FALSE)</f>
        <v>#N/A</v>
      </c>
      <c r="BE1755" t="e">
        <f>VLOOKUP(BC1755,[1]Sheet2!$E$2:$I$222,4,FALSE)</f>
        <v>#N/A</v>
      </c>
      <c r="BF1755" t="e">
        <f>VLOOKUP(BC1755,[1]Sheet2!$E$2:$I$222,5,FALSE)</f>
        <v>#N/A</v>
      </c>
      <c r="BK1755" t="e">
        <f>VLOOKUP(BJ1755,[1]Sheet2!$E$2:$I$222,3,FALSE)</f>
        <v>#N/A</v>
      </c>
      <c r="BL1755" t="e">
        <f>VLOOKUP(BJ1755,[1]Sheet2!$E$2:$I$222,4,FALSE)</f>
        <v>#N/A</v>
      </c>
      <c r="BM1755" t="e">
        <f>VLOOKUP(BJ1755,[1]Sheet2!$E$2:$I$222,5,FALSE)</f>
        <v>#N/A</v>
      </c>
      <c r="BR1755" t="e">
        <f>VLOOKUP(BQ1755,[1]Sheet2!$E$2:$I$222,3,FALSE)</f>
        <v>#N/A</v>
      </c>
      <c r="BS1755" t="e">
        <f>VLOOKUP(BQ1755,[1]Sheet2!$E$2:$I$222,4,FALSE)</f>
        <v>#N/A</v>
      </c>
      <c r="BT1755" t="e">
        <f>VLOOKUP(BQ1755,[1]Sheet2!$E$2:$I$222,5,FALSE)</f>
        <v>#N/A</v>
      </c>
      <c r="BY1755" t="e">
        <f>VLOOKUP(BX1755,[1]Sheet2!$E$2:$I$222,3,FALSE)</f>
        <v>#N/A</v>
      </c>
      <c r="BZ1755" t="e">
        <f>VLOOKUP(BX1755,[1]Sheet2!$E$2:$I$222,4,FALSE)</f>
        <v>#N/A</v>
      </c>
      <c r="CA1755" t="e">
        <f>VLOOKUP(BX1755,[1]Sheet2!$E$2:$I$222,5,FALSE)</f>
        <v>#N/A</v>
      </c>
      <c r="CF1755" t="e">
        <f>VLOOKUP(CE1755,[1]Sheet2!$E$2:$I$222,3,FALSE)</f>
        <v>#N/A</v>
      </c>
      <c r="CG1755" t="e">
        <f>VLOOKUP(CE1755,[1]Sheet2!$E$2:$I$222,4,FALSE)</f>
        <v>#N/A</v>
      </c>
      <c r="CH1755" t="e">
        <f>VLOOKUP(CE1755,[1]Sheet2!$E$2:$I$222,5,FALSE)</f>
        <v>#N/A</v>
      </c>
      <c r="CM1755" t="e">
        <f>VLOOKUP(CL1755,[1]Sheet2!$E$2:$I$222,3,FALSE)</f>
        <v>#N/A</v>
      </c>
      <c r="CN1755" t="e">
        <f>VLOOKUP(CL1755,[1]Sheet2!$E$2:$I$222,4,FALSE)</f>
        <v>#N/A</v>
      </c>
      <c r="CO1755" t="e">
        <f>VLOOKUP(CL1755,[1]Sheet2!$E$2:$I$222,5,FALSE)</f>
        <v>#N/A</v>
      </c>
    </row>
    <row r="1756" spans="1:93" x14ac:dyDescent="0.25">
      <c r="A1756">
        <v>1827</v>
      </c>
      <c r="C1756">
        <v>15225</v>
      </c>
      <c r="D1756">
        <v>5225</v>
      </c>
      <c r="E1756">
        <v>37.760827999999997</v>
      </c>
      <c r="F1756">
        <v>-122.495964</v>
      </c>
      <c r="G1756" t="s">
        <v>4126</v>
      </c>
      <c r="H1756" t="s">
        <v>4127</v>
      </c>
      <c r="I1756" t="s">
        <v>729</v>
      </c>
      <c r="J1756" t="s">
        <v>1008</v>
      </c>
      <c r="K1756" t="s">
        <v>887</v>
      </c>
      <c r="M1756" t="s">
        <v>671</v>
      </c>
      <c r="N1756" t="s">
        <v>4128</v>
      </c>
      <c r="Q1756" t="s">
        <v>672</v>
      </c>
      <c r="R1756" t="s">
        <v>4129</v>
      </c>
      <c r="S1756" t="s">
        <v>4092</v>
      </c>
      <c r="X1756">
        <f t="shared" si="27"/>
        <v>3</v>
      </c>
      <c r="Y1756" t="s">
        <v>29</v>
      </c>
      <c r="Z1756" t="s">
        <v>78</v>
      </c>
      <c r="AB1756" t="e">
        <f>VLOOKUP($AA1756,Sheet2!$E$2:$I$222,3,FALSE)</f>
        <v>#N/A</v>
      </c>
      <c r="AC1756" t="e">
        <f>VLOOKUP($AA1756,Sheet2!$E$2:$I$222,4,FALSE)</f>
        <v>#N/A</v>
      </c>
      <c r="AD1756" t="e">
        <f>VLOOKUP($AA1756,Sheet2!$E$2:$I$222,5,FALSE)</f>
        <v>#N/A</v>
      </c>
      <c r="AF1756" t="s">
        <v>67</v>
      </c>
      <c r="AG1756" t="s">
        <v>77</v>
      </c>
      <c r="AH1756" t="s">
        <v>156</v>
      </c>
      <c r="AI1756" t="str">
        <f>VLOOKUP(AH1756,[1]Sheet2!$E$2:$I$222,3,FALSE)</f>
        <v>To Financial District</v>
      </c>
      <c r="AJ1756" t="str">
        <f>VLOOKUP(AH1756,[1]Sheet2!$E$2:$I$222,4,FALSE)</f>
        <v>Bush &amp; Montgomery</v>
      </c>
      <c r="AK1756" t="str">
        <f>VLOOKUP(AH1756,[1]Sheet2!$E$2:$I$222,5,FALSE)</f>
        <v>AM Only: M-F ~ 6:30am-9am</v>
      </c>
      <c r="AM1756" t="s">
        <v>57</v>
      </c>
      <c r="AN1756" t="s">
        <v>78</v>
      </c>
      <c r="AO1756" t="s">
        <v>149</v>
      </c>
      <c r="AP1756" t="str">
        <f>VLOOKUP(AO1756,[1]Sheet2!$E$2:$I$222,3,FALSE)</f>
        <v>To Caltrain Station</v>
      </c>
      <c r="AQ1756" t="str">
        <f>VLOOKUP(AO1756,[1]Sheet2!$E$2:$I$222,4,FALSE)</f>
        <v>Late Night Only (Daily ~1am-5am)</v>
      </c>
      <c r="AR1756" t="str">
        <f>VLOOKUP(AO1756,[1]Sheet2!$E$2:$I$222,5,FALSE)</f>
        <v>Sat ~ 1am-6am | Sun ~ 1am-8am</v>
      </c>
      <c r="AW1756" t="e">
        <f>VLOOKUP(AV1756,[1]Sheet2!$E$2:$I$222,3,FALSE)</f>
        <v>#N/A</v>
      </c>
      <c r="AX1756" t="e">
        <f>VLOOKUP(AV1756,[1]Sheet2!$E$2:$I$222,4,FALSE)</f>
        <v>#N/A</v>
      </c>
      <c r="AY1756" t="e">
        <f>VLOOKUP(AV1756,[1]Sheet2!$E$2:$I$222,5,FALSE)</f>
        <v>#N/A</v>
      </c>
      <c r="BD1756" t="e">
        <f>VLOOKUP(BC1756,[1]Sheet2!$E$2:$I$222,3,FALSE)</f>
        <v>#N/A</v>
      </c>
      <c r="BE1756" t="e">
        <f>VLOOKUP(BC1756,[1]Sheet2!$E$2:$I$222,4,FALSE)</f>
        <v>#N/A</v>
      </c>
      <c r="BF1756" t="e">
        <f>VLOOKUP(BC1756,[1]Sheet2!$E$2:$I$222,5,FALSE)</f>
        <v>#N/A</v>
      </c>
      <c r="BK1756" t="e">
        <f>VLOOKUP(BJ1756,[1]Sheet2!$E$2:$I$222,3,FALSE)</f>
        <v>#N/A</v>
      </c>
      <c r="BL1756" t="e">
        <f>VLOOKUP(BJ1756,[1]Sheet2!$E$2:$I$222,4,FALSE)</f>
        <v>#N/A</v>
      </c>
      <c r="BM1756" t="e">
        <f>VLOOKUP(BJ1756,[1]Sheet2!$E$2:$I$222,5,FALSE)</f>
        <v>#N/A</v>
      </c>
      <c r="BR1756" t="e">
        <f>VLOOKUP(BQ1756,[1]Sheet2!$E$2:$I$222,3,FALSE)</f>
        <v>#N/A</v>
      </c>
      <c r="BS1756" t="e">
        <f>VLOOKUP(BQ1756,[1]Sheet2!$E$2:$I$222,4,FALSE)</f>
        <v>#N/A</v>
      </c>
      <c r="BT1756" t="e">
        <f>VLOOKUP(BQ1756,[1]Sheet2!$E$2:$I$222,5,FALSE)</f>
        <v>#N/A</v>
      </c>
      <c r="BY1756" t="e">
        <f>VLOOKUP(BX1756,[1]Sheet2!$E$2:$I$222,3,FALSE)</f>
        <v>#N/A</v>
      </c>
      <c r="BZ1756" t="e">
        <f>VLOOKUP(BX1756,[1]Sheet2!$E$2:$I$222,4,FALSE)</f>
        <v>#N/A</v>
      </c>
      <c r="CA1756" t="e">
        <f>VLOOKUP(BX1756,[1]Sheet2!$E$2:$I$222,5,FALSE)</f>
        <v>#N/A</v>
      </c>
      <c r="CF1756" t="e">
        <f>VLOOKUP(CE1756,[1]Sheet2!$E$2:$I$222,3,FALSE)</f>
        <v>#N/A</v>
      </c>
      <c r="CG1756" t="e">
        <f>VLOOKUP(CE1756,[1]Sheet2!$E$2:$I$222,4,FALSE)</f>
        <v>#N/A</v>
      </c>
      <c r="CH1756" t="e">
        <f>VLOOKUP(CE1756,[1]Sheet2!$E$2:$I$222,5,FALSE)</f>
        <v>#N/A</v>
      </c>
      <c r="CM1756" t="e">
        <f>VLOOKUP(CL1756,[1]Sheet2!$E$2:$I$222,3,FALSE)</f>
        <v>#N/A</v>
      </c>
      <c r="CN1756" t="e">
        <f>VLOOKUP(CL1756,[1]Sheet2!$E$2:$I$222,4,FALSE)</f>
        <v>#N/A</v>
      </c>
      <c r="CO1756" t="e">
        <f>VLOOKUP(CL1756,[1]Sheet2!$E$2:$I$222,5,FALSE)</f>
        <v>#N/A</v>
      </c>
    </row>
    <row r="1757" spans="1:93" x14ac:dyDescent="0.25">
      <c r="A1757">
        <v>1828</v>
      </c>
      <c r="C1757">
        <v>15226</v>
      </c>
      <c r="D1757">
        <v>5226</v>
      </c>
      <c r="E1757">
        <v>37.76482</v>
      </c>
      <c r="F1757">
        <v>-122.403617</v>
      </c>
      <c r="G1757" t="s">
        <v>4130</v>
      </c>
      <c r="H1757" t="s">
        <v>4131</v>
      </c>
      <c r="I1757" t="s">
        <v>746</v>
      </c>
      <c r="J1757" t="s">
        <v>728</v>
      </c>
      <c r="Q1757" t="s">
        <v>672</v>
      </c>
      <c r="S1757" t="s">
        <v>850</v>
      </c>
      <c r="X1757">
        <f t="shared" si="27"/>
        <v>1</v>
      </c>
      <c r="Y1757" t="s">
        <v>14</v>
      </c>
      <c r="Z1757" t="s">
        <v>79</v>
      </c>
      <c r="AB1757" t="e">
        <f>VLOOKUP($AA1757,Sheet2!$E$2:$I$222,3,FALSE)</f>
        <v>#N/A</v>
      </c>
      <c r="AC1757" t="e">
        <f>VLOOKUP($AA1757,Sheet2!$E$2:$I$222,4,FALSE)</f>
        <v>#N/A</v>
      </c>
      <c r="AD1757" t="e">
        <f>VLOOKUP($AA1757,Sheet2!$E$2:$I$222,5,FALSE)</f>
        <v>#N/A</v>
      </c>
      <c r="AI1757" t="e">
        <f>VLOOKUP(AH1757,[1]Sheet2!$E$2:$I$222,3,FALSE)</f>
        <v>#N/A</v>
      </c>
      <c r="AJ1757" t="e">
        <f>VLOOKUP(AH1757,[1]Sheet2!$E$2:$I$222,4,FALSE)</f>
        <v>#N/A</v>
      </c>
      <c r="AK1757" t="e">
        <f>VLOOKUP(AH1757,[1]Sheet2!$E$2:$I$222,5,FALSE)</f>
        <v>#N/A</v>
      </c>
      <c r="AP1757" t="e">
        <f>VLOOKUP(AO1757,[1]Sheet2!$E$2:$I$222,3,FALSE)</f>
        <v>#N/A</v>
      </c>
      <c r="AQ1757" t="e">
        <f>VLOOKUP(AO1757,[1]Sheet2!$E$2:$I$222,4,FALSE)</f>
        <v>#N/A</v>
      </c>
      <c r="AR1757" t="e">
        <f>VLOOKUP(AO1757,[1]Sheet2!$E$2:$I$222,5,FALSE)</f>
        <v>#N/A</v>
      </c>
      <c r="AW1757" t="e">
        <f>VLOOKUP(AV1757,[1]Sheet2!$E$2:$I$222,3,FALSE)</f>
        <v>#N/A</v>
      </c>
      <c r="AX1757" t="e">
        <f>VLOOKUP(AV1757,[1]Sheet2!$E$2:$I$222,4,FALSE)</f>
        <v>#N/A</v>
      </c>
      <c r="AY1757" t="e">
        <f>VLOOKUP(AV1757,[1]Sheet2!$E$2:$I$222,5,FALSE)</f>
        <v>#N/A</v>
      </c>
      <c r="BD1757" t="e">
        <f>VLOOKUP(BC1757,[1]Sheet2!$E$2:$I$222,3,FALSE)</f>
        <v>#N/A</v>
      </c>
      <c r="BE1757" t="e">
        <f>VLOOKUP(BC1757,[1]Sheet2!$E$2:$I$222,4,FALSE)</f>
        <v>#N/A</v>
      </c>
      <c r="BF1757" t="e">
        <f>VLOOKUP(BC1757,[1]Sheet2!$E$2:$I$222,5,FALSE)</f>
        <v>#N/A</v>
      </c>
      <c r="BK1757" t="e">
        <f>VLOOKUP(BJ1757,[1]Sheet2!$E$2:$I$222,3,FALSE)</f>
        <v>#N/A</v>
      </c>
      <c r="BL1757" t="e">
        <f>VLOOKUP(BJ1757,[1]Sheet2!$E$2:$I$222,4,FALSE)</f>
        <v>#N/A</v>
      </c>
      <c r="BM1757" t="e">
        <f>VLOOKUP(BJ1757,[1]Sheet2!$E$2:$I$222,5,FALSE)</f>
        <v>#N/A</v>
      </c>
      <c r="BR1757" t="e">
        <f>VLOOKUP(BQ1757,[1]Sheet2!$E$2:$I$222,3,FALSE)</f>
        <v>#N/A</v>
      </c>
      <c r="BS1757" t="e">
        <f>VLOOKUP(BQ1757,[1]Sheet2!$E$2:$I$222,4,FALSE)</f>
        <v>#N/A</v>
      </c>
      <c r="BT1757" t="e">
        <f>VLOOKUP(BQ1757,[1]Sheet2!$E$2:$I$222,5,FALSE)</f>
        <v>#N/A</v>
      </c>
      <c r="BY1757" t="e">
        <f>VLOOKUP(BX1757,[1]Sheet2!$E$2:$I$222,3,FALSE)</f>
        <v>#N/A</v>
      </c>
      <c r="BZ1757" t="e">
        <f>VLOOKUP(BX1757,[1]Sheet2!$E$2:$I$222,4,FALSE)</f>
        <v>#N/A</v>
      </c>
      <c r="CA1757" t="e">
        <f>VLOOKUP(BX1757,[1]Sheet2!$E$2:$I$222,5,FALSE)</f>
        <v>#N/A</v>
      </c>
      <c r="CF1757" t="e">
        <f>VLOOKUP(CE1757,[1]Sheet2!$E$2:$I$222,3,FALSE)</f>
        <v>#N/A</v>
      </c>
      <c r="CG1757" t="e">
        <f>VLOOKUP(CE1757,[1]Sheet2!$E$2:$I$222,4,FALSE)</f>
        <v>#N/A</v>
      </c>
      <c r="CH1757" t="e">
        <f>VLOOKUP(CE1757,[1]Sheet2!$E$2:$I$222,5,FALSE)</f>
        <v>#N/A</v>
      </c>
      <c r="CM1757" t="e">
        <f>VLOOKUP(CL1757,[1]Sheet2!$E$2:$I$222,3,FALSE)</f>
        <v>#N/A</v>
      </c>
      <c r="CN1757" t="e">
        <f>VLOOKUP(CL1757,[1]Sheet2!$E$2:$I$222,4,FALSE)</f>
        <v>#N/A</v>
      </c>
      <c r="CO1757" t="e">
        <f>VLOOKUP(CL1757,[1]Sheet2!$E$2:$I$222,5,FALSE)</f>
        <v>#N/A</v>
      </c>
    </row>
    <row r="1758" spans="1:93" x14ac:dyDescent="0.25">
      <c r="A1758">
        <v>1829</v>
      </c>
      <c r="C1758">
        <v>15227</v>
      </c>
      <c r="D1758">
        <v>5227</v>
      </c>
      <c r="E1758">
        <v>37.754420000000003</v>
      </c>
      <c r="F1758">
        <v>-122.40249</v>
      </c>
      <c r="G1758" t="s">
        <v>4132</v>
      </c>
      <c r="H1758" t="s">
        <v>4133</v>
      </c>
      <c r="I1758" t="s">
        <v>677</v>
      </c>
      <c r="J1758" t="s">
        <v>669</v>
      </c>
      <c r="K1758" t="s">
        <v>749</v>
      </c>
      <c r="M1758" t="s">
        <v>671</v>
      </c>
      <c r="N1758" t="s">
        <v>4134</v>
      </c>
      <c r="Q1758" t="s">
        <v>672</v>
      </c>
      <c r="R1758">
        <v>824</v>
      </c>
      <c r="S1758" t="s">
        <v>1567</v>
      </c>
      <c r="X1758">
        <f t="shared" si="27"/>
        <v>3</v>
      </c>
      <c r="Y1758" t="s">
        <v>2</v>
      </c>
      <c r="Z1758" t="s">
        <v>79</v>
      </c>
      <c r="AB1758" t="e">
        <f>VLOOKUP($AA1758,Sheet2!$E$2:$I$222,3,FALSE)</f>
        <v>#N/A</v>
      </c>
      <c r="AC1758" t="e">
        <f>VLOOKUP($AA1758,Sheet2!$E$2:$I$222,4,FALSE)</f>
        <v>#N/A</v>
      </c>
      <c r="AD1758" t="e">
        <f>VLOOKUP($AA1758,Sheet2!$E$2:$I$222,5,FALSE)</f>
        <v>#N/A</v>
      </c>
      <c r="AF1758" t="s">
        <v>18</v>
      </c>
      <c r="AG1758" t="s">
        <v>77</v>
      </c>
      <c r="AH1758" t="s">
        <v>95</v>
      </c>
      <c r="AI1758" t="str">
        <f>VLOOKUP(AH1758,[1]Sheet2!$E$2:$I$222,3,FALSE)</f>
        <v>To Fisherman's Wharf</v>
      </c>
      <c r="AJ1758" t="str">
        <f>VLOOKUP(AH1758,[1]Sheet2!$E$2:$I$222,4,FALSE)</f>
        <v>Beach &amp; Polk</v>
      </c>
      <c r="AK1758" t="str">
        <f>VLOOKUP(AH1758,[1]Sheet2!$E$2:$I$222,5,FALSE)</f>
        <v>Daily ~ 5:30am-12:30am</v>
      </c>
      <c r="AM1758" t="s">
        <v>33</v>
      </c>
      <c r="AN1758" t="s">
        <v>79</v>
      </c>
      <c r="AP1758" t="e">
        <f>VLOOKUP(AO1758,[1]Sheet2!$E$2:$I$222,3,FALSE)</f>
        <v>#N/A</v>
      </c>
      <c r="AQ1758" t="e">
        <f>VLOOKUP(AO1758,[1]Sheet2!$E$2:$I$222,4,FALSE)</f>
        <v>#N/A</v>
      </c>
      <c r="AR1758" t="e">
        <f>VLOOKUP(AO1758,[1]Sheet2!$E$2:$I$222,5,FALSE)</f>
        <v>#N/A</v>
      </c>
      <c r="AW1758" t="e">
        <f>VLOOKUP(AV1758,[1]Sheet2!$E$2:$I$222,3,FALSE)</f>
        <v>#N/A</v>
      </c>
      <c r="AX1758" t="e">
        <f>VLOOKUP(AV1758,[1]Sheet2!$E$2:$I$222,4,FALSE)</f>
        <v>#N/A</v>
      </c>
      <c r="AY1758" t="e">
        <f>VLOOKUP(AV1758,[1]Sheet2!$E$2:$I$222,5,FALSE)</f>
        <v>#N/A</v>
      </c>
      <c r="BD1758" t="e">
        <f>VLOOKUP(BC1758,[1]Sheet2!$E$2:$I$222,3,FALSE)</f>
        <v>#N/A</v>
      </c>
      <c r="BE1758" t="e">
        <f>VLOOKUP(BC1758,[1]Sheet2!$E$2:$I$222,4,FALSE)</f>
        <v>#N/A</v>
      </c>
      <c r="BF1758" t="e">
        <f>VLOOKUP(BC1758,[1]Sheet2!$E$2:$I$222,5,FALSE)</f>
        <v>#N/A</v>
      </c>
      <c r="BK1758" t="e">
        <f>VLOOKUP(BJ1758,[1]Sheet2!$E$2:$I$222,3,FALSE)</f>
        <v>#N/A</v>
      </c>
      <c r="BL1758" t="e">
        <f>VLOOKUP(BJ1758,[1]Sheet2!$E$2:$I$222,4,FALSE)</f>
        <v>#N/A</v>
      </c>
      <c r="BM1758" t="e">
        <f>VLOOKUP(BJ1758,[1]Sheet2!$E$2:$I$222,5,FALSE)</f>
        <v>#N/A</v>
      </c>
      <c r="BR1758" t="e">
        <f>VLOOKUP(BQ1758,[1]Sheet2!$E$2:$I$222,3,FALSE)</f>
        <v>#N/A</v>
      </c>
      <c r="BS1758" t="e">
        <f>VLOOKUP(BQ1758,[1]Sheet2!$E$2:$I$222,4,FALSE)</f>
        <v>#N/A</v>
      </c>
      <c r="BT1758" t="e">
        <f>VLOOKUP(BQ1758,[1]Sheet2!$E$2:$I$222,5,FALSE)</f>
        <v>#N/A</v>
      </c>
      <c r="BY1758" t="e">
        <f>VLOOKUP(BX1758,[1]Sheet2!$E$2:$I$222,3,FALSE)</f>
        <v>#N/A</v>
      </c>
      <c r="BZ1758" t="e">
        <f>VLOOKUP(BX1758,[1]Sheet2!$E$2:$I$222,4,FALSE)</f>
        <v>#N/A</v>
      </c>
      <c r="CA1758" t="e">
        <f>VLOOKUP(BX1758,[1]Sheet2!$E$2:$I$222,5,FALSE)</f>
        <v>#N/A</v>
      </c>
      <c r="CF1758" t="e">
        <f>VLOOKUP(CE1758,[1]Sheet2!$E$2:$I$222,3,FALSE)</f>
        <v>#N/A</v>
      </c>
      <c r="CG1758" t="e">
        <f>VLOOKUP(CE1758,[1]Sheet2!$E$2:$I$222,4,FALSE)</f>
        <v>#N/A</v>
      </c>
      <c r="CH1758" t="e">
        <f>VLOOKUP(CE1758,[1]Sheet2!$E$2:$I$222,5,FALSE)</f>
        <v>#N/A</v>
      </c>
      <c r="CM1758" t="e">
        <f>VLOOKUP(CL1758,[1]Sheet2!$E$2:$I$222,3,FALSE)</f>
        <v>#N/A</v>
      </c>
      <c r="CN1758" t="e">
        <f>VLOOKUP(CL1758,[1]Sheet2!$E$2:$I$222,4,FALSE)</f>
        <v>#N/A</v>
      </c>
      <c r="CO1758" t="e">
        <f>VLOOKUP(CL1758,[1]Sheet2!$E$2:$I$222,5,FALSE)</f>
        <v>#N/A</v>
      </c>
    </row>
    <row r="1759" spans="1:93" x14ac:dyDescent="0.25">
      <c r="A1759">
        <v>1830</v>
      </c>
      <c r="C1759">
        <v>15228</v>
      </c>
      <c r="D1759">
        <v>5228</v>
      </c>
      <c r="E1759">
        <v>37.751869999999997</v>
      </c>
      <c r="F1759">
        <v>-122.40223</v>
      </c>
      <c r="G1759" t="s">
        <v>4135</v>
      </c>
      <c r="H1759" t="s">
        <v>4136</v>
      </c>
      <c r="I1759" t="s">
        <v>677</v>
      </c>
      <c r="J1759" t="s">
        <v>728</v>
      </c>
      <c r="Q1759" t="s">
        <v>672</v>
      </c>
      <c r="S1759" t="s">
        <v>1567</v>
      </c>
      <c r="X1759">
        <f t="shared" si="27"/>
        <v>3</v>
      </c>
      <c r="Y1759" t="s">
        <v>2</v>
      </c>
      <c r="Z1759" t="s">
        <v>79</v>
      </c>
      <c r="AB1759" t="e">
        <f>VLOOKUP($AA1759,Sheet2!$E$2:$I$222,3,FALSE)</f>
        <v>#N/A</v>
      </c>
      <c r="AC1759" t="e">
        <f>VLOOKUP($AA1759,Sheet2!$E$2:$I$222,4,FALSE)</f>
        <v>#N/A</v>
      </c>
      <c r="AD1759" t="e">
        <f>VLOOKUP($AA1759,Sheet2!$E$2:$I$222,5,FALSE)</f>
        <v>#N/A</v>
      </c>
      <c r="AF1759" t="s">
        <v>18</v>
      </c>
      <c r="AG1759" t="s">
        <v>77</v>
      </c>
      <c r="AH1759" t="s">
        <v>95</v>
      </c>
      <c r="AI1759" t="str">
        <f>VLOOKUP(AH1759,[1]Sheet2!$E$2:$I$222,3,FALSE)</f>
        <v>To Fisherman's Wharf</v>
      </c>
      <c r="AJ1759" t="str">
        <f>VLOOKUP(AH1759,[1]Sheet2!$E$2:$I$222,4,FALSE)</f>
        <v>Beach &amp; Polk</v>
      </c>
      <c r="AK1759" t="str">
        <f>VLOOKUP(AH1759,[1]Sheet2!$E$2:$I$222,5,FALSE)</f>
        <v>Daily ~ 5:30am-12:30am</v>
      </c>
      <c r="AM1759" t="s">
        <v>33</v>
      </c>
      <c r="AN1759" t="s">
        <v>79</v>
      </c>
      <c r="AP1759" t="e">
        <f>VLOOKUP(AO1759,[1]Sheet2!$E$2:$I$222,3,FALSE)</f>
        <v>#N/A</v>
      </c>
      <c r="AQ1759" t="e">
        <f>VLOOKUP(AO1759,[1]Sheet2!$E$2:$I$222,4,FALSE)</f>
        <v>#N/A</v>
      </c>
      <c r="AR1759" t="e">
        <f>VLOOKUP(AO1759,[1]Sheet2!$E$2:$I$222,5,FALSE)</f>
        <v>#N/A</v>
      </c>
      <c r="AW1759" t="e">
        <f>VLOOKUP(AV1759,[1]Sheet2!$E$2:$I$222,3,FALSE)</f>
        <v>#N/A</v>
      </c>
      <c r="AX1759" t="e">
        <f>VLOOKUP(AV1759,[1]Sheet2!$E$2:$I$222,4,FALSE)</f>
        <v>#N/A</v>
      </c>
      <c r="AY1759" t="e">
        <f>VLOOKUP(AV1759,[1]Sheet2!$E$2:$I$222,5,FALSE)</f>
        <v>#N/A</v>
      </c>
      <c r="BD1759" t="e">
        <f>VLOOKUP(BC1759,[1]Sheet2!$E$2:$I$222,3,FALSE)</f>
        <v>#N/A</v>
      </c>
      <c r="BE1759" t="e">
        <f>VLOOKUP(BC1759,[1]Sheet2!$E$2:$I$222,4,FALSE)</f>
        <v>#N/A</v>
      </c>
      <c r="BF1759" t="e">
        <f>VLOOKUP(BC1759,[1]Sheet2!$E$2:$I$222,5,FALSE)</f>
        <v>#N/A</v>
      </c>
      <c r="BK1759" t="e">
        <f>VLOOKUP(BJ1759,[1]Sheet2!$E$2:$I$222,3,FALSE)</f>
        <v>#N/A</v>
      </c>
      <c r="BL1759" t="e">
        <f>VLOOKUP(BJ1759,[1]Sheet2!$E$2:$I$222,4,FALSE)</f>
        <v>#N/A</v>
      </c>
      <c r="BM1759" t="e">
        <f>VLOOKUP(BJ1759,[1]Sheet2!$E$2:$I$222,5,FALSE)</f>
        <v>#N/A</v>
      </c>
      <c r="BR1759" t="e">
        <f>VLOOKUP(BQ1759,[1]Sheet2!$E$2:$I$222,3,FALSE)</f>
        <v>#N/A</v>
      </c>
      <c r="BS1759" t="e">
        <f>VLOOKUP(BQ1759,[1]Sheet2!$E$2:$I$222,4,FALSE)</f>
        <v>#N/A</v>
      </c>
      <c r="BT1759" t="e">
        <f>VLOOKUP(BQ1759,[1]Sheet2!$E$2:$I$222,5,FALSE)</f>
        <v>#N/A</v>
      </c>
      <c r="BY1759" t="e">
        <f>VLOOKUP(BX1759,[1]Sheet2!$E$2:$I$222,3,FALSE)</f>
        <v>#N/A</v>
      </c>
      <c r="BZ1759" t="e">
        <f>VLOOKUP(BX1759,[1]Sheet2!$E$2:$I$222,4,FALSE)</f>
        <v>#N/A</v>
      </c>
      <c r="CA1759" t="e">
        <f>VLOOKUP(BX1759,[1]Sheet2!$E$2:$I$222,5,FALSE)</f>
        <v>#N/A</v>
      </c>
      <c r="CF1759" t="e">
        <f>VLOOKUP(CE1759,[1]Sheet2!$E$2:$I$222,3,FALSE)</f>
        <v>#N/A</v>
      </c>
      <c r="CG1759" t="e">
        <f>VLOOKUP(CE1759,[1]Sheet2!$E$2:$I$222,4,FALSE)</f>
        <v>#N/A</v>
      </c>
      <c r="CH1759" t="e">
        <f>VLOOKUP(CE1759,[1]Sheet2!$E$2:$I$222,5,FALSE)</f>
        <v>#N/A</v>
      </c>
      <c r="CM1759" t="e">
        <f>VLOOKUP(CL1759,[1]Sheet2!$E$2:$I$222,3,FALSE)</f>
        <v>#N/A</v>
      </c>
      <c r="CN1759" t="e">
        <f>VLOOKUP(CL1759,[1]Sheet2!$E$2:$I$222,4,FALSE)</f>
        <v>#N/A</v>
      </c>
      <c r="CO1759" t="e">
        <f>VLOOKUP(CL1759,[1]Sheet2!$E$2:$I$222,5,FALSE)</f>
        <v>#N/A</v>
      </c>
    </row>
    <row r="1760" spans="1:93" x14ac:dyDescent="0.25">
      <c r="A1760">
        <v>1831</v>
      </c>
      <c r="C1760">
        <v>15229</v>
      </c>
      <c r="D1760">
        <v>5229</v>
      </c>
      <c r="E1760">
        <v>37.75085</v>
      </c>
      <c r="F1760">
        <v>-122.40215000000001</v>
      </c>
      <c r="G1760" t="s">
        <v>4137</v>
      </c>
      <c r="H1760" t="s">
        <v>4138</v>
      </c>
      <c r="I1760" t="s">
        <v>668</v>
      </c>
      <c r="J1760" t="s">
        <v>687</v>
      </c>
      <c r="Q1760" t="s">
        <v>672</v>
      </c>
      <c r="S1760" t="s">
        <v>1567</v>
      </c>
      <c r="X1760">
        <f t="shared" si="27"/>
        <v>3</v>
      </c>
      <c r="Y1760" t="s">
        <v>2</v>
      </c>
      <c r="Z1760" t="s">
        <v>79</v>
      </c>
      <c r="AB1760" t="e">
        <f>VLOOKUP($AA1760,Sheet2!$E$2:$I$222,3,FALSE)</f>
        <v>#N/A</v>
      </c>
      <c r="AC1760" t="e">
        <f>VLOOKUP($AA1760,Sheet2!$E$2:$I$222,4,FALSE)</f>
        <v>#N/A</v>
      </c>
      <c r="AD1760" t="e">
        <f>VLOOKUP($AA1760,Sheet2!$E$2:$I$222,5,FALSE)</f>
        <v>#N/A</v>
      </c>
      <c r="AF1760" t="s">
        <v>18</v>
      </c>
      <c r="AG1760" t="s">
        <v>77</v>
      </c>
      <c r="AH1760" t="s">
        <v>95</v>
      </c>
      <c r="AI1760" t="str">
        <f>VLOOKUP(AH1760,[1]Sheet2!$E$2:$I$222,3,FALSE)</f>
        <v>To Fisherman's Wharf</v>
      </c>
      <c r="AJ1760" t="str">
        <f>VLOOKUP(AH1760,[1]Sheet2!$E$2:$I$222,4,FALSE)</f>
        <v>Beach &amp; Polk</v>
      </c>
      <c r="AK1760" t="str">
        <f>VLOOKUP(AH1760,[1]Sheet2!$E$2:$I$222,5,FALSE)</f>
        <v>Daily ~ 5:30am-12:30am</v>
      </c>
      <c r="AM1760" t="s">
        <v>33</v>
      </c>
      <c r="AN1760" t="s">
        <v>79</v>
      </c>
      <c r="AP1760" t="e">
        <f>VLOOKUP(AO1760,[1]Sheet2!$E$2:$I$222,3,FALSE)</f>
        <v>#N/A</v>
      </c>
      <c r="AQ1760" t="e">
        <f>VLOOKUP(AO1760,[1]Sheet2!$E$2:$I$222,4,FALSE)</f>
        <v>#N/A</v>
      </c>
      <c r="AR1760" t="e">
        <f>VLOOKUP(AO1760,[1]Sheet2!$E$2:$I$222,5,FALSE)</f>
        <v>#N/A</v>
      </c>
      <c r="AW1760" t="e">
        <f>VLOOKUP(AV1760,[1]Sheet2!$E$2:$I$222,3,FALSE)</f>
        <v>#N/A</v>
      </c>
      <c r="AX1760" t="e">
        <f>VLOOKUP(AV1760,[1]Sheet2!$E$2:$I$222,4,FALSE)</f>
        <v>#N/A</v>
      </c>
      <c r="AY1760" t="e">
        <f>VLOOKUP(AV1760,[1]Sheet2!$E$2:$I$222,5,FALSE)</f>
        <v>#N/A</v>
      </c>
      <c r="BD1760" t="e">
        <f>VLOOKUP(BC1760,[1]Sheet2!$E$2:$I$222,3,FALSE)</f>
        <v>#N/A</v>
      </c>
      <c r="BE1760" t="e">
        <f>VLOOKUP(BC1760,[1]Sheet2!$E$2:$I$222,4,FALSE)</f>
        <v>#N/A</v>
      </c>
      <c r="BF1760" t="e">
        <f>VLOOKUP(BC1760,[1]Sheet2!$E$2:$I$222,5,FALSE)</f>
        <v>#N/A</v>
      </c>
      <c r="BK1760" t="e">
        <f>VLOOKUP(BJ1760,[1]Sheet2!$E$2:$I$222,3,FALSE)</f>
        <v>#N/A</v>
      </c>
      <c r="BL1760" t="e">
        <f>VLOOKUP(BJ1760,[1]Sheet2!$E$2:$I$222,4,FALSE)</f>
        <v>#N/A</v>
      </c>
      <c r="BM1760" t="e">
        <f>VLOOKUP(BJ1760,[1]Sheet2!$E$2:$I$222,5,FALSE)</f>
        <v>#N/A</v>
      </c>
      <c r="BR1760" t="e">
        <f>VLOOKUP(BQ1760,[1]Sheet2!$E$2:$I$222,3,FALSE)</f>
        <v>#N/A</v>
      </c>
      <c r="BS1760" t="e">
        <f>VLOOKUP(BQ1760,[1]Sheet2!$E$2:$I$222,4,FALSE)</f>
        <v>#N/A</v>
      </c>
      <c r="BT1760" t="e">
        <f>VLOOKUP(BQ1760,[1]Sheet2!$E$2:$I$222,5,FALSE)</f>
        <v>#N/A</v>
      </c>
      <c r="BY1760" t="e">
        <f>VLOOKUP(BX1760,[1]Sheet2!$E$2:$I$222,3,FALSE)</f>
        <v>#N/A</v>
      </c>
      <c r="BZ1760" t="e">
        <f>VLOOKUP(BX1760,[1]Sheet2!$E$2:$I$222,4,FALSE)</f>
        <v>#N/A</v>
      </c>
      <c r="CA1760" t="e">
        <f>VLOOKUP(BX1760,[1]Sheet2!$E$2:$I$222,5,FALSE)</f>
        <v>#N/A</v>
      </c>
      <c r="CF1760" t="e">
        <f>VLOOKUP(CE1760,[1]Sheet2!$E$2:$I$222,3,FALSE)</f>
        <v>#N/A</v>
      </c>
      <c r="CG1760" t="e">
        <f>VLOOKUP(CE1760,[1]Sheet2!$E$2:$I$222,4,FALSE)</f>
        <v>#N/A</v>
      </c>
      <c r="CH1760" t="e">
        <f>VLOOKUP(CE1760,[1]Sheet2!$E$2:$I$222,5,FALSE)</f>
        <v>#N/A</v>
      </c>
      <c r="CM1760" t="e">
        <f>VLOOKUP(CL1760,[1]Sheet2!$E$2:$I$222,3,FALSE)</f>
        <v>#N/A</v>
      </c>
      <c r="CN1760" t="e">
        <f>VLOOKUP(CL1760,[1]Sheet2!$E$2:$I$222,4,FALSE)</f>
        <v>#N/A</v>
      </c>
      <c r="CO1760" t="e">
        <f>VLOOKUP(CL1760,[1]Sheet2!$E$2:$I$222,5,FALSE)</f>
        <v>#N/A</v>
      </c>
    </row>
    <row r="1761" spans="1:93" x14ac:dyDescent="0.25">
      <c r="A1761">
        <v>1832</v>
      </c>
      <c r="C1761">
        <v>15232</v>
      </c>
      <c r="D1761">
        <v>5232</v>
      </c>
      <c r="E1761">
        <v>37.732599999999998</v>
      </c>
      <c r="F1761">
        <v>-122.38656</v>
      </c>
      <c r="G1761" t="s">
        <v>4139</v>
      </c>
      <c r="H1761" t="s">
        <v>4140</v>
      </c>
      <c r="I1761" t="s">
        <v>894</v>
      </c>
      <c r="J1761" t="s">
        <v>728</v>
      </c>
      <c r="Q1761" t="s">
        <v>672</v>
      </c>
      <c r="S1761" t="s">
        <v>973</v>
      </c>
      <c r="X1761">
        <f t="shared" si="27"/>
        <v>1</v>
      </c>
      <c r="Y1761" t="s">
        <v>24</v>
      </c>
      <c r="Z1761" t="s">
        <v>78</v>
      </c>
      <c r="AB1761" t="e">
        <f>VLOOKUP($AA1761,Sheet2!$E$2:$I$222,3,FALSE)</f>
        <v>#N/A</v>
      </c>
      <c r="AC1761" t="e">
        <f>VLOOKUP($AA1761,Sheet2!$E$2:$I$222,4,FALSE)</f>
        <v>#N/A</v>
      </c>
      <c r="AD1761" t="e">
        <f>VLOOKUP($AA1761,Sheet2!$E$2:$I$222,5,FALSE)</f>
        <v>#N/A</v>
      </c>
      <c r="AI1761" t="e">
        <f>VLOOKUP(AH1761,[1]Sheet2!$E$2:$I$222,3,FALSE)</f>
        <v>#N/A</v>
      </c>
      <c r="AJ1761" t="e">
        <f>VLOOKUP(AH1761,[1]Sheet2!$E$2:$I$222,4,FALSE)</f>
        <v>#N/A</v>
      </c>
      <c r="AK1761" t="e">
        <f>VLOOKUP(AH1761,[1]Sheet2!$E$2:$I$222,5,FALSE)</f>
        <v>#N/A</v>
      </c>
      <c r="AP1761" t="e">
        <f>VLOOKUP(AO1761,[1]Sheet2!$E$2:$I$222,3,FALSE)</f>
        <v>#N/A</v>
      </c>
      <c r="AQ1761" t="e">
        <f>VLOOKUP(AO1761,[1]Sheet2!$E$2:$I$222,4,FALSE)</f>
        <v>#N/A</v>
      </c>
      <c r="AR1761" t="e">
        <f>VLOOKUP(AO1761,[1]Sheet2!$E$2:$I$222,5,FALSE)</f>
        <v>#N/A</v>
      </c>
      <c r="AW1761" t="e">
        <f>VLOOKUP(AV1761,[1]Sheet2!$E$2:$I$222,3,FALSE)</f>
        <v>#N/A</v>
      </c>
      <c r="AX1761" t="e">
        <f>VLOOKUP(AV1761,[1]Sheet2!$E$2:$I$222,4,FALSE)</f>
        <v>#N/A</v>
      </c>
      <c r="AY1761" t="e">
        <f>VLOOKUP(AV1761,[1]Sheet2!$E$2:$I$222,5,FALSE)</f>
        <v>#N/A</v>
      </c>
      <c r="BD1761" t="e">
        <f>VLOOKUP(BC1761,[1]Sheet2!$E$2:$I$222,3,FALSE)</f>
        <v>#N/A</v>
      </c>
      <c r="BE1761" t="e">
        <f>VLOOKUP(BC1761,[1]Sheet2!$E$2:$I$222,4,FALSE)</f>
        <v>#N/A</v>
      </c>
      <c r="BF1761" t="e">
        <f>VLOOKUP(BC1761,[1]Sheet2!$E$2:$I$222,5,FALSE)</f>
        <v>#N/A</v>
      </c>
      <c r="BK1761" t="e">
        <f>VLOOKUP(BJ1761,[1]Sheet2!$E$2:$I$222,3,FALSE)</f>
        <v>#N/A</v>
      </c>
      <c r="BL1761" t="e">
        <f>VLOOKUP(BJ1761,[1]Sheet2!$E$2:$I$222,4,FALSE)</f>
        <v>#N/A</v>
      </c>
      <c r="BM1761" t="e">
        <f>VLOOKUP(BJ1761,[1]Sheet2!$E$2:$I$222,5,FALSE)</f>
        <v>#N/A</v>
      </c>
      <c r="BR1761" t="e">
        <f>VLOOKUP(BQ1761,[1]Sheet2!$E$2:$I$222,3,FALSE)</f>
        <v>#N/A</v>
      </c>
      <c r="BS1761" t="e">
        <f>VLOOKUP(BQ1761,[1]Sheet2!$E$2:$I$222,4,FALSE)</f>
        <v>#N/A</v>
      </c>
      <c r="BT1761" t="e">
        <f>VLOOKUP(BQ1761,[1]Sheet2!$E$2:$I$222,5,FALSE)</f>
        <v>#N/A</v>
      </c>
      <c r="BY1761" t="e">
        <f>VLOOKUP(BX1761,[1]Sheet2!$E$2:$I$222,3,FALSE)</f>
        <v>#N/A</v>
      </c>
      <c r="BZ1761" t="e">
        <f>VLOOKUP(BX1761,[1]Sheet2!$E$2:$I$222,4,FALSE)</f>
        <v>#N/A</v>
      </c>
      <c r="CA1761" t="e">
        <f>VLOOKUP(BX1761,[1]Sheet2!$E$2:$I$222,5,FALSE)</f>
        <v>#N/A</v>
      </c>
      <c r="CF1761" t="e">
        <f>VLOOKUP(CE1761,[1]Sheet2!$E$2:$I$222,3,FALSE)</f>
        <v>#N/A</v>
      </c>
      <c r="CG1761" t="e">
        <f>VLOOKUP(CE1761,[1]Sheet2!$E$2:$I$222,4,FALSE)</f>
        <v>#N/A</v>
      </c>
      <c r="CH1761" t="e">
        <f>VLOOKUP(CE1761,[1]Sheet2!$E$2:$I$222,5,FALSE)</f>
        <v>#N/A</v>
      </c>
      <c r="CM1761" t="e">
        <f>VLOOKUP(CL1761,[1]Sheet2!$E$2:$I$222,3,FALSE)</f>
        <v>#N/A</v>
      </c>
      <c r="CN1761" t="e">
        <f>VLOOKUP(CL1761,[1]Sheet2!$E$2:$I$222,4,FALSE)</f>
        <v>#N/A</v>
      </c>
      <c r="CO1761" t="e">
        <f>VLOOKUP(CL1761,[1]Sheet2!$E$2:$I$222,5,FALSE)</f>
        <v>#N/A</v>
      </c>
    </row>
    <row r="1762" spans="1:93" x14ac:dyDescent="0.25">
      <c r="A1762">
        <v>1833</v>
      </c>
      <c r="C1762">
        <v>15233</v>
      </c>
      <c r="D1762">
        <v>5233</v>
      </c>
      <c r="E1762">
        <v>37.732370000000003</v>
      </c>
      <c r="F1762">
        <v>-122.38666000000001</v>
      </c>
      <c r="G1762" t="s">
        <v>4139</v>
      </c>
      <c r="H1762" t="s">
        <v>4140</v>
      </c>
      <c r="I1762" t="s">
        <v>895</v>
      </c>
      <c r="J1762" t="s">
        <v>728</v>
      </c>
      <c r="Q1762" t="s">
        <v>672</v>
      </c>
      <c r="S1762" t="s">
        <v>974</v>
      </c>
      <c r="X1762">
        <f t="shared" si="27"/>
        <v>1</v>
      </c>
      <c r="Y1762" t="s">
        <v>24</v>
      </c>
      <c r="Z1762" t="s">
        <v>79</v>
      </c>
      <c r="AB1762" t="e">
        <f>VLOOKUP($AA1762,Sheet2!$E$2:$I$222,3,FALSE)</f>
        <v>#N/A</v>
      </c>
      <c r="AC1762" t="e">
        <f>VLOOKUP($AA1762,Sheet2!$E$2:$I$222,4,FALSE)</f>
        <v>#N/A</v>
      </c>
      <c r="AD1762" t="e">
        <f>VLOOKUP($AA1762,Sheet2!$E$2:$I$222,5,FALSE)</f>
        <v>#N/A</v>
      </c>
      <c r="AI1762" t="e">
        <f>VLOOKUP(AH1762,[1]Sheet2!$E$2:$I$222,3,FALSE)</f>
        <v>#N/A</v>
      </c>
      <c r="AJ1762" t="e">
        <f>VLOOKUP(AH1762,[1]Sheet2!$E$2:$I$222,4,FALSE)</f>
        <v>#N/A</v>
      </c>
      <c r="AK1762" t="e">
        <f>VLOOKUP(AH1762,[1]Sheet2!$E$2:$I$222,5,FALSE)</f>
        <v>#N/A</v>
      </c>
      <c r="AP1762" t="e">
        <f>VLOOKUP(AO1762,[1]Sheet2!$E$2:$I$222,3,FALSE)</f>
        <v>#N/A</v>
      </c>
      <c r="AQ1762" t="e">
        <f>VLOOKUP(AO1762,[1]Sheet2!$E$2:$I$222,4,FALSE)</f>
        <v>#N/A</v>
      </c>
      <c r="AR1762" t="e">
        <f>VLOOKUP(AO1762,[1]Sheet2!$E$2:$I$222,5,FALSE)</f>
        <v>#N/A</v>
      </c>
      <c r="AW1762" t="e">
        <f>VLOOKUP(AV1762,[1]Sheet2!$E$2:$I$222,3,FALSE)</f>
        <v>#N/A</v>
      </c>
      <c r="AX1762" t="e">
        <f>VLOOKUP(AV1762,[1]Sheet2!$E$2:$I$222,4,FALSE)</f>
        <v>#N/A</v>
      </c>
      <c r="AY1762" t="e">
        <f>VLOOKUP(AV1762,[1]Sheet2!$E$2:$I$222,5,FALSE)</f>
        <v>#N/A</v>
      </c>
      <c r="BD1762" t="e">
        <f>VLOOKUP(BC1762,[1]Sheet2!$E$2:$I$222,3,FALSE)</f>
        <v>#N/A</v>
      </c>
      <c r="BE1762" t="e">
        <f>VLOOKUP(BC1762,[1]Sheet2!$E$2:$I$222,4,FALSE)</f>
        <v>#N/A</v>
      </c>
      <c r="BF1762" t="e">
        <f>VLOOKUP(BC1762,[1]Sheet2!$E$2:$I$222,5,FALSE)</f>
        <v>#N/A</v>
      </c>
      <c r="BK1762" t="e">
        <f>VLOOKUP(BJ1762,[1]Sheet2!$E$2:$I$222,3,FALSE)</f>
        <v>#N/A</v>
      </c>
      <c r="BL1762" t="e">
        <f>VLOOKUP(BJ1762,[1]Sheet2!$E$2:$I$222,4,FALSE)</f>
        <v>#N/A</v>
      </c>
      <c r="BM1762" t="e">
        <f>VLOOKUP(BJ1762,[1]Sheet2!$E$2:$I$222,5,FALSE)</f>
        <v>#N/A</v>
      </c>
      <c r="BR1762" t="e">
        <f>VLOOKUP(BQ1762,[1]Sheet2!$E$2:$I$222,3,FALSE)</f>
        <v>#N/A</v>
      </c>
      <c r="BS1762" t="e">
        <f>VLOOKUP(BQ1762,[1]Sheet2!$E$2:$I$222,4,FALSE)</f>
        <v>#N/A</v>
      </c>
      <c r="BT1762" t="e">
        <f>VLOOKUP(BQ1762,[1]Sheet2!$E$2:$I$222,5,FALSE)</f>
        <v>#N/A</v>
      </c>
      <c r="BY1762" t="e">
        <f>VLOOKUP(BX1762,[1]Sheet2!$E$2:$I$222,3,FALSE)</f>
        <v>#N/A</v>
      </c>
      <c r="BZ1762" t="e">
        <f>VLOOKUP(BX1762,[1]Sheet2!$E$2:$I$222,4,FALSE)</f>
        <v>#N/A</v>
      </c>
      <c r="CA1762" t="e">
        <f>VLOOKUP(BX1762,[1]Sheet2!$E$2:$I$222,5,FALSE)</f>
        <v>#N/A</v>
      </c>
      <c r="CF1762" t="e">
        <f>VLOOKUP(CE1762,[1]Sheet2!$E$2:$I$222,3,FALSE)</f>
        <v>#N/A</v>
      </c>
      <c r="CG1762" t="e">
        <f>VLOOKUP(CE1762,[1]Sheet2!$E$2:$I$222,4,FALSE)</f>
        <v>#N/A</v>
      </c>
      <c r="CH1762" t="e">
        <f>VLOOKUP(CE1762,[1]Sheet2!$E$2:$I$222,5,FALSE)</f>
        <v>#N/A</v>
      </c>
      <c r="CM1762" t="e">
        <f>VLOOKUP(CL1762,[1]Sheet2!$E$2:$I$222,3,FALSE)</f>
        <v>#N/A</v>
      </c>
      <c r="CN1762" t="e">
        <f>VLOOKUP(CL1762,[1]Sheet2!$E$2:$I$222,4,FALSE)</f>
        <v>#N/A</v>
      </c>
      <c r="CO1762" t="e">
        <f>VLOOKUP(CL1762,[1]Sheet2!$E$2:$I$222,5,FALSE)</f>
        <v>#N/A</v>
      </c>
    </row>
    <row r="1763" spans="1:93" x14ac:dyDescent="0.25">
      <c r="A1763">
        <v>1834</v>
      </c>
      <c r="C1763">
        <v>15234</v>
      </c>
      <c r="D1763">
        <v>5234</v>
      </c>
      <c r="E1763">
        <v>37.779032000000001</v>
      </c>
      <c r="F1763">
        <v>-122.39059899999999</v>
      </c>
      <c r="G1763" t="s">
        <v>4141</v>
      </c>
      <c r="H1763" t="s">
        <v>4142</v>
      </c>
      <c r="I1763" t="s">
        <v>691</v>
      </c>
      <c r="J1763" t="s">
        <v>1008</v>
      </c>
      <c r="K1763" t="s">
        <v>887</v>
      </c>
      <c r="N1763" t="s">
        <v>4143</v>
      </c>
      <c r="Q1763" t="s">
        <v>672</v>
      </c>
      <c r="S1763" t="s">
        <v>3049</v>
      </c>
      <c r="T1763" t="s">
        <v>3050</v>
      </c>
      <c r="X1763">
        <f t="shared" si="27"/>
        <v>3</v>
      </c>
      <c r="Y1763" t="s">
        <v>29</v>
      </c>
      <c r="Z1763" t="s">
        <v>78</v>
      </c>
      <c r="AB1763" t="e">
        <f>VLOOKUP($AA1763,Sheet2!$E$2:$I$222,3,FALSE)</f>
        <v>#N/A</v>
      </c>
      <c r="AC1763" t="e">
        <f>VLOOKUP($AA1763,Sheet2!$E$2:$I$222,4,FALSE)</f>
        <v>#N/A</v>
      </c>
      <c r="AD1763" t="e">
        <f>VLOOKUP($AA1763,Sheet2!$E$2:$I$222,5,FALSE)</f>
        <v>#N/A</v>
      </c>
      <c r="AF1763" t="s">
        <v>72</v>
      </c>
      <c r="AG1763" t="s">
        <v>77</v>
      </c>
      <c r="AH1763" t="s">
        <v>174</v>
      </c>
      <c r="AI1763" t="str">
        <f>VLOOKUP(AH1763,[1]Sheet2!$E$2:$I$222,3,FALSE)</f>
        <v>To Visitacion Valley</v>
      </c>
      <c r="AJ1763" t="str">
        <f>VLOOKUP(AH1763,[1]Sheet2!$E$2:$I$222,4,FALSE)</f>
        <v>Bayshore &amp; Sunnydale</v>
      </c>
      <c r="AK1763" t="str">
        <f>VLOOKUP(AH1763,[1]Sheet2!$E$2:$I$222,5,FALSE)</f>
        <v>Daily ~ 5am-12am</v>
      </c>
      <c r="AM1763" t="s">
        <v>17</v>
      </c>
      <c r="AN1763" t="s">
        <v>79</v>
      </c>
      <c r="AP1763" t="e">
        <f>VLOOKUP(AO1763,[1]Sheet2!$E$2:$I$222,3,FALSE)</f>
        <v>#N/A</v>
      </c>
      <c r="AQ1763" t="e">
        <f>VLOOKUP(AO1763,[1]Sheet2!$E$2:$I$222,4,FALSE)</f>
        <v>#N/A</v>
      </c>
      <c r="AR1763" t="e">
        <f>VLOOKUP(AO1763,[1]Sheet2!$E$2:$I$222,5,FALSE)</f>
        <v>#N/A</v>
      </c>
      <c r="AW1763" t="e">
        <f>VLOOKUP(AV1763,[1]Sheet2!$E$2:$I$222,3,FALSE)</f>
        <v>#N/A</v>
      </c>
      <c r="AX1763" t="e">
        <f>VLOOKUP(AV1763,[1]Sheet2!$E$2:$I$222,4,FALSE)</f>
        <v>#N/A</v>
      </c>
      <c r="AY1763" t="e">
        <f>VLOOKUP(AV1763,[1]Sheet2!$E$2:$I$222,5,FALSE)</f>
        <v>#N/A</v>
      </c>
      <c r="BD1763" t="e">
        <f>VLOOKUP(BC1763,[1]Sheet2!$E$2:$I$222,3,FALSE)</f>
        <v>#N/A</v>
      </c>
      <c r="BE1763" t="e">
        <f>VLOOKUP(BC1763,[1]Sheet2!$E$2:$I$222,4,FALSE)</f>
        <v>#N/A</v>
      </c>
      <c r="BF1763" t="e">
        <f>VLOOKUP(BC1763,[1]Sheet2!$E$2:$I$222,5,FALSE)</f>
        <v>#N/A</v>
      </c>
      <c r="BK1763" t="e">
        <f>VLOOKUP(BJ1763,[1]Sheet2!$E$2:$I$222,3,FALSE)</f>
        <v>#N/A</v>
      </c>
      <c r="BL1763" t="e">
        <f>VLOOKUP(BJ1763,[1]Sheet2!$E$2:$I$222,4,FALSE)</f>
        <v>#N/A</v>
      </c>
      <c r="BM1763" t="e">
        <f>VLOOKUP(BJ1763,[1]Sheet2!$E$2:$I$222,5,FALSE)</f>
        <v>#N/A</v>
      </c>
      <c r="BR1763" t="e">
        <f>VLOOKUP(BQ1763,[1]Sheet2!$E$2:$I$222,3,FALSE)</f>
        <v>#N/A</v>
      </c>
      <c r="BS1763" t="e">
        <f>VLOOKUP(BQ1763,[1]Sheet2!$E$2:$I$222,4,FALSE)</f>
        <v>#N/A</v>
      </c>
      <c r="BT1763" t="e">
        <f>VLOOKUP(BQ1763,[1]Sheet2!$E$2:$I$222,5,FALSE)</f>
        <v>#N/A</v>
      </c>
      <c r="BY1763" t="e">
        <f>VLOOKUP(BX1763,[1]Sheet2!$E$2:$I$222,3,FALSE)</f>
        <v>#N/A</v>
      </c>
      <c r="BZ1763" t="e">
        <f>VLOOKUP(BX1763,[1]Sheet2!$E$2:$I$222,4,FALSE)</f>
        <v>#N/A</v>
      </c>
      <c r="CA1763" t="e">
        <f>VLOOKUP(BX1763,[1]Sheet2!$E$2:$I$222,5,FALSE)</f>
        <v>#N/A</v>
      </c>
      <c r="CF1763" t="e">
        <f>VLOOKUP(CE1763,[1]Sheet2!$E$2:$I$222,3,FALSE)</f>
        <v>#N/A</v>
      </c>
      <c r="CG1763" t="e">
        <f>VLOOKUP(CE1763,[1]Sheet2!$E$2:$I$222,4,FALSE)</f>
        <v>#N/A</v>
      </c>
      <c r="CH1763" t="e">
        <f>VLOOKUP(CE1763,[1]Sheet2!$E$2:$I$222,5,FALSE)</f>
        <v>#N/A</v>
      </c>
      <c r="CM1763" t="e">
        <f>VLOOKUP(CL1763,[1]Sheet2!$E$2:$I$222,3,FALSE)</f>
        <v>#N/A</v>
      </c>
      <c r="CN1763" t="e">
        <f>VLOOKUP(CL1763,[1]Sheet2!$E$2:$I$222,4,FALSE)</f>
        <v>#N/A</v>
      </c>
      <c r="CO1763" t="e">
        <f>VLOOKUP(CL1763,[1]Sheet2!$E$2:$I$222,5,FALSE)</f>
        <v>#N/A</v>
      </c>
    </row>
    <row r="1764" spans="1:93" x14ac:dyDescent="0.25">
      <c r="A1764">
        <v>1835</v>
      </c>
      <c r="C1764">
        <v>15235</v>
      </c>
      <c r="D1764">
        <v>5235</v>
      </c>
      <c r="E1764">
        <v>37.779600000000002</v>
      </c>
      <c r="F1764">
        <v>-122.38955</v>
      </c>
      <c r="G1764" t="s">
        <v>4141</v>
      </c>
      <c r="H1764" t="s">
        <v>4144</v>
      </c>
      <c r="I1764" t="s">
        <v>895</v>
      </c>
      <c r="J1764" t="s">
        <v>687</v>
      </c>
      <c r="Q1764" t="s">
        <v>672</v>
      </c>
      <c r="S1764" t="s">
        <v>4145</v>
      </c>
      <c r="W1764" t="s">
        <v>674</v>
      </c>
      <c r="X1764">
        <f t="shared" si="27"/>
        <v>1</v>
      </c>
      <c r="Y1764" t="s">
        <v>57</v>
      </c>
      <c r="Z1764" t="s">
        <v>79</v>
      </c>
      <c r="AA1764" t="s">
        <v>141</v>
      </c>
      <c r="AB1764" t="str">
        <f>VLOOKUP($AA1764,Sheet2!$E$2:$I$222,3,FALSE)</f>
        <v>To Ocean Beach</v>
      </c>
      <c r="AC1764" t="str">
        <f>VLOOKUP($AA1764,Sheet2!$E$2:$I$222,4,FALSE)</f>
        <v>Late Night Only (Daily ~ 1am-5am)</v>
      </c>
      <c r="AD1764" t="str">
        <f>VLOOKUP($AA1764,Sheet2!$E$2:$I$222,5,FALSE)</f>
        <v>Sat ~ 1am-6am | Sun ~ 1am-8am</v>
      </c>
      <c r="AI1764" t="e">
        <f>VLOOKUP(AH1764,[1]Sheet2!$E$2:$I$222,3,FALSE)</f>
        <v>#N/A</v>
      </c>
      <c r="AJ1764" t="e">
        <f>VLOOKUP(AH1764,[1]Sheet2!$E$2:$I$222,4,FALSE)</f>
        <v>#N/A</v>
      </c>
      <c r="AK1764" t="e">
        <f>VLOOKUP(AH1764,[1]Sheet2!$E$2:$I$222,5,FALSE)</f>
        <v>#N/A</v>
      </c>
      <c r="AP1764" t="e">
        <f>VLOOKUP(AO1764,[1]Sheet2!$E$2:$I$222,3,FALSE)</f>
        <v>#N/A</v>
      </c>
      <c r="AQ1764" t="e">
        <f>VLOOKUP(AO1764,[1]Sheet2!$E$2:$I$222,4,FALSE)</f>
        <v>#N/A</v>
      </c>
      <c r="AR1764" t="e">
        <f>VLOOKUP(AO1764,[1]Sheet2!$E$2:$I$222,5,FALSE)</f>
        <v>#N/A</v>
      </c>
      <c r="AW1764" t="e">
        <f>VLOOKUP(AV1764,[1]Sheet2!$E$2:$I$222,3,FALSE)</f>
        <v>#N/A</v>
      </c>
      <c r="AX1764" t="e">
        <f>VLOOKUP(AV1764,[1]Sheet2!$E$2:$I$222,4,FALSE)</f>
        <v>#N/A</v>
      </c>
      <c r="AY1764" t="e">
        <f>VLOOKUP(AV1764,[1]Sheet2!$E$2:$I$222,5,FALSE)</f>
        <v>#N/A</v>
      </c>
      <c r="BD1764" t="e">
        <f>VLOOKUP(BC1764,[1]Sheet2!$E$2:$I$222,3,FALSE)</f>
        <v>#N/A</v>
      </c>
      <c r="BE1764" t="e">
        <f>VLOOKUP(BC1764,[1]Sheet2!$E$2:$I$222,4,FALSE)</f>
        <v>#N/A</v>
      </c>
      <c r="BF1764" t="e">
        <f>VLOOKUP(BC1764,[1]Sheet2!$E$2:$I$222,5,FALSE)</f>
        <v>#N/A</v>
      </c>
      <c r="BK1764" t="e">
        <f>VLOOKUP(BJ1764,[1]Sheet2!$E$2:$I$222,3,FALSE)</f>
        <v>#N/A</v>
      </c>
      <c r="BL1764" t="e">
        <f>VLOOKUP(BJ1764,[1]Sheet2!$E$2:$I$222,4,FALSE)</f>
        <v>#N/A</v>
      </c>
      <c r="BM1764" t="e">
        <f>VLOOKUP(BJ1764,[1]Sheet2!$E$2:$I$222,5,FALSE)</f>
        <v>#N/A</v>
      </c>
      <c r="BR1764" t="e">
        <f>VLOOKUP(BQ1764,[1]Sheet2!$E$2:$I$222,3,FALSE)</f>
        <v>#N/A</v>
      </c>
      <c r="BS1764" t="e">
        <f>VLOOKUP(BQ1764,[1]Sheet2!$E$2:$I$222,4,FALSE)</f>
        <v>#N/A</v>
      </c>
      <c r="BT1764" t="e">
        <f>VLOOKUP(BQ1764,[1]Sheet2!$E$2:$I$222,5,FALSE)</f>
        <v>#N/A</v>
      </c>
      <c r="BY1764" t="e">
        <f>VLOOKUP(BX1764,[1]Sheet2!$E$2:$I$222,3,FALSE)</f>
        <v>#N/A</v>
      </c>
      <c r="BZ1764" t="e">
        <f>VLOOKUP(BX1764,[1]Sheet2!$E$2:$I$222,4,FALSE)</f>
        <v>#N/A</v>
      </c>
      <c r="CA1764" t="e">
        <f>VLOOKUP(BX1764,[1]Sheet2!$E$2:$I$222,5,FALSE)</f>
        <v>#N/A</v>
      </c>
      <c r="CF1764" t="e">
        <f>VLOOKUP(CE1764,[1]Sheet2!$E$2:$I$222,3,FALSE)</f>
        <v>#N/A</v>
      </c>
      <c r="CG1764" t="e">
        <f>VLOOKUP(CE1764,[1]Sheet2!$E$2:$I$222,4,FALSE)</f>
        <v>#N/A</v>
      </c>
      <c r="CH1764" t="e">
        <f>VLOOKUP(CE1764,[1]Sheet2!$E$2:$I$222,5,FALSE)</f>
        <v>#N/A</v>
      </c>
      <c r="CM1764" t="e">
        <f>VLOOKUP(CL1764,[1]Sheet2!$E$2:$I$222,3,FALSE)</f>
        <v>#N/A</v>
      </c>
      <c r="CN1764" t="e">
        <f>VLOOKUP(CL1764,[1]Sheet2!$E$2:$I$222,4,FALSE)</f>
        <v>#N/A</v>
      </c>
      <c r="CO1764" t="e">
        <f>VLOOKUP(CL1764,[1]Sheet2!$E$2:$I$222,5,FALSE)</f>
        <v>#N/A</v>
      </c>
    </row>
    <row r="1765" spans="1:93" x14ac:dyDescent="0.25">
      <c r="A1765">
        <v>1836</v>
      </c>
      <c r="C1765">
        <v>15236</v>
      </c>
      <c r="D1765">
        <v>5236</v>
      </c>
      <c r="E1765">
        <v>37.779800000000002</v>
      </c>
      <c r="F1765">
        <v>-122.38994</v>
      </c>
      <c r="G1765" t="s">
        <v>4141</v>
      </c>
      <c r="H1765" t="s">
        <v>4144</v>
      </c>
      <c r="I1765" t="s">
        <v>710</v>
      </c>
      <c r="J1765" t="s">
        <v>687</v>
      </c>
      <c r="Q1765" t="s">
        <v>672</v>
      </c>
      <c r="S1765" t="s">
        <v>3059</v>
      </c>
      <c r="W1765" t="s">
        <v>674</v>
      </c>
      <c r="X1765">
        <f t="shared" si="27"/>
        <v>1</v>
      </c>
      <c r="Y1765" t="s">
        <v>57</v>
      </c>
      <c r="Z1765" t="s">
        <v>78</v>
      </c>
      <c r="AA1765" t="s">
        <v>149</v>
      </c>
      <c r="AB1765" t="str">
        <f>VLOOKUP($AA1765,Sheet2!$E$2:$I$222,3,FALSE)</f>
        <v>To Caltrain Station</v>
      </c>
      <c r="AC1765" t="str">
        <f>VLOOKUP($AA1765,Sheet2!$E$2:$I$222,4,FALSE)</f>
        <v>Late Night Only (Daily ~1am-5am)</v>
      </c>
      <c r="AD1765" t="str">
        <f>VLOOKUP($AA1765,Sheet2!$E$2:$I$222,5,FALSE)</f>
        <v>Sat ~ 1am-6am | Sun ~ 1am-8am</v>
      </c>
      <c r="AI1765" t="e">
        <f>VLOOKUP(AH1765,[1]Sheet2!$E$2:$I$222,3,FALSE)</f>
        <v>#N/A</v>
      </c>
      <c r="AJ1765" t="e">
        <f>VLOOKUP(AH1765,[1]Sheet2!$E$2:$I$222,4,FALSE)</f>
        <v>#N/A</v>
      </c>
      <c r="AK1765" t="e">
        <f>VLOOKUP(AH1765,[1]Sheet2!$E$2:$I$222,5,FALSE)</f>
        <v>#N/A</v>
      </c>
      <c r="AP1765" t="e">
        <f>VLOOKUP(AO1765,[1]Sheet2!$E$2:$I$222,3,FALSE)</f>
        <v>#N/A</v>
      </c>
      <c r="AQ1765" t="e">
        <f>VLOOKUP(AO1765,[1]Sheet2!$E$2:$I$222,4,FALSE)</f>
        <v>#N/A</v>
      </c>
      <c r="AR1765" t="e">
        <f>VLOOKUP(AO1765,[1]Sheet2!$E$2:$I$222,5,FALSE)</f>
        <v>#N/A</v>
      </c>
      <c r="AW1765" t="e">
        <f>VLOOKUP(AV1765,[1]Sheet2!$E$2:$I$222,3,FALSE)</f>
        <v>#N/A</v>
      </c>
      <c r="AX1765" t="e">
        <f>VLOOKUP(AV1765,[1]Sheet2!$E$2:$I$222,4,FALSE)</f>
        <v>#N/A</v>
      </c>
      <c r="AY1765" t="e">
        <f>VLOOKUP(AV1765,[1]Sheet2!$E$2:$I$222,5,FALSE)</f>
        <v>#N/A</v>
      </c>
      <c r="BD1765" t="e">
        <f>VLOOKUP(BC1765,[1]Sheet2!$E$2:$I$222,3,FALSE)</f>
        <v>#N/A</v>
      </c>
      <c r="BE1765" t="e">
        <f>VLOOKUP(BC1765,[1]Sheet2!$E$2:$I$222,4,FALSE)</f>
        <v>#N/A</v>
      </c>
      <c r="BF1765" t="e">
        <f>VLOOKUP(BC1765,[1]Sheet2!$E$2:$I$222,5,FALSE)</f>
        <v>#N/A</v>
      </c>
      <c r="BK1765" t="e">
        <f>VLOOKUP(BJ1765,[1]Sheet2!$E$2:$I$222,3,FALSE)</f>
        <v>#N/A</v>
      </c>
      <c r="BL1765" t="e">
        <f>VLOOKUP(BJ1765,[1]Sheet2!$E$2:$I$222,4,FALSE)</f>
        <v>#N/A</v>
      </c>
      <c r="BM1765" t="e">
        <f>VLOOKUP(BJ1765,[1]Sheet2!$E$2:$I$222,5,FALSE)</f>
        <v>#N/A</v>
      </c>
      <c r="BR1765" t="e">
        <f>VLOOKUP(BQ1765,[1]Sheet2!$E$2:$I$222,3,FALSE)</f>
        <v>#N/A</v>
      </c>
      <c r="BS1765" t="e">
        <f>VLOOKUP(BQ1765,[1]Sheet2!$E$2:$I$222,4,FALSE)</f>
        <v>#N/A</v>
      </c>
      <c r="BT1765" t="e">
        <f>VLOOKUP(BQ1765,[1]Sheet2!$E$2:$I$222,5,FALSE)</f>
        <v>#N/A</v>
      </c>
      <c r="BY1765" t="e">
        <f>VLOOKUP(BX1765,[1]Sheet2!$E$2:$I$222,3,FALSE)</f>
        <v>#N/A</v>
      </c>
      <c r="BZ1765" t="e">
        <f>VLOOKUP(BX1765,[1]Sheet2!$E$2:$I$222,4,FALSE)</f>
        <v>#N/A</v>
      </c>
      <c r="CA1765" t="e">
        <f>VLOOKUP(BX1765,[1]Sheet2!$E$2:$I$222,5,FALSE)</f>
        <v>#N/A</v>
      </c>
      <c r="CF1765" t="e">
        <f>VLOOKUP(CE1765,[1]Sheet2!$E$2:$I$222,3,FALSE)</f>
        <v>#N/A</v>
      </c>
      <c r="CG1765" t="e">
        <f>VLOOKUP(CE1765,[1]Sheet2!$E$2:$I$222,4,FALSE)</f>
        <v>#N/A</v>
      </c>
      <c r="CH1765" t="e">
        <f>VLOOKUP(CE1765,[1]Sheet2!$E$2:$I$222,5,FALSE)</f>
        <v>#N/A</v>
      </c>
      <c r="CM1765" t="e">
        <f>VLOOKUP(CL1765,[1]Sheet2!$E$2:$I$222,3,FALSE)</f>
        <v>#N/A</v>
      </c>
      <c r="CN1765" t="e">
        <f>VLOOKUP(CL1765,[1]Sheet2!$E$2:$I$222,4,FALSE)</f>
        <v>#N/A</v>
      </c>
      <c r="CO1765" t="e">
        <f>VLOOKUP(CL1765,[1]Sheet2!$E$2:$I$222,5,FALSE)</f>
        <v>#N/A</v>
      </c>
    </row>
    <row r="1766" spans="1:93" x14ac:dyDescent="0.25">
      <c r="A1766">
        <v>1837</v>
      </c>
      <c r="C1766">
        <v>15237</v>
      </c>
      <c r="D1766">
        <v>5237</v>
      </c>
      <c r="E1766">
        <v>37.779620999999999</v>
      </c>
      <c r="F1766">
        <v>-122.389824</v>
      </c>
      <c r="G1766" t="s">
        <v>4141</v>
      </c>
      <c r="H1766" t="s">
        <v>4142</v>
      </c>
      <c r="I1766" t="s">
        <v>686</v>
      </c>
      <c r="J1766" t="s">
        <v>1008</v>
      </c>
      <c r="K1766" t="s">
        <v>887</v>
      </c>
      <c r="N1766" t="s">
        <v>4143</v>
      </c>
      <c r="Q1766" t="s">
        <v>672</v>
      </c>
      <c r="S1766" t="s">
        <v>4146</v>
      </c>
      <c r="T1766" t="s">
        <v>3050</v>
      </c>
      <c r="X1766">
        <f t="shared" si="27"/>
        <v>3</v>
      </c>
      <c r="Y1766" t="s">
        <v>29</v>
      </c>
      <c r="Z1766" t="s">
        <v>80</v>
      </c>
      <c r="AA1766" t="s">
        <v>139</v>
      </c>
      <c r="AB1766" t="str">
        <f>VLOOKUP($AA1766,Sheet2!$E$2:$I$222,3,FALSE)</f>
        <v>To Ocean Beach</v>
      </c>
      <c r="AC1766" t="str">
        <f>VLOOKUP($AA1766,Sheet2!$E$2:$I$222,4,FALSE)</f>
        <v>La Playa &amp; Judah</v>
      </c>
      <c r="AD1766" t="str">
        <f>VLOOKUP($AA1766,Sheet2!$E$2:$I$222,5,FALSE)</f>
        <v>Daily ~ 5am-1am</v>
      </c>
      <c r="AF1766" t="s">
        <v>72</v>
      </c>
      <c r="AG1766" t="s">
        <v>80</v>
      </c>
      <c r="AH1766" t="s">
        <v>170</v>
      </c>
      <c r="AI1766" t="str">
        <f>VLOOKUP(AH1766,[1]Sheet2!$E$2:$I$222,3,FALSE)</f>
        <v>To Downtown</v>
      </c>
      <c r="AJ1766" t="str">
        <f>VLOOKUP(AH1766,[1]Sheet2!$E$2:$I$222,4,FALSE)</f>
        <v>Embarcadero Station</v>
      </c>
      <c r="AK1766" t="str">
        <f>VLOOKUP(AH1766,[1]Sheet2!$E$2:$I$222,5,FALSE)</f>
        <v>Daily ~ 5am-12am</v>
      </c>
      <c r="AM1766" t="s">
        <v>17</v>
      </c>
      <c r="AN1766" t="s">
        <v>78</v>
      </c>
      <c r="AP1766" t="e">
        <f>VLOOKUP(AO1766,[1]Sheet2!$E$2:$I$222,3,FALSE)</f>
        <v>#N/A</v>
      </c>
      <c r="AQ1766" t="e">
        <f>VLOOKUP(AO1766,[1]Sheet2!$E$2:$I$222,4,FALSE)</f>
        <v>#N/A</v>
      </c>
      <c r="AR1766" t="e">
        <f>VLOOKUP(AO1766,[1]Sheet2!$E$2:$I$222,5,FALSE)</f>
        <v>#N/A</v>
      </c>
      <c r="AW1766" t="e">
        <f>VLOOKUP(AV1766,[1]Sheet2!$E$2:$I$222,3,FALSE)</f>
        <v>#N/A</v>
      </c>
      <c r="AX1766" t="e">
        <f>VLOOKUP(AV1766,[1]Sheet2!$E$2:$I$222,4,FALSE)</f>
        <v>#N/A</v>
      </c>
      <c r="AY1766" t="e">
        <f>VLOOKUP(AV1766,[1]Sheet2!$E$2:$I$222,5,FALSE)</f>
        <v>#N/A</v>
      </c>
      <c r="BD1766" t="e">
        <f>VLOOKUP(BC1766,[1]Sheet2!$E$2:$I$222,3,FALSE)</f>
        <v>#N/A</v>
      </c>
      <c r="BE1766" t="e">
        <f>VLOOKUP(BC1766,[1]Sheet2!$E$2:$I$222,4,FALSE)</f>
        <v>#N/A</v>
      </c>
      <c r="BF1766" t="e">
        <f>VLOOKUP(BC1766,[1]Sheet2!$E$2:$I$222,5,FALSE)</f>
        <v>#N/A</v>
      </c>
      <c r="BK1766" t="e">
        <f>VLOOKUP(BJ1766,[1]Sheet2!$E$2:$I$222,3,FALSE)</f>
        <v>#N/A</v>
      </c>
      <c r="BL1766" t="e">
        <f>VLOOKUP(BJ1766,[1]Sheet2!$E$2:$I$222,4,FALSE)</f>
        <v>#N/A</v>
      </c>
      <c r="BM1766" t="e">
        <f>VLOOKUP(BJ1766,[1]Sheet2!$E$2:$I$222,5,FALSE)</f>
        <v>#N/A</v>
      </c>
      <c r="BR1766" t="e">
        <f>VLOOKUP(BQ1766,[1]Sheet2!$E$2:$I$222,3,FALSE)</f>
        <v>#N/A</v>
      </c>
      <c r="BS1766" t="e">
        <f>VLOOKUP(BQ1766,[1]Sheet2!$E$2:$I$222,4,FALSE)</f>
        <v>#N/A</v>
      </c>
      <c r="BT1766" t="e">
        <f>VLOOKUP(BQ1766,[1]Sheet2!$E$2:$I$222,5,FALSE)</f>
        <v>#N/A</v>
      </c>
      <c r="BY1766" t="e">
        <f>VLOOKUP(BX1766,[1]Sheet2!$E$2:$I$222,3,FALSE)</f>
        <v>#N/A</v>
      </c>
      <c r="BZ1766" t="e">
        <f>VLOOKUP(BX1766,[1]Sheet2!$E$2:$I$222,4,FALSE)</f>
        <v>#N/A</v>
      </c>
      <c r="CA1766" t="e">
        <f>VLOOKUP(BX1766,[1]Sheet2!$E$2:$I$222,5,FALSE)</f>
        <v>#N/A</v>
      </c>
      <c r="CF1766" t="e">
        <f>VLOOKUP(CE1766,[1]Sheet2!$E$2:$I$222,3,FALSE)</f>
        <v>#N/A</v>
      </c>
      <c r="CG1766" t="e">
        <f>VLOOKUP(CE1766,[1]Sheet2!$E$2:$I$222,4,FALSE)</f>
        <v>#N/A</v>
      </c>
      <c r="CH1766" t="e">
        <f>VLOOKUP(CE1766,[1]Sheet2!$E$2:$I$222,5,FALSE)</f>
        <v>#N/A</v>
      </c>
      <c r="CM1766" t="e">
        <f>VLOOKUP(CL1766,[1]Sheet2!$E$2:$I$222,3,FALSE)</f>
        <v>#N/A</v>
      </c>
      <c r="CN1766" t="e">
        <f>VLOOKUP(CL1766,[1]Sheet2!$E$2:$I$222,4,FALSE)</f>
        <v>#N/A</v>
      </c>
      <c r="CO1766" t="e">
        <f>VLOOKUP(CL1766,[1]Sheet2!$E$2:$I$222,5,FALSE)</f>
        <v>#N/A</v>
      </c>
    </row>
    <row r="1767" spans="1:93" x14ac:dyDescent="0.25">
      <c r="A1767">
        <v>1838</v>
      </c>
      <c r="C1767">
        <v>15239</v>
      </c>
      <c r="D1767">
        <v>5239</v>
      </c>
      <c r="E1767">
        <v>37.775488000000003</v>
      </c>
      <c r="F1767">
        <v>-122.395098</v>
      </c>
      <c r="G1767" t="s">
        <v>4147</v>
      </c>
      <c r="H1767" t="s">
        <v>4148</v>
      </c>
      <c r="I1767" t="s">
        <v>691</v>
      </c>
      <c r="J1767" t="s">
        <v>1008</v>
      </c>
      <c r="K1767" t="s">
        <v>887</v>
      </c>
      <c r="M1767" t="s">
        <v>671</v>
      </c>
      <c r="Q1767" t="s">
        <v>672</v>
      </c>
      <c r="S1767" t="s">
        <v>4149</v>
      </c>
      <c r="T1767" t="s">
        <v>3050</v>
      </c>
      <c r="X1767">
        <f t="shared" si="27"/>
        <v>2</v>
      </c>
      <c r="Y1767" t="s">
        <v>29</v>
      </c>
      <c r="Z1767" t="s">
        <v>78</v>
      </c>
      <c r="AB1767" t="e">
        <f>VLOOKUP($AA1767,Sheet2!$E$2:$I$222,3,FALSE)</f>
        <v>#N/A</v>
      </c>
      <c r="AC1767" t="e">
        <f>VLOOKUP($AA1767,Sheet2!$E$2:$I$222,4,FALSE)</f>
        <v>#N/A</v>
      </c>
      <c r="AD1767" t="e">
        <f>VLOOKUP($AA1767,Sheet2!$E$2:$I$222,5,FALSE)</f>
        <v>#N/A</v>
      </c>
      <c r="AF1767" t="s">
        <v>17</v>
      </c>
      <c r="AG1767" t="s">
        <v>79</v>
      </c>
      <c r="AI1767" t="e">
        <f>VLOOKUP(AH1767,[1]Sheet2!$E$2:$I$222,3,FALSE)</f>
        <v>#N/A</v>
      </c>
      <c r="AJ1767" t="e">
        <f>VLOOKUP(AH1767,[1]Sheet2!$E$2:$I$222,4,FALSE)</f>
        <v>#N/A</v>
      </c>
      <c r="AK1767" t="e">
        <f>VLOOKUP(AH1767,[1]Sheet2!$E$2:$I$222,5,FALSE)</f>
        <v>#N/A</v>
      </c>
      <c r="AP1767" t="e">
        <f>VLOOKUP(AO1767,[1]Sheet2!$E$2:$I$222,3,FALSE)</f>
        <v>#N/A</v>
      </c>
      <c r="AQ1767" t="e">
        <f>VLOOKUP(AO1767,[1]Sheet2!$E$2:$I$222,4,FALSE)</f>
        <v>#N/A</v>
      </c>
      <c r="AR1767" t="e">
        <f>VLOOKUP(AO1767,[1]Sheet2!$E$2:$I$222,5,FALSE)</f>
        <v>#N/A</v>
      </c>
      <c r="AW1767" t="e">
        <f>VLOOKUP(AV1767,[1]Sheet2!$E$2:$I$222,3,FALSE)</f>
        <v>#N/A</v>
      </c>
      <c r="AX1767" t="e">
        <f>VLOOKUP(AV1767,[1]Sheet2!$E$2:$I$222,4,FALSE)</f>
        <v>#N/A</v>
      </c>
      <c r="AY1767" t="e">
        <f>VLOOKUP(AV1767,[1]Sheet2!$E$2:$I$222,5,FALSE)</f>
        <v>#N/A</v>
      </c>
      <c r="BD1767" t="e">
        <f>VLOOKUP(BC1767,[1]Sheet2!$E$2:$I$222,3,FALSE)</f>
        <v>#N/A</v>
      </c>
      <c r="BE1767" t="e">
        <f>VLOOKUP(BC1767,[1]Sheet2!$E$2:$I$222,4,FALSE)</f>
        <v>#N/A</v>
      </c>
      <c r="BF1767" t="e">
        <f>VLOOKUP(BC1767,[1]Sheet2!$E$2:$I$222,5,FALSE)</f>
        <v>#N/A</v>
      </c>
      <c r="BK1767" t="e">
        <f>VLOOKUP(BJ1767,[1]Sheet2!$E$2:$I$222,3,FALSE)</f>
        <v>#N/A</v>
      </c>
      <c r="BL1767" t="e">
        <f>VLOOKUP(BJ1767,[1]Sheet2!$E$2:$I$222,4,FALSE)</f>
        <v>#N/A</v>
      </c>
      <c r="BM1767" t="e">
        <f>VLOOKUP(BJ1767,[1]Sheet2!$E$2:$I$222,5,FALSE)</f>
        <v>#N/A</v>
      </c>
      <c r="BR1767" t="e">
        <f>VLOOKUP(BQ1767,[1]Sheet2!$E$2:$I$222,3,FALSE)</f>
        <v>#N/A</v>
      </c>
      <c r="BS1767" t="e">
        <f>VLOOKUP(BQ1767,[1]Sheet2!$E$2:$I$222,4,FALSE)</f>
        <v>#N/A</v>
      </c>
      <c r="BT1767" t="e">
        <f>VLOOKUP(BQ1767,[1]Sheet2!$E$2:$I$222,5,FALSE)</f>
        <v>#N/A</v>
      </c>
      <c r="BY1767" t="e">
        <f>VLOOKUP(BX1767,[1]Sheet2!$E$2:$I$222,3,FALSE)</f>
        <v>#N/A</v>
      </c>
      <c r="BZ1767" t="e">
        <f>VLOOKUP(BX1767,[1]Sheet2!$E$2:$I$222,4,FALSE)</f>
        <v>#N/A</v>
      </c>
      <c r="CA1767" t="e">
        <f>VLOOKUP(BX1767,[1]Sheet2!$E$2:$I$222,5,FALSE)</f>
        <v>#N/A</v>
      </c>
      <c r="CF1767" t="e">
        <f>VLOOKUP(CE1767,[1]Sheet2!$E$2:$I$222,3,FALSE)</f>
        <v>#N/A</v>
      </c>
      <c r="CG1767" t="e">
        <f>VLOOKUP(CE1767,[1]Sheet2!$E$2:$I$222,4,FALSE)</f>
        <v>#N/A</v>
      </c>
      <c r="CH1767" t="e">
        <f>VLOOKUP(CE1767,[1]Sheet2!$E$2:$I$222,5,FALSE)</f>
        <v>#N/A</v>
      </c>
      <c r="CM1767" t="e">
        <f>VLOOKUP(CL1767,[1]Sheet2!$E$2:$I$222,3,FALSE)</f>
        <v>#N/A</v>
      </c>
      <c r="CN1767" t="e">
        <f>VLOOKUP(CL1767,[1]Sheet2!$E$2:$I$222,4,FALSE)</f>
        <v>#N/A</v>
      </c>
      <c r="CO1767" t="e">
        <f>VLOOKUP(CL1767,[1]Sheet2!$E$2:$I$222,5,FALSE)</f>
        <v>#N/A</v>
      </c>
    </row>
    <row r="1768" spans="1:93" x14ac:dyDescent="0.25">
      <c r="A1768">
        <v>1839</v>
      </c>
      <c r="C1768">
        <v>15240</v>
      </c>
      <c r="D1768">
        <v>5240</v>
      </c>
      <c r="E1768">
        <v>37.776057999999999</v>
      </c>
      <c r="F1768">
        <v>-122.394364</v>
      </c>
      <c r="G1768" t="s">
        <v>4147</v>
      </c>
      <c r="H1768" t="s">
        <v>4148</v>
      </c>
      <c r="I1768" t="s">
        <v>686</v>
      </c>
      <c r="J1768" t="s">
        <v>1008</v>
      </c>
      <c r="K1768" t="s">
        <v>887</v>
      </c>
      <c r="M1768" t="s">
        <v>671</v>
      </c>
      <c r="N1768" t="s">
        <v>4150</v>
      </c>
      <c r="Q1768" t="s">
        <v>672</v>
      </c>
      <c r="S1768" t="s">
        <v>4151</v>
      </c>
      <c r="T1768" t="s">
        <v>4152</v>
      </c>
      <c r="X1768">
        <f t="shared" si="27"/>
        <v>2</v>
      </c>
      <c r="Y1768" t="s">
        <v>29</v>
      </c>
      <c r="Z1768" t="s">
        <v>80</v>
      </c>
      <c r="AA1768" t="s">
        <v>139</v>
      </c>
      <c r="AB1768" t="str">
        <f>VLOOKUP($AA1768,Sheet2!$E$2:$I$222,3,FALSE)</f>
        <v>To Ocean Beach</v>
      </c>
      <c r="AC1768" t="str">
        <f>VLOOKUP($AA1768,Sheet2!$E$2:$I$222,4,FALSE)</f>
        <v>La Playa &amp; Judah</v>
      </c>
      <c r="AD1768" t="str">
        <f>VLOOKUP($AA1768,Sheet2!$E$2:$I$222,5,FALSE)</f>
        <v>Daily ~ 5am-1am</v>
      </c>
      <c r="AF1768" t="s">
        <v>17</v>
      </c>
      <c r="AG1768" t="s">
        <v>78</v>
      </c>
      <c r="AI1768" t="e">
        <f>VLOOKUP(AH1768,[1]Sheet2!$E$2:$I$222,3,FALSE)</f>
        <v>#N/A</v>
      </c>
      <c r="AJ1768" t="e">
        <f>VLOOKUP(AH1768,[1]Sheet2!$E$2:$I$222,4,FALSE)</f>
        <v>#N/A</v>
      </c>
      <c r="AK1768" t="e">
        <f>VLOOKUP(AH1768,[1]Sheet2!$E$2:$I$222,5,FALSE)</f>
        <v>#N/A</v>
      </c>
      <c r="AP1768" t="e">
        <f>VLOOKUP(AO1768,[1]Sheet2!$E$2:$I$222,3,FALSE)</f>
        <v>#N/A</v>
      </c>
      <c r="AQ1768" t="e">
        <f>VLOOKUP(AO1768,[1]Sheet2!$E$2:$I$222,4,FALSE)</f>
        <v>#N/A</v>
      </c>
      <c r="AR1768" t="e">
        <f>VLOOKUP(AO1768,[1]Sheet2!$E$2:$I$222,5,FALSE)</f>
        <v>#N/A</v>
      </c>
      <c r="AW1768" t="e">
        <f>VLOOKUP(AV1768,[1]Sheet2!$E$2:$I$222,3,FALSE)</f>
        <v>#N/A</v>
      </c>
      <c r="AX1768" t="e">
        <f>VLOOKUP(AV1768,[1]Sheet2!$E$2:$I$222,4,FALSE)</f>
        <v>#N/A</v>
      </c>
      <c r="AY1768" t="e">
        <f>VLOOKUP(AV1768,[1]Sheet2!$E$2:$I$222,5,FALSE)</f>
        <v>#N/A</v>
      </c>
      <c r="BD1768" t="e">
        <f>VLOOKUP(BC1768,[1]Sheet2!$E$2:$I$222,3,FALSE)</f>
        <v>#N/A</v>
      </c>
      <c r="BE1768" t="e">
        <f>VLOOKUP(BC1768,[1]Sheet2!$E$2:$I$222,4,FALSE)</f>
        <v>#N/A</v>
      </c>
      <c r="BF1768" t="e">
        <f>VLOOKUP(BC1768,[1]Sheet2!$E$2:$I$222,5,FALSE)</f>
        <v>#N/A</v>
      </c>
      <c r="BK1768" t="e">
        <f>VLOOKUP(BJ1768,[1]Sheet2!$E$2:$I$222,3,FALSE)</f>
        <v>#N/A</v>
      </c>
      <c r="BL1768" t="e">
        <f>VLOOKUP(BJ1768,[1]Sheet2!$E$2:$I$222,4,FALSE)</f>
        <v>#N/A</v>
      </c>
      <c r="BM1768" t="e">
        <f>VLOOKUP(BJ1768,[1]Sheet2!$E$2:$I$222,5,FALSE)</f>
        <v>#N/A</v>
      </c>
      <c r="BR1768" t="e">
        <f>VLOOKUP(BQ1768,[1]Sheet2!$E$2:$I$222,3,FALSE)</f>
        <v>#N/A</v>
      </c>
      <c r="BS1768" t="e">
        <f>VLOOKUP(BQ1768,[1]Sheet2!$E$2:$I$222,4,FALSE)</f>
        <v>#N/A</v>
      </c>
      <c r="BT1768" t="e">
        <f>VLOOKUP(BQ1768,[1]Sheet2!$E$2:$I$222,5,FALSE)</f>
        <v>#N/A</v>
      </c>
      <c r="BY1768" t="e">
        <f>VLOOKUP(BX1768,[1]Sheet2!$E$2:$I$222,3,FALSE)</f>
        <v>#N/A</v>
      </c>
      <c r="BZ1768" t="e">
        <f>VLOOKUP(BX1768,[1]Sheet2!$E$2:$I$222,4,FALSE)</f>
        <v>#N/A</v>
      </c>
      <c r="CA1768" t="e">
        <f>VLOOKUP(BX1768,[1]Sheet2!$E$2:$I$222,5,FALSE)</f>
        <v>#N/A</v>
      </c>
      <c r="CF1768" t="e">
        <f>VLOOKUP(CE1768,[1]Sheet2!$E$2:$I$222,3,FALSE)</f>
        <v>#N/A</v>
      </c>
      <c r="CG1768" t="e">
        <f>VLOOKUP(CE1768,[1]Sheet2!$E$2:$I$222,4,FALSE)</f>
        <v>#N/A</v>
      </c>
      <c r="CH1768" t="e">
        <f>VLOOKUP(CE1768,[1]Sheet2!$E$2:$I$222,5,FALSE)</f>
        <v>#N/A</v>
      </c>
      <c r="CM1768" t="e">
        <f>VLOOKUP(CL1768,[1]Sheet2!$E$2:$I$222,3,FALSE)</f>
        <v>#N/A</v>
      </c>
      <c r="CN1768" t="e">
        <f>VLOOKUP(CL1768,[1]Sheet2!$E$2:$I$222,4,FALSE)</f>
        <v>#N/A</v>
      </c>
      <c r="CO1768" t="e">
        <f>VLOOKUP(CL1768,[1]Sheet2!$E$2:$I$222,5,FALSE)</f>
        <v>#N/A</v>
      </c>
    </row>
    <row r="1769" spans="1:93" x14ac:dyDescent="0.25">
      <c r="A1769">
        <v>1840</v>
      </c>
      <c r="C1769">
        <v>15241</v>
      </c>
      <c r="D1769">
        <v>5241</v>
      </c>
      <c r="E1769">
        <v>37.773139999999998</v>
      </c>
      <c r="F1769">
        <v>-122.39776000000001</v>
      </c>
      <c r="G1769" t="s">
        <v>4153</v>
      </c>
      <c r="H1769" t="s">
        <v>4154</v>
      </c>
      <c r="I1769" t="s">
        <v>4155</v>
      </c>
      <c r="J1769" t="s">
        <v>687</v>
      </c>
      <c r="M1769" t="s">
        <v>671</v>
      </c>
      <c r="Q1769">
        <v>0</v>
      </c>
      <c r="S1769" t="s">
        <v>4156</v>
      </c>
      <c r="T1769" t="s">
        <v>4157</v>
      </c>
      <c r="X1769">
        <f t="shared" si="27"/>
        <v>4</v>
      </c>
      <c r="Y1769" t="s">
        <v>29</v>
      </c>
      <c r="Z1769" t="s">
        <v>78</v>
      </c>
      <c r="AB1769" t="e">
        <f>VLOOKUP($AA1769,Sheet2!$E$2:$I$222,3,FALSE)</f>
        <v>#N/A</v>
      </c>
      <c r="AC1769" t="e">
        <f>VLOOKUP($AA1769,Sheet2!$E$2:$I$222,4,FALSE)</f>
        <v>#N/A</v>
      </c>
      <c r="AD1769" t="e">
        <f>VLOOKUP($AA1769,Sheet2!$E$2:$I$222,5,FALSE)</f>
        <v>#N/A</v>
      </c>
      <c r="AF1769" t="s">
        <v>29</v>
      </c>
      <c r="AG1769" t="s">
        <v>80</v>
      </c>
      <c r="AH1769" t="s">
        <v>139</v>
      </c>
      <c r="AI1769" t="str">
        <f>VLOOKUP(AH1769,[1]Sheet2!$E$2:$I$222,3,FALSE)</f>
        <v>To Ocean Beach</v>
      </c>
      <c r="AJ1769" t="str">
        <f>VLOOKUP(AH1769,[1]Sheet2!$E$2:$I$222,4,FALSE)</f>
        <v>La Playa &amp; Judah</v>
      </c>
      <c r="AK1769" t="str">
        <f>VLOOKUP(AH1769,[1]Sheet2!$E$2:$I$222,5,FALSE)</f>
        <v>Daily ~ 5am-1am</v>
      </c>
      <c r="AM1769" t="s">
        <v>17</v>
      </c>
      <c r="AN1769" t="s">
        <v>78</v>
      </c>
      <c r="AP1769" t="e">
        <f>VLOOKUP(AO1769,[1]Sheet2!$E$2:$I$222,3,FALSE)</f>
        <v>#N/A</v>
      </c>
      <c r="AQ1769" t="e">
        <f>VLOOKUP(AO1769,[1]Sheet2!$E$2:$I$222,4,FALSE)</f>
        <v>#N/A</v>
      </c>
      <c r="AR1769" t="e">
        <f>VLOOKUP(AO1769,[1]Sheet2!$E$2:$I$222,5,FALSE)</f>
        <v>#N/A</v>
      </c>
      <c r="AT1769" t="s">
        <v>17</v>
      </c>
      <c r="AU1769" t="s">
        <v>79</v>
      </c>
      <c r="AW1769" t="e">
        <f>VLOOKUP(AV1769,[1]Sheet2!$E$2:$I$222,3,FALSE)</f>
        <v>#N/A</v>
      </c>
      <c r="AX1769" t="e">
        <f>VLOOKUP(AV1769,[1]Sheet2!$E$2:$I$222,4,FALSE)</f>
        <v>#N/A</v>
      </c>
      <c r="AY1769" t="e">
        <f>VLOOKUP(AV1769,[1]Sheet2!$E$2:$I$222,5,FALSE)</f>
        <v>#N/A</v>
      </c>
      <c r="BD1769" t="e">
        <f>VLOOKUP(BC1769,[1]Sheet2!$E$2:$I$222,3,FALSE)</f>
        <v>#N/A</v>
      </c>
      <c r="BE1769" t="e">
        <f>VLOOKUP(BC1769,[1]Sheet2!$E$2:$I$222,4,FALSE)</f>
        <v>#N/A</v>
      </c>
      <c r="BF1769" t="e">
        <f>VLOOKUP(BC1769,[1]Sheet2!$E$2:$I$222,5,FALSE)</f>
        <v>#N/A</v>
      </c>
      <c r="BK1769" t="e">
        <f>VLOOKUP(BJ1769,[1]Sheet2!$E$2:$I$222,3,FALSE)</f>
        <v>#N/A</v>
      </c>
      <c r="BL1769" t="e">
        <f>VLOOKUP(BJ1769,[1]Sheet2!$E$2:$I$222,4,FALSE)</f>
        <v>#N/A</v>
      </c>
      <c r="BM1769" t="e">
        <f>VLOOKUP(BJ1769,[1]Sheet2!$E$2:$I$222,5,FALSE)</f>
        <v>#N/A</v>
      </c>
      <c r="BR1769" t="e">
        <f>VLOOKUP(BQ1769,[1]Sheet2!$E$2:$I$222,3,FALSE)</f>
        <v>#N/A</v>
      </c>
      <c r="BS1769" t="e">
        <f>VLOOKUP(BQ1769,[1]Sheet2!$E$2:$I$222,4,FALSE)</f>
        <v>#N/A</v>
      </c>
      <c r="BT1769" t="e">
        <f>VLOOKUP(BQ1769,[1]Sheet2!$E$2:$I$222,5,FALSE)</f>
        <v>#N/A</v>
      </c>
      <c r="BY1769" t="e">
        <f>VLOOKUP(BX1769,[1]Sheet2!$E$2:$I$222,3,FALSE)</f>
        <v>#N/A</v>
      </c>
      <c r="BZ1769" t="e">
        <f>VLOOKUP(BX1769,[1]Sheet2!$E$2:$I$222,4,FALSE)</f>
        <v>#N/A</v>
      </c>
      <c r="CA1769" t="e">
        <f>VLOOKUP(BX1769,[1]Sheet2!$E$2:$I$222,5,FALSE)</f>
        <v>#N/A</v>
      </c>
      <c r="CF1769" t="e">
        <f>VLOOKUP(CE1769,[1]Sheet2!$E$2:$I$222,3,FALSE)</f>
        <v>#N/A</v>
      </c>
      <c r="CG1769" t="e">
        <f>VLOOKUP(CE1769,[1]Sheet2!$E$2:$I$222,4,FALSE)</f>
        <v>#N/A</v>
      </c>
      <c r="CH1769" t="e">
        <f>VLOOKUP(CE1769,[1]Sheet2!$E$2:$I$222,5,FALSE)</f>
        <v>#N/A</v>
      </c>
      <c r="CM1769" t="e">
        <f>VLOOKUP(CL1769,[1]Sheet2!$E$2:$I$222,3,FALSE)</f>
        <v>#N/A</v>
      </c>
      <c r="CN1769" t="e">
        <f>VLOOKUP(CL1769,[1]Sheet2!$E$2:$I$222,4,FALSE)</f>
        <v>#N/A</v>
      </c>
      <c r="CO1769" t="e">
        <f>VLOOKUP(CL1769,[1]Sheet2!$E$2:$I$222,5,FALSE)</f>
        <v>#N/A</v>
      </c>
    </row>
    <row r="1770" spans="1:93" x14ac:dyDescent="0.25">
      <c r="A1770">
        <v>1841</v>
      </c>
      <c r="C1770">
        <v>15242</v>
      </c>
      <c r="D1770">
        <v>5242</v>
      </c>
      <c r="E1770">
        <v>37.731079999999999</v>
      </c>
      <c r="F1770">
        <v>-122.37939</v>
      </c>
      <c r="G1770" t="s">
        <v>4158</v>
      </c>
      <c r="H1770" t="s">
        <v>4159</v>
      </c>
      <c r="I1770" t="s">
        <v>683</v>
      </c>
      <c r="J1770" t="s">
        <v>728</v>
      </c>
      <c r="Q1770" t="s">
        <v>672</v>
      </c>
      <c r="S1770" t="s">
        <v>724</v>
      </c>
      <c r="X1770">
        <f t="shared" si="27"/>
        <v>1</v>
      </c>
      <c r="Y1770" t="s">
        <v>5</v>
      </c>
      <c r="Z1770" t="s">
        <v>77</v>
      </c>
      <c r="AA1770" t="s">
        <v>84</v>
      </c>
      <c r="AB1770" t="str">
        <f>VLOOKUP($AA1770,Sheet2!$E$2:$I$222,3,FALSE)</f>
        <v>To Bayview District</v>
      </c>
      <c r="AC1770" t="str">
        <f>VLOOKUP($AA1770,Sheet2!$E$2:$I$222,4,FALSE)</f>
        <v>Newhall &amp; Hudson</v>
      </c>
      <c r="AD1770" t="str">
        <f>VLOOKUP($AA1770,Sheet2!$E$2:$I$222,5,FALSE)</f>
        <v>Daily ~ 6am-12am</v>
      </c>
      <c r="AI1770" t="e">
        <f>VLOOKUP(AH1770,[1]Sheet2!$E$2:$I$222,3,FALSE)</f>
        <v>#N/A</v>
      </c>
      <c r="AJ1770" t="e">
        <f>VLOOKUP(AH1770,[1]Sheet2!$E$2:$I$222,4,FALSE)</f>
        <v>#N/A</v>
      </c>
      <c r="AK1770" t="e">
        <f>VLOOKUP(AH1770,[1]Sheet2!$E$2:$I$222,5,FALSE)</f>
        <v>#N/A</v>
      </c>
      <c r="AP1770" t="e">
        <f>VLOOKUP(AO1770,[1]Sheet2!$E$2:$I$222,3,FALSE)</f>
        <v>#N/A</v>
      </c>
      <c r="AQ1770" t="e">
        <f>VLOOKUP(AO1770,[1]Sheet2!$E$2:$I$222,4,FALSE)</f>
        <v>#N/A</v>
      </c>
      <c r="AR1770" t="e">
        <f>VLOOKUP(AO1770,[1]Sheet2!$E$2:$I$222,5,FALSE)</f>
        <v>#N/A</v>
      </c>
      <c r="AW1770" t="e">
        <f>VLOOKUP(AV1770,[1]Sheet2!$E$2:$I$222,3,FALSE)</f>
        <v>#N/A</v>
      </c>
      <c r="AX1770" t="e">
        <f>VLOOKUP(AV1770,[1]Sheet2!$E$2:$I$222,4,FALSE)</f>
        <v>#N/A</v>
      </c>
      <c r="AY1770" t="e">
        <f>VLOOKUP(AV1770,[1]Sheet2!$E$2:$I$222,5,FALSE)</f>
        <v>#N/A</v>
      </c>
      <c r="BD1770" t="e">
        <f>VLOOKUP(BC1770,[1]Sheet2!$E$2:$I$222,3,FALSE)</f>
        <v>#N/A</v>
      </c>
      <c r="BE1770" t="e">
        <f>VLOOKUP(BC1770,[1]Sheet2!$E$2:$I$222,4,FALSE)</f>
        <v>#N/A</v>
      </c>
      <c r="BF1770" t="e">
        <f>VLOOKUP(BC1770,[1]Sheet2!$E$2:$I$222,5,FALSE)</f>
        <v>#N/A</v>
      </c>
      <c r="BK1770" t="e">
        <f>VLOOKUP(BJ1770,[1]Sheet2!$E$2:$I$222,3,FALSE)</f>
        <v>#N/A</v>
      </c>
      <c r="BL1770" t="e">
        <f>VLOOKUP(BJ1770,[1]Sheet2!$E$2:$I$222,4,FALSE)</f>
        <v>#N/A</v>
      </c>
      <c r="BM1770" t="e">
        <f>VLOOKUP(BJ1770,[1]Sheet2!$E$2:$I$222,5,FALSE)</f>
        <v>#N/A</v>
      </c>
      <c r="BR1770" t="e">
        <f>VLOOKUP(BQ1770,[1]Sheet2!$E$2:$I$222,3,FALSE)</f>
        <v>#N/A</v>
      </c>
      <c r="BS1770" t="e">
        <f>VLOOKUP(BQ1770,[1]Sheet2!$E$2:$I$222,4,FALSE)</f>
        <v>#N/A</v>
      </c>
      <c r="BT1770" t="e">
        <f>VLOOKUP(BQ1770,[1]Sheet2!$E$2:$I$222,5,FALSE)</f>
        <v>#N/A</v>
      </c>
      <c r="BY1770" t="e">
        <f>VLOOKUP(BX1770,[1]Sheet2!$E$2:$I$222,3,FALSE)</f>
        <v>#N/A</v>
      </c>
      <c r="BZ1770" t="e">
        <f>VLOOKUP(BX1770,[1]Sheet2!$E$2:$I$222,4,FALSE)</f>
        <v>#N/A</v>
      </c>
      <c r="CA1770" t="e">
        <f>VLOOKUP(BX1770,[1]Sheet2!$E$2:$I$222,5,FALSE)</f>
        <v>#N/A</v>
      </c>
      <c r="CF1770" t="e">
        <f>VLOOKUP(CE1770,[1]Sheet2!$E$2:$I$222,3,FALSE)</f>
        <v>#N/A</v>
      </c>
      <c r="CG1770" t="e">
        <f>VLOOKUP(CE1770,[1]Sheet2!$E$2:$I$222,4,FALSE)</f>
        <v>#N/A</v>
      </c>
      <c r="CH1770" t="e">
        <f>VLOOKUP(CE1770,[1]Sheet2!$E$2:$I$222,5,FALSE)</f>
        <v>#N/A</v>
      </c>
      <c r="CM1770" t="e">
        <f>VLOOKUP(CL1770,[1]Sheet2!$E$2:$I$222,3,FALSE)</f>
        <v>#N/A</v>
      </c>
      <c r="CN1770" t="e">
        <f>VLOOKUP(CL1770,[1]Sheet2!$E$2:$I$222,4,FALSE)</f>
        <v>#N/A</v>
      </c>
      <c r="CO1770" t="e">
        <f>VLOOKUP(CL1770,[1]Sheet2!$E$2:$I$222,5,FALSE)</f>
        <v>#N/A</v>
      </c>
    </row>
    <row r="1771" spans="1:93" x14ac:dyDescent="0.25">
      <c r="A1771">
        <v>1842</v>
      </c>
      <c r="C1771">
        <v>15243</v>
      </c>
      <c r="D1771">
        <v>5243</v>
      </c>
      <c r="E1771">
        <v>37.750819999999997</v>
      </c>
      <c r="F1771">
        <v>-122.46120000000001</v>
      </c>
      <c r="G1771" t="s">
        <v>3613</v>
      </c>
      <c r="H1771" t="s">
        <v>3614</v>
      </c>
      <c r="I1771" t="s">
        <v>890</v>
      </c>
      <c r="J1771" t="s">
        <v>728</v>
      </c>
      <c r="Q1771" t="s">
        <v>672</v>
      </c>
      <c r="S1771" t="s">
        <v>4160</v>
      </c>
      <c r="X1771">
        <f t="shared" si="27"/>
        <v>3</v>
      </c>
      <c r="Y1771" t="s">
        <v>28</v>
      </c>
      <c r="Z1771" t="s">
        <v>78</v>
      </c>
      <c r="AB1771" t="e">
        <f>VLOOKUP($AA1771,Sheet2!$E$2:$I$222,3,FALSE)</f>
        <v>#N/A</v>
      </c>
      <c r="AC1771" t="e">
        <f>VLOOKUP($AA1771,Sheet2!$E$2:$I$222,4,FALSE)</f>
        <v>#N/A</v>
      </c>
      <c r="AD1771" t="e">
        <f>VLOOKUP($AA1771,Sheet2!$E$2:$I$222,5,FALSE)</f>
        <v>#N/A</v>
      </c>
      <c r="AF1771" t="s">
        <v>24</v>
      </c>
      <c r="AG1771" t="s">
        <v>78</v>
      </c>
      <c r="AI1771" t="e">
        <f>VLOOKUP(AH1771,[1]Sheet2!$E$2:$I$222,3,FALSE)</f>
        <v>#N/A</v>
      </c>
      <c r="AJ1771" t="e">
        <f>VLOOKUP(AH1771,[1]Sheet2!$E$2:$I$222,4,FALSE)</f>
        <v>#N/A</v>
      </c>
      <c r="AK1771" t="e">
        <f>VLOOKUP(AH1771,[1]Sheet2!$E$2:$I$222,5,FALSE)</f>
        <v>#N/A</v>
      </c>
      <c r="AM1771" t="s">
        <v>55</v>
      </c>
      <c r="AN1771" t="s">
        <v>78</v>
      </c>
      <c r="AP1771" t="e">
        <f>VLOOKUP(AO1771,[1]Sheet2!$E$2:$I$222,3,FALSE)</f>
        <v>#N/A</v>
      </c>
      <c r="AQ1771" t="e">
        <f>VLOOKUP(AO1771,[1]Sheet2!$E$2:$I$222,4,FALSE)</f>
        <v>#N/A</v>
      </c>
      <c r="AR1771" t="e">
        <f>VLOOKUP(AO1771,[1]Sheet2!$E$2:$I$222,5,FALSE)</f>
        <v>#N/A</v>
      </c>
      <c r="AW1771" t="e">
        <f>VLOOKUP(AV1771,[1]Sheet2!$E$2:$I$222,3,FALSE)</f>
        <v>#N/A</v>
      </c>
      <c r="AX1771" t="e">
        <f>VLOOKUP(AV1771,[1]Sheet2!$E$2:$I$222,4,FALSE)</f>
        <v>#N/A</v>
      </c>
      <c r="AY1771" t="e">
        <f>VLOOKUP(AV1771,[1]Sheet2!$E$2:$I$222,5,FALSE)</f>
        <v>#N/A</v>
      </c>
      <c r="BD1771" t="e">
        <f>VLOOKUP(BC1771,[1]Sheet2!$E$2:$I$222,3,FALSE)</f>
        <v>#N/A</v>
      </c>
      <c r="BE1771" t="e">
        <f>VLOOKUP(BC1771,[1]Sheet2!$E$2:$I$222,4,FALSE)</f>
        <v>#N/A</v>
      </c>
      <c r="BF1771" t="e">
        <f>VLOOKUP(BC1771,[1]Sheet2!$E$2:$I$222,5,FALSE)</f>
        <v>#N/A</v>
      </c>
      <c r="BK1771" t="e">
        <f>VLOOKUP(BJ1771,[1]Sheet2!$E$2:$I$222,3,FALSE)</f>
        <v>#N/A</v>
      </c>
      <c r="BL1771" t="e">
        <f>VLOOKUP(BJ1771,[1]Sheet2!$E$2:$I$222,4,FALSE)</f>
        <v>#N/A</v>
      </c>
      <c r="BM1771" t="e">
        <f>VLOOKUP(BJ1771,[1]Sheet2!$E$2:$I$222,5,FALSE)</f>
        <v>#N/A</v>
      </c>
      <c r="BR1771" t="e">
        <f>VLOOKUP(BQ1771,[1]Sheet2!$E$2:$I$222,3,FALSE)</f>
        <v>#N/A</v>
      </c>
      <c r="BS1771" t="e">
        <f>VLOOKUP(BQ1771,[1]Sheet2!$E$2:$I$222,4,FALSE)</f>
        <v>#N/A</v>
      </c>
      <c r="BT1771" t="e">
        <f>VLOOKUP(BQ1771,[1]Sheet2!$E$2:$I$222,5,FALSE)</f>
        <v>#N/A</v>
      </c>
      <c r="BY1771" t="e">
        <f>VLOOKUP(BX1771,[1]Sheet2!$E$2:$I$222,3,FALSE)</f>
        <v>#N/A</v>
      </c>
      <c r="BZ1771" t="e">
        <f>VLOOKUP(BX1771,[1]Sheet2!$E$2:$I$222,4,FALSE)</f>
        <v>#N/A</v>
      </c>
      <c r="CA1771" t="e">
        <f>VLOOKUP(BX1771,[1]Sheet2!$E$2:$I$222,5,FALSE)</f>
        <v>#N/A</v>
      </c>
      <c r="CF1771" t="e">
        <f>VLOOKUP(CE1771,[1]Sheet2!$E$2:$I$222,3,FALSE)</f>
        <v>#N/A</v>
      </c>
      <c r="CG1771" t="e">
        <f>VLOOKUP(CE1771,[1]Sheet2!$E$2:$I$222,4,FALSE)</f>
        <v>#N/A</v>
      </c>
      <c r="CH1771" t="e">
        <f>VLOOKUP(CE1771,[1]Sheet2!$E$2:$I$222,5,FALSE)</f>
        <v>#N/A</v>
      </c>
      <c r="CM1771" t="e">
        <f>VLOOKUP(CL1771,[1]Sheet2!$E$2:$I$222,3,FALSE)</f>
        <v>#N/A</v>
      </c>
      <c r="CN1771" t="e">
        <f>VLOOKUP(CL1771,[1]Sheet2!$E$2:$I$222,4,FALSE)</f>
        <v>#N/A</v>
      </c>
      <c r="CO1771" t="e">
        <f>VLOOKUP(CL1771,[1]Sheet2!$E$2:$I$222,5,FALSE)</f>
        <v>#N/A</v>
      </c>
    </row>
    <row r="1772" spans="1:93" x14ac:dyDescent="0.25">
      <c r="A1772">
        <v>1843</v>
      </c>
      <c r="C1772">
        <v>15244</v>
      </c>
      <c r="D1772">
        <v>5244</v>
      </c>
      <c r="E1772">
        <v>37.747219999999999</v>
      </c>
      <c r="F1772">
        <v>-122.45894</v>
      </c>
      <c r="G1772" t="s">
        <v>4161</v>
      </c>
      <c r="H1772" t="s">
        <v>4162</v>
      </c>
      <c r="I1772" t="s">
        <v>683</v>
      </c>
      <c r="J1772" t="s">
        <v>728</v>
      </c>
      <c r="Q1772" t="s">
        <v>672</v>
      </c>
      <c r="S1772" t="s">
        <v>4163</v>
      </c>
      <c r="X1772">
        <f t="shared" si="27"/>
        <v>4</v>
      </c>
      <c r="Y1772" t="s">
        <v>28</v>
      </c>
      <c r="Z1772" t="s">
        <v>78</v>
      </c>
      <c r="AB1772" t="e">
        <f>VLOOKUP($AA1772,Sheet2!$E$2:$I$222,3,FALSE)</f>
        <v>#N/A</v>
      </c>
      <c r="AC1772" t="e">
        <f>VLOOKUP($AA1772,Sheet2!$E$2:$I$222,4,FALSE)</f>
        <v>#N/A</v>
      </c>
      <c r="AD1772" t="e">
        <f>VLOOKUP($AA1772,Sheet2!$E$2:$I$222,5,FALSE)</f>
        <v>#N/A</v>
      </c>
      <c r="AF1772" t="s">
        <v>24</v>
      </c>
      <c r="AG1772" t="s">
        <v>78</v>
      </c>
      <c r="AI1772" t="e">
        <f>VLOOKUP(AH1772,[1]Sheet2!$E$2:$I$222,3,FALSE)</f>
        <v>#N/A</v>
      </c>
      <c r="AJ1772" t="e">
        <f>VLOOKUP(AH1772,[1]Sheet2!$E$2:$I$222,4,FALSE)</f>
        <v>#N/A</v>
      </c>
      <c r="AK1772" t="e">
        <f>VLOOKUP(AH1772,[1]Sheet2!$E$2:$I$222,5,FALSE)</f>
        <v>#N/A</v>
      </c>
      <c r="AM1772" t="s">
        <v>55</v>
      </c>
      <c r="AN1772" t="s">
        <v>78</v>
      </c>
      <c r="AP1772" t="e">
        <f>VLOOKUP(AO1772,[1]Sheet2!$E$2:$I$222,3,FALSE)</f>
        <v>#N/A</v>
      </c>
      <c r="AQ1772" t="e">
        <f>VLOOKUP(AO1772,[1]Sheet2!$E$2:$I$222,4,FALSE)</f>
        <v>#N/A</v>
      </c>
      <c r="AR1772" t="e">
        <f>VLOOKUP(AO1772,[1]Sheet2!$E$2:$I$222,5,FALSE)</f>
        <v>#N/A</v>
      </c>
      <c r="AT1772" t="s">
        <v>1</v>
      </c>
      <c r="AU1772" t="s">
        <v>77</v>
      </c>
      <c r="AV1772" t="s">
        <v>82</v>
      </c>
      <c r="AW1772" t="str">
        <f>VLOOKUP(AV1772,[1]Sheet2!$E$2:$I$222,3,FALSE)</f>
        <v>To Forest Hill Station</v>
      </c>
      <c r="AX1772" t="str">
        <f>VLOOKUP(AV1772,[1]Sheet2!$E$2:$I$222,4,FALSE)</f>
        <v>Laguna Honda</v>
      </c>
      <c r="AY1772" t="str">
        <f>VLOOKUP(AV1772,[1]Sheet2!$E$2:$I$222,5,FALSE)</f>
        <v>M-F ~ 6am-11pm | Sat-Sun ~ 8am-11pm</v>
      </c>
      <c r="BD1772" t="e">
        <f>VLOOKUP(BC1772,[1]Sheet2!$E$2:$I$222,3,FALSE)</f>
        <v>#N/A</v>
      </c>
      <c r="BE1772" t="e">
        <f>VLOOKUP(BC1772,[1]Sheet2!$E$2:$I$222,4,FALSE)</f>
        <v>#N/A</v>
      </c>
      <c r="BF1772" t="e">
        <f>VLOOKUP(BC1772,[1]Sheet2!$E$2:$I$222,5,FALSE)</f>
        <v>#N/A</v>
      </c>
      <c r="BK1772" t="e">
        <f>VLOOKUP(BJ1772,[1]Sheet2!$E$2:$I$222,3,FALSE)</f>
        <v>#N/A</v>
      </c>
      <c r="BL1772" t="e">
        <f>VLOOKUP(BJ1772,[1]Sheet2!$E$2:$I$222,4,FALSE)</f>
        <v>#N/A</v>
      </c>
      <c r="BM1772" t="e">
        <f>VLOOKUP(BJ1772,[1]Sheet2!$E$2:$I$222,5,FALSE)</f>
        <v>#N/A</v>
      </c>
      <c r="BR1772" t="e">
        <f>VLOOKUP(BQ1772,[1]Sheet2!$E$2:$I$222,3,FALSE)</f>
        <v>#N/A</v>
      </c>
      <c r="BS1772" t="e">
        <f>VLOOKUP(BQ1772,[1]Sheet2!$E$2:$I$222,4,FALSE)</f>
        <v>#N/A</v>
      </c>
      <c r="BT1772" t="e">
        <f>VLOOKUP(BQ1772,[1]Sheet2!$E$2:$I$222,5,FALSE)</f>
        <v>#N/A</v>
      </c>
      <c r="BY1772" t="e">
        <f>VLOOKUP(BX1772,[1]Sheet2!$E$2:$I$222,3,FALSE)</f>
        <v>#N/A</v>
      </c>
      <c r="BZ1772" t="e">
        <f>VLOOKUP(BX1772,[1]Sheet2!$E$2:$I$222,4,FALSE)</f>
        <v>#N/A</v>
      </c>
      <c r="CA1772" t="e">
        <f>VLOOKUP(BX1772,[1]Sheet2!$E$2:$I$222,5,FALSE)</f>
        <v>#N/A</v>
      </c>
      <c r="CF1772" t="e">
        <f>VLOOKUP(CE1772,[1]Sheet2!$E$2:$I$222,3,FALSE)</f>
        <v>#N/A</v>
      </c>
      <c r="CG1772" t="e">
        <f>VLOOKUP(CE1772,[1]Sheet2!$E$2:$I$222,4,FALSE)</f>
        <v>#N/A</v>
      </c>
      <c r="CH1772" t="e">
        <f>VLOOKUP(CE1772,[1]Sheet2!$E$2:$I$222,5,FALSE)</f>
        <v>#N/A</v>
      </c>
      <c r="CM1772" t="e">
        <f>VLOOKUP(CL1772,[1]Sheet2!$E$2:$I$222,3,FALSE)</f>
        <v>#N/A</v>
      </c>
      <c r="CN1772" t="e">
        <f>VLOOKUP(CL1772,[1]Sheet2!$E$2:$I$222,4,FALSE)</f>
        <v>#N/A</v>
      </c>
      <c r="CO1772" t="e">
        <f>VLOOKUP(CL1772,[1]Sheet2!$E$2:$I$222,5,FALSE)</f>
        <v>#N/A</v>
      </c>
    </row>
    <row r="1773" spans="1:93" x14ac:dyDescent="0.25">
      <c r="A1773">
        <v>1844</v>
      </c>
      <c r="C1773">
        <v>15245</v>
      </c>
      <c r="D1773">
        <v>5245</v>
      </c>
      <c r="E1773">
        <v>37.74841</v>
      </c>
      <c r="F1773">
        <v>-122.45877</v>
      </c>
      <c r="G1773" t="s">
        <v>4164</v>
      </c>
      <c r="H1773" t="s">
        <v>4165</v>
      </c>
      <c r="I1773" t="s">
        <v>668</v>
      </c>
      <c r="J1773" t="s">
        <v>728</v>
      </c>
      <c r="M1773" t="s">
        <v>671</v>
      </c>
      <c r="Q1773" t="s">
        <v>672</v>
      </c>
      <c r="R1773" t="s">
        <v>1122</v>
      </c>
      <c r="S1773" t="s">
        <v>4160</v>
      </c>
      <c r="X1773">
        <f t="shared" si="27"/>
        <v>3</v>
      </c>
      <c r="Y1773" t="s">
        <v>28</v>
      </c>
      <c r="Z1773" t="s">
        <v>78</v>
      </c>
      <c r="AB1773" t="e">
        <f>VLOOKUP($AA1773,Sheet2!$E$2:$I$222,3,FALSE)</f>
        <v>#N/A</v>
      </c>
      <c r="AC1773" t="e">
        <f>VLOOKUP($AA1773,Sheet2!$E$2:$I$222,4,FALSE)</f>
        <v>#N/A</v>
      </c>
      <c r="AD1773" t="e">
        <f>VLOOKUP($AA1773,Sheet2!$E$2:$I$222,5,FALSE)</f>
        <v>#N/A</v>
      </c>
      <c r="AF1773" t="s">
        <v>24</v>
      </c>
      <c r="AG1773" t="s">
        <v>78</v>
      </c>
      <c r="AI1773" t="e">
        <f>VLOOKUP(AH1773,[1]Sheet2!$E$2:$I$222,3,FALSE)</f>
        <v>#N/A</v>
      </c>
      <c r="AJ1773" t="e">
        <f>VLOOKUP(AH1773,[1]Sheet2!$E$2:$I$222,4,FALSE)</f>
        <v>#N/A</v>
      </c>
      <c r="AK1773" t="e">
        <f>VLOOKUP(AH1773,[1]Sheet2!$E$2:$I$222,5,FALSE)</f>
        <v>#N/A</v>
      </c>
      <c r="AM1773" t="s">
        <v>55</v>
      </c>
      <c r="AN1773" t="s">
        <v>78</v>
      </c>
      <c r="AP1773" t="e">
        <f>VLOOKUP(AO1773,[1]Sheet2!$E$2:$I$222,3,FALSE)</f>
        <v>#N/A</v>
      </c>
      <c r="AQ1773" t="e">
        <f>VLOOKUP(AO1773,[1]Sheet2!$E$2:$I$222,4,FALSE)</f>
        <v>#N/A</v>
      </c>
      <c r="AR1773" t="e">
        <f>VLOOKUP(AO1773,[1]Sheet2!$E$2:$I$222,5,FALSE)</f>
        <v>#N/A</v>
      </c>
      <c r="AW1773" t="e">
        <f>VLOOKUP(AV1773,[1]Sheet2!$E$2:$I$222,3,FALSE)</f>
        <v>#N/A</v>
      </c>
      <c r="AX1773" t="e">
        <f>VLOOKUP(AV1773,[1]Sheet2!$E$2:$I$222,4,FALSE)</f>
        <v>#N/A</v>
      </c>
      <c r="AY1773" t="e">
        <f>VLOOKUP(AV1773,[1]Sheet2!$E$2:$I$222,5,FALSE)</f>
        <v>#N/A</v>
      </c>
      <c r="BD1773" t="e">
        <f>VLOOKUP(BC1773,[1]Sheet2!$E$2:$I$222,3,FALSE)</f>
        <v>#N/A</v>
      </c>
      <c r="BE1773" t="e">
        <f>VLOOKUP(BC1773,[1]Sheet2!$E$2:$I$222,4,FALSE)</f>
        <v>#N/A</v>
      </c>
      <c r="BF1773" t="e">
        <f>VLOOKUP(BC1773,[1]Sheet2!$E$2:$I$222,5,FALSE)</f>
        <v>#N/A</v>
      </c>
      <c r="BK1773" t="e">
        <f>VLOOKUP(BJ1773,[1]Sheet2!$E$2:$I$222,3,FALSE)</f>
        <v>#N/A</v>
      </c>
      <c r="BL1773" t="e">
        <f>VLOOKUP(BJ1773,[1]Sheet2!$E$2:$I$222,4,FALSE)</f>
        <v>#N/A</v>
      </c>
      <c r="BM1773" t="e">
        <f>VLOOKUP(BJ1773,[1]Sheet2!$E$2:$I$222,5,FALSE)</f>
        <v>#N/A</v>
      </c>
      <c r="BR1773" t="e">
        <f>VLOOKUP(BQ1773,[1]Sheet2!$E$2:$I$222,3,FALSE)</f>
        <v>#N/A</v>
      </c>
      <c r="BS1773" t="e">
        <f>VLOOKUP(BQ1773,[1]Sheet2!$E$2:$I$222,4,FALSE)</f>
        <v>#N/A</v>
      </c>
      <c r="BT1773" t="e">
        <f>VLOOKUP(BQ1773,[1]Sheet2!$E$2:$I$222,5,FALSE)</f>
        <v>#N/A</v>
      </c>
      <c r="BY1773" t="e">
        <f>VLOOKUP(BX1773,[1]Sheet2!$E$2:$I$222,3,FALSE)</f>
        <v>#N/A</v>
      </c>
      <c r="BZ1773" t="e">
        <f>VLOOKUP(BX1773,[1]Sheet2!$E$2:$I$222,4,FALSE)</f>
        <v>#N/A</v>
      </c>
      <c r="CA1773" t="e">
        <f>VLOOKUP(BX1773,[1]Sheet2!$E$2:$I$222,5,FALSE)</f>
        <v>#N/A</v>
      </c>
      <c r="CF1773" t="e">
        <f>VLOOKUP(CE1773,[1]Sheet2!$E$2:$I$222,3,FALSE)</f>
        <v>#N/A</v>
      </c>
      <c r="CG1773" t="e">
        <f>VLOOKUP(CE1773,[1]Sheet2!$E$2:$I$222,4,FALSE)</f>
        <v>#N/A</v>
      </c>
      <c r="CH1773" t="e">
        <f>VLOOKUP(CE1773,[1]Sheet2!$E$2:$I$222,5,FALSE)</f>
        <v>#N/A</v>
      </c>
      <c r="CM1773" t="e">
        <f>VLOOKUP(CL1773,[1]Sheet2!$E$2:$I$222,3,FALSE)</f>
        <v>#N/A</v>
      </c>
      <c r="CN1773" t="e">
        <f>VLOOKUP(CL1773,[1]Sheet2!$E$2:$I$222,4,FALSE)</f>
        <v>#N/A</v>
      </c>
      <c r="CO1773" t="e">
        <f>VLOOKUP(CL1773,[1]Sheet2!$E$2:$I$222,5,FALSE)</f>
        <v>#N/A</v>
      </c>
    </row>
    <row r="1774" spans="1:93" x14ac:dyDescent="0.25">
      <c r="A1774">
        <v>1845</v>
      </c>
      <c r="C1774">
        <v>15247</v>
      </c>
      <c r="D1774">
        <v>5247</v>
      </c>
      <c r="E1774">
        <v>37.747889999999998</v>
      </c>
      <c r="F1774">
        <v>-122.45886</v>
      </c>
      <c r="G1774" t="s">
        <v>4166</v>
      </c>
      <c r="H1774" t="s">
        <v>4165</v>
      </c>
      <c r="I1774" t="s">
        <v>855</v>
      </c>
      <c r="J1774" t="s">
        <v>687</v>
      </c>
      <c r="M1774" t="s">
        <v>671</v>
      </c>
      <c r="Q1774" t="s">
        <v>672</v>
      </c>
      <c r="R1774">
        <v>135</v>
      </c>
      <c r="S1774" t="s">
        <v>4167</v>
      </c>
      <c r="T1774" t="s">
        <v>4168</v>
      </c>
      <c r="W1774" t="s">
        <v>674</v>
      </c>
      <c r="X1774">
        <f t="shared" si="27"/>
        <v>6</v>
      </c>
      <c r="Y1774" t="s">
        <v>28</v>
      </c>
      <c r="Z1774" t="s">
        <v>79</v>
      </c>
      <c r="AB1774" t="e">
        <f>VLOOKUP($AA1774,Sheet2!$E$2:$I$222,3,FALSE)</f>
        <v>#N/A</v>
      </c>
      <c r="AC1774" t="e">
        <f>VLOOKUP($AA1774,Sheet2!$E$2:$I$222,4,FALSE)</f>
        <v>#N/A</v>
      </c>
      <c r="AD1774" t="e">
        <f>VLOOKUP($AA1774,Sheet2!$E$2:$I$222,5,FALSE)</f>
        <v>#N/A</v>
      </c>
      <c r="AF1774" t="s">
        <v>24</v>
      </c>
      <c r="AG1774" t="s">
        <v>79</v>
      </c>
      <c r="AI1774" t="e">
        <f>VLOOKUP(AH1774,[1]Sheet2!$E$2:$I$222,3,FALSE)</f>
        <v>#N/A</v>
      </c>
      <c r="AJ1774" t="e">
        <f>VLOOKUP(AH1774,[1]Sheet2!$E$2:$I$222,4,FALSE)</f>
        <v>#N/A</v>
      </c>
      <c r="AK1774" t="e">
        <f>VLOOKUP(AH1774,[1]Sheet2!$E$2:$I$222,5,FALSE)</f>
        <v>#N/A</v>
      </c>
      <c r="AM1774" t="s">
        <v>55</v>
      </c>
      <c r="AN1774" t="s">
        <v>78</v>
      </c>
      <c r="AP1774" t="e">
        <f>VLOOKUP(AO1774,[1]Sheet2!$E$2:$I$222,3,FALSE)</f>
        <v>#N/A</v>
      </c>
      <c r="AQ1774" t="e">
        <f>VLOOKUP(AO1774,[1]Sheet2!$E$2:$I$222,4,FALSE)</f>
        <v>#N/A</v>
      </c>
      <c r="AR1774" t="e">
        <f>VLOOKUP(AO1774,[1]Sheet2!$E$2:$I$222,5,FALSE)</f>
        <v>#N/A</v>
      </c>
      <c r="AT1774" t="s">
        <v>55</v>
      </c>
      <c r="AU1774" t="s">
        <v>79</v>
      </c>
      <c r="AW1774" t="e">
        <f>VLOOKUP(AV1774,[1]Sheet2!$E$2:$I$222,3,FALSE)</f>
        <v>#N/A</v>
      </c>
      <c r="AX1774" t="e">
        <f>VLOOKUP(AV1774,[1]Sheet2!$E$2:$I$222,4,FALSE)</f>
        <v>#N/A</v>
      </c>
      <c r="AY1774" t="e">
        <f>VLOOKUP(AV1774,[1]Sheet2!$E$2:$I$222,5,FALSE)</f>
        <v>#N/A</v>
      </c>
      <c r="BA1774" t="s">
        <v>1</v>
      </c>
      <c r="BB1774" t="s">
        <v>77</v>
      </c>
      <c r="BC1774" t="s">
        <v>82</v>
      </c>
      <c r="BD1774" t="str">
        <f>VLOOKUP(BC1774,[1]Sheet2!$E$2:$I$222,3,FALSE)</f>
        <v>To Forest Hill Station</v>
      </c>
      <c r="BE1774" t="str">
        <f>VLOOKUP(BC1774,[1]Sheet2!$E$2:$I$222,4,FALSE)</f>
        <v>Laguna Honda</v>
      </c>
      <c r="BF1774" t="str">
        <f>VLOOKUP(BC1774,[1]Sheet2!$E$2:$I$222,5,FALSE)</f>
        <v>M-F ~ 6am-11pm | Sat-Sun ~ 8am-11pm</v>
      </c>
      <c r="BH1774" t="s">
        <v>1</v>
      </c>
      <c r="BI1774" t="s">
        <v>80</v>
      </c>
      <c r="BJ1774" t="s">
        <v>133</v>
      </c>
      <c r="BK1774" t="str">
        <f>VLOOKUP(BJ1774,[1]Sheet2!$E$2:$I$222,3,FALSE)</f>
        <v>To Excelsior District</v>
      </c>
      <c r="BL1774" t="str">
        <f>VLOOKUP(BJ1774,[1]Sheet2!$E$2:$I$222,4,FALSE)</f>
        <v>Persia &amp; Prague</v>
      </c>
      <c r="BM1774" t="str">
        <f>VLOOKUP(BJ1774,[1]Sheet2!$E$2:$I$222,5,FALSE)</f>
        <v>M-F ~ 6am-11pm | Sat-Sun ~ 8am-11pm</v>
      </c>
      <c r="BR1774" t="e">
        <f>VLOOKUP(BQ1774,[1]Sheet2!$E$2:$I$222,3,FALSE)</f>
        <v>#N/A</v>
      </c>
      <c r="BS1774" t="e">
        <f>VLOOKUP(BQ1774,[1]Sheet2!$E$2:$I$222,4,FALSE)</f>
        <v>#N/A</v>
      </c>
      <c r="BT1774" t="e">
        <f>VLOOKUP(BQ1774,[1]Sheet2!$E$2:$I$222,5,FALSE)</f>
        <v>#N/A</v>
      </c>
      <c r="BY1774" t="e">
        <f>VLOOKUP(BX1774,[1]Sheet2!$E$2:$I$222,3,FALSE)</f>
        <v>#N/A</v>
      </c>
      <c r="BZ1774" t="e">
        <f>VLOOKUP(BX1774,[1]Sheet2!$E$2:$I$222,4,FALSE)</f>
        <v>#N/A</v>
      </c>
      <c r="CA1774" t="e">
        <f>VLOOKUP(BX1774,[1]Sheet2!$E$2:$I$222,5,FALSE)</f>
        <v>#N/A</v>
      </c>
      <c r="CF1774" t="e">
        <f>VLOOKUP(CE1774,[1]Sheet2!$E$2:$I$222,3,FALSE)</f>
        <v>#N/A</v>
      </c>
      <c r="CG1774" t="e">
        <f>VLOOKUP(CE1774,[1]Sheet2!$E$2:$I$222,4,FALSE)</f>
        <v>#N/A</v>
      </c>
      <c r="CH1774" t="e">
        <f>VLOOKUP(CE1774,[1]Sheet2!$E$2:$I$222,5,FALSE)</f>
        <v>#N/A</v>
      </c>
      <c r="CM1774" t="e">
        <f>VLOOKUP(CL1774,[1]Sheet2!$E$2:$I$222,3,FALSE)</f>
        <v>#N/A</v>
      </c>
      <c r="CN1774" t="e">
        <f>VLOOKUP(CL1774,[1]Sheet2!$E$2:$I$222,4,FALSE)</f>
        <v>#N/A</v>
      </c>
      <c r="CO1774" t="e">
        <f>VLOOKUP(CL1774,[1]Sheet2!$E$2:$I$222,5,FALSE)</f>
        <v>#N/A</v>
      </c>
    </row>
    <row r="1775" spans="1:93" x14ac:dyDescent="0.25">
      <c r="A1775">
        <v>1846</v>
      </c>
      <c r="C1775">
        <v>15249</v>
      </c>
      <c r="D1775">
        <v>5249</v>
      </c>
      <c r="E1775">
        <v>37.743989999999997</v>
      </c>
      <c r="F1775">
        <v>-122.4564</v>
      </c>
      <c r="G1775" t="s">
        <v>4169</v>
      </c>
      <c r="H1775" t="s">
        <v>4170</v>
      </c>
      <c r="I1775" t="s">
        <v>683</v>
      </c>
      <c r="J1775" t="s">
        <v>687</v>
      </c>
      <c r="Q1775" t="s">
        <v>672</v>
      </c>
      <c r="S1775" t="s">
        <v>1970</v>
      </c>
      <c r="X1775">
        <f t="shared" si="27"/>
        <v>1</v>
      </c>
      <c r="Y1775" t="s">
        <v>28</v>
      </c>
      <c r="Z1775" t="s">
        <v>78</v>
      </c>
      <c r="AB1775" t="e">
        <f>VLOOKUP($AA1775,Sheet2!$E$2:$I$222,3,FALSE)</f>
        <v>#N/A</v>
      </c>
      <c r="AC1775" t="e">
        <f>VLOOKUP($AA1775,Sheet2!$E$2:$I$222,4,FALSE)</f>
        <v>#N/A</v>
      </c>
      <c r="AD1775" t="e">
        <f>VLOOKUP($AA1775,Sheet2!$E$2:$I$222,5,FALSE)</f>
        <v>#N/A</v>
      </c>
      <c r="AI1775" t="e">
        <f>VLOOKUP(AH1775,[1]Sheet2!$E$2:$I$222,3,FALSE)</f>
        <v>#N/A</v>
      </c>
      <c r="AJ1775" t="e">
        <f>VLOOKUP(AH1775,[1]Sheet2!$E$2:$I$222,4,FALSE)</f>
        <v>#N/A</v>
      </c>
      <c r="AK1775" t="e">
        <f>VLOOKUP(AH1775,[1]Sheet2!$E$2:$I$222,5,FALSE)</f>
        <v>#N/A</v>
      </c>
      <c r="AP1775" t="e">
        <f>VLOOKUP(AO1775,[1]Sheet2!$E$2:$I$222,3,FALSE)</f>
        <v>#N/A</v>
      </c>
      <c r="AQ1775" t="e">
        <f>VLOOKUP(AO1775,[1]Sheet2!$E$2:$I$222,4,FALSE)</f>
        <v>#N/A</v>
      </c>
      <c r="AR1775" t="e">
        <f>VLOOKUP(AO1775,[1]Sheet2!$E$2:$I$222,5,FALSE)</f>
        <v>#N/A</v>
      </c>
      <c r="AW1775" t="e">
        <f>VLOOKUP(AV1775,[1]Sheet2!$E$2:$I$222,3,FALSE)</f>
        <v>#N/A</v>
      </c>
      <c r="AX1775" t="e">
        <f>VLOOKUP(AV1775,[1]Sheet2!$E$2:$I$222,4,FALSE)</f>
        <v>#N/A</v>
      </c>
      <c r="AY1775" t="e">
        <f>VLOOKUP(AV1775,[1]Sheet2!$E$2:$I$222,5,FALSE)</f>
        <v>#N/A</v>
      </c>
      <c r="BD1775" t="e">
        <f>VLOOKUP(BC1775,[1]Sheet2!$E$2:$I$222,3,FALSE)</f>
        <v>#N/A</v>
      </c>
      <c r="BE1775" t="e">
        <f>VLOOKUP(BC1775,[1]Sheet2!$E$2:$I$222,4,FALSE)</f>
        <v>#N/A</v>
      </c>
      <c r="BF1775" t="e">
        <f>VLOOKUP(BC1775,[1]Sheet2!$E$2:$I$222,5,FALSE)</f>
        <v>#N/A</v>
      </c>
      <c r="BK1775" t="e">
        <f>VLOOKUP(BJ1775,[1]Sheet2!$E$2:$I$222,3,FALSE)</f>
        <v>#N/A</v>
      </c>
      <c r="BL1775" t="e">
        <f>VLOOKUP(BJ1775,[1]Sheet2!$E$2:$I$222,4,FALSE)</f>
        <v>#N/A</v>
      </c>
      <c r="BM1775" t="e">
        <f>VLOOKUP(BJ1775,[1]Sheet2!$E$2:$I$222,5,FALSE)</f>
        <v>#N/A</v>
      </c>
      <c r="BR1775" t="e">
        <f>VLOOKUP(BQ1775,[1]Sheet2!$E$2:$I$222,3,FALSE)</f>
        <v>#N/A</v>
      </c>
      <c r="BS1775" t="e">
        <f>VLOOKUP(BQ1775,[1]Sheet2!$E$2:$I$222,4,FALSE)</f>
        <v>#N/A</v>
      </c>
      <c r="BT1775" t="e">
        <f>VLOOKUP(BQ1775,[1]Sheet2!$E$2:$I$222,5,FALSE)</f>
        <v>#N/A</v>
      </c>
      <c r="BY1775" t="e">
        <f>VLOOKUP(BX1775,[1]Sheet2!$E$2:$I$222,3,FALSE)</f>
        <v>#N/A</v>
      </c>
      <c r="BZ1775" t="e">
        <f>VLOOKUP(BX1775,[1]Sheet2!$E$2:$I$222,4,FALSE)</f>
        <v>#N/A</v>
      </c>
      <c r="CA1775" t="e">
        <f>VLOOKUP(BX1775,[1]Sheet2!$E$2:$I$222,5,FALSE)</f>
        <v>#N/A</v>
      </c>
      <c r="CF1775" t="e">
        <f>VLOOKUP(CE1775,[1]Sheet2!$E$2:$I$222,3,FALSE)</f>
        <v>#N/A</v>
      </c>
      <c r="CG1775" t="e">
        <f>VLOOKUP(CE1775,[1]Sheet2!$E$2:$I$222,4,FALSE)</f>
        <v>#N/A</v>
      </c>
      <c r="CH1775" t="e">
        <f>VLOOKUP(CE1775,[1]Sheet2!$E$2:$I$222,5,FALSE)</f>
        <v>#N/A</v>
      </c>
      <c r="CM1775" t="e">
        <f>VLOOKUP(CL1775,[1]Sheet2!$E$2:$I$222,3,FALSE)</f>
        <v>#N/A</v>
      </c>
      <c r="CN1775" t="e">
        <f>VLOOKUP(CL1775,[1]Sheet2!$E$2:$I$222,4,FALSE)</f>
        <v>#N/A</v>
      </c>
      <c r="CO1775" t="e">
        <f>VLOOKUP(CL1775,[1]Sheet2!$E$2:$I$222,5,FALSE)</f>
        <v>#N/A</v>
      </c>
    </row>
    <row r="1776" spans="1:93" x14ac:dyDescent="0.25">
      <c r="A1776">
        <v>1847</v>
      </c>
      <c r="C1776">
        <v>15250</v>
      </c>
      <c r="D1776">
        <v>5250</v>
      </c>
      <c r="E1776">
        <v>37.744149999999998</v>
      </c>
      <c r="F1776">
        <v>-122.45663</v>
      </c>
      <c r="G1776" t="s">
        <v>4169</v>
      </c>
      <c r="H1776" t="s">
        <v>4170</v>
      </c>
      <c r="I1776" t="s">
        <v>686</v>
      </c>
      <c r="J1776" t="s">
        <v>687</v>
      </c>
      <c r="Q1776" t="s">
        <v>672</v>
      </c>
      <c r="S1776" t="s">
        <v>2212</v>
      </c>
      <c r="X1776">
        <f t="shared" si="27"/>
        <v>1</v>
      </c>
      <c r="Y1776" t="s">
        <v>28</v>
      </c>
      <c r="Z1776" t="s">
        <v>79</v>
      </c>
      <c r="AB1776" t="e">
        <f>VLOOKUP($AA1776,Sheet2!$E$2:$I$222,3,FALSE)</f>
        <v>#N/A</v>
      </c>
      <c r="AC1776" t="e">
        <f>VLOOKUP($AA1776,Sheet2!$E$2:$I$222,4,FALSE)</f>
        <v>#N/A</v>
      </c>
      <c r="AD1776" t="e">
        <f>VLOOKUP($AA1776,Sheet2!$E$2:$I$222,5,FALSE)</f>
        <v>#N/A</v>
      </c>
      <c r="AI1776" t="e">
        <f>VLOOKUP(AH1776,[1]Sheet2!$E$2:$I$222,3,FALSE)</f>
        <v>#N/A</v>
      </c>
      <c r="AJ1776" t="e">
        <f>VLOOKUP(AH1776,[1]Sheet2!$E$2:$I$222,4,FALSE)</f>
        <v>#N/A</v>
      </c>
      <c r="AK1776" t="e">
        <f>VLOOKUP(AH1776,[1]Sheet2!$E$2:$I$222,5,FALSE)</f>
        <v>#N/A</v>
      </c>
      <c r="AP1776" t="e">
        <f>VLOOKUP(AO1776,[1]Sheet2!$E$2:$I$222,3,FALSE)</f>
        <v>#N/A</v>
      </c>
      <c r="AQ1776" t="e">
        <f>VLOOKUP(AO1776,[1]Sheet2!$E$2:$I$222,4,FALSE)</f>
        <v>#N/A</v>
      </c>
      <c r="AR1776" t="e">
        <f>VLOOKUP(AO1776,[1]Sheet2!$E$2:$I$222,5,FALSE)</f>
        <v>#N/A</v>
      </c>
      <c r="AW1776" t="e">
        <f>VLOOKUP(AV1776,[1]Sheet2!$E$2:$I$222,3,FALSE)</f>
        <v>#N/A</v>
      </c>
      <c r="AX1776" t="e">
        <f>VLOOKUP(AV1776,[1]Sheet2!$E$2:$I$222,4,FALSE)</f>
        <v>#N/A</v>
      </c>
      <c r="AY1776" t="e">
        <f>VLOOKUP(AV1776,[1]Sheet2!$E$2:$I$222,5,FALSE)</f>
        <v>#N/A</v>
      </c>
      <c r="BD1776" t="e">
        <f>VLOOKUP(BC1776,[1]Sheet2!$E$2:$I$222,3,FALSE)</f>
        <v>#N/A</v>
      </c>
      <c r="BE1776" t="e">
        <f>VLOOKUP(BC1776,[1]Sheet2!$E$2:$I$222,4,FALSE)</f>
        <v>#N/A</v>
      </c>
      <c r="BF1776" t="e">
        <f>VLOOKUP(BC1776,[1]Sheet2!$E$2:$I$222,5,FALSE)</f>
        <v>#N/A</v>
      </c>
      <c r="BK1776" t="e">
        <f>VLOOKUP(BJ1776,[1]Sheet2!$E$2:$I$222,3,FALSE)</f>
        <v>#N/A</v>
      </c>
      <c r="BL1776" t="e">
        <f>VLOOKUP(BJ1776,[1]Sheet2!$E$2:$I$222,4,FALSE)</f>
        <v>#N/A</v>
      </c>
      <c r="BM1776" t="e">
        <f>VLOOKUP(BJ1776,[1]Sheet2!$E$2:$I$222,5,FALSE)</f>
        <v>#N/A</v>
      </c>
      <c r="BR1776" t="e">
        <f>VLOOKUP(BQ1776,[1]Sheet2!$E$2:$I$222,3,FALSE)</f>
        <v>#N/A</v>
      </c>
      <c r="BS1776" t="e">
        <f>VLOOKUP(BQ1776,[1]Sheet2!$E$2:$I$222,4,FALSE)</f>
        <v>#N/A</v>
      </c>
      <c r="BT1776" t="e">
        <f>VLOOKUP(BQ1776,[1]Sheet2!$E$2:$I$222,5,FALSE)</f>
        <v>#N/A</v>
      </c>
      <c r="BY1776" t="e">
        <f>VLOOKUP(BX1776,[1]Sheet2!$E$2:$I$222,3,FALSE)</f>
        <v>#N/A</v>
      </c>
      <c r="BZ1776" t="e">
        <f>VLOOKUP(BX1776,[1]Sheet2!$E$2:$I$222,4,FALSE)</f>
        <v>#N/A</v>
      </c>
      <c r="CA1776" t="e">
        <f>VLOOKUP(BX1776,[1]Sheet2!$E$2:$I$222,5,FALSE)</f>
        <v>#N/A</v>
      </c>
      <c r="CF1776" t="e">
        <f>VLOOKUP(CE1776,[1]Sheet2!$E$2:$I$222,3,FALSE)</f>
        <v>#N/A</v>
      </c>
      <c r="CG1776" t="e">
        <f>VLOOKUP(CE1776,[1]Sheet2!$E$2:$I$222,4,FALSE)</f>
        <v>#N/A</v>
      </c>
      <c r="CH1776" t="e">
        <f>VLOOKUP(CE1776,[1]Sheet2!$E$2:$I$222,5,FALSE)</f>
        <v>#N/A</v>
      </c>
      <c r="CM1776" t="e">
        <f>VLOOKUP(CL1776,[1]Sheet2!$E$2:$I$222,3,FALSE)</f>
        <v>#N/A</v>
      </c>
      <c r="CN1776" t="e">
        <f>VLOOKUP(CL1776,[1]Sheet2!$E$2:$I$222,4,FALSE)</f>
        <v>#N/A</v>
      </c>
      <c r="CO1776" t="e">
        <f>VLOOKUP(CL1776,[1]Sheet2!$E$2:$I$222,5,FALSE)</f>
        <v>#N/A</v>
      </c>
    </row>
    <row r="1777" spans="1:93" x14ac:dyDescent="0.25">
      <c r="A1777">
        <v>1848</v>
      </c>
      <c r="C1777">
        <v>15253</v>
      </c>
      <c r="D1777">
        <v>5253</v>
      </c>
      <c r="E1777">
        <v>37.754899999999999</v>
      </c>
      <c r="F1777">
        <v>-122.46368</v>
      </c>
      <c r="G1777" t="s">
        <v>4171</v>
      </c>
      <c r="H1777" t="s">
        <v>4172</v>
      </c>
      <c r="I1777" t="s">
        <v>704</v>
      </c>
      <c r="J1777" t="s">
        <v>687</v>
      </c>
      <c r="Q1777" t="s">
        <v>672</v>
      </c>
      <c r="S1777" t="s">
        <v>999</v>
      </c>
      <c r="X1777">
        <f t="shared" si="27"/>
        <v>3</v>
      </c>
      <c r="Y1777" t="s">
        <v>28</v>
      </c>
      <c r="Z1777" t="s">
        <v>79</v>
      </c>
      <c r="AB1777" t="e">
        <f>VLOOKUP($AA1777,Sheet2!$E$2:$I$222,3,FALSE)</f>
        <v>#N/A</v>
      </c>
      <c r="AC1777" t="e">
        <f>VLOOKUP($AA1777,Sheet2!$E$2:$I$222,4,FALSE)</f>
        <v>#N/A</v>
      </c>
      <c r="AD1777" t="e">
        <f>VLOOKUP($AA1777,Sheet2!$E$2:$I$222,5,FALSE)</f>
        <v>#N/A</v>
      </c>
      <c r="AF1777" t="s">
        <v>24</v>
      </c>
      <c r="AG1777" t="s">
        <v>79</v>
      </c>
      <c r="AI1777" t="e">
        <f>VLOOKUP(AH1777,[1]Sheet2!$E$2:$I$222,3,FALSE)</f>
        <v>#N/A</v>
      </c>
      <c r="AJ1777" t="e">
        <f>VLOOKUP(AH1777,[1]Sheet2!$E$2:$I$222,4,FALSE)</f>
        <v>#N/A</v>
      </c>
      <c r="AK1777" t="e">
        <f>VLOOKUP(AH1777,[1]Sheet2!$E$2:$I$222,5,FALSE)</f>
        <v>#N/A</v>
      </c>
      <c r="AM1777" t="s">
        <v>55</v>
      </c>
      <c r="AN1777" t="s">
        <v>78</v>
      </c>
      <c r="AP1777" t="e">
        <f>VLOOKUP(AO1777,[1]Sheet2!$E$2:$I$222,3,FALSE)</f>
        <v>#N/A</v>
      </c>
      <c r="AQ1777" t="e">
        <f>VLOOKUP(AO1777,[1]Sheet2!$E$2:$I$222,4,FALSE)</f>
        <v>#N/A</v>
      </c>
      <c r="AR1777" t="e">
        <f>VLOOKUP(AO1777,[1]Sheet2!$E$2:$I$222,5,FALSE)</f>
        <v>#N/A</v>
      </c>
      <c r="AW1777" t="e">
        <f>VLOOKUP(AV1777,[1]Sheet2!$E$2:$I$222,3,FALSE)</f>
        <v>#N/A</v>
      </c>
      <c r="AX1777" t="e">
        <f>VLOOKUP(AV1777,[1]Sheet2!$E$2:$I$222,4,FALSE)</f>
        <v>#N/A</v>
      </c>
      <c r="AY1777" t="e">
        <f>VLOOKUP(AV1777,[1]Sheet2!$E$2:$I$222,5,FALSE)</f>
        <v>#N/A</v>
      </c>
      <c r="BD1777" t="e">
        <f>VLOOKUP(BC1777,[1]Sheet2!$E$2:$I$222,3,FALSE)</f>
        <v>#N/A</v>
      </c>
      <c r="BE1777" t="e">
        <f>VLOOKUP(BC1777,[1]Sheet2!$E$2:$I$222,4,FALSE)</f>
        <v>#N/A</v>
      </c>
      <c r="BF1777" t="e">
        <f>VLOOKUP(BC1777,[1]Sheet2!$E$2:$I$222,5,FALSE)</f>
        <v>#N/A</v>
      </c>
      <c r="BK1777" t="e">
        <f>VLOOKUP(BJ1777,[1]Sheet2!$E$2:$I$222,3,FALSE)</f>
        <v>#N/A</v>
      </c>
      <c r="BL1777" t="e">
        <f>VLOOKUP(BJ1777,[1]Sheet2!$E$2:$I$222,4,FALSE)</f>
        <v>#N/A</v>
      </c>
      <c r="BM1777" t="e">
        <f>VLOOKUP(BJ1777,[1]Sheet2!$E$2:$I$222,5,FALSE)</f>
        <v>#N/A</v>
      </c>
      <c r="BR1777" t="e">
        <f>VLOOKUP(BQ1777,[1]Sheet2!$E$2:$I$222,3,FALSE)</f>
        <v>#N/A</v>
      </c>
      <c r="BS1777" t="e">
        <f>VLOOKUP(BQ1777,[1]Sheet2!$E$2:$I$222,4,FALSE)</f>
        <v>#N/A</v>
      </c>
      <c r="BT1777" t="e">
        <f>VLOOKUP(BQ1777,[1]Sheet2!$E$2:$I$222,5,FALSE)</f>
        <v>#N/A</v>
      </c>
      <c r="BY1777" t="e">
        <f>VLOOKUP(BX1777,[1]Sheet2!$E$2:$I$222,3,FALSE)</f>
        <v>#N/A</v>
      </c>
      <c r="BZ1777" t="e">
        <f>VLOOKUP(BX1777,[1]Sheet2!$E$2:$I$222,4,FALSE)</f>
        <v>#N/A</v>
      </c>
      <c r="CA1777" t="e">
        <f>VLOOKUP(BX1777,[1]Sheet2!$E$2:$I$222,5,FALSE)</f>
        <v>#N/A</v>
      </c>
      <c r="CF1777" t="e">
        <f>VLOOKUP(CE1777,[1]Sheet2!$E$2:$I$222,3,FALSE)</f>
        <v>#N/A</v>
      </c>
      <c r="CG1777" t="e">
        <f>VLOOKUP(CE1777,[1]Sheet2!$E$2:$I$222,4,FALSE)</f>
        <v>#N/A</v>
      </c>
      <c r="CH1777" t="e">
        <f>VLOOKUP(CE1777,[1]Sheet2!$E$2:$I$222,5,FALSE)</f>
        <v>#N/A</v>
      </c>
      <c r="CM1777" t="e">
        <f>VLOOKUP(CL1777,[1]Sheet2!$E$2:$I$222,3,FALSE)</f>
        <v>#N/A</v>
      </c>
      <c r="CN1777" t="e">
        <f>VLOOKUP(CL1777,[1]Sheet2!$E$2:$I$222,4,FALSE)</f>
        <v>#N/A</v>
      </c>
      <c r="CO1777" t="e">
        <f>VLOOKUP(CL1777,[1]Sheet2!$E$2:$I$222,5,FALSE)</f>
        <v>#N/A</v>
      </c>
    </row>
    <row r="1778" spans="1:93" x14ac:dyDescent="0.25">
      <c r="A1778">
        <v>1849</v>
      </c>
      <c r="C1778">
        <v>15254</v>
      </c>
      <c r="D1778">
        <v>5254</v>
      </c>
      <c r="E1778">
        <v>37.743110000000001</v>
      </c>
      <c r="F1778">
        <v>-122.45547999999999</v>
      </c>
      <c r="G1778" t="s">
        <v>4173</v>
      </c>
      <c r="H1778" t="s">
        <v>4174</v>
      </c>
      <c r="I1778" t="s">
        <v>686</v>
      </c>
      <c r="J1778" t="s">
        <v>669</v>
      </c>
      <c r="K1778" t="s">
        <v>743</v>
      </c>
      <c r="Q1778" t="s">
        <v>672</v>
      </c>
      <c r="S1778" t="s">
        <v>2212</v>
      </c>
      <c r="X1778">
        <f t="shared" si="27"/>
        <v>1</v>
      </c>
      <c r="Y1778" t="s">
        <v>28</v>
      </c>
      <c r="Z1778" t="s">
        <v>79</v>
      </c>
      <c r="AB1778" t="e">
        <f>VLOOKUP($AA1778,Sheet2!$E$2:$I$222,3,FALSE)</f>
        <v>#N/A</v>
      </c>
      <c r="AC1778" t="e">
        <f>VLOOKUP($AA1778,Sheet2!$E$2:$I$222,4,FALSE)</f>
        <v>#N/A</v>
      </c>
      <c r="AD1778" t="e">
        <f>VLOOKUP($AA1778,Sheet2!$E$2:$I$222,5,FALSE)</f>
        <v>#N/A</v>
      </c>
      <c r="AI1778" t="e">
        <f>VLOOKUP(AH1778,[1]Sheet2!$E$2:$I$222,3,FALSE)</f>
        <v>#N/A</v>
      </c>
      <c r="AJ1778" t="e">
        <f>VLOOKUP(AH1778,[1]Sheet2!$E$2:$I$222,4,FALSE)</f>
        <v>#N/A</v>
      </c>
      <c r="AK1778" t="e">
        <f>VLOOKUP(AH1778,[1]Sheet2!$E$2:$I$222,5,FALSE)</f>
        <v>#N/A</v>
      </c>
      <c r="AP1778" t="e">
        <f>VLOOKUP(AO1778,[1]Sheet2!$E$2:$I$222,3,FALSE)</f>
        <v>#N/A</v>
      </c>
      <c r="AQ1778" t="e">
        <f>VLOOKUP(AO1778,[1]Sheet2!$E$2:$I$222,4,FALSE)</f>
        <v>#N/A</v>
      </c>
      <c r="AR1778" t="e">
        <f>VLOOKUP(AO1778,[1]Sheet2!$E$2:$I$222,5,FALSE)</f>
        <v>#N/A</v>
      </c>
      <c r="AW1778" t="e">
        <f>VLOOKUP(AV1778,[1]Sheet2!$E$2:$I$222,3,FALSE)</f>
        <v>#N/A</v>
      </c>
      <c r="AX1778" t="e">
        <f>VLOOKUP(AV1778,[1]Sheet2!$E$2:$I$222,4,FALSE)</f>
        <v>#N/A</v>
      </c>
      <c r="AY1778" t="e">
        <f>VLOOKUP(AV1778,[1]Sheet2!$E$2:$I$222,5,FALSE)</f>
        <v>#N/A</v>
      </c>
      <c r="BD1778" t="e">
        <f>VLOOKUP(BC1778,[1]Sheet2!$E$2:$I$222,3,FALSE)</f>
        <v>#N/A</v>
      </c>
      <c r="BE1778" t="e">
        <f>VLOOKUP(BC1778,[1]Sheet2!$E$2:$I$222,4,FALSE)</f>
        <v>#N/A</v>
      </c>
      <c r="BF1778" t="e">
        <f>VLOOKUP(BC1778,[1]Sheet2!$E$2:$I$222,5,FALSE)</f>
        <v>#N/A</v>
      </c>
      <c r="BK1778" t="e">
        <f>VLOOKUP(BJ1778,[1]Sheet2!$E$2:$I$222,3,FALSE)</f>
        <v>#N/A</v>
      </c>
      <c r="BL1778" t="e">
        <f>VLOOKUP(BJ1778,[1]Sheet2!$E$2:$I$222,4,FALSE)</f>
        <v>#N/A</v>
      </c>
      <c r="BM1778" t="e">
        <f>VLOOKUP(BJ1778,[1]Sheet2!$E$2:$I$222,5,FALSE)</f>
        <v>#N/A</v>
      </c>
      <c r="BR1778" t="e">
        <f>VLOOKUP(BQ1778,[1]Sheet2!$E$2:$I$222,3,FALSE)</f>
        <v>#N/A</v>
      </c>
      <c r="BS1778" t="e">
        <f>VLOOKUP(BQ1778,[1]Sheet2!$E$2:$I$222,4,FALSE)</f>
        <v>#N/A</v>
      </c>
      <c r="BT1778" t="e">
        <f>VLOOKUP(BQ1778,[1]Sheet2!$E$2:$I$222,5,FALSE)</f>
        <v>#N/A</v>
      </c>
      <c r="BY1778" t="e">
        <f>VLOOKUP(BX1778,[1]Sheet2!$E$2:$I$222,3,FALSE)</f>
        <v>#N/A</v>
      </c>
      <c r="BZ1778" t="e">
        <f>VLOOKUP(BX1778,[1]Sheet2!$E$2:$I$222,4,FALSE)</f>
        <v>#N/A</v>
      </c>
      <c r="CA1778" t="e">
        <f>VLOOKUP(BX1778,[1]Sheet2!$E$2:$I$222,5,FALSE)</f>
        <v>#N/A</v>
      </c>
      <c r="CF1778" t="e">
        <f>VLOOKUP(CE1778,[1]Sheet2!$E$2:$I$222,3,FALSE)</f>
        <v>#N/A</v>
      </c>
      <c r="CG1778" t="e">
        <f>VLOOKUP(CE1778,[1]Sheet2!$E$2:$I$222,4,FALSE)</f>
        <v>#N/A</v>
      </c>
      <c r="CH1778" t="e">
        <f>VLOOKUP(CE1778,[1]Sheet2!$E$2:$I$222,5,FALSE)</f>
        <v>#N/A</v>
      </c>
      <c r="CM1778" t="e">
        <f>VLOOKUP(CL1778,[1]Sheet2!$E$2:$I$222,3,FALSE)</f>
        <v>#N/A</v>
      </c>
      <c r="CN1778" t="e">
        <f>VLOOKUP(CL1778,[1]Sheet2!$E$2:$I$222,4,FALSE)</f>
        <v>#N/A</v>
      </c>
      <c r="CO1778" t="e">
        <f>VLOOKUP(CL1778,[1]Sheet2!$E$2:$I$222,5,FALSE)</f>
        <v>#N/A</v>
      </c>
    </row>
    <row r="1779" spans="1:93" x14ac:dyDescent="0.25">
      <c r="A1779">
        <v>1850</v>
      </c>
      <c r="C1779">
        <v>15255</v>
      </c>
      <c r="D1779">
        <v>5255</v>
      </c>
      <c r="E1779">
        <v>37.743450000000003</v>
      </c>
      <c r="F1779">
        <v>-122.45573</v>
      </c>
      <c r="G1779" t="s">
        <v>4175</v>
      </c>
      <c r="H1779" t="s">
        <v>4176</v>
      </c>
      <c r="I1779" t="s">
        <v>683</v>
      </c>
      <c r="J1779" t="s">
        <v>669</v>
      </c>
      <c r="K1779" t="s">
        <v>743</v>
      </c>
      <c r="Q1779" t="s">
        <v>672</v>
      </c>
      <c r="S1779" t="s">
        <v>1970</v>
      </c>
      <c r="X1779">
        <f t="shared" si="27"/>
        <v>1</v>
      </c>
      <c r="Y1779" t="s">
        <v>28</v>
      </c>
      <c r="Z1779" t="s">
        <v>78</v>
      </c>
      <c r="AB1779" t="e">
        <f>VLOOKUP($AA1779,Sheet2!$E$2:$I$222,3,FALSE)</f>
        <v>#N/A</v>
      </c>
      <c r="AC1779" t="e">
        <f>VLOOKUP($AA1779,Sheet2!$E$2:$I$222,4,FALSE)</f>
        <v>#N/A</v>
      </c>
      <c r="AD1779" t="e">
        <f>VLOOKUP($AA1779,Sheet2!$E$2:$I$222,5,FALSE)</f>
        <v>#N/A</v>
      </c>
      <c r="AI1779" t="e">
        <f>VLOOKUP(AH1779,[1]Sheet2!$E$2:$I$222,3,FALSE)</f>
        <v>#N/A</v>
      </c>
      <c r="AJ1779" t="e">
        <f>VLOOKUP(AH1779,[1]Sheet2!$E$2:$I$222,4,FALSE)</f>
        <v>#N/A</v>
      </c>
      <c r="AK1779" t="e">
        <f>VLOOKUP(AH1779,[1]Sheet2!$E$2:$I$222,5,FALSE)</f>
        <v>#N/A</v>
      </c>
      <c r="AP1779" t="e">
        <f>VLOOKUP(AO1779,[1]Sheet2!$E$2:$I$222,3,FALSE)</f>
        <v>#N/A</v>
      </c>
      <c r="AQ1779" t="e">
        <f>VLOOKUP(AO1779,[1]Sheet2!$E$2:$I$222,4,FALSE)</f>
        <v>#N/A</v>
      </c>
      <c r="AR1779" t="e">
        <f>VLOOKUP(AO1779,[1]Sheet2!$E$2:$I$222,5,FALSE)</f>
        <v>#N/A</v>
      </c>
      <c r="AW1779" t="e">
        <f>VLOOKUP(AV1779,[1]Sheet2!$E$2:$I$222,3,FALSE)</f>
        <v>#N/A</v>
      </c>
      <c r="AX1779" t="e">
        <f>VLOOKUP(AV1779,[1]Sheet2!$E$2:$I$222,4,FALSE)</f>
        <v>#N/A</v>
      </c>
      <c r="AY1779" t="e">
        <f>VLOOKUP(AV1779,[1]Sheet2!$E$2:$I$222,5,FALSE)</f>
        <v>#N/A</v>
      </c>
      <c r="BD1779" t="e">
        <f>VLOOKUP(BC1779,[1]Sheet2!$E$2:$I$222,3,FALSE)</f>
        <v>#N/A</v>
      </c>
      <c r="BE1779" t="e">
        <f>VLOOKUP(BC1779,[1]Sheet2!$E$2:$I$222,4,FALSE)</f>
        <v>#N/A</v>
      </c>
      <c r="BF1779" t="e">
        <f>VLOOKUP(BC1779,[1]Sheet2!$E$2:$I$222,5,FALSE)</f>
        <v>#N/A</v>
      </c>
      <c r="BK1779" t="e">
        <f>VLOOKUP(BJ1779,[1]Sheet2!$E$2:$I$222,3,FALSE)</f>
        <v>#N/A</v>
      </c>
      <c r="BL1779" t="e">
        <f>VLOOKUP(BJ1779,[1]Sheet2!$E$2:$I$222,4,FALSE)</f>
        <v>#N/A</v>
      </c>
      <c r="BM1779" t="e">
        <f>VLOOKUP(BJ1779,[1]Sheet2!$E$2:$I$222,5,FALSE)</f>
        <v>#N/A</v>
      </c>
      <c r="BR1779" t="e">
        <f>VLOOKUP(BQ1779,[1]Sheet2!$E$2:$I$222,3,FALSE)</f>
        <v>#N/A</v>
      </c>
      <c r="BS1779" t="e">
        <f>VLOOKUP(BQ1779,[1]Sheet2!$E$2:$I$222,4,FALSE)</f>
        <v>#N/A</v>
      </c>
      <c r="BT1779" t="e">
        <f>VLOOKUP(BQ1779,[1]Sheet2!$E$2:$I$222,5,FALSE)</f>
        <v>#N/A</v>
      </c>
      <c r="BY1779" t="e">
        <f>VLOOKUP(BX1779,[1]Sheet2!$E$2:$I$222,3,FALSE)</f>
        <v>#N/A</v>
      </c>
      <c r="BZ1779" t="e">
        <f>VLOOKUP(BX1779,[1]Sheet2!$E$2:$I$222,4,FALSE)</f>
        <v>#N/A</v>
      </c>
      <c r="CA1779" t="e">
        <f>VLOOKUP(BX1779,[1]Sheet2!$E$2:$I$222,5,FALSE)</f>
        <v>#N/A</v>
      </c>
      <c r="CF1779" t="e">
        <f>VLOOKUP(CE1779,[1]Sheet2!$E$2:$I$222,3,FALSE)</f>
        <v>#N/A</v>
      </c>
      <c r="CG1779" t="e">
        <f>VLOOKUP(CE1779,[1]Sheet2!$E$2:$I$222,4,FALSE)</f>
        <v>#N/A</v>
      </c>
      <c r="CH1779" t="e">
        <f>VLOOKUP(CE1779,[1]Sheet2!$E$2:$I$222,5,FALSE)</f>
        <v>#N/A</v>
      </c>
      <c r="CM1779" t="e">
        <f>VLOOKUP(CL1779,[1]Sheet2!$E$2:$I$222,3,FALSE)</f>
        <v>#N/A</v>
      </c>
      <c r="CN1779" t="e">
        <f>VLOOKUP(CL1779,[1]Sheet2!$E$2:$I$222,4,FALSE)</f>
        <v>#N/A</v>
      </c>
      <c r="CO1779" t="e">
        <f>VLOOKUP(CL1779,[1]Sheet2!$E$2:$I$222,5,FALSE)</f>
        <v>#N/A</v>
      </c>
    </row>
    <row r="1780" spans="1:93" x14ac:dyDescent="0.25">
      <c r="A1780">
        <v>1851</v>
      </c>
      <c r="C1780">
        <v>15256</v>
      </c>
      <c r="D1780">
        <v>5256</v>
      </c>
      <c r="E1780">
        <v>37.746020000000001</v>
      </c>
      <c r="F1780">
        <v>-122.45816000000001</v>
      </c>
      <c r="G1780" t="s">
        <v>4177</v>
      </c>
      <c r="H1780" t="s">
        <v>4178</v>
      </c>
      <c r="I1780" t="s">
        <v>691</v>
      </c>
      <c r="J1780" t="s">
        <v>669</v>
      </c>
      <c r="K1780" t="s">
        <v>697</v>
      </c>
      <c r="Q1780" t="s">
        <v>672</v>
      </c>
      <c r="S1780" t="s">
        <v>2212</v>
      </c>
      <c r="X1780">
        <f t="shared" si="27"/>
        <v>1</v>
      </c>
      <c r="Y1780" t="s">
        <v>28</v>
      </c>
      <c r="Z1780" t="s">
        <v>79</v>
      </c>
      <c r="AB1780" t="e">
        <f>VLOOKUP($AA1780,Sheet2!$E$2:$I$222,3,FALSE)</f>
        <v>#N/A</v>
      </c>
      <c r="AC1780" t="e">
        <f>VLOOKUP($AA1780,Sheet2!$E$2:$I$222,4,FALSE)</f>
        <v>#N/A</v>
      </c>
      <c r="AD1780" t="e">
        <f>VLOOKUP($AA1780,Sheet2!$E$2:$I$222,5,FALSE)</f>
        <v>#N/A</v>
      </c>
      <c r="AI1780" t="e">
        <f>VLOOKUP(AH1780,[1]Sheet2!$E$2:$I$222,3,FALSE)</f>
        <v>#N/A</v>
      </c>
      <c r="AJ1780" t="e">
        <f>VLOOKUP(AH1780,[1]Sheet2!$E$2:$I$222,4,FALSE)</f>
        <v>#N/A</v>
      </c>
      <c r="AK1780" t="e">
        <f>VLOOKUP(AH1780,[1]Sheet2!$E$2:$I$222,5,FALSE)</f>
        <v>#N/A</v>
      </c>
      <c r="AP1780" t="e">
        <f>VLOOKUP(AO1780,[1]Sheet2!$E$2:$I$222,3,FALSE)</f>
        <v>#N/A</v>
      </c>
      <c r="AQ1780" t="e">
        <f>VLOOKUP(AO1780,[1]Sheet2!$E$2:$I$222,4,FALSE)</f>
        <v>#N/A</v>
      </c>
      <c r="AR1780" t="e">
        <f>VLOOKUP(AO1780,[1]Sheet2!$E$2:$I$222,5,FALSE)</f>
        <v>#N/A</v>
      </c>
      <c r="AW1780" t="e">
        <f>VLOOKUP(AV1780,[1]Sheet2!$E$2:$I$222,3,FALSE)</f>
        <v>#N/A</v>
      </c>
      <c r="AX1780" t="e">
        <f>VLOOKUP(AV1780,[1]Sheet2!$E$2:$I$222,4,FALSE)</f>
        <v>#N/A</v>
      </c>
      <c r="AY1780" t="e">
        <f>VLOOKUP(AV1780,[1]Sheet2!$E$2:$I$222,5,FALSE)</f>
        <v>#N/A</v>
      </c>
      <c r="BD1780" t="e">
        <f>VLOOKUP(BC1780,[1]Sheet2!$E$2:$I$222,3,FALSE)</f>
        <v>#N/A</v>
      </c>
      <c r="BE1780" t="e">
        <f>VLOOKUP(BC1780,[1]Sheet2!$E$2:$I$222,4,FALSE)</f>
        <v>#N/A</v>
      </c>
      <c r="BF1780" t="e">
        <f>VLOOKUP(BC1780,[1]Sheet2!$E$2:$I$222,5,FALSE)</f>
        <v>#N/A</v>
      </c>
      <c r="BK1780" t="e">
        <f>VLOOKUP(BJ1780,[1]Sheet2!$E$2:$I$222,3,FALSE)</f>
        <v>#N/A</v>
      </c>
      <c r="BL1780" t="e">
        <f>VLOOKUP(BJ1780,[1]Sheet2!$E$2:$I$222,4,FALSE)</f>
        <v>#N/A</v>
      </c>
      <c r="BM1780" t="e">
        <f>VLOOKUP(BJ1780,[1]Sheet2!$E$2:$I$222,5,FALSE)</f>
        <v>#N/A</v>
      </c>
      <c r="BR1780" t="e">
        <f>VLOOKUP(BQ1780,[1]Sheet2!$E$2:$I$222,3,FALSE)</f>
        <v>#N/A</v>
      </c>
      <c r="BS1780" t="e">
        <f>VLOOKUP(BQ1780,[1]Sheet2!$E$2:$I$222,4,FALSE)</f>
        <v>#N/A</v>
      </c>
      <c r="BT1780" t="e">
        <f>VLOOKUP(BQ1780,[1]Sheet2!$E$2:$I$222,5,FALSE)</f>
        <v>#N/A</v>
      </c>
      <c r="BY1780" t="e">
        <f>VLOOKUP(BX1780,[1]Sheet2!$E$2:$I$222,3,FALSE)</f>
        <v>#N/A</v>
      </c>
      <c r="BZ1780" t="e">
        <f>VLOOKUP(BX1780,[1]Sheet2!$E$2:$I$222,4,FALSE)</f>
        <v>#N/A</v>
      </c>
      <c r="CA1780" t="e">
        <f>VLOOKUP(BX1780,[1]Sheet2!$E$2:$I$222,5,FALSE)</f>
        <v>#N/A</v>
      </c>
      <c r="CF1780" t="e">
        <f>VLOOKUP(CE1780,[1]Sheet2!$E$2:$I$222,3,FALSE)</f>
        <v>#N/A</v>
      </c>
      <c r="CG1780" t="e">
        <f>VLOOKUP(CE1780,[1]Sheet2!$E$2:$I$222,4,FALSE)</f>
        <v>#N/A</v>
      </c>
      <c r="CH1780" t="e">
        <f>VLOOKUP(CE1780,[1]Sheet2!$E$2:$I$222,5,FALSE)</f>
        <v>#N/A</v>
      </c>
      <c r="CM1780" t="e">
        <f>VLOOKUP(CL1780,[1]Sheet2!$E$2:$I$222,3,FALSE)</f>
        <v>#N/A</v>
      </c>
      <c r="CN1780" t="e">
        <f>VLOOKUP(CL1780,[1]Sheet2!$E$2:$I$222,4,FALSE)</f>
        <v>#N/A</v>
      </c>
      <c r="CO1780" t="e">
        <f>VLOOKUP(CL1780,[1]Sheet2!$E$2:$I$222,5,FALSE)</f>
        <v>#N/A</v>
      </c>
    </row>
    <row r="1781" spans="1:93" x14ac:dyDescent="0.25">
      <c r="A1781">
        <v>1852</v>
      </c>
      <c r="C1781">
        <v>15257</v>
      </c>
      <c r="D1781">
        <v>5257</v>
      </c>
      <c r="E1781">
        <v>37.801549999999999</v>
      </c>
      <c r="F1781">
        <v>-122.43138</v>
      </c>
      <c r="G1781" t="s">
        <v>4179</v>
      </c>
      <c r="H1781" t="s">
        <v>4180</v>
      </c>
      <c r="I1781" t="s">
        <v>746</v>
      </c>
      <c r="J1781" t="s">
        <v>669</v>
      </c>
      <c r="K1781" t="s">
        <v>697</v>
      </c>
      <c r="N1781" t="s">
        <v>4181</v>
      </c>
      <c r="Q1781" t="s">
        <v>672</v>
      </c>
      <c r="R1781">
        <v>422</v>
      </c>
      <c r="S1781" t="s">
        <v>2212</v>
      </c>
      <c r="X1781">
        <f t="shared" si="27"/>
        <v>1</v>
      </c>
      <c r="Y1781" t="s">
        <v>28</v>
      </c>
      <c r="Z1781" t="s">
        <v>79</v>
      </c>
      <c r="AB1781" t="e">
        <f>VLOOKUP($AA1781,Sheet2!$E$2:$I$222,3,FALSE)</f>
        <v>#N/A</v>
      </c>
      <c r="AC1781" t="e">
        <f>VLOOKUP($AA1781,Sheet2!$E$2:$I$222,4,FALSE)</f>
        <v>#N/A</v>
      </c>
      <c r="AD1781" t="e">
        <f>VLOOKUP($AA1781,Sheet2!$E$2:$I$222,5,FALSE)</f>
        <v>#N/A</v>
      </c>
      <c r="AI1781" t="e">
        <f>VLOOKUP(AH1781,[1]Sheet2!$E$2:$I$222,3,FALSE)</f>
        <v>#N/A</v>
      </c>
      <c r="AJ1781" t="e">
        <f>VLOOKUP(AH1781,[1]Sheet2!$E$2:$I$222,4,FALSE)</f>
        <v>#N/A</v>
      </c>
      <c r="AK1781" t="e">
        <f>VLOOKUP(AH1781,[1]Sheet2!$E$2:$I$222,5,FALSE)</f>
        <v>#N/A</v>
      </c>
      <c r="AP1781" t="e">
        <f>VLOOKUP(AO1781,[1]Sheet2!$E$2:$I$222,3,FALSE)</f>
        <v>#N/A</v>
      </c>
      <c r="AQ1781" t="e">
        <f>VLOOKUP(AO1781,[1]Sheet2!$E$2:$I$222,4,FALSE)</f>
        <v>#N/A</v>
      </c>
      <c r="AR1781" t="e">
        <f>VLOOKUP(AO1781,[1]Sheet2!$E$2:$I$222,5,FALSE)</f>
        <v>#N/A</v>
      </c>
      <c r="AW1781" t="e">
        <f>VLOOKUP(AV1781,[1]Sheet2!$E$2:$I$222,3,FALSE)</f>
        <v>#N/A</v>
      </c>
      <c r="AX1781" t="e">
        <f>VLOOKUP(AV1781,[1]Sheet2!$E$2:$I$222,4,FALSE)</f>
        <v>#N/A</v>
      </c>
      <c r="AY1781" t="e">
        <f>VLOOKUP(AV1781,[1]Sheet2!$E$2:$I$222,5,FALSE)</f>
        <v>#N/A</v>
      </c>
      <c r="BD1781" t="e">
        <f>VLOOKUP(BC1781,[1]Sheet2!$E$2:$I$222,3,FALSE)</f>
        <v>#N/A</v>
      </c>
      <c r="BE1781" t="e">
        <f>VLOOKUP(BC1781,[1]Sheet2!$E$2:$I$222,4,FALSE)</f>
        <v>#N/A</v>
      </c>
      <c r="BF1781" t="e">
        <f>VLOOKUP(BC1781,[1]Sheet2!$E$2:$I$222,5,FALSE)</f>
        <v>#N/A</v>
      </c>
      <c r="BK1781" t="e">
        <f>VLOOKUP(BJ1781,[1]Sheet2!$E$2:$I$222,3,FALSE)</f>
        <v>#N/A</v>
      </c>
      <c r="BL1781" t="e">
        <f>VLOOKUP(BJ1781,[1]Sheet2!$E$2:$I$222,4,FALSE)</f>
        <v>#N/A</v>
      </c>
      <c r="BM1781" t="e">
        <f>VLOOKUP(BJ1781,[1]Sheet2!$E$2:$I$222,5,FALSE)</f>
        <v>#N/A</v>
      </c>
      <c r="BR1781" t="e">
        <f>VLOOKUP(BQ1781,[1]Sheet2!$E$2:$I$222,3,FALSE)</f>
        <v>#N/A</v>
      </c>
      <c r="BS1781" t="e">
        <f>VLOOKUP(BQ1781,[1]Sheet2!$E$2:$I$222,4,FALSE)</f>
        <v>#N/A</v>
      </c>
      <c r="BT1781" t="e">
        <f>VLOOKUP(BQ1781,[1]Sheet2!$E$2:$I$222,5,FALSE)</f>
        <v>#N/A</v>
      </c>
      <c r="BY1781" t="e">
        <f>VLOOKUP(BX1781,[1]Sheet2!$E$2:$I$222,3,FALSE)</f>
        <v>#N/A</v>
      </c>
      <c r="BZ1781" t="e">
        <f>VLOOKUP(BX1781,[1]Sheet2!$E$2:$I$222,4,FALSE)</f>
        <v>#N/A</v>
      </c>
      <c r="CA1781" t="e">
        <f>VLOOKUP(BX1781,[1]Sheet2!$E$2:$I$222,5,FALSE)</f>
        <v>#N/A</v>
      </c>
      <c r="CF1781" t="e">
        <f>VLOOKUP(CE1781,[1]Sheet2!$E$2:$I$222,3,FALSE)</f>
        <v>#N/A</v>
      </c>
      <c r="CG1781" t="e">
        <f>VLOOKUP(CE1781,[1]Sheet2!$E$2:$I$222,4,FALSE)</f>
        <v>#N/A</v>
      </c>
      <c r="CH1781" t="e">
        <f>VLOOKUP(CE1781,[1]Sheet2!$E$2:$I$222,5,FALSE)</f>
        <v>#N/A</v>
      </c>
      <c r="CM1781" t="e">
        <f>VLOOKUP(CL1781,[1]Sheet2!$E$2:$I$222,3,FALSE)</f>
        <v>#N/A</v>
      </c>
      <c r="CN1781" t="e">
        <f>VLOOKUP(CL1781,[1]Sheet2!$E$2:$I$222,4,FALSE)</f>
        <v>#N/A</v>
      </c>
      <c r="CO1781" t="e">
        <f>VLOOKUP(CL1781,[1]Sheet2!$E$2:$I$222,5,FALSE)</f>
        <v>#N/A</v>
      </c>
    </row>
    <row r="1782" spans="1:93" x14ac:dyDescent="0.25">
      <c r="A1782">
        <v>1853</v>
      </c>
      <c r="C1782">
        <v>15258</v>
      </c>
      <c r="D1782">
        <v>5258</v>
      </c>
      <c r="E1782">
        <v>37.801349999999999</v>
      </c>
      <c r="F1782">
        <v>-122.43123</v>
      </c>
      <c r="G1782" t="s">
        <v>4179</v>
      </c>
      <c r="H1782" t="s">
        <v>4180</v>
      </c>
      <c r="I1782" t="s">
        <v>677</v>
      </c>
      <c r="J1782" t="s">
        <v>728</v>
      </c>
      <c r="Q1782" t="s">
        <v>672</v>
      </c>
      <c r="S1782" t="s">
        <v>1970</v>
      </c>
      <c r="X1782">
        <f t="shared" si="27"/>
        <v>1</v>
      </c>
      <c r="Y1782" t="s">
        <v>28</v>
      </c>
      <c r="Z1782" t="s">
        <v>78</v>
      </c>
      <c r="AB1782" t="e">
        <f>VLOOKUP($AA1782,Sheet2!$E$2:$I$222,3,FALSE)</f>
        <v>#N/A</v>
      </c>
      <c r="AC1782" t="e">
        <f>VLOOKUP($AA1782,Sheet2!$E$2:$I$222,4,FALSE)</f>
        <v>#N/A</v>
      </c>
      <c r="AD1782" t="e">
        <f>VLOOKUP($AA1782,Sheet2!$E$2:$I$222,5,FALSE)</f>
        <v>#N/A</v>
      </c>
      <c r="AI1782" t="e">
        <f>VLOOKUP(AH1782,[1]Sheet2!$E$2:$I$222,3,FALSE)</f>
        <v>#N/A</v>
      </c>
      <c r="AJ1782" t="e">
        <f>VLOOKUP(AH1782,[1]Sheet2!$E$2:$I$222,4,FALSE)</f>
        <v>#N/A</v>
      </c>
      <c r="AK1782" t="e">
        <f>VLOOKUP(AH1782,[1]Sheet2!$E$2:$I$222,5,FALSE)</f>
        <v>#N/A</v>
      </c>
      <c r="AP1782" t="e">
        <f>VLOOKUP(AO1782,[1]Sheet2!$E$2:$I$222,3,FALSE)</f>
        <v>#N/A</v>
      </c>
      <c r="AQ1782" t="e">
        <f>VLOOKUP(AO1782,[1]Sheet2!$E$2:$I$222,4,FALSE)</f>
        <v>#N/A</v>
      </c>
      <c r="AR1782" t="e">
        <f>VLOOKUP(AO1782,[1]Sheet2!$E$2:$I$222,5,FALSE)</f>
        <v>#N/A</v>
      </c>
      <c r="AW1782" t="e">
        <f>VLOOKUP(AV1782,[1]Sheet2!$E$2:$I$222,3,FALSE)</f>
        <v>#N/A</v>
      </c>
      <c r="AX1782" t="e">
        <f>VLOOKUP(AV1782,[1]Sheet2!$E$2:$I$222,4,FALSE)</f>
        <v>#N/A</v>
      </c>
      <c r="AY1782" t="e">
        <f>VLOOKUP(AV1782,[1]Sheet2!$E$2:$I$222,5,FALSE)</f>
        <v>#N/A</v>
      </c>
      <c r="BD1782" t="e">
        <f>VLOOKUP(BC1782,[1]Sheet2!$E$2:$I$222,3,FALSE)</f>
        <v>#N/A</v>
      </c>
      <c r="BE1782" t="e">
        <f>VLOOKUP(BC1782,[1]Sheet2!$E$2:$I$222,4,FALSE)</f>
        <v>#N/A</v>
      </c>
      <c r="BF1782" t="e">
        <f>VLOOKUP(BC1782,[1]Sheet2!$E$2:$I$222,5,FALSE)</f>
        <v>#N/A</v>
      </c>
      <c r="BK1782" t="e">
        <f>VLOOKUP(BJ1782,[1]Sheet2!$E$2:$I$222,3,FALSE)</f>
        <v>#N/A</v>
      </c>
      <c r="BL1782" t="e">
        <f>VLOOKUP(BJ1782,[1]Sheet2!$E$2:$I$222,4,FALSE)</f>
        <v>#N/A</v>
      </c>
      <c r="BM1782" t="e">
        <f>VLOOKUP(BJ1782,[1]Sheet2!$E$2:$I$222,5,FALSE)</f>
        <v>#N/A</v>
      </c>
      <c r="BR1782" t="e">
        <f>VLOOKUP(BQ1782,[1]Sheet2!$E$2:$I$222,3,FALSE)</f>
        <v>#N/A</v>
      </c>
      <c r="BS1782" t="e">
        <f>VLOOKUP(BQ1782,[1]Sheet2!$E$2:$I$222,4,FALSE)</f>
        <v>#N/A</v>
      </c>
      <c r="BT1782" t="e">
        <f>VLOOKUP(BQ1782,[1]Sheet2!$E$2:$I$222,5,FALSE)</f>
        <v>#N/A</v>
      </c>
      <c r="BY1782" t="e">
        <f>VLOOKUP(BX1782,[1]Sheet2!$E$2:$I$222,3,FALSE)</f>
        <v>#N/A</v>
      </c>
      <c r="BZ1782" t="e">
        <f>VLOOKUP(BX1782,[1]Sheet2!$E$2:$I$222,4,FALSE)</f>
        <v>#N/A</v>
      </c>
      <c r="CA1782" t="e">
        <f>VLOOKUP(BX1782,[1]Sheet2!$E$2:$I$222,5,FALSE)</f>
        <v>#N/A</v>
      </c>
      <c r="CF1782" t="e">
        <f>VLOOKUP(CE1782,[1]Sheet2!$E$2:$I$222,3,FALSE)</f>
        <v>#N/A</v>
      </c>
      <c r="CG1782" t="e">
        <f>VLOOKUP(CE1782,[1]Sheet2!$E$2:$I$222,4,FALSE)</f>
        <v>#N/A</v>
      </c>
      <c r="CH1782" t="e">
        <f>VLOOKUP(CE1782,[1]Sheet2!$E$2:$I$222,5,FALSE)</f>
        <v>#N/A</v>
      </c>
      <c r="CM1782" t="e">
        <f>VLOOKUP(CL1782,[1]Sheet2!$E$2:$I$222,3,FALSE)</f>
        <v>#N/A</v>
      </c>
      <c r="CN1782" t="e">
        <f>VLOOKUP(CL1782,[1]Sheet2!$E$2:$I$222,4,FALSE)</f>
        <v>#N/A</v>
      </c>
      <c r="CO1782" t="e">
        <f>VLOOKUP(CL1782,[1]Sheet2!$E$2:$I$222,5,FALSE)</f>
        <v>#N/A</v>
      </c>
    </row>
    <row r="1783" spans="1:93" x14ac:dyDescent="0.25">
      <c r="A1783">
        <v>1855</v>
      </c>
      <c r="C1783">
        <v>15260</v>
      </c>
      <c r="D1783">
        <v>5260</v>
      </c>
      <c r="E1783">
        <v>37.776752000000002</v>
      </c>
      <c r="F1783">
        <v>-122.42627</v>
      </c>
      <c r="G1783" t="s">
        <v>4182</v>
      </c>
      <c r="H1783" t="s">
        <v>4183</v>
      </c>
      <c r="I1783" t="s">
        <v>668</v>
      </c>
      <c r="J1783" t="s">
        <v>669</v>
      </c>
      <c r="K1783" t="s">
        <v>743</v>
      </c>
      <c r="P1783" t="s">
        <v>924</v>
      </c>
      <c r="Q1783" t="s">
        <v>672</v>
      </c>
      <c r="R1783">
        <v>588</v>
      </c>
      <c r="S1783" t="s">
        <v>3676</v>
      </c>
      <c r="X1783">
        <f t="shared" si="27"/>
        <v>1</v>
      </c>
      <c r="Y1783" t="s">
        <v>65</v>
      </c>
      <c r="Z1783" t="s">
        <v>77</v>
      </c>
      <c r="AA1783" t="s">
        <v>153</v>
      </c>
      <c r="AB1783" t="str">
        <f>VLOOKUP($AA1783,Sheet2!$E$2:$I$222,3,FALSE)</f>
        <v>To Downtown</v>
      </c>
      <c r="AC1783" t="str">
        <f>VLOOKUP($AA1783,Sheet2!$E$2:$I$222,4,FALSE)</f>
        <v>Ferry Plaza</v>
      </c>
      <c r="AD1783" t="str">
        <f>VLOOKUP($AA1783,Sheet2!$E$2:$I$222,5,FALSE)</f>
        <v>Daily ~ 5:30am-12am</v>
      </c>
      <c r="AI1783" t="e">
        <f>VLOOKUP(AH1783,[1]Sheet2!$E$2:$I$222,3,FALSE)</f>
        <v>#N/A</v>
      </c>
      <c r="AJ1783" t="e">
        <f>VLOOKUP(AH1783,[1]Sheet2!$E$2:$I$222,4,FALSE)</f>
        <v>#N/A</v>
      </c>
      <c r="AK1783" t="e">
        <f>VLOOKUP(AH1783,[1]Sheet2!$E$2:$I$222,5,FALSE)</f>
        <v>#N/A</v>
      </c>
      <c r="AP1783" t="e">
        <f>VLOOKUP(AO1783,[1]Sheet2!$E$2:$I$222,3,FALSE)</f>
        <v>#N/A</v>
      </c>
      <c r="AQ1783" t="e">
        <f>VLOOKUP(AO1783,[1]Sheet2!$E$2:$I$222,4,FALSE)</f>
        <v>#N/A</v>
      </c>
      <c r="AR1783" t="e">
        <f>VLOOKUP(AO1783,[1]Sheet2!$E$2:$I$222,5,FALSE)</f>
        <v>#N/A</v>
      </c>
      <c r="AW1783" t="e">
        <f>VLOOKUP(AV1783,[1]Sheet2!$E$2:$I$222,3,FALSE)</f>
        <v>#N/A</v>
      </c>
      <c r="AX1783" t="e">
        <f>VLOOKUP(AV1783,[1]Sheet2!$E$2:$I$222,4,FALSE)</f>
        <v>#N/A</v>
      </c>
      <c r="AY1783" t="e">
        <f>VLOOKUP(AV1783,[1]Sheet2!$E$2:$I$222,5,FALSE)</f>
        <v>#N/A</v>
      </c>
      <c r="BD1783" t="e">
        <f>VLOOKUP(BC1783,[1]Sheet2!$E$2:$I$222,3,FALSE)</f>
        <v>#N/A</v>
      </c>
      <c r="BE1783" t="e">
        <f>VLOOKUP(BC1783,[1]Sheet2!$E$2:$I$222,4,FALSE)</f>
        <v>#N/A</v>
      </c>
      <c r="BF1783" t="e">
        <f>VLOOKUP(BC1783,[1]Sheet2!$E$2:$I$222,5,FALSE)</f>
        <v>#N/A</v>
      </c>
      <c r="BK1783" t="e">
        <f>VLOOKUP(BJ1783,[1]Sheet2!$E$2:$I$222,3,FALSE)</f>
        <v>#N/A</v>
      </c>
      <c r="BL1783" t="e">
        <f>VLOOKUP(BJ1783,[1]Sheet2!$E$2:$I$222,4,FALSE)</f>
        <v>#N/A</v>
      </c>
      <c r="BM1783" t="e">
        <f>VLOOKUP(BJ1783,[1]Sheet2!$E$2:$I$222,5,FALSE)</f>
        <v>#N/A</v>
      </c>
      <c r="BR1783" t="e">
        <f>VLOOKUP(BQ1783,[1]Sheet2!$E$2:$I$222,3,FALSE)</f>
        <v>#N/A</v>
      </c>
      <c r="BS1783" t="e">
        <f>VLOOKUP(BQ1783,[1]Sheet2!$E$2:$I$222,4,FALSE)</f>
        <v>#N/A</v>
      </c>
      <c r="BT1783" t="e">
        <f>VLOOKUP(BQ1783,[1]Sheet2!$E$2:$I$222,5,FALSE)</f>
        <v>#N/A</v>
      </c>
      <c r="BY1783" t="e">
        <f>VLOOKUP(BX1783,[1]Sheet2!$E$2:$I$222,3,FALSE)</f>
        <v>#N/A</v>
      </c>
      <c r="BZ1783" t="e">
        <f>VLOOKUP(BX1783,[1]Sheet2!$E$2:$I$222,4,FALSE)</f>
        <v>#N/A</v>
      </c>
      <c r="CA1783" t="e">
        <f>VLOOKUP(BX1783,[1]Sheet2!$E$2:$I$222,5,FALSE)</f>
        <v>#N/A</v>
      </c>
      <c r="CF1783" t="e">
        <f>VLOOKUP(CE1783,[1]Sheet2!$E$2:$I$222,3,FALSE)</f>
        <v>#N/A</v>
      </c>
      <c r="CG1783" t="e">
        <f>VLOOKUP(CE1783,[1]Sheet2!$E$2:$I$222,4,FALSE)</f>
        <v>#N/A</v>
      </c>
      <c r="CH1783" t="e">
        <f>VLOOKUP(CE1783,[1]Sheet2!$E$2:$I$222,5,FALSE)</f>
        <v>#N/A</v>
      </c>
      <c r="CM1783" t="e">
        <f>VLOOKUP(CL1783,[1]Sheet2!$E$2:$I$222,3,FALSE)</f>
        <v>#N/A</v>
      </c>
      <c r="CN1783" t="e">
        <f>VLOOKUP(CL1783,[1]Sheet2!$E$2:$I$222,4,FALSE)</f>
        <v>#N/A</v>
      </c>
      <c r="CO1783" t="e">
        <f>VLOOKUP(CL1783,[1]Sheet2!$E$2:$I$222,5,FALSE)</f>
        <v>#N/A</v>
      </c>
    </row>
    <row r="1784" spans="1:93" x14ac:dyDescent="0.25">
      <c r="A1784">
        <v>1856</v>
      </c>
      <c r="C1784">
        <v>15261</v>
      </c>
      <c r="D1784">
        <v>5261</v>
      </c>
      <c r="E1784">
        <v>37.781680000000001</v>
      </c>
      <c r="F1784">
        <v>-122.49457</v>
      </c>
      <c r="G1784" t="s">
        <v>4184</v>
      </c>
      <c r="H1784" t="s">
        <v>4185</v>
      </c>
      <c r="I1784" t="s">
        <v>746</v>
      </c>
      <c r="J1784" t="s">
        <v>687</v>
      </c>
      <c r="Q1784" t="s">
        <v>672</v>
      </c>
      <c r="S1784" t="s">
        <v>1664</v>
      </c>
      <c r="X1784">
        <f t="shared" si="27"/>
        <v>1</v>
      </c>
      <c r="Y1784" t="s">
        <v>12</v>
      </c>
      <c r="Z1784" t="s">
        <v>80</v>
      </c>
      <c r="AA1784" t="s">
        <v>92</v>
      </c>
      <c r="AB1784" t="str">
        <f>VLOOKUP($AA1784,Sheet2!$E$2:$I$222,3,FALSE)</f>
        <v>To Stonestown</v>
      </c>
      <c r="AC1784" t="str">
        <f>VLOOKUP($AA1784,Sheet2!$E$2:$I$222,4,FALSE)</f>
        <v>19th Av. &amp; Buckingham</v>
      </c>
      <c r="AD1784" t="str">
        <f>VLOOKUP($AA1784,Sheet2!$E$2:$I$222,5,FALSE)</f>
        <v>Daily ~ 5:30am-12am</v>
      </c>
      <c r="AI1784" t="e">
        <f>VLOOKUP(AH1784,[1]Sheet2!$E$2:$I$222,3,FALSE)</f>
        <v>#N/A</v>
      </c>
      <c r="AJ1784" t="e">
        <f>VLOOKUP(AH1784,[1]Sheet2!$E$2:$I$222,4,FALSE)</f>
        <v>#N/A</v>
      </c>
      <c r="AK1784" t="e">
        <f>VLOOKUP(AH1784,[1]Sheet2!$E$2:$I$222,5,FALSE)</f>
        <v>#N/A</v>
      </c>
      <c r="AP1784" t="e">
        <f>VLOOKUP(AO1784,[1]Sheet2!$E$2:$I$222,3,FALSE)</f>
        <v>#N/A</v>
      </c>
      <c r="AQ1784" t="e">
        <f>VLOOKUP(AO1784,[1]Sheet2!$E$2:$I$222,4,FALSE)</f>
        <v>#N/A</v>
      </c>
      <c r="AR1784" t="e">
        <f>VLOOKUP(AO1784,[1]Sheet2!$E$2:$I$222,5,FALSE)</f>
        <v>#N/A</v>
      </c>
      <c r="AW1784" t="e">
        <f>VLOOKUP(AV1784,[1]Sheet2!$E$2:$I$222,3,FALSE)</f>
        <v>#N/A</v>
      </c>
      <c r="AX1784" t="e">
        <f>VLOOKUP(AV1784,[1]Sheet2!$E$2:$I$222,4,FALSE)</f>
        <v>#N/A</v>
      </c>
      <c r="AY1784" t="e">
        <f>VLOOKUP(AV1784,[1]Sheet2!$E$2:$I$222,5,FALSE)</f>
        <v>#N/A</v>
      </c>
      <c r="BD1784" t="e">
        <f>VLOOKUP(BC1784,[1]Sheet2!$E$2:$I$222,3,FALSE)</f>
        <v>#N/A</v>
      </c>
      <c r="BE1784" t="e">
        <f>VLOOKUP(BC1784,[1]Sheet2!$E$2:$I$222,4,FALSE)</f>
        <v>#N/A</v>
      </c>
      <c r="BF1784" t="e">
        <f>VLOOKUP(BC1784,[1]Sheet2!$E$2:$I$222,5,FALSE)</f>
        <v>#N/A</v>
      </c>
      <c r="BK1784" t="e">
        <f>VLOOKUP(BJ1784,[1]Sheet2!$E$2:$I$222,3,FALSE)</f>
        <v>#N/A</v>
      </c>
      <c r="BL1784" t="e">
        <f>VLOOKUP(BJ1784,[1]Sheet2!$E$2:$I$222,4,FALSE)</f>
        <v>#N/A</v>
      </c>
      <c r="BM1784" t="e">
        <f>VLOOKUP(BJ1784,[1]Sheet2!$E$2:$I$222,5,FALSE)</f>
        <v>#N/A</v>
      </c>
      <c r="BR1784" t="e">
        <f>VLOOKUP(BQ1784,[1]Sheet2!$E$2:$I$222,3,FALSE)</f>
        <v>#N/A</v>
      </c>
      <c r="BS1784" t="e">
        <f>VLOOKUP(BQ1784,[1]Sheet2!$E$2:$I$222,4,FALSE)</f>
        <v>#N/A</v>
      </c>
      <c r="BT1784" t="e">
        <f>VLOOKUP(BQ1784,[1]Sheet2!$E$2:$I$222,5,FALSE)</f>
        <v>#N/A</v>
      </c>
      <c r="BY1784" t="e">
        <f>VLOOKUP(BX1784,[1]Sheet2!$E$2:$I$222,3,FALSE)</f>
        <v>#N/A</v>
      </c>
      <c r="BZ1784" t="e">
        <f>VLOOKUP(BX1784,[1]Sheet2!$E$2:$I$222,4,FALSE)</f>
        <v>#N/A</v>
      </c>
      <c r="CA1784" t="e">
        <f>VLOOKUP(BX1784,[1]Sheet2!$E$2:$I$222,5,FALSE)</f>
        <v>#N/A</v>
      </c>
      <c r="CF1784" t="e">
        <f>VLOOKUP(CE1784,[1]Sheet2!$E$2:$I$222,3,FALSE)</f>
        <v>#N/A</v>
      </c>
      <c r="CG1784" t="e">
        <f>VLOOKUP(CE1784,[1]Sheet2!$E$2:$I$222,4,FALSE)</f>
        <v>#N/A</v>
      </c>
      <c r="CH1784" t="e">
        <f>VLOOKUP(CE1784,[1]Sheet2!$E$2:$I$222,5,FALSE)</f>
        <v>#N/A</v>
      </c>
      <c r="CM1784" t="e">
        <f>VLOOKUP(CL1784,[1]Sheet2!$E$2:$I$222,3,FALSE)</f>
        <v>#N/A</v>
      </c>
      <c r="CN1784" t="e">
        <f>VLOOKUP(CL1784,[1]Sheet2!$E$2:$I$222,4,FALSE)</f>
        <v>#N/A</v>
      </c>
      <c r="CO1784" t="e">
        <f>VLOOKUP(CL1784,[1]Sheet2!$E$2:$I$222,5,FALSE)</f>
        <v>#N/A</v>
      </c>
    </row>
    <row r="1785" spans="1:93" x14ac:dyDescent="0.25">
      <c r="A1785">
        <v>1857</v>
      </c>
      <c r="C1785">
        <v>15263</v>
      </c>
      <c r="D1785">
        <v>5263</v>
      </c>
      <c r="E1785">
        <v>37.788429999999998</v>
      </c>
      <c r="F1785">
        <v>-122.48242</v>
      </c>
      <c r="G1785" t="s">
        <v>1845</v>
      </c>
      <c r="H1785" t="s">
        <v>1846</v>
      </c>
      <c r="I1785" t="s">
        <v>677</v>
      </c>
      <c r="J1785" t="s">
        <v>687</v>
      </c>
      <c r="Q1785" t="s">
        <v>672</v>
      </c>
      <c r="S1785" t="s">
        <v>1527</v>
      </c>
      <c r="T1785" t="s">
        <v>1847</v>
      </c>
      <c r="X1785">
        <f t="shared" si="27"/>
        <v>1</v>
      </c>
      <c r="Y1785" t="s">
        <v>6</v>
      </c>
      <c r="Z1785" t="s">
        <v>78</v>
      </c>
      <c r="AB1785" t="e">
        <f>VLOOKUP($AA1785,Sheet2!$E$2:$I$222,3,FALSE)</f>
        <v>#N/A</v>
      </c>
      <c r="AC1785" t="e">
        <f>VLOOKUP($AA1785,Sheet2!$E$2:$I$222,4,FALSE)</f>
        <v>#N/A</v>
      </c>
      <c r="AD1785" t="e">
        <f>VLOOKUP($AA1785,Sheet2!$E$2:$I$222,5,FALSE)</f>
        <v>#N/A</v>
      </c>
      <c r="AI1785" t="e">
        <f>VLOOKUP(AH1785,[1]Sheet2!$E$2:$I$222,3,FALSE)</f>
        <v>#N/A</v>
      </c>
      <c r="AJ1785" t="e">
        <f>VLOOKUP(AH1785,[1]Sheet2!$E$2:$I$222,4,FALSE)</f>
        <v>#N/A</v>
      </c>
      <c r="AK1785" t="e">
        <f>VLOOKUP(AH1785,[1]Sheet2!$E$2:$I$222,5,FALSE)</f>
        <v>#N/A</v>
      </c>
      <c r="AP1785" t="e">
        <f>VLOOKUP(AO1785,[1]Sheet2!$E$2:$I$222,3,FALSE)</f>
        <v>#N/A</v>
      </c>
      <c r="AQ1785" t="e">
        <f>VLOOKUP(AO1785,[1]Sheet2!$E$2:$I$222,4,FALSE)</f>
        <v>#N/A</v>
      </c>
      <c r="AR1785" t="e">
        <f>VLOOKUP(AO1785,[1]Sheet2!$E$2:$I$222,5,FALSE)</f>
        <v>#N/A</v>
      </c>
      <c r="AW1785" t="e">
        <f>VLOOKUP(AV1785,[1]Sheet2!$E$2:$I$222,3,FALSE)</f>
        <v>#N/A</v>
      </c>
      <c r="AX1785" t="e">
        <f>VLOOKUP(AV1785,[1]Sheet2!$E$2:$I$222,4,FALSE)</f>
        <v>#N/A</v>
      </c>
      <c r="AY1785" t="e">
        <f>VLOOKUP(AV1785,[1]Sheet2!$E$2:$I$222,5,FALSE)</f>
        <v>#N/A</v>
      </c>
      <c r="BD1785" t="e">
        <f>VLOOKUP(BC1785,[1]Sheet2!$E$2:$I$222,3,FALSE)</f>
        <v>#N/A</v>
      </c>
      <c r="BE1785" t="e">
        <f>VLOOKUP(BC1785,[1]Sheet2!$E$2:$I$222,4,FALSE)</f>
        <v>#N/A</v>
      </c>
      <c r="BF1785" t="e">
        <f>VLOOKUP(BC1785,[1]Sheet2!$E$2:$I$222,5,FALSE)</f>
        <v>#N/A</v>
      </c>
      <c r="BK1785" t="e">
        <f>VLOOKUP(BJ1785,[1]Sheet2!$E$2:$I$222,3,FALSE)</f>
        <v>#N/A</v>
      </c>
      <c r="BL1785" t="e">
        <f>VLOOKUP(BJ1785,[1]Sheet2!$E$2:$I$222,4,FALSE)</f>
        <v>#N/A</v>
      </c>
      <c r="BM1785" t="e">
        <f>VLOOKUP(BJ1785,[1]Sheet2!$E$2:$I$222,5,FALSE)</f>
        <v>#N/A</v>
      </c>
      <c r="BR1785" t="e">
        <f>VLOOKUP(BQ1785,[1]Sheet2!$E$2:$I$222,3,FALSE)</f>
        <v>#N/A</v>
      </c>
      <c r="BS1785" t="e">
        <f>VLOOKUP(BQ1785,[1]Sheet2!$E$2:$I$222,4,FALSE)</f>
        <v>#N/A</v>
      </c>
      <c r="BT1785" t="e">
        <f>VLOOKUP(BQ1785,[1]Sheet2!$E$2:$I$222,5,FALSE)</f>
        <v>#N/A</v>
      </c>
      <c r="BY1785" t="e">
        <f>VLOOKUP(BX1785,[1]Sheet2!$E$2:$I$222,3,FALSE)</f>
        <v>#N/A</v>
      </c>
      <c r="BZ1785" t="e">
        <f>VLOOKUP(BX1785,[1]Sheet2!$E$2:$I$222,4,FALSE)</f>
        <v>#N/A</v>
      </c>
      <c r="CA1785" t="e">
        <f>VLOOKUP(BX1785,[1]Sheet2!$E$2:$I$222,5,FALSE)</f>
        <v>#N/A</v>
      </c>
      <c r="CF1785" t="e">
        <f>VLOOKUP(CE1785,[1]Sheet2!$E$2:$I$222,3,FALSE)</f>
        <v>#N/A</v>
      </c>
      <c r="CG1785" t="e">
        <f>VLOOKUP(CE1785,[1]Sheet2!$E$2:$I$222,4,FALSE)</f>
        <v>#N/A</v>
      </c>
      <c r="CH1785" t="e">
        <f>VLOOKUP(CE1785,[1]Sheet2!$E$2:$I$222,5,FALSE)</f>
        <v>#N/A</v>
      </c>
      <c r="CM1785" t="e">
        <f>VLOOKUP(CL1785,[1]Sheet2!$E$2:$I$222,3,FALSE)</f>
        <v>#N/A</v>
      </c>
      <c r="CN1785" t="e">
        <f>VLOOKUP(CL1785,[1]Sheet2!$E$2:$I$222,4,FALSE)</f>
        <v>#N/A</v>
      </c>
      <c r="CO1785" t="e">
        <f>VLOOKUP(CL1785,[1]Sheet2!$E$2:$I$222,5,FALSE)</f>
        <v>#N/A</v>
      </c>
    </row>
    <row r="1786" spans="1:93" x14ac:dyDescent="0.25">
      <c r="A1786">
        <v>1858</v>
      </c>
      <c r="C1786">
        <v>15269</v>
      </c>
      <c r="D1786">
        <v>5269</v>
      </c>
      <c r="E1786">
        <v>37.792340000000003</v>
      </c>
      <c r="F1786">
        <v>-122.48101</v>
      </c>
      <c r="G1786" t="s">
        <v>4186</v>
      </c>
      <c r="H1786" t="s">
        <v>4187</v>
      </c>
      <c r="I1786" t="s">
        <v>677</v>
      </c>
      <c r="J1786" t="s">
        <v>687</v>
      </c>
      <c r="Q1786" t="s">
        <v>672</v>
      </c>
      <c r="S1786" t="s">
        <v>1527</v>
      </c>
      <c r="T1786" t="s">
        <v>1847</v>
      </c>
      <c r="X1786">
        <f t="shared" si="27"/>
        <v>1</v>
      </c>
      <c r="Y1786" t="s">
        <v>6</v>
      </c>
      <c r="Z1786" t="s">
        <v>78</v>
      </c>
      <c r="AB1786" t="e">
        <f>VLOOKUP($AA1786,Sheet2!$E$2:$I$222,3,FALSE)</f>
        <v>#N/A</v>
      </c>
      <c r="AC1786" t="e">
        <f>VLOOKUP($AA1786,Sheet2!$E$2:$I$222,4,FALSE)</f>
        <v>#N/A</v>
      </c>
      <c r="AD1786" t="e">
        <f>VLOOKUP($AA1786,Sheet2!$E$2:$I$222,5,FALSE)</f>
        <v>#N/A</v>
      </c>
      <c r="AI1786" t="e">
        <f>VLOOKUP(AH1786,[1]Sheet2!$E$2:$I$222,3,FALSE)</f>
        <v>#N/A</v>
      </c>
      <c r="AJ1786" t="e">
        <f>VLOOKUP(AH1786,[1]Sheet2!$E$2:$I$222,4,FALSE)</f>
        <v>#N/A</v>
      </c>
      <c r="AK1786" t="e">
        <f>VLOOKUP(AH1786,[1]Sheet2!$E$2:$I$222,5,FALSE)</f>
        <v>#N/A</v>
      </c>
      <c r="AP1786" t="e">
        <f>VLOOKUP(AO1786,[1]Sheet2!$E$2:$I$222,3,FALSE)</f>
        <v>#N/A</v>
      </c>
      <c r="AQ1786" t="e">
        <f>VLOOKUP(AO1786,[1]Sheet2!$E$2:$I$222,4,FALSE)</f>
        <v>#N/A</v>
      </c>
      <c r="AR1786" t="e">
        <f>VLOOKUP(AO1786,[1]Sheet2!$E$2:$I$222,5,FALSE)</f>
        <v>#N/A</v>
      </c>
      <c r="AW1786" t="e">
        <f>VLOOKUP(AV1786,[1]Sheet2!$E$2:$I$222,3,FALSE)</f>
        <v>#N/A</v>
      </c>
      <c r="AX1786" t="e">
        <f>VLOOKUP(AV1786,[1]Sheet2!$E$2:$I$222,4,FALSE)</f>
        <v>#N/A</v>
      </c>
      <c r="AY1786" t="e">
        <f>VLOOKUP(AV1786,[1]Sheet2!$E$2:$I$222,5,FALSE)</f>
        <v>#N/A</v>
      </c>
      <c r="BD1786" t="e">
        <f>VLOOKUP(BC1786,[1]Sheet2!$E$2:$I$222,3,FALSE)</f>
        <v>#N/A</v>
      </c>
      <c r="BE1786" t="e">
        <f>VLOOKUP(BC1786,[1]Sheet2!$E$2:$I$222,4,FALSE)</f>
        <v>#N/A</v>
      </c>
      <c r="BF1786" t="e">
        <f>VLOOKUP(BC1786,[1]Sheet2!$E$2:$I$222,5,FALSE)</f>
        <v>#N/A</v>
      </c>
      <c r="BK1786" t="e">
        <f>VLOOKUP(BJ1786,[1]Sheet2!$E$2:$I$222,3,FALSE)</f>
        <v>#N/A</v>
      </c>
      <c r="BL1786" t="e">
        <f>VLOOKUP(BJ1786,[1]Sheet2!$E$2:$I$222,4,FALSE)</f>
        <v>#N/A</v>
      </c>
      <c r="BM1786" t="e">
        <f>VLOOKUP(BJ1786,[1]Sheet2!$E$2:$I$222,5,FALSE)</f>
        <v>#N/A</v>
      </c>
      <c r="BR1786" t="e">
        <f>VLOOKUP(BQ1786,[1]Sheet2!$E$2:$I$222,3,FALSE)</f>
        <v>#N/A</v>
      </c>
      <c r="BS1786" t="e">
        <f>VLOOKUP(BQ1786,[1]Sheet2!$E$2:$I$222,4,FALSE)</f>
        <v>#N/A</v>
      </c>
      <c r="BT1786" t="e">
        <f>VLOOKUP(BQ1786,[1]Sheet2!$E$2:$I$222,5,FALSE)</f>
        <v>#N/A</v>
      </c>
      <c r="BY1786" t="e">
        <f>VLOOKUP(BX1786,[1]Sheet2!$E$2:$I$222,3,FALSE)</f>
        <v>#N/A</v>
      </c>
      <c r="BZ1786" t="e">
        <f>VLOOKUP(BX1786,[1]Sheet2!$E$2:$I$222,4,FALSE)</f>
        <v>#N/A</v>
      </c>
      <c r="CA1786" t="e">
        <f>VLOOKUP(BX1786,[1]Sheet2!$E$2:$I$222,5,FALSE)</f>
        <v>#N/A</v>
      </c>
      <c r="CF1786" t="e">
        <f>VLOOKUP(CE1786,[1]Sheet2!$E$2:$I$222,3,FALSE)</f>
        <v>#N/A</v>
      </c>
      <c r="CG1786" t="e">
        <f>VLOOKUP(CE1786,[1]Sheet2!$E$2:$I$222,4,FALSE)</f>
        <v>#N/A</v>
      </c>
      <c r="CH1786" t="e">
        <f>VLOOKUP(CE1786,[1]Sheet2!$E$2:$I$222,5,FALSE)</f>
        <v>#N/A</v>
      </c>
      <c r="CM1786" t="e">
        <f>VLOOKUP(CL1786,[1]Sheet2!$E$2:$I$222,3,FALSE)</f>
        <v>#N/A</v>
      </c>
      <c r="CN1786" t="e">
        <f>VLOOKUP(CL1786,[1]Sheet2!$E$2:$I$222,4,FALSE)</f>
        <v>#N/A</v>
      </c>
      <c r="CO1786" t="e">
        <f>VLOOKUP(CL1786,[1]Sheet2!$E$2:$I$222,5,FALSE)</f>
        <v>#N/A</v>
      </c>
    </row>
    <row r="1787" spans="1:93" x14ac:dyDescent="0.25">
      <c r="A1787">
        <v>1859</v>
      </c>
      <c r="C1787">
        <v>15272</v>
      </c>
      <c r="D1787">
        <v>5272</v>
      </c>
      <c r="E1787">
        <v>37.799050000000001</v>
      </c>
      <c r="F1787">
        <v>-122.44306</v>
      </c>
      <c r="G1787" t="s">
        <v>4188</v>
      </c>
      <c r="H1787" t="s">
        <v>4189</v>
      </c>
      <c r="I1787" t="s">
        <v>729</v>
      </c>
      <c r="J1787" t="s">
        <v>669</v>
      </c>
      <c r="K1787" t="s">
        <v>4190</v>
      </c>
      <c r="Q1787" t="s">
        <v>672</v>
      </c>
      <c r="S1787" t="s">
        <v>4191</v>
      </c>
      <c r="X1787">
        <f t="shared" si="27"/>
        <v>3</v>
      </c>
      <c r="Y1787" t="s">
        <v>40</v>
      </c>
      <c r="Z1787" t="s">
        <v>78</v>
      </c>
      <c r="AB1787" t="e">
        <f>VLOOKUP($AA1787,Sheet2!$E$2:$I$222,3,FALSE)</f>
        <v>#N/A</v>
      </c>
      <c r="AC1787" t="e">
        <f>VLOOKUP($AA1787,Sheet2!$E$2:$I$222,4,FALSE)</f>
        <v>#N/A</v>
      </c>
      <c r="AD1787" t="e">
        <f>VLOOKUP($AA1787,Sheet2!$E$2:$I$222,5,FALSE)</f>
        <v>#N/A</v>
      </c>
      <c r="AF1787" t="s">
        <v>28</v>
      </c>
      <c r="AG1787" t="s">
        <v>78</v>
      </c>
      <c r="AI1787" t="e">
        <f>VLOOKUP(AH1787,[1]Sheet2!$E$2:$I$222,3,FALSE)</f>
        <v>#N/A</v>
      </c>
      <c r="AJ1787" t="e">
        <f>VLOOKUP(AH1787,[1]Sheet2!$E$2:$I$222,4,FALSE)</f>
        <v>#N/A</v>
      </c>
      <c r="AK1787" t="e">
        <f>VLOOKUP(AH1787,[1]Sheet2!$E$2:$I$222,5,FALSE)</f>
        <v>#N/A</v>
      </c>
      <c r="AM1787" t="s">
        <v>4</v>
      </c>
      <c r="AN1787" t="s">
        <v>79</v>
      </c>
      <c r="AP1787" t="e">
        <f>VLOOKUP(AO1787,[1]Sheet2!$E$2:$I$222,3,FALSE)</f>
        <v>#N/A</v>
      </c>
      <c r="AQ1787" t="e">
        <f>VLOOKUP(AO1787,[1]Sheet2!$E$2:$I$222,4,FALSE)</f>
        <v>#N/A</v>
      </c>
      <c r="AR1787" t="e">
        <f>VLOOKUP(AO1787,[1]Sheet2!$E$2:$I$222,5,FALSE)</f>
        <v>#N/A</v>
      </c>
      <c r="AW1787" t="e">
        <f>VLOOKUP(AV1787,[1]Sheet2!$E$2:$I$222,3,FALSE)</f>
        <v>#N/A</v>
      </c>
      <c r="AX1787" t="e">
        <f>VLOOKUP(AV1787,[1]Sheet2!$E$2:$I$222,4,FALSE)</f>
        <v>#N/A</v>
      </c>
      <c r="AY1787" t="e">
        <f>VLOOKUP(AV1787,[1]Sheet2!$E$2:$I$222,5,FALSE)</f>
        <v>#N/A</v>
      </c>
      <c r="BD1787" t="e">
        <f>VLOOKUP(BC1787,[1]Sheet2!$E$2:$I$222,3,FALSE)</f>
        <v>#N/A</v>
      </c>
      <c r="BE1787" t="e">
        <f>VLOOKUP(BC1787,[1]Sheet2!$E$2:$I$222,4,FALSE)</f>
        <v>#N/A</v>
      </c>
      <c r="BF1787" t="e">
        <f>VLOOKUP(BC1787,[1]Sheet2!$E$2:$I$222,5,FALSE)</f>
        <v>#N/A</v>
      </c>
      <c r="BK1787" t="e">
        <f>VLOOKUP(BJ1787,[1]Sheet2!$E$2:$I$222,3,FALSE)</f>
        <v>#N/A</v>
      </c>
      <c r="BL1787" t="e">
        <f>VLOOKUP(BJ1787,[1]Sheet2!$E$2:$I$222,4,FALSE)</f>
        <v>#N/A</v>
      </c>
      <c r="BM1787" t="e">
        <f>VLOOKUP(BJ1787,[1]Sheet2!$E$2:$I$222,5,FALSE)</f>
        <v>#N/A</v>
      </c>
      <c r="BR1787" t="e">
        <f>VLOOKUP(BQ1787,[1]Sheet2!$E$2:$I$222,3,FALSE)</f>
        <v>#N/A</v>
      </c>
      <c r="BS1787" t="e">
        <f>VLOOKUP(BQ1787,[1]Sheet2!$E$2:$I$222,4,FALSE)</f>
        <v>#N/A</v>
      </c>
      <c r="BT1787" t="e">
        <f>VLOOKUP(BQ1787,[1]Sheet2!$E$2:$I$222,5,FALSE)</f>
        <v>#N/A</v>
      </c>
      <c r="BY1787" t="e">
        <f>VLOOKUP(BX1787,[1]Sheet2!$E$2:$I$222,3,FALSE)</f>
        <v>#N/A</v>
      </c>
      <c r="BZ1787" t="e">
        <f>VLOOKUP(BX1787,[1]Sheet2!$E$2:$I$222,4,FALSE)</f>
        <v>#N/A</v>
      </c>
      <c r="CA1787" t="e">
        <f>VLOOKUP(BX1787,[1]Sheet2!$E$2:$I$222,5,FALSE)</f>
        <v>#N/A</v>
      </c>
      <c r="CF1787" t="e">
        <f>VLOOKUP(CE1787,[1]Sheet2!$E$2:$I$222,3,FALSE)</f>
        <v>#N/A</v>
      </c>
      <c r="CG1787" t="e">
        <f>VLOOKUP(CE1787,[1]Sheet2!$E$2:$I$222,4,FALSE)</f>
        <v>#N/A</v>
      </c>
      <c r="CH1787" t="e">
        <f>VLOOKUP(CE1787,[1]Sheet2!$E$2:$I$222,5,FALSE)</f>
        <v>#N/A</v>
      </c>
      <c r="CM1787" t="e">
        <f>VLOOKUP(CL1787,[1]Sheet2!$E$2:$I$222,3,FALSE)</f>
        <v>#N/A</v>
      </c>
      <c r="CN1787" t="e">
        <f>VLOOKUP(CL1787,[1]Sheet2!$E$2:$I$222,4,FALSE)</f>
        <v>#N/A</v>
      </c>
      <c r="CO1787" t="e">
        <f>VLOOKUP(CL1787,[1]Sheet2!$E$2:$I$222,5,FALSE)</f>
        <v>#N/A</v>
      </c>
    </row>
    <row r="1788" spans="1:93" x14ac:dyDescent="0.25">
      <c r="A1788">
        <v>1860</v>
      </c>
      <c r="C1788">
        <v>15273</v>
      </c>
      <c r="D1788">
        <v>5273</v>
      </c>
      <c r="E1788">
        <v>37.79889</v>
      </c>
      <c r="F1788">
        <v>-122.44279</v>
      </c>
      <c r="G1788" t="s">
        <v>4188</v>
      </c>
      <c r="H1788" t="s">
        <v>4189</v>
      </c>
      <c r="I1788" t="s">
        <v>762</v>
      </c>
      <c r="J1788" t="s">
        <v>669</v>
      </c>
      <c r="K1788" t="s">
        <v>1020</v>
      </c>
      <c r="N1788" t="s">
        <v>4192</v>
      </c>
      <c r="P1788" t="s">
        <v>924</v>
      </c>
      <c r="Q1788" t="s">
        <v>672</v>
      </c>
      <c r="R1788">
        <v>859</v>
      </c>
      <c r="S1788" t="s">
        <v>4193</v>
      </c>
      <c r="X1788">
        <f t="shared" si="27"/>
        <v>3</v>
      </c>
      <c r="Y1788" t="s">
        <v>40</v>
      </c>
      <c r="Z1788" t="s">
        <v>79</v>
      </c>
      <c r="AB1788" t="e">
        <f>VLOOKUP($AA1788,Sheet2!$E$2:$I$222,3,FALSE)</f>
        <v>#N/A</v>
      </c>
      <c r="AC1788" t="e">
        <f>VLOOKUP($AA1788,Sheet2!$E$2:$I$222,4,FALSE)</f>
        <v>#N/A</v>
      </c>
      <c r="AD1788" t="e">
        <f>VLOOKUP($AA1788,Sheet2!$E$2:$I$222,5,FALSE)</f>
        <v>#N/A</v>
      </c>
      <c r="AF1788" t="s">
        <v>28</v>
      </c>
      <c r="AG1788" t="s">
        <v>79</v>
      </c>
      <c r="AI1788" t="e">
        <f>VLOOKUP(AH1788,[1]Sheet2!$E$2:$I$222,3,FALSE)</f>
        <v>#N/A</v>
      </c>
      <c r="AJ1788" t="e">
        <f>VLOOKUP(AH1788,[1]Sheet2!$E$2:$I$222,4,FALSE)</f>
        <v>#N/A</v>
      </c>
      <c r="AK1788" t="e">
        <f>VLOOKUP(AH1788,[1]Sheet2!$E$2:$I$222,5,FALSE)</f>
        <v>#N/A</v>
      </c>
      <c r="AM1788" t="s">
        <v>4</v>
      </c>
      <c r="AN1788" t="s">
        <v>78</v>
      </c>
      <c r="AP1788" t="e">
        <f>VLOOKUP(AO1788,[1]Sheet2!$E$2:$I$222,3,FALSE)</f>
        <v>#N/A</v>
      </c>
      <c r="AQ1788" t="e">
        <f>VLOOKUP(AO1788,[1]Sheet2!$E$2:$I$222,4,FALSE)</f>
        <v>#N/A</v>
      </c>
      <c r="AR1788" t="e">
        <f>VLOOKUP(AO1788,[1]Sheet2!$E$2:$I$222,5,FALSE)</f>
        <v>#N/A</v>
      </c>
      <c r="AW1788" t="e">
        <f>VLOOKUP(AV1788,[1]Sheet2!$E$2:$I$222,3,FALSE)</f>
        <v>#N/A</v>
      </c>
      <c r="AX1788" t="e">
        <f>VLOOKUP(AV1788,[1]Sheet2!$E$2:$I$222,4,FALSE)</f>
        <v>#N/A</v>
      </c>
      <c r="AY1788" t="e">
        <f>VLOOKUP(AV1788,[1]Sheet2!$E$2:$I$222,5,FALSE)</f>
        <v>#N/A</v>
      </c>
      <c r="BD1788" t="e">
        <f>VLOOKUP(BC1788,[1]Sheet2!$E$2:$I$222,3,FALSE)</f>
        <v>#N/A</v>
      </c>
      <c r="BE1788" t="e">
        <f>VLOOKUP(BC1788,[1]Sheet2!$E$2:$I$222,4,FALSE)</f>
        <v>#N/A</v>
      </c>
      <c r="BF1788" t="e">
        <f>VLOOKUP(BC1788,[1]Sheet2!$E$2:$I$222,5,FALSE)</f>
        <v>#N/A</v>
      </c>
      <c r="BK1788" t="e">
        <f>VLOOKUP(BJ1788,[1]Sheet2!$E$2:$I$222,3,FALSE)</f>
        <v>#N/A</v>
      </c>
      <c r="BL1788" t="e">
        <f>VLOOKUP(BJ1788,[1]Sheet2!$E$2:$I$222,4,FALSE)</f>
        <v>#N/A</v>
      </c>
      <c r="BM1788" t="e">
        <f>VLOOKUP(BJ1788,[1]Sheet2!$E$2:$I$222,5,FALSE)</f>
        <v>#N/A</v>
      </c>
      <c r="BR1788" t="e">
        <f>VLOOKUP(BQ1788,[1]Sheet2!$E$2:$I$222,3,FALSE)</f>
        <v>#N/A</v>
      </c>
      <c r="BS1788" t="e">
        <f>VLOOKUP(BQ1788,[1]Sheet2!$E$2:$I$222,4,FALSE)</f>
        <v>#N/A</v>
      </c>
      <c r="BT1788" t="e">
        <f>VLOOKUP(BQ1788,[1]Sheet2!$E$2:$I$222,5,FALSE)</f>
        <v>#N/A</v>
      </c>
      <c r="BY1788" t="e">
        <f>VLOOKUP(BX1788,[1]Sheet2!$E$2:$I$222,3,FALSE)</f>
        <v>#N/A</v>
      </c>
      <c r="BZ1788" t="e">
        <f>VLOOKUP(BX1788,[1]Sheet2!$E$2:$I$222,4,FALSE)</f>
        <v>#N/A</v>
      </c>
      <c r="CA1788" t="e">
        <f>VLOOKUP(BX1788,[1]Sheet2!$E$2:$I$222,5,FALSE)</f>
        <v>#N/A</v>
      </c>
      <c r="CF1788" t="e">
        <f>VLOOKUP(CE1788,[1]Sheet2!$E$2:$I$222,3,FALSE)</f>
        <v>#N/A</v>
      </c>
      <c r="CG1788" t="e">
        <f>VLOOKUP(CE1788,[1]Sheet2!$E$2:$I$222,4,FALSE)</f>
        <v>#N/A</v>
      </c>
      <c r="CH1788" t="e">
        <f>VLOOKUP(CE1788,[1]Sheet2!$E$2:$I$222,5,FALSE)</f>
        <v>#N/A</v>
      </c>
      <c r="CM1788" t="e">
        <f>VLOOKUP(CL1788,[1]Sheet2!$E$2:$I$222,3,FALSE)</f>
        <v>#N/A</v>
      </c>
      <c r="CN1788" t="e">
        <f>VLOOKUP(CL1788,[1]Sheet2!$E$2:$I$222,4,FALSE)</f>
        <v>#N/A</v>
      </c>
      <c r="CO1788" t="e">
        <f>VLOOKUP(CL1788,[1]Sheet2!$E$2:$I$222,5,FALSE)</f>
        <v>#N/A</v>
      </c>
    </row>
    <row r="1789" spans="1:93" x14ac:dyDescent="0.25">
      <c r="A1789">
        <v>1861</v>
      </c>
      <c r="C1789">
        <v>15274</v>
      </c>
      <c r="D1789">
        <v>5274</v>
      </c>
      <c r="E1789">
        <v>37.799959999999999</v>
      </c>
      <c r="F1789">
        <v>-122.43593</v>
      </c>
      <c r="G1789" t="s">
        <v>4194</v>
      </c>
      <c r="H1789" t="s">
        <v>4195</v>
      </c>
      <c r="I1789" t="s">
        <v>729</v>
      </c>
      <c r="J1789" t="s">
        <v>669</v>
      </c>
      <c r="K1789" t="s">
        <v>1522</v>
      </c>
      <c r="M1789" t="s">
        <v>671</v>
      </c>
      <c r="Q1789" t="s">
        <v>672</v>
      </c>
      <c r="S1789" t="s">
        <v>4196</v>
      </c>
      <c r="T1789" t="s">
        <v>1041</v>
      </c>
      <c r="X1789">
        <f t="shared" si="27"/>
        <v>4</v>
      </c>
      <c r="Y1789" t="s">
        <v>40</v>
      </c>
      <c r="Z1789" t="s">
        <v>78</v>
      </c>
      <c r="AB1789" t="e">
        <f>VLOOKUP($AA1789,Sheet2!$E$2:$I$222,3,FALSE)</f>
        <v>#N/A</v>
      </c>
      <c r="AC1789" t="e">
        <f>VLOOKUP($AA1789,Sheet2!$E$2:$I$222,4,FALSE)</f>
        <v>#N/A</v>
      </c>
      <c r="AD1789" t="e">
        <f>VLOOKUP($AA1789,Sheet2!$E$2:$I$222,5,FALSE)</f>
        <v>#N/A</v>
      </c>
      <c r="AF1789" t="s">
        <v>28</v>
      </c>
      <c r="AG1789" t="s">
        <v>78</v>
      </c>
      <c r="AI1789" t="e">
        <f>VLOOKUP(AH1789,[1]Sheet2!$E$2:$I$222,3,FALSE)</f>
        <v>#N/A</v>
      </c>
      <c r="AJ1789" t="e">
        <f>VLOOKUP(AH1789,[1]Sheet2!$E$2:$I$222,4,FALSE)</f>
        <v>#N/A</v>
      </c>
      <c r="AK1789" t="e">
        <f>VLOOKUP(AH1789,[1]Sheet2!$E$2:$I$222,5,FALSE)</f>
        <v>#N/A</v>
      </c>
      <c r="AM1789" t="s">
        <v>52</v>
      </c>
      <c r="AN1789" t="s">
        <v>77</v>
      </c>
      <c r="AO1789" t="s">
        <v>134</v>
      </c>
      <c r="AP1789" t="str">
        <f>VLOOKUP(AO1789,[1]Sheet2!$E$2:$I$222,3,FALSE)</f>
        <v>To Downtown SF (Montgomery BART)</v>
      </c>
      <c r="AQ1789" t="str">
        <f>VLOOKUP(AO1789,[1]Sheet2!$E$2:$I$222,4,FALSE)</f>
        <v>Hourly Sat-Sun | Holidays</v>
      </c>
      <c r="AR1789" t="str">
        <f>VLOOKUP(AO1789,[1]Sheet2!$E$2:$I$222,5,FALSE)</f>
        <v>Leaves Marin ~ 9:30am-5:30pm</v>
      </c>
      <c r="AT1789" t="s">
        <v>4</v>
      </c>
      <c r="AU1789" t="s">
        <v>79</v>
      </c>
      <c r="AW1789" t="e">
        <f>VLOOKUP(AV1789,[1]Sheet2!$E$2:$I$222,3,FALSE)</f>
        <v>#N/A</v>
      </c>
      <c r="AX1789" t="e">
        <f>VLOOKUP(AV1789,[1]Sheet2!$E$2:$I$222,4,FALSE)</f>
        <v>#N/A</v>
      </c>
      <c r="AY1789" t="e">
        <f>VLOOKUP(AV1789,[1]Sheet2!$E$2:$I$222,5,FALSE)</f>
        <v>#N/A</v>
      </c>
      <c r="BD1789" t="e">
        <f>VLOOKUP(BC1789,[1]Sheet2!$E$2:$I$222,3,FALSE)</f>
        <v>#N/A</v>
      </c>
      <c r="BE1789" t="e">
        <f>VLOOKUP(BC1789,[1]Sheet2!$E$2:$I$222,4,FALSE)</f>
        <v>#N/A</v>
      </c>
      <c r="BF1789" t="e">
        <f>VLOOKUP(BC1789,[1]Sheet2!$E$2:$I$222,5,FALSE)</f>
        <v>#N/A</v>
      </c>
      <c r="BK1789" t="e">
        <f>VLOOKUP(BJ1789,[1]Sheet2!$E$2:$I$222,3,FALSE)</f>
        <v>#N/A</v>
      </c>
      <c r="BL1789" t="e">
        <f>VLOOKUP(BJ1789,[1]Sheet2!$E$2:$I$222,4,FALSE)</f>
        <v>#N/A</v>
      </c>
      <c r="BM1789" t="e">
        <f>VLOOKUP(BJ1789,[1]Sheet2!$E$2:$I$222,5,FALSE)</f>
        <v>#N/A</v>
      </c>
      <c r="BR1789" t="e">
        <f>VLOOKUP(BQ1789,[1]Sheet2!$E$2:$I$222,3,FALSE)</f>
        <v>#N/A</v>
      </c>
      <c r="BS1789" t="e">
        <f>VLOOKUP(BQ1789,[1]Sheet2!$E$2:$I$222,4,FALSE)</f>
        <v>#N/A</v>
      </c>
      <c r="BT1789" t="e">
        <f>VLOOKUP(BQ1789,[1]Sheet2!$E$2:$I$222,5,FALSE)</f>
        <v>#N/A</v>
      </c>
      <c r="BY1789" t="e">
        <f>VLOOKUP(BX1789,[1]Sheet2!$E$2:$I$222,3,FALSE)</f>
        <v>#N/A</v>
      </c>
      <c r="BZ1789" t="e">
        <f>VLOOKUP(BX1789,[1]Sheet2!$E$2:$I$222,4,FALSE)</f>
        <v>#N/A</v>
      </c>
      <c r="CA1789" t="e">
        <f>VLOOKUP(BX1789,[1]Sheet2!$E$2:$I$222,5,FALSE)</f>
        <v>#N/A</v>
      </c>
      <c r="CF1789" t="e">
        <f>VLOOKUP(CE1789,[1]Sheet2!$E$2:$I$222,3,FALSE)</f>
        <v>#N/A</v>
      </c>
      <c r="CG1789" t="e">
        <f>VLOOKUP(CE1789,[1]Sheet2!$E$2:$I$222,4,FALSE)</f>
        <v>#N/A</v>
      </c>
      <c r="CH1789" t="e">
        <f>VLOOKUP(CE1789,[1]Sheet2!$E$2:$I$222,5,FALSE)</f>
        <v>#N/A</v>
      </c>
      <c r="CM1789" t="e">
        <f>VLOOKUP(CL1789,[1]Sheet2!$E$2:$I$222,3,FALSE)</f>
        <v>#N/A</v>
      </c>
      <c r="CN1789" t="e">
        <f>VLOOKUP(CL1789,[1]Sheet2!$E$2:$I$222,4,FALSE)</f>
        <v>#N/A</v>
      </c>
      <c r="CO1789" t="e">
        <f>VLOOKUP(CL1789,[1]Sheet2!$E$2:$I$222,5,FALSE)</f>
        <v>#N/A</v>
      </c>
    </row>
    <row r="1790" spans="1:93" x14ac:dyDescent="0.25">
      <c r="A1790">
        <v>1862</v>
      </c>
      <c r="C1790">
        <v>15275</v>
      </c>
      <c r="D1790">
        <v>5275</v>
      </c>
      <c r="E1790">
        <v>37.799729999999997</v>
      </c>
      <c r="F1790">
        <v>-122.43615</v>
      </c>
      <c r="G1790" t="s">
        <v>4194</v>
      </c>
      <c r="H1790" t="s">
        <v>4195</v>
      </c>
      <c r="I1790" t="s">
        <v>727</v>
      </c>
      <c r="J1790" t="s">
        <v>669</v>
      </c>
      <c r="K1790" t="s">
        <v>743</v>
      </c>
      <c r="M1790" t="s">
        <v>671</v>
      </c>
      <c r="Q1790" t="s">
        <v>672</v>
      </c>
      <c r="S1790" t="s">
        <v>4197</v>
      </c>
      <c r="T1790" t="s">
        <v>1041</v>
      </c>
      <c r="X1790">
        <f t="shared" si="27"/>
        <v>4</v>
      </c>
      <c r="Y1790" t="s">
        <v>0</v>
      </c>
      <c r="Z1790" t="s">
        <v>80</v>
      </c>
      <c r="AA1790" t="s">
        <v>114</v>
      </c>
      <c r="AB1790" t="str">
        <f>VLOOKUP($AA1790,Sheet2!$E$2:$I$222,3,FALSE)</f>
        <v>To Balboa Park BART</v>
      </c>
      <c r="AC1790" t="str">
        <f>VLOOKUP($AA1790,Sheet2!$E$2:$I$222,4,FALSE)</f>
        <v>Geneva &amp; San Jose</v>
      </c>
      <c r="AD1790" t="str">
        <f>VLOOKUP($AA1790,Sheet2!$E$2:$I$222,5,FALSE)</f>
        <v>M-F ~ 7am-7pm</v>
      </c>
      <c r="AF1790" t="s">
        <v>40</v>
      </c>
      <c r="AG1790" t="s">
        <v>79</v>
      </c>
      <c r="AI1790" t="e">
        <f>VLOOKUP(AH1790,[1]Sheet2!$E$2:$I$222,3,FALSE)</f>
        <v>#N/A</v>
      </c>
      <c r="AJ1790" t="e">
        <f>VLOOKUP(AH1790,[1]Sheet2!$E$2:$I$222,4,FALSE)</f>
        <v>#N/A</v>
      </c>
      <c r="AK1790" t="e">
        <f>VLOOKUP(AH1790,[1]Sheet2!$E$2:$I$222,5,FALSE)</f>
        <v>#N/A</v>
      </c>
      <c r="AM1790" t="s">
        <v>52</v>
      </c>
      <c r="AN1790" t="s">
        <v>80</v>
      </c>
      <c r="AO1790" t="s">
        <v>135</v>
      </c>
      <c r="AP1790" t="str">
        <f>VLOOKUP(AO1790,[1]Sheet2!$E$2:$I$222,3,FALSE)</f>
        <v>To Fort Cronkhite via GG Bridge</v>
      </c>
      <c r="AQ1790" t="str">
        <f>VLOOKUP(AO1790,[1]Sheet2!$E$2:$I$222,4,FALSE)</f>
        <v>Hourly Sat-Sun | Holidays</v>
      </c>
      <c r="AR1790" t="str">
        <f>VLOOKUP(AO1790,[1]Sheet2!$E$2:$I$222,5,FALSE)</f>
        <v>Leaves SF ~ 10:30am-6:30pm</v>
      </c>
      <c r="AT1790" t="s">
        <v>4</v>
      </c>
      <c r="AU1790" t="s">
        <v>78</v>
      </c>
      <c r="AW1790" t="e">
        <f>VLOOKUP(AV1790,[1]Sheet2!$E$2:$I$222,3,FALSE)</f>
        <v>#N/A</v>
      </c>
      <c r="AX1790" t="e">
        <f>VLOOKUP(AV1790,[1]Sheet2!$E$2:$I$222,4,FALSE)</f>
        <v>#N/A</v>
      </c>
      <c r="AY1790" t="e">
        <f>VLOOKUP(AV1790,[1]Sheet2!$E$2:$I$222,5,FALSE)</f>
        <v>#N/A</v>
      </c>
      <c r="BD1790" t="e">
        <f>VLOOKUP(BC1790,[1]Sheet2!$E$2:$I$222,3,FALSE)</f>
        <v>#N/A</v>
      </c>
      <c r="BE1790" t="e">
        <f>VLOOKUP(BC1790,[1]Sheet2!$E$2:$I$222,4,FALSE)</f>
        <v>#N/A</v>
      </c>
      <c r="BF1790" t="e">
        <f>VLOOKUP(BC1790,[1]Sheet2!$E$2:$I$222,5,FALSE)</f>
        <v>#N/A</v>
      </c>
      <c r="BK1790" t="e">
        <f>VLOOKUP(BJ1790,[1]Sheet2!$E$2:$I$222,3,FALSE)</f>
        <v>#N/A</v>
      </c>
      <c r="BL1790" t="e">
        <f>VLOOKUP(BJ1790,[1]Sheet2!$E$2:$I$222,4,FALSE)</f>
        <v>#N/A</v>
      </c>
      <c r="BM1790" t="e">
        <f>VLOOKUP(BJ1790,[1]Sheet2!$E$2:$I$222,5,FALSE)</f>
        <v>#N/A</v>
      </c>
      <c r="BR1790" t="e">
        <f>VLOOKUP(BQ1790,[1]Sheet2!$E$2:$I$222,3,FALSE)</f>
        <v>#N/A</v>
      </c>
      <c r="BS1790" t="e">
        <f>VLOOKUP(BQ1790,[1]Sheet2!$E$2:$I$222,4,FALSE)</f>
        <v>#N/A</v>
      </c>
      <c r="BT1790" t="e">
        <f>VLOOKUP(BQ1790,[1]Sheet2!$E$2:$I$222,5,FALSE)</f>
        <v>#N/A</v>
      </c>
      <c r="BY1790" t="e">
        <f>VLOOKUP(BX1790,[1]Sheet2!$E$2:$I$222,3,FALSE)</f>
        <v>#N/A</v>
      </c>
      <c r="BZ1790" t="e">
        <f>VLOOKUP(BX1790,[1]Sheet2!$E$2:$I$222,4,FALSE)</f>
        <v>#N/A</v>
      </c>
      <c r="CA1790" t="e">
        <f>VLOOKUP(BX1790,[1]Sheet2!$E$2:$I$222,5,FALSE)</f>
        <v>#N/A</v>
      </c>
      <c r="CF1790" t="e">
        <f>VLOOKUP(CE1790,[1]Sheet2!$E$2:$I$222,3,FALSE)</f>
        <v>#N/A</v>
      </c>
      <c r="CG1790" t="e">
        <f>VLOOKUP(CE1790,[1]Sheet2!$E$2:$I$222,4,FALSE)</f>
        <v>#N/A</v>
      </c>
      <c r="CH1790" t="e">
        <f>VLOOKUP(CE1790,[1]Sheet2!$E$2:$I$222,5,FALSE)</f>
        <v>#N/A</v>
      </c>
      <c r="CM1790" t="e">
        <f>VLOOKUP(CL1790,[1]Sheet2!$E$2:$I$222,3,FALSE)</f>
        <v>#N/A</v>
      </c>
      <c r="CN1790" t="e">
        <f>VLOOKUP(CL1790,[1]Sheet2!$E$2:$I$222,4,FALSE)</f>
        <v>#N/A</v>
      </c>
      <c r="CO1790" t="e">
        <f>VLOOKUP(CL1790,[1]Sheet2!$E$2:$I$222,5,FALSE)</f>
        <v>#N/A</v>
      </c>
    </row>
    <row r="1791" spans="1:93" x14ac:dyDescent="0.25">
      <c r="A1791">
        <v>1863</v>
      </c>
      <c r="C1791">
        <v>15276</v>
      </c>
      <c r="D1791">
        <v>5276</v>
      </c>
      <c r="E1791">
        <v>37.8035</v>
      </c>
      <c r="F1791">
        <v>-122.40807</v>
      </c>
      <c r="G1791" t="s">
        <v>4198</v>
      </c>
      <c r="H1791" t="s">
        <v>4199</v>
      </c>
      <c r="I1791" t="s">
        <v>727</v>
      </c>
      <c r="J1791" t="s">
        <v>728</v>
      </c>
      <c r="Q1791" t="s">
        <v>672</v>
      </c>
      <c r="S1791" t="s">
        <v>4200</v>
      </c>
      <c r="X1791">
        <f t="shared" si="27"/>
        <v>1</v>
      </c>
      <c r="Y1791" t="s">
        <v>58</v>
      </c>
      <c r="Z1791" t="s">
        <v>77</v>
      </c>
      <c r="AA1791" t="s">
        <v>142</v>
      </c>
      <c r="AB1791" t="str">
        <f>VLOOKUP($AA1791,Sheet2!$E$2:$I$222,3,FALSE)</f>
        <v>To Fisherman’s Wharf</v>
      </c>
      <c r="AC1791" t="str">
        <f>VLOOKUP($AA1791,Sheet2!$E$2:$I$222,4,FALSE)</f>
        <v>North Pt. &amp; Stockton</v>
      </c>
      <c r="AD1791" t="str">
        <f>VLOOKUP($AA1791,Sheet2!$E$2:$I$222,5,FALSE)</f>
        <v>Daily ~ 9am-7pm</v>
      </c>
      <c r="AI1791" t="e">
        <f>VLOOKUP(AH1791,[1]Sheet2!$E$2:$I$222,3,FALSE)</f>
        <v>#N/A</v>
      </c>
      <c r="AJ1791" t="e">
        <f>VLOOKUP(AH1791,[1]Sheet2!$E$2:$I$222,4,FALSE)</f>
        <v>#N/A</v>
      </c>
      <c r="AK1791" t="e">
        <f>VLOOKUP(AH1791,[1]Sheet2!$E$2:$I$222,5,FALSE)</f>
        <v>#N/A</v>
      </c>
      <c r="AP1791" t="e">
        <f>VLOOKUP(AO1791,[1]Sheet2!$E$2:$I$222,3,FALSE)</f>
        <v>#N/A</v>
      </c>
      <c r="AQ1791" t="e">
        <f>VLOOKUP(AO1791,[1]Sheet2!$E$2:$I$222,4,FALSE)</f>
        <v>#N/A</v>
      </c>
      <c r="AR1791" t="e">
        <f>VLOOKUP(AO1791,[1]Sheet2!$E$2:$I$222,5,FALSE)</f>
        <v>#N/A</v>
      </c>
      <c r="AW1791" t="e">
        <f>VLOOKUP(AV1791,[1]Sheet2!$E$2:$I$222,3,FALSE)</f>
        <v>#N/A</v>
      </c>
      <c r="AX1791" t="e">
        <f>VLOOKUP(AV1791,[1]Sheet2!$E$2:$I$222,4,FALSE)</f>
        <v>#N/A</v>
      </c>
      <c r="AY1791" t="e">
        <f>VLOOKUP(AV1791,[1]Sheet2!$E$2:$I$222,5,FALSE)</f>
        <v>#N/A</v>
      </c>
      <c r="BD1791" t="e">
        <f>VLOOKUP(BC1791,[1]Sheet2!$E$2:$I$222,3,FALSE)</f>
        <v>#N/A</v>
      </c>
      <c r="BE1791" t="e">
        <f>VLOOKUP(BC1791,[1]Sheet2!$E$2:$I$222,4,FALSE)</f>
        <v>#N/A</v>
      </c>
      <c r="BF1791" t="e">
        <f>VLOOKUP(BC1791,[1]Sheet2!$E$2:$I$222,5,FALSE)</f>
        <v>#N/A</v>
      </c>
      <c r="BK1791" t="e">
        <f>VLOOKUP(BJ1791,[1]Sheet2!$E$2:$I$222,3,FALSE)</f>
        <v>#N/A</v>
      </c>
      <c r="BL1791" t="e">
        <f>VLOOKUP(BJ1791,[1]Sheet2!$E$2:$I$222,4,FALSE)</f>
        <v>#N/A</v>
      </c>
      <c r="BM1791" t="e">
        <f>VLOOKUP(BJ1791,[1]Sheet2!$E$2:$I$222,5,FALSE)</f>
        <v>#N/A</v>
      </c>
      <c r="BR1791" t="e">
        <f>VLOOKUP(BQ1791,[1]Sheet2!$E$2:$I$222,3,FALSE)</f>
        <v>#N/A</v>
      </c>
      <c r="BS1791" t="e">
        <f>VLOOKUP(BQ1791,[1]Sheet2!$E$2:$I$222,4,FALSE)</f>
        <v>#N/A</v>
      </c>
      <c r="BT1791" t="e">
        <f>VLOOKUP(BQ1791,[1]Sheet2!$E$2:$I$222,5,FALSE)</f>
        <v>#N/A</v>
      </c>
      <c r="BY1791" t="e">
        <f>VLOOKUP(BX1791,[1]Sheet2!$E$2:$I$222,3,FALSE)</f>
        <v>#N/A</v>
      </c>
      <c r="BZ1791" t="e">
        <f>VLOOKUP(BX1791,[1]Sheet2!$E$2:$I$222,4,FALSE)</f>
        <v>#N/A</v>
      </c>
      <c r="CA1791" t="e">
        <f>VLOOKUP(BX1791,[1]Sheet2!$E$2:$I$222,5,FALSE)</f>
        <v>#N/A</v>
      </c>
      <c r="CF1791" t="e">
        <f>VLOOKUP(CE1791,[1]Sheet2!$E$2:$I$222,3,FALSE)</f>
        <v>#N/A</v>
      </c>
      <c r="CG1791" t="e">
        <f>VLOOKUP(CE1791,[1]Sheet2!$E$2:$I$222,4,FALSE)</f>
        <v>#N/A</v>
      </c>
      <c r="CH1791" t="e">
        <f>VLOOKUP(CE1791,[1]Sheet2!$E$2:$I$222,5,FALSE)</f>
        <v>#N/A</v>
      </c>
      <c r="CM1791" t="e">
        <f>VLOOKUP(CL1791,[1]Sheet2!$E$2:$I$222,3,FALSE)</f>
        <v>#N/A</v>
      </c>
      <c r="CN1791" t="e">
        <f>VLOOKUP(CL1791,[1]Sheet2!$E$2:$I$222,4,FALSE)</f>
        <v>#N/A</v>
      </c>
      <c r="CO1791" t="e">
        <f>VLOOKUP(CL1791,[1]Sheet2!$E$2:$I$222,5,FALSE)</f>
        <v>#N/A</v>
      </c>
    </row>
    <row r="1792" spans="1:93" x14ac:dyDescent="0.25">
      <c r="A1792">
        <v>1864</v>
      </c>
      <c r="C1792">
        <v>15277</v>
      </c>
      <c r="D1792">
        <v>5277</v>
      </c>
      <c r="E1792">
        <v>37.803440000000002</v>
      </c>
      <c r="F1792">
        <v>-122.40788999999999</v>
      </c>
      <c r="G1792" t="s">
        <v>4198</v>
      </c>
      <c r="H1792" t="s">
        <v>4199</v>
      </c>
      <c r="I1792" t="s">
        <v>721</v>
      </c>
      <c r="J1792" t="s">
        <v>687</v>
      </c>
      <c r="Q1792" t="s">
        <v>672</v>
      </c>
      <c r="S1792" t="s">
        <v>4201</v>
      </c>
      <c r="X1792">
        <f t="shared" si="27"/>
        <v>1</v>
      </c>
      <c r="Y1792" t="s">
        <v>58</v>
      </c>
      <c r="Z1792" t="s">
        <v>80</v>
      </c>
      <c r="AA1792" t="s">
        <v>157</v>
      </c>
      <c r="AB1792" t="str">
        <f>VLOOKUP($AA1792,Sheet2!$E$2:$I$222,3,FALSE)</f>
        <v>To Coit Tower</v>
      </c>
      <c r="AC1792" t="str">
        <f>VLOOKUP($AA1792,Sheet2!$E$2:$I$222,4,FALSE)</f>
        <v>Telegraph Hill</v>
      </c>
      <c r="AD1792" t="str">
        <f>VLOOKUP($AA1792,Sheet2!$E$2:$I$222,5,FALSE)</f>
        <v>Daily ~ 9am-7pm</v>
      </c>
      <c r="AI1792" t="e">
        <f>VLOOKUP(AH1792,[1]Sheet2!$E$2:$I$222,3,FALSE)</f>
        <v>#N/A</v>
      </c>
      <c r="AJ1792" t="e">
        <f>VLOOKUP(AH1792,[1]Sheet2!$E$2:$I$222,4,FALSE)</f>
        <v>#N/A</v>
      </c>
      <c r="AK1792" t="e">
        <f>VLOOKUP(AH1792,[1]Sheet2!$E$2:$I$222,5,FALSE)</f>
        <v>#N/A</v>
      </c>
      <c r="AP1792" t="e">
        <f>VLOOKUP(AO1792,[1]Sheet2!$E$2:$I$222,3,FALSE)</f>
        <v>#N/A</v>
      </c>
      <c r="AQ1792" t="e">
        <f>VLOOKUP(AO1792,[1]Sheet2!$E$2:$I$222,4,FALSE)</f>
        <v>#N/A</v>
      </c>
      <c r="AR1792" t="e">
        <f>VLOOKUP(AO1792,[1]Sheet2!$E$2:$I$222,5,FALSE)</f>
        <v>#N/A</v>
      </c>
      <c r="AW1792" t="e">
        <f>VLOOKUP(AV1792,[1]Sheet2!$E$2:$I$222,3,FALSE)</f>
        <v>#N/A</v>
      </c>
      <c r="AX1792" t="e">
        <f>VLOOKUP(AV1792,[1]Sheet2!$E$2:$I$222,4,FALSE)</f>
        <v>#N/A</v>
      </c>
      <c r="AY1792" t="e">
        <f>VLOOKUP(AV1792,[1]Sheet2!$E$2:$I$222,5,FALSE)</f>
        <v>#N/A</v>
      </c>
      <c r="BD1792" t="e">
        <f>VLOOKUP(BC1792,[1]Sheet2!$E$2:$I$222,3,FALSE)</f>
        <v>#N/A</v>
      </c>
      <c r="BE1792" t="e">
        <f>VLOOKUP(BC1792,[1]Sheet2!$E$2:$I$222,4,FALSE)</f>
        <v>#N/A</v>
      </c>
      <c r="BF1792" t="e">
        <f>VLOOKUP(BC1792,[1]Sheet2!$E$2:$I$222,5,FALSE)</f>
        <v>#N/A</v>
      </c>
      <c r="BK1792" t="e">
        <f>VLOOKUP(BJ1792,[1]Sheet2!$E$2:$I$222,3,FALSE)</f>
        <v>#N/A</v>
      </c>
      <c r="BL1792" t="e">
        <f>VLOOKUP(BJ1792,[1]Sheet2!$E$2:$I$222,4,FALSE)</f>
        <v>#N/A</v>
      </c>
      <c r="BM1792" t="e">
        <f>VLOOKUP(BJ1792,[1]Sheet2!$E$2:$I$222,5,FALSE)</f>
        <v>#N/A</v>
      </c>
      <c r="BR1792" t="e">
        <f>VLOOKUP(BQ1792,[1]Sheet2!$E$2:$I$222,3,FALSE)</f>
        <v>#N/A</v>
      </c>
      <c r="BS1792" t="e">
        <f>VLOOKUP(BQ1792,[1]Sheet2!$E$2:$I$222,4,FALSE)</f>
        <v>#N/A</v>
      </c>
      <c r="BT1792" t="e">
        <f>VLOOKUP(BQ1792,[1]Sheet2!$E$2:$I$222,5,FALSE)</f>
        <v>#N/A</v>
      </c>
      <c r="BY1792" t="e">
        <f>VLOOKUP(BX1792,[1]Sheet2!$E$2:$I$222,3,FALSE)</f>
        <v>#N/A</v>
      </c>
      <c r="BZ1792" t="e">
        <f>VLOOKUP(BX1792,[1]Sheet2!$E$2:$I$222,4,FALSE)</f>
        <v>#N/A</v>
      </c>
      <c r="CA1792" t="e">
        <f>VLOOKUP(BX1792,[1]Sheet2!$E$2:$I$222,5,FALSE)</f>
        <v>#N/A</v>
      </c>
      <c r="CF1792" t="e">
        <f>VLOOKUP(CE1792,[1]Sheet2!$E$2:$I$222,3,FALSE)</f>
        <v>#N/A</v>
      </c>
      <c r="CG1792" t="e">
        <f>VLOOKUP(CE1792,[1]Sheet2!$E$2:$I$222,4,FALSE)</f>
        <v>#N/A</v>
      </c>
      <c r="CH1792" t="e">
        <f>VLOOKUP(CE1792,[1]Sheet2!$E$2:$I$222,5,FALSE)</f>
        <v>#N/A</v>
      </c>
      <c r="CM1792" t="e">
        <f>VLOOKUP(CL1792,[1]Sheet2!$E$2:$I$222,3,FALSE)</f>
        <v>#N/A</v>
      </c>
      <c r="CN1792" t="e">
        <f>VLOOKUP(CL1792,[1]Sheet2!$E$2:$I$222,4,FALSE)</f>
        <v>#N/A</v>
      </c>
      <c r="CO1792" t="e">
        <f>VLOOKUP(CL1792,[1]Sheet2!$E$2:$I$222,5,FALSE)</f>
        <v>#N/A</v>
      </c>
    </row>
    <row r="1793" spans="1:93" x14ac:dyDescent="0.25">
      <c r="A1793">
        <v>1865</v>
      </c>
      <c r="C1793">
        <v>15278</v>
      </c>
      <c r="D1793">
        <v>5278</v>
      </c>
      <c r="E1793">
        <v>37.803699999999999</v>
      </c>
      <c r="F1793">
        <v>-122.40651</v>
      </c>
      <c r="G1793" t="s">
        <v>4202</v>
      </c>
      <c r="H1793" t="s">
        <v>4203</v>
      </c>
      <c r="I1793" t="s">
        <v>727</v>
      </c>
      <c r="J1793" t="s">
        <v>728</v>
      </c>
      <c r="Q1793" t="s">
        <v>672</v>
      </c>
      <c r="S1793" t="s">
        <v>4200</v>
      </c>
      <c r="X1793">
        <f t="shared" si="27"/>
        <v>1</v>
      </c>
      <c r="Y1793" t="s">
        <v>58</v>
      </c>
      <c r="Z1793" t="s">
        <v>77</v>
      </c>
      <c r="AA1793" t="s">
        <v>142</v>
      </c>
      <c r="AB1793" t="str">
        <f>VLOOKUP($AA1793,Sheet2!$E$2:$I$222,3,FALSE)</f>
        <v>To Fisherman’s Wharf</v>
      </c>
      <c r="AC1793" t="str">
        <f>VLOOKUP($AA1793,Sheet2!$E$2:$I$222,4,FALSE)</f>
        <v>North Pt. &amp; Stockton</v>
      </c>
      <c r="AD1793" t="str">
        <f>VLOOKUP($AA1793,Sheet2!$E$2:$I$222,5,FALSE)</f>
        <v>Daily ~ 9am-7pm</v>
      </c>
      <c r="AI1793" t="e">
        <f>VLOOKUP(AH1793,[1]Sheet2!$E$2:$I$222,3,FALSE)</f>
        <v>#N/A</v>
      </c>
      <c r="AJ1793" t="e">
        <f>VLOOKUP(AH1793,[1]Sheet2!$E$2:$I$222,4,FALSE)</f>
        <v>#N/A</v>
      </c>
      <c r="AK1793" t="e">
        <f>VLOOKUP(AH1793,[1]Sheet2!$E$2:$I$222,5,FALSE)</f>
        <v>#N/A</v>
      </c>
      <c r="AP1793" t="e">
        <f>VLOOKUP(AO1793,[1]Sheet2!$E$2:$I$222,3,FALSE)</f>
        <v>#N/A</v>
      </c>
      <c r="AQ1793" t="e">
        <f>VLOOKUP(AO1793,[1]Sheet2!$E$2:$I$222,4,FALSE)</f>
        <v>#N/A</v>
      </c>
      <c r="AR1793" t="e">
        <f>VLOOKUP(AO1793,[1]Sheet2!$E$2:$I$222,5,FALSE)</f>
        <v>#N/A</v>
      </c>
      <c r="AW1793" t="e">
        <f>VLOOKUP(AV1793,[1]Sheet2!$E$2:$I$222,3,FALSE)</f>
        <v>#N/A</v>
      </c>
      <c r="AX1793" t="e">
        <f>VLOOKUP(AV1793,[1]Sheet2!$E$2:$I$222,4,FALSE)</f>
        <v>#N/A</v>
      </c>
      <c r="AY1793" t="e">
        <f>VLOOKUP(AV1793,[1]Sheet2!$E$2:$I$222,5,FALSE)</f>
        <v>#N/A</v>
      </c>
      <c r="BD1793" t="e">
        <f>VLOOKUP(BC1793,[1]Sheet2!$E$2:$I$222,3,FALSE)</f>
        <v>#N/A</v>
      </c>
      <c r="BE1793" t="e">
        <f>VLOOKUP(BC1793,[1]Sheet2!$E$2:$I$222,4,FALSE)</f>
        <v>#N/A</v>
      </c>
      <c r="BF1793" t="e">
        <f>VLOOKUP(BC1793,[1]Sheet2!$E$2:$I$222,5,FALSE)</f>
        <v>#N/A</v>
      </c>
      <c r="BK1793" t="e">
        <f>VLOOKUP(BJ1793,[1]Sheet2!$E$2:$I$222,3,FALSE)</f>
        <v>#N/A</v>
      </c>
      <c r="BL1793" t="e">
        <f>VLOOKUP(BJ1793,[1]Sheet2!$E$2:$I$222,4,FALSE)</f>
        <v>#N/A</v>
      </c>
      <c r="BM1793" t="e">
        <f>VLOOKUP(BJ1793,[1]Sheet2!$E$2:$I$222,5,FALSE)</f>
        <v>#N/A</v>
      </c>
      <c r="BR1793" t="e">
        <f>VLOOKUP(BQ1793,[1]Sheet2!$E$2:$I$222,3,FALSE)</f>
        <v>#N/A</v>
      </c>
      <c r="BS1793" t="e">
        <f>VLOOKUP(BQ1793,[1]Sheet2!$E$2:$I$222,4,FALSE)</f>
        <v>#N/A</v>
      </c>
      <c r="BT1793" t="e">
        <f>VLOOKUP(BQ1793,[1]Sheet2!$E$2:$I$222,5,FALSE)</f>
        <v>#N/A</v>
      </c>
      <c r="BY1793" t="e">
        <f>VLOOKUP(BX1793,[1]Sheet2!$E$2:$I$222,3,FALSE)</f>
        <v>#N/A</v>
      </c>
      <c r="BZ1793" t="e">
        <f>VLOOKUP(BX1793,[1]Sheet2!$E$2:$I$222,4,FALSE)</f>
        <v>#N/A</v>
      </c>
      <c r="CA1793" t="e">
        <f>VLOOKUP(BX1793,[1]Sheet2!$E$2:$I$222,5,FALSE)</f>
        <v>#N/A</v>
      </c>
      <c r="CF1793" t="e">
        <f>VLOOKUP(CE1793,[1]Sheet2!$E$2:$I$222,3,FALSE)</f>
        <v>#N/A</v>
      </c>
      <c r="CG1793" t="e">
        <f>VLOOKUP(CE1793,[1]Sheet2!$E$2:$I$222,4,FALSE)</f>
        <v>#N/A</v>
      </c>
      <c r="CH1793" t="e">
        <f>VLOOKUP(CE1793,[1]Sheet2!$E$2:$I$222,5,FALSE)</f>
        <v>#N/A</v>
      </c>
      <c r="CM1793" t="e">
        <f>VLOOKUP(CL1793,[1]Sheet2!$E$2:$I$222,3,FALSE)</f>
        <v>#N/A</v>
      </c>
      <c r="CN1793" t="e">
        <f>VLOOKUP(CL1793,[1]Sheet2!$E$2:$I$222,4,FALSE)</f>
        <v>#N/A</v>
      </c>
      <c r="CO1793" t="e">
        <f>VLOOKUP(CL1793,[1]Sheet2!$E$2:$I$222,5,FALSE)</f>
        <v>#N/A</v>
      </c>
    </row>
    <row r="1794" spans="1:93" x14ac:dyDescent="0.25">
      <c r="A1794">
        <v>1866</v>
      </c>
      <c r="C1794">
        <v>15279</v>
      </c>
      <c r="D1794">
        <v>5279</v>
      </c>
      <c r="E1794">
        <v>37.803620000000002</v>
      </c>
      <c r="F1794">
        <v>-122.40646</v>
      </c>
      <c r="G1794" t="s">
        <v>4202</v>
      </c>
      <c r="H1794" t="s">
        <v>4203</v>
      </c>
      <c r="I1794" t="s">
        <v>729</v>
      </c>
      <c r="J1794" t="s">
        <v>687</v>
      </c>
      <c r="Q1794" t="s">
        <v>672</v>
      </c>
      <c r="S1794" t="s">
        <v>4201</v>
      </c>
      <c r="X1794">
        <f t="shared" si="27"/>
        <v>1</v>
      </c>
      <c r="Y1794" t="s">
        <v>58</v>
      </c>
      <c r="Z1794" t="s">
        <v>80</v>
      </c>
      <c r="AA1794" t="s">
        <v>157</v>
      </c>
      <c r="AB1794" t="str">
        <f>VLOOKUP($AA1794,Sheet2!$E$2:$I$222,3,FALSE)</f>
        <v>To Coit Tower</v>
      </c>
      <c r="AC1794" t="str">
        <f>VLOOKUP($AA1794,Sheet2!$E$2:$I$222,4,FALSE)</f>
        <v>Telegraph Hill</v>
      </c>
      <c r="AD1794" t="str">
        <f>VLOOKUP($AA1794,Sheet2!$E$2:$I$222,5,FALSE)</f>
        <v>Daily ~ 9am-7pm</v>
      </c>
      <c r="AI1794" t="e">
        <f>VLOOKUP(AH1794,[1]Sheet2!$E$2:$I$222,3,FALSE)</f>
        <v>#N/A</v>
      </c>
      <c r="AJ1794" t="e">
        <f>VLOOKUP(AH1794,[1]Sheet2!$E$2:$I$222,4,FALSE)</f>
        <v>#N/A</v>
      </c>
      <c r="AK1794" t="e">
        <f>VLOOKUP(AH1794,[1]Sheet2!$E$2:$I$222,5,FALSE)</f>
        <v>#N/A</v>
      </c>
      <c r="AP1794" t="e">
        <f>VLOOKUP(AO1794,[1]Sheet2!$E$2:$I$222,3,FALSE)</f>
        <v>#N/A</v>
      </c>
      <c r="AQ1794" t="e">
        <f>VLOOKUP(AO1794,[1]Sheet2!$E$2:$I$222,4,FALSE)</f>
        <v>#N/A</v>
      </c>
      <c r="AR1794" t="e">
        <f>VLOOKUP(AO1794,[1]Sheet2!$E$2:$I$222,5,FALSE)</f>
        <v>#N/A</v>
      </c>
      <c r="AW1794" t="e">
        <f>VLOOKUP(AV1794,[1]Sheet2!$E$2:$I$222,3,FALSE)</f>
        <v>#N/A</v>
      </c>
      <c r="AX1794" t="e">
        <f>VLOOKUP(AV1794,[1]Sheet2!$E$2:$I$222,4,FALSE)</f>
        <v>#N/A</v>
      </c>
      <c r="AY1794" t="e">
        <f>VLOOKUP(AV1794,[1]Sheet2!$E$2:$I$222,5,FALSE)</f>
        <v>#N/A</v>
      </c>
      <c r="BD1794" t="e">
        <f>VLOOKUP(BC1794,[1]Sheet2!$E$2:$I$222,3,FALSE)</f>
        <v>#N/A</v>
      </c>
      <c r="BE1794" t="e">
        <f>VLOOKUP(BC1794,[1]Sheet2!$E$2:$I$222,4,FALSE)</f>
        <v>#N/A</v>
      </c>
      <c r="BF1794" t="e">
        <f>VLOOKUP(BC1794,[1]Sheet2!$E$2:$I$222,5,FALSE)</f>
        <v>#N/A</v>
      </c>
      <c r="BK1794" t="e">
        <f>VLOOKUP(BJ1794,[1]Sheet2!$E$2:$I$222,3,FALSE)</f>
        <v>#N/A</v>
      </c>
      <c r="BL1794" t="e">
        <f>VLOOKUP(BJ1794,[1]Sheet2!$E$2:$I$222,4,FALSE)</f>
        <v>#N/A</v>
      </c>
      <c r="BM1794" t="e">
        <f>VLOOKUP(BJ1794,[1]Sheet2!$E$2:$I$222,5,FALSE)</f>
        <v>#N/A</v>
      </c>
      <c r="BR1794" t="e">
        <f>VLOOKUP(BQ1794,[1]Sheet2!$E$2:$I$222,3,FALSE)</f>
        <v>#N/A</v>
      </c>
      <c r="BS1794" t="e">
        <f>VLOOKUP(BQ1794,[1]Sheet2!$E$2:$I$222,4,FALSE)</f>
        <v>#N/A</v>
      </c>
      <c r="BT1794" t="e">
        <f>VLOOKUP(BQ1794,[1]Sheet2!$E$2:$I$222,5,FALSE)</f>
        <v>#N/A</v>
      </c>
      <c r="BY1794" t="e">
        <f>VLOOKUP(BX1794,[1]Sheet2!$E$2:$I$222,3,FALSE)</f>
        <v>#N/A</v>
      </c>
      <c r="BZ1794" t="e">
        <f>VLOOKUP(BX1794,[1]Sheet2!$E$2:$I$222,4,FALSE)</f>
        <v>#N/A</v>
      </c>
      <c r="CA1794" t="e">
        <f>VLOOKUP(BX1794,[1]Sheet2!$E$2:$I$222,5,FALSE)</f>
        <v>#N/A</v>
      </c>
      <c r="CF1794" t="e">
        <f>VLOOKUP(CE1794,[1]Sheet2!$E$2:$I$222,3,FALSE)</f>
        <v>#N/A</v>
      </c>
      <c r="CG1794" t="e">
        <f>VLOOKUP(CE1794,[1]Sheet2!$E$2:$I$222,4,FALSE)</f>
        <v>#N/A</v>
      </c>
      <c r="CH1794" t="e">
        <f>VLOOKUP(CE1794,[1]Sheet2!$E$2:$I$222,5,FALSE)</f>
        <v>#N/A</v>
      </c>
      <c r="CM1794" t="e">
        <f>VLOOKUP(CL1794,[1]Sheet2!$E$2:$I$222,3,FALSE)</f>
        <v>#N/A</v>
      </c>
      <c r="CN1794" t="e">
        <f>VLOOKUP(CL1794,[1]Sheet2!$E$2:$I$222,4,FALSE)</f>
        <v>#N/A</v>
      </c>
      <c r="CO1794" t="e">
        <f>VLOOKUP(CL1794,[1]Sheet2!$E$2:$I$222,5,FALSE)</f>
        <v>#N/A</v>
      </c>
    </row>
    <row r="1795" spans="1:93" x14ac:dyDescent="0.25">
      <c r="A1795">
        <v>1867</v>
      </c>
      <c r="C1795">
        <v>15280</v>
      </c>
      <c r="D1795">
        <v>5280</v>
      </c>
      <c r="E1795">
        <v>37.80057</v>
      </c>
      <c r="F1795">
        <v>-122.43101</v>
      </c>
      <c r="G1795" t="s">
        <v>4204</v>
      </c>
      <c r="H1795" t="s">
        <v>4205</v>
      </c>
      <c r="I1795" t="s">
        <v>727</v>
      </c>
      <c r="J1795" t="s">
        <v>728</v>
      </c>
      <c r="Q1795" t="s">
        <v>672</v>
      </c>
      <c r="S1795" t="s">
        <v>4206</v>
      </c>
      <c r="X1795">
        <f t="shared" ref="X1795:X1858" si="28">COUNTA(Y1795,AF1795,AM1795,AT1795,BA1795,BH1795,BO1795,BV1795,CC1795,CJ1795)</f>
        <v>2</v>
      </c>
      <c r="Y1795" t="s">
        <v>40</v>
      </c>
      <c r="Z1795" t="s">
        <v>78</v>
      </c>
      <c r="AB1795" t="e">
        <f>VLOOKUP($AA1795,Sheet2!$E$2:$I$222,3,FALSE)</f>
        <v>#N/A</v>
      </c>
      <c r="AC1795" t="e">
        <f>VLOOKUP($AA1795,Sheet2!$E$2:$I$222,4,FALSE)</f>
        <v>#N/A</v>
      </c>
      <c r="AD1795" t="e">
        <f>VLOOKUP($AA1795,Sheet2!$E$2:$I$222,5,FALSE)</f>
        <v>#N/A</v>
      </c>
      <c r="AF1795" t="s">
        <v>4</v>
      </c>
      <c r="AG1795" t="s">
        <v>78</v>
      </c>
      <c r="AI1795" t="e">
        <f>VLOOKUP(AH1795,[1]Sheet2!$E$2:$I$222,3,FALSE)</f>
        <v>#N/A</v>
      </c>
      <c r="AJ1795" t="e">
        <f>VLOOKUP(AH1795,[1]Sheet2!$E$2:$I$222,4,FALSE)</f>
        <v>#N/A</v>
      </c>
      <c r="AK1795" t="e">
        <f>VLOOKUP(AH1795,[1]Sheet2!$E$2:$I$222,5,FALSE)</f>
        <v>#N/A</v>
      </c>
      <c r="AP1795" t="e">
        <f>VLOOKUP(AO1795,[1]Sheet2!$E$2:$I$222,3,FALSE)</f>
        <v>#N/A</v>
      </c>
      <c r="AQ1795" t="e">
        <f>VLOOKUP(AO1795,[1]Sheet2!$E$2:$I$222,4,FALSE)</f>
        <v>#N/A</v>
      </c>
      <c r="AR1795" t="e">
        <f>VLOOKUP(AO1795,[1]Sheet2!$E$2:$I$222,5,FALSE)</f>
        <v>#N/A</v>
      </c>
      <c r="AW1795" t="e">
        <f>VLOOKUP(AV1795,[1]Sheet2!$E$2:$I$222,3,FALSE)</f>
        <v>#N/A</v>
      </c>
      <c r="AX1795" t="e">
        <f>VLOOKUP(AV1795,[1]Sheet2!$E$2:$I$222,4,FALSE)</f>
        <v>#N/A</v>
      </c>
      <c r="AY1795" t="e">
        <f>VLOOKUP(AV1795,[1]Sheet2!$E$2:$I$222,5,FALSE)</f>
        <v>#N/A</v>
      </c>
      <c r="BD1795" t="e">
        <f>VLOOKUP(BC1795,[1]Sheet2!$E$2:$I$222,3,FALSE)</f>
        <v>#N/A</v>
      </c>
      <c r="BE1795" t="e">
        <f>VLOOKUP(BC1795,[1]Sheet2!$E$2:$I$222,4,FALSE)</f>
        <v>#N/A</v>
      </c>
      <c r="BF1795" t="e">
        <f>VLOOKUP(BC1795,[1]Sheet2!$E$2:$I$222,5,FALSE)</f>
        <v>#N/A</v>
      </c>
      <c r="BK1795" t="e">
        <f>VLOOKUP(BJ1795,[1]Sheet2!$E$2:$I$222,3,FALSE)</f>
        <v>#N/A</v>
      </c>
      <c r="BL1795" t="e">
        <f>VLOOKUP(BJ1795,[1]Sheet2!$E$2:$I$222,4,FALSE)</f>
        <v>#N/A</v>
      </c>
      <c r="BM1795" t="e">
        <f>VLOOKUP(BJ1795,[1]Sheet2!$E$2:$I$222,5,FALSE)</f>
        <v>#N/A</v>
      </c>
      <c r="BR1795" t="e">
        <f>VLOOKUP(BQ1795,[1]Sheet2!$E$2:$I$222,3,FALSE)</f>
        <v>#N/A</v>
      </c>
      <c r="BS1795" t="e">
        <f>VLOOKUP(BQ1795,[1]Sheet2!$E$2:$I$222,4,FALSE)</f>
        <v>#N/A</v>
      </c>
      <c r="BT1795" t="e">
        <f>VLOOKUP(BQ1795,[1]Sheet2!$E$2:$I$222,5,FALSE)</f>
        <v>#N/A</v>
      </c>
      <c r="BY1795" t="e">
        <f>VLOOKUP(BX1795,[1]Sheet2!$E$2:$I$222,3,FALSE)</f>
        <v>#N/A</v>
      </c>
      <c r="BZ1795" t="e">
        <f>VLOOKUP(BX1795,[1]Sheet2!$E$2:$I$222,4,FALSE)</f>
        <v>#N/A</v>
      </c>
      <c r="CA1795" t="e">
        <f>VLOOKUP(BX1795,[1]Sheet2!$E$2:$I$222,5,FALSE)</f>
        <v>#N/A</v>
      </c>
      <c r="CF1795" t="e">
        <f>VLOOKUP(CE1795,[1]Sheet2!$E$2:$I$222,3,FALSE)</f>
        <v>#N/A</v>
      </c>
      <c r="CG1795" t="e">
        <f>VLOOKUP(CE1795,[1]Sheet2!$E$2:$I$222,4,FALSE)</f>
        <v>#N/A</v>
      </c>
      <c r="CH1795" t="e">
        <f>VLOOKUP(CE1795,[1]Sheet2!$E$2:$I$222,5,FALSE)</f>
        <v>#N/A</v>
      </c>
      <c r="CM1795" t="e">
        <f>VLOOKUP(CL1795,[1]Sheet2!$E$2:$I$222,3,FALSE)</f>
        <v>#N/A</v>
      </c>
      <c r="CN1795" t="e">
        <f>VLOOKUP(CL1795,[1]Sheet2!$E$2:$I$222,4,FALSE)</f>
        <v>#N/A</v>
      </c>
      <c r="CO1795" t="e">
        <f>VLOOKUP(CL1795,[1]Sheet2!$E$2:$I$222,5,FALSE)</f>
        <v>#N/A</v>
      </c>
    </row>
    <row r="1796" spans="1:93" x14ac:dyDescent="0.25">
      <c r="A1796">
        <v>1868</v>
      </c>
      <c r="C1796">
        <v>15281</v>
      </c>
      <c r="D1796">
        <v>5281</v>
      </c>
      <c r="E1796">
        <v>37.800370000000001</v>
      </c>
      <c r="F1796">
        <v>-122.43120999999999</v>
      </c>
      <c r="G1796" t="s">
        <v>4204</v>
      </c>
      <c r="H1796" t="s">
        <v>4205</v>
      </c>
      <c r="I1796" t="s">
        <v>729</v>
      </c>
      <c r="J1796" t="s">
        <v>687</v>
      </c>
      <c r="Q1796" t="s">
        <v>672</v>
      </c>
      <c r="S1796" t="s">
        <v>4207</v>
      </c>
      <c r="X1796">
        <f t="shared" si="28"/>
        <v>2</v>
      </c>
      <c r="Y1796" t="s">
        <v>40</v>
      </c>
      <c r="Z1796" t="s">
        <v>79</v>
      </c>
      <c r="AB1796" t="e">
        <f>VLOOKUP($AA1796,Sheet2!$E$2:$I$222,3,FALSE)</f>
        <v>#N/A</v>
      </c>
      <c r="AC1796" t="e">
        <f>VLOOKUP($AA1796,Sheet2!$E$2:$I$222,4,FALSE)</f>
        <v>#N/A</v>
      </c>
      <c r="AD1796" t="e">
        <f>VLOOKUP($AA1796,Sheet2!$E$2:$I$222,5,FALSE)</f>
        <v>#N/A</v>
      </c>
      <c r="AF1796" t="s">
        <v>4</v>
      </c>
      <c r="AG1796" t="s">
        <v>79</v>
      </c>
      <c r="AI1796" t="e">
        <f>VLOOKUP(AH1796,[1]Sheet2!$E$2:$I$222,3,FALSE)</f>
        <v>#N/A</v>
      </c>
      <c r="AJ1796" t="e">
        <f>VLOOKUP(AH1796,[1]Sheet2!$E$2:$I$222,4,FALSE)</f>
        <v>#N/A</v>
      </c>
      <c r="AK1796" t="e">
        <f>VLOOKUP(AH1796,[1]Sheet2!$E$2:$I$222,5,FALSE)</f>
        <v>#N/A</v>
      </c>
      <c r="AP1796" t="e">
        <f>VLOOKUP(AO1796,[1]Sheet2!$E$2:$I$222,3,FALSE)</f>
        <v>#N/A</v>
      </c>
      <c r="AQ1796" t="e">
        <f>VLOOKUP(AO1796,[1]Sheet2!$E$2:$I$222,4,FALSE)</f>
        <v>#N/A</v>
      </c>
      <c r="AR1796" t="e">
        <f>VLOOKUP(AO1796,[1]Sheet2!$E$2:$I$222,5,FALSE)</f>
        <v>#N/A</v>
      </c>
      <c r="AW1796" t="e">
        <f>VLOOKUP(AV1796,[1]Sheet2!$E$2:$I$222,3,FALSE)</f>
        <v>#N/A</v>
      </c>
      <c r="AX1796" t="e">
        <f>VLOOKUP(AV1796,[1]Sheet2!$E$2:$I$222,4,FALSE)</f>
        <v>#N/A</v>
      </c>
      <c r="AY1796" t="e">
        <f>VLOOKUP(AV1796,[1]Sheet2!$E$2:$I$222,5,FALSE)</f>
        <v>#N/A</v>
      </c>
      <c r="BD1796" t="e">
        <f>VLOOKUP(BC1796,[1]Sheet2!$E$2:$I$222,3,FALSE)</f>
        <v>#N/A</v>
      </c>
      <c r="BE1796" t="e">
        <f>VLOOKUP(BC1796,[1]Sheet2!$E$2:$I$222,4,FALSE)</f>
        <v>#N/A</v>
      </c>
      <c r="BF1796" t="e">
        <f>VLOOKUP(BC1796,[1]Sheet2!$E$2:$I$222,5,FALSE)</f>
        <v>#N/A</v>
      </c>
      <c r="BK1796" t="e">
        <f>VLOOKUP(BJ1796,[1]Sheet2!$E$2:$I$222,3,FALSE)</f>
        <v>#N/A</v>
      </c>
      <c r="BL1796" t="e">
        <f>VLOOKUP(BJ1796,[1]Sheet2!$E$2:$I$222,4,FALSE)</f>
        <v>#N/A</v>
      </c>
      <c r="BM1796" t="e">
        <f>VLOOKUP(BJ1796,[1]Sheet2!$E$2:$I$222,5,FALSE)</f>
        <v>#N/A</v>
      </c>
      <c r="BR1796" t="e">
        <f>VLOOKUP(BQ1796,[1]Sheet2!$E$2:$I$222,3,FALSE)</f>
        <v>#N/A</v>
      </c>
      <c r="BS1796" t="e">
        <f>VLOOKUP(BQ1796,[1]Sheet2!$E$2:$I$222,4,FALSE)</f>
        <v>#N/A</v>
      </c>
      <c r="BT1796" t="e">
        <f>VLOOKUP(BQ1796,[1]Sheet2!$E$2:$I$222,5,FALSE)</f>
        <v>#N/A</v>
      </c>
      <c r="BY1796" t="e">
        <f>VLOOKUP(BX1796,[1]Sheet2!$E$2:$I$222,3,FALSE)</f>
        <v>#N/A</v>
      </c>
      <c r="BZ1796" t="e">
        <f>VLOOKUP(BX1796,[1]Sheet2!$E$2:$I$222,4,FALSE)</f>
        <v>#N/A</v>
      </c>
      <c r="CA1796" t="e">
        <f>VLOOKUP(BX1796,[1]Sheet2!$E$2:$I$222,5,FALSE)</f>
        <v>#N/A</v>
      </c>
      <c r="CF1796" t="e">
        <f>VLOOKUP(CE1796,[1]Sheet2!$E$2:$I$222,3,FALSE)</f>
        <v>#N/A</v>
      </c>
      <c r="CG1796" t="e">
        <f>VLOOKUP(CE1796,[1]Sheet2!$E$2:$I$222,4,FALSE)</f>
        <v>#N/A</v>
      </c>
      <c r="CH1796" t="e">
        <f>VLOOKUP(CE1796,[1]Sheet2!$E$2:$I$222,5,FALSE)</f>
        <v>#N/A</v>
      </c>
      <c r="CM1796" t="e">
        <f>VLOOKUP(CL1796,[1]Sheet2!$E$2:$I$222,3,FALSE)</f>
        <v>#N/A</v>
      </c>
      <c r="CN1796" t="e">
        <f>VLOOKUP(CL1796,[1]Sheet2!$E$2:$I$222,4,FALSE)</f>
        <v>#N/A</v>
      </c>
      <c r="CO1796" t="e">
        <f>VLOOKUP(CL1796,[1]Sheet2!$E$2:$I$222,5,FALSE)</f>
        <v>#N/A</v>
      </c>
    </row>
    <row r="1797" spans="1:93" x14ac:dyDescent="0.25">
      <c r="A1797">
        <v>1869</v>
      </c>
      <c r="C1797">
        <v>15282</v>
      </c>
      <c r="D1797">
        <v>5282</v>
      </c>
      <c r="E1797">
        <v>37.79853</v>
      </c>
      <c r="F1797">
        <v>-122.44716</v>
      </c>
      <c r="G1797" t="s">
        <v>4208</v>
      </c>
      <c r="H1797" t="s">
        <v>4209</v>
      </c>
      <c r="I1797" t="s">
        <v>727</v>
      </c>
      <c r="J1797" t="s">
        <v>669</v>
      </c>
      <c r="K1797" t="s">
        <v>963</v>
      </c>
      <c r="N1797" t="s">
        <v>4210</v>
      </c>
      <c r="Q1797" t="s">
        <v>672</v>
      </c>
      <c r="R1797">
        <v>860</v>
      </c>
      <c r="S1797" t="s">
        <v>2212</v>
      </c>
      <c r="T1797" t="s">
        <v>4211</v>
      </c>
      <c r="X1797">
        <f t="shared" si="28"/>
        <v>1</v>
      </c>
      <c r="Y1797" t="s">
        <v>28</v>
      </c>
      <c r="Z1797" t="s">
        <v>79</v>
      </c>
      <c r="AB1797" t="e">
        <f>VLOOKUP($AA1797,Sheet2!$E$2:$I$222,3,FALSE)</f>
        <v>#N/A</v>
      </c>
      <c r="AC1797" t="e">
        <f>VLOOKUP($AA1797,Sheet2!$E$2:$I$222,4,FALSE)</f>
        <v>#N/A</v>
      </c>
      <c r="AD1797" t="e">
        <f>VLOOKUP($AA1797,Sheet2!$E$2:$I$222,5,FALSE)</f>
        <v>#N/A</v>
      </c>
      <c r="AI1797" t="e">
        <f>VLOOKUP(AH1797,[1]Sheet2!$E$2:$I$222,3,FALSE)</f>
        <v>#N/A</v>
      </c>
      <c r="AJ1797" t="e">
        <f>VLOOKUP(AH1797,[1]Sheet2!$E$2:$I$222,4,FALSE)</f>
        <v>#N/A</v>
      </c>
      <c r="AK1797" t="e">
        <f>VLOOKUP(AH1797,[1]Sheet2!$E$2:$I$222,5,FALSE)</f>
        <v>#N/A</v>
      </c>
      <c r="AP1797" t="e">
        <f>VLOOKUP(AO1797,[1]Sheet2!$E$2:$I$222,3,FALSE)</f>
        <v>#N/A</v>
      </c>
      <c r="AQ1797" t="e">
        <f>VLOOKUP(AO1797,[1]Sheet2!$E$2:$I$222,4,FALSE)</f>
        <v>#N/A</v>
      </c>
      <c r="AR1797" t="e">
        <f>VLOOKUP(AO1797,[1]Sheet2!$E$2:$I$222,5,FALSE)</f>
        <v>#N/A</v>
      </c>
      <c r="AW1797" t="e">
        <f>VLOOKUP(AV1797,[1]Sheet2!$E$2:$I$222,3,FALSE)</f>
        <v>#N/A</v>
      </c>
      <c r="AX1797" t="e">
        <f>VLOOKUP(AV1797,[1]Sheet2!$E$2:$I$222,4,FALSE)</f>
        <v>#N/A</v>
      </c>
      <c r="AY1797" t="e">
        <f>VLOOKUP(AV1797,[1]Sheet2!$E$2:$I$222,5,FALSE)</f>
        <v>#N/A</v>
      </c>
      <c r="BD1797" t="e">
        <f>VLOOKUP(BC1797,[1]Sheet2!$E$2:$I$222,3,FALSE)</f>
        <v>#N/A</v>
      </c>
      <c r="BE1797" t="e">
        <f>VLOOKUP(BC1797,[1]Sheet2!$E$2:$I$222,4,FALSE)</f>
        <v>#N/A</v>
      </c>
      <c r="BF1797" t="e">
        <f>VLOOKUP(BC1797,[1]Sheet2!$E$2:$I$222,5,FALSE)</f>
        <v>#N/A</v>
      </c>
      <c r="BK1797" t="e">
        <f>VLOOKUP(BJ1797,[1]Sheet2!$E$2:$I$222,3,FALSE)</f>
        <v>#N/A</v>
      </c>
      <c r="BL1797" t="e">
        <f>VLOOKUP(BJ1797,[1]Sheet2!$E$2:$I$222,4,FALSE)</f>
        <v>#N/A</v>
      </c>
      <c r="BM1797" t="e">
        <f>VLOOKUP(BJ1797,[1]Sheet2!$E$2:$I$222,5,FALSE)</f>
        <v>#N/A</v>
      </c>
      <c r="BR1797" t="e">
        <f>VLOOKUP(BQ1797,[1]Sheet2!$E$2:$I$222,3,FALSE)</f>
        <v>#N/A</v>
      </c>
      <c r="BS1797" t="e">
        <f>VLOOKUP(BQ1797,[1]Sheet2!$E$2:$I$222,4,FALSE)</f>
        <v>#N/A</v>
      </c>
      <c r="BT1797" t="e">
        <f>VLOOKUP(BQ1797,[1]Sheet2!$E$2:$I$222,5,FALSE)</f>
        <v>#N/A</v>
      </c>
      <c r="BY1797" t="e">
        <f>VLOOKUP(BX1797,[1]Sheet2!$E$2:$I$222,3,FALSE)</f>
        <v>#N/A</v>
      </c>
      <c r="BZ1797" t="e">
        <f>VLOOKUP(BX1797,[1]Sheet2!$E$2:$I$222,4,FALSE)</f>
        <v>#N/A</v>
      </c>
      <c r="CA1797" t="e">
        <f>VLOOKUP(BX1797,[1]Sheet2!$E$2:$I$222,5,FALSE)</f>
        <v>#N/A</v>
      </c>
      <c r="CF1797" t="e">
        <f>VLOOKUP(CE1797,[1]Sheet2!$E$2:$I$222,3,FALSE)</f>
        <v>#N/A</v>
      </c>
      <c r="CG1797" t="e">
        <f>VLOOKUP(CE1797,[1]Sheet2!$E$2:$I$222,4,FALSE)</f>
        <v>#N/A</v>
      </c>
      <c r="CH1797" t="e">
        <f>VLOOKUP(CE1797,[1]Sheet2!$E$2:$I$222,5,FALSE)</f>
        <v>#N/A</v>
      </c>
      <c r="CM1797" t="e">
        <f>VLOOKUP(CL1797,[1]Sheet2!$E$2:$I$222,3,FALSE)</f>
        <v>#N/A</v>
      </c>
      <c r="CN1797" t="e">
        <f>VLOOKUP(CL1797,[1]Sheet2!$E$2:$I$222,4,FALSE)</f>
        <v>#N/A</v>
      </c>
      <c r="CO1797" t="e">
        <f>VLOOKUP(CL1797,[1]Sheet2!$E$2:$I$222,5,FALSE)</f>
        <v>#N/A</v>
      </c>
    </row>
    <row r="1798" spans="1:93" x14ac:dyDescent="0.25">
      <c r="A1798">
        <v>1870</v>
      </c>
      <c r="C1798">
        <v>15283</v>
      </c>
      <c r="D1798">
        <v>5283</v>
      </c>
      <c r="E1798">
        <v>37.798439999999999</v>
      </c>
      <c r="F1798">
        <v>-122.44696</v>
      </c>
      <c r="G1798" t="s">
        <v>4212</v>
      </c>
      <c r="H1798" t="s">
        <v>4213</v>
      </c>
      <c r="I1798" t="s">
        <v>721</v>
      </c>
      <c r="J1798" t="s">
        <v>687</v>
      </c>
      <c r="Q1798" t="s">
        <v>672</v>
      </c>
      <c r="S1798" t="s">
        <v>1970</v>
      </c>
      <c r="X1798">
        <f t="shared" si="28"/>
        <v>1</v>
      </c>
      <c r="Y1798" t="s">
        <v>28</v>
      </c>
      <c r="Z1798" t="s">
        <v>78</v>
      </c>
      <c r="AB1798" t="e">
        <f>VLOOKUP($AA1798,Sheet2!$E$2:$I$222,3,FALSE)</f>
        <v>#N/A</v>
      </c>
      <c r="AC1798" t="e">
        <f>VLOOKUP($AA1798,Sheet2!$E$2:$I$222,4,FALSE)</f>
        <v>#N/A</v>
      </c>
      <c r="AD1798" t="e">
        <f>VLOOKUP($AA1798,Sheet2!$E$2:$I$222,5,FALSE)</f>
        <v>#N/A</v>
      </c>
      <c r="AI1798" t="e">
        <f>VLOOKUP(AH1798,[1]Sheet2!$E$2:$I$222,3,FALSE)</f>
        <v>#N/A</v>
      </c>
      <c r="AJ1798" t="e">
        <f>VLOOKUP(AH1798,[1]Sheet2!$E$2:$I$222,4,FALSE)</f>
        <v>#N/A</v>
      </c>
      <c r="AK1798" t="e">
        <f>VLOOKUP(AH1798,[1]Sheet2!$E$2:$I$222,5,FALSE)</f>
        <v>#N/A</v>
      </c>
      <c r="AP1798" t="e">
        <f>VLOOKUP(AO1798,[1]Sheet2!$E$2:$I$222,3,FALSE)</f>
        <v>#N/A</v>
      </c>
      <c r="AQ1798" t="e">
        <f>VLOOKUP(AO1798,[1]Sheet2!$E$2:$I$222,4,FALSE)</f>
        <v>#N/A</v>
      </c>
      <c r="AR1798" t="e">
        <f>VLOOKUP(AO1798,[1]Sheet2!$E$2:$I$222,5,FALSE)</f>
        <v>#N/A</v>
      </c>
      <c r="AW1798" t="e">
        <f>VLOOKUP(AV1798,[1]Sheet2!$E$2:$I$222,3,FALSE)</f>
        <v>#N/A</v>
      </c>
      <c r="AX1798" t="e">
        <f>VLOOKUP(AV1798,[1]Sheet2!$E$2:$I$222,4,FALSE)</f>
        <v>#N/A</v>
      </c>
      <c r="AY1798" t="e">
        <f>VLOOKUP(AV1798,[1]Sheet2!$E$2:$I$222,5,FALSE)</f>
        <v>#N/A</v>
      </c>
      <c r="BD1798" t="e">
        <f>VLOOKUP(BC1798,[1]Sheet2!$E$2:$I$222,3,FALSE)</f>
        <v>#N/A</v>
      </c>
      <c r="BE1798" t="e">
        <f>VLOOKUP(BC1798,[1]Sheet2!$E$2:$I$222,4,FALSE)</f>
        <v>#N/A</v>
      </c>
      <c r="BF1798" t="e">
        <f>VLOOKUP(BC1798,[1]Sheet2!$E$2:$I$222,5,FALSE)</f>
        <v>#N/A</v>
      </c>
      <c r="BK1798" t="e">
        <f>VLOOKUP(BJ1798,[1]Sheet2!$E$2:$I$222,3,FALSE)</f>
        <v>#N/A</v>
      </c>
      <c r="BL1798" t="e">
        <f>VLOOKUP(BJ1798,[1]Sheet2!$E$2:$I$222,4,FALSE)</f>
        <v>#N/A</v>
      </c>
      <c r="BM1798" t="e">
        <f>VLOOKUP(BJ1798,[1]Sheet2!$E$2:$I$222,5,FALSE)</f>
        <v>#N/A</v>
      </c>
      <c r="BR1798" t="e">
        <f>VLOOKUP(BQ1798,[1]Sheet2!$E$2:$I$222,3,FALSE)</f>
        <v>#N/A</v>
      </c>
      <c r="BS1798" t="e">
        <f>VLOOKUP(BQ1798,[1]Sheet2!$E$2:$I$222,4,FALSE)</f>
        <v>#N/A</v>
      </c>
      <c r="BT1798" t="e">
        <f>VLOOKUP(BQ1798,[1]Sheet2!$E$2:$I$222,5,FALSE)</f>
        <v>#N/A</v>
      </c>
      <c r="BY1798" t="e">
        <f>VLOOKUP(BX1798,[1]Sheet2!$E$2:$I$222,3,FALSE)</f>
        <v>#N/A</v>
      </c>
      <c r="BZ1798" t="e">
        <f>VLOOKUP(BX1798,[1]Sheet2!$E$2:$I$222,4,FALSE)</f>
        <v>#N/A</v>
      </c>
      <c r="CA1798" t="e">
        <f>VLOOKUP(BX1798,[1]Sheet2!$E$2:$I$222,5,FALSE)</f>
        <v>#N/A</v>
      </c>
      <c r="CF1798" t="e">
        <f>VLOOKUP(CE1798,[1]Sheet2!$E$2:$I$222,3,FALSE)</f>
        <v>#N/A</v>
      </c>
      <c r="CG1798" t="e">
        <f>VLOOKUP(CE1798,[1]Sheet2!$E$2:$I$222,4,FALSE)</f>
        <v>#N/A</v>
      </c>
      <c r="CH1798" t="e">
        <f>VLOOKUP(CE1798,[1]Sheet2!$E$2:$I$222,5,FALSE)</f>
        <v>#N/A</v>
      </c>
      <c r="CM1798" t="e">
        <f>VLOOKUP(CL1798,[1]Sheet2!$E$2:$I$222,3,FALSE)</f>
        <v>#N/A</v>
      </c>
      <c r="CN1798" t="e">
        <f>VLOOKUP(CL1798,[1]Sheet2!$E$2:$I$222,4,FALSE)</f>
        <v>#N/A</v>
      </c>
      <c r="CO1798" t="e">
        <f>VLOOKUP(CL1798,[1]Sheet2!$E$2:$I$222,5,FALSE)</f>
        <v>#N/A</v>
      </c>
    </row>
    <row r="1799" spans="1:93" x14ac:dyDescent="0.25">
      <c r="A1799">
        <v>1871</v>
      </c>
      <c r="C1799">
        <v>15284</v>
      </c>
      <c r="D1799">
        <v>5284</v>
      </c>
      <c r="E1799">
        <v>37.79954</v>
      </c>
      <c r="F1799">
        <v>-122.43921</v>
      </c>
      <c r="G1799" t="s">
        <v>4214</v>
      </c>
      <c r="H1799" t="s">
        <v>4215</v>
      </c>
      <c r="I1799" t="s">
        <v>729</v>
      </c>
      <c r="J1799" t="s">
        <v>669</v>
      </c>
      <c r="K1799" t="s">
        <v>1033</v>
      </c>
      <c r="P1799" t="s">
        <v>924</v>
      </c>
      <c r="Q1799" t="s">
        <v>672</v>
      </c>
      <c r="S1799" t="s">
        <v>4191</v>
      </c>
      <c r="X1799">
        <f t="shared" si="28"/>
        <v>3</v>
      </c>
      <c r="Y1799" t="s">
        <v>40</v>
      </c>
      <c r="Z1799" t="s">
        <v>78</v>
      </c>
      <c r="AB1799" t="e">
        <f>VLOOKUP($AA1799,Sheet2!$E$2:$I$222,3,FALSE)</f>
        <v>#N/A</v>
      </c>
      <c r="AC1799" t="e">
        <f>VLOOKUP($AA1799,Sheet2!$E$2:$I$222,4,FALSE)</f>
        <v>#N/A</v>
      </c>
      <c r="AD1799" t="e">
        <f>VLOOKUP($AA1799,Sheet2!$E$2:$I$222,5,FALSE)</f>
        <v>#N/A</v>
      </c>
      <c r="AF1799" t="s">
        <v>28</v>
      </c>
      <c r="AG1799" t="s">
        <v>78</v>
      </c>
      <c r="AI1799" t="e">
        <f>VLOOKUP(AH1799,[1]Sheet2!$E$2:$I$222,3,FALSE)</f>
        <v>#N/A</v>
      </c>
      <c r="AJ1799" t="e">
        <f>VLOOKUP(AH1799,[1]Sheet2!$E$2:$I$222,4,FALSE)</f>
        <v>#N/A</v>
      </c>
      <c r="AK1799" t="e">
        <f>VLOOKUP(AH1799,[1]Sheet2!$E$2:$I$222,5,FALSE)</f>
        <v>#N/A</v>
      </c>
      <c r="AM1799" t="s">
        <v>4</v>
      </c>
      <c r="AN1799" t="s">
        <v>79</v>
      </c>
      <c r="AP1799" t="e">
        <f>VLOOKUP(AO1799,[1]Sheet2!$E$2:$I$222,3,FALSE)</f>
        <v>#N/A</v>
      </c>
      <c r="AQ1799" t="e">
        <f>VLOOKUP(AO1799,[1]Sheet2!$E$2:$I$222,4,FALSE)</f>
        <v>#N/A</v>
      </c>
      <c r="AR1799" t="e">
        <f>VLOOKUP(AO1799,[1]Sheet2!$E$2:$I$222,5,FALSE)</f>
        <v>#N/A</v>
      </c>
      <c r="AW1799" t="e">
        <f>VLOOKUP(AV1799,[1]Sheet2!$E$2:$I$222,3,FALSE)</f>
        <v>#N/A</v>
      </c>
      <c r="AX1799" t="e">
        <f>VLOOKUP(AV1799,[1]Sheet2!$E$2:$I$222,4,FALSE)</f>
        <v>#N/A</v>
      </c>
      <c r="AY1799" t="e">
        <f>VLOOKUP(AV1799,[1]Sheet2!$E$2:$I$222,5,FALSE)</f>
        <v>#N/A</v>
      </c>
      <c r="BD1799" t="e">
        <f>VLOOKUP(BC1799,[1]Sheet2!$E$2:$I$222,3,FALSE)</f>
        <v>#N/A</v>
      </c>
      <c r="BE1799" t="e">
        <f>VLOOKUP(BC1799,[1]Sheet2!$E$2:$I$222,4,FALSE)</f>
        <v>#N/A</v>
      </c>
      <c r="BF1799" t="e">
        <f>VLOOKUP(BC1799,[1]Sheet2!$E$2:$I$222,5,FALSE)</f>
        <v>#N/A</v>
      </c>
      <c r="BK1799" t="e">
        <f>VLOOKUP(BJ1799,[1]Sheet2!$E$2:$I$222,3,FALSE)</f>
        <v>#N/A</v>
      </c>
      <c r="BL1799" t="e">
        <f>VLOOKUP(BJ1799,[1]Sheet2!$E$2:$I$222,4,FALSE)</f>
        <v>#N/A</v>
      </c>
      <c r="BM1799" t="e">
        <f>VLOOKUP(BJ1799,[1]Sheet2!$E$2:$I$222,5,FALSE)</f>
        <v>#N/A</v>
      </c>
      <c r="BR1799" t="e">
        <f>VLOOKUP(BQ1799,[1]Sheet2!$E$2:$I$222,3,FALSE)</f>
        <v>#N/A</v>
      </c>
      <c r="BS1799" t="e">
        <f>VLOOKUP(BQ1799,[1]Sheet2!$E$2:$I$222,4,FALSE)</f>
        <v>#N/A</v>
      </c>
      <c r="BT1799" t="e">
        <f>VLOOKUP(BQ1799,[1]Sheet2!$E$2:$I$222,5,FALSE)</f>
        <v>#N/A</v>
      </c>
      <c r="BY1799" t="e">
        <f>VLOOKUP(BX1799,[1]Sheet2!$E$2:$I$222,3,FALSE)</f>
        <v>#N/A</v>
      </c>
      <c r="BZ1799" t="e">
        <f>VLOOKUP(BX1799,[1]Sheet2!$E$2:$I$222,4,FALSE)</f>
        <v>#N/A</v>
      </c>
      <c r="CA1799" t="e">
        <f>VLOOKUP(BX1799,[1]Sheet2!$E$2:$I$222,5,FALSE)</f>
        <v>#N/A</v>
      </c>
      <c r="CF1799" t="e">
        <f>VLOOKUP(CE1799,[1]Sheet2!$E$2:$I$222,3,FALSE)</f>
        <v>#N/A</v>
      </c>
      <c r="CG1799" t="e">
        <f>VLOOKUP(CE1799,[1]Sheet2!$E$2:$I$222,4,FALSE)</f>
        <v>#N/A</v>
      </c>
      <c r="CH1799" t="e">
        <f>VLOOKUP(CE1799,[1]Sheet2!$E$2:$I$222,5,FALSE)</f>
        <v>#N/A</v>
      </c>
      <c r="CM1799" t="e">
        <f>VLOOKUP(CL1799,[1]Sheet2!$E$2:$I$222,3,FALSE)</f>
        <v>#N/A</v>
      </c>
      <c r="CN1799" t="e">
        <f>VLOOKUP(CL1799,[1]Sheet2!$E$2:$I$222,4,FALSE)</f>
        <v>#N/A</v>
      </c>
      <c r="CO1799" t="e">
        <f>VLOOKUP(CL1799,[1]Sheet2!$E$2:$I$222,5,FALSE)</f>
        <v>#N/A</v>
      </c>
    </row>
    <row r="1800" spans="1:93" x14ac:dyDescent="0.25">
      <c r="A1800">
        <v>1872</v>
      </c>
      <c r="C1800">
        <v>15285</v>
      </c>
      <c r="D1800">
        <v>5285</v>
      </c>
      <c r="E1800">
        <v>37.799309999999998</v>
      </c>
      <c r="F1800">
        <v>-122.43944</v>
      </c>
      <c r="G1800" t="s">
        <v>4214</v>
      </c>
      <c r="H1800" t="s">
        <v>4215</v>
      </c>
      <c r="I1800" t="s">
        <v>727</v>
      </c>
      <c r="J1800" t="s">
        <v>669</v>
      </c>
      <c r="K1800" t="s">
        <v>1509</v>
      </c>
      <c r="N1800" t="s">
        <v>4216</v>
      </c>
      <c r="P1800" t="s">
        <v>924</v>
      </c>
      <c r="Q1800" t="s">
        <v>672</v>
      </c>
      <c r="R1800">
        <v>900</v>
      </c>
      <c r="S1800" t="s">
        <v>4193</v>
      </c>
      <c r="X1800">
        <f t="shared" si="28"/>
        <v>3</v>
      </c>
      <c r="Y1800" t="s">
        <v>40</v>
      </c>
      <c r="Z1800" t="s">
        <v>79</v>
      </c>
      <c r="AB1800" t="e">
        <f>VLOOKUP($AA1800,Sheet2!$E$2:$I$222,3,FALSE)</f>
        <v>#N/A</v>
      </c>
      <c r="AC1800" t="e">
        <f>VLOOKUP($AA1800,Sheet2!$E$2:$I$222,4,FALSE)</f>
        <v>#N/A</v>
      </c>
      <c r="AD1800" t="e">
        <f>VLOOKUP($AA1800,Sheet2!$E$2:$I$222,5,FALSE)</f>
        <v>#N/A</v>
      </c>
      <c r="AF1800" t="s">
        <v>28</v>
      </c>
      <c r="AG1800" t="s">
        <v>79</v>
      </c>
      <c r="AI1800" t="e">
        <f>VLOOKUP(AH1800,[1]Sheet2!$E$2:$I$222,3,FALSE)</f>
        <v>#N/A</v>
      </c>
      <c r="AJ1800" t="e">
        <f>VLOOKUP(AH1800,[1]Sheet2!$E$2:$I$222,4,FALSE)</f>
        <v>#N/A</v>
      </c>
      <c r="AK1800" t="e">
        <f>VLOOKUP(AH1800,[1]Sheet2!$E$2:$I$222,5,FALSE)</f>
        <v>#N/A</v>
      </c>
      <c r="AM1800" t="s">
        <v>4</v>
      </c>
      <c r="AN1800" t="s">
        <v>78</v>
      </c>
      <c r="AP1800" t="e">
        <f>VLOOKUP(AO1800,[1]Sheet2!$E$2:$I$222,3,FALSE)</f>
        <v>#N/A</v>
      </c>
      <c r="AQ1800" t="e">
        <f>VLOOKUP(AO1800,[1]Sheet2!$E$2:$I$222,4,FALSE)</f>
        <v>#N/A</v>
      </c>
      <c r="AR1800" t="e">
        <f>VLOOKUP(AO1800,[1]Sheet2!$E$2:$I$222,5,FALSE)</f>
        <v>#N/A</v>
      </c>
      <c r="AW1800" t="e">
        <f>VLOOKUP(AV1800,[1]Sheet2!$E$2:$I$222,3,FALSE)</f>
        <v>#N/A</v>
      </c>
      <c r="AX1800" t="e">
        <f>VLOOKUP(AV1800,[1]Sheet2!$E$2:$I$222,4,FALSE)</f>
        <v>#N/A</v>
      </c>
      <c r="AY1800" t="e">
        <f>VLOOKUP(AV1800,[1]Sheet2!$E$2:$I$222,5,FALSE)</f>
        <v>#N/A</v>
      </c>
      <c r="BD1800" t="e">
        <f>VLOOKUP(BC1800,[1]Sheet2!$E$2:$I$222,3,FALSE)</f>
        <v>#N/A</v>
      </c>
      <c r="BE1800" t="e">
        <f>VLOOKUP(BC1800,[1]Sheet2!$E$2:$I$222,4,FALSE)</f>
        <v>#N/A</v>
      </c>
      <c r="BF1800" t="e">
        <f>VLOOKUP(BC1800,[1]Sheet2!$E$2:$I$222,5,FALSE)</f>
        <v>#N/A</v>
      </c>
      <c r="BK1800" t="e">
        <f>VLOOKUP(BJ1800,[1]Sheet2!$E$2:$I$222,3,FALSE)</f>
        <v>#N/A</v>
      </c>
      <c r="BL1800" t="e">
        <f>VLOOKUP(BJ1800,[1]Sheet2!$E$2:$I$222,4,FALSE)</f>
        <v>#N/A</v>
      </c>
      <c r="BM1800" t="e">
        <f>VLOOKUP(BJ1800,[1]Sheet2!$E$2:$I$222,5,FALSE)</f>
        <v>#N/A</v>
      </c>
      <c r="BR1800" t="e">
        <f>VLOOKUP(BQ1800,[1]Sheet2!$E$2:$I$222,3,FALSE)</f>
        <v>#N/A</v>
      </c>
      <c r="BS1800" t="e">
        <f>VLOOKUP(BQ1800,[1]Sheet2!$E$2:$I$222,4,FALSE)</f>
        <v>#N/A</v>
      </c>
      <c r="BT1800" t="e">
        <f>VLOOKUP(BQ1800,[1]Sheet2!$E$2:$I$222,5,FALSE)</f>
        <v>#N/A</v>
      </c>
      <c r="BY1800" t="e">
        <f>VLOOKUP(BX1800,[1]Sheet2!$E$2:$I$222,3,FALSE)</f>
        <v>#N/A</v>
      </c>
      <c r="BZ1800" t="e">
        <f>VLOOKUP(BX1800,[1]Sheet2!$E$2:$I$222,4,FALSE)</f>
        <v>#N/A</v>
      </c>
      <c r="CA1800" t="e">
        <f>VLOOKUP(BX1800,[1]Sheet2!$E$2:$I$222,5,FALSE)</f>
        <v>#N/A</v>
      </c>
      <c r="CF1800" t="e">
        <f>VLOOKUP(CE1800,[1]Sheet2!$E$2:$I$222,3,FALSE)</f>
        <v>#N/A</v>
      </c>
      <c r="CG1800" t="e">
        <f>VLOOKUP(CE1800,[1]Sheet2!$E$2:$I$222,4,FALSE)</f>
        <v>#N/A</v>
      </c>
      <c r="CH1800" t="e">
        <f>VLOOKUP(CE1800,[1]Sheet2!$E$2:$I$222,5,FALSE)</f>
        <v>#N/A</v>
      </c>
      <c r="CM1800" t="e">
        <f>VLOOKUP(CL1800,[1]Sheet2!$E$2:$I$222,3,FALSE)</f>
        <v>#N/A</v>
      </c>
      <c r="CN1800" t="e">
        <f>VLOOKUP(CL1800,[1]Sheet2!$E$2:$I$222,4,FALSE)</f>
        <v>#N/A</v>
      </c>
      <c r="CO1800" t="e">
        <f>VLOOKUP(CL1800,[1]Sheet2!$E$2:$I$222,5,FALSE)</f>
        <v>#N/A</v>
      </c>
    </row>
    <row r="1801" spans="1:93" x14ac:dyDescent="0.25">
      <c r="A1801">
        <v>1873</v>
      </c>
      <c r="C1801">
        <v>15286</v>
      </c>
      <c r="D1801">
        <v>5286</v>
      </c>
      <c r="E1801">
        <v>37.803280000000001</v>
      </c>
      <c r="F1801">
        <v>-122.40963000000001</v>
      </c>
      <c r="G1801" t="s">
        <v>4217</v>
      </c>
      <c r="H1801" t="s">
        <v>4218</v>
      </c>
      <c r="I1801" t="s">
        <v>727</v>
      </c>
      <c r="J1801" t="s">
        <v>728</v>
      </c>
      <c r="Q1801" t="s">
        <v>672</v>
      </c>
      <c r="S1801" t="s">
        <v>4200</v>
      </c>
      <c r="X1801">
        <f t="shared" si="28"/>
        <v>1</v>
      </c>
      <c r="Y1801" t="s">
        <v>58</v>
      </c>
      <c r="Z1801" t="s">
        <v>77</v>
      </c>
      <c r="AA1801" t="s">
        <v>142</v>
      </c>
      <c r="AB1801" t="str">
        <f>VLOOKUP($AA1801,Sheet2!$E$2:$I$222,3,FALSE)</f>
        <v>To Fisherman’s Wharf</v>
      </c>
      <c r="AC1801" t="str">
        <f>VLOOKUP($AA1801,Sheet2!$E$2:$I$222,4,FALSE)</f>
        <v>North Pt. &amp; Stockton</v>
      </c>
      <c r="AD1801" t="str">
        <f>VLOOKUP($AA1801,Sheet2!$E$2:$I$222,5,FALSE)</f>
        <v>Daily ~ 9am-7pm</v>
      </c>
      <c r="AI1801" t="e">
        <f>VLOOKUP(AH1801,[1]Sheet2!$E$2:$I$222,3,FALSE)</f>
        <v>#N/A</v>
      </c>
      <c r="AJ1801" t="e">
        <f>VLOOKUP(AH1801,[1]Sheet2!$E$2:$I$222,4,FALSE)</f>
        <v>#N/A</v>
      </c>
      <c r="AK1801" t="e">
        <f>VLOOKUP(AH1801,[1]Sheet2!$E$2:$I$222,5,FALSE)</f>
        <v>#N/A</v>
      </c>
      <c r="AP1801" t="e">
        <f>VLOOKUP(AO1801,[1]Sheet2!$E$2:$I$222,3,FALSE)</f>
        <v>#N/A</v>
      </c>
      <c r="AQ1801" t="e">
        <f>VLOOKUP(AO1801,[1]Sheet2!$E$2:$I$222,4,FALSE)</f>
        <v>#N/A</v>
      </c>
      <c r="AR1801" t="e">
        <f>VLOOKUP(AO1801,[1]Sheet2!$E$2:$I$222,5,FALSE)</f>
        <v>#N/A</v>
      </c>
      <c r="AW1801" t="e">
        <f>VLOOKUP(AV1801,[1]Sheet2!$E$2:$I$222,3,FALSE)</f>
        <v>#N/A</v>
      </c>
      <c r="AX1801" t="e">
        <f>VLOOKUP(AV1801,[1]Sheet2!$E$2:$I$222,4,FALSE)</f>
        <v>#N/A</v>
      </c>
      <c r="AY1801" t="e">
        <f>VLOOKUP(AV1801,[1]Sheet2!$E$2:$I$222,5,FALSE)</f>
        <v>#N/A</v>
      </c>
      <c r="BD1801" t="e">
        <f>VLOOKUP(BC1801,[1]Sheet2!$E$2:$I$222,3,FALSE)</f>
        <v>#N/A</v>
      </c>
      <c r="BE1801" t="e">
        <f>VLOOKUP(BC1801,[1]Sheet2!$E$2:$I$222,4,FALSE)</f>
        <v>#N/A</v>
      </c>
      <c r="BF1801" t="e">
        <f>VLOOKUP(BC1801,[1]Sheet2!$E$2:$I$222,5,FALSE)</f>
        <v>#N/A</v>
      </c>
      <c r="BK1801" t="e">
        <f>VLOOKUP(BJ1801,[1]Sheet2!$E$2:$I$222,3,FALSE)</f>
        <v>#N/A</v>
      </c>
      <c r="BL1801" t="e">
        <f>VLOOKUP(BJ1801,[1]Sheet2!$E$2:$I$222,4,FALSE)</f>
        <v>#N/A</v>
      </c>
      <c r="BM1801" t="e">
        <f>VLOOKUP(BJ1801,[1]Sheet2!$E$2:$I$222,5,FALSE)</f>
        <v>#N/A</v>
      </c>
      <c r="BR1801" t="e">
        <f>VLOOKUP(BQ1801,[1]Sheet2!$E$2:$I$222,3,FALSE)</f>
        <v>#N/A</v>
      </c>
      <c r="BS1801" t="e">
        <f>VLOOKUP(BQ1801,[1]Sheet2!$E$2:$I$222,4,FALSE)</f>
        <v>#N/A</v>
      </c>
      <c r="BT1801" t="e">
        <f>VLOOKUP(BQ1801,[1]Sheet2!$E$2:$I$222,5,FALSE)</f>
        <v>#N/A</v>
      </c>
      <c r="BY1801" t="e">
        <f>VLOOKUP(BX1801,[1]Sheet2!$E$2:$I$222,3,FALSE)</f>
        <v>#N/A</v>
      </c>
      <c r="BZ1801" t="e">
        <f>VLOOKUP(BX1801,[1]Sheet2!$E$2:$I$222,4,FALSE)</f>
        <v>#N/A</v>
      </c>
      <c r="CA1801" t="e">
        <f>VLOOKUP(BX1801,[1]Sheet2!$E$2:$I$222,5,FALSE)</f>
        <v>#N/A</v>
      </c>
      <c r="CF1801" t="e">
        <f>VLOOKUP(CE1801,[1]Sheet2!$E$2:$I$222,3,FALSE)</f>
        <v>#N/A</v>
      </c>
      <c r="CG1801" t="e">
        <f>VLOOKUP(CE1801,[1]Sheet2!$E$2:$I$222,4,FALSE)</f>
        <v>#N/A</v>
      </c>
      <c r="CH1801" t="e">
        <f>VLOOKUP(CE1801,[1]Sheet2!$E$2:$I$222,5,FALSE)</f>
        <v>#N/A</v>
      </c>
      <c r="CM1801" t="e">
        <f>VLOOKUP(CL1801,[1]Sheet2!$E$2:$I$222,3,FALSE)</f>
        <v>#N/A</v>
      </c>
      <c r="CN1801" t="e">
        <f>VLOOKUP(CL1801,[1]Sheet2!$E$2:$I$222,4,FALSE)</f>
        <v>#N/A</v>
      </c>
      <c r="CO1801" t="e">
        <f>VLOOKUP(CL1801,[1]Sheet2!$E$2:$I$222,5,FALSE)</f>
        <v>#N/A</v>
      </c>
    </row>
    <row r="1802" spans="1:93" x14ac:dyDescent="0.25">
      <c r="A1802">
        <v>1874</v>
      </c>
      <c r="C1802">
        <v>15288</v>
      </c>
      <c r="D1802">
        <v>5288</v>
      </c>
      <c r="E1802">
        <v>37.73077</v>
      </c>
      <c r="F1802">
        <v>-122.3814</v>
      </c>
      <c r="G1802" t="s">
        <v>4219</v>
      </c>
      <c r="H1802" t="s">
        <v>4220</v>
      </c>
      <c r="I1802" t="s">
        <v>668</v>
      </c>
      <c r="J1802" t="s">
        <v>687</v>
      </c>
      <c r="Q1802" t="s">
        <v>672</v>
      </c>
      <c r="S1802" t="s">
        <v>724</v>
      </c>
      <c r="X1802">
        <f t="shared" si="28"/>
        <v>1</v>
      </c>
      <c r="Y1802" t="s">
        <v>5</v>
      </c>
      <c r="Z1802" t="s">
        <v>77</v>
      </c>
      <c r="AA1802" t="s">
        <v>84</v>
      </c>
      <c r="AB1802" t="str">
        <f>VLOOKUP($AA1802,Sheet2!$E$2:$I$222,3,FALSE)</f>
        <v>To Bayview District</v>
      </c>
      <c r="AC1802" t="str">
        <f>VLOOKUP($AA1802,Sheet2!$E$2:$I$222,4,FALSE)</f>
        <v>Newhall &amp; Hudson</v>
      </c>
      <c r="AD1802" t="str">
        <f>VLOOKUP($AA1802,Sheet2!$E$2:$I$222,5,FALSE)</f>
        <v>Daily ~ 6am-12am</v>
      </c>
      <c r="AI1802" t="e">
        <f>VLOOKUP(AH1802,[1]Sheet2!$E$2:$I$222,3,FALSE)</f>
        <v>#N/A</v>
      </c>
      <c r="AJ1802" t="e">
        <f>VLOOKUP(AH1802,[1]Sheet2!$E$2:$I$222,4,FALSE)</f>
        <v>#N/A</v>
      </c>
      <c r="AK1802" t="e">
        <f>VLOOKUP(AH1802,[1]Sheet2!$E$2:$I$222,5,FALSE)</f>
        <v>#N/A</v>
      </c>
      <c r="AP1802" t="e">
        <f>VLOOKUP(AO1802,[1]Sheet2!$E$2:$I$222,3,FALSE)</f>
        <v>#N/A</v>
      </c>
      <c r="AQ1802" t="e">
        <f>VLOOKUP(AO1802,[1]Sheet2!$E$2:$I$222,4,FALSE)</f>
        <v>#N/A</v>
      </c>
      <c r="AR1802" t="e">
        <f>VLOOKUP(AO1802,[1]Sheet2!$E$2:$I$222,5,FALSE)</f>
        <v>#N/A</v>
      </c>
      <c r="AW1802" t="e">
        <f>VLOOKUP(AV1802,[1]Sheet2!$E$2:$I$222,3,FALSE)</f>
        <v>#N/A</v>
      </c>
      <c r="AX1802" t="e">
        <f>VLOOKUP(AV1802,[1]Sheet2!$E$2:$I$222,4,FALSE)</f>
        <v>#N/A</v>
      </c>
      <c r="AY1802" t="e">
        <f>VLOOKUP(AV1802,[1]Sheet2!$E$2:$I$222,5,FALSE)</f>
        <v>#N/A</v>
      </c>
      <c r="BD1802" t="e">
        <f>VLOOKUP(BC1802,[1]Sheet2!$E$2:$I$222,3,FALSE)</f>
        <v>#N/A</v>
      </c>
      <c r="BE1802" t="e">
        <f>VLOOKUP(BC1802,[1]Sheet2!$E$2:$I$222,4,FALSE)</f>
        <v>#N/A</v>
      </c>
      <c r="BF1802" t="e">
        <f>VLOOKUP(BC1802,[1]Sheet2!$E$2:$I$222,5,FALSE)</f>
        <v>#N/A</v>
      </c>
      <c r="BK1802" t="e">
        <f>VLOOKUP(BJ1802,[1]Sheet2!$E$2:$I$222,3,FALSE)</f>
        <v>#N/A</v>
      </c>
      <c r="BL1802" t="e">
        <f>VLOOKUP(BJ1802,[1]Sheet2!$E$2:$I$222,4,FALSE)</f>
        <v>#N/A</v>
      </c>
      <c r="BM1802" t="e">
        <f>VLOOKUP(BJ1802,[1]Sheet2!$E$2:$I$222,5,FALSE)</f>
        <v>#N/A</v>
      </c>
      <c r="BR1802" t="e">
        <f>VLOOKUP(BQ1802,[1]Sheet2!$E$2:$I$222,3,FALSE)</f>
        <v>#N/A</v>
      </c>
      <c r="BS1802" t="e">
        <f>VLOOKUP(BQ1802,[1]Sheet2!$E$2:$I$222,4,FALSE)</f>
        <v>#N/A</v>
      </c>
      <c r="BT1802" t="e">
        <f>VLOOKUP(BQ1802,[1]Sheet2!$E$2:$I$222,5,FALSE)</f>
        <v>#N/A</v>
      </c>
      <c r="BY1802" t="e">
        <f>VLOOKUP(BX1802,[1]Sheet2!$E$2:$I$222,3,FALSE)</f>
        <v>#N/A</v>
      </c>
      <c r="BZ1802" t="e">
        <f>VLOOKUP(BX1802,[1]Sheet2!$E$2:$I$222,4,FALSE)</f>
        <v>#N/A</v>
      </c>
      <c r="CA1802" t="e">
        <f>VLOOKUP(BX1802,[1]Sheet2!$E$2:$I$222,5,FALSE)</f>
        <v>#N/A</v>
      </c>
      <c r="CF1802" t="e">
        <f>VLOOKUP(CE1802,[1]Sheet2!$E$2:$I$222,3,FALSE)</f>
        <v>#N/A</v>
      </c>
      <c r="CG1802" t="e">
        <f>VLOOKUP(CE1802,[1]Sheet2!$E$2:$I$222,4,FALSE)</f>
        <v>#N/A</v>
      </c>
      <c r="CH1802" t="e">
        <f>VLOOKUP(CE1802,[1]Sheet2!$E$2:$I$222,5,FALSE)</f>
        <v>#N/A</v>
      </c>
      <c r="CM1802" t="e">
        <f>VLOOKUP(CL1802,[1]Sheet2!$E$2:$I$222,3,FALSE)</f>
        <v>#N/A</v>
      </c>
      <c r="CN1802" t="e">
        <f>VLOOKUP(CL1802,[1]Sheet2!$E$2:$I$222,4,FALSE)</f>
        <v>#N/A</v>
      </c>
      <c r="CO1802" t="e">
        <f>VLOOKUP(CL1802,[1]Sheet2!$E$2:$I$222,5,FALSE)</f>
        <v>#N/A</v>
      </c>
    </row>
    <row r="1803" spans="1:93" x14ac:dyDescent="0.25">
      <c r="A1803">
        <v>1875</v>
      </c>
      <c r="C1803">
        <v>15289</v>
      </c>
      <c r="D1803">
        <v>5289</v>
      </c>
      <c r="E1803">
        <v>37.732979999999998</v>
      </c>
      <c r="F1803">
        <v>-122.38479</v>
      </c>
      <c r="G1803" t="s">
        <v>4221</v>
      </c>
      <c r="H1803" t="s">
        <v>4222</v>
      </c>
      <c r="I1803" t="s">
        <v>683</v>
      </c>
      <c r="J1803" t="s">
        <v>728</v>
      </c>
      <c r="Q1803" t="s">
        <v>672</v>
      </c>
      <c r="S1803" t="s">
        <v>724</v>
      </c>
      <c r="X1803">
        <f t="shared" si="28"/>
        <v>1</v>
      </c>
      <c r="Y1803" t="s">
        <v>5</v>
      </c>
      <c r="Z1803" t="s">
        <v>77</v>
      </c>
      <c r="AA1803" t="s">
        <v>84</v>
      </c>
      <c r="AB1803" t="str">
        <f>VLOOKUP($AA1803,Sheet2!$E$2:$I$222,3,FALSE)</f>
        <v>To Bayview District</v>
      </c>
      <c r="AC1803" t="str">
        <f>VLOOKUP($AA1803,Sheet2!$E$2:$I$222,4,FALSE)</f>
        <v>Newhall &amp; Hudson</v>
      </c>
      <c r="AD1803" t="str">
        <f>VLOOKUP($AA1803,Sheet2!$E$2:$I$222,5,FALSE)</f>
        <v>Daily ~ 6am-12am</v>
      </c>
      <c r="AI1803" t="e">
        <f>VLOOKUP(AH1803,[1]Sheet2!$E$2:$I$222,3,FALSE)</f>
        <v>#N/A</v>
      </c>
      <c r="AJ1803" t="e">
        <f>VLOOKUP(AH1803,[1]Sheet2!$E$2:$I$222,4,FALSE)</f>
        <v>#N/A</v>
      </c>
      <c r="AK1803" t="e">
        <f>VLOOKUP(AH1803,[1]Sheet2!$E$2:$I$222,5,FALSE)</f>
        <v>#N/A</v>
      </c>
      <c r="AP1803" t="e">
        <f>VLOOKUP(AO1803,[1]Sheet2!$E$2:$I$222,3,FALSE)</f>
        <v>#N/A</v>
      </c>
      <c r="AQ1803" t="e">
        <f>VLOOKUP(AO1803,[1]Sheet2!$E$2:$I$222,4,FALSE)</f>
        <v>#N/A</v>
      </c>
      <c r="AR1803" t="e">
        <f>VLOOKUP(AO1803,[1]Sheet2!$E$2:$I$222,5,FALSE)</f>
        <v>#N/A</v>
      </c>
      <c r="AW1803" t="e">
        <f>VLOOKUP(AV1803,[1]Sheet2!$E$2:$I$222,3,FALSE)</f>
        <v>#N/A</v>
      </c>
      <c r="AX1803" t="e">
        <f>VLOOKUP(AV1803,[1]Sheet2!$E$2:$I$222,4,FALSE)</f>
        <v>#N/A</v>
      </c>
      <c r="AY1803" t="e">
        <f>VLOOKUP(AV1803,[1]Sheet2!$E$2:$I$222,5,FALSE)</f>
        <v>#N/A</v>
      </c>
      <c r="BD1803" t="e">
        <f>VLOOKUP(BC1803,[1]Sheet2!$E$2:$I$222,3,FALSE)</f>
        <v>#N/A</v>
      </c>
      <c r="BE1803" t="e">
        <f>VLOOKUP(BC1803,[1]Sheet2!$E$2:$I$222,4,FALSE)</f>
        <v>#N/A</v>
      </c>
      <c r="BF1803" t="e">
        <f>VLOOKUP(BC1803,[1]Sheet2!$E$2:$I$222,5,FALSE)</f>
        <v>#N/A</v>
      </c>
      <c r="BK1803" t="e">
        <f>VLOOKUP(BJ1803,[1]Sheet2!$E$2:$I$222,3,FALSE)</f>
        <v>#N/A</v>
      </c>
      <c r="BL1803" t="e">
        <f>VLOOKUP(BJ1803,[1]Sheet2!$E$2:$I$222,4,FALSE)</f>
        <v>#N/A</v>
      </c>
      <c r="BM1803" t="e">
        <f>VLOOKUP(BJ1803,[1]Sheet2!$E$2:$I$222,5,FALSE)</f>
        <v>#N/A</v>
      </c>
      <c r="BR1803" t="e">
        <f>VLOOKUP(BQ1803,[1]Sheet2!$E$2:$I$222,3,FALSE)</f>
        <v>#N/A</v>
      </c>
      <c r="BS1803" t="e">
        <f>VLOOKUP(BQ1803,[1]Sheet2!$E$2:$I$222,4,FALSE)</f>
        <v>#N/A</v>
      </c>
      <c r="BT1803" t="e">
        <f>VLOOKUP(BQ1803,[1]Sheet2!$E$2:$I$222,5,FALSE)</f>
        <v>#N/A</v>
      </c>
      <c r="BY1803" t="e">
        <f>VLOOKUP(BX1803,[1]Sheet2!$E$2:$I$222,3,FALSE)</f>
        <v>#N/A</v>
      </c>
      <c r="BZ1803" t="e">
        <f>VLOOKUP(BX1803,[1]Sheet2!$E$2:$I$222,4,FALSE)</f>
        <v>#N/A</v>
      </c>
      <c r="CA1803" t="e">
        <f>VLOOKUP(BX1803,[1]Sheet2!$E$2:$I$222,5,FALSE)</f>
        <v>#N/A</v>
      </c>
      <c r="CF1803" t="e">
        <f>VLOOKUP(CE1803,[1]Sheet2!$E$2:$I$222,3,FALSE)</f>
        <v>#N/A</v>
      </c>
      <c r="CG1803" t="e">
        <f>VLOOKUP(CE1803,[1]Sheet2!$E$2:$I$222,4,FALSE)</f>
        <v>#N/A</v>
      </c>
      <c r="CH1803" t="e">
        <f>VLOOKUP(CE1803,[1]Sheet2!$E$2:$I$222,5,FALSE)</f>
        <v>#N/A</v>
      </c>
      <c r="CM1803" t="e">
        <f>VLOOKUP(CL1803,[1]Sheet2!$E$2:$I$222,3,FALSE)</f>
        <v>#N/A</v>
      </c>
      <c r="CN1803" t="e">
        <f>VLOOKUP(CL1803,[1]Sheet2!$E$2:$I$222,4,FALSE)</f>
        <v>#N/A</v>
      </c>
      <c r="CO1803" t="e">
        <f>VLOOKUP(CL1803,[1]Sheet2!$E$2:$I$222,5,FALSE)</f>
        <v>#N/A</v>
      </c>
    </row>
    <row r="1804" spans="1:93" x14ac:dyDescent="0.25">
      <c r="A1804">
        <v>1876</v>
      </c>
      <c r="C1804">
        <v>15290</v>
      </c>
      <c r="D1804">
        <v>5290</v>
      </c>
      <c r="E1804">
        <v>37.731369999999998</v>
      </c>
      <c r="F1804">
        <v>-122.38172</v>
      </c>
      <c r="G1804" t="s">
        <v>4223</v>
      </c>
      <c r="H1804" t="s">
        <v>4224</v>
      </c>
      <c r="I1804" t="s">
        <v>677</v>
      </c>
      <c r="J1804" t="s">
        <v>687</v>
      </c>
      <c r="Q1804" t="s">
        <v>672</v>
      </c>
      <c r="S1804" t="s">
        <v>724</v>
      </c>
      <c r="X1804">
        <f t="shared" si="28"/>
        <v>1</v>
      </c>
      <c r="Y1804" t="s">
        <v>5</v>
      </c>
      <c r="Z1804" t="s">
        <v>77</v>
      </c>
      <c r="AA1804" t="s">
        <v>84</v>
      </c>
      <c r="AB1804" t="str">
        <f>VLOOKUP($AA1804,Sheet2!$E$2:$I$222,3,FALSE)</f>
        <v>To Bayview District</v>
      </c>
      <c r="AC1804" t="str">
        <f>VLOOKUP($AA1804,Sheet2!$E$2:$I$222,4,FALSE)</f>
        <v>Newhall &amp; Hudson</v>
      </c>
      <c r="AD1804" t="str">
        <f>VLOOKUP($AA1804,Sheet2!$E$2:$I$222,5,FALSE)</f>
        <v>Daily ~ 6am-12am</v>
      </c>
      <c r="AI1804" t="e">
        <f>VLOOKUP(AH1804,[1]Sheet2!$E$2:$I$222,3,FALSE)</f>
        <v>#N/A</v>
      </c>
      <c r="AJ1804" t="e">
        <f>VLOOKUP(AH1804,[1]Sheet2!$E$2:$I$222,4,FALSE)</f>
        <v>#N/A</v>
      </c>
      <c r="AK1804" t="e">
        <f>VLOOKUP(AH1804,[1]Sheet2!$E$2:$I$222,5,FALSE)</f>
        <v>#N/A</v>
      </c>
      <c r="AP1804" t="e">
        <f>VLOOKUP(AO1804,[1]Sheet2!$E$2:$I$222,3,FALSE)</f>
        <v>#N/A</v>
      </c>
      <c r="AQ1804" t="e">
        <f>VLOOKUP(AO1804,[1]Sheet2!$E$2:$I$222,4,FALSE)</f>
        <v>#N/A</v>
      </c>
      <c r="AR1804" t="e">
        <f>VLOOKUP(AO1804,[1]Sheet2!$E$2:$I$222,5,FALSE)</f>
        <v>#N/A</v>
      </c>
      <c r="AW1804" t="e">
        <f>VLOOKUP(AV1804,[1]Sheet2!$E$2:$I$222,3,FALSE)</f>
        <v>#N/A</v>
      </c>
      <c r="AX1804" t="e">
        <f>VLOOKUP(AV1804,[1]Sheet2!$E$2:$I$222,4,FALSE)</f>
        <v>#N/A</v>
      </c>
      <c r="AY1804" t="e">
        <f>VLOOKUP(AV1804,[1]Sheet2!$E$2:$I$222,5,FALSE)</f>
        <v>#N/A</v>
      </c>
      <c r="BD1804" t="e">
        <f>VLOOKUP(BC1804,[1]Sheet2!$E$2:$I$222,3,FALSE)</f>
        <v>#N/A</v>
      </c>
      <c r="BE1804" t="e">
        <f>VLOOKUP(BC1804,[1]Sheet2!$E$2:$I$222,4,FALSE)</f>
        <v>#N/A</v>
      </c>
      <c r="BF1804" t="e">
        <f>VLOOKUP(BC1804,[1]Sheet2!$E$2:$I$222,5,FALSE)</f>
        <v>#N/A</v>
      </c>
      <c r="BK1804" t="e">
        <f>VLOOKUP(BJ1804,[1]Sheet2!$E$2:$I$222,3,FALSE)</f>
        <v>#N/A</v>
      </c>
      <c r="BL1804" t="e">
        <f>VLOOKUP(BJ1804,[1]Sheet2!$E$2:$I$222,4,FALSE)</f>
        <v>#N/A</v>
      </c>
      <c r="BM1804" t="e">
        <f>VLOOKUP(BJ1804,[1]Sheet2!$E$2:$I$222,5,FALSE)</f>
        <v>#N/A</v>
      </c>
      <c r="BR1804" t="e">
        <f>VLOOKUP(BQ1804,[1]Sheet2!$E$2:$I$222,3,FALSE)</f>
        <v>#N/A</v>
      </c>
      <c r="BS1804" t="e">
        <f>VLOOKUP(BQ1804,[1]Sheet2!$E$2:$I$222,4,FALSE)</f>
        <v>#N/A</v>
      </c>
      <c r="BT1804" t="e">
        <f>VLOOKUP(BQ1804,[1]Sheet2!$E$2:$I$222,5,FALSE)</f>
        <v>#N/A</v>
      </c>
      <c r="BY1804" t="e">
        <f>VLOOKUP(BX1804,[1]Sheet2!$E$2:$I$222,3,FALSE)</f>
        <v>#N/A</v>
      </c>
      <c r="BZ1804" t="e">
        <f>VLOOKUP(BX1804,[1]Sheet2!$E$2:$I$222,4,FALSE)</f>
        <v>#N/A</v>
      </c>
      <c r="CA1804" t="e">
        <f>VLOOKUP(BX1804,[1]Sheet2!$E$2:$I$222,5,FALSE)</f>
        <v>#N/A</v>
      </c>
      <c r="CF1804" t="e">
        <f>VLOOKUP(CE1804,[1]Sheet2!$E$2:$I$222,3,FALSE)</f>
        <v>#N/A</v>
      </c>
      <c r="CG1804" t="e">
        <f>VLOOKUP(CE1804,[1]Sheet2!$E$2:$I$222,4,FALSE)</f>
        <v>#N/A</v>
      </c>
      <c r="CH1804" t="e">
        <f>VLOOKUP(CE1804,[1]Sheet2!$E$2:$I$222,5,FALSE)</f>
        <v>#N/A</v>
      </c>
      <c r="CM1804" t="e">
        <f>VLOOKUP(CL1804,[1]Sheet2!$E$2:$I$222,3,FALSE)</f>
        <v>#N/A</v>
      </c>
      <c r="CN1804" t="e">
        <f>VLOOKUP(CL1804,[1]Sheet2!$E$2:$I$222,4,FALSE)</f>
        <v>#N/A</v>
      </c>
      <c r="CO1804" t="e">
        <f>VLOOKUP(CL1804,[1]Sheet2!$E$2:$I$222,5,FALSE)</f>
        <v>#N/A</v>
      </c>
    </row>
    <row r="1805" spans="1:93" x14ac:dyDescent="0.25">
      <c r="A1805">
        <v>1877</v>
      </c>
      <c r="C1805">
        <v>15291</v>
      </c>
      <c r="D1805">
        <v>5291</v>
      </c>
      <c r="E1805">
        <v>37.721629999999998</v>
      </c>
      <c r="F1805">
        <v>-122.44935</v>
      </c>
      <c r="G1805" t="s">
        <v>4225</v>
      </c>
      <c r="H1805" t="s">
        <v>4226</v>
      </c>
      <c r="I1805" t="s">
        <v>895</v>
      </c>
      <c r="J1805" t="s">
        <v>728</v>
      </c>
      <c r="Q1805" t="s">
        <v>672</v>
      </c>
      <c r="S1805" t="s">
        <v>724</v>
      </c>
      <c r="X1805">
        <f t="shared" si="28"/>
        <v>1</v>
      </c>
      <c r="Y1805" t="s">
        <v>5</v>
      </c>
      <c r="Z1805" t="s">
        <v>77</v>
      </c>
      <c r="AA1805" t="s">
        <v>84</v>
      </c>
      <c r="AB1805" t="str">
        <f>VLOOKUP($AA1805,Sheet2!$E$2:$I$222,3,FALSE)</f>
        <v>To Bayview District</v>
      </c>
      <c r="AC1805" t="str">
        <f>VLOOKUP($AA1805,Sheet2!$E$2:$I$222,4,FALSE)</f>
        <v>Newhall &amp; Hudson</v>
      </c>
      <c r="AD1805" t="str">
        <f>VLOOKUP($AA1805,Sheet2!$E$2:$I$222,5,FALSE)</f>
        <v>Daily ~ 6am-12am</v>
      </c>
      <c r="AI1805" t="e">
        <f>VLOOKUP(AH1805,[1]Sheet2!$E$2:$I$222,3,FALSE)</f>
        <v>#N/A</v>
      </c>
      <c r="AJ1805" t="e">
        <f>VLOOKUP(AH1805,[1]Sheet2!$E$2:$I$222,4,FALSE)</f>
        <v>#N/A</v>
      </c>
      <c r="AK1805" t="e">
        <f>VLOOKUP(AH1805,[1]Sheet2!$E$2:$I$222,5,FALSE)</f>
        <v>#N/A</v>
      </c>
      <c r="AP1805" t="e">
        <f>VLOOKUP(AO1805,[1]Sheet2!$E$2:$I$222,3,FALSE)</f>
        <v>#N/A</v>
      </c>
      <c r="AQ1805" t="e">
        <f>VLOOKUP(AO1805,[1]Sheet2!$E$2:$I$222,4,FALSE)</f>
        <v>#N/A</v>
      </c>
      <c r="AR1805" t="e">
        <f>VLOOKUP(AO1805,[1]Sheet2!$E$2:$I$222,5,FALSE)</f>
        <v>#N/A</v>
      </c>
      <c r="AW1805" t="e">
        <f>VLOOKUP(AV1805,[1]Sheet2!$E$2:$I$222,3,FALSE)</f>
        <v>#N/A</v>
      </c>
      <c r="AX1805" t="e">
        <f>VLOOKUP(AV1805,[1]Sheet2!$E$2:$I$222,4,FALSE)</f>
        <v>#N/A</v>
      </c>
      <c r="AY1805" t="e">
        <f>VLOOKUP(AV1805,[1]Sheet2!$E$2:$I$222,5,FALSE)</f>
        <v>#N/A</v>
      </c>
      <c r="BD1805" t="e">
        <f>VLOOKUP(BC1805,[1]Sheet2!$E$2:$I$222,3,FALSE)</f>
        <v>#N/A</v>
      </c>
      <c r="BE1805" t="e">
        <f>VLOOKUP(BC1805,[1]Sheet2!$E$2:$I$222,4,FALSE)</f>
        <v>#N/A</v>
      </c>
      <c r="BF1805" t="e">
        <f>VLOOKUP(BC1805,[1]Sheet2!$E$2:$I$222,5,FALSE)</f>
        <v>#N/A</v>
      </c>
      <c r="BK1805" t="e">
        <f>VLOOKUP(BJ1805,[1]Sheet2!$E$2:$I$222,3,FALSE)</f>
        <v>#N/A</v>
      </c>
      <c r="BL1805" t="e">
        <f>VLOOKUP(BJ1805,[1]Sheet2!$E$2:$I$222,4,FALSE)</f>
        <v>#N/A</v>
      </c>
      <c r="BM1805" t="e">
        <f>VLOOKUP(BJ1805,[1]Sheet2!$E$2:$I$222,5,FALSE)</f>
        <v>#N/A</v>
      </c>
      <c r="BR1805" t="e">
        <f>VLOOKUP(BQ1805,[1]Sheet2!$E$2:$I$222,3,FALSE)</f>
        <v>#N/A</v>
      </c>
      <c r="BS1805" t="e">
        <f>VLOOKUP(BQ1805,[1]Sheet2!$E$2:$I$222,4,FALSE)</f>
        <v>#N/A</v>
      </c>
      <c r="BT1805" t="e">
        <f>VLOOKUP(BQ1805,[1]Sheet2!$E$2:$I$222,5,FALSE)</f>
        <v>#N/A</v>
      </c>
      <c r="BY1805" t="e">
        <f>VLOOKUP(BX1805,[1]Sheet2!$E$2:$I$222,3,FALSE)</f>
        <v>#N/A</v>
      </c>
      <c r="BZ1805" t="e">
        <f>VLOOKUP(BX1805,[1]Sheet2!$E$2:$I$222,4,FALSE)</f>
        <v>#N/A</v>
      </c>
      <c r="CA1805" t="e">
        <f>VLOOKUP(BX1805,[1]Sheet2!$E$2:$I$222,5,FALSE)</f>
        <v>#N/A</v>
      </c>
      <c r="CF1805" t="e">
        <f>VLOOKUP(CE1805,[1]Sheet2!$E$2:$I$222,3,FALSE)</f>
        <v>#N/A</v>
      </c>
      <c r="CG1805" t="e">
        <f>VLOOKUP(CE1805,[1]Sheet2!$E$2:$I$222,4,FALSE)</f>
        <v>#N/A</v>
      </c>
      <c r="CH1805" t="e">
        <f>VLOOKUP(CE1805,[1]Sheet2!$E$2:$I$222,5,FALSE)</f>
        <v>#N/A</v>
      </c>
      <c r="CM1805" t="e">
        <f>VLOOKUP(CL1805,[1]Sheet2!$E$2:$I$222,3,FALSE)</f>
        <v>#N/A</v>
      </c>
      <c r="CN1805" t="e">
        <f>VLOOKUP(CL1805,[1]Sheet2!$E$2:$I$222,4,FALSE)</f>
        <v>#N/A</v>
      </c>
      <c r="CO1805" t="e">
        <f>VLOOKUP(CL1805,[1]Sheet2!$E$2:$I$222,5,FALSE)</f>
        <v>#N/A</v>
      </c>
    </row>
    <row r="1806" spans="1:93" x14ac:dyDescent="0.25">
      <c r="A1806">
        <v>1878</v>
      </c>
      <c r="C1806">
        <v>15292</v>
      </c>
      <c r="D1806">
        <v>5292</v>
      </c>
      <c r="E1806">
        <v>37.720390000000002</v>
      </c>
      <c r="F1806">
        <v>-122.45013</v>
      </c>
      <c r="G1806" t="s">
        <v>4227</v>
      </c>
      <c r="H1806" t="s">
        <v>4228</v>
      </c>
      <c r="I1806" t="s">
        <v>895</v>
      </c>
      <c r="J1806" t="s">
        <v>728</v>
      </c>
      <c r="Q1806" t="s">
        <v>672</v>
      </c>
      <c r="S1806" t="s">
        <v>724</v>
      </c>
      <c r="X1806">
        <f t="shared" si="28"/>
        <v>1</v>
      </c>
      <c r="Y1806" t="s">
        <v>5</v>
      </c>
      <c r="Z1806" t="s">
        <v>77</v>
      </c>
      <c r="AA1806" t="s">
        <v>84</v>
      </c>
      <c r="AB1806" t="str">
        <f>VLOOKUP($AA1806,Sheet2!$E$2:$I$222,3,FALSE)</f>
        <v>To Bayview District</v>
      </c>
      <c r="AC1806" t="str">
        <f>VLOOKUP($AA1806,Sheet2!$E$2:$I$222,4,FALSE)</f>
        <v>Newhall &amp; Hudson</v>
      </c>
      <c r="AD1806" t="str">
        <f>VLOOKUP($AA1806,Sheet2!$E$2:$I$222,5,FALSE)</f>
        <v>Daily ~ 6am-12am</v>
      </c>
      <c r="AI1806" t="e">
        <f>VLOOKUP(AH1806,[1]Sheet2!$E$2:$I$222,3,FALSE)</f>
        <v>#N/A</v>
      </c>
      <c r="AJ1806" t="e">
        <f>VLOOKUP(AH1806,[1]Sheet2!$E$2:$I$222,4,FALSE)</f>
        <v>#N/A</v>
      </c>
      <c r="AK1806" t="e">
        <f>VLOOKUP(AH1806,[1]Sheet2!$E$2:$I$222,5,FALSE)</f>
        <v>#N/A</v>
      </c>
      <c r="AP1806" t="e">
        <f>VLOOKUP(AO1806,[1]Sheet2!$E$2:$I$222,3,FALSE)</f>
        <v>#N/A</v>
      </c>
      <c r="AQ1806" t="e">
        <f>VLOOKUP(AO1806,[1]Sheet2!$E$2:$I$222,4,FALSE)</f>
        <v>#N/A</v>
      </c>
      <c r="AR1806" t="e">
        <f>VLOOKUP(AO1806,[1]Sheet2!$E$2:$I$222,5,FALSE)</f>
        <v>#N/A</v>
      </c>
      <c r="AW1806" t="e">
        <f>VLOOKUP(AV1806,[1]Sheet2!$E$2:$I$222,3,FALSE)</f>
        <v>#N/A</v>
      </c>
      <c r="AX1806" t="e">
        <f>VLOOKUP(AV1806,[1]Sheet2!$E$2:$I$222,4,FALSE)</f>
        <v>#N/A</v>
      </c>
      <c r="AY1806" t="e">
        <f>VLOOKUP(AV1806,[1]Sheet2!$E$2:$I$222,5,FALSE)</f>
        <v>#N/A</v>
      </c>
      <c r="BD1806" t="e">
        <f>VLOOKUP(BC1806,[1]Sheet2!$E$2:$I$222,3,FALSE)</f>
        <v>#N/A</v>
      </c>
      <c r="BE1806" t="e">
        <f>VLOOKUP(BC1806,[1]Sheet2!$E$2:$I$222,4,FALSE)</f>
        <v>#N/A</v>
      </c>
      <c r="BF1806" t="e">
        <f>VLOOKUP(BC1806,[1]Sheet2!$E$2:$I$222,5,FALSE)</f>
        <v>#N/A</v>
      </c>
      <c r="BK1806" t="e">
        <f>VLOOKUP(BJ1806,[1]Sheet2!$E$2:$I$222,3,FALSE)</f>
        <v>#N/A</v>
      </c>
      <c r="BL1806" t="e">
        <f>VLOOKUP(BJ1806,[1]Sheet2!$E$2:$I$222,4,FALSE)</f>
        <v>#N/A</v>
      </c>
      <c r="BM1806" t="e">
        <f>VLOOKUP(BJ1806,[1]Sheet2!$E$2:$I$222,5,FALSE)</f>
        <v>#N/A</v>
      </c>
      <c r="BR1806" t="e">
        <f>VLOOKUP(BQ1806,[1]Sheet2!$E$2:$I$222,3,FALSE)</f>
        <v>#N/A</v>
      </c>
      <c r="BS1806" t="e">
        <f>VLOOKUP(BQ1806,[1]Sheet2!$E$2:$I$222,4,FALSE)</f>
        <v>#N/A</v>
      </c>
      <c r="BT1806" t="e">
        <f>VLOOKUP(BQ1806,[1]Sheet2!$E$2:$I$222,5,FALSE)</f>
        <v>#N/A</v>
      </c>
      <c r="BY1806" t="e">
        <f>VLOOKUP(BX1806,[1]Sheet2!$E$2:$I$222,3,FALSE)</f>
        <v>#N/A</v>
      </c>
      <c r="BZ1806" t="e">
        <f>VLOOKUP(BX1806,[1]Sheet2!$E$2:$I$222,4,FALSE)</f>
        <v>#N/A</v>
      </c>
      <c r="CA1806" t="e">
        <f>VLOOKUP(BX1806,[1]Sheet2!$E$2:$I$222,5,FALSE)</f>
        <v>#N/A</v>
      </c>
      <c r="CF1806" t="e">
        <f>VLOOKUP(CE1806,[1]Sheet2!$E$2:$I$222,3,FALSE)</f>
        <v>#N/A</v>
      </c>
      <c r="CG1806" t="e">
        <f>VLOOKUP(CE1806,[1]Sheet2!$E$2:$I$222,4,FALSE)</f>
        <v>#N/A</v>
      </c>
      <c r="CH1806" t="e">
        <f>VLOOKUP(CE1806,[1]Sheet2!$E$2:$I$222,5,FALSE)</f>
        <v>#N/A</v>
      </c>
      <c r="CM1806" t="e">
        <f>VLOOKUP(CL1806,[1]Sheet2!$E$2:$I$222,3,FALSE)</f>
        <v>#N/A</v>
      </c>
      <c r="CN1806" t="e">
        <f>VLOOKUP(CL1806,[1]Sheet2!$E$2:$I$222,4,FALSE)</f>
        <v>#N/A</v>
      </c>
      <c r="CO1806" t="e">
        <f>VLOOKUP(CL1806,[1]Sheet2!$E$2:$I$222,5,FALSE)</f>
        <v>#N/A</v>
      </c>
    </row>
    <row r="1807" spans="1:93" x14ac:dyDescent="0.25">
      <c r="A1807">
        <v>1879</v>
      </c>
      <c r="C1807">
        <v>15293</v>
      </c>
      <c r="D1807">
        <v>5293</v>
      </c>
      <c r="E1807">
        <v>37.799340000000001</v>
      </c>
      <c r="F1807">
        <v>-122.45180999999999</v>
      </c>
      <c r="G1807" t="s">
        <v>4229</v>
      </c>
      <c r="H1807" t="s">
        <v>4230</v>
      </c>
      <c r="I1807" t="s">
        <v>719</v>
      </c>
      <c r="J1807" t="s">
        <v>687</v>
      </c>
      <c r="M1807" t="s">
        <v>671</v>
      </c>
      <c r="Q1807" t="s">
        <v>672</v>
      </c>
      <c r="S1807" t="s">
        <v>4231</v>
      </c>
      <c r="X1807">
        <f t="shared" si="28"/>
        <v>2</v>
      </c>
      <c r="Y1807" t="s">
        <v>0</v>
      </c>
      <c r="Z1807" t="s">
        <v>80</v>
      </c>
      <c r="AA1807" t="s">
        <v>114</v>
      </c>
      <c r="AB1807" t="str">
        <f>VLOOKUP($AA1807,Sheet2!$E$2:$I$222,3,FALSE)</f>
        <v>To Balboa Park BART</v>
      </c>
      <c r="AC1807" t="str">
        <f>VLOOKUP($AA1807,Sheet2!$E$2:$I$222,4,FALSE)</f>
        <v>Geneva &amp; San Jose</v>
      </c>
      <c r="AD1807" t="str">
        <f>VLOOKUP($AA1807,Sheet2!$E$2:$I$222,5,FALSE)</f>
        <v>M-F ~ 7am-7pm</v>
      </c>
      <c r="AF1807" t="s">
        <v>28</v>
      </c>
      <c r="AG1807" t="s">
        <v>79</v>
      </c>
      <c r="AI1807" t="e">
        <f>VLOOKUP(AH1807,[1]Sheet2!$E$2:$I$222,3,FALSE)</f>
        <v>#N/A</v>
      </c>
      <c r="AJ1807" t="e">
        <f>VLOOKUP(AH1807,[1]Sheet2!$E$2:$I$222,4,FALSE)</f>
        <v>#N/A</v>
      </c>
      <c r="AK1807" t="e">
        <f>VLOOKUP(AH1807,[1]Sheet2!$E$2:$I$222,5,FALSE)</f>
        <v>#N/A</v>
      </c>
      <c r="AP1807" t="e">
        <f>VLOOKUP(AO1807,[1]Sheet2!$E$2:$I$222,3,FALSE)</f>
        <v>#N/A</v>
      </c>
      <c r="AQ1807" t="e">
        <f>VLOOKUP(AO1807,[1]Sheet2!$E$2:$I$222,4,FALSE)</f>
        <v>#N/A</v>
      </c>
      <c r="AR1807" t="e">
        <f>VLOOKUP(AO1807,[1]Sheet2!$E$2:$I$222,5,FALSE)</f>
        <v>#N/A</v>
      </c>
      <c r="AW1807" t="e">
        <f>VLOOKUP(AV1807,[1]Sheet2!$E$2:$I$222,3,FALSE)</f>
        <v>#N/A</v>
      </c>
      <c r="AX1807" t="e">
        <f>VLOOKUP(AV1807,[1]Sheet2!$E$2:$I$222,4,FALSE)</f>
        <v>#N/A</v>
      </c>
      <c r="AY1807" t="e">
        <f>VLOOKUP(AV1807,[1]Sheet2!$E$2:$I$222,5,FALSE)</f>
        <v>#N/A</v>
      </c>
      <c r="BD1807" t="e">
        <f>VLOOKUP(BC1807,[1]Sheet2!$E$2:$I$222,3,FALSE)</f>
        <v>#N/A</v>
      </c>
      <c r="BE1807" t="e">
        <f>VLOOKUP(BC1807,[1]Sheet2!$E$2:$I$222,4,FALSE)</f>
        <v>#N/A</v>
      </c>
      <c r="BF1807" t="e">
        <f>VLOOKUP(BC1807,[1]Sheet2!$E$2:$I$222,5,FALSE)</f>
        <v>#N/A</v>
      </c>
      <c r="BK1807" t="e">
        <f>VLOOKUP(BJ1807,[1]Sheet2!$E$2:$I$222,3,FALSE)</f>
        <v>#N/A</v>
      </c>
      <c r="BL1807" t="e">
        <f>VLOOKUP(BJ1807,[1]Sheet2!$E$2:$I$222,4,FALSE)</f>
        <v>#N/A</v>
      </c>
      <c r="BM1807" t="e">
        <f>VLOOKUP(BJ1807,[1]Sheet2!$E$2:$I$222,5,FALSE)</f>
        <v>#N/A</v>
      </c>
      <c r="BR1807" t="e">
        <f>VLOOKUP(BQ1807,[1]Sheet2!$E$2:$I$222,3,FALSE)</f>
        <v>#N/A</v>
      </c>
      <c r="BS1807" t="e">
        <f>VLOOKUP(BQ1807,[1]Sheet2!$E$2:$I$222,4,FALSE)</f>
        <v>#N/A</v>
      </c>
      <c r="BT1807" t="e">
        <f>VLOOKUP(BQ1807,[1]Sheet2!$E$2:$I$222,5,FALSE)</f>
        <v>#N/A</v>
      </c>
      <c r="BY1807" t="e">
        <f>VLOOKUP(BX1807,[1]Sheet2!$E$2:$I$222,3,FALSE)</f>
        <v>#N/A</v>
      </c>
      <c r="BZ1807" t="e">
        <f>VLOOKUP(BX1807,[1]Sheet2!$E$2:$I$222,4,FALSE)</f>
        <v>#N/A</v>
      </c>
      <c r="CA1807" t="e">
        <f>VLOOKUP(BX1807,[1]Sheet2!$E$2:$I$222,5,FALSE)</f>
        <v>#N/A</v>
      </c>
      <c r="CF1807" t="e">
        <f>VLOOKUP(CE1807,[1]Sheet2!$E$2:$I$222,3,FALSE)</f>
        <v>#N/A</v>
      </c>
      <c r="CG1807" t="e">
        <f>VLOOKUP(CE1807,[1]Sheet2!$E$2:$I$222,4,FALSE)</f>
        <v>#N/A</v>
      </c>
      <c r="CH1807" t="e">
        <f>VLOOKUP(CE1807,[1]Sheet2!$E$2:$I$222,5,FALSE)</f>
        <v>#N/A</v>
      </c>
      <c r="CM1807" t="e">
        <f>VLOOKUP(CL1807,[1]Sheet2!$E$2:$I$222,3,FALSE)</f>
        <v>#N/A</v>
      </c>
      <c r="CN1807" t="e">
        <f>VLOOKUP(CL1807,[1]Sheet2!$E$2:$I$222,4,FALSE)</f>
        <v>#N/A</v>
      </c>
      <c r="CO1807" t="e">
        <f>VLOOKUP(CL1807,[1]Sheet2!$E$2:$I$222,5,FALSE)</f>
        <v>#N/A</v>
      </c>
    </row>
    <row r="1808" spans="1:93" x14ac:dyDescent="0.25">
      <c r="A1808">
        <v>1880</v>
      </c>
      <c r="C1808">
        <v>15294</v>
      </c>
      <c r="D1808">
        <v>5294</v>
      </c>
      <c r="E1808">
        <v>37.799219999999998</v>
      </c>
      <c r="F1808">
        <v>-122.45171999999999</v>
      </c>
      <c r="G1808" t="s">
        <v>4229</v>
      </c>
      <c r="H1808" t="s">
        <v>4230</v>
      </c>
      <c r="I1808" t="s">
        <v>2143</v>
      </c>
      <c r="J1808" t="s">
        <v>687</v>
      </c>
      <c r="Q1808" t="s">
        <v>672</v>
      </c>
      <c r="S1808" t="s">
        <v>4232</v>
      </c>
      <c r="X1808">
        <f t="shared" si="28"/>
        <v>2</v>
      </c>
      <c r="Y1808" t="s">
        <v>0</v>
      </c>
      <c r="Z1808" t="s">
        <v>77</v>
      </c>
      <c r="AA1808" t="s">
        <v>81</v>
      </c>
      <c r="AB1808" t="str">
        <f>VLOOKUP($AA1808,Sheet2!$E$2:$I$222,3,FALSE)</f>
        <v>To Richmond District</v>
      </c>
      <c r="AC1808" t="str">
        <f>VLOOKUP($AA1808,Sheet2!$E$2:$I$222,4,FALSE)</f>
        <v>California &amp; 6th Av.</v>
      </c>
      <c r="AD1808" t="str">
        <f>VLOOKUP($AA1808,Sheet2!$E$2:$I$222,5,FALSE)</f>
        <v>M-F ~ 7am-7pm</v>
      </c>
      <c r="AF1808" t="s">
        <v>28</v>
      </c>
      <c r="AG1808" t="s">
        <v>78</v>
      </c>
      <c r="AI1808" t="e">
        <f>VLOOKUP(AH1808,[1]Sheet2!$E$2:$I$222,3,FALSE)</f>
        <v>#N/A</v>
      </c>
      <c r="AJ1808" t="e">
        <f>VLOOKUP(AH1808,[1]Sheet2!$E$2:$I$222,4,FALSE)</f>
        <v>#N/A</v>
      </c>
      <c r="AK1808" t="e">
        <f>VLOOKUP(AH1808,[1]Sheet2!$E$2:$I$222,5,FALSE)</f>
        <v>#N/A</v>
      </c>
      <c r="AP1808" t="e">
        <f>VLOOKUP(AO1808,[1]Sheet2!$E$2:$I$222,3,FALSE)</f>
        <v>#N/A</v>
      </c>
      <c r="AQ1808" t="e">
        <f>VLOOKUP(AO1808,[1]Sheet2!$E$2:$I$222,4,FALSE)</f>
        <v>#N/A</v>
      </c>
      <c r="AR1808" t="e">
        <f>VLOOKUP(AO1808,[1]Sheet2!$E$2:$I$222,5,FALSE)</f>
        <v>#N/A</v>
      </c>
      <c r="AW1808" t="e">
        <f>VLOOKUP(AV1808,[1]Sheet2!$E$2:$I$222,3,FALSE)</f>
        <v>#N/A</v>
      </c>
      <c r="AX1808" t="e">
        <f>VLOOKUP(AV1808,[1]Sheet2!$E$2:$I$222,4,FALSE)</f>
        <v>#N/A</v>
      </c>
      <c r="AY1808" t="e">
        <f>VLOOKUP(AV1808,[1]Sheet2!$E$2:$I$222,5,FALSE)</f>
        <v>#N/A</v>
      </c>
      <c r="BD1808" t="e">
        <f>VLOOKUP(BC1808,[1]Sheet2!$E$2:$I$222,3,FALSE)</f>
        <v>#N/A</v>
      </c>
      <c r="BE1808" t="e">
        <f>VLOOKUP(BC1808,[1]Sheet2!$E$2:$I$222,4,FALSE)</f>
        <v>#N/A</v>
      </c>
      <c r="BF1808" t="e">
        <f>VLOOKUP(BC1808,[1]Sheet2!$E$2:$I$222,5,FALSE)</f>
        <v>#N/A</v>
      </c>
      <c r="BK1808" t="e">
        <f>VLOOKUP(BJ1808,[1]Sheet2!$E$2:$I$222,3,FALSE)</f>
        <v>#N/A</v>
      </c>
      <c r="BL1808" t="e">
        <f>VLOOKUP(BJ1808,[1]Sheet2!$E$2:$I$222,4,FALSE)</f>
        <v>#N/A</v>
      </c>
      <c r="BM1808" t="e">
        <f>VLOOKUP(BJ1808,[1]Sheet2!$E$2:$I$222,5,FALSE)</f>
        <v>#N/A</v>
      </c>
      <c r="BR1808" t="e">
        <f>VLOOKUP(BQ1808,[1]Sheet2!$E$2:$I$222,3,FALSE)</f>
        <v>#N/A</v>
      </c>
      <c r="BS1808" t="e">
        <f>VLOOKUP(BQ1808,[1]Sheet2!$E$2:$I$222,4,FALSE)</f>
        <v>#N/A</v>
      </c>
      <c r="BT1808" t="e">
        <f>VLOOKUP(BQ1808,[1]Sheet2!$E$2:$I$222,5,FALSE)</f>
        <v>#N/A</v>
      </c>
      <c r="BY1808" t="e">
        <f>VLOOKUP(BX1808,[1]Sheet2!$E$2:$I$222,3,FALSE)</f>
        <v>#N/A</v>
      </c>
      <c r="BZ1808" t="e">
        <f>VLOOKUP(BX1808,[1]Sheet2!$E$2:$I$222,4,FALSE)</f>
        <v>#N/A</v>
      </c>
      <c r="CA1808" t="e">
        <f>VLOOKUP(BX1808,[1]Sheet2!$E$2:$I$222,5,FALSE)</f>
        <v>#N/A</v>
      </c>
      <c r="CF1808" t="e">
        <f>VLOOKUP(CE1808,[1]Sheet2!$E$2:$I$222,3,FALSE)</f>
        <v>#N/A</v>
      </c>
      <c r="CG1808" t="e">
        <f>VLOOKUP(CE1808,[1]Sheet2!$E$2:$I$222,4,FALSE)</f>
        <v>#N/A</v>
      </c>
      <c r="CH1808" t="e">
        <f>VLOOKUP(CE1808,[1]Sheet2!$E$2:$I$222,5,FALSE)</f>
        <v>#N/A</v>
      </c>
      <c r="CM1808" t="e">
        <f>VLOOKUP(CL1808,[1]Sheet2!$E$2:$I$222,3,FALSE)</f>
        <v>#N/A</v>
      </c>
      <c r="CN1808" t="e">
        <f>VLOOKUP(CL1808,[1]Sheet2!$E$2:$I$222,4,FALSE)</f>
        <v>#N/A</v>
      </c>
      <c r="CO1808" t="e">
        <f>VLOOKUP(CL1808,[1]Sheet2!$E$2:$I$222,5,FALSE)</f>
        <v>#N/A</v>
      </c>
    </row>
    <row r="1809" spans="1:93" x14ac:dyDescent="0.25">
      <c r="A1809">
        <v>1881</v>
      </c>
      <c r="C1809">
        <v>15295</v>
      </c>
      <c r="D1809">
        <v>5295</v>
      </c>
      <c r="E1809">
        <v>37.766120000000001</v>
      </c>
      <c r="F1809">
        <v>-122.46014</v>
      </c>
      <c r="G1809" t="s">
        <v>4233</v>
      </c>
      <c r="H1809" t="s">
        <v>4234</v>
      </c>
      <c r="I1809" t="s">
        <v>729</v>
      </c>
      <c r="J1809" t="s">
        <v>669</v>
      </c>
      <c r="K1809" t="s">
        <v>711</v>
      </c>
      <c r="Q1809" t="s">
        <v>672</v>
      </c>
      <c r="S1809" t="s">
        <v>3354</v>
      </c>
      <c r="X1809">
        <f t="shared" si="28"/>
        <v>1</v>
      </c>
      <c r="Y1809" t="s">
        <v>42</v>
      </c>
      <c r="Z1809" t="s">
        <v>77</v>
      </c>
      <c r="AA1809" t="s">
        <v>115</v>
      </c>
      <c r="AB1809" t="str">
        <f>VLOOKUP($AA1809,Sheet2!$E$2:$I$222,3,FALSE)</f>
        <v>To Downtown</v>
      </c>
      <c r="AC1809" t="str">
        <f>VLOOKUP($AA1809,Sheet2!$E$2:$I$222,4,FALSE)</f>
        <v>Ferry Plaza</v>
      </c>
      <c r="AD1809" t="str">
        <f>VLOOKUP($AA1809,Sheet2!$E$2:$I$222,5,FALSE)</f>
        <v>Daily ~ 6am-12:30am</v>
      </c>
      <c r="AI1809" t="e">
        <f>VLOOKUP(AH1809,[1]Sheet2!$E$2:$I$222,3,FALSE)</f>
        <v>#N/A</v>
      </c>
      <c r="AJ1809" t="e">
        <f>VLOOKUP(AH1809,[1]Sheet2!$E$2:$I$222,4,FALSE)</f>
        <v>#N/A</v>
      </c>
      <c r="AK1809" t="e">
        <f>VLOOKUP(AH1809,[1]Sheet2!$E$2:$I$222,5,FALSE)</f>
        <v>#N/A</v>
      </c>
      <c r="AP1809" t="e">
        <f>VLOOKUP(AO1809,[1]Sheet2!$E$2:$I$222,3,FALSE)</f>
        <v>#N/A</v>
      </c>
      <c r="AQ1809" t="e">
        <f>VLOOKUP(AO1809,[1]Sheet2!$E$2:$I$222,4,FALSE)</f>
        <v>#N/A</v>
      </c>
      <c r="AR1809" t="e">
        <f>VLOOKUP(AO1809,[1]Sheet2!$E$2:$I$222,5,FALSE)</f>
        <v>#N/A</v>
      </c>
      <c r="AW1809" t="e">
        <f>VLOOKUP(AV1809,[1]Sheet2!$E$2:$I$222,3,FALSE)</f>
        <v>#N/A</v>
      </c>
      <c r="AX1809" t="e">
        <f>VLOOKUP(AV1809,[1]Sheet2!$E$2:$I$222,4,FALSE)</f>
        <v>#N/A</v>
      </c>
      <c r="AY1809" t="e">
        <f>VLOOKUP(AV1809,[1]Sheet2!$E$2:$I$222,5,FALSE)</f>
        <v>#N/A</v>
      </c>
      <c r="BD1809" t="e">
        <f>VLOOKUP(BC1809,[1]Sheet2!$E$2:$I$222,3,FALSE)</f>
        <v>#N/A</v>
      </c>
      <c r="BE1809" t="e">
        <f>VLOOKUP(BC1809,[1]Sheet2!$E$2:$I$222,4,FALSE)</f>
        <v>#N/A</v>
      </c>
      <c r="BF1809" t="e">
        <f>VLOOKUP(BC1809,[1]Sheet2!$E$2:$I$222,5,FALSE)</f>
        <v>#N/A</v>
      </c>
      <c r="BK1809" t="e">
        <f>VLOOKUP(BJ1809,[1]Sheet2!$E$2:$I$222,3,FALSE)</f>
        <v>#N/A</v>
      </c>
      <c r="BL1809" t="e">
        <f>VLOOKUP(BJ1809,[1]Sheet2!$E$2:$I$222,4,FALSE)</f>
        <v>#N/A</v>
      </c>
      <c r="BM1809" t="e">
        <f>VLOOKUP(BJ1809,[1]Sheet2!$E$2:$I$222,5,FALSE)</f>
        <v>#N/A</v>
      </c>
      <c r="BR1809" t="e">
        <f>VLOOKUP(BQ1809,[1]Sheet2!$E$2:$I$222,3,FALSE)</f>
        <v>#N/A</v>
      </c>
      <c r="BS1809" t="e">
        <f>VLOOKUP(BQ1809,[1]Sheet2!$E$2:$I$222,4,FALSE)</f>
        <v>#N/A</v>
      </c>
      <c r="BT1809" t="e">
        <f>VLOOKUP(BQ1809,[1]Sheet2!$E$2:$I$222,5,FALSE)</f>
        <v>#N/A</v>
      </c>
      <c r="BY1809" t="e">
        <f>VLOOKUP(BX1809,[1]Sheet2!$E$2:$I$222,3,FALSE)</f>
        <v>#N/A</v>
      </c>
      <c r="BZ1809" t="e">
        <f>VLOOKUP(BX1809,[1]Sheet2!$E$2:$I$222,4,FALSE)</f>
        <v>#N/A</v>
      </c>
      <c r="CA1809" t="e">
        <f>VLOOKUP(BX1809,[1]Sheet2!$E$2:$I$222,5,FALSE)</f>
        <v>#N/A</v>
      </c>
      <c r="CF1809" t="e">
        <f>VLOOKUP(CE1809,[1]Sheet2!$E$2:$I$222,3,FALSE)</f>
        <v>#N/A</v>
      </c>
      <c r="CG1809" t="e">
        <f>VLOOKUP(CE1809,[1]Sheet2!$E$2:$I$222,4,FALSE)</f>
        <v>#N/A</v>
      </c>
      <c r="CH1809" t="e">
        <f>VLOOKUP(CE1809,[1]Sheet2!$E$2:$I$222,5,FALSE)</f>
        <v>#N/A</v>
      </c>
      <c r="CM1809" t="e">
        <f>VLOOKUP(CL1809,[1]Sheet2!$E$2:$I$222,3,FALSE)</f>
        <v>#N/A</v>
      </c>
      <c r="CN1809" t="e">
        <f>VLOOKUP(CL1809,[1]Sheet2!$E$2:$I$222,4,FALSE)</f>
        <v>#N/A</v>
      </c>
      <c r="CO1809" t="e">
        <f>VLOOKUP(CL1809,[1]Sheet2!$E$2:$I$222,5,FALSE)</f>
        <v>#N/A</v>
      </c>
    </row>
    <row r="1810" spans="1:93" x14ac:dyDescent="0.25">
      <c r="A1810">
        <v>1882</v>
      </c>
      <c r="C1810">
        <v>15296</v>
      </c>
      <c r="D1810">
        <v>5296</v>
      </c>
      <c r="E1810">
        <v>37.766170000000002</v>
      </c>
      <c r="F1810">
        <v>-122.46257</v>
      </c>
      <c r="G1810" t="s">
        <v>4235</v>
      </c>
      <c r="H1810" t="s">
        <v>4236</v>
      </c>
      <c r="I1810" t="s">
        <v>762</v>
      </c>
      <c r="J1810" t="s">
        <v>669</v>
      </c>
      <c r="K1810" t="s">
        <v>844</v>
      </c>
      <c r="Q1810" t="s">
        <v>672</v>
      </c>
      <c r="R1810">
        <v>1394</v>
      </c>
      <c r="S1810" t="s">
        <v>3344</v>
      </c>
      <c r="X1810">
        <f t="shared" si="28"/>
        <v>1</v>
      </c>
      <c r="Y1810" t="s">
        <v>42</v>
      </c>
      <c r="Z1810" t="s">
        <v>80</v>
      </c>
      <c r="AA1810" t="s">
        <v>116</v>
      </c>
      <c r="AB1810" t="str">
        <f>VLOOKUP($AA1810,Sheet2!$E$2:$I$222,3,FALSE)</f>
        <v>To Ocean Beach</v>
      </c>
      <c r="AC1810" t="str">
        <f>VLOOKUP($AA1810,Sheet2!$E$2:$I$222,4,FALSE)</f>
        <v>48th Av. &amp; Ortega</v>
      </c>
      <c r="AD1810" t="str">
        <f>VLOOKUP($AA1810,Sheet2!$E$2:$I$222,5,FALSE)</f>
        <v>Daily ~ 6am-12am</v>
      </c>
      <c r="AI1810" t="e">
        <f>VLOOKUP(AH1810,[1]Sheet2!$E$2:$I$222,3,FALSE)</f>
        <v>#N/A</v>
      </c>
      <c r="AJ1810" t="e">
        <f>VLOOKUP(AH1810,[1]Sheet2!$E$2:$I$222,4,FALSE)</f>
        <v>#N/A</v>
      </c>
      <c r="AK1810" t="e">
        <f>VLOOKUP(AH1810,[1]Sheet2!$E$2:$I$222,5,FALSE)</f>
        <v>#N/A</v>
      </c>
      <c r="AP1810" t="e">
        <f>VLOOKUP(AO1810,[1]Sheet2!$E$2:$I$222,3,FALSE)</f>
        <v>#N/A</v>
      </c>
      <c r="AQ1810" t="e">
        <f>VLOOKUP(AO1810,[1]Sheet2!$E$2:$I$222,4,FALSE)</f>
        <v>#N/A</v>
      </c>
      <c r="AR1810" t="e">
        <f>VLOOKUP(AO1810,[1]Sheet2!$E$2:$I$222,5,FALSE)</f>
        <v>#N/A</v>
      </c>
      <c r="AW1810" t="e">
        <f>VLOOKUP(AV1810,[1]Sheet2!$E$2:$I$222,3,FALSE)</f>
        <v>#N/A</v>
      </c>
      <c r="AX1810" t="e">
        <f>VLOOKUP(AV1810,[1]Sheet2!$E$2:$I$222,4,FALSE)</f>
        <v>#N/A</v>
      </c>
      <c r="AY1810" t="e">
        <f>VLOOKUP(AV1810,[1]Sheet2!$E$2:$I$222,5,FALSE)</f>
        <v>#N/A</v>
      </c>
      <c r="BD1810" t="e">
        <f>VLOOKUP(BC1810,[1]Sheet2!$E$2:$I$222,3,FALSE)</f>
        <v>#N/A</v>
      </c>
      <c r="BE1810" t="e">
        <f>VLOOKUP(BC1810,[1]Sheet2!$E$2:$I$222,4,FALSE)</f>
        <v>#N/A</v>
      </c>
      <c r="BF1810" t="e">
        <f>VLOOKUP(BC1810,[1]Sheet2!$E$2:$I$222,5,FALSE)</f>
        <v>#N/A</v>
      </c>
      <c r="BK1810" t="e">
        <f>VLOOKUP(BJ1810,[1]Sheet2!$E$2:$I$222,3,FALSE)</f>
        <v>#N/A</v>
      </c>
      <c r="BL1810" t="e">
        <f>VLOOKUP(BJ1810,[1]Sheet2!$E$2:$I$222,4,FALSE)</f>
        <v>#N/A</v>
      </c>
      <c r="BM1810" t="e">
        <f>VLOOKUP(BJ1810,[1]Sheet2!$E$2:$I$222,5,FALSE)</f>
        <v>#N/A</v>
      </c>
      <c r="BR1810" t="e">
        <f>VLOOKUP(BQ1810,[1]Sheet2!$E$2:$I$222,3,FALSE)</f>
        <v>#N/A</v>
      </c>
      <c r="BS1810" t="e">
        <f>VLOOKUP(BQ1810,[1]Sheet2!$E$2:$I$222,4,FALSE)</f>
        <v>#N/A</v>
      </c>
      <c r="BT1810" t="e">
        <f>VLOOKUP(BQ1810,[1]Sheet2!$E$2:$I$222,5,FALSE)</f>
        <v>#N/A</v>
      </c>
      <c r="BY1810" t="e">
        <f>VLOOKUP(BX1810,[1]Sheet2!$E$2:$I$222,3,FALSE)</f>
        <v>#N/A</v>
      </c>
      <c r="BZ1810" t="e">
        <f>VLOOKUP(BX1810,[1]Sheet2!$E$2:$I$222,4,FALSE)</f>
        <v>#N/A</v>
      </c>
      <c r="CA1810" t="e">
        <f>VLOOKUP(BX1810,[1]Sheet2!$E$2:$I$222,5,FALSE)</f>
        <v>#N/A</v>
      </c>
      <c r="CF1810" t="e">
        <f>VLOOKUP(CE1810,[1]Sheet2!$E$2:$I$222,3,FALSE)</f>
        <v>#N/A</v>
      </c>
      <c r="CG1810" t="e">
        <f>VLOOKUP(CE1810,[1]Sheet2!$E$2:$I$222,4,FALSE)</f>
        <v>#N/A</v>
      </c>
      <c r="CH1810" t="e">
        <f>VLOOKUP(CE1810,[1]Sheet2!$E$2:$I$222,5,FALSE)</f>
        <v>#N/A</v>
      </c>
      <c r="CM1810" t="e">
        <f>VLOOKUP(CL1810,[1]Sheet2!$E$2:$I$222,3,FALSE)</f>
        <v>#N/A</v>
      </c>
      <c r="CN1810" t="e">
        <f>VLOOKUP(CL1810,[1]Sheet2!$E$2:$I$222,4,FALSE)</f>
        <v>#N/A</v>
      </c>
      <c r="CO1810" t="e">
        <f>VLOOKUP(CL1810,[1]Sheet2!$E$2:$I$222,5,FALSE)</f>
        <v>#N/A</v>
      </c>
    </row>
    <row r="1811" spans="1:93" x14ac:dyDescent="0.25">
      <c r="A1811">
        <v>1883</v>
      </c>
      <c r="C1811">
        <v>15297</v>
      </c>
      <c r="D1811">
        <v>5297</v>
      </c>
      <c r="E1811">
        <v>37.76605</v>
      </c>
      <c r="F1811">
        <v>-122.46181</v>
      </c>
      <c r="G1811" t="s">
        <v>4235</v>
      </c>
      <c r="H1811" t="s">
        <v>4236</v>
      </c>
      <c r="I1811" t="s">
        <v>721</v>
      </c>
      <c r="J1811" t="s">
        <v>669</v>
      </c>
      <c r="K1811" t="s">
        <v>743</v>
      </c>
      <c r="N1811" t="s">
        <v>4237</v>
      </c>
      <c r="Q1811" t="s">
        <v>672</v>
      </c>
      <c r="R1811">
        <v>479</v>
      </c>
      <c r="S1811" t="s">
        <v>3354</v>
      </c>
      <c r="X1811">
        <f t="shared" si="28"/>
        <v>1</v>
      </c>
      <c r="Y1811" t="s">
        <v>42</v>
      </c>
      <c r="Z1811" t="s">
        <v>77</v>
      </c>
      <c r="AA1811" t="s">
        <v>115</v>
      </c>
      <c r="AB1811" t="str">
        <f>VLOOKUP($AA1811,Sheet2!$E$2:$I$222,3,FALSE)</f>
        <v>To Downtown</v>
      </c>
      <c r="AC1811" t="str">
        <f>VLOOKUP($AA1811,Sheet2!$E$2:$I$222,4,FALSE)</f>
        <v>Ferry Plaza</v>
      </c>
      <c r="AD1811" t="str">
        <f>VLOOKUP($AA1811,Sheet2!$E$2:$I$222,5,FALSE)</f>
        <v>Daily ~ 6am-12:30am</v>
      </c>
      <c r="AI1811" t="e">
        <f>VLOOKUP(AH1811,[1]Sheet2!$E$2:$I$222,3,FALSE)</f>
        <v>#N/A</v>
      </c>
      <c r="AJ1811" t="e">
        <f>VLOOKUP(AH1811,[1]Sheet2!$E$2:$I$222,4,FALSE)</f>
        <v>#N/A</v>
      </c>
      <c r="AK1811" t="e">
        <f>VLOOKUP(AH1811,[1]Sheet2!$E$2:$I$222,5,FALSE)</f>
        <v>#N/A</v>
      </c>
      <c r="AP1811" t="e">
        <f>VLOOKUP(AO1811,[1]Sheet2!$E$2:$I$222,3,FALSE)</f>
        <v>#N/A</v>
      </c>
      <c r="AQ1811" t="e">
        <f>VLOOKUP(AO1811,[1]Sheet2!$E$2:$I$222,4,FALSE)</f>
        <v>#N/A</v>
      </c>
      <c r="AR1811" t="e">
        <f>VLOOKUP(AO1811,[1]Sheet2!$E$2:$I$222,5,FALSE)</f>
        <v>#N/A</v>
      </c>
      <c r="AW1811" t="e">
        <f>VLOOKUP(AV1811,[1]Sheet2!$E$2:$I$222,3,FALSE)</f>
        <v>#N/A</v>
      </c>
      <c r="AX1811" t="e">
        <f>VLOOKUP(AV1811,[1]Sheet2!$E$2:$I$222,4,FALSE)</f>
        <v>#N/A</v>
      </c>
      <c r="AY1811" t="e">
        <f>VLOOKUP(AV1811,[1]Sheet2!$E$2:$I$222,5,FALSE)</f>
        <v>#N/A</v>
      </c>
      <c r="BD1811" t="e">
        <f>VLOOKUP(BC1811,[1]Sheet2!$E$2:$I$222,3,FALSE)</f>
        <v>#N/A</v>
      </c>
      <c r="BE1811" t="e">
        <f>VLOOKUP(BC1811,[1]Sheet2!$E$2:$I$222,4,FALSE)</f>
        <v>#N/A</v>
      </c>
      <c r="BF1811" t="e">
        <f>VLOOKUP(BC1811,[1]Sheet2!$E$2:$I$222,5,FALSE)</f>
        <v>#N/A</v>
      </c>
      <c r="BK1811" t="e">
        <f>VLOOKUP(BJ1811,[1]Sheet2!$E$2:$I$222,3,FALSE)</f>
        <v>#N/A</v>
      </c>
      <c r="BL1811" t="e">
        <f>VLOOKUP(BJ1811,[1]Sheet2!$E$2:$I$222,4,FALSE)</f>
        <v>#N/A</v>
      </c>
      <c r="BM1811" t="e">
        <f>VLOOKUP(BJ1811,[1]Sheet2!$E$2:$I$222,5,FALSE)</f>
        <v>#N/A</v>
      </c>
      <c r="BR1811" t="e">
        <f>VLOOKUP(BQ1811,[1]Sheet2!$E$2:$I$222,3,FALSE)</f>
        <v>#N/A</v>
      </c>
      <c r="BS1811" t="e">
        <f>VLOOKUP(BQ1811,[1]Sheet2!$E$2:$I$222,4,FALSE)</f>
        <v>#N/A</v>
      </c>
      <c r="BT1811" t="e">
        <f>VLOOKUP(BQ1811,[1]Sheet2!$E$2:$I$222,5,FALSE)</f>
        <v>#N/A</v>
      </c>
      <c r="BY1811" t="e">
        <f>VLOOKUP(BX1811,[1]Sheet2!$E$2:$I$222,3,FALSE)</f>
        <v>#N/A</v>
      </c>
      <c r="BZ1811" t="e">
        <f>VLOOKUP(BX1811,[1]Sheet2!$E$2:$I$222,4,FALSE)</f>
        <v>#N/A</v>
      </c>
      <c r="CA1811" t="e">
        <f>VLOOKUP(BX1811,[1]Sheet2!$E$2:$I$222,5,FALSE)</f>
        <v>#N/A</v>
      </c>
      <c r="CF1811" t="e">
        <f>VLOOKUP(CE1811,[1]Sheet2!$E$2:$I$222,3,FALSE)</f>
        <v>#N/A</v>
      </c>
      <c r="CG1811" t="e">
        <f>VLOOKUP(CE1811,[1]Sheet2!$E$2:$I$222,4,FALSE)</f>
        <v>#N/A</v>
      </c>
      <c r="CH1811" t="e">
        <f>VLOOKUP(CE1811,[1]Sheet2!$E$2:$I$222,5,FALSE)</f>
        <v>#N/A</v>
      </c>
      <c r="CM1811" t="e">
        <f>VLOOKUP(CL1811,[1]Sheet2!$E$2:$I$222,3,FALSE)</f>
        <v>#N/A</v>
      </c>
      <c r="CN1811" t="e">
        <f>VLOOKUP(CL1811,[1]Sheet2!$E$2:$I$222,4,FALSE)</f>
        <v>#N/A</v>
      </c>
      <c r="CO1811" t="e">
        <f>VLOOKUP(CL1811,[1]Sheet2!$E$2:$I$222,5,FALSE)</f>
        <v>#N/A</v>
      </c>
    </row>
    <row r="1812" spans="1:93" x14ac:dyDescent="0.25">
      <c r="A1812">
        <v>1884</v>
      </c>
      <c r="C1812">
        <v>15298</v>
      </c>
      <c r="D1812">
        <v>5298</v>
      </c>
      <c r="E1812">
        <v>37.766089999999998</v>
      </c>
      <c r="F1812">
        <v>-122.46462</v>
      </c>
      <c r="G1812" t="s">
        <v>4238</v>
      </c>
      <c r="H1812" t="s">
        <v>4239</v>
      </c>
      <c r="I1812" t="s">
        <v>762</v>
      </c>
      <c r="J1812" t="s">
        <v>669</v>
      </c>
      <c r="K1812" t="s">
        <v>4240</v>
      </c>
      <c r="L1812" t="s">
        <v>452</v>
      </c>
      <c r="Q1812" t="s">
        <v>672</v>
      </c>
      <c r="S1812" t="s">
        <v>3344</v>
      </c>
      <c r="X1812">
        <f t="shared" si="28"/>
        <v>1</v>
      </c>
      <c r="Y1812" t="s">
        <v>42</v>
      </c>
      <c r="Z1812" t="s">
        <v>80</v>
      </c>
      <c r="AA1812" t="s">
        <v>116</v>
      </c>
      <c r="AB1812" t="str">
        <f>VLOOKUP($AA1812,Sheet2!$E$2:$I$222,3,FALSE)</f>
        <v>To Ocean Beach</v>
      </c>
      <c r="AC1812" t="str">
        <f>VLOOKUP($AA1812,Sheet2!$E$2:$I$222,4,FALSE)</f>
        <v>48th Av. &amp; Ortega</v>
      </c>
      <c r="AD1812" t="str">
        <f>VLOOKUP($AA1812,Sheet2!$E$2:$I$222,5,FALSE)</f>
        <v>Daily ~ 6am-12am</v>
      </c>
      <c r="AI1812" t="e">
        <f>VLOOKUP(AH1812,[1]Sheet2!$E$2:$I$222,3,FALSE)</f>
        <v>#N/A</v>
      </c>
      <c r="AJ1812" t="e">
        <f>VLOOKUP(AH1812,[1]Sheet2!$E$2:$I$222,4,FALSE)</f>
        <v>#N/A</v>
      </c>
      <c r="AK1812" t="e">
        <f>VLOOKUP(AH1812,[1]Sheet2!$E$2:$I$222,5,FALSE)</f>
        <v>#N/A</v>
      </c>
      <c r="AP1812" t="e">
        <f>VLOOKUP(AO1812,[1]Sheet2!$E$2:$I$222,3,FALSE)</f>
        <v>#N/A</v>
      </c>
      <c r="AQ1812" t="e">
        <f>VLOOKUP(AO1812,[1]Sheet2!$E$2:$I$222,4,FALSE)</f>
        <v>#N/A</v>
      </c>
      <c r="AR1812" t="e">
        <f>VLOOKUP(AO1812,[1]Sheet2!$E$2:$I$222,5,FALSE)</f>
        <v>#N/A</v>
      </c>
      <c r="AW1812" t="e">
        <f>VLOOKUP(AV1812,[1]Sheet2!$E$2:$I$222,3,FALSE)</f>
        <v>#N/A</v>
      </c>
      <c r="AX1812" t="e">
        <f>VLOOKUP(AV1812,[1]Sheet2!$E$2:$I$222,4,FALSE)</f>
        <v>#N/A</v>
      </c>
      <c r="AY1812" t="e">
        <f>VLOOKUP(AV1812,[1]Sheet2!$E$2:$I$222,5,FALSE)</f>
        <v>#N/A</v>
      </c>
      <c r="BD1812" t="e">
        <f>VLOOKUP(BC1812,[1]Sheet2!$E$2:$I$222,3,FALSE)</f>
        <v>#N/A</v>
      </c>
      <c r="BE1812" t="e">
        <f>VLOOKUP(BC1812,[1]Sheet2!$E$2:$I$222,4,FALSE)</f>
        <v>#N/A</v>
      </c>
      <c r="BF1812" t="e">
        <f>VLOOKUP(BC1812,[1]Sheet2!$E$2:$I$222,5,FALSE)</f>
        <v>#N/A</v>
      </c>
      <c r="BK1812" t="e">
        <f>VLOOKUP(BJ1812,[1]Sheet2!$E$2:$I$222,3,FALSE)</f>
        <v>#N/A</v>
      </c>
      <c r="BL1812" t="e">
        <f>VLOOKUP(BJ1812,[1]Sheet2!$E$2:$I$222,4,FALSE)</f>
        <v>#N/A</v>
      </c>
      <c r="BM1812" t="e">
        <f>VLOOKUP(BJ1812,[1]Sheet2!$E$2:$I$222,5,FALSE)</f>
        <v>#N/A</v>
      </c>
      <c r="BR1812" t="e">
        <f>VLOOKUP(BQ1812,[1]Sheet2!$E$2:$I$222,3,FALSE)</f>
        <v>#N/A</v>
      </c>
      <c r="BS1812" t="e">
        <f>VLOOKUP(BQ1812,[1]Sheet2!$E$2:$I$222,4,FALSE)</f>
        <v>#N/A</v>
      </c>
      <c r="BT1812" t="e">
        <f>VLOOKUP(BQ1812,[1]Sheet2!$E$2:$I$222,5,FALSE)</f>
        <v>#N/A</v>
      </c>
      <c r="BY1812" t="e">
        <f>VLOOKUP(BX1812,[1]Sheet2!$E$2:$I$222,3,FALSE)</f>
        <v>#N/A</v>
      </c>
      <c r="BZ1812" t="e">
        <f>VLOOKUP(BX1812,[1]Sheet2!$E$2:$I$222,4,FALSE)</f>
        <v>#N/A</v>
      </c>
      <c r="CA1812" t="e">
        <f>VLOOKUP(BX1812,[1]Sheet2!$E$2:$I$222,5,FALSE)</f>
        <v>#N/A</v>
      </c>
      <c r="CF1812" t="e">
        <f>VLOOKUP(CE1812,[1]Sheet2!$E$2:$I$222,3,FALSE)</f>
        <v>#N/A</v>
      </c>
      <c r="CG1812" t="e">
        <f>VLOOKUP(CE1812,[1]Sheet2!$E$2:$I$222,4,FALSE)</f>
        <v>#N/A</v>
      </c>
      <c r="CH1812" t="e">
        <f>VLOOKUP(CE1812,[1]Sheet2!$E$2:$I$222,5,FALSE)</f>
        <v>#N/A</v>
      </c>
      <c r="CM1812" t="e">
        <f>VLOOKUP(CL1812,[1]Sheet2!$E$2:$I$222,3,FALSE)</f>
        <v>#N/A</v>
      </c>
      <c r="CN1812" t="e">
        <f>VLOOKUP(CL1812,[1]Sheet2!$E$2:$I$222,4,FALSE)</f>
        <v>#N/A</v>
      </c>
      <c r="CO1812" t="e">
        <f>VLOOKUP(CL1812,[1]Sheet2!$E$2:$I$222,5,FALSE)</f>
        <v>#N/A</v>
      </c>
    </row>
    <row r="1813" spans="1:93" x14ac:dyDescent="0.25">
      <c r="A1813">
        <v>1885</v>
      </c>
      <c r="C1813">
        <v>15299</v>
      </c>
      <c r="D1813">
        <v>5299</v>
      </c>
      <c r="E1813">
        <v>37.765949999999997</v>
      </c>
      <c r="F1813">
        <v>-122.46391</v>
      </c>
      <c r="G1813" t="s">
        <v>4238</v>
      </c>
      <c r="H1813" t="s">
        <v>4239</v>
      </c>
      <c r="I1813" t="s">
        <v>721</v>
      </c>
      <c r="J1813" t="s">
        <v>669</v>
      </c>
      <c r="K1813" t="s">
        <v>697</v>
      </c>
      <c r="L1813" t="s">
        <v>452</v>
      </c>
      <c r="Q1813" t="s">
        <v>672</v>
      </c>
      <c r="S1813" t="s">
        <v>3354</v>
      </c>
      <c r="X1813">
        <f t="shared" si="28"/>
        <v>1</v>
      </c>
      <c r="Y1813" t="s">
        <v>42</v>
      </c>
      <c r="Z1813" t="s">
        <v>77</v>
      </c>
      <c r="AA1813" t="s">
        <v>115</v>
      </c>
      <c r="AB1813" t="str">
        <f>VLOOKUP($AA1813,Sheet2!$E$2:$I$222,3,FALSE)</f>
        <v>To Downtown</v>
      </c>
      <c r="AC1813" t="str">
        <f>VLOOKUP($AA1813,Sheet2!$E$2:$I$222,4,FALSE)</f>
        <v>Ferry Plaza</v>
      </c>
      <c r="AD1813" t="str">
        <f>VLOOKUP($AA1813,Sheet2!$E$2:$I$222,5,FALSE)</f>
        <v>Daily ~ 6am-12:30am</v>
      </c>
      <c r="AI1813" t="e">
        <f>VLOOKUP(AH1813,[1]Sheet2!$E$2:$I$222,3,FALSE)</f>
        <v>#N/A</v>
      </c>
      <c r="AJ1813" t="e">
        <f>VLOOKUP(AH1813,[1]Sheet2!$E$2:$I$222,4,FALSE)</f>
        <v>#N/A</v>
      </c>
      <c r="AK1813" t="e">
        <f>VLOOKUP(AH1813,[1]Sheet2!$E$2:$I$222,5,FALSE)</f>
        <v>#N/A</v>
      </c>
      <c r="AP1813" t="e">
        <f>VLOOKUP(AO1813,[1]Sheet2!$E$2:$I$222,3,FALSE)</f>
        <v>#N/A</v>
      </c>
      <c r="AQ1813" t="e">
        <f>VLOOKUP(AO1813,[1]Sheet2!$E$2:$I$222,4,FALSE)</f>
        <v>#N/A</v>
      </c>
      <c r="AR1813" t="e">
        <f>VLOOKUP(AO1813,[1]Sheet2!$E$2:$I$222,5,FALSE)</f>
        <v>#N/A</v>
      </c>
      <c r="AW1813" t="e">
        <f>VLOOKUP(AV1813,[1]Sheet2!$E$2:$I$222,3,FALSE)</f>
        <v>#N/A</v>
      </c>
      <c r="AX1813" t="e">
        <f>VLOOKUP(AV1813,[1]Sheet2!$E$2:$I$222,4,FALSE)</f>
        <v>#N/A</v>
      </c>
      <c r="AY1813" t="e">
        <f>VLOOKUP(AV1813,[1]Sheet2!$E$2:$I$222,5,FALSE)</f>
        <v>#N/A</v>
      </c>
      <c r="BD1813" t="e">
        <f>VLOOKUP(BC1813,[1]Sheet2!$E$2:$I$222,3,FALSE)</f>
        <v>#N/A</v>
      </c>
      <c r="BE1813" t="e">
        <f>VLOOKUP(BC1813,[1]Sheet2!$E$2:$I$222,4,FALSE)</f>
        <v>#N/A</v>
      </c>
      <c r="BF1813" t="e">
        <f>VLOOKUP(BC1813,[1]Sheet2!$E$2:$I$222,5,FALSE)</f>
        <v>#N/A</v>
      </c>
      <c r="BK1813" t="e">
        <f>VLOOKUP(BJ1813,[1]Sheet2!$E$2:$I$222,3,FALSE)</f>
        <v>#N/A</v>
      </c>
      <c r="BL1813" t="e">
        <f>VLOOKUP(BJ1813,[1]Sheet2!$E$2:$I$222,4,FALSE)</f>
        <v>#N/A</v>
      </c>
      <c r="BM1813" t="e">
        <f>VLOOKUP(BJ1813,[1]Sheet2!$E$2:$I$222,5,FALSE)</f>
        <v>#N/A</v>
      </c>
      <c r="BR1813" t="e">
        <f>VLOOKUP(BQ1813,[1]Sheet2!$E$2:$I$222,3,FALSE)</f>
        <v>#N/A</v>
      </c>
      <c r="BS1813" t="e">
        <f>VLOOKUP(BQ1813,[1]Sheet2!$E$2:$I$222,4,FALSE)</f>
        <v>#N/A</v>
      </c>
      <c r="BT1813" t="e">
        <f>VLOOKUP(BQ1813,[1]Sheet2!$E$2:$I$222,5,FALSE)</f>
        <v>#N/A</v>
      </c>
      <c r="BY1813" t="e">
        <f>VLOOKUP(BX1813,[1]Sheet2!$E$2:$I$222,3,FALSE)</f>
        <v>#N/A</v>
      </c>
      <c r="BZ1813" t="e">
        <f>VLOOKUP(BX1813,[1]Sheet2!$E$2:$I$222,4,FALSE)</f>
        <v>#N/A</v>
      </c>
      <c r="CA1813" t="e">
        <f>VLOOKUP(BX1813,[1]Sheet2!$E$2:$I$222,5,FALSE)</f>
        <v>#N/A</v>
      </c>
      <c r="CF1813" t="e">
        <f>VLOOKUP(CE1813,[1]Sheet2!$E$2:$I$222,3,FALSE)</f>
        <v>#N/A</v>
      </c>
      <c r="CG1813" t="e">
        <f>VLOOKUP(CE1813,[1]Sheet2!$E$2:$I$222,4,FALSE)</f>
        <v>#N/A</v>
      </c>
      <c r="CH1813" t="e">
        <f>VLOOKUP(CE1813,[1]Sheet2!$E$2:$I$222,5,FALSE)</f>
        <v>#N/A</v>
      </c>
      <c r="CM1813" t="e">
        <f>VLOOKUP(CL1813,[1]Sheet2!$E$2:$I$222,3,FALSE)</f>
        <v>#N/A</v>
      </c>
      <c r="CN1813" t="e">
        <f>VLOOKUP(CL1813,[1]Sheet2!$E$2:$I$222,4,FALSE)</f>
        <v>#N/A</v>
      </c>
      <c r="CO1813" t="e">
        <f>VLOOKUP(CL1813,[1]Sheet2!$E$2:$I$222,5,FALSE)</f>
        <v>#N/A</v>
      </c>
    </row>
    <row r="1814" spans="1:93" x14ac:dyDescent="0.25">
      <c r="A1814">
        <v>1886</v>
      </c>
      <c r="C1814">
        <v>15300</v>
      </c>
      <c r="D1814">
        <v>5300</v>
      </c>
      <c r="E1814">
        <v>37.765990000000002</v>
      </c>
      <c r="F1814">
        <v>-122.46674</v>
      </c>
      <c r="G1814" t="s">
        <v>4241</v>
      </c>
      <c r="H1814" t="s">
        <v>4242</v>
      </c>
      <c r="I1814" t="s">
        <v>762</v>
      </c>
      <c r="J1814" t="s">
        <v>669</v>
      </c>
      <c r="K1814" t="s">
        <v>910</v>
      </c>
      <c r="L1814" t="s">
        <v>452</v>
      </c>
      <c r="M1814" t="s">
        <v>671</v>
      </c>
      <c r="N1814" t="s">
        <v>4243</v>
      </c>
      <c r="Q1814" t="s">
        <v>672</v>
      </c>
      <c r="R1814">
        <v>693</v>
      </c>
      <c r="S1814" t="s">
        <v>1437</v>
      </c>
      <c r="X1814">
        <f t="shared" si="28"/>
        <v>2</v>
      </c>
      <c r="Y1814" t="s">
        <v>42</v>
      </c>
      <c r="Z1814" t="s">
        <v>80</v>
      </c>
      <c r="AA1814" t="s">
        <v>116</v>
      </c>
      <c r="AB1814" t="str">
        <f>VLOOKUP($AA1814,Sheet2!$E$2:$I$222,3,FALSE)</f>
        <v>To Ocean Beach</v>
      </c>
      <c r="AC1814" t="str">
        <f>VLOOKUP($AA1814,Sheet2!$E$2:$I$222,4,FALSE)</f>
        <v>48th Av. &amp; Ortega</v>
      </c>
      <c r="AD1814" t="str">
        <f>VLOOKUP($AA1814,Sheet2!$E$2:$I$222,5,FALSE)</f>
        <v>Daily ~ 6am-12am</v>
      </c>
      <c r="AF1814" t="s">
        <v>62</v>
      </c>
      <c r="AG1814" t="s">
        <v>80</v>
      </c>
      <c r="AH1814" t="s">
        <v>150</v>
      </c>
      <c r="AI1814" t="str">
        <f>VLOOKUP(AH1814,[1]Sheet2!$E$2:$I$222,3,FALSE)</f>
        <v>To Ocean Beach</v>
      </c>
      <c r="AJ1814" t="str">
        <f>VLOOKUP(AH1814,[1]Sheet2!$E$2:$I$222,4,FALSE)</f>
        <v>48th Av. &amp; Ortega</v>
      </c>
      <c r="AK1814" t="str">
        <f>VLOOKUP(AH1814,[1]Sheet2!$E$2:$I$222,5,FALSE)</f>
        <v>PM Only: M-F ~ 4pm-6pm</v>
      </c>
      <c r="AP1814" t="e">
        <f>VLOOKUP(AO1814,[1]Sheet2!$E$2:$I$222,3,FALSE)</f>
        <v>#N/A</v>
      </c>
      <c r="AQ1814" t="e">
        <f>VLOOKUP(AO1814,[1]Sheet2!$E$2:$I$222,4,FALSE)</f>
        <v>#N/A</v>
      </c>
      <c r="AR1814" t="e">
        <f>VLOOKUP(AO1814,[1]Sheet2!$E$2:$I$222,5,FALSE)</f>
        <v>#N/A</v>
      </c>
      <c r="AW1814" t="e">
        <f>VLOOKUP(AV1814,[1]Sheet2!$E$2:$I$222,3,FALSE)</f>
        <v>#N/A</v>
      </c>
      <c r="AX1814" t="e">
        <f>VLOOKUP(AV1814,[1]Sheet2!$E$2:$I$222,4,FALSE)</f>
        <v>#N/A</v>
      </c>
      <c r="AY1814" t="e">
        <f>VLOOKUP(AV1814,[1]Sheet2!$E$2:$I$222,5,FALSE)</f>
        <v>#N/A</v>
      </c>
      <c r="BD1814" t="e">
        <f>VLOOKUP(BC1814,[1]Sheet2!$E$2:$I$222,3,FALSE)</f>
        <v>#N/A</v>
      </c>
      <c r="BE1814" t="e">
        <f>VLOOKUP(BC1814,[1]Sheet2!$E$2:$I$222,4,FALSE)</f>
        <v>#N/A</v>
      </c>
      <c r="BF1814" t="e">
        <f>VLOOKUP(BC1814,[1]Sheet2!$E$2:$I$222,5,FALSE)</f>
        <v>#N/A</v>
      </c>
      <c r="BK1814" t="e">
        <f>VLOOKUP(BJ1814,[1]Sheet2!$E$2:$I$222,3,FALSE)</f>
        <v>#N/A</v>
      </c>
      <c r="BL1814" t="e">
        <f>VLOOKUP(BJ1814,[1]Sheet2!$E$2:$I$222,4,FALSE)</f>
        <v>#N/A</v>
      </c>
      <c r="BM1814" t="e">
        <f>VLOOKUP(BJ1814,[1]Sheet2!$E$2:$I$222,5,FALSE)</f>
        <v>#N/A</v>
      </c>
      <c r="BR1814" t="e">
        <f>VLOOKUP(BQ1814,[1]Sheet2!$E$2:$I$222,3,FALSE)</f>
        <v>#N/A</v>
      </c>
      <c r="BS1814" t="e">
        <f>VLOOKUP(BQ1814,[1]Sheet2!$E$2:$I$222,4,FALSE)</f>
        <v>#N/A</v>
      </c>
      <c r="BT1814" t="e">
        <f>VLOOKUP(BQ1814,[1]Sheet2!$E$2:$I$222,5,FALSE)</f>
        <v>#N/A</v>
      </c>
      <c r="BY1814" t="e">
        <f>VLOOKUP(BX1814,[1]Sheet2!$E$2:$I$222,3,FALSE)</f>
        <v>#N/A</v>
      </c>
      <c r="BZ1814" t="e">
        <f>VLOOKUP(BX1814,[1]Sheet2!$E$2:$I$222,4,FALSE)</f>
        <v>#N/A</v>
      </c>
      <c r="CA1814" t="e">
        <f>VLOOKUP(BX1814,[1]Sheet2!$E$2:$I$222,5,FALSE)</f>
        <v>#N/A</v>
      </c>
      <c r="CF1814" t="e">
        <f>VLOOKUP(CE1814,[1]Sheet2!$E$2:$I$222,3,FALSE)</f>
        <v>#N/A</v>
      </c>
      <c r="CG1814" t="e">
        <f>VLOOKUP(CE1814,[1]Sheet2!$E$2:$I$222,4,FALSE)</f>
        <v>#N/A</v>
      </c>
      <c r="CH1814" t="e">
        <f>VLOOKUP(CE1814,[1]Sheet2!$E$2:$I$222,5,FALSE)</f>
        <v>#N/A</v>
      </c>
      <c r="CM1814" t="e">
        <f>VLOOKUP(CL1814,[1]Sheet2!$E$2:$I$222,3,FALSE)</f>
        <v>#N/A</v>
      </c>
      <c r="CN1814" t="e">
        <f>VLOOKUP(CL1814,[1]Sheet2!$E$2:$I$222,4,FALSE)</f>
        <v>#N/A</v>
      </c>
      <c r="CO1814" t="e">
        <f>VLOOKUP(CL1814,[1]Sheet2!$E$2:$I$222,5,FALSE)</f>
        <v>#N/A</v>
      </c>
    </row>
    <row r="1815" spans="1:93" x14ac:dyDescent="0.25">
      <c r="A1815">
        <v>1887</v>
      </c>
      <c r="C1815">
        <v>15301</v>
      </c>
      <c r="D1815">
        <v>5301</v>
      </c>
      <c r="E1815">
        <v>37.765860000000004</v>
      </c>
      <c r="F1815">
        <v>-122.46611</v>
      </c>
      <c r="G1815" t="s">
        <v>4241</v>
      </c>
      <c r="H1815" t="s">
        <v>4242</v>
      </c>
      <c r="I1815" t="s">
        <v>721</v>
      </c>
      <c r="J1815" t="s">
        <v>669</v>
      </c>
      <c r="K1815" t="s">
        <v>4244</v>
      </c>
      <c r="L1815" t="s">
        <v>452</v>
      </c>
      <c r="M1815" t="s">
        <v>671</v>
      </c>
      <c r="N1815" t="s">
        <v>4245</v>
      </c>
      <c r="Q1815" t="s">
        <v>672</v>
      </c>
      <c r="R1815">
        <v>694</v>
      </c>
      <c r="S1815" t="s">
        <v>1412</v>
      </c>
      <c r="X1815">
        <f t="shared" si="28"/>
        <v>2</v>
      </c>
      <c r="Y1815" t="s">
        <v>42</v>
      </c>
      <c r="Z1815" t="s">
        <v>77</v>
      </c>
      <c r="AA1815" t="s">
        <v>115</v>
      </c>
      <c r="AB1815" t="str">
        <f>VLOOKUP($AA1815,Sheet2!$E$2:$I$222,3,FALSE)</f>
        <v>To Downtown</v>
      </c>
      <c r="AC1815" t="str">
        <f>VLOOKUP($AA1815,Sheet2!$E$2:$I$222,4,FALSE)</f>
        <v>Ferry Plaza</v>
      </c>
      <c r="AD1815" t="str">
        <f>VLOOKUP($AA1815,Sheet2!$E$2:$I$222,5,FALSE)</f>
        <v>Daily ~ 6am-12:30am</v>
      </c>
      <c r="AF1815" t="s">
        <v>62</v>
      </c>
      <c r="AG1815" t="s">
        <v>77</v>
      </c>
      <c r="AH1815" t="s">
        <v>147</v>
      </c>
      <c r="AI1815" t="str">
        <f>VLOOKUP(AH1815,[1]Sheet2!$E$2:$I$222,3,FALSE)</f>
        <v>To Downtown</v>
      </c>
      <c r="AJ1815" t="str">
        <f>VLOOKUP(AH1815,[1]Sheet2!$E$2:$I$222,4,FALSE)</f>
        <v>Ferry Plaza</v>
      </c>
      <c r="AK1815" t="str">
        <f>VLOOKUP(AH1815,[1]Sheet2!$E$2:$I$222,5,FALSE)</f>
        <v>AM Only: M-F ~ 6:30am-8:30am</v>
      </c>
      <c r="AP1815" t="e">
        <f>VLOOKUP(AO1815,[1]Sheet2!$E$2:$I$222,3,FALSE)</f>
        <v>#N/A</v>
      </c>
      <c r="AQ1815" t="e">
        <f>VLOOKUP(AO1815,[1]Sheet2!$E$2:$I$222,4,FALSE)</f>
        <v>#N/A</v>
      </c>
      <c r="AR1815" t="e">
        <f>VLOOKUP(AO1815,[1]Sheet2!$E$2:$I$222,5,FALSE)</f>
        <v>#N/A</v>
      </c>
      <c r="AW1815" t="e">
        <f>VLOOKUP(AV1815,[1]Sheet2!$E$2:$I$222,3,FALSE)</f>
        <v>#N/A</v>
      </c>
      <c r="AX1815" t="e">
        <f>VLOOKUP(AV1815,[1]Sheet2!$E$2:$I$222,4,FALSE)</f>
        <v>#N/A</v>
      </c>
      <c r="AY1815" t="e">
        <f>VLOOKUP(AV1815,[1]Sheet2!$E$2:$I$222,5,FALSE)</f>
        <v>#N/A</v>
      </c>
      <c r="BD1815" t="e">
        <f>VLOOKUP(BC1815,[1]Sheet2!$E$2:$I$222,3,FALSE)</f>
        <v>#N/A</v>
      </c>
      <c r="BE1815" t="e">
        <f>VLOOKUP(BC1815,[1]Sheet2!$E$2:$I$222,4,FALSE)</f>
        <v>#N/A</v>
      </c>
      <c r="BF1815" t="e">
        <f>VLOOKUP(BC1815,[1]Sheet2!$E$2:$I$222,5,FALSE)</f>
        <v>#N/A</v>
      </c>
      <c r="BK1815" t="e">
        <f>VLOOKUP(BJ1815,[1]Sheet2!$E$2:$I$222,3,FALSE)</f>
        <v>#N/A</v>
      </c>
      <c r="BL1815" t="e">
        <f>VLOOKUP(BJ1815,[1]Sheet2!$E$2:$I$222,4,FALSE)</f>
        <v>#N/A</v>
      </c>
      <c r="BM1815" t="e">
        <f>VLOOKUP(BJ1815,[1]Sheet2!$E$2:$I$222,5,FALSE)</f>
        <v>#N/A</v>
      </c>
      <c r="BR1815" t="e">
        <f>VLOOKUP(BQ1815,[1]Sheet2!$E$2:$I$222,3,FALSE)</f>
        <v>#N/A</v>
      </c>
      <c r="BS1815" t="e">
        <f>VLOOKUP(BQ1815,[1]Sheet2!$E$2:$I$222,4,FALSE)</f>
        <v>#N/A</v>
      </c>
      <c r="BT1815" t="e">
        <f>VLOOKUP(BQ1815,[1]Sheet2!$E$2:$I$222,5,FALSE)</f>
        <v>#N/A</v>
      </c>
      <c r="BY1815" t="e">
        <f>VLOOKUP(BX1815,[1]Sheet2!$E$2:$I$222,3,FALSE)</f>
        <v>#N/A</v>
      </c>
      <c r="BZ1815" t="e">
        <f>VLOOKUP(BX1815,[1]Sheet2!$E$2:$I$222,4,FALSE)</f>
        <v>#N/A</v>
      </c>
      <c r="CA1815" t="e">
        <f>VLOOKUP(BX1815,[1]Sheet2!$E$2:$I$222,5,FALSE)</f>
        <v>#N/A</v>
      </c>
      <c r="CF1815" t="e">
        <f>VLOOKUP(CE1815,[1]Sheet2!$E$2:$I$222,3,FALSE)</f>
        <v>#N/A</v>
      </c>
      <c r="CG1815" t="e">
        <f>VLOOKUP(CE1815,[1]Sheet2!$E$2:$I$222,4,FALSE)</f>
        <v>#N/A</v>
      </c>
      <c r="CH1815" t="e">
        <f>VLOOKUP(CE1815,[1]Sheet2!$E$2:$I$222,5,FALSE)</f>
        <v>#N/A</v>
      </c>
      <c r="CM1815" t="e">
        <f>VLOOKUP(CL1815,[1]Sheet2!$E$2:$I$222,3,FALSE)</f>
        <v>#N/A</v>
      </c>
      <c r="CN1815" t="e">
        <f>VLOOKUP(CL1815,[1]Sheet2!$E$2:$I$222,4,FALSE)</f>
        <v>#N/A</v>
      </c>
      <c r="CO1815" t="e">
        <f>VLOOKUP(CL1815,[1]Sheet2!$E$2:$I$222,5,FALSE)</f>
        <v>#N/A</v>
      </c>
    </row>
    <row r="1816" spans="1:93" x14ac:dyDescent="0.25">
      <c r="A1816">
        <v>1888</v>
      </c>
      <c r="C1816">
        <v>15302</v>
      </c>
      <c r="D1816">
        <v>5302</v>
      </c>
      <c r="E1816">
        <v>37.76587</v>
      </c>
      <c r="F1816">
        <v>-122.46896</v>
      </c>
      <c r="G1816" t="s">
        <v>4246</v>
      </c>
      <c r="H1816" t="s">
        <v>4247</v>
      </c>
      <c r="I1816" t="s">
        <v>762</v>
      </c>
      <c r="J1816" t="s">
        <v>669</v>
      </c>
      <c r="K1816" t="s">
        <v>743</v>
      </c>
      <c r="Q1816" t="s">
        <v>672</v>
      </c>
      <c r="S1816" t="s">
        <v>1437</v>
      </c>
      <c r="X1816">
        <f t="shared" si="28"/>
        <v>2</v>
      </c>
      <c r="Y1816" t="s">
        <v>42</v>
      </c>
      <c r="Z1816" t="s">
        <v>80</v>
      </c>
      <c r="AA1816" t="s">
        <v>116</v>
      </c>
      <c r="AB1816" t="str">
        <f>VLOOKUP($AA1816,Sheet2!$E$2:$I$222,3,FALSE)</f>
        <v>To Ocean Beach</v>
      </c>
      <c r="AC1816" t="str">
        <f>VLOOKUP($AA1816,Sheet2!$E$2:$I$222,4,FALSE)</f>
        <v>48th Av. &amp; Ortega</v>
      </c>
      <c r="AD1816" t="str">
        <f>VLOOKUP($AA1816,Sheet2!$E$2:$I$222,5,FALSE)</f>
        <v>Daily ~ 6am-12am</v>
      </c>
      <c r="AF1816" t="s">
        <v>62</v>
      </c>
      <c r="AG1816" t="s">
        <v>80</v>
      </c>
      <c r="AH1816" t="s">
        <v>150</v>
      </c>
      <c r="AI1816" t="str">
        <f>VLOOKUP(AH1816,[1]Sheet2!$E$2:$I$222,3,FALSE)</f>
        <v>To Ocean Beach</v>
      </c>
      <c r="AJ1816" t="str">
        <f>VLOOKUP(AH1816,[1]Sheet2!$E$2:$I$222,4,FALSE)</f>
        <v>48th Av. &amp; Ortega</v>
      </c>
      <c r="AK1816" t="str">
        <f>VLOOKUP(AH1816,[1]Sheet2!$E$2:$I$222,5,FALSE)</f>
        <v>PM Only: M-F ~ 4pm-6pm</v>
      </c>
      <c r="AP1816" t="e">
        <f>VLOOKUP(AO1816,[1]Sheet2!$E$2:$I$222,3,FALSE)</f>
        <v>#N/A</v>
      </c>
      <c r="AQ1816" t="e">
        <f>VLOOKUP(AO1816,[1]Sheet2!$E$2:$I$222,4,FALSE)</f>
        <v>#N/A</v>
      </c>
      <c r="AR1816" t="e">
        <f>VLOOKUP(AO1816,[1]Sheet2!$E$2:$I$222,5,FALSE)</f>
        <v>#N/A</v>
      </c>
      <c r="AW1816" t="e">
        <f>VLOOKUP(AV1816,[1]Sheet2!$E$2:$I$222,3,FALSE)</f>
        <v>#N/A</v>
      </c>
      <c r="AX1816" t="e">
        <f>VLOOKUP(AV1816,[1]Sheet2!$E$2:$I$222,4,FALSE)</f>
        <v>#N/A</v>
      </c>
      <c r="AY1816" t="e">
        <f>VLOOKUP(AV1816,[1]Sheet2!$E$2:$I$222,5,FALSE)</f>
        <v>#N/A</v>
      </c>
      <c r="BD1816" t="e">
        <f>VLOOKUP(BC1816,[1]Sheet2!$E$2:$I$222,3,FALSE)</f>
        <v>#N/A</v>
      </c>
      <c r="BE1816" t="e">
        <f>VLOOKUP(BC1816,[1]Sheet2!$E$2:$I$222,4,FALSE)</f>
        <v>#N/A</v>
      </c>
      <c r="BF1816" t="e">
        <f>VLOOKUP(BC1816,[1]Sheet2!$E$2:$I$222,5,FALSE)</f>
        <v>#N/A</v>
      </c>
      <c r="BK1816" t="e">
        <f>VLOOKUP(BJ1816,[1]Sheet2!$E$2:$I$222,3,FALSE)</f>
        <v>#N/A</v>
      </c>
      <c r="BL1816" t="e">
        <f>VLOOKUP(BJ1816,[1]Sheet2!$E$2:$I$222,4,FALSE)</f>
        <v>#N/A</v>
      </c>
      <c r="BM1816" t="e">
        <f>VLOOKUP(BJ1816,[1]Sheet2!$E$2:$I$222,5,FALSE)</f>
        <v>#N/A</v>
      </c>
      <c r="BR1816" t="e">
        <f>VLOOKUP(BQ1816,[1]Sheet2!$E$2:$I$222,3,FALSE)</f>
        <v>#N/A</v>
      </c>
      <c r="BS1816" t="e">
        <f>VLOOKUP(BQ1816,[1]Sheet2!$E$2:$I$222,4,FALSE)</f>
        <v>#N/A</v>
      </c>
      <c r="BT1816" t="e">
        <f>VLOOKUP(BQ1816,[1]Sheet2!$E$2:$I$222,5,FALSE)</f>
        <v>#N/A</v>
      </c>
      <c r="BY1816" t="e">
        <f>VLOOKUP(BX1816,[1]Sheet2!$E$2:$I$222,3,FALSE)</f>
        <v>#N/A</v>
      </c>
      <c r="BZ1816" t="e">
        <f>VLOOKUP(BX1816,[1]Sheet2!$E$2:$I$222,4,FALSE)</f>
        <v>#N/A</v>
      </c>
      <c r="CA1816" t="e">
        <f>VLOOKUP(BX1816,[1]Sheet2!$E$2:$I$222,5,FALSE)</f>
        <v>#N/A</v>
      </c>
      <c r="CF1816" t="e">
        <f>VLOOKUP(CE1816,[1]Sheet2!$E$2:$I$222,3,FALSE)</f>
        <v>#N/A</v>
      </c>
      <c r="CG1816" t="e">
        <f>VLOOKUP(CE1816,[1]Sheet2!$E$2:$I$222,4,FALSE)</f>
        <v>#N/A</v>
      </c>
      <c r="CH1816" t="e">
        <f>VLOOKUP(CE1816,[1]Sheet2!$E$2:$I$222,5,FALSE)</f>
        <v>#N/A</v>
      </c>
      <c r="CM1816" t="e">
        <f>VLOOKUP(CL1816,[1]Sheet2!$E$2:$I$222,3,FALSE)</f>
        <v>#N/A</v>
      </c>
      <c r="CN1816" t="e">
        <f>VLOOKUP(CL1816,[1]Sheet2!$E$2:$I$222,4,FALSE)</f>
        <v>#N/A</v>
      </c>
      <c r="CO1816" t="e">
        <f>VLOOKUP(CL1816,[1]Sheet2!$E$2:$I$222,5,FALSE)</f>
        <v>#N/A</v>
      </c>
    </row>
    <row r="1817" spans="1:93" x14ac:dyDescent="0.25">
      <c r="A1817">
        <v>1889</v>
      </c>
      <c r="C1817">
        <v>15303</v>
      </c>
      <c r="D1817">
        <v>5303</v>
      </c>
      <c r="E1817">
        <v>37.765749999999997</v>
      </c>
      <c r="F1817">
        <v>-122.46871</v>
      </c>
      <c r="G1817" t="s">
        <v>4246</v>
      </c>
      <c r="H1817" t="s">
        <v>4247</v>
      </c>
      <c r="I1817" t="s">
        <v>729</v>
      </c>
      <c r="J1817" t="s">
        <v>669</v>
      </c>
      <c r="K1817" t="s">
        <v>743</v>
      </c>
      <c r="Q1817" t="s">
        <v>672</v>
      </c>
      <c r="S1817" t="s">
        <v>1412</v>
      </c>
      <c r="X1817">
        <f t="shared" si="28"/>
        <v>2</v>
      </c>
      <c r="Y1817" t="s">
        <v>42</v>
      </c>
      <c r="Z1817" t="s">
        <v>77</v>
      </c>
      <c r="AA1817" t="s">
        <v>115</v>
      </c>
      <c r="AB1817" t="str">
        <f>VLOOKUP($AA1817,Sheet2!$E$2:$I$222,3,FALSE)</f>
        <v>To Downtown</v>
      </c>
      <c r="AC1817" t="str">
        <f>VLOOKUP($AA1817,Sheet2!$E$2:$I$222,4,FALSE)</f>
        <v>Ferry Plaza</v>
      </c>
      <c r="AD1817" t="str">
        <f>VLOOKUP($AA1817,Sheet2!$E$2:$I$222,5,FALSE)</f>
        <v>Daily ~ 6am-12:30am</v>
      </c>
      <c r="AF1817" t="s">
        <v>62</v>
      </c>
      <c r="AG1817" t="s">
        <v>77</v>
      </c>
      <c r="AH1817" t="s">
        <v>147</v>
      </c>
      <c r="AI1817" t="str">
        <f>VLOOKUP(AH1817,[1]Sheet2!$E$2:$I$222,3,FALSE)</f>
        <v>To Downtown</v>
      </c>
      <c r="AJ1817" t="str">
        <f>VLOOKUP(AH1817,[1]Sheet2!$E$2:$I$222,4,FALSE)</f>
        <v>Ferry Plaza</v>
      </c>
      <c r="AK1817" t="str">
        <f>VLOOKUP(AH1817,[1]Sheet2!$E$2:$I$222,5,FALSE)</f>
        <v>AM Only: M-F ~ 6:30am-8:30am</v>
      </c>
      <c r="AP1817" t="e">
        <f>VLOOKUP(AO1817,[1]Sheet2!$E$2:$I$222,3,FALSE)</f>
        <v>#N/A</v>
      </c>
      <c r="AQ1817" t="e">
        <f>VLOOKUP(AO1817,[1]Sheet2!$E$2:$I$222,4,FALSE)</f>
        <v>#N/A</v>
      </c>
      <c r="AR1817" t="e">
        <f>VLOOKUP(AO1817,[1]Sheet2!$E$2:$I$222,5,FALSE)</f>
        <v>#N/A</v>
      </c>
      <c r="AW1817" t="e">
        <f>VLOOKUP(AV1817,[1]Sheet2!$E$2:$I$222,3,FALSE)</f>
        <v>#N/A</v>
      </c>
      <c r="AX1817" t="e">
        <f>VLOOKUP(AV1817,[1]Sheet2!$E$2:$I$222,4,FALSE)</f>
        <v>#N/A</v>
      </c>
      <c r="AY1817" t="e">
        <f>VLOOKUP(AV1817,[1]Sheet2!$E$2:$I$222,5,FALSE)</f>
        <v>#N/A</v>
      </c>
      <c r="BD1817" t="e">
        <f>VLOOKUP(BC1817,[1]Sheet2!$E$2:$I$222,3,FALSE)</f>
        <v>#N/A</v>
      </c>
      <c r="BE1817" t="e">
        <f>VLOOKUP(BC1817,[1]Sheet2!$E$2:$I$222,4,FALSE)</f>
        <v>#N/A</v>
      </c>
      <c r="BF1817" t="e">
        <f>VLOOKUP(BC1817,[1]Sheet2!$E$2:$I$222,5,FALSE)</f>
        <v>#N/A</v>
      </c>
      <c r="BK1817" t="e">
        <f>VLOOKUP(BJ1817,[1]Sheet2!$E$2:$I$222,3,FALSE)</f>
        <v>#N/A</v>
      </c>
      <c r="BL1817" t="e">
        <f>VLOOKUP(BJ1817,[1]Sheet2!$E$2:$I$222,4,FALSE)</f>
        <v>#N/A</v>
      </c>
      <c r="BM1817" t="e">
        <f>VLOOKUP(BJ1817,[1]Sheet2!$E$2:$I$222,5,FALSE)</f>
        <v>#N/A</v>
      </c>
      <c r="BR1817" t="e">
        <f>VLOOKUP(BQ1817,[1]Sheet2!$E$2:$I$222,3,FALSE)</f>
        <v>#N/A</v>
      </c>
      <c r="BS1817" t="e">
        <f>VLOOKUP(BQ1817,[1]Sheet2!$E$2:$I$222,4,FALSE)</f>
        <v>#N/A</v>
      </c>
      <c r="BT1817" t="e">
        <f>VLOOKUP(BQ1817,[1]Sheet2!$E$2:$I$222,5,FALSE)</f>
        <v>#N/A</v>
      </c>
      <c r="BY1817" t="e">
        <f>VLOOKUP(BX1817,[1]Sheet2!$E$2:$I$222,3,FALSE)</f>
        <v>#N/A</v>
      </c>
      <c r="BZ1817" t="e">
        <f>VLOOKUP(BX1817,[1]Sheet2!$E$2:$I$222,4,FALSE)</f>
        <v>#N/A</v>
      </c>
      <c r="CA1817" t="e">
        <f>VLOOKUP(BX1817,[1]Sheet2!$E$2:$I$222,5,FALSE)</f>
        <v>#N/A</v>
      </c>
      <c r="CF1817" t="e">
        <f>VLOOKUP(CE1817,[1]Sheet2!$E$2:$I$222,3,FALSE)</f>
        <v>#N/A</v>
      </c>
      <c r="CG1817" t="e">
        <f>VLOOKUP(CE1817,[1]Sheet2!$E$2:$I$222,4,FALSE)</f>
        <v>#N/A</v>
      </c>
      <c r="CH1817" t="e">
        <f>VLOOKUP(CE1817,[1]Sheet2!$E$2:$I$222,5,FALSE)</f>
        <v>#N/A</v>
      </c>
      <c r="CM1817" t="e">
        <f>VLOOKUP(CL1817,[1]Sheet2!$E$2:$I$222,3,FALSE)</f>
        <v>#N/A</v>
      </c>
      <c r="CN1817" t="e">
        <f>VLOOKUP(CL1817,[1]Sheet2!$E$2:$I$222,4,FALSE)</f>
        <v>#N/A</v>
      </c>
      <c r="CO1817" t="e">
        <f>VLOOKUP(CL1817,[1]Sheet2!$E$2:$I$222,5,FALSE)</f>
        <v>#N/A</v>
      </c>
    </row>
    <row r="1818" spans="1:93" x14ac:dyDescent="0.25">
      <c r="A1818">
        <v>1890</v>
      </c>
      <c r="C1818">
        <v>15304</v>
      </c>
      <c r="D1818">
        <v>5304</v>
      </c>
      <c r="E1818">
        <v>37.765700000000002</v>
      </c>
      <c r="F1818">
        <v>-122.47328</v>
      </c>
      <c r="G1818" t="s">
        <v>4248</v>
      </c>
      <c r="H1818" t="s">
        <v>4249</v>
      </c>
      <c r="I1818" t="s">
        <v>762</v>
      </c>
      <c r="J1818" t="s">
        <v>669</v>
      </c>
      <c r="K1818" t="s">
        <v>977</v>
      </c>
      <c r="L1818" t="s">
        <v>452</v>
      </c>
      <c r="Q1818" t="s">
        <v>672</v>
      </c>
      <c r="S1818" t="s">
        <v>1437</v>
      </c>
      <c r="X1818">
        <f t="shared" si="28"/>
        <v>2</v>
      </c>
      <c r="Y1818" t="s">
        <v>42</v>
      </c>
      <c r="Z1818" t="s">
        <v>80</v>
      </c>
      <c r="AA1818" t="s">
        <v>116</v>
      </c>
      <c r="AB1818" t="str">
        <f>VLOOKUP($AA1818,Sheet2!$E$2:$I$222,3,FALSE)</f>
        <v>To Ocean Beach</v>
      </c>
      <c r="AC1818" t="str">
        <f>VLOOKUP($AA1818,Sheet2!$E$2:$I$222,4,FALSE)</f>
        <v>48th Av. &amp; Ortega</v>
      </c>
      <c r="AD1818" t="str">
        <f>VLOOKUP($AA1818,Sheet2!$E$2:$I$222,5,FALSE)</f>
        <v>Daily ~ 6am-12am</v>
      </c>
      <c r="AF1818" t="s">
        <v>62</v>
      </c>
      <c r="AG1818" t="s">
        <v>80</v>
      </c>
      <c r="AH1818" t="s">
        <v>150</v>
      </c>
      <c r="AI1818" t="str">
        <f>VLOOKUP(AH1818,[1]Sheet2!$E$2:$I$222,3,FALSE)</f>
        <v>To Ocean Beach</v>
      </c>
      <c r="AJ1818" t="str">
        <f>VLOOKUP(AH1818,[1]Sheet2!$E$2:$I$222,4,FALSE)</f>
        <v>48th Av. &amp; Ortega</v>
      </c>
      <c r="AK1818" t="str">
        <f>VLOOKUP(AH1818,[1]Sheet2!$E$2:$I$222,5,FALSE)</f>
        <v>PM Only: M-F ~ 4pm-6pm</v>
      </c>
      <c r="AP1818" t="e">
        <f>VLOOKUP(AO1818,[1]Sheet2!$E$2:$I$222,3,FALSE)</f>
        <v>#N/A</v>
      </c>
      <c r="AQ1818" t="e">
        <f>VLOOKUP(AO1818,[1]Sheet2!$E$2:$I$222,4,FALSE)</f>
        <v>#N/A</v>
      </c>
      <c r="AR1818" t="e">
        <f>VLOOKUP(AO1818,[1]Sheet2!$E$2:$I$222,5,FALSE)</f>
        <v>#N/A</v>
      </c>
      <c r="AW1818" t="e">
        <f>VLOOKUP(AV1818,[1]Sheet2!$E$2:$I$222,3,FALSE)</f>
        <v>#N/A</v>
      </c>
      <c r="AX1818" t="e">
        <f>VLOOKUP(AV1818,[1]Sheet2!$E$2:$I$222,4,FALSE)</f>
        <v>#N/A</v>
      </c>
      <c r="AY1818" t="e">
        <f>VLOOKUP(AV1818,[1]Sheet2!$E$2:$I$222,5,FALSE)</f>
        <v>#N/A</v>
      </c>
      <c r="BD1818" t="e">
        <f>VLOOKUP(BC1818,[1]Sheet2!$E$2:$I$222,3,FALSE)</f>
        <v>#N/A</v>
      </c>
      <c r="BE1818" t="e">
        <f>VLOOKUP(BC1818,[1]Sheet2!$E$2:$I$222,4,FALSE)</f>
        <v>#N/A</v>
      </c>
      <c r="BF1818" t="e">
        <f>VLOOKUP(BC1818,[1]Sheet2!$E$2:$I$222,5,FALSE)</f>
        <v>#N/A</v>
      </c>
      <c r="BK1818" t="e">
        <f>VLOOKUP(BJ1818,[1]Sheet2!$E$2:$I$222,3,FALSE)</f>
        <v>#N/A</v>
      </c>
      <c r="BL1818" t="e">
        <f>VLOOKUP(BJ1818,[1]Sheet2!$E$2:$I$222,4,FALSE)</f>
        <v>#N/A</v>
      </c>
      <c r="BM1818" t="e">
        <f>VLOOKUP(BJ1818,[1]Sheet2!$E$2:$I$222,5,FALSE)</f>
        <v>#N/A</v>
      </c>
      <c r="BR1818" t="e">
        <f>VLOOKUP(BQ1818,[1]Sheet2!$E$2:$I$222,3,FALSE)</f>
        <v>#N/A</v>
      </c>
      <c r="BS1818" t="e">
        <f>VLOOKUP(BQ1818,[1]Sheet2!$E$2:$I$222,4,FALSE)</f>
        <v>#N/A</v>
      </c>
      <c r="BT1818" t="e">
        <f>VLOOKUP(BQ1818,[1]Sheet2!$E$2:$I$222,5,FALSE)</f>
        <v>#N/A</v>
      </c>
      <c r="BY1818" t="e">
        <f>VLOOKUP(BX1818,[1]Sheet2!$E$2:$I$222,3,FALSE)</f>
        <v>#N/A</v>
      </c>
      <c r="BZ1818" t="e">
        <f>VLOOKUP(BX1818,[1]Sheet2!$E$2:$I$222,4,FALSE)</f>
        <v>#N/A</v>
      </c>
      <c r="CA1818" t="e">
        <f>VLOOKUP(BX1818,[1]Sheet2!$E$2:$I$222,5,FALSE)</f>
        <v>#N/A</v>
      </c>
      <c r="CF1818" t="e">
        <f>VLOOKUP(CE1818,[1]Sheet2!$E$2:$I$222,3,FALSE)</f>
        <v>#N/A</v>
      </c>
      <c r="CG1818" t="e">
        <f>VLOOKUP(CE1818,[1]Sheet2!$E$2:$I$222,4,FALSE)</f>
        <v>#N/A</v>
      </c>
      <c r="CH1818" t="e">
        <f>VLOOKUP(CE1818,[1]Sheet2!$E$2:$I$222,5,FALSE)</f>
        <v>#N/A</v>
      </c>
      <c r="CM1818" t="e">
        <f>VLOOKUP(CL1818,[1]Sheet2!$E$2:$I$222,3,FALSE)</f>
        <v>#N/A</v>
      </c>
      <c r="CN1818" t="e">
        <f>VLOOKUP(CL1818,[1]Sheet2!$E$2:$I$222,4,FALSE)</f>
        <v>#N/A</v>
      </c>
      <c r="CO1818" t="e">
        <f>VLOOKUP(CL1818,[1]Sheet2!$E$2:$I$222,5,FALSE)</f>
        <v>#N/A</v>
      </c>
    </row>
    <row r="1819" spans="1:93" x14ac:dyDescent="0.25">
      <c r="A1819">
        <v>1891</v>
      </c>
      <c r="C1819">
        <v>15305</v>
      </c>
      <c r="D1819">
        <v>5305</v>
      </c>
      <c r="E1819">
        <v>37.765560000000001</v>
      </c>
      <c r="F1819">
        <v>-122.47305</v>
      </c>
      <c r="G1819" t="s">
        <v>4248</v>
      </c>
      <c r="H1819" t="s">
        <v>4249</v>
      </c>
      <c r="I1819" t="s">
        <v>729</v>
      </c>
      <c r="J1819" t="s">
        <v>669</v>
      </c>
      <c r="K1819" t="s">
        <v>1071</v>
      </c>
      <c r="L1819" t="s">
        <v>452</v>
      </c>
      <c r="N1819" t="s">
        <v>4250</v>
      </c>
      <c r="Q1819" t="s">
        <v>672</v>
      </c>
      <c r="R1819">
        <v>1175</v>
      </c>
      <c r="S1819" t="s">
        <v>1412</v>
      </c>
      <c r="X1819">
        <f t="shared" si="28"/>
        <v>2</v>
      </c>
      <c r="Y1819" t="s">
        <v>42</v>
      </c>
      <c r="Z1819" t="s">
        <v>77</v>
      </c>
      <c r="AA1819" t="s">
        <v>115</v>
      </c>
      <c r="AB1819" t="str">
        <f>VLOOKUP($AA1819,Sheet2!$E$2:$I$222,3,FALSE)</f>
        <v>To Downtown</v>
      </c>
      <c r="AC1819" t="str">
        <f>VLOOKUP($AA1819,Sheet2!$E$2:$I$222,4,FALSE)</f>
        <v>Ferry Plaza</v>
      </c>
      <c r="AD1819" t="str">
        <f>VLOOKUP($AA1819,Sheet2!$E$2:$I$222,5,FALSE)</f>
        <v>Daily ~ 6am-12:30am</v>
      </c>
      <c r="AF1819" t="s">
        <v>62</v>
      </c>
      <c r="AG1819" t="s">
        <v>77</v>
      </c>
      <c r="AH1819" t="s">
        <v>147</v>
      </c>
      <c r="AI1819" t="str">
        <f>VLOOKUP(AH1819,[1]Sheet2!$E$2:$I$222,3,FALSE)</f>
        <v>To Downtown</v>
      </c>
      <c r="AJ1819" t="str">
        <f>VLOOKUP(AH1819,[1]Sheet2!$E$2:$I$222,4,FALSE)</f>
        <v>Ferry Plaza</v>
      </c>
      <c r="AK1819" t="str">
        <f>VLOOKUP(AH1819,[1]Sheet2!$E$2:$I$222,5,FALSE)</f>
        <v>AM Only: M-F ~ 6:30am-8:30am</v>
      </c>
      <c r="AP1819" t="e">
        <f>VLOOKUP(AO1819,[1]Sheet2!$E$2:$I$222,3,FALSE)</f>
        <v>#N/A</v>
      </c>
      <c r="AQ1819" t="e">
        <f>VLOOKUP(AO1819,[1]Sheet2!$E$2:$I$222,4,FALSE)</f>
        <v>#N/A</v>
      </c>
      <c r="AR1819" t="e">
        <f>VLOOKUP(AO1819,[1]Sheet2!$E$2:$I$222,5,FALSE)</f>
        <v>#N/A</v>
      </c>
      <c r="AW1819" t="e">
        <f>VLOOKUP(AV1819,[1]Sheet2!$E$2:$I$222,3,FALSE)</f>
        <v>#N/A</v>
      </c>
      <c r="AX1819" t="e">
        <f>VLOOKUP(AV1819,[1]Sheet2!$E$2:$I$222,4,FALSE)</f>
        <v>#N/A</v>
      </c>
      <c r="AY1819" t="e">
        <f>VLOOKUP(AV1819,[1]Sheet2!$E$2:$I$222,5,FALSE)</f>
        <v>#N/A</v>
      </c>
      <c r="BD1819" t="e">
        <f>VLOOKUP(BC1819,[1]Sheet2!$E$2:$I$222,3,FALSE)</f>
        <v>#N/A</v>
      </c>
      <c r="BE1819" t="e">
        <f>VLOOKUP(BC1819,[1]Sheet2!$E$2:$I$222,4,FALSE)</f>
        <v>#N/A</v>
      </c>
      <c r="BF1819" t="e">
        <f>VLOOKUP(BC1819,[1]Sheet2!$E$2:$I$222,5,FALSE)</f>
        <v>#N/A</v>
      </c>
      <c r="BK1819" t="e">
        <f>VLOOKUP(BJ1819,[1]Sheet2!$E$2:$I$222,3,FALSE)</f>
        <v>#N/A</v>
      </c>
      <c r="BL1819" t="e">
        <f>VLOOKUP(BJ1819,[1]Sheet2!$E$2:$I$222,4,FALSE)</f>
        <v>#N/A</v>
      </c>
      <c r="BM1819" t="e">
        <f>VLOOKUP(BJ1819,[1]Sheet2!$E$2:$I$222,5,FALSE)</f>
        <v>#N/A</v>
      </c>
      <c r="BR1819" t="e">
        <f>VLOOKUP(BQ1819,[1]Sheet2!$E$2:$I$222,3,FALSE)</f>
        <v>#N/A</v>
      </c>
      <c r="BS1819" t="e">
        <f>VLOOKUP(BQ1819,[1]Sheet2!$E$2:$I$222,4,FALSE)</f>
        <v>#N/A</v>
      </c>
      <c r="BT1819" t="e">
        <f>VLOOKUP(BQ1819,[1]Sheet2!$E$2:$I$222,5,FALSE)</f>
        <v>#N/A</v>
      </c>
      <c r="BY1819" t="e">
        <f>VLOOKUP(BX1819,[1]Sheet2!$E$2:$I$222,3,FALSE)</f>
        <v>#N/A</v>
      </c>
      <c r="BZ1819" t="e">
        <f>VLOOKUP(BX1819,[1]Sheet2!$E$2:$I$222,4,FALSE)</f>
        <v>#N/A</v>
      </c>
      <c r="CA1819" t="e">
        <f>VLOOKUP(BX1819,[1]Sheet2!$E$2:$I$222,5,FALSE)</f>
        <v>#N/A</v>
      </c>
      <c r="CF1819" t="e">
        <f>VLOOKUP(CE1819,[1]Sheet2!$E$2:$I$222,3,FALSE)</f>
        <v>#N/A</v>
      </c>
      <c r="CG1819" t="e">
        <f>VLOOKUP(CE1819,[1]Sheet2!$E$2:$I$222,4,FALSE)</f>
        <v>#N/A</v>
      </c>
      <c r="CH1819" t="e">
        <f>VLOOKUP(CE1819,[1]Sheet2!$E$2:$I$222,5,FALSE)</f>
        <v>#N/A</v>
      </c>
      <c r="CM1819" t="e">
        <f>VLOOKUP(CL1819,[1]Sheet2!$E$2:$I$222,3,FALSE)</f>
        <v>#N/A</v>
      </c>
      <c r="CN1819" t="e">
        <f>VLOOKUP(CL1819,[1]Sheet2!$E$2:$I$222,4,FALSE)</f>
        <v>#N/A</v>
      </c>
      <c r="CO1819" t="e">
        <f>VLOOKUP(CL1819,[1]Sheet2!$E$2:$I$222,5,FALSE)</f>
        <v>#N/A</v>
      </c>
    </row>
    <row r="1820" spans="1:93" x14ac:dyDescent="0.25">
      <c r="A1820">
        <v>1892</v>
      </c>
      <c r="C1820">
        <v>15306</v>
      </c>
      <c r="D1820">
        <v>5306</v>
      </c>
      <c r="E1820">
        <v>37.765599999999999</v>
      </c>
      <c r="F1820">
        <v>-122.47547</v>
      </c>
      <c r="G1820" t="s">
        <v>4251</v>
      </c>
      <c r="H1820" t="s">
        <v>4252</v>
      </c>
      <c r="I1820" t="s">
        <v>762</v>
      </c>
      <c r="J1820" t="s">
        <v>669</v>
      </c>
      <c r="K1820" t="s">
        <v>914</v>
      </c>
      <c r="L1820" t="s">
        <v>452</v>
      </c>
      <c r="Q1820" t="s">
        <v>672</v>
      </c>
      <c r="S1820" t="s">
        <v>1437</v>
      </c>
      <c r="X1820">
        <f t="shared" si="28"/>
        <v>2</v>
      </c>
      <c r="Y1820" t="s">
        <v>42</v>
      </c>
      <c r="Z1820" t="s">
        <v>80</v>
      </c>
      <c r="AA1820" t="s">
        <v>116</v>
      </c>
      <c r="AB1820" t="str">
        <f>VLOOKUP($AA1820,Sheet2!$E$2:$I$222,3,FALSE)</f>
        <v>To Ocean Beach</v>
      </c>
      <c r="AC1820" t="str">
        <f>VLOOKUP($AA1820,Sheet2!$E$2:$I$222,4,FALSE)</f>
        <v>48th Av. &amp; Ortega</v>
      </c>
      <c r="AD1820" t="str">
        <f>VLOOKUP($AA1820,Sheet2!$E$2:$I$222,5,FALSE)</f>
        <v>Daily ~ 6am-12am</v>
      </c>
      <c r="AF1820" t="s">
        <v>62</v>
      </c>
      <c r="AG1820" t="s">
        <v>80</v>
      </c>
      <c r="AH1820" t="s">
        <v>150</v>
      </c>
      <c r="AI1820" t="str">
        <f>VLOOKUP(AH1820,[1]Sheet2!$E$2:$I$222,3,FALSE)</f>
        <v>To Ocean Beach</v>
      </c>
      <c r="AJ1820" t="str">
        <f>VLOOKUP(AH1820,[1]Sheet2!$E$2:$I$222,4,FALSE)</f>
        <v>48th Av. &amp; Ortega</v>
      </c>
      <c r="AK1820" t="str">
        <f>VLOOKUP(AH1820,[1]Sheet2!$E$2:$I$222,5,FALSE)</f>
        <v>PM Only: M-F ~ 4pm-6pm</v>
      </c>
      <c r="AP1820" t="e">
        <f>VLOOKUP(AO1820,[1]Sheet2!$E$2:$I$222,3,FALSE)</f>
        <v>#N/A</v>
      </c>
      <c r="AQ1820" t="e">
        <f>VLOOKUP(AO1820,[1]Sheet2!$E$2:$I$222,4,FALSE)</f>
        <v>#N/A</v>
      </c>
      <c r="AR1820" t="e">
        <f>VLOOKUP(AO1820,[1]Sheet2!$E$2:$I$222,5,FALSE)</f>
        <v>#N/A</v>
      </c>
      <c r="AW1820" t="e">
        <f>VLOOKUP(AV1820,[1]Sheet2!$E$2:$I$222,3,FALSE)</f>
        <v>#N/A</v>
      </c>
      <c r="AX1820" t="e">
        <f>VLOOKUP(AV1820,[1]Sheet2!$E$2:$I$222,4,FALSE)</f>
        <v>#N/A</v>
      </c>
      <c r="AY1820" t="e">
        <f>VLOOKUP(AV1820,[1]Sheet2!$E$2:$I$222,5,FALSE)</f>
        <v>#N/A</v>
      </c>
      <c r="BD1820" t="e">
        <f>VLOOKUP(BC1820,[1]Sheet2!$E$2:$I$222,3,FALSE)</f>
        <v>#N/A</v>
      </c>
      <c r="BE1820" t="e">
        <f>VLOOKUP(BC1820,[1]Sheet2!$E$2:$I$222,4,FALSE)</f>
        <v>#N/A</v>
      </c>
      <c r="BF1820" t="e">
        <f>VLOOKUP(BC1820,[1]Sheet2!$E$2:$I$222,5,FALSE)</f>
        <v>#N/A</v>
      </c>
      <c r="BK1820" t="e">
        <f>VLOOKUP(BJ1820,[1]Sheet2!$E$2:$I$222,3,FALSE)</f>
        <v>#N/A</v>
      </c>
      <c r="BL1820" t="e">
        <f>VLOOKUP(BJ1820,[1]Sheet2!$E$2:$I$222,4,FALSE)</f>
        <v>#N/A</v>
      </c>
      <c r="BM1820" t="e">
        <f>VLOOKUP(BJ1820,[1]Sheet2!$E$2:$I$222,5,FALSE)</f>
        <v>#N/A</v>
      </c>
      <c r="BR1820" t="e">
        <f>VLOOKUP(BQ1820,[1]Sheet2!$E$2:$I$222,3,FALSE)</f>
        <v>#N/A</v>
      </c>
      <c r="BS1820" t="e">
        <f>VLOOKUP(BQ1820,[1]Sheet2!$E$2:$I$222,4,FALSE)</f>
        <v>#N/A</v>
      </c>
      <c r="BT1820" t="e">
        <f>VLOOKUP(BQ1820,[1]Sheet2!$E$2:$I$222,5,FALSE)</f>
        <v>#N/A</v>
      </c>
      <c r="BY1820" t="e">
        <f>VLOOKUP(BX1820,[1]Sheet2!$E$2:$I$222,3,FALSE)</f>
        <v>#N/A</v>
      </c>
      <c r="BZ1820" t="e">
        <f>VLOOKUP(BX1820,[1]Sheet2!$E$2:$I$222,4,FALSE)</f>
        <v>#N/A</v>
      </c>
      <c r="CA1820" t="e">
        <f>VLOOKUP(BX1820,[1]Sheet2!$E$2:$I$222,5,FALSE)</f>
        <v>#N/A</v>
      </c>
      <c r="CF1820" t="e">
        <f>VLOOKUP(CE1820,[1]Sheet2!$E$2:$I$222,3,FALSE)</f>
        <v>#N/A</v>
      </c>
      <c r="CG1820" t="e">
        <f>VLOOKUP(CE1820,[1]Sheet2!$E$2:$I$222,4,FALSE)</f>
        <v>#N/A</v>
      </c>
      <c r="CH1820" t="e">
        <f>VLOOKUP(CE1820,[1]Sheet2!$E$2:$I$222,5,FALSE)</f>
        <v>#N/A</v>
      </c>
      <c r="CM1820" t="e">
        <f>VLOOKUP(CL1820,[1]Sheet2!$E$2:$I$222,3,FALSE)</f>
        <v>#N/A</v>
      </c>
      <c r="CN1820" t="e">
        <f>VLOOKUP(CL1820,[1]Sheet2!$E$2:$I$222,4,FALSE)</f>
        <v>#N/A</v>
      </c>
      <c r="CO1820" t="e">
        <f>VLOOKUP(CL1820,[1]Sheet2!$E$2:$I$222,5,FALSE)</f>
        <v>#N/A</v>
      </c>
    </row>
    <row r="1821" spans="1:93" x14ac:dyDescent="0.25">
      <c r="A1821">
        <v>1893</v>
      </c>
      <c r="C1821">
        <v>15307</v>
      </c>
      <c r="D1821">
        <v>5307</v>
      </c>
      <c r="E1821">
        <v>37.765459999999997</v>
      </c>
      <c r="F1821">
        <v>-122.47524</v>
      </c>
      <c r="G1821" t="s">
        <v>4251</v>
      </c>
      <c r="H1821" t="s">
        <v>4252</v>
      </c>
      <c r="I1821" t="s">
        <v>729</v>
      </c>
      <c r="J1821" t="s">
        <v>669</v>
      </c>
      <c r="K1821" t="s">
        <v>1023</v>
      </c>
      <c r="L1821" t="s">
        <v>452</v>
      </c>
      <c r="N1821" t="s">
        <v>4253</v>
      </c>
      <c r="Q1821" t="s">
        <v>672</v>
      </c>
      <c r="R1821">
        <v>1176</v>
      </c>
      <c r="S1821" t="s">
        <v>1412</v>
      </c>
      <c r="X1821">
        <f t="shared" si="28"/>
        <v>2</v>
      </c>
      <c r="Y1821" t="s">
        <v>42</v>
      </c>
      <c r="Z1821" t="s">
        <v>77</v>
      </c>
      <c r="AA1821" t="s">
        <v>115</v>
      </c>
      <c r="AB1821" t="str">
        <f>VLOOKUP($AA1821,Sheet2!$E$2:$I$222,3,FALSE)</f>
        <v>To Downtown</v>
      </c>
      <c r="AC1821" t="str">
        <f>VLOOKUP($AA1821,Sheet2!$E$2:$I$222,4,FALSE)</f>
        <v>Ferry Plaza</v>
      </c>
      <c r="AD1821" t="str">
        <f>VLOOKUP($AA1821,Sheet2!$E$2:$I$222,5,FALSE)</f>
        <v>Daily ~ 6am-12:30am</v>
      </c>
      <c r="AF1821" t="s">
        <v>62</v>
      </c>
      <c r="AG1821" t="s">
        <v>77</v>
      </c>
      <c r="AH1821" t="s">
        <v>147</v>
      </c>
      <c r="AI1821" t="str">
        <f>VLOOKUP(AH1821,[1]Sheet2!$E$2:$I$222,3,FALSE)</f>
        <v>To Downtown</v>
      </c>
      <c r="AJ1821" t="str">
        <f>VLOOKUP(AH1821,[1]Sheet2!$E$2:$I$222,4,FALSE)</f>
        <v>Ferry Plaza</v>
      </c>
      <c r="AK1821" t="str">
        <f>VLOOKUP(AH1821,[1]Sheet2!$E$2:$I$222,5,FALSE)</f>
        <v>AM Only: M-F ~ 6:30am-8:30am</v>
      </c>
      <c r="AP1821" t="e">
        <f>VLOOKUP(AO1821,[1]Sheet2!$E$2:$I$222,3,FALSE)</f>
        <v>#N/A</v>
      </c>
      <c r="AQ1821" t="e">
        <f>VLOOKUP(AO1821,[1]Sheet2!$E$2:$I$222,4,FALSE)</f>
        <v>#N/A</v>
      </c>
      <c r="AR1821" t="e">
        <f>VLOOKUP(AO1821,[1]Sheet2!$E$2:$I$222,5,FALSE)</f>
        <v>#N/A</v>
      </c>
      <c r="AW1821" t="e">
        <f>VLOOKUP(AV1821,[1]Sheet2!$E$2:$I$222,3,FALSE)</f>
        <v>#N/A</v>
      </c>
      <c r="AX1821" t="e">
        <f>VLOOKUP(AV1821,[1]Sheet2!$E$2:$I$222,4,FALSE)</f>
        <v>#N/A</v>
      </c>
      <c r="AY1821" t="e">
        <f>VLOOKUP(AV1821,[1]Sheet2!$E$2:$I$222,5,FALSE)</f>
        <v>#N/A</v>
      </c>
      <c r="BD1821" t="e">
        <f>VLOOKUP(BC1821,[1]Sheet2!$E$2:$I$222,3,FALSE)</f>
        <v>#N/A</v>
      </c>
      <c r="BE1821" t="e">
        <f>VLOOKUP(BC1821,[1]Sheet2!$E$2:$I$222,4,FALSE)</f>
        <v>#N/A</v>
      </c>
      <c r="BF1821" t="e">
        <f>VLOOKUP(BC1821,[1]Sheet2!$E$2:$I$222,5,FALSE)</f>
        <v>#N/A</v>
      </c>
      <c r="BK1821" t="e">
        <f>VLOOKUP(BJ1821,[1]Sheet2!$E$2:$I$222,3,FALSE)</f>
        <v>#N/A</v>
      </c>
      <c r="BL1821" t="e">
        <f>VLOOKUP(BJ1821,[1]Sheet2!$E$2:$I$222,4,FALSE)</f>
        <v>#N/A</v>
      </c>
      <c r="BM1821" t="e">
        <f>VLOOKUP(BJ1821,[1]Sheet2!$E$2:$I$222,5,FALSE)</f>
        <v>#N/A</v>
      </c>
      <c r="BR1821" t="e">
        <f>VLOOKUP(BQ1821,[1]Sheet2!$E$2:$I$222,3,FALSE)</f>
        <v>#N/A</v>
      </c>
      <c r="BS1821" t="e">
        <f>VLOOKUP(BQ1821,[1]Sheet2!$E$2:$I$222,4,FALSE)</f>
        <v>#N/A</v>
      </c>
      <c r="BT1821" t="e">
        <f>VLOOKUP(BQ1821,[1]Sheet2!$E$2:$I$222,5,FALSE)</f>
        <v>#N/A</v>
      </c>
      <c r="BY1821" t="e">
        <f>VLOOKUP(BX1821,[1]Sheet2!$E$2:$I$222,3,FALSE)</f>
        <v>#N/A</v>
      </c>
      <c r="BZ1821" t="e">
        <f>VLOOKUP(BX1821,[1]Sheet2!$E$2:$I$222,4,FALSE)</f>
        <v>#N/A</v>
      </c>
      <c r="CA1821" t="e">
        <f>VLOOKUP(BX1821,[1]Sheet2!$E$2:$I$222,5,FALSE)</f>
        <v>#N/A</v>
      </c>
      <c r="CF1821" t="e">
        <f>VLOOKUP(CE1821,[1]Sheet2!$E$2:$I$222,3,FALSE)</f>
        <v>#N/A</v>
      </c>
      <c r="CG1821" t="e">
        <f>VLOOKUP(CE1821,[1]Sheet2!$E$2:$I$222,4,FALSE)</f>
        <v>#N/A</v>
      </c>
      <c r="CH1821" t="e">
        <f>VLOOKUP(CE1821,[1]Sheet2!$E$2:$I$222,5,FALSE)</f>
        <v>#N/A</v>
      </c>
      <c r="CM1821" t="e">
        <f>VLOOKUP(CL1821,[1]Sheet2!$E$2:$I$222,3,FALSE)</f>
        <v>#N/A</v>
      </c>
      <c r="CN1821" t="e">
        <f>VLOOKUP(CL1821,[1]Sheet2!$E$2:$I$222,4,FALSE)</f>
        <v>#N/A</v>
      </c>
      <c r="CO1821" t="e">
        <f>VLOOKUP(CL1821,[1]Sheet2!$E$2:$I$222,5,FALSE)</f>
        <v>#N/A</v>
      </c>
    </row>
    <row r="1822" spans="1:93" x14ac:dyDescent="0.25">
      <c r="A1822">
        <v>1894</v>
      </c>
      <c r="C1822">
        <v>15309</v>
      </c>
      <c r="D1822">
        <v>5309</v>
      </c>
      <c r="E1822">
        <v>37.765389999999996</v>
      </c>
      <c r="F1822">
        <v>-122.4768</v>
      </c>
      <c r="G1822" t="s">
        <v>4254</v>
      </c>
      <c r="H1822" t="s">
        <v>4255</v>
      </c>
      <c r="I1822" t="s">
        <v>762</v>
      </c>
      <c r="J1822" t="s">
        <v>669</v>
      </c>
      <c r="K1822" t="s">
        <v>977</v>
      </c>
      <c r="L1822" t="s">
        <v>452</v>
      </c>
      <c r="M1822" t="s">
        <v>671</v>
      </c>
      <c r="N1822" t="s">
        <v>4256</v>
      </c>
      <c r="Q1822" t="s">
        <v>672</v>
      </c>
      <c r="R1822">
        <v>423</v>
      </c>
      <c r="S1822" t="s">
        <v>4257</v>
      </c>
      <c r="X1822">
        <f t="shared" si="28"/>
        <v>3</v>
      </c>
      <c r="Y1822" t="s">
        <v>42</v>
      </c>
      <c r="Z1822" t="s">
        <v>80</v>
      </c>
      <c r="AA1822" t="s">
        <v>116</v>
      </c>
      <c r="AB1822" t="str">
        <f>VLOOKUP($AA1822,Sheet2!$E$2:$I$222,3,FALSE)</f>
        <v>To Ocean Beach</v>
      </c>
      <c r="AC1822" t="str">
        <f>VLOOKUP($AA1822,Sheet2!$E$2:$I$222,4,FALSE)</f>
        <v>48th Av. &amp; Ortega</v>
      </c>
      <c r="AD1822" t="str">
        <f>VLOOKUP($AA1822,Sheet2!$E$2:$I$222,5,FALSE)</f>
        <v>Daily ~ 6am-12am</v>
      </c>
      <c r="AF1822" t="s">
        <v>6</v>
      </c>
      <c r="AG1822" t="s">
        <v>79</v>
      </c>
      <c r="AI1822" t="e">
        <f>VLOOKUP(AH1822,[1]Sheet2!$E$2:$I$222,3,FALSE)</f>
        <v>#N/A</v>
      </c>
      <c r="AJ1822" t="e">
        <f>VLOOKUP(AH1822,[1]Sheet2!$E$2:$I$222,4,FALSE)</f>
        <v>#N/A</v>
      </c>
      <c r="AK1822" t="e">
        <f>VLOOKUP(AH1822,[1]Sheet2!$E$2:$I$222,5,FALSE)</f>
        <v>#N/A</v>
      </c>
      <c r="AM1822" t="s">
        <v>62</v>
      </c>
      <c r="AN1822" t="s">
        <v>80</v>
      </c>
      <c r="AO1822" t="s">
        <v>150</v>
      </c>
      <c r="AP1822" t="str">
        <f>VLOOKUP(AO1822,[1]Sheet2!$E$2:$I$222,3,FALSE)</f>
        <v>To Ocean Beach</v>
      </c>
      <c r="AQ1822" t="str">
        <f>VLOOKUP(AO1822,[1]Sheet2!$E$2:$I$222,4,FALSE)</f>
        <v>48th Av. &amp; Ortega</v>
      </c>
      <c r="AR1822" t="str">
        <f>VLOOKUP(AO1822,[1]Sheet2!$E$2:$I$222,5,FALSE)</f>
        <v>PM Only: M-F ~ 4pm-6pm</v>
      </c>
      <c r="AW1822" t="e">
        <f>VLOOKUP(AV1822,[1]Sheet2!$E$2:$I$222,3,FALSE)</f>
        <v>#N/A</v>
      </c>
      <c r="AX1822" t="e">
        <f>VLOOKUP(AV1822,[1]Sheet2!$E$2:$I$222,4,FALSE)</f>
        <v>#N/A</v>
      </c>
      <c r="AY1822" t="e">
        <f>VLOOKUP(AV1822,[1]Sheet2!$E$2:$I$222,5,FALSE)</f>
        <v>#N/A</v>
      </c>
      <c r="BD1822" t="e">
        <f>VLOOKUP(BC1822,[1]Sheet2!$E$2:$I$222,3,FALSE)</f>
        <v>#N/A</v>
      </c>
      <c r="BE1822" t="e">
        <f>VLOOKUP(BC1822,[1]Sheet2!$E$2:$I$222,4,FALSE)</f>
        <v>#N/A</v>
      </c>
      <c r="BF1822" t="e">
        <f>VLOOKUP(BC1822,[1]Sheet2!$E$2:$I$222,5,FALSE)</f>
        <v>#N/A</v>
      </c>
      <c r="BK1822" t="e">
        <f>VLOOKUP(BJ1822,[1]Sheet2!$E$2:$I$222,3,FALSE)</f>
        <v>#N/A</v>
      </c>
      <c r="BL1822" t="e">
        <f>VLOOKUP(BJ1822,[1]Sheet2!$E$2:$I$222,4,FALSE)</f>
        <v>#N/A</v>
      </c>
      <c r="BM1822" t="e">
        <f>VLOOKUP(BJ1822,[1]Sheet2!$E$2:$I$222,5,FALSE)</f>
        <v>#N/A</v>
      </c>
      <c r="BR1822" t="e">
        <f>VLOOKUP(BQ1822,[1]Sheet2!$E$2:$I$222,3,FALSE)</f>
        <v>#N/A</v>
      </c>
      <c r="BS1822" t="e">
        <f>VLOOKUP(BQ1822,[1]Sheet2!$E$2:$I$222,4,FALSE)</f>
        <v>#N/A</v>
      </c>
      <c r="BT1822" t="e">
        <f>VLOOKUP(BQ1822,[1]Sheet2!$E$2:$I$222,5,FALSE)</f>
        <v>#N/A</v>
      </c>
      <c r="BY1822" t="e">
        <f>VLOOKUP(BX1822,[1]Sheet2!$E$2:$I$222,3,FALSE)</f>
        <v>#N/A</v>
      </c>
      <c r="BZ1822" t="e">
        <f>VLOOKUP(BX1822,[1]Sheet2!$E$2:$I$222,4,FALSE)</f>
        <v>#N/A</v>
      </c>
      <c r="CA1822" t="e">
        <f>VLOOKUP(BX1822,[1]Sheet2!$E$2:$I$222,5,FALSE)</f>
        <v>#N/A</v>
      </c>
      <c r="CF1822" t="e">
        <f>VLOOKUP(CE1822,[1]Sheet2!$E$2:$I$222,3,FALSE)</f>
        <v>#N/A</v>
      </c>
      <c r="CG1822" t="e">
        <f>VLOOKUP(CE1822,[1]Sheet2!$E$2:$I$222,4,FALSE)</f>
        <v>#N/A</v>
      </c>
      <c r="CH1822" t="e">
        <f>VLOOKUP(CE1822,[1]Sheet2!$E$2:$I$222,5,FALSE)</f>
        <v>#N/A</v>
      </c>
      <c r="CM1822" t="e">
        <f>VLOOKUP(CL1822,[1]Sheet2!$E$2:$I$222,3,FALSE)</f>
        <v>#N/A</v>
      </c>
      <c r="CN1822" t="e">
        <f>VLOOKUP(CL1822,[1]Sheet2!$E$2:$I$222,4,FALSE)</f>
        <v>#N/A</v>
      </c>
      <c r="CO1822" t="e">
        <f>VLOOKUP(CL1822,[1]Sheet2!$E$2:$I$222,5,FALSE)</f>
        <v>#N/A</v>
      </c>
    </row>
    <row r="1823" spans="1:93" x14ac:dyDescent="0.25">
      <c r="A1823">
        <v>1895</v>
      </c>
      <c r="C1823">
        <v>15310</v>
      </c>
      <c r="D1823">
        <v>5310</v>
      </c>
      <c r="E1823">
        <v>37.765419999999999</v>
      </c>
      <c r="F1823">
        <v>-122.47972</v>
      </c>
      <c r="G1823" t="s">
        <v>4258</v>
      </c>
      <c r="H1823" t="s">
        <v>4259</v>
      </c>
      <c r="I1823" t="s">
        <v>762</v>
      </c>
      <c r="J1823" t="s">
        <v>669</v>
      </c>
      <c r="K1823" t="s">
        <v>4260</v>
      </c>
      <c r="L1823" t="s">
        <v>452</v>
      </c>
      <c r="Q1823" t="s">
        <v>672</v>
      </c>
      <c r="S1823" t="s">
        <v>4257</v>
      </c>
      <c r="X1823">
        <f t="shared" si="28"/>
        <v>3</v>
      </c>
      <c r="Y1823" t="s">
        <v>42</v>
      </c>
      <c r="Z1823" t="s">
        <v>80</v>
      </c>
      <c r="AA1823" t="s">
        <v>116</v>
      </c>
      <c r="AB1823" t="str">
        <f>VLOOKUP($AA1823,Sheet2!$E$2:$I$222,3,FALSE)</f>
        <v>To Ocean Beach</v>
      </c>
      <c r="AC1823" t="str">
        <f>VLOOKUP($AA1823,Sheet2!$E$2:$I$222,4,FALSE)</f>
        <v>48th Av. &amp; Ortega</v>
      </c>
      <c r="AD1823" t="str">
        <f>VLOOKUP($AA1823,Sheet2!$E$2:$I$222,5,FALSE)</f>
        <v>Daily ~ 6am-12am</v>
      </c>
      <c r="AF1823" t="s">
        <v>6</v>
      </c>
      <c r="AG1823" t="s">
        <v>79</v>
      </c>
      <c r="AI1823" t="e">
        <f>VLOOKUP(AH1823,[1]Sheet2!$E$2:$I$222,3,FALSE)</f>
        <v>#N/A</v>
      </c>
      <c r="AJ1823" t="e">
        <f>VLOOKUP(AH1823,[1]Sheet2!$E$2:$I$222,4,FALSE)</f>
        <v>#N/A</v>
      </c>
      <c r="AK1823" t="e">
        <f>VLOOKUP(AH1823,[1]Sheet2!$E$2:$I$222,5,FALSE)</f>
        <v>#N/A</v>
      </c>
      <c r="AM1823" t="s">
        <v>62</v>
      </c>
      <c r="AN1823" t="s">
        <v>80</v>
      </c>
      <c r="AO1823" t="s">
        <v>150</v>
      </c>
      <c r="AP1823" t="str">
        <f>VLOOKUP(AO1823,[1]Sheet2!$E$2:$I$222,3,FALSE)</f>
        <v>To Ocean Beach</v>
      </c>
      <c r="AQ1823" t="str">
        <f>VLOOKUP(AO1823,[1]Sheet2!$E$2:$I$222,4,FALSE)</f>
        <v>48th Av. &amp; Ortega</v>
      </c>
      <c r="AR1823" t="str">
        <f>VLOOKUP(AO1823,[1]Sheet2!$E$2:$I$222,5,FALSE)</f>
        <v>PM Only: M-F ~ 4pm-6pm</v>
      </c>
      <c r="AW1823" t="e">
        <f>VLOOKUP(AV1823,[1]Sheet2!$E$2:$I$222,3,FALSE)</f>
        <v>#N/A</v>
      </c>
      <c r="AX1823" t="e">
        <f>VLOOKUP(AV1823,[1]Sheet2!$E$2:$I$222,4,FALSE)</f>
        <v>#N/A</v>
      </c>
      <c r="AY1823" t="e">
        <f>VLOOKUP(AV1823,[1]Sheet2!$E$2:$I$222,5,FALSE)</f>
        <v>#N/A</v>
      </c>
      <c r="BD1823" t="e">
        <f>VLOOKUP(BC1823,[1]Sheet2!$E$2:$I$222,3,FALSE)</f>
        <v>#N/A</v>
      </c>
      <c r="BE1823" t="e">
        <f>VLOOKUP(BC1823,[1]Sheet2!$E$2:$I$222,4,FALSE)</f>
        <v>#N/A</v>
      </c>
      <c r="BF1823" t="e">
        <f>VLOOKUP(BC1823,[1]Sheet2!$E$2:$I$222,5,FALSE)</f>
        <v>#N/A</v>
      </c>
      <c r="BK1823" t="e">
        <f>VLOOKUP(BJ1823,[1]Sheet2!$E$2:$I$222,3,FALSE)</f>
        <v>#N/A</v>
      </c>
      <c r="BL1823" t="e">
        <f>VLOOKUP(BJ1823,[1]Sheet2!$E$2:$I$222,4,FALSE)</f>
        <v>#N/A</v>
      </c>
      <c r="BM1823" t="e">
        <f>VLOOKUP(BJ1823,[1]Sheet2!$E$2:$I$222,5,FALSE)</f>
        <v>#N/A</v>
      </c>
      <c r="BR1823" t="e">
        <f>VLOOKUP(BQ1823,[1]Sheet2!$E$2:$I$222,3,FALSE)</f>
        <v>#N/A</v>
      </c>
      <c r="BS1823" t="e">
        <f>VLOOKUP(BQ1823,[1]Sheet2!$E$2:$I$222,4,FALSE)</f>
        <v>#N/A</v>
      </c>
      <c r="BT1823" t="e">
        <f>VLOOKUP(BQ1823,[1]Sheet2!$E$2:$I$222,5,FALSE)</f>
        <v>#N/A</v>
      </c>
      <c r="BY1823" t="e">
        <f>VLOOKUP(BX1823,[1]Sheet2!$E$2:$I$222,3,FALSE)</f>
        <v>#N/A</v>
      </c>
      <c r="BZ1823" t="e">
        <f>VLOOKUP(BX1823,[1]Sheet2!$E$2:$I$222,4,FALSE)</f>
        <v>#N/A</v>
      </c>
      <c r="CA1823" t="e">
        <f>VLOOKUP(BX1823,[1]Sheet2!$E$2:$I$222,5,FALSE)</f>
        <v>#N/A</v>
      </c>
      <c r="CF1823" t="e">
        <f>VLOOKUP(CE1823,[1]Sheet2!$E$2:$I$222,3,FALSE)</f>
        <v>#N/A</v>
      </c>
      <c r="CG1823" t="e">
        <f>VLOOKUP(CE1823,[1]Sheet2!$E$2:$I$222,4,FALSE)</f>
        <v>#N/A</v>
      </c>
      <c r="CH1823" t="e">
        <f>VLOOKUP(CE1823,[1]Sheet2!$E$2:$I$222,5,FALSE)</f>
        <v>#N/A</v>
      </c>
      <c r="CM1823" t="e">
        <f>VLOOKUP(CL1823,[1]Sheet2!$E$2:$I$222,3,FALSE)</f>
        <v>#N/A</v>
      </c>
      <c r="CN1823" t="e">
        <f>VLOOKUP(CL1823,[1]Sheet2!$E$2:$I$222,4,FALSE)</f>
        <v>#N/A</v>
      </c>
      <c r="CO1823" t="e">
        <f>VLOOKUP(CL1823,[1]Sheet2!$E$2:$I$222,5,FALSE)</f>
        <v>#N/A</v>
      </c>
    </row>
    <row r="1824" spans="1:93" x14ac:dyDescent="0.25">
      <c r="A1824">
        <v>1896</v>
      </c>
      <c r="C1824">
        <v>15311</v>
      </c>
      <c r="D1824">
        <v>5311</v>
      </c>
      <c r="E1824">
        <v>37.765300000000003</v>
      </c>
      <c r="F1824">
        <v>-122.47958</v>
      </c>
      <c r="G1824" t="s">
        <v>4258</v>
      </c>
      <c r="H1824" t="s">
        <v>4259</v>
      </c>
      <c r="I1824" t="s">
        <v>729</v>
      </c>
      <c r="J1824" t="s">
        <v>669</v>
      </c>
      <c r="K1824" t="s">
        <v>743</v>
      </c>
      <c r="N1824" t="s">
        <v>4261</v>
      </c>
      <c r="Q1824" t="s">
        <v>672</v>
      </c>
      <c r="R1824">
        <v>1177</v>
      </c>
      <c r="S1824" t="s">
        <v>4262</v>
      </c>
      <c r="X1824">
        <f t="shared" si="28"/>
        <v>3</v>
      </c>
      <c r="Y1824" t="s">
        <v>42</v>
      </c>
      <c r="Z1824" t="s">
        <v>77</v>
      </c>
      <c r="AA1824" t="s">
        <v>115</v>
      </c>
      <c r="AB1824" t="str">
        <f>VLOOKUP($AA1824,Sheet2!$E$2:$I$222,3,FALSE)</f>
        <v>To Downtown</v>
      </c>
      <c r="AC1824" t="str">
        <f>VLOOKUP($AA1824,Sheet2!$E$2:$I$222,4,FALSE)</f>
        <v>Ferry Plaza</v>
      </c>
      <c r="AD1824" t="str">
        <f>VLOOKUP($AA1824,Sheet2!$E$2:$I$222,5,FALSE)</f>
        <v>Daily ~ 6am-12:30am</v>
      </c>
      <c r="AF1824" t="s">
        <v>6</v>
      </c>
      <c r="AG1824" t="s">
        <v>78</v>
      </c>
      <c r="AI1824" t="e">
        <f>VLOOKUP(AH1824,[1]Sheet2!$E$2:$I$222,3,FALSE)</f>
        <v>#N/A</v>
      </c>
      <c r="AJ1824" t="e">
        <f>VLOOKUP(AH1824,[1]Sheet2!$E$2:$I$222,4,FALSE)</f>
        <v>#N/A</v>
      </c>
      <c r="AK1824" t="e">
        <f>VLOOKUP(AH1824,[1]Sheet2!$E$2:$I$222,5,FALSE)</f>
        <v>#N/A</v>
      </c>
      <c r="AM1824" t="s">
        <v>62</v>
      </c>
      <c r="AN1824" t="s">
        <v>77</v>
      </c>
      <c r="AO1824" t="s">
        <v>147</v>
      </c>
      <c r="AP1824" t="str">
        <f>VLOOKUP(AO1824,[1]Sheet2!$E$2:$I$222,3,FALSE)</f>
        <v>To Downtown</v>
      </c>
      <c r="AQ1824" t="str">
        <f>VLOOKUP(AO1824,[1]Sheet2!$E$2:$I$222,4,FALSE)</f>
        <v>Ferry Plaza</v>
      </c>
      <c r="AR1824" t="str">
        <f>VLOOKUP(AO1824,[1]Sheet2!$E$2:$I$222,5,FALSE)</f>
        <v>AM Only: M-F ~ 6:30am-8:30am</v>
      </c>
      <c r="AW1824" t="e">
        <f>VLOOKUP(AV1824,[1]Sheet2!$E$2:$I$222,3,FALSE)</f>
        <v>#N/A</v>
      </c>
      <c r="AX1824" t="e">
        <f>VLOOKUP(AV1824,[1]Sheet2!$E$2:$I$222,4,FALSE)</f>
        <v>#N/A</v>
      </c>
      <c r="AY1824" t="e">
        <f>VLOOKUP(AV1824,[1]Sheet2!$E$2:$I$222,5,FALSE)</f>
        <v>#N/A</v>
      </c>
      <c r="BD1824" t="e">
        <f>VLOOKUP(BC1824,[1]Sheet2!$E$2:$I$222,3,FALSE)</f>
        <v>#N/A</v>
      </c>
      <c r="BE1824" t="e">
        <f>VLOOKUP(BC1824,[1]Sheet2!$E$2:$I$222,4,FALSE)</f>
        <v>#N/A</v>
      </c>
      <c r="BF1824" t="e">
        <f>VLOOKUP(BC1824,[1]Sheet2!$E$2:$I$222,5,FALSE)</f>
        <v>#N/A</v>
      </c>
      <c r="BK1824" t="e">
        <f>VLOOKUP(BJ1824,[1]Sheet2!$E$2:$I$222,3,FALSE)</f>
        <v>#N/A</v>
      </c>
      <c r="BL1824" t="e">
        <f>VLOOKUP(BJ1824,[1]Sheet2!$E$2:$I$222,4,FALSE)</f>
        <v>#N/A</v>
      </c>
      <c r="BM1824" t="e">
        <f>VLOOKUP(BJ1824,[1]Sheet2!$E$2:$I$222,5,FALSE)</f>
        <v>#N/A</v>
      </c>
      <c r="BR1824" t="e">
        <f>VLOOKUP(BQ1824,[1]Sheet2!$E$2:$I$222,3,FALSE)</f>
        <v>#N/A</v>
      </c>
      <c r="BS1824" t="e">
        <f>VLOOKUP(BQ1824,[1]Sheet2!$E$2:$I$222,4,FALSE)</f>
        <v>#N/A</v>
      </c>
      <c r="BT1824" t="e">
        <f>VLOOKUP(BQ1824,[1]Sheet2!$E$2:$I$222,5,FALSE)</f>
        <v>#N/A</v>
      </c>
      <c r="BY1824" t="e">
        <f>VLOOKUP(BX1824,[1]Sheet2!$E$2:$I$222,3,FALSE)</f>
        <v>#N/A</v>
      </c>
      <c r="BZ1824" t="e">
        <f>VLOOKUP(BX1824,[1]Sheet2!$E$2:$I$222,4,FALSE)</f>
        <v>#N/A</v>
      </c>
      <c r="CA1824" t="e">
        <f>VLOOKUP(BX1824,[1]Sheet2!$E$2:$I$222,5,FALSE)</f>
        <v>#N/A</v>
      </c>
      <c r="CF1824" t="e">
        <f>VLOOKUP(CE1824,[1]Sheet2!$E$2:$I$222,3,FALSE)</f>
        <v>#N/A</v>
      </c>
      <c r="CG1824" t="e">
        <f>VLOOKUP(CE1824,[1]Sheet2!$E$2:$I$222,4,FALSE)</f>
        <v>#N/A</v>
      </c>
      <c r="CH1824" t="e">
        <f>VLOOKUP(CE1824,[1]Sheet2!$E$2:$I$222,5,FALSE)</f>
        <v>#N/A</v>
      </c>
      <c r="CM1824" t="e">
        <f>VLOOKUP(CL1824,[1]Sheet2!$E$2:$I$222,3,FALSE)</f>
        <v>#N/A</v>
      </c>
      <c r="CN1824" t="e">
        <f>VLOOKUP(CL1824,[1]Sheet2!$E$2:$I$222,4,FALSE)</f>
        <v>#N/A</v>
      </c>
      <c r="CO1824" t="e">
        <f>VLOOKUP(CL1824,[1]Sheet2!$E$2:$I$222,5,FALSE)</f>
        <v>#N/A</v>
      </c>
    </row>
    <row r="1825" spans="1:93" x14ac:dyDescent="0.25">
      <c r="A1825">
        <v>1897</v>
      </c>
      <c r="C1825">
        <v>15312</v>
      </c>
      <c r="D1825">
        <v>5312</v>
      </c>
      <c r="E1825">
        <v>37.765329999999999</v>
      </c>
      <c r="F1825">
        <v>-122.48188</v>
      </c>
      <c r="G1825" t="s">
        <v>4263</v>
      </c>
      <c r="H1825" t="s">
        <v>4264</v>
      </c>
      <c r="I1825" t="s">
        <v>762</v>
      </c>
      <c r="J1825" t="s">
        <v>669</v>
      </c>
      <c r="K1825" t="s">
        <v>844</v>
      </c>
      <c r="Q1825" t="s">
        <v>672</v>
      </c>
      <c r="S1825" t="s">
        <v>1314</v>
      </c>
      <c r="X1825">
        <f t="shared" si="28"/>
        <v>1</v>
      </c>
      <c r="Y1825" t="s">
        <v>6</v>
      </c>
      <c r="Z1825" t="s">
        <v>79</v>
      </c>
      <c r="AB1825" t="e">
        <f>VLOOKUP($AA1825,Sheet2!$E$2:$I$222,3,FALSE)</f>
        <v>#N/A</v>
      </c>
      <c r="AC1825" t="e">
        <f>VLOOKUP($AA1825,Sheet2!$E$2:$I$222,4,FALSE)</f>
        <v>#N/A</v>
      </c>
      <c r="AD1825" t="e">
        <f>VLOOKUP($AA1825,Sheet2!$E$2:$I$222,5,FALSE)</f>
        <v>#N/A</v>
      </c>
      <c r="AI1825" t="e">
        <f>VLOOKUP(AH1825,[1]Sheet2!$E$2:$I$222,3,FALSE)</f>
        <v>#N/A</v>
      </c>
      <c r="AJ1825" t="e">
        <f>VLOOKUP(AH1825,[1]Sheet2!$E$2:$I$222,4,FALSE)</f>
        <v>#N/A</v>
      </c>
      <c r="AK1825" t="e">
        <f>VLOOKUP(AH1825,[1]Sheet2!$E$2:$I$222,5,FALSE)</f>
        <v>#N/A</v>
      </c>
      <c r="AP1825" t="e">
        <f>VLOOKUP(AO1825,[1]Sheet2!$E$2:$I$222,3,FALSE)</f>
        <v>#N/A</v>
      </c>
      <c r="AQ1825" t="e">
        <f>VLOOKUP(AO1825,[1]Sheet2!$E$2:$I$222,4,FALSE)</f>
        <v>#N/A</v>
      </c>
      <c r="AR1825" t="e">
        <f>VLOOKUP(AO1825,[1]Sheet2!$E$2:$I$222,5,FALSE)</f>
        <v>#N/A</v>
      </c>
      <c r="AW1825" t="e">
        <f>VLOOKUP(AV1825,[1]Sheet2!$E$2:$I$222,3,FALSE)</f>
        <v>#N/A</v>
      </c>
      <c r="AX1825" t="e">
        <f>VLOOKUP(AV1825,[1]Sheet2!$E$2:$I$222,4,FALSE)</f>
        <v>#N/A</v>
      </c>
      <c r="AY1825" t="e">
        <f>VLOOKUP(AV1825,[1]Sheet2!$E$2:$I$222,5,FALSE)</f>
        <v>#N/A</v>
      </c>
      <c r="BD1825" t="e">
        <f>VLOOKUP(BC1825,[1]Sheet2!$E$2:$I$222,3,FALSE)</f>
        <v>#N/A</v>
      </c>
      <c r="BE1825" t="e">
        <f>VLOOKUP(BC1825,[1]Sheet2!$E$2:$I$222,4,FALSE)</f>
        <v>#N/A</v>
      </c>
      <c r="BF1825" t="e">
        <f>VLOOKUP(BC1825,[1]Sheet2!$E$2:$I$222,5,FALSE)</f>
        <v>#N/A</v>
      </c>
      <c r="BK1825" t="e">
        <f>VLOOKUP(BJ1825,[1]Sheet2!$E$2:$I$222,3,FALSE)</f>
        <v>#N/A</v>
      </c>
      <c r="BL1825" t="e">
        <f>VLOOKUP(BJ1825,[1]Sheet2!$E$2:$I$222,4,FALSE)</f>
        <v>#N/A</v>
      </c>
      <c r="BM1825" t="e">
        <f>VLOOKUP(BJ1825,[1]Sheet2!$E$2:$I$222,5,FALSE)</f>
        <v>#N/A</v>
      </c>
      <c r="BR1825" t="e">
        <f>VLOOKUP(BQ1825,[1]Sheet2!$E$2:$I$222,3,FALSE)</f>
        <v>#N/A</v>
      </c>
      <c r="BS1825" t="e">
        <f>VLOOKUP(BQ1825,[1]Sheet2!$E$2:$I$222,4,FALSE)</f>
        <v>#N/A</v>
      </c>
      <c r="BT1825" t="e">
        <f>VLOOKUP(BQ1825,[1]Sheet2!$E$2:$I$222,5,FALSE)</f>
        <v>#N/A</v>
      </c>
      <c r="BY1825" t="e">
        <f>VLOOKUP(BX1825,[1]Sheet2!$E$2:$I$222,3,FALSE)</f>
        <v>#N/A</v>
      </c>
      <c r="BZ1825" t="e">
        <f>VLOOKUP(BX1825,[1]Sheet2!$E$2:$I$222,4,FALSE)</f>
        <v>#N/A</v>
      </c>
      <c r="CA1825" t="e">
        <f>VLOOKUP(BX1825,[1]Sheet2!$E$2:$I$222,5,FALSE)</f>
        <v>#N/A</v>
      </c>
      <c r="CF1825" t="e">
        <f>VLOOKUP(CE1825,[1]Sheet2!$E$2:$I$222,3,FALSE)</f>
        <v>#N/A</v>
      </c>
      <c r="CG1825" t="e">
        <f>VLOOKUP(CE1825,[1]Sheet2!$E$2:$I$222,4,FALSE)</f>
        <v>#N/A</v>
      </c>
      <c r="CH1825" t="e">
        <f>VLOOKUP(CE1825,[1]Sheet2!$E$2:$I$222,5,FALSE)</f>
        <v>#N/A</v>
      </c>
      <c r="CM1825" t="e">
        <f>VLOOKUP(CL1825,[1]Sheet2!$E$2:$I$222,3,FALSE)</f>
        <v>#N/A</v>
      </c>
      <c r="CN1825" t="e">
        <f>VLOOKUP(CL1825,[1]Sheet2!$E$2:$I$222,4,FALSE)</f>
        <v>#N/A</v>
      </c>
      <c r="CO1825" t="e">
        <f>VLOOKUP(CL1825,[1]Sheet2!$E$2:$I$222,5,FALSE)</f>
        <v>#N/A</v>
      </c>
    </row>
    <row r="1826" spans="1:93" x14ac:dyDescent="0.25">
      <c r="A1826">
        <v>1898</v>
      </c>
      <c r="C1826">
        <v>15313</v>
      </c>
      <c r="D1826">
        <v>5313</v>
      </c>
      <c r="E1826">
        <v>37.765169999999998</v>
      </c>
      <c r="F1826">
        <v>-122.48166000000001</v>
      </c>
      <c r="G1826" t="s">
        <v>4263</v>
      </c>
      <c r="H1826" t="s">
        <v>4264</v>
      </c>
      <c r="I1826" t="s">
        <v>729</v>
      </c>
      <c r="J1826" t="s">
        <v>669</v>
      </c>
      <c r="K1826" t="s">
        <v>743</v>
      </c>
      <c r="N1826" t="s">
        <v>4265</v>
      </c>
      <c r="Q1826" t="s">
        <v>672</v>
      </c>
      <c r="R1826">
        <v>1238</v>
      </c>
      <c r="S1826" t="s">
        <v>1527</v>
      </c>
      <c r="X1826">
        <f t="shared" si="28"/>
        <v>1</v>
      </c>
      <c r="Y1826" t="s">
        <v>6</v>
      </c>
      <c r="Z1826" t="s">
        <v>78</v>
      </c>
      <c r="AB1826" t="e">
        <f>VLOOKUP($AA1826,Sheet2!$E$2:$I$222,3,FALSE)</f>
        <v>#N/A</v>
      </c>
      <c r="AC1826" t="e">
        <f>VLOOKUP($AA1826,Sheet2!$E$2:$I$222,4,FALSE)</f>
        <v>#N/A</v>
      </c>
      <c r="AD1826" t="e">
        <f>VLOOKUP($AA1826,Sheet2!$E$2:$I$222,5,FALSE)</f>
        <v>#N/A</v>
      </c>
      <c r="AI1826" t="e">
        <f>VLOOKUP(AH1826,[1]Sheet2!$E$2:$I$222,3,FALSE)</f>
        <v>#N/A</v>
      </c>
      <c r="AJ1826" t="e">
        <f>VLOOKUP(AH1826,[1]Sheet2!$E$2:$I$222,4,FALSE)</f>
        <v>#N/A</v>
      </c>
      <c r="AK1826" t="e">
        <f>VLOOKUP(AH1826,[1]Sheet2!$E$2:$I$222,5,FALSE)</f>
        <v>#N/A</v>
      </c>
      <c r="AP1826" t="e">
        <f>VLOOKUP(AO1826,[1]Sheet2!$E$2:$I$222,3,FALSE)</f>
        <v>#N/A</v>
      </c>
      <c r="AQ1826" t="e">
        <f>VLOOKUP(AO1826,[1]Sheet2!$E$2:$I$222,4,FALSE)</f>
        <v>#N/A</v>
      </c>
      <c r="AR1826" t="e">
        <f>VLOOKUP(AO1826,[1]Sheet2!$E$2:$I$222,5,FALSE)</f>
        <v>#N/A</v>
      </c>
      <c r="AW1826" t="e">
        <f>VLOOKUP(AV1826,[1]Sheet2!$E$2:$I$222,3,FALSE)</f>
        <v>#N/A</v>
      </c>
      <c r="AX1826" t="e">
        <f>VLOOKUP(AV1826,[1]Sheet2!$E$2:$I$222,4,FALSE)</f>
        <v>#N/A</v>
      </c>
      <c r="AY1826" t="e">
        <f>VLOOKUP(AV1826,[1]Sheet2!$E$2:$I$222,5,FALSE)</f>
        <v>#N/A</v>
      </c>
      <c r="BD1826" t="e">
        <f>VLOOKUP(BC1826,[1]Sheet2!$E$2:$I$222,3,FALSE)</f>
        <v>#N/A</v>
      </c>
      <c r="BE1826" t="e">
        <f>VLOOKUP(BC1826,[1]Sheet2!$E$2:$I$222,4,FALSE)</f>
        <v>#N/A</v>
      </c>
      <c r="BF1826" t="e">
        <f>VLOOKUP(BC1826,[1]Sheet2!$E$2:$I$222,5,FALSE)</f>
        <v>#N/A</v>
      </c>
      <c r="BK1826" t="e">
        <f>VLOOKUP(BJ1826,[1]Sheet2!$E$2:$I$222,3,FALSE)</f>
        <v>#N/A</v>
      </c>
      <c r="BL1826" t="e">
        <f>VLOOKUP(BJ1826,[1]Sheet2!$E$2:$I$222,4,FALSE)</f>
        <v>#N/A</v>
      </c>
      <c r="BM1826" t="e">
        <f>VLOOKUP(BJ1826,[1]Sheet2!$E$2:$I$222,5,FALSE)</f>
        <v>#N/A</v>
      </c>
      <c r="BR1826" t="e">
        <f>VLOOKUP(BQ1826,[1]Sheet2!$E$2:$I$222,3,FALSE)</f>
        <v>#N/A</v>
      </c>
      <c r="BS1826" t="e">
        <f>VLOOKUP(BQ1826,[1]Sheet2!$E$2:$I$222,4,FALSE)</f>
        <v>#N/A</v>
      </c>
      <c r="BT1826" t="e">
        <f>VLOOKUP(BQ1826,[1]Sheet2!$E$2:$I$222,5,FALSE)</f>
        <v>#N/A</v>
      </c>
      <c r="BY1826" t="e">
        <f>VLOOKUP(BX1826,[1]Sheet2!$E$2:$I$222,3,FALSE)</f>
        <v>#N/A</v>
      </c>
      <c r="BZ1826" t="e">
        <f>VLOOKUP(BX1826,[1]Sheet2!$E$2:$I$222,4,FALSE)</f>
        <v>#N/A</v>
      </c>
      <c r="CA1826" t="e">
        <f>VLOOKUP(BX1826,[1]Sheet2!$E$2:$I$222,5,FALSE)</f>
        <v>#N/A</v>
      </c>
      <c r="CF1826" t="e">
        <f>VLOOKUP(CE1826,[1]Sheet2!$E$2:$I$222,3,FALSE)</f>
        <v>#N/A</v>
      </c>
      <c r="CG1826" t="e">
        <f>VLOOKUP(CE1826,[1]Sheet2!$E$2:$I$222,4,FALSE)</f>
        <v>#N/A</v>
      </c>
      <c r="CH1826" t="e">
        <f>VLOOKUP(CE1826,[1]Sheet2!$E$2:$I$222,5,FALSE)</f>
        <v>#N/A</v>
      </c>
      <c r="CM1826" t="e">
        <f>VLOOKUP(CL1826,[1]Sheet2!$E$2:$I$222,3,FALSE)</f>
        <v>#N/A</v>
      </c>
      <c r="CN1826" t="e">
        <f>VLOOKUP(CL1826,[1]Sheet2!$E$2:$I$222,4,FALSE)</f>
        <v>#N/A</v>
      </c>
      <c r="CO1826" t="e">
        <f>VLOOKUP(CL1826,[1]Sheet2!$E$2:$I$222,5,FALSE)</f>
        <v>#N/A</v>
      </c>
    </row>
    <row r="1827" spans="1:93" x14ac:dyDescent="0.25">
      <c r="A1827">
        <v>1899</v>
      </c>
      <c r="C1827">
        <v>15314</v>
      </c>
      <c r="D1827">
        <v>5314</v>
      </c>
      <c r="E1827">
        <v>37.765230000000003</v>
      </c>
      <c r="F1827">
        <v>-122.48403999999999</v>
      </c>
      <c r="G1827" t="s">
        <v>4266</v>
      </c>
      <c r="H1827" t="s">
        <v>4267</v>
      </c>
      <c r="I1827" t="s">
        <v>762</v>
      </c>
      <c r="J1827" t="s">
        <v>669</v>
      </c>
      <c r="K1827" t="s">
        <v>844</v>
      </c>
      <c r="Q1827" t="s">
        <v>672</v>
      </c>
      <c r="S1827" t="s">
        <v>1314</v>
      </c>
      <c r="X1827">
        <f t="shared" si="28"/>
        <v>1</v>
      </c>
      <c r="Y1827" t="s">
        <v>6</v>
      </c>
      <c r="Z1827" t="s">
        <v>79</v>
      </c>
      <c r="AB1827" t="e">
        <f>VLOOKUP($AA1827,Sheet2!$E$2:$I$222,3,FALSE)</f>
        <v>#N/A</v>
      </c>
      <c r="AC1827" t="e">
        <f>VLOOKUP($AA1827,Sheet2!$E$2:$I$222,4,FALSE)</f>
        <v>#N/A</v>
      </c>
      <c r="AD1827" t="e">
        <f>VLOOKUP($AA1827,Sheet2!$E$2:$I$222,5,FALSE)</f>
        <v>#N/A</v>
      </c>
      <c r="AI1827" t="e">
        <f>VLOOKUP(AH1827,[1]Sheet2!$E$2:$I$222,3,FALSE)</f>
        <v>#N/A</v>
      </c>
      <c r="AJ1827" t="e">
        <f>VLOOKUP(AH1827,[1]Sheet2!$E$2:$I$222,4,FALSE)</f>
        <v>#N/A</v>
      </c>
      <c r="AK1827" t="e">
        <f>VLOOKUP(AH1827,[1]Sheet2!$E$2:$I$222,5,FALSE)</f>
        <v>#N/A</v>
      </c>
      <c r="AP1827" t="e">
        <f>VLOOKUP(AO1827,[1]Sheet2!$E$2:$I$222,3,FALSE)</f>
        <v>#N/A</v>
      </c>
      <c r="AQ1827" t="e">
        <f>VLOOKUP(AO1827,[1]Sheet2!$E$2:$I$222,4,FALSE)</f>
        <v>#N/A</v>
      </c>
      <c r="AR1827" t="e">
        <f>VLOOKUP(AO1827,[1]Sheet2!$E$2:$I$222,5,FALSE)</f>
        <v>#N/A</v>
      </c>
      <c r="AW1827" t="e">
        <f>VLOOKUP(AV1827,[1]Sheet2!$E$2:$I$222,3,FALSE)</f>
        <v>#N/A</v>
      </c>
      <c r="AX1827" t="e">
        <f>VLOOKUP(AV1827,[1]Sheet2!$E$2:$I$222,4,FALSE)</f>
        <v>#N/A</v>
      </c>
      <c r="AY1827" t="e">
        <f>VLOOKUP(AV1827,[1]Sheet2!$E$2:$I$222,5,FALSE)</f>
        <v>#N/A</v>
      </c>
      <c r="BD1827" t="e">
        <f>VLOOKUP(BC1827,[1]Sheet2!$E$2:$I$222,3,FALSE)</f>
        <v>#N/A</v>
      </c>
      <c r="BE1827" t="e">
        <f>VLOOKUP(BC1827,[1]Sheet2!$E$2:$I$222,4,FALSE)</f>
        <v>#N/A</v>
      </c>
      <c r="BF1827" t="e">
        <f>VLOOKUP(BC1827,[1]Sheet2!$E$2:$I$222,5,FALSE)</f>
        <v>#N/A</v>
      </c>
      <c r="BK1827" t="e">
        <f>VLOOKUP(BJ1827,[1]Sheet2!$E$2:$I$222,3,FALSE)</f>
        <v>#N/A</v>
      </c>
      <c r="BL1827" t="e">
        <f>VLOOKUP(BJ1827,[1]Sheet2!$E$2:$I$222,4,FALSE)</f>
        <v>#N/A</v>
      </c>
      <c r="BM1827" t="e">
        <f>VLOOKUP(BJ1827,[1]Sheet2!$E$2:$I$222,5,FALSE)</f>
        <v>#N/A</v>
      </c>
      <c r="BR1827" t="e">
        <f>VLOOKUP(BQ1827,[1]Sheet2!$E$2:$I$222,3,FALSE)</f>
        <v>#N/A</v>
      </c>
      <c r="BS1827" t="e">
        <f>VLOOKUP(BQ1827,[1]Sheet2!$E$2:$I$222,4,FALSE)</f>
        <v>#N/A</v>
      </c>
      <c r="BT1827" t="e">
        <f>VLOOKUP(BQ1827,[1]Sheet2!$E$2:$I$222,5,FALSE)</f>
        <v>#N/A</v>
      </c>
      <c r="BY1827" t="e">
        <f>VLOOKUP(BX1827,[1]Sheet2!$E$2:$I$222,3,FALSE)</f>
        <v>#N/A</v>
      </c>
      <c r="BZ1827" t="e">
        <f>VLOOKUP(BX1827,[1]Sheet2!$E$2:$I$222,4,FALSE)</f>
        <v>#N/A</v>
      </c>
      <c r="CA1827" t="e">
        <f>VLOOKUP(BX1827,[1]Sheet2!$E$2:$I$222,5,FALSE)</f>
        <v>#N/A</v>
      </c>
      <c r="CF1827" t="e">
        <f>VLOOKUP(CE1827,[1]Sheet2!$E$2:$I$222,3,FALSE)</f>
        <v>#N/A</v>
      </c>
      <c r="CG1827" t="e">
        <f>VLOOKUP(CE1827,[1]Sheet2!$E$2:$I$222,4,FALSE)</f>
        <v>#N/A</v>
      </c>
      <c r="CH1827" t="e">
        <f>VLOOKUP(CE1827,[1]Sheet2!$E$2:$I$222,5,FALSE)</f>
        <v>#N/A</v>
      </c>
      <c r="CM1827" t="e">
        <f>VLOOKUP(CL1827,[1]Sheet2!$E$2:$I$222,3,FALSE)</f>
        <v>#N/A</v>
      </c>
      <c r="CN1827" t="e">
        <f>VLOOKUP(CL1827,[1]Sheet2!$E$2:$I$222,4,FALSE)</f>
        <v>#N/A</v>
      </c>
      <c r="CO1827" t="e">
        <f>VLOOKUP(CL1827,[1]Sheet2!$E$2:$I$222,5,FALSE)</f>
        <v>#N/A</v>
      </c>
    </row>
    <row r="1828" spans="1:93" x14ac:dyDescent="0.25">
      <c r="A1828">
        <v>1900</v>
      </c>
      <c r="C1828">
        <v>15315</v>
      </c>
      <c r="D1828">
        <v>5315</v>
      </c>
      <c r="E1828">
        <v>37.765099999999997</v>
      </c>
      <c r="F1828">
        <v>-122.48332000000001</v>
      </c>
      <c r="G1828" t="s">
        <v>4266</v>
      </c>
      <c r="H1828" t="s">
        <v>4267</v>
      </c>
      <c r="I1828" t="s">
        <v>721</v>
      </c>
      <c r="J1828" t="s">
        <v>669</v>
      </c>
      <c r="K1828" t="s">
        <v>743</v>
      </c>
      <c r="N1828" t="s">
        <v>4268</v>
      </c>
      <c r="Q1828" t="s">
        <v>672</v>
      </c>
      <c r="R1828">
        <v>1301</v>
      </c>
      <c r="S1828" t="s">
        <v>1527</v>
      </c>
      <c r="X1828">
        <f t="shared" si="28"/>
        <v>1</v>
      </c>
      <c r="Y1828" t="s">
        <v>6</v>
      </c>
      <c r="Z1828" t="s">
        <v>78</v>
      </c>
      <c r="AB1828" t="e">
        <f>VLOOKUP($AA1828,Sheet2!$E$2:$I$222,3,FALSE)</f>
        <v>#N/A</v>
      </c>
      <c r="AC1828" t="e">
        <f>VLOOKUP($AA1828,Sheet2!$E$2:$I$222,4,FALSE)</f>
        <v>#N/A</v>
      </c>
      <c r="AD1828" t="e">
        <f>VLOOKUP($AA1828,Sheet2!$E$2:$I$222,5,FALSE)</f>
        <v>#N/A</v>
      </c>
      <c r="AI1828" t="e">
        <f>VLOOKUP(AH1828,[1]Sheet2!$E$2:$I$222,3,FALSE)</f>
        <v>#N/A</v>
      </c>
      <c r="AJ1828" t="e">
        <f>VLOOKUP(AH1828,[1]Sheet2!$E$2:$I$222,4,FALSE)</f>
        <v>#N/A</v>
      </c>
      <c r="AK1828" t="e">
        <f>VLOOKUP(AH1828,[1]Sheet2!$E$2:$I$222,5,FALSE)</f>
        <v>#N/A</v>
      </c>
      <c r="AP1828" t="e">
        <f>VLOOKUP(AO1828,[1]Sheet2!$E$2:$I$222,3,FALSE)</f>
        <v>#N/A</v>
      </c>
      <c r="AQ1828" t="e">
        <f>VLOOKUP(AO1828,[1]Sheet2!$E$2:$I$222,4,FALSE)</f>
        <v>#N/A</v>
      </c>
      <c r="AR1828" t="e">
        <f>VLOOKUP(AO1828,[1]Sheet2!$E$2:$I$222,5,FALSE)</f>
        <v>#N/A</v>
      </c>
      <c r="AW1828" t="e">
        <f>VLOOKUP(AV1828,[1]Sheet2!$E$2:$I$222,3,FALSE)</f>
        <v>#N/A</v>
      </c>
      <c r="AX1828" t="e">
        <f>VLOOKUP(AV1828,[1]Sheet2!$E$2:$I$222,4,FALSE)</f>
        <v>#N/A</v>
      </c>
      <c r="AY1828" t="e">
        <f>VLOOKUP(AV1828,[1]Sheet2!$E$2:$I$222,5,FALSE)</f>
        <v>#N/A</v>
      </c>
      <c r="BD1828" t="e">
        <f>VLOOKUP(BC1828,[1]Sheet2!$E$2:$I$222,3,FALSE)</f>
        <v>#N/A</v>
      </c>
      <c r="BE1828" t="e">
        <f>VLOOKUP(BC1828,[1]Sheet2!$E$2:$I$222,4,FALSE)</f>
        <v>#N/A</v>
      </c>
      <c r="BF1828" t="e">
        <f>VLOOKUP(BC1828,[1]Sheet2!$E$2:$I$222,5,FALSE)</f>
        <v>#N/A</v>
      </c>
      <c r="BK1828" t="e">
        <f>VLOOKUP(BJ1828,[1]Sheet2!$E$2:$I$222,3,FALSE)</f>
        <v>#N/A</v>
      </c>
      <c r="BL1828" t="e">
        <f>VLOOKUP(BJ1828,[1]Sheet2!$E$2:$I$222,4,FALSE)</f>
        <v>#N/A</v>
      </c>
      <c r="BM1828" t="e">
        <f>VLOOKUP(BJ1828,[1]Sheet2!$E$2:$I$222,5,FALSE)</f>
        <v>#N/A</v>
      </c>
      <c r="BR1828" t="e">
        <f>VLOOKUP(BQ1828,[1]Sheet2!$E$2:$I$222,3,FALSE)</f>
        <v>#N/A</v>
      </c>
      <c r="BS1828" t="e">
        <f>VLOOKUP(BQ1828,[1]Sheet2!$E$2:$I$222,4,FALSE)</f>
        <v>#N/A</v>
      </c>
      <c r="BT1828" t="e">
        <f>VLOOKUP(BQ1828,[1]Sheet2!$E$2:$I$222,5,FALSE)</f>
        <v>#N/A</v>
      </c>
      <c r="BY1828" t="e">
        <f>VLOOKUP(BX1828,[1]Sheet2!$E$2:$I$222,3,FALSE)</f>
        <v>#N/A</v>
      </c>
      <c r="BZ1828" t="e">
        <f>VLOOKUP(BX1828,[1]Sheet2!$E$2:$I$222,4,FALSE)</f>
        <v>#N/A</v>
      </c>
      <c r="CA1828" t="e">
        <f>VLOOKUP(BX1828,[1]Sheet2!$E$2:$I$222,5,FALSE)</f>
        <v>#N/A</v>
      </c>
      <c r="CF1828" t="e">
        <f>VLOOKUP(CE1828,[1]Sheet2!$E$2:$I$222,3,FALSE)</f>
        <v>#N/A</v>
      </c>
      <c r="CG1828" t="e">
        <f>VLOOKUP(CE1828,[1]Sheet2!$E$2:$I$222,4,FALSE)</f>
        <v>#N/A</v>
      </c>
      <c r="CH1828" t="e">
        <f>VLOOKUP(CE1828,[1]Sheet2!$E$2:$I$222,5,FALSE)</f>
        <v>#N/A</v>
      </c>
      <c r="CM1828" t="e">
        <f>VLOOKUP(CL1828,[1]Sheet2!$E$2:$I$222,3,FALSE)</f>
        <v>#N/A</v>
      </c>
      <c r="CN1828" t="e">
        <f>VLOOKUP(CL1828,[1]Sheet2!$E$2:$I$222,4,FALSE)</f>
        <v>#N/A</v>
      </c>
      <c r="CO1828" t="e">
        <f>VLOOKUP(CL1828,[1]Sheet2!$E$2:$I$222,5,FALSE)</f>
        <v>#N/A</v>
      </c>
    </row>
    <row r="1829" spans="1:93" x14ac:dyDescent="0.25">
      <c r="A1829">
        <v>1901</v>
      </c>
      <c r="C1829">
        <v>15316</v>
      </c>
      <c r="D1829">
        <v>5316</v>
      </c>
      <c r="E1829">
        <v>37.765120000000003</v>
      </c>
      <c r="F1829">
        <v>-122.4862</v>
      </c>
      <c r="G1829" t="s">
        <v>4269</v>
      </c>
      <c r="H1829" t="s">
        <v>4270</v>
      </c>
      <c r="I1829" t="s">
        <v>762</v>
      </c>
      <c r="J1829" t="s">
        <v>669</v>
      </c>
      <c r="K1829" t="s">
        <v>844</v>
      </c>
      <c r="Q1829" t="s">
        <v>672</v>
      </c>
      <c r="S1829" t="s">
        <v>1314</v>
      </c>
      <c r="X1829">
        <f t="shared" si="28"/>
        <v>1</v>
      </c>
      <c r="Y1829" t="s">
        <v>6</v>
      </c>
      <c r="Z1829" t="s">
        <v>79</v>
      </c>
      <c r="AB1829" t="e">
        <f>VLOOKUP($AA1829,Sheet2!$E$2:$I$222,3,FALSE)</f>
        <v>#N/A</v>
      </c>
      <c r="AC1829" t="e">
        <f>VLOOKUP($AA1829,Sheet2!$E$2:$I$222,4,FALSE)</f>
        <v>#N/A</v>
      </c>
      <c r="AD1829" t="e">
        <f>VLOOKUP($AA1829,Sheet2!$E$2:$I$222,5,FALSE)</f>
        <v>#N/A</v>
      </c>
      <c r="AI1829" t="e">
        <f>VLOOKUP(AH1829,[1]Sheet2!$E$2:$I$222,3,FALSE)</f>
        <v>#N/A</v>
      </c>
      <c r="AJ1829" t="e">
        <f>VLOOKUP(AH1829,[1]Sheet2!$E$2:$I$222,4,FALSE)</f>
        <v>#N/A</v>
      </c>
      <c r="AK1829" t="e">
        <f>VLOOKUP(AH1829,[1]Sheet2!$E$2:$I$222,5,FALSE)</f>
        <v>#N/A</v>
      </c>
      <c r="AP1829" t="e">
        <f>VLOOKUP(AO1829,[1]Sheet2!$E$2:$I$222,3,FALSE)</f>
        <v>#N/A</v>
      </c>
      <c r="AQ1829" t="e">
        <f>VLOOKUP(AO1829,[1]Sheet2!$E$2:$I$222,4,FALSE)</f>
        <v>#N/A</v>
      </c>
      <c r="AR1829" t="e">
        <f>VLOOKUP(AO1829,[1]Sheet2!$E$2:$I$222,5,FALSE)</f>
        <v>#N/A</v>
      </c>
      <c r="AW1829" t="e">
        <f>VLOOKUP(AV1829,[1]Sheet2!$E$2:$I$222,3,FALSE)</f>
        <v>#N/A</v>
      </c>
      <c r="AX1829" t="e">
        <f>VLOOKUP(AV1829,[1]Sheet2!$E$2:$I$222,4,FALSE)</f>
        <v>#N/A</v>
      </c>
      <c r="AY1829" t="e">
        <f>VLOOKUP(AV1829,[1]Sheet2!$E$2:$I$222,5,FALSE)</f>
        <v>#N/A</v>
      </c>
      <c r="BD1829" t="e">
        <f>VLOOKUP(BC1829,[1]Sheet2!$E$2:$I$222,3,FALSE)</f>
        <v>#N/A</v>
      </c>
      <c r="BE1829" t="e">
        <f>VLOOKUP(BC1829,[1]Sheet2!$E$2:$I$222,4,FALSE)</f>
        <v>#N/A</v>
      </c>
      <c r="BF1829" t="e">
        <f>VLOOKUP(BC1829,[1]Sheet2!$E$2:$I$222,5,FALSE)</f>
        <v>#N/A</v>
      </c>
      <c r="BK1829" t="e">
        <f>VLOOKUP(BJ1829,[1]Sheet2!$E$2:$I$222,3,FALSE)</f>
        <v>#N/A</v>
      </c>
      <c r="BL1829" t="e">
        <f>VLOOKUP(BJ1829,[1]Sheet2!$E$2:$I$222,4,FALSE)</f>
        <v>#N/A</v>
      </c>
      <c r="BM1829" t="e">
        <f>VLOOKUP(BJ1829,[1]Sheet2!$E$2:$I$222,5,FALSE)</f>
        <v>#N/A</v>
      </c>
      <c r="BR1829" t="e">
        <f>VLOOKUP(BQ1829,[1]Sheet2!$E$2:$I$222,3,FALSE)</f>
        <v>#N/A</v>
      </c>
      <c r="BS1829" t="e">
        <f>VLOOKUP(BQ1829,[1]Sheet2!$E$2:$I$222,4,FALSE)</f>
        <v>#N/A</v>
      </c>
      <c r="BT1829" t="e">
        <f>VLOOKUP(BQ1829,[1]Sheet2!$E$2:$I$222,5,FALSE)</f>
        <v>#N/A</v>
      </c>
      <c r="BY1829" t="e">
        <f>VLOOKUP(BX1829,[1]Sheet2!$E$2:$I$222,3,FALSE)</f>
        <v>#N/A</v>
      </c>
      <c r="BZ1829" t="e">
        <f>VLOOKUP(BX1829,[1]Sheet2!$E$2:$I$222,4,FALSE)</f>
        <v>#N/A</v>
      </c>
      <c r="CA1829" t="e">
        <f>VLOOKUP(BX1829,[1]Sheet2!$E$2:$I$222,5,FALSE)</f>
        <v>#N/A</v>
      </c>
      <c r="CF1829" t="e">
        <f>VLOOKUP(CE1829,[1]Sheet2!$E$2:$I$222,3,FALSE)</f>
        <v>#N/A</v>
      </c>
      <c r="CG1829" t="e">
        <f>VLOOKUP(CE1829,[1]Sheet2!$E$2:$I$222,4,FALSE)</f>
        <v>#N/A</v>
      </c>
      <c r="CH1829" t="e">
        <f>VLOOKUP(CE1829,[1]Sheet2!$E$2:$I$222,5,FALSE)</f>
        <v>#N/A</v>
      </c>
      <c r="CM1829" t="e">
        <f>VLOOKUP(CL1829,[1]Sheet2!$E$2:$I$222,3,FALSE)</f>
        <v>#N/A</v>
      </c>
      <c r="CN1829" t="e">
        <f>VLOOKUP(CL1829,[1]Sheet2!$E$2:$I$222,4,FALSE)</f>
        <v>#N/A</v>
      </c>
      <c r="CO1829" t="e">
        <f>VLOOKUP(CL1829,[1]Sheet2!$E$2:$I$222,5,FALSE)</f>
        <v>#N/A</v>
      </c>
    </row>
    <row r="1830" spans="1:93" x14ac:dyDescent="0.25">
      <c r="A1830">
        <v>1902</v>
      </c>
      <c r="C1830">
        <v>15317</v>
      </c>
      <c r="D1830">
        <v>5317</v>
      </c>
      <c r="E1830">
        <v>37.765000000000001</v>
      </c>
      <c r="F1830">
        <v>-122.48546</v>
      </c>
      <c r="G1830" t="s">
        <v>4269</v>
      </c>
      <c r="H1830" t="s">
        <v>4270</v>
      </c>
      <c r="I1830" t="s">
        <v>721</v>
      </c>
      <c r="J1830" t="s">
        <v>669</v>
      </c>
      <c r="K1830" t="s">
        <v>743</v>
      </c>
      <c r="Q1830" t="s">
        <v>672</v>
      </c>
      <c r="S1830" t="s">
        <v>1527</v>
      </c>
      <c r="X1830">
        <f t="shared" si="28"/>
        <v>1</v>
      </c>
      <c r="Y1830" t="s">
        <v>6</v>
      </c>
      <c r="Z1830" t="s">
        <v>78</v>
      </c>
      <c r="AB1830" t="e">
        <f>VLOOKUP($AA1830,Sheet2!$E$2:$I$222,3,FALSE)</f>
        <v>#N/A</v>
      </c>
      <c r="AC1830" t="e">
        <f>VLOOKUP($AA1830,Sheet2!$E$2:$I$222,4,FALSE)</f>
        <v>#N/A</v>
      </c>
      <c r="AD1830" t="e">
        <f>VLOOKUP($AA1830,Sheet2!$E$2:$I$222,5,FALSE)</f>
        <v>#N/A</v>
      </c>
      <c r="AI1830" t="e">
        <f>VLOOKUP(AH1830,[1]Sheet2!$E$2:$I$222,3,FALSE)</f>
        <v>#N/A</v>
      </c>
      <c r="AJ1830" t="e">
        <f>VLOOKUP(AH1830,[1]Sheet2!$E$2:$I$222,4,FALSE)</f>
        <v>#N/A</v>
      </c>
      <c r="AK1830" t="e">
        <f>VLOOKUP(AH1830,[1]Sheet2!$E$2:$I$222,5,FALSE)</f>
        <v>#N/A</v>
      </c>
      <c r="AP1830" t="e">
        <f>VLOOKUP(AO1830,[1]Sheet2!$E$2:$I$222,3,FALSE)</f>
        <v>#N/A</v>
      </c>
      <c r="AQ1830" t="e">
        <f>VLOOKUP(AO1830,[1]Sheet2!$E$2:$I$222,4,FALSE)</f>
        <v>#N/A</v>
      </c>
      <c r="AR1830" t="e">
        <f>VLOOKUP(AO1830,[1]Sheet2!$E$2:$I$222,5,FALSE)</f>
        <v>#N/A</v>
      </c>
      <c r="AW1830" t="e">
        <f>VLOOKUP(AV1830,[1]Sheet2!$E$2:$I$222,3,FALSE)</f>
        <v>#N/A</v>
      </c>
      <c r="AX1830" t="e">
        <f>VLOOKUP(AV1830,[1]Sheet2!$E$2:$I$222,4,FALSE)</f>
        <v>#N/A</v>
      </c>
      <c r="AY1830" t="e">
        <f>VLOOKUP(AV1830,[1]Sheet2!$E$2:$I$222,5,FALSE)</f>
        <v>#N/A</v>
      </c>
      <c r="BD1830" t="e">
        <f>VLOOKUP(BC1830,[1]Sheet2!$E$2:$I$222,3,FALSE)</f>
        <v>#N/A</v>
      </c>
      <c r="BE1830" t="e">
        <f>VLOOKUP(BC1830,[1]Sheet2!$E$2:$I$222,4,FALSE)</f>
        <v>#N/A</v>
      </c>
      <c r="BF1830" t="e">
        <f>VLOOKUP(BC1830,[1]Sheet2!$E$2:$I$222,5,FALSE)</f>
        <v>#N/A</v>
      </c>
      <c r="BK1830" t="e">
        <f>VLOOKUP(BJ1830,[1]Sheet2!$E$2:$I$222,3,FALSE)</f>
        <v>#N/A</v>
      </c>
      <c r="BL1830" t="e">
        <f>VLOOKUP(BJ1830,[1]Sheet2!$E$2:$I$222,4,FALSE)</f>
        <v>#N/A</v>
      </c>
      <c r="BM1830" t="e">
        <f>VLOOKUP(BJ1830,[1]Sheet2!$E$2:$I$222,5,FALSE)</f>
        <v>#N/A</v>
      </c>
      <c r="BR1830" t="e">
        <f>VLOOKUP(BQ1830,[1]Sheet2!$E$2:$I$222,3,FALSE)</f>
        <v>#N/A</v>
      </c>
      <c r="BS1830" t="e">
        <f>VLOOKUP(BQ1830,[1]Sheet2!$E$2:$I$222,4,FALSE)</f>
        <v>#N/A</v>
      </c>
      <c r="BT1830" t="e">
        <f>VLOOKUP(BQ1830,[1]Sheet2!$E$2:$I$222,5,FALSE)</f>
        <v>#N/A</v>
      </c>
      <c r="BY1830" t="e">
        <f>VLOOKUP(BX1830,[1]Sheet2!$E$2:$I$222,3,FALSE)</f>
        <v>#N/A</v>
      </c>
      <c r="BZ1830" t="e">
        <f>VLOOKUP(BX1830,[1]Sheet2!$E$2:$I$222,4,FALSE)</f>
        <v>#N/A</v>
      </c>
      <c r="CA1830" t="e">
        <f>VLOOKUP(BX1830,[1]Sheet2!$E$2:$I$222,5,FALSE)</f>
        <v>#N/A</v>
      </c>
      <c r="CF1830" t="e">
        <f>VLOOKUP(CE1830,[1]Sheet2!$E$2:$I$222,3,FALSE)</f>
        <v>#N/A</v>
      </c>
      <c r="CG1830" t="e">
        <f>VLOOKUP(CE1830,[1]Sheet2!$E$2:$I$222,4,FALSE)</f>
        <v>#N/A</v>
      </c>
      <c r="CH1830" t="e">
        <f>VLOOKUP(CE1830,[1]Sheet2!$E$2:$I$222,5,FALSE)</f>
        <v>#N/A</v>
      </c>
      <c r="CM1830" t="e">
        <f>VLOOKUP(CL1830,[1]Sheet2!$E$2:$I$222,3,FALSE)</f>
        <v>#N/A</v>
      </c>
      <c r="CN1830" t="e">
        <f>VLOOKUP(CL1830,[1]Sheet2!$E$2:$I$222,4,FALSE)</f>
        <v>#N/A</v>
      </c>
      <c r="CO1830" t="e">
        <f>VLOOKUP(CL1830,[1]Sheet2!$E$2:$I$222,5,FALSE)</f>
        <v>#N/A</v>
      </c>
    </row>
    <row r="1831" spans="1:93" x14ac:dyDescent="0.25">
      <c r="A1831">
        <v>1903</v>
      </c>
      <c r="C1831">
        <v>15318</v>
      </c>
      <c r="D1831">
        <v>5318</v>
      </c>
      <c r="E1831">
        <v>37.765030000000003</v>
      </c>
      <c r="F1831">
        <v>-122.48826</v>
      </c>
      <c r="G1831" t="s">
        <v>4271</v>
      </c>
      <c r="H1831" t="s">
        <v>4272</v>
      </c>
      <c r="I1831" t="s">
        <v>762</v>
      </c>
      <c r="J1831" t="s">
        <v>669</v>
      </c>
      <c r="K1831" t="s">
        <v>743</v>
      </c>
      <c r="Q1831" t="s">
        <v>672</v>
      </c>
      <c r="S1831" t="s">
        <v>1314</v>
      </c>
      <c r="X1831">
        <f t="shared" si="28"/>
        <v>1</v>
      </c>
      <c r="Y1831" t="s">
        <v>6</v>
      </c>
      <c r="Z1831" t="s">
        <v>79</v>
      </c>
      <c r="AB1831" t="e">
        <f>VLOOKUP($AA1831,Sheet2!$E$2:$I$222,3,FALSE)</f>
        <v>#N/A</v>
      </c>
      <c r="AC1831" t="e">
        <f>VLOOKUP($AA1831,Sheet2!$E$2:$I$222,4,FALSE)</f>
        <v>#N/A</v>
      </c>
      <c r="AD1831" t="e">
        <f>VLOOKUP($AA1831,Sheet2!$E$2:$I$222,5,FALSE)</f>
        <v>#N/A</v>
      </c>
      <c r="AI1831" t="e">
        <f>VLOOKUP(AH1831,[1]Sheet2!$E$2:$I$222,3,FALSE)</f>
        <v>#N/A</v>
      </c>
      <c r="AJ1831" t="e">
        <f>VLOOKUP(AH1831,[1]Sheet2!$E$2:$I$222,4,FALSE)</f>
        <v>#N/A</v>
      </c>
      <c r="AK1831" t="e">
        <f>VLOOKUP(AH1831,[1]Sheet2!$E$2:$I$222,5,FALSE)</f>
        <v>#N/A</v>
      </c>
      <c r="AP1831" t="e">
        <f>VLOOKUP(AO1831,[1]Sheet2!$E$2:$I$222,3,FALSE)</f>
        <v>#N/A</v>
      </c>
      <c r="AQ1831" t="e">
        <f>VLOOKUP(AO1831,[1]Sheet2!$E$2:$I$222,4,FALSE)</f>
        <v>#N/A</v>
      </c>
      <c r="AR1831" t="e">
        <f>VLOOKUP(AO1831,[1]Sheet2!$E$2:$I$222,5,FALSE)</f>
        <v>#N/A</v>
      </c>
      <c r="AW1831" t="e">
        <f>VLOOKUP(AV1831,[1]Sheet2!$E$2:$I$222,3,FALSE)</f>
        <v>#N/A</v>
      </c>
      <c r="AX1831" t="e">
        <f>VLOOKUP(AV1831,[1]Sheet2!$E$2:$I$222,4,FALSE)</f>
        <v>#N/A</v>
      </c>
      <c r="AY1831" t="e">
        <f>VLOOKUP(AV1831,[1]Sheet2!$E$2:$I$222,5,FALSE)</f>
        <v>#N/A</v>
      </c>
      <c r="BD1831" t="e">
        <f>VLOOKUP(BC1831,[1]Sheet2!$E$2:$I$222,3,FALSE)</f>
        <v>#N/A</v>
      </c>
      <c r="BE1831" t="e">
        <f>VLOOKUP(BC1831,[1]Sheet2!$E$2:$I$222,4,FALSE)</f>
        <v>#N/A</v>
      </c>
      <c r="BF1831" t="e">
        <f>VLOOKUP(BC1831,[1]Sheet2!$E$2:$I$222,5,FALSE)</f>
        <v>#N/A</v>
      </c>
      <c r="BK1831" t="e">
        <f>VLOOKUP(BJ1831,[1]Sheet2!$E$2:$I$222,3,FALSE)</f>
        <v>#N/A</v>
      </c>
      <c r="BL1831" t="e">
        <f>VLOOKUP(BJ1831,[1]Sheet2!$E$2:$I$222,4,FALSE)</f>
        <v>#N/A</v>
      </c>
      <c r="BM1831" t="e">
        <f>VLOOKUP(BJ1831,[1]Sheet2!$E$2:$I$222,5,FALSE)</f>
        <v>#N/A</v>
      </c>
      <c r="BR1831" t="e">
        <f>VLOOKUP(BQ1831,[1]Sheet2!$E$2:$I$222,3,FALSE)</f>
        <v>#N/A</v>
      </c>
      <c r="BS1831" t="e">
        <f>VLOOKUP(BQ1831,[1]Sheet2!$E$2:$I$222,4,FALSE)</f>
        <v>#N/A</v>
      </c>
      <c r="BT1831" t="e">
        <f>VLOOKUP(BQ1831,[1]Sheet2!$E$2:$I$222,5,FALSE)</f>
        <v>#N/A</v>
      </c>
      <c r="BY1831" t="e">
        <f>VLOOKUP(BX1831,[1]Sheet2!$E$2:$I$222,3,FALSE)</f>
        <v>#N/A</v>
      </c>
      <c r="BZ1831" t="e">
        <f>VLOOKUP(BX1831,[1]Sheet2!$E$2:$I$222,4,FALSE)</f>
        <v>#N/A</v>
      </c>
      <c r="CA1831" t="e">
        <f>VLOOKUP(BX1831,[1]Sheet2!$E$2:$I$222,5,FALSE)</f>
        <v>#N/A</v>
      </c>
      <c r="CF1831" t="e">
        <f>VLOOKUP(CE1831,[1]Sheet2!$E$2:$I$222,3,FALSE)</f>
        <v>#N/A</v>
      </c>
      <c r="CG1831" t="e">
        <f>VLOOKUP(CE1831,[1]Sheet2!$E$2:$I$222,4,FALSE)</f>
        <v>#N/A</v>
      </c>
      <c r="CH1831" t="e">
        <f>VLOOKUP(CE1831,[1]Sheet2!$E$2:$I$222,5,FALSE)</f>
        <v>#N/A</v>
      </c>
      <c r="CM1831" t="e">
        <f>VLOOKUP(CL1831,[1]Sheet2!$E$2:$I$222,3,FALSE)</f>
        <v>#N/A</v>
      </c>
      <c r="CN1831" t="e">
        <f>VLOOKUP(CL1831,[1]Sheet2!$E$2:$I$222,4,FALSE)</f>
        <v>#N/A</v>
      </c>
      <c r="CO1831" t="e">
        <f>VLOOKUP(CL1831,[1]Sheet2!$E$2:$I$222,5,FALSE)</f>
        <v>#N/A</v>
      </c>
    </row>
    <row r="1832" spans="1:93" x14ac:dyDescent="0.25">
      <c r="A1832">
        <v>1904</v>
      </c>
      <c r="C1832">
        <v>15319</v>
      </c>
      <c r="D1832">
        <v>5319</v>
      </c>
      <c r="E1832">
        <v>37.764859999999999</v>
      </c>
      <c r="F1832">
        <v>-122.48868</v>
      </c>
      <c r="G1832" t="s">
        <v>4273</v>
      </c>
      <c r="H1832" t="s">
        <v>4274</v>
      </c>
      <c r="I1832" t="s">
        <v>721</v>
      </c>
      <c r="J1832" t="s">
        <v>669</v>
      </c>
      <c r="K1832" t="s">
        <v>743</v>
      </c>
      <c r="Q1832" t="s">
        <v>672</v>
      </c>
      <c r="S1832" t="s">
        <v>1527</v>
      </c>
      <c r="X1832">
        <f t="shared" si="28"/>
        <v>1</v>
      </c>
      <c r="Y1832" t="s">
        <v>6</v>
      </c>
      <c r="Z1832" t="s">
        <v>78</v>
      </c>
      <c r="AB1832" t="e">
        <f>VLOOKUP($AA1832,Sheet2!$E$2:$I$222,3,FALSE)</f>
        <v>#N/A</v>
      </c>
      <c r="AC1832" t="e">
        <f>VLOOKUP($AA1832,Sheet2!$E$2:$I$222,4,FALSE)</f>
        <v>#N/A</v>
      </c>
      <c r="AD1832" t="e">
        <f>VLOOKUP($AA1832,Sheet2!$E$2:$I$222,5,FALSE)</f>
        <v>#N/A</v>
      </c>
      <c r="AI1832" t="e">
        <f>VLOOKUP(AH1832,[1]Sheet2!$E$2:$I$222,3,FALSE)</f>
        <v>#N/A</v>
      </c>
      <c r="AJ1832" t="e">
        <f>VLOOKUP(AH1832,[1]Sheet2!$E$2:$I$222,4,FALSE)</f>
        <v>#N/A</v>
      </c>
      <c r="AK1832" t="e">
        <f>VLOOKUP(AH1832,[1]Sheet2!$E$2:$I$222,5,FALSE)</f>
        <v>#N/A</v>
      </c>
      <c r="AP1832" t="e">
        <f>VLOOKUP(AO1832,[1]Sheet2!$E$2:$I$222,3,FALSE)</f>
        <v>#N/A</v>
      </c>
      <c r="AQ1832" t="e">
        <f>VLOOKUP(AO1832,[1]Sheet2!$E$2:$I$222,4,FALSE)</f>
        <v>#N/A</v>
      </c>
      <c r="AR1832" t="e">
        <f>VLOOKUP(AO1832,[1]Sheet2!$E$2:$I$222,5,FALSE)</f>
        <v>#N/A</v>
      </c>
      <c r="AW1832" t="e">
        <f>VLOOKUP(AV1832,[1]Sheet2!$E$2:$I$222,3,FALSE)</f>
        <v>#N/A</v>
      </c>
      <c r="AX1832" t="e">
        <f>VLOOKUP(AV1832,[1]Sheet2!$E$2:$I$222,4,FALSE)</f>
        <v>#N/A</v>
      </c>
      <c r="AY1832" t="e">
        <f>VLOOKUP(AV1832,[1]Sheet2!$E$2:$I$222,5,FALSE)</f>
        <v>#N/A</v>
      </c>
      <c r="BD1832" t="e">
        <f>VLOOKUP(BC1832,[1]Sheet2!$E$2:$I$222,3,FALSE)</f>
        <v>#N/A</v>
      </c>
      <c r="BE1832" t="e">
        <f>VLOOKUP(BC1832,[1]Sheet2!$E$2:$I$222,4,FALSE)</f>
        <v>#N/A</v>
      </c>
      <c r="BF1832" t="e">
        <f>VLOOKUP(BC1832,[1]Sheet2!$E$2:$I$222,5,FALSE)</f>
        <v>#N/A</v>
      </c>
      <c r="BK1832" t="e">
        <f>VLOOKUP(BJ1832,[1]Sheet2!$E$2:$I$222,3,FALSE)</f>
        <v>#N/A</v>
      </c>
      <c r="BL1832" t="e">
        <f>VLOOKUP(BJ1832,[1]Sheet2!$E$2:$I$222,4,FALSE)</f>
        <v>#N/A</v>
      </c>
      <c r="BM1832" t="e">
        <f>VLOOKUP(BJ1832,[1]Sheet2!$E$2:$I$222,5,FALSE)</f>
        <v>#N/A</v>
      </c>
      <c r="BR1832" t="e">
        <f>VLOOKUP(BQ1832,[1]Sheet2!$E$2:$I$222,3,FALSE)</f>
        <v>#N/A</v>
      </c>
      <c r="BS1832" t="e">
        <f>VLOOKUP(BQ1832,[1]Sheet2!$E$2:$I$222,4,FALSE)</f>
        <v>#N/A</v>
      </c>
      <c r="BT1832" t="e">
        <f>VLOOKUP(BQ1832,[1]Sheet2!$E$2:$I$222,5,FALSE)</f>
        <v>#N/A</v>
      </c>
      <c r="BY1832" t="e">
        <f>VLOOKUP(BX1832,[1]Sheet2!$E$2:$I$222,3,FALSE)</f>
        <v>#N/A</v>
      </c>
      <c r="BZ1832" t="e">
        <f>VLOOKUP(BX1832,[1]Sheet2!$E$2:$I$222,4,FALSE)</f>
        <v>#N/A</v>
      </c>
      <c r="CA1832" t="e">
        <f>VLOOKUP(BX1832,[1]Sheet2!$E$2:$I$222,5,FALSE)</f>
        <v>#N/A</v>
      </c>
      <c r="CF1832" t="e">
        <f>VLOOKUP(CE1832,[1]Sheet2!$E$2:$I$222,3,FALSE)</f>
        <v>#N/A</v>
      </c>
      <c r="CG1832" t="e">
        <f>VLOOKUP(CE1832,[1]Sheet2!$E$2:$I$222,4,FALSE)</f>
        <v>#N/A</v>
      </c>
      <c r="CH1832" t="e">
        <f>VLOOKUP(CE1832,[1]Sheet2!$E$2:$I$222,5,FALSE)</f>
        <v>#N/A</v>
      </c>
      <c r="CM1832" t="e">
        <f>VLOOKUP(CL1832,[1]Sheet2!$E$2:$I$222,3,FALSE)</f>
        <v>#N/A</v>
      </c>
      <c r="CN1832" t="e">
        <f>VLOOKUP(CL1832,[1]Sheet2!$E$2:$I$222,4,FALSE)</f>
        <v>#N/A</v>
      </c>
      <c r="CO1832" t="e">
        <f>VLOOKUP(CL1832,[1]Sheet2!$E$2:$I$222,5,FALSE)</f>
        <v>#N/A</v>
      </c>
    </row>
    <row r="1833" spans="1:93" x14ac:dyDescent="0.25">
      <c r="A1833">
        <v>1905</v>
      </c>
      <c r="C1833">
        <v>15320</v>
      </c>
      <c r="D1833">
        <v>5320</v>
      </c>
      <c r="E1833">
        <v>37.764940000000003</v>
      </c>
      <c r="F1833">
        <v>-122.49048999999999</v>
      </c>
      <c r="G1833" t="s">
        <v>4275</v>
      </c>
      <c r="H1833" t="s">
        <v>4276</v>
      </c>
      <c r="I1833" t="s">
        <v>762</v>
      </c>
      <c r="J1833" t="s">
        <v>669</v>
      </c>
      <c r="K1833" t="s">
        <v>844</v>
      </c>
      <c r="Q1833" t="s">
        <v>672</v>
      </c>
      <c r="S1833" t="s">
        <v>1314</v>
      </c>
      <c r="X1833">
        <f t="shared" si="28"/>
        <v>1</v>
      </c>
      <c r="Y1833" t="s">
        <v>6</v>
      </c>
      <c r="Z1833" t="s">
        <v>79</v>
      </c>
      <c r="AB1833" t="e">
        <f>VLOOKUP($AA1833,Sheet2!$E$2:$I$222,3,FALSE)</f>
        <v>#N/A</v>
      </c>
      <c r="AC1833" t="e">
        <f>VLOOKUP($AA1833,Sheet2!$E$2:$I$222,4,FALSE)</f>
        <v>#N/A</v>
      </c>
      <c r="AD1833" t="e">
        <f>VLOOKUP($AA1833,Sheet2!$E$2:$I$222,5,FALSE)</f>
        <v>#N/A</v>
      </c>
      <c r="AI1833" t="e">
        <f>VLOOKUP(AH1833,[1]Sheet2!$E$2:$I$222,3,FALSE)</f>
        <v>#N/A</v>
      </c>
      <c r="AJ1833" t="e">
        <f>VLOOKUP(AH1833,[1]Sheet2!$E$2:$I$222,4,FALSE)</f>
        <v>#N/A</v>
      </c>
      <c r="AK1833" t="e">
        <f>VLOOKUP(AH1833,[1]Sheet2!$E$2:$I$222,5,FALSE)</f>
        <v>#N/A</v>
      </c>
      <c r="AP1833" t="e">
        <f>VLOOKUP(AO1833,[1]Sheet2!$E$2:$I$222,3,FALSE)</f>
        <v>#N/A</v>
      </c>
      <c r="AQ1833" t="e">
        <f>VLOOKUP(AO1833,[1]Sheet2!$E$2:$I$222,4,FALSE)</f>
        <v>#N/A</v>
      </c>
      <c r="AR1833" t="e">
        <f>VLOOKUP(AO1833,[1]Sheet2!$E$2:$I$222,5,FALSE)</f>
        <v>#N/A</v>
      </c>
      <c r="AW1833" t="e">
        <f>VLOOKUP(AV1833,[1]Sheet2!$E$2:$I$222,3,FALSE)</f>
        <v>#N/A</v>
      </c>
      <c r="AX1833" t="e">
        <f>VLOOKUP(AV1833,[1]Sheet2!$E$2:$I$222,4,FALSE)</f>
        <v>#N/A</v>
      </c>
      <c r="AY1833" t="e">
        <f>VLOOKUP(AV1833,[1]Sheet2!$E$2:$I$222,5,FALSE)</f>
        <v>#N/A</v>
      </c>
      <c r="BD1833" t="e">
        <f>VLOOKUP(BC1833,[1]Sheet2!$E$2:$I$222,3,FALSE)</f>
        <v>#N/A</v>
      </c>
      <c r="BE1833" t="e">
        <f>VLOOKUP(BC1833,[1]Sheet2!$E$2:$I$222,4,FALSE)</f>
        <v>#N/A</v>
      </c>
      <c r="BF1833" t="e">
        <f>VLOOKUP(BC1833,[1]Sheet2!$E$2:$I$222,5,FALSE)</f>
        <v>#N/A</v>
      </c>
      <c r="BK1833" t="e">
        <f>VLOOKUP(BJ1833,[1]Sheet2!$E$2:$I$222,3,FALSE)</f>
        <v>#N/A</v>
      </c>
      <c r="BL1833" t="e">
        <f>VLOOKUP(BJ1833,[1]Sheet2!$E$2:$I$222,4,FALSE)</f>
        <v>#N/A</v>
      </c>
      <c r="BM1833" t="e">
        <f>VLOOKUP(BJ1833,[1]Sheet2!$E$2:$I$222,5,FALSE)</f>
        <v>#N/A</v>
      </c>
      <c r="BR1833" t="e">
        <f>VLOOKUP(BQ1833,[1]Sheet2!$E$2:$I$222,3,FALSE)</f>
        <v>#N/A</v>
      </c>
      <c r="BS1833" t="e">
        <f>VLOOKUP(BQ1833,[1]Sheet2!$E$2:$I$222,4,FALSE)</f>
        <v>#N/A</v>
      </c>
      <c r="BT1833" t="e">
        <f>VLOOKUP(BQ1833,[1]Sheet2!$E$2:$I$222,5,FALSE)</f>
        <v>#N/A</v>
      </c>
      <c r="BY1833" t="e">
        <f>VLOOKUP(BX1833,[1]Sheet2!$E$2:$I$222,3,FALSE)</f>
        <v>#N/A</v>
      </c>
      <c r="BZ1833" t="e">
        <f>VLOOKUP(BX1833,[1]Sheet2!$E$2:$I$222,4,FALSE)</f>
        <v>#N/A</v>
      </c>
      <c r="CA1833" t="e">
        <f>VLOOKUP(BX1833,[1]Sheet2!$E$2:$I$222,5,FALSE)</f>
        <v>#N/A</v>
      </c>
      <c r="CF1833" t="e">
        <f>VLOOKUP(CE1833,[1]Sheet2!$E$2:$I$222,3,FALSE)</f>
        <v>#N/A</v>
      </c>
      <c r="CG1833" t="e">
        <f>VLOOKUP(CE1833,[1]Sheet2!$E$2:$I$222,4,FALSE)</f>
        <v>#N/A</v>
      </c>
      <c r="CH1833" t="e">
        <f>VLOOKUP(CE1833,[1]Sheet2!$E$2:$I$222,5,FALSE)</f>
        <v>#N/A</v>
      </c>
      <c r="CM1833" t="e">
        <f>VLOOKUP(CL1833,[1]Sheet2!$E$2:$I$222,3,FALSE)</f>
        <v>#N/A</v>
      </c>
      <c r="CN1833" t="e">
        <f>VLOOKUP(CL1833,[1]Sheet2!$E$2:$I$222,4,FALSE)</f>
        <v>#N/A</v>
      </c>
      <c r="CO1833" t="e">
        <f>VLOOKUP(CL1833,[1]Sheet2!$E$2:$I$222,5,FALSE)</f>
        <v>#N/A</v>
      </c>
    </row>
    <row r="1834" spans="1:93" x14ac:dyDescent="0.25">
      <c r="A1834">
        <v>1906</v>
      </c>
      <c r="C1834">
        <v>15321</v>
      </c>
      <c r="D1834">
        <v>5321</v>
      </c>
      <c r="E1834">
        <v>37.764850000000003</v>
      </c>
      <c r="F1834">
        <v>-122.49256</v>
      </c>
      <c r="G1834" t="s">
        <v>4277</v>
      </c>
      <c r="H1834" t="s">
        <v>4278</v>
      </c>
      <c r="I1834" t="s">
        <v>762</v>
      </c>
      <c r="J1834" t="s">
        <v>669</v>
      </c>
      <c r="K1834" t="s">
        <v>743</v>
      </c>
      <c r="Q1834" t="s">
        <v>672</v>
      </c>
      <c r="S1834" t="s">
        <v>1314</v>
      </c>
      <c r="X1834">
        <f t="shared" si="28"/>
        <v>1</v>
      </c>
      <c r="Y1834" t="s">
        <v>6</v>
      </c>
      <c r="Z1834" t="s">
        <v>79</v>
      </c>
      <c r="AB1834" t="e">
        <f>VLOOKUP($AA1834,Sheet2!$E$2:$I$222,3,FALSE)</f>
        <v>#N/A</v>
      </c>
      <c r="AC1834" t="e">
        <f>VLOOKUP($AA1834,Sheet2!$E$2:$I$222,4,FALSE)</f>
        <v>#N/A</v>
      </c>
      <c r="AD1834" t="e">
        <f>VLOOKUP($AA1834,Sheet2!$E$2:$I$222,5,FALSE)</f>
        <v>#N/A</v>
      </c>
      <c r="AI1834" t="e">
        <f>VLOOKUP(AH1834,[1]Sheet2!$E$2:$I$222,3,FALSE)</f>
        <v>#N/A</v>
      </c>
      <c r="AJ1834" t="e">
        <f>VLOOKUP(AH1834,[1]Sheet2!$E$2:$I$222,4,FALSE)</f>
        <v>#N/A</v>
      </c>
      <c r="AK1834" t="e">
        <f>VLOOKUP(AH1834,[1]Sheet2!$E$2:$I$222,5,FALSE)</f>
        <v>#N/A</v>
      </c>
      <c r="AP1834" t="e">
        <f>VLOOKUP(AO1834,[1]Sheet2!$E$2:$I$222,3,FALSE)</f>
        <v>#N/A</v>
      </c>
      <c r="AQ1834" t="e">
        <f>VLOOKUP(AO1834,[1]Sheet2!$E$2:$I$222,4,FALSE)</f>
        <v>#N/A</v>
      </c>
      <c r="AR1834" t="e">
        <f>VLOOKUP(AO1834,[1]Sheet2!$E$2:$I$222,5,FALSE)</f>
        <v>#N/A</v>
      </c>
      <c r="AW1834" t="e">
        <f>VLOOKUP(AV1834,[1]Sheet2!$E$2:$I$222,3,FALSE)</f>
        <v>#N/A</v>
      </c>
      <c r="AX1834" t="e">
        <f>VLOOKUP(AV1834,[1]Sheet2!$E$2:$I$222,4,FALSE)</f>
        <v>#N/A</v>
      </c>
      <c r="AY1834" t="e">
        <f>VLOOKUP(AV1834,[1]Sheet2!$E$2:$I$222,5,FALSE)</f>
        <v>#N/A</v>
      </c>
      <c r="BD1834" t="e">
        <f>VLOOKUP(BC1834,[1]Sheet2!$E$2:$I$222,3,FALSE)</f>
        <v>#N/A</v>
      </c>
      <c r="BE1834" t="e">
        <f>VLOOKUP(BC1834,[1]Sheet2!$E$2:$I$222,4,FALSE)</f>
        <v>#N/A</v>
      </c>
      <c r="BF1834" t="e">
        <f>VLOOKUP(BC1834,[1]Sheet2!$E$2:$I$222,5,FALSE)</f>
        <v>#N/A</v>
      </c>
      <c r="BK1834" t="e">
        <f>VLOOKUP(BJ1834,[1]Sheet2!$E$2:$I$222,3,FALSE)</f>
        <v>#N/A</v>
      </c>
      <c r="BL1834" t="e">
        <f>VLOOKUP(BJ1834,[1]Sheet2!$E$2:$I$222,4,FALSE)</f>
        <v>#N/A</v>
      </c>
      <c r="BM1834" t="e">
        <f>VLOOKUP(BJ1834,[1]Sheet2!$E$2:$I$222,5,FALSE)</f>
        <v>#N/A</v>
      </c>
      <c r="BR1834" t="e">
        <f>VLOOKUP(BQ1834,[1]Sheet2!$E$2:$I$222,3,FALSE)</f>
        <v>#N/A</v>
      </c>
      <c r="BS1834" t="e">
        <f>VLOOKUP(BQ1834,[1]Sheet2!$E$2:$I$222,4,FALSE)</f>
        <v>#N/A</v>
      </c>
      <c r="BT1834" t="e">
        <f>VLOOKUP(BQ1834,[1]Sheet2!$E$2:$I$222,5,FALSE)</f>
        <v>#N/A</v>
      </c>
      <c r="BY1834" t="e">
        <f>VLOOKUP(BX1834,[1]Sheet2!$E$2:$I$222,3,FALSE)</f>
        <v>#N/A</v>
      </c>
      <c r="BZ1834" t="e">
        <f>VLOOKUP(BX1834,[1]Sheet2!$E$2:$I$222,4,FALSE)</f>
        <v>#N/A</v>
      </c>
      <c r="CA1834" t="e">
        <f>VLOOKUP(BX1834,[1]Sheet2!$E$2:$I$222,5,FALSE)</f>
        <v>#N/A</v>
      </c>
      <c r="CF1834" t="e">
        <f>VLOOKUP(CE1834,[1]Sheet2!$E$2:$I$222,3,FALSE)</f>
        <v>#N/A</v>
      </c>
      <c r="CG1834" t="e">
        <f>VLOOKUP(CE1834,[1]Sheet2!$E$2:$I$222,4,FALSE)</f>
        <v>#N/A</v>
      </c>
      <c r="CH1834" t="e">
        <f>VLOOKUP(CE1834,[1]Sheet2!$E$2:$I$222,5,FALSE)</f>
        <v>#N/A</v>
      </c>
      <c r="CM1834" t="e">
        <f>VLOOKUP(CL1834,[1]Sheet2!$E$2:$I$222,3,FALSE)</f>
        <v>#N/A</v>
      </c>
      <c r="CN1834" t="e">
        <f>VLOOKUP(CL1834,[1]Sheet2!$E$2:$I$222,4,FALSE)</f>
        <v>#N/A</v>
      </c>
      <c r="CO1834" t="e">
        <f>VLOOKUP(CL1834,[1]Sheet2!$E$2:$I$222,5,FALSE)</f>
        <v>#N/A</v>
      </c>
    </row>
    <row r="1835" spans="1:93" x14ac:dyDescent="0.25">
      <c r="A1835">
        <v>1908</v>
      </c>
      <c r="C1835">
        <v>15323</v>
      </c>
      <c r="D1835">
        <v>5323</v>
      </c>
      <c r="E1835">
        <v>37.764749999999999</v>
      </c>
      <c r="F1835">
        <v>-122.49475</v>
      </c>
      <c r="G1835" t="s">
        <v>4279</v>
      </c>
      <c r="H1835" t="s">
        <v>4280</v>
      </c>
      <c r="I1835" t="s">
        <v>762</v>
      </c>
      <c r="J1835" t="s">
        <v>669</v>
      </c>
      <c r="K1835" t="s">
        <v>844</v>
      </c>
      <c r="Q1835" t="s">
        <v>672</v>
      </c>
      <c r="S1835" t="s">
        <v>1314</v>
      </c>
      <c r="X1835">
        <f t="shared" si="28"/>
        <v>1</v>
      </c>
      <c r="Y1835" t="s">
        <v>6</v>
      </c>
      <c r="Z1835" t="s">
        <v>79</v>
      </c>
      <c r="AB1835" t="e">
        <f>VLOOKUP($AA1835,Sheet2!$E$2:$I$222,3,FALSE)</f>
        <v>#N/A</v>
      </c>
      <c r="AC1835" t="e">
        <f>VLOOKUP($AA1835,Sheet2!$E$2:$I$222,4,FALSE)</f>
        <v>#N/A</v>
      </c>
      <c r="AD1835" t="e">
        <f>VLOOKUP($AA1835,Sheet2!$E$2:$I$222,5,FALSE)</f>
        <v>#N/A</v>
      </c>
      <c r="AI1835" t="e">
        <f>VLOOKUP(AH1835,[1]Sheet2!$E$2:$I$222,3,FALSE)</f>
        <v>#N/A</v>
      </c>
      <c r="AJ1835" t="e">
        <f>VLOOKUP(AH1835,[1]Sheet2!$E$2:$I$222,4,FALSE)</f>
        <v>#N/A</v>
      </c>
      <c r="AK1835" t="e">
        <f>VLOOKUP(AH1835,[1]Sheet2!$E$2:$I$222,5,FALSE)</f>
        <v>#N/A</v>
      </c>
      <c r="AP1835" t="e">
        <f>VLOOKUP(AO1835,[1]Sheet2!$E$2:$I$222,3,FALSE)</f>
        <v>#N/A</v>
      </c>
      <c r="AQ1835" t="e">
        <f>VLOOKUP(AO1835,[1]Sheet2!$E$2:$I$222,4,FALSE)</f>
        <v>#N/A</v>
      </c>
      <c r="AR1835" t="e">
        <f>VLOOKUP(AO1835,[1]Sheet2!$E$2:$I$222,5,FALSE)</f>
        <v>#N/A</v>
      </c>
      <c r="AW1835" t="e">
        <f>VLOOKUP(AV1835,[1]Sheet2!$E$2:$I$222,3,FALSE)</f>
        <v>#N/A</v>
      </c>
      <c r="AX1835" t="e">
        <f>VLOOKUP(AV1835,[1]Sheet2!$E$2:$I$222,4,FALSE)</f>
        <v>#N/A</v>
      </c>
      <c r="AY1835" t="e">
        <f>VLOOKUP(AV1835,[1]Sheet2!$E$2:$I$222,5,FALSE)</f>
        <v>#N/A</v>
      </c>
      <c r="BD1835" t="e">
        <f>VLOOKUP(BC1835,[1]Sheet2!$E$2:$I$222,3,FALSE)</f>
        <v>#N/A</v>
      </c>
      <c r="BE1835" t="e">
        <f>VLOOKUP(BC1835,[1]Sheet2!$E$2:$I$222,4,FALSE)</f>
        <v>#N/A</v>
      </c>
      <c r="BF1835" t="e">
        <f>VLOOKUP(BC1835,[1]Sheet2!$E$2:$I$222,5,FALSE)</f>
        <v>#N/A</v>
      </c>
      <c r="BK1835" t="e">
        <f>VLOOKUP(BJ1835,[1]Sheet2!$E$2:$I$222,3,FALSE)</f>
        <v>#N/A</v>
      </c>
      <c r="BL1835" t="e">
        <f>VLOOKUP(BJ1835,[1]Sheet2!$E$2:$I$222,4,FALSE)</f>
        <v>#N/A</v>
      </c>
      <c r="BM1835" t="e">
        <f>VLOOKUP(BJ1835,[1]Sheet2!$E$2:$I$222,5,FALSE)</f>
        <v>#N/A</v>
      </c>
      <c r="BR1835" t="e">
        <f>VLOOKUP(BQ1835,[1]Sheet2!$E$2:$I$222,3,FALSE)</f>
        <v>#N/A</v>
      </c>
      <c r="BS1835" t="e">
        <f>VLOOKUP(BQ1835,[1]Sheet2!$E$2:$I$222,4,FALSE)</f>
        <v>#N/A</v>
      </c>
      <c r="BT1835" t="e">
        <f>VLOOKUP(BQ1835,[1]Sheet2!$E$2:$I$222,5,FALSE)</f>
        <v>#N/A</v>
      </c>
      <c r="BY1835" t="e">
        <f>VLOOKUP(BX1835,[1]Sheet2!$E$2:$I$222,3,FALSE)</f>
        <v>#N/A</v>
      </c>
      <c r="BZ1835" t="e">
        <f>VLOOKUP(BX1835,[1]Sheet2!$E$2:$I$222,4,FALSE)</f>
        <v>#N/A</v>
      </c>
      <c r="CA1835" t="e">
        <f>VLOOKUP(BX1835,[1]Sheet2!$E$2:$I$222,5,FALSE)</f>
        <v>#N/A</v>
      </c>
      <c r="CF1835" t="e">
        <f>VLOOKUP(CE1835,[1]Sheet2!$E$2:$I$222,3,FALSE)</f>
        <v>#N/A</v>
      </c>
      <c r="CG1835" t="e">
        <f>VLOOKUP(CE1835,[1]Sheet2!$E$2:$I$222,4,FALSE)</f>
        <v>#N/A</v>
      </c>
      <c r="CH1835" t="e">
        <f>VLOOKUP(CE1835,[1]Sheet2!$E$2:$I$222,5,FALSE)</f>
        <v>#N/A</v>
      </c>
      <c r="CM1835" t="e">
        <f>VLOOKUP(CL1835,[1]Sheet2!$E$2:$I$222,3,FALSE)</f>
        <v>#N/A</v>
      </c>
      <c r="CN1835" t="e">
        <f>VLOOKUP(CL1835,[1]Sheet2!$E$2:$I$222,4,FALSE)</f>
        <v>#N/A</v>
      </c>
      <c r="CO1835" t="e">
        <f>VLOOKUP(CL1835,[1]Sheet2!$E$2:$I$222,5,FALSE)</f>
        <v>#N/A</v>
      </c>
    </row>
    <row r="1836" spans="1:93" x14ac:dyDescent="0.25">
      <c r="A1836">
        <v>1909</v>
      </c>
      <c r="C1836">
        <v>15324</v>
      </c>
      <c r="D1836">
        <v>5324</v>
      </c>
      <c r="E1836">
        <v>37.764180000000003</v>
      </c>
      <c r="F1836">
        <v>-122.50736999999999</v>
      </c>
      <c r="G1836" t="s">
        <v>4281</v>
      </c>
      <c r="H1836" t="s">
        <v>4282</v>
      </c>
      <c r="I1836" t="s">
        <v>762</v>
      </c>
      <c r="J1836" t="s">
        <v>687</v>
      </c>
      <c r="Q1836" t="s">
        <v>672</v>
      </c>
      <c r="S1836" t="s">
        <v>1624</v>
      </c>
      <c r="X1836">
        <f t="shared" si="28"/>
        <v>1</v>
      </c>
      <c r="Y1836" t="s">
        <v>12</v>
      </c>
      <c r="Z1836" t="s">
        <v>77</v>
      </c>
      <c r="AA1836" t="s">
        <v>91</v>
      </c>
      <c r="AB1836" t="str">
        <f>VLOOKUP($AA1836,Sheet2!$E$2:$I$222,3,FALSE)</f>
        <v>To Richmond District</v>
      </c>
      <c r="AC1836" t="str">
        <f>VLOOKUP($AA1836,Sheet2!$E$2:$I$222,4,FALSE)</f>
        <v>Legion Of Honor</v>
      </c>
      <c r="AD1836" t="str">
        <f>VLOOKUP($AA1836,Sheet2!$E$2:$I$222,5,FALSE)</f>
        <v>Daily ~ 5:30am-12am</v>
      </c>
      <c r="AI1836" t="e">
        <f>VLOOKUP(AH1836,[1]Sheet2!$E$2:$I$222,3,FALSE)</f>
        <v>#N/A</v>
      </c>
      <c r="AJ1836" t="e">
        <f>VLOOKUP(AH1836,[1]Sheet2!$E$2:$I$222,4,FALSE)</f>
        <v>#N/A</v>
      </c>
      <c r="AK1836" t="e">
        <f>VLOOKUP(AH1836,[1]Sheet2!$E$2:$I$222,5,FALSE)</f>
        <v>#N/A</v>
      </c>
      <c r="AP1836" t="e">
        <f>VLOOKUP(AO1836,[1]Sheet2!$E$2:$I$222,3,FALSE)</f>
        <v>#N/A</v>
      </c>
      <c r="AQ1836" t="e">
        <f>VLOOKUP(AO1836,[1]Sheet2!$E$2:$I$222,4,FALSE)</f>
        <v>#N/A</v>
      </c>
      <c r="AR1836" t="e">
        <f>VLOOKUP(AO1836,[1]Sheet2!$E$2:$I$222,5,FALSE)</f>
        <v>#N/A</v>
      </c>
      <c r="AW1836" t="e">
        <f>VLOOKUP(AV1836,[1]Sheet2!$E$2:$I$222,3,FALSE)</f>
        <v>#N/A</v>
      </c>
      <c r="AX1836" t="e">
        <f>VLOOKUP(AV1836,[1]Sheet2!$E$2:$I$222,4,FALSE)</f>
        <v>#N/A</v>
      </c>
      <c r="AY1836" t="e">
        <f>VLOOKUP(AV1836,[1]Sheet2!$E$2:$I$222,5,FALSE)</f>
        <v>#N/A</v>
      </c>
      <c r="BD1836" t="e">
        <f>VLOOKUP(BC1836,[1]Sheet2!$E$2:$I$222,3,FALSE)</f>
        <v>#N/A</v>
      </c>
      <c r="BE1836" t="e">
        <f>VLOOKUP(BC1836,[1]Sheet2!$E$2:$I$222,4,FALSE)</f>
        <v>#N/A</v>
      </c>
      <c r="BF1836" t="e">
        <f>VLOOKUP(BC1836,[1]Sheet2!$E$2:$I$222,5,FALSE)</f>
        <v>#N/A</v>
      </c>
      <c r="BK1836" t="e">
        <f>VLOOKUP(BJ1836,[1]Sheet2!$E$2:$I$222,3,FALSE)</f>
        <v>#N/A</v>
      </c>
      <c r="BL1836" t="e">
        <f>VLOOKUP(BJ1836,[1]Sheet2!$E$2:$I$222,4,FALSE)</f>
        <v>#N/A</v>
      </c>
      <c r="BM1836" t="e">
        <f>VLOOKUP(BJ1836,[1]Sheet2!$E$2:$I$222,5,FALSE)</f>
        <v>#N/A</v>
      </c>
      <c r="BR1836" t="e">
        <f>VLOOKUP(BQ1836,[1]Sheet2!$E$2:$I$222,3,FALSE)</f>
        <v>#N/A</v>
      </c>
      <c r="BS1836" t="e">
        <f>VLOOKUP(BQ1836,[1]Sheet2!$E$2:$I$222,4,FALSE)</f>
        <v>#N/A</v>
      </c>
      <c r="BT1836" t="e">
        <f>VLOOKUP(BQ1836,[1]Sheet2!$E$2:$I$222,5,FALSE)</f>
        <v>#N/A</v>
      </c>
      <c r="BY1836" t="e">
        <f>VLOOKUP(BX1836,[1]Sheet2!$E$2:$I$222,3,FALSE)</f>
        <v>#N/A</v>
      </c>
      <c r="BZ1836" t="e">
        <f>VLOOKUP(BX1836,[1]Sheet2!$E$2:$I$222,4,FALSE)</f>
        <v>#N/A</v>
      </c>
      <c r="CA1836" t="e">
        <f>VLOOKUP(BX1836,[1]Sheet2!$E$2:$I$222,5,FALSE)</f>
        <v>#N/A</v>
      </c>
      <c r="CF1836" t="e">
        <f>VLOOKUP(CE1836,[1]Sheet2!$E$2:$I$222,3,FALSE)</f>
        <v>#N/A</v>
      </c>
      <c r="CG1836" t="e">
        <f>VLOOKUP(CE1836,[1]Sheet2!$E$2:$I$222,4,FALSE)</f>
        <v>#N/A</v>
      </c>
      <c r="CH1836" t="e">
        <f>VLOOKUP(CE1836,[1]Sheet2!$E$2:$I$222,5,FALSE)</f>
        <v>#N/A</v>
      </c>
      <c r="CM1836" t="e">
        <f>VLOOKUP(CL1836,[1]Sheet2!$E$2:$I$222,3,FALSE)</f>
        <v>#N/A</v>
      </c>
      <c r="CN1836" t="e">
        <f>VLOOKUP(CL1836,[1]Sheet2!$E$2:$I$222,4,FALSE)</f>
        <v>#N/A</v>
      </c>
      <c r="CO1836" t="e">
        <f>VLOOKUP(CL1836,[1]Sheet2!$E$2:$I$222,5,FALSE)</f>
        <v>#N/A</v>
      </c>
    </row>
    <row r="1837" spans="1:93" x14ac:dyDescent="0.25">
      <c r="A1837">
        <v>1910</v>
      </c>
      <c r="C1837">
        <v>15325</v>
      </c>
      <c r="D1837">
        <v>5325</v>
      </c>
      <c r="E1837">
        <v>37.766019999999997</v>
      </c>
      <c r="F1837">
        <v>-122.45799</v>
      </c>
      <c r="G1837" t="s">
        <v>4283</v>
      </c>
      <c r="H1837" t="s">
        <v>4284</v>
      </c>
      <c r="I1837" t="s">
        <v>729</v>
      </c>
      <c r="J1837" t="s">
        <v>669</v>
      </c>
      <c r="K1837" t="s">
        <v>1076</v>
      </c>
      <c r="L1837" t="s">
        <v>452</v>
      </c>
      <c r="Q1837" t="s">
        <v>672</v>
      </c>
      <c r="S1837" t="s">
        <v>3354</v>
      </c>
      <c r="X1837">
        <f t="shared" si="28"/>
        <v>1</v>
      </c>
      <c r="Y1837" t="s">
        <v>42</v>
      </c>
      <c r="Z1837" t="s">
        <v>77</v>
      </c>
      <c r="AA1837" t="s">
        <v>115</v>
      </c>
      <c r="AB1837" t="str">
        <f>VLOOKUP($AA1837,Sheet2!$E$2:$I$222,3,FALSE)</f>
        <v>To Downtown</v>
      </c>
      <c r="AC1837" t="str">
        <f>VLOOKUP($AA1837,Sheet2!$E$2:$I$222,4,FALSE)</f>
        <v>Ferry Plaza</v>
      </c>
      <c r="AD1837" t="str">
        <f>VLOOKUP($AA1837,Sheet2!$E$2:$I$222,5,FALSE)</f>
        <v>Daily ~ 6am-12:30am</v>
      </c>
      <c r="AI1837" t="e">
        <f>VLOOKUP(AH1837,[1]Sheet2!$E$2:$I$222,3,FALSE)</f>
        <v>#N/A</v>
      </c>
      <c r="AJ1837" t="e">
        <f>VLOOKUP(AH1837,[1]Sheet2!$E$2:$I$222,4,FALSE)</f>
        <v>#N/A</v>
      </c>
      <c r="AK1837" t="e">
        <f>VLOOKUP(AH1837,[1]Sheet2!$E$2:$I$222,5,FALSE)</f>
        <v>#N/A</v>
      </c>
      <c r="AP1837" t="e">
        <f>VLOOKUP(AO1837,[1]Sheet2!$E$2:$I$222,3,FALSE)</f>
        <v>#N/A</v>
      </c>
      <c r="AQ1837" t="e">
        <f>VLOOKUP(AO1837,[1]Sheet2!$E$2:$I$222,4,FALSE)</f>
        <v>#N/A</v>
      </c>
      <c r="AR1837" t="e">
        <f>VLOOKUP(AO1837,[1]Sheet2!$E$2:$I$222,5,FALSE)</f>
        <v>#N/A</v>
      </c>
      <c r="AW1837" t="e">
        <f>VLOOKUP(AV1837,[1]Sheet2!$E$2:$I$222,3,FALSE)</f>
        <v>#N/A</v>
      </c>
      <c r="AX1837" t="e">
        <f>VLOOKUP(AV1837,[1]Sheet2!$E$2:$I$222,4,FALSE)</f>
        <v>#N/A</v>
      </c>
      <c r="AY1837" t="e">
        <f>VLOOKUP(AV1837,[1]Sheet2!$E$2:$I$222,5,FALSE)</f>
        <v>#N/A</v>
      </c>
      <c r="BD1837" t="e">
        <f>VLOOKUP(BC1837,[1]Sheet2!$E$2:$I$222,3,FALSE)</f>
        <v>#N/A</v>
      </c>
      <c r="BE1837" t="e">
        <f>VLOOKUP(BC1837,[1]Sheet2!$E$2:$I$222,4,FALSE)</f>
        <v>#N/A</v>
      </c>
      <c r="BF1837" t="e">
        <f>VLOOKUP(BC1837,[1]Sheet2!$E$2:$I$222,5,FALSE)</f>
        <v>#N/A</v>
      </c>
      <c r="BK1837" t="e">
        <f>VLOOKUP(BJ1837,[1]Sheet2!$E$2:$I$222,3,FALSE)</f>
        <v>#N/A</v>
      </c>
      <c r="BL1837" t="e">
        <f>VLOOKUP(BJ1837,[1]Sheet2!$E$2:$I$222,4,FALSE)</f>
        <v>#N/A</v>
      </c>
      <c r="BM1837" t="e">
        <f>VLOOKUP(BJ1837,[1]Sheet2!$E$2:$I$222,5,FALSE)</f>
        <v>#N/A</v>
      </c>
      <c r="BR1837" t="e">
        <f>VLOOKUP(BQ1837,[1]Sheet2!$E$2:$I$222,3,FALSE)</f>
        <v>#N/A</v>
      </c>
      <c r="BS1837" t="e">
        <f>VLOOKUP(BQ1837,[1]Sheet2!$E$2:$I$222,4,FALSE)</f>
        <v>#N/A</v>
      </c>
      <c r="BT1837" t="e">
        <f>VLOOKUP(BQ1837,[1]Sheet2!$E$2:$I$222,5,FALSE)</f>
        <v>#N/A</v>
      </c>
      <c r="BY1837" t="e">
        <f>VLOOKUP(BX1837,[1]Sheet2!$E$2:$I$222,3,FALSE)</f>
        <v>#N/A</v>
      </c>
      <c r="BZ1837" t="e">
        <f>VLOOKUP(BX1837,[1]Sheet2!$E$2:$I$222,4,FALSE)</f>
        <v>#N/A</v>
      </c>
      <c r="CA1837" t="e">
        <f>VLOOKUP(BX1837,[1]Sheet2!$E$2:$I$222,5,FALSE)</f>
        <v>#N/A</v>
      </c>
      <c r="CF1837" t="e">
        <f>VLOOKUP(CE1837,[1]Sheet2!$E$2:$I$222,3,FALSE)</f>
        <v>#N/A</v>
      </c>
      <c r="CG1837" t="e">
        <f>VLOOKUP(CE1837,[1]Sheet2!$E$2:$I$222,4,FALSE)</f>
        <v>#N/A</v>
      </c>
      <c r="CH1837" t="e">
        <f>VLOOKUP(CE1837,[1]Sheet2!$E$2:$I$222,5,FALSE)</f>
        <v>#N/A</v>
      </c>
      <c r="CM1837" t="e">
        <f>VLOOKUP(CL1837,[1]Sheet2!$E$2:$I$222,3,FALSE)</f>
        <v>#N/A</v>
      </c>
      <c r="CN1837" t="e">
        <f>VLOOKUP(CL1837,[1]Sheet2!$E$2:$I$222,4,FALSE)</f>
        <v>#N/A</v>
      </c>
      <c r="CO1837" t="e">
        <f>VLOOKUP(CL1837,[1]Sheet2!$E$2:$I$222,5,FALSE)</f>
        <v>#N/A</v>
      </c>
    </row>
    <row r="1838" spans="1:93" x14ac:dyDescent="0.25">
      <c r="A1838">
        <v>1911</v>
      </c>
      <c r="C1838">
        <v>15326</v>
      </c>
      <c r="D1838">
        <v>5326</v>
      </c>
      <c r="E1838">
        <v>37.765799999999999</v>
      </c>
      <c r="F1838">
        <v>-122.47108</v>
      </c>
      <c r="G1838" t="s">
        <v>4285</v>
      </c>
      <c r="H1838" t="s">
        <v>4286</v>
      </c>
      <c r="I1838" t="s">
        <v>762</v>
      </c>
      <c r="J1838" t="s">
        <v>669</v>
      </c>
      <c r="K1838" t="s">
        <v>4078</v>
      </c>
      <c r="L1838" t="s">
        <v>452</v>
      </c>
      <c r="Q1838" t="s">
        <v>672</v>
      </c>
      <c r="S1838" t="s">
        <v>1437</v>
      </c>
      <c r="X1838">
        <f t="shared" si="28"/>
        <v>2</v>
      </c>
      <c r="Y1838" t="s">
        <v>42</v>
      </c>
      <c r="Z1838" t="s">
        <v>80</v>
      </c>
      <c r="AA1838" t="s">
        <v>116</v>
      </c>
      <c r="AB1838" t="str">
        <f>VLOOKUP($AA1838,Sheet2!$E$2:$I$222,3,FALSE)</f>
        <v>To Ocean Beach</v>
      </c>
      <c r="AC1838" t="str">
        <f>VLOOKUP($AA1838,Sheet2!$E$2:$I$222,4,FALSE)</f>
        <v>48th Av. &amp; Ortega</v>
      </c>
      <c r="AD1838" t="str">
        <f>VLOOKUP($AA1838,Sheet2!$E$2:$I$222,5,FALSE)</f>
        <v>Daily ~ 6am-12am</v>
      </c>
      <c r="AF1838" t="s">
        <v>62</v>
      </c>
      <c r="AG1838" t="s">
        <v>80</v>
      </c>
      <c r="AH1838" t="s">
        <v>150</v>
      </c>
      <c r="AI1838" t="str">
        <f>VLOOKUP(AH1838,[1]Sheet2!$E$2:$I$222,3,FALSE)</f>
        <v>To Ocean Beach</v>
      </c>
      <c r="AJ1838" t="str">
        <f>VLOOKUP(AH1838,[1]Sheet2!$E$2:$I$222,4,FALSE)</f>
        <v>48th Av. &amp; Ortega</v>
      </c>
      <c r="AK1838" t="str">
        <f>VLOOKUP(AH1838,[1]Sheet2!$E$2:$I$222,5,FALSE)</f>
        <v>PM Only: M-F ~ 4pm-6pm</v>
      </c>
      <c r="AP1838" t="e">
        <f>VLOOKUP(AO1838,[1]Sheet2!$E$2:$I$222,3,FALSE)</f>
        <v>#N/A</v>
      </c>
      <c r="AQ1838" t="e">
        <f>VLOOKUP(AO1838,[1]Sheet2!$E$2:$I$222,4,FALSE)</f>
        <v>#N/A</v>
      </c>
      <c r="AR1838" t="e">
        <f>VLOOKUP(AO1838,[1]Sheet2!$E$2:$I$222,5,FALSE)</f>
        <v>#N/A</v>
      </c>
      <c r="AW1838" t="e">
        <f>VLOOKUP(AV1838,[1]Sheet2!$E$2:$I$222,3,FALSE)</f>
        <v>#N/A</v>
      </c>
      <c r="AX1838" t="e">
        <f>VLOOKUP(AV1838,[1]Sheet2!$E$2:$I$222,4,FALSE)</f>
        <v>#N/A</v>
      </c>
      <c r="AY1838" t="e">
        <f>VLOOKUP(AV1838,[1]Sheet2!$E$2:$I$222,5,FALSE)</f>
        <v>#N/A</v>
      </c>
      <c r="BD1838" t="e">
        <f>VLOOKUP(BC1838,[1]Sheet2!$E$2:$I$222,3,FALSE)</f>
        <v>#N/A</v>
      </c>
      <c r="BE1838" t="e">
        <f>VLOOKUP(BC1838,[1]Sheet2!$E$2:$I$222,4,FALSE)</f>
        <v>#N/A</v>
      </c>
      <c r="BF1838" t="e">
        <f>VLOOKUP(BC1838,[1]Sheet2!$E$2:$I$222,5,FALSE)</f>
        <v>#N/A</v>
      </c>
      <c r="BK1838" t="e">
        <f>VLOOKUP(BJ1838,[1]Sheet2!$E$2:$I$222,3,FALSE)</f>
        <v>#N/A</v>
      </c>
      <c r="BL1838" t="e">
        <f>VLOOKUP(BJ1838,[1]Sheet2!$E$2:$I$222,4,FALSE)</f>
        <v>#N/A</v>
      </c>
      <c r="BM1838" t="e">
        <f>VLOOKUP(BJ1838,[1]Sheet2!$E$2:$I$222,5,FALSE)</f>
        <v>#N/A</v>
      </c>
      <c r="BR1838" t="e">
        <f>VLOOKUP(BQ1838,[1]Sheet2!$E$2:$I$222,3,FALSE)</f>
        <v>#N/A</v>
      </c>
      <c r="BS1838" t="e">
        <f>VLOOKUP(BQ1838,[1]Sheet2!$E$2:$I$222,4,FALSE)</f>
        <v>#N/A</v>
      </c>
      <c r="BT1838" t="e">
        <f>VLOOKUP(BQ1838,[1]Sheet2!$E$2:$I$222,5,FALSE)</f>
        <v>#N/A</v>
      </c>
      <c r="BY1838" t="e">
        <f>VLOOKUP(BX1838,[1]Sheet2!$E$2:$I$222,3,FALSE)</f>
        <v>#N/A</v>
      </c>
      <c r="BZ1838" t="e">
        <f>VLOOKUP(BX1838,[1]Sheet2!$E$2:$I$222,4,FALSE)</f>
        <v>#N/A</v>
      </c>
      <c r="CA1838" t="e">
        <f>VLOOKUP(BX1838,[1]Sheet2!$E$2:$I$222,5,FALSE)</f>
        <v>#N/A</v>
      </c>
      <c r="CF1838" t="e">
        <f>VLOOKUP(CE1838,[1]Sheet2!$E$2:$I$222,3,FALSE)</f>
        <v>#N/A</v>
      </c>
      <c r="CG1838" t="e">
        <f>VLOOKUP(CE1838,[1]Sheet2!$E$2:$I$222,4,FALSE)</f>
        <v>#N/A</v>
      </c>
      <c r="CH1838" t="e">
        <f>VLOOKUP(CE1838,[1]Sheet2!$E$2:$I$222,5,FALSE)</f>
        <v>#N/A</v>
      </c>
      <c r="CM1838" t="e">
        <f>VLOOKUP(CL1838,[1]Sheet2!$E$2:$I$222,3,FALSE)</f>
        <v>#N/A</v>
      </c>
      <c r="CN1838" t="e">
        <f>VLOOKUP(CL1838,[1]Sheet2!$E$2:$I$222,4,FALSE)</f>
        <v>#N/A</v>
      </c>
      <c r="CO1838" t="e">
        <f>VLOOKUP(CL1838,[1]Sheet2!$E$2:$I$222,5,FALSE)</f>
        <v>#N/A</v>
      </c>
    </row>
    <row r="1839" spans="1:93" x14ac:dyDescent="0.25">
      <c r="A1839">
        <v>1912</v>
      </c>
      <c r="C1839">
        <v>15327</v>
      </c>
      <c r="D1839">
        <v>5327</v>
      </c>
      <c r="E1839">
        <v>37.765650000000001</v>
      </c>
      <c r="F1839">
        <v>-122.47086</v>
      </c>
      <c r="G1839" t="s">
        <v>4285</v>
      </c>
      <c r="H1839" t="s">
        <v>4286</v>
      </c>
      <c r="I1839" t="s">
        <v>729</v>
      </c>
      <c r="J1839" t="s">
        <v>669</v>
      </c>
      <c r="K1839" t="s">
        <v>1272</v>
      </c>
      <c r="L1839" t="s">
        <v>452</v>
      </c>
      <c r="N1839" t="s">
        <v>4287</v>
      </c>
      <c r="Q1839" t="s">
        <v>672</v>
      </c>
      <c r="R1839">
        <v>1172</v>
      </c>
      <c r="S1839" t="s">
        <v>1412</v>
      </c>
      <c r="X1839">
        <f t="shared" si="28"/>
        <v>2</v>
      </c>
      <c r="Y1839" t="s">
        <v>42</v>
      </c>
      <c r="Z1839" t="s">
        <v>77</v>
      </c>
      <c r="AA1839" t="s">
        <v>115</v>
      </c>
      <c r="AB1839" t="str">
        <f>VLOOKUP($AA1839,Sheet2!$E$2:$I$222,3,FALSE)</f>
        <v>To Downtown</v>
      </c>
      <c r="AC1839" t="str">
        <f>VLOOKUP($AA1839,Sheet2!$E$2:$I$222,4,FALSE)</f>
        <v>Ferry Plaza</v>
      </c>
      <c r="AD1839" t="str">
        <f>VLOOKUP($AA1839,Sheet2!$E$2:$I$222,5,FALSE)</f>
        <v>Daily ~ 6am-12:30am</v>
      </c>
      <c r="AF1839" t="s">
        <v>62</v>
      </c>
      <c r="AG1839" t="s">
        <v>77</v>
      </c>
      <c r="AH1839" t="s">
        <v>147</v>
      </c>
      <c r="AI1839" t="str">
        <f>VLOOKUP(AH1839,[1]Sheet2!$E$2:$I$222,3,FALSE)</f>
        <v>To Downtown</v>
      </c>
      <c r="AJ1839" t="str">
        <f>VLOOKUP(AH1839,[1]Sheet2!$E$2:$I$222,4,FALSE)</f>
        <v>Ferry Plaza</v>
      </c>
      <c r="AK1839" t="str">
        <f>VLOOKUP(AH1839,[1]Sheet2!$E$2:$I$222,5,FALSE)</f>
        <v>AM Only: M-F ~ 6:30am-8:30am</v>
      </c>
      <c r="AP1839" t="e">
        <f>VLOOKUP(AO1839,[1]Sheet2!$E$2:$I$222,3,FALSE)</f>
        <v>#N/A</v>
      </c>
      <c r="AQ1839" t="e">
        <f>VLOOKUP(AO1839,[1]Sheet2!$E$2:$I$222,4,FALSE)</f>
        <v>#N/A</v>
      </c>
      <c r="AR1839" t="e">
        <f>VLOOKUP(AO1839,[1]Sheet2!$E$2:$I$222,5,FALSE)</f>
        <v>#N/A</v>
      </c>
      <c r="AW1839" t="e">
        <f>VLOOKUP(AV1839,[1]Sheet2!$E$2:$I$222,3,FALSE)</f>
        <v>#N/A</v>
      </c>
      <c r="AX1839" t="e">
        <f>VLOOKUP(AV1839,[1]Sheet2!$E$2:$I$222,4,FALSE)</f>
        <v>#N/A</v>
      </c>
      <c r="AY1839" t="e">
        <f>VLOOKUP(AV1839,[1]Sheet2!$E$2:$I$222,5,FALSE)</f>
        <v>#N/A</v>
      </c>
      <c r="BD1839" t="e">
        <f>VLOOKUP(BC1839,[1]Sheet2!$E$2:$I$222,3,FALSE)</f>
        <v>#N/A</v>
      </c>
      <c r="BE1839" t="e">
        <f>VLOOKUP(BC1839,[1]Sheet2!$E$2:$I$222,4,FALSE)</f>
        <v>#N/A</v>
      </c>
      <c r="BF1839" t="e">
        <f>VLOOKUP(BC1839,[1]Sheet2!$E$2:$I$222,5,FALSE)</f>
        <v>#N/A</v>
      </c>
      <c r="BK1839" t="e">
        <f>VLOOKUP(BJ1839,[1]Sheet2!$E$2:$I$222,3,FALSE)</f>
        <v>#N/A</v>
      </c>
      <c r="BL1839" t="e">
        <f>VLOOKUP(BJ1839,[1]Sheet2!$E$2:$I$222,4,FALSE)</f>
        <v>#N/A</v>
      </c>
      <c r="BM1839" t="e">
        <f>VLOOKUP(BJ1839,[1]Sheet2!$E$2:$I$222,5,FALSE)</f>
        <v>#N/A</v>
      </c>
      <c r="BR1839" t="e">
        <f>VLOOKUP(BQ1839,[1]Sheet2!$E$2:$I$222,3,FALSE)</f>
        <v>#N/A</v>
      </c>
      <c r="BS1839" t="e">
        <f>VLOOKUP(BQ1839,[1]Sheet2!$E$2:$I$222,4,FALSE)</f>
        <v>#N/A</v>
      </c>
      <c r="BT1839" t="e">
        <f>VLOOKUP(BQ1839,[1]Sheet2!$E$2:$I$222,5,FALSE)</f>
        <v>#N/A</v>
      </c>
      <c r="BY1839" t="e">
        <f>VLOOKUP(BX1839,[1]Sheet2!$E$2:$I$222,3,FALSE)</f>
        <v>#N/A</v>
      </c>
      <c r="BZ1839" t="e">
        <f>VLOOKUP(BX1839,[1]Sheet2!$E$2:$I$222,4,FALSE)</f>
        <v>#N/A</v>
      </c>
      <c r="CA1839" t="e">
        <f>VLOOKUP(BX1839,[1]Sheet2!$E$2:$I$222,5,FALSE)</f>
        <v>#N/A</v>
      </c>
      <c r="CF1839" t="e">
        <f>VLOOKUP(CE1839,[1]Sheet2!$E$2:$I$222,3,FALSE)</f>
        <v>#N/A</v>
      </c>
      <c r="CG1839" t="e">
        <f>VLOOKUP(CE1839,[1]Sheet2!$E$2:$I$222,4,FALSE)</f>
        <v>#N/A</v>
      </c>
      <c r="CH1839" t="e">
        <f>VLOOKUP(CE1839,[1]Sheet2!$E$2:$I$222,5,FALSE)</f>
        <v>#N/A</v>
      </c>
      <c r="CM1839" t="e">
        <f>VLOOKUP(CL1839,[1]Sheet2!$E$2:$I$222,3,FALSE)</f>
        <v>#N/A</v>
      </c>
      <c r="CN1839" t="e">
        <f>VLOOKUP(CL1839,[1]Sheet2!$E$2:$I$222,4,FALSE)</f>
        <v>#N/A</v>
      </c>
      <c r="CO1839" t="e">
        <f>VLOOKUP(CL1839,[1]Sheet2!$E$2:$I$222,5,FALSE)</f>
        <v>#N/A</v>
      </c>
    </row>
    <row r="1840" spans="1:93" x14ac:dyDescent="0.25">
      <c r="A1840">
        <v>1913</v>
      </c>
      <c r="C1840">
        <v>15328</v>
      </c>
      <c r="D1840">
        <v>5328</v>
      </c>
      <c r="E1840">
        <v>37.764150000000001</v>
      </c>
      <c r="F1840">
        <v>-122.51011</v>
      </c>
      <c r="G1840" t="s">
        <v>4288</v>
      </c>
      <c r="H1840" t="s">
        <v>4289</v>
      </c>
      <c r="I1840" t="s">
        <v>727</v>
      </c>
      <c r="J1840" t="s">
        <v>687</v>
      </c>
      <c r="Q1840" t="s">
        <v>672</v>
      </c>
      <c r="S1840" t="s">
        <v>1624</v>
      </c>
      <c r="X1840">
        <f t="shared" si="28"/>
        <v>1</v>
      </c>
      <c r="Y1840" t="s">
        <v>12</v>
      </c>
      <c r="Z1840" t="s">
        <v>77</v>
      </c>
      <c r="AA1840" t="s">
        <v>91</v>
      </c>
      <c r="AB1840" t="str">
        <f>VLOOKUP($AA1840,Sheet2!$E$2:$I$222,3,FALSE)</f>
        <v>To Richmond District</v>
      </c>
      <c r="AC1840" t="str">
        <f>VLOOKUP($AA1840,Sheet2!$E$2:$I$222,4,FALSE)</f>
        <v>Legion Of Honor</v>
      </c>
      <c r="AD1840" t="str">
        <f>VLOOKUP($AA1840,Sheet2!$E$2:$I$222,5,FALSE)</f>
        <v>Daily ~ 5:30am-12am</v>
      </c>
      <c r="AI1840" t="e">
        <f>VLOOKUP(AH1840,[1]Sheet2!$E$2:$I$222,3,FALSE)</f>
        <v>#N/A</v>
      </c>
      <c r="AJ1840" t="e">
        <f>VLOOKUP(AH1840,[1]Sheet2!$E$2:$I$222,4,FALSE)</f>
        <v>#N/A</v>
      </c>
      <c r="AK1840" t="e">
        <f>VLOOKUP(AH1840,[1]Sheet2!$E$2:$I$222,5,FALSE)</f>
        <v>#N/A</v>
      </c>
      <c r="AP1840" t="e">
        <f>VLOOKUP(AO1840,[1]Sheet2!$E$2:$I$222,3,FALSE)</f>
        <v>#N/A</v>
      </c>
      <c r="AQ1840" t="e">
        <f>VLOOKUP(AO1840,[1]Sheet2!$E$2:$I$222,4,FALSE)</f>
        <v>#N/A</v>
      </c>
      <c r="AR1840" t="e">
        <f>VLOOKUP(AO1840,[1]Sheet2!$E$2:$I$222,5,FALSE)</f>
        <v>#N/A</v>
      </c>
      <c r="AW1840" t="e">
        <f>VLOOKUP(AV1840,[1]Sheet2!$E$2:$I$222,3,FALSE)</f>
        <v>#N/A</v>
      </c>
      <c r="AX1840" t="e">
        <f>VLOOKUP(AV1840,[1]Sheet2!$E$2:$I$222,4,FALSE)</f>
        <v>#N/A</v>
      </c>
      <c r="AY1840" t="e">
        <f>VLOOKUP(AV1840,[1]Sheet2!$E$2:$I$222,5,FALSE)</f>
        <v>#N/A</v>
      </c>
      <c r="BD1840" t="e">
        <f>VLOOKUP(BC1840,[1]Sheet2!$E$2:$I$222,3,FALSE)</f>
        <v>#N/A</v>
      </c>
      <c r="BE1840" t="e">
        <f>VLOOKUP(BC1840,[1]Sheet2!$E$2:$I$222,4,FALSE)</f>
        <v>#N/A</v>
      </c>
      <c r="BF1840" t="e">
        <f>VLOOKUP(BC1840,[1]Sheet2!$E$2:$I$222,5,FALSE)</f>
        <v>#N/A</v>
      </c>
      <c r="BK1840" t="e">
        <f>VLOOKUP(BJ1840,[1]Sheet2!$E$2:$I$222,3,FALSE)</f>
        <v>#N/A</v>
      </c>
      <c r="BL1840" t="e">
        <f>VLOOKUP(BJ1840,[1]Sheet2!$E$2:$I$222,4,FALSE)</f>
        <v>#N/A</v>
      </c>
      <c r="BM1840" t="e">
        <f>VLOOKUP(BJ1840,[1]Sheet2!$E$2:$I$222,5,FALSE)</f>
        <v>#N/A</v>
      </c>
      <c r="BR1840" t="e">
        <f>VLOOKUP(BQ1840,[1]Sheet2!$E$2:$I$222,3,FALSE)</f>
        <v>#N/A</v>
      </c>
      <c r="BS1840" t="e">
        <f>VLOOKUP(BQ1840,[1]Sheet2!$E$2:$I$222,4,FALSE)</f>
        <v>#N/A</v>
      </c>
      <c r="BT1840" t="e">
        <f>VLOOKUP(BQ1840,[1]Sheet2!$E$2:$I$222,5,FALSE)</f>
        <v>#N/A</v>
      </c>
      <c r="BY1840" t="e">
        <f>VLOOKUP(BX1840,[1]Sheet2!$E$2:$I$222,3,FALSE)</f>
        <v>#N/A</v>
      </c>
      <c r="BZ1840" t="e">
        <f>VLOOKUP(BX1840,[1]Sheet2!$E$2:$I$222,4,FALSE)</f>
        <v>#N/A</v>
      </c>
      <c r="CA1840" t="e">
        <f>VLOOKUP(BX1840,[1]Sheet2!$E$2:$I$222,5,FALSE)</f>
        <v>#N/A</v>
      </c>
      <c r="CF1840" t="e">
        <f>VLOOKUP(CE1840,[1]Sheet2!$E$2:$I$222,3,FALSE)</f>
        <v>#N/A</v>
      </c>
      <c r="CG1840" t="e">
        <f>VLOOKUP(CE1840,[1]Sheet2!$E$2:$I$222,4,FALSE)</f>
        <v>#N/A</v>
      </c>
      <c r="CH1840" t="e">
        <f>VLOOKUP(CE1840,[1]Sheet2!$E$2:$I$222,5,FALSE)</f>
        <v>#N/A</v>
      </c>
      <c r="CM1840" t="e">
        <f>VLOOKUP(CL1840,[1]Sheet2!$E$2:$I$222,3,FALSE)</f>
        <v>#N/A</v>
      </c>
      <c r="CN1840" t="e">
        <f>VLOOKUP(CL1840,[1]Sheet2!$E$2:$I$222,4,FALSE)</f>
        <v>#N/A</v>
      </c>
      <c r="CO1840" t="e">
        <f>VLOOKUP(CL1840,[1]Sheet2!$E$2:$I$222,5,FALSE)</f>
        <v>#N/A</v>
      </c>
    </row>
    <row r="1841" spans="1:93" x14ac:dyDescent="0.25">
      <c r="A1841">
        <v>1914</v>
      </c>
      <c r="C1841">
        <v>15329</v>
      </c>
      <c r="D1841">
        <v>5329</v>
      </c>
      <c r="E1841">
        <v>37.763939999999998</v>
      </c>
      <c r="F1841">
        <v>-122.50960000000001</v>
      </c>
      <c r="G1841" t="s">
        <v>4290</v>
      </c>
      <c r="H1841" t="s">
        <v>4291</v>
      </c>
      <c r="I1841" t="s">
        <v>729</v>
      </c>
      <c r="J1841" t="s">
        <v>728</v>
      </c>
      <c r="N1841" t="s">
        <v>4292</v>
      </c>
      <c r="Q1841" t="s">
        <v>672</v>
      </c>
      <c r="R1841">
        <v>1045</v>
      </c>
      <c r="S1841" t="s">
        <v>1664</v>
      </c>
      <c r="X1841">
        <f t="shared" si="28"/>
        <v>1</v>
      </c>
      <c r="Y1841" t="s">
        <v>12</v>
      </c>
      <c r="Z1841" t="s">
        <v>80</v>
      </c>
      <c r="AA1841" t="s">
        <v>92</v>
      </c>
      <c r="AB1841" t="str">
        <f>VLOOKUP($AA1841,Sheet2!$E$2:$I$222,3,FALSE)</f>
        <v>To Stonestown</v>
      </c>
      <c r="AC1841" t="str">
        <f>VLOOKUP($AA1841,Sheet2!$E$2:$I$222,4,FALSE)</f>
        <v>19th Av. &amp; Buckingham</v>
      </c>
      <c r="AD1841" t="str">
        <f>VLOOKUP($AA1841,Sheet2!$E$2:$I$222,5,FALSE)</f>
        <v>Daily ~ 5:30am-12am</v>
      </c>
      <c r="AI1841" t="e">
        <f>VLOOKUP(AH1841,[1]Sheet2!$E$2:$I$222,3,FALSE)</f>
        <v>#N/A</v>
      </c>
      <c r="AJ1841" t="e">
        <f>VLOOKUP(AH1841,[1]Sheet2!$E$2:$I$222,4,FALSE)</f>
        <v>#N/A</v>
      </c>
      <c r="AK1841" t="e">
        <f>VLOOKUP(AH1841,[1]Sheet2!$E$2:$I$222,5,FALSE)</f>
        <v>#N/A</v>
      </c>
      <c r="AP1841" t="e">
        <f>VLOOKUP(AO1841,[1]Sheet2!$E$2:$I$222,3,FALSE)</f>
        <v>#N/A</v>
      </c>
      <c r="AQ1841" t="e">
        <f>VLOOKUP(AO1841,[1]Sheet2!$E$2:$I$222,4,FALSE)</f>
        <v>#N/A</v>
      </c>
      <c r="AR1841" t="e">
        <f>VLOOKUP(AO1841,[1]Sheet2!$E$2:$I$222,5,FALSE)</f>
        <v>#N/A</v>
      </c>
      <c r="AW1841" t="e">
        <f>VLOOKUP(AV1841,[1]Sheet2!$E$2:$I$222,3,FALSE)</f>
        <v>#N/A</v>
      </c>
      <c r="AX1841" t="e">
        <f>VLOOKUP(AV1841,[1]Sheet2!$E$2:$I$222,4,FALSE)</f>
        <v>#N/A</v>
      </c>
      <c r="AY1841" t="e">
        <f>VLOOKUP(AV1841,[1]Sheet2!$E$2:$I$222,5,FALSE)</f>
        <v>#N/A</v>
      </c>
      <c r="BD1841" t="e">
        <f>VLOOKUP(BC1841,[1]Sheet2!$E$2:$I$222,3,FALSE)</f>
        <v>#N/A</v>
      </c>
      <c r="BE1841" t="e">
        <f>VLOOKUP(BC1841,[1]Sheet2!$E$2:$I$222,4,FALSE)</f>
        <v>#N/A</v>
      </c>
      <c r="BF1841" t="e">
        <f>VLOOKUP(BC1841,[1]Sheet2!$E$2:$I$222,5,FALSE)</f>
        <v>#N/A</v>
      </c>
      <c r="BK1841" t="e">
        <f>VLOOKUP(BJ1841,[1]Sheet2!$E$2:$I$222,3,FALSE)</f>
        <v>#N/A</v>
      </c>
      <c r="BL1841" t="e">
        <f>VLOOKUP(BJ1841,[1]Sheet2!$E$2:$I$222,4,FALSE)</f>
        <v>#N/A</v>
      </c>
      <c r="BM1841" t="e">
        <f>VLOOKUP(BJ1841,[1]Sheet2!$E$2:$I$222,5,FALSE)</f>
        <v>#N/A</v>
      </c>
      <c r="BR1841" t="e">
        <f>VLOOKUP(BQ1841,[1]Sheet2!$E$2:$I$222,3,FALSE)</f>
        <v>#N/A</v>
      </c>
      <c r="BS1841" t="e">
        <f>VLOOKUP(BQ1841,[1]Sheet2!$E$2:$I$222,4,FALSE)</f>
        <v>#N/A</v>
      </c>
      <c r="BT1841" t="e">
        <f>VLOOKUP(BQ1841,[1]Sheet2!$E$2:$I$222,5,FALSE)</f>
        <v>#N/A</v>
      </c>
      <c r="BY1841" t="e">
        <f>VLOOKUP(BX1841,[1]Sheet2!$E$2:$I$222,3,FALSE)</f>
        <v>#N/A</v>
      </c>
      <c r="BZ1841" t="e">
        <f>VLOOKUP(BX1841,[1]Sheet2!$E$2:$I$222,4,FALSE)</f>
        <v>#N/A</v>
      </c>
      <c r="CA1841" t="e">
        <f>VLOOKUP(BX1841,[1]Sheet2!$E$2:$I$222,5,FALSE)</f>
        <v>#N/A</v>
      </c>
      <c r="CF1841" t="e">
        <f>VLOOKUP(CE1841,[1]Sheet2!$E$2:$I$222,3,FALSE)</f>
        <v>#N/A</v>
      </c>
      <c r="CG1841" t="e">
        <f>VLOOKUP(CE1841,[1]Sheet2!$E$2:$I$222,4,FALSE)</f>
        <v>#N/A</v>
      </c>
      <c r="CH1841" t="e">
        <f>VLOOKUP(CE1841,[1]Sheet2!$E$2:$I$222,5,FALSE)</f>
        <v>#N/A</v>
      </c>
      <c r="CM1841" t="e">
        <f>VLOOKUP(CL1841,[1]Sheet2!$E$2:$I$222,3,FALSE)</f>
        <v>#N/A</v>
      </c>
      <c r="CN1841" t="e">
        <f>VLOOKUP(CL1841,[1]Sheet2!$E$2:$I$222,4,FALSE)</f>
        <v>#N/A</v>
      </c>
      <c r="CO1841" t="e">
        <f>VLOOKUP(CL1841,[1]Sheet2!$E$2:$I$222,5,FALSE)</f>
        <v>#N/A</v>
      </c>
    </row>
    <row r="1842" spans="1:93" x14ac:dyDescent="0.25">
      <c r="A1842">
        <v>1915</v>
      </c>
      <c r="C1842">
        <v>15330</v>
      </c>
      <c r="D1842">
        <v>5330</v>
      </c>
      <c r="E1842">
        <v>37.730690000000003</v>
      </c>
      <c r="F1842">
        <v>-122.43129999999999</v>
      </c>
      <c r="G1842" t="s">
        <v>4293</v>
      </c>
      <c r="H1842" t="s">
        <v>4294</v>
      </c>
      <c r="I1842" t="s">
        <v>746</v>
      </c>
      <c r="J1842" t="s">
        <v>728</v>
      </c>
      <c r="Q1842" t="s">
        <v>672</v>
      </c>
      <c r="S1842" t="s">
        <v>4295</v>
      </c>
      <c r="X1842">
        <f t="shared" si="28"/>
        <v>2</v>
      </c>
      <c r="Y1842" t="s">
        <v>24</v>
      </c>
      <c r="Z1842" t="s">
        <v>79</v>
      </c>
      <c r="AB1842" t="e">
        <f>VLOOKUP($AA1842,Sheet2!$E$2:$I$222,3,FALSE)</f>
        <v>#N/A</v>
      </c>
      <c r="AC1842" t="e">
        <f>VLOOKUP($AA1842,Sheet2!$E$2:$I$222,4,FALSE)</f>
        <v>#N/A</v>
      </c>
      <c r="AD1842" t="e">
        <f>VLOOKUP($AA1842,Sheet2!$E$2:$I$222,5,FALSE)</f>
        <v>#N/A</v>
      </c>
      <c r="AF1842" t="s">
        <v>1</v>
      </c>
      <c r="AG1842" t="s">
        <v>80</v>
      </c>
      <c r="AH1842" t="s">
        <v>133</v>
      </c>
      <c r="AI1842" t="str">
        <f>VLOOKUP(AH1842,[1]Sheet2!$E$2:$I$222,3,FALSE)</f>
        <v>To Excelsior District</v>
      </c>
      <c r="AJ1842" t="str">
        <f>VLOOKUP(AH1842,[1]Sheet2!$E$2:$I$222,4,FALSE)</f>
        <v>Persia &amp; Prague</v>
      </c>
      <c r="AK1842" t="str">
        <f>VLOOKUP(AH1842,[1]Sheet2!$E$2:$I$222,5,FALSE)</f>
        <v>M-F ~ 6am-11pm | Sat-Sun ~ 8am-11pm</v>
      </c>
      <c r="AP1842" t="e">
        <f>VLOOKUP(AO1842,[1]Sheet2!$E$2:$I$222,3,FALSE)</f>
        <v>#N/A</v>
      </c>
      <c r="AQ1842" t="e">
        <f>VLOOKUP(AO1842,[1]Sheet2!$E$2:$I$222,4,FALSE)</f>
        <v>#N/A</v>
      </c>
      <c r="AR1842" t="e">
        <f>VLOOKUP(AO1842,[1]Sheet2!$E$2:$I$222,5,FALSE)</f>
        <v>#N/A</v>
      </c>
      <c r="AW1842" t="e">
        <f>VLOOKUP(AV1842,[1]Sheet2!$E$2:$I$222,3,FALSE)</f>
        <v>#N/A</v>
      </c>
      <c r="AX1842" t="e">
        <f>VLOOKUP(AV1842,[1]Sheet2!$E$2:$I$222,4,FALSE)</f>
        <v>#N/A</v>
      </c>
      <c r="AY1842" t="e">
        <f>VLOOKUP(AV1842,[1]Sheet2!$E$2:$I$222,5,FALSE)</f>
        <v>#N/A</v>
      </c>
      <c r="BD1842" t="e">
        <f>VLOOKUP(BC1842,[1]Sheet2!$E$2:$I$222,3,FALSE)</f>
        <v>#N/A</v>
      </c>
      <c r="BE1842" t="e">
        <f>VLOOKUP(BC1842,[1]Sheet2!$E$2:$I$222,4,FALSE)</f>
        <v>#N/A</v>
      </c>
      <c r="BF1842" t="e">
        <f>VLOOKUP(BC1842,[1]Sheet2!$E$2:$I$222,5,FALSE)</f>
        <v>#N/A</v>
      </c>
      <c r="BK1842" t="e">
        <f>VLOOKUP(BJ1842,[1]Sheet2!$E$2:$I$222,3,FALSE)</f>
        <v>#N/A</v>
      </c>
      <c r="BL1842" t="e">
        <f>VLOOKUP(BJ1842,[1]Sheet2!$E$2:$I$222,4,FALSE)</f>
        <v>#N/A</v>
      </c>
      <c r="BM1842" t="e">
        <f>VLOOKUP(BJ1842,[1]Sheet2!$E$2:$I$222,5,FALSE)</f>
        <v>#N/A</v>
      </c>
      <c r="BR1842" t="e">
        <f>VLOOKUP(BQ1842,[1]Sheet2!$E$2:$I$222,3,FALSE)</f>
        <v>#N/A</v>
      </c>
      <c r="BS1842" t="e">
        <f>VLOOKUP(BQ1842,[1]Sheet2!$E$2:$I$222,4,FALSE)</f>
        <v>#N/A</v>
      </c>
      <c r="BT1842" t="e">
        <f>VLOOKUP(BQ1842,[1]Sheet2!$E$2:$I$222,5,FALSE)</f>
        <v>#N/A</v>
      </c>
      <c r="BY1842" t="e">
        <f>VLOOKUP(BX1842,[1]Sheet2!$E$2:$I$222,3,FALSE)</f>
        <v>#N/A</v>
      </c>
      <c r="BZ1842" t="e">
        <f>VLOOKUP(BX1842,[1]Sheet2!$E$2:$I$222,4,FALSE)</f>
        <v>#N/A</v>
      </c>
      <c r="CA1842" t="e">
        <f>VLOOKUP(BX1842,[1]Sheet2!$E$2:$I$222,5,FALSE)</f>
        <v>#N/A</v>
      </c>
      <c r="CF1842" t="e">
        <f>VLOOKUP(CE1842,[1]Sheet2!$E$2:$I$222,3,FALSE)</f>
        <v>#N/A</v>
      </c>
      <c r="CG1842" t="e">
        <f>VLOOKUP(CE1842,[1]Sheet2!$E$2:$I$222,4,FALSE)</f>
        <v>#N/A</v>
      </c>
      <c r="CH1842" t="e">
        <f>VLOOKUP(CE1842,[1]Sheet2!$E$2:$I$222,5,FALSE)</f>
        <v>#N/A</v>
      </c>
      <c r="CM1842" t="e">
        <f>VLOOKUP(CL1842,[1]Sheet2!$E$2:$I$222,3,FALSE)</f>
        <v>#N/A</v>
      </c>
      <c r="CN1842" t="e">
        <f>VLOOKUP(CL1842,[1]Sheet2!$E$2:$I$222,4,FALSE)</f>
        <v>#N/A</v>
      </c>
      <c r="CO1842" t="e">
        <f>VLOOKUP(CL1842,[1]Sheet2!$E$2:$I$222,5,FALSE)</f>
        <v>#N/A</v>
      </c>
    </row>
    <row r="1843" spans="1:93" x14ac:dyDescent="0.25">
      <c r="A1843">
        <v>1916</v>
      </c>
      <c r="C1843">
        <v>15331</v>
      </c>
      <c r="D1843">
        <v>5331</v>
      </c>
      <c r="E1843">
        <v>37.797089999999997</v>
      </c>
      <c r="F1843">
        <v>-122.44714999999999</v>
      </c>
      <c r="G1843" t="s">
        <v>4296</v>
      </c>
      <c r="H1843" t="s">
        <v>4297</v>
      </c>
      <c r="I1843" t="s">
        <v>704</v>
      </c>
      <c r="J1843" t="s">
        <v>669</v>
      </c>
      <c r="K1843" t="s">
        <v>4298</v>
      </c>
      <c r="M1843" t="s">
        <v>671</v>
      </c>
      <c r="N1843" t="s">
        <v>4299</v>
      </c>
      <c r="Q1843" t="s">
        <v>672</v>
      </c>
      <c r="R1843">
        <v>456</v>
      </c>
      <c r="S1843" t="s">
        <v>4300</v>
      </c>
      <c r="T1843" t="s">
        <v>680</v>
      </c>
      <c r="X1843">
        <f t="shared" si="28"/>
        <v>4</v>
      </c>
      <c r="Y1843" t="s">
        <v>7</v>
      </c>
      <c r="Z1843" t="s">
        <v>78</v>
      </c>
      <c r="AB1843" t="e">
        <f>VLOOKUP($AA1843,Sheet2!$E$2:$I$222,3,FALSE)</f>
        <v>#N/A</v>
      </c>
      <c r="AC1843" t="e">
        <f>VLOOKUP($AA1843,Sheet2!$E$2:$I$222,4,FALSE)</f>
        <v>#N/A</v>
      </c>
      <c r="AD1843" t="e">
        <f>VLOOKUP($AA1843,Sheet2!$E$2:$I$222,5,FALSE)</f>
        <v>#N/A</v>
      </c>
      <c r="AF1843" t="s">
        <v>7</v>
      </c>
      <c r="AG1843" t="s">
        <v>80</v>
      </c>
      <c r="AH1843" t="s">
        <v>85</v>
      </c>
      <c r="AI1843" t="str">
        <f>VLOOKUP(AH1843,[1]Sheet2!$E$2:$I$222,3,FALSE)</f>
        <v>To The Presidio</v>
      </c>
      <c r="AJ1843" t="str">
        <f>VLOOKUP(AH1843,[1]Sheet2!$E$2:$I$222,4,FALSE)</f>
        <v>Lyon &amp; Greenwich</v>
      </c>
      <c r="AK1843" t="str">
        <f>VLOOKUP(AH1843,[1]Sheet2!$E$2:$I$222,5,FALSE)</f>
        <v>Daily ~ 6am-12am</v>
      </c>
      <c r="AM1843" t="s">
        <v>59</v>
      </c>
      <c r="AN1843" t="s">
        <v>77</v>
      </c>
      <c r="AO1843" t="s">
        <v>143</v>
      </c>
      <c r="AP1843" t="str">
        <f>VLOOKUP(AO1843,[1]Sheet2!$E$2:$I$222,3,FALSE)</f>
        <v>To Financial District</v>
      </c>
      <c r="AQ1843" t="str">
        <f>VLOOKUP(AO1843,[1]Sheet2!$E$2:$I$222,4,FALSE)</f>
        <v>Transbay Terminal</v>
      </c>
      <c r="AR1843" t="str">
        <f>VLOOKUP(AO1843,[1]Sheet2!$E$2:$I$222,5,FALSE)</f>
        <v>M-F Only ~ 5-9am &amp; 4-6:30pm</v>
      </c>
      <c r="AT1843" t="s">
        <v>59</v>
      </c>
      <c r="AU1843" t="s">
        <v>80</v>
      </c>
      <c r="AV1843" t="s">
        <v>145</v>
      </c>
      <c r="AW1843" t="str">
        <f>VLOOKUP(AV1843,[1]Sheet2!$E$2:$I$222,3,FALSE)</f>
        <v>To Pacific Heights</v>
      </c>
      <c r="AX1843" t="str">
        <f>VLOOKUP(AV1843,[1]Sheet2!$E$2:$I$222,4,FALSE)</f>
        <v>Lyon &amp; Greenwich</v>
      </c>
      <c r="AY1843" t="str">
        <f>VLOOKUP(AV1843,[1]Sheet2!$E$2:$I$222,5,FALSE)</f>
        <v>M-F Only ~ 5:30-9am  4-7:30pm</v>
      </c>
      <c r="BD1843" t="e">
        <f>VLOOKUP(BC1843,[1]Sheet2!$E$2:$I$222,3,FALSE)</f>
        <v>#N/A</v>
      </c>
      <c r="BE1843" t="e">
        <f>VLOOKUP(BC1843,[1]Sheet2!$E$2:$I$222,4,FALSE)</f>
        <v>#N/A</v>
      </c>
      <c r="BF1843" t="e">
        <f>VLOOKUP(BC1843,[1]Sheet2!$E$2:$I$222,5,FALSE)</f>
        <v>#N/A</v>
      </c>
      <c r="BK1843" t="e">
        <f>VLOOKUP(BJ1843,[1]Sheet2!$E$2:$I$222,3,FALSE)</f>
        <v>#N/A</v>
      </c>
      <c r="BL1843" t="e">
        <f>VLOOKUP(BJ1843,[1]Sheet2!$E$2:$I$222,4,FALSE)</f>
        <v>#N/A</v>
      </c>
      <c r="BM1843" t="e">
        <f>VLOOKUP(BJ1843,[1]Sheet2!$E$2:$I$222,5,FALSE)</f>
        <v>#N/A</v>
      </c>
      <c r="BR1843" t="e">
        <f>VLOOKUP(BQ1843,[1]Sheet2!$E$2:$I$222,3,FALSE)</f>
        <v>#N/A</v>
      </c>
      <c r="BS1843" t="e">
        <f>VLOOKUP(BQ1843,[1]Sheet2!$E$2:$I$222,4,FALSE)</f>
        <v>#N/A</v>
      </c>
      <c r="BT1843" t="e">
        <f>VLOOKUP(BQ1843,[1]Sheet2!$E$2:$I$222,5,FALSE)</f>
        <v>#N/A</v>
      </c>
      <c r="BY1843" t="e">
        <f>VLOOKUP(BX1843,[1]Sheet2!$E$2:$I$222,3,FALSE)</f>
        <v>#N/A</v>
      </c>
      <c r="BZ1843" t="e">
        <f>VLOOKUP(BX1843,[1]Sheet2!$E$2:$I$222,4,FALSE)</f>
        <v>#N/A</v>
      </c>
      <c r="CA1843" t="e">
        <f>VLOOKUP(BX1843,[1]Sheet2!$E$2:$I$222,5,FALSE)</f>
        <v>#N/A</v>
      </c>
      <c r="CF1843" t="e">
        <f>VLOOKUP(CE1843,[1]Sheet2!$E$2:$I$222,3,FALSE)</f>
        <v>#N/A</v>
      </c>
      <c r="CG1843" t="e">
        <f>VLOOKUP(CE1843,[1]Sheet2!$E$2:$I$222,4,FALSE)</f>
        <v>#N/A</v>
      </c>
      <c r="CH1843" t="e">
        <f>VLOOKUP(CE1843,[1]Sheet2!$E$2:$I$222,5,FALSE)</f>
        <v>#N/A</v>
      </c>
      <c r="CM1843" t="e">
        <f>VLOOKUP(CL1843,[1]Sheet2!$E$2:$I$222,3,FALSE)</f>
        <v>#N/A</v>
      </c>
      <c r="CN1843" t="e">
        <f>VLOOKUP(CL1843,[1]Sheet2!$E$2:$I$222,4,FALSE)</f>
        <v>#N/A</v>
      </c>
      <c r="CO1843" t="e">
        <f>VLOOKUP(CL1843,[1]Sheet2!$E$2:$I$222,5,FALSE)</f>
        <v>#N/A</v>
      </c>
    </row>
    <row r="1844" spans="1:93" x14ac:dyDescent="0.25">
      <c r="A1844">
        <v>1917</v>
      </c>
      <c r="C1844">
        <v>15334</v>
      </c>
      <c r="D1844">
        <v>5334</v>
      </c>
      <c r="E1844">
        <v>37.790844</v>
      </c>
      <c r="F1844">
        <v>-122.39357699999999</v>
      </c>
      <c r="G1844" t="s">
        <v>4301</v>
      </c>
      <c r="H1844" t="s">
        <v>4302</v>
      </c>
      <c r="I1844" t="s">
        <v>696</v>
      </c>
      <c r="J1844" t="s">
        <v>669</v>
      </c>
      <c r="K1844" t="s">
        <v>2603</v>
      </c>
      <c r="M1844" t="s">
        <v>671</v>
      </c>
      <c r="Q1844" t="s">
        <v>672</v>
      </c>
      <c r="S1844" t="s">
        <v>4303</v>
      </c>
      <c r="T1844" t="s">
        <v>680</v>
      </c>
      <c r="X1844">
        <f t="shared" si="28"/>
        <v>2</v>
      </c>
      <c r="Y1844" t="s">
        <v>59</v>
      </c>
      <c r="Z1844" t="s">
        <v>77</v>
      </c>
      <c r="AA1844" t="s">
        <v>143</v>
      </c>
      <c r="AB1844" t="str">
        <f>VLOOKUP($AA1844,Sheet2!$E$2:$I$222,3,FALSE)</f>
        <v>To Financial District</v>
      </c>
      <c r="AC1844" t="str">
        <f>VLOOKUP($AA1844,Sheet2!$E$2:$I$222,4,FALSE)</f>
        <v>Transbay Terminal</v>
      </c>
      <c r="AD1844" t="str">
        <f>VLOOKUP($AA1844,Sheet2!$E$2:$I$222,5,FALSE)</f>
        <v>M-F Only ~ 5-9am &amp; 4-6:30pm</v>
      </c>
      <c r="AF1844" t="s">
        <v>59</v>
      </c>
      <c r="AG1844" t="s">
        <v>80</v>
      </c>
      <c r="AH1844" t="s">
        <v>145</v>
      </c>
      <c r="AI1844" t="str">
        <f>VLOOKUP(AH1844,[1]Sheet2!$E$2:$I$222,3,FALSE)</f>
        <v>To Pacific Heights</v>
      </c>
      <c r="AJ1844" t="str">
        <f>VLOOKUP(AH1844,[1]Sheet2!$E$2:$I$222,4,FALSE)</f>
        <v>Lyon &amp; Greenwich</v>
      </c>
      <c r="AK1844" t="str">
        <f>VLOOKUP(AH1844,[1]Sheet2!$E$2:$I$222,5,FALSE)</f>
        <v>M-F Only ~ 5:30-9am  4-7:30pm</v>
      </c>
      <c r="AP1844" t="e">
        <f>VLOOKUP(AO1844,[1]Sheet2!$E$2:$I$222,3,FALSE)</f>
        <v>#N/A</v>
      </c>
      <c r="AQ1844" t="e">
        <f>VLOOKUP(AO1844,[1]Sheet2!$E$2:$I$222,4,FALSE)</f>
        <v>#N/A</v>
      </c>
      <c r="AR1844" t="e">
        <f>VLOOKUP(AO1844,[1]Sheet2!$E$2:$I$222,5,FALSE)</f>
        <v>#N/A</v>
      </c>
      <c r="AW1844" t="e">
        <f>VLOOKUP(AV1844,[1]Sheet2!$E$2:$I$222,3,FALSE)</f>
        <v>#N/A</v>
      </c>
      <c r="AX1844" t="e">
        <f>VLOOKUP(AV1844,[1]Sheet2!$E$2:$I$222,4,FALSE)</f>
        <v>#N/A</v>
      </c>
      <c r="AY1844" t="e">
        <f>VLOOKUP(AV1844,[1]Sheet2!$E$2:$I$222,5,FALSE)</f>
        <v>#N/A</v>
      </c>
      <c r="BD1844" t="e">
        <f>VLOOKUP(BC1844,[1]Sheet2!$E$2:$I$222,3,FALSE)</f>
        <v>#N/A</v>
      </c>
      <c r="BE1844" t="e">
        <f>VLOOKUP(BC1844,[1]Sheet2!$E$2:$I$222,4,FALSE)</f>
        <v>#N/A</v>
      </c>
      <c r="BF1844" t="e">
        <f>VLOOKUP(BC1844,[1]Sheet2!$E$2:$I$222,5,FALSE)</f>
        <v>#N/A</v>
      </c>
      <c r="BK1844" t="e">
        <f>VLOOKUP(BJ1844,[1]Sheet2!$E$2:$I$222,3,FALSE)</f>
        <v>#N/A</v>
      </c>
      <c r="BL1844" t="e">
        <f>VLOOKUP(BJ1844,[1]Sheet2!$E$2:$I$222,4,FALSE)</f>
        <v>#N/A</v>
      </c>
      <c r="BM1844" t="e">
        <f>VLOOKUP(BJ1844,[1]Sheet2!$E$2:$I$222,5,FALSE)</f>
        <v>#N/A</v>
      </c>
      <c r="BR1844" t="e">
        <f>VLOOKUP(BQ1844,[1]Sheet2!$E$2:$I$222,3,FALSE)</f>
        <v>#N/A</v>
      </c>
      <c r="BS1844" t="e">
        <f>VLOOKUP(BQ1844,[1]Sheet2!$E$2:$I$222,4,FALSE)</f>
        <v>#N/A</v>
      </c>
      <c r="BT1844" t="e">
        <f>VLOOKUP(BQ1844,[1]Sheet2!$E$2:$I$222,5,FALSE)</f>
        <v>#N/A</v>
      </c>
      <c r="BY1844" t="e">
        <f>VLOOKUP(BX1844,[1]Sheet2!$E$2:$I$222,3,FALSE)</f>
        <v>#N/A</v>
      </c>
      <c r="BZ1844" t="e">
        <f>VLOOKUP(BX1844,[1]Sheet2!$E$2:$I$222,4,FALSE)</f>
        <v>#N/A</v>
      </c>
      <c r="CA1844" t="e">
        <f>VLOOKUP(BX1844,[1]Sheet2!$E$2:$I$222,5,FALSE)</f>
        <v>#N/A</v>
      </c>
      <c r="CF1844" t="e">
        <f>VLOOKUP(CE1844,[1]Sheet2!$E$2:$I$222,3,FALSE)</f>
        <v>#N/A</v>
      </c>
      <c r="CG1844" t="e">
        <f>VLOOKUP(CE1844,[1]Sheet2!$E$2:$I$222,4,FALSE)</f>
        <v>#N/A</v>
      </c>
      <c r="CH1844" t="e">
        <f>VLOOKUP(CE1844,[1]Sheet2!$E$2:$I$222,5,FALSE)</f>
        <v>#N/A</v>
      </c>
      <c r="CM1844" t="e">
        <f>VLOOKUP(CL1844,[1]Sheet2!$E$2:$I$222,3,FALSE)</f>
        <v>#N/A</v>
      </c>
      <c r="CN1844" t="e">
        <f>VLOOKUP(CL1844,[1]Sheet2!$E$2:$I$222,4,FALSE)</f>
        <v>#N/A</v>
      </c>
      <c r="CO1844" t="e">
        <f>VLOOKUP(CL1844,[1]Sheet2!$E$2:$I$222,5,FALSE)</f>
        <v>#N/A</v>
      </c>
    </row>
    <row r="1845" spans="1:93" x14ac:dyDescent="0.25">
      <c r="A1845">
        <v>1918</v>
      </c>
      <c r="C1845">
        <v>15335</v>
      </c>
      <c r="D1845">
        <v>5335</v>
      </c>
      <c r="E1845">
        <v>37.792789999999997</v>
      </c>
      <c r="F1845">
        <v>-122.39422</v>
      </c>
      <c r="G1845" t="s">
        <v>4304</v>
      </c>
      <c r="H1845" t="s">
        <v>4305</v>
      </c>
      <c r="I1845" t="s">
        <v>696</v>
      </c>
      <c r="J1845" t="s">
        <v>669</v>
      </c>
      <c r="K1845" t="s">
        <v>678</v>
      </c>
      <c r="M1845" t="s">
        <v>671</v>
      </c>
      <c r="N1845" t="s">
        <v>4306</v>
      </c>
      <c r="Q1845" t="s">
        <v>672</v>
      </c>
      <c r="R1845">
        <v>14</v>
      </c>
      <c r="S1845" t="s">
        <v>4307</v>
      </c>
      <c r="T1845" t="s">
        <v>4308</v>
      </c>
      <c r="X1845">
        <f t="shared" si="28"/>
        <v>2</v>
      </c>
      <c r="Y1845" t="s">
        <v>32</v>
      </c>
      <c r="Z1845" t="s">
        <v>77</v>
      </c>
      <c r="AA1845" t="s">
        <v>107</v>
      </c>
      <c r="AB1845" t="str">
        <f>VLOOKUP($AA1845,Sheet2!$E$2:$I$222,3,FALSE)</f>
        <v>To Downtown</v>
      </c>
      <c r="AC1845" t="str">
        <f>VLOOKUP($AA1845,Sheet2!$E$2:$I$222,4,FALSE)</f>
        <v>Main &amp; Mission</v>
      </c>
      <c r="AD1845" t="str">
        <f>VLOOKUP($AA1845,Sheet2!$E$2:$I$222,5,FALSE)</f>
        <v>M-F ~ 6am-5:30pm</v>
      </c>
      <c r="AF1845" t="s">
        <v>32</v>
      </c>
      <c r="AG1845" t="s">
        <v>80</v>
      </c>
      <c r="AH1845" t="s">
        <v>108</v>
      </c>
      <c r="AI1845" t="str">
        <f>VLOOKUP(AH1845,[1]Sheet2!$E$2:$I$222,3,FALSE)</f>
        <v>To Sunnydale</v>
      </c>
      <c r="AJ1845" t="str">
        <f>VLOOKUP(AH1845,[1]Sheet2!$E$2:$I$222,4,FALSE)</f>
        <v>Geneva &amp; Schwerin</v>
      </c>
      <c r="AK1845" t="str">
        <f>VLOOKUP(AH1845,[1]Sheet2!$E$2:$I$222,5,FALSE)</f>
        <v>M-F ~ 6am-6pm</v>
      </c>
      <c r="AP1845" t="e">
        <f>VLOOKUP(AO1845,[1]Sheet2!$E$2:$I$222,3,FALSE)</f>
        <v>#N/A</v>
      </c>
      <c r="AQ1845" t="e">
        <f>VLOOKUP(AO1845,[1]Sheet2!$E$2:$I$222,4,FALSE)</f>
        <v>#N/A</v>
      </c>
      <c r="AR1845" t="e">
        <f>VLOOKUP(AO1845,[1]Sheet2!$E$2:$I$222,5,FALSE)</f>
        <v>#N/A</v>
      </c>
      <c r="AW1845" t="e">
        <f>VLOOKUP(AV1845,[1]Sheet2!$E$2:$I$222,3,FALSE)</f>
        <v>#N/A</v>
      </c>
      <c r="AX1845" t="e">
        <f>VLOOKUP(AV1845,[1]Sheet2!$E$2:$I$222,4,FALSE)</f>
        <v>#N/A</v>
      </c>
      <c r="AY1845" t="e">
        <f>VLOOKUP(AV1845,[1]Sheet2!$E$2:$I$222,5,FALSE)</f>
        <v>#N/A</v>
      </c>
      <c r="BD1845" t="e">
        <f>VLOOKUP(BC1845,[1]Sheet2!$E$2:$I$222,3,FALSE)</f>
        <v>#N/A</v>
      </c>
      <c r="BE1845" t="e">
        <f>VLOOKUP(BC1845,[1]Sheet2!$E$2:$I$222,4,FALSE)</f>
        <v>#N/A</v>
      </c>
      <c r="BF1845" t="e">
        <f>VLOOKUP(BC1845,[1]Sheet2!$E$2:$I$222,5,FALSE)</f>
        <v>#N/A</v>
      </c>
      <c r="BK1845" t="e">
        <f>VLOOKUP(BJ1845,[1]Sheet2!$E$2:$I$222,3,FALSE)</f>
        <v>#N/A</v>
      </c>
      <c r="BL1845" t="e">
        <f>VLOOKUP(BJ1845,[1]Sheet2!$E$2:$I$222,4,FALSE)</f>
        <v>#N/A</v>
      </c>
      <c r="BM1845" t="e">
        <f>VLOOKUP(BJ1845,[1]Sheet2!$E$2:$I$222,5,FALSE)</f>
        <v>#N/A</v>
      </c>
      <c r="BR1845" t="e">
        <f>VLOOKUP(BQ1845,[1]Sheet2!$E$2:$I$222,3,FALSE)</f>
        <v>#N/A</v>
      </c>
      <c r="BS1845" t="e">
        <f>VLOOKUP(BQ1845,[1]Sheet2!$E$2:$I$222,4,FALSE)</f>
        <v>#N/A</v>
      </c>
      <c r="BT1845" t="e">
        <f>VLOOKUP(BQ1845,[1]Sheet2!$E$2:$I$222,5,FALSE)</f>
        <v>#N/A</v>
      </c>
      <c r="BY1845" t="e">
        <f>VLOOKUP(BX1845,[1]Sheet2!$E$2:$I$222,3,FALSE)</f>
        <v>#N/A</v>
      </c>
      <c r="BZ1845" t="e">
        <f>VLOOKUP(BX1845,[1]Sheet2!$E$2:$I$222,4,FALSE)</f>
        <v>#N/A</v>
      </c>
      <c r="CA1845" t="e">
        <f>VLOOKUP(BX1845,[1]Sheet2!$E$2:$I$222,5,FALSE)</f>
        <v>#N/A</v>
      </c>
      <c r="CF1845" t="e">
        <f>VLOOKUP(CE1845,[1]Sheet2!$E$2:$I$222,3,FALSE)</f>
        <v>#N/A</v>
      </c>
      <c r="CG1845" t="e">
        <f>VLOOKUP(CE1845,[1]Sheet2!$E$2:$I$222,4,FALSE)</f>
        <v>#N/A</v>
      </c>
      <c r="CH1845" t="e">
        <f>VLOOKUP(CE1845,[1]Sheet2!$E$2:$I$222,5,FALSE)</f>
        <v>#N/A</v>
      </c>
      <c r="CM1845" t="e">
        <f>VLOOKUP(CL1845,[1]Sheet2!$E$2:$I$222,3,FALSE)</f>
        <v>#N/A</v>
      </c>
      <c r="CN1845" t="e">
        <f>VLOOKUP(CL1845,[1]Sheet2!$E$2:$I$222,4,FALSE)</f>
        <v>#N/A</v>
      </c>
      <c r="CO1845" t="e">
        <f>VLOOKUP(CL1845,[1]Sheet2!$E$2:$I$222,5,FALSE)</f>
        <v>#N/A</v>
      </c>
    </row>
    <row r="1846" spans="1:93" x14ac:dyDescent="0.25">
      <c r="A1846">
        <v>1919</v>
      </c>
      <c r="C1846">
        <v>15336</v>
      </c>
      <c r="D1846">
        <v>5336</v>
      </c>
      <c r="E1846">
        <v>37.792529999999999</v>
      </c>
      <c r="F1846">
        <v>-122.39567</v>
      </c>
      <c r="G1846" t="s">
        <v>4309</v>
      </c>
      <c r="H1846" t="s">
        <v>4310</v>
      </c>
      <c r="I1846" t="s">
        <v>2152</v>
      </c>
      <c r="J1846" t="s">
        <v>843</v>
      </c>
      <c r="K1846" t="s">
        <v>711</v>
      </c>
      <c r="L1846" t="s">
        <v>452</v>
      </c>
      <c r="Q1846" t="s">
        <v>672</v>
      </c>
      <c r="S1846" t="s">
        <v>4311</v>
      </c>
      <c r="X1846">
        <f t="shared" si="28"/>
        <v>7</v>
      </c>
      <c r="Y1846" t="s">
        <v>68</v>
      </c>
      <c r="Z1846" t="s">
        <v>77</v>
      </c>
      <c r="AA1846" t="s">
        <v>158</v>
      </c>
      <c r="AB1846" t="str">
        <f>VLOOKUP($AA1846,Sheet2!$E$2:$I$222,3,FALSE)</f>
        <v>To Downtown</v>
      </c>
      <c r="AC1846" t="str">
        <f>VLOOKUP($AA1846,Sheet2!$E$2:$I$222,4,FALSE)</f>
        <v>Main &amp; Mission</v>
      </c>
      <c r="AD1846" t="str">
        <f>VLOOKUP($AA1846,Sheet2!$E$2:$I$222,5,FALSE)</f>
        <v>M-F ~ 7am-6pm | Sat-Sun ~ 9am-6pm</v>
      </c>
      <c r="AF1846" t="s">
        <v>70</v>
      </c>
      <c r="AG1846" t="s">
        <v>77</v>
      </c>
      <c r="AH1846" t="s">
        <v>161</v>
      </c>
      <c r="AI1846" t="str">
        <f>VLOOKUP(AH1846,[1]Sheet2!$E$2:$I$222,3,FALSE)</f>
        <v>To Downtown</v>
      </c>
      <c r="AJ1846" t="str">
        <f>VLOOKUP(AH1846,[1]Sheet2!$E$2:$I$222,4,FALSE)</f>
        <v>Ferry Plaza</v>
      </c>
      <c r="AK1846" t="str">
        <f>VLOOKUP(AH1846,[1]Sheet2!$E$2:$I$222,5,FALSE)</f>
        <v>Daily 24 Hours</v>
      </c>
      <c r="AL1846" t="s">
        <v>345</v>
      </c>
      <c r="AM1846" t="s">
        <v>62</v>
      </c>
      <c r="AN1846" t="s">
        <v>80</v>
      </c>
      <c r="AO1846" t="s">
        <v>150</v>
      </c>
      <c r="AP1846" t="str">
        <f>VLOOKUP(AO1846,[1]Sheet2!$E$2:$I$222,3,FALSE)</f>
        <v>To Ocean Beach</v>
      </c>
      <c r="AQ1846" t="str">
        <f>VLOOKUP(AO1846,[1]Sheet2!$E$2:$I$222,4,FALSE)</f>
        <v>48th Av. &amp; Ortega</v>
      </c>
      <c r="AR1846" t="str">
        <f>VLOOKUP(AO1846,[1]Sheet2!$E$2:$I$222,5,FALSE)</f>
        <v>PM Only: M-F ~ 4pm-6pm</v>
      </c>
      <c r="AT1846" t="s">
        <v>27</v>
      </c>
      <c r="AU1846" t="s">
        <v>77</v>
      </c>
      <c r="AV1846" t="s">
        <v>168</v>
      </c>
      <c r="AW1846" t="str">
        <f>VLOOKUP(AV1846,[1]Sheet2!$E$2:$I$222,3,FALSE)</f>
        <v>To Downtown</v>
      </c>
      <c r="AX1846" t="str">
        <f>VLOOKUP(AV1846,[1]Sheet2!$E$2:$I$222,4,FALSE)</f>
        <v>Ferry Plaza</v>
      </c>
      <c r="AY1846" t="str">
        <f>VLOOKUP(AV1846,[1]Sheet2!$E$2:$I$222,5,FALSE)</f>
        <v>AM Only: M-F ~ 6:30am-10am</v>
      </c>
      <c r="BA1846" t="s">
        <v>16</v>
      </c>
      <c r="BB1846" t="s">
        <v>80</v>
      </c>
      <c r="BC1846" t="s">
        <v>94</v>
      </c>
      <c r="BD1846" t="str">
        <f>VLOOKUP(BC1846,[1]Sheet2!$E$2:$I$222,3,FALSE)</f>
        <v>To Marina District</v>
      </c>
      <c r="BE1846" t="str">
        <f>VLOOKUP(BC1846,[1]Sheet2!$E$2:$I$222,4,FALSE)</f>
        <v>Divisadero &amp; Chestnut</v>
      </c>
      <c r="BF1846" t="str">
        <f>VLOOKUP(BC1846,[1]Sheet2!$E$2:$I$222,5,FALSE)</f>
        <v>PM Only: M-F ~ 4pm-7pm</v>
      </c>
      <c r="BH1846" t="s">
        <v>59</v>
      </c>
      <c r="BI1846" t="s">
        <v>80</v>
      </c>
      <c r="BJ1846" t="s">
        <v>145</v>
      </c>
      <c r="BK1846" t="str">
        <f>VLOOKUP(BJ1846,[1]Sheet2!$E$2:$I$222,3,FALSE)</f>
        <v>To Pacific Heights</v>
      </c>
      <c r="BL1846" t="str">
        <f>VLOOKUP(BJ1846,[1]Sheet2!$E$2:$I$222,4,FALSE)</f>
        <v>Lyon &amp; Greenwich</v>
      </c>
      <c r="BM1846" t="str">
        <f>VLOOKUP(BJ1846,[1]Sheet2!$E$2:$I$222,5,FALSE)</f>
        <v>M-F Only ~ 5:30-9am  4-7:30pm</v>
      </c>
      <c r="BO1846" t="s">
        <v>8</v>
      </c>
      <c r="BP1846" t="s">
        <v>77</v>
      </c>
      <c r="BQ1846" t="s">
        <v>169</v>
      </c>
      <c r="BR1846" t="str">
        <f>VLOOKUP(BQ1846,[1]Sheet2!$E$2:$I$222,3,FALSE)</f>
        <v>To Financial District - Levi Plaza</v>
      </c>
      <c r="BS1846" t="str">
        <f>VLOOKUP(BQ1846,[1]Sheet2!$E$2:$I$222,4,FALSE)</f>
        <v>Sansome &amp; Filbert</v>
      </c>
      <c r="BT1846" t="str">
        <f>VLOOKUP(BQ1846,[1]Sheet2!$E$2:$I$222,5,FALSE)</f>
        <v>AM Only: M-F ~ 6am-9am</v>
      </c>
      <c r="BY1846" t="e">
        <f>VLOOKUP(BX1846,[1]Sheet2!$E$2:$I$222,3,FALSE)</f>
        <v>#N/A</v>
      </c>
      <c r="BZ1846" t="e">
        <f>VLOOKUP(BX1846,[1]Sheet2!$E$2:$I$222,4,FALSE)</f>
        <v>#N/A</v>
      </c>
      <c r="CA1846" t="e">
        <f>VLOOKUP(BX1846,[1]Sheet2!$E$2:$I$222,5,FALSE)</f>
        <v>#N/A</v>
      </c>
      <c r="CF1846" t="e">
        <f>VLOOKUP(CE1846,[1]Sheet2!$E$2:$I$222,3,FALSE)</f>
        <v>#N/A</v>
      </c>
      <c r="CG1846" t="e">
        <f>VLOOKUP(CE1846,[1]Sheet2!$E$2:$I$222,4,FALSE)</f>
        <v>#N/A</v>
      </c>
      <c r="CH1846" t="e">
        <f>VLOOKUP(CE1846,[1]Sheet2!$E$2:$I$222,5,FALSE)</f>
        <v>#N/A</v>
      </c>
      <c r="CM1846" t="e">
        <f>VLOOKUP(CL1846,[1]Sheet2!$E$2:$I$222,3,FALSE)</f>
        <v>#N/A</v>
      </c>
      <c r="CN1846" t="e">
        <f>VLOOKUP(CL1846,[1]Sheet2!$E$2:$I$222,4,FALSE)</f>
        <v>#N/A</v>
      </c>
      <c r="CO1846" t="e">
        <f>VLOOKUP(CL1846,[1]Sheet2!$E$2:$I$222,5,FALSE)</f>
        <v>#N/A</v>
      </c>
    </row>
    <row r="1847" spans="1:93" x14ac:dyDescent="0.25">
      <c r="A1847">
        <v>1920</v>
      </c>
      <c r="C1847">
        <v>15337</v>
      </c>
      <c r="D1847">
        <v>5337</v>
      </c>
      <c r="E1847">
        <v>37.721130000000002</v>
      </c>
      <c r="F1847">
        <v>-122.40326</v>
      </c>
      <c r="G1847" t="s">
        <v>4312</v>
      </c>
      <c r="H1847" t="s">
        <v>4313</v>
      </c>
      <c r="I1847" t="s">
        <v>4314</v>
      </c>
      <c r="J1847" t="s">
        <v>728</v>
      </c>
      <c r="Q1847" t="s">
        <v>672</v>
      </c>
      <c r="R1847">
        <v>826</v>
      </c>
      <c r="S1847" t="s">
        <v>1527</v>
      </c>
      <c r="X1847">
        <f t="shared" si="28"/>
        <v>1</v>
      </c>
      <c r="Y1847" t="s">
        <v>6</v>
      </c>
      <c r="Z1847" t="s">
        <v>78</v>
      </c>
      <c r="AB1847" t="e">
        <f>VLOOKUP($AA1847,Sheet2!$E$2:$I$222,3,FALSE)</f>
        <v>#N/A</v>
      </c>
      <c r="AC1847" t="e">
        <f>VLOOKUP($AA1847,Sheet2!$E$2:$I$222,4,FALSE)</f>
        <v>#N/A</v>
      </c>
      <c r="AD1847" t="e">
        <f>VLOOKUP($AA1847,Sheet2!$E$2:$I$222,5,FALSE)</f>
        <v>#N/A</v>
      </c>
      <c r="AI1847" t="e">
        <f>VLOOKUP(AH1847,[1]Sheet2!$E$2:$I$222,3,FALSE)</f>
        <v>#N/A</v>
      </c>
      <c r="AJ1847" t="e">
        <f>VLOOKUP(AH1847,[1]Sheet2!$E$2:$I$222,4,FALSE)</f>
        <v>#N/A</v>
      </c>
      <c r="AK1847" t="e">
        <f>VLOOKUP(AH1847,[1]Sheet2!$E$2:$I$222,5,FALSE)</f>
        <v>#N/A</v>
      </c>
      <c r="AP1847" t="e">
        <f>VLOOKUP(AO1847,[1]Sheet2!$E$2:$I$222,3,FALSE)</f>
        <v>#N/A</v>
      </c>
      <c r="AQ1847" t="e">
        <f>VLOOKUP(AO1847,[1]Sheet2!$E$2:$I$222,4,FALSE)</f>
        <v>#N/A</v>
      </c>
      <c r="AR1847" t="e">
        <f>VLOOKUP(AO1847,[1]Sheet2!$E$2:$I$222,5,FALSE)</f>
        <v>#N/A</v>
      </c>
      <c r="AW1847" t="e">
        <f>VLOOKUP(AV1847,[1]Sheet2!$E$2:$I$222,3,FALSE)</f>
        <v>#N/A</v>
      </c>
      <c r="AX1847" t="e">
        <f>VLOOKUP(AV1847,[1]Sheet2!$E$2:$I$222,4,FALSE)</f>
        <v>#N/A</v>
      </c>
      <c r="AY1847" t="e">
        <f>VLOOKUP(AV1847,[1]Sheet2!$E$2:$I$222,5,FALSE)</f>
        <v>#N/A</v>
      </c>
      <c r="BD1847" t="e">
        <f>VLOOKUP(BC1847,[1]Sheet2!$E$2:$I$222,3,FALSE)</f>
        <v>#N/A</v>
      </c>
      <c r="BE1847" t="e">
        <f>VLOOKUP(BC1847,[1]Sheet2!$E$2:$I$222,4,FALSE)</f>
        <v>#N/A</v>
      </c>
      <c r="BF1847" t="e">
        <f>VLOOKUP(BC1847,[1]Sheet2!$E$2:$I$222,5,FALSE)</f>
        <v>#N/A</v>
      </c>
      <c r="BK1847" t="e">
        <f>VLOOKUP(BJ1847,[1]Sheet2!$E$2:$I$222,3,FALSE)</f>
        <v>#N/A</v>
      </c>
      <c r="BL1847" t="e">
        <f>VLOOKUP(BJ1847,[1]Sheet2!$E$2:$I$222,4,FALSE)</f>
        <v>#N/A</v>
      </c>
      <c r="BM1847" t="e">
        <f>VLOOKUP(BJ1847,[1]Sheet2!$E$2:$I$222,5,FALSE)</f>
        <v>#N/A</v>
      </c>
      <c r="BR1847" t="e">
        <f>VLOOKUP(BQ1847,[1]Sheet2!$E$2:$I$222,3,FALSE)</f>
        <v>#N/A</v>
      </c>
      <c r="BS1847" t="e">
        <f>VLOOKUP(BQ1847,[1]Sheet2!$E$2:$I$222,4,FALSE)</f>
        <v>#N/A</v>
      </c>
      <c r="BT1847" t="e">
        <f>VLOOKUP(BQ1847,[1]Sheet2!$E$2:$I$222,5,FALSE)</f>
        <v>#N/A</v>
      </c>
      <c r="BY1847" t="e">
        <f>VLOOKUP(BX1847,[1]Sheet2!$E$2:$I$222,3,FALSE)</f>
        <v>#N/A</v>
      </c>
      <c r="BZ1847" t="e">
        <f>VLOOKUP(BX1847,[1]Sheet2!$E$2:$I$222,4,FALSE)</f>
        <v>#N/A</v>
      </c>
      <c r="CA1847" t="e">
        <f>VLOOKUP(BX1847,[1]Sheet2!$E$2:$I$222,5,FALSE)</f>
        <v>#N/A</v>
      </c>
      <c r="CF1847" t="e">
        <f>VLOOKUP(CE1847,[1]Sheet2!$E$2:$I$222,3,FALSE)</f>
        <v>#N/A</v>
      </c>
      <c r="CG1847" t="e">
        <f>VLOOKUP(CE1847,[1]Sheet2!$E$2:$I$222,4,FALSE)</f>
        <v>#N/A</v>
      </c>
      <c r="CH1847" t="e">
        <f>VLOOKUP(CE1847,[1]Sheet2!$E$2:$I$222,5,FALSE)</f>
        <v>#N/A</v>
      </c>
      <c r="CM1847" t="e">
        <f>VLOOKUP(CL1847,[1]Sheet2!$E$2:$I$222,3,FALSE)</f>
        <v>#N/A</v>
      </c>
      <c r="CN1847" t="e">
        <f>VLOOKUP(CL1847,[1]Sheet2!$E$2:$I$222,4,FALSE)</f>
        <v>#N/A</v>
      </c>
      <c r="CO1847" t="e">
        <f>VLOOKUP(CL1847,[1]Sheet2!$E$2:$I$222,5,FALSE)</f>
        <v>#N/A</v>
      </c>
    </row>
    <row r="1848" spans="1:93" x14ac:dyDescent="0.25">
      <c r="A1848">
        <v>1921</v>
      </c>
      <c r="C1848">
        <v>15338</v>
      </c>
      <c r="D1848">
        <v>5338</v>
      </c>
      <c r="E1848">
        <v>37.720860000000002</v>
      </c>
      <c r="F1848">
        <v>-122.40309000000001</v>
      </c>
      <c r="G1848" t="s">
        <v>4312</v>
      </c>
      <c r="H1848" t="s">
        <v>4313</v>
      </c>
      <c r="I1848" t="s">
        <v>895</v>
      </c>
      <c r="J1848" t="s">
        <v>728</v>
      </c>
      <c r="Q1848" t="s">
        <v>672</v>
      </c>
      <c r="S1848" t="s">
        <v>1314</v>
      </c>
      <c r="X1848">
        <f t="shared" si="28"/>
        <v>1</v>
      </c>
      <c r="Y1848" t="s">
        <v>6</v>
      </c>
      <c r="Z1848" t="s">
        <v>79</v>
      </c>
      <c r="AB1848" t="e">
        <f>VLOOKUP($AA1848,Sheet2!$E$2:$I$222,3,FALSE)</f>
        <v>#N/A</v>
      </c>
      <c r="AC1848" t="e">
        <f>VLOOKUP($AA1848,Sheet2!$E$2:$I$222,4,FALSE)</f>
        <v>#N/A</v>
      </c>
      <c r="AD1848" t="e">
        <f>VLOOKUP($AA1848,Sheet2!$E$2:$I$222,5,FALSE)</f>
        <v>#N/A</v>
      </c>
      <c r="AI1848" t="e">
        <f>VLOOKUP(AH1848,[1]Sheet2!$E$2:$I$222,3,FALSE)</f>
        <v>#N/A</v>
      </c>
      <c r="AJ1848" t="e">
        <f>VLOOKUP(AH1848,[1]Sheet2!$E$2:$I$222,4,FALSE)</f>
        <v>#N/A</v>
      </c>
      <c r="AK1848" t="e">
        <f>VLOOKUP(AH1848,[1]Sheet2!$E$2:$I$222,5,FALSE)</f>
        <v>#N/A</v>
      </c>
      <c r="AP1848" t="e">
        <f>VLOOKUP(AO1848,[1]Sheet2!$E$2:$I$222,3,FALSE)</f>
        <v>#N/A</v>
      </c>
      <c r="AQ1848" t="e">
        <f>VLOOKUP(AO1848,[1]Sheet2!$E$2:$I$222,4,FALSE)</f>
        <v>#N/A</v>
      </c>
      <c r="AR1848" t="e">
        <f>VLOOKUP(AO1848,[1]Sheet2!$E$2:$I$222,5,FALSE)</f>
        <v>#N/A</v>
      </c>
      <c r="AW1848" t="e">
        <f>VLOOKUP(AV1848,[1]Sheet2!$E$2:$I$222,3,FALSE)</f>
        <v>#N/A</v>
      </c>
      <c r="AX1848" t="e">
        <f>VLOOKUP(AV1848,[1]Sheet2!$E$2:$I$222,4,FALSE)</f>
        <v>#N/A</v>
      </c>
      <c r="AY1848" t="e">
        <f>VLOOKUP(AV1848,[1]Sheet2!$E$2:$I$222,5,FALSE)</f>
        <v>#N/A</v>
      </c>
      <c r="BD1848" t="e">
        <f>VLOOKUP(BC1848,[1]Sheet2!$E$2:$I$222,3,FALSE)</f>
        <v>#N/A</v>
      </c>
      <c r="BE1848" t="e">
        <f>VLOOKUP(BC1848,[1]Sheet2!$E$2:$I$222,4,FALSE)</f>
        <v>#N/A</v>
      </c>
      <c r="BF1848" t="e">
        <f>VLOOKUP(BC1848,[1]Sheet2!$E$2:$I$222,5,FALSE)</f>
        <v>#N/A</v>
      </c>
      <c r="BK1848" t="e">
        <f>VLOOKUP(BJ1848,[1]Sheet2!$E$2:$I$222,3,FALSE)</f>
        <v>#N/A</v>
      </c>
      <c r="BL1848" t="e">
        <f>VLOOKUP(BJ1848,[1]Sheet2!$E$2:$I$222,4,FALSE)</f>
        <v>#N/A</v>
      </c>
      <c r="BM1848" t="e">
        <f>VLOOKUP(BJ1848,[1]Sheet2!$E$2:$I$222,5,FALSE)</f>
        <v>#N/A</v>
      </c>
      <c r="BR1848" t="e">
        <f>VLOOKUP(BQ1848,[1]Sheet2!$E$2:$I$222,3,FALSE)</f>
        <v>#N/A</v>
      </c>
      <c r="BS1848" t="e">
        <f>VLOOKUP(BQ1848,[1]Sheet2!$E$2:$I$222,4,FALSE)</f>
        <v>#N/A</v>
      </c>
      <c r="BT1848" t="e">
        <f>VLOOKUP(BQ1848,[1]Sheet2!$E$2:$I$222,5,FALSE)</f>
        <v>#N/A</v>
      </c>
      <c r="BY1848" t="e">
        <f>VLOOKUP(BX1848,[1]Sheet2!$E$2:$I$222,3,FALSE)</f>
        <v>#N/A</v>
      </c>
      <c r="BZ1848" t="e">
        <f>VLOOKUP(BX1848,[1]Sheet2!$E$2:$I$222,4,FALSE)</f>
        <v>#N/A</v>
      </c>
      <c r="CA1848" t="e">
        <f>VLOOKUP(BX1848,[1]Sheet2!$E$2:$I$222,5,FALSE)</f>
        <v>#N/A</v>
      </c>
      <c r="CF1848" t="e">
        <f>VLOOKUP(CE1848,[1]Sheet2!$E$2:$I$222,3,FALSE)</f>
        <v>#N/A</v>
      </c>
      <c r="CG1848" t="e">
        <f>VLOOKUP(CE1848,[1]Sheet2!$E$2:$I$222,4,FALSE)</f>
        <v>#N/A</v>
      </c>
      <c r="CH1848" t="e">
        <f>VLOOKUP(CE1848,[1]Sheet2!$E$2:$I$222,5,FALSE)</f>
        <v>#N/A</v>
      </c>
      <c r="CM1848" t="e">
        <f>VLOOKUP(CL1848,[1]Sheet2!$E$2:$I$222,3,FALSE)</f>
        <v>#N/A</v>
      </c>
      <c r="CN1848" t="e">
        <f>VLOOKUP(CL1848,[1]Sheet2!$E$2:$I$222,4,FALSE)</f>
        <v>#N/A</v>
      </c>
      <c r="CO1848" t="e">
        <f>VLOOKUP(CL1848,[1]Sheet2!$E$2:$I$222,5,FALSE)</f>
        <v>#N/A</v>
      </c>
    </row>
    <row r="1849" spans="1:93" x14ac:dyDescent="0.25">
      <c r="A1849">
        <v>1922</v>
      </c>
      <c r="C1849">
        <v>15339</v>
      </c>
      <c r="D1849">
        <v>5339</v>
      </c>
      <c r="E1849">
        <v>37.719650000000001</v>
      </c>
      <c r="F1849">
        <v>-122.40886999999999</v>
      </c>
      <c r="G1849" t="s">
        <v>4315</v>
      </c>
      <c r="H1849" t="s">
        <v>4316</v>
      </c>
      <c r="I1849" t="s">
        <v>894</v>
      </c>
      <c r="J1849" t="s">
        <v>728</v>
      </c>
      <c r="Q1849" t="s">
        <v>672</v>
      </c>
      <c r="S1849" t="s">
        <v>1527</v>
      </c>
      <c r="X1849">
        <f t="shared" si="28"/>
        <v>1</v>
      </c>
      <c r="Y1849" t="s">
        <v>6</v>
      </c>
      <c r="Z1849" t="s">
        <v>78</v>
      </c>
      <c r="AB1849" t="e">
        <f>VLOOKUP($AA1849,Sheet2!$E$2:$I$222,3,FALSE)</f>
        <v>#N/A</v>
      </c>
      <c r="AC1849" t="e">
        <f>VLOOKUP($AA1849,Sheet2!$E$2:$I$222,4,FALSE)</f>
        <v>#N/A</v>
      </c>
      <c r="AD1849" t="e">
        <f>VLOOKUP($AA1849,Sheet2!$E$2:$I$222,5,FALSE)</f>
        <v>#N/A</v>
      </c>
      <c r="AI1849" t="e">
        <f>VLOOKUP(AH1849,[1]Sheet2!$E$2:$I$222,3,FALSE)</f>
        <v>#N/A</v>
      </c>
      <c r="AJ1849" t="e">
        <f>VLOOKUP(AH1849,[1]Sheet2!$E$2:$I$222,4,FALSE)</f>
        <v>#N/A</v>
      </c>
      <c r="AK1849" t="e">
        <f>VLOOKUP(AH1849,[1]Sheet2!$E$2:$I$222,5,FALSE)</f>
        <v>#N/A</v>
      </c>
      <c r="AP1849" t="e">
        <f>VLOOKUP(AO1849,[1]Sheet2!$E$2:$I$222,3,FALSE)</f>
        <v>#N/A</v>
      </c>
      <c r="AQ1849" t="e">
        <f>VLOOKUP(AO1849,[1]Sheet2!$E$2:$I$222,4,FALSE)</f>
        <v>#N/A</v>
      </c>
      <c r="AR1849" t="e">
        <f>VLOOKUP(AO1849,[1]Sheet2!$E$2:$I$222,5,FALSE)</f>
        <v>#N/A</v>
      </c>
      <c r="AW1849" t="e">
        <f>VLOOKUP(AV1849,[1]Sheet2!$E$2:$I$222,3,FALSE)</f>
        <v>#N/A</v>
      </c>
      <c r="AX1849" t="e">
        <f>VLOOKUP(AV1849,[1]Sheet2!$E$2:$I$222,4,FALSE)</f>
        <v>#N/A</v>
      </c>
      <c r="AY1849" t="e">
        <f>VLOOKUP(AV1849,[1]Sheet2!$E$2:$I$222,5,FALSE)</f>
        <v>#N/A</v>
      </c>
      <c r="BD1849" t="e">
        <f>VLOOKUP(BC1849,[1]Sheet2!$E$2:$I$222,3,FALSE)</f>
        <v>#N/A</v>
      </c>
      <c r="BE1849" t="e">
        <f>VLOOKUP(BC1849,[1]Sheet2!$E$2:$I$222,4,FALSE)</f>
        <v>#N/A</v>
      </c>
      <c r="BF1849" t="e">
        <f>VLOOKUP(BC1849,[1]Sheet2!$E$2:$I$222,5,FALSE)</f>
        <v>#N/A</v>
      </c>
      <c r="BK1849" t="e">
        <f>VLOOKUP(BJ1849,[1]Sheet2!$E$2:$I$222,3,FALSE)</f>
        <v>#N/A</v>
      </c>
      <c r="BL1849" t="e">
        <f>VLOOKUP(BJ1849,[1]Sheet2!$E$2:$I$222,4,FALSE)</f>
        <v>#N/A</v>
      </c>
      <c r="BM1849" t="e">
        <f>VLOOKUP(BJ1849,[1]Sheet2!$E$2:$I$222,5,FALSE)</f>
        <v>#N/A</v>
      </c>
      <c r="BR1849" t="e">
        <f>VLOOKUP(BQ1849,[1]Sheet2!$E$2:$I$222,3,FALSE)</f>
        <v>#N/A</v>
      </c>
      <c r="BS1849" t="e">
        <f>VLOOKUP(BQ1849,[1]Sheet2!$E$2:$I$222,4,FALSE)</f>
        <v>#N/A</v>
      </c>
      <c r="BT1849" t="e">
        <f>VLOOKUP(BQ1849,[1]Sheet2!$E$2:$I$222,5,FALSE)</f>
        <v>#N/A</v>
      </c>
      <c r="BY1849" t="e">
        <f>VLOOKUP(BX1849,[1]Sheet2!$E$2:$I$222,3,FALSE)</f>
        <v>#N/A</v>
      </c>
      <c r="BZ1849" t="e">
        <f>VLOOKUP(BX1849,[1]Sheet2!$E$2:$I$222,4,FALSE)</f>
        <v>#N/A</v>
      </c>
      <c r="CA1849" t="e">
        <f>VLOOKUP(BX1849,[1]Sheet2!$E$2:$I$222,5,FALSE)</f>
        <v>#N/A</v>
      </c>
      <c r="CF1849" t="e">
        <f>VLOOKUP(CE1849,[1]Sheet2!$E$2:$I$222,3,FALSE)</f>
        <v>#N/A</v>
      </c>
      <c r="CG1849" t="e">
        <f>VLOOKUP(CE1849,[1]Sheet2!$E$2:$I$222,4,FALSE)</f>
        <v>#N/A</v>
      </c>
      <c r="CH1849" t="e">
        <f>VLOOKUP(CE1849,[1]Sheet2!$E$2:$I$222,5,FALSE)</f>
        <v>#N/A</v>
      </c>
      <c r="CM1849" t="e">
        <f>VLOOKUP(CL1849,[1]Sheet2!$E$2:$I$222,3,FALSE)</f>
        <v>#N/A</v>
      </c>
      <c r="CN1849" t="e">
        <f>VLOOKUP(CL1849,[1]Sheet2!$E$2:$I$222,4,FALSE)</f>
        <v>#N/A</v>
      </c>
      <c r="CO1849" t="e">
        <f>VLOOKUP(CL1849,[1]Sheet2!$E$2:$I$222,5,FALSE)</f>
        <v>#N/A</v>
      </c>
    </row>
    <row r="1850" spans="1:93" x14ac:dyDescent="0.25">
      <c r="A1850">
        <v>1923</v>
      </c>
      <c r="C1850">
        <v>15340</v>
      </c>
      <c r="D1850">
        <v>5340</v>
      </c>
      <c r="E1850">
        <v>37.719290000000001</v>
      </c>
      <c r="F1850">
        <v>-122.40907</v>
      </c>
      <c r="G1850" t="s">
        <v>4315</v>
      </c>
      <c r="H1850" t="s">
        <v>4316</v>
      </c>
      <c r="I1850" t="s">
        <v>895</v>
      </c>
      <c r="J1850" t="s">
        <v>728</v>
      </c>
      <c r="Q1850" t="s">
        <v>672</v>
      </c>
      <c r="S1850" t="s">
        <v>1314</v>
      </c>
      <c r="X1850">
        <f t="shared" si="28"/>
        <v>1</v>
      </c>
      <c r="Y1850" t="s">
        <v>6</v>
      </c>
      <c r="Z1850" t="s">
        <v>79</v>
      </c>
      <c r="AB1850" t="e">
        <f>VLOOKUP($AA1850,Sheet2!$E$2:$I$222,3,FALSE)</f>
        <v>#N/A</v>
      </c>
      <c r="AC1850" t="e">
        <f>VLOOKUP($AA1850,Sheet2!$E$2:$I$222,4,FALSE)</f>
        <v>#N/A</v>
      </c>
      <c r="AD1850" t="e">
        <f>VLOOKUP($AA1850,Sheet2!$E$2:$I$222,5,FALSE)</f>
        <v>#N/A</v>
      </c>
      <c r="AI1850" t="e">
        <f>VLOOKUP(AH1850,[1]Sheet2!$E$2:$I$222,3,FALSE)</f>
        <v>#N/A</v>
      </c>
      <c r="AJ1850" t="e">
        <f>VLOOKUP(AH1850,[1]Sheet2!$E$2:$I$222,4,FALSE)</f>
        <v>#N/A</v>
      </c>
      <c r="AK1850" t="e">
        <f>VLOOKUP(AH1850,[1]Sheet2!$E$2:$I$222,5,FALSE)</f>
        <v>#N/A</v>
      </c>
      <c r="AP1850" t="e">
        <f>VLOOKUP(AO1850,[1]Sheet2!$E$2:$I$222,3,FALSE)</f>
        <v>#N/A</v>
      </c>
      <c r="AQ1850" t="e">
        <f>VLOOKUP(AO1850,[1]Sheet2!$E$2:$I$222,4,FALSE)</f>
        <v>#N/A</v>
      </c>
      <c r="AR1850" t="e">
        <f>VLOOKUP(AO1850,[1]Sheet2!$E$2:$I$222,5,FALSE)</f>
        <v>#N/A</v>
      </c>
      <c r="AW1850" t="e">
        <f>VLOOKUP(AV1850,[1]Sheet2!$E$2:$I$222,3,FALSE)</f>
        <v>#N/A</v>
      </c>
      <c r="AX1850" t="e">
        <f>VLOOKUP(AV1850,[1]Sheet2!$E$2:$I$222,4,FALSE)</f>
        <v>#N/A</v>
      </c>
      <c r="AY1850" t="e">
        <f>VLOOKUP(AV1850,[1]Sheet2!$E$2:$I$222,5,FALSE)</f>
        <v>#N/A</v>
      </c>
      <c r="BD1850" t="e">
        <f>VLOOKUP(BC1850,[1]Sheet2!$E$2:$I$222,3,FALSE)</f>
        <v>#N/A</v>
      </c>
      <c r="BE1850" t="e">
        <f>VLOOKUP(BC1850,[1]Sheet2!$E$2:$I$222,4,FALSE)</f>
        <v>#N/A</v>
      </c>
      <c r="BF1850" t="e">
        <f>VLOOKUP(BC1850,[1]Sheet2!$E$2:$I$222,5,FALSE)</f>
        <v>#N/A</v>
      </c>
      <c r="BK1850" t="e">
        <f>VLOOKUP(BJ1850,[1]Sheet2!$E$2:$I$222,3,FALSE)</f>
        <v>#N/A</v>
      </c>
      <c r="BL1850" t="e">
        <f>VLOOKUP(BJ1850,[1]Sheet2!$E$2:$I$222,4,FALSE)</f>
        <v>#N/A</v>
      </c>
      <c r="BM1850" t="e">
        <f>VLOOKUP(BJ1850,[1]Sheet2!$E$2:$I$222,5,FALSE)</f>
        <v>#N/A</v>
      </c>
      <c r="BR1850" t="e">
        <f>VLOOKUP(BQ1850,[1]Sheet2!$E$2:$I$222,3,FALSE)</f>
        <v>#N/A</v>
      </c>
      <c r="BS1850" t="e">
        <f>VLOOKUP(BQ1850,[1]Sheet2!$E$2:$I$222,4,FALSE)</f>
        <v>#N/A</v>
      </c>
      <c r="BT1850" t="e">
        <f>VLOOKUP(BQ1850,[1]Sheet2!$E$2:$I$222,5,FALSE)</f>
        <v>#N/A</v>
      </c>
      <c r="BY1850" t="e">
        <f>VLOOKUP(BX1850,[1]Sheet2!$E$2:$I$222,3,FALSE)</f>
        <v>#N/A</v>
      </c>
      <c r="BZ1850" t="e">
        <f>VLOOKUP(BX1850,[1]Sheet2!$E$2:$I$222,4,FALSE)</f>
        <v>#N/A</v>
      </c>
      <c r="CA1850" t="e">
        <f>VLOOKUP(BX1850,[1]Sheet2!$E$2:$I$222,5,FALSE)</f>
        <v>#N/A</v>
      </c>
      <c r="CF1850" t="e">
        <f>VLOOKUP(CE1850,[1]Sheet2!$E$2:$I$222,3,FALSE)</f>
        <v>#N/A</v>
      </c>
      <c r="CG1850" t="e">
        <f>VLOOKUP(CE1850,[1]Sheet2!$E$2:$I$222,4,FALSE)</f>
        <v>#N/A</v>
      </c>
      <c r="CH1850" t="e">
        <f>VLOOKUP(CE1850,[1]Sheet2!$E$2:$I$222,5,FALSE)</f>
        <v>#N/A</v>
      </c>
      <c r="CM1850" t="e">
        <f>VLOOKUP(CL1850,[1]Sheet2!$E$2:$I$222,3,FALSE)</f>
        <v>#N/A</v>
      </c>
      <c r="CN1850" t="e">
        <f>VLOOKUP(CL1850,[1]Sheet2!$E$2:$I$222,4,FALSE)</f>
        <v>#N/A</v>
      </c>
      <c r="CO1850" t="e">
        <f>VLOOKUP(CL1850,[1]Sheet2!$E$2:$I$222,5,FALSE)</f>
        <v>#N/A</v>
      </c>
    </row>
    <row r="1851" spans="1:93" x14ac:dyDescent="0.25">
      <c r="A1851">
        <v>1924</v>
      </c>
      <c r="C1851">
        <v>15341</v>
      </c>
      <c r="D1851">
        <v>5341</v>
      </c>
      <c r="E1851">
        <v>37.720579999999998</v>
      </c>
      <c r="F1851">
        <v>-122.40412000000001</v>
      </c>
      <c r="G1851" t="s">
        <v>4317</v>
      </c>
      <c r="H1851" t="s">
        <v>4318</v>
      </c>
      <c r="I1851" t="s">
        <v>895</v>
      </c>
      <c r="J1851" t="s">
        <v>728</v>
      </c>
      <c r="Q1851" t="s">
        <v>672</v>
      </c>
      <c r="S1851" t="s">
        <v>1314</v>
      </c>
      <c r="X1851">
        <f t="shared" si="28"/>
        <v>1</v>
      </c>
      <c r="Y1851" t="s">
        <v>6</v>
      </c>
      <c r="Z1851" t="s">
        <v>79</v>
      </c>
      <c r="AB1851" t="e">
        <f>VLOOKUP($AA1851,Sheet2!$E$2:$I$222,3,FALSE)</f>
        <v>#N/A</v>
      </c>
      <c r="AC1851" t="e">
        <f>VLOOKUP($AA1851,Sheet2!$E$2:$I$222,4,FALSE)</f>
        <v>#N/A</v>
      </c>
      <c r="AD1851" t="e">
        <f>VLOOKUP($AA1851,Sheet2!$E$2:$I$222,5,FALSE)</f>
        <v>#N/A</v>
      </c>
      <c r="AI1851" t="e">
        <f>VLOOKUP(AH1851,[1]Sheet2!$E$2:$I$222,3,FALSE)</f>
        <v>#N/A</v>
      </c>
      <c r="AJ1851" t="e">
        <f>VLOOKUP(AH1851,[1]Sheet2!$E$2:$I$222,4,FALSE)</f>
        <v>#N/A</v>
      </c>
      <c r="AK1851" t="e">
        <f>VLOOKUP(AH1851,[1]Sheet2!$E$2:$I$222,5,FALSE)</f>
        <v>#N/A</v>
      </c>
      <c r="AP1851" t="e">
        <f>VLOOKUP(AO1851,[1]Sheet2!$E$2:$I$222,3,FALSE)</f>
        <v>#N/A</v>
      </c>
      <c r="AQ1851" t="e">
        <f>VLOOKUP(AO1851,[1]Sheet2!$E$2:$I$222,4,FALSE)</f>
        <v>#N/A</v>
      </c>
      <c r="AR1851" t="e">
        <f>VLOOKUP(AO1851,[1]Sheet2!$E$2:$I$222,5,FALSE)</f>
        <v>#N/A</v>
      </c>
      <c r="AW1851" t="e">
        <f>VLOOKUP(AV1851,[1]Sheet2!$E$2:$I$222,3,FALSE)</f>
        <v>#N/A</v>
      </c>
      <c r="AX1851" t="e">
        <f>VLOOKUP(AV1851,[1]Sheet2!$E$2:$I$222,4,FALSE)</f>
        <v>#N/A</v>
      </c>
      <c r="AY1851" t="e">
        <f>VLOOKUP(AV1851,[1]Sheet2!$E$2:$I$222,5,FALSE)</f>
        <v>#N/A</v>
      </c>
      <c r="BD1851" t="e">
        <f>VLOOKUP(BC1851,[1]Sheet2!$E$2:$I$222,3,FALSE)</f>
        <v>#N/A</v>
      </c>
      <c r="BE1851" t="e">
        <f>VLOOKUP(BC1851,[1]Sheet2!$E$2:$I$222,4,FALSE)</f>
        <v>#N/A</v>
      </c>
      <c r="BF1851" t="e">
        <f>VLOOKUP(BC1851,[1]Sheet2!$E$2:$I$222,5,FALSE)</f>
        <v>#N/A</v>
      </c>
      <c r="BK1851" t="e">
        <f>VLOOKUP(BJ1851,[1]Sheet2!$E$2:$I$222,3,FALSE)</f>
        <v>#N/A</v>
      </c>
      <c r="BL1851" t="e">
        <f>VLOOKUP(BJ1851,[1]Sheet2!$E$2:$I$222,4,FALSE)</f>
        <v>#N/A</v>
      </c>
      <c r="BM1851" t="e">
        <f>VLOOKUP(BJ1851,[1]Sheet2!$E$2:$I$222,5,FALSE)</f>
        <v>#N/A</v>
      </c>
      <c r="BR1851" t="e">
        <f>VLOOKUP(BQ1851,[1]Sheet2!$E$2:$I$222,3,FALSE)</f>
        <v>#N/A</v>
      </c>
      <c r="BS1851" t="e">
        <f>VLOOKUP(BQ1851,[1]Sheet2!$E$2:$I$222,4,FALSE)</f>
        <v>#N/A</v>
      </c>
      <c r="BT1851" t="e">
        <f>VLOOKUP(BQ1851,[1]Sheet2!$E$2:$I$222,5,FALSE)</f>
        <v>#N/A</v>
      </c>
      <c r="BY1851" t="e">
        <f>VLOOKUP(BX1851,[1]Sheet2!$E$2:$I$222,3,FALSE)</f>
        <v>#N/A</v>
      </c>
      <c r="BZ1851" t="e">
        <f>VLOOKUP(BX1851,[1]Sheet2!$E$2:$I$222,4,FALSE)</f>
        <v>#N/A</v>
      </c>
      <c r="CA1851" t="e">
        <f>VLOOKUP(BX1851,[1]Sheet2!$E$2:$I$222,5,FALSE)</f>
        <v>#N/A</v>
      </c>
      <c r="CF1851" t="e">
        <f>VLOOKUP(CE1851,[1]Sheet2!$E$2:$I$222,3,FALSE)</f>
        <v>#N/A</v>
      </c>
      <c r="CG1851" t="e">
        <f>VLOOKUP(CE1851,[1]Sheet2!$E$2:$I$222,4,FALSE)</f>
        <v>#N/A</v>
      </c>
      <c r="CH1851" t="e">
        <f>VLOOKUP(CE1851,[1]Sheet2!$E$2:$I$222,5,FALSE)</f>
        <v>#N/A</v>
      </c>
      <c r="CM1851" t="e">
        <f>VLOOKUP(CL1851,[1]Sheet2!$E$2:$I$222,3,FALSE)</f>
        <v>#N/A</v>
      </c>
      <c r="CN1851" t="e">
        <f>VLOOKUP(CL1851,[1]Sheet2!$E$2:$I$222,4,FALSE)</f>
        <v>#N/A</v>
      </c>
      <c r="CO1851" t="e">
        <f>VLOOKUP(CL1851,[1]Sheet2!$E$2:$I$222,5,FALSE)</f>
        <v>#N/A</v>
      </c>
    </row>
    <row r="1852" spans="1:93" x14ac:dyDescent="0.25">
      <c r="A1852">
        <v>1925</v>
      </c>
      <c r="C1852">
        <v>15342</v>
      </c>
      <c r="D1852">
        <v>5342</v>
      </c>
      <c r="E1852">
        <v>37.720869999999998</v>
      </c>
      <c r="F1852">
        <v>-122.40424</v>
      </c>
      <c r="G1852" t="s">
        <v>4317</v>
      </c>
      <c r="H1852" t="s">
        <v>4318</v>
      </c>
      <c r="I1852" t="s">
        <v>710</v>
      </c>
      <c r="J1852" t="s">
        <v>728</v>
      </c>
      <c r="Q1852" t="s">
        <v>672</v>
      </c>
      <c r="S1852" t="s">
        <v>1527</v>
      </c>
      <c r="X1852">
        <f t="shared" si="28"/>
        <v>1</v>
      </c>
      <c r="Y1852" t="s">
        <v>6</v>
      </c>
      <c r="Z1852" t="s">
        <v>78</v>
      </c>
      <c r="AB1852" t="e">
        <f>VLOOKUP($AA1852,Sheet2!$E$2:$I$222,3,FALSE)</f>
        <v>#N/A</v>
      </c>
      <c r="AC1852" t="e">
        <f>VLOOKUP($AA1852,Sheet2!$E$2:$I$222,4,FALSE)</f>
        <v>#N/A</v>
      </c>
      <c r="AD1852" t="e">
        <f>VLOOKUP($AA1852,Sheet2!$E$2:$I$222,5,FALSE)</f>
        <v>#N/A</v>
      </c>
      <c r="AI1852" t="e">
        <f>VLOOKUP(AH1852,[1]Sheet2!$E$2:$I$222,3,FALSE)</f>
        <v>#N/A</v>
      </c>
      <c r="AJ1852" t="e">
        <f>VLOOKUP(AH1852,[1]Sheet2!$E$2:$I$222,4,FALSE)</f>
        <v>#N/A</v>
      </c>
      <c r="AK1852" t="e">
        <f>VLOOKUP(AH1852,[1]Sheet2!$E$2:$I$222,5,FALSE)</f>
        <v>#N/A</v>
      </c>
      <c r="AP1852" t="e">
        <f>VLOOKUP(AO1852,[1]Sheet2!$E$2:$I$222,3,FALSE)</f>
        <v>#N/A</v>
      </c>
      <c r="AQ1852" t="e">
        <f>VLOOKUP(AO1852,[1]Sheet2!$E$2:$I$222,4,FALSE)</f>
        <v>#N/A</v>
      </c>
      <c r="AR1852" t="e">
        <f>VLOOKUP(AO1852,[1]Sheet2!$E$2:$I$222,5,FALSE)</f>
        <v>#N/A</v>
      </c>
      <c r="AW1852" t="e">
        <f>VLOOKUP(AV1852,[1]Sheet2!$E$2:$I$222,3,FALSE)</f>
        <v>#N/A</v>
      </c>
      <c r="AX1852" t="e">
        <f>VLOOKUP(AV1852,[1]Sheet2!$E$2:$I$222,4,FALSE)</f>
        <v>#N/A</v>
      </c>
      <c r="AY1852" t="e">
        <f>VLOOKUP(AV1852,[1]Sheet2!$E$2:$I$222,5,FALSE)</f>
        <v>#N/A</v>
      </c>
      <c r="BD1852" t="e">
        <f>VLOOKUP(BC1852,[1]Sheet2!$E$2:$I$222,3,FALSE)</f>
        <v>#N/A</v>
      </c>
      <c r="BE1852" t="e">
        <f>VLOOKUP(BC1852,[1]Sheet2!$E$2:$I$222,4,FALSE)</f>
        <v>#N/A</v>
      </c>
      <c r="BF1852" t="e">
        <f>VLOOKUP(BC1852,[1]Sheet2!$E$2:$I$222,5,FALSE)</f>
        <v>#N/A</v>
      </c>
      <c r="BK1852" t="e">
        <f>VLOOKUP(BJ1852,[1]Sheet2!$E$2:$I$222,3,FALSE)</f>
        <v>#N/A</v>
      </c>
      <c r="BL1852" t="e">
        <f>VLOOKUP(BJ1852,[1]Sheet2!$E$2:$I$222,4,FALSE)</f>
        <v>#N/A</v>
      </c>
      <c r="BM1852" t="e">
        <f>VLOOKUP(BJ1852,[1]Sheet2!$E$2:$I$222,5,FALSE)</f>
        <v>#N/A</v>
      </c>
      <c r="BR1852" t="e">
        <f>VLOOKUP(BQ1852,[1]Sheet2!$E$2:$I$222,3,FALSE)</f>
        <v>#N/A</v>
      </c>
      <c r="BS1852" t="e">
        <f>VLOOKUP(BQ1852,[1]Sheet2!$E$2:$I$222,4,FALSE)</f>
        <v>#N/A</v>
      </c>
      <c r="BT1852" t="e">
        <f>VLOOKUP(BQ1852,[1]Sheet2!$E$2:$I$222,5,FALSE)</f>
        <v>#N/A</v>
      </c>
      <c r="BY1852" t="e">
        <f>VLOOKUP(BX1852,[1]Sheet2!$E$2:$I$222,3,FALSE)</f>
        <v>#N/A</v>
      </c>
      <c r="BZ1852" t="e">
        <f>VLOOKUP(BX1852,[1]Sheet2!$E$2:$I$222,4,FALSE)</f>
        <v>#N/A</v>
      </c>
      <c r="CA1852" t="e">
        <f>VLOOKUP(BX1852,[1]Sheet2!$E$2:$I$222,5,FALSE)</f>
        <v>#N/A</v>
      </c>
      <c r="CF1852" t="e">
        <f>VLOOKUP(CE1852,[1]Sheet2!$E$2:$I$222,3,FALSE)</f>
        <v>#N/A</v>
      </c>
      <c r="CG1852" t="e">
        <f>VLOOKUP(CE1852,[1]Sheet2!$E$2:$I$222,4,FALSE)</f>
        <v>#N/A</v>
      </c>
      <c r="CH1852" t="e">
        <f>VLOOKUP(CE1852,[1]Sheet2!$E$2:$I$222,5,FALSE)</f>
        <v>#N/A</v>
      </c>
      <c r="CM1852" t="e">
        <f>VLOOKUP(CL1852,[1]Sheet2!$E$2:$I$222,3,FALSE)</f>
        <v>#N/A</v>
      </c>
      <c r="CN1852" t="e">
        <f>VLOOKUP(CL1852,[1]Sheet2!$E$2:$I$222,4,FALSE)</f>
        <v>#N/A</v>
      </c>
      <c r="CO1852" t="e">
        <f>VLOOKUP(CL1852,[1]Sheet2!$E$2:$I$222,5,FALSE)</f>
        <v>#N/A</v>
      </c>
    </row>
    <row r="1853" spans="1:93" x14ac:dyDescent="0.25">
      <c r="A1853">
        <v>1926</v>
      </c>
      <c r="C1853">
        <v>15343</v>
      </c>
      <c r="D1853">
        <v>5343</v>
      </c>
      <c r="E1853">
        <v>37.720170000000003</v>
      </c>
      <c r="F1853">
        <v>-122.40691</v>
      </c>
      <c r="G1853" t="s">
        <v>4319</v>
      </c>
      <c r="H1853" t="s">
        <v>4320</v>
      </c>
      <c r="I1853" t="s">
        <v>894</v>
      </c>
      <c r="J1853" t="s">
        <v>669</v>
      </c>
      <c r="K1853" t="s">
        <v>743</v>
      </c>
      <c r="Q1853" t="s">
        <v>672</v>
      </c>
      <c r="S1853" t="s">
        <v>1527</v>
      </c>
      <c r="X1853">
        <f t="shared" si="28"/>
        <v>1</v>
      </c>
      <c r="Y1853" t="s">
        <v>6</v>
      </c>
      <c r="Z1853" t="s">
        <v>78</v>
      </c>
      <c r="AB1853" t="e">
        <f>VLOOKUP($AA1853,Sheet2!$E$2:$I$222,3,FALSE)</f>
        <v>#N/A</v>
      </c>
      <c r="AC1853" t="e">
        <f>VLOOKUP($AA1853,Sheet2!$E$2:$I$222,4,FALSE)</f>
        <v>#N/A</v>
      </c>
      <c r="AD1853" t="e">
        <f>VLOOKUP($AA1853,Sheet2!$E$2:$I$222,5,FALSE)</f>
        <v>#N/A</v>
      </c>
      <c r="AI1853" t="e">
        <f>VLOOKUP(AH1853,[1]Sheet2!$E$2:$I$222,3,FALSE)</f>
        <v>#N/A</v>
      </c>
      <c r="AJ1853" t="e">
        <f>VLOOKUP(AH1853,[1]Sheet2!$E$2:$I$222,4,FALSE)</f>
        <v>#N/A</v>
      </c>
      <c r="AK1853" t="e">
        <f>VLOOKUP(AH1853,[1]Sheet2!$E$2:$I$222,5,FALSE)</f>
        <v>#N/A</v>
      </c>
      <c r="AP1853" t="e">
        <f>VLOOKUP(AO1853,[1]Sheet2!$E$2:$I$222,3,FALSE)</f>
        <v>#N/A</v>
      </c>
      <c r="AQ1853" t="e">
        <f>VLOOKUP(AO1853,[1]Sheet2!$E$2:$I$222,4,FALSE)</f>
        <v>#N/A</v>
      </c>
      <c r="AR1853" t="e">
        <f>VLOOKUP(AO1853,[1]Sheet2!$E$2:$I$222,5,FALSE)</f>
        <v>#N/A</v>
      </c>
      <c r="AW1853" t="e">
        <f>VLOOKUP(AV1853,[1]Sheet2!$E$2:$I$222,3,FALSE)</f>
        <v>#N/A</v>
      </c>
      <c r="AX1853" t="e">
        <f>VLOOKUP(AV1853,[1]Sheet2!$E$2:$I$222,4,FALSE)</f>
        <v>#N/A</v>
      </c>
      <c r="AY1853" t="e">
        <f>VLOOKUP(AV1853,[1]Sheet2!$E$2:$I$222,5,FALSE)</f>
        <v>#N/A</v>
      </c>
      <c r="BD1853" t="e">
        <f>VLOOKUP(BC1853,[1]Sheet2!$E$2:$I$222,3,FALSE)</f>
        <v>#N/A</v>
      </c>
      <c r="BE1853" t="e">
        <f>VLOOKUP(BC1853,[1]Sheet2!$E$2:$I$222,4,FALSE)</f>
        <v>#N/A</v>
      </c>
      <c r="BF1853" t="e">
        <f>VLOOKUP(BC1853,[1]Sheet2!$E$2:$I$222,5,FALSE)</f>
        <v>#N/A</v>
      </c>
      <c r="BK1853" t="e">
        <f>VLOOKUP(BJ1853,[1]Sheet2!$E$2:$I$222,3,FALSE)</f>
        <v>#N/A</v>
      </c>
      <c r="BL1853" t="e">
        <f>VLOOKUP(BJ1853,[1]Sheet2!$E$2:$I$222,4,FALSE)</f>
        <v>#N/A</v>
      </c>
      <c r="BM1853" t="e">
        <f>VLOOKUP(BJ1853,[1]Sheet2!$E$2:$I$222,5,FALSE)</f>
        <v>#N/A</v>
      </c>
      <c r="BR1853" t="e">
        <f>VLOOKUP(BQ1853,[1]Sheet2!$E$2:$I$222,3,FALSE)</f>
        <v>#N/A</v>
      </c>
      <c r="BS1853" t="e">
        <f>VLOOKUP(BQ1853,[1]Sheet2!$E$2:$I$222,4,FALSE)</f>
        <v>#N/A</v>
      </c>
      <c r="BT1853" t="e">
        <f>VLOOKUP(BQ1853,[1]Sheet2!$E$2:$I$222,5,FALSE)</f>
        <v>#N/A</v>
      </c>
      <c r="BY1853" t="e">
        <f>VLOOKUP(BX1853,[1]Sheet2!$E$2:$I$222,3,FALSE)</f>
        <v>#N/A</v>
      </c>
      <c r="BZ1853" t="e">
        <f>VLOOKUP(BX1853,[1]Sheet2!$E$2:$I$222,4,FALSE)</f>
        <v>#N/A</v>
      </c>
      <c r="CA1853" t="e">
        <f>VLOOKUP(BX1853,[1]Sheet2!$E$2:$I$222,5,FALSE)</f>
        <v>#N/A</v>
      </c>
      <c r="CF1853" t="e">
        <f>VLOOKUP(CE1853,[1]Sheet2!$E$2:$I$222,3,FALSE)</f>
        <v>#N/A</v>
      </c>
      <c r="CG1853" t="e">
        <f>VLOOKUP(CE1853,[1]Sheet2!$E$2:$I$222,4,FALSE)</f>
        <v>#N/A</v>
      </c>
      <c r="CH1853" t="e">
        <f>VLOOKUP(CE1853,[1]Sheet2!$E$2:$I$222,5,FALSE)</f>
        <v>#N/A</v>
      </c>
      <c r="CM1853" t="e">
        <f>VLOOKUP(CL1853,[1]Sheet2!$E$2:$I$222,3,FALSE)</f>
        <v>#N/A</v>
      </c>
      <c r="CN1853" t="e">
        <f>VLOOKUP(CL1853,[1]Sheet2!$E$2:$I$222,4,FALSE)</f>
        <v>#N/A</v>
      </c>
      <c r="CO1853" t="e">
        <f>VLOOKUP(CL1853,[1]Sheet2!$E$2:$I$222,5,FALSE)</f>
        <v>#N/A</v>
      </c>
    </row>
    <row r="1854" spans="1:93" x14ac:dyDescent="0.25">
      <c r="A1854">
        <v>1927</v>
      </c>
      <c r="C1854">
        <v>15344</v>
      </c>
      <c r="D1854">
        <v>5344</v>
      </c>
      <c r="E1854">
        <v>37.719830000000002</v>
      </c>
      <c r="F1854">
        <v>-122.40709</v>
      </c>
      <c r="G1854" t="s">
        <v>4319</v>
      </c>
      <c r="H1854" t="s">
        <v>4320</v>
      </c>
      <c r="I1854" t="s">
        <v>895</v>
      </c>
      <c r="J1854" t="s">
        <v>728</v>
      </c>
      <c r="Q1854" t="s">
        <v>672</v>
      </c>
      <c r="S1854" t="s">
        <v>1314</v>
      </c>
      <c r="X1854">
        <f t="shared" si="28"/>
        <v>1</v>
      </c>
      <c r="Y1854" t="s">
        <v>6</v>
      </c>
      <c r="Z1854" t="s">
        <v>79</v>
      </c>
      <c r="AB1854" t="e">
        <f>VLOOKUP($AA1854,Sheet2!$E$2:$I$222,3,FALSE)</f>
        <v>#N/A</v>
      </c>
      <c r="AC1854" t="e">
        <f>VLOOKUP($AA1854,Sheet2!$E$2:$I$222,4,FALSE)</f>
        <v>#N/A</v>
      </c>
      <c r="AD1854" t="e">
        <f>VLOOKUP($AA1854,Sheet2!$E$2:$I$222,5,FALSE)</f>
        <v>#N/A</v>
      </c>
      <c r="AI1854" t="e">
        <f>VLOOKUP(AH1854,[1]Sheet2!$E$2:$I$222,3,FALSE)</f>
        <v>#N/A</v>
      </c>
      <c r="AJ1854" t="e">
        <f>VLOOKUP(AH1854,[1]Sheet2!$E$2:$I$222,4,FALSE)</f>
        <v>#N/A</v>
      </c>
      <c r="AK1854" t="e">
        <f>VLOOKUP(AH1854,[1]Sheet2!$E$2:$I$222,5,FALSE)</f>
        <v>#N/A</v>
      </c>
      <c r="AP1854" t="e">
        <f>VLOOKUP(AO1854,[1]Sheet2!$E$2:$I$222,3,FALSE)</f>
        <v>#N/A</v>
      </c>
      <c r="AQ1854" t="e">
        <f>VLOOKUP(AO1854,[1]Sheet2!$E$2:$I$222,4,FALSE)</f>
        <v>#N/A</v>
      </c>
      <c r="AR1854" t="e">
        <f>VLOOKUP(AO1854,[1]Sheet2!$E$2:$I$222,5,FALSE)</f>
        <v>#N/A</v>
      </c>
      <c r="AW1854" t="e">
        <f>VLOOKUP(AV1854,[1]Sheet2!$E$2:$I$222,3,FALSE)</f>
        <v>#N/A</v>
      </c>
      <c r="AX1854" t="e">
        <f>VLOOKUP(AV1854,[1]Sheet2!$E$2:$I$222,4,FALSE)</f>
        <v>#N/A</v>
      </c>
      <c r="AY1854" t="e">
        <f>VLOOKUP(AV1854,[1]Sheet2!$E$2:$I$222,5,FALSE)</f>
        <v>#N/A</v>
      </c>
      <c r="BD1854" t="e">
        <f>VLOOKUP(BC1854,[1]Sheet2!$E$2:$I$222,3,FALSE)</f>
        <v>#N/A</v>
      </c>
      <c r="BE1854" t="e">
        <f>VLOOKUP(BC1854,[1]Sheet2!$E$2:$I$222,4,FALSE)</f>
        <v>#N/A</v>
      </c>
      <c r="BF1854" t="e">
        <f>VLOOKUP(BC1854,[1]Sheet2!$E$2:$I$222,5,FALSE)</f>
        <v>#N/A</v>
      </c>
      <c r="BK1854" t="e">
        <f>VLOOKUP(BJ1854,[1]Sheet2!$E$2:$I$222,3,FALSE)</f>
        <v>#N/A</v>
      </c>
      <c r="BL1854" t="e">
        <f>VLOOKUP(BJ1854,[1]Sheet2!$E$2:$I$222,4,FALSE)</f>
        <v>#N/A</v>
      </c>
      <c r="BM1854" t="e">
        <f>VLOOKUP(BJ1854,[1]Sheet2!$E$2:$I$222,5,FALSE)</f>
        <v>#N/A</v>
      </c>
      <c r="BR1854" t="e">
        <f>VLOOKUP(BQ1854,[1]Sheet2!$E$2:$I$222,3,FALSE)</f>
        <v>#N/A</v>
      </c>
      <c r="BS1854" t="e">
        <f>VLOOKUP(BQ1854,[1]Sheet2!$E$2:$I$222,4,FALSE)</f>
        <v>#N/A</v>
      </c>
      <c r="BT1854" t="e">
        <f>VLOOKUP(BQ1854,[1]Sheet2!$E$2:$I$222,5,FALSE)</f>
        <v>#N/A</v>
      </c>
      <c r="BY1854" t="e">
        <f>VLOOKUP(BX1854,[1]Sheet2!$E$2:$I$222,3,FALSE)</f>
        <v>#N/A</v>
      </c>
      <c r="BZ1854" t="e">
        <f>VLOOKUP(BX1854,[1]Sheet2!$E$2:$I$222,4,FALSE)</f>
        <v>#N/A</v>
      </c>
      <c r="CA1854" t="e">
        <f>VLOOKUP(BX1854,[1]Sheet2!$E$2:$I$222,5,FALSE)</f>
        <v>#N/A</v>
      </c>
      <c r="CF1854" t="e">
        <f>VLOOKUP(CE1854,[1]Sheet2!$E$2:$I$222,3,FALSE)</f>
        <v>#N/A</v>
      </c>
      <c r="CG1854" t="e">
        <f>VLOOKUP(CE1854,[1]Sheet2!$E$2:$I$222,4,FALSE)</f>
        <v>#N/A</v>
      </c>
      <c r="CH1854" t="e">
        <f>VLOOKUP(CE1854,[1]Sheet2!$E$2:$I$222,5,FALSE)</f>
        <v>#N/A</v>
      </c>
      <c r="CM1854" t="e">
        <f>VLOOKUP(CL1854,[1]Sheet2!$E$2:$I$222,3,FALSE)</f>
        <v>#N/A</v>
      </c>
      <c r="CN1854" t="e">
        <f>VLOOKUP(CL1854,[1]Sheet2!$E$2:$I$222,4,FALSE)</f>
        <v>#N/A</v>
      </c>
      <c r="CO1854" t="e">
        <f>VLOOKUP(CL1854,[1]Sheet2!$E$2:$I$222,5,FALSE)</f>
        <v>#N/A</v>
      </c>
    </row>
    <row r="1855" spans="1:93" x14ac:dyDescent="0.25">
      <c r="A1855">
        <v>1928</v>
      </c>
      <c r="C1855">
        <v>15345</v>
      </c>
      <c r="D1855">
        <v>5345</v>
      </c>
      <c r="E1855">
        <v>37.718209999999999</v>
      </c>
      <c r="F1855">
        <v>-122.4145</v>
      </c>
      <c r="G1855" t="s">
        <v>4321</v>
      </c>
      <c r="H1855" t="s">
        <v>4322</v>
      </c>
      <c r="I1855" t="s">
        <v>762</v>
      </c>
      <c r="J1855" t="s">
        <v>728</v>
      </c>
      <c r="Q1855" t="s">
        <v>672</v>
      </c>
      <c r="S1855" t="s">
        <v>1527</v>
      </c>
      <c r="X1855">
        <f t="shared" si="28"/>
        <v>1</v>
      </c>
      <c r="Y1855" t="s">
        <v>6</v>
      </c>
      <c r="Z1855" t="s">
        <v>78</v>
      </c>
      <c r="AB1855" t="e">
        <f>VLOOKUP($AA1855,Sheet2!$E$2:$I$222,3,FALSE)</f>
        <v>#N/A</v>
      </c>
      <c r="AC1855" t="e">
        <f>VLOOKUP($AA1855,Sheet2!$E$2:$I$222,4,FALSE)</f>
        <v>#N/A</v>
      </c>
      <c r="AD1855" t="e">
        <f>VLOOKUP($AA1855,Sheet2!$E$2:$I$222,5,FALSE)</f>
        <v>#N/A</v>
      </c>
      <c r="AI1855" t="e">
        <f>VLOOKUP(AH1855,[1]Sheet2!$E$2:$I$222,3,FALSE)</f>
        <v>#N/A</v>
      </c>
      <c r="AJ1855" t="e">
        <f>VLOOKUP(AH1855,[1]Sheet2!$E$2:$I$222,4,FALSE)</f>
        <v>#N/A</v>
      </c>
      <c r="AK1855" t="e">
        <f>VLOOKUP(AH1855,[1]Sheet2!$E$2:$I$222,5,FALSE)</f>
        <v>#N/A</v>
      </c>
      <c r="AP1855" t="e">
        <f>VLOOKUP(AO1855,[1]Sheet2!$E$2:$I$222,3,FALSE)</f>
        <v>#N/A</v>
      </c>
      <c r="AQ1855" t="e">
        <f>VLOOKUP(AO1855,[1]Sheet2!$E$2:$I$222,4,FALSE)</f>
        <v>#N/A</v>
      </c>
      <c r="AR1855" t="e">
        <f>VLOOKUP(AO1855,[1]Sheet2!$E$2:$I$222,5,FALSE)</f>
        <v>#N/A</v>
      </c>
      <c r="AW1855" t="e">
        <f>VLOOKUP(AV1855,[1]Sheet2!$E$2:$I$222,3,FALSE)</f>
        <v>#N/A</v>
      </c>
      <c r="AX1855" t="e">
        <f>VLOOKUP(AV1855,[1]Sheet2!$E$2:$I$222,4,FALSE)</f>
        <v>#N/A</v>
      </c>
      <c r="AY1855" t="e">
        <f>VLOOKUP(AV1855,[1]Sheet2!$E$2:$I$222,5,FALSE)</f>
        <v>#N/A</v>
      </c>
      <c r="BD1855" t="e">
        <f>VLOOKUP(BC1855,[1]Sheet2!$E$2:$I$222,3,FALSE)</f>
        <v>#N/A</v>
      </c>
      <c r="BE1855" t="e">
        <f>VLOOKUP(BC1855,[1]Sheet2!$E$2:$I$222,4,FALSE)</f>
        <v>#N/A</v>
      </c>
      <c r="BF1855" t="e">
        <f>VLOOKUP(BC1855,[1]Sheet2!$E$2:$I$222,5,FALSE)</f>
        <v>#N/A</v>
      </c>
      <c r="BK1855" t="e">
        <f>VLOOKUP(BJ1855,[1]Sheet2!$E$2:$I$222,3,FALSE)</f>
        <v>#N/A</v>
      </c>
      <c r="BL1855" t="e">
        <f>VLOOKUP(BJ1855,[1]Sheet2!$E$2:$I$222,4,FALSE)</f>
        <v>#N/A</v>
      </c>
      <c r="BM1855" t="e">
        <f>VLOOKUP(BJ1855,[1]Sheet2!$E$2:$I$222,5,FALSE)</f>
        <v>#N/A</v>
      </c>
      <c r="BR1855" t="e">
        <f>VLOOKUP(BQ1855,[1]Sheet2!$E$2:$I$222,3,FALSE)</f>
        <v>#N/A</v>
      </c>
      <c r="BS1855" t="e">
        <f>VLOOKUP(BQ1855,[1]Sheet2!$E$2:$I$222,4,FALSE)</f>
        <v>#N/A</v>
      </c>
      <c r="BT1855" t="e">
        <f>VLOOKUP(BQ1855,[1]Sheet2!$E$2:$I$222,5,FALSE)</f>
        <v>#N/A</v>
      </c>
      <c r="BY1855" t="e">
        <f>VLOOKUP(BX1855,[1]Sheet2!$E$2:$I$222,3,FALSE)</f>
        <v>#N/A</v>
      </c>
      <c r="BZ1855" t="e">
        <f>VLOOKUP(BX1855,[1]Sheet2!$E$2:$I$222,4,FALSE)</f>
        <v>#N/A</v>
      </c>
      <c r="CA1855" t="e">
        <f>VLOOKUP(BX1855,[1]Sheet2!$E$2:$I$222,5,FALSE)</f>
        <v>#N/A</v>
      </c>
      <c r="CF1855" t="e">
        <f>VLOOKUP(CE1855,[1]Sheet2!$E$2:$I$222,3,FALSE)</f>
        <v>#N/A</v>
      </c>
      <c r="CG1855" t="e">
        <f>VLOOKUP(CE1855,[1]Sheet2!$E$2:$I$222,4,FALSE)</f>
        <v>#N/A</v>
      </c>
      <c r="CH1855" t="e">
        <f>VLOOKUP(CE1855,[1]Sheet2!$E$2:$I$222,5,FALSE)</f>
        <v>#N/A</v>
      </c>
      <c r="CM1855" t="e">
        <f>VLOOKUP(CL1855,[1]Sheet2!$E$2:$I$222,3,FALSE)</f>
        <v>#N/A</v>
      </c>
      <c r="CN1855" t="e">
        <f>VLOOKUP(CL1855,[1]Sheet2!$E$2:$I$222,4,FALSE)</f>
        <v>#N/A</v>
      </c>
      <c r="CO1855" t="e">
        <f>VLOOKUP(CL1855,[1]Sheet2!$E$2:$I$222,5,FALSE)</f>
        <v>#N/A</v>
      </c>
    </row>
    <row r="1856" spans="1:93" x14ac:dyDescent="0.25">
      <c r="A1856">
        <v>1929</v>
      </c>
      <c r="C1856">
        <v>15346</v>
      </c>
      <c r="D1856">
        <v>5346</v>
      </c>
      <c r="E1856">
        <v>37.71799</v>
      </c>
      <c r="F1856">
        <v>-122.41413</v>
      </c>
      <c r="G1856" t="s">
        <v>4321</v>
      </c>
      <c r="H1856" t="s">
        <v>4322</v>
      </c>
      <c r="I1856" t="s">
        <v>729</v>
      </c>
      <c r="J1856" t="s">
        <v>728</v>
      </c>
      <c r="Q1856" t="s">
        <v>672</v>
      </c>
      <c r="S1856" t="s">
        <v>1314</v>
      </c>
      <c r="X1856">
        <f t="shared" si="28"/>
        <v>1</v>
      </c>
      <c r="Y1856" t="s">
        <v>6</v>
      </c>
      <c r="Z1856" t="s">
        <v>79</v>
      </c>
      <c r="AB1856" t="e">
        <f>VLOOKUP($AA1856,Sheet2!$E$2:$I$222,3,FALSE)</f>
        <v>#N/A</v>
      </c>
      <c r="AC1856" t="e">
        <f>VLOOKUP($AA1856,Sheet2!$E$2:$I$222,4,FALSE)</f>
        <v>#N/A</v>
      </c>
      <c r="AD1856" t="e">
        <f>VLOOKUP($AA1856,Sheet2!$E$2:$I$222,5,FALSE)</f>
        <v>#N/A</v>
      </c>
      <c r="AI1856" t="e">
        <f>VLOOKUP(AH1856,[1]Sheet2!$E$2:$I$222,3,FALSE)</f>
        <v>#N/A</v>
      </c>
      <c r="AJ1856" t="e">
        <f>VLOOKUP(AH1856,[1]Sheet2!$E$2:$I$222,4,FALSE)</f>
        <v>#N/A</v>
      </c>
      <c r="AK1856" t="e">
        <f>VLOOKUP(AH1856,[1]Sheet2!$E$2:$I$222,5,FALSE)</f>
        <v>#N/A</v>
      </c>
      <c r="AP1856" t="e">
        <f>VLOOKUP(AO1856,[1]Sheet2!$E$2:$I$222,3,FALSE)</f>
        <v>#N/A</v>
      </c>
      <c r="AQ1856" t="e">
        <f>VLOOKUP(AO1856,[1]Sheet2!$E$2:$I$222,4,FALSE)</f>
        <v>#N/A</v>
      </c>
      <c r="AR1856" t="e">
        <f>VLOOKUP(AO1856,[1]Sheet2!$E$2:$I$222,5,FALSE)</f>
        <v>#N/A</v>
      </c>
      <c r="AW1856" t="e">
        <f>VLOOKUP(AV1856,[1]Sheet2!$E$2:$I$222,3,FALSE)</f>
        <v>#N/A</v>
      </c>
      <c r="AX1856" t="e">
        <f>VLOOKUP(AV1856,[1]Sheet2!$E$2:$I$222,4,FALSE)</f>
        <v>#N/A</v>
      </c>
      <c r="AY1856" t="e">
        <f>VLOOKUP(AV1856,[1]Sheet2!$E$2:$I$222,5,FALSE)</f>
        <v>#N/A</v>
      </c>
      <c r="BD1856" t="e">
        <f>VLOOKUP(BC1856,[1]Sheet2!$E$2:$I$222,3,FALSE)</f>
        <v>#N/A</v>
      </c>
      <c r="BE1856" t="e">
        <f>VLOOKUP(BC1856,[1]Sheet2!$E$2:$I$222,4,FALSE)</f>
        <v>#N/A</v>
      </c>
      <c r="BF1856" t="e">
        <f>VLOOKUP(BC1856,[1]Sheet2!$E$2:$I$222,5,FALSE)</f>
        <v>#N/A</v>
      </c>
      <c r="BK1856" t="e">
        <f>VLOOKUP(BJ1856,[1]Sheet2!$E$2:$I$222,3,FALSE)</f>
        <v>#N/A</v>
      </c>
      <c r="BL1856" t="e">
        <f>VLOOKUP(BJ1856,[1]Sheet2!$E$2:$I$222,4,FALSE)</f>
        <v>#N/A</v>
      </c>
      <c r="BM1856" t="e">
        <f>VLOOKUP(BJ1856,[1]Sheet2!$E$2:$I$222,5,FALSE)</f>
        <v>#N/A</v>
      </c>
      <c r="BR1856" t="e">
        <f>VLOOKUP(BQ1856,[1]Sheet2!$E$2:$I$222,3,FALSE)</f>
        <v>#N/A</v>
      </c>
      <c r="BS1856" t="e">
        <f>VLOOKUP(BQ1856,[1]Sheet2!$E$2:$I$222,4,FALSE)</f>
        <v>#N/A</v>
      </c>
      <c r="BT1856" t="e">
        <f>VLOOKUP(BQ1856,[1]Sheet2!$E$2:$I$222,5,FALSE)</f>
        <v>#N/A</v>
      </c>
      <c r="BY1856" t="e">
        <f>VLOOKUP(BX1856,[1]Sheet2!$E$2:$I$222,3,FALSE)</f>
        <v>#N/A</v>
      </c>
      <c r="BZ1856" t="e">
        <f>VLOOKUP(BX1856,[1]Sheet2!$E$2:$I$222,4,FALSE)</f>
        <v>#N/A</v>
      </c>
      <c r="CA1856" t="e">
        <f>VLOOKUP(BX1856,[1]Sheet2!$E$2:$I$222,5,FALSE)</f>
        <v>#N/A</v>
      </c>
      <c r="CF1856" t="e">
        <f>VLOOKUP(CE1856,[1]Sheet2!$E$2:$I$222,3,FALSE)</f>
        <v>#N/A</v>
      </c>
      <c r="CG1856" t="e">
        <f>VLOOKUP(CE1856,[1]Sheet2!$E$2:$I$222,4,FALSE)</f>
        <v>#N/A</v>
      </c>
      <c r="CH1856" t="e">
        <f>VLOOKUP(CE1856,[1]Sheet2!$E$2:$I$222,5,FALSE)</f>
        <v>#N/A</v>
      </c>
      <c r="CM1856" t="e">
        <f>VLOOKUP(CL1856,[1]Sheet2!$E$2:$I$222,3,FALSE)</f>
        <v>#N/A</v>
      </c>
      <c r="CN1856" t="e">
        <f>VLOOKUP(CL1856,[1]Sheet2!$E$2:$I$222,4,FALSE)</f>
        <v>#N/A</v>
      </c>
      <c r="CO1856" t="e">
        <f>VLOOKUP(CL1856,[1]Sheet2!$E$2:$I$222,5,FALSE)</f>
        <v>#N/A</v>
      </c>
    </row>
    <row r="1857" spans="1:93" x14ac:dyDescent="0.25">
      <c r="A1857">
        <v>1930</v>
      </c>
      <c r="C1857">
        <v>15347</v>
      </c>
      <c r="D1857">
        <v>5347</v>
      </c>
      <c r="E1857">
        <v>37.718899999999998</v>
      </c>
      <c r="F1857">
        <v>-122.41875</v>
      </c>
      <c r="G1857" t="s">
        <v>4323</v>
      </c>
      <c r="H1857" t="s">
        <v>4324</v>
      </c>
      <c r="I1857" t="s">
        <v>762</v>
      </c>
      <c r="J1857" t="s">
        <v>728</v>
      </c>
      <c r="Q1857" t="s">
        <v>672</v>
      </c>
      <c r="S1857" t="s">
        <v>1527</v>
      </c>
      <c r="X1857">
        <f t="shared" si="28"/>
        <v>1</v>
      </c>
      <c r="Y1857" t="s">
        <v>6</v>
      </c>
      <c r="Z1857" t="s">
        <v>78</v>
      </c>
      <c r="AB1857" t="e">
        <f>VLOOKUP($AA1857,Sheet2!$E$2:$I$222,3,FALSE)</f>
        <v>#N/A</v>
      </c>
      <c r="AC1857" t="e">
        <f>VLOOKUP($AA1857,Sheet2!$E$2:$I$222,4,FALSE)</f>
        <v>#N/A</v>
      </c>
      <c r="AD1857" t="e">
        <f>VLOOKUP($AA1857,Sheet2!$E$2:$I$222,5,FALSE)</f>
        <v>#N/A</v>
      </c>
      <c r="AI1857" t="e">
        <f>VLOOKUP(AH1857,[1]Sheet2!$E$2:$I$222,3,FALSE)</f>
        <v>#N/A</v>
      </c>
      <c r="AJ1857" t="e">
        <f>VLOOKUP(AH1857,[1]Sheet2!$E$2:$I$222,4,FALSE)</f>
        <v>#N/A</v>
      </c>
      <c r="AK1857" t="e">
        <f>VLOOKUP(AH1857,[1]Sheet2!$E$2:$I$222,5,FALSE)</f>
        <v>#N/A</v>
      </c>
      <c r="AP1857" t="e">
        <f>VLOOKUP(AO1857,[1]Sheet2!$E$2:$I$222,3,FALSE)</f>
        <v>#N/A</v>
      </c>
      <c r="AQ1857" t="e">
        <f>VLOOKUP(AO1857,[1]Sheet2!$E$2:$I$222,4,FALSE)</f>
        <v>#N/A</v>
      </c>
      <c r="AR1857" t="e">
        <f>VLOOKUP(AO1857,[1]Sheet2!$E$2:$I$222,5,FALSE)</f>
        <v>#N/A</v>
      </c>
      <c r="AW1857" t="e">
        <f>VLOOKUP(AV1857,[1]Sheet2!$E$2:$I$222,3,FALSE)</f>
        <v>#N/A</v>
      </c>
      <c r="AX1857" t="e">
        <f>VLOOKUP(AV1857,[1]Sheet2!$E$2:$I$222,4,FALSE)</f>
        <v>#N/A</v>
      </c>
      <c r="AY1857" t="e">
        <f>VLOOKUP(AV1857,[1]Sheet2!$E$2:$I$222,5,FALSE)</f>
        <v>#N/A</v>
      </c>
      <c r="BD1857" t="e">
        <f>VLOOKUP(BC1857,[1]Sheet2!$E$2:$I$222,3,FALSE)</f>
        <v>#N/A</v>
      </c>
      <c r="BE1857" t="e">
        <f>VLOOKUP(BC1857,[1]Sheet2!$E$2:$I$222,4,FALSE)</f>
        <v>#N/A</v>
      </c>
      <c r="BF1857" t="e">
        <f>VLOOKUP(BC1857,[1]Sheet2!$E$2:$I$222,5,FALSE)</f>
        <v>#N/A</v>
      </c>
      <c r="BK1857" t="e">
        <f>VLOOKUP(BJ1857,[1]Sheet2!$E$2:$I$222,3,FALSE)</f>
        <v>#N/A</v>
      </c>
      <c r="BL1857" t="e">
        <f>VLOOKUP(BJ1857,[1]Sheet2!$E$2:$I$222,4,FALSE)</f>
        <v>#N/A</v>
      </c>
      <c r="BM1857" t="e">
        <f>VLOOKUP(BJ1857,[1]Sheet2!$E$2:$I$222,5,FALSE)</f>
        <v>#N/A</v>
      </c>
      <c r="BR1857" t="e">
        <f>VLOOKUP(BQ1857,[1]Sheet2!$E$2:$I$222,3,FALSE)</f>
        <v>#N/A</v>
      </c>
      <c r="BS1857" t="e">
        <f>VLOOKUP(BQ1857,[1]Sheet2!$E$2:$I$222,4,FALSE)</f>
        <v>#N/A</v>
      </c>
      <c r="BT1857" t="e">
        <f>VLOOKUP(BQ1857,[1]Sheet2!$E$2:$I$222,5,FALSE)</f>
        <v>#N/A</v>
      </c>
      <c r="BY1857" t="e">
        <f>VLOOKUP(BX1857,[1]Sheet2!$E$2:$I$222,3,FALSE)</f>
        <v>#N/A</v>
      </c>
      <c r="BZ1857" t="e">
        <f>VLOOKUP(BX1857,[1]Sheet2!$E$2:$I$222,4,FALSE)</f>
        <v>#N/A</v>
      </c>
      <c r="CA1857" t="e">
        <f>VLOOKUP(BX1857,[1]Sheet2!$E$2:$I$222,5,FALSE)</f>
        <v>#N/A</v>
      </c>
      <c r="CF1857" t="e">
        <f>VLOOKUP(CE1857,[1]Sheet2!$E$2:$I$222,3,FALSE)</f>
        <v>#N/A</v>
      </c>
      <c r="CG1857" t="e">
        <f>VLOOKUP(CE1857,[1]Sheet2!$E$2:$I$222,4,FALSE)</f>
        <v>#N/A</v>
      </c>
      <c r="CH1857" t="e">
        <f>VLOOKUP(CE1857,[1]Sheet2!$E$2:$I$222,5,FALSE)</f>
        <v>#N/A</v>
      </c>
      <c r="CM1857" t="e">
        <f>VLOOKUP(CL1857,[1]Sheet2!$E$2:$I$222,3,FALSE)</f>
        <v>#N/A</v>
      </c>
      <c r="CN1857" t="e">
        <f>VLOOKUP(CL1857,[1]Sheet2!$E$2:$I$222,4,FALSE)</f>
        <v>#N/A</v>
      </c>
      <c r="CO1857" t="e">
        <f>VLOOKUP(CL1857,[1]Sheet2!$E$2:$I$222,5,FALSE)</f>
        <v>#N/A</v>
      </c>
    </row>
    <row r="1858" spans="1:93" x14ac:dyDescent="0.25">
      <c r="A1858">
        <v>1931</v>
      </c>
      <c r="C1858">
        <v>15348</v>
      </c>
      <c r="D1858">
        <v>5348</v>
      </c>
      <c r="E1858">
        <v>37.718679999999999</v>
      </c>
      <c r="F1858">
        <v>-122.41856</v>
      </c>
      <c r="G1858" t="s">
        <v>4323</v>
      </c>
      <c r="H1858" t="s">
        <v>4324</v>
      </c>
      <c r="I1858" t="s">
        <v>729</v>
      </c>
      <c r="J1858" t="s">
        <v>728</v>
      </c>
      <c r="Q1858" t="s">
        <v>672</v>
      </c>
      <c r="S1858" t="s">
        <v>1314</v>
      </c>
      <c r="X1858">
        <f t="shared" si="28"/>
        <v>1</v>
      </c>
      <c r="Y1858" t="s">
        <v>6</v>
      </c>
      <c r="Z1858" t="s">
        <v>79</v>
      </c>
      <c r="AB1858" t="e">
        <f>VLOOKUP($AA1858,Sheet2!$E$2:$I$222,3,FALSE)</f>
        <v>#N/A</v>
      </c>
      <c r="AC1858" t="e">
        <f>VLOOKUP($AA1858,Sheet2!$E$2:$I$222,4,FALSE)</f>
        <v>#N/A</v>
      </c>
      <c r="AD1858" t="e">
        <f>VLOOKUP($AA1858,Sheet2!$E$2:$I$222,5,FALSE)</f>
        <v>#N/A</v>
      </c>
      <c r="AI1858" t="e">
        <f>VLOOKUP(AH1858,[1]Sheet2!$E$2:$I$222,3,FALSE)</f>
        <v>#N/A</v>
      </c>
      <c r="AJ1858" t="e">
        <f>VLOOKUP(AH1858,[1]Sheet2!$E$2:$I$222,4,FALSE)</f>
        <v>#N/A</v>
      </c>
      <c r="AK1858" t="e">
        <f>VLOOKUP(AH1858,[1]Sheet2!$E$2:$I$222,5,FALSE)</f>
        <v>#N/A</v>
      </c>
      <c r="AP1858" t="e">
        <f>VLOOKUP(AO1858,[1]Sheet2!$E$2:$I$222,3,FALSE)</f>
        <v>#N/A</v>
      </c>
      <c r="AQ1858" t="e">
        <f>VLOOKUP(AO1858,[1]Sheet2!$E$2:$I$222,4,FALSE)</f>
        <v>#N/A</v>
      </c>
      <c r="AR1858" t="e">
        <f>VLOOKUP(AO1858,[1]Sheet2!$E$2:$I$222,5,FALSE)</f>
        <v>#N/A</v>
      </c>
      <c r="AW1858" t="e">
        <f>VLOOKUP(AV1858,[1]Sheet2!$E$2:$I$222,3,FALSE)</f>
        <v>#N/A</v>
      </c>
      <c r="AX1858" t="e">
        <f>VLOOKUP(AV1858,[1]Sheet2!$E$2:$I$222,4,FALSE)</f>
        <v>#N/A</v>
      </c>
      <c r="AY1858" t="e">
        <f>VLOOKUP(AV1858,[1]Sheet2!$E$2:$I$222,5,FALSE)</f>
        <v>#N/A</v>
      </c>
      <c r="BD1858" t="e">
        <f>VLOOKUP(BC1858,[1]Sheet2!$E$2:$I$222,3,FALSE)</f>
        <v>#N/A</v>
      </c>
      <c r="BE1858" t="e">
        <f>VLOOKUP(BC1858,[1]Sheet2!$E$2:$I$222,4,FALSE)</f>
        <v>#N/A</v>
      </c>
      <c r="BF1858" t="e">
        <f>VLOOKUP(BC1858,[1]Sheet2!$E$2:$I$222,5,FALSE)</f>
        <v>#N/A</v>
      </c>
      <c r="BK1858" t="e">
        <f>VLOOKUP(BJ1858,[1]Sheet2!$E$2:$I$222,3,FALSE)</f>
        <v>#N/A</v>
      </c>
      <c r="BL1858" t="e">
        <f>VLOOKUP(BJ1858,[1]Sheet2!$E$2:$I$222,4,FALSE)</f>
        <v>#N/A</v>
      </c>
      <c r="BM1858" t="e">
        <f>VLOOKUP(BJ1858,[1]Sheet2!$E$2:$I$222,5,FALSE)</f>
        <v>#N/A</v>
      </c>
      <c r="BR1858" t="e">
        <f>VLOOKUP(BQ1858,[1]Sheet2!$E$2:$I$222,3,FALSE)</f>
        <v>#N/A</v>
      </c>
      <c r="BS1858" t="e">
        <f>VLOOKUP(BQ1858,[1]Sheet2!$E$2:$I$222,4,FALSE)</f>
        <v>#N/A</v>
      </c>
      <c r="BT1858" t="e">
        <f>VLOOKUP(BQ1858,[1]Sheet2!$E$2:$I$222,5,FALSE)</f>
        <v>#N/A</v>
      </c>
      <c r="BY1858" t="e">
        <f>VLOOKUP(BX1858,[1]Sheet2!$E$2:$I$222,3,FALSE)</f>
        <v>#N/A</v>
      </c>
      <c r="BZ1858" t="e">
        <f>VLOOKUP(BX1858,[1]Sheet2!$E$2:$I$222,4,FALSE)</f>
        <v>#N/A</v>
      </c>
      <c r="CA1858" t="e">
        <f>VLOOKUP(BX1858,[1]Sheet2!$E$2:$I$222,5,FALSE)</f>
        <v>#N/A</v>
      </c>
      <c r="CF1858" t="e">
        <f>VLOOKUP(CE1858,[1]Sheet2!$E$2:$I$222,3,FALSE)</f>
        <v>#N/A</v>
      </c>
      <c r="CG1858" t="e">
        <f>VLOOKUP(CE1858,[1]Sheet2!$E$2:$I$222,4,FALSE)</f>
        <v>#N/A</v>
      </c>
      <c r="CH1858" t="e">
        <f>VLOOKUP(CE1858,[1]Sheet2!$E$2:$I$222,5,FALSE)</f>
        <v>#N/A</v>
      </c>
      <c r="CM1858" t="e">
        <f>VLOOKUP(CL1858,[1]Sheet2!$E$2:$I$222,3,FALSE)</f>
        <v>#N/A</v>
      </c>
      <c r="CN1858" t="e">
        <f>VLOOKUP(CL1858,[1]Sheet2!$E$2:$I$222,4,FALSE)</f>
        <v>#N/A</v>
      </c>
      <c r="CO1858" t="e">
        <f>VLOOKUP(CL1858,[1]Sheet2!$E$2:$I$222,5,FALSE)</f>
        <v>#N/A</v>
      </c>
    </row>
    <row r="1859" spans="1:93" x14ac:dyDescent="0.25">
      <c r="A1859">
        <v>1932</v>
      </c>
      <c r="C1859">
        <v>15349</v>
      </c>
      <c r="D1859">
        <v>5349</v>
      </c>
      <c r="E1859">
        <v>37.721359999999997</v>
      </c>
      <c r="F1859">
        <v>-122.4012</v>
      </c>
      <c r="G1859" t="s">
        <v>4325</v>
      </c>
      <c r="H1859" t="s">
        <v>4326</v>
      </c>
      <c r="I1859" t="s">
        <v>895</v>
      </c>
      <c r="J1859" t="s">
        <v>728</v>
      </c>
      <c r="M1859" t="s">
        <v>671</v>
      </c>
      <c r="Q1859" t="s">
        <v>672</v>
      </c>
      <c r="S1859" t="s">
        <v>1314</v>
      </c>
      <c r="X1859">
        <f t="shared" ref="X1859:X1922" si="29">COUNTA(Y1859,AF1859,AM1859,AT1859,BA1859,BH1859,BO1859,BV1859,CC1859,CJ1859)</f>
        <v>1</v>
      </c>
      <c r="Y1859" t="s">
        <v>6</v>
      </c>
      <c r="Z1859" t="s">
        <v>79</v>
      </c>
      <c r="AB1859" t="e">
        <f>VLOOKUP($AA1859,Sheet2!$E$2:$I$222,3,FALSE)</f>
        <v>#N/A</v>
      </c>
      <c r="AC1859" t="e">
        <f>VLOOKUP($AA1859,Sheet2!$E$2:$I$222,4,FALSE)</f>
        <v>#N/A</v>
      </c>
      <c r="AD1859" t="e">
        <f>VLOOKUP($AA1859,Sheet2!$E$2:$I$222,5,FALSE)</f>
        <v>#N/A</v>
      </c>
      <c r="AI1859" t="e">
        <f>VLOOKUP(AH1859,[1]Sheet2!$E$2:$I$222,3,FALSE)</f>
        <v>#N/A</v>
      </c>
      <c r="AJ1859" t="e">
        <f>VLOOKUP(AH1859,[1]Sheet2!$E$2:$I$222,4,FALSE)</f>
        <v>#N/A</v>
      </c>
      <c r="AK1859" t="e">
        <f>VLOOKUP(AH1859,[1]Sheet2!$E$2:$I$222,5,FALSE)</f>
        <v>#N/A</v>
      </c>
      <c r="AP1859" t="e">
        <f>VLOOKUP(AO1859,[1]Sheet2!$E$2:$I$222,3,FALSE)</f>
        <v>#N/A</v>
      </c>
      <c r="AQ1859" t="e">
        <f>VLOOKUP(AO1859,[1]Sheet2!$E$2:$I$222,4,FALSE)</f>
        <v>#N/A</v>
      </c>
      <c r="AR1859" t="e">
        <f>VLOOKUP(AO1859,[1]Sheet2!$E$2:$I$222,5,FALSE)</f>
        <v>#N/A</v>
      </c>
      <c r="AW1859" t="e">
        <f>VLOOKUP(AV1859,[1]Sheet2!$E$2:$I$222,3,FALSE)</f>
        <v>#N/A</v>
      </c>
      <c r="AX1859" t="e">
        <f>VLOOKUP(AV1859,[1]Sheet2!$E$2:$I$222,4,FALSE)</f>
        <v>#N/A</v>
      </c>
      <c r="AY1859" t="e">
        <f>VLOOKUP(AV1859,[1]Sheet2!$E$2:$I$222,5,FALSE)</f>
        <v>#N/A</v>
      </c>
      <c r="BD1859" t="e">
        <f>VLOOKUP(BC1859,[1]Sheet2!$E$2:$I$222,3,FALSE)</f>
        <v>#N/A</v>
      </c>
      <c r="BE1859" t="e">
        <f>VLOOKUP(BC1859,[1]Sheet2!$E$2:$I$222,4,FALSE)</f>
        <v>#N/A</v>
      </c>
      <c r="BF1859" t="e">
        <f>VLOOKUP(BC1859,[1]Sheet2!$E$2:$I$222,5,FALSE)</f>
        <v>#N/A</v>
      </c>
      <c r="BK1859" t="e">
        <f>VLOOKUP(BJ1859,[1]Sheet2!$E$2:$I$222,3,FALSE)</f>
        <v>#N/A</v>
      </c>
      <c r="BL1859" t="e">
        <f>VLOOKUP(BJ1859,[1]Sheet2!$E$2:$I$222,4,FALSE)</f>
        <v>#N/A</v>
      </c>
      <c r="BM1859" t="e">
        <f>VLOOKUP(BJ1859,[1]Sheet2!$E$2:$I$222,5,FALSE)</f>
        <v>#N/A</v>
      </c>
      <c r="BR1859" t="e">
        <f>VLOOKUP(BQ1859,[1]Sheet2!$E$2:$I$222,3,FALSE)</f>
        <v>#N/A</v>
      </c>
      <c r="BS1859" t="e">
        <f>VLOOKUP(BQ1859,[1]Sheet2!$E$2:$I$222,4,FALSE)</f>
        <v>#N/A</v>
      </c>
      <c r="BT1859" t="e">
        <f>VLOOKUP(BQ1859,[1]Sheet2!$E$2:$I$222,5,FALSE)</f>
        <v>#N/A</v>
      </c>
      <c r="BY1859" t="e">
        <f>VLOOKUP(BX1859,[1]Sheet2!$E$2:$I$222,3,FALSE)</f>
        <v>#N/A</v>
      </c>
      <c r="BZ1859" t="e">
        <f>VLOOKUP(BX1859,[1]Sheet2!$E$2:$I$222,4,FALSE)</f>
        <v>#N/A</v>
      </c>
      <c r="CA1859" t="e">
        <f>VLOOKUP(BX1859,[1]Sheet2!$E$2:$I$222,5,FALSE)</f>
        <v>#N/A</v>
      </c>
      <c r="CF1859" t="e">
        <f>VLOOKUP(CE1859,[1]Sheet2!$E$2:$I$222,3,FALSE)</f>
        <v>#N/A</v>
      </c>
      <c r="CG1859" t="e">
        <f>VLOOKUP(CE1859,[1]Sheet2!$E$2:$I$222,4,FALSE)</f>
        <v>#N/A</v>
      </c>
      <c r="CH1859" t="e">
        <f>VLOOKUP(CE1859,[1]Sheet2!$E$2:$I$222,5,FALSE)</f>
        <v>#N/A</v>
      </c>
      <c r="CM1859" t="e">
        <f>VLOOKUP(CL1859,[1]Sheet2!$E$2:$I$222,3,FALSE)</f>
        <v>#N/A</v>
      </c>
      <c r="CN1859" t="e">
        <f>VLOOKUP(CL1859,[1]Sheet2!$E$2:$I$222,4,FALSE)</f>
        <v>#N/A</v>
      </c>
      <c r="CO1859" t="e">
        <f>VLOOKUP(CL1859,[1]Sheet2!$E$2:$I$222,5,FALSE)</f>
        <v>#N/A</v>
      </c>
    </row>
    <row r="1860" spans="1:93" x14ac:dyDescent="0.25">
      <c r="A1860">
        <v>1933</v>
      </c>
      <c r="C1860">
        <v>15350</v>
      </c>
      <c r="D1860">
        <v>5350</v>
      </c>
      <c r="E1860">
        <v>37.721589999999999</v>
      </c>
      <c r="F1860">
        <v>-122.40149</v>
      </c>
      <c r="G1860" t="s">
        <v>4325</v>
      </c>
      <c r="H1860" t="s">
        <v>4326</v>
      </c>
      <c r="I1860" t="s">
        <v>710</v>
      </c>
      <c r="J1860" t="s">
        <v>669</v>
      </c>
      <c r="K1860" t="s">
        <v>743</v>
      </c>
      <c r="M1860" t="s">
        <v>671</v>
      </c>
      <c r="N1860" t="s">
        <v>4327</v>
      </c>
      <c r="Q1860" t="s">
        <v>672</v>
      </c>
      <c r="S1860" t="s">
        <v>1527</v>
      </c>
      <c r="X1860">
        <f t="shared" si="29"/>
        <v>1</v>
      </c>
      <c r="Y1860" t="s">
        <v>6</v>
      </c>
      <c r="Z1860" t="s">
        <v>78</v>
      </c>
      <c r="AB1860" t="e">
        <f>VLOOKUP($AA1860,Sheet2!$E$2:$I$222,3,FALSE)</f>
        <v>#N/A</v>
      </c>
      <c r="AC1860" t="e">
        <f>VLOOKUP($AA1860,Sheet2!$E$2:$I$222,4,FALSE)</f>
        <v>#N/A</v>
      </c>
      <c r="AD1860" t="e">
        <f>VLOOKUP($AA1860,Sheet2!$E$2:$I$222,5,FALSE)</f>
        <v>#N/A</v>
      </c>
      <c r="AI1860" t="e">
        <f>VLOOKUP(AH1860,[1]Sheet2!$E$2:$I$222,3,FALSE)</f>
        <v>#N/A</v>
      </c>
      <c r="AJ1860" t="e">
        <f>VLOOKUP(AH1860,[1]Sheet2!$E$2:$I$222,4,FALSE)</f>
        <v>#N/A</v>
      </c>
      <c r="AK1860" t="e">
        <f>VLOOKUP(AH1860,[1]Sheet2!$E$2:$I$222,5,FALSE)</f>
        <v>#N/A</v>
      </c>
      <c r="AP1860" t="e">
        <f>VLOOKUP(AO1860,[1]Sheet2!$E$2:$I$222,3,FALSE)</f>
        <v>#N/A</v>
      </c>
      <c r="AQ1860" t="e">
        <f>VLOOKUP(AO1860,[1]Sheet2!$E$2:$I$222,4,FALSE)</f>
        <v>#N/A</v>
      </c>
      <c r="AR1860" t="e">
        <f>VLOOKUP(AO1860,[1]Sheet2!$E$2:$I$222,5,FALSE)</f>
        <v>#N/A</v>
      </c>
      <c r="AW1860" t="e">
        <f>VLOOKUP(AV1860,[1]Sheet2!$E$2:$I$222,3,FALSE)</f>
        <v>#N/A</v>
      </c>
      <c r="AX1860" t="e">
        <f>VLOOKUP(AV1860,[1]Sheet2!$E$2:$I$222,4,FALSE)</f>
        <v>#N/A</v>
      </c>
      <c r="AY1860" t="e">
        <f>VLOOKUP(AV1860,[1]Sheet2!$E$2:$I$222,5,FALSE)</f>
        <v>#N/A</v>
      </c>
      <c r="BD1860" t="e">
        <f>VLOOKUP(BC1860,[1]Sheet2!$E$2:$I$222,3,FALSE)</f>
        <v>#N/A</v>
      </c>
      <c r="BE1860" t="e">
        <f>VLOOKUP(BC1860,[1]Sheet2!$E$2:$I$222,4,FALSE)</f>
        <v>#N/A</v>
      </c>
      <c r="BF1860" t="e">
        <f>VLOOKUP(BC1860,[1]Sheet2!$E$2:$I$222,5,FALSE)</f>
        <v>#N/A</v>
      </c>
      <c r="BK1860" t="e">
        <f>VLOOKUP(BJ1860,[1]Sheet2!$E$2:$I$222,3,FALSE)</f>
        <v>#N/A</v>
      </c>
      <c r="BL1860" t="e">
        <f>VLOOKUP(BJ1860,[1]Sheet2!$E$2:$I$222,4,FALSE)</f>
        <v>#N/A</v>
      </c>
      <c r="BM1860" t="e">
        <f>VLOOKUP(BJ1860,[1]Sheet2!$E$2:$I$222,5,FALSE)</f>
        <v>#N/A</v>
      </c>
      <c r="BR1860" t="e">
        <f>VLOOKUP(BQ1860,[1]Sheet2!$E$2:$I$222,3,FALSE)</f>
        <v>#N/A</v>
      </c>
      <c r="BS1860" t="e">
        <f>VLOOKUP(BQ1860,[1]Sheet2!$E$2:$I$222,4,FALSE)</f>
        <v>#N/A</v>
      </c>
      <c r="BT1860" t="e">
        <f>VLOOKUP(BQ1860,[1]Sheet2!$E$2:$I$222,5,FALSE)</f>
        <v>#N/A</v>
      </c>
      <c r="BY1860" t="e">
        <f>VLOOKUP(BX1860,[1]Sheet2!$E$2:$I$222,3,FALSE)</f>
        <v>#N/A</v>
      </c>
      <c r="BZ1860" t="e">
        <f>VLOOKUP(BX1860,[1]Sheet2!$E$2:$I$222,4,FALSE)</f>
        <v>#N/A</v>
      </c>
      <c r="CA1860" t="e">
        <f>VLOOKUP(BX1860,[1]Sheet2!$E$2:$I$222,5,FALSE)</f>
        <v>#N/A</v>
      </c>
      <c r="CF1860" t="e">
        <f>VLOOKUP(CE1860,[1]Sheet2!$E$2:$I$222,3,FALSE)</f>
        <v>#N/A</v>
      </c>
      <c r="CG1860" t="e">
        <f>VLOOKUP(CE1860,[1]Sheet2!$E$2:$I$222,4,FALSE)</f>
        <v>#N/A</v>
      </c>
      <c r="CH1860" t="e">
        <f>VLOOKUP(CE1860,[1]Sheet2!$E$2:$I$222,5,FALSE)</f>
        <v>#N/A</v>
      </c>
      <c r="CM1860" t="e">
        <f>VLOOKUP(CL1860,[1]Sheet2!$E$2:$I$222,3,FALSE)</f>
        <v>#N/A</v>
      </c>
      <c r="CN1860" t="e">
        <f>VLOOKUP(CL1860,[1]Sheet2!$E$2:$I$222,4,FALSE)</f>
        <v>#N/A</v>
      </c>
      <c r="CO1860" t="e">
        <f>VLOOKUP(CL1860,[1]Sheet2!$E$2:$I$222,5,FALSE)</f>
        <v>#N/A</v>
      </c>
    </row>
    <row r="1861" spans="1:93" x14ac:dyDescent="0.25">
      <c r="A1861">
        <v>1934</v>
      </c>
      <c r="C1861">
        <v>15351</v>
      </c>
      <c r="D1861">
        <v>5351</v>
      </c>
      <c r="E1861">
        <v>37.720329999999997</v>
      </c>
      <c r="F1861">
        <v>-122.40509</v>
      </c>
      <c r="G1861" t="s">
        <v>4328</v>
      </c>
      <c r="H1861" t="s">
        <v>4329</v>
      </c>
      <c r="I1861" t="s">
        <v>895</v>
      </c>
      <c r="J1861" t="s">
        <v>728</v>
      </c>
      <c r="Q1861" t="s">
        <v>672</v>
      </c>
      <c r="S1861" t="s">
        <v>1314</v>
      </c>
      <c r="X1861">
        <f t="shared" si="29"/>
        <v>1</v>
      </c>
      <c r="Y1861" t="s">
        <v>6</v>
      </c>
      <c r="Z1861" t="s">
        <v>79</v>
      </c>
      <c r="AB1861" t="e">
        <f>VLOOKUP($AA1861,Sheet2!$E$2:$I$222,3,FALSE)</f>
        <v>#N/A</v>
      </c>
      <c r="AC1861" t="e">
        <f>VLOOKUP($AA1861,Sheet2!$E$2:$I$222,4,FALSE)</f>
        <v>#N/A</v>
      </c>
      <c r="AD1861" t="e">
        <f>VLOOKUP($AA1861,Sheet2!$E$2:$I$222,5,FALSE)</f>
        <v>#N/A</v>
      </c>
      <c r="AI1861" t="e">
        <f>VLOOKUP(AH1861,[1]Sheet2!$E$2:$I$222,3,FALSE)</f>
        <v>#N/A</v>
      </c>
      <c r="AJ1861" t="e">
        <f>VLOOKUP(AH1861,[1]Sheet2!$E$2:$I$222,4,FALSE)</f>
        <v>#N/A</v>
      </c>
      <c r="AK1861" t="e">
        <f>VLOOKUP(AH1861,[1]Sheet2!$E$2:$I$222,5,FALSE)</f>
        <v>#N/A</v>
      </c>
      <c r="AP1861" t="e">
        <f>VLOOKUP(AO1861,[1]Sheet2!$E$2:$I$222,3,FALSE)</f>
        <v>#N/A</v>
      </c>
      <c r="AQ1861" t="e">
        <f>VLOOKUP(AO1861,[1]Sheet2!$E$2:$I$222,4,FALSE)</f>
        <v>#N/A</v>
      </c>
      <c r="AR1861" t="e">
        <f>VLOOKUP(AO1861,[1]Sheet2!$E$2:$I$222,5,FALSE)</f>
        <v>#N/A</v>
      </c>
      <c r="AW1861" t="e">
        <f>VLOOKUP(AV1861,[1]Sheet2!$E$2:$I$222,3,FALSE)</f>
        <v>#N/A</v>
      </c>
      <c r="AX1861" t="e">
        <f>VLOOKUP(AV1861,[1]Sheet2!$E$2:$I$222,4,FALSE)</f>
        <v>#N/A</v>
      </c>
      <c r="AY1861" t="e">
        <f>VLOOKUP(AV1861,[1]Sheet2!$E$2:$I$222,5,FALSE)</f>
        <v>#N/A</v>
      </c>
      <c r="BD1861" t="e">
        <f>VLOOKUP(BC1861,[1]Sheet2!$E$2:$I$222,3,FALSE)</f>
        <v>#N/A</v>
      </c>
      <c r="BE1861" t="e">
        <f>VLOOKUP(BC1861,[1]Sheet2!$E$2:$I$222,4,FALSE)</f>
        <v>#N/A</v>
      </c>
      <c r="BF1861" t="e">
        <f>VLOOKUP(BC1861,[1]Sheet2!$E$2:$I$222,5,FALSE)</f>
        <v>#N/A</v>
      </c>
      <c r="BK1861" t="e">
        <f>VLOOKUP(BJ1861,[1]Sheet2!$E$2:$I$222,3,FALSE)</f>
        <v>#N/A</v>
      </c>
      <c r="BL1861" t="e">
        <f>VLOOKUP(BJ1861,[1]Sheet2!$E$2:$I$222,4,FALSE)</f>
        <v>#N/A</v>
      </c>
      <c r="BM1861" t="e">
        <f>VLOOKUP(BJ1861,[1]Sheet2!$E$2:$I$222,5,FALSE)</f>
        <v>#N/A</v>
      </c>
      <c r="BR1861" t="e">
        <f>VLOOKUP(BQ1861,[1]Sheet2!$E$2:$I$222,3,FALSE)</f>
        <v>#N/A</v>
      </c>
      <c r="BS1861" t="e">
        <f>VLOOKUP(BQ1861,[1]Sheet2!$E$2:$I$222,4,FALSE)</f>
        <v>#N/A</v>
      </c>
      <c r="BT1861" t="e">
        <f>VLOOKUP(BQ1861,[1]Sheet2!$E$2:$I$222,5,FALSE)</f>
        <v>#N/A</v>
      </c>
      <c r="BY1861" t="e">
        <f>VLOOKUP(BX1861,[1]Sheet2!$E$2:$I$222,3,FALSE)</f>
        <v>#N/A</v>
      </c>
      <c r="BZ1861" t="e">
        <f>VLOOKUP(BX1861,[1]Sheet2!$E$2:$I$222,4,FALSE)</f>
        <v>#N/A</v>
      </c>
      <c r="CA1861" t="e">
        <f>VLOOKUP(BX1861,[1]Sheet2!$E$2:$I$222,5,FALSE)</f>
        <v>#N/A</v>
      </c>
      <c r="CF1861" t="e">
        <f>VLOOKUP(CE1861,[1]Sheet2!$E$2:$I$222,3,FALSE)</f>
        <v>#N/A</v>
      </c>
      <c r="CG1861" t="e">
        <f>VLOOKUP(CE1861,[1]Sheet2!$E$2:$I$222,4,FALSE)</f>
        <v>#N/A</v>
      </c>
      <c r="CH1861" t="e">
        <f>VLOOKUP(CE1861,[1]Sheet2!$E$2:$I$222,5,FALSE)</f>
        <v>#N/A</v>
      </c>
      <c r="CM1861" t="e">
        <f>VLOOKUP(CL1861,[1]Sheet2!$E$2:$I$222,3,FALSE)</f>
        <v>#N/A</v>
      </c>
      <c r="CN1861" t="e">
        <f>VLOOKUP(CL1861,[1]Sheet2!$E$2:$I$222,4,FALSE)</f>
        <v>#N/A</v>
      </c>
      <c r="CO1861" t="e">
        <f>VLOOKUP(CL1861,[1]Sheet2!$E$2:$I$222,5,FALSE)</f>
        <v>#N/A</v>
      </c>
    </row>
    <row r="1862" spans="1:93" x14ac:dyDescent="0.25">
      <c r="A1862">
        <v>1935</v>
      </c>
      <c r="C1862">
        <v>15352</v>
      </c>
      <c r="D1862">
        <v>5352</v>
      </c>
      <c r="E1862">
        <v>37.720619999999997</v>
      </c>
      <c r="F1862">
        <v>-122.40521</v>
      </c>
      <c r="G1862" t="s">
        <v>4328</v>
      </c>
      <c r="H1862" t="s">
        <v>4329</v>
      </c>
      <c r="I1862" t="s">
        <v>710</v>
      </c>
      <c r="J1862" t="s">
        <v>728</v>
      </c>
      <c r="N1862" t="s">
        <v>4330</v>
      </c>
      <c r="Q1862" t="s">
        <v>672</v>
      </c>
      <c r="R1862">
        <v>661</v>
      </c>
      <c r="S1862" t="s">
        <v>1527</v>
      </c>
      <c r="X1862">
        <f t="shared" si="29"/>
        <v>1</v>
      </c>
      <c r="Y1862" t="s">
        <v>6</v>
      </c>
      <c r="Z1862" t="s">
        <v>78</v>
      </c>
      <c r="AB1862" t="e">
        <f>VLOOKUP($AA1862,Sheet2!$E$2:$I$222,3,FALSE)</f>
        <v>#N/A</v>
      </c>
      <c r="AC1862" t="e">
        <f>VLOOKUP($AA1862,Sheet2!$E$2:$I$222,4,FALSE)</f>
        <v>#N/A</v>
      </c>
      <c r="AD1862" t="e">
        <f>VLOOKUP($AA1862,Sheet2!$E$2:$I$222,5,FALSE)</f>
        <v>#N/A</v>
      </c>
      <c r="AI1862" t="e">
        <f>VLOOKUP(AH1862,[1]Sheet2!$E$2:$I$222,3,FALSE)</f>
        <v>#N/A</v>
      </c>
      <c r="AJ1862" t="e">
        <f>VLOOKUP(AH1862,[1]Sheet2!$E$2:$I$222,4,FALSE)</f>
        <v>#N/A</v>
      </c>
      <c r="AK1862" t="e">
        <f>VLOOKUP(AH1862,[1]Sheet2!$E$2:$I$222,5,FALSE)</f>
        <v>#N/A</v>
      </c>
      <c r="AP1862" t="e">
        <f>VLOOKUP(AO1862,[1]Sheet2!$E$2:$I$222,3,FALSE)</f>
        <v>#N/A</v>
      </c>
      <c r="AQ1862" t="e">
        <f>VLOOKUP(AO1862,[1]Sheet2!$E$2:$I$222,4,FALSE)</f>
        <v>#N/A</v>
      </c>
      <c r="AR1862" t="e">
        <f>VLOOKUP(AO1862,[1]Sheet2!$E$2:$I$222,5,FALSE)</f>
        <v>#N/A</v>
      </c>
      <c r="AW1862" t="e">
        <f>VLOOKUP(AV1862,[1]Sheet2!$E$2:$I$222,3,FALSE)</f>
        <v>#N/A</v>
      </c>
      <c r="AX1862" t="e">
        <f>VLOOKUP(AV1862,[1]Sheet2!$E$2:$I$222,4,FALSE)</f>
        <v>#N/A</v>
      </c>
      <c r="AY1862" t="e">
        <f>VLOOKUP(AV1862,[1]Sheet2!$E$2:$I$222,5,FALSE)</f>
        <v>#N/A</v>
      </c>
      <c r="BD1862" t="e">
        <f>VLOOKUP(BC1862,[1]Sheet2!$E$2:$I$222,3,FALSE)</f>
        <v>#N/A</v>
      </c>
      <c r="BE1862" t="e">
        <f>VLOOKUP(BC1862,[1]Sheet2!$E$2:$I$222,4,FALSE)</f>
        <v>#N/A</v>
      </c>
      <c r="BF1862" t="e">
        <f>VLOOKUP(BC1862,[1]Sheet2!$E$2:$I$222,5,FALSE)</f>
        <v>#N/A</v>
      </c>
      <c r="BK1862" t="e">
        <f>VLOOKUP(BJ1862,[1]Sheet2!$E$2:$I$222,3,FALSE)</f>
        <v>#N/A</v>
      </c>
      <c r="BL1862" t="e">
        <f>VLOOKUP(BJ1862,[1]Sheet2!$E$2:$I$222,4,FALSE)</f>
        <v>#N/A</v>
      </c>
      <c r="BM1862" t="e">
        <f>VLOOKUP(BJ1862,[1]Sheet2!$E$2:$I$222,5,FALSE)</f>
        <v>#N/A</v>
      </c>
      <c r="BR1862" t="e">
        <f>VLOOKUP(BQ1862,[1]Sheet2!$E$2:$I$222,3,FALSE)</f>
        <v>#N/A</v>
      </c>
      <c r="BS1862" t="e">
        <f>VLOOKUP(BQ1862,[1]Sheet2!$E$2:$I$222,4,FALSE)</f>
        <v>#N/A</v>
      </c>
      <c r="BT1862" t="e">
        <f>VLOOKUP(BQ1862,[1]Sheet2!$E$2:$I$222,5,FALSE)</f>
        <v>#N/A</v>
      </c>
      <c r="BY1862" t="e">
        <f>VLOOKUP(BX1862,[1]Sheet2!$E$2:$I$222,3,FALSE)</f>
        <v>#N/A</v>
      </c>
      <c r="BZ1862" t="e">
        <f>VLOOKUP(BX1862,[1]Sheet2!$E$2:$I$222,4,FALSE)</f>
        <v>#N/A</v>
      </c>
      <c r="CA1862" t="e">
        <f>VLOOKUP(BX1862,[1]Sheet2!$E$2:$I$222,5,FALSE)</f>
        <v>#N/A</v>
      </c>
      <c r="CF1862" t="e">
        <f>VLOOKUP(CE1862,[1]Sheet2!$E$2:$I$222,3,FALSE)</f>
        <v>#N/A</v>
      </c>
      <c r="CG1862" t="e">
        <f>VLOOKUP(CE1862,[1]Sheet2!$E$2:$I$222,4,FALSE)</f>
        <v>#N/A</v>
      </c>
      <c r="CH1862" t="e">
        <f>VLOOKUP(CE1862,[1]Sheet2!$E$2:$I$222,5,FALSE)</f>
        <v>#N/A</v>
      </c>
      <c r="CM1862" t="e">
        <f>VLOOKUP(CL1862,[1]Sheet2!$E$2:$I$222,3,FALSE)</f>
        <v>#N/A</v>
      </c>
      <c r="CN1862" t="e">
        <f>VLOOKUP(CL1862,[1]Sheet2!$E$2:$I$222,4,FALSE)</f>
        <v>#N/A</v>
      </c>
      <c r="CO1862" t="e">
        <f>VLOOKUP(CL1862,[1]Sheet2!$E$2:$I$222,5,FALSE)</f>
        <v>#N/A</v>
      </c>
    </row>
    <row r="1863" spans="1:93" x14ac:dyDescent="0.25">
      <c r="A1863">
        <v>1936</v>
      </c>
      <c r="C1863">
        <v>15353</v>
      </c>
      <c r="D1863">
        <v>5353</v>
      </c>
      <c r="E1863">
        <v>37.719079999999998</v>
      </c>
      <c r="F1863">
        <v>-122.4111</v>
      </c>
      <c r="G1863" t="s">
        <v>4331</v>
      </c>
      <c r="H1863" t="s">
        <v>4332</v>
      </c>
      <c r="I1863" t="s">
        <v>710</v>
      </c>
      <c r="J1863" t="s">
        <v>728</v>
      </c>
      <c r="Q1863" t="s">
        <v>672</v>
      </c>
      <c r="S1863" t="s">
        <v>1527</v>
      </c>
      <c r="X1863">
        <f t="shared" si="29"/>
        <v>1</v>
      </c>
      <c r="Y1863" t="s">
        <v>6</v>
      </c>
      <c r="Z1863" t="s">
        <v>78</v>
      </c>
      <c r="AB1863" t="e">
        <f>VLOOKUP($AA1863,Sheet2!$E$2:$I$222,3,FALSE)</f>
        <v>#N/A</v>
      </c>
      <c r="AC1863" t="e">
        <f>VLOOKUP($AA1863,Sheet2!$E$2:$I$222,4,FALSE)</f>
        <v>#N/A</v>
      </c>
      <c r="AD1863" t="e">
        <f>VLOOKUP($AA1863,Sheet2!$E$2:$I$222,5,FALSE)</f>
        <v>#N/A</v>
      </c>
      <c r="AI1863" t="e">
        <f>VLOOKUP(AH1863,[1]Sheet2!$E$2:$I$222,3,FALSE)</f>
        <v>#N/A</v>
      </c>
      <c r="AJ1863" t="e">
        <f>VLOOKUP(AH1863,[1]Sheet2!$E$2:$I$222,4,FALSE)</f>
        <v>#N/A</v>
      </c>
      <c r="AK1863" t="e">
        <f>VLOOKUP(AH1863,[1]Sheet2!$E$2:$I$222,5,FALSE)</f>
        <v>#N/A</v>
      </c>
      <c r="AP1863" t="e">
        <f>VLOOKUP(AO1863,[1]Sheet2!$E$2:$I$222,3,FALSE)</f>
        <v>#N/A</v>
      </c>
      <c r="AQ1863" t="e">
        <f>VLOOKUP(AO1863,[1]Sheet2!$E$2:$I$222,4,FALSE)</f>
        <v>#N/A</v>
      </c>
      <c r="AR1863" t="e">
        <f>VLOOKUP(AO1863,[1]Sheet2!$E$2:$I$222,5,FALSE)</f>
        <v>#N/A</v>
      </c>
      <c r="AW1863" t="e">
        <f>VLOOKUP(AV1863,[1]Sheet2!$E$2:$I$222,3,FALSE)</f>
        <v>#N/A</v>
      </c>
      <c r="AX1863" t="e">
        <f>VLOOKUP(AV1863,[1]Sheet2!$E$2:$I$222,4,FALSE)</f>
        <v>#N/A</v>
      </c>
      <c r="AY1863" t="e">
        <f>VLOOKUP(AV1863,[1]Sheet2!$E$2:$I$222,5,FALSE)</f>
        <v>#N/A</v>
      </c>
      <c r="BD1863" t="e">
        <f>VLOOKUP(BC1863,[1]Sheet2!$E$2:$I$222,3,FALSE)</f>
        <v>#N/A</v>
      </c>
      <c r="BE1863" t="e">
        <f>VLOOKUP(BC1863,[1]Sheet2!$E$2:$I$222,4,FALSE)</f>
        <v>#N/A</v>
      </c>
      <c r="BF1863" t="e">
        <f>VLOOKUP(BC1863,[1]Sheet2!$E$2:$I$222,5,FALSE)</f>
        <v>#N/A</v>
      </c>
      <c r="BK1863" t="e">
        <f>VLOOKUP(BJ1863,[1]Sheet2!$E$2:$I$222,3,FALSE)</f>
        <v>#N/A</v>
      </c>
      <c r="BL1863" t="e">
        <f>VLOOKUP(BJ1863,[1]Sheet2!$E$2:$I$222,4,FALSE)</f>
        <v>#N/A</v>
      </c>
      <c r="BM1863" t="e">
        <f>VLOOKUP(BJ1863,[1]Sheet2!$E$2:$I$222,5,FALSE)</f>
        <v>#N/A</v>
      </c>
      <c r="BR1863" t="e">
        <f>VLOOKUP(BQ1863,[1]Sheet2!$E$2:$I$222,3,FALSE)</f>
        <v>#N/A</v>
      </c>
      <c r="BS1863" t="e">
        <f>VLOOKUP(BQ1863,[1]Sheet2!$E$2:$I$222,4,FALSE)</f>
        <v>#N/A</v>
      </c>
      <c r="BT1863" t="e">
        <f>VLOOKUP(BQ1863,[1]Sheet2!$E$2:$I$222,5,FALSE)</f>
        <v>#N/A</v>
      </c>
      <c r="BY1863" t="e">
        <f>VLOOKUP(BX1863,[1]Sheet2!$E$2:$I$222,3,FALSE)</f>
        <v>#N/A</v>
      </c>
      <c r="BZ1863" t="e">
        <f>VLOOKUP(BX1863,[1]Sheet2!$E$2:$I$222,4,FALSE)</f>
        <v>#N/A</v>
      </c>
      <c r="CA1863" t="e">
        <f>VLOOKUP(BX1863,[1]Sheet2!$E$2:$I$222,5,FALSE)</f>
        <v>#N/A</v>
      </c>
      <c r="CF1863" t="e">
        <f>VLOOKUP(CE1863,[1]Sheet2!$E$2:$I$222,3,FALSE)</f>
        <v>#N/A</v>
      </c>
      <c r="CG1863" t="e">
        <f>VLOOKUP(CE1863,[1]Sheet2!$E$2:$I$222,4,FALSE)</f>
        <v>#N/A</v>
      </c>
      <c r="CH1863" t="e">
        <f>VLOOKUP(CE1863,[1]Sheet2!$E$2:$I$222,5,FALSE)</f>
        <v>#N/A</v>
      </c>
      <c r="CM1863" t="e">
        <f>VLOOKUP(CL1863,[1]Sheet2!$E$2:$I$222,3,FALSE)</f>
        <v>#N/A</v>
      </c>
      <c r="CN1863" t="e">
        <f>VLOOKUP(CL1863,[1]Sheet2!$E$2:$I$222,4,FALSE)</f>
        <v>#N/A</v>
      </c>
      <c r="CO1863" t="e">
        <f>VLOOKUP(CL1863,[1]Sheet2!$E$2:$I$222,5,FALSE)</f>
        <v>#N/A</v>
      </c>
    </row>
    <row r="1864" spans="1:93" x14ac:dyDescent="0.25">
      <c r="A1864">
        <v>1937</v>
      </c>
      <c r="C1864">
        <v>15354</v>
      </c>
      <c r="D1864">
        <v>5354</v>
      </c>
      <c r="E1864">
        <v>37.718719999999998</v>
      </c>
      <c r="F1864">
        <v>-122.41126</v>
      </c>
      <c r="G1864" t="s">
        <v>4333</v>
      </c>
      <c r="H1864" t="s">
        <v>4334</v>
      </c>
      <c r="I1864" t="s">
        <v>878</v>
      </c>
      <c r="J1864" t="s">
        <v>728</v>
      </c>
      <c r="Q1864" t="s">
        <v>672</v>
      </c>
      <c r="S1864" t="s">
        <v>1314</v>
      </c>
      <c r="X1864">
        <f t="shared" si="29"/>
        <v>1</v>
      </c>
      <c r="Y1864" t="s">
        <v>6</v>
      </c>
      <c r="Z1864" t="s">
        <v>79</v>
      </c>
      <c r="AB1864" t="e">
        <f>VLOOKUP($AA1864,Sheet2!$E$2:$I$222,3,FALSE)</f>
        <v>#N/A</v>
      </c>
      <c r="AC1864" t="e">
        <f>VLOOKUP($AA1864,Sheet2!$E$2:$I$222,4,FALSE)</f>
        <v>#N/A</v>
      </c>
      <c r="AD1864" t="e">
        <f>VLOOKUP($AA1864,Sheet2!$E$2:$I$222,5,FALSE)</f>
        <v>#N/A</v>
      </c>
      <c r="AI1864" t="e">
        <f>VLOOKUP(AH1864,[1]Sheet2!$E$2:$I$222,3,FALSE)</f>
        <v>#N/A</v>
      </c>
      <c r="AJ1864" t="e">
        <f>VLOOKUP(AH1864,[1]Sheet2!$E$2:$I$222,4,FALSE)</f>
        <v>#N/A</v>
      </c>
      <c r="AK1864" t="e">
        <f>VLOOKUP(AH1864,[1]Sheet2!$E$2:$I$222,5,FALSE)</f>
        <v>#N/A</v>
      </c>
      <c r="AP1864" t="e">
        <f>VLOOKUP(AO1864,[1]Sheet2!$E$2:$I$222,3,FALSE)</f>
        <v>#N/A</v>
      </c>
      <c r="AQ1864" t="e">
        <f>VLOOKUP(AO1864,[1]Sheet2!$E$2:$I$222,4,FALSE)</f>
        <v>#N/A</v>
      </c>
      <c r="AR1864" t="e">
        <f>VLOOKUP(AO1864,[1]Sheet2!$E$2:$I$222,5,FALSE)</f>
        <v>#N/A</v>
      </c>
      <c r="AW1864" t="e">
        <f>VLOOKUP(AV1864,[1]Sheet2!$E$2:$I$222,3,FALSE)</f>
        <v>#N/A</v>
      </c>
      <c r="AX1864" t="e">
        <f>VLOOKUP(AV1864,[1]Sheet2!$E$2:$I$222,4,FALSE)</f>
        <v>#N/A</v>
      </c>
      <c r="AY1864" t="e">
        <f>VLOOKUP(AV1864,[1]Sheet2!$E$2:$I$222,5,FALSE)</f>
        <v>#N/A</v>
      </c>
      <c r="BD1864" t="e">
        <f>VLOOKUP(BC1864,[1]Sheet2!$E$2:$I$222,3,FALSE)</f>
        <v>#N/A</v>
      </c>
      <c r="BE1864" t="e">
        <f>VLOOKUP(BC1864,[1]Sheet2!$E$2:$I$222,4,FALSE)</f>
        <v>#N/A</v>
      </c>
      <c r="BF1864" t="e">
        <f>VLOOKUP(BC1864,[1]Sheet2!$E$2:$I$222,5,FALSE)</f>
        <v>#N/A</v>
      </c>
      <c r="BK1864" t="e">
        <f>VLOOKUP(BJ1864,[1]Sheet2!$E$2:$I$222,3,FALSE)</f>
        <v>#N/A</v>
      </c>
      <c r="BL1864" t="e">
        <f>VLOOKUP(BJ1864,[1]Sheet2!$E$2:$I$222,4,FALSE)</f>
        <v>#N/A</v>
      </c>
      <c r="BM1864" t="e">
        <f>VLOOKUP(BJ1864,[1]Sheet2!$E$2:$I$222,5,FALSE)</f>
        <v>#N/A</v>
      </c>
      <c r="BR1864" t="e">
        <f>VLOOKUP(BQ1864,[1]Sheet2!$E$2:$I$222,3,FALSE)</f>
        <v>#N/A</v>
      </c>
      <c r="BS1864" t="e">
        <f>VLOOKUP(BQ1864,[1]Sheet2!$E$2:$I$222,4,FALSE)</f>
        <v>#N/A</v>
      </c>
      <c r="BT1864" t="e">
        <f>VLOOKUP(BQ1864,[1]Sheet2!$E$2:$I$222,5,FALSE)</f>
        <v>#N/A</v>
      </c>
      <c r="BY1864" t="e">
        <f>VLOOKUP(BX1864,[1]Sheet2!$E$2:$I$222,3,FALSE)</f>
        <v>#N/A</v>
      </c>
      <c r="BZ1864" t="e">
        <f>VLOOKUP(BX1864,[1]Sheet2!$E$2:$I$222,4,FALSE)</f>
        <v>#N/A</v>
      </c>
      <c r="CA1864" t="e">
        <f>VLOOKUP(BX1864,[1]Sheet2!$E$2:$I$222,5,FALSE)</f>
        <v>#N/A</v>
      </c>
      <c r="CF1864" t="e">
        <f>VLOOKUP(CE1864,[1]Sheet2!$E$2:$I$222,3,FALSE)</f>
        <v>#N/A</v>
      </c>
      <c r="CG1864" t="e">
        <f>VLOOKUP(CE1864,[1]Sheet2!$E$2:$I$222,4,FALSE)</f>
        <v>#N/A</v>
      </c>
      <c r="CH1864" t="e">
        <f>VLOOKUP(CE1864,[1]Sheet2!$E$2:$I$222,5,FALSE)</f>
        <v>#N/A</v>
      </c>
      <c r="CM1864" t="e">
        <f>VLOOKUP(CL1864,[1]Sheet2!$E$2:$I$222,3,FALSE)</f>
        <v>#N/A</v>
      </c>
      <c r="CN1864" t="e">
        <f>VLOOKUP(CL1864,[1]Sheet2!$E$2:$I$222,4,FALSE)</f>
        <v>#N/A</v>
      </c>
      <c r="CO1864" t="e">
        <f>VLOOKUP(CL1864,[1]Sheet2!$E$2:$I$222,5,FALSE)</f>
        <v>#N/A</v>
      </c>
    </row>
    <row r="1865" spans="1:93" x14ac:dyDescent="0.25">
      <c r="A1865">
        <v>1938</v>
      </c>
      <c r="C1865">
        <v>15355</v>
      </c>
      <c r="D1865">
        <v>5355</v>
      </c>
      <c r="E1865">
        <v>37.797269999999997</v>
      </c>
      <c r="F1865">
        <v>-122.41186999999999</v>
      </c>
      <c r="G1865" t="s">
        <v>4335</v>
      </c>
      <c r="H1865" t="s">
        <v>4336</v>
      </c>
      <c r="I1865" t="s">
        <v>1173</v>
      </c>
      <c r="J1865" t="s">
        <v>687</v>
      </c>
      <c r="Q1865">
        <v>0</v>
      </c>
      <c r="S1865" t="s">
        <v>2408</v>
      </c>
      <c r="T1865" t="s">
        <v>2067</v>
      </c>
      <c r="X1865">
        <f t="shared" si="29"/>
        <v>1</v>
      </c>
      <c r="Y1865" t="s">
        <v>60</v>
      </c>
      <c r="Z1865" t="s">
        <v>79</v>
      </c>
      <c r="AB1865" t="e">
        <f>VLOOKUP($AA1865,Sheet2!$E$2:$I$222,3,FALSE)</f>
        <v>#N/A</v>
      </c>
      <c r="AC1865" t="e">
        <f>VLOOKUP($AA1865,Sheet2!$E$2:$I$222,4,FALSE)</f>
        <v>#N/A</v>
      </c>
      <c r="AD1865" t="e">
        <f>VLOOKUP($AA1865,Sheet2!$E$2:$I$222,5,FALSE)</f>
        <v>#N/A</v>
      </c>
      <c r="AI1865" t="e">
        <f>VLOOKUP(AH1865,[1]Sheet2!$E$2:$I$222,3,FALSE)</f>
        <v>#N/A</v>
      </c>
      <c r="AJ1865" t="e">
        <f>VLOOKUP(AH1865,[1]Sheet2!$E$2:$I$222,4,FALSE)</f>
        <v>#N/A</v>
      </c>
      <c r="AK1865" t="e">
        <f>VLOOKUP(AH1865,[1]Sheet2!$E$2:$I$222,5,FALSE)</f>
        <v>#N/A</v>
      </c>
      <c r="AP1865" t="e">
        <f>VLOOKUP(AO1865,[1]Sheet2!$E$2:$I$222,3,FALSE)</f>
        <v>#N/A</v>
      </c>
      <c r="AQ1865" t="e">
        <f>VLOOKUP(AO1865,[1]Sheet2!$E$2:$I$222,4,FALSE)</f>
        <v>#N/A</v>
      </c>
      <c r="AR1865" t="e">
        <f>VLOOKUP(AO1865,[1]Sheet2!$E$2:$I$222,5,FALSE)</f>
        <v>#N/A</v>
      </c>
      <c r="AW1865" t="e">
        <f>VLOOKUP(AV1865,[1]Sheet2!$E$2:$I$222,3,FALSE)</f>
        <v>#N/A</v>
      </c>
      <c r="AX1865" t="e">
        <f>VLOOKUP(AV1865,[1]Sheet2!$E$2:$I$222,4,FALSE)</f>
        <v>#N/A</v>
      </c>
      <c r="AY1865" t="e">
        <f>VLOOKUP(AV1865,[1]Sheet2!$E$2:$I$222,5,FALSE)</f>
        <v>#N/A</v>
      </c>
      <c r="BD1865" t="e">
        <f>VLOOKUP(BC1865,[1]Sheet2!$E$2:$I$222,3,FALSE)</f>
        <v>#N/A</v>
      </c>
      <c r="BE1865" t="e">
        <f>VLOOKUP(BC1865,[1]Sheet2!$E$2:$I$222,4,FALSE)</f>
        <v>#N/A</v>
      </c>
      <c r="BF1865" t="e">
        <f>VLOOKUP(BC1865,[1]Sheet2!$E$2:$I$222,5,FALSE)</f>
        <v>#N/A</v>
      </c>
      <c r="BK1865" t="e">
        <f>VLOOKUP(BJ1865,[1]Sheet2!$E$2:$I$222,3,FALSE)</f>
        <v>#N/A</v>
      </c>
      <c r="BL1865" t="e">
        <f>VLOOKUP(BJ1865,[1]Sheet2!$E$2:$I$222,4,FALSE)</f>
        <v>#N/A</v>
      </c>
      <c r="BM1865" t="e">
        <f>VLOOKUP(BJ1865,[1]Sheet2!$E$2:$I$222,5,FALSE)</f>
        <v>#N/A</v>
      </c>
      <c r="BR1865" t="e">
        <f>VLOOKUP(BQ1865,[1]Sheet2!$E$2:$I$222,3,FALSE)</f>
        <v>#N/A</v>
      </c>
      <c r="BS1865" t="e">
        <f>VLOOKUP(BQ1865,[1]Sheet2!$E$2:$I$222,4,FALSE)</f>
        <v>#N/A</v>
      </c>
      <c r="BT1865" t="e">
        <f>VLOOKUP(BQ1865,[1]Sheet2!$E$2:$I$222,5,FALSE)</f>
        <v>#N/A</v>
      </c>
      <c r="BY1865" t="e">
        <f>VLOOKUP(BX1865,[1]Sheet2!$E$2:$I$222,3,FALSE)</f>
        <v>#N/A</v>
      </c>
      <c r="BZ1865" t="e">
        <f>VLOOKUP(BX1865,[1]Sheet2!$E$2:$I$222,4,FALSE)</f>
        <v>#N/A</v>
      </c>
      <c r="CA1865" t="e">
        <f>VLOOKUP(BX1865,[1]Sheet2!$E$2:$I$222,5,FALSE)</f>
        <v>#N/A</v>
      </c>
      <c r="CF1865" t="e">
        <f>VLOOKUP(CE1865,[1]Sheet2!$E$2:$I$222,3,FALSE)</f>
        <v>#N/A</v>
      </c>
      <c r="CG1865" t="e">
        <f>VLOOKUP(CE1865,[1]Sheet2!$E$2:$I$222,4,FALSE)</f>
        <v>#N/A</v>
      </c>
      <c r="CH1865" t="e">
        <f>VLOOKUP(CE1865,[1]Sheet2!$E$2:$I$222,5,FALSE)</f>
        <v>#N/A</v>
      </c>
      <c r="CM1865" t="e">
        <f>VLOOKUP(CL1865,[1]Sheet2!$E$2:$I$222,3,FALSE)</f>
        <v>#N/A</v>
      </c>
      <c r="CN1865" t="e">
        <f>VLOOKUP(CL1865,[1]Sheet2!$E$2:$I$222,4,FALSE)</f>
        <v>#N/A</v>
      </c>
      <c r="CO1865" t="e">
        <f>VLOOKUP(CL1865,[1]Sheet2!$E$2:$I$222,5,FALSE)</f>
        <v>#N/A</v>
      </c>
    </row>
    <row r="1866" spans="1:93" x14ac:dyDescent="0.25">
      <c r="A1866">
        <v>1939</v>
      </c>
      <c r="C1866">
        <v>15356</v>
      </c>
      <c r="D1866">
        <v>5356</v>
      </c>
      <c r="E1866">
        <v>37.797330000000002</v>
      </c>
      <c r="F1866">
        <v>-122.41198</v>
      </c>
      <c r="G1866" t="s">
        <v>4335</v>
      </c>
      <c r="H1866" t="s">
        <v>4336</v>
      </c>
      <c r="I1866" t="s">
        <v>746</v>
      </c>
      <c r="J1866" t="s">
        <v>687</v>
      </c>
      <c r="Q1866">
        <v>0</v>
      </c>
      <c r="R1866">
        <v>861</v>
      </c>
      <c r="S1866" t="s">
        <v>4337</v>
      </c>
      <c r="T1866" t="s">
        <v>2067</v>
      </c>
      <c r="X1866">
        <f t="shared" si="29"/>
        <v>1</v>
      </c>
      <c r="Y1866" t="s">
        <v>60</v>
      </c>
      <c r="Z1866" t="s">
        <v>78</v>
      </c>
      <c r="AB1866" t="e">
        <f>VLOOKUP($AA1866,Sheet2!$E$2:$I$222,3,FALSE)</f>
        <v>#N/A</v>
      </c>
      <c r="AC1866" t="e">
        <f>VLOOKUP($AA1866,Sheet2!$E$2:$I$222,4,FALSE)</f>
        <v>#N/A</v>
      </c>
      <c r="AD1866" t="e">
        <f>VLOOKUP($AA1866,Sheet2!$E$2:$I$222,5,FALSE)</f>
        <v>#N/A</v>
      </c>
      <c r="AI1866" t="e">
        <f>VLOOKUP(AH1866,[1]Sheet2!$E$2:$I$222,3,FALSE)</f>
        <v>#N/A</v>
      </c>
      <c r="AJ1866" t="e">
        <f>VLOOKUP(AH1866,[1]Sheet2!$E$2:$I$222,4,FALSE)</f>
        <v>#N/A</v>
      </c>
      <c r="AK1866" t="e">
        <f>VLOOKUP(AH1866,[1]Sheet2!$E$2:$I$222,5,FALSE)</f>
        <v>#N/A</v>
      </c>
      <c r="AP1866" t="e">
        <f>VLOOKUP(AO1866,[1]Sheet2!$E$2:$I$222,3,FALSE)</f>
        <v>#N/A</v>
      </c>
      <c r="AQ1866" t="e">
        <f>VLOOKUP(AO1866,[1]Sheet2!$E$2:$I$222,4,FALSE)</f>
        <v>#N/A</v>
      </c>
      <c r="AR1866" t="e">
        <f>VLOOKUP(AO1866,[1]Sheet2!$E$2:$I$222,5,FALSE)</f>
        <v>#N/A</v>
      </c>
      <c r="AW1866" t="e">
        <f>VLOOKUP(AV1866,[1]Sheet2!$E$2:$I$222,3,FALSE)</f>
        <v>#N/A</v>
      </c>
      <c r="AX1866" t="e">
        <f>VLOOKUP(AV1866,[1]Sheet2!$E$2:$I$222,4,FALSE)</f>
        <v>#N/A</v>
      </c>
      <c r="AY1866" t="e">
        <f>VLOOKUP(AV1866,[1]Sheet2!$E$2:$I$222,5,FALSE)</f>
        <v>#N/A</v>
      </c>
      <c r="BD1866" t="e">
        <f>VLOOKUP(BC1866,[1]Sheet2!$E$2:$I$222,3,FALSE)</f>
        <v>#N/A</v>
      </c>
      <c r="BE1866" t="e">
        <f>VLOOKUP(BC1866,[1]Sheet2!$E$2:$I$222,4,FALSE)</f>
        <v>#N/A</v>
      </c>
      <c r="BF1866" t="e">
        <f>VLOOKUP(BC1866,[1]Sheet2!$E$2:$I$222,5,FALSE)</f>
        <v>#N/A</v>
      </c>
      <c r="BK1866" t="e">
        <f>VLOOKUP(BJ1866,[1]Sheet2!$E$2:$I$222,3,FALSE)</f>
        <v>#N/A</v>
      </c>
      <c r="BL1866" t="e">
        <f>VLOOKUP(BJ1866,[1]Sheet2!$E$2:$I$222,4,FALSE)</f>
        <v>#N/A</v>
      </c>
      <c r="BM1866" t="e">
        <f>VLOOKUP(BJ1866,[1]Sheet2!$E$2:$I$222,5,FALSE)</f>
        <v>#N/A</v>
      </c>
      <c r="BR1866" t="e">
        <f>VLOOKUP(BQ1866,[1]Sheet2!$E$2:$I$222,3,FALSE)</f>
        <v>#N/A</v>
      </c>
      <c r="BS1866" t="e">
        <f>VLOOKUP(BQ1866,[1]Sheet2!$E$2:$I$222,4,FALSE)</f>
        <v>#N/A</v>
      </c>
      <c r="BT1866" t="e">
        <f>VLOOKUP(BQ1866,[1]Sheet2!$E$2:$I$222,5,FALSE)</f>
        <v>#N/A</v>
      </c>
      <c r="BY1866" t="e">
        <f>VLOOKUP(BX1866,[1]Sheet2!$E$2:$I$222,3,FALSE)</f>
        <v>#N/A</v>
      </c>
      <c r="BZ1866" t="e">
        <f>VLOOKUP(BX1866,[1]Sheet2!$E$2:$I$222,4,FALSE)</f>
        <v>#N/A</v>
      </c>
      <c r="CA1866" t="e">
        <f>VLOOKUP(BX1866,[1]Sheet2!$E$2:$I$222,5,FALSE)</f>
        <v>#N/A</v>
      </c>
      <c r="CF1866" t="e">
        <f>VLOOKUP(CE1866,[1]Sheet2!$E$2:$I$222,3,FALSE)</f>
        <v>#N/A</v>
      </c>
      <c r="CG1866" t="e">
        <f>VLOOKUP(CE1866,[1]Sheet2!$E$2:$I$222,4,FALSE)</f>
        <v>#N/A</v>
      </c>
      <c r="CH1866" t="e">
        <f>VLOOKUP(CE1866,[1]Sheet2!$E$2:$I$222,5,FALSE)</f>
        <v>#N/A</v>
      </c>
      <c r="CM1866" t="e">
        <f>VLOOKUP(CL1866,[1]Sheet2!$E$2:$I$222,3,FALSE)</f>
        <v>#N/A</v>
      </c>
      <c r="CN1866" t="e">
        <f>VLOOKUP(CL1866,[1]Sheet2!$E$2:$I$222,4,FALSE)</f>
        <v>#N/A</v>
      </c>
      <c r="CO1866" t="e">
        <f>VLOOKUP(CL1866,[1]Sheet2!$E$2:$I$222,5,FALSE)</f>
        <v>#N/A</v>
      </c>
    </row>
    <row r="1867" spans="1:93" x14ac:dyDescent="0.25">
      <c r="A1867">
        <v>1940</v>
      </c>
      <c r="C1867">
        <v>15357</v>
      </c>
      <c r="D1867">
        <v>5357</v>
      </c>
      <c r="E1867">
        <v>37.785069999999997</v>
      </c>
      <c r="F1867">
        <v>-122.40951</v>
      </c>
      <c r="G1867" t="s">
        <v>4338</v>
      </c>
      <c r="H1867" t="s">
        <v>4339</v>
      </c>
      <c r="I1867" t="s">
        <v>704</v>
      </c>
      <c r="J1867" t="s">
        <v>669</v>
      </c>
      <c r="K1867" t="s">
        <v>963</v>
      </c>
      <c r="Q1867" t="s">
        <v>672</v>
      </c>
      <c r="S1867" t="s">
        <v>1888</v>
      </c>
      <c r="T1867" t="s">
        <v>2067</v>
      </c>
      <c r="X1867">
        <f t="shared" si="29"/>
        <v>1</v>
      </c>
      <c r="Y1867" t="s">
        <v>23</v>
      </c>
      <c r="Z1867" t="s">
        <v>80</v>
      </c>
      <c r="AA1867" t="s">
        <v>132</v>
      </c>
      <c r="AB1867" t="str">
        <f>VLOOKUP($AA1867,Sheet2!$E$2:$I$222,3,FALSE)</f>
        <v>To Mission District</v>
      </c>
      <c r="AC1867" t="str">
        <f>VLOOKUP($AA1867,Sheet2!$E$2:$I$222,4,FALSE)</f>
        <v>Cesar Chavez &amp; Mission</v>
      </c>
      <c r="AD1867" t="str">
        <f>VLOOKUP($AA1867,Sheet2!$E$2:$I$222,5,FALSE)</f>
        <v>Daily ~ 5:30am-1am</v>
      </c>
      <c r="AI1867" t="e">
        <f>VLOOKUP(AH1867,[1]Sheet2!$E$2:$I$222,3,FALSE)</f>
        <v>#N/A</v>
      </c>
      <c r="AJ1867" t="e">
        <f>VLOOKUP(AH1867,[1]Sheet2!$E$2:$I$222,4,FALSE)</f>
        <v>#N/A</v>
      </c>
      <c r="AK1867" t="e">
        <f>VLOOKUP(AH1867,[1]Sheet2!$E$2:$I$222,5,FALSE)</f>
        <v>#N/A</v>
      </c>
      <c r="AP1867" t="e">
        <f>VLOOKUP(AO1867,[1]Sheet2!$E$2:$I$222,3,FALSE)</f>
        <v>#N/A</v>
      </c>
      <c r="AQ1867" t="e">
        <f>VLOOKUP(AO1867,[1]Sheet2!$E$2:$I$222,4,FALSE)</f>
        <v>#N/A</v>
      </c>
      <c r="AR1867" t="e">
        <f>VLOOKUP(AO1867,[1]Sheet2!$E$2:$I$222,5,FALSE)</f>
        <v>#N/A</v>
      </c>
      <c r="AW1867" t="e">
        <f>VLOOKUP(AV1867,[1]Sheet2!$E$2:$I$222,3,FALSE)</f>
        <v>#N/A</v>
      </c>
      <c r="AX1867" t="e">
        <f>VLOOKUP(AV1867,[1]Sheet2!$E$2:$I$222,4,FALSE)</f>
        <v>#N/A</v>
      </c>
      <c r="AY1867" t="e">
        <f>VLOOKUP(AV1867,[1]Sheet2!$E$2:$I$222,5,FALSE)</f>
        <v>#N/A</v>
      </c>
      <c r="BD1867" t="e">
        <f>VLOOKUP(BC1867,[1]Sheet2!$E$2:$I$222,3,FALSE)</f>
        <v>#N/A</v>
      </c>
      <c r="BE1867" t="e">
        <f>VLOOKUP(BC1867,[1]Sheet2!$E$2:$I$222,4,FALSE)</f>
        <v>#N/A</v>
      </c>
      <c r="BF1867" t="e">
        <f>VLOOKUP(BC1867,[1]Sheet2!$E$2:$I$222,5,FALSE)</f>
        <v>#N/A</v>
      </c>
      <c r="BK1867" t="e">
        <f>VLOOKUP(BJ1867,[1]Sheet2!$E$2:$I$222,3,FALSE)</f>
        <v>#N/A</v>
      </c>
      <c r="BL1867" t="e">
        <f>VLOOKUP(BJ1867,[1]Sheet2!$E$2:$I$222,4,FALSE)</f>
        <v>#N/A</v>
      </c>
      <c r="BM1867" t="e">
        <f>VLOOKUP(BJ1867,[1]Sheet2!$E$2:$I$222,5,FALSE)</f>
        <v>#N/A</v>
      </c>
      <c r="BR1867" t="e">
        <f>VLOOKUP(BQ1867,[1]Sheet2!$E$2:$I$222,3,FALSE)</f>
        <v>#N/A</v>
      </c>
      <c r="BS1867" t="e">
        <f>VLOOKUP(BQ1867,[1]Sheet2!$E$2:$I$222,4,FALSE)</f>
        <v>#N/A</v>
      </c>
      <c r="BT1867" t="e">
        <f>VLOOKUP(BQ1867,[1]Sheet2!$E$2:$I$222,5,FALSE)</f>
        <v>#N/A</v>
      </c>
      <c r="BY1867" t="e">
        <f>VLOOKUP(BX1867,[1]Sheet2!$E$2:$I$222,3,FALSE)</f>
        <v>#N/A</v>
      </c>
      <c r="BZ1867" t="e">
        <f>VLOOKUP(BX1867,[1]Sheet2!$E$2:$I$222,4,FALSE)</f>
        <v>#N/A</v>
      </c>
      <c r="CA1867" t="e">
        <f>VLOOKUP(BX1867,[1]Sheet2!$E$2:$I$222,5,FALSE)</f>
        <v>#N/A</v>
      </c>
      <c r="CF1867" t="e">
        <f>VLOOKUP(CE1867,[1]Sheet2!$E$2:$I$222,3,FALSE)</f>
        <v>#N/A</v>
      </c>
      <c r="CG1867" t="e">
        <f>VLOOKUP(CE1867,[1]Sheet2!$E$2:$I$222,4,FALSE)</f>
        <v>#N/A</v>
      </c>
      <c r="CH1867" t="e">
        <f>VLOOKUP(CE1867,[1]Sheet2!$E$2:$I$222,5,FALSE)</f>
        <v>#N/A</v>
      </c>
      <c r="CM1867" t="e">
        <f>VLOOKUP(CL1867,[1]Sheet2!$E$2:$I$222,3,FALSE)</f>
        <v>#N/A</v>
      </c>
      <c r="CN1867" t="e">
        <f>VLOOKUP(CL1867,[1]Sheet2!$E$2:$I$222,4,FALSE)</f>
        <v>#N/A</v>
      </c>
      <c r="CO1867" t="e">
        <f>VLOOKUP(CL1867,[1]Sheet2!$E$2:$I$222,5,FALSE)</f>
        <v>#N/A</v>
      </c>
    </row>
    <row r="1868" spans="1:93" x14ac:dyDescent="0.25">
      <c r="A1868">
        <v>1941</v>
      </c>
      <c r="C1868">
        <v>15358</v>
      </c>
      <c r="D1868">
        <v>5358</v>
      </c>
      <c r="E1868">
        <v>37.800960000000003</v>
      </c>
      <c r="F1868">
        <v>-122.41262</v>
      </c>
      <c r="G1868" t="s">
        <v>4340</v>
      </c>
      <c r="H1868" t="s">
        <v>4341</v>
      </c>
      <c r="I1868" t="s">
        <v>1173</v>
      </c>
      <c r="J1868" t="s">
        <v>687</v>
      </c>
      <c r="Q1868">
        <v>0</v>
      </c>
      <c r="S1868" t="s">
        <v>2408</v>
      </c>
      <c r="T1868" t="s">
        <v>2067</v>
      </c>
      <c r="X1868">
        <f t="shared" si="29"/>
        <v>1</v>
      </c>
      <c r="Y1868" t="s">
        <v>60</v>
      </c>
      <c r="Z1868" t="s">
        <v>79</v>
      </c>
      <c r="AB1868" t="e">
        <f>VLOOKUP($AA1868,Sheet2!$E$2:$I$222,3,FALSE)</f>
        <v>#N/A</v>
      </c>
      <c r="AC1868" t="e">
        <f>VLOOKUP($AA1868,Sheet2!$E$2:$I$222,4,FALSE)</f>
        <v>#N/A</v>
      </c>
      <c r="AD1868" t="e">
        <f>VLOOKUP($AA1868,Sheet2!$E$2:$I$222,5,FALSE)</f>
        <v>#N/A</v>
      </c>
      <c r="AI1868" t="e">
        <f>VLOOKUP(AH1868,[1]Sheet2!$E$2:$I$222,3,FALSE)</f>
        <v>#N/A</v>
      </c>
      <c r="AJ1868" t="e">
        <f>VLOOKUP(AH1868,[1]Sheet2!$E$2:$I$222,4,FALSE)</f>
        <v>#N/A</v>
      </c>
      <c r="AK1868" t="e">
        <f>VLOOKUP(AH1868,[1]Sheet2!$E$2:$I$222,5,FALSE)</f>
        <v>#N/A</v>
      </c>
      <c r="AP1868" t="e">
        <f>VLOOKUP(AO1868,[1]Sheet2!$E$2:$I$222,3,FALSE)</f>
        <v>#N/A</v>
      </c>
      <c r="AQ1868" t="e">
        <f>VLOOKUP(AO1868,[1]Sheet2!$E$2:$I$222,4,FALSE)</f>
        <v>#N/A</v>
      </c>
      <c r="AR1868" t="e">
        <f>VLOOKUP(AO1868,[1]Sheet2!$E$2:$I$222,5,FALSE)</f>
        <v>#N/A</v>
      </c>
      <c r="AW1868" t="e">
        <f>VLOOKUP(AV1868,[1]Sheet2!$E$2:$I$222,3,FALSE)</f>
        <v>#N/A</v>
      </c>
      <c r="AX1868" t="e">
        <f>VLOOKUP(AV1868,[1]Sheet2!$E$2:$I$222,4,FALSE)</f>
        <v>#N/A</v>
      </c>
      <c r="AY1868" t="e">
        <f>VLOOKUP(AV1868,[1]Sheet2!$E$2:$I$222,5,FALSE)</f>
        <v>#N/A</v>
      </c>
      <c r="BD1868" t="e">
        <f>VLOOKUP(BC1868,[1]Sheet2!$E$2:$I$222,3,FALSE)</f>
        <v>#N/A</v>
      </c>
      <c r="BE1868" t="e">
        <f>VLOOKUP(BC1868,[1]Sheet2!$E$2:$I$222,4,FALSE)</f>
        <v>#N/A</v>
      </c>
      <c r="BF1868" t="e">
        <f>VLOOKUP(BC1868,[1]Sheet2!$E$2:$I$222,5,FALSE)</f>
        <v>#N/A</v>
      </c>
      <c r="BK1868" t="e">
        <f>VLOOKUP(BJ1868,[1]Sheet2!$E$2:$I$222,3,FALSE)</f>
        <v>#N/A</v>
      </c>
      <c r="BL1868" t="e">
        <f>VLOOKUP(BJ1868,[1]Sheet2!$E$2:$I$222,4,FALSE)</f>
        <v>#N/A</v>
      </c>
      <c r="BM1868" t="e">
        <f>VLOOKUP(BJ1868,[1]Sheet2!$E$2:$I$222,5,FALSE)</f>
        <v>#N/A</v>
      </c>
      <c r="BR1868" t="e">
        <f>VLOOKUP(BQ1868,[1]Sheet2!$E$2:$I$222,3,FALSE)</f>
        <v>#N/A</v>
      </c>
      <c r="BS1868" t="e">
        <f>VLOOKUP(BQ1868,[1]Sheet2!$E$2:$I$222,4,FALSE)</f>
        <v>#N/A</v>
      </c>
      <c r="BT1868" t="e">
        <f>VLOOKUP(BQ1868,[1]Sheet2!$E$2:$I$222,5,FALSE)</f>
        <v>#N/A</v>
      </c>
      <c r="BY1868" t="e">
        <f>VLOOKUP(BX1868,[1]Sheet2!$E$2:$I$222,3,FALSE)</f>
        <v>#N/A</v>
      </c>
      <c r="BZ1868" t="e">
        <f>VLOOKUP(BX1868,[1]Sheet2!$E$2:$I$222,4,FALSE)</f>
        <v>#N/A</v>
      </c>
      <c r="CA1868" t="e">
        <f>VLOOKUP(BX1868,[1]Sheet2!$E$2:$I$222,5,FALSE)</f>
        <v>#N/A</v>
      </c>
      <c r="CF1868" t="e">
        <f>VLOOKUP(CE1868,[1]Sheet2!$E$2:$I$222,3,FALSE)</f>
        <v>#N/A</v>
      </c>
      <c r="CG1868" t="e">
        <f>VLOOKUP(CE1868,[1]Sheet2!$E$2:$I$222,4,FALSE)</f>
        <v>#N/A</v>
      </c>
      <c r="CH1868" t="e">
        <f>VLOOKUP(CE1868,[1]Sheet2!$E$2:$I$222,5,FALSE)</f>
        <v>#N/A</v>
      </c>
      <c r="CM1868" t="e">
        <f>VLOOKUP(CL1868,[1]Sheet2!$E$2:$I$222,3,FALSE)</f>
        <v>#N/A</v>
      </c>
      <c r="CN1868" t="e">
        <f>VLOOKUP(CL1868,[1]Sheet2!$E$2:$I$222,4,FALSE)</f>
        <v>#N/A</v>
      </c>
      <c r="CO1868" t="e">
        <f>VLOOKUP(CL1868,[1]Sheet2!$E$2:$I$222,5,FALSE)</f>
        <v>#N/A</v>
      </c>
    </row>
    <row r="1869" spans="1:93" x14ac:dyDescent="0.25">
      <c r="A1869">
        <v>1942</v>
      </c>
      <c r="C1869">
        <v>15359</v>
      </c>
      <c r="D1869">
        <v>5359</v>
      </c>
      <c r="E1869">
        <v>37.800919999999998</v>
      </c>
      <c r="F1869">
        <v>-122.41267999999999</v>
      </c>
      <c r="G1869" t="s">
        <v>4340</v>
      </c>
      <c r="H1869" t="s">
        <v>4341</v>
      </c>
      <c r="I1869" t="s">
        <v>1121</v>
      </c>
      <c r="J1869" t="s">
        <v>687</v>
      </c>
      <c r="Q1869">
        <v>0</v>
      </c>
      <c r="S1869" t="s">
        <v>4337</v>
      </c>
      <c r="T1869" t="s">
        <v>2067</v>
      </c>
      <c r="X1869">
        <f t="shared" si="29"/>
        <v>1</v>
      </c>
      <c r="Y1869" t="s">
        <v>60</v>
      </c>
      <c r="Z1869" t="s">
        <v>78</v>
      </c>
      <c r="AB1869" t="e">
        <f>VLOOKUP($AA1869,Sheet2!$E$2:$I$222,3,FALSE)</f>
        <v>#N/A</v>
      </c>
      <c r="AC1869" t="e">
        <f>VLOOKUP($AA1869,Sheet2!$E$2:$I$222,4,FALSE)</f>
        <v>#N/A</v>
      </c>
      <c r="AD1869" t="e">
        <f>VLOOKUP($AA1869,Sheet2!$E$2:$I$222,5,FALSE)</f>
        <v>#N/A</v>
      </c>
      <c r="AI1869" t="e">
        <f>VLOOKUP(AH1869,[1]Sheet2!$E$2:$I$222,3,FALSE)</f>
        <v>#N/A</v>
      </c>
      <c r="AJ1869" t="e">
        <f>VLOOKUP(AH1869,[1]Sheet2!$E$2:$I$222,4,FALSE)</f>
        <v>#N/A</v>
      </c>
      <c r="AK1869" t="e">
        <f>VLOOKUP(AH1869,[1]Sheet2!$E$2:$I$222,5,FALSE)</f>
        <v>#N/A</v>
      </c>
      <c r="AP1869" t="e">
        <f>VLOOKUP(AO1869,[1]Sheet2!$E$2:$I$222,3,FALSE)</f>
        <v>#N/A</v>
      </c>
      <c r="AQ1869" t="e">
        <f>VLOOKUP(AO1869,[1]Sheet2!$E$2:$I$222,4,FALSE)</f>
        <v>#N/A</v>
      </c>
      <c r="AR1869" t="e">
        <f>VLOOKUP(AO1869,[1]Sheet2!$E$2:$I$222,5,FALSE)</f>
        <v>#N/A</v>
      </c>
      <c r="AW1869" t="e">
        <f>VLOOKUP(AV1869,[1]Sheet2!$E$2:$I$222,3,FALSE)</f>
        <v>#N/A</v>
      </c>
      <c r="AX1869" t="e">
        <f>VLOOKUP(AV1869,[1]Sheet2!$E$2:$I$222,4,FALSE)</f>
        <v>#N/A</v>
      </c>
      <c r="AY1869" t="e">
        <f>VLOOKUP(AV1869,[1]Sheet2!$E$2:$I$222,5,FALSE)</f>
        <v>#N/A</v>
      </c>
      <c r="BD1869" t="e">
        <f>VLOOKUP(BC1869,[1]Sheet2!$E$2:$I$222,3,FALSE)</f>
        <v>#N/A</v>
      </c>
      <c r="BE1869" t="e">
        <f>VLOOKUP(BC1869,[1]Sheet2!$E$2:$I$222,4,FALSE)</f>
        <v>#N/A</v>
      </c>
      <c r="BF1869" t="e">
        <f>VLOOKUP(BC1869,[1]Sheet2!$E$2:$I$222,5,FALSE)</f>
        <v>#N/A</v>
      </c>
      <c r="BK1869" t="e">
        <f>VLOOKUP(BJ1869,[1]Sheet2!$E$2:$I$222,3,FALSE)</f>
        <v>#N/A</v>
      </c>
      <c r="BL1869" t="e">
        <f>VLOOKUP(BJ1869,[1]Sheet2!$E$2:$I$222,4,FALSE)</f>
        <v>#N/A</v>
      </c>
      <c r="BM1869" t="e">
        <f>VLOOKUP(BJ1869,[1]Sheet2!$E$2:$I$222,5,FALSE)</f>
        <v>#N/A</v>
      </c>
      <c r="BR1869" t="e">
        <f>VLOOKUP(BQ1869,[1]Sheet2!$E$2:$I$222,3,FALSE)</f>
        <v>#N/A</v>
      </c>
      <c r="BS1869" t="e">
        <f>VLOOKUP(BQ1869,[1]Sheet2!$E$2:$I$222,4,FALSE)</f>
        <v>#N/A</v>
      </c>
      <c r="BT1869" t="e">
        <f>VLOOKUP(BQ1869,[1]Sheet2!$E$2:$I$222,5,FALSE)</f>
        <v>#N/A</v>
      </c>
      <c r="BY1869" t="e">
        <f>VLOOKUP(BX1869,[1]Sheet2!$E$2:$I$222,3,FALSE)</f>
        <v>#N/A</v>
      </c>
      <c r="BZ1869" t="e">
        <f>VLOOKUP(BX1869,[1]Sheet2!$E$2:$I$222,4,FALSE)</f>
        <v>#N/A</v>
      </c>
      <c r="CA1869" t="e">
        <f>VLOOKUP(BX1869,[1]Sheet2!$E$2:$I$222,5,FALSE)</f>
        <v>#N/A</v>
      </c>
      <c r="CF1869" t="e">
        <f>VLOOKUP(CE1869,[1]Sheet2!$E$2:$I$222,3,FALSE)</f>
        <v>#N/A</v>
      </c>
      <c r="CG1869" t="e">
        <f>VLOOKUP(CE1869,[1]Sheet2!$E$2:$I$222,4,FALSE)</f>
        <v>#N/A</v>
      </c>
      <c r="CH1869" t="e">
        <f>VLOOKUP(CE1869,[1]Sheet2!$E$2:$I$222,5,FALSE)</f>
        <v>#N/A</v>
      </c>
      <c r="CM1869" t="e">
        <f>VLOOKUP(CL1869,[1]Sheet2!$E$2:$I$222,3,FALSE)</f>
        <v>#N/A</v>
      </c>
      <c r="CN1869" t="e">
        <f>VLOOKUP(CL1869,[1]Sheet2!$E$2:$I$222,4,FALSE)</f>
        <v>#N/A</v>
      </c>
      <c r="CO1869" t="e">
        <f>VLOOKUP(CL1869,[1]Sheet2!$E$2:$I$222,5,FALSE)</f>
        <v>#N/A</v>
      </c>
    </row>
    <row r="1870" spans="1:93" x14ac:dyDescent="0.25">
      <c r="A1870">
        <v>1943</v>
      </c>
      <c r="C1870">
        <v>15360</v>
      </c>
      <c r="D1870">
        <v>5360</v>
      </c>
      <c r="E1870">
        <v>37.801929999999999</v>
      </c>
      <c r="F1870">
        <v>-122.41283</v>
      </c>
      <c r="G1870" t="s">
        <v>4342</v>
      </c>
      <c r="H1870" t="s">
        <v>4343</v>
      </c>
      <c r="I1870" t="s">
        <v>1173</v>
      </c>
      <c r="J1870" t="s">
        <v>687</v>
      </c>
      <c r="Q1870">
        <v>0</v>
      </c>
      <c r="S1870" t="s">
        <v>2408</v>
      </c>
      <c r="T1870" t="s">
        <v>2067</v>
      </c>
      <c r="X1870">
        <f t="shared" si="29"/>
        <v>1</v>
      </c>
      <c r="Y1870" t="s">
        <v>60</v>
      </c>
      <c r="Z1870" t="s">
        <v>79</v>
      </c>
      <c r="AB1870" t="e">
        <f>VLOOKUP($AA1870,Sheet2!$E$2:$I$222,3,FALSE)</f>
        <v>#N/A</v>
      </c>
      <c r="AC1870" t="e">
        <f>VLOOKUP($AA1870,Sheet2!$E$2:$I$222,4,FALSE)</f>
        <v>#N/A</v>
      </c>
      <c r="AD1870" t="e">
        <f>VLOOKUP($AA1870,Sheet2!$E$2:$I$222,5,FALSE)</f>
        <v>#N/A</v>
      </c>
      <c r="AI1870" t="e">
        <f>VLOOKUP(AH1870,[1]Sheet2!$E$2:$I$222,3,FALSE)</f>
        <v>#N/A</v>
      </c>
      <c r="AJ1870" t="e">
        <f>VLOOKUP(AH1870,[1]Sheet2!$E$2:$I$222,4,FALSE)</f>
        <v>#N/A</v>
      </c>
      <c r="AK1870" t="e">
        <f>VLOOKUP(AH1870,[1]Sheet2!$E$2:$I$222,5,FALSE)</f>
        <v>#N/A</v>
      </c>
      <c r="AP1870" t="e">
        <f>VLOOKUP(AO1870,[1]Sheet2!$E$2:$I$222,3,FALSE)</f>
        <v>#N/A</v>
      </c>
      <c r="AQ1870" t="e">
        <f>VLOOKUP(AO1870,[1]Sheet2!$E$2:$I$222,4,FALSE)</f>
        <v>#N/A</v>
      </c>
      <c r="AR1870" t="e">
        <f>VLOOKUP(AO1870,[1]Sheet2!$E$2:$I$222,5,FALSE)</f>
        <v>#N/A</v>
      </c>
      <c r="AW1870" t="e">
        <f>VLOOKUP(AV1870,[1]Sheet2!$E$2:$I$222,3,FALSE)</f>
        <v>#N/A</v>
      </c>
      <c r="AX1870" t="e">
        <f>VLOOKUP(AV1870,[1]Sheet2!$E$2:$I$222,4,FALSE)</f>
        <v>#N/A</v>
      </c>
      <c r="AY1870" t="e">
        <f>VLOOKUP(AV1870,[1]Sheet2!$E$2:$I$222,5,FALSE)</f>
        <v>#N/A</v>
      </c>
      <c r="BD1870" t="e">
        <f>VLOOKUP(BC1870,[1]Sheet2!$E$2:$I$222,3,FALSE)</f>
        <v>#N/A</v>
      </c>
      <c r="BE1870" t="e">
        <f>VLOOKUP(BC1870,[1]Sheet2!$E$2:$I$222,4,FALSE)</f>
        <v>#N/A</v>
      </c>
      <c r="BF1870" t="e">
        <f>VLOOKUP(BC1870,[1]Sheet2!$E$2:$I$222,5,FALSE)</f>
        <v>#N/A</v>
      </c>
      <c r="BK1870" t="e">
        <f>VLOOKUP(BJ1870,[1]Sheet2!$E$2:$I$222,3,FALSE)</f>
        <v>#N/A</v>
      </c>
      <c r="BL1870" t="e">
        <f>VLOOKUP(BJ1870,[1]Sheet2!$E$2:$I$222,4,FALSE)</f>
        <v>#N/A</v>
      </c>
      <c r="BM1870" t="e">
        <f>VLOOKUP(BJ1870,[1]Sheet2!$E$2:$I$222,5,FALSE)</f>
        <v>#N/A</v>
      </c>
      <c r="BR1870" t="e">
        <f>VLOOKUP(BQ1870,[1]Sheet2!$E$2:$I$222,3,FALSE)</f>
        <v>#N/A</v>
      </c>
      <c r="BS1870" t="e">
        <f>VLOOKUP(BQ1870,[1]Sheet2!$E$2:$I$222,4,FALSE)</f>
        <v>#N/A</v>
      </c>
      <c r="BT1870" t="e">
        <f>VLOOKUP(BQ1870,[1]Sheet2!$E$2:$I$222,5,FALSE)</f>
        <v>#N/A</v>
      </c>
      <c r="BY1870" t="e">
        <f>VLOOKUP(BX1870,[1]Sheet2!$E$2:$I$222,3,FALSE)</f>
        <v>#N/A</v>
      </c>
      <c r="BZ1870" t="e">
        <f>VLOOKUP(BX1870,[1]Sheet2!$E$2:$I$222,4,FALSE)</f>
        <v>#N/A</v>
      </c>
      <c r="CA1870" t="e">
        <f>VLOOKUP(BX1870,[1]Sheet2!$E$2:$I$222,5,FALSE)</f>
        <v>#N/A</v>
      </c>
      <c r="CF1870" t="e">
        <f>VLOOKUP(CE1870,[1]Sheet2!$E$2:$I$222,3,FALSE)</f>
        <v>#N/A</v>
      </c>
      <c r="CG1870" t="e">
        <f>VLOOKUP(CE1870,[1]Sheet2!$E$2:$I$222,4,FALSE)</f>
        <v>#N/A</v>
      </c>
      <c r="CH1870" t="e">
        <f>VLOOKUP(CE1870,[1]Sheet2!$E$2:$I$222,5,FALSE)</f>
        <v>#N/A</v>
      </c>
      <c r="CM1870" t="e">
        <f>VLOOKUP(CL1870,[1]Sheet2!$E$2:$I$222,3,FALSE)</f>
        <v>#N/A</v>
      </c>
      <c r="CN1870" t="e">
        <f>VLOOKUP(CL1870,[1]Sheet2!$E$2:$I$222,4,FALSE)</f>
        <v>#N/A</v>
      </c>
      <c r="CO1870" t="e">
        <f>VLOOKUP(CL1870,[1]Sheet2!$E$2:$I$222,5,FALSE)</f>
        <v>#N/A</v>
      </c>
    </row>
    <row r="1871" spans="1:93" x14ac:dyDescent="0.25">
      <c r="A1871">
        <v>1944</v>
      </c>
      <c r="C1871">
        <v>15361</v>
      </c>
      <c r="D1871">
        <v>5361</v>
      </c>
      <c r="E1871">
        <v>37.801859999999998</v>
      </c>
      <c r="F1871">
        <v>-122.41285999999999</v>
      </c>
      <c r="G1871" t="s">
        <v>4342</v>
      </c>
      <c r="H1871" t="s">
        <v>4343</v>
      </c>
      <c r="I1871" t="s">
        <v>1121</v>
      </c>
      <c r="J1871" t="s">
        <v>687</v>
      </c>
      <c r="Q1871">
        <v>0</v>
      </c>
      <c r="R1871">
        <v>864</v>
      </c>
      <c r="S1871" t="s">
        <v>4337</v>
      </c>
      <c r="T1871" t="s">
        <v>2067</v>
      </c>
      <c r="X1871">
        <f t="shared" si="29"/>
        <v>1</v>
      </c>
      <c r="Y1871" t="s">
        <v>60</v>
      </c>
      <c r="Z1871" t="s">
        <v>78</v>
      </c>
      <c r="AB1871" t="e">
        <f>VLOOKUP($AA1871,Sheet2!$E$2:$I$222,3,FALSE)</f>
        <v>#N/A</v>
      </c>
      <c r="AC1871" t="e">
        <f>VLOOKUP($AA1871,Sheet2!$E$2:$I$222,4,FALSE)</f>
        <v>#N/A</v>
      </c>
      <c r="AD1871" t="e">
        <f>VLOOKUP($AA1871,Sheet2!$E$2:$I$222,5,FALSE)</f>
        <v>#N/A</v>
      </c>
      <c r="AI1871" t="e">
        <f>VLOOKUP(AH1871,[1]Sheet2!$E$2:$I$222,3,FALSE)</f>
        <v>#N/A</v>
      </c>
      <c r="AJ1871" t="e">
        <f>VLOOKUP(AH1871,[1]Sheet2!$E$2:$I$222,4,FALSE)</f>
        <v>#N/A</v>
      </c>
      <c r="AK1871" t="e">
        <f>VLOOKUP(AH1871,[1]Sheet2!$E$2:$I$222,5,FALSE)</f>
        <v>#N/A</v>
      </c>
      <c r="AP1871" t="e">
        <f>VLOOKUP(AO1871,[1]Sheet2!$E$2:$I$222,3,FALSE)</f>
        <v>#N/A</v>
      </c>
      <c r="AQ1871" t="e">
        <f>VLOOKUP(AO1871,[1]Sheet2!$E$2:$I$222,4,FALSE)</f>
        <v>#N/A</v>
      </c>
      <c r="AR1871" t="e">
        <f>VLOOKUP(AO1871,[1]Sheet2!$E$2:$I$222,5,FALSE)</f>
        <v>#N/A</v>
      </c>
      <c r="AW1871" t="e">
        <f>VLOOKUP(AV1871,[1]Sheet2!$E$2:$I$222,3,FALSE)</f>
        <v>#N/A</v>
      </c>
      <c r="AX1871" t="e">
        <f>VLOOKUP(AV1871,[1]Sheet2!$E$2:$I$222,4,FALSE)</f>
        <v>#N/A</v>
      </c>
      <c r="AY1871" t="e">
        <f>VLOOKUP(AV1871,[1]Sheet2!$E$2:$I$222,5,FALSE)</f>
        <v>#N/A</v>
      </c>
      <c r="BD1871" t="e">
        <f>VLOOKUP(BC1871,[1]Sheet2!$E$2:$I$222,3,FALSE)</f>
        <v>#N/A</v>
      </c>
      <c r="BE1871" t="e">
        <f>VLOOKUP(BC1871,[1]Sheet2!$E$2:$I$222,4,FALSE)</f>
        <v>#N/A</v>
      </c>
      <c r="BF1871" t="e">
        <f>VLOOKUP(BC1871,[1]Sheet2!$E$2:$I$222,5,FALSE)</f>
        <v>#N/A</v>
      </c>
      <c r="BK1871" t="e">
        <f>VLOOKUP(BJ1871,[1]Sheet2!$E$2:$I$222,3,FALSE)</f>
        <v>#N/A</v>
      </c>
      <c r="BL1871" t="e">
        <f>VLOOKUP(BJ1871,[1]Sheet2!$E$2:$I$222,4,FALSE)</f>
        <v>#N/A</v>
      </c>
      <c r="BM1871" t="e">
        <f>VLOOKUP(BJ1871,[1]Sheet2!$E$2:$I$222,5,FALSE)</f>
        <v>#N/A</v>
      </c>
      <c r="BR1871" t="e">
        <f>VLOOKUP(BQ1871,[1]Sheet2!$E$2:$I$222,3,FALSE)</f>
        <v>#N/A</v>
      </c>
      <c r="BS1871" t="e">
        <f>VLOOKUP(BQ1871,[1]Sheet2!$E$2:$I$222,4,FALSE)</f>
        <v>#N/A</v>
      </c>
      <c r="BT1871" t="e">
        <f>VLOOKUP(BQ1871,[1]Sheet2!$E$2:$I$222,5,FALSE)</f>
        <v>#N/A</v>
      </c>
      <c r="BY1871" t="e">
        <f>VLOOKUP(BX1871,[1]Sheet2!$E$2:$I$222,3,FALSE)</f>
        <v>#N/A</v>
      </c>
      <c r="BZ1871" t="e">
        <f>VLOOKUP(BX1871,[1]Sheet2!$E$2:$I$222,4,FALSE)</f>
        <v>#N/A</v>
      </c>
      <c r="CA1871" t="e">
        <f>VLOOKUP(BX1871,[1]Sheet2!$E$2:$I$222,5,FALSE)</f>
        <v>#N/A</v>
      </c>
      <c r="CF1871" t="e">
        <f>VLOOKUP(CE1871,[1]Sheet2!$E$2:$I$222,3,FALSE)</f>
        <v>#N/A</v>
      </c>
      <c r="CG1871" t="e">
        <f>VLOOKUP(CE1871,[1]Sheet2!$E$2:$I$222,4,FALSE)</f>
        <v>#N/A</v>
      </c>
      <c r="CH1871" t="e">
        <f>VLOOKUP(CE1871,[1]Sheet2!$E$2:$I$222,5,FALSE)</f>
        <v>#N/A</v>
      </c>
      <c r="CM1871" t="e">
        <f>VLOOKUP(CL1871,[1]Sheet2!$E$2:$I$222,3,FALSE)</f>
        <v>#N/A</v>
      </c>
      <c r="CN1871" t="e">
        <f>VLOOKUP(CL1871,[1]Sheet2!$E$2:$I$222,4,FALSE)</f>
        <v>#N/A</v>
      </c>
      <c r="CO1871" t="e">
        <f>VLOOKUP(CL1871,[1]Sheet2!$E$2:$I$222,5,FALSE)</f>
        <v>#N/A</v>
      </c>
    </row>
    <row r="1872" spans="1:93" x14ac:dyDescent="0.25">
      <c r="A1872">
        <v>1945</v>
      </c>
      <c r="C1872">
        <v>15362</v>
      </c>
      <c r="D1872">
        <v>5362</v>
      </c>
      <c r="E1872">
        <v>37.799120000000002</v>
      </c>
      <c r="F1872">
        <v>-122.41226</v>
      </c>
      <c r="G1872" t="s">
        <v>4344</v>
      </c>
      <c r="H1872" t="s">
        <v>4345</v>
      </c>
      <c r="I1872" t="s">
        <v>1173</v>
      </c>
      <c r="J1872" t="s">
        <v>687</v>
      </c>
      <c r="Q1872">
        <v>0</v>
      </c>
      <c r="S1872" t="s">
        <v>2408</v>
      </c>
      <c r="T1872" t="s">
        <v>2067</v>
      </c>
      <c r="X1872">
        <f t="shared" si="29"/>
        <v>1</v>
      </c>
      <c r="Y1872" t="s">
        <v>60</v>
      </c>
      <c r="Z1872" t="s">
        <v>79</v>
      </c>
      <c r="AB1872" t="e">
        <f>VLOOKUP($AA1872,Sheet2!$E$2:$I$222,3,FALSE)</f>
        <v>#N/A</v>
      </c>
      <c r="AC1872" t="e">
        <f>VLOOKUP($AA1872,Sheet2!$E$2:$I$222,4,FALSE)</f>
        <v>#N/A</v>
      </c>
      <c r="AD1872" t="e">
        <f>VLOOKUP($AA1872,Sheet2!$E$2:$I$222,5,FALSE)</f>
        <v>#N/A</v>
      </c>
      <c r="AI1872" t="e">
        <f>VLOOKUP(AH1872,[1]Sheet2!$E$2:$I$222,3,FALSE)</f>
        <v>#N/A</v>
      </c>
      <c r="AJ1872" t="e">
        <f>VLOOKUP(AH1872,[1]Sheet2!$E$2:$I$222,4,FALSE)</f>
        <v>#N/A</v>
      </c>
      <c r="AK1872" t="e">
        <f>VLOOKUP(AH1872,[1]Sheet2!$E$2:$I$222,5,FALSE)</f>
        <v>#N/A</v>
      </c>
      <c r="AP1872" t="e">
        <f>VLOOKUP(AO1872,[1]Sheet2!$E$2:$I$222,3,FALSE)</f>
        <v>#N/A</v>
      </c>
      <c r="AQ1872" t="e">
        <f>VLOOKUP(AO1872,[1]Sheet2!$E$2:$I$222,4,FALSE)</f>
        <v>#N/A</v>
      </c>
      <c r="AR1872" t="e">
        <f>VLOOKUP(AO1872,[1]Sheet2!$E$2:$I$222,5,FALSE)</f>
        <v>#N/A</v>
      </c>
      <c r="AW1872" t="e">
        <f>VLOOKUP(AV1872,[1]Sheet2!$E$2:$I$222,3,FALSE)</f>
        <v>#N/A</v>
      </c>
      <c r="AX1872" t="e">
        <f>VLOOKUP(AV1872,[1]Sheet2!$E$2:$I$222,4,FALSE)</f>
        <v>#N/A</v>
      </c>
      <c r="AY1872" t="e">
        <f>VLOOKUP(AV1872,[1]Sheet2!$E$2:$I$222,5,FALSE)</f>
        <v>#N/A</v>
      </c>
      <c r="BD1872" t="e">
        <f>VLOOKUP(BC1872,[1]Sheet2!$E$2:$I$222,3,FALSE)</f>
        <v>#N/A</v>
      </c>
      <c r="BE1872" t="e">
        <f>VLOOKUP(BC1872,[1]Sheet2!$E$2:$I$222,4,FALSE)</f>
        <v>#N/A</v>
      </c>
      <c r="BF1872" t="e">
        <f>VLOOKUP(BC1872,[1]Sheet2!$E$2:$I$222,5,FALSE)</f>
        <v>#N/A</v>
      </c>
      <c r="BK1872" t="e">
        <f>VLOOKUP(BJ1872,[1]Sheet2!$E$2:$I$222,3,FALSE)</f>
        <v>#N/A</v>
      </c>
      <c r="BL1872" t="e">
        <f>VLOOKUP(BJ1872,[1]Sheet2!$E$2:$I$222,4,FALSE)</f>
        <v>#N/A</v>
      </c>
      <c r="BM1872" t="e">
        <f>VLOOKUP(BJ1872,[1]Sheet2!$E$2:$I$222,5,FALSE)</f>
        <v>#N/A</v>
      </c>
      <c r="BR1872" t="e">
        <f>VLOOKUP(BQ1872,[1]Sheet2!$E$2:$I$222,3,FALSE)</f>
        <v>#N/A</v>
      </c>
      <c r="BS1872" t="e">
        <f>VLOOKUP(BQ1872,[1]Sheet2!$E$2:$I$222,4,FALSE)</f>
        <v>#N/A</v>
      </c>
      <c r="BT1872" t="e">
        <f>VLOOKUP(BQ1872,[1]Sheet2!$E$2:$I$222,5,FALSE)</f>
        <v>#N/A</v>
      </c>
      <c r="BY1872" t="e">
        <f>VLOOKUP(BX1872,[1]Sheet2!$E$2:$I$222,3,FALSE)</f>
        <v>#N/A</v>
      </c>
      <c r="BZ1872" t="e">
        <f>VLOOKUP(BX1872,[1]Sheet2!$E$2:$I$222,4,FALSE)</f>
        <v>#N/A</v>
      </c>
      <c r="CA1872" t="e">
        <f>VLOOKUP(BX1872,[1]Sheet2!$E$2:$I$222,5,FALSE)</f>
        <v>#N/A</v>
      </c>
      <c r="CF1872" t="e">
        <f>VLOOKUP(CE1872,[1]Sheet2!$E$2:$I$222,3,FALSE)</f>
        <v>#N/A</v>
      </c>
      <c r="CG1872" t="e">
        <f>VLOOKUP(CE1872,[1]Sheet2!$E$2:$I$222,4,FALSE)</f>
        <v>#N/A</v>
      </c>
      <c r="CH1872" t="e">
        <f>VLOOKUP(CE1872,[1]Sheet2!$E$2:$I$222,5,FALSE)</f>
        <v>#N/A</v>
      </c>
      <c r="CM1872" t="e">
        <f>VLOOKUP(CL1872,[1]Sheet2!$E$2:$I$222,3,FALSE)</f>
        <v>#N/A</v>
      </c>
      <c r="CN1872" t="e">
        <f>VLOOKUP(CL1872,[1]Sheet2!$E$2:$I$222,4,FALSE)</f>
        <v>#N/A</v>
      </c>
      <c r="CO1872" t="e">
        <f>VLOOKUP(CL1872,[1]Sheet2!$E$2:$I$222,5,FALSE)</f>
        <v>#N/A</v>
      </c>
    </row>
    <row r="1873" spans="1:93" x14ac:dyDescent="0.25">
      <c r="A1873">
        <v>1946</v>
      </c>
      <c r="C1873">
        <v>15363</v>
      </c>
      <c r="D1873">
        <v>5363</v>
      </c>
      <c r="E1873">
        <v>37.798999999999999</v>
      </c>
      <c r="F1873">
        <v>-122.4123</v>
      </c>
      <c r="G1873" t="s">
        <v>4344</v>
      </c>
      <c r="H1873" t="s">
        <v>4345</v>
      </c>
      <c r="I1873" t="s">
        <v>704</v>
      </c>
      <c r="J1873" t="s">
        <v>687</v>
      </c>
      <c r="Q1873">
        <v>0</v>
      </c>
      <c r="R1873">
        <v>863</v>
      </c>
      <c r="S1873" t="s">
        <v>4337</v>
      </c>
      <c r="T1873" t="s">
        <v>2067</v>
      </c>
      <c r="X1873">
        <f t="shared" si="29"/>
        <v>1</v>
      </c>
      <c r="Y1873" t="s">
        <v>60</v>
      </c>
      <c r="Z1873" t="s">
        <v>78</v>
      </c>
      <c r="AB1873" t="e">
        <f>VLOOKUP($AA1873,Sheet2!$E$2:$I$222,3,FALSE)</f>
        <v>#N/A</v>
      </c>
      <c r="AC1873" t="e">
        <f>VLOOKUP($AA1873,Sheet2!$E$2:$I$222,4,FALSE)</f>
        <v>#N/A</v>
      </c>
      <c r="AD1873" t="e">
        <f>VLOOKUP($AA1873,Sheet2!$E$2:$I$222,5,FALSE)</f>
        <v>#N/A</v>
      </c>
      <c r="AI1873" t="e">
        <f>VLOOKUP(AH1873,[1]Sheet2!$E$2:$I$222,3,FALSE)</f>
        <v>#N/A</v>
      </c>
      <c r="AJ1873" t="e">
        <f>VLOOKUP(AH1873,[1]Sheet2!$E$2:$I$222,4,FALSE)</f>
        <v>#N/A</v>
      </c>
      <c r="AK1873" t="e">
        <f>VLOOKUP(AH1873,[1]Sheet2!$E$2:$I$222,5,FALSE)</f>
        <v>#N/A</v>
      </c>
      <c r="AP1873" t="e">
        <f>VLOOKUP(AO1873,[1]Sheet2!$E$2:$I$222,3,FALSE)</f>
        <v>#N/A</v>
      </c>
      <c r="AQ1873" t="e">
        <f>VLOOKUP(AO1873,[1]Sheet2!$E$2:$I$222,4,FALSE)</f>
        <v>#N/A</v>
      </c>
      <c r="AR1873" t="e">
        <f>VLOOKUP(AO1873,[1]Sheet2!$E$2:$I$222,5,FALSE)</f>
        <v>#N/A</v>
      </c>
      <c r="AW1873" t="e">
        <f>VLOOKUP(AV1873,[1]Sheet2!$E$2:$I$222,3,FALSE)</f>
        <v>#N/A</v>
      </c>
      <c r="AX1873" t="e">
        <f>VLOOKUP(AV1873,[1]Sheet2!$E$2:$I$222,4,FALSE)</f>
        <v>#N/A</v>
      </c>
      <c r="AY1873" t="e">
        <f>VLOOKUP(AV1873,[1]Sheet2!$E$2:$I$222,5,FALSE)</f>
        <v>#N/A</v>
      </c>
      <c r="BD1873" t="e">
        <f>VLOOKUP(BC1873,[1]Sheet2!$E$2:$I$222,3,FALSE)</f>
        <v>#N/A</v>
      </c>
      <c r="BE1873" t="e">
        <f>VLOOKUP(BC1873,[1]Sheet2!$E$2:$I$222,4,FALSE)</f>
        <v>#N/A</v>
      </c>
      <c r="BF1873" t="e">
        <f>VLOOKUP(BC1873,[1]Sheet2!$E$2:$I$222,5,FALSE)</f>
        <v>#N/A</v>
      </c>
      <c r="BK1873" t="e">
        <f>VLOOKUP(BJ1873,[1]Sheet2!$E$2:$I$222,3,FALSE)</f>
        <v>#N/A</v>
      </c>
      <c r="BL1873" t="e">
        <f>VLOOKUP(BJ1873,[1]Sheet2!$E$2:$I$222,4,FALSE)</f>
        <v>#N/A</v>
      </c>
      <c r="BM1873" t="e">
        <f>VLOOKUP(BJ1873,[1]Sheet2!$E$2:$I$222,5,FALSE)</f>
        <v>#N/A</v>
      </c>
      <c r="BR1873" t="e">
        <f>VLOOKUP(BQ1873,[1]Sheet2!$E$2:$I$222,3,FALSE)</f>
        <v>#N/A</v>
      </c>
      <c r="BS1873" t="e">
        <f>VLOOKUP(BQ1873,[1]Sheet2!$E$2:$I$222,4,FALSE)</f>
        <v>#N/A</v>
      </c>
      <c r="BT1873" t="e">
        <f>VLOOKUP(BQ1873,[1]Sheet2!$E$2:$I$222,5,FALSE)</f>
        <v>#N/A</v>
      </c>
      <c r="BY1873" t="e">
        <f>VLOOKUP(BX1873,[1]Sheet2!$E$2:$I$222,3,FALSE)</f>
        <v>#N/A</v>
      </c>
      <c r="BZ1873" t="e">
        <f>VLOOKUP(BX1873,[1]Sheet2!$E$2:$I$222,4,FALSE)</f>
        <v>#N/A</v>
      </c>
      <c r="CA1873" t="e">
        <f>VLOOKUP(BX1873,[1]Sheet2!$E$2:$I$222,5,FALSE)</f>
        <v>#N/A</v>
      </c>
      <c r="CF1873" t="e">
        <f>VLOOKUP(CE1873,[1]Sheet2!$E$2:$I$222,3,FALSE)</f>
        <v>#N/A</v>
      </c>
      <c r="CG1873" t="e">
        <f>VLOOKUP(CE1873,[1]Sheet2!$E$2:$I$222,4,FALSE)</f>
        <v>#N/A</v>
      </c>
      <c r="CH1873" t="e">
        <f>VLOOKUP(CE1873,[1]Sheet2!$E$2:$I$222,5,FALSE)</f>
        <v>#N/A</v>
      </c>
      <c r="CM1873" t="e">
        <f>VLOOKUP(CL1873,[1]Sheet2!$E$2:$I$222,3,FALSE)</f>
        <v>#N/A</v>
      </c>
      <c r="CN1873" t="e">
        <f>VLOOKUP(CL1873,[1]Sheet2!$E$2:$I$222,4,FALSE)</f>
        <v>#N/A</v>
      </c>
      <c r="CO1873" t="e">
        <f>VLOOKUP(CL1873,[1]Sheet2!$E$2:$I$222,5,FALSE)</f>
        <v>#N/A</v>
      </c>
    </row>
    <row r="1874" spans="1:93" x14ac:dyDescent="0.25">
      <c r="A1874">
        <v>1947</v>
      </c>
      <c r="C1874">
        <v>15364</v>
      </c>
      <c r="D1874">
        <v>5364</v>
      </c>
      <c r="E1874">
        <v>37.795589999999997</v>
      </c>
      <c r="F1874">
        <v>-122.41153</v>
      </c>
      <c r="G1874" t="s">
        <v>4346</v>
      </c>
      <c r="H1874" t="s">
        <v>4347</v>
      </c>
      <c r="I1874" t="s">
        <v>668</v>
      </c>
      <c r="J1874" t="s">
        <v>687</v>
      </c>
      <c r="M1874" t="s">
        <v>671</v>
      </c>
      <c r="Q1874">
        <v>0</v>
      </c>
      <c r="S1874" t="s">
        <v>2408</v>
      </c>
      <c r="T1874" t="s">
        <v>2067</v>
      </c>
      <c r="X1874">
        <f t="shared" si="29"/>
        <v>1</v>
      </c>
      <c r="Y1874" t="s">
        <v>60</v>
      </c>
      <c r="Z1874" t="s">
        <v>79</v>
      </c>
      <c r="AB1874" t="e">
        <f>VLOOKUP($AA1874,Sheet2!$E$2:$I$222,3,FALSE)</f>
        <v>#N/A</v>
      </c>
      <c r="AC1874" t="e">
        <f>VLOOKUP($AA1874,Sheet2!$E$2:$I$222,4,FALSE)</f>
        <v>#N/A</v>
      </c>
      <c r="AD1874" t="e">
        <f>VLOOKUP($AA1874,Sheet2!$E$2:$I$222,5,FALSE)</f>
        <v>#N/A</v>
      </c>
      <c r="AI1874" t="e">
        <f>VLOOKUP(AH1874,[1]Sheet2!$E$2:$I$222,3,FALSE)</f>
        <v>#N/A</v>
      </c>
      <c r="AJ1874" t="e">
        <f>VLOOKUP(AH1874,[1]Sheet2!$E$2:$I$222,4,FALSE)</f>
        <v>#N/A</v>
      </c>
      <c r="AK1874" t="e">
        <f>VLOOKUP(AH1874,[1]Sheet2!$E$2:$I$222,5,FALSE)</f>
        <v>#N/A</v>
      </c>
      <c r="AP1874" t="e">
        <f>VLOOKUP(AO1874,[1]Sheet2!$E$2:$I$222,3,FALSE)</f>
        <v>#N/A</v>
      </c>
      <c r="AQ1874" t="e">
        <f>VLOOKUP(AO1874,[1]Sheet2!$E$2:$I$222,4,FALSE)</f>
        <v>#N/A</v>
      </c>
      <c r="AR1874" t="e">
        <f>VLOOKUP(AO1874,[1]Sheet2!$E$2:$I$222,5,FALSE)</f>
        <v>#N/A</v>
      </c>
      <c r="AW1874" t="e">
        <f>VLOOKUP(AV1874,[1]Sheet2!$E$2:$I$222,3,FALSE)</f>
        <v>#N/A</v>
      </c>
      <c r="AX1874" t="e">
        <f>VLOOKUP(AV1874,[1]Sheet2!$E$2:$I$222,4,FALSE)</f>
        <v>#N/A</v>
      </c>
      <c r="AY1874" t="e">
        <f>VLOOKUP(AV1874,[1]Sheet2!$E$2:$I$222,5,FALSE)</f>
        <v>#N/A</v>
      </c>
      <c r="BD1874" t="e">
        <f>VLOOKUP(BC1874,[1]Sheet2!$E$2:$I$222,3,FALSE)</f>
        <v>#N/A</v>
      </c>
      <c r="BE1874" t="e">
        <f>VLOOKUP(BC1874,[1]Sheet2!$E$2:$I$222,4,FALSE)</f>
        <v>#N/A</v>
      </c>
      <c r="BF1874" t="e">
        <f>VLOOKUP(BC1874,[1]Sheet2!$E$2:$I$222,5,FALSE)</f>
        <v>#N/A</v>
      </c>
      <c r="BK1874" t="e">
        <f>VLOOKUP(BJ1874,[1]Sheet2!$E$2:$I$222,3,FALSE)</f>
        <v>#N/A</v>
      </c>
      <c r="BL1874" t="e">
        <f>VLOOKUP(BJ1874,[1]Sheet2!$E$2:$I$222,4,FALSE)</f>
        <v>#N/A</v>
      </c>
      <c r="BM1874" t="e">
        <f>VLOOKUP(BJ1874,[1]Sheet2!$E$2:$I$222,5,FALSE)</f>
        <v>#N/A</v>
      </c>
      <c r="BR1874" t="e">
        <f>VLOOKUP(BQ1874,[1]Sheet2!$E$2:$I$222,3,FALSE)</f>
        <v>#N/A</v>
      </c>
      <c r="BS1874" t="e">
        <f>VLOOKUP(BQ1874,[1]Sheet2!$E$2:$I$222,4,FALSE)</f>
        <v>#N/A</v>
      </c>
      <c r="BT1874" t="e">
        <f>VLOOKUP(BQ1874,[1]Sheet2!$E$2:$I$222,5,FALSE)</f>
        <v>#N/A</v>
      </c>
      <c r="BY1874" t="e">
        <f>VLOOKUP(BX1874,[1]Sheet2!$E$2:$I$222,3,FALSE)</f>
        <v>#N/A</v>
      </c>
      <c r="BZ1874" t="e">
        <f>VLOOKUP(BX1874,[1]Sheet2!$E$2:$I$222,4,FALSE)</f>
        <v>#N/A</v>
      </c>
      <c r="CA1874" t="e">
        <f>VLOOKUP(BX1874,[1]Sheet2!$E$2:$I$222,5,FALSE)</f>
        <v>#N/A</v>
      </c>
      <c r="CF1874" t="e">
        <f>VLOOKUP(CE1874,[1]Sheet2!$E$2:$I$222,3,FALSE)</f>
        <v>#N/A</v>
      </c>
      <c r="CG1874" t="e">
        <f>VLOOKUP(CE1874,[1]Sheet2!$E$2:$I$222,4,FALSE)</f>
        <v>#N/A</v>
      </c>
      <c r="CH1874" t="e">
        <f>VLOOKUP(CE1874,[1]Sheet2!$E$2:$I$222,5,FALSE)</f>
        <v>#N/A</v>
      </c>
      <c r="CM1874" t="e">
        <f>VLOOKUP(CL1874,[1]Sheet2!$E$2:$I$222,3,FALSE)</f>
        <v>#N/A</v>
      </c>
      <c r="CN1874" t="e">
        <f>VLOOKUP(CL1874,[1]Sheet2!$E$2:$I$222,4,FALSE)</f>
        <v>#N/A</v>
      </c>
      <c r="CO1874" t="e">
        <f>VLOOKUP(CL1874,[1]Sheet2!$E$2:$I$222,5,FALSE)</f>
        <v>#N/A</v>
      </c>
    </row>
    <row r="1875" spans="1:93" x14ac:dyDescent="0.25">
      <c r="A1875">
        <v>1948</v>
      </c>
      <c r="C1875">
        <v>15365</v>
      </c>
      <c r="D1875">
        <v>5365</v>
      </c>
      <c r="E1875">
        <v>37.795490000000001</v>
      </c>
      <c r="F1875">
        <v>-122.41160000000001</v>
      </c>
      <c r="G1875" t="s">
        <v>4346</v>
      </c>
      <c r="H1875" t="s">
        <v>4347</v>
      </c>
      <c r="I1875" t="s">
        <v>746</v>
      </c>
      <c r="J1875" t="s">
        <v>687</v>
      </c>
      <c r="Q1875">
        <v>0</v>
      </c>
      <c r="S1875" t="s">
        <v>4337</v>
      </c>
      <c r="T1875" t="s">
        <v>2067</v>
      </c>
      <c r="X1875">
        <f t="shared" si="29"/>
        <v>1</v>
      </c>
      <c r="Y1875" t="s">
        <v>60</v>
      </c>
      <c r="Z1875" t="s">
        <v>78</v>
      </c>
      <c r="AB1875" t="e">
        <f>VLOOKUP($AA1875,Sheet2!$E$2:$I$222,3,FALSE)</f>
        <v>#N/A</v>
      </c>
      <c r="AC1875" t="e">
        <f>VLOOKUP($AA1875,Sheet2!$E$2:$I$222,4,FALSE)</f>
        <v>#N/A</v>
      </c>
      <c r="AD1875" t="e">
        <f>VLOOKUP($AA1875,Sheet2!$E$2:$I$222,5,FALSE)</f>
        <v>#N/A</v>
      </c>
      <c r="AI1875" t="e">
        <f>VLOOKUP(AH1875,[1]Sheet2!$E$2:$I$222,3,FALSE)</f>
        <v>#N/A</v>
      </c>
      <c r="AJ1875" t="e">
        <f>VLOOKUP(AH1875,[1]Sheet2!$E$2:$I$222,4,FALSE)</f>
        <v>#N/A</v>
      </c>
      <c r="AK1875" t="e">
        <f>VLOOKUP(AH1875,[1]Sheet2!$E$2:$I$222,5,FALSE)</f>
        <v>#N/A</v>
      </c>
      <c r="AP1875" t="e">
        <f>VLOOKUP(AO1875,[1]Sheet2!$E$2:$I$222,3,FALSE)</f>
        <v>#N/A</v>
      </c>
      <c r="AQ1875" t="e">
        <f>VLOOKUP(AO1875,[1]Sheet2!$E$2:$I$222,4,FALSE)</f>
        <v>#N/A</v>
      </c>
      <c r="AR1875" t="e">
        <f>VLOOKUP(AO1875,[1]Sheet2!$E$2:$I$222,5,FALSE)</f>
        <v>#N/A</v>
      </c>
      <c r="AW1875" t="e">
        <f>VLOOKUP(AV1875,[1]Sheet2!$E$2:$I$222,3,FALSE)</f>
        <v>#N/A</v>
      </c>
      <c r="AX1875" t="e">
        <f>VLOOKUP(AV1875,[1]Sheet2!$E$2:$I$222,4,FALSE)</f>
        <v>#N/A</v>
      </c>
      <c r="AY1875" t="e">
        <f>VLOOKUP(AV1875,[1]Sheet2!$E$2:$I$222,5,FALSE)</f>
        <v>#N/A</v>
      </c>
      <c r="BD1875" t="e">
        <f>VLOOKUP(BC1875,[1]Sheet2!$E$2:$I$222,3,FALSE)</f>
        <v>#N/A</v>
      </c>
      <c r="BE1875" t="e">
        <f>VLOOKUP(BC1875,[1]Sheet2!$E$2:$I$222,4,FALSE)</f>
        <v>#N/A</v>
      </c>
      <c r="BF1875" t="e">
        <f>VLOOKUP(BC1875,[1]Sheet2!$E$2:$I$222,5,FALSE)</f>
        <v>#N/A</v>
      </c>
      <c r="BK1875" t="e">
        <f>VLOOKUP(BJ1875,[1]Sheet2!$E$2:$I$222,3,FALSE)</f>
        <v>#N/A</v>
      </c>
      <c r="BL1875" t="e">
        <f>VLOOKUP(BJ1875,[1]Sheet2!$E$2:$I$222,4,FALSE)</f>
        <v>#N/A</v>
      </c>
      <c r="BM1875" t="e">
        <f>VLOOKUP(BJ1875,[1]Sheet2!$E$2:$I$222,5,FALSE)</f>
        <v>#N/A</v>
      </c>
      <c r="BR1875" t="e">
        <f>VLOOKUP(BQ1875,[1]Sheet2!$E$2:$I$222,3,FALSE)</f>
        <v>#N/A</v>
      </c>
      <c r="BS1875" t="e">
        <f>VLOOKUP(BQ1875,[1]Sheet2!$E$2:$I$222,4,FALSE)</f>
        <v>#N/A</v>
      </c>
      <c r="BT1875" t="e">
        <f>VLOOKUP(BQ1875,[1]Sheet2!$E$2:$I$222,5,FALSE)</f>
        <v>#N/A</v>
      </c>
      <c r="BY1875" t="e">
        <f>VLOOKUP(BX1875,[1]Sheet2!$E$2:$I$222,3,FALSE)</f>
        <v>#N/A</v>
      </c>
      <c r="BZ1875" t="e">
        <f>VLOOKUP(BX1875,[1]Sheet2!$E$2:$I$222,4,FALSE)</f>
        <v>#N/A</v>
      </c>
      <c r="CA1875" t="e">
        <f>VLOOKUP(BX1875,[1]Sheet2!$E$2:$I$222,5,FALSE)</f>
        <v>#N/A</v>
      </c>
      <c r="CF1875" t="e">
        <f>VLOOKUP(CE1875,[1]Sheet2!$E$2:$I$222,3,FALSE)</f>
        <v>#N/A</v>
      </c>
      <c r="CG1875" t="e">
        <f>VLOOKUP(CE1875,[1]Sheet2!$E$2:$I$222,4,FALSE)</f>
        <v>#N/A</v>
      </c>
      <c r="CH1875" t="e">
        <f>VLOOKUP(CE1875,[1]Sheet2!$E$2:$I$222,5,FALSE)</f>
        <v>#N/A</v>
      </c>
      <c r="CM1875" t="e">
        <f>VLOOKUP(CL1875,[1]Sheet2!$E$2:$I$222,3,FALSE)</f>
        <v>#N/A</v>
      </c>
      <c r="CN1875" t="e">
        <f>VLOOKUP(CL1875,[1]Sheet2!$E$2:$I$222,4,FALSE)</f>
        <v>#N/A</v>
      </c>
      <c r="CO1875" t="e">
        <f>VLOOKUP(CL1875,[1]Sheet2!$E$2:$I$222,5,FALSE)</f>
        <v>#N/A</v>
      </c>
    </row>
    <row r="1876" spans="1:93" x14ac:dyDescent="0.25">
      <c r="A1876">
        <v>1949</v>
      </c>
      <c r="C1876">
        <v>15366</v>
      </c>
      <c r="D1876">
        <v>5366</v>
      </c>
      <c r="E1876">
        <v>37.796219999999998</v>
      </c>
      <c r="F1876">
        <v>-122.41166</v>
      </c>
      <c r="G1876" t="s">
        <v>4348</v>
      </c>
      <c r="H1876" t="s">
        <v>4349</v>
      </c>
      <c r="I1876" t="s">
        <v>677</v>
      </c>
      <c r="J1876" t="s">
        <v>687</v>
      </c>
      <c r="Q1876">
        <v>0</v>
      </c>
      <c r="S1876" t="s">
        <v>2408</v>
      </c>
      <c r="T1876" t="s">
        <v>2067</v>
      </c>
      <c r="X1876">
        <f t="shared" si="29"/>
        <v>1</v>
      </c>
      <c r="Y1876" t="s">
        <v>60</v>
      </c>
      <c r="Z1876" t="s">
        <v>79</v>
      </c>
      <c r="AB1876" t="e">
        <f>VLOOKUP($AA1876,Sheet2!$E$2:$I$222,3,FALSE)</f>
        <v>#N/A</v>
      </c>
      <c r="AC1876" t="e">
        <f>VLOOKUP($AA1876,Sheet2!$E$2:$I$222,4,FALSE)</f>
        <v>#N/A</v>
      </c>
      <c r="AD1876" t="e">
        <f>VLOOKUP($AA1876,Sheet2!$E$2:$I$222,5,FALSE)</f>
        <v>#N/A</v>
      </c>
      <c r="AI1876" t="e">
        <f>VLOOKUP(AH1876,[1]Sheet2!$E$2:$I$222,3,FALSE)</f>
        <v>#N/A</v>
      </c>
      <c r="AJ1876" t="e">
        <f>VLOOKUP(AH1876,[1]Sheet2!$E$2:$I$222,4,FALSE)</f>
        <v>#N/A</v>
      </c>
      <c r="AK1876" t="e">
        <f>VLOOKUP(AH1876,[1]Sheet2!$E$2:$I$222,5,FALSE)</f>
        <v>#N/A</v>
      </c>
      <c r="AP1876" t="e">
        <f>VLOOKUP(AO1876,[1]Sheet2!$E$2:$I$222,3,FALSE)</f>
        <v>#N/A</v>
      </c>
      <c r="AQ1876" t="e">
        <f>VLOOKUP(AO1876,[1]Sheet2!$E$2:$I$222,4,FALSE)</f>
        <v>#N/A</v>
      </c>
      <c r="AR1876" t="e">
        <f>VLOOKUP(AO1876,[1]Sheet2!$E$2:$I$222,5,FALSE)</f>
        <v>#N/A</v>
      </c>
      <c r="AW1876" t="e">
        <f>VLOOKUP(AV1876,[1]Sheet2!$E$2:$I$222,3,FALSE)</f>
        <v>#N/A</v>
      </c>
      <c r="AX1876" t="e">
        <f>VLOOKUP(AV1876,[1]Sheet2!$E$2:$I$222,4,FALSE)</f>
        <v>#N/A</v>
      </c>
      <c r="AY1876" t="e">
        <f>VLOOKUP(AV1876,[1]Sheet2!$E$2:$I$222,5,FALSE)</f>
        <v>#N/A</v>
      </c>
      <c r="BD1876" t="e">
        <f>VLOOKUP(BC1876,[1]Sheet2!$E$2:$I$222,3,FALSE)</f>
        <v>#N/A</v>
      </c>
      <c r="BE1876" t="e">
        <f>VLOOKUP(BC1876,[1]Sheet2!$E$2:$I$222,4,FALSE)</f>
        <v>#N/A</v>
      </c>
      <c r="BF1876" t="e">
        <f>VLOOKUP(BC1876,[1]Sheet2!$E$2:$I$222,5,FALSE)</f>
        <v>#N/A</v>
      </c>
      <c r="BK1876" t="e">
        <f>VLOOKUP(BJ1876,[1]Sheet2!$E$2:$I$222,3,FALSE)</f>
        <v>#N/A</v>
      </c>
      <c r="BL1876" t="e">
        <f>VLOOKUP(BJ1876,[1]Sheet2!$E$2:$I$222,4,FALSE)</f>
        <v>#N/A</v>
      </c>
      <c r="BM1876" t="e">
        <f>VLOOKUP(BJ1876,[1]Sheet2!$E$2:$I$222,5,FALSE)</f>
        <v>#N/A</v>
      </c>
      <c r="BR1876" t="e">
        <f>VLOOKUP(BQ1876,[1]Sheet2!$E$2:$I$222,3,FALSE)</f>
        <v>#N/A</v>
      </c>
      <c r="BS1876" t="e">
        <f>VLOOKUP(BQ1876,[1]Sheet2!$E$2:$I$222,4,FALSE)</f>
        <v>#N/A</v>
      </c>
      <c r="BT1876" t="e">
        <f>VLOOKUP(BQ1876,[1]Sheet2!$E$2:$I$222,5,FALSE)</f>
        <v>#N/A</v>
      </c>
      <c r="BY1876" t="e">
        <f>VLOOKUP(BX1876,[1]Sheet2!$E$2:$I$222,3,FALSE)</f>
        <v>#N/A</v>
      </c>
      <c r="BZ1876" t="e">
        <f>VLOOKUP(BX1876,[1]Sheet2!$E$2:$I$222,4,FALSE)</f>
        <v>#N/A</v>
      </c>
      <c r="CA1876" t="e">
        <f>VLOOKUP(BX1876,[1]Sheet2!$E$2:$I$222,5,FALSE)</f>
        <v>#N/A</v>
      </c>
      <c r="CF1876" t="e">
        <f>VLOOKUP(CE1876,[1]Sheet2!$E$2:$I$222,3,FALSE)</f>
        <v>#N/A</v>
      </c>
      <c r="CG1876" t="e">
        <f>VLOOKUP(CE1876,[1]Sheet2!$E$2:$I$222,4,FALSE)</f>
        <v>#N/A</v>
      </c>
      <c r="CH1876" t="e">
        <f>VLOOKUP(CE1876,[1]Sheet2!$E$2:$I$222,5,FALSE)</f>
        <v>#N/A</v>
      </c>
      <c r="CM1876" t="e">
        <f>VLOOKUP(CL1876,[1]Sheet2!$E$2:$I$222,3,FALSE)</f>
        <v>#N/A</v>
      </c>
      <c r="CN1876" t="e">
        <f>VLOOKUP(CL1876,[1]Sheet2!$E$2:$I$222,4,FALSE)</f>
        <v>#N/A</v>
      </c>
      <c r="CO1876" t="e">
        <f>VLOOKUP(CL1876,[1]Sheet2!$E$2:$I$222,5,FALSE)</f>
        <v>#N/A</v>
      </c>
    </row>
    <row r="1877" spans="1:93" x14ac:dyDescent="0.25">
      <c r="A1877">
        <v>1950</v>
      </c>
      <c r="C1877">
        <v>15367</v>
      </c>
      <c r="D1877">
        <v>5367</v>
      </c>
      <c r="E1877">
        <v>37.796129999999998</v>
      </c>
      <c r="F1877">
        <v>-122.41171</v>
      </c>
      <c r="G1877" t="s">
        <v>4348</v>
      </c>
      <c r="H1877" t="s">
        <v>4349</v>
      </c>
      <c r="I1877" t="s">
        <v>704</v>
      </c>
      <c r="J1877" t="s">
        <v>687</v>
      </c>
      <c r="Q1877">
        <v>0</v>
      </c>
      <c r="S1877" t="s">
        <v>4337</v>
      </c>
      <c r="T1877" t="s">
        <v>2067</v>
      </c>
      <c r="X1877">
        <f t="shared" si="29"/>
        <v>1</v>
      </c>
      <c r="Y1877" t="s">
        <v>60</v>
      </c>
      <c r="Z1877" t="s">
        <v>78</v>
      </c>
      <c r="AB1877" t="e">
        <f>VLOOKUP($AA1877,Sheet2!$E$2:$I$222,3,FALSE)</f>
        <v>#N/A</v>
      </c>
      <c r="AC1877" t="e">
        <f>VLOOKUP($AA1877,Sheet2!$E$2:$I$222,4,FALSE)</f>
        <v>#N/A</v>
      </c>
      <c r="AD1877" t="e">
        <f>VLOOKUP($AA1877,Sheet2!$E$2:$I$222,5,FALSE)</f>
        <v>#N/A</v>
      </c>
      <c r="AI1877" t="e">
        <f>VLOOKUP(AH1877,[1]Sheet2!$E$2:$I$222,3,FALSE)</f>
        <v>#N/A</v>
      </c>
      <c r="AJ1877" t="e">
        <f>VLOOKUP(AH1877,[1]Sheet2!$E$2:$I$222,4,FALSE)</f>
        <v>#N/A</v>
      </c>
      <c r="AK1877" t="e">
        <f>VLOOKUP(AH1877,[1]Sheet2!$E$2:$I$222,5,FALSE)</f>
        <v>#N/A</v>
      </c>
      <c r="AP1877" t="e">
        <f>VLOOKUP(AO1877,[1]Sheet2!$E$2:$I$222,3,FALSE)</f>
        <v>#N/A</v>
      </c>
      <c r="AQ1877" t="e">
        <f>VLOOKUP(AO1877,[1]Sheet2!$E$2:$I$222,4,FALSE)</f>
        <v>#N/A</v>
      </c>
      <c r="AR1877" t="e">
        <f>VLOOKUP(AO1877,[1]Sheet2!$E$2:$I$222,5,FALSE)</f>
        <v>#N/A</v>
      </c>
      <c r="AW1877" t="e">
        <f>VLOOKUP(AV1877,[1]Sheet2!$E$2:$I$222,3,FALSE)</f>
        <v>#N/A</v>
      </c>
      <c r="AX1877" t="e">
        <f>VLOOKUP(AV1877,[1]Sheet2!$E$2:$I$222,4,FALSE)</f>
        <v>#N/A</v>
      </c>
      <c r="AY1877" t="e">
        <f>VLOOKUP(AV1877,[1]Sheet2!$E$2:$I$222,5,FALSE)</f>
        <v>#N/A</v>
      </c>
      <c r="BD1877" t="e">
        <f>VLOOKUP(BC1877,[1]Sheet2!$E$2:$I$222,3,FALSE)</f>
        <v>#N/A</v>
      </c>
      <c r="BE1877" t="e">
        <f>VLOOKUP(BC1877,[1]Sheet2!$E$2:$I$222,4,FALSE)</f>
        <v>#N/A</v>
      </c>
      <c r="BF1877" t="e">
        <f>VLOOKUP(BC1877,[1]Sheet2!$E$2:$I$222,5,FALSE)</f>
        <v>#N/A</v>
      </c>
      <c r="BK1877" t="e">
        <f>VLOOKUP(BJ1877,[1]Sheet2!$E$2:$I$222,3,FALSE)</f>
        <v>#N/A</v>
      </c>
      <c r="BL1877" t="e">
        <f>VLOOKUP(BJ1877,[1]Sheet2!$E$2:$I$222,4,FALSE)</f>
        <v>#N/A</v>
      </c>
      <c r="BM1877" t="e">
        <f>VLOOKUP(BJ1877,[1]Sheet2!$E$2:$I$222,5,FALSE)</f>
        <v>#N/A</v>
      </c>
      <c r="BR1877" t="e">
        <f>VLOOKUP(BQ1877,[1]Sheet2!$E$2:$I$222,3,FALSE)</f>
        <v>#N/A</v>
      </c>
      <c r="BS1877" t="e">
        <f>VLOOKUP(BQ1877,[1]Sheet2!$E$2:$I$222,4,FALSE)</f>
        <v>#N/A</v>
      </c>
      <c r="BT1877" t="e">
        <f>VLOOKUP(BQ1877,[1]Sheet2!$E$2:$I$222,5,FALSE)</f>
        <v>#N/A</v>
      </c>
      <c r="BY1877" t="e">
        <f>VLOOKUP(BX1877,[1]Sheet2!$E$2:$I$222,3,FALSE)</f>
        <v>#N/A</v>
      </c>
      <c r="BZ1877" t="e">
        <f>VLOOKUP(BX1877,[1]Sheet2!$E$2:$I$222,4,FALSE)</f>
        <v>#N/A</v>
      </c>
      <c r="CA1877" t="e">
        <f>VLOOKUP(BX1877,[1]Sheet2!$E$2:$I$222,5,FALSE)</f>
        <v>#N/A</v>
      </c>
      <c r="CF1877" t="e">
        <f>VLOOKUP(CE1877,[1]Sheet2!$E$2:$I$222,3,FALSE)</f>
        <v>#N/A</v>
      </c>
      <c r="CG1877" t="e">
        <f>VLOOKUP(CE1877,[1]Sheet2!$E$2:$I$222,4,FALSE)</f>
        <v>#N/A</v>
      </c>
      <c r="CH1877" t="e">
        <f>VLOOKUP(CE1877,[1]Sheet2!$E$2:$I$222,5,FALSE)</f>
        <v>#N/A</v>
      </c>
      <c r="CM1877" t="e">
        <f>VLOOKUP(CL1877,[1]Sheet2!$E$2:$I$222,3,FALSE)</f>
        <v>#N/A</v>
      </c>
      <c r="CN1877" t="e">
        <f>VLOOKUP(CL1877,[1]Sheet2!$E$2:$I$222,4,FALSE)</f>
        <v>#N/A</v>
      </c>
      <c r="CO1877" t="e">
        <f>VLOOKUP(CL1877,[1]Sheet2!$E$2:$I$222,5,FALSE)</f>
        <v>#N/A</v>
      </c>
    </row>
    <row r="1878" spans="1:93" x14ac:dyDescent="0.25">
      <c r="A1878">
        <v>1951</v>
      </c>
      <c r="C1878">
        <v>15368</v>
      </c>
      <c r="D1878">
        <v>5368</v>
      </c>
      <c r="E1878">
        <v>37.80003</v>
      </c>
      <c r="F1878">
        <v>-122.41240999999999</v>
      </c>
      <c r="G1878" t="s">
        <v>4350</v>
      </c>
      <c r="H1878" t="s">
        <v>4351</v>
      </c>
      <c r="I1878" t="s">
        <v>1173</v>
      </c>
      <c r="J1878" t="s">
        <v>687</v>
      </c>
      <c r="Q1878">
        <v>0</v>
      </c>
      <c r="S1878" t="s">
        <v>2408</v>
      </c>
      <c r="T1878" t="s">
        <v>2067</v>
      </c>
      <c r="X1878">
        <f t="shared" si="29"/>
        <v>1</v>
      </c>
      <c r="Y1878" t="s">
        <v>60</v>
      </c>
      <c r="Z1878" t="s">
        <v>79</v>
      </c>
      <c r="AB1878" t="e">
        <f>VLOOKUP($AA1878,Sheet2!$E$2:$I$222,3,FALSE)</f>
        <v>#N/A</v>
      </c>
      <c r="AC1878" t="e">
        <f>VLOOKUP($AA1878,Sheet2!$E$2:$I$222,4,FALSE)</f>
        <v>#N/A</v>
      </c>
      <c r="AD1878" t="e">
        <f>VLOOKUP($AA1878,Sheet2!$E$2:$I$222,5,FALSE)</f>
        <v>#N/A</v>
      </c>
      <c r="AI1878" t="e">
        <f>VLOOKUP(AH1878,[1]Sheet2!$E$2:$I$222,3,FALSE)</f>
        <v>#N/A</v>
      </c>
      <c r="AJ1878" t="e">
        <f>VLOOKUP(AH1878,[1]Sheet2!$E$2:$I$222,4,FALSE)</f>
        <v>#N/A</v>
      </c>
      <c r="AK1878" t="e">
        <f>VLOOKUP(AH1878,[1]Sheet2!$E$2:$I$222,5,FALSE)</f>
        <v>#N/A</v>
      </c>
      <c r="AP1878" t="e">
        <f>VLOOKUP(AO1878,[1]Sheet2!$E$2:$I$222,3,FALSE)</f>
        <v>#N/A</v>
      </c>
      <c r="AQ1878" t="e">
        <f>VLOOKUP(AO1878,[1]Sheet2!$E$2:$I$222,4,FALSE)</f>
        <v>#N/A</v>
      </c>
      <c r="AR1878" t="e">
        <f>VLOOKUP(AO1878,[1]Sheet2!$E$2:$I$222,5,FALSE)</f>
        <v>#N/A</v>
      </c>
      <c r="AW1878" t="e">
        <f>VLOOKUP(AV1878,[1]Sheet2!$E$2:$I$222,3,FALSE)</f>
        <v>#N/A</v>
      </c>
      <c r="AX1878" t="e">
        <f>VLOOKUP(AV1878,[1]Sheet2!$E$2:$I$222,4,FALSE)</f>
        <v>#N/A</v>
      </c>
      <c r="AY1878" t="e">
        <f>VLOOKUP(AV1878,[1]Sheet2!$E$2:$I$222,5,FALSE)</f>
        <v>#N/A</v>
      </c>
      <c r="BD1878" t="e">
        <f>VLOOKUP(BC1878,[1]Sheet2!$E$2:$I$222,3,FALSE)</f>
        <v>#N/A</v>
      </c>
      <c r="BE1878" t="e">
        <f>VLOOKUP(BC1878,[1]Sheet2!$E$2:$I$222,4,FALSE)</f>
        <v>#N/A</v>
      </c>
      <c r="BF1878" t="e">
        <f>VLOOKUP(BC1878,[1]Sheet2!$E$2:$I$222,5,FALSE)</f>
        <v>#N/A</v>
      </c>
      <c r="BK1878" t="e">
        <f>VLOOKUP(BJ1878,[1]Sheet2!$E$2:$I$222,3,FALSE)</f>
        <v>#N/A</v>
      </c>
      <c r="BL1878" t="e">
        <f>VLOOKUP(BJ1878,[1]Sheet2!$E$2:$I$222,4,FALSE)</f>
        <v>#N/A</v>
      </c>
      <c r="BM1878" t="e">
        <f>VLOOKUP(BJ1878,[1]Sheet2!$E$2:$I$222,5,FALSE)</f>
        <v>#N/A</v>
      </c>
      <c r="BR1878" t="e">
        <f>VLOOKUP(BQ1878,[1]Sheet2!$E$2:$I$222,3,FALSE)</f>
        <v>#N/A</v>
      </c>
      <c r="BS1878" t="e">
        <f>VLOOKUP(BQ1878,[1]Sheet2!$E$2:$I$222,4,FALSE)</f>
        <v>#N/A</v>
      </c>
      <c r="BT1878" t="e">
        <f>VLOOKUP(BQ1878,[1]Sheet2!$E$2:$I$222,5,FALSE)</f>
        <v>#N/A</v>
      </c>
      <c r="BY1878" t="e">
        <f>VLOOKUP(BX1878,[1]Sheet2!$E$2:$I$222,3,FALSE)</f>
        <v>#N/A</v>
      </c>
      <c r="BZ1878" t="e">
        <f>VLOOKUP(BX1878,[1]Sheet2!$E$2:$I$222,4,FALSE)</f>
        <v>#N/A</v>
      </c>
      <c r="CA1878" t="e">
        <f>VLOOKUP(BX1878,[1]Sheet2!$E$2:$I$222,5,FALSE)</f>
        <v>#N/A</v>
      </c>
      <c r="CF1878" t="e">
        <f>VLOOKUP(CE1878,[1]Sheet2!$E$2:$I$222,3,FALSE)</f>
        <v>#N/A</v>
      </c>
      <c r="CG1878" t="e">
        <f>VLOOKUP(CE1878,[1]Sheet2!$E$2:$I$222,4,FALSE)</f>
        <v>#N/A</v>
      </c>
      <c r="CH1878" t="e">
        <f>VLOOKUP(CE1878,[1]Sheet2!$E$2:$I$222,5,FALSE)</f>
        <v>#N/A</v>
      </c>
      <c r="CM1878" t="e">
        <f>VLOOKUP(CL1878,[1]Sheet2!$E$2:$I$222,3,FALSE)</f>
        <v>#N/A</v>
      </c>
      <c r="CN1878" t="e">
        <f>VLOOKUP(CL1878,[1]Sheet2!$E$2:$I$222,4,FALSE)</f>
        <v>#N/A</v>
      </c>
      <c r="CO1878" t="e">
        <f>VLOOKUP(CL1878,[1]Sheet2!$E$2:$I$222,5,FALSE)</f>
        <v>#N/A</v>
      </c>
    </row>
    <row r="1879" spans="1:93" x14ac:dyDescent="0.25">
      <c r="A1879">
        <v>1952</v>
      </c>
      <c r="C1879">
        <v>15369</v>
      </c>
      <c r="D1879">
        <v>5369</v>
      </c>
      <c r="E1879">
        <v>37.799999999999997</v>
      </c>
      <c r="F1879">
        <v>-122.41249999999999</v>
      </c>
      <c r="G1879" t="s">
        <v>4350</v>
      </c>
      <c r="H1879" t="s">
        <v>4351</v>
      </c>
      <c r="I1879" t="s">
        <v>1121</v>
      </c>
      <c r="J1879" t="s">
        <v>687</v>
      </c>
      <c r="Q1879">
        <v>0</v>
      </c>
      <c r="S1879" t="s">
        <v>4337</v>
      </c>
      <c r="T1879" t="s">
        <v>2067</v>
      </c>
      <c r="X1879">
        <f t="shared" si="29"/>
        <v>1</v>
      </c>
      <c r="Y1879" t="s">
        <v>60</v>
      </c>
      <c r="Z1879" t="s">
        <v>78</v>
      </c>
      <c r="AB1879" t="e">
        <f>VLOOKUP($AA1879,Sheet2!$E$2:$I$222,3,FALSE)</f>
        <v>#N/A</v>
      </c>
      <c r="AC1879" t="e">
        <f>VLOOKUP($AA1879,Sheet2!$E$2:$I$222,4,FALSE)</f>
        <v>#N/A</v>
      </c>
      <c r="AD1879" t="e">
        <f>VLOOKUP($AA1879,Sheet2!$E$2:$I$222,5,FALSE)</f>
        <v>#N/A</v>
      </c>
      <c r="AI1879" t="e">
        <f>VLOOKUP(AH1879,[1]Sheet2!$E$2:$I$222,3,FALSE)</f>
        <v>#N/A</v>
      </c>
      <c r="AJ1879" t="e">
        <f>VLOOKUP(AH1879,[1]Sheet2!$E$2:$I$222,4,FALSE)</f>
        <v>#N/A</v>
      </c>
      <c r="AK1879" t="e">
        <f>VLOOKUP(AH1879,[1]Sheet2!$E$2:$I$222,5,FALSE)</f>
        <v>#N/A</v>
      </c>
      <c r="AP1879" t="e">
        <f>VLOOKUP(AO1879,[1]Sheet2!$E$2:$I$222,3,FALSE)</f>
        <v>#N/A</v>
      </c>
      <c r="AQ1879" t="e">
        <f>VLOOKUP(AO1879,[1]Sheet2!$E$2:$I$222,4,FALSE)</f>
        <v>#N/A</v>
      </c>
      <c r="AR1879" t="e">
        <f>VLOOKUP(AO1879,[1]Sheet2!$E$2:$I$222,5,FALSE)</f>
        <v>#N/A</v>
      </c>
      <c r="AW1879" t="e">
        <f>VLOOKUP(AV1879,[1]Sheet2!$E$2:$I$222,3,FALSE)</f>
        <v>#N/A</v>
      </c>
      <c r="AX1879" t="e">
        <f>VLOOKUP(AV1879,[1]Sheet2!$E$2:$I$222,4,FALSE)</f>
        <v>#N/A</v>
      </c>
      <c r="AY1879" t="e">
        <f>VLOOKUP(AV1879,[1]Sheet2!$E$2:$I$222,5,FALSE)</f>
        <v>#N/A</v>
      </c>
      <c r="BD1879" t="e">
        <f>VLOOKUP(BC1879,[1]Sheet2!$E$2:$I$222,3,FALSE)</f>
        <v>#N/A</v>
      </c>
      <c r="BE1879" t="e">
        <f>VLOOKUP(BC1879,[1]Sheet2!$E$2:$I$222,4,FALSE)</f>
        <v>#N/A</v>
      </c>
      <c r="BF1879" t="e">
        <f>VLOOKUP(BC1879,[1]Sheet2!$E$2:$I$222,5,FALSE)</f>
        <v>#N/A</v>
      </c>
      <c r="BK1879" t="e">
        <f>VLOOKUP(BJ1879,[1]Sheet2!$E$2:$I$222,3,FALSE)</f>
        <v>#N/A</v>
      </c>
      <c r="BL1879" t="e">
        <f>VLOOKUP(BJ1879,[1]Sheet2!$E$2:$I$222,4,FALSE)</f>
        <v>#N/A</v>
      </c>
      <c r="BM1879" t="e">
        <f>VLOOKUP(BJ1879,[1]Sheet2!$E$2:$I$222,5,FALSE)</f>
        <v>#N/A</v>
      </c>
      <c r="BR1879" t="e">
        <f>VLOOKUP(BQ1879,[1]Sheet2!$E$2:$I$222,3,FALSE)</f>
        <v>#N/A</v>
      </c>
      <c r="BS1879" t="e">
        <f>VLOOKUP(BQ1879,[1]Sheet2!$E$2:$I$222,4,FALSE)</f>
        <v>#N/A</v>
      </c>
      <c r="BT1879" t="e">
        <f>VLOOKUP(BQ1879,[1]Sheet2!$E$2:$I$222,5,FALSE)</f>
        <v>#N/A</v>
      </c>
      <c r="BY1879" t="e">
        <f>VLOOKUP(BX1879,[1]Sheet2!$E$2:$I$222,3,FALSE)</f>
        <v>#N/A</v>
      </c>
      <c r="BZ1879" t="e">
        <f>VLOOKUP(BX1879,[1]Sheet2!$E$2:$I$222,4,FALSE)</f>
        <v>#N/A</v>
      </c>
      <c r="CA1879" t="e">
        <f>VLOOKUP(BX1879,[1]Sheet2!$E$2:$I$222,5,FALSE)</f>
        <v>#N/A</v>
      </c>
      <c r="CF1879" t="e">
        <f>VLOOKUP(CE1879,[1]Sheet2!$E$2:$I$222,3,FALSE)</f>
        <v>#N/A</v>
      </c>
      <c r="CG1879" t="e">
        <f>VLOOKUP(CE1879,[1]Sheet2!$E$2:$I$222,4,FALSE)</f>
        <v>#N/A</v>
      </c>
      <c r="CH1879" t="e">
        <f>VLOOKUP(CE1879,[1]Sheet2!$E$2:$I$222,5,FALSE)</f>
        <v>#N/A</v>
      </c>
      <c r="CM1879" t="e">
        <f>VLOOKUP(CL1879,[1]Sheet2!$E$2:$I$222,3,FALSE)</f>
        <v>#N/A</v>
      </c>
      <c r="CN1879" t="e">
        <f>VLOOKUP(CL1879,[1]Sheet2!$E$2:$I$222,4,FALSE)</f>
        <v>#N/A</v>
      </c>
      <c r="CO1879" t="e">
        <f>VLOOKUP(CL1879,[1]Sheet2!$E$2:$I$222,5,FALSE)</f>
        <v>#N/A</v>
      </c>
    </row>
    <row r="1880" spans="1:93" x14ac:dyDescent="0.25">
      <c r="A1880">
        <v>1953</v>
      </c>
      <c r="C1880">
        <v>15370</v>
      </c>
      <c r="D1880">
        <v>5370</v>
      </c>
      <c r="E1880">
        <v>37.798200000000001</v>
      </c>
      <c r="F1880">
        <v>-122.41208</v>
      </c>
      <c r="G1880" t="s">
        <v>4352</v>
      </c>
      <c r="H1880" t="s">
        <v>4353</v>
      </c>
      <c r="I1880" t="s">
        <v>1173</v>
      </c>
      <c r="J1880" t="s">
        <v>687</v>
      </c>
      <c r="Q1880">
        <v>0</v>
      </c>
      <c r="S1880" t="s">
        <v>2408</v>
      </c>
      <c r="T1880" t="s">
        <v>2067</v>
      </c>
      <c r="X1880">
        <f t="shared" si="29"/>
        <v>1</v>
      </c>
      <c r="Y1880" t="s">
        <v>60</v>
      </c>
      <c r="Z1880" t="s">
        <v>79</v>
      </c>
      <c r="AB1880" t="e">
        <f>VLOOKUP($AA1880,Sheet2!$E$2:$I$222,3,FALSE)</f>
        <v>#N/A</v>
      </c>
      <c r="AC1880" t="e">
        <f>VLOOKUP($AA1880,Sheet2!$E$2:$I$222,4,FALSE)</f>
        <v>#N/A</v>
      </c>
      <c r="AD1880" t="e">
        <f>VLOOKUP($AA1880,Sheet2!$E$2:$I$222,5,FALSE)</f>
        <v>#N/A</v>
      </c>
      <c r="AI1880" t="e">
        <f>VLOOKUP(AH1880,[1]Sheet2!$E$2:$I$222,3,FALSE)</f>
        <v>#N/A</v>
      </c>
      <c r="AJ1880" t="e">
        <f>VLOOKUP(AH1880,[1]Sheet2!$E$2:$I$222,4,FALSE)</f>
        <v>#N/A</v>
      </c>
      <c r="AK1880" t="e">
        <f>VLOOKUP(AH1880,[1]Sheet2!$E$2:$I$222,5,FALSE)</f>
        <v>#N/A</v>
      </c>
      <c r="AP1880" t="e">
        <f>VLOOKUP(AO1880,[1]Sheet2!$E$2:$I$222,3,FALSE)</f>
        <v>#N/A</v>
      </c>
      <c r="AQ1880" t="e">
        <f>VLOOKUP(AO1880,[1]Sheet2!$E$2:$I$222,4,FALSE)</f>
        <v>#N/A</v>
      </c>
      <c r="AR1880" t="e">
        <f>VLOOKUP(AO1880,[1]Sheet2!$E$2:$I$222,5,FALSE)</f>
        <v>#N/A</v>
      </c>
      <c r="AW1880" t="e">
        <f>VLOOKUP(AV1880,[1]Sheet2!$E$2:$I$222,3,FALSE)</f>
        <v>#N/A</v>
      </c>
      <c r="AX1880" t="e">
        <f>VLOOKUP(AV1880,[1]Sheet2!$E$2:$I$222,4,FALSE)</f>
        <v>#N/A</v>
      </c>
      <c r="AY1880" t="e">
        <f>VLOOKUP(AV1880,[1]Sheet2!$E$2:$I$222,5,FALSE)</f>
        <v>#N/A</v>
      </c>
      <c r="BD1880" t="e">
        <f>VLOOKUP(BC1880,[1]Sheet2!$E$2:$I$222,3,FALSE)</f>
        <v>#N/A</v>
      </c>
      <c r="BE1880" t="e">
        <f>VLOOKUP(BC1880,[1]Sheet2!$E$2:$I$222,4,FALSE)</f>
        <v>#N/A</v>
      </c>
      <c r="BF1880" t="e">
        <f>VLOOKUP(BC1880,[1]Sheet2!$E$2:$I$222,5,FALSE)</f>
        <v>#N/A</v>
      </c>
      <c r="BK1880" t="e">
        <f>VLOOKUP(BJ1880,[1]Sheet2!$E$2:$I$222,3,FALSE)</f>
        <v>#N/A</v>
      </c>
      <c r="BL1880" t="e">
        <f>VLOOKUP(BJ1880,[1]Sheet2!$E$2:$I$222,4,FALSE)</f>
        <v>#N/A</v>
      </c>
      <c r="BM1880" t="e">
        <f>VLOOKUP(BJ1880,[1]Sheet2!$E$2:$I$222,5,FALSE)</f>
        <v>#N/A</v>
      </c>
      <c r="BR1880" t="e">
        <f>VLOOKUP(BQ1880,[1]Sheet2!$E$2:$I$222,3,FALSE)</f>
        <v>#N/A</v>
      </c>
      <c r="BS1880" t="e">
        <f>VLOOKUP(BQ1880,[1]Sheet2!$E$2:$I$222,4,FALSE)</f>
        <v>#N/A</v>
      </c>
      <c r="BT1880" t="e">
        <f>VLOOKUP(BQ1880,[1]Sheet2!$E$2:$I$222,5,FALSE)</f>
        <v>#N/A</v>
      </c>
      <c r="BY1880" t="e">
        <f>VLOOKUP(BX1880,[1]Sheet2!$E$2:$I$222,3,FALSE)</f>
        <v>#N/A</v>
      </c>
      <c r="BZ1880" t="e">
        <f>VLOOKUP(BX1880,[1]Sheet2!$E$2:$I$222,4,FALSE)</f>
        <v>#N/A</v>
      </c>
      <c r="CA1880" t="e">
        <f>VLOOKUP(BX1880,[1]Sheet2!$E$2:$I$222,5,FALSE)</f>
        <v>#N/A</v>
      </c>
      <c r="CF1880" t="e">
        <f>VLOOKUP(CE1880,[1]Sheet2!$E$2:$I$222,3,FALSE)</f>
        <v>#N/A</v>
      </c>
      <c r="CG1880" t="e">
        <f>VLOOKUP(CE1880,[1]Sheet2!$E$2:$I$222,4,FALSE)</f>
        <v>#N/A</v>
      </c>
      <c r="CH1880" t="e">
        <f>VLOOKUP(CE1880,[1]Sheet2!$E$2:$I$222,5,FALSE)</f>
        <v>#N/A</v>
      </c>
      <c r="CM1880" t="e">
        <f>VLOOKUP(CL1880,[1]Sheet2!$E$2:$I$222,3,FALSE)</f>
        <v>#N/A</v>
      </c>
      <c r="CN1880" t="e">
        <f>VLOOKUP(CL1880,[1]Sheet2!$E$2:$I$222,4,FALSE)</f>
        <v>#N/A</v>
      </c>
      <c r="CO1880" t="e">
        <f>VLOOKUP(CL1880,[1]Sheet2!$E$2:$I$222,5,FALSE)</f>
        <v>#N/A</v>
      </c>
    </row>
    <row r="1881" spans="1:93" x14ac:dyDescent="0.25">
      <c r="A1881">
        <v>1954</v>
      </c>
      <c r="C1881">
        <v>15371</v>
      </c>
      <c r="D1881">
        <v>5371</v>
      </c>
      <c r="E1881">
        <v>37.798259999999999</v>
      </c>
      <c r="F1881">
        <v>-122.41213999999999</v>
      </c>
      <c r="G1881" t="s">
        <v>4352</v>
      </c>
      <c r="H1881" t="s">
        <v>4353</v>
      </c>
      <c r="I1881" t="s">
        <v>746</v>
      </c>
      <c r="J1881" t="s">
        <v>687</v>
      </c>
      <c r="Q1881">
        <v>0</v>
      </c>
      <c r="R1881">
        <v>866</v>
      </c>
      <c r="S1881" t="s">
        <v>4337</v>
      </c>
      <c r="T1881" t="s">
        <v>2067</v>
      </c>
      <c r="X1881">
        <f t="shared" si="29"/>
        <v>1</v>
      </c>
      <c r="Y1881" t="s">
        <v>60</v>
      </c>
      <c r="Z1881" t="s">
        <v>78</v>
      </c>
      <c r="AB1881" t="e">
        <f>VLOOKUP($AA1881,Sheet2!$E$2:$I$222,3,FALSE)</f>
        <v>#N/A</v>
      </c>
      <c r="AC1881" t="e">
        <f>VLOOKUP($AA1881,Sheet2!$E$2:$I$222,4,FALSE)</f>
        <v>#N/A</v>
      </c>
      <c r="AD1881" t="e">
        <f>VLOOKUP($AA1881,Sheet2!$E$2:$I$222,5,FALSE)</f>
        <v>#N/A</v>
      </c>
      <c r="AI1881" t="e">
        <f>VLOOKUP(AH1881,[1]Sheet2!$E$2:$I$222,3,FALSE)</f>
        <v>#N/A</v>
      </c>
      <c r="AJ1881" t="e">
        <f>VLOOKUP(AH1881,[1]Sheet2!$E$2:$I$222,4,FALSE)</f>
        <v>#N/A</v>
      </c>
      <c r="AK1881" t="e">
        <f>VLOOKUP(AH1881,[1]Sheet2!$E$2:$I$222,5,FALSE)</f>
        <v>#N/A</v>
      </c>
      <c r="AP1881" t="e">
        <f>VLOOKUP(AO1881,[1]Sheet2!$E$2:$I$222,3,FALSE)</f>
        <v>#N/A</v>
      </c>
      <c r="AQ1881" t="e">
        <f>VLOOKUP(AO1881,[1]Sheet2!$E$2:$I$222,4,FALSE)</f>
        <v>#N/A</v>
      </c>
      <c r="AR1881" t="e">
        <f>VLOOKUP(AO1881,[1]Sheet2!$E$2:$I$222,5,FALSE)</f>
        <v>#N/A</v>
      </c>
      <c r="AW1881" t="e">
        <f>VLOOKUP(AV1881,[1]Sheet2!$E$2:$I$222,3,FALSE)</f>
        <v>#N/A</v>
      </c>
      <c r="AX1881" t="e">
        <f>VLOOKUP(AV1881,[1]Sheet2!$E$2:$I$222,4,FALSE)</f>
        <v>#N/A</v>
      </c>
      <c r="AY1881" t="e">
        <f>VLOOKUP(AV1881,[1]Sheet2!$E$2:$I$222,5,FALSE)</f>
        <v>#N/A</v>
      </c>
      <c r="BD1881" t="e">
        <f>VLOOKUP(BC1881,[1]Sheet2!$E$2:$I$222,3,FALSE)</f>
        <v>#N/A</v>
      </c>
      <c r="BE1881" t="e">
        <f>VLOOKUP(BC1881,[1]Sheet2!$E$2:$I$222,4,FALSE)</f>
        <v>#N/A</v>
      </c>
      <c r="BF1881" t="e">
        <f>VLOOKUP(BC1881,[1]Sheet2!$E$2:$I$222,5,FALSE)</f>
        <v>#N/A</v>
      </c>
      <c r="BK1881" t="e">
        <f>VLOOKUP(BJ1881,[1]Sheet2!$E$2:$I$222,3,FALSE)</f>
        <v>#N/A</v>
      </c>
      <c r="BL1881" t="e">
        <f>VLOOKUP(BJ1881,[1]Sheet2!$E$2:$I$222,4,FALSE)</f>
        <v>#N/A</v>
      </c>
      <c r="BM1881" t="e">
        <f>VLOOKUP(BJ1881,[1]Sheet2!$E$2:$I$222,5,FALSE)</f>
        <v>#N/A</v>
      </c>
      <c r="BR1881" t="e">
        <f>VLOOKUP(BQ1881,[1]Sheet2!$E$2:$I$222,3,FALSE)</f>
        <v>#N/A</v>
      </c>
      <c r="BS1881" t="e">
        <f>VLOOKUP(BQ1881,[1]Sheet2!$E$2:$I$222,4,FALSE)</f>
        <v>#N/A</v>
      </c>
      <c r="BT1881" t="e">
        <f>VLOOKUP(BQ1881,[1]Sheet2!$E$2:$I$222,5,FALSE)</f>
        <v>#N/A</v>
      </c>
      <c r="BY1881" t="e">
        <f>VLOOKUP(BX1881,[1]Sheet2!$E$2:$I$222,3,FALSE)</f>
        <v>#N/A</v>
      </c>
      <c r="BZ1881" t="e">
        <f>VLOOKUP(BX1881,[1]Sheet2!$E$2:$I$222,4,FALSE)</f>
        <v>#N/A</v>
      </c>
      <c r="CA1881" t="e">
        <f>VLOOKUP(BX1881,[1]Sheet2!$E$2:$I$222,5,FALSE)</f>
        <v>#N/A</v>
      </c>
      <c r="CF1881" t="e">
        <f>VLOOKUP(CE1881,[1]Sheet2!$E$2:$I$222,3,FALSE)</f>
        <v>#N/A</v>
      </c>
      <c r="CG1881" t="e">
        <f>VLOOKUP(CE1881,[1]Sheet2!$E$2:$I$222,4,FALSE)</f>
        <v>#N/A</v>
      </c>
      <c r="CH1881" t="e">
        <f>VLOOKUP(CE1881,[1]Sheet2!$E$2:$I$222,5,FALSE)</f>
        <v>#N/A</v>
      </c>
      <c r="CM1881" t="e">
        <f>VLOOKUP(CL1881,[1]Sheet2!$E$2:$I$222,3,FALSE)</f>
        <v>#N/A</v>
      </c>
      <c r="CN1881" t="e">
        <f>VLOOKUP(CL1881,[1]Sheet2!$E$2:$I$222,4,FALSE)</f>
        <v>#N/A</v>
      </c>
      <c r="CO1881" t="e">
        <f>VLOOKUP(CL1881,[1]Sheet2!$E$2:$I$222,5,FALSE)</f>
        <v>#N/A</v>
      </c>
    </row>
    <row r="1882" spans="1:93" x14ac:dyDescent="0.25">
      <c r="A1882">
        <v>1955</v>
      </c>
      <c r="C1882">
        <v>15372</v>
      </c>
      <c r="D1882">
        <v>5372</v>
      </c>
      <c r="E1882">
        <v>37.794600000000003</v>
      </c>
      <c r="F1882">
        <v>-122.4114</v>
      </c>
      <c r="G1882" t="s">
        <v>4354</v>
      </c>
      <c r="H1882" t="s">
        <v>4355</v>
      </c>
      <c r="I1882" t="s">
        <v>721</v>
      </c>
      <c r="J1882" t="s">
        <v>687</v>
      </c>
      <c r="M1882" t="s">
        <v>671</v>
      </c>
      <c r="Q1882">
        <v>0</v>
      </c>
      <c r="S1882" t="s">
        <v>4337</v>
      </c>
      <c r="T1882" t="s">
        <v>2067</v>
      </c>
      <c r="X1882">
        <f t="shared" si="29"/>
        <v>1</v>
      </c>
      <c r="Y1882" t="s">
        <v>60</v>
      </c>
      <c r="Z1882" t="s">
        <v>78</v>
      </c>
      <c r="AB1882" t="e">
        <f>VLOOKUP($AA1882,Sheet2!$E$2:$I$222,3,FALSE)</f>
        <v>#N/A</v>
      </c>
      <c r="AC1882" t="e">
        <f>VLOOKUP($AA1882,Sheet2!$E$2:$I$222,4,FALSE)</f>
        <v>#N/A</v>
      </c>
      <c r="AD1882" t="e">
        <f>VLOOKUP($AA1882,Sheet2!$E$2:$I$222,5,FALSE)</f>
        <v>#N/A</v>
      </c>
      <c r="AI1882" t="e">
        <f>VLOOKUP(AH1882,[1]Sheet2!$E$2:$I$222,3,FALSE)</f>
        <v>#N/A</v>
      </c>
      <c r="AJ1882" t="e">
        <f>VLOOKUP(AH1882,[1]Sheet2!$E$2:$I$222,4,FALSE)</f>
        <v>#N/A</v>
      </c>
      <c r="AK1882" t="e">
        <f>VLOOKUP(AH1882,[1]Sheet2!$E$2:$I$222,5,FALSE)</f>
        <v>#N/A</v>
      </c>
      <c r="AP1882" t="e">
        <f>VLOOKUP(AO1882,[1]Sheet2!$E$2:$I$222,3,FALSE)</f>
        <v>#N/A</v>
      </c>
      <c r="AQ1882" t="e">
        <f>VLOOKUP(AO1882,[1]Sheet2!$E$2:$I$222,4,FALSE)</f>
        <v>#N/A</v>
      </c>
      <c r="AR1882" t="e">
        <f>VLOOKUP(AO1882,[1]Sheet2!$E$2:$I$222,5,FALSE)</f>
        <v>#N/A</v>
      </c>
      <c r="AW1882" t="e">
        <f>VLOOKUP(AV1882,[1]Sheet2!$E$2:$I$222,3,FALSE)</f>
        <v>#N/A</v>
      </c>
      <c r="AX1882" t="e">
        <f>VLOOKUP(AV1882,[1]Sheet2!$E$2:$I$222,4,FALSE)</f>
        <v>#N/A</v>
      </c>
      <c r="AY1882" t="e">
        <f>VLOOKUP(AV1882,[1]Sheet2!$E$2:$I$222,5,FALSE)</f>
        <v>#N/A</v>
      </c>
      <c r="BD1882" t="e">
        <f>VLOOKUP(BC1882,[1]Sheet2!$E$2:$I$222,3,FALSE)</f>
        <v>#N/A</v>
      </c>
      <c r="BE1882" t="e">
        <f>VLOOKUP(BC1882,[1]Sheet2!$E$2:$I$222,4,FALSE)</f>
        <v>#N/A</v>
      </c>
      <c r="BF1882" t="e">
        <f>VLOOKUP(BC1882,[1]Sheet2!$E$2:$I$222,5,FALSE)</f>
        <v>#N/A</v>
      </c>
      <c r="BK1882" t="e">
        <f>VLOOKUP(BJ1882,[1]Sheet2!$E$2:$I$222,3,FALSE)</f>
        <v>#N/A</v>
      </c>
      <c r="BL1882" t="e">
        <f>VLOOKUP(BJ1882,[1]Sheet2!$E$2:$I$222,4,FALSE)</f>
        <v>#N/A</v>
      </c>
      <c r="BM1882" t="e">
        <f>VLOOKUP(BJ1882,[1]Sheet2!$E$2:$I$222,5,FALSE)</f>
        <v>#N/A</v>
      </c>
      <c r="BR1882" t="e">
        <f>VLOOKUP(BQ1882,[1]Sheet2!$E$2:$I$222,3,FALSE)</f>
        <v>#N/A</v>
      </c>
      <c r="BS1882" t="e">
        <f>VLOOKUP(BQ1882,[1]Sheet2!$E$2:$I$222,4,FALSE)</f>
        <v>#N/A</v>
      </c>
      <c r="BT1882" t="e">
        <f>VLOOKUP(BQ1882,[1]Sheet2!$E$2:$I$222,5,FALSE)</f>
        <v>#N/A</v>
      </c>
      <c r="BY1882" t="e">
        <f>VLOOKUP(BX1882,[1]Sheet2!$E$2:$I$222,3,FALSE)</f>
        <v>#N/A</v>
      </c>
      <c r="BZ1882" t="e">
        <f>VLOOKUP(BX1882,[1]Sheet2!$E$2:$I$222,4,FALSE)</f>
        <v>#N/A</v>
      </c>
      <c r="CA1882" t="e">
        <f>VLOOKUP(BX1882,[1]Sheet2!$E$2:$I$222,5,FALSE)</f>
        <v>#N/A</v>
      </c>
      <c r="CF1882" t="e">
        <f>VLOOKUP(CE1882,[1]Sheet2!$E$2:$I$222,3,FALSE)</f>
        <v>#N/A</v>
      </c>
      <c r="CG1882" t="e">
        <f>VLOOKUP(CE1882,[1]Sheet2!$E$2:$I$222,4,FALSE)</f>
        <v>#N/A</v>
      </c>
      <c r="CH1882" t="e">
        <f>VLOOKUP(CE1882,[1]Sheet2!$E$2:$I$222,5,FALSE)</f>
        <v>#N/A</v>
      </c>
      <c r="CM1882" t="e">
        <f>VLOOKUP(CL1882,[1]Sheet2!$E$2:$I$222,3,FALSE)</f>
        <v>#N/A</v>
      </c>
      <c r="CN1882" t="e">
        <f>VLOOKUP(CL1882,[1]Sheet2!$E$2:$I$222,4,FALSE)</f>
        <v>#N/A</v>
      </c>
      <c r="CO1882" t="e">
        <f>VLOOKUP(CL1882,[1]Sheet2!$E$2:$I$222,5,FALSE)</f>
        <v>#N/A</v>
      </c>
    </row>
    <row r="1883" spans="1:93" x14ac:dyDescent="0.25">
      <c r="A1883">
        <v>1956</v>
      </c>
      <c r="C1883">
        <v>15384</v>
      </c>
      <c r="D1883">
        <v>5384</v>
      </c>
      <c r="E1883">
        <v>37.777439999999999</v>
      </c>
      <c r="F1883">
        <v>-122.44152</v>
      </c>
      <c r="G1883" t="s">
        <v>4356</v>
      </c>
      <c r="H1883" t="s">
        <v>4357</v>
      </c>
      <c r="I1883" t="s">
        <v>727</v>
      </c>
      <c r="J1883" t="s">
        <v>669</v>
      </c>
      <c r="K1883" t="s">
        <v>697</v>
      </c>
      <c r="N1883" t="s">
        <v>4358</v>
      </c>
      <c r="Q1883" t="s">
        <v>672</v>
      </c>
      <c r="R1883">
        <v>941</v>
      </c>
      <c r="S1883" t="s">
        <v>987</v>
      </c>
      <c r="X1883">
        <f t="shared" si="29"/>
        <v>1</v>
      </c>
      <c r="Y1883" t="s">
        <v>26</v>
      </c>
      <c r="Z1883" t="s">
        <v>79</v>
      </c>
      <c r="AB1883" t="e">
        <f>VLOOKUP($AA1883,Sheet2!$E$2:$I$222,3,FALSE)</f>
        <v>#N/A</v>
      </c>
      <c r="AC1883" t="e">
        <f>VLOOKUP($AA1883,Sheet2!$E$2:$I$222,4,FALSE)</f>
        <v>#N/A</v>
      </c>
      <c r="AD1883" t="e">
        <f>VLOOKUP($AA1883,Sheet2!$E$2:$I$222,5,FALSE)</f>
        <v>#N/A</v>
      </c>
      <c r="AI1883" t="e">
        <f>VLOOKUP(AH1883,[1]Sheet2!$E$2:$I$222,3,FALSE)</f>
        <v>#N/A</v>
      </c>
      <c r="AJ1883" t="e">
        <f>VLOOKUP(AH1883,[1]Sheet2!$E$2:$I$222,4,FALSE)</f>
        <v>#N/A</v>
      </c>
      <c r="AK1883" t="e">
        <f>VLOOKUP(AH1883,[1]Sheet2!$E$2:$I$222,5,FALSE)</f>
        <v>#N/A</v>
      </c>
      <c r="AP1883" t="e">
        <f>VLOOKUP(AO1883,[1]Sheet2!$E$2:$I$222,3,FALSE)</f>
        <v>#N/A</v>
      </c>
      <c r="AQ1883" t="e">
        <f>VLOOKUP(AO1883,[1]Sheet2!$E$2:$I$222,4,FALSE)</f>
        <v>#N/A</v>
      </c>
      <c r="AR1883" t="e">
        <f>VLOOKUP(AO1883,[1]Sheet2!$E$2:$I$222,5,FALSE)</f>
        <v>#N/A</v>
      </c>
      <c r="AW1883" t="e">
        <f>VLOOKUP(AV1883,[1]Sheet2!$E$2:$I$222,3,FALSE)</f>
        <v>#N/A</v>
      </c>
      <c r="AX1883" t="e">
        <f>VLOOKUP(AV1883,[1]Sheet2!$E$2:$I$222,4,FALSE)</f>
        <v>#N/A</v>
      </c>
      <c r="AY1883" t="e">
        <f>VLOOKUP(AV1883,[1]Sheet2!$E$2:$I$222,5,FALSE)</f>
        <v>#N/A</v>
      </c>
      <c r="BD1883" t="e">
        <f>VLOOKUP(BC1883,[1]Sheet2!$E$2:$I$222,3,FALSE)</f>
        <v>#N/A</v>
      </c>
      <c r="BE1883" t="e">
        <f>VLOOKUP(BC1883,[1]Sheet2!$E$2:$I$222,4,FALSE)</f>
        <v>#N/A</v>
      </c>
      <c r="BF1883" t="e">
        <f>VLOOKUP(BC1883,[1]Sheet2!$E$2:$I$222,5,FALSE)</f>
        <v>#N/A</v>
      </c>
      <c r="BK1883" t="e">
        <f>VLOOKUP(BJ1883,[1]Sheet2!$E$2:$I$222,3,FALSE)</f>
        <v>#N/A</v>
      </c>
      <c r="BL1883" t="e">
        <f>VLOOKUP(BJ1883,[1]Sheet2!$E$2:$I$222,4,FALSE)</f>
        <v>#N/A</v>
      </c>
      <c r="BM1883" t="e">
        <f>VLOOKUP(BJ1883,[1]Sheet2!$E$2:$I$222,5,FALSE)</f>
        <v>#N/A</v>
      </c>
      <c r="BR1883" t="e">
        <f>VLOOKUP(BQ1883,[1]Sheet2!$E$2:$I$222,3,FALSE)</f>
        <v>#N/A</v>
      </c>
      <c r="BS1883" t="e">
        <f>VLOOKUP(BQ1883,[1]Sheet2!$E$2:$I$222,4,FALSE)</f>
        <v>#N/A</v>
      </c>
      <c r="BT1883" t="e">
        <f>VLOOKUP(BQ1883,[1]Sheet2!$E$2:$I$222,5,FALSE)</f>
        <v>#N/A</v>
      </c>
      <c r="BY1883" t="e">
        <f>VLOOKUP(BX1883,[1]Sheet2!$E$2:$I$222,3,FALSE)</f>
        <v>#N/A</v>
      </c>
      <c r="BZ1883" t="e">
        <f>VLOOKUP(BX1883,[1]Sheet2!$E$2:$I$222,4,FALSE)</f>
        <v>#N/A</v>
      </c>
      <c r="CA1883" t="e">
        <f>VLOOKUP(BX1883,[1]Sheet2!$E$2:$I$222,5,FALSE)</f>
        <v>#N/A</v>
      </c>
      <c r="CF1883" t="e">
        <f>VLOOKUP(CE1883,[1]Sheet2!$E$2:$I$222,3,FALSE)</f>
        <v>#N/A</v>
      </c>
      <c r="CG1883" t="e">
        <f>VLOOKUP(CE1883,[1]Sheet2!$E$2:$I$222,4,FALSE)</f>
        <v>#N/A</v>
      </c>
      <c r="CH1883" t="e">
        <f>VLOOKUP(CE1883,[1]Sheet2!$E$2:$I$222,5,FALSE)</f>
        <v>#N/A</v>
      </c>
      <c r="CM1883" t="e">
        <f>VLOOKUP(CL1883,[1]Sheet2!$E$2:$I$222,3,FALSE)</f>
        <v>#N/A</v>
      </c>
      <c r="CN1883" t="e">
        <f>VLOOKUP(CL1883,[1]Sheet2!$E$2:$I$222,4,FALSE)</f>
        <v>#N/A</v>
      </c>
      <c r="CO1883" t="e">
        <f>VLOOKUP(CL1883,[1]Sheet2!$E$2:$I$222,5,FALSE)</f>
        <v>#N/A</v>
      </c>
    </row>
    <row r="1884" spans="1:93" x14ac:dyDescent="0.25">
      <c r="A1884">
        <v>1957</v>
      </c>
      <c r="C1884">
        <v>15385</v>
      </c>
      <c r="D1884">
        <v>5385</v>
      </c>
      <c r="E1884">
        <v>37.77731</v>
      </c>
      <c r="F1884">
        <v>-122.44185</v>
      </c>
      <c r="G1884" t="s">
        <v>4356</v>
      </c>
      <c r="H1884" t="s">
        <v>4357</v>
      </c>
      <c r="I1884" t="s">
        <v>729</v>
      </c>
      <c r="J1884" t="s">
        <v>669</v>
      </c>
      <c r="K1884" t="s">
        <v>963</v>
      </c>
      <c r="N1884" t="s">
        <v>4359</v>
      </c>
      <c r="Q1884" t="s">
        <v>672</v>
      </c>
      <c r="R1884">
        <v>766</v>
      </c>
      <c r="S1884" t="s">
        <v>2595</v>
      </c>
      <c r="X1884">
        <f t="shared" si="29"/>
        <v>1</v>
      </c>
      <c r="Y1884" t="s">
        <v>26</v>
      </c>
      <c r="Z1884" t="s">
        <v>78</v>
      </c>
      <c r="AB1884" t="e">
        <f>VLOOKUP($AA1884,Sheet2!$E$2:$I$222,3,FALSE)</f>
        <v>#N/A</v>
      </c>
      <c r="AC1884" t="e">
        <f>VLOOKUP($AA1884,Sheet2!$E$2:$I$222,4,FALSE)</f>
        <v>#N/A</v>
      </c>
      <c r="AD1884" t="e">
        <f>VLOOKUP($AA1884,Sheet2!$E$2:$I$222,5,FALSE)</f>
        <v>#N/A</v>
      </c>
      <c r="AI1884" t="e">
        <f>VLOOKUP(AH1884,[1]Sheet2!$E$2:$I$222,3,FALSE)</f>
        <v>#N/A</v>
      </c>
      <c r="AJ1884" t="e">
        <f>VLOOKUP(AH1884,[1]Sheet2!$E$2:$I$222,4,FALSE)</f>
        <v>#N/A</v>
      </c>
      <c r="AK1884" t="e">
        <f>VLOOKUP(AH1884,[1]Sheet2!$E$2:$I$222,5,FALSE)</f>
        <v>#N/A</v>
      </c>
      <c r="AP1884" t="e">
        <f>VLOOKUP(AO1884,[1]Sheet2!$E$2:$I$222,3,FALSE)</f>
        <v>#N/A</v>
      </c>
      <c r="AQ1884" t="e">
        <f>VLOOKUP(AO1884,[1]Sheet2!$E$2:$I$222,4,FALSE)</f>
        <v>#N/A</v>
      </c>
      <c r="AR1884" t="e">
        <f>VLOOKUP(AO1884,[1]Sheet2!$E$2:$I$222,5,FALSE)</f>
        <v>#N/A</v>
      </c>
      <c r="AW1884" t="e">
        <f>VLOOKUP(AV1884,[1]Sheet2!$E$2:$I$222,3,FALSE)</f>
        <v>#N/A</v>
      </c>
      <c r="AX1884" t="e">
        <f>VLOOKUP(AV1884,[1]Sheet2!$E$2:$I$222,4,FALSE)</f>
        <v>#N/A</v>
      </c>
      <c r="AY1884" t="e">
        <f>VLOOKUP(AV1884,[1]Sheet2!$E$2:$I$222,5,FALSE)</f>
        <v>#N/A</v>
      </c>
      <c r="BD1884" t="e">
        <f>VLOOKUP(BC1884,[1]Sheet2!$E$2:$I$222,3,FALSE)</f>
        <v>#N/A</v>
      </c>
      <c r="BE1884" t="e">
        <f>VLOOKUP(BC1884,[1]Sheet2!$E$2:$I$222,4,FALSE)</f>
        <v>#N/A</v>
      </c>
      <c r="BF1884" t="e">
        <f>VLOOKUP(BC1884,[1]Sheet2!$E$2:$I$222,5,FALSE)</f>
        <v>#N/A</v>
      </c>
      <c r="BK1884" t="e">
        <f>VLOOKUP(BJ1884,[1]Sheet2!$E$2:$I$222,3,FALSE)</f>
        <v>#N/A</v>
      </c>
      <c r="BL1884" t="e">
        <f>VLOOKUP(BJ1884,[1]Sheet2!$E$2:$I$222,4,FALSE)</f>
        <v>#N/A</v>
      </c>
      <c r="BM1884" t="e">
        <f>VLOOKUP(BJ1884,[1]Sheet2!$E$2:$I$222,5,FALSE)</f>
        <v>#N/A</v>
      </c>
      <c r="BR1884" t="e">
        <f>VLOOKUP(BQ1884,[1]Sheet2!$E$2:$I$222,3,FALSE)</f>
        <v>#N/A</v>
      </c>
      <c r="BS1884" t="e">
        <f>VLOOKUP(BQ1884,[1]Sheet2!$E$2:$I$222,4,FALSE)</f>
        <v>#N/A</v>
      </c>
      <c r="BT1884" t="e">
        <f>VLOOKUP(BQ1884,[1]Sheet2!$E$2:$I$222,5,FALSE)</f>
        <v>#N/A</v>
      </c>
      <c r="BY1884" t="e">
        <f>VLOOKUP(BX1884,[1]Sheet2!$E$2:$I$222,3,FALSE)</f>
        <v>#N/A</v>
      </c>
      <c r="BZ1884" t="e">
        <f>VLOOKUP(BX1884,[1]Sheet2!$E$2:$I$222,4,FALSE)</f>
        <v>#N/A</v>
      </c>
      <c r="CA1884" t="e">
        <f>VLOOKUP(BX1884,[1]Sheet2!$E$2:$I$222,5,FALSE)</f>
        <v>#N/A</v>
      </c>
      <c r="CF1884" t="e">
        <f>VLOOKUP(CE1884,[1]Sheet2!$E$2:$I$222,3,FALSE)</f>
        <v>#N/A</v>
      </c>
      <c r="CG1884" t="e">
        <f>VLOOKUP(CE1884,[1]Sheet2!$E$2:$I$222,4,FALSE)</f>
        <v>#N/A</v>
      </c>
      <c r="CH1884" t="e">
        <f>VLOOKUP(CE1884,[1]Sheet2!$E$2:$I$222,5,FALSE)</f>
        <v>#N/A</v>
      </c>
      <c r="CM1884" t="e">
        <f>VLOOKUP(CL1884,[1]Sheet2!$E$2:$I$222,3,FALSE)</f>
        <v>#N/A</v>
      </c>
      <c r="CN1884" t="e">
        <f>VLOOKUP(CL1884,[1]Sheet2!$E$2:$I$222,4,FALSE)</f>
        <v>#N/A</v>
      </c>
      <c r="CO1884" t="e">
        <f>VLOOKUP(CL1884,[1]Sheet2!$E$2:$I$222,5,FALSE)</f>
        <v>#N/A</v>
      </c>
    </row>
    <row r="1885" spans="1:93" x14ac:dyDescent="0.25">
      <c r="A1885">
        <v>1958</v>
      </c>
      <c r="C1885">
        <v>15389</v>
      </c>
      <c r="D1885">
        <v>5389</v>
      </c>
      <c r="E1885">
        <v>37.777859999999997</v>
      </c>
      <c r="F1885">
        <v>-122.43822</v>
      </c>
      <c r="G1885" t="s">
        <v>4360</v>
      </c>
      <c r="H1885" t="s">
        <v>4361</v>
      </c>
      <c r="I1885" t="s">
        <v>727</v>
      </c>
      <c r="J1885" t="s">
        <v>843</v>
      </c>
      <c r="K1885" t="s">
        <v>1272</v>
      </c>
      <c r="L1885" t="s">
        <v>671</v>
      </c>
      <c r="N1885" t="s">
        <v>4362</v>
      </c>
      <c r="Q1885" t="s">
        <v>672</v>
      </c>
      <c r="R1885">
        <v>458</v>
      </c>
      <c r="S1885" t="s">
        <v>4363</v>
      </c>
      <c r="X1885">
        <f t="shared" si="29"/>
        <v>3</v>
      </c>
      <c r="Y1885" t="s">
        <v>15</v>
      </c>
      <c r="Z1885" t="s">
        <v>80</v>
      </c>
      <c r="AA1885" t="s">
        <v>146</v>
      </c>
      <c r="AB1885" t="str">
        <f>VLOOKUP($AA1885,Sheet2!$E$2:$I$222,3,FALSE)</f>
        <v>To Ocean Beach</v>
      </c>
      <c r="AC1885" t="str">
        <f>VLOOKUP($AA1885,Sheet2!$E$2:$I$222,4,FALSE)</f>
        <v>La Playa &amp; Cabrillo</v>
      </c>
      <c r="AD1885" t="str">
        <f>VLOOKUP($AA1885,Sheet2!$E$2:$I$222,5,FALSE)</f>
        <v>M-F ~ 7am-7pm</v>
      </c>
      <c r="AF1885" t="s">
        <v>26</v>
      </c>
      <c r="AG1885" t="s">
        <v>79</v>
      </c>
      <c r="AI1885" t="e">
        <f>VLOOKUP(AH1885,[1]Sheet2!$E$2:$I$222,3,FALSE)</f>
        <v>#N/A</v>
      </c>
      <c r="AJ1885" t="e">
        <f>VLOOKUP(AH1885,[1]Sheet2!$E$2:$I$222,4,FALSE)</f>
        <v>#N/A</v>
      </c>
      <c r="AK1885" t="e">
        <f>VLOOKUP(AH1885,[1]Sheet2!$E$2:$I$222,5,FALSE)</f>
        <v>#N/A</v>
      </c>
      <c r="AM1885" t="s">
        <v>16</v>
      </c>
      <c r="AN1885" t="s">
        <v>77</v>
      </c>
      <c r="AO1885" t="s">
        <v>144</v>
      </c>
      <c r="AP1885" t="str">
        <f>VLOOKUP(AO1885,[1]Sheet2!$E$2:$I$222,3,FALSE)</f>
        <v>To Downtown</v>
      </c>
      <c r="AQ1885" t="str">
        <f>VLOOKUP(AO1885,[1]Sheet2!$E$2:$I$222,4,FALSE)</f>
        <v>Howard &amp; Spear</v>
      </c>
      <c r="AR1885" t="str">
        <f>VLOOKUP(AO1885,[1]Sheet2!$E$2:$I$222,5,FALSE)</f>
        <v>AM Only: M-F ~ 6am-9am</v>
      </c>
      <c r="AW1885" t="e">
        <f>VLOOKUP(AV1885,[1]Sheet2!$E$2:$I$222,3,FALSE)</f>
        <v>#N/A</v>
      </c>
      <c r="AX1885" t="e">
        <f>VLOOKUP(AV1885,[1]Sheet2!$E$2:$I$222,4,FALSE)</f>
        <v>#N/A</v>
      </c>
      <c r="AY1885" t="e">
        <f>VLOOKUP(AV1885,[1]Sheet2!$E$2:$I$222,5,FALSE)</f>
        <v>#N/A</v>
      </c>
      <c r="BD1885" t="e">
        <f>VLOOKUP(BC1885,[1]Sheet2!$E$2:$I$222,3,FALSE)</f>
        <v>#N/A</v>
      </c>
      <c r="BE1885" t="e">
        <f>VLOOKUP(BC1885,[1]Sheet2!$E$2:$I$222,4,FALSE)</f>
        <v>#N/A</v>
      </c>
      <c r="BF1885" t="e">
        <f>VLOOKUP(BC1885,[1]Sheet2!$E$2:$I$222,5,FALSE)</f>
        <v>#N/A</v>
      </c>
      <c r="BK1885" t="e">
        <f>VLOOKUP(BJ1885,[1]Sheet2!$E$2:$I$222,3,FALSE)</f>
        <v>#N/A</v>
      </c>
      <c r="BL1885" t="e">
        <f>VLOOKUP(BJ1885,[1]Sheet2!$E$2:$I$222,4,FALSE)</f>
        <v>#N/A</v>
      </c>
      <c r="BM1885" t="e">
        <f>VLOOKUP(BJ1885,[1]Sheet2!$E$2:$I$222,5,FALSE)</f>
        <v>#N/A</v>
      </c>
      <c r="BR1885" t="e">
        <f>VLOOKUP(BQ1885,[1]Sheet2!$E$2:$I$222,3,FALSE)</f>
        <v>#N/A</v>
      </c>
      <c r="BS1885" t="e">
        <f>VLOOKUP(BQ1885,[1]Sheet2!$E$2:$I$222,4,FALSE)</f>
        <v>#N/A</v>
      </c>
      <c r="BT1885" t="e">
        <f>VLOOKUP(BQ1885,[1]Sheet2!$E$2:$I$222,5,FALSE)</f>
        <v>#N/A</v>
      </c>
      <c r="BY1885" t="e">
        <f>VLOOKUP(BX1885,[1]Sheet2!$E$2:$I$222,3,FALSE)</f>
        <v>#N/A</v>
      </c>
      <c r="BZ1885" t="e">
        <f>VLOOKUP(BX1885,[1]Sheet2!$E$2:$I$222,4,FALSE)</f>
        <v>#N/A</v>
      </c>
      <c r="CA1885" t="e">
        <f>VLOOKUP(BX1885,[1]Sheet2!$E$2:$I$222,5,FALSE)</f>
        <v>#N/A</v>
      </c>
      <c r="CF1885" t="e">
        <f>VLOOKUP(CE1885,[1]Sheet2!$E$2:$I$222,3,FALSE)</f>
        <v>#N/A</v>
      </c>
      <c r="CG1885" t="e">
        <f>VLOOKUP(CE1885,[1]Sheet2!$E$2:$I$222,4,FALSE)</f>
        <v>#N/A</v>
      </c>
      <c r="CH1885" t="e">
        <f>VLOOKUP(CE1885,[1]Sheet2!$E$2:$I$222,5,FALSE)</f>
        <v>#N/A</v>
      </c>
      <c r="CM1885" t="e">
        <f>VLOOKUP(CL1885,[1]Sheet2!$E$2:$I$222,3,FALSE)</f>
        <v>#N/A</v>
      </c>
      <c r="CN1885" t="e">
        <f>VLOOKUP(CL1885,[1]Sheet2!$E$2:$I$222,4,FALSE)</f>
        <v>#N/A</v>
      </c>
      <c r="CO1885" t="e">
        <f>VLOOKUP(CL1885,[1]Sheet2!$E$2:$I$222,5,FALSE)</f>
        <v>#N/A</v>
      </c>
    </row>
    <row r="1886" spans="1:93" x14ac:dyDescent="0.25">
      <c r="A1886">
        <v>1959</v>
      </c>
      <c r="C1886">
        <v>15390</v>
      </c>
      <c r="D1886">
        <v>5390</v>
      </c>
      <c r="E1886">
        <v>37.777729999999998</v>
      </c>
      <c r="F1886">
        <v>-122.43850999999999</v>
      </c>
      <c r="G1886" t="s">
        <v>4360</v>
      </c>
      <c r="H1886" t="s">
        <v>4361</v>
      </c>
      <c r="I1886" t="s">
        <v>729</v>
      </c>
      <c r="J1886" t="s">
        <v>669</v>
      </c>
      <c r="K1886" t="s">
        <v>2603</v>
      </c>
      <c r="N1886" t="s">
        <v>4364</v>
      </c>
      <c r="Q1886" t="s">
        <v>672</v>
      </c>
      <c r="R1886">
        <v>459</v>
      </c>
      <c r="S1886" t="s">
        <v>2576</v>
      </c>
      <c r="X1886">
        <f t="shared" si="29"/>
        <v>2</v>
      </c>
      <c r="Y1886" t="s">
        <v>15</v>
      </c>
      <c r="Z1886" t="s">
        <v>77</v>
      </c>
      <c r="AA1886" t="s">
        <v>93</v>
      </c>
      <c r="AB1886" t="str">
        <f>VLOOKUP($AA1886,Sheet2!$E$2:$I$222,3,FALSE)</f>
        <v>To Downtown</v>
      </c>
      <c r="AC1886" t="str">
        <f>VLOOKUP($AA1886,Sheet2!$E$2:$I$222,4,FALSE)</f>
        <v>Transbay Terminal</v>
      </c>
      <c r="AD1886" t="str">
        <f>VLOOKUP($AA1886,Sheet2!$E$2:$I$222,5,FALSE)</f>
        <v>M-F ~ 7am-7pm</v>
      </c>
      <c r="AF1886" t="s">
        <v>26</v>
      </c>
      <c r="AG1886" t="s">
        <v>78</v>
      </c>
      <c r="AI1886" t="e">
        <f>VLOOKUP(AH1886,[1]Sheet2!$E$2:$I$222,3,FALSE)</f>
        <v>#N/A</v>
      </c>
      <c r="AJ1886" t="e">
        <f>VLOOKUP(AH1886,[1]Sheet2!$E$2:$I$222,4,FALSE)</f>
        <v>#N/A</v>
      </c>
      <c r="AK1886" t="e">
        <f>VLOOKUP(AH1886,[1]Sheet2!$E$2:$I$222,5,FALSE)</f>
        <v>#N/A</v>
      </c>
      <c r="AP1886" t="e">
        <f>VLOOKUP(AO1886,[1]Sheet2!$E$2:$I$222,3,FALSE)</f>
        <v>#N/A</v>
      </c>
      <c r="AQ1886" t="e">
        <f>VLOOKUP(AO1886,[1]Sheet2!$E$2:$I$222,4,FALSE)</f>
        <v>#N/A</v>
      </c>
      <c r="AR1886" t="e">
        <f>VLOOKUP(AO1886,[1]Sheet2!$E$2:$I$222,5,FALSE)</f>
        <v>#N/A</v>
      </c>
      <c r="AW1886" t="e">
        <f>VLOOKUP(AV1886,[1]Sheet2!$E$2:$I$222,3,FALSE)</f>
        <v>#N/A</v>
      </c>
      <c r="AX1886" t="e">
        <f>VLOOKUP(AV1886,[1]Sheet2!$E$2:$I$222,4,FALSE)</f>
        <v>#N/A</v>
      </c>
      <c r="AY1886" t="e">
        <f>VLOOKUP(AV1886,[1]Sheet2!$E$2:$I$222,5,FALSE)</f>
        <v>#N/A</v>
      </c>
      <c r="BD1886" t="e">
        <f>VLOOKUP(BC1886,[1]Sheet2!$E$2:$I$222,3,FALSE)</f>
        <v>#N/A</v>
      </c>
      <c r="BE1886" t="e">
        <f>VLOOKUP(BC1886,[1]Sheet2!$E$2:$I$222,4,FALSE)</f>
        <v>#N/A</v>
      </c>
      <c r="BF1886" t="e">
        <f>VLOOKUP(BC1886,[1]Sheet2!$E$2:$I$222,5,FALSE)</f>
        <v>#N/A</v>
      </c>
      <c r="BK1886" t="e">
        <f>VLOOKUP(BJ1886,[1]Sheet2!$E$2:$I$222,3,FALSE)</f>
        <v>#N/A</v>
      </c>
      <c r="BL1886" t="e">
        <f>VLOOKUP(BJ1886,[1]Sheet2!$E$2:$I$222,4,FALSE)</f>
        <v>#N/A</v>
      </c>
      <c r="BM1886" t="e">
        <f>VLOOKUP(BJ1886,[1]Sheet2!$E$2:$I$222,5,FALSE)</f>
        <v>#N/A</v>
      </c>
      <c r="BR1886" t="e">
        <f>VLOOKUP(BQ1886,[1]Sheet2!$E$2:$I$222,3,FALSE)</f>
        <v>#N/A</v>
      </c>
      <c r="BS1886" t="e">
        <f>VLOOKUP(BQ1886,[1]Sheet2!$E$2:$I$222,4,FALSE)</f>
        <v>#N/A</v>
      </c>
      <c r="BT1886" t="e">
        <f>VLOOKUP(BQ1886,[1]Sheet2!$E$2:$I$222,5,FALSE)</f>
        <v>#N/A</v>
      </c>
      <c r="BY1886" t="e">
        <f>VLOOKUP(BX1886,[1]Sheet2!$E$2:$I$222,3,FALSE)</f>
        <v>#N/A</v>
      </c>
      <c r="BZ1886" t="e">
        <f>VLOOKUP(BX1886,[1]Sheet2!$E$2:$I$222,4,FALSE)</f>
        <v>#N/A</v>
      </c>
      <c r="CA1886" t="e">
        <f>VLOOKUP(BX1886,[1]Sheet2!$E$2:$I$222,5,FALSE)</f>
        <v>#N/A</v>
      </c>
      <c r="CF1886" t="e">
        <f>VLOOKUP(CE1886,[1]Sheet2!$E$2:$I$222,3,FALSE)</f>
        <v>#N/A</v>
      </c>
      <c r="CG1886" t="e">
        <f>VLOOKUP(CE1886,[1]Sheet2!$E$2:$I$222,4,FALSE)</f>
        <v>#N/A</v>
      </c>
      <c r="CH1886" t="e">
        <f>VLOOKUP(CE1886,[1]Sheet2!$E$2:$I$222,5,FALSE)</f>
        <v>#N/A</v>
      </c>
      <c r="CM1886" t="e">
        <f>VLOOKUP(CL1886,[1]Sheet2!$E$2:$I$222,3,FALSE)</f>
        <v>#N/A</v>
      </c>
      <c r="CN1886" t="e">
        <f>VLOOKUP(CL1886,[1]Sheet2!$E$2:$I$222,4,FALSE)</f>
        <v>#N/A</v>
      </c>
      <c r="CO1886" t="e">
        <f>VLOOKUP(CL1886,[1]Sheet2!$E$2:$I$222,5,FALSE)</f>
        <v>#N/A</v>
      </c>
    </row>
    <row r="1887" spans="1:93" x14ac:dyDescent="0.25">
      <c r="A1887">
        <v>1960</v>
      </c>
      <c r="C1887">
        <v>15391</v>
      </c>
      <c r="D1887">
        <v>5391</v>
      </c>
      <c r="E1887">
        <v>37.778640000000003</v>
      </c>
      <c r="F1887">
        <v>-122.43207</v>
      </c>
      <c r="G1887" t="s">
        <v>4365</v>
      </c>
      <c r="H1887" t="s">
        <v>4366</v>
      </c>
      <c r="I1887" t="s">
        <v>762</v>
      </c>
      <c r="J1887" t="s">
        <v>843</v>
      </c>
      <c r="K1887" t="s">
        <v>4367</v>
      </c>
      <c r="L1887" t="s">
        <v>671</v>
      </c>
      <c r="N1887" t="s">
        <v>4368</v>
      </c>
      <c r="Q1887" t="s">
        <v>672</v>
      </c>
      <c r="R1887">
        <v>460</v>
      </c>
      <c r="S1887" t="s">
        <v>2574</v>
      </c>
      <c r="X1887">
        <f t="shared" si="29"/>
        <v>2</v>
      </c>
      <c r="Y1887" t="s">
        <v>15</v>
      </c>
      <c r="Z1887" t="s">
        <v>80</v>
      </c>
      <c r="AA1887" t="s">
        <v>146</v>
      </c>
      <c r="AB1887" t="str">
        <f>VLOOKUP($AA1887,Sheet2!$E$2:$I$222,3,FALSE)</f>
        <v>To Ocean Beach</v>
      </c>
      <c r="AC1887" t="str">
        <f>VLOOKUP($AA1887,Sheet2!$E$2:$I$222,4,FALSE)</f>
        <v>La Playa &amp; Cabrillo</v>
      </c>
      <c r="AD1887" t="str">
        <f>VLOOKUP($AA1887,Sheet2!$E$2:$I$222,5,FALSE)</f>
        <v>M-F ~ 7am-7pm</v>
      </c>
      <c r="AF1887" t="s">
        <v>26</v>
      </c>
      <c r="AG1887" t="s">
        <v>79</v>
      </c>
      <c r="AI1887" t="e">
        <f>VLOOKUP(AH1887,[1]Sheet2!$E$2:$I$222,3,FALSE)</f>
        <v>#N/A</v>
      </c>
      <c r="AJ1887" t="e">
        <f>VLOOKUP(AH1887,[1]Sheet2!$E$2:$I$222,4,FALSE)</f>
        <v>#N/A</v>
      </c>
      <c r="AK1887" t="e">
        <f>VLOOKUP(AH1887,[1]Sheet2!$E$2:$I$222,5,FALSE)</f>
        <v>#N/A</v>
      </c>
      <c r="AP1887" t="e">
        <f>VLOOKUP(AO1887,[1]Sheet2!$E$2:$I$222,3,FALSE)</f>
        <v>#N/A</v>
      </c>
      <c r="AQ1887" t="e">
        <f>VLOOKUP(AO1887,[1]Sheet2!$E$2:$I$222,4,FALSE)</f>
        <v>#N/A</v>
      </c>
      <c r="AR1887" t="e">
        <f>VLOOKUP(AO1887,[1]Sheet2!$E$2:$I$222,5,FALSE)</f>
        <v>#N/A</v>
      </c>
      <c r="AW1887" t="e">
        <f>VLOOKUP(AV1887,[1]Sheet2!$E$2:$I$222,3,FALSE)</f>
        <v>#N/A</v>
      </c>
      <c r="AX1887" t="e">
        <f>VLOOKUP(AV1887,[1]Sheet2!$E$2:$I$222,4,FALSE)</f>
        <v>#N/A</v>
      </c>
      <c r="AY1887" t="e">
        <f>VLOOKUP(AV1887,[1]Sheet2!$E$2:$I$222,5,FALSE)</f>
        <v>#N/A</v>
      </c>
      <c r="BD1887" t="e">
        <f>VLOOKUP(BC1887,[1]Sheet2!$E$2:$I$222,3,FALSE)</f>
        <v>#N/A</v>
      </c>
      <c r="BE1887" t="e">
        <f>VLOOKUP(BC1887,[1]Sheet2!$E$2:$I$222,4,FALSE)</f>
        <v>#N/A</v>
      </c>
      <c r="BF1887" t="e">
        <f>VLOOKUP(BC1887,[1]Sheet2!$E$2:$I$222,5,FALSE)</f>
        <v>#N/A</v>
      </c>
      <c r="BK1887" t="e">
        <f>VLOOKUP(BJ1887,[1]Sheet2!$E$2:$I$222,3,FALSE)</f>
        <v>#N/A</v>
      </c>
      <c r="BL1887" t="e">
        <f>VLOOKUP(BJ1887,[1]Sheet2!$E$2:$I$222,4,FALSE)</f>
        <v>#N/A</v>
      </c>
      <c r="BM1887" t="e">
        <f>VLOOKUP(BJ1887,[1]Sheet2!$E$2:$I$222,5,FALSE)</f>
        <v>#N/A</v>
      </c>
      <c r="BR1887" t="e">
        <f>VLOOKUP(BQ1887,[1]Sheet2!$E$2:$I$222,3,FALSE)</f>
        <v>#N/A</v>
      </c>
      <c r="BS1887" t="e">
        <f>VLOOKUP(BQ1887,[1]Sheet2!$E$2:$I$222,4,FALSE)</f>
        <v>#N/A</v>
      </c>
      <c r="BT1887" t="e">
        <f>VLOOKUP(BQ1887,[1]Sheet2!$E$2:$I$222,5,FALSE)</f>
        <v>#N/A</v>
      </c>
      <c r="BY1887" t="e">
        <f>VLOOKUP(BX1887,[1]Sheet2!$E$2:$I$222,3,FALSE)</f>
        <v>#N/A</v>
      </c>
      <c r="BZ1887" t="e">
        <f>VLOOKUP(BX1887,[1]Sheet2!$E$2:$I$222,4,FALSE)</f>
        <v>#N/A</v>
      </c>
      <c r="CA1887" t="e">
        <f>VLOOKUP(BX1887,[1]Sheet2!$E$2:$I$222,5,FALSE)</f>
        <v>#N/A</v>
      </c>
      <c r="CF1887" t="e">
        <f>VLOOKUP(CE1887,[1]Sheet2!$E$2:$I$222,3,FALSE)</f>
        <v>#N/A</v>
      </c>
      <c r="CG1887" t="e">
        <f>VLOOKUP(CE1887,[1]Sheet2!$E$2:$I$222,4,FALSE)</f>
        <v>#N/A</v>
      </c>
      <c r="CH1887" t="e">
        <f>VLOOKUP(CE1887,[1]Sheet2!$E$2:$I$222,5,FALSE)</f>
        <v>#N/A</v>
      </c>
      <c r="CM1887" t="e">
        <f>VLOOKUP(CL1887,[1]Sheet2!$E$2:$I$222,3,FALSE)</f>
        <v>#N/A</v>
      </c>
      <c r="CN1887" t="e">
        <f>VLOOKUP(CL1887,[1]Sheet2!$E$2:$I$222,4,FALSE)</f>
        <v>#N/A</v>
      </c>
      <c r="CO1887" t="e">
        <f>VLOOKUP(CL1887,[1]Sheet2!$E$2:$I$222,5,FALSE)</f>
        <v>#N/A</v>
      </c>
    </row>
    <row r="1888" spans="1:93" x14ac:dyDescent="0.25">
      <c r="A1888">
        <v>1961</v>
      </c>
      <c r="C1888">
        <v>15392</v>
      </c>
      <c r="D1888">
        <v>5392</v>
      </c>
      <c r="E1888">
        <v>37.778619999999997</v>
      </c>
      <c r="F1888">
        <v>-122.4314</v>
      </c>
      <c r="G1888" t="s">
        <v>4365</v>
      </c>
      <c r="H1888" t="s">
        <v>4366</v>
      </c>
      <c r="I1888" t="s">
        <v>721</v>
      </c>
      <c r="J1888" t="s">
        <v>843</v>
      </c>
      <c r="K1888" t="s">
        <v>4367</v>
      </c>
      <c r="L1888" t="s">
        <v>671</v>
      </c>
      <c r="N1888" t="s">
        <v>4369</v>
      </c>
      <c r="Q1888" t="s">
        <v>672</v>
      </c>
      <c r="R1888">
        <v>461</v>
      </c>
      <c r="S1888" t="s">
        <v>2576</v>
      </c>
      <c r="X1888">
        <f t="shared" si="29"/>
        <v>2</v>
      </c>
      <c r="Y1888" t="s">
        <v>15</v>
      </c>
      <c r="Z1888" t="s">
        <v>77</v>
      </c>
      <c r="AA1888" t="s">
        <v>93</v>
      </c>
      <c r="AB1888" t="str">
        <f>VLOOKUP($AA1888,Sheet2!$E$2:$I$222,3,FALSE)</f>
        <v>To Downtown</v>
      </c>
      <c r="AC1888" t="str">
        <f>VLOOKUP($AA1888,Sheet2!$E$2:$I$222,4,FALSE)</f>
        <v>Transbay Terminal</v>
      </c>
      <c r="AD1888" t="str">
        <f>VLOOKUP($AA1888,Sheet2!$E$2:$I$222,5,FALSE)</f>
        <v>M-F ~ 7am-7pm</v>
      </c>
      <c r="AF1888" t="s">
        <v>26</v>
      </c>
      <c r="AG1888" t="s">
        <v>78</v>
      </c>
      <c r="AI1888" t="e">
        <f>VLOOKUP(AH1888,[1]Sheet2!$E$2:$I$222,3,FALSE)</f>
        <v>#N/A</v>
      </c>
      <c r="AJ1888" t="e">
        <f>VLOOKUP(AH1888,[1]Sheet2!$E$2:$I$222,4,FALSE)</f>
        <v>#N/A</v>
      </c>
      <c r="AK1888" t="e">
        <f>VLOOKUP(AH1888,[1]Sheet2!$E$2:$I$222,5,FALSE)</f>
        <v>#N/A</v>
      </c>
      <c r="AP1888" t="e">
        <f>VLOOKUP(AO1888,[1]Sheet2!$E$2:$I$222,3,FALSE)</f>
        <v>#N/A</v>
      </c>
      <c r="AQ1888" t="e">
        <f>VLOOKUP(AO1888,[1]Sheet2!$E$2:$I$222,4,FALSE)</f>
        <v>#N/A</v>
      </c>
      <c r="AR1888" t="e">
        <f>VLOOKUP(AO1888,[1]Sheet2!$E$2:$I$222,5,FALSE)</f>
        <v>#N/A</v>
      </c>
      <c r="AW1888" t="e">
        <f>VLOOKUP(AV1888,[1]Sheet2!$E$2:$I$222,3,FALSE)</f>
        <v>#N/A</v>
      </c>
      <c r="AX1888" t="e">
        <f>VLOOKUP(AV1888,[1]Sheet2!$E$2:$I$222,4,FALSE)</f>
        <v>#N/A</v>
      </c>
      <c r="AY1888" t="e">
        <f>VLOOKUP(AV1888,[1]Sheet2!$E$2:$I$222,5,FALSE)</f>
        <v>#N/A</v>
      </c>
      <c r="BD1888" t="e">
        <f>VLOOKUP(BC1888,[1]Sheet2!$E$2:$I$222,3,FALSE)</f>
        <v>#N/A</v>
      </c>
      <c r="BE1888" t="e">
        <f>VLOOKUP(BC1888,[1]Sheet2!$E$2:$I$222,4,FALSE)</f>
        <v>#N/A</v>
      </c>
      <c r="BF1888" t="e">
        <f>VLOOKUP(BC1888,[1]Sheet2!$E$2:$I$222,5,FALSE)</f>
        <v>#N/A</v>
      </c>
      <c r="BK1888" t="e">
        <f>VLOOKUP(BJ1888,[1]Sheet2!$E$2:$I$222,3,FALSE)</f>
        <v>#N/A</v>
      </c>
      <c r="BL1888" t="e">
        <f>VLOOKUP(BJ1888,[1]Sheet2!$E$2:$I$222,4,FALSE)</f>
        <v>#N/A</v>
      </c>
      <c r="BM1888" t="e">
        <f>VLOOKUP(BJ1888,[1]Sheet2!$E$2:$I$222,5,FALSE)</f>
        <v>#N/A</v>
      </c>
      <c r="BR1888" t="e">
        <f>VLOOKUP(BQ1888,[1]Sheet2!$E$2:$I$222,3,FALSE)</f>
        <v>#N/A</v>
      </c>
      <c r="BS1888" t="e">
        <f>VLOOKUP(BQ1888,[1]Sheet2!$E$2:$I$222,4,FALSE)</f>
        <v>#N/A</v>
      </c>
      <c r="BT1888" t="e">
        <f>VLOOKUP(BQ1888,[1]Sheet2!$E$2:$I$222,5,FALSE)</f>
        <v>#N/A</v>
      </c>
      <c r="BY1888" t="e">
        <f>VLOOKUP(BX1888,[1]Sheet2!$E$2:$I$222,3,FALSE)</f>
        <v>#N/A</v>
      </c>
      <c r="BZ1888" t="e">
        <f>VLOOKUP(BX1888,[1]Sheet2!$E$2:$I$222,4,FALSE)</f>
        <v>#N/A</v>
      </c>
      <c r="CA1888" t="e">
        <f>VLOOKUP(BX1888,[1]Sheet2!$E$2:$I$222,5,FALSE)</f>
        <v>#N/A</v>
      </c>
      <c r="CF1888" t="e">
        <f>VLOOKUP(CE1888,[1]Sheet2!$E$2:$I$222,3,FALSE)</f>
        <v>#N/A</v>
      </c>
      <c r="CG1888" t="e">
        <f>VLOOKUP(CE1888,[1]Sheet2!$E$2:$I$222,4,FALSE)</f>
        <v>#N/A</v>
      </c>
      <c r="CH1888" t="e">
        <f>VLOOKUP(CE1888,[1]Sheet2!$E$2:$I$222,5,FALSE)</f>
        <v>#N/A</v>
      </c>
      <c r="CM1888" t="e">
        <f>VLOOKUP(CL1888,[1]Sheet2!$E$2:$I$222,3,FALSE)</f>
        <v>#N/A</v>
      </c>
      <c r="CN1888" t="e">
        <f>VLOOKUP(CL1888,[1]Sheet2!$E$2:$I$222,4,FALSE)</f>
        <v>#N/A</v>
      </c>
      <c r="CO1888" t="e">
        <f>VLOOKUP(CL1888,[1]Sheet2!$E$2:$I$222,5,FALSE)</f>
        <v>#N/A</v>
      </c>
    </row>
    <row r="1889" spans="1:93" x14ac:dyDescent="0.25">
      <c r="A1889">
        <v>1962</v>
      </c>
      <c r="C1889">
        <v>15393</v>
      </c>
      <c r="D1889">
        <v>5393</v>
      </c>
      <c r="E1889">
        <v>37.779690000000002</v>
      </c>
      <c r="F1889">
        <v>-122.42386</v>
      </c>
      <c r="G1889" t="s">
        <v>4370</v>
      </c>
      <c r="H1889" t="s">
        <v>4371</v>
      </c>
      <c r="I1889" t="s">
        <v>762</v>
      </c>
      <c r="J1889" t="s">
        <v>669</v>
      </c>
      <c r="K1889" t="s">
        <v>4372</v>
      </c>
      <c r="L1889" t="s">
        <v>671</v>
      </c>
      <c r="Q1889" t="s">
        <v>672</v>
      </c>
      <c r="S1889" t="s">
        <v>987</v>
      </c>
      <c r="X1889">
        <f t="shared" si="29"/>
        <v>1</v>
      </c>
      <c r="Y1889" t="s">
        <v>26</v>
      </c>
      <c r="Z1889" t="s">
        <v>79</v>
      </c>
      <c r="AB1889" t="e">
        <f>VLOOKUP($AA1889,Sheet2!$E$2:$I$222,3,FALSE)</f>
        <v>#N/A</v>
      </c>
      <c r="AC1889" t="e">
        <f>VLOOKUP($AA1889,Sheet2!$E$2:$I$222,4,FALSE)</f>
        <v>#N/A</v>
      </c>
      <c r="AD1889" t="e">
        <f>VLOOKUP($AA1889,Sheet2!$E$2:$I$222,5,FALSE)</f>
        <v>#N/A</v>
      </c>
      <c r="AI1889" t="e">
        <f>VLOOKUP(AH1889,[1]Sheet2!$E$2:$I$222,3,FALSE)</f>
        <v>#N/A</v>
      </c>
      <c r="AJ1889" t="e">
        <f>VLOOKUP(AH1889,[1]Sheet2!$E$2:$I$222,4,FALSE)</f>
        <v>#N/A</v>
      </c>
      <c r="AK1889" t="e">
        <f>VLOOKUP(AH1889,[1]Sheet2!$E$2:$I$222,5,FALSE)</f>
        <v>#N/A</v>
      </c>
      <c r="AP1889" t="e">
        <f>VLOOKUP(AO1889,[1]Sheet2!$E$2:$I$222,3,FALSE)</f>
        <v>#N/A</v>
      </c>
      <c r="AQ1889" t="e">
        <f>VLOOKUP(AO1889,[1]Sheet2!$E$2:$I$222,4,FALSE)</f>
        <v>#N/A</v>
      </c>
      <c r="AR1889" t="e">
        <f>VLOOKUP(AO1889,[1]Sheet2!$E$2:$I$222,5,FALSE)</f>
        <v>#N/A</v>
      </c>
      <c r="AW1889" t="e">
        <f>VLOOKUP(AV1889,[1]Sheet2!$E$2:$I$222,3,FALSE)</f>
        <v>#N/A</v>
      </c>
      <c r="AX1889" t="e">
        <f>VLOOKUP(AV1889,[1]Sheet2!$E$2:$I$222,4,FALSE)</f>
        <v>#N/A</v>
      </c>
      <c r="AY1889" t="e">
        <f>VLOOKUP(AV1889,[1]Sheet2!$E$2:$I$222,5,FALSE)</f>
        <v>#N/A</v>
      </c>
      <c r="BD1889" t="e">
        <f>VLOOKUP(BC1889,[1]Sheet2!$E$2:$I$222,3,FALSE)</f>
        <v>#N/A</v>
      </c>
      <c r="BE1889" t="e">
        <f>VLOOKUP(BC1889,[1]Sheet2!$E$2:$I$222,4,FALSE)</f>
        <v>#N/A</v>
      </c>
      <c r="BF1889" t="e">
        <f>VLOOKUP(BC1889,[1]Sheet2!$E$2:$I$222,5,FALSE)</f>
        <v>#N/A</v>
      </c>
      <c r="BK1889" t="e">
        <f>VLOOKUP(BJ1889,[1]Sheet2!$E$2:$I$222,3,FALSE)</f>
        <v>#N/A</v>
      </c>
      <c r="BL1889" t="e">
        <f>VLOOKUP(BJ1889,[1]Sheet2!$E$2:$I$222,4,FALSE)</f>
        <v>#N/A</v>
      </c>
      <c r="BM1889" t="e">
        <f>VLOOKUP(BJ1889,[1]Sheet2!$E$2:$I$222,5,FALSE)</f>
        <v>#N/A</v>
      </c>
      <c r="BR1889" t="e">
        <f>VLOOKUP(BQ1889,[1]Sheet2!$E$2:$I$222,3,FALSE)</f>
        <v>#N/A</v>
      </c>
      <c r="BS1889" t="e">
        <f>VLOOKUP(BQ1889,[1]Sheet2!$E$2:$I$222,4,FALSE)</f>
        <v>#N/A</v>
      </c>
      <c r="BT1889" t="e">
        <f>VLOOKUP(BQ1889,[1]Sheet2!$E$2:$I$222,5,FALSE)</f>
        <v>#N/A</v>
      </c>
      <c r="BY1889" t="e">
        <f>VLOOKUP(BX1889,[1]Sheet2!$E$2:$I$222,3,FALSE)</f>
        <v>#N/A</v>
      </c>
      <c r="BZ1889" t="e">
        <f>VLOOKUP(BX1889,[1]Sheet2!$E$2:$I$222,4,FALSE)</f>
        <v>#N/A</v>
      </c>
      <c r="CA1889" t="e">
        <f>VLOOKUP(BX1889,[1]Sheet2!$E$2:$I$222,5,FALSE)</f>
        <v>#N/A</v>
      </c>
      <c r="CF1889" t="e">
        <f>VLOOKUP(CE1889,[1]Sheet2!$E$2:$I$222,3,FALSE)</f>
        <v>#N/A</v>
      </c>
      <c r="CG1889" t="e">
        <f>VLOOKUP(CE1889,[1]Sheet2!$E$2:$I$222,4,FALSE)</f>
        <v>#N/A</v>
      </c>
      <c r="CH1889" t="e">
        <f>VLOOKUP(CE1889,[1]Sheet2!$E$2:$I$222,5,FALSE)</f>
        <v>#N/A</v>
      </c>
      <c r="CM1889" t="e">
        <f>VLOOKUP(CL1889,[1]Sheet2!$E$2:$I$222,3,FALSE)</f>
        <v>#N/A</v>
      </c>
      <c r="CN1889" t="e">
        <f>VLOOKUP(CL1889,[1]Sheet2!$E$2:$I$222,4,FALSE)</f>
        <v>#N/A</v>
      </c>
      <c r="CO1889" t="e">
        <f>VLOOKUP(CL1889,[1]Sheet2!$E$2:$I$222,5,FALSE)</f>
        <v>#N/A</v>
      </c>
    </row>
    <row r="1890" spans="1:93" x14ac:dyDescent="0.25">
      <c r="A1890">
        <v>1963</v>
      </c>
      <c r="C1890">
        <v>15394</v>
      </c>
      <c r="D1890">
        <v>5394</v>
      </c>
      <c r="E1890">
        <v>37.779609999999998</v>
      </c>
      <c r="F1890">
        <v>-122.42368999999999</v>
      </c>
      <c r="G1890" t="s">
        <v>4370</v>
      </c>
      <c r="H1890" t="s">
        <v>4371</v>
      </c>
      <c r="I1890" t="s">
        <v>729</v>
      </c>
      <c r="J1890" t="s">
        <v>669</v>
      </c>
      <c r="K1890" t="s">
        <v>711</v>
      </c>
      <c r="L1890" t="s">
        <v>671</v>
      </c>
      <c r="Q1890" t="s">
        <v>672</v>
      </c>
      <c r="R1890">
        <v>1395</v>
      </c>
      <c r="S1890" t="s">
        <v>2595</v>
      </c>
      <c r="X1890">
        <f t="shared" si="29"/>
        <v>1</v>
      </c>
      <c r="Y1890" t="s">
        <v>26</v>
      </c>
      <c r="Z1890" t="s">
        <v>78</v>
      </c>
      <c r="AB1890" t="e">
        <f>VLOOKUP($AA1890,Sheet2!$E$2:$I$222,3,FALSE)</f>
        <v>#N/A</v>
      </c>
      <c r="AC1890" t="e">
        <f>VLOOKUP($AA1890,Sheet2!$E$2:$I$222,4,FALSE)</f>
        <v>#N/A</v>
      </c>
      <c r="AD1890" t="e">
        <f>VLOOKUP($AA1890,Sheet2!$E$2:$I$222,5,FALSE)</f>
        <v>#N/A</v>
      </c>
      <c r="AI1890" t="e">
        <f>VLOOKUP(AH1890,[1]Sheet2!$E$2:$I$222,3,FALSE)</f>
        <v>#N/A</v>
      </c>
      <c r="AJ1890" t="e">
        <f>VLOOKUP(AH1890,[1]Sheet2!$E$2:$I$222,4,FALSE)</f>
        <v>#N/A</v>
      </c>
      <c r="AK1890" t="e">
        <f>VLOOKUP(AH1890,[1]Sheet2!$E$2:$I$222,5,FALSE)</f>
        <v>#N/A</v>
      </c>
      <c r="AP1890" t="e">
        <f>VLOOKUP(AO1890,[1]Sheet2!$E$2:$I$222,3,FALSE)</f>
        <v>#N/A</v>
      </c>
      <c r="AQ1890" t="e">
        <f>VLOOKUP(AO1890,[1]Sheet2!$E$2:$I$222,4,FALSE)</f>
        <v>#N/A</v>
      </c>
      <c r="AR1890" t="e">
        <f>VLOOKUP(AO1890,[1]Sheet2!$E$2:$I$222,5,FALSE)</f>
        <v>#N/A</v>
      </c>
      <c r="AW1890" t="e">
        <f>VLOOKUP(AV1890,[1]Sheet2!$E$2:$I$222,3,FALSE)</f>
        <v>#N/A</v>
      </c>
      <c r="AX1890" t="e">
        <f>VLOOKUP(AV1890,[1]Sheet2!$E$2:$I$222,4,FALSE)</f>
        <v>#N/A</v>
      </c>
      <c r="AY1890" t="e">
        <f>VLOOKUP(AV1890,[1]Sheet2!$E$2:$I$222,5,FALSE)</f>
        <v>#N/A</v>
      </c>
      <c r="BD1890" t="e">
        <f>VLOOKUP(BC1890,[1]Sheet2!$E$2:$I$222,3,FALSE)</f>
        <v>#N/A</v>
      </c>
      <c r="BE1890" t="e">
        <f>VLOOKUP(BC1890,[1]Sheet2!$E$2:$I$222,4,FALSE)</f>
        <v>#N/A</v>
      </c>
      <c r="BF1890" t="e">
        <f>VLOOKUP(BC1890,[1]Sheet2!$E$2:$I$222,5,FALSE)</f>
        <v>#N/A</v>
      </c>
      <c r="BK1890" t="e">
        <f>VLOOKUP(BJ1890,[1]Sheet2!$E$2:$I$222,3,FALSE)</f>
        <v>#N/A</v>
      </c>
      <c r="BL1890" t="e">
        <f>VLOOKUP(BJ1890,[1]Sheet2!$E$2:$I$222,4,FALSE)</f>
        <v>#N/A</v>
      </c>
      <c r="BM1890" t="e">
        <f>VLOOKUP(BJ1890,[1]Sheet2!$E$2:$I$222,5,FALSE)</f>
        <v>#N/A</v>
      </c>
      <c r="BR1890" t="e">
        <f>VLOOKUP(BQ1890,[1]Sheet2!$E$2:$I$222,3,FALSE)</f>
        <v>#N/A</v>
      </c>
      <c r="BS1890" t="e">
        <f>VLOOKUP(BQ1890,[1]Sheet2!$E$2:$I$222,4,FALSE)</f>
        <v>#N/A</v>
      </c>
      <c r="BT1890" t="e">
        <f>VLOOKUP(BQ1890,[1]Sheet2!$E$2:$I$222,5,FALSE)</f>
        <v>#N/A</v>
      </c>
      <c r="BY1890" t="e">
        <f>VLOOKUP(BX1890,[1]Sheet2!$E$2:$I$222,3,FALSE)</f>
        <v>#N/A</v>
      </c>
      <c r="BZ1890" t="e">
        <f>VLOOKUP(BX1890,[1]Sheet2!$E$2:$I$222,4,FALSE)</f>
        <v>#N/A</v>
      </c>
      <c r="CA1890" t="e">
        <f>VLOOKUP(BX1890,[1]Sheet2!$E$2:$I$222,5,FALSE)</f>
        <v>#N/A</v>
      </c>
      <c r="CF1890" t="e">
        <f>VLOOKUP(CE1890,[1]Sheet2!$E$2:$I$222,3,FALSE)</f>
        <v>#N/A</v>
      </c>
      <c r="CG1890" t="e">
        <f>VLOOKUP(CE1890,[1]Sheet2!$E$2:$I$222,4,FALSE)</f>
        <v>#N/A</v>
      </c>
      <c r="CH1890" t="e">
        <f>VLOOKUP(CE1890,[1]Sheet2!$E$2:$I$222,5,FALSE)</f>
        <v>#N/A</v>
      </c>
      <c r="CM1890" t="e">
        <f>VLOOKUP(CL1890,[1]Sheet2!$E$2:$I$222,3,FALSE)</f>
        <v>#N/A</v>
      </c>
      <c r="CN1890" t="e">
        <f>VLOOKUP(CL1890,[1]Sheet2!$E$2:$I$222,4,FALSE)</f>
        <v>#N/A</v>
      </c>
      <c r="CO1890" t="e">
        <f>VLOOKUP(CL1890,[1]Sheet2!$E$2:$I$222,5,FALSE)</f>
        <v>#N/A</v>
      </c>
    </row>
    <row r="1891" spans="1:93" x14ac:dyDescent="0.25">
      <c r="A1891">
        <v>1964</v>
      </c>
      <c r="C1891">
        <v>15395</v>
      </c>
      <c r="D1891">
        <v>5395</v>
      </c>
      <c r="E1891">
        <v>37.780729999999998</v>
      </c>
      <c r="F1891">
        <v>-122.41569</v>
      </c>
      <c r="G1891" t="s">
        <v>4373</v>
      </c>
      <c r="H1891" t="s">
        <v>4374</v>
      </c>
      <c r="I1891" t="s">
        <v>762</v>
      </c>
      <c r="J1891" t="s">
        <v>843</v>
      </c>
      <c r="N1891" t="s">
        <v>4375</v>
      </c>
      <c r="Q1891" t="s">
        <v>672</v>
      </c>
      <c r="R1891">
        <v>383</v>
      </c>
      <c r="S1891" t="s">
        <v>987</v>
      </c>
      <c r="T1891" t="s">
        <v>1041</v>
      </c>
      <c r="X1891">
        <f t="shared" si="29"/>
        <v>1</v>
      </c>
      <c r="Y1891" t="s">
        <v>26</v>
      </c>
      <c r="Z1891" t="s">
        <v>79</v>
      </c>
      <c r="AB1891" t="e">
        <f>VLOOKUP($AA1891,Sheet2!$E$2:$I$222,3,FALSE)</f>
        <v>#N/A</v>
      </c>
      <c r="AC1891" t="e">
        <f>VLOOKUP($AA1891,Sheet2!$E$2:$I$222,4,FALSE)</f>
        <v>#N/A</v>
      </c>
      <c r="AD1891" t="e">
        <f>VLOOKUP($AA1891,Sheet2!$E$2:$I$222,5,FALSE)</f>
        <v>#N/A</v>
      </c>
      <c r="AI1891" t="e">
        <f>VLOOKUP(AH1891,[1]Sheet2!$E$2:$I$222,3,FALSE)</f>
        <v>#N/A</v>
      </c>
      <c r="AJ1891" t="e">
        <f>VLOOKUP(AH1891,[1]Sheet2!$E$2:$I$222,4,FALSE)</f>
        <v>#N/A</v>
      </c>
      <c r="AK1891" t="e">
        <f>VLOOKUP(AH1891,[1]Sheet2!$E$2:$I$222,5,FALSE)</f>
        <v>#N/A</v>
      </c>
      <c r="AP1891" t="e">
        <f>VLOOKUP(AO1891,[1]Sheet2!$E$2:$I$222,3,FALSE)</f>
        <v>#N/A</v>
      </c>
      <c r="AQ1891" t="e">
        <f>VLOOKUP(AO1891,[1]Sheet2!$E$2:$I$222,4,FALSE)</f>
        <v>#N/A</v>
      </c>
      <c r="AR1891" t="e">
        <f>VLOOKUP(AO1891,[1]Sheet2!$E$2:$I$222,5,FALSE)</f>
        <v>#N/A</v>
      </c>
      <c r="AW1891" t="e">
        <f>VLOOKUP(AV1891,[1]Sheet2!$E$2:$I$222,3,FALSE)</f>
        <v>#N/A</v>
      </c>
      <c r="AX1891" t="e">
        <f>VLOOKUP(AV1891,[1]Sheet2!$E$2:$I$222,4,FALSE)</f>
        <v>#N/A</v>
      </c>
      <c r="AY1891" t="e">
        <f>VLOOKUP(AV1891,[1]Sheet2!$E$2:$I$222,5,FALSE)</f>
        <v>#N/A</v>
      </c>
      <c r="BD1891" t="e">
        <f>VLOOKUP(BC1891,[1]Sheet2!$E$2:$I$222,3,FALSE)</f>
        <v>#N/A</v>
      </c>
      <c r="BE1891" t="e">
        <f>VLOOKUP(BC1891,[1]Sheet2!$E$2:$I$222,4,FALSE)</f>
        <v>#N/A</v>
      </c>
      <c r="BF1891" t="e">
        <f>VLOOKUP(BC1891,[1]Sheet2!$E$2:$I$222,5,FALSE)</f>
        <v>#N/A</v>
      </c>
      <c r="BK1891" t="e">
        <f>VLOOKUP(BJ1891,[1]Sheet2!$E$2:$I$222,3,FALSE)</f>
        <v>#N/A</v>
      </c>
      <c r="BL1891" t="e">
        <f>VLOOKUP(BJ1891,[1]Sheet2!$E$2:$I$222,4,FALSE)</f>
        <v>#N/A</v>
      </c>
      <c r="BM1891" t="e">
        <f>VLOOKUP(BJ1891,[1]Sheet2!$E$2:$I$222,5,FALSE)</f>
        <v>#N/A</v>
      </c>
      <c r="BR1891" t="e">
        <f>VLOOKUP(BQ1891,[1]Sheet2!$E$2:$I$222,3,FALSE)</f>
        <v>#N/A</v>
      </c>
      <c r="BS1891" t="e">
        <f>VLOOKUP(BQ1891,[1]Sheet2!$E$2:$I$222,4,FALSE)</f>
        <v>#N/A</v>
      </c>
      <c r="BT1891" t="e">
        <f>VLOOKUP(BQ1891,[1]Sheet2!$E$2:$I$222,5,FALSE)</f>
        <v>#N/A</v>
      </c>
      <c r="BY1891" t="e">
        <f>VLOOKUP(BX1891,[1]Sheet2!$E$2:$I$222,3,FALSE)</f>
        <v>#N/A</v>
      </c>
      <c r="BZ1891" t="e">
        <f>VLOOKUP(BX1891,[1]Sheet2!$E$2:$I$222,4,FALSE)</f>
        <v>#N/A</v>
      </c>
      <c r="CA1891" t="e">
        <f>VLOOKUP(BX1891,[1]Sheet2!$E$2:$I$222,5,FALSE)</f>
        <v>#N/A</v>
      </c>
      <c r="CF1891" t="e">
        <f>VLOOKUP(CE1891,[1]Sheet2!$E$2:$I$222,3,FALSE)</f>
        <v>#N/A</v>
      </c>
      <c r="CG1891" t="e">
        <f>VLOOKUP(CE1891,[1]Sheet2!$E$2:$I$222,4,FALSE)</f>
        <v>#N/A</v>
      </c>
      <c r="CH1891" t="e">
        <f>VLOOKUP(CE1891,[1]Sheet2!$E$2:$I$222,5,FALSE)</f>
        <v>#N/A</v>
      </c>
      <c r="CM1891" t="e">
        <f>VLOOKUP(CL1891,[1]Sheet2!$E$2:$I$222,3,FALSE)</f>
        <v>#N/A</v>
      </c>
      <c r="CN1891" t="e">
        <f>VLOOKUP(CL1891,[1]Sheet2!$E$2:$I$222,4,FALSE)</f>
        <v>#N/A</v>
      </c>
      <c r="CO1891" t="e">
        <f>VLOOKUP(CL1891,[1]Sheet2!$E$2:$I$222,5,FALSE)</f>
        <v>#N/A</v>
      </c>
    </row>
    <row r="1892" spans="1:93" x14ac:dyDescent="0.25">
      <c r="A1892">
        <v>1965</v>
      </c>
      <c r="C1892">
        <v>15396</v>
      </c>
      <c r="D1892">
        <v>5396</v>
      </c>
      <c r="E1892">
        <v>37.780610000000003</v>
      </c>
      <c r="F1892">
        <v>-122.41587</v>
      </c>
      <c r="G1892" t="s">
        <v>4373</v>
      </c>
      <c r="H1892" t="s">
        <v>4374</v>
      </c>
      <c r="I1892" t="s">
        <v>2143</v>
      </c>
      <c r="J1892" t="s">
        <v>728</v>
      </c>
      <c r="Q1892" t="s">
        <v>672</v>
      </c>
      <c r="S1892" t="s">
        <v>2595</v>
      </c>
      <c r="X1892">
        <f t="shared" si="29"/>
        <v>1</v>
      </c>
      <c r="Y1892" t="s">
        <v>26</v>
      </c>
      <c r="Z1892" t="s">
        <v>78</v>
      </c>
      <c r="AB1892" t="e">
        <f>VLOOKUP($AA1892,Sheet2!$E$2:$I$222,3,FALSE)</f>
        <v>#N/A</v>
      </c>
      <c r="AC1892" t="e">
        <f>VLOOKUP($AA1892,Sheet2!$E$2:$I$222,4,FALSE)</f>
        <v>#N/A</v>
      </c>
      <c r="AD1892" t="e">
        <f>VLOOKUP($AA1892,Sheet2!$E$2:$I$222,5,FALSE)</f>
        <v>#N/A</v>
      </c>
      <c r="AI1892" t="e">
        <f>VLOOKUP(AH1892,[1]Sheet2!$E$2:$I$222,3,FALSE)</f>
        <v>#N/A</v>
      </c>
      <c r="AJ1892" t="e">
        <f>VLOOKUP(AH1892,[1]Sheet2!$E$2:$I$222,4,FALSE)</f>
        <v>#N/A</v>
      </c>
      <c r="AK1892" t="e">
        <f>VLOOKUP(AH1892,[1]Sheet2!$E$2:$I$222,5,FALSE)</f>
        <v>#N/A</v>
      </c>
      <c r="AP1892" t="e">
        <f>VLOOKUP(AO1892,[1]Sheet2!$E$2:$I$222,3,FALSE)</f>
        <v>#N/A</v>
      </c>
      <c r="AQ1892" t="e">
        <f>VLOOKUP(AO1892,[1]Sheet2!$E$2:$I$222,4,FALSE)</f>
        <v>#N/A</v>
      </c>
      <c r="AR1892" t="e">
        <f>VLOOKUP(AO1892,[1]Sheet2!$E$2:$I$222,5,FALSE)</f>
        <v>#N/A</v>
      </c>
      <c r="AW1892" t="e">
        <f>VLOOKUP(AV1892,[1]Sheet2!$E$2:$I$222,3,FALSE)</f>
        <v>#N/A</v>
      </c>
      <c r="AX1892" t="e">
        <f>VLOOKUP(AV1892,[1]Sheet2!$E$2:$I$222,4,FALSE)</f>
        <v>#N/A</v>
      </c>
      <c r="AY1892" t="e">
        <f>VLOOKUP(AV1892,[1]Sheet2!$E$2:$I$222,5,FALSE)</f>
        <v>#N/A</v>
      </c>
      <c r="BD1892" t="e">
        <f>VLOOKUP(BC1892,[1]Sheet2!$E$2:$I$222,3,FALSE)</f>
        <v>#N/A</v>
      </c>
      <c r="BE1892" t="e">
        <f>VLOOKUP(BC1892,[1]Sheet2!$E$2:$I$222,4,FALSE)</f>
        <v>#N/A</v>
      </c>
      <c r="BF1892" t="e">
        <f>VLOOKUP(BC1892,[1]Sheet2!$E$2:$I$222,5,FALSE)</f>
        <v>#N/A</v>
      </c>
      <c r="BK1892" t="e">
        <f>VLOOKUP(BJ1892,[1]Sheet2!$E$2:$I$222,3,FALSE)</f>
        <v>#N/A</v>
      </c>
      <c r="BL1892" t="e">
        <f>VLOOKUP(BJ1892,[1]Sheet2!$E$2:$I$222,4,FALSE)</f>
        <v>#N/A</v>
      </c>
      <c r="BM1892" t="e">
        <f>VLOOKUP(BJ1892,[1]Sheet2!$E$2:$I$222,5,FALSE)</f>
        <v>#N/A</v>
      </c>
      <c r="BR1892" t="e">
        <f>VLOOKUP(BQ1892,[1]Sheet2!$E$2:$I$222,3,FALSE)</f>
        <v>#N/A</v>
      </c>
      <c r="BS1892" t="e">
        <f>VLOOKUP(BQ1892,[1]Sheet2!$E$2:$I$222,4,FALSE)</f>
        <v>#N/A</v>
      </c>
      <c r="BT1892" t="e">
        <f>VLOOKUP(BQ1892,[1]Sheet2!$E$2:$I$222,5,FALSE)</f>
        <v>#N/A</v>
      </c>
      <c r="BY1892" t="e">
        <f>VLOOKUP(BX1892,[1]Sheet2!$E$2:$I$222,3,FALSE)</f>
        <v>#N/A</v>
      </c>
      <c r="BZ1892" t="e">
        <f>VLOOKUP(BX1892,[1]Sheet2!$E$2:$I$222,4,FALSE)</f>
        <v>#N/A</v>
      </c>
      <c r="CA1892" t="e">
        <f>VLOOKUP(BX1892,[1]Sheet2!$E$2:$I$222,5,FALSE)</f>
        <v>#N/A</v>
      </c>
      <c r="CF1892" t="e">
        <f>VLOOKUP(CE1892,[1]Sheet2!$E$2:$I$222,3,FALSE)</f>
        <v>#N/A</v>
      </c>
      <c r="CG1892" t="e">
        <f>VLOOKUP(CE1892,[1]Sheet2!$E$2:$I$222,4,FALSE)</f>
        <v>#N/A</v>
      </c>
      <c r="CH1892" t="e">
        <f>VLOOKUP(CE1892,[1]Sheet2!$E$2:$I$222,5,FALSE)</f>
        <v>#N/A</v>
      </c>
      <c r="CM1892" t="e">
        <f>VLOOKUP(CL1892,[1]Sheet2!$E$2:$I$222,3,FALSE)</f>
        <v>#N/A</v>
      </c>
      <c r="CN1892" t="e">
        <f>VLOOKUP(CL1892,[1]Sheet2!$E$2:$I$222,4,FALSE)</f>
        <v>#N/A</v>
      </c>
      <c r="CO1892" t="e">
        <f>VLOOKUP(CL1892,[1]Sheet2!$E$2:$I$222,5,FALSE)</f>
        <v>#N/A</v>
      </c>
    </row>
    <row r="1893" spans="1:93" x14ac:dyDescent="0.25">
      <c r="A1893">
        <v>1966</v>
      </c>
      <c r="C1893">
        <v>15397</v>
      </c>
      <c r="D1893">
        <v>5397</v>
      </c>
      <c r="E1893">
        <v>37.78051</v>
      </c>
      <c r="F1893">
        <v>-122.41741</v>
      </c>
      <c r="G1893" t="s">
        <v>4376</v>
      </c>
      <c r="H1893" t="s">
        <v>4377</v>
      </c>
      <c r="I1893" t="s">
        <v>762</v>
      </c>
      <c r="J1893" t="s">
        <v>669</v>
      </c>
      <c r="K1893" t="s">
        <v>711</v>
      </c>
      <c r="N1893" t="s">
        <v>4378</v>
      </c>
      <c r="Q1893" t="s">
        <v>672</v>
      </c>
      <c r="R1893">
        <v>791</v>
      </c>
      <c r="S1893" t="s">
        <v>987</v>
      </c>
      <c r="X1893">
        <f t="shared" si="29"/>
        <v>1</v>
      </c>
      <c r="Y1893" t="s">
        <v>26</v>
      </c>
      <c r="Z1893" t="s">
        <v>79</v>
      </c>
      <c r="AB1893" t="e">
        <f>VLOOKUP($AA1893,Sheet2!$E$2:$I$222,3,FALSE)</f>
        <v>#N/A</v>
      </c>
      <c r="AC1893" t="e">
        <f>VLOOKUP($AA1893,Sheet2!$E$2:$I$222,4,FALSE)</f>
        <v>#N/A</v>
      </c>
      <c r="AD1893" t="e">
        <f>VLOOKUP($AA1893,Sheet2!$E$2:$I$222,5,FALSE)</f>
        <v>#N/A</v>
      </c>
      <c r="AI1893" t="e">
        <f>VLOOKUP(AH1893,[1]Sheet2!$E$2:$I$222,3,FALSE)</f>
        <v>#N/A</v>
      </c>
      <c r="AJ1893" t="e">
        <f>VLOOKUP(AH1893,[1]Sheet2!$E$2:$I$222,4,FALSE)</f>
        <v>#N/A</v>
      </c>
      <c r="AK1893" t="e">
        <f>VLOOKUP(AH1893,[1]Sheet2!$E$2:$I$222,5,FALSE)</f>
        <v>#N/A</v>
      </c>
      <c r="AP1893" t="e">
        <f>VLOOKUP(AO1893,[1]Sheet2!$E$2:$I$222,3,FALSE)</f>
        <v>#N/A</v>
      </c>
      <c r="AQ1893" t="e">
        <f>VLOOKUP(AO1893,[1]Sheet2!$E$2:$I$222,4,FALSE)</f>
        <v>#N/A</v>
      </c>
      <c r="AR1893" t="e">
        <f>VLOOKUP(AO1893,[1]Sheet2!$E$2:$I$222,5,FALSE)</f>
        <v>#N/A</v>
      </c>
      <c r="AW1893" t="e">
        <f>VLOOKUP(AV1893,[1]Sheet2!$E$2:$I$222,3,FALSE)</f>
        <v>#N/A</v>
      </c>
      <c r="AX1893" t="e">
        <f>VLOOKUP(AV1893,[1]Sheet2!$E$2:$I$222,4,FALSE)</f>
        <v>#N/A</v>
      </c>
      <c r="AY1893" t="e">
        <f>VLOOKUP(AV1893,[1]Sheet2!$E$2:$I$222,5,FALSE)</f>
        <v>#N/A</v>
      </c>
      <c r="BD1893" t="e">
        <f>VLOOKUP(BC1893,[1]Sheet2!$E$2:$I$222,3,FALSE)</f>
        <v>#N/A</v>
      </c>
      <c r="BE1893" t="e">
        <f>VLOOKUP(BC1893,[1]Sheet2!$E$2:$I$222,4,FALSE)</f>
        <v>#N/A</v>
      </c>
      <c r="BF1893" t="e">
        <f>VLOOKUP(BC1893,[1]Sheet2!$E$2:$I$222,5,FALSE)</f>
        <v>#N/A</v>
      </c>
      <c r="BK1893" t="e">
        <f>VLOOKUP(BJ1893,[1]Sheet2!$E$2:$I$222,3,FALSE)</f>
        <v>#N/A</v>
      </c>
      <c r="BL1893" t="e">
        <f>VLOOKUP(BJ1893,[1]Sheet2!$E$2:$I$222,4,FALSE)</f>
        <v>#N/A</v>
      </c>
      <c r="BM1893" t="e">
        <f>VLOOKUP(BJ1893,[1]Sheet2!$E$2:$I$222,5,FALSE)</f>
        <v>#N/A</v>
      </c>
      <c r="BR1893" t="e">
        <f>VLOOKUP(BQ1893,[1]Sheet2!$E$2:$I$222,3,FALSE)</f>
        <v>#N/A</v>
      </c>
      <c r="BS1893" t="e">
        <f>VLOOKUP(BQ1893,[1]Sheet2!$E$2:$I$222,4,FALSE)</f>
        <v>#N/A</v>
      </c>
      <c r="BT1893" t="e">
        <f>VLOOKUP(BQ1893,[1]Sheet2!$E$2:$I$222,5,FALSE)</f>
        <v>#N/A</v>
      </c>
      <c r="BY1893" t="e">
        <f>VLOOKUP(BX1893,[1]Sheet2!$E$2:$I$222,3,FALSE)</f>
        <v>#N/A</v>
      </c>
      <c r="BZ1893" t="e">
        <f>VLOOKUP(BX1893,[1]Sheet2!$E$2:$I$222,4,FALSE)</f>
        <v>#N/A</v>
      </c>
      <c r="CA1893" t="e">
        <f>VLOOKUP(BX1893,[1]Sheet2!$E$2:$I$222,5,FALSE)</f>
        <v>#N/A</v>
      </c>
      <c r="CF1893" t="e">
        <f>VLOOKUP(CE1893,[1]Sheet2!$E$2:$I$222,3,FALSE)</f>
        <v>#N/A</v>
      </c>
      <c r="CG1893" t="e">
        <f>VLOOKUP(CE1893,[1]Sheet2!$E$2:$I$222,4,FALSE)</f>
        <v>#N/A</v>
      </c>
      <c r="CH1893" t="e">
        <f>VLOOKUP(CE1893,[1]Sheet2!$E$2:$I$222,5,FALSE)</f>
        <v>#N/A</v>
      </c>
      <c r="CM1893" t="e">
        <f>VLOOKUP(CL1893,[1]Sheet2!$E$2:$I$222,3,FALSE)</f>
        <v>#N/A</v>
      </c>
      <c r="CN1893" t="e">
        <f>VLOOKUP(CL1893,[1]Sheet2!$E$2:$I$222,4,FALSE)</f>
        <v>#N/A</v>
      </c>
      <c r="CO1893" t="e">
        <f>VLOOKUP(CL1893,[1]Sheet2!$E$2:$I$222,5,FALSE)</f>
        <v>#N/A</v>
      </c>
    </row>
    <row r="1894" spans="1:93" x14ac:dyDescent="0.25">
      <c r="A1894">
        <v>1967</v>
      </c>
      <c r="C1894">
        <v>15398</v>
      </c>
      <c r="D1894">
        <v>5398</v>
      </c>
      <c r="E1894">
        <v>37.779330000000002</v>
      </c>
      <c r="F1894">
        <v>-122.42671</v>
      </c>
      <c r="G1894" t="s">
        <v>4379</v>
      </c>
      <c r="H1894" t="s">
        <v>4380</v>
      </c>
      <c r="I1894" t="s">
        <v>727</v>
      </c>
      <c r="J1894" t="s">
        <v>669</v>
      </c>
      <c r="K1894" t="s">
        <v>711</v>
      </c>
      <c r="N1894" t="s">
        <v>4381</v>
      </c>
      <c r="Q1894" t="s">
        <v>672</v>
      </c>
      <c r="R1894">
        <v>535</v>
      </c>
      <c r="S1894" t="s">
        <v>987</v>
      </c>
      <c r="X1894">
        <f t="shared" si="29"/>
        <v>1</v>
      </c>
      <c r="Y1894" t="s">
        <v>26</v>
      </c>
      <c r="Z1894" t="s">
        <v>79</v>
      </c>
      <c r="AB1894" t="e">
        <f>VLOOKUP($AA1894,Sheet2!$E$2:$I$222,3,FALSE)</f>
        <v>#N/A</v>
      </c>
      <c r="AC1894" t="e">
        <f>VLOOKUP($AA1894,Sheet2!$E$2:$I$222,4,FALSE)</f>
        <v>#N/A</v>
      </c>
      <c r="AD1894" t="e">
        <f>VLOOKUP($AA1894,Sheet2!$E$2:$I$222,5,FALSE)</f>
        <v>#N/A</v>
      </c>
      <c r="AI1894" t="e">
        <f>VLOOKUP(AH1894,[1]Sheet2!$E$2:$I$222,3,FALSE)</f>
        <v>#N/A</v>
      </c>
      <c r="AJ1894" t="e">
        <f>VLOOKUP(AH1894,[1]Sheet2!$E$2:$I$222,4,FALSE)</f>
        <v>#N/A</v>
      </c>
      <c r="AK1894" t="e">
        <f>VLOOKUP(AH1894,[1]Sheet2!$E$2:$I$222,5,FALSE)</f>
        <v>#N/A</v>
      </c>
      <c r="AP1894" t="e">
        <f>VLOOKUP(AO1894,[1]Sheet2!$E$2:$I$222,3,FALSE)</f>
        <v>#N/A</v>
      </c>
      <c r="AQ1894" t="e">
        <f>VLOOKUP(AO1894,[1]Sheet2!$E$2:$I$222,4,FALSE)</f>
        <v>#N/A</v>
      </c>
      <c r="AR1894" t="e">
        <f>VLOOKUP(AO1894,[1]Sheet2!$E$2:$I$222,5,FALSE)</f>
        <v>#N/A</v>
      </c>
      <c r="AW1894" t="e">
        <f>VLOOKUP(AV1894,[1]Sheet2!$E$2:$I$222,3,FALSE)</f>
        <v>#N/A</v>
      </c>
      <c r="AX1894" t="e">
        <f>VLOOKUP(AV1894,[1]Sheet2!$E$2:$I$222,4,FALSE)</f>
        <v>#N/A</v>
      </c>
      <c r="AY1894" t="e">
        <f>VLOOKUP(AV1894,[1]Sheet2!$E$2:$I$222,5,FALSE)</f>
        <v>#N/A</v>
      </c>
      <c r="BD1894" t="e">
        <f>VLOOKUP(BC1894,[1]Sheet2!$E$2:$I$222,3,FALSE)</f>
        <v>#N/A</v>
      </c>
      <c r="BE1894" t="e">
        <f>VLOOKUP(BC1894,[1]Sheet2!$E$2:$I$222,4,FALSE)</f>
        <v>#N/A</v>
      </c>
      <c r="BF1894" t="e">
        <f>VLOOKUP(BC1894,[1]Sheet2!$E$2:$I$222,5,FALSE)</f>
        <v>#N/A</v>
      </c>
      <c r="BK1894" t="e">
        <f>VLOOKUP(BJ1894,[1]Sheet2!$E$2:$I$222,3,FALSE)</f>
        <v>#N/A</v>
      </c>
      <c r="BL1894" t="e">
        <f>VLOOKUP(BJ1894,[1]Sheet2!$E$2:$I$222,4,FALSE)</f>
        <v>#N/A</v>
      </c>
      <c r="BM1894" t="e">
        <f>VLOOKUP(BJ1894,[1]Sheet2!$E$2:$I$222,5,FALSE)</f>
        <v>#N/A</v>
      </c>
      <c r="BR1894" t="e">
        <f>VLOOKUP(BQ1894,[1]Sheet2!$E$2:$I$222,3,FALSE)</f>
        <v>#N/A</v>
      </c>
      <c r="BS1894" t="e">
        <f>VLOOKUP(BQ1894,[1]Sheet2!$E$2:$I$222,4,FALSE)</f>
        <v>#N/A</v>
      </c>
      <c r="BT1894" t="e">
        <f>VLOOKUP(BQ1894,[1]Sheet2!$E$2:$I$222,5,FALSE)</f>
        <v>#N/A</v>
      </c>
      <c r="BY1894" t="e">
        <f>VLOOKUP(BX1894,[1]Sheet2!$E$2:$I$222,3,FALSE)</f>
        <v>#N/A</v>
      </c>
      <c r="BZ1894" t="e">
        <f>VLOOKUP(BX1894,[1]Sheet2!$E$2:$I$222,4,FALSE)</f>
        <v>#N/A</v>
      </c>
      <c r="CA1894" t="e">
        <f>VLOOKUP(BX1894,[1]Sheet2!$E$2:$I$222,5,FALSE)</f>
        <v>#N/A</v>
      </c>
      <c r="CF1894" t="e">
        <f>VLOOKUP(CE1894,[1]Sheet2!$E$2:$I$222,3,FALSE)</f>
        <v>#N/A</v>
      </c>
      <c r="CG1894" t="e">
        <f>VLOOKUP(CE1894,[1]Sheet2!$E$2:$I$222,4,FALSE)</f>
        <v>#N/A</v>
      </c>
      <c r="CH1894" t="e">
        <f>VLOOKUP(CE1894,[1]Sheet2!$E$2:$I$222,5,FALSE)</f>
        <v>#N/A</v>
      </c>
      <c r="CM1894" t="e">
        <f>VLOOKUP(CL1894,[1]Sheet2!$E$2:$I$222,3,FALSE)</f>
        <v>#N/A</v>
      </c>
      <c r="CN1894" t="e">
        <f>VLOOKUP(CL1894,[1]Sheet2!$E$2:$I$222,4,FALSE)</f>
        <v>#N/A</v>
      </c>
      <c r="CO1894" t="e">
        <f>VLOOKUP(CL1894,[1]Sheet2!$E$2:$I$222,5,FALSE)</f>
        <v>#N/A</v>
      </c>
    </row>
    <row r="1895" spans="1:93" x14ac:dyDescent="0.25">
      <c r="A1895">
        <v>1968</v>
      </c>
      <c r="C1895">
        <v>15399</v>
      </c>
      <c r="D1895">
        <v>5399</v>
      </c>
      <c r="E1895">
        <v>37.77919</v>
      </c>
      <c r="F1895">
        <v>-122.42695000000001</v>
      </c>
      <c r="G1895" t="s">
        <v>4379</v>
      </c>
      <c r="H1895" t="s">
        <v>4380</v>
      </c>
      <c r="I1895" t="s">
        <v>729</v>
      </c>
      <c r="J1895" t="s">
        <v>669</v>
      </c>
      <c r="K1895" t="s">
        <v>711</v>
      </c>
      <c r="L1895" t="s">
        <v>671</v>
      </c>
      <c r="N1895" t="s">
        <v>4382</v>
      </c>
      <c r="Q1895" t="s">
        <v>672</v>
      </c>
      <c r="R1895">
        <v>536</v>
      </c>
      <c r="S1895" t="s">
        <v>2595</v>
      </c>
      <c r="X1895">
        <f t="shared" si="29"/>
        <v>1</v>
      </c>
      <c r="Y1895" t="s">
        <v>26</v>
      </c>
      <c r="Z1895" t="s">
        <v>78</v>
      </c>
      <c r="AB1895" t="e">
        <f>VLOOKUP($AA1895,Sheet2!$E$2:$I$222,3,FALSE)</f>
        <v>#N/A</v>
      </c>
      <c r="AC1895" t="e">
        <f>VLOOKUP($AA1895,Sheet2!$E$2:$I$222,4,FALSE)</f>
        <v>#N/A</v>
      </c>
      <c r="AD1895" t="e">
        <f>VLOOKUP($AA1895,Sheet2!$E$2:$I$222,5,FALSE)</f>
        <v>#N/A</v>
      </c>
      <c r="AI1895" t="e">
        <f>VLOOKUP(AH1895,[1]Sheet2!$E$2:$I$222,3,FALSE)</f>
        <v>#N/A</v>
      </c>
      <c r="AJ1895" t="e">
        <f>VLOOKUP(AH1895,[1]Sheet2!$E$2:$I$222,4,FALSE)</f>
        <v>#N/A</v>
      </c>
      <c r="AK1895" t="e">
        <f>VLOOKUP(AH1895,[1]Sheet2!$E$2:$I$222,5,FALSE)</f>
        <v>#N/A</v>
      </c>
      <c r="AP1895" t="e">
        <f>VLOOKUP(AO1895,[1]Sheet2!$E$2:$I$222,3,FALSE)</f>
        <v>#N/A</v>
      </c>
      <c r="AQ1895" t="e">
        <f>VLOOKUP(AO1895,[1]Sheet2!$E$2:$I$222,4,FALSE)</f>
        <v>#N/A</v>
      </c>
      <c r="AR1895" t="e">
        <f>VLOOKUP(AO1895,[1]Sheet2!$E$2:$I$222,5,FALSE)</f>
        <v>#N/A</v>
      </c>
      <c r="AW1895" t="e">
        <f>VLOOKUP(AV1895,[1]Sheet2!$E$2:$I$222,3,FALSE)</f>
        <v>#N/A</v>
      </c>
      <c r="AX1895" t="e">
        <f>VLOOKUP(AV1895,[1]Sheet2!$E$2:$I$222,4,FALSE)</f>
        <v>#N/A</v>
      </c>
      <c r="AY1895" t="e">
        <f>VLOOKUP(AV1895,[1]Sheet2!$E$2:$I$222,5,FALSE)</f>
        <v>#N/A</v>
      </c>
      <c r="BD1895" t="e">
        <f>VLOOKUP(BC1895,[1]Sheet2!$E$2:$I$222,3,FALSE)</f>
        <v>#N/A</v>
      </c>
      <c r="BE1895" t="e">
        <f>VLOOKUP(BC1895,[1]Sheet2!$E$2:$I$222,4,FALSE)</f>
        <v>#N/A</v>
      </c>
      <c r="BF1895" t="e">
        <f>VLOOKUP(BC1895,[1]Sheet2!$E$2:$I$222,5,FALSE)</f>
        <v>#N/A</v>
      </c>
      <c r="BK1895" t="e">
        <f>VLOOKUP(BJ1895,[1]Sheet2!$E$2:$I$222,3,FALSE)</f>
        <v>#N/A</v>
      </c>
      <c r="BL1895" t="e">
        <f>VLOOKUP(BJ1895,[1]Sheet2!$E$2:$I$222,4,FALSE)</f>
        <v>#N/A</v>
      </c>
      <c r="BM1895" t="e">
        <f>VLOOKUP(BJ1895,[1]Sheet2!$E$2:$I$222,5,FALSE)</f>
        <v>#N/A</v>
      </c>
      <c r="BR1895" t="e">
        <f>VLOOKUP(BQ1895,[1]Sheet2!$E$2:$I$222,3,FALSE)</f>
        <v>#N/A</v>
      </c>
      <c r="BS1895" t="e">
        <f>VLOOKUP(BQ1895,[1]Sheet2!$E$2:$I$222,4,FALSE)</f>
        <v>#N/A</v>
      </c>
      <c r="BT1895" t="e">
        <f>VLOOKUP(BQ1895,[1]Sheet2!$E$2:$I$222,5,FALSE)</f>
        <v>#N/A</v>
      </c>
      <c r="BY1895" t="e">
        <f>VLOOKUP(BX1895,[1]Sheet2!$E$2:$I$222,3,FALSE)</f>
        <v>#N/A</v>
      </c>
      <c r="BZ1895" t="e">
        <f>VLOOKUP(BX1895,[1]Sheet2!$E$2:$I$222,4,FALSE)</f>
        <v>#N/A</v>
      </c>
      <c r="CA1895" t="e">
        <f>VLOOKUP(BX1895,[1]Sheet2!$E$2:$I$222,5,FALSE)</f>
        <v>#N/A</v>
      </c>
      <c r="CF1895" t="e">
        <f>VLOOKUP(CE1895,[1]Sheet2!$E$2:$I$222,3,FALSE)</f>
        <v>#N/A</v>
      </c>
      <c r="CG1895" t="e">
        <f>VLOOKUP(CE1895,[1]Sheet2!$E$2:$I$222,4,FALSE)</f>
        <v>#N/A</v>
      </c>
      <c r="CH1895" t="e">
        <f>VLOOKUP(CE1895,[1]Sheet2!$E$2:$I$222,5,FALSE)</f>
        <v>#N/A</v>
      </c>
      <c r="CM1895" t="e">
        <f>VLOOKUP(CL1895,[1]Sheet2!$E$2:$I$222,3,FALSE)</f>
        <v>#N/A</v>
      </c>
      <c r="CN1895" t="e">
        <f>VLOOKUP(CL1895,[1]Sheet2!$E$2:$I$222,4,FALSE)</f>
        <v>#N/A</v>
      </c>
      <c r="CO1895" t="e">
        <f>VLOOKUP(CL1895,[1]Sheet2!$E$2:$I$222,5,FALSE)</f>
        <v>#N/A</v>
      </c>
    </row>
    <row r="1896" spans="1:93" x14ac:dyDescent="0.25">
      <c r="A1896">
        <v>1969</v>
      </c>
      <c r="C1896">
        <v>15400</v>
      </c>
      <c r="D1896">
        <v>5400</v>
      </c>
      <c r="E1896">
        <v>37.778269999999999</v>
      </c>
      <c r="F1896">
        <v>-122.43492999999999</v>
      </c>
      <c r="G1896" t="s">
        <v>4383</v>
      </c>
      <c r="H1896" t="s">
        <v>4384</v>
      </c>
      <c r="I1896" t="s">
        <v>727</v>
      </c>
      <c r="J1896" t="s">
        <v>669</v>
      </c>
      <c r="K1896" t="s">
        <v>711</v>
      </c>
      <c r="L1896" t="s">
        <v>671</v>
      </c>
      <c r="N1896" t="s">
        <v>4385</v>
      </c>
      <c r="Q1896" t="s">
        <v>672</v>
      </c>
      <c r="R1896">
        <v>970</v>
      </c>
      <c r="S1896" t="s">
        <v>987</v>
      </c>
      <c r="X1896">
        <f t="shared" si="29"/>
        <v>1</v>
      </c>
      <c r="Y1896" t="s">
        <v>26</v>
      </c>
      <c r="Z1896" t="s">
        <v>79</v>
      </c>
      <c r="AB1896" t="e">
        <f>VLOOKUP($AA1896,Sheet2!$E$2:$I$222,3,FALSE)</f>
        <v>#N/A</v>
      </c>
      <c r="AC1896" t="e">
        <f>VLOOKUP($AA1896,Sheet2!$E$2:$I$222,4,FALSE)</f>
        <v>#N/A</v>
      </c>
      <c r="AD1896" t="e">
        <f>VLOOKUP($AA1896,Sheet2!$E$2:$I$222,5,FALSE)</f>
        <v>#N/A</v>
      </c>
      <c r="AI1896" t="e">
        <f>VLOOKUP(AH1896,[1]Sheet2!$E$2:$I$222,3,FALSE)</f>
        <v>#N/A</v>
      </c>
      <c r="AJ1896" t="e">
        <f>VLOOKUP(AH1896,[1]Sheet2!$E$2:$I$222,4,FALSE)</f>
        <v>#N/A</v>
      </c>
      <c r="AK1896" t="e">
        <f>VLOOKUP(AH1896,[1]Sheet2!$E$2:$I$222,5,FALSE)</f>
        <v>#N/A</v>
      </c>
      <c r="AP1896" t="e">
        <f>VLOOKUP(AO1896,[1]Sheet2!$E$2:$I$222,3,FALSE)</f>
        <v>#N/A</v>
      </c>
      <c r="AQ1896" t="e">
        <f>VLOOKUP(AO1896,[1]Sheet2!$E$2:$I$222,4,FALSE)</f>
        <v>#N/A</v>
      </c>
      <c r="AR1896" t="e">
        <f>VLOOKUP(AO1896,[1]Sheet2!$E$2:$I$222,5,FALSE)</f>
        <v>#N/A</v>
      </c>
      <c r="AW1896" t="e">
        <f>VLOOKUP(AV1896,[1]Sheet2!$E$2:$I$222,3,FALSE)</f>
        <v>#N/A</v>
      </c>
      <c r="AX1896" t="e">
        <f>VLOOKUP(AV1896,[1]Sheet2!$E$2:$I$222,4,FALSE)</f>
        <v>#N/A</v>
      </c>
      <c r="AY1896" t="e">
        <f>VLOOKUP(AV1896,[1]Sheet2!$E$2:$I$222,5,FALSE)</f>
        <v>#N/A</v>
      </c>
      <c r="BD1896" t="e">
        <f>VLOOKUP(BC1896,[1]Sheet2!$E$2:$I$222,3,FALSE)</f>
        <v>#N/A</v>
      </c>
      <c r="BE1896" t="e">
        <f>VLOOKUP(BC1896,[1]Sheet2!$E$2:$I$222,4,FALSE)</f>
        <v>#N/A</v>
      </c>
      <c r="BF1896" t="e">
        <f>VLOOKUP(BC1896,[1]Sheet2!$E$2:$I$222,5,FALSE)</f>
        <v>#N/A</v>
      </c>
      <c r="BK1896" t="e">
        <f>VLOOKUP(BJ1896,[1]Sheet2!$E$2:$I$222,3,FALSE)</f>
        <v>#N/A</v>
      </c>
      <c r="BL1896" t="e">
        <f>VLOOKUP(BJ1896,[1]Sheet2!$E$2:$I$222,4,FALSE)</f>
        <v>#N/A</v>
      </c>
      <c r="BM1896" t="e">
        <f>VLOOKUP(BJ1896,[1]Sheet2!$E$2:$I$222,5,FALSE)</f>
        <v>#N/A</v>
      </c>
      <c r="BR1896" t="e">
        <f>VLOOKUP(BQ1896,[1]Sheet2!$E$2:$I$222,3,FALSE)</f>
        <v>#N/A</v>
      </c>
      <c r="BS1896" t="e">
        <f>VLOOKUP(BQ1896,[1]Sheet2!$E$2:$I$222,4,FALSE)</f>
        <v>#N/A</v>
      </c>
      <c r="BT1896" t="e">
        <f>VLOOKUP(BQ1896,[1]Sheet2!$E$2:$I$222,5,FALSE)</f>
        <v>#N/A</v>
      </c>
      <c r="BY1896" t="e">
        <f>VLOOKUP(BX1896,[1]Sheet2!$E$2:$I$222,3,FALSE)</f>
        <v>#N/A</v>
      </c>
      <c r="BZ1896" t="e">
        <f>VLOOKUP(BX1896,[1]Sheet2!$E$2:$I$222,4,FALSE)</f>
        <v>#N/A</v>
      </c>
      <c r="CA1896" t="e">
        <f>VLOOKUP(BX1896,[1]Sheet2!$E$2:$I$222,5,FALSE)</f>
        <v>#N/A</v>
      </c>
      <c r="CF1896" t="e">
        <f>VLOOKUP(CE1896,[1]Sheet2!$E$2:$I$222,3,FALSE)</f>
        <v>#N/A</v>
      </c>
      <c r="CG1896" t="e">
        <f>VLOOKUP(CE1896,[1]Sheet2!$E$2:$I$222,4,FALSE)</f>
        <v>#N/A</v>
      </c>
      <c r="CH1896" t="e">
        <f>VLOOKUP(CE1896,[1]Sheet2!$E$2:$I$222,5,FALSE)</f>
        <v>#N/A</v>
      </c>
      <c r="CM1896" t="e">
        <f>VLOOKUP(CL1896,[1]Sheet2!$E$2:$I$222,3,FALSE)</f>
        <v>#N/A</v>
      </c>
      <c r="CN1896" t="e">
        <f>VLOOKUP(CL1896,[1]Sheet2!$E$2:$I$222,4,FALSE)</f>
        <v>#N/A</v>
      </c>
      <c r="CO1896" t="e">
        <f>VLOOKUP(CL1896,[1]Sheet2!$E$2:$I$222,5,FALSE)</f>
        <v>#N/A</v>
      </c>
    </row>
    <row r="1897" spans="1:93" x14ac:dyDescent="0.25">
      <c r="A1897">
        <v>1970</v>
      </c>
      <c r="C1897">
        <v>15401</v>
      </c>
      <c r="D1897">
        <v>5401</v>
      </c>
      <c r="E1897">
        <v>37.778149999999997</v>
      </c>
      <c r="F1897">
        <v>-122.43519000000001</v>
      </c>
      <c r="G1897" t="s">
        <v>4383</v>
      </c>
      <c r="H1897" t="s">
        <v>4384</v>
      </c>
      <c r="I1897" t="s">
        <v>729</v>
      </c>
      <c r="J1897" t="s">
        <v>669</v>
      </c>
      <c r="K1897" t="s">
        <v>711</v>
      </c>
      <c r="L1897" t="s">
        <v>671</v>
      </c>
      <c r="N1897" t="s">
        <v>4386</v>
      </c>
      <c r="Q1897" t="s">
        <v>672</v>
      </c>
      <c r="R1897">
        <v>901</v>
      </c>
      <c r="S1897" t="s">
        <v>2595</v>
      </c>
      <c r="X1897">
        <f t="shared" si="29"/>
        <v>1</v>
      </c>
      <c r="Y1897" t="s">
        <v>26</v>
      </c>
      <c r="Z1897" t="s">
        <v>78</v>
      </c>
      <c r="AB1897" t="e">
        <f>VLOOKUP($AA1897,Sheet2!$E$2:$I$222,3,FALSE)</f>
        <v>#N/A</v>
      </c>
      <c r="AC1897" t="e">
        <f>VLOOKUP($AA1897,Sheet2!$E$2:$I$222,4,FALSE)</f>
        <v>#N/A</v>
      </c>
      <c r="AD1897" t="e">
        <f>VLOOKUP($AA1897,Sheet2!$E$2:$I$222,5,FALSE)</f>
        <v>#N/A</v>
      </c>
      <c r="AI1897" t="e">
        <f>VLOOKUP(AH1897,[1]Sheet2!$E$2:$I$222,3,FALSE)</f>
        <v>#N/A</v>
      </c>
      <c r="AJ1897" t="e">
        <f>VLOOKUP(AH1897,[1]Sheet2!$E$2:$I$222,4,FALSE)</f>
        <v>#N/A</v>
      </c>
      <c r="AK1897" t="e">
        <f>VLOOKUP(AH1897,[1]Sheet2!$E$2:$I$222,5,FALSE)</f>
        <v>#N/A</v>
      </c>
      <c r="AP1897" t="e">
        <f>VLOOKUP(AO1897,[1]Sheet2!$E$2:$I$222,3,FALSE)</f>
        <v>#N/A</v>
      </c>
      <c r="AQ1897" t="e">
        <f>VLOOKUP(AO1897,[1]Sheet2!$E$2:$I$222,4,FALSE)</f>
        <v>#N/A</v>
      </c>
      <c r="AR1897" t="e">
        <f>VLOOKUP(AO1897,[1]Sheet2!$E$2:$I$222,5,FALSE)</f>
        <v>#N/A</v>
      </c>
      <c r="AW1897" t="e">
        <f>VLOOKUP(AV1897,[1]Sheet2!$E$2:$I$222,3,FALSE)</f>
        <v>#N/A</v>
      </c>
      <c r="AX1897" t="e">
        <f>VLOOKUP(AV1897,[1]Sheet2!$E$2:$I$222,4,FALSE)</f>
        <v>#N/A</v>
      </c>
      <c r="AY1897" t="e">
        <f>VLOOKUP(AV1897,[1]Sheet2!$E$2:$I$222,5,FALSE)</f>
        <v>#N/A</v>
      </c>
      <c r="BD1897" t="e">
        <f>VLOOKUP(BC1897,[1]Sheet2!$E$2:$I$222,3,FALSE)</f>
        <v>#N/A</v>
      </c>
      <c r="BE1897" t="e">
        <f>VLOOKUP(BC1897,[1]Sheet2!$E$2:$I$222,4,FALSE)</f>
        <v>#N/A</v>
      </c>
      <c r="BF1897" t="e">
        <f>VLOOKUP(BC1897,[1]Sheet2!$E$2:$I$222,5,FALSE)</f>
        <v>#N/A</v>
      </c>
      <c r="BK1897" t="e">
        <f>VLOOKUP(BJ1897,[1]Sheet2!$E$2:$I$222,3,FALSE)</f>
        <v>#N/A</v>
      </c>
      <c r="BL1897" t="e">
        <f>VLOOKUP(BJ1897,[1]Sheet2!$E$2:$I$222,4,FALSE)</f>
        <v>#N/A</v>
      </c>
      <c r="BM1897" t="e">
        <f>VLOOKUP(BJ1897,[1]Sheet2!$E$2:$I$222,5,FALSE)</f>
        <v>#N/A</v>
      </c>
      <c r="BR1897" t="e">
        <f>VLOOKUP(BQ1897,[1]Sheet2!$E$2:$I$222,3,FALSE)</f>
        <v>#N/A</v>
      </c>
      <c r="BS1897" t="e">
        <f>VLOOKUP(BQ1897,[1]Sheet2!$E$2:$I$222,4,FALSE)</f>
        <v>#N/A</v>
      </c>
      <c r="BT1897" t="e">
        <f>VLOOKUP(BQ1897,[1]Sheet2!$E$2:$I$222,5,FALSE)</f>
        <v>#N/A</v>
      </c>
      <c r="BY1897" t="e">
        <f>VLOOKUP(BX1897,[1]Sheet2!$E$2:$I$222,3,FALSE)</f>
        <v>#N/A</v>
      </c>
      <c r="BZ1897" t="e">
        <f>VLOOKUP(BX1897,[1]Sheet2!$E$2:$I$222,4,FALSE)</f>
        <v>#N/A</v>
      </c>
      <c r="CA1897" t="e">
        <f>VLOOKUP(BX1897,[1]Sheet2!$E$2:$I$222,5,FALSE)</f>
        <v>#N/A</v>
      </c>
      <c r="CF1897" t="e">
        <f>VLOOKUP(CE1897,[1]Sheet2!$E$2:$I$222,3,FALSE)</f>
        <v>#N/A</v>
      </c>
      <c r="CG1897" t="e">
        <f>VLOOKUP(CE1897,[1]Sheet2!$E$2:$I$222,4,FALSE)</f>
        <v>#N/A</v>
      </c>
      <c r="CH1897" t="e">
        <f>VLOOKUP(CE1897,[1]Sheet2!$E$2:$I$222,5,FALSE)</f>
        <v>#N/A</v>
      </c>
      <c r="CM1897" t="e">
        <f>VLOOKUP(CL1897,[1]Sheet2!$E$2:$I$222,3,FALSE)</f>
        <v>#N/A</v>
      </c>
      <c r="CN1897" t="e">
        <f>VLOOKUP(CL1897,[1]Sheet2!$E$2:$I$222,4,FALSE)</f>
        <v>#N/A</v>
      </c>
      <c r="CO1897" t="e">
        <f>VLOOKUP(CL1897,[1]Sheet2!$E$2:$I$222,5,FALSE)</f>
        <v>#N/A</v>
      </c>
    </row>
    <row r="1898" spans="1:93" x14ac:dyDescent="0.25">
      <c r="A1898">
        <v>1971</v>
      </c>
      <c r="C1898">
        <v>15404</v>
      </c>
      <c r="D1898">
        <v>5404</v>
      </c>
      <c r="E1898">
        <v>37.780090000000001</v>
      </c>
      <c r="F1898">
        <v>-122.42071</v>
      </c>
      <c r="G1898" t="s">
        <v>4387</v>
      </c>
      <c r="H1898" t="s">
        <v>4388</v>
      </c>
      <c r="I1898" t="s">
        <v>762</v>
      </c>
      <c r="J1898" t="s">
        <v>669</v>
      </c>
      <c r="K1898" t="s">
        <v>4389</v>
      </c>
      <c r="M1898" t="s">
        <v>671</v>
      </c>
      <c r="N1898" t="s">
        <v>4390</v>
      </c>
      <c r="Q1898" t="s">
        <v>672</v>
      </c>
      <c r="R1898">
        <v>384</v>
      </c>
      <c r="S1898" t="s">
        <v>2574</v>
      </c>
      <c r="X1898">
        <f t="shared" si="29"/>
        <v>2</v>
      </c>
      <c r="Y1898" t="s">
        <v>15</v>
      </c>
      <c r="Z1898" t="s">
        <v>80</v>
      </c>
      <c r="AA1898" t="s">
        <v>146</v>
      </c>
      <c r="AB1898" t="str">
        <f>VLOOKUP($AA1898,Sheet2!$E$2:$I$222,3,FALSE)</f>
        <v>To Ocean Beach</v>
      </c>
      <c r="AC1898" t="str">
        <f>VLOOKUP($AA1898,Sheet2!$E$2:$I$222,4,FALSE)</f>
        <v>La Playa &amp; Cabrillo</v>
      </c>
      <c r="AD1898" t="str">
        <f>VLOOKUP($AA1898,Sheet2!$E$2:$I$222,5,FALSE)</f>
        <v>M-F ~ 7am-7pm</v>
      </c>
      <c r="AF1898" t="s">
        <v>26</v>
      </c>
      <c r="AG1898" t="s">
        <v>79</v>
      </c>
      <c r="AI1898" t="e">
        <f>VLOOKUP(AH1898,[1]Sheet2!$E$2:$I$222,3,FALSE)</f>
        <v>#N/A</v>
      </c>
      <c r="AJ1898" t="e">
        <f>VLOOKUP(AH1898,[1]Sheet2!$E$2:$I$222,4,FALSE)</f>
        <v>#N/A</v>
      </c>
      <c r="AK1898" t="e">
        <f>VLOOKUP(AH1898,[1]Sheet2!$E$2:$I$222,5,FALSE)</f>
        <v>#N/A</v>
      </c>
      <c r="AP1898" t="e">
        <f>VLOOKUP(AO1898,[1]Sheet2!$E$2:$I$222,3,FALSE)</f>
        <v>#N/A</v>
      </c>
      <c r="AQ1898" t="e">
        <f>VLOOKUP(AO1898,[1]Sheet2!$E$2:$I$222,4,FALSE)</f>
        <v>#N/A</v>
      </c>
      <c r="AR1898" t="e">
        <f>VLOOKUP(AO1898,[1]Sheet2!$E$2:$I$222,5,FALSE)</f>
        <v>#N/A</v>
      </c>
      <c r="AW1898" t="e">
        <f>VLOOKUP(AV1898,[1]Sheet2!$E$2:$I$222,3,FALSE)</f>
        <v>#N/A</v>
      </c>
      <c r="AX1898" t="e">
        <f>VLOOKUP(AV1898,[1]Sheet2!$E$2:$I$222,4,FALSE)</f>
        <v>#N/A</v>
      </c>
      <c r="AY1898" t="e">
        <f>VLOOKUP(AV1898,[1]Sheet2!$E$2:$I$222,5,FALSE)</f>
        <v>#N/A</v>
      </c>
      <c r="BD1898" t="e">
        <f>VLOOKUP(BC1898,[1]Sheet2!$E$2:$I$222,3,FALSE)</f>
        <v>#N/A</v>
      </c>
      <c r="BE1898" t="e">
        <f>VLOOKUP(BC1898,[1]Sheet2!$E$2:$I$222,4,FALSE)</f>
        <v>#N/A</v>
      </c>
      <c r="BF1898" t="e">
        <f>VLOOKUP(BC1898,[1]Sheet2!$E$2:$I$222,5,FALSE)</f>
        <v>#N/A</v>
      </c>
      <c r="BK1898" t="e">
        <f>VLOOKUP(BJ1898,[1]Sheet2!$E$2:$I$222,3,FALSE)</f>
        <v>#N/A</v>
      </c>
      <c r="BL1898" t="e">
        <f>VLOOKUP(BJ1898,[1]Sheet2!$E$2:$I$222,4,FALSE)</f>
        <v>#N/A</v>
      </c>
      <c r="BM1898" t="e">
        <f>VLOOKUP(BJ1898,[1]Sheet2!$E$2:$I$222,5,FALSE)</f>
        <v>#N/A</v>
      </c>
      <c r="BR1898" t="e">
        <f>VLOOKUP(BQ1898,[1]Sheet2!$E$2:$I$222,3,FALSE)</f>
        <v>#N/A</v>
      </c>
      <c r="BS1898" t="e">
        <f>VLOOKUP(BQ1898,[1]Sheet2!$E$2:$I$222,4,FALSE)</f>
        <v>#N/A</v>
      </c>
      <c r="BT1898" t="e">
        <f>VLOOKUP(BQ1898,[1]Sheet2!$E$2:$I$222,5,FALSE)</f>
        <v>#N/A</v>
      </c>
      <c r="BY1898" t="e">
        <f>VLOOKUP(BX1898,[1]Sheet2!$E$2:$I$222,3,FALSE)</f>
        <v>#N/A</v>
      </c>
      <c r="BZ1898" t="e">
        <f>VLOOKUP(BX1898,[1]Sheet2!$E$2:$I$222,4,FALSE)</f>
        <v>#N/A</v>
      </c>
      <c r="CA1898" t="e">
        <f>VLOOKUP(BX1898,[1]Sheet2!$E$2:$I$222,5,FALSE)</f>
        <v>#N/A</v>
      </c>
      <c r="CF1898" t="e">
        <f>VLOOKUP(CE1898,[1]Sheet2!$E$2:$I$222,3,FALSE)</f>
        <v>#N/A</v>
      </c>
      <c r="CG1898" t="e">
        <f>VLOOKUP(CE1898,[1]Sheet2!$E$2:$I$222,4,FALSE)</f>
        <v>#N/A</v>
      </c>
      <c r="CH1898" t="e">
        <f>VLOOKUP(CE1898,[1]Sheet2!$E$2:$I$222,5,FALSE)</f>
        <v>#N/A</v>
      </c>
      <c r="CM1898" t="e">
        <f>VLOOKUP(CL1898,[1]Sheet2!$E$2:$I$222,3,FALSE)</f>
        <v>#N/A</v>
      </c>
      <c r="CN1898" t="e">
        <f>VLOOKUP(CL1898,[1]Sheet2!$E$2:$I$222,4,FALSE)</f>
        <v>#N/A</v>
      </c>
      <c r="CO1898" t="e">
        <f>VLOOKUP(CL1898,[1]Sheet2!$E$2:$I$222,5,FALSE)</f>
        <v>#N/A</v>
      </c>
    </row>
    <row r="1899" spans="1:93" x14ac:dyDescent="0.25">
      <c r="A1899">
        <v>1972</v>
      </c>
      <c r="C1899">
        <v>15405</v>
      </c>
      <c r="D1899">
        <v>5405</v>
      </c>
      <c r="E1899">
        <v>37.78002</v>
      </c>
      <c r="F1899">
        <v>-122.41977</v>
      </c>
      <c r="G1899" t="s">
        <v>4387</v>
      </c>
      <c r="H1899" t="s">
        <v>4388</v>
      </c>
      <c r="I1899" t="s">
        <v>721</v>
      </c>
      <c r="J1899" t="s">
        <v>669</v>
      </c>
      <c r="K1899" t="s">
        <v>1020</v>
      </c>
      <c r="L1899" t="s">
        <v>671</v>
      </c>
      <c r="M1899" t="s">
        <v>671</v>
      </c>
      <c r="Q1899" t="s">
        <v>672</v>
      </c>
      <c r="R1899">
        <v>697</v>
      </c>
      <c r="S1899" t="s">
        <v>2576</v>
      </c>
      <c r="X1899">
        <f t="shared" si="29"/>
        <v>2</v>
      </c>
      <c r="Y1899" t="s">
        <v>15</v>
      </c>
      <c r="Z1899" t="s">
        <v>77</v>
      </c>
      <c r="AA1899" t="s">
        <v>93</v>
      </c>
      <c r="AB1899" t="str">
        <f>VLOOKUP($AA1899,Sheet2!$E$2:$I$222,3,FALSE)</f>
        <v>To Downtown</v>
      </c>
      <c r="AC1899" t="str">
        <f>VLOOKUP($AA1899,Sheet2!$E$2:$I$222,4,FALSE)</f>
        <v>Transbay Terminal</v>
      </c>
      <c r="AD1899" t="str">
        <f>VLOOKUP($AA1899,Sheet2!$E$2:$I$222,5,FALSE)</f>
        <v>M-F ~ 7am-7pm</v>
      </c>
      <c r="AF1899" t="s">
        <v>26</v>
      </c>
      <c r="AG1899" t="s">
        <v>78</v>
      </c>
      <c r="AI1899" t="e">
        <f>VLOOKUP(AH1899,[1]Sheet2!$E$2:$I$222,3,FALSE)</f>
        <v>#N/A</v>
      </c>
      <c r="AJ1899" t="e">
        <f>VLOOKUP(AH1899,[1]Sheet2!$E$2:$I$222,4,FALSE)</f>
        <v>#N/A</v>
      </c>
      <c r="AK1899" t="e">
        <f>VLOOKUP(AH1899,[1]Sheet2!$E$2:$I$222,5,FALSE)</f>
        <v>#N/A</v>
      </c>
      <c r="AP1899" t="e">
        <f>VLOOKUP(AO1899,[1]Sheet2!$E$2:$I$222,3,FALSE)</f>
        <v>#N/A</v>
      </c>
      <c r="AQ1899" t="e">
        <f>VLOOKUP(AO1899,[1]Sheet2!$E$2:$I$222,4,FALSE)</f>
        <v>#N/A</v>
      </c>
      <c r="AR1899" t="e">
        <f>VLOOKUP(AO1899,[1]Sheet2!$E$2:$I$222,5,FALSE)</f>
        <v>#N/A</v>
      </c>
      <c r="AW1899" t="e">
        <f>VLOOKUP(AV1899,[1]Sheet2!$E$2:$I$222,3,FALSE)</f>
        <v>#N/A</v>
      </c>
      <c r="AX1899" t="e">
        <f>VLOOKUP(AV1899,[1]Sheet2!$E$2:$I$222,4,FALSE)</f>
        <v>#N/A</v>
      </c>
      <c r="AY1899" t="e">
        <f>VLOOKUP(AV1899,[1]Sheet2!$E$2:$I$222,5,FALSE)</f>
        <v>#N/A</v>
      </c>
      <c r="BD1899" t="e">
        <f>VLOOKUP(BC1899,[1]Sheet2!$E$2:$I$222,3,FALSE)</f>
        <v>#N/A</v>
      </c>
      <c r="BE1899" t="e">
        <f>VLOOKUP(BC1899,[1]Sheet2!$E$2:$I$222,4,FALSE)</f>
        <v>#N/A</v>
      </c>
      <c r="BF1899" t="e">
        <f>VLOOKUP(BC1899,[1]Sheet2!$E$2:$I$222,5,FALSE)</f>
        <v>#N/A</v>
      </c>
      <c r="BK1899" t="e">
        <f>VLOOKUP(BJ1899,[1]Sheet2!$E$2:$I$222,3,FALSE)</f>
        <v>#N/A</v>
      </c>
      <c r="BL1899" t="e">
        <f>VLOOKUP(BJ1899,[1]Sheet2!$E$2:$I$222,4,FALSE)</f>
        <v>#N/A</v>
      </c>
      <c r="BM1899" t="e">
        <f>VLOOKUP(BJ1899,[1]Sheet2!$E$2:$I$222,5,FALSE)</f>
        <v>#N/A</v>
      </c>
      <c r="BR1899" t="e">
        <f>VLOOKUP(BQ1899,[1]Sheet2!$E$2:$I$222,3,FALSE)</f>
        <v>#N/A</v>
      </c>
      <c r="BS1899" t="e">
        <f>VLOOKUP(BQ1899,[1]Sheet2!$E$2:$I$222,4,FALSE)</f>
        <v>#N/A</v>
      </c>
      <c r="BT1899" t="e">
        <f>VLOOKUP(BQ1899,[1]Sheet2!$E$2:$I$222,5,FALSE)</f>
        <v>#N/A</v>
      </c>
      <c r="BY1899" t="e">
        <f>VLOOKUP(BX1899,[1]Sheet2!$E$2:$I$222,3,FALSE)</f>
        <v>#N/A</v>
      </c>
      <c r="BZ1899" t="e">
        <f>VLOOKUP(BX1899,[1]Sheet2!$E$2:$I$222,4,FALSE)</f>
        <v>#N/A</v>
      </c>
      <c r="CA1899" t="e">
        <f>VLOOKUP(BX1899,[1]Sheet2!$E$2:$I$222,5,FALSE)</f>
        <v>#N/A</v>
      </c>
      <c r="CF1899" t="e">
        <f>VLOOKUP(CE1899,[1]Sheet2!$E$2:$I$222,3,FALSE)</f>
        <v>#N/A</v>
      </c>
      <c r="CG1899" t="e">
        <f>VLOOKUP(CE1899,[1]Sheet2!$E$2:$I$222,4,FALSE)</f>
        <v>#N/A</v>
      </c>
      <c r="CH1899" t="e">
        <f>VLOOKUP(CE1899,[1]Sheet2!$E$2:$I$222,5,FALSE)</f>
        <v>#N/A</v>
      </c>
      <c r="CM1899" t="e">
        <f>VLOOKUP(CL1899,[1]Sheet2!$E$2:$I$222,3,FALSE)</f>
        <v>#N/A</v>
      </c>
      <c r="CN1899" t="e">
        <f>VLOOKUP(CL1899,[1]Sheet2!$E$2:$I$222,4,FALSE)</f>
        <v>#N/A</v>
      </c>
      <c r="CO1899" t="e">
        <f>VLOOKUP(CL1899,[1]Sheet2!$E$2:$I$222,5,FALSE)</f>
        <v>#N/A</v>
      </c>
    </row>
    <row r="1900" spans="1:93" x14ac:dyDescent="0.25">
      <c r="A1900" s="57">
        <v>1973</v>
      </c>
      <c r="B1900" s="57"/>
      <c r="C1900" s="57">
        <v>15417</v>
      </c>
      <c r="D1900" s="57">
        <v>5417</v>
      </c>
      <c r="E1900" s="57">
        <v>37.784199000000001</v>
      </c>
      <c r="F1900" s="57">
        <v>-122.407695</v>
      </c>
      <c r="G1900" s="57" t="s">
        <v>4391</v>
      </c>
      <c r="H1900" s="57" t="s">
        <v>4392</v>
      </c>
      <c r="I1900" s="57" t="s">
        <v>4393</v>
      </c>
      <c r="J1900" s="57" t="s">
        <v>4394</v>
      </c>
      <c r="K1900" s="57"/>
      <c r="L1900" s="57"/>
      <c r="M1900" s="57"/>
      <c r="N1900" s="57" t="s">
        <v>4395</v>
      </c>
      <c r="O1900" s="57"/>
      <c r="P1900" s="57"/>
      <c r="Q1900" s="57" t="s">
        <v>672</v>
      </c>
      <c r="R1900" s="57"/>
      <c r="S1900" s="57" t="s">
        <v>4396</v>
      </c>
      <c r="T1900" s="57"/>
      <c r="U1900" s="57"/>
      <c r="V1900" s="57"/>
      <c r="W1900" s="57"/>
      <c r="X1900">
        <f t="shared" si="29"/>
        <v>5</v>
      </c>
      <c r="Y1900" t="s">
        <v>69</v>
      </c>
      <c r="Z1900" t="s">
        <v>77</v>
      </c>
      <c r="AA1900" t="s">
        <v>159</v>
      </c>
      <c r="AB1900" t="str">
        <f>VLOOKUP($AA1900,Sheet2!$E$2:$I$222,3,FALSE)</f>
        <v>To Downtown</v>
      </c>
      <c r="AC1900" t="str">
        <f>VLOOKUP($AA1900,Sheet2!$E$2:$I$222,4,FALSE)</f>
        <v>Embarcadero Station</v>
      </c>
      <c r="AD1900" t="str">
        <f>VLOOKUP($AA1900,Sheet2!$E$2:$I$222,5,FALSE)</f>
        <v>Daily ~ 5am-12:30am</v>
      </c>
      <c r="AF1900" t="s">
        <v>36</v>
      </c>
      <c r="AG1900" t="s">
        <v>77</v>
      </c>
      <c r="AH1900" t="s">
        <v>112</v>
      </c>
      <c r="AI1900" s="57" t="str">
        <f>VLOOKUP(AH1900,[1]Sheet2!$E$2:$I$222,3,FALSE)</f>
        <v>To Downtown</v>
      </c>
      <c r="AJ1900" s="57" t="str">
        <f>VLOOKUP(AH1900,[1]Sheet2!$E$2:$I$222,4,FALSE)</f>
        <v>Embarcadero Station</v>
      </c>
      <c r="AK1900" s="57" t="str">
        <f>VLOOKUP(AH1900,[1]Sheet2!$E$2:$I$222,5,FALSE)</f>
        <v>Daily ~ 6am-12:30am</v>
      </c>
      <c r="AM1900" t="s">
        <v>41</v>
      </c>
      <c r="AN1900" t="s">
        <v>78</v>
      </c>
      <c r="AP1900" s="57" t="e">
        <f>VLOOKUP(AO1900,[1]Sheet2!$E$2:$I$222,3,FALSE)</f>
        <v>#N/A</v>
      </c>
      <c r="AQ1900" s="57" t="e">
        <f>VLOOKUP(AO1900,[1]Sheet2!$E$2:$I$222,4,FALSE)</f>
        <v>#N/A</v>
      </c>
      <c r="AR1900" s="57" t="e">
        <f>VLOOKUP(AO1900,[1]Sheet2!$E$2:$I$222,5,FALSE)</f>
        <v>#N/A</v>
      </c>
      <c r="AT1900" t="s">
        <v>29</v>
      </c>
      <c r="AU1900" t="s">
        <v>78</v>
      </c>
      <c r="AW1900" s="57" t="e">
        <f>VLOOKUP(AV1900,[1]Sheet2!$E$2:$I$222,3,FALSE)</f>
        <v>#N/A</v>
      </c>
      <c r="AX1900" s="57" t="e">
        <f>VLOOKUP(AV1900,[1]Sheet2!$E$2:$I$222,4,FALSE)</f>
        <v>#N/A</v>
      </c>
      <c r="AY1900" s="57" t="e">
        <f>VLOOKUP(AV1900,[1]Sheet2!$E$2:$I$222,5,FALSE)</f>
        <v>#N/A</v>
      </c>
      <c r="BA1900" t="s">
        <v>56</v>
      </c>
      <c r="BB1900" t="s">
        <v>77</v>
      </c>
      <c r="BC1900" t="s">
        <v>140</v>
      </c>
      <c r="BD1900" s="57" t="str">
        <f>VLOOKUP(BC1900,[1]Sheet2!$E$2:$I$222,3,FALSE)</f>
        <v>To Downtown</v>
      </c>
      <c r="BE1900" s="57" t="str">
        <f>VLOOKUP(BC1900,[1]Sheet2!$E$2:$I$222,4,FALSE)</f>
        <v>Embarcadero Station</v>
      </c>
      <c r="BF1900" s="57" t="str">
        <f>VLOOKUP(BC1900,[1]Sheet2!$E$2:$I$222,5,FALSE)</f>
        <v>Daily ~ 5am-12am</v>
      </c>
      <c r="BK1900" s="57" t="e">
        <f>VLOOKUP(BJ1900,[1]Sheet2!$E$2:$I$222,3,FALSE)</f>
        <v>#N/A</v>
      </c>
      <c r="BL1900" s="57" t="e">
        <f>VLOOKUP(BJ1900,[1]Sheet2!$E$2:$I$222,4,FALSE)</f>
        <v>#N/A</v>
      </c>
      <c r="BM1900" s="57" t="e">
        <f>VLOOKUP(BJ1900,[1]Sheet2!$E$2:$I$222,5,FALSE)</f>
        <v>#N/A</v>
      </c>
      <c r="BR1900" s="57" t="e">
        <f>VLOOKUP(BQ1900,[1]Sheet2!$E$2:$I$222,3,FALSE)</f>
        <v>#N/A</v>
      </c>
      <c r="BS1900" s="57" t="e">
        <f>VLOOKUP(BQ1900,[1]Sheet2!$E$2:$I$222,4,FALSE)</f>
        <v>#N/A</v>
      </c>
      <c r="BT1900" s="57" t="e">
        <f>VLOOKUP(BQ1900,[1]Sheet2!$E$2:$I$222,5,FALSE)</f>
        <v>#N/A</v>
      </c>
      <c r="BY1900" s="57" t="e">
        <f>VLOOKUP(BX1900,[1]Sheet2!$E$2:$I$222,3,FALSE)</f>
        <v>#N/A</v>
      </c>
      <c r="BZ1900" s="57" t="e">
        <f>VLOOKUP(BX1900,[1]Sheet2!$E$2:$I$222,4,FALSE)</f>
        <v>#N/A</v>
      </c>
      <c r="CA1900" s="57" t="e">
        <f>VLOOKUP(BX1900,[1]Sheet2!$E$2:$I$222,5,FALSE)</f>
        <v>#N/A</v>
      </c>
      <c r="CF1900" s="57" t="e">
        <f>VLOOKUP(CE1900,[1]Sheet2!$E$2:$I$222,3,FALSE)</f>
        <v>#N/A</v>
      </c>
      <c r="CG1900" s="57" t="e">
        <f>VLOOKUP(CE1900,[1]Sheet2!$E$2:$I$222,4,FALSE)</f>
        <v>#N/A</v>
      </c>
      <c r="CH1900" s="57" t="e">
        <f>VLOOKUP(CE1900,[1]Sheet2!$E$2:$I$222,5,FALSE)</f>
        <v>#N/A</v>
      </c>
      <c r="CM1900" s="57" t="e">
        <f>VLOOKUP(CL1900,[1]Sheet2!$E$2:$I$222,3,FALSE)</f>
        <v>#N/A</v>
      </c>
      <c r="CN1900" s="57" t="e">
        <f>VLOOKUP(CL1900,[1]Sheet2!$E$2:$I$222,4,FALSE)</f>
        <v>#N/A</v>
      </c>
      <c r="CO1900" s="57" t="e">
        <f>VLOOKUP(CL1900,[1]Sheet2!$E$2:$I$222,5,FALSE)</f>
        <v>#N/A</v>
      </c>
    </row>
    <row r="1901" spans="1:93" x14ac:dyDescent="0.25">
      <c r="A1901">
        <v>1974</v>
      </c>
      <c r="C1901">
        <v>15418</v>
      </c>
      <c r="D1901">
        <v>5418</v>
      </c>
      <c r="E1901">
        <v>37.720875999999997</v>
      </c>
      <c r="F1901">
        <v>-122.446651</v>
      </c>
      <c r="G1901" t="s">
        <v>4397</v>
      </c>
      <c r="H1901" t="s">
        <v>4398</v>
      </c>
      <c r="I1901" t="s">
        <v>4155</v>
      </c>
      <c r="J1901" t="s">
        <v>2169</v>
      </c>
      <c r="M1901" t="s">
        <v>671</v>
      </c>
      <c r="Q1901" t="s">
        <v>672</v>
      </c>
      <c r="S1901" t="s">
        <v>4399</v>
      </c>
      <c r="T1901" t="s">
        <v>4400</v>
      </c>
      <c r="X1901">
        <f t="shared" si="29"/>
        <v>2</v>
      </c>
      <c r="Y1901" t="s">
        <v>69</v>
      </c>
      <c r="Z1901" t="s">
        <v>77</v>
      </c>
      <c r="AA1901" t="s">
        <v>159</v>
      </c>
      <c r="AB1901" t="str">
        <f>VLOOKUP($AA1901,Sheet2!$E$2:$I$222,3,FALSE)</f>
        <v>To Downtown</v>
      </c>
      <c r="AC1901" t="str">
        <f>VLOOKUP($AA1901,Sheet2!$E$2:$I$222,4,FALSE)</f>
        <v>Embarcadero Station</v>
      </c>
      <c r="AD1901" t="str">
        <f>VLOOKUP($AA1901,Sheet2!$E$2:$I$222,5,FALSE)</f>
        <v>Daily ~ 5am-12:30am</v>
      </c>
      <c r="AF1901" t="s">
        <v>69</v>
      </c>
      <c r="AG1901" t="s">
        <v>80</v>
      </c>
      <c r="AH1901" t="s">
        <v>163</v>
      </c>
      <c r="AI1901" t="str">
        <f>VLOOKUP(AH1901,[1]Sheet2!$E$2:$I$222,3,FALSE)</f>
        <v>To Balboa Park Station (BART)</v>
      </c>
      <c r="AJ1901" t="str">
        <f>VLOOKUP(AH1901,[1]Sheet2!$E$2:$I$222,4,FALSE)</f>
        <v>Ocean &amp; San Jose</v>
      </c>
      <c r="AK1901" t="str">
        <f>VLOOKUP(AH1901,[1]Sheet2!$E$2:$I$222,5,FALSE)</f>
        <v>Daily ~ 5am-12:30am</v>
      </c>
      <c r="AP1901" t="e">
        <f>VLOOKUP(AO1901,[1]Sheet2!$E$2:$I$222,3,FALSE)</f>
        <v>#N/A</v>
      </c>
      <c r="AQ1901" t="e">
        <f>VLOOKUP(AO1901,[1]Sheet2!$E$2:$I$222,4,FALSE)</f>
        <v>#N/A</v>
      </c>
      <c r="AR1901" t="e">
        <f>VLOOKUP(AO1901,[1]Sheet2!$E$2:$I$222,5,FALSE)</f>
        <v>#N/A</v>
      </c>
      <c r="AW1901" t="e">
        <f>VLOOKUP(AV1901,[1]Sheet2!$E$2:$I$222,3,FALSE)</f>
        <v>#N/A</v>
      </c>
      <c r="AX1901" t="e">
        <f>VLOOKUP(AV1901,[1]Sheet2!$E$2:$I$222,4,FALSE)</f>
        <v>#N/A</v>
      </c>
      <c r="AY1901" t="e">
        <f>VLOOKUP(AV1901,[1]Sheet2!$E$2:$I$222,5,FALSE)</f>
        <v>#N/A</v>
      </c>
      <c r="BD1901" t="e">
        <f>VLOOKUP(BC1901,[1]Sheet2!$E$2:$I$222,3,FALSE)</f>
        <v>#N/A</v>
      </c>
      <c r="BE1901" t="e">
        <f>VLOOKUP(BC1901,[1]Sheet2!$E$2:$I$222,4,FALSE)</f>
        <v>#N/A</v>
      </c>
      <c r="BF1901" t="e">
        <f>VLOOKUP(BC1901,[1]Sheet2!$E$2:$I$222,5,FALSE)</f>
        <v>#N/A</v>
      </c>
      <c r="BK1901" t="e">
        <f>VLOOKUP(BJ1901,[1]Sheet2!$E$2:$I$222,3,FALSE)</f>
        <v>#N/A</v>
      </c>
      <c r="BL1901" t="e">
        <f>VLOOKUP(BJ1901,[1]Sheet2!$E$2:$I$222,4,FALSE)</f>
        <v>#N/A</v>
      </c>
      <c r="BM1901" t="e">
        <f>VLOOKUP(BJ1901,[1]Sheet2!$E$2:$I$222,5,FALSE)</f>
        <v>#N/A</v>
      </c>
      <c r="BR1901" t="e">
        <f>VLOOKUP(BQ1901,[1]Sheet2!$E$2:$I$222,3,FALSE)</f>
        <v>#N/A</v>
      </c>
      <c r="BS1901" t="e">
        <f>VLOOKUP(BQ1901,[1]Sheet2!$E$2:$I$222,4,FALSE)</f>
        <v>#N/A</v>
      </c>
      <c r="BT1901" t="e">
        <f>VLOOKUP(BQ1901,[1]Sheet2!$E$2:$I$222,5,FALSE)</f>
        <v>#N/A</v>
      </c>
      <c r="BY1901" t="e">
        <f>VLOOKUP(BX1901,[1]Sheet2!$E$2:$I$222,3,FALSE)</f>
        <v>#N/A</v>
      </c>
      <c r="BZ1901" t="e">
        <f>VLOOKUP(BX1901,[1]Sheet2!$E$2:$I$222,4,FALSE)</f>
        <v>#N/A</v>
      </c>
      <c r="CA1901" t="e">
        <f>VLOOKUP(BX1901,[1]Sheet2!$E$2:$I$222,5,FALSE)</f>
        <v>#N/A</v>
      </c>
      <c r="CF1901" t="e">
        <f>VLOOKUP(CE1901,[1]Sheet2!$E$2:$I$222,3,FALSE)</f>
        <v>#N/A</v>
      </c>
      <c r="CG1901" t="e">
        <f>VLOOKUP(CE1901,[1]Sheet2!$E$2:$I$222,4,FALSE)</f>
        <v>#N/A</v>
      </c>
      <c r="CH1901" t="e">
        <f>VLOOKUP(CE1901,[1]Sheet2!$E$2:$I$222,5,FALSE)</f>
        <v>#N/A</v>
      </c>
      <c r="CM1901" t="e">
        <f>VLOOKUP(CL1901,[1]Sheet2!$E$2:$I$222,3,FALSE)</f>
        <v>#N/A</v>
      </c>
      <c r="CN1901" t="e">
        <f>VLOOKUP(CL1901,[1]Sheet2!$E$2:$I$222,4,FALSE)</f>
        <v>#N/A</v>
      </c>
      <c r="CO1901" t="e">
        <f>VLOOKUP(CL1901,[1]Sheet2!$E$2:$I$222,5,FALSE)</f>
        <v>#N/A</v>
      </c>
    </row>
    <row r="1902" spans="1:93" x14ac:dyDescent="0.25">
      <c r="A1902" s="57">
        <v>1975</v>
      </c>
      <c r="B1902" s="57"/>
      <c r="C1902" s="57">
        <v>15419</v>
      </c>
      <c r="D1902" s="57">
        <v>5419</v>
      </c>
      <c r="E1902" s="57">
        <v>37.775069000000002</v>
      </c>
      <c r="F1902" s="57">
        <v>-122.41919300000001</v>
      </c>
      <c r="G1902" s="57" t="s">
        <v>4401</v>
      </c>
      <c r="H1902" s="57" t="s">
        <v>4402</v>
      </c>
      <c r="I1902" s="57" t="s">
        <v>4393</v>
      </c>
      <c r="J1902" s="57" t="s">
        <v>4394</v>
      </c>
      <c r="K1902" s="57"/>
      <c r="L1902" s="57"/>
      <c r="M1902" s="57" t="s">
        <v>671</v>
      </c>
      <c r="N1902" s="57" t="s">
        <v>4403</v>
      </c>
      <c r="O1902" s="57"/>
      <c r="P1902" s="57"/>
      <c r="Q1902" s="57" t="s">
        <v>672</v>
      </c>
      <c r="R1902" s="57"/>
      <c r="S1902" s="57" t="s">
        <v>4404</v>
      </c>
      <c r="T1902" s="57"/>
      <c r="U1902" s="57"/>
      <c r="V1902" s="57"/>
      <c r="W1902" s="57"/>
      <c r="X1902">
        <f t="shared" si="29"/>
        <v>6</v>
      </c>
      <c r="Y1902" t="s">
        <v>69</v>
      </c>
      <c r="Z1902" t="s">
        <v>77</v>
      </c>
      <c r="AA1902" t="s">
        <v>159</v>
      </c>
      <c r="AB1902" t="str">
        <f>VLOOKUP($AA1902,Sheet2!$E$2:$I$222,3,FALSE)</f>
        <v>To Downtown</v>
      </c>
      <c r="AC1902" t="str">
        <f>VLOOKUP($AA1902,Sheet2!$E$2:$I$222,4,FALSE)</f>
        <v>Embarcadero Station</v>
      </c>
      <c r="AD1902" t="str">
        <f>VLOOKUP($AA1902,Sheet2!$E$2:$I$222,5,FALSE)</f>
        <v>Daily ~ 5am-12:30am</v>
      </c>
      <c r="AF1902" t="s">
        <v>36</v>
      </c>
      <c r="AG1902" t="s">
        <v>77</v>
      </c>
      <c r="AH1902" t="s">
        <v>112</v>
      </c>
      <c r="AI1902" s="57" t="str">
        <f>VLOOKUP(AH1902,[1]Sheet2!$E$2:$I$222,3,FALSE)</f>
        <v>To Downtown</v>
      </c>
      <c r="AJ1902" s="57" t="str">
        <f>VLOOKUP(AH1902,[1]Sheet2!$E$2:$I$222,4,FALSE)</f>
        <v>Embarcadero Station</v>
      </c>
      <c r="AK1902" s="57" t="str">
        <f>VLOOKUP(AH1902,[1]Sheet2!$E$2:$I$222,5,FALSE)</f>
        <v>Daily ~ 6am-12:30am</v>
      </c>
      <c r="AM1902" t="s">
        <v>41</v>
      </c>
      <c r="AN1902" t="s">
        <v>78</v>
      </c>
      <c r="AP1902" s="57" t="e">
        <f>VLOOKUP(AO1902,[1]Sheet2!$E$2:$I$222,3,FALSE)</f>
        <v>#N/A</v>
      </c>
      <c r="AQ1902" s="57" t="e">
        <f>VLOOKUP(AO1902,[1]Sheet2!$E$2:$I$222,4,FALSE)</f>
        <v>#N/A</v>
      </c>
      <c r="AR1902" s="57" t="e">
        <f>VLOOKUP(AO1902,[1]Sheet2!$E$2:$I$222,5,FALSE)</f>
        <v>#N/A</v>
      </c>
      <c r="AT1902" t="s">
        <v>29</v>
      </c>
      <c r="AU1902" t="s">
        <v>78</v>
      </c>
      <c r="AW1902" s="57" t="e">
        <f>VLOOKUP(AV1902,[1]Sheet2!$E$2:$I$222,3,FALSE)</f>
        <v>#N/A</v>
      </c>
      <c r="AX1902" s="57" t="e">
        <f>VLOOKUP(AV1902,[1]Sheet2!$E$2:$I$222,4,FALSE)</f>
        <v>#N/A</v>
      </c>
      <c r="AY1902" s="57" t="e">
        <f>VLOOKUP(AV1902,[1]Sheet2!$E$2:$I$222,5,FALSE)</f>
        <v>#N/A</v>
      </c>
      <c r="BA1902" t="s">
        <v>72</v>
      </c>
      <c r="BB1902" t="s">
        <v>77</v>
      </c>
      <c r="BC1902" t="s">
        <v>174</v>
      </c>
      <c r="BD1902" s="57" t="str">
        <f>VLOOKUP(BC1902,[1]Sheet2!$E$2:$I$222,3,FALSE)</f>
        <v>To Visitacion Valley</v>
      </c>
      <c r="BE1902" s="57" t="str">
        <f>VLOOKUP(BC1902,[1]Sheet2!$E$2:$I$222,4,FALSE)</f>
        <v>Bayshore &amp; Sunnydale</v>
      </c>
      <c r="BF1902" s="57" t="str">
        <f>VLOOKUP(BC1902,[1]Sheet2!$E$2:$I$222,5,FALSE)</f>
        <v>Daily ~ 5am-12am</v>
      </c>
      <c r="BH1902" t="s">
        <v>56</v>
      </c>
      <c r="BI1902" t="s">
        <v>77</v>
      </c>
      <c r="BJ1902" t="s">
        <v>140</v>
      </c>
      <c r="BK1902" s="57" t="str">
        <f>VLOOKUP(BJ1902,[1]Sheet2!$E$2:$I$222,3,FALSE)</f>
        <v>To Downtown</v>
      </c>
      <c r="BL1902" s="57" t="str">
        <f>VLOOKUP(BJ1902,[1]Sheet2!$E$2:$I$222,4,FALSE)</f>
        <v>Embarcadero Station</v>
      </c>
      <c r="BM1902" s="57" t="str">
        <f>VLOOKUP(BJ1902,[1]Sheet2!$E$2:$I$222,5,FALSE)</f>
        <v>Daily ~ 5am-12am</v>
      </c>
      <c r="BR1902" s="57" t="e">
        <f>VLOOKUP(BQ1902,[1]Sheet2!$E$2:$I$222,3,FALSE)</f>
        <v>#N/A</v>
      </c>
      <c r="BS1902" s="57" t="e">
        <f>VLOOKUP(BQ1902,[1]Sheet2!$E$2:$I$222,4,FALSE)</f>
        <v>#N/A</v>
      </c>
      <c r="BT1902" s="57" t="e">
        <f>VLOOKUP(BQ1902,[1]Sheet2!$E$2:$I$222,5,FALSE)</f>
        <v>#N/A</v>
      </c>
      <c r="BY1902" s="57" t="e">
        <f>VLOOKUP(BX1902,[1]Sheet2!$E$2:$I$222,3,FALSE)</f>
        <v>#N/A</v>
      </c>
      <c r="BZ1902" s="57" t="e">
        <f>VLOOKUP(BX1902,[1]Sheet2!$E$2:$I$222,4,FALSE)</f>
        <v>#N/A</v>
      </c>
      <c r="CA1902" s="57" t="e">
        <f>VLOOKUP(BX1902,[1]Sheet2!$E$2:$I$222,5,FALSE)</f>
        <v>#N/A</v>
      </c>
      <c r="CF1902" s="57" t="e">
        <f>VLOOKUP(CE1902,[1]Sheet2!$E$2:$I$222,3,FALSE)</f>
        <v>#N/A</v>
      </c>
      <c r="CG1902" s="57" t="e">
        <f>VLOOKUP(CE1902,[1]Sheet2!$E$2:$I$222,4,FALSE)</f>
        <v>#N/A</v>
      </c>
      <c r="CH1902" s="57" t="e">
        <f>VLOOKUP(CE1902,[1]Sheet2!$E$2:$I$222,5,FALSE)</f>
        <v>#N/A</v>
      </c>
      <c r="CM1902" s="57" t="e">
        <f>VLOOKUP(CL1902,[1]Sheet2!$E$2:$I$222,3,FALSE)</f>
        <v>#N/A</v>
      </c>
      <c r="CN1902" s="57" t="e">
        <f>VLOOKUP(CL1902,[1]Sheet2!$E$2:$I$222,4,FALSE)</f>
        <v>#N/A</v>
      </c>
      <c r="CO1902" s="57" t="e">
        <f>VLOOKUP(CL1902,[1]Sheet2!$E$2:$I$222,5,FALSE)</f>
        <v>#N/A</v>
      </c>
    </row>
    <row r="1903" spans="1:93" x14ac:dyDescent="0.25">
      <c r="A1903">
        <v>1976</v>
      </c>
      <c r="C1903">
        <v>15420</v>
      </c>
      <c r="D1903">
        <v>5420</v>
      </c>
      <c r="E1903">
        <v>37.731670000000001</v>
      </c>
      <c r="F1903">
        <v>-122.4378</v>
      </c>
      <c r="G1903" t="s">
        <v>4405</v>
      </c>
      <c r="H1903" t="s">
        <v>4406</v>
      </c>
      <c r="I1903" t="s">
        <v>762</v>
      </c>
      <c r="J1903" t="s">
        <v>669</v>
      </c>
      <c r="K1903" t="s">
        <v>743</v>
      </c>
      <c r="Q1903" t="s">
        <v>672</v>
      </c>
      <c r="S1903" t="s">
        <v>2883</v>
      </c>
      <c r="X1903">
        <f t="shared" si="29"/>
        <v>2</v>
      </c>
      <c r="Y1903" t="s">
        <v>51</v>
      </c>
      <c r="Z1903" t="s">
        <v>80</v>
      </c>
      <c r="AA1903" t="s">
        <v>130</v>
      </c>
      <c r="AB1903" t="str">
        <f>VLOOKUP($AA1903,Sheet2!$E$2:$I$222,3,FALSE)</f>
        <v xml:space="preserve">To SF Zoo </v>
      </c>
      <c r="AC1903" t="str">
        <f>VLOOKUP($AA1903,Sheet2!$E$2:$I$222,4,FALSE)</f>
        <v>Sloat &amp; 47th Av.</v>
      </c>
      <c r="AD1903" t="str">
        <f>VLOOKUP($AA1903,Sheet2!$E$2:$I$222,5,FALSE)</f>
        <v>Daily ~ 6am-11:30pm</v>
      </c>
      <c r="AF1903" t="s">
        <v>55</v>
      </c>
      <c r="AG1903" t="s">
        <v>78</v>
      </c>
      <c r="AI1903" t="e">
        <f>VLOOKUP(AH1903,[1]Sheet2!$E$2:$I$222,3,FALSE)</f>
        <v>#N/A</v>
      </c>
      <c r="AJ1903" t="e">
        <f>VLOOKUP(AH1903,[1]Sheet2!$E$2:$I$222,4,FALSE)</f>
        <v>#N/A</v>
      </c>
      <c r="AK1903" t="e">
        <f>VLOOKUP(AH1903,[1]Sheet2!$E$2:$I$222,5,FALSE)</f>
        <v>#N/A</v>
      </c>
      <c r="AP1903" t="e">
        <f>VLOOKUP(AO1903,[1]Sheet2!$E$2:$I$222,3,FALSE)</f>
        <v>#N/A</v>
      </c>
      <c r="AQ1903" t="e">
        <f>VLOOKUP(AO1903,[1]Sheet2!$E$2:$I$222,4,FALSE)</f>
        <v>#N/A</v>
      </c>
      <c r="AR1903" t="e">
        <f>VLOOKUP(AO1903,[1]Sheet2!$E$2:$I$222,5,FALSE)</f>
        <v>#N/A</v>
      </c>
      <c r="AW1903" t="e">
        <f>VLOOKUP(AV1903,[1]Sheet2!$E$2:$I$222,3,FALSE)</f>
        <v>#N/A</v>
      </c>
      <c r="AX1903" t="e">
        <f>VLOOKUP(AV1903,[1]Sheet2!$E$2:$I$222,4,FALSE)</f>
        <v>#N/A</v>
      </c>
      <c r="AY1903" t="e">
        <f>VLOOKUP(AV1903,[1]Sheet2!$E$2:$I$222,5,FALSE)</f>
        <v>#N/A</v>
      </c>
      <c r="BD1903" t="e">
        <f>VLOOKUP(BC1903,[1]Sheet2!$E$2:$I$222,3,FALSE)</f>
        <v>#N/A</v>
      </c>
      <c r="BE1903" t="e">
        <f>VLOOKUP(BC1903,[1]Sheet2!$E$2:$I$222,4,FALSE)</f>
        <v>#N/A</v>
      </c>
      <c r="BF1903" t="e">
        <f>VLOOKUP(BC1903,[1]Sheet2!$E$2:$I$222,5,FALSE)</f>
        <v>#N/A</v>
      </c>
      <c r="BK1903" t="e">
        <f>VLOOKUP(BJ1903,[1]Sheet2!$E$2:$I$222,3,FALSE)</f>
        <v>#N/A</v>
      </c>
      <c r="BL1903" t="e">
        <f>VLOOKUP(BJ1903,[1]Sheet2!$E$2:$I$222,4,FALSE)</f>
        <v>#N/A</v>
      </c>
      <c r="BM1903" t="e">
        <f>VLOOKUP(BJ1903,[1]Sheet2!$E$2:$I$222,5,FALSE)</f>
        <v>#N/A</v>
      </c>
      <c r="BR1903" t="e">
        <f>VLOOKUP(BQ1903,[1]Sheet2!$E$2:$I$222,3,FALSE)</f>
        <v>#N/A</v>
      </c>
      <c r="BS1903" t="e">
        <f>VLOOKUP(BQ1903,[1]Sheet2!$E$2:$I$222,4,FALSE)</f>
        <v>#N/A</v>
      </c>
      <c r="BT1903" t="e">
        <f>VLOOKUP(BQ1903,[1]Sheet2!$E$2:$I$222,5,FALSE)</f>
        <v>#N/A</v>
      </c>
      <c r="BY1903" t="e">
        <f>VLOOKUP(BX1903,[1]Sheet2!$E$2:$I$222,3,FALSE)</f>
        <v>#N/A</v>
      </c>
      <c r="BZ1903" t="e">
        <f>VLOOKUP(BX1903,[1]Sheet2!$E$2:$I$222,4,FALSE)</f>
        <v>#N/A</v>
      </c>
      <c r="CA1903" t="e">
        <f>VLOOKUP(BX1903,[1]Sheet2!$E$2:$I$222,5,FALSE)</f>
        <v>#N/A</v>
      </c>
      <c r="CF1903" t="e">
        <f>VLOOKUP(CE1903,[1]Sheet2!$E$2:$I$222,3,FALSE)</f>
        <v>#N/A</v>
      </c>
      <c r="CG1903" t="e">
        <f>VLOOKUP(CE1903,[1]Sheet2!$E$2:$I$222,4,FALSE)</f>
        <v>#N/A</v>
      </c>
      <c r="CH1903" t="e">
        <f>VLOOKUP(CE1903,[1]Sheet2!$E$2:$I$222,5,FALSE)</f>
        <v>#N/A</v>
      </c>
      <c r="CM1903" t="e">
        <f>VLOOKUP(CL1903,[1]Sheet2!$E$2:$I$222,3,FALSE)</f>
        <v>#N/A</v>
      </c>
      <c r="CN1903" t="e">
        <f>VLOOKUP(CL1903,[1]Sheet2!$E$2:$I$222,4,FALSE)</f>
        <v>#N/A</v>
      </c>
      <c r="CO1903" t="e">
        <f>VLOOKUP(CL1903,[1]Sheet2!$E$2:$I$222,5,FALSE)</f>
        <v>#N/A</v>
      </c>
    </row>
    <row r="1904" spans="1:93" x14ac:dyDescent="0.25">
      <c r="A1904">
        <v>1977</v>
      </c>
      <c r="C1904">
        <v>15422</v>
      </c>
      <c r="D1904">
        <v>5422</v>
      </c>
      <c r="E1904">
        <v>37.731650000000002</v>
      </c>
      <c r="F1904">
        <v>-122.43962999999999</v>
      </c>
      <c r="G1904" t="s">
        <v>4407</v>
      </c>
      <c r="H1904" t="s">
        <v>4408</v>
      </c>
      <c r="I1904" t="s">
        <v>727</v>
      </c>
      <c r="J1904" t="s">
        <v>843</v>
      </c>
      <c r="K1904" t="s">
        <v>711</v>
      </c>
      <c r="Q1904" t="s">
        <v>672</v>
      </c>
      <c r="S1904" t="s">
        <v>2883</v>
      </c>
      <c r="X1904">
        <f t="shared" si="29"/>
        <v>2</v>
      </c>
      <c r="Y1904" t="s">
        <v>51</v>
      </c>
      <c r="Z1904" t="s">
        <v>80</v>
      </c>
      <c r="AA1904" t="s">
        <v>130</v>
      </c>
      <c r="AB1904" t="str">
        <f>VLOOKUP($AA1904,Sheet2!$E$2:$I$222,3,FALSE)</f>
        <v xml:space="preserve">To SF Zoo </v>
      </c>
      <c r="AC1904" t="str">
        <f>VLOOKUP($AA1904,Sheet2!$E$2:$I$222,4,FALSE)</f>
        <v>Sloat &amp; 47th Av.</v>
      </c>
      <c r="AD1904" t="str">
        <f>VLOOKUP($AA1904,Sheet2!$E$2:$I$222,5,FALSE)</f>
        <v>Daily ~ 6am-11:30pm</v>
      </c>
      <c r="AF1904" t="s">
        <v>55</v>
      </c>
      <c r="AG1904" t="s">
        <v>78</v>
      </c>
      <c r="AI1904" t="e">
        <f>VLOOKUP(AH1904,[1]Sheet2!$E$2:$I$222,3,FALSE)</f>
        <v>#N/A</v>
      </c>
      <c r="AJ1904" t="e">
        <f>VLOOKUP(AH1904,[1]Sheet2!$E$2:$I$222,4,FALSE)</f>
        <v>#N/A</v>
      </c>
      <c r="AK1904" t="e">
        <f>VLOOKUP(AH1904,[1]Sheet2!$E$2:$I$222,5,FALSE)</f>
        <v>#N/A</v>
      </c>
      <c r="AP1904" t="e">
        <f>VLOOKUP(AO1904,[1]Sheet2!$E$2:$I$222,3,FALSE)</f>
        <v>#N/A</v>
      </c>
      <c r="AQ1904" t="e">
        <f>VLOOKUP(AO1904,[1]Sheet2!$E$2:$I$222,4,FALSE)</f>
        <v>#N/A</v>
      </c>
      <c r="AR1904" t="e">
        <f>VLOOKUP(AO1904,[1]Sheet2!$E$2:$I$222,5,FALSE)</f>
        <v>#N/A</v>
      </c>
      <c r="AW1904" t="e">
        <f>VLOOKUP(AV1904,[1]Sheet2!$E$2:$I$222,3,FALSE)</f>
        <v>#N/A</v>
      </c>
      <c r="AX1904" t="e">
        <f>VLOOKUP(AV1904,[1]Sheet2!$E$2:$I$222,4,FALSE)</f>
        <v>#N/A</v>
      </c>
      <c r="AY1904" t="e">
        <f>VLOOKUP(AV1904,[1]Sheet2!$E$2:$I$222,5,FALSE)</f>
        <v>#N/A</v>
      </c>
      <c r="BD1904" t="e">
        <f>VLOOKUP(BC1904,[1]Sheet2!$E$2:$I$222,3,FALSE)</f>
        <v>#N/A</v>
      </c>
      <c r="BE1904" t="e">
        <f>VLOOKUP(BC1904,[1]Sheet2!$E$2:$I$222,4,FALSE)</f>
        <v>#N/A</v>
      </c>
      <c r="BF1904" t="e">
        <f>VLOOKUP(BC1904,[1]Sheet2!$E$2:$I$222,5,FALSE)</f>
        <v>#N/A</v>
      </c>
      <c r="BK1904" t="e">
        <f>VLOOKUP(BJ1904,[1]Sheet2!$E$2:$I$222,3,FALSE)</f>
        <v>#N/A</v>
      </c>
      <c r="BL1904" t="e">
        <f>VLOOKUP(BJ1904,[1]Sheet2!$E$2:$I$222,4,FALSE)</f>
        <v>#N/A</v>
      </c>
      <c r="BM1904" t="e">
        <f>VLOOKUP(BJ1904,[1]Sheet2!$E$2:$I$222,5,FALSE)</f>
        <v>#N/A</v>
      </c>
      <c r="BR1904" t="e">
        <f>VLOOKUP(BQ1904,[1]Sheet2!$E$2:$I$222,3,FALSE)</f>
        <v>#N/A</v>
      </c>
      <c r="BS1904" t="e">
        <f>VLOOKUP(BQ1904,[1]Sheet2!$E$2:$I$222,4,FALSE)</f>
        <v>#N/A</v>
      </c>
      <c r="BT1904" t="e">
        <f>VLOOKUP(BQ1904,[1]Sheet2!$E$2:$I$222,5,FALSE)</f>
        <v>#N/A</v>
      </c>
      <c r="BY1904" t="e">
        <f>VLOOKUP(BX1904,[1]Sheet2!$E$2:$I$222,3,FALSE)</f>
        <v>#N/A</v>
      </c>
      <c r="BZ1904" t="e">
        <f>VLOOKUP(BX1904,[1]Sheet2!$E$2:$I$222,4,FALSE)</f>
        <v>#N/A</v>
      </c>
      <c r="CA1904" t="e">
        <f>VLOOKUP(BX1904,[1]Sheet2!$E$2:$I$222,5,FALSE)</f>
        <v>#N/A</v>
      </c>
      <c r="CF1904" t="e">
        <f>VLOOKUP(CE1904,[1]Sheet2!$E$2:$I$222,3,FALSE)</f>
        <v>#N/A</v>
      </c>
      <c r="CG1904" t="e">
        <f>VLOOKUP(CE1904,[1]Sheet2!$E$2:$I$222,4,FALSE)</f>
        <v>#N/A</v>
      </c>
      <c r="CH1904" t="e">
        <f>VLOOKUP(CE1904,[1]Sheet2!$E$2:$I$222,5,FALSE)</f>
        <v>#N/A</v>
      </c>
      <c r="CM1904" t="e">
        <f>VLOOKUP(CL1904,[1]Sheet2!$E$2:$I$222,3,FALSE)</f>
        <v>#N/A</v>
      </c>
      <c r="CN1904" t="e">
        <f>VLOOKUP(CL1904,[1]Sheet2!$E$2:$I$222,4,FALSE)</f>
        <v>#N/A</v>
      </c>
      <c r="CO1904" t="e">
        <f>VLOOKUP(CL1904,[1]Sheet2!$E$2:$I$222,5,FALSE)</f>
        <v>#N/A</v>
      </c>
    </row>
    <row r="1905" spans="1:93" x14ac:dyDescent="0.25">
      <c r="A1905">
        <v>1978</v>
      </c>
      <c r="C1905">
        <v>15423</v>
      </c>
      <c r="D1905">
        <v>5423</v>
      </c>
      <c r="E1905">
        <v>37.73151</v>
      </c>
      <c r="F1905">
        <v>-122.43987</v>
      </c>
      <c r="G1905" t="s">
        <v>4407</v>
      </c>
      <c r="H1905" t="s">
        <v>4408</v>
      </c>
      <c r="I1905" t="s">
        <v>729</v>
      </c>
      <c r="J1905" t="s">
        <v>728</v>
      </c>
      <c r="N1905" t="s">
        <v>4409</v>
      </c>
      <c r="Q1905" t="s">
        <v>672</v>
      </c>
      <c r="R1905">
        <v>1240</v>
      </c>
      <c r="S1905" t="s">
        <v>2882</v>
      </c>
      <c r="X1905">
        <f t="shared" si="29"/>
        <v>2</v>
      </c>
      <c r="Y1905" t="s">
        <v>51</v>
      </c>
      <c r="Z1905" t="s">
        <v>77</v>
      </c>
      <c r="AA1905" t="s">
        <v>129</v>
      </c>
      <c r="AB1905" t="str">
        <f>VLOOKUP($AA1905,Sheet2!$E$2:$I$222,3,FALSE)</f>
        <v>To Bayview District</v>
      </c>
      <c r="AC1905" t="str">
        <f>VLOOKUP($AA1905,Sheet2!$E$2:$I$222,4,FALSE)</f>
        <v>Griffith &amp; Oakdale</v>
      </c>
      <c r="AD1905" t="str">
        <f>VLOOKUP($AA1905,Sheet2!$E$2:$I$222,5,FALSE)</f>
        <v>Daily ~ 6am-11:30pm</v>
      </c>
      <c r="AF1905" t="s">
        <v>55</v>
      </c>
      <c r="AG1905" t="s">
        <v>79</v>
      </c>
      <c r="AI1905" t="e">
        <f>VLOOKUP(AH1905,[1]Sheet2!$E$2:$I$222,3,FALSE)</f>
        <v>#N/A</v>
      </c>
      <c r="AJ1905" t="e">
        <f>VLOOKUP(AH1905,[1]Sheet2!$E$2:$I$222,4,FALSE)</f>
        <v>#N/A</v>
      </c>
      <c r="AK1905" t="e">
        <f>VLOOKUP(AH1905,[1]Sheet2!$E$2:$I$222,5,FALSE)</f>
        <v>#N/A</v>
      </c>
      <c r="AP1905" t="e">
        <f>VLOOKUP(AO1905,[1]Sheet2!$E$2:$I$222,3,FALSE)</f>
        <v>#N/A</v>
      </c>
      <c r="AQ1905" t="e">
        <f>VLOOKUP(AO1905,[1]Sheet2!$E$2:$I$222,4,FALSE)</f>
        <v>#N/A</v>
      </c>
      <c r="AR1905" t="e">
        <f>VLOOKUP(AO1905,[1]Sheet2!$E$2:$I$222,5,FALSE)</f>
        <v>#N/A</v>
      </c>
      <c r="AW1905" t="e">
        <f>VLOOKUP(AV1905,[1]Sheet2!$E$2:$I$222,3,FALSE)</f>
        <v>#N/A</v>
      </c>
      <c r="AX1905" t="e">
        <f>VLOOKUP(AV1905,[1]Sheet2!$E$2:$I$222,4,FALSE)</f>
        <v>#N/A</v>
      </c>
      <c r="AY1905" t="e">
        <f>VLOOKUP(AV1905,[1]Sheet2!$E$2:$I$222,5,FALSE)</f>
        <v>#N/A</v>
      </c>
      <c r="BD1905" t="e">
        <f>VLOOKUP(BC1905,[1]Sheet2!$E$2:$I$222,3,FALSE)</f>
        <v>#N/A</v>
      </c>
      <c r="BE1905" t="e">
        <f>VLOOKUP(BC1905,[1]Sheet2!$E$2:$I$222,4,FALSE)</f>
        <v>#N/A</v>
      </c>
      <c r="BF1905" t="e">
        <f>VLOOKUP(BC1905,[1]Sheet2!$E$2:$I$222,5,FALSE)</f>
        <v>#N/A</v>
      </c>
      <c r="BK1905" t="e">
        <f>VLOOKUP(BJ1905,[1]Sheet2!$E$2:$I$222,3,FALSE)</f>
        <v>#N/A</v>
      </c>
      <c r="BL1905" t="e">
        <f>VLOOKUP(BJ1905,[1]Sheet2!$E$2:$I$222,4,FALSE)</f>
        <v>#N/A</v>
      </c>
      <c r="BM1905" t="e">
        <f>VLOOKUP(BJ1905,[1]Sheet2!$E$2:$I$222,5,FALSE)</f>
        <v>#N/A</v>
      </c>
      <c r="BR1905" t="e">
        <f>VLOOKUP(BQ1905,[1]Sheet2!$E$2:$I$222,3,FALSE)</f>
        <v>#N/A</v>
      </c>
      <c r="BS1905" t="e">
        <f>VLOOKUP(BQ1905,[1]Sheet2!$E$2:$I$222,4,FALSE)</f>
        <v>#N/A</v>
      </c>
      <c r="BT1905" t="e">
        <f>VLOOKUP(BQ1905,[1]Sheet2!$E$2:$I$222,5,FALSE)</f>
        <v>#N/A</v>
      </c>
      <c r="BY1905" t="e">
        <f>VLOOKUP(BX1905,[1]Sheet2!$E$2:$I$222,3,FALSE)</f>
        <v>#N/A</v>
      </c>
      <c r="BZ1905" t="e">
        <f>VLOOKUP(BX1905,[1]Sheet2!$E$2:$I$222,4,FALSE)</f>
        <v>#N/A</v>
      </c>
      <c r="CA1905" t="e">
        <f>VLOOKUP(BX1905,[1]Sheet2!$E$2:$I$222,5,FALSE)</f>
        <v>#N/A</v>
      </c>
      <c r="CF1905" t="e">
        <f>VLOOKUP(CE1905,[1]Sheet2!$E$2:$I$222,3,FALSE)</f>
        <v>#N/A</v>
      </c>
      <c r="CG1905" t="e">
        <f>VLOOKUP(CE1905,[1]Sheet2!$E$2:$I$222,4,FALSE)</f>
        <v>#N/A</v>
      </c>
      <c r="CH1905" t="e">
        <f>VLOOKUP(CE1905,[1]Sheet2!$E$2:$I$222,5,FALSE)</f>
        <v>#N/A</v>
      </c>
      <c r="CM1905" t="e">
        <f>VLOOKUP(CL1905,[1]Sheet2!$E$2:$I$222,3,FALSE)</f>
        <v>#N/A</v>
      </c>
      <c r="CN1905" t="e">
        <f>VLOOKUP(CL1905,[1]Sheet2!$E$2:$I$222,4,FALSE)</f>
        <v>#N/A</v>
      </c>
      <c r="CO1905" t="e">
        <f>VLOOKUP(CL1905,[1]Sheet2!$E$2:$I$222,5,FALSE)</f>
        <v>#N/A</v>
      </c>
    </row>
    <row r="1906" spans="1:93" x14ac:dyDescent="0.25">
      <c r="A1906">
        <v>1979</v>
      </c>
      <c r="C1906">
        <v>15424</v>
      </c>
      <c r="D1906">
        <v>5424</v>
      </c>
      <c r="E1906">
        <v>37.731639999999999</v>
      </c>
      <c r="F1906">
        <v>-122.44192</v>
      </c>
      <c r="G1906" t="s">
        <v>4410</v>
      </c>
      <c r="H1906" t="s">
        <v>4411</v>
      </c>
      <c r="I1906" t="s">
        <v>727</v>
      </c>
      <c r="J1906" t="s">
        <v>687</v>
      </c>
      <c r="Q1906" t="s">
        <v>672</v>
      </c>
      <c r="S1906" t="s">
        <v>2883</v>
      </c>
      <c r="X1906">
        <f t="shared" si="29"/>
        <v>2</v>
      </c>
      <c r="Y1906" t="s">
        <v>51</v>
      </c>
      <c r="Z1906" t="s">
        <v>80</v>
      </c>
      <c r="AA1906" t="s">
        <v>130</v>
      </c>
      <c r="AB1906" t="str">
        <f>VLOOKUP($AA1906,Sheet2!$E$2:$I$222,3,FALSE)</f>
        <v xml:space="preserve">To SF Zoo </v>
      </c>
      <c r="AC1906" t="str">
        <f>VLOOKUP($AA1906,Sheet2!$E$2:$I$222,4,FALSE)</f>
        <v>Sloat &amp; 47th Av.</v>
      </c>
      <c r="AD1906" t="str">
        <f>VLOOKUP($AA1906,Sheet2!$E$2:$I$222,5,FALSE)</f>
        <v>Daily ~ 6am-11:30pm</v>
      </c>
      <c r="AF1906" t="s">
        <v>55</v>
      </c>
      <c r="AG1906" t="s">
        <v>78</v>
      </c>
      <c r="AI1906" t="e">
        <f>VLOOKUP(AH1906,[1]Sheet2!$E$2:$I$222,3,FALSE)</f>
        <v>#N/A</v>
      </c>
      <c r="AJ1906" t="e">
        <f>VLOOKUP(AH1906,[1]Sheet2!$E$2:$I$222,4,FALSE)</f>
        <v>#N/A</v>
      </c>
      <c r="AK1906" t="e">
        <f>VLOOKUP(AH1906,[1]Sheet2!$E$2:$I$222,5,FALSE)</f>
        <v>#N/A</v>
      </c>
      <c r="AP1906" t="e">
        <f>VLOOKUP(AO1906,[1]Sheet2!$E$2:$I$222,3,FALSE)</f>
        <v>#N/A</v>
      </c>
      <c r="AQ1906" t="e">
        <f>VLOOKUP(AO1906,[1]Sheet2!$E$2:$I$222,4,FALSE)</f>
        <v>#N/A</v>
      </c>
      <c r="AR1906" t="e">
        <f>VLOOKUP(AO1906,[1]Sheet2!$E$2:$I$222,5,FALSE)</f>
        <v>#N/A</v>
      </c>
      <c r="AW1906" t="e">
        <f>VLOOKUP(AV1906,[1]Sheet2!$E$2:$I$222,3,FALSE)</f>
        <v>#N/A</v>
      </c>
      <c r="AX1906" t="e">
        <f>VLOOKUP(AV1906,[1]Sheet2!$E$2:$I$222,4,FALSE)</f>
        <v>#N/A</v>
      </c>
      <c r="AY1906" t="e">
        <f>VLOOKUP(AV1906,[1]Sheet2!$E$2:$I$222,5,FALSE)</f>
        <v>#N/A</v>
      </c>
      <c r="BD1906" t="e">
        <f>VLOOKUP(BC1906,[1]Sheet2!$E$2:$I$222,3,FALSE)</f>
        <v>#N/A</v>
      </c>
      <c r="BE1906" t="e">
        <f>VLOOKUP(BC1906,[1]Sheet2!$E$2:$I$222,4,FALSE)</f>
        <v>#N/A</v>
      </c>
      <c r="BF1906" t="e">
        <f>VLOOKUP(BC1906,[1]Sheet2!$E$2:$I$222,5,FALSE)</f>
        <v>#N/A</v>
      </c>
      <c r="BK1906" t="e">
        <f>VLOOKUP(BJ1906,[1]Sheet2!$E$2:$I$222,3,FALSE)</f>
        <v>#N/A</v>
      </c>
      <c r="BL1906" t="e">
        <f>VLOOKUP(BJ1906,[1]Sheet2!$E$2:$I$222,4,FALSE)</f>
        <v>#N/A</v>
      </c>
      <c r="BM1906" t="e">
        <f>VLOOKUP(BJ1906,[1]Sheet2!$E$2:$I$222,5,FALSE)</f>
        <v>#N/A</v>
      </c>
      <c r="BR1906" t="e">
        <f>VLOOKUP(BQ1906,[1]Sheet2!$E$2:$I$222,3,FALSE)</f>
        <v>#N/A</v>
      </c>
      <c r="BS1906" t="e">
        <f>VLOOKUP(BQ1906,[1]Sheet2!$E$2:$I$222,4,FALSE)</f>
        <v>#N/A</v>
      </c>
      <c r="BT1906" t="e">
        <f>VLOOKUP(BQ1906,[1]Sheet2!$E$2:$I$222,5,FALSE)</f>
        <v>#N/A</v>
      </c>
      <c r="BY1906" t="e">
        <f>VLOOKUP(BX1906,[1]Sheet2!$E$2:$I$222,3,FALSE)</f>
        <v>#N/A</v>
      </c>
      <c r="BZ1906" t="e">
        <f>VLOOKUP(BX1906,[1]Sheet2!$E$2:$I$222,4,FALSE)</f>
        <v>#N/A</v>
      </c>
      <c r="CA1906" t="e">
        <f>VLOOKUP(BX1906,[1]Sheet2!$E$2:$I$222,5,FALSE)</f>
        <v>#N/A</v>
      </c>
      <c r="CF1906" t="e">
        <f>VLOOKUP(CE1906,[1]Sheet2!$E$2:$I$222,3,FALSE)</f>
        <v>#N/A</v>
      </c>
      <c r="CG1906" t="e">
        <f>VLOOKUP(CE1906,[1]Sheet2!$E$2:$I$222,4,FALSE)</f>
        <v>#N/A</v>
      </c>
      <c r="CH1906" t="e">
        <f>VLOOKUP(CE1906,[1]Sheet2!$E$2:$I$222,5,FALSE)</f>
        <v>#N/A</v>
      </c>
      <c r="CM1906" t="e">
        <f>VLOOKUP(CL1906,[1]Sheet2!$E$2:$I$222,3,FALSE)</f>
        <v>#N/A</v>
      </c>
      <c r="CN1906" t="e">
        <f>VLOOKUP(CL1906,[1]Sheet2!$E$2:$I$222,4,FALSE)</f>
        <v>#N/A</v>
      </c>
      <c r="CO1906" t="e">
        <f>VLOOKUP(CL1906,[1]Sheet2!$E$2:$I$222,5,FALSE)</f>
        <v>#N/A</v>
      </c>
    </row>
    <row r="1907" spans="1:93" x14ac:dyDescent="0.25">
      <c r="A1907">
        <v>1980</v>
      </c>
      <c r="C1907">
        <v>15425</v>
      </c>
      <c r="D1907">
        <v>5425</v>
      </c>
      <c r="E1907">
        <v>37.731499999999997</v>
      </c>
      <c r="F1907">
        <v>-122.44213999999999</v>
      </c>
      <c r="G1907" t="s">
        <v>4410</v>
      </c>
      <c r="H1907" t="s">
        <v>4411</v>
      </c>
      <c r="I1907" t="s">
        <v>729</v>
      </c>
      <c r="J1907" t="s">
        <v>687</v>
      </c>
      <c r="Q1907" t="s">
        <v>672</v>
      </c>
      <c r="S1907" t="s">
        <v>2882</v>
      </c>
      <c r="X1907">
        <f t="shared" si="29"/>
        <v>2</v>
      </c>
      <c r="Y1907" t="s">
        <v>51</v>
      </c>
      <c r="Z1907" t="s">
        <v>77</v>
      </c>
      <c r="AA1907" t="s">
        <v>129</v>
      </c>
      <c r="AB1907" t="str">
        <f>VLOOKUP($AA1907,Sheet2!$E$2:$I$222,3,FALSE)</f>
        <v>To Bayview District</v>
      </c>
      <c r="AC1907" t="str">
        <f>VLOOKUP($AA1907,Sheet2!$E$2:$I$222,4,FALSE)</f>
        <v>Griffith &amp; Oakdale</v>
      </c>
      <c r="AD1907" t="str">
        <f>VLOOKUP($AA1907,Sheet2!$E$2:$I$222,5,FALSE)</f>
        <v>Daily ~ 6am-11:30pm</v>
      </c>
      <c r="AF1907" t="s">
        <v>55</v>
      </c>
      <c r="AG1907" t="s">
        <v>79</v>
      </c>
      <c r="AI1907" t="e">
        <f>VLOOKUP(AH1907,[1]Sheet2!$E$2:$I$222,3,FALSE)</f>
        <v>#N/A</v>
      </c>
      <c r="AJ1907" t="e">
        <f>VLOOKUP(AH1907,[1]Sheet2!$E$2:$I$222,4,FALSE)</f>
        <v>#N/A</v>
      </c>
      <c r="AK1907" t="e">
        <f>VLOOKUP(AH1907,[1]Sheet2!$E$2:$I$222,5,FALSE)</f>
        <v>#N/A</v>
      </c>
      <c r="AP1907" t="e">
        <f>VLOOKUP(AO1907,[1]Sheet2!$E$2:$I$222,3,FALSE)</f>
        <v>#N/A</v>
      </c>
      <c r="AQ1907" t="e">
        <f>VLOOKUP(AO1907,[1]Sheet2!$E$2:$I$222,4,FALSE)</f>
        <v>#N/A</v>
      </c>
      <c r="AR1907" t="e">
        <f>VLOOKUP(AO1907,[1]Sheet2!$E$2:$I$222,5,FALSE)</f>
        <v>#N/A</v>
      </c>
      <c r="AW1907" t="e">
        <f>VLOOKUP(AV1907,[1]Sheet2!$E$2:$I$222,3,FALSE)</f>
        <v>#N/A</v>
      </c>
      <c r="AX1907" t="e">
        <f>VLOOKUP(AV1907,[1]Sheet2!$E$2:$I$222,4,FALSE)</f>
        <v>#N/A</v>
      </c>
      <c r="AY1907" t="e">
        <f>VLOOKUP(AV1907,[1]Sheet2!$E$2:$I$222,5,FALSE)</f>
        <v>#N/A</v>
      </c>
      <c r="BD1907" t="e">
        <f>VLOOKUP(BC1907,[1]Sheet2!$E$2:$I$222,3,FALSE)</f>
        <v>#N/A</v>
      </c>
      <c r="BE1907" t="e">
        <f>VLOOKUP(BC1907,[1]Sheet2!$E$2:$I$222,4,FALSE)</f>
        <v>#N/A</v>
      </c>
      <c r="BF1907" t="e">
        <f>VLOOKUP(BC1907,[1]Sheet2!$E$2:$I$222,5,FALSE)</f>
        <v>#N/A</v>
      </c>
      <c r="BK1907" t="e">
        <f>VLOOKUP(BJ1907,[1]Sheet2!$E$2:$I$222,3,FALSE)</f>
        <v>#N/A</v>
      </c>
      <c r="BL1907" t="e">
        <f>VLOOKUP(BJ1907,[1]Sheet2!$E$2:$I$222,4,FALSE)</f>
        <v>#N/A</v>
      </c>
      <c r="BM1907" t="e">
        <f>VLOOKUP(BJ1907,[1]Sheet2!$E$2:$I$222,5,FALSE)</f>
        <v>#N/A</v>
      </c>
      <c r="BR1907" t="e">
        <f>VLOOKUP(BQ1907,[1]Sheet2!$E$2:$I$222,3,FALSE)</f>
        <v>#N/A</v>
      </c>
      <c r="BS1907" t="e">
        <f>VLOOKUP(BQ1907,[1]Sheet2!$E$2:$I$222,4,FALSE)</f>
        <v>#N/A</v>
      </c>
      <c r="BT1907" t="e">
        <f>VLOOKUP(BQ1907,[1]Sheet2!$E$2:$I$222,5,FALSE)</f>
        <v>#N/A</v>
      </c>
      <c r="BY1907" t="e">
        <f>VLOOKUP(BX1907,[1]Sheet2!$E$2:$I$222,3,FALSE)</f>
        <v>#N/A</v>
      </c>
      <c r="BZ1907" t="e">
        <f>VLOOKUP(BX1907,[1]Sheet2!$E$2:$I$222,4,FALSE)</f>
        <v>#N/A</v>
      </c>
      <c r="CA1907" t="e">
        <f>VLOOKUP(BX1907,[1]Sheet2!$E$2:$I$222,5,FALSE)</f>
        <v>#N/A</v>
      </c>
      <c r="CF1907" t="e">
        <f>VLOOKUP(CE1907,[1]Sheet2!$E$2:$I$222,3,FALSE)</f>
        <v>#N/A</v>
      </c>
      <c r="CG1907" t="e">
        <f>VLOOKUP(CE1907,[1]Sheet2!$E$2:$I$222,4,FALSE)</f>
        <v>#N/A</v>
      </c>
      <c r="CH1907" t="e">
        <f>VLOOKUP(CE1907,[1]Sheet2!$E$2:$I$222,5,FALSE)</f>
        <v>#N/A</v>
      </c>
      <c r="CM1907" t="e">
        <f>VLOOKUP(CL1907,[1]Sheet2!$E$2:$I$222,3,FALSE)</f>
        <v>#N/A</v>
      </c>
      <c r="CN1907" t="e">
        <f>VLOOKUP(CL1907,[1]Sheet2!$E$2:$I$222,4,FALSE)</f>
        <v>#N/A</v>
      </c>
      <c r="CO1907" t="e">
        <f>VLOOKUP(CL1907,[1]Sheet2!$E$2:$I$222,5,FALSE)</f>
        <v>#N/A</v>
      </c>
    </row>
    <row r="1908" spans="1:93" x14ac:dyDescent="0.25">
      <c r="A1908">
        <v>1981</v>
      </c>
      <c r="C1908">
        <v>15426</v>
      </c>
      <c r="D1908">
        <v>5426</v>
      </c>
      <c r="E1908">
        <v>37.731630000000003</v>
      </c>
      <c r="F1908">
        <v>-122.44457</v>
      </c>
      <c r="G1908" t="s">
        <v>4412</v>
      </c>
      <c r="H1908" t="s">
        <v>4413</v>
      </c>
      <c r="I1908" t="s">
        <v>762</v>
      </c>
      <c r="J1908" t="s">
        <v>669</v>
      </c>
      <c r="K1908" t="s">
        <v>743</v>
      </c>
      <c r="Q1908" t="s">
        <v>672</v>
      </c>
      <c r="S1908" t="s">
        <v>2883</v>
      </c>
      <c r="X1908">
        <f t="shared" si="29"/>
        <v>2</v>
      </c>
      <c r="Y1908" t="s">
        <v>51</v>
      </c>
      <c r="Z1908" t="s">
        <v>80</v>
      </c>
      <c r="AA1908" t="s">
        <v>130</v>
      </c>
      <c r="AB1908" t="str">
        <f>VLOOKUP($AA1908,Sheet2!$E$2:$I$222,3,FALSE)</f>
        <v xml:space="preserve">To SF Zoo </v>
      </c>
      <c r="AC1908" t="str">
        <f>VLOOKUP($AA1908,Sheet2!$E$2:$I$222,4,FALSE)</f>
        <v>Sloat &amp; 47th Av.</v>
      </c>
      <c r="AD1908" t="str">
        <f>VLOOKUP($AA1908,Sheet2!$E$2:$I$222,5,FALSE)</f>
        <v>Daily ~ 6am-11:30pm</v>
      </c>
      <c r="AF1908" t="s">
        <v>55</v>
      </c>
      <c r="AG1908" t="s">
        <v>78</v>
      </c>
      <c r="AI1908" t="e">
        <f>VLOOKUP(AH1908,[1]Sheet2!$E$2:$I$222,3,FALSE)</f>
        <v>#N/A</v>
      </c>
      <c r="AJ1908" t="e">
        <f>VLOOKUP(AH1908,[1]Sheet2!$E$2:$I$222,4,FALSE)</f>
        <v>#N/A</v>
      </c>
      <c r="AK1908" t="e">
        <f>VLOOKUP(AH1908,[1]Sheet2!$E$2:$I$222,5,FALSE)</f>
        <v>#N/A</v>
      </c>
      <c r="AP1908" t="e">
        <f>VLOOKUP(AO1908,[1]Sheet2!$E$2:$I$222,3,FALSE)</f>
        <v>#N/A</v>
      </c>
      <c r="AQ1908" t="e">
        <f>VLOOKUP(AO1908,[1]Sheet2!$E$2:$I$222,4,FALSE)</f>
        <v>#N/A</v>
      </c>
      <c r="AR1908" t="e">
        <f>VLOOKUP(AO1908,[1]Sheet2!$E$2:$I$222,5,FALSE)</f>
        <v>#N/A</v>
      </c>
      <c r="AW1908" t="e">
        <f>VLOOKUP(AV1908,[1]Sheet2!$E$2:$I$222,3,FALSE)</f>
        <v>#N/A</v>
      </c>
      <c r="AX1908" t="e">
        <f>VLOOKUP(AV1908,[1]Sheet2!$E$2:$I$222,4,FALSE)</f>
        <v>#N/A</v>
      </c>
      <c r="AY1908" t="e">
        <f>VLOOKUP(AV1908,[1]Sheet2!$E$2:$I$222,5,FALSE)</f>
        <v>#N/A</v>
      </c>
      <c r="BD1908" t="e">
        <f>VLOOKUP(BC1908,[1]Sheet2!$E$2:$I$222,3,FALSE)</f>
        <v>#N/A</v>
      </c>
      <c r="BE1908" t="e">
        <f>VLOOKUP(BC1908,[1]Sheet2!$E$2:$I$222,4,FALSE)</f>
        <v>#N/A</v>
      </c>
      <c r="BF1908" t="e">
        <f>VLOOKUP(BC1908,[1]Sheet2!$E$2:$I$222,5,FALSE)</f>
        <v>#N/A</v>
      </c>
      <c r="BK1908" t="e">
        <f>VLOOKUP(BJ1908,[1]Sheet2!$E$2:$I$222,3,FALSE)</f>
        <v>#N/A</v>
      </c>
      <c r="BL1908" t="e">
        <f>VLOOKUP(BJ1908,[1]Sheet2!$E$2:$I$222,4,FALSE)</f>
        <v>#N/A</v>
      </c>
      <c r="BM1908" t="e">
        <f>VLOOKUP(BJ1908,[1]Sheet2!$E$2:$I$222,5,FALSE)</f>
        <v>#N/A</v>
      </c>
      <c r="BR1908" t="e">
        <f>VLOOKUP(BQ1908,[1]Sheet2!$E$2:$I$222,3,FALSE)</f>
        <v>#N/A</v>
      </c>
      <c r="BS1908" t="e">
        <f>VLOOKUP(BQ1908,[1]Sheet2!$E$2:$I$222,4,FALSE)</f>
        <v>#N/A</v>
      </c>
      <c r="BT1908" t="e">
        <f>VLOOKUP(BQ1908,[1]Sheet2!$E$2:$I$222,5,FALSE)</f>
        <v>#N/A</v>
      </c>
      <c r="BY1908" t="e">
        <f>VLOOKUP(BX1908,[1]Sheet2!$E$2:$I$222,3,FALSE)</f>
        <v>#N/A</v>
      </c>
      <c r="BZ1908" t="e">
        <f>VLOOKUP(BX1908,[1]Sheet2!$E$2:$I$222,4,FALSE)</f>
        <v>#N/A</v>
      </c>
      <c r="CA1908" t="e">
        <f>VLOOKUP(BX1908,[1]Sheet2!$E$2:$I$222,5,FALSE)</f>
        <v>#N/A</v>
      </c>
      <c r="CF1908" t="e">
        <f>VLOOKUP(CE1908,[1]Sheet2!$E$2:$I$222,3,FALSE)</f>
        <v>#N/A</v>
      </c>
      <c r="CG1908" t="e">
        <f>VLOOKUP(CE1908,[1]Sheet2!$E$2:$I$222,4,FALSE)</f>
        <v>#N/A</v>
      </c>
      <c r="CH1908" t="e">
        <f>VLOOKUP(CE1908,[1]Sheet2!$E$2:$I$222,5,FALSE)</f>
        <v>#N/A</v>
      </c>
      <c r="CM1908" t="e">
        <f>VLOOKUP(CL1908,[1]Sheet2!$E$2:$I$222,3,FALSE)</f>
        <v>#N/A</v>
      </c>
      <c r="CN1908" t="e">
        <f>VLOOKUP(CL1908,[1]Sheet2!$E$2:$I$222,4,FALSE)</f>
        <v>#N/A</v>
      </c>
      <c r="CO1908" t="e">
        <f>VLOOKUP(CL1908,[1]Sheet2!$E$2:$I$222,5,FALSE)</f>
        <v>#N/A</v>
      </c>
    </row>
    <row r="1909" spans="1:93" x14ac:dyDescent="0.25">
      <c r="A1909">
        <v>1982</v>
      </c>
      <c r="C1909">
        <v>15427</v>
      </c>
      <c r="D1909">
        <v>5427</v>
      </c>
      <c r="E1909">
        <v>37.731490000000001</v>
      </c>
      <c r="F1909">
        <v>-122.44412</v>
      </c>
      <c r="G1909" t="s">
        <v>4412</v>
      </c>
      <c r="H1909" t="s">
        <v>4413</v>
      </c>
      <c r="I1909" t="s">
        <v>721</v>
      </c>
      <c r="J1909" t="s">
        <v>669</v>
      </c>
      <c r="K1909" t="s">
        <v>743</v>
      </c>
      <c r="N1909" t="s">
        <v>4414</v>
      </c>
      <c r="Q1909" t="s">
        <v>672</v>
      </c>
      <c r="R1909">
        <v>902</v>
      </c>
      <c r="S1909" t="s">
        <v>2882</v>
      </c>
      <c r="X1909">
        <f t="shared" si="29"/>
        <v>2</v>
      </c>
      <c r="Y1909" t="s">
        <v>51</v>
      </c>
      <c r="Z1909" t="s">
        <v>77</v>
      </c>
      <c r="AA1909" t="s">
        <v>129</v>
      </c>
      <c r="AB1909" t="str">
        <f>VLOOKUP($AA1909,Sheet2!$E$2:$I$222,3,FALSE)</f>
        <v>To Bayview District</v>
      </c>
      <c r="AC1909" t="str">
        <f>VLOOKUP($AA1909,Sheet2!$E$2:$I$222,4,FALSE)</f>
        <v>Griffith &amp; Oakdale</v>
      </c>
      <c r="AD1909" t="str">
        <f>VLOOKUP($AA1909,Sheet2!$E$2:$I$222,5,FALSE)</f>
        <v>Daily ~ 6am-11:30pm</v>
      </c>
      <c r="AF1909" t="s">
        <v>55</v>
      </c>
      <c r="AG1909" t="s">
        <v>79</v>
      </c>
      <c r="AI1909" t="e">
        <f>VLOOKUP(AH1909,[1]Sheet2!$E$2:$I$222,3,FALSE)</f>
        <v>#N/A</v>
      </c>
      <c r="AJ1909" t="e">
        <f>VLOOKUP(AH1909,[1]Sheet2!$E$2:$I$222,4,FALSE)</f>
        <v>#N/A</v>
      </c>
      <c r="AK1909" t="e">
        <f>VLOOKUP(AH1909,[1]Sheet2!$E$2:$I$222,5,FALSE)</f>
        <v>#N/A</v>
      </c>
      <c r="AP1909" t="e">
        <f>VLOOKUP(AO1909,[1]Sheet2!$E$2:$I$222,3,FALSE)</f>
        <v>#N/A</v>
      </c>
      <c r="AQ1909" t="e">
        <f>VLOOKUP(AO1909,[1]Sheet2!$E$2:$I$222,4,FALSE)</f>
        <v>#N/A</v>
      </c>
      <c r="AR1909" t="e">
        <f>VLOOKUP(AO1909,[1]Sheet2!$E$2:$I$222,5,FALSE)</f>
        <v>#N/A</v>
      </c>
      <c r="AW1909" t="e">
        <f>VLOOKUP(AV1909,[1]Sheet2!$E$2:$I$222,3,FALSE)</f>
        <v>#N/A</v>
      </c>
      <c r="AX1909" t="e">
        <f>VLOOKUP(AV1909,[1]Sheet2!$E$2:$I$222,4,FALSE)</f>
        <v>#N/A</v>
      </c>
      <c r="AY1909" t="e">
        <f>VLOOKUP(AV1909,[1]Sheet2!$E$2:$I$222,5,FALSE)</f>
        <v>#N/A</v>
      </c>
      <c r="BD1909" t="e">
        <f>VLOOKUP(BC1909,[1]Sheet2!$E$2:$I$222,3,FALSE)</f>
        <v>#N/A</v>
      </c>
      <c r="BE1909" t="e">
        <f>VLOOKUP(BC1909,[1]Sheet2!$E$2:$I$222,4,FALSE)</f>
        <v>#N/A</v>
      </c>
      <c r="BF1909" t="e">
        <f>VLOOKUP(BC1909,[1]Sheet2!$E$2:$I$222,5,FALSE)</f>
        <v>#N/A</v>
      </c>
      <c r="BK1909" t="e">
        <f>VLOOKUP(BJ1909,[1]Sheet2!$E$2:$I$222,3,FALSE)</f>
        <v>#N/A</v>
      </c>
      <c r="BL1909" t="e">
        <f>VLOOKUP(BJ1909,[1]Sheet2!$E$2:$I$222,4,FALSE)</f>
        <v>#N/A</v>
      </c>
      <c r="BM1909" t="e">
        <f>VLOOKUP(BJ1909,[1]Sheet2!$E$2:$I$222,5,FALSE)</f>
        <v>#N/A</v>
      </c>
      <c r="BR1909" t="e">
        <f>VLOOKUP(BQ1909,[1]Sheet2!$E$2:$I$222,3,FALSE)</f>
        <v>#N/A</v>
      </c>
      <c r="BS1909" t="e">
        <f>VLOOKUP(BQ1909,[1]Sheet2!$E$2:$I$222,4,FALSE)</f>
        <v>#N/A</v>
      </c>
      <c r="BT1909" t="e">
        <f>VLOOKUP(BQ1909,[1]Sheet2!$E$2:$I$222,5,FALSE)</f>
        <v>#N/A</v>
      </c>
      <c r="BY1909" t="e">
        <f>VLOOKUP(BX1909,[1]Sheet2!$E$2:$I$222,3,FALSE)</f>
        <v>#N/A</v>
      </c>
      <c r="BZ1909" t="e">
        <f>VLOOKUP(BX1909,[1]Sheet2!$E$2:$I$222,4,FALSE)</f>
        <v>#N/A</v>
      </c>
      <c r="CA1909" t="e">
        <f>VLOOKUP(BX1909,[1]Sheet2!$E$2:$I$222,5,FALSE)</f>
        <v>#N/A</v>
      </c>
      <c r="CF1909" t="e">
        <f>VLOOKUP(CE1909,[1]Sheet2!$E$2:$I$222,3,FALSE)</f>
        <v>#N/A</v>
      </c>
      <c r="CG1909" t="e">
        <f>VLOOKUP(CE1909,[1]Sheet2!$E$2:$I$222,4,FALSE)</f>
        <v>#N/A</v>
      </c>
      <c r="CH1909" t="e">
        <f>VLOOKUP(CE1909,[1]Sheet2!$E$2:$I$222,5,FALSE)</f>
        <v>#N/A</v>
      </c>
      <c r="CM1909" t="e">
        <f>VLOOKUP(CL1909,[1]Sheet2!$E$2:$I$222,3,FALSE)</f>
        <v>#N/A</v>
      </c>
      <c r="CN1909" t="e">
        <f>VLOOKUP(CL1909,[1]Sheet2!$E$2:$I$222,4,FALSE)</f>
        <v>#N/A</v>
      </c>
      <c r="CO1909" t="e">
        <f>VLOOKUP(CL1909,[1]Sheet2!$E$2:$I$222,5,FALSE)</f>
        <v>#N/A</v>
      </c>
    </row>
    <row r="1910" spans="1:93" x14ac:dyDescent="0.25">
      <c r="A1910">
        <v>1983</v>
      </c>
      <c r="C1910">
        <v>15428</v>
      </c>
      <c r="D1910">
        <v>5428</v>
      </c>
      <c r="E1910">
        <v>37.731659999999998</v>
      </c>
      <c r="F1910">
        <v>-122.44647000000001</v>
      </c>
      <c r="G1910" t="s">
        <v>4415</v>
      </c>
      <c r="H1910" t="s">
        <v>4416</v>
      </c>
      <c r="I1910" t="s">
        <v>727</v>
      </c>
      <c r="J1910" t="s">
        <v>728</v>
      </c>
      <c r="Q1910" t="s">
        <v>672</v>
      </c>
      <c r="S1910" t="s">
        <v>2883</v>
      </c>
      <c r="X1910">
        <f t="shared" si="29"/>
        <v>2</v>
      </c>
      <c r="Y1910" t="s">
        <v>51</v>
      </c>
      <c r="Z1910" t="s">
        <v>80</v>
      </c>
      <c r="AA1910" t="s">
        <v>130</v>
      </c>
      <c r="AB1910" t="str">
        <f>VLOOKUP($AA1910,Sheet2!$E$2:$I$222,3,FALSE)</f>
        <v xml:space="preserve">To SF Zoo </v>
      </c>
      <c r="AC1910" t="str">
        <f>VLOOKUP($AA1910,Sheet2!$E$2:$I$222,4,FALSE)</f>
        <v>Sloat &amp; 47th Av.</v>
      </c>
      <c r="AD1910" t="str">
        <f>VLOOKUP($AA1910,Sheet2!$E$2:$I$222,5,FALSE)</f>
        <v>Daily ~ 6am-11:30pm</v>
      </c>
      <c r="AF1910" t="s">
        <v>55</v>
      </c>
      <c r="AG1910" t="s">
        <v>78</v>
      </c>
      <c r="AI1910" t="e">
        <f>VLOOKUP(AH1910,[1]Sheet2!$E$2:$I$222,3,FALSE)</f>
        <v>#N/A</v>
      </c>
      <c r="AJ1910" t="e">
        <f>VLOOKUP(AH1910,[1]Sheet2!$E$2:$I$222,4,FALSE)</f>
        <v>#N/A</v>
      </c>
      <c r="AK1910" t="e">
        <f>VLOOKUP(AH1910,[1]Sheet2!$E$2:$I$222,5,FALSE)</f>
        <v>#N/A</v>
      </c>
      <c r="AP1910" t="e">
        <f>VLOOKUP(AO1910,[1]Sheet2!$E$2:$I$222,3,FALSE)</f>
        <v>#N/A</v>
      </c>
      <c r="AQ1910" t="e">
        <f>VLOOKUP(AO1910,[1]Sheet2!$E$2:$I$222,4,FALSE)</f>
        <v>#N/A</v>
      </c>
      <c r="AR1910" t="e">
        <f>VLOOKUP(AO1910,[1]Sheet2!$E$2:$I$222,5,FALSE)</f>
        <v>#N/A</v>
      </c>
      <c r="AW1910" t="e">
        <f>VLOOKUP(AV1910,[1]Sheet2!$E$2:$I$222,3,FALSE)</f>
        <v>#N/A</v>
      </c>
      <c r="AX1910" t="e">
        <f>VLOOKUP(AV1910,[1]Sheet2!$E$2:$I$222,4,FALSE)</f>
        <v>#N/A</v>
      </c>
      <c r="AY1910" t="e">
        <f>VLOOKUP(AV1910,[1]Sheet2!$E$2:$I$222,5,FALSE)</f>
        <v>#N/A</v>
      </c>
      <c r="BD1910" t="e">
        <f>VLOOKUP(BC1910,[1]Sheet2!$E$2:$I$222,3,FALSE)</f>
        <v>#N/A</v>
      </c>
      <c r="BE1910" t="e">
        <f>VLOOKUP(BC1910,[1]Sheet2!$E$2:$I$222,4,FALSE)</f>
        <v>#N/A</v>
      </c>
      <c r="BF1910" t="e">
        <f>VLOOKUP(BC1910,[1]Sheet2!$E$2:$I$222,5,FALSE)</f>
        <v>#N/A</v>
      </c>
      <c r="BK1910" t="e">
        <f>VLOOKUP(BJ1910,[1]Sheet2!$E$2:$I$222,3,FALSE)</f>
        <v>#N/A</v>
      </c>
      <c r="BL1910" t="e">
        <f>VLOOKUP(BJ1910,[1]Sheet2!$E$2:$I$222,4,FALSE)</f>
        <v>#N/A</v>
      </c>
      <c r="BM1910" t="e">
        <f>VLOOKUP(BJ1910,[1]Sheet2!$E$2:$I$222,5,FALSE)</f>
        <v>#N/A</v>
      </c>
      <c r="BR1910" t="e">
        <f>VLOOKUP(BQ1910,[1]Sheet2!$E$2:$I$222,3,FALSE)</f>
        <v>#N/A</v>
      </c>
      <c r="BS1910" t="e">
        <f>VLOOKUP(BQ1910,[1]Sheet2!$E$2:$I$222,4,FALSE)</f>
        <v>#N/A</v>
      </c>
      <c r="BT1910" t="e">
        <f>VLOOKUP(BQ1910,[1]Sheet2!$E$2:$I$222,5,FALSE)</f>
        <v>#N/A</v>
      </c>
      <c r="BY1910" t="e">
        <f>VLOOKUP(BX1910,[1]Sheet2!$E$2:$I$222,3,FALSE)</f>
        <v>#N/A</v>
      </c>
      <c r="BZ1910" t="e">
        <f>VLOOKUP(BX1910,[1]Sheet2!$E$2:$I$222,4,FALSE)</f>
        <v>#N/A</v>
      </c>
      <c r="CA1910" t="e">
        <f>VLOOKUP(BX1910,[1]Sheet2!$E$2:$I$222,5,FALSE)</f>
        <v>#N/A</v>
      </c>
      <c r="CF1910" t="e">
        <f>VLOOKUP(CE1910,[1]Sheet2!$E$2:$I$222,3,FALSE)</f>
        <v>#N/A</v>
      </c>
      <c r="CG1910" t="e">
        <f>VLOOKUP(CE1910,[1]Sheet2!$E$2:$I$222,4,FALSE)</f>
        <v>#N/A</v>
      </c>
      <c r="CH1910" t="e">
        <f>VLOOKUP(CE1910,[1]Sheet2!$E$2:$I$222,5,FALSE)</f>
        <v>#N/A</v>
      </c>
      <c r="CM1910" t="e">
        <f>VLOOKUP(CL1910,[1]Sheet2!$E$2:$I$222,3,FALSE)</f>
        <v>#N/A</v>
      </c>
      <c r="CN1910" t="e">
        <f>VLOOKUP(CL1910,[1]Sheet2!$E$2:$I$222,4,FALSE)</f>
        <v>#N/A</v>
      </c>
      <c r="CO1910" t="e">
        <f>VLOOKUP(CL1910,[1]Sheet2!$E$2:$I$222,5,FALSE)</f>
        <v>#N/A</v>
      </c>
    </row>
    <row r="1911" spans="1:93" x14ac:dyDescent="0.25">
      <c r="A1911">
        <v>1984</v>
      </c>
      <c r="C1911">
        <v>15429</v>
      </c>
      <c r="D1911">
        <v>5429</v>
      </c>
      <c r="E1911">
        <v>37.731459999999998</v>
      </c>
      <c r="F1911">
        <v>-122.44670000000001</v>
      </c>
      <c r="G1911" t="s">
        <v>4415</v>
      </c>
      <c r="H1911" t="s">
        <v>4416</v>
      </c>
      <c r="I1911" t="s">
        <v>729</v>
      </c>
      <c r="J1911" t="s">
        <v>669</v>
      </c>
      <c r="K1911" t="s">
        <v>743</v>
      </c>
      <c r="N1911" t="s">
        <v>4417</v>
      </c>
      <c r="Q1911" t="s">
        <v>672</v>
      </c>
      <c r="R1911">
        <v>1342</v>
      </c>
      <c r="S1911" t="s">
        <v>2882</v>
      </c>
      <c r="X1911">
        <f t="shared" si="29"/>
        <v>2</v>
      </c>
      <c r="Y1911" t="s">
        <v>51</v>
      </c>
      <c r="Z1911" t="s">
        <v>77</v>
      </c>
      <c r="AA1911" t="s">
        <v>129</v>
      </c>
      <c r="AB1911" t="str">
        <f>VLOOKUP($AA1911,Sheet2!$E$2:$I$222,3,FALSE)</f>
        <v>To Bayview District</v>
      </c>
      <c r="AC1911" t="str">
        <f>VLOOKUP($AA1911,Sheet2!$E$2:$I$222,4,FALSE)</f>
        <v>Griffith &amp; Oakdale</v>
      </c>
      <c r="AD1911" t="str">
        <f>VLOOKUP($AA1911,Sheet2!$E$2:$I$222,5,FALSE)</f>
        <v>Daily ~ 6am-11:30pm</v>
      </c>
      <c r="AF1911" t="s">
        <v>55</v>
      </c>
      <c r="AG1911" t="s">
        <v>79</v>
      </c>
      <c r="AI1911" t="e">
        <f>VLOOKUP(AH1911,[1]Sheet2!$E$2:$I$222,3,FALSE)</f>
        <v>#N/A</v>
      </c>
      <c r="AJ1911" t="e">
        <f>VLOOKUP(AH1911,[1]Sheet2!$E$2:$I$222,4,FALSE)</f>
        <v>#N/A</v>
      </c>
      <c r="AK1911" t="e">
        <f>VLOOKUP(AH1911,[1]Sheet2!$E$2:$I$222,5,FALSE)</f>
        <v>#N/A</v>
      </c>
      <c r="AP1911" t="e">
        <f>VLOOKUP(AO1911,[1]Sheet2!$E$2:$I$222,3,FALSE)</f>
        <v>#N/A</v>
      </c>
      <c r="AQ1911" t="e">
        <f>VLOOKUP(AO1911,[1]Sheet2!$E$2:$I$222,4,FALSE)</f>
        <v>#N/A</v>
      </c>
      <c r="AR1911" t="e">
        <f>VLOOKUP(AO1911,[1]Sheet2!$E$2:$I$222,5,FALSE)</f>
        <v>#N/A</v>
      </c>
      <c r="AW1911" t="e">
        <f>VLOOKUP(AV1911,[1]Sheet2!$E$2:$I$222,3,FALSE)</f>
        <v>#N/A</v>
      </c>
      <c r="AX1911" t="e">
        <f>VLOOKUP(AV1911,[1]Sheet2!$E$2:$I$222,4,FALSE)</f>
        <v>#N/A</v>
      </c>
      <c r="AY1911" t="e">
        <f>VLOOKUP(AV1911,[1]Sheet2!$E$2:$I$222,5,FALSE)</f>
        <v>#N/A</v>
      </c>
      <c r="BD1911" t="e">
        <f>VLOOKUP(BC1911,[1]Sheet2!$E$2:$I$222,3,FALSE)</f>
        <v>#N/A</v>
      </c>
      <c r="BE1911" t="e">
        <f>VLOOKUP(BC1911,[1]Sheet2!$E$2:$I$222,4,FALSE)</f>
        <v>#N/A</v>
      </c>
      <c r="BF1911" t="e">
        <f>VLOOKUP(BC1911,[1]Sheet2!$E$2:$I$222,5,FALSE)</f>
        <v>#N/A</v>
      </c>
      <c r="BK1911" t="e">
        <f>VLOOKUP(BJ1911,[1]Sheet2!$E$2:$I$222,3,FALSE)</f>
        <v>#N/A</v>
      </c>
      <c r="BL1911" t="e">
        <f>VLOOKUP(BJ1911,[1]Sheet2!$E$2:$I$222,4,FALSE)</f>
        <v>#N/A</v>
      </c>
      <c r="BM1911" t="e">
        <f>VLOOKUP(BJ1911,[1]Sheet2!$E$2:$I$222,5,FALSE)</f>
        <v>#N/A</v>
      </c>
      <c r="BR1911" t="e">
        <f>VLOOKUP(BQ1911,[1]Sheet2!$E$2:$I$222,3,FALSE)</f>
        <v>#N/A</v>
      </c>
      <c r="BS1911" t="e">
        <f>VLOOKUP(BQ1911,[1]Sheet2!$E$2:$I$222,4,FALSE)</f>
        <v>#N/A</v>
      </c>
      <c r="BT1911" t="e">
        <f>VLOOKUP(BQ1911,[1]Sheet2!$E$2:$I$222,5,FALSE)</f>
        <v>#N/A</v>
      </c>
      <c r="BY1911" t="e">
        <f>VLOOKUP(BX1911,[1]Sheet2!$E$2:$I$222,3,FALSE)</f>
        <v>#N/A</v>
      </c>
      <c r="BZ1911" t="e">
        <f>VLOOKUP(BX1911,[1]Sheet2!$E$2:$I$222,4,FALSE)</f>
        <v>#N/A</v>
      </c>
      <c r="CA1911" t="e">
        <f>VLOOKUP(BX1911,[1]Sheet2!$E$2:$I$222,5,FALSE)</f>
        <v>#N/A</v>
      </c>
      <c r="CF1911" t="e">
        <f>VLOOKUP(CE1911,[1]Sheet2!$E$2:$I$222,3,FALSE)</f>
        <v>#N/A</v>
      </c>
      <c r="CG1911" t="e">
        <f>VLOOKUP(CE1911,[1]Sheet2!$E$2:$I$222,4,FALSE)</f>
        <v>#N/A</v>
      </c>
      <c r="CH1911" t="e">
        <f>VLOOKUP(CE1911,[1]Sheet2!$E$2:$I$222,5,FALSE)</f>
        <v>#N/A</v>
      </c>
      <c r="CM1911" t="e">
        <f>VLOOKUP(CL1911,[1]Sheet2!$E$2:$I$222,3,FALSE)</f>
        <v>#N/A</v>
      </c>
      <c r="CN1911" t="e">
        <f>VLOOKUP(CL1911,[1]Sheet2!$E$2:$I$222,4,FALSE)</f>
        <v>#N/A</v>
      </c>
      <c r="CO1911" t="e">
        <f>VLOOKUP(CL1911,[1]Sheet2!$E$2:$I$222,5,FALSE)</f>
        <v>#N/A</v>
      </c>
    </row>
    <row r="1912" spans="1:93" x14ac:dyDescent="0.25">
      <c r="A1912">
        <v>1985</v>
      </c>
      <c r="C1912">
        <v>15430</v>
      </c>
      <c r="D1912">
        <v>5430</v>
      </c>
      <c r="E1912">
        <v>37.730110000000003</v>
      </c>
      <c r="F1912">
        <v>-122.46151999999999</v>
      </c>
      <c r="G1912" t="s">
        <v>4418</v>
      </c>
      <c r="H1912" t="s">
        <v>4419</v>
      </c>
      <c r="I1912" t="s">
        <v>727</v>
      </c>
      <c r="J1912" t="s">
        <v>687</v>
      </c>
      <c r="Q1912" t="s">
        <v>672</v>
      </c>
      <c r="S1912" t="s">
        <v>1840</v>
      </c>
      <c r="X1912">
        <f t="shared" si="29"/>
        <v>1</v>
      </c>
      <c r="Y1912" t="s">
        <v>51</v>
      </c>
      <c r="Z1912" t="s">
        <v>80</v>
      </c>
      <c r="AA1912" t="s">
        <v>130</v>
      </c>
      <c r="AB1912" t="str">
        <f>VLOOKUP($AA1912,Sheet2!$E$2:$I$222,3,FALSE)</f>
        <v xml:space="preserve">To SF Zoo </v>
      </c>
      <c r="AC1912" t="str">
        <f>VLOOKUP($AA1912,Sheet2!$E$2:$I$222,4,FALSE)</f>
        <v>Sloat &amp; 47th Av.</v>
      </c>
      <c r="AD1912" t="str">
        <f>VLOOKUP($AA1912,Sheet2!$E$2:$I$222,5,FALSE)</f>
        <v>Daily ~ 6am-11:30pm</v>
      </c>
      <c r="AI1912" t="e">
        <f>VLOOKUP(AH1912,[1]Sheet2!$E$2:$I$222,3,FALSE)</f>
        <v>#N/A</v>
      </c>
      <c r="AJ1912" t="e">
        <f>VLOOKUP(AH1912,[1]Sheet2!$E$2:$I$222,4,FALSE)</f>
        <v>#N/A</v>
      </c>
      <c r="AK1912" t="e">
        <f>VLOOKUP(AH1912,[1]Sheet2!$E$2:$I$222,5,FALSE)</f>
        <v>#N/A</v>
      </c>
      <c r="AP1912" t="e">
        <f>VLOOKUP(AO1912,[1]Sheet2!$E$2:$I$222,3,FALSE)</f>
        <v>#N/A</v>
      </c>
      <c r="AQ1912" t="e">
        <f>VLOOKUP(AO1912,[1]Sheet2!$E$2:$I$222,4,FALSE)</f>
        <v>#N/A</v>
      </c>
      <c r="AR1912" t="e">
        <f>VLOOKUP(AO1912,[1]Sheet2!$E$2:$I$222,5,FALSE)</f>
        <v>#N/A</v>
      </c>
      <c r="AW1912" t="e">
        <f>VLOOKUP(AV1912,[1]Sheet2!$E$2:$I$222,3,FALSE)</f>
        <v>#N/A</v>
      </c>
      <c r="AX1912" t="e">
        <f>VLOOKUP(AV1912,[1]Sheet2!$E$2:$I$222,4,FALSE)</f>
        <v>#N/A</v>
      </c>
      <c r="AY1912" t="e">
        <f>VLOOKUP(AV1912,[1]Sheet2!$E$2:$I$222,5,FALSE)</f>
        <v>#N/A</v>
      </c>
      <c r="BD1912" t="e">
        <f>VLOOKUP(BC1912,[1]Sheet2!$E$2:$I$222,3,FALSE)</f>
        <v>#N/A</v>
      </c>
      <c r="BE1912" t="e">
        <f>VLOOKUP(BC1912,[1]Sheet2!$E$2:$I$222,4,FALSE)</f>
        <v>#N/A</v>
      </c>
      <c r="BF1912" t="e">
        <f>VLOOKUP(BC1912,[1]Sheet2!$E$2:$I$222,5,FALSE)</f>
        <v>#N/A</v>
      </c>
      <c r="BK1912" t="e">
        <f>VLOOKUP(BJ1912,[1]Sheet2!$E$2:$I$222,3,FALSE)</f>
        <v>#N/A</v>
      </c>
      <c r="BL1912" t="e">
        <f>VLOOKUP(BJ1912,[1]Sheet2!$E$2:$I$222,4,FALSE)</f>
        <v>#N/A</v>
      </c>
      <c r="BM1912" t="e">
        <f>VLOOKUP(BJ1912,[1]Sheet2!$E$2:$I$222,5,FALSE)</f>
        <v>#N/A</v>
      </c>
      <c r="BR1912" t="e">
        <f>VLOOKUP(BQ1912,[1]Sheet2!$E$2:$I$222,3,FALSE)</f>
        <v>#N/A</v>
      </c>
      <c r="BS1912" t="e">
        <f>VLOOKUP(BQ1912,[1]Sheet2!$E$2:$I$222,4,FALSE)</f>
        <v>#N/A</v>
      </c>
      <c r="BT1912" t="e">
        <f>VLOOKUP(BQ1912,[1]Sheet2!$E$2:$I$222,5,FALSE)</f>
        <v>#N/A</v>
      </c>
      <c r="BY1912" t="e">
        <f>VLOOKUP(BX1912,[1]Sheet2!$E$2:$I$222,3,FALSE)</f>
        <v>#N/A</v>
      </c>
      <c r="BZ1912" t="e">
        <f>VLOOKUP(BX1912,[1]Sheet2!$E$2:$I$222,4,FALSE)</f>
        <v>#N/A</v>
      </c>
      <c r="CA1912" t="e">
        <f>VLOOKUP(BX1912,[1]Sheet2!$E$2:$I$222,5,FALSE)</f>
        <v>#N/A</v>
      </c>
      <c r="CF1912" t="e">
        <f>VLOOKUP(CE1912,[1]Sheet2!$E$2:$I$222,3,FALSE)</f>
        <v>#N/A</v>
      </c>
      <c r="CG1912" t="e">
        <f>VLOOKUP(CE1912,[1]Sheet2!$E$2:$I$222,4,FALSE)</f>
        <v>#N/A</v>
      </c>
      <c r="CH1912" t="e">
        <f>VLOOKUP(CE1912,[1]Sheet2!$E$2:$I$222,5,FALSE)</f>
        <v>#N/A</v>
      </c>
      <c r="CM1912" t="e">
        <f>VLOOKUP(CL1912,[1]Sheet2!$E$2:$I$222,3,FALSE)</f>
        <v>#N/A</v>
      </c>
      <c r="CN1912" t="e">
        <f>VLOOKUP(CL1912,[1]Sheet2!$E$2:$I$222,4,FALSE)</f>
        <v>#N/A</v>
      </c>
      <c r="CO1912" t="e">
        <f>VLOOKUP(CL1912,[1]Sheet2!$E$2:$I$222,5,FALSE)</f>
        <v>#N/A</v>
      </c>
    </row>
    <row r="1913" spans="1:93" x14ac:dyDescent="0.25">
      <c r="A1913">
        <v>1986</v>
      </c>
      <c r="C1913">
        <v>15431</v>
      </c>
      <c r="D1913">
        <v>5431</v>
      </c>
      <c r="E1913">
        <v>37.730739999999997</v>
      </c>
      <c r="F1913">
        <v>-122.45895</v>
      </c>
      <c r="G1913" t="s">
        <v>4420</v>
      </c>
      <c r="H1913" t="s">
        <v>4421</v>
      </c>
      <c r="I1913" t="s">
        <v>691</v>
      </c>
      <c r="J1913" t="s">
        <v>687</v>
      </c>
      <c r="Q1913" t="s">
        <v>672</v>
      </c>
      <c r="S1913" t="s">
        <v>1837</v>
      </c>
      <c r="X1913">
        <f t="shared" si="29"/>
        <v>1</v>
      </c>
      <c r="Y1913" t="s">
        <v>51</v>
      </c>
      <c r="Z1913" t="s">
        <v>77</v>
      </c>
      <c r="AA1913" t="s">
        <v>129</v>
      </c>
      <c r="AB1913" t="str">
        <f>VLOOKUP($AA1913,Sheet2!$E$2:$I$222,3,FALSE)</f>
        <v>To Bayview District</v>
      </c>
      <c r="AC1913" t="str">
        <f>VLOOKUP($AA1913,Sheet2!$E$2:$I$222,4,FALSE)</f>
        <v>Griffith &amp; Oakdale</v>
      </c>
      <c r="AD1913" t="str">
        <f>VLOOKUP($AA1913,Sheet2!$E$2:$I$222,5,FALSE)</f>
        <v>Daily ~ 6am-11:30pm</v>
      </c>
      <c r="AI1913" t="e">
        <f>VLOOKUP(AH1913,[1]Sheet2!$E$2:$I$222,3,FALSE)</f>
        <v>#N/A</v>
      </c>
      <c r="AJ1913" t="e">
        <f>VLOOKUP(AH1913,[1]Sheet2!$E$2:$I$222,4,FALSE)</f>
        <v>#N/A</v>
      </c>
      <c r="AK1913" t="e">
        <f>VLOOKUP(AH1913,[1]Sheet2!$E$2:$I$222,5,FALSE)</f>
        <v>#N/A</v>
      </c>
      <c r="AP1913" t="e">
        <f>VLOOKUP(AO1913,[1]Sheet2!$E$2:$I$222,3,FALSE)</f>
        <v>#N/A</v>
      </c>
      <c r="AQ1913" t="e">
        <f>VLOOKUP(AO1913,[1]Sheet2!$E$2:$I$222,4,FALSE)</f>
        <v>#N/A</v>
      </c>
      <c r="AR1913" t="e">
        <f>VLOOKUP(AO1913,[1]Sheet2!$E$2:$I$222,5,FALSE)</f>
        <v>#N/A</v>
      </c>
      <c r="AW1913" t="e">
        <f>VLOOKUP(AV1913,[1]Sheet2!$E$2:$I$222,3,FALSE)</f>
        <v>#N/A</v>
      </c>
      <c r="AX1913" t="e">
        <f>VLOOKUP(AV1913,[1]Sheet2!$E$2:$I$222,4,FALSE)</f>
        <v>#N/A</v>
      </c>
      <c r="AY1913" t="e">
        <f>VLOOKUP(AV1913,[1]Sheet2!$E$2:$I$222,5,FALSE)</f>
        <v>#N/A</v>
      </c>
      <c r="BD1913" t="e">
        <f>VLOOKUP(BC1913,[1]Sheet2!$E$2:$I$222,3,FALSE)</f>
        <v>#N/A</v>
      </c>
      <c r="BE1913" t="e">
        <f>VLOOKUP(BC1913,[1]Sheet2!$E$2:$I$222,4,FALSE)</f>
        <v>#N/A</v>
      </c>
      <c r="BF1913" t="e">
        <f>VLOOKUP(BC1913,[1]Sheet2!$E$2:$I$222,5,FALSE)</f>
        <v>#N/A</v>
      </c>
      <c r="BK1913" t="e">
        <f>VLOOKUP(BJ1913,[1]Sheet2!$E$2:$I$222,3,FALSE)</f>
        <v>#N/A</v>
      </c>
      <c r="BL1913" t="e">
        <f>VLOOKUP(BJ1913,[1]Sheet2!$E$2:$I$222,4,FALSE)</f>
        <v>#N/A</v>
      </c>
      <c r="BM1913" t="e">
        <f>VLOOKUP(BJ1913,[1]Sheet2!$E$2:$I$222,5,FALSE)</f>
        <v>#N/A</v>
      </c>
      <c r="BR1913" t="e">
        <f>VLOOKUP(BQ1913,[1]Sheet2!$E$2:$I$222,3,FALSE)</f>
        <v>#N/A</v>
      </c>
      <c r="BS1913" t="e">
        <f>VLOOKUP(BQ1913,[1]Sheet2!$E$2:$I$222,4,FALSE)</f>
        <v>#N/A</v>
      </c>
      <c r="BT1913" t="e">
        <f>VLOOKUP(BQ1913,[1]Sheet2!$E$2:$I$222,5,FALSE)</f>
        <v>#N/A</v>
      </c>
      <c r="BY1913" t="e">
        <f>VLOOKUP(BX1913,[1]Sheet2!$E$2:$I$222,3,FALSE)</f>
        <v>#N/A</v>
      </c>
      <c r="BZ1913" t="e">
        <f>VLOOKUP(BX1913,[1]Sheet2!$E$2:$I$222,4,FALSE)</f>
        <v>#N/A</v>
      </c>
      <c r="CA1913" t="e">
        <f>VLOOKUP(BX1913,[1]Sheet2!$E$2:$I$222,5,FALSE)</f>
        <v>#N/A</v>
      </c>
      <c r="CF1913" t="e">
        <f>VLOOKUP(CE1913,[1]Sheet2!$E$2:$I$222,3,FALSE)</f>
        <v>#N/A</v>
      </c>
      <c r="CG1913" t="e">
        <f>VLOOKUP(CE1913,[1]Sheet2!$E$2:$I$222,4,FALSE)</f>
        <v>#N/A</v>
      </c>
      <c r="CH1913" t="e">
        <f>VLOOKUP(CE1913,[1]Sheet2!$E$2:$I$222,5,FALSE)</f>
        <v>#N/A</v>
      </c>
      <c r="CM1913" t="e">
        <f>VLOOKUP(CL1913,[1]Sheet2!$E$2:$I$222,3,FALSE)</f>
        <v>#N/A</v>
      </c>
      <c r="CN1913" t="e">
        <f>VLOOKUP(CL1913,[1]Sheet2!$E$2:$I$222,4,FALSE)</f>
        <v>#N/A</v>
      </c>
      <c r="CO1913" t="e">
        <f>VLOOKUP(CL1913,[1]Sheet2!$E$2:$I$222,5,FALSE)</f>
        <v>#N/A</v>
      </c>
    </row>
    <row r="1914" spans="1:93" x14ac:dyDescent="0.25">
      <c r="A1914">
        <v>1987</v>
      </c>
      <c r="C1914">
        <v>15432</v>
      </c>
      <c r="D1914">
        <v>5432</v>
      </c>
      <c r="E1914">
        <v>37.731639999999999</v>
      </c>
      <c r="F1914">
        <v>-122.44922</v>
      </c>
      <c r="G1914" t="s">
        <v>4422</v>
      </c>
      <c r="H1914" t="s">
        <v>4423</v>
      </c>
      <c r="I1914" t="s">
        <v>762</v>
      </c>
      <c r="J1914" t="s">
        <v>669</v>
      </c>
      <c r="K1914" t="s">
        <v>697</v>
      </c>
      <c r="N1914" t="s">
        <v>4424</v>
      </c>
      <c r="Q1914" t="s">
        <v>672</v>
      </c>
      <c r="R1914">
        <v>328</v>
      </c>
      <c r="S1914" t="s">
        <v>4425</v>
      </c>
      <c r="X1914">
        <f t="shared" si="29"/>
        <v>2</v>
      </c>
      <c r="Y1914" t="s">
        <v>51</v>
      </c>
      <c r="Z1914" t="s">
        <v>80</v>
      </c>
      <c r="AA1914" t="s">
        <v>130</v>
      </c>
      <c r="AB1914" t="str">
        <f>VLOOKUP($AA1914,Sheet2!$E$2:$I$222,3,FALSE)</f>
        <v xml:space="preserve">To SF Zoo </v>
      </c>
      <c r="AC1914" t="str">
        <f>VLOOKUP($AA1914,Sheet2!$E$2:$I$222,4,FALSE)</f>
        <v>Sloat &amp; 47th Av.</v>
      </c>
      <c r="AD1914" t="str">
        <f>VLOOKUP($AA1914,Sheet2!$E$2:$I$222,5,FALSE)</f>
        <v>Daily ~ 6am-11:30pm</v>
      </c>
      <c r="AF1914" t="s">
        <v>28</v>
      </c>
      <c r="AG1914" t="s">
        <v>78</v>
      </c>
      <c r="AI1914" t="e">
        <f>VLOOKUP(AH1914,[1]Sheet2!$E$2:$I$222,3,FALSE)</f>
        <v>#N/A</v>
      </c>
      <c r="AJ1914" t="e">
        <f>VLOOKUP(AH1914,[1]Sheet2!$E$2:$I$222,4,FALSE)</f>
        <v>#N/A</v>
      </c>
      <c r="AK1914" t="e">
        <f>VLOOKUP(AH1914,[1]Sheet2!$E$2:$I$222,5,FALSE)</f>
        <v>#N/A</v>
      </c>
      <c r="AP1914" t="e">
        <f>VLOOKUP(AO1914,[1]Sheet2!$E$2:$I$222,3,FALSE)</f>
        <v>#N/A</v>
      </c>
      <c r="AQ1914" t="e">
        <f>VLOOKUP(AO1914,[1]Sheet2!$E$2:$I$222,4,FALSE)</f>
        <v>#N/A</v>
      </c>
      <c r="AR1914" t="e">
        <f>VLOOKUP(AO1914,[1]Sheet2!$E$2:$I$222,5,FALSE)</f>
        <v>#N/A</v>
      </c>
      <c r="AW1914" t="e">
        <f>VLOOKUP(AV1914,[1]Sheet2!$E$2:$I$222,3,FALSE)</f>
        <v>#N/A</v>
      </c>
      <c r="AX1914" t="e">
        <f>VLOOKUP(AV1914,[1]Sheet2!$E$2:$I$222,4,FALSE)</f>
        <v>#N/A</v>
      </c>
      <c r="AY1914" t="e">
        <f>VLOOKUP(AV1914,[1]Sheet2!$E$2:$I$222,5,FALSE)</f>
        <v>#N/A</v>
      </c>
      <c r="BD1914" t="e">
        <f>VLOOKUP(BC1914,[1]Sheet2!$E$2:$I$222,3,FALSE)</f>
        <v>#N/A</v>
      </c>
      <c r="BE1914" t="e">
        <f>VLOOKUP(BC1914,[1]Sheet2!$E$2:$I$222,4,FALSE)</f>
        <v>#N/A</v>
      </c>
      <c r="BF1914" t="e">
        <f>VLOOKUP(BC1914,[1]Sheet2!$E$2:$I$222,5,FALSE)</f>
        <v>#N/A</v>
      </c>
      <c r="BK1914" t="e">
        <f>VLOOKUP(BJ1914,[1]Sheet2!$E$2:$I$222,3,FALSE)</f>
        <v>#N/A</v>
      </c>
      <c r="BL1914" t="e">
        <f>VLOOKUP(BJ1914,[1]Sheet2!$E$2:$I$222,4,FALSE)</f>
        <v>#N/A</v>
      </c>
      <c r="BM1914" t="e">
        <f>VLOOKUP(BJ1914,[1]Sheet2!$E$2:$I$222,5,FALSE)</f>
        <v>#N/A</v>
      </c>
      <c r="BR1914" t="e">
        <f>VLOOKUP(BQ1914,[1]Sheet2!$E$2:$I$222,3,FALSE)</f>
        <v>#N/A</v>
      </c>
      <c r="BS1914" t="e">
        <f>VLOOKUP(BQ1914,[1]Sheet2!$E$2:$I$222,4,FALSE)</f>
        <v>#N/A</v>
      </c>
      <c r="BT1914" t="e">
        <f>VLOOKUP(BQ1914,[1]Sheet2!$E$2:$I$222,5,FALSE)</f>
        <v>#N/A</v>
      </c>
      <c r="BY1914" t="e">
        <f>VLOOKUP(BX1914,[1]Sheet2!$E$2:$I$222,3,FALSE)</f>
        <v>#N/A</v>
      </c>
      <c r="BZ1914" t="e">
        <f>VLOOKUP(BX1914,[1]Sheet2!$E$2:$I$222,4,FALSE)</f>
        <v>#N/A</v>
      </c>
      <c r="CA1914" t="e">
        <f>VLOOKUP(BX1914,[1]Sheet2!$E$2:$I$222,5,FALSE)</f>
        <v>#N/A</v>
      </c>
      <c r="CF1914" t="e">
        <f>VLOOKUP(CE1914,[1]Sheet2!$E$2:$I$222,3,FALSE)</f>
        <v>#N/A</v>
      </c>
      <c r="CG1914" t="e">
        <f>VLOOKUP(CE1914,[1]Sheet2!$E$2:$I$222,4,FALSE)</f>
        <v>#N/A</v>
      </c>
      <c r="CH1914" t="e">
        <f>VLOOKUP(CE1914,[1]Sheet2!$E$2:$I$222,5,FALSE)</f>
        <v>#N/A</v>
      </c>
      <c r="CM1914" t="e">
        <f>VLOOKUP(CL1914,[1]Sheet2!$E$2:$I$222,3,FALSE)</f>
        <v>#N/A</v>
      </c>
      <c r="CN1914" t="e">
        <f>VLOOKUP(CL1914,[1]Sheet2!$E$2:$I$222,4,FALSE)</f>
        <v>#N/A</v>
      </c>
      <c r="CO1914" t="e">
        <f>VLOOKUP(CL1914,[1]Sheet2!$E$2:$I$222,5,FALSE)</f>
        <v>#N/A</v>
      </c>
    </row>
    <row r="1915" spans="1:93" x14ac:dyDescent="0.25">
      <c r="A1915">
        <v>1988</v>
      </c>
      <c r="C1915">
        <v>15433</v>
      </c>
      <c r="D1915">
        <v>5433</v>
      </c>
      <c r="E1915">
        <v>37.731450000000002</v>
      </c>
      <c r="F1915">
        <v>-122.44857</v>
      </c>
      <c r="G1915" t="s">
        <v>4422</v>
      </c>
      <c r="H1915" t="s">
        <v>4423</v>
      </c>
      <c r="I1915" t="s">
        <v>721</v>
      </c>
      <c r="J1915" t="s">
        <v>669</v>
      </c>
      <c r="K1915" t="s">
        <v>697</v>
      </c>
      <c r="N1915" t="s">
        <v>4426</v>
      </c>
      <c r="Q1915" t="s">
        <v>672</v>
      </c>
      <c r="R1915">
        <v>329</v>
      </c>
      <c r="S1915" t="s">
        <v>2882</v>
      </c>
      <c r="X1915">
        <f t="shared" si="29"/>
        <v>2</v>
      </c>
      <c r="Y1915" t="s">
        <v>51</v>
      </c>
      <c r="Z1915" t="s">
        <v>77</v>
      </c>
      <c r="AA1915" t="s">
        <v>129</v>
      </c>
      <c r="AB1915" t="str">
        <f>VLOOKUP($AA1915,Sheet2!$E$2:$I$222,3,FALSE)</f>
        <v>To Bayview District</v>
      </c>
      <c r="AC1915" t="str">
        <f>VLOOKUP($AA1915,Sheet2!$E$2:$I$222,4,FALSE)</f>
        <v>Griffith &amp; Oakdale</v>
      </c>
      <c r="AD1915" t="str">
        <f>VLOOKUP($AA1915,Sheet2!$E$2:$I$222,5,FALSE)</f>
        <v>Daily ~ 6am-11:30pm</v>
      </c>
      <c r="AF1915" t="s">
        <v>55</v>
      </c>
      <c r="AG1915" t="s">
        <v>79</v>
      </c>
      <c r="AI1915" t="e">
        <f>VLOOKUP(AH1915,[1]Sheet2!$E$2:$I$222,3,FALSE)</f>
        <v>#N/A</v>
      </c>
      <c r="AJ1915" t="e">
        <f>VLOOKUP(AH1915,[1]Sheet2!$E$2:$I$222,4,FALSE)</f>
        <v>#N/A</v>
      </c>
      <c r="AK1915" t="e">
        <f>VLOOKUP(AH1915,[1]Sheet2!$E$2:$I$222,5,FALSE)</f>
        <v>#N/A</v>
      </c>
      <c r="AP1915" t="e">
        <f>VLOOKUP(AO1915,[1]Sheet2!$E$2:$I$222,3,FALSE)</f>
        <v>#N/A</v>
      </c>
      <c r="AQ1915" t="e">
        <f>VLOOKUP(AO1915,[1]Sheet2!$E$2:$I$222,4,FALSE)</f>
        <v>#N/A</v>
      </c>
      <c r="AR1915" t="e">
        <f>VLOOKUP(AO1915,[1]Sheet2!$E$2:$I$222,5,FALSE)</f>
        <v>#N/A</v>
      </c>
      <c r="AW1915" t="e">
        <f>VLOOKUP(AV1915,[1]Sheet2!$E$2:$I$222,3,FALSE)</f>
        <v>#N/A</v>
      </c>
      <c r="AX1915" t="e">
        <f>VLOOKUP(AV1915,[1]Sheet2!$E$2:$I$222,4,FALSE)</f>
        <v>#N/A</v>
      </c>
      <c r="AY1915" t="e">
        <f>VLOOKUP(AV1915,[1]Sheet2!$E$2:$I$222,5,FALSE)</f>
        <v>#N/A</v>
      </c>
      <c r="BD1915" t="e">
        <f>VLOOKUP(BC1915,[1]Sheet2!$E$2:$I$222,3,FALSE)</f>
        <v>#N/A</v>
      </c>
      <c r="BE1915" t="e">
        <f>VLOOKUP(BC1915,[1]Sheet2!$E$2:$I$222,4,FALSE)</f>
        <v>#N/A</v>
      </c>
      <c r="BF1915" t="e">
        <f>VLOOKUP(BC1915,[1]Sheet2!$E$2:$I$222,5,FALSE)</f>
        <v>#N/A</v>
      </c>
      <c r="BK1915" t="e">
        <f>VLOOKUP(BJ1915,[1]Sheet2!$E$2:$I$222,3,FALSE)</f>
        <v>#N/A</v>
      </c>
      <c r="BL1915" t="e">
        <f>VLOOKUP(BJ1915,[1]Sheet2!$E$2:$I$222,4,FALSE)</f>
        <v>#N/A</v>
      </c>
      <c r="BM1915" t="e">
        <f>VLOOKUP(BJ1915,[1]Sheet2!$E$2:$I$222,5,FALSE)</f>
        <v>#N/A</v>
      </c>
      <c r="BR1915" t="e">
        <f>VLOOKUP(BQ1915,[1]Sheet2!$E$2:$I$222,3,FALSE)</f>
        <v>#N/A</v>
      </c>
      <c r="BS1915" t="e">
        <f>VLOOKUP(BQ1915,[1]Sheet2!$E$2:$I$222,4,FALSE)</f>
        <v>#N/A</v>
      </c>
      <c r="BT1915" t="e">
        <f>VLOOKUP(BQ1915,[1]Sheet2!$E$2:$I$222,5,FALSE)</f>
        <v>#N/A</v>
      </c>
      <c r="BY1915" t="e">
        <f>VLOOKUP(BX1915,[1]Sheet2!$E$2:$I$222,3,FALSE)</f>
        <v>#N/A</v>
      </c>
      <c r="BZ1915" t="e">
        <f>VLOOKUP(BX1915,[1]Sheet2!$E$2:$I$222,4,FALSE)</f>
        <v>#N/A</v>
      </c>
      <c r="CA1915" t="e">
        <f>VLOOKUP(BX1915,[1]Sheet2!$E$2:$I$222,5,FALSE)</f>
        <v>#N/A</v>
      </c>
      <c r="CF1915" t="e">
        <f>VLOOKUP(CE1915,[1]Sheet2!$E$2:$I$222,3,FALSE)</f>
        <v>#N/A</v>
      </c>
      <c r="CG1915" t="e">
        <f>VLOOKUP(CE1915,[1]Sheet2!$E$2:$I$222,4,FALSE)</f>
        <v>#N/A</v>
      </c>
      <c r="CH1915" t="e">
        <f>VLOOKUP(CE1915,[1]Sheet2!$E$2:$I$222,5,FALSE)</f>
        <v>#N/A</v>
      </c>
      <c r="CM1915" t="e">
        <f>VLOOKUP(CL1915,[1]Sheet2!$E$2:$I$222,3,FALSE)</f>
        <v>#N/A</v>
      </c>
      <c r="CN1915" t="e">
        <f>VLOOKUP(CL1915,[1]Sheet2!$E$2:$I$222,4,FALSE)</f>
        <v>#N/A</v>
      </c>
      <c r="CO1915" t="e">
        <f>VLOOKUP(CL1915,[1]Sheet2!$E$2:$I$222,5,FALSE)</f>
        <v>#N/A</v>
      </c>
    </row>
    <row r="1916" spans="1:93" x14ac:dyDescent="0.25">
      <c r="A1916">
        <v>1989</v>
      </c>
      <c r="C1916">
        <v>15434</v>
      </c>
      <c r="D1916">
        <v>5434</v>
      </c>
      <c r="E1916">
        <v>37.7316</v>
      </c>
      <c r="F1916">
        <v>-122.45140000000001</v>
      </c>
      <c r="G1916" t="s">
        <v>4427</v>
      </c>
      <c r="H1916" t="s">
        <v>4428</v>
      </c>
      <c r="I1916" t="s">
        <v>729</v>
      </c>
      <c r="J1916" t="s">
        <v>669</v>
      </c>
      <c r="K1916" t="s">
        <v>1017</v>
      </c>
      <c r="M1916" t="s">
        <v>671</v>
      </c>
      <c r="Q1916" t="s">
        <v>672</v>
      </c>
      <c r="S1916" t="s">
        <v>4429</v>
      </c>
      <c r="X1916">
        <f t="shared" si="29"/>
        <v>2</v>
      </c>
      <c r="Y1916" t="s">
        <v>51</v>
      </c>
      <c r="Z1916" t="s">
        <v>77</v>
      </c>
      <c r="AA1916" t="s">
        <v>129</v>
      </c>
      <c r="AB1916" t="str">
        <f>VLOOKUP($AA1916,Sheet2!$E$2:$I$222,3,FALSE)</f>
        <v>To Bayview District</v>
      </c>
      <c r="AC1916" t="str">
        <f>VLOOKUP($AA1916,Sheet2!$E$2:$I$222,4,FALSE)</f>
        <v>Griffith &amp; Oakdale</v>
      </c>
      <c r="AD1916" t="str">
        <f>VLOOKUP($AA1916,Sheet2!$E$2:$I$222,5,FALSE)</f>
        <v>Daily ~ 6am-11:30pm</v>
      </c>
      <c r="AF1916" t="s">
        <v>28</v>
      </c>
      <c r="AG1916" t="s">
        <v>79</v>
      </c>
      <c r="AI1916" t="e">
        <f>VLOOKUP(AH1916,[1]Sheet2!$E$2:$I$222,3,FALSE)</f>
        <v>#N/A</v>
      </c>
      <c r="AJ1916" t="e">
        <f>VLOOKUP(AH1916,[1]Sheet2!$E$2:$I$222,4,FALSE)</f>
        <v>#N/A</v>
      </c>
      <c r="AK1916" t="e">
        <f>VLOOKUP(AH1916,[1]Sheet2!$E$2:$I$222,5,FALSE)</f>
        <v>#N/A</v>
      </c>
      <c r="AP1916" t="e">
        <f>VLOOKUP(AO1916,[1]Sheet2!$E$2:$I$222,3,FALSE)</f>
        <v>#N/A</v>
      </c>
      <c r="AQ1916" t="e">
        <f>VLOOKUP(AO1916,[1]Sheet2!$E$2:$I$222,4,FALSE)</f>
        <v>#N/A</v>
      </c>
      <c r="AR1916" t="e">
        <f>VLOOKUP(AO1916,[1]Sheet2!$E$2:$I$222,5,FALSE)</f>
        <v>#N/A</v>
      </c>
      <c r="AW1916" t="e">
        <f>VLOOKUP(AV1916,[1]Sheet2!$E$2:$I$222,3,FALSE)</f>
        <v>#N/A</v>
      </c>
      <c r="AX1916" t="e">
        <f>VLOOKUP(AV1916,[1]Sheet2!$E$2:$I$222,4,FALSE)</f>
        <v>#N/A</v>
      </c>
      <c r="AY1916" t="e">
        <f>VLOOKUP(AV1916,[1]Sheet2!$E$2:$I$222,5,FALSE)</f>
        <v>#N/A</v>
      </c>
      <c r="BD1916" t="e">
        <f>VLOOKUP(BC1916,[1]Sheet2!$E$2:$I$222,3,FALSE)</f>
        <v>#N/A</v>
      </c>
      <c r="BE1916" t="e">
        <f>VLOOKUP(BC1916,[1]Sheet2!$E$2:$I$222,4,FALSE)</f>
        <v>#N/A</v>
      </c>
      <c r="BF1916" t="e">
        <f>VLOOKUP(BC1916,[1]Sheet2!$E$2:$I$222,5,FALSE)</f>
        <v>#N/A</v>
      </c>
      <c r="BK1916" t="e">
        <f>VLOOKUP(BJ1916,[1]Sheet2!$E$2:$I$222,3,FALSE)</f>
        <v>#N/A</v>
      </c>
      <c r="BL1916" t="e">
        <f>VLOOKUP(BJ1916,[1]Sheet2!$E$2:$I$222,4,FALSE)</f>
        <v>#N/A</v>
      </c>
      <c r="BM1916" t="e">
        <f>VLOOKUP(BJ1916,[1]Sheet2!$E$2:$I$222,5,FALSE)</f>
        <v>#N/A</v>
      </c>
      <c r="BR1916" t="e">
        <f>VLOOKUP(BQ1916,[1]Sheet2!$E$2:$I$222,3,FALSE)</f>
        <v>#N/A</v>
      </c>
      <c r="BS1916" t="e">
        <f>VLOOKUP(BQ1916,[1]Sheet2!$E$2:$I$222,4,FALSE)</f>
        <v>#N/A</v>
      </c>
      <c r="BT1916" t="e">
        <f>VLOOKUP(BQ1916,[1]Sheet2!$E$2:$I$222,5,FALSE)</f>
        <v>#N/A</v>
      </c>
      <c r="BY1916" t="e">
        <f>VLOOKUP(BX1916,[1]Sheet2!$E$2:$I$222,3,FALSE)</f>
        <v>#N/A</v>
      </c>
      <c r="BZ1916" t="e">
        <f>VLOOKUP(BX1916,[1]Sheet2!$E$2:$I$222,4,FALSE)</f>
        <v>#N/A</v>
      </c>
      <c r="CA1916" t="e">
        <f>VLOOKUP(BX1916,[1]Sheet2!$E$2:$I$222,5,FALSE)</f>
        <v>#N/A</v>
      </c>
      <c r="CF1916" t="e">
        <f>VLOOKUP(CE1916,[1]Sheet2!$E$2:$I$222,3,FALSE)</f>
        <v>#N/A</v>
      </c>
      <c r="CG1916" t="e">
        <f>VLOOKUP(CE1916,[1]Sheet2!$E$2:$I$222,4,FALSE)</f>
        <v>#N/A</v>
      </c>
      <c r="CH1916" t="e">
        <f>VLOOKUP(CE1916,[1]Sheet2!$E$2:$I$222,5,FALSE)</f>
        <v>#N/A</v>
      </c>
      <c r="CM1916" t="e">
        <f>VLOOKUP(CL1916,[1]Sheet2!$E$2:$I$222,3,FALSE)</f>
        <v>#N/A</v>
      </c>
      <c r="CN1916" t="e">
        <f>VLOOKUP(CL1916,[1]Sheet2!$E$2:$I$222,4,FALSE)</f>
        <v>#N/A</v>
      </c>
      <c r="CO1916" t="e">
        <f>VLOOKUP(CL1916,[1]Sheet2!$E$2:$I$222,5,FALSE)</f>
        <v>#N/A</v>
      </c>
    </row>
    <row r="1917" spans="1:93" x14ac:dyDescent="0.25">
      <c r="A1917">
        <v>1990</v>
      </c>
      <c r="C1917">
        <v>15435</v>
      </c>
      <c r="D1917">
        <v>5435</v>
      </c>
      <c r="E1917">
        <v>37.731459999999998</v>
      </c>
      <c r="F1917">
        <v>-122.45126</v>
      </c>
      <c r="G1917" t="s">
        <v>4427</v>
      </c>
      <c r="H1917" t="s">
        <v>4428</v>
      </c>
      <c r="I1917" t="s">
        <v>762</v>
      </c>
      <c r="J1917" t="s">
        <v>669</v>
      </c>
      <c r="K1917" t="s">
        <v>1017</v>
      </c>
      <c r="M1917" t="s">
        <v>671</v>
      </c>
      <c r="Q1917" t="s">
        <v>672</v>
      </c>
      <c r="S1917" t="s">
        <v>4425</v>
      </c>
      <c r="X1917">
        <f t="shared" si="29"/>
        <v>2</v>
      </c>
      <c r="Y1917" t="s">
        <v>51</v>
      </c>
      <c r="Z1917" t="s">
        <v>80</v>
      </c>
      <c r="AA1917" t="s">
        <v>130</v>
      </c>
      <c r="AB1917" t="str">
        <f>VLOOKUP($AA1917,Sheet2!$E$2:$I$222,3,FALSE)</f>
        <v xml:space="preserve">To SF Zoo </v>
      </c>
      <c r="AC1917" t="str">
        <f>VLOOKUP($AA1917,Sheet2!$E$2:$I$222,4,FALSE)</f>
        <v>Sloat &amp; 47th Av.</v>
      </c>
      <c r="AD1917" t="str">
        <f>VLOOKUP($AA1917,Sheet2!$E$2:$I$222,5,FALSE)</f>
        <v>Daily ~ 6am-11:30pm</v>
      </c>
      <c r="AF1917" t="s">
        <v>28</v>
      </c>
      <c r="AG1917" t="s">
        <v>78</v>
      </c>
      <c r="AI1917" t="e">
        <f>VLOOKUP(AH1917,[1]Sheet2!$E$2:$I$222,3,FALSE)</f>
        <v>#N/A</v>
      </c>
      <c r="AJ1917" t="e">
        <f>VLOOKUP(AH1917,[1]Sheet2!$E$2:$I$222,4,FALSE)</f>
        <v>#N/A</v>
      </c>
      <c r="AK1917" t="e">
        <f>VLOOKUP(AH1917,[1]Sheet2!$E$2:$I$222,5,FALSE)</f>
        <v>#N/A</v>
      </c>
      <c r="AP1917" t="e">
        <f>VLOOKUP(AO1917,[1]Sheet2!$E$2:$I$222,3,FALSE)</f>
        <v>#N/A</v>
      </c>
      <c r="AQ1917" t="e">
        <f>VLOOKUP(AO1917,[1]Sheet2!$E$2:$I$222,4,FALSE)</f>
        <v>#N/A</v>
      </c>
      <c r="AR1917" t="e">
        <f>VLOOKUP(AO1917,[1]Sheet2!$E$2:$I$222,5,FALSE)</f>
        <v>#N/A</v>
      </c>
      <c r="AW1917" t="e">
        <f>VLOOKUP(AV1917,[1]Sheet2!$E$2:$I$222,3,FALSE)</f>
        <v>#N/A</v>
      </c>
      <c r="AX1917" t="e">
        <f>VLOOKUP(AV1917,[1]Sheet2!$E$2:$I$222,4,FALSE)</f>
        <v>#N/A</v>
      </c>
      <c r="AY1917" t="e">
        <f>VLOOKUP(AV1917,[1]Sheet2!$E$2:$I$222,5,FALSE)</f>
        <v>#N/A</v>
      </c>
      <c r="BD1917" t="e">
        <f>VLOOKUP(BC1917,[1]Sheet2!$E$2:$I$222,3,FALSE)</f>
        <v>#N/A</v>
      </c>
      <c r="BE1917" t="e">
        <f>VLOOKUP(BC1917,[1]Sheet2!$E$2:$I$222,4,FALSE)</f>
        <v>#N/A</v>
      </c>
      <c r="BF1917" t="e">
        <f>VLOOKUP(BC1917,[1]Sheet2!$E$2:$I$222,5,FALSE)</f>
        <v>#N/A</v>
      </c>
      <c r="BK1917" t="e">
        <f>VLOOKUP(BJ1917,[1]Sheet2!$E$2:$I$222,3,FALSE)</f>
        <v>#N/A</v>
      </c>
      <c r="BL1917" t="e">
        <f>VLOOKUP(BJ1917,[1]Sheet2!$E$2:$I$222,4,FALSE)</f>
        <v>#N/A</v>
      </c>
      <c r="BM1917" t="e">
        <f>VLOOKUP(BJ1917,[1]Sheet2!$E$2:$I$222,5,FALSE)</f>
        <v>#N/A</v>
      </c>
      <c r="BR1917" t="e">
        <f>VLOOKUP(BQ1917,[1]Sheet2!$E$2:$I$222,3,FALSE)</f>
        <v>#N/A</v>
      </c>
      <c r="BS1917" t="e">
        <f>VLOOKUP(BQ1917,[1]Sheet2!$E$2:$I$222,4,FALSE)</f>
        <v>#N/A</v>
      </c>
      <c r="BT1917" t="e">
        <f>VLOOKUP(BQ1917,[1]Sheet2!$E$2:$I$222,5,FALSE)</f>
        <v>#N/A</v>
      </c>
      <c r="BY1917" t="e">
        <f>VLOOKUP(BX1917,[1]Sheet2!$E$2:$I$222,3,FALSE)</f>
        <v>#N/A</v>
      </c>
      <c r="BZ1917" t="e">
        <f>VLOOKUP(BX1917,[1]Sheet2!$E$2:$I$222,4,FALSE)</f>
        <v>#N/A</v>
      </c>
      <c r="CA1917" t="e">
        <f>VLOOKUP(BX1917,[1]Sheet2!$E$2:$I$222,5,FALSE)</f>
        <v>#N/A</v>
      </c>
      <c r="CF1917" t="e">
        <f>VLOOKUP(CE1917,[1]Sheet2!$E$2:$I$222,3,FALSE)</f>
        <v>#N/A</v>
      </c>
      <c r="CG1917" t="e">
        <f>VLOOKUP(CE1917,[1]Sheet2!$E$2:$I$222,4,FALSE)</f>
        <v>#N/A</v>
      </c>
      <c r="CH1917" t="e">
        <f>VLOOKUP(CE1917,[1]Sheet2!$E$2:$I$222,5,FALSE)</f>
        <v>#N/A</v>
      </c>
      <c r="CM1917" t="e">
        <f>VLOOKUP(CL1917,[1]Sheet2!$E$2:$I$222,3,FALSE)</f>
        <v>#N/A</v>
      </c>
      <c r="CN1917" t="e">
        <f>VLOOKUP(CL1917,[1]Sheet2!$E$2:$I$222,4,FALSE)</f>
        <v>#N/A</v>
      </c>
      <c r="CO1917" t="e">
        <f>VLOOKUP(CL1917,[1]Sheet2!$E$2:$I$222,5,FALSE)</f>
        <v>#N/A</v>
      </c>
    </row>
    <row r="1918" spans="1:93" x14ac:dyDescent="0.25">
      <c r="A1918">
        <v>1991</v>
      </c>
      <c r="C1918">
        <v>15436</v>
      </c>
      <c r="D1918">
        <v>5436</v>
      </c>
      <c r="E1918">
        <v>37.729979999999998</v>
      </c>
      <c r="F1918">
        <v>-122.4619</v>
      </c>
      <c r="G1918" t="s">
        <v>4430</v>
      </c>
      <c r="H1918" t="s">
        <v>4431</v>
      </c>
      <c r="I1918" t="s">
        <v>729</v>
      </c>
      <c r="J1918" t="s">
        <v>687</v>
      </c>
      <c r="Q1918" t="s">
        <v>672</v>
      </c>
      <c r="S1918" t="s">
        <v>1837</v>
      </c>
      <c r="X1918">
        <f t="shared" si="29"/>
        <v>1</v>
      </c>
      <c r="Y1918" t="s">
        <v>51</v>
      </c>
      <c r="Z1918" t="s">
        <v>77</v>
      </c>
      <c r="AA1918" t="s">
        <v>129</v>
      </c>
      <c r="AB1918" t="str">
        <f>VLOOKUP($AA1918,Sheet2!$E$2:$I$222,3,FALSE)</f>
        <v>To Bayview District</v>
      </c>
      <c r="AC1918" t="str">
        <f>VLOOKUP($AA1918,Sheet2!$E$2:$I$222,4,FALSE)</f>
        <v>Griffith &amp; Oakdale</v>
      </c>
      <c r="AD1918" t="str">
        <f>VLOOKUP($AA1918,Sheet2!$E$2:$I$222,5,FALSE)</f>
        <v>Daily ~ 6am-11:30pm</v>
      </c>
      <c r="AI1918" t="e">
        <f>VLOOKUP(AH1918,[1]Sheet2!$E$2:$I$222,3,FALSE)</f>
        <v>#N/A</v>
      </c>
      <c r="AJ1918" t="e">
        <f>VLOOKUP(AH1918,[1]Sheet2!$E$2:$I$222,4,FALSE)</f>
        <v>#N/A</v>
      </c>
      <c r="AK1918" t="e">
        <f>VLOOKUP(AH1918,[1]Sheet2!$E$2:$I$222,5,FALSE)</f>
        <v>#N/A</v>
      </c>
      <c r="AP1918" t="e">
        <f>VLOOKUP(AO1918,[1]Sheet2!$E$2:$I$222,3,FALSE)</f>
        <v>#N/A</v>
      </c>
      <c r="AQ1918" t="e">
        <f>VLOOKUP(AO1918,[1]Sheet2!$E$2:$I$222,4,FALSE)</f>
        <v>#N/A</v>
      </c>
      <c r="AR1918" t="e">
        <f>VLOOKUP(AO1918,[1]Sheet2!$E$2:$I$222,5,FALSE)</f>
        <v>#N/A</v>
      </c>
      <c r="AW1918" t="e">
        <f>VLOOKUP(AV1918,[1]Sheet2!$E$2:$I$222,3,FALSE)</f>
        <v>#N/A</v>
      </c>
      <c r="AX1918" t="e">
        <f>VLOOKUP(AV1918,[1]Sheet2!$E$2:$I$222,4,FALSE)</f>
        <v>#N/A</v>
      </c>
      <c r="AY1918" t="e">
        <f>VLOOKUP(AV1918,[1]Sheet2!$E$2:$I$222,5,FALSE)</f>
        <v>#N/A</v>
      </c>
      <c r="BD1918" t="e">
        <f>VLOOKUP(BC1918,[1]Sheet2!$E$2:$I$222,3,FALSE)</f>
        <v>#N/A</v>
      </c>
      <c r="BE1918" t="e">
        <f>VLOOKUP(BC1918,[1]Sheet2!$E$2:$I$222,4,FALSE)</f>
        <v>#N/A</v>
      </c>
      <c r="BF1918" t="e">
        <f>VLOOKUP(BC1918,[1]Sheet2!$E$2:$I$222,5,FALSE)</f>
        <v>#N/A</v>
      </c>
      <c r="BK1918" t="e">
        <f>VLOOKUP(BJ1918,[1]Sheet2!$E$2:$I$222,3,FALSE)</f>
        <v>#N/A</v>
      </c>
      <c r="BL1918" t="e">
        <f>VLOOKUP(BJ1918,[1]Sheet2!$E$2:$I$222,4,FALSE)</f>
        <v>#N/A</v>
      </c>
      <c r="BM1918" t="e">
        <f>VLOOKUP(BJ1918,[1]Sheet2!$E$2:$I$222,5,FALSE)</f>
        <v>#N/A</v>
      </c>
      <c r="BR1918" t="e">
        <f>VLOOKUP(BQ1918,[1]Sheet2!$E$2:$I$222,3,FALSE)</f>
        <v>#N/A</v>
      </c>
      <c r="BS1918" t="e">
        <f>VLOOKUP(BQ1918,[1]Sheet2!$E$2:$I$222,4,FALSE)</f>
        <v>#N/A</v>
      </c>
      <c r="BT1918" t="e">
        <f>VLOOKUP(BQ1918,[1]Sheet2!$E$2:$I$222,5,FALSE)</f>
        <v>#N/A</v>
      </c>
      <c r="BY1918" t="e">
        <f>VLOOKUP(BX1918,[1]Sheet2!$E$2:$I$222,3,FALSE)</f>
        <v>#N/A</v>
      </c>
      <c r="BZ1918" t="e">
        <f>VLOOKUP(BX1918,[1]Sheet2!$E$2:$I$222,4,FALSE)</f>
        <v>#N/A</v>
      </c>
      <c r="CA1918" t="e">
        <f>VLOOKUP(BX1918,[1]Sheet2!$E$2:$I$222,5,FALSE)</f>
        <v>#N/A</v>
      </c>
      <c r="CF1918" t="e">
        <f>VLOOKUP(CE1918,[1]Sheet2!$E$2:$I$222,3,FALSE)</f>
        <v>#N/A</v>
      </c>
      <c r="CG1918" t="e">
        <f>VLOOKUP(CE1918,[1]Sheet2!$E$2:$I$222,4,FALSE)</f>
        <v>#N/A</v>
      </c>
      <c r="CH1918" t="e">
        <f>VLOOKUP(CE1918,[1]Sheet2!$E$2:$I$222,5,FALSE)</f>
        <v>#N/A</v>
      </c>
      <c r="CM1918" t="e">
        <f>VLOOKUP(CL1918,[1]Sheet2!$E$2:$I$222,3,FALSE)</f>
        <v>#N/A</v>
      </c>
      <c r="CN1918" t="e">
        <f>VLOOKUP(CL1918,[1]Sheet2!$E$2:$I$222,4,FALSE)</f>
        <v>#N/A</v>
      </c>
      <c r="CO1918" t="e">
        <f>VLOOKUP(CL1918,[1]Sheet2!$E$2:$I$222,5,FALSE)</f>
        <v>#N/A</v>
      </c>
    </row>
    <row r="1919" spans="1:93" x14ac:dyDescent="0.25">
      <c r="A1919">
        <v>1992</v>
      </c>
      <c r="C1919">
        <v>15437</v>
      </c>
      <c r="D1919">
        <v>5437</v>
      </c>
      <c r="E1919">
        <v>37.731090000000002</v>
      </c>
      <c r="F1919">
        <v>-122.45733</v>
      </c>
      <c r="G1919" t="s">
        <v>4432</v>
      </c>
      <c r="H1919" t="s">
        <v>4433</v>
      </c>
      <c r="I1919" t="s">
        <v>727</v>
      </c>
      <c r="J1919" t="s">
        <v>728</v>
      </c>
      <c r="Q1919" t="s">
        <v>672</v>
      </c>
      <c r="S1919" t="s">
        <v>4425</v>
      </c>
      <c r="X1919">
        <f t="shared" si="29"/>
        <v>2</v>
      </c>
      <c r="Y1919" t="s">
        <v>51</v>
      </c>
      <c r="Z1919" t="s">
        <v>80</v>
      </c>
      <c r="AA1919" t="s">
        <v>130</v>
      </c>
      <c r="AB1919" t="str">
        <f>VLOOKUP($AA1919,Sheet2!$E$2:$I$222,3,FALSE)</f>
        <v xml:space="preserve">To SF Zoo </v>
      </c>
      <c r="AC1919" t="str">
        <f>VLOOKUP($AA1919,Sheet2!$E$2:$I$222,4,FALSE)</f>
        <v>Sloat &amp; 47th Av.</v>
      </c>
      <c r="AD1919" t="str">
        <f>VLOOKUP($AA1919,Sheet2!$E$2:$I$222,5,FALSE)</f>
        <v>Daily ~ 6am-11:30pm</v>
      </c>
      <c r="AF1919" t="s">
        <v>28</v>
      </c>
      <c r="AG1919" t="s">
        <v>78</v>
      </c>
      <c r="AI1919" t="e">
        <f>VLOOKUP(AH1919,[1]Sheet2!$E$2:$I$222,3,FALSE)</f>
        <v>#N/A</v>
      </c>
      <c r="AJ1919" t="e">
        <f>VLOOKUP(AH1919,[1]Sheet2!$E$2:$I$222,4,FALSE)</f>
        <v>#N/A</v>
      </c>
      <c r="AK1919" t="e">
        <f>VLOOKUP(AH1919,[1]Sheet2!$E$2:$I$222,5,FALSE)</f>
        <v>#N/A</v>
      </c>
      <c r="AP1919" t="e">
        <f>VLOOKUP(AO1919,[1]Sheet2!$E$2:$I$222,3,FALSE)</f>
        <v>#N/A</v>
      </c>
      <c r="AQ1919" t="e">
        <f>VLOOKUP(AO1919,[1]Sheet2!$E$2:$I$222,4,FALSE)</f>
        <v>#N/A</v>
      </c>
      <c r="AR1919" t="e">
        <f>VLOOKUP(AO1919,[1]Sheet2!$E$2:$I$222,5,FALSE)</f>
        <v>#N/A</v>
      </c>
      <c r="AW1919" t="e">
        <f>VLOOKUP(AV1919,[1]Sheet2!$E$2:$I$222,3,FALSE)</f>
        <v>#N/A</v>
      </c>
      <c r="AX1919" t="e">
        <f>VLOOKUP(AV1919,[1]Sheet2!$E$2:$I$222,4,FALSE)</f>
        <v>#N/A</v>
      </c>
      <c r="AY1919" t="e">
        <f>VLOOKUP(AV1919,[1]Sheet2!$E$2:$I$222,5,FALSE)</f>
        <v>#N/A</v>
      </c>
      <c r="BD1919" t="e">
        <f>VLOOKUP(BC1919,[1]Sheet2!$E$2:$I$222,3,FALSE)</f>
        <v>#N/A</v>
      </c>
      <c r="BE1919" t="e">
        <f>VLOOKUP(BC1919,[1]Sheet2!$E$2:$I$222,4,FALSE)</f>
        <v>#N/A</v>
      </c>
      <c r="BF1919" t="e">
        <f>VLOOKUP(BC1919,[1]Sheet2!$E$2:$I$222,5,FALSE)</f>
        <v>#N/A</v>
      </c>
      <c r="BK1919" t="e">
        <f>VLOOKUP(BJ1919,[1]Sheet2!$E$2:$I$222,3,FALSE)</f>
        <v>#N/A</v>
      </c>
      <c r="BL1919" t="e">
        <f>VLOOKUP(BJ1919,[1]Sheet2!$E$2:$I$222,4,FALSE)</f>
        <v>#N/A</v>
      </c>
      <c r="BM1919" t="e">
        <f>VLOOKUP(BJ1919,[1]Sheet2!$E$2:$I$222,5,FALSE)</f>
        <v>#N/A</v>
      </c>
      <c r="BR1919" t="e">
        <f>VLOOKUP(BQ1919,[1]Sheet2!$E$2:$I$222,3,FALSE)</f>
        <v>#N/A</v>
      </c>
      <c r="BS1919" t="e">
        <f>VLOOKUP(BQ1919,[1]Sheet2!$E$2:$I$222,4,FALSE)</f>
        <v>#N/A</v>
      </c>
      <c r="BT1919" t="e">
        <f>VLOOKUP(BQ1919,[1]Sheet2!$E$2:$I$222,5,FALSE)</f>
        <v>#N/A</v>
      </c>
      <c r="BY1919" t="e">
        <f>VLOOKUP(BX1919,[1]Sheet2!$E$2:$I$222,3,FALSE)</f>
        <v>#N/A</v>
      </c>
      <c r="BZ1919" t="e">
        <f>VLOOKUP(BX1919,[1]Sheet2!$E$2:$I$222,4,FALSE)</f>
        <v>#N/A</v>
      </c>
      <c r="CA1919" t="e">
        <f>VLOOKUP(BX1919,[1]Sheet2!$E$2:$I$222,5,FALSE)</f>
        <v>#N/A</v>
      </c>
      <c r="CF1919" t="e">
        <f>VLOOKUP(CE1919,[1]Sheet2!$E$2:$I$222,3,FALSE)</f>
        <v>#N/A</v>
      </c>
      <c r="CG1919" t="e">
        <f>VLOOKUP(CE1919,[1]Sheet2!$E$2:$I$222,4,FALSE)</f>
        <v>#N/A</v>
      </c>
      <c r="CH1919" t="e">
        <f>VLOOKUP(CE1919,[1]Sheet2!$E$2:$I$222,5,FALSE)</f>
        <v>#N/A</v>
      </c>
      <c r="CM1919" t="e">
        <f>VLOOKUP(CL1919,[1]Sheet2!$E$2:$I$222,3,FALSE)</f>
        <v>#N/A</v>
      </c>
      <c r="CN1919" t="e">
        <f>VLOOKUP(CL1919,[1]Sheet2!$E$2:$I$222,4,FALSE)</f>
        <v>#N/A</v>
      </c>
      <c r="CO1919" t="e">
        <f>VLOOKUP(CL1919,[1]Sheet2!$E$2:$I$222,5,FALSE)</f>
        <v>#N/A</v>
      </c>
    </row>
    <row r="1920" spans="1:93" x14ac:dyDescent="0.25">
      <c r="A1920">
        <v>1993</v>
      </c>
      <c r="C1920">
        <v>15438</v>
      </c>
      <c r="D1920">
        <v>5438</v>
      </c>
      <c r="E1920">
        <v>37.730870000000003</v>
      </c>
      <c r="F1920">
        <v>-122.45768</v>
      </c>
      <c r="G1920" t="s">
        <v>4432</v>
      </c>
      <c r="H1920" t="s">
        <v>4433</v>
      </c>
      <c r="I1920" t="s">
        <v>729</v>
      </c>
      <c r="J1920" t="s">
        <v>687</v>
      </c>
      <c r="Q1920" t="s">
        <v>672</v>
      </c>
      <c r="S1920" t="s">
        <v>1837</v>
      </c>
      <c r="X1920">
        <f t="shared" si="29"/>
        <v>1</v>
      </c>
      <c r="Y1920" t="s">
        <v>51</v>
      </c>
      <c r="Z1920" t="s">
        <v>77</v>
      </c>
      <c r="AA1920" t="s">
        <v>129</v>
      </c>
      <c r="AB1920" t="str">
        <f>VLOOKUP($AA1920,Sheet2!$E$2:$I$222,3,FALSE)</f>
        <v>To Bayview District</v>
      </c>
      <c r="AC1920" t="str">
        <f>VLOOKUP($AA1920,Sheet2!$E$2:$I$222,4,FALSE)</f>
        <v>Griffith &amp; Oakdale</v>
      </c>
      <c r="AD1920" t="str">
        <f>VLOOKUP($AA1920,Sheet2!$E$2:$I$222,5,FALSE)</f>
        <v>Daily ~ 6am-11:30pm</v>
      </c>
      <c r="AI1920" t="e">
        <f>VLOOKUP(AH1920,[1]Sheet2!$E$2:$I$222,3,FALSE)</f>
        <v>#N/A</v>
      </c>
      <c r="AJ1920" t="e">
        <f>VLOOKUP(AH1920,[1]Sheet2!$E$2:$I$222,4,FALSE)</f>
        <v>#N/A</v>
      </c>
      <c r="AK1920" t="e">
        <f>VLOOKUP(AH1920,[1]Sheet2!$E$2:$I$222,5,FALSE)</f>
        <v>#N/A</v>
      </c>
      <c r="AP1920" t="e">
        <f>VLOOKUP(AO1920,[1]Sheet2!$E$2:$I$222,3,FALSE)</f>
        <v>#N/A</v>
      </c>
      <c r="AQ1920" t="e">
        <f>VLOOKUP(AO1920,[1]Sheet2!$E$2:$I$222,4,FALSE)</f>
        <v>#N/A</v>
      </c>
      <c r="AR1920" t="e">
        <f>VLOOKUP(AO1920,[1]Sheet2!$E$2:$I$222,5,FALSE)</f>
        <v>#N/A</v>
      </c>
      <c r="AW1920" t="e">
        <f>VLOOKUP(AV1920,[1]Sheet2!$E$2:$I$222,3,FALSE)</f>
        <v>#N/A</v>
      </c>
      <c r="AX1920" t="e">
        <f>VLOOKUP(AV1920,[1]Sheet2!$E$2:$I$222,4,FALSE)</f>
        <v>#N/A</v>
      </c>
      <c r="AY1920" t="e">
        <f>VLOOKUP(AV1920,[1]Sheet2!$E$2:$I$222,5,FALSE)</f>
        <v>#N/A</v>
      </c>
      <c r="BD1920" t="e">
        <f>VLOOKUP(BC1920,[1]Sheet2!$E$2:$I$222,3,FALSE)</f>
        <v>#N/A</v>
      </c>
      <c r="BE1920" t="e">
        <f>VLOOKUP(BC1920,[1]Sheet2!$E$2:$I$222,4,FALSE)</f>
        <v>#N/A</v>
      </c>
      <c r="BF1920" t="e">
        <f>VLOOKUP(BC1920,[1]Sheet2!$E$2:$I$222,5,FALSE)</f>
        <v>#N/A</v>
      </c>
      <c r="BK1920" t="e">
        <f>VLOOKUP(BJ1920,[1]Sheet2!$E$2:$I$222,3,FALSE)</f>
        <v>#N/A</v>
      </c>
      <c r="BL1920" t="e">
        <f>VLOOKUP(BJ1920,[1]Sheet2!$E$2:$I$222,4,FALSE)</f>
        <v>#N/A</v>
      </c>
      <c r="BM1920" t="e">
        <f>VLOOKUP(BJ1920,[1]Sheet2!$E$2:$I$222,5,FALSE)</f>
        <v>#N/A</v>
      </c>
      <c r="BR1920" t="e">
        <f>VLOOKUP(BQ1920,[1]Sheet2!$E$2:$I$222,3,FALSE)</f>
        <v>#N/A</v>
      </c>
      <c r="BS1920" t="e">
        <f>VLOOKUP(BQ1920,[1]Sheet2!$E$2:$I$222,4,FALSE)</f>
        <v>#N/A</v>
      </c>
      <c r="BT1920" t="e">
        <f>VLOOKUP(BQ1920,[1]Sheet2!$E$2:$I$222,5,FALSE)</f>
        <v>#N/A</v>
      </c>
      <c r="BY1920" t="e">
        <f>VLOOKUP(BX1920,[1]Sheet2!$E$2:$I$222,3,FALSE)</f>
        <v>#N/A</v>
      </c>
      <c r="BZ1920" t="e">
        <f>VLOOKUP(BX1920,[1]Sheet2!$E$2:$I$222,4,FALSE)</f>
        <v>#N/A</v>
      </c>
      <c r="CA1920" t="e">
        <f>VLOOKUP(BX1920,[1]Sheet2!$E$2:$I$222,5,FALSE)</f>
        <v>#N/A</v>
      </c>
      <c r="CF1920" t="e">
        <f>VLOOKUP(CE1920,[1]Sheet2!$E$2:$I$222,3,FALSE)</f>
        <v>#N/A</v>
      </c>
      <c r="CG1920" t="e">
        <f>VLOOKUP(CE1920,[1]Sheet2!$E$2:$I$222,4,FALSE)</f>
        <v>#N/A</v>
      </c>
      <c r="CH1920" t="e">
        <f>VLOOKUP(CE1920,[1]Sheet2!$E$2:$I$222,5,FALSE)</f>
        <v>#N/A</v>
      </c>
      <c r="CM1920" t="e">
        <f>VLOOKUP(CL1920,[1]Sheet2!$E$2:$I$222,3,FALSE)</f>
        <v>#N/A</v>
      </c>
      <c r="CN1920" t="e">
        <f>VLOOKUP(CL1920,[1]Sheet2!$E$2:$I$222,4,FALSE)</f>
        <v>#N/A</v>
      </c>
      <c r="CO1920" t="e">
        <f>VLOOKUP(CL1920,[1]Sheet2!$E$2:$I$222,5,FALSE)</f>
        <v>#N/A</v>
      </c>
    </row>
    <row r="1921" spans="1:93" x14ac:dyDescent="0.25">
      <c r="A1921">
        <v>1994</v>
      </c>
      <c r="C1921">
        <v>15439</v>
      </c>
      <c r="D1921">
        <v>5439</v>
      </c>
      <c r="E1921">
        <v>37.731589999999997</v>
      </c>
      <c r="F1921">
        <v>-122.45332000000001</v>
      </c>
      <c r="G1921" t="s">
        <v>4434</v>
      </c>
      <c r="H1921" t="s">
        <v>4435</v>
      </c>
      <c r="I1921" t="s">
        <v>727</v>
      </c>
      <c r="J1921" t="s">
        <v>669</v>
      </c>
      <c r="K1921" t="s">
        <v>697</v>
      </c>
      <c r="Q1921" t="s">
        <v>672</v>
      </c>
      <c r="S1921" t="s">
        <v>4425</v>
      </c>
      <c r="X1921">
        <f t="shared" si="29"/>
        <v>2</v>
      </c>
      <c r="Y1921" t="s">
        <v>51</v>
      </c>
      <c r="Z1921" t="s">
        <v>80</v>
      </c>
      <c r="AA1921" t="s">
        <v>130</v>
      </c>
      <c r="AB1921" t="str">
        <f>VLOOKUP($AA1921,Sheet2!$E$2:$I$222,3,FALSE)</f>
        <v xml:space="preserve">To SF Zoo </v>
      </c>
      <c r="AC1921" t="str">
        <f>VLOOKUP($AA1921,Sheet2!$E$2:$I$222,4,FALSE)</f>
        <v>Sloat &amp; 47th Av.</v>
      </c>
      <c r="AD1921" t="str">
        <f>VLOOKUP($AA1921,Sheet2!$E$2:$I$222,5,FALSE)</f>
        <v>Daily ~ 6am-11:30pm</v>
      </c>
      <c r="AF1921" t="s">
        <v>28</v>
      </c>
      <c r="AG1921" t="s">
        <v>78</v>
      </c>
      <c r="AI1921" t="e">
        <f>VLOOKUP(AH1921,[1]Sheet2!$E$2:$I$222,3,FALSE)</f>
        <v>#N/A</v>
      </c>
      <c r="AJ1921" t="e">
        <f>VLOOKUP(AH1921,[1]Sheet2!$E$2:$I$222,4,FALSE)</f>
        <v>#N/A</v>
      </c>
      <c r="AK1921" t="e">
        <f>VLOOKUP(AH1921,[1]Sheet2!$E$2:$I$222,5,FALSE)</f>
        <v>#N/A</v>
      </c>
      <c r="AP1921" t="e">
        <f>VLOOKUP(AO1921,[1]Sheet2!$E$2:$I$222,3,FALSE)</f>
        <v>#N/A</v>
      </c>
      <c r="AQ1921" t="e">
        <f>VLOOKUP(AO1921,[1]Sheet2!$E$2:$I$222,4,FALSE)</f>
        <v>#N/A</v>
      </c>
      <c r="AR1921" t="e">
        <f>VLOOKUP(AO1921,[1]Sheet2!$E$2:$I$222,5,FALSE)</f>
        <v>#N/A</v>
      </c>
      <c r="AW1921" t="e">
        <f>VLOOKUP(AV1921,[1]Sheet2!$E$2:$I$222,3,FALSE)</f>
        <v>#N/A</v>
      </c>
      <c r="AX1921" t="e">
        <f>VLOOKUP(AV1921,[1]Sheet2!$E$2:$I$222,4,FALSE)</f>
        <v>#N/A</v>
      </c>
      <c r="AY1921" t="e">
        <f>VLOOKUP(AV1921,[1]Sheet2!$E$2:$I$222,5,FALSE)</f>
        <v>#N/A</v>
      </c>
      <c r="BD1921" t="e">
        <f>VLOOKUP(BC1921,[1]Sheet2!$E$2:$I$222,3,FALSE)</f>
        <v>#N/A</v>
      </c>
      <c r="BE1921" t="e">
        <f>VLOOKUP(BC1921,[1]Sheet2!$E$2:$I$222,4,FALSE)</f>
        <v>#N/A</v>
      </c>
      <c r="BF1921" t="e">
        <f>VLOOKUP(BC1921,[1]Sheet2!$E$2:$I$222,5,FALSE)</f>
        <v>#N/A</v>
      </c>
      <c r="BK1921" t="e">
        <f>VLOOKUP(BJ1921,[1]Sheet2!$E$2:$I$222,3,FALSE)</f>
        <v>#N/A</v>
      </c>
      <c r="BL1921" t="e">
        <f>VLOOKUP(BJ1921,[1]Sheet2!$E$2:$I$222,4,FALSE)</f>
        <v>#N/A</v>
      </c>
      <c r="BM1921" t="e">
        <f>VLOOKUP(BJ1921,[1]Sheet2!$E$2:$I$222,5,FALSE)</f>
        <v>#N/A</v>
      </c>
      <c r="BR1921" t="e">
        <f>VLOOKUP(BQ1921,[1]Sheet2!$E$2:$I$222,3,FALSE)</f>
        <v>#N/A</v>
      </c>
      <c r="BS1921" t="e">
        <f>VLOOKUP(BQ1921,[1]Sheet2!$E$2:$I$222,4,FALSE)</f>
        <v>#N/A</v>
      </c>
      <c r="BT1921" t="e">
        <f>VLOOKUP(BQ1921,[1]Sheet2!$E$2:$I$222,5,FALSE)</f>
        <v>#N/A</v>
      </c>
      <c r="BY1921" t="e">
        <f>VLOOKUP(BX1921,[1]Sheet2!$E$2:$I$222,3,FALSE)</f>
        <v>#N/A</v>
      </c>
      <c r="BZ1921" t="e">
        <f>VLOOKUP(BX1921,[1]Sheet2!$E$2:$I$222,4,FALSE)</f>
        <v>#N/A</v>
      </c>
      <c r="CA1921" t="e">
        <f>VLOOKUP(BX1921,[1]Sheet2!$E$2:$I$222,5,FALSE)</f>
        <v>#N/A</v>
      </c>
      <c r="CF1921" t="e">
        <f>VLOOKUP(CE1921,[1]Sheet2!$E$2:$I$222,3,FALSE)</f>
        <v>#N/A</v>
      </c>
      <c r="CG1921" t="e">
        <f>VLOOKUP(CE1921,[1]Sheet2!$E$2:$I$222,4,FALSE)</f>
        <v>#N/A</v>
      </c>
      <c r="CH1921" t="e">
        <f>VLOOKUP(CE1921,[1]Sheet2!$E$2:$I$222,5,FALSE)</f>
        <v>#N/A</v>
      </c>
      <c r="CM1921" t="e">
        <f>VLOOKUP(CL1921,[1]Sheet2!$E$2:$I$222,3,FALSE)</f>
        <v>#N/A</v>
      </c>
      <c r="CN1921" t="e">
        <f>VLOOKUP(CL1921,[1]Sheet2!$E$2:$I$222,4,FALSE)</f>
        <v>#N/A</v>
      </c>
      <c r="CO1921" t="e">
        <f>VLOOKUP(CL1921,[1]Sheet2!$E$2:$I$222,5,FALSE)</f>
        <v>#N/A</v>
      </c>
    </row>
    <row r="1922" spans="1:93" x14ac:dyDescent="0.25">
      <c r="A1922">
        <v>1995</v>
      </c>
      <c r="C1922">
        <v>15440</v>
      </c>
      <c r="D1922">
        <v>5440</v>
      </c>
      <c r="E1922">
        <v>37.731439999999999</v>
      </c>
      <c r="F1922">
        <v>-122.45303</v>
      </c>
      <c r="G1922" t="s">
        <v>4434</v>
      </c>
      <c r="H1922" t="s">
        <v>4435</v>
      </c>
      <c r="I1922" t="s">
        <v>721</v>
      </c>
      <c r="J1922" t="s">
        <v>669</v>
      </c>
      <c r="K1922" t="s">
        <v>697</v>
      </c>
      <c r="N1922" t="s">
        <v>4436</v>
      </c>
      <c r="Q1922" t="s">
        <v>672</v>
      </c>
      <c r="R1922">
        <v>425</v>
      </c>
      <c r="S1922" t="s">
        <v>4429</v>
      </c>
      <c r="X1922">
        <f t="shared" si="29"/>
        <v>2</v>
      </c>
      <c r="Y1922" t="s">
        <v>51</v>
      </c>
      <c r="Z1922" t="s">
        <v>77</v>
      </c>
      <c r="AA1922" t="s">
        <v>129</v>
      </c>
      <c r="AB1922" t="str">
        <f>VLOOKUP($AA1922,Sheet2!$E$2:$I$222,3,FALSE)</f>
        <v>To Bayview District</v>
      </c>
      <c r="AC1922" t="str">
        <f>VLOOKUP($AA1922,Sheet2!$E$2:$I$222,4,FALSE)</f>
        <v>Griffith &amp; Oakdale</v>
      </c>
      <c r="AD1922" t="str">
        <f>VLOOKUP($AA1922,Sheet2!$E$2:$I$222,5,FALSE)</f>
        <v>Daily ~ 6am-11:30pm</v>
      </c>
      <c r="AF1922" t="s">
        <v>28</v>
      </c>
      <c r="AG1922" t="s">
        <v>79</v>
      </c>
      <c r="AI1922" t="e">
        <f>VLOOKUP(AH1922,[1]Sheet2!$E$2:$I$222,3,FALSE)</f>
        <v>#N/A</v>
      </c>
      <c r="AJ1922" t="e">
        <f>VLOOKUP(AH1922,[1]Sheet2!$E$2:$I$222,4,FALSE)</f>
        <v>#N/A</v>
      </c>
      <c r="AK1922" t="e">
        <f>VLOOKUP(AH1922,[1]Sheet2!$E$2:$I$222,5,FALSE)</f>
        <v>#N/A</v>
      </c>
      <c r="AP1922" t="e">
        <f>VLOOKUP(AO1922,[1]Sheet2!$E$2:$I$222,3,FALSE)</f>
        <v>#N/A</v>
      </c>
      <c r="AQ1922" t="e">
        <f>VLOOKUP(AO1922,[1]Sheet2!$E$2:$I$222,4,FALSE)</f>
        <v>#N/A</v>
      </c>
      <c r="AR1922" t="e">
        <f>VLOOKUP(AO1922,[1]Sheet2!$E$2:$I$222,5,FALSE)</f>
        <v>#N/A</v>
      </c>
      <c r="AW1922" t="e">
        <f>VLOOKUP(AV1922,[1]Sheet2!$E$2:$I$222,3,FALSE)</f>
        <v>#N/A</v>
      </c>
      <c r="AX1922" t="e">
        <f>VLOOKUP(AV1922,[1]Sheet2!$E$2:$I$222,4,FALSE)</f>
        <v>#N/A</v>
      </c>
      <c r="AY1922" t="e">
        <f>VLOOKUP(AV1922,[1]Sheet2!$E$2:$I$222,5,FALSE)</f>
        <v>#N/A</v>
      </c>
      <c r="BD1922" t="e">
        <f>VLOOKUP(BC1922,[1]Sheet2!$E$2:$I$222,3,FALSE)</f>
        <v>#N/A</v>
      </c>
      <c r="BE1922" t="e">
        <f>VLOOKUP(BC1922,[1]Sheet2!$E$2:$I$222,4,FALSE)</f>
        <v>#N/A</v>
      </c>
      <c r="BF1922" t="e">
        <f>VLOOKUP(BC1922,[1]Sheet2!$E$2:$I$222,5,FALSE)</f>
        <v>#N/A</v>
      </c>
      <c r="BK1922" t="e">
        <f>VLOOKUP(BJ1922,[1]Sheet2!$E$2:$I$222,3,FALSE)</f>
        <v>#N/A</v>
      </c>
      <c r="BL1922" t="e">
        <f>VLOOKUP(BJ1922,[1]Sheet2!$E$2:$I$222,4,FALSE)</f>
        <v>#N/A</v>
      </c>
      <c r="BM1922" t="e">
        <f>VLOOKUP(BJ1922,[1]Sheet2!$E$2:$I$222,5,FALSE)</f>
        <v>#N/A</v>
      </c>
      <c r="BR1922" t="e">
        <f>VLOOKUP(BQ1922,[1]Sheet2!$E$2:$I$222,3,FALSE)</f>
        <v>#N/A</v>
      </c>
      <c r="BS1922" t="e">
        <f>VLOOKUP(BQ1922,[1]Sheet2!$E$2:$I$222,4,FALSE)</f>
        <v>#N/A</v>
      </c>
      <c r="BT1922" t="e">
        <f>VLOOKUP(BQ1922,[1]Sheet2!$E$2:$I$222,5,FALSE)</f>
        <v>#N/A</v>
      </c>
      <c r="BY1922" t="e">
        <f>VLOOKUP(BX1922,[1]Sheet2!$E$2:$I$222,3,FALSE)</f>
        <v>#N/A</v>
      </c>
      <c r="BZ1922" t="e">
        <f>VLOOKUP(BX1922,[1]Sheet2!$E$2:$I$222,4,FALSE)</f>
        <v>#N/A</v>
      </c>
      <c r="CA1922" t="e">
        <f>VLOOKUP(BX1922,[1]Sheet2!$E$2:$I$222,5,FALSE)</f>
        <v>#N/A</v>
      </c>
      <c r="CF1922" t="e">
        <f>VLOOKUP(CE1922,[1]Sheet2!$E$2:$I$222,3,FALSE)</f>
        <v>#N/A</v>
      </c>
      <c r="CG1922" t="e">
        <f>VLOOKUP(CE1922,[1]Sheet2!$E$2:$I$222,4,FALSE)</f>
        <v>#N/A</v>
      </c>
      <c r="CH1922" t="e">
        <f>VLOOKUP(CE1922,[1]Sheet2!$E$2:$I$222,5,FALSE)</f>
        <v>#N/A</v>
      </c>
      <c r="CM1922" t="e">
        <f>VLOOKUP(CL1922,[1]Sheet2!$E$2:$I$222,3,FALSE)</f>
        <v>#N/A</v>
      </c>
      <c r="CN1922" t="e">
        <f>VLOOKUP(CL1922,[1]Sheet2!$E$2:$I$222,4,FALSE)</f>
        <v>#N/A</v>
      </c>
      <c r="CO1922" t="e">
        <f>VLOOKUP(CL1922,[1]Sheet2!$E$2:$I$222,5,FALSE)</f>
        <v>#N/A</v>
      </c>
    </row>
    <row r="1923" spans="1:93" x14ac:dyDescent="0.25">
      <c r="A1923">
        <v>1996</v>
      </c>
      <c r="C1923">
        <v>15441</v>
      </c>
      <c r="D1923">
        <v>5441</v>
      </c>
      <c r="E1923">
        <v>37.730580000000003</v>
      </c>
      <c r="F1923">
        <v>-122.46043</v>
      </c>
      <c r="G1923" t="s">
        <v>4437</v>
      </c>
      <c r="H1923" t="s">
        <v>4438</v>
      </c>
      <c r="I1923" t="s">
        <v>727</v>
      </c>
      <c r="J1923" t="s">
        <v>687</v>
      </c>
      <c r="Q1923" t="s">
        <v>672</v>
      </c>
      <c r="S1923" t="s">
        <v>1840</v>
      </c>
      <c r="X1923">
        <f t="shared" ref="X1923:X1986" si="30">COUNTA(Y1923,AF1923,AM1923,AT1923,BA1923,BH1923,BO1923,BV1923,CC1923,CJ1923)</f>
        <v>1</v>
      </c>
      <c r="Y1923" t="s">
        <v>51</v>
      </c>
      <c r="Z1923" t="s">
        <v>80</v>
      </c>
      <c r="AA1923" t="s">
        <v>130</v>
      </c>
      <c r="AB1923" t="str">
        <f>VLOOKUP($AA1923,Sheet2!$E$2:$I$222,3,FALSE)</f>
        <v xml:space="preserve">To SF Zoo </v>
      </c>
      <c r="AC1923" t="str">
        <f>VLOOKUP($AA1923,Sheet2!$E$2:$I$222,4,FALSE)</f>
        <v>Sloat &amp; 47th Av.</v>
      </c>
      <c r="AD1923" t="str">
        <f>VLOOKUP($AA1923,Sheet2!$E$2:$I$222,5,FALSE)</f>
        <v>Daily ~ 6am-11:30pm</v>
      </c>
      <c r="AI1923" t="e">
        <f>VLOOKUP(AH1923,[1]Sheet2!$E$2:$I$222,3,FALSE)</f>
        <v>#N/A</v>
      </c>
      <c r="AJ1923" t="e">
        <f>VLOOKUP(AH1923,[1]Sheet2!$E$2:$I$222,4,FALSE)</f>
        <v>#N/A</v>
      </c>
      <c r="AK1923" t="e">
        <f>VLOOKUP(AH1923,[1]Sheet2!$E$2:$I$222,5,FALSE)</f>
        <v>#N/A</v>
      </c>
      <c r="AP1923" t="e">
        <f>VLOOKUP(AO1923,[1]Sheet2!$E$2:$I$222,3,FALSE)</f>
        <v>#N/A</v>
      </c>
      <c r="AQ1923" t="e">
        <f>VLOOKUP(AO1923,[1]Sheet2!$E$2:$I$222,4,FALSE)</f>
        <v>#N/A</v>
      </c>
      <c r="AR1923" t="e">
        <f>VLOOKUP(AO1923,[1]Sheet2!$E$2:$I$222,5,FALSE)</f>
        <v>#N/A</v>
      </c>
      <c r="AW1923" t="e">
        <f>VLOOKUP(AV1923,[1]Sheet2!$E$2:$I$222,3,FALSE)</f>
        <v>#N/A</v>
      </c>
      <c r="AX1923" t="e">
        <f>VLOOKUP(AV1923,[1]Sheet2!$E$2:$I$222,4,FALSE)</f>
        <v>#N/A</v>
      </c>
      <c r="AY1923" t="e">
        <f>VLOOKUP(AV1923,[1]Sheet2!$E$2:$I$222,5,FALSE)</f>
        <v>#N/A</v>
      </c>
      <c r="BD1923" t="e">
        <f>VLOOKUP(BC1923,[1]Sheet2!$E$2:$I$222,3,FALSE)</f>
        <v>#N/A</v>
      </c>
      <c r="BE1923" t="e">
        <f>VLOOKUP(BC1923,[1]Sheet2!$E$2:$I$222,4,FALSE)</f>
        <v>#N/A</v>
      </c>
      <c r="BF1923" t="e">
        <f>VLOOKUP(BC1923,[1]Sheet2!$E$2:$I$222,5,FALSE)</f>
        <v>#N/A</v>
      </c>
      <c r="BK1923" t="e">
        <f>VLOOKUP(BJ1923,[1]Sheet2!$E$2:$I$222,3,FALSE)</f>
        <v>#N/A</v>
      </c>
      <c r="BL1923" t="e">
        <f>VLOOKUP(BJ1923,[1]Sheet2!$E$2:$I$222,4,FALSE)</f>
        <v>#N/A</v>
      </c>
      <c r="BM1923" t="e">
        <f>VLOOKUP(BJ1923,[1]Sheet2!$E$2:$I$222,5,FALSE)</f>
        <v>#N/A</v>
      </c>
      <c r="BR1923" t="e">
        <f>VLOOKUP(BQ1923,[1]Sheet2!$E$2:$I$222,3,FALSE)</f>
        <v>#N/A</v>
      </c>
      <c r="BS1923" t="e">
        <f>VLOOKUP(BQ1923,[1]Sheet2!$E$2:$I$222,4,FALSE)</f>
        <v>#N/A</v>
      </c>
      <c r="BT1923" t="e">
        <f>VLOOKUP(BQ1923,[1]Sheet2!$E$2:$I$222,5,FALSE)</f>
        <v>#N/A</v>
      </c>
      <c r="BY1923" t="e">
        <f>VLOOKUP(BX1923,[1]Sheet2!$E$2:$I$222,3,FALSE)</f>
        <v>#N/A</v>
      </c>
      <c r="BZ1923" t="e">
        <f>VLOOKUP(BX1923,[1]Sheet2!$E$2:$I$222,4,FALSE)</f>
        <v>#N/A</v>
      </c>
      <c r="CA1923" t="e">
        <f>VLOOKUP(BX1923,[1]Sheet2!$E$2:$I$222,5,FALSE)</f>
        <v>#N/A</v>
      </c>
      <c r="CF1923" t="e">
        <f>VLOOKUP(CE1923,[1]Sheet2!$E$2:$I$222,3,FALSE)</f>
        <v>#N/A</v>
      </c>
      <c r="CG1923" t="e">
        <f>VLOOKUP(CE1923,[1]Sheet2!$E$2:$I$222,4,FALSE)</f>
        <v>#N/A</v>
      </c>
      <c r="CH1923" t="e">
        <f>VLOOKUP(CE1923,[1]Sheet2!$E$2:$I$222,5,FALSE)</f>
        <v>#N/A</v>
      </c>
      <c r="CM1923" t="e">
        <f>VLOOKUP(CL1923,[1]Sheet2!$E$2:$I$222,3,FALSE)</f>
        <v>#N/A</v>
      </c>
      <c r="CN1923" t="e">
        <f>VLOOKUP(CL1923,[1]Sheet2!$E$2:$I$222,4,FALSE)</f>
        <v>#N/A</v>
      </c>
      <c r="CO1923" t="e">
        <f>VLOOKUP(CL1923,[1]Sheet2!$E$2:$I$222,5,FALSE)</f>
        <v>#N/A</v>
      </c>
    </row>
    <row r="1924" spans="1:93" x14ac:dyDescent="0.25">
      <c r="A1924">
        <v>1997</v>
      </c>
      <c r="C1924">
        <v>15442</v>
      </c>
      <c r="D1924">
        <v>5442</v>
      </c>
      <c r="E1924">
        <v>37.732329999999997</v>
      </c>
      <c r="F1924">
        <v>-122.46455</v>
      </c>
      <c r="G1924" t="s">
        <v>4439</v>
      </c>
      <c r="H1924" t="s">
        <v>4440</v>
      </c>
      <c r="I1924" t="s">
        <v>686</v>
      </c>
      <c r="J1924" t="s">
        <v>687</v>
      </c>
      <c r="Q1924" t="s">
        <v>672</v>
      </c>
      <c r="S1924" t="s">
        <v>1837</v>
      </c>
      <c r="X1924">
        <f t="shared" si="30"/>
        <v>1</v>
      </c>
      <c r="Y1924" t="s">
        <v>51</v>
      </c>
      <c r="Z1924" t="s">
        <v>77</v>
      </c>
      <c r="AA1924" t="s">
        <v>129</v>
      </c>
      <c r="AB1924" t="str">
        <f>VLOOKUP($AA1924,Sheet2!$E$2:$I$222,3,FALSE)</f>
        <v>To Bayview District</v>
      </c>
      <c r="AC1924" t="str">
        <f>VLOOKUP($AA1924,Sheet2!$E$2:$I$222,4,FALSE)</f>
        <v>Griffith &amp; Oakdale</v>
      </c>
      <c r="AD1924" t="str">
        <f>VLOOKUP($AA1924,Sheet2!$E$2:$I$222,5,FALSE)</f>
        <v>Daily ~ 6am-11:30pm</v>
      </c>
      <c r="AI1924" t="e">
        <f>VLOOKUP(AH1924,[1]Sheet2!$E$2:$I$222,3,FALSE)</f>
        <v>#N/A</v>
      </c>
      <c r="AJ1924" t="e">
        <f>VLOOKUP(AH1924,[1]Sheet2!$E$2:$I$222,4,FALSE)</f>
        <v>#N/A</v>
      </c>
      <c r="AK1924" t="e">
        <f>VLOOKUP(AH1924,[1]Sheet2!$E$2:$I$222,5,FALSE)</f>
        <v>#N/A</v>
      </c>
      <c r="AP1924" t="e">
        <f>VLOOKUP(AO1924,[1]Sheet2!$E$2:$I$222,3,FALSE)</f>
        <v>#N/A</v>
      </c>
      <c r="AQ1924" t="e">
        <f>VLOOKUP(AO1924,[1]Sheet2!$E$2:$I$222,4,FALSE)</f>
        <v>#N/A</v>
      </c>
      <c r="AR1924" t="e">
        <f>VLOOKUP(AO1924,[1]Sheet2!$E$2:$I$222,5,FALSE)</f>
        <v>#N/A</v>
      </c>
      <c r="AW1924" t="e">
        <f>VLOOKUP(AV1924,[1]Sheet2!$E$2:$I$222,3,FALSE)</f>
        <v>#N/A</v>
      </c>
      <c r="AX1924" t="e">
        <f>VLOOKUP(AV1924,[1]Sheet2!$E$2:$I$222,4,FALSE)</f>
        <v>#N/A</v>
      </c>
      <c r="AY1924" t="e">
        <f>VLOOKUP(AV1924,[1]Sheet2!$E$2:$I$222,5,FALSE)</f>
        <v>#N/A</v>
      </c>
      <c r="BD1924" t="e">
        <f>VLOOKUP(BC1924,[1]Sheet2!$E$2:$I$222,3,FALSE)</f>
        <v>#N/A</v>
      </c>
      <c r="BE1924" t="e">
        <f>VLOOKUP(BC1924,[1]Sheet2!$E$2:$I$222,4,FALSE)</f>
        <v>#N/A</v>
      </c>
      <c r="BF1924" t="e">
        <f>VLOOKUP(BC1924,[1]Sheet2!$E$2:$I$222,5,FALSE)</f>
        <v>#N/A</v>
      </c>
      <c r="BK1924" t="e">
        <f>VLOOKUP(BJ1924,[1]Sheet2!$E$2:$I$222,3,FALSE)</f>
        <v>#N/A</v>
      </c>
      <c r="BL1924" t="e">
        <f>VLOOKUP(BJ1924,[1]Sheet2!$E$2:$I$222,4,FALSE)</f>
        <v>#N/A</v>
      </c>
      <c r="BM1924" t="e">
        <f>VLOOKUP(BJ1924,[1]Sheet2!$E$2:$I$222,5,FALSE)</f>
        <v>#N/A</v>
      </c>
      <c r="BR1924" t="e">
        <f>VLOOKUP(BQ1924,[1]Sheet2!$E$2:$I$222,3,FALSE)</f>
        <v>#N/A</v>
      </c>
      <c r="BS1924" t="e">
        <f>VLOOKUP(BQ1924,[1]Sheet2!$E$2:$I$222,4,FALSE)</f>
        <v>#N/A</v>
      </c>
      <c r="BT1924" t="e">
        <f>VLOOKUP(BQ1924,[1]Sheet2!$E$2:$I$222,5,FALSE)</f>
        <v>#N/A</v>
      </c>
      <c r="BY1924" t="e">
        <f>VLOOKUP(BX1924,[1]Sheet2!$E$2:$I$222,3,FALSE)</f>
        <v>#N/A</v>
      </c>
      <c r="BZ1924" t="e">
        <f>VLOOKUP(BX1924,[1]Sheet2!$E$2:$I$222,4,FALSE)</f>
        <v>#N/A</v>
      </c>
      <c r="CA1924" t="e">
        <f>VLOOKUP(BX1924,[1]Sheet2!$E$2:$I$222,5,FALSE)</f>
        <v>#N/A</v>
      </c>
      <c r="CF1924" t="e">
        <f>VLOOKUP(CE1924,[1]Sheet2!$E$2:$I$222,3,FALSE)</f>
        <v>#N/A</v>
      </c>
      <c r="CG1924" t="e">
        <f>VLOOKUP(CE1924,[1]Sheet2!$E$2:$I$222,4,FALSE)</f>
        <v>#N/A</v>
      </c>
      <c r="CH1924" t="e">
        <f>VLOOKUP(CE1924,[1]Sheet2!$E$2:$I$222,5,FALSE)</f>
        <v>#N/A</v>
      </c>
      <c r="CM1924" t="e">
        <f>VLOOKUP(CL1924,[1]Sheet2!$E$2:$I$222,3,FALSE)</f>
        <v>#N/A</v>
      </c>
      <c r="CN1924" t="e">
        <f>VLOOKUP(CL1924,[1]Sheet2!$E$2:$I$222,4,FALSE)</f>
        <v>#N/A</v>
      </c>
      <c r="CO1924" t="e">
        <f>VLOOKUP(CL1924,[1]Sheet2!$E$2:$I$222,5,FALSE)</f>
        <v>#N/A</v>
      </c>
    </row>
    <row r="1925" spans="1:93" x14ac:dyDescent="0.25">
      <c r="A1925">
        <v>1998</v>
      </c>
      <c r="C1925">
        <v>15443</v>
      </c>
      <c r="D1925">
        <v>5443</v>
      </c>
      <c r="E1925">
        <v>37.732039999999998</v>
      </c>
      <c r="F1925">
        <v>-122.46398000000001</v>
      </c>
      <c r="G1925" t="s">
        <v>4441</v>
      </c>
      <c r="H1925" t="s">
        <v>4442</v>
      </c>
      <c r="I1925" t="s">
        <v>683</v>
      </c>
      <c r="J1925" t="s">
        <v>687</v>
      </c>
      <c r="Q1925" t="s">
        <v>672</v>
      </c>
      <c r="S1925" t="s">
        <v>1840</v>
      </c>
      <c r="X1925">
        <f t="shared" si="30"/>
        <v>1</v>
      </c>
      <c r="Y1925" t="s">
        <v>51</v>
      </c>
      <c r="Z1925" t="s">
        <v>80</v>
      </c>
      <c r="AA1925" t="s">
        <v>130</v>
      </c>
      <c r="AB1925" t="str">
        <f>VLOOKUP($AA1925,Sheet2!$E$2:$I$222,3,FALSE)</f>
        <v xml:space="preserve">To SF Zoo </v>
      </c>
      <c r="AC1925" t="str">
        <f>VLOOKUP($AA1925,Sheet2!$E$2:$I$222,4,FALSE)</f>
        <v>Sloat &amp; 47th Av.</v>
      </c>
      <c r="AD1925" t="str">
        <f>VLOOKUP($AA1925,Sheet2!$E$2:$I$222,5,FALSE)</f>
        <v>Daily ~ 6am-11:30pm</v>
      </c>
      <c r="AI1925" t="e">
        <f>VLOOKUP(AH1925,[1]Sheet2!$E$2:$I$222,3,FALSE)</f>
        <v>#N/A</v>
      </c>
      <c r="AJ1925" t="e">
        <f>VLOOKUP(AH1925,[1]Sheet2!$E$2:$I$222,4,FALSE)</f>
        <v>#N/A</v>
      </c>
      <c r="AK1925" t="e">
        <f>VLOOKUP(AH1925,[1]Sheet2!$E$2:$I$222,5,FALSE)</f>
        <v>#N/A</v>
      </c>
      <c r="AP1925" t="e">
        <f>VLOOKUP(AO1925,[1]Sheet2!$E$2:$I$222,3,FALSE)</f>
        <v>#N/A</v>
      </c>
      <c r="AQ1925" t="e">
        <f>VLOOKUP(AO1925,[1]Sheet2!$E$2:$I$222,4,FALSE)</f>
        <v>#N/A</v>
      </c>
      <c r="AR1925" t="e">
        <f>VLOOKUP(AO1925,[1]Sheet2!$E$2:$I$222,5,FALSE)</f>
        <v>#N/A</v>
      </c>
      <c r="AW1925" t="e">
        <f>VLOOKUP(AV1925,[1]Sheet2!$E$2:$I$222,3,FALSE)</f>
        <v>#N/A</v>
      </c>
      <c r="AX1925" t="e">
        <f>VLOOKUP(AV1925,[1]Sheet2!$E$2:$I$222,4,FALSE)</f>
        <v>#N/A</v>
      </c>
      <c r="AY1925" t="e">
        <f>VLOOKUP(AV1925,[1]Sheet2!$E$2:$I$222,5,FALSE)</f>
        <v>#N/A</v>
      </c>
      <c r="BD1925" t="e">
        <f>VLOOKUP(BC1925,[1]Sheet2!$E$2:$I$222,3,FALSE)</f>
        <v>#N/A</v>
      </c>
      <c r="BE1925" t="e">
        <f>VLOOKUP(BC1925,[1]Sheet2!$E$2:$I$222,4,FALSE)</f>
        <v>#N/A</v>
      </c>
      <c r="BF1925" t="e">
        <f>VLOOKUP(BC1925,[1]Sheet2!$E$2:$I$222,5,FALSE)</f>
        <v>#N/A</v>
      </c>
      <c r="BK1925" t="e">
        <f>VLOOKUP(BJ1925,[1]Sheet2!$E$2:$I$222,3,FALSE)</f>
        <v>#N/A</v>
      </c>
      <c r="BL1925" t="e">
        <f>VLOOKUP(BJ1925,[1]Sheet2!$E$2:$I$222,4,FALSE)</f>
        <v>#N/A</v>
      </c>
      <c r="BM1925" t="e">
        <f>VLOOKUP(BJ1925,[1]Sheet2!$E$2:$I$222,5,FALSE)</f>
        <v>#N/A</v>
      </c>
      <c r="BR1925" t="e">
        <f>VLOOKUP(BQ1925,[1]Sheet2!$E$2:$I$222,3,FALSE)</f>
        <v>#N/A</v>
      </c>
      <c r="BS1925" t="e">
        <f>VLOOKUP(BQ1925,[1]Sheet2!$E$2:$I$222,4,FALSE)</f>
        <v>#N/A</v>
      </c>
      <c r="BT1925" t="e">
        <f>VLOOKUP(BQ1925,[1]Sheet2!$E$2:$I$222,5,FALSE)</f>
        <v>#N/A</v>
      </c>
      <c r="BY1925" t="e">
        <f>VLOOKUP(BX1925,[1]Sheet2!$E$2:$I$222,3,FALSE)</f>
        <v>#N/A</v>
      </c>
      <c r="BZ1925" t="e">
        <f>VLOOKUP(BX1925,[1]Sheet2!$E$2:$I$222,4,FALSE)</f>
        <v>#N/A</v>
      </c>
      <c r="CA1925" t="e">
        <f>VLOOKUP(BX1925,[1]Sheet2!$E$2:$I$222,5,FALSE)</f>
        <v>#N/A</v>
      </c>
      <c r="CF1925" t="e">
        <f>VLOOKUP(CE1925,[1]Sheet2!$E$2:$I$222,3,FALSE)</f>
        <v>#N/A</v>
      </c>
      <c r="CG1925" t="e">
        <f>VLOOKUP(CE1925,[1]Sheet2!$E$2:$I$222,4,FALSE)</f>
        <v>#N/A</v>
      </c>
      <c r="CH1925" t="e">
        <f>VLOOKUP(CE1925,[1]Sheet2!$E$2:$I$222,5,FALSE)</f>
        <v>#N/A</v>
      </c>
      <c r="CM1925" t="e">
        <f>VLOOKUP(CL1925,[1]Sheet2!$E$2:$I$222,3,FALSE)</f>
        <v>#N/A</v>
      </c>
      <c r="CN1925" t="e">
        <f>VLOOKUP(CL1925,[1]Sheet2!$E$2:$I$222,4,FALSE)</f>
        <v>#N/A</v>
      </c>
      <c r="CO1925" t="e">
        <f>VLOOKUP(CL1925,[1]Sheet2!$E$2:$I$222,5,FALSE)</f>
        <v>#N/A</v>
      </c>
    </row>
    <row r="1926" spans="1:93" x14ac:dyDescent="0.25">
      <c r="A1926">
        <v>1999</v>
      </c>
      <c r="C1926">
        <v>15444</v>
      </c>
      <c r="D1926">
        <v>5444</v>
      </c>
      <c r="E1926">
        <v>37.731450000000002</v>
      </c>
      <c r="F1926">
        <v>-122.45562</v>
      </c>
      <c r="G1926" t="s">
        <v>4443</v>
      </c>
      <c r="H1926" t="s">
        <v>4444</v>
      </c>
      <c r="I1926" t="s">
        <v>727</v>
      </c>
      <c r="J1926" t="s">
        <v>687</v>
      </c>
      <c r="Q1926" t="s">
        <v>672</v>
      </c>
      <c r="S1926" t="s">
        <v>4425</v>
      </c>
      <c r="X1926">
        <f t="shared" si="30"/>
        <v>2</v>
      </c>
      <c r="Y1926" t="s">
        <v>51</v>
      </c>
      <c r="Z1926" t="s">
        <v>80</v>
      </c>
      <c r="AA1926" t="s">
        <v>130</v>
      </c>
      <c r="AB1926" t="str">
        <f>VLOOKUP($AA1926,Sheet2!$E$2:$I$222,3,FALSE)</f>
        <v xml:space="preserve">To SF Zoo </v>
      </c>
      <c r="AC1926" t="str">
        <f>VLOOKUP($AA1926,Sheet2!$E$2:$I$222,4,FALSE)</f>
        <v>Sloat &amp; 47th Av.</v>
      </c>
      <c r="AD1926" t="str">
        <f>VLOOKUP($AA1926,Sheet2!$E$2:$I$222,5,FALSE)</f>
        <v>Daily ~ 6am-11:30pm</v>
      </c>
      <c r="AF1926" t="s">
        <v>28</v>
      </c>
      <c r="AG1926" t="s">
        <v>78</v>
      </c>
      <c r="AI1926" t="e">
        <f>VLOOKUP(AH1926,[1]Sheet2!$E$2:$I$222,3,FALSE)</f>
        <v>#N/A</v>
      </c>
      <c r="AJ1926" t="e">
        <f>VLOOKUP(AH1926,[1]Sheet2!$E$2:$I$222,4,FALSE)</f>
        <v>#N/A</v>
      </c>
      <c r="AK1926" t="e">
        <f>VLOOKUP(AH1926,[1]Sheet2!$E$2:$I$222,5,FALSE)</f>
        <v>#N/A</v>
      </c>
      <c r="AP1926" t="e">
        <f>VLOOKUP(AO1926,[1]Sheet2!$E$2:$I$222,3,FALSE)</f>
        <v>#N/A</v>
      </c>
      <c r="AQ1926" t="e">
        <f>VLOOKUP(AO1926,[1]Sheet2!$E$2:$I$222,4,FALSE)</f>
        <v>#N/A</v>
      </c>
      <c r="AR1926" t="e">
        <f>VLOOKUP(AO1926,[1]Sheet2!$E$2:$I$222,5,FALSE)</f>
        <v>#N/A</v>
      </c>
      <c r="AW1926" t="e">
        <f>VLOOKUP(AV1926,[1]Sheet2!$E$2:$I$222,3,FALSE)</f>
        <v>#N/A</v>
      </c>
      <c r="AX1926" t="e">
        <f>VLOOKUP(AV1926,[1]Sheet2!$E$2:$I$222,4,FALSE)</f>
        <v>#N/A</v>
      </c>
      <c r="AY1926" t="e">
        <f>VLOOKUP(AV1926,[1]Sheet2!$E$2:$I$222,5,FALSE)</f>
        <v>#N/A</v>
      </c>
      <c r="BD1926" t="e">
        <f>VLOOKUP(BC1926,[1]Sheet2!$E$2:$I$222,3,FALSE)</f>
        <v>#N/A</v>
      </c>
      <c r="BE1926" t="e">
        <f>VLOOKUP(BC1926,[1]Sheet2!$E$2:$I$222,4,FALSE)</f>
        <v>#N/A</v>
      </c>
      <c r="BF1926" t="e">
        <f>VLOOKUP(BC1926,[1]Sheet2!$E$2:$I$222,5,FALSE)</f>
        <v>#N/A</v>
      </c>
      <c r="BK1926" t="e">
        <f>VLOOKUP(BJ1926,[1]Sheet2!$E$2:$I$222,3,FALSE)</f>
        <v>#N/A</v>
      </c>
      <c r="BL1926" t="e">
        <f>VLOOKUP(BJ1926,[1]Sheet2!$E$2:$I$222,4,FALSE)</f>
        <v>#N/A</v>
      </c>
      <c r="BM1926" t="e">
        <f>VLOOKUP(BJ1926,[1]Sheet2!$E$2:$I$222,5,FALSE)</f>
        <v>#N/A</v>
      </c>
      <c r="BR1926" t="e">
        <f>VLOOKUP(BQ1926,[1]Sheet2!$E$2:$I$222,3,FALSE)</f>
        <v>#N/A</v>
      </c>
      <c r="BS1926" t="e">
        <f>VLOOKUP(BQ1926,[1]Sheet2!$E$2:$I$222,4,FALSE)</f>
        <v>#N/A</v>
      </c>
      <c r="BT1926" t="e">
        <f>VLOOKUP(BQ1926,[1]Sheet2!$E$2:$I$222,5,FALSE)</f>
        <v>#N/A</v>
      </c>
      <c r="BY1926" t="e">
        <f>VLOOKUP(BX1926,[1]Sheet2!$E$2:$I$222,3,FALSE)</f>
        <v>#N/A</v>
      </c>
      <c r="BZ1926" t="e">
        <f>VLOOKUP(BX1926,[1]Sheet2!$E$2:$I$222,4,FALSE)</f>
        <v>#N/A</v>
      </c>
      <c r="CA1926" t="e">
        <f>VLOOKUP(BX1926,[1]Sheet2!$E$2:$I$222,5,FALSE)</f>
        <v>#N/A</v>
      </c>
      <c r="CF1926" t="e">
        <f>VLOOKUP(CE1926,[1]Sheet2!$E$2:$I$222,3,FALSE)</f>
        <v>#N/A</v>
      </c>
      <c r="CG1926" t="e">
        <f>VLOOKUP(CE1926,[1]Sheet2!$E$2:$I$222,4,FALSE)</f>
        <v>#N/A</v>
      </c>
      <c r="CH1926" t="e">
        <f>VLOOKUP(CE1926,[1]Sheet2!$E$2:$I$222,5,FALSE)</f>
        <v>#N/A</v>
      </c>
      <c r="CM1926" t="e">
        <f>VLOOKUP(CL1926,[1]Sheet2!$E$2:$I$222,3,FALSE)</f>
        <v>#N/A</v>
      </c>
      <c r="CN1926" t="e">
        <f>VLOOKUP(CL1926,[1]Sheet2!$E$2:$I$222,4,FALSE)</f>
        <v>#N/A</v>
      </c>
      <c r="CO1926" t="e">
        <f>VLOOKUP(CL1926,[1]Sheet2!$E$2:$I$222,5,FALSE)</f>
        <v>#N/A</v>
      </c>
    </row>
    <row r="1927" spans="1:93" x14ac:dyDescent="0.25">
      <c r="A1927">
        <v>2000</v>
      </c>
      <c r="C1927">
        <v>15445</v>
      </c>
      <c r="D1927">
        <v>5445</v>
      </c>
      <c r="E1927">
        <v>37.731279999999998</v>
      </c>
      <c r="F1927">
        <v>-122.45581</v>
      </c>
      <c r="G1927" t="s">
        <v>4443</v>
      </c>
      <c r="H1927" t="s">
        <v>4444</v>
      </c>
      <c r="I1927" t="s">
        <v>729</v>
      </c>
      <c r="J1927" t="s">
        <v>687</v>
      </c>
      <c r="Q1927" t="s">
        <v>672</v>
      </c>
      <c r="S1927" t="s">
        <v>4429</v>
      </c>
      <c r="X1927">
        <f t="shared" si="30"/>
        <v>2</v>
      </c>
      <c r="Y1927" t="s">
        <v>51</v>
      </c>
      <c r="Z1927" t="s">
        <v>77</v>
      </c>
      <c r="AA1927" t="s">
        <v>129</v>
      </c>
      <c r="AB1927" t="str">
        <f>VLOOKUP($AA1927,Sheet2!$E$2:$I$222,3,FALSE)</f>
        <v>To Bayview District</v>
      </c>
      <c r="AC1927" t="str">
        <f>VLOOKUP($AA1927,Sheet2!$E$2:$I$222,4,FALSE)</f>
        <v>Griffith &amp; Oakdale</v>
      </c>
      <c r="AD1927" t="str">
        <f>VLOOKUP($AA1927,Sheet2!$E$2:$I$222,5,FALSE)</f>
        <v>Daily ~ 6am-11:30pm</v>
      </c>
      <c r="AF1927" t="s">
        <v>28</v>
      </c>
      <c r="AG1927" t="s">
        <v>79</v>
      </c>
      <c r="AI1927" t="e">
        <f>VLOOKUP(AH1927,[1]Sheet2!$E$2:$I$222,3,FALSE)</f>
        <v>#N/A</v>
      </c>
      <c r="AJ1927" t="e">
        <f>VLOOKUP(AH1927,[1]Sheet2!$E$2:$I$222,4,FALSE)</f>
        <v>#N/A</v>
      </c>
      <c r="AK1927" t="e">
        <f>VLOOKUP(AH1927,[1]Sheet2!$E$2:$I$222,5,FALSE)</f>
        <v>#N/A</v>
      </c>
      <c r="AP1927" t="e">
        <f>VLOOKUP(AO1927,[1]Sheet2!$E$2:$I$222,3,FALSE)</f>
        <v>#N/A</v>
      </c>
      <c r="AQ1927" t="e">
        <f>VLOOKUP(AO1927,[1]Sheet2!$E$2:$I$222,4,FALSE)</f>
        <v>#N/A</v>
      </c>
      <c r="AR1927" t="e">
        <f>VLOOKUP(AO1927,[1]Sheet2!$E$2:$I$222,5,FALSE)</f>
        <v>#N/A</v>
      </c>
      <c r="AW1927" t="e">
        <f>VLOOKUP(AV1927,[1]Sheet2!$E$2:$I$222,3,FALSE)</f>
        <v>#N/A</v>
      </c>
      <c r="AX1927" t="e">
        <f>VLOOKUP(AV1927,[1]Sheet2!$E$2:$I$222,4,FALSE)</f>
        <v>#N/A</v>
      </c>
      <c r="AY1927" t="e">
        <f>VLOOKUP(AV1927,[1]Sheet2!$E$2:$I$222,5,FALSE)</f>
        <v>#N/A</v>
      </c>
      <c r="BD1927" t="e">
        <f>VLOOKUP(BC1927,[1]Sheet2!$E$2:$I$222,3,FALSE)</f>
        <v>#N/A</v>
      </c>
      <c r="BE1927" t="e">
        <f>VLOOKUP(BC1927,[1]Sheet2!$E$2:$I$222,4,FALSE)</f>
        <v>#N/A</v>
      </c>
      <c r="BF1927" t="e">
        <f>VLOOKUP(BC1927,[1]Sheet2!$E$2:$I$222,5,FALSE)</f>
        <v>#N/A</v>
      </c>
      <c r="BK1927" t="e">
        <f>VLOOKUP(BJ1927,[1]Sheet2!$E$2:$I$222,3,FALSE)</f>
        <v>#N/A</v>
      </c>
      <c r="BL1927" t="e">
        <f>VLOOKUP(BJ1927,[1]Sheet2!$E$2:$I$222,4,FALSE)</f>
        <v>#N/A</v>
      </c>
      <c r="BM1927" t="e">
        <f>VLOOKUP(BJ1927,[1]Sheet2!$E$2:$I$222,5,FALSE)</f>
        <v>#N/A</v>
      </c>
      <c r="BR1927" t="e">
        <f>VLOOKUP(BQ1927,[1]Sheet2!$E$2:$I$222,3,FALSE)</f>
        <v>#N/A</v>
      </c>
      <c r="BS1927" t="e">
        <f>VLOOKUP(BQ1927,[1]Sheet2!$E$2:$I$222,4,FALSE)</f>
        <v>#N/A</v>
      </c>
      <c r="BT1927" t="e">
        <f>VLOOKUP(BQ1927,[1]Sheet2!$E$2:$I$222,5,FALSE)</f>
        <v>#N/A</v>
      </c>
      <c r="BY1927" t="e">
        <f>VLOOKUP(BX1927,[1]Sheet2!$E$2:$I$222,3,FALSE)</f>
        <v>#N/A</v>
      </c>
      <c r="BZ1927" t="e">
        <f>VLOOKUP(BX1927,[1]Sheet2!$E$2:$I$222,4,FALSE)</f>
        <v>#N/A</v>
      </c>
      <c r="CA1927" t="e">
        <f>VLOOKUP(BX1927,[1]Sheet2!$E$2:$I$222,5,FALSE)</f>
        <v>#N/A</v>
      </c>
      <c r="CF1927" t="e">
        <f>VLOOKUP(CE1927,[1]Sheet2!$E$2:$I$222,3,FALSE)</f>
        <v>#N/A</v>
      </c>
      <c r="CG1927" t="e">
        <f>VLOOKUP(CE1927,[1]Sheet2!$E$2:$I$222,4,FALSE)</f>
        <v>#N/A</v>
      </c>
      <c r="CH1927" t="e">
        <f>VLOOKUP(CE1927,[1]Sheet2!$E$2:$I$222,5,FALSE)</f>
        <v>#N/A</v>
      </c>
      <c r="CM1927" t="e">
        <f>VLOOKUP(CL1927,[1]Sheet2!$E$2:$I$222,3,FALSE)</f>
        <v>#N/A</v>
      </c>
      <c r="CN1927" t="e">
        <f>VLOOKUP(CL1927,[1]Sheet2!$E$2:$I$222,4,FALSE)</f>
        <v>#N/A</v>
      </c>
      <c r="CO1927" t="e">
        <f>VLOOKUP(CL1927,[1]Sheet2!$E$2:$I$222,5,FALSE)</f>
        <v>#N/A</v>
      </c>
    </row>
    <row r="1928" spans="1:93" x14ac:dyDescent="0.25">
      <c r="A1928">
        <v>2001</v>
      </c>
      <c r="C1928">
        <v>15446</v>
      </c>
      <c r="D1928">
        <v>5446</v>
      </c>
      <c r="E1928">
        <v>37.71969</v>
      </c>
      <c r="F1928">
        <v>-122.45177</v>
      </c>
      <c r="G1928" t="s">
        <v>4445</v>
      </c>
      <c r="H1928" t="s">
        <v>4446</v>
      </c>
      <c r="I1928" t="s">
        <v>686</v>
      </c>
      <c r="J1928" t="s">
        <v>687</v>
      </c>
      <c r="Q1928" t="s">
        <v>672</v>
      </c>
      <c r="S1928" t="s">
        <v>724</v>
      </c>
      <c r="X1928">
        <f t="shared" si="30"/>
        <v>1</v>
      </c>
      <c r="Y1928" t="s">
        <v>5</v>
      </c>
      <c r="Z1928" t="s">
        <v>77</v>
      </c>
      <c r="AA1928" t="s">
        <v>84</v>
      </c>
      <c r="AB1928" t="str">
        <f>VLOOKUP($AA1928,Sheet2!$E$2:$I$222,3,FALSE)</f>
        <v>To Bayview District</v>
      </c>
      <c r="AC1928" t="str">
        <f>VLOOKUP($AA1928,Sheet2!$E$2:$I$222,4,FALSE)</f>
        <v>Newhall &amp; Hudson</v>
      </c>
      <c r="AD1928" t="str">
        <f>VLOOKUP($AA1928,Sheet2!$E$2:$I$222,5,FALSE)</f>
        <v>Daily ~ 6am-12am</v>
      </c>
      <c r="AI1928" t="e">
        <f>VLOOKUP(AH1928,[1]Sheet2!$E$2:$I$222,3,FALSE)</f>
        <v>#N/A</v>
      </c>
      <c r="AJ1928" t="e">
        <f>VLOOKUP(AH1928,[1]Sheet2!$E$2:$I$222,4,FALSE)</f>
        <v>#N/A</v>
      </c>
      <c r="AK1928" t="e">
        <f>VLOOKUP(AH1928,[1]Sheet2!$E$2:$I$222,5,FALSE)</f>
        <v>#N/A</v>
      </c>
      <c r="AP1928" t="e">
        <f>VLOOKUP(AO1928,[1]Sheet2!$E$2:$I$222,3,FALSE)</f>
        <v>#N/A</v>
      </c>
      <c r="AQ1928" t="e">
        <f>VLOOKUP(AO1928,[1]Sheet2!$E$2:$I$222,4,FALSE)</f>
        <v>#N/A</v>
      </c>
      <c r="AR1928" t="e">
        <f>VLOOKUP(AO1928,[1]Sheet2!$E$2:$I$222,5,FALSE)</f>
        <v>#N/A</v>
      </c>
      <c r="AW1928" t="e">
        <f>VLOOKUP(AV1928,[1]Sheet2!$E$2:$I$222,3,FALSE)</f>
        <v>#N/A</v>
      </c>
      <c r="AX1928" t="e">
        <f>VLOOKUP(AV1928,[1]Sheet2!$E$2:$I$222,4,FALSE)</f>
        <v>#N/A</v>
      </c>
      <c r="AY1928" t="e">
        <f>VLOOKUP(AV1928,[1]Sheet2!$E$2:$I$222,5,FALSE)</f>
        <v>#N/A</v>
      </c>
      <c r="BD1928" t="e">
        <f>VLOOKUP(BC1928,[1]Sheet2!$E$2:$I$222,3,FALSE)</f>
        <v>#N/A</v>
      </c>
      <c r="BE1928" t="e">
        <f>VLOOKUP(BC1928,[1]Sheet2!$E$2:$I$222,4,FALSE)</f>
        <v>#N/A</v>
      </c>
      <c r="BF1928" t="e">
        <f>VLOOKUP(BC1928,[1]Sheet2!$E$2:$I$222,5,FALSE)</f>
        <v>#N/A</v>
      </c>
      <c r="BK1928" t="e">
        <f>VLOOKUP(BJ1928,[1]Sheet2!$E$2:$I$222,3,FALSE)</f>
        <v>#N/A</v>
      </c>
      <c r="BL1928" t="e">
        <f>VLOOKUP(BJ1928,[1]Sheet2!$E$2:$I$222,4,FALSE)</f>
        <v>#N/A</v>
      </c>
      <c r="BM1928" t="e">
        <f>VLOOKUP(BJ1928,[1]Sheet2!$E$2:$I$222,5,FALSE)</f>
        <v>#N/A</v>
      </c>
      <c r="BR1928" t="e">
        <f>VLOOKUP(BQ1928,[1]Sheet2!$E$2:$I$222,3,FALSE)</f>
        <v>#N/A</v>
      </c>
      <c r="BS1928" t="e">
        <f>VLOOKUP(BQ1928,[1]Sheet2!$E$2:$I$222,4,FALSE)</f>
        <v>#N/A</v>
      </c>
      <c r="BT1928" t="e">
        <f>VLOOKUP(BQ1928,[1]Sheet2!$E$2:$I$222,5,FALSE)</f>
        <v>#N/A</v>
      </c>
      <c r="BY1928" t="e">
        <f>VLOOKUP(BX1928,[1]Sheet2!$E$2:$I$222,3,FALSE)</f>
        <v>#N/A</v>
      </c>
      <c r="BZ1928" t="e">
        <f>VLOOKUP(BX1928,[1]Sheet2!$E$2:$I$222,4,FALSE)</f>
        <v>#N/A</v>
      </c>
      <c r="CA1928" t="e">
        <f>VLOOKUP(BX1928,[1]Sheet2!$E$2:$I$222,5,FALSE)</f>
        <v>#N/A</v>
      </c>
      <c r="CF1928" t="e">
        <f>VLOOKUP(CE1928,[1]Sheet2!$E$2:$I$222,3,FALSE)</f>
        <v>#N/A</v>
      </c>
      <c r="CG1928" t="e">
        <f>VLOOKUP(CE1928,[1]Sheet2!$E$2:$I$222,4,FALSE)</f>
        <v>#N/A</v>
      </c>
      <c r="CH1928" t="e">
        <f>VLOOKUP(CE1928,[1]Sheet2!$E$2:$I$222,5,FALSE)</f>
        <v>#N/A</v>
      </c>
      <c r="CM1928" t="e">
        <f>VLOOKUP(CL1928,[1]Sheet2!$E$2:$I$222,3,FALSE)</f>
        <v>#N/A</v>
      </c>
      <c r="CN1928" t="e">
        <f>VLOOKUP(CL1928,[1]Sheet2!$E$2:$I$222,4,FALSE)</f>
        <v>#N/A</v>
      </c>
      <c r="CO1928" t="e">
        <f>VLOOKUP(CL1928,[1]Sheet2!$E$2:$I$222,5,FALSE)</f>
        <v>#N/A</v>
      </c>
    </row>
    <row r="1929" spans="1:93" x14ac:dyDescent="0.25">
      <c r="A1929">
        <v>2002</v>
      </c>
      <c r="C1929">
        <v>15447</v>
      </c>
      <c r="D1929">
        <v>5447</v>
      </c>
      <c r="E1929">
        <v>37.719369999999998</v>
      </c>
      <c r="F1929">
        <v>-122.45094</v>
      </c>
      <c r="G1929" t="s">
        <v>4447</v>
      </c>
      <c r="H1929" t="s">
        <v>4448</v>
      </c>
      <c r="I1929" t="s">
        <v>686</v>
      </c>
      <c r="J1929" t="s">
        <v>687</v>
      </c>
      <c r="Q1929" t="s">
        <v>672</v>
      </c>
      <c r="S1929" t="s">
        <v>724</v>
      </c>
      <c r="X1929">
        <f t="shared" si="30"/>
        <v>1</v>
      </c>
      <c r="Y1929" t="s">
        <v>5</v>
      </c>
      <c r="Z1929" t="s">
        <v>77</v>
      </c>
      <c r="AA1929" t="s">
        <v>84</v>
      </c>
      <c r="AB1929" t="str">
        <f>VLOOKUP($AA1929,Sheet2!$E$2:$I$222,3,FALSE)</f>
        <v>To Bayview District</v>
      </c>
      <c r="AC1929" t="str">
        <f>VLOOKUP($AA1929,Sheet2!$E$2:$I$222,4,FALSE)</f>
        <v>Newhall &amp; Hudson</v>
      </c>
      <c r="AD1929" t="str">
        <f>VLOOKUP($AA1929,Sheet2!$E$2:$I$222,5,FALSE)</f>
        <v>Daily ~ 6am-12am</v>
      </c>
      <c r="AI1929" t="e">
        <f>VLOOKUP(AH1929,[1]Sheet2!$E$2:$I$222,3,FALSE)</f>
        <v>#N/A</v>
      </c>
      <c r="AJ1929" t="e">
        <f>VLOOKUP(AH1929,[1]Sheet2!$E$2:$I$222,4,FALSE)</f>
        <v>#N/A</v>
      </c>
      <c r="AK1929" t="e">
        <f>VLOOKUP(AH1929,[1]Sheet2!$E$2:$I$222,5,FALSE)</f>
        <v>#N/A</v>
      </c>
      <c r="AP1929" t="e">
        <f>VLOOKUP(AO1929,[1]Sheet2!$E$2:$I$222,3,FALSE)</f>
        <v>#N/A</v>
      </c>
      <c r="AQ1929" t="e">
        <f>VLOOKUP(AO1929,[1]Sheet2!$E$2:$I$222,4,FALSE)</f>
        <v>#N/A</v>
      </c>
      <c r="AR1929" t="e">
        <f>VLOOKUP(AO1929,[1]Sheet2!$E$2:$I$222,5,FALSE)</f>
        <v>#N/A</v>
      </c>
      <c r="AW1929" t="e">
        <f>VLOOKUP(AV1929,[1]Sheet2!$E$2:$I$222,3,FALSE)</f>
        <v>#N/A</v>
      </c>
      <c r="AX1929" t="e">
        <f>VLOOKUP(AV1929,[1]Sheet2!$E$2:$I$222,4,FALSE)</f>
        <v>#N/A</v>
      </c>
      <c r="AY1929" t="e">
        <f>VLOOKUP(AV1929,[1]Sheet2!$E$2:$I$222,5,FALSE)</f>
        <v>#N/A</v>
      </c>
      <c r="BD1929" t="e">
        <f>VLOOKUP(BC1929,[1]Sheet2!$E$2:$I$222,3,FALSE)</f>
        <v>#N/A</v>
      </c>
      <c r="BE1929" t="e">
        <f>VLOOKUP(BC1929,[1]Sheet2!$E$2:$I$222,4,FALSE)</f>
        <v>#N/A</v>
      </c>
      <c r="BF1929" t="e">
        <f>VLOOKUP(BC1929,[1]Sheet2!$E$2:$I$222,5,FALSE)</f>
        <v>#N/A</v>
      </c>
      <c r="BK1929" t="e">
        <f>VLOOKUP(BJ1929,[1]Sheet2!$E$2:$I$222,3,FALSE)</f>
        <v>#N/A</v>
      </c>
      <c r="BL1929" t="e">
        <f>VLOOKUP(BJ1929,[1]Sheet2!$E$2:$I$222,4,FALSE)</f>
        <v>#N/A</v>
      </c>
      <c r="BM1929" t="e">
        <f>VLOOKUP(BJ1929,[1]Sheet2!$E$2:$I$222,5,FALSE)</f>
        <v>#N/A</v>
      </c>
      <c r="BR1929" t="e">
        <f>VLOOKUP(BQ1929,[1]Sheet2!$E$2:$I$222,3,FALSE)</f>
        <v>#N/A</v>
      </c>
      <c r="BS1929" t="e">
        <f>VLOOKUP(BQ1929,[1]Sheet2!$E$2:$I$222,4,FALSE)</f>
        <v>#N/A</v>
      </c>
      <c r="BT1929" t="e">
        <f>VLOOKUP(BQ1929,[1]Sheet2!$E$2:$I$222,5,FALSE)</f>
        <v>#N/A</v>
      </c>
      <c r="BY1929" t="e">
        <f>VLOOKUP(BX1929,[1]Sheet2!$E$2:$I$222,3,FALSE)</f>
        <v>#N/A</v>
      </c>
      <c r="BZ1929" t="e">
        <f>VLOOKUP(BX1929,[1]Sheet2!$E$2:$I$222,4,FALSE)</f>
        <v>#N/A</v>
      </c>
      <c r="CA1929" t="e">
        <f>VLOOKUP(BX1929,[1]Sheet2!$E$2:$I$222,5,FALSE)</f>
        <v>#N/A</v>
      </c>
      <c r="CF1929" t="e">
        <f>VLOOKUP(CE1929,[1]Sheet2!$E$2:$I$222,3,FALSE)</f>
        <v>#N/A</v>
      </c>
      <c r="CG1929" t="e">
        <f>VLOOKUP(CE1929,[1]Sheet2!$E$2:$I$222,4,FALSE)</f>
        <v>#N/A</v>
      </c>
      <c r="CH1929" t="e">
        <f>VLOOKUP(CE1929,[1]Sheet2!$E$2:$I$222,5,FALSE)</f>
        <v>#N/A</v>
      </c>
      <c r="CM1929" t="e">
        <f>VLOOKUP(CL1929,[1]Sheet2!$E$2:$I$222,3,FALSE)</f>
        <v>#N/A</v>
      </c>
      <c r="CN1929" t="e">
        <f>VLOOKUP(CL1929,[1]Sheet2!$E$2:$I$222,4,FALSE)</f>
        <v>#N/A</v>
      </c>
      <c r="CO1929" t="e">
        <f>VLOOKUP(CL1929,[1]Sheet2!$E$2:$I$222,5,FALSE)</f>
        <v>#N/A</v>
      </c>
    </row>
    <row r="1930" spans="1:93" x14ac:dyDescent="0.25">
      <c r="A1930">
        <v>2003</v>
      </c>
      <c r="C1930">
        <v>15448</v>
      </c>
      <c r="D1930">
        <v>5448</v>
      </c>
      <c r="E1930">
        <v>37.721099000000002</v>
      </c>
      <c r="F1930">
        <v>-122.44708799999999</v>
      </c>
      <c r="G1930" t="s">
        <v>4449</v>
      </c>
      <c r="H1930" t="s">
        <v>4450</v>
      </c>
      <c r="I1930" t="s">
        <v>4155</v>
      </c>
      <c r="J1930" t="s">
        <v>2169</v>
      </c>
      <c r="M1930" t="s">
        <v>671</v>
      </c>
      <c r="S1930" t="s">
        <v>4451</v>
      </c>
      <c r="T1930" t="s">
        <v>4452</v>
      </c>
      <c r="X1930">
        <f t="shared" si="30"/>
        <v>2</v>
      </c>
      <c r="Y1930" t="s">
        <v>56</v>
      </c>
      <c r="Z1930" t="s">
        <v>77</v>
      </c>
      <c r="AA1930" t="s">
        <v>140</v>
      </c>
      <c r="AB1930" t="str">
        <f>VLOOKUP($AA1930,Sheet2!$E$2:$I$222,3,FALSE)</f>
        <v>To Downtown</v>
      </c>
      <c r="AC1930" t="str">
        <f>VLOOKUP($AA1930,Sheet2!$E$2:$I$222,4,FALSE)</f>
        <v>Embarcadero Station</v>
      </c>
      <c r="AD1930" t="str">
        <f>VLOOKUP($AA1930,Sheet2!$E$2:$I$222,5,FALSE)</f>
        <v>Daily ~ 5am-12am</v>
      </c>
      <c r="AF1930" t="s">
        <v>56</v>
      </c>
      <c r="AG1930" t="s">
        <v>80</v>
      </c>
      <c r="AH1930" t="s">
        <v>151</v>
      </c>
      <c r="AI1930" t="str">
        <f>VLOOKUP(AH1930,[1]Sheet2!$E$2:$I$222,3,FALSE)</f>
        <v>To Balboa Park Station</v>
      </c>
      <c r="AJ1930" t="str">
        <f>VLOOKUP(AH1930,[1]Sheet2!$E$2:$I$222,4,FALSE)</f>
        <v>San Jose &amp; Geneva</v>
      </c>
      <c r="AK1930" t="str">
        <f>VLOOKUP(AH1930,[1]Sheet2!$E$2:$I$222,5,FALSE)</f>
        <v>Daily ~ 5am-12am</v>
      </c>
      <c r="AP1930" t="e">
        <f>VLOOKUP(AO1930,[1]Sheet2!$E$2:$I$222,3,FALSE)</f>
        <v>#N/A</v>
      </c>
      <c r="AQ1930" t="e">
        <f>VLOOKUP(AO1930,[1]Sheet2!$E$2:$I$222,4,FALSE)</f>
        <v>#N/A</v>
      </c>
      <c r="AR1930" t="e">
        <f>VLOOKUP(AO1930,[1]Sheet2!$E$2:$I$222,5,FALSE)</f>
        <v>#N/A</v>
      </c>
      <c r="AW1930" t="e">
        <f>VLOOKUP(AV1930,[1]Sheet2!$E$2:$I$222,3,FALSE)</f>
        <v>#N/A</v>
      </c>
      <c r="AX1930" t="e">
        <f>VLOOKUP(AV1930,[1]Sheet2!$E$2:$I$222,4,FALSE)</f>
        <v>#N/A</v>
      </c>
      <c r="AY1930" t="e">
        <f>VLOOKUP(AV1930,[1]Sheet2!$E$2:$I$222,5,FALSE)</f>
        <v>#N/A</v>
      </c>
      <c r="BD1930" t="e">
        <f>VLOOKUP(BC1930,[1]Sheet2!$E$2:$I$222,3,FALSE)</f>
        <v>#N/A</v>
      </c>
      <c r="BE1930" t="e">
        <f>VLOOKUP(BC1930,[1]Sheet2!$E$2:$I$222,4,FALSE)</f>
        <v>#N/A</v>
      </c>
      <c r="BF1930" t="e">
        <f>VLOOKUP(BC1930,[1]Sheet2!$E$2:$I$222,5,FALSE)</f>
        <v>#N/A</v>
      </c>
      <c r="BK1930" t="e">
        <f>VLOOKUP(BJ1930,[1]Sheet2!$E$2:$I$222,3,FALSE)</f>
        <v>#N/A</v>
      </c>
      <c r="BL1930" t="e">
        <f>VLOOKUP(BJ1930,[1]Sheet2!$E$2:$I$222,4,FALSE)</f>
        <v>#N/A</v>
      </c>
      <c r="BM1930" t="e">
        <f>VLOOKUP(BJ1930,[1]Sheet2!$E$2:$I$222,5,FALSE)</f>
        <v>#N/A</v>
      </c>
      <c r="BR1930" t="e">
        <f>VLOOKUP(BQ1930,[1]Sheet2!$E$2:$I$222,3,FALSE)</f>
        <v>#N/A</v>
      </c>
      <c r="BS1930" t="e">
        <f>VLOOKUP(BQ1930,[1]Sheet2!$E$2:$I$222,4,FALSE)</f>
        <v>#N/A</v>
      </c>
      <c r="BT1930" t="e">
        <f>VLOOKUP(BQ1930,[1]Sheet2!$E$2:$I$222,5,FALSE)</f>
        <v>#N/A</v>
      </c>
      <c r="BY1930" t="e">
        <f>VLOOKUP(BX1930,[1]Sheet2!$E$2:$I$222,3,FALSE)</f>
        <v>#N/A</v>
      </c>
      <c r="BZ1930" t="e">
        <f>VLOOKUP(BX1930,[1]Sheet2!$E$2:$I$222,4,FALSE)</f>
        <v>#N/A</v>
      </c>
      <c r="CA1930" t="e">
        <f>VLOOKUP(BX1930,[1]Sheet2!$E$2:$I$222,5,FALSE)</f>
        <v>#N/A</v>
      </c>
      <c r="CF1930" t="e">
        <f>VLOOKUP(CE1930,[1]Sheet2!$E$2:$I$222,3,FALSE)</f>
        <v>#N/A</v>
      </c>
      <c r="CG1930" t="e">
        <f>VLOOKUP(CE1930,[1]Sheet2!$E$2:$I$222,4,FALSE)</f>
        <v>#N/A</v>
      </c>
      <c r="CH1930" t="e">
        <f>VLOOKUP(CE1930,[1]Sheet2!$E$2:$I$222,5,FALSE)</f>
        <v>#N/A</v>
      </c>
      <c r="CM1930" t="e">
        <f>VLOOKUP(CL1930,[1]Sheet2!$E$2:$I$222,3,FALSE)</f>
        <v>#N/A</v>
      </c>
      <c r="CN1930" t="e">
        <f>VLOOKUP(CL1930,[1]Sheet2!$E$2:$I$222,4,FALSE)</f>
        <v>#N/A</v>
      </c>
      <c r="CO1930" t="e">
        <f>VLOOKUP(CL1930,[1]Sheet2!$E$2:$I$222,5,FALSE)</f>
        <v>#N/A</v>
      </c>
    </row>
    <row r="1931" spans="1:93" x14ac:dyDescent="0.25">
      <c r="A1931">
        <v>2004</v>
      </c>
      <c r="C1931">
        <v>15450</v>
      </c>
      <c r="D1931">
        <v>5450</v>
      </c>
      <c r="E1931">
        <v>37.738300000000002</v>
      </c>
      <c r="F1931">
        <v>-122.45068999999999</v>
      </c>
      <c r="G1931" t="s">
        <v>4453</v>
      </c>
      <c r="H1931" t="s">
        <v>4454</v>
      </c>
      <c r="I1931" t="s">
        <v>668</v>
      </c>
      <c r="J1931" t="s">
        <v>687</v>
      </c>
      <c r="Q1931" t="s">
        <v>672</v>
      </c>
      <c r="S1931" t="s">
        <v>4455</v>
      </c>
      <c r="X1931">
        <f t="shared" si="30"/>
        <v>2</v>
      </c>
      <c r="Y1931" t="s">
        <v>55</v>
      </c>
      <c r="Z1931" t="s">
        <v>78</v>
      </c>
      <c r="AB1931" t="e">
        <f>VLOOKUP($AA1931,Sheet2!$E$2:$I$222,3,FALSE)</f>
        <v>#N/A</v>
      </c>
      <c r="AC1931" t="e">
        <f>VLOOKUP($AA1931,Sheet2!$E$2:$I$222,4,FALSE)</f>
        <v>#N/A</v>
      </c>
      <c r="AD1931" t="e">
        <f>VLOOKUP($AA1931,Sheet2!$E$2:$I$222,5,FALSE)</f>
        <v>#N/A</v>
      </c>
      <c r="AF1931" t="s">
        <v>55</v>
      </c>
      <c r="AG1931" t="s">
        <v>79</v>
      </c>
      <c r="AI1931" t="e">
        <f>VLOOKUP(AH1931,[1]Sheet2!$E$2:$I$222,3,FALSE)</f>
        <v>#N/A</v>
      </c>
      <c r="AJ1931" t="e">
        <f>VLOOKUP(AH1931,[1]Sheet2!$E$2:$I$222,4,FALSE)</f>
        <v>#N/A</v>
      </c>
      <c r="AK1931" t="e">
        <f>VLOOKUP(AH1931,[1]Sheet2!$E$2:$I$222,5,FALSE)</f>
        <v>#N/A</v>
      </c>
      <c r="AP1931" t="e">
        <f>VLOOKUP(AO1931,[1]Sheet2!$E$2:$I$222,3,FALSE)</f>
        <v>#N/A</v>
      </c>
      <c r="AQ1931" t="e">
        <f>VLOOKUP(AO1931,[1]Sheet2!$E$2:$I$222,4,FALSE)</f>
        <v>#N/A</v>
      </c>
      <c r="AR1931" t="e">
        <f>VLOOKUP(AO1931,[1]Sheet2!$E$2:$I$222,5,FALSE)</f>
        <v>#N/A</v>
      </c>
      <c r="AW1931" t="e">
        <f>VLOOKUP(AV1931,[1]Sheet2!$E$2:$I$222,3,FALSE)</f>
        <v>#N/A</v>
      </c>
      <c r="AX1931" t="e">
        <f>VLOOKUP(AV1931,[1]Sheet2!$E$2:$I$222,4,FALSE)</f>
        <v>#N/A</v>
      </c>
      <c r="AY1931" t="e">
        <f>VLOOKUP(AV1931,[1]Sheet2!$E$2:$I$222,5,FALSE)</f>
        <v>#N/A</v>
      </c>
      <c r="BD1931" t="e">
        <f>VLOOKUP(BC1931,[1]Sheet2!$E$2:$I$222,3,FALSE)</f>
        <v>#N/A</v>
      </c>
      <c r="BE1931" t="e">
        <f>VLOOKUP(BC1931,[1]Sheet2!$E$2:$I$222,4,FALSE)</f>
        <v>#N/A</v>
      </c>
      <c r="BF1931" t="e">
        <f>VLOOKUP(BC1931,[1]Sheet2!$E$2:$I$222,5,FALSE)</f>
        <v>#N/A</v>
      </c>
      <c r="BK1931" t="e">
        <f>VLOOKUP(BJ1931,[1]Sheet2!$E$2:$I$222,3,FALSE)</f>
        <v>#N/A</v>
      </c>
      <c r="BL1931" t="e">
        <f>VLOOKUP(BJ1931,[1]Sheet2!$E$2:$I$222,4,FALSE)</f>
        <v>#N/A</v>
      </c>
      <c r="BM1931" t="e">
        <f>VLOOKUP(BJ1931,[1]Sheet2!$E$2:$I$222,5,FALSE)</f>
        <v>#N/A</v>
      </c>
      <c r="BR1931" t="e">
        <f>VLOOKUP(BQ1931,[1]Sheet2!$E$2:$I$222,3,FALSE)</f>
        <v>#N/A</v>
      </c>
      <c r="BS1931" t="e">
        <f>VLOOKUP(BQ1931,[1]Sheet2!$E$2:$I$222,4,FALSE)</f>
        <v>#N/A</v>
      </c>
      <c r="BT1931" t="e">
        <f>VLOOKUP(BQ1931,[1]Sheet2!$E$2:$I$222,5,FALSE)</f>
        <v>#N/A</v>
      </c>
      <c r="BY1931" t="e">
        <f>VLOOKUP(BX1931,[1]Sheet2!$E$2:$I$222,3,FALSE)</f>
        <v>#N/A</v>
      </c>
      <c r="BZ1931" t="e">
        <f>VLOOKUP(BX1931,[1]Sheet2!$E$2:$I$222,4,FALSE)</f>
        <v>#N/A</v>
      </c>
      <c r="CA1931" t="e">
        <f>VLOOKUP(BX1931,[1]Sheet2!$E$2:$I$222,5,FALSE)</f>
        <v>#N/A</v>
      </c>
      <c r="CF1931" t="e">
        <f>VLOOKUP(CE1931,[1]Sheet2!$E$2:$I$222,3,FALSE)</f>
        <v>#N/A</v>
      </c>
      <c r="CG1931" t="e">
        <f>VLOOKUP(CE1931,[1]Sheet2!$E$2:$I$222,4,FALSE)</f>
        <v>#N/A</v>
      </c>
      <c r="CH1931" t="e">
        <f>VLOOKUP(CE1931,[1]Sheet2!$E$2:$I$222,5,FALSE)</f>
        <v>#N/A</v>
      </c>
      <c r="CM1931" t="e">
        <f>VLOOKUP(CL1931,[1]Sheet2!$E$2:$I$222,3,FALSE)</f>
        <v>#N/A</v>
      </c>
      <c r="CN1931" t="e">
        <f>VLOOKUP(CL1931,[1]Sheet2!$E$2:$I$222,4,FALSE)</f>
        <v>#N/A</v>
      </c>
      <c r="CO1931" t="e">
        <f>VLOOKUP(CL1931,[1]Sheet2!$E$2:$I$222,5,FALSE)</f>
        <v>#N/A</v>
      </c>
    </row>
    <row r="1932" spans="1:93" x14ac:dyDescent="0.25">
      <c r="A1932">
        <v>2005</v>
      </c>
      <c r="C1932">
        <v>15451</v>
      </c>
      <c r="D1932">
        <v>5451</v>
      </c>
      <c r="E1932">
        <v>37.738149999999997</v>
      </c>
      <c r="F1932">
        <v>-122.45086000000001</v>
      </c>
      <c r="G1932" t="s">
        <v>4453</v>
      </c>
      <c r="H1932" t="s">
        <v>4456</v>
      </c>
      <c r="I1932" t="s">
        <v>704</v>
      </c>
      <c r="J1932" t="s">
        <v>687</v>
      </c>
      <c r="Q1932" t="s">
        <v>672</v>
      </c>
      <c r="S1932" t="s">
        <v>4455</v>
      </c>
      <c r="X1932">
        <f t="shared" si="30"/>
        <v>2</v>
      </c>
      <c r="Y1932" t="s">
        <v>55</v>
      </c>
      <c r="Z1932" t="s">
        <v>78</v>
      </c>
      <c r="AB1932" t="e">
        <f>VLOOKUP($AA1932,Sheet2!$E$2:$I$222,3,FALSE)</f>
        <v>#N/A</v>
      </c>
      <c r="AC1932" t="e">
        <f>VLOOKUP($AA1932,Sheet2!$E$2:$I$222,4,FALSE)</f>
        <v>#N/A</v>
      </c>
      <c r="AD1932" t="e">
        <f>VLOOKUP($AA1932,Sheet2!$E$2:$I$222,5,FALSE)</f>
        <v>#N/A</v>
      </c>
      <c r="AF1932" t="s">
        <v>55</v>
      </c>
      <c r="AG1932" t="s">
        <v>79</v>
      </c>
      <c r="AI1932" t="e">
        <f>VLOOKUP(AH1932,[1]Sheet2!$E$2:$I$222,3,FALSE)</f>
        <v>#N/A</v>
      </c>
      <c r="AJ1932" t="e">
        <f>VLOOKUP(AH1932,[1]Sheet2!$E$2:$I$222,4,FALSE)</f>
        <v>#N/A</v>
      </c>
      <c r="AK1932" t="e">
        <f>VLOOKUP(AH1932,[1]Sheet2!$E$2:$I$222,5,FALSE)</f>
        <v>#N/A</v>
      </c>
      <c r="AP1932" t="e">
        <f>VLOOKUP(AO1932,[1]Sheet2!$E$2:$I$222,3,FALSE)</f>
        <v>#N/A</v>
      </c>
      <c r="AQ1932" t="e">
        <f>VLOOKUP(AO1932,[1]Sheet2!$E$2:$I$222,4,FALSE)</f>
        <v>#N/A</v>
      </c>
      <c r="AR1932" t="e">
        <f>VLOOKUP(AO1932,[1]Sheet2!$E$2:$I$222,5,FALSE)</f>
        <v>#N/A</v>
      </c>
      <c r="AW1932" t="e">
        <f>VLOOKUP(AV1932,[1]Sheet2!$E$2:$I$222,3,FALSE)</f>
        <v>#N/A</v>
      </c>
      <c r="AX1932" t="e">
        <f>VLOOKUP(AV1932,[1]Sheet2!$E$2:$I$222,4,FALSE)</f>
        <v>#N/A</v>
      </c>
      <c r="AY1932" t="e">
        <f>VLOOKUP(AV1932,[1]Sheet2!$E$2:$I$222,5,FALSE)</f>
        <v>#N/A</v>
      </c>
      <c r="BD1932" t="e">
        <f>VLOOKUP(BC1932,[1]Sheet2!$E$2:$I$222,3,FALSE)</f>
        <v>#N/A</v>
      </c>
      <c r="BE1932" t="e">
        <f>VLOOKUP(BC1932,[1]Sheet2!$E$2:$I$222,4,FALSE)</f>
        <v>#N/A</v>
      </c>
      <c r="BF1932" t="e">
        <f>VLOOKUP(BC1932,[1]Sheet2!$E$2:$I$222,5,FALSE)</f>
        <v>#N/A</v>
      </c>
      <c r="BK1932" t="e">
        <f>VLOOKUP(BJ1932,[1]Sheet2!$E$2:$I$222,3,FALSE)</f>
        <v>#N/A</v>
      </c>
      <c r="BL1932" t="e">
        <f>VLOOKUP(BJ1932,[1]Sheet2!$E$2:$I$222,4,FALSE)</f>
        <v>#N/A</v>
      </c>
      <c r="BM1932" t="e">
        <f>VLOOKUP(BJ1932,[1]Sheet2!$E$2:$I$222,5,FALSE)</f>
        <v>#N/A</v>
      </c>
      <c r="BR1932" t="e">
        <f>VLOOKUP(BQ1932,[1]Sheet2!$E$2:$I$222,3,FALSE)</f>
        <v>#N/A</v>
      </c>
      <c r="BS1932" t="e">
        <f>VLOOKUP(BQ1932,[1]Sheet2!$E$2:$I$222,4,FALSE)</f>
        <v>#N/A</v>
      </c>
      <c r="BT1932" t="e">
        <f>VLOOKUP(BQ1932,[1]Sheet2!$E$2:$I$222,5,FALSE)</f>
        <v>#N/A</v>
      </c>
      <c r="BY1932" t="e">
        <f>VLOOKUP(BX1932,[1]Sheet2!$E$2:$I$222,3,FALSE)</f>
        <v>#N/A</v>
      </c>
      <c r="BZ1932" t="e">
        <f>VLOOKUP(BX1932,[1]Sheet2!$E$2:$I$222,4,FALSE)</f>
        <v>#N/A</v>
      </c>
      <c r="CA1932" t="e">
        <f>VLOOKUP(BX1932,[1]Sheet2!$E$2:$I$222,5,FALSE)</f>
        <v>#N/A</v>
      </c>
      <c r="CF1932" t="e">
        <f>VLOOKUP(CE1932,[1]Sheet2!$E$2:$I$222,3,FALSE)</f>
        <v>#N/A</v>
      </c>
      <c r="CG1932" t="e">
        <f>VLOOKUP(CE1932,[1]Sheet2!$E$2:$I$222,4,FALSE)</f>
        <v>#N/A</v>
      </c>
      <c r="CH1932" t="e">
        <f>VLOOKUP(CE1932,[1]Sheet2!$E$2:$I$222,5,FALSE)</f>
        <v>#N/A</v>
      </c>
      <c r="CM1932" t="e">
        <f>VLOOKUP(CL1932,[1]Sheet2!$E$2:$I$222,3,FALSE)</f>
        <v>#N/A</v>
      </c>
      <c r="CN1932" t="e">
        <f>VLOOKUP(CL1932,[1]Sheet2!$E$2:$I$222,4,FALSE)</f>
        <v>#N/A</v>
      </c>
      <c r="CO1932" t="e">
        <f>VLOOKUP(CL1932,[1]Sheet2!$E$2:$I$222,5,FALSE)</f>
        <v>#N/A</v>
      </c>
    </row>
    <row r="1933" spans="1:93" x14ac:dyDescent="0.25">
      <c r="A1933">
        <v>2006</v>
      </c>
      <c r="C1933">
        <v>15452</v>
      </c>
      <c r="D1933">
        <v>5452</v>
      </c>
      <c r="E1933">
        <v>37.736809999999998</v>
      </c>
      <c r="F1933">
        <v>-122.45386000000001</v>
      </c>
      <c r="G1933" t="s">
        <v>4457</v>
      </c>
      <c r="H1933" t="s">
        <v>4458</v>
      </c>
      <c r="I1933" t="s">
        <v>894</v>
      </c>
      <c r="J1933" t="s">
        <v>669</v>
      </c>
      <c r="K1933" t="s">
        <v>844</v>
      </c>
      <c r="M1933" t="s">
        <v>671</v>
      </c>
      <c r="N1933" t="s">
        <v>4459</v>
      </c>
      <c r="Q1933" t="s">
        <v>672</v>
      </c>
      <c r="R1933">
        <v>191</v>
      </c>
      <c r="S1933" t="s">
        <v>4455</v>
      </c>
      <c r="X1933">
        <f t="shared" si="30"/>
        <v>2</v>
      </c>
      <c r="Y1933" t="s">
        <v>55</v>
      </c>
      <c r="Z1933" t="s">
        <v>78</v>
      </c>
      <c r="AB1933" t="e">
        <f>VLOOKUP($AA1933,Sheet2!$E$2:$I$222,3,FALSE)</f>
        <v>#N/A</v>
      </c>
      <c r="AC1933" t="e">
        <f>VLOOKUP($AA1933,Sheet2!$E$2:$I$222,4,FALSE)</f>
        <v>#N/A</v>
      </c>
      <c r="AD1933" t="e">
        <f>VLOOKUP($AA1933,Sheet2!$E$2:$I$222,5,FALSE)</f>
        <v>#N/A</v>
      </c>
      <c r="AF1933" t="s">
        <v>55</v>
      </c>
      <c r="AG1933" t="s">
        <v>79</v>
      </c>
      <c r="AI1933" t="e">
        <f>VLOOKUP(AH1933,[1]Sheet2!$E$2:$I$222,3,FALSE)</f>
        <v>#N/A</v>
      </c>
      <c r="AJ1933" t="e">
        <f>VLOOKUP(AH1933,[1]Sheet2!$E$2:$I$222,4,FALSE)</f>
        <v>#N/A</v>
      </c>
      <c r="AK1933" t="e">
        <f>VLOOKUP(AH1933,[1]Sheet2!$E$2:$I$222,5,FALSE)</f>
        <v>#N/A</v>
      </c>
      <c r="AP1933" t="e">
        <f>VLOOKUP(AO1933,[1]Sheet2!$E$2:$I$222,3,FALSE)</f>
        <v>#N/A</v>
      </c>
      <c r="AQ1933" t="e">
        <f>VLOOKUP(AO1933,[1]Sheet2!$E$2:$I$222,4,FALSE)</f>
        <v>#N/A</v>
      </c>
      <c r="AR1933" t="e">
        <f>VLOOKUP(AO1933,[1]Sheet2!$E$2:$I$222,5,FALSE)</f>
        <v>#N/A</v>
      </c>
      <c r="AW1933" t="e">
        <f>VLOOKUP(AV1933,[1]Sheet2!$E$2:$I$222,3,FALSE)</f>
        <v>#N/A</v>
      </c>
      <c r="AX1933" t="e">
        <f>VLOOKUP(AV1933,[1]Sheet2!$E$2:$I$222,4,FALSE)</f>
        <v>#N/A</v>
      </c>
      <c r="AY1933" t="e">
        <f>VLOOKUP(AV1933,[1]Sheet2!$E$2:$I$222,5,FALSE)</f>
        <v>#N/A</v>
      </c>
      <c r="BD1933" t="e">
        <f>VLOOKUP(BC1933,[1]Sheet2!$E$2:$I$222,3,FALSE)</f>
        <v>#N/A</v>
      </c>
      <c r="BE1933" t="e">
        <f>VLOOKUP(BC1933,[1]Sheet2!$E$2:$I$222,4,FALSE)</f>
        <v>#N/A</v>
      </c>
      <c r="BF1933" t="e">
        <f>VLOOKUP(BC1933,[1]Sheet2!$E$2:$I$222,5,FALSE)</f>
        <v>#N/A</v>
      </c>
      <c r="BK1933" t="e">
        <f>VLOOKUP(BJ1933,[1]Sheet2!$E$2:$I$222,3,FALSE)</f>
        <v>#N/A</v>
      </c>
      <c r="BL1933" t="e">
        <f>VLOOKUP(BJ1933,[1]Sheet2!$E$2:$I$222,4,FALSE)</f>
        <v>#N/A</v>
      </c>
      <c r="BM1933" t="e">
        <f>VLOOKUP(BJ1933,[1]Sheet2!$E$2:$I$222,5,FALSE)</f>
        <v>#N/A</v>
      </c>
      <c r="BR1933" t="e">
        <f>VLOOKUP(BQ1933,[1]Sheet2!$E$2:$I$222,3,FALSE)</f>
        <v>#N/A</v>
      </c>
      <c r="BS1933" t="e">
        <f>VLOOKUP(BQ1933,[1]Sheet2!$E$2:$I$222,4,FALSE)</f>
        <v>#N/A</v>
      </c>
      <c r="BT1933" t="e">
        <f>VLOOKUP(BQ1933,[1]Sheet2!$E$2:$I$222,5,FALSE)</f>
        <v>#N/A</v>
      </c>
      <c r="BY1933" t="e">
        <f>VLOOKUP(BX1933,[1]Sheet2!$E$2:$I$222,3,FALSE)</f>
        <v>#N/A</v>
      </c>
      <c r="BZ1933" t="e">
        <f>VLOOKUP(BX1933,[1]Sheet2!$E$2:$I$222,4,FALSE)</f>
        <v>#N/A</v>
      </c>
      <c r="CA1933" t="e">
        <f>VLOOKUP(BX1933,[1]Sheet2!$E$2:$I$222,5,FALSE)</f>
        <v>#N/A</v>
      </c>
      <c r="CF1933" t="e">
        <f>VLOOKUP(CE1933,[1]Sheet2!$E$2:$I$222,3,FALSE)</f>
        <v>#N/A</v>
      </c>
      <c r="CG1933" t="e">
        <f>VLOOKUP(CE1933,[1]Sheet2!$E$2:$I$222,4,FALSE)</f>
        <v>#N/A</v>
      </c>
      <c r="CH1933" t="e">
        <f>VLOOKUP(CE1933,[1]Sheet2!$E$2:$I$222,5,FALSE)</f>
        <v>#N/A</v>
      </c>
      <c r="CM1933" t="e">
        <f>VLOOKUP(CL1933,[1]Sheet2!$E$2:$I$222,3,FALSE)</f>
        <v>#N/A</v>
      </c>
      <c r="CN1933" t="e">
        <f>VLOOKUP(CL1933,[1]Sheet2!$E$2:$I$222,4,FALSE)</f>
        <v>#N/A</v>
      </c>
      <c r="CO1933" t="e">
        <f>VLOOKUP(CL1933,[1]Sheet2!$E$2:$I$222,5,FALSE)</f>
        <v>#N/A</v>
      </c>
    </row>
    <row r="1934" spans="1:93" x14ac:dyDescent="0.25">
      <c r="A1934">
        <v>2007</v>
      </c>
      <c r="C1934">
        <v>15453</v>
      </c>
      <c r="D1934">
        <v>5453</v>
      </c>
      <c r="E1934">
        <v>37.737769999999998</v>
      </c>
      <c r="F1934">
        <v>-122.45144999999999</v>
      </c>
      <c r="G1934" t="s">
        <v>4460</v>
      </c>
      <c r="H1934" t="s">
        <v>4461</v>
      </c>
      <c r="I1934" t="s">
        <v>727</v>
      </c>
      <c r="J1934" t="s">
        <v>687</v>
      </c>
      <c r="Q1934" t="s">
        <v>672</v>
      </c>
      <c r="S1934" t="s">
        <v>4455</v>
      </c>
      <c r="X1934">
        <f t="shared" si="30"/>
        <v>2</v>
      </c>
      <c r="Y1934" t="s">
        <v>55</v>
      </c>
      <c r="Z1934" t="s">
        <v>78</v>
      </c>
      <c r="AB1934" t="e">
        <f>VLOOKUP($AA1934,Sheet2!$E$2:$I$222,3,FALSE)</f>
        <v>#N/A</v>
      </c>
      <c r="AC1934" t="e">
        <f>VLOOKUP($AA1934,Sheet2!$E$2:$I$222,4,FALSE)</f>
        <v>#N/A</v>
      </c>
      <c r="AD1934" t="e">
        <f>VLOOKUP($AA1934,Sheet2!$E$2:$I$222,5,FALSE)</f>
        <v>#N/A</v>
      </c>
      <c r="AF1934" t="s">
        <v>55</v>
      </c>
      <c r="AG1934" t="s">
        <v>79</v>
      </c>
      <c r="AI1934" t="e">
        <f>VLOOKUP(AH1934,[1]Sheet2!$E$2:$I$222,3,FALSE)</f>
        <v>#N/A</v>
      </c>
      <c r="AJ1934" t="e">
        <f>VLOOKUP(AH1934,[1]Sheet2!$E$2:$I$222,4,FALSE)</f>
        <v>#N/A</v>
      </c>
      <c r="AK1934" t="e">
        <f>VLOOKUP(AH1934,[1]Sheet2!$E$2:$I$222,5,FALSE)</f>
        <v>#N/A</v>
      </c>
      <c r="AP1934" t="e">
        <f>VLOOKUP(AO1934,[1]Sheet2!$E$2:$I$222,3,FALSE)</f>
        <v>#N/A</v>
      </c>
      <c r="AQ1934" t="e">
        <f>VLOOKUP(AO1934,[1]Sheet2!$E$2:$I$222,4,FALSE)</f>
        <v>#N/A</v>
      </c>
      <c r="AR1934" t="e">
        <f>VLOOKUP(AO1934,[1]Sheet2!$E$2:$I$222,5,FALSE)</f>
        <v>#N/A</v>
      </c>
      <c r="AW1934" t="e">
        <f>VLOOKUP(AV1934,[1]Sheet2!$E$2:$I$222,3,FALSE)</f>
        <v>#N/A</v>
      </c>
      <c r="AX1934" t="e">
        <f>VLOOKUP(AV1934,[1]Sheet2!$E$2:$I$222,4,FALSE)</f>
        <v>#N/A</v>
      </c>
      <c r="AY1934" t="e">
        <f>VLOOKUP(AV1934,[1]Sheet2!$E$2:$I$222,5,FALSE)</f>
        <v>#N/A</v>
      </c>
      <c r="BD1934" t="e">
        <f>VLOOKUP(BC1934,[1]Sheet2!$E$2:$I$222,3,FALSE)</f>
        <v>#N/A</v>
      </c>
      <c r="BE1934" t="e">
        <f>VLOOKUP(BC1934,[1]Sheet2!$E$2:$I$222,4,FALSE)</f>
        <v>#N/A</v>
      </c>
      <c r="BF1934" t="e">
        <f>VLOOKUP(BC1934,[1]Sheet2!$E$2:$I$222,5,FALSE)</f>
        <v>#N/A</v>
      </c>
      <c r="BK1934" t="e">
        <f>VLOOKUP(BJ1934,[1]Sheet2!$E$2:$I$222,3,FALSE)</f>
        <v>#N/A</v>
      </c>
      <c r="BL1934" t="e">
        <f>VLOOKUP(BJ1934,[1]Sheet2!$E$2:$I$222,4,FALSE)</f>
        <v>#N/A</v>
      </c>
      <c r="BM1934" t="e">
        <f>VLOOKUP(BJ1934,[1]Sheet2!$E$2:$I$222,5,FALSE)</f>
        <v>#N/A</v>
      </c>
      <c r="BR1934" t="e">
        <f>VLOOKUP(BQ1934,[1]Sheet2!$E$2:$I$222,3,FALSE)</f>
        <v>#N/A</v>
      </c>
      <c r="BS1934" t="e">
        <f>VLOOKUP(BQ1934,[1]Sheet2!$E$2:$I$222,4,FALSE)</f>
        <v>#N/A</v>
      </c>
      <c r="BT1934" t="e">
        <f>VLOOKUP(BQ1934,[1]Sheet2!$E$2:$I$222,5,FALSE)</f>
        <v>#N/A</v>
      </c>
      <c r="BY1934" t="e">
        <f>VLOOKUP(BX1934,[1]Sheet2!$E$2:$I$222,3,FALSE)</f>
        <v>#N/A</v>
      </c>
      <c r="BZ1934" t="e">
        <f>VLOOKUP(BX1934,[1]Sheet2!$E$2:$I$222,4,FALSE)</f>
        <v>#N/A</v>
      </c>
      <c r="CA1934" t="e">
        <f>VLOOKUP(BX1934,[1]Sheet2!$E$2:$I$222,5,FALSE)</f>
        <v>#N/A</v>
      </c>
      <c r="CF1934" t="e">
        <f>VLOOKUP(CE1934,[1]Sheet2!$E$2:$I$222,3,FALSE)</f>
        <v>#N/A</v>
      </c>
      <c r="CG1934" t="e">
        <f>VLOOKUP(CE1934,[1]Sheet2!$E$2:$I$222,4,FALSE)</f>
        <v>#N/A</v>
      </c>
      <c r="CH1934" t="e">
        <f>VLOOKUP(CE1934,[1]Sheet2!$E$2:$I$222,5,FALSE)</f>
        <v>#N/A</v>
      </c>
      <c r="CM1934" t="e">
        <f>VLOOKUP(CL1934,[1]Sheet2!$E$2:$I$222,3,FALSE)</f>
        <v>#N/A</v>
      </c>
      <c r="CN1934" t="e">
        <f>VLOOKUP(CL1934,[1]Sheet2!$E$2:$I$222,4,FALSE)</f>
        <v>#N/A</v>
      </c>
      <c r="CO1934" t="e">
        <f>VLOOKUP(CL1934,[1]Sheet2!$E$2:$I$222,5,FALSE)</f>
        <v>#N/A</v>
      </c>
    </row>
    <row r="1935" spans="1:93" x14ac:dyDescent="0.25">
      <c r="A1935">
        <v>2008</v>
      </c>
      <c r="C1935">
        <v>15454</v>
      </c>
      <c r="D1935">
        <v>5454</v>
      </c>
      <c r="E1935">
        <v>37.737740000000002</v>
      </c>
      <c r="F1935">
        <v>-122.45171999999999</v>
      </c>
      <c r="G1935" t="s">
        <v>4460</v>
      </c>
      <c r="H1935" t="s">
        <v>4461</v>
      </c>
      <c r="I1935" t="s">
        <v>729</v>
      </c>
      <c r="J1935" t="s">
        <v>728</v>
      </c>
      <c r="Q1935" t="s">
        <v>672</v>
      </c>
      <c r="S1935" t="s">
        <v>4455</v>
      </c>
      <c r="X1935">
        <f t="shared" si="30"/>
        <v>2</v>
      </c>
      <c r="Y1935" t="s">
        <v>55</v>
      </c>
      <c r="Z1935" t="s">
        <v>78</v>
      </c>
      <c r="AB1935" t="e">
        <f>VLOOKUP($AA1935,Sheet2!$E$2:$I$222,3,FALSE)</f>
        <v>#N/A</v>
      </c>
      <c r="AC1935" t="e">
        <f>VLOOKUP($AA1935,Sheet2!$E$2:$I$222,4,FALSE)</f>
        <v>#N/A</v>
      </c>
      <c r="AD1935" t="e">
        <f>VLOOKUP($AA1935,Sheet2!$E$2:$I$222,5,FALSE)</f>
        <v>#N/A</v>
      </c>
      <c r="AF1935" t="s">
        <v>55</v>
      </c>
      <c r="AG1935" t="s">
        <v>79</v>
      </c>
      <c r="AI1935" t="e">
        <f>VLOOKUP(AH1935,[1]Sheet2!$E$2:$I$222,3,FALSE)</f>
        <v>#N/A</v>
      </c>
      <c r="AJ1935" t="e">
        <f>VLOOKUP(AH1935,[1]Sheet2!$E$2:$I$222,4,FALSE)</f>
        <v>#N/A</v>
      </c>
      <c r="AK1935" t="e">
        <f>VLOOKUP(AH1935,[1]Sheet2!$E$2:$I$222,5,FALSE)</f>
        <v>#N/A</v>
      </c>
      <c r="AP1935" t="e">
        <f>VLOOKUP(AO1935,[1]Sheet2!$E$2:$I$222,3,FALSE)</f>
        <v>#N/A</v>
      </c>
      <c r="AQ1935" t="e">
        <f>VLOOKUP(AO1935,[1]Sheet2!$E$2:$I$222,4,FALSE)</f>
        <v>#N/A</v>
      </c>
      <c r="AR1935" t="e">
        <f>VLOOKUP(AO1935,[1]Sheet2!$E$2:$I$222,5,FALSE)</f>
        <v>#N/A</v>
      </c>
      <c r="AW1935" t="e">
        <f>VLOOKUP(AV1935,[1]Sheet2!$E$2:$I$222,3,FALSE)</f>
        <v>#N/A</v>
      </c>
      <c r="AX1935" t="e">
        <f>VLOOKUP(AV1935,[1]Sheet2!$E$2:$I$222,4,FALSE)</f>
        <v>#N/A</v>
      </c>
      <c r="AY1935" t="e">
        <f>VLOOKUP(AV1935,[1]Sheet2!$E$2:$I$222,5,FALSE)</f>
        <v>#N/A</v>
      </c>
      <c r="BD1935" t="e">
        <f>VLOOKUP(BC1935,[1]Sheet2!$E$2:$I$222,3,FALSE)</f>
        <v>#N/A</v>
      </c>
      <c r="BE1935" t="e">
        <f>VLOOKUP(BC1935,[1]Sheet2!$E$2:$I$222,4,FALSE)</f>
        <v>#N/A</v>
      </c>
      <c r="BF1935" t="e">
        <f>VLOOKUP(BC1935,[1]Sheet2!$E$2:$I$222,5,FALSE)</f>
        <v>#N/A</v>
      </c>
      <c r="BK1935" t="e">
        <f>VLOOKUP(BJ1935,[1]Sheet2!$E$2:$I$222,3,FALSE)</f>
        <v>#N/A</v>
      </c>
      <c r="BL1935" t="e">
        <f>VLOOKUP(BJ1935,[1]Sheet2!$E$2:$I$222,4,FALSE)</f>
        <v>#N/A</v>
      </c>
      <c r="BM1935" t="e">
        <f>VLOOKUP(BJ1935,[1]Sheet2!$E$2:$I$222,5,FALSE)</f>
        <v>#N/A</v>
      </c>
      <c r="BR1935" t="e">
        <f>VLOOKUP(BQ1935,[1]Sheet2!$E$2:$I$222,3,FALSE)</f>
        <v>#N/A</v>
      </c>
      <c r="BS1935" t="e">
        <f>VLOOKUP(BQ1935,[1]Sheet2!$E$2:$I$222,4,FALSE)</f>
        <v>#N/A</v>
      </c>
      <c r="BT1935" t="e">
        <f>VLOOKUP(BQ1935,[1]Sheet2!$E$2:$I$222,5,FALSE)</f>
        <v>#N/A</v>
      </c>
      <c r="BY1935" t="e">
        <f>VLOOKUP(BX1935,[1]Sheet2!$E$2:$I$222,3,FALSE)</f>
        <v>#N/A</v>
      </c>
      <c r="BZ1935" t="e">
        <f>VLOOKUP(BX1935,[1]Sheet2!$E$2:$I$222,4,FALSE)</f>
        <v>#N/A</v>
      </c>
      <c r="CA1935" t="e">
        <f>VLOOKUP(BX1935,[1]Sheet2!$E$2:$I$222,5,FALSE)</f>
        <v>#N/A</v>
      </c>
      <c r="CF1935" t="e">
        <f>VLOOKUP(CE1935,[1]Sheet2!$E$2:$I$222,3,FALSE)</f>
        <v>#N/A</v>
      </c>
      <c r="CG1935" t="e">
        <f>VLOOKUP(CE1935,[1]Sheet2!$E$2:$I$222,4,FALSE)</f>
        <v>#N/A</v>
      </c>
      <c r="CH1935" t="e">
        <f>VLOOKUP(CE1935,[1]Sheet2!$E$2:$I$222,5,FALSE)</f>
        <v>#N/A</v>
      </c>
      <c r="CM1935" t="e">
        <f>VLOOKUP(CL1935,[1]Sheet2!$E$2:$I$222,3,FALSE)</f>
        <v>#N/A</v>
      </c>
      <c r="CN1935" t="e">
        <f>VLOOKUP(CL1935,[1]Sheet2!$E$2:$I$222,4,FALSE)</f>
        <v>#N/A</v>
      </c>
      <c r="CO1935" t="e">
        <f>VLOOKUP(CL1935,[1]Sheet2!$E$2:$I$222,5,FALSE)</f>
        <v>#N/A</v>
      </c>
    </row>
    <row r="1936" spans="1:93" x14ac:dyDescent="0.25">
      <c r="A1936">
        <v>2009</v>
      </c>
      <c r="C1936">
        <v>15455</v>
      </c>
      <c r="D1936">
        <v>5455</v>
      </c>
      <c r="E1936">
        <v>37.739229999999999</v>
      </c>
      <c r="F1936">
        <v>-122.45039</v>
      </c>
      <c r="G1936" t="s">
        <v>4462</v>
      </c>
      <c r="H1936" t="s">
        <v>4463</v>
      </c>
      <c r="I1936" t="s">
        <v>677</v>
      </c>
      <c r="J1936" t="s">
        <v>687</v>
      </c>
      <c r="Q1936" t="s">
        <v>672</v>
      </c>
      <c r="S1936" t="s">
        <v>4455</v>
      </c>
      <c r="X1936">
        <f t="shared" si="30"/>
        <v>2</v>
      </c>
      <c r="Y1936" t="s">
        <v>55</v>
      </c>
      <c r="Z1936" t="s">
        <v>78</v>
      </c>
      <c r="AB1936" t="e">
        <f>VLOOKUP($AA1936,Sheet2!$E$2:$I$222,3,FALSE)</f>
        <v>#N/A</v>
      </c>
      <c r="AC1936" t="e">
        <f>VLOOKUP($AA1936,Sheet2!$E$2:$I$222,4,FALSE)</f>
        <v>#N/A</v>
      </c>
      <c r="AD1936" t="e">
        <f>VLOOKUP($AA1936,Sheet2!$E$2:$I$222,5,FALSE)</f>
        <v>#N/A</v>
      </c>
      <c r="AF1936" t="s">
        <v>55</v>
      </c>
      <c r="AG1936" t="s">
        <v>79</v>
      </c>
      <c r="AI1936" t="e">
        <f>VLOOKUP(AH1936,[1]Sheet2!$E$2:$I$222,3,FALSE)</f>
        <v>#N/A</v>
      </c>
      <c r="AJ1936" t="e">
        <f>VLOOKUP(AH1936,[1]Sheet2!$E$2:$I$222,4,FALSE)</f>
        <v>#N/A</v>
      </c>
      <c r="AK1936" t="e">
        <f>VLOOKUP(AH1936,[1]Sheet2!$E$2:$I$222,5,FALSE)</f>
        <v>#N/A</v>
      </c>
      <c r="AP1936" t="e">
        <f>VLOOKUP(AO1936,[1]Sheet2!$E$2:$I$222,3,FALSE)</f>
        <v>#N/A</v>
      </c>
      <c r="AQ1936" t="e">
        <f>VLOOKUP(AO1936,[1]Sheet2!$E$2:$I$222,4,FALSE)</f>
        <v>#N/A</v>
      </c>
      <c r="AR1936" t="e">
        <f>VLOOKUP(AO1936,[1]Sheet2!$E$2:$I$222,5,FALSE)</f>
        <v>#N/A</v>
      </c>
      <c r="AW1936" t="e">
        <f>VLOOKUP(AV1936,[1]Sheet2!$E$2:$I$222,3,FALSE)</f>
        <v>#N/A</v>
      </c>
      <c r="AX1936" t="e">
        <f>VLOOKUP(AV1936,[1]Sheet2!$E$2:$I$222,4,FALSE)</f>
        <v>#N/A</v>
      </c>
      <c r="AY1936" t="e">
        <f>VLOOKUP(AV1936,[1]Sheet2!$E$2:$I$222,5,FALSE)</f>
        <v>#N/A</v>
      </c>
      <c r="BD1936" t="e">
        <f>VLOOKUP(BC1936,[1]Sheet2!$E$2:$I$222,3,FALSE)</f>
        <v>#N/A</v>
      </c>
      <c r="BE1936" t="e">
        <f>VLOOKUP(BC1936,[1]Sheet2!$E$2:$I$222,4,FALSE)</f>
        <v>#N/A</v>
      </c>
      <c r="BF1936" t="e">
        <f>VLOOKUP(BC1936,[1]Sheet2!$E$2:$I$222,5,FALSE)</f>
        <v>#N/A</v>
      </c>
      <c r="BK1936" t="e">
        <f>VLOOKUP(BJ1936,[1]Sheet2!$E$2:$I$222,3,FALSE)</f>
        <v>#N/A</v>
      </c>
      <c r="BL1936" t="e">
        <f>VLOOKUP(BJ1936,[1]Sheet2!$E$2:$I$222,4,FALSE)</f>
        <v>#N/A</v>
      </c>
      <c r="BM1936" t="e">
        <f>VLOOKUP(BJ1936,[1]Sheet2!$E$2:$I$222,5,FALSE)</f>
        <v>#N/A</v>
      </c>
      <c r="BR1936" t="e">
        <f>VLOOKUP(BQ1936,[1]Sheet2!$E$2:$I$222,3,FALSE)</f>
        <v>#N/A</v>
      </c>
      <c r="BS1936" t="e">
        <f>VLOOKUP(BQ1936,[1]Sheet2!$E$2:$I$222,4,FALSE)</f>
        <v>#N/A</v>
      </c>
      <c r="BT1936" t="e">
        <f>VLOOKUP(BQ1936,[1]Sheet2!$E$2:$I$222,5,FALSE)</f>
        <v>#N/A</v>
      </c>
      <c r="BY1936" t="e">
        <f>VLOOKUP(BX1936,[1]Sheet2!$E$2:$I$222,3,FALSE)</f>
        <v>#N/A</v>
      </c>
      <c r="BZ1936" t="e">
        <f>VLOOKUP(BX1936,[1]Sheet2!$E$2:$I$222,4,FALSE)</f>
        <v>#N/A</v>
      </c>
      <c r="CA1936" t="e">
        <f>VLOOKUP(BX1936,[1]Sheet2!$E$2:$I$222,5,FALSE)</f>
        <v>#N/A</v>
      </c>
      <c r="CF1936" t="e">
        <f>VLOOKUP(CE1936,[1]Sheet2!$E$2:$I$222,3,FALSE)</f>
        <v>#N/A</v>
      </c>
      <c r="CG1936" t="e">
        <f>VLOOKUP(CE1936,[1]Sheet2!$E$2:$I$222,4,FALSE)</f>
        <v>#N/A</v>
      </c>
      <c r="CH1936" t="e">
        <f>VLOOKUP(CE1936,[1]Sheet2!$E$2:$I$222,5,FALSE)</f>
        <v>#N/A</v>
      </c>
      <c r="CM1936" t="e">
        <f>VLOOKUP(CL1936,[1]Sheet2!$E$2:$I$222,3,FALSE)</f>
        <v>#N/A</v>
      </c>
      <c r="CN1936" t="e">
        <f>VLOOKUP(CL1936,[1]Sheet2!$E$2:$I$222,4,FALSE)</f>
        <v>#N/A</v>
      </c>
      <c r="CO1936" t="e">
        <f>VLOOKUP(CL1936,[1]Sheet2!$E$2:$I$222,5,FALSE)</f>
        <v>#N/A</v>
      </c>
    </row>
    <row r="1937" spans="1:93" x14ac:dyDescent="0.25">
      <c r="A1937">
        <v>2010</v>
      </c>
      <c r="C1937">
        <v>15456</v>
      </c>
      <c r="D1937">
        <v>5456</v>
      </c>
      <c r="E1937">
        <v>37.739269999999998</v>
      </c>
      <c r="F1937">
        <v>-122.45050000000001</v>
      </c>
      <c r="G1937" t="s">
        <v>4462</v>
      </c>
      <c r="H1937" t="s">
        <v>4463</v>
      </c>
      <c r="I1937" t="s">
        <v>704</v>
      </c>
      <c r="J1937" t="s">
        <v>687</v>
      </c>
      <c r="Q1937" t="s">
        <v>672</v>
      </c>
      <c r="S1937" t="s">
        <v>4455</v>
      </c>
      <c r="X1937">
        <f t="shared" si="30"/>
        <v>2</v>
      </c>
      <c r="Y1937" t="s">
        <v>55</v>
      </c>
      <c r="Z1937" t="s">
        <v>78</v>
      </c>
      <c r="AB1937" t="e">
        <f>VLOOKUP($AA1937,Sheet2!$E$2:$I$222,3,FALSE)</f>
        <v>#N/A</v>
      </c>
      <c r="AC1937" t="e">
        <f>VLOOKUP($AA1937,Sheet2!$E$2:$I$222,4,FALSE)</f>
        <v>#N/A</v>
      </c>
      <c r="AD1937" t="e">
        <f>VLOOKUP($AA1937,Sheet2!$E$2:$I$222,5,FALSE)</f>
        <v>#N/A</v>
      </c>
      <c r="AF1937" t="s">
        <v>55</v>
      </c>
      <c r="AG1937" t="s">
        <v>79</v>
      </c>
      <c r="AI1937" t="e">
        <f>VLOOKUP(AH1937,[1]Sheet2!$E$2:$I$222,3,FALSE)</f>
        <v>#N/A</v>
      </c>
      <c r="AJ1937" t="e">
        <f>VLOOKUP(AH1937,[1]Sheet2!$E$2:$I$222,4,FALSE)</f>
        <v>#N/A</v>
      </c>
      <c r="AK1937" t="e">
        <f>VLOOKUP(AH1937,[1]Sheet2!$E$2:$I$222,5,FALSE)</f>
        <v>#N/A</v>
      </c>
      <c r="AP1937" t="e">
        <f>VLOOKUP(AO1937,[1]Sheet2!$E$2:$I$222,3,FALSE)</f>
        <v>#N/A</v>
      </c>
      <c r="AQ1937" t="e">
        <f>VLOOKUP(AO1937,[1]Sheet2!$E$2:$I$222,4,FALSE)</f>
        <v>#N/A</v>
      </c>
      <c r="AR1937" t="e">
        <f>VLOOKUP(AO1937,[1]Sheet2!$E$2:$I$222,5,FALSE)</f>
        <v>#N/A</v>
      </c>
      <c r="AW1937" t="e">
        <f>VLOOKUP(AV1937,[1]Sheet2!$E$2:$I$222,3,FALSE)</f>
        <v>#N/A</v>
      </c>
      <c r="AX1937" t="e">
        <f>VLOOKUP(AV1937,[1]Sheet2!$E$2:$I$222,4,FALSE)</f>
        <v>#N/A</v>
      </c>
      <c r="AY1937" t="e">
        <f>VLOOKUP(AV1937,[1]Sheet2!$E$2:$I$222,5,FALSE)</f>
        <v>#N/A</v>
      </c>
      <c r="BD1937" t="e">
        <f>VLOOKUP(BC1937,[1]Sheet2!$E$2:$I$222,3,FALSE)</f>
        <v>#N/A</v>
      </c>
      <c r="BE1937" t="e">
        <f>VLOOKUP(BC1937,[1]Sheet2!$E$2:$I$222,4,FALSE)</f>
        <v>#N/A</v>
      </c>
      <c r="BF1937" t="e">
        <f>VLOOKUP(BC1937,[1]Sheet2!$E$2:$I$222,5,FALSE)</f>
        <v>#N/A</v>
      </c>
      <c r="BK1937" t="e">
        <f>VLOOKUP(BJ1937,[1]Sheet2!$E$2:$I$222,3,FALSE)</f>
        <v>#N/A</v>
      </c>
      <c r="BL1937" t="e">
        <f>VLOOKUP(BJ1937,[1]Sheet2!$E$2:$I$222,4,FALSE)</f>
        <v>#N/A</v>
      </c>
      <c r="BM1937" t="e">
        <f>VLOOKUP(BJ1937,[1]Sheet2!$E$2:$I$222,5,FALSE)</f>
        <v>#N/A</v>
      </c>
      <c r="BR1937" t="e">
        <f>VLOOKUP(BQ1937,[1]Sheet2!$E$2:$I$222,3,FALSE)</f>
        <v>#N/A</v>
      </c>
      <c r="BS1937" t="e">
        <f>VLOOKUP(BQ1937,[1]Sheet2!$E$2:$I$222,4,FALSE)</f>
        <v>#N/A</v>
      </c>
      <c r="BT1937" t="e">
        <f>VLOOKUP(BQ1937,[1]Sheet2!$E$2:$I$222,5,FALSE)</f>
        <v>#N/A</v>
      </c>
      <c r="BY1937" t="e">
        <f>VLOOKUP(BX1937,[1]Sheet2!$E$2:$I$222,3,FALSE)</f>
        <v>#N/A</v>
      </c>
      <c r="BZ1937" t="e">
        <f>VLOOKUP(BX1937,[1]Sheet2!$E$2:$I$222,4,FALSE)</f>
        <v>#N/A</v>
      </c>
      <c r="CA1937" t="e">
        <f>VLOOKUP(BX1937,[1]Sheet2!$E$2:$I$222,5,FALSE)</f>
        <v>#N/A</v>
      </c>
      <c r="CF1937" t="e">
        <f>VLOOKUP(CE1937,[1]Sheet2!$E$2:$I$222,3,FALSE)</f>
        <v>#N/A</v>
      </c>
      <c r="CG1937" t="e">
        <f>VLOOKUP(CE1937,[1]Sheet2!$E$2:$I$222,4,FALSE)</f>
        <v>#N/A</v>
      </c>
      <c r="CH1937" t="e">
        <f>VLOOKUP(CE1937,[1]Sheet2!$E$2:$I$222,5,FALSE)</f>
        <v>#N/A</v>
      </c>
      <c r="CM1937" t="e">
        <f>VLOOKUP(CL1937,[1]Sheet2!$E$2:$I$222,3,FALSE)</f>
        <v>#N/A</v>
      </c>
      <c r="CN1937" t="e">
        <f>VLOOKUP(CL1937,[1]Sheet2!$E$2:$I$222,4,FALSE)</f>
        <v>#N/A</v>
      </c>
      <c r="CO1937" t="e">
        <f>VLOOKUP(CL1937,[1]Sheet2!$E$2:$I$222,5,FALSE)</f>
        <v>#N/A</v>
      </c>
    </row>
    <row r="1938" spans="1:93" x14ac:dyDescent="0.25">
      <c r="A1938">
        <v>2011</v>
      </c>
      <c r="C1938">
        <v>15457</v>
      </c>
      <c r="D1938">
        <v>5457</v>
      </c>
      <c r="E1938">
        <v>37.802849999999999</v>
      </c>
      <c r="F1938">
        <v>-122.44329</v>
      </c>
      <c r="G1938" t="s">
        <v>4464</v>
      </c>
      <c r="H1938" t="s">
        <v>4465</v>
      </c>
      <c r="I1938" t="s">
        <v>727</v>
      </c>
      <c r="J1938" t="s">
        <v>687</v>
      </c>
      <c r="Q1938" t="s">
        <v>672</v>
      </c>
      <c r="S1938" t="s">
        <v>2906</v>
      </c>
      <c r="X1938">
        <f t="shared" si="30"/>
        <v>1</v>
      </c>
      <c r="Y1938" t="s">
        <v>16</v>
      </c>
      <c r="Z1938" t="s">
        <v>77</v>
      </c>
      <c r="AA1938" t="s">
        <v>144</v>
      </c>
      <c r="AB1938" t="str">
        <f>VLOOKUP($AA1938,Sheet2!$E$2:$I$222,3,FALSE)</f>
        <v>To Downtown</v>
      </c>
      <c r="AC1938" t="str">
        <f>VLOOKUP($AA1938,Sheet2!$E$2:$I$222,4,FALSE)</f>
        <v>Howard &amp; Spear</v>
      </c>
      <c r="AD1938" t="str">
        <f>VLOOKUP($AA1938,Sheet2!$E$2:$I$222,5,FALSE)</f>
        <v>AM Only: M-F ~ 6am-9am</v>
      </c>
      <c r="AI1938" t="e">
        <f>VLOOKUP(AH1938,[1]Sheet2!$E$2:$I$222,3,FALSE)</f>
        <v>#N/A</v>
      </c>
      <c r="AJ1938" t="e">
        <f>VLOOKUP(AH1938,[1]Sheet2!$E$2:$I$222,4,FALSE)</f>
        <v>#N/A</v>
      </c>
      <c r="AK1938" t="e">
        <f>VLOOKUP(AH1938,[1]Sheet2!$E$2:$I$222,5,FALSE)</f>
        <v>#N/A</v>
      </c>
      <c r="AP1938" t="e">
        <f>VLOOKUP(AO1938,[1]Sheet2!$E$2:$I$222,3,FALSE)</f>
        <v>#N/A</v>
      </c>
      <c r="AQ1938" t="e">
        <f>VLOOKUP(AO1938,[1]Sheet2!$E$2:$I$222,4,FALSE)</f>
        <v>#N/A</v>
      </c>
      <c r="AR1938" t="e">
        <f>VLOOKUP(AO1938,[1]Sheet2!$E$2:$I$222,5,FALSE)</f>
        <v>#N/A</v>
      </c>
      <c r="AW1938" t="e">
        <f>VLOOKUP(AV1938,[1]Sheet2!$E$2:$I$222,3,FALSE)</f>
        <v>#N/A</v>
      </c>
      <c r="AX1938" t="e">
        <f>VLOOKUP(AV1938,[1]Sheet2!$E$2:$I$222,4,FALSE)</f>
        <v>#N/A</v>
      </c>
      <c r="AY1938" t="e">
        <f>VLOOKUP(AV1938,[1]Sheet2!$E$2:$I$222,5,FALSE)</f>
        <v>#N/A</v>
      </c>
      <c r="BD1938" t="e">
        <f>VLOOKUP(BC1938,[1]Sheet2!$E$2:$I$222,3,FALSE)</f>
        <v>#N/A</v>
      </c>
      <c r="BE1938" t="e">
        <f>VLOOKUP(BC1938,[1]Sheet2!$E$2:$I$222,4,FALSE)</f>
        <v>#N/A</v>
      </c>
      <c r="BF1938" t="e">
        <f>VLOOKUP(BC1938,[1]Sheet2!$E$2:$I$222,5,FALSE)</f>
        <v>#N/A</v>
      </c>
      <c r="BK1938" t="e">
        <f>VLOOKUP(BJ1938,[1]Sheet2!$E$2:$I$222,3,FALSE)</f>
        <v>#N/A</v>
      </c>
      <c r="BL1938" t="e">
        <f>VLOOKUP(BJ1938,[1]Sheet2!$E$2:$I$222,4,FALSE)</f>
        <v>#N/A</v>
      </c>
      <c r="BM1938" t="e">
        <f>VLOOKUP(BJ1938,[1]Sheet2!$E$2:$I$222,5,FALSE)</f>
        <v>#N/A</v>
      </c>
      <c r="BR1938" t="e">
        <f>VLOOKUP(BQ1938,[1]Sheet2!$E$2:$I$222,3,FALSE)</f>
        <v>#N/A</v>
      </c>
      <c r="BS1938" t="e">
        <f>VLOOKUP(BQ1938,[1]Sheet2!$E$2:$I$222,4,FALSE)</f>
        <v>#N/A</v>
      </c>
      <c r="BT1938" t="e">
        <f>VLOOKUP(BQ1938,[1]Sheet2!$E$2:$I$222,5,FALSE)</f>
        <v>#N/A</v>
      </c>
      <c r="BY1938" t="e">
        <f>VLOOKUP(BX1938,[1]Sheet2!$E$2:$I$222,3,FALSE)</f>
        <v>#N/A</v>
      </c>
      <c r="BZ1938" t="e">
        <f>VLOOKUP(BX1938,[1]Sheet2!$E$2:$I$222,4,FALSE)</f>
        <v>#N/A</v>
      </c>
      <c r="CA1938" t="e">
        <f>VLOOKUP(BX1938,[1]Sheet2!$E$2:$I$222,5,FALSE)</f>
        <v>#N/A</v>
      </c>
      <c r="CF1938" t="e">
        <f>VLOOKUP(CE1938,[1]Sheet2!$E$2:$I$222,3,FALSE)</f>
        <v>#N/A</v>
      </c>
      <c r="CG1938" t="e">
        <f>VLOOKUP(CE1938,[1]Sheet2!$E$2:$I$222,4,FALSE)</f>
        <v>#N/A</v>
      </c>
      <c r="CH1938" t="e">
        <f>VLOOKUP(CE1938,[1]Sheet2!$E$2:$I$222,5,FALSE)</f>
        <v>#N/A</v>
      </c>
      <c r="CM1938" t="e">
        <f>VLOOKUP(CL1938,[1]Sheet2!$E$2:$I$222,3,FALSE)</f>
        <v>#N/A</v>
      </c>
      <c r="CN1938" t="e">
        <f>VLOOKUP(CL1938,[1]Sheet2!$E$2:$I$222,4,FALSE)</f>
        <v>#N/A</v>
      </c>
      <c r="CO1938" t="e">
        <f>VLOOKUP(CL1938,[1]Sheet2!$E$2:$I$222,5,FALSE)</f>
        <v>#N/A</v>
      </c>
    </row>
    <row r="1939" spans="1:93" x14ac:dyDescent="0.25">
      <c r="A1939">
        <v>2012</v>
      </c>
      <c r="C1939">
        <v>15458</v>
      </c>
      <c r="D1939">
        <v>5458</v>
      </c>
      <c r="E1939">
        <v>37.805799999999998</v>
      </c>
      <c r="F1939">
        <v>-122.42025</v>
      </c>
      <c r="G1939" t="s">
        <v>4466</v>
      </c>
      <c r="H1939" t="s">
        <v>4467</v>
      </c>
      <c r="I1939" t="s">
        <v>727</v>
      </c>
      <c r="J1939" t="s">
        <v>669</v>
      </c>
      <c r="K1939" t="s">
        <v>698</v>
      </c>
      <c r="N1939" t="s">
        <v>4468</v>
      </c>
      <c r="Q1939" t="s">
        <v>672</v>
      </c>
      <c r="R1939">
        <v>427</v>
      </c>
      <c r="S1939" t="s">
        <v>4469</v>
      </c>
      <c r="X1939">
        <f t="shared" si="30"/>
        <v>3</v>
      </c>
      <c r="Y1939" t="s">
        <v>13</v>
      </c>
      <c r="Z1939" t="s">
        <v>79</v>
      </c>
      <c r="AB1939" t="e">
        <f>VLOOKUP($AA1939,Sheet2!$E$2:$I$222,3,FALSE)</f>
        <v>#N/A</v>
      </c>
      <c r="AC1939" t="e">
        <f>VLOOKUP($AA1939,Sheet2!$E$2:$I$222,4,FALSE)</f>
        <v>#N/A</v>
      </c>
      <c r="AD1939" t="e">
        <f>VLOOKUP($AA1939,Sheet2!$E$2:$I$222,5,FALSE)</f>
        <v>#N/A</v>
      </c>
      <c r="AF1939" t="s">
        <v>21</v>
      </c>
      <c r="AG1939" t="s">
        <v>80</v>
      </c>
      <c r="AH1939" t="s">
        <v>131</v>
      </c>
      <c r="AI1939" t="str">
        <f>VLOOKUP(AH1939,[1]Sheet2!$E$2:$I$222,3,FALSE)</f>
        <v>To Caltrain Station</v>
      </c>
      <c r="AJ1939" t="str">
        <f>VLOOKUP(AH1939,[1]Sheet2!$E$2:$I$222,4,FALSE)</f>
        <v>4th St. &amp; Townsend</v>
      </c>
      <c r="AK1939" t="str">
        <f>VLOOKUP(AH1939,[1]Sheet2!$E$2:$I$222,5,FALSE)</f>
        <v>Daily ~ 6am-12:30am</v>
      </c>
      <c r="AM1939" t="s">
        <v>4</v>
      </c>
      <c r="AN1939" t="s">
        <v>78</v>
      </c>
      <c r="AP1939" t="e">
        <f>VLOOKUP(AO1939,[1]Sheet2!$E$2:$I$222,3,FALSE)</f>
        <v>#N/A</v>
      </c>
      <c r="AQ1939" t="e">
        <f>VLOOKUP(AO1939,[1]Sheet2!$E$2:$I$222,4,FALSE)</f>
        <v>#N/A</v>
      </c>
      <c r="AR1939" t="e">
        <f>VLOOKUP(AO1939,[1]Sheet2!$E$2:$I$222,5,FALSE)</f>
        <v>#N/A</v>
      </c>
      <c r="AW1939" t="e">
        <f>VLOOKUP(AV1939,[1]Sheet2!$E$2:$I$222,3,FALSE)</f>
        <v>#N/A</v>
      </c>
      <c r="AX1939" t="e">
        <f>VLOOKUP(AV1939,[1]Sheet2!$E$2:$I$222,4,FALSE)</f>
        <v>#N/A</v>
      </c>
      <c r="AY1939" t="e">
        <f>VLOOKUP(AV1939,[1]Sheet2!$E$2:$I$222,5,FALSE)</f>
        <v>#N/A</v>
      </c>
      <c r="BD1939" t="e">
        <f>VLOOKUP(BC1939,[1]Sheet2!$E$2:$I$222,3,FALSE)</f>
        <v>#N/A</v>
      </c>
      <c r="BE1939" t="e">
        <f>VLOOKUP(BC1939,[1]Sheet2!$E$2:$I$222,4,FALSE)</f>
        <v>#N/A</v>
      </c>
      <c r="BF1939" t="e">
        <f>VLOOKUP(BC1939,[1]Sheet2!$E$2:$I$222,5,FALSE)</f>
        <v>#N/A</v>
      </c>
      <c r="BK1939" t="e">
        <f>VLOOKUP(BJ1939,[1]Sheet2!$E$2:$I$222,3,FALSE)</f>
        <v>#N/A</v>
      </c>
      <c r="BL1939" t="e">
        <f>VLOOKUP(BJ1939,[1]Sheet2!$E$2:$I$222,4,FALSE)</f>
        <v>#N/A</v>
      </c>
      <c r="BM1939" t="e">
        <f>VLOOKUP(BJ1939,[1]Sheet2!$E$2:$I$222,5,FALSE)</f>
        <v>#N/A</v>
      </c>
      <c r="BR1939" t="e">
        <f>VLOOKUP(BQ1939,[1]Sheet2!$E$2:$I$222,3,FALSE)</f>
        <v>#N/A</v>
      </c>
      <c r="BS1939" t="e">
        <f>VLOOKUP(BQ1939,[1]Sheet2!$E$2:$I$222,4,FALSE)</f>
        <v>#N/A</v>
      </c>
      <c r="BT1939" t="e">
        <f>VLOOKUP(BQ1939,[1]Sheet2!$E$2:$I$222,5,FALSE)</f>
        <v>#N/A</v>
      </c>
      <c r="BY1939" t="e">
        <f>VLOOKUP(BX1939,[1]Sheet2!$E$2:$I$222,3,FALSE)</f>
        <v>#N/A</v>
      </c>
      <c r="BZ1939" t="e">
        <f>VLOOKUP(BX1939,[1]Sheet2!$E$2:$I$222,4,FALSE)</f>
        <v>#N/A</v>
      </c>
      <c r="CA1939" t="e">
        <f>VLOOKUP(BX1939,[1]Sheet2!$E$2:$I$222,5,FALSE)</f>
        <v>#N/A</v>
      </c>
      <c r="CF1939" t="e">
        <f>VLOOKUP(CE1939,[1]Sheet2!$E$2:$I$222,3,FALSE)</f>
        <v>#N/A</v>
      </c>
      <c r="CG1939" t="e">
        <f>VLOOKUP(CE1939,[1]Sheet2!$E$2:$I$222,4,FALSE)</f>
        <v>#N/A</v>
      </c>
      <c r="CH1939" t="e">
        <f>VLOOKUP(CE1939,[1]Sheet2!$E$2:$I$222,5,FALSE)</f>
        <v>#N/A</v>
      </c>
      <c r="CM1939" t="e">
        <f>VLOOKUP(CL1939,[1]Sheet2!$E$2:$I$222,3,FALSE)</f>
        <v>#N/A</v>
      </c>
      <c r="CN1939" t="e">
        <f>VLOOKUP(CL1939,[1]Sheet2!$E$2:$I$222,4,FALSE)</f>
        <v>#N/A</v>
      </c>
      <c r="CO1939" t="e">
        <f>VLOOKUP(CL1939,[1]Sheet2!$E$2:$I$222,5,FALSE)</f>
        <v>#N/A</v>
      </c>
    </row>
    <row r="1940" spans="1:93" x14ac:dyDescent="0.25">
      <c r="A1940">
        <v>2013</v>
      </c>
      <c r="C1940">
        <v>15459</v>
      </c>
      <c r="D1940">
        <v>5459</v>
      </c>
      <c r="E1940">
        <v>37.80565</v>
      </c>
      <c r="F1940">
        <v>-122.42049</v>
      </c>
      <c r="G1940" t="s">
        <v>4466</v>
      </c>
      <c r="H1940" t="s">
        <v>4467</v>
      </c>
      <c r="I1940" t="s">
        <v>729</v>
      </c>
      <c r="J1940" t="s">
        <v>669</v>
      </c>
      <c r="K1940" t="s">
        <v>698</v>
      </c>
      <c r="N1940" t="s">
        <v>4470</v>
      </c>
      <c r="Q1940" t="s">
        <v>672</v>
      </c>
      <c r="R1940">
        <v>428</v>
      </c>
      <c r="S1940" t="s">
        <v>4471</v>
      </c>
      <c r="X1940">
        <f t="shared" si="30"/>
        <v>3</v>
      </c>
      <c r="Y1940" t="s">
        <v>13</v>
      </c>
      <c r="Z1940" t="s">
        <v>78</v>
      </c>
      <c r="AB1940" t="e">
        <f>VLOOKUP($AA1940,Sheet2!$E$2:$I$222,3,FALSE)</f>
        <v>#N/A</v>
      </c>
      <c r="AC1940" t="e">
        <f>VLOOKUP($AA1940,Sheet2!$E$2:$I$222,4,FALSE)</f>
        <v>#N/A</v>
      </c>
      <c r="AD1940" t="e">
        <f>VLOOKUP($AA1940,Sheet2!$E$2:$I$222,5,FALSE)</f>
        <v>#N/A</v>
      </c>
      <c r="AF1940" t="s">
        <v>21</v>
      </c>
      <c r="AG1940" t="s">
        <v>77</v>
      </c>
      <c r="AH1940" t="s">
        <v>97</v>
      </c>
      <c r="AI1940" t="str">
        <f>VLOOKUP(AH1940,[1]Sheet2!$E$2:$I$222,3,FALSE)</f>
        <v>To Fisherman's Wharf</v>
      </c>
      <c r="AJ1940" t="str">
        <f>VLOOKUP(AH1940,[1]Sheet2!$E$2:$I$222,4,FALSE)</f>
        <v>Powell &amp; Beach</v>
      </c>
      <c r="AK1940" t="str">
        <f>VLOOKUP(AH1940,[1]Sheet2!$E$2:$I$222,5,FALSE)</f>
        <v>Daily ~ 6am-12:30am</v>
      </c>
      <c r="AM1940" t="s">
        <v>4</v>
      </c>
      <c r="AN1940" t="s">
        <v>79</v>
      </c>
      <c r="AP1940" t="e">
        <f>VLOOKUP(AO1940,[1]Sheet2!$E$2:$I$222,3,FALSE)</f>
        <v>#N/A</v>
      </c>
      <c r="AQ1940" t="e">
        <f>VLOOKUP(AO1940,[1]Sheet2!$E$2:$I$222,4,FALSE)</f>
        <v>#N/A</v>
      </c>
      <c r="AR1940" t="e">
        <f>VLOOKUP(AO1940,[1]Sheet2!$E$2:$I$222,5,FALSE)</f>
        <v>#N/A</v>
      </c>
      <c r="AW1940" t="e">
        <f>VLOOKUP(AV1940,[1]Sheet2!$E$2:$I$222,3,FALSE)</f>
        <v>#N/A</v>
      </c>
      <c r="AX1940" t="e">
        <f>VLOOKUP(AV1940,[1]Sheet2!$E$2:$I$222,4,FALSE)</f>
        <v>#N/A</v>
      </c>
      <c r="AY1940" t="e">
        <f>VLOOKUP(AV1940,[1]Sheet2!$E$2:$I$222,5,FALSE)</f>
        <v>#N/A</v>
      </c>
      <c r="BD1940" t="e">
        <f>VLOOKUP(BC1940,[1]Sheet2!$E$2:$I$222,3,FALSE)</f>
        <v>#N/A</v>
      </c>
      <c r="BE1940" t="e">
        <f>VLOOKUP(BC1940,[1]Sheet2!$E$2:$I$222,4,FALSE)</f>
        <v>#N/A</v>
      </c>
      <c r="BF1940" t="e">
        <f>VLOOKUP(BC1940,[1]Sheet2!$E$2:$I$222,5,FALSE)</f>
        <v>#N/A</v>
      </c>
      <c r="BK1940" t="e">
        <f>VLOOKUP(BJ1940,[1]Sheet2!$E$2:$I$222,3,FALSE)</f>
        <v>#N/A</v>
      </c>
      <c r="BL1940" t="e">
        <f>VLOOKUP(BJ1940,[1]Sheet2!$E$2:$I$222,4,FALSE)</f>
        <v>#N/A</v>
      </c>
      <c r="BM1940" t="e">
        <f>VLOOKUP(BJ1940,[1]Sheet2!$E$2:$I$222,5,FALSE)</f>
        <v>#N/A</v>
      </c>
      <c r="BR1940" t="e">
        <f>VLOOKUP(BQ1940,[1]Sheet2!$E$2:$I$222,3,FALSE)</f>
        <v>#N/A</v>
      </c>
      <c r="BS1940" t="e">
        <f>VLOOKUP(BQ1940,[1]Sheet2!$E$2:$I$222,4,FALSE)</f>
        <v>#N/A</v>
      </c>
      <c r="BT1940" t="e">
        <f>VLOOKUP(BQ1940,[1]Sheet2!$E$2:$I$222,5,FALSE)</f>
        <v>#N/A</v>
      </c>
      <c r="BY1940" t="e">
        <f>VLOOKUP(BX1940,[1]Sheet2!$E$2:$I$222,3,FALSE)</f>
        <v>#N/A</v>
      </c>
      <c r="BZ1940" t="e">
        <f>VLOOKUP(BX1940,[1]Sheet2!$E$2:$I$222,4,FALSE)</f>
        <v>#N/A</v>
      </c>
      <c r="CA1940" t="e">
        <f>VLOOKUP(BX1940,[1]Sheet2!$E$2:$I$222,5,FALSE)</f>
        <v>#N/A</v>
      </c>
      <c r="CF1940" t="e">
        <f>VLOOKUP(CE1940,[1]Sheet2!$E$2:$I$222,3,FALSE)</f>
        <v>#N/A</v>
      </c>
      <c r="CG1940" t="e">
        <f>VLOOKUP(CE1940,[1]Sheet2!$E$2:$I$222,4,FALSE)</f>
        <v>#N/A</v>
      </c>
      <c r="CH1940" t="e">
        <f>VLOOKUP(CE1940,[1]Sheet2!$E$2:$I$222,5,FALSE)</f>
        <v>#N/A</v>
      </c>
      <c r="CM1940" t="e">
        <f>VLOOKUP(CL1940,[1]Sheet2!$E$2:$I$222,3,FALSE)</f>
        <v>#N/A</v>
      </c>
      <c r="CN1940" t="e">
        <f>VLOOKUP(CL1940,[1]Sheet2!$E$2:$I$222,4,FALSE)</f>
        <v>#N/A</v>
      </c>
      <c r="CO1940" t="e">
        <f>VLOOKUP(CL1940,[1]Sheet2!$E$2:$I$222,5,FALSE)</f>
        <v>#N/A</v>
      </c>
    </row>
    <row r="1941" spans="1:93" x14ac:dyDescent="0.25">
      <c r="A1941">
        <v>2014</v>
      </c>
      <c r="C1941">
        <v>15460</v>
      </c>
      <c r="D1941">
        <v>5460</v>
      </c>
      <c r="E1941">
        <v>37.806159999999998</v>
      </c>
      <c r="F1941">
        <v>-122.41746000000001</v>
      </c>
      <c r="G1941" t="s">
        <v>4472</v>
      </c>
      <c r="H1941" t="s">
        <v>4473</v>
      </c>
      <c r="I1941" t="s">
        <v>762</v>
      </c>
      <c r="J1941" t="s">
        <v>669</v>
      </c>
      <c r="K1941" t="s">
        <v>697</v>
      </c>
      <c r="N1941" t="s">
        <v>4474</v>
      </c>
      <c r="Q1941" t="s">
        <v>672</v>
      </c>
      <c r="R1941">
        <v>1074</v>
      </c>
      <c r="S1941" t="s">
        <v>4475</v>
      </c>
      <c r="X1941">
        <f t="shared" si="30"/>
        <v>1</v>
      </c>
      <c r="Y1941" t="s">
        <v>21</v>
      </c>
      <c r="Z1941" t="s">
        <v>80</v>
      </c>
      <c r="AA1941" t="s">
        <v>131</v>
      </c>
      <c r="AB1941" t="str">
        <f>VLOOKUP($AA1941,Sheet2!$E$2:$I$222,3,FALSE)</f>
        <v>To Caltrain Station</v>
      </c>
      <c r="AC1941" t="str">
        <f>VLOOKUP($AA1941,Sheet2!$E$2:$I$222,4,FALSE)</f>
        <v>4th St. &amp; Townsend</v>
      </c>
      <c r="AD1941" t="str">
        <f>VLOOKUP($AA1941,Sheet2!$E$2:$I$222,5,FALSE)</f>
        <v>Daily ~ 6am-12:30am</v>
      </c>
      <c r="AI1941" t="e">
        <f>VLOOKUP(AH1941,[1]Sheet2!$E$2:$I$222,3,FALSE)</f>
        <v>#N/A</v>
      </c>
      <c r="AJ1941" t="e">
        <f>VLOOKUP(AH1941,[1]Sheet2!$E$2:$I$222,4,FALSE)</f>
        <v>#N/A</v>
      </c>
      <c r="AK1941" t="e">
        <f>VLOOKUP(AH1941,[1]Sheet2!$E$2:$I$222,5,FALSE)</f>
        <v>#N/A</v>
      </c>
      <c r="AP1941" t="e">
        <f>VLOOKUP(AO1941,[1]Sheet2!$E$2:$I$222,3,FALSE)</f>
        <v>#N/A</v>
      </c>
      <c r="AQ1941" t="e">
        <f>VLOOKUP(AO1941,[1]Sheet2!$E$2:$I$222,4,FALSE)</f>
        <v>#N/A</v>
      </c>
      <c r="AR1941" t="e">
        <f>VLOOKUP(AO1941,[1]Sheet2!$E$2:$I$222,5,FALSE)</f>
        <v>#N/A</v>
      </c>
      <c r="AW1941" t="e">
        <f>VLOOKUP(AV1941,[1]Sheet2!$E$2:$I$222,3,FALSE)</f>
        <v>#N/A</v>
      </c>
      <c r="AX1941" t="e">
        <f>VLOOKUP(AV1941,[1]Sheet2!$E$2:$I$222,4,FALSE)</f>
        <v>#N/A</v>
      </c>
      <c r="AY1941" t="e">
        <f>VLOOKUP(AV1941,[1]Sheet2!$E$2:$I$222,5,FALSE)</f>
        <v>#N/A</v>
      </c>
      <c r="BD1941" t="e">
        <f>VLOOKUP(BC1941,[1]Sheet2!$E$2:$I$222,3,FALSE)</f>
        <v>#N/A</v>
      </c>
      <c r="BE1941" t="e">
        <f>VLOOKUP(BC1941,[1]Sheet2!$E$2:$I$222,4,FALSE)</f>
        <v>#N/A</v>
      </c>
      <c r="BF1941" t="e">
        <f>VLOOKUP(BC1941,[1]Sheet2!$E$2:$I$222,5,FALSE)</f>
        <v>#N/A</v>
      </c>
      <c r="BK1941" t="e">
        <f>VLOOKUP(BJ1941,[1]Sheet2!$E$2:$I$222,3,FALSE)</f>
        <v>#N/A</v>
      </c>
      <c r="BL1941" t="e">
        <f>VLOOKUP(BJ1941,[1]Sheet2!$E$2:$I$222,4,FALSE)</f>
        <v>#N/A</v>
      </c>
      <c r="BM1941" t="e">
        <f>VLOOKUP(BJ1941,[1]Sheet2!$E$2:$I$222,5,FALSE)</f>
        <v>#N/A</v>
      </c>
      <c r="BR1941" t="e">
        <f>VLOOKUP(BQ1941,[1]Sheet2!$E$2:$I$222,3,FALSE)</f>
        <v>#N/A</v>
      </c>
      <c r="BS1941" t="e">
        <f>VLOOKUP(BQ1941,[1]Sheet2!$E$2:$I$222,4,FALSE)</f>
        <v>#N/A</v>
      </c>
      <c r="BT1941" t="e">
        <f>VLOOKUP(BQ1941,[1]Sheet2!$E$2:$I$222,5,FALSE)</f>
        <v>#N/A</v>
      </c>
      <c r="BY1941" t="e">
        <f>VLOOKUP(BX1941,[1]Sheet2!$E$2:$I$222,3,FALSE)</f>
        <v>#N/A</v>
      </c>
      <c r="BZ1941" t="e">
        <f>VLOOKUP(BX1941,[1]Sheet2!$E$2:$I$222,4,FALSE)</f>
        <v>#N/A</v>
      </c>
      <c r="CA1941" t="e">
        <f>VLOOKUP(BX1941,[1]Sheet2!$E$2:$I$222,5,FALSE)</f>
        <v>#N/A</v>
      </c>
      <c r="CF1941" t="e">
        <f>VLOOKUP(CE1941,[1]Sheet2!$E$2:$I$222,3,FALSE)</f>
        <v>#N/A</v>
      </c>
      <c r="CG1941" t="e">
        <f>VLOOKUP(CE1941,[1]Sheet2!$E$2:$I$222,4,FALSE)</f>
        <v>#N/A</v>
      </c>
      <c r="CH1941" t="e">
        <f>VLOOKUP(CE1941,[1]Sheet2!$E$2:$I$222,5,FALSE)</f>
        <v>#N/A</v>
      </c>
      <c r="CM1941" t="e">
        <f>VLOOKUP(CL1941,[1]Sheet2!$E$2:$I$222,3,FALSE)</f>
        <v>#N/A</v>
      </c>
      <c r="CN1941" t="e">
        <f>VLOOKUP(CL1941,[1]Sheet2!$E$2:$I$222,4,FALSE)</f>
        <v>#N/A</v>
      </c>
      <c r="CO1941" t="e">
        <f>VLOOKUP(CL1941,[1]Sheet2!$E$2:$I$222,5,FALSE)</f>
        <v>#N/A</v>
      </c>
    </row>
    <row r="1942" spans="1:93" x14ac:dyDescent="0.25">
      <c r="A1942">
        <v>2015</v>
      </c>
      <c r="C1942">
        <v>15461</v>
      </c>
      <c r="D1942">
        <v>5461</v>
      </c>
      <c r="E1942">
        <v>37.806080000000001</v>
      </c>
      <c r="F1942">
        <v>-122.41724000000001</v>
      </c>
      <c r="G1942" t="s">
        <v>4472</v>
      </c>
      <c r="H1942" t="s">
        <v>4473</v>
      </c>
      <c r="I1942" t="s">
        <v>729</v>
      </c>
      <c r="J1942" t="s">
        <v>669</v>
      </c>
      <c r="K1942" t="s">
        <v>711</v>
      </c>
      <c r="Q1942" t="s">
        <v>672</v>
      </c>
      <c r="S1942" t="s">
        <v>951</v>
      </c>
      <c r="X1942">
        <f t="shared" si="30"/>
        <v>1</v>
      </c>
      <c r="Y1942" t="s">
        <v>21</v>
      </c>
      <c r="Z1942" t="s">
        <v>77</v>
      </c>
      <c r="AA1942" t="s">
        <v>97</v>
      </c>
      <c r="AB1942" t="str">
        <f>VLOOKUP($AA1942,Sheet2!$E$2:$I$222,3,FALSE)</f>
        <v>To Fisherman's Wharf</v>
      </c>
      <c r="AC1942" t="str">
        <f>VLOOKUP($AA1942,Sheet2!$E$2:$I$222,4,FALSE)</f>
        <v>Powell &amp; Beach</v>
      </c>
      <c r="AD1942" t="str">
        <f>VLOOKUP($AA1942,Sheet2!$E$2:$I$222,5,FALSE)</f>
        <v>Daily ~ 6am-12:30am</v>
      </c>
      <c r="AI1942" t="e">
        <f>VLOOKUP(AH1942,[1]Sheet2!$E$2:$I$222,3,FALSE)</f>
        <v>#N/A</v>
      </c>
      <c r="AJ1942" t="e">
        <f>VLOOKUP(AH1942,[1]Sheet2!$E$2:$I$222,4,FALSE)</f>
        <v>#N/A</v>
      </c>
      <c r="AK1942" t="e">
        <f>VLOOKUP(AH1942,[1]Sheet2!$E$2:$I$222,5,FALSE)</f>
        <v>#N/A</v>
      </c>
      <c r="AP1942" t="e">
        <f>VLOOKUP(AO1942,[1]Sheet2!$E$2:$I$222,3,FALSE)</f>
        <v>#N/A</v>
      </c>
      <c r="AQ1942" t="e">
        <f>VLOOKUP(AO1942,[1]Sheet2!$E$2:$I$222,4,FALSE)</f>
        <v>#N/A</v>
      </c>
      <c r="AR1942" t="e">
        <f>VLOOKUP(AO1942,[1]Sheet2!$E$2:$I$222,5,FALSE)</f>
        <v>#N/A</v>
      </c>
      <c r="AW1942" t="e">
        <f>VLOOKUP(AV1942,[1]Sheet2!$E$2:$I$222,3,FALSE)</f>
        <v>#N/A</v>
      </c>
      <c r="AX1942" t="e">
        <f>VLOOKUP(AV1942,[1]Sheet2!$E$2:$I$222,4,FALSE)</f>
        <v>#N/A</v>
      </c>
      <c r="AY1942" t="e">
        <f>VLOOKUP(AV1942,[1]Sheet2!$E$2:$I$222,5,FALSE)</f>
        <v>#N/A</v>
      </c>
      <c r="BD1942" t="e">
        <f>VLOOKUP(BC1942,[1]Sheet2!$E$2:$I$222,3,FALSE)</f>
        <v>#N/A</v>
      </c>
      <c r="BE1942" t="e">
        <f>VLOOKUP(BC1942,[1]Sheet2!$E$2:$I$222,4,FALSE)</f>
        <v>#N/A</v>
      </c>
      <c r="BF1942" t="e">
        <f>VLOOKUP(BC1942,[1]Sheet2!$E$2:$I$222,5,FALSE)</f>
        <v>#N/A</v>
      </c>
      <c r="BK1942" t="e">
        <f>VLOOKUP(BJ1942,[1]Sheet2!$E$2:$I$222,3,FALSE)</f>
        <v>#N/A</v>
      </c>
      <c r="BL1942" t="e">
        <f>VLOOKUP(BJ1942,[1]Sheet2!$E$2:$I$222,4,FALSE)</f>
        <v>#N/A</v>
      </c>
      <c r="BM1942" t="e">
        <f>VLOOKUP(BJ1942,[1]Sheet2!$E$2:$I$222,5,FALSE)</f>
        <v>#N/A</v>
      </c>
      <c r="BR1942" t="e">
        <f>VLOOKUP(BQ1942,[1]Sheet2!$E$2:$I$222,3,FALSE)</f>
        <v>#N/A</v>
      </c>
      <c r="BS1942" t="e">
        <f>VLOOKUP(BQ1942,[1]Sheet2!$E$2:$I$222,4,FALSE)</f>
        <v>#N/A</v>
      </c>
      <c r="BT1942" t="e">
        <f>VLOOKUP(BQ1942,[1]Sheet2!$E$2:$I$222,5,FALSE)</f>
        <v>#N/A</v>
      </c>
      <c r="BY1942" t="e">
        <f>VLOOKUP(BX1942,[1]Sheet2!$E$2:$I$222,3,FALSE)</f>
        <v>#N/A</v>
      </c>
      <c r="BZ1942" t="e">
        <f>VLOOKUP(BX1942,[1]Sheet2!$E$2:$I$222,4,FALSE)</f>
        <v>#N/A</v>
      </c>
      <c r="CA1942" t="e">
        <f>VLOOKUP(BX1942,[1]Sheet2!$E$2:$I$222,5,FALSE)</f>
        <v>#N/A</v>
      </c>
      <c r="CF1942" t="e">
        <f>VLOOKUP(CE1942,[1]Sheet2!$E$2:$I$222,3,FALSE)</f>
        <v>#N/A</v>
      </c>
      <c r="CG1942" t="e">
        <f>VLOOKUP(CE1942,[1]Sheet2!$E$2:$I$222,4,FALSE)</f>
        <v>#N/A</v>
      </c>
      <c r="CH1942" t="e">
        <f>VLOOKUP(CE1942,[1]Sheet2!$E$2:$I$222,5,FALSE)</f>
        <v>#N/A</v>
      </c>
      <c r="CM1942" t="e">
        <f>VLOOKUP(CL1942,[1]Sheet2!$E$2:$I$222,3,FALSE)</f>
        <v>#N/A</v>
      </c>
      <c r="CN1942" t="e">
        <f>VLOOKUP(CL1942,[1]Sheet2!$E$2:$I$222,4,FALSE)</f>
        <v>#N/A</v>
      </c>
      <c r="CO1942" t="e">
        <f>VLOOKUP(CL1942,[1]Sheet2!$E$2:$I$222,5,FALSE)</f>
        <v>#N/A</v>
      </c>
    </row>
    <row r="1943" spans="1:93" x14ac:dyDescent="0.25">
      <c r="A1943">
        <v>2016</v>
      </c>
      <c r="C1943">
        <v>15462</v>
      </c>
      <c r="D1943">
        <v>5462</v>
      </c>
      <c r="E1943">
        <v>37.80735</v>
      </c>
      <c r="F1943">
        <v>-122.4079</v>
      </c>
      <c r="G1943" t="s">
        <v>4476</v>
      </c>
      <c r="H1943" t="s">
        <v>4477</v>
      </c>
      <c r="I1943" t="s">
        <v>762</v>
      </c>
      <c r="J1943" t="s">
        <v>669</v>
      </c>
      <c r="K1943" t="s">
        <v>4478</v>
      </c>
      <c r="Q1943" t="s">
        <v>672</v>
      </c>
      <c r="R1943">
        <v>732</v>
      </c>
      <c r="S1943" t="s">
        <v>4479</v>
      </c>
      <c r="T1943" t="s">
        <v>1041</v>
      </c>
      <c r="X1943">
        <f t="shared" si="30"/>
        <v>2</v>
      </c>
      <c r="Y1943" t="s">
        <v>9</v>
      </c>
      <c r="Z1943" t="s">
        <v>80</v>
      </c>
      <c r="AA1943" t="s">
        <v>99</v>
      </c>
      <c r="AB1943" t="str">
        <f>VLOOKUP($AA1943,Sheet2!$E$2:$I$222,3,FALSE)</f>
        <v>To City College</v>
      </c>
      <c r="AC1943" t="str">
        <f>VLOOKUP($AA1943,Sheet2!$E$2:$I$222,4,FALSE)</f>
        <v>Daily ~ 8:30am-12am</v>
      </c>
      <c r="AD1943" t="str">
        <f>VLOOKUP($AA1943,Sheet2!$E$2:$I$222,5,FALSE)</f>
        <v>Except M-F ~ 4pm-7pm: Use 8AX/BX</v>
      </c>
      <c r="AF1943" t="s">
        <v>346</v>
      </c>
      <c r="AG1943" t="s">
        <v>80</v>
      </c>
      <c r="AH1943" t="s">
        <v>358</v>
      </c>
      <c r="AI1943" t="str">
        <f>VLOOKUP(AH1943,[1]Sheet2!$E$2:$I$222,3,FALSE)</f>
        <v>To City College</v>
      </c>
      <c r="AJ1943" t="str">
        <f>VLOOKUP(AH1943,[1]Sheet2!$E$2:$I$222,4,FALSE)</f>
        <v>Ocean &amp; Phelan</v>
      </c>
      <c r="AK1943" t="str">
        <f>VLOOKUP(AH1943,[1]Sheet2!$E$2:$I$222,5,FALSE)</f>
        <v>PM Only: M-F ~ 3:30pm-6:30pm</v>
      </c>
      <c r="AP1943" t="e">
        <f>VLOOKUP(AO1943,[1]Sheet2!$E$2:$I$222,3,FALSE)</f>
        <v>#N/A</v>
      </c>
      <c r="AQ1943" t="e">
        <f>VLOOKUP(AO1943,[1]Sheet2!$E$2:$I$222,4,FALSE)</f>
        <v>#N/A</v>
      </c>
      <c r="AR1943" t="e">
        <f>VLOOKUP(AO1943,[1]Sheet2!$E$2:$I$222,5,FALSE)</f>
        <v>#N/A</v>
      </c>
      <c r="AW1943" t="e">
        <f>VLOOKUP(AV1943,[1]Sheet2!$E$2:$I$222,3,FALSE)</f>
        <v>#N/A</v>
      </c>
      <c r="AX1943" t="e">
        <f>VLOOKUP(AV1943,[1]Sheet2!$E$2:$I$222,4,FALSE)</f>
        <v>#N/A</v>
      </c>
      <c r="AY1943" t="e">
        <f>VLOOKUP(AV1943,[1]Sheet2!$E$2:$I$222,5,FALSE)</f>
        <v>#N/A</v>
      </c>
      <c r="BD1943" t="e">
        <f>VLOOKUP(BC1943,[1]Sheet2!$E$2:$I$222,3,FALSE)</f>
        <v>#N/A</v>
      </c>
      <c r="BE1943" t="e">
        <f>VLOOKUP(BC1943,[1]Sheet2!$E$2:$I$222,4,FALSE)</f>
        <v>#N/A</v>
      </c>
      <c r="BF1943" t="e">
        <f>VLOOKUP(BC1943,[1]Sheet2!$E$2:$I$222,5,FALSE)</f>
        <v>#N/A</v>
      </c>
      <c r="BK1943" t="e">
        <f>VLOOKUP(BJ1943,[1]Sheet2!$E$2:$I$222,3,FALSE)</f>
        <v>#N/A</v>
      </c>
      <c r="BL1943" t="e">
        <f>VLOOKUP(BJ1943,[1]Sheet2!$E$2:$I$222,4,FALSE)</f>
        <v>#N/A</v>
      </c>
      <c r="BM1943" t="e">
        <f>VLOOKUP(BJ1943,[1]Sheet2!$E$2:$I$222,5,FALSE)</f>
        <v>#N/A</v>
      </c>
      <c r="BR1943" t="e">
        <f>VLOOKUP(BQ1943,[1]Sheet2!$E$2:$I$222,3,FALSE)</f>
        <v>#N/A</v>
      </c>
      <c r="BS1943" t="e">
        <f>VLOOKUP(BQ1943,[1]Sheet2!$E$2:$I$222,4,FALSE)</f>
        <v>#N/A</v>
      </c>
      <c r="BT1943" t="e">
        <f>VLOOKUP(BQ1943,[1]Sheet2!$E$2:$I$222,5,FALSE)</f>
        <v>#N/A</v>
      </c>
      <c r="BY1943" t="e">
        <f>VLOOKUP(BX1943,[1]Sheet2!$E$2:$I$222,3,FALSE)</f>
        <v>#N/A</v>
      </c>
      <c r="BZ1943" t="e">
        <f>VLOOKUP(BX1943,[1]Sheet2!$E$2:$I$222,4,FALSE)</f>
        <v>#N/A</v>
      </c>
      <c r="CA1943" t="e">
        <f>VLOOKUP(BX1943,[1]Sheet2!$E$2:$I$222,5,FALSE)</f>
        <v>#N/A</v>
      </c>
      <c r="CF1943" t="e">
        <f>VLOOKUP(CE1943,[1]Sheet2!$E$2:$I$222,3,FALSE)</f>
        <v>#N/A</v>
      </c>
      <c r="CG1943" t="e">
        <f>VLOOKUP(CE1943,[1]Sheet2!$E$2:$I$222,4,FALSE)</f>
        <v>#N/A</v>
      </c>
      <c r="CH1943" t="e">
        <f>VLOOKUP(CE1943,[1]Sheet2!$E$2:$I$222,5,FALSE)</f>
        <v>#N/A</v>
      </c>
      <c r="CM1943" t="e">
        <f>VLOOKUP(CL1943,[1]Sheet2!$E$2:$I$222,3,FALSE)</f>
        <v>#N/A</v>
      </c>
      <c r="CN1943" t="e">
        <f>VLOOKUP(CL1943,[1]Sheet2!$E$2:$I$222,4,FALSE)</f>
        <v>#N/A</v>
      </c>
      <c r="CO1943" t="e">
        <f>VLOOKUP(CL1943,[1]Sheet2!$E$2:$I$222,5,FALSE)</f>
        <v>#N/A</v>
      </c>
    </row>
    <row r="1944" spans="1:93" x14ac:dyDescent="0.25">
      <c r="A1944">
        <v>2017</v>
      </c>
      <c r="C1944">
        <v>15464</v>
      </c>
      <c r="D1944">
        <v>5464</v>
      </c>
      <c r="E1944">
        <v>37.805590000000002</v>
      </c>
      <c r="F1944">
        <v>-122.42189</v>
      </c>
      <c r="G1944" t="s">
        <v>4480</v>
      </c>
      <c r="H1944" t="s">
        <v>4481</v>
      </c>
      <c r="I1944" t="s">
        <v>727</v>
      </c>
      <c r="J1944" t="s">
        <v>669</v>
      </c>
      <c r="K1944" t="s">
        <v>697</v>
      </c>
      <c r="Q1944" t="s">
        <v>672</v>
      </c>
      <c r="S1944" t="s">
        <v>4482</v>
      </c>
      <c r="X1944">
        <f t="shared" si="30"/>
        <v>3</v>
      </c>
      <c r="Y1944" t="s">
        <v>13</v>
      </c>
      <c r="Z1944" t="s">
        <v>79</v>
      </c>
      <c r="AB1944" t="e">
        <f>VLOOKUP($AA1944,Sheet2!$E$2:$I$222,3,FALSE)</f>
        <v>#N/A</v>
      </c>
      <c r="AC1944" t="e">
        <f>VLOOKUP($AA1944,Sheet2!$E$2:$I$222,4,FALSE)</f>
        <v>#N/A</v>
      </c>
      <c r="AD1944" t="e">
        <f>VLOOKUP($AA1944,Sheet2!$E$2:$I$222,5,FALSE)</f>
        <v>#N/A</v>
      </c>
      <c r="AF1944" t="s">
        <v>21</v>
      </c>
      <c r="AG1944" t="s">
        <v>80</v>
      </c>
      <c r="AH1944" t="s">
        <v>131</v>
      </c>
      <c r="AI1944" t="str">
        <f>VLOOKUP(AH1944,[1]Sheet2!$E$2:$I$222,3,FALSE)</f>
        <v>To Caltrain Station</v>
      </c>
      <c r="AJ1944" t="str">
        <f>VLOOKUP(AH1944,[1]Sheet2!$E$2:$I$222,4,FALSE)</f>
        <v>4th St. &amp; Townsend</v>
      </c>
      <c r="AK1944" t="str">
        <f>VLOOKUP(AH1944,[1]Sheet2!$E$2:$I$222,5,FALSE)</f>
        <v>Daily ~ 6am-12:30am</v>
      </c>
      <c r="AM1944" t="s">
        <v>4</v>
      </c>
      <c r="AN1944" t="s">
        <v>78</v>
      </c>
      <c r="AP1944" t="e">
        <f>VLOOKUP(AO1944,[1]Sheet2!$E$2:$I$222,3,FALSE)</f>
        <v>#N/A</v>
      </c>
      <c r="AQ1944" t="e">
        <f>VLOOKUP(AO1944,[1]Sheet2!$E$2:$I$222,4,FALSE)</f>
        <v>#N/A</v>
      </c>
      <c r="AR1944" t="e">
        <f>VLOOKUP(AO1944,[1]Sheet2!$E$2:$I$222,5,FALSE)</f>
        <v>#N/A</v>
      </c>
      <c r="AW1944" t="e">
        <f>VLOOKUP(AV1944,[1]Sheet2!$E$2:$I$222,3,FALSE)</f>
        <v>#N/A</v>
      </c>
      <c r="AX1944" t="e">
        <f>VLOOKUP(AV1944,[1]Sheet2!$E$2:$I$222,4,FALSE)</f>
        <v>#N/A</v>
      </c>
      <c r="AY1944" t="e">
        <f>VLOOKUP(AV1944,[1]Sheet2!$E$2:$I$222,5,FALSE)</f>
        <v>#N/A</v>
      </c>
      <c r="BD1944" t="e">
        <f>VLOOKUP(BC1944,[1]Sheet2!$E$2:$I$222,3,FALSE)</f>
        <v>#N/A</v>
      </c>
      <c r="BE1944" t="e">
        <f>VLOOKUP(BC1944,[1]Sheet2!$E$2:$I$222,4,FALSE)</f>
        <v>#N/A</v>
      </c>
      <c r="BF1944" t="e">
        <f>VLOOKUP(BC1944,[1]Sheet2!$E$2:$I$222,5,FALSE)</f>
        <v>#N/A</v>
      </c>
      <c r="BK1944" t="e">
        <f>VLOOKUP(BJ1944,[1]Sheet2!$E$2:$I$222,3,FALSE)</f>
        <v>#N/A</v>
      </c>
      <c r="BL1944" t="e">
        <f>VLOOKUP(BJ1944,[1]Sheet2!$E$2:$I$222,4,FALSE)</f>
        <v>#N/A</v>
      </c>
      <c r="BM1944" t="e">
        <f>VLOOKUP(BJ1944,[1]Sheet2!$E$2:$I$222,5,FALSE)</f>
        <v>#N/A</v>
      </c>
      <c r="BR1944" t="e">
        <f>VLOOKUP(BQ1944,[1]Sheet2!$E$2:$I$222,3,FALSE)</f>
        <v>#N/A</v>
      </c>
      <c r="BS1944" t="e">
        <f>VLOOKUP(BQ1944,[1]Sheet2!$E$2:$I$222,4,FALSE)</f>
        <v>#N/A</v>
      </c>
      <c r="BT1944" t="e">
        <f>VLOOKUP(BQ1944,[1]Sheet2!$E$2:$I$222,5,FALSE)</f>
        <v>#N/A</v>
      </c>
      <c r="BY1944" t="e">
        <f>VLOOKUP(BX1944,[1]Sheet2!$E$2:$I$222,3,FALSE)</f>
        <v>#N/A</v>
      </c>
      <c r="BZ1944" t="e">
        <f>VLOOKUP(BX1944,[1]Sheet2!$E$2:$I$222,4,FALSE)</f>
        <v>#N/A</v>
      </c>
      <c r="CA1944" t="e">
        <f>VLOOKUP(BX1944,[1]Sheet2!$E$2:$I$222,5,FALSE)</f>
        <v>#N/A</v>
      </c>
      <c r="CF1944" t="e">
        <f>VLOOKUP(CE1944,[1]Sheet2!$E$2:$I$222,3,FALSE)</f>
        <v>#N/A</v>
      </c>
      <c r="CG1944" t="e">
        <f>VLOOKUP(CE1944,[1]Sheet2!$E$2:$I$222,4,FALSE)</f>
        <v>#N/A</v>
      </c>
      <c r="CH1944" t="e">
        <f>VLOOKUP(CE1944,[1]Sheet2!$E$2:$I$222,5,FALSE)</f>
        <v>#N/A</v>
      </c>
      <c r="CM1944" t="e">
        <f>VLOOKUP(CL1944,[1]Sheet2!$E$2:$I$222,3,FALSE)</f>
        <v>#N/A</v>
      </c>
      <c r="CN1944" t="e">
        <f>VLOOKUP(CL1944,[1]Sheet2!$E$2:$I$222,4,FALSE)</f>
        <v>#N/A</v>
      </c>
      <c r="CO1944" t="e">
        <f>VLOOKUP(CL1944,[1]Sheet2!$E$2:$I$222,5,FALSE)</f>
        <v>#N/A</v>
      </c>
    </row>
    <row r="1945" spans="1:93" x14ac:dyDescent="0.25">
      <c r="A1945">
        <v>2018</v>
      </c>
      <c r="C1945">
        <v>15465</v>
      </c>
      <c r="D1945">
        <v>5465</v>
      </c>
      <c r="E1945">
        <v>37.805419999999998</v>
      </c>
      <c r="F1945">
        <v>-122.42213</v>
      </c>
      <c r="G1945" t="s">
        <v>4480</v>
      </c>
      <c r="H1945" t="s">
        <v>4481</v>
      </c>
      <c r="I1945" t="s">
        <v>729</v>
      </c>
      <c r="J1945" t="s">
        <v>669</v>
      </c>
      <c r="K1945" t="s">
        <v>743</v>
      </c>
      <c r="Q1945" t="s">
        <v>672</v>
      </c>
      <c r="S1945" t="s">
        <v>4471</v>
      </c>
      <c r="X1945">
        <f t="shared" si="30"/>
        <v>3</v>
      </c>
      <c r="Y1945" t="s">
        <v>13</v>
      </c>
      <c r="Z1945" t="s">
        <v>78</v>
      </c>
      <c r="AB1945" t="e">
        <f>VLOOKUP($AA1945,Sheet2!$E$2:$I$222,3,FALSE)</f>
        <v>#N/A</v>
      </c>
      <c r="AC1945" t="e">
        <f>VLOOKUP($AA1945,Sheet2!$E$2:$I$222,4,FALSE)</f>
        <v>#N/A</v>
      </c>
      <c r="AD1945" t="e">
        <f>VLOOKUP($AA1945,Sheet2!$E$2:$I$222,5,FALSE)</f>
        <v>#N/A</v>
      </c>
      <c r="AF1945" t="s">
        <v>21</v>
      </c>
      <c r="AG1945" t="s">
        <v>77</v>
      </c>
      <c r="AH1945" t="s">
        <v>97</v>
      </c>
      <c r="AI1945" t="str">
        <f>VLOOKUP(AH1945,[1]Sheet2!$E$2:$I$222,3,FALSE)</f>
        <v>To Fisherman's Wharf</v>
      </c>
      <c r="AJ1945" t="str">
        <f>VLOOKUP(AH1945,[1]Sheet2!$E$2:$I$222,4,FALSE)</f>
        <v>Powell &amp; Beach</v>
      </c>
      <c r="AK1945" t="str">
        <f>VLOOKUP(AH1945,[1]Sheet2!$E$2:$I$222,5,FALSE)</f>
        <v>Daily ~ 6am-12:30am</v>
      </c>
      <c r="AM1945" t="s">
        <v>4</v>
      </c>
      <c r="AN1945" t="s">
        <v>79</v>
      </c>
      <c r="AP1945" t="e">
        <f>VLOOKUP(AO1945,[1]Sheet2!$E$2:$I$222,3,FALSE)</f>
        <v>#N/A</v>
      </c>
      <c r="AQ1945" t="e">
        <f>VLOOKUP(AO1945,[1]Sheet2!$E$2:$I$222,4,FALSE)</f>
        <v>#N/A</v>
      </c>
      <c r="AR1945" t="e">
        <f>VLOOKUP(AO1945,[1]Sheet2!$E$2:$I$222,5,FALSE)</f>
        <v>#N/A</v>
      </c>
      <c r="AW1945" t="e">
        <f>VLOOKUP(AV1945,[1]Sheet2!$E$2:$I$222,3,FALSE)</f>
        <v>#N/A</v>
      </c>
      <c r="AX1945" t="e">
        <f>VLOOKUP(AV1945,[1]Sheet2!$E$2:$I$222,4,FALSE)</f>
        <v>#N/A</v>
      </c>
      <c r="AY1945" t="e">
        <f>VLOOKUP(AV1945,[1]Sheet2!$E$2:$I$222,5,FALSE)</f>
        <v>#N/A</v>
      </c>
      <c r="BD1945" t="e">
        <f>VLOOKUP(BC1945,[1]Sheet2!$E$2:$I$222,3,FALSE)</f>
        <v>#N/A</v>
      </c>
      <c r="BE1945" t="e">
        <f>VLOOKUP(BC1945,[1]Sheet2!$E$2:$I$222,4,FALSE)</f>
        <v>#N/A</v>
      </c>
      <c r="BF1945" t="e">
        <f>VLOOKUP(BC1945,[1]Sheet2!$E$2:$I$222,5,FALSE)</f>
        <v>#N/A</v>
      </c>
      <c r="BK1945" t="e">
        <f>VLOOKUP(BJ1945,[1]Sheet2!$E$2:$I$222,3,FALSE)</f>
        <v>#N/A</v>
      </c>
      <c r="BL1945" t="e">
        <f>VLOOKUP(BJ1945,[1]Sheet2!$E$2:$I$222,4,FALSE)</f>
        <v>#N/A</v>
      </c>
      <c r="BM1945" t="e">
        <f>VLOOKUP(BJ1945,[1]Sheet2!$E$2:$I$222,5,FALSE)</f>
        <v>#N/A</v>
      </c>
      <c r="BR1945" t="e">
        <f>VLOOKUP(BQ1945,[1]Sheet2!$E$2:$I$222,3,FALSE)</f>
        <v>#N/A</v>
      </c>
      <c r="BS1945" t="e">
        <f>VLOOKUP(BQ1945,[1]Sheet2!$E$2:$I$222,4,FALSE)</f>
        <v>#N/A</v>
      </c>
      <c r="BT1945" t="e">
        <f>VLOOKUP(BQ1945,[1]Sheet2!$E$2:$I$222,5,FALSE)</f>
        <v>#N/A</v>
      </c>
      <c r="BY1945" t="e">
        <f>VLOOKUP(BX1945,[1]Sheet2!$E$2:$I$222,3,FALSE)</f>
        <v>#N/A</v>
      </c>
      <c r="BZ1945" t="e">
        <f>VLOOKUP(BX1945,[1]Sheet2!$E$2:$I$222,4,FALSE)</f>
        <v>#N/A</v>
      </c>
      <c r="CA1945" t="e">
        <f>VLOOKUP(BX1945,[1]Sheet2!$E$2:$I$222,5,FALSE)</f>
        <v>#N/A</v>
      </c>
      <c r="CF1945" t="e">
        <f>VLOOKUP(CE1945,[1]Sheet2!$E$2:$I$222,3,FALSE)</f>
        <v>#N/A</v>
      </c>
      <c r="CG1945" t="e">
        <f>VLOOKUP(CE1945,[1]Sheet2!$E$2:$I$222,4,FALSE)</f>
        <v>#N/A</v>
      </c>
      <c r="CH1945" t="e">
        <f>VLOOKUP(CE1945,[1]Sheet2!$E$2:$I$222,5,FALSE)</f>
        <v>#N/A</v>
      </c>
      <c r="CM1945" t="e">
        <f>VLOOKUP(CL1945,[1]Sheet2!$E$2:$I$222,3,FALSE)</f>
        <v>#N/A</v>
      </c>
      <c r="CN1945" t="e">
        <f>VLOOKUP(CL1945,[1]Sheet2!$E$2:$I$222,4,FALSE)</f>
        <v>#N/A</v>
      </c>
      <c r="CO1945" t="e">
        <f>VLOOKUP(CL1945,[1]Sheet2!$E$2:$I$222,5,FALSE)</f>
        <v>#N/A</v>
      </c>
    </row>
    <row r="1946" spans="1:93" x14ac:dyDescent="0.25">
      <c r="A1946">
        <v>2019</v>
      </c>
      <c r="C1946">
        <v>15466</v>
      </c>
      <c r="D1946">
        <v>5466</v>
      </c>
      <c r="E1946">
        <v>37.806559999999998</v>
      </c>
      <c r="F1946">
        <v>-122.41424000000001</v>
      </c>
      <c r="G1946" t="s">
        <v>4483</v>
      </c>
      <c r="H1946" t="s">
        <v>4484</v>
      </c>
      <c r="I1946" t="s">
        <v>762</v>
      </c>
      <c r="J1946" t="s">
        <v>669</v>
      </c>
      <c r="K1946" t="s">
        <v>711</v>
      </c>
      <c r="N1946" t="s">
        <v>4485</v>
      </c>
      <c r="P1946" t="s">
        <v>924</v>
      </c>
      <c r="Q1946" t="s">
        <v>672</v>
      </c>
      <c r="R1946">
        <v>276</v>
      </c>
      <c r="S1946" t="s">
        <v>4486</v>
      </c>
      <c r="X1946">
        <f t="shared" si="30"/>
        <v>1</v>
      </c>
      <c r="Y1946" t="s">
        <v>21</v>
      </c>
      <c r="Z1946" t="s">
        <v>80</v>
      </c>
      <c r="AA1946" t="s">
        <v>131</v>
      </c>
      <c r="AB1946" t="str">
        <f>VLOOKUP($AA1946,Sheet2!$E$2:$I$222,3,FALSE)</f>
        <v>To Caltrain Station</v>
      </c>
      <c r="AC1946" t="str">
        <f>VLOOKUP($AA1946,Sheet2!$E$2:$I$222,4,FALSE)</f>
        <v>4th St. &amp; Townsend</v>
      </c>
      <c r="AD1946" t="str">
        <f>VLOOKUP($AA1946,Sheet2!$E$2:$I$222,5,FALSE)</f>
        <v>Daily ~ 6am-12:30am</v>
      </c>
      <c r="AI1946" t="e">
        <f>VLOOKUP(AH1946,[1]Sheet2!$E$2:$I$222,3,FALSE)</f>
        <v>#N/A</v>
      </c>
      <c r="AJ1946" t="e">
        <f>VLOOKUP(AH1946,[1]Sheet2!$E$2:$I$222,4,FALSE)</f>
        <v>#N/A</v>
      </c>
      <c r="AK1946" t="e">
        <f>VLOOKUP(AH1946,[1]Sheet2!$E$2:$I$222,5,FALSE)</f>
        <v>#N/A</v>
      </c>
      <c r="AP1946" t="e">
        <f>VLOOKUP(AO1946,[1]Sheet2!$E$2:$I$222,3,FALSE)</f>
        <v>#N/A</v>
      </c>
      <c r="AQ1946" t="e">
        <f>VLOOKUP(AO1946,[1]Sheet2!$E$2:$I$222,4,FALSE)</f>
        <v>#N/A</v>
      </c>
      <c r="AR1946" t="e">
        <f>VLOOKUP(AO1946,[1]Sheet2!$E$2:$I$222,5,FALSE)</f>
        <v>#N/A</v>
      </c>
      <c r="AW1946" t="e">
        <f>VLOOKUP(AV1946,[1]Sheet2!$E$2:$I$222,3,FALSE)</f>
        <v>#N/A</v>
      </c>
      <c r="AX1946" t="e">
        <f>VLOOKUP(AV1946,[1]Sheet2!$E$2:$I$222,4,FALSE)</f>
        <v>#N/A</v>
      </c>
      <c r="AY1946" t="e">
        <f>VLOOKUP(AV1946,[1]Sheet2!$E$2:$I$222,5,FALSE)</f>
        <v>#N/A</v>
      </c>
      <c r="BD1946" t="e">
        <f>VLOOKUP(BC1946,[1]Sheet2!$E$2:$I$222,3,FALSE)</f>
        <v>#N/A</v>
      </c>
      <c r="BE1946" t="e">
        <f>VLOOKUP(BC1946,[1]Sheet2!$E$2:$I$222,4,FALSE)</f>
        <v>#N/A</v>
      </c>
      <c r="BF1946" t="e">
        <f>VLOOKUP(BC1946,[1]Sheet2!$E$2:$I$222,5,FALSE)</f>
        <v>#N/A</v>
      </c>
      <c r="BK1946" t="e">
        <f>VLOOKUP(BJ1946,[1]Sheet2!$E$2:$I$222,3,FALSE)</f>
        <v>#N/A</v>
      </c>
      <c r="BL1946" t="e">
        <f>VLOOKUP(BJ1946,[1]Sheet2!$E$2:$I$222,4,FALSE)</f>
        <v>#N/A</v>
      </c>
      <c r="BM1946" t="e">
        <f>VLOOKUP(BJ1946,[1]Sheet2!$E$2:$I$222,5,FALSE)</f>
        <v>#N/A</v>
      </c>
      <c r="BR1946" t="e">
        <f>VLOOKUP(BQ1946,[1]Sheet2!$E$2:$I$222,3,FALSE)</f>
        <v>#N/A</v>
      </c>
      <c r="BS1946" t="e">
        <f>VLOOKUP(BQ1946,[1]Sheet2!$E$2:$I$222,4,FALSE)</f>
        <v>#N/A</v>
      </c>
      <c r="BT1946" t="e">
        <f>VLOOKUP(BQ1946,[1]Sheet2!$E$2:$I$222,5,FALSE)</f>
        <v>#N/A</v>
      </c>
      <c r="BY1946" t="e">
        <f>VLOOKUP(BX1946,[1]Sheet2!$E$2:$I$222,3,FALSE)</f>
        <v>#N/A</v>
      </c>
      <c r="BZ1946" t="e">
        <f>VLOOKUP(BX1946,[1]Sheet2!$E$2:$I$222,4,FALSE)</f>
        <v>#N/A</v>
      </c>
      <c r="CA1946" t="e">
        <f>VLOOKUP(BX1946,[1]Sheet2!$E$2:$I$222,5,FALSE)</f>
        <v>#N/A</v>
      </c>
      <c r="CF1946" t="e">
        <f>VLOOKUP(CE1946,[1]Sheet2!$E$2:$I$222,3,FALSE)</f>
        <v>#N/A</v>
      </c>
      <c r="CG1946" t="e">
        <f>VLOOKUP(CE1946,[1]Sheet2!$E$2:$I$222,4,FALSE)</f>
        <v>#N/A</v>
      </c>
      <c r="CH1946" t="e">
        <f>VLOOKUP(CE1946,[1]Sheet2!$E$2:$I$222,5,FALSE)</f>
        <v>#N/A</v>
      </c>
      <c r="CM1946" t="e">
        <f>VLOOKUP(CL1946,[1]Sheet2!$E$2:$I$222,3,FALSE)</f>
        <v>#N/A</v>
      </c>
      <c r="CN1946" t="e">
        <f>VLOOKUP(CL1946,[1]Sheet2!$E$2:$I$222,4,FALSE)</f>
        <v>#N/A</v>
      </c>
      <c r="CO1946" t="e">
        <f>VLOOKUP(CL1946,[1]Sheet2!$E$2:$I$222,5,FALSE)</f>
        <v>#N/A</v>
      </c>
    </row>
    <row r="1947" spans="1:93" x14ac:dyDescent="0.25">
      <c r="A1947">
        <v>2020</v>
      </c>
      <c r="C1947">
        <v>15467</v>
      </c>
      <c r="D1947">
        <v>5467</v>
      </c>
      <c r="E1947">
        <v>37.806550000000001</v>
      </c>
      <c r="F1947">
        <v>-122.41336</v>
      </c>
      <c r="G1947" t="s">
        <v>4483</v>
      </c>
      <c r="H1947" t="s">
        <v>4484</v>
      </c>
      <c r="I1947" t="s">
        <v>721</v>
      </c>
      <c r="J1947" t="s">
        <v>669</v>
      </c>
      <c r="K1947" t="s">
        <v>986</v>
      </c>
      <c r="N1947" t="s">
        <v>4487</v>
      </c>
      <c r="Q1947" t="s">
        <v>672</v>
      </c>
      <c r="R1947">
        <v>1110</v>
      </c>
      <c r="S1947" t="s">
        <v>951</v>
      </c>
      <c r="X1947">
        <f t="shared" si="30"/>
        <v>1</v>
      </c>
      <c r="Y1947" t="s">
        <v>21</v>
      </c>
      <c r="Z1947" t="s">
        <v>77</v>
      </c>
      <c r="AA1947" t="s">
        <v>97</v>
      </c>
      <c r="AB1947" t="str">
        <f>VLOOKUP($AA1947,Sheet2!$E$2:$I$222,3,FALSE)</f>
        <v>To Fisherman's Wharf</v>
      </c>
      <c r="AC1947" t="str">
        <f>VLOOKUP($AA1947,Sheet2!$E$2:$I$222,4,FALSE)</f>
        <v>Powell &amp; Beach</v>
      </c>
      <c r="AD1947" t="str">
        <f>VLOOKUP($AA1947,Sheet2!$E$2:$I$222,5,FALSE)</f>
        <v>Daily ~ 6am-12:30am</v>
      </c>
      <c r="AI1947" t="e">
        <f>VLOOKUP(AH1947,[1]Sheet2!$E$2:$I$222,3,FALSE)</f>
        <v>#N/A</v>
      </c>
      <c r="AJ1947" t="e">
        <f>VLOOKUP(AH1947,[1]Sheet2!$E$2:$I$222,4,FALSE)</f>
        <v>#N/A</v>
      </c>
      <c r="AK1947" t="e">
        <f>VLOOKUP(AH1947,[1]Sheet2!$E$2:$I$222,5,FALSE)</f>
        <v>#N/A</v>
      </c>
      <c r="AP1947" t="e">
        <f>VLOOKUP(AO1947,[1]Sheet2!$E$2:$I$222,3,FALSE)</f>
        <v>#N/A</v>
      </c>
      <c r="AQ1947" t="e">
        <f>VLOOKUP(AO1947,[1]Sheet2!$E$2:$I$222,4,FALSE)</f>
        <v>#N/A</v>
      </c>
      <c r="AR1947" t="e">
        <f>VLOOKUP(AO1947,[1]Sheet2!$E$2:$I$222,5,FALSE)</f>
        <v>#N/A</v>
      </c>
      <c r="AW1947" t="e">
        <f>VLOOKUP(AV1947,[1]Sheet2!$E$2:$I$222,3,FALSE)</f>
        <v>#N/A</v>
      </c>
      <c r="AX1947" t="e">
        <f>VLOOKUP(AV1947,[1]Sheet2!$E$2:$I$222,4,FALSE)</f>
        <v>#N/A</v>
      </c>
      <c r="AY1947" t="e">
        <f>VLOOKUP(AV1947,[1]Sheet2!$E$2:$I$222,5,FALSE)</f>
        <v>#N/A</v>
      </c>
      <c r="BD1947" t="e">
        <f>VLOOKUP(BC1947,[1]Sheet2!$E$2:$I$222,3,FALSE)</f>
        <v>#N/A</v>
      </c>
      <c r="BE1947" t="e">
        <f>VLOOKUP(BC1947,[1]Sheet2!$E$2:$I$222,4,FALSE)</f>
        <v>#N/A</v>
      </c>
      <c r="BF1947" t="e">
        <f>VLOOKUP(BC1947,[1]Sheet2!$E$2:$I$222,5,FALSE)</f>
        <v>#N/A</v>
      </c>
      <c r="BK1947" t="e">
        <f>VLOOKUP(BJ1947,[1]Sheet2!$E$2:$I$222,3,FALSE)</f>
        <v>#N/A</v>
      </c>
      <c r="BL1947" t="e">
        <f>VLOOKUP(BJ1947,[1]Sheet2!$E$2:$I$222,4,FALSE)</f>
        <v>#N/A</v>
      </c>
      <c r="BM1947" t="e">
        <f>VLOOKUP(BJ1947,[1]Sheet2!$E$2:$I$222,5,FALSE)</f>
        <v>#N/A</v>
      </c>
      <c r="BR1947" t="e">
        <f>VLOOKUP(BQ1947,[1]Sheet2!$E$2:$I$222,3,FALSE)</f>
        <v>#N/A</v>
      </c>
      <c r="BS1947" t="e">
        <f>VLOOKUP(BQ1947,[1]Sheet2!$E$2:$I$222,4,FALSE)</f>
        <v>#N/A</v>
      </c>
      <c r="BT1947" t="e">
        <f>VLOOKUP(BQ1947,[1]Sheet2!$E$2:$I$222,5,FALSE)</f>
        <v>#N/A</v>
      </c>
      <c r="BY1947" t="e">
        <f>VLOOKUP(BX1947,[1]Sheet2!$E$2:$I$222,3,FALSE)</f>
        <v>#N/A</v>
      </c>
      <c r="BZ1947" t="e">
        <f>VLOOKUP(BX1947,[1]Sheet2!$E$2:$I$222,4,FALSE)</f>
        <v>#N/A</v>
      </c>
      <c r="CA1947" t="e">
        <f>VLOOKUP(BX1947,[1]Sheet2!$E$2:$I$222,5,FALSE)</f>
        <v>#N/A</v>
      </c>
      <c r="CF1947" t="e">
        <f>VLOOKUP(CE1947,[1]Sheet2!$E$2:$I$222,3,FALSE)</f>
        <v>#N/A</v>
      </c>
      <c r="CG1947" t="e">
        <f>VLOOKUP(CE1947,[1]Sheet2!$E$2:$I$222,4,FALSE)</f>
        <v>#N/A</v>
      </c>
      <c r="CH1947" t="e">
        <f>VLOOKUP(CE1947,[1]Sheet2!$E$2:$I$222,5,FALSE)</f>
        <v>#N/A</v>
      </c>
      <c r="CM1947" t="e">
        <f>VLOOKUP(CL1947,[1]Sheet2!$E$2:$I$222,3,FALSE)</f>
        <v>#N/A</v>
      </c>
      <c r="CN1947" t="e">
        <f>VLOOKUP(CL1947,[1]Sheet2!$E$2:$I$222,4,FALSE)</f>
        <v>#N/A</v>
      </c>
      <c r="CO1947" t="e">
        <f>VLOOKUP(CL1947,[1]Sheet2!$E$2:$I$222,5,FALSE)</f>
        <v>#N/A</v>
      </c>
    </row>
    <row r="1948" spans="1:93" x14ac:dyDescent="0.25">
      <c r="A1948">
        <v>2021</v>
      </c>
      <c r="C1948">
        <v>15468</v>
      </c>
      <c r="D1948">
        <v>5468</v>
      </c>
      <c r="E1948">
        <v>37.805309999999999</v>
      </c>
      <c r="F1948">
        <v>-122.42400000000001</v>
      </c>
      <c r="G1948" t="s">
        <v>4488</v>
      </c>
      <c r="H1948" t="s">
        <v>4489</v>
      </c>
      <c r="I1948" t="s">
        <v>762</v>
      </c>
      <c r="J1948" t="s">
        <v>669</v>
      </c>
      <c r="K1948" t="s">
        <v>711</v>
      </c>
      <c r="N1948" t="s">
        <v>4490</v>
      </c>
      <c r="Q1948" t="s">
        <v>672</v>
      </c>
      <c r="R1948">
        <v>485</v>
      </c>
      <c r="S1948" t="s">
        <v>4482</v>
      </c>
      <c r="X1948">
        <f t="shared" si="30"/>
        <v>3</v>
      </c>
      <c r="Y1948" t="s">
        <v>13</v>
      </c>
      <c r="Z1948" t="s">
        <v>79</v>
      </c>
      <c r="AB1948" t="e">
        <f>VLOOKUP($AA1948,Sheet2!$E$2:$I$222,3,FALSE)</f>
        <v>#N/A</v>
      </c>
      <c r="AC1948" t="e">
        <f>VLOOKUP($AA1948,Sheet2!$E$2:$I$222,4,FALSE)</f>
        <v>#N/A</v>
      </c>
      <c r="AD1948" t="e">
        <f>VLOOKUP($AA1948,Sheet2!$E$2:$I$222,5,FALSE)</f>
        <v>#N/A</v>
      </c>
      <c r="AF1948" t="s">
        <v>21</v>
      </c>
      <c r="AG1948" t="s">
        <v>80</v>
      </c>
      <c r="AH1948" t="s">
        <v>131</v>
      </c>
      <c r="AI1948" t="str">
        <f>VLOOKUP(AH1948,[1]Sheet2!$E$2:$I$222,3,FALSE)</f>
        <v>To Caltrain Station</v>
      </c>
      <c r="AJ1948" t="str">
        <f>VLOOKUP(AH1948,[1]Sheet2!$E$2:$I$222,4,FALSE)</f>
        <v>4th St. &amp; Townsend</v>
      </c>
      <c r="AK1948" t="str">
        <f>VLOOKUP(AH1948,[1]Sheet2!$E$2:$I$222,5,FALSE)</f>
        <v>Daily ~ 6am-12:30am</v>
      </c>
      <c r="AM1948" t="s">
        <v>4</v>
      </c>
      <c r="AN1948" t="s">
        <v>78</v>
      </c>
      <c r="AP1948" t="e">
        <f>VLOOKUP(AO1948,[1]Sheet2!$E$2:$I$222,3,FALSE)</f>
        <v>#N/A</v>
      </c>
      <c r="AQ1948" t="e">
        <f>VLOOKUP(AO1948,[1]Sheet2!$E$2:$I$222,4,FALSE)</f>
        <v>#N/A</v>
      </c>
      <c r="AR1948" t="e">
        <f>VLOOKUP(AO1948,[1]Sheet2!$E$2:$I$222,5,FALSE)</f>
        <v>#N/A</v>
      </c>
      <c r="AW1948" t="e">
        <f>VLOOKUP(AV1948,[1]Sheet2!$E$2:$I$222,3,FALSE)</f>
        <v>#N/A</v>
      </c>
      <c r="AX1948" t="e">
        <f>VLOOKUP(AV1948,[1]Sheet2!$E$2:$I$222,4,FALSE)</f>
        <v>#N/A</v>
      </c>
      <c r="AY1948" t="e">
        <f>VLOOKUP(AV1948,[1]Sheet2!$E$2:$I$222,5,FALSE)</f>
        <v>#N/A</v>
      </c>
      <c r="BD1948" t="e">
        <f>VLOOKUP(BC1948,[1]Sheet2!$E$2:$I$222,3,FALSE)</f>
        <v>#N/A</v>
      </c>
      <c r="BE1948" t="e">
        <f>VLOOKUP(BC1948,[1]Sheet2!$E$2:$I$222,4,FALSE)</f>
        <v>#N/A</v>
      </c>
      <c r="BF1948" t="e">
        <f>VLOOKUP(BC1948,[1]Sheet2!$E$2:$I$222,5,FALSE)</f>
        <v>#N/A</v>
      </c>
      <c r="BK1948" t="e">
        <f>VLOOKUP(BJ1948,[1]Sheet2!$E$2:$I$222,3,FALSE)</f>
        <v>#N/A</v>
      </c>
      <c r="BL1948" t="e">
        <f>VLOOKUP(BJ1948,[1]Sheet2!$E$2:$I$222,4,FALSE)</f>
        <v>#N/A</v>
      </c>
      <c r="BM1948" t="e">
        <f>VLOOKUP(BJ1948,[1]Sheet2!$E$2:$I$222,5,FALSE)</f>
        <v>#N/A</v>
      </c>
      <c r="BR1948" t="e">
        <f>VLOOKUP(BQ1948,[1]Sheet2!$E$2:$I$222,3,FALSE)</f>
        <v>#N/A</v>
      </c>
      <c r="BS1948" t="e">
        <f>VLOOKUP(BQ1948,[1]Sheet2!$E$2:$I$222,4,FALSE)</f>
        <v>#N/A</v>
      </c>
      <c r="BT1948" t="e">
        <f>VLOOKUP(BQ1948,[1]Sheet2!$E$2:$I$222,5,FALSE)</f>
        <v>#N/A</v>
      </c>
      <c r="BY1948" t="e">
        <f>VLOOKUP(BX1948,[1]Sheet2!$E$2:$I$222,3,FALSE)</f>
        <v>#N/A</v>
      </c>
      <c r="BZ1948" t="e">
        <f>VLOOKUP(BX1948,[1]Sheet2!$E$2:$I$222,4,FALSE)</f>
        <v>#N/A</v>
      </c>
      <c r="CA1948" t="e">
        <f>VLOOKUP(BX1948,[1]Sheet2!$E$2:$I$222,5,FALSE)</f>
        <v>#N/A</v>
      </c>
      <c r="CF1948" t="e">
        <f>VLOOKUP(CE1948,[1]Sheet2!$E$2:$I$222,3,FALSE)</f>
        <v>#N/A</v>
      </c>
      <c r="CG1948" t="e">
        <f>VLOOKUP(CE1948,[1]Sheet2!$E$2:$I$222,4,FALSE)</f>
        <v>#N/A</v>
      </c>
      <c r="CH1948" t="e">
        <f>VLOOKUP(CE1948,[1]Sheet2!$E$2:$I$222,5,FALSE)</f>
        <v>#N/A</v>
      </c>
      <c r="CM1948" t="e">
        <f>VLOOKUP(CL1948,[1]Sheet2!$E$2:$I$222,3,FALSE)</f>
        <v>#N/A</v>
      </c>
      <c r="CN1948" t="e">
        <f>VLOOKUP(CL1948,[1]Sheet2!$E$2:$I$222,4,FALSE)</f>
        <v>#N/A</v>
      </c>
      <c r="CO1948" t="e">
        <f>VLOOKUP(CL1948,[1]Sheet2!$E$2:$I$222,5,FALSE)</f>
        <v>#N/A</v>
      </c>
    </row>
    <row r="1949" spans="1:93" x14ac:dyDescent="0.25">
      <c r="A1949">
        <v>2022</v>
      </c>
      <c r="C1949">
        <v>15469</v>
      </c>
      <c r="D1949">
        <v>5469</v>
      </c>
      <c r="E1949">
        <v>37.805280000000003</v>
      </c>
      <c r="F1949">
        <v>-122.42325</v>
      </c>
      <c r="G1949" t="s">
        <v>4488</v>
      </c>
      <c r="H1949" t="s">
        <v>4489</v>
      </c>
      <c r="I1949" t="s">
        <v>721</v>
      </c>
      <c r="J1949" t="s">
        <v>669</v>
      </c>
      <c r="K1949" t="s">
        <v>711</v>
      </c>
      <c r="Q1949" t="s">
        <v>672</v>
      </c>
      <c r="S1949" t="s">
        <v>4491</v>
      </c>
      <c r="X1949">
        <f t="shared" si="30"/>
        <v>4</v>
      </c>
      <c r="Y1949" t="s">
        <v>13</v>
      </c>
      <c r="Z1949" t="s">
        <v>78</v>
      </c>
      <c r="AB1949" t="e">
        <f>VLOOKUP($AA1949,Sheet2!$E$2:$I$222,3,FALSE)</f>
        <v>#N/A</v>
      </c>
      <c r="AC1949" t="e">
        <f>VLOOKUP($AA1949,Sheet2!$E$2:$I$222,4,FALSE)</f>
        <v>#N/A</v>
      </c>
      <c r="AD1949" t="e">
        <f>VLOOKUP($AA1949,Sheet2!$E$2:$I$222,5,FALSE)</f>
        <v>#N/A</v>
      </c>
      <c r="AF1949" t="s">
        <v>21</v>
      </c>
      <c r="AG1949" t="s">
        <v>77</v>
      </c>
      <c r="AH1949" t="s">
        <v>97</v>
      </c>
      <c r="AI1949" t="str">
        <f>VLOOKUP(AH1949,[1]Sheet2!$E$2:$I$222,3,FALSE)</f>
        <v>To Fisherman's Wharf</v>
      </c>
      <c r="AJ1949" t="str">
        <f>VLOOKUP(AH1949,[1]Sheet2!$E$2:$I$222,4,FALSE)</f>
        <v>Powell &amp; Beach</v>
      </c>
      <c r="AK1949" t="str">
        <f>VLOOKUP(AH1949,[1]Sheet2!$E$2:$I$222,5,FALSE)</f>
        <v>Daily ~ 6am-12:30am</v>
      </c>
      <c r="AM1949" t="s">
        <v>18</v>
      </c>
      <c r="AN1949" t="s">
        <v>77</v>
      </c>
      <c r="AO1949" t="s">
        <v>95</v>
      </c>
      <c r="AP1949" t="str">
        <f>VLOOKUP(AO1949,[1]Sheet2!$E$2:$I$222,3,FALSE)</f>
        <v>To Fisherman's Wharf</v>
      </c>
      <c r="AQ1949" t="str">
        <f>VLOOKUP(AO1949,[1]Sheet2!$E$2:$I$222,4,FALSE)</f>
        <v>Beach &amp; Polk</v>
      </c>
      <c r="AR1949" t="str">
        <f>VLOOKUP(AO1949,[1]Sheet2!$E$2:$I$222,5,FALSE)</f>
        <v>Daily ~ 5:30am-12:30am</v>
      </c>
      <c r="AT1949" t="s">
        <v>4</v>
      </c>
      <c r="AU1949" t="s">
        <v>79</v>
      </c>
      <c r="AW1949" t="e">
        <f>VLOOKUP(AV1949,[1]Sheet2!$E$2:$I$222,3,FALSE)</f>
        <v>#N/A</v>
      </c>
      <c r="AX1949" t="e">
        <f>VLOOKUP(AV1949,[1]Sheet2!$E$2:$I$222,4,FALSE)</f>
        <v>#N/A</v>
      </c>
      <c r="AY1949" t="e">
        <f>VLOOKUP(AV1949,[1]Sheet2!$E$2:$I$222,5,FALSE)</f>
        <v>#N/A</v>
      </c>
      <c r="BD1949" t="e">
        <f>VLOOKUP(BC1949,[1]Sheet2!$E$2:$I$222,3,FALSE)</f>
        <v>#N/A</v>
      </c>
      <c r="BE1949" t="e">
        <f>VLOOKUP(BC1949,[1]Sheet2!$E$2:$I$222,4,FALSE)</f>
        <v>#N/A</v>
      </c>
      <c r="BF1949" t="e">
        <f>VLOOKUP(BC1949,[1]Sheet2!$E$2:$I$222,5,FALSE)</f>
        <v>#N/A</v>
      </c>
      <c r="BK1949" t="e">
        <f>VLOOKUP(BJ1949,[1]Sheet2!$E$2:$I$222,3,FALSE)</f>
        <v>#N/A</v>
      </c>
      <c r="BL1949" t="e">
        <f>VLOOKUP(BJ1949,[1]Sheet2!$E$2:$I$222,4,FALSE)</f>
        <v>#N/A</v>
      </c>
      <c r="BM1949" t="e">
        <f>VLOOKUP(BJ1949,[1]Sheet2!$E$2:$I$222,5,FALSE)</f>
        <v>#N/A</v>
      </c>
      <c r="BR1949" t="e">
        <f>VLOOKUP(BQ1949,[1]Sheet2!$E$2:$I$222,3,FALSE)</f>
        <v>#N/A</v>
      </c>
      <c r="BS1949" t="e">
        <f>VLOOKUP(BQ1949,[1]Sheet2!$E$2:$I$222,4,FALSE)</f>
        <v>#N/A</v>
      </c>
      <c r="BT1949" t="e">
        <f>VLOOKUP(BQ1949,[1]Sheet2!$E$2:$I$222,5,FALSE)</f>
        <v>#N/A</v>
      </c>
      <c r="BY1949" t="e">
        <f>VLOOKUP(BX1949,[1]Sheet2!$E$2:$I$222,3,FALSE)</f>
        <v>#N/A</v>
      </c>
      <c r="BZ1949" t="e">
        <f>VLOOKUP(BX1949,[1]Sheet2!$E$2:$I$222,4,FALSE)</f>
        <v>#N/A</v>
      </c>
      <c r="CA1949" t="e">
        <f>VLOOKUP(BX1949,[1]Sheet2!$E$2:$I$222,5,FALSE)</f>
        <v>#N/A</v>
      </c>
      <c r="CF1949" t="e">
        <f>VLOOKUP(CE1949,[1]Sheet2!$E$2:$I$222,3,FALSE)</f>
        <v>#N/A</v>
      </c>
      <c r="CG1949" t="e">
        <f>VLOOKUP(CE1949,[1]Sheet2!$E$2:$I$222,4,FALSE)</f>
        <v>#N/A</v>
      </c>
      <c r="CH1949" t="e">
        <f>VLOOKUP(CE1949,[1]Sheet2!$E$2:$I$222,5,FALSE)</f>
        <v>#N/A</v>
      </c>
      <c r="CM1949" t="e">
        <f>VLOOKUP(CL1949,[1]Sheet2!$E$2:$I$222,3,FALSE)</f>
        <v>#N/A</v>
      </c>
      <c r="CN1949" t="e">
        <f>VLOOKUP(CL1949,[1]Sheet2!$E$2:$I$222,4,FALSE)</f>
        <v>#N/A</v>
      </c>
      <c r="CO1949" t="e">
        <f>VLOOKUP(CL1949,[1]Sheet2!$E$2:$I$222,5,FALSE)</f>
        <v>#N/A</v>
      </c>
    </row>
    <row r="1950" spans="1:93" x14ac:dyDescent="0.25">
      <c r="A1950">
        <v>2023</v>
      </c>
      <c r="C1950">
        <v>15470</v>
      </c>
      <c r="D1950">
        <v>5470</v>
      </c>
      <c r="E1950">
        <v>37.807040000000001</v>
      </c>
      <c r="F1950">
        <v>-122.41038</v>
      </c>
      <c r="G1950" t="s">
        <v>4492</v>
      </c>
      <c r="H1950" t="s">
        <v>4493</v>
      </c>
      <c r="I1950" t="s">
        <v>727</v>
      </c>
      <c r="J1950" t="s">
        <v>669</v>
      </c>
      <c r="K1950" t="s">
        <v>697</v>
      </c>
      <c r="N1950" t="s">
        <v>4494</v>
      </c>
      <c r="Q1950" t="s">
        <v>672</v>
      </c>
      <c r="R1950">
        <v>1218</v>
      </c>
      <c r="S1950" t="s">
        <v>4495</v>
      </c>
      <c r="X1950">
        <f t="shared" si="30"/>
        <v>2</v>
      </c>
      <c r="Y1950" t="s">
        <v>9</v>
      </c>
      <c r="Z1950" t="s">
        <v>80</v>
      </c>
      <c r="AA1950" t="s">
        <v>99</v>
      </c>
      <c r="AB1950" t="str">
        <f>VLOOKUP($AA1950,Sheet2!$E$2:$I$222,3,FALSE)</f>
        <v>To City College</v>
      </c>
      <c r="AC1950" t="str">
        <f>VLOOKUP($AA1950,Sheet2!$E$2:$I$222,4,FALSE)</f>
        <v>Daily ~ 8:30am-12am</v>
      </c>
      <c r="AD1950" t="str">
        <f>VLOOKUP($AA1950,Sheet2!$E$2:$I$222,5,FALSE)</f>
        <v>Except M-F ~ 4pm-7pm: Use 8AX/BX</v>
      </c>
      <c r="AF1950" t="s">
        <v>346</v>
      </c>
      <c r="AG1950" t="s">
        <v>80</v>
      </c>
      <c r="AH1950" t="s">
        <v>358</v>
      </c>
      <c r="AI1950" t="str">
        <f>VLOOKUP(AH1950,[1]Sheet2!$E$2:$I$222,3,FALSE)</f>
        <v>To City College</v>
      </c>
      <c r="AJ1950" t="str">
        <f>VLOOKUP(AH1950,[1]Sheet2!$E$2:$I$222,4,FALSE)</f>
        <v>Ocean &amp; Phelan</v>
      </c>
      <c r="AK1950" t="str">
        <f>VLOOKUP(AH1950,[1]Sheet2!$E$2:$I$222,5,FALSE)</f>
        <v>PM Only: M-F ~ 3:30pm-6:30pm</v>
      </c>
      <c r="AP1950" t="e">
        <f>VLOOKUP(AO1950,[1]Sheet2!$E$2:$I$222,3,FALSE)</f>
        <v>#N/A</v>
      </c>
      <c r="AQ1950" t="e">
        <f>VLOOKUP(AO1950,[1]Sheet2!$E$2:$I$222,4,FALSE)</f>
        <v>#N/A</v>
      </c>
      <c r="AR1950" t="e">
        <f>VLOOKUP(AO1950,[1]Sheet2!$E$2:$I$222,5,FALSE)</f>
        <v>#N/A</v>
      </c>
      <c r="AW1950" t="e">
        <f>VLOOKUP(AV1950,[1]Sheet2!$E$2:$I$222,3,FALSE)</f>
        <v>#N/A</v>
      </c>
      <c r="AX1950" t="e">
        <f>VLOOKUP(AV1950,[1]Sheet2!$E$2:$I$222,4,FALSE)</f>
        <v>#N/A</v>
      </c>
      <c r="AY1950" t="e">
        <f>VLOOKUP(AV1950,[1]Sheet2!$E$2:$I$222,5,FALSE)</f>
        <v>#N/A</v>
      </c>
      <c r="BD1950" t="e">
        <f>VLOOKUP(BC1950,[1]Sheet2!$E$2:$I$222,3,FALSE)</f>
        <v>#N/A</v>
      </c>
      <c r="BE1950" t="e">
        <f>VLOOKUP(BC1950,[1]Sheet2!$E$2:$I$222,4,FALSE)</f>
        <v>#N/A</v>
      </c>
      <c r="BF1950" t="e">
        <f>VLOOKUP(BC1950,[1]Sheet2!$E$2:$I$222,5,FALSE)</f>
        <v>#N/A</v>
      </c>
      <c r="BK1950" t="e">
        <f>VLOOKUP(BJ1950,[1]Sheet2!$E$2:$I$222,3,FALSE)</f>
        <v>#N/A</v>
      </c>
      <c r="BL1950" t="e">
        <f>VLOOKUP(BJ1950,[1]Sheet2!$E$2:$I$222,4,FALSE)</f>
        <v>#N/A</v>
      </c>
      <c r="BM1950" t="e">
        <f>VLOOKUP(BJ1950,[1]Sheet2!$E$2:$I$222,5,FALSE)</f>
        <v>#N/A</v>
      </c>
      <c r="BR1950" t="e">
        <f>VLOOKUP(BQ1950,[1]Sheet2!$E$2:$I$222,3,FALSE)</f>
        <v>#N/A</v>
      </c>
      <c r="BS1950" t="e">
        <f>VLOOKUP(BQ1950,[1]Sheet2!$E$2:$I$222,4,FALSE)</f>
        <v>#N/A</v>
      </c>
      <c r="BT1950" t="e">
        <f>VLOOKUP(BQ1950,[1]Sheet2!$E$2:$I$222,5,FALSE)</f>
        <v>#N/A</v>
      </c>
      <c r="BY1950" t="e">
        <f>VLOOKUP(BX1950,[1]Sheet2!$E$2:$I$222,3,FALSE)</f>
        <v>#N/A</v>
      </c>
      <c r="BZ1950" t="e">
        <f>VLOOKUP(BX1950,[1]Sheet2!$E$2:$I$222,4,FALSE)</f>
        <v>#N/A</v>
      </c>
      <c r="CA1950" t="e">
        <f>VLOOKUP(BX1950,[1]Sheet2!$E$2:$I$222,5,FALSE)</f>
        <v>#N/A</v>
      </c>
      <c r="CF1950" t="e">
        <f>VLOOKUP(CE1950,[1]Sheet2!$E$2:$I$222,3,FALSE)</f>
        <v>#N/A</v>
      </c>
      <c r="CG1950" t="e">
        <f>VLOOKUP(CE1950,[1]Sheet2!$E$2:$I$222,4,FALSE)</f>
        <v>#N/A</v>
      </c>
      <c r="CH1950" t="e">
        <f>VLOOKUP(CE1950,[1]Sheet2!$E$2:$I$222,5,FALSE)</f>
        <v>#N/A</v>
      </c>
      <c r="CM1950" t="e">
        <f>VLOOKUP(CL1950,[1]Sheet2!$E$2:$I$222,3,FALSE)</f>
        <v>#N/A</v>
      </c>
      <c r="CN1950" t="e">
        <f>VLOOKUP(CL1950,[1]Sheet2!$E$2:$I$222,4,FALSE)</f>
        <v>#N/A</v>
      </c>
      <c r="CO1950" t="e">
        <f>VLOOKUP(CL1950,[1]Sheet2!$E$2:$I$222,5,FALSE)</f>
        <v>#N/A</v>
      </c>
    </row>
    <row r="1951" spans="1:93" x14ac:dyDescent="0.25">
      <c r="A1951">
        <v>2024</v>
      </c>
      <c r="C1951">
        <v>15471</v>
      </c>
      <c r="D1951">
        <v>5471</v>
      </c>
      <c r="E1951">
        <v>37.806890000000003</v>
      </c>
      <c r="F1951">
        <v>-122.41061999999999</v>
      </c>
      <c r="G1951" t="s">
        <v>4492</v>
      </c>
      <c r="H1951" t="s">
        <v>4493</v>
      </c>
      <c r="I1951" t="s">
        <v>729</v>
      </c>
      <c r="J1951" t="s">
        <v>669</v>
      </c>
      <c r="K1951" t="s">
        <v>806</v>
      </c>
      <c r="N1951" t="s">
        <v>4496</v>
      </c>
      <c r="Q1951" t="s">
        <v>672</v>
      </c>
      <c r="R1951">
        <v>1111</v>
      </c>
      <c r="S1951" t="s">
        <v>2375</v>
      </c>
      <c r="T1951" t="s">
        <v>680</v>
      </c>
      <c r="X1951">
        <f t="shared" si="30"/>
        <v>2</v>
      </c>
      <c r="Y1951" t="s">
        <v>58</v>
      </c>
      <c r="Z1951" t="s">
        <v>77</v>
      </c>
      <c r="AA1951" t="s">
        <v>142</v>
      </c>
      <c r="AB1951" t="str">
        <f>VLOOKUP($AA1951,Sheet2!$E$2:$I$222,3,FALSE)</f>
        <v>To Fisherman’s Wharf</v>
      </c>
      <c r="AC1951" t="str">
        <f>VLOOKUP($AA1951,Sheet2!$E$2:$I$222,4,FALSE)</f>
        <v>North Pt. &amp; Stockton</v>
      </c>
      <c r="AD1951" t="str">
        <f>VLOOKUP($AA1951,Sheet2!$E$2:$I$222,5,FALSE)</f>
        <v>Daily ~ 9am-7pm</v>
      </c>
      <c r="AF1951" t="s">
        <v>58</v>
      </c>
      <c r="AG1951" t="s">
        <v>80</v>
      </c>
      <c r="AH1951" t="s">
        <v>157</v>
      </c>
      <c r="AI1951" t="str">
        <f>VLOOKUP(AH1951,[1]Sheet2!$E$2:$I$222,3,FALSE)</f>
        <v>To Coit Tower</v>
      </c>
      <c r="AJ1951" t="str">
        <f>VLOOKUP(AH1951,[1]Sheet2!$E$2:$I$222,4,FALSE)</f>
        <v>Telegraph Hill</v>
      </c>
      <c r="AK1951" t="str">
        <f>VLOOKUP(AH1951,[1]Sheet2!$E$2:$I$222,5,FALSE)</f>
        <v>Daily ~ 9am-7pm</v>
      </c>
      <c r="AP1951" t="e">
        <f>VLOOKUP(AO1951,[1]Sheet2!$E$2:$I$222,3,FALSE)</f>
        <v>#N/A</v>
      </c>
      <c r="AQ1951" t="e">
        <f>VLOOKUP(AO1951,[1]Sheet2!$E$2:$I$222,4,FALSE)</f>
        <v>#N/A</v>
      </c>
      <c r="AR1951" t="e">
        <f>VLOOKUP(AO1951,[1]Sheet2!$E$2:$I$222,5,FALSE)</f>
        <v>#N/A</v>
      </c>
      <c r="AW1951" t="e">
        <f>VLOOKUP(AV1951,[1]Sheet2!$E$2:$I$222,3,FALSE)</f>
        <v>#N/A</v>
      </c>
      <c r="AX1951" t="e">
        <f>VLOOKUP(AV1951,[1]Sheet2!$E$2:$I$222,4,FALSE)</f>
        <v>#N/A</v>
      </c>
      <c r="AY1951" t="e">
        <f>VLOOKUP(AV1951,[1]Sheet2!$E$2:$I$222,5,FALSE)</f>
        <v>#N/A</v>
      </c>
      <c r="BD1951" t="e">
        <f>VLOOKUP(BC1951,[1]Sheet2!$E$2:$I$222,3,FALSE)</f>
        <v>#N/A</v>
      </c>
      <c r="BE1951" t="e">
        <f>VLOOKUP(BC1951,[1]Sheet2!$E$2:$I$222,4,FALSE)</f>
        <v>#N/A</v>
      </c>
      <c r="BF1951" t="e">
        <f>VLOOKUP(BC1951,[1]Sheet2!$E$2:$I$222,5,FALSE)</f>
        <v>#N/A</v>
      </c>
      <c r="BK1951" t="e">
        <f>VLOOKUP(BJ1951,[1]Sheet2!$E$2:$I$222,3,FALSE)</f>
        <v>#N/A</v>
      </c>
      <c r="BL1951" t="e">
        <f>VLOOKUP(BJ1951,[1]Sheet2!$E$2:$I$222,4,FALSE)</f>
        <v>#N/A</v>
      </c>
      <c r="BM1951" t="e">
        <f>VLOOKUP(BJ1951,[1]Sheet2!$E$2:$I$222,5,FALSE)</f>
        <v>#N/A</v>
      </c>
      <c r="BR1951" t="e">
        <f>VLOOKUP(BQ1951,[1]Sheet2!$E$2:$I$222,3,FALSE)</f>
        <v>#N/A</v>
      </c>
      <c r="BS1951" t="e">
        <f>VLOOKUP(BQ1951,[1]Sheet2!$E$2:$I$222,4,FALSE)</f>
        <v>#N/A</v>
      </c>
      <c r="BT1951" t="e">
        <f>VLOOKUP(BQ1951,[1]Sheet2!$E$2:$I$222,5,FALSE)</f>
        <v>#N/A</v>
      </c>
      <c r="BY1951" t="e">
        <f>VLOOKUP(BX1951,[1]Sheet2!$E$2:$I$222,3,FALSE)</f>
        <v>#N/A</v>
      </c>
      <c r="BZ1951" t="e">
        <f>VLOOKUP(BX1951,[1]Sheet2!$E$2:$I$222,4,FALSE)</f>
        <v>#N/A</v>
      </c>
      <c r="CA1951" t="e">
        <f>VLOOKUP(BX1951,[1]Sheet2!$E$2:$I$222,5,FALSE)</f>
        <v>#N/A</v>
      </c>
      <c r="CF1951" t="e">
        <f>VLOOKUP(CE1951,[1]Sheet2!$E$2:$I$222,3,FALSE)</f>
        <v>#N/A</v>
      </c>
      <c r="CG1951" t="e">
        <f>VLOOKUP(CE1951,[1]Sheet2!$E$2:$I$222,4,FALSE)</f>
        <v>#N/A</v>
      </c>
      <c r="CH1951" t="e">
        <f>VLOOKUP(CE1951,[1]Sheet2!$E$2:$I$222,5,FALSE)</f>
        <v>#N/A</v>
      </c>
      <c r="CM1951" t="e">
        <f>VLOOKUP(CL1951,[1]Sheet2!$E$2:$I$222,3,FALSE)</f>
        <v>#N/A</v>
      </c>
      <c r="CN1951" t="e">
        <f>VLOOKUP(CL1951,[1]Sheet2!$E$2:$I$222,4,FALSE)</f>
        <v>#N/A</v>
      </c>
      <c r="CO1951" t="e">
        <f>VLOOKUP(CL1951,[1]Sheet2!$E$2:$I$222,5,FALSE)</f>
        <v>#N/A</v>
      </c>
    </row>
    <row r="1952" spans="1:93" x14ac:dyDescent="0.25">
      <c r="A1952">
        <v>2025</v>
      </c>
      <c r="C1952">
        <v>15472</v>
      </c>
      <c r="D1952">
        <v>5472</v>
      </c>
      <c r="E1952">
        <v>37.805109999999999</v>
      </c>
      <c r="F1952">
        <v>-122.42453999999999</v>
      </c>
      <c r="G1952" t="s">
        <v>4497</v>
      </c>
      <c r="H1952" t="s">
        <v>4498</v>
      </c>
      <c r="I1952" t="s">
        <v>721</v>
      </c>
      <c r="J1952" t="s">
        <v>669</v>
      </c>
      <c r="K1952" t="s">
        <v>4499</v>
      </c>
      <c r="M1952" t="s">
        <v>671</v>
      </c>
      <c r="N1952" t="s">
        <v>4500</v>
      </c>
      <c r="Q1952" t="s">
        <v>672</v>
      </c>
      <c r="R1952">
        <v>1560</v>
      </c>
      <c r="S1952" t="s">
        <v>4501</v>
      </c>
      <c r="T1952" t="s">
        <v>4502</v>
      </c>
      <c r="X1952">
        <f t="shared" si="30"/>
        <v>4</v>
      </c>
      <c r="Y1952" t="s">
        <v>13</v>
      </c>
      <c r="Z1952" t="s">
        <v>78</v>
      </c>
      <c r="AB1952" t="e">
        <f>VLOOKUP($AA1952,Sheet2!$E$2:$I$222,3,FALSE)</f>
        <v>#N/A</v>
      </c>
      <c r="AC1952" t="e">
        <f>VLOOKUP($AA1952,Sheet2!$E$2:$I$222,4,FALSE)</f>
        <v>#N/A</v>
      </c>
      <c r="AD1952" t="e">
        <f>VLOOKUP($AA1952,Sheet2!$E$2:$I$222,5,FALSE)</f>
        <v>#N/A</v>
      </c>
      <c r="AF1952" t="s">
        <v>13</v>
      </c>
      <c r="AG1952" t="s">
        <v>79</v>
      </c>
      <c r="AI1952" t="e">
        <f>VLOOKUP(AH1952,[1]Sheet2!$E$2:$I$222,3,FALSE)</f>
        <v>#N/A</v>
      </c>
      <c r="AJ1952" t="e">
        <f>VLOOKUP(AH1952,[1]Sheet2!$E$2:$I$222,4,FALSE)</f>
        <v>#N/A</v>
      </c>
      <c r="AK1952" t="e">
        <f>VLOOKUP(AH1952,[1]Sheet2!$E$2:$I$222,5,FALSE)</f>
        <v>#N/A</v>
      </c>
      <c r="AM1952" t="s">
        <v>21</v>
      </c>
      <c r="AN1952" t="s">
        <v>77</v>
      </c>
      <c r="AO1952" t="s">
        <v>97</v>
      </c>
      <c r="AP1952" t="str">
        <f>VLOOKUP(AO1952,[1]Sheet2!$E$2:$I$222,3,FALSE)</f>
        <v>To Fisherman's Wharf</v>
      </c>
      <c r="AQ1952" t="str">
        <f>VLOOKUP(AO1952,[1]Sheet2!$E$2:$I$222,4,FALSE)</f>
        <v>Powell &amp; Beach</v>
      </c>
      <c r="AR1952" t="str">
        <f>VLOOKUP(AO1952,[1]Sheet2!$E$2:$I$222,5,FALSE)</f>
        <v>Daily ~ 6am-12:30am</v>
      </c>
      <c r="AT1952" t="s">
        <v>4</v>
      </c>
      <c r="AU1952" t="s">
        <v>79</v>
      </c>
      <c r="AW1952" t="e">
        <f>VLOOKUP(AV1952,[1]Sheet2!$E$2:$I$222,3,FALSE)</f>
        <v>#N/A</v>
      </c>
      <c r="AX1952" t="e">
        <f>VLOOKUP(AV1952,[1]Sheet2!$E$2:$I$222,4,FALSE)</f>
        <v>#N/A</v>
      </c>
      <c r="AY1952" t="e">
        <f>VLOOKUP(AV1952,[1]Sheet2!$E$2:$I$222,5,FALSE)</f>
        <v>#N/A</v>
      </c>
      <c r="BD1952" t="e">
        <f>VLOOKUP(BC1952,[1]Sheet2!$E$2:$I$222,3,FALSE)</f>
        <v>#N/A</v>
      </c>
      <c r="BE1952" t="e">
        <f>VLOOKUP(BC1952,[1]Sheet2!$E$2:$I$222,4,FALSE)</f>
        <v>#N/A</v>
      </c>
      <c r="BF1952" t="e">
        <f>VLOOKUP(BC1952,[1]Sheet2!$E$2:$I$222,5,FALSE)</f>
        <v>#N/A</v>
      </c>
      <c r="BK1952" t="e">
        <f>VLOOKUP(BJ1952,[1]Sheet2!$E$2:$I$222,3,FALSE)</f>
        <v>#N/A</v>
      </c>
      <c r="BL1952" t="e">
        <f>VLOOKUP(BJ1952,[1]Sheet2!$E$2:$I$222,4,FALSE)</f>
        <v>#N/A</v>
      </c>
      <c r="BM1952" t="e">
        <f>VLOOKUP(BJ1952,[1]Sheet2!$E$2:$I$222,5,FALSE)</f>
        <v>#N/A</v>
      </c>
      <c r="BR1952" t="e">
        <f>VLOOKUP(BQ1952,[1]Sheet2!$E$2:$I$222,3,FALSE)</f>
        <v>#N/A</v>
      </c>
      <c r="BS1952" t="e">
        <f>VLOOKUP(BQ1952,[1]Sheet2!$E$2:$I$222,4,FALSE)</f>
        <v>#N/A</v>
      </c>
      <c r="BT1952" t="e">
        <f>VLOOKUP(BQ1952,[1]Sheet2!$E$2:$I$222,5,FALSE)</f>
        <v>#N/A</v>
      </c>
      <c r="BY1952" t="e">
        <f>VLOOKUP(BX1952,[1]Sheet2!$E$2:$I$222,3,FALSE)</f>
        <v>#N/A</v>
      </c>
      <c r="BZ1952" t="e">
        <f>VLOOKUP(BX1952,[1]Sheet2!$E$2:$I$222,4,FALSE)</f>
        <v>#N/A</v>
      </c>
      <c r="CA1952" t="e">
        <f>VLOOKUP(BX1952,[1]Sheet2!$E$2:$I$222,5,FALSE)</f>
        <v>#N/A</v>
      </c>
      <c r="CF1952" t="e">
        <f>VLOOKUP(CE1952,[1]Sheet2!$E$2:$I$222,3,FALSE)</f>
        <v>#N/A</v>
      </c>
      <c r="CG1952" t="e">
        <f>VLOOKUP(CE1952,[1]Sheet2!$E$2:$I$222,4,FALSE)</f>
        <v>#N/A</v>
      </c>
      <c r="CH1952" t="e">
        <f>VLOOKUP(CE1952,[1]Sheet2!$E$2:$I$222,5,FALSE)</f>
        <v>#N/A</v>
      </c>
      <c r="CM1952" t="e">
        <f>VLOOKUP(CL1952,[1]Sheet2!$E$2:$I$222,3,FALSE)</f>
        <v>#N/A</v>
      </c>
      <c r="CN1952" t="e">
        <f>VLOOKUP(CL1952,[1]Sheet2!$E$2:$I$222,4,FALSE)</f>
        <v>#N/A</v>
      </c>
      <c r="CO1952" t="e">
        <f>VLOOKUP(CL1952,[1]Sheet2!$E$2:$I$222,5,FALSE)</f>
        <v>#N/A</v>
      </c>
    </row>
    <row r="1953" spans="1:93" x14ac:dyDescent="0.25">
      <c r="A1953">
        <v>2026</v>
      </c>
      <c r="C1953">
        <v>15473</v>
      </c>
      <c r="D1953">
        <v>5473</v>
      </c>
      <c r="E1953">
        <v>37.715499999999999</v>
      </c>
      <c r="F1953">
        <v>-122.43519999999999</v>
      </c>
      <c r="G1953" t="s">
        <v>4503</v>
      </c>
      <c r="H1953" t="s">
        <v>4504</v>
      </c>
      <c r="I1953" t="s">
        <v>878</v>
      </c>
      <c r="J1953" t="s">
        <v>687</v>
      </c>
      <c r="Q1953" t="s">
        <v>672</v>
      </c>
      <c r="S1953" t="s">
        <v>724</v>
      </c>
      <c r="X1953">
        <f t="shared" si="30"/>
        <v>1</v>
      </c>
      <c r="Y1953" t="s">
        <v>5</v>
      </c>
      <c r="Z1953" t="s">
        <v>77</v>
      </c>
      <c r="AA1953" t="s">
        <v>84</v>
      </c>
      <c r="AB1953" t="str">
        <f>VLOOKUP($AA1953,Sheet2!$E$2:$I$222,3,FALSE)</f>
        <v>To Bayview District</v>
      </c>
      <c r="AC1953" t="str">
        <f>VLOOKUP($AA1953,Sheet2!$E$2:$I$222,4,FALSE)</f>
        <v>Newhall &amp; Hudson</v>
      </c>
      <c r="AD1953" t="str">
        <f>VLOOKUP($AA1953,Sheet2!$E$2:$I$222,5,FALSE)</f>
        <v>Daily ~ 6am-12am</v>
      </c>
      <c r="AI1953" t="e">
        <f>VLOOKUP(AH1953,[1]Sheet2!$E$2:$I$222,3,FALSE)</f>
        <v>#N/A</v>
      </c>
      <c r="AJ1953" t="e">
        <f>VLOOKUP(AH1953,[1]Sheet2!$E$2:$I$222,4,FALSE)</f>
        <v>#N/A</v>
      </c>
      <c r="AK1953" t="e">
        <f>VLOOKUP(AH1953,[1]Sheet2!$E$2:$I$222,5,FALSE)</f>
        <v>#N/A</v>
      </c>
      <c r="AP1953" t="e">
        <f>VLOOKUP(AO1953,[1]Sheet2!$E$2:$I$222,3,FALSE)</f>
        <v>#N/A</v>
      </c>
      <c r="AQ1953" t="e">
        <f>VLOOKUP(AO1953,[1]Sheet2!$E$2:$I$222,4,FALSE)</f>
        <v>#N/A</v>
      </c>
      <c r="AR1953" t="e">
        <f>VLOOKUP(AO1953,[1]Sheet2!$E$2:$I$222,5,FALSE)</f>
        <v>#N/A</v>
      </c>
      <c r="AW1953" t="e">
        <f>VLOOKUP(AV1953,[1]Sheet2!$E$2:$I$222,3,FALSE)</f>
        <v>#N/A</v>
      </c>
      <c r="AX1953" t="e">
        <f>VLOOKUP(AV1953,[1]Sheet2!$E$2:$I$222,4,FALSE)</f>
        <v>#N/A</v>
      </c>
      <c r="AY1953" t="e">
        <f>VLOOKUP(AV1953,[1]Sheet2!$E$2:$I$222,5,FALSE)</f>
        <v>#N/A</v>
      </c>
      <c r="BD1953" t="e">
        <f>VLOOKUP(BC1953,[1]Sheet2!$E$2:$I$222,3,FALSE)</f>
        <v>#N/A</v>
      </c>
      <c r="BE1953" t="e">
        <f>VLOOKUP(BC1953,[1]Sheet2!$E$2:$I$222,4,FALSE)</f>
        <v>#N/A</v>
      </c>
      <c r="BF1953" t="e">
        <f>VLOOKUP(BC1953,[1]Sheet2!$E$2:$I$222,5,FALSE)</f>
        <v>#N/A</v>
      </c>
      <c r="BK1953" t="e">
        <f>VLOOKUP(BJ1953,[1]Sheet2!$E$2:$I$222,3,FALSE)</f>
        <v>#N/A</v>
      </c>
      <c r="BL1953" t="e">
        <f>VLOOKUP(BJ1953,[1]Sheet2!$E$2:$I$222,4,FALSE)</f>
        <v>#N/A</v>
      </c>
      <c r="BM1953" t="e">
        <f>VLOOKUP(BJ1953,[1]Sheet2!$E$2:$I$222,5,FALSE)</f>
        <v>#N/A</v>
      </c>
      <c r="BR1953" t="e">
        <f>VLOOKUP(BQ1953,[1]Sheet2!$E$2:$I$222,3,FALSE)</f>
        <v>#N/A</v>
      </c>
      <c r="BS1953" t="e">
        <f>VLOOKUP(BQ1953,[1]Sheet2!$E$2:$I$222,4,FALSE)</f>
        <v>#N/A</v>
      </c>
      <c r="BT1953" t="e">
        <f>VLOOKUP(BQ1953,[1]Sheet2!$E$2:$I$222,5,FALSE)</f>
        <v>#N/A</v>
      </c>
      <c r="BY1953" t="e">
        <f>VLOOKUP(BX1953,[1]Sheet2!$E$2:$I$222,3,FALSE)</f>
        <v>#N/A</v>
      </c>
      <c r="BZ1953" t="e">
        <f>VLOOKUP(BX1953,[1]Sheet2!$E$2:$I$222,4,FALSE)</f>
        <v>#N/A</v>
      </c>
      <c r="CA1953" t="e">
        <f>VLOOKUP(BX1953,[1]Sheet2!$E$2:$I$222,5,FALSE)</f>
        <v>#N/A</v>
      </c>
      <c r="CF1953" t="e">
        <f>VLOOKUP(CE1953,[1]Sheet2!$E$2:$I$222,3,FALSE)</f>
        <v>#N/A</v>
      </c>
      <c r="CG1953" t="e">
        <f>VLOOKUP(CE1953,[1]Sheet2!$E$2:$I$222,4,FALSE)</f>
        <v>#N/A</v>
      </c>
      <c r="CH1953" t="e">
        <f>VLOOKUP(CE1953,[1]Sheet2!$E$2:$I$222,5,FALSE)</f>
        <v>#N/A</v>
      </c>
      <c r="CM1953" t="e">
        <f>VLOOKUP(CL1953,[1]Sheet2!$E$2:$I$222,3,FALSE)</f>
        <v>#N/A</v>
      </c>
      <c r="CN1953" t="e">
        <f>VLOOKUP(CL1953,[1]Sheet2!$E$2:$I$222,4,FALSE)</f>
        <v>#N/A</v>
      </c>
      <c r="CO1953" t="e">
        <f>VLOOKUP(CL1953,[1]Sheet2!$E$2:$I$222,5,FALSE)</f>
        <v>#N/A</v>
      </c>
    </row>
    <row r="1954" spans="1:93" x14ac:dyDescent="0.25">
      <c r="A1954">
        <v>2027</v>
      </c>
      <c r="C1954">
        <v>15474</v>
      </c>
      <c r="D1954">
        <v>5474</v>
      </c>
      <c r="E1954">
        <v>37.712499999999999</v>
      </c>
      <c r="F1954">
        <v>-122.43733</v>
      </c>
      <c r="G1954" t="s">
        <v>4505</v>
      </c>
      <c r="H1954" t="s">
        <v>4506</v>
      </c>
      <c r="I1954" t="s">
        <v>878</v>
      </c>
      <c r="J1954" t="s">
        <v>728</v>
      </c>
      <c r="N1954" t="s">
        <v>4507</v>
      </c>
      <c r="Q1954" t="s">
        <v>672</v>
      </c>
      <c r="R1954">
        <v>903</v>
      </c>
      <c r="S1954" t="s">
        <v>1970</v>
      </c>
      <c r="X1954">
        <f t="shared" si="30"/>
        <v>1</v>
      </c>
      <c r="Y1954" t="s">
        <v>28</v>
      </c>
      <c r="Z1954" t="s">
        <v>78</v>
      </c>
      <c r="AB1954" t="e">
        <f>VLOOKUP($AA1954,Sheet2!$E$2:$I$222,3,FALSE)</f>
        <v>#N/A</v>
      </c>
      <c r="AC1954" t="e">
        <f>VLOOKUP($AA1954,Sheet2!$E$2:$I$222,4,FALSE)</f>
        <v>#N/A</v>
      </c>
      <c r="AD1954" t="e">
        <f>VLOOKUP($AA1954,Sheet2!$E$2:$I$222,5,FALSE)</f>
        <v>#N/A</v>
      </c>
      <c r="AI1954" t="e">
        <f>VLOOKUP(AH1954,[1]Sheet2!$E$2:$I$222,3,FALSE)</f>
        <v>#N/A</v>
      </c>
      <c r="AJ1954" t="e">
        <f>VLOOKUP(AH1954,[1]Sheet2!$E$2:$I$222,4,FALSE)</f>
        <v>#N/A</v>
      </c>
      <c r="AK1954" t="e">
        <f>VLOOKUP(AH1954,[1]Sheet2!$E$2:$I$222,5,FALSE)</f>
        <v>#N/A</v>
      </c>
      <c r="AP1954" t="e">
        <f>VLOOKUP(AO1954,[1]Sheet2!$E$2:$I$222,3,FALSE)</f>
        <v>#N/A</v>
      </c>
      <c r="AQ1954" t="e">
        <f>VLOOKUP(AO1954,[1]Sheet2!$E$2:$I$222,4,FALSE)</f>
        <v>#N/A</v>
      </c>
      <c r="AR1954" t="e">
        <f>VLOOKUP(AO1954,[1]Sheet2!$E$2:$I$222,5,FALSE)</f>
        <v>#N/A</v>
      </c>
      <c r="AW1954" t="e">
        <f>VLOOKUP(AV1954,[1]Sheet2!$E$2:$I$222,3,FALSE)</f>
        <v>#N/A</v>
      </c>
      <c r="AX1954" t="e">
        <f>VLOOKUP(AV1954,[1]Sheet2!$E$2:$I$222,4,FALSE)</f>
        <v>#N/A</v>
      </c>
      <c r="AY1954" t="e">
        <f>VLOOKUP(AV1954,[1]Sheet2!$E$2:$I$222,5,FALSE)</f>
        <v>#N/A</v>
      </c>
      <c r="BD1954" t="e">
        <f>VLOOKUP(BC1954,[1]Sheet2!$E$2:$I$222,3,FALSE)</f>
        <v>#N/A</v>
      </c>
      <c r="BE1954" t="e">
        <f>VLOOKUP(BC1954,[1]Sheet2!$E$2:$I$222,4,FALSE)</f>
        <v>#N/A</v>
      </c>
      <c r="BF1954" t="e">
        <f>VLOOKUP(BC1954,[1]Sheet2!$E$2:$I$222,5,FALSE)</f>
        <v>#N/A</v>
      </c>
      <c r="BK1954" t="e">
        <f>VLOOKUP(BJ1954,[1]Sheet2!$E$2:$I$222,3,FALSE)</f>
        <v>#N/A</v>
      </c>
      <c r="BL1954" t="e">
        <f>VLOOKUP(BJ1954,[1]Sheet2!$E$2:$I$222,4,FALSE)</f>
        <v>#N/A</v>
      </c>
      <c r="BM1954" t="e">
        <f>VLOOKUP(BJ1954,[1]Sheet2!$E$2:$I$222,5,FALSE)</f>
        <v>#N/A</v>
      </c>
      <c r="BR1954" t="e">
        <f>VLOOKUP(BQ1954,[1]Sheet2!$E$2:$I$222,3,FALSE)</f>
        <v>#N/A</v>
      </c>
      <c r="BS1954" t="e">
        <f>VLOOKUP(BQ1954,[1]Sheet2!$E$2:$I$222,4,FALSE)</f>
        <v>#N/A</v>
      </c>
      <c r="BT1954" t="e">
        <f>VLOOKUP(BQ1954,[1]Sheet2!$E$2:$I$222,5,FALSE)</f>
        <v>#N/A</v>
      </c>
      <c r="BY1954" t="e">
        <f>VLOOKUP(BX1954,[1]Sheet2!$E$2:$I$222,3,FALSE)</f>
        <v>#N/A</v>
      </c>
      <c r="BZ1954" t="e">
        <f>VLOOKUP(BX1954,[1]Sheet2!$E$2:$I$222,4,FALSE)</f>
        <v>#N/A</v>
      </c>
      <c r="CA1954" t="e">
        <f>VLOOKUP(BX1954,[1]Sheet2!$E$2:$I$222,5,FALSE)</f>
        <v>#N/A</v>
      </c>
      <c r="CF1954" t="e">
        <f>VLOOKUP(CE1954,[1]Sheet2!$E$2:$I$222,3,FALSE)</f>
        <v>#N/A</v>
      </c>
      <c r="CG1954" t="e">
        <f>VLOOKUP(CE1954,[1]Sheet2!$E$2:$I$222,4,FALSE)</f>
        <v>#N/A</v>
      </c>
      <c r="CH1954" t="e">
        <f>VLOOKUP(CE1954,[1]Sheet2!$E$2:$I$222,5,FALSE)</f>
        <v>#N/A</v>
      </c>
      <c r="CM1954" t="e">
        <f>VLOOKUP(CL1954,[1]Sheet2!$E$2:$I$222,3,FALSE)</f>
        <v>#N/A</v>
      </c>
      <c r="CN1954" t="e">
        <f>VLOOKUP(CL1954,[1]Sheet2!$E$2:$I$222,4,FALSE)</f>
        <v>#N/A</v>
      </c>
      <c r="CO1954" t="e">
        <f>VLOOKUP(CL1954,[1]Sheet2!$E$2:$I$222,5,FALSE)</f>
        <v>#N/A</v>
      </c>
    </row>
    <row r="1955" spans="1:93" x14ac:dyDescent="0.25">
      <c r="A1955">
        <v>2028</v>
      </c>
      <c r="C1955">
        <v>15475</v>
      </c>
      <c r="D1955">
        <v>5475</v>
      </c>
      <c r="E1955">
        <v>37.712049999999998</v>
      </c>
      <c r="F1955">
        <v>-122.43779000000001</v>
      </c>
      <c r="G1955" t="s">
        <v>4508</v>
      </c>
      <c r="H1955" t="s">
        <v>4509</v>
      </c>
      <c r="I1955" t="s">
        <v>746</v>
      </c>
      <c r="J1955" t="s">
        <v>687</v>
      </c>
      <c r="Q1955" t="s">
        <v>672</v>
      </c>
      <c r="S1955" t="s">
        <v>2212</v>
      </c>
      <c r="X1955">
        <f t="shared" si="30"/>
        <v>1</v>
      </c>
      <c r="Y1955" t="s">
        <v>28</v>
      </c>
      <c r="Z1955" t="s">
        <v>79</v>
      </c>
      <c r="AB1955" t="e">
        <f>VLOOKUP($AA1955,Sheet2!$E$2:$I$222,3,FALSE)</f>
        <v>#N/A</v>
      </c>
      <c r="AC1955" t="e">
        <f>VLOOKUP($AA1955,Sheet2!$E$2:$I$222,4,FALSE)</f>
        <v>#N/A</v>
      </c>
      <c r="AD1955" t="e">
        <f>VLOOKUP($AA1955,Sheet2!$E$2:$I$222,5,FALSE)</f>
        <v>#N/A</v>
      </c>
      <c r="AI1955" t="e">
        <f>VLOOKUP(AH1955,[1]Sheet2!$E$2:$I$222,3,FALSE)</f>
        <v>#N/A</v>
      </c>
      <c r="AJ1955" t="e">
        <f>VLOOKUP(AH1955,[1]Sheet2!$E$2:$I$222,4,FALSE)</f>
        <v>#N/A</v>
      </c>
      <c r="AK1955" t="e">
        <f>VLOOKUP(AH1955,[1]Sheet2!$E$2:$I$222,5,FALSE)</f>
        <v>#N/A</v>
      </c>
      <c r="AP1955" t="e">
        <f>VLOOKUP(AO1955,[1]Sheet2!$E$2:$I$222,3,FALSE)</f>
        <v>#N/A</v>
      </c>
      <c r="AQ1955" t="e">
        <f>VLOOKUP(AO1955,[1]Sheet2!$E$2:$I$222,4,FALSE)</f>
        <v>#N/A</v>
      </c>
      <c r="AR1955" t="e">
        <f>VLOOKUP(AO1955,[1]Sheet2!$E$2:$I$222,5,FALSE)</f>
        <v>#N/A</v>
      </c>
      <c r="AW1955" t="e">
        <f>VLOOKUP(AV1955,[1]Sheet2!$E$2:$I$222,3,FALSE)</f>
        <v>#N/A</v>
      </c>
      <c r="AX1955" t="e">
        <f>VLOOKUP(AV1955,[1]Sheet2!$E$2:$I$222,4,FALSE)</f>
        <v>#N/A</v>
      </c>
      <c r="AY1955" t="e">
        <f>VLOOKUP(AV1955,[1]Sheet2!$E$2:$I$222,5,FALSE)</f>
        <v>#N/A</v>
      </c>
      <c r="BD1955" t="e">
        <f>VLOOKUP(BC1955,[1]Sheet2!$E$2:$I$222,3,FALSE)</f>
        <v>#N/A</v>
      </c>
      <c r="BE1955" t="e">
        <f>VLOOKUP(BC1955,[1]Sheet2!$E$2:$I$222,4,FALSE)</f>
        <v>#N/A</v>
      </c>
      <c r="BF1955" t="e">
        <f>VLOOKUP(BC1955,[1]Sheet2!$E$2:$I$222,5,FALSE)</f>
        <v>#N/A</v>
      </c>
      <c r="BK1955" t="e">
        <f>VLOOKUP(BJ1955,[1]Sheet2!$E$2:$I$222,3,FALSE)</f>
        <v>#N/A</v>
      </c>
      <c r="BL1955" t="e">
        <f>VLOOKUP(BJ1955,[1]Sheet2!$E$2:$I$222,4,FALSE)</f>
        <v>#N/A</v>
      </c>
      <c r="BM1955" t="e">
        <f>VLOOKUP(BJ1955,[1]Sheet2!$E$2:$I$222,5,FALSE)</f>
        <v>#N/A</v>
      </c>
      <c r="BR1955" t="e">
        <f>VLOOKUP(BQ1955,[1]Sheet2!$E$2:$I$222,3,FALSE)</f>
        <v>#N/A</v>
      </c>
      <c r="BS1955" t="e">
        <f>VLOOKUP(BQ1955,[1]Sheet2!$E$2:$I$222,4,FALSE)</f>
        <v>#N/A</v>
      </c>
      <c r="BT1955" t="e">
        <f>VLOOKUP(BQ1955,[1]Sheet2!$E$2:$I$222,5,FALSE)</f>
        <v>#N/A</v>
      </c>
      <c r="BY1955" t="e">
        <f>VLOOKUP(BX1955,[1]Sheet2!$E$2:$I$222,3,FALSE)</f>
        <v>#N/A</v>
      </c>
      <c r="BZ1955" t="e">
        <f>VLOOKUP(BX1955,[1]Sheet2!$E$2:$I$222,4,FALSE)</f>
        <v>#N/A</v>
      </c>
      <c r="CA1955" t="e">
        <f>VLOOKUP(BX1955,[1]Sheet2!$E$2:$I$222,5,FALSE)</f>
        <v>#N/A</v>
      </c>
      <c r="CF1955" t="e">
        <f>VLOOKUP(CE1955,[1]Sheet2!$E$2:$I$222,3,FALSE)</f>
        <v>#N/A</v>
      </c>
      <c r="CG1955" t="e">
        <f>VLOOKUP(CE1955,[1]Sheet2!$E$2:$I$222,4,FALSE)</f>
        <v>#N/A</v>
      </c>
      <c r="CH1955" t="e">
        <f>VLOOKUP(CE1955,[1]Sheet2!$E$2:$I$222,5,FALSE)</f>
        <v>#N/A</v>
      </c>
      <c r="CM1955" t="e">
        <f>VLOOKUP(CL1955,[1]Sheet2!$E$2:$I$222,3,FALSE)</f>
        <v>#N/A</v>
      </c>
      <c r="CN1955" t="e">
        <f>VLOOKUP(CL1955,[1]Sheet2!$E$2:$I$222,4,FALSE)</f>
        <v>#N/A</v>
      </c>
      <c r="CO1955" t="e">
        <f>VLOOKUP(CL1955,[1]Sheet2!$E$2:$I$222,5,FALSE)</f>
        <v>#N/A</v>
      </c>
    </row>
    <row r="1956" spans="1:93" x14ac:dyDescent="0.25">
      <c r="A1956">
        <v>2029</v>
      </c>
      <c r="C1956">
        <v>15476</v>
      </c>
      <c r="D1956">
        <v>5476</v>
      </c>
      <c r="E1956">
        <v>37.72251</v>
      </c>
      <c r="F1956">
        <v>-122.43002</v>
      </c>
      <c r="G1956" t="s">
        <v>4510</v>
      </c>
      <c r="H1956" t="s">
        <v>4511</v>
      </c>
      <c r="I1956" t="s">
        <v>894</v>
      </c>
      <c r="J1956" t="s">
        <v>728</v>
      </c>
      <c r="Q1956" t="s">
        <v>672</v>
      </c>
      <c r="S1956" t="s">
        <v>1921</v>
      </c>
      <c r="X1956">
        <f t="shared" si="30"/>
        <v>1</v>
      </c>
      <c r="Y1956" t="s">
        <v>1</v>
      </c>
      <c r="Z1956" t="s">
        <v>80</v>
      </c>
      <c r="AA1956" t="s">
        <v>133</v>
      </c>
      <c r="AB1956" t="str">
        <f>VLOOKUP($AA1956,Sheet2!$E$2:$I$222,3,FALSE)</f>
        <v>To Excelsior District</v>
      </c>
      <c r="AC1956" t="str">
        <f>VLOOKUP($AA1956,Sheet2!$E$2:$I$222,4,FALSE)</f>
        <v>Persia &amp; Prague</v>
      </c>
      <c r="AD1956" t="str">
        <f>VLOOKUP($AA1956,Sheet2!$E$2:$I$222,5,FALSE)</f>
        <v>M-F ~ 6am-11pm | Sat-Sun ~ 8am-11pm</v>
      </c>
      <c r="AI1956" t="e">
        <f>VLOOKUP(AH1956,[1]Sheet2!$E$2:$I$222,3,FALSE)</f>
        <v>#N/A</v>
      </c>
      <c r="AJ1956" t="e">
        <f>VLOOKUP(AH1956,[1]Sheet2!$E$2:$I$222,4,FALSE)</f>
        <v>#N/A</v>
      </c>
      <c r="AK1956" t="e">
        <f>VLOOKUP(AH1956,[1]Sheet2!$E$2:$I$222,5,FALSE)</f>
        <v>#N/A</v>
      </c>
      <c r="AP1956" t="e">
        <f>VLOOKUP(AO1956,[1]Sheet2!$E$2:$I$222,3,FALSE)</f>
        <v>#N/A</v>
      </c>
      <c r="AQ1956" t="e">
        <f>VLOOKUP(AO1956,[1]Sheet2!$E$2:$I$222,4,FALSE)</f>
        <v>#N/A</v>
      </c>
      <c r="AR1956" t="e">
        <f>VLOOKUP(AO1956,[1]Sheet2!$E$2:$I$222,5,FALSE)</f>
        <v>#N/A</v>
      </c>
      <c r="AW1956" t="e">
        <f>VLOOKUP(AV1956,[1]Sheet2!$E$2:$I$222,3,FALSE)</f>
        <v>#N/A</v>
      </c>
      <c r="AX1956" t="e">
        <f>VLOOKUP(AV1956,[1]Sheet2!$E$2:$I$222,4,FALSE)</f>
        <v>#N/A</v>
      </c>
      <c r="AY1956" t="e">
        <f>VLOOKUP(AV1956,[1]Sheet2!$E$2:$I$222,5,FALSE)</f>
        <v>#N/A</v>
      </c>
      <c r="BD1956" t="e">
        <f>VLOOKUP(BC1956,[1]Sheet2!$E$2:$I$222,3,FALSE)</f>
        <v>#N/A</v>
      </c>
      <c r="BE1956" t="e">
        <f>VLOOKUP(BC1956,[1]Sheet2!$E$2:$I$222,4,FALSE)</f>
        <v>#N/A</v>
      </c>
      <c r="BF1956" t="e">
        <f>VLOOKUP(BC1956,[1]Sheet2!$E$2:$I$222,5,FALSE)</f>
        <v>#N/A</v>
      </c>
      <c r="BK1956" t="e">
        <f>VLOOKUP(BJ1956,[1]Sheet2!$E$2:$I$222,3,FALSE)</f>
        <v>#N/A</v>
      </c>
      <c r="BL1956" t="e">
        <f>VLOOKUP(BJ1956,[1]Sheet2!$E$2:$I$222,4,FALSE)</f>
        <v>#N/A</v>
      </c>
      <c r="BM1956" t="e">
        <f>VLOOKUP(BJ1956,[1]Sheet2!$E$2:$I$222,5,FALSE)</f>
        <v>#N/A</v>
      </c>
      <c r="BR1956" t="e">
        <f>VLOOKUP(BQ1956,[1]Sheet2!$E$2:$I$222,3,FALSE)</f>
        <v>#N/A</v>
      </c>
      <c r="BS1956" t="e">
        <f>VLOOKUP(BQ1956,[1]Sheet2!$E$2:$I$222,4,FALSE)</f>
        <v>#N/A</v>
      </c>
      <c r="BT1956" t="e">
        <f>VLOOKUP(BQ1956,[1]Sheet2!$E$2:$I$222,5,FALSE)</f>
        <v>#N/A</v>
      </c>
      <c r="BY1956" t="e">
        <f>VLOOKUP(BX1956,[1]Sheet2!$E$2:$I$222,3,FALSE)</f>
        <v>#N/A</v>
      </c>
      <c r="BZ1956" t="e">
        <f>VLOOKUP(BX1956,[1]Sheet2!$E$2:$I$222,4,FALSE)</f>
        <v>#N/A</v>
      </c>
      <c r="CA1956" t="e">
        <f>VLOOKUP(BX1956,[1]Sheet2!$E$2:$I$222,5,FALSE)</f>
        <v>#N/A</v>
      </c>
      <c r="CF1956" t="e">
        <f>VLOOKUP(CE1956,[1]Sheet2!$E$2:$I$222,3,FALSE)</f>
        <v>#N/A</v>
      </c>
      <c r="CG1956" t="e">
        <f>VLOOKUP(CE1956,[1]Sheet2!$E$2:$I$222,4,FALSE)</f>
        <v>#N/A</v>
      </c>
      <c r="CH1956" t="e">
        <f>VLOOKUP(CE1956,[1]Sheet2!$E$2:$I$222,5,FALSE)</f>
        <v>#N/A</v>
      </c>
      <c r="CM1956" t="e">
        <f>VLOOKUP(CL1956,[1]Sheet2!$E$2:$I$222,3,FALSE)</f>
        <v>#N/A</v>
      </c>
      <c r="CN1956" t="e">
        <f>VLOOKUP(CL1956,[1]Sheet2!$E$2:$I$222,4,FALSE)</f>
        <v>#N/A</v>
      </c>
      <c r="CO1956" t="e">
        <f>VLOOKUP(CL1956,[1]Sheet2!$E$2:$I$222,5,FALSE)</f>
        <v>#N/A</v>
      </c>
    </row>
    <row r="1957" spans="1:93" x14ac:dyDescent="0.25">
      <c r="A1957">
        <v>2030</v>
      </c>
      <c r="C1957">
        <v>15477</v>
      </c>
      <c r="D1957">
        <v>5477</v>
      </c>
      <c r="E1957">
        <v>37.711080000000003</v>
      </c>
      <c r="F1957">
        <v>-122.43848</v>
      </c>
      <c r="G1957" t="s">
        <v>4512</v>
      </c>
      <c r="H1957" t="s">
        <v>4513</v>
      </c>
      <c r="I1957" t="s">
        <v>894</v>
      </c>
      <c r="J1957" t="s">
        <v>687</v>
      </c>
      <c r="Q1957" t="s">
        <v>672</v>
      </c>
      <c r="S1957" t="s">
        <v>2212</v>
      </c>
      <c r="X1957">
        <f t="shared" si="30"/>
        <v>1</v>
      </c>
      <c r="Y1957" t="s">
        <v>28</v>
      </c>
      <c r="Z1957" t="s">
        <v>79</v>
      </c>
      <c r="AB1957" t="e">
        <f>VLOOKUP($AA1957,Sheet2!$E$2:$I$222,3,FALSE)</f>
        <v>#N/A</v>
      </c>
      <c r="AC1957" t="e">
        <f>VLOOKUP($AA1957,Sheet2!$E$2:$I$222,4,FALSE)</f>
        <v>#N/A</v>
      </c>
      <c r="AD1957" t="e">
        <f>VLOOKUP($AA1957,Sheet2!$E$2:$I$222,5,FALSE)</f>
        <v>#N/A</v>
      </c>
      <c r="AI1957" t="e">
        <f>VLOOKUP(AH1957,[1]Sheet2!$E$2:$I$222,3,FALSE)</f>
        <v>#N/A</v>
      </c>
      <c r="AJ1957" t="e">
        <f>VLOOKUP(AH1957,[1]Sheet2!$E$2:$I$222,4,FALSE)</f>
        <v>#N/A</v>
      </c>
      <c r="AK1957" t="e">
        <f>VLOOKUP(AH1957,[1]Sheet2!$E$2:$I$222,5,FALSE)</f>
        <v>#N/A</v>
      </c>
      <c r="AP1957" t="e">
        <f>VLOOKUP(AO1957,[1]Sheet2!$E$2:$I$222,3,FALSE)</f>
        <v>#N/A</v>
      </c>
      <c r="AQ1957" t="e">
        <f>VLOOKUP(AO1957,[1]Sheet2!$E$2:$I$222,4,FALSE)</f>
        <v>#N/A</v>
      </c>
      <c r="AR1957" t="e">
        <f>VLOOKUP(AO1957,[1]Sheet2!$E$2:$I$222,5,FALSE)</f>
        <v>#N/A</v>
      </c>
      <c r="AW1957" t="e">
        <f>VLOOKUP(AV1957,[1]Sheet2!$E$2:$I$222,3,FALSE)</f>
        <v>#N/A</v>
      </c>
      <c r="AX1957" t="e">
        <f>VLOOKUP(AV1957,[1]Sheet2!$E$2:$I$222,4,FALSE)</f>
        <v>#N/A</v>
      </c>
      <c r="AY1957" t="e">
        <f>VLOOKUP(AV1957,[1]Sheet2!$E$2:$I$222,5,FALSE)</f>
        <v>#N/A</v>
      </c>
      <c r="BD1957" t="e">
        <f>VLOOKUP(BC1957,[1]Sheet2!$E$2:$I$222,3,FALSE)</f>
        <v>#N/A</v>
      </c>
      <c r="BE1957" t="e">
        <f>VLOOKUP(BC1957,[1]Sheet2!$E$2:$I$222,4,FALSE)</f>
        <v>#N/A</v>
      </c>
      <c r="BF1957" t="e">
        <f>VLOOKUP(BC1957,[1]Sheet2!$E$2:$I$222,5,FALSE)</f>
        <v>#N/A</v>
      </c>
      <c r="BK1957" t="e">
        <f>VLOOKUP(BJ1957,[1]Sheet2!$E$2:$I$222,3,FALSE)</f>
        <v>#N/A</v>
      </c>
      <c r="BL1957" t="e">
        <f>VLOOKUP(BJ1957,[1]Sheet2!$E$2:$I$222,4,FALSE)</f>
        <v>#N/A</v>
      </c>
      <c r="BM1957" t="e">
        <f>VLOOKUP(BJ1957,[1]Sheet2!$E$2:$I$222,5,FALSE)</f>
        <v>#N/A</v>
      </c>
      <c r="BR1957" t="e">
        <f>VLOOKUP(BQ1957,[1]Sheet2!$E$2:$I$222,3,FALSE)</f>
        <v>#N/A</v>
      </c>
      <c r="BS1957" t="e">
        <f>VLOOKUP(BQ1957,[1]Sheet2!$E$2:$I$222,4,FALSE)</f>
        <v>#N/A</v>
      </c>
      <c r="BT1957" t="e">
        <f>VLOOKUP(BQ1957,[1]Sheet2!$E$2:$I$222,5,FALSE)</f>
        <v>#N/A</v>
      </c>
      <c r="BY1957" t="e">
        <f>VLOOKUP(BX1957,[1]Sheet2!$E$2:$I$222,3,FALSE)</f>
        <v>#N/A</v>
      </c>
      <c r="BZ1957" t="e">
        <f>VLOOKUP(BX1957,[1]Sheet2!$E$2:$I$222,4,FALSE)</f>
        <v>#N/A</v>
      </c>
      <c r="CA1957" t="e">
        <f>VLOOKUP(BX1957,[1]Sheet2!$E$2:$I$222,5,FALSE)</f>
        <v>#N/A</v>
      </c>
      <c r="CF1957" t="e">
        <f>VLOOKUP(CE1957,[1]Sheet2!$E$2:$I$222,3,FALSE)</f>
        <v>#N/A</v>
      </c>
      <c r="CG1957" t="e">
        <f>VLOOKUP(CE1957,[1]Sheet2!$E$2:$I$222,4,FALSE)</f>
        <v>#N/A</v>
      </c>
      <c r="CH1957" t="e">
        <f>VLOOKUP(CE1957,[1]Sheet2!$E$2:$I$222,5,FALSE)</f>
        <v>#N/A</v>
      </c>
      <c r="CM1957" t="e">
        <f>VLOOKUP(CL1957,[1]Sheet2!$E$2:$I$222,3,FALSE)</f>
        <v>#N/A</v>
      </c>
      <c r="CN1957" t="e">
        <f>VLOOKUP(CL1957,[1]Sheet2!$E$2:$I$222,4,FALSE)</f>
        <v>#N/A</v>
      </c>
      <c r="CO1957" t="e">
        <f>VLOOKUP(CL1957,[1]Sheet2!$E$2:$I$222,5,FALSE)</f>
        <v>#N/A</v>
      </c>
    </row>
    <row r="1958" spans="1:93" x14ac:dyDescent="0.25">
      <c r="A1958">
        <v>2031</v>
      </c>
      <c r="C1958">
        <v>15478</v>
      </c>
      <c r="D1958">
        <v>5478</v>
      </c>
      <c r="E1958">
        <v>37.717669999999998</v>
      </c>
      <c r="F1958">
        <v>-122.43356</v>
      </c>
      <c r="G1958" t="s">
        <v>4514</v>
      </c>
      <c r="H1958" t="s">
        <v>4515</v>
      </c>
      <c r="I1958" t="s">
        <v>895</v>
      </c>
      <c r="J1958" t="s">
        <v>687</v>
      </c>
      <c r="Q1958" t="s">
        <v>672</v>
      </c>
      <c r="S1958" t="s">
        <v>724</v>
      </c>
      <c r="X1958">
        <f t="shared" si="30"/>
        <v>1</v>
      </c>
      <c r="Y1958" t="s">
        <v>5</v>
      </c>
      <c r="Z1958" t="s">
        <v>77</v>
      </c>
      <c r="AA1958" t="s">
        <v>84</v>
      </c>
      <c r="AB1958" t="str">
        <f>VLOOKUP($AA1958,Sheet2!$E$2:$I$222,3,FALSE)</f>
        <v>To Bayview District</v>
      </c>
      <c r="AC1958" t="str">
        <f>VLOOKUP($AA1958,Sheet2!$E$2:$I$222,4,FALSE)</f>
        <v>Newhall &amp; Hudson</v>
      </c>
      <c r="AD1958" t="str">
        <f>VLOOKUP($AA1958,Sheet2!$E$2:$I$222,5,FALSE)</f>
        <v>Daily ~ 6am-12am</v>
      </c>
      <c r="AI1958" t="e">
        <f>VLOOKUP(AH1958,[1]Sheet2!$E$2:$I$222,3,FALSE)</f>
        <v>#N/A</v>
      </c>
      <c r="AJ1958" t="e">
        <f>VLOOKUP(AH1958,[1]Sheet2!$E$2:$I$222,4,FALSE)</f>
        <v>#N/A</v>
      </c>
      <c r="AK1958" t="e">
        <f>VLOOKUP(AH1958,[1]Sheet2!$E$2:$I$222,5,FALSE)</f>
        <v>#N/A</v>
      </c>
      <c r="AP1958" t="e">
        <f>VLOOKUP(AO1958,[1]Sheet2!$E$2:$I$222,3,FALSE)</f>
        <v>#N/A</v>
      </c>
      <c r="AQ1958" t="e">
        <f>VLOOKUP(AO1958,[1]Sheet2!$E$2:$I$222,4,FALSE)</f>
        <v>#N/A</v>
      </c>
      <c r="AR1958" t="e">
        <f>VLOOKUP(AO1958,[1]Sheet2!$E$2:$I$222,5,FALSE)</f>
        <v>#N/A</v>
      </c>
      <c r="AW1958" t="e">
        <f>VLOOKUP(AV1958,[1]Sheet2!$E$2:$I$222,3,FALSE)</f>
        <v>#N/A</v>
      </c>
      <c r="AX1958" t="e">
        <f>VLOOKUP(AV1958,[1]Sheet2!$E$2:$I$222,4,FALSE)</f>
        <v>#N/A</v>
      </c>
      <c r="AY1958" t="e">
        <f>VLOOKUP(AV1958,[1]Sheet2!$E$2:$I$222,5,FALSE)</f>
        <v>#N/A</v>
      </c>
      <c r="BD1958" t="e">
        <f>VLOOKUP(BC1958,[1]Sheet2!$E$2:$I$222,3,FALSE)</f>
        <v>#N/A</v>
      </c>
      <c r="BE1958" t="e">
        <f>VLOOKUP(BC1958,[1]Sheet2!$E$2:$I$222,4,FALSE)</f>
        <v>#N/A</v>
      </c>
      <c r="BF1958" t="e">
        <f>VLOOKUP(BC1958,[1]Sheet2!$E$2:$I$222,5,FALSE)</f>
        <v>#N/A</v>
      </c>
      <c r="BK1958" t="e">
        <f>VLOOKUP(BJ1958,[1]Sheet2!$E$2:$I$222,3,FALSE)</f>
        <v>#N/A</v>
      </c>
      <c r="BL1958" t="e">
        <f>VLOOKUP(BJ1958,[1]Sheet2!$E$2:$I$222,4,FALSE)</f>
        <v>#N/A</v>
      </c>
      <c r="BM1958" t="e">
        <f>VLOOKUP(BJ1958,[1]Sheet2!$E$2:$I$222,5,FALSE)</f>
        <v>#N/A</v>
      </c>
      <c r="BR1958" t="e">
        <f>VLOOKUP(BQ1958,[1]Sheet2!$E$2:$I$222,3,FALSE)</f>
        <v>#N/A</v>
      </c>
      <c r="BS1958" t="e">
        <f>VLOOKUP(BQ1958,[1]Sheet2!$E$2:$I$222,4,FALSE)</f>
        <v>#N/A</v>
      </c>
      <c r="BT1958" t="e">
        <f>VLOOKUP(BQ1958,[1]Sheet2!$E$2:$I$222,5,FALSE)</f>
        <v>#N/A</v>
      </c>
      <c r="BY1958" t="e">
        <f>VLOOKUP(BX1958,[1]Sheet2!$E$2:$I$222,3,FALSE)</f>
        <v>#N/A</v>
      </c>
      <c r="BZ1958" t="e">
        <f>VLOOKUP(BX1958,[1]Sheet2!$E$2:$I$222,4,FALSE)</f>
        <v>#N/A</v>
      </c>
      <c r="CA1958" t="e">
        <f>VLOOKUP(BX1958,[1]Sheet2!$E$2:$I$222,5,FALSE)</f>
        <v>#N/A</v>
      </c>
      <c r="CF1958" t="e">
        <f>VLOOKUP(CE1958,[1]Sheet2!$E$2:$I$222,3,FALSE)</f>
        <v>#N/A</v>
      </c>
      <c r="CG1958" t="e">
        <f>VLOOKUP(CE1958,[1]Sheet2!$E$2:$I$222,4,FALSE)</f>
        <v>#N/A</v>
      </c>
      <c r="CH1958" t="e">
        <f>VLOOKUP(CE1958,[1]Sheet2!$E$2:$I$222,5,FALSE)</f>
        <v>#N/A</v>
      </c>
      <c r="CM1958" t="e">
        <f>VLOOKUP(CL1958,[1]Sheet2!$E$2:$I$222,3,FALSE)</f>
        <v>#N/A</v>
      </c>
      <c r="CN1958" t="e">
        <f>VLOOKUP(CL1958,[1]Sheet2!$E$2:$I$222,4,FALSE)</f>
        <v>#N/A</v>
      </c>
      <c r="CO1958" t="e">
        <f>VLOOKUP(CL1958,[1]Sheet2!$E$2:$I$222,5,FALSE)</f>
        <v>#N/A</v>
      </c>
    </row>
    <row r="1959" spans="1:93" x14ac:dyDescent="0.25">
      <c r="A1959">
        <v>2032</v>
      </c>
      <c r="C1959">
        <v>15479</v>
      </c>
      <c r="D1959">
        <v>5479</v>
      </c>
      <c r="E1959">
        <v>37.714449999999999</v>
      </c>
      <c r="F1959">
        <v>-122.43597</v>
      </c>
      <c r="G1959" t="s">
        <v>4516</v>
      </c>
      <c r="H1959" t="s">
        <v>4517</v>
      </c>
      <c r="I1959" t="s">
        <v>878</v>
      </c>
      <c r="J1959" t="s">
        <v>728</v>
      </c>
      <c r="Q1959" t="s">
        <v>672</v>
      </c>
      <c r="S1959" t="s">
        <v>724</v>
      </c>
      <c r="X1959">
        <f t="shared" si="30"/>
        <v>1</v>
      </c>
      <c r="Y1959" t="s">
        <v>5</v>
      </c>
      <c r="Z1959" t="s">
        <v>77</v>
      </c>
      <c r="AA1959" t="s">
        <v>84</v>
      </c>
      <c r="AB1959" t="str">
        <f>VLOOKUP($AA1959,Sheet2!$E$2:$I$222,3,FALSE)</f>
        <v>To Bayview District</v>
      </c>
      <c r="AC1959" t="str">
        <f>VLOOKUP($AA1959,Sheet2!$E$2:$I$222,4,FALSE)</f>
        <v>Newhall &amp; Hudson</v>
      </c>
      <c r="AD1959" t="str">
        <f>VLOOKUP($AA1959,Sheet2!$E$2:$I$222,5,FALSE)</f>
        <v>Daily ~ 6am-12am</v>
      </c>
      <c r="AI1959" t="e">
        <f>VLOOKUP(AH1959,[1]Sheet2!$E$2:$I$222,3,FALSE)</f>
        <v>#N/A</v>
      </c>
      <c r="AJ1959" t="e">
        <f>VLOOKUP(AH1959,[1]Sheet2!$E$2:$I$222,4,FALSE)</f>
        <v>#N/A</v>
      </c>
      <c r="AK1959" t="e">
        <f>VLOOKUP(AH1959,[1]Sheet2!$E$2:$I$222,5,FALSE)</f>
        <v>#N/A</v>
      </c>
      <c r="AP1959" t="e">
        <f>VLOOKUP(AO1959,[1]Sheet2!$E$2:$I$222,3,FALSE)</f>
        <v>#N/A</v>
      </c>
      <c r="AQ1959" t="e">
        <f>VLOOKUP(AO1959,[1]Sheet2!$E$2:$I$222,4,FALSE)</f>
        <v>#N/A</v>
      </c>
      <c r="AR1959" t="e">
        <f>VLOOKUP(AO1959,[1]Sheet2!$E$2:$I$222,5,FALSE)</f>
        <v>#N/A</v>
      </c>
      <c r="AW1959" t="e">
        <f>VLOOKUP(AV1959,[1]Sheet2!$E$2:$I$222,3,FALSE)</f>
        <v>#N/A</v>
      </c>
      <c r="AX1959" t="e">
        <f>VLOOKUP(AV1959,[1]Sheet2!$E$2:$I$222,4,FALSE)</f>
        <v>#N/A</v>
      </c>
      <c r="AY1959" t="e">
        <f>VLOOKUP(AV1959,[1]Sheet2!$E$2:$I$222,5,FALSE)</f>
        <v>#N/A</v>
      </c>
      <c r="BD1959" t="e">
        <f>VLOOKUP(BC1959,[1]Sheet2!$E$2:$I$222,3,FALSE)</f>
        <v>#N/A</v>
      </c>
      <c r="BE1959" t="e">
        <f>VLOOKUP(BC1959,[1]Sheet2!$E$2:$I$222,4,FALSE)</f>
        <v>#N/A</v>
      </c>
      <c r="BF1959" t="e">
        <f>VLOOKUP(BC1959,[1]Sheet2!$E$2:$I$222,5,FALSE)</f>
        <v>#N/A</v>
      </c>
      <c r="BK1959" t="e">
        <f>VLOOKUP(BJ1959,[1]Sheet2!$E$2:$I$222,3,FALSE)</f>
        <v>#N/A</v>
      </c>
      <c r="BL1959" t="e">
        <f>VLOOKUP(BJ1959,[1]Sheet2!$E$2:$I$222,4,FALSE)</f>
        <v>#N/A</v>
      </c>
      <c r="BM1959" t="e">
        <f>VLOOKUP(BJ1959,[1]Sheet2!$E$2:$I$222,5,FALSE)</f>
        <v>#N/A</v>
      </c>
      <c r="BR1959" t="e">
        <f>VLOOKUP(BQ1959,[1]Sheet2!$E$2:$I$222,3,FALSE)</f>
        <v>#N/A</v>
      </c>
      <c r="BS1959" t="e">
        <f>VLOOKUP(BQ1959,[1]Sheet2!$E$2:$I$222,4,FALSE)</f>
        <v>#N/A</v>
      </c>
      <c r="BT1959" t="e">
        <f>VLOOKUP(BQ1959,[1]Sheet2!$E$2:$I$222,5,FALSE)</f>
        <v>#N/A</v>
      </c>
      <c r="BY1959" t="e">
        <f>VLOOKUP(BX1959,[1]Sheet2!$E$2:$I$222,3,FALSE)</f>
        <v>#N/A</v>
      </c>
      <c r="BZ1959" t="e">
        <f>VLOOKUP(BX1959,[1]Sheet2!$E$2:$I$222,4,FALSE)</f>
        <v>#N/A</v>
      </c>
      <c r="CA1959" t="e">
        <f>VLOOKUP(BX1959,[1]Sheet2!$E$2:$I$222,5,FALSE)</f>
        <v>#N/A</v>
      </c>
      <c r="CF1959" t="e">
        <f>VLOOKUP(CE1959,[1]Sheet2!$E$2:$I$222,3,FALSE)</f>
        <v>#N/A</v>
      </c>
      <c r="CG1959" t="e">
        <f>VLOOKUP(CE1959,[1]Sheet2!$E$2:$I$222,4,FALSE)</f>
        <v>#N/A</v>
      </c>
      <c r="CH1959" t="e">
        <f>VLOOKUP(CE1959,[1]Sheet2!$E$2:$I$222,5,FALSE)</f>
        <v>#N/A</v>
      </c>
      <c r="CM1959" t="e">
        <f>VLOOKUP(CL1959,[1]Sheet2!$E$2:$I$222,3,FALSE)</f>
        <v>#N/A</v>
      </c>
      <c r="CN1959" t="e">
        <f>VLOOKUP(CL1959,[1]Sheet2!$E$2:$I$222,4,FALSE)</f>
        <v>#N/A</v>
      </c>
      <c r="CO1959" t="e">
        <f>VLOOKUP(CL1959,[1]Sheet2!$E$2:$I$222,5,FALSE)</f>
        <v>#N/A</v>
      </c>
    </row>
    <row r="1960" spans="1:93" x14ac:dyDescent="0.25">
      <c r="A1960">
        <v>2033</v>
      </c>
      <c r="C1960">
        <v>15480</v>
      </c>
      <c r="D1960">
        <v>5480</v>
      </c>
      <c r="E1960">
        <v>37.71405</v>
      </c>
      <c r="F1960">
        <v>-122.43644</v>
      </c>
      <c r="G1960" t="s">
        <v>4516</v>
      </c>
      <c r="H1960" t="s">
        <v>4517</v>
      </c>
      <c r="I1960" t="s">
        <v>710</v>
      </c>
      <c r="J1960" t="s">
        <v>687</v>
      </c>
      <c r="Q1960" t="s">
        <v>672</v>
      </c>
      <c r="S1960" t="s">
        <v>2212</v>
      </c>
      <c r="X1960">
        <f t="shared" si="30"/>
        <v>1</v>
      </c>
      <c r="Y1960" t="s">
        <v>28</v>
      </c>
      <c r="Z1960" t="s">
        <v>79</v>
      </c>
      <c r="AB1960" t="e">
        <f>VLOOKUP($AA1960,Sheet2!$E$2:$I$222,3,FALSE)</f>
        <v>#N/A</v>
      </c>
      <c r="AC1960" t="e">
        <f>VLOOKUP($AA1960,Sheet2!$E$2:$I$222,4,FALSE)</f>
        <v>#N/A</v>
      </c>
      <c r="AD1960" t="e">
        <f>VLOOKUP($AA1960,Sheet2!$E$2:$I$222,5,FALSE)</f>
        <v>#N/A</v>
      </c>
      <c r="AI1960" t="e">
        <f>VLOOKUP(AH1960,[1]Sheet2!$E$2:$I$222,3,FALSE)</f>
        <v>#N/A</v>
      </c>
      <c r="AJ1960" t="e">
        <f>VLOOKUP(AH1960,[1]Sheet2!$E$2:$I$222,4,FALSE)</f>
        <v>#N/A</v>
      </c>
      <c r="AK1960" t="e">
        <f>VLOOKUP(AH1960,[1]Sheet2!$E$2:$I$222,5,FALSE)</f>
        <v>#N/A</v>
      </c>
      <c r="AP1960" t="e">
        <f>VLOOKUP(AO1960,[1]Sheet2!$E$2:$I$222,3,FALSE)</f>
        <v>#N/A</v>
      </c>
      <c r="AQ1960" t="e">
        <f>VLOOKUP(AO1960,[1]Sheet2!$E$2:$I$222,4,FALSE)</f>
        <v>#N/A</v>
      </c>
      <c r="AR1960" t="e">
        <f>VLOOKUP(AO1960,[1]Sheet2!$E$2:$I$222,5,FALSE)</f>
        <v>#N/A</v>
      </c>
      <c r="AW1960" t="e">
        <f>VLOOKUP(AV1960,[1]Sheet2!$E$2:$I$222,3,FALSE)</f>
        <v>#N/A</v>
      </c>
      <c r="AX1960" t="e">
        <f>VLOOKUP(AV1960,[1]Sheet2!$E$2:$I$222,4,FALSE)</f>
        <v>#N/A</v>
      </c>
      <c r="AY1960" t="e">
        <f>VLOOKUP(AV1960,[1]Sheet2!$E$2:$I$222,5,FALSE)</f>
        <v>#N/A</v>
      </c>
      <c r="BD1960" t="e">
        <f>VLOOKUP(BC1960,[1]Sheet2!$E$2:$I$222,3,FALSE)</f>
        <v>#N/A</v>
      </c>
      <c r="BE1960" t="e">
        <f>VLOOKUP(BC1960,[1]Sheet2!$E$2:$I$222,4,FALSE)</f>
        <v>#N/A</v>
      </c>
      <c r="BF1960" t="e">
        <f>VLOOKUP(BC1960,[1]Sheet2!$E$2:$I$222,5,FALSE)</f>
        <v>#N/A</v>
      </c>
      <c r="BK1960" t="e">
        <f>VLOOKUP(BJ1960,[1]Sheet2!$E$2:$I$222,3,FALSE)</f>
        <v>#N/A</v>
      </c>
      <c r="BL1960" t="e">
        <f>VLOOKUP(BJ1960,[1]Sheet2!$E$2:$I$222,4,FALSE)</f>
        <v>#N/A</v>
      </c>
      <c r="BM1960" t="e">
        <f>VLOOKUP(BJ1960,[1]Sheet2!$E$2:$I$222,5,FALSE)</f>
        <v>#N/A</v>
      </c>
      <c r="BR1960" t="e">
        <f>VLOOKUP(BQ1960,[1]Sheet2!$E$2:$I$222,3,FALSE)</f>
        <v>#N/A</v>
      </c>
      <c r="BS1960" t="e">
        <f>VLOOKUP(BQ1960,[1]Sheet2!$E$2:$I$222,4,FALSE)</f>
        <v>#N/A</v>
      </c>
      <c r="BT1960" t="e">
        <f>VLOOKUP(BQ1960,[1]Sheet2!$E$2:$I$222,5,FALSE)</f>
        <v>#N/A</v>
      </c>
      <c r="BY1960" t="e">
        <f>VLOOKUP(BX1960,[1]Sheet2!$E$2:$I$222,3,FALSE)</f>
        <v>#N/A</v>
      </c>
      <c r="BZ1960" t="e">
        <f>VLOOKUP(BX1960,[1]Sheet2!$E$2:$I$222,4,FALSE)</f>
        <v>#N/A</v>
      </c>
      <c r="CA1960" t="e">
        <f>VLOOKUP(BX1960,[1]Sheet2!$E$2:$I$222,5,FALSE)</f>
        <v>#N/A</v>
      </c>
      <c r="CF1960" t="e">
        <f>VLOOKUP(CE1960,[1]Sheet2!$E$2:$I$222,3,FALSE)</f>
        <v>#N/A</v>
      </c>
      <c r="CG1960" t="e">
        <f>VLOOKUP(CE1960,[1]Sheet2!$E$2:$I$222,4,FALSE)</f>
        <v>#N/A</v>
      </c>
      <c r="CH1960" t="e">
        <f>VLOOKUP(CE1960,[1]Sheet2!$E$2:$I$222,5,FALSE)</f>
        <v>#N/A</v>
      </c>
      <c r="CM1960" t="e">
        <f>VLOOKUP(CL1960,[1]Sheet2!$E$2:$I$222,3,FALSE)</f>
        <v>#N/A</v>
      </c>
      <c r="CN1960" t="e">
        <f>VLOOKUP(CL1960,[1]Sheet2!$E$2:$I$222,4,FALSE)</f>
        <v>#N/A</v>
      </c>
      <c r="CO1960" t="e">
        <f>VLOOKUP(CL1960,[1]Sheet2!$E$2:$I$222,5,FALSE)</f>
        <v>#N/A</v>
      </c>
    </row>
    <row r="1961" spans="1:93" x14ac:dyDescent="0.25">
      <c r="A1961">
        <v>2034</v>
      </c>
      <c r="C1961">
        <v>15481</v>
      </c>
      <c r="D1961">
        <v>5481</v>
      </c>
      <c r="E1961">
        <v>37.716099999999997</v>
      </c>
      <c r="F1961">
        <v>-122.43476</v>
      </c>
      <c r="G1961" t="s">
        <v>4518</v>
      </c>
      <c r="H1961" t="s">
        <v>4519</v>
      </c>
      <c r="I1961" t="s">
        <v>895</v>
      </c>
      <c r="J1961" t="s">
        <v>728</v>
      </c>
      <c r="Q1961" t="s">
        <v>672</v>
      </c>
      <c r="S1961" t="s">
        <v>724</v>
      </c>
      <c r="X1961">
        <f t="shared" si="30"/>
        <v>1</v>
      </c>
      <c r="Y1961" t="s">
        <v>5</v>
      </c>
      <c r="Z1961" t="s">
        <v>77</v>
      </c>
      <c r="AA1961" t="s">
        <v>84</v>
      </c>
      <c r="AB1961" t="str">
        <f>VLOOKUP($AA1961,Sheet2!$E$2:$I$222,3,FALSE)</f>
        <v>To Bayview District</v>
      </c>
      <c r="AC1961" t="str">
        <f>VLOOKUP($AA1961,Sheet2!$E$2:$I$222,4,FALSE)</f>
        <v>Newhall &amp; Hudson</v>
      </c>
      <c r="AD1961" t="str">
        <f>VLOOKUP($AA1961,Sheet2!$E$2:$I$222,5,FALSE)</f>
        <v>Daily ~ 6am-12am</v>
      </c>
      <c r="AI1961" t="e">
        <f>VLOOKUP(AH1961,[1]Sheet2!$E$2:$I$222,3,FALSE)</f>
        <v>#N/A</v>
      </c>
      <c r="AJ1961" t="e">
        <f>VLOOKUP(AH1961,[1]Sheet2!$E$2:$I$222,4,FALSE)</f>
        <v>#N/A</v>
      </c>
      <c r="AK1961" t="e">
        <f>VLOOKUP(AH1961,[1]Sheet2!$E$2:$I$222,5,FALSE)</f>
        <v>#N/A</v>
      </c>
      <c r="AP1961" t="e">
        <f>VLOOKUP(AO1961,[1]Sheet2!$E$2:$I$222,3,FALSE)</f>
        <v>#N/A</v>
      </c>
      <c r="AQ1961" t="e">
        <f>VLOOKUP(AO1961,[1]Sheet2!$E$2:$I$222,4,FALSE)</f>
        <v>#N/A</v>
      </c>
      <c r="AR1961" t="e">
        <f>VLOOKUP(AO1961,[1]Sheet2!$E$2:$I$222,5,FALSE)</f>
        <v>#N/A</v>
      </c>
      <c r="AW1961" t="e">
        <f>VLOOKUP(AV1961,[1]Sheet2!$E$2:$I$222,3,FALSE)</f>
        <v>#N/A</v>
      </c>
      <c r="AX1961" t="e">
        <f>VLOOKUP(AV1961,[1]Sheet2!$E$2:$I$222,4,FALSE)</f>
        <v>#N/A</v>
      </c>
      <c r="AY1961" t="e">
        <f>VLOOKUP(AV1961,[1]Sheet2!$E$2:$I$222,5,FALSE)</f>
        <v>#N/A</v>
      </c>
      <c r="BD1961" t="e">
        <f>VLOOKUP(BC1961,[1]Sheet2!$E$2:$I$222,3,FALSE)</f>
        <v>#N/A</v>
      </c>
      <c r="BE1961" t="e">
        <f>VLOOKUP(BC1961,[1]Sheet2!$E$2:$I$222,4,FALSE)</f>
        <v>#N/A</v>
      </c>
      <c r="BF1961" t="e">
        <f>VLOOKUP(BC1961,[1]Sheet2!$E$2:$I$222,5,FALSE)</f>
        <v>#N/A</v>
      </c>
      <c r="BK1961" t="e">
        <f>VLOOKUP(BJ1961,[1]Sheet2!$E$2:$I$222,3,FALSE)</f>
        <v>#N/A</v>
      </c>
      <c r="BL1961" t="e">
        <f>VLOOKUP(BJ1961,[1]Sheet2!$E$2:$I$222,4,FALSE)</f>
        <v>#N/A</v>
      </c>
      <c r="BM1961" t="e">
        <f>VLOOKUP(BJ1961,[1]Sheet2!$E$2:$I$222,5,FALSE)</f>
        <v>#N/A</v>
      </c>
      <c r="BR1961" t="e">
        <f>VLOOKUP(BQ1961,[1]Sheet2!$E$2:$I$222,3,FALSE)</f>
        <v>#N/A</v>
      </c>
      <c r="BS1961" t="e">
        <f>VLOOKUP(BQ1961,[1]Sheet2!$E$2:$I$222,4,FALSE)</f>
        <v>#N/A</v>
      </c>
      <c r="BT1961" t="e">
        <f>VLOOKUP(BQ1961,[1]Sheet2!$E$2:$I$222,5,FALSE)</f>
        <v>#N/A</v>
      </c>
      <c r="BY1961" t="e">
        <f>VLOOKUP(BX1961,[1]Sheet2!$E$2:$I$222,3,FALSE)</f>
        <v>#N/A</v>
      </c>
      <c r="BZ1961" t="e">
        <f>VLOOKUP(BX1961,[1]Sheet2!$E$2:$I$222,4,FALSE)</f>
        <v>#N/A</v>
      </c>
      <c r="CA1961" t="e">
        <f>VLOOKUP(BX1961,[1]Sheet2!$E$2:$I$222,5,FALSE)</f>
        <v>#N/A</v>
      </c>
      <c r="CF1961" t="e">
        <f>VLOOKUP(CE1961,[1]Sheet2!$E$2:$I$222,3,FALSE)</f>
        <v>#N/A</v>
      </c>
      <c r="CG1961" t="e">
        <f>VLOOKUP(CE1961,[1]Sheet2!$E$2:$I$222,4,FALSE)</f>
        <v>#N/A</v>
      </c>
      <c r="CH1961" t="e">
        <f>VLOOKUP(CE1961,[1]Sheet2!$E$2:$I$222,5,FALSE)</f>
        <v>#N/A</v>
      </c>
      <c r="CM1961" t="e">
        <f>VLOOKUP(CL1961,[1]Sheet2!$E$2:$I$222,3,FALSE)</f>
        <v>#N/A</v>
      </c>
      <c r="CN1961" t="e">
        <f>VLOOKUP(CL1961,[1]Sheet2!$E$2:$I$222,4,FALSE)</f>
        <v>#N/A</v>
      </c>
      <c r="CO1961" t="e">
        <f>VLOOKUP(CL1961,[1]Sheet2!$E$2:$I$222,5,FALSE)</f>
        <v>#N/A</v>
      </c>
    </row>
    <row r="1962" spans="1:93" x14ac:dyDescent="0.25">
      <c r="A1962">
        <v>2035</v>
      </c>
      <c r="C1962">
        <v>15482</v>
      </c>
      <c r="D1962">
        <v>5482</v>
      </c>
      <c r="E1962">
        <v>37.713369999999998</v>
      </c>
      <c r="F1962">
        <v>-122.4367</v>
      </c>
      <c r="G1962" t="s">
        <v>4520</v>
      </c>
      <c r="H1962" t="s">
        <v>4521</v>
      </c>
      <c r="I1962" t="s">
        <v>895</v>
      </c>
      <c r="J1962" t="s">
        <v>728</v>
      </c>
      <c r="N1962" t="s">
        <v>4522</v>
      </c>
      <c r="Q1962" t="s">
        <v>672</v>
      </c>
      <c r="R1962">
        <v>904</v>
      </c>
      <c r="S1962" t="s">
        <v>1970</v>
      </c>
      <c r="X1962">
        <f t="shared" si="30"/>
        <v>1</v>
      </c>
      <c r="Y1962" t="s">
        <v>28</v>
      </c>
      <c r="Z1962" t="s">
        <v>78</v>
      </c>
      <c r="AB1962" t="e">
        <f>VLOOKUP($AA1962,Sheet2!$E$2:$I$222,3,FALSE)</f>
        <v>#N/A</v>
      </c>
      <c r="AC1962" t="e">
        <f>VLOOKUP($AA1962,Sheet2!$E$2:$I$222,4,FALSE)</f>
        <v>#N/A</v>
      </c>
      <c r="AD1962" t="e">
        <f>VLOOKUP($AA1962,Sheet2!$E$2:$I$222,5,FALSE)</f>
        <v>#N/A</v>
      </c>
      <c r="AI1962" t="e">
        <f>VLOOKUP(AH1962,[1]Sheet2!$E$2:$I$222,3,FALSE)</f>
        <v>#N/A</v>
      </c>
      <c r="AJ1962" t="e">
        <f>VLOOKUP(AH1962,[1]Sheet2!$E$2:$I$222,4,FALSE)</f>
        <v>#N/A</v>
      </c>
      <c r="AK1962" t="e">
        <f>VLOOKUP(AH1962,[1]Sheet2!$E$2:$I$222,5,FALSE)</f>
        <v>#N/A</v>
      </c>
      <c r="AP1962" t="e">
        <f>VLOOKUP(AO1962,[1]Sheet2!$E$2:$I$222,3,FALSE)</f>
        <v>#N/A</v>
      </c>
      <c r="AQ1962" t="e">
        <f>VLOOKUP(AO1962,[1]Sheet2!$E$2:$I$222,4,FALSE)</f>
        <v>#N/A</v>
      </c>
      <c r="AR1962" t="e">
        <f>VLOOKUP(AO1962,[1]Sheet2!$E$2:$I$222,5,FALSE)</f>
        <v>#N/A</v>
      </c>
      <c r="AW1962" t="e">
        <f>VLOOKUP(AV1962,[1]Sheet2!$E$2:$I$222,3,FALSE)</f>
        <v>#N/A</v>
      </c>
      <c r="AX1962" t="e">
        <f>VLOOKUP(AV1962,[1]Sheet2!$E$2:$I$222,4,FALSE)</f>
        <v>#N/A</v>
      </c>
      <c r="AY1962" t="e">
        <f>VLOOKUP(AV1962,[1]Sheet2!$E$2:$I$222,5,FALSE)</f>
        <v>#N/A</v>
      </c>
      <c r="BD1962" t="e">
        <f>VLOOKUP(BC1962,[1]Sheet2!$E$2:$I$222,3,FALSE)</f>
        <v>#N/A</v>
      </c>
      <c r="BE1962" t="e">
        <f>VLOOKUP(BC1962,[1]Sheet2!$E$2:$I$222,4,FALSE)</f>
        <v>#N/A</v>
      </c>
      <c r="BF1962" t="e">
        <f>VLOOKUP(BC1962,[1]Sheet2!$E$2:$I$222,5,FALSE)</f>
        <v>#N/A</v>
      </c>
      <c r="BK1962" t="e">
        <f>VLOOKUP(BJ1962,[1]Sheet2!$E$2:$I$222,3,FALSE)</f>
        <v>#N/A</v>
      </c>
      <c r="BL1962" t="e">
        <f>VLOOKUP(BJ1962,[1]Sheet2!$E$2:$I$222,4,FALSE)</f>
        <v>#N/A</v>
      </c>
      <c r="BM1962" t="e">
        <f>VLOOKUP(BJ1962,[1]Sheet2!$E$2:$I$222,5,FALSE)</f>
        <v>#N/A</v>
      </c>
      <c r="BR1962" t="e">
        <f>VLOOKUP(BQ1962,[1]Sheet2!$E$2:$I$222,3,FALSE)</f>
        <v>#N/A</v>
      </c>
      <c r="BS1962" t="e">
        <f>VLOOKUP(BQ1962,[1]Sheet2!$E$2:$I$222,4,FALSE)</f>
        <v>#N/A</v>
      </c>
      <c r="BT1962" t="e">
        <f>VLOOKUP(BQ1962,[1]Sheet2!$E$2:$I$222,5,FALSE)</f>
        <v>#N/A</v>
      </c>
      <c r="BY1962" t="e">
        <f>VLOOKUP(BX1962,[1]Sheet2!$E$2:$I$222,3,FALSE)</f>
        <v>#N/A</v>
      </c>
      <c r="BZ1962" t="e">
        <f>VLOOKUP(BX1962,[1]Sheet2!$E$2:$I$222,4,FALSE)</f>
        <v>#N/A</v>
      </c>
      <c r="CA1962" t="e">
        <f>VLOOKUP(BX1962,[1]Sheet2!$E$2:$I$222,5,FALSE)</f>
        <v>#N/A</v>
      </c>
      <c r="CF1962" t="e">
        <f>VLOOKUP(CE1962,[1]Sheet2!$E$2:$I$222,3,FALSE)</f>
        <v>#N/A</v>
      </c>
      <c r="CG1962" t="e">
        <f>VLOOKUP(CE1962,[1]Sheet2!$E$2:$I$222,4,FALSE)</f>
        <v>#N/A</v>
      </c>
      <c r="CH1962" t="e">
        <f>VLOOKUP(CE1962,[1]Sheet2!$E$2:$I$222,5,FALSE)</f>
        <v>#N/A</v>
      </c>
      <c r="CM1962" t="e">
        <f>VLOOKUP(CL1962,[1]Sheet2!$E$2:$I$222,3,FALSE)</f>
        <v>#N/A</v>
      </c>
      <c r="CN1962" t="e">
        <f>VLOOKUP(CL1962,[1]Sheet2!$E$2:$I$222,4,FALSE)</f>
        <v>#N/A</v>
      </c>
      <c r="CO1962" t="e">
        <f>VLOOKUP(CL1962,[1]Sheet2!$E$2:$I$222,5,FALSE)</f>
        <v>#N/A</v>
      </c>
    </row>
    <row r="1963" spans="1:93" x14ac:dyDescent="0.25">
      <c r="A1963">
        <v>2036</v>
      </c>
      <c r="C1963">
        <v>15483</v>
      </c>
      <c r="D1963">
        <v>5483</v>
      </c>
      <c r="E1963">
        <v>37.713270000000001</v>
      </c>
      <c r="F1963">
        <v>-122.43689000000001</v>
      </c>
      <c r="G1963" t="s">
        <v>4520</v>
      </c>
      <c r="H1963" t="s">
        <v>4521</v>
      </c>
      <c r="I1963" t="s">
        <v>710</v>
      </c>
      <c r="J1963" t="s">
        <v>687</v>
      </c>
      <c r="Q1963" t="s">
        <v>672</v>
      </c>
      <c r="S1963" t="s">
        <v>2212</v>
      </c>
      <c r="X1963">
        <f t="shared" si="30"/>
        <v>1</v>
      </c>
      <c r="Y1963" t="s">
        <v>28</v>
      </c>
      <c r="Z1963" t="s">
        <v>79</v>
      </c>
      <c r="AB1963" t="e">
        <f>VLOOKUP($AA1963,Sheet2!$E$2:$I$222,3,FALSE)</f>
        <v>#N/A</v>
      </c>
      <c r="AC1963" t="e">
        <f>VLOOKUP($AA1963,Sheet2!$E$2:$I$222,4,FALSE)</f>
        <v>#N/A</v>
      </c>
      <c r="AD1963" t="e">
        <f>VLOOKUP($AA1963,Sheet2!$E$2:$I$222,5,FALSE)</f>
        <v>#N/A</v>
      </c>
      <c r="AI1963" t="e">
        <f>VLOOKUP(AH1963,[1]Sheet2!$E$2:$I$222,3,FALSE)</f>
        <v>#N/A</v>
      </c>
      <c r="AJ1963" t="e">
        <f>VLOOKUP(AH1963,[1]Sheet2!$E$2:$I$222,4,FALSE)</f>
        <v>#N/A</v>
      </c>
      <c r="AK1963" t="e">
        <f>VLOOKUP(AH1963,[1]Sheet2!$E$2:$I$222,5,FALSE)</f>
        <v>#N/A</v>
      </c>
      <c r="AP1963" t="e">
        <f>VLOOKUP(AO1963,[1]Sheet2!$E$2:$I$222,3,FALSE)</f>
        <v>#N/A</v>
      </c>
      <c r="AQ1963" t="e">
        <f>VLOOKUP(AO1963,[1]Sheet2!$E$2:$I$222,4,FALSE)</f>
        <v>#N/A</v>
      </c>
      <c r="AR1963" t="e">
        <f>VLOOKUP(AO1963,[1]Sheet2!$E$2:$I$222,5,FALSE)</f>
        <v>#N/A</v>
      </c>
      <c r="AW1963" t="e">
        <f>VLOOKUP(AV1963,[1]Sheet2!$E$2:$I$222,3,FALSE)</f>
        <v>#N/A</v>
      </c>
      <c r="AX1963" t="e">
        <f>VLOOKUP(AV1963,[1]Sheet2!$E$2:$I$222,4,FALSE)</f>
        <v>#N/A</v>
      </c>
      <c r="AY1963" t="e">
        <f>VLOOKUP(AV1963,[1]Sheet2!$E$2:$I$222,5,FALSE)</f>
        <v>#N/A</v>
      </c>
      <c r="BD1963" t="e">
        <f>VLOOKUP(BC1963,[1]Sheet2!$E$2:$I$222,3,FALSE)</f>
        <v>#N/A</v>
      </c>
      <c r="BE1963" t="e">
        <f>VLOOKUP(BC1963,[1]Sheet2!$E$2:$I$222,4,FALSE)</f>
        <v>#N/A</v>
      </c>
      <c r="BF1963" t="e">
        <f>VLOOKUP(BC1963,[1]Sheet2!$E$2:$I$222,5,FALSE)</f>
        <v>#N/A</v>
      </c>
      <c r="BK1963" t="e">
        <f>VLOOKUP(BJ1963,[1]Sheet2!$E$2:$I$222,3,FALSE)</f>
        <v>#N/A</v>
      </c>
      <c r="BL1963" t="e">
        <f>VLOOKUP(BJ1963,[1]Sheet2!$E$2:$I$222,4,FALSE)</f>
        <v>#N/A</v>
      </c>
      <c r="BM1963" t="e">
        <f>VLOOKUP(BJ1963,[1]Sheet2!$E$2:$I$222,5,FALSE)</f>
        <v>#N/A</v>
      </c>
      <c r="BR1963" t="e">
        <f>VLOOKUP(BQ1963,[1]Sheet2!$E$2:$I$222,3,FALSE)</f>
        <v>#N/A</v>
      </c>
      <c r="BS1963" t="e">
        <f>VLOOKUP(BQ1963,[1]Sheet2!$E$2:$I$222,4,FALSE)</f>
        <v>#N/A</v>
      </c>
      <c r="BT1963" t="e">
        <f>VLOOKUP(BQ1963,[1]Sheet2!$E$2:$I$222,5,FALSE)</f>
        <v>#N/A</v>
      </c>
      <c r="BY1963" t="e">
        <f>VLOOKUP(BX1963,[1]Sheet2!$E$2:$I$222,3,FALSE)</f>
        <v>#N/A</v>
      </c>
      <c r="BZ1963" t="e">
        <f>VLOOKUP(BX1963,[1]Sheet2!$E$2:$I$222,4,FALSE)</f>
        <v>#N/A</v>
      </c>
      <c r="CA1963" t="e">
        <f>VLOOKUP(BX1963,[1]Sheet2!$E$2:$I$222,5,FALSE)</f>
        <v>#N/A</v>
      </c>
      <c r="CF1963" t="e">
        <f>VLOOKUP(CE1963,[1]Sheet2!$E$2:$I$222,3,FALSE)</f>
        <v>#N/A</v>
      </c>
      <c r="CG1963" t="e">
        <f>VLOOKUP(CE1963,[1]Sheet2!$E$2:$I$222,4,FALSE)</f>
        <v>#N/A</v>
      </c>
      <c r="CH1963" t="e">
        <f>VLOOKUP(CE1963,[1]Sheet2!$E$2:$I$222,5,FALSE)</f>
        <v>#N/A</v>
      </c>
      <c r="CM1963" t="e">
        <f>VLOOKUP(CL1963,[1]Sheet2!$E$2:$I$222,3,FALSE)</f>
        <v>#N/A</v>
      </c>
      <c r="CN1963" t="e">
        <f>VLOOKUP(CL1963,[1]Sheet2!$E$2:$I$222,4,FALSE)</f>
        <v>#N/A</v>
      </c>
      <c r="CO1963" t="e">
        <f>VLOOKUP(CL1963,[1]Sheet2!$E$2:$I$222,5,FALSE)</f>
        <v>#N/A</v>
      </c>
    </row>
    <row r="1964" spans="1:93" x14ac:dyDescent="0.25">
      <c r="A1964">
        <v>2037</v>
      </c>
      <c r="C1964">
        <v>15484</v>
      </c>
      <c r="D1964">
        <v>5484</v>
      </c>
      <c r="E1964">
        <v>37.719200000000001</v>
      </c>
      <c r="F1964">
        <v>-122.43241</v>
      </c>
      <c r="G1964" t="s">
        <v>4523</v>
      </c>
      <c r="H1964" t="s">
        <v>4524</v>
      </c>
      <c r="I1964" t="s">
        <v>895</v>
      </c>
      <c r="J1964" t="s">
        <v>728</v>
      </c>
      <c r="Q1964" t="s">
        <v>672</v>
      </c>
      <c r="S1964" t="s">
        <v>724</v>
      </c>
      <c r="X1964">
        <f t="shared" si="30"/>
        <v>1</v>
      </c>
      <c r="Y1964" t="s">
        <v>5</v>
      </c>
      <c r="Z1964" t="s">
        <v>77</v>
      </c>
      <c r="AA1964" t="s">
        <v>84</v>
      </c>
      <c r="AB1964" t="str">
        <f>VLOOKUP($AA1964,Sheet2!$E$2:$I$222,3,FALSE)</f>
        <v>To Bayview District</v>
      </c>
      <c r="AC1964" t="str">
        <f>VLOOKUP($AA1964,Sheet2!$E$2:$I$222,4,FALSE)</f>
        <v>Newhall &amp; Hudson</v>
      </c>
      <c r="AD1964" t="str">
        <f>VLOOKUP($AA1964,Sheet2!$E$2:$I$222,5,FALSE)</f>
        <v>Daily ~ 6am-12am</v>
      </c>
      <c r="AI1964" t="e">
        <f>VLOOKUP(AH1964,[1]Sheet2!$E$2:$I$222,3,FALSE)</f>
        <v>#N/A</v>
      </c>
      <c r="AJ1964" t="e">
        <f>VLOOKUP(AH1964,[1]Sheet2!$E$2:$I$222,4,FALSE)</f>
        <v>#N/A</v>
      </c>
      <c r="AK1964" t="e">
        <f>VLOOKUP(AH1964,[1]Sheet2!$E$2:$I$222,5,FALSE)</f>
        <v>#N/A</v>
      </c>
      <c r="AP1964" t="e">
        <f>VLOOKUP(AO1964,[1]Sheet2!$E$2:$I$222,3,FALSE)</f>
        <v>#N/A</v>
      </c>
      <c r="AQ1964" t="e">
        <f>VLOOKUP(AO1964,[1]Sheet2!$E$2:$I$222,4,FALSE)</f>
        <v>#N/A</v>
      </c>
      <c r="AR1964" t="e">
        <f>VLOOKUP(AO1964,[1]Sheet2!$E$2:$I$222,5,FALSE)</f>
        <v>#N/A</v>
      </c>
      <c r="AW1964" t="e">
        <f>VLOOKUP(AV1964,[1]Sheet2!$E$2:$I$222,3,FALSE)</f>
        <v>#N/A</v>
      </c>
      <c r="AX1964" t="e">
        <f>VLOOKUP(AV1964,[1]Sheet2!$E$2:$I$222,4,FALSE)</f>
        <v>#N/A</v>
      </c>
      <c r="AY1964" t="e">
        <f>VLOOKUP(AV1964,[1]Sheet2!$E$2:$I$222,5,FALSE)</f>
        <v>#N/A</v>
      </c>
      <c r="BD1964" t="e">
        <f>VLOOKUP(BC1964,[1]Sheet2!$E$2:$I$222,3,FALSE)</f>
        <v>#N/A</v>
      </c>
      <c r="BE1964" t="e">
        <f>VLOOKUP(BC1964,[1]Sheet2!$E$2:$I$222,4,FALSE)</f>
        <v>#N/A</v>
      </c>
      <c r="BF1964" t="e">
        <f>VLOOKUP(BC1964,[1]Sheet2!$E$2:$I$222,5,FALSE)</f>
        <v>#N/A</v>
      </c>
      <c r="BK1964" t="e">
        <f>VLOOKUP(BJ1964,[1]Sheet2!$E$2:$I$222,3,FALSE)</f>
        <v>#N/A</v>
      </c>
      <c r="BL1964" t="e">
        <f>VLOOKUP(BJ1964,[1]Sheet2!$E$2:$I$222,4,FALSE)</f>
        <v>#N/A</v>
      </c>
      <c r="BM1964" t="e">
        <f>VLOOKUP(BJ1964,[1]Sheet2!$E$2:$I$222,5,FALSE)</f>
        <v>#N/A</v>
      </c>
      <c r="BR1964" t="e">
        <f>VLOOKUP(BQ1964,[1]Sheet2!$E$2:$I$222,3,FALSE)</f>
        <v>#N/A</v>
      </c>
      <c r="BS1964" t="e">
        <f>VLOOKUP(BQ1964,[1]Sheet2!$E$2:$I$222,4,FALSE)</f>
        <v>#N/A</v>
      </c>
      <c r="BT1964" t="e">
        <f>VLOOKUP(BQ1964,[1]Sheet2!$E$2:$I$222,5,FALSE)</f>
        <v>#N/A</v>
      </c>
      <c r="BY1964" t="e">
        <f>VLOOKUP(BX1964,[1]Sheet2!$E$2:$I$222,3,FALSE)</f>
        <v>#N/A</v>
      </c>
      <c r="BZ1964" t="e">
        <f>VLOOKUP(BX1964,[1]Sheet2!$E$2:$I$222,4,FALSE)</f>
        <v>#N/A</v>
      </c>
      <c r="CA1964" t="e">
        <f>VLOOKUP(BX1964,[1]Sheet2!$E$2:$I$222,5,FALSE)</f>
        <v>#N/A</v>
      </c>
      <c r="CF1964" t="e">
        <f>VLOOKUP(CE1964,[1]Sheet2!$E$2:$I$222,3,FALSE)</f>
        <v>#N/A</v>
      </c>
      <c r="CG1964" t="e">
        <f>VLOOKUP(CE1964,[1]Sheet2!$E$2:$I$222,4,FALSE)</f>
        <v>#N/A</v>
      </c>
      <c r="CH1964" t="e">
        <f>VLOOKUP(CE1964,[1]Sheet2!$E$2:$I$222,5,FALSE)</f>
        <v>#N/A</v>
      </c>
      <c r="CM1964" t="e">
        <f>VLOOKUP(CL1964,[1]Sheet2!$E$2:$I$222,3,FALSE)</f>
        <v>#N/A</v>
      </c>
      <c r="CN1964" t="e">
        <f>VLOOKUP(CL1964,[1]Sheet2!$E$2:$I$222,4,FALSE)</f>
        <v>#N/A</v>
      </c>
      <c r="CO1964" t="e">
        <f>VLOOKUP(CL1964,[1]Sheet2!$E$2:$I$222,5,FALSE)</f>
        <v>#N/A</v>
      </c>
    </row>
    <row r="1965" spans="1:93" x14ac:dyDescent="0.25">
      <c r="A1965">
        <v>2038</v>
      </c>
      <c r="C1965">
        <v>15485</v>
      </c>
      <c r="D1965">
        <v>5485</v>
      </c>
      <c r="E1965">
        <v>37.711649999999999</v>
      </c>
      <c r="F1965">
        <v>-122.43792999999999</v>
      </c>
      <c r="G1965" t="s">
        <v>4525</v>
      </c>
      <c r="H1965" t="s">
        <v>4526</v>
      </c>
      <c r="I1965" t="s">
        <v>677</v>
      </c>
      <c r="J1965" t="s">
        <v>687</v>
      </c>
      <c r="Q1965" t="s">
        <v>672</v>
      </c>
      <c r="S1965" t="s">
        <v>1970</v>
      </c>
      <c r="X1965">
        <f t="shared" si="30"/>
        <v>1</v>
      </c>
      <c r="Y1965" t="s">
        <v>28</v>
      </c>
      <c r="Z1965" t="s">
        <v>78</v>
      </c>
      <c r="AB1965" t="e">
        <f>VLOOKUP($AA1965,Sheet2!$E$2:$I$222,3,FALSE)</f>
        <v>#N/A</v>
      </c>
      <c r="AC1965" t="e">
        <f>VLOOKUP($AA1965,Sheet2!$E$2:$I$222,4,FALSE)</f>
        <v>#N/A</v>
      </c>
      <c r="AD1965" t="e">
        <f>VLOOKUP($AA1965,Sheet2!$E$2:$I$222,5,FALSE)</f>
        <v>#N/A</v>
      </c>
      <c r="AI1965" t="e">
        <f>VLOOKUP(AH1965,[1]Sheet2!$E$2:$I$222,3,FALSE)</f>
        <v>#N/A</v>
      </c>
      <c r="AJ1965" t="e">
        <f>VLOOKUP(AH1965,[1]Sheet2!$E$2:$I$222,4,FALSE)</f>
        <v>#N/A</v>
      </c>
      <c r="AK1965" t="e">
        <f>VLOOKUP(AH1965,[1]Sheet2!$E$2:$I$222,5,FALSE)</f>
        <v>#N/A</v>
      </c>
      <c r="AP1965" t="e">
        <f>VLOOKUP(AO1965,[1]Sheet2!$E$2:$I$222,3,FALSE)</f>
        <v>#N/A</v>
      </c>
      <c r="AQ1965" t="e">
        <f>VLOOKUP(AO1965,[1]Sheet2!$E$2:$I$222,4,FALSE)</f>
        <v>#N/A</v>
      </c>
      <c r="AR1965" t="e">
        <f>VLOOKUP(AO1965,[1]Sheet2!$E$2:$I$222,5,FALSE)</f>
        <v>#N/A</v>
      </c>
      <c r="AW1965" t="e">
        <f>VLOOKUP(AV1965,[1]Sheet2!$E$2:$I$222,3,FALSE)</f>
        <v>#N/A</v>
      </c>
      <c r="AX1965" t="e">
        <f>VLOOKUP(AV1965,[1]Sheet2!$E$2:$I$222,4,FALSE)</f>
        <v>#N/A</v>
      </c>
      <c r="AY1965" t="e">
        <f>VLOOKUP(AV1965,[1]Sheet2!$E$2:$I$222,5,FALSE)</f>
        <v>#N/A</v>
      </c>
      <c r="BD1965" t="e">
        <f>VLOOKUP(BC1965,[1]Sheet2!$E$2:$I$222,3,FALSE)</f>
        <v>#N/A</v>
      </c>
      <c r="BE1965" t="e">
        <f>VLOOKUP(BC1965,[1]Sheet2!$E$2:$I$222,4,FALSE)</f>
        <v>#N/A</v>
      </c>
      <c r="BF1965" t="e">
        <f>VLOOKUP(BC1965,[1]Sheet2!$E$2:$I$222,5,FALSE)</f>
        <v>#N/A</v>
      </c>
      <c r="BK1965" t="e">
        <f>VLOOKUP(BJ1965,[1]Sheet2!$E$2:$I$222,3,FALSE)</f>
        <v>#N/A</v>
      </c>
      <c r="BL1965" t="e">
        <f>VLOOKUP(BJ1965,[1]Sheet2!$E$2:$I$222,4,FALSE)</f>
        <v>#N/A</v>
      </c>
      <c r="BM1965" t="e">
        <f>VLOOKUP(BJ1965,[1]Sheet2!$E$2:$I$222,5,FALSE)</f>
        <v>#N/A</v>
      </c>
      <c r="BR1965" t="e">
        <f>VLOOKUP(BQ1965,[1]Sheet2!$E$2:$I$222,3,FALSE)</f>
        <v>#N/A</v>
      </c>
      <c r="BS1965" t="e">
        <f>VLOOKUP(BQ1965,[1]Sheet2!$E$2:$I$222,4,FALSE)</f>
        <v>#N/A</v>
      </c>
      <c r="BT1965" t="e">
        <f>VLOOKUP(BQ1965,[1]Sheet2!$E$2:$I$222,5,FALSE)</f>
        <v>#N/A</v>
      </c>
      <c r="BY1965" t="e">
        <f>VLOOKUP(BX1965,[1]Sheet2!$E$2:$I$222,3,FALSE)</f>
        <v>#N/A</v>
      </c>
      <c r="BZ1965" t="e">
        <f>VLOOKUP(BX1965,[1]Sheet2!$E$2:$I$222,4,FALSE)</f>
        <v>#N/A</v>
      </c>
      <c r="CA1965" t="e">
        <f>VLOOKUP(BX1965,[1]Sheet2!$E$2:$I$222,5,FALSE)</f>
        <v>#N/A</v>
      </c>
      <c r="CF1965" t="e">
        <f>VLOOKUP(CE1965,[1]Sheet2!$E$2:$I$222,3,FALSE)</f>
        <v>#N/A</v>
      </c>
      <c r="CG1965" t="e">
        <f>VLOOKUP(CE1965,[1]Sheet2!$E$2:$I$222,4,FALSE)</f>
        <v>#N/A</v>
      </c>
      <c r="CH1965" t="e">
        <f>VLOOKUP(CE1965,[1]Sheet2!$E$2:$I$222,5,FALSE)</f>
        <v>#N/A</v>
      </c>
      <c r="CM1965" t="e">
        <f>VLOOKUP(CL1965,[1]Sheet2!$E$2:$I$222,3,FALSE)</f>
        <v>#N/A</v>
      </c>
      <c r="CN1965" t="e">
        <f>VLOOKUP(CL1965,[1]Sheet2!$E$2:$I$222,4,FALSE)</f>
        <v>#N/A</v>
      </c>
      <c r="CO1965" t="e">
        <f>VLOOKUP(CL1965,[1]Sheet2!$E$2:$I$222,5,FALSE)</f>
        <v>#N/A</v>
      </c>
    </row>
    <row r="1966" spans="1:93" x14ac:dyDescent="0.25">
      <c r="A1966">
        <v>2039</v>
      </c>
      <c r="C1966">
        <v>15486</v>
      </c>
      <c r="D1966">
        <v>5486</v>
      </c>
      <c r="E1966">
        <v>37.7331</v>
      </c>
      <c r="F1966">
        <v>-122.38591</v>
      </c>
      <c r="G1966" t="s">
        <v>4527</v>
      </c>
      <c r="H1966" t="s">
        <v>4528</v>
      </c>
      <c r="I1966" t="s">
        <v>894</v>
      </c>
      <c r="J1966" t="s">
        <v>687</v>
      </c>
      <c r="Q1966" t="s">
        <v>672</v>
      </c>
      <c r="S1966" t="s">
        <v>973</v>
      </c>
      <c r="X1966">
        <f t="shared" si="30"/>
        <v>1</v>
      </c>
      <c r="Y1966" t="s">
        <v>24</v>
      </c>
      <c r="Z1966" t="s">
        <v>78</v>
      </c>
      <c r="AB1966" t="e">
        <f>VLOOKUP($AA1966,Sheet2!$E$2:$I$222,3,FALSE)</f>
        <v>#N/A</v>
      </c>
      <c r="AC1966" t="e">
        <f>VLOOKUP($AA1966,Sheet2!$E$2:$I$222,4,FALSE)</f>
        <v>#N/A</v>
      </c>
      <c r="AD1966" t="e">
        <f>VLOOKUP($AA1966,Sheet2!$E$2:$I$222,5,FALSE)</f>
        <v>#N/A</v>
      </c>
      <c r="AI1966" t="e">
        <f>VLOOKUP(AH1966,[1]Sheet2!$E$2:$I$222,3,FALSE)</f>
        <v>#N/A</v>
      </c>
      <c r="AJ1966" t="e">
        <f>VLOOKUP(AH1966,[1]Sheet2!$E$2:$I$222,4,FALSE)</f>
        <v>#N/A</v>
      </c>
      <c r="AK1966" t="e">
        <f>VLOOKUP(AH1966,[1]Sheet2!$E$2:$I$222,5,FALSE)</f>
        <v>#N/A</v>
      </c>
      <c r="AP1966" t="e">
        <f>VLOOKUP(AO1966,[1]Sheet2!$E$2:$I$222,3,FALSE)</f>
        <v>#N/A</v>
      </c>
      <c r="AQ1966" t="e">
        <f>VLOOKUP(AO1966,[1]Sheet2!$E$2:$I$222,4,FALSE)</f>
        <v>#N/A</v>
      </c>
      <c r="AR1966" t="e">
        <f>VLOOKUP(AO1966,[1]Sheet2!$E$2:$I$222,5,FALSE)</f>
        <v>#N/A</v>
      </c>
      <c r="AW1966" t="e">
        <f>VLOOKUP(AV1966,[1]Sheet2!$E$2:$I$222,3,FALSE)</f>
        <v>#N/A</v>
      </c>
      <c r="AX1966" t="e">
        <f>VLOOKUP(AV1966,[1]Sheet2!$E$2:$I$222,4,FALSE)</f>
        <v>#N/A</v>
      </c>
      <c r="AY1966" t="e">
        <f>VLOOKUP(AV1966,[1]Sheet2!$E$2:$I$222,5,FALSE)</f>
        <v>#N/A</v>
      </c>
      <c r="BD1966" t="e">
        <f>VLOOKUP(BC1966,[1]Sheet2!$E$2:$I$222,3,FALSE)</f>
        <v>#N/A</v>
      </c>
      <c r="BE1966" t="e">
        <f>VLOOKUP(BC1966,[1]Sheet2!$E$2:$I$222,4,FALSE)</f>
        <v>#N/A</v>
      </c>
      <c r="BF1966" t="e">
        <f>VLOOKUP(BC1966,[1]Sheet2!$E$2:$I$222,5,FALSE)</f>
        <v>#N/A</v>
      </c>
      <c r="BK1966" t="e">
        <f>VLOOKUP(BJ1966,[1]Sheet2!$E$2:$I$222,3,FALSE)</f>
        <v>#N/A</v>
      </c>
      <c r="BL1966" t="e">
        <f>VLOOKUP(BJ1966,[1]Sheet2!$E$2:$I$222,4,FALSE)</f>
        <v>#N/A</v>
      </c>
      <c r="BM1966" t="e">
        <f>VLOOKUP(BJ1966,[1]Sheet2!$E$2:$I$222,5,FALSE)</f>
        <v>#N/A</v>
      </c>
      <c r="BR1966" t="e">
        <f>VLOOKUP(BQ1966,[1]Sheet2!$E$2:$I$222,3,FALSE)</f>
        <v>#N/A</v>
      </c>
      <c r="BS1966" t="e">
        <f>VLOOKUP(BQ1966,[1]Sheet2!$E$2:$I$222,4,FALSE)</f>
        <v>#N/A</v>
      </c>
      <c r="BT1966" t="e">
        <f>VLOOKUP(BQ1966,[1]Sheet2!$E$2:$I$222,5,FALSE)</f>
        <v>#N/A</v>
      </c>
      <c r="BY1966" t="e">
        <f>VLOOKUP(BX1966,[1]Sheet2!$E$2:$I$222,3,FALSE)</f>
        <v>#N/A</v>
      </c>
      <c r="BZ1966" t="e">
        <f>VLOOKUP(BX1966,[1]Sheet2!$E$2:$I$222,4,FALSE)</f>
        <v>#N/A</v>
      </c>
      <c r="CA1966" t="e">
        <f>VLOOKUP(BX1966,[1]Sheet2!$E$2:$I$222,5,FALSE)</f>
        <v>#N/A</v>
      </c>
      <c r="CF1966" t="e">
        <f>VLOOKUP(CE1966,[1]Sheet2!$E$2:$I$222,3,FALSE)</f>
        <v>#N/A</v>
      </c>
      <c r="CG1966" t="e">
        <f>VLOOKUP(CE1966,[1]Sheet2!$E$2:$I$222,4,FALSE)</f>
        <v>#N/A</v>
      </c>
      <c r="CH1966" t="e">
        <f>VLOOKUP(CE1966,[1]Sheet2!$E$2:$I$222,5,FALSE)</f>
        <v>#N/A</v>
      </c>
      <c r="CM1966" t="e">
        <f>VLOOKUP(CL1966,[1]Sheet2!$E$2:$I$222,3,FALSE)</f>
        <v>#N/A</v>
      </c>
      <c r="CN1966" t="e">
        <f>VLOOKUP(CL1966,[1]Sheet2!$E$2:$I$222,4,FALSE)</f>
        <v>#N/A</v>
      </c>
      <c r="CO1966" t="e">
        <f>VLOOKUP(CL1966,[1]Sheet2!$E$2:$I$222,5,FALSE)</f>
        <v>#N/A</v>
      </c>
    </row>
    <row r="1967" spans="1:93" x14ac:dyDescent="0.25">
      <c r="A1967">
        <v>2040</v>
      </c>
      <c r="C1967">
        <v>15487</v>
      </c>
      <c r="D1967">
        <v>5487</v>
      </c>
      <c r="E1967">
        <v>37.732930000000003</v>
      </c>
      <c r="F1967">
        <v>-122.38581000000001</v>
      </c>
      <c r="G1967" t="s">
        <v>4527</v>
      </c>
      <c r="H1967" t="s">
        <v>4528</v>
      </c>
      <c r="I1967" t="s">
        <v>691</v>
      </c>
      <c r="J1967" t="s">
        <v>687</v>
      </c>
      <c r="Q1967" t="s">
        <v>672</v>
      </c>
      <c r="S1967" t="s">
        <v>974</v>
      </c>
      <c r="X1967">
        <f t="shared" si="30"/>
        <v>1</v>
      </c>
      <c r="Y1967" t="s">
        <v>24</v>
      </c>
      <c r="Z1967" t="s">
        <v>79</v>
      </c>
      <c r="AB1967" t="e">
        <f>VLOOKUP($AA1967,Sheet2!$E$2:$I$222,3,FALSE)</f>
        <v>#N/A</v>
      </c>
      <c r="AC1967" t="e">
        <f>VLOOKUP($AA1967,Sheet2!$E$2:$I$222,4,FALSE)</f>
        <v>#N/A</v>
      </c>
      <c r="AD1967" t="e">
        <f>VLOOKUP($AA1967,Sheet2!$E$2:$I$222,5,FALSE)</f>
        <v>#N/A</v>
      </c>
      <c r="AI1967" t="e">
        <f>VLOOKUP(AH1967,[1]Sheet2!$E$2:$I$222,3,FALSE)</f>
        <v>#N/A</v>
      </c>
      <c r="AJ1967" t="e">
        <f>VLOOKUP(AH1967,[1]Sheet2!$E$2:$I$222,4,FALSE)</f>
        <v>#N/A</v>
      </c>
      <c r="AK1967" t="e">
        <f>VLOOKUP(AH1967,[1]Sheet2!$E$2:$I$222,5,FALSE)</f>
        <v>#N/A</v>
      </c>
      <c r="AP1967" t="e">
        <f>VLOOKUP(AO1967,[1]Sheet2!$E$2:$I$222,3,FALSE)</f>
        <v>#N/A</v>
      </c>
      <c r="AQ1967" t="e">
        <f>VLOOKUP(AO1967,[1]Sheet2!$E$2:$I$222,4,FALSE)</f>
        <v>#N/A</v>
      </c>
      <c r="AR1967" t="e">
        <f>VLOOKUP(AO1967,[1]Sheet2!$E$2:$I$222,5,FALSE)</f>
        <v>#N/A</v>
      </c>
      <c r="AW1967" t="e">
        <f>VLOOKUP(AV1967,[1]Sheet2!$E$2:$I$222,3,FALSE)</f>
        <v>#N/A</v>
      </c>
      <c r="AX1967" t="e">
        <f>VLOOKUP(AV1967,[1]Sheet2!$E$2:$I$222,4,FALSE)</f>
        <v>#N/A</v>
      </c>
      <c r="AY1967" t="e">
        <f>VLOOKUP(AV1967,[1]Sheet2!$E$2:$I$222,5,FALSE)</f>
        <v>#N/A</v>
      </c>
      <c r="BD1967" t="e">
        <f>VLOOKUP(BC1967,[1]Sheet2!$E$2:$I$222,3,FALSE)</f>
        <v>#N/A</v>
      </c>
      <c r="BE1967" t="e">
        <f>VLOOKUP(BC1967,[1]Sheet2!$E$2:$I$222,4,FALSE)</f>
        <v>#N/A</v>
      </c>
      <c r="BF1967" t="e">
        <f>VLOOKUP(BC1967,[1]Sheet2!$E$2:$I$222,5,FALSE)</f>
        <v>#N/A</v>
      </c>
      <c r="BK1967" t="e">
        <f>VLOOKUP(BJ1967,[1]Sheet2!$E$2:$I$222,3,FALSE)</f>
        <v>#N/A</v>
      </c>
      <c r="BL1967" t="e">
        <f>VLOOKUP(BJ1967,[1]Sheet2!$E$2:$I$222,4,FALSE)</f>
        <v>#N/A</v>
      </c>
      <c r="BM1967" t="e">
        <f>VLOOKUP(BJ1967,[1]Sheet2!$E$2:$I$222,5,FALSE)</f>
        <v>#N/A</v>
      </c>
      <c r="BR1967" t="e">
        <f>VLOOKUP(BQ1967,[1]Sheet2!$E$2:$I$222,3,FALSE)</f>
        <v>#N/A</v>
      </c>
      <c r="BS1967" t="e">
        <f>VLOOKUP(BQ1967,[1]Sheet2!$E$2:$I$222,4,FALSE)</f>
        <v>#N/A</v>
      </c>
      <c r="BT1967" t="e">
        <f>VLOOKUP(BQ1967,[1]Sheet2!$E$2:$I$222,5,FALSE)</f>
        <v>#N/A</v>
      </c>
      <c r="BY1967" t="e">
        <f>VLOOKUP(BX1967,[1]Sheet2!$E$2:$I$222,3,FALSE)</f>
        <v>#N/A</v>
      </c>
      <c r="BZ1967" t="e">
        <f>VLOOKUP(BX1967,[1]Sheet2!$E$2:$I$222,4,FALSE)</f>
        <v>#N/A</v>
      </c>
      <c r="CA1967" t="e">
        <f>VLOOKUP(BX1967,[1]Sheet2!$E$2:$I$222,5,FALSE)</f>
        <v>#N/A</v>
      </c>
      <c r="CF1967" t="e">
        <f>VLOOKUP(CE1967,[1]Sheet2!$E$2:$I$222,3,FALSE)</f>
        <v>#N/A</v>
      </c>
      <c r="CG1967" t="e">
        <f>VLOOKUP(CE1967,[1]Sheet2!$E$2:$I$222,4,FALSE)</f>
        <v>#N/A</v>
      </c>
      <c r="CH1967" t="e">
        <f>VLOOKUP(CE1967,[1]Sheet2!$E$2:$I$222,5,FALSE)</f>
        <v>#N/A</v>
      </c>
      <c r="CM1967" t="e">
        <f>VLOOKUP(CL1967,[1]Sheet2!$E$2:$I$222,3,FALSE)</f>
        <v>#N/A</v>
      </c>
      <c r="CN1967" t="e">
        <f>VLOOKUP(CL1967,[1]Sheet2!$E$2:$I$222,4,FALSE)</f>
        <v>#N/A</v>
      </c>
      <c r="CO1967" t="e">
        <f>VLOOKUP(CL1967,[1]Sheet2!$E$2:$I$222,5,FALSE)</f>
        <v>#N/A</v>
      </c>
    </row>
    <row r="1968" spans="1:93" x14ac:dyDescent="0.25">
      <c r="A1968">
        <v>2041</v>
      </c>
      <c r="C1968">
        <v>15488</v>
      </c>
      <c r="D1968">
        <v>5488</v>
      </c>
      <c r="E1968">
        <v>37.733240000000002</v>
      </c>
      <c r="F1968">
        <v>-122.3847</v>
      </c>
      <c r="G1968" t="s">
        <v>4529</v>
      </c>
      <c r="H1968" t="s">
        <v>4530</v>
      </c>
      <c r="I1968" t="s">
        <v>878</v>
      </c>
      <c r="J1968" t="s">
        <v>728</v>
      </c>
      <c r="Q1968" t="s">
        <v>672</v>
      </c>
      <c r="S1968" t="s">
        <v>974</v>
      </c>
      <c r="X1968">
        <f t="shared" si="30"/>
        <v>1</v>
      </c>
      <c r="Y1968" t="s">
        <v>24</v>
      </c>
      <c r="Z1968" t="s">
        <v>79</v>
      </c>
      <c r="AB1968" t="e">
        <f>VLOOKUP($AA1968,Sheet2!$E$2:$I$222,3,FALSE)</f>
        <v>#N/A</v>
      </c>
      <c r="AC1968" t="e">
        <f>VLOOKUP($AA1968,Sheet2!$E$2:$I$222,4,FALSE)</f>
        <v>#N/A</v>
      </c>
      <c r="AD1968" t="e">
        <f>VLOOKUP($AA1968,Sheet2!$E$2:$I$222,5,FALSE)</f>
        <v>#N/A</v>
      </c>
      <c r="AI1968" t="e">
        <f>VLOOKUP(AH1968,[1]Sheet2!$E$2:$I$222,3,FALSE)</f>
        <v>#N/A</v>
      </c>
      <c r="AJ1968" t="e">
        <f>VLOOKUP(AH1968,[1]Sheet2!$E$2:$I$222,4,FALSE)</f>
        <v>#N/A</v>
      </c>
      <c r="AK1968" t="e">
        <f>VLOOKUP(AH1968,[1]Sheet2!$E$2:$I$222,5,FALSE)</f>
        <v>#N/A</v>
      </c>
      <c r="AP1968" t="e">
        <f>VLOOKUP(AO1968,[1]Sheet2!$E$2:$I$222,3,FALSE)</f>
        <v>#N/A</v>
      </c>
      <c r="AQ1968" t="e">
        <f>VLOOKUP(AO1968,[1]Sheet2!$E$2:$I$222,4,FALSE)</f>
        <v>#N/A</v>
      </c>
      <c r="AR1968" t="e">
        <f>VLOOKUP(AO1968,[1]Sheet2!$E$2:$I$222,5,FALSE)</f>
        <v>#N/A</v>
      </c>
      <c r="AW1968" t="e">
        <f>VLOOKUP(AV1968,[1]Sheet2!$E$2:$I$222,3,FALSE)</f>
        <v>#N/A</v>
      </c>
      <c r="AX1968" t="e">
        <f>VLOOKUP(AV1968,[1]Sheet2!$E$2:$I$222,4,FALSE)</f>
        <v>#N/A</v>
      </c>
      <c r="AY1968" t="e">
        <f>VLOOKUP(AV1968,[1]Sheet2!$E$2:$I$222,5,FALSE)</f>
        <v>#N/A</v>
      </c>
      <c r="BD1968" t="e">
        <f>VLOOKUP(BC1968,[1]Sheet2!$E$2:$I$222,3,FALSE)</f>
        <v>#N/A</v>
      </c>
      <c r="BE1968" t="e">
        <f>VLOOKUP(BC1968,[1]Sheet2!$E$2:$I$222,4,FALSE)</f>
        <v>#N/A</v>
      </c>
      <c r="BF1968" t="e">
        <f>VLOOKUP(BC1968,[1]Sheet2!$E$2:$I$222,5,FALSE)</f>
        <v>#N/A</v>
      </c>
      <c r="BK1968" t="e">
        <f>VLOOKUP(BJ1968,[1]Sheet2!$E$2:$I$222,3,FALSE)</f>
        <v>#N/A</v>
      </c>
      <c r="BL1968" t="e">
        <f>VLOOKUP(BJ1968,[1]Sheet2!$E$2:$I$222,4,FALSE)</f>
        <v>#N/A</v>
      </c>
      <c r="BM1968" t="e">
        <f>VLOOKUP(BJ1968,[1]Sheet2!$E$2:$I$222,5,FALSE)</f>
        <v>#N/A</v>
      </c>
      <c r="BR1968" t="e">
        <f>VLOOKUP(BQ1968,[1]Sheet2!$E$2:$I$222,3,FALSE)</f>
        <v>#N/A</v>
      </c>
      <c r="BS1968" t="e">
        <f>VLOOKUP(BQ1968,[1]Sheet2!$E$2:$I$222,4,FALSE)</f>
        <v>#N/A</v>
      </c>
      <c r="BT1968" t="e">
        <f>VLOOKUP(BQ1968,[1]Sheet2!$E$2:$I$222,5,FALSE)</f>
        <v>#N/A</v>
      </c>
      <c r="BY1968" t="e">
        <f>VLOOKUP(BX1968,[1]Sheet2!$E$2:$I$222,3,FALSE)</f>
        <v>#N/A</v>
      </c>
      <c r="BZ1968" t="e">
        <f>VLOOKUP(BX1968,[1]Sheet2!$E$2:$I$222,4,FALSE)</f>
        <v>#N/A</v>
      </c>
      <c r="CA1968" t="e">
        <f>VLOOKUP(BX1968,[1]Sheet2!$E$2:$I$222,5,FALSE)</f>
        <v>#N/A</v>
      </c>
      <c r="CF1968" t="e">
        <f>VLOOKUP(CE1968,[1]Sheet2!$E$2:$I$222,3,FALSE)</f>
        <v>#N/A</v>
      </c>
      <c r="CG1968" t="e">
        <f>VLOOKUP(CE1968,[1]Sheet2!$E$2:$I$222,4,FALSE)</f>
        <v>#N/A</v>
      </c>
      <c r="CH1968" t="e">
        <f>VLOOKUP(CE1968,[1]Sheet2!$E$2:$I$222,5,FALSE)</f>
        <v>#N/A</v>
      </c>
      <c r="CM1968" t="e">
        <f>VLOOKUP(CL1968,[1]Sheet2!$E$2:$I$222,3,FALSE)</f>
        <v>#N/A</v>
      </c>
      <c r="CN1968" t="e">
        <f>VLOOKUP(CL1968,[1]Sheet2!$E$2:$I$222,4,FALSE)</f>
        <v>#N/A</v>
      </c>
      <c r="CO1968" t="e">
        <f>VLOOKUP(CL1968,[1]Sheet2!$E$2:$I$222,5,FALSE)</f>
        <v>#N/A</v>
      </c>
    </row>
    <row r="1969" spans="1:93" x14ac:dyDescent="0.25">
      <c r="A1969">
        <v>2042</v>
      </c>
      <c r="C1969">
        <v>15489</v>
      </c>
      <c r="D1969">
        <v>5489</v>
      </c>
      <c r="E1969">
        <v>37.733260000000001</v>
      </c>
      <c r="F1969">
        <v>-122.38493</v>
      </c>
      <c r="G1969" t="s">
        <v>4529</v>
      </c>
      <c r="H1969" t="s">
        <v>4530</v>
      </c>
      <c r="I1969" t="s">
        <v>894</v>
      </c>
      <c r="J1969" t="s">
        <v>728</v>
      </c>
      <c r="Q1969" t="s">
        <v>672</v>
      </c>
      <c r="S1969" t="s">
        <v>973</v>
      </c>
      <c r="X1969">
        <f t="shared" si="30"/>
        <v>1</v>
      </c>
      <c r="Y1969" t="s">
        <v>24</v>
      </c>
      <c r="Z1969" t="s">
        <v>78</v>
      </c>
      <c r="AB1969" t="e">
        <f>VLOOKUP($AA1969,Sheet2!$E$2:$I$222,3,FALSE)</f>
        <v>#N/A</v>
      </c>
      <c r="AC1969" t="e">
        <f>VLOOKUP($AA1969,Sheet2!$E$2:$I$222,4,FALSE)</f>
        <v>#N/A</v>
      </c>
      <c r="AD1969" t="e">
        <f>VLOOKUP($AA1969,Sheet2!$E$2:$I$222,5,FALSE)</f>
        <v>#N/A</v>
      </c>
      <c r="AI1969" t="e">
        <f>VLOOKUP(AH1969,[1]Sheet2!$E$2:$I$222,3,FALSE)</f>
        <v>#N/A</v>
      </c>
      <c r="AJ1969" t="e">
        <f>VLOOKUP(AH1969,[1]Sheet2!$E$2:$I$222,4,FALSE)</f>
        <v>#N/A</v>
      </c>
      <c r="AK1969" t="e">
        <f>VLOOKUP(AH1969,[1]Sheet2!$E$2:$I$222,5,FALSE)</f>
        <v>#N/A</v>
      </c>
      <c r="AP1969" t="e">
        <f>VLOOKUP(AO1969,[1]Sheet2!$E$2:$I$222,3,FALSE)</f>
        <v>#N/A</v>
      </c>
      <c r="AQ1969" t="e">
        <f>VLOOKUP(AO1969,[1]Sheet2!$E$2:$I$222,4,FALSE)</f>
        <v>#N/A</v>
      </c>
      <c r="AR1969" t="e">
        <f>VLOOKUP(AO1969,[1]Sheet2!$E$2:$I$222,5,FALSE)</f>
        <v>#N/A</v>
      </c>
      <c r="AW1969" t="e">
        <f>VLOOKUP(AV1969,[1]Sheet2!$E$2:$I$222,3,FALSE)</f>
        <v>#N/A</v>
      </c>
      <c r="AX1969" t="e">
        <f>VLOOKUP(AV1969,[1]Sheet2!$E$2:$I$222,4,FALSE)</f>
        <v>#N/A</v>
      </c>
      <c r="AY1969" t="e">
        <f>VLOOKUP(AV1969,[1]Sheet2!$E$2:$I$222,5,FALSE)</f>
        <v>#N/A</v>
      </c>
      <c r="BD1969" t="e">
        <f>VLOOKUP(BC1969,[1]Sheet2!$E$2:$I$222,3,FALSE)</f>
        <v>#N/A</v>
      </c>
      <c r="BE1969" t="e">
        <f>VLOOKUP(BC1969,[1]Sheet2!$E$2:$I$222,4,FALSE)</f>
        <v>#N/A</v>
      </c>
      <c r="BF1969" t="e">
        <f>VLOOKUP(BC1969,[1]Sheet2!$E$2:$I$222,5,FALSE)</f>
        <v>#N/A</v>
      </c>
      <c r="BK1969" t="e">
        <f>VLOOKUP(BJ1969,[1]Sheet2!$E$2:$I$222,3,FALSE)</f>
        <v>#N/A</v>
      </c>
      <c r="BL1969" t="e">
        <f>VLOOKUP(BJ1969,[1]Sheet2!$E$2:$I$222,4,FALSE)</f>
        <v>#N/A</v>
      </c>
      <c r="BM1969" t="e">
        <f>VLOOKUP(BJ1969,[1]Sheet2!$E$2:$I$222,5,FALSE)</f>
        <v>#N/A</v>
      </c>
      <c r="BR1969" t="e">
        <f>VLOOKUP(BQ1969,[1]Sheet2!$E$2:$I$222,3,FALSE)</f>
        <v>#N/A</v>
      </c>
      <c r="BS1969" t="e">
        <f>VLOOKUP(BQ1969,[1]Sheet2!$E$2:$I$222,4,FALSE)</f>
        <v>#N/A</v>
      </c>
      <c r="BT1969" t="e">
        <f>VLOOKUP(BQ1969,[1]Sheet2!$E$2:$I$222,5,FALSE)</f>
        <v>#N/A</v>
      </c>
      <c r="BY1969" t="e">
        <f>VLOOKUP(BX1969,[1]Sheet2!$E$2:$I$222,3,FALSE)</f>
        <v>#N/A</v>
      </c>
      <c r="BZ1969" t="e">
        <f>VLOOKUP(BX1969,[1]Sheet2!$E$2:$I$222,4,FALSE)</f>
        <v>#N/A</v>
      </c>
      <c r="CA1969" t="e">
        <f>VLOOKUP(BX1969,[1]Sheet2!$E$2:$I$222,5,FALSE)</f>
        <v>#N/A</v>
      </c>
      <c r="CF1969" t="e">
        <f>VLOOKUP(CE1969,[1]Sheet2!$E$2:$I$222,3,FALSE)</f>
        <v>#N/A</v>
      </c>
      <c r="CG1969" t="e">
        <f>VLOOKUP(CE1969,[1]Sheet2!$E$2:$I$222,4,FALSE)</f>
        <v>#N/A</v>
      </c>
      <c r="CH1969" t="e">
        <f>VLOOKUP(CE1969,[1]Sheet2!$E$2:$I$222,5,FALSE)</f>
        <v>#N/A</v>
      </c>
      <c r="CM1969" t="e">
        <f>VLOOKUP(CL1969,[1]Sheet2!$E$2:$I$222,3,FALSE)</f>
        <v>#N/A</v>
      </c>
      <c r="CN1969" t="e">
        <f>VLOOKUP(CL1969,[1]Sheet2!$E$2:$I$222,4,FALSE)</f>
        <v>#N/A</v>
      </c>
      <c r="CO1969" t="e">
        <f>VLOOKUP(CL1969,[1]Sheet2!$E$2:$I$222,5,FALSE)</f>
        <v>#N/A</v>
      </c>
    </row>
    <row r="1970" spans="1:93" x14ac:dyDescent="0.25">
      <c r="A1970">
        <v>2043</v>
      </c>
      <c r="C1970">
        <v>15490</v>
      </c>
      <c r="D1970">
        <v>5490</v>
      </c>
      <c r="E1970">
        <v>37.736269999999998</v>
      </c>
      <c r="F1970">
        <v>-122.39151</v>
      </c>
      <c r="G1970" t="s">
        <v>4531</v>
      </c>
      <c r="H1970" t="s">
        <v>4532</v>
      </c>
      <c r="I1970" t="s">
        <v>683</v>
      </c>
      <c r="J1970" t="s">
        <v>687</v>
      </c>
      <c r="Q1970" t="s">
        <v>672</v>
      </c>
      <c r="S1970" t="s">
        <v>1564</v>
      </c>
      <c r="X1970">
        <f t="shared" si="30"/>
        <v>1</v>
      </c>
      <c r="Y1970" t="s">
        <v>20</v>
      </c>
      <c r="Z1970" t="s">
        <v>78</v>
      </c>
      <c r="AB1970" t="e">
        <f>VLOOKUP($AA1970,Sheet2!$E$2:$I$222,3,FALSE)</f>
        <v>#N/A</v>
      </c>
      <c r="AC1970" t="e">
        <f>VLOOKUP($AA1970,Sheet2!$E$2:$I$222,4,FALSE)</f>
        <v>#N/A</v>
      </c>
      <c r="AD1970" t="e">
        <f>VLOOKUP($AA1970,Sheet2!$E$2:$I$222,5,FALSE)</f>
        <v>#N/A</v>
      </c>
      <c r="AI1970" t="e">
        <f>VLOOKUP(AH1970,[1]Sheet2!$E$2:$I$222,3,FALSE)</f>
        <v>#N/A</v>
      </c>
      <c r="AJ1970" t="e">
        <f>VLOOKUP(AH1970,[1]Sheet2!$E$2:$I$222,4,FALSE)</f>
        <v>#N/A</v>
      </c>
      <c r="AK1970" t="e">
        <f>VLOOKUP(AH1970,[1]Sheet2!$E$2:$I$222,5,FALSE)</f>
        <v>#N/A</v>
      </c>
      <c r="AP1970" t="e">
        <f>VLOOKUP(AO1970,[1]Sheet2!$E$2:$I$222,3,FALSE)</f>
        <v>#N/A</v>
      </c>
      <c r="AQ1970" t="e">
        <f>VLOOKUP(AO1970,[1]Sheet2!$E$2:$I$222,4,FALSE)</f>
        <v>#N/A</v>
      </c>
      <c r="AR1970" t="e">
        <f>VLOOKUP(AO1970,[1]Sheet2!$E$2:$I$222,5,FALSE)</f>
        <v>#N/A</v>
      </c>
      <c r="AW1970" t="e">
        <f>VLOOKUP(AV1970,[1]Sheet2!$E$2:$I$222,3,FALSE)</f>
        <v>#N/A</v>
      </c>
      <c r="AX1970" t="e">
        <f>VLOOKUP(AV1970,[1]Sheet2!$E$2:$I$222,4,FALSE)</f>
        <v>#N/A</v>
      </c>
      <c r="AY1970" t="e">
        <f>VLOOKUP(AV1970,[1]Sheet2!$E$2:$I$222,5,FALSE)</f>
        <v>#N/A</v>
      </c>
      <c r="BD1970" t="e">
        <f>VLOOKUP(BC1970,[1]Sheet2!$E$2:$I$222,3,FALSE)</f>
        <v>#N/A</v>
      </c>
      <c r="BE1970" t="e">
        <f>VLOOKUP(BC1970,[1]Sheet2!$E$2:$I$222,4,FALSE)</f>
        <v>#N/A</v>
      </c>
      <c r="BF1970" t="e">
        <f>VLOOKUP(BC1970,[1]Sheet2!$E$2:$I$222,5,FALSE)</f>
        <v>#N/A</v>
      </c>
      <c r="BK1970" t="e">
        <f>VLOOKUP(BJ1970,[1]Sheet2!$E$2:$I$222,3,FALSE)</f>
        <v>#N/A</v>
      </c>
      <c r="BL1970" t="e">
        <f>VLOOKUP(BJ1970,[1]Sheet2!$E$2:$I$222,4,FALSE)</f>
        <v>#N/A</v>
      </c>
      <c r="BM1970" t="e">
        <f>VLOOKUP(BJ1970,[1]Sheet2!$E$2:$I$222,5,FALSE)</f>
        <v>#N/A</v>
      </c>
      <c r="BR1970" t="e">
        <f>VLOOKUP(BQ1970,[1]Sheet2!$E$2:$I$222,3,FALSE)</f>
        <v>#N/A</v>
      </c>
      <c r="BS1970" t="e">
        <f>VLOOKUP(BQ1970,[1]Sheet2!$E$2:$I$222,4,FALSE)</f>
        <v>#N/A</v>
      </c>
      <c r="BT1970" t="e">
        <f>VLOOKUP(BQ1970,[1]Sheet2!$E$2:$I$222,5,FALSE)</f>
        <v>#N/A</v>
      </c>
      <c r="BY1970" t="e">
        <f>VLOOKUP(BX1970,[1]Sheet2!$E$2:$I$222,3,FALSE)</f>
        <v>#N/A</v>
      </c>
      <c r="BZ1970" t="e">
        <f>VLOOKUP(BX1970,[1]Sheet2!$E$2:$I$222,4,FALSE)</f>
        <v>#N/A</v>
      </c>
      <c r="CA1970" t="e">
        <f>VLOOKUP(BX1970,[1]Sheet2!$E$2:$I$222,5,FALSE)</f>
        <v>#N/A</v>
      </c>
      <c r="CF1970" t="e">
        <f>VLOOKUP(CE1970,[1]Sheet2!$E$2:$I$222,3,FALSE)</f>
        <v>#N/A</v>
      </c>
      <c r="CG1970" t="e">
        <f>VLOOKUP(CE1970,[1]Sheet2!$E$2:$I$222,4,FALSE)</f>
        <v>#N/A</v>
      </c>
      <c r="CH1970" t="e">
        <f>VLOOKUP(CE1970,[1]Sheet2!$E$2:$I$222,5,FALSE)</f>
        <v>#N/A</v>
      </c>
      <c r="CM1970" t="e">
        <f>VLOOKUP(CL1970,[1]Sheet2!$E$2:$I$222,3,FALSE)</f>
        <v>#N/A</v>
      </c>
      <c r="CN1970" t="e">
        <f>VLOOKUP(CL1970,[1]Sheet2!$E$2:$I$222,4,FALSE)</f>
        <v>#N/A</v>
      </c>
      <c r="CO1970" t="e">
        <f>VLOOKUP(CL1970,[1]Sheet2!$E$2:$I$222,5,FALSE)</f>
        <v>#N/A</v>
      </c>
    </row>
    <row r="1971" spans="1:93" x14ac:dyDescent="0.25">
      <c r="A1971">
        <v>2044</v>
      </c>
      <c r="C1971">
        <v>15491</v>
      </c>
      <c r="D1971">
        <v>5491</v>
      </c>
      <c r="E1971">
        <v>37.735790000000001</v>
      </c>
      <c r="F1971">
        <v>-122.39216</v>
      </c>
      <c r="G1971" t="s">
        <v>4533</v>
      </c>
      <c r="H1971" t="s">
        <v>4534</v>
      </c>
      <c r="I1971" t="s">
        <v>894</v>
      </c>
      <c r="J1971" t="s">
        <v>687</v>
      </c>
      <c r="Q1971" t="s">
        <v>672</v>
      </c>
      <c r="S1971" t="s">
        <v>1564</v>
      </c>
      <c r="X1971">
        <f t="shared" si="30"/>
        <v>1</v>
      </c>
      <c r="Y1971" t="s">
        <v>20</v>
      </c>
      <c r="Z1971" t="s">
        <v>78</v>
      </c>
      <c r="AB1971" t="e">
        <f>VLOOKUP($AA1971,Sheet2!$E$2:$I$222,3,FALSE)</f>
        <v>#N/A</v>
      </c>
      <c r="AC1971" t="e">
        <f>VLOOKUP($AA1971,Sheet2!$E$2:$I$222,4,FALSE)</f>
        <v>#N/A</v>
      </c>
      <c r="AD1971" t="e">
        <f>VLOOKUP($AA1971,Sheet2!$E$2:$I$222,5,FALSE)</f>
        <v>#N/A</v>
      </c>
      <c r="AI1971" t="e">
        <f>VLOOKUP(AH1971,[1]Sheet2!$E$2:$I$222,3,FALSE)</f>
        <v>#N/A</v>
      </c>
      <c r="AJ1971" t="e">
        <f>VLOOKUP(AH1971,[1]Sheet2!$E$2:$I$222,4,FALSE)</f>
        <v>#N/A</v>
      </c>
      <c r="AK1971" t="e">
        <f>VLOOKUP(AH1971,[1]Sheet2!$E$2:$I$222,5,FALSE)</f>
        <v>#N/A</v>
      </c>
      <c r="AP1971" t="e">
        <f>VLOOKUP(AO1971,[1]Sheet2!$E$2:$I$222,3,FALSE)</f>
        <v>#N/A</v>
      </c>
      <c r="AQ1971" t="e">
        <f>VLOOKUP(AO1971,[1]Sheet2!$E$2:$I$222,4,FALSE)</f>
        <v>#N/A</v>
      </c>
      <c r="AR1971" t="e">
        <f>VLOOKUP(AO1971,[1]Sheet2!$E$2:$I$222,5,FALSE)</f>
        <v>#N/A</v>
      </c>
      <c r="AW1971" t="e">
        <f>VLOOKUP(AV1971,[1]Sheet2!$E$2:$I$222,3,FALSE)</f>
        <v>#N/A</v>
      </c>
      <c r="AX1971" t="e">
        <f>VLOOKUP(AV1971,[1]Sheet2!$E$2:$I$222,4,FALSE)</f>
        <v>#N/A</v>
      </c>
      <c r="AY1971" t="e">
        <f>VLOOKUP(AV1971,[1]Sheet2!$E$2:$I$222,5,FALSE)</f>
        <v>#N/A</v>
      </c>
      <c r="BD1971" t="e">
        <f>VLOOKUP(BC1971,[1]Sheet2!$E$2:$I$222,3,FALSE)</f>
        <v>#N/A</v>
      </c>
      <c r="BE1971" t="e">
        <f>VLOOKUP(BC1971,[1]Sheet2!$E$2:$I$222,4,FALSE)</f>
        <v>#N/A</v>
      </c>
      <c r="BF1971" t="e">
        <f>VLOOKUP(BC1971,[1]Sheet2!$E$2:$I$222,5,FALSE)</f>
        <v>#N/A</v>
      </c>
      <c r="BK1971" t="e">
        <f>VLOOKUP(BJ1971,[1]Sheet2!$E$2:$I$222,3,FALSE)</f>
        <v>#N/A</v>
      </c>
      <c r="BL1971" t="e">
        <f>VLOOKUP(BJ1971,[1]Sheet2!$E$2:$I$222,4,FALSE)</f>
        <v>#N/A</v>
      </c>
      <c r="BM1971" t="e">
        <f>VLOOKUP(BJ1971,[1]Sheet2!$E$2:$I$222,5,FALSE)</f>
        <v>#N/A</v>
      </c>
      <c r="BR1971" t="e">
        <f>VLOOKUP(BQ1971,[1]Sheet2!$E$2:$I$222,3,FALSE)</f>
        <v>#N/A</v>
      </c>
      <c r="BS1971" t="e">
        <f>VLOOKUP(BQ1971,[1]Sheet2!$E$2:$I$222,4,FALSE)</f>
        <v>#N/A</v>
      </c>
      <c r="BT1971" t="e">
        <f>VLOOKUP(BQ1971,[1]Sheet2!$E$2:$I$222,5,FALSE)</f>
        <v>#N/A</v>
      </c>
      <c r="BY1971" t="e">
        <f>VLOOKUP(BX1971,[1]Sheet2!$E$2:$I$222,3,FALSE)</f>
        <v>#N/A</v>
      </c>
      <c r="BZ1971" t="e">
        <f>VLOOKUP(BX1971,[1]Sheet2!$E$2:$I$222,4,FALSE)</f>
        <v>#N/A</v>
      </c>
      <c r="CA1971" t="e">
        <f>VLOOKUP(BX1971,[1]Sheet2!$E$2:$I$222,5,FALSE)</f>
        <v>#N/A</v>
      </c>
      <c r="CF1971" t="e">
        <f>VLOOKUP(CE1971,[1]Sheet2!$E$2:$I$222,3,FALSE)</f>
        <v>#N/A</v>
      </c>
      <c r="CG1971" t="e">
        <f>VLOOKUP(CE1971,[1]Sheet2!$E$2:$I$222,4,FALSE)</f>
        <v>#N/A</v>
      </c>
      <c r="CH1971" t="e">
        <f>VLOOKUP(CE1971,[1]Sheet2!$E$2:$I$222,5,FALSE)</f>
        <v>#N/A</v>
      </c>
      <c r="CM1971" t="e">
        <f>VLOOKUP(CL1971,[1]Sheet2!$E$2:$I$222,3,FALSE)</f>
        <v>#N/A</v>
      </c>
      <c r="CN1971" t="e">
        <f>VLOOKUP(CL1971,[1]Sheet2!$E$2:$I$222,4,FALSE)</f>
        <v>#N/A</v>
      </c>
      <c r="CO1971" t="e">
        <f>VLOOKUP(CL1971,[1]Sheet2!$E$2:$I$222,5,FALSE)</f>
        <v>#N/A</v>
      </c>
    </row>
    <row r="1972" spans="1:93" x14ac:dyDescent="0.25">
      <c r="A1972">
        <v>2046</v>
      </c>
      <c r="C1972">
        <v>15495</v>
      </c>
      <c r="D1972">
        <v>5495</v>
      </c>
      <c r="E1972">
        <v>37.751330000000003</v>
      </c>
      <c r="F1972">
        <v>-122.43181</v>
      </c>
      <c r="G1972" t="s">
        <v>4535</v>
      </c>
      <c r="H1972" t="s">
        <v>4536</v>
      </c>
      <c r="I1972" t="s">
        <v>677</v>
      </c>
      <c r="J1972" t="s">
        <v>728</v>
      </c>
      <c r="Q1972" t="s">
        <v>672</v>
      </c>
      <c r="S1972" t="s">
        <v>1132</v>
      </c>
      <c r="T1972" t="s">
        <v>1555</v>
      </c>
      <c r="X1972">
        <f t="shared" si="30"/>
        <v>1</v>
      </c>
      <c r="Y1972" t="s">
        <v>33</v>
      </c>
      <c r="Z1972" t="s">
        <v>78</v>
      </c>
      <c r="AB1972" t="e">
        <f>VLOOKUP($AA1972,Sheet2!$E$2:$I$222,3,FALSE)</f>
        <v>#N/A</v>
      </c>
      <c r="AC1972" t="e">
        <f>VLOOKUP($AA1972,Sheet2!$E$2:$I$222,4,FALSE)</f>
        <v>#N/A</v>
      </c>
      <c r="AD1972" t="e">
        <f>VLOOKUP($AA1972,Sheet2!$E$2:$I$222,5,FALSE)</f>
        <v>#N/A</v>
      </c>
      <c r="AI1972" t="e">
        <f>VLOOKUP(AH1972,[1]Sheet2!$E$2:$I$222,3,FALSE)</f>
        <v>#N/A</v>
      </c>
      <c r="AJ1972" t="e">
        <f>VLOOKUP(AH1972,[1]Sheet2!$E$2:$I$222,4,FALSE)</f>
        <v>#N/A</v>
      </c>
      <c r="AK1972" t="e">
        <f>VLOOKUP(AH1972,[1]Sheet2!$E$2:$I$222,5,FALSE)</f>
        <v>#N/A</v>
      </c>
      <c r="AP1972" t="e">
        <f>VLOOKUP(AO1972,[1]Sheet2!$E$2:$I$222,3,FALSE)</f>
        <v>#N/A</v>
      </c>
      <c r="AQ1972" t="e">
        <f>VLOOKUP(AO1972,[1]Sheet2!$E$2:$I$222,4,FALSE)</f>
        <v>#N/A</v>
      </c>
      <c r="AR1972" t="e">
        <f>VLOOKUP(AO1972,[1]Sheet2!$E$2:$I$222,5,FALSE)</f>
        <v>#N/A</v>
      </c>
      <c r="AW1972" t="e">
        <f>VLOOKUP(AV1972,[1]Sheet2!$E$2:$I$222,3,FALSE)</f>
        <v>#N/A</v>
      </c>
      <c r="AX1972" t="e">
        <f>VLOOKUP(AV1972,[1]Sheet2!$E$2:$I$222,4,FALSE)</f>
        <v>#N/A</v>
      </c>
      <c r="AY1972" t="e">
        <f>VLOOKUP(AV1972,[1]Sheet2!$E$2:$I$222,5,FALSE)</f>
        <v>#N/A</v>
      </c>
      <c r="BD1972" t="e">
        <f>VLOOKUP(BC1972,[1]Sheet2!$E$2:$I$222,3,FALSE)</f>
        <v>#N/A</v>
      </c>
      <c r="BE1972" t="e">
        <f>VLOOKUP(BC1972,[1]Sheet2!$E$2:$I$222,4,FALSE)</f>
        <v>#N/A</v>
      </c>
      <c r="BF1972" t="e">
        <f>VLOOKUP(BC1972,[1]Sheet2!$E$2:$I$222,5,FALSE)</f>
        <v>#N/A</v>
      </c>
      <c r="BK1972" t="e">
        <f>VLOOKUP(BJ1972,[1]Sheet2!$E$2:$I$222,3,FALSE)</f>
        <v>#N/A</v>
      </c>
      <c r="BL1972" t="e">
        <f>VLOOKUP(BJ1972,[1]Sheet2!$E$2:$I$222,4,FALSE)</f>
        <v>#N/A</v>
      </c>
      <c r="BM1972" t="e">
        <f>VLOOKUP(BJ1972,[1]Sheet2!$E$2:$I$222,5,FALSE)</f>
        <v>#N/A</v>
      </c>
      <c r="BR1972" t="e">
        <f>VLOOKUP(BQ1972,[1]Sheet2!$E$2:$I$222,3,FALSE)</f>
        <v>#N/A</v>
      </c>
      <c r="BS1972" t="e">
        <f>VLOOKUP(BQ1972,[1]Sheet2!$E$2:$I$222,4,FALSE)</f>
        <v>#N/A</v>
      </c>
      <c r="BT1972" t="e">
        <f>VLOOKUP(BQ1972,[1]Sheet2!$E$2:$I$222,5,FALSE)</f>
        <v>#N/A</v>
      </c>
      <c r="BY1972" t="e">
        <f>VLOOKUP(BX1972,[1]Sheet2!$E$2:$I$222,3,FALSE)</f>
        <v>#N/A</v>
      </c>
      <c r="BZ1972" t="e">
        <f>VLOOKUP(BX1972,[1]Sheet2!$E$2:$I$222,4,FALSE)</f>
        <v>#N/A</v>
      </c>
      <c r="CA1972" t="e">
        <f>VLOOKUP(BX1972,[1]Sheet2!$E$2:$I$222,5,FALSE)</f>
        <v>#N/A</v>
      </c>
      <c r="CF1972" t="e">
        <f>VLOOKUP(CE1972,[1]Sheet2!$E$2:$I$222,3,FALSE)</f>
        <v>#N/A</v>
      </c>
      <c r="CG1972" t="e">
        <f>VLOOKUP(CE1972,[1]Sheet2!$E$2:$I$222,4,FALSE)</f>
        <v>#N/A</v>
      </c>
      <c r="CH1972" t="e">
        <f>VLOOKUP(CE1972,[1]Sheet2!$E$2:$I$222,5,FALSE)</f>
        <v>#N/A</v>
      </c>
      <c r="CM1972" t="e">
        <f>VLOOKUP(CL1972,[1]Sheet2!$E$2:$I$222,3,FALSE)</f>
        <v>#N/A</v>
      </c>
      <c r="CN1972" t="e">
        <f>VLOOKUP(CL1972,[1]Sheet2!$E$2:$I$222,4,FALSE)</f>
        <v>#N/A</v>
      </c>
      <c r="CO1972" t="e">
        <f>VLOOKUP(CL1972,[1]Sheet2!$E$2:$I$222,5,FALSE)</f>
        <v>#N/A</v>
      </c>
    </row>
    <row r="1973" spans="1:93" x14ac:dyDescent="0.25">
      <c r="A1973">
        <v>2047</v>
      </c>
      <c r="C1973">
        <v>15496</v>
      </c>
      <c r="D1973">
        <v>5496</v>
      </c>
      <c r="E1973">
        <v>37.836260000000003</v>
      </c>
      <c r="F1973">
        <v>-122.50286</v>
      </c>
      <c r="G1973" t="s">
        <v>4537</v>
      </c>
      <c r="H1973" t="s">
        <v>4538</v>
      </c>
      <c r="I1973" t="s">
        <v>683</v>
      </c>
      <c r="J1973" t="s">
        <v>687</v>
      </c>
      <c r="Q1973" t="s">
        <v>672</v>
      </c>
      <c r="S1973" t="s">
        <v>1988</v>
      </c>
      <c r="X1973">
        <f t="shared" si="30"/>
        <v>1</v>
      </c>
      <c r="Y1973" t="s">
        <v>52</v>
      </c>
      <c r="Z1973" t="s">
        <v>80</v>
      </c>
      <c r="AA1973" t="s">
        <v>135</v>
      </c>
      <c r="AB1973" t="str">
        <f>VLOOKUP($AA1973,Sheet2!$E$2:$I$222,3,FALSE)</f>
        <v>To Fort Cronkhite via GG Bridge</v>
      </c>
      <c r="AC1973" t="str">
        <f>VLOOKUP($AA1973,Sheet2!$E$2:$I$222,4,FALSE)</f>
        <v>Hourly Sat-Sun | Holidays</v>
      </c>
      <c r="AD1973" t="str">
        <f>VLOOKUP($AA1973,Sheet2!$E$2:$I$222,5,FALSE)</f>
        <v>Leaves SF ~ 10:30am-6:30pm</v>
      </c>
      <c r="AI1973" t="e">
        <f>VLOOKUP(AH1973,[1]Sheet2!$E$2:$I$222,3,FALSE)</f>
        <v>#N/A</v>
      </c>
      <c r="AJ1973" t="e">
        <f>VLOOKUP(AH1973,[1]Sheet2!$E$2:$I$222,4,FALSE)</f>
        <v>#N/A</v>
      </c>
      <c r="AK1973" t="e">
        <f>VLOOKUP(AH1973,[1]Sheet2!$E$2:$I$222,5,FALSE)</f>
        <v>#N/A</v>
      </c>
      <c r="AP1973" t="e">
        <f>VLOOKUP(AO1973,[1]Sheet2!$E$2:$I$222,3,FALSE)</f>
        <v>#N/A</v>
      </c>
      <c r="AQ1973" t="e">
        <f>VLOOKUP(AO1973,[1]Sheet2!$E$2:$I$222,4,FALSE)</f>
        <v>#N/A</v>
      </c>
      <c r="AR1973" t="e">
        <f>VLOOKUP(AO1973,[1]Sheet2!$E$2:$I$222,5,FALSE)</f>
        <v>#N/A</v>
      </c>
      <c r="AW1973" t="e">
        <f>VLOOKUP(AV1973,[1]Sheet2!$E$2:$I$222,3,FALSE)</f>
        <v>#N/A</v>
      </c>
      <c r="AX1973" t="e">
        <f>VLOOKUP(AV1973,[1]Sheet2!$E$2:$I$222,4,FALSE)</f>
        <v>#N/A</v>
      </c>
      <c r="AY1973" t="e">
        <f>VLOOKUP(AV1973,[1]Sheet2!$E$2:$I$222,5,FALSE)</f>
        <v>#N/A</v>
      </c>
      <c r="BD1973" t="e">
        <f>VLOOKUP(BC1973,[1]Sheet2!$E$2:$I$222,3,FALSE)</f>
        <v>#N/A</v>
      </c>
      <c r="BE1973" t="e">
        <f>VLOOKUP(BC1973,[1]Sheet2!$E$2:$I$222,4,FALSE)</f>
        <v>#N/A</v>
      </c>
      <c r="BF1973" t="e">
        <f>VLOOKUP(BC1973,[1]Sheet2!$E$2:$I$222,5,FALSE)</f>
        <v>#N/A</v>
      </c>
      <c r="BK1973" t="e">
        <f>VLOOKUP(BJ1973,[1]Sheet2!$E$2:$I$222,3,FALSE)</f>
        <v>#N/A</v>
      </c>
      <c r="BL1973" t="e">
        <f>VLOOKUP(BJ1973,[1]Sheet2!$E$2:$I$222,4,FALSE)</f>
        <v>#N/A</v>
      </c>
      <c r="BM1973" t="e">
        <f>VLOOKUP(BJ1973,[1]Sheet2!$E$2:$I$222,5,FALSE)</f>
        <v>#N/A</v>
      </c>
      <c r="BR1973" t="e">
        <f>VLOOKUP(BQ1973,[1]Sheet2!$E$2:$I$222,3,FALSE)</f>
        <v>#N/A</v>
      </c>
      <c r="BS1973" t="e">
        <f>VLOOKUP(BQ1973,[1]Sheet2!$E$2:$I$222,4,FALSE)</f>
        <v>#N/A</v>
      </c>
      <c r="BT1973" t="e">
        <f>VLOOKUP(BQ1973,[1]Sheet2!$E$2:$I$222,5,FALSE)</f>
        <v>#N/A</v>
      </c>
      <c r="BY1973" t="e">
        <f>VLOOKUP(BX1973,[1]Sheet2!$E$2:$I$222,3,FALSE)</f>
        <v>#N/A</v>
      </c>
      <c r="BZ1973" t="e">
        <f>VLOOKUP(BX1973,[1]Sheet2!$E$2:$I$222,4,FALSE)</f>
        <v>#N/A</v>
      </c>
      <c r="CA1973" t="e">
        <f>VLOOKUP(BX1973,[1]Sheet2!$E$2:$I$222,5,FALSE)</f>
        <v>#N/A</v>
      </c>
      <c r="CF1973" t="e">
        <f>VLOOKUP(CE1973,[1]Sheet2!$E$2:$I$222,3,FALSE)</f>
        <v>#N/A</v>
      </c>
      <c r="CG1973" t="e">
        <f>VLOOKUP(CE1973,[1]Sheet2!$E$2:$I$222,4,FALSE)</f>
        <v>#N/A</v>
      </c>
      <c r="CH1973" t="e">
        <f>VLOOKUP(CE1973,[1]Sheet2!$E$2:$I$222,5,FALSE)</f>
        <v>#N/A</v>
      </c>
      <c r="CM1973" t="e">
        <f>VLOOKUP(CL1973,[1]Sheet2!$E$2:$I$222,3,FALSE)</f>
        <v>#N/A</v>
      </c>
      <c r="CN1973" t="e">
        <f>VLOOKUP(CL1973,[1]Sheet2!$E$2:$I$222,4,FALSE)</f>
        <v>#N/A</v>
      </c>
      <c r="CO1973" t="e">
        <f>VLOOKUP(CL1973,[1]Sheet2!$E$2:$I$222,5,FALSE)</f>
        <v>#N/A</v>
      </c>
    </row>
    <row r="1974" spans="1:93" x14ac:dyDescent="0.25">
      <c r="A1974">
        <v>2048</v>
      </c>
      <c r="C1974">
        <v>15497</v>
      </c>
      <c r="D1974">
        <v>5497</v>
      </c>
      <c r="E1974">
        <v>37.836120000000001</v>
      </c>
      <c r="F1974">
        <v>-122.50241</v>
      </c>
      <c r="G1974" t="s">
        <v>4537</v>
      </c>
      <c r="H1974" t="s">
        <v>4538</v>
      </c>
      <c r="I1974" t="s">
        <v>691</v>
      </c>
      <c r="J1974" t="s">
        <v>687</v>
      </c>
      <c r="M1974" t="s">
        <v>671</v>
      </c>
      <c r="Q1974" t="s">
        <v>672</v>
      </c>
      <c r="S1974" t="s">
        <v>1985</v>
      </c>
      <c r="X1974">
        <f t="shared" si="30"/>
        <v>1</v>
      </c>
      <c r="Y1974" t="s">
        <v>52</v>
      </c>
      <c r="Z1974" t="s">
        <v>77</v>
      </c>
      <c r="AA1974" t="s">
        <v>134</v>
      </c>
      <c r="AB1974" t="str">
        <f>VLOOKUP($AA1974,Sheet2!$E$2:$I$222,3,FALSE)</f>
        <v>To Downtown SF (Montgomery BART)</v>
      </c>
      <c r="AC1974" t="str">
        <f>VLOOKUP($AA1974,Sheet2!$E$2:$I$222,4,FALSE)</f>
        <v>Hourly Sat-Sun | Holidays</v>
      </c>
      <c r="AD1974" t="str">
        <f>VLOOKUP($AA1974,Sheet2!$E$2:$I$222,5,FALSE)</f>
        <v>Leaves Marin ~ 9:30am-5:30pm</v>
      </c>
      <c r="AI1974" t="e">
        <f>VLOOKUP(AH1974,[1]Sheet2!$E$2:$I$222,3,FALSE)</f>
        <v>#N/A</v>
      </c>
      <c r="AJ1974" t="e">
        <f>VLOOKUP(AH1974,[1]Sheet2!$E$2:$I$222,4,FALSE)</f>
        <v>#N/A</v>
      </c>
      <c r="AK1974" t="e">
        <f>VLOOKUP(AH1974,[1]Sheet2!$E$2:$I$222,5,FALSE)</f>
        <v>#N/A</v>
      </c>
      <c r="AP1974" t="e">
        <f>VLOOKUP(AO1974,[1]Sheet2!$E$2:$I$222,3,FALSE)</f>
        <v>#N/A</v>
      </c>
      <c r="AQ1974" t="e">
        <f>VLOOKUP(AO1974,[1]Sheet2!$E$2:$I$222,4,FALSE)</f>
        <v>#N/A</v>
      </c>
      <c r="AR1974" t="e">
        <f>VLOOKUP(AO1974,[1]Sheet2!$E$2:$I$222,5,FALSE)</f>
        <v>#N/A</v>
      </c>
      <c r="AW1974" t="e">
        <f>VLOOKUP(AV1974,[1]Sheet2!$E$2:$I$222,3,FALSE)</f>
        <v>#N/A</v>
      </c>
      <c r="AX1974" t="e">
        <f>VLOOKUP(AV1974,[1]Sheet2!$E$2:$I$222,4,FALSE)</f>
        <v>#N/A</v>
      </c>
      <c r="AY1974" t="e">
        <f>VLOOKUP(AV1974,[1]Sheet2!$E$2:$I$222,5,FALSE)</f>
        <v>#N/A</v>
      </c>
      <c r="BD1974" t="e">
        <f>VLOOKUP(BC1974,[1]Sheet2!$E$2:$I$222,3,FALSE)</f>
        <v>#N/A</v>
      </c>
      <c r="BE1974" t="e">
        <f>VLOOKUP(BC1974,[1]Sheet2!$E$2:$I$222,4,FALSE)</f>
        <v>#N/A</v>
      </c>
      <c r="BF1974" t="e">
        <f>VLOOKUP(BC1974,[1]Sheet2!$E$2:$I$222,5,FALSE)</f>
        <v>#N/A</v>
      </c>
      <c r="BK1974" t="e">
        <f>VLOOKUP(BJ1974,[1]Sheet2!$E$2:$I$222,3,FALSE)</f>
        <v>#N/A</v>
      </c>
      <c r="BL1974" t="e">
        <f>VLOOKUP(BJ1974,[1]Sheet2!$E$2:$I$222,4,FALSE)</f>
        <v>#N/A</v>
      </c>
      <c r="BM1974" t="e">
        <f>VLOOKUP(BJ1974,[1]Sheet2!$E$2:$I$222,5,FALSE)</f>
        <v>#N/A</v>
      </c>
      <c r="BR1974" t="e">
        <f>VLOOKUP(BQ1974,[1]Sheet2!$E$2:$I$222,3,FALSE)</f>
        <v>#N/A</v>
      </c>
      <c r="BS1974" t="e">
        <f>VLOOKUP(BQ1974,[1]Sheet2!$E$2:$I$222,4,FALSE)</f>
        <v>#N/A</v>
      </c>
      <c r="BT1974" t="e">
        <f>VLOOKUP(BQ1974,[1]Sheet2!$E$2:$I$222,5,FALSE)</f>
        <v>#N/A</v>
      </c>
      <c r="BY1974" t="e">
        <f>VLOOKUP(BX1974,[1]Sheet2!$E$2:$I$222,3,FALSE)</f>
        <v>#N/A</v>
      </c>
      <c r="BZ1974" t="e">
        <f>VLOOKUP(BX1974,[1]Sheet2!$E$2:$I$222,4,FALSE)</f>
        <v>#N/A</v>
      </c>
      <c r="CA1974" t="e">
        <f>VLOOKUP(BX1974,[1]Sheet2!$E$2:$I$222,5,FALSE)</f>
        <v>#N/A</v>
      </c>
      <c r="CF1974" t="e">
        <f>VLOOKUP(CE1974,[1]Sheet2!$E$2:$I$222,3,FALSE)</f>
        <v>#N/A</v>
      </c>
      <c r="CG1974" t="e">
        <f>VLOOKUP(CE1974,[1]Sheet2!$E$2:$I$222,4,FALSE)</f>
        <v>#N/A</v>
      </c>
      <c r="CH1974" t="e">
        <f>VLOOKUP(CE1974,[1]Sheet2!$E$2:$I$222,5,FALSE)</f>
        <v>#N/A</v>
      </c>
      <c r="CM1974" t="e">
        <f>VLOOKUP(CL1974,[1]Sheet2!$E$2:$I$222,3,FALSE)</f>
        <v>#N/A</v>
      </c>
      <c r="CN1974" t="e">
        <f>VLOOKUP(CL1974,[1]Sheet2!$E$2:$I$222,4,FALSE)</f>
        <v>#N/A</v>
      </c>
      <c r="CO1974" t="e">
        <f>VLOOKUP(CL1974,[1]Sheet2!$E$2:$I$222,5,FALSE)</f>
        <v>#N/A</v>
      </c>
    </row>
    <row r="1975" spans="1:93" x14ac:dyDescent="0.25">
      <c r="A1975">
        <v>2049</v>
      </c>
      <c r="C1975">
        <v>15500</v>
      </c>
      <c r="D1975">
        <v>5500</v>
      </c>
      <c r="E1975">
        <v>37.734209999999997</v>
      </c>
      <c r="F1975">
        <v>-122.37949</v>
      </c>
      <c r="G1975" t="s">
        <v>4539</v>
      </c>
      <c r="H1975" t="s">
        <v>4540</v>
      </c>
      <c r="I1975" t="s">
        <v>746</v>
      </c>
      <c r="J1975" t="s">
        <v>728</v>
      </c>
      <c r="Q1975" t="s">
        <v>672</v>
      </c>
      <c r="R1975">
        <v>1635</v>
      </c>
      <c r="S1975" t="s">
        <v>3118</v>
      </c>
      <c r="X1975">
        <f t="shared" si="30"/>
        <v>2</v>
      </c>
      <c r="Y1975" t="s">
        <v>18</v>
      </c>
      <c r="Z1975" t="s">
        <v>80</v>
      </c>
      <c r="AA1975" t="s">
        <v>103</v>
      </c>
      <c r="AB1975" t="str">
        <f>VLOOKUP($AA1975,Sheet2!$E$2:$I$222,3,FALSE)</f>
        <v>To Hunter's Point</v>
      </c>
      <c r="AC1975" t="str">
        <f>VLOOKUP($AA1975,Sheet2!$E$2:$I$222,4,FALSE)</f>
        <v>Galvez &amp; Robinson</v>
      </c>
      <c r="AD1975" t="str">
        <f>VLOOKUP($AA1975,Sheet2!$E$2:$I$222,5,FALSE)</f>
        <v>Daily ~ 5:30am-12am</v>
      </c>
      <c r="AF1975" t="s">
        <v>24</v>
      </c>
      <c r="AG1975" t="s">
        <v>78</v>
      </c>
      <c r="AI1975" t="e">
        <f>VLOOKUP(AH1975,[1]Sheet2!$E$2:$I$222,3,FALSE)</f>
        <v>#N/A</v>
      </c>
      <c r="AJ1975" t="e">
        <f>VLOOKUP(AH1975,[1]Sheet2!$E$2:$I$222,4,FALSE)</f>
        <v>#N/A</v>
      </c>
      <c r="AK1975" t="e">
        <f>VLOOKUP(AH1975,[1]Sheet2!$E$2:$I$222,5,FALSE)</f>
        <v>#N/A</v>
      </c>
      <c r="AP1975" t="e">
        <f>VLOOKUP(AO1975,[1]Sheet2!$E$2:$I$222,3,FALSE)</f>
        <v>#N/A</v>
      </c>
      <c r="AQ1975" t="e">
        <f>VLOOKUP(AO1975,[1]Sheet2!$E$2:$I$222,4,FALSE)</f>
        <v>#N/A</v>
      </c>
      <c r="AR1975" t="e">
        <f>VLOOKUP(AO1975,[1]Sheet2!$E$2:$I$222,5,FALSE)</f>
        <v>#N/A</v>
      </c>
      <c r="AW1975" t="e">
        <f>VLOOKUP(AV1975,[1]Sheet2!$E$2:$I$222,3,FALSE)</f>
        <v>#N/A</v>
      </c>
      <c r="AX1975" t="e">
        <f>VLOOKUP(AV1975,[1]Sheet2!$E$2:$I$222,4,FALSE)</f>
        <v>#N/A</v>
      </c>
      <c r="AY1975" t="e">
        <f>VLOOKUP(AV1975,[1]Sheet2!$E$2:$I$222,5,FALSE)</f>
        <v>#N/A</v>
      </c>
      <c r="BD1975" t="e">
        <f>VLOOKUP(BC1975,[1]Sheet2!$E$2:$I$222,3,FALSE)</f>
        <v>#N/A</v>
      </c>
      <c r="BE1975" t="e">
        <f>VLOOKUP(BC1975,[1]Sheet2!$E$2:$I$222,4,FALSE)</f>
        <v>#N/A</v>
      </c>
      <c r="BF1975" t="e">
        <f>VLOOKUP(BC1975,[1]Sheet2!$E$2:$I$222,5,FALSE)</f>
        <v>#N/A</v>
      </c>
      <c r="BK1975" t="e">
        <f>VLOOKUP(BJ1975,[1]Sheet2!$E$2:$I$222,3,FALSE)</f>
        <v>#N/A</v>
      </c>
      <c r="BL1975" t="e">
        <f>VLOOKUP(BJ1975,[1]Sheet2!$E$2:$I$222,4,FALSE)</f>
        <v>#N/A</v>
      </c>
      <c r="BM1975" t="e">
        <f>VLOOKUP(BJ1975,[1]Sheet2!$E$2:$I$222,5,FALSE)</f>
        <v>#N/A</v>
      </c>
      <c r="BR1975" t="e">
        <f>VLOOKUP(BQ1975,[1]Sheet2!$E$2:$I$222,3,FALSE)</f>
        <v>#N/A</v>
      </c>
      <c r="BS1975" t="e">
        <f>VLOOKUP(BQ1975,[1]Sheet2!$E$2:$I$222,4,FALSE)</f>
        <v>#N/A</v>
      </c>
      <c r="BT1975" t="e">
        <f>VLOOKUP(BQ1975,[1]Sheet2!$E$2:$I$222,5,FALSE)</f>
        <v>#N/A</v>
      </c>
      <c r="BY1975" t="e">
        <f>VLOOKUP(BX1975,[1]Sheet2!$E$2:$I$222,3,FALSE)</f>
        <v>#N/A</v>
      </c>
      <c r="BZ1975" t="e">
        <f>VLOOKUP(BX1975,[1]Sheet2!$E$2:$I$222,4,FALSE)</f>
        <v>#N/A</v>
      </c>
      <c r="CA1975" t="e">
        <f>VLOOKUP(BX1975,[1]Sheet2!$E$2:$I$222,5,FALSE)</f>
        <v>#N/A</v>
      </c>
      <c r="CF1975" t="e">
        <f>VLOOKUP(CE1975,[1]Sheet2!$E$2:$I$222,3,FALSE)</f>
        <v>#N/A</v>
      </c>
      <c r="CG1975" t="e">
        <f>VLOOKUP(CE1975,[1]Sheet2!$E$2:$I$222,4,FALSE)</f>
        <v>#N/A</v>
      </c>
      <c r="CH1975" t="e">
        <f>VLOOKUP(CE1975,[1]Sheet2!$E$2:$I$222,5,FALSE)</f>
        <v>#N/A</v>
      </c>
      <c r="CM1975" t="e">
        <f>VLOOKUP(CL1975,[1]Sheet2!$E$2:$I$222,3,FALSE)</f>
        <v>#N/A</v>
      </c>
      <c r="CN1975" t="e">
        <f>VLOOKUP(CL1975,[1]Sheet2!$E$2:$I$222,4,FALSE)</f>
        <v>#N/A</v>
      </c>
      <c r="CO1975" t="e">
        <f>VLOOKUP(CL1975,[1]Sheet2!$E$2:$I$222,5,FALSE)</f>
        <v>#N/A</v>
      </c>
    </row>
    <row r="1976" spans="1:93" x14ac:dyDescent="0.25">
      <c r="A1976">
        <v>2050</v>
      </c>
      <c r="C1976">
        <v>15501</v>
      </c>
      <c r="D1976">
        <v>5501</v>
      </c>
      <c r="E1976">
        <v>37.736789999999999</v>
      </c>
      <c r="F1976">
        <v>-122.37935</v>
      </c>
      <c r="G1976" t="s">
        <v>4541</v>
      </c>
      <c r="H1976" t="s">
        <v>4542</v>
      </c>
      <c r="I1976" t="s">
        <v>1173</v>
      </c>
      <c r="J1976" t="s">
        <v>728</v>
      </c>
      <c r="Q1976" t="s">
        <v>672</v>
      </c>
      <c r="R1976">
        <v>1637</v>
      </c>
      <c r="S1976" t="s">
        <v>3117</v>
      </c>
      <c r="X1976">
        <f t="shared" si="30"/>
        <v>2</v>
      </c>
      <c r="Y1976" t="s">
        <v>18</v>
      </c>
      <c r="Z1976" t="s">
        <v>77</v>
      </c>
      <c r="AA1976" t="s">
        <v>95</v>
      </c>
      <c r="AB1976" t="str">
        <f>VLOOKUP($AA1976,Sheet2!$E$2:$I$222,3,FALSE)</f>
        <v>To Fisherman's Wharf</v>
      </c>
      <c r="AC1976" t="str">
        <f>VLOOKUP($AA1976,Sheet2!$E$2:$I$222,4,FALSE)</f>
        <v>Beach &amp; Polk</v>
      </c>
      <c r="AD1976" t="str">
        <f>VLOOKUP($AA1976,Sheet2!$E$2:$I$222,5,FALSE)</f>
        <v>Daily ~ 5:30am-12:30am</v>
      </c>
      <c r="AF1976" t="s">
        <v>24</v>
      </c>
      <c r="AG1976" t="s">
        <v>79</v>
      </c>
      <c r="AI1976" t="e">
        <f>VLOOKUP(AH1976,[1]Sheet2!$E$2:$I$222,3,FALSE)</f>
        <v>#N/A</v>
      </c>
      <c r="AJ1976" t="e">
        <f>VLOOKUP(AH1976,[1]Sheet2!$E$2:$I$222,4,FALSE)</f>
        <v>#N/A</v>
      </c>
      <c r="AK1976" t="e">
        <f>VLOOKUP(AH1976,[1]Sheet2!$E$2:$I$222,5,FALSE)</f>
        <v>#N/A</v>
      </c>
      <c r="AP1976" t="e">
        <f>VLOOKUP(AO1976,[1]Sheet2!$E$2:$I$222,3,FALSE)</f>
        <v>#N/A</v>
      </c>
      <c r="AQ1976" t="e">
        <f>VLOOKUP(AO1976,[1]Sheet2!$E$2:$I$222,4,FALSE)</f>
        <v>#N/A</v>
      </c>
      <c r="AR1976" t="e">
        <f>VLOOKUP(AO1976,[1]Sheet2!$E$2:$I$222,5,FALSE)</f>
        <v>#N/A</v>
      </c>
      <c r="AW1976" t="e">
        <f>VLOOKUP(AV1976,[1]Sheet2!$E$2:$I$222,3,FALSE)</f>
        <v>#N/A</v>
      </c>
      <c r="AX1976" t="e">
        <f>VLOOKUP(AV1976,[1]Sheet2!$E$2:$I$222,4,FALSE)</f>
        <v>#N/A</v>
      </c>
      <c r="AY1976" t="e">
        <f>VLOOKUP(AV1976,[1]Sheet2!$E$2:$I$222,5,FALSE)</f>
        <v>#N/A</v>
      </c>
      <c r="BD1976" t="e">
        <f>VLOOKUP(BC1976,[1]Sheet2!$E$2:$I$222,3,FALSE)</f>
        <v>#N/A</v>
      </c>
      <c r="BE1976" t="e">
        <f>VLOOKUP(BC1976,[1]Sheet2!$E$2:$I$222,4,FALSE)</f>
        <v>#N/A</v>
      </c>
      <c r="BF1976" t="e">
        <f>VLOOKUP(BC1976,[1]Sheet2!$E$2:$I$222,5,FALSE)</f>
        <v>#N/A</v>
      </c>
      <c r="BK1976" t="e">
        <f>VLOOKUP(BJ1976,[1]Sheet2!$E$2:$I$222,3,FALSE)</f>
        <v>#N/A</v>
      </c>
      <c r="BL1976" t="e">
        <f>VLOOKUP(BJ1976,[1]Sheet2!$E$2:$I$222,4,FALSE)</f>
        <v>#N/A</v>
      </c>
      <c r="BM1976" t="e">
        <f>VLOOKUP(BJ1976,[1]Sheet2!$E$2:$I$222,5,FALSE)</f>
        <v>#N/A</v>
      </c>
      <c r="BR1976" t="e">
        <f>VLOOKUP(BQ1976,[1]Sheet2!$E$2:$I$222,3,FALSE)</f>
        <v>#N/A</v>
      </c>
      <c r="BS1976" t="e">
        <f>VLOOKUP(BQ1976,[1]Sheet2!$E$2:$I$222,4,FALSE)</f>
        <v>#N/A</v>
      </c>
      <c r="BT1976" t="e">
        <f>VLOOKUP(BQ1976,[1]Sheet2!$E$2:$I$222,5,FALSE)</f>
        <v>#N/A</v>
      </c>
      <c r="BY1976" t="e">
        <f>VLOOKUP(BX1976,[1]Sheet2!$E$2:$I$222,3,FALSE)</f>
        <v>#N/A</v>
      </c>
      <c r="BZ1976" t="e">
        <f>VLOOKUP(BX1976,[1]Sheet2!$E$2:$I$222,4,FALSE)</f>
        <v>#N/A</v>
      </c>
      <c r="CA1976" t="e">
        <f>VLOOKUP(BX1976,[1]Sheet2!$E$2:$I$222,5,FALSE)</f>
        <v>#N/A</v>
      </c>
      <c r="CF1976" t="e">
        <f>VLOOKUP(CE1976,[1]Sheet2!$E$2:$I$222,3,FALSE)</f>
        <v>#N/A</v>
      </c>
      <c r="CG1976" t="e">
        <f>VLOOKUP(CE1976,[1]Sheet2!$E$2:$I$222,4,FALSE)</f>
        <v>#N/A</v>
      </c>
      <c r="CH1976" t="e">
        <f>VLOOKUP(CE1976,[1]Sheet2!$E$2:$I$222,5,FALSE)</f>
        <v>#N/A</v>
      </c>
      <c r="CM1976" t="e">
        <f>VLOOKUP(CL1976,[1]Sheet2!$E$2:$I$222,3,FALSE)</f>
        <v>#N/A</v>
      </c>
      <c r="CN1976" t="e">
        <f>VLOOKUP(CL1976,[1]Sheet2!$E$2:$I$222,4,FALSE)</f>
        <v>#N/A</v>
      </c>
      <c r="CO1976" t="e">
        <f>VLOOKUP(CL1976,[1]Sheet2!$E$2:$I$222,5,FALSE)</f>
        <v>#N/A</v>
      </c>
    </row>
    <row r="1977" spans="1:93" x14ac:dyDescent="0.25">
      <c r="A1977">
        <v>2051</v>
      </c>
      <c r="C1977">
        <v>15502</v>
      </c>
      <c r="D1977">
        <v>5502</v>
      </c>
      <c r="E1977">
        <v>37.73648</v>
      </c>
      <c r="F1977">
        <v>-122.37945000000001</v>
      </c>
      <c r="G1977" t="s">
        <v>4541</v>
      </c>
      <c r="H1977" t="s">
        <v>4542</v>
      </c>
      <c r="I1977" t="s">
        <v>704</v>
      </c>
      <c r="J1977" t="s">
        <v>687</v>
      </c>
      <c r="Q1977" t="s">
        <v>672</v>
      </c>
      <c r="S1977" t="s">
        <v>3118</v>
      </c>
      <c r="X1977">
        <f t="shared" si="30"/>
        <v>2</v>
      </c>
      <c r="Y1977" t="s">
        <v>18</v>
      </c>
      <c r="Z1977" t="s">
        <v>80</v>
      </c>
      <c r="AA1977" t="s">
        <v>103</v>
      </c>
      <c r="AB1977" t="str">
        <f>VLOOKUP($AA1977,Sheet2!$E$2:$I$222,3,FALSE)</f>
        <v>To Hunter's Point</v>
      </c>
      <c r="AC1977" t="str">
        <f>VLOOKUP($AA1977,Sheet2!$E$2:$I$222,4,FALSE)</f>
        <v>Galvez &amp; Robinson</v>
      </c>
      <c r="AD1977" t="str">
        <f>VLOOKUP($AA1977,Sheet2!$E$2:$I$222,5,FALSE)</f>
        <v>Daily ~ 5:30am-12am</v>
      </c>
      <c r="AF1977" t="s">
        <v>24</v>
      </c>
      <c r="AG1977" t="s">
        <v>78</v>
      </c>
      <c r="AI1977" t="e">
        <f>VLOOKUP(AH1977,[1]Sheet2!$E$2:$I$222,3,FALSE)</f>
        <v>#N/A</v>
      </c>
      <c r="AJ1977" t="e">
        <f>VLOOKUP(AH1977,[1]Sheet2!$E$2:$I$222,4,FALSE)</f>
        <v>#N/A</v>
      </c>
      <c r="AK1977" t="e">
        <f>VLOOKUP(AH1977,[1]Sheet2!$E$2:$I$222,5,FALSE)</f>
        <v>#N/A</v>
      </c>
      <c r="AP1977" t="e">
        <f>VLOOKUP(AO1977,[1]Sheet2!$E$2:$I$222,3,FALSE)</f>
        <v>#N/A</v>
      </c>
      <c r="AQ1977" t="e">
        <f>VLOOKUP(AO1977,[1]Sheet2!$E$2:$I$222,4,FALSE)</f>
        <v>#N/A</v>
      </c>
      <c r="AR1977" t="e">
        <f>VLOOKUP(AO1977,[1]Sheet2!$E$2:$I$222,5,FALSE)</f>
        <v>#N/A</v>
      </c>
      <c r="AW1977" t="e">
        <f>VLOOKUP(AV1977,[1]Sheet2!$E$2:$I$222,3,FALSE)</f>
        <v>#N/A</v>
      </c>
      <c r="AX1977" t="e">
        <f>VLOOKUP(AV1977,[1]Sheet2!$E$2:$I$222,4,FALSE)</f>
        <v>#N/A</v>
      </c>
      <c r="AY1977" t="e">
        <f>VLOOKUP(AV1977,[1]Sheet2!$E$2:$I$222,5,FALSE)</f>
        <v>#N/A</v>
      </c>
      <c r="BD1977" t="e">
        <f>VLOOKUP(BC1977,[1]Sheet2!$E$2:$I$222,3,FALSE)</f>
        <v>#N/A</v>
      </c>
      <c r="BE1977" t="e">
        <f>VLOOKUP(BC1977,[1]Sheet2!$E$2:$I$222,4,FALSE)</f>
        <v>#N/A</v>
      </c>
      <c r="BF1977" t="e">
        <f>VLOOKUP(BC1977,[1]Sheet2!$E$2:$I$222,5,FALSE)</f>
        <v>#N/A</v>
      </c>
      <c r="BK1977" t="e">
        <f>VLOOKUP(BJ1977,[1]Sheet2!$E$2:$I$222,3,FALSE)</f>
        <v>#N/A</v>
      </c>
      <c r="BL1977" t="e">
        <f>VLOOKUP(BJ1977,[1]Sheet2!$E$2:$I$222,4,FALSE)</f>
        <v>#N/A</v>
      </c>
      <c r="BM1977" t="e">
        <f>VLOOKUP(BJ1977,[1]Sheet2!$E$2:$I$222,5,FALSE)</f>
        <v>#N/A</v>
      </c>
      <c r="BR1977" t="e">
        <f>VLOOKUP(BQ1977,[1]Sheet2!$E$2:$I$222,3,FALSE)</f>
        <v>#N/A</v>
      </c>
      <c r="BS1977" t="e">
        <f>VLOOKUP(BQ1977,[1]Sheet2!$E$2:$I$222,4,FALSE)</f>
        <v>#N/A</v>
      </c>
      <c r="BT1977" t="e">
        <f>VLOOKUP(BQ1977,[1]Sheet2!$E$2:$I$222,5,FALSE)</f>
        <v>#N/A</v>
      </c>
      <c r="BY1977" t="e">
        <f>VLOOKUP(BX1977,[1]Sheet2!$E$2:$I$222,3,FALSE)</f>
        <v>#N/A</v>
      </c>
      <c r="BZ1977" t="e">
        <f>VLOOKUP(BX1977,[1]Sheet2!$E$2:$I$222,4,FALSE)</f>
        <v>#N/A</v>
      </c>
      <c r="CA1977" t="e">
        <f>VLOOKUP(BX1977,[1]Sheet2!$E$2:$I$222,5,FALSE)</f>
        <v>#N/A</v>
      </c>
      <c r="CF1977" t="e">
        <f>VLOOKUP(CE1977,[1]Sheet2!$E$2:$I$222,3,FALSE)</f>
        <v>#N/A</v>
      </c>
      <c r="CG1977" t="e">
        <f>VLOOKUP(CE1977,[1]Sheet2!$E$2:$I$222,4,FALSE)</f>
        <v>#N/A</v>
      </c>
      <c r="CH1977" t="e">
        <f>VLOOKUP(CE1977,[1]Sheet2!$E$2:$I$222,5,FALSE)</f>
        <v>#N/A</v>
      </c>
      <c r="CM1977" t="e">
        <f>VLOOKUP(CL1977,[1]Sheet2!$E$2:$I$222,3,FALSE)</f>
        <v>#N/A</v>
      </c>
      <c r="CN1977" t="e">
        <f>VLOOKUP(CL1977,[1]Sheet2!$E$2:$I$222,4,FALSE)</f>
        <v>#N/A</v>
      </c>
      <c r="CO1977" t="e">
        <f>VLOOKUP(CL1977,[1]Sheet2!$E$2:$I$222,5,FALSE)</f>
        <v>#N/A</v>
      </c>
    </row>
    <row r="1978" spans="1:93" x14ac:dyDescent="0.25">
      <c r="A1978">
        <v>2052</v>
      </c>
      <c r="C1978">
        <v>15503</v>
      </c>
      <c r="D1978">
        <v>5503</v>
      </c>
      <c r="E1978">
        <v>37.735129999999998</v>
      </c>
      <c r="F1978">
        <v>-122.37935</v>
      </c>
      <c r="G1978" t="s">
        <v>4543</v>
      </c>
      <c r="H1978" t="s">
        <v>4544</v>
      </c>
      <c r="I1978" t="s">
        <v>677</v>
      </c>
      <c r="J1978" t="s">
        <v>728</v>
      </c>
      <c r="Q1978" t="s">
        <v>672</v>
      </c>
      <c r="R1978">
        <v>1634</v>
      </c>
      <c r="S1978" t="s">
        <v>3117</v>
      </c>
      <c r="X1978">
        <f t="shared" si="30"/>
        <v>2</v>
      </c>
      <c r="Y1978" t="s">
        <v>18</v>
      </c>
      <c r="Z1978" t="s">
        <v>77</v>
      </c>
      <c r="AA1978" t="s">
        <v>95</v>
      </c>
      <c r="AB1978" t="str">
        <f>VLOOKUP($AA1978,Sheet2!$E$2:$I$222,3,FALSE)</f>
        <v>To Fisherman's Wharf</v>
      </c>
      <c r="AC1978" t="str">
        <f>VLOOKUP($AA1978,Sheet2!$E$2:$I$222,4,FALSE)</f>
        <v>Beach &amp; Polk</v>
      </c>
      <c r="AD1978" t="str">
        <f>VLOOKUP($AA1978,Sheet2!$E$2:$I$222,5,FALSE)</f>
        <v>Daily ~ 5:30am-12:30am</v>
      </c>
      <c r="AF1978" t="s">
        <v>24</v>
      </c>
      <c r="AG1978" t="s">
        <v>79</v>
      </c>
      <c r="AI1978" t="e">
        <f>VLOOKUP(AH1978,[1]Sheet2!$E$2:$I$222,3,FALSE)</f>
        <v>#N/A</v>
      </c>
      <c r="AJ1978" t="e">
        <f>VLOOKUP(AH1978,[1]Sheet2!$E$2:$I$222,4,FALSE)</f>
        <v>#N/A</v>
      </c>
      <c r="AK1978" t="e">
        <f>VLOOKUP(AH1978,[1]Sheet2!$E$2:$I$222,5,FALSE)</f>
        <v>#N/A</v>
      </c>
      <c r="AP1978" t="e">
        <f>VLOOKUP(AO1978,[1]Sheet2!$E$2:$I$222,3,FALSE)</f>
        <v>#N/A</v>
      </c>
      <c r="AQ1978" t="e">
        <f>VLOOKUP(AO1978,[1]Sheet2!$E$2:$I$222,4,FALSE)</f>
        <v>#N/A</v>
      </c>
      <c r="AR1978" t="e">
        <f>VLOOKUP(AO1978,[1]Sheet2!$E$2:$I$222,5,FALSE)</f>
        <v>#N/A</v>
      </c>
      <c r="AW1978" t="e">
        <f>VLOOKUP(AV1978,[1]Sheet2!$E$2:$I$222,3,FALSE)</f>
        <v>#N/A</v>
      </c>
      <c r="AX1978" t="e">
        <f>VLOOKUP(AV1978,[1]Sheet2!$E$2:$I$222,4,FALSE)</f>
        <v>#N/A</v>
      </c>
      <c r="AY1978" t="e">
        <f>VLOOKUP(AV1978,[1]Sheet2!$E$2:$I$222,5,FALSE)</f>
        <v>#N/A</v>
      </c>
      <c r="BD1978" t="e">
        <f>VLOOKUP(BC1978,[1]Sheet2!$E$2:$I$222,3,FALSE)</f>
        <v>#N/A</v>
      </c>
      <c r="BE1978" t="e">
        <f>VLOOKUP(BC1978,[1]Sheet2!$E$2:$I$222,4,FALSE)</f>
        <v>#N/A</v>
      </c>
      <c r="BF1978" t="e">
        <f>VLOOKUP(BC1978,[1]Sheet2!$E$2:$I$222,5,FALSE)</f>
        <v>#N/A</v>
      </c>
      <c r="BK1978" t="e">
        <f>VLOOKUP(BJ1978,[1]Sheet2!$E$2:$I$222,3,FALSE)</f>
        <v>#N/A</v>
      </c>
      <c r="BL1978" t="e">
        <f>VLOOKUP(BJ1978,[1]Sheet2!$E$2:$I$222,4,FALSE)</f>
        <v>#N/A</v>
      </c>
      <c r="BM1978" t="e">
        <f>VLOOKUP(BJ1978,[1]Sheet2!$E$2:$I$222,5,FALSE)</f>
        <v>#N/A</v>
      </c>
      <c r="BR1978" t="e">
        <f>VLOOKUP(BQ1978,[1]Sheet2!$E$2:$I$222,3,FALSE)</f>
        <v>#N/A</v>
      </c>
      <c r="BS1978" t="e">
        <f>VLOOKUP(BQ1978,[1]Sheet2!$E$2:$I$222,4,FALSE)</f>
        <v>#N/A</v>
      </c>
      <c r="BT1978" t="e">
        <f>VLOOKUP(BQ1978,[1]Sheet2!$E$2:$I$222,5,FALSE)</f>
        <v>#N/A</v>
      </c>
      <c r="BY1978" t="e">
        <f>VLOOKUP(BX1978,[1]Sheet2!$E$2:$I$222,3,FALSE)</f>
        <v>#N/A</v>
      </c>
      <c r="BZ1978" t="e">
        <f>VLOOKUP(BX1978,[1]Sheet2!$E$2:$I$222,4,FALSE)</f>
        <v>#N/A</v>
      </c>
      <c r="CA1978" t="e">
        <f>VLOOKUP(BX1978,[1]Sheet2!$E$2:$I$222,5,FALSE)</f>
        <v>#N/A</v>
      </c>
      <c r="CF1978" t="e">
        <f>VLOOKUP(CE1978,[1]Sheet2!$E$2:$I$222,3,FALSE)</f>
        <v>#N/A</v>
      </c>
      <c r="CG1978" t="e">
        <f>VLOOKUP(CE1978,[1]Sheet2!$E$2:$I$222,4,FALSE)</f>
        <v>#N/A</v>
      </c>
      <c r="CH1978" t="e">
        <f>VLOOKUP(CE1978,[1]Sheet2!$E$2:$I$222,5,FALSE)</f>
        <v>#N/A</v>
      </c>
      <c r="CM1978" t="e">
        <f>VLOOKUP(CL1978,[1]Sheet2!$E$2:$I$222,3,FALSE)</f>
        <v>#N/A</v>
      </c>
      <c r="CN1978" t="e">
        <f>VLOOKUP(CL1978,[1]Sheet2!$E$2:$I$222,4,FALSE)</f>
        <v>#N/A</v>
      </c>
      <c r="CO1978" t="e">
        <f>VLOOKUP(CL1978,[1]Sheet2!$E$2:$I$222,5,FALSE)</f>
        <v>#N/A</v>
      </c>
    </row>
    <row r="1979" spans="1:93" x14ac:dyDescent="0.25">
      <c r="A1979">
        <v>2053</v>
      </c>
      <c r="C1979">
        <v>15504</v>
      </c>
      <c r="D1979">
        <v>5504</v>
      </c>
      <c r="E1979">
        <v>37.735019999999999</v>
      </c>
      <c r="F1979">
        <v>-122.37947</v>
      </c>
      <c r="G1979" t="s">
        <v>4543</v>
      </c>
      <c r="H1979" t="s">
        <v>4544</v>
      </c>
      <c r="I1979" t="s">
        <v>704</v>
      </c>
      <c r="J1979" t="s">
        <v>687</v>
      </c>
      <c r="Q1979" t="s">
        <v>672</v>
      </c>
      <c r="R1979">
        <v>1633</v>
      </c>
      <c r="S1979" t="s">
        <v>3118</v>
      </c>
      <c r="X1979">
        <f t="shared" si="30"/>
        <v>2</v>
      </c>
      <c r="Y1979" t="s">
        <v>18</v>
      </c>
      <c r="Z1979" t="s">
        <v>80</v>
      </c>
      <c r="AA1979" t="s">
        <v>103</v>
      </c>
      <c r="AB1979" t="str">
        <f>VLOOKUP($AA1979,Sheet2!$E$2:$I$222,3,FALSE)</f>
        <v>To Hunter's Point</v>
      </c>
      <c r="AC1979" t="str">
        <f>VLOOKUP($AA1979,Sheet2!$E$2:$I$222,4,FALSE)</f>
        <v>Galvez &amp; Robinson</v>
      </c>
      <c r="AD1979" t="str">
        <f>VLOOKUP($AA1979,Sheet2!$E$2:$I$222,5,FALSE)</f>
        <v>Daily ~ 5:30am-12am</v>
      </c>
      <c r="AF1979" t="s">
        <v>24</v>
      </c>
      <c r="AG1979" t="s">
        <v>78</v>
      </c>
      <c r="AI1979" t="e">
        <f>VLOOKUP(AH1979,[1]Sheet2!$E$2:$I$222,3,FALSE)</f>
        <v>#N/A</v>
      </c>
      <c r="AJ1979" t="e">
        <f>VLOOKUP(AH1979,[1]Sheet2!$E$2:$I$222,4,FALSE)</f>
        <v>#N/A</v>
      </c>
      <c r="AK1979" t="e">
        <f>VLOOKUP(AH1979,[1]Sheet2!$E$2:$I$222,5,FALSE)</f>
        <v>#N/A</v>
      </c>
      <c r="AP1979" t="e">
        <f>VLOOKUP(AO1979,[1]Sheet2!$E$2:$I$222,3,FALSE)</f>
        <v>#N/A</v>
      </c>
      <c r="AQ1979" t="e">
        <f>VLOOKUP(AO1979,[1]Sheet2!$E$2:$I$222,4,FALSE)</f>
        <v>#N/A</v>
      </c>
      <c r="AR1979" t="e">
        <f>VLOOKUP(AO1979,[1]Sheet2!$E$2:$I$222,5,FALSE)</f>
        <v>#N/A</v>
      </c>
      <c r="AW1979" t="e">
        <f>VLOOKUP(AV1979,[1]Sheet2!$E$2:$I$222,3,FALSE)</f>
        <v>#N/A</v>
      </c>
      <c r="AX1979" t="e">
        <f>VLOOKUP(AV1979,[1]Sheet2!$E$2:$I$222,4,FALSE)</f>
        <v>#N/A</v>
      </c>
      <c r="AY1979" t="e">
        <f>VLOOKUP(AV1979,[1]Sheet2!$E$2:$I$222,5,FALSE)</f>
        <v>#N/A</v>
      </c>
      <c r="BD1979" t="e">
        <f>VLOOKUP(BC1979,[1]Sheet2!$E$2:$I$222,3,FALSE)</f>
        <v>#N/A</v>
      </c>
      <c r="BE1979" t="e">
        <f>VLOOKUP(BC1979,[1]Sheet2!$E$2:$I$222,4,FALSE)</f>
        <v>#N/A</v>
      </c>
      <c r="BF1979" t="e">
        <f>VLOOKUP(BC1979,[1]Sheet2!$E$2:$I$222,5,FALSE)</f>
        <v>#N/A</v>
      </c>
      <c r="BK1979" t="e">
        <f>VLOOKUP(BJ1979,[1]Sheet2!$E$2:$I$222,3,FALSE)</f>
        <v>#N/A</v>
      </c>
      <c r="BL1979" t="e">
        <f>VLOOKUP(BJ1979,[1]Sheet2!$E$2:$I$222,4,FALSE)</f>
        <v>#N/A</v>
      </c>
      <c r="BM1979" t="e">
        <f>VLOOKUP(BJ1979,[1]Sheet2!$E$2:$I$222,5,FALSE)</f>
        <v>#N/A</v>
      </c>
      <c r="BR1979" t="e">
        <f>VLOOKUP(BQ1979,[1]Sheet2!$E$2:$I$222,3,FALSE)</f>
        <v>#N/A</v>
      </c>
      <c r="BS1979" t="e">
        <f>VLOOKUP(BQ1979,[1]Sheet2!$E$2:$I$222,4,FALSE)</f>
        <v>#N/A</v>
      </c>
      <c r="BT1979" t="e">
        <f>VLOOKUP(BQ1979,[1]Sheet2!$E$2:$I$222,5,FALSE)</f>
        <v>#N/A</v>
      </c>
      <c r="BY1979" t="e">
        <f>VLOOKUP(BX1979,[1]Sheet2!$E$2:$I$222,3,FALSE)</f>
        <v>#N/A</v>
      </c>
      <c r="BZ1979" t="e">
        <f>VLOOKUP(BX1979,[1]Sheet2!$E$2:$I$222,4,FALSE)</f>
        <v>#N/A</v>
      </c>
      <c r="CA1979" t="e">
        <f>VLOOKUP(BX1979,[1]Sheet2!$E$2:$I$222,5,FALSE)</f>
        <v>#N/A</v>
      </c>
      <c r="CF1979" t="e">
        <f>VLOOKUP(CE1979,[1]Sheet2!$E$2:$I$222,3,FALSE)</f>
        <v>#N/A</v>
      </c>
      <c r="CG1979" t="e">
        <f>VLOOKUP(CE1979,[1]Sheet2!$E$2:$I$222,4,FALSE)</f>
        <v>#N/A</v>
      </c>
      <c r="CH1979" t="e">
        <f>VLOOKUP(CE1979,[1]Sheet2!$E$2:$I$222,5,FALSE)</f>
        <v>#N/A</v>
      </c>
      <c r="CM1979" t="e">
        <f>VLOOKUP(CL1979,[1]Sheet2!$E$2:$I$222,3,FALSE)</f>
        <v>#N/A</v>
      </c>
      <c r="CN1979" t="e">
        <f>VLOOKUP(CL1979,[1]Sheet2!$E$2:$I$222,4,FALSE)</f>
        <v>#N/A</v>
      </c>
      <c r="CO1979" t="e">
        <f>VLOOKUP(CL1979,[1]Sheet2!$E$2:$I$222,5,FALSE)</f>
        <v>#N/A</v>
      </c>
    </row>
    <row r="1980" spans="1:93" x14ac:dyDescent="0.25">
      <c r="A1980">
        <v>2054</v>
      </c>
      <c r="C1980">
        <v>15505</v>
      </c>
      <c r="D1980">
        <v>5505</v>
      </c>
      <c r="E1980">
        <v>37.743699999999997</v>
      </c>
      <c r="F1980">
        <v>-122.38317000000001</v>
      </c>
      <c r="G1980" t="s">
        <v>4545</v>
      </c>
      <c r="H1980" t="s">
        <v>4546</v>
      </c>
      <c r="I1980" t="s">
        <v>895</v>
      </c>
      <c r="J1980" t="s">
        <v>687</v>
      </c>
      <c r="Q1980" t="s">
        <v>672</v>
      </c>
      <c r="S1980" t="s">
        <v>2802</v>
      </c>
      <c r="X1980">
        <f t="shared" si="30"/>
        <v>1</v>
      </c>
      <c r="Y1980" t="s">
        <v>4</v>
      </c>
      <c r="Z1980" t="s">
        <v>78</v>
      </c>
      <c r="AB1980" t="e">
        <f>VLOOKUP($AA1980,Sheet2!$E$2:$I$222,3,FALSE)</f>
        <v>#N/A</v>
      </c>
      <c r="AC1980" t="e">
        <f>VLOOKUP($AA1980,Sheet2!$E$2:$I$222,4,FALSE)</f>
        <v>#N/A</v>
      </c>
      <c r="AD1980" t="e">
        <f>VLOOKUP($AA1980,Sheet2!$E$2:$I$222,5,FALSE)</f>
        <v>#N/A</v>
      </c>
      <c r="AI1980" t="e">
        <f>VLOOKUP(AH1980,[1]Sheet2!$E$2:$I$222,3,FALSE)</f>
        <v>#N/A</v>
      </c>
      <c r="AJ1980" t="e">
        <f>VLOOKUP(AH1980,[1]Sheet2!$E$2:$I$222,4,FALSE)</f>
        <v>#N/A</v>
      </c>
      <c r="AK1980" t="e">
        <f>VLOOKUP(AH1980,[1]Sheet2!$E$2:$I$222,5,FALSE)</f>
        <v>#N/A</v>
      </c>
      <c r="AP1980" t="e">
        <f>VLOOKUP(AO1980,[1]Sheet2!$E$2:$I$222,3,FALSE)</f>
        <v>#N/A</v>
      </c>
      <c r="AQ1980" t="e">
        <f>VLOOKUP(AO1980,[1]Sheet2!$E$2:$I$222,4,FALSE)</f>
        <v>#N/A</v>
      </c>
      <c r="AR1980" t="e">
        <f>VLOOKUP(AO1980,[1]Sheet2!$E$2:$I$222,5,FALSE)</f>
        <v>#N/A</v>
      </c>
      <c r="AW1980" t="e">
        <f>VLOOKUP(AV1980,[1]Sheet2!$E$2:$I$222,3,FALSE)</f>
        <v>#N/A</v>
      </c>
      <c r="AX1980" t="e">
        <f>VLOOKUP(AV1980,[1]Sheet2!$E$2:$I$222,4,FALSE)</f>
        <v>#N/A</v>
      </c>
      <c r="AY1980" t="e">
        <f>VLOOKUP(AV1980,[1]Sheet2!$E$2:$I$222,5,FALSE)</f>
        <v>#N/A</v>
      </c>
      <c r="BD1980" t="e">
        <f>VLOOKUP(BC1980,[1]Sheet2!$E$2:$I$222,3,FALSE)</f>
        <v>#N/A</v>
      </c>
      <c r="BE1980" t="e">
        <f>VLOOKUP(BC1980,[1]Sheet2!$E$2:$I$222,4,FALSE)</f>
        <v>#N/A</v>
      </c>
      <c r="BF1980" t="e">
        <f>VLOOKUP(BC1980,[1]Sheet2!$E$2:$I$222,5,FALSE)</f>
        <v>#N/A</v>
      </c>
      <c r="BK1980" t="e">
        <f>VLOOKUP(BJ1980,[1]Sheet2!$E$2:$I$222,3,FALSE)</f>
        <v>#N/A</v>
      </c>
      <c r="BL1980" t="e">
        <f>VLOOKUP(BJ1980,[1]Sheet2!$E$2:$I$222,4,FALSE)</f>
        <v>#N/A</v>
      </c>
      <c r="BM1980" t="e">
        <f>VLOOKUP(BJ1980,[1]Sheet2!$E$2:$I$222,5,FALSE)</f>
        <v>#N/A</v>
      </c>
      <c r="BR1980" t="e">
        <f>VLOOKUP(BQ1980,[1]Sheet2!$E$2:$I$222,3,FALSE)</f>
        <v>#N/A</v>
      </c>
      <c r="BS1980" t="e">
        <f>VLOOKUP(BQ1980,[1]Sheet2!$E$2:$I$222,4,FALSE)</f>
        <v>#N/A</v>
      </c>
      <c r="BT1980" t="e">
        <f>VLOOKUP(BQ1980,[1]Sheet2!$E$2:$I$222,5,FALSE)</f>
        <v>#N/A</v>
      </c>
      <c r="BY1980" t="e">
        <f>VLOOKUP(BX1980,[1]Sheet2!$E$2:$I$222,3,FALSE)</f>
        <v>#N/A</v>
      </c>
      <c r="BZ1980" t="e">
        <f>VLOOKUP(BX1980,[1]Sheet2!$E$2:$I$222,4,FALSE)</f>
        <v>#N/A</v>
      </c>
      <c r="CA1980" t="e">
        <f>VLOOKUP(BX1980,[1]Sheet2!$E$2:$I$222,5,FALSE)</f>
        <v>#N/A</v>
      </c>
      <c r="CF1980" t="e">
        <f>VLOOKUP(CE1980,[1]Sheet2!$E$2:$I$222,3,FALSE)</f>
        <v>#N/A</v>
      </c>
      <c r="CG1980" t="e">
        <f>VLOOKUP(CE1980,[1]Sheet2!$E$2:$I$222,4,FALSE)</f>
        <v>#N/A</v>
      </c>
      <c r="CH1980" t="e">
        <f>VLOOKUP(CE1980,[1]Sheet2!$E$2:$I$222,5,FALSE)</f>
        <v>#N/A</v>
      </c>
      <c r="CM1980" t="e">
        <f>VLOOKUP(CL1980,[1]Sheet2!$E$2:$I$222,3,FALSE)</f>
        <v>#N/A</v>
      </c>
      <c r="CN1980" t="e">
        <f>VLOOKUP(CL1980,[1]Sheet2!$E$2:$I$222,4,FALSE)</f>
        <v>#N/A</v>
      </c>
      <c r="CO1980" t="e">
        <f>VLOOKUP(CL1980,[1]Sheet2!$E$2:$I$222,5,FALSE)</f>
        <v>#N/A</v>
      </c>
    </row>
    <row r="1981" spans="1:93" x14ac:dyDescent="0.25">
      <c r="A1981">
        <v>2055</v>
      </c>
      <c r="C1981">
        <v>15507</v>
      </c>
      <c r="D1981">
        <v>5507</v>
      </c>
      <c r="E1981">
        <v>37.742539999999998</v>
      </c>
      <c r="F1981">
        <v>-122.3837</v>
      </c>
      <c r="G1981" t="s">
        <v>4547</v>
      </c>
      <c r="H1981" t="s">
        <v>4548</v>
      </c>
      <c r="I1981" t="s">
        <v>668</v>
      </c>
      <c r="J1981" t="s">
        <v>687</v>
      </c>
      <c r="Q1981" t="s">
        <v>672</v>
      </c>
      <c r="S1981" t="s">
        <v>2802</v>
      </c>
      <c r="X1981">
        <f t="shared" si="30"/>
        <v>1</v>
      </c>
      <c r="Y1981" t="s">
        <v>4</v>
      </c>
      <c r="Z1981" t="s">
        <v>78</v>
      </c>
      <c r="AB1981" t="e">
        <f>VLOOKUP($AA1981,Sheet2!$E$2:$I$222,3,FALSE)</f>
        <v>#N/A</v>
      </c>
      <c r="AC1981" t="e">
        <f>VLOOKUP($AA1981,Sheet2!$E$2:$I$222,4,FALSE)</f>
        <v>#N/A</v>
      </c>
      <c r="AD1981" t="e">
        <f>VLOOKUP($AA1981,Sheet2!$E$2:$I$222,5,FALSE)</f>
        <v>#N/A</v>
      </c>
      <c r="AI1981" t="e">
        <f>VLOOKUP(AH1981,[1]Sheet2!$E$2:$I$222,3,FALSE)</f>
        <v>#N/A</v>
      </c>
      <c r="AJ1981" t="e">
        <f>VLOOKUP(AH1981,[1]Sheet2!$E$2:$I$222,4,FALSE)</f>
        <v>#N/A</v>
      </c>
      <c r="AK1981" t="e">
        <f>VLOOKUP(AH1981,[1]Sheet2!$E$2:$I$222,5,FALSE)</f>
        <v>#N/A</v>
      </c>
      <c r="AP1981" t="e">
        <f>VLOOKUP(AO1981,[1]Sheet2!$E$2:$I$222,3,FALSE)</f>
        <v>#N/A</v>
      </c>
      <c r="AQ1981" t="e">
        <f>VLOOKUP(AO1981,[1]Sheet2!$E$2:$I$222,4,FALSE)</f>
        <v>#N/A</v>
      </c>
      <c r="AR1981" t="e">
        <f>VLOOKUP(AO1981,[1]Sheet2!$E$2:$I$222,5,FALSE)</f>
        <v>#N/A</v>
      </c>
      <c r="AW1981" t="e">
        <f>VLOOKUP(AV1981,[1]Sheet2!$E$2:$I$222,3,FALSE)</f>
        <v>#N/A</v>
      </c>
      <c r="AX1981" t="e">
        <f>VLOOKUP(AV1981,[1]Sheet2!$E$2:$I$222,4,FALSE)</f>
        <v>#N/A</v>
      </c>
      <c r="AY1981" t="e">
        <f>VLOOKUP(AV1981,[1]Sheet2!$E$2:$I$222,5,FALSE)</f>
        <v>#N/A</v>
      </c>
      <c r="BD1981" t="e">
        <f>VLOOKUP(BC1981,[1]Sheet2!$E$2:$I$222,3,FALSE)</f>
        <v>#N/A</v>
      </c>
      <c r="BE1981" t="e">
        <f>VLOOKUP(BC1981,[1]Sheet2!$E$2:$I$222,4,FALSE)</f>
        <v>#N/A</v>
      </c>
      <c r="BF1981" t="e">
        <f>VLOOKUP(BC1981,[1]Sheet2!$E$2:$I$222,5,FALSE)</f>
        <v>#N/A</v>
      </c>
      <c r="BK1981" t="e">
        <f>VLOOKUP(BJ1981,[1]Sheet2!$E$2:$I$222,3,FALSE)</f>
        <v>#N/A</v>
      </c>
      <c r="BL1981" t="e">
        <f>VLOOKUP(BJ1981,[1]Sheet2!$E$2:$I$222,4,FALSE)</f>
        <v>#N/A</v>
      </c>
      <c r="BM1981" t="e">
        <f>VLOOKUP(BJ1981,[1]Sheet2!$E$2:$I$222,5,FALSE)</f>
        <v>#N/A</v>
      </c>
      <c r="BR1981" t="e">
        <f>VLOOKUP(BQ1981,[1]Sheet2!$E$2:$I$222,3,FALSE)</f>
        <v>#N/A</v>
      </c>
      <c r="BS1981" t="e">
        <f>VLOOKUP(BQ1981,[1]Sheet2!$E$2:$I$222,4,FALSE)</f>
        <v>#N/A</v>
      </c>
      <c r="BT1981" t="e">
        <f>VLOOKUP(BQ1981,[1]Sheet2!$E$2:$I$222,5,FALSE)</f>
        <v>#N/A</v>
      </c>
      <c r="BY1981" t="e">
        <f>VLOOKUP(BX1981,[1]Sheet2!$E$2:$I$222,3,FALSE)</f>
        <v>#N/A</v>
      </c>
      <c r="BZ1981" t="e">
        <f>VLOOKUP(BX1981,[1]Sheet2!$E$2:$I$222,4,FALSE)</f>
        <v>#N/A</v>
      </c>
      <c r="CA1981" t="e">
        <f>VLOOKUP(BX1981,[1]Sheet2!$E$2:$I$222,5,FALSE)</f>
        <v>#N/A</v>
      </c>
      <c r="CF1981" t="e">
        <f>VLOOKUP(CE1981,[1]Sheet2!$E$2:$I$222,3,FALSE)</f>
        <v>#N/A</v>
      </c>
      <c r="CG1981" t="e">
        <f>VLOOKUP(CE1981,[1]Sheet2!$E$2:$I$222,4,FALSE)</f>
        <v>#N/A</v>
      </c>
      <c r="CH1981" t="e">
        <f>VLOOKUP(CE1981,[1]Sheet2!$E$2:$I$222,5,FALSE)</f>
        <v>#N/A</v>
      </c>
      <c r="CM1981" t="e">
        <f>VLOOKUP(CL1981,[1]Sheet2!$E$2:$I$222,3,FALSE)</f>
        <v>#N/A</v>
      </c>
      <c r="CN1981" t="e">
        <f>VLOOKUP(CL1981,[1]Sheet2!$E$2:$I$222,4,FALSE)</f>
        <v>#N/A</v>
      </c>
      <c r="CO1981" t="e">
        <f>VLOOKUP(CL1981,[1]Sheet2!$E$2:$I$222,5,FALSE)</f>
        <v>#N/A</v>
      </c>
    </row>
    <row r="1982" spans="1:93" x14ac:dyDescent="0.25">
      <c r="A1982">
        <v>2056</v>
      </c>
      <c r="C1982">
        <v>15508</v>
      </c>
      <c r="D1982">
        <v>5508</v>
      </c>
      <c r="E1982">
        <v>37.742530000000002</v>
      </c>
      <c r="F1982">
        <v>-122.38393000000001</v>
      </c>
      <c r="G1982" t="s">
        <v>4547</v>
      </c>
      <c r="H1982" t="s">
        <v>4548</v>
      </c>
      <c r="I1982" t="s">
        <v>746</v>
      </c>
      <c r="J1982" t="s">
        <v>687</v>
      </c>
      <c r="Q1982" t="s">
        <v>672</v>
      </c>
      <c r="S1982" t="s">
        <v>2803</v>
      </c>
      <c r="X1982">
        <f t="shared" si="30"/>
        <v>1</v>
      </c>
      <c r="Y1982" t="s">
        <v>4</v>
      </c>
      <c r="Z1982" t="s">
        <v>79</v>
      </c>
      <c r="AB1982" t="e">
        <f>VLOOKUP($AA1982,Sheet2!$E$2:$I$222,3,FALSE)</f>
        <v>#N/A</v>
      </c>
      <c r="AC1982" t="e">
        <f>VLOOKUP($AA1982,Sheet2!$E$2:$I$222,4,FALSE)</f>
        <v>#N/A</v>
      </c>
      <c r="AD1982" t="e">
        <f>VLOOKUP($AA1982,Sheet2!$E$2:$I$222,5,FALSE)</f>
        <v>#N/A</v>
      </c>
      <c r="AI1982" t="e">
        <f>VLOOKUP(AH1982,[1]Sheet2!$E$2:$I$222,3,FALSE)</f>
        <v>#N/A</v>
      </c>
      <c r="AJ1982" t="e">
        <f>VLOOKUP(AH1982,[1]Sheet2!$E$2:$I$222,4,FALSE)</f>
        <v>#N/A</v>
      </c>
      <c r="AK1982" t="e">
        <f>VLOOKUP(AH1982,[1]Sheet2!$E$2:$I$222,5,FALSE)</f>
        <v>#N/A</v>
      </c>
      <c r="AP1982" t="e">
        <f>VLOOKUP(AO1982,[1]Sheet2!$E$2:$I$222,3,FALSE)</f>
        <v>#N/A</v>
      </c>
      <c r="AQ1982" t="e">
        <f>VLOOKUP(AO1982,[1]Sheet2!$E$2:$I$222,4,FALSE)</f>
        <v>#N/A</v>
      </c>
      <c r="AR1982" t="e">
        <f>VLOOKUP(AO1982,[1]Sheet2!$E$2:$I$222,5,FALSE)</f>
        <v>#N/A</v>
      </c>
      <c r="AW1982" t="e">
        <f>VLOOKUP(AV1982,[1]Sheet2!$E$2:$I$222,3,FALSE)</f>
        <v>#N/A</v>
      </c>
      <c r="AX1982" t="e">
        <f>VLOOKUP(AV1982,[1]Sheet2!$E$2:$I$222,4,FALSE)</f>
        <v>#N/A</v>
      </c>
      <c r="AY1982" t="e">
        <f>VLOOKUP(AV1982,[1]Sheet2!$E$2:$I$222,5,FALSE)</f>
        <v>#N/A</v>
      </c>
      <c r="BD1982" t="e">
        <f>VLOOKUP(BC1982,[1]Sheet2!$E$2:$I$222,3,FALSE)</f>
        <v>#N/A</v>
      </c>
      <c r="BE1982" t="e">
        <f>VLOOKUP(BC1982,[1]Sheet2!$E$2:$I$222,4,FALSE)</f>
        <v>#N/A</v>
      </c>
      <c r="BF1982" t="e">
        <f>VLOOKUP(BC1982,[1]Sheet2!$E$2:$I$222,5,FALSE)</f>
        <v>#N/A</v>
      </c>
      <c r="BK1982" t="e">
        <f>VLOOKUP(BJ1982,[1]Sheet2!$E$2:$I$222,3,FALSE)</f>
        <v>#N/A</v>
      </c>
      <c r="BL1982" t="e">
        <f>VLOOKUP(BJ1982,[1]Sheet2!$E$2:$I$222,4,FALSE)</f>
        <v>#N/A</v>
      </c>
      <c r="BM1982" t="e">
        <f>VLOOKUP(BJ1982,[1]Sheet2!$E$2:$I$222,5,FALSE)</f>
        <v>#N/A</v>
      </c>
      <c r="BR1982" t="e">
        <f>VLOOKUP(BQ1982,[1]Sheet2!$E$2:$I$222,3,FALSE)</f>
        <v>#N/A</v>
      </c>
      <c r="BS1982" t="e">
        <f>VLOOKUP(BQ1982,[1]Sheet2!$E$2:$I$222,4,FALSE)</f>
        <v>#N/A</v>
      </c>
      <c r="BT1982" t="e">
        <f>VLOOKUP(BQ1982,[1]Sheet2!$E$2:$I$222,5,FALSE)</f>
        <v>#N/A</v>
      </c>
      <c r="BY1982" t="e">
        <f>VLOOKUP(BX1982,[1]Sheet2!$E$2:$I$222,3,FALSE)</f>
        <v>#N/A</v>
      </c>
      <c r="BZ1982" t="e">
        <f>VLOOKUP(BX1982,[1]Sheet2!$E$2:$I$222,4,FALSE)</f>
        <v>#N/A</v>
      </c>
      <c r="CA1982" t="e">
        <f>VLOOKUP(BX1982,[1]Sheet2!$E$2:$I$222,5,FALSE)</f>
        <v>#N/A</v>
      </c>
      <c r="CF1982" t="e">
        <f>VLOOKUP(CE1982,[1]Sheet2!$E$2:$I$222,3,FALSE)</f>
        <v>#N/A</v>
      </c>
      <c r="CG1982" t="e">
        <f>VLOOKUP(CE1982,[1]Sheet2!$E$2:$I$222,4,FALSE)</f>
        <v>#N/A</v>
      </c>
      <c r="CH1982" t="e">
        <f>VLOOKUP(CE1982,[1]Sheet2!$E$2:$I$222,5,FALSE)</f>
        <v>#N/A</v>
      </c>
      <c r="CM1982" t="e">
        <f>VLOOKUP(CL1982,[1]Sheet2!$E$2:$I$222,3,FALSE)</f>
        <v>#N/A</v>
      </c>
      <c r="CN1982" t="e">
        <f>VLOOKUP(CL1982,[1]Sheet2!$E$2:$I$222,4,FALSE)</f>
        <v>#N/A</v>
      </c>
      <c r="CO1982" t="e">
        <f>VLOOKUP(CL1982,[1]Sheet2!$E$2:$I$222,5,FALSE)</f>
        <v>#N/A</v>
      </c>
    </row>
    <row r="1983" spans="1:93" x14ac:dyDescent="0.25">
      <c r="A1983">
        <v>2057</v>
      </c>
      <c r="C1983">
        <v>15509</v>
      </c>
      <c r="D1983">
        <v>5509</v>
      </c>
      <c r="E1983">
        <v>37.741059999999997</v>
      </c>
      <c r="F1983">
        <v>-122.38444</v>
      </c>
      <c r="G1983" t="s">
        <v>4549</v>
      </c>
      <c r="H1983" t="s">
        <v>4550</v>
      </c>
      <c r="I1983" t="s">
        <v>878</v>
      </c>
      <c r="J1983" t="s">
        <v>687</v>
      </c>
      <c r="M1983" t="s">
        <v>671</v>
      </c>
      <c r="Q1983" t="s">
        <v>672</v>
      </c>
      <c r="S1983" t="s">
        <v>2802</v>
      </c>
      <c r="X1983">
        <f t="shared" si="30"/>
        <v>1</v>
      </c>
      <c r="Y1983" t="s">
        <v>4</v>
      </c>
      <c r="Z1983" t="s">
        <v>78</v>
      </c>
      <c r="AB1983" t="e">
        <f>VLOOKUP($AA1983,Sheet2!$E$2:$I$222,3,FALSE)</f>
        <v>#N/A</v>
      </c>
      <c r="AC1983" t="e">
        <f>VLOOKUP($AA1983,Sheet2!$E$2:$I$222,4,FALSE)</f>
        <v>#N/A</v>
      </c>
      <c r="AD1983" t="e">
        <f>VLOOKUP($AA1983,Sheet2!$E$2:$I$222,5,FALSE)</f>
        <v>#N/A</v>
      </c>
      <c r="AI1983" t="e">
        <f>VLOOKUP(AH1983,[1]Sheet2!$E$2:$I$222,3,FALSE)</f>
        <v>#N/A</v>
      </c>
      <c r="AJ1983" t="e">
        <f>VLOOKUP(AH1983,[1]Sheet2!$E$2:$I$222,4,FALSE)</f>
        <v>#N/A</v>
      </c>
      <c r="AK1983" t="e">
        <f>VLOOKUP(AH1983,[1]Sheet2!$E$2:$I$222,5,FALSE)</f>
        <v>#N/A</v>
      </c>
      <c r="AP1983" t="e">
        <f>VLOOKUP(AO1983,[1]Sheet2!$E$2:$I$222,3,FALSE)</f>
        <v>#N/A</v>
      </c>
      <c r="AQ1983" t="e">
        <f>VLOOKUP(AO1983,[1]Sheet2!$E$2:$I$222,4,FALSE)</f>
        <v>#N/A</v>
      </c>
      <c r="AR1983" t="e">
        <f>VLOOKUP(AO1983,[1]Sheet2!$E$2:$I$222,5,FALSE)</f>
        <v>#N/A</v>
      </c>
      <c r="AW1983" t="e">
        <f>VLOOKUP(AV1983,[1]Sheet2!$E$2:$I$222,3,FALSE)</f>
        <v>#N/A</v>
      </c>
      <c r="AX1983" t="e">
        <f>VLOOKUP(AV1983,[1]Sheet2!$E$2:$I$222,4,FALSE)</f>
        <v>#N/A</v>
      </c>
      <c r="AY1983" t="e">
        <f>VLOOKUP(AV1983,[1]Sheet2!$E$2:$I$222,5,FALSE)</f>
        <v>#N/A</v>
      </c>
      <c r="BD1983" t="e">
        <f>VLOOKUP(BC1983,[1]Sheet2!$E$2:$I$222,3,FALSE)</f>
        <v>#N/A</v>
      </c>
      <c r="BE1983" t="e">
        <f>VLOOKUP(BC1983,[1]Sheet2!$E$2:$I$222,4,FALSE)</f>
        <v>#N/A</v>
      </c>
      <c r="BF1983" t="e">
        <f>VLOOKUP(BC1983,[1]Sheet2!$E$2:$I$222,5,FALSE)</f>
        <v>#N/A</v>
      </c>
      <c r="BK1983" t="e">
        <f>VLOOKUP(BJ1983,[1]Sheet2!$E$2:$I$222,3,FALSE)</f>
        <v>#N/A</v>
      </c>
      <c r="BL1983" t="e">
        <f>VLOOKUP(BJ1983,[1]Sheet2!$E$2:$I$222,4,FALSE)</f>
        <v>#N/A</v>
      </c>
      <c r="BM1983" t="e">
        <f>VLOOKUP(BJ1983,[1]Sheet2!$E$2:$I$222,5,FALSE)</f>
        <v>#N/A</v>
      </c>
      <c r="BR1983" t="e">
        <f>VLOOKUP(BQ1983,[1]Sheet2!$E$2:$I$222,3,FALSE)</f>
        <v>#N/A</v>
      </c>
      <c r="BS1983" t="e">
        <f>VLOOKUP(BQ1983,[1]Sheet2!$E$2:$I$222,4,FALSE)</f>
        <v>#N/A</v>
      </c>
      <c r="BT1983" t="e">
        <f>VLOOKUP(BQ1983,[1]Sheet2!$E$2:$I$222,5,FALSE)</f>
        <v>#N/A</v>
      </c>
      <c r="BY1983" t="e">
        <f>VLOOKUP(BX1983,[1]Sheet2!$E$2:$I$222,3,FALSE)</f>
        <v>#N/A</v>
      </c>
      <c r="BZ1983" t="e">
        <f>VLOOKUP(BX1983,[1]Sheet2!$E$2:$I$222,4,FALSE)</f>
        <v>#N/A</v>
      </c>
      <c r="CA1983" t="e">
        <f>VLOOKUP(BX1983,[1]Sheet2!$E$2:$I$222,5,FALSE)</f>
        <v>#N/A</v>
      </c>
      <c r="CF1983" t="e">
        <f>VLOOKUP(CE1983,[1]Sheet2!$E$2:$I$222,3,FALSE)</f>
        <v>#N/A</v>
      </c>
      <c r="CG1983" t="e">
        <f>VLOOKUP(CE1983,[1]Sheet2!$E$2:$I$222,4,FALSE)</f>
        <v>#N/A</v>
      </c>
      <c r="CH1983" t="e">
        <f>VLOOKUP(CE1983,[1]Sheet2!$E$2:$I$222,5,FALSE)</f>
        <v>#N/A</v>
      </c>
      <c r="CM1983" t="e">
        <f>VLOOKUP(CL1983,[1]Sheet2!$E$2:$I$222,3,FALSE)</f>
        <v>#N/A</v>
      </c>
      <c r="CN1983" t="e">
        <f>VLOOKUP(CL1983,[1]Sheet2!$E$2:$I$222,4,FALSE)</f>
        <v>#N/A</v>
      </c>
      <c r="CO1983" t="e">
        <f>VLOOKUP(CL1983,[1]Sheet2!$E$2:$I$222,5,FALSE)</f>
        <v>#N/A</v>
      </c>
    </row>
    <row r="1984" spans="1:93" x14ac:dyDescent="0.25">
      <c r="A1984">
        <v>2058</v>
      </c>
      <c r="C1984">
        <v>15510</v>
      </c>
      <c r="D1984">
        <v>5510</v>
      </c>
      <c r="E1984">
        <v>37.741129999999998</v>
      </c>
      <c r="F1984">
        <v>-122.38464</v>
      </c>
      <c r="G1984" t="s">
        <v>4549</v>
      </c>
      <c r="H1984" t="s">
        <v>4550</v>
      </c>
      <c r="I1984" t="s">
        <v>894</v>
      </c>
      <c r="J1984" t="s">
        <v>687</v>
      </c>
      <c r="M1984" t="s">
        <v>671</v>
      </c>
      <c r="Q1984" t="s">
        <v>672</v>
      </c>
      <c r="S1984" t="s">
        <v>2803</v>
      </c>
      <c r="X1984">
        <f t="shared" si="30"/>
        <v>1</v>
      </c>
      <c r="Y1984" t="s">
        <v>4</v>
      </c>
      <c r="Z1984" t="s">
        <v>79</v>
      </c>
      <c r="AB1984" t="e">
        <f>VLOOKUP($AA1984,Sheet2!$E$2:$I$222,3,FALSE)</f>
        <v>#N/A</v>
      </c>
      <c r="AC1984" t="e">
        <f>VLOOKUP($AA1984,Sheet2!$E$2:$I$222,4,FALSE)</f>
        <v>#N/A</v>
      </c>
      <c r="AD1984" t="e">
        <f>VLOOKUP($AA1984,Sheet2!$E$2:$I$222,5,FALSE)</f>
        <v>#N/A</v>
      </c>
      <c r="AI1984" t="e">
        <f>VLOOKUP(AH1984,[1]Sheet2!$E$2:$I$222,3,FALSE)</f>
        <v>#N/A</v>
      </c>
      <c r="AJ1984" t="e">
        <f>VLOOKUP(AH1984,[1]Sheet2!$E$2:$I$222,4,FALSE)</f>
        <v>#N/A</v>
      </c>
      <c r="AK1984" t="e">
        <f>VLOOKUP(AH1984,[1]Sheet2!$E$2:$I$222,5,FALSE)</f>
        <v>#N/A</v>
      </c>
      <c r="AP1984" t="e">
        <f>VLOOKUP(AO1984,[1]Sheet2!$E$2:$I$222,3,FALSE)</f>
        <v>#N/A</v>
      </c>
      <c r="AQ1984" t="e">
        <f>VLOOKUP(AO1984,[1]Sheet2!$E$2:$I$222,4,FALSE)</f>
        <v>#N/A</v>
      </c>
      <c r="AR1984" t="e">
        <f>VLOOKUP(AO1984,[1]Sheet2!$E$2:$I$222,5,FALSE)</f>
        <v>#N/A</v>
      </c>
      <c r="AW1984" t="e">
        <f>VLOOKUP(AV1984,[1]Sheet2!$E$2:$I$222,3,FALSE)</f>
        <v>#N/A</v>
      </c>
      <c r="AX1984" t="e">
        <f>VLOOKUP(AV1984,[1]Sheet2!$E$2:$I$222,4,FALSE)</f>
        <v>#N/A</v>
      </c>
      <c r="AY1984" t="e">
        <f>VLOOKUP(AV1984,[1]Sheet2!$E$2:$I$222,5,FALSE)</f>
        <v>#N/A</v>
      </c>
      <c r="BD1984" t="e">
        <f>VLOOKUP(BC1984,[1]Sheet2!$E$2:$I$222,3,FALSE)</f>
        <v>#N/A</v>
      </c>
      <c r="BE1984" t="e">
        <f>VLOOKUP(BC1984,[1]Sheet2!$E$2:$I$222,4,FALSE)</f>
        <v>#N/A</v>
      </c>
      <c r="BF1984" t="e">
        <f>VLOOKUP(BC1984,[1]Sheet2!$E$2:$I$222,5,FALSE)</f>
        <v>#N/A</v>
      </c>
      <c r="BK1984" t="e">
        <f>VLOOKUP(BJ1984,[1]Sheet2!$E$2:$I$222,3,FALSE)</f>
        <v>#N/A</v>
      </c>
      <c r="BL1984" t="e">
        <f>VLOOKUP(BJ1984,[1]Sheet2!$E$2:$I$222,4,FALSE)</f>
        <v>#N/A</v>
      </c>
      <c r="BM1984" t="e">
        <f>VLOOKUP(BJ1984,[1]Sheet2!$E$2:$I$222,5,FALSE)</f>
        <v>#N/A</v>
      </c>
      <c r="BR1984" t="e">
        <f>VLOOKUP(BQ1984,[1]Sheet2!$E$2:$I$222,3,FALSE)</f>
        <v>#N/A</v>
      </c>
      <c r="BS1984" t="e">
        <f>VLOOKUP(BQ1984,[1]Sheet2!$E$2:$I$222,4,FALSE)</f>
        <v>#N/A</v>
      </c>
      <c r="BT1984" t="e">
        <f>VLOOKUP(BQ1984,[1]Sheet2!$E$2:$I$222,5,FALSE)</f>
        <v>#N/A</v>
      </c>
      <c r="BY1984" t="e">
        <f>VLOOKUP(BX1984,[1]Sheet2!$E$2:$I$222,3,FALSE)</f>
        <v>#N/A</v>
      </c>
      <c r="BZ1984" t="e">
        <f>VLOOKUP(BX1984,[1]Sheet2!$E$2:$I$222,4,FALSE)</f>
        <v>#N/A</v>
      </c>
      <c r="CA1984" t="e">
        <f>VLOOKUP(BX1984,[1]Sheet2!$E$2:$I$222,5,FALSE)</f>
        <v>#N/A</v>
      </c>
      <c r="CF1984" t="e">
        <f>VLOOKUP(CE1984,[1]Sheet2!$E$2:$I$222,3,FALSE)</f>
        <v>#N/A</v>
      </c>
      <c r="CG1984" t="e">
        <f>VLOOKUP(CE1984,[1]Sheet2!$E$2:$I$222,4,FALSE)</f>
        <v>#N/A</v>
      </c>
      <c r="CH1984" t="e">
        <f>VLOOKUP(CE1984,[1]Sheet2!$E$2:$I$222,5,FALSE)</f>
        <v>#N/A</v>
      </c>
      <c r="CM1984" t="e">
        <f>VLOOKUP(CL1984,[1]Sheet2!$E$2:$I$222,3,FALSE)</f>
        <v>#N/A</v>
      </c>
      <c r="CN1984" t="e">
        <f>VLOOKUP(CL1984,[1]Sheet2!$E$2:$I$222,4,FALSE)</f>
        <v>#N/A</v>
      </c>
      <c r="CO1984" t="e">
        <f>VLOOKUP(CL1984,[1]Sheet2!$E$2:$I$222,5,FALSE)</f>
        <v>#N/A</v>
      </c>
    </row>
    <row r="1985" spans="1:93" x14ac:dyDescent="0.25">
      <c r="A1985">
        <v>2059</v>
      </c>
      <c r="C1985">
        <v>15511</v>
      </c>
      <c r="D1985">
        <v>5511</v>
      </c>
      <c r="E1985">
        <v>37.782119999999999</v>
      </c>
      <c r="F1985">
        <v>-122.50557000000001</v>
      </c>
      <c r="G1985" t="s">
        <v>4551</v>
      </c>
      <c r="H1985" t="s">
        <v>4552</v>
      </c>
      <c r="I1985" t="s">
        <v>894</v>
      </c>
      <c r="J1985" t="s">
        <v>2169</v>
      </c>
      <c r="K1985" t="s">
        <v>4553</v>
      </c>
      <c r="M1985" t="s">
        <v>671</v>
      </c>
      <c r="Q1985" t="s">
        <v>672</v>
      </c>
      <c r="S1985" t="s">
        <v>1654</v>
      </c>
      <c r="T1985" t="s">
        <v>4554</v>
      </c>
      <c r="X1985">
        <f t="shared" si="30"/>
        <v>2</v>
      </c>
      <c r="Y1985" t="s">
        <v>45</v>
      </c>
      <c r="Z1985" t="s">
        <v>78</v>
      </c>
      <c r="AB1985" t="e">
        <f>VLOOKUP($AA1985,Sheet2!$E$2:$I$222,3,FALSE)</f>
        <v>#N/A</v>
      </c>
      <c r="AC1985" t="e">
        <f>VLOOKUP($AA1985,Sheet2!$E$2:$I$222,4,FALSE)</f>
        <v>#N/A</v>
      </c>
      <c r="AD1985" t="e">
        <f>VLOOKUP($AA1985,Sheet2!$E$2:$I$222,5,FALSE)</f>
        <v>#N/A</v>
      </c>
      <c r="AF1985" t="s">
        <v>45</v>
      </c>
      <c r="AG1985" t="s">
        <v>79</v>
      </c>
      <c r="AI1985" t="e">
        <f>VLOOKUP(AH1985,[1]Sheet2!$E$2:$I$222,3,FALSE)</f>
        <v>#N/A</v>
      </c>
      <c r="AJ1985" t="e">
        <f>VLOOKUP(AH1985,[1]Sheet2!$E$2:$I$222,4,FALSE)</f>
        <v>#N/A</v>
      </c>
      <c r="AK1985" t="e">
        <f>VLOOKUP(AH1985,[1]Sheet2!$E$2:$I$222,5,FALSE)</f>
        <v>#N/A</v>
      </c>
      <c r="AP1985" t="e">
        <f>VLOOKUP(AO1985,[1]Sheet2!$E$2:$I$222,3,FALSE)</f>
        <v>#N/A</v>
      </c>
      <c r="AQ1985" t="e">
        <f>VLOOKUP(AO1985,[1]Sheet2!$E$2:$I$222,4,FALSE)</f>
        <v>#N/A</v>
      </c>
      <c r="AR1985" t="e">
        <f>VLOOKUP(AO1985,[1]Sheet2!$E$2:$I$222,5,FALSE)</f>
        <v>#N/A</v>
      </c>
      <c r="AW1985" t="e">
        <f>VLOOKUP(AV1985,[1]Sheet2!$E$2:$I$222,3,FALSE)</f>
        <v>#N/A</v>
      </c>
      <c r="AX1985" t="e">
        <f>VLOOKUP(AV1985,[1]Sheet2!$E$2:$I$222,4,FALSE)</f>
        <v>#N/A</v>
      </c>
      <c r="AY1985" t="e">
        <f>VLOOKUP(AV1985,[1]Sheet2!$E$2:$I$222,5,FALSE)</f>
        <v>#N/A</v>
      </c>
      <c r="BD1985" t="e">
        <f>VLOOKUP(BC1985,[1]Sheet2!$E$2:$I$222,3,FALSE)</f>
        <v>#N/A</v>
      </c>
      <c r="BE1985" t="e">
        <f>VLOOKUP(BC1985,[1]Sheet2!$E$2:$I$222,4,FALSE)</f>
        <v>#N/A</v>
      </c>
      <c r="BF1985" t="e">
        <f>VLOOKUP(BC1985,[1]Sheet2!$E$2:$I$222,5,FALSE)</f>
        <v>#N/A</v>
      </c>
      <c r="BK1985" t="e">
        <f>VLOOKUP(BJ1985,[1]Sheet2!$E$2:$I$222,3,FALSE)</f>
        <v>#N/A</v>
      </c>
      <c r="BL1985" t="e">
        <f>VLOOKUP(BJ1985,[1]Sheet2!$E$2:$I$222,4,FALSE)</f>
        <v>#N/A</v>
      </c>
      <c r="BM1985" t="e">
        <f>VLOOKUP(BJ1985,[1]Sheet2!$E$2:$I$222,5,FALSE)</f>
        <v>#N/A</v>
      </c>
      <c r="BR1985" t="e">
        <f>VLOOKUP(BQ1985,[1]Sheet2!$E$2:$I$222,3,FALSE)</f>
        <v>#N/A</v>
      </c>
      <c r="BS1985" t="e">
        <f>VLOOKUP(BQ1985,[1]Sheet2!$E$2:$I$222,4,FALSE)</f>
        <v>#N/A</v>
      </c>
      <c r="BT1985" t="e">
        <f>VLOOKUP(BQ1985,[1]Sheet2!$E$2:$I$222,5,FALSE)</f>
        <v>#N/A</v>
      </c>
      <c r="BY1985" t="e">
        <f>VLOOKUP(BX1985,[1]Sheet2!$E$2:$I$222,3,FALSE)</f>
        <v>#N/A</v>
      </c>
      <c r="BZ1985" t="e">
        <f>VLOOKUP(BX1985,[1]Sheet2!$E$2:$I$222,4,FALSE)</f>
        <v>#N/A</v>
      </c>
      <c r="CA1985" t="e">
        <f>VLOOKUP(BX1985,[1]Sheet2!$E$2:$I$222,5,FALSE)</f>
        <v>#N/A</v>
      </c>
      <c r="CF1985" t="e">
        <f>VLOOKUP(CE1985,[1]Sheet2!$E$2:$I$222,3,FALSE)</f>
        <v>#N/A</v>
      </c>
      <c r="CG1985" t="e">
        <f>VLOOKUP(CE1985,[1]Sheet2!$E$2:$I$222,4,FALSE)</f>
        <v>#N/A</v>
      </c>
      <c r="CH1985" t="e">
        <f>VLOOKUP(CE1985,[1]Sheet2!$E$2:$I$222,5,FALSE)</f>
        <v>#N/A</v>
      </c>
      <c r="CM1985" t="e">
        <f>VLOOKUP(CL1985,[1]Sheet2!$E$2:$I$222,3,FALSE)</f>
        <v>#N/A</v>
      </c>
      <c r="CN1985" t="e">
        <f>VLOOKUP(CL1985,[1]Sheet2!$E$2:$I$222,4,FALSE)</f>
        <v>#N/A</v>
      </c>
      <c r="CO1985" t="e">
        <f>VLOOKUP(CL1985,[1]Sheet2!$E$2:$I$222,5,FALSE)</f>
        <v>#N/A</v>
      </c>
    </row>
    <row r="1986" spans="1:93" x14ac:dyDescent="0.25">
      <c r="A1986">
        <v>2060</v>
      </c>
      <c r="C1986">
        <v>15513</v>
      </c>
      <c r="D1986">
        <v>5513</v>
      </c>
      <c r="E1986">
        <v>37.737740000000002</v>
      </c>
      <c r="F1986">
        <v>-122.46142999999999</v>
      </c>
      <c r="G1986" t="s">
        <v>4555</v>
      </c>
      <c r="H1986" t="s">
        <v>4556</v>
      </c>
      <c r="I1986" t="s">
        <v>704</v>
      </c>
      <c r="J1986" t="s">
        <v>687</v>
      </c>
      <c r="Q1986" t="s">
        <v>672</v>
      </c>
      <c r="S1986" t="s">
        <v>2212</v>
      </c>
      <c r="X1986">
        <f t="shared" si="30"/>
        <v>1</v>
      </c>
      <c r="Y1986" t="s">
        <v>28</v>
      </c>
      <c r="Z1986" t="s">
        <v>79</v>
      </c>
      <c r="AB1986" t="e">
        <f>VLOOKUP($AA1986,Sheet2!$E$2:$I$222,3,FALSE)</f>
        <v>#N/A</v>
      </c>
      <c r="AC1986" t="e">
        <f>VLOOKUP($AA1986,Sheet2!$E$2:$I$222,4,FALSE)</f>
        <v>#N/A</v>
      </c>
      <c r="AD1986" t="e">
        <f>VLOOKUP($AA1986,Sheet2!$E$2:$I$222,5,FALSE)</f>
        <v>#N/A</v>
      </c>
      <c r="AI1986" t="e">
        <f>VLOOKUP(AH1986,[1]Sheet2!$E$2:$I$222,3,FALSE)</f>
        <v>#N/A</v>
      </c>
      <c r="AJ1986" t="e">
        <f>VLOOKUP(AH1986,[1]Sheet2!$E$2:$I$222,4,FALSE)</f>
        <v>#N/A</v>
      </c>
      <c r="AK1986" t="e">
        <f>VLOOKUP(AH1986,[1]Sheet2!$E$2:$I$222,5,FALSE)</f>
        <v>#N/A</v>
      </c>
      <c r="AP1986" t="e">
        <f>VLOOKUP(AO1986,[1]Sheet2!$E$2:$I$222,3,FALSE)</f>
        <v>#N/A</v>
      </c>
      <c r="AQ1986" t="e">
        <f>VLOOKUP(AO1986,[1]Sheet2!$E$2:$I$222,4,FALSE)</f>
        <v>#N/A</v>
      </c>
      <c r="AR1986" t="e">
        <f>VLOOKUP(AO1986,[1]Sheet2!$E$2:$I$222,5,FALSE)</f>
        <v>#N/A</v>
      </c>
      <c r="AW1986" t="e">
        <f>VLOOKUP(AV1986,[1]Sheet2!$E$2:$I$222,3,FALSE)</f>
        <v>#N/A</v>
      </c>
      <c r="AX1986" t="e">
        <f>VLOOKUP(AV1986,[1]Sheet2!$E$2:$I$222,4,FALSE)</f>
        <v>#N/A</v>
      </c>
      <c r="AY1986" t="e">
        <f>VLOOKUP(AV1986,[1]Sheet2!$E$2:$I$222,5,FALSE)</f>
        <v>#N/A</v>
      </c>
      <c r="BD1986" t="e">
        <f>VLOOKUP(BC1986,[1]Sheet2!$E$2:$I$222,3,FALSE)</f>
        <v>#N/A</v>
      </c>
      <c r="BE1986" t="e">
        <f>VLOOKUP(BC1986,[1]Sheet2!$E$2:$I$222,4,FALSE)</f>
        <v>#N/A</v>
      </c>
      <c r="BF1986" t="e">
        <f>VLOOKUP(BC1986,[1]Sheet2!$E$2:$I$222,5,FALSE)</f>
        <v>#N/A</v>
      </c>
      <c r="BK1986" t="e">
        <f>VLOOKUP(BJ1986,[1]Sheet2!$E$2:$I$222,3,FALSE)</f>
        <v>#N/A</v>
      </c>
      <c r="BL1986" t="e">
        <f>VLOOKUP(BJ1986,[1]Sheet2!$E$2:$I$222,4,FALSE)</f>
        <v>#N/A</v>
      </c>
      <c r="BM1986" t="e">
        <f>VLOOKUP(BJ1986,[1]Sheet2!$E$2:$I$222,5,FALSE)</f>
        <v>#N/A</v>
      </c>
      <c r="BR1986" t="e">
        <f>VLOOKUP(BQ1986,[1]Sheet2!$E$2:$I$222,3,FALSE)</f>
        <v>#N/A</v>
      </c>
      <c r="BS1986" t="e">
        <f>VLOOKUP(BQ1986,[1]Sheet2!$E$2:$I$222,4,FALSE)</f>
        <v>#N/A</v>
      </c>
      <c r="BT1986" t="e">
        <f>VLOOKUP(BQ1986,[1]Sheet2!$E$2:$I$222,5,FALSE)</f>
        <v>#N/A</v>
      </c>
      <c r="BY1986" t="e">
        <f>VLOOKUP(BX1986,[1]Sheet2!$E$2:$I$222,3,FALSE)</f>
        <v>#N/A</v>
      </c>
      <c r="BZ1986" t="e">
        <f>VLOOKUP(BX1986,[1]Sheet2!$E$2:$I$222,4,FALSE)</f>
        <v>#N/A</v>
      </c>
      <c r="CA1986" t="e">
        <f>VLOOKUP(BX1986,[1]Sheet2!$E$2:$I$222,5,FALSE)</f>
        <v>#N/A</v>
      </c>
      <c r="CF1986" t="e">
        <f>VLOOKUP(CE1986,[1]Sheet2!$E$2:$I$222,3,FALSE)</f>
        <v>#N/A</v>
      </c>
      <c r="CG1986" t="e">
        <f>VLOOKUP(CE1986,[1]Sheet2!$E$2:$I$222,4,FALSE)</f>
        <v>#N/A</v>
      </c>
      <c r="CH1986" t="e">
        <f>VLOOKUP(CE1986,[1]Sheet2!$E$2:$I$222,5,FALSE)</f>
        <v>#N/A</v>
      </c>
      <c r="CM1986" t="e">
        <f>VLOOKUP(CL1986,[1]Sheet2!$E$2:$I$222,3,FALSE)</f>
        <v>#N/A</v>
      </c>
      <c r="CN1986" t="e">
        <f>VLOOKUP(CL1986,[1]Sheet2!$E$2:$I$222,4,FALSE)</f>
        <v>#N/A</v>
      </c>
      <c r="CO1986" t="e">
        <f>VLOOKUP(CL1986,[1]Sheet2!$E$2:$I$222,5,FALSE)</f>
        <v>#N/A</v>
      </c>
    </row>
    <row r="1987" spans="1:93" x14ac:dyDescent="0.25">
      <c r="A1987">
        <v>2061</v>
      </c>
      <c r="C1987">
        <v>15514</v>
      </c>
      <c r="D1987">
        <v>5514</v>
      </c>
      <c r="E1987">
        <v>37.737870000000001</v>
      </c>
      <c r="F1987">
        <v>-122.46132</v>
      </c>
      <c r="G1987" t="s">
        <v>4557</v>
      </c>
      <c r="H1987" t="s">
        <v>4558</v>
      </c>
      <c r="I1987" t="s">
        <v>677</v>
      </c>
      <c r="J1987" t="s">
        <v>687</v>
      </c>
      <c r="Q1987" t="s">
        <v>672</v>
      </c>
      <c r="S1987" t="s">
        <v>1970</v>
      </c>
      <c r="X1987">
        <f t="shared" ref="X1987:X2050" si="31">COUNTA(Y1987,AF1987,AM1987,AT1987,BA1987,BH1987,BO1987,BV1987,CC1987,CJ1987)</f>
        <v>1</v>
      </c>
      <c r="Y1987" t="s">
        <v>28</v>
      </c>
      <c r="Z1987" t="s">
        <v>78</v>
      </c>
      <c r="AB1987" t="e">
        <f>VLOOKUP($AA1987,Sheet2!$E$2:$I$222,3,FALSE)</f>
        <v>#N/A</v>
      </c>
      <c r="AC1987" t="e">
        <f>VLOOKUP($AA1987,Sheet2!$E$2:$I$222,4,FALSE)</f>
        <v>#N/A</v>
      </c>
      <c r="AD1987" t="e">
        <f>VLOOKUP($AA1987,Sheet2!$E$2:$I$222,5,FALSE)</f>
        <v>#N/A</v>
      </c>
      <c r="AI1987" t="e">
        <f>VLOOKUP(AH1987,[1]Sheet2!$E$2:$I$222,3,FALSE)</f>
        <v>#N/A</v>
      </c>
      <c r="AJ1987" t="e">
        <f>VLOOKUP(AH1987,[1]Sheet2!$E$2:$I$222,4,FALSE)</f>
        <v>#N/A</v>
      </c>
      <c r="AK1987" t="e">
        <f>VLOOKUP(AH1987,[1]Sheet2!$E$2:$I$222,5,FALSE)</f>
        <v>#N/A</v>
      </c>
      <c r="AP1987" t="e">
        <f>VLOOKUP(AO1987,[1]Sheet2!$E$2:$I$222,3,FALSE)</f>
        <v>#N/A</v>
      </c>
      <c r="AQ1987" t="e">
        <f>VLOOKUP(AO1987,[1]Sheet2!$E$2:$I$222,4,FALSE)</f>
        <v>#N/A</v>
      </c>
      <c r="AR1987" t="e">
        <f>VLOOKUP(AO1987,[1]Sheet2!$E$2:$I$222,5,FALSE)</f>
        <v>#N/A</v>
      </c>
      <c r="AW1987" t="e">
        <f>VLOOKUP(AV1987,[1]Sheet2!$E$2:$I$222,3,FALSE)</f>
        <v>#N/A</v>
      </c>
      <c r="AX1987" t="e">
        <f>VLOOKUP(AV1987,[1]Sheet2!$E$2:$I$222,4,FALSE)</f>
        <v>#N/A</v>
      </c>
      <c r="AY1987" t="e">
        <f>VLOOKUP(AV1987,[1]Sheet2!$E$2:$I$222,5,FALSE)</f>
        <v>#N/A</v>
      </c>
      <c r="BD1987" t="e">
        <f>VLOOKUP(BC1987,[1]Sheet2!$E$2:$I$222,3,FALSE)</f>
        <v>#N/A</v>
      </c>
      <c r="BE1987" t="e">
        <f>VLOOKUP(BC1987,[1]Sheet2!$E$2:$I$222,4,FALSE)</f>
        <v>#N/A</v>
      </c>
      <c r="BF1987" t="e">
        <f>VLOOKUP(BC1987,[1]Sheet2!$E$2:$I$222,5,FALSE)</f>
        <v>#N/A</v>
      </c>
      <c r="BK1987" t="e">
        <f>VLOOKUP(BJ1987,[1]Sheet2!$E$2:$I$222,3,FALSE)</f>
        <v>#N/A</v>
      </c>
      <c r="BL1987" t="e">
        <f>VLOOKUP(BJ1987,[1]Sheet2!$E$2:$I$222,4,FALSE)</f>
        <v>#N/A</v>
      </c>
      <c r="BM1987" t="e">
        <f>VLOOKUP(BJ1987,[1]Sheet2!$E$2:$I$222,5,FALSE)</f>
        <v>#N/A</v>
      </c>
      <c r="BR1987" t="e">
        <f>VLOOKUP(BQ1987,[1]Sheet2!$E$2:$I$222,3,FALSE)</f>
        <v>#N/A</v>
      </c>
      <c r="BS1987" t="e">
        <f>VLOOKUP(BQ1987,[1]Sheet2!$E$2:$I$222,4,FALSE)</f>
        <v>#N/A</v>
      </c>
      <c r="BT1987" t="e">
        <f>VLOOKUP(BQ1987,[1]Sheet2!$E$2:$I$222,5,FALSE)</f>
        <v>#N/A</v>
      </c>
      <c r="BY1987" t="e">
        <f>VLOOKUP(BX1987,[1]Sheet2!$E$2:$I$222,3,FALSE)</f>
        <v>#N/A</v>
      </c>
      <c r="BZ1987" t="e">
        <f>VLOOKUP(BX1987,[1]Sheet2!$E$2:$I$222,4,FALSE)</f>
        <v>#N/A</v>
      </c>
      <c r="CA1987" t="e">
        <f>VLOOKUP(BX1987,[1]Sheet2!$E$2:$I$222,5,FALSE)</f>
        <v>#N/A</v>
      </c>
      <c r="CF1987" t="e">
        <f>VLOOKUP(CE1987,[1]Sheet2!$E$2:$I$222,3,FALSE)</f>
        <v>#N/A</v>
      </c>
      <c r="CG1987" t="e">
        <f>VLOOKUP(CE1987,[1]Sheet2!$E$2:$I$222,4,FALSE)</f>
        <v>#N/A</v>
      </c>
      <c r="CH1987" t="e">
        <f>VLOOKUP(CE1987,[1]Sheet2!$E$2:$I$222,5,FALSE)</f>
        <v>#N/A</v>
      </c>
      <c r="CM1987" t="e">
        <f>VLOOKUP(CL1987,[1]Sheet2!$E$2:$I$222,3,FALSE)</f>
        <v>#N/A</v>
      </c>
      <c r="CN1987" t="e">
        <f>VLOOKUP(CL1987,[1]Sheet2!$E$2:$I$222,4,FALSE)</f>
        <v>#N/A</v>
      </c>
      <c r="CO1987" t="e">
        <f>VLOOKUP(CL1987,[1]Sheet2!$E$2:$I$222,5,FALSE)</f>
        <v>#N/A</v>
      </c>
    </row>
    <row r="1988" spans="1:93" x14ac:dyDescent="0.25">
      <c r="A1988">
        <v>2062</v>
      </c>
      <c r="C1988">
        <v>15515</v>
      </c>
      <c r="D1988">
        <v>5515</v>
      </c>
      <c r="E1988">
        <v>37.739370000000001</v>
      </c>
      <c r="F1988">
        <v>-122.46006</v>
      </c>
      <c r="G1988" t="s">
        <v>4559</v>
      </c>
      <c r="H1988" t="s">
        <v>4560</v>
      </c>
      <c r="I1988" t="s">
        <v>746</v>
      </c>
      <c r="J1988" t="s">
        <v>687</v>
      </c>
      <c r="Q1988" t="s">
        <v>672</v>
      </c>
      <c r="S1988" t="s">
        <v>2212</v>
      </c>
      <c r="X1988">
        <f t="shared" si="31"/>
        <v>1</v>
      </c>
      <c r="Y1988" t="s">
        <v>28</v>
      </c>
      <c r="Z1988" t="s">
        <v>79</v>
      </c>
      <c r="AB1988" t="e">
        <f>VLOOKUP($AA1988,Sheet2!$E$2:$I$222,3,FALSE)</f>
        <v>#N/A</v>
      </c>
      <c r="AC1988" t="e">
        <f>VLOOKUP($AA1988,Sheet2!$E$2:$I$222,4,FALSE)</f>
        <v>#N/A</v>
      </c>
      <c r="AD1988" t="e">
        <f>VLOOKUP($AA1988,Sheet2!$E$2:$I$222,5,FALSE)</f>
        <v>#N/A</v>
      </c>
      <c r="AI1988" t="e">
        <f>VLOOKUP(AH1988,[1]Sheet2!$E$2:$I$222,3,FALSE)</f>
        <v>#N/A</v>
      </c>
      <c r="AJ1988" t="e">
        <f>VLOOKUP(AH1988,[1]Sheet2!$E$2:$I$222,4,FALSE)</f>
        <v>#N/A</v>
      </c>
      <c r="AK1988" t="e">
        <f>VLOOKUP(AH1988,[1]Sheet2!$E$2:$I$222,5,FALSE)</f>
        <v>#N/A</v>
      </c>
      <c r="AP1988" t="e">
        <f>VLOOKUP(AO1988,[1]Sheet2!$E$2:$I$222,3,FALSE)</f>
        <v>#N/A</v>
      </c>
      <c r="AQ1988" t="e">
        <f>VLOOKUP(AO1988,[1]Sheet2!$E$2:$I$222,4,FALSE)</f>
        <v>#N/A</v>
      </c>
      <c r="AR1988" t="e">
        <f>VLOOKUP(AO1988,[1]Sheet2!$E$2:$I$222,5,FALSE)</f>
        <v>#N/A</v>
      </c>
      <c r="AW1988" t="e">
        <f>VLOOKUP(AV1988,[1]Sheet2!$E$2:$I$222,3,FALSE)</f>
        <v>#N/A</v>
      </c>
      <c r="AX1988" t="e">
        <f>VLOOKUP(AV1988,[1]Sheet2!$E$2:$I$222,4,FALSE)</f>
        <v>#N/A</v>
      </c>
      <c r="AY1988" t="e">
        <f>VLOOKUP(AV1988,[1]Sheet2!$E$2:$I$222,5,FALSE)</f>
        <v>#N/A</v>
      </c>
      <c r="BD1988" t="e">
        <f>VLOOKUP(BC1988,[1]Sheet2!$E$2:$I$222,3,FALSE)</f>
        <v>#N/A</v>
      </c>
      <c r="BE1988" t="e">
        <f>VLOOKUP(BC1988,[1]Sheet2!$E$2:$I$222,4,FALSE)</f>
        <v>#N/A</v>
      </c>
      <c r="BF1988" t="e">
        <f>VLOOKUP(BC1988,[1]Sheet2!$E$2:$I$222,5,FALSE)</f>
        <v>#N/A</v>
      </c>
      <c r="BK1988" t="e">
        <f>VLOOKUP(BJ1988,[1]Sheet2!$E$2:$I$222,3,FALSE)</f>
        <v>#N/A</v>
      </c>
      <c r="BL1988" t="e">
        <f>VLOOKUP(BJ1988,[1]Sheet2!$E$2:$I$222,4,FALSE)</f>
        <v>#N/A</v>
      </c>
      <c r="BM1988" t="e">
        <f>VLOOKUP(BJ1988,[1]Sheet2!$E$2:$I$222,5,FALSE)</f>
        <v>#N/A</v>
      </c>
      <c r="BR1988" t="e">
        <f>VLOOKUP(BQ1988,[1]Sheet2!$E$2:$I$222,3,FALSE)</f>
        <v>#N/A</v>
      </c>
      <c r="BS1988" t="e">
        <f>VLOOKUP(BQ1988,[1]Sheet2!$E$2:$I$222,4,FALSE)</f>
        <v>#N/A</v>
      </c>
      <c r="BT1988" t="e">
        <f>VLOOKUP(BQ1988,[1]Sheet2!$E$2:$I$222,5,FALSE)</f>
        <v>#N/A</v>
      </c>
      <c r="BY1988" t="e">
        <f>VLOOKUP(BX1988,[1]Sheet2!$E$2:$I$222,3,FALSE)</f>
        <v>#N/A</v>
      </c>
      <c r="BZ1988" t="e">
        <f>VLOOKUP(BX1988,[1]Sheet2!$E$2:$I$222,4,FALSE)</f>
        <v>#N/A</v>
      </c>
      <c r="CA1988" t="e">
        <f>VLOOKUP(BX1988,[1]Sheet2!$E$2:$I$222,5,FALSE)</f>
        <v>#N/A</v>
      </c>
      <c r="CF1988" t="e">
        <f>VLOOKUP(CE1988,[1]Sheet2!$E$2:$I$222,3,FALSE)</f>
        <v>#N/A</v>
      </c>
      <c r="CG1988" t="e">
        <f>VLOOKUP(CE1988,[1]Sheet2!$E$2:$I$222,4,FALSE)</f>
        <v>#N/A</v>
      </c>
      <c r="CH1988" t="e">
        <f>VLOOKUP(CE1988,[1]Sheet2!$E$2:$I$222,5,FALSE)</f>
        <v>#N/A</v>
      </c>
      <c r="CM1988" t="e">
        <f>VLOOKUP(CL1988,[1]Sheet2!$E$2:$I$222,3,FALSE)</f>
        <v>#N/A</v>
      </c>
      <c r="CN1988" t="e">
        <f>VLOOKUP(CL1988,[1]Sheet2!$E$2:$I$222,4,FALSE)</f>
        <v>#N/A</v>
      </c>
      <c r="CO1988" t="e">
        <f>VLOOKUP(CL1988,[1]Sheet2!$E$2:$I$222,5,FALSE)</f>
        <v>#N/A</v>
      </c>
    </row>
    <row r="1989" spans="1:93" x14ac:dyDescent="0.25">
      <c r="A1989">
        <v>2063</v>
      </c>
      <c r="C1989">
        <v>15516</v>
      </c>
      <c r="D1989">
        <v>5516</v>
      </c>
      <c r="E1989">
        <v>37.739199999999997</v>
      </c>
      <c r="F1989">
        <v>-122.46008</v>
      </c>
      <c r="G1989" t="s">
        <v>4559</v>
      </c>
      <c r="H1989" t="s">
        <v>4560</v>
      </c>
      <c r="I1989" t="s">
        <v>895</v>
      </c>
      <c r="J1989" t="s">
        <v>687</v>
      </c>
      <c r="Q1989" t="s">
        <v>672</v>
      </c>
      <c r="S1989" t="s">
        <v>1970</v>
      </c>
      <c r="X1989">
        <f t="shared" si="31"/>
        <v>1</v>
      </c>
      <c r="Y1989" t="s">
        <v>28</v>
      </c>
      <c r="Z1989" t="s">
        <v>78</v>
      </c>
      <c r="AB1989" t="e">
        <f>VLOOKUP($AA1989,Sheet2!$E$2:$I$222,3,FALSE)</f>
        <v>#N/A</v>
      </c>
      <c r="AC1989" t="e">
        <f>VLOOKUP($AA1989,Sheet2!$E$2:$I$222,4,FALSE)</f>
        <v>#N/A</v>
      </c>
      <c r="AD1989" t="e">
        <f>VLOOKUP($AA1989,Sheet2!$E$2:$I$222,5,FALSE)</f>
        <v>#N/A</v>
      </c>
      <c r="AI1989" t="e">
        <f>VLOOKUP(AH1989,[1]Sheet2!$E$2:$I$222,3,FALSE)</f>
        <v>#N/A</v>
      </c>
      <c r="AJ1989" t="e">
        <f>VLOOKUP(AH1989,[1]Sheet2!$E$2:$I$222,4,FALSE)</f>
        <v>#N/A</v>
      </c>
      <c r="AK1989" t="e">
        <f>VLOOKUP(AH1989,[1]Sheet2!$E$2:$I$222,5,FALSE)</f>
        <v>#N/A</v>
      </c>
      <c r="AP1989" t="e">
        <f>VLOOKUP(AO1989,[1]Sheet2!$E$2:$I$222,3,FALSE)</f>
        <v>#N/A</v>
      </c>
      <c r="AQ1989" t="e">
        <f>VLOOKUP(AO1989,[1]Sheet2!$E$2:$I$222,4,FALSE)</f>
        <v>#N/A</v>
      </c>
      <c r="AR1989" t="e">
        <f>VLOOKUP(AO1989,[1]Sheet2!$E$2:$I$222,5,FALSE)</f>
        <v>#N/A</v>
      </c>
      <c r="AW1989" t="e">
        <f>VLOOKUP(AV1989,[1]Sheet2!$E$2:$I$222,3,FALSE)</f>
        <v>#N/A</v>
      </c>
      <c r="AX1989" t="e">
        <f>VLOOKUP(AV1989,[1]Sheet2!$E$2:$I$222,4,FALSE)</f>
        <v>#N/A</v>
      </c>
      <c r="AY1989" t="e">
        <f>VLOOKUP(AV1989,[1]Sheet2!$E$2:$I$222,5,FALSE)</f>
        <v>#N/A</v>
      </c>
      <c r="BD1989" t="e">
        <f>VLOOKUP(BC1989,[1]Sheet2!$E$2:$I$222,3,FALSE)</f>
        <v>#N/A</v>
      </c>
      <c r="BE1989" t="e">
        <f>VLOOKUP(BC1989,[1]Sheet2!$E$2:$I$222,4,FALSE)</f>
        <v>#N/A</v>
      </c>
      <c r="BF1989" t="e">
        <f>VLOOKUP(BC1989,[1]Sheet2!$E$2:$I$222,5,FALSE)</f>
        <v>#N/A</v>
      </c>
      <c r="BK1989" t="e">
        <f>VLOOKUP(BJ1989,[1]Sheet2!$E$2:$I$222,3,FALSE)</f>
        <v>#N/A</v>
      </c>
      <c r="BL1989" t="e">
        <f>VLOOKUP(BJ1989,[1]Sheet2!$E$2:$I$222,4,FALSE)</f>
        <v>#N/A</v>
      </c>
      <c r="BM1989" t="e">
        <f>VLOOKUP(BJ1989,[1]Sheet2!$E$2:$I$222,5,FALSE)</f>
        <v>#N/A</v>
      </c>
      <c r="BR1989" t="e">
        <f>VLOOKUP(BQ1989,[1]Sheet2!$E$2:$I$222,3,FALSE)</f>
        <v>#N/A</v>
      </c>
      <c r="BS1989" t="e">
        <f>VLOOKUP(BQ1989,[1]Sheet2!$E$2:$I$222,4,FALSE)</f>
        <v>#N/A</v>
      </c>
      <c r="BT1989" t="e">
        <f>VLOOKUP(BQ1989,[1]Sheet2!$E$2:$I$222,5,FALSE)</f>
        <v>#N/A</v>
      </c>
      <c r="BY1989" t="e">
        <f>VLOOKUP(BX1989,[1]Sheet2!$E$2:$I$222,3,FALSE)</f>
        <v>#N/A</v>
      </c>
      <c r="BZ1989" t="e">
        <f>VLOOKUP(BX1989,[1]Sheet2!$E$2:$I$222,4,FALSE)</f>
        <v>#N/A</v>
      </c>
      <c r="CA1989" t="e">
        <f>VLOOKUP(BX1989,[1]Sheet2!$E$2:$I$222,5,FALSE)</f>
        <v>#N/A</v>
      </c>
      <c r="CF1989" t="e">
        <f>VLOOKUP(CE1989,[1]Sheet2!$E$2:$I$222,3,FALSE)</f>
        <v>#N/A</v>
      </c>
      <c r="CG1989" t="e">
        <f>VLOOKUP(CE1989,[1]Sheet2!$E$2:$I$222,4,FALSE)</f>
        <v>#N/A</v>
      </c>
      <c r="CH1989" t="e">
        <f>VLOOKUP(CE1989,[1]Sheet2!$E$2:$I$222,5,FALSE)</f>
        <v>#N/A</v>
      </c>
      <c r="CM1989" t="e">
        <f>VLOOKUP(CL1989,[1]Sheet2!$E$2:$I$222,3,FALSE)</f>
        <v>#N/A</v>
      </c>
      <c r="CN1989" t="e">
        <f>VLOOKUP(CL1989,[1]Sheet2!$E$2:$I$222,4,FALSE)</f>
        <v>#N/A</v>
      </c>
      <c r="CO1989" t="e">
        <f>VLOOKUP(CL1989,[1]Sheet2!$E$2:$I$222,5,FALSE)</f>
        <v>#N/A</v>
      </c>
    </row>
    <row r="1990" spans="1:93" x14ac:dyDescent="0.25">
      <c r="A1990">
        <v>2064</v>
      </c>
      <c r="C1990">
        <v>15517</v>
      </c>
      <c r="D1990">
        <v>5517</v>
      </c>
      <c r="E1990">
        <v>37.740090000000002</v>
      </c>
      <c r="F1990">
        <v>-122.45934</v>
      </c>
      <c r="G1990" t="s">
        <v>4561</v>
      </c>
      <c r="H1990" t="s">
        <v>4562</v>
      </c>
      <c r="I1990" t="s">
        <v>729</v>
      </c>
      <c r="J1990" t="s">
        <v>728</v>
      </c>
      <c r="Q1990" t="s">
        <v>672</v>
      </c>
      <c r="S1990" t="s">
        <v>1970</v>
      </c>
      <c r="X1990">
        <f t="shared" si="31"/>
        <v>1</v>
      </c>
      <c r="Y1990" t="s">
        <v>28</v>
      </c>
      <c r="Z1990" t="s">
        <v>78</v>
      </c>
      <c r="AB1990" t="e">
        <f>VLOOKUP($AA1990,Sheet2!$E$2:$I$222,3,FALSE)</f>
        <v>#N/A</v>
      </c>
      <c r="AC1990" t="e">
        <f>VLOOKUP($AA1990,Sheet2!$E$2:$I$222,4,FALSE)</f>
        <v>#N/A</v>
      </c>
      <c r="AD1990" t="e">
        <f>VLOOKUP($AA1990,Sheet2!$E$2:$I$222,5,FALSE)</f>
        <v>#N/A</v>
      </c>
      <c r="AI1990" t="e">
        <f>VLOOKUP(AH1990,[1]Sheet2!$E$2:$I$222,3,FALSE)</f>
        <v>#N/A</v>
      </c>
      <c r="AJ1990" t="e">
        <f>VLOOKUP(AH1990,[1]Sheet2!$E$2:$I$222,4,FALSE)</f>
        <v>#N/A</v>
      </c>
      <c r="AK1990" t="e">
        <f>VLOOKUP(AH1990,[1]Sheet2!$E$2:$I$222,5,FALSE)</f>
        <v>#N/A</v>
      </c>
      <c r="AP1990" t="e">
        <f>VLOOKUP(AO1990,[1]Sheet2!$E$2:$I$222,3,FALSE)</f>
        <v>#N/A</v>
      </c>
      <c r="AQ1990" t="e">
        <f>VLOOKUP(AO1990,[1]Sheet2!$E$2:$I$222,4,FALSE)</f>
        <v>#N/A</v>
      </c>
      <c r="AR1990" t="e">
        <f>VLOOKUP(AO1990,[1]Sheet2!$E$2:$I$222,5,FALSE)</f>
        <v>#N/A</v>
      </c>
      <c r="AW1990" t="e">
        <f>VLOOKUP(AV1990,[1]Sheet2!$E$2:$I$222,3,FALSE)</f>
        <v>#N/A</v>
      </c>
      <c r="AX1990" t="e">
        <f>VLOOKUP(AV1990,[1]Sheet2!$E$2:$I$222,4,FALSE)</f>
        <v>#N/A</v>
      </c>
      <c r="AY1990" t="e">
        <f>VLOOKUP(AV1990,[1]Sheet2!$E$2:$I$222,5,FALSE)</f>
        <v>#N/A</v>
      </c>
      <c r="BD1990" t="e">
        <f>VLOOKUP(BC1990,[1]Sheet2!$E$2:$I$222,3,FALSE)</f>
        <v>#N/A</v>
      </c>
      <c r="BE1990" t="e">
        <f>VLOOKUP(BC1990,[1]Sheet2!$E$2:$I$222,4,FALSE)</f>
        <v>#N/A</v>
      </c>
      <c r="BF1990" t="e">
        <f>VLOOKUP(BC1990,[1]Sheet2!$E$2:$I$222,5,FALSE)</f>
        <v>#N/A</v>
      </c>
      <c r="BK1990" t="e">
        <f>VLOOKUP(BJ1990,[1]Sheet2!$E$2:$I$222,3,FALSE)</f>
        <v>#N/A</v>
      </c>
      <c r="BL1990" t="e">
        <f>VLOOKUP(BJ1990,[1]Sheet2!$E$2:$I$222,4,FALSE)</f>
        <v>#N/A</v>
      </c>
      <c r="BM1990" t="e">
        <f>VLOOKUP(BJ1990,[1]Sheet2!$E$2:$I$222,5,FALSE)</f>
        <v>#N/A</v>
      </c>
      <c r="BR1990" t="e">
        <f>VLOOKUP(BQ1990,[1]Sheet2!$E$2:$I$222,3,FALSE)</f>
        <v>#N/A</v>
      </c>
      <c r="BS1990" t="e">
        <f>VLOOKUP(BQ1990,[1]Sheet2!$E$2:$I$222,4,FALSE)</f>
        <v>#N/A</v>
      </c>
      <c r="BT1990" t="e">
        <f>VLOOKUP(BQ1990,[1]Sheet2!$E$2:$I$222,5,FALSE)</f>
        <v>#N/A</v>
      </c>
      <c r="BY1990" t="e">
        <f>VLOOKUP(BX1990,[1]Sheet2!$E$2:$I$222,3,FALSE)</f>
        <v>#N/A</v>
      </c>
      <c r="BZ1990" t="e">
        <f>VLOOKUP(BX1990,[1]Sheet2!$E$2:$I$222,4,FALSE)</f>
        <v>#N/A</v>
      </c>
      <c r="CA1990" t="e">
        <f>VLOOKUP(BX1990,[1]Sheet2!$E$2:$I$222,5,FALSE)</f>
        <v>#N/A</v>
      </c>
      <c r="CF1990" t="e">
        <f>VLOOKUP(CE1990,[1]Sheet2!$E$2:$I$222,3,FALSE)</f>
        <v>#N/A</v>
      </c>
      <c r="CG1990" t="e">
        <f>VLOOKUP(CE1990,[1]Sheet2!$E$2:$I$222,4,FALSE)</f>
        <v>#N/A</v>
      </c>
      <c r="CH1990" t="e">
        <f>VLOOKUP(CE1990,[1]Sheet2!$E$2:$I$222,5,FALSE)</f>
        <v>#N/A</v>
      </c>
      <c r="CM1990" t="e">
        <f>VLOOKUP(CL1990,[1]Sheet2!$E$2:$I$222,3,FALSE)</f>
        <v>#N/A</v>
      </c>
      <c r="CN1990" t="e">
        <f>VLOOKUP(CL1990,[1]Sheet2!$E$2:$I$222,4,FALSE)</f>
        <v>#N/A</v>
      </c>
      <c r="CO1990" t="e">
        <f>VLOOKUP(CL1990,[1]Sheet2!$E$2:$I$222,5,FALSE)</f>
        <v>#N/A</v>
      </c>
    </row>
    <row r="1991" spans="1:93" x14ac:dyDescent="0.25">
      <c r="A1991">
        <v>2065</v>
      </c>
      <c r="C1991">
        <v>15518</v>
      </c>
      <c r="D1991">
        <v>5518</v>
      </c>
      <c r="E1991">
        <v>37.740160000000003</v>
      </c>
      <c r="F1991">
        <v>-122.45971</v>
      </c>
      <c r="G1991" t="s">
        <v>4561</v>
      </c>
      <c r="H1991" t="s">
        <v>4562</v>
      </c>
      <c r="I1991" t="s">
        <v>710</v>
      </c>
      <c r="J1991" t="s">
        <v>687</v>
      </c>
      <c r="Q1991" t="s">
        <v>672</v>
      </c>
      <c r="S1991" t="s">
        <v>2212</v>
      </c>
      <c r="X1991">
        <f t="shared" si="31"/>
        <v>1</v>
      </c>
      <c r="Y1991" t="s">
        <v>28</v>
      </c>
      <c r="Z1991" t="s">
        <v>79</v>
      </c>
      <c r="AB1991" t="e">
        <f>VLOOKUP($AA1991,Sheet2!$E$2:$I$222,3,FALSE)</f>
        <v>#N/A</v>
      </c>
      <c r="AC1991" t="e">
        <f>VLOOKUP($AA1991,Sheet2!$E$2:$I$222,4,FALSE)</f>
        <v>#N/A</v>
      </c>
      <c r="AD1991" t="e">
        <f>VLOOKUP($AA1991,Sheet2!$E$2:$I$222,5,FALSE)</f>
        <v>#N/A</v>
      </c>
      <c r="AI1991" t="e">
        <f>VLOOKUP(AH1991,[1]Sheet2!$E$2:$I$222,3,FALSE)</f>
        <v>#N/A</v>
      </c>
      <c r="AJ1991" t="e">
        <f>VLOOKUP(AH1991,[1]Sheet2!$E$2:$I$222,4,FALSE)</f>
        <v>#N/A</v>
      </c>
      <c r="AK1991" t="e">
        <f>VLOOKUP(AH1991,[1]Sheet2!$E$2:$I$222,5,FALSE)</f>
        <v>#N/A</v>
      </c>
      <c r="AP1991" t="e">
        <f>VLOOKUP(AO1991,[1]Sheet2!$E$2:$I$222,3,FALSE)</f>
        <v>#N/A</v>
      </c>
      <c r="AQ1991" t="e">
        <f>VLOOKUP(AO1991,[1]Sheet2!$E$2:$I$222,4,FALSE)</f>
        <v>#N/A</v>
      </c>
      <c r="AR1991" t="e">
        <f>VLOOKUP(AO1991,[1]Sheet2!$E$2:$I$222,5,FALSE)</f>
        <v>#N/A</v>
      </c>
      <c r="AW1991" t="e">
        <f>VLOOKUP(AV1991,[1]Sheet2!$E$2:$I$222,3,FALSE)</f>
        <v>#N/A</v>
      </c>
      <c r="AX1991" t="e">
        <f>VLOOKUP(AV1991,[1]Sheet2!$E$2:$I$222,4,FALSE)</f>
        <v>#N/A</v>
      </c>
      <c r="AY1991" t="e">
        <f>VLOOKUP(AV1991,[1]Sheet2!$E$2:$I$222,5,FALSE)</f>
        <v>#N/A</v>
      </c>
      <c r="BD1991" t="e">
        <f>VLOOKUP(BC1991,[1]Sheet2!$E$2:$I$222,3,FALSE)</f>
        <v>#N/A</v>
      </c>
      <c r="BE1991" t="e">
        <f>VLOOKUP(BC1991,[1]Sheet2!$E$2:$I$222,4,FALSE)</f>
        <v>#N/A</v>
      </c>
      <c r="BF1991" t="e">
        <f>VLOOKUP(BC1991,[1]Sheet2!$E$2:$I$222,5,FALSE)</f>
        <v>#N/A</v>
      </c>
      <c r="BK1991" t="e">
        <f>VLOOKUP(BJ1991,[1]Sheet2!$E$2:$I$222,3,FALSE)</f>
        <v>#N/A</v>
      </c>
      <c r="BL1991" t="e">
        <f>VLOOKUP(BJ1991,[1]Sheet2!$E$2:$I$222,4,FALSE)</f>
        <v>#N/A</v>
      </c>
      <c r="BM1991" t="e">
        <f>VLOOKUP(BJ1991,[1]Sheet2!$E$2:$I$222,5,FALSE)</f>
        <v>#N/A</v>
      </c>
      <c r="BR1991" t="e">
        <f>VLOOKUP(BQ1991,[1]Sheet2!$E$2:$I$222,3,FALSE)</f>
        <v>#N/A</v>
      </c>
      <c r="BS1991" t="e">
        <f>VLOOKUP(BQ1991,[1]Sheet2!$E$2:$I$222,4,FALSE)</f>
        <v>#N/A</v>
      </c>
      <c r="BT1991" t="e">
        <f>VLOOKUP(BQ1991,[1]Sheet2!$E$2:$I$222,5,FALSE)</f>
        <v>#N/A</v>
      </c>
      <c r="BY1991" t="e">
        <f>VLOOKUP(BX1991,[1]Sheet2!$E$2:$I$222,3,FALSE)</f>
        <v>#N/A</v>
      </c>
      <c r="BZ1991" t="e">
        <f>VLOOKUP(BX1991,[1]Sheet2!$E$2:$I$222,4,FALSE)</f>
        <v>#N/A</v>
      </c>
      <c r="CA1991" t="e">
        <f>VLOOKUP(BX1991,[1]Sheet2!$E$2:$I$222,5,FALSE)</f>
        <v>#N/A</v>
      </c>
      <c r="CF1991" t="e">
        <f>VLOOKUP(CE1991,[1]Sheet2!$E$2:$I$222,3,FALSE)</f>
        <v>#N/A</v>
      </c>
      <c r="CG1991" t="e">
        <f>VLOOKUP(CE1991,[1]Sheet2!$E$2:$I$222,4,FALSE)</f>
        <v>#N/A</v>
      </c>
      <c r="CH1991" t="e">
        <f>VLOOKUP(CE1991,[1]Sheet2!$E$2:$I$222,5,FALSE)</f>
        <v>#N/A</v>
      </c>
      <c r="CM1991" t="e">
        <f>VLOOKUP(CL1991,[1]Sheet2!$E$2:$I$222,3,FALSE)</f>
        <v>#N/A</v>
      </c>
      <c r="CN1991" t="e">
        <f>VLOOKUP(CL1991,[1]Sheet2!$E$2:$I$222,4,FALSE)</f>
        <v>#N/A</v>
      </c>
      <c r="CO1991" t="e">
        <f>VLOOKUP(CL1991,[1]Sheet2!$E$2:$I$222,5,FALSE)</f>
        <v>#N/A</v>
      </c>
    </row>
    <row r="1992" spans="1:93" x14ac:dyDescent="0.25">
      <c r="A1992">
        <v>2066</v>
      </c>
      <c r="C1992">
        <v>15519</v>
      </c>
      <c r="D1992">
        <v>5519</v>
      </c>
      <c r="E1992">
        <v>37.735590000000002</v>
      </c>
      <c r="F1992">
        <v>-122.46087</v>
      </c>
      <c r="G1992" t="s">
        <v>4563</v>
      </c>
      <c r="H1992" t="s">
        <v>4564</v>
      </c>
      <c r="I1992" t="s">
        <v>746</v>
      </c>
      <c r="J1992" t="s">
        <v>728</v>
      </c>
      <c r="Q1992" t="s">
        <v>672</v>
      </c>
      <c r="S1992" t="s">
        <v>2212</v>
      </c>
      <c r="X1992">
        <f t="shared" si="31"/>
        <v>1</v>
      </c>
      <c r="Y1992" t="s">
        <v>28</v>
      </c>
      <c r="Z1992" t="s">
        <v>79</v>
      </c>
      <c r="AB1992" t="e">
        <f>VLOOKUP($AA1992,Sheet2!$E$2:$I$222,3,FALSE)</f>
        <v>#N/A</v>
      </c>
      <c r="AC1992" t="e">
        <f>VLOOKUP($AA1992,Sheet2!$E$2:$I$222,4,FALSE)</f>
        <v>#N/A</v>
      </c>
      <c r="AD1992" t="e">
        <f>VLOOKUP($AA1992,Sheet2!$E$2:$I$222,5,FALSE)</f>
        <v>#N/A</v>
      </c>
      <c r="AI1992" t="e">
        <f>VLOOKUP(AH1992,[1]Sheet2!$E$2:$I$222,3,FALSE)</f>
        <v>#N/A</v>
      </c>
      <c r="AJ1992" t="e">
        <f>VLOOKUP(AH1992,[1]Sheet2!$E$2:$I$222,4,FALSE)</f>
        <v>#N/A</v>
      </c>
      <c r="AK1992" t="e">
        <f>VLOOKUP(AH1992,[1]Sheet2!$E$2:$I$222,5,FALSE)</f>
        <v>#N/A</v>
      </c>
      <c r="AP1992" t="e">
        <f>VLOOKUP(AO1992,[1]Sheet2!$E$2:$I$222,3,FALSE)</f>
        <v>#N/A</v>
      </c>
      <c r="AQ1992" t="e">
        <f>VLOOKUP(AO1992,[1]Sheet2!$E$2:$I$222,4,FALSE)</f>
        <v>#N/A</v>
      </c>
      <c r="AR1992" t="e">
        <f>VLOOKUP(AO1992,[1]Sheet2!$E$2:$I$222,5,FALSE)</f>
        <v>#N/A</v>
      </c>
      <c r="AW1992" t="e">
        <f>VLOOKUP(AV1992,[1]Sheet2!$E$2:$I$222,3,FALSE)</f>
        <v>#N/A</v>
      </c>
      <c r="AX1992" t="e">
        <f>VLOOKUP(AV1992,[1]Sheet2!$E$2:$I$222,4,FALSE)</f>
        <v>#N/A</v>
      </c>
      <c r="AY1992" t="e">
        <f>VLOOKUP(AV1992,[1]Sheet2!$E$2:$I$222,5,FALSE)</f>
        <v>#N/A</v>
      </c>
      <c r="BD1992" t="e">
        <f>VLOOKUP(BC1992,[1]Sheet2!$E$2:$I$222,3,FALSE)</f>
        <v>#N/A</v>
      </c>
      <c r="BE1992" t="e">
        <f>VLOOKUP(BC1992,[1]Sheet2!$E$2:$I$222,4,FALSE)</f>
        <v>#N/A</v>
      </c>
      <c r="BF1992" t="e">
        <f>VLOOKUP(BC1992,[1]Sheet2!$E$2:$I$222,5,FALSE)</f>
        <v>#N/A</v>
      </c>
      <c r="BK1992" t="e">
        <f>VLOOKUP(BJ1992,[1]Sheet2!$E$2:$I$222,3,FALSE)</f>
        <v>#N/A</v>
      </c>
      <c r="BL1992" t="e">
        <f>VLOOKUP(BJ1992,[1]Sheet2!$E$2:$I$222,4,FALSE)</f>
        <v>#N/A</v>
      </c>
      <c r="BM1992" t="e">
        <f>VLOOKUP(BJ1992,[1]Sheet2!$E$2:$I$222,5,FALSE)</f>
        <v>#N/A</v>
      </c>
      <c r="BR1992" t="e">
        <f>VLOOKUP(BQ1992,[1]Sheet2!$E$2:$I$222,3,FALSE)</f>
        <v>#N/A</v>
      </c>
      <c r="BS1992" t="e">
        <f>VLOOKUP(BQ1992,[1]Sheet2!$E$2:$I$222,4,FALSE)</f>
        <v>#N/A</v>
      </c>
      <c r="BT1992" t="e">
        <f>VLOOKUP(BQ1992,[1]Sheet2!$E$2:$I$222,5,FALSE)</f>
        <v>#N/A</v>
      </c>
      <c r="BY1992" t="e">
        <f>VLOOKUP(BX1992,[1]Sheet2!$E$2:$I$222,3,FALSE)</f>
        <v>#N/A</v>
      </c>
      <c r="BZ1992" t="e">
        <f>VLOOKUP(BX1992,[1]Sheet2!$E$2:$I$222,4,FALSE)</f>
        <v>#N/A</v>
      </c>
      <c r="CA1992" t="e">
        <f>VLOOKUP(BX1992,[1]Sheet2!$E$2:$I$222,5,FALSE)</f>
        <v>#N/A</v>
      </c>
      <c r="CF1992" t="e">
        <f>VLOOKUP(CE1992,[1]Sheet2!$E$2:$I$222,3,FALSE)</f>
        <v>#N/A</v>
      </c>
      <c r="CG1992" t="e">
        <f>VLOOKUP(CE1992,[1]Sheet2!$E$2:$I$222,4,FALSE)</f>
        <v>#N/A</v>
      </c>
      <c r="CH1992" t="e">
        <f>VLOOKUP(CE1992,[1]Sheet2!$E$2:$I$222,5,FALSE)</f>
        <v>#N/A</v>
      </c>
      <c r="CM1992" t="e">
        <f>VLOOKUP(CL1992,[1]Sheet2!$E$2:$I$222,3,FALSE)</f>
        <v>#N/A</v>
      </c>
      <c r="CN1992" t="e">
        <f>VLOOKUP(CL1992,[1]Sheet2!$E$2:$I$222,4,FALSE)</f>
        <v>#N/A</v>
      </c>
      <c r="CO1992" t="e">
        <f>VLOOKUP(CL1992,[1]Sheet2!$E$2:$I$222,5,FALSE)</f>
        <v>#N/A</v>
      </c>
    </row>
    <row r="1993" spans="1:93" x14ac:dyDescent="0.25">
      <c r="A1993">
        <v>2067</v>
      </c>
      <c r="C1993">
        <v>15528</v>
      </c>
      <c r="D1993">
        <v>5528</v>
      </c>
      <c r="E1993">
        <v>37.789920000000002</v>
      </c>
      <c r="F1993">
        <v>-122.39749</v>
      </c>
      <c r="G1993" t="s">
        <v>4565</v>
      </c>
      <c r="H1993" t="s">
        <v>4566</v>
      </c>
      <c r="I1993" t="s">
        <v>894</v>
      </c>
      <c r="J1993" t="s">
        <v>669</v>
      </c>
      <c r="K1993" t="s">
        <v>678</v>
      </c>
      <c r="L1993" t="s">
        <v>452</v>
      </c>
      <c r="Q1993" t="s">
        <v>672</v>
      </c>
      <c r="R1993">
        <v>166</v>
      </c>
      <c r="S1993" t="s">
        <v>4567</v>
      </c>
      <c r="X1993">
        <f t="shared" si="31"/>
        <v>3</v>
      </c>
      <c r="Y1993" t="s">
        <v>68</v>
      </c>
      <c r="Z1993" t="s">
        <v>80</v>
      </c>
      <c r="AA1993" t="s">
        <v>160</v>
      </c>
      <c r="AB1993" t="str">
        <f>VLOOKUP($AA1993,Sheet2!$E$2:$I$222,3,FALSE)</f>
        <v>To Daly City BART</v>
      </c>
      <c r="AC1993" t="str">
        <f>VLOOKUP($AA1993,Sheet2!$E$2:$I$222,4,FALSE)</f>
        <v>M-F ~ 7am-7pm</v>
      </c>
      <c r="AD1993" t="str">
        <f>VLOOKUP($AA1993,Sheet2!$E$2:$I$222,5,FALSE)</f>
        <v>Sat-Sun ~ 9am-6pm</v>
      </c>
      <c r="AF1993" t="s">
        <v>70</v>
      </c>
      <c r="AG1993" t="s">
        <v>80</v>
      </c>
      <c r="AH1993" t="s">
        <v>162</v>
      </c>
      <c r="AI1993" t="str">
        <f>VLOOKUP(AH1993,[1]Sheet2!$E$2:$I$222,3,FALSE)</f>
        <v>To Daly City</v>
      </c>
      <c r="AJ1993" t="str">
        <f>VLOOKUP(AH1993,[1]Sheet2!$E$2:$I$222,4,FALSE)</f>
        <v>San Jose &amp; Mission</v>
      </c>
      <c r="AK1993" t="str">
        <f>VLOOKUP(AH1993,[1]Sheet2!$E$2:$I$222,5,FALSE)</f>
        <v>Daily 24 Hours</v>
      </c>
      <c r="AL1993" t="s">
        <v>345</v>
      </c>
      <c r="AM1993" t="s">
        <v>27</v>
      </c>
      <c r="AN1993" t="s">
        <v>80</v>
      </c>
      <c r="AO1993" t="s">
        <v>102</v>
      </c>
      <c r="AP1993" t="str">
        <f>VLOOKUP(AO1993,[1]Sheet2!$E$2:$I$222,3,FALSE)</f>
        <v>To Daly City</v>
      </c>
      <c r="AQ1993" t="str">
        <f>VLOOKUP(AO1993,[1]Sheet2!$E$2:$I$222,4,FALSE)</f>
        <v>San Jose &amp; Mission</v>
      </c>
      <c r="AR1993" t="str">
        <f>VLOOKUP(AO1993,[1]Sheet2!$E$2:$I$222,5,FALSE)</f>
        <v>PM Only: M-F ~ 3pm-6:30pm</v>
      </c>
      <c r="AW1993" t="e">
        <f>VLOOKUP(AV1993,[1]Sheet2!$E$2:$I$222,3,FALSE)</f>
        <v>#N/A</v>
      </c>
      <c r="AX1993" t="e">
        <f>VLOOKUP(AV1993,[1]Sheet2!$E$2:$I$222,4,FALSE)</f>
        <v>#N/A</v>
      </c>
      <c r="AY1993" t="e">
        <f>VLOOKUP(AV1993,[1]Sheet2!$E$2:$I$222,5,FALSE)</f>
        <v>#N/A</v>
      </c>
      <c r="BD1993" t="e">
        <f>VLOOKUP(BC1993,[1]Sheet2!$E$2:$I$222,3,FALSE)</f>
        <v>#N/A</v>
      </c>
      <c r="BE1993" t="e">
        <f>VLOOKUP(BC1993,[1]Sheet2!$E$2:$I$222,4,FALSE)</f>
        <v>#N/A</v>
      </c>
      <c r="BF1993" t="e">
        <f>VLOOKUP(BC1993,[1]Sheet2!$E$2:$I$222,5,FALSE)</f>
        <v>#N/A</v>
      </c>
      <c r="BK1993" t="e">
        <f>VLOOKUP(BJ1993,[1]Sheet2!$E$2:$I$222,3,FALSE)</f>
        <v>#N/A</v>
      </c>
      <c r="BL1993" t="e">
        <f>VLOOKUP(BJ1993,[1]Sheet2!$E$2:$I$222,4,FALSE)</f>
        <v>#N/A</v>
      </c>
      <c r="BM1993" t="e">
        <f>VLOOKUP(BJ1993,[1]Sheet2!$E$2:$I$222,5,FALSE)</f>
        <v>#N/A</v>
      </c>
      <c r="BR1993" t="e">
        <f>VLOOKUP(BQ1993,[1]Sheet2!$E$2:$I$222,3,FALSE)</f>
        <v>#N/A</v>
      </c>
      <c r="BS1993" t="e">
        <f>VLOOKUP(BQ1993,[1]Sheet2!$E$2:$I$222,4,FALSE)</f>
        <v>#N/A</v>
      </c>
      <c r="BT1993" t="e">
        <f>VLOOKUP(BQ1993,[1]Sheet2!$E$2:$I$222,5,FALSE)</f>
        <v>#N/A</v>
      </c>
      <c r="BY1993" t="e">
        <f>VLOOKUP(BX1993,[1]Sheet2!$E$2:$I$222,3,FALSE)</f>
        <v>#N/A</v>
      </c>
      <c r="BZ1993" t="e">
        <f>VLOOKUP(BX1993,[1]Sheet2!$E$2:$I$222,4,FALSE)</f>
        <v>#N/A</v>
      </c>
      <c r="CA1993" t="e">
        <f>VLOOKUP(BX1993,[1]Sheet2!$E$2:$I$222,5,FALSE)</f>
        <v>#N/A</v>
      </c>
      <c r="CF1993" t="e">
        <f>VLOOKUP(CE1993,[1]Sheet2!$E$2:$I$222,3,FALSE)</f>
        <v>#N/A</v>
      </c>
      <c r="CG1993" t="e">
        <f>VLOOKUP(CE1993,[1]Sheet2!$E$2:$I$222,4,FALSE)</f>
        <v>#N/A</v>
      </c>
      <c r="CH1993" t="e">
        <f>VLOOKUP(CE1993,[1]Sheet2!$E$2:$I$222,5,FALSE)</f>
        <v>#N/A</v>
      </c>
      <c r="CM1993" t="e">
        <f>VLOOKUP(CL1993,[1]Sheet2!$E$2:$I$222,3,FALSE)</f>
        <v>#N/A</v>
      </c>
      <c r="CN1993" t="e">
        <f>VLOOKUP(CL1993,[1]Sheet2!$E$2:$I$222,4,FALSE)</f>
        <v>#N/A</v>
      </c>
      <c r="CO1993" t="e">
        <f>VLOOKUP(CL1993,[1]Sheet2!$E$2:$I$222,5,FALSE)</f>
        <v>#N/A</v>
      </c>
    </row>
    <row r="1994" spans="1:93" x14ac:dyDescent="0.25">
      <c r="A1994">
        <v>2068</v>
      </c>
      <c r="C1994">
        <v>15529</v>
      </c>
      <c r="D1994">
        <v>5529</v>
      </c>
      <c r="E1994">
        <v>37.787750000000003</v>
      </c>
      <c r="F1994">
        <v>-122.40024</v>
      </c>
      <c r="G1994" t="s">
        <v>4568</v>
      </c>
      <c r="H1994" t="s">
        <v>4569</v>
      </c>
      <c r="I1994" t="s">
        <v>710</v>
      </c>
      <c r="J1994" t="s">
        <v>669</v>
      </c>
      <c r="K1994" t="s">
        <v>698</v>
      </c>
      <c r="N1994" t="s">
        <v>4570</v>
      </c>
      <c r="Q1994" t="s">
        <v>672</v>
      </c>
      <c r="R1994">
        <v>189</v>
      </c>
      <c r="S1994" t="s">
        <v>4567</v>
      </c>
      <c r="X1994">
        <f t="shared" si="31"/>
        <v>3</v>
      </c>
      <c r="Y1994" t="s">
        <v>68</v>
      </c>
      <c r="Z1994" t="s">
        <v>80</v>
      </c>
      <c r="AA1994" t="s">
        <v>160</v>
      </c>
      <c r="AB1994" t="str">
        <f>VLOOKUP($AA1994,Sheet2!$E$2:$I$222,3,FALSE)</f>
        <v>To Daly City BART</v>
      </c>
      <c r="AC1994" t="str">
        <f>VLOOKUP($AA1994,Sheet2!$E$2:$I$222,4,FALSE)</f>
        <v>M-F ~ 7am-7pm</v>
      </c>
      <c r="AD1994" t="str">
        <f>VLOOKUP($AA1994,Sheet2!$E$2:$I$222,5,FALSE)</f>
        <v>Sat-Sun ~ 9am-6pm</v>
      </c>
      <c r="AF1994" t="s">
        <v>70</v>
      </c>
      <c r="AG1994" t="s">
        <v>80</v>
      </c>
      <c r="AH1994" t="s">
        <v>162</v>
      </c>
      <c r="AI1994" t="str">
        <f>VLOOKUP(AH1994,[1]Sheet2!$E$2:$I$222,3,FALSE)</f>
        <v>To Daly City</v>
      </c>
      <c r="AJ1994" t="str">
        <f>VLOOKUP(AH1994,[1]Sheet2!$E$2:$I$222,4,FALSE)</f>
        <v>San Jose &amp; Mission</v>
      </c>
      <c r="AK1994" t="str">
        <f>VLOOKUP(AH1994,[1]Sheet2!$E$2:$I$222,5,FALSE)</f>
        <v>Daily 24 Hours</v>
      </c>
      <c r="AL1994" t="s">
        <v>345</v>
      </c>
      <c r="AM1994" t="s">
        <v>27</v>
      </c>
      <c r="AN1994" t="s">
        <v>80</v>
      </c>
      <c r="AO1994" t="s">
        <v>102</v>
      </c>
      <c r="AP1994" t="str">
        <f>VLOOKUP(AO1994,[1]Sheet2!$E$2:$I$222,3,FALSE)</f>
        <v>To Daly City</v>
      </c>
      <c r="AQ1994" t="str">
        <f>VLOOKUP(AO1994,[1]Sheet2!$E$2:$I$222,4,FALSE)</f>
        <v>San Jose &amp; Mission</v>
      </c>
      <c r="AR1994" t="str">
        <f>VLOOKUP(AO1994,[1]Sheet2!$E$2:$I$222,5,FALSE)</f>
        <v>PM Only: M-F ~ 3pm-6:30pm</v>
      </c>
      <c r="AW1994" t="e">
        <f>VLOOKUP(AV1994,[1]Sheet2!$E$2:$I$222,3,FALSE)</f>
        <v>#N/A</v>
      </c>
      <c r="AX1994" t="e">
        <f>VLOOKUP(AV1994,[1]Sheet2!$E$2:$I$222,4,FALSE)</f>
        <v>#N/A</v>
      </c>
      <c r="AY1994" t="e">
        <f>VLOOKUP(AV1994,[1]Sheet2!$E$2:$I$222,5,FALSE)</f>
        <v>#N/A</v>
      </c>
      <c r="BD1994" t="e">
        <f>VLOOKUP(BC1994,[1]Sheet2!$E$2:$I$222,3,FALSE)</f>
        <v>#N/A</v>
      </c>
      <c r="BE1994" t="e">
        <f>VLOOKUP(BC1994,[1]Sheet2!$E$2:$I$222,4,FALSE)</f>
        <v>#N/A</v>
      </c>
      <c r="BF1994" t="e">
        <f>VLOOKUP(BC1994,[1]Sheet2!$E$2:$I$222,5,FALSE)</f>
        <v>#N/A</v>
      </c>
      <c r="BK1994" t="e">
        <f>VLOOKUP(BJ1994,[1]Sheet2!$E$2:$I$222,3,FALSE)</f>
        <v>#N/A</v>
      </c>
      <c r="BL1994" t="e">
        <f>VLOOKUP(BJ1994,[1]Sheet2!$E$2:$I$222,4,FALSE)</f>
        <v>#N/A</v>
      </c>
      <c r="BM1994" t="e">
        <f>VLOOKUP(BJ1994,[1]Sheet2!$E$2:$I$222,5,FALSE)</f>
        <v>#N/A</v>
      </c>
      <c r="BR1994" t="e">
        <f>VLOOKUP(BQ1994,[1]Sheet2!$E$2:$I$222,3,FALSE)</f>
        <v>#N/A</v>
      </c>
      <c r="BS1994" t="e">
        <f>VLOOKUP(BQ1994,[1]Sheet2!$E$2:$I$222,4,FALSE)</f>
        <v>#N/A</v>
      </c>
      <c r="BT1994" t="e">
        <f>VLOOKUP(BQ1994,[1]Sheet2!$E$2:$I$222,5,FALSE)</f>
        <v>#N/A</v>
      </c>
      <c r="BY1994" t="e">
        <f>VLOOKUP(BX1994,[1]Sheet2!$E$2:$I$222,3,FALSE)</f>
        <v>#N/A</v>
      </c>
      <c r="BZ1994" t="e">
        <f>VLOOKUP(BX1994,[1]Sheet2!$E$2:$I$222,4,FALSE)</f>
        <v>#N/A</v>
      </c>
      <c r="CA1994" t="e">
        <f>VLOOKUP(BX1994,[1]Sheet2!$E$2:$I$222,5,FALSE)</f>
        <v>#N/A</v>
      </c>
      <c r="CF1994" t="e">
        <f>VLOOKUP(CE1994,[1]Sheet2!$E$2:$I$222,3,FALSE)</f>
        <v>#N/A</v>
      </c>
      <c r="CG1994" t="e">
        <f>VLOOKUP(CE1994,[1]Sheet2!$E$2:$I$222,4,FALSE)</f>
        <v>#N/A</v>
      </c>
      <c r="CH1994" t="e">
        <f>VLOOKUP(CE1994,[1]Sheet2!$E$2:$I$222,5,FALSE)</f>
        <v>#N/A</v>
      </c>
      <c r="CM1994" t="e">
        <f>VLOOKUP(CL1994,[1]Sheet2!$E$2:$I$222,3,FALSE)</f>
        <v>#N/A</v>
      </c>
      <c r="CN1994" t="e">
        <f>VLOOKUP(CL1994,[1]Sheet2!$E$2:$I$222,4,FALSE)</f>
        <v>#N/A</v>
      </c>
      <c r="CO1994" t="e">
        <f>VLOOKUP(CL1994,[1]Sheet2!$E$2:$I$222,5,FALSE)</f>
        <v>#N/A</v>
      </c>
    </row>
    <row r="1995" spans="1:93" x14ac:dyDescent="0.25">
      <c r="A1995">
        <v>2069</v>
      </c>
      <c r="C1995">
        <v>15530</v>
      </c>
      <c r="D1995">
        <v>5530</v>
      </c>
      <c r="E1995">
        <v>37.787869999999998</v>
      </c>
      <c r="F1995">
        <v>-122.39985</v>
      </c>
      <c r="G1995" t="s">
        <v>4568</v>
      </c>
      <c r="H1995" t="s">
        <v>4569</v>
      </c>
      <c r="I1995" t="s">
        <v>895</v>
      </c>
      <c r="J1995" t="s">
        <v>669</v>
      </c>
      <c r="K1995" t="s">
        <v>1029</v>
      </c>
      <c r="Q1995" t="s">
        <v>672</v>
      </c>
      <c r="S1995" t="s">
        <v>4571</v>
      </c>
      <c r="X1995">
        <f t="shared" si="31"/>
        <v>3</v>
      </c>
      <c r="Y1995" t="s">
        <v>68</v>
      </c>
      <c r="Z1995" t="s">
        <v>77</v>
      </c>
      <c r="AA1995" t="s">
        <v>158</v>
      </c>
      <c r="AB1995" t="str">
        <f>VLOOKUP($AA1995,Sheet2!$E$2:$I$222,3,FALSE)</f>
        <v>To Downtown</v>
      </c>
      <c r="AC1995" t="str">
        <f>VLOOKUP($AA1995,Sheet2!$E$2:$I$222,4,FALSE)</f>
        <v>Main &amp; Mission</v>
      </c>
      <c r="AD1995" t="str">
        <f>VLOOKUP($AA1995,Sheet2!$E$2:$I$222,5,FALSE)</f>
        <v>M-F ~ 7am-6pm | Sat-Sun ~ 9am-6pm</v>
      </c>
      <c r="AF1995" t="s">
        <v>70</v>
      </c>
      <c r="AG1995" t="s">
        <v>77</v>
      </c>
      <c r="AH1995" t="s">
        <v>161</v>
      </c>
      <c r="AI1995" t="str">
        <f>VLOOKUP(AH1995,[1]Sheet2!$E$2:$I$222,3,FALSE)</f>
        <v>To Downtown</v>
      </c>
      <c r="AJ1995" t="str">
        <f>VLOOKUP(AH1995,[1]Sheet2!$E$2:$I$222,4,FALSE)</f>
        <v>Ferry Plaza</v>
      </c>
      <c r="AK1995" t="str">
        <f>VLOOKUP(AH1995,[1]Sheet2!$E$2:$I$222,5,FALSE)</f>
        <v>Daily 24 Hours</v>
      </c>
      <c r="AL1995" t="s">
        <v>345</v>
      </c>
      <c r="AM1995" t="s">
        <v>27</v>
      </c>
      <c r="AN1995" t="s">
        <v>77</v>
      </c>
      <c r="AO1995" t="s">
        <v>168</v>
      </c>
      <c r="AP1995" t="str">
        <f>VLOOKUP(AO1995,[1]Sheet2!$E$2:$I$222,3,FALSE)</f>
        <v>To Downtown</v>
      </c>
      <c r="AQ1995" t="str">
        <f>VLOOKUP(AO1995,[1]Sheet2!$E$2:$I$222,4,FALSE)</f>
        <v>Ferry Plaza</v>
      </c>
      <c r="AR1995" t="str">
        <f>VLOOKUP(AO1995,[1]Sheet2!$E$2:$I$222,5,FALSE)</f>
        <v>AM Only: M-F ~ 6:30am-10am</v>
      </c>
      <c r="AW1995" t="e">
        <f>VLOOKUP(AV1995,[1]Sheet2!$E$2:$I$222,3,FALSE)</f>
        <v>#N/A</v>
      </c>
      <c r="AX1995" t="e">
        <f>VLOOKUP(AV1995,[1]Sheet2!$E$2:$I$222,4,FALSE)</f>
        <v>#N/A</v>
      </c>
      <c r="AY1995" t="e">
        <f>VLOOKUP(AV1995,[1]Sheet2!$E$2:$I$222,5,FALSE)</f>
        <v>#N/A</v>
      </c>
      <c r="BD1995" t="e">
        <f>VLOOKUP(BC1995,[1]Sheet2!$E$2:$I$222,3,FALSE)</f>
        <v>#N/A</v>
      </c>
      <c r="BE1995" t="e">
        <f>VLOOKUP(BC1995,[1]Sheet2!$E$2:$I$222,4,FALSE)</f>
        <v>#N/A</v>
      </c>
      <c r="BF1995" t="e">
        <f>VLOOKUP(BC1995,[1]Sheet2!$E$2:$I$222,5,FALSE)</f>
        <v>#N/A</v>
      </c>
      <c r="BK1995" t="e">
        <f>VLOOKUP(BJ1995,[1]Sheet2!$E$2:$I$222,3,FALSE)</f>
        <v>#N/A</v>
      </c>
      <c r="BL1995" t="e">
        <f>VLOOKUP(BJ1995,[1]Sheet2!$E$2:$I$222,4,FALSE)</f>
        <v>#N/A</v>
      </c>
      <c r="BM1995" t="e">
        <f>VLOOKUP(BJ1995,[1]Sheet2!$E$2:$I$222,5,FALSE)</f>
        <v>#N/A</v>
      </c>
      <c r="BR1995" t="e">
        <f>VLOOKUP(BQ1995,[1]Sheet2!$E$2:$I$222,3,FALSE)</f>
        <v>#N/A</v>
      </c>
      <c r="BS1995" t="e">
        <f>VLOOKUP(BQ1995,[1]Sheet2!$E$2:$I$222,4,FALSE)</f>
        <v>#N/A</v>
      </c>
      <c r="BT1995" t="e">
        <f>VLOOKUP(BQ1995,[1]Sheet2!$E$2:$I$222,5,FALSE)</f>
        <v>#N/A</v>
      </c>
      <c r="BY1995" t="e">
        <f>VLOOKUP(BX1995,[1]Sheet2!$E$2:$I$222,3,FALSE)</f>
        <v>#N/A</v>
      </c>
      <c r="BZ1995" t="e">
        <f>VLOOKUP(BX1995,[1]Sheet2!$E$2:$I$222,4,FALSE)</f>
        <v>#N/A</v>
      </c>
      <c r="CA1995" t="e">
        <f>VLOOKUP(BX1995,[1]Sheet2!$E$2:$I$222,5,FALSE)</f>
        <v>#N/A</v>
      </c>
      <c r="CF1995" t="e">
        <f>VLOOKUP(CE1995,[1]Sheet2!$E$2:$I$222,3,FALSE)</f>
        <v>#N/A</v>
      </c>
      <c r="CG1995" t="e">
        <f>VLOOKUP(CE1995,[1]Sheet2!$E$2:$I$222,4,FALSE)</f>
        <v>#N/A</v>
      </c>
      <c r="CH1995" t="e">
        <f>VLOOKUP(CE1995,[1]Sheet2!$E$2:$I$222,5,FALSE)</f>
        <v>#N/A</v>
      </c>
      <c r="CM1995" t="e">
        <f>VLOOKUP(CL1995,[1]Sheet2!$E$2:$I$222,3,FALSE)</f>
        <v>#N/A</v>
      </c>
      <c r="CN1995" t="e">
        <f>VLOOKUP(CL1995,[1]Sheet2!$E$2:$I$222,4,FALSE)</f>
        <v>#N/A</v>
      </c>
      <c r="CO1995" t="e">
        <f>VLOOKUP(CL1995,[1]Sheet2!$E$2:$I$222,5,FALSE)</f>
        <v>#N/A</v>
      </c>
    </row>
    <row r="1996" spans="1:93" x14ac:dyDescent="0.25">
      <c r="A1996">
        <v>2070</v>
      </c>
      <c r="C1996">
        <v>15531</v>
      </c>
      <c r="D1996">
        <v>5531</v>
      </c>
      <c r="E1996">
        <v>37.78651</v>
      </c>
      <c r="F1996">
        <v>-122.40157000000001</v>
      </c>
      <c r="G1996" t="s">
        <v>4572</v>
      </c>
      <c r="H1996" t="s">
        <v>4573</v>
      </c>
      <c r="I1996" t="s">
        <v>878</v>
      </c>
      <c r="J1996" t="s">
        <v>669</v>
      </c>
      <c r="K1996" t="s">
        <v>698</v>
      </c>
      <c r="Q1996" t="s">
        <v>672</v>
      </c>
      <c r="R1996">
        <v>768</v>
      </c>
      <c r="S1996" t="s">
        <v>4571</v>
      </c>
      <c r="X1996">
        <f t="shared" si="31"/>
        <v>3</v>
      </c>
      <c r="Y1996" t="s">
        <v>68</v>
      </c>
      <c r="Z1996" t="s">
        <v>77</v>
      </c>
      <c r="AA1996" t="s">
        <v>158</v>
      </c>
      <c r="AB1996" t="str">
        <f>VLOOKUP($AA1996,Sheet2!$E$2:$I$222,3,FALSE)</f>
        <v>To Downtown</v>
      </c>
      <c r="AC1996" t="str">
        <f>VLOOKUP($AA1996,Sheet2!$E$2:$I$222,4,FALSE)</f>
        <v>Main &amp; Mission</v>
      </c>
      <c r="AD1996" t="str">
        <f>VLOOKUP($AA1996,Sheet2!$E$2:$I$222,5,FALSE)</f>
        <v>M-F ~ 7am-6pm | Sat-Sun ~ 9am-6pm</v>
      </c>
      <c r="AF1996" t="s">
        <v>70</v>
      </c>
      <c r="AG1996" t="s">
        <v>77</v>
      </c>
      <c r="AH1996" t="s">
        <v>161</v>
      </c>
      <c r="AI1996" t="str">
        <f>VLOOKUP(AH1996,[1]Sheet2!$E$2:$I$222,3,FALSE)</f>
        <v>To Downtown</v>
      </c>
      <c r="AJ1996" t="str">
        <f>VLOOKUP(AH1996,[1]Sheet2!$E$2:$I$222,4,FALSE)</f>
        <v>Ferry Plaza</v>
      </c>
      <c r="AK1996" t="str">
        <f>VLOOKUP(AH1996,[1]Sheet2!$E$2:$I$222,5,FALSE)</f>
        <v>Daily 24 Hours</v>
      </c>
      <c r="AL1996" t="s">
        <v>345</v>
      </c>
      <c r="AM1996" t="s">
        <v>27</v>
      </c>
      <c r="AN1996" t="s">
        <v>77</v>
      </c>
      <c r="AO1996" t="s">
        <v>168</v>
      </c>
      <c r="AP1996" t="str">
        <f>VLOOKUP(AO1996,[1]Sheet2!$E$2:$I$222,3,FALSE)</f>
        <v>To Downtown</v>
      </c>
      <c r="AQ1996" t="str">
        <f>VLOOKUP(AO1996,[1]Sheet2!$E$2:$I$222,4,FALSE)</f>
        <v>Ferry Plaza</v>
      </c>
      <c r="AR1996" t="str">
        <f>VLOOKUP(AO1996,[1]Sheet2!$E$2:$I$222,5,FALSE)</f>
        <v>AM Only: M-F ~ 6:30am-10am</v>
      </c>
      <c r="AW1996" t="e">
        <f>VLOOKUP(AV1996,[1]Sheet2!$E$2:$I$222,3,FALSE)</f>
        <v>#N/A</v>
      </c>
      <c r="AX1996" t="e">
        <f>VLOOKUP(AV1996,[1]Sheet2!$E$2:$I$222,4,FALSE)</f>
        <v>#N/A</v>
      </c>
      <c r="AY1996" t="e">
        <f>VLOOKUP(AV1996,[1]Sheet2!$E$2:$I$222,5,FALSE)</f>
        <v>#N/A</v>
      </c>
      <c r="BD1996" t="e">
        <f>VLOOKUP(BC1996,[1]Sheet2!$E$2:$I$222,3,FALSE)</f>
        <v>#N/A</v>
      </c>
      <c r="BE1996" t="e">
        <f>VLOOKUP(BC1996,[1]Sheet2!$E$2:$I$222,4,FALSE)</f>
        <v>#N/A</v>
      </c>
      <c r="BF1996" t="e">
        <f>VLOOKUP(BC1996,[1]Sheet2!$E$2:$I$222,5,FALSE)</f>
        <v>#N/A</v>
      </c>
      <c r="BK1996" t="e">
        <f>VLOOKUP(BJ1996,[1]Sheet2!$E$2:$I$222,3,FALSE)</f>
        <v>#N/A</v>
      </c>
      <c r="BL1996" t="e">
        <f>VLOOKUP(BJ1996,[1]Sheet2!$E$2:$I$222,4,FALSE)</f>
        <v>#N/A</v>
      </c>
      <c r="BM1996" t="e">
        <f>VLOOKUP(BJ1996,[1]Sheet2!$E$2:$I$222,5,FALSE)</f>
        <v>#N/A</v>
      </c>
      <c r="BR1996" t="e">
        <f>VLOOKUP(BQ1996,[1]Sheet2!$E$2:$I$222,3,FALSE)</f>
        <v>#N/A</v>
      </c>
      <c r="BS1996" t="e">
        <f>VLOOKUP(BQ1996,[1]Sheet2!$E$2:$I$222,4,FALSE)</f>
        <v>#N/A</v>
      </c>
      <c r="BT1996" t="e">
        <f>VLOOKUP(BQ1996,[1]Sheet2!$E$2:$I$222,5,FALSE)</f>
        <v>#N/A</v>
      </c>
      <c r="BY1996" t="e">
        <f>VLOOKUP(BX1996,[1]Sheet2!$E$2:$I$222,3,FALSE)</f>
        <v>#N/A</v>
      </c>
      <c r="BZ1996" t="e">
        <f>VLOOKUP(BX1996,[1]Sheet2!$E$2:$I$222,4,FALSE)</f>
        <v>#N/A</v>
      </c>
      <c r="CA1996" t="e">
        <f>VLOOKUP(BX1996,[1]Sheet2!$E$2:$I$222,5,FALSE)</f>
        <v>#N/A</v>
      </c>
      <c r="CF1996" t="e">
        <f>VLOOKUP(CE1996,[1]Sheet2!$E$2:$I$222,3,FALSE)</f>
        <v>#N/A</v>
      </c>
      <c r="CG1996" t="e">
        <f>VLOOKUP(CE1996,[1]Sheet2!$E$2:$I$222,4,FALSE)</f>
        <v>#N/A</v>
      </c>
      <c r="CH1996" t="e">
        <f>VLOOKUP(CE1996,[1]Sheet2!$E$2:$I$222,5,FALSE)</f>
        <v>#N/A</v>
      </c>
      <c r="CM1996" t="e">
        <f>VLOOKUP(CL1996,[1]Sheet2!$E$2:$I$222,3,FALSE)</f>
        <v>#N/A</v>
      </c>
      <c r="CN1996" t="e">
        <f>VLOOKUP(CL1996,[1]Sheet2!$E$2:$I$222,4,FALSE)</f>
        <v>#N/A</v>
      </c>
      <c r="CO1996" t="e">
        <f>VLOOKUP(CL1996,[1]Sheet2!$E$2:$I$222,5,FALSE)</f>
        <v>#N/A</v>
      </c>
    </row>
    <row r="1997" spans="1:93" x14ac:dyDescent="0.25">
      <c r="A1997">
        <v>2071</v>
      </c>
      <c r="C1997">
        <v>15532</v>
      </c>
      <c r="D1997">
        <v>5532</v>
      </c>
      <c r="E1997">
        <v>37.785969999999999</v>
      </c>
      <c r="F1997">
        <v>-122.40249</v>
      </c>
      <c r="G1997" t="s">
        <v>4572</v>
      </c>
      <c r="H1997" t="s">
        <v>4573</v>
      </c>
      <c r="I1997" t="s">
        <v>710</v>
      </c>
      <c r="J1997" t="s">
        <v>669</v>
      </c>
      <c r="K1997" t="s">
        <v>692</v>
      </c>
      <c r="Q1997" t="s">
        <v>672</v>
      </c>
      <c r="R1997">
        <v>167</v>
      </c>
      <c r="S1997" t="s">
        <v>4567</v>
      </c>
      <c r="X1997">
        <f t="shared" si="31"/>
        <v>3</v>
      </c>
      <c r="Y1997" t="s">
        <v>68</v>
      </c>
      <c r="Z1997" t="s">
        <v>80</v>
      </c>
      <c r="AA1997" t="s">
        <v>160</v>
      </c>
      <c r="AB1997" t="str">
        <f>VLOOKUP($AA1997,Sheet2!$E$2:$I$222,3,FALSE)</f>
        <v>To Daly City BART</v>
      </c>
      <c r="AC1997" t="str">
        <f>VLOOKUP($AA1997,Sheet2!$E$2:$I$222,4,FALSE)</f>
        <v>M-F ~ 7am-7pm</v>
      </c>
      <c r="AD1997" t="str">
        <f>VLOOKUP($AA1997,Sheet2!$E$2:$I$222,5,FALSE)</f>
        <v>Sat-Sun ~ 9am-6pm</v>
      </c>
      <c r="AF1997" t="s">
        <v>70</v>
      </c>
      <c r="AG1997" t="s">
        <v>80</v>
      </c>
      <c r="AH1997" t="s">
        <v>162</v>
      </c>
      <c r="AI1997" t="str">
        <f>VLOOKUP(AH1997,[1]Sheet2!$E$2:$I$222,3,FALSE)</f>
        <v>To Daly City</v>
      </c>
      <c r="AJ1997" t="str">
        <f>VLOOKUP(AH1997,[1]Sheet2!$E$2:$I$222,4,FALSE)</f>
        <v>San Jose &amp; Mission</v>
      </c>
      <c r="AK1997" t="str">
        <f>VLOOKUP(AH1997,[1]Sheet2!$E$2:$I$222,5,FALSE)</f>
        <v>Daily 24 Hours</v>
      </c>
      <c r="AL1997" t="s">
        <v>345</v>
      </c>
      <c r="AM1997" t="s">
        <v>27</v>
      </c>
      <c r="AN1997" t="s">
        <v>80</v>
      </c>
      <c r="AO1997" t="s">
        <v>102</v>
      </c>
      <c r="AP1997" t="str">
        <f>VLOOKUP(AO1997,[1]Sheet2!$E$2:$I$222,3,FALSE)</f>
        <v>To Daly City</v>
      </c>
      <c r="AQ1997" t="str">
        <f>VLOOKUP(AO1997,[1]Sheet2!$E$2:$I$222,4,FALSE)</f>
        <v>San Jose &amp; Mission</v>
      </c>
      <c r="AR1997" t="str">
        <f>VLOOKUP(AO1997,[1]Sheet2!$E$2:$I$222,5,FALSE)</f>
        <v>PM Only: M-F ~ 3pm-6:30pm</v>
      </c>
      <c r="AW1997" t="e">
        <f>VLOOKUP(AV1997,[1]Sheet2!$E$2:$I$222,3,FALSE)</f>
        <v>#N/A</v>
      </c>
      <c r="AX1997" t="e">
        <f>VLOOKUP(AV1997,[1]Sheet2!$E$2:$I$222,4,FALSE)</f>
        <v>#N/A</v>
      </c>
      <c r="AY1997" t="e">
        <f>VLOOKUP(AV1997,[1]Sheet2!$E$2:$I$222,5,FALSE)</f>
        <v>#N/A</v>
      </c>
      <c r="BD1997" t="e">
        <f>VLOOKUP(BC1997,[1]Sheet2!$E$2:$I$222,3,FALSE)</f>
        <v>#N/A</v>
      </c>
      <c r="BE1997" t="e">
        <f>VLOOKUP(BC1997,[1]Sheet2!$E$2:$I$222,4,FALSE)</f>
        <v>#N/A</v>
      </c>
      <c r="BF1997" t="e">
        <f>VLOOKUP(BC1997,[1]Sheet2!$E$2:$I$222,5,FALSE)</f>
        <v>#N/A</v>
      </c>
      <c r="BK1997" t="e">
        <f>VLOOKUP(BJ1997,[1]Sheet2!$E$2:$I$222,3,FALSE)</f>
        <v>#N/A</v>
      </c>
      <c r="BL1997" t="e">
        <f>VLOOKUP(BJ1997,[1]Sheet2!$E$2:$I$222,4,FALSE)</f>
        <v>#N/A</v>
      </c>
      <c r="BM1997" t="e">
        <f>VLOOKUP(BJ1997,[1]Sheet2!$E$2:$I$222,5,FALSE)</f>
        <v>#N/A</v>
      </c>
      <c r="BR1997" t="e">
        <f>VLOOKUP(BQ1997,[1]Sheet2!$E$2:$I$222,3,FALSE)</f>
        <v>#N/A</v>
      </c>
      <c r="BS1997" t="e">
        <f>VLOOKUP(BQ1997,[1]Sheet2!$E$2:$I$222,4,FALSE)</f>
        <v>#N/A</v>
      </c>
      <c r="BT1997" t="e">
        <f>VLOOKUP(BQ1997,[1]Sheet2!$E$2:$I$222,5,FALSE)</f>
        <v>#N/A</v>
      </c>
      <c r="BY1997" t="e">
        <f>VLOOKUP(BX1997,[1]Sheet2!$E$2:$I$222,3,FALSE)</f>
        <v>#N/A</v>
      </c>
      <c r="BZ1997" t="e">
        <f>VLOOKUP(BX1997,[1]Sheet2!$E$2:$I$222,4,FALSE)</f>
        <v>#N/A</v>
      </c>
      <c r="CA1997" t="e">
        <f>VLOOKUP(BX1997,[1]Sheet2!$E$2:$I$222,5,FALSE)</f>
        <v>#N/A</v>
      </c>
      <c r="CF1997" t="e">
        <f>VLOOKUP(CE1997,[1]Sheet2!$E$2:$I$222,3,FALSE)</f>
        <v>#N/A</v>
      </c>
      <c r="CG1997" t="e">
        <f>VLOOKUP(CE1997,[1]Sheet2!$E$2:$I$222,4,FALSE)</f>
        <v>#N/A</v>
      </c>
      <c r="CH1997" t="e">
        <f>VLOOKUP(CE1997,[1]Sheet2!$E$2:$I$222,5,FALSE)</f>
        <v>#N/A</v>
      </c>
      <c r="CM1997" t="e">
        <f>VLOOKUP(CL1997,[1]Sheet2!$E$2:$I$222,3,FALSE)</f>
        <v>#N/A</v>
      </c>
      <c r="CN1997" t="e">
        <f>VLOOKUP(CL1997,[1]Sheet2!$E$2:$I$222,4,FALSE)</f>
        <v>#N/A</v>
      </c>
      <c r="CO1997" t="e">
        <f>VLOOKUP(CL1997,[1]Sheet2!$E$2:$I$222,5,FALSE)</f>
        <v>#N/A</v>
      </c>
    </row>
    <row r="1998" spans="1:93" x14ac:dyDescent="0.25">
      <c r="A1998">
        <v>2072</v>
      </c>
      <c r="C1998">
        <v>15533</v>
      </c>
      <c r="D1998">
        <v>5533</v>
      </c>
      <c r="E1998">
        <v>37.784640000000003</v>
      </c>
      <c r="F1998">
        <v>-122.40393</v>
      </c>
      <c r="G1998" t="s">
        <v>4574</v>
      </c>
      <c r="H1998" t="s">
        <v>4575</v>
      </c>
      <c r="I1998" t="s">
        <v>878</v>
      </c>
      <c r="J1998" t="s">
        <v>669</v>
      </c>
      <c r="K1998" t="s">
        <v>4576</v>
      </c>
      <c r="N1998" t="s">
        <v>4577</v>
      </c>
      <c r="Q1998" t="s">
        <v>672</v>
      </c>
      <c r="R1998" t="s">
        <v>2435</v>
      </c>
      <c r="S1998" t="s">
        <v>4571</v>
      </c>
      <c r="X1998">
        <f t="shared" si="31"/>
        <v>3</v>
      </c>
      <c r="Y1998" t="s">
        <v>68</v>
      </c>
      <c r="Z1998" t="s">
        <v>77</v>
      </c>
      <c r="AA1998" t="s">
        <v>158</v>
      </c>
      <c r="AB1998" t="str">
        <f>VLOOKUP($AA1998,Sheet2!$E$2:$I$222,3,FALSE)</f>
        <v>To Downtown</v>
      </c>
      <c r="AC1998" t="str">
        <f>VLOOKUP($AA1998,Sheet2!$E$2:$I$222,4,FALSE)</f>
        <v>Main &amp; Mission</v>
      </c>
      <c r="AD1998" t="str">
        <f>VLOOKUP($AA1998,Sheet2!$E$2:$I$222,5,FALSE)</f>
        <v>M-F ~ 7am-6pm | Sat-Sun ~ 9am-6pm</v>
      </c>
      <c r="AF1998" t="s">
        <v>70</v>
      </c>
      <c r="AG1998" t="s">
        <v>77</v>
      </c>
      <c r="AH1998" t="s">
        <v>161</v>
      </c>
      <c r="AI1998" t="str">
        <f>VLOOKUP(AH1998,[1]Sheet2!$E$2:$I$222,3,FALSE)</f>
        <v>To Downtown</v>
      </c>
      <c r="AJ1998" t="str">
        <f>VLOOKUP(AH1998,[1]Sheet2!$E$2:$I$222,4,FALSE)</f>
        <v>Ferry Plaza</v>
      </c>
      <c r="AK1998" t="str">
        <f>VLOOKUP(AH1998,[1]Sheet2!$E$2:$I$222,5,FALSE)</f>
        <v>Daily 24 Hours</v>
      </c>
      <c r="AL1998" t="s">
        <v>345</v>
      </c>
      <c r="AM1998" t="s">
        <v>27</v>
      </c>
      <c r="AN1998" t="s">
        <v>77</v>
      </c>
      <c r="AO1998" t="s">
        <v>168</v>
      </c>
      <c r="AP1998" t="str">
        <f>VLOOKUP(AO1998,[1]Sheet2!$E$2:$I$222,3,FALSE)</f>
        <v>To Downtown</v>
      </c>
      <c r="AQ1998" t="str">
        <f>VLOOKUP(AO1998,[1]Sheet2!$E$2:$I$222,4,FALSE)</f>
        <v>Ferry Plaza</v>
      </c>
      <c r="AR1998" t="str">
        <f>VLOOKUP(AO1998,[1]Sheet2!$E$2:$I$222,5,FALSE)</f>
        <v>AM Only: M-F ~ 6:30am-10am</v>
      </c>
      <c r="AW1998" t="e">
        <f>VLOOKUP(AV1998,[1]Sheet2!$E$2:$I$222,3,FALSE)</f>
        <v>#N/A</v>
      </c>
      <c r="AX1998" t="e">
        <f>VLOOKUP(AV1998,[1]Sheet2!$E$2:$I$222,4,FALSE)</f>
        <v>#N/A</v>
      </c>
      <c r="AY1998" t="e">
        <f>VLOOKUP(AV1998,[1]Sheet2!$E$2:$I$222,5,FALSE)</f>
        <v>#N/A</v>
      </c>
      <c r="BD1998" t="e">
        <f>VLOOKUP(BC1998,[1]Sheet2!$E$2:$I$222,3,FALSE)</f>
        <v>#N/A</v>
      </c>
      <c r="BE1998" t="e">
        <f>VLOOKUP(BC1998,[1]Sheet2!$E$2:$I$222,4,FALSE)</f>
        <v>#N/A</v>
      </c>
      <c r="BF1998" t="e">
        <f>VLOOKUP(BC1998,[1]Sheet2!$E$2:$I$222,5,FALSE)</f>
        <v>#N/A</v>
      </c>
      <c r="BK1998" t="e">
        <f>VLOOKUP(BJ1998,[1]Sheet2!$E$2:$I$222,3,FALSE)</f>
        <v>#N/A</v>
      </c>
      <c r="BL1998" t="e">
        <f>VLOOKUP(BJ1998,[1]Sheet2!$E$2:$I$222,4,FALSE)</f>
        <v>#N/A</v>
      </c>
      <c r="BM1998" t="e">
        <f>VLOOKUP(BJ1998,[1]Sheet2!$E$2:$I$222,5,FALSE)</f>
        <v>#N/A</v>
      </c>
      <c r="BR1998" t="e">
        <f>VLOOKUP(BQ1998,[1]Sheet2!$E$2:$I$222,3,FALSE)</f>
        <v>#N/A</v>
      </c>
      <c r="BS1998" t="e">
        <f>VLOOKUP(BQ1998,[1]Sheet2!$E$2:$I$222,4,FALSE)</f>
        <v>#N/A</v>
      </c>
      <c r="BT1998" t="e">
        <f>VLOOKUP(BQ1998,[1]Sheet2!$E$2:$I$222,5,FALSE)</f>
        <v>#N/A</v>
      </c>
      <c r="BY1998" t="e">
        <f>VLOOKUP(BX1998,[1]Sheet2!$E$2:$I$222,3,FALSE)</f>
        <v>#N/A</v>
      </c>
      <c r="BZ1998" t="e">
        <f>VLOOKUP(BX1998,[1]Sheet2!$E$2:$I$222,4,FALSE)</f>
        <v>#N/A</v>
      </c>
      <c r="CA1998" t="e">
        <f>VLOOKUP(BX1998,[1]Sheet2!$E$2:$I$222,5,FALSE)</f>
        <v>#N/A</v>
      </c>
      <c r="CF1998" t="e">
        <f>VLOOKUP(CE1998,[1]Sheet2!$E$2:$I$222,3,FALSE)</f>
        <v>#N/A</v>
      </c>
      <c r="CG1998" t="e">
        <f>VLOOKUP(CE1998,[1]Sheet2!$E$2:$I$222,4,FALSE)</f>
        <v>#N/A</v>
      </c>
      <c r="CH1998" t="e">
        <f>VLOOKUP(CE1998,[1]Sheet2!$E$2:$I$222,5,FALSE)</f>
        <v>#N/A</v>
      </c>
      <c r="CM1998" t="e">
        <f>VLOOKUP(CL1998,[1]Sheet2!$E$2:$I$222,3,FALSE)</f>
        <v>#N/A</v>
      </c>
      <c r="CN1998" t="e">
        <f>VLOOKUP(CL1998,[1]Sheet2!$E$2:$I$222,4,FALSE)</f>
        <v>#N/A</v>
      </c>
      <c r="CO1998" t="e">
        <f>VLOOKUP(CL1998,[1]Sheet2!$E$2:$I$222,5,FALSE)</f>
        <v>#N/A</v>
      </c>
    </row>
    <row r="1999" spans="1:93" x14ac:dyDescent="0.25">
      <c r="A1999">
        <v>2073</v>
      </c>
      <c r="C1999">
        <v>15534</v>
      </c>
      <c r="D1999">
        <v>5534</v>
      </c>
      <c r="E1999">
        <v>37.78436</v>
      </c>
      <c r="F1999">
        <v>-122.40452000000001</v>
      </c>
      <c r="G1999" t="s">
        <v>4574</v>
      </c>
      <c r="H1999" t="s">
        <v>4575</v>
      </c>
      <c r="I1999" t="s">
        <v>710</v>
      </c>
      <c r="J1999" t="s">
        <v>669</v>
      </c>
      <c r="K1999" t="s">
        <v>3383</v>
      </c>
      <c r="L1999" t="s">
        <v>452</v>
      </c>
      <c r="N1999" t="s">
        <v>4578</v>
      </c>
      <c r="Q1999" t="s">
        <v>672</v>
      </c>
      <c r="R1999">
        <v>208</v>
      </c>
      <c r="S1999" t="s">
        <v>4567</v>
      </c>
      <c r="X1999">
        <f t="shared" si="31"/>
        <v>3</v>
      </c>
      <c r="Y1999" t="s">
        <v>68</v>
      </c>
      <c r="Z1999" t="s">
        <v>80</v>
      </c>
      <c r="AA1999" t="s">
        <v>160</v>
      </c>
      <c r="AB1999" t="str">
        <f>VLOOKUP($AA1999,Sheet2!$E$2:$I$222,3,FALSE)</f>
        <v>To Daly City BART</v>
      </c>
      <c r="AC1999" t="str">
        <f>VLOOKUP($AA1999,Sheet2!$E$2:$I$222,4,FALSE)</f>
        <v>M-F ~ 7am-7pm</v>
      </c>
      <c r="AD1999" t="str">
        <f>VLOOKUP($AA1999,Sheet2!$E$2:$I$222,5,FALSE)</f>
        <v>Sat-Sun ~ 9am-6pm</v>
      </c>
      <c r="AF1999" t="s">
        <v>70</v>
      </c>
      <c r="AG1999" t="s">
        <v>80</v>
      </c>
      <c r="AH1999" t="s">
        <v>162</v>
      </c>
      <c r="AI1999" t="str">
        <f>VLOOKUP(AH1999,[1]Sheet2!$E$2:$I$222,3,FALSE)</f>
        <v>To Daly City</v>
      </c>
      <c r="AJ1999" t="str">
        <f>VLOOKUP(AH1999,[1]Sheet2!$E$2:$I$222,4,FALSE)</f>
        <v>San Jose &amp; Mission</v>
      </c>
      <c r="AK1999" t="str">
        <f>VLOOKUP(AH1999,[1]Sheet2!$E$2:$I$222,5,FALSE)</f>
        <v>Daily 24 Hours</v>
      </c>
      <c r="AL1999" t="s">
        <v>345</v>
      </c>
      <c r="AM1999" t="s">
        <v>27</v>
      </c>
      <c r="AN1999" t="s">
        <v>80</v>
      </c>
      <c r="AO1999" t="s">
        <v>102</v>
      </c>
      <c r="AP1999" t="str">
        <f>VLOOKUP(AO1999,[1]Sheet2!$E$2:$I$222,3,FALSE)</f>
        <v>To Daly City</v>
      </c>
      <c r="AQ1999" t="str">
        <f>VLOOKUP(AO1999,[1]Sheet2!$E$2:$I$222,4,FALSE)</f>
        <v>San Jose &amp; Mission</v>
      </c>
      <c r="AR1999" t="str">
        <f>VLOOKUP(AO1999,[1]Sheet2!$E$2:$I$222,5,FALSE)</f>
        <v>PM Only: M-F ~ 3pm-6:30pm</v>
      </c>
      <c r="AW1999" t="e">
        <f>VLOOKUP(AV1999,[1]Sheet2!$E$2:$I$222,3,FALSE)</f>
        <v>#N/A</v>
      </c>
      <c r="AX1999" t="e">
        <f>VLOOKUP(AV1999,[1]Sheet2!$E$2:$I$222,4,FALSE)</f>
        <v>#N/A</v>
      </c>
      <c r="AY1999" t="e">
        <f>VLOOKUP(AV1999,[1]Sheet2!$E$2:$I$222,5,FALSE)</f>
        <v>#N/A</v>
      </c>
      <c r="BD1999" t="e">
        <f>VLOOKUP(BC1999,[1]Sheet2!$E$2:$I$222,3,FALSE)</f>
        <v>#N/A</v>
      </c>
      <c r="BE1999" t="e">
        <f>VLOOKUP(BC1999,[1]Sheet2!$E$2:$I$222,4,FALSE)</f>
        <v>#N/A</v>
      </c>
      <c r="BF1999" t="e">
        <f>VLOOKUP(BC1999,[1]Sheet2!$E$2:$I$222,5,FALSE)</f>
        <v>#N/A</v>
      </c>
      <c r="BK1999" t="e">
        <f>VLOOKUP(BJ1999,[1]Sheet2!$E$2:$I$222,3,FALSE)</f>
        <v>#N/A</v>
      </c>
      <c r="BL1999" t="e">
        <f>VLOOKUP(BJ1999,[1]Sheet2!$E$2:$I$222,4,FALSE)</f>
        <v>#N/A</v>
      </c>
      <c r="BM1999" t="e">
        <f>VLOOKUP(BJ1999,[1]Sheet2!$E$2:$I$222,5,FALSE)</f>
        <v>#N/A</v>
      </c>
      <c r="BR1999" t="e">
        <f>VLOOKUP(BQ1999,[1]Sheet2!$E$2:$I$222,3,FALSE)</f>
        <v>#N/A</v>
      </c>
      <c r="BS1999" t="e">
        <f>VLOOKUP(BQ1999,[1]Sheet2!$E$2:$I$222,4,FALSE)</f>
        <v>#N/A</v>
      </c>
      <c r="BT1999" t="e">
        <f>VLOOKUP(BQ1999,[1]Sheet2!$E$2:$I$222,5,FALSE)</f>
        <v>#N/A</v>
      </c>
      <c r="BY1999" t="e">
        <f>VLOOKUP(BX1999,[1]Sheet2!$E$2:$I$222,3,FALSE)</f>
        <v>#N/A</v>
      </c>
      <c r="BZ1999" t="e">
        <f>VLOOKUP(BX1999,[1]Sheet2!$E$2:$I$222,4,FALSE)</f>
        <v>#N/A</v>
      </c>
      <c r="CA1999" t="e">
        <f>VLOOKUP(BX1999,[1]Sheet2!$E$2:$I$222,5,FALSE)</f>
        <v>#N/A</v>
      </c>
      <c r="CF1999" t="e">
        <f>VLOOKUP(CE1999,[1]Sheet2!$E$2:$I$222,3,FALSE)</f>
        <v>#N/A</v>
      </c>
      <c r="CG1999" t="e">
        <f>VLOOKUP(CE1999,[1]Sheet2!$E$2:$I$222,4,FALSE)</f>
        <v>#N/A</v>
      </c>
      <c r="CH1999" t="e">
        <f>VLOOKUP(CE1999,[1]Sheet2!$E$2:$I$222,5,FALSE)</f>
        <v>#N/A</v>
      </c>
      <c r="CM1999" t="e">
        <f>VLOOKUP(CL1999,[1]Sheet2!$E$2:$I$222,3,FALSE)</f>
        <v>#N/A</v>
      </c>
      <c r="CN1999" t="e">
        <f>VLOOKUP(CL1999,[1]Sheet2!$E$2:$I$222,4,FALSE)</f>
        <v>#N/A</v>
      </c>
      <c r="CO1999" t="e">
        <f>VLOOKUP(CL1999,[1]Sheet2!$E$2:$I$222,5,FALSE)</f>
        <v>#N/A</v>
      </c>
    </row>
    <row r="2000" spans="1:93" x14ac:dyDescent="0.25">
      <c r="A2000">
        <v>2074</v>
      </c>
      <c r="C2000">
        <v>15535</v>
      </c>
      <c r="D2000">
        <v>5535</v>
      </c>
      <c r="E2000">
        <v>37.782589999999999</v>
      </c>
      <c r="F2000">
        <v>-122.40654000000001</v>
      </c>
      <c r="G2000" t="s">
        <v>4579</v>
      </c>
      <c r="H2000" t="s">
        <v>4580</v>
      </c>
      <c r="I2000" t="s">
        <v>895</v>
      </c>
      <c r="J2000" t="s">
        <v>669</v>
      </c>
      <c r="K2000" t="s">
        <v>698</v>
      </c>
      <c r="M2000" t="s">
        <v>671</v>
      </c>
      <c r="N2000" t="s">
        <v>4581</v>
      </c>
      <c r="Q2000" t="s">
        <v>672</v>
      </c>
      <c r="R2000">
        <v>13</v>
      </c>
      <c r="S2000" t="s">
        <v>4571</v>
      </c>
      <c r="T2000" t="s">
        <v>4308</v>
      </c>
      <c r="X2000">
        <f t="shared" si="31"/>
        <v>3</v>
      </c>
      <c r="Y2000" t="s">
        <v>68</v>
      </c>
      <c r="Z2000" t="s">
        <v>77</v>
      </c>
      <c r="AA2000" t="s">
        <v>158</v>
      </c>
      <c r="AB2000" t="str">
        <f>VLOOKUP($AA2000,Sheet2!$E$2:$I$222,3,FALSE)</f>
        <v>To Downtown</v>
      </c>
      <c r="AC2000" t="str">
        <f>VLOOKUP($AA2000,Sheet2!$E$2:$I$222,4,FALSE)</f>
        <v>Main &amp; Mission</v>
      </c>
      <c r="AD2000" t="str">
        <f>VLOOKUP($AA2000,Sheet2!$E$2:$I$222,5,FALSE)</f>
        <v>M-F ~ 7am-6pm | Sat-Sun ~ 9am-6pm</v>
      </c>
      <c r="AF2000" t="s">
        <v>70</v>
      </c>
      <c r="AG2000" t="s">
        <v>77</v>
      </c>
      <c r="AH2000" t="s">
        <v>161</v>
      </c>
      <c r="AI2000" t="str">
        <f>VLOOKUP(AH2000,[1]Sheet2!$E$2:$I$222,3,FALSE)</f>
        <v>To Downtown</v>
      </c>
      <c r="AJ2000" t="str">
        <f>VLOOKUP(AH2000,[1]Sheet2!$E$2:$I$222,4,FALSE)</f>
        <v>Ferry Plaza</v>
      </c>
      <c r="AK2000" t="str">
        <f>VLOOKUP(AH2000,[1]Sheet2!$E$2:$I$222,5,FALSE)</f>
        <v>Daily 24 Hours</v>
      </c>
      <c r="AL2000" t="s">
        <v>345</v>
      </c>
      <c r="AM2000" t="s">
        <v>27</v>
      </c>
      <c r="AN2000" t="s">
        <v>77</v>
      </c>
      <c r="AO2000" t="s">
        <v>168</v>
      </c>
      <c r="AP2000" t="str">
        <f>VLOOKUP(AO2000,[1]Sheet2!$E$2:$I$222,3,FALSE)</f>
        <v>To Downtown</v>
      </c>
      <c r="AQ2000" t="str">
        <f>VLOOKUP(AO2000,[1]Sheet2!$E$2:$I$222,4,FALSE)</f>
        <v>Ferry Plaza</v>
      </c>
      <c r="AR2000" t="str">
        <f>VLOOKUP(AO2000,[1]Sheet2!$E$2:$I$222,5,FALSE)</f>
        <v>AM Only: M-F ~ 6:30am-10am</v>
      </c>
      <c r="AW2000" t="e">
        <f>VLOOKUP(AV2000,[1]Sheet2!$E$2:$I$222,3,FALSE)</f>
        <v>#N/A</v>
      </c>
      <c r="AX2000" t="e">
        <f>VLOOKUP(AV2000,[1]Sheet2!$E$2:$I$222,4,FALSE)</f>
        <v>#N/A</v>
      </c>
      <c r="AY2000" t="e">
        <f>VLOOKUP(AV2000,[1]Sheet2!$E$2:$I$222,5,FALSE)</f>
        <v>#N/A</v>
      </c>
      <c r="BD2000" t="e">
        <f>VLOOKUP(BC2000,[1]Sheet2!$E$2:$I$222,3,FALSE)</f>
        <v>#N/A</v>
      </c>
      <c r="BE2000" t="e">
        <f>VLOOKUP(BC2000,[1]Sheet2!$E$2:$I$222,4,FALSE)</f>
        <v>#N/A</v>
      </c>
      <c r="BF2000" t="e">
        <f>VLOOKUP(BC2000,[1]Sheet2!$E$2:$I$222,5,FALSE)</f>
        <v>#N/A</v>
      </c>
      <c r="BK2000" t="e">
        <f>VLOOKUP(BJ2000,[1]Sheet2!$E$2:$I$222,3,FALSE)</f>
        <v>#N/A</v>
      </c>
      <c r="BL2000" t="e">
        <f>VLOOKUP(BJ2000,[1]Sheet2!$E$2:$I$222,4,FALSE)</f>
        <v>#N/A</v>
      </c>
      <c r="BM2000" t="e">
        <f>VLOOKUP(BJ2000,[1]Sheet2!$E$2:$I$222,5,FALSE)</f>
        <v>#N/A</v>
      </c>
      <c r="BR2000" t="e">
        <f>VLOOKUP(BQ2000,[1]Sheet2!$E$2:$I$222,3,FALSE)</f>
        <v>#N/A</v>
      </c>
      <c r="BS2000" t="e">
        <f>VLOOKUP(BQ2000,[1]Sheet2!$E$2:$I$222,4,FALSE)</f>
        <v>#N/A</v>
      </c>
      <c r="BT2000" t="e">
        <f>VLOOKUP(BQ2000,[1]Sheet2!$E$2:$I$222,5,FALSE)</f>
        <v>#N/A</v>
      </c>
      <c r="BY2000" t="e">
        <f>VLOOKUP(BX2000,[1]Sheet2!$E$2:$I$222,3,FALSE)</f>
        <v>#N/A</v>
      </c>
      <c r="BZ2000" t="e">
        <f>VLOOKUP(BX2000,[1]Sheet2!$E$2:$I$222,4,FALSE)</f>
        <v>#N/A</v>
      </c>
      <c r="CA2000" t="e">
        <f>VLOOKUP(BX2000,[1]Sheet2!$E$2:$I$222,5,FALSE)</f>
        <v>#N/A</v>
      </c>
      <c r="CF2000" t="e">
        <f>VLOOKUP(CE2000,[1]Sheet2!$E$2:$I$222,3,FALSE)</f>
        <v>#N/A</v>
      </c>
      <c r="CG2000" t="e">
        <f>VLOOKUP(CE2000,[1]Sheet2!$E$2:$I$222,4,FALSE)</f>
        <v>#N/A</v>
      </c>
      <c r="CH2000" t="e">
        <f>VLOOKUP(CE2000,[1]Sheet2!$E$2:$I$222,5,FALSE)</f>
        <v>#N/A</v>
      </c>
      <c r="CM2000" t="e">
        <f>VLOOKUP(CL2000,[1]Sheet2!$E$2:$I$222,3,FALSE)</f>
        <v>#N/A</v>
      </c>
      <c r="CN2000" t="e">
        <f>VLOOKUP(CL2000,[1]Sheet2!$E$2:$I$222,4,FALSE)</f>
        <v>#N/A</v>
      </c>
      <c r="CO2000" t="e">
        <f>VLOOKUP(CL2000,[1]Sheet2!$E$2:$I$222,5,FALSE)</f>
        <v>#N/A</v>
      </c>
    </row>
    <row r="2001" spans="1:93" x14ac:dyDescent="0.25">
      <c r="A2001">
        <v>2075</v>
      </c>
      <c r="C2001">
        <v>15536</v>
      </c>
      <c r="D2001">
        <v>5536</v>
      </c>
      <c r="E2001">
        <v>37.782319999999999</v>
      </c>
      <c r="F2001">
        <v>-122.40711</v>
      </c>
      <c r="G2001" t="s">
        <v>4579</v>
      </c>
      <c r="H2001" t="s">
        <v>4580</v>
      </c>
      <c r="I2001" t="s">
        <v>710</v>
      </c>
      <c r="J2001" t="s">
        <v>669</v>
      </c>
      <c r="K2001" t="s">
        <v>4582</v>
      </c>
      <c r="L2001" t="s">
        <v>452</v>
      </c>
      <c r="M2001" t="s">
        <v>671</v>
      </c>
      <c r="N2001" t="s">
        <v>4583</v>
      </c>
      <c r="Q2001" t="s">
        <v>672</v>
      </c>
      <c r="R2001">
        <v>357</v>
      </c>
      <c r="S2001" t="s">
        <v>4567</v>
      </c>
      <c r="X2001">
        <f t="shared" si="31"/>
        <v>3</v>
      </c>
      <c r="Y2001" t="s">
        <v>68</v>
      </c>
      <c r="Z2001" t="s">
        <v>80</v>
      </c>
      <c r="AA2001" t="s">
        <v>160</v>
      </c>
      <c r="AB2001" t="str">
        <f>VLOOKUP($AA2001,Sheet2!$E$2:$I$222,3,FALSE)</f>
        <v>To Daly City BART</v>
      </c>
      <c r="AC2001" t="str">
        <f>VLOOKUP($AA2001,Sheet2!$E$2:$I$222,4,FALSE)</f>
        <v>M-F ~ 7am-7pm</v>
      </c>
      <c r="AD2001" t="str">
        <f>VLOOKUP($AA2001,Sheet2!$E$2:$I$222,5,FALSE)</f>
        <v>Sat-Sun ~ 9am-6pm</v>
      </c>
      <c r="AF2001" t="s">
        <v>70</v>
      </c>
      <c r="AG2001" t="s">
        <v>80</v>
      </c>
      <c r="AH2001" t="s">
        <v>162</v>
      </c>
      <c r="AI2001" t="str">
        <f>VLOOKUP(AH2001,[1]Sheet2!$E$2:$I$222,3,FALSE)</f>
        <v>To Daly City</v>
      </c>
      <c r="AJ2001" t="str">
        <f>VLOOKUP(AH2001,[1]Sheet2!$E$2:$I$222,4,FALSE)</f>
        <v>San Jose &amp; Mission</v>
      </c>
      <c r="AK2001" t="str">
        <f>VLOOKUP(AH2001,[1]Sheet2!$E$2:$I$222,5,FALSE)</f>
        <v>Daily 24 Hours</v>
      </c>
      <c r="AL2001" t="s">
        <v>345</v>
      </c>
      <c r="AM2001" t="s">
        <v>27</v>
      </c>
      <c r="AN2001" t="s">
        <v>80</v>
      </c>
      <c r="AO2001" t="s">
        <v>102</v>
      </c>
      <c r="AP2001" t="str">
        <f>VLOOKUP(AO2001,[1]Sheet2!$E$2:$I$222,3,FALSE)</f>
        <v>To Daly City</v>
      </c>
      <c r="AQ2001" t="str">
        <f>VLOOKUP(AO2001,[1]Sheet2!$E$2:$I$222,4,FALSE)</f>
        <v>San Jose &amp; Mission</v>
      </c>
      <c r="AR2001" t="str">
        <f>VLOOKUP(AO2001,[1]Sheet2!$E$2:$I$222,5,FALSE)</f>
        <v>PM Only: M-F ~ 3pm-6:30pm</v>
      </c>
      <c r="AW2001" t="e">
        <f>VLOOKUP(AV2001,[1]Sheet2!$E$2:$I$222,3,FALSE)</f>
        <v>#N/A</v>
      </c>
      <c r="AX2001" t="e">
        <f>VLOOKUP(AV2001,[1]Sheet2!$E$2:$I$222,4,FALSE)</f>
        <v>#N/A</v>
      </c>
      <c r="AY2001" t="e">
        <f>VLOOKUP(AV2001,[1]Sheet2!$E$2:$I$222,5,FALSE)</f>
        <v>#N/A</v>
      </c>
      <c r="BD2001" t="e">
        <f>VLOOKUP(BC2001,[1]Sheet2!$E$2:$I$222,3,FALSE)</f>
        <v>#N/A</v>
      </c>
      <c r="BE2001" t="e">
        <f>VLOOKUP(BC2001,[1]Sheet2!$E$2:$I$222,4,FALSE)</f>
        <v>#N/A</v>
      </c>
      <c r="BF2001" t="e">
        <f>VLOOKUP(BC2001,[1]Sheet2!$E$2:$I$222,5,FALSE)</f>
        <v>#N/A</v>
      </c>
      <c r="BK2001" t="e">
        <f>VLOOKUP(BJ2001,[1]Sheet2!$E$2:$I$222,3,FALSE)</f>
        <v>#N/A</v>
      </c>
      <c r="BL2001" t="e">
        <f>VLOOKUP(BJ2001,[1]Sheet2!$E$2:$I$222,4,FALSE)</f>
        <v>#N/A</v>
      </c>
      <c r="BM2001" t="e">
        <f>VLOOKUP(BJ2001,[1]Sheet2!$E$2:$I$222,5,FALSE)</f>
        <v>#N/A</v>
      </c>
      <c r="BR2001" t="e">
        <f>VLOOKUP(BQ2001,[1]Sheet2!$E$2:$I$222,3,FALSE)</f>
        <v>#N/A</v>
      </c>
      <c r="BS2001" t="e">
        <f>VLOOKUP(BQ2001,[1]Sheet2!$E$2:$I$222,4,FALSE)</f>
        <v>#N/A</v>
      </c>
      <c r="BT2001" t="e">
        <f>VLOOKUP(BQ2001,[1]Sheet2!$E$2:$I$222,5,FALSE)</f>
        <v>#N/A</v>
      </c>
      <c r="BY2001" t="e">
        <f>VLOOKUP(BX2001,[1]Sheet2!$E$2:$I$222,3,FALSE)</f>
        <v>#N/A</v>
      </c>
      <c r="BZ2001" t="e">
        <f>VLOOKUP(BX2001,[1]Sheet2!$E$2:$I$222,4,FALSE)</f>
        <v>#N/A</v>
      </c>
      <c r="CA2001" t="e">
        <f>VLOOKUP(BX2001,[1]Sheet2!$E$2:$I$222,5,FALSE)</f>
        <v>#N/A</v>
      </c>
      <c r="CF2001" t="e">
        <f>VLOOKUP(CE2001,[1]Sheet2!$E$2:$I$222,3,FALSE)</f>
        <v>#N/A</v>
      </c>
      <c r="CG2001" t="e">
        <f>VLOOKUP(CE2001,[1]Sheet2!$E$2:$I$222,4,FALSE)</f>
        <v>#N/A</v>
      </c>
      <c r="CH2001" t="e">
        <f>VLOOKUP(CE2001,[1]Sheet2!$E$2:$I$222,5,FALSE)</f>
        <v>#N/A</v>
      </c>
      <c r="CM2001" t="e">
        <f>VLOOKUP(CL2001,[1]Sheet2!$E$2:$I$222,3,FALSE)</f>
        <v>#N/A</v>
      </c>
      <c r="CN2001" t="e">
        <f>VLOOKUP(CL2001,[1]Sheet2!$E$2:$I$222,4,FALSE)</f>
        <v>#N/A</v>
      </c>
      <c r="CO2001" t="e">
        <f>VLOOKUP(CL2001,[1]Sheet2!$E$2:$I$222,5,FALSE)</f>
        <v>#N/A</v>
      </c>
    </row>
    <row r="2002" spans="1:93" x14ac:dyDescent="0.25">
      <c r="A2002">
        <v>2076</v>
      </c>
      <c r="C2002">
        <v>15537</v>
      </c>
      <c r="D2002">
        <v>5537</v>
      </c>
      <c r="E2002">
        <v>37.781190000000002</v>
      </c>
      <c r="F2002">
        <v>-122.40831</v>
      </c>
      <c r="G2002" t="s">
        <v>4584</v>
      </c>
      <c r="H2002" t="s">
        <v>4585</v>
      </c>
      <c r="I2002" t="s">
        <v>878</v>
      </c>
      <c r="J2002" t="s">
        <v>669</v>
      </c>
      <c r="K2002" t="s">
        <v>711</v>
      </c>
      <c r="Q2002" t="s">
        <v>672</v>
      </c>
      <c r="S2002" t="s">
        <v>4586</v>
      </c>
      <c r="X2002">
        <f t="shared" si="31"/>
        <v>2</v>
      </c>
      <c r="Y2002" t="s">
        <v>70</v>
      </c>
      <c r="Z2002" t="s">
        <v>77</v>
      </c>
      <c r="AA2002" t="s">
        <v>161</v>
      </c>
      <c r="AB2002" t="str">
        <f>VLOOKUP($AA2002,Sheet2!$E$2:$I$222,3,FALSE)</f>
        <v>To Downtown</v>
      </c>
      <c r="AC2002" t="str">
        <f>VLOOKUP($AA2002,Sheet2!$E$2:$I$222,4,FALSE)</f>
        <v>Ferry Plaza</v>
      </c>
      <c r="AD2002" t="str">
        <f>VLOOKUP($AA2002,Sheet2!$E$2:$I$222,5,FALSE)</f>
        <v>Daily 24 Hours</v>
      </c>
      <c r="AE2002" t="s">
        <v>345</v>
      </c>
      <c r="AF2002" t="s">
        <v>27</v>
      </c>
      <c r="AG2002" t="s">
        <v>77</v>
      </c>
      <c r="AH2002" t="s">
        <v>168</v>
      </c>
      <c r="AI2002" t="str">
        <f>VLOOKUP(AH2002,[1]Sheet2!$E$2:$I$222,3,FALSE)</f>
        <v>To Downtown</v>
      </c>
      <c r="AJ2002" t="str">
        <f>VLOOKUP(AH2002,[1]Sheet2!$E$2:$I$222,4,FALSE)</f>
        <v>Ferry Plaza</v>
      </c>
      <c r="AK2002" t="str">
        <f>VLOOKUP(AH2002,[1]Sheet2!$E$2:$I$222,5,FALSE)</f>
        <v>AM Only: M-F ~ 6:30am-10am</v>
      </c>
      <c r="AP2002" t="e">
        <f>VLOOKUP(AO2002,[1]Sheet2!$E$2:$I$222,3,FALSE)</f>
        <v>#N/A</v>
      </c>
      <c r="AQ2002" t="e">
        <f>VLOOKUP(AO2002,[1]Sheet2!$E$2:$I$222,4,FALSE)</f>
        <v>#N/A</v>
      </c>
      <c r="AR2002" t="e">
        <f>VLOOKUP(AO2002,[1]Sheet2!$E$2:$I$222,5,FALSE)</f>
        <v>#N/A</v>
      </c>
      <c r="AW2002" t="e">
        <f>VLOOKUP(AV2002,[1]Sheet2!$E$2:$I$222,3,FALSE)</f>
        <v>#N/A</v>
      </c>
      <c r="AX2002" t="e">
        <f>VLOOKUP(AV2002,[1]Sheet2!$E$2:$I$222,4,FALSE)</f>
        <v>#N/A</v>
      </c>
      <c r="AY2002" t="e">
        <f>VLOOKUP(AV2002,[1]Sheet2!$E$2:$I$222,5,FALSE)</f>
        <v>#N/A</v>
      </c>
      <c r="BD2002" t="e">
        <f>VLOOKUP(BC2002,[1]Sheet2!$E$2:$I$222,3,FALSE)</f>
        <v>#N/A</v>
      </c>
      <c r="BE2002" t="e">
        <f>VLOOKUP(BC2002,[1]Sheet2!$E$2:$I$222,4,FALSE)</f>
        <v>#N/A</v>
      </c>
      <c r="BF2002" t="e">
        <f>VLOOKUP(BC2002,[1]Sheet2!$E$2:$I$222,5,FALSE)</f>
        <v>#N/A</v>
      </c>
      <c r="BK2002" t="e">
        <f>VLOOKUP(BJ2002,[1]Sheet2!$E$2:$I$222,3,FALSE)</f>
        <v>#N/A</v>
      </c>
      <c r="BL2002" t="e">
        <f>VLOOKUP(BJ2002,[1]Sheet2!$E$2:$I$222,4,FALSE)</f>
        <v>#N/A</v>
      </c>
      <c r="BM2002" t="e">
        <f>VLOOKUP(BJ2002,[1]Sheet2!$E$2:$I$222,5,FALSE)</f>
        <v>#N/A</v>
      </c>
      <c r="BR2002" t="e">
        <f>VLOOKUP(BQ2002,[1]Sheet2!$E$2:$I$222,3,FALSE)</f>
        <v>#N/A</v>
      </c>
      <c r="BS2002" t="e">
        <f>VLOOKUP(BQ2002,[1]Sheet2!$E$2:$I$222,4,FALSE)</f>
        <v>#N/A</v>
      </c>
      <c r="BT2002" t="e">
        <f>VLOOKUP(BQ2002,[1]Sheet2!$E$2:$I$222,5,FALSE)</f>
        <v>#N/A</v>
      </c>
      <c r="BY2002" t="e">
        <f>VLOOKUP(BX2002,[1]Sheet2!$E$2:$I$222,3,FALSE)</f>
        <v>#N/A</v>
      </c>
      <c r="BZ2002" t="e">
        <f>VLOOKUP(BX2002,[1]Sheet2!$E$2:$I$222,4,FALSE)</f>
        <v>#N/A</v>
      </c>
      <c r="CA2002" t="e">
        <f>VLOOKUP(BX2002,[1]Sheet2!$E$2:$I$222,5,FALSE)</f>
        <v>#N/A</v>
      </c>
      <c r="CF2002" t="e">
        <f>VLOOKUP(CE2002,[1]Sheet2!$E$2:$I$222,3,FALSE)</f>
        <v>#N/A</v>
      </c>
      <c r="CG2002" t="e">
        <f>VLOOKUP(CE2002,[1]Sheet2!$E$2:$I$222,4,FALSE)</f>
        <v>#N/A</v>
      </c>
      <c r="CH2002" t="e">
        <f>VLOOKUP(CE2002,[1]Sheet2!$E$2:$I$222,5,FALSE)</f>
        <v>#N/A</v>
      </c>
      <c r="CM2002" t="e">
        <f>VLOOKUP(CL2002,[1]Sheet2!$E$2:$I$222,3,FALSE)</f>
        <v>#N/A</v>
      </c>
      <c r="CN2002" t="e">
        <f>VLOOKUP(CL2002,[1]Sheet2!$E$2:$I$222,4,FALSE)</f>
        <v>#N/A</v>
      </c>
      <c r="CO2002" t="e">
        <f>VLOOKUP(CL2002,[1]Sheet2!$E$2:$I$222,5,FALSE)</f>
        <v>#N/A</v>
      </c>
    </row>
    <row r="2003" spans="1:93" x14ac:dyDescent="0.25">
      <c r="A2003">
        <v>2077</v>
      </c>
      <c r="C2003">
        <v>15538</v>
      </c>
      <c r="D2003">
        <v>5538</v>
      </c>
      <c r="E2003">
        <v>37.780749999999998</v>
      </c>
      <c r="F2003">
        <v>-122.4091</v>
      </c>
      <c r="G2003" t="s">
        <v>4584</v>
      </c>
      <c r="H2003" t="s">
        <v>4585</v>
      </c>
      <c r="I2003" t="s">
        <v>710</v>
      </c>
      <c r="J2003" t="s">
        <v>669</v>
      </c>
      <c r="K2003" t="s">
        <v>711</v>
      </c>
      <c r="Q2003" t="s">
        <v>672</v>
      </c>
      <c r="S2003" t="s">
        <v>4587</v>
      </c>
      <c r="X2003">
        <f t="shared" si="31"/>
        <v>1</v>
      </c>
      <c r="Y2003" t="s">
        <v>70</v>
      </c>
      <c r="Z2003" t="s">
        <v>80</v>
      </c>
      <c r="AA2003" t="s">
        <v>162</v>
      </c>
      <c r="AB2003" t="str">
        <f>VLOOKUP($AA2003,Sheet2!$E$2:$I$222,3,FALSE)</f>
        <v>To Daly City</v>
      </c>
      <c r="AC2003" t="str">
        <f>VLOOKUP($AA2003,Sheet2!$E$2:$I$222,4,FALSE)</f>
        <v>San Jose &amp; Mission</v>
      </c>
      <c r="AD2003" t="str">
        <f>VLOOKUP($AA2003,Sheet2!$E$2:$I$222,5,FALSE)</f>
        <v>Daily 24 Hours</v>
      </c>
      <c r="AE2003" t="s">
        <v>345</v>
      </c>
      <c r="AI2003" t="e">
        <f>VLOOKUP(AH2003,[1]Sheet2!$E$2:$I$222,3,FALSE)</f>
        <v>#N/A</v>
      </c>
      <c r="AJ2003" t="e">
        <f>VLOOKUP(AH2003,[1]Sheet2!$E$2:$I$222,4,FALSE)</f>
        <v>#N/A</v>
      </c>
      <c r="AK2003" t="e">
        <f>VLOOKUP(AH2003,[1]Sheet2!$E$2:$I$222,5,FALSE)</f>
        <v>#N/A</v>
      </c>
      <c r="AP2003" t="e">
        <f>VLOOKUP(AO2003,[1]Sheet2!$E$2:$I$222,3,FALSE)</f>
        <v>#N/A</v>
      </c>
      <c r="AQ2003" t="e">
        <f>VLOOKUP(AO2003,[1]Sheet2!$E$2:$I$222,4,FALSE)</f>
        <v>#N/A</v>
      </c>
      <c r="AR2003" t="e">
        <f>VLOOKUP(AO2003,[1]Sheet2!$E$2:$I$222,5,FALSE)</f>
        <v>#N/A</v>
      </c>
      <c r="AW2003" t="e">
        <f>VLOOKUP(AV2003,[1]Sheet2!$E$2:$I$222,3,FALSE)</f>
        <v>#N/A</v>
      </c>
      <c r="AX2003" t="e">
        <f>VLOOKUP(AV2003,[1]Sheet2!$E$2:$I$222,4,FALSE)</f>
        <v>#N/A</v>
      </c>
      <c r="AY2003" t="e">
        <f>VLOOKUP(AV2003,[1]Sheet2!$E$2:$I$222,5,FALSE)</f>
        <v>#N/A</v>
      </c>
      <c r="BD2003" t="e">
        <f>VLOOKUP(BC2003,[1]Sheet2!$E$2:$I$222,3,FALSE)</f>
        <v>#N/A</v>
      </c>
      <c r="BE2003" t="e">
        <f>VLOOKUP(BC2003,[1]Sheet2!$E$2:$I$222,4,FALSE)</f>
        <v>#N/A</v>
      </c>
      <c r="BF2003" t="e">
        <f>VLOOKUP(BC2003,[1]Sheet2!$E$2:$I$222,5,FALSE)</f>
        <v>#N/A</v>
      </c>
      <c r="BK2003" t="e">
        <f>VLOOKUP(BJ2003,[1]Sheet2!$E$2:$I$222,3,FALSE)</f>
        <v>#N/A</v>
      </c>
      <c r="BL2003" t="e">
        <f>VLOOKUP(BJ2003,[1]Sheet2!$E$2:$I$222,4,FALSE)</f>
        <v>#N/A</v>
      </c>
      <c r="BM2003" t="e">
        <f>VLOOKUP(BJ2003,[1]Sheet2!$E$2:$I$222,5,FALSE)</f>
        <v>#N/A</v>
      </c>
      <c r="BR2003" t="e">
        <f>VLOOKUP(BQ2003,[1]Sheet2!$E$2:$I$222,3,FALSE)</f>
        <v>#N/A</v>
      </c>
      <c r="BS2003" t="e">
        <f>VLOOKUP(BQ2003,[1]Sheet2!$E$2:$I$222,4,FALSE)</f>
        <v>#N/A</v>
      </c>
      <c r="BT2003" t="e">
        <f>VLOOKUP(BQ2003,[1]Sheet2!$E$2:$I$222,5,FALSE)</f>
        <v>#N/A</v>
      </c>
      <c r="BY2003" t="e">
        <f>VLOOKUP(BX2003,[1]Sheet2!$E$2:$I$222,3,FALSE)</f>
        <v>#N/A</v>
      </c>
      <c r="BZ2003" t="e">
        <f>VLOOKUP(BX2003,[1]Sheet2!$E$2:$I$222,4,FALSE)</f>
        <v>#N/A</v>
      </c>
      <c r="CA2003" t="e">
        <f>VLOOKUP(BX2003,[1]Sheet2!$E$2:$I$222,5,FALSE)</f>
        <v>#N/A</v>
      </c>
      <c r="CF2003" t="e">
        <f>VLOOKUP(CE2003,[1]Sheet2!$E$2:$I$222,3,FALSE)</f>
        <v>#N/A</v>
      </c>
      <c r="CG2003" t="e">
        <f>VLOOKUP(CE2003,[1]Sheet2!$E$2:$I$222,4,FALSE)</f>
        <v>#N/A</v>
      </c>
      <c r="CH2003" t="e">
        <f>VLOOKUP(CE2003,[1]Sheet2!$E$2:$I$222,5,FALSE)</f>
        <v>#N/A</v>
      </c>
      <c r="CM2003" t="e">
        <f>VLOOKUP(CL2003,[1]Sheet2!$E$2:$I$222,3,FALSE)</f>
        <v>#N/A</v>
      </c>
      <c r="CN2003" t="e">
        <f>VLOOKUP(CL2003,[1]Sheet2!$E$2:$I$222,4,FALSE)</f>
        <v>#N/A</v>
      </c>
      <c r="CO2003" t="e">
        <f>VLOOKUP(CL2003,[1]Sheet2!$E$2:$I$222,5,FALSE)</f>
        <v>#N/A</v>
      </c>
    </row>
    <row r="2004" spans="1:93" x14ac:dyDescent="0.25">
      <c r="A2004">
        <v>2078</v>
      </c>
      <c r="C2004">
        <v>15539</v>
      </c>
      <c r="D2004">
        <v>5539</v>
      </c>
      <c r="E2004">
        <v>37.778970000000001</v>
      </c>
      <c r="F2004">
        <v>-122.41135</v>
      </c>
      <c r="G2004" t="s">
        <v>4588</v>
      </c>
      <c r="H2004" t="s">
        <v>4589</v>
      </c>
      <c r="I2004" t="s">
        <v>710</v>
      </c>
      <c r="J2004" t="s">
        <v>669</v>
      </c>
      <c r="K2004" t="s">
        <v>1269</v>
      </c>
      <c r="N2004" t="s">
        <v>4590</v>
      </c>
      <c r="Q2004" t="s">
        <v>672</v>
      </c>
      <c r="R2004">
        <v>190</v>
      </c>
      <c r="S2004" t="s">
        <v>4587</v>
      </c>
      <c r="X2004">
        <f t="shared" si="31"/>
        <v>1</v>
      </c>
      <c r="Y2004" t="s">
        <v>70</v>
      </c>
      <c r="Z2004" t="s">
        <v>80</v>
      </c>
      <c r="AA2004" t="s">
        <v>162</v>
      </c>
      <c r="AB2004" t="str">
        <f>VLOOKUP($AA2004,Sheet2!$E$2:$I$222,3,FALSE)</f>
        <v>To Daly City</v>
      </c>
      <c r="AC2004" t="str">
        <f>VLOOKUP($AA2004,Sheet2!$E$2:$I$222,4,FALSE)</f>
        <v>San Jose &amp; Mission</v>
      </c>
      <c r="AD2004" t="str">
        <f>VLOOKUP($AA2004,Sheet2!$E$2:$I$222,5,FALSE)</f>
        <v>Daily 24 Hours</v>
      </c>
      <c r="AE2004" t="s">
        <v>345</v>
      </c>
      <c r="AI2004" t="e">
        <f>VLOOKUP(AH2004,[1]Sheet2!$E$2:$I$222,3,FALSE)</f>
        <v>#N/A</v>
      </c>
      <c r="AJ2004" t="e">
        <f>VLOOKUP(AH2004,[1]Sheet2!$E$2:$I$222,4,FALSE)</f>
        <v>#N/A</v>
      </c>
      <c r="AK2004" t="e">
        <f>VLOOKUP(AH2004,[1]Sheet2!$E$2:$I$222,5,FALSE)</f>
        <v>#N/A</v>
      </c>
      <c r="AP2004" t="e">
        <f>VLOOKUP(AO2004,[1]Sheet2!$E$2:$I$222,3,FALSE)</f>
        <v>#N/A</v>
      </c>
      <c r="AQ2004" t="e">
        <f>VLOOKUP(AO2004,[1]Sheet2!$E$2:$I$222,4,FALSE)</f>
        <v>#N/A</v>
      </c>
      <c r="AR2004" t="e">
        <f>VLOOKUP(AO2004,[1]Sheet2!$E$2:$I$222,5,FALSE)</f>
        <v>#N/A</v>
      </c>
      <c r="AW2004" t="e">
        <f>VLOOKUP(AV2004,[1]Sheet2!$E$2:$I$222,3,FALSE)</f>
        <v>#N/A</v>
      </c>
      <c r="AX2004" t="e">
        <f>VLOOKUP(AV2004,[1]Sheet2!$E$2:$I$222,4,FALSE)</f>
        <v>#N/A</v>
      </c>
      <c r="AY2004" t="e">
        <f>VLOOKUP(AV2004,[1]Sheet2!$E$2:$I$222,5,FALSE)</f>
        <v>#N/A</v>
      </c>
      <c r="BD2004" t="e">
        <f>VLOOKUP(BC2004,[1]Sheet2!$E$2:$I$222,3,FALSE)</f>
        <v>#N/A</v>
      </c>
      <c r="BE2004" t="e">
        <f>VLOOKUP(BC2004,[1]Sheet2!$E$2:$I$222,4,FALSE)</f>
        <v>#N/A</v>
      </c>
      <c r="BF2004" t="e">
        <f>VLOOKUP(BC2004,[1]Sheet2!$E$2:$I$222,5,FALSE)</f>
        <v>#N/A</v>
      </c>
      <c r="BK2004" t="e">
        <f>VLOOKUP(BJ2004,[1]Sheet2!$E$2:$I$222,3,FALSE)</f>
        <v>#N/A</v>
      </c>
      <c r="BL2004" t="e">
        <f>VLOOKUP(BJ2004,[1]Sheet2!$E$2:$I$222,4,FALSE)</f>
        <v>#N/A</v>
      </c>
      <c r="BM2004" t="e">
        <f>VLOOKUP(BJ2004,[1]Sheet2!$E$2:$I$222,5,FALSE)</f>
        <v>#N/A</v>
      </c>
      <c r="BR2004" t="e">
        <f>VLOOKUP(BQ2004,[1]Sheet2!$E$2:$I$222,3,FALSE)</f>
        <v>#N/A</v>
      </c>
      <c r="BS2004" t="e">
        <f>VLOOKUP(BQ2004,[1]Sheet2!$E$2:$I$222,4,FALSE)</f>
        <v>#N/A</v>
      </c>
      <c r="BT2004" t="e">
        <f>VLOOKUP(BQ2004,[1]Sheet2!$E$2:$I$222,5,FALSE)</f>
        <v>#N/A</v>
      </c>
      <c r="BY2004" t="e">
        <f>VLOOKUP(BX2004,[1]Sheet2!$E$2:$I$222,3,FALSE)</f>
        <v>#N/A</v>
      </c>
      <c r="BZ2004" t="e">
        <f>VLOOKUP(BX2004,[1]Sheet2!$E$2:$I$222,4,FALSE)</f>
        <v>#N/A</v>
      </c>
      <c r="CA2004" t="e">
        <f>VLOOKUP(BX2004,[1]Sheet2!$E$2:$I$222,5,FALSE)</f>
        <v>#N/A</v>
      </c>
      <c r="CF2004" t="e">
        <f>VLOOKUP(CE2004,[1]Sheet2!$E$2:$I$222,3,FALSE)</f>
        <v>#N/A</v>
      </c>
      <c r="CG2004" t="e">
        <f>VLOOKUP(CE2004,[1]Sheet2!$E$2:$I$222,4,FALSE)</f>
        <v>#N/A</v>
      </c>
      <c r="CH2004" t="e">
        <f>VLOOKUP(CE2004,[1]Sheet2!$E$2:$I$222,5,FALSE)</f>
        <v>#N/A</v>
      </c>
      <c r="CM2004" t="e">
        <f>VLOOKUP(CL2004,[1]Sheet2!$E$2:$I$222,3,FALSE)</f>
        <v>#N/A</v>
      </c>
      <c r="CN2004" t="e">
        <f>VLOOKUP(CL2004,[1]Sheet2!$E$2:$I$222,4,FALSE)</f>
        <v>#N/A</v>
      </c>
      <c r="CO2004" t="e">
        <f>VLOOKUP(CL2004,[1]Sheet2!$E$2:$I$222,5,FALSE)</f>
        <v>#N/A</v>
      </c>
    </row>
    <row r="2005" spans="1:93" x14ac:dyDescent="0.25">
      <c r="A2005">
        <v>2079</v>
      </c>
      <c r="C2005">
        <v>15540</v>
      </c>
      <c r="D2005">
        <v>5540</v>
      </c>
      <c r="E2005">
        <v>37.777230000000003</v>
      </c>
      <c r="F2005">
        <v>-122.41355</v>
      </c>
      <c r="G2005" t="s">
        <v>4591</v>
      </c>
      <c r="H2005" t="s">
        <v>4592</v>
      </c>
      <c r="I2005" t="s">
        <v>710</v>
      </c>
      <c r="J2005" t="s">
        <v>669</v>
      </c>
      <c r="K2005" t="s">
        <v>711</v>
      </c>
      <c r="N2005" t="s">
        <v>4593</v>
      </c>
      <c r="Q2005" t="s">
        <v>672</v>
      </c>
      <c r="R2005">
        <v>406</v>
      </c>
      <c r="S2005" t="s">
        <v>4594</v>
      </c>
      <c r="X2005">
        <f t="shared" si="31"/>
        <v>2</v>
      </c>
      <c r="Y2005" t="s">
        <v>68</v>
      </c>
      <c r="Z2005" t="s">
        <v>80</v>
      </c>
      <c r="AA2005" t="s">
        <v>160</v>
      </c>
      <c r="AB2005" t="str">
        <f>VLOOKUP($AA2005,Sheet2!$E$2:$I$222,3,FALSE)</f>
        <v>To Daly City BART</v>
      </c>
      <c r="AC2005" t="str">
        <f>VLOOKUP($AA2005,Sheet2!$E$2:$I$222,4,FALSE)</f>
        <v>M-F ~ 7am-7pm</v>
      </c>
      <c r="AD2005" t="str">
        <f>VLOOKUP($AA2005,Sheet2!$E$2:$I$222,5,FALSE)</f>
        <v>Sat-Sun ~ 9am-6pm</v>
      </c>
      <c r="AF2005" t="s">
        <v>70</v>
      </c>
      <c r="AG2005" t="s">
        <v>80</v>
      </c>
      <c r="AH2005" t="s">
        <v>162</v>
      </c>
      <c r="AI2005" t="str">
        <f>VLOOKUP(AH2005,[1]Sheet2!$E$2:$I$222,3,FALSE)</f>
        <v>To Daly City</v>
      </c>
      <c r="AJ2005" t="str">
        <f>VLOOKUP(AH2005,[1]Sheet2!$E$2:$I$222,4,FALSE)</f>
        <v>San Jose &amp; Mission</v>
      </c>
      <c r="AK2005" t="str">
        <f>VLOOKUP(AH2005,[1]Sheet2!$E$2:$I$222,5,FALSE)</f>
        <v>Daily 24 Hours</v>
      </c>
      <c r="AL2005" t="s">
        <v>345</v>
      </c>
      <c r="AP2005" t="e">
        <f>VLOOKUP(AO2005,[1]Sheet2!$E$2:$I$222,3,FALSE)</f>
        <v>#N/A</v>
      </c>
      <c r="AQ2005" t="e">
        <f>VLOOKUP(AO2005,[1]Sheet2!$E$2:$I$222,4,FALSE)</f>
        <v>#N/A</v>
      </c>
      <c r="AR2005" t="e">
        <f>VLOOKUP(AO2005,[1]Sheet2!$E$2:$I$222,5,FALSE)</f>
        <v>#N/A</v>
      </c>
      <c r="AW2005" t="e">
        <f>VLOOKUP(AV2005,[1]Sheet2!$E$2:$I$222,3,FALSE)</f>
        <v>#N/A</v>
      </c>
      <c r="AX2005" t="e">
        <f>VLOOKUP(AV2005,[1]Sheet2!$E$2:$I$222,4,FALSE)</f>
        <v>#N/A</v>
      </c>
      <c r="AY2005" t="e">
        <f>VLOOKUP(AV2005,[1]Sheet2!$E$2:$I$222,5,FALSE)</f>
        <v>#N/A</v>
      </c>
      <c r="BD2005" t="e">
        <f>VLOOKUP(BC2005,[1]Sheet2!$E$2:$I$222,3,FALSE)</f>
        <v>#N/A</v>
      </c>
      <c r="BE2005" t="e">
        <f>VLOOKUP(BC2005,[1]Sheet2!$E$2:$I$222,4,FALSE)</f>
        <v>#N/A</v>
      </c>
      <c r="BF2005" t="e">
        <f>VLOOKUP(BC2005,[1]Sheet2!$E$2:$I$222,5,FALSE)</f>
        <v>#N/A</v>
      </c>
      <c r="BK2005" t="e">
        <f>VLOOKUP(BJ2005,[1]Sheet2!$E$2:$I$222,3,FALSE)</f>
        <v>#N/A</v>
      </c>
      <c r="BL2005" t="e">
        <f>VLOOKUP(BJ2005,[1]Sheet2!$E$2:$I$222,4,FALSE)</f>
        <v>#N/A</v>
      </c>
      <c r="BM2005" t="e">
        <f>VLOOKUP(BJ2005,[1]Sheet2!$E$2:$I$222,5,FALSE)</f>
        <v>#N/A</v>
      </c>
      <c r="BR2005" t="e">
        <f>VLOOKUP(BQ2005,[1]Sheet2!$E$2:$I$222,3,FALSE)</f>
        <v>#N/A</v>
      </c>
      <c r="BS2005" t="e">
        <f>VLOOKUP(BQ2005,[1]Sheet2!$E$2:$I$222,4,FALSE)</f>
        <v>#N/A</v>
      </c>
      <c r="BT2005" t="e">
        <f>VLOOKUP(BQ2005,[1]Sheet2!$E$2:$I$222,5,FALSE)</f>
        <v>#N/A</v>
      </c>
      <c r="BY2005" t="e">
        <f>VLOOKUP(BX2005,[1]Sheet2!$E$2:$I$222,3,FALSE)</f>
        <v>#N/A</v>
      </c>
      <c r="BZ2005" t="e">
        <f>VLOOKUP(BX2005,[1]Sheet2!$E$2:$I$222,4,FALSE)</f>
        <v>#N/A</v>
      </c>
      <c r="CA2005" t="e">
        <f>VLOOKUP(BX2005,[1]Sheet2!$E$2:$I$222,5,FALSE)</f>
        <v>#N/A</v>
      </c>
      <c r="CF2005" t="e">
        <f>VLOOKUP(CE2005,[1]Sheet2!$E$2:$I$222,3,FALSE)</f>
        <v>#N/A</v>
      </c>
      <c r="CG2005" t="e">
        <f>VLOOKUP(CE2005,[1]Sheet2!$E$2:$I$222,4,FALSE)</f>
        <v>#N/A</v>
      </c>
      <c r="CH2005" t="e">
        <f>VLOOKUP(CE2005,[1]Sheet2!$E$2:$I$222,5,FALSE)</f>
        <v>#N/A</v>
      </c>
      <c r="CM2005" t="e">
        <f>VLOOKUP(CL2005,[1]Sheet2!$E$2:$I$222,3,FALSE)</f>
        <v>#N/A</v>
      </c>
      <c r="CN2005" t="e">
        <f>VLOOKUP(CL2005,[1]Sheet2!$E$2:$I$222,4,FALSE)</f>
        <v>#N/A</v>
      </c>
      <c r="CO2005" t="e">
        <f>VLOOKUP(CL2005,[1]Sheet2!$E$2:$I$222,5,FALSE)</f>
        <v>#N/A</v>
      </c>
    </row>
    <row r="2006" spans="1:93" x14ac:dyDescent="0.25">
      <c r="A2006">
        <v>2080</v>
      </c>
      <c r="C2006">
        <v>15541</v>
      </c>
      <c r="D2006">
        <v>5541</v>
      </c>
      <c r="E2006">
        <v>37.777700000000003</v>
      </c>
      <c r="F2006">
        <v>-122.41273</v>
      </c>
      <c r="G2006" t="s">
        <v>4595</v>
      </c>
      <c r="H2006" t="s">
        <v>4592</v>
      </c>
      <c r="I2006" t="s">
        <v>878</v>
      </c>
      <c r="J2006" t="s">
        <v>669</v>
      </c>
      <c r="K2006" t="s">
        <v>3357</v>
      </c>
      <c r="L2006" t="s">
        <v>452</v>
      </c>
      <c r="N2006" t="s">
        <v>4596</v>
      </c>
      <c r="Q2006" t="s">
        <v>672</v>
      </c>
      <c r="R2006">
        <v>769</v>
      </c>
      <c r="S2006" t="s">
        <v>4597</v>
      </c>
      <c r="X2006">
        <f t="shared" si="31"/>
        <v>2</v>
      </c>
      <c r="Y2006" t="s">
        <v>68</v>
      </c>
      <c r="Z2006" t="s">
        <v>77</v>
      </c>
      <c r="AA2006" t="s">
        <v>158</v>
      </c>
      <c r="AB2006" t="str">
        <f>VLOOKUP($AA2006,Sheet2!$E$2:$I$222,3,FALSE)</f>
        <v>To Downtown</v>
      </c>
      <c r="AC2006" t="str">
        <f>VLOOKUP($AA2006,Sheet2!$E$2:$I$222,4,FALSE)</f>
        <v>Main &amp; Mission</v>
      </c>
      <c r="AD2006" t="str">
        <f>VLOOKUP($AA2006,Sheet2!$E$2:$I$222,5,FALSE)</f>
        <v>M-F ~ 7am-6pm | Sat-Sun ~ 9am-6pm</v>
      </c>
      <c r="AF2006" t="s">
        <v>70</v>
      </c>
      <c r="AG2006" t="s">
        <v>77</v>
      </c>
      <c r="AH2006" t="s">
        <v>161</v>
      </c>
      <c r="AI2006" t="str">
        <f>VLOOKUP(AH2006,[1]Sheet2!$E$2:$I$222,3,FALSE)</f>
        <v>To Downtown</v>
      </c>
      <c r="AJ2006" t="str">
        <f>VLOOKUP(AH2006,[1]Sheet2!$E$2:$I$222,4,FALSE)</f>
        <v>Ferry Plaza</v>
      </c>
      <c r="AK2006" t="str">
        <f>VLOOKUP(AH2006,[1]Sheet2!$E$2:$I$222,5,FALSE)</f>
        <v>Daily 24 Hours</v>
      </c>
      <c r="AL2006" t="s">
        <v>345</v>
      </c>
      <c r="AP2006" t="e">
        <f>VLOOKUP(AO2006,[1]Sheet2!$E$2:$I$222,3,FALSE)</f>
        <v>#N/A</v>
      </c>
      <c r="AQ2006" t="e">
        <f>VLOOKUP(AO2006,[1]Sheet2!$E$2:$I$222,4,FALSE)</f>
        <v>#N/A</v>
      </c>
      <c r="AR2006" t="e">
        <f>VLOOKUP(AO2006,[1]Sheet2!$E$2:$I$222,5,FALSE)</f>
        <v>#N/A</v>
      </c>
      <c r="AW2006" t="e">
        <f>VLOOKUP(AV2006,[1]Sheet2!$E$2:$I$222,3,FALSE)</f>
        <v>#N/A</v>
      </c>
      <c r="AX2006" t="e">
        <f>VLOOKUP(AV2006,[1]Sheet2!$E$2:$I$222,4,FALSE)</f>
        <v>#N/A</v>
      </c>
      <c r="AY2006" t="e">
        <f>VLOOKUP(AV2006,[1]Sheet2!$E$2:$I$222,5,FALSE)</f>
        <v>#N/A</v>
      </c>
      <c r="BD2006" t="e">
        <f>VLOOKUP(BC2006,[1]Sheet2!$E$2:$I$222,3,FALSE)</f>
        <v>#N/A</v>
      </c>
      <c r="BE2006" t="e">
        <f>VLOOKUP(BC2006,[1]Sheet2!$E$2:$I$222,4,FALSE)</f>
        <v>#N/A</v>
      </c>
      <c r="BF2006" t="e">
        <f>VLOOKUP(BC2006,[1]Sheet2!$E$2:$I$222,5,FALSE)</f>
        <v>#N/A</v>
      </c>
      <c r="BK2006" t="e">
        <f>VLOOKUP(BJ2006,[1]Sheet2!$E$2:$I$222,3,FALSE)</f>
        <v>#N/A</v>
      </c>
      <c r="BL2006" t="e">
        <f>VLOOKUP(BJ2006,[1]Sheet2!$E$2:$I$222,4,FALSE)</f>
        <v>#N/A</v>
      </c>
      <c r="BM2006" t="e">
        <f>VLOOKUP(BJ2006,[1]Sheet2!$E$2:$I$222,5,FALSE)</f>
        <v>#N/A</v>
      </c>
      <c r="BR2006" t="e">
        <f>VLOOKUP(BQ2006,[1]Sheet2!$E$2:$I$222,3,FALSE)</f>
        <v>#N/A</v>
      </c>
      <c r="BS2006" t="e">
        <f>VLOOKUP(BQ2006,[1]Sheet2!$E$2:$I$222,4,FALSE)</f>
        <v>#N/A</v>
      </c>
      <c r="BT2006" t="e">
        <f>VLOOKUP(BQ2006,[1]Sheet2!$E$2:$I$222,5,FALSE)</f>
        <v>#N/A</v>
      </c>
      <c r="BY2006" t="e">
        <f>VLOOKUP(BX2006,[1]Sheet2!$E$2:$I$222,3,FALSE)</f>
        <v>#N/A</v>
      </c>
      <c r="BZ2006" t="e">
        <f>VLOOKUP(BX2006,[1]Sheet2!$E$2:$I$222,4,FALSE)</f>
        <v>#N/A</v>
      </c>
      <c r="CA2006" t="e">
        <f>VLOOKUP(BX2006,[1]Sheet2!$E$2:$I$222,5,FALSE)</f>
        <v>#N/A</v>
      </c>
      <c r="CF2006" t="e">
        <f>VLOOKUP(CE2006,[1]Sheet2!$E$2:$I$222,3,FALSE)</f>
        <v>#N/A</v>
      </c>
      <c r="CG2006" t="e">
        <f>VLOOKUP(CE2006,[1]Sheet2!$E$2:$I$222,4,FALSE)</f>
        <v>#N/A</v>
      </c>
      <c r="CH2006" t="e">
        <f>VLOOKUP(CE2006,[1]Sheet2!$E$2:$I$222,5,FALSE)</f>
        <v>#N/A</v>
      </c>
      <c r="CM2006" t="e">
        <f>VLOOKUP(CL2006,[1]Sheet2!$E$2:$I$222,3,FALSE)</f>
        <v>#N/A</v>
      </c>
      <c r="CN2006" t="e">
        <f>VLOOKUP(CL2006,[1]Sheet2!$E$2:$I$222,4,FALSE)</f>
        <v>#N/A</v>
      </c>
      <c r="CO2006" t="e">
        <f>VLOOKUP(CL2006,[1]Sheet2!$E$2:$I$222,5,FALSE)</f>
        <v>#N/A</v>
      </c>
    </row>
    <row r="2007" spans="1:93" x14ac:dyDescent="0.25">
      <c r="A2007">
        <v>2081</v>
      </c>
      <c r="C2007">
        <v>15542</v>
      </c>
      <c r="D2007">
        <v>5542</v>
      </c>
      <c r="E2007">
        <v>37.776449999999997</v>
      </c>
      <c r="F2007">
        <v>-122.41431</v>
      </c>
      <c r="G2007" t="s">
        <v>4598</v>
      </c>
      <c r="H2007" t="s">
        <v>4599</v>
      </c>
      <c r="I2007" t="s">
        <v>878</v>
      </c>
      <c r="J2007" t="s">
        <v>669</v>
      </c>
      <c r="K2007" t="s">
        <v>1269</v>
      </c>
      <c r="N2007" t="s">
        <v>4600</v>
      </c>
      <c r="Q2007" t="s">
        <v>672</v>
      </c>
      <c r="R2007">
        <v>1469</v>
      </c>
      <c r="S2007" t="s">
        <v>4601</v>
      </c>
      <c r="X2007">
        <f t="shared" si="31"/>
        <v>1</v>
      </c>
      <c r="Y2007" t="s">
        <v>70</v>
      </c>
      <c r="Z2007" t="s">
        <v>77</v>
      </c>
      <c r="AA2007" t="s">
        <v>161</v>
      </c>
      <c r="AB2007" t="str">
        <f>VLOOKUP($AA2007,Sheet2!$E$2:$I$222,3,FALSE)</f>
        <v>To Downtown</v>
      </c>
      <c r="AC2007" t="str">
        <f>VLOOKUP($AA2007,Sheet2!$E$2:$I$222,4,FALSE)</f>
        <v>Ferry Plaza</v>
      </c>
      <c r="AD2007" t="str">
        <f>VLOOKUP($AA2007,Sheet2!$E$2:$I$222,5,FALSE)</f>
        <v>Daily 24 Hours</v>
      </c>
      <c r="AE2007" t="s">
        <v>345</v>
      </c>
      <c r="AI2007" t="e">
        <f>VLOOKUP(AH2007,[1]Sheet2!$E$2:$I$222,3,FALSE)</f>
        <v>#N/A</v>
      </c>
      <c r="AJ2007" t="e">
        <f>VLOOKUP(AH2007,[1]Sheet2!$E$2:$I$222,4,FALSE)</f>
        <v>#N/A</v>
      </c>
      <c r="AK2007" t="e">
        <f>VLOOKUP(AH2007,[1]Sheet2!$E$2:$I$222,5,FALSE)</f>
        <v>#N/A</v>
      </c>
      <c r="AP2007" t="e">
        <f>VLOOKUP(AO2007,[1]Sheet2!$E$2:$I$222,3,FALSE)</f>
        <v>#N/A</v>
      </c>
      <c r="AQ2007" t="e">
        <f>VLOOKUP(AO2007,[1]Sheet2!$E$2:$I$222,4,FALSE)</f>
        <v>#N/A</v>
      </c>
      <c r="AR2007" t="e">
        <f>VLOOKUP(AO2007,[1]Sheet2!$E$2:$I$222,5,FALSE)</f>
        <v>#N/A</v>
      </c>
      <c r="AW2007" t="e">
        <f>VLOOKUP(AV2007,[1]Sheet2!$E$2:$I$222,3,FALSE)</f>
        <v>#N/A</v>
      </c>
      <c r="AX2007" t="e">
        <f>VLOOKUP(AV2007,[1]Sheet2!$E$2:$I$222,4,FALSE)</f>
        <v>#N/A</v>
      </c>
      <c r="AY2007" t="e">
        <f>VLOOKUP(AV2007,[1]Sheet2!$E$2:$I$222,5,FALSE)</f>
        <v>#N/A</v>
      </c>
      <c r="BD2007" t="e">
        <f>VLOOKUP(BC2007,[1]Sheet2!$E$2:$I$222,3,FALSE)</f>
        <v>#N/A</v>
      </c>
      <c r="BE2007" t="e">
        <f>VLOOKUP(BC2007,[1]Sheet2!$E$2:$I$222,4,FALSE)</f>
        <v>#N/A</v>
      </c>
      <c r="BF2007" t="e">
        <f>VLOOKUP(BC2007,[1]Sheet2!$E$2:$I$222,5,FALSE)</f>
        <v>#N/A</v>
      </c>
      <c r="BK2007" t="e">
        <f>VLOOKUP(BJ2007,[1]Sheet2!$E$2:$I$222,3,FALSE)</f>
        <v>#N/A</v>
      </c>
      <c r="BL2007" t="e">
        <f>VLOOKUP(BJ2007,[1]Sheet2!$E$2:$I$222,4,FALSE)</f>
        <v>#N/A</v>
      </c>
      <c r="BM2007" t="e">
        <f>VLOOKUP(BJ2007,[1]Sheet2!$E$2:$I$222,5,FALSE)</f>
        <v>#N/A</v>
      </c>
      <c r="BR2007" t="e">
        <f>VLOOKUP(BQ2007,[1]Sheet2!$E$2:$I$222,3,FALSE)</f>
        <v>#N/A</v>
      </c>
      <c r="BS2007" t="e">
        <f>VLOOKUP(BQ2007,[1]Sheet2!$E$2:$I$222,4,FALSE)</f>
        <v>#N/A</v>
      </c>
      <c r="BT2007" t="e">
        <f>VLOOKUP(BQ2007,[1]Sheet2!$E$2:$I$222,5,FALSE)</f>
        <v>#N/A</v>
      </c>
      <c r="BY2007" t="e">
        <f>VLOOKUP(BX2007,[1]Sheet2!$E$2:$I$222,3,FALSE)</f>
        <v>#N/A</v>
      </c>
      <c r="BZ2007" t="e">
        <f>VLOOKUP(BX2007,[1]Sheet2!$E$2:$I$222,4,FALSE)</f>
        <v>#N/A</v>
      </c>
      <c r="CA2007" t="e">
        <f>VLOOKUP(BX2007,[1]Sheet2!$E$2:$I$222,5,FALSE)</f>
        <v>#N/A</v>
      </c>
      <c r="CF2007" t="e">
        <f>VLOOKUP(CE2007,[1]Sheet2!$E$2:$I$222,3,FALSE)</f>
        <v>#N/A</v>
      </c>
      <c r="CG2007" t="e">
        <f>VLOOKUP(CE2007,[1]Sheet2!$E$2:$I$222,4,FALSE)</f>
        <v>#N/A</v>
      </c>
      <c r="CH2007" t="e">
        <f>VLOOKUP(CE2007,[1]Sheet2!$E$2:$I$222,5,FALSE)</f>
        <v>#N/A</v>
      </c>
      <c r="CM2007" t="e">
        <f>VLOOKUP(CL2007,[1]Sheet2!$E$2:$I$222,3,FALSE)</f>
        <v>#N/A</v>
      </c>
      <c r="CN2007" t="e">
        <f>VLOOKUP(CL2007,[1]Sheet2!$E$2:$I$222,4,FALSE)</f>
        <v>#N/A</v>
      </c>
      <c r="CO2007" t="e">
        <f>VLOOKUP(CL2007,[1]Sheet2!$E$2:$I$222,5,FALSE)</f>
        <v>#N/A</v>
      </c>
    </row>
    <row r="2008" spans="1:93" x14ac:dyDescent="0.25">
      <c r="A2008">
        <v>2082</v>
      </c>
      <c r="C2008">
        <v>15543</v>
      </c>
      <c r="D2008">
        <v>5543</v>
      </c>
      <c r="E2008">
        <v>37.775939999999999</v>
      </c>
      <c r="F2008">
        <v>-122.41518000000001</v>
      </c>
      <c r="G2008" t="s">
        <v>4598</v>
      </c>
      <c r="H2008" t="s">
        <v>4599</v>
      </c>
      <c r="I2008" t="s">
        <v>710</v>
      </c>
      <c r="J2008" t="s">
        <v>669</v>
      </c>
      <c r="K2008" t="s">
        <v>705</v>
      </c>
      <c r="N2008" t="s">
        <v>4602</v>
      </c>
      <c r="Q2008" t="s">
        <v>672</v>
      </c>
      <c r="R2008">
        <v>259</v>
      </c>
      <c r="S2008" t="s">
        <v>4587</v>
      </c>
      <c r="X2008">
        <f t="shared" si="31"/>
        <v>1</v>
      </c>
      <c r="Y2008" t="s">
        <v>70</v>
      </c>
      <c r="Z2008" t="s">
        <v>80</v>
      </c>
      <c r="AA2008" t="s">
        <v>162</v>
      </c>
      <c r="AB2008" t="str">
        <f>VLOOKUP($AA2008,Sheet2!$E$2:$I$222,3,FALSE)</f>
        <v>To Daly City</v>
      </c>
      <c r="AC2008" t="str">
        <f>VLOOKUP($AA2008,Sheet2!$E$2:$I$222,4,FALSE)</f>
        <v>San Jose &amp; Mission</v>
      </c>
      <c r="AD2008" t="str">
        <f>VLOOKUP($AA2008,Sheet2!$E$2:$I$222,5,FALSE)</f>
        <v>Daily 24 Hours</v>
      </c>
      <c r="AE2008" t="s">
        <v>345</v>
      </c>
      <c r="AI2008" t="e">
        <f>VLOOKUP(AH2008,[1]Sheet2!$E$2:$I$222,3,FALSE)</f>
        <v>#N/A</v>
      </c>
      <c r="AJ2008" t="e">
        <f>VLOOKUP(AH2008,[1]Sheet2!$E$2:$I$222,4,FALSE)</f>
        <v>#N/A</v>
      </c>
      <c r="AK2008" t="e">
        <f>VLOOKUP(AH2008,[1]Sheet2!$E$2:$I$222,5,FALSE)</f>
        <v>#N/A</v>
      </c>
      <c r="AP2008" t="e">
        <f>VLOOKUP(AO2008,[1]Sheet2!$E$2:$I$222,3,FALSE)</f>
        <v>#N/A</v>
      </c>
      <c r="AQ2008" t="e">
        <f>VLOOKUP(AO2008,[1]Sheet2!$E$2:$I$222,4,FALSE)</f>
        <v>#N/A</v>
      </c>
      <c r="AR2008" t="e">
        <f>VLOOKUP(AO2008,[1]Sheet2!$E$2:$I$222,5,FALSE)</f>
        <v>#N/A</v>
      </c>
      <c r="AW2008" t="e">
        <f>VLOOKUP(AV2008,[1]Sheet2!$E$2:$I$222,3,FALSE)</f>
        <v>#N/A</v>
      </c>
      <c r="AX2008" t="e">
        <f>VLOOKUP(AV2008,[1]Sheet2!$E$2:$I$222,4,FALSE)</f>
        <v>#N/A</v>
      </c>
      <c r="AY2008" t="e">
        <f>VLOOKUP(AV2008,[1]Sheet2!$E$2:$I$222,5,FALSE)</f>
        <v>#N/A</v>
      </c>
      <c r="BD2008" t="e">
        <f>VLOOKUP(BC2008,[1]Sheet2!$E$2:$I$222,3,FALSE)</f>
        <v>#N/A</v>
      </c>
      <c r="BE2008" t="e">
        <f>VLOOKUP(BC2008,[1]Sheet2!$E$2:$I$222,4,FALSE)</f>
        <v>#N/A</v>
      </c>
      <c r="BF2008" t="e">
        <f>VLOOKUP(BC2008,[1]Sheet2!$E$2:$I$222,5,FALSE)</f>
        <v>#N/A</v>
      </c>
      <c r="BK2008" t="e">
        <f>VLOOKUP(BJ2008,[1]Sheet2!$E$2:$I$222,3,FALSE)</f>
        <v>#N/A</v>
      </c>
      <c r="BL2008" t="e">
        <f>VLOOKUP(BJ2008,[1]Sheet2!$E$2:$I$222,4,FALSE)</f>
        <v>#N/A</v>
      </c>
      <c r="BM2008" t="e">
        <f>VLOOKUP(BJ2008,[1]Sheet2!$E$2:$I$222,5,FALSE)</f>
        <v>#N/A</v>
      </c>
      <c r="BR2008" t="e">
        <f>VLOOKUP(BQ2008,[1]Sheet2!$E$2:$I$222,3,FALSE)</f>
        <v>#N/A</v>
      </c>
      <c r="BS2008" t="e">
        <f>VLOOKUP(BQ2008,[1]Sheet2!$E$2:$I$222,4,FALSE)</f>
        <v>#N/A</v>
      </c>
      <c r="BT2008" t="e">
        <f>VLOOKUP(BQ2008,[1]Sheet2!$E$2:$I$222,5,FALSE)</f>
        <v>#N/A</v>
      </c>
      <c r="BY2008" t="e">
        <f>VLOOKUP(BX2008,[1]Sheet2!$E$2:$I$222,3,FALSE)</f>
        <v>#N/A</v>
      </c>
      <c r="BZ2008" t="e">
        <f>VLOOKUP(BX2008,[1]Sheet2!$E$2:$I$222,4,FALSE)</f>
        <v>#N/A</v>
      </c>
      <c r="CA2008" t="e">
        <f>VLOOKUP(BX2008,[1]Sheet2!$E$2:$I$222,5,FALSE)</f>
        <v>#N/A</v>
      </c>
      <c r="CF2008" t="e">
        <f>VLOOKUP(CE2008,[1]Sheet2!$E$2:$I$222,3,FALSE)</f>
        <v>#N/A</v>
      </c>
      <c r="CG2008" t="e">
        <f>VLOOKUP(CE2008,[1]Sheet2!$E$2:$I$222,4,FALSE)</f>
        <v>#N/A</v>
      </c>
      <c r="CH2008" t="e">
        <f>VLOOKUP(CE2008,[1]Sheet2!$E$2:$I$222,5,FALSE)</f>
        <v>#N/A</v>
      </c>
      <c r="CM2008" t="e">
        <f>VLOOKUP(CL2008,[1]Sheet2!$E$2:$I$222,3,FALSE)</f>
        <v>#N/A</v>
      </c>
      <c r="CN2008" t="e">
        <f>VLOOKUP(CL2008,[1]Sheet2!$E$2:$I$222,4,FALSE)</f>
        <v>#N/A</v>
      </c>
      <c r="CO2008" t="e">
        <f>VLOOKUP(CL2008,[1]Sheet2!$E$2:$I$222,5,FALSE)</f>
        <v>#N/A</v>
      </c>
    </row>
    <row r="2009" spans="1:93" x14ac:dyDescent="0.25">
      <c r="A2009">
        <v>2083</v>
      </c>
      <c r="C2009">
        <v>15544</v>
      </c>
      <c r="D2009">
        <v>5544</v>
      </c>
      <c r="E2009">
        <v>37.774070000000002</v>
      </c>
      <c r="F2009">
        <v>-122.41735</v>
      </c>
      <c r="G2009" t="s">
        <v>4603</v>
      </c>
      <c r="H2009" t="s">
        <v>4604</v>
      </c>
      <c r="I2009" t="s">
        <v>895</v>
      </c>
      <c r="J2009" t="s">
        <v>669</v>
      </c>
      <c r="K2009" t="s">
        <v>705</v>
      </c>
      <c r="L2009" t="s">
        <v>452</v>
      </c>
      <c r="M2009" t="s">
        <v>671</v>
      </c>
      <c r="Q2009" t="s">
        <v>672</v>
      </c>
      <c r="S2009" t="s">
        <v>4597</v>
      </c>
      <c r="X2009">
        <f t="shared" si="31"/>
        <v>2</v>
      </c>
      <c r="Y2009" t="s">
        <v>68</v>
      </c>
      <c r="Z2009" t="s">
        <v>77</v>
      </c>
      <c r="AA2009" t="s">
        <v>158</v>
      </c>
      <c r="AB2009" t="str">
        <f>VLOOKUP($AA2009,Sheet2!$E$2:$I$222,3,FALSE)</f>
        <v>To Downtown</v>
      </c>
      <c r="AC2009" t="str">
        <f>VLOOKUP($AA2009,Sheet2!$E$2:$I$222,4,FALSE)</f>
        <v>Main &amp; Mission</v>
      </c>
      <c r="AD2009" t="str">
        <f>VLOOKUP($AA2009,Sheet2!$E$2:$I$222,5,FALSE)</f>
        <v>M-F ~ 7am-6pm | Sat-Sun ~ 9am-6pm</v>
      </c>
      <c r="AF2009" t="s">
        <v>70</v>
      </c>
      <c r="AG2009" t="s">
        <v>77</v>
      </c>
      <c r="AH2009" t="s">
        <v>161</v>
      </c>
      <c r="AI2009" t="str">
        <f>VLOOKUP(AH2009,[1]Sheet2!$E$2:$I$222,3,FALSE)</f>
        <v>To Downtown</v>
      </c>
      <c r="AJ2009" t="str">
        <f>VLOOKUP(AH2009,[1]Sheet2!$E$2:$I$222,4,FALSE)</f>
        <v>Ferry Plaza</v>
      </c>
      <c r="AK2009" t="str">
        <f>VLOOKUP(AH2009,[1]Sheet2!$E$2:$I$222,5,FALSE)</f>
        <v>Daily 24 Hours</v>
      </c>
      <c r="AL2009" t="s">
        <v>345</v>
      </c>
      <c r="AP2009" t="e">
        <f>VLOOKUP(AO2009,[1]Sheet2!$E$2:$I$222,3,FALSE)</f>
        <v>#N/A</v>
      </c>
      <c r="AQ2009" t="e">
        <f>VLOOKUP(AO2009,[1]Sheet2!$E$2:$I$222,4,FALSE)</f>
        <v>#N/A</v>
      </c>
      <c r="AR2009" t="e">
        <f>VLOOKUP(AO2009,[1]Sheet2!$E$2:$I$222,5,FALSE)</f>
        <v>#N/A</v>
      </c>
      <c r="AW2009" t="e">
        <f>VLOOKUP(AV2009,[1]Sheet2!$E$2:$I$222,3,FALSE)</f>
        <v>#N/A</v>
      </c>
      <c r="AX2009" t="e">
        <f>VLOOKUP(AV2009,[1]Sheet2!$E$2:$I$222,4,FALSE)</f>
        <v>#N/A</v>
      </c>
      <c r="AY2009" t="e">
        <f>VLOOKUP(AV2009,[1]Sheet2!$E$2:$I$222,5,FALSE)</f>
        <v>#N/A</v>
      </c>
      <c r="BD2009" t="e">
        <f>VLOOKUP(BC2009,[1]Sheet2!$E$2:$I$222,3,FALSE)</f>
        <v>#N/A</v>
      </c>
      <c r="BE2009" t="e">
        <f>VLOOKUP(BC2009,[1]Sheet2!$E$2:$I$222,4,FALSE)</f>
        <v>#N/A</v>
      </c>
      <c r="BF2009" t="e">
        <f>VLOOKUP(BC2009,[1]Sheet2!$E$2:$I$222,5,FALSE)</f>
        <v>#N/A</v>
      </c>
      <c r="BK2009" t="e">
        <f>VLOOKUP(BJ2009,[1]Sheet2!$E$2:$I$222,3,FALSE)</f>
        <v>#N/A</v>
      </c>
      <c r="BL2009" t="e">
        <f>VLOOKUP(BJ2009,[1]Sheet2!$E$2:$I$222,4,FALSE)</f>
        <v>#N/A</v>
      </c>
      <c r="BM2009" t="e">
        <f>VLOOKUP(BJ2009,[1]Sheet2!$E$2:$I$222,5,FALSE)</f>
        <v>#N/A</v>
      </c>
      <c r="BR2009" t="e">
        <f>VLOOKUP(BQ2009,[1]Sheet2!$E$2:$I$222,3,FALSE)</f>
        <v>#N/A</v>
      </c>
      <c r="BS2009" t="e">
        <f>VLOOKUP(BQ2009,[1]Sheet2!$E$2:$I$222,4,FALSE)</f>
        <v>#N/A</v>
      </c>
      <c r="BT2009" t="e">
        <f>VLOOKUP(BQ2009,[1]Sheet2!$E$2:$I$222,5,FALSE)</f>
        <v>#N/A</v>
      </c>
      <c r="BY2009" t="e">
        <f>VLOOKUP(BX2009,[1]Sheet2!$E$2:$I$222,3,FALSE)</f>
        <v>#N/A</v>
      </c>
      <c r="BZ2009" t="e">
        <f>VLOOKUP(BX2009,[1]Sheet2!$E$2:$I$222,4,FALSE)</f>
        <v>#N/A</v>
      </c>
      <c r="CA2009" t="e">
        <f>VLOOKUP(BX2009,[1]Sheet2!$E$2:$I$222,5,FALSE)</f>
        <v>#N/A</v>
      </c>
      <c r="CF2009" t="e">
        <f>VLOOKUP(CE2009,[1]Sheet2!$E$2:$I$222,3,FALSE)</f>
        <v>#N/A</v>
      </c>
      <c r="CG2009" t="e">
        <f>VLOOKUP(CE2009,[1]Sheet2!$E$2:$I$222,4,FALSE)</f>
        <v>#N/A</v>
      </c>
      <c r="CH2009" t="e">
        <f>VLOOKUP(CE2009,[1]Sheet2!$E$2:$I$222,5,FALSE)</f>
        <v>#N/A</v>
      </c>
      <c r="CM2009" t="e">
        <f>VLOOKUP(CL2009,[1]Sheet2!$E$2:$I$222,3,FALSE)</f>
        <v>#N/A</v>
      </c>
      <c r="CN2009" t="e">
        <f>VLOOKUP(CL2009,[1]Sheet2!$E$2:$I$222,4,FALSE)</f>
        <v>#N/A</v>
      </c>
      <c r="CO2009" t="e">
        <f>VLOOKUP(CL2009,[1]Sheet2!$E$2:$I$222,5,FALSE)</f>
        <v>#N/A</v>
      </c>
    </row>
    <row r="2010" spans="1:93" x14ac:dyDescent="0.25">
      <c r="A2010">
        <v>2084</v>
      </c>
      <c r="C2010">
        <v>15545</v>
      </c>
      <c r="D2010">
        <v>5545</v>
      </c>
      <c r="E2010">
        <v>37.774070000000002</v>
      </c>
      <c r="F2010">
        <v>-122.41755999999999</v>
      </c>
      <c r="G2010" t="s">
        <v>4603</v>
      </c>
      <c r="H2010" t="s">
        <v>4604</v>
      </c>
      <c r="I2010" t="s">
        <v>710</v>
      </c>
      <c r="J2010" t="s">
        <v>669</v>
      </c>
      <c r="K2010" t="s">
        <v>4605</v>
      </c>
      <c r="M2010" t="s">
        <v>671</v>
      </c>
      <c r="N2010" t="s">
        <v>4606</v>
      </c>
      <c r="Q2010" t="s">
        <v>672</v>
      </c>
      <c r="R2010">
        <v>731</v>
      </c>
      <c r="S2010" t="s">
        <v>4607</v>
      </c>
      <c r="X2010">
        <f t="shared" si="31"/>
        <v>4</v>
      </c>
      <c r="Y2010" t="s">
        <v>68</v>
      </c>
      <c r="Z2010" t="s">
        <v>80</v>
      </c>
      <c r="AA2010" t="s">
        <v>160</v>
      </c>
      <c r="AB2010" t="str">
        <f>VLOOKUP($AA2010,Sheet2!$E$2:$I$222,3,FALSE)</f>
        <v>To Daly City BART</v>
      </c>
      <c r="AC2010" t="str">
        <f>VLOOKUP($AA2010,Sheet2!$E$2:$I$222,4,FALSE)</f>
        <v>M-F ~ 7am-7pm</v>
      </c>
      <c r="AD2010" t="str">
        <f>VLOOKUP($AA2010,Sheet2!$E$2:$I$222,5,FALSE)</f>
        <v>Sat-Sun ~ 9am-6pm</v>
      </c>
      <c r="AF2010" t="s">
        <v>70</v>
      </c>
      <c r="AG2010" t="s">
        <v>80</v>
      </c>
      <c r="AH2010" t="s">
        <v>162</v>
      </c>
      <c r="AI2010" t="str">
        <f>VLOOKUP(AH2010,[1]Sheet2!$E$2:$I$222,3,FALSE)</f>
        <v>To Daly City</v>
      </c>
      <c r="AJ2010" t="str">
        <f>VLOOKUP(AH2010,[1]Sheet2!$E$2:$I$222,4,FALSE)</f>
        <v>San Jose &amp; Mission</v>
      </c>
      <c r="AK2010" t="str">
        <f>VLOOKUP(AH2010,[1]Sheet2!$E$2:$I$222,5,FALSE)</f>
        <v>Daily 24 Hours</v>
      </c>
      <c r="AL2010" t="s">
        <v>345</v>
      </c>
      <c r="AM2010" t="s">
        <v>21</v>
      </c>
      <c r="AN2010" t="s">
        <v>77</v>
      </c>
      <c r="AO2010" t="s">
        <v>97</v>
      </c>
      <c r="AP2010" t="str">
        <f>VLOOKUP(AO2010,[1]Sheet2!$E$2:$I$222,3,FALSE)</f>
        <v>To Fisherman's Wharf</v>
      </c>
      <c r="AQ2010" t="str">
        <f>VLOOKUP(AO2010,[1]Sheet2!$E$2:$I$222,4,FALSE)</f>
        <v>Powell &amp; Beach</v>
      </c>
      <c r="AR2010" t="str">
        <f>VLOOKUP(AO2010,[1]Sheet2!$E$2:$I$222,5,FALSE)</f>
        <v>Daily ~ 6am-12:30am</v>
      </c>
      <c r="AT2010" t="s">
        <v>74</v>
      </c>
      <c r="AU2010" t="s">
        <v>78</v>
      </c>
      <c r="AW2010" t="e">
        <f>VLOOKUP(AV2010,[1]Sheet2!$E$2:$I$222,3,FALSE)</f>
        <v>#N/A</v>
      </c>
      <c r="AX2010" t="e">
        <f>VLOOKUP(AV2010,[1]Sheet2!$E$2:$I$222,4,FALSE)</f>
        <v>#N/A</v>
      </c>
      <c r="AY2010" t="e">
        <f>VLOOKUP(AV2010,[1]Sheet2!$E$2:$I$222,5,FALSE)</f>
        <v>#N/A</v>
      </c>
      <c r="BD2010" t="e">
        <f>VLOOKUP(BC2010,[1]Sheet2!$E$2:$I$222,3,FALSE)</f>
        <v>#N/A</v>
      </c>
      <c r="BE2010" t="e">
        <f>VLOOKUP(BC2010,[1]Sheet2!$E$2:$I$222,4,FALSE)</f>
        <v>#N/A</v>
      </c>
      <c r="BF2010" t="e">
        <f>VLOOKUP(BC2010,[1]Sheet2!$E$2:$I$222,5,FALSE)</f>
        <v>#N/A</v>
      </c>
      <c r="BK2010" t="e">
        <f>VLOOKUP(BJ2010,[1]Sheet2!$E$2:$I$222,3,FALSE)</f>
        <v>#N/A</v>
      </c>
      <c r="BL2010" t="e">
        <f>VLOOKUP(BJ2010,[1]Sheet2!$E$2:$I$222,4,FALSE)</f>
        <v>#N/A</v>
      </c>
      <c r="BM2010" t="e">
        <f>VLOOKUP(BJ2010,[1]Sheet2!$E$2:$I$222,5,FALSE)</f>
        <v>#N/A</v>
      </c>
      <c r="BR2010" t="e">
        <f>VLOOKUP(BQ2010,[1]Sheet2!$E$2:$I$222,3,FALSE)</f>
        <v>#N/A</v>
      </c>
      <c r="BS2010" t="e">
        <f>VLOOKUP(BQ2010,[1]Sheet2!$E$2:$I$222,4,FALSE)</f>
        <v>#N/A</v>
      </c>
      <c r="BT2010" t="e">
        <f>VLOOKUP(BQ2010,[1]Sheet2!$E$2:$I$222,5,FALSE)</f>
        <v>#N/A</v>
      </c>
      <c r="BY2010" t="e">
        <f>VLOOKUP(BX2010,[1]Sheet2!$E$2:$I$222,3,FALSE)</f>
        <v>#N/A</v>
      </c>
      <c r="BZ2010" t="e">
        <f>VLOOKUP(BX2010,[1]Sheet2!$E$2:$I$222,4,FALSE)</f>
        <v>#N/A</v>
      </c>
      <c r="CA2010" t="e">
        <f>VLOOKUP(BX2010,[1]Sheet2!$E$2:$I$222,5,FALSE)</f>
        <v>#N/A</v>
      </c>
      <c r="CF2010" t="e">
        <f>VLOOKUP(CE2010,[1]Sheet2!$E$2:$I$222,3,FALSE)</f>
        <v>#N/A</v>
      </c>
      <c r="CG2010" t="e">
        <f>VLOOKUP(CE2010,[1]Sheet2!$E$2:$I$222,4,FALSE)</f>
        <v>#N/A</v>
      </c>
      <c r="CH2010" t="e">
        <f>VLOOKUP(CE2010,[1]Sheet2!$E$2:$I$222,5,FALSE)</f>
        <v>#N/A</v>
      </c>
      <c r="CM2010" t="e">
        <f>VLOOKUP(CL2010,[1]Sheet2!$E$2:$I$222,3,FALSE)</f>
        <v>#N/A</v>
      </c>
      <c r="CN2010" t="e">
        <f>VLOOKUP(CL2010,[1]Sheet2!$E$2:$I$222,4,FALSE)</f>
        <v>#N/A</v>
      </c>
      <c r="CO2010" t="e">
        <f>VLOOKUP(CL2010,[1]Sheet2!$E$2:$I$222,5,FALSE)</f>
        <v>#N/A</v>
      </c>
    </row>
    <row r="2011" spans="1:93" x14ac:dyDescent="0.25">
      <c r="A2011">
        <v>2085</v>
      </c>
      <c r="C2011">
        <v>15546</v>
      </c>
      <c r="D2011">
        <v>5546</v>
      </c>
      <c r="E2011">
        <v>37.770470000000003</v>
      </c>
      <c r="F2011">
        <v>-122.41978</v>
      </c>
      <c r="G2011" t="s">
        <v>4608</v>
      </c>
      <c r="H2011" t="s">
        <v>4609</v>
      </c>
      <c r="I2011" t="s">
        <v>668</v>
      </c>
      <c r="J2011" t="s">
        <v>669</v>
      </c>
      <c r="K2011" t="s">
        <v>1071</v>
      </c>
      <c r="L2011" t="s">
        <v>452</v>
      </c>
      <c r="Q2011" t="s">
        <v>672</v>
      </c>
      <c r="R2011">
        <v>770</v>
      </c>
      <c r="S2011" t="s">
        <v>4610</v>
      </c>
      <c r="X2011">
        <f t="shared" si="31"/>
        <v>2</v>
      </c>
      <c r="Y2011" t="s">
        <v>70</v>
      </c>
      <c r="Z2011" t="s">
        <v>77</v>
      </c>
      <c r="AA2011" t="s">
        <v>161</v>
      </c>
      <c r="AB2011" t="str">
        <f>VLOOKUP($AA2011,Sheet2!$E$2:$I$222,3,FALSE)</f>
        <v>To Downtown</v>
      </c>
      <c r="AC2011" t="str">
        <f>VLOOKUP($AA2011,Sheet2!$E$2:$I$222,4,FALSE)</f>
        <v>Ferry Plaza</v>
      </c>
      <c r="AD2011" t="str">
        <f>VLOOKUP($AA2011,Sheet2!$E$2:$I$222,5,FALSE)</f>
        <v>Daily 24 Hours</v>
      </c>
      <c r="AE2011" t="s">
        <v>345</v>
      </c>
      <c r="AF2011" t="s">
        <v>71</v>
      </c>
      <c r="AG2011" t="s">
        <v>77</v>
      </c>
      <c r="AH2011" t="s">
        <v>164</v>
      </c>
      <c r="AI2011" t="str">
        <f>VLOOKUP(AH2011,[1]Sheet2!$E$2:$I$222,3,FALSE)</f>
        <v>To Fort Mason</v>
      </c>
      <c r="AJ2011" t="str">
        <f>VLOOKUP(AH2011,[1]Sheet2!$E$2:$I$222,4,FALSE)</f>
        <v>Van Ness &amp; North Pt.</v>
      </c>
      <c r="AK2011" t="str">
        <f>VLOOKUP(AH2011,[1]Sheet2!$E$2:$I$222,5,FALSE)</f>
        <v>Daily ~ 5:30am-12am</v>
      </c>
      <c r="AP2011" t="e">
        <f>VLOOKUP(AO2011,[1]Sheet2!$E$2:$I$222,3,FALSE)</f>
        <v>#N/A</v>
      </c>
      <c r="AQ2011" t="e">
        <f>VLOOKUP(AO2011,[1]Sheet2!$E$2:$I$222,4,FALSE)</f>
        <v>#N/A</v>
      </c>
      <c r="AR2011" t="e">
        <f>VLOOKUP(AO2011,[1]Sheet2!$E$2:$I$222,5,FALSE)</f>
        <v>#N/A</v>
      </c>
      <c r="AW2011" t="e">
        <f>VLOOKUP(AV2011,[1]Sheet2!$E$2:$I$222,3,FALSE)</f>
        <v>#N/A</v>
      </c>
      <c r="AX2011" t="e">
        <f>VLOOKUP(AV2011,[1]Sheet2!$E$2:$I$222,4,FALSE)</f>
        <v>#N/A</v>
      </c>
      <c r="AY2011" t="e">
        <f>VLOOKUP(AV2011,[1]Sheet2!$E$2:$I$222,5,FALSE)</f>
        <v>#N/A</v>
      </c>
      <c r="BD2011" t="e">
        <f>VLOOKUP(BC2011,[1]Sheet2!$E$2:$I$222,3,FALSE)</f>
        <v>#N/A</v>
      </c>
      <c r="BE2011" t="e">
        <f>VLOOKUP(BC2011,[1]Sheet2!$E$2:$I$222,4,FALSE)</f>
        <v>#N/A</v>
      </c>
      <c r="BF2011" t="e">
        <f>VLOOKUP(BC2011,[1]Sheet2!$E$2:$I$222,5,FALSE)</f>
        <v>#N/A</v>
      </c>
      <c r="BK2011" t="e">
        <f>VLOOKUP(BJ2011,[1]Sheet2!$E$2:$I$222,3,FALSE)</f>
        <v>#N/A</v>
      </c>
      <c r="BL2011" t="e">
        <f>VLOOKUP(BJ2011,[1]Sheet2!$E$2:$I$222,4,FALSE)</f>
        <v>#N/A</v>
      </c>
      <c r="BM2011" t="e">
        <f>VLOOKUP(BJ2011,[1]Sheet2!$E$2:$I$222,5,FALSE)</f>
        <v>#N/A</v>
      </c>
      <c r="BR2011" t="e">
        <f>VLOOKUP(BQ2011,[1]Sheet2!$E$2:$I$222,3,FALSE)</f>
        <v>#N/A</v>
      </c>
      <c r="BS2011" t="e">
        <f>VLOOKUP(BQ2011,[1]Sheet2!$E$2:$I$222,4,FALSE)</f>
        <v>#N/A</v>
      </c>
      <c r="BT2011" t="e">
        <f>VLOOKUP(BQ2011,[1]Sheet2!$E$2:$I$222,5,FALSE)</f>
        <v>#N/A</v>
      </c>
      <c r="BY2011" t="e">
        <f>VLOOKUP(BX2011,[1]Sheet2!$E$2:$I$222,3,FALSE)</f>
        <v>#N/A</v>
      </c>
      <c r="BZ2011" t="e">
        <f>VLOOKUP(BX2011,[1]Sheet2!$E$2:$I$222,4,FALSE)</f>
        <v>#N/A</v>
      </c>
      <c r="CA2011" t="e">
        <f>VLOOKUP(BX2011,[1]Sheet2!$E$2:$I$222,5,FALSE)</f>
        <v>#N/A</v>
      </c>
      <c r="CF2011" t="e">
        <f>VLOOKUP(CE2011,[1]Sheet2!$E$2:$I$222,3,FALSE)</f>
        <v>#N/A</v>
      </c>
      <c r="CG2011" t="e">
        <f>VLOOKUP(CE2011,[1]Sheet2!$E$2:$I$222,4,FALSE)</f>
        <v>#N/A</v>
      </c>
      <c r="CH2011" t="e">
        <f>VLOOKUP(CE2011,[1]Sheet2!$E$2:$I$222,5,FALSE)</f>
        <v>#N/A</v>
      </c>
      <c r="CM2011" t="e">
        <f>VLOOKUP(CL2011,[1]Sheet2!$E$2:$I$222,3,FALSE)</f>
        <v>#N/A</v>
      </c>
      <c r="CN2011" t="e">
        <f>VLOOKUP(CL2011,[1]Sheet2!$E$2:$I$222,4,FALSE)</f>
        <v>#N/A</v>
      </c>
      <c r="CO2011" t="e">
        <f>VLOOKUP(CL2011,[1]Sheet2!$E$2:$I$222,5,FALSE)</f>
        <v>#N/A</v>
      </c>
    </row>
    <row r="2012" spans="1:93" x14ac:dyDescent="0.25">
      <c r="A2012">
        <v>2086</v>
      </c>
      <c r="C2012">
        <v>15547</v>
      </c>
      <c r="D2012">
        <v>5547</v>
      </c>
      <c r="E2012">
        <v>37.768619999999999</v>
      </c>
      <c r="F2012">
        <v>-122.41992999999999</v>
      </c>
      <c r="G2012" t="s">
        <v>4611</v>
      </c>
      <c r="H2012" t="s">
        <v>4612</v>
      </c>
      <c r="I2012" t="s">
        <v>668</v>
      </c>
      <c r="J2012" t="s">
        <v>669</v>
      </c>
      <c r="K2012" t="s">
        <v>4078</v>
      </c>
      <c r="L2012" t="s">
        <v>452</v>
      </c>
      <c r="Q2012" t="s">
        <v>672</v>
      </c>
      <c r="S2012" t="s">
        <v>4610</v>
      </c>
      <c r="X2012">
        <f t="shared" si="31"/>
        <v>2</v>
      </c>
      <c r="Y2012" t="s">
        <v>70</v>
      </c>
      <c r="Z2012" t="s">
        <v>77</v>
      </c>
      <c r="AA2012" t="s">
        <v>161</v>
      </c>
      <c r="AB2012" t="str">
        <f>VLOOKUP($AA2012,Sheet2!$E$2:$I$222,3,FALSE)</f>
        <v>To Downtown</v>
      </c>
      <c r="AC2012" t="str">
        <f>VLOOKUP($AA2012,Sheet2!$E$2:$I$222,4,FALSE)</f>
        <v>Ferry Plaza</v>
      </c>
      <c r="AD2012" t="str">
        <f>VLOOKUP($AA2012,Sheet2!$E$2:$I$222,5,FALSE)</f>
        <v>Daily 24 Hours</v>
      </c>
      <c r="AE2012" t="s">
        <v>345</v>
      </c>
      <c r="AF2012" t="s">
        <v>71</v>
      </c>
      <c r="AG2012" t="s">
        <v>77</v>
      </c>
      <c r="AH2012" t="s">
        <v>164</v>
      </c>
      <c r="AI2012" t="str">
        <f>VLOOKUP(AH2012,[1]Sheet2!$E$2:$I$222,3,FALSE)</f>
        <v>To Fort Mason</v>
      </c>
      <c r="AJ2012" t="str">
        <f>VLOOKUP(AH2012,[1]Sheet2!$E$2:$I$222,4,FALSE)</f>
        <v>Van Ness &amp; North Pt.</v>
      </c>
      <c r="AK2012" t="str">
        <f>VLOOKUP(AH2012,[1]Sheet2!$E$2:$I$222,5,FALSE)</f>
        <v>Daily ~ 5:30am-12am</v>
      </c>
      <c r="AP2012" t="e">
        <f>VLOOKUP(AO2012,[1]Sheet2!$E$2:$I$222,3,FALSE)</f>
        <v>#N/A</v>
      </c>
      <c r="AQ2012" t="e">
        <f>VLOOKUP(AO2012,[1]Sheet2!$E$2:$I$222,4,FALSE)</f>
        <v>#N/A</v>
      </c>
      <c r="AR2012" t="e">
        <f>VLOOKUP(AO2012,[1]Sheet2!$E$2:$I$222,5,FALSE)</f>
        <v>#N/A</v>
      </c>
      <c r="AW2012" t="e">
        <f>VLOOKUP(AV2012,[1]Sheet2!$E$2:$I$222,3,FALSE)</f>
        <v>#N/A</v>
      </c>
      <c r="AX2012" t="e">
        <f>VLOOKUP(AV2012,[1]Sheet2!$E$2:$I$222,4,FALSE)</f>
        <v>#N/A</v>
      </c>
      <c r="AY2012" t="e">
        <f>VLOOKUP(AV2012,[1]Sheet2!$E$2:$I$222,5,FALSE)</f>
        <v>#N/A</v>
      </c>
      <c r="BD2012" t="e">
        <f>VLOOKUP(BC2012,[1]Sheet2!$E$2:$I$222,3,FALSE)</f>
        <v>#N/A</v>
      </c>
      <c r="BE2012" t="e">
        <f>VLOOKUP(BC2012,[1]Sheet2!$E$2:$I$222,4,FALSE)</f>
        <v>#N/A</v>
      </c>
      <c r="BF2012" t="e">
        <f>VLOOKUP(BC2012,[1]Sheet2!$E$2:$I$222,5,FALSE)</f>
        <v>#N/A</v>
      </c>
      <c r="BK2012" t="e">
        <f>VLOOKUP(BJ2012,[1]Sheet2!$E$2:$I$222,3,FALSE)</f>
        <v>#N/A</v>
      </c>
      <c r="BL2012" t="e">
        <f>VLOOKUP(BJ2012,[1]Sheet2!$E$2:$I$222,4,FALSE)</f>
        <v>#N/A</v>
      </c>
      <c r="BM2012" t="e">
        <f>VLOOKUP(BJ2012,[1]Sheet2!$E$2:$I$222,5,FALSE)</f>
        <v>#N/A</v>
      </c>
      <c r="BR2012" t="e">
        <f>VLOOKUP(BQ2012,[1]Sheet2!$E$2:$I$222,3,FALSE)</f>
        <v>#N/A</v>
      </c>
      <c r="BS2012" t="e">
        <f>VLOOKUP(BQ2012,[1]Sheet2!$E$2:$I$222,4,FALSE)</f>
        <v>#N/A</v>
      </c>
      <c r="BT2012" t="e">
        <f>VLOOKUP(BQ2012,[1]Sheet2!$E$2:$I$222,5,FALSE)</f>
        <v>#N/A</v>
      </c>
      <c r="BY2012" t="e">
        <f>VLOOKUP(BX2012,[1]Sheet2!$E$2:$I$222,3,FALSE)</f>
        <v>#N/A</v>
      </c>
      <c r="BZ2012" t="e">
        <f>VLOOKUP(BX2012,[1]Sheet2!$E$2:$I$222,4,FALSE)</f>
        <v>#N/A</v>
      </c>
      <c r="CA2012" t="e">
        <f>VLOOKUP(BX2012,[1]Sheet2!$E$2:$I$222,5,FALSE)</f>
        <v>#N/A</v>
      </c>
      <c r="CF2012" t="e">
        <f>VLOOKUP(CE2012,[1]Sheet2!$E$2:$I$222,3,FALSE)</f>
        <v>#N/A</v>
      </c>
      <c r="CG2012" t="e">
        <f>VLOOKUP(CE2012,[1]Sheet2!$E$2:$I$222,4,FALSE)</f>
        <v>#N/A</v>
      </c>
      <c r="CH2012" t="e">
        <f>VLOOKUP(CE2012,[1]Sheet2!$E$2:$I$222,5,FALSE)</f>
        <v>#N/A</v>
      </c>
      <c r="CM2012" t="e">
        <f>VLOOKUP(CL2012,[1]Sheet2!$E$2:$I$222,3,FALSE)</f>
        <v>#N/A</v>
      </c>
      <c r="CN2012" t="e">
        <f>VLOOKUP(CL2012,[1]Sheet2!$E$2:$I$222,4,FALSE)</f>
        <v>#N/A</v>
      </c>
      <c r="CO2012" t="e">
        <f>VLOOKUP(CL2012,[1]Sheet2!$E$2:$I$222,5,FALSE)</f>
        <v>#N/A</v>
      </c>
    </row>
    <row r="2013" spans="1:93" x14ac:dyDescent="0.25">
      <c r="A2013">
        <v>2087</v>
      </c>
      <c r="C2013">
        <v>15548</v>
      </c>
      <c r="D2013">
        <v>5548</v>
      </c>
      <c r="E2013">
        <v>37.767800000000001</v>
      </c>
      <c r="F2013">
        <v>-122.42001999999999</v>
      </c>
      <c r="G2013" t="s">
        <v>4611</v>
      </c>
      <c r="H2013" t="s">
        <v>4612</v>
      </c>
      <c r="I2013" t="s">
        <v>704</v>
      </c>
      <c r="J2013" t="s">
        <v>669</v>
      </c>
      <c r="K2013" t="s">
        <v>2603</v>
      </c>
      <c r="Q2013" t="s">
        <v>672</v>
      </c>
      <c r="R2013">
        <v>1356</v>
      </c>
      <c r="S2013" t="s">
        <v>4613</v>
      </c>
      <c r="X2013">
        <f t="shared" si="31"/>
        <v>2</v>
      </c>
      <c r="Y2013" t="s">
        <v>70</v>
      </c>
      <c r="Z2013" t="s">
        <v>80</v>
      </c>
      <c r="AA2013" t="s">
        <v>162</v>
      </c>
      <c r="AB2013" t="str">
        <f>VLOOKUP($AA2013,Sheet2!$E$2:$I$222,3,FALSE)</f>
        <v>To Daly City</v>
      </c>
      <c r="AC2013" t="str">
        <f>VLOOKUP($AA2013,Sheet2!$E$2:$I$222,4,FALSE)</f>
        <v>San Jose &amp; Mission</v>
      </c>
      <c r="AD2013" t="str">
        <f>VLOOKUP($AA2013,Sheet2!$E$2:$I$222,5,FALSE)</f>
        <v>Daily 24 Hours</v>
      </c>
      <c r="AE2013" t="s">
        <v>345</v>
      </c>
      <c r="AF2013" t="s">
        <v>71</v>
      </c>
      <c r="AG2013" t="s">
        <v>80</v>
      </c>
      <c r="AH2013" t="s">
        <v>165</v>
      </c>
      <c r="AI2013" t="str">
        <f>VLOOKUP(AH2013,[1]Sheet2!$E$2:$I$222,3,FALSE)</f>
        <v>To City College</v>
      </c>
      <c r="AJ2013" t="str">
        <f>VLOOKUP(AH2013,[1]Sheet2!$E$2:$I$222,4,FALSE)</f>
        <v>Ocean &amp; Phelan</v>
      </c>
      <c r="AK2013" t="str">
        <f>VLOOKUP(AH2013,[1]Sheet2!$E$2:$I$222,5,FALSE)</f>
        <v>Daily ~ 5:30am-12am</v>
      </c>
      <c r="AP2013" t="e">
        <f>VLOOKUP(AO2013,[1]Sheet2!$E$2:$I$222,3,FALSE)</f>
        <v>#N/A</v>
      </c>
      <c r="AQ2013" t="e">
        <f>VLOOKUP(AO2013,[1]Sheet2!$E$2:$I$222,4,FALSE)</f>
        <v>#N/A</v>
      </c>
      <c r="AR2013" t="e">
        <f>VLOOKUP(AO2013,[1]Sheet2!$E$2:$I$222,5,FALSE)</f>
        <v>#N/A</v>
      </c>
      <c r="AW2013" t="e">
        <f>VLOOKUP(AV2013,[1]Sheet2!$E$2:$I$222,3,FALSE)</f>
        <v>#N/A</v>
      </c>
      <c r="AX2013" t="e">
        <f>VLOOKUP(AV2013,[1]Sheet2!$E$2:$I$222,4,FALSE)</f>
        <v>#N/A</v>
      </c>
      <c r="AY2013" t="e">
        <f>VLOOKUP(AV2013,[1]Sheet2!$E$2:$I$222,5,FALSE)</f>
        <v>#N/A</v>
      </c>
      <c r="BD2013" t="e">
        <f>VLOOKUP(BC2013,[1]Sheet2!$E$2:$I$222,3,FALSE)</f>
        <v>#N/A</v>
      </c>
      <c r="BE2013" t="e">
        <f>VLOOKUP(BC2013,[1]Sheet2!$E$2:$I$222,4,FALSE)</f>
        <v>#N/A</v>
      </c>
      <c r="BF2013" t="e">
        <f>VLOOKUP(BC2013,[1]Sheet2!$E$2:$I$222,5,FALSE)</f>
        <v>#N/A</v>
      </c>
      <c r="BK2013" t="e">
        <f>VLOOKUP(BJ2013,[1]Sheet2!$E$2:$I$222,3,FALSE)</f>
        <v>#N/A</v>
      </c>
      <c r="BL2013" t="e">
        <f>VLOOKUP(BJ2013,[1]Sheet2!$E$2:$I$222,4,FALSE)</f>
        <v>#N/A</v>
      </c>
      <c r="BM2013" t="e">
        <f>VLOOKUP(BJ2013,[1]Sheet2!$E$2:$I$222,5,FALSE)</f>
        <v>#N/A</v>
      </c>
      <c r="BR2013" t="e">
        <f>VLOOKUP(BQ2013,[1]Sheet2!$E$2:$I$222,3,FALSE)</f>
        <v>#N/A</v>
      </c>
      <c r="BS2013" t="e">
        <f>VLOOKUP(BQ2013,[1]Sheet2!$E$2:$I$222,4,FALSE)</f>
        <v>#N/A</v>
      </c>
      <c r="BT2013" t="e">
        <f>VLOOKUP(BQ2013,[1]Sheet2!$E$2:$I$222,5,FALSE)</f>
        <v>#N/A</v>
      </c>
      <c r="BY2013" t="e">
        <f>VLOOKUP(BX2013,[1]Sheet2!$E$2:$I$222,3,FALSE)</f>
        <v>#N/A</v>
      </c>
      <c r="BZ2013" t="e">
        <f>VLOOKUP(BX2013,[1]Sheet2!$E$2:$I$222,4,FALSE)</f>
        <v>#N/A</v>
      </c>
      <c r="CA2013" t="e">
        <f>VLOOKUP(BX2013,[1]Sheet2!$E$2:$I$222,5,FALSE)</f>
        <v>#N/A</v>
      </c>
      <c r="CF2013" t="e">
        <f>VLOOKUP(CE2013,[1]Sheet2!$E$2:$I$222,3,FALSE)</f>
        <v>#N/A</v>
      </c>
      <c r="CG2013" t="e">
        <f>VLOOKUP(CE2013,[1]Sheet2!$E$2:$I$222,4,FALSE)</f>
        <v>#N/A</v>
      </c>
      <c r="CH2013" t="e">
        <f>VLOOKUP(CE2013,[1]Sheet2!$E$2:$I$222,5,FALSE)</f>
        <v>#N/A</v>
      </c>
      <c r="CM2013" t="e">
        <f>VLOOKUP(CL2013,[1]Sheet2!$E$2:$I$222,3,FALSE)</f>
        <v>#N/A</v>
      </c>
      <c r="CN2013" t="e">
        <f>VLOOKUP(CL2013,[1]Sheet2!$E$2:$I$222,4,FALSE)</f>
        <v>#N/A</v>
      </c>
      <c r="CO2013" t="e">
        <f>VLOOKUP(CL2013,[1]Sheet2!$E$2:$I$222,5,FALSE)</f>
        <v>#N/A</v>
      </c>
    </row>
    <row r="2014" spans="1:93" x14ac:dyDescent="0.25">
      <c r="A2014">
        <v>2090</v>
      </c>
      <c r="C2014">
        <v>15551</v>
      </c>
      <c r="D2014">
        <v>5551</v>
      </c>
      <c r="E2014">
        <v>37.765540000000001</v>
      </c>
      <c r="F2014">
        <v>-122.41964</v>
      </c>
      <c r="G2014" t="s">
        <v>4614</v>
      </c>
      <c r="H2014" t="s">
        <v>4615</v>
      </c>
      <c r="I2014" t="s">
        <v>668</v>
      </c>
      <c r="J2014" t="s">
        <v>669</v>
      </c>
      <c r="K2014" t="s">
        <v>2603</v>
      </c>
      <c r="M2014" t="s">
        <v>671</v>
      </c>
      <c r="N2014" t="s">
        <v>4616</v>
      </c>
      <c r="Q2014" t="s">
        <v>672</v>
      </c>
      <c r="R2014">
        <v>144</v>
      </c>
      <c r="S2014" t="s">
        <v>4617</v>
      </c>
      <c r="X2014">
        <f t="shared" si="31"/>
        <v>3</v>
      </c>
      <c r="Y2014" t="s">
        <v>68</v>
      </c>
      <c r="Z2014" t="s">
        <v>77</v>
      </c>
      <c r="AA2014" t="s">
        <v>158</v>
      </c>
      <c r="AB2014" t="str">
        <f>VLOOKUP($AA2014,Sheet2!$E$2:$I$222,3,FALSE)</f>
        <v>To Downtown</v>
      </c>
      <c r="AC2014" t="str">
        <f>VLOOKUP($AA2014,Sheet2!$E$2:$I$222,4,FALSE)</f>
        <v>Main &amp; Mission</v>
      </c>
      <c r="AD2014" t="str">
        <f>VLOOKUP($AA2014,Sheet2!$E$2:$I$222,5,FALSE)</f>
        <v>M-F ~ 7am-6pm | Sat-Sun ~ 9am-6pm</v>
      </c>
      <c r="AF2014" t="s">
        <v>70</v>
      </c>
      <c r="AG2014" t="s">
        <v>77</v>
      </c>
      <c r="AH2014" t="s">
        <v>161</v>
      </c>
      <c r="AI2014" t="str">
        <f>VLOOKUP(AH2014,[1]Sheet2!$E$2:$I$222,3,FALSE)</f>
        <v>To Downtown</v>
      </c>
      <c r="AJ2014" t="str">
        <f>VLOOKUP(AH2014,[1]Sheet2!$E$2:$I$222,4,FALSE)</f>
        <v>Ferry Plaza</v>
      </c>
      <c r="AK2014" t="str">
        <f>VLOOKUP(AH2014,[1]Sheet2!$E$2:$I$222,5,FALSE)</f>
        <v>Daily 24 Hours</v>
      </c>
      <c r="AL2014" t="s">
        <v>345</v>
      </c>
      <c r="AM2014" t="s">
        <v>71</v>
      </c>
      <c r="AN2014" t="s">
        <v>77</v>
      </c>
      <c r="AO2014" t="s">
        <v>164</v>
      </c>
      <c r="AP2014" t="str">
        <f>VLOOKUP(AO2014,[1]Sheet2!$E$2:$I$222,3,FALSE)</f>
        <v>To Fort Mason</v>
      </c>
      <c r="AQ2014" t="str">
        <f>VLOOKUP(AO2014,[1]Sheet2!$E$2:$I$222,4,FALSE)</f>
        <v>Van Ness &amp; North Pt.</v>
      </c>
      <c r="AR2014" t="str">
        <f>VLOOKUP(AO2014,[1]Sheet2!$E$2:$I$222,5,FALSE)</f>
        <v>Daily ~ 5:30am-12am</v>
      </c>
      <c r="AW2014" t="e">
        <f>VLOOKUP(AV2014,[1]Sheet2!$E$2:$I$222,3,FALSE)</f>
        <v>#N/A</v>
      </c>
      <c r="AX2014" t="e">
        <f>VLOOKUP(AV2014,[1]Sheet2!$E$2:$I$222,4,FALSE)</f>
        <v>#N/A</v>
      </c>
      <c r="AY2014" t="e">
        <f>VLOOKUP(AV2014,[1]Sheet2!$E$2:$I$222,5,FALSE)</f>
        <v>#N/A</v>
      </c>
      <c r="BD2014" t="e">
        <f>VLOOKUP(BC2014,[1]Sheet2!$E$2:$I$222,3,FALSE)</f>
        <v>#N/A</v>
      </c>
      <c r="BE2014" t="e">
        <f>VLOOKUP(BC2014,[1]Sheet2!$E$2:$I$222,4,FALSE)</f>
        <v>#N/A</v>
      </c>
      <c r="BF2014" t="e">
        <f>VLOOKUP(BC2014,[1]Sheet2!$E$2:$I$222,5,FALSE)</f>
        <v>#N/A</v>
      </c>
      <c r="BK2014" t="e">
        <f>VLOOKUP(BJ2014,[1]Sheet2!$E$2:$I$222,3,FALSE)</f>
        <v>#N/A</v>
      </c>
      <c r="BL2014" t="e">
        <f>VLOOKUP(BJ2014,[1]Sheet2!$E$2:$I$222,4,FALSE)</f>
        <v>#N/A</v>
      </c>
      <c r="BM2014" t="e">
        <f>VLOOKUP(BJ2014,[1]Sheet2!$E$2:$I$222,5,FALSE)</f>
        <v>#N/A</v>
      </c>
      <c r="BR2014" t="e">
        <f>VLOOKUP(BQ2014,[1]Sheet2!$E$2:$I$222,3,FALSE)</f>
        <v>#N/A</v>
      </c>
      <c r="BS2014" t="e">
        <f>VLOOKUP(BQ2014,[1]Sheet2!$E$2:$I$222,4,FALSE)</f>
        <v>#N/A</v>
      </c>
      <c r="BT2014" t="e">
        <f>VLOOKUP(BQ2014,[1]Sheet2!$E$2:$I$222,5,FALSE)</f>
        <v>#N/A</v>
      </c>
      <c r="BY2014" t="e">
        <f>VLOOKUP(BX2014,[1]Sheet2!$E$2:$I$222,3,FALSE)</f>
        <v>#N/A</v>
      </c>
      <c r="BZ2014" t="e">
        <f>VLOOKUP(BX2014,[1]Sheet2!$E$2:$I$222,4,FALSE)</f>
        <v>#N/A</v>
      </c>
      <c r="CA2014" t="e">
        <f>VLOOKUP(BX2014,[1]Sheet2!$E$2:$I$222,5,FALSE)</f>
        <v>#N/A</v>
      </c>
      <c r="CF2014" t="e">
        <f>VLOOKUP(CE2014,[1]Sheet2!$E$2:$I$222,3,FALSE)</f>
        <v>#N/A</v>
      </c>
      <c r="CG2014" t="e">
        <f>VLOOKUP(CE2014,[1]Sheet2!$E$2:$I$222,4,FALSE)</f>
        <v>#N/A</v>
      </c>
      <c r="CH2014" t="e">
        <f>VLOOKUP(CE2014,[1]Sheet2!$E$2:$I$222,5,FALSE)</f>
        <v>#N/A</v>
      </c>
      <c r="CM2014" t="e">
        <f>VLOOKUP(CL2014,[1]Sheet2!$E$2:$I$222,3,FALSE)</f>
        <v>#N/A</v>
      </c>
      <c r="CN2014" t="e">
        <f>VLOOKUP(CL2014,[1]Sheet2!$E$2:$I$222,4,FALSE)</f>
        <v>#N/A</v>
      </c>
      <c r="CO2014" t="e">
        <f>VLOOKUP(CL2014,[1]Sheet2!$E$2:$I$222,5,FALSE)</f>
        <v>#N/A</v>
      </c>
    </row>
    <row r="2015" spans="1:93" x14ac:dyDescent="0.25">
      <c r="A2015">
        <v>2091</v>
      </c>
      <c r="C2015">
        <v>15552</v>
      </c>
      <c r="D2015">
        <v>5552</v>
      </c>
      <c r="E2015">
        <v>37.76455</v>
      </c>
      <c r="F2015">
        <v>-122.41970999999999</v>
      </c>
      <c r="G2015" t="s">
        <v>4614</v>
      </c>
      <c r="H2015" t="s">
        <v>4615</v>
      </c>
      <c r="I2015" t="s">
        <v>704</v>
      </c>
      <c r="J2015" t="s">
        <v>843</v>
      </c>
      <c r="K2015" t="s">
        <v>1213</v>
      </c>
      <c r="L2015" t="s">
        <v>452</v>
      </c>
      <c r="M2015" t="s">
        <v>671</v>
      </c>
      <c r="N2015" t="s">
        <v>4618</v>
      </c>
      <c r="Q2015" t="s">
        <v>672</v>
      </c>
      <c r="R2015">
        <v>145</v>
      </c>
      <c r="S2015" t="s">
        <v>4619</v>
      </c>
      <c r="X2015">
        <f t="shared" si="31"/>
        <v>4</v>
      </c>
      <c r="Y2015" t="s">
        <v>68</v>
      </c>
      <c r="Z2015" t="s">
        <v>80</v>
      </c>
      <c r="AA2015" t="s">
        <v>160</v>
      </c>
      <c r="AB2015" t="str">
        <f>VLOOKUP($AA2015,Sheet2!$E$2:$I$222,3,FALSE)</f>
        <v>To Daly City BART</v>
      </c>
      <c r="AC2015" t="str">
        <f>VLOOKUP($AA2015,Sheet2!$E$2:$I$222,4,FALSE)</f>
        <v>M-F ~ 7am-7pm</v>
      </c>
      <c r="AD2015" t="str">
        <f>VLOOKUP($AA2015,Sheet2!$E$2:$I$222,5,FALSE)</f>
        <v>Sat-Sun ~ 9am-6pm</v>
      </c>
      <c r="AF2015" t="s">
        <v>70</v>
      </c>
      <c r="AG2015" t="s">
        <v>80</v>
      </c>
      <c r="AH2015" t="s">
        <v>162</v>
      </c>
      <c r="AI2015" t="str">
        <f>VLOOKUP(AH2015,[1]Sheet2!$E$2:$I$222,3,FALSE)</f>
        <v>To Daly City</v>
      </c>
      <c r="AJ2015" t="str">
        <f>VLOOKUP(AH2015,[1]Sheet2!$E$2:$I$222,4,FALSE)</f>
        <v>San Jose &amp; Mission</v>
      </c>
      <c r="AK2015" t="str">
        <f>VLOOKUP(AH2015,[1]Sheet2!$E$2:$I$222,5,FALSE)</f>
        <v>Daily 24 Hours</v>
      </c>
      <c r="AL2015" t="s">
        <v>345</v>
      </c>
      <c r="AM2015" t="s">
        <v>71</v>
      </c>
      <c r="AN2015" t="s">
        <v>80</v>
      </c>
      <c r="AO2015" t="s">
        <v>165</v>
      </c>
      <c r="AP2015" t="str">
        <f>VLOOKUP(AO2015,[1]Sheet2!$E$2:$I$222,3,FALSE)</f>
        <v>To City College</v>
      </c>
      <c r="AQ2015" t="str">
        <f>VLOOKUP(AO2015,[1]Sheet2!$E$2:$I$222,4,FALSE)</f>
        <v>Ocean &amp; Phelan</v>
      </c>
      <c r="AR2015" t="str">
        <f>VLOOKUP(AO2015,[1]Sheet2!$E$2:$I$222,5,FALSE)</f>
        <v>Daily ~ 5:30am-12am</v>
      </c>
      <c r="AT2015" t="s">
        <v>38</v>
      </c>
      <c r="AU2015" t="s">
        <v>78</v>
      </c>
      <c r="AW2015" t="e">
        <f>VLOOKUP(AV2015,[1]Sheet2!$E$2:$I$222,3,FALSE)</f>
        <v>#N/A</v>
      </c>
      <c r="AX2015" t="e">
        <f>VLOOKUP(AV2015,[1]Sheet2!$E$2:$I$222,4,FALSE)</f>
        <v>#N/A</v>
      </c>
      <c r="AY2015" t="e">
        <f>VLOOKUP(AV2015,[1]Sheet2!$E$2:$I$222,5,FALSE)</f>
        <v>#N/A</v>
      </c>
      <c r="BD2015" t="e">
        <f>VLOOKUP(BC2015,[1]Sheet2!$E$2:$I$222,3,FALSE)</f>
        <v>#N/A</v>
      </c>
      <c r="BE2015" t="e">
        <f>VLOOKUP(BC2015,[1]Sheet2!$E$2:$I$222,4,FALSE)</f>
        <v>#N/A</v>
      </c>
      <c r="BF2015" t="e">
        <f>VLOOKUP(BC2015,[1]Sheet2!$E$2:$I$222,5,FALSE)</f>
        <v>#N/A</v>
      </c>
      <c r="BK2015" t="e">
        <f>VLOOKUP(BJ2015,[1]Sheet2!$E$2:$I$222,3,FALSE)</f>
        <v>#N/A</v>
      </c>
      <c r="BL2015" t="e">
        <f>VLOOKUP(BJ2015,[1]Sheet2!$E$2:$I$222,4,FALSE)</f>
        <v>#N/A</v>
      </c>
      <c r="BM2015" t="e">
        <f>VLOOKUP(BJ2015,[1]Sheet2!$E$2:$I$222,5,FALSE)</f>
        <v>#N/A</v>
      </c>
      <c r="BR2015" t="e">
        <f>VLOOKUP(BQ2015,[1]Sheet2!$E$2:$I$222,3,FALSE)</f>
        <v>#N/A</v>
      </c>
      <c r="BS2015" t="e">
        <f>VLOOKUP(BQ2015,[1]Sheet2!$E$2:$I$222,4,FALSE)</f>
        <v>#N/A</v>
      </c>
      <c r="BT2015" t="e">
        <f>VLOOKUP(BQ2015,[1]Sheet2!$E$2:$I$222,5,FALSE)</f>
        <v>#N/A</v>
      </c>
      <c r="BY2015" t="e">
        <f>VLOOKUP(BX2015,[1]Sheet2!$E$2:$I$222,3,FALSE)</f>
        <v>#N/A</v>
      </c>
      <c r="BZ2015" t="e">
        <f>VLOOKUP(BX2015,[1]Sheet2!$E$2:$I$222,4,FALSE)</f>
        <v>#N/A</v>
      </c>
      <c r="CA2015" t="e">
        <f>VLOOKUP(BX2015,[1]Sheet2!$E$2:$I$222,5,FALSE)</f>
        <v>#N/A</v>
      </c>
      <c r="CF2015" t="e">
        <f>VLOOKUP(CE2015,[1]Sheet2!$E$2:$I$222,3,FALSE)</f>
        <v>#N/A</v>
      </c>
      <c r="CG2015" t="e">
        <f>VLOOKUP(CE2015,[1]Sheet2!$E$2:$I$222,4,FALSE)</f>
        <v>#N/A</v>
      </c>
      <c r="CH2015" t="e">
        <f>VLOOKUP(CE2015,[1]Sheet2!$E$2:$I$222,5,FALSE)</f>
        <v>#N/A</v>
      </c>
      <c r="CM2015" t="e">
        <f>VLOOKUP(CL2015,[1]Sheet2!$E$2:$I$222,3,FALSE)</f>
        <v>#N/A</v>
      </c>
      <c r="CN2015" t="e">
        <f>VLOOKUP(CL2015,[1]Sheet2!$E$2:$I$222,4,FALSE)</f>
        <v>#N/A</v>
      </c>
      <c r="CO2015" t="e">
        <f>VLOOKUP(CL2015,[1]Sheet2!$E$2:$I$222,5,FALSE)</f>
        <v>#N/A</v>
      </c>
    </row>
    <row r="2016" spans="1:93" x14ac:dyDescent="0.25">
      <c r="A2016">
        <v>2092</v>
      </c>
      <c r="C2016">
        <v>15553</v>
      </c>
      <c r="D2016">
        <v>5553</v>
      </c>
      <c r="E2016">
        <v>37.762300000000003</v>
      </c>
      <c r="F2016">
        <v>-122.41933</v>
      </c>
      <c r="G2016" t="s">
        <v>4620</v>
      </c>
      <c r="H2016" t="s">
        <v>4621</v>
      </c>
      <c r="I2016" t="s">
        <v>668</v>
      </c>
      <c r="J2016" t="s">
        <v>669</v>
      </c>
      <c r="K2016" t="s">
        <v>1029</v>
      </c>
      <c r="M2016" t="s">
        <v>671</v>
      </c>
      <c r="N2016" t="s">
        <v>4622</v>
      </c>
      <c r="Q2016" t="s">
        <v>672</v>
      </c>
      <c r="R2016">
        <v>302</v>
      </c>
      <c r="S2016" t="s">
        <v>4623</v>
      </c>
      <c r="X2016">
        <f t="shared" si="31"/>
        <v>3</v>
      </c>
      <c r="Y2016" t="s">
        <v>70</v>
      </c>
      <c r="Z2016" t="s">
        <v>77</v>
      </c>
      <c r="AA2016" t="s">
        <v>161</v>
      </c>
      <c r="AB2016" t="str">
        <f>VLOOKUP($AA2016,Sheet2!$E$2:$I$222,3,FALSE)</f>
        <v>To Downtown</v>
      </c>
      <c r="AC2016" t="str">
        <f>VLOOKUP($AA2016,Sheet2!$E$2:$I$222,4,FALSE)</f>
        <v>Ferry Plaza</v>
      </c>
      <c r="AD2016" t="str">
        <f>VLOOKUP($AA2016,Sheet2!$E$2:$I$222,5,FALSE)</f>
        <v>Daily 24 Hours</v>
      </c>
      <c r="AE2016" t="s">
        <v>345</v>
      </c>
      <c r="AF2016" t="s">
        <v>71</v>
      </c>
      <c r="AG2016" t="s">
        <v>77</v>
      </c>
      <c r="AH2016" t="s">
        <v>164</v>
      </c>
      <c r="AI2016" t="str">
        <f>VLOOKUP(AH2016,[1]Sheet2!$E$2:$I$222,3,FALSE)</f>
        <v>To Fort Mason</v>
      </c>
      <c r="AJ2016" t="str">
        <f>VLOOKUP(AH2016,[1]Sheet2!$E$2:$I$222,4,FALSE)</f>
        <v>Van Ness &amp; North Pt.</v>
      </c>
      <c r="AK2016" t="str">
        <f>VLOOKUP(AH2016,[1]Sheet2!$E$2:$I$222,5,FALSE)</f>
        <v>Daily ~ 5:30am-12am</v>
      </c>
      <c r="AM2016" t="s">
        <v>38</v>
      </c>
      <c r="AN2016" t="s">
        <v>79</v>
      </c>
      <c r="AP2016" t="e">
        <f>VLOOKUP(AO2016,[1]Sheet2!$E$2:$I$222,3,FALSE)</f>
        <v>#N/A</v>
      </c>
      <c r="AQ2016" t="e">
        <f>VLOOKUP(AO2016,[1]Sheet2!$E$2:$I$222,4,FALSE)</f>
        <v>#N/A</v>
      </c>
      <c r="AR2016" t="e">
        <f>VLOOKUP(AO2016,[1]Sheet2!$E$2:$I$222,5,FALSE)</f>
        <v>#N/A</v>
      </c>
      <c r="AW2016" t="e">
        <f>VLOOKUP(AV2016,[1]Sheet2!$E$2:$I$222,3,FALSE)</f>
        <v>#N/A</v>
      </c>
      <c r="AX2016" t="e">
        <f>VLOOKUP(AV2016,[1]Sheet2!$E$2:$I$222,4,FALSE)</f>
        <v>#N/A</v>
      </c>
      <c r="AY2016" t="e">
        <f>VLOOKUP(AV2016,[1]Sheet2!$E$2:$I$222,5,FALSE)</f>
        <v>#N/A</v>
      </c>
      <c r="BD2016" t="e">
        <f>VLOOKUP(BC2016,[1]Sheet2!$E$2:$I$222,3,FALSE)</f>
        <v>#N/A</v>
      </c>
      <c r="BE2016" t="e">
        <f>VLOOKUP(BC2016,[1]Sheet2!$E$2:$I$222,4,FALSE)</f>
        <v>#N/A</v>
      </c>
      <c r="BF2016" t="e">
        <f>VLOOKUP(BC2016,[1]Sheet2!$E$2:$I$222,5,FALSE)</f>
        <v>#N/A</v>
      </c>
      <c r="BK2016" t="e">
        <f>VLOOKUP(BJ2016,[1]Sheet2!$E$2:$I$222,3,FALSE)</f>
        <v>#N/A</v>
      </c>
      <c r="BL2016" t="e">
        <f>VLOOKUP(BJ2016,[1]Sheet2!$E$2:$I$222,4,FALSE)</f>
        <v>#N/A</v>
      </c>
      <c r="BM2016" t="e">
        <f>VLOOKUP(BJ2016,[1]Sheet2!$E$2:$I$222,5,FALSE)</f>
        <v>#N/A</v>
      </c>
      <c r="BR2016" t="e">
        <f>VLOOKUP(BQ2016,[1]Sheet2!$E$2:$I$222,3,FALSE)</f>
        <v>#N/A</v>
      </c>
      <c r="BS2016" t="e">
        <f>VLOOKUP(BQ2016,[1]Sheet2!$E$2:$I$222,4,FALSE)</f>
        <v>#N/A</v>
      </c>
      <c r="BT2016" t="e">
        <f>VLOOKUP(BQ2016,[1]Sheet2!$E$2:$I$222,5,FALSE)</f>
        <v>#N/A</v>
      </c>
      <c r="BY2016" t="e">
        <f>VLOOKUP(BX2016,[1]Sheet2!$E$2:$I$222,3,FALSE)</f>
        <v>#N/A</v>
      </c>
      <c r="BZ2016" t="e">
        <f>VLOOKUP(BX2016,[1]Sheet2!$E$2:$I$222,4,FALSE)</f>
        <v>#N/A</v>
      </c>
      <c r="CA2016" t="e">
        <f>VLOOKUP(BX2016,[1]Sheet2!$E$2:$I$222,5,FALSE)</f>
        <v>#N/A</v>
      </c>
      <c r="CF2016" t="e">
        <f>VLOOKUP(CE2016,[1]Sheet2!$E$2:$I$222,3,FALSE)</f>
        <v>#N/A</v>
      </c>
      <c r="CG2016" t="e">
        <f>VLOOKUP(CE2016,[1]Sheet2!$E$2:$I$222,4,FALSE)</f>
        <v>#N/A</v>
      </c>
      <c r="CH2016" t="e">
        <f>VLOOKUP(CE2016,[1]Sheet2!$E$2:$I$222,5,FALSE)</f>
        <v>#N/A</v>
      </c>
      <c r="CM2016" t="e">
        <f>VLOOKUP(CL2016,[1]Sheet2!$E$2:$I$222,3,FALSE)</f>
        <v>#N/A</v>
      </c>
      <c r="CN2016" t="e">
        <f>VLOOKUP(CL2016,[1]Sheet2!$E$2:$I$222,4,FALSE)</f>
        <v>#N/A</v>
      </c>
      <c r="CO2016" t="e">
        <f>VLOOKUP(CL2016,[1]Sheet2!$E$2:$I$222,5,FALSE)</f>
        <v>#N/A</v>
      </c>
    </row>
    <row r="2017" spans="1:93" x14ac:dyDescent="0.25">
      <c r="A2017">
        <v>2093</v>
      </c>
      <c r="C2017">
        <v>15554</v>
      </c>
      <c r="D2017">
        <v>5554</v>
      </c>
      <c r="E2017">
        <v>37.761389999999999</v>
      </c>
      <c r="F2017">
        <v>-122.4194</v>
      </c>
      <c r="G2017" t="s">
        <v>4620</v>
      </c>
      <c r="H2017" t="s">
        <v>4621</v>
      </c>
      <c r="I2017" t="s">
        <v>704</v>
      </c>
      <c r="J2017" t="s">
        <v>669</v>
      </c>
      <c r="K2017" t="s">
        <v>4624</v>
      </c>
      <c r="L2017" t="s">
        <v>452</v>
      </c>
      <c r="N2017" t="s">
        <v>4625</v>
      </c>
      <c r="Q2017" t="s">
        <v>672</v>
      </c>
      <c r="R2017">
        <v>359</v>
      </c>
      <c r="S2017" t="s">
        <v>4613</v>
      </c>
      <c r="X2017">
        <f t="shared" si="31"/>
        <v>2</v>
      </c>
      <c r="Y2017" t="s">
        <v>70</v>
      </c>
      <c r="Z2017" t="s">
        <v>80</v>
      </c>
      <c r="AA2017" t="s">
        <v>162</v>
      </c>
      <c r="AB2017" t="str">
        <f>VLOOKUP($AA2017,Sheet2!$E$2:$I$222,3,FALSE)</f>
        <v>To Daly City</v>
      </c>
      <c r="AC2017" t="str">
        <f>VLOOKUP($AA2017,Sheet2!$E$2:$I$222,4,FALSE)</f>
        <v>San Jose &amp; Mission</v>
      </c>
      <c r="AD2017" t="str">
        <f>VLOOKUP($AA2017,Sheet2!$E$2:$I$222,5,FALSE)</f>
        <v>Daily 24 Hours</v>
      </c>
      <c r="AE2017" t="s">
        <v>345</v>
      </c>
      <c r="AF2017" t="s">
        <v>71</v>
      </c>
      <c r="AG2017" t="s">
        <v>80</v>
      </c>
      <c r="AH2017" t="s">
        <v>165</v>
      </c>
      <c r="AI2017" t="str">
        <f>VLOOKUP(AH2017,[1]Sheet2!$E$2:$I$222,3,FALSE)</f>
        <v>To City College</v>
      </c>
      <c r="AJ2017" t="str">
        <f>VLOOKUP(AH2017,[1]Sheet2!$E$2:$I$222,4,FALSE)</f>
        <v>Ocean &amp; Phelan</v>
      </c>
      <c r="AK2017" t="str">
        <f>VLOOKUP(AH2017,[1]Sheet2!$E$2:$I$222,5,FALSE)</f>
        <v>Daily ~ 5:30am-12am</v>
      </c>
      <c r="AP2017" t="e">
        <f>VLOOKUP(AO2017,[1]Sheet2!$E$2:$I$222,3,FALSE)</f>
        <v>#N/A</v>
      </c>
      <c r="AQ2017" t="e">
        <f>VLOOKUP(AO2017,[1]Sheet2!$E$2:$I$222,4,FALSE)</f>
        <v>#N/A</v>
      </c>
      <c r="AR2017" t="e">
        <f>VLOOKUP(AO2017,[1]Sheet2!$E$2:$I$222,5,FALSE)</f>
        <v>#N/A</v>
      </c>
      <c r="AW2017" t="e">
        <f>VLOOKUP(AV2017,[1]Sheet2!$E$2:$I$222,3,FALSE)</f>
        <v>#N/A</v>
      </c>
      <c r="AX2017" t="e">
        <f>VLOOKUP(AV2017,[1]Sheet2!$E$2:$I$222,4,FALSE)</f>
        <v>#N/A</v>
      </c>
      <c r="AY2017" t="e">
        <f>VLOOKUP(AV2017,[1]Sheet2!$E$2:$I$222,5,FALSE)</f>
        <v>#N/A</v>
      </c>
      <c r="BD2017" t="e">
        <f>VLOOKUP(BC2017,[1]Sheet2!$E$2:$I$222,3,FALSE)</f>
        <v>#N/A</v>
      </c>
      <c r="BE2017" t="e">
        <f>VLOOKUP(BC2017,[1]Sheet2!$E$2:$I$222,4,FALSE)</f>
        <v>#N/A</v>
      </c>
      <c r="BF2017" t="e">
        <f>VLOOKUP(BC2017,[1]Sheet2!$E$2:$I$222,5,FALSE)</f>
        <v>#N/A</v>
      </c>
      <c r="BK2017" t="e">
        <f>VLOOKUP(BJ2017,[1]Sheet2!$E$2:$I$222,3,FALSE)</f>
        <v>#N/A</v>
      </c>
      <c r="BL2017" t="e">
        <f>VLOOKUP(BJ2017,[1]Sheet2!$E$2:$I$222,4,FALSE)</f>
        <v>#N/A</v>
      </c>
      <c r="BM2017" t="e">
        <f>VLOOKUP(BJ2017,[1]Sheet2!$E$2:$I$222,5,FALSE)</f>
        <v>#N/A</v>
      </c>
      <c r="BR2017" t="e">
        <f>VLOOKUP(BQ2017,[1]Sheet2!$E$2:$I$222,3,FALSE)</f>
        <v>#N/A</v>
      </c>
      <c r="BS2017" t="e">
        <f>VLOOKUP(BQ2017,[1]Sheet2!$E$2:$I$222,4,FALSE)</f>
        <v>#N/A</v>
      </c>
      <c r="BT2017" t="e">
        <f>VLOOKUP(BQ2017,[1]Sheet2!$E$2:$I$222,5,FALSE)</f>
        <v>#N/A</v>
      </c>
      <c r="BY2017" t="e">
        <f>VLOOKUP(BX2017,[1]Sheet2!$E$2:$I$222,3,FALSE)</f>
        <v>#N/A</v>
      </c>
      <c r="BZ2017" t="e">
        <f>VLOOKUP(BX2017,[1]Sheet2!$E$2:$I$222,4,FALSE)</f>
        <v>#N/A</v>
      </c>
      <c r="CA2017" t="e">
        <f>VLOOKUP(BX2017,[1]Sheet2!$E$2:$I$222,5,FALSE)</f>
        <v>#N/A</v>
      </c>
      <c r="CF2017" t="e">
        <f>VLOOKUP(CE2017,[1]Sheet2!$E$2:$I$222,3,FALSE)</f>
        <v>#N/A</v>
      </c>
      <c r="CG2017" t="e">
        <f>VLOOKUP(CE2017,[1]Sheet2!$E$2:$I$222,4,FALSE)</f>
        <v>#N/A</v>
      </c>
      <c r="CH2017" t="e">
        <f>VLOOKUP(CE2017,[1]Sheet2!$E$2:$I$222,5,FALSE)</f>
        <v>#N/A</v>
      </c>
      <c r="CM2017" t="e">
        <f>VLOOKUP(CL2017,[1]Sheet2!$E$2:$I$222,3,FALSE)</f>
        <v>#N/A</v>
      </c>
      <c r="CN2017" t="e">
        <f>VLOOKUP(CL2017,[1]Sheet2!$E$2:$I$222,4,FALSE)</f>
        <v>#N/A</v>
      </c>
      <c r="CO2017" t="e">
        <f>VLOOKUP(CL2017,[1]Sheet2!$E$2:$I$222,5,FALSE)</f>
        <v>#N/A</v>
      </c>
    </row>
    <row r="2018" spans="1:93" x14ac:dyDescent="0.25">
      <c r="A2018">
        <v>2096</v>
      </c>
      <c r="C2018">
        <v>15557</v>
      </c>
      <c r="D2018">
        <v>5557</v>
      </c>
      <c r="E2018">
        <v>37.75911</v>
      </c>
      <c r="F2018">
        <v>-122.41902</v>
      </c>
      <c r="G2018" t="s">
        <v>4626</v>
      </c>
      <c r="H2018" t="s">
        <v>4627</v>
      </c>
      <c r="I2018" t="s">
        <v>668</v>
      </c>
      <c r="J2018" t="s">
        <v>669</v>
      </c>
      <c r="K2018" t="s">
        <v>2603</v>
      </c>
      <c r="N2018" t="s">
        <v>4628</v>
      </c>
      <c r="Q2018" t="s">
        <v>672</v>
      </c>
      <c r="R2018">
        <v>242</v>
      </c>
      <c r="S2018" t="s">
        <v>4617</v>
      </c>
      <c r="X2018">
        <f t="shared" si="31"/>
        <v>3</v>
      </c>
      <c r="Y2018" t="s">
        <v>68</v>
      </c>
      <c r="Z2018" t="s">
        <v>77</v>
      </c>
      <c r="AA2018" t="s">
        <v>158</v>
      </c>
      <c r="AB2018" t="str">
        <f>VLOOKUP($AA2018,Sheet2!$E$2:$I$222,3,FALSE)</f>
        <v>To Downtown</v>
      </c>
      <c r="AC2018" t="str">
        <f>VLOOKUP($AA2018,Sheet2!$E$2:$I$222,4,FALSE)</f>
        <v>Main &amp; Mission</v>
      </c>
      <c r="AD2018" t="str">
        <f>VLOOKUP($AA2018,Sheet2!$E$2:$I$222,5,FALSE)</f>
        <v>M-F ~ 7am-6pm | Sat-Sun ~ 9am-6pm</v>
      </c>
      <c r="AF2018" t="s">
        <v>70</v>
      </c>
      <c r="AG2018" t="s">
        <v>77</v>
      </c>
      <c r="AH2018" t="s">
        <v>161</v>
      </c>
      <c r="AI2018" t="str">
        <f>VLOOKUP(AH2018,[1]Sheet2!$E$2:$I$222,3,FALSE)</f>
        <v>To Downtown</v>
      </c>
      <c r="AJ2018" t="str">
        <f>VLOOKUP(AH2018,[1]Sheet2!$E$2:$I$222,4,FALSE)</f>
        <v>Ferry Plaza</v>
      </c>
      <c r="AK2018" t="str">
        <f>VLOOKUP(AH2018,[1]Sheet2!$E$2:$I$222,5,FALSE)</f>
        <v>Daily 24 Hours</v>
      </c>
      <c r="AL2018" t="s">
        <v>345</v>
      </c>
      <c r="AM2018" t="s">
        <v>71</v>
      </c>
      <c r="AN2018" t="s">
        <v>77</v>
      </c>
      <c r="AO2018" t="s">
        <v>164</v>
      </c>
      <c r="AP2018" t="str">
        <f>VLOOKUP(AO2018,[1]Sheet2!$E$2:$I$222,3,FALSE)</f>
        <v>To Fort Mason</v>
      </c>
      <c r="AQ2018" t="str">
        <f>VLOOKUP(AO2018,[1]Sheet2!$E$2:$I$222,4,FALSE)</f>
        <v>Van Ness &amp; North Pt.</v>
      </c>
      <c r="AR2018" t="str">
        <f>VLOOKUP(AO2018,[1]Sheet2!$E$2:$I$222,5,FALSE)</f>
        <v>Daily ~ 5:30am-12am</v>
      </c>
      <c r="AW2018" t="e">
        <f>VLOOKUP(AV2018,[1]Sheet2!$E$2:$I$222,3,FALSE)</f>
        <v>#N/A</v>
      </c>
      <c r="AX2018" t="e">
        <f>VLOOKUP(AV2018,[1]Sheet2!$E$2:$I$222,4,FALSE)</f>
        <v>#N/A</v>
      </c>
      <c r="AY2018" t="e">
        <f>VLOOKUP(AV2018,[1]Sheet2!$E$2:$I$222,5,FALSE)</f>
        <v>#N/A</v>
      </c>
      <c r="BD2018" t="e">
        <f>VLOOKUP(BC2018,[1]Sheet2!$E$2:$I$222,3,FALSE)</f>
        <v>#N/A</v>
      </c>
      <c r="BE2018" t="e">
        <f>VLOOKUP(BC2018,[1]Sheet2!$E$2:$I$222,4,FALSE)</f>
        <v>#N/A</v>
      </c>
      <c r="BF2018" t="e">
        <f>VLOOKUP(BC2018,[1]Sheet2!$E$2:$I$222,5,FALSE)</f>
        <v>#N/A</v>
      </c>
      <c r="BK2018" t="e">
        <f>VLOOKUP(BJ2018,[1]Sheet2!$E$2:$I$222,3,FALSE)</f>
        <v>#N/A</v>
      </c>
      <c r="BL2018" t="e">
        <f>VLOOKUP(BJ2018,[1]Sheet2!$E$2:$I$222,4,FALSE)</f>
        <v>#N/A</v>
      </c>
      <c r="BM2018" t="e">
        <f>VLOOKUP(BJ2018,[1]Sheet2!$E$2:$I$222,5,FALSE)</f>
        <v>#N/A</v>
      </c>
      <c r="BR2018" t="e">
        <f>VLOOKUP(BQ2018,[1]Sheet2!$E$2:$I$222,3,FALSE)</f>
        <v>#N/A</v>
      </c>
      <c r="BS2018" t="e">
        <f>VLOOKUP(BQ2018,[1]Sheet2!$E$2:$I$222,4,FALSE)</f>
        <v>#N/A</v>
      </c>
      <c r="BT2018" t="e">
        <f>VLOOKUP(BQ2018,[1]Sheet2!$E$2:$I$222,5,FALSE)</f>
        <v>#N/A</v>
      </c>
      <c r="BY2018" t="e">
        <f>VLOOKUP(BX2018,[1]Sheet2!$E$2:$I$222,3,FALSE)</f>
        <v>#N/A</v>
      </c>
      <c r="BZ2018" t="e">
        <f>VLOOKUP(BX2018,[1]Sheet2!$E$2:$I$222,4,FALSE)</f>
        <v>#N/A</v>
      </c>
      <c r="CA2018" t="e">
        <f>VLOOKUP(BX2018,[1]Sheet2!$E$2:$I$222,5,FALSE)</f>
        <v>#N/A</v>
      </c>
      <c r="CF2018" t="e">
        <f>VLOOKUP(CE2018,[1]Sheet2!$E$2:$I$222,3,FALSE)</f>
        <v>#N/A</v>
      </c>
      <c r="CG2018" t="e">
        <f>VLOOKUP(CE2018,[1]Sheet2!$E$2:$I$222,4,FALSE)</f>
        <v>#N/A</v>
      </c>
      <c r="CH2018" t="e">
        <f>VLOOKUP(CE2018,[1]Sheet2!$E$2:$I$222,5,FALSE)</f>
        <v>#N/A</v>
      </c>
      <c r="CM2018" t="e">
        <f>VLOOKUP(CL2018,[1]Sheet2!$E$2:$I$222,3,FALSE)</f>
        <v>#N/A</v>
      </c>
      <c r="CN2018" t="e">
        <f>VLOOKUP(CL2018,[1]Sheet2!$E$2:$I$222,4,FALSE)</f>
        <v>#N/A</v>
      </c>
      <c r="CO2018" t="e">
        <f>VLOOKUP(CL2018,[1]Sheet2!$E$2:$I$222,5,FALSE)</f>
        <v>#N/A</v>
      </c>
    </row>
    <row r="2019" spans="1:93" x14ac:dyDescent="0.25">
      <c r="A2019">
        <v>2097</v>
      </c>
      <c r="C2019">
        <v>15558</v>
      </c>
      <c r="D2019">
        <v>5558</v>
      </c>
      <c r="E2019">
        <v>37.75817</v>
      </c>
      <c r="F2019">
        <v>-122.41909</v>
      </c>
      <c r="G2019" t="s">
        <v>4626</v>
      </c>
      <c r="H2019" t="s">
        <v>4627</v>
      </c>
      <c r="I2019" t="s">
        <v>704</v>
      </c>
      <c r="J2019" t="s">
        <v>669</v>
      </c>
      <c r="K2019" t="s">
        <v>1029</v>
      </c>
      <c r="N2019" t="s">
        <v>4629</v>
      </c>
      <c r="Q2019" t="s">
        <v>672</v>
      </c>
      <c r="R2019">
        <v>241</v>
      </c>
      <c r="S2019" t="s">
        <v>4630</v>
      </c>
      <c r="X2019">
        <f t="shared" si="31"/>
        <v>3</v>
      </c>
      <c r="Y2019" t="s">
        <v>68</v>
      </c>
      <c r="Z2019" t="s">
        <v>80</v>
      </c>
      <c r="AA2019" t="s">
        <v>160</v>
      </c>
      <c r="AB2019" t="str">
        <f>VLOOKUP($AA2019,Sheet2!$E$2:$I$222,3,FALSE)</f>
        <v>To Daly City BART</v>
      </c>
      <c r="AC2019" t="str">
        <f>VLOOKUP($AA2019,Sheet2!$E$2:$I$222,4,FALSE)</f>
        <v>M-F ~ 7am-7pm</v>
      </c>
      <c r="AD2019" t="str">
        <f>VLOOKUP($AA2019,Sheet2!$E$2:$I$222,5,FALSE)</f>
        <v>Sat-Sun ~ 9am-6pm</v>
      </c>
      <c r="AF2019" t="s">
        <v>70</v>
      </c>
      <c r="AG2019" t="s">
        <v>80</v>
      </c>
      <c r="AH2019" t="s">
        <v>162</v>
      </c>
      <c r="AI2019" t="str">
        <f>VLOOKUP(AH2019,[1]Sheet2!$E$2:$I$222,3,FALSE)</f>
        <v>To Daly City</v>
      </c>
      <c r="AJ2019" t="str">
        <f>VLOOKUP(AH2019,[1]Sheet2!$E$2:$I$222,4,FALSE)</f>
        <v>San Jose &amp; Mission</v>
      </c>
      <c r="AK2019" t="str">
        <f>VLOOKUP(AH2019,[1]Sheet2!$E$2:$I$222,5,FALSE)</f>
        <v>Daily 24 Hours</v>
      </c>
      <c r="AL2019" t="s">
        <v>345</v>
      </c>
      <c r="AM2019" t="s">
        <v>71</v>
      </c>
      <c r="AN2019" t="s">
        <v>80</v>
      </c>
      <c r="AO2019" t="s">
        <v>165</v>
      </c>
      <c r="AP2019" t="str">
        <f>VLOOKUP(AO2019,[1]Sheet2!$E$2:$I$222,3,FALSE)</f>
        <v>To City College</v>
      </c>
      <c r="AQ2019" t="str">
        <f>VLOOKUP(AO2019,[1]Sheet2!$E$2:$I$222,4,FALSE)</f>
        <v>Ocean &amp; Phelan</v>
      </c>
      <c r="AR2019" t="str">
        <f>VLOOKUP(AO2019,[1]Sheet2!$E$2:$I$222,5,FALSE)</f>
        <v>Daily ~ 5:30am-12am</v>
      </c>
      <c r="AW2019" t="e">
        <f>VLOOKUP(AV2019,[1]Sheet2!$E$2:$I$222,3,FALSE)</f>
        <v>#N/A</v>
      </c>
      <c r="AX2019" t="e">
        <f>VLOOKUP(AV2019,[1]Sheet2!$E$2:$I$222,4,FALSE)</f>
        <v>#N/A</v>
      </c>
      <c r="AY2019" t="e">
        <f>VLOOKUP(AV2019,[1]Sheet2!$E$2:$I$222,5,FALSE)</f>
        <v>#N/A</v>
      </c>
      <c r="BD2019" t="e">
        <f>VLOOKUP(BC2019,[1]Sheet2!$E$2:$I$222,3,FALSE)</f>
        <v>#N/A</v>
      </c>
      <c r="BE2019" t="e">
        <f>VLOOKUP(BC2019,[1]Sheet2!$E$2:$I$222,4,FALSE)</f>
        <v>#N/A</v>
      </c>
      <c r="BF2019" t="e">
        <f>VLOOKUP(BC2019,[1]Sheet2!$E$2:$I$222,5,FALSE)</f>
        <v>#N/A</v>
      </c>
      <c r="BK2019" t="e">
        <f>VLOOKUP(BJ2019,[1]Sheet2!$E$2:$I$222,3,FALSE)</f>
        <v>#N/A</v>
      </c>
      <c r="BL2019" t="e">
        <f>VLOOKUP(BJ2019,[1]Sheet2!$E$2:$I$222,4,FALSE)</f>
        <v>#N/A</v>
      </c>
      <c r="BM2019" t="e">
        <f>VLOOKUP(BJ2019,[1]Sheet2!$E$2:$I$222,5,FALSE)</f>
        <v>#N/A</v>
      </c>
      <c r="BR2019" t="e">
        <f>VLOOKUP(BQ2019,[1]Sheet2!$E$2:$I$222,3,FALSE)</f>
        <v>#N/A</v>
      </c>
      <c r="BS2019" t="e">
        <f>VLOOKUP(BQ2019,[1]Sheet2!$E$2:$I$222,4,FALSE)</f>
        <v>#N/A</v>
      </c>
      <c r="BT2019" t="e">
        <f>VLOOKUP(BQ2019,[1]Sheet2!$E$2:$I$222,5,FALSE)</f>
        <v>#N/A</v>
      </c>
      <c r="BY2019" t="e">
        <f>VLOOKUP(BX2019,[1]Sheet2!$E$2:$I$222,3,FALSE)</f>
        <v>#N/A</v>
      </c>
      <c r="BZ2019" t="e">
        <f>VLOOKUP(BX2019,[1]Sheet2!$E$2:$I$222,4,FALSE)</f>
        <v>#N/A</v>
      </c>
      <c r="CA2019" t="e">
        <f>VLOOKUP(BX2019,[1]Sheet2!$E$2:$I$222,5,FALSE)</f>
        <v>#N/A</v>
      </c>
      <c r="CF2019" t="e">
        <f>VLOOKUP(CE2019,[1]Sheet2!$E$2:$I$222,3,FALSE)</f>
        <v>#N/A</v>
      </c>
      <c r="CG2019" t="e">
        <f>VLOOKUP(CE2019,[1]Sheet2!$E$2:$I$222,4,FALSE)</f>
        <v>#N/A</v>
      </c>
      <c r="CH2019" t="e">
        <f>VLOOKUP(CE2019,[1]Sheet2!$E$2:$I$222,5,FALSE)</f>
        <v>#N/A</v>
      </c>
      <c r="CM2019" t="e">
        <f>VLOOKUP(CL2019,[1]Sheet2!$E$2:$I$222,3,FALSE)</f>
        <v>#N/A</v>
      </c>
      <c r="CN2019" t="e">
        <f>VLOOKUP(CL2019,[1]Sheet2!$E$2:$I$222,4,FALSE)</f>
        <v>#N/A</v>
      </c>
      <c r="CO2019" t="e">
        <f>VLOOKUP(CL2019,[1]Sheet2!$E$2:$I$222,5,FALSE)</f>
        <v>#N/A</v>
      </c>
    </row>
    <row r="2020" spans="1:93" x14ac:dyDescent="0.25">
      <c r="A2020">
        <v>2100</v>
      </c>
      <c r="C2020">
        <v>15561</v>
      </c>
      <c r="D2020">
        <v>5561</v>
      </c>
      <c r="E2020">
        <v>37.75582</v>
      </c>
      <c r="F2020">
        <v>-122.41871</v>
      </c>
      <c r="G2020" t="s">
        <v>4631</v>
      </c>
      <c r="H2020" t="s">
        <v>4632</v>
      </c>
      <c r="I2020" t="s">
        <v>668</v>
      </c>
      <c r="J2020" t="s">
        <v>669</v>
      </c>
      <c r="K2020" t="s">
        <v>698</v>
      </c>
      <c r="L2020" t="s">
        <v>452</v>
      </c>
      <c r="N2020" t="s">
        <v>4633</v>
      </c>
      <c r="Q2020" t="s">
        <v>672</v>
      </c>
      <c r="R2020">
        <v>360</v>
      </c>
      <c r="S2020" t="s">
        <v>4610</v>
      </c>
      <c r="X2020">
        <f t="shared" si="31"/>
        <v>2</v>
      </c>
      <c r="Y2020" t="s">
        <v>70</v>
      </c>
      <c r="Z2020" t="s">
        <v>77</v>
      </c>
      <c r="AA2020" t="s">
        <v>161</v>
      </c>
      <c r="AB2020" t="str">
        <f>VLOOKUP($AA2020,Sheet2!$E$2:$I$222,3,FALSE)</f>
        <v>To Downtown</v>
      </c>
      <c r="AC2020" t="str">
        <f>VLOOKUP($AA2020,Sheet2!$E$2:$I$222,4,FALSE)</f>
        <v>Ferry Plaza</v>
      </c>
      <c r="AD2020" t="str">
        <f>VLOOKUP($AA2020,Sheet2!$E$2:$I$222,5,FALSE)</f>
        <v>Daily 24 Hours</v>
      </c>
      <c r="AE2020" t="s">
        <v>345</v>
      </c>
      <c r="AF2020" t="s">
        <v>71</v>
      </c>
      <c r="AG2020" t="s">
        <v>77</v>
      </c>
      <c r="AH2020" t="s">
        <v>164</v>
      </c>
      <c r="AI2020" t="str">
        <f>VLOOKUP(AH2020,[1]Sheet2!$E$2:$I$222,3,FALSE)</f>
        <v>To Fort Mason</v>
      </c>
      <c r="AJ2020" t="str">
        <f>VLOOKUP(AH2020,[1]Sheet2!$E$2:$I$222,4,FALSE)</f>
        <v>Van Ness &amp; North Pt.</v>
      </c>
      <c r="AK2020" t="str">
        <f>VLOOKUP(AH2020,[1]Sheet2!$E$2:$I$222,5,FALSE)</f>
        <v>Daily ~ 5:30am-12am</v>
      </c>
      <c r="AP2020" t="e">
        <f>VLOOKUP(AO2020,[1]Sheet2!$E$2:$I$222,3,FALSE)</f>
        <v>#N/A</v>
      </c>
      <c r="AQ2020" t="e">
        <f>VLOOKUP(AO2020,[1]Sheet2!$E$2:$I$222,4,FALSE)</f>
        <v>#N/A</v>
      </c>
      <c r="AR2020" t="e">
        <f>VLOOKUP(AO2020,[1]Sheet2!$E$2:$I$222,5,FALSE)</f>
        <v>#N/A</v>
      </c>
      <c r="AW2020" t="e">
        <f>VLOOKUP(AV2020,[1]Sheet2!$E$2:$I$222,3,FALSE)</f>
        <v>#N/A</v>
      </c>
      <c r="AX2020" t="e">
        <f>VLOOKUP(AV2020,[1]Sheet2!$E$2:$I$222,4,FALSE)</f>
        <v>#N/A</v>
      </c>
      <c r="AY2020" t="e">
        <f>VLOOKUP(AV2020,[1]Sheet2!$E$2:$I$222,5,FALSE)</f>
        <v>#N/A</v>
      </c>
      <c r="BD2020" t="e">
        <f>VLOOKUP(BC2020,[1]Sheet2!$E$2:$I$222,3,FALSE)</f>
        <v>#N/A</v>
      </c>
      <c r="BE2020" t="e">
        <f>VLOOKUP(BC2020,[1]Sheet2!$E$2:$I$222,4,FALSE)</f>
        <v>#N/A</v>
      </c>
      <c r="BF2020" t="e">
        <f>VLOOKUP(BC2020,[1]Sheet2!$E$2:$I$222,5,FALSE)</f>
        <v>#N/A</v>
      </c>
      <c r="BK2020" t="e">
        <f>VLOOKUP(BJ2020,[1]Sheet2!$E$2:$I$222,3,FALSE)</f>
        <v>#N/A</v>
      </c>
      <c r="BL2020" t="e">
        <f>VLOOKUP(BJ2020,[1]Sheet2!$E$2:$I$222,4,FALSE)</f>
        <v>#N/A</v>
      </c>
      <c r="BM2020" t="e">
        <f>VLOOKUP(BJ2020,[1]Sheet2!$E$2:$I$222,5,FALSE)</f>
        <v>#N/A</v>
      </c>
      <c r="BR2020" t="e">
        <f>VLOOKUP(BQ2020,[1]Sheet2!$E$2:$I$222,3,FALSE)</f>
        <v>#N/A</v>
      </c>
      <c r="BS2020" t="e">
        <f>VLOOKUP(BQ2020,[1]Sheet2!$E$2:$I$222,4,FALSE)</f>
        <v>#N/A</v>
      </c>
      <c r="BT2020" t="e">
        <f>VLOOKUP(BQ2020,[1]Sheet2!$E$2:$I$222,5,FALSE)</f>
        <v>#N/A</v>
      </c>
      <c r="BY2020" t="e">
        <f>VLOOKUP(BX2020,[1]Sheet2!$E$2:$I$222,3,FALSE)</f>
        <v>#N/A</v>
      </c>
      <c r="BZ2020" t="e">
        <f>VLOOKUP(BX2020,[1]Sheet2!$E$2:$I$222,4,FALSE)</f>
        <v>#N/A</v>
      </c>
      <c r="CA2020" t="e">
        <f>VLOOKUP(BX2020,[1]Sheet2!$E$2:$I$222,5,FALSE)</f>
        <v>#N/A</v>
      </c>
      <c r="CF2020" t="e">
        <f>VLOOKUP(CE2020,[1]Sheet2!$E$2:$I$222,3,FALSE)</f>
        <v>#N/A</v>
      </c>
      <c r="CG2020" t="e">
        <f>VLOOKUP(CE2020,[1]Sheet2!$E$2:$I$222,4,FALSE)</f>
        <v>#N/A</v>
      </c>
      <c r="CH2020" t="e">
        <f>VLOOKUP(CE2020,[1]Sheet2!$E$2:$I$222,5,FALSE)</f>
        <v>#N/A</v>
      </c>
      <c r="CM2020" t="e">
        <f>VLOOKUP(CL2020,[1]Sheet2!$E$2:$I$222,3,FALSE)</f>
        <v>#N/A</v>
      </c>
      <c r="CN2020" t="e">
        <f>VLOOKUP(CL2020,[1]Sheet2!$E$2:$I$222,4,FALSE)</f>
        <v>#N/A</v>
      </c>
      <c r="CO2020" t="e">
        <f>VLOOKUP(CL2020,[1]Sheet2!$E$2:$I$222,5,FALSE)</f>
        <v>#N/A</v>
      </c>
    </row>
    <row r="2021" spans="1:93" x14ac:dyDescent="0.25">
      <c r="A2021">
        <v>2101</v>
      </c>
      <c r="C2021">
        <v>15562</v>
      </c>
      <c r="D2021">
        <v>5562</v>
      </c>
      <c r="E2021">
        <v>37.75517</v>
      </c>
      <c r="F2021">
        <v>-122.4188</v>
      </c>
      <c r="G2021" t="s">
        <v>4631</v>
      </c>
      <c r="H2021" t="s">
        <v>4632</v>
      </c>
      <c r="I2021" t="s">
        <v>704</v>
      </c>
      <c r="J2021" t="s">
        <v>843</v>
      </c>
      <c r="K2021" t="s">
        <v>4634</v>
      </c>
      <c r="Q2021" t="s">
        <v>672</v>
      </c>
      <c r="S2021" t="s">
        <v>4613</v>
      </c>
      <c r="X2021">
        <f t="shared" si="31"/>
        <v>2</v>
      </c>
      <c r="Y2021" t="s">
        <v>70</v>
      </c>
      <c r="Z2021" t="s">
        <v>80</v>
      </c>
      <c r="AA2021" t="s">
        <v>162</v>
      </c>
      <c r="AB2021" t="str">
        <f>VLOOKUP($AA2021,Sheet2!$E$2:$I$222,3,FALSE)</f>
        <v>To Daly City</v>
      </c>
      <c r="AC2021" t="str">
        <f>VLOOKUP($AA2021,Sheet2!$E$2:$I$222,4,FALSE)</f>
        <v>San Jose &amp; Mission</v>
      </c>
      <c r="AD2021" t="str">
        <f>VLOOKUP($AA2021,Sheet2!$E$2:$I$222,5,FALSE)</f>
        <v>Daily 24 Hours</v>
      </c>
      <c r="AE2021" t="s">
        <v>345</v>
      </c>
      <c r="AF2021" t="s">
        <v>71</v>
      </c>
      <c r="AG2021" t="s">
        <v>80</v>
      </c>
      <c r="AH2021" t="s">
        <v>165</v>
      </c>
      <c r="AI2021" t="str">
        <f>VLOOKUP(AH2021,[1]Sheet2!$E$2:$I$222,3,FALSE)</f>
        <v>To City College</v>
      </c>
      <c r="AJ2021" t="str">
        <f>VLOOKUP(AH2021,[1]Sheet2!$E$2:$I$222,4,FALSE)</f>
        <v>Ocean &amp; Phelan</v>
      </c>
      <c r="AK2021" t="str">
        <f>VLOOKUP(AH2021,[1]Sheet2!$E$2:$I$222,5,FALSE)</f>
        <v>Daily ~ 5:30am-12am</v>
      </c>
      <c r="AP2021" t="e">
        <f>VLOOKUP(AO2021,[1]Sheet2!$E$2:$I$222,3,FALSE)</f>
        <v>#N/A</v>
      </c>
      <c r="AQ2021" t="e">
        <f>VLOOKUP(AO2021,[1]Sheet2!$E$2:$I$222,4,FALSE)</f>
        <v>#N/A</v>
      </c>
      <c r="AR2021" t="e">
        <f>VLOOKUP(AO2021,[1]Sheet2!$E$2:$I$222,5,FALSE)</f>
        <v>#N/A</v>
      </c>
      <c r="AW2021" t="e">
        <f>VLOOKUP(AV2021,[1]Sheet2!$E$2:$I$222,3,FALSE)</f>
        <v>#N/A</v>
      </c>
      <c r="AX2021" t="e">
        <f>VLOOKUP(AV2021,[1]Sheet2!$E$2:$I$222,4,FALSE)</f>
        <v>#N/A</v>
      </c>
      <c r="AY2021" t="e">
        <f>VLOOKUP(AV2021,[1]Sheet2!$E$2:$I$222,5,FALSE)</f>
        <v>#N/A</v>
      </c>
      <c r="BD2021" t="e">
        <f>VLOOKUP(BC2021,[1]Sheet2!$E$2:$I$222,3,FALSE)</f>
        <v>#N/A</v>
      </c>
      <c r="BE2021" t="e">
        <f>VLOOKUP(BC2021,[1]Sheet2!$E$2:$I$222,4,FALSE)</f>
        <v>#N/A</v>
      </c>
      <c r="BF2021" t="e">
        <f>VLOOKUP(BC2021,[1]Sheet2!$E$2:$I$222,5,FALSE)</f>
        <v>#N/A</v>
      </c>
      <c r="BK2021" t="e">
        <f>VLOOKUP(BJ2021,[1]Sheet2!$E$2:$I$222,3,FALSE)</f>
        <v>#N/A</v>
      </c>
      <c r="BL2021" t="e">
        <f>VLOOKUP(BJ2021,[1]Sheet2!$E$2:$I$222,4,FALSE)</f>
        <v>#N/A</v>
      </c>
      <c r="BM2021" t="e">
        <f>VLOOKUP(BJ2021,[1]Sheet2!$E$2:$I$222,5,FALSE)</f>
        <v>#N/A</v>
      </c>
      <c r="BR2021" t="e">
        <f>VLOOKUP(BQ2021,[1]Sheet2!$E$2:$I$222,3,FALSE)</f>
        <v>#N/A</v>
      </c>
      <c r="BS2021" t="e">
        <f>VLOOKUP(BQ2021,[1]Sheet2!$E$2:$I$222,4,FALSE)</f>
        <v>#N/A</v>
      </c>
      <c r="BT2021" t="e">
        <f>VLOOKUP(BQ2021,[1]Sheet2!$E$2:$I$222,5,FALSE)</f>
        <v>#N/A</v>
      </c>
      <c r="BY2021" t="e">
        <f>VLOOKUP(BX2021,[1]Sheet2!$E$2:$I$222,3,FALSE)</f>
        <v>#N/A</v>
      </c>
      <c r="BZ2021" t="e">
        <f>VLOOKUP(BX2021,[1]Sheet2!$E$2:$I$222,4,FALSE)</f>
        <v>#N/A</v>
      </c>
      <c r="CA2021" t="e">
        <f>VLOOKUP(BX2021,[1]Sheet2!$E$2:$I$222,5,FALSE)</f>
        <v>#N/A</v>
      </c>
      <c r="CF2021" t="e">
        <f>VLOOKUP(CE2021,[1]Sheet2!$E$2:$I$222,3,FALSE)</f>
        <v>#N/A</v>
      </c>
      <c r="CG2021" t="e">
        <f>VLOOKUP(CE2021,[1]Sheet2!$E$2:$I$222,4,FALSE)</f>
        <v>#N/A</v>
      </c>
      <c r="CH2021" t="e">
        <f>VLOOKUP(CE2021,[1]Sheet2!$E$2:$I$222,5,FALSE)</f>
        <v>#N/A</v>
      </c>
      <c r="CM2021" t="e">
        <f>VLOOKUP(CL2021,[1]Sheet2!$E$2:$I$222,3,FALSE)</f>
        <v>#N/A</v>
      </c>
      <c r="CN2021" t="e">
        <f>VLOOKUP(CL2021,[1]Sheet2!$E$2:$I$222,4,FALSE)</f>
        <v>#N/A</v>
      </c>
      <c r="CO2021" t="e">
        <f>VLOOKUP(CL2021,[1]Sheet2!$E$2:$I$222,5,FALSE)</f>
        <v>#N/A</v>
      </c>
    </row>
    <row r="2022" spans="1:93" x14ac:dyDescent="0.25">
      <c r="A2022">
        <v>2104</v>
      </c>
      <c r="C2022">
        <v>15565</v>
      </c>
      <c r="D2022">
        <v>5565</v>
      </c>
      <c r="E2022">
        <v>37.75273</v>
      </c>
      <c r="F2022">
        <v>-122.41840999999999</v>
      </c>
      <c r="G2022" t="s">
        <v>4635</v>
      </c>
      <c r="H2022" t="s">
        <v>4636</v>
      </c>
      <c r="I2022" t="s">
        <v>668</v>
      </c>
      <c r="J2022" t="s">
        <v>669</v>
      </c>
      <c r="K2022" t="s">
        <v>678</v>
      </c>
      <c r="M2022" t="s">
        <v>671</v>
      </c>
      <c r="N2022" t="s">
        <v>4637</v>
      </c>
      <c r="Q2022" t="s">
        <v>672</v>
      </c>
      <c r="R2022">
        <v>227</v>
      </c>
      <c r="S2022" t="s">
        <v>4617</v>
      </c>
      <c r="X2022">
        <f t="shared" si="31"/>
        <v>3</v>
      </c>
      <c r="Y2022" t="s">
        <v>68</v>
      </c>
      <c r="Z2022" t="s">
        <v>77</v>
      </c>
      <c r="AA2022" t="s">
        <v>158</v>
      </c>
      <c r="AB2022" t="str">
        <f>VLOOKUP($AA2022,Sheet2!$E$2:$I$222,3,FALSE)</f>
        <v>To Downtown</v>
      </c>
      <c r="AC2022" t="str">
        <f>VLOOKUP($AA2022,Sheet2!$E$2:$I$222,4,FALSE)</f>
        <v>Main &amp; Mission</v>
      </c>
      <c r="AD2022" t="str">
        <f>VLOOKUP($AA2022,Sheet2!$E$2:$I$222,5,FALSE)</f>
        <v>M-F ~ 7am-6pm | Sat-Sun ~ 9am-6pm</v>
      </c>
      <c r="AF2022" t="s">
        <v>70</v>
      </c>
      <c r="AG2022" t="s">
        <v>77</v>
      </c>
      <c r="AH2022" t="s">
        <v>161</v>
      </c>
      <c r="AI2022" t="str">
        <f>VLOOKUP(AH2022,[1]Sheet2!$E$2:$I$222,3,FALSE)</f>
        <v>To Downtown</v>
      </c>
      <c r="AJ2022" t="str">
        <f>VLOOKUP(AH2022,[1]Sheet2!$E$2:$I$222,4,FALSE)</f>
        <v>Ferry Plaza</v>
      </c>
      <c r="AK2022" t="str">
        <f>VLOOKUP(AH2022,[1]Sheet2!$E$2:$I$222,5,FALSE)</f>
        <v>Daily 24 Hours</v>
      </c>
      <c r="AL2022" t="s">
        <v>345</v>
      </c>
      <c r="AM2022" t="s">
        <v>71</v>
      </c>
      <c r="AN2022" t="s">
        <v>77</v>
      </c>
      <c r="AO2022" t="s">
        <v>164</v>
      </c>
      <c r="AP2022" t="str">
        <f>VLOOKUP(AO2022,[1]Sheet2!$E$2:$I$222,3,FALSE)</f>
        <v>To Fort Mason</v>
      </c>
      <c r="AQ2022" t="str">
        <f>VLOOKUP(AO2022,[1]Sheet2!$E$2:$I$222,4,FALSE)</f>
        <v>Van Ness &amp; North Pt.</v>
      </c>
      <c r="AR2022" t="str">
        <f>VLOOKUP(AO2022,[1]Sheet2!$E$2:$I$222,5,FALSE)</f>
        <v>Daily ~ 5:30am-12am</v>
      </c>
      <c r="AW2022" t="e">
        <f>VLOOKUP(AV2022,[1]Sheet2!$E$2:$I$222,3,FALSE)</f>
        <v>#N/A</v>
      </c>
      <c r="AX2022" t="e">
        <f>VLOOKUP(AV2022,[1]Sheet2!$E$2:$I$222,4,FALSE)</f>
        <v>#N/A</v>
      </c>
      <c r="AY2022" t="e">
        <f>VLOOKUP(AV2022,[1]Sheet2!$E$2:$I$222,5,FALSE)</f>
        <v>#N/A</v>
      </c>
      <c r="BD2022" t="e">
        <f>VLOOKUP(BC2022,[1]Sheet2!$E$2:$I$222,3,FALSE)</f>
        <v>#N/A</v>
      </c>
      <c r="BE2022" t="e">
        <f>VLOOKUP(BC2022,[1]Sheet2!$E$2:$I$222,4,FALSE)</f>
        <v>#N/A</v>
      </c>
      <c r="BF2022" t="e">
        <f>VLOOKUP(BC2022,[1]Sheet2!$E$2:$I$222,5,FALSE)</f>
        <v>#N/A</v>
      </c>
      <c r="BK2022" t="e">
        <f>VLOOKUP(BJ2022,[1]Sheet2!$E$2:$I$222,3,FALSE)</f>
        <v>#N/A</v>
      </c>
      <c r="BL2022" t="e">
        <f>VLOOKUP(BJ2022,[1]Sheet2!$E$2:$I$222,4,FALSE)</f>
        <v>#N/A</v>
      </c>
      <c r="BM2022" t="e">
        <f>VLOOKUP(BJ2022,[1]Sheet2!$E$2:$I$222,5,FALSE)</f>
        <v>#N/A</v>
      </c>
      <c r="BR2022" t="e">
        <f>VLOOKUP(BQ2022,[1]Sheet2!$E$2:$I$222,3,FALSE)</f>
        <v>#N/A</v>
      </c>
      <c r="BS2022" t="e">
        <f>VLOOKUP(BQ2022,[1]Sheet2!$E$2:$I$222,4,FALSE)</f>
        <v>#N/A</v>
      </c>
      <c r="BT2022" t="e">
        <f>VLOOKUP(BQ2022,[1]Sheet2!$E$2:$I$222,5,FALSE)</f>
        <v>#N/A</v>
      </c>
      <c r="BY2022" t="e">
        <f>VLOOKUP(BX2022,[1]Sheet2!$E$2:$I$222,3,FALSE)</f>
        <v>#N/A</v>
      </c>
      <c r="BZ2022" t="e">
        <f>VLOOKUP(BX2022,[1]Sheet2!$E$2:$I$222,4,FALSE)</f>
        <v>#N/A</v>
      </c>
      <c r="CA2022" t="e">
        <f>VLOOKUP(BX2022,[1]Sheet2!$E$2:$I$222,5,FALSE)</f>
        <v>#N/A</v>
      </c>
      <c r="CF2022" t="e">
        <f>VLOOKUP(CE2022,[1]Sheet2!$E$2:$I$222,3,FALSE)</f>
        <v>#N/A</v>
      </c>
      <c r="CG2022" t="e">
        <f>VLOOKUP(CE2022,[1]Sheet2!$E$2:$I$222,4,FALSE)</f>
        <v>#N/A</v>
      </c>
      <c r="CH2022" t="e">
        <f>VLOOKUP(CE2022,[1]Sheet2!$E$2:$I$222,5,FALSE)</f>
        <v>#N/A</v>
      </c>
      <c r="CM2022" t="e">
        <f>VLOOKUP(CL2022,[1]Sheet2!$E$2:$I$222,3,FALSE)</f>
        <v>#N/A</v>
      </c>
      <c r="CN2022" t="e">
        <f>VLOOKUP(CL2022,[1]Sheet2!$E$2:$I$222,4,FALSE)</f>
        <v>#N/A</v>
      </c>
      <c r="CO2022" t="e">
        <f>VLOOKUP(CL2022,[1]Sheet2!$E$2:$I$222,5,FALSE)</f>
        <v>#N/A</v>
      </c>
    </row>
    <row r="2023" spans="1:93" x14ac:dyDescent="0.25">
      <c r="A2023">
        <v>2105</v>
      </c>
      <c r="C2023">
        <v>15566</v>
      </c>
      <c r="D2023">
        <v>5566</v>
      </c>
      <c r="E2023">
        <v>37.751759999999997</v>
      </c>
      <c r="F2023">
        <v>-122.41848</v>
      </c>
      <c r="G2023" t="s">
        <v>4635</v>
      </c>
      <c r="H2023" t="s">
        <v>4636</v>
      </c>
      <c r="I2023" t="s">
        <v>704</v>
      </c>
      <c r="J2023" t="s">
        <v>843</v>
      </c>
      <c r="K2023" t="s">
        <v>4638</v>
      </c>
      <c r="L2023" t="s">
        <v>452</v>
      </c>
      <c r="M2023" t="s">
        <v>671</v>
      </c>
      <c r="N2023" t="s">
        <v>4639</v>
      </c>
      <c r="Q2023" t="s">
        <v>672</v>
      </c>
      <c r="R2023" t="s">
        <v>4640</v>
      </c>
      <c r="S2023" t="s">
        <v>4630</v>
      </c>
      <c r="X2023">
        <f t="shared" si="31"/>
        <v>3</v>
      </c>
      <c r="Y2023" t="s">
        <v>68</v>
      </c>
      <c r="Z2023" t="s">
        <v>80</v>
      </c>
      <c r="AA2023" t="s">
        <v>160</v>
      </c>
      <c r="AB2023" t="str">
        <f>VLOOKUP($AA2023,Sheet2!$E$2:$I$222,3,FALSE)</f>
        <v>To Daly City BART</v>
      </c>
      <c r="AC2023" t="str">
        <f>VLOOKUP($AA2023,Sheet2!$E$2:$I$222,4,FALSE)</f>
        <v>M-F ~ 7am-7pm</v>
      </c>
      <c r="AD2023" t="str">
        <f>VLOOKUP($AA2023,Sheet2!$E$2:$I$222,5,FALSE)</f>
        <v>Sat-Sun ~ 9am-6pm</v>
      </c>
      <c r="AF2023" t="s">
        <v>70</v>
      </c>
      <c r="AG2023" t="s">
        <v>80</v>
      </c>
      <c r="AH2023" t="s">
        <v>162</v>
      </c>
      <c r="AI2023" t="str">
        <f>VLOOKUP(AH2023,[1]Sheet2!$E$2:$I$222,3,FALSE)</f>
        <v>To Daly City</v>
      </c>
      <c r="AJ2023" t="str">
        <f>VLOOKUP(AH2023,[1]Sheet2!$E$2:$I$222,4,FALSE)</f>
        <v>San Jose &amp; Mission</v>
      </c>
      <c r="AK2023" t="str">
        <f>VLOOKUP(AH2023,[1]Sheet2!$E$2:$I$222,5,FALSE)</f>
        <v>Daily 24 Hours</v>
      </c>
      <c r="AL2023" t="s">
        <v>345</v>
      </c>
      <c r="AM2023" t="s">
        <v>71</v>
      </c>
      <c r="AN2023" t="s">
        <v>80</v>
      </c>
      <c r="AO2023" t="s">
        <v>165</v>
      </c>
      <c r="AP2023" t="str">
        <f>VLOOKUP(AO2023,[1]Sheet2!$E$2:$I$222,3,FALSE)</f>
        <v>To City College</v>
      </c>
      <c r="AQ2023" t="str">
        <f>VLOOKUP(AO2023,[1]Sheet2!$E$2:$I$222,4,FALSE)</f>
        <v>Ocean &amp; Phelan</v>
      </c>
      <c r="AR2023" t="str">
        <f>VLOOKUP(AO2023,[1]Sheet2!$E$2:$I$222,5,FALSE)</f>
        <v>Daily ~ 5:30am-12am</v>
      </c>
      <c r="AW2023" t="e">
        <f>VLOOKUP(AV2023,[1]Sheet2!$E$2:$I$222,3,FALSE)</f>
        <v>#N/A</v>
      </c>
      <c r="AX2023" t="e">
        <f>VLOOKUP(AV2023,[1]Sheet2!$E$2:$I$222,4,FALSE)</f>
        <v>#N/A</v>
      </c>
      <c r="AY2023" t="e">
        <f>VLOOKUP(AV2023,[1]Sheet2!$E$2:$I$222,5,FALSE)</f>
        <v>#N/A</v>
      </c>
      <c r="BD2023" t="e">
        <f>VLOOKUP(BC2023,[1]Sheet2!$E$2:$I$222,3,FALSE)</f>
        <v>#N/A</v>
      </c>
      <c r="BE2023" t="e">
        <f>VLOOKUP(BC2023,[1]Sheet2!$E$2:$I$222,4,FALSE)</f>
        <v>#N/A</v>
      </c>
      <c r="BF2023" t="e">
        <f>VLOOKUP(BC2023,[1]Sheet2!$E$2:$I$222,5,FALSE)</f>
        <v>#N/A</v>
      </c>
      <c r="BK2023" t="e">
        <f>VLOOKUP(BJ2023,[1]Sheet2!$E$2:$I$222,3,FALSE)</f>
        <v>#N/A</v>
      </c>
      <c r="BL2023" t="e">
        <f>VLOOKUP(BJ2023,[1]Sheet2!$E$2:$I$222,4,FALSE)</f>
        <v>#N/A</v>
      </c>
      <c r="BM2023" t="e">
        <f>VLOOKUP(BJ2023,[1]Sheet2!$E$2:$I$222,5,FALSE)</f>
        <v>#N/A</v>
      </c>
      <c r="BR2023" t="e">
        <f>VLOOKUP(BQ2023,[1]Sheet2!$E$2:$I$222,3,FALSE)</f>
        <v>#N/A</v>
      </c>
      <c r="BS2023" t="e">
        <f>VLOOKUP(BQ2023,[1]Sheet2!$E$2:$I$222,4,FALSE)</f>
        <v>#N/A</v>
      </c>
      <c r="BT2023" t="e">
        <f>VLOOKUP(BQ2023,[1]Sheet2!$E$2:$I$222,5,FALSE)</f>
        <v>#N/A</v>
      </c>
      <c r="BY2023" t="e">
        <f>VLOOKUP(BX2023,[1]Sheet2!$E$2:$I$222,3,FALSE)</f>
        <v>#N/A</v>
      </c>
      <c r="BZ2023" t="e">
        <f>VLOOKUP(BX2023,[1]Sheet2!$E$2:$I$222,4,FALSE)</f>
        <v>#N/A</v>
      </c>
      <c r="CA2023" t="e">
        <f>VLOOKUP(BX2023,[1]Sheet2!$E$2:$I$222,5,FALSE)</f>
        <v>#N/A</v>
      </c>
      <c r="CF2023" t="e">
        <f>VLOOKUP(CE2023,[1]Sheet2!$E$2:$I$222,3,FALSE)</f>
        <v>#N/A</v>
      </c>
      <c r="CG2023" t="e">
        <f>VLOOKUP(CE2023,[1]Sheet2!$E$2:$I$222,4,FALSE)</f>
        <v>#N/A</v>
      </c>
      <c r="CH2023" t="e">
        <f>VLOOKUP(CE2023,[1]Sheet2!$E$2:$I$222,5,FALSE)</f>
        <v>#N/A</v>
      </c>
      <c r="CM2023" t="e">
        <f>VLOOKUP(CL2023,[1]Sheet2!$E$2:$I$222,3,FALSE)</f>
        <v>#N/A</v>
      </c>
      <c r="CN2023" t="e">
        <f>VLOOKUP(CL2023,[1]Sheet2!$E$2:$I$222,4,FALSE)</f>
        <v>#N/A</v>
      </c>
      <c r="CO2023" t="e">
        <f>VLOOKUP(CL2023,[1]Sheet2!$E$2:$I$222,5,FALSE)</f>
        <v>#N/A</v>
      </c>
    </row>
    <row r="2024" spans="1:93" x14ac:dyDescent="0.25">
      <c r="A2024">
        <v>2106</v>
      </c>
      <c r="C2024">
        <v>15567</v>
      </c>
      <c r="D2024">
        <v>5567</v>
      </c>
      <c r="E2024">
        <v>37.749510000000001</v>
      </c>
      <c r="F2024">
        <v>-122.4181</v>
      </c>
      <c r="G2024" t="s">
        <v>4641</v>
      </c>
      <c r="H2024" t="s">
        <v>4642</v>
      </c>
      <c r="I2024" t="s">
        <v>668</v>
      </c>
      <c r="J2024" t="s">
        <v>843</v>
      </c>
      <c r="K2024" t="s">
        <v>4478</v>
      </c>
      <c r="Q2024" t="s">
        <v>672</v>
      </c>
      <c r="S2024" t="s">
        <v>4610</v>
      </c>
      <c r="X2024">
        <f t="shared" si="31"/>
        <v>2</v>
      </c>
      <c r="Y2024" t="s">
        <v>70</v>
      </c>
      <c r="Z2024" t="s">
        <v>77</v>
      </c>
      <c r="AA2024" t="s">
        <v>161</v>
      </c>
      <c r="AB2024" t="str">
        <f>VLOOKUP($AA2024,Sheet2!$E$2:$I$222,3,FALSE)</f>
        <v>To Downtown</v>
      </c>
      <c r="AC2024" t="str">
        <f>VLOOKUP($AA2024,Sheet2!$E$2:$I$222,4,FALSE)</f>
        <v>Ferry Plaza</v>
      </c>
      <c r="AD2024" t="str">
        <f>VLOOKUP($AA2024,Sheet2!$E$2:$I$222,5,FALSE)</f>
        <v>Daily 24 Hours</v>
      </c>
      <c r="AE2024" t="s">
        <v>345</v>
      </c>
      <c r="AF2024" t="s">
        <v>71</v>
      </c>
      <c r="AG2024" t="s">
        <v>77</v>
      </c>
      <c r="AH2024" t="s">
        <v>164</v>
      </c>
      <c r="AI2024" t="str">
        <f>VLOOKUP(AH2024,[1]Sheet2!$E$2:$I$222,3,FALSE)</f>
        <v>To Fort Mason</v>
      </c>
      <c r="AJ2024" t="str">
        <f>VLOOKUP(AH2024,[1]Sheet2!$E$2:$I$222,4,FALSE)</f>
        <v>Van Ness &amp; North Pt.</v>
      </c>
      <c r="AK2024" t="str">
        <f>VLOOKUP(AH2024,[1]Sheet2!$E$2:$I$222,5,FALSE)</f>
        <v>Daily ~ 5:30am-12am</v>
      </c>
      <c r="AP2024" t="e">
        <f>VLOOKUP(AO2024,[1]Sheet2!$E$2:$I$222,3,FALSE)</f>
        <v>#N/A</v>
      </c>
      <c r="AQ2024" t="e">
        <f>VLOOKUP(AO2024,[1]Sheet2!$E$2:$I$222,4,FALSE)</f>
        <v>#N/A</v>
      </c>
      <c r="AR2024" t="e">
        <f>VLOOKUP(AO2024,[1]Sheet2!$E$2:$I$222,5,FALSE)</f>
        <v>#N/A</v>
      </c>
      <c r="AW2024" t="e">
        <f>VLOOKUP(AV2024,[1]Sheet2!$E$2:$I$222,3,FALSE)</f>
        <v>#N/A</v>
      </c>
      <c r="AX2024" t="e">
        <f>VLOOKUP(AV2024,[1]Sheet2!$E$2:$I$222,4,FALSE)</f>
        <v>#N/A</v>
      </c>
      <c r="AY2024" t="e">
        <f>VLOOKUP(AV2024,[1]Sheet2!$E$2:$I$222,5,FALSE)</f>
        <v>#N/A</v>
      </c>
      <c r="BD2024" t="e">
        <f>VLOOKUP(BC2024,[1]Sheet2!$E$2:$I$222,3,FALSE)</f>
        <v>#N/A</v>
      </c>
      <c r="BE2024" t="e">
        <f>VLOOKUP(BC2024,[1]Sheet2!$E$2:$I$222,4,FALSE)</f>
        <v>#N/A</v>
      </c>
      <c r="BF2024" t="e">
        <f>VLOOKUP(BC2024,[1]Sheet2!$E$2:$I$222,5,FALSE)</f>
        <v>#N/A</v>
      </c>
      <c r="BK2024" t="e">
        <f>VLOOKUP(BJ2024,[1]Sheet2!$E$2:$I$222,3,FALSE)</f>
        <v>#N/A</v>
      </c>
      <c r="BL2024" t="e">
        <f>VLOOKUP(BJ2024,[1]Sheet2!$E$2:$I$222,4,FALSE)</f>
        <v>#N/A</v>
      </c>
      <c r="BM2024" t="e">
        <f>VLOOKUP(BJ2024,[1]Sheet2!$E$2:$I$222,5,FALSE)</f>
        <v>#N/A</v>
      </c>
      <c r="BR2024" t="e">
        <f>VLOOKUP(BQ2024,[1]Sheet2!$E$2:$I$222,3,FALSE)</f>
        <v>#N/A</v>
      </c>
      <c r="BS2024" t="e">
        <f>VLOOKUP(BQ2024,[1]Sheet2!$E$2:$I$222,4,FALSE)</f>
        <v>#N/A</v>
      </c>
      <c r="BT2024" t="e">
        <f>VLOOKUP(BQ2024,[1]Sheet2!$E$2:$I$222,5,FALSE)</f>
        <v>#N/A</v>
      </c>
      <c r="BY2024" t="e">
        <f>VLOOKUP(BX2024,[1]Sheet2!$E$2:$I$222,3,FALSE)</f>
        <v>#N/A</v>
      </c>
      <c r="BZ2024" t="e">
        <f>VLOOKUP(BX2024,[1]Sheet2!$E$2:$I$222,4,FALSE)</f>
        <v>#N/A</v>
      </c>
      <c r="CA2024" t="e">
        <f>VLOOKUP(BX2024,[1]Sheet2!$E$2:$I$222,5,FALSE)</f>
        <v>#N/A</v>
      </c>
      <c r="CF2024" t="e">
        <f>VLOOKUP(CE2024,[1]Sheet2!$E$2:$I$222,3,FALSE)</f>
        <v>#N/A</v>
      </c>
      <c r="CG2024" t="e">
        <f>VLOOKUP(CE2024,[1]Sheet2!$E$2:$I$222,4,FALSE)</f>
        <v>#N/A</v>
      </c>
      <c r="CH2024" t="e">
        <f>VLOOKUP(CE2024,[1]Sheet2!$E$2:$I$222,5,FALSE)</f>
        <v>#N/A</v>
      </c>
      <c r="CM2024" t="e">
        <f>VLOOKUP(CL2024,[1]Sheet2!$E$2:$I$222,3,FALSE)</f>
        <v>#N/A</v>
      </c>
      <c r="CN2024" t="e">
        <f>VLOOKUP(CL2024,[1]Sheet2!$E$2:$I$222,4,FALSE)</f>
        <v>#N/A</v>
      </c>
      <c r="CO2024" t="e">
        <f>VLOOKUP(CL2024,[1]Sheet2!$E$2:$I$222,5,FALSE)</f>
        <v>#N/A</v>
      </c>
    </row>
    <row r="2025" spans="1:93" x14ac:dyDescent="0.25">
      <c r="A2025">
        <v>2107</v>
      </c>
      <c r="C2025">
        <v>15568</v>
      </c>
      <c r="D2025">
        <v>5568</v>
      </c>
      <c r="E2025">
        <v>37.748570000000001</v>
      </c>
      <c r="F2025">
        <v>-122.41818000000001</v>
      </c>
      <c r="G2025" t="s">
        <v>4641</v>
      </c>
      <c r="H2025" t="s">
        <v>4642</v>
      </c>
      <c r="I2025" t="s">
        <v>704</v>
      </c>
      <c r="J2025" t="s">
        <v>669</v>
      </c>
      <c r="K2025" t="s">
        <v>2603</v>
      </c>
      <c r="Q2025" t="s">
        <v>672</v>
      </c>
      <c r="S2025" t="s">
        <v>4613</v>
      </c>
      <c r="X2025">
        <f t="shared" si="31"/>
        <v>2</v>
      </c>
      <c r="Y2025" t="s">
        <v>70</v>
      </c>
      <c r="Z2025" t="s">
        <v>80</v>
      </c>
      <c r="AA2025" t="s">
        <v>162</v>
      </c>
      <c r="AB2025" t="str">
        <f>VLOOKUP($AA2025,Sheet2!$E$2:$I$222,3,FALSE)</f>
        <v>To Daly City</v>
      </c>
      <c r="AC2025" t="str">
        <f>VLOOKUP($AA2025,Sheet2!$E$2:$I$222,4,FALSE)</f>
        <v>San Jose &amp; Mission</v>
      </c>
      <c r="AD2025" t="str">
        <f>VLOOKUP($AA2025,Sheet2!$E$2:$I$222,5,FALSE)</f>
        <v>Daily 24 Hours</v>
      </c>
      <c r="AE2025" t="s">
        <v>345</v>
      </c>
      <c r="AF2025" t="s">
        <v>71</v>
      </c>
      <c r="AG2025" t="s">
        <v>80</v>
      </c>
      <c r="AH2025" t="s">
        <v>165</v>
      </c>
      <c r="AI2025" t="str">
        <f>VLOOKUP(AH2025,[1]Sheet2!$E$2:$I$222,3,FALSE)</f>
        <v>To City College</v>
      </c>
      <c r="AJ2025" t="str">
        <f>VLOOKUP(AH2025,[1]Sheet2!$E$2:$I$222,4,FALSE)</f>
        <v>Ocean &amp; Phelan</v>
      </c>
      <c r="AK2025" t="str">
        <f>VLOOKUP(AH2025,[1]Sheet2!$E$2:$I$222,5,FALSE)</f>
        <v>Daily ~ 5:30am-12am</v>
      </c>
      <c r="AP2025" t="e">
        <f>VLOOKUP(AO2025,[1]Sheet2!$E$2:$I$222,3,FALSE)</f>
        <v>#N/A</v>
      </c>
      <c r="AQ2025" t="e">
        <f>VLOOKUP(AO2025,[1]Sheet2!$E$2:$I$222,4,FALSE)</f>
        <v>#N/A</v>
      </c>
      <c r="AR2025" t="e">
        <f>VLOOKUP(AO2025,[1]Sheet2!$E$2:$I$222,5,FALSE)</f>
        <v>#N/A</v>
      </c>
      <c r="AW2025" t="e">
        <f>VLOOKUP(AV2025,[1]Sheet2!$E$2:$I$222,3,FALSE)</f>
        <v>#N/A</v>
      </c>
      <c r="AX2025" t="e">
        <f>VLOOKUP(AV2025,[1]Sheet2!$E$2:$I$222,4,FALSE)</f>
        <v>#N/A</v>
      </c>
      <c r="AY2025" t="e">
        <f>VLOOKUP(AV2025,[1]Sheet2!$E$2:$I$222,5,FALSE)</f>
        <v>#N/A</v>
      </c>
      <c r="BD2025" t="e">
        <f>VLOOKUP(BC2025,[1]Sheet2!$E$2:$I$222,3,FALSE)</f>
        <v>#N/A</v>
      </c>
      <c r="BE2025" t="e">
        <f>VLOOKUP(BC2025,[1]Sheet2!$E$2:$I$222,4,FALSE)</f>
        <v>#N/A</v>
      </c>
      <c r="BF2025" t="e">
        <f>VLOOKUP(BC2025,[1]Sheet2!$E$2:$I$222,5,FALSE)</f>
        <v>#N/A</v>
      </c>
      <c r="BK2025" t="e">
        <f>VLOOKUP(BJ2025,[1]Sheet2!$E$2:$I$222,3,FALSE)</f>
        <v>#N/A</v>
      </c>
      <c r="BL2025" t="e">
        <f>VLOOKUP(BJ2025,[1]Sheet2!$E$2:$I$222,4,FALSE)</f>
        <v>#N/A</v>
      </c>
      <c r="BM2025" t="e">
        <f>VLOOKUP(BJ2025,[1]Sheet2!$E$2:$I$222,5,FALSE)</f>
        <v>#N/A</v>
      </c>
      <c r="BR2025" t="e">
        <f>VLOOKUP(BQ2025,[1]Sheet2!$E$2:$I$222,3,FALSE)</f>
        <v>#N/A</v>
      </c>
      <c r="BS2025" t="e">
        <f>VLOOKUP(BQ2025,[1]Sheet2!$E$2:$I$222,4,FALSE)</f>
        <v>#N/A</v>
      </c>
      <c r="BT2025" t="e">
        <f>VLOOKUP(BQ2025,[1]Sheet2!$E$2:$I$222,5,FALSE)</f>
        <v>#N/A</v>
      </c>
      <c r="BY2025" t="e">
        <f>VLOOKUP(BX2025,[1]Sheet2!$E$2:$I$222,3,FALSE)</f>
        <v>#N/A</v>
      </c>
      <c r="BZ2025" t="e">
        <f>VLOOKUP(BX2025,[1]Sheet2!$E$2:$I$222,4,FALSE)</f>
        <v>#N/A</v>
      </c>
      <c r="CA2025" t="e">
        <f>VLOOKUP(BX2025,[1]Sheet2!$E$2:$I$222,5,FALSE)</f>
        <v>#N/A</v>
      </c>
      <c r="CF2025" t="e">
        <f>VLOOKUP(CE2025,[1]Sheet2!$E$2:$I$222,3,FALSE)</f>
        <v>#N/A</v>
      </c>
      <c r="CG2025" t="e">
        <f>VLOOKUP(CE2025,[1]Sheet2!$E$2:$I$222,4,FALSE)</f>
        <v>#N/A</v>
      </c>
      <c r="CH2025" t="e">
        <f>VLOOKUP(CE2025,[1]Sheet2!$E$2:$I$222,5,FALSE)</f>
        <v>#N/A</v>
      </c>
      <c r="CM2025" t="e">
        <f>VLOOKUP(CL2025,[1]Sheet2!$E$2:$I$222,3,FALSE)</f>
        <v>#N/A</v>
      </c>
      <c r="CN2025" t="e">
        <f>VLOOKUP(CL2025,[1]Sheet2!$E$2:$I$222,4,FALSE)</f>
        <v>#N/A</v>
      </c>
      <c r="CO2025" t="e">
        <f>VLOOKUP(CL2025,[1]Sheet2!$E$2:$I$222,5,FALSE)</f>
        <v>#N/A</v>
      </c>
    </row>
    <row r="2026" spans="1:93" x14ac:dyDescent="0.25">
      <c r="A2026">
        <v>2110</v>
      </c>
      <c r="C2026">
        <v>15571</v>
      </c>
      <c r="D2026">
        <v>5571</v>
      </c>
      <c r="E2026">
        <v>37.742620000000002</v>
      </c>
      <c r="F2026">
        <v>-122.42171</v>
      </c>
      <c r="G2026" t="s">
        <v>4643</v>
      </c>
      <c r="H2026" t="s">
        <v>4644</v>
      </c>
      <c r="I2026" t="s">
        <v>668</v>
      </c>
      <c r="J2026" t="s">
        <v>843</v>
      </c>
      <c r="K2026" t="s">
        <v>1020</v>
      </c>
      <c r="L2026" t="s">
        <v>452</v>
      </c>
      <c r="M2026" t="s">
        <v>671</v>
      </c>
      <c r="N2026" t="s">
        <v>4645</v>
      </c>
      <c r="Q2026" t="s">
        <v>672</v>
      </c>
      <c r="R2026">
        <v>2212</v>
      </c>
      <c r="S2026" t="s">
        <v>4646</v>
      </c>
      <c r="X2026">
        <f t="shared" si="31"/>
        <v>4</v>
      </c>
      <c r="Y2026" t="s">
        <v>68</v>
      </c>
      <c r="Z2026" t="s">
        <v>77</v>
      </c>
      <c r="AA2026" t="s">
        <v>158</v>
      </c>
      <c r="AB2026" t="str">
        <f>VLOOKUP($AA2026,Sheet2!$E$2:$I$222,3,FALSE)</f>
        <v>To Downtown</v>
      </c>
      <c r="AC2026" t="str">
        <f>VLOOKUP($AA2026,Sheet2!$E$2:$I$222,4,FALSE)</f>
        <v>Main &amp; Mission</v>
      </c>
      <c r="AD2026" t="str">
        <f>VLOOKUP($AA2026,Sheet2!$E$2:$I$222,5,FALSE)</f>
        <v>M-F ~ 7am-6pm | Sat-Sun ~ 9am-6pm</v>
      </c>
      <c r="AF2026" t="s">
        <v>70</v>
      </c>
      <c r="AG2026" t="s">
        <v>77</v>
      </c>
      <c r="AH2026" t="s">
        <v>161</v>
      </c>
      <c r="AI2026" t="str">
        <f>VLOOKUP(AH2026,[1]Sheet2!$E$2:$I$222,3,FALSE)</f>
        <v>To Downtown</v>
      </c>
      <c r="AJ2026" t="str">
        <f>VLOOKUP(AH2026,[1]Sheet2!$E$2:$I$222,4,FALSE)</f>
        <v>Ferry Plaza</v>
      </c>
      <c r="AK2026" t="str">
        <f>VLOOKUP(AH2026,[1]Sheet2!$E$2:$I$222,5,FALSE)</f>
        <v>Daily 24 Hours</v>
      </c>
      <c r="AL2026" t="s">
        <v>345</v>
      </c>
      <c r="AM2026" t="s">
        <v>71</v>
      </c>
      <c r="AN2026" t="s">
        <v>77</v>
      </c>
      <c r="AO2026" t="s">
        <v>164</v>
      </c>
      <c r="AP2026" t="str">
        <f>VLOOKUP(AO2026,[1]Sheet2!$E$2:$I$222,3,FALSE)</f>
        <v>To Fort Mason</v>
      </c>
      <c r="AQ2026" t="str">
        <f>VLOOKUP(AO2026,[1]Sheet2!$E$2:$I$222,4,FALSE)</f>
        <v>Van Ness &amp; North Pt.</v>
      </c>
      <c r="AR2026" t="str">
        <f>VLOOKUP(AO2026,[1]Sheet2!$E$2:$I$222,5,FALSE)</f>
        <v>Daily ~ 5:30am-12am</v>
      </c>
      <c r="AT2026" t="s">
        <v>55</v>
      </c>
      <c r="AU2026" t="s">
        <v>79</v>
      </c>
      <c r="AW2026" t="e">
        <f>VLOOKUP(AV2026,[1]Sheet2!$E$2:$I$222,3,FALSE)</f>
        <v>#N/A</v>
      </c>
      <c r="AX2026" t="e">
        <f>VLOOKUP(AV2026,[1]Sheet2!$E$2:$I$222,4,FALSE)</f>
        <v>#N/A</v>
      </c>
      <c r="AY2026" t="e">
        <f>VLOOKUP(AV2026,[1]Sheet2!$E$2:$I$222,5,FALSE)</f>
        <v>#N/A</v>
      </c>
      <c r="BD2026" t="e">
        <f>VLOOKUP(BC2026,[1]Sheet2!$E$2:$I$222,3,FALSE)</f>
        <v>#N/A</v>
      </c>
      <c r="BE2026" t="e">
        <f>VLOOKUP(BC2026,[1]Sheet2!$E$2:$I$222,4,FALSE)</f>
        <v>#N/A</v>
      </c>
      <c r="BF2026" t="e">
        <f>VLOOKUP(BC2026,[1]Sheet2!$E$2:$I$222,5,FALSE)</f>
        <v>#N/A</v>
      </c>
      <c r="BK2026" t="e">
        <f>VLOOKUP(BJ2026,[1]Sheet2!$E$2:$I$222,3,FALSE)</f>
        <v>#N/A</v>
      </c>
      <c r="BL2026" t="e">
        <f>VLOOKUP(BJ2026,[1]Sheet2!$E$2:$I$222,4,FALSE)</f>
        <v>#N/A</v>
      </c>
      <c r="BM2026" t="e">
        <f>VLOOKUP(BJ2026,[1]Sheet2!$E$2:$I$222,5,FALSE)</f>
        <v>#N/A</v>
      </c>
      <c r="BR2026" t="e">
        <f>VLOOKUP(BQ2026,[1]Sheet2!$E$2:$I$222,3,FALSE)</f>
        <v>#N/A</v>
      </c>
      <c r="BS2026" t="e">
        <f>VLOOKUP(BQ2026,[1]Sheet2!$E$2:$I$222,4,FALSE)</f>
        <v>#N/A</v>
      </c>
      <c r="BT2026" t="e">
        <f>VLOOKUP(BQ2026,[1]Sheet2!$E$2:$I$222,5,FALSE)</f>
        <v>#N/A</v>
      </c>
      <c r="BY2026" t="e">
        <f>VLOOKUP(BX2026,[1]Sheet2!$E$2:$I$222,3,FALSE)</f>
        <v>#N/A</v>
      </c>
      <c r="BZ2026" t="e">
        <f>VLOOKUP(BX2026,[1]Sheet2!$E$2:$I$222,4,FALSE)</f>
        <v>#N/A</v>
      </c>
      <c r="CA2026" t="e">
        <f>VLOOKUP(BX2026,[1]Sheet2!$E$2:$I$222,5,FALSE)</f>
        <v>#N/A</v>
      </c>
      <c r="CF2026" t="e">
        <f>VLOOKUP(CE2026,[1]Sheet2!$E$2:$I$222,3,FALSE)</f>
        <v>#N/A</v>
      </c>
      <c r="CG2026" t="e">
        <f>VLOOKUP(CE2026,[1]Sheet2!$E$2:$I$222,4,FALSE)</f>
        <v>#N/A</v>
      </c>
      <c r="CH2026" t="e">
        <f>VLOOKUP(CE2026,[1]Sheet2!$E$2:$I$222,5,FALSE)</f>
        <v>#N/A</v>
      </c>
      <c r="CM2026" t="e">
        <f>VLOOKUP(CL2026,[1]Sheet2!$E$2:$I$222,3,FALSE)</f>
        <v>#N/A</v>
      </c>
      <c r="CN2026" t="e">
        <f>VLOOKUP(CL2026,[1]Sheet2!$E$2:$I$222,4,FALSE)</f>
        <v>#N/A</v>
      </c>
      <c r="CO2026" t="e">
        <f>VLOOKUP(CL2026,[1]Sheet2!$E$2:$I$222,5,FALSE)</f>
        <v>#N/A</v>
      </c>
    </row>
    <row r="2027" spans="1:93" x14ac:dyDescent="0.25">
      <c r="A2027">
        <v>2111</v>
      </c>
      <c r="C2027">
        <v>15572</v>
      </c>
      <c r="D2027">
        <v>5572</v>
      </c>
      <c r="E2027">
        <v>37.742440000000002</v>
      </c>
      <c r="F2027">
        <v>-122.422</v>
      </c>
      <c r="G2027" t="s">
        <v>4643</v>
      </c>
      <c r="H2027" t="s">
        <v>4644</v>
      </c>
      <c r="I2027" t="s">
        <v>894</v>
      </c>
      <c r="J2027" t="s">
        <v>843</v>
      </c>
      <c r="K2027" t="s">
        <v>4647</v>
      </c>
      <c r="L2027" t="s">
        <v>452</v>
      </c>
      <c r="M2027" t="s">
        <v>671</v>
      </c>
      <c r="N2027" t="s">
        <v>4648</v>
      </c>
      <c r="Q2027" t="s">
        <v>672</v>
      </c>
      <c r="R2027">
        <v>119</v>
      </c>
      <c r="S2027" t="s">
        <v>4649</v>
      </c>
      <c r="X2027">
        <f t="shared" si="31"/>
        <v>3</v>
      </c>
      <c r="Y2027" t="s">
        <v>68</v>
      </c>
      <c r="Z2027" t="s">
        <v>80</v>
      </c>
      <c r="AA2027" t="s">
        <v>160</v>
      </c>
      <c r="AB2027" t="str">
        <f>VLOOKUP($AA2027,Sheet2!$E$2:$I$222,3,FALSE)</f>
        <v>To Daly City BART</v>
      </c>
      <c r="AC2027" t="str">
        <f>VLOOKUP($AA2027,Sheet2!$E$2:$I$222,4,FALSE)</f>
        <v>M-F ~ 7am-7pm</v>
      </c>
      <c r="AD2027" t="str">
        <f>VLOOKUP($AA2027,Sheet2!$E$2:$I$222,5,FALSE)</f>
        <v>Sat-Sun ~ 9am-6pm</v>
      </c>
      <c r="AF2027" t="s">
        <v>70</v>
      </c>
      <c r="AG2027" t="s">
        <v>80</v>
      </c>
      <c r="AH2027" t="s">
        <v>162</v>
      </c>
      <c r="AI2027" t="str">
        <f>VLOOKUP(AH2027,[1]Sheet2!$E$2:$I$222,3,FALSE)</f>
        <v>To Daly City</v>
      </c>
      <c r="AJ2027" t="str">
        <f>VLOOKUP(AH2027,[1]Sheet2!$E$2:$I$222,4,FALSE)</f>
        <v>San Jose &amp; Mission</v>
      </c>
      <c r="AK2027" t="str">
        <f>VLOOKUP(AH2027,[1]Sheet2!$E$2:$I$222,5,FALSE)</f>
        <v>Daily 24 Hours</v>
      </c>
      <c r="AL2027" t="s">
        <v>345</v>
      </c>
      <c r="AM2027" t="s">
        <v>71</v>
      </c>
      <c r="AN2027" t="s">
        <v>80</v>
      </c>
      <c r="AO2027" t="s">
        <v>165</v>
      </c>
      <c r="AP2027" t="str">
        <f>VLOOKUP(AO2027,[1]Sheet2!$E$2:$I$222,3,FALSE)</f>
        <v>To City College</v>
      </c>
      <c r="AQ2027" t="str">
        <f>VLOOKUP(AO2027,[1]Sheet2!$E$2:$I$222,4,FALSE)</f>
        <v>Ocean &amp; Phelan</v>
      </c>
      <c r="AR2027" t="str">
        <f>VLOOKUP(AO2027,[1]Sheet2!$E$2:$I$222,5,FALSE)</f>
        <v>Daily ~ 5:30am-12am</v>
      </c>
      <c r="AW2027" t="e">
        <f>VLOOKUP(AV2027,[1]Sheet2!$E$2:$I$222,3,FALSE)</f>
        <v>#N/A</v>
      </c>
      <c r="AX2027" t="e">
        <f>VLOOKUP(AV2027,[1]Sheet2!$E$2:$I$222,4,FALSE)</f>
        <v>#N/A</v>
      </c>
      <c r="AY2027" t="e">
        <f>VLOOKUP(AV2027,[1]Sheet2!$E$2:$I$222,5,FALSE)</f>
        <v>#N/A</v>
      </c>
      <c r="BD2027" t="e">
        <f>VLOOKUP(BC2027,[1]Sheet2!$E$2:$I$222,3,FALSE)</f>
        <v>#N/A</v>
      </c>
      <c r="BE2027" t="e">
        <f>VLOOKUP(BC2027,[1]Sheet2!$E$2:$I$222,4,FALSE)</f>
        <v>#N/A</v>
      </c>
      <c r="BF2027" t="e">
        <f>VLOOKUP(BC2027,[1]Sheet2!$E$2:$I$222,5,FALSE)</f>
        <v>#N/A</v>
      </c>
      <c r="BK2027" t="e">
        <f>VLOOKUP(BJ2027,[1]Sheet2!$E$2:$I$222,3,FALSE)</f>
        <v>#N/A</v>
      </c>
      <c r="BL2027" t="e">
        <f>VLOOKUP(BJ2027,[1]Sheet2!$E$2:$I$222,4,FALSE)</f>
        <v>#N/A</v>
      </c>
      <c r="BM2027" t="e">
        <f>VLOOKUP(BJ2027,[1]Sheet2!$E$2:$I$222,5,FALSE)</f>
        <v>#N/A</v>
      </c>
      <c r="BR2027" t="e">
        <f>VLOOKUP(BQ2027,[1]Sheet2!$E$2:$I$222,3,FALSE)</f>
        <v>#N/A</v>
      </c>
      <c r="BS2027" t="e">
        <f>VLOOKUP(BQ2027,[1]Sheet2!$E$2:$I$222,4,FALSE)</f>
        <v>#N/A</v>
      </c>
      <c r="BT2027" t="e">
        <f>VLOOKUP(BQ2027,[1]Sheet2!$E$2:$I$222,5,FALSE)</f>
        <v>#N/A</v>
      </c>
      <c r="BY2027" t="e">
        <f>VLOOKUP(BX2027,[1]Sheet2!$E$2:$I$222,3,FALSE)</f>
        <v>#N/A</v>
      </c>
      <c r="BZ2027" t="e">
        <f>VLOOKUP(BX2027,[1]Sheet2!$E$2:$I$222,4,FALSE)</f>
        <v>#N/A</v>
      </c>
      <c r="CA2027" t="e">
        <f>VLOOKUP(BX2027,[1]Sheet2!$E$2:$I$222,5,FALSE)</f>
        <v>#N/A</v>
      </c>
      <c r="CF2027" t="e">
        <f>VLOOKUP(CE2027,[1]Sheet2!$E$2:$I$222,3,FALSE)</f>
        <v>#N/A</v>
      </c>
      <c r="CG2027" t="e">
        <f>VLOOKUP(CE2027,[1]Sheet2!$E$2:$I$222,4,FALSE)</f>
        <v>#N/A</v>
      </c>
      <c r="CH2027" t="e">
        <f>VLOOKUP(CE2027,[1]Sheet2!$E$2:$I$222,5,FALSE)</f>
        <v>#N/A</v>
      </c>
      <c r="CM2027" t="e">
        <f>VLOOKUP(CL2027,[1]Sheet2!$E$2:$I$222,3,FALSE)</f>
        <v>#N/A</v>
      </c>
      <c r="CN2027" t="e">
        <f>VLOOKUP(CL2027,[1]Sheet2!$E$2:$I$222,4,FALSE)</f>
        <v>#N/A</v>
      </c>
      <c r="CO2027" t="e">
        <f>VLOOKUP(CL2027,[1]Sheet2!$E$2:$I$222,5,FALSE)</f>
        <v>#N/A</v>
      </c>
    </row>
    <row r="2028" spans="1:93" x14ac:dyDescent="0.25">
      <c r="A2028">
        <v>2112</v>
      </c>
      <c r="C2028">
        <v>15573</v>
      </c>
      <c r="D2028">
        <v>5573</v>
      </c>
      <c r="E2028">
        <v>37.732170000000004</v>
      </c>
      <c r="F2028">
        <v>-122.428</v>
      </c>
      <c r="G2028" t="s">
        <v>4650</v>
      </c>
      <c r="H2028" t="s">
        <v>4651</v>
      </c>
      <c r="I2028" t="s">
        <v>2009</v>
      </c>
      <c r="J2028" t="s">
        <v>669</v>
      </c>
      <c r="K2028" t="s">
        <v>698</v>
      </c>
      <c r="Q2028" t="s">
        <v>672</v>
      </c>
      <c r="S2028" t="s">
        <v>4613</v>
      </c>
      <c r="X2028">
        <f t="shared" si="31"/>
        <v>2</v>
      </c>
      <c r="Y2028" t="s">
        <v>70</v>
      </c>
      <c r="Z2028" t="s">
        <v>80</v>
      </c>
      <c r="AA2028" t="s">
        <v>162</v>
      </c>
      <c r="AB2028" t="str">
        <f>VLOOKUP($AA2028,Sheet2!$E$2:$I$222,3,FALSE)</f>
        <v>To Daly City</v>
      </c>
      <c r="AC2028" t="str">
        <f>VLOOKUP($AA2028,Sheet2!$E$2:$I$222,4,FALSE)</f>
        <v>San Jose &amp; Mission</v>
      </c>
      <c r="AD2028" t="str">
        <f>VLOOKUP($AA2028,Sheet2!$E$2:$I$222,5,FALSE)</f>
        <v>Daily 24 Hours</v>
      </c>
      <c r="AE2028" t="s">
        <v>345</v>
      </c>
      <c r="AF2028" t="s">
        <v>71</v>
      </c>
      <c r="AG2028" t="s">
        <v>80</v>
      </c>
      <c r="AH2028" t="s">
        <v>165</v>
      </c>
      <c r="AI2028" t="str">
        <f>VLOOKUP(AH2028,[1]Sheet2!$E$2:$I$222,3,FALSE)</f>
        <v>To City College</v>
      </c>
      <c r="AJ2028" t="str">
        <f>VLOOKUP(AH2028,[1]Sheet2!$E$2:$I$222,4,FALSE)</f>
        <v>Ocean &amp; Phelan</v>
      </c>
      <c r="AK2028" t="str">
        <f>VLOOKUP(AH2028,[1]Sheet2!$E$2:$I$222,5,FALSE)</f>
        <v>Daily ~ 5:30am-12am</v>
      </c>
      <c r="AP2028" t="e">
        <f>VLOOKUP(AO2028,[1]Sheet2!$E$2:$I$222,3,FALSE)</f>
        <v>#N/A</v>
      </c>
      <c r="AQ2028" t="e">
        <f>VLOOKUP(AO2028,[1]Sheet2!$E$2:$I$222,4,FALSE)</f>
        <v>#N/A</v>
      </c>
      <c r="AR2028" t="e">
        <f>VLOOKUP(AO2028,[1]Sheet2!$E$2:$I$222,5,FALSE)</f>
        <v>#N/A</v>
      </c>
      <c r="AW2028" t="e">
        <f>VLOOKUP(AV2028,[1]Sheet2!$E$2:$I$222,3,FALSE)</f>
        <v>#N/A</v>
      </c>
      <c r="AX2028" t="e">
        <f>VLOOKUP(AV2028,[1]Sheet2!$E$2:$I$222,4,FALSE)</f>
        <v>#N/A</v>
      </c>
      <c r="AY2028" t="e">
        <f>VLOOKUP(AV2028,[1]Sheet2!$E$2:$I$222,5,FALSE)</f>
        <v>#N/A</v>
      </c>
      <c r="BD2028" t="e">
        <f>VLOOKUP(BC2028,[1]Sheet2!$E$2:$I$222,3,FALSE)</f>
        <v>#N/A</v>
      </c>
      <c r="BE2028" t="e">
        <f>VLOOKUP(BC2028,[1]Sheet2!$E$2:$I$222,4,FALSE)</f>
        <v>#N/A</v>
      </c>
      <c r="BF2028" t="e">
        <f>VLOOKUP(BC2028,[1]Sheet2!$E$2:$I$222,5,FALSE)</f>
        <v>#N/A</v>
      </c>
      <c r="BK2028" t="e">
        <f>VLOOKUP(BJ2028,[1]Sheet2!$E$2:$I$222,3,FALSE)</f>
        <v>#N/A</v>
      </c>
      <c r="BL2028" t="e">
        <f>VLOOKUP(BJ2028,[1]Sheet2!$E$2:$I$222,4,FALSE)</f>
        <v>#N/A</v>
      </c>
      <c r="BM2028" t="e">
        <f>VLOOKUP(BJ2028,[1]Sheet2!$E$2:$I$222,5,FALSE)</f>
        <v>#N/A</v>
      </c>
      <c r="BR2028" t="e">
        <f>VLOOKUP(BQ2028,[1]Sheet2!$E$2:$I$222,3,FALSE)</f>
        <v>#N/A</v>
      </c>
      <c r="BS2028" t="e">
        <f>VLOOKUP(BQ2028,[1]Sheet2!$E$2:$I$222,4,FALSE)</f>
        <v>#N/A</v>
      </c>
      <c r="BT2028" t="e">
        <f>VLOOKUP(BQ2028,[1]Sheet2!$E$2:$I$222,5,FALSE)</f>
        <v>#N/A</v>
      </c>
      <c r="BY2028" t="e">
        <f>VLOOKUP(BX2028,[1]Sheet2!$E$2:$I$222,3,FALSE)</f>
        <v>#N/A</v>
      </c>
      <c r="BZ2028" t="e">
        <f>VLOOKUP(BX2028,[1]Sheet2!$E$2:$I$222,4,FALSE)</f>
        <v>#N/A</v>
      </c>
      <c r="CA2028" t="e">
        <f>VLOOKUP(BX2028,[1]Sheet2!$E$2:$I$222,5,FALSE)</f>
        <v>#N/A</v>
      </c>
      <c r="CF2028" t="e">
        <f>VLOOKUP(CE2028,[1]Sheet2!$E$2:$I$222,3,FALSE)</f>
        <v>#N/A</v>
      </c>
      <c r="CG2028" t="e">
        <f>VLOOKUP(CE2028,[1]Sheet2!$E$2:$I$222,4,FALSE)</f>
        <v>#N/A</v>
      </c>
      <c r="CH2028" t="e">
        <f>VLOOKUP(CE2028,[1]Sheet2!$E$2:$I$222,5,FALSE)</f>
        <v>#N/A</v>
      </c>
      <c r="CM2028" t="e">
        <f>VLOOKUP(CL2028,[1]Sheet2!$E$2:$I$222,3,FALSE)</f>
        <v>#N/A</v>
      </c>
      <c r="CN2028" t="e">
        <f>VLOOKUP(CL2028,[1]Sheet2!$E$2:$I$222,4,FALSE)</f>
        <v>#N/A</v>
      </c>
      <c r="CO2028" t="e">
        <f>VLOOKUP(CL2028,[1]Sheet2!$E$2:$I$222,5,FALSE)</f>
        <v>#N/A</v>
      </c>
    </row>
    <row r="2029" spans="1:93" x14ac:dyDescent="0.25">
      <c r="A2029">
        <v>2113</v>
      </c>
      <c r="C2029">
        <v>15574</v>
      </c>
      <c r="D2029">
        <v>5574</v>
      </c>
      <c r="E2029">
        <v>37.708889999999997</v>
      </c>
      <c r="F2029">
        <v>-122.4522</v>
      </c>
      <c r="G2029" t="s">
        <v>4652</v>
      </c>
      <c r="H2029" t="s">
        <v>4653</v>
      </c>
      <c r="I2029" t="s">
        <v>878</v>
      </c>
      <c r="J2029" t="s">
        <v>669</v>
      </c>
      <c r="K2029" t="s">
        <v>1213</v>
      </c>
      <c r="L2029" t="s">
        <v>452</v>
      </c>
      <c r="N2029" t="s">
        <v>4654</v>
      </c>
      <c r="Q2029" t="s">
        <v>672</v>
      </c>
      <c r="R2029">
        <v>327</v>
      </c>
      <c r="S2029" t="s">
        <v>4655</v>
      </c>
      <c r="X2029">
        <f t="shared" si="31"/>
        <v>4</v>
      </c>
      <c r="Y2029" t="s">
        <v>68</v>
      </c>
      <c r="Z2029" t="s">
        <v>77</v>
      </c>
      <c r="AA2029" t="s">
        <v>158</v>
      </c>
      <c r="AB2029" t="str">
        <f>VLOOKUP($AA2029,Sheet2!$E$2:$I$222,3,FALSE)</f>
        <v>To Downtown</v>
      </c>
      <c r="AC2029" t="str">
        <f>VLOOKUP($AA2029,Sheet2!$E$2:$I$222,4,FALSE)</f>
        <v>Main &amp; Mission</v>
      </c>
      <c r="AD2029" t="str">
        <f>VLOOKUP($AA2029,Sheet2!$E$2:$I$222,5,FALSE)</f>
        <v>M-F ~ 7am-6pm | Sat-Sun ~ 9am-6pm</v>
      </c>
      <c r="AF2029" t="s">
        <v>70</v>
      </c>
      <c r="AG2029" t="s">
        <v>77</v>
      </c>
      <c r="AH2029" t="s">
        <v>161</v>
      </c>
      <c r="AI2029" t="str">
        <f>VLOOKUP(AH2029,[1]Sheet2!$E$2:$I$222,3,FALSE)</f>
        <v>To Downtown</v>
      </c>
      <c r="AJ2029" t="str">
        <f>VLOOKUP(AH2029,[1]Sheet2!$E$2:$I$222,4,FALSE)</f>
        <v>Ferry Plaza</v>
      </c>
      <c r="AK2029" t="str">
        <f>VLOOKUP(AH2029,[1]Sheet2!$E$2:$I$222,5,FALSE)</f>
        <v>Daily 24 Hours</v>
      </c>
      <c r="AL2029" t="s">
        <v>345</v>
      </c>
      <c r="AM2029" t="s">
        <v>27</v>
      </c>
      <c r="AN2029" t="s">
        <v>77</v>
      </c>
      <c r="AO2029" t="s">
        <v>168</v>
      </c>
      <c r="AP2029" t="str">
        <f>VLOOKUP(AO2029,[1]Sheet2!$E$2:$I$222,3,FALSE)</f>
        <v>To Downtown</v>
      </c>
      <c r="AQ2029" t="str">
        <f>VLOOKUP(AO2029,[1]Sheet2!$E$2:$I$222,4,FALSE)</f>
        <v>Ferry Plaza</v>
      </c>
      <c r="AR2029" t="str">
        <f>VLOOKUP(AO2029,[1]Sheet2!$E$2:$I$222,5,FALSE)</f>
        <v>AM Only: M-F ~ 6:30am-10am</v>
      </c>
      <c r="AT2029" t="s">
        <v>64</v>
      </c>
      <c r="AU2029" t="s">
        <v>77</v>
      </c>
      <c r="AV2029" t="s">
        <v>152</v>
      </c>
      <c r="AW2029" t="str">
        <f>VLOOKUP(AV2029,[1]Sheet2!$E$2:$I$222,3,FALSE)</f>
        <v>To Balboa Park Station (BART)</v>
      </c>
      <c r="AX2029" t="str">
        <f>VLOOKUP(AV2029,[1]Sheet2!$E$2:$I$222,4,FALSE)</f>
        <v>Geneva &amp; San Jose</v>
      </c>
      <c r="AY2029" t="str">
        <f>VLOOKUP(AV2029,[1]Sheet2!$E$2:$I$222,5,FALSE)</f>
        <v>AM Only: M-F ~ 6:30am-8:30am</v>
      </c>
      <c r="BD2029" t="e">
        <f>VLOOKUP(BC2029,[1]Sheet2!$E$2:$I$222,3,FALSE)</f>
        <v>#N/A</v>
      </c>
      <c r="BE2029" t="e">
        <f>VLOOKUP(BC2029,[1]Sheet2!$E$2:$I$222,4,FALSE)</f>
        <v>#N/A</v>
      </c>
      <c r="BF2029" t="e">
        <f>VLOOKUP(BC2029,[1]Sheet2!$E$2:$I$222,5,FALSE)</f>
        <v>#N/A</v>
      </c>
      <c r="BK2029" t="e">
        <f>VLOOKUP(BJ2029,[1]Sheet2!$E$2:$I$222,3,FALSE)</f>
        <v>#N/A</v>
      </c>
      <c r="BL2029" t="e">
        <f>VLOOKUP(BJ2029,[1]Sheet2!$E$2:$I$222,4,FALSE)</f>
        <v>#N/A</v>
      </c>
      <c r="BM2029" t="e">
        <f>VLOOKUP(BJ2029,[1]Sheet2!$E$2:$I$222,5,FALSE)</f>
        <v>#N/A</v>
      </c>
      <c r="BR2029" t="e">
        <f>VLOOKUP(BQ2029,[1]Sheet2!$E$2:$I$222,3,FALSE)</f>
        <v>#N/A</v>
      </c>
      <c r="BS2029" t="e">
        <f>VLOOKUP(BQ2029,[1]Sheet2!$E$2:$I$222,4,FALSE)</f>
        <v>#N/A</v>
      </c>
      <c r="BT2029" t="e">
        <f>VLOOKUP(BQ2029,[1]Sheet2!$E$2:$I$222,5,FALSE)</f>
        <v>#N/A</v>
      </c>
      <c r="BY2029" t="e">
        <f>VLOOKUP(BX2029,[1]Sheet2!$E$2:$I$222,3,FALSE)</f>
        <v>#N/A</v>
      </c>
      <c r="BZ2029" t="e">
        <f>VLOOKUP(BX2029,[1]Sheet2!$E$2:$I$222,4,FALSE)</f>
        <v>#N/A</v>
      </c>
      <c r="CA2029" t="e">
        <f>VLOOKUP(BX2029,[1]Sheet2!$E$2:$I$222,5,FALSE)</f>
        <v>#N/A</v>
      </c>
      <c r="CF2029" t="e">
        <f>VLOOKUP(CE2029,[1]Sheet2!$E$2:$I$222,3,FALSE)</f>
        <v>#N/A</v>
      </c>
      <c r="CG2029" t="e">
        <f>VLOOKUP(CE2029,[1]Sheet2!$E$2:$I$222,4,FALSE)</f>
        <v>#N/A</v>
      </c>
      <c r="CH2029" t="e">
        <f>VLOOKUP(CE2029,[1]Sheet2!$E$2:$I$222,5,FALSE)</f>
        <v>#N/A</v>
      </c>
      <c r="CM2029" t="e">
        <f>VLOOKUP(CL2029,[1]Sheet2!$E$2:$I$222,3,FALSE)</f>
        <v>#N/A</v>
      </c>
      <c r="CN2029" t="e">
        <f>VLOOKUP(CL2029,[1]Sheet2!$E$2:$I$222,4,FALSE)</f>
        <v>#N/A</v>
      </c>
      <c r="CO2029" t="e">
        <f>VLOOKUP(CL2029,[1]Sheet2!$E$2:$I$222,5,FALSE)</f>
        <v>#N/A</v>
      </c>
    </row>
    <row r="2030" spans="1:93" x14ac:dyDescent="0.25">
      <c r="A2030">
        <v>2114</v>
      </c>
      <c r="C2030">
        <v>15575</v>
      </c>
      <c r="D2030">
        <v>5575</v>
      </c>
      <c r="E2030">
        <v>37.714480000000002</v>
      </c>
      <c r="F2030">
        <v>-122.44264</v>
      </c>
      <c r="G2030" t="s">
        <v>4656</v>
      </c>
      <c r="H2030" t="s">
        <v>4657</v>
      </c>
      <c r="I2030" t="s">
        <v>895</v>
      </c>
      <c r="J2030" t="s">
        <v>669</v>
      </c>
      <c r="K2030" t="s">
        <v>698</v>
      </c>
      <c r="Q2030" t="s">
        <v>672</v>
      </c>
      <c r="S2030" t="s">
        <v>4658</v>
      </c>
      <c r="X2030">
        <f t="shared" si="31"/>
        <v>3</v>
      </c>
      <c r="Y2030" t="s">
        <v>70</v>
      </c>
      <c r="Z2030" t="s">
        <v>77</v>
      </c>
      <c r="AA2030" t="s">
        <v>161</v>
      </c>
      <c r="AB2030" t="str">
        <f>VLOOKUP($AA2030,Sheet2!$E$2:$I$222,3,FALSE)</f>
        <v>To Downtown</v>
      </c>
      <c r="AC2030" t="str">
        <f>VLOOKUP($AA2030,Sheet2!$E$2:$I$222,4,FALSE)</f>
        <v>Ferry Plaza</v>
      </c>
      <c r="AD2030" t="str">
        <f>VLOOKUP($AA2030,Sheet2!$E$2:$I$222,5,FALSE)</f>
        <v>Daily 24 Hours</v>
      </c>
      <c r="AE2030" t="s">
        <v>345</v>
      </c>
      <c r="AF2030" t="s">
        <v>27</v>
      </c>
      <c r="AG2030" t="s">
        <v>77</v>
      </c>
      <c r="AH2030" t="s">
        <v>168</v>
      </c>
      <c r="AI2030" t="str">
        <f>VLOOKUP(AH2030,[1]Sheet2!$E$2:$I$222,3,FALSE)</f>
        <v>To Downtown</v>
      </c>
      <c r="AJ2030" t="str">
        <f>VLOOKUP(AH2030,[1]Sheet2!$E$2:$I$222,4,FALSE)</f>
        <v>Ferry Plaza</v>
      </c>
      <c r="AK2030" t="str">
        <f>VLOOKUP(AH2030,[1]Sheet2!$E$2:$I$222,5,FALSE)</f>
        <v>AM Only: M-F ~ 6:30am-10am</v>
      </c>
      <c r="AM2030" t="s">
        <v>64</v>
      </c>
      <c r="AN2030" t="s">
        <v>77</v>
      </c>
      <c r="AO2030" t="s">
        <v>152</v>
      </c>
      <c r="AP2030" t="str">
        <f>VLOOKUP(AO2030,[1]Sheet2!$E$2:$I$222,3,FALSE)</f>
        <v>To Balboa Park Station (BART)</v>
      </c>
      <c r="AQ2030" t="str">
        <f>VLOOKUP(AO2030,[1]Sheet2!$E$2:$I$222,4,FALSE)</f>
        <v>Geneva &amp; San Jose</v>
      </c>
      <c r="AR2030" t="str">
        <f>VLOOKUP(AO2030,[1]Sheet2!$E$2:$I$222,5,FALSE)</f>
        <v>AM Only: M-F ~ 6:30am-8:30am</v>
      </c>
      <c r="AW2030" t="e">
        <f>VLOOKUP(AV2030,[1]Sheet2!$E$2:$I$222,3,FALSE)</f>
        <v>#N/A</v>
      </c>
      <c r="AX2030" t="e">
        <f>VLOOKUP(AV2030,[1]Sheet2!$E$2:$I$222,4,FALSE)</f>
        <v>#N/A</v>
      </c>
      <c r="AY2030" t="e">
        <f>VLOOKUP(AV2030,[1]Sheet2!$E$2:$I$222,5,FALSE)</f>
        <v>#N/A</v>
      </c>
      <c r="BD2030" t="e">
        <f>VLOOKUP(BC2030,[1]Sheet2!$E$2:$I$222,3,FALSE)</f>
        <v>#N/A</v>
      </c>
      <c r="BE2030" t="e">
        <f>VLOOKUP(BC2030,[1]Sheet2!$E$2:$I$222,4,FALSE)</f>
        <v>#N/A</v>
      </c>
      <c r="BF2030" t="e">
        <f>VLOOKUP(BC2030,[1]Sheet2!$E$2:$I$222,5,FALSE)</f>
        <v>#N/A</v>
      </c>
      <c r="BK2030" t="e">
        <f>VLOOKUP(BJ2030,[1]Sheet2!$E$2:$I$222,3,FALSE)</f>
        <v>#N/A</v>
      </c>
      <c r="BL2030" t="e">
        <f>VLOOKUP(BJ2030,[1]Sheet2!$E$2:$I$222,4,FALSE)</f>
        <v>#N/A</v>
      </c>
      <c r="BM2030" t="e">
        <f>VLOOKUP(BJ2030,[1]Sheet2!$E$2:$I$222,5,FALSE)</f>
        <v>#N/A</v>
      </c>
      <c r="BR2030" t="e">
        <f>VLOOKUP(BQ2030,[1]Sheet2!$E$2:$I$222,3,FALSE)</f>
        <v>#N/A</v>
      </c>
      <c r="BS2030" t="e">
        <f>VLOOKUP(BQ2030,[1]Sheet2!$E$2:$I$222,4,FALSE)</f>
        <v>#N/A</v>
      </c>
      <c r="BT2030" t="e">
        <f>VLOOKUP(BQ2030,[1]Sheet2!$E$2:$I$222,5,FALSE)</f>
        <v>#N/A</v>
      </c>
      <c r="BY2030" t="e">
        <f>VLOOKUP(BX2030,[1]Sheet2!$E$2:$I$222,3,FALSE)</f>
        <v>#N/A</v>
      </c>
      <c r="BZ2030" t="e">
        <f>VLOOKUP(BX2030,[1]Sheet2!$E$2:$I$222,4,FALSE)</f>
        <v>#N/A</v>
      </c>
      <c r="CA2030" t="e">
        <f>VLOOKUP(BX2030,[1]Sheet2!$E$2:$I$222,5,FALSE)</f>
        <v>#N/A</v>
      </c>
      <c r="CF2030" t="e">
        <f>VLOOKUP(CE2030,[1]Sheet2!$E$2:$I$222,3,FALSE)</f>
        <v>#N/A</v>
      </c>
      <c r="CG2030" t="e">
        <f>VLOOKUP(CE2030,[1]Sheet2!$E$2:$I$222,4,FALSE)</f>
        <v>#N/A</v>
      </c>
      <c r="CH2030" t="e">
        <f>VLOOKUP(CE2030,[1]Sheet2!$E$2:$I$222,5,FALSE)</f>
        <v>#N/A</v>
      </c>
      <c r="CM2030" t="e">
        <f>VLOOKUP(CL2030,[1]Sheet2!$E$2:$I$222,3,FALSE)</f>
        <v>#N/A</v>
      </c>
      <c r="CN2030" t="e">
        <f>VLOOKUP(CL2030,[1]Sheet2!$E$2:$I$222,4,FALSE)</f>
        <v>#N/A</v>
      </c>
      <c r="CO2030" t="e">
        <f>VLOOKUP(CL2030,[1]Sheet2!$E$2:$I$222,5,FALSE)</f>
        <v>#N/A</v>
      </c>
    </row>
    <row r="2031" spans="1:93" x14ac:dyDescent="0.25">
      <c r="A2031">
        <v>2115</v>
      </c>
      <c r="C2031">
        <v>15577</v>
      </c>
      <c r="D2031">
        <v>5577</v>
      </c>
      <c r="E2031">
        <v>37.739159999999998</v>
      </c>
      <c r="F2031">
        <v>-122.42384</v>
      </c>
      <c r="G2031" t="s">
        <v>4659</v>
      </c>
      <c r="H2031" t="s">
        <v>4660</v>
      </c>
      <c r="I2031" t="s">
        <v>878</v>
      </c>
      <c r="J2031" t="s">
        <v>669</v>
      </c>
      <c r="K2031" t="s">
        <v>4647</v>
      </c>
      <c r="L2031" t="s">
        <v>452</v>
      </c>
      <c r="Q2031" t="s">
        <v>672</v>
      </c>
      <c r="S2031" t="s">
        <v>4610</v>
      </c>
      <c r="X2031">
        <f t="shared" si="31"/>
        <v>2</v>
      </c>
      <c r="Y2031" t="s">
        <v>70</v>
      </c>
      <c r="Z2031" t="s">
        <v>77</v>
      </c>
      <c r="AA2031" t="s">
        <v>161</v>
      </c>
      <c r="AB2031" t="str">
        <f>VLOOKUP($AA2031,Sheet2!$E$2:$I$222,3,FALSE)</f>
        <v>To Downtown</v>
      </c>
      <c r="AC2031" t="str">
        <f>VLOOKUP($AA2031,Sheet2!$E$2:$I$222,4,FALSE)</f>
        <v>Ferry Plaza</v>
      </c>
      <c r="AD2031" t="str">
        <f>VLOOKUP($AA2031,Sheet2!$E$2:$I$222,5,FALSE)</f>
        <v>Daily 24 Hours</v>
      </c>
      <c r="AE2031" t="s">
        <v>345</v>
      </c>
      <c r="AF2031" t="s">
        <v>71</v>
      </c>
      <c r="AG2031" t="s">
        <v>77</v>
      </c>
      <c r="AH2031" t="s">
        <v>164</v>
      </c>
      <c r="AI2031" t="str">
        <f>VLOOKUP(AH2031,[1]Sheet2!$E$2:$I$222,3,FALSE)</f>
        <v>To Fort Mason</v>
      </c>
      <c r="AJ2031" t="str">
        <f>VLOOKUP(AH2031,[1]Sheet2!$E$2:$I$222,4,FALSE)</f>
        <v>Van Ness &amp; North Pt.</v>
      </c>
      <c r="AK2031" t="str">
        <f>VLOOKUP(AH2031,[1]Sheet2!$E$2:$I$222,5,FALSE)</f>
        <v>Daily ~ 5:30am-12am</v>
      </c>
      <c r="AP2031" t="e">
        <f>VLOOKUP(AO2031,[1]Sheet2!$E$2:$I$222,3,FALSE)</f>
        <v>#N/A</v>
      </c>
      <c r="AQ2031" t="e">
        <f>VLOOKUP(AO2031,[1]Sheet2!$E$2:$I$222,4,FALSE)</f>
        <v>#N/A</v>
      </c>
      <c r="AR2031" t="e">
        <f>VLOOKUP(AO2031,[1]Sheet2!$E$2:$I$222,5,FALSE)</f>
        <v>#N/A</v>
      </c>
      <c r="AW2031" t="e">
        <f>VLOOKUP(AV2031,[1]Sheet2!$E$2:$I$222,3,FALSE)</f>
        <v>#N/A</v>
      </c>
      <c r="AX2031" t="e">
        <f>VLOOKUP(AV2031,[1]Sheet2!$E$2:$I$222,4,FALSE)</f>
        <v>#N/A</v>
      </c>
      <c r="AY2031" t="e">
        <f>VLOOKUP(AV2031,[1]Sheet2!$E$2:$I$222,5,FALSE)</f>
        <v>#N/A</v>
      </c>
      <c r="BD2031" t="e">
        <f>VLOOKUP(BC2031,[1]Sheet2!$E$2:$I$222,3,FALSE)</f>
        <v>#N/A</v>
      </c>
      <c r="BE2031" t="e">
        <f>VLOOKUP(BC2031,[1]Sheet2!$E$2:$I$222,4,FALSE)</f>
        <v>#N/A</v>
      </c>
      <c r="BF2031" t="e">
        <f>VLOOKUP(BC2031,[1]Sheet2!$E$2:$I$222,5,FALSE)</f>
        <v>#N/A</v>
      </c>
      <c r="BK2031" t="e">
        <f>VLOOKUP(BJ2031,[1]Sheet2!$E$2:$I$222,3,FALSE)</f>
        <v>#N/A</v>
      </c>
      <c r="BL2031" t="e">
        <f>VLOOKUP(BJ2031,[1]Sheet2!$E$2:$I$222,4,FALSE)</f>
        <v>#N/A</v>
      </c>
      <c r="BM2031" t="e">
        <f>VLOOKUP(BJ2031,[1]Sheet2!$E$2:$I$222,5,FALSE)</f>
        <v>#N/A</v>
      </c>
      <c r="BR2031" t="e">
        <f>VLOOKUP(BQ2031,[1]Sheet2!$E$2:$I$222,3,FALSE)</f>
        <v>#N/A</v>
      </c>
      <c r="BS2031" t="e">
        <f>VLOOKUP(BQ2031,[1]Sheet2!$E$2:$I$222,4,FALSE)</f>
        <v>#N/A</v>
      </c>
      <c r="BT2031" t="e">
        <f>VLOOKUP(BQ2031,[1]Sheet2!$E$2:$I$222,5,FALSE)</f>
        <v>#N/A</v>
      </c>
      <c r="BY2031" t="e">
        <f>VLOOKUP(BX2031,[1]Sheet2!$E$2:$I$222,3,FALSE)</f>
        <v>#N/A</v>
      </c>
      <c r="BZ2031" t="e">
        <f>VLOOKUP(BX2031,[1]Sheet2!$E$2:$I$222,4,FALSE)</f>
        <v>#N/A</v>
      </c>
      <c r="CA2031" t="e">
        <f>VLOOKUP(BX2031,[1]Sheet2!$E$2:$I$222,5,FALSE)</f>
        <v>#N/A</v>
      </c>
      <c r="CF2031" t="e">
        <f>VLOOKUP(CE2031,[1]Sheet2!$E$2:$I$222,3,FALSE)</f>
        <v>#N/A</v>
      </c>
      <c r="CG2031" t="e">
        <f>VLOOKUP(CE2031,[1]Sheet2!$E$2:$I$222,4,FALSE)</f>
        <v>#N/A</v>
      </c>
      <c r="CH2031" t="e">
        <f>VLOOKUP(CE2031,[1]Sheet2!$E$2:$I$222,5,FALSE)</f>
        <v>#N/A</v>
      </c>
      <c r="CM2031" t="e">
        <f>VLOOKUP(CL2031,[1]Sheet2!$E$2:$I$222,3,FALSE)</f>
        <v>#N/A</v>
      </c>
      <c r="CN2031" t="e">
        <f>VLOOKUP(CL2031,[1]Sheet2!$E$2:$I$222,4,FALSE)</f>
        <v>#N/A</v>
      </c>
      <c r="CO2031" t="e">
        <f>VLOOKUP(CL2031,[1]Sheet2!$E$2:$I$222,5,FALSE)</f>
        <v>#N/A</v>
      </c>
    </row>
    <row r="2032" spans="1:93" x14ac:dyDescent="0.25">
      <c r="A2032">
        <v>2116</v>
      </c>
      <c r="C2032">
        <v>15578</v>
      </c>
      <c r="D2032">
        <v>5578</v>
      </c>
      <c r="E2032">
        <v>37.738990000000001</v>
      </c>
      <c r="F2032">
        <v>-122.42404000000001</v>
      </c>
      <c r="G2032" t="s">
        <v>4659</v>
      </c>
      <c r="H2032" t="s">
        <v>4660</v>
      </c>
      <c r="I2032" t="s">
        <v>894</v>
      </c>
      <c r="J2032" t="s">
        <v>669</v>
      </c>
      <c r="K2032" t="s">
        <v>698</v>
      </c>
      <c r="Q2032" t="s">
        <v>672</v>
      </c>
      <c r="S2032" t="s">
        <v>4613</v>
      </c>
      <c r="X2032">
        <f t="shared" si="31"/>
        <v>2</v>
      </c>
      <c r="Y2032" t="s">
        <v>70</v>
      </c>
      <c r="Z2032" t="s">
        <v>80</v>
      </c>
      <c r="AA2032" t="s">
        <v>162</v>
      </c>
      <c r="AB2032" t="str">
        <f>VLOOKUP($AA2032,Sheet2!$E$2:$I$222,3,FALSE)</f>
        <v>To Daly City</v>
      </c>
      <c r="AC2032" t="str">
        <f>VLOOKUP($AA2032,Sheet2!$E$2:$I$222,4,FALSE)</f>
        <v>San Jose &amp; Mission</v>
      </c>
      <c r="AD2032" t="str">
        <f>VLOOKUP($AA2032,Sheet2!$E$2:$I$222,5,FALSE)</f>
        <v>Daily 24 Hours</v>
      </c>
      <c r="AE2032" t="s">
        <v>345</v>
      </c>
      <c r="AF2032" t="s">
        <v>71</v>
      </c>
      <c r="AG2032" t="s">
        <v>80</v>
      </c>
      <c r="AH2032" t="s">
        <v>165</v>
      </c>
      <c r="AI2032" t="str">
        <f>VLOOKUP(AH2032,[1]Sheet2!$E$2:$I$222,3,FALSE)</f>
        <v>To City College</v>
      </c>
      <c r="AJ2032" t="str">
        <f>VLOOKUP(AH2032,[1]Sheet2!$E$2:$I$222,4,FALSE)</f>
        <v>Ocean &amp; Phelan</v>
      </c>
      <c r="AK2032" t="str">
        <f>VLOOKUP(AH2032,[1]Sheet2!$E$2:$I$222,5,FALSE)</f>
        <v>Daily ~ 5:30am-12am</v>
      </c>
      <c r="AP2032" t="e">
        <f>VLOOKUP(AO2032,[1]Sheet2!$E$2:$I$222,3,FALSE)</f>
        <v>#N/A</v>
      </c>
      <c r="AQ2032" t="e">
        <f>VLOOKUP(AO2032,[1]Sheet2!$E$2:$I$222,4,FALSE)</f>
        <v>#N/A</v>
      </c>
      <c r="AR2032" t="e">
        <f>VLOOKUP(AO2032,[1]Sheet2!$E$2:$I$222,5,FALSE)</f>
        <v>#N/A</v>
      </c>
      <c r="AW2032" t="e">
        <f>VLOOKUP(AV2032,[1]Sheet2!$E$2:$I$222,3,FALSE)</f>
        <v>#N/A</v>
      </c>
      <c r="AX2032" t="e">
        <f>VLOOKUP(AV2032,[1]Sheet2!$E$2:$I$222,4,FALSE)</f>
        <v>#N/A</v>
      </c>
      <c r="AY2032" t="e">
        <f>VLOOKUP(AV2032,[1]Sheet2!$E$2:$I$222,5,FALSE)</f>
        <v>#N/A</v>
      </c>
      <c r="BD2032" t="e">
        <f>VLOOKUP(BC2032,[1]Sheet2!$E$2:$I$222,3,FALSE)</f>
        <v>#N/A</v>
      </c>
      <c r="BE2032" t="e">
        <f>VLOOKUP(BC2032,[1]Sheet2!$E$2:$I$222,4,FALSE)</f>
        <v>#N/A</v>
      </c>
      <c r="BF2032" t="e">
        <f>VLOOKUP(BC2032,[1]Sheet2!$E$2:$I$222,5,FALSE)</f>
        <v>#N/A</v>
      </c>
      <c r="BK2032" t="e">
        <f>VLOOKUP(BJ2032,[1]Sheet2!$E$2:$I$222,3,FALSE)</f>
        <v>#N/A</v>
      </c>
      <c r="BL2032" t="e">
        <f>VLOOKUP(BJ2032,[1]Sheet2!$E$2:$I$222,4,FALSE)</f>
        <v>#N/A</v>
      </c>
      <c r="BM2032" t="e">
        <f>VLOOKUP(BJ2032,[1]Sheet2!$E$2:$I$222,5,FALSE)</f>
        <v>#N/A</v>
      </c>
      <c r="BR2032" t="e">
        <f>VLOOKUP(BQ2032,[1]Sheet2!$E$2:$I$222,3,FALSE)</f>
        <v>#N/A</v>
      </c>
      <c r="BS2032" t="e">
        <f>VLOOKUP(BQ2032,[1]Sheet2!$E$2:$I$222,4,FALSE)</f>
        <v>#N/A</v>
      </c>
      <c r="BT2032" t="e">
        <f>VLOOKUP(BQ2032,[1]Sheet2!$E$2:$I$222,5,FALSE)</f>
        <v>#N/A</v>
      </c>
      <c r="BY2032" t="e">
        <f>VLOOKUP(BX2032,[1]Sheet2!$E$2:$I$222,3,FALSE)</f>
        <v>#N/A</v>
      </c>
      <c r="BZ2032" t="e">
        <f>VLOOKUP(BX2032,[1]Sheet2!$E$2:$I$222,4,FALSE)</f>
        <v>#N/A</v>
      </c>
      <c r="CA2032" t="e">
        <f>VLOOKUP(BX2032,[1]Sheet2!$E$2:$I$222,5,FALSE)</f>
        <v>#N/A</v>
      </c>
      <c r="CF2032" t="e">
        <f>VLOOKUP(CE2032,[1]Sheet2!$E$2:$I$222,3,FALSE)</f>
        <v>#N/A</v>
      </c>
      <c r="CG2032" t="e">
        <f>VLOOKUP(CE2032,[1]Sheet2!$E$2:$I$222,4,FALSE)</f>
        <v>#N/A</v>
      </c>
      <c r="CH2032" t="e">
        <f>VLOOKUP(CE2032,[1]Sheet2!$E$2:$I$222,5,FALSE)</f>
        <v>#N/A</v>
      </c>
      <c r="CM2032" t="e">
        <f>VLOOKUP(CL2032,[1]Sheet2!$E$2:$I$222,3,FALSE)</f>
        <v>#N/A</v>
      </c>
      <c r="CN2032" t="e">
        <f>VLOOKUP(CL2032,[1]Sheet2!$E$2:$I$222,4,FALSE)</f>
        <v>#N/A</v>
      </c>
      <c r="CO2032" t="e">
        <f>VLOOKUP(CL2032,[1]Sheet2!$E$2:$I$222,5,FALSE)</f>
        <v>#N/A</v>
      </c>
    </row>
    <row r="2033" spans="1:93" x14ac:dyDescent="0.25">
      <c r="A2033">
        <v>2117</v>
      </c>
      <c r="C2033">
        <v>15579</v>
      </c>
      <c r="D2033">
        <v>5579</v>
      </c>
      <c r="E2033">
        <v>37.790869999999998</v>
      </c>
      <c r="F2033">
        <v>-122.39628</v>
      </c>
      <c r="G2033" t="s">
        <v>4661</v>
      </c>
      <c r="H2033" t="s">
        <v>4662</v>
      </c>
      <c r="I2033" t="s">
        <v>710</v>
      </c>
      <c r="J2033" t="s">
        <v>669</v>
      </c>
      <c r="K2033" t="s">
        <v>1509</v>
      </c>
      <c r="L2033" t="s">
        <v>452</v>
      </c>
      <c r="N2033" t="s">
        <v>4663</v>
      </c>
      <c r="Q2033" t="s">
        <v>672</v>
      </c>
      <c r="R2033">
        <v>12</v>
      </c>
      <c r="S2033" t="s">
        <v>4664</v>
      </c>
      <c r="X2033">
        <f t="shared" si="31"/>
        <v>5</v>
      </c>
      <c r="Y2033" t="s">
        <v>68</v>
      </c>
      <c r="Z2033" t="s">
        <v>80</v>
      </c>
      <c r="AA2033" t="s">
        <v>160</v>
      </c>
      <c r="AB2033" t="str">
        <f>VLOOKUP($AA2033,Sheet2!$E$2:$I$222,3,FALSE)</f>
        <v>To Daly City BART</v>
      </c>
      <c r="AC2033" t="str">
        <f>VLOOKUP($AA2033,Sheet2!$E$2:$I$222,4,FALSE)</f>
        <v>M-F ~ 7am-7pm</v>
      </c>
      <c r="AD2033" t="str">
        <f>VLOOKUP($AA2033,Sheet2!$E$2:$I$222,5,FALSE)</f>
        <v>Sat-Sun ~ 9am-6pm</v>
      </c>
      <c r="AF2033" t="s">
        <v>42</v>
      </c>
      <c r="AG2033" t="s">
        <v>80</v>
      </c>
      <c r="AH2033" t="s">
        <v>116</v>
      </c>
      <c r="AI2033" t="str">
        <f>VLOOKUP(AH2033,[1]Sheet2!$E$2:$I$222,3,FALSE)</f>
        <v>To Ocean Beach</v>
      </c>
      <c r="AJ2033" t="str">
        <f>VLOOKUP(AH2033,[1]Sheet2!$E$2:$I$222,4,FALSE)</f>
        <v>48th Av. &amp; Ortega</v>
      </c>
      <c r="AK2033" t="str">
        <f>VLOOKUP(AH2033,[1]Sheet2!$E$2:$I$222,5,FALSE)</f>
        <v>Daily ~ 6am-12am</v>
      </c>
      <c r="AM2033" t="s">
        <v>70</v>
      </c>
      <c r="AN2033" t="s">
        <v>80</v>
      </c>
      <c r="AO2033" t="s">
        <v>162</v>
      </c>
      <c r="AP2033" t="str">
        <f>VLOOKUP(AO2033,[1]Sheet2!$E$2:$I$222,3,FALSE)</f>
        <v>To Daly City</v>
      </c>
      <c r="AQ2033" t="str">
        <f>VLOOKUP(AO2033,[1]Sheet2!$E$2:$I$222,4,FALSE)</f>
        <v>San Jose &amp; Mission</v>
      </c>
      <c r="AR2033" t="str">
        <f>VLOOKUP(AO2033,[1]Sheet2!$E$2:$I$222,5,FALSE)</f>
        <v>Daily 24 Hours</v>
      </c>
      <c r="AS2033" t="s">
        <v>345</v>
      </c>
      <c r="AT2033" t="s">
        <v>45</v>
      </c>
      <c r="AU2033" t="s">
        <v>79</v>
      </c>
      <c r="AW2033" t="e">
        <f>VLOOKUP(AV2033,[1]Sheet2!$E$2:$I$222,3,FALSE)</f>
        <v>#N/A</v>
      </c>
      <c r="AX2033" t="e">
        <f>VLOOKUP(AV2033,[1]Sheet2!$E$2:$I$222,4,FALSE)</f>
        <v>#N/A</v>
      </c>
      <c r="AY2033" t="e">
        <f>VLOOKUP(AV2033,[1]Sheet2!$E$2:$I$222,5,FALSE)</f>
        <v>#N/A</v>
      </c>
      <c r="BA2033" t="s">
        <v>27</v>
      </c>
      <c r="BB2033" t="s">
        <v>80</v>
      </c>
      <c r="BC2033" t="s">
        <v>102</v>
      </c>
      <c r="BD2033" t="str">
        <f>VLOOKUP(BC2033,[1]Sheet2!$E$2:$I$222,3,FALSE)</f>
        <v>To Daly City</v>
      </c>
      <c r="BE2033" t="str">
        <f>VLOOKUP(BC2033,[1]Sheet2!$E$2:$I$222,4,FALSE)</f>
        <v>San Jose &amp; Mission</v>
      </c>
      <c r="BF2033" t="str">
        <f>VLOOKUP(BC2033,[1]Sheet2!$E$2:$I$222,5,FALSE)</f>
        <v>PM Only: M-F ~ 3pm-6:30pm</v>
      </c>
      <c r="BK2033" t="e">
        <f>VLOOKUP(BJ2033,[1]Sheet2!$E$2:$I$222,3,FALSE)</f>
        <v>#N/A</v>
      </c>
      <c r="BL2033" t="e">
        <f>VLOOKUP(BJ2033,[1]Sheet2!$E$2:$I$222,4,FALSE)</f>
        <v>#N/A</v>
      </c>
      <c r="BM2033" t="e">
        <f>VLOOKUP(BJ2033,[1]Sheet2!$E$2:$I$222,5,FALSE)</f>
        <v>#N/A</v>
      </c>
      <c r="BR2033" t="e">
        <f>VLOOKUP(BQ2033,[1]Sheet2!$E$2:$I$222,3,FALSE)</f>
        <v>#N/A</v>
      </c>
      <c r="BS2033" t="e">
        <f>VLOOKUP(BQ2033,[1]Sheet2!$E$2:$I$222,4,FALSE)</f>
        <v>#N/A</v>
      </c>
      <c r="BT2033" t="e">
        <f>VLOOKUP(BQ2033,[1]Sheet2!$E$2:$I$222,5,FALSE)</f>
        <v>#N/A</v>
      </c>
      <c r="BY2033" t="e">
        <f>VLOOKUP(BX2033,[1]Sheet2!$E$2:$I$222,3,FALSE)</f>
        <v>#N/A</v>
      </c>
      <c r="BZ2033" t="e">
        <f>VLOOKUP(BX2033,[1]Sheet2!$E$2:$I$222,4,FALSE)</f>
        <v>#N/A</v>
      </c>
      <c r="CA2033" t="e">
        <f>VLOOKUP(BX2033,[1]Sheet2!$E$2:$I$222,5,FALSE)</f>
        <v>#N/A</v>
      </c>
      <c r="CF2033" t="e">
        <f>VLOOKUP(CE2033,[1]Sheet2!$E$2:$I$222,3,FALSE)</f>
        <v>#N/A</v>
      </c>
      <c r="CG2033" t="e">
        <f>VLOOKUP(CE2033,[1]Sheet2!$E$2:$I$222,4,FALSE)</f>
        <v>#N/A</v>
      </c>
      <c r="CH2033" t="e">
        <f>VLOOKUP(CE2033,[1]Sheet2!$E$2:$I$222,5,FALSE)</f>
        <v>#N/A</v>
      </c>
      <c r="CM2033" t="e">
        <f>VLOOKUP(CL2033,[1]Sheet2!$E$2:$I$222,3,FALSE)</f>
        <v>#N/A</v>
      </c>
      <c r="CN2033" t="e">
        <f>VLOOKUP(CL2033,[1]Sheet2!$E$2:$I$222,4,FALSE)</f>
        <v>#N/A</v>
      </c>
      <c r="CO2033" t="e">
        <f>VLOOKUP(CL2033,[1]Sheet2!$E$2:$I$222,5,FALSE)</f>
        <v>#N/A</v>
      </c>
    </row>
    <row r="2034" spans="1:93" x14ac:dyDescent="0.25">
      <c r="A2034">
        <v>2118</v>
      </c>
      <c r="C2034">
        <v>15580</v>
      </c>
      <c r="D2034">
        <v>5580</v>
      </c>
      <c r="E2034">
        <v>37.733339999999998</v>
      </c>
      <c r="F2034">
        <v>-122.42682000000001</v>
      </c>
      <c r="G2034" t="s">
        <v>4665</v>
      </c>
      <c r="H2034" t="s">
        <v>4666</v>
      </c>
      <c r="I2034" t="s">
        <v>704</v>
      </c>
      <c r="J2034" t="s">
        <v>669</v>
      </c>
      <c r="K2034" t="s">
        <v>711</v>
      </c>
      <c r="Q2034" t="s">
        <v>672</v>
      </c>
      <c r="R2034">
        <v>2204</v>
      </c>
      <c r="S2034" t="s">
        <v>4613</v>
      </c>
      <c r="X2034">
        <f t="shared" si="31"/>
        <v>2</v>
      </c>
      <c r="Y2034" t="s">
        <v>70</v>
      </c>
      <c r="Z2034" t="s">
        <v>80</v>
      </c>
      <c r="AA2034" t="s">
        <v>162</v>
      </c>
      <c r="AB2034" t="str">
        <f>VLOOKUP($AA2034,Sheet2!$E$2:$I$222,3,FALSE)</f>
        <v>To Daly City</v>
      </c>
      <c r="AC2034" t="str">
        <f>VLOOKUP($AA2034,Sheet2!$E$2:$I$222,4,FALSE)</f>
        <v>San Jose &amp; Mission</v>
      </c>
      <c r="AD2034" t="str">
        <f>VLOOKUP($AA2034,Sheet2!$E$2:$I$222,5,FALSE)</f>
        <v>Daily 24 Hours</v>
      </c>
      <c r="AE2034" t="s">
        <v>345</v>
      </c>
      <c r="AF2034" t="s">
        <v>71</v>
      </c>
      <c r="AG2034" t="s">
        <v>80</v>
      </c>
      <c r="AH2034" t="s">
        <v>165</v>
      </c>
      <c r="AI2034" t="str">
        <f>VLOOKUP(AH2034,[1]Sheet2!$E$2:$I$222,3,FALSE)</f>
        <v>To City College</v>
      </c>
      <c r="AJ2034" t="str">
        <f>VLOOKUP(AH2034,[1]Sheet2!$E$2:$I$222,4,FALSE)</f>
        <v>Ocean &amp; Phelan</v>
      </c>
      <c r="AK2034" t="str">
        <f>VLOOKUP(AH2034,[1]Sheet2!$E$2:$I$222,5,FALSE)</f>
        <v>Daily ~ 5:30am-12am</v>
      </c>
      <c r="AP2034" t="e">
        <f>VLOOKUP(AO2034,[1]Sheet2!$E$2:$I$222,3,FALSE)</f>
        <v>#N/A</v>
      </c>
      <c r="AQ2034" t="e">
        <f>VLOOKUP(AO2034,[1]Sheet2!$E$2:$I$222,4,FALSE)</f>
        <v>#N/A</v>
      </c>
      <c r="AR2034" t="e">
        <f>VLOOKUP(AO2034,[1]Sheet2!$E$2:$I$222,5,FALSE)</f>
        <v>#N/A</v>
      </c>
      <c r="AW2034" t="e">
        <f>VLOOKUP(AV2034,[1]Sheet2!$E$2:$I$222,3,FALSE)</f>
        <v>#N/A</v>
      </c>
      <c r="AX2034" t="e">
        <f>VLOOKUP(AV2034,[1]Sheet2!$E$2:$I$222,4,FALSE)</f>
        <v>#N/A</v>
      </c>
      <c r="AY2034" t="e">
        <f>VLOOKUP(AV2034,[1]Sheet2!$E$2:$I$222,5,FALSE)</f>
        <v>#N/A</v>
      </c>
      <c r="BD2034" t="e">
        <f>VLOOKUP(BC2034,[1]Sheet2!$E$2:$I$222,3,FALSE)</f>
        <v>#N/A</v>
      </c>
      <c r="BE2034" t="e">
        <f>VLOOKUP(BC2034,[1]Sheet2!$E$2:$I$222,4,FALSE)</f>
        <v>#N/A</v>
      </c>
      <c r="BF2034" t="e">
        <f>VLOOKUP(BC2034,[1]Sheet2!$E$2:$I$222,5,FALSE)</f>
        <v>#N/A</v>
      </c>
      <c r="BK2034" t="e">
        <f>VLOOKUP(BJ2034,[1]Sheet2!$E$2:$I$222,3,FALSE)</f>
        <v>#N/A</v>
      </c>
      <c r="BL2034" t="e">
        <f>VLOOKUP(BJ2034,[1]Sheet2!$E$2:$I$222,4,FALSE)</f>
        <v>#N/A</v>
      </c>
      <c r="BM2034" t="e">
        <f>VLOOKUP(BJ2034,[1]Sheet2!$E$2:$I$222,5,FALSE)</f>
        <v>#N/A</v>
      </c>
      <c r="BR2034" t="e">
        <f>VLOOKUP(BQ2034,[1]Sheet2!$E$2:$I$222,3,FALSE)</f>
        <v>#N/A</v>
      </c>
      <c r="BS2034" t="e">
        <f>VLOOKUP(BQ2034,[1]Sheet2!$E$2:$I$222,4,FALSE)</f>
        <v>#N/A</v>
      </c>
      <c r="BT2034" t="e">
        <f>VLOOKUP(BQ2034,[1]Sheet2!$E$2:$I$222,5,FALSE)</f>
        <v>#N/A</v>
      </c>
      <c r="BY2034" t="e">
        <f>VLOOKUP(BX2034,[1]Sheet2!$E$2:$I$222,3,FALSE)</f>
        <v>#N/A</v>
      </c>
      <c r="BZ2034" t="e">
        <f>VLOOKUP(BX2034,[1]Sheet2!$E$2:$I$222,4,FALSE)</f>
        <v>#N/A</v>
      </c>
      <c r="CA2034" t="e">
        <f>VLOOKUP(BX2034,[1]Sheet2!$E$2:$I$222,5,FALSE)</f>
        <v>#N/A</v>
      </c>
      <c r="CF2034" t="e">
        <f>VLOOKUP(CE2034,[1]Sheet2!$E$2:$I$222,3,FALSE)</f>
        <v>#N/A</v>
      </c>
      <c r="CG2034" t="e">
        <f>VLOOKUP(CE2034,[1]Sheet2!$E$2:$I$222,4,FALSE)</f>
        <v>#N/A</v>
      </c>
      <c r="CH2034" t="e">
        <f>VLOOKUP(CE2034,[1]Sheet2!$E$2:$I$222,5,FALSE)</f>
        <v>#N/A</v>
      </c>
      <c r="CM2034" t="e">
        <f>VLOOKUP(CL2034,[1]Sheet2!$E$2:$I$222,3,FALSE)</f>
        <v>#N/A</v>
      </c>
      <c r="CN2034" t="e">
        <f>VLOOKUP(CL2034,[1]Sheet2!$E$2:$I$222,4,FALSE)</f>
        <v>#N/A</v>
      </c>
      <c r="CO2034" t="e">
        <f>VLOOKUP(CL2034,[1]Sheet2!$E$2:$I$222,5,FALSE)</f>
        <v>#N/A</v>
      </c>
    </row>
    <row r="2035" spans="1:93" x14ac:dyDescent="0.25">
      <c r="A2035">
        <v>2119</v>
      </c>
      <c r="C2035">
        <v>15582</v>
      </c>
      <c r="D2035">
        <v>5582</v>
      </c>
      <c r="E2035">
        <v>37.724539999999998</v>
      </c>
      <c r="F2035">
        <v>-122.43481</v>
      </c>
      <c r="G2035" t="s">
        <v>4667</v>
      </c>
      <c r="H2035" t="s">
        <v>4668</v>
      </c>
      <c r="I2035" t="s">
        <v>895</v>
      </c>
      <c r="J2035" t="s">
        <v>669</v>
      </c>
      <c r="K2035" t="s">
        <v>4669</v>
      </c>
      <c r="M2035" t="s">
        <v>671</v>
      </c>
      <c r="N2035" t="s">
        <v>4670</v>
      </c>
      <c r="Q2035" t="s">
        <v>672</v>
      </c>
      <c r="R2035">
        <v>303</v>
      </c>
      <c r="S2035" t="s">
        <v>4671</v>
      </c>
      <c r="X2035">
        <f t="shared" si="31"/>
        <v>3</v>
      </c>
      <c r="Y2035" t="s">
        <v>70</v>
      </c>
      <c r="Z2035" t="s">
        <v>77</v>
      </c>
      <c r="AA2035" t="s">
        <v>161</v>
      </c>
      <c r="AB2035" t="str">
        <f>VLOOKUP($AA2035,Sheet2!$E$2:$I$222,3,FALSE)</f>
        <v>To Downtown</v>
      </c>
      <c r="AC2035" t="str">
        <f>VLOOKUP($AA2035,Sheet2!$E$2:$I$222,4,FALSE)</f>
        <v>Ferry Plaza</v>
      </c>
      <c r="AD2035" t="str">
        <f>VLOOKUP($AA2035,Sheet2!$E$2:$I$222,5,FALSE)</f>
        <v>Daily 24 Hours</v>
      </c>
      <c r="AE2035" t="s">
        <v>345</v>
      </c>
      <c r="AF2035" t="s">
        <v>71</v>
      </c>
      <c r="AG2035" t="s">
        <v>77</v>
      </c>
      <c r="AH2035" t="s">
        <v>164</v>
      </c>
      <c r="AI2035" t="str">
        <f>VLOOKUP(AH2035,[1]Sheet2!$E$2:$I$222,3,FALSE)</f>
        <v>To Fort Mason</v>
      </c>
      <c r="AJ2035" t="str">
        <f>VLOOKUP(AH2035,[1]Sheet2!$E$2:$I$222,4,FALSE)</f>
        <v>Van Ness &amp; North Pt.</v>
      </c>
      <c r="AK2035" t="str">
        <f>VLOOKUP(AH2035,[1]Sheet2!$E$2:$I$222,5,FALSE)</f>
        <v>Daily ~ 5:30am-12am</v>
      </c>
      <c r="AM2035" t="s">
        <v>27</v>
      </c>
      <c r="AN2035" t="s">
        <v>77</v>
      </c>
      <c r="AO2035" t="s">
        <v>168</v>
      </c>
      <c r="AP2035" t="str">
        <f>VLOOKUP(AO2035,[1]Sheet2!$E$2:$I$222,3,FALSE)</f>
        <v>To Downtown</v>
      </c>
      <c r="AQ2035" t="str">
        <f>VLOOKUP(AO2035,[1]Sheet2!$E$2:$I$222,4,FALSE)</f>
        <v>Ferry Plaza</v>
      </c>
      <c r="AR2035" t="str">
        <f>VLOOKUP(AO2035,[1]Sheet2!$E$2:$I$222,5,FALSE)</f>
        <v>AM Only: M-F ~ 6:30am-10am</v>
      </c>
      <c r="AW2035" t="e">
        <f>VLOOKUP(AV2035,[1]Sheet2!$E$2:$I$222,3,FALSE)</f>
        <v>#N/A</v>
      </c>
      <c r="AX2035" t="e">
        <f>VLOOKUP(AV2035,[1]Sheet2!$E$2:$I$222,4,FALSE)</f>
        <v>#N/A</v>
      </c>
      <c r="AY2035" t="e">
        <f>VLOOKUP(AV2035,[1]Sheet2!$E$2:$I$222,5,FALSE)</f>
        <v>#N/A</v>
      </c>
      <c r="BD2035" t="e">
        <f>VLOOKUP(BC2035,[1]Sheet2!$E$2:$I$222,3,FALSE)</f>
        <v>#N/A</v>
      </c>
      <c r="BE2035" t="e">
        <f>VLOOKUP(BC2035,[1]Sheet2!$E$2:$I$222,4,FALSE)</f>
        <v>#N/A</v>
      </c>
      <c r="BF2035" t="e">
        <f>VLOOKUP(BC2035,[1]Sheet2!$E$2:$I$222,5,FALSE)</f>
        <v>#N/A</v>
      </c>
      <c r="BK2035" t="e">
        <f>VLOOKUP(BJ2035,[1]Sheet2!$E$2:$I$222,3,FALSE)</f>
        <v>#N/A</v>
      </c>
      <c r="BL2035" t="e">
        <f>VLOOKUP(BJ2035,[1]Sheet2!$E$2:$I$222,4,FALSE)</f>
        <v>#N/A</v>
      </c>
      <c r="BM2035" t="e">
        <f>VLOOKUP(BJ2035,[1]Sheet2!$E$2:$I$222,5,FALSE)</f>
        <v>#N/A</v>
      </c>
      <c r="BR2035" t="e">
        <f>VLOOKUP(BQ2035,[1]Sheet2!$E$2:$I$222,3,FALSE)</f>
        <v>#N/A</v>
      </c>
      <c r="BS2035" t="e">
        <f>VLOOKUP(BQ2035,[1]Sheet2!$E$2:$I$222,4,FALSE)</f>
        <v>#N/A</v>
      </c>
      <c r="BT2035" t="e">
        <f>VLOOKUP(BQ2035,[1]Sheet2!$E$2:$I$222,5,FALSE)</f>
        <v>#N/A</v>
      </c>
      <c r="BY2035" t="e">
        <f>VLOOKUP(BX2035,[1]Sheet2!$E$2:$I$222,3,FALSE)</f>
        <v>#N/A</v>
      </c>
      <c r="BZ2035" t="e">
        <f>VLOOKUP(BX2035,[1]Sheet2!$E$2:$I$222,4,FALSE)</f>
        <v>#N/A</v>
      </c>
      <c r="CA2035" t="e">
        <f>VLOOKUP(BX2035,[1]Sheet2!$E$2:$I$222,5,FALSE)</f>
        <v>#N/A</v>
      </c>
      <c r="CF2035" t="e">
        <f>VLOOKUP(CE2035,[1]Sheet2!$E$2:$I$222,3,FALSE)</f>
        <v>#N/A</v>
      </c>
      <c r="CG2035" t="e">
        <f>VLOOKUP(CE2035,[1]Sheet2!$E$2:$I$222,4,FALSE)</f>
        <v>#N/A</v>
      </c>
      <c r="CH2035" t="e">
        <f>VLOOKUP(CE2035,[1]Sheet2!$E$2:$I$222,5,FALSE)</f>
        <v>#N/A</v>
      </c>
      <c r="CM2035" t="e">
        <f>VLOOKUP(CL2035,[1]Sheet2!$E$2:$I$222,3,FALSE)</f>
        <v>#N/A</v>
      </c>
      <c r="CN2035" t="e">
        <f>VLOOKUP(CL2035,[1]Sheet2!$E$2:$I$222,4,FALSE)</f>
        <v>#N/A</v>
      </c>
      <c r="CO2035" t="e">
        <f>VLOOKUP(CL2035,[1]Sheet2!$E$2:$I$222,5,FALSE)</f>
        <v>#N/A</v>
      </c>
    </row>
    <row r="2036" spans="1:93" x14ac:dyDescent="0.25">
      <c r="A2036">
        <v>2120</v>
      </c>
      <c r="C2036">
        <v>15583</v>
      </c>
      <c r="D2036">
        <v>5583</v>
      </c>
      <c r="E2036">
        <v>37.741300000000003</v>
      </c>
      <c r="F2036">
        <v>-122.42255</v>
      </c>
      <c r="G2036" t="s">
        <v>4672</v>
      </c>
      <c r="H2036" t="s">
        <v>4673</v>
      </c>
      <c r="I2036" t="s">
        <v>878</v>
      </c>
      <c r="J2036" t="s">
        <v>669</v>
      </c>
      <c r="K2036" t="s">
        <v>711</v>
      </c>
      <c r="Q2036" t="s">
        <v>672</v>
      </c>
      <c r="S2036" t="s">
        <v>4610</v>
      </c>
      <c r="X2036">
        <f t="shared" si="31"/>
        <v>2</v>
      </c>
      <c r="Y2036" t="s">
        <v>70</v>
      </c>
      <c r="Z2036" t="s">
        <v>77</v>
      </c>
      <c r="AA2036" t="s">
        <v>161</v>
      </c>
      <c r="AB2036" t="str">
        <f>VLOOKUP($AA2036,Sheet2!$E$2:$I$222,3,FALSE)</f>
        <v>To Downtown</v>
      </c>
      <c r="AC2036" t="str">
        <f>VLOOKUP($AA2036,Sheet2!$E$2:$I$222,4,FALSE)</f>
        <v>Ferry Plaza</v>
      </c>
      <c r="AD2036" t="str">
        <f>VLOOKUP($AA2036,Sheet2!$E$2:$I$222,5,FALSE)</f>
        <v>Daily 24 Hours</v>
      </c>
      <c r="AE2036" t="s">
        <v>345</v>
      </c>
      <c r="AF2036" t="s">
        <v>71</v>
      </c>
      <c r="AG2036" t="s">
        <v>77</v>
      </c>
      <c r="AH2036" t="s">
        <v>164</v>
      </c>
      <c r="AI2036" t="str">
        <f>VLOOKUP(AH2036,[1]Sheet2!$E$2:$I$222,3,FALSE)</f>
        <v>To Fort Mason</v>
      </c>
      <c r="AJ2036" t="str">
        <f>VLOOKUP(AH2036,[1]Sheet2!$E$2:$I$222,4,FALSE)</f>
        <v>Van Ness &amp; North Pt.</v>
      </c>
      <c r="AK2036" t="str">
        <f>VLOOKUP(AH2036,[1]Sheet2!$E$2:$I$222,5,FALSE)</f>
        <v>Daily ~ 5:30am-12am</v>
      </c>
      <c r="AP2036" t="e">
        <f>VLOOKUP(AO2036,[1]Sheet2!$E$2:$I$222,3,FALSE)</f>
        <v>#N/A</v>
      </c>
      <c r="AQ2036" t="e">
        <f>VLOOKUP(AO2036,[1]Sheet2!$E$2:$I$222,4,FALSE)</f>
        <v>#N/A</v>
      </c>
      <c r="AR2036" t="e">
        <f>VLOOKUP(AO2036,[1]Sheet2!$E$2:$I$222,5,FALSE)</f>
        <v>#N/A</v>
      </c>
      <c r="AW2036" t="e">
        <f>VLOOKUP(AV2036,[1]Sheet2!$E$2:$I$222,3,FALSE)</f>
        <v>#N/A</v>
      </c>
      <c r="AX2036" t="e">
        <f>VLOOKUP(AV2036,[1]Sheet2!$E$2:$I$222,4,FALSE)</f>
        <v>#N/A</v>
      </c>
      <c r="AY2036" t="e">
        <f>VLOOKUP(AV2036,[1]Sheet2!$E$2:$I$222,5,FALSE)</f>
        <v>#N/A</v>
      </c>
      <c r="BD2036" t="e">
        <f>VLOOKUP(BC2036,[1]Sheet2!$E$2:$I$222,3,FALSE)</f>
        <v>#N/A</v>
      </c>
      <c r="BE2036" t="e">
        <f>VLOOKUP(BC2036,[1]Sheet2!$E$2:$I$222,4,FALSE)</f>
        <v>#N/A</v>
      </c>
      <c r="BF2036" t="e">
        <f>VLOOKUP(BC2036,[1]Sheet2!$E$2:$I$222,5,FALSE)</f>
        <v>#N/A</v>
      </c>
      <c r="BK2036" t="e">
        <f>VLOOKUP(BJ2036,[1]Sheet2!$E$2:$I$222,3,FALSE)</f>
        <v>#N/A</v>
      </c>
      <c r="BL2036" t="e">
        <f>VLOOKUP(BJ2036,[1]Sheet2!$E$2:$I$222,4,FALSE)</f>
        <v>#N/A</v>
      </c>
      <c r="BM2036" t="e">
        <f>VLOOKUP(BJ2036,[1]Sheet2!$E$2:$I$222,5,FALSE)</f>
        <v>#N/A</v>
      </c>
      <c r="BR2036" t="e">
        <f>VLOOKUP(BQ2036,[1]Sheet2!$E$2:$I$222,3,FALSE)</f>
        <v>#N/A</v>
      </c>
      <c r="BS2036" t="e">
        <f>VLOOKUP(BQ2036,[1]Sheet2!$E$2:$I$222,4,FALSE)</f>
        <v>#N/A</v>
      </c>
      <c r="BT2036" t="e">
        <f>VLOOKUP(BQ2036,[1]Sheet2!$E$2:$I$222,5,FALSE)</f>
        <v>#N/A</v>
      </c>
      <c r="BY2036" t="e">
        <f>VLOOKUP(BX2036,[1]Sheet2!$E$2:$I$222,3,FALSE)</f>
        <v>#N/A</v>
      </c>
      <c r="BZ2036" t="e">
        <f>VLOOKUP(BX2036,[1]Sheet2!$E$2:$I$222,4,FALSE)</f>
        <v>#N/A</v>
      </c>
      <c r="CA2036" t="e">
        <f>VLOOKUP(BX2036,[1]Sheet2!$E$2:$I$222,5,FALSE)</f>
        <v>#N/A</v>
      </c>
      <c r="CF2036" t="e">
        <f>VLOOKUP(CE2036,[1]Sheet2!$E$2:$I$222,3,FALSE)</f>
        <v>#N/A</v>
      </c>
      <c r="CG2036" t="e">
        <f>VLOOKUP(CE2036,[1]Sheet2!$E$2:$I$222,4,FALSE)</f>
        <v>#N/A</v>
      </c>
      <c r="CH2036" t="e">
        <f>VLOOKUP(CE2036,[1]Sheet2!$E$2:$I$222,5,FALSE)</f>
        <v>#N/A</v>
      </c>
      <c r="CM2036" t="e">
        <f>VLOOKUP(CL2036,[1]Sheet2!$E$2:$I$222,3,FALSE)</f>
        <v>#N/A</v>
      </c>
      <c r="CN2036" t="e">
        <f>VLOOKUP(CL2036,[1]Sheet2!$E$2:$I$222,4,FALSE)</f>
        <v>#N/A</v>
      </c>
      <c r="CO2036" t="e">
        <f>VLOOKUP(CL2036,[1]Sheet2!$E$2:$I$222,5,FALSE)</f>
        <v>#N/A</v>
      </c>
    </row>
    <row r="2037" spans="1:93" x14ac:dyDescent="0.25">
      <c r="A2037">
        <v>2121</v>
      </c>
      <c r="C2037">
        <v>15584</v>
      </c>
      <c r="D2037">
        <v>5584</v>
      </c>
      <c r="E2037">
        <v>37.741129999999998</v>
      </c>
      <c r="F2037">
        <v>-122.42283999999999</v>
      </c>
      <c r="G2037" t="s">
        <v>4672</v>
      </c>
      <c r="H2037" t="s">
        <v>4673</v>
      </c>
      <c r="I2037" t="s">
        <v>894</v>
      </c>
      <c r="J2037" t="s">
        <v>843</v>
      </c>
      <c r="K2037" t="s">
        <v>4674</v>
      </c>
      <c r="L2037" t="s">
        <v>452</v>
      </c>
      <c r="Q2037" t="s">
        <v>672</v>
      </c>
      <c r="S2037" t="s">
        <v>4613</v>
      </c>
      <c r="X2037">
        <f t="shared" si="31"/>
        <v>2</v>
      </c>
      <c r="Y2037" t="s">
        <v>70</v>
      </c>
      <c r="Z2037" t="s">
        <v>80</v>
      </c>
      <c r="AA2037" t="s">
        <v>162</v>
      </c>
      <c r="AB2037" t="str">
        <f>VLOOKUP($AA2037,Sheet2!$E$2:$I$222,3,FALSE)</f>
        <v>To Daly City</v>
      </c>
      <c r="AC2037" t="str">
        <f>VLOOKUP($AA2037,Sheet2!$E$2:$I$222,4,FALSE)</f>
        <v>San Jose &amp; Mission</v>
      </c>
      <c r="AD2037" t="str">
        <f>VLOOKUP($AA2037,Sheet2!$E$2:$I$222,5,FALSE)</f>
        <v>Daily 24 Hours</v>
      </c>
      <c r="AE2037" t="s">
        <v>345</v>
      </c>
      <c r="AF2037" t="s">
        <v>71</v>
      </c>
      <c r="AG2037" t="s">
        <v>80</v>
      </c>
      <c r="AH2037" t="s">
        <v>165</v>
      </c>
      <c r="AI2037" t="str">
        <f>VLOOKUP(AH2037,[1]Sheet2!$E$2:$I$222,3,FALSE)</f>
        <v>To City College</v>
      </c>
      <c r="AJ2037" t="str">
        <f>VLOOKUP(AH2037,[1]Sheet2!$E$2:$I$222,4,FALSE)</f>
        <v>Ocean &amp; Phelan</v>
      </c>
      <c r="AK2037" t="str">
        <f>VLOOKUP(AH2037,[1]Sheet2!$E$2:$I$222,5,FALSE)</f>
        <v>Daily ~ 5:30am-12am</v>
      </c>
      <c r="AP2037" t="e">
        <f>VLOOKUP(AO2037,[1]Sheet2!$E$2:$I$222,3,FALSE)</f>
        <v>#N/A</v>
      </c>
      <c r="AQ2037" t="e">
        <f>VLOOKUP(AO2037,[1]Sheet2!$E$2:$I$222,4,FALSE)</f>
        <v>#N/A</v>
      </c>
      <c r="AR2037" t="e">
        <f>VLOOKUP(AO2037,[1]Sheet2!$E$2:$I$222,5,FALSE)</f>
        <v>#N/A</v>
      </c>
      <c r="AW2037" t="e">
        <f>VLOOKUP(AV2037,[1]Sheet2!$E$2:$I$222,3,FALSE)</f>
        <v>#N/A</v>
      </c>
      <c r="AX2037" t="e">
        <f>VLOOKUP(AV2037,[1]Sheet2!$E$2:$I$222,4,FALSE)</f>
        <v>#N/A</v>
      </c>
      <c r="AY2037" t="e">
        <f>VLOOKUP(AV2037,[1]Sheet2!$E$2:$I$222,5,FALSE)</f>
        <v>#N/A</v>
      </c>
      <c r="BD2037" t="e">
        <f>VLOOKUP(BC2037,[1]Sheet2!$E$2:$I$222,3,FALSE)</f>
        <v>#N/A</v>
      </c>
      <c r="BE2037" t="e">
        <f>VLOOKUP(BC2037,[1]Sheet2!$E$2:$I$222,4,FALSE)</f>
        <v>#N/A</v>
      </c>
      <c r="BF2037" t="e">
        <f>VLOOKUP(BC2037,[1]Sheet2!$E$2:$I$222,5,FALSE)</f>
        <v>#N/A</v>
      </c>
      <c r="BK2037" t="e">
        <f>VLOOKUP(BJ2037,[1]Sheet2!$E$2:$I$222,3,FALSE)</f>
        <v>#N/A</v>
      </c>
      <c r="BL2037" t="e">
        <f>VLOOKUP(BJ2037,[1]Sheet2!$E$2:$I$222,4,FALSE)</f>
        <v>#N/A</v>
      </c>
      <c r="BM2037" t="e">
        <f>VLOOKUP(BJ2037,[1]Sheet2!$E$2:$I$222,5,FALSE)</f>
        <v>#N/A</v>
      </c>
      <c r="BR2037" t="e">
        <f>VLOOKUP(BQ2037,[1]Sheet2!$E$2:$I$222,3,FALSE)</f>
        <v>#N/A</v>
      </c>
      <c r="BS2037" t="e">
        <f>VLOOKUP(BQ2037,[1]Sheet2!$E$2:$I$222,4,FALSE)</f>
        <v>#N/A</v>
      </c>
      <c r="BT2037" t="e">
        <f>VLOOKUP(BQ2037,[1]Sheet2!$E$2:$I$222,5,FALSE)</f>
        <v>#N/A</v>
      </c>
      <c r="BY2037" t="e">
        <f>VLOOKUP(BX2037,[1]Sheet2!$E$2:$I$222,3,FALSE)</f>
        <v>#N/A</v>
      </c>
      <c r="BZ2037" t="e">
        <f>VLOOKUP(BX2037,[1]Sheet2!$E$2:$I$222,4,FALSE)</f>
        <v>#N/A</v>
      </c>
      <c r="CA2037" t="e">
        <f>VLOOKUP(BX2037,[1]Sheet2!$E$2:$I$222,5,FALSE)</f>
        <v>#N/A</v>
      </c>
      <c r="CF2037" t="e">
        <f>VLOOKUP(CE2037,[1]Sheet2!$E$2:$I$222,3,FALSE)</f>
        <v>#N/A</v>
      </c>
      <c r="CG2037" t="e">
        <f>VLOOKUP(CE2037,[1]Sheet2!$E$2:$I$222,4,FALSE)</f>
        <v>#N/A</v>
      </c>
      <c r="CH2037" t="e">
        <f>VLOOKUP(CE2037,[1]Sheet2!$E$2:$I$222,5,FALSE)</f>
        <v>#N/A</v>
      </c>
      <c r="CM2037" t="e">
        <f>VLOOKUP(CL2037,[1]Sheet2!$E$2:$I$222,3,FALSE)</f>
        <v>#N/A</v>
      </c>
      <c r="CN2037" t="e">
        <f>VLOOKUP(CL2037,[1]Sheet2!$E$2:$I$222,4,FALSE)</f>
        <v>#N/A</v>
      </c>
      <c r="CO2037" t="e">
        <f>VLOOKUP(CL2037,[1]Sheet2!$E$2:$I$222,5,FALSE)</f>
        <v>#N/A</v>
      </c>
    </row>
    <row r="2038" spans="1:93" x14ac:dyDescent="0.25">
      <c r="A2038">
        <v>2122</v>
      </c>
      <c r="C2038">
        <v>15585</v>
      </c>
      <c r="D2038">
        <v>5585</v>
      </c>
      <c r="E2038">
        <v>37.707410000000003</v>
      </c>
      <c r="F2038">
        <v>-122.45653</v>
      </c>
      <c r="G2038" t="s">
        <v>4675</v>
      </c>
      <c r="H2038" t="s">
        <v>4676</v>
      </c>
      <c r="I2038" t="s">
        <v>878</v>
      </c>
      <c r="J2038" t="s">
        <v>843</v>
      </c>
      <c r="K2038" t="s">
        <v>844</v>
      </c>
      <c r="Q2038" t="s">
        <v>672</v>
      </c>
      <c r="S2038" t="s">
        <v>4571</v>
      </c>
      <c r="X2038">
        <f t="shared" si="31"/>
        <v>3</v>
      </c>
      <c r="Y2038" t="s">
        <v>68</v>
      </c>
      <c r="Z2038" t="s">
        <v>77</v>
      </c>
      <c r="AA2038" t="s">
        <v>158</v>
      </c>
      <c r="AB2038" t="str">
        <f>VLOOKUP($AA2038,Sheet2!$E$2:$I$222,3,FALSE)</f>
        <v>To Downtown</v>
      </c>
      <c r="AC2038" t="str">
        <f>VLOOKUP($AA2038,Sheet2!$E$2:$I$222,4,FALSE)</f>
        <v>Main &amp; Mission</v>
      </c>
      <c r="AD2038" t="str">
        <f>VLOOKUP($AA2038,Sheet2!$E$2:$I$222,5,FALSE)</f>
        <v>M-F ~ 7am-6pm | Sat-Sun ~ 9am-6pm</v>
      </c>
      <c r="AF2038" t="s">
        <v>70</v>
      </c>
      <c r="AG2038" t="s">
        <v>77</v>
      </c>
      <c r="AH2038" t="s">
        <v>161</v>
      </c>
      <c r="AI2038" t="str">
        <f>VLOOKUP(AH2038,[1]Sheet2!$E$2:$I$222,3,FALSE)</f>
        <v>To Downtown</v>
      </c>
      <c r="AJ2038" t="str">
        <f>VLOOKUP(AH2038,[1]Sheet2!$E$2:$I$222,4,FALSE)</f>
        <v>Ferry Plaza</v>
      </c>
      <c r="AK2038" t="str">
        <f>VLOOKUP(AH2038,[1]Sheet2!$E$2:$I$222,5,FALSE)</f>
        <v>Daily 24 Hours</v>
      </c>
      <c r="AL2038" t="s">
        <v>345</v>
      </c>
      <c r="AM2038" t="s">
        <v>27</v>
      </c>
      <c r="AN2038" t="s">
        <v>77</v>
      </c>
      <c r="AO2038" t="s">
        <v>168</v>
      </c>
      <c r="AP2038" t="str">
        <f>VLOOKUP(AO2038,[1]Sheet2!$E$2:$I$222,3,FALSE)</f>
        <v>To Downtown</v>
      </c>
      <c r="AQ2038" t="str">
        <f>VLOOKUP(AO2038,[1]Sheet2!$E$2:$I$222,4,FALSE)</f>
        <v>Ferry Plaza</v>
      </c>
      <c r="AR2038" t="str">
        <f>VLOOKUP(AO2038,[1]Sheet2!$E$2:$I$222,5,FALSE)</f>
        <v>AM Only: M-F ~ 6:30am-10am</v>
      </c>
      <c r="AW2038" t="e">
        <f>VLOOKUP(AV2038,[1]Sheet2!$E$2:$I$222,3,FALSE)</f>
        <v>#N/A</v>
      </c>
      <c r="AX2038" t="e">
        <f>VLOOKUP(AV2038,[1]Sheet2!$E$2:$I$222,4,FALSE)</f>
        <v>#N/A</v>
      </c>
      <c r="AY2038" t="e">
        <f>VLOOKUP(AV2038,[1]Sheet2!$E$2:$I$222,5,FALSE)</f>
        <v>#N/A</v>
      </c>
      <c r="BD2038" t="e">
        <f>VLOOKUP(BC2038,[1]Sheet2!$E$2:$I$222,3,FALSE)</f>
        <v>#N/A</v>
      </c>
      <c r="BE2038" t="e">
        <f>VLOOKUP(BC2038,[1]Sheet2!$E$2:$I$222,4,FALSE)</f>
        <v>#N/A</v>
      </c>
      <c r="BF2038" t="e">
        <f>VLOOKUP(BC2038,[1]Sheet2!$E$2:$I$222,5,FALSE)</f>
        <v>#N/A</v>
      </c>
      <c r="BK2038" t="e">
        <f>VLOOKUP(BJ2038,[1]Sheet2!$E$2:$I$222,3,FALSE)</f>
        <v>#N/A</v>
      </c>
      <c r="BL2038" t="e">
        <f>VLOOKUP(BJ2038,[1]Sheet2!$E$2:$I$222,4,FALSE)</f>
        <v>#N/A</v>
      </c>
      <c r="BM2038" t="e">
        <f>VLOOKUP(BJ2038,[1]Sheet2!$E$2:$I$222,5,FALSE)</f>
        <v>#N/A</v>
      </c>
      <c r="BR2038" t="e">
        <f>VLOOKUP(BQ2038,[1]Sheet2!$E$2:$I$222,3,FALSE)</f>
        <v>#N/A</v>
      </c>
      <c r="BS2038" t="e">
        <f>VLOOKUP(BQ2038,[1]Sheet2!$E$2:$I$222,4,FALSE)</f>
        <v>#N/A</v>
      </c>
      <c r="BT2038" t="e">
        <f>VLOOKUP(BQ2038,[1]Sheet2!$E$2:$I$222,5,FALSE)</f>
        <v>#N/A</v>
      </c>
      <c r="BY2038" t="e">
        <f>VLOOKUP(BX2038,[1]Sheet2!$E$2:$I$222,3,FALSE)</f>
        <v>#N/A</v>
      </c>
      <c r="BZ2038" t="e">
        <f>VLOOKUP(BX2038,[1]Sheet2!$E$2:$I$222,4,FALSE)</f>
        <v>#N/A</v>
      </c>
      <c r="CA2038" t="e">
        <f>VLOOKUP(BX2038,[1]Sheet2!$E$2:$I$222,5,FALSE)</f>
        <v>#N/A</v>
      </c>
      <c r="CF2038" t="e">
        <f>VLOOKUP(CE2038,[1]Sheet2!$E$2:$I$222,3,FALSE)</f>
        <v>#N/A</v>
      </c>
      <c r="CG2038" t="e">
        <f>VLOOKUP(CE2038,[1]Sheet2!$E$2:$I$222,4,FALSE)</f>
        <v>#N/A</v>
      </c>
      <c r="CH2038" t="e">
        <f>VLOOKUP(CE2038,[1]Sheet2!$E$2:$I$222,5,FALSE)</f>
        <v>#N/A</v>
      </c>
      <c r="CM2038" t="e">
        <f>VLOOKUP(CL2038,[1]Sheet2!$E$2:$I$222,3,FALSE)</f>
        <v>#N/A</v>
      </c>
      <c r="CN2038" t="e">
        <f>VLOOKUP(CL2038,[1]Sheet2!$E$2:$I$222,4,FALSE)</f>
        <v>#N/A</v>
      </c>
      <c r="CO2038" t="e">
        <f>VLOOKUP(CL2038,[1]Sheet2!$E$2:$I$222,5,FALSE)</f>
        <v>#N/A</v>
      </c>
    </row>
    <row r="2039" spans="1:93" x14ac:dyDescent="0.25">
      <c r="A2039">
        <v>2123</v>
      </c>
      <c r="C2039">
        <v>15586</v>
      </c>
      <c r="D2039">
        <v>5586</v>
      </c>
      <c r="E2039">
        <v>37.726500000000001</v>
      </c>
      <c r="F2039">
        <v>-122.43331999999999</v>
      </c>
      <c r="G2039" t="s">
        <v>4677</v>
      </c>
      <c r="H2039" t="s">
        <v>4678</v>
      </c>
      <c r="I2039" t="s">
        <v>878</v>
      </c>
      <c r="J2039" t="s">
        <v>669</v>
      </c>
      <c r="K2039" t="s">
        <v>711</v>
      </c>
      <c r="M2039" t="s">
        <v>671</v>
      </c>
      <c r="Q2039" t="s">
        <v>672</v>
      </c>
      <c r="S2039" t="s">
        <v>4679</v>
      </c>
      <c r="X2039">
        <f t="shared" si="31"/>
        <v>4</v>
      </c>
      <c r="Y2039" t="s">
        <v>70</v>
      </c>
      <c r="Z2039" t="s">
        <v>77</v>
      </c>
      <c r="AA2039" t="s">
        <v>161</v>
      </c>
      <c r="AB2039" t="str">
        <f>VLOOKUP($AA2039,Sheet2!$E$2:$I$222,3,FALSE)</f>
        <v>To Downtown</v>
      </c>
      <c r="AC2039" t="str">
        <f>VLOOKUP($AA2039,Sheet2!$E$2:$I$222,4,FALSE)</f>
        <v>Ferry Plaza</v>
      </c>
      <c r="AD2039" t="str">
        <f>VLOOKUP($AA2039,Sheet2!$E$2:$I$222,5,FALSE)</f>
        <v>Daily 24 Hours</v>
      </c>
      <c r="AE2039" t="s">
        <v>345</v>
      </c>
      <c r="AF2039" t="s">
        <v>71</v>
      </c>
      <c r="AG2039" t="s">
        <v>77</v>
      </c>
      <c r="AH2039" t="s">
        <v>164</v>
      </c>
      <c r="AI2039" t="str">
        <f>VLOOKUP(AH2039,[1]Sheet2!$E$2:$I$222,3,FALSE)</f>
        <v>To Fort Mason</v>
      </c>
      <c r="AJ2039" t="str">
        <f>VLOOKUP(AH2039,[1]Sheet2!$E$2:$I$222,4,FALSE)</f>
        <v>Van Ness &amp; North Pt.</v>
      </c>
      <c r="AK2039" t="str">
        <f>VLOOKUP(AH2039,[1]Sheet2!$E$2:$I$222,5,FALSE)</f>
        <v>Daily ~ 5:30am-12am</v>
      </c>
      <c r="AM2039" t="s">
        <v>1</v>
      </c>
      <c r="AN2039" t="s">
        <v>77</v>
      </c>
      <c r="AO2039" t="s">
        <v>82</v>
      </c>
      <c r="AP2039" t="str">
        <f>VLOOKUP(AO2039,[1]Sheet2!$E$2:$I$222,3,FALSE)</f>
        <v>To Forest Hill Station</v>
      </c>
      <c r="AQ2039" t="str">
        <f>VLOOKUP(AO2039,[1]Sheet2!$E$2:$I$222,4,FALSE)</f>
        <v>Laguna Honda</v>
      </c>
      <c r="AR2039" t="str">
        <f>VLOOKUP(AO2039,[1]Sheet2!$E$2:$I$222,5,FALSE)</f>
        <v>M-F ~ 6am-11pm | Sat-Sun ~ 8am-11pm</v>
      </c>
      <c r="AT2039" t="s">
        <v>27</v>
      </c>
      <c r="AU2039" t="s">
        <v>77</v>
      </c>
      <c r="AV2039" t="s">
        <v>168</v>
      </c>
      <c r="AW2039" t="str">
        <f>VLOOKUP(AV2039,[1]Sheet2!$E$2:$I$222,3,FALSE)</f>
        <v>To Downtown</v>
      </c>
      <c r="AX2039" t="str">
        <f>VLOOKUP(AV2039,[1]Sheet2!$E$2:$I$222,4,FALSE)</f>
        <v>Ferry Plaza</v>
      </c>
      <c r="AY2039" t="str">
        <f>VLOOKUP(AV2039,[1]Sheet2!$E$2:$I$222,5,FALSE)</f>
        <v>AM Only: M-F ~ 6:30am-10am</v>
      </c>
      <c r="BD2039" t="e">
        <f>VLOOKUP(BC2039,[1]Sheet2!$E$2:$I$222,3,FALSE)</f>
        <v>#N/A</v>
      </c>
      <c r="BE2039" t="e">
        <f>VLOOKUP(BC2039,[1]Sheet2!$E$2:$I$222,4,FALSE)</f>
        <v>#N/A</v>
      </c>
      <c r="BF2039" t="e">
        <f>VLOOKUP(BC2039,[1]Sheet2!$E$2:$I$222,5,FALSE)</f>
        <v>#N/A</v>
      </c>
      <c r="BK2039" t="e">
        <f>VLOOKUP(BJ2039,[1]Sheet2!$E$2:$I$222,3,FALSE)</f>
        <v>#N/A</v>
      </c>
      <c r="BL2039" t="e">
        <f>VLOOKUP(BJ2039,[1]Sheet2!$E$2:$I$222,4,FALSE)</f>
        <v>#N/A</v>
      </c>
      <c r="BM2039" t="e">
        <f>VLOOKUP(BJ2039,[1]Sheet2!$E$2:$I$222,5,FALSE)</f>
        <v>#N/A</v>
      </c>
      <c r="BR2039" t="e">
        <f>VLOOKUP(BQ2039,[1]Sheet2!$E$2:$I$222,3,FALSE)</f>
        <v>#N/A</v>
      </c>
      <c r="BS2039" t="e">
        <f>VLOOKUP(BQ2039,[1]Sheet2!$E$2:$I$222,4,FALSE)</f>
        <v>#N/A</v>
      </c>
      <c r="BT2039" t="e">
        <f>VLOOKUP(BQ2039,[1]Sheet2!$E$2:$I$222,5,FALSE)</f>
        <v>#N/A</v>
      </c>
      <c r="BY2039" t="e">
        <f>VLOOKUP(BX2039,[1]Sheet2!$E$2:$I$222,3,FALSE)</f>
        <v>#N/A</v>
      </c>
      <c r="BZ2039" t="e">
        <f>VLOOKUP(BX2039,[1]Sheet2!$E$2:$I$222,4,FALSE)</f>
        <v>#N/A</v>
      </c>
      <c r="CA2039" t="e">
        <f>VLOOKUP(BX2039,[1]Sheet2!$E$2:$I$222,5,FALSE)</f>
        <v>#N/A</v>
      </c>
      <c r="CF2039" t="e">
        <f>VLOOKUP(CE2039,[1]Sheet2!$E$2:$I$222,3,FALSE)</f>
        <v>#N/A</v>
      </c>
      <c r="CG2039" t="e">
        <f>VLOOKUP(CE2039,[1]Sheet2!$E$2:$I$222,4,FALSE)</f>
        <v>#N/A</v>
      </c>
      <c r="CH2039" t="e">
        <f>VLOOKUP(CE2039,[1]Sheet2!$E$2:$I$222,5,FALSE)</f>
        <v>#N/A</v>
      </c>
      <c r="CM2039" t="e">
        <f>VLOOKUP(CL2039,[1]Sheet2!$E$2:$I$222,3,FALSE)</f>
        <v>#N/A</v>
      </c>
      <c r="CN2039" t="e">
        <f>VLOOKUP(CL2039,[1]Sheet2!$E$2:$I$222,4,FALSE)</f>
        <v>#N/A</v>
      </c>
      <c r="CO2039" t="e">
        <f>VLOOKUP(CL2039,[1]Sheet2!$E$2:$I$222,5,FALSE)</f>
        <v>#N/A</v>
      </c>
    </row>
    <row r="2040" spans="1:93" x14ac:dyDescent="0.25">
      <c r="A2040">
        <v>2125</v>
      </c>
      <c r="C2040">
        <v>15588</v>
      </c>
      <c r="D2040">
        <v>5588</v>
      </c>
      <c r="E2040">
        <v>37.70682</v>
      </c>
      <c r="F2040">
        <v>-122.45905999999999</v>
      </c>
      <c r="G2040" t="s">
        <v>4680</v>
      </c>
      <c r="H2040" t="s">
        <v>4681</v>
      </c>
      <c r="I2040" t="s">
        <v>894</v>
      </c>
      <c r="J2040" t="s">
        <v>728</v>
      </c>
      <c r="Q2040" t="s">
        <v>672</v>
      </c>
      <c r="S2040" t="s">
        <v>4567</v>
      </c>
      <c r="X2040">
        <f t="shared" si="31"/>
        <v>3</v>
      </c>
      <c r="Y2040" t="s">
        <v>68</v>
      </c>
      <c r="Z2040" t="s">
        <v>80</v>
      </c>
      <c r="AA2040" t="s">
        <v>160</v>
      </c>
      <c r="AB2040" t="str">
        <f>VLOOKUP($AA2040,Sheet2!$E$2:$I$222,3,FALSE)</f>
        <v>To Daly City BART</v>
      </c>
      <c r="AC2040" t="str">
        <f>VLOOKUP($AA2040,Sheet2!$E$2:$I$222,4,FALSE)</f>
        <v>M-F ~ 7am-7pm</v>
      </c>
      <c r="AD2040" t="str">
        <f>VLOOKUP($AA2040,Sheet2!$E$2:$I$222,5,FALSE)</f>
        <v>Sat-Sun ~ 9am-6pm</v>
      </c>
      <c r="AF2040" t="s">
        <v>70</v>
      </c>
      <c r="AG2040" t="s">
        <v>80</v>
      </c>
      <c r="AH2040" t="s">
        <v>162</v>
      </c>
      <c r="AI2040" t="str">
        <f>VLOOKUP(AH2040,[1]Sheet2!$E$2:$I$222,3,FALSE)</f>
        <v>To Daly City</v>
      </c>
      <c r="AJ2040" t="str">
        <f>VLOOKUP(AH2040,[1]Sheet2!$E$2:$I$222,4,FALSE)</f>
        <v>San Jose &amp; Mission</v>
      </c>
      <c r="AK2040" t="str">
        <f>VLOOKUP(AH2040,[1]Sheet2!$E$2:$I$222,5,FALSE)</f>
        <v>Daily 24 Hours</v>
      </c>
      <c r="AL2040" t="s">
        <v>345</v>
      </c>
      <c r="AM2040" t="s">
        <v>27</v>
      </c>
      <c r="AN2040" t="s">
        <v>80</v>
      </c>
      <c r="AO2040" t="s">
        <v>102</v>
      </c>
      <c r="AP2040" t="str">
        <f>VLOOKUP(AO2040,[1]Sheet2!$E$2:$I$222,3,FALSE)</f>
        <v>To Daly City</v>
      </c>
      <c r="AQ2040" t="str">
        <f>VLOOKUP(AO2040,[1]Sheet2!$E$2:$I$222,4,FALSE)</f>
        <v>San Jose &amp; Mission</v>
      </c>
      <c r="AR2040" t="str">
        <f>VLOOKUP(AO2040,[1]Sheet2!$E$2:$I$222,5,FALSE)</f>
        <v>PM Only: M-F ~ 3pm-6:30pm</v>
      </c>
      <c r="AW2040" t="e">
        <f>VLOOKUP(AV2040,[1]Sheet2!$E$2:$I$222,3,FALSE)</f>
        <v>#N/A</v>
      </c>
      <c r="AX2040" t="e">
        <f>VLOOKUP(AV2040,[1]Sheet2!$E$2:$I$222,4,FALSE)</f>
        <v>#N/A</v>
      </c>
      <c r="AY2040" t="e">
        <f>VLOOKUP(AV2040,[1]Sheet2!$E$2:$I$222,5,FALSE)</f>
        <v>#N/A</v>
      </c>
      <c r="BD2040" t="e">
        <f>VLOOKUP(BC2040,[1]Sheet2!$E$2:$I$222,3,FALSE)</f>
        <v>#N/A</v>
      </c>
      <c r="BE2040" t="e">
        <f>VLOOKUP(BC2040,[1]Sheet2!$E$2:$I$222,4,FALSE)</f>
        <v>#N/A</v>
      </c>
      <c r="BF2040" t="e">
        <f>VLOOKUP(BC2040,[1]Sheet2!$E$2:$I$222,5,FALSE)</f>
        <v>#N/A</v>
      </c>
      <c r="BK2040" t="e">
        <f>VLOOKUP(BJ2040,[1]Sheet2!$E$2:$I$222,3,FALSE)</f>
        <v>#N/A</v>
      </c>
      <c r="BL2040" t="e">
        <f>VLOOKUP(BJ2040,[1]Sheet2!$E$2:$I$222,4,FALSE)</f>
        <v>#N/A</v>
      </c>
      <c r="BM2040" t="e">
        <f>VLOOKUP(BJ2040,[1]Sheet2!$E$2:$I$222,5,FALSE)</f>
        <v>#N/A</v>
      </c>
      <c r="BR2040" t="e">
        <f>VLOOKUP(BQ2040,[1]Sheet2!$E$2:$I$222,3,FALSE)</f>
        <v>#N/A</v>
      </c>
      <c r="BS2040" t="e">
        <f>VLOOKUP(BQ2040,[1]Sheet2!$E$2:$I$222,4,FALSE)</f>
        <v>#N/A</v>
      </c>
      <c r="BT2040" t="e">
        <f>VLOOKUP(BQ2040,[1]Sheet2!$E$2:$I$222,5,FALSE)</f>
        <v>#N/A</v>
      </c>
      <c r="BY2040" t="e">
        <f>VLOOKUP(BX2040,[1]Sheet2!$E$2:$I$222,3,FALSE)</f>
        <v>#N/A</v>
      </c>
      <c r="BZ2040" t="e">
        <f>VLOOKUP(BX2040,[1]Sheet2!$E$2:$I$222,4,FALSE)</f>
        <v>#N/A</v>
      </c>
      <c r="CA2040" t="e">
        <f>VLOOKUP(BX2040,[1]Sheet2!$E$2:$I$222,5,FALSE)</f>
        <v>#N/A</v>
      </c>
      <c r="CF2040" t="e">
        <f>VLOOKUP(CE2040,[1]Sheet2!$E$2:$I$222,3,FALSE)</f>
        <v>#N/A</v>
      </c>
      <c r="CG2040" t="e">
        <f>VLOOKUP(CE2040,[1]Sheet2!$E$2:$I$222,4,FALSE)</f>
        <v>#N/A</v>
      </c>
      <c r="CH2040" t="e">
        <f>VLOOKUP(CE2040,[1]Sheet2!$E$2:$I$222,5,FALSE)</f>
        <v>#N/A</v>
      </c>
      <c r="CM2040" t="e">
        <f>VLOOKUP(CL2040,[1]Sheet2!$E$2:$I$222,3,FALSE)</f>
        <v>#N/A</v>
      </c>
      <c r="CN2040" t="e">
        <f>VLOOKUP(CL2040,[1]Sheet2!$E$2:$I$222,4,FALSE)</f>
        <v>#N/A</v>
      </c>
      <c r="CO2040" t="e">
        <f>VLOOKUP(CL2040,[1]Sheet2!$E$2:$I$222,5,FALSE)</f>
        <v>#N/A</v>
      </c>
    </row>
    <row r="2041" spans="1:93" x14ac:dyDescent="0.25">
      <c r="A2041">
        <v>2126</v>
      </c>
      <c r="C2041">
        <v>15589</v>
      </c>
      <c r="D2041">
        <v>5589</v>
      </c>
      <c r="E2041">
        <v>37.712850000000003</v>
      </c>
      <c r="F2041">
        <v>-122.44462</v>
      </c>
      <c r="G2041" t="s">
        <v>4682</v>
      </c>
      <c r="H2041" t="s">
        <v>4683</v>
      </c>
      <c r="I2041" t="s">
        <v>894</v>
      </c>
      <c r="J2041" t="s">
        <v>669</v>
      </c>
      <c r="K2041" t="s">
        <v>698</v>
      </c>
      <c r="Q2041" t="s">
        <v>672</v>
      </c>
      <c r="S2041" t="s">
        <v>4684</v>
      </c>
      <c r="X2041">
        <f t="shared" si="31"/>
        <v>3</v>
      </c>
      <c r="Y2041" t="s">
        <v>70</v>
      </c>
      <c r="Z2041" t="s">
        <v>80</v>
      </c>
      <c r="AA2041" t="s">
        <v>162</v>
      </c>
      <c r="AB2041" t="str">
        <f>VLOOKUP($AA2041,Sheet2!$E$2:$I$222,3,FALSE)</f>
        <v>To Daly City</v>
      </c>
      <c r="AC2041" t="str">
        <f>VLOOKUP($AA2041,Sheet2!$E$2:$I$222,4,FALSE)</f>
        <v>San Jose &amp; Mission</v>
      </c>
      <c r="AD2041" t="str">
        <f>VLOOKUP($AA2041,Sheet2!$E$2:$I$222,5,FALSE)</f>
        <v>Daily 24 Hours</v>
      </c>
      <c r="AE2041" t="s">
        <v>345</v>
      </c>
      <c r="AF2041" t="s">
        <v>27</v>
      </c>
      <c r="AG2041" t="s">
        <v>80</v>
      </c>
      <c r="AH2041" t="s">
        <v>102</v>
      </c>
      <c r="AI2041" t="str">
        <f>VLOOKUP(AH2041,[1]Sheet2!$E$2:$I$222,3,FALSE)</f>
        <v>To Daly City</v>
      </c>
      <c r="AJ2041" t="str">
        <f>VLOOKUP(AH2041,[1]Sheet2!$E$2:$I$222,4,FALSE)</f>
        <v>San Jose &amp; Mission</v>
      </c>
      <c r="AK2041" t="str">
        <f>VLOOKUP(AH2041,[1]Sheet2!$E$2:$I$222,5,FALSE)</f>
        <v>PM Only: M-F ~ 3pm-6:30pm</v>
      </c>
      <c r="AM2041" t="s">
        <v>64</v>
      </c>
      <c r="AN2041" t="s">
        <v>80</v>
      </c>
      <c r="AO2041" t="s">
        <v>364</v>
      </c>
      <c r="AP2041" t="str">
        <f>VLOOKUP(AO2041,[1]Sheet2!$E$2:$I$222,3,FALSE)</f>
        <v>To Daly City</v>
      </c>
      <c r="AQ2041" t="str">
        <f>VLOOKUP(AO2041,[1]Sheet2!$E$2:$I$222,4,FALSE)</f>
        <v>Mission &amp; Sickles</v>
      </c>
      <c r="AR2041" t="str">
        <f>VLOOKUP(AO2041,[1]Sheet2!$E$2:$I$222,5,FALSE)</f>
        <v>PM Only: M-F ~ 4pm-6:30pm</v>
      </c>
      <c r="AW2041" t="e">
        <f>VLOOKUP(AV2041,[1]Sheet2!$E$2:$I$222,3,FALSE)</f>
        <v>#N/A</v>
      </c>
      <c r="AX2041" t="e">
        <f>VLOOKUP(AV2041,[1]Sheet2!$E$2:$I$222,4,FALSE)</f>
        <v>#N/A</v>
      </c>
      <c r="AY2041" t="e">
        <f>VLOOKUP(AV2041,[1]Sheet2!$E$2:$I$222,5,FALSE)</f>
        <v>#N/A</v>
      </c>
      <c r="BD2041" t="e">
        <f>VLOOKUP(BC2041,[1]Sheet2!$E$2:$I$222,3,FALSE)</f>
        <v>#N/A</v>
      </c>
      <c r="BE2041" t="e">
        <f>VLOOKUP(BC2041,[1]Sheet2!$E$2:$I$222,4,FALSE)</f>
        <v>#N/A</v>
      </c>
      <c r="BF2041" t="e">
        <f>VLOOKUP(BC2041,[1]Sheet2!$E$2:$I$222,5,FALSE)</f>
        <v>#N/A</v>
      </c>
      <c r="BK2041" t="e">
        <f>VLOOKUP(BJ2041,[1]Sheet2!$E$2:$I$222,3,FALSE)</f>
        <v>#N/A</v>
      </c>
      <c r="BL2041" t="e">
        <f>VLOOKUP(BJ2041,[1]Sheet2!$E$2:$I$222,4,FALSE)</f>
        <v>#N/A</v>
      </c>
      <c r="BM2041" t="e">
        <f>VLOOKUP(BJ2041,[1]Sheet2!$E$2:$I$222,5,FALSE)</f>
        <v>#N/A</v>
      </c>
      <c r="BR2041" t="e">
        <f>VLOOKUP(BQ2041,[1]Sheet2!$E$2:$I$222,3,FALSE)</f>
        <v>#N/A</v>
      </c>
      <c r="BS2041" t="e">
        <f>VLOOKUP(BQ2041,[1]Sheet2!$E$2:$I$222,4,FALSE)</f>
        <v>#N/A</v>
      </c>
      <c r="BT2041" t="e">
        <f>VLOOKUP(BQ2041,[1]Sheet2!$E$2:$I$222,5,FALSE)</f>
        <v>#N/A</v>
      </c>
      <c r="BY2041" t="e">
        <f>VLOOKUP(BX2041,[1]Sheet2!$E$2:$I$222,3,FALSE)</f>
        <v>#N/A</v>
      </c>
      <c r="BZ2041" t="e">
        <f>VLOOKUP(BX2041,[1]Sheet2!$E$2:$I$222,4,FALSE)</f>
        <v>#N/A</v>
      </c>
      <c r="CA2041" t="e">
        <f>VLOOKUP(BX2041,[1]Sheet2!$E$2:$I$222,5,FALSE)</f>
        <v>#N/A</v>
      </c>
      <c r="CF2041" t="e">
        <f>VLOOKUP(CE2041,[1]Sheet2!$E$2:$I$222,3,FALSE)</f>
        <v>#N/A</v>
      </c>
      <c r="CG2041" t="e">
        <f>VLOOKUP(CE2041,[1]Sheet2!$E$2:$I$222,4,FALSE)</f>
        <v>#N/A</v>
      </c>
      <c r="CH2041" t="e">
        <f>VLOOKUP(CE2041,[1]Sheet2!$E$2:$I$222,5,FALSE)</f>
        <v>#N/A</v>
      </c>
      <c r="CM2041" t="e">
        <f>VLOOKUP(CL2041,[1]Sheet2!$E$2:$I$222,3,FALSE)</f>
        <v>#N/A</v>
      </c>
      <c r="CN2041" t="e">
        <f>VLOOKUP(CL2041,[1]Sheet2!$E$2:$I$222,4,FALSE)</f>
        <v>#N/A</v>
      </c>
      <c r="CO2041" t="e">
        <f>VLOOKUP(CL2041,[1]Sheet2!$E$2:$I$222,5,FALSE)</f>
        <v>#N/A</v>
      </c>
    </row>
    <row r="2042" spans="1:93" x14ac:dyDescent="0.25">
      <c r="A2042">
        <v>2127</v>
      </c>
      <c r="C2042">
        <v>15590</v>
      </c>
      <c r="D2042">
        <v>5590</v>
      </c>
      <c r="E2042">
        <v>37.726349999999996</v>
      </c>
      <c r="F2042">
        <v>-122.43365</v>
      </c>
      <c r="G2042" t="s">
        <v>4685</v>
      </c>
      <c r="H2042" t="s">
        <v>4686</v>
      </c>
      <c r="I2042" t="s">
        <v>710</v>
      </c>
      <c r="J2042" t="s">
        <v>669</v>
      </c>
      <c r="K2042" t="s">
        <v>670</v>
      </c>
      <c r="Q2042" t="s">
        <v>672</v>
      </c>
      <c r="R2042">
        <v>771</v>
      </c>
      <c r="S2042" t="s">
        <v>4687</v>
      </c>
      <c r="X2042">
        <f t="shared" si="31"/>
        <v>3</v>
      </c>
      <c r="Y2042" t="s">
        <v>70</v>
      </c>
      <c r="Z2042" t="s">
        <v>80</v>
      </c>
      <c r="AA2042" t="s">
        <v>162</v>
      </c>
      <c r="AB2042" t="str">
        <f>VLOOKUP($AA2042,Sheet2!$E$2:$I$222,3,FALSE)</f>
        <v>To Daly City</v>
      </c>
      <c r="AC2042" t="str">
        <f>VLOOKUP($AA2042,Sheet2!$E$2:$I$222,4,FALSE)</f>
        <v>San Jose &amp; Mission</v>
      </c>
      <c r="AD2042" t="str">
        <f>VLOOKUP($AA2042,Sheet2!$E$2:$I$222,5,FALSE)</f>
        <v>Daily 24 Hours</v>
      </c>
      <c r="AE2042" t="s">
        <v>345</v>
      </c>
      <c r="AF2042" t="s">
        <v>71</v>
      </c>
      <c r="AG2042" t="s">
        <v>80</v>
      </c>
      <c r="AH2042" t="s">
        <v>165</v>
      </c>
      <c r="AI2042" t="str">
        <f>VLOOKUP(AH2042,[1]Sheet2!$E$2:$I$222,3,FALSE)</f>
        <v>To City College</v>
      </c>
      <c r="AJ2042" t="str">
        <f>VLOOKUP(AH2042,[1]Sheet2!$E$2:$I$222,4,FALSE)</f>
        <v>Ocean &amp; Phelan</v>
      </c>
      <c r="AK2042" t="str">
        <f>VLOOKUP(AH2042,[1]Sheet2!$E$2:$I$222,5,FALSE)</f>
        <v>Daily ~ 5:30am-12am</v>
      </c>
      <c r="AM2042" t="s">
        <v>27</v>
      </c>
      <c r="AN2042" t="s">
        <v>80</v>
      </c>
      <c r="AO2042" t="s">
        <v>102</v>
      </c>
      <c r="AP2042" t="str">
        <f>VLOOKUP(AO2042,[1]Sheet2!$E$2:$I$222,3,FALSE)</f>
        <v>To Daly City</v>
      </c>
      <c r="AQ2042" t="str">
        <f>VLOOKUP(AO2042,[1]Sheet2!$E$2:$I$222,4,FALSE)</f>
        <v>San Jose &amp; Mission</v>
      </c>
      <c r="AR2042" t="str">
        <f>VLOOKUP(AO2042,[1]Sheet2!$E$2:$I$222,5,FALSE)</f>
        <v>PM Only: M-F ~ 3pm-6:30pm</v>
      </c>
      <c r="AW2042" t="e">
        <f>VLOOKUP(AV2042,[1]Sheet2!$E$2:$I$222,3,FALSE)</f>
        <v>#N/A</v>
      </c>
      <c r="AX2042" t="e">
        <f>VLOOKUP(AV2042,[1]Sheet2!$E$2:$I$222,4,FALSE)</f>
        <v>#N/A</v>
      </c>
      <c r="AY2042" t="e">
        <f>VLOOKUP(AV2042,[1]Sheet2!$E$2:$I$222,5,FALSE)</f>
        <v>#N/A</v>
      </c>
      <c r="BD2042" t="e">
        <f>VLOOKUP(BC2042,[1]Sheet2!$E$2:$I$222,3,FALSE)</f>
        <v>#N/A</v>
      </c>
      <c r="BE2042" t="e">
        <f>VLOOKUP(BC2042,[1]Sheet2!$E$2:$I$222,4,FALSE)</f>
        <v>#N/A</v>
      </c>
      <c r="BF2042" t="e">
        <f>VLOOKUP(BC2042,[1]Sheet2!$E$2:$I$222,5,FALSE)</f>
        <v>#N/A</v>
      </c>
      <c r="BK2042" t="e">
        <f>VLOOKUP(BJ2042,[1]Sheet2!$E$2:$I$222,3,FALSE)</f>
        <v>#N/A</v>
      </c>
      <c r="BL2042" t="e">
        <f>VLOOKUP(BJ2042,[1]Sheet2!$E$2:$I$222,4,FALSE)</f>
        <v>#N/A</v>
      </c>
      <c r="BM2042" t="e">
        <f>VLOOKUP(BJ2042,[1]Sheet2!$E$2:$I$222,5,FALSE)</f>
        <v>#N/A</v>
      </c>
      <c r="BR2042" t="e">
        <f>VLOOKUP(BQ2042,[1]Sheet2!$E$2:$I$222,3,FALSE)</f>
        <v>#N/A</v>
      </c>
      <c r="BS2042" t="e">
        <f>VLOOKUP(BQ2042,[1]Sheet2!$E$2:$I$222,4,FALSE)</f>
        <v>#N/A</v>
      </c>
      <c r="BT2042" t="e">
        <f>VLOOKUP(BQ2042,[1]Sheet2!$E$2:$I$222,5,FALSE)</f>
        <v>#N/A</v>
      </c>
      <c r="BY2042" t="e">
        <f>VLOOKUP(BX2042,[1]Sheet2!$E$2:$I$222,3,FALSE)</f>
        <v>#N/A</v>
      </c>
      <c r="BZ2042" t="e">
        <f>VLOOKUP(BX2042,[1]Sheet2!$E$2:$I$222,4,FALSE)</f>
        <v>#N/A</v>
      </c>
      <c r="CA2042" t="e">
        <f>VLOOKUP(BX2042,[1]Sheet2!$E$2:$I$222,5,FALSE)</f>
        <v>#N/A</v>
      </c>
      <c r="CF2042" t="e">
        <f>VLOOKUP(CE2042,[1]Sheet2!$E$2:$I$222,3,FALSE)</f>
        <v>#N/A</v>
      </c>
      <c r="CG2042" t="e">
        <f>VLOOKUP(CE2042,[1]Sheet2!$E$2:$I$222,4,FALSE)</f>
        <v>#N/A</v>
      </c>
      <c r="CH2042" t="e">
        <f>VLOOKUP(CE2042,[1]Sheet2!$E$2:$I$222,5,FALSE)</f>
        <v>#N/A</v>
      </c>
      <c r="CM2042" t="e">
        <f>VLOOKUP(CL2042,[1]Sheet2!$E$2:$I$222,3,FALSE)</f>
        <v>#N/A</v>
      </c>
      <c r="CN2042" t="e">
        <f>VLOOKUP(CL2042,[1]Sheet2!$E$2:$I$222,4,FALSE)</f>
        <v>#N/A</v>
      </c>
      <c r="CO2042" t="e">
        <f>VLOOKUP(CL2042,[1]Sheet2!$E$2:$I$222,5,FALSE)</f>
        <v>#N/A</v>
      </c>
    </row>
    <row r="2043" spans="1:93" x14ac:dyDescent="0.25">
      <c r="A2043">
        <v>2128</v>
      </c>
      <c r="C2043">
        <v>15591</v>
      </c>
      <c r="D2043">
        <v>5591</v>
      </c>
      <c r="E2043">
        <v>37.790149999999997</v>
      </c>
      <c r="F2043">
        <v>-122.39695</v>
      </c>
      <c r="G2043" t="s">
        <v>4688</v>
      </c>
      <c r="H2043" t="s">
        <v>4689</v>
      </c>
      <c r="I2043" t="s">
        <v>2143</v>
      </c>
      <c r="J2043" t="s">
        <v>669</v>
      </c>
      <c r="K2043" t="s">
        <v>1269</v>
      </c>
      <c r="Q2043" t="s">
        <v>672</v>
      </c>
      <c r="S2043" t="s">
        <v>4571</v>
      </c>
      <c r="X2043">
        <f t="shared" si="31"/>
        <v>3</v>
      </c>
      <c r="Y2043" t="s">
        <v>68</v>
      </c>
      <c r="Z2043" t="s">
        <v>77</v>
      </c>
      <c r="AA2043" t="s">
        <v>158</v>
      </c>
      <c r="AB2043" t="str">
        <f>VLOOKUP($AA2043,Sheet2!$E$2:$I$222,3,FALSE)</f>
        <v>To Downtown</v>
      </c>
      <c r="AC2043" t="str">
        <f>VLOOKUP($AA2043,Sheet2!$E$2:$I$222,4,FALSE)</f>
        <v>Main &amp; Mission</v>
      </c>
      <c r="AD2043" t="str">
        <f>VLOOKUP($AA2043,Sheet2!$E$2:$I$222,5,FALSE)</f>
        <v>M-F ~ 7am-6pm | Sat-Sun ~ 9am-6pm</v>
      </c>
      <c r="AF2043" t="s">
        <v>70</v>
      </c>
      <c r="AG2043" t="s">
        <v>77</v>
      </c>
      <c r="AH2043" t="s">
        <v>161</v>
      </c>
      <c r="AI2043" t="str">
        <f>VLOOKUP(AH2043,[1]Sheet2!$E$2:$I$222,3,FALSE)</f>
        <v>To Downtown</v>
      </c>
      <c r="AJ2043" t="str">
        <f>VLOOKUP(AH2043,[1]Sheet2!$E$2:$I$222,4,FALSE)</f>
        <v>Ferry Plaza</v>
      </c>
      <c r="AK2043" t="str">
        <f>VLOOKUP(AH2043,[1]Sheet2!$E$2:$I$222,5,FALSE)</f>
        <v>Daily 24 Hours</v>
      </c>
      <c r="AL2043" t="s">
        <v>345</v>
      </c>
      <c r="AM2043" t="s">
        <v>27</v>
      </c>
      <c r="AN2043" t="s">
        <v>77</v>
      </c>
      <c r="AO2043" t="s">
        <v>168</v>
      </c>
      <c r="AP2043" t="str">
        <f>VLOOKUP(AO2043,[1]Sheet2!$E$2:$I$222,3,FALSE)</f>
        <v>To Downtown</v>
      </c>
      <c r="AQ2043" t="str">
        <f>VLOOKUP(AO2043,[1]Sheet2!$E$2:$I$222,4,FALSE)</f>
        <v>Ferry Plaza</v>
      </c>
      <c r="AR2043" t="str">
        <f>VLOOKUP(AO2043,[1]Sheet2!$E$2:$I$222,5,FALSE)</f>
        <v>AM Only: M-F ~ 6:30am-10am</v>
      </c>
      <c r="AW2043" t="e">
        <f>VLOOKUP(AV2043,[1]Sheet2!$E$2:$I$222,3,FALSE)</f>
        <v>#N/A</v>
      </c>
      <c r="AX2043" t="e">
        <f>VLOOKUP(AV2043,[1]Sheet2!$E$2:$I$222,4,FALSE)</f>
        <v>#N/A</v>
      </c>
      <c r="AY2043" t="e">
        <f>VLOOKUP(AV2043,[1]Sheet2!$E$2:$I$222,5,FALSE)</f>
        <v>#N/A</v>
      </c>
      <c r="BD2043" t="e">
        <f>VLOOKUP(BC2043,[1]Sheet2!$E$2:$I$222,3,FALSE)</f>
        <v>#N/A</v>
      </c>
      <c r="BE2043" t="e">
        <f>VLOOKUP(BC2043,[1]Sheet2!$E$2:$I$222,4,FALSE)</f>
        <v>#N/A</v>
      </c>
      <c r="BF2043" t="e">
        <f>VLOOKUP(BC2043,[1]Sheet2!$E$2:$I$222,5,FALSE)</f>
        <v>#N/A</v>
      </c>
      <c r="BK2043" t="e">
        <f>VLOOKUP(BJ2043,[1]Sheet2!$E$2:$I$222,3,FALSE)</f>
        <v>#N/A</v>
      </c>
      <c r="BL2043" t="e">
        <f>VLOOKUP(BJ2043,[1]Sheet2!$E$2:$I$222,4,FALSE)</f>
        <v>#N/A</v>
      </c>
      <c r="BM2043" t="e">
        <f>VLOOKUP(BJ2043,[1]Sheet2!$E$2:$I$222,5,FALSE)</f>
        <v>#N/A</v>
      </c>
      <c r="BR2043" t="e">
        <f>VLOOKUP(BQ2043,[1]Sheet2!$E$2:$I$222,3,FALSE)</f>
        <v>#N/A</v>
      </c>
      <c r="BS2043" t="e">
        <f>VLOOKUP(BQ2043,[1]Sheet2!$E$2:$I$222,4,FALSE)</f>
        <v>#N/A</v>
      </c>
      <c r="BT2043" t="e">
        <f>VLOOKUP(BQ2043,[1]Sheet2!$E$2:$I$222,5,FALSE)</f>
        <v>#N/A</v>
      </c>
      <c r="BY2043" t="e">
        <f>VLOOKUP(BX2043,[1]Sheet2!$E$2:$I$222,3,FALSE)</f>
        <v>#N/A</v>
      </c>
      <c r="BZ2043" t="e">
        <f>VLOOKUP(BX2043,[1]Sheet2!$E$2:$I$222,4,FALSE)</f>
        <v>#N/A</v>
      </c>
      <c r="CA2043" t="e">
        <f>VLOOKUP(BX2043,[1]Sheet2!$E$2:$I$222,5,FALSE)</f>
        <v>#N/A</v>
      </c>
      <c r="CF2043" t="e">
        <f>VLOOKUP(CE2043,[1]Sheet2!$E$2:$I$222,3,FALSE)</f>
        <v>#N/A</v>
      </c>
      <c r="CG2043" t="e">
        <f>VLOOKUP(CE2043,[1]Sheet2!$E$2:$I$222,4,FALSE)</f>
        <v>#N/A</v>
      </c>
      <c r="CH2043" t="e">
        <f>VLOOKUP(CE2043,[1]Sheet2!$E$2:$I$222,5,FALSE)</f>
        <v>#N/A</v>
      </c>
      <c r="CM2043" t="e">
        <f>VLOOKUP(CL2043,[1]Sheet2!$E$2:$I$222,3,FALSE)</f>
        <v>#N/A</v>
      </c>
      <c r="CN2043" t="e">
        <f>VLOOKUP(CL2043,[1]Sheet2!$E$2:$I$222,4,FALSE)</f>
        <v>#N/A</v>
      </c>
      <c r="CO2043" t="e">
        <f>VLOOKUP(CL2043,[1]Sheet2!$E$2:$I$222,5,FALSE)</f>
        <v>#N/A</v>
      </c>
    </row>
    <row r="2044" spans="1:93" x14ac:dyDescent="0.25">
      <c r="A2044">
        <v>2129</v>
      </c>
      <c r="C2044">
        <v>15592</v>
      </c>
      <c r="D2044">
        <v>5592</v>
      </c>
      <c r="E2044">
        <v>37.71678</v>
      </c>
      <c r="F2044">
        <v>-122.44068</v>
      </c>
      <c r="G2044" t="s">
        <v>4690</v>
      </c>
      <c r="H2044" t="s">
        <v>4691</v>
      </c>
      <c r="I2044" t="s">
        <v>710</v>
      </c>
      <c r="J2044" t="s">
        <v>843</v>
      </c>
      <c r="K2044" t="s">
        <v>4692</v>
      </c>
      <c r="L2044" t="s">
        <v>452</v>
      </c>
      <c r="M2044" t="s">
        <v>671</v>
      </c>
      <c r="N2044" t="s">
        <v>4693</v>
      </c>
      <c r="Q2044" t="s">
        <v>672</v>
      </c>
      <c r="R2044">
        <v>128</v>
      </c>
      <c r="S2044" t="s">
        <v>4694</v>
      </c>
      <c r="X2044">
        <f t="shared" si="31"/>
        <v>4</v>
      </c>
      <c r="Y2044" t="s">
        <v>68</v>
      </c>
      <c r="Z2044" t="s">
        <v>80</v>
      </c>
      <c r="AA2044" t="s">
        <v>160</v>
      </c>
      <c r="AB2044" t="str">
        <f>VLOOKUP($AA2044,Sheet2!$E$2:$I$222,3,FALSE)</f>
        <v>To Daly City BART</v>
      </c>
      <c r="AC2044" t="str">
        <f>VLOOKUP($AA2044,Sheet2!$E$2:$I$222,4,FALSE)</f>
        <v>M-F ~ 7am-7pm</v>
      </c>
      <c r="AD2044" t="str">
        <f>VLOOKUP($AA2044,Sheet2!$E$2:$I$222,5,FALSE)</f>
        <v>Sat-Sun ~ 9am-6pm</v>
      </c>
      <c r="AF2044" t="s">
        <v>70</v>
      </c>
      <c r="AG2044" t="s">
        <v>80</v>
      </c>
      <c r="AH2044" t="s">
        <v>162</v>
      </c>
      <c r="AI2044" t="str">
        <f>VLOOKUP(AH2044,[1]Sheet2!$E$2:$I$222,3,FALSE)</f>
        <v>To Daly City</v>
      </c>
      <c r="AJ2044" t="str">
        <f>VLOOKUP(AH2044,[1]Sheet2!$E$2:$I$222,4,FALSE)</f>
        <v>San Jose &amp; Mission</v>
      </c>
      <c r="AK2044" t="str">
        <f>VLOOKUP(AH2044,[1]Sheet2!$E$2:$I$222,5,FALSE)</f>
        <v>Daily 24 Hours</v>
      </c>
      <c r="AL2044" t="s">
        <v>345</v>
      </c>
      <c r="AM2044" t="s">
        <v>27</v>
      </c>
      <c r="AN2044" t="s">
        <v>80</v>
      </c>
      <c r="AO2044" t="s">
        <v>102</v>
      </c>
      <c r="AP2044" t="str">
        <f>VLOOKUP(AO2044,[1]Sheet2!$E$2:$I$222,3,FALSE)</f>
        <v>To Daly City</v>
      </c>
      <c r="AQ2044" t="str">
        <f>VLOOKUP(AO2044,[1]Sheet2!$E$2:$I$222,4,FALSE)</f>
        <v>San Jose &amp; Mission</v>
      </c>
      <c r="AR2044" t="str">
        <f>VLOOKUP(AO2044,[1]Sheet2!$E$2:$I$222,5,FALSE)</f>
        <v>PM Only: M-F ~ 3pm-6:30pm</v>
      </c>
      <c r="AT2044" t="s">
        <v>64</v>
      </c>
      <c r="AU2044" t="s">
        <v>80</v>
      </c>
      <c r="AV2044" t="s">
        <v>364</v>
      </c>
      <c r="AW2044" t="str">
        <f>VLOOKUP(AV2044,[1]Sheet2!$E$2:$I$222,3,FALSE)</f>
        <v>To Daly City</v>
      </c>
      <c r="AX2044" t="str">
        <f>VLOOKUP(AV2044,[1]Sheet2!$E$2:$I$222,4,FALSE)</f>
        <v>Mission &amp; Sickles</v>
      </c>
      <c r="AY2044" t="str">
        <f>VLOOKUP(AV2044,[1]Sheet2!$E$2:$I$222,5,FALSE)</f>
        <v>PM Only: M-F ~ 4pm-6:30pm</v>
      </c>
      <c r="BD2044" t="e">
        <f>VLOOKUP(BC2044,[1]Sheet2!$E$2:$I$222,3,FALSE)</f>
        <v>#N/A</v>
      </c>
      <c r="BE2044" t="e">
        <f>VLOOKUP(BC2044,[1]Sheet2!$E$2:$I$222,4,FALSE)</f>
        <v>#N/A</v>
      </c>
      <c r="BF2044" t="e">
        <f>VLOOKUP(BC2044,[1]Sheet2!$E$2:$I$222,5,FALSE)</f>
        <v>#N/A</v>
      </c>
      <c r="BK2044" t="e">
        <f>VLOOKUP(BJ2044,[1]Sheet2!$E$2:$I$222,3,FALSE)</f>
        <v>#N/A</v>
      </c>
      <c r="BL2044" t="e">
        <f>VLOOKUP(BJ2044,[1]Sheet2!$E$2:$I$222,4,FALSE)</f>
        <v>#N/A</v>
      </c>
      <c r="BM2044" t="e">
        <f>VLOOKUP(BJ2044,[1]Sheet2!$E$2:$I$222,5,FALSE)</f>
        <v>#N/A</v>
      </c>
      <c r="BR2044" t="e">
        <f>VLOOKUP(BQ2044,[1]Sheet2!$E$2:$I$222,3,FALSE)</f>
        <v>#N/A</v>
      </c>
      <c r="BS2044" t="e">
        <f>VLOOKUP(BQ2044,[1]Sheet2!$E$2:$I$222,4,FALSE)</f>
        <v>#N/A</v>
      </c>
      <c r="BT2044" t="e">
        <f>VLOOKUP(BQ2044,[1]Sheet2!$E$2:$I$222,5,FALSE)</f>
        <v>#N/A</v>
      </c>
      <c r="BY2044" t="e">
        <f>VLOOKUP(BX2044,[1]Sheet2!$E$2:$I$222,3,FALSE)</f>
        <v>#N/A</v>
      </c>
      <c r="BZ2044" t="e">
        <f>VLOOKUP(BX2044,[1]Sheet2!$E$2:$I$222,4,FALSE)</f>
        <v>#N/A</v>
      </c>
      <c r="CA2044" t="e">
        <f>VLOOKUP(BX2044,[1]Sheet2!$E$2:$I$222,5,FALSE)</f>
        <v>#N/A</v>
      </c>
      <c r="CF2044" t="e">
        <f>VLOOKUP(CE2044,[1]Sheet2!$E$2:$I$222,3,FALSE)</f>
        <v>#N/A</v>
      </c>
      <c r="CG2044" t="e">
        <f>VLOOKUP(CE2044,[1]Sheet2!$E$2:$I$222,4,FALSE)</f>
        <v>#N/A</v>
      </c>
      <c r="CH2044" t="e">
        <f>VLOOKUP(CE2044,[1]Sheet2!$E$2:$I$222,5,FALSE)</f>
        <v>#N/A</v>
      </c>
      <c r="CM2044" t="e">
        <f>VLOOKUP(CL2044,[1]Sheet2!$E$2:$I$222,3,FALSE)</f>
        <v>#N/A</v>
      </c>
      <c r="CN2044" t="e">
        <f>VLOOKUP(CL2044,[1]Sheet2!$E$2:$I$222,4,FALSE)</f>
        <v>#N/A</v>
      </c>
      <c r="CO2044" t="e">
        <f>VLOOKUP(CL2044,[1]Sheet2!$E$2:$I$222,5,FALSE)</f>
        <v>#N/A</v>
      </c>
    </row>
    <row r="2045" spans="1:93" x14ac:dyDescent="0.25">
      <c r="A2045">
        <v>2130</v>
      </c>
      <c r="C2045">
        <v>15593</v>
      </c>
      <c r="D2045">
        <v>5593</v>
      </c>
      <c r="E2045">
        <v>37.716030000000003</v>
      </c>
      <c r="F2045">
        <v>-122.44145</v>
      </c>
      <c r="G2045" t="s">
        <v>4690</v>
      </c>
      <c r="H2045" t="s">
        <v>4691</v>
      </c>
      <c r="I2045" t="s">
        <v>878</v>
      </c>
      <c r="J2045" t="s">
        <v>843</v>
      </c>
      <c r="K2045" t="s">
        <v>4695</v>
      </c>
      <c r="L2045" t="s">
        <v>452</v>
      </c>
      <c r="M2045" t="s">
        <v>671</v>
      </c>
      <c r="N2045" t="s">
        <v>4696</v>
      </c>
      <c r="Q2045" t="s">
        <v>672</v>
      </c>
      <c r="R2045">
        <v>127</v>
      </c>
      <c r="S2045" t="s">
        <v>4571</v>
      </c>
      <c r="X2045">
        <f t="shared" si="31"/>
        <v>3</v>
      </c>
      <c r="Y2045" t="s">
        <v>68</v>
      </c>
      <c r="Z2045" t="s">
        <v>77</v>
      </c>
      <c r="AA2045" t="s">
        <v>158</v>
      </c>
      <c r="AB2045" t="str">
        <f>VLOOKUP($AA2045,Sheet2!$E$2:$I$222,3,FALSE)</f>
        <v>To Downtown</v>
      </c>
      <c r="AC2045" t="str">
        <f>VLOOKUP($AA2045,Sheet2!$E$2:$I$222,4,FALSE)</f>
        <v>Main &amp; Mission</v>
      </c>
      <c r="AD2045" t="str">
        <f>VLOOKUP($AA2045,Sheet2!$E$2:$I$222,5,FALSE)</f>
        <v>M-F ~ 7am-6pm | Sat-Sun ~ 9am-6pm</v>
      </c>
      <c r="AF2045" t="s">
        <v>70</v>
      </c>
      <c r="AG2045" t="s">
        <v>77</v>
      </c>
      <c r="AH2045" t="s">
        <v>161</v>
      </c>
      <c r="AI2045" t="str">
        <f>VLOOKUP(AH2045,[1]Sheet2!$E$2:$I$222,3,FALSE)</f>
        <v>To Downtown</v>
      </c>
      <c r="AJ2045" t="str">
        <f>VLOOKUP(AH2045,[1]Sheet2!$E$2:$I$222,4,FALSE)</f>
        <v>Ferry Plaza</v>
      </c>
      <c r="AK2045" t="str">
        <f>VLOOKUP(AH2045,[1]Sheet2!$E$2:$I$222,5,FALSE)</f>
        <v>Daily 24 Hours</v>
      </c>
      <c r="AL2045" t="s">
        <v>345</v>
      </c>
      <c r="AM2045" t="s">
        <v>27</v>
      </c>
      <c r="AN2045" t="s">
        <v>77</v>
      </c>
      <c r="AO2045" t="s">
        <v>168</v>
      </c>
      <c r="AP2045" t="str">
        <f>VLOOKUP(AO2045,[1]Sheet2!$E$2:$I$222,3,FALSE)</f>
        <v>To Downtown</v>
      </c>
      <c r="AQ2045" t="str">
        <f>VLOOKUP(AO2045,[1]Sheet2!$E$2:$I$222,4,FALSE)</f>
        <v>Ferry Plaza</v>
      </c>
      <c r="AR2045" t="str">
        <f>VLOOKUP(AO2045,[1]Sheet2!$E$2:$I$222,5,FALSE)</f>
        <v>AM Only: M-F ~ 6:30am-10am</v>
      </c>
      <c r="AW2045" t="e">
        <f>VLOOKUP(AV2045,[1]Sheet2!$E$2:$I$222,3,FALSE)</f>
        <v>#N/A</v>
      </c>
      <c r="AX2045" t="e">
        <f>VLOOKUP(AV2045,[1]Sheet2!$E$2:$I$222,4,FALSE)</f>
        <v>#N/A</v>
      </c>
      <c r="AY2045" t="e">
        <f>VLOOKUP(AV2045,[1]Sheet2!$E$2:$I$222,5,FALSE)</f>
        <v>#N/A</v>
      </c>
      <c r="BD2045" t="e">
        <f>VLOOKUP(BC2045,[1]Sheet2!$E$2:$I$222,3,FALSE)</f>
        <v>#N/A</v>
      </c>
      <c r="BE2045" t="e">
        <f>VLOOKUP(BC2045,[1]Sheet2!$E$2:$I$222,4,FALSE)</f>
        <v>#N/A</v>
      </c>
      <c r="BF2045" t="e">
        <f>VLOOKUP(BC2045,[1]Sheet2!$E$2:$I$222,5,FALSE)</f>
        <v>#N/A</v>
      </c>
      <c r="BK2045" t="e">
        <f>VLOOKUP(BJ2045,[1]Sheet2!$E$2:$I$222,3,FALSE)</f>
        <v>#N/A</v>
      </c>
      <c r="BL2045" t="e">
        <f>VLOOKUP(BJ2045,[1]Sheet2!$E$2:$I$222,4,FALSE)</f>
        <v>#N/A</v>
      </c>
      <c r="BM2045" t="e">
        <f>VLOOKUP(BJ2045,[1]Sheet2!$E$2:$I$222,5,FALSE)</f>
        <v>#N/A</v>
      </c>
      <c r="BR2045" t="e">
        <f>VLOOKUP(BQ2045,[1]Sheet2!$E$2:$I$222,3,FALSE)</f>
        <v>#N/A</v>
      </c>
      <c r="BS2045" t="e">
        <f>VLOOKUP(BQ2045,[1]Sheet2!$E$2:$I$222,4,FALSE)</f>
        <v>#N/A</v>
      </c>
      <c r="BT2045" t="e">
        <f>VLOOKUP(BQ2045,[1]Sheet2!$E$2:$I$222,5,FALSE)</f>
        <v>#N/A</v>
      </c>
      <c r="BY2045" t="e">
        <f>VLOOKUP(BX2045,[1]Sheet2!$E$2:$I$222,3,FALSE)</f>
        <v>#N/A</v>
      </c>
      <c r="BZ2045" t="e">
        <f>VLOOKUP(BX2045,[1]Sheet2!$E$2:$I$222,4,FALSE)</f>
        <v>#N/A</v>
      </c>
      <c r="CA2045" t="e">
        <f>VLOOKUP(BX2045,[1]Sheet2!$E$2:$I$222,5,FALSE)</f>
        <v>#N/A</v>
      </c>
      <c r="CF2045" t="e">
        <f>VLOOKUP(CE2045,[1]Sheet2!$E$2:$I$222,3,FALSE)</f>
        <v>#N/A</v>
      </c>
      <c r="CG2045" t="e">
        <f>VLOOKUP(CE2045,[1]Sheet2!$E$2:$I$222,4,FALSE)</f>
        <v>#N/A</v>
      </c>
      <c r="CH2045" t="e">
        <f>VLOOKUP(CE2045,[1]Sheet2!$E$2:$I$222,5,FALSE)</f>
        <v>#N/A</v>
      </c>
      <c r="CM2045" t="e">
        <f>VLOOKUP(CL2045,[1]Sheet2!$E$2:$I$222,3,FALSE)</f>
        <v>#N/A</v>
      </c>
      <c r="CN2045" t="e">
        <f>VLOOKUP(CL2045,[1]Sheet2!$E$2:$I$222,4,FALSE)</f>
        <v>#N/A</v>
      </c>
      <c r="CO2045" t="e">
        <f>VLOOKUP(CL2045,[1]Sheet2!$E$2:$I$222,5,FALSE)</f>
        <v>#N/A</v>
      </c>
    </row>
    <row r="2046" spans="1:93" x14ac:dyDescent="0.25">
      <c r="A2046">
        <v>2131</v>
      </c>
      <c r="C2046">
        <v>15594</v>
      </c>
      <c r="D2046">
        <v>5594</v>
      </c>
      <c r="E2046">
        <v>37.707360000000001</v>
      </c>
      <c r="F2046">
        <v>-122.45708</v>
      </c>
      <c r="G2046" t="s">
        <v>4697</v>
      </c>
      <c r="H2046" t="s">
        <v>4698</v>
      </c>
      <c r="I2046" t="s">
        <v>894</v>
      </c>
      <c r="J2046" t="s">
        <v>843</v>
      </c>
      <c r="K2046" t="s">
        <v>844</v>
      </c>
      <c r="Q2046" t="s">
        <v>672</v>
      </c>
      <c r="S2046" t="s">
        <v>4567</v>
      </c>
      <c r="X2046">
        <f t="shared" si="31"/>
        <v>3</v>
      </c>
      <c r="Y2046" t="s">
        <v>68</v>
      </c>
      <c r="Z2046" t="s">
        <v>80</v>
      </c>
      <c r="AA2046" t="s">
        <v>160</v>
      </c>
      <c r="AB2046" t="str">
        <f>VLOOKUP($AA2046,Sheet2!$E$2:$I$222,3,FALSE)</f>
        <v>To Daly City BART</v>
      </c>
      <c r="AC2046" t="str">
        <f>VLOOKUP($AA2046,Sheet2!$E$2:$I$222,4,FALSE)</f>
        <v>M-F ~ 7am-7pm</v>
      </c>
      <c r="AD2046" t="str">
        <f>VLOOKUP($AA2046,Sheet2!$E$2:$I$222,5,FALSE)</f>
        <v>Sat-Sun ~ 9am-6pm</v>
      </c>
      <c r="AF2046" t="s">
        <v>70</v>
      </c>
      <c r="AG2046" t="s">
        <v>80</v>
      </c>
      <c r="AH2046" t="s">
        <v>162</v>
      </c>
      <c r="AI2046" t="str">
        <f>VLOOKUP(AH2046,[1]Sheet2!$E$2:$I$222,3,FALSE)</f>
        <v>To Daly City</v>
      </c>
      <c r="AJ2046" t="str">
        <f>VLOOKUP(AH2046,[1]Sheet2!$E$2:$I$222,4,FALSE)</f>
        <v>San Jose &amp; Mission</v>
      </c>
      <c r="AK2046" t="str">
        <f>VLOOKUP(AH2046,[1]Sheet2!$E$2:$I$222,5,FALSE)</f>
        <v>Daily 24 Hours</v>
      </c>
      <c r="AL2046" t="s">
        <v>345</v>
      </c>
      <c r="AM2046" t="s">
        <v>27</v>
      </c>
      <c r="AN2046" t="s">
        <v>80</v>
      </c>
      <c r="AO2046" t="s">
        <v>102</v>
      </c>
      <c r="AP2046" t="str">
        <f>VLOOKUP(AO2046,[1]Sheet2!$E$2:$I$222,3,FALSE)</f>
        <v>To Daly City</v>
      </c>
      <c r="AQ2046" t="str">
        <f>VLOOKUP(AO2046,[1]Sheet2!$E$2:$I$222,4,FALSE)</f>
        <v>San Jose &amp; Mission</v>
      </c>
      <c r="AR2046" t="str">
        <f>VLOOKUP(AO2046,[1]Sheet2!$E$2:$I$222,5,FALSE)</f>
        <v>PM Only: M-F ~ 3pm-6:30pm</v>
      </c>
      <c r="AW2046" t="e">
        <f>VLOOKUP(AV2046,[1]Sheet2!$E$2:$I$222,3,FALSE)</f>
        <v>#N/A</v>
      </c>
      <c r="AX2046" t="e">
        <f>VLOOKUP(AV2046,[1]Sheet2!$E$2:$I$222,4,FALSE)</f>
        <v>#N/A</v>
      </c>
      <c r="AY2046" t="e">
        <f>VLOOKUP(AV2046,[1]Sheet2!$E$2:$I$222,5,FALSE)</f>
        <v>#N/A</v>
      </c>
      <c r="BD2046" t="e">
        <f>VLOOKUP(BC2046,[1]Sheet2!$E$2:$I$222,3,FALSE)</f>
        <v>#N/A</v>
      </c>
      <c r="BE2046" t="e">
        <f>VLOOKUP(BC2046,[1]Sheet2!$E$2:$I$222,4,FALSE)</f>
        <v>#N/A</v>
      </c>
      <c r="BF2046" t="e">
        <f>VLOOKUP(BC2046,[1]Sheet2!$E$2:$I$222,5,FALSE)</f>
        <v>#N/A</v>
      </c>
      <c r="BK2046" t="e">
        <f>VLOOKUP(BJ2046,[1]Sheet2!$E$2:$I$222,3,FALSE)</f>
        <v>#N/A</v>
      </c>
      <c r="BL2046" t="e">
        <f>VLOOKUP(BJ2046,[1]Sheet2!$E$2:$I$222,4,FALSE)</f>
        <v>#N/A</v>
      </c>
      <c r="BM2046" t="e">
        <f>VLOOKUP(BJ2046,[1]Sheet2!$E$2:$I$222,5,FALSE)</f>
        <v>#N/A</v>
      </c>
      <c r="BR2046" t="e">
        <f>VLOOKUP(BQ2046,[1]Sheet2!$E$2:$I$222,3,FALSE)</f>
        <v>#N/A</v>
      </c>
      <c r="BS2046" t="e">
        <f>VLOOKUP(BQ2046,[1]Sheet2!$E$2:$I$222,4,FALSE)</f>
        <v>#N/A</v>
      </c>
      <c r="BT2046" t="e">
        <f>VLOOKUP(BQ2046,[1]Sheet2!$E$2:$I$222,5,FALSE)</f>
        <v>#N/A</v>
      </c>
      <c r="BY2046" t="e">
        <f>VLOOKUP(BX2046,[1]Sheet2!$E$2:$I$222,3,FALSE)</f>
        <v>#N/A</v>
      </c>
      <c r="BZ2046" t="e">
        <f>VLOOKUP(BX2046,[1]Sheet2!$E$2:$I$222,4,FALSE)</f>
        <v>#N/A</v>
      </c>
      <c r="CA2046" t="e">
        <f>VLOOKUP(BX2046,[1]Sheet2!$E$2:$I$222,5,FALSE)</f>
        <v>#N/A</v>
      </c>
      <c r="CF2046" t="e">
        <f>VLOOKUP(CE2046,[1]Sheet2!$E$2:$I$222,3,FALSE)</f>
        <v>#N/A</v>
      </c>
      <c r="CG2046" t="e">
        <f>VLOOKUP(CE2046,[1]Sheet2!$E$2:$I$222,4,FALSE)</f>
        <v>#N/A</v>
      </c>
      <c r="CH2046" t="e">
        <f>VLOOKUP(CE2046,[1]Sheet2!$E$2:$I$222,5,FALSE)</f>
        <v>#N/A</v>
      </c>
      <c r="CM2046" t="e">
        <f>VLOOKUP(CL2046,[1]Sheet2!$E$2:$I$222,3,FALSE)</f>
        <v>#N/A</v>
      </c>
      <c r="CN2046" t="e">
        <f>VLOOKUP(CL2046,[1]Sheet2!$E$2:$I$222,4,FALSE)</f>
        <v>#N/A</v>
      </c>
      <c r="CO2046" t="e">
        <f>VLOOKUP(CL2046,[1]Sheet2!$E$2:$I$222,5,FALSE)</f>
        <v>#N/A</v>
      </c>
    </row>
    <row r="2047" spans="1:93" x14ac:dyDescent="0.25">
      <c r="A2047">
        <v>2132</v>
      </c>
      <c r="C2047">
        <v>15595</v>
      </c>
      <c r="D2047">
        <v>5595</v>
      </c>
      <c r="E2047">
        <v>37.712510000000002</v>
      </c>
      <c r="F2047">
        <v>-122.44475</v>
      </c>
      <c r="G2047" t="s">
        <v>4699</v>
      </c>
      <c r="H2047" t="s">
        <v>4700</v>
      </c>
      <c r="I2047" t="s">
        <v>668</v>
      </c>
      <c r="J2047" t="s">
        <v>669</v>
      </c>
      <c r="K2047" t="s">
        <v>711</v>
      </c>
      <c r="Q2047" t="s">
        <v>672</v>
      </c>
      <c r="S2047" t="s">
        <v>4658</v>
      </c>
      <c r="X2047">
        <f t="shared" si="31"/>
        <v>3</v>
      </c>
      <c r="Y2047" t="s">
        <v>70</v>
      </c>
      <c r="Z2047" t="s">
        <v>77</v>
      </c>
      <c r="AA2047" t="s">
        <v>161</v>
      </c>
      <c r="AB2047" t="str">
        <f>VLOOKUP($AA2047,Sheet2!$E$2:$I$222,3,FALSE)</f>
        <v>To Downtown</v>
      </c>
      <c r="AC2047" t="str">
        <f>VLOOKUP($AA2047,Sheet2!$E$2:$I$222,4,FALSE)</f>
        <v>Ferry Plaza</v>
      </c>
      <c r="AD2047" t="str">
        <f>VLOOKUP($AA2047,Sheet2!$E$2:$I$222,5,FALSE)</f>
        <v>Daily 24 Hours</v>
      </c>
      <c r="AE2047" t="s">
        <v>345</v>
      </c>
      <c r="AF2047" t="s">
        <v>27</v>
      </c>
      <c r="AG2047" t="s">
        <v>77</v>
      </c>
      <c r="AH2047" t="s">
        <v>168</v>
      </c>
      <c r="AI2047" t="str">
        <f>VLOOKUP(AH2047,[1]Sheet2!$E$2:$I$222,3,FALSE)</f>
        <v>To Downtown</v>
      </c>
      <c r="AJ2047" t="str">
        <f>VLOOKUP(AH2047,[1]Sheet2!$E$2:$I$222,4,FALSE)</f>
        <v>Ferry Plaza</v>
      </c>
      <c r="AK2047" t="str">
        <f>VLOOKUP(AH2047,[1]Sheet2!$E$2:$I$222,5,FALSE)</f>
        <v>AM Only: M-F ~ 6:30am-10am</v>
      </c>
      <c r="AM2047" t="s">
        <v>64</v>
      </c>
      <c r="AN2047" t="s">
        <v>77</v>
      </c>
      <c r="AO2047" t="s">
        <v>152</v>
      </c>
      <c r="AP2047" t="str">
        <f>VLOOKUP(AO2047,[1]Sheet2!$E$2:$I$222,3,FALSE)</f>
        <v>To Balboa Park Station (BART)</v>
      </c>
      <c r="AQ2047" t="str">
        <f>VLOOKUP(AO2047,[1]Sheet2!$E$2:$I$222,4,FALSE)</f>
        <v>Geneva &amp; San Jose</v>
      </c>
      <c r="AR2047" t="str">
        <f>VLOOKUP(AO2047,[1]Sheet2!$E$2:$I$222,5,FALSE)</f>
        <v>AM Only: M-F ~ 6:30am-8:30am</v>
      </c>
      <c r="AW2047" t="e">
        <f>VLOOKUP(AV2047,[1]Sheet2!$E$2:$I$222,3,FALSE)</f>
        <v>#N/A</v>
      </c>
      <c r="AX2047" t="e">
        <f>VLOOKUP(AV2047,[1]Sheet2!$E$2:$I$222,4,FALSE)</f>
        <v>#N/A</v>
      </c>
      <c r="AY2047" t="e">
        <f>VLOOKUP(AV2047,[1]Sheet2!$E$2:$I$222,5,FALSE)</f>
        <v>#N/A</v>
      </c>
      <c r="BD2047" t="e">
        <f>VLOOKUP(BC2047,[1]Sheet2!$E$2:$I$222,3,FALSE)</f>
        <v>#N/A</v>
      </c>
      <c r="BE2047" t="e">
        <f>VLOOKUP(BC2047,[1]Sheet2!$E$2:$I$222,4,FALSE)</f>
        <v>#N/A</v>
      </c>
      <c r="BF2047" t="e">
        <f>VLOOKUP(BC2047,[1]Sheet2!$E$2:$I$222,5,FALSE)</f>
        <v>#N/A</v>
      </c>
      <c r="BK2047" t="e">
        <f>VLOOKUP(BJ2047,[1]Sheet2!$E$2:$I$222,3,FALSE)</f>
        <v>#N/A</v>
      </c>
      <c r="BL2047" t="e">
        <f>VLOOKUP(BJ2047,[1]Sheet2!$E$2:$I$222,4,FALSE)</f>
        <v>#N/A</v>
      </c>
      <c r="BM2047" t="e">
        <f>VLOOKUP(BJ2047,[1]Sheet2!$E$2:$I$222,5,FALSE)</f>
        <v>#N/A</v>
      </c>
      <c r="BR2047" t="e">
        <f>VLOOKUP(BQ2047,[1]Sheet2!$E$2:$I$222,3,FALSE)</f>
        <v>#N/A</v>
      </c>
      <c r="BS2047" t="e">
        <f>VLOOKUP(BQ2047,[1]Sheet2!$E$2:$I$222,4,FALSE)</f>
        <v>#N/A</v>
      </c>
      <c r="BT2047" t="e">
        <f>VLOOKUP(BQ2047,[1]Sheet2!$E$2:$I$222,5,FALSE)</f>
        <v>#N/A</v>
      </c>
      <c r="BY2047" t="e">
        <f>VLOOKUP(BX2047,[1]Sheet2!$E$2:$I$222,3,FALSE)</f>
        <v>#N/A</v>
      </c>
      <c r="BZ2047" t="e">
        <f>VLOOKUP(BX2047,[1]Sheet2!$E$2:$I$222,4,FALSE)</f>
        <v>#N/A</v>
      </c>
      <c r="CA2047" t="e">
        <f>VLOOKUP(BX2047,[1]Sheet2!$E$2:$I$222,5,FALSE)</f>
        <v>#N/A</v>
      </c>
      <c r="CF2047" t="e">
        <f>VLOOKUP(CE2047,[1]Sheet2!$E$2:$I$222,3,FALSE)</f>
        <v>#N/A</v>
      </c>
      <c r="CG2047" t="e">
        <f>VLOOKUP(CE2047,[1]Sheet2!$E$2:$I$222,4,FALSE)</f>
        <v>#N/A</v>
      </c>
      <c r="CH2047" t="e">
        <f>VLOOKUP(CE2047,[1]Sheet2!$E$2:$I$222,5,FALSE)</f>
        <v>#N/A</v>
      </c>
      <c r="CM2047" t="e">
        <f>VLOOKUP(CL2047,[1]Sheet2!$E$2:$I$222,3,FALSE)</f>
        <v>#N/A</v>
      </c>
      <c r="CN2047" t="e">
        <f>VLOOKUP(CL2047,[1]Sheet2!$E$2:$I$222,4,FALSE)</f>
        <v>#N/A</v>
      </c>
      <c r="CO2047" t="e">
        <f>VLOOKUP(CL2047,[1]Sheet2!$E$2:$I$222,5,FALSE)</f>
        <v>#N/A</v>
      </c>
    </row>
    <row r="2048" spans="1:93" x14ac:dyDescent="0.25">
      <c r="A2048">
        <v>2133</v>
      </c>
      <c r="C2048">
        <v>15596</v>
      </c>
      <c r="D2048">
        <v>5596</v>
      </c>
      <c r="E2048">
        <v>37.737740000000002</v>
      </c>
      <c r="F2048">
        <v>-122.42393</v>
      </c>
      <c r="G2048" t="s">
        <v>4701</v>
      </c>
      <c r="H2048" t="s">
        <v>4702</v>
      </c>
      <c r="I2048" t="s">
        <v>668</v>
      </c>
      <c r="J2048" t="s">
        <v>669</v>
      </c>
      <c r="K2048" t="s">
        <v>711</v>
      </c>
      <c r="Q2048" t="s">
        <v>672</v>
      </c>
      <c r="S2048" t="s">
        <v>4610</v>
      </c>
      <c r="X2048">
        <f t="shared" si="31"/>
        <v>2</v>
      </c>
      <c r="Y2048" t="s">
        <v>70</v>
      </c>
      <c r="Z2048" t="s">
        <v>77</v>
      </c>
      <c r="AA2048" t="s">
        <v>161</v>
      </c>
      <c r="AB2048" t="str">
        <f>VLOOKUP($AA2048,Sheet2!$E$2:$I$222,3,FALSE)</f>
        <v>To Downtown</v>
      </c>
      <c r="AC2048" t="str">
        <f>VLOOKUP($AA2048,Sheet2!$E$2:$I$222,4,FALSE)</f>
        <v>Ferry Plaza</v>
      </c>
      <c r="AD2048" t="str">
        <f>VLOOKUP($AA2048,Sheet2!$E$2:$I$222,5,FALSE)</f>
        <v>Daily 24 Hours</v>
      </c>
      <c r="AE2048" t="s">
        <v>345</v>
      </c>
      <c r="AF2048" t="s">
        <v>71</v>
      </c>
      <c r="AG2048" t="s">
        <v>77</v>
      </c>
      <c r="AH2048" t="s">
        <v>164</v>
      </c>
      <c r="AI2048" t="str">
        <f>VLOOKUP(AH2048,[1]Sheet2!$E$2:$I$222,3,FALSE)</f>
        <v>To Fort Mason</v>
      </c>
      <c r="AJ2048" t="str">
        <f>VLOOKUP(AH2048,[1]Sheet2!$E$2:$I$222,4,FALSE)</f>
        <v>Van Ness &amp; North Pt.</v>
      </c>
      <c r="AK2048" t="str">
        <f>VLOOKUP(AH2048,[1]Sheet2!$E$2:$I$222,5,FALSE)</f>
        <v>Daily ~ 5:30am-12am</v>
      </c>
      <c r="AP2048" t="e">
        <f>VLOOKUP(AO2048,[1]Sheet2!$E$2:$I$222,3,FALSE)</f>
        <v>#N/A</v>
      </c>
      <c r="AQ2048" t="e">
        <f>VLOOKUP(AO2048,[1]Sheet2!$E$2:$I$222,4,FALSE)</f>
        <v>#N/A</v>
      </c>
      <c r="AR2048" t="e">
        <f>VLOOKUP(AO2048,[1]Sheet2!$E$2:$I$222,5,FALSE)</f>
        <v>#N/A</v>
      </c>
      <c r="AW2048" t="e">
        <f>VLOOKUP(AV2048,[1]Sheet2!$E$2:$I$222,3,FALSE)</f>
        <v>#N/A</v>
      </c>
      <c r="AX2048" t="e">
        <f>VLOOKUP(AV2048,[1]Sheet2!$E$2:$I$222,4,FALSE)</f>
        <v>#N/A</v>
      </c>
      <c r="AY2048" t="e">
        <f>VLOOKUP(AV2048,[1]Sheet2!$E$2:$I$222,5,FALSE)</f>
        <v>#N/A</v>
      </c>
      <c r="BD2048" t="e">
        <f>VLOOKUP(BC2048,[1]Sheet2!$E$2:$I$222,3,FALSE)</f>
        <v>#N/A</v>
      </c>
      <c r="BE2048" t="e">
        <f>VLOOKUP(BC2048,[1]Sheet2!$E$2:$I$222,4,FALSE)</f>
        <v>#N/A</v>
      </c>
      <c r="BF2048" t="e">
        <f>VLOOKUP(BC2048,[1]Sheet2!$E$2:$I$222,5,FALSE)</f>
        <v>#N/A</v>
      </c>
      <c r="BK2048" t="e">
        <f>VLOOKUP(BJ2048,[1]Sheet2!$E$2:$I$222,3,FALSE)</f>
        <v>#N/A</v>
      </c>
      <c r="BL2048" t="e">
        <f>VLOOKUP(BJ2048,[1]Sheet2!$E$2:$I$222,4,FALSE)</f>
        <v>#N/A</v>
      </c>
      <c r="BM2048" t="e">
        <f>VLOOKUP(BJ2048,[1]Sheet2!$E$2:$I$222,5,FALSE)</f>
        <v>#N/A</v>
      </c>
      <c r="BR2048" t="e">
        <f>VLOOKUP(BQ2048,[1]Sheet2!$E$2:$I$222,3,FALSE)</f>
        <v>#N/A</v>
      </c>
      <c r="BS2048" t="e">
        <f>VLOOKUP(BQ2048,[1]Sheet2!$E$2:$I$222,4,FALSE)</f>
        <v>#N/A</v>
      </c>
      <c r="BT2048" t="e">
        <f>VLOOKUP(BQ2048,[1]Sheet2!$E$2:$I$222,5,FALSE)</f>
        <v>#N/A</v>
      </c>
      <c r="BY2048" t="e">
        <f>VLOOKUP(BX2048,[1]Sheet2!$E$2:$I$222,3,FALSE)</f>
        <v>#N/A</v>
      </c>
      <c r="BZ2048" t="e">
        <f>VLOOKUP(BX2048,[1]Sheet2!$E$2:$I$222,4,FALSE)</f>
        <v>#N/A</v>
      </c>
      <c r="CA2048" t="e">
        <f>VLOOKUP(BX2048,[1]Sheet2!$E$2:$I$222,5,FALSE)</f>
        <v>#N/A</v>
      </c>
      <c r="CF2048" t="e">
        <f>VLOOKUP(CE2048,[1]Sheet2!$E$2:$I$222,3,FALSE)</f>
        <v>#N/A</v>
      </c>
      <c r="CG2048" t="e">
        <f>VLOOKUP(CE2048,[1]Sheet2!$E$2:$I$222,4,FALSE)</f>
        <v>#N/A</v>
      </c>
      <c r="CH2048" t="e">
        <f>VLOOKUP(CE2048,[1]Sheet2!$E$2:$I$222,5,FALSE)</f>
        <v>#N/A</v>
      </c>
      <c r="CM2048" t="e">
        <f>VLOOKUP(CL2048,[1]Sheet2!$E$2:$I$222,3,FALSE)</f>
        <v>#N/A</v>
      </c>
      <c r="CN2048" t="e">
        <f>VLOOKUP(CL2048,[1]Sheet2!$E$2:$I$222,4,FALSE)</f>
        <v>#N/A</v>
      </c>
      <c r="CO2048" t="e">
        <f>VLOOKUP(CL2048,[1]Sheet2!$E$2:$I$222,5,FALSE)</f>
        <v>#N/A</v>
      </c>
    </row>
    <row r="2049" spans="1:93" x14ac:dyDescent="0.25">
      <c r="A2049">
        <v>2134</v>
      </c>
      <c r="C2049">
        <v>15597</v>
      </c>
      <c r="D2049">
        <v>5597</v>
      </c>
      <c r="E2049">
        <v>37.73706</v>
      </c>
      <c r="F2049">
        <v>-122.4242</v>
      </c>
      <c r="G2049" t="s">
        <v>4701</v>
      </c>
      <c r="H2049" t="s">
        <v>4702</v>
      </c>
      <c r="I2049" t="s">
        <v>704</v>
      </c>
      <c r="J2049" t="s">
        <v>669</v>
      </c>
      <c r="K2049" t="s">
        <v>1033</v>
      </c>
      <c r="L2049" t="s">
        <v>452</v>
      </c>
      <c r="Q2049" t="s">
        <v>672</v>
      </c>
      <c r="S2049" t="s">
        <v>4613</v>
      </c>
      <c r="X2049">
        <f t="shared" si="31"/>
        <v>2</v>
      </c>
      <c r="Y2049" t="s">
        <v>70</v>
      </c>
      <c r="Z2049" t="s">
        <v>80</v>
      </c>
      <c r="AA2049" t="s">
        <v>162</v>
      </c>
      <c r="AB2049" t="str">
        <f>VLOOKUP($AA2049,Sheet2!$E$2:$I$222,3,FALSE)</f>
        <v>To Daly City</v>
      </c>
      <c r="AC2049" t="str">
        <f>VLOOKUP($AA2049,Sheet2!$E$2:$I$222,4,FALSE)</f>
        <v>San Jose &amp; Mission</v>
      </c>
      <c r="AD2049" t="str">
        <f>VLOOKUP($AA2049,Sheet2!$E$2:$I$222,5,FALSE)</f>
        <v>Daily 24 Hours</v>
      </c>
      <c r="AE2049" t="s">
        <v>345</v>
      </c>
      <c r="AF2049" t="s">
        <v>71</v>
      </c>
      <c r="AG2049" t="s">
        <v>80</v>
      </c>
      <c r="AH2049" t="s">
        <v>165</v>
      </c>
      <c r="AI2049" t="str">
        <f>VLOOKUP(AH2049,[1]Sheet2!$E$2:$I$222,3,FALSE)</f>
        <v>To City College</v>
      </c>
      <c r="AJ2049" t="str">
        <f>VLOOKUP(AH2049,[1]Sheet2!$E$2:$I$222,4,FALSE)</f>
        <v>Ocean &amp; Phelan</v>
      </c>
      <c r="AK2049" t="str">
        <f>VLOOKUP(AH2049,[1]Sheet2!$E$2:$I$222,5,FALSE)</f>
        <v>Daily ~ 5:30am-12am</v>
      </c>
      <c r="AP2049" t="e">
        <f>VLOOKUP(AO2049,[1]Sheet2!$E$2:$I$222,3,FALSE)</f>
        <v>#N/A</v>
      </c>
      <c r="AQ2049" t="e">
        <f>VLOOKUP(AO2049,[1]Sheet2!$E$2:$I$222,4,FALSE)</f>
        <v>#N/A</v>
      </c>
      <c r="AR2049" t="e">
        <f>VLOOKUP(AO2049,[1]Sheet2!$E$2:$I$222,5,FALSE)</f>
        <v>#N/A</v>
      </c>
      <c r="AW2049" t="e">
        <f>VLOOKUP(AV2049,[1]Sheet2!$E$2:$I$222,3,FALSE)</f>
        <v>#N/A</v>
      </c>
      <c r="AX2049" t="e">
        <f>VLOOKUP(AV2049,[1]Sheet2!$E$2:$I$222,4,FALSE)</f>
        <v>#N/A</v>
      </c>
      <c r="AY2049" t="e">
        <f>VLOOKUP(AV2049,[1]Sheet2!$E$2:$I$222,5,FALSE)</f>
        <v>#N/A</v>
      </c>
      <c r="BD2049" t="e">
        <f>VLOOKUP(BC2049,[1]Sheet2!$E$2:$I$222,3,FALSE)</f>
        <v>#N/A</v>
      </c>
      <c r="BE2049" t="e">
        <f>VLOOKUP(BC2049,[1]Sheet2!$E$2:$I$222,4,FALSE)</f>
        <v>#N/A</v>
      </c>
      <c r="BF2049" t="e">
        <f>VLOOKUP(BC2049,[1]Sheet2!$E$2:$I$222,5,FALSE)</f>
        <v>#N/A</v>
      </c>
      <c r="BK2049" t="e">
        <f>VLOOKUP(BJ2049,[1]Sheet2!$E$2:$I$222,3,FALSE)</f>
        <v>#N/A</v>
      </c>
      <c r="BL2049" t="e">
        <f>VLOOKUP(BJ2049,[1]Sheet2!$E$2:$I$222,4,FALSE)</f>
        <v>#N/A</v>
      </c>
      <c r="BM2049" t="e">
        <f>VLOOKUP(BJ2049,[1]Sheet2!$E$2:$I$222,5,FALSE)</f>
        <v>#N/A</v>
      </c>
      <c r="BR2049" t="e">
        <f>VLOOKUP(BQ2049,[1]Sheet2!$E$2:$I$222,3,FALSE)</f>
        <v>#N/A</v>
      </c>
      <c r="BS2049" t="e">
        <f>VLOOKUP(BQ2049,[1]Sheet2!$E$2:$I$222,4,FALSE)</f>
        <v>#N/A</v>
      </c>
      <c r="BT2049" t="e">
        <f>VLOOKUP(BQ2049,[1]Sheet2!$E$2:$I$222,5,FALSE)</f>
        <v>#N/A</v>
      </c>
      <c r="BY2049" t="e">
        <f>VLOOKUP(BX2049,[1]Sheet2!$E$2:$I$222,3,FALSE)</f>
        <v>#N/A</v>
      </c>
      <c r="BZ2049" t="e">
        <f>VLOOKUP(BX2049,[1]Sheet2!$E$2:$I$222,4,FALSE)</f>
        <v>#N/A</v>
      </c>
      <c r="CA2049" t="e">
        <f>VLOOKUP(BX2049,[1]Sheet2!$E$2:$I$222,5,FALSE)</f>
        <v>#N/A</v>
      </c>
      <c r="CF2049" t="e">
        <f>VLOOKUP(CE2049,[1]Sheet2!$E$2:$I$222,3,FALSE)</f>
        <v>#N/A</v>
      </c>
      <c r="CG2049" t="e">
        <f>VLOOKUP(CE2049,[1]Sheet2!$E$2:$I$222,4,FALSE)</f>
        <v>#N/A</v>
      </c>
      <c r="CH2049" t="e">
        <f>VLOOKUP(CE2049,[1]Sheet2!$E$2:$I$222,5,FALSE)</f>
        <v>#N/A</v>
      </c>
      <c r="CM2049" t="e">
        <f>VLOOKUP(CL2049,[1]Sheet2!$E$2:$I$222,3,FALSE)</f>
        <v>#N/A</v>
      </c>
      <c r="CN2049" t="e">
        <f>VLOOKUP(CL2049,[1]Sheet2!$E$2:$I$222,4,FALSE)</f>
        <v>#N/A</v>
      </c>
      <c r="CO2049" t="e">
        <f>VLOOKUP(CL2049,[1]Sheet2!$E$2:$I$222,5,FALSE)</f>
        <v>#N/A</v>
      </c>
    </row>
    <row r="2050" spans="1:93" x14ac:dyDescent="0.25">
      <c r="A2050">
        <v>2135</v>
      </c>
      <c r="C2050">
        <v>15598</v>
      </c>
      <c r="D2050">
        <v>5598</v>
      </c>
      <c r="E2050">
        <v>37.719160000000002</v>
      </c>
      <c r="F2050">
        <v>-122.43908999999999</v>
      </c>
      <c r="G2050" t="s">
        <v>4703</v>
      </c>
      <c r="H2050" t="s">
        <v>4704</v>
      </c>
      <c r="I2050" t="s">
        <v>855</v>
      </c>
      <c r="J2050" t="s">
        <v>669</v>
      </c>
      <c r="K2050" t="s">
        <v>1020</v>
      </c>
      <c r="N2050" t="s">
        <v>4705</v>
      </c>
      <c r="Q2050" t="s">
        <v>672</v>
      </c>
      <c r="R2050">
        <v>771</v>
      </c>
      <c r="S2050" t="s">
        <v>4706</v>
      </c>
      <c r="X2050">
        <f t="shared" si="31"/>
        <v>2</v>
      </c>
      <c r="Y2050" t="s">
        <v>70</v>
      </c>
      <c r="Z2050" t="s">
        <v>80</v>
      </c>
      <c r="AA2050" t="s">
        <v>162</v>
      </c>
      <c r="AB2050" t="str">
        <f>VLOOKUP($AA2050,Sheet2!$E$2:$I$222,3,FALSE)</f>
        <v>To Daly City</v>
      </c>
      <c r="AC2050" t="str">
        <f>VLOOKUP($AA2050,Sheet2!$E$2:$I$222,4,FALSE)</f>
        <v>San Jose &amp; Mission</v>
      </c>
      <c r="AD2050" t="str">
        <f>VLOOKUP($AA2050,Sheet2!$E$2:$I$222,5,FALSE)</f>
        <v>Daily 24 Hours</v>
      </c>
      <c r="AE2050" t="s">
        <v>345</v>
      </c>
      <c r="AF2050" t="s">
        <v>27</v>
      </c>
      <c r="AG2050" t="s">
        <v>80</v>
      </c>
      <c r="AH2050" t="s">
        <v>102</v>
      </c>
      <c r="AI2050" t="str">
        <f>VLOOKUP(AH2050,[1]Sheet2!$E$2:$I$222,3,FALSE)</f>
        <v>To Daly City</v>
      </c>
      <c r="AJ2050" t="str">
        <f>VLOOKUP(AH2050,[1]Sheet2!$E$2:$I$222,4,FALSE)</f>
        <v>San Jose &amp; Mission</v>
      </c>
      <c r="AK2050" t="str">
        <f>VLOOKUP(AH2050,[1]Sheet2!$E$2:$I$222,5,FALSE)</f>
        <v>PM Only: M-F ~ 3pm-6:30pm</v>
      </c>
      <c r="AP2050" t="e">
        <f>VLOOKUP(AO2050,[1]Sheet2!$E$2:$I$222,3,FALSE)</f>
        <v>#N/A</v>
      </c>
      <c r="AQ2050" t="e">
        <f>VLOOKUP(AO2050,[1]Sheet2!$E$2:$I$222,4,FALSE)</f>
        <v>#N/A</v>
      </c>
      <c r="AR2050" t="e">
        <f>VLOOKUP(AO2050,[1]Sheet2!$E$2:$I$222,5,FALSE)</f>
        <v>#N/A</v>
      </c>
      <c r="AW2050" t="e">
        <f>VLOOKUP(AV2050,[1]Sheet2!$E$2:$I$222,3,FALSE)</f>
        <v>#N/A</v>
      </c>
      <c r="AX2050" t="e">
        <f>VLOOKUP(AV2050,[1]Sheet2!$E$2:$I$222,4,FALSE)</f>
        <v>#N/A</v>
      </c>
      <c r="AY2050" t="e">
        <f>VLOOKUP(AV2050,[1]Sheet2!$E$2:$I$222,5,FALSE)</f>
        <v>#N/A</v>
      </c>
      <c r="BD2050" t="e">
        <f>VLOOKUP(BC2050,[1]Sheet2!$E$2:$I$222,3,FALSE)</f>
        <v>#N/A</v>
      </c>
      <c r="BE2050" t="e">
        <f>VLOOKUP(BC2050,[1]Sheet2!$E$2:$I$222,4,FALSE)</f>
        <v>#N/A</v>
      </c>
      <c r="BF2050" t="e">
        <f>VLOOKUP(BC2050,[1]Sheet2!$E$2:$I$222,5,FALSE)</f>
        <v>#N/A</v>
      </c>
      <c r="BK2050" t="e">
        <f>VLOOKUP(BJ2050,[1]Sheet2!$E$2:$I$222,3,FALSE)</f>
        <v>#N/A</v>
      </c>
      <c r="BL2050" t="e">
        <f>VLOOKUP(BJ2050,[1]Sheet2!$E$2:$I$222,4,FALSE)</f>
        <v>#N/A</v>
      </c>
      <c r="BM2050" t="e">
        <f>VLOOKUP(BJ2050,[1]Sheet2!$E$2:$I$222,5,FALSE)</f>
        <v>#N/A</v>
      </c>
      <c r="BR2050" t="e">
        <f>VLOOKUP(BQ2050,[1]Sheet2!$E$2:$I$222,3,FALSE)</f>
        <v>#N/A</v>
      </c>
      <c r="BS2050" t="e">
        <f>VLOOKUP(BQ2050,[1]Sheet2!$E$2:$I$222,4,FALSE)</f>
        <v>#N/A</v>
      </c>
      <c r="BT2050" t="e">
        <f>VLOOKUP(BQ2050,[1]Sheet2!$E$2:$I$222,5,FALSE)</f>
        <v>#N/A</v>
      </c>
      <c r="BY2050" t="e">
        <f>VLOOKUP(BX2050,[1]Sheet2!$E$2:$I$222,3,FALSE)</f>
        <v>#N/A</v>
      </c>
      <c r="BZ2050" t="e">
        <f>VLOOKUP(BX2050,[1]Sheet2!$E$2:$I$222,4,FALSE)</f>
        <v>#N/A</v>
      </c>
      <c r="CA2050" t="e">
        <f>VLOOKUP(BX2050,[1]Sheet2!$E$2:$I$222,5,FALSE)</f>
        <v>#N/A</v>
      </c>
      <c r="CF2050" t="e">
        <f>VLOOKUP(CE2050,[1]Sheet2!$E$2:$I$222,3,FALSE)</f>
        <v>#N/A</v>
      </c>
      <c r="CG2050" t="e">
        <f>VLOOKUP(CE2050,[1]Sheet2!$E$2:$I$222,4,FALSE)</f>
        <v>#N/A</v>
      </c>
      <c r="CH2050" t="e">
        <f>VLOOKUP(CE2050,[1]Sheet2!$E$2:$I$222,5,FALSE)</f>
        <v>#N/A</v>
      </c>
      <c r="CM2050" t="e">
        <f>VLOOKUP(CL2050,[1]Sheet2!$E$2:$I$222,3,FALSE)</f>
        <v>#N/A</v>
      </c>
      <c r="CN2050" t="e">
        <f>VLOOKUP(CL2050,[1]Sheet2!$E$2:$I$222,4,FALSE)</f>
        <v>#N/A</v>
      </c>
      <c r="CO2050" t="e">
        <f>VLOOKUP(CL2050,[1]Sheet2!$E$2:$I$222,5,FALSE)</f>
        <v>#N/A</v>
      </c>
    </row>
    <row r="2051" spans="1:93" x14ac:dyDescent="0.25">
      <c r="A2051">
        <v>2136</v>
      </c>
      <c r="C2051">
        <v>15599</v>
      </c>
      <c r="D2051">
        <v>5599</v>
      </c>
      <c r="E2051">
        <v>37.718730000000001</v>
      </c>
      <c r="F2051">
        <v>-122.4392</v>
      </c>
      <c r="G2051" t="s">
        <v>4707</v>
      </c>
      <c r="H2051" t="s">
        <v>4708</v>
      </c>
      <c r="I2051" t="s">
        <v>878</v>
      </c>
      <c r="J2051" t="s">
        <v>669</v>
      </c>
      <c r="K2051" t="s">
        <v>1269</v>
      </c>
      <c r="Q2051" t="s">
        <v>672</v>
      </c>
      <c r="S2051" t="s">
        <v>4586</v>
      </c>
      <c r="X2051">
        <f t="shared" ref="X2051:X2114" si="32">COUNTA(Y2051,AF2051,AM2051,AT2051,BA2051,BH2051,BO2051,BV2051,CC2051,CJ2051)</f>
        <v>2</v>
      </c>
      <c r="Y2051" t="s">
        <v>70</v>
      </c>
      <c r="Z2051" t="s">
        <v>77</v>
      </c>
      <c r="AA2051" t="s">
        <v>161</v>
      </c>
      <c r="AB2051" t="str">
        <f>VLOOKUP($AA2051,Sheet2!$E$2:$I$222,3,FALSE)</f>
        <v>To Downtown</v>
      </c>
      <c r="AC2051" t="str">
        <f>VLOOKUP($AA2051,Sheet2!$E$2:$I$222,4,FALSE)</f>
        <v>Ferry Plaza</v>
      </c>
      <c r="AD2051" t="str">
        <f>VLOOKUP($AA2051,Sheet2!$E$2:$I$222,5,FALSE)</f>
        <v>Daily 24 Hours</v>
      </c>
      <c r="AE2051" t="s">
        <v>345</v>
      </c>
      <c r="AF2051" t="s">
        <v>27</v>
      </c>
      <c r="AG2051" t="s">
        <v>77</v>
      </c>
      <c r="AH2051" t="s">
        <v>168</v>
      </c>
      <c r="AI2051" t="str">
        <f>VLOOKUP(AH2051,[1]Sheet2!$E$2:$I$222,3,FALSE)</f>
        <v>To Downtown</v>
      </c>
      <c r="AJ2051" t="str">
        <f>VLOOKUP(AH2051,[1]Sheet2!$E$2:$I$222,4,FALSE)</f>
        <v>Ferry Plaza</v>
      </c>
      <c r="AK2051" t="str">
        <f>VLOOKUP(AH2051,[1]Sheet2!$E$2:$I$222,5,FALSE)</f>
        <v>AM Only: M-F ~ 6:30am-10am</v>
      </c>
      <c r="AP2051" t="e">
        <f>VLOOKUP(AO2051,[1]Sheet2!$E$2:$I$222,3,FALSE)</f>
        <v>#N/A</v>
      </c>
      <c r="AQ2051" t="e">
        <f>VLOOKUP(AO2051,[1]Sheet2!$E$2:$I$222,4,FALSE)</f>
        <v>#N/A</v>
      </c>
      <c r="AR2051" t="e">
        <f>VLOOKUP(AO2051,[1]Sheet2!$E$2:$I$222,5,FALSE)</f>
        <v>#N/A</v>
      </c>
      <c r="AW2051" t="e">
        <f>VLOOKUP(AV2051,[1]Sheet2!$E$2:$I$222,3,FALSE)</f>
        <v>#N/A</v>
      </c>
      <c r="AX2051" t="e">
        <f>VLOOKUP(AV2051,[1]Sheet2!$E$2:$I$222,4,FALSE)</f>
        <v>#N/A</v>
      </c>
      <c r="AY2051" t="e">
        <f>VLOOKUP(AV2051,[1]Sheet2!$E$2:$I$222,5,FALSE)</f>
        <v>#N/A</v>
      </c>
      <c r="BD2051" t="e">
        <f>VLOOKUP(BC2051,[1]Sheet2!$E$2:$I$222,3,FALSE)</f>
        <v>#N/A</v>
      </c>
      <c r="BE2051" t="e">
        <f>VLOOKUP(BC2051,[1]Sheet2!$E$2:$I$222,4,FALSE)</f>
        <v>#N/A</v>
      </c>
      <c r="BF2051" t="e">
        <f>VLOOKUP(BC2051,[1]Sheet2!$E$2:$I$222,5,FALSE)</f>
        <v>#N/A</v>
      </c>
      <c r="BK2051" t="e">
        <f>VLOOKUP(BJ2051,[1]Sheet2!$E$2:$I$222,3,FALSE)</f>
        <v>#N/A</v>
      </c>
      <c r="BL2051" t="e">
        <f>VLOOKUP(BJ2051,[1]Sheet2!$E$2:$I$222,4,FALSE)</f>
        <v>#N/A</v>
      </c>
      <c r="BM2051" t="e">
        <f>VLOOKUP(BJ2051,[1]Sheet2!$E$2:$I$222,5,FALSE)</f>
        <v>#N/A</v>
      </c>
      <c r="BR2051" t="e">
        <f>VLOOKUP(BQ2051,[1]Sheet2!$E$2:$I$222,3,FALSE)</f>
        <v>#N/A</v>
      </c>
      <c r="BS2051" t="e">
        <f>VLOOKUP(BQ2051,[1]Sheet2!$E$2:$I$222,4,FALSE)</f>
        <v>#N/A</v>
      </c>
      <c r="BT2051" t="e">
        <f>VLOOKUP(BQ2051,[1]Sheet2!$E$2:$I$222,5,FALSE)</f>
        <v>#N/A</v>
      </c>
      <c r="BY2051" t="e">
        <f>VLOOKUP(BX2051,[1]Sheet2!$E$2:$I$222,3,FALSE)</f>
        <v>#N/A</v>
      </c>
      <c r="BZ2051" t="e">
        <f>VLOOKUP(BX2051,[1]Sheet2!$E$2:$I$222,4,FALSE)</f>
        <v>#N/A</v>
      </c>
      <c r="CA2051" t="e">
        <f>VLOOKUP(BX2051,[1]Sheet2!$E$2:$I$222,5,FALSE)</f>
        <v>#N/A</v>
      </c>
      <c r="CF2051" t="e">
        <f>VLOOKUP(CE2051,[1]Sheet2!$E$2:$I$222,3,FALSE)</f>
        <v>#N/A</v>
      </c>
      <c r="CG2051" t="e">
        <f>VLOOKUP(CE2051,[1]Sheet2!$E$2:$I$222,4,FALSE)</f>
        <v>#N/A</v>
      </c>
      <c r="CH2051" t="e">
        <f>VLOOKUP(CE2051,[1]Sheet2!$E$2:$I$222,5,FALSE)</f>
        <v>#N/A</v>
      </c>
      <c r="CM2051" t="e">
        <f>VLOOKUP(CL2051,[1]Sheet2!$E$2:$I$222,3,FALSE)</f>
        <v>#N/A</v>
      </c>
      <c r="CN2051" t="e">
        <f>VLOOKUP(CL2051,[1]Sheet2!$E$2:$I$222,4,FALSE)</f>
        <v>#N/A</v>
      </c>
      <c r="CO2051" t="e">
        <f>VLOOKUP(CL2051,[1]Sheet2!$E$2:$I$222,5,FALSE)</f>
        <v>#N/A</v>
      </c>
    </row>
    <row r="2052" spans="1:93" x14ac:dyDescent="0.25">
      <c r="A2052">
        <v>2137</v>
      </c>
      <c r="C2052">
        <v>15600</v>
      </c>
      <c r="D2052">
        <v>5600</v>
      </c>
      <c r="E2052">
        <v>37.709499999999998</v>
      </c>
      <c r="F2052">
        <v>-122.45086999999999</v>
      </c>
      <c r="G2052" t="s">
        <v>4709</v>
      </c>
      <c r="H2052" t="s">
        <v>4710</v>
      </c>
      <c r="I2052" t="s">
        <v>894</v>
      </c>
      <c r="J2052" t="s">
        <v>669</v>
      </c>
      <c r="K2052" t="s">
        <v>698</v>
      </c>
      <c r="Q2052" t="s">
        <v>672</v>
      </c>
      <c r="S2052" t="s">
        <v>4684</v>
      </c>
      <c r="X2052">
        <f t="shared" si="32"/>
        <v>3</v>
      </c>
      <c r="Y2052" t="s">
        <v>70</v>
      </c>
      <c r="Z2052" t="s">
        <v>80</v>
      </c>
      <c r="AA2052" t="s">
        <v>162</v>
      </c>
      <c r="AB2052" t="str">
        <f>VLOOKUP($AA2052,Sheet2!$E$2:$I$222,3,FALSE)</f>
        <v>To Daly City</v>
      </c>
      <c r="AC2052" t="str">
        <f>VLOOKUP($AA2052,Sheet2!$E$2:$I$222,4,FALSE)</f>
        <v>San Jose &amp; Mission</v>
      </c>
      <c r="AD2052" t="str">
        <f>VLOOKUP($AA2052,Sheet2!$E$2:$I$222,5,FALSE)</f>
        <v>Daily 24 Hours</v>
      </c>
      <c r="AE2052" t="s">
        <v>345</v>
      </c>
      <c r="AF2052" t="s">
        <v>27</v>
      </c>
      <c r="AG2052" t="s">
        <v>80</v>
      </c>
      <c r="AH2052" t="s">
        <v>102</v>
      </c>
      <c r="AI2052" t="str">
        <f>VLOOKUP(AH2052,[1]Sheet2!$E$2:$I$222,3,FALSE)</f>
        <v>To Daly City</v>
      </c>
      <c r="AJ2052" t="str">
        <f>VLOOKUP(AH2052,[1]Sheet2!$E$2:$I$222,4,FALSE)</f>
        <v>San Jose &amp; Mission</v>
      </c>
      <c r="AK2052" t="str">
        <f>VLOOKUP(AH2052,[1]Sheet2!$E$2:$I$222,5,FALSE)</f>
        <v>PM Only: M-F ~ 3pm-6:30pm</v>
      </c>
      <c r="AM2052" t="s">
        <v>64</v>
      </c>
      <c r="AN2052" t="s">
        <v>80</v>
      </c>
      <c r="AO2052" t="s">
        <v>364</v>
      </c>
      <c r="AP2052" t="str">
        <f>VLOOKUP(AO2052,[1]Sheet2!$E$2:$I$222,3,FALSE)</f>
        <v>To Daly City</v>
      </c>
      <c r="AQ2052" t="str">
        <f>VLOOKUP(AO2052,[1]Sheet2!$E$2:$I$222,4,FALSE)</f>
        <v>Mission &amp; Sickles</v>
      </c>
      <c r="AR2052" t="str">
        <f>VLOOKUP(AO2052,[1]Sheet2!$E$2:$I$222,5,FALSE)</f>
        <v>PM Only: M-F ~ 4pm-6:30pm</v>
      </c>
      <c r="AW2052" t="e">
        <f>VLOOKUP(AV2052,[1]Sheet2!$E$2:$I$222,3,FALSE)</f>
        <v>#N/A</v>
      </c>
      <c r="AX2052" t="e">
        <f>VLOOKUP(AV2052,[1]Sheet2!$E$2:$I$222,4,FALSE)</f>
        <v>#N/A</v>
      </c>
      <c r="AY2052" t="e">
        <f>VLOOKUP(AV2052,[1]Sheet2!$E$2:$I$222,5,FALSE)</f>
        <v>#N/A</v>
      </c>
      <c r="BD2052" t="e">
        <f>VLOOKUP(BC2052,[1]Sheet2!$E$2:$I$222,3,FALSE)</f>
        <v>#N/A</v>
      </c>
      <c r="BE2052" t="e">
        <f>VLOOKUP(BC2052,[1]Sheet2!$E$2:$I$222,4,FALSE)</f>
        <v>#N/A</v>
      </c>
      <c r="BF2052" t="e">
        <f>VLOOKUP(BC2052,[1]Sheet2!$E$2:$I$222,5,FALSE)</f>
        <v>#N/A</v>
      </c>
      <c r="BK2052" t="e">
        <f>VLOOKUP(BJ2052,[1]Sheet2!$E$2:$I$222,3,FALSE)</f>
        <v>#N/A</v>
      </c>
      <c r="BL2052" t="e">
        <f>VLOOKUP(BJ2052,[1]Sheet2!$E$2:$I$222,4,FALSE)</f>
        <v>#N/A</v>
      </c>
      <c r="BM2052" t="e">
        <f>VLOOKUP(BJ2052,[1]Sheet2!$E$2:$I$222,5,FALSE)</f>
        <v>#N/A</v>
      </c>
      <c r="BR2052" t="e">
        <f>VLOOKUP(BQ2052,[1]Sheet2!$E$2:$I$222,3,FALSE)</f>
        <v>#N/A</v>
      </c>
      <c r="BS2052" t="e">
        <f>VLOOKUP(BQ2052,[1]Sheet2!$E$2:$I$222,4,FALSE)</f>
        <v>#N/A</v>
      </c>
      <c r="BT2052" t="e">
        <f>VLOOKUP(BQ2052,[1]Sheet2!$E$2:$I$222,5,FALSE)</f>
        <v>#N/A</v>
      </c>
      <c r="BY2052" t="e">
        <f>VLOOKUP(BX2052,[1]Sheet2!$E$2:$I$222,3,FALSE)</f>
        <v>#N/A</v>
      </c>
      <c r="BZ2052" t="e">
        <f>VLOOKUP(BX2052,[1]Sheet2!$E$2:$I$222,4,FALSE)</f>
        <v>#N/A</v>
      </c>
      <c r="CA2052" t="e">
        <f>VLOOKUP(BX2052,[1]Sheet2!$E$2:$I$222,5,FALSE)</f>
        <v>#N/A</v>
      </c>
      <c r="CF2052" t="e">
        <f>VLOOKUP(CE2052,[1]Sheet2!$E$2:$I$222,3,FALSE)</f>
        <v>#N/A</v>
      </c>
      <c r="CG2052" t="e">
        <f>VLOOKUP(CE2052,[1]Sheet2!$E$2:$I$222,4,FALSE)</f>
        <v>#N/A</v>
      </c>
      <c r="CH2052" t="e">
        <f>VLOOKUP(CE2052,[1]Sheet2!$E$2:$I$222,5,FALSE)</f>
        <v>#N/A</v>
      </c>
      <c r="CM2052" t="e">
        <f>VLOOKUP(CL2052,[1]Sheet2!$E$2:$I$222,3,FALSE)</f>
        <v>#N/A</v>
      </c>
      <c r="CN2052" t="e">
        <f>VLOOKUP(CL2052,[1]Sheet2!$E$2:$I$222,4,FALSE)</f>
        <v>#N/A</v>
      </c>
      <c r="CO2052" t="e">
        <f>VLOOKUP(CL2052,[1]Sheet2!$E$2:$I$222,5,FALSE)</f>
        <v>#N/A</v>
      </c>
    </row>
    <row r="2053" spans="1:93" x14ac:dyDescent="0.25">
      <c r="A2053">
        <v>2138</v>
      </c>
      <c r="C2053">
        <v>15601</v>
      </c>
      <c r="D2053">
        <v>5601</v>
      </c>
      <c r="E2053">
        <v>37.71172</v>
      </c>
      <c r="F2053">
        <v>-122.44569</v>
      </c>
      <c r="G2053" t="s">
        <v>4711</v>
      </c>
      <c r="H2053" t="s">
        <v>4712</v>
      </c>
      <c r="I2053" t="s">
        <v>878</v>
      </c>
      <c r="J2053" t="s">
        <v>669</v>
      </c>
      <c r="K2053" t="s">
        <v>872</v>
      </c>
      <c r="L2053" t="s">
        <v>452</v>
      </c>
      <c r="M2053" t="s">
        <v>671</v>
      </c>
      <c r="N2053" t="s">
        <v>4713</v>
      </c>
      <c r="Q2053" t="s">
        <v>672</v>
      </c>
      <c r="R2053">
        <v>120</v>
      </c>
      <c r="S2053" t="s">
        <v>4655</v>
      </c>
      <c r="X2053">
        <f t="shared" si="32"/>
        <v>4</v>
      </c>
      <c r="Y2053" t="s">
        <v>68</v>
      </c>
      <c r="Z2053" t="s">
        <v>77</v>
      </c>
      <c r="AA2053" t="s">
        <v>158</v>
      </c>
      <c r="AB2053" t="str">
        <f>VLOOKUP($AA2053,Sheet2!$E$2:$I$222,3,FALSE)</f>
        <v>To Downtown</v>
      </c>
      <c r="AC2053" t="str">
        <f>VLOOKUP($AA2053,Sheet2!$E$2:$I$222,4,FALSE)</f>
        <v>Main &amp; Mission</v>
      </c>
      <c r="AD2053" t="str">
        <f>VLOOKUP($AA2053,Sheet2!$E$2:$I$222,5,FALSE)</f>
        <v>M-F ~ 7am-6pm | Sat-Sun ~ 9am-6pm</v>
      </c>
      <c r="AF2053" t="s">
        <v>70</v>
      </c>
      <c r="AG2053" t="s">
        <v>77</v>
      </c>
      <c r="AH2053" t="s">
        <v>161</v>
      </c>
      <c r="AI2053" t="str">
        <f>VLOOKUP(AH2053,[1]Sheet2!$E$2:$I$222,3,FALSE)</f>
        <v>To Downtown</v>
      </c>
      <c r="AJ2053" t="str">
        <f>VLOOKUP(AH2053,[1]Sheet2!$E$2:$I$222,4,FALSE)</f>
        <v>Ferry Plaza</v>
      </c>
      <c r="AK2053" t="str">
        <f>VLOOKUP(AH2053,[1]Sheet2!$E$2:$I$222,5,FALSE)</f>
        <v>Daily 24 Hours</v>
      </c>
      <c r="AL2053" t="s">
        <v>345</v>
      </c>
      <c r="AM2053" t="s">
        <v>27</v>
      </c>
      <c r="AN2053" t="s">
        <v>77</v>
      </c>
      <c r="AO2053" t="s">
        <v>168</v>
      </c>
      <c r="AP2053" t="str">
        <f>VLOOKUP(AO2053,[1]Sheet2!$E$2:$I$222,3,FALSE)</f>
        <v>To Downtown</v>
      </c>
      <c r="AQ2053" t="str">
        <f>VLOOKUP(AO2053,[1]Sheet2!$E$2:$I$222,4,FALSE)</f>
        <v>Ferry Plaza</v>
      </c>
      <c r="AR2053" t="str">
        <f>VLOOKUP(AO2053,[1]Sheet2!$E$2:$I$222,5,FALSE)</f>
        <v>AM Only: M-F ~ 6:30am-10am</v>
      </c>
      <c r="AT2053" t="s">
        <v>64</v>
      </c>
      <c r="AU2053" t="s">
        <v>77</v>
      </c>
      <c r="AV2053" t="s">
        <v>152</v>
      </c>
      <c r="AW2053" t="str">
        <f>VLOOKUP(AV2053,[1]Sheet2!$E$2:$I$222,3,FALSE)</f>
        <v>To Balboa Park Station (BART)</v>
      </c>
      <c r="AX2053" t="str">
        <f>VLOOKUP(AV2053,[1]Sheet2!$E$2:$I$222,4,FALSE)</f>
        <v>Geneva &amp; San Jose</v>
      </c>
      <c r="AY2053" t="str">
        <f>VLOOKUP(AV2053,[1]Sheet2!$E$2:$I$222,5,FALSE)</f>
        <v>AM Only: M-F ~ 6:30am-8:30am</v>
      </c>
      <c r="BD2053" t="e">
        <f>VLOOKUP(BC2053,[1]Sheet2!$E$2:$I$222,3,FALSE)</f>
        <v>#N/A</v>
      </c>
      <c r="BE2053" t="e">
        <f>VLOOKUP(BC2053,[1]Sheet2!$E$2:$I$222,4,FALSE)</f>
        <v>#N/A</v>
      </c>
      <c r="BF2053" t="e">
        <f>VLOOKUP(BC2053,[1]Sheet2!$E$2:$I$222,5,FALSE)</f>
        <v>#N/A</v>
      </c>
      <c r="BK2053" t="e">
        <f>VLOOKUP(BJ2053,[1]Sheet2!$E$2:$I$222,3,FALSE)</f>
        <v>#N/A</v>
      </c>
      <c r="BL2053" t="e">
        <f>VLOOKUP(BJ2053,[1]Sheet2!$E$2:$I$222,4,FALSE)</f>
        <v>#N/A</v>
      </c>
      <c r="BM2053" t="e">
        <f>VLOOKUP(BJ2053,[1]Sheet2!$E$2:$I$222,5,FALSE)</f>
        <v>#N/A</v>
      </c>
      <c r="BR2053" t="e">
        <f>VLOOKUP(BQ2053,[1]Sheet2!$E$2:$I$222,3,FALSE)</f>
        <v>#N/A</v>
      </c>
      <c r="BS2053" t="e">
        <f>VLOOKUP(BQ2053,[1]Sheet2!$E$2:$I$222,4,FALSE)</f>
        <v>#N/A</v>
      </c>
      <c r="BT2053" t="e">
        <f>VLOOKUP(BQ2053,[1]Sheet2!$E$2:$I$222,5,FALSE)</f>
        <v>#N/A</v>
      </c>
      <c r="BY2053" t="e">
        <f>VLOOKUP(BX2053,[1]Sheet2!$E$2:$I$222,3,FALSE)</f>
        <v>#N/A</v>
      </c>
      <c r="BZ2053" t="e">
        <f>VLOOKUP(BX2053,[1]Sheet2!$E$2:$I$222,4,FALSE)</f>
        <v>#N/A</v>
      </c>
      <c r="CA2053" t="e">
        <f>VLOOKUP(BX2053,[1]Sheet2!$E$2:$I$222,5,FALSE)</f>
        <v>#N/A</v>
      </c>
      <c r="CF2053" t="e">
        <f>VLOOKUP(CE2053,[1]Sheet2!$E$2:$I$222,3,FALSE)</f>
        <v>#N/A</v>
      </c>
      <c r="CG2053" t="e">
        <f>VLOOKUP(CE2053,[1]Sheet2!$E$2:$I$222,4,FALSE)</f>
        <v>#N/A</v>
      </c>
      <c r="CH2053" t="e">
        <f>VLOOKUP(CE2053,[1]Sheet2!$E$2:$I$222,5,FALSE)</f>
        <v>#N/A</v>
      </c>
      <c r="CM2053" t="e">
        <f>VLOOKUP(CL2053,[1]Sheet2!$E$2:$I$222,3,FALSE)</f>
        <v>#N/A</v>
      </c>
      <c r="CN2053" t="e">
        <f>VLOOKUP(CL2053,[1]Sheet2!$E$2:$I$222,4,FALSE)</f>
        <v>#N/A</v>
      </c>
      <c r="CO2053" t="e">
        <f>VLOOKUP(CL2053,[1]Sheet2!$E$2:$I$222,5,FALSE)</f>
        <v>#N/A</v>
      </c>
    </row>
    <row r="2054" spans="1:93" x14ac:dyDescent="0.25">
      <c r="A2054">
        <v>2139</v>
      </c>
      <c r="C2054">
        <v>15602</v>
      </c>
      <c r="D2054">
        <v>5602</v>
      </c>
      <c r="E2054">
        <v>37.711280000000002</v>
      </c>
      <c r="F2054">
        <v>-122.44685</v>
      </c>
      <c r="G2054" t="s">
        <v>4711</v>
      </c>
      <c r="H2054" t="s">
        <v>4712</v>
      </c>
      <c r="I2054" t="s">
        <v>710</v>
      </c>
      <c r="J2054" t="s">
        <v>669</v>
      </c>
      <c r="K2054" t="s">
        <v>711</v>
      </c>
      <c r="M2054" t="s">
        <v>671</v>
      </c>
      <c r="Q2054" t="s">
        <v>672</v>
      </c>
      <c r="S2054" t="s">
        <v>4694</v>
      </c>
      <c r="X2054">
        <f t="shared" si="32"/>
        <v>4</v>
      </c>
      <c r="Y2054" t="s">
        <v>68</v>
      </c>
      <c r="Z2054" t="s">
        <v>80</v>
      </c>
      <c r="AA2054" t="s">
        <v>160</v>
      </c>
      <c r="AB2054" t="str">
        <f>VLOOKUP($AA2054,Sheet2!$E$2:$I$222,3,FALSE)</f>
        <v>To Daly City BART</v>
      </c>
      <c r="AC2054" t="str">
        <f>VLOOKUP($AA2054,Sheet2!$E$2:$I$222,4,FALSE)</f>
        <v>M-F ~ 7am-7pm</v>
      </c>
      <c r="AD2054" t="str">
        <f>VLOOKUP($AA2054,Sheet2!$E$2:$I$222,5,FALSE)</f>
        <v>Sat-Sun ~ 9am-6pm</v>
      </c>
      <c r="AF2054" t="s">
        <v>70</v>
      </c>
      <c r="AG2054" t="s">
        <v>80</v>
      </c>
      <c r="AH2054" t="s">
        <v>162</v>
      </c>
      <c r="AI2054" t="str">
        <f>VLOOKUP(AH2054,[1]Sheet2!$E$2:$I$222,3,FALSE)</f>
        <v>To Daly City</v>
      </c>
      <c r="AJ2054" t="str">
        <f>VLOOKUP(AH2054,[1]Sheet2!$E$2:$I$222,4,FALSE)</f>
        <v>San Jose &amp; Mission</v>
      </c>
      <c r="AK2054" t="str">
        <f>VLOOKUP(AH2054,[1]Sheet2!$E$2:$I$222,5,FALSE)</f>
        <v>Daily 24 Hours</v>
      </c>
      <c r="AL2054" t="s">
        <v>345</v>
      </c>
      <c r="AM2054" t="s">
        <v>27</v>
      </c>
      <c r="AN2054" t="s">
        <v>80</v>
      </c>
      <c r="AO2054" t="s">
        <v>102</v>
      </c>
      <c r="AP2054" t="str">
        <f>VLOOKUP(AO2054,[1]Sheet2!$E$2:$I$222,3,FALSE)</f>
        <v>To Daly City</v>
      </c>
      <c r="AQ2054" t="str">
        <f>VLOOKUP(AO2054,[1]Sheet2!$E$2:$I$222,4,FALSE)</f>
        <v>San Jose &amp; Mission</v>
      </c>
      <c r="AR2054" t="str">
        <f>VLOOKUP(AO2054,[1]Sheet2!$E$2:$I$222,5,FALSE)</f>
        <v>PM Only: M-F ~ 3pm-6:30pm</v>
      </c>
      <c r="AT2054" t="s">
        <v>64</v>
      </c>
      <c r="AU2054" t="s">
        <v>80</v>
      </c>
      <c r="AV2054" t="s">
        <v>364</v>
      </c>
      <c r="AW2054" t="str">
        <f>VLOOKUP(AV2054,[1]Sheet2!$E$2:$I$222,3,FALSE)</f>
        <v>To Daly City</v>
      </c>
      <c r="AX2054" t="str">
        <f>VLOOKUP(AV2054,[1]Sheet2!$E$2:$I$222,4,FALSE)</f>
        <v>Mission &amp; Sickles</v>
      </c>
      <c r="AY2054" t="str">
        <f>VLOOKUP(AV2054,[1]Sheet2!$E$2:$I$222,5,FALSE)</f>
        <v>PM Only: M-F ~ 4pm-6:30pm</v>
      </c>
      <c r="BD2054" t="e">
        <f>VLOOKUP(BC2054,[1]Sheet2!$E$2:$I$222,3,FALSE)</f>
        <v>#N/A</v>
      </c>
      <c r="BE2054" t="e">
        <f>VLOOKUP(BC2054,[1]Sheet2!$E$2:$I$222,4,FALSE)</f>
        <v>#N/A</v>
      </c>
      <c r="BF2054" t="e">
        <f>VLOOKUP(BC2054,[1]Sheet2!$E$2:$I$222,5,FALSE)</f>
        <v>#N/A</v>
      </c>
      <c r="BK2054" t="e">
        <f>VLOOKUP(BJ2054,[1]Sheet2!$E$2:$I$222,3,FALSE)</f>
        <v>#N/A</v>
      </c>
      <c r="BL2054" t="e">
        <f>VLOOKUP(BJ2054,[1]Sheet2!$E$2:$I$222,4,FALSE)</f>
        <v>#N/A</v>
      </c>
      <c r="BM2054" t="e">
        <f>VLOOKUP(BJ2054,[1]Sheet2!$E$2:$I$222,5,FALSE)</f>
        <v>#N/A</v>
      </c>
      <c r="BR2054" t="e">
        <f>VLOOKUP(BQ2054,[1]Sheet2!$E$2:$I$222,3,FALSE)</f>
        <v>#N/A</v>
      </c>
      <c r="BS2054" t="e">
        <f>VLOOKUP(BQ2054,[1]Sheet2!$E$2:$I$222,4,FALSE)</f>
        <v>#N/A</v>
      </c>
      <c r="BT2054" t="e">
        <f>VLOOKUP(BQ2054,[1]Sheet2!$E$2:$I$222,5,FALSE)</f>
        <v>#N/A</v>
      </c>
      <c r="BY2054" t="e">
        <f>VLOOKUP(BX2054,[1]Sheet2!$E$2:$I$222,3,FALSE)</f>
        <v>#N/A</v>
      </c>
      <c r="BZ2054" t="e">
        <f>VLOOKUP(BX2054,[1]Sheet2!$E$2:$I$222,4,FALSE)</f>
        <v>#N/A</v>
      </c>
      <c r="CA2054" t="e">
        <f>VLOOKUP(BX2054,[1]Sheet2!$E$2:$I$222,5,FALSE)</f>
        <v>#N/A</v>
      </c>
      <c r="CF2054" t="e">
        <f>VLOOKUP(CE2054,[1]Sheet2!$E$2:$I$222,3,FALSE)</f>
        <v>#N/A</v>
      </c>
      <c r="CG2054" t="e">
        <f>VLOOKUP(CE2054,[1]Sheet2!$E$2:$I$222,4,FALSE)</f>
        <v>#N/A</v>
      </c>
      <c r="CH2054" t="e">
        <f>VLOOKUP(CE2054,[1]Sheet2!$E$2:$I$222,5,FALSE)</f>
        <v>#N/A</v>
      </c>
      <c r="CM2054" t="e">
        <f>VLOOKUP(CL2054,[1]Sheet2!$E$2:$I$222,3,FALSE)</f>
        <v>#N/A</v>
      </c>
      <c r="CN2054" t="e">
        <f>VLOOKUP(CL2054,[1]Sheet2!$E$2:$I$222,4,FALSE)</f>
        <v>#N/A</v>
      </c>
      <c r="CO2054" t="e">
        <f>VLOOKUP(CL2054,[1]Sheet2!$E$2:$I$222,5,FALSE)</f>
        <v>#N/A</v>
      </c>
    </row>
    <row r="2055" spans="1:93" x14ac:dyDescent="0.25">
      <c r="A2055">
        <v>2140</v>
      </c>
      <c r="C2055">
        <v>15603</v>
      </c>
      <c r="D2055">
        <v>5603</v>
      </c>
      <c r="E2055">
        <v>37.791969999999999</v>
      </c>
      <c r="F2055">
        <v>-122.39487</v>
      </c>
      <c r="G2055" t="s">
        <v>4714</v>
      </c>
      <c r="H2055" t="s">
        <v>4715</v>
      </c>
      <c r="I2055" t="s">
        <v>894</v>
      </c>
      <c r="J2055" t="s">
        <v>669</v>
      </c>
      <c r="K2055" t="s">
        <v>692</v>
      </c>
      <c r="M2055" t="s">
        <v>671</v>
      </c>
      <c r="Q2055" t="s">
        <v>672</v>
      </c>
      <c r="S2055" t="s">
        <v>4716</v>
      </c>
      <c r="T2055" t="s">
        <v>680</v>
      </c>
      <c r="X2055">
        <f t="shared" si="32"/>
        <v>2</v>
      </c>
      <c r="Y2055" t="s">
        <v>68</v>
      </c>
      <c r="Z2055" t="s">
        <v>77</v>
      </c>
      <c r="AA2055" t="s">
        <v>158</v>
      </c>
      <c r="AB2055" t="str">
        <f>VLOOKUP($AA2055,Sheet2!$E$2:$I$222,3,FALSE)</f>
        <v>To Downtown</v>
      </c>
      <c r="AC2055" t="str">
        <f>VLOOKUP($AA2055,Sheet2!$E$2:$I$222,4,FALSE)</f>
        <v>Main &amp; Mission</v>
      </c>
      <c r="AD2055" t="str">
        <f>VLOOKUP($AA2055,Sheet2!$E$2:$I$222,5,FALSE)</f>
        <v>M-F ~ 7am-6pm | Sat-Sun ~ 9am-6pm</v>
      </c>
      <c r="AF2055" t="s">
        <v>68</v>
      </c>
      <c r="AG2055" t="s">
        <v>80</v>
      </c>
      <c r="AH2055" t="s">
        <v>160</v>
      </c>
      <c r="AI2055" t="str">
        <f>VLOOKUP(AH2055,[1]Sheet2!$E$2:$I$222,3,FALSE)</f>
        <v>To Daly City BART</v>
      </c>
      <c r="AJ2055" t="str">
        <f>VLOOKUP(AH2055,[1]Sheet2!$E$2:$I$222,4,FALSE)</f>
        <v>M-F ~ 7am-7pm</v>
      </c>
      <c r="AK2055" t="str">
        <f>VLOOKUP(AH2055,[1]Sheet2!$E$2:$I$222,5,FALSE)</f>
        <v>Sat-Sun ~ 9am-6pm</v>
      </c>
      <c r="AP2055" t="e">
        <f>VLOOKUP(AO2055,[1]Sheet2!$E$2:$I$222,3,FALSE)</f>
        <v>#N/A</v>
      </c>
      <c r="AQ2055" t="e">
        <f>VLOOKUP(AO2055,[1]Sheet2!$E$2:$I$222,4,FALSE)</f>
        <v>#N/A</v>
      </c>
      <c r="AR2055" t="e">
        <f>VLOOKUP(AO2055,[1]Sheet2!$E$2:$I$222,5,FALSE)</f>
        <v>#N/A</v>
      </c>
      <c r="AW2055" t="e">
        <f>VLOOKUP(AV2055,[1]Sheet2!$E$2:$I$222,3,FALSE)</f>
        <v>#N/A</v>
      </c>
      <c r="AX2055" t="e">
        <f>VLOOKUP(AV2055,[1]Sheet2!$E$2:$I$222,4,FALSE)</f>
        <v>#N/A</v>
      </c>
      <c r="AY2055" t="e">
        <f>VLOOKUP(AV2055,[1]Sheet2!$E$2:$I$222,5,FALSE)</f>
        <v>#N/A</v>
      </c>
      <c r="BD2055" t="e">
        <f>VLOOKUP(BC2055,[1]Sheet2!$E$2:$I$222,3,FALSE)</f>
        <v>#N/A</v>
      </c>
      <c r="BE2055" t="e">
        <f>VLOOKUP(BC2055,[1]Sheet2!$E$2:$I$222,4,FALSE)</f>
        <v>#N/A</v>
      </c>
      <c r="BF2055" t="e">
        <f>VLOOKUP(BC2055,[1]Sheet2!$E$2:$I$222,5,FALSE)</f>
        <v>#N/A</v>
      </c>
      <c r="BK2055" t="e">
        <f>VLOOKUP(BJ2055,[1]Sheet2!$E$2:$I$222,3,FALSE)</f>
        <v>#N/A</v>
      </c>
      <c r="BL2055" t="e">
        <f>VLOOKUP(BJ2055,[1]Sheet2!$E$2:$I$222,4,FALSE)</f>
        <v>#N/A</v>
      </c>
      <c r="BM2055" t="e">
        <f>VLOOKUP(BJ2055,[1]Sheet2!$E$2:$I$222,5,FALSE)</f>
        <v>#N/A</v>
      </c>
      <c r="BR2055" t="e">
        <f>VLOOKUP(BQ2055,[1]Sheet2!$E$2:$I$222,3,FALSE)</f>
        <v>#N/A</v>
      </c>
      <c r="BS2055" t="e">
        <f>VLOOKUP(BQ2055,[1]Sheet2!$E$2:$I$222,4,FALSE)</f>
        <v>#N/A</v>
      </c>
      <c r="BT2055" t="e">
        <f>VLOOKUP(BQ2055,[1]Sheet2!$E$2:$I$222,5,FALSE)</f>
        <v>#N/A</v>
      </c>
      <c r="BY2055" t="e">
        <f>VLOOKUP(BX2055,[1]Sheet2!$E$2:$I$222,3,FALSE)</f>
        <v>#N/A</v>
      </c>
      <c r="BZ2055" t="e">
        <f>VLOOKUP(BX2055,[1]Sheet2!$E$2:$I$222,4,FALSE)</f>
        <v>#N/A</v>
      </c>
      <c r="CA2055" t="e">
        <f>VLOOKUP(BX2055,[1]Sheet2!$E$2:$I$222,5,FALSE)</f>
        <v>#N/A</v>
      </c>
      <c r="CF2055" t="e">
        <f>VLOOKUP(CE2055,[1]Sheet2!$E$2:$I$222,3,FALSE)</f>
        <v>#N/A</v>
      </c>
      <c r="CG2055" t="e">
        <f>VLOOKUP(CE2055,[1]Sheet2!$E$2:$I$222,4,FALSE)</f>
        <v>#N/A</v>
      </c>
      <c r="CH2055" t="e">
        <f>VLOOKUP(CE2055,[1]Sheet2!$E$2:$I$222,5,FALSE)</f>
        <v>#N/A</v>
      </c>
      <c r="CM2055" t="e">
        <f>VLOOKUP(CL2055,[1]Sheet2!$E$2:$I$222,3,FALSE)</f>
        <v>#N/A</v>
      </c>
      <c r="CN2055" t="e">
        <f>VLOOKUP(CL2055,[1]Sheet2!$E$2:$I$222,4,FALSE)</f>
        <v>#N/A</v>
      </c>
      <c r="CO2055" t="e">
        <f>VLOOKUP(CL2055,[1]Sheet2!$E$2:$I$222,5,FALSE)</f>
        <v>#N/A</v>
      </c>
    </row>
    <row r="2056" spans="1:93" x14ac:dyDescent="0.25">
      <c r="A2056">
        <v>2141</v>
      </c>
      <c r="C2056">
        <v>15604</v>
      </c>
      <c r="D2056">
        <v>5604</v>
      </c>
      <c r="E2056">
        <v>37.714700000000001</v>
      </c>
      <c r="F2056">
        <v>-122.44265</v>
      </c>
      <c r="G2056" t="s">
        <v>4717</v>
      </c>
      <c r="H2056" t="s">
        <v>4718</v>
      </c>
      <c r="I2056" t="s">
        <v>894</v>
      </c>
      <c r="J2056" t="s">
        <v>669</v>
      </c>
      <c r="K2056" t="s">
        <v>698</v>
      </c>
      <c r="Q2056" t="s">
        <v>672</v>
      </c>
      <c r="S2056" t="s">
        <v>4684</v>
      </c>
      <c r="X2056">
        <f t="shared" si="32"/>
        <v>3</v>
      </c>
      <c r="Y2056" t="s">
        <v>70</v>
      </c>
      <c r="Z2056" t="s">
        <v>80</v>
      </c>
      <c r="AA2056" t="s">
        <v>162</v>
      </c>
      <c r="AB2056" t="str">
        <f>VLOOKUP($AA2056,Sheet2!$E$2:$I$222,3,FALSE)</f>
        <v>To Daly City</v>
      </c>
      <c r="AC2056" t="str">
        <f>VLOOKUP($AA2056,Sheet2!$E$2:$I$222,4,FALSE)</f>
        <v>San Jose &amp; Mission</v>
      </c>
      <c r="AD2056" t="str">
        <f>VLOOKUP($AA2056,Sheet2!$E$2:$I$222,5,FALSE)</f>
        <v>Daily 24 Hours</v>
      </c>
      <c r="AE2056" t="s">
        <v>345</v>
      </c>
      <c r="AF2056" t="s">
        <v>27</v>
      </c>
      <c r="AG2056" t="s">
        <v>80</v>
      </c>
      <c r="AH2056" t="s">
        <v>102</v>
      </c>
      <c r="AI2056" t="str">
        <f>VLOOKUP(AH2056,[1]Sheet2!$E$2:$I$222,3,FALSE)</f>
        <v>To Daly City</v>
      </c>
      <c r="AJ2056" t="str">
        <f>VLOOKUP(AH2056,[1]Sheet2!$E$2:$I$222,4,FALSE)</f>
        <v>San Jose &amp; Mission</v>
      </c>
      <c r="AK2056" t="str">
        <f>VLOOKUP(AH2056,[1]Sheet2!$E$2:$I$222,5,FALSE)</f>
        <v>PM Only: M-F ~ 3pm-6:30pm</v>
      </c>
      <c r="AM2056" t="s">
        <v>64</v>
      </c>
      <c r="AN2056" t="s">
        <v>80</v>
      </c>
      <c r="AO2056" t="s">
        <v>364</v>
      </c>
      <c r="AP2056" t="str">
        <f>VLOOKUP(AO2056,[1]Sheet2!$E$2:$I$222,3,FALSE)</f>
        <v>To Daly City</v>
      </c>
      <c r="AQ2056" t="str">
        <f>VLOOKUP(AO2056,[1]Sheet2!$E$2:$I$222,4,FALSE)</f>
        <v>Mission &amp; Sickles</v>
      </c>
      <c r="AR2056" t="str">
        <f>VLOOKUP(AO2056,[1]Sheet2!$E$2:$I$222,5,FALSE)</f>
        <v>PM Only: M-F ~ 4pm-6:30pm</v>
      </c>
      <c r="AW2056" t="e">
        <f>VLOOKUP(AV2056,[1]Sheet2!$E$2:$I$222,3,FALSE)</f>
        <v>#N/A</v>
      </c>
      <c r="AX2056" t="e">
        <f>VLOOKUP(AV2056,[1]Sheet2!$E$2:$I$222,4,FALSE)</f>
        <v>#N/A</v>
      </c>
      <c r="AY2056" t="e">
        <f>VLOOKUP(AV2056,[1]Sheet2!$E$2:$I$222,5,FALSE)</f>
        <v>#N/A</v>
      </c>
      <c r="BD2056" t="e">
        <f>VLOOKUP(BC2056,[1]Sheet2!$E$2:$I$222,3,FALSE)</f>
        <v>#N/A</v>
      </c>
      <c r="BE2056" t="e">
        <f>VLOOKUP(BC2056,[1]Sheet2!$E$2:$I$222,4,FALSE)</f>
        <v>#N/A</v>
      </c>
      <c r="BF2056" t="e">
        <f>VLOOKUP(BC2056,[1]Sheet2!$E$2:$I$222,5,FALSE)</f>
        <v>#N/A</v>
      </c>
      <c r="BK2056" t="e">
        <f>VLOOKUP(BJ2056,[1]Sheet2!$E$2:$I$222,3,FALSE)</f>
        <v>#N/A</v>
      </c>
      <c r="BL2056" t="e">
        <f>VLOOKUP(BJ2056,[1]Sheet2!$E$2:$I$222,4,FALSE)</f>
        <v>#N/A</v>
      </c>
      <c r="BM2056" t="e">
        <f>VLOOKUP(BJ2056,[1]Sheet2!$E$2:$I$222,5,FALSE)</f>
        <v>#N/A</v>
      </c>
      <c r="BR2056" t="e">
        <f>VLOOKUP(BQ2056,[1]Sheet2!$E$2:$I$222,3,FALSE)</f>
        <v>#N/A</v>
      </c>
      <c r="BS2056" t="e">
        <f>VLOOKUP(BQ2056,[1]Sheet2!$E$2:$I$222,4,FALSE)</f>
        <v>#N/A</v>
      </c>
      <c r="BT2056" t="e">
        <f>VLOOKUP(BQ2056,[1]Sheet2!$E$2:$I$222,5,FALSE)</f>
        <v>#N/A</v>
      </c>
      <c r="BY2056" t="e">
        <f>VLOOKUP(BX2056,[1]Sheet2!$E$2:$I$222,3,FALSE)</f>
        <v>#N/A</v>
      </c>
      <c r="BZ2056" t="e">
        <f>VLOOKUP(BX2056,[1]Sheet2!$E$2:$I$222,4,FALSE)</f>
        <v>#N/A</v>
      </c>
      <c r="CA2056" t="e">
        <f>VLOOKUP(BX2056,[1]Sheet2!$E$2:$I$222,5,FALSE)</f>
        <v>#N/A</v>
      </c>
      <c r="CF2056" t="e">
        <f>VLOOKUP(CE2056,[1]Sheet2!$E$2:$I$222,3,FALSE)</f>
        <v>#N/A</v>
      </c>
      <c r="CG2056" t="e">
        <f>VLOOKUP(CE2056,[1]Sheet2!$E$2:$I$222,4,FALSE)</f>
        <v>#N/A</v>
      </c>
      <c r="CH2056" t="e">
        <f>VLOOKUP(CE2056,[1]Sheet2!$E$2:$I$222,5,FALSE)</f>
        <v>#N/A</v>
      </c>
      <c r="CM2056" t="e">
        <f>VLOOKUP(CL2056,[1]Sheet2!$E$2:$I$222,3,FALSE)</f>
        <v>#N/A</v>
      </c>
      <c r="CN2056" t="e">
        <f>VLOOKUP(CL2056,[1]Sheet2!$E$2:$I$222,4,FALSE)</f>
        <v>#N/A</v>
      </c>
      <c r="CO2056" t="e">
        <f>VLOOKUP(CL2056,[1]Sheet2!$E$2:$I$222,5,FALSE)</f>
        <v>#N/A</v>
      </c>
    </row>
    <row r="2057" spans="1:93" x14ac:dyDescent="0.25">
      <c r="A2057">
        <v>2142</v>
      </c>
      <c r="C2057">
        <v>15605</v>
      </c>
      <c r="D2057">
        <v>5605</v>
      </c>
      <c r="E2057">
        <v>37.73404</v>
      </c>
      <c r="F2057">
        <v>-122.42592</v>
      </c>
      <c r="G2057" t="s">
        <v>4719</v>
      </c>
      <c r="H2057" t="s">
        <v>4720</v>
      </c>
      <c r="I2057" t="s">
        <v>668</v>
      </c>
      <c r="J2057" t="s">
        <v>669</v>
      </c>
      <c r="K2057" t="s">
        <v>711</v>
      </c>
      <c r="M2057" t="s">
        <v>671</v>
      </c>
      <c r="N2057" t="s">
        <v>4721</v>
      </c>
      <c r="Q2057" t="s">
        <v>672</v>
      </c>
      <c r="R2057">
        <v>792</v>
      </c>
      <c r="S2057" t="s">
        <v>4722</v>
      </c>
      <c r="X2057">
        <f t="shared" si="32"/>
        <v>3</v>
      </c>
      <c r="Y2057" t="s">
        <v>70</v>
      </c>
      <c r="Z2057" t="s">
        <v>77</v>
      </c>
      <c r="AA2057" t="s">
        <v>161</v>
      </c>
      <c r="AB2057" t="str">
        <f>VLOOKUP($AA2057,Sheet2!$E$2:$I$222,3,FALSE)</f>
        <v>To Downtown</v>
      </c>
      <c r="AC2057" t="str">
        <f>VLOOKUP($AA2057,Sheet2!$E$2:$I$222,4,FALSE)</f>
        <v>Ferry Plaza</v>
      </c>
      <c r="AD2057" t="str">
        <f>VLOOKUP($AA2057,Sheet2!$E$2:$I$222,5,FALSE)</f>
        <v>Daily 24 Hours</v>
      </c>
      <c r="AE2057" t="s">
        <v>345</v>
      </c>
      <c r="AF2057" t="s">
        <v>71</v>
      </c>
      <c r="AG2057" t="s">
        <v>77</v>
      </c>
      <c r="AH2057" t="s">
        <v>164</v>
      </c>
      <c r="AI2057" t="str">
        <f>VLOOKUP(AH2057,[1]Sheet2!$E$2:$I$222,3,FALSE)</f>
        <v>To Fort Mason</v>
      </c>
      <c r="AJ2057" t="str">
        <f>VLOOKUP(AH2057,[1]Sheet2!$E$2:$I$222,4,FALSE)</f>
        <v>Van Ness &amp; North Pt.</v>
      </c>
      <c r="AK2057" t="str">
        <f>VLOOKUP(AH2057,[1]Sheet2!$E$2:$I$222,5,FALSE)</f>
        <v>Daily ~ 5:30am-12am</v>
      </c>
      <c r="AM2057" t="s">
        <v>51</v>
      </c>
      <c r="AN2057" t="s">
        <v>77</v>
      </c>
      <c r="AO2057" t="s">
        <v>129</v>
      </c>
      <c r="AP2057" t="str">
        <f>VLOOKUP(AO2057,[1]Sheet2!$E$2:$I$222,3,FALSE)</f>
        <v>To Bayview District</v>
      </c>
      <c r="AQ2057" t="str">
        <f>VLOOKUP(AO2057,[1]Sheet2!$E$2:$I$222,4,FALSE)</f>
        <v>Griffith &amp; Oakdale</v>
      </c>
      <c r="AR2057" t="str">
        <f>VLOOKUP(AO2057,[1]Sheet2!$E$2:$I$222,5,FALSE)</f>
        <v>Daily ~ 6am-11:30pm</v>
      </c>
      <c r="AW2057" t="e">
        <f>VLOOKUP(AV2057,[1]Sheet2!$E$2:$I$222,3,FALSE)</f>
        <v>#N/A</v>
      </c>
      <c r="AX2057" t="e">
        <f>VLOOKUP(AV2057,[1]Sheet2!$E$2:$I$222,4,FALSE)</f>
        <v>#N/A</v>
      </c>
      <c r="AY2057" t="e">
        <f>VLOOKUP(AV2057,[1]Sheet2!$E$2:$I$222,5,FALSE)</f>
        <v>#N/A</v>
      </c>
      <c r="BD2057" t="e">
        <f>VLOOKUP(BC2057,[1]Sheet2!$E$2:$I$222,3,FALSE)</f>
        <v>#N/A</v>
      </c>
      <c r="BE2057" t="e">
        <f>VLOOKUP(BC2057,[1]Sheet2!$E$2:$I$222,4,FALSE)</f>
        <v>#N/A</v>
      </c>
      <c r="BF2057" t="e">
        <f>VLOOKUP(BC2057,[1]Sheet2!$E$2:$I$222,5,FALSE)</f>
        <v>#N/A</v>
      </c>
      <c r="BK2057" t="e">
        <f>VLOOKUP(BJ2057,[1]Sheet2!$E$2:$I$222,3,FALSE)</f>
        <v>#N/A</v>
      </c>
      <c r="BL2057" t="e">
        <f>VLOOKUP(BJ2057,[1]Sheet2!$E$2:$I$222,4,FALSE)</f>
        <v>#N/A</v>
      </c>
      <c r="BM2057" t="e">
        <f>VLOOKUP(BJ2057,[1]Sheet2!$E$2:$I$222,5,FALSE)</f>
        <v>#N/A</v>
      </c>
      <c r="BR2057" t="e">
        <f>VLOOKUP(BQ2057,[1]Sheet2!$E$2:$I$222,3,FALSE)</f>
        <v>#N/A</v>
      </c>
      <c r="BS2057" t="e">
        <f>VLOOKUP(BQ2057,[1]Sheet2!$E$2:$I$222,4,FALSE)</f>
        <v>#N/A</v>
      </c>
      <c r="BT2057" t="e">
        <f>VLOOKUP(BQ2057,[1]Sheet2!$E$2:$I$222,5,FALSE)</f>
        <v>#N/A</v>
      </c>
      <c r="BY2057" t="e">
        <f>VLOOKUP(BX2057,[1]Sheet2!$E$2:$I$222,3,FALSE)</f>
        <v>#N/A</v>
      </c>
      <c r="BZ2057" t="e">
        <f>VLOOKUP(BX2057,[1]Sheet2!$E$2:$I$222,4,FALSE)</f>
        <v>#N/A</v>
      </c>
      <c r="CA2057" t="e">
        <f>VLOOKUP(BX2057,[1]Sheet2!$E$2:$I$222,5,FALSE)</f>
        <v>#N/A</v>
      </c>
      <c r="CF2057" t="e">
        <f>VLOOKUP(CE2057,[1]Sheet2!$E$2:$I$222,3,FALSE)</f>
        <v>#N/A</v>
      </c>
      <c r="CG2057" t="e">
        <f>VLOOKUP(CE2057,[1]Sheet2!$E$2:$I$222,4,FALSE)</f>
        <v>#N/A</v>
      </c>
      <c r="CH2057" t="e">
        <f>VLOOKUP(CE2057,[1]Sheet2!$E$2:$I$222,5,FALSE)</f>
        <v>#N/A</v>
      </c>
      <c r="CM2057" t="e">
        <f>VLOOKUP(CL2057,[1]Sheet2!$E$2:$I$222,3,FALSE)</f>
        <v>#N/A</v>
      </c>
      <c r="CN2057" t="e">
        <f>VLOOKUP(CL2057,[1]Sheet2!$E$2:$I$222,4,FALSE)</f>
        <v>#N/A</v>
      </c>
      <c r="CO2057" t="e">
        <f>VLOOKUP(CL2057,[1]Sheet2!$E$2:$I$222,5,FALSE)</f>
        <v>#N/A</v>
      </c>
    </row>
    <row r="2058" spans="1:93" x14ac:dyDescent="0.25">
      <c r="A2058">
        <v>2143</v>
      </c>
      <c r="C2058">
        <v>15607</v>
      </c>
      <c r="D2058">
        <v>5607</v>
      </c>
      <c r="E2058">
        <v>37.724310000000003</v>
      </c>
      <c r="F2058">
        <v>-122.43519000000001</v>
      </c>
      <c r="G2058" t="s">
        <v>4723</v>
      </c>
      <c r="H2058" t="s">
        <v>4724</v>
      </c>
      <c r="I2058" t="s">
        <v>710</v>
      </c>
      <c r="J2058" t="s">
        <v>669</v>
      </c>
      <c r="K2058" t="s">
        <v>4190</v>
      </c>
      <c r="N2058" t="s">
        <v>4725</v>
      </c>
      <c r="Q2058" t="s">
        <v>672</v>
      </c>
      <c r="R2058">
        <v>558</v>
      </c>
      <c r="S2058" t="s">
        <v>4687</v>
      </c>
      <c r="X2058">
        <f t="shared" si="32"/>
        <v>3</v>
      </c>
      <c r="Y2058" t="s">
        <v>70</v>
      </c>
      <c r="Z2058" t="s">
        <v>80</v>
      </c>
      <c r="AA2058" t="s">
        <v>162</v>
      </c>
      <c r="AB2058" t="str">
        <f>VLOOKUP($AA2058,Sheet2!$E$2:$I$222,3,FALSE)</f>
        <v>To Daly City</v>
      </c>
      <c r="AC2058" t="str">
        <f>VLOOKUP($AA2058,Sheet2!$E$2:$I$222,4,FALSE)</f>
        <v>San Jose &amp; Mission</v>
      </c>
      <c r="AD2058" t="str">
        <f>VLOOKUP($AA2058,Sheet2!$E$2:$I$222,5,FALSE)</f>
        <v>Daily 24 Hours</v>
      </c>
      <c r="AE2058" t="s">
        <v>345</v>
      </c>
      <c r="AF2058" t="s">
        <v>71</v>
      </c>
      <c r="AG2058" t="s">
        <v>80</v>
      </c>
      <c r="AH2058" t="s">
        <v>165</v>
      </c>
      <c r="AI2058" t="str">
        <f>VLOOKUP(AH2058,[1]Sheet2!$E$2:$I$222,3,FALSE)</f>
        <v>To City College</v>
      </c>
      <c r="AJ2058" t="str">
        <f>VLOOKUP(AH2058,[1]Sheet2!$E$2:$I$222,4,FALSE)</f>
        <v>Ocean &amp; Phelan</v>
      </c>
      <c r="AK2058" t="str">
        <f>VLOOKUP(AH2058,[1]Sheet2!$E$2:$I$222,5,FALSE)</f>
        <v>Daily ~ 5:30am-12am</v>
      </c>
      <c r="AM2058" t="s">
        <v>27</v>
      </c>
      <c r="AN2058" t="s">
        <v>80</v>
      </c>
      <c r="AO2058" t="s">
        <v>102</v>
      </c>
      <c r="AP2058" t="str">
        <f>VLOOKUP(AO2058,[1]Sheet2!$E$2:$I$222,3,FALSE)</f>
        <v>To Daly City</v>
      </c>
      <c r="AQ2058" t="str">
        <f>VLOOKUP(AO2058,[1]Sheet2!$E$2:$I$222,4,FALSE)</f>
        <v>San Jose &amp; Mission</v>
      </c>
      <c r="AR2058" t="str">
        <f>VLOOKUP(AO2058,[1]Sheet2!$E$2:$I$222,5,FALSE)</f>
        <v>PM Only: M-F ~ 3pm-6:30pm</v>
      </c>
      <c r="AW2058" t="e">
        <f>VLOOKUP(AV2058,[1]Sheet2!$E$2:$I$222,3,FALSE)</f>
        <v>#N/A</v>
      </c>
      <c r="AX2058" t="e">
        <f>VLOOKUP(AV2058,[1]Sheet2!$E$2:$I$222,4,FALSE)</f>
        <v>#N/A</v>
      </c>
      <c r="AY2058" t="e">
        <f>VLOOKUP(AV2058,[1]Sheet2!$E$2:$I$222,5,FALSE)</f>
        <v>#N/A</v>
      </c>
      <c r="BD2058" t="e">
        <f>VLOOKUP(BC2058,[1]Sheet2!$E$2:$I$222,3,FALSE)</f>
        <v>#N/A</v>
      </c>
      <c r="BE2058" t="e">
        <f>VLOOKUP(BC2058,[1]Sheet2!$E$2:$I$222,4,FALSE)</f>
        <v>#N/A</v>
      </c>
      <c r="BF2058" t="e">
        <f>VLOOKUP(BC2058,[1]Sheet2!$E$2:$I$222,5,FALSE)</f>
        <v>#N/A</v>
      </c>
      <c r="BK2058" t="e">
        <f>VLOOKUP(BJ2058,[1]Sheet2!$E$2:$I$222,3,FALSE)</f>
        <v>#N/A</v>
      </c>
      <c r="BL2058" t="e">
        <f>VLOOKUP(BJ2058,[1]Sheet2!$E$2:$I$222,4,FALSE)</f>
        <v>#N/A</v>
      </c>
      <c r="BM2058" t="e">
        <f>VLOOKUP(BJ2058,[1]Sheet2!$E$2:$I$222,5,FALSE)</f>
        <v>#N/A</v>
      </c>
      <c r="BR2058" t="e">
        <f>VLOOKUP(BQ2058,[1]Sheet2!$E$2:$I$222,3,FALSE)</f>
        <v>#N/A</v>
      </c>
      <c r="BS2058" t="e">
        <f>VLOOKUP(BQ2058,[1]Sheet2!$E$2:$I$222,4,FALSE)</f>
        <v>#N/A</v>
      </c>
      <c r="BT2058" t="e">
        <f>VLOOKUP(BQ2058,[1]Sheet2!$E$2:$I$222,5,FALSE)</f>
        <v>#N/A</v>
      </c>
      <c r="BY2058" t="e">
        <f>VLOOKUP(BX2058,[1]Sheet2!$E$2:$I$222,3,FALSE)</f>
        <v>#N/A</v>
      </c>
      <c r="BZ2058" t="e">
        <f>VLOOKUP(BX2058,[1]Sheet2!$E$2:$I$222,4,FALSE)</f>
        <v>#N/A</v>
      </c>
      <c r="CA2058" t="e">
        <f>VLOOKUP(BX2058,[1]Sheet2!$E$2:$I$222,5,FALSE)</f>
        <v>#N/A</v>
      </c>
      <c r="CF2058" t="e">
        <f>VLOOKUP(CE2058,[1]Sheet2!$E$2:$I$222,3,FALSE)</f>
        <v>#N/A</v>
      </c>
      <c r="CG2058" t="e">
        <f>VLOOKUP(CE2058,[1]Sheet2!$E$2:$I$222,4,FALSE)</f>
        <v>#N/A</v>
      </c>
      <c r="CH2058" t="e">
        <f>VLOOKUP(CE2058,[1]Sheet2!$E$2:$I$222,5,FALSE)</f>
        <v>#N/A</v>
      </c>
      <c r="CM2058" t="e">
        <f>VLOOKUP(CL2058,[1]Sheet2!$E$2:$I$222,3,FALSE)</f>
        <v>#N/A</v>
      </c>
      <c r="CN2058" t="e">
        <f>VLOOKUP(CL2058,[1]Sheet2!$E$2:$I$222,4,FALSE)</f>
        <v>#N/A</v>
      </c>
      <c r="CO2058" t="e">
        <f>VLOOKUP(CL2058,[1]Sheet2!$E$2:$I$222,5,FALSE)</f>
        <v>#N/A</v>
      </c>
    </row>
    <row r="2059" spans="1:93" x14ac:dyDescent="0.25">
      <c r="A2059">
        <v>2144</v>
      </c>
      <c r="C2059">
        <v>15608</v>
      </c>
      <c r="D2059">
        <v>5608</v>
      </c>
      <c r="E2059">
        <v>37.709620000000001</v>
      </c>
      <c r="F2059">
        <v>-122.45005999999999</v>
      </c>
      <c r="G2059" t="s">
        <v>4726</v>
      </c>
      <c r="H2059" t="s">
        <v>4727</v>
      </c>
      <c r="I2059" t="s">
        <v>878</v>
      </c>
      <c r="J2059" t="s">
        <v>669</v>
      </c>
      <c r="K2059" t="s">
        <v>4647</v>
      </c>
      <c r="L2059" t="s">
        <v>452</v>
      </c>
      <c r="Q2059" t="s">
        <v>672</v>
      </c>
      <c r="S2059" t="s">
        <v>4658</v>
      </c>
      <c r="X2059">
        <f t="shared" si="32"/>
        <v>3</v>
      </c>
      <c r="Y2059" t="s">
        <v>70</v>
      </c>
      <c r="Z2059" t="s">
        <v>77</v>
      </c>
      <c r="AA2059" t="s">
        <v>161</v>
      </c>
      <c r="AB2059" t="str">
        <f>VLOOKUP($AA2059,Sheet2!$E$2:$I$222,3,FALSE)</f>
        <v>To Downtown</v>
      </c>
      <c r="AC2059" t="str">
        <f>VLOOKUP($AA2059,Sheet2!$E$2:$I$222,4,FALSE)</f>
        <v>Ferry Plaza</v>
      </c>
      <c r="AD2059" t="str">
        <f>VLOOKUP($AA2059,Sheet2!$E$2:$I$222,5,FALSE)</f>
        <v>Daily 24 Hours</v>
      </c>
      <c r="AE2059" t="s">
        <v>345</v>
      </c>
      <c r="AF2059" t="s">
        <v>27</v>
      </c>
      <c r="AG2059" t="s">
        <v>77</v>
      </c>
      <c r="AH2059" t="s">
        <v>168</v>
      </c>
      <c r="AI2059" t="str">
        <f>VLOOKUP(AH2059,[1]Sheet2!$E$2:$I$222,3,FALSE)</f>
        <v>To Downtown</v>
      </c>
      <c r="AJ2059" t="str">
        <f>VLOOKUP(AH2059,[1]Sheet2!$E$2:$I$222,4,FALSE)</f>
        <v>Ferry Plaza</v>
      </c>
      <c r="AK2059" t="str">
        <f>VLOOKUP(AH2059,[1]Sheet2!$E$2:$I$222,5,FALSE)</f>
        <v>AM Only: M-F ~ 6:30am-10am</v>
      </c>
      <c r="AM2059" t="s">
        <v>64</v>
      </c>
      <c r="AN2059" t="s">
        <v>77</v>
      </c>
      <c r="AO2059" t="s">
        <v>152</v>
      </c>
      <c r="AP2059" t="str">
        <f>VLOOKUP(AO2059,[1]Sheet2!$E$2:$I$222,3,FALSE)</f>
        <v>To Balboa Park Station (BART)</v>
      </c>
      <c r="AQ2059" t="str">
        <f>VLOOKUP(AO2059,[1]Sheet2!$E$2:$I$222,4,FALSE)</f>
        <v>Geneva &amp; San Jose</v>
      </c>
      <c r="AR2059" t="str">
        <f>VLOOKUP(AO2059,[1]Sheet2!$E$2:$I$222,5,FALSE)</f>
        <v>AM Only: M-F ~ 6:30am-8:30am</v>
      </c>
      <c r="AW2059" t="e">
        <f>VLOOKUP(AV2059,[1]Sheet2!$E$2:$I$222,3,FALSE)</f>
        <v>#N/A</v>
      </c>
      <c r="AX2059" t="e">
        <f>VLOOKUP(AV2059,[1]Sheet2!$E$2:$I$222,4,FALSE)</f>
        <v>#N/A</v>
      </c>
      <c r="AY2059" t="e">
        <f>VLOOKUP(AV2059,[1]Sheet2!$E$2:$I$222,5,FALSE)</f>
        <v>#N/A</v>
      </c>
      <c r="BD2059" t="e">
        <f>VLOOKUP(BC2059,[1]Sheet2!$E$2:$I$222,3,FALSE)</f>
        <v>#N/A</v>
      </c>
      <c r="BE2059" t="e">
        <f>VLOOKUP(BC2059,[1]Sheet2!$E$2:$I$222,4,FALSE)</f>
        <v>#N/A</v>
      </c>
      <c r="BF2059" t="e">
        <f>VLOOKUP(BC2059,[1]Sheet2!$E$2:$I$222,5,FALSE)</f>
        <v>#N/A</v>
      </c>
      <c r="BK2059" t="e">
        <f>VLOOKUP(BJ2059,[1]Sheet2!$E$2:$I$222,3,FALSE)</f>
        <v>#N/A</v>
      </c>
      <c r="BL2059" t="e">
        <f>VLOOKUP(BJ2059,[1]Sheet2!$E$2:$I$222,4,FALSE)</f>
        <v>#N/A</v>
      </c>
      <c r="BM2059" t="e">
        <f>VLOOKUP(BJ2059,[1]Sheet2!$E$2:$I$222,5,FALSE)</f>
        <v>#N/A</v>
      </c>
      <c r="BR2059" t="e">
        <f>VLOOKUP(BQ2059,[1]Sheet2!$E$2:$I$222,3,FALSE)</f>
        <v>#N/A</v>
      </c>
      <c r="BS2059" t="e">
        <f>VLOOKUP(BQ2059,[1]Sheet2!$E$2:$I$222,4,FALSE)</f>
        <v>#N/A</v>
      </c>
      <c r="BT2059" t="e">
        <f>VLOOKUP(BQ2059,[1]Sheet2!$E$2:$I$222,5,FALSE)</f>
        <v>#N/A</v>
      </c>
      <c r="BY2059" t="e">
        <f>VLOOKUP(BX2059,[1]Sheet2!$E$2:$I$222,3,FALSE)</f>
        <v>#N/A</v>
      </c>
      <c r="BZ2059" t="e">
        <f>VLOOKUP(BX2059,[1]Sheet2!$E$2:$I$222,4,FALSE)</f>
        <v>#N/A</v>
      </c>
      <c r="CA2059" t="e">
        <f>VLOOKUP(BX2059,[1]Sheet2!$E$2:$I$222,5,FALSE)</f>
        <v>#N/A</v>
      </c>
      <c r="CF2059" t="e">
        <f>VLOOKUP(CE2059,[1]Sheet2!$E$2:$I$222,3,FALSE)</f>
        <v>#N/A</v>
      </c>
      <c r="CG2059" t="e">
        <f>VLOOKUP(CE2059,[1]Sheet2!$E$2:$I$222,4,FALSE)</f>
        <v>#N/A</v>
      </c>
      <c r="CH2059" t="e">
        <f>VLOOKUP(CE2059,[1]Sheet2!$E$2:$I$222,5,FALSE)</f>
        <v>#N/A</v>
      </c>
      <c r="CM2059" t="e">
        <f>VLOOKUP(CL2059,[1]Sheet2!$E$2:$I$222,3,FALSE)</f>
        <v>#N/A</v>
      </c>
      <c r="CN2059" t="e">
        <f>VLOOKUP(CL2059,[1]Sheet2!$E$2:$I$222,4,FALSE)</f>
        <v>#N/A</v>
      </c>
      <c r="CO2059" t="e">
        <f>VLOOKUP(CL2059,[1]Sheet2!$E$2:$I$222,5,FALSE)</f>
        <v>#N/A</v>
      </c>
    </row>
    <row r="2060" spans="1:93" x14ac:dyDescent="0.25">
      <c r="A2060">
        <v>2145</v>
      </c>
      <c r="C2060">
        <v>15609</v>
      </c>
      <c r="D2060">
        <v>5609</v>
      </c>
      <c r="E2060">
        <v>37.721269999999997</v>
      </c>
      <c r="F2060">
        <v>-122.43747999999999</v>
      </c>
      <c r="G2060" t="s">
        <v>4728</v>
      </c>
      <c r="H2060" t="s">
        <v>4729</v>
      </c>
      <c r="I2060" t="s">
        <v>894</v>
      </c>
      <c r="J2060" t="s">
        <v>669</v>
      </c>
      <c r="K2060" t="s">
        <v>3084</v>
      </c>
      <c r="L2060" t="s">
        <v>452</v>
      </c>
      <c r="N2060" t="s">
        <v>4730</v>
      </c>
      <c r="Q2060" t="s">
        <v>672</v>
      </c>
      <c r="R2060">
        <v>636</v>
      </c>
      <c r="S2060" t="s">
        <v>4731</v>
      </c>
      <c r="X2060">
        <f t="shared" si="32"/>
        <v>2</v>
      </c>
      <c r="Y2060" t="s">
        <v>70</v>
      </c>
      <c r="Z2060" t="s">
        <v>80</v>
      </c>
      <c r="AA2060" t="s">
        <v>162</v>
      </c>
      <c r="AB2060" t="str">
        <f>VLOOKUP($AA2060,Sheet2!$E$2:$I$222,3,FALSE)</f>
        <v>To Daly City</v>
      </c>
      <c r="AC2060" t="str">
        <f>VLOOKUP($AA2060,Sheet2!$E$2:$I$222,4,FALSE)</f>
        <v>San Jose &amp; Mission</v>
      </c>
      <c r="AD2060" t="str">
        <f>VLOOKUP($AA2060,Sheet2!$E$2:$I$222,5,FALSE)</f>
        <v>Daily 24 Hours</v>
      </c>
      <c r="AE2060" t="s">
        <v>345</v>
      </c>
      <c r="AF2060" t="s">
        <v>27</v>
      </c>
      <c r="AG2060" t="s">
        <v>80</v>
      </c>
      <c r="AH2060" t="s">
        <v>102</v>
      </c>
      <c r="AI2060" t="str">
        <f>VLOOKUP(AH2060,[1]Sheet2!$E$2:$I$222,3,FALSE)</f>
        <v>To Daly City</v>
      </c>
      <c r="AJ2060" t="str">
        <f>VLOOKUP(AH2060,[1]Sheet2!$E$2:$I$222,4,FALSE)</f>
        <v>San Jose &amp; Mission</v>
      </c>
      <c r="AK2060" t="str">
        <f>VLOOKUP(AH2060,[1]Sheet2!$E$2:$I$222,5,FALSE)</f>
        <v>PM Only: M-F ~ 3pm-6:30pm</v>
      </c>
      <c r="AP2060" t="e">
        <f>VLOOKUP(AO2060,[1]Sheet2!$E$2:$I$222,3,FALSE)</f>
        <v>#N/A</v>
      </c>
      <c r="AQ2060" t="e">
        <f>VLOOKUP(AO2060,[1]Sheet2!$E$2:$I$222,4,FALSE)</f>
        <v>#N/A</v>
      </c>
      <c r="AR2060" t="e">
        <f>VLOOKUP(AO2060,[1]Sheet2!$E$2:$I$222,5,FALSE)</f>
        <v>#N/A</v>
      </c>
      <c r="AW2060" t="e">
        <f>VLOOKUP(AV2060,[1]Sheet2!$E$2:$I$222,3,FALSE)</f>
        <v>#N/A</v>
      </c>
      <c r="AX2060" t="e">
        <f>VLOOKUP(AV2060,[1]Sheet2!$E$2:$I$222,4,FALSE)</f>
        <v>#N/A</v>
      </c>
      <c r="AY2060" t="e">
        <f>VLOOKUP(AV2060,[1]Sheet2!$E$2:$I$222,5,FALSE)</f>
        <v>#N/A</v>
      </c>
      <c r="BD2060" t="e">
        <f>VLOOKUP(BC2060,[1]Sheet2!$E$2:$I$222,3,FALSE)</f>
        <v>#N/A</v>
      </c>
      <c r="BE2060" t="e">
        <f>VLOOKUP(BC2060,[1]Sheet2!$E$2:$I$222,4,FALSE)</f>
        <v>#N/A</v>
      </c>
      <c r="BF2060" t="e">
        <f>VLOOKUP(BC2060,[1]Sheet2!$E$2:$I$222,5,FALSE)</f>
        <v>#N/A</v>
      </c>
      <c r="BK2060" t="e">
        <f>VLOOKUP(BJ2060,[1]Sheet2!$E$2:$I$222,3,FALSE)</f>
        <v>#N/A</v>
      </c>
      <c r="BL2060" t="e">
        <f>VLOOKUP(BJ2060,[1]Sheet2!$E$2:$I$222,4,FALSE)</f>
        <v>#N/A</v>
      </c>
      <c r="BM2060" t="e">
        <f>VLOOKUP(BJ2060,[1]Sheet2!$E$2:$I$222,5,FALSE)</f>
        <v>#N/A</v>
      </c>
      <c r="BR2060" t="e">
        <f>VLOOKUP(BQ2060,[1]Sheet2!$E$2:$I$222,3,FALSE)</f>
        <v>#N/A</v>
      </c>
      <c r="BS2060" t="e">
        <f>VLOOKUP(BQ2060,[1]Sheet2!$E$2:$I$222,4,FALSE)</f>
        <v>#N/A</v>
      </c>
      <c r="BT2060" t="e">
        <f>VLOOKUP(BQ2060,[1]Sheet2!$E$2:$I$222,5,FALSE)</f>
        <v>#N/A</v>
      </c>
      <c r="BY2060" t="e">
        <f>VLOOKUP(BX2060,[1]Sheet2!$E$2:$I$222,3,FALSE)</f>
        <v>#N/A</v>
      </c>
      <c r="BZ2060" t="e">
        <f>VLOOKUP(BX2060,[1]Sheet2!$E$2:$I$222,4,FALSE)</f>
        <v>#N/A</v>
      </c>
      <c r="CA2060" t="e">
        <f>VLOOKUP(BX2060,[1]Sheet2!$E$2:$I$222,5,FALSE)</f>
        <v>#N/A</v>
      </c>
      <c r="CF2060" t="e">
        <f>VLOOKUP(CE2060,[1]Sheet2!$E$2:$I$222,3,FALSE)</f>
        <v>#N/A</v>
      </c>
      <c r="CG2060" t="e">
        <f>VLOOKUP(CE2060,[1]Sheet2!$E$2:$I$222,4,FALSE)</f>
        <v>#N/A</v>
      </c>
      <c r="CH2060" t="e">
        <f>VLOOKUP(CE2060,[1]Sheet2!$E$2:$I$222,5,FALSE)</f>
        <v>#N/A</v>
      </c>
      <c r="CM2060" t="e">
        <f>VLOOKUP(CL2060,[1]Sheet2!$E$2:$I$222,3,FALSE)</f>
        <v>#N/A</v>
      </c>
      <c r="CN2060" t="e">
        <f>VLOOKUP(CL2060,[1]Sheet2!$E$2:$I$222,4,FALSE)</f>
        <v>#N/A</v>
      </c>
      <c r="CO2060" t="e">
        <f>VLOOKUP(CL2060,[1]Sheet2!$E$2:$I$222,5,FALSE)</f>
        <v>#N/A</v>
      </c>
    </row>
    <row r="2061" spans="1:93" x14ac:dyDescent="0.25">
      <c r="A2061">
        <v>2146</v>
      </c>
      <c r="C2061">
        <v>15610</v>
      </c>
      <c r="D2061">
        <v>5610</v>
      </c>
      <c r="E2061">
        <v>37.723379999999999</v>
      </c>
      <c r="F2061">
        <v>-122.43568</v>
      </c>
      <c r="G2061" t="s">
        <v>4732</v>
      </c>
      <c r="H2061" t="s">
        <v>4733</v>
      </c>
      <c r="I2061" t="s">
        <v>878</v>
      </c>
      <c r="J2061" t="s">
        <v>669</v>
      </c>
      <c r="K2061" t="s">
        <v>670</v>
      </c>
      <c r="N2061" t="s">
        <v>4734</v>
      </c>
      <c r="Q2061" t="s">
        <v>672</v>
      </c>
      <c r="R2061">
        <v>304</v>
      </c>
      <c r="S2061" t="s">
        <v>4571</v>
      </c>
      <c r="X2061">
        <f t="shared" si="32"/>
        <v>3</v>
      </c>
      <c r="Y2061" t="s">
        <v>68</v>
      </c>
      <c r="Z2061" t="s">
        <v>77</v>
      </c>
      <c r="AA2061" t="s">
        <v>158</v>
      </c>
      <c r="AB2061" t="str">
        <f>VLOOKUP($AA2061,Sheet2!$E$2:$I$222,3,FALSE)</f>
        <v>To Downtown</v>
      </c>
      <c r="AC2061" t="str">
        <f>VLOOKUP($AA2061,Sheet2!$E$2:$I$222,4,FALSE)</f>
        <v>Main &amp; Mission</v>
      </c>
      <c r="AD2061" t="str">
        <f>VLOOKUP($AA2061,Sheet2!$E$2:$I$222,5,FALSE)</f>
        <v>M-F ~ 7am-6pm | Sat-Sun ~ 9am-6pm</v>
      </c>
      <c r="AF2061" t="s">
        <v>70</v>
      </c>
      <c r="AG2061" t="s">
        <v>77</v>
      </c>
      <c r="AH2061" t="s">
        <v>161</v>
      </c>
      <c r="AI2061" t="str">
        <f>VLOOKUP(AH2061,[1]Sheet2!$E$2:$I$222,3,FALSE)</f>
        <v>To Downtown</v>
      </c>
      <c r="AJ2061" t="str">
        <f>VLOOKUP(AH2061,[1]Sheet2!$E$2:$I$222,4,FALSE)</f>
        <v>Ferry Plaza</v>
      </c>
      <c r="AK2061" t="str">
        <f>VLOOKUP(AH2061,[1]Sheet2!$E$2:$I$222,5,FALSE)</f>
        <v>Daily 24 Hours</v>
      </c>
      <c r="AL2061" t="s">
        <v>345</v>
      </c>
      <c r="AM2061" t="s">
        <v>27</v>
      </c>
      <c r="AN2061" t="s">
        <v>77</v>
      </c>
      <c r="AO2061" t="s">
        <v>168</v>
      </c>
      <c r="AP2061" t="str">
        <f>VLOOKUP(AO2061,[1]Sheet2!$E$2:$I$222,3,FALSE)</f>
        <v>To Downtown</v>
      </c>
      <c r="AQ2061" t="str">
        <f>VLOOKUP(AO2061,[1]Sheet2!$E$2:$I$222,4,FALSE)</f>
        <v>Ferry Plaza</v>
      </c>
      <c r="AR2061" t="str">
        <f>VLOOKUP(AO2061,[1]Sheet2!$E$2:$I$222,5,FALSE)</f>
        <v>AM Only: M-F ~ 6:30am-10am</v>
      </c>
      <c r="AW2061" t="e">
        <f>VLOOKUP(AV2061,[1]Sheet2!$E$2:$I$222,3,FALSE)</f>
        <v>#N/A</v>
      </c>
      <c r="AX2061" t="e">
        <f>VLOOKUP(AV2061,[1]Sheet2!$E$2:$I$222,4,FALSE)</f>
        <v>#N/A</v>
      </c>
      <c r="AY2061" t="e">
        <f>VLOOKUP(AV2061,[1]Sheet2!$E$2:$I$222,5,FALSE)</f>
        <v>#N/A</v>
      </c>
      <c r="BD2061" t="e">
        <f>VLOOKUP(BC2061,[1]Sheet2!$E$2:$I$222,3,FALSE)</f>
        <v>#N/A</v>
      </c>
      <c r="BE2061" t="e">
        <f>VLOOKUP(BC2061,[1]Sheet2!$E$2:$I$222,4,FALSE)</f>
        <v>#N/A</v>
      </c>
      <c r="BF2061" t="e">
        <f>VLOOKUP(BC2061,[1]Sheet2!$E$2:$I$222,5,FALSE)</f>
        <v>#N/A</v>
      </c>
      <c r="BK2061" t="e">
        <f>VLOOKUP(BJ2061,[1]Sheet2!$E$2:$I$222,3,FALSE)</f>
        <v>#N/A</v>
      </c>
      <c r="BL2061" t="e">
        <f>VLOOKUP(BJ2061,[1]Sheet2!$E$2:$I$222,4,FALSE)</f>
        <v>#N/A</v>
      </c>
      <c r="BM2061" t="e">
        <f>VLOOKUP(BJ2061,[1]Sheet2!$E$2:$I$222,5,FALSE)</f>
        <v>#N/A</v>
      </c>
      <c r="BR2061" t="e">
        <f>VLOOKUP(BQ2061,[1]Sheet2!$E$2:$I$222,3,FALSE)</f>
        <v>#N/A</v>
      </c>
      <c r="BS2061" t="e">
        <f>VLOOKUP(BQ2061,[1]Sheet2!$E$2:$I$222,4,FALSE)</f>
        <v>#N/A</v>
      </c>
      <c r="BT2061" t="e">
        <f>VLOOKUP(BQ2061,[1]Sheet2!$E$2:$I$222,5,FALSE)</f>
        <v>#N/A</v>
      </c>
      <c r="BY2061" t="e">
        <f>VLOOKUP(BX2061,[1]Sheet2!$E$2:$I$222,3,FALSE)</f>
        <v>#N/A</v>
      </c>
      <c r="BZ2061" t="e">
        <f>VLOOKUP(BX2061,[1]Sheet2!$E$2:$I$222,4,FALSE)</f>
        <v>#N/A</v>
      </c>
      <c r="CA2061" t="e">
        <f>VLOOKUP(BX2061,[1]Sheet2!$E$2:$I$222,5,FALSE)</f>
        <v>#N/A</v>
      </c>
      <c r="CF2061" t="e">
        <f>VLOOKUP(CE2061,[1]Sheet2!$E$2:$I$222,3,FALSE)</f>
        <v>#N/A</v>
      </c>
      <c r="CG2061" t="e">
        <f>VLOOKUP(CE2061,[1]Sheet2!$E$2:$I$222,4,FALSE)</f>
        <v>#N/A</v>
      </c>
      <c r="CH2061" t="e">
        <f>VLOOKUP(CE2061,[1]Sheet2!$E$2:$I$222,5,FALSE)</f>
        <v>#N/A</v>
      </c>
      <c r="CM2061" t="e">
        <f>VLOOKUP(CL2061,[1]Sheet2!$E$2:$I$222,3,FALSE)</f>
        <v>#N/A</v>
      </c>
      <c r="CN2061" t="e">
        <f>VLOOKUP(CL2061,[1]Sheet2!$E$2:$I$222,4,FALSE)</f>
        <v>#N/A</v>
      </c>
      <c r="CO2061" t="e">
        <f>VLOOKUP(CL2061,[1]Sheet2!$E$2:$I$222,5,FALSE)</f>
        <v>#N/A</v>
      </c>
    </row>
    <row r="2062" spans="1:93" x14ac:dyDescent="0.25">
      <c r="A2062">
        <v>2149</v>
      </c>
      <c r="C2062">
        <v>15613</v>
      </c>
      <c r="D2062">
        <v>5613</v>
      </c>
      <c r="E2062">
        <v>37.735909999999997</v>
      </c>
      <c r="F2062">
        <v>-122.42442</v>
      </c>
      <c r="G2062" t="s">
        <v>4735</v>
      </c>
      <c r="H2062" t="s">
        <v>4736</v>
      </c>
      <c r="I2062" t="s">
        <v>677</v>
      </c>
      <c r="J2062" t="s">
        <v>669</v>
      </c>
      <c r="K2062" t="s">
        <v>1020</v>
      </c>
      <c r="N2062" t="s">
        <v>4737</v>
      </c>
      <c r="Q2062" t="s">
        <v>672</v>
      </c>
      <c r="R2062">
        <v>306</v>
      </c>
      <c r="S2062" t="s">
        <v>4617</v>
      </c>
      <c r="X2062">
        <f t="shared" si="32"/>
        <v>3</v>
      </c>
      <c r="Y2062" t="s">
        <v>68</v>
      </c>
      <c r="Z2062" t="s">
        <v>77</v>
      </c>
      <c r="AA2062" t="s">
        <v>158</v>
      </c>
      <c r="AB2062" t="str">
        <f>VLOOKUP($AA2062,Sheet2!$E$2:$I$222,3,FALSE)</f>
        <v>To Downtown</v>
      </c>
      <c r="AC2062" t="str">
        <f>VLOOKUP($AA2062,Sheet2!$E$2:$I$222,4,FALSE)</f>
        <v>Main &amp; Mission</v>
      </c>
      <c r="AD2062" t="str">
        <f>VLOOKUP($AA2062,Sheet2!$E$2:$I$222,5,FALSE)</f>
        <v>M-F ~ 7am-6pm | Sat-Sun ~ 9am-6pm</v>
      </c>
      <c r="AF2062" t="s">
        <v>70</v>
      </c>
      <c r="AG2062" t="s">
        <v>77</v>
      </c>
      <c r="AH2062" t="s">
        <v>161</v>
      </c>
      <c r="AI2062" t="str">
        <f>VLOOKUP(AH2062,[1]Sheet2!$E$2:$I$222,3,FALSE)</f>
        <v>To Downtown</v>
      </c>
      <c r="AJ2062" t="str">
        <f>VLOOKUP(AH2062,[1]Sheet2!$E$2:$I$222,4,FALSE)</f>
        <v>Ferry Plaza</v>
      </c>
      <c r="AK2062" t="str">
        <f>VLOOKUP(AH2062,[1]Sheet2!$E$2:$I$222,5,FALSE)</f>
        <v>Daily 24 Hours</v>
      </c>
      <c r="AL2062" t="s">
        <v>345</v>
      </c>
      <c r="AM2062" t="s">
        <v>71</v>
      </c>
      <c r="AN2062" t="s">
        <v>77</v>
      </c>
      <c r="AO2062" t="s">
        <v>164</v>
      </c>
      <c r="AP2062" t="str">
        <f>VLOOKUP(AO2062,[1]Sheet2!$E$2:$I$222,3,FALSE)</f>
        <v>To Fort Mason</v>
      </c>
      <c r="AQ2062" t="str">
        <f>VLOOKUP(AO2062,[1]Sheet2!$E$2:$I$222,4,FALSE)</f>
        <v>Van Ness &amp; North Pt.</v>
      </c>
      <c r="AR2062" t="str">
        <f>VLOOKUP(AO2062,[1]Sheet2!$E$2:$I$222,5,FALSE)</f>
        <v>Daily ~ 5:30am-12am</v>
      </c>
      <c r="AW2062" t="e">
        <f>VLOOKUP(AV2062,[1]Sheet2!$E$2:$I$222,3,FALSE)</f>
        <v>#N/A</v>
      </c>
      <c r="AX2062" t="e">
        <f>VLOOKUP(AV2062,[1]Sheet2!$E$2:$I$222,4,FALSE)</f>
        <v>#N/A</v>
      </c>
      <c r="AY2062" t="e">
        <f>VLOOKUP(AV2062,[1]Sheet2!$E$2:$I$222,5,FALSE)</f>
        <v>#N/A</v>
      </c>
      <c r="BD2062" t="e">
        <f>VLOOKUP(BC2062,[1]Sheet2!$E$2:$I$222,3,FALSE)</f>
        <v>#N/A</v>
      </c>
      <c r="BE2062" t="e">
        <f>VLOOKUP(BC2062,[1]Sheet2!$E$2:$I$222,4,FALSE)</f>
        <v>#N/A</v>
      </c>
      <c r="BF2062" t="e">
        <f>VLOOKUP(BC2062,[1]Sheet2!$E$2:$I$222,5,FALSE)</f>
        <v>#N/A</v>
      </c>
      <c r="BK2062" t="e">
        <f>VLOOKUP(BJ2062,[1]Sheet2!$E$2:$I$222,3,FALSE)</f>
        <v>#N/A</v>
      </c>
      <c r="BL2062" t="e">
        <f>VLOOKUP(BJ2062,[1]Sheet2!$E$2:$I$222,4,FALSE)</f>
        <v>#N/A</v>
      </c>
      <c r="BM2062" t="e">
        <f>VLOOKUP(BJ2062,[1]Sheet2!$E$2:$I$222,5,FALSE)</f>
        <v>#N/A</v>
      </c>
      <c r="BR2062" t="e">
        <f>VLOOKUP(BQ2062,[1]Sheet2!$E$2:$I$222,3,FALSE)</f>
        <v>#N/A</v>
      </c>
      <c r="BS2062" t="e">
        <f>VLOOKUP(BQ2062,[1]Sheet2!$E$2:$I$222,4,FALSE)</f>
        <v>#N/A</v>
      </c>
      <c r="BT2062" t="e">
        <f>VLOOKUP(BQ2062,[1]Sheet2!$E$2:$I$222,5,FALSE)</f>
        <v>#N/A</v>
      </c>
      <c r="BY2062" t="e">
        <f>VLOOKUP(BX2062,[1]Sheet2!$E$2:$I$222,3,FALSE)</f>
        <v>#N/A</v>
      </c>
      <c r="BZ2062" t="e">
        <f>VLOOKUP(BX2062,[1]Sheet2!$E$2:$I$222,4,FALSE)</f>
        <v>#N/A</v>
      </c>
      <c r="CA2062" t="e">
        <f>VLOOKUP(BX2062,[1]Sheet2!$E$2:$I$222,5,FALSE)</f>
        <v>#N/A</v>
      </c>
      <c r="CF2062" t="e">
        <f>VLOOKUP(CE2062,[1]Sheet2!$E$2:$I$222,3,FALSE)</f>
        <v>#N/A</v>
      </c>
      <c r="CG2062" t="e">
        <f>VLOOKUP(CE2062,[1]Sheet2!$E$2:$I$222,4,FALSE)</f>
        <v>#N/A</v>
      </c>
      <c r="CH2062" t="e">
        <f>VLOOKUP(CE2062,[1]Sheet2!$E$2:$I$222,5,FALSE)</f>
        <v>#N/A</v>
      </c>
      <c r="CM2062" t="e">
        <f>VLOOKUP(CL2062,[1]Sheet2!$E$2:$I$222,3,FALSE)</f>
        <v>#N/A</v>
      </c>
      <c r="CN2062" t="e">
        <f>VLOOKUP(CL2062,[1]Sheet2!$E$2:$I$222,4,FALSE)</f>
        <v>#N/A</v>
      </c>
      <c r="CO2062" t="e">
        <f>VLOOKUP(CL2062,[1]Sheet2!$E$2:$I$222,5,FALSE)</f>
        <v>#N/A</v>
      </c>
    </row>
    <row r="2063" spans="1:93" x14ac:dyDescent="0.25">
      <c r="A2063">
        <v>2150</v>
      </c>
      <c r="C2063">
        <v>15614</v>
      </c>
      <c r="D2063">
        <v>5614</v>
      </c>
      <c r="E2063">
        <v>37.735619999999997</v>
      </c>
      <c r="F2063">
        <v>-122.4247</v>
      </c>
      <c r="G2063" t="s">
        <v>4735</v>
      </c>
      <c r="H2063" t="s">
        <v>4736</v>
      </c>
      <c r="I2063" t="s">
        <v>704</v>
      </c>
      <c r="J2063" t="s">
        <v>669</v>
      </c>
      <c r="K2063" t="s">
        <v>670</v>
      </c>
      <c r="N2063" t="s">
        <v>4738</v>
      </c>
      <c r="Q2063" t="s">
        <v>672</v>
      </c>
      <c r="R2063">
        <v>307</v>
      </c>
      <c r="S2063" t="s">
        <v>4630</v>
      </c>
      <c r="X2063">
        <f t="shared" si="32"/>
        <v>3</v>
      </c>
      <c r="Y2063" t="s">
        <v>68</v>
      </c>
      <c r="Z2063" t="s">
        <v>80</v>
      </c>
      <c r="AA2063" t="s">
        <v>160</v>
      </c>
      <c r="AB2063" t="str">
        <f>VLOOKUP($AA2063,Sheet2!$E$2:$I$222,3,FALSE)</f>
        <v>To Daly City BART</v>
      </c>
      <c r="AC2063" t="str">
        <f>VLOOKUP($AA2063,Sheet2!$E$2:$I$222,4,FALSE)</f>
        <v>M-F ~ 7am-7pm</v>
      </c>
      <c r="AD2063" t="str">
        <f>VLOOKUP($AA2063,Sheet2!$E$2:$I$222,5,FALSE)</f>
        <v>Sat-Sun ~ 9am-6pm</v>
      </c>
      <c r="AF2063" t="s">
        <v>70</v>
      </c>
      <c r="AG2063" t="s">
        <v>80</v>
      </c>
      <c r="AH2063" t="s">
        <v>162</v>
      </c>
      <c r="AI2063" t="str">
        <f>VLOOKUP(AH2063,[1]Sheet2!$E$2:$I$222,3,FALSE)</f>
        <v>To Daly City</v>
      </c>
      <c r="AJ2063" t="str">
        <f>VLOOKUP(AH2063,[1]Sheet2!$E$2:$I$222,4,FALSE)</f>
        <v>San Jose &amp; Mission</v>
      </c>
      <c r="AK2063" t="str">
        <f>VLOOKUP(AH2063,[1]Sheet2!$E$2:$I$222,5,FALSE)</f>
        <v>Daily 24 Hours</v>
      </c>
      <c r="AL2063" t="s">
        <v>345</v>
      </c>
      <c r="AM2063" t="s">
        <v>71</v>
      </c>
      <c r="AN2063" t="s">
        <v>80</v>
      </c>
      <c r="AO2063" t="s">
        <v>165</v>
      </c>
      <c r="AP2063" t="str">
        <f>VLOOKUP(AO2063,[1]Sheet2!$E$2:$I$222,3,FALSE)</f>
        <v>To City College</v>
      </c>
      <c r="AQ2063" t="str">
        <f>VLOOKUP(AO2063,[1]Sheet2!$E$2:$I$222,4,FALSE)</f>
        <v>Ocean &amp; Phelan</v>
      </c>
      <c r="AR2063" t="str">
        <f>VLOOKUP(AO2063,[1]Sheet2!$E$2:$I$222,5,FALSE)</f>
        <v>Daily ~ 5:30am-12am</v>
      </c>
      <c r="AW2063" t="e">
        <f>VLOOKUP(AV2063,[1]Sheet2!$E$2:$I$222,3,FALSE)</f>
        <v>#N/A</v>
      </c>
      <c r="AX2063" t="e">
        <f>VLOOKUP(AV2063,[1]Sheet2!$E$2:$I$222,4,FALSE)</f>
        <v>#N/A</v>
      </c>
      <c r="AY2063" t="e">
        <f>VLOOKUP(AV2063,[1]Sheet2!$E$2:$I$222,5,FALSE)</f>
        <v>#N/A</v>
      </c>
      <c r="BD2063" t="e">
        <f>VLOOKUP(BC2063,[1]Sheet2!$E$2:$I$222,3,FALSE)</f>
        <v>#N/A</v>
      </c>
      <c r="BE2063" t="e">
        <f>VLOOKUP(BC2063,[1]Sheet2!$E$2:$I$222,4,FALSE)</f>
        <v>#N/A</v>
      </c>
      <c r="BF2063" t="e">
        <f>VLOOKUP(BC2063,[1]Sheet2!$E$2:$I$222,5,FALSE)</f>
        <v>#N/A</v>
      </c>
      <c r="BK2063" t="e">
        <f>VLOOKUP(BJ2063,[1]Sheet2!$E$2:$I$222,3,FALSE)</f>
        <v>#N/A</v>
      </c>
      <c r="BL2063" t="e">
        <f>VLOOKUP(BJ2063,[1]Sheet2!$E$2:$I$222,4,FALSE)</f>
        <v>#N/A</v>
      </c>
      <c r="BM2063" t="e">
        <f>VLOOKUP(BJ2063,[1]Sheet2!$E$2:$I$222,5,FALSE)</f>
        <v>#N/A</v>
      </c>
      <c r="BR2063" t="e">
        <f>VLOOKUP(BQ2063,[1]Sheet2!$E$2:$I$222,3,FALSE)</f>
        <v>#N/A</v>
      </c>
      <c r="BS2063" t="e">
        <f>VLOOKUP(BQ2063,[1]Sheet2!$E$2:$I$222,4,FALSE)</f>
        <v>#N/A</v>
      </c>
      <c r="BT2063" t="e">
        <f>VLOOKUP(BQ2063,[1]Sheet2!$E$2:$I$222,5,FALSE)</f>
        <v>#N/A</v>
      </c>
      <c r="BY2063" t="e">
        <f>VLOOKUP(BX2063,[1]Sheet2!$E$2:$I$222,3,FALSE)</f>
        <v>#N/A</v>
      </c>
      <c r="BZ2063" t="e">
        <f>VLOOKUP(BX2063,[1]Sheet2!$E$2:$I$222,4,FALSE)</f>
        <v>#N/A</v>
      </c>
      <c r="CA2063" t="e">
        <f>VLOOKUP(BX2063,[1]Sheet2!$E$2:$I$222,5,FALSE)</f>
        <v>#N/A</v>
      </c>
      <c r="CF2063" t="e">
        <f>VLOOKUP(CE2063,[1]Sheet2!$E$2:$I$222,3,FALSE)</f>
        <v>#N/A</v>
      </c>
      <c r="CG2063" t="e">
        <f>VLOOKUP(CE2063,[1]Sheet2!$E$2:$I$222,4,FALSE)</f>
        <v>#N/A</v>
      </c>
      <c r="CH2063" t="e">
        <f>VLOOKUP(CE2063,[1]Sheet2!$E$2:$I$222,5,FALSE)</f>
        <v>#N/A</v>
      </c>
      <c r="CM2063" t="e">
        <f>VLOOKUP(CL2063,[1]Sheet2!$E$2:$I$222,3,FALSE)</f>
        <v>#N/A</v>
      </c>
      <c r="CN2063" t="e">
        <f>VLOOKUP(CL2063,[1]Sheet2!$E$2:$I$222,4,FALSE)</f>
        <v>#N/A</v>
      </c>
      <c r="CO2063" t="e">
        <f>VLOOKUP(CL2063,[1]Sheet2!$E$2:$I$222,5,FALSE)</f>
        <v>#N/A</v>
      </c>
    </row>
    <row r="2064" spans="1:93" x14ac:dyDescent="0.25">
      <c r="A2064">
        <v>2151</v>
      </c>
      <c r="C2064">
        <v>15615</v>
      </c>
      <c r="D2064">
        <v>5615</v>
      </c>
      <c r="E2064">
        <v>37.721449999999997</v>
      </c>
      <c r="F2064">
        <v>-122.43715</v>
      </c>
      <c r="G2064" t="s">
        <v>4739</v>
      </c>
      <c r="H2064" t="s">
        <v>4740</v>
      </c>
      <c r="I2064" t="s">
        <v>895</v>
      </c>
      <c r="J2064" t="s">
        <v>669</v>
      </c>
      <c r="K2064" t="s">
        <v>4741</v>
      </c>
      <c r="N2064" t="s">
        <v>4742</v>
      </c>
      <c r="Q2064" t="s">
        <v>672</v>
      </c>
      <c r="R2064">
        <v>305</v>
      </c>
      <c r="S2064" t="s">
        <v>4586</v>
      </c>
      <c r="X2064">
        <f t="shared" si="32"/>
        <v>2</v>
      </c>
      <c r="Y2064" t="s">
        <v>70</v>
      </c>
      <c r="Z2064" t="s">
        <v>77</v>
      </c>
      <c r="AA2064" t="s">
        <v>161</v>
      </c>
      <c r="AB2064" t="str">
        <f>VLOOKUP($AA2064,Sheet2!$E$2:$I$222,3,FALSE)</f>
        <v>To Downtown</v>
      </c>
      <c r="AC2064" t="str">
        <f>VLOOKUP($AA2064,Sheet2!$E$2:$I$222,4,FALSE)</f>
        <v>Ferry Plaza</v>
      </c>
      <c r="AD2064" t="str">
        <f>VLOOKUP($AA2064,Sheet2!$E$2:$I$222,5,FALSE)</f>
        <v>Daily 24 Hours</v>
      </c>
      <c r="AE2064" t="s">
        <v>345</v>
      </c>
      <c r="AF2064" t="s">
        <v>27</v>
      </c>
      <c r="AG2064" t="s">
        <v>77</v>
      </c>
      <c r="AH2064" t="s">
        <v>168</v>
      </c>
      <c r="AI2064" t="str">
        <f>VLOOKUP(AH2064,[1]Sheet2!$E$2:$I$222,3,FALSE)</f>
        <v>To Downtown</v>
      </c>
      <c r="AJ2064" t="str">
        <f>VLOOKUP(AH2064,[1]Sheet2!$E$2:$I$222,4,FALSE)</f>
        <v>Ferry Plaza</v>
      </c>
      <c r="AK2064" t="str">
        <f>VLOOKUP(AH2064,[1]Sheet2!$E$2:$I$222,5,FALSE)</f>
        <v>AM Only: M-F ~ 6:30am-10am</v>
      </c>
      <c r="AP2064" t="e">
        <f>VLOOKUP(AO2064,[1]Sheet2!$E$2:$I$222,3,FALSE)</f>
        <v>#N/A</v>
      </c>
      <c r="AQ2064" t="e">
        <f>VLOOKUP(AO2064,[1]Sheet2!$E$2:$I$222,4,FALSE)</f>
        <v>#N/A</v>
      </c>
      <c r="AR2064" t="e">
        <f>VLOOKUP(AO2064,[1]Sheet2!$E$2:$I$222,5,FALSE)</f>
        <v>#N/A</v>
      </c>
      <c r="AW2064" t="e">
        <f>VLOOKUP(AV2064,[1]Sheet2!$E$2:$I$222,3,FALSE)</f>
        <v>#N/A</v>
      </c>
      <c r="AX2064" t="e">
        <f>VLOOKUP(AV2064,[1]Sheet2!$E$2:$I$222,4,FALSE)</f>
        <v>#N/A</v>
      </c>
      <c r="AY2064" t="e">
        <f>VLOOKUP(AV2064,[1]Sheet2!$E$2:$I$222,5,FALSE)</f>
        <v>#N/A</v>
      </c>
      <c r="BD2064" t="e">
        <f>VLOOKUP(BC2064,[1]Sheet2!$E$2:$I$222,3,FALSE)</f>
        <v>#N/A</v>
      </c>
      <c r="BE2064" t="e">
        <f>VLOOKUP(BC2064,[1]Sheet2!$E$2:$I$222,4,FALSE)</f>
        <v>#N/A</v>
      </c>
      <c r="BF2064" t="e">
        <f>VLOOKUP(BC2064,[1]Sheet2!$E$2:$I$222,5,FALSE)</f>
        <v>#N/A</v>
      </c>
      <c r="BK2064" t="e">
        <f>VLOOKUP(BJ2064,[1]Sheet2!$E$2:$I$222,3,FALSE)</f>
        <v>#N/A</v>
      </c>
      <c r="BL2064" t="e">
        <f>VLOOKUP(BJ2064,[1]Sheet2!$E$2:$I$222,4,FALSE)</f>
        <v>#N/A</v>
      </c>
      <c r="BM2064" t="e">
        <f>VLOOKUP(BJ2064,[1]Sheet2!$E$2:$I$222,5,FALSE)</f>
        <v>#N/A</v>
      </c>
      <c r="BR2064" t="e">
        <f>VLOOKUP(BQ2064,[1]Sheet2!$E$2:$I$222,3,FALSE)</f>
        <v>#N/A</v>
      </c>
      <c r="BS2064" t="e">
        <f>VLOOKUP(BQ2064,[1]Sheet2!$E$2:$I$222,4,FALSE)</f>
        <v>#N/A</v>
      </c>
      <c r="BT2064" t="e">
        <f>VLOOKUP(BQ2064,[1]Sheet2!$E$2:$I$222,5,FALSE)</f>
        <v>#N/A</v>
      </c>
      <c r="BY2064" t="e">
        <f>VLOOKUP(BX2064,[1]Sheet2!$E$2:$I$222,3,FALSE)</f>
        <v>#N/A</v>
      </c>
      <c r="BZ2064" t="e">
        <f>VLOOKUP(BX2064,[1]Sheet2!$E$2:$I$222,4,FALSE)</f>
        <v>#N/A</v>
      </c>
      <c r="CA2064" t="e">
        <f>VLOOKUP(BX2064,[1]Sheet2!$E$2:$I$222,5,FALSE)</f>
        <v>#N/A</v>
      </c>
      <c r="CF2064" t="e">
        <f>VLOOKUP(CE2064,[1]Sheet2!$E$2:$I$222,3,FALSE)</f>
        <v>#N/A</v>
      </c>
      <c r="CG2064" t="e">
        <f>VLOOKUP(CE2064,[1]Sheet2!$E$2:$I$222,4,FALSE)</f>
        <v>#N/A</v>
      </c>
      <c r="CH2064" t="e">
        <f>VLOOKUP(CE2064,[1]Sheet2!$E$2:$I$222,5,FALSE)</f>
        <v>#N/A</v>
      </c>
      <c r="CM2064" t="e">
        <f>VLOOKUP(CL2064,[1]Sheet2!$E$2:$I$222,3,FALSE)</f>
        <v>#N/A</v>
      </c>
      <c r="CN2064" t="e">
        <f>VLOOKUP(CL2064,[1]Sheet2!$E$2:$I$222,4,FALSE)</f>
        <v>#N/A</v>
      </c>
      <c r="CO2064" t="e">
        <f>VLOOKUP(CL2064,[1]Sheet2!$E$2:$I$222,5,FALSE)</f>
        <v>#N/A</v>
      </c>
    </row>
    <row r="2065" spans="1:93" x14ac:dyDescent="0.25">
      <c r="A2065">
        <v>2152</v>
      </c>
      <c r="C2065">
        <v>15616</v>
      </c>
      <c r="D2065">
        <v>5616</v>
      </c>
      <c r="E2065">
        <v>37.722810000000003</v>
      </c>
      <c r="F2065">
        <v>-122.43633</v>
      </c>
      <c r="G2065" t="s">
        <v>4743</v>
      </c>
      <c r="H2065" t="s">
        <v>4744</v>
      </c>
      <c r="I2065" t="s">
        <v>710</v>
      </c>
      <c r="J2065" t="s">
        <v>669</v>
      </c>
      <c r="K2065" t="s">
        <v>711</v>
      </c>
      <c r="Q2065" t="s">
        <v>672</v>
      </c>
      <c r="S2065" t="s">
        <v>4567</v>
      </c>
      <c r="T2065" t="s">
        <v>4745</v>
      </c>
      <c r="X2065">
        <f t="shared" si="32"/>
        <v>3</v>
      </c>
      <c r="Y2065" t="s">
        <v>68</v>
      </c>
      <c r="Z2065" t="s">
        <v>80</v>
      </c>
      <c r="AA2065" t="s">
        <v>160</v>
      </c>
      <c r="AB2065" t="str">
        <f>VLOOKUP($AA2065,Sheet2!$E$2:$I$222,3,FALSE)</f>
        <v>To Daly City BART</v>
      </c>
      <c r="AC2065" t="str">
        <f>VLOOKUP($AA2065,Sheet2!$E$2:$I$222,4,FALSE)</f>
        <v>M-F ~ 7am-7pm</v>
      </c>
      <c r="AD2065" t="str">
        <f>VLOOKUP($AA2065,Sheet2!$E$2:$I$222,5,FALSE)</f>
        <v>Sat-Sun ~ 9am-6pm</v>
      </c>
      <c r="AF2065" t="s">
        <v>70</v>
      </c>
      <c r="AG2065" t="s">
        <v>80</v>
      </c>
      <c r="AH2065" t="s">
        <v>162</v>
      </c>
      <c r="AI2065" t="str">
        <f>VLOOKUP(AH2065,[1]Sheet2!$E$2:$I$222,3,FALSE)</f>
        <v>To Daly City</v>
      </c>
      <c r="AJ2065" t="str">
        <f>VLOOKUP(AH2065,[1]Sheet2!$E$2:$I$222,4,FALSE)</f>
        <v>San Jose &amp; Mission</v>
      </c>
      <c r="AK2065" t="str">
        <f>VLOOKUP(AH2065,[1]Sheet2!$E$2:$I$222,5,FALSE)</f>
        <v>Daily 24 Hours</v>
      </c>
      <c r="AL2065" t="s">
        <v>345</v>
      </c>
      <c r="AM2065" t="s">
        <v>27</v>
      </c>
      <c r="AN2065" t="s">
        <v>80</v>
      </c>
      <c r="AO2065" t="s">
        <v>102</v>
      </c>
      <c r="AP2065" t="str">
        <f>VLOOKUP(AO2065,[1]Sheet2!$E$2:$I$222,3,FALSE)</f>
        <v>To Daly City</v>
      </c>
      <c r="AQ2065" t="str">
        <f>VLOOKUP(AO2065,[1]Sheet2!$E$2:$I$222,4,FALSE)</f>
        <v>San Jose &amp; Mission</v>
      </c>
      <c r="AR2065" t="str">
        <f>VLOOKUP(AO2065,[1]Sheet2!$E$2:$I$222,5,FALSE)</f>
        <v>PM Only: M-F ~ 3pm-6:30pm</v>
      </c>
      <c r="AW2065" t="e">
        <f>VLOOKUP(AV2065,[1]Sheet2!$E$2:$I$222,3,FALSE)</f>
        <v>#N/A</v>
      </c>
      <c r="AX2065" t="e">
        <f>VLOOKUP(AV2065,[1]Sheet2!$E$2:$I$222,4,FALSE)</f>
        <v>#N/A</v>
      </c>
      <c r="AY2065" t="e">
        <f>VLOOKUP(AV2065,[1]Sheet2!$E$2:$I$222,5,FALSE)</f>
        <v>#N/A</v>
      </c>
      <c r="BD2065" t="e">
        <f>VLOOKUP(BC2065,[1]Sheet2!$E$2:$I$222,3,FALSE)</f>
        <v>#N/A</v>
      </c>
      <c r="BE2065" t="e">
        <f>VLOOKUP(BC2065,[1]Sheet2!$E$2:$I$222,4,FALSE)</f>
        <v>#N/A</v>
      </c>
      <c r="BF2065" t="e">
        <f>VLOOKUP(BC2065,[1]Sheet2!$E$2:$I$222,5,FALSE)</f>
        <v>#N/A</v>
      </c>
      <c r="BK2065" t="e">
        <f>VLOOKUP(BJ2065,[1]Sheet2!$E$2:$I$222,3,FALSE)</f>
        <v>#N/A</v>
      </c>
      <c r="BL2065" t="e">
        <f>VLOOKUP(BJ2065,[1]Sheet2!$E$2:$I$222,4,FALSE)</f>
        <v>#N/A</v>
      </c>
      <c r="BM2065" t="e">
        <f>VLOOKUP(BJ2065,[1]Sheet2!$E$2:$I$222,5,FALSE)</f>
        <v>#N/A</v>
      </c>
      <c r="BR2065" t="e">
        <f>VLOOKUP(BQ2065,[1]Sheet2!$E$2:$I$222,3,FALSE)</f>
        <v>#N/A</v>
      </c>
      <c r="BS2065" t="e">
        <f>VLOOKUP(BQ2065,[1]Sheet2!$E$2:$I$222,4,FALSE)</f>
        <v>#N/A</v>
      </c>
      <c r="BT2065" t="e">
        <f>VLOOKUP(BQ2065,[1]Sheet2!$E$2:$I$222,5,FALSE)</f>
        <v>#N/A</v>
      </c>
      <c r="BY2065" t="e">
        <f>VLOOKUP(BX2065,[1]Sheet2!$E$2:$I$222,3,FALSE)</f>
        <v>#N/A</v>
      </c>
      <c r="BZ2065" t="e">
        <f>VLOOKUP(BX2065,[1]Sheet2!$E$2:$I$222,4,FALSE)</f>
        <v>#N/A</v>
      </c>
      <c r="CA2065" t="e">
        <f>VLOOKUP(BX2065,[1]Sheet2!$E$2:$I$222,5,FALSE)</f>
        <v>#N/A</v>
      </c>
      <c r="CF2065" t="e">
        <f>VLOOKUP(CE2065,[1]Sheet2!$E$2:$I$222,3,FALSE)</f>
        <v>#N/A</v>
      </c>
      <c r="CG2065" t="e">
        <f>VLOOKUP(CE2065,[1]Sheet2!$E$2:$I$222,4,FALSE)</f>
        <v>#N/A</v>
      </c>
      <c r="CH2065" t="e">
        <f>VLOOKUP(CE2065,[1]Sheet2!$E$2:$I$222,5,FALSE)</f>
        <v>#N/A</v>
      </c>
      <c r="CM2065" t="e">
        <f>VLOOKUP(CL2065,[1]Sheet2!$E$2:$I$222,3,FALSE)</f>
        <v>#N/A</v>
      </c>
      <c r="CN2065" t="e">
        <f>VLOOKUP(CL2065,[1]Sheet2!$E$2:$I$222,4,FALSE)</f>
        <v>#N/A</v>
      </c>
      <c r="CO2065" t="e">
        <f>VLOOKUP(CL2065,[1]Sheet2!$E$2:$I$222,5,FALSE)</f>
        <v>#N/A</v>
      </c>
    </row>
    <row r="2066" spans="1:93" x14ac:dyDescent="0.25">
      <c r="A2066">
        <v>2153</v>
      </c>
      <c r="C2066">
        <v>15619</v>
      </c>
      <c r="D2066">
        <v>5619</v>
      </c>
      <c r="E2066">
        <v>37.708660000000002</v>
      </c>
      <c r="F2066">
        <v>-122.45332000000001</v>
      </c>
      <c r="G2066" t="s">
        <v>4746</v>
      </c>
      <c r="H2066" t="s">
        <v>4747</v>
      </c>
      <c r="I2066" t="s">
        <v>710</v>
      </c>
      <c r="J2066" t="s">
        <v>669</v>
      </c>
      <c r="K2066" t="s">
        <v>4674</v>
      </c>
      <c r="L2066" t="s">
        <v>452</v>
      </c>
      <c r="M2066" t="s">
        <v>671</v>
      </c>
      <c r="Q2066" t="s">
        <v>672</v>
      </c>
      <c r="S2066" t="s">
        <v>4694</v>
      </c>
      <c r="X2066">
        <f t="shared" si="32"/>
        <v>4</v>
      </c>
      <c r="Y2066" t="s">
        <v>68</v>
      </c>
      <c r="Z2066" t="s">
        <v>80</v>
      </c>
      <c r="AA2066" t="s">
        <v>160</v>
      </c>
      <c r="AB2066" t="str">
        <f>VLOOKUP($AA2066,Sheet2!$E$2:$I$222,3,FALSE)</f>
        <v>To Daly City BART</v>
      </c>
      <c r="AC2066" t="str">
        <f>VLOOKUP($AA2066,Sheet2!$E$2:$I$222,4,FALSE)</f>
        <v>M-F ~ 7am-7pm</v>
      </c>
      <c r="AD2066" t="str">
        <f>VLOOKUP($AA2066,Sheet2!$E$2:$I$222,5,FALSE)</f>
        <v>Sat-Sun ~ 9am-6pm</v>
      </c>
      <c r="AF2066" t="s">
        <v>70</v>
      </c>
      <c r="AG2066" t="s">
        <v>80</v>
      </c>
      <c r="AH2066" t="s">
        <v>162</v>
      </c>
      <c r="AI2066" t="str">
        <f>VLOOKUP(AH2066,[1]Sheet2!$E$2:$I$222,3,FALSE)</f>
        <v>To Daly City</v>
      </c>
      <c r="AJ2066" t="str">
        <f>VLOOKUP(AH2066,[1]Sheet2!$E$2:$I$222,4,FALSE)</f>
        <v>San Jose &amp; Mission</v>
      </c>
      <c r="AK2066" t="str">
        <f>VLOOKUP(AH2066,[1]Sheet2!$E$2:$I$222,5,FALSE)</f>
        <v>Daily 24 Hours</v>
      </c>
      <c r="AL2066" t="s">
        <v>345</v>
      </c>
      <c r="AM2066" t="s">
        <v>27</v>
      </c>
      <c r="AN2066" t="s">
        <v>80</v>
      </c>
      <c r="AO2066" t="s">
        <v>102</v>
      </c>
      <c r="AP2066" t="str">
        <f>VLOOKUP(AO2066,[1]Sheet2!$E$2:$I$222,3,FALSE)</f>
        <v>To Daly City</v>
      </c>
      <c r="AQ2066" t="str">
        <f>VLOOKUP(AO2066,[1]Sheet2!$E$2:$I$222,4,FALSE)</f>
        <v>San Jose &amp; Mission</v>
      </c>
      <c r="AR2066" t="str">
        <f>VLOOKUP(AO2066,[1]Sheet2!$E$2:$I$222,5,FALSE)</f>
        <v>PM Only: M-F ~ 3pm-6:30pm</v>
      </c>
      <c r="AT2066" t="s">
        <v>64</v>
      </c>
      <c r="AU2066" t="s">
        <v>80</v>
      </c>
      <c r="AV2066" t="s">
        <v>364</v>
      </c>
      <c r="AW2066" t="str">
        <f>VLOOKUP(AV2066,[1]Sheet2!$E$2:$I$222,3,FALSE)</f>
        <v>To Daly City</v>
      </c>
      <c r="AX2066" t="str">
        <f>VLOOKUP(AV2066,[1]Sheet2!$E$2:$I$222,4,FALSE)</f>
        <v>Mission &amp; Sickles</v>
      </c>
      <c r="AY2066" t="str">
        <f>VLOOKUP(AV2066,[1]Sheet2!$E$2:$I$222,5,FALSE)</f>
        <v>PM Only: M-F ~ 4pm-6:30pm</v>
      </c>
      <c r="BD2066" t="e">
        <f>VLOOKUP(BC2066,[1]Sheet2!$E$2:$I$222,3,FALSE)</f>
        <v>#N/A</v>
      </c>
      <c r="BE2066" t="e">
        <f>VLOOKUP(BC2066,[1]Sheet2!$E$2:$I$222,4,FALSE)</f>
        <v>#N/A</v>
      </c>
      <c r="BF2066" t="e">
        <f>VLOOKUP(BC2066,[1]Sheet2!$E$2:$I$222,5,FALSE)</f>
        <v>#N/A</v>
      </c>
      <c r="BK2066" t="e">
        <f>VLOOKUP(BJ2066,[1]Sheet2!$E$2:$I$222,3,FALSE)</f>
        <v>#N/A</v>
      </c>
      <c r="BL2066" t="e">
        <f>VLOOKUP(BJ2066,[1]Sheet2!$E$2:$I$222,4,FALSE)</f>
        <v>#N/A</v>
      </c>
      <c r="BM2066" t="e">
        <f>VLOOKUP(BJ2066,[1]Sheet2!$E$2:$I$222,5,FALSE)</f>
        <v>#N/A</v>
      </c>
      <c r="BR2066" t="e">
        <f>VLOOKUP(BQ2066,[1]Sheet2!$E$2:$I$222,3,FALSE)</f>
        <v>#N/A</v>
      </c>
      <c r="BS2066" t="e">
        <f>VLOOKUP(BQ2066,[1]Sheet2!$E$2:$I$222,4,FALSE)</f>
        <v>#N/A</v>
      </c>
      <c r="BT2066" t="e">
        <f>VLOOKUP(BQ2066,[1]Sheet2!$E$2:$I$222,5,FALSE)</f>
        <v>#N/A</v>
      </c>
      <c r="BY2066" t="e">
        <f>VLOOKUP(BX2066,[1]Sheet2!$E$2:$I$222,3,FALSE)</f>
        <v>#N/A</v>
      </c>
      <c r="BZ2066" t="e">
        <f>VLOOKUP(BX2066,[1]Sheet2!$E$2:$I$222,4,FALSE)</f>
        <v>#N/A</v>
      </c>
      <c r="CA2066" t="e">
        <f>VLOOKUP(BX2066,[1]Sheet2!$E$2:$I$222,5,FALSE)</f>
        <v>#N/A</v>
      </c>
      <c r="CF2066" t="e">
        <f>VLOOKUP(CE2066,[1]Sheet2!$E$2:$I$222,3,FALSE)</f>
        <v>#N/A</v>
      </c>
      <c r="CG2066" t="e">
        <f>VLOOKUP(CE2066,[1]Sheet2!$E$2:$I$222,4,FALSE)</f>
        <v>#N/A</v>
      </c>
      <c r="CH2066" t="e">
        <f>VLOOKUP(CE2066,[1]Sheet2!$E$2:$I$222,5,FALSE)</f>
        <v>#N/A</v>
      </c>
      <c r="CM2066" t="e">
        <f>VLOOKUP(CL2066,[1]Sheet2!$E$2:$I$222,3,FALSE)</f>
        <v>#N/A</v>
      </c>
      <c r="CN2066" t="e">
        <f>VLOOKUP(CL2066,[1]Sheet2!$E$2:$I$222,4,FALSE)</f>
        <v>#N/A</v>
      </c>
      <c r="CO2066" t="e">
        <f>VLOOKUP(CL2066,[1]Sheet2!$E$2:$I$222,5,FALSE)</f>
        <v>#N/A</v>
      </c>
    </row>
    <row r="2067" spans="1:93" x14ac:dyDescent="0.25">
      <c r="A2067">
        <v>2154</v>
      </c>
      <c r="C2067">
        <v>15620</v>
      </c>
      <c r="D2067">
        <v>5620</v>
      </c>
      <c r="E2067">
        <v>37.728619999999999</v>
      </c>
      <c r="F2067">
        <v>-122.43129999999999</v>
      </c>
      <c r="G2067" t="s">
        <v>4748</v>
      </c>
      <c r="H2067" t="s">
        <v>4749</v>
      </c>
      <c r="I2067" t="s">
        <v>895</v>
      </c>
      <c r="J2067" t="s">
        <v>669</v>
      </c>
      <c r="K2067" t="s">
        <v>749</v>
      </c>
      <c r="L2067" t="s">
        <v>452</v>
      </c>
      <c r="M2067" t="s">
        <v>671</v>
      </c>
      <c r="N2067" t="s">
        <v>4750</v>
      </c>
      <c r="Q2067" t="s">
        <v>672</v>
      </c>
      <c r="R2067">
        <v>308</v>
      </c>
      <c r="S2067" t="s">
        <v>4751</v>
      </c>
      <c r="X2067">
        <f t="shared" si="32"/>
        <v>4</v>
      </c>
      <c r="Y2067" t="s">
        <v>68</v>
      </c>
      <c r="Z2067" t="s">
        <v>77</v>
      </c>
      <c r="AA2067" t="s">
        <v>158</v>
      </c>
      <c r="AB2067" t="str">
        <f>VLOOKUP($AA2067,Sheet2!$E$2:$I$222,3,FALSE)</f>
        <v>To Downtown</v>
      </c>
      <c r="AC2067" t="str">
        <f>VLOOKUP($AA2067,Sheet2!$E$2:$I$222,4,FALSE)</f>
        <v>Main &amp; Mission</v>
      </c>
      <c r="AD2067" t="str">
        <f>VLOOKUP($AA2067,Sheet2!$E$2:$I$222,5,FALSE)</f>
        <v>M-F ~ 7am-6pm | Sat-Sun ~ 9am-6pm</v>
      </c>
      <c r="AF2067" t="s">
        <v>70</v>
      </c>
      <c r="AG2067" t="s">
        <v>77</v>
      </c>
      <c r="AH2067" t="s">
        <v>161</v>
      </c>
      <c r="AI2067" t="str">
        <f>VLOOKUP(AH2067,[1]Sheet2!$E$2:$I$222,3,FALSE)</f>
        <v>To Downtown</v>
      </c>
      <c r="AJ2067" t="str">
        <f>VLOOKUP(AH2067,[1]Sheet2!$E$2:$I$222,4,FALSE)</f>
        <v>Ferry Plaza</v>
      </c>
      <c r="AK2067" t="str">
        <f>VLOOKUP(AH2067,[1]Sheet2!$E$2:$I$222,5,FALSE)</f>
        <v>Daily 24 Hours</v>
      </c>
      <c r="AL2067" t="s">
        <v>345</v>
      </c>
      <c r="AM2067" t="s">
        <v>71</v>
      </c>
      <c r="AN2067" t="s">
        <v>77</v>
      </c>
      <c r="AO2067" t="s">
        <v>164</v>
      </c>
      <c r="AP2067" t="str">
        <f>VLOOKUP(AO2067,[1]Sheet2!$E$2:$I$222,3,FALSE)</f>
        <v>To Fort Mason</v>
      </c>
      <c r="AQ2067" t="str">
        <f>VLOOKUP(AO2067,[1]Sheet2!$E$2:$I$222,4,FALSE)</f>
        <v>Van Ness &amp; North Pt.</v>
      </c>
      <c r="AR2067" t="str">
        <f>VLOOKUP(AO2067,[1]Sheet2!$E$2:$I$222,5,FALSE)</f>
        <v>Daily ~ 5:30am-12am</v>
      </c>
      <c r="AT2067" t="s">
        <v>27</v>
      </c>
      <c r="AU2067" t="s">
        <v>77</v>
      </c>
      <c r="AV2067" t="s">
        <v>168</v>
      </c>
      <c r="AW2067" t="str">
        <f>VLOOKUP(AV2067,[1]Sheet2!$E$2:$I$222,3,FALSE)</f>
        <v>To Downtown</v>
      </c>
      <c r="AX2067" t="str">
        <f>VLOOKUP(AV2067,[1]Sheet2!$E$2:$I$222,4,FALSE)</f>
        <v>Ferry Plaza</v>
      </c>
      <c r="AY2067" t="str">
        <f>VLOOKUP(AV2067,[1]Sheet2!$E$2:$I$222,5,FALSE)</f>
        <v>AM Only: M-F ~ 6:30am-10am</v>
      </c>
      <c r="BD2067" t="e">
        <f>VLOOKUP(BC2067,[1]Sheet2!$E$2:$I$222,3,FALSE)</f>
        <v>#N/A</v>
      </c>
      <c r="BE2067" t="e">
        <f>VLOOKUP(BC2067,[1]Sheet2!$E$2:$I$222,4,FALSE)</f>
        <v>#N/A</v>
      </c>
      <c r="BF2067" t="e">
        <f>VLOOKUP(BC2067,[1]Sheet2!$E$2:$I$222,5,FALSE)</f>
        <v>#N/A</v>
      </c>
      <c r="BK2067" t="e">
        <f>VLOOKUP(BJ2067,[1]Sheet2!$E$2:$I$222,3,FALSE)</f>
        <v>#N/A</v>
      </c>
      <c r="BL2067" t="e">
        <f>VLOOKUP(BJ2067,[1]Sheet2!$E$2:$I$222,4,FALSE)</f>
        <v>#N/A</v>
      </c>
      <c r="BM2067" t="e">
        <f>VLOOKUP(BJ2067,[1]Sheet2!$E$2:$I$222,5,FALSE)</f>
        <v>#N/A</v>
      </c>
      <c r="BR2067" t="e">
        <f>VLOOKUP(BQ2067,[1]Sheet2!$E$2:$I$222,3,FALSE)</f>
        <v>#N/A</v>
      </c>
      <c r="BS2067" t="e">
        <f>VLOOKUP(BQ2067,[1]Sheet2!$E$2:$I$222,4,FALSE)</f>
        <v>#N/A</v>
      </c>
      <c r="BT2067" t="e">
        <f>VLOOKUP(BQ2067,[1]Sheet2!$E$2:$I$222,5,FALSE)</f>
        <v>#N/A</v>
      </c>
      <c r="BY2067" t="e">
        <f>VLOOKUP(BX2067,[1]Sheet2!$E$2:$I$222,3,FALSE)</f>
        <v>#N/A</v>
      </c>
      <c r="BZ2067" t="e">
        <f>VLOOKUP(BX2067,[1]Sheet2!$E$2:$I$222,4,FALSE)</f>
        <v>#N/A</v>
      </c>
      <c r="CA2067" t="e">
        <f>VLOOKUP(BX2067,[1]Sheet2!$E$2:$I$222,5,FALSE)</f>
        <v>#N/A</v>
      </c>
      <c r="CF2067" t="e">
        <f>VLOOKUP(CE2067,[1]Sheet2!$E$2:$I$222,3,FALSE)</f>
        <v>#N/A</v>
      </c>
      <c r="CG2067" t="e">
        <f>VLOOKUP(CE2067,[1]Sheet2!$E$2:$I$222,4,FALSE)</f>
        <v>#N/A</v>
      </c>
      <c r="CH2067" t="e">
        <f>VLOOKUP(CE2067,[1]Sheet2!$E$2:$I$222,5,FALSE)</f>
        <v>#N/A</v>
      </c>
      <c r="CM2067" t="e">
        <f>VLOOKUP(CL2067,[1]Sheet2!$E$2:$I$222,3,FALSE)</f>
        <v>#N/A</v>
      </c>
      <c r="CN2067" t="e">
        <f>VLOOKUP(CL2067,[1]Sheet2!$E$2:$I$222,4,FALSE)</f>
        <v>#N/A</v>
      </c>
      <c r="CO2067" t="e">
        <f>VLOOKUP(CL2067,[1]Sheet2!$E$2:$I$222,5,FALSE)</f>
        <v>#N/A</v>
      </c>
    </row>
    <row r="2068" spans="1:93" x14ac:dyDescent="0.25">
      <c r="A2068">
        <v>2155</v>
      </c>
      <c r="C2068">
        <v>15621</v>
      </c>
      <c r="D2068">
        <v>5621</v>
      </c>
      <c r="E2068">
        <v>37.728499999999997</v>
      </c>
      <c r="F2068">
        <v>-122.43165</v>
      </c>
      <c r="G2068" t="s">
        <v>4748</v>
      </c>
      <c r="H2068" t="s">
        <v>4749</v>
      </c>
      <c r="I2068" t="s">
        <v>704</v>
      </c>
      <c r="J2068" t="s">
        <v>843</v>
      </c>
      <c r="K2068" t="s">
        <v>1020</v>
      </c>
      <c r="L2068" t="s">
        <v>452</v>
      </c>
      <c r="M2068" t="s">
        <v>671</v>
      </c>
      <c r="N2068" t="s">
        <v>4752</v>
      </c>
      <c r="Q2068" t="s">
        <v>672</v>
      </c>
      <c r="R2068">
        <v>424</v>
      </c>
      <c r="S2068" t="s">
        <v>4753</v>
      </c>
      <c r="X2068">
        <f t="shared" si="32"/>
        <v>5</v>
      </c>
      <c r="Y2068" t="s">
        <v>68</v>
      </c>
      <c r="Z2068" t="s">
        <v>80</v>
      </c>
      <c r="AA2068" t="s">
        <v>160</v>
      </c>
      <c r="AB2068" t="str">
        <f>VLOOKUP($AA2068,Sheet2!$E$2:$I$222,3,FALSE)</f>
        <v>To Daly City BART</v>
      </c>
      <c r="AC2068" t="str">
        <f>VLOOKUP($AA2068,Sheet2!$E$2:$I$222,4,FALSE)</f>
        <v>M-F ~ 7am-7pm</v>
      </c>
      <c r="AD2068" t="str">
        <f>VLOOKUP($AA2068,Sheet2!$E$2:$I$222,5,FALSE)</f>
        <v>Sat-Sun ~ 9am-6pm</v>
      </c>
      <c r="AF2068" t="s">
        <v>70</v>
      </c>
      <c r="AG2068" t="s">
        <v>80</v>
      </c>
      <c r="AH2068" t="s">
        <v>162</v>
      </c>
      <c r="AI2068" t="str">
        <f>VLOOKUP(AH2068,[1]Sheet2!$E$2:$I$222,3,FALSE)</f>
        <v>To Daly City</v>
      </c>
      <c r="AJ2068" t="str">
        <f>VLOOKUP(AH2068,[1]Sheet2!$E$2:$I$222,4,FALSE)</f>
        <v>San Jose &amp; Mission</v>
      </c>
      <c r="AK2068" t="str">
        <f>VLOOKUP(AH2068,[1]Sheet2!$E$2:$I$222,5,FALSE)</f>
        <v>Daily 24 Hours</v>
      </c>
      <c r="AL2068" t="s">
        <v>345</v>
      </c>
      <c r="AM2068" t="s">
        <v>71</v>
      </c>
      <c r="AN2068" t="s">
        <v>80</v>
      </c>
      <c r="AO2068" t="s">
        <v>165</v>
      </c>
      <c r="AP2068" t="str">
        <f>VLOOKUP(AO2068,[1]Sheet2!$E$2:$I$222,3,FALSE)</f>
        <v>To City College</v>
      </c>
      <c r="AQ2068" t="str">
        <f>VLOOKUP(AO2068,[1]Sheet2!$E$2:$I$222,4,FALSE)</f>
        <v>Ocean &amp; Phelan</v>
      </c>
      <c r="AR2068" t="str">
        <f>VLOOKUP(AO2068,[1]Sheet2!$E$2:$I$222,5,FALSE)</f>
        <v>Daily ~ 5:30am-12am</v>
      </c>
      <c r="AT2068" t="s">
        <v>1</v>
      </c>
      <c r="AU2068" t="s">
        <v>80</v>
      </c>
      <c r="AV2068" t="s">
        <v>133</v>
      </c>
      <c r="AW2068" t="str">
        <f>VLOOKUP(AV2068,[1]Sheet2!$E$2:$I$222,3,FALSE)</f>
        <v>To Excelsior District</v>
      </c>
      <c r="AX2068" t="str">
        <f>VLOOKUP(AV2068,[1]Sheet2!$E$2:$I$222,4,FALSE)</f>
        <v>Persia &amp; Prague</v>
      </c>
      <c r="AY2068" t="str">
        <f>VLOOKUP(AV2068,[1]Sheet2!$E$2:$I$222,5,FALSE)</f>
        <v>M-F ~ 6am-11pm | Sat-Sun ~ 8am-11pm</v>
      </c>
      <c r="BA2068" t="s">
        <v>27</v>
      </c>
      <c r="BB2068" t="s">
        <v>80</v>
      </c>
      <c r="BC2068" t="s">
        <v>102</v>
      </c>
      <c r="BD2068" t="str">
        <f>VLOOKUP(BC2068,[1]Sheet2!$E$2:$I$222,3,FALSE)</f>
        <v>To Daly City</v>
      </c>
      <c r="BE2068" t="str">
        <f>VLOOKUP(BC2068,[1]Sheet2!$E$2:$I$222,4,FALSE)</f>
        <v>San Jose &amp; Mission</v>
      </c>
      <c r="BF2068" t="str">
        <f>VLOOKUP(BC2068,[1]Sheet2!$E$2:$I$222,5,FALSE)</f>
        <v>PM Only: M-F ~ 3pm-6:30pm</v>
      </c>
      <c r="BK2068" t="e">
        <f>VLOOKUP(BJ2068,[1]Sheet2!$E$2:$I$222,3,FALSE)</f>
        <v>#N/A</v>
      </c>
      <c r="BL2068" t="e">
        <f>VLOOKUP(BJ2068,[1]Sheet2!$E$2:$I$222,4,FALSE)</f>
        <v>#N/A</v>
      </c>
      <c r="BM2068" t="e">
        <f>VLOOKUP(BJ2068,[1]Sheet2!$E$2:$I$222,5,FALSE)</f>
        <v>#N/A</v>
      </c>
      <c r="BR2068" t="e">
        <f>VLOOKUP(BQ2068,[1]Sheet2!$E$2:$I$222,3,FALSE)</f>
        <v>#N/A</v>
      </c>
      <c r="BS2068" t="e">
        <f>VLOOKUP(BQ2068,[1]Sheet2!$E$2:$I$222,4,FALSE)</f>
        <v>#N/A</v>
      </c>
      <c r="BT2068" t="e">
        <f>VLOOKUP(BQ2068,[1]Sheet2!$E$2:$I$222,5,FALSE)</f>
        <v>#N/A</v>
      </c>
      <c r="BY2068" t="e">
        <f>VLOOKUP(BX2068,[1]Sheet2!$E$2:$I$222,3,FALSE)</f>
        <v>#N/A</v>
      </c>
      <c r="BZ2068" t="e">
        <f>VLOOKUP(BX2068,[1]Sheet2!$E$2:$I$222,4,FALSE)</f>
        <v>#N/A</v>
      </c>
      <c r="CA2068" t="e">
        <f>VLOOKUP(BX2068,[1]Sheet2!$E$2:$I$222,5,FALSE)</f>
        <v>#N/A</v>
      </c>
      <c r="CF2068" t="e">
        <f>VLOOKUP(CE2068,[1]Sheet2!$E$2:$I$222,3,FALSE)</f>
        <v>#N/A</v>
      </c>
      <c r="CG2068" t="e">
        <f>VLOOKUP(CE2068,[1]Sheet2!$E$2:$I$222,4,FALSE)</f>
        <v>#N/A</v>
      </c>
      <c r="CH2068" t="e">
        <f>VLOOKUP(CE2068,[1]Sheet2!$E$2:$I$222,5,FALSE)</f>
        <v>#N/A</v>
      </c>
      <c r="CM2068" t="e">
        <f>VLOOKUP(CL2068,[1]Sheet2!$E$2:$I$222,3,FALSE)</f>
        <v>#N/A</v>
      </c>
      <c r="CN2068" t="e">
        <f>VLOOKUP(CL2068,[1]Sheet2!$E$2:$I$222,4,FALSE)</f>
        <v>#N/A</v>
      </c>
      <c r="CO2068" t="e">
        <f>VLOOKUP(CL2068,[1]Sheet2!$E$2:$I$222,5,FALSE)</f>
        <v>#N/A</v>
      </c>
    </row>
    <row r="2069" spans="1:93" x14ac:dyDescent="0.25">
      <c r="A2069">
        <v>2156</v>
      </c>
      <c r="C2069">
        <v>15623</v>
      </c>
      <c r="D2069">
        <v>5623</v>
      </c>
      <c r="E2069">
        <v>37.792389999999997</v>
      </c>
      <c r="F2069">
        <v>-122.39435</v>
      </c>
      <c r="G2069" t="s">
        <v>4754</v>
      </c>
      <c r="H2069" t="s">
        <v>4755</v>
      </c>
      <c r="I2069" t="s">
        <v>710</v>
      </c>
      <c r="J2069" t="s">
        <v>669</v>
      </c>
      <c r="K2069" t="s">
        <v>670</v>
      </c>
      <c r="N2069" t="s">
        <v>4756</v>
      </c>
      <c r="Q2069" t="s">
        <v>672</v>
      </c>
      <c r="R2069">
        <v>637</v>
      </c>
      <c r="S2069" t="s">
        <v>4731</v>
      </c>
      <c r="X2069">
        <f t="shared" si="32"/>
        <v>2</v>
      </c>
      <c r="Y2069" t="s">
        <v>70</v>
      </c>
      <c r="Z2069" t="s">
        <v>80</v>
      </c>
      <c r="AA2069" t="s">
        <v>162</v>
      </c>
      <c r="AB2069" t="str">
        <f>VLOOKUP($AA2069,Sheet2!$E$2:$I$222,3,FALSE)</f>
        <v>To Daly City</v>
      </c>
      <c r="AC2069" t="str">
        <f>VLOOKUP($AA2069,Sheet2!$E$2:$I$222,4,FALSE)</f>
        <v>San Jose &amp; Mission</v>
      </c>
      <c r="AD2069" t="str">
        <f>VLOOKUP($AA2069,Sheet2!$E$2:$I$222,5,FALSE)</f>
        <v>Daily 24 Hours</v>
      </c>
      <c r="AE2069" t="s">
        <v>345</v>
      </c>
      <c r="AF2069" t="s">
        <v>27</v>
      </c>
      <c r="AG2069" t="s">
        <v>80</v>
      </c>
      <c r="AH2069" t="s">
        <v>102</v>
      </c>
      <c r="AI2069" t="str">
        <f>VLOOKUP(AH2069,[1]Sheet2!$E$2:$I$222,3,FALSE)</f>
        <v>To Daly City</v>
      </c>
      <c r="AJ2069" t="str">
        <f>VLOOKUP(AH2069,[1]Sheet2!$E$2:$I$222,4,FALSE)</f>
        <v>San Jose &amp; Mission</v>
      </c>
      <c r="AK2069" t="str">
        <f>VLOOKUP(AH2069,[1]Sheet2!$E$2:$I$222,5,FALSE)</f>
        <v>PM Only: M-F ~ 3pm-6:30pm</v>
      </c>
      <c r="AP2069" t="e">
        <f>VLOOKUP(AO2069,[1]Sheet2!$E$2:$I$222,3,FALSE)</f>
        <v>#N/A</v>
      </c>
      <c r="AQ2069" t="e">
        <f>VLOOKUP(AO2069,[1]Sheet2!$E$2:$I$222,4,FALSE)</f>
        <v>#N/A</v>
      </c>
      <c r="AR2069" t="e">
        <f>VLOOKUP(AO2069,[1]Sheet2!$E$2:$I$222,5,FALSE)</f>
        <v>#N/A</v>
      </c>
      <c r="AW2069" t="e">
        <f>VLOOKUP(AV2069,[1]Sheet2!$E$2:$I$222,3,FALSE)</f>
        <v>#N/A</v>
      </c>
      <c r="AX2069" t="e">
        <f>VLOOKUP(AV2069,[1]Sheet2!$E$2:$I$222,4,FALSE)</f>
        <v>#N/A</v>
      </c>
      <c r="AY2069" t="e">
        <f>VLOOKUP(AV2069,[1]Sheet2!$E$2:$I$222,5,FALSE)</f>
        <v>#N/A</v>
      </c>
      <c r="BD2069" t="e">
        <f>VLOOKUP(BC2069,[1]Sheet2!$E$2:$I$222,3,FALSE)</f>
        <v>#N/A</v>
      </c>
      <c r="BE2069" t="e">
        <f>VLOOKUP(BC2069,[1]Sheet2!$E$2:$I$222,4,FALSE)</f>
        <v>#N/A</v>
      </c>
      <c r="BF2069" t="e">
        <f>VLOOKUP(BC2069,[1]Sheet2!$E$2:$I$222,5,FALSE)</f>
        <v>#N/A</v>
      </c>
      <c r="BK2069" t="e">
        <f>VLOOKUP(BJ2069,[1]Sheet2!$E$2:$I$222,3,FALSE)</f>
        <v>#N/A</v>
      </c>
      <c r="BL2069" t="e">
        <f>VLOOKUP(BJ2069,[1]Sheet2!$E$2:$I$222,4,FALSE)</f>
        <v>#N/A</v>
      </c>
      <c r="BM2069" t="e">
        <f>VLOOKUP(BJ2069,[1]Sheet2!$E$2:$I$222,5,FALSE)</f>
        <v>#N/A</v>
      </c>
      <c r="BR2069" t="e">
        <f>VLOOKUP(BQ2069,[1]Sheet2!$E$2:$I$222,3,FALSE)</f>
        <v>#N/A</v>
      </c>
      <c r="BS2069" t="e">
        <f>VLOOKUP(BQ2069,[1]Sheet2!$E$2:$I$222,4,FALSE)</f>
        <v>#N/A</v>
      </c>
      <c r="BT2069" t="e">
        <f>VLOOKUP(BQ2069,[1]Sheet2!$E$2:$I$222,5,FALSE)</f>
        <v>#N/A</v>
      </c>
      <c r="BY2069" t="e">
        <f>VLOOKUP(BX2069,[1]Sheet2!$E$2:$I$222,3,FALSE)</f>
        <v>#N/A</v>
      </c>
      <c r="BZ2069" t="e">
        <f>VLOOKUP(BX2069,[1]Sheet2!$E$2:$I$222,4,FALSE)</f>
        <v>#N/A</v>
      </c>
      <c r="CA2069" t="e">
        <f>VLOOKUP(BX2069,[1]Sheet2!$E$2:$I$222,5,FALSE)</f>
        <v>#N/A</v>
      </c>
      <c r="CF2069" t="e">
        <f>VLOOKUP(CE2069,[1]Sheet2!$E$2:$I$222,3,FALSE)</f>
        <v>#N/A</v>
      </c>
      <c r="CG2069" t="e">
        <f>VLOOKUP(CE2069,[1]Sheet2!$E$2:$I$222,4,FALSE)</f>
        <v>#N/A</v>
      </c>
      <c r="CH2069" t="e">
        <f>VLOOKUP(CE2069,[1]Sheet2!$E$2:$I$222,5,FALSE)</f>
        <v>#N/A</v>
      </c>
      <c r="CM2069" t="e">
        <f>VLOOKUP(CL2069,[1]Sheet2!$E$2:$I$222,3,FALSE)</f>
        <v>#N/A</v>
      </c>
      <c r="CN2069" t="e">
        <f>VLOOKUP(CL2069,[1]Sheet2!$E$2:$I$222,4,FALSE)</f>
        <v>#N/A</v>
      </c>
      <c r="CO2069" t="e">
        <f>VLOOKUP(CL2069,[1]Sheet2!$E$2:$I$222,5,FALSE)</f>
        <v>#N/A</v>
      </c>
    </row>
    <row r="2070" spans="1:93" x14ac:dyDescent="0.25">
      <c r="A2070">
        <v>2157</v>
      </c>
      <c r="C2070">
        <v>15624</v>
      </c>
      <c r="D2070">
        <v>5624</v>
      </c>
      <c r="E2070">
        <v>37.73066</v>
      </c>
      <c r="F2070">
        <v>-122.42927</v>
      </c>
      <c r="G2070" t="s">
        <v>4757</v>
      </c>
      <c r="H2070" t="s">
        <v>4758</v>
      </c>
      <c r="I2070" t="s">
        <v>677</v>
      </c>
      <c r="J2070" t="s">
        <v>669</v>
      </c>
      <c r="K2070" t="s">
        <v>4389</v>
      </c>
      <c r="L2070" t="s">
        <v>452</v>
      </c>
      <c r="N2070" t="s">
        <v>4759</v>
      </c>
      <c r="Q2070" t="s">
        <v>672</v>
      </c>
      <c r="R2070">
        <v>1046</v>
      </c>
      <c r="S2070" t="s">
        <v>4671</v>
      </c>
      <c r="X2070">
        <f t="shared" si="32"/>
        <v>3</v>
      </c>
      <c r="Y2070" t="s">
        <v>70</v>
      </c>
      <c r="Z2070" t="s">
        <v>77</v>
      </c>
      <c r="AA2070" t="s">
        <v>161</v>
      </c>
      <c r="AB2070" t="str">
        <f>VLOOKUP($AA2070,Sheet2!$E$2:$I$222,3,FALSE)</f>
        <v>To Downtown</v>
      </c>
      <c r="AC2070" t="str">
        <f>VLOOKUP($AA2070,Sheet2!$E$2:$I$222,4,FALSE)</f>
        <v>Ferry Plaza</v>
      </c>
      <c r="AD2070" t="str">
        <f>VLOOKUP($AA2070,Sheet2!$E$2:$I$222,5,FALSE)</f>
        <v>Daily 24 Hours</v>
      </c>
      <c r="AE2070" t="s">
        <v>345</v>
      </c>
      <c r="AF2070" t="s">
        <v>71</v>
      </c>
      <c r="AG2070" t="s">
        <v>77</v>
      </c>
      <c r="AH2070" t="s">
        <v>164</v>
      </c>
      <c r="AI2070" t="str">
        <f>VLOOKUP(AH2070,[1]Sheet2!$E$2:$I$222,3,FALSE)</f>
        <v>To Fort Mason</v>
      </c>
      <c r="AJ2070" t="str">
        <f>VLOOKUP(AH2070,[1]Sheet2!$E$2:$I$222,4,FALSE)</f>
        <v>Van Ness &amp; North Pt.</v>
      </c>
      <c r="AK2070" t="str">
        <f>VLOOKUP(AH2070,[1]Sheet2!$E$2:$I$222,5,FALSE)</f>
        <v>Daily ~ 5:30am-12am</v>
      </c>
      <c r="AM2070" t="s">
        <v>27</v>
      </c>
      <c r="AN2070" t="s">
        <v>77</v>
      </c>
      <c r="AO2070" t="s">
        <v>168</v>
      </c>
      <c r="AP2070" t="str">
        <f>VLOOKUP(AO2070,[1]Sheet2!$E$2:$I$222,3,FALSE)</f>
        <v>To Downtown</v>
      </c>
      <c r="AQ2070" t="str">
        <f>VLOOKUP(AO2070,[1]Sheet2!$E$2:$I$222,4,FALSE)</f>
        <v>Ferry Plaza</v>
      </c>
      <c r="AR2070" t="str">
        <f>VLOOKUP(AO2070,[1]Sheet2!$E$2:$I$222,5,FALSE)</f>
        <v>AM Only: M-F ~ 6:30am-10am</v>
      </c>
      <c r="AW2070" t="e">
        <f>VLOOKUP(AV2070,[1]Sheet2!$E$2:$I$222,3,FALSE)</f>
        <v>#N/A</v>
      </c>
      <c r="AX2070" t="e">
        <f>VLOOKUP(AV2070,[1]Sheet2!$E$2:$I$222,4,FALSE)</f>
        <v>#N/A</v>
      </c>
      <c r="AY2070" t="e">
        <f>VLOOKUP(AV2070,[1]Sheet2!$E$2:$I$222,5,FALSE)</f>
        <v>#N/A</v>
      </c>
      <c r="BD2070" t="e">
        <f>VLOOKUP(BC2070,[1]Sheet2!$E$2:$I$222,3,FALSE)</f>
        <v>#N/A</v>
      </c>
      <c r="BE2070" t="e">
        <f>VLOOKUP(BC2070,[1]Sheet2!$E$2:$I$222,4,FALSE)</f>
        <v>#N/A</v>
      </c>
      <c r="BF2070" t="e">
        <f>VLOOKUP(BC2070,[1]Sheet2!$E$2:$I$222,5,FALSE)</f>
        <v>#N/A</v>
      </c>
      <c r="BK2070" t="e">
        <f>VLOOKUP(BJ2070,[1]Sheet2!$E$2:$I$222,3,FALSE)</f>
        <v>#N/A</v>
      </c>
      <c r="BL2070" t="e">
        <f>VLOOKUP(BJ2070,[1]Sheet2!$E$2:$I$222,4,FALSE)</f>
        <v>#N/A</v>
      </c>
      <c r="BM2070" t="e">
        <f>VLOOKUP(BJ2070,[1]Sheet2!$E$2:$I$222,5,FALSE)</f>
        <v>#N/A</v>
      </c>
      <c r="BR2070" t="e">
        <f>VLOOKUP(BQ2070,[1]Sheet2!$E$2:$I$222,3,FALSE)</f>
        <v>#N/A</v>
      </c>
      <c r="BS2070" t="e">
        <f>VLOOKUP(BQ2070,[1]Sheet2!$E$2:$I$222,4,FALSE)</f>
        <v>#N/A</v>
      </c>
      <c r="BT2070" t="e">
        <f>VLOOKUP(BQ2070,[1]Sheet2!$E$2:$I$222,5,FALSE)</f>
        <v>#N/A</v>
      </c>
      <c r="BY2070" t="e">
        <f>VLOOKUP(BX2070,[1]Sheet2!$E$2:$I$222,3,FALSE)</f>
        <v>#N/A</v>
      </c>
      <c r="BZ2070" t="e">
        <f>VLOOKUP(BX2070,[1]Sheet2!$E$2:$I$222,4,FALSE)</f>
        <v>#N/A</v>
      </c>
      <c r="CA2070" t="e">
        <f>VLOOKUP(BX2070,[1]Sheet2!$E$2:$I$222,5,FALSE)</f>
        <v>#N/A</v>
      </c>
      <c r="CF2070" t="e">
        <f>VLOOKUP(CE2070,[1]Sheet2!$E$2:$I$222,3,FALSE)</f>
        <v>#N/A</v>
      </c>
      <c r="CG2070" t="e">
        <f>VLOOKUP(CE2070,[1]Sheet2!$E$2:$I$222,4,FALSE)</f>
        <v>#N/A</v>
      </c>
      <c r="CH2070" t="e">
        <f>VLOOKUP(CE2070,[1]Sheet2!$E$2:$I$222,5,FALSE)</f>
        <v>#N/A</v>
      </c>
      <c r="CM2070" t="e">
        <f>VLOOKUP(CL2070,[1]Sheet2!$E$2:$I$222,3,FALSE)</f>
        <v>#N/A</v>
      </c>
      <c r="CN2070" t="e">
        <f>VLOOKUP(CL2070,[1]Sheet2!$E$2:$I$222,4,FALSE)</f>
        <v>#N/A</v>
      </c>
      <c r="CO2070" t="e">
        <f>VLOOKUP(CL2070,[1]Sheet2!$E$2:$I$222,5,FALSE)</f>
        <v>#N/A</v>
      </c>
    </row>
    <row r="2071" spans="1:93" x14ac:dyDescent="0.25">
      <c r="A2071">
        <v>2158</v>
      </c>
      <c r="C2071">
        <v>15625</v>
      </c>
      <c r="D2071">
        <v>5625</v>
      </c>
      <c r="E2071">
        <v>37.730449999999998</v>
      </c>
      <c r="F2071">
        <v>-122.42971</v>
      </c>
      <c r="G2071" t="s">
        <v>4757</v>
      </c>
      <c r="H2071" t="s">
        <v>4758</v>
      </c>
      <c r="I2071" t="s">
        <v>710</v>
      </c>
      <c r="J2071" t="s">
        <v>669</v>
      </c>
      <c r="K2071" t="s">
        <v>2603</v>
      </c>
      <c r="N2071" t="s">
        <v>4760</v>
      </c>
      <c r="Q2071" t="s">
        <v>672</v>
      </c>
      <c r="R2071">
        <v>1518</v>
      </c>
      <c r="S2071" t="s">
        <v>4761</v>
      </c>
      <c r="X2071">
        <f t="shared" si="32"/>
        <v>3</v>
      </c>
      <c r="Y2071" t="s">
        <v>70</v>
      </c>
      <c r="Z2071" t="s">
        <v>80</v>
      </c>
      <c r="AA2071" t="s">
        <v>162</v>
      </c>
      <c r="AB2071" t="str">
        <f>VLOOKUP($AA2071,Sheet2!$E$2:$I$222,3,FALSE)</f>
        <v>To Daly City</v>
      </c>
      <c r="AC2071" t="str">
        <f>VLOOKUP($AA2071,Sheet2!$E$2:$I$222,4,FALSE)</f>
        <v>San Jose &amp; Mission</v>
      </c>
      <c r="AD2071" t="str">
        <f>VLOOKUP($AA2071,Sheet2!$E$2:$I$222,5,FALSE)</f>
        <v>Daily 24 Hours</v>
      </c>
      <c r="AE2071" t="s">
        <v>345</v>
      </c>
      <c r="AF2071" t="s">
        <v>71</v>
      </c>
      <c r="AG2071" t="s">
        <v>80</v>
      </c>
      <c r="AH2071" t="s">
        <v>165</v>
      </c>
      <c r="AI2071" t="str">
        <f>VLOOKUP(AH2071,[1]Sheet2!$E$2:$I$222,3,FALSE)</f>
        <v>To City College</v>
      </c>
      <c r="AJ2071" t="str">
        <f>VLOOKUP(AH2071,[1]Sheet2!$E$2:$I$222,4,FALSE)</f>
        <v>Ocean &amp; Phelan</v>
      </c>
      <c r="AK2071" t="str">
        <f>VLOOKUP(AH2071,[1]Sheet2!$E$2:$I$222,5,FALSE)</f>
        <v>Daily ~ 5:30am-12am</v>
      </c>
      <c r="AM2071" t="s">
        <v>27</v>
      </c>
      <c r="AN2071" t="s">
        <v>80</v>
      </c>
      <c r="AO2071" t="s">
        <v>102</v>
      </c>
      <c r="AP2071" t="str">
        <f>VLOOKUP(AO2071,[1]Sheet2!$E$2:$I$222,3,FALSE)</f>
        <v>To Daly City</v>
      </c>
      <c r="AQ2071" t="str">
        <f>VLOOKUP(AO2071,[1]Sheet2!$E$2:$I$222,4,FALSE)</f>
        <v>San Jose &amp; Mission</v>
      </c>
      <c r="AR2071" t="str">
        <f>VLOOKUP(AO2071,[1]Sheet2!$E$2:$I$222,5,FALSE)</f>
        <v>PM Only: M-F ~ 3pm-6:30pm</v>
      </c>
      <c r="AW2071" t="e">
        <f>VLOOKUP(AV2071,[1]Sheet2!$E$2:$I$222,3,FALSE)</f>
        <v>#N/A</v>
      </c>
      <c r="AX2071" t="e">
        <f>VLOOKUP(AV2071,[1]Sheet2!$E$2:$I$222,4,FALSE)</f>
        <v>#N/A</v>
      </c>
      <c r="AY2071" t="e">
        <f>VLOOKUP(AV2071,[1]Sheet2!$E$2:$I$222,5,FALSE)</f>
        <v>#N/A</v>
      </c>
      <c r="BD2071" t="e">
        <f>VLOOKUP(BC2071,[1]Sheet2!$E$2:$I$222,3,FALSE)</f>
        <v>#N/A</v>
      </c>
      <c r="BE2071" t="e">
        <f>VLOOKUP(BC2071,[1]Sheet2!$E$2:$I$222,4,FALSE)</f>
        <v>#N/A</v>
      </c>
      <c r="BF2071" t="e">
        <f>VLOOKUP(BC2071,[1]Sheet2!$E$2:$I$222,5,FALSE)</f>
        <v>#N/A</v>
      </c>
      <c r="BK2071" t="e">
        <f>VLOOKUP(BJ2071,[1]Sheet2!$E$2:$I$222,3,FALSE)</f>
        <v>#N/A</v>
      </c>
      <c r="BL2071" t="e">
        <f>VLOOKUP(BJ2071,[1]Sheet2!$E$2:$I$222,4,FALSE)</f>
        <v>#N/A</v>
      </c>
      <c r="BM2071" t="e">
        <f>VLOOKUP(BJ2071,[1]Sheet2!$E$2:$I$222,5,FALSE)</f>
        <v>#N/A</v>
      </c>
      <c r="BR2071" t="e">
        <f>VLOOKUP(BQ2071,[1]Sheet2!$E$2:$I$222,3,FALSE)</f>
        <v>#N/A</v>
      </c>
      <c r="BS2071" t="e">
        <f>VLOOKUP(BQ2071,[1]Sheet2!$E$2:$I$222,4,FALSE)</f>
        <v>#N/A</v>
      </c>
      <c r="BT2071" t="e">
        <f>VLOOKUP(BQ2071,[1]Sheet2!$E$2:$I$222,5,FALSE)</f>
        <v>#N/A</v>
      </c>
      <c r="BY2071" t="e">
        <f>VLOOKUP(BX2071,[1]Sheet2!$E$2:$I$222,3,FALSE)</f>
        <v>#N/A</v>
      </c>
      <c r="BZ2071" t="e">
        <f>VLOOKUP(BX2071,[1]Sheet2!$E$2:$I$222,4,FALSE)</f>
        <v>#N/A</v>
      </c>
      <c r="CA2071" t="e">
        <f>VLOOKUP(BX2071,[1]Sheet2!$E$2:$I$222,5,FALSE)</f>
        <v>#N/A</v>
      </c>
      <c r="CF2071" t="e">
        <f>VLOOKUP(CE2071,[1]Sheet2!$E$2:$I$222,3,FALSE)</f>
        <v>#N/A</v>
      </c>
      <c r="CG2071" t="e">
        <f>VLOOKUP(CE2071,[1]Sheet2!$E$2:$I$222,4,FALSE)</f>
        <v>#N/A</v>
      </c>
      <c r="CH2071" t="e">
        <f>VLOOKUP(CE2071,[1]Sheet2!$E$2:$I$222,5,FALSE)</f>
        <v>#N/A</v>
      </c>
      <c r="CM2071" t="e">
        <f>VLOOKUP(CL2071,[1]Sheet2!$E$2:$I$222,3,FALSE)</f>
        <v>#N/A</v>
      </c>
      <c r="CN2071" t="e">
        <f>VLOOKUP(CL2071,[1]Sheet2!$E$2:$I$222,4,FALSE)</f>
        <v>#N/A</v>
      </c>
      <c r="CO2071" t="e">
        <f>VLOOKUP(CL2071,[1]Sheet2!$E$2:$I$222,5,FALSE)</f>
        <v>#N/A</v>
      </c>
    </row>
    <row r="2072" spans="1:93" x14ac:dyDescent="0.25">
      <c r="A2072">
        <v>2159</v>
      </c>
      <c r="C2072">
        <v>15626</v>
      </c>
      <c r="D2072">
        <v>5626</v>
      </c>
      <c r="E2072">
        <v>37.745080000000002</v>
      </c>
      <c r="F2072">
        <v>-122.4203</v>
      </c>
      <c r="G2072" t="s">
        <v>4762</v>
      </c>
      <c r="H2072" t="s">
        <v>4763</v>
      </c>
      <c r="I2072" t="s">
        <v>710</v>
      </c>
      <c r="J2072" t="s">
        <v>843</v>
      </c>
      <c r="K2072" t="s">
        <v>698</v>
      </c>
      <c r="L2072" t="s">
        <v>452</v>
      </c>
      <c r="Q2072" t="s">
        <v>672</v>
      </c>
      <c r="S2072" t="s">
        <v>4764</v>
      </c>
      <c r="X2072">
        <f t="shared" si="32"/>
        <v>3</v>
      </c>
      <c r="Y2072" t="s">
        <v>70</v>
      </c>
      <c r="Z2072" t="s">
        <v>80</v>
      </c>
      <c r="AA2072" t="s">
        <v>162</v>
      </c>
      <c r="AB2072" t="str">
        <f>VLOOKUP($AA2072,Sheet2!$E$2:$I$222,3,FALSE)</f>
        <v>To Daly City</v>
      </c>
      <c r="AC2072" t="str">
        <f>VLOOKUP($AA2072,Sheet2!$E$2:$I$222,4,FALSE)</f>
        <v>San Jose &amp; Mission</v>
      </c>
      <c r="AD2072" t="str">
        <f>VLOOKUP($AA2072,Sheet2!$E$2:$I$222,5,FALSE)</f>
        <v>Daily 24 Hours</v>
      </c>
      <c r="AE2072" t="s">
        <v>345</v>
      </c>
      <c r="AF2072" t="s">
        <v>71</v>
      </c>
      <c r="AG2072" t="s">
        <v>80</v>
      </c>
      <c r="AH2072" t="s">
        <v>165</v>
      </c>
      <c r="AI2072" t="str">
        <f>VLOOKUP(AH2072,[1]Sheet2!$E$2:$I$222,3,FALSE)</f>
        <v>To City College</v>
      </c>
      <c r="AJ2072" t="str">
        <f>VLOOKUP(AH2072,[1]Sheet2!$E$2:$I$222,4,FALSE)</f>
        <v>Ocean &amp; Phelan</v>
      </c>
      <c r="AK2072" t="str">
        <f>VLOOKUP(AH2072,[1]Sheet2!$E$2:$I$222,5,FALSE)</f>
        <v>Daily ~ 5:30am-12am</v>
      </c>
      <c r="AM2072" t="s">
        <v>55</v>
      </c>
      <c r="AN2072" t="s">
        <v>78</v>
      </c>
      <c r="AP2072" t="e">
        <f>VLOOKUP(AO2072,[1]Sheet2!$E$2:$I$222,3,FALSE)</f>
        <v>#N/A</v>
      </c>
      <c r="AQ2072" t="e">
        <f>VLOOKUP(AO2072,[1]Sheet2!$E$2:$I$222,4,FALSE)</f>
        <v>#N/A</v>
      </c>
      <c r="AR2072" t="e">
        <f>VLOOKUP(AO2072,[1]Sheet2!$E$2:$I$222,5,FALSE)</f>
        <v>#N/A</v>
      </c>
      <c r="AW2072" t="e">
        <f>VLOOKUP(AV2072,[1]Sheet2!$E$2:$I$222,3,FALSE)</f>
        <v>#N/A</v>
      </c>
      <c r="AX2072" t="e">
        <f>VLOOKUP(AV2072,[1]Sheet2!$E$2:$I$222,4,FALSE)</f>
        <v>#N/A</v>
      </c>
      <c r="AY2072" t="e">
        <f>VLOOKUP(AV2072,[1]Sheet2!$E$2:$I$222,5,FALSE)</f>
        <v>#N/A</v>
      </c>
      <c r="BD2072" t="e">
        <f>VLOOKUP(BC2072,[1]Sheet2!$E$2:$I$222,3,FALSE)</f>
        <v>#N/A</v>
      </c>
      <c r="BE2072" t="e">
        <f>VLOOKUP(BC2072,[1]Sheet2!$E$2:$I$222,4,FALSE)</f>
        <v>#N/A</v>
      </c>
      <c r="BF2072" t="e">
        <f>VLOOKUP(BC2072,[1]Sheet2!$E$2:$I$222,5,FALSE)</f>
        <v>#N/A</v>
      </c>
      <c r="BK2072" t="e">
        <f>VLOOKUP(BJ2072,[1]Sheet2!$E$2:$I$222,3,FALSE)</f>
        <v>#N/A</v>
      </c>
      <c r="BL2072" t="e">
        <f>VLOOKUP(BJ2072,[1]Sheet2!$E$2:$I$222,4,FALSE)</f>
        <v>#N/A</v>
      </c>
      <c r="BM2072" t="e">
        <f>VLOOKUP(BJ2072,[1]Sheet2!$E$2:$I$222,5,FALSE)</f>
        <v>#N/A</v>
      </c>
      <c r="BR2072" t="e">
        <f>VLOOKUP(BQ2072,[1]Sheet2!$E$2:$I$222,3,FALSE)</f>
        <v>#N/A</v>
      </c>
      <c r="BS2072" t="e">
        <f>VLOOKUP(BQ2072,[1]Sheet2!$E$2:$I$222,4,FALSE)</f>
        <v>#N/A</v>
      </c>
      <c r="BT2072" t="e">
        <f>VLOOKUP(BQ2072,[1]Sheet2!$E$2:$I$222,5,FALSE)</f>
        <v>#N/A</v>
      </c>
      <c r="BY2072" t="e">
        <f>VLOOKUP(BX2072,[1]Sheet2!$E$2:$I$222,3,FALSE)</f>
        <v>#N/A</v>
      </c>
      <c r="BZ2072" t="e">
        <f>VLOOKUP(BX2072,[1]Sheet2!$E$2:$I$222,4,FALSE)</f>
        <v>#N/A</v>
      </c>
      <c r="CA2072" t="e">
        <f>VLOOKUP(BX2072,[1]Sheet2!$E$2:$I$222,5,FALSE)</f>
        <v>#N/A</v>
      </c>
      <c r="CF2072" t="e">
        <f>VLOOKUP(CE2072,[1]Sheet2!$E$2:$I$222,3,FALSE)</f>
        <v>#N/A</v>
      </c>
      <c r="CG2072" t="e">
        <f>VLOOKUP(CE2072,[1]Sheet2!$E$2:$I$222,4,FALSE)</f>
        <v>#N/A</v>
      </c>
      <c r="CH2072" t="e">
        <f>VLOOKUP(CE2072,[1]Sheet2!$E$2:$I$222,5,FALSE)</f>
        <v>#N/A</v>
      </c>
      <c r="CM2072" t="e">
        <f>VLOOKUP(CL2072,[1]Sheet2!$E$2:$I$222,3,FALSE)</f>
        <v>#N/A</v>
      </c>
      <c r="CN2072" t="e">
        <f>VLOOKUP(CL2072,[1]Sheet2!$E$2:$I$222,4,FALSE)</f>
        <v>#N/A</v>
      </c>
      <c r="CO2072" t="e">
        <f>VLOOKUP(CL2072,[1]Sheet2!$E$2:$I$222,5,FALSE)</f>
        <v>#N/A</v>
      </c>
    </row>
    <row r="2073" spans="1:93" x14ac:dyDescent="0.25">
      <c r="A2073">
        <v>2160</v>
      </c>
      <c r="C2073">
        <v>15627</v>
      </c>
      <c r="D2073">
        <v>5627</v>
      </c>
      <c r="E2073">
        <v>37.710479999999997</v>
      </c>
      <c r="F2073">
        <v>-122.44834</v>
      </c>
      <c r="G2073" t="s">
        <v>4765</v>
      </c>
      <c r="H2073" t="s">
        <v>4766</v>
      </c>
      <c r="I2073" t="s">
        <v>894</v>
      </c>
      <c r="J2073" t="s">
        <v>669</v>
      </c>
      <c r="K2073" t="s">
        <v>4767</v>
      </c>
      <c r="L2073" t="s">
        <v>452</v>
      </c>
      <c r="Q2073" t="s">
        <v>672</v>
      </c>
      <c r="S2073" t="s">
        <v>4768</v>
      </c>
      <c r="X2073">
        <f t="shared" si="32"/>
        <v>3</v>
      </c>
      <c r="Y2073" t="s">
        <v>70</v>
      </c>
      <c r="Z2073" t="s">
        <v>80</v>
      </c>
      <c r="AA2073" t="s">
        <v>162</v>
      </c>
      <c r="AB2073" t="str">
        <f>VLOOKUP($AA2073,Sheet2!$E$2:$I$222,3,FALSE)</f>
        <v>To Daly City</v>
      </c>
      <c r="AC2073" t="str">
        <f>VLOOKUP($AA2073,Sheet2!$E$2:$I$222,4,FALSE)</f>
        <v>San Jose &amp; Mission</v>
      </c>
      <c r="AD2073" t="str">
        <f>VLOOKUP($AA2073,Sheet2!$E$2:$I$222,5,FALSE)</f>
        <v>Daily 24 Hours</v>
      </c>
      <c r="AE2073" t="s">
        <v>345</v>
      </c>
      <c r="AF2073" t="s">
        <v>27</v>
      </c>
      <c r="AG2073" t="s">
        <v>80</v>
      </c>
      <c r="AH2073" t="s">
        <v>102</v>
      </c>
      <c r="AI2073" t="str">
        <f>VLOOKUP(AH2073,[1]Sheet2!$E$2:$I$222,3,FALSE)</f>
        <v>To Daly City</v>
      </c>
      <c r="AJ2073" t="str">
        <f>VLOOKUP(AH2073,[1]Sheet2!$E$2:$I$222,4,FALSE)</f>
        <v>San Jose &amp; Mission</v>
      </c>
      <c r="AK2073" t="str">
        <f>VLOOKUP(AH2073,[1]Sheet2!$E$2:$I$222,5,FALSE)</f>
        <v>PM Only: M-F ~ 3pm-6:30pm</v>
      </c>
      <c r="AM2073" t="s">
        <v>64</v>
      </c>
      <c r="AN2073" t="s">
        <v>80</v>
      </c>
      <c r="AO2073" t="s">
        <v>364</v>
      </c>
      <c r="AP2073" t="str">
        <f>VLOOKUP(AO2073,[1]Sheet2!$E$2:$I$222,3,FALSE)</f>
        <v>To Daly City</v>
      </c>
      <c r="AQ2073" t="str">
        <f>VLOOKUP(AO2073,[1]Sheet2!$E$2:$I$222,4,FALSE)</f>
        <v>Mission &amp; Sickles</v>
      </c>
      <c r="AR2073" t="str">
        <f>VLOOKUP(AO2073,[1]Sheet2!$E$2:$I$222,5,FALSE)</f>
        <v>PM Only: M-F ~ 4pm-6:30pm</v>
      </c>
      <c r="AW2073" t="e">
        <f>VLOOKUP(AV2073,[1]Sheet2!$E$2:$I$222,3,FALSE)</f>
        <v>#N/A</v>
      </c>
      <c r="AX2073" t="e">
        <f>VLOOKUP(AV2073,[1]Sheet2!$E$2:$I$222,4,FALSE)</f>
        <v>#N/A</v>
      </c>
      <c r="AY2073" t="e">
        <f>VLOOKUP(AV2073,[1]Sheet2!$E$2:$I$222,5,FALSE)</f>
        <v>#N/A</v>
      </c>
      <c r="BD2073" t="e">
        <f>VLOOKUP(BC2073,[1]Sheet2!$E$2:$I$222,3,FALSE)</f>
        <v>#N/A</v>
      </c>
      <c r="BE2073" t="e">
        <f>VLOOKUP(BC2073,[1]Sheet2!$E$2:$I$222,4,FALSE)</f>
        <v>#N/A</v>
      </c>
      <c r="BF2073" t="e">
        <f>VLOOKUP(BC2073,[1]Sheet2!$E$2:$I$222,5,FALSE)</f>
        <v>#N/A</v>
      </c>
      <c r="BK2073" t="e">
        <f>VLOOKUP(BJ2073,[1]Sheet2!$E$2:$I$222,3,FALSE)</f>
        <v>#N/A</v>
      </c>
      <c r="BL2073" t="e">
        <f>VLOOKUP(BJ2073,[1]Sheet2!$E$2:$I$222,4,FALSE)</f>
        <v>#N/A</v>
      </c>
      <c r="BM2073" t="e">
        <f>VLOOKUP(BJ2073,[1]Sheet2!$E$2:$I$222,5,FALSE)</f>
        <v>#N/A</v>
      </c>
      <c r="BR2073" t="e">
        <f>VLOOKUP(BQ2073,[1]Sheet2!$E$2:$I$222,3,FALSE)</f>
        <v>#N/A</v>
      </c>
      <c r="BS2073" t="e">
        <f>VLOOKUP(BQ2073,[1]Sheet2!$E$2:$I$222,4,FALSE)</f>
        <v>#N/A</v>
      </c>
      <c r="BT2073" t="e">
        <f>VLOOKUP(BQ2073,[1]Sheet2!$E$2:$I$222,5,FALSE)</f>
        <v>#N/A</v>
      </c>
      <c r="BY2073" t="e">
        <f>VLOOKUP(BX2073,[1]Sheet2!$E$2:$I$222,3,FALSE)</f>
        <v>#N/A</v>
      </c>
      <c r="BZ2073" t="e">
        <f>VLOOKUP(BX2073,[1]Sheet2!$E$2:$I$222,4,FALSE)</f>
        <v>#N/A</v>
      </c>
      <c r="CA2073" t="e">
        <f>VLOOKUP(BX2073,[1]Sheet2!$E$2:$I$222,5,FALSE)</f>
        <v>#N/A</v>
      </c>
      <c r="CF2073" t="e">
        <f>VLOOKUP(CE2073,[1]Sheet2!$E$2:$I$222,3,FALSE)</f>
        <v>#N/A</v>
      </c>
      <c r="CG2073" t="e">
        <f>VLOOKUP(CE2073,[1]Sheet2!$E$2:$I$222,4,FALSE)</f>
        <v>#N/A</v>
      </c>
      <c r="CH2073" t="e">
        <f>VLOOKUP(CE2073,[1]Sheet2!$E$2:$I$222,5,FALSE)</f>
        <v>#N/A</v>
      </c>
      <c r="CM2073" t="e">
        <f>VLOOKUP(CL2073,[1]Sheet2!$E$2:$I$222,3,FALSE)</f>
        <v>#N/A</v>
      </c>
      <c r="CN2073" t="e">
        <f>VLOOKUP(CL2073,[1]Sheet2!$E$2:$I$222,4,FALSE)</f>
        <v>#N/A</v>
      </c>
      <c r="CO2073" t="e">
        <f>VLOOKUP(CL2073,[1]Sheet2!$E$2:$I$222,5,FALSE)</f>
        <v>#N/A</v>
      </c>
    </row>
    <row r="2074" spans="1:93" x14ac:dyDescent="0.25">
      <c r="A2074">
        <v>2161</v>
      </c>
      <c r="C2074">
        <v>15628</v>
      </c>
      <c r="D2074">
        <v>5628</v>
      </c>
      <c r="E2074">
        <v>37.71022</v>
      </c>
      <c r="F2074">
        <v>-122.44844999999999</v>
      </c>
      <c r="G2074" t="s">
        <v>4765</v>
      </c>
      <c r="H2074" t="s">
        <v>4766</v>
      </c>
      <c r="I2074" t="s">
        <v>895</v>
      </c>
      <c r="J2074" t="s">
        <v>669</v>
      </c>
      <c r="K2074" t="s">
        <v>3615</v>
      </c>
      <c r="L2074" t="s">
        <v>452</v>
      </c>
      <c r="N2074" t="s">
        <v>4769</v>
      </c>
      <c r="Q2074" t="s">
        <v>672</v>
      </c>
      <c r="R2074">
        <v>1216</v>
      </c>
      <c r="S2074" t="s">
        <v>4770</v>
      </c>
      <c r="X2074">
        <f t="shared" si="32"/>
        <v>3</v>
      </c>
      <c r="Y2074" t="s">
        <v>70</v>
      </c>
      <c r="Z2074" t="s">
        <v>77</v>
      </c>
      <c r="AA2074" t="s">
        <v>161</v>
      </c>
      <c r="AB2074" t="str">
        <f>VLOOKUP($AA2074,Sheet2!$E$2:$I$222,3,FALSE)</f>
        <v>To Downtown</v>
      </c>
      <c r="AC2074" t="str">
        <f>VLOOKUP($AA2074,Sheet2!$E$2:$I$222,4,FALSE)</f>
        <v>Ferry Plaza</v>
      </c>
      <c r="AD2074" t="str">
        <f>VLOOKUP($AA2074,Sheet2!$E$2:$I$222,5,FALSE)</f>
        <v>Daily 24 Hours</v>
      </c>
      <c r="AE2074" t="s">
        <v>345</v>
      </c>
      <c r="AF2074" t="s">
        <v>27</v>
      </c>
      <c r="AG2074" t="s">
        <v>77</v>
      </c>
      <c r="AH2074" t="s">
        <v>168</v>
      </c>
      <c r="AI2074" t="str">
        <f>VLOOKUP(AH2074,[1]Sheet2!$E$2:$I$222,3,FALSE)</f>
        <v>To Downtown</v>
      </c>
      <c r="AJ2074" t="str">
        <f>VLOOKUP(AH2074,[1]Sheet2!$E$2:$I$222,4,FALSE)</f>
        <v>Ferry Plaza</v>
      </c>
      <c r="AK2074" t="str">
        <f>VLOOKUP(AH2074,[1]Sheet2!$E$2:$I$222,5,FALSE)</f>
        <v>AM Only: M-F ~ 6:30am-10am</v>
      </c>
      <c r="AM2074" t="s">
        <v>64</v>
      </c>
      <c r="AN2074" t="s">
        <v>77</v>
      </c>
      <c r="AO2074" t="s">
        <v>152</v>
      </c>
      <c r="AP2074" t="str">
        <f>VLOOKUP(AO2074,[1]Sheet2!$E$2:$I$222,3,FALSE)</f>
        <v>To Balboa Park Station (BART)</v>
      </c>
      <c r="AQ2074" t="str">
        <f>VLOOKUP(AO2074,[1]Sheet2!$E$2:$I$222,4,FALSE)</f>
        <v>Geneva &amp; San Jose</v>
      </c>
      <c r="AR2074" t="str">
        <f>VLOOKUP(AO2074,[1]Sheet2!$E$2:$I$222,5,FALSE)</f>
        <v>AM Only: M-F ~ 6:30am-8:30am</v>
      </c>
      <c r="AW2074" t="e">
        <f>VLOOKUP(AV2074,[1]Sheet2!$E$2:$I$222,3,FALSE)</f>
        <v>#N/A</v>
      </c>
      <c r="AX2074" t="e">
        <f>VLOOKUP(AV2074,[1]Sheet2!$E$2:$I$222,4,FALSE)</f>
        <v>#N/A</v>
      </c>
      <c r="AY2074" t="e">
        <f>VLOOKUP(AV2074,[1]Sheet2!$E$2:$I$222,5,FALSE)</f>
        <v>#N/A</v>
      </c>
      <c r="BD2074" t="e">
        <f>VLOOKUP(BC2074,[1]Sheet2!$E$2:$I$222,3,FALSE)</f>
        <v>#N/A</v>
      </c>
      <c r="BE2074" t="e">
        <f>VLOOKUP(BC2074,[1]Sheet2!$E$2:$I$222,4,FALSE)</f>
        <v>#N/A</v>
      </c>
      <c r="BF2074" t="e">
        <f>VLOOKUP(BC2074,[1]Sheet2!$E$2:$I$222,5,FALSE)</f>
        <v>#N/A</v>
      </c>
      <c r="BK2074" t="e">
        <f>VLOOKUP(BJ2074,[1]Sheet2!$E$2:$I$222,3,FALSE)</f>
        <v>#N/A</v>
      </c>
      <c r="BL2074" t="e">
        <f>VLOOKUP(BJ2074,[1]Sheet2!$E$2:$I$222,4,FALSE)</f>
        <v>#N/A</v>
      </c>
      <c r="BM2074" t="e">
        <f>VLOOKUP(BJ2074,[1]Sheet2!$E$2:$I$222,5,FALSE)</f>
        <v>#N/A</v>
      </c>
      <c r="BR2074" t="e">
        <f>VLOOKUP(BQ2074,[1]Sheet2!$E$2:$I$222,3,FALSE)</f>
        <v>#N/A</v>
      </c>
      <c r="BS2074" t="e">
        <f>VLOOKUP(BQ2074,[1]Sheet2!$E$2:$I$222,4,FALSE)</f>
        <v>#N/A</v>
      </c>
      <c r="BT2074" t="e">
        <f>VLOOKUP(BQ2074,[1]Sheet2!$E$2:$I$222,5,FALSE)</f>
        <v>#N/A</v>
      </c>
      <c r="BY2074" t="e">
        <f>VLOOKUP(BX2074,[1]Sheet2!$E$2:$I$222,3,FALSE)</f>
        <v>#N/A</v>
      </c>
      <c r="BZ2074" t="e">
        <f>VLOOKUP(BX2074,[1]Sheet2!$E$2:$I$222,4,FALSE)</f>
        <v>#N/A</v>
      </c>
      <c r="CA2074" t="e">
        <f>VLOOKUP(BX2074,[1]Sheet2!$E$2:$I$222,5,FALSE)</f>
        <v>#N/A</v>
      </c>
      <c r="CF2074" t="e">
        <f>VLOOKUP(CE2074,[1]Sheet2!$E$2:$I$222,3,FALSE)</f>
        <v>#N/A</v>
      </c>
      <c r="CG2074" t="e">
        <f>VLOOKUP(CE2074,[1]Sheet2!$E$2:$I$222,4,FALSE)</f>
        <v>#N/A</v>
      </c>
      <c r="CH2074" t="e">
        <f>VLOOKUP(CE2074,[1]Sheet2!$E$2:$I$222,5,FALSE)</f>
        <v>#N/A</v>
      </c>
      <c r="CM2074" t="e">
        <f>VLOOKUP(CL2074,[1]Sheet2!$E$2:$I$222,3,FALSE)</f>
        <v>#N/A</v>
      </c>
      <c r="CN2074" t="e">
        <f>VLOOKUP(CL2074,[1]Sheet2!$E$2:$I$222,4,FALSE)</f>
        <v>#N/A</v>
      </c>
      <c r="CO2074" t="e">
        <f>VLOOKUP(CL2074,[1]Sheet2!$E$2:$I$222,5,FALSE)</f>
        <v>#N/A</v>
      </c>
    </row>
    <row r="2075" spans="1:93" x14ac:dyDescent="0.25">
      <c r="A2075">
        <v>2162</v>
      </c>
      <c r="C2075">
        <v>15630</v>
      </c>
      <c r="D2075">
        <v>5630</v>
      </c>
      <c r="E2075">
        <v>37.710889999999999</v>
      </c>
      <c r="F2075">
        <v>-122.43552</v>
      </c>
      <c r="G2075" t="s">
        <v>4771</v>
      </c>
      <c r="H2075" t="s">
        <v>4772</v>
      </c>
      <c r="I2075" t="s">
        <v>762</v>
      </c>
      <c r="J2075" t="s">
        <v>728</v>
      </c>
      <c r="Q2075" t="s">
        <v>672</v>
      </c>
      <c r="S2075" t="s">
        <v>1970</v>
      </c>
      <c r="X2075">
        <f t="shared" si="32"/>
        <v>1</v>
      </c>
      <c r="Y2075" t="s">
        <v>28</v>
      </c>
      <c r="Z2075" t="s">
        <v>78</v>
      </c>
      <c r="AB2075" t="e">
        <f>VLOOKUP($AA2075,Sheet2!$E$2:$I$222,3,FALSE)</f>
        <v>#N/A</v>
      </c>
      <c r="AC2075" t="e">
        <f>VLOOKUP($AA2075,Sheet2!$E$2:$I$222,4,FALSE)</f>
        <v>#N/A</v>
      </c>
      <c r="AD2075" t="e">
        <f>VLOOKUP($AA2075,Sheet2!$E$2:$I$222,5,FALSE)</f>
        <v>#N/A</v>
      </c>
      <c r="AI2075" t="e">
        <f>VLOOKUP(AH2075,[1]Sheet2!$E$2:$I$222,3,FALSE)</f>
        <v>#N/A</v>
      </c>
      <c r="AJ2075" t="e">
        <f>VLOOKUP(AH2075,[1]Sheet2!$E$2:$I$222,4,FALSE)</f>
        <v>#N/A</v>
      </c>
      <c r="AK2075" t="e">
        <f>VLOOKUP(AH2075,[1]Sheet2!$E$2:$I$222,5,FALSE)</f>
        <v>#N/A</v>
      </c>
      <c r="AP2075" t="e">
        <f>VLOOKUP(AO2075,[1]Sheet2!$E$2:$I$222,3,FALSE)</f>
        <v>#N/A</v>
      </c>
      <c r="AQ2075" t="e">
        <f>VLOOKUP(AO2075,[1]Sheet2!$E$2:$I$222,4,FALSE)</f>
        <v>#N/A</v>
      </c>
      <c r="AR2075" t="e">
        <f>VLOOKUP(AO2075,[1]Sheet2!$E$2:$I$222,5,FALSE)</f>
        <v>#N/A</v>
      </c>
      <c r="AW2075" t="e">
        <f>VLOOKUP(AV2075,[1]Sheet2!$E$2:$I$222,3,FALSE)</f>
        <v>#N/A</v>
      </c>
      <c r="AX2075" t="e">
        <f>VLOOKUP(AV2075,[1]Sheet2!$E$2:$I$222,4,FALSE)</f>
        <v>#N/A</v>
      </c>
      <c r="AY2075" t="e">
        <f>VLOOKUP(AV2075,[1]Sheet2!$E$2:$I$222,5,FALSE)</f>
        <v>#N/A</v>
      </c>
      <c r="BD2075" t="e">
        <f>VLOOKUP(BC2075,[1]Sheet2!$E$2:$I$222,3,FALSE)</f>
        <v>#N/A</v>
      </c>
      <c r="BE2075" t="e">
        <f>VLOOKUP(BC2075,[1]Sheet2!$E$2:$I$222,4,FALSE)</f>
        <v>#N/A</v>
      </c>
      <c r="BF2075" t="e">
        <f>VLOOKUP(BC2075,[1]Sheet2!$E$2:$I$222,5,FALSE)</f>
        <v>#N/A</v>
      </c>
      <c r="BK2075" t="e">
        <f>VLOOKUP(BJ2075,[1]Sheet2!$E$2:$I$222,3,FALSE)</f>
        <v>#N/A</v>
      </c>
      <c r="BL2075" t="e">
        <f>VLOOKUP(BJ2075,[1]Sheet2!$E$2:$I$222,4,FALSE)</f>
        <v>#N/A</v>
      </c>
      <c r="BM2075" t="e">
        <f>VLOOKUP(BJ2075,[1]Sheet2!$E$2:$I$222,5,FALSE)</f>
        <v>#N/A</v>
      </c>
      <c r="BR2075" t="e">
        <f>VLOOKUP(BQ2075,[1]Sheet2!$E$2:$I$222,3,FALSE)</f>
        <v>#N/A</v>
      </c>
      <c r="BS2075" t="e">
        <f>VLOOKUP(BQ2075,[1]Sheet2!$E$2:$I$222,4,FALSE)</f>
        <v>#N/A</v>
      </c>
      <c r="BT2075" t="e">
        <f>VLOOKUP(BQ2075,[1]Sheet2!$E$2:$I$222,5,FALSE)</f>
        <v>#N/A</v>
      </c>
      <c r="BY2075" t="e">
        <f>VLOOKUP(BX2075,[1]Sheet2!$E$2:$I$222,3,FALSE)</f>
        <v>#N/A</v>
      </c>
      <c r="BZ2075" t="e">
        <f>VLOOKUP(BX2075,[1]Sheet2!$E$2:$I$222,4,FALSE)</f>
        <v>#N/A</v>
      </c>
      <c r="CA2075" t="e">
        <f>VLOOKUP(BX2075,[1]Sheet2!$E$2:$I$222,5,FALSE)</f>
        <v>#N/A</v>
      </c>
      <c r="CF2075" t="e">
        <f>VLOOKUP(CE2075,[1]Sheet2!$E$2:$I$222,3,FALSE)</f>
        <v>#N/A</v>
      </c>
      <c r="CG2075" t="e">
        <f>VLOOKUP(CE2075,[1]Sheet2!$E$2:$I$222,4,FALSE)</f>
        <v>#N/A</v>
      </c>
      <c r="CH2075" t="e">
        <f>VLOOKUP(CE2075,[1]Sheet2!$E$2:$I$222,5,FALSE)</f>
        <v>#N/A</v>
      </c>
      <c r="CM2075" t="e">
        <f>VLOOKUP(CL2075,[1]Sheet2!$E$2:$I$222,3,FALSE)</f>
        <v>#N/A</v>
      </c>
      <c r="CN2075" t="e">
        <f>VLOOKUP(CL2075,[1]Sheet2!$E$2:$I$222,4,FALSE)</f>
        <v>#N/A</v>
      </c>
      <c r="CO2075" t="e">
        <f>VLOOKUP(CL2075,[1]Sheet2!$E$2:$I$222,5,FALSE)</f>
        <v>#N/A</v>
      </c>
    </row>
    <row r="2076" spans="1:93" x14ac:dyDescent="0.25">
      <c r="A2076">
        <v>2163</v>
      </c>
      <c r="C2076">
        <v>15631</v>
      </c>
      <c r="D2076">
        <v>5631</v>
      </c>
      <c r="E2076">
        <v>37.712780000000002</v>
      </c>
      <c r="F2076">
        <v>-122.43277999999999</v>
      </c>
      <c r="G2076" t="s">
        <v>4773</v>
      </c>
      <c r="H2076" t="s">
        <v>4774</v>
      </c>
      <c r="I2076" t="s">
        <v>686</v>
      </c>
      <c r="J2076" t="s">
        <v>687</v>
      </c>
      <c r="M2076" t="s">
        <v>671</v>
      </c>
      <c r="Q2076" t="s">
        <v>672</v>
      </c>
      <c r="S2076" t="s">
        <v>3369</v>
      </c>
      <c r="T2076" t="s">
        <v>680</v>
      </c>
      <c r="X2076">
        <f t="shared" si="32"/>
        <v>2</v>
      </c>
      <c r="Y2076" t="s">
        <v>28</v>
      </c>
      <c r="Z2076" t="s">
        <v>78</v>
      </c>
      <c r="AB2076" t="e">
        <f>VLOOKUP($AA2076,Sheet2!$E$2:$I$222,3,FALSE)</f>
        <v>#N/A</v>
      </c>
      <c r="AC2076" t="e">
        <f>VLOOKUP($AA2076,Sheet2!$E$2:$I$222,4,FALSE)</f>
        <v>#N/A</v>
      </c>
      <c r="AD2076" t="e">
        <f>VLOOKUP($AA2076,Sheet2!$E$2:$I$222,5,FALSE)</f>
        <v>#N/A</v>
      </c>
      <c r="AF2076" t="s">
        <v>28</v>
      </c>
      <c r="AG2076" t="s">
        <v>79</v>
      </c>
      <c r="AI2076" t="e">
        <f>VLOOKUP(AH2076,[1]Sheet2!$E$2:$I$222,3,FALSE)</f>
        <v>#N/A</v>
      </c>
      <c r="AJ2076" t="e">
        <f>VLOOKUP(AH2076,[1]Sheet2!$E$2:$I$222,4,FALSE)</f>
        <v>#N/A</v>
      </c>
      <c r="AK2076" t="e">
        <f>VLOOKUP(AH2076,[1]Sheet2!$E$2:$I$222,5,FALSE)</f>
        <v>#N/A</v>
      </c>
      <c r="AP2076" t="e">
        <f>VLOOKUP(AO2076,[1]Sheet2!$E$2:$I$222,3,FALSE)</f>
        <v>#N/A</v>
      </c>
      <c r="AQ2076" t="e">
        <f>VLOOKUP(AO2076,[1]Sheet2!$E$2:$I$222,4,FALSE)</f>
        <v>#N/A</v>
      </c>
      <c r="AR2076" t="e">
        <f>VLOOKUP(AO2076,[1]Sheet2!$E$2:$I$222,5,FALSE)</f>
        <v>#N/A</v>
      </c>
      <c r="AW2076" t="e">
        <f>VLOOKUP(AV2076,[1]Sheet2!$E$2:$I$222,3,FALSE)</f>
        <v>#N/A</v>
      </c>
      <c r="AX2076" t="e">
        <f>VLOOKUP(AV2076,[1]Sheet2!$E$2:$I$222,4,FALSE)</f>
        <v>#N/A</v>
      </c>
      <c r="AY2076" t="e">
        <f>VLOOKUP(AV2076,[1]Sheet2!$E$2:$I$222,5,FALSE)</f>
        <v>#N/A</v>
      </c>
      <c r="BD2076" t="e">
        <f>VLOOKUP(BC2076,[1]Sheet2!$E$2:$I$222,3,FALSE)</f>
        <v>#N/A</v>
      </c>
      <c r="BE2076" t="e">
        <f>VLOOKUP(BC2076,[1]Sheet2!$E$2:$I$222,4,FALSE)</f>
        <v>#N/A</v>
      </c>
      <c r="BF2076" t="e">
        <f>VLOOKUP(BC2076,[1]Sheet2!$E$2:$I$222,5,FALSE)</f>
        <v>#N/A</v>
      </c>
      <c r="BK2076" t="e">
        <f>VLOOKUP(BJ2076,[1]Sheet2!$E$2:$I$222,3,FALSE)</f>
        <v>#N/A</v>
      </c>
      <c r="BL2076" t="e">
        <f>VLOOKUP(BJ2076,[1]Sheet2!$E$2:$I$222,4,FALSE)</f>
        <v>#N/A</v>
      </c>
      <c r="BM2076" t="e">
        <f>VLOOKUP(BJ2076,[1]Sheet2!$E$2:$I$222,5,FALSE)</f>
        <v>#N/A</v>
      </c>
      <c r="BR2076" t="e">
        <f>VLOOKUP(BQ2076,[1]Sheet2!$E$2:$I$222,3,FALSE)</f>
        <v>#N/A</v>
      </c>
      <c r="BS2076" t="e">
        <f>VLOOKUP(BQ2076,[1]Sheet2!$E$2:$I$222,4,FALSE)</f>
        <v>#N/A</v>
      </c>
      <c r="BT2076" t="e">
        <f>VLOOKUP(BQ2076,[1]Sheet2!$E$2:$I$222,5,FALSE)</f>
        <v>#N/A</v>
      </c>
      <c r="BY2076" t="e">
        <f>VLOOKUP(BX2076,[1]Sheet2!$E$2:$I$222,3,FALSE)</f>
        <v>#N/A</v>
      </c>
      <c r="BZ2076" t="e">
        <f>VLOOKUP(BX2076,[1]Sheet2!$E$2:$I$222,4,FALSE)</f>
        <v>#N/A</v>
      </c>
      <c r="CA2076" t="e">
        <f>VLOOKUP(BX2076,[1]Sheet2!$E$2:$I$222,5,FALSE)</f>
        <v>#N/A</v>
      </c>
      <c r="CF2076" t="e">
        <f>VLOOKUP(CE2076,[1]Sheet2!$E$2:$I$222,3,FALSE)</f>
        <v>#N/A</v>
      </c>
      <c r="CG2076" t="e">
        <f>VLOOKUP(CE2076,[1]Sheet2!$E$2:$I$222,4,FALSE)</f>
        <v>#N/A</v>
      </c>
      <c r="CH2076" t="e">
        <f>VLOOKUP(CE2076,[1]Sheet2!$E$2:$I$222,5,FALSE)</f>
        <v>#N/A</v>
      </c>
      <c r="CM2076" t="e">
        <f>VLOOKUP(CL2076,[1]Sheet2!$E$2:$I$222,3,FALSE)</f>
        <v>#N/A</v>
      </c>
      <c r="CN2076" t="e">
        <f>VLOOKUP(CL2076,[1]Sheet2!$E$2:$I$222,4,FALSE)</f>
        <v>#N/A</v>
      </c>
      <c r="CO2076" t="e">
        <f>VLOOKUP(CL2076,[1]Sheet2!$E$2:$I$222,5,FALSE)</f>
        <v>#N/A</v>
      </c>
    </row>
    <row r="2077" spans="1:93" x14ac:dyDescent="0.25">
      <c r="A2077">
        <v>2164</v>
      </c>
      <c r="C2077">
        <v>15632</v>
      </c>
      <c r="D2077">
        <v>5632</v>
      </c>
      <c r="E2077">
        <v>37.711150000000004</v>
      </c>
      <c r="F2077">
        <v>-122.43826</v>
      </c>
      <c r="G2077" t="s">
        <v>4775</v>
      </c>
      <c r="H2077" t="s">
        <v>4776</v>
      </c>
      <c r="I2077" t="s">
        <v>727</v>
      </c>
      <c r="J2077" t="s">
        <v>728</v>
      </c>
      <c r="Q2077" t="s">
        <v>672</v>
      </c>
      <c r="S2077" t="s">
        <v>1970</v>
      </c>
      <c r="X2077">
        <f t="shared" si="32"/>
        <v>1</v>
      </c>
      <c r="Y2077" t="s">
        <v>28</v>
      </c>
      <c r="Z2077" t="s">
        <v>78</v>
      </c>
      <c r="AB2077" t="e">
        <f>VLOOKUP($AA2077,Sheet2!$E$2:$I$222,3,FALSE)</f>
        <v>#N/A</v>
      </c>
      <c r="AC2077" t="e">
        <f>VLOOKUP($AA2077,Sheet2!$E$2:$I$222,4,FALSE)</f>
        <v>#N/A</v>
      </c>
      <c r="AD2077" t="e">
        <f>VLOOKUP($AA2077,Sheet2!$E$2:$I$222,5,FALSE)</f>
        <v>#N/A</v>
      </c>
      <c r="AI2077" t="e">
        <f>VLOOKUP(AH2077,[1]Sheet2!$E$2:$I$222,3,FALSE)</f>
        <v>#N/A</v>
      </c>
      <c r="AJ2077" t="e">
        <f>VLOOKUP(AH2077,[1]Sheet2!$E$2:$I$222,4,FALSE)</f>
        <v>#N/A</v>
      </c>
      <c r="AK2077" t="e">
        <f>VLOOKUP(AH2077,[1]Sheet2!$E$2:$I$222,5,FALSE)</f>
        <v>#N/A</v>
      </c>
      <c r="AP2077" t="e">
        <f>VLOOKUP(AO2077,[1]Sheet2!$E$2:$I$222,3,FALSE)</f>
        <v>#N/A</v>
      </c>
      <c r="AQ2077" t="e">
        <f>VLOOKUP(AO2077,[1]Sheet2!$E$2:$I$222,4,FALSE)</f>
        <v>#N/A</v>
      </c>
      <c r="AR2077" t="e">
        <f>VLOOKUP(AO2077,[1]Sheet2!$E$2:$I$222,5,FALSE)</f>
        <v>#N/A</v>
      </c>
      <c r="AW2077" t="e">
        <f>VLOOKUP(AV2077,[1]Sheet2!$E$2:$I$222,3,FALSE)</f>
        <v>#N/A</v>
      </c>
      <c r="AX2077" t="e">
        <f>VLOOKUP(AV2077,[1]Sheet2!$E$2:$I$222,4,FALSE)</f>
        <v>#N/A</v>
      </c>
      <c r="AY2077" t="e">
        <f>VLOOKUP(AV2077,[1]Sheet2!$E$2:$I$222,5,FALSE)</f>
        <v>#N/A</v>
      </c>
      <c r="BD2077" t="e">
        <f>VLOOKUP(BC2077,[1]Sheet2!$E$2:$I$222,3,FALSE)</f>
        <v>#N/A</v>
      </c>
      <c r="BE2077" t="e">
        <f>VLOOKUP(BC2077,[1]Sheet2!$E$2:$I$222,4,FALSE)</f>
        <v>#N/A</v>
      </c>
      <c r="BF2077" t="e">
        <f>VLOOKUP(BC2077,[1]Sheet2!$E$2:$I$222,5,FALSE)</f>
        <v>#N/A</v>
      </c>
      <c r="BK2077" t="e">
        <f>VLOOKUP(BJ2077,[1]Sheet2!$E$2:$I$222,3,FALSE)</f>
        <v>#N/A</v>
      </c>
      <c r="BL2077" t="e">
        <f>VLOOKUP(BJ2077,[1]Sheet2!$E$2:$I$222,4,FALSE)</f>
        <v>#N/A</v>
      </c>
      <c r="BM2077" t="e">
        <f>VLOOKUP(BJ2077,[1]Sheet2!$E$2:$I$222,5,FALSE)</f>
        <v>#N/A</v>
      </c>
      <c r="BR2077" t="e">
        <f>VLOOKUP(BQ2077,[1]Sheet2!$E$2:$I$222,3,FALSE)</f>
        <v>#N/A</v>
      </c>
      <c r="BS2077" t="e">
        <f>VLOOKUP(BQ2077,[1]Sheet2!$E$2:$I$222,4,FALSE)</f>
        <v>#N/A</v>
      </c>
      <c r="BT2077" t="e">
        <f>VLOOKUP(BQ2077,[1]Sheet2!$E$2:$I$222,5,FALSE)</f>
        <v>#N/A</v>
      </c>
      <c r="BY2077" t="e">
        <f>VLOOKUP(BX2077,[1]Sheet2!$E$2:$I$222,3,FALSE)</f>
        <v>#N/A</v>
      </c>
      <c r="BZ2077" t="e">
        <f>VLOOKUP(BX2077,[1]Sheet2!$E$2:$I$222,4,FALSE)</f>
        <v>#N/A</v>
      </c>
      <c r="CA2077" t="e">
        <f>VLOOKUP(BX2077,[1]Sheet2!$E$2:$I$222,5,FALSE)</f>
        <v>#N/A</v>
      </c>
      <c r="CF2077" t="e">
        <f>VLOOKUP(CE2077,[1]Sheet2!$E$2:$I$222,3,FALSE)</f>
        <v>#N/A</v>
      </c>
      <c r="CG2077" t="e">
        <f>VLOOKUP(CE2077,[1]Sheet2!$E$2:$I$222,4,FALSE)</f>
        <v>#N/A</v>
      </c>
      <c r="CH2077" t="e">
        <f>VLOOKUP(CE2077,[1]Sheet2!$E$2:$I$222,5,FALSE)</f>
        <v>#N/A</v>
      </c>
      <c r="CM2077" t="e">
        <f>VLOOKUP(CL2077,[1]Sheet2!$E$2:$I$222,3,FALSE)</f>
        <v>#N/A</v>
      </c>
      <c r="CN2077" t="e">
        <f>VLOOKUP(CL2077,[1]Sheet2!$E$2:$I$222,4,FALSE)</f>
        <v>#N/A</v>
      </c>
      <c r="CO2077" t="e">
        <f>VLOOKUP(CL2077,[1]Sheet2!$E$2:$I$222,5,FALSE)</f>
        <v>#N/A</v>
      </c>
    </row>
    <row r="2078" spans="1:93" x14ac:dyDescent="0.25">
      <c r="A2078">
        <v>2165</v>
      </c>
      <c r="C2078">
        <v>15633</v>
      </c>
      <c r="D2078">
        <v>5633</v>
      </c>
      <c r="E2078">
        <v>37.72128</v>
      </c>
      <c r="F2078">
        <v>-122.36727999999999</v>
      </c>
      <c r="G2078" t="s">
        <v>4777</v>
      </c>
      <c r="H2078" t="s">
        <v>4778</v>
      </c>
      <c r="I2078" t="s">
        <v>895</v>
      </c>
      <c r="J2078" t="s">
        <v>669</v>
      </c>
      <c r="K2078" t="s">
        <v>711</v>
      </c>
      <c r="M2078" t="s">
        <v>671</v>
      </c>
      <c r="Q2078" t="s">
        <v>672</v>
      </c>
      <c r="S2078" t="s">
        <v>869</v>
      </c>
      <c r="T2078" t="s">
        <v>680</v>
      </c>
      <c r="X2078">
        <f t="shared" si="32"/>
        <v>2</v>
      </c>
      <c r="Y2078" t="s">
        <v>18</v>
      </c>
      <c r="Z2078" t="s">
        <v>77</v>
      </c>
      <c r="AA2078" t="s">
        <v>95</v>
      </c>
      <c r="AB2078" t="str">
        <f>VLOOKUP($AA2078,Sheet2!$E$2:$I$222,3,FALSE)</f>
        <v>To Fisherman's Wharf</v>
      </c>
      <c r="AC2078" t="str">
        <f>VLOOKUP($AA2078,Sheet2!$E$2:$I$222,4,FALSE)</f>
        <v>Beach &amp; Polk</v>
      </c>
      <c r="AD2078" t="str">
        <f>VLOOKUP($AA2078,Sheet2!$E$2:$I$222,5,FALSE)</f>
        <v>Daily ~ 5:30am-12:30am</v>
      </c>
      <c r="AF2078" t="s">
        <v>18</v>
      </c>
      <c r="AG2078" t="s">
        <v>80</v>
      </c>
      <c r="AH2078" t="s">
        <v>103</v>
      </c>
      <c r="AI2078" t="str">
        <f>VLOOKUP(AH2078,[1]Sheet2!$E$2:$I$222,3,FALSE)</f>
        <v>To Hunter's Point</v>
      </c>
      <c r="AJ2078" t="str">
        <f>VLOOKUP(AH2078,[1]Sheet2!$E$2:$I$222,4,FALSE)</f>
        <v>Galvez &amp; Robinson</v>
      </c>
      <c r="AK2078" t="str">
        <f>VLOOKUP(AH2078,[1]Sheet2!$E$2:$I$222,5,FALSE)</f>
        <v>Daily ~ 5:30am-12am</v>
      </c>
      <c r="AP2078" t="e">
        <f>VLOOKUP(AO2078,[1]Sheet2!$E$2:$I$222,3,FALSE)</f>
        <v>#N/A</v>
      </c>
      <c r="AQ2078" t="e">
        <f>VLOOKUP(AO2078,[1]Sheet2!$E$2:$I$222,4,FALSE)</f>
        <v>#N/A</v>
      </c>
      <c r="AR2078" t="e">
        <f>VLOOKUP(AO2078,[1]Sheet2!$E$2:$I$222,5,FALSE)</f>
        <v>#N/A</v>
      </c>
      <c r="AW2078" t="e">
        <f>VLOOKUP(AV2078,[1]Sheet2!$E$2:$I$222,3,FALSE)</f>
        <v>#N/A</v>
      </c>
      <c r="AX2078" t="e">
        <f>VLOOKUP(AV2078,[1]Sheet2!$E$2:$I$222,4,FALSE)</f>
        <v>#N/A</v>
      </c>
      <c r="AY2078" t="e">
        <f>VLOOKUP(AV2078,[1]Sheet2!$E$2:$I$222,5,FALSE)</f>
        <v>#N/A</v>
      </c>
      <c r="BD2078" t="e">
        <f>VLOOKUP(BC2078,[1]Sheet2!$E$2:$I$222,3,FALSE)</f>
        <v>#N/A</v>
      </c>
      <c r="BE2078" t="e">
        <f>VLOOKUP(BC2078,[1]Sheet2!$E$2:$I$222,4,FALSE)</f>
        <v>#N/A</v>
      </c>
      <c r="BF2078" t="e">
        <f>VLOOKUP(BC2078,[1]Sheet2!$E$2:$I$222,5,FALSE)</f>
        <v>#N/A</v>
      </c>
      <c r="BK2078" t="e">
        <f>VLOOKUP(BJ2078,[1]Sheet2!$E$2:$I$222,3,FALSE)</f>
        <v>#N/A</v>
      </c>
      <c r="BL2078" t="e">
        <f>VLOOKUP(BJ2078,[1]Sheet2!$E$2:$I$222,4,FALSE)</f>
        <v>#N/A</v>
      </c>
      <c r="BM2078" t="e">
        <f>VLOOKUP(BJ2078,[1]Sheet2!$E$2:$I$222,5,FALSE)</f>
        <v>#N/A</v>
      </c>
      <c r="BR2078" t="e">
        <f>VLOOKUP(BQ2078,[1]Sheet2!$E$2:$I$222,3,FALSE)</f>
        <v>#N/A</v>
      </c>
      <c r="BS2078" t="e">
        <f>VLOOKUP(BQ2078,[1]Sheet2!$E$2:$I$222,4,FALSE)</f>
        <v>#N/A</v>
      </c>
      <c r="BT2078" t="e">
        <f>VLOOKUP(BQ2078,[1]Sheet2!$E$2:$I$222,5,FALSE)</f>
        <v>#N/A</v>
      </c>
      <c r="BY2078" t="e">
        <f>VLOOKUP(BX2078,[1]Sheet2!$E$2:$I$222,3,FALSE)</f>
        <v>#N/A</v>
      </c>
      <c r="BZ2078" t="e">
        <f>VLOOKUP(BX2078,[1]Sheet2!$E$2:$I$222,4,FALSE)</f>
        <v>#N/A</v>
      </c>
      <c r="CA2078" t="e">
        <f>VLOOKUP(BX2078,[1]Sheet2!$E$2:$I$222,5,FALSE)</f>
        <v>#N/A</v>
      </c>
      <c r="CF2078" t="e">
        <f>VLOOKUP(CE2078,[1]Sheet2!$E$2:$I$222,3,FALSE)</f>
        <v>#N/A</v>
      </c>
      <c r="CG2078" t="e">
        <f>VLOOKUP(CE2078,[1]Sheet2!$E$2:$I$222,4,FALSE)</f>
        <v>#N/A</v>
      </c>
      <c r="CH2078" t="e">
        <f>VLOOKUP(CE2078,[1]Sheet2!$E$2:$I$222,5,FALSE)</f>
        <v>#N/A</v>
      </c>
      <c r="CM2078" t="e">
        <f>VLOOKUP(CL2078,[1]Sheet2!$E$2:$I$222,3,FALSE)</f>
        <v>#N/A</v>
      </c>
      <c r="CN2078" t="e">
        <f>VLOOKUP(CL2078,[1]Sheet2!$E$2:$I$222,4,FALSE)</f>
        <v>#N/A</v>
      </c>
      <c r="CO2078" t="e">
        <f>VLOOKUP(CL2078,[1]Sheet2!$E$2:$I$222,5,FALSE)</f>
        <v>#N/A</v>
      </c>
    </row>
    <row r="2079" spans="1:93" x14ac:dyDescent="0.25">
      <c r="A2079">
        <v>2166</v>
      </c>
      <c r="C2079">
        <v>15634</v>
      </c>
      <c r="D2079">
        <v>5634</v>
      </c>
      <c r="E2079">
        <v>37.736890000000002</v>
      </c>
      <c r="F2079">
        <v>-122.43217</v>
      </c>
      <c r="G2079" t="s">
        <v>4779</v>
      </c>
      <c r="H2079" t="s">
        <v>4780</v>
      </c>
      <c r="I2079" t="s">
        <v>855</v>
      </c>
      <c r="J2079" t="s">
        <v>669</v>
      </c>
      <c r="K2079" t="s">
        <v>844</v>
      </c>
      <c r="Q2079" t="s">
        <v>672</v>
      </c>
      <c r="S2079" t="s">
        <v>879</v>
      </c>
      <c r="X2079">
        <f t="shared" si="32"/>
        <v>1</v>
      </c>
      <c r="Y2079" t="s">
        <v>19</v>
      </c>
      <c r="Z2079" t="s">
        <v>80</v>
      </c>
      <c r="AA2079" t="s">
        <v>96</v>
      </c>
      <c r="AB2079" t="str">
        <f>VLOOKUP($AA2079,Sheet2!$E$2:$I$222,3,FALSE)</f>
        <v>To Glen Park Station (BART)</v>
      </c>
      <c r="AC2079" t="str">
        <f>VLOOKUP($AA2079,Sheet2!$E$2:$I$222,4,FALSE)</f>
        <v>Diamond Heights District</v>
      </c>
      <c r="AD2079" t="str">
        <f>VLOOKUP($AA2079,Sheet2!$E$2:$I$222,5,FALSE)</f>
        <v>M-F ~ 7am-11pm | Sat-Sun ~ 8am-11pm</v>
      </c>
      <c r="AI2079" t="e">
        <f>VLOOKUP(AH2079,[1]Sheet2!$E$2:$I$222,3,FALSE)</f>
        <v>#N/A</v>
      </c>
      <c r="AJ2079" t="e">
        <f>VLOOKUP(AH2079,[1]Sheet2!$E$2:$I$222,4,FALSE)</f>
        <v>#N/A</v>
      </c>
      <c r="AK2079" t="e">
        <f>VLOOKUP(AH2079,[1]Sheet2!$E$2:$I$222,5,FALSE)</f>
        <v>#N/A</v>
      </c>
      <c r="AP2079" t="e">
        <f>VLOOKUP(AO2079,[1]Sheet2!$E$2:$I$222,3,FALSE)</f>
        <v>#N/A</v>
      </c>
      <c r="AQ2079" t="e">
        <f>VLOOKUP(AO2079,[1]Sheet2!$E$2:$I$222,4,FALSE)</f>
        <v>#N/A</v>
      </c>
      <c r="AR2079" t="e">
        <f>VLOOKUP(AO2079,[1]Sheet2!$E$2:$I$222,5,FALSE)</f>
        <v>#N/A</v>
      </c>
      <c r="AW2079" t="e">
        <f>VLOOKUP(AV2079,[1]Sheet2!$E$2:$I$222,3,FALSE)</f>
        <v>#N/A</v>
      </c>
      <c r="AX2079" t="e">
        <f>VLOOKUP(AV2079,[1]Sheet2!$E$2:$I$222,4,FALSE)</f>
        <v>#N/A</v>
      </c>
      <c r="AY2079" t="e">
        <f>VLOOKUP(AV2079,[1]Sheet2!$E$2:$I$222,5,FALSE)</f>
        <v>#N/A</v>
      </c>
      <c r="BD2079" t="e">
        <f>VLOOKUP(BC2079,[1]Sheet2!$E$2:$I$222,3,FALSE)</f>
        <v>#N/A</v>
      </c>
      <c r="BE2079" t="e">
        <f>VLOOKUP(BC2079,[1]Sheet2!$E$2:$I$222,4,FALSE)</f>
        <v>#N/A</v>
      </c>
      <c r="BF2079" t="e">
        <f>VLOOKUP(BC2079,[1]Sheet2!$E$2:$I$222,5,FALSE)</f>
        <v>#N/A</v>
      </c>
      <c r="BK2079" t="e">
        <f>VLOOKUP(BJ2079,[1]Sheet2!$E$2:$I$222,3,FALSE)</f>
        <v>#N/A</v>
      </c>
      <c r="BL2079" t="e">
        <f>VLOOKUP(BJ2079,[1]Sheet2!$E$2:$I$222,4,FALSE)</f>
        <v>#N/A</v>
      </c>
      <c r="BM2079" t="e">
        <f>VLOOKUP(BJ2079,[1]Sheet2!$E$2:$I$222,5,FALSE)</f>
        <v>#N/A</v>
      </c>
      <c r="BR2079" t="e">
        <f>VLOOKUP(BQ2079,[1]Sheet2!$E$2:$I$222,3,FALSE)</f>
        <v>#N/A</v>
      </c>
      <c r="BS2079" t="e">
        <f>VLOOKUP(BQ2079,[1]Sheet2!$E$2:$I$222,4,FALSE)</f>
        <v>#N/A</v>
      </c>
      <c r="BT2079" t="e">
        <f>VLOOKUP(BQ2079,[1]Sheet2!$E$2:$I$222,5,FALSE)</f>
        <v>#N/A</v>
      </c>
      <c r="BY2079" t="e">
        <f>VLOOKUP(BX2079,[1]Sheet2!$E$2:$I$222,3,FALSE)</f>
        <v>#N/A</v>
      </c>
      <c r="BZ2079" t="e">
        <f>VLOOKUP(BX2079,[1]Sheet2!$E$2:$I$222,4,FALSE)</f>
        <v>#N/A</v>
      </c>
      <c r="CA2079" t="e">
        <f>VLOOKUP(BX2079,[1]Sheet2!$E$2:$I$222,5,FALSE)</f>
        <v>#N/A</v>
      </c>
      <c r="CF2079" t="e">
        <f>VLOOKUP(CE2079,[1]Sheet2!$E$2:$I$222,3,FALSE)</f>
        <v>#N/A</v>
      </c>
      <c r="CG2079" t="e">
        <f>VLOOKUP(CE2079,[1]Sheet2!$E$2:$I$222,4,FALSE)</f>
        <v>#N/A</v>
      </c>
      <c r="CH2079" t="e">
        <f>VLOOKUP(CE2079,[1]Sheet2!$E$2:$I$222,5,FALSE)</f>
        <v>#N/A</v>
      </c>
      <c r="CM2079" t="e">
        <f>VLOOKUP(CL2079,[1]Sheet2!$E$2:$I$222,3,FALSE)</f>
        <v>#N/A</v>
      </c>
      <c r="CN2079" t="e">
        <f>VLOOKUP(CL2079,[1]Sheet2!$E$2:$I$222,4,FALSE)</f>
        <v>#N/A</v>
      </c>
      <c r="CO2079" t="e">
        <f>VLOOKUP(CL2079,[1]Sheet2!$E$2:$I$222,5,FALSE)</f>
        <v>#N/A</v>
      </c>
    </row>
    <row r="2080" spans="1:93" x14ac:dyDescent="0.25">
      <c r="A2080">
        <v>2167</v>
      </c>
      <c r="C2080">
        <v>15638</v>
      </c>
      <c r="D2080">
        <v>5638</v>
      </c>
      <c r="E2080">
        <v>37.790857000000003</v>
      </c>
      <c r="F2080">
        <v>-122.39931</v>
      </c>
      <c r="G2080" t="s">
        <v>4781</v>
      </c>
      <c r="H2080" t="s">
        <v>4782</v>
      </c>
      <c r="I2080" t="s">
        <v>895</v>
      </c>
      <c r="J2080" t="s">
        <v>669</v>
      </c>
      <c r="K2080" t="s">
        <v>698</v>
      </c>
      <c r="N2080" t="s">
        <v>4783</v>
      </c>
      <c r="Q2080" t="s">
        <v>672</v>
      </c>
      <c r="R2080">
        <v>1269</v>
      </c>
      <c r="S2080" t="s">
        <v>4784</v>
      </c>
      <c r="T2080" t="s">
        <v>4745</v>
      </c>
      <c r="X2080">
        <f t="shared" si="32"/>
        <v>6</v>
      </c>
      <c r="Y2080" t="s">
        <v>15</v>
      </c>
      <c r="Z2080" t="s">
        <v>77</v>
      </c>
      <c r="AA2080" t="s">
        <v>93</v>
      </c>
      <c r="AB2080" t="str">
        <f>VLOOKUP($AA2080,Sheet2!$E$2:$I$222,3,FALSE)</f>
        <v>To Downtown</v>
      </c>
      <c r="AC2080" t="str">
        <f>VLOOKUP($AA2080,Sheet2!$E$2:$I$222,4,FALSE)</f>
        <v>Transbay Terminal</v>
      </c>
      <c r="AD2080" t="str">
        <f>VLOOKUP($AA2080,Sheet2!$E$2:$I$222,5,FALSE)</f>
        <v>M-F ~ 7am-7pm</v>
      </c>
      <c r="AF2080" t="s">
        <v>47</v>
      </c>
      <c r="AG2080" t="s">
        <v>77</v>
      </c>
      <c r="AH2080" t="s">
        <v>123</v>
      </c>
      <c r="AI2080" t="str">
        <f>VLOOKUP(AH2080,[1]Sheet2!$E$2:$I$222,3,FALSE)</f>
        <v>To Downtown</v>
      </c>
      <c r="AJ2080" t="str">
        <f>VLOOKUP(AH2080,[1]Sheet2!$E$2:$I$222,4,FALSE)</f>
        <v>Transbay Terminal</v>
      </c>
      <c r="AK2080" t="str">
        <f>VLOOKUP(AH2080,[1]Sheet2!$E$2:$I$222,5,FALSE)</f>
        <v>M-F ~ 6am-8pm | Sat-Sun ~ 9am-7pm</v>
      </c>
      <c r="AM2080" t="s">
        <v>42</v>
      </c>
      <c r="AN2080" t="s">
        <v>77</v>
      </c>
      <c r="AO2080" t="s">
        <v>115</v>
      </c>
      <c r="AP2080" t="str">
        <f>VLOOKUP(AO2080,[1]Sheet2!$E$2:$I$222,3,FALSE)</f>
        <v>To Downtown</v>
      </c>
      <c r="AQ2080" t="str">
        <f>VLOOKUP(AO2080,[1]Sheet2!$E$2:$I$222,4,FALSE)</f>
        <v>Ferry Plaza</v>
      </c>
      <c r="AR2080" t="str">
        <f>VLOOKUP(AO2080,[1]Sheet2!$E$2:$I$222,5,FALSE)</f>
        <v>Daily ~ 6am-12:30am</v>
      </c>
      <c r="AT2080" t="s">
        <v>45</v>
      </c>
      <c r="AU2080" t="s">
        <v>78</v>
      </c>
      <c r="AW2080" t="e">
        <f>VLOOKUP(AV2080,[1]Sheet2!$E$2:$I$222,3,FALSE)</f>
        <v>#N/A</v>
      </c>
      <c r="AX2080" t="e">
        <f>VLOOKUP(AV2080,[1]Sheet2!$E$2:$I$222,4,FALSE)</f>
        <v>#N/A</v>
      </c>
      <c r="AY2080" t="e">
        <f>VLOOKUP(AV2080,[1]Sheet2!$E$2:$I$222,5,FALSE)</f>
        <v>#N/A</v>
      </c>
      <c r="BA2080" t="s">
        <v>49</v>
      </c>
      <c r="BB2080" t="s">
        <v>77</v>
      </c>
      <c r="BC2080" t="s">
        <v>126</v>
      </c>
      <c r="BD2080" t="str">
        <f>VLOOKUP(BC2080,[1]Sheet2!$E$2:$I$222,3,FALSE)</f>
        <v>To Downtown</v>
      </c>
      <c r="BE2080" t="str">
        <f>VLOOKUP(BC2080,[1]Sheet2!$E$2:$I$222,4,FALSE)</f>
        <v>Mission &amp; Main</v>
      </c>
      <c r="BF2080" t="str">
        <f>VLOOKUP(BC2080,[1]Sheet2!$E$2:$I$222,5,FALSE)</f>
        <v>Daily ~ 6:30am-7pm</v>
      </c>
      <c r="BH2080" t="s">
        <v>26</v>
      </c>
      <c r="BI2080" t="s">
        <v>78</v>
      </c>
      <c r="BK2080" t="e">
        <f>VLOOKUP(BJ2080,[1]Sheet2!$E$2:$I$222,3,FALSE)</f>
        <v>#N/A</v>
      </c>
      <c r="BL2080" t="e">
        <f>VLOOKUP(BJ2080,[1]Sheet2!$E$2:$I$222,4,FALSE)</f>
        <v>#N/A</v>
      </c>
      <c r="BM2080" t="e">
        <f>VLOOKUP(BJ2080,[1]Sheet2!$E$2:$I$222,5,FALSE)</f>
        <v>#N/A</v>
      </c>
      <c r="BR2080" t="e">
        <f>VLOOKUP(BQ2080,[1]Sheet2!$E$2:$I$222,3,FALSE)</f>
        <v>#N/A</v>
      </c>
      <c r="BS2080" t="e">
        <f>VLOOKUP(BQ2080,[1]Sheet2!$E$2:$I$222,4,FALSE)</f>
        <v>#N/A</v>
      </c>
      <c r="BT2080" t="e">
        <f>VLOOKUP(BQ2080,[1]Sheet2!$E$2:$I$222,5,FALSE)</f>
        <v>#N/A</v>
      </c>
      <c r="BY2080" t="e">
        <f>VLOOKUP(BX2080,[1]Sheet2!$E$2:$I$222,3,FALSE)</f>
        <v>#N/A</v>
      </c>
      <c r="BZ2080" t="e">
        <f>VLOOKUP(BX2080,[1]Sheet2!$E$2:$I$222,4,FALSE)</f>
        <v>#N/A</v>
      </c>
      <c r="CA2080" t="e">
        <f>VLOOKUP(BX2080,[1]Sheet2!$E$2:$I$222,5,FALSE)</f>
        <v>#N/A</v>
      </c>
      <c r="CF2080" t="e">
        <f>VLOOKUP(CE2080,[1]Sheet2!$E$2:$I$222,3,FALSE)</f>
        <v>#N/A</v>
      </c>
      <c r="CG2080" t="e">
        <f>VLOOKUP(CE2080,[1]Sheet2!$E$2:$I$222,4,FALSE)</f>
        <v>#N/A</v>
      </c>
      <c r="CH2080" t="e">
        <f>VLOOKUP(CE2080,[1]Sheet2!$E$2:$I$222,5,FALSE)</f>
        <v>#N/A</v>
      </c>
      <c r="CM2080" t="e">
        <f>VLOOKUP(CL2080,[1]Sheet2!$E$2:$I$222,3,FALSE)</f>
        <v>#N/A</v>
      </c>
      <c r="CN2080" t="e">
        <f>VLOOKUP(CL2080,[1]Sheet2!$E$2:$I$222,4,FALSE)</f>
        <v>#N/A</v>
      </c>
      <c r="CO2080" t="e">
        <f>VLOOKUP(CL2080,[1]Sheet2!$E$2:$I$222,5,FALSE)</f>
        <v>#N/A</v>
      </c>
    </row>
    <row r="2081" spans="1:93" x14ac:dyDescent="0.25">
      <c r="A2081">
        <v>2168</v>
      </c>
      <c r="C2081">
        <v>15639</v>
      </c>
      <c r="D2081">
        <v>5639</v>
      </c>
      <c r="E2081">
        <v>37.789397000000001</v>
      </c>
      <c r="F2081">
        <v>-122.40129899999999</v>
      </c>
      <c r="G2081" t="s">
        <v>4785</v>
      </c>
      <c r="H2081" t="s">
        <v>4786</v>
      </c>
      <c r="I2081" t="s">
        <v>894</v>
      </c>
      <c r="J2081" t="s">
        <v>1008</v>
      </c>
      <c r="K2081" t="s">
        <v>4190</v>
      </c>
      <c r="L2081" t="s">
        <v>452</v>
      </c>
      <c r="Q2081" t="s">
        <v>4787</v>
      </c>
      <c r="S2081" t="s">
        <v>4788</v>
      </c>
      <c r="T2081" t="s">
        <v>4308</v>
      </c>
      <c r="W2081" t="s">
        <v>674</v>
      </c>
      <c r="X2081">
        <f t="shared" si="32"/>
        <v>7</v>
      </c>
      <c r="Y2081" t="s">
        <v>39</v>
      </c>
      <c r="Z2081" t="s">
        <v>79</v>
      </c>
      <c r="AB2081" t="e">
        <f>VLOOKUP($AA2081,Sheet2!$E$2:$I$222,3,FALSE)</f>
        <v>#N/A</v>
      </c>
      <c r="AC2081" t="e">
        <f>VLOOKUP($AA2081,Sheet2!$E$2:$I$222,4,FALSE)</f>
        <v>#N/A</v>
      </c>
      <c r="AD2081" t="e">
        <f>VLOOKUP($AA2081,Sheet2!$E$2:$I$222,5,FALSE)</f>
        <v>#N/A</v>
      </c>
      <c r="AF2081" t="s">
        <v>32</v>
      </c>
      <c r="AG2081" t="s">
        <v>80</v>
      </c>
      <c r="AH2081" t="s">
        <v>108</v>
      </c>
      <c r="AI2081" t="str">
        <f>VLOOKUP(AH2081,[1]Sheet2!$E$2:$I$222,3,FALSE)</f>
        <v>To Sunnydale</v>
      </c>
      <c r="AJ2081" t="str">
        <f>VLOOKUP(AH2081,[1]Sheet2!$E$2:$I$222,4,FALSE)</f>
        <v>Geneva &amp; Schwerin</v>
      </c>
      <c r="AK2081" t="str">
        <f>VLOOKUP(AH2081,[1]Sheet2!$E$2:$I$222,5,FALSE)</f>
        <v>M-F ~ 6am-6pm</v>
      </c>
      <c r="AM2081" t="s">
        <v>42</v>
      </c>
      <c r="AN2081" t="s">
        <v>80</v>
      </c>
      <c r="AO2081" t="s">
        <v>116</v>
      </c>
      <c r="AP2081" t="str">
        <f>VLOOKUP(AO2081,[1]Sheet2!$E$2:$I$222,3,FALSE)</f>
        <v>To Ocean Beach</v>
      </c>
      <c r="AQ2081" t="str">
        <f>VLOOKUP(AO2081,[1]Sheet2!$E$2:$I$222,4,FALSE)</f>
        <v>48th Av. &amp; Ortega</v>
      </c>
      <c r="AR2081" t="str">
        <f>VLOOKUP(AO2081,[1]Sheet2!$E$2:$I$222,5,FALSE)</f>
        <v>Daily ~ 6am-12am</v>
      </c>
      <c r="AT2081" t="s">
        <v>3</v>
      </c>
      <c r="AU2081" t="s">
        <v>79</v>
      </c>
      <c r="AW2081" t="e">
        <f>VLOOKUP(AV2081,[1]Sheet2!$E$2:$I$222,3,FALSE)</f>
        <v>#N/A</v>
      </c>
      <c r="AX2081" t="e">
        <f>VLOOKUP(AV2081,[1]Sheet2!$E$2:$I$222,4,FALSE)</f>
        <v>#N/A</v>
      </c>
      <c r="AY2081" t="e">
        <f>VLOOKUP(AV2081,[1]Sheet2!$E$2:$I$222,5,FALSE)</f>
        <v>#N/A</v>
      </c>
      <c r="BA2081" t="s">
        <v>30</v>
      </c>
      <c r="BB2081" t="s">
        <v>80</v>
      </c>
      <c r="BC2081" t="s">
        <v>105</v>
      </c>
      <c r="BD2081" t="str">
        <f>VLOOKUP(BC2081,[1]Sheet2!$E$2:$I$222,3,FALSE)</f>
        <v>To Sunset District</v>
      </c>
      <c r="BE2081" t="str">
        <f>VLOOKUP(BC2081,[1]Sheet2!$E$2:$I$222,4,FALSE)</f>
        <v>14th Av. &amp; Quintara</v>
      </c>
      <c r="BF2081" t="str">
        <f>VLOOKUP(BC2081,[1]Sheet2!$E$2:$I$222,5,FALSE)</f>
        <v>Daily ~ 6am-12:30am</v>
      </c>
      <c r="BH2081" t="s">
        <v>347</v>
      </c>
      <c r="BI2081" t="s">
        <v>79</v>
      </c>
      <c r="BJ2081" t="s">
        <v>352</v>
      </c>
      <c r="BK2081" t="str">
        <f>VLOOKUP(BJ2081,[1]Sheet2!$E$2:$I$222,3,FALSE)</f>
        <v>To SF Zoo</v>
      </c>
      <c r="BL2081" t="str">
        <f>VLOOKUP(BJ2081,[1]Sheet2!$E$2:$I$222,4,FALSE)</f>
        <v>46th Av. &amp; Wawona</v>
      </c>
      <c r="BM2081" t="str">
        <f>VLOOKUP(BJ2081,[1]Sheet2!$E$2:$I$222,5,FALSE)</f>
        <v>Late Night Only: Daily ~ 1am-5am</v>
      </c>
      <c r="BO2081" t="s">
        <v>57</v>
      </c>
      <c r="BP2081" t="s">
        <v>79</v>
      </c>
      <c r="BQ2081" t="s">
        <v>141</v>
      </c>
      <c r="BR2081" t="str">
        <f>VLOOKUP(BQ2081,[1]Sheet2!$E$2:$I$222,3,FALSE)</f>
        <v>To Ocean Beach</v>
      </c>
      <c r="BS2081" t="str">
        <f>VLOOKUP(BQ2081,[1]Sheet2!$E$2:$I$222,4,FALSE)</f>
        <v>Late Night Only (Daily ~ 1am-5am)</v>
      </c>
      <c r="BT2081" t="str">
        <f>VLOOKUP(BQ2081,[1]Sheet2!$E$2:$I$222,5,FALSE)</f>
        <v>Sat ~ 1am-6am | Sun ~ 1am-8am</v>
      </c>
      <c r="BY2081" t="e">
        <f>VLOOKUP(BX2081,[1]Sheet2!$E$2:$I$222,3,FALSE)</f>
        <v>#N/A</v>
      </c>
      <c r="BZ2081" t="e">
        <f>VLOOKUP(BX2081,[1]Sheet2!$E$2:$I$222,4,FALSE)</f>
        <v>#N/A</v>
      </c>
      <c r="CA2081" t="e">
        <f>VLOOKUP(BX2081,[1]Sheet2!$E$2:$I$222,5,FALSE)</f>
        <v>#N/A</v>
      </c>
      <c r="CF2081" t="e">
        <f>VLOOKUP(CE2081,[1]Sheet2!$E$2:$I$222,3,FALSE)</f>
        <v>#N/A</v>
      </c>
      <c r="CG2081" t="e">
        <f>VLOOKUP(CE2081,[1]Sheet2!$E$2:$I$222,4,FALSE)</f>
        <v>#N/A</v>
      </c>
      <c r="CH2081" t="e">
        <f>VLOOKUP(CE2081,[1]Sheet2!$E$2:$I$222,5,FALSE)</f>
        <v>#N/A</v>
      </c>
      <c r="CM2081" t="e">
        <f>VLOOKUP(CL2081,[1]Sheet2!$E$2:$I$222,3,FALSE)</f>
        <v>#N/A</v>
      </c>
      <c r="CN2081" t="e">
        <f>VLOOKUP(CL2081,[1]Sheet2!$E$2:$I$222,4,FALSE)</f>
        <v>#N/A</v>
      </c>
      <c r="CO2081" t="e">
        <f>VLOOKUP(CL2081,[1]Sheet2!$E$2:$I$222,5,FALSE)</f>
        <v>#N/A</v>
      </c>
    </row>
    <row r="2082" spans="1:93" x14ac:dyDescent="0.25">
      <c r="A2082">
        <v>2169</v>
      </c>
      <c r="C2082">
        <v>15640</v>
      </c>
      <c r="D2082">
        <v>5640</v>
      </c>
      <c r="E2082">
        <v>37.788060000000002</v>
      </c>
      <c r="F2082">
        <v>-122.40282000000001</v>
      </c>
      <c r="G2082" t="s">
        <v>4789</v>
      </c>
      <c r="H2082" t="s">
        <v>4790</v>
      </c>
      <c r="I2082" t="s">
        <v>895</v>
      </c>
      <c r="J2082" t="s">
        <v>1008</v>
      </c>
      <c r="K2082" t="s">
        <v>4638</v>
      </c>
      <c r="L2082" t="s">
        <v>452</v>
      </c>
      <c r="Q2082" t="s">
        <v>672</v>
      </c>
      <c r="R2082">
        <v>1486</v>
      </c>
      <c r="S2082" t="s">
        <v>4791</v>
      </c>
      <c r="W2082" t="s">
        <v>674</v>
      </c>
      <c r="X2082">
        <f t="shared" si="32"/>
        <v>9</v>
      </c>
      <c r="Y2082" t="s">
        <v>39</v>
      </c>
      <c r="Z2082" t="s">
        <v>78</v>
      </c>
      <c r="AB2082" t="e">
        <f>VLOOKUP($AA2082,Sheet2!$E$2:$I$222,3,FALSE)</f>
        <v>#N/A</v>
      </c>
      <c r="AC2082" t="e">
        <f>VLOOKUP($AA2082,Sheet2!$E$2:$I$222,4,FALSE)</f>
        <v>#N/A</v>
      </c>
      <c r="AD2082" t="e">
        <f>VLOOKUP($AA2082,Sheet2!$E$2:$I$222,5,FALSE)</f>
        <v>#N/A</v>
      </c>
      <c r="AF2082" t="s">
        <v>32</v>
      </c>
      <c r="AG2082" t="s">
        <v>77</v>
      </c>
      <c r="AH2082" t="s">
        <v>107</v>
      </c>
      <c r="AI2082" t="str">
        <f>VLOOKUP(AH2082,[1]Sheet2!$E$2:$I$222,3,FALSE)</f>
        <v>To Downtown</v>
      </c>
      <c r="AJ2082" t="str">
        <f>VLOOKUP(AH2082,[1]Sheet2!$E$2:$I$222,4,FALSE)</f>
        <v>Main &amp; Mission</v>
      </c>
      <c r="AK2082" t="str">
        <f>VLOOKUP(AH2082,[1]Sheet2!$E$2:$I$222,5,FALSE)</f>
        <v>M-F ~ 6am-5:30pm</v>
      </c>
      <c r="AM2082" t="s">
        <v>3</v>
      </c>
      <c r="AN2082" t="s">
        <v>78</v>
      </c>
      <c r="AP2082" t="e">
        <f>VLOOKUP(AO2082,[1]Sheet2!$E$2:$I$222,3,FALSE)</f>
        <v>#N/A</v>
      </c>
      <c r="AQ2082" t="e">
        <f>VLOOKUP(AO2082,[1]Sheet2!$E$2:$I$222,4,FALSE)</f>
        <v>#N/A</v>
      </c>
      <c r="AR2082" t="e">
        <f>VLOOKUP(AO2082,[1]Sheet2!$E$2:$I$222,5,FALSE)</f>
        <v>#N/A</v>
      </c>
      <c r="AT2082" t="s">
        <v>30</v>
      </c>
      <c r="AU2082" t="s">
        <v>77</v>
      </c>
      <c r="AV2082" t="s">
        <v>104</v>
      </c>
      <c r="AW2082" t="str">
        <f>VLOOKUP(AV2082,[1]Sheet2!$E$2:$I$222,3,FALSE)</f>
        <v>To Downtown</v>
      </c>
      <c r="AX2082" t="str">
        <f>VLOOKUP(AV2082,[1]Sheet2!$E$2:$I$222,4,FALSE)</f>
        <v>Steuart &amp; Market</v>
      </c>
      <c r="AY2082" t="str">
        <f>VLOOKUP(AV2082,[1]Sheet2!$E$2:$I$222,5,FALSE)</f>
        <v>Daily ~ 6am-12:30am</v>
      </c>
      <c r="BA2082" t="s">
        <v>65</v>
      </c>
      <c r="BB2082" t="s">
        <v>77</v>
      </c>
      <c r="BC2082" t="s">
        <v>153</v>
      </c>
      <c r="BD2082" t="str">
        <f>VLOOKUP(BC2082,[1]Sheet2!$E$2:$I$222,3,FALSE)</f>
        <v>To Downtown</v>
      </c>
      <c r="BE2082" t="str">
        <f>VLOOKUP(BC2082,[1]Sheet2!$E$2:$I$222,4,FALSE)</f>
        <v>Ferry Plaza</v>
      </c>
      <c r="BF2082" t="str">
        <f>VLOOKUP(BC2082,[1]Sheet2!$E$2:$I$222,5,FALSE)</f>
        <v>Daily ~ 5:30am-12am</v>
      </c>
      <c r="BH2082" t="s">
        <v>10</v>
      </c>
      <c r="BI2082" t="s">
        <v>77</v>
      </c>
      <c r="BJ2082" t="s">
        <v>89</v>
      </c>
      <c r="BK2082" t="str">
        <f>VLOOKUP(BJ2082,[1]Sheet2!$E$2:$I$222,3,FALSE)</f>
        <v>To Ferry Plaza</v>
      </c>
      <c r="BL2082" t="str">
        <f>VLOOKUP(BJ2082,[1]Sheet2!$E$2:$I$222,4,FALSE)</f>
        <v>Steuart &amp; Market</v>
      </c>
      <c r="BM2082" t="str">
        <f>VLOOKUP(BJ2082,[1]Sheet2!$E$2:$I$222,5,FALSE)</f>
        <v>Daily ~ 5:30am-12am</v>
      </c>
      <c r="BO2082" t="s">
        <v>62</v>
      </c>
      <c r="BP2082" t="s">
        <v>77</v>
      </c>
      <c r="BQ2082" t="s">
        <v>147</v>
      </c>
      <c r="BR2082" t="str">
        <f>VLOOKUP(BQ2082,[1]Sheet2!$E$2:$I$222,3,FALSE)</f>
        <v>To Downtown</v>
      </c>
      <c r="BS2082" t="str">
        <f>VLOOKUP(BQ2082,[1]Sheet2!$E$2:$I$222,4,FALSE)</f>
        <v>Ferry Plaza</v>
      </c>
      <c r="BT2082" t="str">
        <f>VLOOKUP(BQ2082,[1]Sheet2!$E$2:$I$222,5,FALSE)</f>
        <v>AM Only: M-F ~ 6:30am-8:30am</v>
      </c>
      <c r="BV2082" t="s">
        <v>347</v>
      </c>
      <c r="BW2082" t="s">
        <v>78</v>
      </c>
      <c r="BX2082" t="s">
        <v>353</v>
      </c>
      <c r="BY2082" t="str">
        <f>VLOOKUP(BX2082,[1]Sheet2!$E$2:$I$222,3,FALSE)</f>
        <v>To Downtown</v>
      </c>
      <c r="BZ2082" t="str">
        <f>VLOOKUP(BX2082,[1]Sheet2!$E$2:$I$222,4,FALSE)</f>
        <v>Late Night Only (Daily ~ 1am-5am)</v>
      </c>
      <c r="CA2082" t="str">
        <f>VLOOKUP(BX2082,[1]Sheet2!$E$2:$I$222,5,FALSE)</f>
        <v>Sat ~ 1am-6am | Sun ~ 1am-8am</v>
      </c>
      <c r="CC2082" t="s">
        <v>57</v>
      </c>
      <c r="CD2082" t="s">
        <v>78</v>
      </c>
      <c r="CE2082" t="s">
        <v>149</v>
      </c>
      <c r="CF2082" t="str">
        <f>VLOOKUP(CE2082,[1]Sheet2!$E$2:$I$222,3,FALSE)</f>
        <v>To Caltrain Station</v>
      </c>
      <c r="CG2082" t="str">
        <f>VLOOKUP(CE2082,[1]Sheet2!$E$2:$I$222,4,FALSE)</f>
        <v>Late Night Only (Daily ~1am-5am)</v>
      </c>
      <c r="CH2082" t="str">
        <f>VLOOKUP(CE2082,[1]Sheet2!$E$2:$I$222,5,FALSE)</f>
        <v>Sat ~ 1am-6am | Sun ~ 1am-8am</v>
      </c>
      <c r="CM2082" t="e">
        <f>VLOOKUP(CL2082,[1]Sheet2!$E$2:$I$222,3,FALSE)</f>
        <v>#N/A</v>
      </c>
      <c r="CN2082" t="e">
        <f>VLOOKUP(CL2082,[1]Sheet2!$E$2:$I$222,4,FALSE)</f>
        <v>#N/A</v>
      </c>
      <c r="CO2082" t="e">
        <f>VLOOKUP(CL2082,[1]Sheet2!$E$2:$I$222,5,FALSE)</f>
        <v>#N/A</v>
      </c>
    </row>
    <row r="2083" spans="1:93" x14ac:dyDescent="0.25">
      <c r="A2083">
        <v>2170</v>
      </c>
      <c r="C2083">
        <v>15641</v>
      </c>
      <c r="D2083">
        <v>5641</v>
      </c>
      <c r="E2083">
        <v>37.787430999999998</v>
      </c>
      <c r="F2083">
        <v>-122.403655</v>
      </c>
      <c r="G2083" t="s">
        <v>4789</v>
      </c>
      <c r="H2083" t="s">
        <v>4790</v>
      </c>
      <c r="I2083" t="s">
        <v>878</v>
      </c>
      <c r="J2083" t="s">
        <v>669</v>
      </c>
      <c r="K2083" t="s">
        <v>698</v>
      </c>
      <c r="M2083" t="s">
        <v>671</v>
      </c>
      <c r="N2083" t="s">
        <v>4792</v>
      </c>
      <c r="Q2083" t="s">
        <v>672</v>
      </c>
      <c r="R2083">
        <v>1268</v>
      </c>
      <c r="S2083" t="s">
        <v>4793</v>
      </c>
      <c r="T2083" t="s">
        <v>4745</v>
      </c>
      <c r="X2083">
        <f t="shared" si="32"/>
        <v>5</v>
      </c>
      <c r="Y2083" t="s">
        <v>15</v>
      </c>
      <c r="Z2083" t="s">
        <v>77</v>
      </c>
      <c r="AA2083" t="s">
        <v>93</v>
      </c>
      <c r="AB2083" t="str">
        <f>VLOOKUP($AA2083,Sheet2!$E$2:$I$222,3,FALSE)</f>
        <v>To Downtown</v>
      </c>
      <c r="AC2083" t="str">
        <f>VLOOKUP($AA2083,Sheet2!$E$2:$I$222,4,FALSE)</f>
        <v>Transbay Terminal</v>
      </c>
      <c r="AD2083" t="str">
        <f>VLOOKUP($AA2083,Sheet2!$E$2:$I$222,5,FALSE)</f>
        <v>M-F ~ 7am-7pm</v>
      </c>
      <c r="AF2083" t="s">
        <v>47</v>
      </c>
      <c r="AG2083" t="s">
        <v>77</v>
      </c>
      <c r="AH2083" t="s">
        <v>123</v>
      </c>
      <c r="AI2083" t="str">
        <f>VLOOKUP(AH2083,[1]Sheet2!$E$2:$I$222,3,FALSE)</f>
        <v>To Downtown</v>
      </c>
      <c r="AJ2083" t="str">
        <f>VLOOKUP(AH2083,[1]Sheet2!$E$2:$I$222,4,FALSE)</f>
        <v>Transbay Terminal</v>
      </c>
      <c r="AK2083" t="str">
        <f>VLOOKUP(AH2083,[1]Sheet2!$E$2:$I$222,5,FALSE)</f>
        <v>M-F ~ 6am-8pm | Sat-Sun ~ 9am-7pm</v>
      </c>
      <c r="AM2083" t="s">
        <v>42</v>
      </c>
      <c r="AN2083" t="s">
        <v>77</v>
      </c>
      <c r="AO2083" t="s">
        <v>115</v>
      </c>
      <c r="AP2083" t="str">
        <f>VLOOKUP(AO2083,[1]Sheet2!$E$2:$I$222,3,FALSE)</f>
        <v>To Downtown</v>
      </c>
      <c r="AQ2083" t="str">
        <f>VLOOKUP(AO2083,[1]Sheet2!$E$2:$I$222,4,FALSE)</f>
        <v>Ferry Plaza</v>
      </c>
      <c r="AR2083" t="str">
        <f>VLOOKUP(AO2083,[1]Sheet2!$E$2:$I$222,5,FALSE)</f>
        <v>Daily ~ 6am-12:30am</v>
      </c>
      <c r="AT2083" t="s">
        <v>45</v>
      </c>
      <c r="AU2083" t="s">
        <v>78</v>
      </c>
      <c r="AW2083" t="e">
        <f>VLOOKUP(AV2083,[1]Sheet2!$E$2:$I$222,3,FALSE)</f>
        <v>#N/A</v>
      </c>
      <c r="AX2083" t="e">
        <f>VLOOKUP(AV2083,[1]Sheet2!$E$2:$I$222,4,FALSE)</f>
        <v>#N/A</v>
      </c>
      <c r="AY2083" t="e">
        <f>VLOOKUP(AV2083,[1]Sheet2!$E$2:$I$222,5,FALSE)</f>
        <v>#N/A</v>
      </c>
      <c r="BA2083" t="s">
        <v>26</v>
      </c>
      <c r="BB2083" t="s">
        <v>78</v>
      </c>
      <c r="BD2083" t="e">
        <f>VLOOKUP(BC2083,[1]Sheet2!$E$2:$I$222,3,FALSE)</f>
        <v>#N/A</v>
      </c>
      <c r="BE2083" t="e">
        <f>VLOOKUP(BC2083,[1]Sheet2!$E$2:$I$222,4,FALSE)</f>
        <v>#N/A</v>
      </c>
      <c r="BF2083" t="e">
        <f>VLOOKUP(BC2083,[1]Sheet2!$E$2:$I$222,5,FALSE)</f>
        <v>#N/A</v>
      </c>
      <c r="BK2083" t="e">
        <f>VLOOKUP(BJ2083,[1]Sheet2!$E$2:$I$222,3,FALSE)</f>
        <v>#N/A</v>
      </c>
      <c r="BL2083" t="e">
        <f>VLOOKUP(BJ2083,[1]Sheet2!$E$2:$I$222,4,FALSE)</f>
        <v>#N/A</v>
      </c>
      <c r="BM2083" t="e">
        <f>VLOOKUP(BJ2083,[1]Sheet2!$E$2:$I$222,5,FALSE)</f>
        <v>#N/A</v>
      </c>
      <c r="BR2083" t="e">
        <f>VLOOKUP(BQ2083,[1]Sheet2!$E$2:$I$222,3,FALSE)</f>
        <v>#N/A</v>
      </c>
      <c r="BS2083" t="e">
        <f>VLOOKUP(BQ2083,[1]Sheet2!$E$2:$I$222,4,FALSE)</f>
        <v>#N/A</v>
      </c>
      <c r="BT2083" t="e">
        <f>VLOOKUP(BQ2083,[1]Sheet2!$E$2:$I$222,5,FALSE)</f>
        <v>#N/A</v>
      </c>
      <c r="BY2083" t="e">
        <f>VLOOKUP(BX2083,[1]Sheet2!$E$2:$I$222,3,FALSE)</f>
        <v>#N/A</v>
      </c>
      <c r="BZ2083" t="e">
        <f>VLOOKUP(BX2083,[1]Sheet2!$E$2:$I$222,4,FALSE)</f>
        <v>#N/A</v>
      </c>
      <c r="CA2083" t="e">
        <f>VLOOKUP(BX2083,[1]Sheet2!$E$2:$I$222,5,FALSE)</f>
        <v>#N/A</v>
      </c>
      <c r="CF2083" t="e">
        <f>VLOOKUP(CE2083,[1]Sheet2!$E$2:$I$222,3,FALSE)</f>
        <v>#N/A</v>
      </c>
      <c r="CG2083" t="e">
        <f>VLOOKUP(CE2083,[1]Sheet2!$E$2:$I$222,4,FALSE)</f>
        <v>#N/A</v>
      </c>
      <c r="CH2083" t="e">
        <f>VLOOKUP(CE2083,[1]Sheet2!$E$2:$I$222,5,FALSE)</f>
        <v>#N/A</v>
      </c>
      <c r="CM2083" t="e">
        <f>VLOOKUP(CL2083,[1]Sheet2!$E$2:$I$222,3,FALSE)</f>
        <v>#N/A</v>
      </c>
      <c r="CN2083" t="e">
        <f>VLOOKUP(CL2083,[1]Sheet2!$E$2:$I$222,4,FALSE)</f>
        <v>#N/A</v>
      </c>
      <c r="CO2083" t="e">
        <f>VLOOKUP(CL2083,[1]Sheet2!$E$2:$I$222,5,FALSE)</f>
        <v>#N/A</v>
      </c>
    </row>
    <row r="2084" spans="1:93" x14ac:dyDescent="0.25">
      <c r="A2084">
        <v>2171</v>
      </c>
      <c r="C2084">
        <v>15642</v>
      </c>
      <c r="D2084">
        <v>5642</v>
      </c>
      <c r="E2084">
        <v>37.786450000000002</v>
      </c>
      <c r="F2084">
        <v>-122.40485</v>
      </c>
      <c r="G2084" t="s">
        <v>4794</v>
      </c>
      <c r="H2084" t="s">
        <v>4795</v>
      </c>
      <c r="I2084" t="s">
        <v>2499</v>
      </c>
      <c r="J2084" t="s">
        <v>669</v>
      </c>
      <c r="K2084" t="s">
        <v>698</v>
      </c>
      <c r="N2084" t="s">
        <v>4796</v>
      </c>
      <c r="Q2084" t="s">
        <v>672</v>
      </c>
      <c r="R2084">
        <v>1267</v>
      </c>
      <c r="S2084" t="s">
        <v>4797</v>
      </c>
      <c r="X2084">
        <f t="shared" si="32"/>
        <v>3</v>
      </c>
      <c r="Y2084" t="s">
        <v>15</v>
      </c>
      <c r="Z2084" t="s">
        <v>77</v>
      </c>
      <c r="AA2084" t="s">
        <v>93</v>
      </c>
      <c r="AB2084" t="str">
        <f>VLOOKUP($AA2084,Sheet2!$E$2:$I$222,3,FALSE)</f>
        <v>To Downtown</v>
      </c>
      <c r="AC2084" t="str">
        <f>VLOOKUP($AA2084,Sheet2!$E$2:$I$222,4,FALSE)</f>
        <v>Transbay Terminal</v>
      </c>
      <c r="AD2084" t="str">
        <f>VLOOKUP($AA2084,Sheet2!$E$2:$I$222,5,FALSE)</f>
        <v>M-F ~ 7am-7pm</v>
      </c>
      <c r="AF2084" t="s">
        <v>42</v>
      </c>
      <c r="AG2084" t="s">
        <v>77</v>
      </c>
      <c r="AH2084" t="s">
        <v>115</v>
      </c>
      <c r="AI2084" t="str">
        <f>VLOOKUP(AH2084,[1]Sheet2!$E$2:$I$222,3,FALSE)</f>
        <v>To Downtown</v>
      </c>
      <c r="AJ2084" t="str">
        <f>VLOOKUP(AH2084,[1]Sheet2!$E$2:$I$222,4,FALSE)</f>
        <v>Ferry Plaza</v>
      </c>
      <c r="AK2084" t="str">
        <f>VLOOKUP(AH2084,[1]Sheet2!$E$2:$I$222,5,FALSE)</f>
        <v>Daily ~ 6am-12:30am</v>
      </c>
      <c r="AM2084" t="s">
        <v>26</v>
      </c>
      <c r="AN2084" t="s">
        <v>78</v>
      </c>
      <c r="AP2084" t="e">
        <f>VLOOKUP(AO2084,[1]Sheet2!$E$2:$I$222,3,FALSE)</f>
        <v>#N/A</v>
      </c>
      <c r="AQ2084" t="e">
        <f>VLOOKUP(AO2084,[1]Sheet2!$E$2:$I$222,4,FALSE)</f>
        <v>#N/A</v>
      </c>
      <c r="AR2084" t="e">
        <f>VLOOKUP(AO2084,[1]Sheet2!$E$2:$I$222,5,FALSE)</f>
        <v>#N/A</v>
      </c>
      <c r="AW2084" t="e">
        <f>VLOOKUP(AV2084,[1]Sheet2!$E$2:$I$222,3,FALSE)</f>
        <v>#N/A</v>
      </c>
      <c r="AX2084" t="e">
        <f>VLOOKUP(AV2084,[1]Sheet2!$E$2:$I$222,4,FALSE)</f>
        <v>#N/A</v>
      </c>
      <c r="AY2084" t="e">
        <f>VLOOKUP(AV2084,[1]Sheet2!$E$2:$I$222,5,FALSE)</f>
        <v>#N/A</v>
      </c>
      <c r="BD2084" t="e">
        <f>VLOOKUP(BC2084,[1]Sheet2!$E$2:$I$222,3,FALSE)</f>
        <v>#N/A</v>
      </c>
      <c r="BE2084" t="e">
        <f>VLOOKUP(BC2084,[1]Sheet2!$E$2:$I$222,4,FALSE)</f>
        <v>#N/A</v>
      </c>
      <c r="BF2084" t="e">
        <f>VLOOKUP(BC2084,[1]Sheet2!$E$2:$I$222,5,FALSE)</f>
        <v>#N/A</v>
      </c>
      <c r="BK2084" t="e">
        <f>VLOOKUP(BJ2084,[1]Sheet2!$E$2:$I$222,3,FALSE)</f>
        <v>#N/A</v>
      </c>
      <c r="BL2084" t="e">
        <f>VLOOKUP(BJ2084,[1]Sheet2!$E$2:$I$222,4,FALSE)</f>
        <v>#N/A</v>
      </c>
      <c r="BM2084" t="e">
        <f>VLOOKUP(BJ2084,[1]Sheet2!$E$2:$I$222,5,FALSE)</f>
        <v>#N/A</v>
      </c>
      <c r="BR2084" t="e">
        <f>VLOOKUP(BQ2084,[1]Sheet2!$E$2:$I$222,3,FALSE)</f>
        <v>#N/A</v>
      </c>
      <c r="BS2084" t="e">
        <f>VLOOKUP(BQ2084,[1]Sheet2!$E$2:$I$222,4,FALSE)</f>
        <v>#N/A</v>
      </c>
      <c r="BT2084" t="e">
        <f>VLOOKUP(BQ2084,[1]Sheet2!$E$2:$I$222,5,FALSE)</f>
        <v>#N/A</v>
      </c>
      <c r="BY2084" t="e">
        <f>VLOOKUP(BX2084,[1]Sheet2!$E$2:$I$222,3,FALSE)</f>
        <v>#N/A</v>
      </c>
      <c r="BZ2084" t="e">
        <f>VLOOKUP(BX2084,[1]Sheet2!$E$2:$I$222,4,FALSE)</f>
        <v>#N/A</v>
      </c>
      <c r="CA2084" t="e">
        <f>VLOOKUP(BX2084,[1]Sheet2!$E$2:$I$222,5,FALSE)</f>
        <v>#N/A</v>
      </c>
      <c r="CF2084" t="e">
        <f>VLOOKUP(CE2084,[1]Sheet2!$E$2:$I$222,3,FALSE)</f>
        <v>#N/A</v>
      </c>
      <c r="CG2084" t="e">
        <f>VLOOKUP(CE2084,[1]Sheet2!$E$2:$I$222,4,FALSE)</f>
        <v>#N/A</v>
      </c>
      <c r="CH2084" t="e">
        <f>VLOOKUP(CE2084,[1]Sheet2!$E$2:$I$222,5,FALSE)</f>
        <v>#N/A</v>
      </c>
      <c r="CM2084" t="e">
        <f>VLOOKUP(CL2084,[1]Sheet2!$E$2:$I$222,3,FALSE)</f>
        <v>#N/A</v>
      </c>
      <c r="CN2084" t="e">
        <f>VLOOKUP(CL2084,[1]Sheet2!$E$2:$I$222,4,FALSE)</f>
        <v>#N/A</v>
      </c>
      <c r="CO2084" t="e">
        <f>VLOOKUP(CL2084,[1]Sheet2!$E$2:$I$222,5,FALSE)</f>
        <v>#N/A</v>
      </c>
    </row>
    <row r="2085" spans="1:93" x14ac:dyDescent="0.25">
      <c r="A2085">
        <v>2172</v>
      </c>
      <c r="C2085">
        <v>15643</v>
      </c>
      <c r="D2085">
        <v>5643</v>
      </c>
      <c r="E2085">
        <v>37.785409000000001</v>
      </c>
      <c r="F2085">
        <v>-122.406206</v>
      </c>
      <c r="G2085" t="s">
        <v>4798</v>
      </c>
      <c r="H2085" t="s">
        <v>4799</v>
      </c>
      <c r="I2085" t="s">
        <v>895</v>
      </c>
      <c r="J2085" t="s">
        <v>1008</v>
      </c>
      <c r="K2085" t="s">
        <v>1509</v>
      </c>
      <c r="L2085" t="s">
        <v>452</v>
      </c>
      <c r="M2085" t="s">
        <v>671</v>
      </c>
      <c r="Q2085">
        <v>0</v>
      </c>
      <c r="R2085">
        <v>1267</v>
      </c>
      <c r="S2085" t="s">
        <v>4791</v>
      </c>
      <c r="W2085" t="s">
        <v>674</v>
      </c>
      <c r="X2085">
        <f t="shared" si="32"/>
        <v>9</v>
      </c>
      <c r="Y2085" t="s">
        <v>39</v>
      </c>
      <c r="Z2085" t="s">
        <v>78</v>
      </c>
      <c r="AB2085" t="e">
        <f>VLOOKUP($AA2085,Sheet2!$E$2:$I$222,3,FALSE)</f>
        <v>#N/A</v>
      </c>
      <c r="AC2085" t="e">
        <f>VLOOKUP($AA2085,Sheet2!$E$2:$I$222,4,FALSE)</f>
        <v>#N/A</v>
      </c>
      <c r="AD2085" t="e">
        <f>VLOOKUP($AA2085,Sheet2!$E$2:$I$222,5,FALSE)</f>
        <v>#N/A</v>
      </c>
      <c r="AF2085" t="s">
        <v>32</v>
      </c>
      <c r="AG2085" t="s">
        <v>77</v>
      </c>
      <c r="AH2085" t="s">
        <v>107</v>
      </c>
      <c r="AI2085" t="str">
        <f>VLOOKUP(AH2085,[1]Sheet2!$E$2:$I$222,3,FALSE)</f>
        <v>To Downtown</v>
      </c>
      <c r="AJ2085" t="str">
        <f>VLOOKUP(AH2085,[1]Sheet2!$E$2:$I$222,4,FALSE)</f>
        <v>Main &amp; Mission</v>
      </c>
      <c r="AK2085" t="str">
        <f>VLOOKUP(AH2085,[1]Sheet2!$E$2:$I$222,5,FALSE)</f>
        <v>M-F ~ 6am-5:30pm</v>
      </c>
      <c r="AM2085" t="s">
        <v>3</v>
      </c>
      <c r="AN2085" t="s">
        <v>78</v>
      </c>
      <c r="AP2085" t="e">
        <f>VLOOKUP(AO2085,[1]Sheet2!$E$2:$I$222,3,FALSE)</f>
        <v>#N/A</v>
      </c>
      <c r="AQ2085" t="e">
        <f>VLOOKUP(AO2085,[1]Sheet2!$E$2:$I$222,4,FALSE)</f>
        <v>#N/A</v>
      </c>
      <c r="AR2085" t="e">
        <f>VLOOKUP(AO2085,[1]Sheet2!$E$2:$I$222,5,FALSE)</f>
        <v>#N/A</v>
      </c>
      <c r="AT2085" t="s">
        <v>30</v>
      </c>
      <c r="AU2085" t="s">
        <v>77</v>
      </c>
      <c r="AV2085" t="s">
        <v>104</v>
      </c>
      <c r="AW2085" t="str">
        <f>VLOOKUP(AV2085,[1]Sheet2!$E$2:$I$222,3,FALSE)</f>
        <v>To Downtown</v>
      </c>
      <c r="AX2085" t="str">
        <f>VLOOKUP(AV2085,[1]Sheet2!$E$2:$I$222,4,FALSE)</f>
        <v>Steuart &amp; Market</v>
      </c>
      <c r="AY2085" t="str">
        <f>VLOOKUP(AV2085,[1]Sheet2!$E$2:$I$222,5,FALSE)</f>
        <v>Daily ~ 6am-12:30am</v>
      </c>
      <c r="BA2085" t="s">
        <v>65</v>
      </c>
      <c r="BB2085" t="s">
        <v>77</v>
      </c>
      <c r="BC2085" t="s">
        <v>153</v>
      </c>
      <c r="BD2085" t="str">
        <f>VLOOKUP(BC2085,[1]Sheet2!$E$2:$I$222,3,FALSE)</f>
        <v>To Downtown</v>
      </c>
      <c r="BE2085" t="str">
        <f>VLOOKUP(BC2085,[1]Sheet2!$E$2:$I$222,4,FALSE)</f>
        <v>Ferry Plaza</v>
      </c>
      <c r="BF2085" t="str">
        <f>VLOOKUP(BC2085,[1]Sheet2!$E$2:$I$222,5,FALSE)</f>
        <v>Daily ~ 5:30am-12am</v>
      </c>
      <c r="BH2085" t="s">
        <v>10</v>
      </c>
      <c r="BI2085" t="s">
        <v>77</v>
      </c>
      <c r="BJ2085" t="s">
        <v>89</v>
      </c>
      <c r="BK2085" t="str">
        <f>VLOOKUP(BJ2085,[1]Sheet2!$E$2:$I$222,3,FALSE)</f>
        <v>To Ferry Plaza</v>
      </c>
      <c r="BL2085" t="str">
        <f>VLOOKUP(BJ2085,[1]Sheet2!$E$2:$I$222,4,FALSE)</f>
        <v>Steuart &amp; Market</v>
      </c>
      <c r="BM2085" t="str">
        <f>VLOOKUP(BJ2085,[1]Sheet2!$E$2:$I$222,5,FALSE)</f>
        <v>Daily ~ 5:30am-12am</v>
      </c>
      <c r="BO2085" t="s">
        <v>62</v>
      </c>
      <c r="BP2085" t="s">
        <v>77</v>
      </c>
      <c r="BQ2085" t="s">
        <v>147</v>
      </c>
      <c r="BR2085" t="str">
        <f>VLOOKUP(BQ2085,[1]Sheet2!$E$2:$I$222,3,FALSE)</f>
        <v>To Downtown</v>
      </c>
      <c r="BS2085" t="str">
        <f>VLOOKUP(BQ2085,[1]Sheet2!$E$2:$I$222,4,FALSE)</f>
        <v>Ferry Plaza</v>
      </c>
      <c r="BT2085" t="str">
        <f>VLOOKUP(BQ2085,[1]Sheet2!$E$2:$I$222,5,FALSE)</f>
        <v>AM Only: M-F ~ 6:30am-8:30am</v>
      </c>
      <c r="BV2085" t="s">
        <v>347</v>
      </c>
      <c r="BW2085" t="s">
        <v>78</v>
      </c>
      <c r="BX2085" t="s">
        <v>353</v>
      </c>
      <c r="BY2085" t="str">
        <f>VLOOKUP(BX2085,[1]Sheet2!$E$2:$I$222,3,FALSE)</f>
        <v>To Downtown</v>
      </c>
      <c r="BZ2085" t="str">
        <f>VLOOKUP(BX2085,[1]Sheet2!$E$2:$I$222,4,FALSE)</f>
        <v>Late Night Only (Daily ~ 1am-5am)</v>
      </c>
      <c r="CA2085" t="str">
        <f>VLOOKUP(BX2085,[1]Sheet2!$E$2:$I$222,5,FALSE)</f>
        <v>Sat ~ 1am-6am | Sun ~ 1am-8am</v>
      </c>
      <c r="CC2085" t="s">
        <v>57</v>
      </c>
      <c r="CD2085" t="s">
        <v>78</v>
      </c>
      <c r="CE2085" t="s">
        <v>149</v>
      </c>
      <c r="CF2085" t="str">
        <f>VLOOKUP(CE2085,[1]Sheet2!$E$2:$I$222,3,FALSE)</f>
        <v>To Caltrain Station</v>
      </c>
      <c r="CG2085" t="str">
        <f>VLOOKUP(CE2085,[1]Sheet2!$E$2:$I$222,4,FALSE)</f>
        <v>Late Night Only (Daily ~1am-5am)</v>
      </c>
      <c r="CH2085" t="str">
        <f>VLOOKUP(CE2085,[1]Sheet2!$E$2:$I$222,5,FALSE)</f>
        <v>Sat ~ 1am-6am | Sun ~ 1am-8am</v>
      </c>
      <c r="CM2085" t="e">
        <f>VLOOKUP(CL2085,[1]Sheet2!$E$2:$I$222,3,FALSE)</f>
        <v>#N/A</v>
      </c>
      <c r="CN2085" t="e">
        <f>VLOOKUP(CL2085,[1]Sheet2!$E$2:$I$222,4,FALSE)</f>
        <v>#N/A</v>
      </c>
      <c r="CO2085" t="e">
        <f>VLOOKUP(CL2085,[1]Sheet2!$E$2:$I$222,5,FALSE)</f>
        <v>#N/A</v>
      </c>
    </row>
    <row r="2086" spans="1:93" x14ac:dyDescent="0.25">
      <c r="A2086">
        <v>2173</v>
      </c>
      <c r="C2086">
        <v>15644</v>
      </c>
      <c r="D2086">
        <v>5644</v>
      </c>
      <c r="E2086">
        <v>37.784750000000003</v>
      </c>
      <c r="F2086">
        <v>-122.40701</v>
      </c>
      <c r="G2086" t="s">
        <v>4800</v>
      </c>
      <c r="H2086" t="s">
        <v>4801</v>
      </c>
      <c r="I2086" t="s">
        <v>2499</v>
      </c>
      <c r="J2086" t="s">
        <v>669</v>
      </c>
      <c r="K2086" t="s">
        <v>698</v>
      </c>
      <c r="L2086" t="s">
        <v>452</v>
      </c>
      <c r="M2086" t="s">
        <v>671</v>
      </c>
      <c r="N2086" t="s">
        <v>4802</v>
      </c>
      <c r="Q2086" t="s">
        <v>672</v>
      </c>
      <c r="R2086">
        <v>1266</v>
      </c>
      <c r="S2086" t="s">
        <v>4803</v>
      </c>
      <c r="T2086" t="s">
        <v>4745</v>
      </c>
      <c r="X2086">
        <f t="shared" si="32"/>
        <v>4</v>
      </c>
      <c r="Y2086" t="s">
        <v>15</v>
      </c>
      <c r="Z2086" t="s">
        <v>77</v>
      </c>
      <c r="AA2086" t="s">
        <v>93</v>
      </c>
      <c r="AB2086" t="str">
        <f>VLOOKUP($AA2086,Sheet2!$E$2:$I$222,3,FALSE)</f>
        <v>To Downtown</v>
      </c>
      <c r="AC2086" t="str">
        <f>VLOOKUP($AA2086,Sheet2!$E$2:$I$222,4,FALSE)</f>
        <v>Transbay Terminal</v>
      </c>
      <c r="AD2086" t="str">
        <f>VLOOKUP($AA2086,Sheet2!$E$2:$I$222,5,FALSE)</f>
        <v>M-F ~ 7am-7pm</v>
      </c>
      <c r="AF2086" t="s">
        <v>42</v>
      </c>
      <c r="AG2086" t="s">
        <v>77</v>
      </c>
      <c r="AH2086" t="s">
        <v>115</v>
      </c>
      <c r="AI2086" t="str">
        <f>VLOOKUP(AH2086,[1]Sheet2!$E$2:$I$222,3,FALSE)</f>
        <v>To Downtown</v>
      </c>
      <c r="AJ2086" t="str">
        <f>VLOOKUP(AH2086,[1]Sheet2!$E$2:$I$222,4,FALSE)</f>
        <v>Ferry Plaza</v>
      </c>
      <c r="AK2086" t="str">
        <f>VLOOKUP(AH2086,[1]Sheet2!$E$2:$I$222,5,FALSE)</f>
        <v>Daily ~ 6am-12:30am</v>
      </c>
      <c r="AM2086" t="s">
        <v>26</v>
      </c>
      <c r="AN2086" t="s">
        <v>78</v>
      </c>
      <c r="AP2086" t="e">
        <f>VLOOKUP(AO2086,[1]Sheet2!$E$2:$I$222,3,FALSE)</f>
        <v>#N/A</v>
      </c>
      <c r="AQ2086" t="e">
        <f>VLOOKUP(AO2086,[1]Sheet2!$E$2:$I$222,4,FALSE)</f>
        <v>#N/A</v>
      </c>
      <c r="AR2086" t="e">
        <f>VLOOKUP(AO2086,[1]Sheet2!$E$2:$I$222,5,FALSE)</f>
        <v>#N/A</v>
      </c>
      <c r="AT2086" t="s">
        <v>62</v>
      </c>
      <c r="AU2086" t="s">
        <v>77</v>
      </c>
      <c r="AV2086" t="s">
        <v>147</v>
      </c>
      <c r="AW2086" t="str">
        <f>VLOOKUP(AV2086,[1]Sheet2!$E$2:$I$222,3,FALSE)</f>
        <v>To Downtown</v>
      </c>
      <c r="AX2086" t="str">
        <f>VLOOKUP(AV2086,[1]Sheet2!$E$2:$I$222,4,FALSE)</f>
        <v>Ferry Plaza</v>
      </c>
      <c r="AY2086" t="str">
        <f>VLOOKUP(AV2086,[1]Sheet2!$E$2:$I$222,5,FALSE)</f>
        <v>AM Only: M-F ~ 6:30am-8:30am</v>
      </c>
      <c r="BD2086" t="e">
        <f>VLOOKUP(BC2086,[1]Sheet2!$E$2:$I$222,3,FALSE)</f>
        <v>#N/A</v>
      </c>
      <c r="BE2086" t="e">
        <f>VLOOKUP(BC2086,[1]Sheet2!$E$2:$I$222,4,FALSE)</f>
        <v>#N/A</v>
      </c>
      <c r="BF2086" t="e">
        <f>VLOOKUP(BC2086,[1]Sheet2!$E$2:$I$222,5,FALSE)</f>
        <v>#N/A</v>
      </c>
      <c r="BK2086" t="e">
        <f>VLOOKUP(BJ2086,[1]Sheet2!$E$2:$I$222,3,FALSE)</f>
        <v>#N/A</v>
      </c>
      <c r="BL2086" t="e">
        <f>VLOOKUP(BJ2086,[1]Sheet2!$E$2:$I$222,4,FALSE)</f>
        <v>#N/A</v>
      </c>
      <c r="BM2086" t="e">
        <f>VLOOKUP(BJ2086,[1]Sheet2!$E$2:$I$222,5,FALSE)</f>
        <v>#N/A</v>
      </c>
      <c r="BR2086" t="e">
        <f>VLOOKUP(BQ2086,[1]Sheet2!$E$2:$I$222,3,FALSE)</f>
        <v>#N/A</v>
      </c>
      <c r="BS2086" t="e">
        <f>VLOOKUP(BQ2086,[1]Sheet2!$E$2:$I$222,4,FALSE)</f>
        <v>#N/A</v>
      </c>
      <c r="BT2086" t="e">
        <f>VLOOKUP(BQ2086,[1]Sheet2!$E$2:$I$222,5,FALSE)</f>
        <v>#N/A</v>
      </c>
      <c r="BY2086" t="e">
        <f>VLOOKUP(BX2086,[1]Sheet2!$E$2:$I$222,3,FALSE)</f>
        <v>#N/A</v>
      </c>
      <c r="BZ2086" t="e">
        <f>VLOOKUP(BX2086,[1]Sheet2!$E$2:$I$222,4,FALSE)</f>
        <v>#N/A</v>
      </c>
      <c r="CA2086" t="e">
        <f>VLOOKUP(BX2086,[1]Sheet2!$E$2:$I$222,5,FALSE)</f>
        <v>#N/A</v>
      </c>
      <c r="CF2086" t="e">
        <f>VLOOKUP(CE2086,[1]Sheet2!$E$2:$I$222,3,FALSE)</f>
        <v>#N/A</v>
      </c>
      <c r="CG2086" t="e">
        <f>VLOOKUP(CE2086,[1]Sheet2!$E$2:$I$222,4,FALSE)</f>
        <v>#N/A</v>
      </c>
      <c r="CH2086" t="e">
        <f>VLOOKUP(CE2086,[1]Sheet2!$E$2:$I$222,5,FALSE)</f>
        <v>#N/A</v>
      </c>
      <c r="CM2086" t="e">
        <f>VLOOKUP(CL2086,[1]Sheet2!$E$2:$I$222,3,FALSE)</f>
        <v>#N/A</v>
      </c>
      <c r="CN2086" t="e">
        <f>VLOOKUP(CL2086,[1]Sheet2!$E$2:$I$222,4,FALSE)</f>
        <v>#N/A</v>
      </c>
      <c r="CO2086" t="e">
        <f>VLOOKUP(CL2086,[1]Sheet2!$E$2:$I$222,5,FALSE)</f>
        <v>#N/A</v>
      </c>
    </row>
    <row r="2087" spans="1:93" x14ac:dyDescent="0.25">
      <c r="A2087">
        <v>2174</v>
      </c>
      <c r="C2087">
        <v>15645</v>
      </c>
      <c r="D2087">
        <v>5645</v>
      </c>
      <c r="E2087">
        <v>37.783842999999997</v>
      </c>
      <c r="F2087">
        <v>-122.40819500000001</v>
      </c>
      <c r="G2087" t="s">
        <v>4804</v>
      </c>
      <c r="H2087" t="s">
        <v>4805</v>
      </c>
      <c r="I2087" t="s">
        <v>895</v>
      </c>
      <c r="J2087" t="s">
        <v>1008</v>
      </c>
      <c r="K2087" t="s">
        <v>1020</v>
      </c>
      <c r="L2087" t="s">
        <v>452</v>
      </c>
      <c r="N2087" t="s">
        <v>4806</v>
      </c>
      <c r="Q2087" t="s">
        <v>4807</v>
      </c>
      <c r="R2087">
        <v>1487</v>
      </c>
      <c r="S2087" t="s">
        <v>4791</v>
      </c>
      <c r="W2087" t="s">
        <v>674</v>
      </c>
      <c r="X2087">
        <f t="shared" si="32"/>
        <v>9</v>
      </c>
      <c r="Y2087" t="s">
        <v>39</v>
      </c>
      <c r="Z2087" t="s">
        <v>78</v>
      </c>
      <c r="AB2087" t="e">
        <f>VLOOKUP($AA2087,Sheet2!$E$2:$I$222,3,FALSE)</f>
        <v>#N/A</v>
      </c>
      <c r="AC2087" t="e">
        <f>VLOOKUP($AA2087,Sheet2!$E$2:$I$222,4,FALSE)</f>
        <v>#N/A</v>
      </c>
      <c r="AD2087" t="e">
        <f>VLOOKUP($AA2087,Sheet2!$E$2:$I$222,5,FALSE)</f>
        <v>#N/A</v>
      </c>
      <c r="AF2087" t="s">
        <v>32</v>
      </c>
      <c r="AG2087" t="s">
        <v>77</v>
      </c>
      <c r="AH2087" t="s">
        <v>107</v>
      </c>
      <c r="AI2087" t="str">
        <f>VLOOKUP(AH2087,[1]Sheet2!$E$2:$I$222,3,FALSE)</f>
        <v>To Downtown</v>
      </c>
      <c r="AJ2087" t="str">
        <f>VLOOKUP(AH2087,[1]Sheet2!$E$2:$I$222,4,FALSE)</f>
        <v>Main &amp; Mission</v>
      </c>
      <c r="AK2087" t="str">
        <f>VLOOKUP(AH2087,[1]Sheet2!$E$2:$I$222,5,FALSE)</f>
        <v>M-F ~ 6am-5:30pm</v>
      </c>
      <c r="AM2087" t="s">
        <v>3</v>
      </c>
      <c r="AN2087" t="s">
        <v>78</v>
      </c>
      <c r="AP2087" t="e">
        <f>VLOOKUP(AO2087,[1]Sheet2!$E$2:$I$222,3,FALSE)</f>
        <v>#N/A</v>
      </c>
      <c r="AQ2087" t="e">
        <f>VLOOKUP(AO2087,[1]Sheet2!$E$2:$I$222,4,FALSE)</f>
        <v>#N/A</v>
      </c>
      <c r="AR2087" t="e">
        <f>VLOOKUP(AO2087,[1]Sheet2!$E$2:$I$222,5,FALSE)</f>
        <v>#N/A</v>
      </c>
      <c r="AT2087" t="s">
        <v>30</v>
      </c>
      <c r="AU2087" t="s">
        <v>77</v>
      </c>
      <c r="AV2087" t="s">
        <v>104</v>
      </c>
      <c r="AW2087" t="str">
        <f>VLOOKUP(AV2087,[1]Sheet2!$E$2:$I$222,3,FALSE)</f>
        <v>To Downtown</v>
      </c>
      <c r="AX2087" t="str">
        <f>VLOOKUP(AV2087,[1]Sheet2!$E$2:$I$222,4,FALSE)</f>
        <v>Steuart &amp; Market</v>
      </c>
      <c r="AY2087" t="str">
        <f>VLOOKUP(AV2087,[1]Sheet2!$E$2:$I$222,5,FALSE)</f>
        <v>Daily ~ 6am-12:30am</v>
      </c>
      <c r="BA2087" t="s">
        <v>65</v>
      </c>
      <c r="BB2087" t="s">
        <v>77</v>
      </c>
      <c r="BC2087" t="s">
        <v>153</v>
      </c>
      <c r="BD2087" t="str">
        <f>VLOOKUP(BC2087,[1]Sheet2!$E$2:$I$222,3,FALSE)</f>
        <v>To Downtown</v>
      </c>
      <c r="BE2087" t="str">
        <f>VLOOKUP(BC2087,[1]Sheet2!$E$2:$I$222,4,FALSE)</f>
        <v>Ferry Plaza</v>
      </c>
      <c r="BF2087" t="str">
        <f>VLOOKUP(BC2087,[1]Sheet2!$E$2:$I$222,5,FALSE)</f>
        <v>Daily ~ 5:30am-12am</v>
      </c>
      <c r="BH2087" t="s">
        <v>10</v>
      </c>
      <c r="BI2087" t="s">
        <v>77</v>
      </c>
      <c r="BJ2087" t="s">
        <v>89</v>
      </c>
      <c r="BK2087" t="str">
        <f>VLOOKUP(BJ2087,[1]Sheet2!$E$2:$I$222,3,FALSE)</f>
        <v>To Ferry Plaza</v>
      </c>
      <c r="BL2087" t="str">
        <f>VLOOKUP(BJ2087,[1]Sheet2!$E$2:$I$222,4,FALSE)</f>
        <v>Steuart &amp; Market</v>
      </c>
      <c r="BM2087" t="str">
        <f>VLOOKUP(BJ2087,[1]Sheet2!$E$2:$I$222,5,FALSE)</f>
        <v>Daily ~ 5:30am-12am</v>
      </c>
      <c r="BO2087" t="s">
        <v>62</v>
      </c>
      <c r="BP2087" t="s">
        <v>77</v>
      </c>
      <c r="BQ2087" t="s">
        <v>147</v>
      </c>
      <c r="BR2087" t="str">
        <f>VLOOKUP(BQ2087,[1]Sheet2!$E$2:$I$222,3,FALSE)</f>
        <v>To Downtown</v>
      </c>
      <c r="BS2087" t="str">
        <f>VLOOKUP(BQ2087,[1]Sheet2!$E$2:$I$222,4,FALSE)</f>
        <v>Ferry Plaza</v>
      </c>
      <c r="BT2087" t="str">
        <f>VLOOKUP(BQ2087,[1]Sheet2!$E$2:$I$222,5,FALSE)</f>
        <v>AM Only: M-F ~ 6:30am-8:30am</v>
      </c>
      <c r="BV2087" t="s">
        <v>347</v>
      </c>
      <c r="BW2087" t="s">
        <v>78</v>
      </c>
      <c r="BX2087" t="s">
        <v>353</v>
      </c>
      <c r="BY2087" t="str">
        <f>VLOOKUP(BX2087,[1]Sheet2!$E$2:$I$222,3,FALSE)</f>
        <v>To Downtown</v>
      </c>
      <c r="BZ2087" t="str">
        <f>VLOOKUP(BX2087,[1]Sheet2!$E$2:$I$222,4,FALSE)</f>
        <v>Late Night Only (Daily ~ 1am-5am)</v>
      </c>
      <c r="CA2087" t="str">
        <f>VLOOKUP(BX2087,[1]Sheet2!$E$2:$I$222,5,FALSE)</f>
        <v>Sat ~ 1am-6am | Sun ~ 1am-8am</v>
      </c>
      <c r="CC2087" t="s">
        <v>57</v>
      </c>
      <c r="CD2087" t="s">
        <v>78</v>
      </c>
      <c r="CE2087" t="s">
        <v>149</v>
      </c>
      <c r="CF2087" t="str">
        <f>VLOOKUP(CE2087,[1]Sheet2!$E$2:$I$222,3,FALSE)</f>
        <v>To Caltrain Station</v>
      </c>
      <c r="CG2087" t="str">
        <f>VLOOKUP(CE2087,[1]Sheet2!$E$2:$I$222,4,FALSE)</f>
        <v>Late Night Only (Daily ~1am-5am)</v>
      </c>
      <c r="CH2087" t="str">
        <f>VLOOKUP(CE2087,[1]Sheet2!$E$2:$I$222,5,FALSE)</f>
        <v>Sat ~ 1am-6am | Sun ~ 1am-8am</v>
      </c>
      <c r="CM2087" t="e">
        <f>VLOOKUP(CL2087,[1]Sheet2!$E$2:$I$222,3,FALSE)</f>
        <v>#N/A</v>
      </c>
      <c r="CN2087" t="e">
        <f>VLOOKUP(CL2087,[1]Sheet2!$E$2:$I$222,4,FALSE)</f>
        <v>#N/A</v>
      </c>
      <c r="CO2087" t="e">
        <f>VLOOKUP(CL2087,[1]Sheet2!$E$2:$I$222,5,FALSE)</f>
        <v>#N/A</v>
      </c>
    </row>
    <row r="2088" spans="1:93" x14ac:dyDescent="0.25">
      <c r="A2088">
        <v>2175</v>
      </c>
      <c r="C2088">
        <v>15646</v>
      </c>
      <c r="D2088">
        <v>5646</v>
      </c>
      <c r="E2088">
        <v>37.783430000000003</v>
      </c>
      <c r="F2088">
        <v>-122.40868</v>
      </c>
      <c r="G2088" t="s">
        <v>4808</v>
      </c>
      <c r="H2088" t="s">
        <v>4809</v>
      </c>
      <c r="I2088" t="s">
        <v>2499</v>
      </c>
      <c r="J2088" t="s">
        <v>669</v>
      </c>
      <c r="K2088" t="s">
        <v>697</v>
      </c>
      <c r="L2088" t="s">
        <v>452</v>
      </c>
      <c r="N2088" t="s">
        <v>4806</v>
      </c>
      <c r="Q2088" t="s">
        <v>672</v>
      </c>
      <c r="R2088">
        <v>1265</v>
      </c>
      <c r="S2088" t="s">
        <v>4797</v>
      </c>
      <c r="X2088">
        <f t="shared" si="32"/>
        <v>3</v>
      </c>
      <c r="Y2088" t="s">
        <v>15</v>
      </c>
      <c r="Z2088" t="s">
        <v>77</v>
      </c>
      <c r="AA2088" t="s">
        <v>93</v>
      </c>
      <c r="AB2088" t="str">
        <f>VLOOKUP($AA2088,Sheet2!$E$2:$I$222,3,FALSE)</f>
        <v>To Downtown</v>
      </c>
      <c r="AC2088" t="str">
        <f>VLOOKUP($AA2088,Sheet2!$E$2:$I$222,4,FALSE)</f>
        <v>Transbay Terminal</v>
      </c>
      <c r="AD2088" t="str">
        <f>VLOOKUP($AA2088,Sheet2!$E$2:$I$222,5,FALSE)</f>
        <v>M-F ~ 7am-7pm</v>
      </c>
      <c r="AF2088" t="s">
        <v>42</v>
      </c>
      <c r="AG2088" t="s">
        <v>77</v>
      </c>
      <c r="AH2088" t="s">
        <v>115</v>
      </c>
      <c r="AI2088" t="str">
        <f>VLOOKUP(AH2088,[1]Sheet2!$E$2:$I$222,3,FALSE)</f>
        <v>To Downtown</v>
      </c>
      <c r="AJ2088" t="str">
        <f>VLOOKUP(AH2088,[1]Sheet2!$E$2:$I$222,4,FALSE)</f>
        <v>Ferry Plaza</v>
      </c>
      <c r="AK2088" t="str">
        <f>VLOOKUP(AH2088,[1]Sheet2!$E$2:$I$222,5,FALSE)</f>
        <v>Daily ~ 6am-12:30am</v>
      </c>
      <c r="AM2088" t="s">
        <v>26</v>
      </c>
      <c r="AN2088" t="s">
        <v>78</v>
      </c>
      <c r="AP2088" t="e">
        <f>VLOOKUP(AO2088,[1]Sheet2!$E$2:$I$222,3,FALSE)</f>
        <v>#N/A</v>
      </c>
      <c r="AQ2088" t="e">
        <f>VLOOKUP(AO2088,[1]Sheet2!$E$2:$I$222,4,FALSE)</f>
        <v>#N/A</v>
      </c>
      <c r="AR2088" t="e">
        <f>VLOOKUP(AO2088,[1]Sheet2!$E$2:$I$222,5,FALSE)</f>
        <v>#N/A</v>
      </c>
      <c r="AW2088" t="e">
        <f>VLOOKUP(AV2088,[1]Sheet2!$E$2:$I$222,3,FALSE)</f>
        <v>#N/A</v>
      </c>
      <c r="AX2088" t="e">
        <f>VLOOKUP(AV2088,[1]Sheet2!$E$2:$I$222,4,FALSE)</f>
        <v>#N/A</v>
      </c>
      <c r="AY2088" t="e">
        <f>VLOOKUP(AV2088,[1]Sheet2!$E$2:$I$222,5,FALSE)</f>
        <v>#N/A</v>
      </c>
      <c r="BD2088" t="e">
        <f>VLOOKUP(BC2088,[1]Sheet2!$E$2:$I$222,3,FALSE)</f>
        <v>#N/A</v>
      </c>
      <c r="BE2088" t="e">
        <f>VLOOKUP(BC2088,[1]Sheet2!$E$2:$I$222,4,FALSE)</f>
        <v>#N/A</v>
      </c>
      <c r="BF2088" t="e">
        <f>VLOOKUP(BC2088,[1]Sheet2!$E$2:$I$222,5,FALSE)</f>
        <v>#N/A</v>
      </c>
      <c r="BK2088" t="e">
        <f>VLOOKUP(BJ2088,[1]Sheet2!$E$2:$I$222,3,FALSE)</f>
        <v>#N/A</v>
      </c>
      <c r="BL2088" t="e">
        <f>VLOOKUP(BJ2088,[1]Sheet2!$E$2:$I$222,4,FALSE)</f>
        <v>#N/A</v>
      </c>
      <c r="BM2088" t="e">
        <f>VLOOKUP(BJ2088,[1]Sheet2!$E$2:$I$222,5,FALSE)</f>
        <v>#N/A</v>
      </c>
      <c r="BR2088" t="e">
        <f>VLOOKUP(BQ2088,[1]Sheet2!$E$2:$I$222,3,FALSE)</f>
        <v>#N/A</v>
      </c>
      <c r="BS2088" t="e">
        <f>VLOOKUP(BQ2088,[1]Sheet2!$E$2:$I$222,4,FALSE)</f>
        <v>#N/A</v>
      </c>
      <c r="BT2088" t="e">
        <f>VLOOKUP(BQ2088,[1]Sheet2!$E$2:$I$222,5,FALSE)</f>
        <v>#N/A</v>
      </c>
      <c r="BY2088" t="e">
        <f>VLOOKUP(BX2088,[1]Sheet2!$E$2:$I$222,3,FALSE)</f>
        <v>#N/A</v>
      </c>
      <c r="BZ2088" t="e">
        <f>VLOOKUP(BX2088,[1]Sheet2!$E$2:$I$222,4,FALSE)</f>
        <v>#N/A</v>
      </c>
      <c r="CA2088" t="e">
        <f>VLOOKUP(BX2088,[1]Sheet2!$E$2:$I$222,5,FALSE)</f>
        <v>#N/A</v>
      </c>
      <c r="CF2088" t="e">
        <f>VLOOKUP(CE2088,[1]Sheet2!$E$2:$I$222,3,FALSE)</f>
        <v>#N/A</v>
      </c>
      <c r="CG2088" t="e">
        <f>VLOOKUP(CE2088,[1]Sheet2!$E$2:$I$222,4,FALSE)</f>
        <v>#N/A</v>
      </c>
      <c r="CH2088" t="e">
        <f>VLOOKUP(CE2088,[1]Sheet2!$E$2:$I$222,5,FALSE)</f>
        <v>#N/A</v>
      </c>
      <c r="CM2088" t="e">
        <f>VLOOKUP(CL2088,[1]Sheet2!$E$2:$I$222,3,FALSE)</f>
        <v>#N/A</v>
      </c>
      <c r="CN2088" t="e">
        <f>VLOOKUP(CL2088,[1]Sheet2!$E$2:$I$222,4,FALSE)</f>
        <v>#N/A</v>
      </c>
      <c r="CO2088" t="e">
        <f>VLOOKUP(CL2088,[1]Sheet2!$E$2:$I$222,5,FALSE)</f>
        <v>#N/A</v>
      </c>
    </row>
    <row r="2089" spans="1:93" x14ac:dyDescent="0.25">
      <c r="A2089">
        <v>2176</v>
      </c>
      <c r="C2089">
        <v>15647</v>
      </c>
      <c r="D2089">
        <v>5647</v>
      </c>
      <c r="E2089">
        <v>37.781967000000002</v>
      </c>
      <c r="F2089">
        <v>-122.410568</v>
      </c>
      <c r="G2089" t="s">
        <v>4810</v>
      </c>
      <c r="H2089" t="s">
        <v>4811</v>
      </c>
      <c r="I2089" t="s">
        <v>895</v>
      </c>
      <c r="J2089" t="s">
        <v>1008</v>
      </c>
      <c r="K2089" t="s">
        <v>1601</v>
      </c>
      <c r="L2089" t="s">
        <v>452</v>
      </c>
      <c r="Q2089" t="s">
        <v>4787</v>
      </c>
      <c r="R2089">
        <v>1488</v>
      </c>
      <c r="S2089" t="s">
        <v>4812</v>
      </c>
      <c r="W2089" t="s">
        <v>674</v>
      </c>
      <c r="X2089">
        <f t="shared" si="32"/>
        <v>7</v>
      </c>
      <c r="Y2089" t="s">
        <v>39</v>
      </c>
      <c r="Z2089" t="s">
        <v>78</v>
      </c>
      <c r="AB2089" t="e">
        <f>VLOOKUP($AA2089,Sheet2!$E$2:$I$222,3,FALSE)</f>
        <v>#N/A</v>
      </c>
      <c r="AC2089" t="e">
        <f>VLOOKUP($AA2089,Sheet2!$E$2:$I$222,4,FALSE)</f>
        <v>#N/A</v>
      </c>
      <c r="AD2089" t="e">
        <f>VLOOKUP($AA2089,Sheet2!$E$2:$I$222,5,FALSE)</f>
        <v>#N/A</v>
      </c>
      <c r="AF2089" t="s">
        <v>32</v>
      </c>
      <c r="AG2089" t="s">
        <v>77</v>
      </c>
      <c r="AH2089" t="s">
        <v>107</v>
      </c>
      <c r="AI2089" t="str">
        <f>VLOOKUP(AH2089,[1]Sheet2!$E$2:$I$222,3,FALSE)</f>
        <v>To Downtown</v>
      </c>
      <c r="AJ2089" t="str">
        <f>VLOOKUP(AH2089,[1]Sheet2!$E$2:$I$222,4,FALSE)</f>
        <v>Main &amp; Mission</v>
      </c>
      <c r="AK2089" t="str">
        <f>VLOOKUP(AH2089,[1]Sheet2!$E$2:$I$222,5,FALSE)</f>
        <v>M-F ~ 6am-5:30pm</v>
      </c>
      <c r="AM2089" t="s">
        <v>3</v>
      </c>
      <c r="AN2089" t="s">
        <v>78</v>
      </c>
      <c r="AP2089" t="e">
        <f>VLOOKUP(AO2089,[1]Sheet2!$E$2:$I$222,3,FALSE)</f>
        <v>#N/A</v>
      </c>
      <c r="AQ2089" t="e">
        <f>VLOOKUP(AO2089,[1]Sheet2!$E$2:$I$222,4,FALSE)</f>
        <v>#N/A</v>
      </c>
      <c r="AR2089" t="e">
        <f>VLOOKUP(AO2089,[1]Sheet2!$E$2:$I$222,5,FALSE)</f>
        <v>#N/A</v>
      </c>
      <c r="AT2089" t="s">
        <v>30</v>
      </c>
      <c r="AU2089" t="s">
        <v>77</v>
      </c>
      <c r="AV2089" t="s">
        <v>104</v>
      </c>
      <c r="AW2089" t="str">
        <f>VLOOKUP(AV2089,[1]Sheet2!$E$2:$I$222,3,FALSE)</f>
        <v>To Downtown</v>
      </c>
      <c r="AX2089" t="str">
        <f>VLOOKUP(AV2089,[1]Sheet2!$E$2:$I$222,4,FALSE)</f>
        <v>Steuart &amp; Market</v>
      </c>
      <c r="AY2089" t="str">
        <f>VLOOKUP(AV2089,[1]Sheet2!$E$2:$I$222,5,FALSE)</f>
        <v>Daily ~ 6am-12:30am</v>
      </c>
      <c r="BA2089" t="s">
        <v>65</v>
      </c>
      <c r="BB2089" t="s">
        <v>77</v>
      </c>
      <c r="BC2089" t="s">
        <v>153</v>
      </c>
      <c r="BD2089" t="str">
        <f>VLOOKUP(BC2089,[1]Sheet2!$E$2:$I$222,3,FALSE)</f>
        <v>To Downtown</v>
      </c>
      <c r="BE2089" t="str">
        <f>VLOOKUP(BC2089,[1]Sheet2!$E$2:$I$222,4,FALSE)</f>
        <v>Ferry Plaza</v>
      </c>
      <c r="BF2089" t="str">
        <f>VLOOKUP(BC2089,[1]Sheet2!$E$2:$I$222,5,FALSE)</f>
        <v>Daily ~ 5:30am-12am</v>
      </c>
      <c r="BH2089" t="s">
        <v>347</v>
      </c>
      <c r="BI2089" t="s">
        <v>78</v>
      </c>
      <c r="BJ2089" t="s">
        <v>353</v>
      </c>
      <c r="BK2089" t="str">
        <f>VLOOKUP(BJ2089,[1]Sheet2!$E$2:$I$222,3,FALSE)</f>
        <v>To Downtown</v>
      </c>
      <c r="BL2089" t="str">
        <f>VLOOKUP(BJ2089,[1]Sheet2!$E$2:$I$222,4,FALSE)</f>
        <v>Late Night Only (Daily ~ 1am-5am)</v>
      </c>
      <c r="BM2089" t="str">
        <f>VLOOKUP(BJ2089,[1]Sheet2!$E$2:$I$222,5,FALSE)</f>
        <v>Sat ~ 1am-6am | Sun ~ 1am-8am</v>
      </c>
      <c r="BO2089" t="s">
        <v>57</v>
      </c>
      <c r="BP2089" t="s">
        <v>78</v>
      </c>
      <c r="BQ2089" t="s">
        <v>149</v>
      </c>
      <c r="BR2089" t="str">
        <f>VLOOKUP(BQ2089,[1]Sheet2!$E$2:$I$222,3,FALSE)</f>
        <v>To Caltrain Station</v>
      </c>
      <c r="BS2089" t="str">
        <f>VLOOKUP(BQ2089,[1]Sheet2!$E$2:$I$222,4,FALSE)</f>
        <v>Late Night Only (Daily ~1am-5am)</v>
      </c>
      <c r="BT2089" t="str">
        <f>VLOOKUP(BQ2089,[1]Sheet2!$E$2:$I$222,5,FALSE)</f>
        <v>Sat ~ 1am-6am | Sun ~ 1am-8am</v>
      </c>
      <c r="BY2089" t="e">
        <f>VLOOKUP(BX2089,[1]Sheet2!$E$2:$I$222,3,FALSE)</f>
        <v>#N/A</v>
      </c>
      <c r="BZ2089" t="e">
        <f>VLOOKUP(BX2089,[1]Sheet2!$E$2:$I$222,4,FALSE)</f>
        <v>#N/A</v>
      </c>
      <c r="CA2089" t="e">
        <f>VLOOKUP(BX2089,[1]Sheet2!$E$2:$I$222,5,FALSE)</f>
        <v>#N/A</v>
      </c>
      <c r="CF2089" t="e">
        <f>VLOOKUP(CE2089,[1]Sheet2!$E$2:$I$222,3,FALSE)</f>
        <v>#N/A</v>
      </c>
      <c r="CG2089" t="e">
        <f>VLOOKUP(CE2089,[1]Sheet2!$E$2:$I$222,4,FALSE)</f>
        <v>#N/A</v>
      </c>
      <c r="CH2089" t="e">
        <f>VLOOKUP(CE2089,[1]Sheet2!$E$2:$I$222,5,FALSE)</f>
        <v>#N/A</v>
      </c>
      <c r="CM2089" t="e">
        <f>VLOOKUP(CL2089,[1]Sheet2!$E$2:$I$222,3,FALSE)</f>
        <v>#N/A</v>
      </c>
      <c r="CN2089" t="e">
        <f>VLOOKUP(CL2089,[1]Sheet2!$E$2:$I$222,4,FALSE)</f>
        <v>#N/A</v>
      </c>
      <c r="CO2089" t="e">
        <f>VLOOKUP(CL2089,[1]Sheet2!$E$2:$I$222,5,FALSE)</f>
        <v>#N/A</v>
      </c>
    </row>
    <row r="2090" spans="1:93" x14ac:dyDescent="0.25">
      <c r="A2090">
        <v>2177</v>
      </c>
      <c r="C2090">
        <v>15648</v>
      </c>
      <c r="D2090">
        <v>5648</v>
      </c>
      <c r="E2090">
        <v>37.781320000000001</v>
      </c>
      <c r="F2090">
        <v>-122.41135</v>
      </c>
      <c r="G2090" t="s">
        <v>4813</v>
      </c>
      <c r="H2090" t="s">
        <v>4814</v>
      </c>
      <c r="I2090" t="s">
        <v>2499</v>
      </c>
      <c r="J2090" t="s">
        <v>669</v>
      </c>
      <c r="K2090" t="s">
        <v>698</v>
      </c>
      <c r="N2090" t="s">
        <v>4815</v>
      </c>
      <c r="Q2090" t="s">
        <v>672</v>
      </c>
      <c r="R2090">
        <v>1264</v>
      </c>
      <c r="S2090" t="s">
        <v>4797</v>
      </c>
      <c r="X2090">
        <f t="shared" si="32"/>
        <v>3</v>
      </c>
      <c r="Y2090" t="s">
        <v>15</v>
      </c>
      <c r="Z2090" t="s">
        <v>77</v>
      </c>
      <c r="AA2090" t="s">
        <v>93</v>
      </c>
      <c r="AB2090" t="str">
        <f>VLOOKUP($AA2090,Sheet2!$E$2:$I$222,3,FALSE)</f>
        <v>To Downtown</v>
      </c>
      <c r="AC2090" t="str">
        <f>VLOOKUP($AA2090,Sheet2!$E$2:$I$222,4,FALSE)</f>
        <v>Transbay Terminal</v>
      </c>
      <c r="AD2090" t="str">
        <f>VLOOKUP($AA2090,Sheet2!$E$2:$I$222,5,FALSE)</f>
        <v>M-F ~ 7am-7pm</v>
      </c>
      <c r="AF2090" t="s">
        <v>42</v>
      </c>
      <c r="AG2090" t="s">
        <v>77</v>
      </c>
      <c r="AH2090" t="s">
        <v>115</v>
      </c>
      <c r="AI2090" t="str">
        <f>VLOOKUP(AH2090,[1]Sheet2!$E$2:$I$222,3,FALSE)</f>
        <v>To Downtown</v>
      </c>
      <c r="AJ2090" t="str">
        <f>VLOOKUP(AH2090,[1]Sheet2!$E$2:$I$222,4,FALSE)</f>
        <v>Ferry Plaza</v>
      </c>
      <c r="AK2090" t="str">
        <f>VLOOKUP(AH2090,[1]Sheet2!$E$2:$I$222,5,FALSE)</f>
        <v>Daily ~ 6am-12:30am</v>
      </c>
      <c r="AM2090" t="s">
        <v>26</v>
      </c>
      <c r="AN2090" t="s">
        <v>78</v>
      </c>
      <c r="AP2090" t="e">
        <f>VLOOKUP(AO2090,[1]Sheet2!$E$2:$I$222,3,FALSE)</f>
        <v>#N/A</v>
      </c>
      <c r="AQ2090" t="e">
        <f>VLOOKUP(AO2090,[1]Sheet2!$E$2:$I$222,4,FALSE)</f>
        <v>#N/A</v>
      </c>
      <c r="AR2090" t="e">
        <f>VLOOKUP(AO2090,[1]Sheet2!$E$2:$I$222,5,FALSE)</f>
        <v>#N/A</v>
      </c>
      <c r="AW2090" t="e">
        <f>VLOOKUP(AV2090,[1]Sheet2!$E$2:$I$222,3,FALSE)</f>
        <v>#N/A</v>
      </c>
      <c r="AX2090" t="e">
        <f>VLOOKUP(AV2090,[1]Sheet2!$E$2:$I$222,4,FALSE)</f>
        <v>#N/A</v>
      </c>
      <c r="AY2090" t="e">
        <f>VLOOKUP(AV2090,[1]Sheet2!$E$2:$I$222,5,FALSE)</f>
        <v>#N/A</v>
      </c>
      <c r="BD2090" t="e">
        <f>VLOOKUP(BC2090,[1]Sheet2!$E$2:$I$222,3,FALSE)</f>
        <v>#N/A</v>
      </c>
      <c r="BE2090" t="e">
        <f>VLOOKUP(BC2090,[1]Sheet2!$E$2:$I$222,4,FALSE)</f>
        <v>#N/A</v>
      </c>
      <c r="BF2090" t="e">
        <f>VLOOKUP(BC2090,[1]Sheet2!$E$2:$I$222,5,FALSE)</f>
        <v>#N/A</v>
      </c>
      <c r="BK2090" t="e">
        <f>VLOOKUP(BJ2090,[1]Sheet2!$E$2:$I$222,3,FALSE)</f>
        <v>#N/A</v>
      </c>
      <c r="BL2090" t="e">
        <f>VLOOKUP(BJ2090,[1]Sheet2!$E$2:$I$222,4,FALSE)</f>
        <v>#N/A</v>
      </c>
      <c r="BM2090" t="e">
        <f>VLOOKUP(BJ2090,[1]Sheet2!$E$2:$I$222,5,FALSE)</f>
        <v>#N/A</v>
      </c>
      <c r="BR2090" t="e">
        <f>VLOOKUP(BQ2090,[1]Sheet2!$E$2:$I$222,3,FALSE)</f>
        <v>#N/A</v>
      </c>
      <c r="BS2090" t="e">
        <f>VLOOKUP(BQ2090,[1]Sheet2!$E$2:$I$222,4,FALSE)</f>
        <v>#N/A</v>
      </c>
      <c r="BT2090" t="e">
        <f>VLOOKUP(BQ2090,[1]Sheet2!$E$2:$I$222,5,FALSE)</f>
        <v>#N/A</v>
      </c>
      <c r="BY2090" t="e">
        <f>VLOOKUP(BX2090,[1]Sheet2!$E$2:$I$222,3,FALSE)</f>
        <v>#N/A</v>
      </c>
      <c r="BZ2090" t="e">
        <f>VLOOKUP(BX2090,[1]Sheet2!$E$2:$I$222,4,FALSE)</f>
        <v>#N/A</v>
      </c>
      <c r="CA2090" t="e">
        <f>VLOOKUP(BX2090,[1]Sheet2!$E$2:$I$222,5,FALSE)</f>
        <v>#N/A</v>
      </c>
      <c r="CF2090" t="e">
        <f>VLOOKUP(CE2090,[1]Sheet2!$E$2:$I$222,3,FALSE)</f>
        <v>#N/A</v>
      </c>
      <c r="CG2090" t="e">
        <f>VLOOKUP(CE2090,[1]Sheet2!$E$2:$I$222,4,FALSE)</f>
        <v>#N/A</v>
      </c>
      <c r="CH2090" t="e">
        <f>VLOOKUP(CE2090,[1]Sheet2!$E$2:$I$222,5,FALSE)</f>
        <v>#N/A</v>
      </c>
      <c r="CM2090" t="e">
        <f>VLOOKUP(CL2090,[1]Sheet2!$E$2:$I$222,3,FALSE)</f>
        <v>#N/A</v>
      </c>
      <c r="CN2090" t="e">
        <f>VLOOKUP(CL2090,[1]Sheet2!$E$2:$I$222,4,FALSE)</f>
        <v>#N/A</v>
      </c>
      <c r="CO2090" t="e">
        <f>VLOOKUP(CL2090,[1]Sheet2!$E$2:$I$222,5,FALSE)</f>
        <v>#N/A</v>
      </c>
    </row>
    <row r="2091" spans="1:93" x14ac:dyDescent="0.25">
      <c r="A2091">
        <v>2178</v>
      </c>
      <c r="C2091">
        <v>15649</v>
      </c>
      <c r="D2091">
        <v>5649</v>
      </c>
      <c r="E2091">
        <v>37.779850000000003</v>
      </c>
      <c r="F2091">
        <v>-122.41321000000001</v>
      </c>
      <c r="G2091" t="s">
        <v>4816</v>
      </c>
      <c r="H2091" t="s">
        <v>4817</v>
      </c>
      <c r="I2091" t="s">
        <v>2499</v>
      </c>
      <c r="J2091" t="s">
        <v>669</v>
      </c>
      <c r="K2091" t="s">
        <v>4190</v>
      </c>
      <c r="L2091" t="s">
        <v>452</v>
      </c>
      <c r="N2091" t="s">
        <v>4818</v>
      </c>
      <c r="Q2091" t="s">
        <v>672</v>
      </c>
      <c r="R2091">
        <v>1263</v>
      </c>
      <c r="S2091" t="s">
        <v>4819</v>
      </c>
      <c r="T2091" t="s">
        <v>4745</v>
      </c>
      <c r="X2091">
        <f t="shared" si="32"/>
        <v>1</v>
      </c>
      <c r="Y2091" t="s">
        <v>42</v>
      </c>
      <c r="Z2091" t="s">
        <v>77</v>
      </c>
      <c r="AA2091" t="s">
        <v>115</v>
      </c>
      <c r="AB2091" t="str">
        <f>VLOOKUP($AA2091,Sheet2!$E$2:$I$222,3,FALSE)</f>
        <v>To Downtown</v>
      </c>
      <c r="AC2091" t="str">
        <f>VLOOKUP($AA2091,Sheet2!$E$2:$I$222,4,FALSE)</f>
        <v>Ferry Plaza</v>
      </c>
      <c r="AD2091" t="str">
        <f>VLOOKUP($AA2091,Sheet2!$E$2:$I$222,5,FALSE)</f>
        <v>Daily ~ 6am-12:30am</v>
      </c>
      <c r="AI2091" t="e">
        <f>VLOOKUP(AH2091,[1]Sheet2!$E$2:$I$222,3,FALSE)</f>
        <v>#N/A</v>
      </c>
      <c r="AJ2091" t="e">
        <f>VLOOKUP(AH2091,[1]Sheet2!$E$2:$I$222,4,FALSE)</f>
        <v>#N/A</v>
      </c>
      <c r="AK2091" t="e">
        <f>VLOOKUP(AH2091,[1]Sheet2!$E$2:$I$222,5,FALSE)</f>
        <v>#N/A</v>
      </c>
      <c r="AP2091" t="e">
        <f>VLOOKUP(AO2091,[1]Sheet2!$E$2:$I$222,3,FALSE)</f>
        <v>#N/A</v>
      </c>
      <c r="AQ2091" t="e">
        <f>VLOOKUP(AO2091,[1]Sheet2!$E$2:$I$222,4,FALSE)</f>
        <v>#N/A</v>
      </c>
      <c r="AR2091" t="e">
        <f>VLOOKUP(AO2091,[1]Sheet2!$E$2:$I$222,5,FALSE)</f>
        <v>#N/A</v>
      </c>
      <c r="AW2091" t="e">
        <f>VLOOKUP(AV2091,[1]Sheet2!$E$2:$I$222,3,FALSE)</f>
        <v>#N/A</v>
      </c>
      <c r="AX2091" t="e">
        <f>VLOOKUP(AV2091,[1]Sheet2!$E$2:$I$222,4,FALSE)</f>
        <v>#N/A</v>
      </c>
      <c r="AY2091" t="e">
        <f>VLOOKUP(AV2091,[1]Sheet2!$E$2:$I$222,5,FALSE)</f>
        <v>#N/A</v>
      </c>
      <c r="BD2091" t="e">
        <f>VLOOKUP(BC2091,[1]Sheet2!$E$2:$I$222,3,FALSE)</f>
        <v>#N/A</v>
      </c>
      <c r="BE2091" t="e">
        <f>VLOOKUP(BC2091,[1]Sheet2!$E$2:$I$222,4,FALSE)</f>
        <v>#N/A</v>
      </c>
      <c r="BF2091" t="e">
        <f>VLOOKUP(BC2091,[1]Sheet2!$E$2:$I$222,5,FALSE)</f>
        <v>#N/A</v>
      </c>
      <c r="BK2091" t="e">
        <f>VLOOKUP(BJ2091,[1]Sheet2!$E$2:$I$222,3,FALSE)</f>
        <v>#N/A</v>
      </c>
      <c r="BL2091" t="e">
        <f>VLOOKUP(BJ2091,[1]Sheet2!$E$2:$I$222,4,FALSE)</f>
        <v>#N/A</v>
      </c>
      <c r="BM2091" t="e">
        <f>VLOOKUP(BJ2091,[1]Sheet2!$E$2:$I$222,5,FALSE)</f>
        <v>#N/A</v>
      </c>
      <c r="BR2091" t="e">
        <f>VLOOKUP(BQ2091,[1]Sheet2!$E$2:$I$222,3,FALSE)</f>
        <v>#N/A</v>
      </c>
      <c r="BS2091" t="e">
        <f>VLOOKUP(BQ2091,[1]Sheet2!$E$2:$I$222,4,FALSE)</f>
        <v>#N/A</v>
      </c>
      <c r="BT2091" t="e">
        <f>VLOOKUP(BQ2091,[1]Sheet2!$E$2:$I$222,5,FALSE)</f>
        <v>#N/A</v>
      </c>
      <c r="BY2091" t="e">
        <f>VLOOKUP(BX2091,[1]Sheet2!$E$2:$I$222,3,FALSE)</f>
        <v>#N/A</v>
      </c>
      <c r="BZ2091" t="e">
        <f>VLOOKUP(BX2091,[1]Sheet2!$E$2:$I$222,4,FALSE)</f>
        <v>#N/A</v>
      </c>
      <c r="CA2091" t="e">
        <f>VLOOKUP(BX2091,[1]Sheet2!$E$2:$I$222,5,FALSE)</f>
        <v>#N/A</v>
      </c>
      <c r="CF2091" t="e">
        <f>VLOOKUP(CE2091,[1]Sheet2!$E$2:$I$222,3,FALSE)</f>
        <v>#N/A</v>
      </c>
      <c r="CG2091" t="e">
        <f>VLOOKUP(CE2091,[1]Sheet2!$E$2:$I$222,4,FALSE)</f>
        <v>#N/A</v>
      </c>
      <c r="CH2091" t="e">
        <f>VLOOKUP(CE2091,[1]Sheet2!$E$2:$I$222,5,FALSE)</f>
        <v>#N/A</v>
      </c>
      <c r="CM2091" t="e">
        <f>VLOOKUP(CL2091,[1]Sheet2!$E$2:$I$222,3,FALSE)</f>
        <v>#N/A</v>
      </c>
      <c r="CN2091" t="e">
        <f>VLOOKUP(CL2091,[1]Sheet2!$E$2:$I$222,4,FALSE)</f>
        <v>#N/A</v>
      </c>
      <c r="CO2091" t="e">
        <f>VLOOKUP(CL2091,[1]Sheet2!$E$2:$I$222,5,FALSE)</f>
        <v>#N/A</v>
      </c>
    </row>
    <row r="2092" spans="1:93" x14ac:dyDescent="0.25">
      <c r="A2092">
        <v>2179</v>
      </c>
      <c r="C2092">
        <v>15650</v>
      </c>
      <c r="D2092">
        <v>5650</v>
      </c>
      <c r="E2092">
        <v>37.780324999999998</v>
      </c>
      <c r="F2092">
        <v>-122.412651</v>
      </c>
      <c r="G2092" t="s">
        <v>4820</v>
      </c>
      <c r="H2092" t="s">
        <v>4821</v>
      </c>
      <c r="I2092" t="s">
        <v>895</v>
      </c>
      <c r="J2092" t="s">
        <v>1008</v>
      </c>
      <c r="K2092" t="s">
        <v>692</v>
      </c>
      <c r="L2092" t="s">
        <v>452</v>
      </c>
      <c r="M2092" t="s">
        <v>671</v>
      </c>
      <c r="Q2092" t="s">
        <v>672</v>
      </c>
      <c r="S2092" t="s">
        <v>4812</v>
      </c>
      <c r="W2092" t="s">
        <v>674</v>
      </c>
      <c r="X2092">
        <f t="shared" si="32"/>
        <v>7</v>
      </c>
      <c r="Y2092" t="s">
        <v>39</v>
      </c>
      <c r="Z2092" t="s">
        <v>78</v>
      </c>
      <c r="AB2092" t="e">
        <f>VLOOKUP($AA2092,Sheet2!$E$2:$I$222,3,FALSE)</f>
        <v>#N/A</v>
      </c>
      <c r="AC2092" t="e">
        <f>VLOOKUP($AA2092,Sheet2!$E$2:$I$222,4,FALSE)</f>
        <v>#N/A</v>
      </c>
      <c r="AD2092" t="e">
        <f>VLOOKUP($AA2092,Sheet2!$E$2:$I$222,5,FALSE)</f>
        <v>#N/A</v>
      </c>
      <c r="AF2092" t="s">
        <v>32</v>
      </c>
      <c r="AG2092" t="s">
        <v>77</v>
      </c>
      <c r="AH2092" t="s">
        <v>107</v>
      </c>
      <c r="AI2092" t="str">
        <f>VLOOKUP(AH2092,[1]Sheet2!$E$2:$I$222,3,FALSE)</f>
        <v>To Downtown</v>
      </c>
      <c r="AJ2092" t="str">
        <f>VLOOKUP(AH2092,[1]Sheet2!$E$2:$I$222,4,FALSE)</f>
        <v>Main &amp; Mission</v>
      </c>
      <c r="AK2092" t="str">
        <f>VLOOKUP(AH2092,[1]Sheet2!$E$2:$I$222,5,FALSE)</f>
        <v>M-F ~ 6am-5:30pm</v>
      </c>
      <c r="AM2092" t="s">
        <v>3</v>
      </c>
      <c r="AN2092" t="s">
        <v>78</v>
      </c>
      <c r="AP2092" t="e">
        <f>VLOOKUP(AO2092,[1]Sheet2!$E$2:$I$222,3,FALSE)</f>
        <v>#N/A</v>
      </c>
      <c r="AQ2092" t="e">
        <f>VLOOKUP(AO2092,[1]Sheet2!$E$2:$I$222,4,FALSE)</f>
        <v>#N/A</v>
      </c>
      <c r="AR2092" t="e">
        <f>VLOOKUP(AO2092,[1]Sheet2!$E$2:$I$222,5,FALSE)</f>
        <v>#N/A</v>
      </c>
      <c r="AT2092" t="s">
        <v>30</v>
      </c>
      <c r="AU2092" t="s">
        <v>77</v>
      </c>
      <c r="AV2092" t="s">
        <v>104</v>
      </c>
      <c r="AW2092" t="str">
        <f>VLOOKUP(AV2092,[1]Sheet2!$E$2:$I$222,3,FALSE)</f>
        <v>To Downtown</v>
      </c>
      <c r="AX2092" t="str">
        <f>VLOOKUP(AV2092,[1]Sheet2!$E$2:$I$222,4,FALSE)</f>
        <v>Steuart &amp; Market</v>
      </c>
      <c r="AY2092" t="str">
        <f>VLOOKUP(AV2092,[1]Sheet2!$E$2:$I$222,5,FALSE)</f>
        <v>Daily ~ 6am-12:30am</v>
      </c>
      <c r="BA2092" t="s">
        <v>65</v>
      </c>
      <c r="BB2092" t="s">
        <v>77</v>
      </c>
      <c r="BC2092" t="s">
        <v>153</v>
      </c>
      <c r="BD2092" t="str">
        <f>VLOOKUP(BC2092,[1]Sheet2!$E$2:$I$222,3,FALSE)</f>
        <v>To Downtown</v>
      </c>
      <c r="BE2092" t="str">
        <f>VLOOKUP(BC2092,[1]Sheet2!$E$2:$I$222,4,FALSE)</f>
        <v>Ferry Plaza</v>
      </c>
      <c r="BF2092" t="str">
        <f>VLOOKUP(BC2092,[1]Sheet2!$E$2:$I$222,5,FALSE)</f>
        <v>Daily ~ 5:30am-12am</v>
      </c>
      <c r="BH2092" t="s">
        <v>347</v>
      </c>
      <c r="BI2092" t="s">
        <v>78</v>
      </c>
      <c r="BJ2092" t="s">
        <v>353</v>
      </c>
      <c r="BK2092" t="str">
        <f>VLOOKUP(BJ2092,[1]Sheet2!$E$2:$I$222,3,FALSE)</f>
        <v>To Downtown</v>
      </c>
      <c r="BL2092" t="str">
        <f>VLOOKUP(BJ2092,[1]Sheet2!$E$2:$I$222,4,FALSE)</f>
        <v>Late Night Only (Daily ~ 1am-5am)</v>
      </c>
      <c r="BM2092" t="str">
        <f>VLOOKUP(BJ2092,[1]Sheet2!$E$2:$I$222,5,FALSE)</f>
        <v>Sat ~ 1am-6am | Sun ~ 1am-8am</v>
      </c>
      <c r="BO2092" t="s">
        <v>57</v>
      </c>
      <c r="BP2092" t="s">
        <v>78</v>
      </c>
      <c r="BQ2092" t="s">
        <v>149</v>
      </c>
      <c r="BR2092" t="str">
        <f>VLOOKUP(BQ2092,[1]Sheet2!$E$2:$I$222,3,FALSE)</f>
        <v>To Caltrain Station</v>
      </c>
      <c r="BS2092" t="str">
        <f>VLOOKUP(BQ2092,[1]Sheet2!$E$2:$I$222,4,FALSE)</f>
        <v>Late Night Only (Daily ~1am-5am)</v>
      </c>
      <c r="BT2092" t="str">
        <f>VLOOKUP(BQ2092,[1]Sheet2!$E$2:$I$222,5,FALSE)</f>
        <v>Sat ~ 1am-6am | Sun ~ 1am-8am</v>
      </c>
      <c r="BY2092" t="e">
        <f>VLOOKUP(BX2092,[1]Sheet2!$E$2:$I$222,3,FALSE)</f>
        <v>#N/A</v>
      </c>
      <c r="BZ2092" t="e">
        <f>VLOOKUP(BX2092,[1]Sheet2!$E$2:$I$222,4,FALSE)</f>
        <v>#N/A</v>
      </c>
      <c r="CA2092" t="e">
        <f>VLOOKUP(BX2092,[1]Sheet2!$E$2:$I$222,5,FALSE)</f>
        <v>#N/A</v>
      </c>
      <c r="CF2092" t="e">
        <f>VLOOKUP(CE2092,[1]Sheet2!$E$2:$I$222,3,FALSE)</f>
        <v>#N/A</v>
      </c>
      <c r="CG2092" t="e">
        <f>VLOOKUP(CE2092,[1]Sheet2!$E$2:$I$222,4,FALSE)</f>
        <v>#N/A</v>
      </c>
      <c r="CH2092" t="e">
        <f>VLOOKUP(CE2092,[1]Sheet2!$E$2:$I$222,5,FALSE)</f>
        <v>#N/A</v>
      </c>
      <c r="CM2092" t="e">
        <f>VLOOKUP(CL2092,[1]Sheet2!$E$2:$I$222,3,FALSE)</f>
        <v>#N/A</v>
      </c>
      <c r="CN2092" t="e">
        <f>VLOOKUP(CL2092,[1]Sheet2!$E$2:$I$222,4,FALSE)</f>
        <v>#N/A</v>
      </c>
      <c r="CO2092" t="e">
        <f>VLOOKUP(CL2092,[1]Sheet2!$E$2:$I$222,5,FALSE)</f>
        <v>#N/A</v>
      </c>
    </row>
    <row r="2093" spans="1:93" x14ac:dyDescent="0.25">
      <c r="A2093">
        <v>2180</v>
      </c>
      <c r="C2093">
        <v>15651</v>
      </c>
      <c r="D2093">
        <v>5651</v>
      </c>
      <c r="E2093">
        <v>37.778537</v>
      </c>
      <c r="F2093">
        <v>-122.414913</v>
      </c>
      <c r="G2093" t="s">
        <v>4822</v>
      </c>
      <c r="H2093" t="s">
        <v>4823</v>
      </c>
      <c r="I2093" t="s">
        <v>895</v>
      </c>
      <c r="J2093" t="s">
        <v>1008</v>
      </c>
      <c r="K2093" t="s">
        <v>1509</v>
      </c>
      <c r="L2093" t="s">
        <v>452</v>
      </c>
      <c r="Q2093">
        <v>0</v>
      </c>
      <c r="S2093" t="s">
        <v>4824</v>
      </c>
      <c r="W2093" t="s">
        <v>674</v>
      </c>
      <c r="X2093">
        <f t="shared" si="32"/>
        <v>8</v>
      </c>
      <c r="Y2093" t="s">
        <v>39</v>
      </c>
      <c r="Z2093" t="s">
        <v>78</v>
      </c>
      <c r="AB2093" t="e">
        <f>VLOOKUP($AA2093,Sheet2!$E$2:$I$222,3,FALSE)</f>
        <v>#N/A</v>
      </c>
      <c r="AC2093" t="e">
        <f>VLOOKUP($AA2093,Sheet2!$E$2:$I$222,4,FALSE)</f>
        <v>#N/A</v>
      </c>
      <c r="AD2093" t="e">
        <f>VLOOKUP($AA2093,Sheet2!$E$2:$I$222,5,FALSE)</f>
        <v>#N/A</v>
      </c>
      <c r="AF2093" t="s">
        <v>32</v>
      </c>
      <c r="AG2093" t="s">
        <v>77</v>
      </c>
      <c r="AH2093" t="s">
        <v>107</v>
      </c>
      <c r="AI2093" t="str">
        <f>VLOOKUP(AH2093,[1]Sheet2!$E$2:$I$222,3,FALSE)</f>
        <v>To Downtown</v>
      </c>
      <c r="AJ2093" t="str">
        <f>VLOOKUP(AH2093,[1]Sheet2!$E$2:$I$222,4,FALSE)</f>
        <v>Main &amp; Mission</v>
      </c>
      <c r="AK2093" t="str">
        <f>VLOOKUP(AH2093,[1]Sheet2!$E$2:$I$222,5,FALSE)</f>
        <v>M-F ~ 6am-5:30pm</v>
      </c>
      <c r="AM2093" t="s">
        <v>42</v>
      </c>
      <c r="AN2093" t="s">
        <v>77</v>
      </c>
      <c r="AO2093" t="s">
        <v>115</v>
      </c>
      <c r="AP2093" t="str">
        <f>VLOOKUP(AO2093,[1]Sheet2!$E$2:$I$222,3,FALSE)</f>
        <v>To Downtown</v>
      </c>
      <c r="AQ2093" t="str">
        <f>VLOOKUP(AO2093,[1]Sheet2!$E$2:$I$222,4,FALSE)</f>
        <v>Ferry Plaza</v>
      </c>
      <c r="AR2093" t="str">
        <f>VLOOKUP(AO2093,[1]Sheet2!$E$2:$I$222,5,FALSE)</f>
        <v>Daily ~ 6am-12:30am</v>
      </c>
      <c r="AT2093" t="s">
        <v>3</v>
      </c>
      <c r="AU2093" t="s">
        <v>78</v>
      </c>
      <c r="AW2093" t="e">
        <f>VLOOKUP(AV2093,[1]Sheet2!$E$2:$I$222,3,FALSE)</f>
        <v>#N/A</v>
      </c>
      <c r="AX2093" t="e">
        <f>VLOOKUP(AV2093,[1]Sheet2!$E$2:$I$222,4,FALSE)</f>
        <v>#N/A</v>
      </c>
      <c r="AY2093" t="e">
        <f>VLOOKUP(AV2093,[1]Sheet2!$E$2:$I$222,5,FALSE)</f>
        <v>#N/A</v>
      </c>
      <c r="BA2093" t="s">
        <v>30</v>
      </c>
      <c r="BB2093" t="s">
        <v>77</v>
      </c>
      <c r="BC2093" t="s">
        <v>104</v>
      </c>
      <c r="BD2093" t="str">
        <f>VLOOKUP(BC2093,[1]Sheet2!$E$2:$I$222,3,FALSE)</f>
        <v>To Downtown</v>
      </c>
      <c r="BE2093" t="str">
        <f>VLOOKUP(BC2093,[1]Sheet2!$E$2:$I$222,4,FALSE)</f>
        <v>Steuart &amp; Market</v>
      </c>
      <c r="BF2093" t="str">
        <f>VLOOKUP(BC2093,[1]Sheet2!$E$2:$I$222,5,FALSE)</f>
        <v>Daily ~ 6am-12:30am</v>
      </c>
      <c r="BH2093" t="s">
        <v>65</v>
      </c>
      <c r="BI2093" t="s">
        <v>77</v>
      </c>
      <c r="BJ2093" t="s">
        <v>153</v>
      </c>
      <c r="BK2093" t="str">
        <f>VLOOKUP(BJ2093,[1]Sheet2!$E$2:$I$222,3,FALSE)</f>
        <v>To Downtown</v>
      </c>
      <c r="BL2093" t="str">
        <f>VLOOKUP(BJ2093,[1]Sheet2!$E$2:$I$222,4,FALSE)</f>
        <v>Ferry Plaza</v>
      </c>
      <c r="BM2093" t="str">
        <f>VLOOKUP(BJ2093,[1]Sheet2!$E$2:$I$222,5,FALSE)</f>
        <v>Daily ~ 5:30am-12am</v>
      </c>
      <c r="BO2093" t="s">
        <v>347</v>
      </c>
      <c r="BP2093" t="s">
        <v>78</v>
      </c>
      <c r="BQ2093" t="s">
        <v>353</v>
      </c>
      <c r="BR2093" t="str">
        <f>VLOOKUP(BQ2093,[1]Sheet2!$E$2:$I$222,3,FALSE)</f>
        <v>To Downtown</v>
      </c>
      <c r="BS2093" t="str">
        <f>VLOOKUP(BQ2093,[1]Sheet2!$E$2:$I$222,4,FALSE)</f>
        <v>Late Night Only (Daily ~ 1am-5am)</v>
      </c>
      <c r="BT2093" t="str">
        <f>VLOOKUP(BQ2093,[1]Sheet2!$E$2:$I$222,5,FALSE)</f>
        <v>Sat ~ 1am-6am | Sun ~ 1am-8am</v>
      </c>
      <c r="BV2093" t="s">
        <v>57</v>
      </c>
      <c r="BW2093" t="s">
        <v>78</v>
      </c>
      <c r="BX2093" t="s">
        <v>149</v>
      </c>
      <c r="BY2093" t="str">
        <f>VLOOKUP(BX2093,[1]Sheet2!$E$2:$I$222,3,FALSE)</f>
        <v>To Caltrain Station</v>
      </c>
      <c r="BZ2093" t="str">
        <f>VLOOKUP(BX2093,[1]Sheet2!$E$2:$I$222,4,FALSE)</f>
        <v>Late Night Only (Daily ~1am-5am)</v>
      </c>
      <c r="CA2093" t="str">
        <f>VLOOKUP(BX2093,[1]Sheet2!$E$2:$I$222,5,FALSE)</f>
        <v>Sat ~ 1am-6am | Sun ~ 1am-8am</v>
      </c>
      <c r="CF2093" t="e">
        <f>VLOOKUP(CE2093,[1]Sheet2!$E$2:$I$222,3,FALSE)</f>
        <v>#N/A</v>
      </c>
      <c r="CG2093" t="e">
        <f>VLOOKUP(CE2093,[1]Sheet2!$E$2:$I$222,4,FALSE)</f>
        <v>#N/A</v>
      </c>
      <c r="CH2093" t="e">
        <f>VLOOKUP(CE2093,[1]Sheet2!$E$2:$I$222,5,FALSE)</f>
        <v>#N/A</v>
      </c>
      <c r="CM2093" t="e">
        <f>VLOOKUP(CL2093,[1]Sheet2!$E$2:$I$222,3,FALSE)</f>
        <v>#N/A</v>
      </c>
      <c r="CN2093" t="e">
        <f>VLOOKUP(CL2093,[1]Sheet2!$E$2:$I$222,4,FALSE)</f>
        <v>#N/A</v>
      </c>
      <c r="CO2093" t="e">
        <f>VLOOKUP(CL2093,[1]Sheet2!$E$2:$I$222,5,FALSE)</f>
        <v>#N/A</v>
      </c>
    </row>
    <row r="2094" spans="1:93" x14ac:dyDescent="0.25">
      <c r="A2094">
        <v>2181</v>
      </c>
      <c r="C2094">
        <v>15652</v>
      </c>
      <c r="D2094">
        <v>5652</v>
      </c>
      <c r="E2094">
        <v>37.777310999999997</v>
      </c>
      <c r="F2094">
        <v>-122.416465</v>
      </c>
      <c r="G2094" t="s">
        <v>4825</v>
      </c>
      <c r="H2094" t="s">
        <v>4826</v>
      </c>
      <c r="I2094" t="s">
        <v>895</v>
      </c>
      <c r="J2094" t="s">
        <v>1008</v>
      </c>
      <c r="K2094" t="s">
        <v>1509</v>
      </c>
      <c r="L2094" t="s">
        <v>452</v>
      </c>
      <c r="Q2094" t="s">
        <v>4787</v>
      </c>
      <c r="R2094">
        <v>1262</v>
      </c>
      <c r="S2094" t="s">
        <v>4824</v>
      </c>
      <c r="W2094" t="s">
        <v>674</v>
      </c>
      <c r="X2094">
        <f t="shared" si="32"/>
        <v>8</v>
      </c>
      <c r="Y2094" t="s">
        <v>39</v>
      </c>
      <c r="Z2094" t="s">
        <v>78</v>
      </c>
      <c r="AB2094" t="e">
        <f>VLOOKUP($AA2094,Sheet2!$E$2:$I$222,3,FALSE)</f>
        <v>#N/A</v>
      </c>
      <c r="AC2094" t="e">
        <f>VLOOKUP($AA2094,Sheet2!$E$2:$I$222,4,FALSE)</f>
        <v>#N/A</v>
      </c>
      <c r="AD2094" t="e">
        <f>VLOOKUP($AA2094,Sheet2!$E$2:$I$222,5,FALSE)</f>
        <v>#N/A</v>
      </c>
      <c r="AF2094" t="s">
        <v>32</v>
      </c>
      <c r="AG2094" t="s">
        <v>77</v>
      </c>
      <c r="AH2094" t="s">
        <v>107</v>
      </c>
      <c r="AI2094" t="str">
        <f>VLOOKUP(AH2094,[1]Sheet2!$E$2:$I$222,3,FALSE)</f>
        <v>To Downtown</v>
      </c>
      <c r="AJ2094" t="str">
        <f>VLOOKUP(AH2094,[1]Sheet2!$E$2:$I$222,4,FALSE)</f>
        <v>Main &amp; Mission</v>
      </c>
      <c r="AK2094" t="str">
        <f>VLOOKUP(AH2094,[1]Sheet2!$E$2:$I$222,5,FALSE)</f>
        <v>M-F ~ 6am-5:30pm</v>
      </c>
      <c r="AM2094" t="s">
        <v>42</v>
      </c>
      <c r="AN2094" t="s">
        <v>77</v>
      </c>
      <c r="AO2094" t="s">
        <v>115</v>
      </c>
      <c r="AP2094" t="str">
        <f>VLOOKUP(AO2094,[1]Sheet2!$E$2:$I$222,3,FALSE)</f>
        <v>To Downtown</v>
      </c>
      <c r="AQ2094" t="str">
        <f>VLOOKUP(AO2094,[1]Sheet2!$E$2:$I$222,4,FALSE)</f>
        <v>Ferry Plaza</v>
      </c>
      <c r="AR2094" t="str">
        <f>VLOOKUP(AO2094,[1]Sheet2!$E$2:$I$222,5,FALSE)</f>
        <v>Daily ~ 6am-12:30am</v>
      </c>
      <c r="AT2094" t="s">
        <v>3</v>
      </c>
      <c r="AU2094" t="s">
        <v>78</v>
      </c>
      <c r="AW2094" t="e">
        <f>VLOOKUP(AV2094,[1]Sheet2!$E$2:$I$222,3,FALSE)</f>
        <v>#N/A</v>
      </c>
      <c r="AX2094" t="e">
        <f>VLOOKUP(AV2094,[1]Sheet2!$E$2:$I$222,4,FALSE)</f>
        <v>#N/A</v>
      </c>
      <c r="AY2094" t="e">
        <f>VLOOKUP(AV2094,[1]Sheet2!$E$2:$I$222,5,FALSE)</f>
        <v>#N/A</v>
      </c>
      <c r="BA2094" t="s">
        <v>30</v>
      </c>
      <c r="BB2094" t="s">
        <v>77</v>
      </c>
      <c r="BC2094" t="s">
        <v>104</v>
      </c>
      <c r="BD2094" t="str">
        <f>VLOOKUP(BC2094,[1]Sheet2!$E$2:$I$222,3,FALSE)</f>
        <v>To Downtown</v>
      </c>
      <c r="BE2094" t="str">
        <f>VLOOKUP(BC2094,[1]Sheet2!$E$2:$I$222,4,FALSE)</f>
        <v>Steuart &amp; Market</v>
      </c>
      <c r="BF2094" t="str">
        <f>VLOOKUP(BC2094,[1]Sheet2!$E$2:$I$222,5,FALSE)</f>
        <v>Daily ~ 6am-12:30am</v>
      </c>
      <c r="BH2094" t="s">
        <v>65</v>
      </c>
      <c r="BI2094" t="s">
        <v>77</v>
      </c>
      <c r="BJ2094" t="s">
        <v>153</v>
      </c>
      <c r="BK2094" t="str">
        <f>VLOOKUP(BJ2094,[1]Sheet2!$E$2:$I$222,3,FALSE)</f>
        <v>To Downtown</v>
      </c>
      <c r="BL2094" t="str">
        <f>VLOOKUP(BJ2094,[1]Sheet2!$E$2:$I$222,4,FALSE)</f>
        <v>Ferry Plaza</v>
      </c>
      <c r="BM2094" t="str">
        <f>VLOOKUP(BJ2094,[1]Sheet2!$E$2:$I$222,5,FALSE)</f>
        <v>Daily ~ 5:30am-12am</v>
      </c>
      <c r="BO2094" t="s">
        <v>347</v>
      </c>
      <c r="BP2094" t="s">
        <v>78</v>
      </c>
      <c r="BQ2094" t="s">
        <v>353</v>
      </c>
      <c r="BR2094" t="str">
        <f>VLOOKUP(BQ2094,[1]Sheet2!$E$2:$I$222,3,FALSE)</f>
        <v>To Downtown</v>
      </c>
      <c r="BS2094" t="str">
        <f>VLOOKUP(BQ2094,[1]Sheet2!$E$2:$I$222,4,FALSE)</f>
        <v>Late Night Only (Daily ~ 1am-5am)</v>
      </c>
      <c r="BT2094" t="str">
        <f>VLOOKUP(BQ2094,[1]Sheet2!$E$2:$I$222,5,FALSE)</f>
        <v>Sat ~ 1am-6am | Sun ~ 1am-8am</v>
      </c>
      <c r="BV2094" t="s">
        <v>57</v>
      </c>
      <c r="BW2094" t="s">
        <v>78</v>
      </c>
      <c r="BX2094" t="s">
        <v>149</v>
      </c>
      <c r="BY2094" t="str">
        <f>VLOOKUP(BX2094,[1]Sheet2!$E$2:$I$222,3,FALSE)</f>
        <v>To Caltrain Station</v>
      </c>
      <c r="BZ2094" t="str">
        <f>VLOOKUP(BX2094,[1]Sheet2!$E$2:$I$222,4,FALSE)</f>
        <v>Late Night Only (Daily ~1am-5am)</v>
      </c>
      <c r="CA2094" t="str">
        <f>VLOOKUP(BX2094,[1]Sheet2!$E$2:$I$222,5,FALSE)</f>
        <v>Sat ~ 1am-6am | Sun ~ 1am-8am</v>
      </c>
      <c r="CF2094" t="e">
        <f>VLOOKUP(CE2094,[1]Sheet2!$E$2:$I$222,3,FALSE)</f>
        <v>#N/A</v>
      </c>
      <c r="CG2094" t="e">
        <f>VLOOKUP(CE2094,[1]Sheet2!$E$2:$I$222,4,FALSE)</f>
        <v>#N/A</v>
      </c>
      <c r="CH2094" t="e">
        <f>VLOOKUP(CE2094,[1]Sheet2!$E$2:$I$222,5,FALSE)</f>
        <v>#N/A</v>
      </c>
      <c r="CM2094" t="e">
        <f>VLOOKUP(CL2094,[1]Sheet2!$E$2:$I$222,3,FALSE)</f>
        <v>#N/A</v>
      </c>
      <c r="CN2094" t="e">
        <f>VLOOKUP(CL2094,[1]Sheet2!$E$2:$I$222,4,FALSE)</f>
        <v>#N/A</v>
      </c>
      <c r="CO2094" t="e">
        <f>VLOOKUP(CL2094,[1]Sheet2!$E$2:$I$222,5,FALSE)</f>
        <v>#N/A</v>
      </c>
    </row>
    <row r="2095" spans="1:93" x14ac:dyDescent="0.25">
      <c r="A2095">
        <v>2182</v>
      </c>
      <c r="C2095">
        <v>15653</v>
      </c>
      <c r="D2095">
        <v>5653</v>
      </c>
      <c r="E2095">
        <v>37.765689999999999</v>
      </c>
      <c r="F2095">
        <v>-122.4314</v>
      </c>
      <c r="G2095" t="s">
        <v>4827</v>
      </c>
      <c r="H2095" t="s">
        <v>4828</v>
      </c>
      <c r="I2095" t="s">
        <v>710</v>
      </c>
      <c r="J2095" t="s">
        <v>669</v>
      </c>
      <c r="K2095" t="s">
        <v>697</v>
      </c>
      <c r="Q2095" t="s">
        <v>672</v>
      </c>
      <c r="R2095">
        <v>1073</v>
      </c>
      <c r="S2095" t="s">
        <v>1146</v>
      </c>
      <c r="X2095">
        <f t="shared" si="32"/>
        <v>1</v>
      </c>
      <c r="Y2095" t="s">
        <v>34</v>
      </c>
      <c r="Z2095" t="s">
        <v>80</v>
      </c>
      <c r="AA2095" t="s">
        <v>109</v>
      </c>
      <c r="AB2095" t="str">
        <f>VLOOKUP($AA2095,Sheet2!$E$2:$I$222,3,FALSE)</f>
        <v>To Twin Peaks</v>
      </c>
      <c r="AC2095" t="str">
        <f>VLOOKUP($AA2095,Sheet2!$E$2:$I$222,4,FALSE)</f>
        <v>Parkridge &amp; Burnett</v>
      </c>
      <c r="AD2095" t="str">
        <f>VLOOKUP($AA2095,Sheet2!$E$2:$I$222,5,FALSE)</f>
        <v>M-F ~ 6am-11pm | Sat-Sun ~ 8am-11pm</v>
      </c>
      <c r="AI2095" t="e">
        <f>VLOOKUP(AH2095,[1]Sheet2!$E$2:$I$222,3,FALSE)</f>
        <v>#N/A</v>
      </c>
      <c r="AJ2095" t="e">
        <f>VLOOKUP(AH2095,[1]Sheet2!$E$2:$I$222,4,FALSE)</f>
        <v>#N/A</v>
      </c>
      <c r="AK2095" t="e">
        <f>VLOOKUP(AH2095,[1]Sheet2!$E$2:$I$222,5,FALSE)</f>
        <v>#N/A</v>
      </c>
      <c r="AP2095" t="e">
        <f>VLOOKUP(AO2095,[1]Sheet2!$E$2:$I$222,3,FALSE)</f>
        <v>#N/A</v>
      </c>
      <c r="AQ2095" t="e">
        <f>VLOOKUP(AO2095,[1]Sheet2!$E$2:$I$222,4,FALSE)</f>
        <v>#N/A</v>
      </c>
      <c r="AR2095" t="e">
        <f>VLOOKUP(AO2095,[1]Sheet2!$E$2:$I$222,5,FALSE)</f>
        <v>#N/A</v>
      </c>
      <c r="AW2095" t="e">
        <f>VLOOKUP(AV2095,[1]Sheet2!$E$2:$I$222,3,FALSE)</f>
        <v>#N/A</v>
      </c>
      <c r="AX2095" t="e">
        <f>VLOOKUP(AV2095,[1]Sheet2!$E$2:$I$222,4,FALSE)</f>
        <v>#N/A</v>
      </c>
      <c r="AY2095" t="e">
        <f>VLOOKUP(AV2095,[1]Sheet2!$E$2:$I$222,5,FALSE)</f>
        <v>#N/A</v>
      </c>
      <c r="BD2095" t="e">
        <f>VLOOKUP(BC2095,[1]Sheet2!$E$2:$I$222,3,FALSE)</f>
        <v>#N/A</v>
      </c>
      <c r="BE2095" t="e">
        <f>VLOOKUP(BC2095,[1]Sheet2!$E$2:$I$222,4,FALSE)</f>
        <v>#N/A</v>
      </c>
      <c r="BF2095" t="e">
        <f>VLOOKUP(BC2095,[1]Sheet2!$E$2:$I$222,5,FALSE)</f>
        <v>#N/A</v>
      </c>
      <c r="BK2095" t="e">
        <f>VLOOKUP(BJ2095,[1]Sheet2!$E$2:$I$222,3,FALSE)</f>
        <v>#N/A</v>
      </c>
      <c r="BL2095" t="e">
        <f>VLOOKUP(BJ2095,[1]Sheet2!$E$2:$I$222,4,FALSE)</f>
        <v>#N/A</v>
      </c>
      <c r="BM2095" t="e">
        <f>VLOOKUP(BJ2095,[1]Sheet2!$E$2:$I$222,5,FALSE)</f>
        <v>#N/A</v>
      </c>
      <c r="BR2095" t="e">
        <f>VLOOKUP(BQ2095,[1]Sheet2!$E$2:$I$222,3,FALSE)</f>
        <v>#N/A</v>
      </c>
      <c r="BS2095" t="e">
        <f>VLOOKUP(BQ2095,[1]Sheet2!$E$2:$I$222,4,FALSE)</f>
        <v>#N/A</v>
      </c>
      <c r="BT2095" t="e">
        <f>VLOOKUP(BQ2095,[1]Sheet2!$E$2:$I$222,5,FALSE)</f>
        <v>#N/A</v>
      </c>
      <c r="BY2095" t="e">
        <f>VLOOKUP(BX2095,[1]Sheet2!$E$2:$I$222,3,FALSE)</f>
        <v>#N/A</v>
      </c>
      <c r="BZ2095" t="e">
        <f>VLOOKUP(BX2095,[1]Sheet2!$E$2:$I$222,4,FALSE)</f>
        <v>#N/A</v>
      </c>
      <c r="CA2095" t="e">
        <f>VLOOKUP(BX2095,[1]Sheet2!$E$2:$I$222,5,FALSE)</f>
        <v>#N/A</v>
      </c>
      <c r="CF2095" t="e">
        <f>VLOOKUP(CE2095,[1]Sheet2!$E$2:$I$222,3,FALSE)</f>
        <v>#N/A</v>
      </c>
      <c r="CG2095" t="e">
        <f>VLOOKUP(CE2095,[1]Sheet2!$E$2:$I$222,4,FALSE)</f>
        <v>#N/A</v>
      </c>
      <c r="CH2095" t="e">
        <f>VLOOKUP(CE2095,[1]Sheet2!$E$2:$I$222,5,FALSE)</f>
        <v>#N/A</v>
      </c>
      <c r="CM2095" t="e">
        <f>VLOOKUP(CL2095,[1]Sheet2!$E$2:$I$222,3,FALSE)</f>
        <v>#N/A</v>
      </c>
      <c r="CN2095" t="e">
        <f>VLOOKUP(CL2095,[1]Sheet2!$E$2:$I$222,4,FALSE)</f>
        <v>#N/A</v>
      </c>
      <c r="CO2095" t="e">
        <f>VLOOKUP(CL2095,[1]Sheet2!$E$2:$I$222,5,FALSE)</f>
        <v>#N/A</v>
      </c>
    </row>
    <row r="2096" spans="1:93" x14ac:dyDescent="0.25">
      <c r="A2096">
        <v>2183</v>
      </c>
      <c r="C2096">
        <v>15654</v>
      </c>
      <c r="D2096">
        <v>5654</v>
      </c>
      <c r="E2096">
        <v>37.763910000000003</v>
      </c>
      <c r="F2096">
        <v>-122.43366</v>
      </c>
      <c r="G2096" t="s">
        <v>4829</v>
      </c>
      <c r="H2096" t="s">
        <v>4830</v>
      </c>
      <c r="I2096" t="s">
        <v>710</v>
      </c>
      <c r="J2096" t="s">
        <v>669</v>
      </c>
      <c r="K2096" t="s">
        <v>743</v>
      </c>
      <c r="N2096" t="s">
        <v>4831</v>
      </c>
      <c r="Q2096" t="s">
        <v>672</v>
      </c>
      <c r="S2096" t="s">
        <v>4832</v>
      </c>
      <c r="W2096" t="s">
        <v>674</v>
      </c>
      <c r="X2096">
        <f t="shared" si="32"/>
        <v>2</v>
      </c>
      <c r="Y2096" t="s">
        <v>34</v>
      </c>
      <c r="Z2096" t="s">
        <v>80</v>
      </c>
      <c r="AA2096" t="s">
        <v>109</v>
      </c>
      <c r="AB2096" t="str">
        <f>VLOOKUP($AA2096,Sheet2!$E$2:$I$222,3,FALSE)</f>
        <v>To Twin Peaks</v>
      </c>
      <c r="AC2096" t="str">
        <f>VLOOKUP($AA2096,Sheet2!$E$2:$I$222,4,FALSE)</f>
        <v>Parkridge &amp; Burnett</v>
      </c>
      <c r="AD2096" t="str">
        <f>VLOOKUP($AA2096,Sheet2!$E$2:$I$222,5,FALSE)</f>
        <v>M-F ~ 6am-11pm | Sat-Sun ~ 8am-11pm</v>
      </c>
      <c r="AF2096" t="s">
        <v>347</v>
      </c>
      <c r="AG2096" t="s">
        <v>79</v>
      </c>
      <c r="AH2096" t="s">
        <v>352</v>
      </c>
      <c r="AI2096" t="str">
        <f>VLOOKUP(AH2096,[1]Sheet2!$E$2:$I$222,3,FALSE)</f>
        <v>To SF Zoo</v>
      </c>
      <c r="AJ2096" t="str">
        <f>VLOOKUP(AH2096,[1]Sheet2!$E$2:$I$222,4,FALSE)</f>
        <v>46th Av. &amp; Wawona</v>
      </c>
      <c r="AK2096" t="str">
        <f>VLOOKUP(AH2096,[1]Sheet2!$E$2:$I$222,5,FALSE)</f>
        <v>Late Night Only: Daily ~ 1am-5am</v>
      </c>
      <c r="AP2096" t="e">
        <f>VLOOKUP(AO2096,[1]Sheet2!$E$2:$I$222,3,FALSE)</f>
        <v>#N/A</v>
      </c>
      <c r="AQ2096" t="e">
        <f>VLOOKUP(AO2096,[1]Sheet2!$E$2:$I$222,4,FALSE)</f>
        <v>#N/A</v>
      </c>
      <c r="AR2096" t="e">
        <f>VLOOKUP(AO2096,[1]Sheet2!$E$2:$I$222,5,FALSE)</f>
        <v>#N/A</v>
      </c>
      <c r="AW2096" t="e">
        <f>VLOOKUP(AV2096,[1]Sheet2!$E$2:$I$222,3,FALSE)</f>
        <v>#N/A</v>
      </c>
      <c r="AX2096" t="e">
        <f>VLOOKUP(AV2096,[1]Sheet2!$E$2:$I$222,4,FALSE)</f>
        <v>#N/A</v>
      </c>
      <c r="AY2096" t="e">
        <f>VLOOKUP(AV2096,[1]Sheet2!$E$2:$I$222,5,FALSE)</f>
        <v>#N/A</v>
      </c>
      <c r="BD2096" t="e">
        <f>VLOOKUP(BC2096,[1]Sheet2!$E$2:$I$222,3,FALSE)</f>
        <v>#N/A</v>
      </c>
      <c r="BE2096" t="e">
        <f>VLOOKUP(BC2096,[1]Sheet2!$E$2:$I$222,4,FALSE)</f>
        <v>#N/A</v>
      </c>
      <c r="BF2096" t="e">
        <f>VLOOKUP(BC2096,[1]Sheet2!$E$2:$I$222,5,FALSE)</f>
        <v>#N/A</v>
      </c>
      <c r="BK2096" t="e">
        <f>VLOOKUP(BJ2096,[1]Sheet2!$E$2:$I$222,3,FALSE)</f>
        <v>#N/A</v>
      </c>
      <c r="BL2096" t="e">
        <f>VLOOKUP(BJ2096,[1]Sheet2!$E$2:$I$222,4,FALSE)</f>
        <v>#N/A</v>
      </c>
      <c r="BM2096" t="e">
        <f>VLOOKUP(BJ2096,[1]Sheet2!$E$2:$I$222,5,FALSE)</f>
        <v>#N/A</v>
      </c>
      <c r="BR2096" t="e">
        <f>VLOOKUP(BQ2096,[1]Sheet2!$E$2:$I$222,3,FALSE)</f>
        <v>#N/A</v>
      </c>
      <c r="BS2096" t="e">
        <f>VLOOKUP(BQ2096,[1]Sheet2!$E$2:$I$222,4,FALSE)</f>
        <v>#N/A</v>
      </c>
      <c r="BT2096" t="e">
        <f>VLOOKUP(BQ2096,[1]Sheet2!$E$2:$I$222,5,FALSE)</f>
        <v>#N/A</v>
      </c>
      <c r="BY2096" t="e">
        <f>VLOOKUP(BX2096,[1]Sheet2!$E$2:$I$222,3,FALSE)</f>
        <v>#N/A</v>
      </c>
      <c r="BZ2096" t="e">
        <f>VLOOKUP(BX2096,[1]Sheet2!$E$2:$I$222,4,FALSE)</f>
        <v>#N/A</v>
      </c>
      <c r="CA2096" t="e">
        <f>VLOOKUP(BX2096,[1]Sheet2!$E$2:$I$222,5,FALSE)</f>
        <v>#N/A</v>
      </c>
      <c r="CF2096" t="e">
        <f>VLOOKUP(CE2096,[1]Sheet2!$E$2:$I$222,3,FALSE)</f>
        <v>#N/A</v>
      </c>
      <c r="CG2096" t="e">
        <f>VLOOKUP(CE2096,[1]Sheet2!$E$2:$I$222,4,FALSE)</f>
        <v>#N/A</v>
      </c>
      <c r="CH2096" t="e">
        <f>VLOOKUP(CE2096,[1]Sheet2!$E$2:$I$222,5,FALSE)</f>
        <v>#N/A</v>
      </c>
      <c r="CM2096" t="e">
        <f>VLOOKUP(CL2096,[1]Sheet2!$E$2:$I$222,3,FALSE)</f>
        <v>#N/A</v>
      </c>
      <c r="CN2096" t="e">
        <f>VLOOKUP(CL2096,[1]Sheet2!$E$2:$I$222,4,FALSE)</f>
        <v>#N/A</v>
      </c>
      <c r="CO2096" t="e">
        <f>VLOOKUP(CL2096,[1]Sheet2!$E$2:$I$222,5,FALSE)</f>
        <v>#N/A</v>
      </c>
    </row>
    <row r="2097" spans="1:93" x14ac:dyDescent="0.25">
      <c r="A2097">
        <v>2184</v>
      </c>
      <c r="C2097">
        <v>15655</v>
      </c>
      <c r="D2097">
        <v>5655</v>
      </c>
      <c r="E2097">
        <v>37.784154999999998</v>
      </c>
      <c r="F2097">
        <v>-122.407934</v>
      </c>
      <c r="G2097" t="s">
        <v>4833</v>
      </c>
      <c r="H2097" t="s">
        <v>4834</v>
      </c>
      <c r="I2097" t="s">
        <v>894</v>
      </c>
      <c r="J2097" t="s">
        <v>1008</v>
      </c>
      <c r="K2097" t="s">
        <v>2742</v>
      </c>
      <c r="L2097" t="s">
        <v>452</v>
      </c>
      <c r="Q2097" t="s">
        <v>672</v>
      </c>
      <c r="R2097">
        <v>1464</v>
      </c>
      <c r="S2097" t="s">
        <v>4835</v>
      </c>
      <c r="W2097" t="s">
        <v>674</v>
      </c>
      <c r="X2097">
        <f t="shared" si="32"/>
        <v>6</v>
      </c>
      <c r="Y2097" t="s">
        <v>39</v>
      </c>
      <c r="Z2097" t="s">
        <v>79</v>
      </c>
      <c r="AB2097" t="e">
        <f>VLOOKUP($AA2097,Sheet2!$E$2:$I$222,3,FALSE)</f>
        <v>#N/A</v>
      </c>
      <c r="AC2097" t="e">
        <f>VLOOKUP($AA2097,Sheet2!$E$2:$I$222,4,FALSE)</f>
        <v>#N/A</v>
      </c>
      <c r="AD2097" t="e">
        <f>VLOOKUP($AA2097,Sheet2!$E$2:$I$222,5,FALSE)</f>
        <v>#N/A</v>
      </c>
      <c r="AF2097" t="s">
        <v>32</v>
      </c>
      <c r="AG2097" t="s">
        <v>80</v>
      </c>
      <c r="AH2097" t="s">
        <v>108</v>
      </c>
      <c r="AI2097" t="str">
        <f>VLOOKUP(AH2097,[1]Sheet2!$E$2:$I$222,3,FALSE)</f>
        <v>To Sunnydale</v>
      </c>
      <c r="AJ2097" t="str">
        <f>VLOOKUP(AH2097,[1]Sheet2!$E$2:$I$222,4,FALSE)</f>
        <v>Geneva &amp; Schwerin</v>
      </c>
      <c r="AK2097" t="str">
        <f>VLOOKUP(AH2097,[1]Sheet2!$E$2:$I$222,5,FALSE)</f>
        <v>M-F ~ 6am-6pm</v>
      </c>
      <c r="AM2097" t="s">
        <v>42</v>
      </c>
      <c r="AN2097" t="s">
        <v>80</v>
      </c>
      <c r="AO2097" t="s">
        <v>116</v>
      </c>
      <c r="AP2097" t="str">
        <f>VLOOKUP(AO2097,[1]Sheet2!$E$2:$I$222,3,FALSE)</f>
        <v>To Ocean Beach</v>
      </c>
      <c r="AQ2097" t="str">
        <f>VLOOKUP(AO2097,[1]Sheet2!$E$2:$I$222,4,FALSE)</f>
        <v>48th Av. &amp; Ortega</v>
      </c>
      <c r="AR2097" t="str">
        <f>VLOOKUP(AO2097,[1]Sheet2!$E$2:$I$222,5,FALSE)</f>
        <v>Daily ~ 6am-12am</v>
      </c>
      <c r="AT2097" t="s">
        <v>3</v>
      </c>
      <c r="AU2097" t="s">
        <v>79</v>
      </c>
      <c r="AW2097" t="e">
        <f>VLOOKUP(AV2097,[1]Sheet2!$E$2:$I$222,3,FALSE)</f>
        <v>#N/A</v>
      </c>
      <c r="AX2097" t="e">
        <f>VLOOKUP(AV2097,[1]Sheet2!$E$2:$I$222,4,FALSE)</f>
        <v>#N/A</v>
      </c>
      <c r="AY2097" t="e">
        <f>VLOOKUP(AV2097,[1]Sheet2!$E$2:$I$222,5,FALSE)</f>
        <v>#N/A</v>
      </c>
      <c r="BA2097" t="s">
        <v>30</v>
      </c>
      <c r="BB2097" t="s">
        <v>80</v>
      </c>
      <c r="BC2097" t="s">
        <v>105</v>
      </c>
      <c r="BD2097" t="str">
        <f>VLOOKUP(BC2097,[1]Sheet2!$E$2:$I$222,3,FALSE)</f>
        <v>To Sunset District</v>
      </c>
      <c r="BE2097" t="str">
        <f>VLOOKUP(BC2097,[1]Sheet2!$E$2:$I$222,4,FALSE)</f>
        <v>14th Av. &amp; Quintara</v>
      </c>
      <c r="BF2097" t="str">
        <f>VLOOKUP(BC2097,[1]Sheet2!$E$2:$I$222,5,FALSE)</f>
        <v>Daily ~ 6am-12:30am</v>
      </c>
      <c r="BH2097" t="s">
        <v>347</v>
      </c>
      <c r="BI2097" t="s">
        <v>79</v>
      </c>
      <c r="BJ2097" t="s">
        <v>352</v>
      </c>
      <c r="BK2097" t="str">
        <f>VLOOKUP(BJ2097,[1]Sheet2!$E$2:$I$222,3,FALSE)</f>
        <v>To SF Zoo</v>
      </c>
      <c r="BL2097" t="str">
        <f>VLOOKUP(BJ2097,[1]Sheet2!$E$2:$I$222,4,FALSE)</f>
        <v>46th Av. &amp; Wawona</v>
      </c>
      <c r="BM2097" t="str">
        <f>VLOOKUP(BJ2097,[1]Sheet2!$E$2:$I$222,5,FALSE)</f>
        <v>Late Night Only: Daily ~ 1am-5am</v>
      </c>
      <c r="BR2097" t="e">
        <f>VLOOKUP(BQ2097,[1]Sheet2!$E$2:$I$222,3,FALSE)</f>
        <v>#N/A</v>
      </c>
      <c r="BS2097" t="e">
        <f>VLOOKUP(BQ2097,[1]Sheet2!$E$2:$I$222,4,FALSE)</f>
        <v>#N/A</v>
      </c>
      <c r="BT2097" t="e">
        <f>VLOOKUP(BQ2097,[1]Sheet2!$E$2:$I$222,5,FALSE)</f>
        <v>#N/A</v>
      </c>
      <c r="BY2097" t="e">
        <f>VLOOKUP(BX2097,[1]Sheet2!$E$2:$I$222,3,FALSE)</f>
        <v>#N/A</v>
      </c>
      <c r="BZ2097" t="e">
        <f>VLOOKUP(BX2097,[1]Sheet2!$E$2:$I$222,4,FALSE)</f>
        <v>#N/A</v>
      </c>
      <c r="CA2097" t="e">
        <f>VLOOKUP(BX2097,[1]Sheet2!$E$2:$I$222,5,FALSE)</f>
        <v>#N/A</v>
      </c>
      <c r="CF2097" t="e">
        <f>VLOOKUP(CE2097,[1]Sheet2!$E$2:$I$222,3,FALSE)</f>
        <v>#N/A</v>
      </c>
      <c r="CG2097" t="e">
        <f>VLOOKUP(CE2097,[1]Sheet2!$E$2:$I$222,4,FALSE)</f>
        <v>#N/A</v>
      </c>
      <c r="CH2097" t="e">
        <f>VLOOKUP(CE2097,[1]Sheet2!$E$2:$I$222,5,FALSE)</f>
        <v>#N/A</v>
      </c>
      <c r="CM2097" t="e">
        <f>VLOOKUP(CL2097,[1]Sheet2!$E$2:$I$222,3,FALSE)</f>
        <v>#N/A</v>
      </c>
      <c r="CN2097" t="e">
        <f>VLOOKUP(CL2097,[1]Sheet2!$E$2:$I$222,4,FALSE)</f>
        <v>#N/A</v>
      </c>
      <c r="CO2097" t="e">
        <f>VLOOKUP(CL2097,[1]Sheet2!$E$2:$I$222,5,FALSE)</f>
        <v>#N/A</v>
      </c>
    </row>
    <row r="2098" spans="1:93" x14ac:dyDescent="0.25">
      <c r="A2098">
        <v>2185</v>
      </c>
      <c r="C2098">
        <v>15656</v>
      </c>
      <c r="D2098">
        <v>5656</v>
      </c>
      <c r="E2098">
        <v>37.780669000000003</v>
      </c>
      <c r="F2098">
        <v>-122.41235399999999</v>
      </c>
      <c r="G2098" t="s">
        <v>4836</v>
      </c>
      <c r="H2098" t="s">
        <v>4837</v>
      </c>
      <c r="I2098" t="s">
        <v>894</v>
      </c>
      <c r="J2098" t="s">
        <v>1008</v>
      </c>
      <c r="K2098" t="s">
        <v>1601</v>
      </c>
      <c r="L2098" t="s">
        <v>452</v>
      </c>
      <c r="M2098" t="s">
        <v>671</v>
      </c>
      <c r="N2098" t="s">
        <v>4838</v>
      </c>
      <c r="Q2098">
        <v>0</v>
      </c>
      <c r="R2098" t="s">
        <v>4839</v>
      </c>
      <c r="S2098" t="s">
        <v>4840</v>
      </c>
      <c r="W2098" t="s">
        <v>674</v>
      </c>
      <c r="X2098">
        <f t="shared" si="32"/>
        <v>7</v>
      </c>
      <c r="Y2098" t="s">
        <v>39</v>
      </c>
      <c r="Z2098" t="s">
        <v>79</v>
      </c>
      <c r="AB2098" t="e">
        <f>VLOOKUP($AA2098,Sheet2!$E$2:$I$222,3,FALSE)</f>
        <v>#N/A</v>
      </c>
      <c r="AC2098" t="e">
        <f>VLOOKUP($AA2098,Sheet2!$E$2:$I$222,4,FALSE)</f>
        <v>#N/A</v>
      </c>
      <c r="AD2098" t="e">
        <f>VLOOKUP($AA2098,Sheet2!$E$2:$I$222,5,FALSE)</f>
        <v>#N/A</v>
      </c>
      <c r="AF2098" t="s">
        <v>32</v>
      </c>
      <c r="AG2098" t="s">
        <v>80</v>
      </c>
      <c r="AH2098" t="s">
        <v>108</v>
      </c>
      <c r="AI2098" t="str">
        <f>VLOOKUP(AH2098,[1]Sheet2!$E$2:$I$222,3,FALSE)</f>
        <v>To Sunnydale</v>
      </c>
      <c r="AJ2098" t="str">
        <f>VLOOKUP(AH2098,[1]Sheet2!$E$2:$I$222,4,FALSE)</f>
        <v>Geneva &amp; Schwerin</v>
      </c>
      <c r="AK2098" t="str">
        <f>VLOOKUP(AH2098,[1]Sheet2!$E$2:$I$222,5,FALSE)</f>
        <v>M-F ~ 6am-6pm</v>
      </c>
      <c r="AM2098" t="s">
        <v>42</v>
      </c>
      <c r="AN2098" t="s">
        <v>80</v>
      </c>
      <c r="AO2098" t="s">
        <v>116</v>
      </c>
      <c r="AP2098" t="str">
        <f>VLOOKUP(AO2098,[1]Sheet2!$E$2:$I$222,3,FALSE)</f>
        <v>To Ocean Beach</v>
      </c>
      <c r="AQ2098" t="str">
        <f>VLOOKUP(AO2098,[1]Sheet2!$E$2:$I$222,4,FALSE)</f>
        <v>48th Av. &amp; Ortega</v>
      </c>
      <c r="AR2098" t="str">
        <f>VLOOKUP(AO2098,[1]Sheet2!$E$2:$I$222,5,FALSE)</f>
        <v>Daily ~ 6am-12am</v>
      </c>
      <c r="AT2098" t="s">
        <v>3</v>
      </c>
      <c r="AU2098" t="s">
        <v>79</v>
      </c>
      <c r="AW2098" t="e">
        <f>VLOOKUP(AV2098,[1]Sheet2!$E$2:$I$222,3,FALSE)</f>
        <v>#N/A</v>
      </c>
      <c r="AX2098" t="e">
        <f>VLOOKUP(AV2098,[1]Sheet2!$E$2:$I$222,4,FALSE)</f>
        <v>#N/A</v>
      </c>
      <c r="AY2098" t="e">
        <f>VLOOKUP(AV2098,[1]Sheet2!$E$2:$I$222,5,FALSE)</f>
        <v>#N/A</v>
      </c>
      <c r="BA2098" t="s">
        <v>30</v>
      </c>
      <c r="BB2098" t="s">
        <v>80</v>
      </c>
      <c r="BC2098" t="s">
        <v>105</v>
      </c>
      <c r="BD2098" t="str">
        <f>VLOOKUP(BC2098,[1]Sheet2!$E$2:$I$222,3,FALSE)</f>
        <v>To Sunset District</v>
      </c>
      <c r="BE2098" t="str">
        <f>VLOOKUP(BC2098,[1]Sheet2!$E$2:$I$222,4,FALSE)</f>
        <v>14th Av. &amp; Quintara</v>
      </c>
      <c r="BF2098" t="str">
        <f>VLOOKUP(BC2098,[1]Sheet2!$E$2:$I$222,5,FALSE)</f>
        <v>Daily ~ 6am-12:30am</v>
      </c>
      <c r="BH2098" t="s">
        <v>347</v>
      </c>
      <c r="BI2098" t="s">
        <v>79</v>
      </c>
      <c r="BJ2098" t="s">
        <v>352</v>
      </c>
      <c r="BK2098" t="str">
        <f>VLOOKUP(BJ2098,[1]Sheet2!$E$2:$I$222,3,FALSE)</f>
        <v>To SF Zoo</v>
      </c>
      <c r="BL2098" t="str">
        <f>VLOOKUP(BJ2098,[1]Sheet2!$E$2:$I$222,4,FALSE)</f>
        <v>46th Av. &amp; Wawona</v>
      </c>
      <c r="BM2098" t="str">
        <f>VLOOKUP(BJ2098,[1]Sheet2!$E$2:$I$222,5,FALSE)</f>
        <v>Late Night Only: Daily ~ 1am-5am</v>
      </c>
      <c r="BO2098" t="s">
        <v>57</v>
      </c>
      <c r="BP2098" t="s">
        <v>79</v>
      </c>
      <c r="BQ2098" t="s">
        <v>141</v>
      </c>
      <c r="BR2098" t="str">
        <f>VLOOKUP(BQ2098,[1]Sheet2!$E$2:$I$222,3,FALSE)</f>
        <v>To Ocean Beach</v>
      </c>
      <c r="BS2098" t="str">
        <f>VLOOKUP(BQ2098,[1]Sheet2!$E$2:$I$222,4,FALSE)</f>
        <v>Late Night Only (Daily ~ 1am-5am)</v>
      </c>
      <c r="BT2098" t="str">
        <f>VLOOKUP(BQ2098,[1]Sheet2!$E$2:$I$222,5,FALSE)</f>
        <v>Sat ~ 1am-6am | Sun ~ 1am-8am</v>
      </c>
      <c r="BY2098" t="e">
        <f>VLOOKUP(BX2098,[1]Sheet2!$E$2:$I$222,3,FALSE)</f>
        <v>#N/A</v>
      </c>
      <c r="BZ2098" t="e">
        <f>VLOOKUP(BX2098,[1]Sheet2!$E$2:$I$222,4,FALSE)</f>
        <v>#N/A</v>
      </c>
      <c r="CA2098" t="e">
        <f>VLOOKUP(BX2098,[1]Sheet2!$E$2:$I$222,5,FALSE)</f>
        <v>#N/A</v>
      </c>
      <c r="CF2098" t="e">
        <f>VLOOKUP(CE2098,[1]Sheet2!$E$2:$I$222,3,FALSE)</f>
        <v>#N/A</v>
      </c>
      <c r="CG2098" t="e">
        <f>VLOOKUP(CE2098,[1]Sheet2!$E$2:$I$222,4,FALSE)</f>
        <v>#N/A</v>
      </c>
      <c r="CH2098" t="e">
        <f>VLOOKUP(CE2098,[1]Sheet2!$E$2:$I$222,5,FALSE)</f>
        <v>#N/A</v>
      </c>
      <c r="CM2098" t="e">
        <f>VLOOKUP(CL2098,[1]Sheet2!$E$2:$I$222,3,FALSE)</f>
        <v>#N/A</v>
      </c>
      <c r="CN2098" t="e">
        <f>VLOOKUP(CL2098,[1]Sheet2!$E$2:$I$222,4,FALSE)</f>
        <v>#N/A</v>
      </c>
      <c r="CO2098" t="e">
        <f>VLOOKUP(CL2098,[1]Sheet2!$E$2:$I$222,5,FALSE)</f>
        <v>#N/A</v>
      </c>
    </row>
    <row r="2099" spans="1:93" x14ac:dyDescent="0.25">
      <c r="A2099">
        <v>2186</v>
      </c>
      <c r="C2099">
        <v>15657</v>
      </c>
      <c r="D2099">
        <v>5657</v>
      </c>
      <c r="E2099">
        <v>37.791203000000003</v>
      </c>
      <c r="F2099">
        <v>-122.399021</v>
      </c>
      <c r="G2099" t="s">
        <v>4841</v>
      </c>
      <c r="H2099" t="s">
        <v>4842</v>
      </c>
      <c r="I2099" t="s">
        <v>894</v>
      </c>
      <c r="J2099" t="s">
        <v>1008</v>
      </c>
      <c r="K2099" t="s">
        <v>4190</v>
      </c>
      <c r="L2099" t="s">
        <v>452</v>
      </c>
      <c r="M2099" t="s">
        <v>671</v>
      </c>
      <c r="Q2099">
        <v>0</v>
      </c>
      <c r="R2099">
        <v>1465</v>
      </c>
      <c r="S2099" t="s">
        <v>4840</v>
      </c>
      <c r="T2099" t="s">
        <v>4308</v>
      </c>
      <c r="W2099" t="s">
        <v>674</v>
      </c>
      <c r="X2099">
        <f t="shared" si="32"/>
        <v>7</v>
      </c>
      <c r="Y2099" t="s">
        <v>39</v>
      </c>
      <c r="Z2099" t="s">
        <v>79</v>
      </c>
      <c r="AB2099" t="e">
        <f>VLOOKUP($AA2099,Sheet2!$E$2:$I$222,3,FALSE)</f>
        <v>#N/A</v>
      </c>
      <c r="AC2099" t="e">
        <f>VLOOKUP($AA2099,Sheet2!$E$2:$I$222,4,FALSE)</f>
        <v>#N/A</v>
      </c>
      <c r="AD2099" t="e">
        <f>VLOOKUP($AA2099,Sheet2!$E$2:$I$222,5,FALSE)</f>
        <v>#N/A</v>
      </c>
      <c r="AF2099" t="s">
        <v>32</v>
      </c>
      <c r="AG2099" t="s">
        <v>80</v>
      </c>
      <c r="AH2099" t="s">
        <v>108</v>
      </c>
      <c r="AI2099" t="str">
        <f>VLOOKUP(AH2099,[1]Sheet2!$E$2:$I$222,3,FALSE)</f>
        <v>To Sunnydale</v>
      </c>
      <c r="AJ2099" t="str">
        <f>VLOOKUP(AH2099,[1]Sheet2!$E$2:$I$222,4,FALSE)</f>
        <v>Geneva &amp; Schwerin</v>
      </c>
      <c r="AK2099" t="str">
        <f>VLOOKUP(AH2099,[1]Sheet2!$E$2:$I$222,5,FALSE)</f>
        <v>M-F ~ 6am-6pm</v>
      </c>
      <c r="AM2099" t="s">
        <v>42</v>
      </c>
      <c r="AN2099" t="s">
        <v>80</v>
      </c>
      <c r="AO2099" t="s">
        <v>116</v>
      </c>
      <c r="AP2099" t="str">
        <f>VLOOKUP(AO2099,[1]Sheet2!$E$2:$I$222,3,FALSE)</f>
        <v>To Ocean Beach</v>
      </c>
      <c r="AQ2099" t="str">
        <f>VLOOKUP(AO2099,[1]Sheet2!$E$2:$I$222,4,FALSE)</f>
        <v>48th Av. &amp; Ortega</v>
      </c>
      <c r="AR2099" t="str">
        <f>VLOOKUP(AO2099,[1]Sheet2!$E$2:$I$222,5,FALSE)</f>
        <v>Daily ~ 6am-12am</v>
      </c>
      <c r="AT2099" t="s">
        <v>3</v>
      </c>
      <c r="AU2099" t="s">
        <v>79</v>
      </c>
      <c r="AW2099" t="e">
        <f>VLOOKUP(AV2099,[1]Sheet2!$E$2:$I$222,3,FALSE)</f>
        <v>#N/A</v>
      </c>
      <c r="AX2099" t="e">
        <f>VLOOKUP(AV2099,[1]Sheet2!$E$2:$I$222,4,FALSE)</f>
        <v>#N/A</v>
      </c>
      <c r="AY2099" t="e">
        <f>VLOOKUP(AV2099,[1]Sheet2!$E$2:$I$222,5,FALSE)</f>
        <v>#N/A</v>
      </c>
      <c r="BA2099" t="s">
        <v>30</v>
      </c>
      <c r="BB2099" t="s">
        <v>80</v>
      </c>
      <c r="BC2099" t="s">
        <v>105</v>
      </c>
      <c r="BD2099" t="str">
        <f>VLOOKUP(BC2099,[1]Sheet2!$E$2:$I$222,3,FALSE)</f>
        <v>To Sunset District</v>
      </c>
      <c r="BE2099" t="str">
        <f>VLOOKUP(BC2099,[1]Sheet2!$E$2:$I$222,4,FALSE)</f>
        <v>14th Av. &amp; Quintara</v>
      </c>
      <c r="BF2099" t="str">
        <f>VLOOKUP(BC2099,[1]Sheet2!$E$2:$I$222,5,FALSE)</f>
        <v>Daily ~ 6am-12:30am</v>
      </c>
      <c r="BH2099" t="s">
        <v>347</v>
      </c>
      <c r="BI2099" t="s">
        <v>79</v>
      </c>
      <c r="BJ2099" t="s">
        <v>352</v>
      </c>
      <c r="BK2099" t="str">
        <f>VLOOKUP(BJ2099,[1]Sheet2!$E$2:$I$222,3,FALSE)</f>
        <v>To SF Zoo</v>
      </c>
      <c r="BL2099" t="str">
        <f>VLOOKUP(BJ2099,[1]Sheet2!$E$2:$I$222,4,FALSE)</f>
        <v>46th Av. &amp; Wawona</v>
      </c>
      <c r="BM2099" t="str">
        <f>VLOOKUP(BJ2099,[1]Sheet2!$E$2:$I$222,5,FALSE)</f>
        <v>Late Night Only: Daily ~ 1am-5am</v>
      </c>
      <c r="BO2099" t="s">
        <v>57</v>
      </c>
      <c r="BP2099" t="s">
        <v>79</v>
      </c>
      <c r="BQ2099" t="s">
        <v>141</v>
      </c>
      <c r="BR2099" t="str">
        <f>VLOOKUP(BQ2099,[1]Sheet2!$E$2:$I$222,3,FALSE)</f>
        <v>To Ocean Beach</v>
      </c>
      <c r="BS2099" t="str">
        <f>VLOOKUP(BQ2099,[1]Sheet2!$E$2:$I$222,4,FALSE)</f>
        <v>Late Night Only (Daily ~ 1am-5am)</v>
      </c>
      <c r="BT2099" t="str">
        <f>VLOOKUP(BQ2099,[1]Sheet2!$E$2:$I$222,5,FALSE)</f>
        <v>Sat ~ 1am-6am | Sun ~ 1am-8am</v>
      </c>
      <c r="BY2099" t="e">
        <f>VLOOKUP(BX2099,[1]Sheet2!$E$2:$I$222,3,FALSE)</f>
        <v>#N/A</v>
      </c>
      <c r="BZ2099" t="e">
        <f>VLOOKUP(BX2099,[1]Sheet2!$E$2:$I$222,4,FALSE)</f>
        <v>#N/A</v>
      </c>
      <c r="CA2099" t="e">
        <f>VLOOKUP(BX2099,[1]Sheet2!$E$2:$I$222,5,FALSE)</f>
        <v>#N/A</v>
      </c>
      <c r="CF2099" t="e">
        <f>VLOOKUP(CE2099,[1]Sheet2!$E$2:$I$222,3,FALSE)</f>
        <v>#N/A</v>
      </c>
      <c r="CG2099" t="e">
        <f>VLOOKUP(CE2099,[1]Sheet2!$E$2:$I$222,4,FALSE)</f>
        <v>#N/A</v>
      </c>
      <c r="CH2099" t="e">
        <f>VLOOKUP(CE2099,[1]Sheet2!$E$2:$I$222,5,FALSE)</f>
        <v>#N/A</v>
      </c>
      <c r="CM2099" t="e">
        <f>VLOOKUP(CL2099,[1]Sheet2!$E$2:$I$222,3,FALSE)</f>
        <v>#N/A</v>
      </c>
      <c r="CN2099" t="e">
        <f>VLOOKUP(CL2099,[1]Sheet2!$E$2:$I$222,4,FALSE)</f>
        <v>#N/A</v>
      </c>
      <c r="CO2099" t="e">
        <f>VLOOKUP(CL2099,[1]Sheet2!$E$2:$I$222,5,FALSE)</f>
        <v>#N/A</v>
      </c>
    </row>
    <row r="2100" spans="1:93" x14ac:dyDescent="0.25">
      <c r="A2100">
        <v>2187</v>
      </c>
      <c r="C2100">
        <v>15658</v>
      </c>
      <c r="D2100">
        <v>5658</v>
      </c>
      <c r="E2100">
        <v>37.792659999999998</v>
      </c>
      <c r="F2100">
        <v>-122.39691999999999</v>
      </c>
      <c r="G2100" t="s">
        <v>4843</v>
      </c>
      <c r="H2100" t="s">
        <v>4844</v>
      </c>
      <c r="I2100" t="s">
        <v>878</v>
      </c>
      <c r="J2100" t="s">
        <v>669</v>
      </c>
      <c r="K2100" t="s">
        <v>698</v>
      </c>
      <c r="N2100" t="s">
        <v>4845</v>
      </c>
      <c r="Q2100" t="s">
        <v>672</v>
      </c>
      <c r="R2100">
        <v>1270</v>
      </c>
      <c r="S2100" t="s">
        <v>4846</v>
      </c>
      <c r="T2100" t="s">
        <v>4308</v>
      </c>
      <c r="W2100" t="s">
        <v>674</v>
      </c>
      <c r="X2100">
        <f t="shared" si="32"/>
        <v>7</v>
      </c>
      <c r="Y2100" t="s">
        <v>32</v>
      </c>
      <c r="Z2100" t="s">
        <v>77</v>
      </c>
      <c r="AA2100" t="s">
        <v>107</v>
      </c>
      <c r="AB2100" t="str">
        <f>VLOOKUP($AA2100,Sheet2!$E$2:$I$222,3,FALSE)</f>
        <v>To Downtown</v>
      </c>
      <c r="AC2100" t="str">
        <f>VLOOKUP($AA2100,Sheet2!$E$2:$I$222,4,FALSE)</f>
        <v>Main &amp; Mission</v>
      </c>
      <c r="AD2100" t="str">
        <f>VLOOKUP($AA2100,Sheet2!$E$2:$I$222,5,FALSE)</f>
        <v>M-F ~ 6am-5:30pm</v>
      </c>
      <c r="AF2100" t="s">
        <v>3</v>
      </c>
      <c r="AG2100" t="s">
        <v>78</v>
      </c>
      <c r="AI2100" t="e">
        <f>VLOOKUP(AH2100,[1]Sheet2!$E$2:$I$222,3,FALSE)</f>
        <v>#N/A</v>
      </c>
      <c r="AJ2100" t="e">
        <f>VLOOKUP(AH2100,[1]Sheet2!$E$2:$I$222,4,FALSE)</f>
        <v>#N/A</v>
      </c>
      <c r="AK2100" t="e">
        <f>VLOOKUP(AH2100,[1]Sheet2!$E$2:$I$222,5,FALSE)</f>
        <v>#N/A</v>
      </c>
      <c r="AM2100" t="s">
        <v>30</v>
      </c>
      <c r="AN2100" t="s">
        <v>77</v>
      </c>
      <c r="AO2100" t="s">
        <v>104</v>
      </c>
      <c r="AP2100" t="str">
        <f>VLOOKUP(AO2100,[1]Sheet2!$E$2:$I$222,3,FALSE)</f>
        <v>To Downtown</v>
      </c>
      <c r="AQ2100" t="str">
        <f>VLOOKUP(AO2100,[1]Sheet2!$E$2:$I$222,4,FALSE)</f>
        <v>Steuart &amp; Market</v>
      </c>
      <c r="AR2100" t="str">
        <f>VLOOKUP(AO2100,[1]Sheet2!$E$2:$I$222,5,FALSE)</f>
        <v>Daily ~ 6am-12:30am</v>
      </c>
      <c r="AT2100" t="s">
        <v>65</v>
      </c>
      <c r="AU2100" t="s">
        <v>77</v>
      </c>
      <c r="AV2100" t="s">
        <v>153</v>
      </c>
      <c r="AW2100" t="str">
        <f>VLOOKUP(AV2100,[1]Sheet2!$E$2:$I$222,3,FALSE)</f>
        <v>To Downtown</v>
      </c>
      <c r="AX2100" t="str">
        <f>VLOOKUP(AV2100,[1]Sheet2!$E$2:$I$222,4,FALSE)</f>
        <v>Ferry Plaza</v>
      </c>
      <c r="AY2100" t="str">
        <f>VLOOKUP(AV2100,[1]Sheet2!$E$2:$I$222,5,FALSE)</f>
        <v>Daily ~ 5:30am-12am</v>
      </c>
      <c r="BA2100" t="s">
        <v>10</v>
      </c>
      <c r="BB2100" t="s">
        <v>77</v>
      </c>
      <c r="BC2100" t="s">
        <v>89</v>
      </c>
      <c r="BD2100" t="str">
        <f>VLOOKUP(BC2100,[1]Sheet2!$E$2:$I$222,3,FALSE)</f>
        <v>To Ferry Plaza</v>
      </c>
      <c r="BE2100" t="str">
        <f>VLOOKUP(BC2100,[1]Sheet2!$E$2:$I$222,4,FALSE)</f>
        <v>Steuart &amp; Market</v>
      </c>
      <c r="BF2100" t="str">
        <f>VLOOKUP(BC2100,[1]Sheet2!$E$2:$I$222,5,FALSE)</f>
        <v>Daily ~ 5:30am-12am</v>
      </c>
      <c r="BH2100" t="s">
        <v>62</v>
      </c>
      <c r="BI2100" t="s">
        <v>77</v>
      </c>
      <c r="BJ2100" t="s">
        <v>147</v>
      </c>
      <c r="BK2100" t="str">
        <f>VLOOKUP(BJ2100,[1]Sheet2!$E$2:$I$222,3,FALSE)</f>
        <v>To Downtown</v>
      </c>
      <c r="BL2100" t="str">
        <f>VLOOKUP(BJ2100,[1]Sheet2!$E$2:$I$222,4,FALSE)</f>
        <v>Ferry Plaza</v>
      </c>
      <c r="BM2100" t="str">
        <f>VLOOKUP(BJ2100,[1]Sheet2!$E$2:$I$222,5,FALSE)</f>
        <v>AM Only: M-F ~ 6:30am-8:30am</v>
      </c>
      <c r="BO2100" t="s">
        <v>57</v>
      </c>
      <c r="BP2100" t="s">
        <v>78</v>
      </c>
      <c r="BQ2100" t="s">
        <v>149</v>
      </c>
      <c r="BR2100" t="str">
        <f>VLOOKUP(BQ2100,[1]Sheet2!$E$2:$I$222,3,FALSE)</f>
        <v>To Caltrain Station</v>
      </c>
      <c r="BS2100" t="str">
        <f>VLOOKUP(BQ2100,[1]Sheet2!$E$2:$I$222,4,FALSE)</f>
        <v>Late Night Only (Daily ~1am-5am)</v>
      </c>
      <c r="BT2100" t="str">
        <f>VLOOKUP(BQ2100,[1]Sheet2!$E$2:$I$222,5,FALSE)</f>
        <v>Sat ~ 1am-6am | Sun ~ 1am-8am</v>
      </c>
      <c r="BY2100" t="e">
        <f>VLOOKUP(BX2100,[1]Sheet2!$E$2:$I$222,3,FALSE)</f>
        <v>#N/A</v>
      </c>
      <c r="BZ2100" t="e">
        <f>VLOOKUP(BX2100,[1]Sheet2!$E$2:$I$222,4,FALSE)</f>
        <v>#N/A</v>
      </c>
      <c r="CA2100" t="e">
        <f>VLOOKUP(BX2100,[1]Sheet2!$E$2:$I$222,5,FALSE)</f>
        <v>#N/A</v>
      </c>
      <c r="CF2100" t="e">
        <f>VLOOKUP(CE2100,[1]Sheet2!$E$2:$I$222,3,FALSE)</f>
        <v>#N/A</v>
      </c>
      <c r="CG2100" t="e">
        <f>VLOOKUP(CE2100,[1]Sheet2!$E$2:$I$222,4,FALSE)</f>
        <v>#N/A</v>
      </c>
      <c r="CH2100" t="e">
        <f>VLOOKUP(CE2100,[1]Sheet2!$E$2:$I$222,5,FALSE)</f>
        <v>#N/A</v>
      </c>
      <c r="CM2100" t="e">
        <f>VLOOKUP(CL2100,[1]Sheet2!$E$2:$I$222,3,FALSE)</f>
        <v>#N/A</v>
      </c>
      <c r="CN2100" t="e">
        <f>VLOOKUP(CL2100,[1]Sheet2!$E$2:$I$222,4,FALSE)</f>
        <v>#N/A</v>
      </c>
      <c r="CO2100" t="e">
        <f>VLOOKUP(CL2100,[1]Sheet2!$E$2:$I$222,5,FALSE)</f>
        <v>#N/A</v>
      </c>
    </row>
    <row r="2101" spans="1:93" x14ac:dyDescent="0.25">
      <c r="A2101">
        <v>2188</v>
      </c>
      <c r="C2101">
        <v>15659</v>
      </c>
      <c r="D2101">
        <v>5659</v>
      </c>
      <c r="E2101">
        <v>37.769786000000003</v>
      </c>
      <c r="F2101">
        <v>-122.426149</v>
      </c>
      <c r="G2101" t="s">
        <v>4847</v>
      </c>
      <c r="H2101" t="s">
        <v>4848</v>
      </c>
      <c r="I2101" t="s">
        <v>894</v>
      </c>
      <c r="J2101" t="s">
        <v>1008</v>
      </c>
      <c r="K2101" t="s">
        <v>711</v>
      </c>
      <c r="Q2101" t="s">
        <v>672</v>
      </c>
      <c r="S2101" t="s">
        <v>4849</v>
      </c>
      <c r="W2101" t="s">
        <v>674</v>
      </c>
      <c r="X2101">
        <f t="shared" si="32"/>
        <v>3</v>
      </c>
      <c r="Y2101" t="s">
        <v>39</v>
      </c>
      <c r="Z2101" t="s">
        <v>79</v>
      </c>
      <c r="AB2101" t="e">
        <f>VLOOKUP($AA2101,Sheet2!$E$2:$I$222,3,FALSE)</f>
        <v>#N/A</v>
      </c>
      <c r="AC2101" t="e">
        <f>VLOOKUP($AA2101,Sheet2!$E$2:$I$222,4,FALSE)</f>
        <v>#N/A</v>
      </c>
      <c r="AD2101" t="e">
        <f>VLOOKUP($AA2101,Sheet2!$E$2:$I$222,5,FALSE)</f>
        <v>#N/A</v>
      </c>
      <c r="AF2101" t="s">
        <v>347</v>
      </c>
      <c r="AG2101" t="s">
        <v>79</v>
      </c>
      <c r="AH2101" t="s">
        <v>352</v>
      </c>
      <c r="AI2101" t="str">
        <f>VLOOKUP(AH2101,[1]Sheet2!$E$2:$I$222,3,FALSE)</f>
        <v>To SF Zoo</v>
      </c>
      <c r="AJ2101" t="str">
        <f>VLOOKUP(AH2101,[1]Sheet2!$E$2:$I$222,4,FALSE)</f>
        <v>46th Av. &amp; Wawona</v>
      </c>
      <c r="AK2101" t="str">
        <f>VLOOKUP(AH2101,[1]Sheet2!$E$2:$I$222,5,FALSE)</f>
        <v>Late Night Only: Daily ~ 1am-5am</v>
      </c>
      <c r="AM2101" t="s">
        <v>57</v>
      </c>
      <c r="AN2101" t="s">
        <v>79</v>
      </c>
      <c r="AO2101" t="s">
        <v>141</v>
      </c>
      <c r="AP2101" t="str">
        <f>VLOOKUP(AO2101,[1]Sheet2!$E$2:$I$222,3,FALSE)</f>
        <v>To Ocean Beach</v>
      </c>
      <c r="AQ2101" t="str">
        <f>VLOOKUP(AO2101,[1]Sheet2!$E$2:$I$222,4,FALSE)</f>
        <v>Late Night Only (Daily ~ 1am-5am)</v>
      </c>
      <c r="AR2101" t="str">
        <f>VLOOKUP(AO2101,[1]Sheet2!$E$2:$I$222,5,FALSE)</f>
        <v>Sat ~ 1am-6am | Sun ~ 1am-8am</v>
      </c>
      <c r="AW2101" t="e">
        <f>VLOOKUP(AV2101,[1]Sheet2!$E$2:$I$222,3,FALSE)</f>
        <v>#N/A</v>
      </c>
      <c r="AX2101" t="e">
        <f>VLOOKUP(AV2101,[1]Sheet2!$E$2:$I$222,4,FALSE)</f>
        <v>#N/A</v>
      </c>
      <c r="AY2101" t="e">
        <f>VLOOKUP(AV2101,[1]Sheet2!$E$2:$I$222,5,FALSE)</f>
        <v>#N/A</v>
      </c>
      <c r="BD2101" t="e">
        <f>VLOOKUP(BC2101,[1]Sheet2!$E$2:$I$222,3,FALSE)</f>
        <v>#N/A</v>
      </c>
      <c r="BE2101" t="e">
        <f>VLOOKUP(BC2101,[1]Sheet2!$E$2:$I$222,4,FALSE)</f>
        <v>#N/A</v>
      </c>
      <c r="BF2101" t="e">
        <f>VLOOKUP(BC2101,[1]Sheet2!$E$2:$I$222,5,FALSE)</f>
        <v>#N/A</v>
      </c>
      <c r="BK2101" t="e">
        <f>VLOOKUP(BJ2101,[1]Sheet2!$E$2:$I$222,3,FALSE)</f>
        <v>#N/A</v>
      </c>
      <c r="BL2101" t="e">
        <f>VLOOKUP(BJ2101,[1]Sheet2!$E$2:$I$222,4,FALSE)</f>
        <v>#N/A</v>
      </c>
      <c r="BM2101" t="e">
        <f>VLOOKUP(BJ2101,[1]Sheet2!$E$2:$I$222,5,FALSE)</f>
        <v>#N/A</v>
      </c>
      <c r="BR2101" t="e">
        <f>VLOOKUP(BQ2101,[1]Sheet2!$E$2:$I$222,3,FALSE)</f>
        <v>#N/A</v>
      </c>
      <c r="BS2101" t="e">
        <f>VLOOKUP(BQ2101,[1]Sheet2!$E$2:$I$222,4,FALSE)</f>
        <v>#N/A</v>
      </c>
      <c r="BT2101" t="e">
        <f>VLOOKUP(BQ2101,[1]Sheet2!$E$2:$I$222,5,FALSE)</f>
        <v>#N/A</v>
      </c>
      <c r="BY2101" t="e">
        <f>VLOOKUP(BX2101,[1]Sheet2!$E$2:$I$222,3,FALSE)</f>
        <v>#N/A</v>
      </c>
      <c r="BZ2101" t="e">
        <f>VLOOKUP(BX2101,[1]Sheet2!$E$2:$I$222,4,FALSE)</f>
        <v>#N/A</v>
      </c>
      <c r="CA2101" t="e">
        <f>VLOOKUP(BX2101,[1]Sheet2!$E$2:$I$222,5,FALSE)</f>
        <v>#N/A</v>
      </c>
      <c r="CF2101" t="e">
        <f>VLOOKUP(CE2101,[1]Sheet2!$E$2:$I$222,3,FALSE)</f>
        <v>#N/A</v>
      </c>
      <c r="CG2101" t="e">
        <f>VLOOKUP(CE2101,[1]Sheet2!$E$2:$I$222,4,FALSE)</f>
        <v>#N/A</v>
      </c>
      <c r="CH2101" t="e">
        <f>VLOOKUP(CE2101,[1]Sheet2!$E$2:$I$222,5,FALSE)</f>
        <v>#N/A</v>
      </c>
      <c r="CM2101" t="e">
        <f>VLOOKUP(CL2101,[1]Sheet2!$E$2:$I$222,3,FALSE)</f>
        <v>#N/A</v>
      </c>
      <c r="CN2101" t="e">
        <f>VLOOKUP(CL2101,[1]Sheet2!$E$2:$I$222,4,FALSE)</f>
        <v>#N/A</v>
      </c>
      <c r="CO2101" t="e">
        <f>VLOOKUP(CL2101,[1]Sheet2!$E$2:$I$222,5,FALSE)</f>
        <v>#N/A</v>
      </c>
    </row>
    <row r="2102" spans="1:93" x14ac:dyDescent="0.25">
      <c r="A2102">
        <v>2189</v>
      </c>
      <c r="C2102">
        <v>15661</v>
      </c>
      <c r="D2102">
        <v>5661</v>
      </c>
      <c r="E2102">
        <v>37.767828999999999</v>
      </c>
      <c r="F2102">
        <v>-122.428628</v>
      </c>
      <c r="G2102" t="s">
        <v>4850</v>
      </c>
      <c r="H2102" t="s">
        <v>4851</v>
      </c>
      <c r="I2102" t="s">
        <v>894</v>
      </c>
      <c r="J2102" t="s">
        <v>1008</v>
      </c>
      <c r="K2102" t="s">
        <v>711</v>
      </c>
      <c r="M2102" t="s">
        <v>671</v>
      </c>
      <c r="Q2102" t="s">
        <v>672</v>
      </c>
      <c r="R2102">
        <v>1414</v>
      </c>
      <c r="S2102" t="s">
        <v>4852</v>
      </c>
      <c r="W2102" t="s">
        <v>674</v>
      </c>
      <c r="X2102">
        <f t="shared" si="32"/>
        <v>2</v>
      </c>
      <c r="Y2102" t="s">
        <v>39</v>
      </c>
      <c r="Z2102" t="s">
        <v>79</v>
      </c>
      <c r="AB2102" t="e">
        <f>VLOOKUP($AA2102,Sheet2!$E$2:$I$222,3,FALSE)</f>
        <v>#N/A</v>
      </c>
      <c r="AC2102" t="e">
        <f>VLOOKUP($AA2102,Sheet2!$E$2:$I$222,4,FALSE)</f>
        <v>#N/A</v>
      </c>
      <c r="AD2102" t="e">
        <f>VLOOKUP($AA2102,Sheet2!$E$2:$I$222,5,FALSE)</f>
        <v>#N/A</v>
      </c>
      <c r="AF2102" t="s">
        <v>347</v>
      </c>
      <c r="AG2102" t="s">
        <v>79</v>
      </c>
      <c r="AH2102" t="s">
        <v>352</v>
      </c>
      <c r="AI2102" t="str">
        <f>VLOOKUP(AH2102,[1]Sheet2!$E$2:$I$222,3,FALSE)</f>
        <v>To SF Zoo</v>
      </c>
      <c r="AJ2102" t="str">
        <f>VLOOKUP(AH2102,[1]Sheet2!$E$2:$I$222,4,FALSE)</f>
        <v>46th Av. &amp; Wawona</v>
      </c>
      <c r="AK2102" t="str">
        <f>VLOOKUP(AH2102,[1]Sheet2!$E$2:$I$222,5,FALSE)</f>
        <v>Late Night Only: Daily ~ 1am-5am</v>
      </c>
      <c r="AP2102" t="e">
        <f>VLOOKUP(AO2102,[1]Sheet2!$E$2:$I$222,3,FALSE)</f>
        <v>#N/A</v>
      </c>
      <c r="AQ2102" t="e">
        <f>VLOOKUP(AO2102,[1]Sheet2!$E$2:$I$222,4,FALSE)</f>
        <v>#N/A</v>
      </c>
      <c r="AR2102" t="e">
        <f>VLOOKUP(AO2102,[1]Sheet2!$E$2:$I$222,5,FALSE)</f>
        <v>#N/A</v>
      </c>
      <c r="AW2102" t="e">
        <f>VLOOKUP(AV2102,[1]Sheet2!$E$2:$I$222,3,FALSE)</f>
        <v>#N/A</v>
      </c>
      <c r="AX2102" t="e">
        <f>VLOOKUP(AV2102,[1]Sheet2!$E$2:$I$222,4,FALSE)</f>
        <v>#N/A</v>
      </c>
      <c r="AY2102" t="e">
        <f>VLOOKUP(AV2102,[1]Sheet2!$E$2:$I$222,5,FALSE)</f>
        <v>#N/A</v>
      </c>
      <c r="BD2102" t="e">
        <f>VLOOKUP(BC2102,[1]Sheet2!$E$2:$I$222,3,FALSE)</f>
        <v>#N/A</v>
      </c>
      <c r="BE2102" t="e">
        <f>VLOOKUP(BC2102,[1]Sheet2!$E$2:$I$222,4,FALSE)</f>
        <v>#N/A</v>
      </c>
      <c r="BF2102" t="e">
        <f>VLOOKUP(BC2102,[1]Sheet2!$E$2:$I$222,5,FALSE)</f>
        <v>#N/A</v>
      </c>
      <c r="BK2102" t="e">
        <f>VLOOKUP(BJ2102,[1]Sheet2!$E$2:$I$222,3,FALSE)</f>
        <v>#N/A</v>
      </c>
      <c r="BL2102" t="e">
        <f>VLOOKUP(BJ2102,[1]Sheet2!$E$2:$I$222,4,FALSE)</f>
        <v>#N/A</v>
      </c>
      <c r="BM2102" t="e">
        <f>VLOOKUP(BJ2102,[1]Sheet2!$E$2:$I$222,5,FALSE)</f>
        <v>#N/A</v>
      </c>
      <c r="BR2102" t="e">
        <f>VLOOKUP(BQ2102,[1]Sheet2!$E$2:$I$222,3,FALSE)</f>
        <v>#N/A</v>
      </c>
      <c r="BS2102" t="e">
        <f>VLOOKUP(BQ2102,[1]Sheet2!$E$2:$I$222,4,FALSE)</f>
        <v>#N/A</v>
      </c>
      <c r="BT2102" t="e">
        <f>VLOOKUP(BQ2102,[1]Sheet2!$E$2:$I$222,5,FALSE)</f>
        <v>#N/A</v>
      </c>
      <c r="BY2102" t="e">
        <f>VLOOKUP(BX2102,[1]Sheet2!$E$2:$I$222,3,FALSE)</f>
        <v>#N/A</v>
      </c>
      <c r="BZ2102" t="e">
        <f>VLOOKUP(BX2102,[1]Sheet2!$E$2:$I$222,4,FALSE)</f>
        <v>#N/A</v>
      </c>
      <c r="CA2102" t="e">
        <f>VLOOKUP(BX2102,[1]Sheet2!$E$2:$I$222,5,FALSE)</f>
        <v>#N/A</v>
      </c>
      <c r="CF2102" t="e">
        <f>VLOOKUP(CE2102,[1]Sheet2!$E$2:$I$222,3,FALSE)</f>
        <v>#N/A</v>
      </c>
      <c r="CG2102" t="e">
        <f>VLOOKUP(CE2102,[1]Sheet2!$E$2:$I$222,4,FALSE)</f>
        <v>#N/A</v>
      </c>
      <c r="CH2102" t="e">
        <f>VLOOKUP(CE2102,[1]Sheet2!$E$2:$I$222,5,FALSE)</f>
        <v>#N/A</v>
      </c>
      <c r="CM2102" t="e">
        <f>VLOOKUP(CL2102,[1]Sheet2!$E$2:$I$222,3,FALSE)</f>
        <v>#N/A</v>
      </c>
      <c r="CN2102" t="e">
        <f>VLOOKUP(CL2102,[1]Sheet2!$E$2:$I$222,4,FALSE)</f>
        <v>#N/A</v>
      </c>
      <c r="CO2102" t="e">
        <f>VLOOKUP(CL2102,[1]Sheet2!$E$2:$I$222,5,FALSE)</f>
        <v>#N/A</v>
      </c>
    </row>
    <row r="2103" spans="1:93" x14ac:dyDescent="0.25">
      <c r="A2103">
        <v>2190</v>
      </c>
      <c r="C2103">
        <v>15662</v>
      </c>
      <c r="D2103">
        <v>5662</v>
      </c>
      <c r="E2103">
        <v>37.767259000000003</v>
      </c>
      <c r="F2103">
        <v>-122.42915000000001</v>
      </c>
      <c r="G2103" t="s">
        <v>4850</v>
      </c>
      <c r="H2103" t="s">
        <v>4851</v>
      </c>
      <c r="I2103" t="s">
        <v>895</v>
      </c>
      <c r="J2103" t="s">
        <v>1008</v>
      </c>
      <c r="K2103" t="s">
        <v>711</v>
      </c>
      <c r="Q2103" t="s">
        <v>672</v>
      </c>
      <c r="S2103" t="s">
        <v>4853</v>
      </c>
      <c r="W2103" t="s">
        <v>674</v>
      </c>
      <c r="X2103">
        <f t="shared" si="32"/>
        <v>2</v>
      </c>
      <c r="Y2103" t="s">
        <v>39</v>
      </c>
      <c r="Z2103" t="s">
        <v>78</v>
      </c>
      <c r="AB2103" t="e">
        <f>VLOOKUP($AA2103,Sheet2!$E$2:$I$222,3,FALSE)</f>
        <v>#N/A</v>
      </c>
      <c r="AC2103" t="e">
        <f>VLOOKUP($AA2103,Sheet2!$E$2:$I$222,4,FALSE)</f>
        <v>#N/A</v>
      </c>
      <c r="AD2103" t="e">
        <f>VLOOKUP($AA2103,Sheet2!$E$2:$I$222,5,FALSE)</f>
        <v>#N/A</v>
      </c>
      <c r="AF2103" t="s">
        <v>347</v>
      </c>
      <c r="AG2103" t="s">
        <v>78</v>
      </c>
      <c r="AH2103" t="s">
        <v>353</v>
      </c>
      <c r="AI2103" t="str">
        <f>VLOOKUP(AH2103,[1]Sheet2!$E$2:$I$222,3,FALSE)</f>
        <v>To Downtown</v>
      </c>
      <c r="AJ2103" t="str">
        <f>VLOOKUP(AH2103,[1]Sheet2!$E$2:$I$222,4,FALSE)</f>
        <v>Late Night Only (Daily ~ 1am-5am)</v>
      </c>
      <c r="AK2103" t="str">
        <f>VLOOKUP(AH2103,[1]Sheet2!$E$2:$I$222,5,FALSE)</f>
        <v>Sat ~ 1am-6am | Sun ~ 1am-8am</v>
      </c>
      <c r="AP2103" t="e">
        <f>VLOOKUP(AO2103,[1]Sheet2!$E$2:$I$222,3,FALSE)</f>
        <v>#N/A</v>
      </c>
      <c r="AQ2103" t="e">
        <f>VLOOKUP(AO2103,[1]Sheet2!$E$2:$I$222,4,FALSE)</f>
        <v>#N/A</v>
      </c>
      <c r="AR2103" t="e">
        <f>VLOOKUP(AO2103,[1]Sheet2!$E$2:$I$222,5,FALSE)</f>
        <v>#N/A</v>
      </c>
      <c r="AW2103" t="e">
        <f>VLOOKUP(AV2103,[1]Sheet2!$E$2:$I$222,3,FALSE)</f>
        <v>#N/A</v>
      </c>
      <c r="AX2103" t="e">
        <f>VLOOKUP(AV2103,[1]Sheet2!$E$2:$I$222,4,FALSE)</f>
        <v>#N/A</v>
      </c>
      <c r="AY2103" t="e">
        <f>VLOOKUP(AV2103,[1]Sheet2!$E$2:$I$222,5,FALSE)</f>
        <v>#N/A</v>
      </c>
      <c r="BD2103" t="e">
        <f>VLOOKUP(BC2103,[1]Sheet2!$E$2:$I$222,3,FALSE)</f>
        <v>#N/A</v>
      </c>
      <c r="BE2103" t="e">
        <f>VLOOKUP(BC2103,[1]Sheet2!$E$2:$I$222,4,FALSE)</f>
        <v>#N/A</v>
      </c>
      <c r="BF2103" t="e">
        <f>VLOOKUP(BC2103,[1]Sheet2!$E$2:$I$222,5,FALSE)</f>
        <v>#N/A</v>
      </c>
      <c r="BK2103" t="e">
        <f>VLOOKUP(BJ2103,[1]Sheet2!$E$2:$I$222,3,FALSE)</f>
        <v>#N/A</v>
      </c>
      <c r="BL2103" t="e">
        <f>VLOOKUP(BJ2103,[1]Sheet2!$E$2:$I$222,4,FALSE)</f>
        <v>#N/A</v>
      </c>
      <c r="BM2103" t="e">
        <f>VLOOKUP(BJ2103,[1]Sheet2!$E$2:$I$222,5,FALSE)</f>
        <v>#N/A</v>
      </c>
      <c r="BR2103" t="e">
        <f>VLOOKUP(BQ2103,[1]Sheet2!$E$2:$I$222,3,FALSE)</f>
        <v>#N/A</v>
      </c>
      <c r="BS2103" t="e">
        <f>VLOOKUP(BQ2103,[1]Sheet2!$E$2:$I$222,4,FALSE)</f>
        <v>#N/A</v>
      </c>
      <c r="BT2103" t="e">
        <f>VLOOKUP(BQ2103,[1]Sheet2!$E$2:$I$222,5,FALSE)</f>
        <v>#N/A</v>
      </c>
      <c r="BY2103" t="e">
        <f>VLOOKUP(BX2103,[1]Sheet2!$E$2:$I$222,3,FALSE)</f>
        <v>#N/A</v>
      </c>
      <c r="BZ2103" t="e">
        <f>VLOOKUP(BX2103,[1]Sheet2!$E$2:$I$222,4,FALSE)</f>
        <v>#N/A</v>
      </c>
      <c r="CA2103" t="e">
        <f>VLOOKUP(BX2103,[1]Sheet2!$E$2:$I$222,5,FALSE)</f>
        <v>#N/A</v>
      </c>
      <c r="CF2103" t="e">
        <f>VLOOKUP(CE2103,[1]Sheet2!$E$2:$I$222,3,FALSE)</f>
        <v>#N/A</v>
      </c>
      <c r="CG2103" t="e">
        <f>VLOOKUP(CE2103,[1]Sheet2!$E$2:$I$222,4,FALSE)</f>
        <v>#N/A</v>
      </c>
      <c r="CH2103" t="e">
        <f>VLOOKUP(CE2103,[1]Sheet2!$E$2:$I$222,5,FALSE)</f>
        <v>#N/A</v>
      </c>
      <c r="CM2103" t="e">
        <f>VLOOKUP(CL2103,[1]Sheet2!$E$2:$I$222,3,FALSE)</f>
        <v>#N/A</v>
      </c>
      <c r="CN2103" t="e">
        <f>VLOOKUP(CL2103,[1]Sheet2!$E$2:$I$222,4,FALSE)</f>
        <v>#N/A</v>
      </c>
      <c r="CO2103" t="e">
        <f>VLOOKUP(CL2103,[1]Sheet2!$E$2:$I$222,5,FALSE)</f>
        <v>#N/A</v>
      </c>
    </row>
    <row r="2104" spans="1:93" x14ac:dyDescent="0.25">
      <c r="A2104">
        <v>2191</v>
      </c>
      <c r="C2104">
        <v>15663</v>
      </c>
      <c r="D2104">
        <v>5663</v>
      </c>
      <c r="E2104">
        <v>37.75844</v>
      </c>
      <c r="F2104">
        <v>-122.44410000000001</v>
      </c>
      <c r="G2104" t="s">
        <v>4854</v>
      </c>
      <c r="H2104" t="s">
        <v>4855</v>
      </c>
      <c r="I2104" t="s">
        <v>696</v>
      </c>
      <c r="J2104" t="s">
        <v>669</v>
      </c>
      <c r="K2104" t="s">
        <v>743</v>
      </c>
      <c r="Q2104" t="s">
        <v>672</v>
      </c>
      <c r="S2104" t="s">
        <v>4856</v>
      </c>
      <c r="X2104">
        <f t="shared" si="32"/>
        <v>2</v>
      </c>
      <c r="Y2104" t="s">
        <v>38</v>
      </c>
      <c r="Z2104" t="s">
        <v>79</v>
      </c>
      <c r="AB2104" t="e">
        <f>VLOOKUP($AA2104,Sheet2!$E$2:$I$222,3,FALSE)</f>
        <v>#N/A</v>
      </c>
      <c r="AC2104" t="e">
        <f>VLOOKUP($AA2104,Sheet2!$E$2:$I$222,4,FALSE)</f>
        <v>#N/A</v>
      </c>
      <c r="AD2104" t="e">
        <f>VLOOKUP($AA2104,Sheet2!$E$2:$I$222,5,FALSE)</f>
        <v>#N/A</v>
      </c>
      <c r="AF2104" t="s">
        <v>347</v>
      </c>
      <c r="AG2104" t="s">
        <v>78</v>
      </c>
      <c r="AH2104" t="s">
        <v>353</v>
      </c>
      <c r="AI2104" t="str">
        <f>VLOOKUP(AH2104,[1]Sheet2!$E$2:$I$222,3,FALSE)</f>
        <v>To Downtown</v>
      </c>
      <c r="AJ2104" t="str">
        <f>VLOOKUP(AH2104,[1]Sheet2!$E$2:$I$222,4,FALSE)</f>
        <v>Late Night Only (Daily ~ 1am-5am)</v>
      </c>
      <c r="AK2104" t="str">
        <f>VLOOKUP(AH2104,[1]Sheet2!$E$2:$I$222,5,FALSE)</f>
        <v>Sat ~ 1am-6am | Sun ~ 1am-8am</v>
      </c>
      <c r="AP2104" t="e">
        <f>VLOOKUP(AO2104,[1]Sheet2!$E$2:$I$222,3,FALSE)</f>
        <v>#N/A</v>
      </c>
      <c r="AQ2104" t="e">
        <f>VLOOKUP(AO2104,[1]Sheet2!$E$2:$I$222,4,FALSE)</f>
        <v>#N/A</v>
      </c>
      <c r="AR2104" t="e">
        <f>VLOOKUP(AO2104,[1]Sheet2!$E$2:$I$222,5,FALSE)</f>
        <v>#N/A</v>
      </c>
      <c r="AW2104" t="e">
        <f>VLOOKUP(AV2104,[1]Sheet2!$E$2:$I$222,3,FALSE)</f>
        <v>#N/A</v>
      </c>
      <c r="AX2104" t="e">
        <f>VLOOKUP(AV2104,[1]Sheet2!$E$2:$I$222,4,FALSE)</f>
        <v>#N/A</v>
      </c>
      <c r="AY2104" t="e">
        <f>VLOOKUP(AV2104,[1]Sheet2!$E$2:$I$222,5,FALSE)</f>
        <v>#N/A</v>
      </c>
      <c r="BD2104" t="e">
        <f>VLOOKUP(BC2104,[1]Sheet2!$E$2:$I$222,3,FALSE)</f>
        <v>#N/A</v>
      </c>
      <c r="BE2104" t="e">
        <f>VLOOKUP(BC2104,[1]Sheet2!$E$2:$I$222,4,FALSE)</f>
        <v>#N/A</v>
      </c>
      <c r="BF2104" t="e">
        <f>VLOOKUP(BC2104,[1]Sheet2!$E$2:$I$222,5,FALSE)</f>
        <v>#N/A</v>
      </c>
      <c r="BK2104" t="e">
        <f>VLOOKUP(BJ2104,[1]Sheet2!$E$2:$I$222,3,FALSE)</f>
        <v>#N/A</v>
      </c>
      <c r="BL2104" t="e">
        <f>VLOOKUP(BJ2104,[1]Sheet2!$E$2:$I$222,4,FALSE)</f>
        <v>#N/A</v>
      </c>
      <c r="BM2104" t="e">
        <f>VLOOKUP(BJ2104,[1]Sheet2!$E$2:$I$222,5,FALSE)</f>
        <v>#N/A</v>
      </c>
      <c r="BR2104" t="e">
        <f>VLOOKUP(BQ2104,[1]Sheet2!$E$2:$I$222,3,FALSE)</f>
        <v>#N/A</v>
      </c>
      <c r="BS2104" t="e">
        <f>VLOOKUP(BQ2104,[1]Sheet2!$E$2:$I$222,4,FALSE)</f>
        <v>#N/A</v>
      </c>
      <c r="BT2104" t="e">
        <f>VLOOKUP(BQ2104,[1]Sheet2!$E$2:$I$222,5,FALSE)</f>
        <v>#N/A</v>
      </c>
      <c r="BY2104" t="e">
        <f>VLOOKUP(BX2104,[1]Sheet2!$E$2:$I$222,3,FALSE)</f>
        <v>#N/A</v>
      </c>
      <c r="BZ2104" t="e">
        <f>VLOOKUP(BX2104,[1]Sheet2!$E$2:$I$222,4,FALSE)</f>
        <v>#N/A</v>
      </c>
      <c r="CA2104" t="e">
        <f>VLOOKUP(BX2104,[1]Sheet2!$E$2:$I$222,5,FALSE)</f>
        <v>#N/A</v>
      </c>
      <c r="CF2104" t="e">
        <f>VLOOKUP(CE2104,[1]Sheet2!$E$2:$I$222,3,FALSE)</f>
        <v>#N/A</v>
      </c>
      <c r="CG2104" t="e">
        <f>VLOOKUP(CE2104,[1]Sheet2!$E$2:$I$222,4,FALSE)</f>
        <v>#N/A</v>
      </c>
      <c r="CH2104" t="e">
        <f>VLOOKUP(CE2104,[1]Sheet2!$E$2:$I$222,5,FALSE)</f>
        <v>#N/A</v>
      </c>
      <c r="CM2104" t="e">
        <f>VLOOKUP(CL2104,[1]Sheet2!$E$2:$I$222,3,FALSE)</f>
        <v>#N/A</v>
      </c>
      <c r="CN2104" t="e">
        <f>VLOOKUP(CL2104,[1]Sheet2!$E$2:$I$222,4,FALSE)</f>
        <v>#N/A</v>
      </c>
      <c r="CO2104" t="e">
        <f>VLOOKUP(CL2104,[1]Sheet2!$E$2:$I$222,5,FALSE)</f>
        <v>#N/A</v>
      </c>
    </row>
    <row r="2105" spans="1:93" x14ac:dyDescent="0.25">
      <c r="A2105">
        <v>2192</v>
      </c>
      <c r="C2105">
        <v>15665</v>
      </c>
      <c r="D2105">
        <v>5665</v>
      </c>
      <c r="E2105">
        <v>37.762349999999998</v>
      </c>
      <c r="F2105">
        <v>-122.43559999999999</v>
      </c>
      <c r="G2105" t="s">
        <v>4857</v>
      </c>
      <c r="H2105" t="s">
        <v>4858</v>
      </c>
      <c r="I2105" t="s">
        <v>895</v>
      </c>
      <c r="J2105" t="s">
        <v>687</v>
      </c>
      <c r="M2105" t="s">
        <v>671</v>
      </c>
      <c r="Q2105" t="s">
        <v>672</v>
      </c>
      <c r="S2105" t="s">
        <v>4859</v>
      </c>
      <c r="W2105" t="s">
        <v>674</v>
      </c>
      <c r="X2105">
        <f t="shared" si="32"/>
        <v>2</v>
      </c>
      <c r="Y2105" t="s">
        <v>34</v>
      </c>
      <c r="Z2105" t="s">
        <v>78</v>
      </c>
      <c r="AB2105" t="e">
        <f>VLOOKUP($AA2105,Sheet2!$E$2:$I$222,3,FALSE)</f>
        <v>#N/A</v>
      </c>
      <c r="AC2105" t="e">
        <f>VLOOKUP($AA2105,Sheet2!$E$2:$I$222,4,FALSE)</f>
        <v>#N/A</v>
      </c>
      <c r="AD2105" t="e">
        <f>VLOOKUP($AA2105,Sheet2!$E$2:$I$222,5,FALSE)</f>
        <v>#N/A</v>
      </c>
      <c r="AF2105" t="s">
        <v>347</v>
      </c>
      <c r="AG2105" t="s">
        <v>78</v>
      </c>
      <c r="AH2105" t="s">
        <v>353</v>
      </c>
      <c r="AI2105" t="str">
        <f>VLOOKUP(AH2105,[1]Sheet2!$E$2:$I$222,3,FALSE)</f>
        <v>To Downtown</v>
      </c>
      <c r="AJ2105" t="str">
        <f>VLOOKUP(AH2105,[1]Sheet2!$E$2:$I$222,4,FALSE)</f>
        <v>Late Night Only (Daily ~ 1am-5am)</v>
      </c>
      <c r="AK2105" t="str">
        <f>VLOOKUP(AH2105,[1]Sheet2!$E$2:$I$222,5,FALSE)</f>
        <v>Sat ~ 1am-6am | Sun ~ 1am-8am</v>
      </c>
      <c r="AP2105" t="e">
        <f>VLOOKUP(AO2105,[1]Sheet2!$E$2:$I$222,3,FALSE)</f>
        <v>#N/A</v>
      </c>
      <c r="AQ2105" t="e">
        <f>VLOOKUP(AO2105,[1]Sheet2!$E$2:$I$222,4,FALSE)</f>
        <v>#N/A</v>
      </c>
      <c r="AR2105" t="e">
        <f>VLOOKUP(AO2105,[1]Sheet2!$E$2:$I$222,5,FALSE)</f>
        <v>#N/A</v>
      </c>
      <c r="AW2105" t="e">
        <f>VLOOKUP(AV2105,[1]Sheet2!$E$2:$I$222,3,FALSE)</f>
        <v>#N/A</v>
      </c>
      <c r="AX2105" t="e">
        <f>VLOOKUP(AV2105,[1]Sheet2!$E$2:$I$222,4,FALSE)</f>
        <v>#N/A</v>
      </c>
      <c r="AY2105" t="e">
        <f>VLOOKUP(AV2105,[1]Sheet2!$E$2:$I$222,5,FALSE)</f>
        <v>#N/A</v>
      </c>
      <c r="BD2105" t="e">
        <f>VLOOKUP(BC2105,[1]Sheet2!$E$2:$I$222,3,FALSE)</f>
        <v>#N/A</v>
      </c>
      <c r="BE2105" t="e">
        <f>VLOOKUP(BC2105,[1]Sheet2!$E$2:$I$222,4,FALSE)</f>
        <v>#N/A</v>
      </c>
      <c r="BF2105" t="e">
        <f>VLOOKUP(BC2105,[1]Sheet2!$E$2:$I$222,5,FALSE)</f>
        <v>#N/A</v>
      </c>
      <c r="BK2105" t="e">
        <f>VLOOKUP(BJ2105,[1]Sheet2!$E$2:$I$222,3,FALSE)</f>
        <v>#N/A</v>
      </c>
      <c r="BL2105" t="e">
        <f>VLOOKUP(BJ2105,[1]Sheet2!$E$2:$I$222,4,FALSE)</f>
        <v>#N/A</v>
      </c>
      <c r="BM2105" t="e">
        <f>VLOOKUP(BJ2105,[1]Sheet2!$E$2:$I$222,5,FALSE)</f>
        <v>#N/A</v>
      </c>
      <c r="BR2105" t="e">
        <f>VLOOKUP(BQ2105,[1]Sheet2!$E$2:$I$222,3,FALSE)</f>
        <v>#N/A</v>
      </c>
      <c r="BS2105" t="e">
        <f>VLOOKUP(BQ2105,[1]Sheet2!$E$2:$I$222,4,FALSE)</f>
        <v>#N/A</v>
      </c>
      <c r="BT2105" t="e">
        <f>VLOOKUP(BQ2105,[1]Sheet2!$E$2:$I$222,5,FALSE)</f>
        <v>#N/A</v>
      </c>
      <c r="BY2105" t="e">
        <f>VLOOKUP(BX2105,[1]Sheet2!$E$2:$I$222,3,FALSE)</f>
        <v>#N/A</v>
      </c>
      <c r="BZ2105" t="e">
        <f>VLOOKUP(BX2105,[1]Sheet2!$E$2:$I$222,4,FALSE)</f>
        <v>#N/A</v>
      </c>
      <c r="CA2105" t="e">
        <f>VLOOKUP(BX2105,[1]Sheet2!$E$2:$I$222,5,FALSE)</f>
        <v>#N/A</v>
      </c>
      <c r="CF2105" t="e">
        <f>VLOOKUP(CE2105,[1]Sheet2!$E$2:$I$222,3,FALSE)</f>
        <v>#N/A</v>
      </c>
      <c r="CG2105" t="e">
        <f>VLOOKUP(CE2105,[1]Sheet2!$E$2:$I$222,4,FALSE)</f>
        <v>#N/A</v>
      </c>
      <c r="CH2105" t="e">
        <f>VLOOKUP(CE2105,[1]Sheet2!$E$2:$I$222,5,FALSE)</f>
        <v>#N/A</v>
      </c>
      <c r="CM2105" t="e">
        <f>VLOOKUP(CL2105,[1]Sheet2!$E$2:$I$222,3,FALSE)</f>
        <v>#N/A</v>
      </c>
      <c r="CN2105" t="e">
        <f>VLOOKUP(CL2105,[1]Sheet2!$E$2:$I$222,4,FALSE)</f>
        <v>#N/A</v>
      </c>
      <c r="CO2105" t="e">
        <f>VLOOKUP(CL2105,[1]Sheet2!$E$2:$I$222,5,FALSE)</f>
        <v>#N/A</v>
      </c>
    </row>
    <row r="2106" spans="1:93" x14ac:dyDescent="0.25">
      <c r="A2106">
        <v>2193</v>
      </c>
      <c r="C2106">
        <v>15667</v>
      </c>
      <c r="D2106">
        <v>5667</v>
      </c>
      <c r="E2106">
        <v>37.762369999999997</v>
      </c>
      <c r="F2106">
        <v>-122.43597</v>
      </c>
      <c r="G2106" t="s">
        <v>4857</v>
      </c>
      <c r="H2106" t="s">
        <v>4858</v>
      </c>
      <c r="I2106" t="s">
        <v>710</v>
      </c>
      <c r="J2106" t="s">
        <v>687</v>
      </c>
      <c r="M2106" t="s">
        <v>671</v>
      </c>
      <c r="N2106" t="s">
        <v>4860</v>
      </c>
      <c r="Q2106" t="s">
        <v>672</v>
      </c>
      <c r="R2106">
        <v>800</v>
      </c>
      <c r="S2106" t="s">
        <v>4832</v>
      </c>
      <c r="W2106" t="s">
        <v>674</v>
      </c>
      <c r="X2106">
        <f t="shared" si="32"/>
        <v>2</v>
      </c>
      <c r="Y2106" t="s">
        <v>34</v>
      </c>
      <c r="Z2106" t="s">
        <v>80</v>
      </c>
      <c r="AA2106" t="s">
        <v>109</v>
      </c>
      <c r="AB2106" t="str">
        <f>VLOOKUP($AA2106,Sheet2!$E$2:$I$222,3,FALSE)</f>
        <v>To Twin Peaks</v>
      </c>
      <c r="AC2106" t="str">
        <f>VLOOKUP($AA2106,Sheet2!$E$2:$I$222,4,FALSE)</f>
        <v>Parkridge &amp; Burnett</v>
      </c>
      <c r="AD2106" t="str">
        <f>VLOOKUP($AA2106,Sheet2!$E$2:$I$222,5,FALSE)</f>
        <v>M-F ~ 6am-11pm | Sat-Sun ~ 8am-11pm</v>
      </c>
      <c r="AF2106" t="s">
        <v>347</v>
      </c>
      <c r="AG2106" t="s">
        <v>79</v>
      </c>
      <c r="AH2106" t="s">
        <v>352</v>
      </c>
      <c r="AI2106" t="str">
        <f>VLOOKUP(AH2106,[1]Sheet2!$E$2:$I$222,3,FALSE)</f>
        <v>To SF Zoo</v>
      </c>
      <c r="AJ2106" t="str">
        <f>VLOOKUP(AH2106,[1]Sheet2!$E$2:$I$222,4,FALSE)</f>
        <v>46th Av. &amp; Wawona</v>
      </c>
      <c r="AK2106" t="str">
        <f>VLOOKUP(AH2106,[1]Sheet2!$E$2:$I$222,5,FALSE)</f>
        <v>Late Night Only: Daily ~ 1am-5am</v>
      </c>
      <c r="AP2106" t="e">
        <f>VLOOKUP(AO2106,[1]Sheet2!$E$2:$I$222,3,FALSE)</f>
        <v>#N/A</v>
      </c>
      <c r="AQ2106" t="e">
        <f>VLOOKUP(AO2106,[1]Sheet2!$E$2:$I$222,4,FALSE)</f>
        <v>#N/A</v>
      </c>
      <c r="AR2106" t="e">
        <f>VLOOKUP(AO2106,[1]Sheet2!$E$2:$I$222,5,FALSE)</f>
        <v>#N/A</v>
      </c>
      <c r="AW2106" t="e">
        <f>VLOOKUP(AV2106,[1]Sheet2!$E$2:$I$222,3,FALSE)</f>
        <v>#N/A</v>
      </c>
      <c r="AX2106" t="e">
        <f>VLOOKUP(AV2106,[1]Sheet2!$E$2:$I$222,4,FALSE)</f>
        <v>#N/A</v>
      </c>
      <c r="AY2106" t="e">
        <f>VLOOKUP(AV2106,[1]Sheet2!$E$2:$I$222,5,FALSE)</f>
        <v>#N/A</v>
      </c>
      <c r="BD2106" t="e">
        <f>VLOOKUP(BC2106,[1]Sheet2!$E$2:$I$222,3,FALSE)</f>
        <v>#N/A</v>
      </c>
      <c r="BE2106" t="e">
        <f>VLOOKUP(BC2106,[1]Sheet2!$E$2:$I$222,4,FALSE)</f>
        <v>#N/A</v>
      </c>
      <c r="BF2106" t="e">
        <f>VLOOKUP(BC2106,[1]Sheet2!$E$2:$I$222,5,FALSE)</f>
        <v>#N/A</v>
      </c>
      <c r="BK2106" t="e">
        <f>VLOOKUP(BJ2106,[1]Sheet2!$E$2:$I$222,3,FALSE)</f>
        <v>#N/A</v>
      </c>
      <c r="BL2106" t="e">
        <f>VLOOKUP(BJ2106,[1]Sheet2!$E$2:$I$222,4,FALSE)</f>
        <v>#N/A</v>
      </c>
      <c r="BM2106" t="e">
        <f>VLOOKUP(BJ2106,[1]Sheet2!$E$2:$I$222,5,FALSE)</f>
        <v>#N/A</v>
      </c>
      <c r="BR2106" t="e">
        <f>VLOOKUP(BQ2106,[1]Sheet2!$E$2:$I$222,3,FALSE)</f>
        <v>#N/A</v>
      </c>
      <c r="BS2106" t="e">
        <f>VLOOKUP(BQ2106,[1]Sheet2!$E$2:$I$222,4,FALSE)</f>
        <v>#N/A</v>
      </c>
      <c r="BT2106" t="e">
        <f>VLOOKUP(BQ2106,[1]Sheet2!$E$2:$I$222,5,FALSE)</f>
        <v>#N/A</v>
      </c>
      <c r="BY2106" t="e">
        <f>VLOOKUP(BX2106,[1]Sheet2!$E$2:$I$222,3,FALSE)</f>
        <v>#N/A</v>
      </c>
      <c r="BZ2106" t="e">
        <f>VLOOKUP(BX2106,[1]Sheet2!$E$2:$I$222,4,FALSE)</f>
        <v>#N/A</v>
      </c>
      <c r="CA2106" t="e">
        <f>VLOOKUP(BX2106,[1]Sheet2!$E$2:$I$222,5,FALSE)</f>
        <v>#N/A</v>
      </c>
      <c r="CF2106" t="e">
        <f>VLOOKUP(CE2106,[1]Sheet2!$E$2:$I$222,3,FALSE)</f>
        <v>#N/A</v>
      </c>
      <c r="CG2106" t="e">
        <f>VLOOKUP(CE2106,[1]Sheet2!$E$2:$I$222,4,FALSE)</f>
        <v>#N/A</v>
      </c>
      <c r="CH2106" t="e">
        <f>VLOOKUP(CE2106,[1]Sheet2!$E$2:$I$222,5,FALSE)</f>
        <v>#N/A</v>
      </c>
      <c r="CM2106" t="e">
        <f>VLOOKUP(CL2106,[1]Sheet2!$E$2:$I$222,3,FALSE)</f>
        <v>#N/A</v>
      </c>
      <c r="CN2106" t="e">
        <f>VLOOKUP(CL2106,[1]Sheet2!$E$2:$I$222,4,FALSE)</f>
        <v>#N/A</v>
      </c>
      <c r="CO2106" t="e">
        <f>VLOOKUP(CL2106,[1]Sheet2!$E$2:$I$222,5,FALSE)</f>
        <v>#N/A</v>
      </c>
    </row>
    <row r="2107" spans="1:93" x14ac:dyDescent="0.25">
      <c r="A2107">
        <v>2194</v>
      </c>
      <c r="C2107">
        <v>15668</v>
      </c>
      <c r="D2107">
        <v>5668</v>
      </c>
      <c r="E2107">
        <v>37.768880000000003</v>
      </c>
      <c r="F2107">
        <v>-122.427103</v>
      </c>
      <c r="G2107" t="s">
        <v>4861</v>
      </c>
      <c r="H2107" t="s">
        <v>4862</v>
      </c>
      <c r="I2107" t="s">
        <v>895</v>
      </c>
      <c r="J2107" t="s">
        <v>1008</v>
      </c>
      <c r="K2107" t="s">
        <v>711</v>
      </c>
      <c r="Q2107" t="s">
        <v>672</v>
      </c>
      <c r="R2107">
        <v>1415</v>
      </c>
      <c r="S2107" t="s">
        <v>4863</v>
      </c>
      <c r="W2107" t="s">
        <v>674</v>
      </c>
      <c r="X2107">
        <f t="shared" si="32"/>
        <v>3</v>
      </c>
      <c r="Y2107" t="s">
        <v>39</v>
      </c>
      <c r="Z2107" t="s">
        <v>78</v>
      </c>
      <c r="AB2107" t="e">
        <f>VLOOKUP($AA2107,Sheet2!$E$2:$I$222,3,FALSE)</f>
        <v>#N/A</v>
      </c>
      <c r="AC2107" t="e">
        <f>VLOOKUP($AA2107,Sheet2!$E$2:$I$222,4,FALSE)</f>
        <v>#N/A</v>
      </c>
      <c r="AD2107" t="e">
        <f>VLOOKUP($AA2107,Sheet2!$E$2:$I$222,5,FALSE)</f>
        <v>#N/A</v>
      </c>
      <c r="AF2107" t="s">
        <v>347</v>
      </c>
      <c r="AG2107" t="s">
        <v>78</v>
      </c>
      <c r="AH2107" t="s">
        <v>353</v>
      </c>
      <c r="AI2107" t="str">
        <f>VLOOKUP(AH2107,[1]Sheet2!$E$2:$I$222,3,FALSE)</f>
        <v>To Downtown</v>
      </c>
      <c r="AJ2107" t="str">
        <f>VLOOKUP(AH2107,[1]Sheet2!$E$2:$I$222,4,FALSE)</f>
        <v>Late Night Only (Daily ~ 1am-5am)</v>
      </c>
      <c r="AK2107" t="str">
        <f>VLOOKUP(AH2107,[1]Sheet2!$E$2:$I$222,5,FALSE)</f>
        <v>Sat ~ 1am-6am | Sun ~ 1am-8am</v>
      </c>
      <c r="AM2107" t="s">
        <v>57</v>
      </c>
      <c r="AN2107" t="s">
        <v>78</v>
      </c>
      <c r="AO2107" t="s">
        <v>149</v>
      </c>
      <c r="AP2107" t="str">
        <f>VLOOKUP(AO2107,[1]Sheet2!$E$2:$I$222,3,FALSE)</f>
        <v>To Caltrain Station</v>
      </c>
      <c r="AQ2107" t="str">
        <f>VLOOKUP(AO2107,[1]Sheet2!$E$2:$I$222,4,FALSE)</f>
        <v>Late Night Only (Daily ~1am-5am)</v>
      </c>
      <c r="AR2107" t="str">
        <f>VLOOKUP(AO2107,[1]Sheet2!$E$2:$I$222,5,FALSE)</f>
        <v>Sat ~ 1am-6am | Sun ~ 1am-8am</v>
      </c>
      <c r="AW2107" t="e">
        <f>VLOOKUP(AV2107,[1]Sheet2!$E$2:$I$222,3,FALSE)</f>
        <v>#N/A</v>
      </c>
      <c r="AX2107" t="e">
        <f>VLOOKUP(AV2107,[1]Sheet2!$E$2:$I$222,4,FALSE)</f>
        <v>#N/A</v>
      </c>
      <c r="AY2107" t="e">
        <f>VLOOKUP(AV2107,[1]Sheet2!$E$2:$I$222,5,FALSE)</f>
        <v>#N/A</v>
      </c>
      <c r="BD2107" t="e">
        <f>VLOOKUP(BC2107,[1]Sheet2!$E$2:$I$222,3,FALSE)</f>
        <v>#N/A</v>
      </c>
      <c r="BE2107" t="e">
        <f>VLOOKUP(BC2107,[1]Sheet2!$E$2:$I$222,4,FALSE)</f>
        <v>#N/A</v>
      </c>
      <c r="BF2107" t="e">
        <f>VLOOKUP(BC2107,[1]Sheet2!$E$2:$I$222,5,FALSE)</f>
        <v>#N/A</v>
      </c>
      <c r="BK2107" t="e">
        <f>VLOOKUP(BJ2107,[1]Sheet2!$E$2:$I$222,3,FALSE)</f>
        <v>#N/A</v>
      </c>
      <c r="BL2107" t="e">
        <f>VLOOKUP(BJ2107,[1]Sheet2!$E$2:$I$222,4,FALSE)</f>
        <v>#N/A</v>
      </c>
      <c r="BM2107" t="e">
        <f>VLOOKUP(BJ2107,[1]Sheet2!$E$2:$I$222,5,FALSE)</f>
        <v>#N/A</v>
      </c>
      <c r="BR2107" t="e">
        <f>VLOOKUP(BQ2107,[1]Sheet2!$E$2:$I$222,3,FALSE)</f>
        <v>#N/A</v>
      </c>
      <c r="BS2107" t="e">
        <f>VLOOKUP(BQ2107,[1]Sheet2!$E$2:$I$222,4,FALSE)</f>
        <v>#N/A</v>
      </c>
      <c r="BT2107" t="e">
        <f>VLOOKUP(BQ2107,[1]Sheet2!$E$2:$I$222,5,FALSE)</f>
        <v>#N/A</v>
      </c>
      <c r="BY2107" t="e">
        <f>VLOOKUP(BX2107,[1]Sheet2!$E$2:$I$222,3,FALSE)</f>
        <v>#N/A</v>
      </c>
      <c r="BZ2107" t="e">
        <f>VLOOKUP(BX2107,[1]Sheet2!$E$2:$I$222,4,FALSE)</f>
        <v>#N/A</v>
      </c>
      <c r="CA2107" t="e">
        <f>VLOOKUP(BX2107,[1]Sheet2!$E$2:$I$222,5,FALSE)</f>
        <v>#N/A</v>
      </c>
      <c r="CF2107" t="e">
        <f>VLOOKUP(CE2107,[1]Sheet2!$E$2:$I$222,3,FALSE)</f>
        <v>#N/A</v>
      </c>
      <c r="CG2107" t="e">
        <f>VLOOKUP(CE2107,[1]Sheet2!$E$2:$I$222,4,FALSE)</f>
        <v>#N/A</v>
      </c>
      <c r="CH2107" t="e">
        <f>VLOOKUP(CE2107,[1]Sheet2!$E$2:$I$222,5,FALSE)</f>
        <v>#N/A</v>
      </c>
      <c r="CM2107" t="e">
        <f>VLOOKUP(CL2107,[1]Sheet2!$E$2:$I$222,3,FALSE)</f>
        <v>#N/A</v>
      </c>
      <c r="CN2107" t="e">
        <f>VLOOKUP(CL2107,[1]Sheet2!$E$2:$I$222,4,FALSE)</f>
        <v>#N/A</v>
      </c>
      <c r="CO2107" t="e">
        <f>VLOOKUP(CL2107,[1]Sheet2!$E$2:$I$222,5,FALSE)</f>
        <v>#N/A</v>
      </c>
    </row>
    <row r="2108" spans="1:93" x14ac:dyDescent="0.25">
      <c r="A2108">
        <v>2195</v>
      </c>
      <c r="C2108">
        <v>15669</v>
      </c>
      <c r="D2108">
        <v>5669</v>
      </c>
      <c r="E2108">
        <v>37.793460000000003</v>
      </c>
      <c r="F2108">
        <v>-122.39615000000001</v>
      </c>
      <c r="G2108" t="s">
        <v>4864</v>
      </c>
      <c r="H2108" t="s">
        <v>4865</v>
      </c>
      <c r="I2108" t="s">
        <v>894</v>
      </c>
      <c r="J2108" t="s">
        <v>669</v>
      </c>
      <c r="K2108" t="s">
        <v>698</v>
      </c>
      <c r="N2108" t="s">
        <v>4866</v>
      </c>
      <c r="Q2108" t="s">
        <v>672</v>
      </c>
      <c r="R2108">
        <v>1248</v>
      </c>
      <c r="S2108" t="s">
        <v>4867</v>
      </c>
      <c r="W2108" t="s">
        <v>674</v>
      </c>
      <c r="X2108">
        <f t="shared" si="32"/>
        <v>8</v>
      </c>
      <c r="Y2108" t="s">
        <v>39</v>
      </c>
      <c r="Z2108" t="s">
        <v>79</v>
      </c>
      <c r="AB2108" t="e">
        <f>VLOOKUP($AA2108,Sheet2!$E$2:$I$222,3,FALSE)</f>
        <v>#N/A</v>
      </c>
      <c r="AC2108" t="e">
        <f>VLOOKUP($AA2108,Sheet2!$E$2:$I$222,4,FALSE)</f>
        <v>#N/A</v>
      </c>
      <c r="AD2108" t="e">
        <f>VLOOKUP($AA2108,Sheet2!$E$2:$I$222,5,FALSE)</f>
        <v>#N/A</v>
      </c>
      <c r="AF2108" t="s">
        <v>3</v>
      </c>
      <c r="AG2108" t="s">
        <v>79</v>
      </c>
      <c r="AI2108" t="e">
        <f>VLOOKUP(AH2108,[1]Sheet2!$E$2:$I$222,3,FALSE)</f>
        <v>#N/A</v>
      </c>
      <c r="AJ2108" t="e">
        <f>VLOOKUP(AH2108,[1]Sheet2!$E$2:$I$222,4,FALSE)</f>
        <v>#N/A</v>
      </c>
      <c r="AK2108" t="e">
        <f>VLOOKUP(AH2108,[1]Sheet2!$E$2:$I$222,5,FALSE)</f>
        <v>#N/A</v>
      </c>
      <c r="AM2108" t="s">
        <v>49</v>
      </c>
      <c r="AN2108" t="s">
        <v>80</v>
      </c>
      <c r="AO2108" t="s">
        <v>125</v>
      </c>
      <c r="AP2108" t="str">
        <f>VLOOKUP(AO2108,[1]Sheet2!$E$2:$I$222,3,FALSE)</f>
        <v xml:space="preserve">To Richmond District </v>
      </c>
      <c r="AQ2108" t="str">
        <f>VLOOKUP(AO2108,[1]Sheet2!$E$2:$I$222,4,FALSE)</f>
        <v>Park Presidio &amp; Geary</v>
      </c>
      <c r="AR2108" t="str">
        <f>VLOOKUP(AO2108,[1]Sheet2!$E$2:$I$222,5,FALSE)</f>
        <v>Daily ~ 6:30am-7pm</v>
      </c>
      <c r="AT2108" t="s">
        <v>30</v>
      </c>
      <c r="AU2108" t="s">
        <v>80</v>
      </c>
      <c r="AV2108" t="s">
        <v>105</v>
      </c>
      <c r="AW2108" t="str">
        <f>VLOOKUP(AV2108,[1]Sheet2!$E$2:$I$222,3,FALSE)</f>
        <v>To Sunset District</v>
      </c>
      <c r="AX2108" t="str">
        <f>VLOOKUP(AV2108,[1]Sheet2!$E$2:$I$222,4,FALSE)</f>
        <v>14th Av. &amp; Quintara</v>
      </c>
      <c r="AY2108" t="str">
        <f>VLOOKUP(AV2108,[1]Sheet2!$E$2:$I$222,5,FALSE)</f>
        <v>Daily ~ 6am-12:30am</v>
      </c>
      <c r="BA2108" t="s">
        <v>65</v>
      </c>
      <c r="BB2108" t="s">
        <v>80</v>
      </c>
      <c r="BC2108" t="s">
        <v>154</v>
      </c>
      <c r="BD2108" t="str">
        <f>VLOOKUP(BC2108,[1]Sheet2!$E$2:$I$222,3,FALSE)</f>
        <v>To Golden Gate Park</v>
      </c>
      <c r="BE2108" t="str">
        <f>VLOOKUP(BC2108,[1]Sheet2!$E$2:$I$222,4,FALSE)</f>
        <v>Fulton &amp; Stanyan</v>
      </c>
      <c r="BF2108" t="str">
        <f>VLOOKUP(BC2108,[1]Sheet2!$E$2:$I$222,5,FALSE)</f>
        <v>Daily ~ 5:30am-12am</v>
      </c>
      <c r="BH2108" t="s">
        <v>10</v>
      </c>
      <c r="BI2108" t="s">
        <v>80</v>
      </c>
      <c r="BJ2108" t="s">
        <v>88</v>
      </c>
      <c r="BK2108" t="str">
        <f>VLOOKUP(BJ2108,[1]Sheet2!$E$2:$I$222,3,FALSE)</f>
        <v>To Ocean Beach</v>
      </c>
      <c r="BL2108" t="str">
        <f>VLOOKUP(BJ2108,[1]Sheet2!$E$2:$I$222,4,FALSE)</f>
        <v>La Playa &amp; Cabrillo</v>
      </c>
      <c r="BM2108" t="str">
        <f>VLOOKUP(BJ2108,[1]Sheet2!$E$2:$I$222,5,FALSE)</f>
        <v>Daily ~ 5:30am-12am</v>
      </c>
      <c r="BO2108" t="s">
        <v>347</v>
      </c>
      <c r="BP2108" t="s">
        <v>79</v>
      </c>
      <c r="BQ2108" t="s">
        <v>352</v>
      </c>
      <c r="BR2108" t="str">
        <f>VLOOKUP(BQ2108,[1]Sheet2!$E$2:$I$222,3,FALSE)</f>
        <v>To SF Zoo</v>
      </c>
      <c r="BS2108" t="str">
        <f>VLOOKUP(BQ2108,[1]Sheet2!$E$2:$I$222,4,FALSE)</f>
        <v>46th Av. &amp; Wawona</v>
      </c>
      <c r="BT2108" t="str">
        <f>VLOOKUP(BQ2108,[1]Sheet2!$E$2:$I$222,5,FALSE)</f>
        <v>Late Night Only: Daily ~ 1am-5am</v>
      </c>
      <c r="BV2108" t="s">
        <v>57</v>
      </c>
      <c r="BW2108" t="s">
        <v>79</v>
      </c>
      <c r="BX2108" t="s">
        <v>141</v>
      </c>
      <c r="BY2108" t="str">
        <f>VLOOKUP(BX2108,[1]Sheet2!$E$2:$I$222,3,FALSE)</f>
        <v>To Ocean Beach</v>
      </c>
      <c r="BZ2108" t="str">
        <f>VLOOKUP(BX2108,[1]Sheet2!$E$2:$I$222,4,FALSE)</f>
        <v>Late Night Only (Daily ~ 1am-5am)</v>
      </c>
      <c r="CA2108" t="str">
        <f>VLOOKUP(BX2108,[1]Sheet2!$E$2:$I$222,5,FALSE)</f>
        <v>Sat ~ 1am-6am | Sun ~ 1am-8am</v>
      </c>
      <c r="CF2108" t="e">
        <f>VLOOKUP(CE2108,[1]Sheet2!$E$2:$I$222,3,FALSE)</f>
        <v>#N/A</v>
      </c>
      <c r="CG2108" t="e">
        <f>VLOOKUP(CE2108,[1]Sheet2!$E$2:$I$222,4,FALSE)</f>
        <v>#N/A</v>
      </c>
      <c r="CH2108" t="e">
        <f>VLOOKUP(CE2108,[1]Sheet2!$E$2:$I$222,5,FALSE)</f>
        <v>#N/A</v>
      </c>
      <c r="CM2108" t="e">
        <f>VLOOKUP(CL2108,[1]Sheet2!$E$2:$I$222,3,FALSE)</f>
        <v>#N/A</v>
      </c>
      <c r="CN2108" t="e">
        <f>VLOOKUP(CL2108,[1]Sheet2!$E$2:$I$222,4,FALSE)</f>
        <v>#N/A</v>
      </c>
      <c r="CO2108" t="e">
        <f>VLOOKUP(CL2108,[1]Sheet2!$E$2:$I$222,5,FALSE)</f>
        <v>#N/A</v>
      </c>
    </row>
    <row r="2109" spans="1:93" x14ac:dyDescent="0.25">
      <c r="A2109">
        <v>2196</v>
      </c>
      <c r="C2109">
        <v>15671</v>
      </c>
      <c r="D2109">
        <v>5671</v>
      </c>
      <c r="E2109">
        <v>37.791919999999998</v>
      </c>
      <c r="F2109">
        <v>-122.39815</v>
      </c>
      <c r="G2109" t="s">
        <v>4868</v>
      </c>
      <c r="H2109" t="s">
        <v>4869</v>
      </c>
      <c r="I2109" t="s">
        <v>894</v>
      </c>
      <c r="J2109" t="s">
        <v>669</v>
      </c>
      <c r="K2109" t="s">
        <v>698</v>
      </c>
      <c r="N2109" t="s">
        <v>4870</v>
      </c>
      <c r="Q2109" t="s">
        <v>672</v>
      </c>
      <c r="R2109">
        <v>1249</v>
      </c>
      <c r="S2109" t="s">
        <v>4871</v>
      </c>
      <c r="X2109">
        <f t="shared" si="32"/>
        <v>6</v>
      </c>
      <c r="Y2109" t="s">
        <v>15</v>
      </c>
      <c r="Z2109" t="s">
        <v>80</v>
      </c>
      <c r="AA2109" t="s">
        <v>146</v>
      </c>
      <c r="AB2109" t="str">
        <f>VLOOKUP($AA2109,Sheet2!$E$2:$I$222,3,FALSE)</f>
        <v>To Ocean Beach</v>
      </c>
      <c r="AC2109" t="str">
        <f>VLOOKUP($AA2109,Sheet2!$E$2:$I$222,4,FALSE)</f>
        <v>La Playa &amp; Cabrillo</v>
      </c>
      <c r="AD2109" t="str">
        <f>VLOOKUP($AA2109,Sheet2!$E$2:$I$222,5,FALSE)</f>
        <v>M-F ~ 7am-7pm</v>
      </c>
      <c r="AF2109" t="s">
        <v>49</v>
      </c>
      <c r="AG2109" t="s">
        <v>80</v>
      </c>
      <c r="AH2109" t="s">
        <v>125</v>
      </c>
      <c r="AI2109" t="str">
        <f>VLOOKUP(AH2109,[1]Sheet2!$E$2:$I$222,3,FALSE)</f>
        <v xml:space="preserve">To Richmond District </v>
      </c>
      <c r="AJ2109" t="str">
        <f>VLOOKUP(AH2109,[1]Sheet2!$E$2:$I$222,4,FALSE)</f>
        <v>Park Presidio &amp; Geary</v>
      </c>
      <c r="AK2109" t="str">
        <f>VLOOKUP(AH2109,[1]Sheet2!$E$2:$I$222,5,FALSE)</f>
        <v>Daily ~ 6:30am-7pm</v>
      </c>
      <c r="AM2109" t="s">
        <v>26</v>
      </c>
      <c r="AN2109" t="s">
        <v>79</v>
      </c>
      <c r="AP2109" t="e">
        <f>VLOOKUP(AO2109,[1]Sheet2!$E$2:$I$222,3,FALSE)</f>
        <v>#N/A</v>
      </c>
      <c r="AQ2109" t="e">
        <f>VLOOKUP(AO2109,[1]Sheet2!$E$2:$I$222,4,FALSE)</f>
        <v>#N/A</v>
      </c>
      <c r="AR2109" t="e">
        <f>VLOOKUP(AO2109,[1]Sheet2!$E$2:$I$222,5,FALSE)</f>
        <v>#N/A</v>
      </c>
      <c r="AT2109" t="s">
        <v>65</v>
      </c>
      <c r="AU2109" t="s">
        <v>80</v>
      </c>
      <c r="AV2109" t="s">
        <v>154</v>
      </c>
      <c r="AW2109" t="str">
        <f>VLOOKUP(AV2109,[1]Sheet2!$E$2:$I$222,3,FALSE)</f>
        <v>To Golden Gate Park</v>
      </c>
      <c r="AX2109" t="str">
        <f>VLOOKUP(AV2109,[1]Sheet2!$E$2:$I$222,4,FALSE)</f>
        <v>Fulton &amp; Stanyan</v>
      </c>
      <c r="AY2109" t="str">
        <f>VLOOKUP(AV2109,[1]Sheet2!$E$2:$I$222,5,FALSE)</f>
        <v>Daily ~ 5:30am-12am</v>
      </c>
      <c r="BA2109" t="s">
        <v>10</v>
      </c>
      <c r="BB2109" t="s">
        <v>80</v>
      </c>
      <c r="BC2109" t="s">
        <v>88</v>
      </c>
      <c r="BD2109" t="str">
        <f>VLOOKUP(BC2109,[1]Sheet2!$E$2:$I$222,3,FALSE)</f>
        <v>To Ocean Beach</v>
      </c>
      <c r="BE2109" t="str">
        <f>VLOOKUP(BC2109,[1]Sheet2!$E$2:$I$222,4,FALSE)</f>
        <v>La Playa &amp; Cabrillo</v>
      </c>
      <c r="BF2109" t="str">
        <f>VLOOKUP(BC2109,[1]Sheet2!$E$2:$I$222,5,FALSE)</f>
        <v>Daily ~ 5:30am-12am</v>
      </c>
      <c r="BH2109" t="s">
        <v>62</v>
      </c>
      <c r="BI2109" t="s">
        <v>80</v>
      </c>
      <c r="BJ2109" t="s">
        <v>150</v>
      </c>
      <c r="BK2109" t="str">
        <f>VLOOKUP(BJ2109,[1]Sheet2!$E$2:$I$222,3,FALSE)</f>
        <v>To Ocean Beach</v>
      </c>
      <c r="BL2109" t="str">
        <f>VLOOKUP(BJ2109,[1]Sheet2!$E$2:$I$222,4,FALSE)</f>
        <v>48th Av. &amp; Ortega</v>
      </c>
      <c r="BM2109" t="str">
        <f>VLOOKUP(BJ2109,[1]Sheet2!$E$2:$I$222,5,FALSE)</f>
        <v>PM Only: M-F ~ 4pm-6pm</v>
      </c>
      <c r="BR2109" t="e">
        <f>VLOOKUP(BQ2109,[1]Sheet2!$E$2:$I$222,3,FALSE)</f>
        <v>#N/A</v>
      </c>
      <c r="BS2109" t="e">
        <f>VLOOKUP(BQ2109,[1]Sheet2!$E$2:$I$222,4,FALSE)</f>
        <v>#N/A</v>
      </c>
      <c r="BT2109" t="e">
        <f>VLOOKUP(BQ2109,[1]Sheet2!$E$2:$I$222,5,FALSE)</f>
        <v>#N/A</v>
      </c>
      <c r="BY2109" t="e">
        <f>VLOOKUP(BX2109,[1]Sheet2!$E$2:$I$222,3,FALSE)</f>
        <v>#N/A</v>
      </c>
      <c r="BZ2109" t="e">
        <f>VLOOKUP(BX2109,[1]Sheet2!$E$2:$I$222,4,FALSE)</f>
        <v>#N/A</v>
      </c>
      <c r="CA2109" t="e">
        <f>VLOOKUP(BX2109,[1]Sheet2!$E$2:$I$222,5,FALSE)</f>
        <v>#N/A</v>
      </c>
      <c r="CF2109" t="e">
        <f>VLOOKUP(CE2109,[1]Sheet2!$E$2:$I$222,3,FALSE)</f>
        <v>#N/A</v>
      </c>
      <c r="CG2109" t="e">
        <f>VLOOKUP(CE2109,[1]Sheet2!$E$2:$I$222,4,FALSE)</f>
        <v>#N/A</v>
      </c>
      <c r="CH2109" t="e">
        <f>VLOOKUP(CE2109,[1]Sheet2!$E$2:$I$222,5,FALSE)</f>
        <v>#N/A</v>
      </c>
      <c r="CM2109" t="e">
        <f>VLOOKUP(CL2109,[1]Sheet2!$E$2:$I$222,3,FALSE)</f>
        <v>#N/A</v>
      </c>
      <c r="CN2109" t="e">
        <f>VLOOKUP(CL2109,[1]Sheet2!$E$2:$I$222,4,FALSE)</f>
        <v>#N/A</v>
      </c>
      <c r="CO2109" t="e">
        <f>VLOOKUP(CL2109,[1]Sheet2!$E$2:$I$222,5,FALSE)</f>
        <v>#N/A</v>
      </c>
    </row>
    <row r="2110" spans="1:93" x14ac:dyDescent="0.25">
      <c r="A2110">
        <v>2197</v>
      </c>
      <c r="C2110">
        <v>15672</v>
      </c>
      <c r="D2110">
        <v>5672</v>
      </c>
      <c r="E2110">
        <v>37.773268999999999</v>
      </c>
      <c r="F2110">
        <v>-122.421768</v>
      </c>
      <c r="G2110" t="s">
        <v>4872</v>
      </c>
      <c r="H2110" t="s">
        <v>4873</v>
      </c>
      <c r="I2110" t="s">
        <v>894</v>
      </c>
      <c r="J2110" t="s">
        <v>1008</v>
      </c>
      <c r="K2110" t="s">
        <v>711</v>
      </c>
      <c r="Q2110" t="s">
        <v>672</v>
      </c>
      <c r="R2110">
        <v>382</v>
      </c>
      <c r="S2110" t="s">
        <v>4874</v>
      </c>
      <c r="W2110" t="s">
        <v>674</v>
      </c>
      <c r="X2110">
        <f t="shared" si="32"/>
        <v>3</v>
      </c>
      <c r="Y2110" t="s">
        <v>39</v>
      </c>
      <c r="Z2110" t="s">
        <v>79</v>
      </c>
      <c r="AB2110" t="e">
        <f>VLOOKUP($AA2110,Sheet2!$E$2:$I$222,3,FALSE)</f>
        <v>#N/A</v>
      </c>
      <c r="AC2110" t="e">
        <f>VLOOKUP($AA2110,Sheet2!$E$2:$I$222,4,FALSE)</f>
        <v>#N/A</v>
      </c>
      <c r="AD2110" t="e">
        <f>VLOOKUP($AA2110,Sheet2!$E$2:$I$222,5,FALSE)</f>
        <v>#N/A</v>
      </c>
      <c r="AF2110" t="s">
        <v>347</v>
      </c>
      <c r="AG2110" t="s">
        <v>79</v>
      </c>
      <c r="AH2110" t="s">
        <v>352</v>
      </c>
      <c r="AI2110" t="str">
        <f>VLOOKUP(AH2110,[1]Sheet2!$E$2:$I$222,3,FALSE)</f>
        <v>To SF Zoo</v>
      </c>
      <c r="AJ2110" t="str">
        <f>VLOOKUP(AH2110,[1]Sheet2!$E$2:$I$222,4,FALSE)</f>
        <v>46th Av. &amp; Wawona</v>
      </c>
      <c r="AK2110" t="str">
        <f>VLOOKUP(AH2110,[1]Sheet2!$E$2:$I$222,5,FALSE)</f>
        <v>Late Night Only: Daily ~ 1am-5am</v>
      </c>
      <c r="AM2110" t="s">
        <v>57</v>
      </c>
      <c r="AN2110" t="s">
        <v>79</v>
      </c>
      <c r="AO2110" t="s">
        <v>141</v>
      </c>
      <c r="AP2110" t="str">
        <f>VLOOKUP(AO2110,[1]Sheet2!$E$2:$I$222,3,FALSE)</f>
        <v>To Ocean Beach</v>
      </c>
      <c r="AQ2110" t="str">
        <f>VLOOKUP(AO2110,[1]Sheet2!$E$2:$I$222,4,FALSE)</f>
        <v>Late Night Only (Daily ~ 1am-5am)</v>
      </c>
      <c r="AR2110" t="str">
        <f>VLOOKUP(AO2110,[1]Sheet2!$E$2:$I$222,5,FALSE)</f>
        <v>Sat ~ 1am-6am | Sun ~ 1am-8am</v>
      </c>
      <c r="AW2110" t="e">
        <f>VLOOKUP(AV2110,[1]Sheet2!$E$2:$I$222,3,FALSE)</f>
        <v>#N/A</v>
      </c>
      <c r="AX2110" t="e">
        <f>VLOOKUP(AV2110,[1]Sheet2!$E$2:$I$222,4,FALSE)</f>
        <v>#N/A</v>
      </c>
      <c r="AY2110" t="e">
        <f>VLOOKUP(AV2110,[1]Sheet2!$E$2:$I$222,5,FALSE)</f>
        <v>#N/A</v>
      </c>
      <c r="BD2110" t="e">
        <f>VLOOKUP(BC2110,[1]Sheet2!$E$2:$I$222,3,FALSE)</f>
        <v>#N/A</v>
      </c>
      <c r="BE2110" t="e">
        <f>VLOOKUP(BC2110,[1]Sheet2!$E$2:$I$222,4,FALSE)</f>
        <v>#N/A</v>
      </c>
      <c r="BF2110" t="e">
        <f>VLOOKUP(BC2110,[1]Sheet2!$E$2:$I$222,5,FALSE)</f>
        <v>#N/A</v>
      </c>
      <c r="BK2110" t="e">
        <f>VLOOKUP(BJ2110,[1]Sheet2!$E$2:$I$222,3,FALSE)</f>
        <v>#N/A</v>
      </c>
      <c r="BL2110" t="e">
        <f>VLOOKUP(BJ2110,[1]Sheet2!$E$2:$I$222,4,FALSE)</f>
        <v>#N/A</v>
      </c>
      <c r="BM2110" t="e">
        <f>VLOOKUP(BJ2110,[1]Sheet2!$E$2:$I$222,5,FALSE)</f>
        <v>#N/A</v>
      </c>
      <c r="BR2110" t="e">
        <f>VLOOKUP(BQ2110,[1]Sheet2!$E$2:$I$222,3,FALSE)</f>
        <v>#N/A</v>
      </c>
      <c r="BS2110" t="e">
        <f>VLOOKUP(BQ2110,[1]Sheet2!$E$2:$I$222,4,FALSE)</f>
        <v>#N/A</v>
      </c>
      <c r="BT2110" t="e">
        <f>VLOOKUP(BQ2110,[1]Sheet2!$E$2:$I$222,5,FALSE)</f>
        <v>#N/A</v>
      </c>
      <c r="BY2110" t="e">
        <f>VLOOKUP(BX2110,[1]Sheet2!$E$2:$I$222,3,FALSE)</f>
        <v>#N/A</v>
      </c>
      <c r="BZ2110" t="e">
        <f>VLOOKUP(BX2110,[1]Sheet2!$E$2:$I$222,4,FALSE)</f>
        <v>#N/A</v>
      </c>
      <c r="CA2110" t="e">
        <f>VLOOKUP(BX2110,[1]Sheet2!$E$2:$I$222,5,FALSE)</f>
        <v>#N/A</v>
      </c>
      <c r="CF2110" t="e">
        <f>VLOOKUP(CE2110,[1]Sheet2!$E$2:$I$222,3,FALSE)</f>
        <v>#N/A</v>
      </c>
      <c r="CG2110" t="e">
        <f>VLOOKUP(CE2110,[1]Sheet2!$E$2:$I$222,4,FALSE)</f>
        <v>#N/A</v>
      </c>
      <c r="CH2110" t="e">
        <f>VLOOKUP(CE2110,[1]Sheet2!$E$2:$I$222,5,FALSE)</f>
        <v>#N/A</v>
      </c>
      <c r="CM2110" t="e">
        <f>VLOOKUP(CL2110,[1]Sheet2!$E$2:$I$222,3,FALSE)</f>
        <v>#N/A</v>
      </c>
      <c r="CN2110" t="e">
        <f>VLOOKUP(CL2110,[1]Sheet2!$E$2:$I$222,4,FALSE)</f>
        <v>#N/A</v>
      </c>
      <c r="CO2110" t="e">
        <f>VLOOKUP(CL2110,[1]Sheet2!$E$2:$I$222,5,FALSE)</f>
        <v>#N/A</v>
      </c>
    </row>
    <row r="2111" spans="1:93" x14ac:dyDescent="0.25">
      <c r="A2111">
        <v>2198</v>
      </c>
      <c r="C2111">
        <v>15673</v>
      </c>
      <c r="D2111">
        <v>5673</v>
      </c>
      <c r="E2111">
        <v>37.772874999999999</v>
      </c>
      <c r="F2111">
        <v>-122.42199100000001</v>
      </c>
      <c r="G2111" t="s">
        <v>4872</v>
      </c>
      <c r="H2111" t="s">
        <v>4873</v>
      </c>
      <c r="I2111" t="s">
        <v>895</v>
      </c>
      <c r="J2111" t="s">
        <v>1008</v>
      </c>
      <c r="K2111" t="s">
        <v>711</v>
      </c>
      <c r="Q2111" t="s">
        <v>672</v>
      </c>
      <c r="S2111" t="s">
        <v>4875</v>
      </c>
      <c r="W2111" t="s">
        <v>674</v>
      </c>
      <c r="X2111">
        <f t="shared" si="32"/>
        <v>3</v>
      </c>
      <c r="Y2111" t="s">
        <v>39</v>
      </c>
      <c r="Z2111" t="s">
        <v>78</v>
      </c>
      <c r="AB2111" t="e">
        <f>VLOOKUP($AA2111,Sheet2!$E$2:$I$222,3,FALSE)</f>
        <v>#N/A</v>
      </c>
      <c r="AC2111" t="e">
        <f>VLOOKUP($AA2111,Sheet2!$E$2:$I$222,4,FALSE)</f>
        <v>#N/A</v>
      </c>
      <c r="AD2111" t="e">
        <f>VLOOKUP($AA2111,Sheet2!$E$2:$I$222,5,FALSE)</f>
        <v>#N/A</v>
      </c>
      <c r="AF2111" t="s">
        <v>347</v>
      </c>
      <c r="AG2111" t="s">
        <v>78</v>
      </c>
      <c r="AH2111" t="s">
        <v>353</v>
      </c>
      <c r="AI2111" t="str">
        <f>VLOOKUP(AH2111,[1]Sheet2!$E$2:$I$222,3,FALSE)</f>
        <v>To Downtown</v>
      </c>
      <c r="AJ2111" t="str">
        <f>VLOOKUP(AH2111,[1]Sheet2!$E$2:$I$222,4,FALSE)</f>
        <v>Late Night Only (Daily ~ 1am-5am)</v>
      </c>
      <c r="AK2111" t="str">
        <f>VLOOKUP(AH2111,[1]Sheet2!$E$2:$I$222,5,FALSE)</f>
        <v>Sat ~ 1am-6am | Sun ~ 1am-8am</v>
      </c>
      <c r="AM2111" t="s">
        <v>57</v>
      </c>
      <c r="AN2111" t="s">
        <v>78</v>
      </c>
      <c r="AO2111" t="s">
        <v>149</v>
      </c>
      <c r="AP2111" t="str">
        <f>VLOOKUP(AO2111,[1]Sheet2!$E$2:$I$222,3,FALSE)</f>
        <v>To Caltrain Station</v>
      </c>
      <c r="AQ2111" t="str">
        <f>VLOOKUP(AO2111,[1]Sheet2!$E$2:$I$222,4,FALSE)</f>
        <v>Late Night Only (Daily ~1am-5am)</v>
      </c>
      <c r="AR2111" t="str">
        <f>VLOOKUP(AO2111,[1]Sheet2!$E$2:$I$222,5,FALSE)</f>
        <v>Sat ~ 1am-6am | Sun ~ 1am-8am</v>
      </c>
      <c r="AW2111" t="e">
        <f>VLOOKUP(AV2111,[1]Sheet2!$E$2:$I$222,3,FALSE)</f>
        <v>#N/A</v>
      </c>
      <c r="AX2111" t="e">
        <f>VLOOKUP(AV2111,[1]Sheet2!$E$2:$I$222,4,FALSE)</f>
        <v>#N/A</v>
      </c>
      <c r="AY2111" t="e">
        <f>VLOOKUP(AV2111,[1]Sheet2!$E$2:$I$222,5,FALSE)</f>
        <v>#N/A</v>
      </c>
      <c r="BD2111" t="e">
        <f>VLOOKUP(BC2111,[1]Sheet2!$E$2:$I$222,3,FALSE)</f>
        <v>#N/A</v>
      </c>
      <c r="BE2111" t="e">
        <f>VLOOKUP(BC2111,[1]Sheet2!$E$2:$I$222,4,FALSE)</f>
        <v>#N/A</v>
      </c>
      <c r="BF2111" t="e">
        <f>VLOOKUP(BC2111,[1]Sheet2!$E$2:$I$222,5,FALSE)</f>
        <v>#N/A</v>
      </c>
      <c r="BK2111" t="e">
        <f>VLOOKUP(BJ2111,[1]Sheet2!$E$2:$I$222,3,FALSE)</f>
        <v>#N/A</v>
      </c>
      <c r="BL2111" t="e">
        <f>VLOOKUP(BJ2111,[1]Sheet2!$E$2:$I$222,4,FALSE)</f>
        <v>#N/A</v>
      </c>
      <c r="BM2111" t="e">
        <f>VLOOKUP(BJ2111,[1]Sheet2!$E$2:$I$222,5,FALSE)</f>
        <v>#N/A</v>
      </c>
      <c r="BR2111" t="e">
        <f>VLOOKUP(BQ2111,[1]Sheet2!$E$2:$I$222,3,FALSE)</f>
        <v>#N/A</v>
      </c>
      <c r="BS2111" t="e">
        <f>VLOOKUP(BQ2111,[1]Sheet2!$E$2:$I$222,4,FALSE)</f>
        <v>#N/A</v>
      </c>
      <c r="BT2111" t="e">
        <f>VLOOKUP(BQ2111,[1]Sheet2!$E$2:$I$222,5,FALSE)</f>
        <v>#N/A</v>
      </c>
      <c r="BY2111" t="e">
        <f>VLOOKUP(BX2111,[1]Sheet2!$E$2:$I$222,3,FALSE)</f>
        <v>#N/A</v>
      </c>
      <c r="BZ2111" t="e">
        <f>VLOOKUP(BX2111,[1]Sheet2!$E$2:$I$222,4,FALSE)</f>
        <v>#N/A</v>
      </c>
      <c r="CA2111" t="e">
        <f>VLOOKUP(BX2111,[1]Sheet2!$E$2:$I$222,5,FALSE)</f>
        <v>#N/A</v>
      </c>
      <c r="CF2111" t="e">
        <f>VLOOKUP(CE2111,[1]Sheet2!$E$2:$I$222,3,FALSE)</f>
        <v>#N/A</v>
      </c>
      <c r="CG2111" t="e">
        <f>VLOOKUP(CE2111,[1]Sheet2!$E$2:$I$222,4,FALSE)</f>
        <v>#N/A</v>
      </c>
      <c r="CH2111" t="e">
        <f>VLOOKUP(CE2111,[1]Sheet2!$E$2:$I$222,5,FALSE)</f>
        <v>#N/A</v>
      </c>
      <c r="CM2111" t="e">
        <f>VLOOKUP(CL2111,[1]Sheet2!$E$2:$I$222,3,FALSE)</f>
        <v>#N/A</v>
      </c>
      <c r="CN2111" t="e">
        <f>VLOOKUP(CL2111,[1]Sheet2!$E$2:$I$222,4,FALSE)</f>
        <v>#N/A</v>
      </c>
      <c r="CO2111" t="e">
        <f>VLOOKUP(CL2111,[1]Sheet2!$E$2:$I$222,5,FALSE)</f>
        <v>#N/A</v>
      </c>
    </row>
    <row r="2112" spans="1:93" x14ac:dyDescent="0.25">
      <c r="A2112">
        <v>2199</v>
      </c>
      <c r="C2112">
        <v>15674</v>
      </c>
      <c r="D2112">
        <v>5674</v>
      </c>
      <c r="E2112">
        <v>37.786389999999997</v>
      </c>
      <c r="F2112">
        <v>-122.40516</v>
      </c>
      <c r="G2112" t="s">
        <v>4876</v>
      </c>
      <c r="H2112" t="s">
        <v>4877</v>
      </c>
      <c r="I2112" t="s">
        <v>710</v>
      </c>
      <c r="J2112" t="s">
        <v>669</v>
      </c>
      <c r="K2112" t="s">
        <v>698</v>
      </c>
      <c r="M2112" t="s">
        <v>671</v>
      </c>
      <c r="N2112" t="s">
        <v>4878</v>
      </c>
      <c r="Q2112" t="s">
        <v>672</v>
      </c>
      <c r="R2112" t="s">
        <v>4879</v>
      </c>
      <c r="S2112" t="s">
        <v>4880</v>
      </c>
      <c r="X2112">
        <f t="shared" si="32"/>
        <v>5</v>
      </c>
      <c r="Y2112" t="s">
        <v>15</v>
      </c>
      <c r="Z2112" t="s">
        <v>80</v>
      </c>
      <c r="AA2112" t="s">
        <v>146</v>
      </c>
      <c r="AB2112" t="str">
        <f>VLOOKUP($AA2112,Sheet2!$E$2:$I$222,3,FALSE)</f>
        <v>To Ocean Beach</v>
      </c>
      <c r="AC2112" t="str">
        <f>VLOOKUP($AA2112,Sheet2!$E$2:$I$222,4,FALSE)</f>
        <v>La Playa &amp; Cabrillo</v>
      </c>
      <c r="AD2112" t="str">
        <f>VLOOKUP($AA2112,Sheet2!$E$2:$I$222,5,FALSE)</f>
        <v>M-F ~ 7am-7pm</v>
      </c>
      <c r="AF2112" t="s">
        <v>26</v>
      </c>
      <c r="AG2112" t="s">
        <v>79</v>
      </c>
      <c r="AI2112" t="e">
        <f>VLOOKUP(AH2112,[1]Sheet2!$E$2:$I$222,3,FALSE)</f>
        <v>#N/A</v>
      </c>
      <c r="AJ2112" t="e">
        <f>VLOOKUP(AH2112,[1]Sheet2!$E$2:$I$222,4,FALSE)</f>
        <v>#N/A</v>
      </c>
      <c r="AK2112" t="e">
        <f>VLOOKUP(AH2112,[1]Sheet2!$E$2:$I$222,5,FALSE)</f>
        <v>#N/A</v>
      </c>
      <c r="AM2112" t="s">
        <v>65</v>
      </c>
      <c r="AN2112" t="s">
        <v>80</v>
      </c>
      <c r="AO2112" t="s">
        <v>154</v>
      </c>
      <c r="AP2112" t="str">
        <f>VLOOKUP(AO2112,[1]Sheet2!$E$2:$I$222,3,FALSE)</f>
        <v>To Golden Gate Park</v>
      </c>
      <c r="AQ2112" t="str">
        <f>VLOOKUP(AO2112,[1]Sheet2!$E$2:$I$222,4,FALSE)</f>
        <v>Fulton &amp; Stanyan</v>
      </c>
      <c r="AR2112" t="str">
        <f>VLOOKUP(AO2112,[1]Sheet2!$E$2:$I$222,5,FALSE)</f>
        <v>Daily ~ 5:30am-12am</v>
      </c>
      <c r="AT2112" t="s">
        <v>10</v>
      </c>
      <c r="AU2112" t="s">
        <v>80</v>
      </c>
      <c r="AV2112" t="s">
        <v>88</v>
      </c>
      <c r="AW2112" t="str">
        <f>VLOOKUP(AV2112,[1]Sheet2!$E$2:$I$222,3,FALSE)</f>
        <v>To Ocean Beach</v>
      </c>
      <c r="AX2112" t="str">
        <f>VLOOKUP(AV2112,[1]Sheet2!$E$2:$I$222,4,FALSE)</f>
        <v>La Playa &amp; Cabrillo</v>
      </c>
      <c r="AY2112" t="str">
        <f>VLOOKUP(AV2112,[1]Sheet2!$E$2:$I$222,5,FALSE)</f>
        <v>Daily ~ 5:30am-12am</v>
      </c>
      <c r="BA2112" t="s">
        <v>62</v>
      </c>
      <c r="BB2112" t="s">
        <v>80</v>
      </c>
      <c r="BC2112" t="s">
        <v>150</v>
      </c>
      <c r="BD2112" t="str">
        <f>VLOOKUP(BC2112,[1]Sheet2!$E$2:$I$222,3,FALSE)</f>
        <v>To Ocean Beach</v>
      </c>
      <c r="BE2112" t="str">
        <f>VLOOKUP(BC2112,[1]Sheet2!$E$2:$I$222,4,FALSE)</f>
        <v>48th Av. &amp; Ortega</v>
      </c>
      <c r="BF2112" t="str">
        <f>VLOOKUP(BC2112,[1]Sheet2!$E$2:$I$222,5,FALSE)</f>
        <v>PM Only: M-F ~ 4pm-6pm</v>
      </c>
      <c r="BK2112" t="e">
        <f>VLOOKUP(BJ2112,[1]Sheet2!$E$2:$I$222,3,FALSE)</f>
        <v>#N/A</v>
      </c>
      <c r="BL2112" t="e">
        <f>VLOOKUP(BJ2112,[1]Sheet2!$E$2:$I$222,4,FALSE)</f>
        <v>#N/A</v>
      </c>
      <c r="BM2112" t="e">
        <f>VLOOKUP(BJ2112,[1]Sheet2!$E$2:$I$222,5,FALSE)</f>
        <v>#N/A</v>
      </c>
      <c r="BR2112" t="e">
        <f>VLOOKUP(BQ2112,[1]Sheet2!$E$2:$I$222,3,FALSE)</f>
        <v>#N/A</v>
      </c>
      <c r="BS2112" t="e">
        <f>VLOOKUP(BQ2112,[1]Sheet2!$E$2:$I$222,4,FALSE)</f>
        <v>#N/A</v>
      </c>
      <c r="BT2112" t="e">
        <f>VLOOKUP(BQ2112,[1]Sheet2!$E$2:$I$222,5,FALSE)</f>
        <v>#N/A</v>
      </c>
      <c r="BY2112" t="e">
        <f>VLOOKUP(BX2112,[1]Sheet2!$E$2:$I$222,3,FALSE)</f>
        <v>#N/A</v>
      </c>
      <c r="BZ2112" t="e">
        <f>VLOOKUP(BX2112,[1]Sheet2!$E$2:$I$222,4,FALSE)</f>
        <v>#N/A</v>
      </c>
      <c r="CA2112" t="e">
        <f>VLOOKUP(BX2112,[1]Sheet2!$E$2:$I$222,5,FALSE)</f>
        <v>#N/A</v>
      </c>
      <c r="CF2112" t="e">
        <f>VLOOKUP(CE2112,[1]Sheet2!$E$2:$I$222,3,FALSE)</f>
        <v>#N/A</v>
      </c>
      <c r="CG2112" t="e">
        <f>VLOOKUP(CE2112,[1]Sheet2!$E$2:$I$222,4,FALSE)</f>
        <v>#N/A</v>
      </c>
      <c r="CH2112" t="e">
        <f>VLOOKUP(CE2112,[1]Sheet2!$E$2:$I$222,5,FALSE)</f>
        <v>#N/A</v>
      </c>
      <c r="CM2112" t="e">
        <f>VLOOKUP(CL2112,[1]Sheet2!$E$2:$I$222,3,FALSE)</f>
        <v>#N/A</v>
      </c>
      <c r="CN2112" t="e">
        <f>VLOOKUP(CL2112,[1]Sheet2!$E$2:$I$222,4,FALSE)</f>
        <v>#N/A</v>
      </c>
      <c r="CO2112" t="e">
        <f>VLOOKUP(CL2112,[1]Sheet2!$E$2:$I$222,5,FALSE)</f>
        <v>#N/A</v>
      </c>
    </row>
    <row r="2113" spans="1:93" x14ac:dyDescent="0.25">
      <c r="A2113">
        <v>2200</v>
      </c>
      <c r="C2113">
        <v>15675</v>
      </c>
      <c r="D2113">
        <v>5675</v>
      </c>
      <c r="E2113">
        <v>37.770569999999999</v>
      </c>
      <c r="F2113">
        <v>-122.424971</v>
      </c>
      <c r="G2113" t="s">
        <v>4881</v>
      </c>
      <c r="H2113" t="s">
        <v>4882</v>
      </c>
      <c r="I2113" t="s">
        <v>895</v>
      </c>
      <c r="J2113" t="s">
        <v>1008</v>
      </c>
      <c r="K2113" t="s">
        <v>711</v>
      </c>
      <c r="Q2113" t="s">
        <v>672</v>
      </c>
      <c r="R2113">
        <v>1143</v>
      </c>
      <c r="S2113" t="s">
        <v>4875</v>
      </c>
      <c r="W2113" t="s">
        <v>674</v>
      </c>
      <c r="X2113">
        <f t="shared" si="32"/>
        <v>3</v>
      </c>
      <c r="Y2113" t="s">
        <v>39</v>
      </c>
      <c r="Z2113" t="s">
        <v>78</v>
      </c>
      <c r="AB2113" t="e">
        <f>VLOOKUP($AA2113,Sheet2!$E$2:$I$222,3,FALSE)</f>
        <v>#N/A</v>
      </c>
      <c r="AC2113" t="e">
        <f>VLOOKUP($AA2113,Sheet2!$E$2:$I$222,4,FALSE)</f>
        <v>#N/A</v>
      </c>
      <c r="AD2113" t="e">
        <f>VLOOKUP($AA2113,Sheet2!$E$2:$I$222,5,FALSE)</f>
        <v>#N/A</v>
      </c>
      <c r="AF2113" t="s">
        <v>347</v>
      </c>
      <c r="AG2113" t="s">
        <v>78</v>
      </c>
      <c r="AH2113" t="s">
        <v>353</v>
      </c>
      <c r="AI2113" t="str">
        <f>VLOOKUP(AH2113,[1]Sheet2!$E$2:$I$222,3,FALSE)</f>
        <v>To Downtown</v>
      </c>
      <c r="AJ2113" t="str">
        <f>VLOOKUP(AH2113,[1]Sheet2!$E$2:$I$222,4,FALSE)</f>
        <v>Late Night Only (Daily ~ 1am-5am)</v>
      </c>
      <c r="AK2113" t="str">
        <f>VLOOKUP(AH2113,[1]Sheet2!$E$2:$I$222,5,FALSE)</f>
        <v>Sat ~ 1am-6am | Sun ~ 1am-8am</v>
      </c>
      <c r="AM2113" t="s">
        <v>57</v>
      </c>
      <c r="AN2113" t="s">
        <v>78</v>
      </c>
      <c r="AO2113" t="s">
        <v>149</v>
      </c>
      <c r="AP2113" t="str">
        <f>VLOOKUP(AO2113,[1]Sheet2!$E$2:$I$222,3,FALSE)</f>
        <v>To Caltrain Station</v>
      </c>
      <c r="AQ2113" t="str">
        <f>VLOOKUP(AO2113,[1]Sheet2!$E$2:$I$222,4,FALSE)</f>
        <v>Late Night Only (Daily ~1am-5am)</v>
      </c>
      <c r="AR2113" t="str">
        <f>VLOOKUP(AO2113,[1]Sheet2!$E$2:$I$222,5,FALSE)</f>
        <v>Sat ~ 1am-6am | Sun ~ 1am-8am</v>
      </c>
      <c r="AW2113" t="e">
        <f>VLOOKUP(AV2113,[1]Sheet2!$E$2:$I$222,3,FALSE)</f>
        <v>#N/A</v>
      </c>
      <c r="AX2113" t="e">
        <f>VLOOKUP(AV2113,[1]Sheet2!$E$2:$I$222,4,FALSE)</f>
        <v>#N/A</v>
      </c>
      <c r="AY2113" t="e">
        <f>VLOOKUP(AV2113,[1]Sheet2!$E$2:$I$222,5,FALSE)</f>
        <v>#N/A</v>
      </c>
      <c r="BD2113" t="e">
        <f>VLOOKUP(BC2113,[1]Sheet2!$E$2:$I$222,3,FALSE)</f>
        <v>#N/A</v>
      </c>
      <c r="BE2113" t="e">
        <f>VLOOKUP(BC2113,[1]Sheet2!$E$2:$I$222,4,FALSE)</f>
        <v>#N/A</v>
      </c>
      <c r="BF2113" t="e">
        <f>VLOOKUP(BC2113,[1]Sheet2!$E$2:$I$222,5,FALSE)</f>
        <v>#N/A</v>
      </c>
      <c r="BK2113" t="e">
        <f>VLOOKUP(BJ2113,[1]Sheet2!$E$2:$I$222,3,FALSE)</f>
        <v>#N/A</v>
      </c>
      <c r="BL2113" t="e">
        <f>VLOOKUP(BJ2113,[1]Sheet2!$E$2:$I$222,4,FALSE)</f>
        <v>#N/A</v>
      </c>
      <c r="BM2113" t="e">
        <f>VLOOKUP(BJ2113,[1]Sheet2!$E$2:$I$222,5,FALSE)</f>
        <v>#N/A</v>
      </c>
      <c r="BR2113" t="e">
        <f>VLOOKUP(BQ2113,[1]Sheet2!$E$2:$I$222,3,FALSE)</f>
        <v>#N/A</v>
      </c>
      <c r="BS2113" t="e">
        <f>VLOOKUP(BQ2113,[1]Sheet2!$E$2:$I$222,4,FALSE)</f>
        <v>#N/A</v>
      </c>
      <c r="BT2113" t="e">
        <f>VLOOKUP(BQ2113,[1]Sheet2!$E$2:$I$222,5,FALSE)</f>
        <v>#N/A</v>
      </c>
      <c r="BY2113" t="e">
        <f>VLOOKUP(BX2113,[1]Sheet2!$E$2:$I$222,3,FALSE)</f>
        <v>#N/A</v>
      </c>
      <c r="BZ2113" t="e">
        <f>VLOOKUP(BX2113,[1]Sheet2!$E$2:$I$222,4,FALSE)</f>
        <v>#N/A</v>
      </c>
      <c r="CA2113" t="e">
        <f>VLOOKUP(BX2113,[1]Sheet2!$E$2:$I$222,5,FALSE)</f>
        <v>#N/A</v>
      </c>
      <c r="CF2113" t="e">
        <f>VLOOKUP(CE2113,[1]Sheet2!$E$2:$I$222,3,FALSE)</f>
        <v>#N/A</v>
      </c>
      <c r="CG2113" t="e">
        <f>VLOOKUP(CE2113,[1]Sheet2!$E$2:$I$222,4,FALSE)</f>
        <v>#N/A</v>
      </c>
      <c r="CH2113" t="e">
        <f>VLOOKUP(CE2113,[1]Sheet2!$E$2:$I$222,5,FALSE)</f>
        <v>#N/A</v>
      </c>
      <c r="CM2113" t="e">
        <f>VLOOKUP(CL2113,[1]Sheet2!$E$2:$I$222,3,FALSE)</f>
        <v>#N/A</v>
      </c>
      <c r="CN2113" t="e">
        <f>VLOOKUP(CL2113,[1]Sheet2!$E$2:$I$222,4,FALSE)</f>
        <v>#N/A</v>
      </c>
      <c r="CO2113" t="e">
        <f>VLOOKUP(CL2113,[1]Sheet2!$E$2:$I$222,5,FALSE)</f>
        <v>#N/A</v>
      </c>
    </row>
    <row r="2114" spans="1:93" x14ac:dyDescent="0.25">
      <c r="A2114">
        <v>2201</v>
      </c>
      <c r="C2114">
        <v>15676</v>
      </c>
      <c r="D2114">
        <v>5676</v>
      </c>
      <c r="E2114">
        <v>37.778871000000002</v>
      </c>
      <c r="F2114">
        <v>-122.41462300000001</v>
      </c>
      <c r="G2114" t="s">
        <v>4883</v>
      </c>
      <c r="H2114" t="s">
        <v>4884</v>
      </c>
      <c r="I2114" t="s">
        <v>894</v>
      </c>
      <c r="J2114" t="s">
        <v>1008</v>
      </c>
      <c r="K2114" t="s">
        <v>2298</v>
      </c>
      <c r="L2114" t="s">
        <v>452</v>
      </c>
      <c r="Q2114" t="s">
        <v>672</v>
      </c>
      <c r="R2114">
        <v>1491</v>
      </c>
      <c r="S2114" t="s">
        <v>4885</v>
      </c>
      <c r="W2114" t="s">
        <v>674</v>
      </c>
      <c r="X2114">
        <f t="shared" si="32"/>
        <v>7</v>
      </c>
      <c r="Y2114" t="s">
        <v>39</v>
      </c>
      <c r="Z2114" t="s">
        <v>79</v>
      </c>
      <c r="AB2114" t="e">
        <f>VLOOKUP($AA2114,Sheet2!$E$2:$I$222,3,FALSE)</f>
        <v>#N/A</v>
      </c>
      <c r="AC2114" t="e">
        <f>VLOOKUP($AA2114,Sheet2!$E$2:$I$222,4,FALSE)</f>
        <v>#N/A</v>
      </c>
      <c r="AD2114" t="e">
        <f>VLOOKUP($AA2114,Sheet2!$E$2:$I$222,5,FALSE)</f>
        <v>#N/A</v>
      </c>
      <c r="AF2114" t="s">
        <v>32</v>
      </c>
      <c r="AG2114" t="s">
        <v>80</v>
      </c>
      <c r="AH2114" t="s">
        <v>108</v>
      </c>
      <c r="AI2114" t="str">
        <f>VLOOKUP(AH2114,[1]Sheet2!$E$2:$I$222,3,FALSE)</f>
        <v>To Sunnydale</v>
      </c>
      <c r="AJ2114" t="str">
        <f>VLOOKUP(AH2114,[1]Sheet2!$E$2:$I$222,4,FALSE)</f>
        <v>Geneva &amp; Schwerin</v>
      </c>
      <c r="AK2114" t="str">
        <f>VLOOKUP(AH2114,[1]Sheet2!$E$2:$I$222,5,FALSE)</f>
        <v>M-F ~ 6am-6pm</v>
      </c>
      <c r="AM2114" t="s">
        <v>42</v>
      </c>
      <c r="AN2114" t="s">
        <v>80</v>
      </c>
      <c r="AO2114" t="s">
        <v>116</v>
      </c>
      <c r="AP2114" t="str">
        <f>VLOOKUP(AO2114,[1]Sheet2!$E$2:$I$222,3,FALSE)</f>
        <v>To Ocean Beach</v>
      </c>
      <c r="AQ2114" t="str">
        <f>VLOOKUP(AO2114,[1]Sheet2!$E$2:$I$222,4,FALSE)</f>
        <v>48th Av. &amp; Ortega</v>
      </c>
      <c r="AR2114" t="str">
        <f>VLOOKUP(AO2114,[1]Sheet2!$E$2:$I$222,5,FALSE)</f>
        <v>Daily ~ 6am-12am</v>
      </c>
      <c r="AT2114" t="s">
        <v>3</v>
      </c>
      <c r="AU2114" t="s">
        <v>79</v>
      </c>
      <c r="AW2114" t="e">
        <f>VLOOKUP(AV2114,[1]Sheet2!$E$2:$I$222,3,FALSE)</f>
        <v>#N/A</v>
      </c>
      <c r="AX2114" t="e">
        <f>VLOOKUP(AV2114,[1]Sheet2!$E$2:$I$222,4,FALSE)</f>
        <v>#N/A</v>
      </c>
      <c r="AY2114" t="e">
        <f>VLOOKUP(AV2114,[1]Sheet2!$E$2:$I$222,5,FALSE)</f>
        <v>#N/A</v>
      </c>
      <c r="BA2114" t="s">
        <v>30</v>
      </c>
      <c r="BB2114" t="s">
        <v>80</v>
      </c>
      <c r="BC2114" t="s">
        <v>105</v>
      </c>
      <c r="BD2114" t="str">
        <f>VLOOKUP(BC2114,[1]Sheet2!$E$2:$I$222,3,FALSE)</f>
        <v>To Sunset District</v>
      </c>
      <c r="BE2114" t="str">
        <f>VLOOKUP(BC2114,[1]Sheet2!$E$2:$I$222,4,FALSE)</f>
        <v>14th Av. &amp; Quintara</v>
      </c>
      <c r="BF2114" t="str">
        <f>VLOOKUP(BC2114,[1]Sheet2!$E$2:$I$222,5,FALSE)</f>
        <v>Daily ~ 6am-12:30am</v>
      </c>
      <c r="BH2114" t="s">
        <v>347</v>
      </c>
      <c r="BI2114" t="s">
        <v>79</v>
      </c>
      <c r="BJ2114" t="s">
        <v>352</v>
      </c>
      <c r="BK2114" t="str">
        <f>VLOOKUP(BJ2114,[1]Sheet2!$E$2:$I$222,3,FALSE)</f>
        <v>To SF Zoo</v>
      </c>
      <c r="BL2114" t="str">
        <f>VLOOKUP(BJ2114,[1]Sheet2!$E$2:$I$222,4,FALSE)</f>
        <v>46th Av. &amp; Wawona</v>
      </c>
      <c r="BM2114" t="str">
        <f>VLOOKUP(BJ2114,[1]Sheet2!$E$2:$I$222,5,FALSE)</f>
        <v>Late Night Only: Daily ~ 1am-5am</v>
      </c>
      <c r="BO2114" t="s">
        <v>57</v>
      </c>
      <c r="BP2114" t="s">
        <v>79</v>
      </c>
      <c r="BQ2114" t="s">
        <v>141</v>
      </c>
      <c r="BR2114" t="str">
        <f>VLOOKUP(BQ2114,[1]Sheet2!$E$2:$I$222,3,FALSE)</f>
        <v>To Ocean Beach</v>
      </c>
      <c r="BS2114" t="str">
        <f>VLOOKUP(BQ2114,[1]Sheet2!$E$2:$I$222,4,FALSE)</f>
        <v>Late Night Only (Daily ~ 1am-5am)</v>
      </c>
      <c r="BT2114" t="str">
        <f>VLOOKUP(BQ2114,[1]Sheet2!$E$2:$I$222,5,FALSE)</f>
        <v>Sat ~ 1am-6am | Sun ~ 1am-8am</v>
      </c>
      <c r="BY2114" t="e">
        <f>VLOOKUP(BX2114,[1]Sheet2!$E$2:$I$222,3,FALSE)</f>
        <v>#N/A</v>
      </c>
      <c r="BZ2114" t="e">
        <f>VLOOKUP(BX2114,[1]Sheet2!$E$2:$I$222,4,FALSE)</f>
        <v>#N/A</v>
      </c>
      <c r="CA2114" t="e">
        <f>VLOOKUP(BX2114,[1]Sheet2!$E$2:$I$222,5,FALSE)</f>
        <v>#N/A</v>
      </c>
      <c r="CF2114" t="e">
        <f>VLOOKUP(CE2114,[1]Sheet2!$E$2:$I$222,3,FALSE)</f>
        <v>#N/A</v>
      </c>
      <c r="CG2114" t="e">
        <f>VLOOKUP(CE2114,[1]Sheet2!$E$2:$I$222,4,FALSE)</f>
        <v>#N/A</v>
      </c>
      <c r="CH2114" t="e">
        <f>VLOOKUP(CE2114,[1]Sheet2!$E$2:$I$222,5,FALSE)</f>
        <v>#N/A</v>
      </c>
      <c r="CM2114" t="e">
        <f>VLOOKUP(CL2114,[1]Sheet2!$E$2:$I$222,3,FALSE)</f>
        <v>#N/A</v>
      </c>
      <c r="CN2114" t="e">
        <f>VLOOKUP(CL2114,[1]Sheet2!$E$2:$I$222,4,FALSE)</f>
        <v>#N/A</v>
      </c>
      <c r="CO2114" t="e">
        <f>VLOOKUP(CL2114,[1]Sheet2!$E$2:$I$222,5,FALSE)</f>
        <v>#N/A</v>
      </c>
    </row>
    <row r="2115" spans="1:93" x14ac:dyDescent="0.25">
      <c r="A2115">
        <v>2202</v>
      </c>
      <c r="C2115">
        <v>15678</v>
      </c>
      <c r="D2115">
        <v>5678</v>
      </c>
      <c r="E2115">
        <v>37.787855999999998</v>
      </c>
      <c r="F2115">
        <v>-122.403251</v>
      </c>
      <c r="G2115" t="s">
        <v>4886</v>
      </c>
      <c r="H2115" t="s">
        <v>4887</v>
      </c>
      <c r="I2115" t="s">
        <v>894</v>
      </c>
      <c r="J2115" t="s">
        <v>1008</v>
      </c>
      <c r="K2115" t="s">
        <v>692</v>
      </c>
      <c r="L2115" t="s">
        <v>452</v>
      </c>
      <c r="Q2115" t="s">
        <v>672</v>
      </c>
      <c r="R2115">
        <v>1466</v>
      </c>
      <c r="S2115" t="s">
        <v>4888</v>
      </c>
      <c r="T2115" t="s">
        <v>4308</v>
      </c>
      <c r="W2115" t="s">
        <v>674</v>
      </c>
      <c r="X2115">
        <f t="shared" ref="X2115:X2178" si="33">COUNTA(Y2115,AF2115,AM2115,AT2115,BA2115,BH2115,BO2115,BV2115,CC2115,CJ2115)</f>
        <v>7</v>
      </c>
      <c r="Y2115" t="s">
        <v>39</v>
      </c>
      <c r="Z2115" t="s">
        <v>79</v>
      </c>
      <c r="AB2115" t="e">
        <f>VLOOKUP($AA2115,Sheet2!$E$2:$I$222,3,FALSE)</f>
        <v>#N/A</v>
      </c>
      <c r="AC2115" t="e">
        <f>VLOOKUP($AA2115,Sheet2!$E$2:$I$222,4,FALSE)</f>
        <v>#N/A</v>
      </c>
      <c r="AD2115" t="e">
        <f>VLOOKUP($AA2115,Sheet2!$E$2:$I$222,5,FALSE)</f>
        <v>#N/A</v>
      </c>
      <c r="AF2115" t="s">
        <v>32</v>
      </c>
      <c r="AG2115" t="s">
        <v>80</v>
      </c>
      <c r="AH2115" t="s">
        <v>108</v>
      </c>
      <c r="AI2115" t="str">
        <f>VLOOKUP(AH2115,[1]Sheet2!$E$2:$I$222,3,FALSE)</f>
        <v>To Sunnydale</v>
      </c>
      <c r="AJ2115" t="str">
        <f>VLOOKUP(AH2115,[1]Sheet2!$E$2:$I$222,4,FALSE)</f>
        <v>Geneva &amp; Schwerin</v>
      </c>
      <c r="AK2115" t="str">
        <f>VLOOKUP(AH2115,[1]Sheet2!$E$2:$I$222,5,FALSE)</f>
        <v>M-F ~ 6am-6pm</v>
      </c>
      <c r="AM2115" t="s">
        <v>42</v>
      </c>
      <c r="AN2115" t="s">
        <v>80</v>
      </c>
      <c r="AO2115" t="s">
        <v>116</v>
      </c>
      <c r="AP2115" t="str">
        <f>VLOOKUP(AO2115,[1]Sheet2!$E$2:$I$222,3,FALSE)</f>
        <v>To Ocean Beach</v>
      </c>
      <c r="AQ2115" t="str">
        <f>VLOOKUP(AO2115,[1]Sheet2!$E$2:$I$222,4,FALSE)</f>
        <v>48th Av. &amp; Ortega</v>
      </c>
      <c r="AR2115" t="str">
        <f>VLOOKUP(AO2115,[1]Sheet2!$E$2:$I$222,5,FALSE)</f>
        <v>Daily ~ 6am-12am</v>
      </c>
      <c r="AT2115" t="s">
        <v>3</v>
      </c>
      <c r="AU2115" t="s">
        <v>79</v>
      </c>
      <c r="AW2115" t="e">
        <f>VLOOKUP(AV2115,[1]Sheet2!$E$2:$I$222,3,FALSE)</f>
        <v>#N/A</v>
      </c>
      <c r="AX2115" t="e">
        <f>VLOOKUP(AV2115,[1]Sheet2!$E$2:$I$222,4,FALSE)</f>
        <v>#N/A</v>
      </c>
      <c r="AY2115" t="e">
        <f>VLOOKUP(AV2115,[1]Sheet2!$E$2:$I$222,5,FALSE)</f>
        <v>#N/A</v>
      </c>
      <c r="BA2115" t="s">
        <v>30</v>
      </c>
      <c r="BB2115" t="s">
        <v>80</v>
      </c>
      <c r="BC2115" t="s">
        <v>105</v>
      </c>
      <c r="BD2115" t="str">
        <f>VLOOKUP(BC2115,[1]Sheet2!$E$2:$I$222,3,FALSE)</f>
        <v>To Sunset District</v>
      </c>
      <c r="BE2115" t="str">
        <f>VLOOKUP(BC2115,[1]Sheet2!$E$2:$I$222,4,FALSE)</f>
        <v>14th Av. &amp; Quintara</v>
      </c>
      <c r="BF2115" t="str">
        <f>VLOOKUP(BC2115,[1]Sheet2!$E$2:$I$222,5,FALSE)</f>
        <v>Daily ~ 6am-12:30am</v>
      </c>
      <c r="BH2115" t="s">
        <v>347</v>
      </c>
      <c r="BI2115" t="s">
        <v>79</v>
      </c>
      <c r="BJ2115" t="s">
        <v>352</v>
      </c>
      <c r="BK2115" t="str">
        <f>VLOOKUP(BJ2115,[1]Sheet2!$E$2:$I$222,3,FALSE)</f>
        <v>To SF Zoo</v>
      </c>
      <c r="BL2115" t="str">
        <f>VLOOKUP(BJ2115,[1]Sheet2!$E$2:$I$222,4,FALSE)</f>
        <v>46th Av. &amp; Wawona</v>
      </c>
      <c r="BM2115" t="str">
        <f>VLOOKUP(BJ2115,[1]Sheet2!$E$2:$I$222,5,FALSE)</f>
        <v>Late Night Only: Daily ~ 1am-5am</v>
      </c>
      <c r="BO2115" t="s">
        <v>57</v>
      </c>
      <c r="BP2115" t="s">
        <v>79</v>
      </c>
      <c r="BQ2115" t="s">
        <v>141</v>
      </c>
      <c r="BR2115" t="str">
        <f>VLOOKUP(BQ2115,[1]Sheet2!$E$2:$I$222,3,FALSE)</f>
        <v>To Ocean Beach</v>
      </c>
      <c r="BS2115" t="str">
        <f>VLOOKUP(BQ2115,[1]Sheet2!$E$2:$I$222,4,FALSE)</f>
        <v>Late Night Only (Daily ~ 1am-5am)</v>
      </c>
      <c r="BT2115" t="str">
        <f>VLOOKUP(BQ2115,[1]Sheet2!$E$2:$I$222,5,FALSE)</f>
        <v>Sat ~ 1am-6am | Sun ~ 1am-8am</v>
      </c>
      <c r="BY2115" t="e">
        <f>VLOOKUP(BX2115,[1]Sheet2!$E$2:$I$222,3,FALSE)</f>
        <v>#N/A</v>
      </c>
      <c r="BZ2115" t="e">
        <f>VLOOKUP(BX2115,[1]Sheet2!$E$2:$I$222,4,FALSE)</f>
        <v>#N/A</v>
      </c>
      <c r="CA2115" t="e">
        <f>VLOOKUP(BX2115,[1]Sheet2!$E$2:$I$222,5,FALSE)</f>
        <v>#N/A</v>
      </c>
      <c r="CF2115" t="e">
        <f>VLOOKUP(CE2115,[1]Sheet2!$E$2:$I$222,3,FALSE)</f>
        <v>#N/A</v>
      </c>
      <c r="CG2115" t="e">
        <f>VLOOKUP(CE2115,[1]Sheet2!$E$2:$I$222,4,FALSE)</f>
        <v>#N/A</v>
      </c>
      <c r="CH2115" t="e">
        <f>VLOOKUP(CE2115,[1]Sheet2!$E$2:$I$222,5,FALSE)</f>
        <v>#N/A</v>
      </c>
      <c r="CM2115" t="e">
        <f>VLOOKUP(CL2115,[1]Sheet2!$E$2:$I$222,3,FALSE)</f>
        <v>#N/A</v>
      </c>
      <c r="CN2115" t="e">
        <f>VLOOKUP(CL2115,[1]Sheet2!$E$2:$I$222,4,FALSE)</f>
        <v>#N/A</v>
      </c>
      <c r="CO2115" t="e">
        <f>VLOOKUP(CL2115,[1]Sheet2!$E$2:$I$222,5,FALSE)</f>
        <v>#N/A</v>
      </c>
    </row>
    <row r="2116" spans="1:93" x14ac:dyDescent="0.25">
      <c r="A2116">
        <v>2203</v>
      </c>
      <c r="C2116">
        <v>15680</v>
      </c>
      <c r="D2116">
        <v>5680</v>
      </c>
      <c r="E2116">
        <v>37.77769</v>
      </c>
      <c r="F2116">
        <v>-122.41611</v>
      </c>
      <c r="G2116" t="s">
        <v>4889</v>
      </c>
      <c r="H2116" t="s">
        <v>4890</v>
      </c>
      <c r="I2116" t="s">
        <v>894</v>
      </c>
      <c r="J2116" t="s">
        <v>1008</v>
      </c>
      <c r="K2116" t="s">
        <v>4891</v>
      </c>
      <c r="L2116" t="s">
        <v>452</v>
      </c>
      <c r="Q2116" t="s">
        <v>4787</v>
      </c>
      <c r="R2116">
        <v>1257</v>
      </c>
      <c r="S2116" t="s">
        <v>4892</v>
      </c>
      <c r="W2116" t="s">
        <v>674</v>
      </c>
      <c r="X2116">
        <f t="shared" si="33"/>
        <v>7</v>
      </c>
      <c r="Y2116" t="s">
        <v>39</v>
      </c>
      <c r="Z2116" t="s">
        <v>79</v>
      </c>
      <c r="AB2116" t="e">
        <f>VLOOKUP($AA2116,Sheet2!$E$2:$I$222,3,FALSE)</f>
        <v>#N/A</v>
      </c>
      <c r="AC2116" t="e">
        <f>VLOOKUP($AA2116,Sheet2!$E$2:$I$222,4,FALSE)</f>
        <v>#N/A</v>
      </c>
      <c r="AD2116" t="e">
        <f>VLOOKUP($AA2116,Sheet2!$E$2:$I$222,5,FALSE)</f>
        <v>#N/A</v>
      </c>
      <c r="AF2116" t="s">
        <v>32</v>
      </c>
      <c r="AG2116" t="s">
        <v>80</v>
      </c>
      <c r="AH2116" t="s">
        <v>108</v>
      </c>
      <c r="AI2116" t="str">
        <f>VLOOKUP(AH2116,[1]Sheet2!$E$2:$I$222,3,FALSE)</f>
        <v>To Sunnydale</v>
      </c>
      <c r="AJ2116" t="str">
        <f>VLOOKUP(AH2116,[1]Sheet2!$E$2:$I$222,4,FALSE)</f>
        <v>Geneva &amp; Schwerin</v>
      </c>
      <c r="AK2116" t="str">
        <f>VLOOKUP(AH2116,[1]Sheet2!$E$2:$I$222,5,FALSE)</f>
        <v>M-F ~ 6am-6pm</v>
      </c>
      <c r="AM2116" t="s">
        <v>42</v>
      </c>
      <c r="AN2116" t="s">
        <v>80</v>
      </c>
      <c r="AO2116" t="s">
        <v>116</v>
      </c>
      <c r="AP2116" t="str">
        <f>VLOOKUP(AO2116,[1]Sheet2!$E$2:$I$222,3,FALSE)</f>
        <v>To Ocean Beach</v>
      </c>
      <c r="AQ2116" t="str">
        <f>VLOOKUP(AO2116,[1]Sheet2!$E$2:$I$222,4,FALSE)</f>
        <v>48th Av. &amp; Ortega</v>
      </c>
      <c r="AR2116" t="str">
        <f>VLOOKUP(AO2116,[1]Sheet2!$E$2:$I$222,5,FALSE)</f>
        <v>Daily ~ 6am-12am</v>
      </c>
      <c r="AT2116" t="s">
        <v>3</v>
      </c>
      <c r="AU2116" t="s">
        <v>79</v>
      </c>
      <c r="AW2116" t="e">
        <f>VLOOKUP(AV2116,[1]Sheet2!$E$2:$I$222,3,FALSE)</f>
        <v>#N/A</v>
      </c>
      <c r="AX2116" t="e">
        <f>VLOOKUP(AV2116,[1]Sheet2!$E$2:$I$222,4,FALSE)</f>
        <v>#N/A</v>
      </c>
      <c r="AY2116" t="e">
        <f>VLOOKUP(AV2116,[1]Sheet2!$E$2:$I$222,5,FALSE)</f>
        <v>#N/A</v>
      </c>
      <c r="BA2116" t="s">
        <v>30</v>
      </c>
      <c r="BB2116" t="s">
        <v>80</v>
      </c>
      <c r="BC2116" t="s">
        <v>105</v>
      </c>
      <c r="BD2116" t="str">
        <f>VLOOKUP(BC2116,[1]Sheet2!$E$2:$I$222,3,FALSE)</f>
        <v>To Sunset District</v>
      </c>
      <c r="BE2116" t="str">
        <f>VLOOKUP(BC2116,[1]Sheet2!$E$2:$I$222,4,FALSE)</f>
        <v>14th Av. &amp; Quintara</v>
      </c>
      <c r="BF2116" t="str">
        <f>VLOOKUP(BC2116,[1]Sheet2!$E$2:$I$222,5,FALSE)</f>
        <v>Daily ~ 6am-12:30am</v>
      </c>
      <c r="BH2116" t="s">
        <v>347</v>
      </c>
      <c r="BI2116" t="s">
        <v>79</v>
      </c>
      <c r="BJ2116" t="s">
        <v>352</v>
      </c>
      <c r="BK2116" t="str">
        <f>VLOOKUP(BJ2116,[1]Sheet2!$E$2:$I$222,3,FALSE)</f>
        <v>To SF Zoo</v>
      </c>
      <c r="BL2116" t="str">
        <f>VLOOKUP(BJ2116,[1]Sheet2!$E$2:$I$222,4,FALSE)</f>
        <v>46th Av. &amp; Wawona</v>
      </c>
      <c r="BM2116" t="str">
        <f>VLOOKUP(BJ2116,[1]Sheet2!$E$2:$I$222,5,FALSE)</f>
        <v>Late Night Only: Daily ~ 1am-5am</v>
      </c>
      <c r="BO2116" t="s">
        <v>57</v>
      </c>
      <c r="BP2116" t="s">
        <v>79</v>
      </c>
      <c r="BQ2116" t="s">
        <v>141</v>
      </c>
      <c r="BR2116" t="str">
        <f>VLOOKUP(BQ2116,[1]Sheet2!$E$2:$I$222,3,FALSE)</f>
        <v>To Ocean Beach</v>
      </c>
      <c r="BS2116" t="str">
        <f>VLOOKUP(BQ2116,[1]Sheet2!$E$2:$I$222,4,FALSE)</f>
        <v>Late Night Only (Daily ~ 1am-5am)</v>
      </c>
      <c r="BT2116" t="str">
        <f>VLOOKUP(BQ2116,[1]Sheet2!$E$2:$I$222,5,FALSE)</f>
        <v>Sat ~ 1am-6am | Sun ~ 1am-8am</v>
      </c>
      <c r="BY2116" t="e">
        <f>VLOOKUP(BX2116,[1]Sheet2!$E$2:$I$222,3,FALSE)</f>
        <v>#N/A</v>
      </c>
      <c r="BZ2116" t="e">
        <f>VLOOKUP(BX2116,[1]Sheet2!$E$2:$I$222,4,FALSE)</f>
        <v>#N/A</v>
      </c>
      <c r="CA2116" t="e">
        <f>VLOOKUP(BX2116,[1]Sheet2!$E$2:$I$222,5,FALSE)</f>
        <v>#N/A</v>
      </c>
      <c r="CF2116" t="e">
        <f>VLOOKUP(CE2116,[1]Sheet2!$E$2:$I$222,3,FALSE)</f>
        <v>#N/A</v>
      </c>
      <c r="CG2116" t="e">
        <f>VLOOKUP(CE2116,[1]Sheet2!$E$2:$I$222,4,FALSE)</f>
        <v>#N/A</v>
      </c>
      <c r="CH2116" t="e">
        <f>VLOOKUP(CE2116,[1]Sheet2!$E$2:$I$222,5,FALSE)</f>
        <v>#N/A</v>
      </c>
      <c r="CM2116" t="e">
        <f>VLOOKUP(CL2116,[1]Sheet2!$E$2:$I$222,3,FALSE)</f>
        <v>#N/A</v>
      </c>
      <c r="CN2116" t="e">
        <f>VLOOKUP(CL2116,[1]Sheet2!$E$2:$I$222,4,FALSE)</f>
        <v>#N/A</v>
      </c>
      <c r="CO2116" t="e">
        <f>VLOOKUP(CL2116,[1]Sheet2!$E$2:$I$222,5,FALSE)</f>
        <v>#N/A</v>
      </c>
    </row>
    <row r="2117" spans="1:93" x14ac:dyDescent="0.25">
      <c r="A2117">
        <v>2204</v>
      </c>
      <c r="C2117">
        <v>15681</v>
      </c>
      <c r="D2117">
        <v>5681</v>
      </c>
      <c r="E2117">
        <v>37.770952999999999</v>
      </c>
      <c r="F2117">
        <v>-122.424666</v>
      </c>
      <c r="G2117" t="s">
        <v>4893</v>
      </c>
      <c r="H2117" t="s">
        <v>4894</v>
      </c>
      <c r="I2117" t="s">
        <v>894</v>
      </c>
      <c r="J2117" t="s">
        <v>1008</v>
      </c>
      <c r="K2117" t="s">
        <v>711</v>
      </c>
      <c r="Q2117" t="s">
        <v>672</v>
      </c>
      <c r="R2117">
        <v>1248</v>
      </c>
      <c r="S2117" t="s">
        <v>4895</v>
      </c>
      <c r="W2117" t="s">
        <v>674</v>
      </c>
      <c r="X2117">
        <f t="shared" si="33"/>
        <v>3</v>
      </c>
      <c r="Y2117" t="s">
        <v>39</v>
      </c>
      <c r="Z2117" t="s">
        <v>79</v>
      </c>
      <c r="AB2117" t="e">
        <f>VLOOKUP($AA2117,Sheet2!$E$2:$I$222,3,FALSE)</f>
        <v>#N/A</v>
      </c>
      <c r="AC2117" t="e">
        <f>VLOOKUP($AA2117,Sheet2!$E$2:$I$222,4,FALSE)</f>
        <v>#N/A</v>
      </c>
      <c r="AD2117" t="e">
        <f>VLOOKUP($AA2117,Sheet2!$E$2:$I$222,5,FALSE)</f>
        <v>#N/A</v>
      </c>
      <c r="AF2117" t="s">
        <v>347</v>
      </c>
      <c r="AG2117" t="s">
        <v>79</v>
      </c>
      <c r="AH2117" t="s">
        <v>352</v>
      </c>
      <c r="AI2117" t="str">
        <f>VLOOKUP(AH2117,[1]Sheet2!$E$2:$I$222,3,FALSE)</f>
        <v>To SF Zoo</v>
      </c>
      <c r="AJ2117" t="str">
        <f>VLOOKUP(AH2117,[1]Sheet2!$E$2:$I$222,4,FALSE)</f>
        <v>46th Av. &amp; Wawona</v>
      </c>
      <c r="AK2117" t="str">
        <f>VLOOKUP(AH2117,[1]Sheet2!$E$2:$I$222,5,FALSE)</f>
        <v>Late Night Only: Daily ~ 1am-5am</v>
      </c>
      <c r="AM2117" t="s">
        <v>57</v>
      </c>
      <c r="AN2117" t="s">
        <v>79</v>
      </c>
      <c r="AO2117" t="s">
        <v>141</v>
      </c>
      <c r="AP2117" t="str">
        <f>VLOOKUP(AO2117,[1]Sheet2!$E$2:$I$222,3,FALSE)</f>
        <v>To Ocean Beach</v>
      </c>
      <c r="AQ2117" t="str">
        <f>VLOOKUP(AO2117,[1]Sheet2!$E$2:$I$222,4,FALSE)</f>
        <v>Late Night Only (Daily ~ 1am-5am)</v>
      </c>
      <c r="AR2117" t="str">
        <f>VLOOKUP(AO2117,[1]Sheet2!$E$2:$I$222,5,FALSE)</f>
        <v>Sat ~ 1am-6am | Sun ~ 1am-8am</v>
      </c>
      <c r="AW2117" t="e">
        <f>VLOOKUP(AV2117,[1]Sheet2!$E$2:$I$222,3,FALSE)</f>
        <v>#N/A</v>
      </c>
      <c r="AX2117" t="e">
        <f>VLOOKUP(AV2117,[1]Sheet2!$E$2:$I$222,4,FALSE)</f>
        <v>#N/A</v>
      </c>
      <c r="AY2117" t="e">
        <f>VLOOKUP(AV2117,[1]Sheet2!$E$2:$I$222,5,FALSE)</f>
        <v>#N/A</v>
      </c>
      <c r="BD2117" t="e">
        <f>VLOOKUP(BC2117,[1]Sheet2!$E$2:$I$222,3,FALSE)</f>
        <v>#N/A</v>
      </c>
      <c r="BE2117" t="e">
        <f>VLOOKUP(BC2117,[1]Sheet2!$E$2:$I$222,4,FALSE)</f>
        <v>#N/A</v>
      </c>
      <c r="BF2117" t="e">
        <f>VLOOKUP(BC2117,[1]Sheet2!$E$2:$I$222,5,FALSE)</f>
        <v>#N/A</v>
      </c>
      <c r="BK2117" t="e">
        <f>VLOOKUP(BJ2117,[1]Sheet2!$E$2:$I$222,3,FALSE)</f>
        <v>#N/A</v>
      </c>
      <c r="BL2117" t="e">
        <f>VLOOKUP(BJ2117,[1]Sheet2!$E$2:$I$222,4,FALSE)</f>
        <v>#N/A</v>
      </c>
      <c r="BM2117" t="e">
        <f>VLOOKUP(BJ2117,[1]Sheet2!$E$2:$I$222,5,FALSE)</f>
        <v>#N/A</v>
      </c>
      <c r="BR2117" t="e">
        <f>VLOOKUP(BQ2117,[1]Sheet2!$E$2:$I$222,3,FALSE)</f>
        <v>#N/A</v>
      </c>
      <c r="BS2117" t="e">
        <f>VLOOKUP(BQ2117,[1]Sheet2!$E$2:$I$222,4,FALSE)</f>
        <v>#N/A</v>
      </c>
      <c r="BT2117" t="e">
        <f>VLOOKUP(BQ2117,[1]Sheet2!$E$2:$I$222,5,FALSE)</f>
        <v>#N/A</v>
      </c>
      <c r="BY2117" t="e">
        <f>VLOOKUP(BX2117,[1]Sheet2!$E$2:$I$222,3,FALSE)</f>
        <v>#N/A</v>
      </c>
      <c r="BZ2117" t="e">
        <f>VLOOKUP(BX2117,[1]Sheet2!$E$2:$I$222,4,FALSE)</f>
        <v>#N/A</v>
      </c>
      <c r="CA2117" t="e">
        <f>VLOOKUP(BX2117,[1]Sheet2!$E$2:$I$222,5,FALSE)</f>
        <v>#N/A</v>
      </c>
      <c r="CF2117" t="e">
        <f>VLOOKUP(CE2117,[1]Sheet2!$E$2:$I$222,3,FALSE)</f>
        <v>#N/A</v>
      </c>
      <c r="CG2117" t="e">
        <f>VLOOKUP(CE2117,[1]Sheet2!$E$2:$I$222,4,FALSE)</f>
        <v>#N/A</v>
      </c>
      <c r="CH2117" t="e">
        <f>VLOOKUP(CE2117,[1]Sheet2!$E$2:$I$222,5,FALSE)</f>
        <v>#N/A</v>
      </c>
      <c r="CM2117" t="e">
        <f>VLOOKUP(CL2117,[1]Sheet2!$E$2:$I$222,3,FALSE)</f>
        <v>#N/A</v>
      </c>
      <c r="CN2117" t="e">
        <f>VLOOKUP(CL2117,[1]Sheet2!$E$2:$I$222,4,FALSE)</f>
        <v>#N/A</v>
      </c>
      <c r="CO2117" t="e">
        <f>VLOOKUP(CL2117,[1]Sheet2!$E$2:$I$222,5,FALSE)</f>
        <v>#N/A</v>
      </c>
    </row>
    <row r="2118" spans="1:93" x14ac:dyDescent="0.25">
      <c r="A2118">
        <v>2205</v>
      </c>
      <c r="C2118">
        <v>15682</v>
      </c>
      <c r="D2118">
        <v>5682</v>
      </c>
      <c r="E2118">
        <v>37.792983999999997</v>
      </c>
      <c r="F2118">
        <v>-122.396627</v>
      </c>
      <c r="G2118" t="s">
        <v>4896</v>
      </c>
      <c r="H2118" t="s">
        <v>4897</v>
      </c>
      <c r="I2118" t="s">
        <v>895</v>
      </c>
      <c r="J2118" t="s">
        <v>1008</v>
      </c>
      <c r="K2118" t="s">
        <v>887</v>
      </c>
      <c r="Q2118" t="s">
        <v>672</v>
      </c>
      <c r="R2118">
        <v>1492</v>
      </c>
      <c r="S2118" t="s">
        <v>3362</v>
      </c>
      <c r="X2118">
        <f t="shared" si="33"/>
        <v>1</v>
      </c>
      <c r="Y2118" t="s">
        <v>39</v>
      </c>
      <c r="Z2118" t="s">
        <v>78</v>
      </c>
      <c r="AB2118" t="e">
        <f>VLOOKUP($AA2118,Sheet2!$E$2:$I$222,3,FALSE)</f>
        <v>#N/A</v>
      </c>
      <c r="AC2118" t="e">
        <f>VLOOKUP($AA2118,Sheet2!$E$2:$I$222,4,FALSE)</f>
        <v>#N/A</v>
      </c>
      <c r="AD2118" t="e">
        <f>VLOOKUP($AA2118,Sheet2!$E$2:$I$222,5,FALSE)</f>
        <v>#N/A</v>
      </c>
      <c r="AI2118" t="e">
        <f>VLOOKUP(AH2118,[1]Sheet2!$E$2:$I$222,3,FALSE)</f>
        <v>#N/A</v>
      </c>
      <c r="AJ2118" t="e">
        <f>VLOOKUP(AH2118,[1]Sheet2!$E$2:$I$222,4,FALSE)</f>
        <v>#N/A</v>
      </c>
      <c r="AK2118" t="e">
        <f>VLOOKUP(AH2118,[1]Sheet2!$E$2:$I$222,5,FALSE)</f>
        <v>#N/A</v>
      </c>
      <c r="AP2118" t="e">
        <f>VLOOKUP(AO2118,[1]Sheet2!$E$2:$I$222,3,FALSE)</f>
        <v>#N/A</v>
      </c>
      <c r="AQ2118" t="e">
        <f>VLOOKUP(AO2118,[1]Sheet2!$E$2:$I$222,4,FALSE)</f>
        <v>#N/A</v>
      </c>
      <c r="AR2118" t="e">
        <f>VLOOKUP(AO2118,[1]Sheet2!$E$2:$I$222,5,FALSE)</f>
        <v>#N/A</v>
      </c>
      <c r="AW2118" t="e">
        <f>VLOOKUP(AV2118,[1]Sheet2!$E$2:$I$222,3,FALSE)</f>
        <v>#N/A</v>
      </c>
      <c r="AX2118" t="e">
        <f>VLOOKUP(AV2118,[1]Sheet2!$E$2:$I$222,4,FALSE)</f>
        <v>#N/A</v>
      </c>
      <c r="AY2118" t="e">
        <f>VLOOKUP(AV2118,[1]Sheet2!$E$2:$I$222,5,FALSE)</f>
        <v>#N/A</v>
      </c>
      <c r="BD2118" t="e">
        <f>VLOOKUP(BC2118,[1]Sheet2!$E$2:$I$222,3,FALSE)</f>
        <v>#N/A</v>
      </c>
      <c r="BE2118" t="e">
        <f>VLOOKUP(BC2118,[1]Sheet2!$E$2:$I$222,4,FALSE)</f>
        <v>#N/A</v>
      </c>
      <c r="BF2118" t="e">
        <f>VLOOKUP(BC2118,[1]Sheet2!$E$2:$I$222,5,FALSE)</f>
        <v>#N/A</v>
      </c>
      <c r="BK2118" t="e">
        <f>VLOOKUP(BJ2118,[1]Sheet2!$E$2:$I$222,3,FALSE)</f>
        <v>#N/A</v>
      </c>
      <c r="BL2118" t="e">
        <f>VLOOKUP(BJ2118,[1]Sheet2!$E$2:$I$222,4,FALSE)</f>
        <v>#N/A</v>
      </c>
      <c r="BM2118" t="e">
        <f>VLOOKUP(BJ2118,[1]Sheet2!$E$2:$I$222,5,FALSE)</f>
        <v>#N/A</v>
      </c>
      <c r="BR2118" t="e">
        <f>VLOOKUP(BQ2118,[1]Sheet2!$E$2:$I$222,3,FALSE)</f>
        <v>#N/A</v>
      </c>
      <c r="BS2118" t="e">
        <f>VLOOKUP(BQ2118,[1]Sheet2!$E$2:$I$222,4,FALSE)</f>
        <v>#N/A</v>
      </c>
      <c r="BT2118" t="e">
        <f>VLOOKUP(BQ2118,[1]Sheet2!$E$2:$I$222,5,FALSE)</f>
        <v>#N/A</v>
      </c>
      <c r="BY2118" t="e">
        <f>VLOOKUP(BX2118,[1]Sheet2!$E$2:$I$222,3,FALSE)</f>
        <v>#N/A</v>
      </c>
      <c r="BZ2118" t="e">
        <f>VLOOKUP(BX2118,[1]Sheet2!$E$2:$I$222,4,FALSE)</f>
        <v>#N/A</v>
      </c>
      <c r="CA2118" t="e">
        <f>VLOOKUP(BX2118,[1]Sheet2!$E$2:$I$222,5,FALSE)</f>
        <v>#N/A</v>
      </c>
      <c r="CF2118" t="e">
        <f>VLOOKUP(CE2118,[1]Sheet2!$E$2:$I$222,3,FALSE)</f>
        <v>#N/A</v>
      </c>
      <c r="CG2118" t="e">
        <f>VLOOKUP(CE2118,[1]Sheet2!$E$2:$I$222,4,FALSE)</f>
        <v>#N/A</v>
      </c>
      <c r="CH2118" t="e">
        <f>VLOOKUP(CE2118,[1]Sheet2!$E$2:$I$222,5,FALSE)</f>
        <v>#N/A</v>
      </c>
      <c r="CM2118" t="e">
        <f>VLOOKUP(CL2118,[1]Sheet2!$E$2:$I$222,3,FALSE)</f>
        <v>#N/A</v>
      </c>
      <c r="CN2118" t="e">
        <f>VLOOKUP(CL2118,[1]Sheet2!$E$2:$I$222,4,FALSE)</f>
        <v>#N/A</v>
      </c>
      <c r="CO2118" t="e">
        <f>VLOOKUP(CL2118,[1]Sheet2!$E$2:$I$222,5,FALSE)</f>
        <v>#N/A</v>
      </c>
    </row>
    <row r="2119" spans="1:93" x14ac:dyDescent="0.25">
      <c r="A2119">
        <v>2206</v>
      </c>
      <c r="C2119">
        <v>15683</v>
      </c>
      <c r="D2119">
        <v>5683</v>
      </c>
      <c r="E2119">
        <v>37.782850000000003</v>
      </c>
      <c r="F2119">
        <v>-122.40964</v>
      </c>
      <c r="G2119" t="s">
        <v>4898</v>
      </c>
      <c r="H2119" t="s">
        <v>4899</v>
      </c>
      <c r="I2119" t="s">
        <v>710</v>
      </c>
      <c r="J2119" t="s">
        <v>669</v>
      </c>
      <c r="K2119" t="s">
        <v>698</v>
      </c>
      <c r="N2119" t="s">
        <v>4900</v>
      </c>
      <c r="Q2119" t="s">
        <v>672</v>
      </c>
      <c r="R2119">
        <v>1254</v>
      </c>
      <c r="S2119" t="s">
        <v>4901</v>
      </c>
      <c r="X2119">
        <f t="shared" si="33"/>
        <v>3</v>
      </c>
      <c r="Y2119" t="s">
        <v>15</v>
      </c>
      <c r="Z2119" t="s">
        <v>80</v>
      </c>
      <c r="AA2119" t="s">
        <v>146</v>
      </c>
      <c r="AB2119" t="str">
        <f>VLOOKUP($AA2119,Sheet2!$E$2:$I$222,3,FALSE)</f>
        <v>To Ocean Beach</v>
      </c>
      <c r="AC2119" t="str">
        <f>VLOOKUP($AA2119,Sheet2!$E$2:$I$222,4,FALSE)</f>
        <v>La Playa &amp; Cabrillo</v>
      </c>
      <c r="AD2119" t="str">
        <f>VLOOKUP($AA2119,Sheet2!$E$2:$I$222,5,FALSE)</f>
        <v>M-F ~ 7am-7pm</v>
      </c>
      <c r="AF2119" t="s">
        <v>26</v>
      </c>
      <c r="AG2119" t="s">
        <v>79</v>
      </c>
      <c r="AI2119" t="e">
        <f>VLOOKUP(AH2119,[1]Sheet2!$E$2:$I$222,3,FALSE)</f>
        <v>#N/A</v>
      </c>
      <c r="AJ2119" t="e">
        <f>VLOOKUP(AH2119,[1]Sheet2!$E$2:$I$222,4,FALSE)</f>
        <v>#N/A</v>
      </c>
      <c r="AK2119" t="e">
        <f>VLOOKUP(AH2119,[1]Sheet2!$E$2:$I$222,5,FALSE)</f>
        <v>#N/A</v>
      </c>
      <c r="AM2119" t="s">
        <v>65</v>
      </c>
      <c r="AN2119" t="s">
        <v>80</v>
      </c>
      <c r="AO2119" t="s">
        <v>154</v>
      </c>
      <c r="AP2119" t="str">
        <f>VLOOKUP(AO2119,[1]Sheet2!$E$2:$I$222,3,FALSE)</f>
        <v>To Golden Gate Park</v>
      </c>
      <c r="AQ2119" t="str">
        <f>VLOOKUP(AO2119,[1]Sheet2!$E$2:$I$222,4,FALSE)</f>
        <v>Fulton &amp; Stanyan</v>
      </c>
      <c r="AR2119" t="str">
        <f>VLOOKUP(AO2119,[1]Sheet2!$E$2:$I$222,5,FALSE)</f>
        <v>Daily ~ 5:30am-12am</v>
      </c>
      <c r="AW2119" t="e">
        <f>VLOOKUP(AV2119,[1]Sheet2!$E$2:$I$222,3,FALSE)</f>
        <v>#N/A</v>
      </c>
      <c r="AX2119" t="e">
        <f>VLOOKUP(AV2119,[1]Sheet2!$E$2:$I$222,4,FALSE)</f>
        <v>#N/A</v>
      </c>
      <c r="AY2119" t="e">
        <f>VLOOKUP(AV2119,[1]Sheet2!$E$2:$I$222,5,FALSE)</f>
        <v>#N/A</v>
      </c>
      <c r="BD2119" t="e">
        <f>VLOOKUP(BC2119,[1]Sheet2!$E$2:$I$222,3,FALSE)</f>
        <v>#N/A</v>
      </c>
      <c r="BE2119" t="e">
        <f>VLOOKUP(BC2119,[1]Sheet2!$E$2:$I$222,4,FALSE)</f>
        <v>#N/A</v>
      </c>
      <c r="BF2119" t="e">
        <f>VLOOKUP(BC2119,[1]Sheet2!$E$2:$I$222,5,FALSE)</f>
        <v>#N/A</v>
      </c>
      <c r="BK2119" t="e">
        <f>VLOOKUP(BJ2119,[1]Sheet2!$E$2:$I$222,3,FALSE)</f>
        <v>#N/A</v>
      </c>
      <c r="BL2119" t="e">
        <f>VLOOKUP(BJ2119,[1]Sheet2!$E$2:$I$222,4,FALSE)</f>
        <v>#N/A</v>
      </c>
      <c r="BM2119" t="e">
        <f>VLOOKUP(BJ2119,[1]Sheet2!$E$2:$I$222,5,FALSE)</f>
        <v>#N/A</v>
      </c>
      <c r="BR2119" t="e">
        <f>VLOOKUP(BQ2119,[1]Sheet2!$E$2:$I$222,3,FALSE)</f>
        <v>#N/A</v>
      </c>
      <c r="BS2119" t="e">
        <f>VLOOKUP(BQ2119,[1]Sheet2!$E$2:$I$222,4,FALSE)</f>
        <v>#N/A</v>
      </c>
      <c r="BT2119" t="e">
        <f>VLOOKUP(BQ2119,[1]Sheet2!$E$2:$I$222,5,FALSE)</f>
        <v>#N/A</v>
      </c>
      <c r="BY2119" t="e">
        <f>VLOOKUP(BX2119,[1]Sheet2!$E$2:$I$222,3,FALSE)</f>
        <v>#N/A</v>
      </c>
      <c r="BZ2119" t="e">
        <f>VLOOKUP(BX2119,[1]Sheet2!$E$2:$I$222,4,FALSE)</f>
        <v>#N/A</v>
      </c>
      <c r="CA2119" t="e">
        <f>VLOOKUP(BX2119,[1]Sheet2!$E$2:$I$222,5,FALSE)</f>
        <v>#N/A</v>
      </c>
      <c r="CF2119" t="e">
        <f>VLOOKUP(CE2119,[1]Sheet2!$E$2:$I$222,3,FALSE)</f>
        <v>#N/A</v>
      </c>
      <c r="CG2119" t="e">
        <f>VLOOKUP(CE2119,[1]Sheet2!$E$2:$I$222,4,FALSE)</f>
        <v>#N/A</v>
      </c>
      <c r="CH2119" t="e">
        <f>VLOOKUP(CE2119,[1]Sheet2!$E$2:$I$222,5,FALSE)</f>
        <v>#N/A</v>
      </c>
      <c r="CM2119" t="e">
        <f>VLOOKUP(CL2119,[1]Sheet2!$E$2:$I$222,3,FALSE)</f>
        <v>#N/A</v>
      </c>
      <c r="CN2119" t="e">
        <f>VLOOKUP(CL2119,[1]Sheet2!$E$2:$I$222,4,FALSE)</f>
        <v>#N/A</v>
      </c>
      <c r="CO2119" t="e">
        <f>VLOOKUP(CL2119,[1]Sheet2!$E$2:$I$222,5,FALSE)</f>
        <v>#N/A</v>
      </c>
    </row>
    <row r="2120" spans="1:93" x14ac:dyDescent="0.25">
      <c r="A2120">
        <v>2207</v>
      </c>
      <c r="C2120">
        <v>15684</v>
      </c>
      <c r="D2120">
        <v>5684</v>
      </c>
      <c r="E2120">
        <v>37.788490000000003</v>
      </c>
      <c r="F2120">
        <v>-122.40248</v>
      </c>
      <c r="G2120" t="s">
        <v>4902</v>
      </c>
      <c r="H2120" t="s">
        <v>4903</v>
      </c>
      <c r="I2120" t="s">
        <v>710</v>
      </c>
      <c r="J2120" t="s">
        <v>669</v>
      </c>
      <c r="K2120" t="s">
        <v>1029</v>
      </c>
      <c r="L2120" t="s">
        <v>452</v>
      </c>
      <c r="M2120" t="s">
        <v>671</v>
      </c>
      <c r="N2120" t="s">
        <v>4904</v>
      </c>
      <c r="Q2120" t="s">
        <v>672</v>
      </c>
      <c r="R2120">
        <v>1251</v>
      </c>
      <c r="S2120" t="s">
        <v>4905</v>
      </c>
      <c r="X2120">
        <f t="shared" si="33"/>
        <v>7</v>
      </c>
      <c r="Y2120" t="s">
        <v>15</v>
      </c>
      <c r="Z2120" t="s">
        <v>80</v>
      </c>
      <c r="AA2120" t="s">
        <v>146</v>
      </c>
      <c r="AB2120" t="str">
        <f>VLOOKUP($AA2120,Sheet2!$E$2:$I$222,3,FALSE)</f>
        <v>To Ocean Beach</v>
      </c>
      <c r="AC2120" t="str">
        <f>VLOOKUP($AA2120,Sheet2!$E$2:$I$222,4,FALSE)</f>
        <v>La Playa &amp; Cabrillo</v>
      </c>
      <c r="AD2120" t="str">
        <f>VLOOKUP($AA2120,Sheet2!$E$2:$I$222,5,FALSE)</f>
        <v>M-F ~ 7am-7pm</v>
      </c>
      <c r="AF2120" t="s">
        <v>47</v>
      </c>
      <c r="AG2120" t="s">
        <v>80</v>
      </c>
      <c r="AH2120" t="s">
        <v>148</v>
      </c>
      <c r="AI2120" t="str">
        <f>VLOOKUP(AH2120,[1]Sheet2!$E$2:$I$222,3,FALSE)</f>
        <v>To Lands End</v>
      </c>
      <c r="AJ2120" t="str">
        <f>VLOOKUP(AH2120,[1]Sheet2!$E$2:$I$222,4,FALSE)</f>
        <v>48th Av. &amp; Pt. Lobos</v>
      </c>
      <c r="AK2120" t="str">
        <f>VLOOKUP(AH2120,[1]Sheet2!$E$2:$I$222,5,FALSE)</f>
        <v>M-F ~ 6am-8pm | Sat-Sun ~ 9am-7pm</v>
      </c>
      <c r="AM2120" t="s">
        <v>45</v>
      </c>
      <c r="AN2120" t="s">
        <v>79</v>
      </c>
      <c r="AP2120" t="e">
        <f>VLOOKUP(AO2120,[1]Sheet2!$E$2:$I$222,3,FALSE)</f>
        <v>#N/A</v>
      </c>
      <c r="AQ2120" t="e">
        <f>VLOOKUP(AO2120,[1]Sheet2!$E$2:$I$222,4,FALSE)</f>
        <v>#N/A</v>
      </c>
      <c r="AR2120" t="e">
        <f>VLOOKUP(AO2120,[1]Sheet2!$E$2:$I$222,5,FALSE)</f>
        <v>#N/A</v>
      </c>
      <c r="AT2120" t="s">
        <v>26</v>
      </c>
      <c r="AU2120" t="s">
        <v>79</v>
      </c>
      <c r="AW2120" t="e">
        <f>VLOOKUP(AV2120,[1]Sheet2!$E$2:$I$222,3,FALSE)</f>
        <v>#N/A</v>
      </c>
      <c r="AX2120" t="e">
        <f>VLOOKUP(AV2120,[1]Sheet2!$E$2:$I$222,4,FALSE)</f>
        <v>#N/A</v>
      </c>
      <c r="AY2120" t="e">
        <f>VLOOKUP(AV2120,[1]Sheet2!$E$2:$I$222,5,FALSE)</f>
        <v>#N/A</v>
      </c>
      <c r="BA2120" t="s">
        <v>65</v>
      </c>
      <c r="BB2120" t="s">
        <v>80</v>
      </c>
      <c r="BC2120" t="s">
        <v>154</v>
      </c>
      <c r="BD2120" t="str">
        <f>VLOOKUP(BC2120,[1]Sheet2!$E$2:$I$222,3,FALSE)</f>
        <v>To Golden Gate Park</v>
      </c>
      <c r="BE2120" t="str">
        <f>VLOOKUP(BC2120,[1]Sheet2!$E$2:$I$222,4,FALSE)</f>
        <v>Fulton &amp; Stanyan</v>
      </c>
      <c r="BF2120" t="str">
        <f>VLOOKUP(BC2120,[1]Sheet2!$E$2:$I$222,5,FALSE)</f>
        <v>Daily ~ 5:30am-12am</v>
      </c>
      <c r="BH2120" t="s">
        <v>10</v>
      </c>
      <c r="BI2120" t="s">
        <v>80</v>
      </c>
      <c r="BJ2120" t="s">
        <v>88</v>
      </c>
      <c r="BK2120" t="str">
        <f>VLOOKUP(BJ2120,[1]Sheet2!$E$2:$I$222,3,FALSE)</f>
        <v>To Ocean Beach</v>
      </c>
      <c r="BL2120" t="str">
        <f>VLOOKUP(BJ2120,[1]Sheet2!$E$2:$I$222,4,FALSE)</f>
        <v>La Playa &amp; Cabrillo</v>
      </c>
      <c r="BM2120" t="str">
        <f>VLOOKUP(BJ2120,[1]Sheet2!$E$2:$I$222,5,FALSE)</f>
        <v>Daily ~ 5:30am-12am</v>
      </c>
      <c r="BO2120" t="s">
        <v>62</v>
      </c>
      <c r="BP2120" t="s">
        <v>80</v>
      </c>
      <c r="BQ2120" t="s">
        <v>150</v>
      </c>
      <c r="BR2120" t="str">
        <f>VLOOKUP(BQ2120,[1]Sheet2!$E$2:$I$222,3,FALSE)</f>
        <v>To Ocean Beach</v>
      </c>
      <c r="BS2120" t="str">
        <f>VLOOKUP(BQ2120,[1]Sheet2!$E$2:$I$222,4,FALSE)</f>
        <v>48th Av. &amp; Ortega</v>
      </c>
      <c r="BT2120" t="str">
        <f>VLOOKUP(BQ2120,[1]Sheet2!$E$2:$I$222,5,FALSE)</f>
        <v>PM Only: M-F ~ 4pm-6pm</v>
      </c>
      <c r="BY2120" t="e">
        <f>VLOOKUP(BX2120,[1]Sheet2!$E$2:$I$222,3,FALSE)</f>
        <v>#N/A</v>
      </c>
      <c r="BZ2120" t="e">
        <f>VLOOKUP(BX2120,[1]Sheet2!$E$2:$I$222,4,FALSE)</f>
        <v>#N/A</v>
      </c>
      <c r="CA2120" t="e">
        <f>VLOOKUP(BX2120,[1]Sheet2!$E$2:$I$222,5,FALSE)</f>
        <v>#N/A</v>
      </c>
      <c r="CF2120" t="e">
        <f>VLOOKUP(CE2120,[1]Sheet2!$E$2:$I$222,3,FALSE)</f>
        <v>#N/A</v>
      </c>
      <c r="CG2120" t="e">
        <f>VLOOKUP(CE2120,[1]Sheet2!$E$2:$I$222,4,FALSE)</f>
        <v>#N/A</v>
      </c>
      <c r="CH2120" t="e">
        <f>VLOOKUP(CE2120,[1]Sheet2!$E$2:$I$222,5,FALSE)</f>
        <v>#N/A</v>
      </c>
      <c r="CM2120" t="e">
        <f>VLOOKUP(CL2120,[1]Sheet2!$E$2:$I$222,3,FALSE)</f>
        <v>#N/A</v>
      </c>
      <c r="CN2120" t="e">
        <f>VLOOKUP(CL2120,[1]Sheet2!$E$2:$I$222,4,FALSE)</f>
        <v>#N/A</v>
      </c>
      <c r="CO2120" t="e">
        <f>VLOOKUP(CL2120,[1]Sheet2!$E$2:$I$222,5,FALSE)</f>
        <v>#N/A</v>
      </c>
    </row>
    <row r="2121" spans="1:93" x14ac:dyDescent="0.25">
      <c r="A2121">
        <v>2208</v>
      </c>
      <c r="C2121">
        <v>15685</v>
      </c>
      <c r="D2121">
        <v>5685</v>
      </c>
      <c r="E2121">
        <v>37.788612999999998</v>
      </c>
      <c r="F2121">
        <v>-122.402163</v>
      </c>
      <c r="G2121" t="s">
        <v>4906</v>
      </c>
      <c r="H2121" t="s">
        <v>4907</v>
      </c>
      <c r="I2121" t="s">
        <v>895</v>
      </c>
      <c r="J2121" t="s">
        <v>1008</v>
      </c>
      <c r="K2121" t="s">
        <v>1509</v>
      </c>
      <c r="L2121" t="s">
        <v>452</v>
      </c>
      <c r="Q2121">
        <v>0</v>
      </c>
      <c r="R2121">
        <v>1493</v>
      </c>
      <c r="S2121" t="s">
        <v>4791</v>
      </c>
      <c r="W2121" t="s">
        <v>674</v>
      </c>
      <c r="X2121">
        <f t="shared" si="33"/>
        <v>9</v>
      </c>
      <c r="Y2121" t="s">
        <v>39</v>
      </c>
      <c r="Z2121" t="s">
        <v>78</v>
      </c>
      <c r="AB2121" t="e">
        <f>VLOOKUP($AA2121,Sheet2!$E$2:$I$222,3,FALSE)</f>
        <v>#N/A</v>
      </c>
      <c r="AC2121" t="e">
        <f>VLOOKUP($AA2121,Sheet2!$E$2:$I$222,4,FALSE)</f>
        <v>#N/A</v>
      </c>
      <c r="AD2121" t="e">
        <f>VLOOKUP($AA2121,Sheet2!$E$2:$I$222,5,FALSE)</f>
        <v>#N/A</v>
      </c>
      <c r="AF2121" t="s">
        <v>32</v>
      </c>
      <c r="AG2121" t="s">
        <v>77</v>
      </c>
      <c r="AH2121" t="s">
        <v>107</v>
      </c>
      <c r="AI2121" t="str">
        <f>VLOOKUP(AH2121,[1]Sheet2!$E$2:$I$222,3,FALSE)</f>
        <v>To Downtown</v>
      </c>
      <c r="AJ2121" t="str">
        <f>VLOOKUP(AH2121,[1]Sheet2!$E$2:$I$222,4,FALSE)</f>
        <v>Main &amp; Mission</v>
      </c>
      <c r="AK2121" t="str">
        <f>VLOOKUP(AH2121,[1]Sheet2!$E$2:$I$222,5,FALSE)</f>
        <v>M-F ~ 6am-5:30pm</v>
      </c>
      <c r="AM2121" t="s">
        <v>3</v>
      </c>
      <c r="AN2121" t="s">
        <v>78</v>
      </c>
      <c r="AP2121" t="e">
        <f>VLOOKUP(AO2121,[1]Sheet2!$E$2:$I$222,3,FALSE)</f>
        <v>#N/A</v>
      </c>
      <c r="AQ2121" t="e">
        <f>VLOOKUP(AO2121,[1]Sheet2!$E$2:$I$222,4,FALSE)</f>
        <v>#N/A</v>
      </c>
      <c r="AR2121" t="e">
        <f>VLOOKUP(AO2121,[1]Sheet2!$E$2:$I$222,5,FALSE)</f>
        <v>#N/A</v>
      </c>
      <c r="AT2121" t="s">
        <v>30</v>
      </c>
      <c r="AU2121" t="s">
        <v>77</v>
      </c>
      <c r="AV2121" t="s">
        <v>104</v>
      </c>
      <c r="AW2121" t="str">
        <f>VLOOKUP(AV2121,[1]Sheet2!$E$2:$I$222,3,FALSE)</f>
        <v>To Downtown</v>
      </c>
      <c r="AX2121" t="str">
        <f>VLOOKUP(AV2121,[1]Sheet2!$E$2:$I$222,4,FALSE)</f>
        <v>Steuart &amp; Market</v>
      </c>
      <c r="AY2121" t="str">
        <f>VLOOKUP(AV2121,[1]Sheet2!$E$2:$I$222,5,FALSE)</f>
        <v>Daily ~ 6am-12:30am</v>
      </c>
      <c r="BA2121" t="s">
        <v>65</v>
      </c>
      <c r="BB2121" t="s">
        <v>77</v>
      </c>
      <c r="BC2121" t="s">
        <v>153</v>
      </c>
      <c r="BD2121" t="str">
        <f>VLOOKUP(BC2121,[1]Sheet2!$E$2:$I$222,3,FALSE)</f>
        <v>To Downtown</v>
      </c>
      <c r="BE2121" t="str">
        <f>VLOOKUP(BC2121,[1]Sheet2!$E$2:$I$222,4,FALSE)</f>
        <v>Ferry Plaza</v>
      </c>
      <c r="BF2121" t="str">
        <f>VLOOKUP(BC2121,[1]Sheet2!$E$2:$I$222,5,FALSE)</f>
        <v>Daily ~ 5:30am-12am</v>
      </c>
      <c r="BH2121" t="s">
        <v>10</v>
      </c>
      <c r="BI2121" t="s">
        <v>77</v>
      </c>
      <c r="BJ2121" t="s">
        <v>89</v>
      </c>
      <c r="BK2121" t="str">
        <f>VLOOKUP(BJ2121,[1]Sheet2!$E$2:$I$222,3,FALSE)</f>
        <v>To Ferry Plaza</v>
      </c>
      <c r="BL2121" t="str">
        <f>VLOOKUP(BJ2121,[1]Sheet2!$E$2:$I$222,4,FALSE)</f>
        <v>Steuart &amp; Market</v>
      </c>
      <c r="BM2121" t="str">
        <f>VLOOKUP(BJ2121,[1]Sheet2!$E$2:$I$222,5,FALSE)</f>
        <v>Daily ~ 5:30am-12am</v>
      </c>
      <c r="BO2121" t="s">
        <v>62</v>
      </c>
      <c r="BP2121" t="s">
        <v>77</v>
      </c>
      <c r="BQ2121" t="s">
        <v>147</v>
      </c>
      <c r="BR2121" t="str">
        <f>VLOOKUP(BQ2121,[1]Sheet2!$E$2:$I$222,3,FALSE)</f>
        <v>To Downtown</v>
      </c>
      <c r="BS2121" t="str">
        <f>VLOOKUP(BQ2121,[1]Sheet2!$E$2:$I$222,4,FALSE)</f>
        <v>Ferry Plaza</v>
      </c>
      <c r="BT2121" t="str">
        <f>VLOOKUP(BQ2121,[1]Sheet2!$E$2:$I$222,5,FALSE)</f>
        <v>AM Only: M-F ~ 6:30am-8:30am</v>
      </c>
      <c r="BV2121" t="s">
        <v>347</v>
      </c>
      <c r="BW2121" t="s">
        <v>78</v>
      </c>
      <c r="BX2121" t="s">
        <v>353</v>
      </c>
      <c r="BY2121" t="str">
        <f>VLOOKUP(BX2121,[1]Sheet2!$E$2:$I$222,3,FALSE)</f>
        <v>To Downtown</v>
      </c>
      <c r="BZ2121" t="str">
        <f>VLOOKUP(BX2121,[1]Sheet2!$E$2:$I$222,4,FALSE)</f>
        <v>Late Night Only (Daily ~ 1am-5am)</v>
      </c>
      <c r="CA2121" t="str">
        <f>VLOOKUP(BX2121,[1]Sheet2!$E$2:$I$222,5,FALSE)</f>
        <v>Sat ~ 1am-6am | Sun ~ 1am-8am</v>
      </c>
      <c r="CC2121" t="s">
        <v>57</v>
      </c>
      <c r="CD2121" t="s">
        <v>78</v>
      </c>
      <c r="CE2121" t="s">
        <v>149</v>
      </c>
      <c r="CF2121" t="str">
        <f>VLOOKUP(CE2121,[1]Sheet2!$E$2:$I$222,3,FALSE)</f>
        <v>To Caltrain Station</v>
      </c>
      <c r="CG2121" t="str">
        <f>VLOOKUP(CE2121,[1]Sheet2!$E$2:$I$222,4,FALSE)</f>
        <v>Late Night Only (Daily ~1am-5am)</v>
      </c>
      <c r="CH2121" t="str">
        <f>VLOOKUP(CE2121,[1]Sheet2!$E$2:$I$222,5,FALSE)</f>
        <v>Sat ~ 1am-6am | Sun ~ 1am-8am</v>
      </c>
      <c r="CM2121" t="e">
        <f>VLOOKUP(CL2121,[1]Sheet2!$E$2:$I$222,3,FALSE)</f>
        <v>#N/A</v>
      </c>
      <c r="CN2121" t="e">
        <f>VLOOKUP(CL2121,[1]Sheet2!$E$2:$I$222,4,FALSE)</f>
        <v>#N/A</v>
      </c>
      <c r="CO2121" t="e">
        <f>VLOOKUP(CL2121,[1]Sheet2!$E$2:$I$222,5,FALSE)</f>
        <v>#N/A</v>
      </c>
    </row>
    <row r="2122" spans="1:93" x14ac:dyDescent="0.25">
      <c r="A2122">
        <v>2209</v>
      </c>
      <c r="C2122">
        <v>15686</v>
      </c>
      <c r="D2122">
        <v>5686</v>
      </c>
      <c r="E2122">
        <v>37.764488999999998</v>
      </c>
      <c r="F2122">
        <v>-122.432812</v>
      </c>
      <c r="G2122" t="s">
        <v>4908</v>
      </c>
      <c r="H2122" t="s">
        <v>4909</v>
      </c>
      <c r="I2122" t="s">
        <v>894</v>
      </c>
      <c r="J2122" t="s">
        <v>1008</v>
      </c>
      <c r="K2122" t="s">
        <v>711</v>
      </c>
      <c r="Q2122" t="s">
        <v>672</v>
      </c>
      <c r="R2122">
        <v>1341</v>
      </c>
      <c r="S2122" t="s">
        <v>4910</v>
      </c>
      <c r="T2122" t="s">
        <v>4911</v>
      </c>
      <c r="X2122">
        <f t="shared" si="33"/>
        <v>1</v>
      </c>
      <c r="Y2122" t="s">
        <v>39</v>
      </c>
      <c r="Z2122" t="s">
        <v>79</v>
      </c>
      <c r="AB2122" t="e">
        <f>VLOOKUP($AA2122,Sheet2!$E$2:$I$222,3,FALSE)</f>
        <v>#N/A</v>
      </c>
      <c r="AC2122" t="e">
        <f>VLOOKUP($AA2122,Sheet2!$E$2:$I$222,4,FALSE)</f>
        <v>#N/A</v>
      </c>
      <c r="AD2122" t="e">
        <f>VLOOKUP($AA2122,Sheet2!$E$2:$I$222,5,FALSE)</f>
        <v>#N/A</v>
      </c>
      <c r="AI2122" t="e">
        <f>VLOOKUP(AH2122,[1]Sheet2!$E$2:$I$222,3,FALSE)</f>
        <v>#N/A</v>
      </c>
      <c r="AJ2122" t="e">
        <f>VLOOKUP(AH2122,[1]Sheet2!$E$2:$I$222,4,FALSE)</f>
        <v>#N/A</v>
      </c>
      <c r="AK2122" t="e">
        <f>VLOOKUP(AH2122,[1]Sheet2!$E$2:$I$222,5,FALSE)</f>
        <v>#N/A</v>
      </c>
      <c r="AP2122" t="e">
        <f>VLOOKUP(AO2122,[1]Sheet2!$E$2:$I$222,3,FALSE)</f>
        <v>#N/A</v>
      </c>
      <c r="AQ2122" t="e">
        <f>VLOOKUP(AO2122,[1]Sheet2!$E$2:$I$222,4,FALSE)</f>
        <v>#N/A</v>
      </c>
      <c r="AR2122" t="e">
        <f>VLOOKUP(AO2122,[1]Sheet2!$E$2:$I$222,5,FALSE)</f>
        <v>#N/A</v>
      </c>
      <c r="AW2122" t="e">
        <f>VLOOKUP(AV2122,[1]Sheet2!$E$2:$I$222,3,FALSE)</f>
        <v>#N/A</v>
      </c>
      <c r="AX2122" t="e">
        <f>VLOOKUP(AV2122,[1]Sheet2!$E$2:$I$222,4,FALSE)</f>
        <v>#N/A</v>
      </c>
      <c r="AY2122" t="e">
        <f>VLOOKUP(AV2122,[1]Sheet2!$E$2:$I$222,5,FALSE)</f>
        <v>#N/A</v>
      </c>
      <c r="BD2122" t="e">
        <f>VLOOKUP(BC2122,[1]Sheet2!$E$2:$I$222,3,FALSE)</f>
        <v>#N/A</v>
      </c>
      <c r="BE2122" t="e">
        <f>VLOOKUP(BC2122,[1]Sheet2!$E$2:$I$222,4,FALSE)</f>
        <v>#N/A</v>
      </c>
      <c r="BF2122" t="e">
        <f>VLOOKUP(BC2122,[1]Sheet2!$E$2:$I$222,5,FALSE)</f>
        <v>#N/A</v>
      </c>
      <c r="BK2122" t="e">
        <f>VLOOKUP(BJ2122,[1]Sheet2!$E$2:$I$222,3,FALSE)</f>
        <v>#N/A</v>
      </c>
      <c r="BL2122" t="e">
        <f>VLOOKUP(BJ2122,[1]Sheet2!$E$2:$I$222,4,FALSE)</f>
        <v>#N/A</v>
      </c>
      <c r="BM2122" t="e">
        <f>VLOOKUP(BJ2122,[1]Sheet2!$E$2:$I$222,5,FALSE)</f>
        <v>#N/A</v>
      </c>
      <c r="BR2122" t="e">
        <f>VLOOKUP(BQ2122,[1]Sheet2!$E$2:$I$222,3,FALSE)</f>
        <v>#N/A</v>
      </c>
      <c r="BS2122" t="e">
        <f>VLOOKUP(BQ2122,[1]Sheet2!$E$2:$I$222,4,FALSE)</f>
        <v>#N/A</v>
      </c>
      <c r="BT2122" t="e">
        <f>VLOOKUP(BQ2122,[1]Sheet2!$E$2:$I$222,5,FALSE)</f>
        <v>#N/A</v>
      </c>
      <c r="BY2122" t="e">
        <f>VLOOKUP(BX2122,[1]Sheet2!$E$2:$I$222,3,FALSE)</f>
        <v>#N/A</v>
      </c>
      <c r="BZ2122" t="e">
        <f>VLOOKUP(BX2122,[1]Sheet2!$E$2:$I$222,4,FALSE)</f>
        <v>#N/A</v>
      </c>
      <c r="CA2122" t="e">
        <f>VLOOKUP(BX2122,[1]Sheet2!$E$2:$I$222,5,FALSE)</f>
        <v>#N/A</v>
      </c>
      <c r="CF2122" t="e">
        <f>VLOOKUP(CE2122,[1]Sheet2!$E$2:$I$222,3,FALSE)</f>
        <v>#N/A</v>
      </c>
      <c r="CG2122" t="e">
        <f>VLOOKUP(CE2122,[1]Sheet2!$E$2:$I$222,4,FALSE)</f>
        <v>#N/A</v>
      </c>
      <c r="CH2122" t="e">
        <f>VLOOKUP(CE2122,[1]Sheet2!$E$2:$I$222,5,FALSE)</f>
        <v>#N/A</v>
      </c>
      <c r="CM2122" t="e">
        <f>VLOOKUP(CL2122,[1]Sheet2!$E$2:$I$222,3,FALSE)</f>
        <v>#N/A</v>
      </c>
      <c r="CN2122" t="e">
        <f>VLOOKUP(CL2122,[1]Sheet2!$E$2:$I$222,4,FALSE)</f>
        <v>#N/A</v>
      </c>
      <c r="CO2122" t="e">
        <f>VLOOKUP(CL2122,[1]Sheet2!$E$2:$I$222,5,FALSE)</f>
        <v>#N/A</v>
      </c>
    </row>
    <row r="2123" spans="1:93" x14ac:dyDescent="0.25">
      <c r="A2123">
        <v>2210</v>
      </c>
      <c r="C2123">
        <v>15687</v>
      </c>
      <c r="D2123">
        <v>5687</v>
      </c>
      <c r="E2123">
        <v>37.763958000000002</v>
      </c>
      <c r="F2123">
        <v>-122.433323</v>
      </c>
      <c r="G2123" t="s">
        <v>4912</v>
      </c>
      <c r="H2123" t="s">
        <v>4909</v>
      </c>
      <c r="I2123" t="s">
        <v>895</v>
      </c>
      <c r="J2123" t="s">
        <v>1008</v>
      </c>
      <c r="K2123" t="s">
        <v>711</v>
      </c>
      <c r="Q2123" t="s">
        <v>672</v>
      </c>
      <c r="R2123">
        <v>1416</v>
      </c>
      <c r="S2123" t="s">
        <v>4913</v>
      </c>
      <c r="W2123" t="s">
        <v>674</v>
      </c>
      <c r="X2123">
        <f t="shared" si="33"/>
        <v>3</v>
      </c>
      <c r="Y2123" t="s">
        <v>39</v>
      </c>
      <c r="Z2123" t="s">
        <v>78</v>
      </c>
      <c r="AB2123" t="e">
        <f>VLOOKUP($AA2123,Sheet2!$E$2:$I$222,3,FALSE)</f>
        <v>#N/A</v>
      </c>
      <c r="AC2123" t="e">
        <f>VLOOKUP($AA2123,Sheet2!$E$2:$I$222,4,FALSE)</f>
        <v>#N/A</v>
      </c>
      <c r="AD2123" t="e">
        <f>VLOOKUP($AA2123,Sheet2!$E$2:$I$222,5,FALSE)</f>
        <v>#N/A</v>
      </c>
      <c r="AF2123" t="s">
        <v>34</v>
      </c>
      <c r="AG2123" t="s">
        <v>78</v>
      </c>
      <c r="AI2123" t="e">
        <f>VLOOKUP(AH2123,[1]Sheet2!$E$2:$I$222,3,FALSE)</f>
        <v>#N/A</v>
      </c>
      <c r="AJ2123" t="e">
        <f>VLOOKUP(AH2123,[1]Sheet2!$E$2:$I$222,4,FALSE)</f>
        <v>#N/A</v>
      </c>
      <c r="AK2123" t="e">
        <f>VLOOKUP(AH2123,[1]Sheet2!$E$2:$I$222,5,FALSE)</f>
        <v>#N/A</v>
      </c>
      <c r="AM2123" t="s">
        <v>347</v>
      </c>
      <c r="AN2123" t="s">
        <v>78</v>
      </c>
      <c r="AO2123" t="s">
        <v>353</v>
      </c>
      <c r="AP2123" t="str">
        <f>VLOOKUP(AO2123,[1]Sheet2!$E$2:$I$222,3,FALSE)</f>
        <v>To Downtown</v>
      </c>
      <c r="AQ2123" t="str">
        <f>VLOOKUP(AO2123,[1]Sheet2!$E$2:$I$222,4,FALSE)</f>
        <v>Late Night Only (Daily ~ 1am-5am)</v>
      </c>
      <c r="AR2123" t="str">
        <f>VLOOKUP(AO2123,[1]Sheet2!$E$2:$I$222,5,FALSE)</f>
        <v>Sat ~ 1am-6am | Sun ~ 1am-8am</v>
      </c>
      <c r="AW2123" t="e">
        <f>VLOOKUP(AV2123,[1]Sheet2!$E$2:$I$222,3,FALSE)</f>
        <v>#N/A</v>
      </c>
      <c r="AX2123" t="e">
        <f>VLOOKUP(AV2123,[1]Sheet2!$E$2:$I$222,4,FALSE)</f>
        <v>#N/A</v>
      </c>
      <c r="AY2123" t="e">
        <f>VLOOKUP(AV2123,[1]Sheet2!$E$2:$I$222,5,FALSE)</f>
        <v>#N/A</v>
      </c>
      <c r="BD2123" t="e">
        <f>VLOOKUP(BC2123,[1]Sheet2!$E$2:$I$222,3,FALSE)</f>
        <v>#N/A</v>
      </c>
      <c r="BE2123" t="e">
        <f>VLOOKUP(BC2123,[1]Sheet2!$E$2:$I$222,4,FALSE)</f>
        <v>#N/A</v>
      </c>
      <c r="BF2123" t="e">
        <f>VLOOKUP(BC2123,[1]Sheet2!$E$2:$I$222,5,FALSE)</f>
        <v>#N/A</v>
      </c>
      <c r="BK2123" t="e">
        <f>VLOOKUP(BJ2123,[1]Sheet2!$E$2:$I$222,3,FALSE)</f>
        <v>#N/A</v>
      </c>
      <c r="BL2123" t="e">
        <f>VLOOKUP(BJ2123,[1]Sheet2!$E$2:$I$222,4,FALSE)</f>
        <v>#N/A</v>
      </c>
      <c r="BM2123" t="e">
        <f>VLOOKUP(BJ2123,[1]Sheet2!$E$2:$I$222,5,FALSE)</f>
        <v>#N/A</v>
      </c>
      <c r="BR2123" t="e">
        <f>VLOOKUP(BQ2123,[1]Sheet2!$E$2:$I$222,3,FALSE)</f>
        <v>#N/A</v>
      </c>
      <c r="BS2123" t="e">
        <f>VLOOKUP(BQ2123,[1]Sheet2!$E$2:$I$222,4,FALSE)</f>
        <v>#N/A</v>
      </c>
      <c r="BT2123" t="e">
        <f>VLOOKUP(BQ2123,[1]Sheet2!$E$2:$I$222,5,FALSE)</f>
        <v>#N/A</v>
      </c>
      <c r="BY2123" t="e">
        <f>VLOOKUP(BX2123,[1]Sheet2!$E$2:$I$222,3,FALSE)</f>
        <v>#N/A</v>
      </c>
      <c r="BZ2123" t="e">
        <f>VLOOKUP(BX2123,[1]Sheet2!$E$2:$I$222,4,FALSE)</f>
        <v>#N/A</v>
      </c>
      <c r="CA2123" t="e">
        <f>VLOOKUP(BX2123,[1]Sheet2!$E$2:$I$222,5,FALSE)</f>
        <v>#N/A</v>
      </c>
      <c r="CF2123" t="e">
        <f>VLOOKUP(CE2123,[1]Sheet2!$E$2:$I$222,3,FALSE)</f>
        <v>#N/A</v>
      </c>
      <c r="CG2123" t="e">
        <f>VLOOKUP(CE2123,[1]Sheet2!$E$2:$I$222,4,FALSE)</f>
        <v>#N/A</v>
      </c>
      <c r="CH2123" t="e">
        <f>VLOOKUP(CE2123,[1]Sheet2!$E$2:$I$222,5,FALSE)</f>
        <v>#N/A</v>
      </c>
      <c r="CM2123" t="e">
        <f>VLOOKUP(CL2123,[1]Sheet2!$E$2:$I$222,3,FALSE)</f>
        <v>#N/A</v>
      </c>
      <c r="CN2123" t="e">
        <f>VLOOKUP(CL2123,[1]Sheet2!$E$2:$I$222,4,FALSE)</f>
        <v>#N/A</v>
      </c>
      <c r="CO2123" t="e">
        <f>VLOOKUP(CL2123,[1]Sheet2!$E$2:$I$222,5,FALSE)</f>
        <v>#N/A</v>
      </c>
    </row>
    <row r="2124" spans="1:93" x14ac:dyDescent="0.25">
      <c r="A2124">
        <v>2211</v>
      </c>
      <c r="C2124">
        <v>15688</v>
      </c>
      <c r="D2124">
        <v>5688</v>
      </c>
      <c r="E2124">
        <v>37.784680000000002</v>
      </c>
      <c r="F2124">
        <v>-122.40731</v>
      </c>
      <c r="G2124" t="s">
        <v>4914</v>
      </c>
      <c r="H2124" t="s">
        <v>4915</v>
      </c>
      <c r="I2124" t="s">
        <v>894</v>
      </c>
      <c r="J2124" t="s">
        <v>669</v>
      </c>
      <c r="K2124" t="s">
        <v>698</v>
      </c>
      <c r="M2124" t="s">
        <v>671</v>
      </c>
      <c r="N2124" t="s">
        <v>4916</v>
      </c>
      <c r="Q2124" t="s">
        <v>672</v>
      </c>
      <c r="R2124">
        <v>1253</v>
      </c>
      <c r="S2124" t="s">
        <v>4880</v>
      </c>
      <c r="X2124">
        <f t="shared" si="33"/>
        <v>5</v>
      </c>
      <c r="Y2124" t="s">
        <v>15</v>
      </c>
      <c r="Z2124" t="s">
        <v>80</v>
      </c>
      <c r="AA2124" t="s">
        <v>146</v>
      </c>
      <c r="AB2124" t="str">
        <f>VLOOKUP($AA2124,Sheet2!$E$2:$I$222,3,FALSE)</f>
        <v>To Ocean Beach</v>
      </c>
      <c r="AC2124" t="str">
        <f>VLOOKUP($AA2124,Sheet2!$E$2:$I$222,4,FALSE)</f>
        <v>La Playa &amp; Cabrillo</v>
      </c>
      <c r="AD2124" t="str">
        <f>VLOOKUP($AA2124,Sheet2!$E$2:$I$222,5,FALSE)</f>
        <v>M-F ~ 7am-7pm</v>
      </c>
      <c r="AF2124" t="s">
        <v>26</v>
      </c>
      <c r="AG2124" t="s">
        <v>79</v>
      </c>
      <c r="AI2124" t="e">
        <f>VLOOKUP(AH2124,[1]Sheet2!$E$2:$I$222,3,FALSE)</f>
        <v>#N/A</v>
      </c>
      <c r="AJ2124" t="e">
        <f>VLOOKUP(AH2124,[1]Sheet2!$E$2:$I$222,4,FALSE)</f>
        <v>#N/A</v>
      </c>
      <c r="AK2124" t="e">
        <f>VLOOKUP(AH2124,[1]Sheet2!$E$2:$I$222,5,FALSE)</f>
        <v>#N/A</v>
      </c>
      <c r="AM2124" t="s">
        <v>65</v>
      </c>
      <c r="AN2124" t="s">
        <v>80</v>
      </c>
      <c r="AO2124" t="s">
        <v>154</v>
      </c>
      <c r="AP2124" t="str">
        <f>VLOOKUP(AO2124,[1]Sheet2!$E$2:$I$222,3,FALSE)</f>
        <v>To Golden Gate Park</v>
      </c>
      <c r="AQ2124" t="str">
        <f>VLOOKUP(AO2124,[1]Sheet2!$E$2:$I$222,4,FALSE)</f>
        <v>Fulton &amp; Stanyan</v>
      </c>
      <c r="AR2124" t="str">
        <f>VLOOKUP(AO2124,[1]Sheet2!$E$2:$I$222,5,FALSE)</f>
        <v>Daily ~ 5:30am-12am</v>
      </c>
      <c r="AT2124" t="s">
        <v>10</v>
      </c>
      <c r="AU2124" t="s">
        <v>80</v>
      </c>
      <c r="AV2124" t="s">
        <v>88</v>
      </c>
      <c r="AW2124" t="str">
        <f>VLOOKUP(AV2124,[1]Sheet2!$E$2:$I$222,3,FALSE)</f>
        <v>To Ocean Beach</v>
      </c>
      <c r="AX2124" t="str">
        <f>VLOOKUP(AV2124,[1]Sheet2!$E$2:$I$222,4,FALSE)</f>
        <v>La Playa &amp; Cabrillo</v>
      </c>
      <c r="AY2124" t="str">
        <f>VLOOKUP(AV2124,[1]Sheet2!$E$2:$I$222,5,FALSE)</f>
        <v>Daily ~ 5:30am-12am</v>
      </c>
      <c r="BA2124" t="s">
        <v>62</v>
      </c>
      <c r="BB2124" t="s">
        <v>80</v>
      </c>
      <c r="BC2124" t="s">
        <v>150</v>
      </c>
      <c r="BD2124" t="str">
        <f>VLOOKUP(BC2124,[1]Sheet2!$E$2:$I$222,3,FALSE)</f>
        <v>To Ocean Beach</v>
      </c>
      <c r="BE2124" t="str">
        <f>VLOOKUP(BC2124,[1]Sheet2!$E$2:$I$222,4,FALSE)</f>
        <v>48th Av. &amp; Ortega</v>
      </c>
      <c r="BF2124" t="str">
        <f>VLOOKUP(BC2124,[1]Sheet2!$E$2:$I$222,5,FALSE)</f>
        <v>PM Only: M-F ~ 4pm-6pm</v>
      </c>
      <c r="BK2124" t="e">
        <f>VLOOKUP(BJ2124,[1]Sheet2!$E$2:$I$222,3,FALSE)</f>
        <v>#N/A</v>
      </c>
      <c r="BL2124" t="e">
        <f>VLOOKUP(BJ2124,[1]Sheet2!$E$2:$I$222,4,FALSE)</f>
        <v>#N/A</v>
      </c>
      <c r="BM2124" t="e">
        <f>VLOOKUP(BJ2124,[1]Sheet2!$E$2:$I$222,5,FALSE)</f>
        <v>#N/A</v>
      </c>
      <c r="BR2124" t="e">
        <f>VLOOKUP(BQ2124,[1]Sheet2!$E$2:$I$222,3,FALSE)</f>
        <v>#N/A</v>
      </c>
      <c r="BS2124" t="e">
        <f>VLOOKUP(BQ2124,[1]Sheet2!$E$2:$I$222,4,FALSE)</f>
        <v>#N/A</v>
      </c>
      <c r="BT2124" t="e">
        <f>VLOOKUP(BQ2124,[1]Sheet2!$E$2:$I$222,5,FALSE)</f>
        <v>#N/A</v>
      </c>
      <c r="BY2124" t="e">
        <f>VLOOKUP(BX2124,[1]Sheet2!$E$2:$I$222,3,FALSE)</f>
        <v>#N/A</v>
      </c>
      <c r="BZ2124" t="e">
        <f>VLOOKUP(BX2124,[1]Sheet2!$E$2:$I$222,4,FALSE)</f>
        <v>#N/A</v>
      </c>
      <c r="CA2124" t="e">
        <f>VLOOKUP(BX2124,[1]Sheet2!$E$2:$I$222,5,FALSE)</f>
        <v>#N/A</v>
      </c>
      <c r="CF2124" t="e">
        <f>VLOOKUP(CE2124,[1]Sheet2!$E$2:$I$222,3,FALSE)</f>
        <v>#N/A</v>
      </c>
      <c r="CG2124" t="e">
        <f>VLOOKUP(CE2124,[1]Sheet2!$E$2:$I$222,4,FALSE)</f>
        <v>#N/A</v>
      </c>
      <c r="CH2124" t="e">
        <f>VLOOKUP(CE2124,[1]Sheet2!$E$2:$I$222,5,FALSE)</f>
        <v>#N/A</v>
      </c>
      <c r="CM2124" t="e">
        <f>VLOOKUP(CL2124,[1]Sheet2!$E$2:$I$222,3,FALSE)</f>
        <v>#N/A</v>
      </c>
      <c r="CN2124" t="e">
        <f>VLOOKUP(CL2124,[1]Sheet2!$E$2:$I$222,4,FALSE)</f>
        <v>#N/A</v>
      </c>
      <c r="CO2124" t="e">
        <f>VLOOKUP(CL2124,[1]Sheet2!$E$2:$I$222,5,FALSE)</f>
        <v>#N/A</v>
      </c>
    </row>
    <row r="2125" spans="1:93" x14ac:dyDescent="0.25">
      <c r="A2125">
        <v>2212</v>
      </c>
      <c r="C2125">
        <v>15689</v>
      </c>
      <c r="D2125">
        <v>5689</v>
      </c>
      <c r="E2125">
        <v>37.789790000000004</v>
      </c>
      <c r="F2125">
        <v>-122.40085000000001</v>
      </c>
      <c r="G2125" t="s">
        <v>4917</v>
      </c>
      <c r="H2125" t="s">
        <v>4918</v>
      </c>
      <c r="I2125" t="s">
        <v>710</v>
      </c>
      <c r="J2125" t="s">
        <v>669</v>
      </c>
      <c r="K2125" t="s">
        <v>698</v>
      </c>
      <c r="M2125" t="s">
        <v>671</v>
      </c>
      <c r="N2125" t="s">
        <v>4919</v>
      </c>
      <c r="Q2125" t="s">
        <v>672</v>
      </c>
      <c r="R2125">
        <v>1250</v>
      </c>
      <c r="S2125" t="s">
        <v>4920</v>
      </c>
      <c r="X2125">
        <f t="shared" si="33"/>
        <v>7</v>
      </c>
      <c r="Y2125" t="s">
        <v>15</v>
      </c>
      <c r="Z2125" t="s">
        <v>80</v>
      </c>
      <c r="AA2125" t="s">
        <v>146</v>
      </c>
      <c r="AB2125" t="str">
        <f>VLOOKUP($AA2125,Sheet2!$E$2:$I$222,3,FALSE)</f>
        <v>To Ocean Beach</v>
      </c>
      <c r="AC2125" t="str">
        <f>VLOOKUP($AA2125,Sheet2!$E$2:$I$222,4,FALSE)</f>
        <v>La Playa &amp; Cabrillo</v>
      </c>
      <c r="AD2125" t="str">
        <f>VLOOKUP($AA2125,Sheet2!$E$2:$I$222,5,FALSE)</f>
        <v>M-F ~ 7am-7pm</v>
      </c>
      <c r="AF2125" t="s">
        <v>47</v>
      </c>
      <c r="AG2125" t="s">
        <v>80</v>
      </c>
      <c r="AH2125" t="s">
        <v>148</v>
      </c>
      <c r="AI2125" t="str">
        <f>VLOOKUP(AH2125,[1]Sheet2!$E$2:$I$222,3,FALSE)</f>
        <v>To Lands End</v>
      </c>
      <c r="AJ2125" t="str">
        <f>VLOOKUP(AH2125,[1]Sheet2!$E$2:$I$222,4,FALSE)</f>
        <v>48th Av. &amp; Pt. Lobos</v>
      </c>
      <c r="AK2125" t="str">
        <f>VLOOKUP(AH2125,[1]Sheet2!$E$2:$I$222,5,FALSE)</f>
        <v>M-F ~ 6am-8pm | Sat-Sun ~ 9am-7pm</v>
      </c>
      <c r="AM2125" t="s">
        <v>45</v>
      </c>
      <c r="AN2125" t="s">
        <v>79</v>
      </c>
      <c r="AP2125" t="e">
        <f>VLOOKUP(AO2125,[1]Sheet2!$E$2:$I$222,3,FALSE)</f>
        <v>#N/A</v>
      </c>
      <c r="AQ2125" t="e">
        <f>VLOOKUP(AO2125,[1]Sheet2!$E$2:$I$222,4,FALSE)</f>
        <v>#N/A</v>
      </c>
      <c r="AR2125" t="e">
        <f>VLOOKUP(AO2125,[1]Sheet2!$E$2:$I$222,5,FALSE)</f>
        <v>#N/A</v>
      </c>
      <c r="AT2125" t="s">
        <v>26</v>
      </c>
      <c r="AU2125" t="s">
        <v>79</v>
      </c>
      <c r="AW2125" t="e">
        <f>VLOOKUP(AV2125,[1]Sheet2!$E$2:$I$222,3,FALSE)</f>
        <v>#N/A</v>
      </c>
      <c r="AX2125" t="e">
        <f>VLOOKUP(AV2125,[1]Sheet2!$E$2:$I$222,4,FALSE)</f>
        <v>#N/A</v>
      </c>
      <c r="AY2125" t="e">
        <f>VLOOKUP(AV2125,[1]Sheet2!$E$2:$I$222,5,FALSE)</f>
        <v>#N/A</v>
      </c>
      <c r="BA2125" t="s">
        <v>65</v>
      </c>
      <c r="BB2125" t="s">
        <v>80</v>
      </c>
      <c r="BC2125" t="s">
        <v>154</v>
      </c>
      <c r="BD2125" t="str">
        <f>VLOOKUP(BC2125,[1]Sheet2!$E$2:$I$222,3,FALSE)</f>
        <v>To Golden Gate Park</v>
      </c>
      <c r="BE2125" t="str">
        <f>VLOOKUP(BC2125,[1]Sheet2!$E$2:$I$222,4,FALSE)</f>
        <v>Fulton &amp; Stanyan</v>
      </c>
      <c r="BF2125" t="str">
        <f>VLOOKUP(BC2125,[1]Sheet2!$E$2:$I$222,5,FALSE)</f>
        <v>Daily ~ 5:30am-12am</v>
      </c>
      <c r="BH2125" t="s">
        <v>10</v>
      </c>
      <c r="BI2125" t="s">
        <v>80</v>
      </c>
      <c r="BJ2125" t="s">
        <v>88</v>
      </c>
      <c r="BK2125" t="str">
        <f>VLOOKUP(BJ2125,[1]Sheet2!$E$2:$I$222,3,FALSE)</f>
        <v>To Ocean Beach</v>
      </c>
      <c r="BL2125" t="str">
        <f>VLOOKUP(BJ2125,[1]Sheet2!$E$2:$I$222,4,FALSE)</f>
        <v>La Playa &amp; Cabrillo</v>
      </c>
      <c r="BM2125" t="str">
        <f>VLOOKUP(BJ2125,[1]Sheet2!$E$2:$I$222,5,FALSE)</f>
        <v>Daily ~ 5:30am-12am</v>
      </c>
      <c r="BO2125" t="s">
        <v>62</v>
      </c>
      <c r="BP2125" t="s">
        <v>80</v>
      </c>
      <c r="BQ2125" t="s">
        <v>150</v>
      </c>
      <c r="BR2125" t="str">
        <f>VLOOKUP(BQ2125,[1]Sheet2!$E$2:$I$222,3,FALSE)</f>
        <v>To Ocean Beach</v>
      </c>
      <c r="BS2125" t="str">
        <f>VLOOKUP(BQ2125,[1]Sheet2!$E$2:$I$222,4,FALSE)</f>
        <v>48th Av. &amp; Ortega</v>
      </c>
      <c r="BT2125" t="str">
        <f>VLOOKUP(BQ2125,[1]Sheet2!$E$2:$I$222,5,FALSE)</f>
        <v>PM Only: M-F ~ 4pm-6pm</v>
      </c>
      <c r="BY2125" t="e">
        <f>VLOOKUP(BX2125,[1]Sheet2!$E$2:$I$222,3,FALSE)</f>
        <v>#N/A</v>
      </c>
      <c r="BZ2125" t="e">
        <f>VLOOKUP(BX2125,[1]Sheet2!$E$2:$I$222,4,FALSE)</f>
        <v>#N/A</v>
      </c>
      <c r="CA2125" t="e">
        <f>VLOOKUP(BX2125,[1]Sheet2!$E$2:$I$222,5,FALSE)</f>
        <v>#N/A</v>
      </c>
      <c r="CF2125" t="e">
        <f>VLOOKUP(CE2125,[1]Sheet2!$E$2:$I$222,3,FALSE)</f>
        <v>#N/A</v>
      </c>
      <c r="CG2125" t="e">
        <f>VLOOKUP(CE2125,[1]Sheet2!$E$2:$I$222,4,FALSE)</f>
        <v>#N/A</v>
      </c>
      <c r="CH2125" t="e">
        <f>VLOOKUP(CE2125,[1]Sheet2!$E$2:$I$222,5,FALSE)</f>
        <v>#N/A</v>
      </c>
      <c r="CM2125" t="e">
        <f>VLOOKUP(CL2125,[1]Sheet2!$E$2:$I$222,3,FALSE)</f>
        <v>#N/A</v>
      </c>
      <c r="CN2125" t="e">
        <f>VLOOKUP(CL2125,[1]Sheet2!$E$2:$I$222,4,FALSE)</f>
        <v>#N/A</v>
      </c>
      <c r="CO2125" t="e">
        <f>VLOOKUP(CL2125,[1]Sheet2!$E$2:$I$222,5,FALSE)</f>
        <v>#N/A</v>
      </c>
    </row>
    <row r="2126" spans="1:93" x14ac:dyDescent="0.25">
      <c r="A2126">
        <v>2213</v>
      </c>
      <c r="C2126">
        <v>15690</v>
      </c>
      <c r="D2126">
        <v>5690</v>
      </c>
      <c r="E2126">
        <v>37.766185</v>
      </c>
      <c r="F2126">
        <v>-122.430707</v>
      </c>
      <c r="G2126" t="s">
        <v>4921</v>
      </c>
      <c r="H2126" t="s">
        <v>4922</v>
      </c>
      <c r="I2126" t="s">
        <v>894</v>
      </c>
      <c r="J2126" t="s">
        <v>1008</v>
      </c>
      <c r="K2126" t="s">
        <v>711</v>
      </c>
      <c r="Q2126" t="s">
        <v>672</v>
      </c>
      <c r="R2126">
        <v>1413</v>
      </c>
      <c r="S2126" t="s">
        <v>4923</v>
      </c>
      <c r="W2126" t="s">
        <v>674</v>
      </c>
      <c r="X2126">
        <f t="shared" si="33"/>
        <v>2</v>
      </c>
      <c r="Y2126" t="s">
        <v>39</v>
      </c>
      <c r="Z2126" t="s">
        <v>79</v>
      </c>
      <c r="AB2126" t="e">
        <f>VLOOKUP($AA2126,Sheet2!$E$2:$I$222,3,FALSE)</f>
        <v>#N/A</v>
      </c>
      <c r="AC2126" t="e">
        <f>VLOOKUP($AA2126,Sheet2!$E$2:$I$222,4,FALSE)</f>
        <v>#N/A</v>
      </c>
      <c r="AD2126" t="e">
        <f>VLOOKUP($AA2126,Sheet2!$E$2:$I$222,5,FALSE)</f>
        <v>#N/A</v>
      </c>
      <c r="AF2126" t="s">
        <v>347</v>
      </c>
      <c r="AG2126" t="s">
        <v>79</v>
      </c>
      <c r="AH2126" t="s">
        <v>352</v>
      </c>
      <c r="AI2126" t="str">
        <f>VLOOKUP(AH2126,[1]Sheet2!$E$2:$I$222,3,FALSE)</f>
        <v>To SF Zoo</v>
      </c>
      <c r="AJ2126" t="str">
        <f>VLOOKUP(AH2126,[1]Sheet2!$E$2:$I$222,4,FALSE)</f>
        <v>46th Av. &amp; Wawona</v>
      </c>
      <c r="AK2126" t="str">
        <f>VLOOKUP(AH2126,[1]Sheet2!$E$2:$I$222,5,FALSE)</f>
        <v>Late Night Only: Daily ~ 1am-5am</v>
      </c>
      <c r="AP2126" t="e">
        <f>VLOOKUP(AO2126,[1]Sheet2!$E$2:$I$222,3,FALSE)</f>
        <v>#N/A</v>
      </c>
      <c r="AQ2126" t="e">
        <f>VLOOKUP(AO2126,[1]Sheet2!$E$2:$I$222,4,FALSE)</f>
        <v>#N/A</v>
      </c>
      <c r="AR2126" t="e">
        <f>VLOOKUP(AO2126,[1]Sheet2!$E$2:$I$222,5,FALSE)</f>
        <v>#N/A</v>
      </c>
      <c r="AW2126" t="e">
        <f>VLOOKUP(AV2126,[1]Sheet2!$E$2:$I$222,3,FALSE)</f>
        <v>#N/A</v>
      </c>
      <c r="AX2126" t="e">
        <f>VLOOKUP(AV2126,[1]Sheet2!$E$2:$I$222,4,FALSE)</f>
        <v>#N/A</v>
      </c>
      <c r="AY2126" t="e">
        <f>VLOOKUP(AV2126,[1]Sheet2!$E$2:$I$222,5,FALSE)</f>
        <v>#N/A</v>
      </c>
      <c r="BD2126" t="e">
        <f>VLOOKUP(BC2126,[1]Sheet2!$E$2:$I$222,3,FALSE)</f>
        <v>#N/A</v>
      </c>
      <c r="BE2126" t="e">
        <f>VLOOKUP(BC2126,[1]Sheet2!$E$2:$I$222,4,FALSE)</f>
        <v>#N/A</v>
      </c>
      <c r="BF2126" t="e">
        <f>VLOOKUP(BC2126,[1]Sheet2!$E$2:$I$222,5,FALSE)</f>
        <v>#N/A</v>
      </c>
      <c r="BK2126" t="e">
        <f>VLOOKUP(BJ2126,[1]Sheet2!$E$2:$I$222,3,FALSE)</f>
        <v>#N/A</v>
      </c>
      <c r="BL2126" t="e">
        <f>VLOOKUP(BJ2126,[1]Sheet2!$E$2:$I$222,4,FALSE)</f>
        <v>#N/A</v>
      </c>
      <c r="BM2126" t="e">
        <f>VLOOKUP(BJ2126,[1]Sheet2!$E$2:$I$222,5,FALSE)</f>
        <v>#N/A</v>
      </c>
      <c r="BR2126" t="e">
        <f>VLOOKUP(BQ2126,[1]Sheet2!$E$2:$I$222,3,FALSE)</f>
        <v>#N/A</v>
      </c>
      <c r="BS2126" t="e">
        <f>VLOOKUP(BQ2126,[1]Sheet2!$E$2:$I$222,4,FALSE)</f>
        <v>#N/A</v>
      </c>
      <c r="BT2126" t="e">
        <f>VLOOKUP(BQ2126,[1]Sheet2!$E$2:$I$222,5,FALSE)</f>
        <v>#N/A</v>
      </c>
      <c r="BY2126" t="e">
        <f>VLOOKUP(BX2126,[1]Sheet2!$E$2:$I$222,3,FALSE)</f>
        <v>#N/A</v>
      </c>
      <c r="BZ2126" t="e">
        <f>VLOOKUP(BX2126,[1]Sheet2!$E$2:$I$222,4,FALSE)</f>
        <v>#N/A</v>
      </c>
      <c r="CA2126" t="e">
        <f>VLOOKUP(BX2126,[1]Sheet2!$E$2:$I$222,5,FALSE)</f>
        <v>#N/A</v>
      </c>
      <c r="CF2126" t="e">
        <f>VLOOKUP(CE2126,[1]Sheet2!$E$2:$I$222,3,FALSE)</f>
        <v>#N/A</v>
      </c>
      <c r="CG2126" t="e">
        <f>VLOOKUP(CE2126,[1]Sheet2!$E$2:$I$222,4,FALSE)</f>
        <v>#N/A</v>
      </c>
      <c r="CH2126" t="e">
        <f>VLOOKUP(CE2126,[1]Sheet2!$E$2:$I$222,5,FALSE)</f>
        <v>#N/A</v>
      </c>
      <c r="CM2126" t="e">
        <f>VLOOKUP(CL2126,[1]Sheet2!$E$2:$I$222,3,FALSE)</f>
        <v>#N/A</v>
      </c>
      <c r="CN2126" t="e">
        <f>VLOOKUP(CL2126,[1]Sheet2!$E$2:$I$222,4,FALSE)</f>
        <v>#N/A</v>
      </c>
      <c r="CO2126" t="e">
        <f>VLOOKUP(CL2126,[1]Sheet2!$E$2:$I$222,5,FALSE)</f>
        <v>#N/A</v>
      </c>
    </row>
    <row r="2127" spans="1:93" x14ac:dyDescent="0.25">
      <c r="A2127">
        <v>2214</v>
      </c>
      <c r="C2127">
        <v>15691</v>
      </c>
      <c r="D2127">
        <v>5691</v>
      </c>
      <c r="E2127">
        <v>37.765625</v>
      </c>
      <c r="F2127">
        <v>-122.431219</v>
      </c>
      <c r="G2127" t="s">
        <v>4921</v>
      </c>
      <c r="H2127" t="s">
        <v>4922</v>
      </c>
      <c r="I2127" t="s">
        <v>895</v>
      </c>
      <c r="J2127" t="s">
        <v>1008</v>
      </c>
      <c r="K2127" t="s">
        <v>711</v>
      </c>
      <c r="Q2127" t="s">
        <v>672</v>
      </c>
      <c r="R2127">
        <v>1412</v>
      </c>
      <c r="S2127" t="s">
        <v>4913</v>
      </c>
      <c r="W2127" t="s">
        <v>674</v>
      </c>
      <c r="X2127">
        <f t="shared" si="33"/>
        <v>3</v>
      </c>
      <c r="Y2127" t="s">
        <v>39</v>
      </c>
      <c r="Z2127" t="s">
        <v>78</v>
      </c>
      <c r="AB2127" t="e">
        <f>VLOOKUP($AA2127,Sheet2!$E$2:$I$222,3,FALSE)</f>
        <v>#N/A</v>
      </c>
      <c r="AC2127" t="e">
        <f>VLOOKUP($AA2127,Sheet2!$E$2:$I$222,4,FALSE)</f>
        <v>#N/A</v>
      </c>
      <c r="AD2127" t="e">
        <f>VLOOKUP($AA2127,Sheet2!$E$2:$I$222,5,FALSE)</f>
        <v>#N/A</v>
      </c>
      <c r="AF2127" t="s">
        <v>34</v>
      </c>
      <c r="AG2127" t="s">
        <v>78</v>
      </c>
      <c r="AI2127" t="e">
        <f>VLOOKUP(AH2127,[1]Sheet2!$E$2:$I$222,3,FALSE)</f>
        <v>#N/A</v>
      </c>
      <c r="AJ2127" t="e">
        <f>VLOOKUP(AH2127,[1]Sheet2!$E$2:$I$222,4,FALSE)</f>
        <v>#N/A</v>
      </c>
      <c r="AK2127" t="e">
        <f>VLOOKUP(AH2127,[1]Sheet2!$E$2:$I$222,5,FALSE)</f>
        <v>#N/A</v>
      </c>
      <c r="AM2127" t="s">
        <v>347</v>
      </c>
      <c r="AN2127" t="s">
        <v>78</v>
      </c>
      <c r="AO2127" t="s">
        <v>353</v>
      </c>
      <c r="AP2127" t="str">
        <f>VLOOKUP(AO2127,[1]Sheet2!$E$2:$I$222,3,FALSE)</f>
        <v>To Downtown</v>
      </c>
      <c r="AQ2127" t="str">
        <f>VLOOKUP(AO2127,[1]Sheet2!$E$2:$I$222,4,FALSE)</f>
        <v>Late Night Only (Daily ~ 1am-5am)</v>
      </c>
      <c r="AR2127" t="str">
        <f>VLOOKUP(AO2127,[1]Sheet2!$E$2:$I$222,5,FALSE)</f>
        <v>Sat ~ 1am-6am | Sun ~ 1am-8am</v>
      </c>
      <c r="AW2127" t="e">
        <f>VLOOKUP(AV2127,[1]Sheet2!$E$2:$I$222,3,FALSE)</f>
        <v>#N/A</v>
      </c>
      <c r="AX2127" t="e">
        <f>VLOOKUP(AV2127,[1]Sheet2!$E$2:$I$222,4,FALSE)</f>
        <v>#N/A</v>
      </c>
      <c r="AY2127" t="e">
        <f>VLOOKUP(AV2127,[1]Sheet2!$E$2:$I$222,5,FALSE)</f>
        <v>#N/A</v>
      </c>
      <c r="BD2127" t="e">
        <f>VLOOKUP(BC2127,[1]Sheet2!$E$2:$I$222,3,FALSE)</f>
        <v>#N/A</v>
      </c>
      <c r="BE2127" t="e">
        <f>VLOOKUP(BC2127,[1]Sheet2!$E$2:$I$222,4,FALSE)</f>
        <v>#N/A</v>
      </c>
      <c r="BF2127" t="e">
        <f>VLOOKUP(BC2127,[1]Sheet2!$E$2:$I$222,5,FALSE)</f>
        <v>#N/A</v>
      </c>
      <c r="BK2127" t="e">
        <f>VLOOKUP(BJ2127,[1]Sheet2!$E$2:$I$222,3,FALSE)</f>
        <v>#N/A</v>
      </c>
      <c r="BL2127" t="e">
        <f>VLOOKUP(BJ2127,[1]Sheet2!$E$2:$I$222,4,FALSE)</f>
        <v>#N/A</v>
      </c>
      <c r="BM2127" t="e">
        <f>VLOOKUP(BJ2127,[1]Sheet2!$E$2:$I$222,5,FALSE)</f>
        <v>#N/A</v>
      </c>
      <c r="BR2127" t="e">
        <f>VLOOKUP(BQ2127,[1]Sheet2!$E$2:$I$222,3,FALSE)</f>
        <v>#N/A</v>
      </c>
      <c r="BS2127" t="e">
        <f>VLOOKUP(BQ2127,[1]Sheet2!$E$2:$I$222,4,FALSE)</f>
        <v>#N/A</v>
      </c>
      <c r="BT2127" t="e">
        <f>VLOOKUP(BQ2127,[1]Sheet2!$E$2:$I$222,5,FALSE)</f>
        <v>#N/A</v>
      </c>
      <c r="BY2127" t="e">
        <f>VLOOKUP(BX2127,[1]Sheet2!$E$2:$I$222,3,FALSE)</f>
        <v>#N/A</v>
      </c>
      <c r="BZ2127" t="e">
        <f>VLOOKUP(BX2127,[1]Sheet2!$E$2:$I$222,4,FALSE)</f>
        <v>#N/A</v>
      </c>
      <c r="CA2127" t="e">
        <f>VLOOKUP(BX2127,[1]Sheet2!$E$2:$I$222,5,FALSE)</f>
        <v>#N/A</v>
      </c>
      <c r="CF2127" t="e">
        <f>VLOOKUP(CE2127,[1]Sheet2!$E$2:$I$222,3,FALSE)</f>
        <v>#N/A</v>
      </c>
      <c r="CG2127" t="e">
        <f>VLOOKUP(CE2127,[1]Sheet2!$E$2:$I$222,4,FALSE)</f>
        <v>#N/A</v>
      </c>
      <c r="CH2127" t="e">
        <f>VLOOKUP(CE2127,[1]Sheet2!$E$2:$I$222,5,FALSE)</f>
        <v>#N/A</v>
      </c>
      <c r="CM2127" t="e">
        <f>VLOOKUP(CL2127,[1]Sheet2!$E$2:$I$222,3,FALSE)</f>
        <v>#N/A</v>
      </c>
      <c r="CN2127" t="e">
        <f>VLOOKUP(CL2127,[1]Sheet2!$E$2:$I$222,4,FALSE)</f>
        <v>#N/A</v>
      </c>
      <c r="CO2127" t="e">
        <f>VLOOKUP(CL2127,[1]Sheet2!$E$2:$I$222,5,FALSE)</f>
        <v>#N/A</v>
      </c>
    </row>
    <row r="2128" spans="1:93" x14ac:dyDescent="0.25">
      <c r="A2128">
        <v>2215</v>
      </c>
      <c r="C2128">
        <v>15692</v>
      </c>
      <c r="D2128">
        <v>5692</v>
      </c>
      <c r="E2128">
        <v>37.774909999999998</v>
      </c>
      <c r="F2128">
        <v>-122.4195</v>
      </c>
      <c r="G2128" t="s">
        <v>4924</v>
      </c>
      <c r="H2128" t="s">
        <v>4925</v>
      </c>
      <c r="I2128" t="s">
        <v>895</v>
      </c>
      <c r="J2128" t="s">
        <v>1008</v>
      </c>
      <c r="K2128" t="s">
        <v>4926</v>
      </c>
      <c r="L2128" t="s">
        <v>452</v>
      </c>
      <c r="M2128" t="s">
        <v>671</v>
      </c>
      <c r="Q2128" t="s">
        <v>672</v>
      </c>
      <c r="R2128">
        <v>1259</v>
      </c>
      <c r="S2128" t="s">
        <v>4927</v>
      </c>
      <c r="W2128" t="s">
        <v>674</v>
      </c>
      <c r="X2128">
        <f t="shared" si="33"/>
        <v>5</v>
      </c>
      <c r="Y2128" t="s">
        <v>39</v>
      </c>
      <c r="Z2128" t="s">
        <v>78</v>
      </c>
      <c r="AB2128" t="e">
        <f>VLOOKUP($AA2128,Sheet2!$E$2:$I$222,3,FALSE)</f>
        <v>#N/A</v>
      </c>
      <c r="AC2128" t="e">
        <f>VLOOKUP($AA2128,Sheet2!$E$2:$I$222,4,FALSE)</f>
        <v>#N/A</v>
      </c>
      <c r="AD2128" t="e">
        <f>VLOOKUP($AA2128,Sheet2!$E$2:$I$222,5,FALSE)</f>
        <v>#N/A</v>
      </c>
      <c r="AF2128" t="s">
        <v>42</v>
      </c>
      <c r="AG2128" t="s">
        <v>77</v>
      </c>
      <c r="AH2128" t="s">
        <v>115</v>
      </c>
      <c r="AI2128" t="str">
        <f>VLOOKUP(AH2128,[1]Sheet2!$E$2:$I$222,3,FALSE)</f>
        <v>To Downtown</v>
      </c>
      <c r="AJ2128" t="str">
        <f>VLOOKUP(AH2128,[1]Sheet2!$E$2:$I$222,4,FALSE)</f>
        <v>Ferry Plaza</v>
      </c>
      <c r="AK2128" t="str">
        <f>VLOOKUP(AH2128,[1]Sheet2!$E$2:$I$222,5,FALSE)</f>
        <v>Daily ~ 6am-12:30am</v>
      </c>
      <c r="AM2128" t="s">
        <v>30</v>
      </c>
      <c r="AN2128" t="s">
        <v>77</v>
      </c>
      <c r="AO2128" t="s">
        <v>104</v>
      </c>
      <c r="AP2128" t="str">
        <f>VLOOKUP(AO2128,[1]Sheet2!$E$2:$I$222,3,FALSE)</f>
        <v>To Downtown</v>
      </c>
      <c r="AQ2128" t="str">
        <f>VLOOKUP(AO2128,[1]Sheet2!$E$2:$I$222,4,FALSE)</f>
        <v>Steuart &amp; Market</v>
      </c>
      <c r="AR2128" t="str">
        <f>VLOOKUP(AO2128,[1]Sheet2!$E$2:$I$222,5,FALSE)</f>
        <v>Daily ~ 6am-12:30am</v>
      </c>
      <c r="AT2128" t="s">
        <v>347</v>
      </c>
      <c r="AU2128" t="s">
        <v>78</v>
      </c>
      <c r="AV2128" t="s">
        <v>353</v>
      </c>
      <c r="AW2128" t="str">
        <f>VLOOKUP(AV2128,[1]Sheet2!$E$2:$I$222,3,FALSE)</f>
        <v>To Downtown</v>
      </c>
      <c r="AX2128" t="str">
        <f>VLOOKUP(AV2128,[1]Sheet2!$E$2:$I$222,4,FALSE)</f>
        <v>Late Night Only (Daily ~ 1am-5am)</v>
      </c>
      <c r="AY2128" t="str">
        <f>VLOOKUP(AV2128,[1]Sheet2!$E$2:$I$222,5,FALSE)</f>
        <v>Sat ~ 1am-6am | Sun ~ 1am-8am</v>
      </c>
      <c r="BA2128" t="s">
        <v>57</v>
      </c>
      <c r="BB2128" t="s">
        <v>78</v>
      </c>
      <c r="BC2128" t="s">
        <v>149</v>
      </c>
      <c r="BD2128" t="str">
        <f>VLOOKUP(BC2128,[1]Sheet2!$E$2:$I$222,3,FALSE)</f>
        <v>To Caltrain Station</v>
      </c>
      <c r="BE2128" t="str">
        <f>VLOOKUP(BC2128,[1]Sheet2!$E$2:$I$222,4,FALSE)</f>
        <v>Late Night Only (Daily ~1am-5am)</v>
      </c>
      <c r="BF2128" t="str">
        <f>VLOOKUP(BC2128,[1]Sheet2!$E$2:$I$222,5,FALSE)</f>
        <v>Sat ~ 1am-6am | Sun ~ 1am-8am</v>
      </c>
      <c r="BK2128" t="e">
        <f>VLOOKUP(BJ2128,[1]Sheet2!$E$2:$I$222,3,FALSE)</f>
        <v>#N/A</v>
      </c>
      <c r="BL2128" t="e">
        <f>VLOOKUP(BJ2128,[1]Sheet2!$E$2:$I$222,4,FALSE)</f>
        <v>#N/A</v>
      </c>
      <c r="BM2128" t="e">
        <f>VLOOKUP(BJ2128,[1]Sheet2!$E$2:$I$222,5,FALSE)</f>
        <v>#N/A</v>
      </c>
      <c r="BR2128" t="e">
        <f>VLOOKUP(BQ2128,[1]Sheet2!$E$2:$I$222,3,FALSE)</f>
        <v>#N/A</v>
      </c>
      <c r="BS2128" t="e">
        <f>VLOOKUP(BQ2128,[1]Sheet2!$E$2:$I$222,4,FALSE)</f>
        <v>#N/A</v>
      </c>
      <c r="BT2128" t="e">
        <f>VLOOKUP(BQ2128,[1]Sheet2!$E$2:$I$222,5,FALSE)</f>
        <v>#N/A</v>
      </c>
      <c r="BY2128" t="e">
        <f>VLOOKUP(BX2128,[1]Sheet2!$E$2:$I$222,3,FALSE)</f>
        <v>#N/A</v>
      </c>
      <c r="BZ2128" t="e">
        <f>VLOOKUP(BX2128,[1]Sheet2!$E$2:$I$222,4,FALSE)</f>
        <v>#N/A</v>
      </c>
      <c r="CA2128" t="e">
        <f>VLOOKUP(BX2128,[1]Sheet2!$E$2:$I$222,5,FALSE)</f>
        <v>#N/A</v>
      </c>
      <c r="CF2128" t="e">
        <f>VLOOKUP(CE2128,[1]Sheet2!$E$2:$I$222,3,FALSE)</f>
        <v>#N/A</v>
      </c>
      <c r="CG2128" t="e">
        <f>VLOOKUP(CE2128,[1]Sheet2!$E$2:$I$222,4,FALSE)</f>
        <v>#N/A</v>
      </c>
      <c r="CH2128" t="e">
        <f>VLOOKUP(CE2128,[1]Sheet2!$E$2:$I$222,5,FALSE)</f>
        <v>#N/A</v>
      </c>
      <c r="CM2128" t="e">
        <f>VLOOKUP(CL2128,[1]Sheet2!$E$2:$I$222,3,FALSE)</f>
        <v>#N/A</v>
      </c>
      <c r="CN2128" t="e">
        <f>VLOOKUP(CL2128,[1]Sheet2!$E$2:$I$222,4,FALSE)</f>
        <v>#N/A</v>
      </c>
      <c r="CO2128" t="e">
        <f>VLOOKUP(CL2128,[1]Sheet2!$E$2:$I$222,5,FALSE)</f>
        <v>#N/A</v>
      </c>
    </row>
    <row r="2129" spans="1:93" x14ac:dyDescent="0.25">
      <c r="A2129">
        <v>2216</v>
      </c>
      <c r="C2129">
        <v>15693</v>
      </c>
      <c r="D2129">
        <v>5693</v>
      </c>
      <c r="E2129">
        <v>37.794260000000001</v>
      </c>
      <c r="F2129">
        <v>-122.39491</v>
      </c>
      <c r="G2129" t="s">
        <v>4928</v>
      </c>
      <c r="H2129" t="s">
        <v>4929</v>
      </c>
      <c r="I2129" t="s">
        <v>895</v>
      </c>
      <c r="J2129" t="s">
        <v>687</v>
      </c>
      <c r="N2129" t="s">
        <v>4930</v>
      </c>
      <c r="Q2129" t="s">
        <v>672</v>
      </c>
      <c r="R2129">
        <v>1271</v>
      </c>
      <c r="S2129" t="s">
        <v>4931</v>
      </c>
      <c r="W2129" t="s">
        <v>674</v>
      </c>
      <c r="X2129">
        <f t="shared" si="33"/>
        <v>5</v>
      </c>
      <c r="Y2129" t="s">
        <v>68</v>
      </c>
      <c r="Z2129" t="s">
        <v>77</v>
      </c>
      <c r="AA2129" t="s">
        <v>158</v>
      </c>
      <c r="AB2129" t="str">
        <f>VLOOKUP($AA2129,Sheet2!$E$2:$I$222,3,FALSE)</f>
        <v>To Downtown</v>
      </c>
      <c r="AC2129" t="str">
        <f>VLOOKUP($AA2129,Sheet2!$E$2:$I$222,4,FALSE)</f>
        <v>Main &amp; Mission</v>
      </c>
      <c r="AD2129" t="str">
        <f>VLOOKUP($AA2129,Sheet2!$E$2:$I$222,5,FALSE)</f>
        <v>M-F ~ 7am-6pm | Sat-Sun ~ 9am-6pm</v>
      </c>
      <c r="AF2129" t="s">
        <v>70</v>
      </c>
      <c r="AG2129" t="s">
        <v>77</v>
      </c>
      <c r="AH2129" t="s">
        <v>161</v>
      </c>
      <c r="AI2129" t="str">
        <f>VLOOKUP(AH2129,[1]Sheet2!$E$2:$I$222,3,FALSE)</f>
        <v>To Downtown</v>
      </c>
      <c r="AJ2129" t="str">
        <f>VLOOKUP(AH2129,[1]Sheet2!$E$2:$I$222,4,FALSE)</f>
        <v>Ferry Plaza</v>
      </c>
      <c r="AK2129" t="str">
        <f>VLOOKUP(AH2129,[1]Sheet2!$E$2:$I$222,5,FALSE)</f>
        <v>Daily 24 Hours</v>
      </c>
      <c r="AL2129" t="s">
        <v>345</v>
      </c>
      <c r="AM2129" t="s">
        <v>62</v>
      </c>
      <c r="AN2129" t="s">
        <v>77</v>
      </c>
      <c r="AO2129" t="s">
        <v>147</v>
      </c>
      <c r="AP2129" t="str">
        <f>VLOOKUP(AO2129,[1]Sheet2!$E$2:$I$222,3,FALSE)</f>
        <v>To Downtown</v>
      </c>
      <c r="AQ2129" t="str">
        <f>VLOOKUP(AO2129,[1]Sheet2!$E$2:$I$222,4,FALSE)</f>
        <v>Ferry Plaza</v>
      </c>
      <c r="AR2129" t="str">
        <f>VLOOKUP(AO2129,[1]Sheet2!$E$2:$I$222,5,FALSE)</f>
        <v>AM Only: M-F ~ 6:30am-8:30am</v>
      </c>
      <c r="AT2129" t="s">
        <v>27</v>
      </c>
      <c r="AU2129" t="s">
        <v>77</v>
      </c>
      <c r="AV2129" t="s">
        <v>168</v>
      </c>
      <c r="AW2129" t="str">
        <f>VLOOKUP(AV2129,[1]Sheet2!$E$2:$I$222,3,FALSE)</f>
        <v>To Downtown</v>
      </c>
      <c r="AX2129" t="str">
        <f>VLOOKUP(AV2129,[1]Sheet2!$E$2:$I$222,4,FALSE)</f>
        <v>Ferry Plaza</v>
      </c>
      <c r="AY2129" t="str">
        <f>VLOOKUP(AV2129,[1]Sheet2!$E$2:$I$222,5,FALSE)</f>
        <v>AM Only: M-F ~ 6:30am-10am</v>
      </c>
      <c r="BA2129" t="s">
        <v>57</v>
      </c>
      <c r="BB2129" t="s">
        <v>78</v>
      </c>
      <c r="BC2129" t="s">
        <v>149</v>
      </c>
      <c r="BD2129" t="str">
        <f>VLOOKUP(BC2129,[1]Sheet2!$E$2:$I$222,3,FALSE)</f>
        <v>To Caltrain Station</v>
      </c>
      <c r="BE2129" t="str">
        <f>VLOOKUP(BC2129,[1]Sheet2!$E$2:$I$222,4,FALSE)</f>
        <v>Late Night Only (Daily ~1am-5am)</v>
      </c>
      <c r="BF2129" t="str">
        <f>VLOOKUP(BC2129,[1]Sheet2!$E$2:$I$222,5,FALSE)</f>
        <v>Sat ~ 1am-6am | Sun ~ 1am-8am</v>
      </c>
      <c r="BK2129" t="e">
        <f>VLOOKUP(BJ2129,[1]Sheet2!$E$2:$I$222,3,FALSE)</f>
        <v>#N/A</v>
      </c>
      <c r="BL2129" t="e">
        <f>VLOOKUP(BJ2129,[1]Sheet2!$E$2:$I$222,4,FALSE)</f>
        <v>#N/A</v>
      </c>
      <c r="BM2129" t="e">
        <f>VLOOKUP(BJ2129,[1]Sheet2!$E$2:$I$222,5,FALSE)</f>
        <v>#N/A</v>
      </c>
      <c r="BR2129" t="e">
        <f>VLOOKUP(BQ2129,[1]Sheet2!$E$2:$I$222,3,FALSE)</f>
        <v>#N/A</v>
      </c>
      <c r="BS2129" t="e">
        <f>VLOOKUP(BQ2129,[1]Sheet2!$E$2:$I$222,4,FALSE)</f>
        <v>#N/A</v>
      </c>
      <c r="BT2129" t="e">
        <f>VLOOKUP(BQ2129,[1]Sheet2!$E$2:$I$222,5,FALSE)</f>
        <v>#N/A</v>
      </c>
      <c r="BY2129" t="e">
        <f>VLOOKUP(BX2129,[1]Sheet2!$E$2:$I$222,3,FALSE)</f>
        <v>#N/A</v>
      </c>
      <c r="BZ2129" t="e">
        <f>VLOOKUP(BX2129,[1]Sheet2!$E$2:$I$222,4,FALSE)</f>
        <v>#N/A</v>
      </c>
      <c r="CA2129" t="e">
        <f>VLOOKUP(BX2129,[1]Sheet2!$E$2:$I$222,5,FALSE)</f>
        <v>#N/A</v>
      </c>
      <c r="CF2129" t="e">
        <f>VLOOKUP(CE2129,[1]Sheet2!$E$2:$I$222,3,FALSE)</f>
        <v>#N/A</v>
      </c>
      <c r="CG2129" t="e">
        <f>VLOOKUP(CE2129,[1]Sheet2!$E$2:$I$222,4,FALSE)</f>
        <v>#N/A</v>
      </c>
      <c r="CH2129" t="e">
        <f>VLOOKUP(CE2129,[1]Sheet2!$E$2:$I$222,5,FALSE)</f>
        <v>#N/A</v>
      </c>
      <c r="CM2129" t="e">
        <f>VLOOKUP(CL2129,[1]Sheet2!$E$2:$I$222,3,FALSE)</f>
        <v>#N/A</v>
      </c>
      <c r="CN2129" t="e">
        <f>VLOOKUP(CL2129,[1]Sheet2!$E$2:$I$222,4,FALSE)</f>
        <v>#N/A</v>
      </c>
      <c r="CO2129" t="e">
        <f>VLOOKUP(CL2129,[1]Sheet2!$E$2:$I$222,5,FALSE)</f>
        <v>#N/A</v>
      </c>
    </row>
    <row r="2130" spans="1:93" x14ac:dyDescent="0.25">
      <c r="A2130">
        <v>2217</v>
      </c>
      <c r="C2130">
        <v>15694</v>
      </c>
      <c r="D2130">
        <v>5694</v>
      </c>
      <c r="E2130">
        <v>37.785876000000002</v>
      </c>
      <c r="F2130">
        <v>-122.405756</v>
      </c>
      <c r="G2130" t="s">
        <v>4932</v>
      </c>
      <c r="H2130" t="s">
        <v>4933</v>
      </c>
      <c r="I2130" t="s">
        <v>894</v>
      </c>
      <c r="J2130" t="s">
        <v>1008</v>
      </c>
      <c r="K2130" t="s">
        <v>872</v>
      </c>
      <c r="L2130" t="s">
        <v>452</v>
      </c>
      <c r="M2130" t="s">
        <v>671</v>
      </c>
      <c r="Q2130">
        <v>0</v>
      </c>
      <c r="R2130">
        <v>1467</v>
      </c>
      <c r="S2130" t="s">
        <v>4788</v>
      </c>
      <c r="W2130" t="s">
        <v>674</v>
      </c>
      <c r="X2130">
        <f t="shared" si="33"/>
        <v>7</v>
      </c>
      <c r="Y2130" t="s">
        <v>39</v>
      </c>
      <c r="Z2130" t="s">
        <v>79</v>
      </c>
      <c r="AB2130" t="e">
        <f>VLOOKUP($AA2130,Sheet2!$E$2:$I$222,3,FALSE)</f>
        <v>#N/A</v>
      </c>
      <c r="AC2130" t="e">
        <f>VLOOKUP($AA2130,Sheet2!$E$2:$I$222,4,FALSE)</f>
        <v>#N/A</v>
      </c>
      <c r="AD2130" t="e">
        <f>VLOOKUP($AA2130,Sheet2!$E$2:$I$222,5,FALSE)</f>
        <v>#N/A</v>
      </c>
      <c r="AF2130" t="s">
        <v>32</v>
      </c>
      <c r="AG2130" t="s">
        <v>80</v>
      </c>
      <c r="AH2130" t="s">
        <v>108</v>
      </c>
      <c r="AI2130" t="str">
        <f>VLOOKUP(AH2130,[1]Sheet2!$E$2:$I$222,3,FALSE)</f>
        <v>To Sunnydale</v>
      </c>
      <c r="AJ2130" t="str">
        <f>VLOOKUP(AH2130,[1]Sheet2!$E$2:$I$222,4,FALSE)</f>
        <v>Geneva &amp; Schwerin</v>
      </c>
      <c r="AK2130" t="str">
        <f>VLOOKUP(AH2130,[1]Sheet2!$E$2:$I$222,5,FALSE)</f>
        <v>M-F ~ 6am-6pm</v>
      </c>
      <c r="AM2130" t="s">
        <v>42</v>
      </c>
      <c r="AN2130" t="s">
        <v>80</v>
      </c>
      <c r="AO2130" t="s">
        <v>116</v>
      </c>
      <c r="AP2130" t="str">
        <f>VLOOKUP(AO2130,[1]Sheet2!$E$2:$I$222,3,FALSE)</f>
        <v>To Ocean Beach</v>
      </c>
      <c r="AQ2130" t="str">
        <f>VLOOKUP(AO2130,[1]Sheet2!$E$2:$I$222,4,FALSE)</f>
        <v>48th Av. &amp; Ortega</v>
      </c>
      <c r="AR2130" t="str">
        <f>VLOOKUP(AO2130,[1]Sheet2!$E$2:$I$222,5,FALSE)</f>
        <v>Daily ~ 6am-12am</v>
      </c>
      <c r="AT2130" t="s">
        <v>3</v>
      </c>
      <c r="AU2130" t="s">
        <v>79</v>
      </c>
      <c r="AW2130" t="e">
        <f>VLOOKUP(AV2130,[1]Sheet2!$E$2:$I$222,3,FALSE)</f>
        <v>#N/A</v>
      </c>
      <c r="AX2130" t="e">
        <f>VLOOKUP(AV2130,[1]Sheet2!$E$2:$I$222,4,FALSE)</f>
        <v>#N/A</v>
      </c>
      <c r="AY2130" t="e">
        <f>VLOOKUP(AV2130,[1]Sheet2!$E$2:$I$222,5,FALSE)</f>
        <v>#N/A</v>
      </c>
      <c r="BA2130" t="s">
        <v>30</v>
      </c>
      <c r="BB2130" t="s">
        <v>80</v>
      </c>
      <c r="BC2130" t="s">
        <v>105</v>
      </c>
      <c r="BD2130" t="str">
        <f>VLOOKUP(BC2130,[1]Sheet2!$E$2:$I$222,3,FALSE)</f>
        <v>To Sunset District</v>
      </c>
      <c r="BE2130" t="str">
        <f>VLOOKUP(BC2130,[1]Sheet2!$E$2:$I$222,4,FALSE)</f>
        <v>14th Av. &amp; Quintara</v>
      </c>
      <c r="BF2130" t="str">
        <f>VLOOKUP(BC2130,[1]Sheet2!$E$2:$I$222,5,FALSE)</f>
        <v>Daily ~ 6am-12:30am</v>
      </c>
      <c r="BH2130" t="s">
        <v>347</v>
      </c>
      <c r="BI2130" t="s">
        <v>79</v>
      </c>
      <c r="BJ2130" t="s">
        <v>352</v>
      </c>
      <c r="BK2130" t="str">
        <f>VLOOKUP(BJ2130,[1]Sheet2!$E$2:$I$222,3,FALSE)</f>
        <v>To SF Zoo</v>
      </c>
      <c r="BL2130" t="str">
        <f>VLOOKUP(BJ2130,[1]Sheet2!$E$2:$I$222,4,FALSE)</f>
        <v>46th Av. &amp; Wawona</v>
      </c>
      <c r="BM2130" t="str">
        <f>VLOOKUP(BJ2130,[1]Sheet2!$E$2:$I$222,5,FALSE)</f>
        <v>Late Night Only: Daily ~ 1am-5am</v>
      </c>
      <c r="BO2130" t="s">
        <v>57</v>
      </c>
      <c r="BP2130" t="s">
        <v>79</v>
      </c>
      <c r="BQ2130" t="s">
        <v>141</v>
      </c>
      <c r="BR2130" t="str">
        <f>VLOOKUP(BQ2130,[1]Sheet2!$E$2:$I$222,3,FALSE)</f>
        <v>To Ocean Beach</v>
      </c>
      <c r="BS2130" t="str">
        <f>VLOOKUP(BQ2130,[1]Sheet2!$E$2:$I$222,4,FALSE)</f>
        <v>Late Night Only (Daily ~ 1am-5am)</v>
      </c>
      <c r="BT2130" t="str">
        <f>VLOOKUP(BQ2130,[1]Sheet2!$E$2:$I$222,5,FALSE)</f>
        <v>Sat ~ 1am-6am | Sun ~ 1am-8am</v>
      </c>
      <c r="BY2130" t="e">
        <f>VLOOKUP(BX2130,[1]Sheet2!$E$2:$I$222,3,FALSE)</f>
        <v>#N/A</v>
      </c>
      <c r="BZ2130" t="e">
        <f>VLOOKUP(BX2130,[1]Sheet2!$E$2:$I$222,4,FALSE)</f>
        <v>#N/A</v>
      </c>
      <c r="CA2130" t="e">
        <f>VLOOKUP(BX2130,[1]Sheet2!$E$2:$I$222,5,FALSE)</f>
        <v>#N/A</v>
      </c>
      <c r="CF2130" t="e">
        <f>VLOOKUP(CE2130,[1]Sheet2!$E$2:$I$222,3,FALSE)</f>
        <v>#N/A</v>
      </c>
      <c r="CG2130" t="e">
        <f>VLOOKUP(CE2130,[1]Sheet2!$E$2:$I$222,4,FALSE)</f>
        <v>#N/A</v>
      </c>
      <c r="CH2130" t="e">
        <f>VLOOKUP(CE2130,[1]Sheet2!$E$2:$I$222,5,FALSE)</f>
        <v>#N/A</v>
      </c>
      <c r="CM2130" t="e">
        <f>VLOOKUP(CL2130,[1]Sheet2!$E$2:$I$222,3,FALSE)</f>
        <v>#N/A</v>
      </c>
      <c r="CN2130" t="e">
        <f>VLOOKUP(CL2130,[1]Sheet2!$E$2:$I$222,4,FALSE)</f>
        <v>#N/A</v>
      </c>
      <c r="CO2130" t="e">
        <f>VLOOKUP(CL2130,[1]Sheet2!$E$2:$I$222,5,FALSE)</f>
        <v>#N/A</v>
      </c>
    </row>
    <row r="2131" spans="1:93" x14ac:dyDescent="0.25">
      <c r="A2131">
        <v>2218</v>
      </c>
      <c r="C2131">
        <v>15695</v>
      </c>
      <c r="D2131">
        <v>5695</v>
      </c>
      <c r="E2131">
        <v>37.782380000000003</v>
      </c>
      <c r="F2131">
        <v>-122.410189</v>
      </c>
      <c r="G2131" t="s">
        <v>4934</v>
      </c>
      <c r="H2131" t="s">
        <v>4935</v>
      </c>
      <c r="I2131" t="s">
        <v>894</v>
      </c>
      <c r="J2131" t="s">
        <v>1008</v>
      </c>
      <c r="K2131" t="s">
        <v>4190</v>
      </c>
      <c r="L2131" t="s">
        <v>452</v>
      </c>
      <c r="Q2131">
        <v>0</v>
      </c>
      <c r="R2131">
        <v>1468</v>
      </c>
      <c r="S2131" t="s">
        <v>4788</v>
      </c>
      <c r="W2131" t="s">
        <v>674</v>
      </c>
      <c r="X2131">
        <f t="shared" si="33"/>
        <v>7</v>
      </c>
      <c r="Y2131" t="s">
        <v>39</v>
      </c>
      <c r="Z2131" t="s">
        <v>79</v>
      </c>
      <c r="AB2131" t="e">
        <f>VLOOKUP($AA2131,Sheet2!$E$2:$I$222,3,FALSE)</f>
        <v>#N/A</v>
      </c>
      <c r="AC2131" t="e">
        <f>VLOOKUP($AA2131,Sheet2!$E$2:$I$222,4,FALSE)</f>
        <v>#N/A</v>
      </c>
      <c r="AD2131" t="e">
        <f>VLOOKUP($AA2131,Sheet2!$E$2:$I$222,5,FALSE)</f>
        <v>#N/A</v>
      </c>
      <c r="AF2131" t="s">
        <v>32</v>
      </c>
      <c r="AG2131" t="s">
        <v>80</v>
      </c>
      <c r="AH2131" t="s">
        <v>108</v>
      </c>
      <c r="AI2131" t="str">
        <f>VLOOKUP(AH2131,[1]Sheet2!$E$2:$I$222,3,FALSE)</f>
        <v>To Sunnydale</v>
      </c>
      <c r="AJ2131" t="str">
        <f>VLOOKUP(AH2131,[1]Sheet2!$E$2:$I$222,4,FALSE)</f>
        <v>Geneva &amp; Schwerin</v>
      </c>
      <c r="AK2131" t="str">
        <f>VLOOKUP(AH2131,[1]Sheet2!$E$2:$I$222,5,FALSE)</f>
        <v>M-F ~ 6am-6pm</v>
      </c>
      <c r="AM2131" t="s">
        <v>42</v>
      </c>
      <c r="AN2131" t="s">
        <v>80</v>
      </c>
      <c r="AO2131" t="s">
        <v>116</v>
      </c>
      <c r="AP2131" t="str">
        <f>VLOOKUP(AO2131,[1]Sheet2!$E$2:$I$222,3,FALSE)</f>
        <v>To Ocean Beach</v>
      </c>
      <c r="AQ2131" t="str">
        <f>VLOOKUP(AO2131,[1]Sheet2!$E$2:$I$222,4,FALSE)</f>
        <v>48th Av. &amp; Ortega</v>
      </c>
      <c r="AR2131" t="str">
        <f>VLOOKUP(AO2131,[1]Sheet2!$E$2:$I$222,5,FALSE)</f>
        <v>Daily ~ 6am-12am</v>
      </c>
      <c r="AT2131" t="s">
        <v>3</v>
      </c>
      <c r="AU2131" t="s">
        <v>79</v>
      </c>
      <c r="AW2131" t="e">
        <f>VLOOKUP(AV2131,[1]Sheet2!$E$2:$I$222,3,FALSE)</f>
        <v>#N/A</v>
      </c>
      <c r="AX2131" t="e">
        <f>VLOOKUP(AV2131,[1]Sheet2!$E$2:$I$222,4,FALSE)</f>
        <v>#N/A</v>
      </c>
      <c r="AY2131" t="e">
        <f>VLOOKUP(AV2131,[1]Sheet2!$E$2:$I$222,5,FALSE)</f>
        <v>#N/A</v>
      </c>
      <c r="BA2131" t="s">
        <v>30</v>
      </c>
      <c r="BB2131" t="s">
        <v>80</v>
      </c>
      <c r="BC2131" t="s">
        <v>105</v>
      </c>
      <c r="BD2131" t="str">
        <f>VLOOKUP(BC2131,[1]Sheet2!$E$2:$I$222,3,FALSE)</f>
        <v>To Sunset District</v>
      </c>
      <c r="BE2131" t="str">
        <f>VLOOKUP(BC2131,[1]Sheet2!$E$2:$I$222,4,FALSE)</f>
        <v>14th Av. &amp; Quintara</v>
      </c>
      <c r="BF2131" t="str">
        <f>VLOOKUP(BC2131,[1]Sheet2!$E$2:$I$222,5,FALSE)</f>
        <v>Daily ~ 6am-12:30am</v>
      </c>
      <c r="BH2131" t="s">
        <v>347</v>
      </c>
      <c r="BI2131" t="s">
        <v>79</v>
      </c>
      <c r="BJ2131" t="s">
        <v>352</v>
      </c>
      <c r="BK2131" t="str">
        <f>VLOOKUP(BJ2131,[1]Sheet2!$E$2:$I$222,3,FALSE)</f>
        <v>To SF Zoo</v>
      </c>
      <c r="BL2131" t="str">
        <f>VLOOKUP(BJ2131,[1]Sheet2!$E$2:$I$222,4,FALSE)</f>
        <v>46th Av. &amp; Wawona</v>
      </c>
      <c r="BM2131" t="str">
        <f>VLOOKUP(BJ2131,[1]Sheet2!$E$2:$I$222,5,FALSE)</f>
        <v>Late Night Only: Daily ~ 1am-5am</v>
      </c>
      <c r="BO2131" t="s">
        <v>57</v>
      </c>
      <c r="BP2131" t="s">
        <v>79</v>
      </c>
      <c r="BQ2131" t="s">
        <v>141</v>
      </c>
      <c r="BR2131" t="str">
        <f>VLOOKUP(BQ2131,[1]Sheet2!$E$2:$I$222,3,FALSE)</f>
        <v>To Ocean Beach</v>
      </c>
      <c r="BS2131" t="str">
        <f>VLOOKUP(BQ2131,[1]Sheet2!$E$2:$I$222,4,FALSE)</f>
        <v>Late Night Only (Daily ~ 1am-5am)</v>
      </c>
      <c r="BT2131" t="str">
        <f>VLOOKUP(BQ2131,[1]Sheet2!$E$2:$I$222,5,FALSE)</f>
        <v>Sat ~ 1am-6am | Sun ~ 1am-8am</v>
      </c>
      <c r="BY2131" t="e">
        <f>VLOOKUP(BX2131,[1]Sheet2!$E$2:$I$222,3,FALSE)</f>
        <v>#N/A</v>
      </c>
      <c r="BZ2131" t="e">
        <f>VLOOKUP(BX2131,[1]Sheet2!$E$2:$I$222,4,FALSE)</f>
        <v>#N/A</v>
      </c>
      <c r="CA2131" t="e">
        <f>VLOOKUP(BX2131,[1]Sheet2!$E$2:$I$222,5,FALSE)</f>
        <v>#N/A</v>
      </c>
      <c r="CF2131" t="e">
        <f>VLOOKUP(CE2131,[1]Sheet2!$E$2:$I$222,3,FALSE)</f>
        <v>#N/A</v>
      </c>
      <c r="CG2131" t="e">
        <f>VLOOKUP(CE2131,[1]Sheet2!$E$2:$I$222,4,FALSE)</f>
        <v>#N/A</v>
      </c>
      <c r="CH2131" t="e">
        <f>VLOOKUP(CE2131,[1]Sheet2!$E$2:$I$222,5,FALSE)</f>
        <v>#N/A</v>
      </c>
      <c r="CM2131" t="e">
        <f>VLOOKUP(CL2131,[1]Sheet2!$E$2:$I$222,3,FALSE)</f>
        <v>#N/A</v>
      </c>
      <c r="CN2131" t="e">
        <f>VLOOKUP(CL2131,[1]Sheet2!$E$2:$I$222,4,FALSE)</f>
        <v>#N/A</v>
      </c>
      <c r="CO2131" t="e">
        <f>VLOOKUP(CL2131,[1]Sheet2!$E$2:$I$222,5,FALSE)</f>
        <v>#N/A</v>
      </c>
    </row>
    <row r="2132" spans="1:93" x14ac:dyDescent="0.25">
      <c r="A2132">
        <v>2219</v>
      </c>
      <c r="C2132">
        <v>15696</v>
      </c>
      <c r="D2132">
        <v>5696</v>
      </c>
      <c r="E2132">
        <v>37.775407000000001</v>
      </c>
      <c r="F2132">
        <v>-122.41901</v>
      </c>
      <c r="G2132" t="s">
        <v>4936</v>
      </c>
      <c r="H2132" t="s">
        <v>4937</v>
      </c>
      <c r="I2132" t="s">
        <v>894</v>
      </c>
      <c r="J2132" t="s">
        <v>1008</v>
      </c>
      <c r="K2132" t="s">
        <v>4389</v>
      </c>
      <c r="L2132" t="s">
        <v>452</v>
      </c>
      <c r="M2132" t="s">
        <v>671</v>
      </c>
      <c r="Q2132" t="s">
        <v>672</v>
      </c>
      <c r="R2132">
        <v>1260</v>
      </c>
      <c r="S2132" t="s">
        <v>4938</v>
      </c>
      <c r="W2132" t="s">
        <v>674</v>
      </c>
      <c r="X2132">
        <f t="shared" si="33"/>
        <v>5</v>
      </c>
      <c r="Y2132" t="s">
        <v>39</v>
      </c>
      <c r="Z2132" t="s">
        <v>79</v>
      </c>
      <c r="AB2132" t="e">
        <f>VLOOKUP($AA2132,Sheet2!$E$2:$I$222,3,FALSE)</f>
        <v>#N/A</v>
      </c>
      <c r="AC2132" t="e">
        <f>VLOOKUP($AA2132,Sheet2!$E$2:$I$222,4,FALSE)</f>
        <v>#N/A</v>
      </c>
      <c r="AD2132" t="e">
        <f>VLOOKUP($AA2132,Sheet2!$E$2:$I$222,5,FALSE)</f>
        <v>#N/A</v>
      </c>
      <c r="AF2132" t="s">
        <v>42</v>
      </c>
      <c r="AG2132" t="s">
        <v>80</v>
      </c>
      <c r="AH2132" t="s">
        <v>116</v>
      </c>
      <c r="AI2132" t="str">
        <f>VLOOKUP(AH2132,[1]Sheet2!$E$2:$I$222,3,FALSE)</f>
        <v>To Ocean Beach</v>
      </c>
      <c r="AJ2132" t="str">
        <f>VLOOKUP(AH2132,[1]Sheet2!$E$2:$I$222,4,FALSE)</f>
        <v>48th Av. &amp; Ortega</v>
      </c>
      <c r="AK2132" t="str">
        <f>VLOOKUP(AH2132,[1]Sheet2!$E$2:$I$222,5,FALSE)</f>
        <v>Daily ~ 6am-12am</v>
      </c>
      <c r="AM2132" t="s">
        <v>30</v>
      </c>
      <c r="AN2132" t="s">
        <v>80</v>
      </c>
      <c r="AO2132" t="s">
        <v>105</v>
      </c>
      <c r="AP2132" t="str">
        <f>VLOOKUP(AO2132,[1]Sheet2!$E$2:$I$222,3,FALSE)</f>
        <v>To Sunset District</v>
      </c>
      <c r="AQ2132" t="str">
        <f>VLOOKUP(AO2132,[1]Sheet2!$E$2:$I$222,4,FALSE)</f>
        <v>14th Av. &amp; Quintara</v>
      </c>
      <c r="AR2132" t="str">
        <f>VLOOKUP(AO2132,[1]Sheet2!$E$2:$I$222,5,FALSE)</f>
        <v>Daily ~ 6am-12:30am</v>
      </c>
      <c r="AT2132" t="s">
        <v>347</v>
      </c>
      <c r="AU2132" t="s">
        <v>79</v>
      </c>
      <c r="AV2132" t="s">
        <v>352</v>
      </c>
      <c r="AW2132" t="str">
        <f>VLOOKUP(AV2132,[1]Sheet2!$E$2:$I$222,3,FALSE)</f>
        <v>To SF Zoo</v>
      </c>
      <c r="AX2132" t="str">
        <f>VLOOKUP(AV2132,[1]Sheet2!$E$2:$I$222,4,FALSE)</f>
        <v>46th Av. &amp; Wawona</v>
      </c>
      <c r="AY2132" t="str">
        <f>VLOOKUP(AV2132,[1]Sheet2!$E$2:$I$222,5,FALSE)</f>
        <v>Late Night Only: Daily ~ 1am-5am</v>
      </c>
      <c r="BA2132" t="s">
        <v>57</v>
      </c>
      <c r="BB2132" t="s">
        <v>79</v>
      </c>
      <c r="BC2132" t="s">
        <v>141</v>
      </c>
      <c r="BD2132" t="str">
        <f>VLOOKUP(BC2132,[1]Sheet2!$E$2:$I$222,3,FALSE)</f>
        <v>To Ocean Beach</v>
      </c>
      <c r="BE2132" t="str">
        <f>VLOOKUP(BC2132,[1]Sheet2!$E$2:$I$222,4,FALSE)</f>
        <v>Late Night Only (Daily ~ 1am-5am)</v>
      </c>
      <c r="BF2132" t="str">
        <f>VLOOKUP(BC2132,[1]Sheet2!$E$2:$I$222,5,FALSE)</f>
        <v>Sat ~ 1am-6am | Sun ~ 1am-8am</v>
      </c>
      <c r="BK2132" t="e">
        <f>VLOOKUP(BJ2132,[1]Sheet2!$E$2:$I$222,3,FALSE)</f>
        <v>#N/A</v>
      </c>
      <c r="BL2132" t="e">
        <f>VLOOKUP(BJ2132,[1]Sheet2!$E$2:$I$222,4,FALSE)</f>
        <v>#N/A</v>
      </c>
      <c r="BM2132" t="e">
        <f>VLOOKUP(BJ2132,[1]Sheet2!$E$2:$I$222,5,FALSE)</f>
        <v>#N/A</v>
      </c>
      <c r="BR2132" t="e">
        <f>VLOOKUP(BQ2132,[1]Sheet2!$E$2:$I$222,3,FALSE)</f>
        <v>#N/A</v>
      </c>
      <c r="BS2132" t="e">
        <f>VLOOKUP(BQ2132,[1]Sheet2!$E$2:$I$222,4,FALSE)</f>
        <v>#N/A</v>
      </c>
      <c r="BT2132" t="e">
        <f>VLOOKUP(BQ2132,[1]Sheet2!$E$2:$I$222,5,FALSE)</f>
        <v>#N/A</v>
      </c>
      <c r="BY2132" t="e">
        <f>VLOOKUP(BX2132,[1]Sheet2!$E$2:$I$222,3,FALSE)</f>
        <v>#N/A</v>
      </c>
      <c r="BZ2132" t="e">
        <f>VLOOKUP(BX2132,[1]Sheet2!$E$2:$I$222,4,FALSE)</f>
        <v>#N/A</v>
      </c>
      <c r="CA2132" t="e">
        <f>VLOOKUP(BX2132,[1]Sheet2!$E$2:$I$222,5,FALSE)</f>
        <v>#N/A</v>
      </c>
      <c r="CF2132" t="e">
        <f>VLOOKUP(CE2132,[1]Sheet2!$E$2:$I$222,3,FALSE)</f>
        <v>#N/A</v>
      </c>
      <c r="CG2132" t="e">
        <f>VLOOKUP(CE2132,[1]Sheet2!$E$2:$I$222,4,FALSE)</f>
        <v>#N/A</v>
      </c>
      <c r="CH2132" t="e">
        <f>VLOOKUP(CE2132,[1]Sheet2!$E$2:$I$222,5,FALSE)</f>
        <v>#N/A</v>
      </c>
      <c r="CM2132" t="e">
        <f>VLOOKUP(CL2132,[1]Sheet2!$E$2:$I$222,3,FALSE)</f>
        <v>#N/A</v>
      </c>
      <c r="CN2132" t="e">
        <f>VLOOKUP(CL2132,[1]Sheet2!$E$2:$I$222,4,FALSE)</f>
        <v>#N/A</v>
      </c>
      <c r="CO2132" t="e">
        <f>VLOOKUP(CL2132,[1]Sheet2!$E$2:$I$222,5,FALSE)</f>
        <v>#N/A</v>
      </c>
    </row>
    <row r="2133" spans="1:93" x14ac:dyDescent="0.25">
      <c r="A2133">
        <v>2220</v>
      </c>
      <c r="C2133">
        <v>15697</v>
      </c>
      <c r="D2133">
        <v>5697</v>
      </c>
      <c r="E2133">
        <v>37.75376</v>
      </c>
      <c r="F2133">
        <v>-122.45032</v>
      </c>
      <c r="G2133" t="s">
        <v>4939</v>
      </c>
      <c r="H2133" t="s">
        <v>4940</v>
      </c>
      <c r="I2133" t="s">
        <v>691</v>
      </c>
      <c r="J2133" t="s">
        <v>687</v>
      </c>
      <c r="Q2133" t="s">
        <v>672</v>
      </c>
      <c r="S2133" t="s">
        <v>2220</v>
      </c>
      <c r="X2133">
        <f t="shared" si="33"/>
        <v>1</v>
      </c>
      <c r="Y2133" t="s">
        <v>55</v>
      </c>
      <c r="Z2133" t="s">
        <v>78</v>
      </c>
      <c r="AB2133" t="e">
        <f>VLOOKUP($AA2133,Sheet2!$E$2:$I$222,3,FALSE)</f>
        <v>#N/A</v>
      </c>
      <c r="AC2133" t="e">
        <f>VLOOKUP($AA2133,Sheet2!$E$2:$I$222,4,FALSE)</f>
        <v>#N/A</v>
      </c>
      <c r="AD2133" t="e">
        <f>VLOOKUP($AA2133,Sheet2!$E$2:$I$222,5,FALSE)</f>
        <v>#N/A</v>
      </c>
      <c r="AI2133" t="e">
        <f>VLOOKUP(AH2133,[1]Sheet2!$E$2:$I$222,3,FALSE)</f>
        <v>#N/A</v>
      </c>
      <c r="AJ2133" t="e">
        <f>VLOOKUP(AH2133,[1]Sheet2!$E$2:$I$222,4,FALSE)</f>
        <v>#N/A</v>
      </c>
      <c r="AK2133" t="e">
        <f>VLOOKUP(AH2133,[1]Sheet2!$E$2:$I$222,5,FALSE)</f>
        <v>#N/A</v>
      </c>
      <c r="AP2133" t="e">
        <f>VLOOKUP(AO2133,[1]Sheet2!$E$2:$I$222,3,FALSE)</f>
        <v>#N/A</v>
      </c>
      <c r="AQ2133" t="e">
        <f>VLOOKUP(AO2133,[1]Sheet2!$E$2:$I$222,4,FALSE)</f>
        <v>#N/A</v>
      </c>
      <c r="AR2133" t="e">
        <f>VLOOKUP(AO2133,[1]Sheet2!$E$2:$I$222,5,FALSE)</f>
        <v>#N/A</v>
      </c>
      <c r="AW2133" t="e">
        <f>VLOOKUP(AV2133,[1]Sheet2!$E$2:$I$222,3,FALSE)</f>
        <v>#N/A</v>
      </c>
      <c r="AX2133" t="e">
        <f>VLOOKUP(AV2133,[1]Sheet2!$E$2:$I$222,4,FALSE)</f>
        <v>#N/A</v>
      </c>
      <c r="AY2133" t="e">
        <f>VLOOKUP(AV2133,[1]Sheet2!$E$2:$I$222,5,FALSE)</f>
        <v>#N/A</v>
      </c>
      <c r="BD2133" t="e">
        <f>VLOOKUP(BC2133,[1]Sheet2!$E$2:$I$222,3,FALSE)</f>
        <v>#N/A</v>
      </c>
      <c r="BE2133" t="e">
        <f>VLOOKUP(BC2133,[1]Sheet2!$E$2:$I$222,4,FALSE)</f>
        <v>#N/A</v>
      </c>
      <c r="BF2133" t="e">
        <f>VLOOKUP(BC2133,[1]Sheet2!$E$2:$I$222,5,FALSE)</f>
        <v>#N/A</v>
      </c>
      <c r="BK2133" t="e">
        <f>VLOOKUP(BJ2133,[1]Sheet2!$E$2:$I$222,3,FALSE)</f>
        <v>#N/A</v>
      </c>
      <c r="BL2133" t="e">
        <f>VLOOKUP(BJ2133,[1]Sheet2!$E$2:$I$222,4,FALSE)</f>
        <v>#N/A</v>
      </c>
      <c r="BM2133" t="e">
        <f>VLOOKUP(BJ2133,[1]Sheet2!$E$2:$I$222,5,FALSE)</f>
        <v>#N/A</v>
      </c>
      <c r="BR2133" t="e">
        <f>VLOOKUP(BQ2133,[1]Sheet2!$E$2:$I$222,3,FALSE)</f>
        <v>#N/A</v>
      </c>
      <c r="BS2133" t="e">
        <f>VLOOKUP(BQ2133,[1]Sheet2!$E$2:$I$222,4,FALSE)</f>
        <v>#N/A</v>
      </c>
      <c r="BT2133" t="e">
        <f>VLOOKUP(BQ2133,[1]Sheet2!$E$2:$I$222,5,FALSE)</f>
        <v>#N/A</v>
      </c>
      <c r="BY2133" t="e">
        <f>VLOOKUP(BX2133,[1]Sheet2!$E$2:$I$222,3,FALSE)</f>
        <v>#N/A</v>
      </c>
      <c r="BZ2133" t="e">
        <f>VLOOKUP(BX2133,[1]Sheet2!$E$2:$I$222,4,FALSE)</f>
        <v>#N/A</v>
      </c>
      <c r="CA2133" t="e">
        <f>VLOOKUP(BX2133,[1]Sheet2!$E$2:$I$222,5,FALSE)</f>
        <v>#N/A</v>
      </c>
      <c r="CF2133" t="e">
        <f>VLOOKUP(CE2133,[1]Sheet2!$E$2:$I$222,3,FALSE)</f>
        <v>#N/A</v>
      </c>
      <c r="CG2133" t="e">
        <f>VLOOKUP(CE2133,[1]Sheet2!$E$2:$I$222,4,FALSE)</f>
        <v>#N/A</v>
      </c>
      <c r="CH2133" t="e">
        <f>VLOOKUP(CE2133,[1]Sheet2!$E$2:$I$222,5,FALSE)</f>
        <v>#N/A</v>
      </c>
      <c r="CM2133" t="e">
        <f>VLOOKUP(CL2133,[1]Sheet2!$E$2:$I$222,3,FALSE)</f>
        <v>#N/A</v>
      </c>
      <c r="CN2133" t="e">
        <f>VLOOKUP(CL2133,[1]Sheet2!$E$2:$I$222,4,FALSE)</f>
        <v>#N/A</v>
      </c>
      <c r="CO2133" t="e">
        <f>VLOOKUP(CL2133,[1]Sheet2!$E$2:$I$222,5,FALSE)</f>
        <v>#N/A</v>
      </c>
    </row>
    <row r="2134" spans="1:93" x14ac:dyDescent="0.25">
      <c r="A2134">
        <v>2221</v>
      </c>
      <c r="C2134">
        <v>15698</v>
      </c>
      <c r="D2134">
        <v>5698</v>
      </c>
      <c r="E2134">
        <v>37.721359999999997</v>
      </c>
      <c r="F2134">
        <v>-122.42762</v>
      </c>
      <c r="G2134" t="s">
        <v>4941</v>
      </c>
      <c r="H2134" t="s">
        <v>4942</v>
      </c>
      <c r="I2134" t="s">
        <v>894</v>
      </c>
      <c r="J2134" t="s">
        <v>728</v>
      </c>
      <c r="Q2134" t="s">
        <v>672</v>
      </c>
      <c r="S2134" t="s">
        <v>720</v>
      </c>
      <c r="X2134">
        <f t="shared" si="33"/>
        <v>1</v>
      </c>
      <c r="Y2134" t="s">
        <v>5</v>
      </c>
      <c r="Z2134" t="s">
        <v>80</v>
      </c>
      <c r="AA2134" t="s">
        <v>83</v>
      </c>
      <c r="AB2134" t="str">
        <f>VLOOKUP($AA2134,Sheet2!$E$2:$I$222,3,FALSE)</f>
        <v>To Daly City BART</v>
      </c>
      <c r="AC2134">
        <f>VLOOKUP($AA2134,Sheet2!$E$2:$I$222,4,FALSE)</f>
        <v>0</v>
      </c>
      <c r="AD2134" t="str">
        <f>VLOOKUP($AA2134,Sheet2!$E$2:$I$222,5,FALSE)</f>
        <v>Daily ~ 6am-12am</v>
      </c>
      <c r="AI2134" t="e">
        <f>VLOOKUP(AH2134,[1]Sheet2!$E$2:$I$222,3,FALSE)</f>
        <v>#N/A</v>
      </c>
      <c r="AJ2134" t="e">
        <f>VLOOKUP(AH2134,[1]Sheet2!$E$2:$I$222,4,FALSE)</f>
        <v>#N/A</v>
      </c>
      <c r="AK2134" t="e">
        <f>VLOOKUP(AH2134,[1]Sheet2!$E$2:$I$222,5,FALSE)</f>
        <v>#N/A</v>
      </c>
      <c r="AP2134" t="e">
        <f>VLOOKUP(AO2134,[1]Sheet2!$E$2:$I$222,3,FALSE)</f>
        <v>#N/A</v>
      </c>
      <c r="AQ2134" t="e">
        <f>VLOOKUP(AO2134,[1]Sheet2!$E$2:$I$222,4,FALSE)</f>
        <v>#N/A</v>
      </c>
      <c r="AR2134" t="e">
        <f>VLOOKUP(AO2134,[1]Sheet2!$E$2:$I$222,5,FALSE)</f>
        <v>#N/A</v>
      </c>
      <c r="AW2134" t="e">
        <f>VLOOKUP(AV2134,[1]Sheet2!$E$2:$I$222,3,FALSE)</f>
        <v>#N/A</v>
      </c>
      <c r="AX2134" t="e">
        <f>VLOOKUP(AV2134,[1]Sheet2!$E$2:$I$222,4,FALSE)</f>
        <v>#N/A</v>
      </c>
      <c r="AY2134" t="e">
        <f>VLOOKUP(AV2134,[1]Sheet2!$E$2:$I$222,5,FALSE)</f>
        <v>#N/A</v>
      </c>
      <c r="BD2134" t="e">
        <f>VLOOKUP(BC2134,[1]Sheet2!$E$2:$I$222,3,FALSE)</f>
        <v>#N/A</v>
      </c>
      <c r="BE2134" t="e">
        <f>VLOOKUP(BC2134,[1]Sheet2!$E$2:$I$222,4,FALSE)</f>
        <v>#N/A</v>
      </c>
      <c r="BF2134" t="e">
        <f>VLOOKUP(BC2134,[1]Sheet2!$E$2:$I$222,5,FALSE)</f>
        <v>#N/A</v>
      </c>
      <c r="BK2134" t="e">
        <f>VLOOKUP(BJ2134,[1]Sheet2!$E$2:$I$222,3,FALSE)</f>
        <v>#N/A</v>
      </c>
      <c r="BL2134" t="e">
        <f>VLOOKUP(BJ2134,[1]Sheet2!$E$2:$I$222,4,FALSE)</f>
        <v>#N/A</v>
      </c>
      <c r="BM2134" t="e">
        <f>VLOOKUP(BJ2134,[1]Sheet2!$E$2:$I$222,5,FALSE)</f>
        <v>#N/A</v>
      </c>
      <c r="BR2134" t="e">
        <f>VLOOKUP(BQ2134,[1]Sheet2!$E$2:$I$222,3,FALSE)</f>
        <v>#N/A</v>
      </c>
      <c r="BS2134" t="e">
        <f>VLOOKUP(BQ2134,[1]Sheet2!$E$2:$I$222,4,FALSE)</f>
        <v>#N/A</v>
      </c>
      <c r="BT2134" t="e">
        <f>VLOOKUP(BQ2134,[1]Sheet2!$E$2:$I$222,5,FALSE)</f>
        <v>#N/A</v>
      </c>
      <c r="BY2134" t="e">
        <f>VLOOKUP(BX2134,[1]Sheet2!$E$2:$I$222,3,FALSE)</f>
        <v>#N/A</v>
      </c>
      <c r="BZ2134" t="e">
        <f>VLOOKUP(BX2134,[1]Sheet2!$E$2:$I$222,4,FALSE)</f>
        <v>#N/A</v>
      </c>
      <c r="CA2134" t="e">
        <f>VLOOKUP(BX2134,[1]Sheet2!$E$2:$I$222,5,FALSE)</f>
        <v>#N/A</v>
      </c>
      <c r="CF2134" t="e">
        <f>VLOOKUP(CE2134,[1]Sheet2!$E$2:$I$222,3,FALSE)</f>
        <v>#N/A</v>
      </c>
      <c r="CG2134" t="e">
        <f>VLOOKUP(CE2134,[1]Sheet2!$E$2:$I$222,4,FALSE)</f>
        <v>#N/A</v>
      </c>
      <c r="CH2134" t="e">
        <f>VLOOKUP(CE2134,[1]Sheet2!$E$2:$I$222,5,FALSE)</f>
        <v>#N/A</v>
      </c>
      <c r="CM2134" t="e">
        <f>VLOOKUP(CL2134,[1]Sheet2!$E$2:$I$222,3,FALSE)</f>
        <v>#N/A</v>
      </c>
      <c r="CN2134" t="e">
        <f>VLOOKUP(CL2134,[1]Sheet2!$E$2:$I$222,4,FALSE)</f>
        <v>#N/A</v>
      </c>
      <c r="CO2134" t="e">
        <f>VLOOKUP(CL2134,[1]Sheet2!$E$2:$I$222,5,FALSE)</f>
        <v>#N/A</v>
      </c>
    </row>
    <row r="2135" spans="1:93" x14ac:dyDescent="0.25">
      <c r="A2135">
        <v>2222</v>
      </c>
      <c r="C2135">
        <v>15699</v>
      </c>
      <c r="D2135">
        <v>5699</v>
      </c>
      <c r="E2135">
        <v>37.722900000000003</v>
      </c>
      <c r="F2135">
        <v>-122.42646999999999</v>
      </c>
      <c r="G2135" t="s">
        <v>4943</v>
      </c>
      <c r="H2135" t="s">
        <v>4944</v>
      </c>
      <c r="I2135" t="s">
        <v>894</v>
      </c>
      <c r="J2135" t="s">
        <v>687</v>
      </c>
      <c r="Q2135" t="s">
        <v>672</v>
      </c>
      <c r="S2135" t="s">
        <v>720</v>
      </c>
      <c r="X2135">
        <f t="shared" si="33"/>
        <v>1</v>
      </c>
      <c r="Y2135" t="s">
        <v>5</v>
      </c>
      <c r="Z2135" t="s">
        <v>80</v>
      </c>
      <c r="AA2135" t="s">
        <v>83</v>
      </c>
      <c r="AB2135" t="str">
        <f>VLOOKUP($AA2135,Sheet2!$E$2:$I$222,3,FALSE)</f>
        <v>To Daly City BART</v>
      </c>
      <c r="AC2135">
        <f>VLOOKUP($AA2135,Sheet2!$E$2:$I$222,4,FALSE)</f>
        <v>0</v>
      </c>
      <c r="AD2135" t="str">
        <f>VLOOKUP($AA2135,Sheet2!$E$2:$I$222,5,FALSE)</f>
        <v>Daily ~ 6am-12am</v>
      </c>
      <c r="AI2135" t="e">
        <f>VLOOKUP(AH2135,[1]Sheet2!$E$2:$I$222,3,FALSE)</f>
        <v>#N/A</v>
      </c>
      <c r="AJ2135" t="e">
        <f>VLOOKUP(AH2135,[1]Sheet2!$E$2:$I$222,4,FALSE)</f>
        <v>#N/A</v>
      </c>
      <c r="AK2135" t="e">
        <f>VLOOKUP(AH2135,[1]Sheet2!$E$2:$I$222,5,FALSE)</f>
        <v>#N/A</v>
      </c>
      <c r="AP2135" t="e">
        <f>VLOOKUP(AO2135,[1]Sheet2!$E$2:$I$222,3,FALSE)</f>
        <v>#N/A</v>
      </c>
      <c r="AQ2135" t="e">
        <f>VLOOKUP(AO2135,[1]Sheet2!$E$2:$I$222,4,FALSE)</f>
        <v>#N/A</v>
      </c>
      <c r="AR2135" t="e">
        <f>VLOOKUP(AO2135,[1]Sheet2!$E$2:$I$222,5,FALSE)</f>
        <v>#N/A</v>
      </c>
      <c r="AW2135" t="e">
        <f>VLOOKUP(AV2135,[1]Sheet2!$E$2:$I$222,3,FALSE)</f>
        <v>#N/A</v>
      </c>
      <c r="AX2135" t="e">
        <f>VLOOKUP(AV2135,[1]Sheet2!$E$2:$I$222,4,FALSE)</f>
        <v>#N/A</v>
      </c>
      <c r="AY2135" t="e">
        <f>VLOOKUP(AV2135,[1]Sheet2!$E$2:$I$222,5,FALSE)</f>
        <v>#N/A</v>
      </c>
      <c r="BD2135" t="e">
        <f>VLOOKUP(BC2135,[1]Sheet2!$E$2:$I$222,3,FALSE)</f>
        <v>#N/A</v>
      </c>
      <c r="BE2135" t="e">
        <f>VLOOKUP(BC2135,[1]Sheet2!$E$2:$I$222,4,FALSE)</f>
        <v>#N/A</v>
      </c>
      <c r="BF2135" t="e">
        <f>VLOOKUP(BC2135,[1]Sheet2!$E$2:$I$222,5,FALSE)</f>
        <v>#N/A</v>
      </c>
      <c r="BK2135" t="e">
        <f>VLOOKUP(BJ2135,[1]Sheet2!$E$2:$I$222,3,FALSE)</f>
        <v>#N/A</v>
      </c>
      <c r="BL2135" t="e">
        <f>VLOOKUP(BJ2135,[1]Sheet2!$E$2:$I$222,4,FALSE)</f>
        <v>#N/A</v>
      </c>
      <c r="BM2135" t="e">
        <f>VLOOKUP(BJ2135,[1]Sheet2!$E$2:$I$222,5,FALSE)</f>
        <v>#N/A</v>
      </c>
      <c r="BR2135" t="e">
        <f>VLOOKUP(BQ2135,[1]Sheet2!$E$2:$I$222,3,FALSE)</f>
        <v>#N/A</v>
      </c>
      <c r="BS2135" t="e">
        <f>VLOOKUP(BQ2135,[1]Sheet2!$E$2:$I$222,4,FALSE)</f>
        <v>#N/A</v>
      </c>
      <c r="BT2135" t="e">
        <f>VLOOKUP(BQ2135,[1]Sheet2!$E$2:$I$222,5,FALSE)</f>
        <v>#N/A</v>
      </c>
      <c r="BY2135" t="e">
        <f>VLOOKUP(BX2135,[1]Sheet2!$E$2:$I$222,3,FALSE)</f>
        <v>#N/A</v>
      </c>
      <c r="BZ2135" t="e">
        <f>VLOOKUP(BX2135,[1]Sheet2!$E$2:$I$222,4,FALSE)</f>
        <v>#N/A</v>
      </c>
      <c r="CA2135" t="e">
        <f>VLOOKUP(BX2135,[1]Sheet2!$E$2:$I$222,5,FALSE)</f>
        <v>#N/A</v>
      </c>
      <c r="CF2135" t="e">
        <f>VLOOKUP(CE2135,[1]Sheet2!$E$2:$I$222,3,FALSE)</f>
        <v>#N/A</v>
      </c>
      <c r="CG2135" t="e">
        <f>VLOOKUP(CE2135,[1]Sheet2!$E$2:$I$222,4,FALSE)</f>
        <v>#N/A</v>
      </c>
      <c r="CH2135" t="e">
        <f>VLOOKUP(CE2135,[1]Sheet2!$E$2:$I$222,5,FALSE)</f>
        <v>#N/A</v>
      </c>
      <c r="CM2135" t="e">
        <f>VLOOKUP(CL2135,[1]Sheet2!$E$2:$I$222,3,FALSE)</f>
        <v>#N/A</v>
      </c>
      <c r="CN2135" t="e">
        <f>VLOOKUP(CL2135,[1]Sheet2!$E$2:$I$222,4,FALSE)</f>
        <v>#N/A</v>
      </c>
      <c r="CO2135" t="e">
        <f>VLOOKUP(CL2135,[1]Sheet2!$E$2:$I$222,5,FALSE)</f>
        <v>#N/A</v>
      </c>
    </row>
    <row r="2136" spans="1:93" x14ac:dyDescent="0.25">
      <c r="A2136">
        <v>2223</v>
      </c>
      <c r="C2136">
        <v>15700</v>
      </c>
      <c r="D2136">
        <v>5700</v>
      </c>
      <c r="E2136">
        <v>37.71669</v>
      </c>
      <c r="F2136">
        <v>-122.43113</v>
      </c>
      <c r="G2136" t="s">
        <v>4945</v>
      </c>
      <c r="H2136" t="s">
        <v>4946</v>
      </c>
      <c r="I2136" t="s">
        <v>894</v>
      </c>
      <c r="J2136" t="s">
        <v>687</v>
      </c>
      <c r="Q2136" t="s">
        <v>672</v>
      </c>
      <c r="S2136" t="s">
        <v>720</v>
      </c>
      <c r="X2136">
        <f t="shared" si="33"/>
        <v>1</v>
      </c>
      <c r="Y2136" t="s">
        <v>5</v>
      </c>
      <c r="Z2136" t="s">
        <v>80</v>
      </c>
      <c r="AA2136" t="s">
        <v>83</v>
      </c>
      <c r="AB2136" t="str">
        <f>VLOOKUP($AA2136,Sheet2!$E$2:$I$222,3,FALSE)</f>
        <v>To Daly City BART</v>
      </c>
      <c r="AC2136">
        <f>VLOOKUP($AA2136,Sheet2!$E$2:$I$222,4,FALSE)</f>
        <v>0</v>
      </c>
      <c r="AD2136" t="str">
        <f>VLOOKUP($AA2136,Sheet2!$E$2:$I$222,5,FALSE)</f>
        <v>Daily ~ 6am-12am</v>
      </c>
      <c r="AI2136" t="e">
        <f>VLOOKUP(AH2136,[1]Sheet2!$E$2:$I$222,3,FALSE)</f>
        <v>#N/A</v>
      </c>
      <c r="AJ2136" t="e">
        <f>VLOOKUP(AH2136,[1]Sheet2!$E$2:$I$222,4,FALSE)</f>
        <v>#N/A</v>
      </c>
      <c r="AK2136" t="e">
        <f>VLOOKUP(AH2136,[1]Sheet2!$E$2:$I$222,5,FALSE)</f>
        <v>#N/A</v>
      </c>
      <c r="AP2136" t="e">
        <f>VLOOKUP(AO2136,[1]Sheet2!$E$2:$I$222,3,FALSE)</f>
        <v>#N/A</v>
      </c>
      <c r="AQ2136" t="e">
        <f>VLOOKUP(AO2136,[1]Sheet2!$E$2:$I$222,4,FALSE)</f>
        <v>#N/A</v>
      </c>
      <c r="AR2136" t="e">
        <f>VLOOKUP(AO2136,[1]Sheet2!$E$2:$I$222,5,FALSE)</f>
        <v>#N/A</v>
      </c>
      <c r="AW2136" t="e">
        <f>VLOOKUP(AV2136,[1]Sheet2!$E$2:$I$222,3,FALSE)</f>
        <v>#N/A</v>
      </c>
      <c r="AX2136" t="e">
        <f>VLOOKUP(AV2136,[1]Sheet2!$E$2:$I$222,4,FALSE)</f>
        <v>#N/A</v>
      </c>
      <c r="AY2136" t="e">
        <f>VLOOKUP(AV2136,[1]Sheet2!$E$2:$I$222,5,FALSE)</f>
        <v>#N/A</v>
      </c>
      <c r="BD2136" t="e">
        <f>VLOOKUP(BC2136,[1]Sheet2!$E$2:$I$222,3,FALSE)</f>
        <v>#N/A</v>
      </c>
      <c r="BE2136" t="e">
        <f>VLOOKUP(BC2136,[1]Sheet2!$E$2:$I$222,4,FALSE)</f>
        <v>#N/A</v>
      </c>
      <c r="BF2136" t="e">
        <f>VLOOKUP(BC2136,[1]Sheet2!$E$2:$I$222,5,FALSE)</f>
        <v>#N/A</v>
      </c>
      <c r="BK2136" t="e">
        <f>VLOOKUP(BJ2136,[1]Sheet2!$E$2:$I$222,3,FALSE)</f>
        <v>#N/A</v>
      </c>
      <c r="BL2136" t="e">
        <f>VLOOKUP(BJ2136,[1]Sheet2!$E$2:$I$222,4,FALSE)</f>
        <v>#N/A</v>
      </c>
      <c r="BM2136" t="e">
        <f>VLOOKUP(BJ2136,[1]Sheet2!$E$2:$I$222,5,FALSE)</f>
        <v>#N/A</v>
      </c>
      <c r="BR2136" t="e">
        <f>VLOOKUP(BQ2136,[1]Sheet2!$E$2:$I$222,3,FALSE)</f>
        <v>#N/A</v>
      </c>
      <c r="BS2136" t="e">
        <f>VLOOKUP(BQ2136,[1]Sheet2!$E$2:$I$222,4,FALSE)</f>
        <v>#N/A</v>
      </c>
      <c r="BT2136" t="e">
        <f>VLOOKUP(BQ2136,[1]Sheet2!$E$2:$I$222,5,FALSE)</f>
        <v>#N/A</v>
      </c>
      <c r="BY2136" t="e">
        <f>VLOOKUP(BX2136,[1]Sheet2!$E$2:$I$222,3,FALSE)</f>
        <v>#N/A</v>
      </c>
      <c r="BZ2136" t="e">
        <f>VLOOKUP(BX2136,[1]Sheet2!$E$2:$I$222,4,FALSE)</f>
        <v>#N/A</v>
      </c>
      <c r="CA2136" t="e">
        <f>VLOOKUP(BX2136,[1]Sheet2!$E$2:$I$222,5,FALSE)</f>
        <v>#N/A</v>
      </c>
      <c r="CF2136" t="e">
        <f>VLOOKUP(CE2136,[1]Sheet2!$E$2:$I$222,3,FALSE)</f>
        <v>#N/A</v>
      </c>
      <c r="CG2136" t="e">
        <f>VLOOKUP(CE2136,[1]Sheet2!$E$2:$I$222,4,FALSE)</f>
        <v>#N/A</v>
      </c>
      <c r="CH2136" t="e">
        <f>VLOOKUP(CE2136,[1]Sheet2!$E$2:$I$222,5,FALSE)</f>
        <v>#N/A</v>
      </c>
      <c r="CM2136" t="e">
        <f>VLOOKUP(CL2136,[1]Sheet2!$E$2:$I$222,3,FALSE)</f>
        <v>#N/A</v>
      </c>
      <c r="CN2136" t="e">
        <f>VLOOKUP(CL2136,[1]Sheet2!$E$2:$I$222,4,FALSE)</f>
        <v>#N/A</v>
      </c>
      <c r="CO2136" t="e">
        <f>VLOOKUP(CL2136,[1]Sheet2!$E$2:$I$222,5,FALSE)</f>
        <v>#N/A</v>
      </c>
    </row>
    <row r="2137" spans="1:93" x14ac:dyDescent="0.25">
      <c r="A2137">
        <v>2224</v>
      </c>
      <c r="C2137">
        <v>15702</v>
      </c>
      <c r="D2137">
        <v>5702</v>
      </c>
      <c r="E2137">
        <v>37.715130000000002</v>
      </c>
      <c r="F2137">
        <v>-122.4323</v>
      </c>
      <c r="G2137" t="s">
        <v>4947</v>
      </c>
      <c r="H2137" t="s">
        <v>4948</v>
      </c>
      <c r="I2137" t="s">
        <v>894</v>
      </c>
      <c r="J2137" t="s">
        <v>728</v>
      </c>
      <c r="Q2137" t="s">
        <v>672</v>
      </c>
      <c r="S2137" t="s">
        <v>720</v>
      </c>
      <c r="X2137">
        <f t="shared" si="33"/>
        <v>1</v>
      </c>
      <c r="Y2137" t="s">
        <v>5</v>
      </c>
      <c r="Z2137" t="s">
        <v>80</v>
      </c>
      <c r="AA2137" t="s">
        <v>83</v>
      </c>
      <c r="AB2137" t="str">
        <f>VLOOKUP($AA2137,Sheet2!$E$2:$I$222,3,FALSE)</f>
        <v>To Daly City BART</v>
      </c>
      <c r="AC2137">
        <f>VLOOKUP($AA2137,Sheet2!$E$2:$I$222,4,FALSE)</f>
        <v>0</v>
      </c>
      <c r="AD2137" t="str">
        <f>VLOOKUP($AA2137,Sheet2!$E$2:$I$222,5,FALSE)</f>
        <v>Daily ~ 6am-12am</v>
      </c>
      <c r="AI2137" t="e">
        <f>VLOOKUP(AH2137,[1]Sheet2!$E$2:$I$222,3,FALSE)</f>
        <v>#N/A</v>
      </c>
      <c r="AJ2137" t="e">
        <f>VLOOKUP(AH2137,[1]Sheet2!$E$2:$I$222,4,FALSE)</f>
        <v>#N/A</v>
      </c>
      <c r="AK2137" t="e">
        <f>VLOOKUP(AH2137,[1]Sheet2!$E$2:$I$222,5,FALSE)</f>
        <v>#N/A</v>
      </c>
      <c r="AP2137" t="e">
        <f>VLOOKUP(AO2137,[1]Sheet2!$E$2:$I$222,3,FALSE)</f>
        <v>#N/A</v>
      </c>
      <c r="AQ2137" t="e">
        <f>VLOOKUP(AO2137,[1]Sheet2!$E$2:$I$222,4,FALSE)</f>
        <v>#N/A</v>
      </c>
      <c r="AR2137" t="e">
        <f>VLOOKUP(AO2137,[1]Sheet2!$E$2:$I$222,5,FALSE)</f>
        <v>#N/A</v>
      </c>
      <c r="AW2137" t="e">
        <f>VLOOKUP(AV2137,[1]Sheet2!$E$2:$I$222,3,FALSE)</f>
        <v>#N/A</v>
      </c>
      <c r="AX2137" t="e">
        <f>VLOOKUP(AV2137,[1]Sheet2!$E$2:$I$222,4,FALSE)</f>
        <v>#N/A</v>
      </c>
      <c r="AY2137" t="e">
        <f>VLOOKUP(AV2137,[1]Sheet2!$E$2:$I$222,5,FALSE)</f>
        <v>#N/A</v>
      </c>
      <c r="BD2137" t="e">
        <f>VLOOKUP(BC2137,[1]Sheet2!$E$2:$I$222,3,FALSE)</f>
        <v>#N/A</v>
      </c>
      <c r="BE2137" t="e">
        <f>VLOOKUP(BC2137,[1]Sheet2!$E$2:$I$222,4,FALSE)</f>
        <v>#N/A</v>
      </c>
      <c r="BF2137" t="e">
        <f>VLOOKUP(BC2137,[1]Sheet2!$E$2:$I$222,5,FALSE)</f>
        <v>#N/A</v>
      </c>
      <c r="BK2137" t="e">
        <f>VLOOKUP(BJ2137,[1]Sheet2!$E$2:$I$222,3,FALSE)</f>
        <v>#N/A</v>
      </c>
      <c r="BL2137" t="e">
        <f>VLOOKUP(BJ2137,[1]Sheet2!$E$2:$I$222,4,FALSE)</f>
        <v>#N/A</v>
      </c>
      <c r="BM2137" t="e">
        <f>VLOOKUP(BJ2137,[1]Sheet2!$E$2:$I$222,5,FALSE)</f>
        <v>#N/A</v>
      </c>
      <c r="BR2137" t="e">
        <f>VLOOKUP(BQ2137,[1]Sheet2!$E$2:$I$222,3,FALSE)</f>
        <v>#N/A</v>
      </c>
      <c r="BS2137" t="e">
        <f>VLOOKUP(BQ2137,[1]Sheet2!$E$2:$I$222,4,FALSE)</f>
        <v>#N/A</v>
      </c>
      <c r="BT2137" t="e">
        <f>VLOOKUP(BQ2137,[1]Sheet2!$E$2:$I$222,5,FALSE)</f>
        <v>#N/A</v>
      </c>
      <c r="BY2137" t="e">
        <f>VLOOKUP(BX2137,[1]Sheet2!$E$2:$I$222,3,FALSE)</f>
        <v>#N/A</v>
      </c>
      <c r="BZ2137" t="e">
        <f>VLOOKUP(BX2137,[1]Sheet2!$E$2:$I$222,4,FALSE)</f>
        <v>#N/A</v>
      </c>
      <c r="CA2137" t="e">
        <f>VLOOKUP(BX2137,[1]Sheet2!$E$2:$I$222,5,FALSE)</f>
        <v>#N/A</v>
      </c>
      <c r="CF2137" t="e">
        <f>VLOOKUP(CE2137,[1]Sheet2!$E$2:$I$222,3,FALSE)</f>
        <v>#N/A</v>
      </c>
      <c r="CG2137" t="e">
        <f>VLOOKUP(CE2137,[1]Sheet2!$E$2:$I$222,4,FALSE)</f>
        <v>#N/A</v>
      </c>
      <c r="CH2137" t="e">
        <f>VLOOKUP(CE2137,[1]Sheet2!$E$2:$I$222,5,FALSE)</f>
        <v>#N/A</v>
      </c>
      <c r="CM2137" t="e">
        <f>VLOOKUP(CL2137,[1]Sheet2!$E$2:$I$222,3,FALSE)</f>
        <v>#N/A</v>
      </c>
      <c r="CN2137" t="e">
        <f>VLOOKUP(CL2137,[1]Sheet2!$E$2:$I$222,4,FALSE)</f>
        <v>#N/A</v>
      </c>
      <c r="CO2137" t="e">
        <f>VLOOKUP(CL2137,[1]Sheet2!$E$2:$I$222,5,FALSE)</f>
        <v>#N/A</v>
      </c>
    </row>
    <row r="2138" spans="1:93" x14ac:dyDescent="0.25">
      <c r="A2138">
        <v>2225</v>
      </c>
      <c r="C2138">
        <v>15703</v>
      </c>
      <c r="D2138">
        <v>5703</v>
      </c>
      <c r="E2138">
        <v>37.719790000000003</v>
      </c>
      <c r="F2138">
        <v>-122.42878</v>
      </c>
      <c r="G2138" t="s">
        <v>4949</v>
      </c>
      <c r="H2138" t="s">
        <v>4950</v>
      </c>
      <c r="I2138" t="s">
        <v>894</v>
      </c>
      <c r="J2138" t="s">
        <v>728</v>
      </c>
      <c r="M2138" t="s">
        <v>671</v>
      </c>
      <c r="Q2138" t="s">
        <v>672</v>
      </c>
      <c r="S2138" t="s">
        <v>720</v>
      </c>
      <c r="X2138">
        <f t="shared" si="33"/>
        <v>1</v>
      </c>
      <c r="Y2138" t="s">
        <v>5</v>
      </c>
      <c r="Z2138" t="s">
        <v>80</v>
      </c>
      <c r="AA2138" t="s">
        <v>83</v>
      </c>
      <c r="AB2138" t="str">
        <f>VLOOKUP($AA2138,Sheet2!$E$2:$I$222,3,FALSE)</f>
        <v>To Daly City BART</v>
      </c>
      <c r="AC2138">
        <f>VLOOKUP($AA2138,Sheet2!$E$2:$I$222,4,FALSE)</f>
        <v>0</v>
      </c>
      <c r="AD2138" t="str">
        <f>VLOOKUP($AA2138,Sheet2!$E$2:$I$222,5,FALSE)</f>
        <v>Daily ~ 6am-12am</v>
      </c>
      <c r="AI2138" t="e">
        <f>VLOOKUP(AH2138,[1]Sheet2!$E$2:$I$222,3,FALSE)</f>
        <v>#N/A</v>
      </c>
      <c r="AJ2138" t="e">
        <f>VLOOKUP(AH2138,[1]Sheet2!$E$2:$I$222,4,FALSE)</f>
        <v>#N/A</v>
      </c>
      <c r="AK2138" t="e">
        <f>VLOOKUP(AH2138,[1]Sheet2!$E$2:$I$222,5,FALSE)</f>
        <v>#N/A</v>
      </c>
      <c r="AP2138" t="e">
        <f>VLOOKUP(AO2138,[1]Sheet2!$E$2:$I$222,3,FALSE)</f>
        <v>#N/A</v>
      </c>
      <c r="AQ2138" t="e">
        <f>VLOOKUP(AO2138,[1]Sheet2!$E$2:$I$222,4,FALSE)</f>
        <v>#N/A</v>
      </c>
      <c r="AR2138" t="e">
        <f>VLOOKUP(AO2138,[1]Sheet2!$E$2:$I$222,5,FALSE)</f>
        <v>#N/A</v>
      </c>
      <c r="AW2138" t="e">
        <f>VLOOKUP(AV2138,[1]Sheet2!$E$2:$I$222,3,FALSE)</f>
        <v>#N/A</v>
      </c>
      <c r="AX2138" t="e">
        <f>VLOOKUP(AV2138,[1]Sheet2!$E$2:$I$222,4,FALSE)</f>
        <v>#N/A</v>
      </c>
      <c r="AY2138" t="e">
        <f>VLOOKUP(AV2138,[1]Sheet2!$E$2:$I$222,5,FALSE)</f>
        <v>#N/A</v>
      </c>
      <c r="BD2138" t="e">
        <f>VLOOKUP(BC2138,[1]Sheet2!$E$2:$I$222,3,FALSE)</f>
        <v>#N/A</v>
      </c>
      <c r="BE2138" t="e">
        <f>VLOOKUP(BC2138,[1]Sheet2!$E$2:$I$222,4,FALSE)</f>
        <v>#N/A</v>
      </c>
      <c r="BF2138" t="e">
        <f>VLOOKUP(BC2138,[1]Sheet2!$E$2:$I$222,5,FALSE)</f>
        <v>#N/A</v>
      </c>
      <c r="BK2138" t="e">
        <f>VLOOKUP(BJ2138,[1]Sheet2!$E$2:$I$222,3,FALSE)</f>
        <v>#N/A</v>
      </c>
      <c r="BL2138" t="e">
        <f>VLOOKUP(BJ2138,[1]Sheet2!$E$2:$I$222,4,FALSE)</f>
        <v>#N/A</v>
      </c>
      <c r="BM2138" t="e">
        <f>VLOOKUP(BJ2138,[1]Sheet2!$E$2:$I$222,5,FALSE)</f>
        <v>#N/A</v>
      </c>
      <c r="BR2138" t="e">
        <f>VLOOKUP(BQ2138,[1]Sheet2!$E$2:$I$222,3,FALSE)</f>
        <v>#N/A</v>
      </c>
      <c r="BS2138" t="e">
        <f>VLOOKUP(BQ2138,[1]Sheet2!$E$2:$I$222,4,FALSE)</f>
        <v>#N/A</v>
      </c>
      <c r="BT2138" t="e">
        <f>VLOOKUP(BQ2138,[1]Sheet2!$E$2:$I$222,5,FALSE)</f>
        <v>#N/A</v>
      </c>
      <c r="BY2138" t="e">
        <f>VLOOKUP(BX2138,[1]Sheet2!$E$2:$I$222,3,FALSE)</f>
        <v>#N/A</v>
      </c>
      <c r="BZ2138" t="e">
        <f>VLOOKUP(BX2138,[1]Sheet2!$E$2:$I$222,4,FALSE)</f>
        <v>#N/A</v>
      </c>
      <c r="CA2138" t="e">
        <f>VLOOKUP(BX2138,[1]Sheet2!$E$2:$I$222,5,FALSE)</f>
        <v>#N/A</v>
      </c>
      <c r="CF2138" t="e">
        <f>VLOOKUP(CE2138,[1]Sheet2!$E$2:$I$222,3,FALSE)</f>
        <v>#N/A</v>
      </c>
      <c r="CG2138" t="e">
        <f>VLOOKUP(CE2138,[1]Sheet2!$E$2:$I$222,4,FALSE)</f>
        <v>#N/A</v>
      </c>
      <c r="CH2138" t="e">
        <f>VLOOKUP(CE2138,[1]Sheet2!$E$2:$I$222,5,FALSE)</f>
        <v>#N/A</v>
      </c>
      <c r="CM2138" t="e">
        <f>VLOOKUP(CL2138,[1]Sheet2!$E$2:$I$222,3,FALSE)</f>
        <v>#N/A</v>
      </c>
      <c r="CN2138" t="e">
        <f>VLOOKUP(CL2138,[1]Sheet2!$E$2:$I$222,4,FALSE)</f>
        <v>#N/A</v>
      </c>
      <c r="CO2138" t="e">
        <f>VLOOKUP(CL2138,[1]Sheet2!$E$2:$I$222,5,FALSE)</f>
        <v>#N/A</v>
      </c>
    </row>
    <row r="2139" spans="1:93" x14ac:dyDescent="0.25">
      <c r="A2139">
        <v>2226</v>
      </c>
      <c r="C2139">
        <v>15704</v>
      </c>
      <c r="D2139">
        <v>5704</v>
      </c>
      <c r="E2139">
        <v>37.767569999999999</v>
      </c>
      <c r="F2139">
        <v>-122.4448</v>
      </c>
      <c r="G2139" t="s">
        <v>4951</v>
      </c>
      <c r="H2139" t="s">
        <v>4952</v>
      </c>
      <c r="I2139" t="s">
        <v>746</v>
      </c>
      <c r="J2139" t="s">
        <v>728</v>
      </c>
      <c r="Q2139" t="s">
        <v>672</v>
      </c>
      <c r="S2139" t="s">
        <v>1080</v>
      </c>
      <c r="X2139">
        <f t="shared" si="33"/>
        <v>1</v>
      </c>
      <c r="Y2139" t="s">
        <v>30</v>
      </c>
      <c r="Z2139" t="s">
        <v>80</v>
      </c>
      <c r="AA2139" t="s">
        <v>105</v>
      </c>
      <c r="AB2139" t="str">
        <f>VLOOKUP($AA2139,Sheet2!$E$2:$I$222,3,FALSE)</f>
        <v>To Sunset District</v>
      </c>
      <c r="AC2139" t="str">
        <f>VLOOKUP($AA2139,Sheet2!$E$2:$I$222,4,FALSE)</f>
        <v>14th Av. &amp; Quintara</v>
      </c>
      <c r="AD2139" t="str">
        <f>VLOOKUP($AA2139,Sheet2!$E$2:$I$222,5,FALSE)</f>
        <v>Daily ~ 6am-12:30am</v>
      </c>
      <c r="AI2139" t="e">
        <f>VLOOKUP(AH2139,[1]Sheet2!$E$2:$I$222,3,FALSE)</f>
        <v>#N/A</v>
      </c>
      <c r="AJ2139" t="e">
        <f>VLOOKUP(AH2139,[1]Sheet2!$E$2:$I$222,4,FALSE)</f>
        <v>#N/A</v>
      </c>
      <c r="AK2139" t="e">
        <f>VLOOKUP(AH2139,[1]Sheet2!$E$2:$I$222,5,FALSE)</f>
        <v>#N/A</v>
      </c>
      <c r="AP2139" t="e">
        <f>VLOOKUP(AO2139,[1]Sheet2!$E$2:$I$222,3,FALSE)</f>
        <v>#N/A</v>
      </c>
      <c r="AQ2139" t="e">
        <f>VLOOKUP(AO2139,[1]Sheet2!$E$2:$I$222,4,FALSE)</f>
        <v>#N/A</v>
      </c>
      <c r="AR2139" t="e">
        <f>VLOOKUP(AO2139,[1]Sheet2!$E$2:$I$222,5,FALSE)</f>
        <v>#N/A</v>
      </c>
      <c r="AW2139" t="e">
        <f>VLOOKUP(AV2139,[1]Sheet2!$E$2:$I$222,3,FALSE)</f>
        <v>#N/A</v>
      </c>
      <c r="AX2139" t="e">
        <f>VLOOKUP(AV2139,[1]Sheet2!$E$2:$I$222,4,FALSE)</f>
        <v>#N/A</v>
      </c>
      <c r="AY2139" t="e">
        <f>VLOOKUP(AV2139,[1]Sheet2!$E$2:$I$222,5,FALSE)</f>
        <v>#N/A</v>
      </c>
      <c r="BD2139" t="e">
        <f>VLOOKUP(BC2139,[1]Sheet2!$E$2:$I$222,3,FALSE)</f>
        <v>#N/A</v>
      </c>
      <c r="BE2139" t="e">
        <f>VLOOKUP(BC2139,[1]Sheet2!$E$2:$I$222,4,FALSE)</f>
        <v>#N/A</v>
      </c>
      <c r="BF2139" t="e">
        <f>VLOOKUP(BC2139,[1]Sheet2!$E$2:$I$222,5,FALSE)</f>
        <v>#N/A</v>
      </c>
      <c r="BK2139" t="e">
        <f>VLOOKUP(BJ2139,[1]Sheet2!$E$2:$I$222,3,FALSE)</f>
        <v>#N/A</v>
      </c>
      <c r="BL2139" t="e">
        <f>VLOOKUP(BJ2139,[1]Sheet2!$E$2:$I$222,4,FALSE)</f>
        <v>#N/A</v>
      </c>
      <c r="BM2139" t="e">
        <f>VLOOKUP(BJ2139,[1]Sheet2!$E$2:$I$222,5,FALSE)</f>
        <v>#N/A</v>
      </c>
      <c r="BR2139" t="e">
        <f>VLOOKUP(BQ2139,[1]Sheet2!$E$2:$I$222,3,FALSE)</f>
        <v>#N/A</v>
      </c>
      <c r="BS2139" t="e">
        <f>VLOOKUP(BQ2139,[1]Sheet2!$E$2:$I$222,4,FALSE)</f>
        <v>#N/A</v>
      </c>
      <c r="BT2139" t="e">
        <f>VLOOKUP(BQ2139,[1]Sheet2!$E$2:$I$222,5,FALSE)</f>
        <v>#N/A</v>
      </c>
      <c r="BY2139" t="e">
        <f>VLOOKUP(BX2139,[1]Sheet2!$E$2:$I$222,3,FALSE)</f>
        <v>#N/A</v>
      </c>
      <c r="BZ2139" t="e">
        <f>VLOOKUP(BX2139,[1]Sheet2!$E$2:$I$222,4,FALSE)</f>
        <v>#N/A</v>
      </c>
      <c r="CA2139" t="e">
        <f>VLOOKUP(BX2139,[1]Sheet2!$E$2:$I$222,5,FALSE)</f>
        <v>#N/A</v>
      </c>
      <c r="CF2139" t="e">
        <f>VLOOKUP(CE2139,[1]Sheet2!$E$2:$I$222,3,FALSE)</f>
        <v>#N/A</v>
      </c>
      <c r="CG2139" t="e">
        <f>VLOOKUP(CE2139,[1]Sheet2!$E$2:$I$222,4,FALSE)</f>
        <v>#N/A</v>
      </c>
      <c r="CH2139" t="e">
        <f>VLOOKUP(CE2139,[1]Sheet2!$E$2:$I$222,5,FALSE)</f>
        <v>#N/A</v>
      </c>
      <c r="CM2139" t="e">
        <f>VLOOKUP(CL2139,[1]Sheet2!$E$2:$I$222,3,FALSE)</f>
        <v>#N/A</v>
      </c>
      <c r="CN2139" t="e">
        <f>VLOOKUP(CL2139,[1]Sheet2!$E$2:$I$222,4,FALSE)</f>
        <v>#N/A</v>
      </c>
      <c r="CO2139" t="e">
        <f>VLOOKUP(CL2139,[1]Sheet2!$E$2:$I$222,5,FALSE)</f>
        <v>#N/A</v>
      </c>
    </row>
    <row r="2140" spans="1:93" x14ac:dyDescent="0.25">
      <c r="A2140">
        <v>2227</v>
      </c>
      <c r="C2140">
        <v>15705</v>
      </c>
      <c r="D2140">
        <v>5705</v>
      </c>
      <c r="E2140">
        <v>37.7759</v>
      </c>
      <c r="F2140">
        <v>-122.44658</v>
      </c>
      <c r="G2140" t="s">
        <v>4953</v>
      </c>
      <c r="H2140" t="s">
        <v>4954</v>
      </c>
      <c r="I2140" t="s">
        <v>746</v>
      </c>
      <c r="J2140" t="s">
        <v>669</v>
      </c>
      <c r="K2140" t="s">
        <v>743</v>
      </c>
      <c r="Q2140" t="s">
        <v>672</v>
      </c>
      <c r="S2140" t="s">
        <v>2212</v>
      </c>
      <c r="X2140">
        <f t="shared" si="33"/>
        <v>1</v>
      </c>
      <c r="Y2140" t="s">
        <v>28</v>
      </c>
      <c r="Z2140" t="s">
        <v>79</v>
      </c>
      <c r="AB2140" t="e">
        <f>VLOOKUP($AA2140,Sheet2!$E$2:$I$222,3,FALSE)</f>
        <v>#N/A</v>
      </c>
      <c r="AC2140" t="e">
        <f>VLOOKUP($AA2140,Sheet2!$E$2:$I$222,4,FALSE)</f>
        <v>#N/A</v>
      </c>
      <c r="AD2140" t="e">
        <f>VLOOKUP($AA2140,Sheet2!$E$2:$I$222,5,FALSE)</f>
        <v>#N/A</v>
      </c>
      <c r="AI2140" t="e">
        <f>VLOOKUP(AH2140,[1]Sheet2!$E$2:$I$222,3,FALSE)</f>
        <v>#N/A</v>
      </c>
      <c r="AJ2140" t="e">
        <f>VLOOKUP(AH2140,[1]Sheet2!$E$2:$I$222,4,FALSE)</f>
        <v>#N/A</v>
      </c>
      <c r="AK2140" t="e">
        <f>VLOOKUP(AH2140,[1]Sheet2!$E$2:$I$222,5,FALSE)</f>
        <v>#N/A</v>
      </c>
      <c r="AP2140" t="e">
        <f>VLOOKUP(AO2140,[1]Sheet2!$E$2:$I$222,3,FALSE)</f>
        <v>#N/A</v>
      </c>
      <c r="AQ2140" t="e">
        <f>VLOOKUP(AO2140,[1]Sheet2!$E$2:$I$222,4,FALSE)</f>
        <v>#N/A</v>
      </c>
      <c r="AR2140" t="e">
        <f>VLOOKUP(AO2140,[1]Sheet2!$E$2:$I$222,5,FALSE)</f>
        <v>#N/A</v>
      </c>
      <c r="AW2140" t="e">
        <f>VLOOKUP(AV2140,[1]Sheet2!$E$2:$I$222,3,FALSE)</f>
        <v>#N/A</v>
      </c>
      <c r="AX2140" t="e">
        <f>VLOOKUP(AV2140,[1]Sheet2!$E$2:$I$222,4,FALSE)</f>
        <v>#N/A</v>
      </c>
      <c r="AY2140" t="e">
        <f>VLOOKUP(AV2140,[1]Sheet2!$E$2:$I$222,5,FALSE)</f>
        <v>#N/A</v>
      </c>
      <c r="BD2140" t="e">
        <f>VLOOKUP(BC2140,[1]Sheet2!$E$2:$I$222,3,FALSE)</f>
        <v>#N/A</v>
      </c>
      <c r="BE2140" t="e">
        <f>VLOOKUP(BC2140,[1]Sheet2!$E$2:$I$222,4,FALSE)</f>
        <v>#N/A</v>
      </c>
      <c r="BF2140" t="e">
        <f>VLOOKUP(BC2140,[1]Sheet2!$E$2:$I$222,5,FALSE)</f>
        <v>#N/A</v>
      </c>
      <c r="BK2140" t="e">
        <f>VLOOKUP(BJ2140,[1]Sheet2!$E$2:$I$222,3,FALSE)</f>
        <v>#N/A</v>
      </c>
      <c r="BL2140" t="e">
        <f>VLOOKUP(BJ2140,[1]Sheet2!$E$2:$I$222,4,FALSE)</f>
        <v>#N/A</v>
      </c>
      <c r="BM2140" t="e">
        <f>VLOOKUP(BJ2140,[1]Sheet2!$E$2:$I$222,5,FALSE)</f>
        <v>#N/A</v>
      </c>
      <c r="BR2140" t="e">
        <f>VLOOKUP(BQ2140,[1]Sheet2!$E$2:$I$222,3,FALSE)</f>
        <v>#N/A</v>
      </c>
      <c r="BS2140" t="e">
        <f>VLOOKUP(BQ2140,[1]Sheet2!$E$2:$I$222,4,FALSE)</f>
        <v>#N/A</v>
      </c>
      <c r="BT2140" t="e">
        <f>VLOOKUP(BQ2140,[1]Sheet2!$E$2:$I$222,5,FALSE)</f>
        <v>#N/A</v>
      </c>
      <c r="BY2140" t="e">
        <f>VLOOKUP(BX2140,[1]Sheet2!$E$2:$I$222,3,FALSE)</f>
        <v>#N/A</v>
      </c>
      <c r="BZ2140" t="e">
        <f>VLOOKUP(BX2140,[1]Sheet2!$E$2:$I$222,4,FALSE)</f>
        <v>#N/A</v>
      </c>
      <c r="CA2140" t="e">
        <f>VLOOKUP(BX2140,[1]Sheet2!$E$2:$I$222,5,FALSE)</f>
        <v>#N/A</v>
      </c>
      <c r="CF2140" t="e">
        <f>VLOOKUP(CE2140,[1]Sheet2!$E$2:$I$222,3,FALSE)</f>
        <v>#N/A</v>
      </c>
      <c r="CG2140" t="e">
        <f>VLOOKUP(CE2140,[1]Sheet2!$E$2:$I$222,4,FALSE)</f>
        <v>#N/A</v>
      </c>
      <c r="CH2140" t="e">
        <f>VLOOKUP(CE2140,[1]Sheet2!$E$2:$I$222,5,FALSE)</f>
        <v>#N/A</v>
      </c>
      <c r="CM2140" t="e">
        <f>VLOOKUP(CL2140,[1]Sheet2!$E$2:$I$222,3,FALSE)</f>
        <v>#N/A</v>
      </c>
      <c r="CN2140" t="e">
        <f>VLOOKUP(CL2140,[1]Sheet2!$E$2:$I$222,4,FALSE)</f>
        <v>#N/A</v>
      </c>
      <c r="CO2140" t="e">
        <f>VLOOKUP(CL2140,[1]Sheet2!$E$2:$I$222,5,FALSE)</f>
        <v>#N/A</v>
      </c>
    </row>
    <row r="2141" spans="1:93" x14ac:dyDescent="0.25">
      <c r="A2141">
        <v>2228</v>
      </c>
      <c r="C2141">
        <v>15706</v>
      </c>
      <c r="D2141">
        <v>5706</v>
      </c>
      <c r="E2141">
        <v>37.775709999999997</v>
      </c>
      <c r="F2141">
        <v>-122.44636</v>
      </c>
      <c r="G2141" t="s">
        <v>4953</v>
      </c>
      <c r="H2141" t="s">
        <v>4954</v>
      </c>
      <c r="I2141" t="s">
        <v>677</v>
      </c>
      <c r="J2141" t="s">
        <v>669</v>
      </c>
      <c r="K2141" t="s">
        <v>743</v>
      </c>
      <c r="N2141" t="s">
        <v>4955</v>
      </c>
      <c r="Q2141" t="s">
        <v>672</v>
      </c>
      <c r="R2141">
        <v>226</v>
      </c>
      <c r="S2141" t="s">
        <v>1970</v>
      </c>
      <c r="X2141">
        <f t="shared" si="33"/>
        <v>1</v>
      </c>
      <c r="Y2141" t="s">
        <v>28</v>
      </c>
      <c r="Z2141" t="s">
        <v>78</v>
      </c>
      <c r="AB2141" t="e">
        <f>VLOOKUP($AA2141,Sheet2!$E$2:$I$222,3,FALSE)</f>
        <v>#N/A</v>
      </c>
      <c r="AC2141" t="e">
        <f>VLOOKUP($AA2141,Sheet2!$E$2:$I$222,4,FALSE)</f>
        <v>#N/A</v>
      </c>
      <c r="AD2141" t="e">
        <f>VLOOKUP($AA2141,Sheet2!$E$2:$I$222,5,FALSE)</f>
        <v>#N/A</v>
      </c>
      <c r="AI2141" t="e">
        <f>VLOOKUP(AH2141,[1]Sheet2!$E$2:$I$222,3,FALSE)</f>
        <v>#N/A</v>
      </c>
      <c r="AJ2141" t="e">
        <f>VLOOKUP(AH2141,[1]Sheet2!$E$2:$I$222,4,FALSE)</f>
        <v>#N/A</v>
      </c>
      <c r="AK2141" t="e">
        <f>VLOOKUP(AH2141,[1]Sheet2!$E$2:$I$222,5,FALSE)</f>
        <v>#N/A</v>
      </c>
      <c r="AP2141" t="e">
        <f>VLOOKUP(AO2141,[1]Sheet2!$E$2:$I$222,3,FALSE)</f>
        <v>#N/A</v>
      </c>
      <c r="AQ2141" t="e">
        <f>VLOOKUP(AO2141,[1]Sheet2!$E$2:$I$222,4,FALSE)</f>
        <v>#N/A</v>
      </c>
      <c r="AR2141" t="e">
        <f>VLOOKUP(AO2141,[1]Sheet2!$E$2:$I$222,5,FALSE)</f>
        <v>#N/A</v>
      </c>
      <c r="AW2141" t="e">
        <f>VLOOKUP(AV2141,[1]Sheet2!$E$2:$I$222,3,FALSE)</f>
        <v>#N/A</v>
      </c>
      <c r="AX2141" t="e">
        <f>VLOOKUP(AV2141,[1]Sheet2!$E$2:$I$222,4,FALSE)</f>
        <v>#N/A</v>
      </c>
      <c r="AY2141" t="e">
        <f>VLOOKUP(AV2141,[1]Sheet2!$E$2:$I$222,5,FALSE)</f>
        <v>#N/A</v>
      </c>
      <c r="BD2141" t="e">
        <f>VLOOKUP(BC2141,[1]Sheet2!$E$2:$I$222,3,FALSE)</f>
        <v>#N/A</v>
      </c>
      <c r="BE2141" t="e">
        <f>VLOOKUP(BC2141,[1]Sheet2!$E$2:$I$222,4,FALSE)</f>
        <v>#N/A</v>
      </c>
      <c r="BF2141" t="e">
        <f>VLOOKUP(BC2141,[1]Sheet2!$E$2:$I$222,5,FALSE)</f>
        <v>#N/A</v>
      </c>
      <c r="BK2141" t="e">
        <f>VLOOKUP(BJ2141,[1]Sheet2!$E$2:$I$222,3,FALSE)</f>
        <v>#N/A</v>
      </c>
      <c r="BL2141" t="e">
        <f>VLOOKUP(BJ2141,[1]Sheet2!$E$2:$I$222,4,FALSE)</f>
        <v>#N/A</v>
      </c>
      <c r="BM2141" t="e">
        <f>VLOOKUP(BJ2141,[1]Sheet2!$E$2:$I$222,5,FALSE)</f>
        <v>#N/A</v>
      </c>
      <c r="BR2141" t="e">
        <f>VLOOKUP(BQ2141,[1]Sheet2!$E$2:$I$222,3,FALSE)</f>
        <v>#N/A</v>
      </c>
      <c r="BS2141" t="e">
        <f>VLOOKUP(BQ2141,[1]Sheet2!$E$2:$I$222,4,FALSE)</f>
        <v>#N/A</v>
      </c>
      <c r="BT2141" t="e">
        <f>VLOOKUP(BQ2141,[1]Sheet2!$E$2:$I$222,5,FALSE)</f>
        <v>#N/A</v>
      </c>
      <c r="BY2141" t="e">
        <f>VLOOKUP(BX2141,[1]Sheet2!$E$2:$I$222,3,FALSE)</f>
        <v>#N/A</v>
      </c>
      <c r="BZ2141" t="e">
        <f>VLOOKUP(BX2141,[1]Sheet2!$E$2:$I$222,4,FALSE)</f>
        <v>#N/A</v>
      </c>
      <c r="CA2141" t="e">
        <f>VLOOKUP(BX2141,[1]Sheet2!$E$2:$I$222,5,FALSE)</f>
        <v>#N/A</v>
      </c>
      <c r="CF2141" t="e">
        <f>VLOOKUP(CE2141,[1]Sheet2!$E$2:$I$222,3,FALSE)</f>
        <v>#N/A</v>
      </c>
      <c r="CG2141" t="e">
        <f>VLOOKUP(CE2141,[1]Sheet2!$E$2:$I$222,4,FALSE)</f>
        <v>#N/A</v>
      </c>
      <c r="CH2141" t="e">
        <f>VLOOKUP(CE2141,[1]Sheet2!$E$2:$I$222,5,FALSE)</f>
        <v>#N/A</v>
      </c>
      <c r="CM2141" t="e">
        <f>VLOOKUP(CL2141,[1]Sheet2!$E$2:$I$222,3,FALSE)</f>
        <v>#N/A</v>
      </c>
      <c r="CN2141" t="e">
        <f>VLOOKUP(CL2141,[1]Sheet2!$E$2:$I$222,4,FALSE)</f>
        <v>#N/A</v>
      </c>
      <c r="CO2141" t="e">
        <f>VLOOKUP(CL2141,[1]Sheet2!$E$2:$I$222,5,FALSE)</f>
        <v>#N/A</v>
      </c>
    </row>
    <row r="2142" spans="1:93" x14ac:dyDescent="0.25">
      <c r="A2142">
        <v>2231</v>
      </c>
      <c r="C2142">
        <v>15709</v>
      </c>
      <c r="D2142">
        <v>5709</v>
      </c>
      <c r="E2142">
        <v>37.782130000000002</v>
      </c>
      <c r="F2142">
        <v>-122.44728000000001</v>
      </c>
      <c r="G2142" t="s">
        <v>4956</v>
      </c>
      <c r="H2142" t="s">
        <v>4957</v>
      </c>
      <c r="I2142" t="s">
        <v>677</v>
      </c>
      <c r="J2142" t="s">
        <v>669</v>
      </c>
      <c r="K2142" t="s">
        <v>743</v>
      </c>
      <c r="N2142" t="s">
        <v>4958</v>
      </c>
      <c r="Q2142" t="s">
        <v>672</v>
      </c>
      <c r="R2142">
        <v>867</v>
      </c>
      <c r="S2142" t="s">
        <v>4959</v>
      </c>
      <c r="X2142">
        <f t="shared" si="33"/>
        <v>2</v>
      </c>
      <c r="Y2142" t="s">
        <v>28</v>
      </c>
      <c r="Z2142" t="s">
        <v>78</v>
      </c>
      <c r="AB2142" t="e">
        <f>VLOOKUP($AA2142,Sheet2!$E$2:$I$222,3,FALSE)</f>
        <v>#N/A</v>
      </c>
      <c r="AC2142" t="e">
        <f>VLOOKUP($AA2142,Sheet2!$E$2:$I$222,4,FALSE)</f>
        <v>#N/A</v>
      </c>
      <c r="AD2142" t="e">
        <f>VLOOKUP($AA2142,Sheet2!$E$2:$I$222,5,FALSE)</f>
        <v>#N/A</v>
      </c>
      <c r="AF2142" t="s">
        <v>76</v>
      </c>
      <c r="AG2142" t="s">
        <v>77</v>
      </c>
      <c r="AH2142" t="s">
        <v>350</v>
      </c>
      <c r="AI2142" t="str">
        <f>VLOOKUP(AH2142,[1]Sheet2!$E$2:$I$222,3,FALSE)</f>
        <v>To Financial District</v>
      </c>
      <c r="AJ2142" t="str">
        <f>VLOOKUP(AH2142,[1]Sheet2!$E$2:$I$222,4,FALSE)</f>
        <v>Davis &amp; Market</v>
      </c>
      <c r="AK2142" t="str">
        <f>VLOOKUP(AH2142,[1]Sheet2!$E$2:$I$222,5,FALSE)</f>
        <v>AM Only: M-F ~ 7am-9am</v>
      </c>
      <c r="AP2142" t="e">
        <f>VLOOKUP(AO2142,[1]Sheet2!$E$2:$I$222,3,FALSE)</f>
        <v>#N/A</v>
      </c>
      <c r="AQ2142" t="e">
        <f>VLOOKUP(AO2142,[1]Sheet2!$E$2:$I$222,4,FALSE)</f>
        <v>#N/A</v>
      </c>
      <c r="AR2142" t="e">
        <f>VLOOKUP(AO2142,[1]Sheet2!$E$2:$I$222,5,FALSE)</f>
        <v>#N/A</v>
      </c>
      <c r="AW2142" t="e">
        <f>VLOOKUP(AV2142,[1]Sheet2!$E$2:$I$222,3,FALSE)</f>
        <v>#N/A</v>
      </c>
      <c r="AX2142" t="e">
        <f>VLOOKUP(AV2142,[1]Sheet2!$E$2:$I$222,4,FALSE)</f>
        <v>#N/A</v>
      </c>
      <c r="AY2142" t="e">
        <f>VLOOKUP(AV2142,[1]Sheet2!$E$2:$I$222,5,FALSE)</f>
        <v>#N/A</v>
      </c>
      <c r="BD2142" t="e">
        <f>VLOOKUP(BC2142,[1]Sheet2!$E$2:$I$222,3,FALSE)</f>
        <v>#N/A</v>
      </c>
      <c r="BE2142" t="e">
        <f>VLOOKUP(BC2142,[1]Sheet2!$E$2:$I$222,4,FALSE)</f>
        <v>#N/A</v>
      </c>
      <c r="BF2142" t="e">
        <f>VLOOKUP(BC2142,[1]Sheet2!$E$2:$I$222,5,FALSE)</f>
        <v>#N/A</v>
      </c>
      <c r="BK2142" t="e">
        <f>VLOOKUP(BJ2142,[1]Sheet2!$E$2:$I$222,3,FALSE)</f>
        <v>#N/A</v>
      </c>
      <c r="BL2142" t="e">
        <f>VLOOKUP(BJ2142,[1]Sheet2!$E$2:$I$222,4,FALSE)</f>
        <v>#N/A</v>
      </c>
      <c r="BM2142" t="e">
        <f>VLOOKUP(BJ2142,[1]Sheet2!$E$2:$I$222,5,FALSE)</f>
        <v>#N/A</v>
      </c>
      <c r="BR2142" t="e">
        <f>VLOOKUP(BQ2142,[1]Sheet2!$E$2:$I$222,3,FALSE)</f>
        <v>#N/A</v>
      </c>
      <c r="BS2142" t="e">
        <f>VLOOKUP(BQ2142,[1]Sheet2!$E$2:$I$222,4,FALSE)</f>
        <v>#N/A</v>
      </c>
      <c r="BT2142" t="e">
        <f>VLOOKUP(BQ2142,[1]Sheet2!$E$2:$I$222,5,FALSE)</f>
        <v>#N/A</v>
      </c>
      <c r="BY2142" t="e">
        <f>VLOOKUP(BX2142,[1]Sheet2!$E$2:$I$222,3,FALSE)</f>
        <v>#N/A</v>
      </c>
      <c r="BZ2142" t="e">
        <f>VLOOKUP(BX2142,[1]Sheet2!$E$2:$I$222,4,FALSE)</f>
        <v>#N/A</v>
      </c>
      <c r="CA2142" t="e">
        <f>VLOOKUP(BX2142,[1]Sheet2!$E$2:$I$222,5,FALSE)</f>
        <v>#N/A</v>
      </c>
      <c r="CF2142" t="e">
        <f>VLOOKUP(CE2142,[1]Sheet2!$E$2:$I$222,3,FALSE)</f>
        <v>#N/A</v>
      </c>
      <c r="CG2142" t="e">
        <f>VLOOKUP(CE2142,[1]Sheet2!$E$2:$I$222,4,FALSE)</f>
        <v>#N/A</v>
      </c>
      <c r="CH2142" t="e">
        <f>VLOOKUP(CE2142,[1]Sheet2!$E$2:$I$222,5,FALSE)</f>
        <v>#N/A</v>
      </c>
      <c r="CM2142" t="e">
        <f>VLOOKUP(CL2142,[1]Sheet2!$E$2:$I$222,3,FALSE)</f>
        <v>#N/A</v>
      </c>
      <c r="CN2142" t="e">
        <f>VLOOKUP(CL2142,[1]Sheet2!$E$2:$I$222,4,FALSE)</f>
        <v>#N/A</v>
      </c>
      <c r="CO2142" t="e">
        <f>VLOOKUP(CL2142,[1]Sheet2!$E$2:$I$222,5,FALSE)</f>
        <v>#N/A</v>
      </c>
    </row>
    <row r="2143" spans="1:93" x14ac:dyDescent="0.25">
      <c r="A2143">
        <v>2232</v>
      </c>
      <c r="C2143">
        <v>15710</v>
      </c>
      <c r="D2143">
        <v>5710</v>
      </c>
      <c r="E2143">
        <v>37.781939999999999</v>
      </c>
      <c r="F2143">
        <v>-122.44764000000001</v>
      </c>
      <c r="G2143" t="s">
        <v>4956</v>
      </c>
      <c r="H2143" t="s">
        <v>4957</v>
      </c>
      <c r="I2143" t="s">
        <v>704</v>
      </c>
      <c r="J2143" t="s">
        <v>669</v>
      </c>
      <c r="K2143" t="s">
        <v>749</v>
      </c>
      <c r="N2143" t="s">
        <v>4960</v>
      </c>
      <c r="Q2143" t="s">
        <v>672</v>
      </c>
      <c r="R2143">
        <v>25</v>
      </c>
      <c r="S2143" t="s">
        <v>4961</v>
      </c>
      <c r="X2143">
        <f t="shared" si="33"/>
        <v>2</v>
      </c>
      <c r="Y2143" t="s">
        <v>28</v>
      </c>
      <c r="Z2143" t="s">
        <v>79</v>
      </c>
      <c r="AB2143" t="e">
        <f>VLOOKUP($AA2143,Sheet2!$E$2:$I$222,3,FALSE)</f>
        <v>#N/A</v>
      </c>
      <c r="AC2143" t="e">
        <f>VLOOKUP($AA2143,Sheet2!$E$2:$I$222,4,FALSE)</f>
        <v>#N/A</v>
      </c>
      <c r="AD2143" t="e">
        <f>VLOOKUP($AA2143,Sheet2!$E$2:$I$222,5,FALSE)</f>
        <v>#N/A</v>
      </c>
      <c r="AF2143" t="s">
        <v>76</v>
      </c>
      <c r="AG2143" t="s">
        <v>80</v>
      </c>
      <c r="AH2143" t="s">
        <v>178</v>
      </c>
      <c r="AI2143" t="str">
        <f>VLOOKUP(AH2143,[1]Sheet2!$E$2:$I$222,3,FALSE)</f>
        <v>To Richmond District</v>
      </c>
      <c r="AJ2143" t="str">
        <f>VLOOKUP(AH2143,[1]Sheet2!$E$2:$I$222,4,FALSE)</f>
        <v>Balboa &amp; 12th Av.</v>
      </c>
      <c r="AK2143" t="str">
        <f>VLOOKUP(AH2143,[1]Sheet2!$E$2:$I$222,5,FALSE)</f>
        <v>PM Only: M-F ~ 4pm-7pm</v>
      </c>
      <c r="AP2143" t="e">
        <f>VLOOKUP(AO2143,[1]Sheet2!$E$2:$I$222,3,FALSE)</f>
        <v>#N/A</v>
      </c>
      <c r="AQ2143" t="e">
        <f>VLOOKUP(AO2143,[1]Sheet2!$E$2:$I$222,4,FALSE)</f>
        <v>#N/A</v>
      </c>
      <c r="AR2143" t="e">
        <f>VLOOKUP(AO2143,[1]Sheet2!$E$2:$I$222,5,FALSE)</f>
        <v>#N/A</v>
      </c>
      <c r="AW2143" t="e">
        <f>VLOOKUP(AV2143,[1]Sheet2!$E$2:$I$222,3,FALSE)</f>
        <v>#N/A</v>
      </c>
      <c r="AX2143" t="e">
        <f>VLOOKUP(AV2143,[1]Sheet2!$E$2:$I$222,4,FALSE)</f>
        <v>#N/A</v>
      </c>
      <c r="AY2143" t="e">
        <f>VLOOKUP(AV2143,[1]Sheet2!$E$2:$I$222,5,FALSE)</f>
        <v>#N/A</v>
      </c>
      <c r="BD2143" t="e">
        <f>VLOOKUP(BC2143,[1]Sheet2!$E$2:$I$222,3,FALSE)</f>
        <v>#N/A</v>
      </c>
      <c r="BE2143" t="e">
        <f>VLOOKUP(BC2143,[1]Sheet2!$E$2:$I$222,4,FALSE)</f>
        <v>#N/A</v>
      </c>
      <c r="BF2143" t="e">
        <f>VLOOKUP(BC2143,[1]Sheet2!$E$2:$I$222,5,FALSE)</f>
        <v>#N/A</v>
      </c>
      <c r="BK2143" t="e">
        <f>VLOOKUP(BJ2143,[1]Sheet2!$E$2:$I$222,3,FALSE)</f>
        <v>#N/A</v>
      </c>
      <c r="BL2143" t="e">
        <f>VLOOKUP(BJ2143,[1]Sheet2!$E$2:$I$222,4,FALSE)</f>
        <v>#N/A</v>
      </c>
      <c r="BM2143" t="e">
        <f>VLOOKUP(BJ2143,[1]Sheet2!$E$2:$I$222,5,FALSE)</f>
        <v>#N/A</v>
      </c>
      <c r="BR2143" t="e">
        <f>VLOOKUP(BQ2143,[1]Sheet2!$E$2:$I$222,3,FALSE)</f>
        <v>#N/A</v>
      </c>
      <c r="BS2143" t="e">
        <f>VLOOKUP(BQ2143,[1]Sheet2!$E$2:$I$222,4,FALSE)</f>
        <v>#N/A</v>
      </c>
      <c r="BT2143" t="e">
        <f>VLOOKUP(BQ2143,[1]Sheet2!$E$2:$I$222,5,FALSE)</f>
        <v>#N/A</v>
      </c>
      <c r="BY2143" t="e">
        <f>VLOOKUP(BX2143,[1]Sheet2!$E$2:$I$222,3,FALSE)</f>
        <v>#N/A</v>
      </c>
      <c r="BZ2143" t="e">
        <f>VLOOKUP(BX2143,[1]Sheet2!$E$2:$I$222,4,FALSE)</f>
        <v>#N/A</v>
      </c>
      <c r="CA2143" t="e">
        <f>VLOOKUP(BX2143,[1]Sheet2!$E$2:$I$222,5,FALSE)</f>
        <v>#N/A</v>
      </c>
      <c r="CF2143" t="e">
        <f>VLOOKUP(CE2143,[1]Sheet2!$E$2:$I$222,3,FALSE)</f>
        <v>#N/A</v>
      </c>
      <c r="CG2143" t="e">
        <f>VLOOKUP(CE2143,[1]Sheet2!$E$2:$I$222,4,FALSE)</f>
        <v>#N/A</v>
      </c>
      <c r="CH2143" t="e">
        <f>VLOOKUP(CE2143,[1]Sheet2!$E$2:$I$222,5,FALSE)</f>
        <v>#N/A</v>
      </c>
      <c r="CM2143" t="e">
        <f>VLOOKUP(CL2143,[1]Sheet2!$E$2:$I$222,3,FALSE)</f>
        <v>#N/A</v>
      </c>
      <c r="CN2143" t="e">
        <f>VLOOKUP(CL2143,[1]Sheet2!$E$2:$I$222,4,FALSE)</f>
        <v>#N/A</v>
      </c>
      <c r="CO2143" t="e">
        <f>VLOOKUP(CL2143,[1]Sheet2!$E$2:$I$222,5,FALSE)</f>
        <v>#N/A</v>
      </c>
    </row>
    <row r="2144" spans="1:93" x14ac:dyDescent="0.25">
      <c r="A2144">
        <v>2233</v>
      </c>
      <c r="C2144">
        <v>15711</v>
      </c>
      <c r="D2144">
        <v>5711</v>
      </c>
      <c r="E2144">
        <v>37.770510000000002</v>
      </c>
      <c r="F2144">
        <v>-122.44532</v>
      </c>
      <c r="G2144" t="s">
        <v>4962</v>
      </c>
      <c r="H2144" t="s">
        <v>4963</v>
      </c>
      <c r="I2144" t="s">
        <v>704</v>
      </c>
      <c r="J2144" t="s">
        <v>669</v>
      </c>
      <c r="K2144" t="s">
        <v>4964</v>
      </c>
      <c r="L2144" t="s">
        <v>452</v>
      </c>
      <c r="M2144" t="s">
        <v>671</v>
      </c>
      <c r="N2144" t="s">
        <v>4965</v>
      </c>
      <c r="Q2144" t="s">
        <v>672</v>
      </c>
      <c r="R2144">
        <v>258</v>
      </c>
      <c r="S2144" t="s">
        <v>4966</v>
      </c>
      <c r="T2144" t="s">
        <v>4967</v>
      </c>
      <c r="X2144">
        <f t="shared" si="33"/>
        <v>3</v>
      </c>
      <c r="Y2144" t="s">
        <v>30</v>
      </c>
      <c r="Z2144" t="s">
        <v>80</v>
      </c>
      <c r="AA2144" t="s">
        <v>105</v>
      </c>
      <c r="AB2144" t="str">
        <f>VLOOKUP($AA2144,Sheet2!$E$2:$I$222,3,FALSE)</f>
        <v>To Sunset District</v>
      </c>
      <c r="AC2144" t="str">
        <f>VLOOKUP($AA2144,Sheet2!$E$2:$I$222,4,FALSE)</f>
        <v>14th Av. &amp; Quintara</v>
      </c>
      <c r="AD2144" t="str">
        <f>VLOOKUP($AA2144,Sheet2!$E$2:$I$222,5,FALSE)</f>
        <v>Daily ~ 6am-12:30am</v>
      </c>
      <c r="AF2144" t="s">
        <v>34</v>
      </c>
      <c r="AG2144" t="s">
        <v>78</v>
      </c>
      <c r="AI2144" t="e">
        <f>VLOOKUP(AH2144,[1]Sheet2!$E$2:$I$222,3,FALSE)</f>
        <v>#N/A</v>
      </c>
      <c r="AJ2144" t="e">
        <f>VLOOKUP(AH2144,[1]Sheet2!$E$2:$I$222,4,FALSE)</f>
        <v>#N/A</v>
      </c>
      <c r="AK2144" t="e">
        <f>VLOOKUP(AH2144,[1]Sheet2!$E$2:$I$222,5,FALSE)</f>
        <v>#N/A</v>
      </c>
      <c r="AM2144" t="s">
        <v>34</v>
      </c>
      <c r="AN2144" t="s">
        <v>80</v>
      </c>
      <c r="AO2144" t="s">
        <v>109</v>
      </c>
      <c r="AP2144" t="str">
        <f>VLOOKUP(AO2144,[1]Sheet2!$E$2:$I$222,3,FALSE)</f>
        <v>To Twin Peaks</v>
      </c>
      <c r="AQ2144" t="str">
        <f>VLOOKUP(AO2144,[1]Sheet2!$E$2:$I$222,4,FALSE)</f>
        <v>Parkridge &amp; Burnett</v>
      </c>
      <c r="AR2144" t="str">
        <f>VLOOKUP(AO2144,[1]Sheet2!$E$2:$I$222,5,FALSE)</f>
        <v>M-F ~ 6am-11pm | Sat-Sun ~ 8am-11pm</v>
      </c>
      <c r="AW2144" t="e">
        <f>VLOOKUP(AV2144,[1]Sheet2!$E$2:$I$222,3,FALSE)</f>
        <v>#N/A</v>
      </c>
      <c r="AX2144" t="e">
        <f>VLOOKUP(AV2144,[1]Sheet2!$E$2:$I$222,4,FALSE)</f>
        <v>#N/A</v>
      </c>
      <c r="AY2144" t="e">
        <f>VLOOKUP(AV2144,[1]Sheet2!$E$2:$I$222,5,FALSE)</f>
        <v>#N/A</v>
      </c>
      <c r="BD2144" t="e">
        <f>VLOOKUP(BC2144,[1]Sheet2!$E$2:$I$222,3,FALSE)</f>
        <v>#N/A</v>
      </c>
      <c r="BE2144" t="e">
        <f>VLOOKUP(BC2144,[1]Sheet2!$E$2:$I$222,4,FALSE)</f>
        <v>#N/A</v>
      </c>
      <c r="BF2144" t="e">
        <f>VLOOKUP(BC2144,[1]Sheet2!$E$2:$I$222,5,FALSE)</f>
        <v>#N/A</v>
      </c>
      <c r="BK2144" t="e">
        <f>VLOOKUP(BJ2144,[1]Sheet2!$E$2:$I$222,3,FALSE)</f>
        <v>#N/A</v>
      </c>
      <c r="BL2144" t="e">
        <f>VLOOKUP(BJ2144,[1]Sheet2!$E$2:$I$222,4,FALSE)</f>
        <v>#N/A</v>
      </c>
      <c r="BM2144" t="e">
        <f>VLOOKUP(BJ2144,[1]Sheet2!$E$2:$I$222,5,FALSE)</f>
        <v>#N/A</v>
      </c>
      <c r="BR2144" t="e">
        <f>VLOOKUP(BQ2144,[1]Sheet2!$E$2:$I$222,3,FALSE)</f>
        <v>#N/A</v>
      </c>
      <c r="BS2144" t="e">
        <f>VLOOKUP(BQ2144,[1]Sheet2!$E$2:$I$222,4,FALSE)</f>
        <v>#N/A</v>
      </c>
      <c r="BT2144" t="e">
        <f>VLOOKUP(BQ2144,[1]Sheet2!$E$2:$I$222,5,FALSE)</f>
        <v>#N/A</v>
      </c>
      <c r="BY2144" t="e">
        <f>VLOOKUP(BX2144,[1]Sheet2!$E$2:$I$222,3,FALSE)</f>
        <v>#N/A</v>
      </c>
      <c r="BZ2144" t="e">
        <f>VLOOKUP(BX2144,[1]Sheet2!$E$2:$I$222,4,FALSE)</f>
        <v>#N/A</v>
      </c>
      <c r="CA2144" t="e">
        <f>VLOOKUP(BX2144,[1]Sheet2!$E$2:$I$222,5,FALSE)</f>
        <v>#N/A</v>
      </c>
      <c r="CF2144" t="e">
        <f>VLOOKUP(CE2144,[1]Sheet2!$E$2:$I$222,3,FALSE)</f>
        <v>#N/A</v>
      </c>
      <c r="CG2144" t="e">
        <f>VLOOKUP(CE2144,[1]Sheet2!$E$2:$I$222,4,FALSE)</f>
        <v>#N/A</v>
      </c>
      <c r="CH2144" t="e">
        <f>VLOOKUP(CE2144,[1]Sheet2!$E$2:$I$222,5,FALSE)</f>
        <v>#N/A</v>
      </c>
      <c r="CM2144" t="e">
        <f>VLOOKUP(CL2144,[1]Sheet2!$E$2:$I$222,3,FALSE)</f>
        <v>#N/A</v>
      </c>
      <c r="CN2144" t="e">
        <f>VLOOKUP(CL2144,[1]Sheet2!$E$2:$I$222,4,FALSE)</f>
        <v>#N/A</v>
      </c>
      <c r="CO2144" t="e">
        <f>VLOOKUP(CL2144,[1]Sheet2!$E$2:$I$222,5,FALSE)</f>
        <v>#N/A</v>
      </c>
    </row>
    <row r="2145" spans="1:93" x14ac:dyDescent="0.25">
      <c r="A2145">
        <v>2234</v>
      </c>
      <c r="C2145">
        <v>15712</v>
      </c>
      <c r="D2145">
        <v>5712</v>
      </c>
      <c r="E2145">
        <v>37.770310000000002</v>
      </c>
      <c r="F2145">
        <v>-122.44542</v>
      </c>
      <c r="G2145" t="s">
        <v>4962</v>
      </c>
      <c r="H2145" t="s">
        <v>4963</v>
      </c>
      <c r="I2145" t="s">
        <v>746</v>
      </c>
      <c r="J2145" t="s">
        <v>728</v>
      </c>
      <c r="M2145" t="s">
        <v>671</v>
      </c>
      <c r="Q2145" t="s">
        <v>672</v>
      </c>
      <c r="S2145" t="s">
        <v>2212</v>
      </c>
      <c r="X2145">
        <f t="shared" si="33"/>
        <v>1</v>
      </c>
      <c r="Y2145" t="s">
        <v>28</v>
      </c>
      <c r="Z2145" t="s">
        <v>79</v>
      </c>
      <c r="AB2145" t="e">
        <f>VLOOKUP($AA2145,Sheet2!$E$2:$I$222,3,FALSE)</f>
        <v>#N/A</v>
      </c>
      <c r="AC2145" t="e">
        <f>VLOOKUP($AA2145,Sheet2!$E$2:$I$222,4,FALSE)</f>
        <v>#N/A</v>
      </c>
      <c r="AD2145" t="e">
        <f>VLOOKUP($AA2145,Sheet2!$E$2:$I$222,5,FALSE)</f>
        <v>#N/A</v>
      </c>
      <c r="AI2145" t="e">
        <f>VLOOKUP(AH2145,[1]Sheet2!$E$2:$I$222,3,FALSE)</f>
        <v>#N/A</v>
      </c>
      <c r="AJ2145" t="e">
        <f>VLOOKUP(AH2145,[1]Sheet2!$E$2:$I$222,4,FALSE)</f>
        <v>#N/A</v>
      </c>
      <c r="AK2145" t="e">
        <f>VLOOKUP(AH2145,[1]Sheet2!$E$2:$I$222,5,FALSE)</f>
        <v>#N/A</v>
      </c>
      <c r="AP2145" t="e">
        <f>VLOOKUP(AO2145,[1]Sheet2!$E$2:$I$222,3,FALSE)</f>
        <v>#N/A</v>
      </c>
      <c r="AQ2145" t="e">
        <f>VLOOKUP(AO2145,[1]Sheet2!$E$2:$I$222,4,FALSE)</f>
        <v>#N/A</v>
      </c>
      <c r="AR2145" t="e">
        <f>VLOOKUP(AO2145,[1]Sheet2!$E$2:$I$222,5,FALSE)</f>
        <v>#N/A</v>
      </c>
      <c r="AW2145" t="e">
        <f>VLOOKUP(AV2145,[1]Sheet2!$E$2:$I$222,3,FALSE)</f>
        <v>#N/A</v>
      </c>
      <c r="AX2145" t="e">
        <f>VLOOKUP(AV2145,[1]Sheet2!$E$2:$I$222,4,FALSE)</f>
        <v>#N/A</v>
      </c>
      <c r="AY2145" t="e">
        <f>VLOOKUP(AV2145,[1]Sheet2!$E$2:$I$222,5,FALSE)</f>
        <v>#N/A</v>
      </c>
      <c r="BD2145" t="e">
        <f>VLOOKUP(BC2145,[1]Sheet2!$E$2:$I$222,3,FALSE)</f>
        <v>#N/A</v>
      </c>
      <c r="BE2145" t="e">
        <f>VLOOKUP(BC2145,[1]Sheet2!$E$2:$I$222,4,FALSE)</f>
        <v>#N/A</v>
      </c>
      <c r="BF2145" t="e">
        <f>VLOOKUP(BC2145,[1]Sheet2!$E$2:$I$222,5,FALSE)</f>
        <v>#N/A</v>
      </c>
      <c r="BK2145" t="e">
        <f>VLOOKUP(BJ2145,[1]Sheet2!$E$2:$I$222,3,FALSE)</f>
        <v>#N/A</v>
      </c>
      <c r="BL2145" t="e">
        <f>VLOOKUP(BJ2145,[1]Sheet2!$E$2:$I$222,4,FALSE)</f>
        <v>#N/A</v>
      </c>
      <c r="BM2145" t="e">
        <f>VLOOKUP(BJ2145,[1]Sheet2!$E$2:$I$222,5,FALSE)</f>
        <v>#N/A</v>
      </c>
      <c r="BR2145" t="e">
        <f>VLOOKUP(BQ2145,[1]Sheet2!$E$2:$I$222,3,FALSE)</f>
        <v>#N/A</v>
      </c>
      <c r="BS2145" t="e">
        <f>VLOOKUP(BQ2145,[1]Sheet2!$E$2:$I$222,4,FALSE)</f>
        <v>#N/A</v>
      </c>
      <c r="BT2145" t="e">
        <f>VLOOKUP(BQ2145,[1]Sheet2!$E$2:$I$222,5,FALSE)</f>
        <v>#N/A</v>
      </c>
      <c r="BY2145" t="e">
        <f>VLOOKUP(BX2145,[1]Sheet2!$E$2:$I$222,3,FALSE)</f>
        <v>#N/A</v>
      </c>
      <c r="BZ2145" t="e">
        <f>VLOOKUP(BX2145,[1]Sheet2!$E$2:$I$222,4,FALSE)</f>
        <v>#N/A</v>
      </c>
      <c r="CA2145" t="e">
        <f>VLOOKUP(BX2145,[1]Sheet2!$E$2:$I$222,5,FALSE)</f>
        <v>#N/A</v>
      </c>
      <c r="CF2145" t="e">
        <f>VLOOKUP(CE2145,[1]Sheet2!$E$2:$I$222,3,FALSE)</f>
        <v>#N/A</v>
      </c>
      <c r="CG2145" t="e">
        <f>VLOOKUP(CE2145,[1]Sheet2!$E$2:$I$222,4,FALSE)</f>
        <v>#N/A</v>
      </c>
      <c r="CH2145" t="e">
        <f>VLOOKUP(CE2145,[1]Sheet2!$E$2:$I$222,5,FALSE)</f>
        <v>#N/A</v>
      </c>
      <c r="CM2145" t="e">
        <f>VLOOKUP(CL2145,[1]Sheet2!$E$2:$I$222,3,FALSE)</f>
        <v>#N/A</v>
      </c>
      <c r="CN2145" t="e">
        <f>VLOOKUP(CL2145,[1]Sheet2!$E$2:$I$222,4,FALSE)</f>
        <v>#N/A</v>
      </c>
      <c r="CO2145" t="e">
        <f>VLOOKUP(CL2145,[1]Sheet2!$E$2:$I$222,5,FALSE)</f>
        <v>#N/A</v>
      </c>
    </row>
    <row r="2146" spans="1:93" x14ac:dyDescent="0.25">
      <c r="A2146">
        <v>2235</v>
      </c>
      <c r="C2146">
        <v>15713</v>
      </c>
      <c r="D2146">
        <v>5713</v>
      </c>
      <c r="E2146">
        <v>37.769860000000001</v>
      </c>
      <c r="F2146">
        <v>-122.44537</v>
      </c>
      <c r="G2146" t="s">
        <v>4962</v>
      </c>
      <c r="H2146" t="s">
        <v>4963</v>
      </c>
      <c r="I2146" t="s">
        <v>668</v>
      </c>
      <c r="J2146" t="s">
        <v>669</v>
      </c>
      <c r="K2146" t="s">
        <v>743</v>
      </c>
      <c r="M2146" t="s">
        <v>671</v>
      </c>
      <c r="N2146" t="s">
        <v>4968</v>
      </c>
      <c r="Q2146" t="s">
        <v>672</v>
      </c>
      <c r="R2146">
        <v>257</v>
      </c>
      <c r="S2146" t="s">
        <v>1970</v>
      </c>
      <c r="X2146">
        <f t="shared" si="33"/>
        <v>1</v>
      </c>
      <c r="Y2146" t="s">
        <v>28</v>
      </c>
      <c r="Z2146" t="s">
        <v>78</v>
      </c>
      <c r="AB2146" t="e">
        <f>VLOOKUP($AA2146,Sheet2!$E$2:$I$222,3,FALSE)</f>
        <v>#N/A</v>
      </c>
      <c r="AC2146" t="e">
        <f>VLOOKUP($AA2146,Sheet2!$E$2:$I$222,4,FALSE)</f>
        <v>#N/A</v>
      </c>
      <c r="AD2146" t="e">
        <f>VLOOKUP($AA2146,Sheet2!$E$2:$I$222,5,FALSE)</f>
        <v>#N/A</v>
      </c>
      <c r="AI2146" t="e">
        <f>VLOOKUP(AH2146,[1]Sheet2!$E$2:$I$222,3,FALSE)</f>
        <v>#N/A</v>
      </c>
      <c r="AJ2146" t="e">
        <f>VLOOKUP(AH2146,[1]Sheet2!$E$2:$I$222,4,FALSE)</f>
        <v>#N/A</v>
      </c>
      <c r="AK2146" t="e">
        <f>VLOOKUP(AH2146,[1]Sheet2!$E$2:$I$222,5,FALSE)</f>
        <v>#N/A</v>
      </c>
      <c r="AP2146" t="e">
        <f>VLOOKUP(AO2146,[1]Sheet2!$E$2:$I$222,3,FALSE)</f>
        <v>#N/A</v>
      </c>
      <c r="AQ2146" t="e">
        <f>VLOOKUP(AO2146,[1]Sheet2!$E$2:$I$222,4,FALSE)</f>
        <v>#N/A</v>
      </c>
      <c r="AR2146" t="e">
        <f>VLOOKUP(AO2146,[1]Sheet2!$E$2:$I$222,5,FALSE)</f>
        <v>#N/A</v>
      </c>
      <c r="AW2146" t="e">
        <f>VLOOKUP(AV2146,[1]Sheet2!$E$2:$I$222,3,FALSE)</f>
        <v>#N/A</v>
      </c>
      <c r="AX2146" t="e">
        <f>VLOOKUP(AV2146,[1]Sheet2!$E$2:$I$222,4,FALSE)</f>
        <v>#N/A</v>
      </c>
      <c r="AY2146" t="e">
        <f>VLOOKUP(AV2146,[1]Sheet2!$E$2:$I$222,5,FALSE)</f>
        <v>#N/A</v>
      </c>
      <c r="BD2146" t="e">
        <f>VLOOKUP(BC2146,[1]Sheet2!$E$2:$I$222,3,FALSE)</f>
        <v>#N/A</v>
      </c>
      <c r="BE2146" t="e">
        <f>VLOOKUP(BC2146,[1]Sheet2!$E$2:$I$222,4,FALSE)</f>
        <v>#N/A</v>
      </c>
      <c r="BF2146" t="e">
        <f>VLOOKUP(BC2146,[1]Sheet2!$E$2:$I$222,5,FALSE)</f>
        <v>#N/A</v>
      </c>
      <c r="BK2146" t="e">
        <f>VLOOKUP(BJ2146,[1]Sheet2!$E$2:$I$222,3,FALSE)</f>
        <v>#N/A</v>
      </c>
      <c r="BL2146" t="e">
        <f>VLOOKUP(BJ2146,[1]Sheet2!$E$2:$I$222,4,FALSE)</f>
        <v>#N/A</v>
      </c>
      <c r="BM2146" t="e">
        <f>VLOOKUP(BJ2146,[1]Sheet2!$E$2:$I$222,5,FALSE)</f>
        <v>#N/A</v>
      </c>
      <c r="BR2146" t="e">
        <f>VLOOKUP(BQ2146,[1]Sheet2!$E$2:$I$222,3,FALSE)</f>
        <v>#N/A</v>
      </c>
      <c r="BS2146" t="e">
        <f>VLOOKUP(BQ2146,[1]Sheet2!$E$2:$I$222,4,FALSE)</f>
        <v>#N/A</v>
      </c>
      <c r="BT2146" t="e">
        <f>VLOOKUP(BQ2146,[1]Sheet2!$E$2:$I$222,5,FALSE)</f>
        <v>#N/A</v>
      </c>
      <c r="BY2146" t="e">
        <f>VLOOKUP(BX2146,[1]Sheet2!$E$2:$I$222,3,FALSE)</f>
        <v>#N/A</v>
      </c>
      <c r="BZ2146" t="e">
        <f>VLOOKUP(BX2146,[1]Sheet2!$E$2:$I$222,4,FALSE)</f>
        <v>#N/A</v>
      </c>
      <c r="CA2146" t="e">
        <f>VLOOKUP(BX2146,[1]Sheet2!$E$2:$I$222,5,FALSE)</f>
        <v>#N/A</v>
      </c>
      <c r="CF2146" t="e">
        <f>VLOOKUP(CE2146,[1]Sheet2!$E$2:$I$222,3,FALSE)</f>
        <v>#N/A</v>
      </c>
      <c r="CG2146" t="e">
        <f>VLOOKUP(CE2146,[1]Sheet2!$E$2:$I$222,4,FALSE)</f>
        <v>#N/A</v>
      </c>
      <c r="CH2146" t="e">
        <f>VLOOKUP(CE2146,[1]Sheet2!$E$2:$I$222,5,FALSE)</f>
        <v>#N/A</v>
      </c>
      <c r="CM2146" t="e">
        <f>VLOOKUP(CL2146,[1]Sheet2!$E$2:$I$222,3,FALSE)</f>
        <v>#N/A</v>
      </c>
      <c r="CN2146" t="e">
        <f>VLOOKUP(CL2146,[1]Sheet2!$E$2:$I$222,4,FALSE)</f>
        <v>#N/A</v>
      </c>
      <c r="CO2146" t="e">
        <f>VLOOKUP(CL2146,[1]Sheet2!$E$2:$I$222,5,FALSE)</f>
        <v>#N/A</v>
      </c>
    </row>
    <row r="2147" spans="1:93" x14ac:dyDescent="0.25">
      <c r="A2147">
        <v>2236</v>
      </c>
      <c r="C2147">
        <v>15714</v>
      </c>
      <c r="D2147">
        <v>5714</v>
      </c>
      <c r="E2147">
        <v>37.774239999999999</v>
      </c>
      <c r="F2147">
        <v>-122.44606</v>
      </c>
      <c r="G2147" t="s">
        <v>4969</v>
      </c>
      <c r="H2147" t="s">
        <v>4970</v>
      </c>
      <c r="I2147" t="s">
        <v>668</v>
      </c>
      <c r="J2147" t="s">
        <v>669</v>
      </c>
      <c r="K2147" t="s">
        <v>743</v>
      </c>
      <c r="Q2147" t="s">
        <v>672</v>
      </c>
      <c r="S2147" t="s">
        <v>1970</v>
      </c>
      <c r="X2147">
        <f t="shared" si="33"/>
        <v>1</v>
      </c>
      <c r="Y2147" t="s">
        <v>28</v>
      </c>
      <c r="Z2147" t="s">
        <v>78</v>
      </c>
      <c r="AB2147" t="e">
        <f>VLOOKUP($AA2147,Sheet2!$E$2:$I$222,3,FALSE)</f>
        <v>#N/A</v>
      </c>
      <c r="AC2147" t="e">
        <f>VLOOKUP($AA2147,Sheet2!$E$2:$I$222,4,FALSE)</f>
        <v>#N/A</v>
      </c>
      <c r="AD2147" t="e">
        <f>VLOOKUP($AA2147,Sheet2!$E$2:$I$222,5,FALSE)</f>
        <v>#N/A</v>
      </c>
      <c r="AI2147" t="e">
        <f>VLOOKUP(AH2147,[1]Sheet2!$E$2:$I$222,3,FALSE)</f>
        <v>#N/A</v>
      </c>
      <c r="AJ2147" t="e">
        <f>VLOOKUP(AH2147,[1]Sheet2!$E$2:$I$222,4,FALSE)</f>
        <v>#N/A</v>
      </c>
      <c r="AK2147" t="e">
        <f>VLOOKUP(AH2147,[1]Sheet2!$E$2:$I$222,5,FALSE)</f>
        <v>#N/A</v>
      </c>
      <c r="AP2147" t="e">
        <f>VLOOKUP(AO2147,[1]Sheet2!$E$2:$I$222,3,FALSE)</f>
        <v>#N/A</v>
      </c>
      <c r="AQ2147" t="e">
        <f>VLOOKUP(AO2147,[1]Sheet2!$E$2:$I$222,4,FALSE)</f>
        <v>#N/A</v>
      </c>
      <c r="AR2147" t="e">
        <f>VLOOKUP(AO2147,[1]Sheet2!$E$2:$I$222,5,FALSE)</f>
        <v>#N/A</v>
      </c>
      <c r="AW2147" t="e">
        <f>VLOOKUP(AV2147,[1]Sheet2!$E$2:$I$222,3,FALSE)</f>
        <v>#N/A</v>
      </c>
      <c r="AX2147" t="e">
        <f>VLOOKUP(AV2147,[1]Sheet2!$E$2:$I$222,4,FALSE)</f>
        <v>#N/A</v>
      </c>
      <c r="AY2147" t="e">
        <f>VLOOKUP(AV2147,[1]Sheet2!$E$2:$I$222,5,FALSE)</f>
        <v>#N/A</v>
      </c>
      <c r="BD2147" t="e">
        <f>VLOOKUP(BC2147,[1]Sheet2!$E$2:$I$222,3,FALSE)</f>
        <v>#N/A</v>
      </c>
      <c r="BE2147" t="e">
        <f>VLOOKUP(BC2147,[1]Sheet2!$E$2:$I$222,4,FALSE)</f>
        <v>#N/A</v>
      </c>
      <c r="BF2147" t="e">
        <f>VLOOKUP(BC2147,[1]Sheet2!$E$2:$I$222,5,FALSE)</f>
        <v>#N/A</v>
      </c>
      <c r="BK2147" t="e">
        <f>VLOOKUP(BJ2147,[1]Sheet2!$E$2:$I$222,3,FALSE)</f>
        <v>#N/A</v>
      </c>
      <c r="BL2147" t="e">
        <f>VLOOKUP(BJ2147,[1]Sheet2!$E$2:$I$222,4,FALSE)</f>
        <v>#N/A</v>
      </c>
      <c r="BM2147" t="e">
        <f>VLOOKUP(BJ2147,[1]Sheet2!$E$2:$I$222,5,FALSE)</f>
        <v>#N/A</v>
      </c>
      <c r="BR2147" t="e">
        <f>VLOOKUP(BQ2147,[1]Sheet2!$E$2:$I$222,3,FALSE)</f>
        <v>#N/A</v>
      </c>
      <c r="BS2147" t="e">
        <f>VLOOKUP(BQ2147,[1]Sheet2!$E$2:$I$222,4,FALSE)</f>
        <v>#N/A</v>
      </c>
      <c r="BT2147" t="e">
        <f>VLOOKUP(BQ2147,[1]Sheet2!$E$2:$I$222,5,FALSE)</f>
        <v>#N/A</v>
      </c>
      <c r="BY2147" t="e">
        <f>VLOOKUP(BX2147,[1]Sheet2!$E$2:$I$222,3,FALSE)</f>
        <v>#N/A</v>
      </c>
      <c r="BZ2147" t="e">
        <f>VLOOKUP(BX2147,[1]Sheet2!$E$2:$I$222,4,FALSE)</f>
        <v>#N/A</v>
      </c>
      <c r="CA2147" t="e">
        <f>VLOOKUP(BX2147,[1]Sheet2!$E$2:$I$222,5,FALSE)</f>
        <v>#N/A</v>
      </c>
      <c r="CF2147" t="e">
        <f>VLOOKUP(CE2147,[1]Sheet2!$E$2:$I$222,3,FALSE)</f>
        <v>#N/A</v>
      </c>
      <c r="CG2147" t="e">
        <f>VLOOKUP(CE2147,[1]Sheet2!$E$2:$I$222,4,FALSE)</f>
        <v>#N/A</v>
      </c>
      <c r="CH2147" t="e">
        <f>VLOOKUP(CE2147,[1]Sheet2!$E$2:$I$222,5,FALSE)</f>
        <v>#N/A</v>
      </c>
      <c r="CM2147" t="e">
        <f>VLOOKUP(CL2147,[1]Sheet2!$E$2:$I$222,3,FALSE)</f>
        <v>#N/A</v>
      </c>
      <c r="CN2147" t="e">
        <f>VLOOKUP(CL2147,[1]Sheet2!$E$2:$I$222,4,FALSE)</f>
        <v>#N/A</v>
      </c>
      <c r="CO2147" t="e">
        <f>VLOOKUP(CL2147,[1]Sheet2!$E$2:$I$222,5,FALSE)</f>
        <v>#N/A</v>
      </c>
    </row>
    <row r="2148" spans="1:93" x14ac:dyDescent="0.25">
      <c r="A2148">
        <v>2237</v>
      </c>
      <c r="C2148">
        <v>15715</v>
      </c>
      <c r="D2148">
        <v>5715</v>
      </c>
      <c r="E2148">
        <v>37.77402</v>
      </c>
      <c r="F2148">
        <v>-122.44624</v>
      </c>
      <c r="G2148" t="s">
        <v>4969</v>
      </c>
      <c r="H2148" t="s">
        <v>4970</v>
      </c>
      <c r="I2148" t="s">
        <v>746</v>
      </c>
      <c r="J2148" t="s">
        <v>669</v>
      </c>
      <c r="K2148" t="s">
        <v>743</v>
      </c>
      <c r="N2148" t="s">
        <v>4971</v>
      </c>
      <c r="Q2148" t="s">
        <v>672</v>
      </c>
      <c r="R2148">
        <v>137</v>
      </c>
      <c r="S2148" t="s">
        <v>2212</v>
      </c>
      <c r="X2148">
        <f t="shared" si="33"/>
        <v>1</v>
      </c>
      <c r="Y2148" t="s">
        <v>28</v>
      </c>
      <c r="Z2148" t="s">
        <v>79</v>
      </c>
      <c r="AB2148" t="e">
        <f>VLOOKUP($AA2148,Sheet2!$E$2:$I$222,3,FALSE)</f>
        <v>#N/A</v>
      </c>
      <c r="AC2148" t="e">
        <f>VLOOKUP($AA2148,Sheet2!$E$2:$I$222,4,FALSE)</f>
        <v>#N/A</v>
      </c>
      <c r="AD2148" t="e">
        <f>VLOOKUP($AA2148,Sheet2!$E$2:$I$222,5,FALSE)</f>
        <v>#N/A</v>
      </c>
      <c r="AI2148" t="e">
        <f>VLOOKUP(AH2148,[1]Sheet2!$E$2:$I$222,3,FALSE)</f>
        <v>#N/A</v>
      </c>
      <c r="AJ2148" t="e">
        <f>VLOOKUP(AH2148,[1]Sheet2!$E$2:$I$222,4,FALSE)</f>
        <v>#N/A</v>
      </c>
      <c r="AK2148" t="e">
        <f>VLOOKUP(AH2148,[1]Sheet2!$E$2:$I$222,5,FALSE)</f>
        <v>#N/A</v>
      </c>
      <c r="AP2148" t="e">
        <f>VLOOKUP(AO2148,[1]Sheet2!$E$2:$I$222,3,FALSE)</f>
        <v>#N/A</v>
      </c>
      <c r="AQ2148" t="e">
        <f>VLOOKUP(AO2148,[1]Sheet2!$E$2:$I$222,4,FALSE)</f>
        <v>#N/A</v>
      </c>
      <c r="AR2148" t="e">
        <f>VLOOKUP(AO2148,[1]Sheet2!$E$2:$I$222,5,FALSE)</f>
        <v>#N/A</v>
      </c>
      <c r="AW2148" t="e">
        <f>VLOOKUP(AV2148,[1]Sheet2!$E$2:$I$222,3,FALSE)</f>
        <v>#N/A</v>
      </c>
      <c r="AX2148" t="e">
        <f>VLOOKUP(AV2148,[1]Sheet2!$E$2:$I$222,4,FALSE)</f>
        <v>#N/A</v>
      </c>
      <c r="AY2148" t="e">
        <f>VLOOKUP(AV2148,[1]Sheet2!$E$2:$I$222,5,FALSE)</f>
        <v>#N/A</v>
      </c>
      <c r="BD2148" t="e">
        <f>VLOOKUP(BC2148,[1]Sheet2!$E$2:$I$222,3,FALSE)</f>
        <v>#N/A</v>
      </c>
      <c r="BE2148" t="e">
        <f>VLOOKUP(BC2148,[1]Sheet2!$E$2:$I$222,4,FALSE)</f>
        <v>#N/A</v>
      </c>
      <c r="BF2148" t="e">
        <f>VLOOKUP(BC2148,[1]Sheet2!$E$2:$I$222,5,FALSE)</f>
        <v>#N/A</v>
      </c>
      <c r="BK2148" t="e">
        <f>VLOOKUP(BJ2148,[1]Sheet2!$E$2:$I$222,3,FALSE)</f>
        <v>#N/A</v>
      </c>
      <c r="BL2148" t="e">
        <f>VLOOKUP(BJ2148,[1]Sheet2!$E$2:$I$222,4,FALSE)</f>
        <v>#N/A</v>
      </c>
      <c r="BM2148" t="e">
        <f>VLOOKUP(BJ2148,[1]Sheet2!$E$2:$I$222,5,FALSE)</f>
        <v>#N/A</v>
      </c>
      <c r="BR2148" t="e">
        <f>VLOOKUP(BQ2148,[1]Sheet2!$E$2:$I$222,3,FALSE)</f>
        <v>#N/A</v>
      </c>
      <c r="BS2148" t="e">
        <f>VLOOKUP(BQ2148,[1]Sheet2!$E$2:$I$222,4,FALSE)</f>
        <v>#N/A</v>
      </c>
      <c r="BT2148" t="e">
        <f>VLOOKUP(BQ2148,[1]Sheet2!$E$2:$I$222,5,FALSE)</f>
        <v>#N/A</v>
      </c>
      <c r="BY2148" t="e">
        <f>VLOOKUP(BX2148,[1]Sheet2!$E$2:$I$222,3,FALSE)</f>
        <v>#N/A</v>
      </c>
      <c r="BZ2148" t="e">
        <f>VLOOKUP(BX2148,[1]Sheet2!$E$2:$I$222,4,FALSE)</f>
        <v>#N/A</v>
      </c>
      <c r="CA2148" t="e">
        <f>VLOOKUP(BX2148,[1]Sheet2!$E$2:$I$222,5,FALSE)</f>
        <v>#N/A</v>
      </c>
      <c r="CF2148" t="e">
        <f>VLOOKUP(CE2148,[1]Sheet2!$E$2:$I$222,3,FALSE)</f>
        <v>#N/A</v>
      </c>
      <c r="CG2148" t="e">
        <f>VLOOKUP(CE2148,[1]Sheet2!$E$2:$I$222,4,FALSE)</f>
        <v>#N/A</v>
      </c>
      <c r="CH2148" t="e">
        <f>VLOOKUP(CE2148,[1]Sheet2!$E$2:$I$222,5,FALSE)</f>
        <v>#N/A</v>
      </c>
      <c r="CM2148" t="e">
        <f>VLOOKUP(CL2148,[1]Sheet2!$E$2:$I$222,3,FALSE)</f>
        <v>#N/A</v>
      </c>
      <c r="CN2148" t="e">
        <f>VLOOKUP(CL2148,[1]Sheet2!$E$2:$I$222,4,FALSE)</f>
        <v>#N/A</v>
      </c>
      <c r="CO2148" t="e">
        <f>VLOOKUP(CL2148,[1]Sheet2!$E$2:$I$222,5,FALSE)</f>
        <v>#N/A</v>
      </c>
    </row>
    <row r="2149" spans="1:93" x14ac:dyDescent="0.25">
      <c r="A2149">
        <v>2238</v>
      </c>
      <c r="C2149">
        <v>15716</v>
      </c>
      <c r="D2149">
        <v>5716</v>
      </c>
      <c r="E2149">
        <v>37.771979999999999</v>
      </c>
      <c r="F2149">
        <v>-122.44561</v>
      </c>
      <c r="G2149" t="s">
        <v>4972</v>
      </c>
      <c r="H2149" t="s">
        <v>4973</v>
      </c>
      <c r="I2149" t="s">
        <v>677</v>
      </c>
      <c r="J2149" t="s">
        <v>669</v>
      </c>
      <c r="K2149" t="s">
        <v>743</v>
      </c>
      <c r="Q2149" t="s">
        <v>672</v>
      </c>
      <c r="S2149" t="s">
        <v>1970</v>
      </c>
      <c r="X2149">
        <f t="shared" si="33"/>
        <v>1</v>
      </c>
      <c r="Y2149" t="s">
        <v>28</v>
      </c>
      <c r="Z2149" t="s">
        <v>78</v>
      </c>
      <c r="AB2149" t="e">
        <f>VLOOKUP($AA2149,Sheet2!$E$2:$I$222,3,FALSE)</f>
        <v>#N/A</v>
      </c>
      <c r="AC2149" t="e">
        <f>VLOOKUP($AA2149,Sheet2!$E$2:$I$222,4,FALSE)</f>
        <v>#N/A</v>
      </c>
      <c r="AD2149" t="e">
        <f>VLOOKUP($AA2149,Sheet2!$E$2:$I$222,5,FALSE)</f>
        <v>#N/A</v>
      </c>
      <c r="AI2149" t="e">
        <f>VLOOKUP(AH2149,[1]Sheet2!$E$2:$I$222,3,FALSE)</f>
        <v>#N/A</v>
      </c>
      <c r="AJ2149" t="e">
        <f>VLOOKUP(AH2149,[1]Sheet2!$E$2:$I$222,4,FALSE)</f>
        <v>#N/A</v>
      </c>
      <c r="AK2149" t="e">
        <f>VLOOKUP(AH2149,[1]Sheet2!$E$2:$I$222,5,FALSE)</f>
        <v>#N/A</v>
      </c>
      <c r="AP2149" t="e">
        <f>VLOOKUP(AO2149,[1]Sheet2!$E$2:$I$222,3,FALSE)</f>
        <v>#N/A</v>
      </c>
      <c r="AQ2149" t="e">
        <f>VLOOKUP(AO2149,[1]Sheet2!$E$2:$I$222,4,FALSE)</f>
        <v>#N/A</v>
      </c>
      <c r="AR2149" t="e">
        <f>VLOOKUP(AO2149,[1]Sheet2!$E$2:$I$222,5,FALSE)</f>
        <v>#N/A</v>
      </c>
      <c r="AW2149" t="e">
        <f>VLOOKUP(AV2149,[1]Sheet2!$E$2:$I$222,3,FALSE)</f>
        <v>#N/A</v>
      </c>
      <c r="AX2149" t="e">
        <f>VLOOKUP(AV2149,[1]Sheet2!$E$2:$I$222,4,FALSE)</f>
        <v>#N/A</v>
      </c>
      <c r="AY2149" t="e">
        <f>VLOOKUP(AV2149,[1]Sheet2!$E$2:$I$222,5,FALSE)</f>
        <v>#N/A</v>
      </c>
      <c r="BD2149" t="e">
        <f>VLOOKUP(BC2149,[1]Sheet2!$E$2:$I$222,3,FALSE)</f>
        <v>#N/A</v>
      </c>
      <c r="BE2149" t="e">
        <f>VLOOKUP(BC2149,[1]Sheet2!$E$2:$I$222,4,FALSE)</f>
        <v>#N/A</v>
      </c>
      <c r="BF2149" t="e">
        <f>VLOOKUP(BC2149,[1]Sheet2!$E$2:$I$222,5,FALSE)</f>
        <v>#N/A</v>
      </c>
      <c r="BK2149" t="e">
        <f>VLOOKUP(BJ2149,[1]Sheet2!$E$2:$I$222,3,FALSE)</f>
        <v>#N/A</v>
      </c>
      <c r="BL2149" t="e">
        <f>VLOOKUP(BJ2149,[1]Sheet2!$E$2:$I$222,4,FALSE)</f>
        <v>#N/A</v>
      </c>
      <c r="BM2149" t="e">
        <f>VLOOKUP(BJ2149,[1]Sheet2!$E$2:$I$222,5,FALSE)</f>
        <v>#N/A</v>
      </c>
      <c r="BR2149" t="e">
        <f>VLOOKUP(BQ2149,[1]Sheet2!$E$2:$I$222,3,FALSE)</f>
        <v>#N/A</v>
      </c>
      <c r="BS2149" t="e">
        <f>VLOOKUP(BQ2149,[1]Sheet2!$E$2:$I$222,4,FALSE)</f>
        <v>#N/A</v>
      </c>
      <c r="BT2149" t="e">
        <f>VLOOKUP(BQ2149,[1]Sheet2!$E$2:$I$222,5,FALSE)</f>
        <v>#N/A</v>
      </c>
      <c r="BY2149" t="e">
        <f>VLOOKUP(BX2149,[1]Sheet2!$E$2:$I$222,3,FALSE)</f>
        <v>#N/A</v>
      </c>
      <c r="BZ2149" t="e">
        <f>VLOOKUP(BX2149,[1]Sheet2!$E$2:$I$222,4,FALSE)</f>
        <v>#N/A</v>
      </c>
      <c r="CA2149" t="e">
        <f>VLOOKUP(BX2149,[1]Sheet2!$E$2:$I$222,5,FALSE)</f>
        <v>#N/A</v>
      </c>
      <c r="CF2149" t="e">
        <f>VLOOKUP(CE2149,[1]Sheet2!$E$2:$I$222,3,FALSE)</f>
        <v>#N/A</v>
      </c>
      <c r="CG2149" t="e">
        <f>VLOOKUP(CE2149,[1]Sheet2!$E$2:$I$222,4,FALSE)</f>
        <v>#N/A</v>
      </c>
      <c r="CH2149" t="e">
        <f>VLOOKUP(CE2149,[1]Sheet2!$E$2:$I$222,5,FALSE)</f>
        <v>#N/A</v>
      </c>
      <c r="CM2149" t="e">
        <f>VLOOKUP(CL2149,[1]Sheet2!$E$2:$I$222,3,FALSE)</f>
        <v>#N/A</v>
      </c>
      <c r="CN2149" t="e">
        <f>VLOOKUP(CL2149,[1]Sheet2!$E$2:$I$222,4,FALSE)</f>
        <v>#N/A</v>
      </c>
      <c r="CO2149" t="e">
        <f>VLOOKUP(CL2149,[1]Sheet2!$E$2:$I$222,5,FALSE)</f>
        <v>#N/A</v>
      </c>
    </row>
    <row r="2150" spans="1:93" x14ac:dyDescent="0.25">
      <c r="A2150">
        <v>2239</v>
      </c>
      <c r="C2150">
        <v>15717</v>
      </c>
      <c r="D2150">
        <v>5717</v>
      </c>
      <c r="E2150">
        <v>37.771729999999998</v>
      </c>
      <c r="F2150">
        <v>-122.44573</v>
      </c>
      <c r="G2150" t="s">
        <v>4972</v>
      </c>
      <c r="H2150" t="s">
        <v>4973</v>
      </c>
      <c r="I2150" t="s">
        <v>704</v>
      </c>
      <c r="J2150" t="s">
        <v>669</v>
      </c>
      <c r="K2150" t="s">
        <v>711</v>
      </c>
      <c r="N2150" t="s">
        <v>4974</v>
      </c>
      <c r="Q2150" t="s">
        <v>672</v>
      </c>
      <c r="R2150">
        <v>870</v>
      </c>
      <c r="S2150" t="s">
        <v>2212</v>
      </c>
      <c r="X2150">
        <f t="shared" si="33"/>
        <v>1</v>
      </c>
      <c r="Y2150" t="s">
        <v>28</v>
      </c>
      <c r="Z2150" t="s">
        <v>79</v>
      </c>
      <c r="AB2150" t="e">
        <f>VLOOKUP($AA2150,Sheet2!$E$2:$I$222,3,FALSE)</f>
        <v>#N/A</v>
      </c>
      <c r="AC2150" t="e">
        <f>VLOOKUP($AA2150,Sheet2!$E$2:$I$222,4,FALSE)</f>
        <v>#N/A</v>
      </c>
      <c r="AD2150" t="e">
        <f>VLOOKUP($AA2150,Sheet2!$E$2:$I$222,5,FALSE)</f>
        <v>#N/A</v>
      </c>
      <c r="AI2150" t="e">
        <f>VLOOKUP(AH2150,[1]Sheet2!$E$2:$I$222,3,FALSE)</f>
        <v>#N/A</v>
      </c>
      <c r="AJ2150" t="e">
        <f>VLOOKUP(AH2150,[1]Sheet2!$E$2:$I$222,4,FALSE)</f>
        <v>#N/A</v>
      </c>
      <c r="AK2150" t="e">
        <f>VLOOKUP(AH2150,[1]Sheet2!$E$2:$I$222,5,FALSE)</f>
        <v>#N/A</v>
      </c>
      <c r="AP2150" t="e">
        <f>VLOOKUP(AO2150,[1]Sheet2!$E$2:$I$222,3,FALSE)</f>
        <v>#N/A</v>
      </c>
      <c r="AQ2150" t="e">
        <f>VLOOKUP(AO2150,[1]Sheet2!$E$2:$I$222,4,FALSE)</f>
        <v>#N/A</v>
      </c>
      <c r="AR2150" t="e">
        <f>VLOOKUP(AO2150,[1]Sheet2!$E$2:$I$222,5,FALSE)</f>
        <v>#N/A</v>
      </c>
      <c r="AW2150" t="e">
        <f>VLOOKUP(AV2150,[1]Sheet2!$E$2:$I$222,3,FALSE)</f>
        <v>#N/A</v>
      </c>
      <c r="AX2150" t="e">
        <f>VLOOKUP(AV2150,[1]Sheet2!$E$2:$I$222,4,FALSE)</f>
        <v>#N/A</v>
      </c>
      <c r="AY2150" t="e">
        <f>VLOOKUP(AV2150,[1]Sheet2!$E$2:$I$222,5,FALSE)</f>
        <v>#N/A</v>
      </c>
      <c r="BD2150" t="e">
        <f>VLOOKUP(BC2150,[1]Sheet2!$E$2:$I$222,3,FALSE)</f>
        <v>#N/A</v>
      </c>
      <c r="BE2150" t="e">
        <f>VLOOKUP(BC2150,[1]Sheet2!$E$2:$I$222,4,FALSE)</f>
        <v>#N/A</v>
      </c>
      <c r="BF2150" t="e">
        <f>VLOOKUP(BC2150,[1]Sheet2!$E$2:$I$222,5,FALSE)</f>
        <v>#N/A</v>
      </c>
      <c r="BK2150" t="e">
        <f>VLOOKUP(BJ2150,[1]Sheet2!$E$2:$I$222,3,FALSE)</f>
        <v>#N/A</v>
      </c>
      <c r="BL2150" t="e">
        <f>VLOOKUP(BJ2150,[1]Sheet2!$E$2:$I$222,4,FALSE)</f>
        <v>#N/A</v>
      </c>
      <c r="BM2150" t="e">
        <f>VLOOKUP(BJ2150,[1]Sheet2!$E$2:$I$222,5,FALSE)</f>
        <v>#N/A</v>
      </c>
      <c r="BR2150" t="e">
        <f>VLOOKUP(BQ2150,[1]Sheet2!$E$2:$I$222,3,FALSE)</f>
        <v>#N/A</v>
      </c>
      <c r="BS2150" t="e">
        <f>VLOOKUP(BQ2150,[1]Sheet2!$E$2:$I$222,4,FALSE)</f>
        <v>#N/A</v>
      </c>
      <c r="BT2150" t="e">
        <f>VLOOKUP(BQ2150,[1]Sheet2!$E$2:$I$222,5,FALSE)</f>
        <v>#N/A</v>
      </c>
      <c r="BY2150" t="e">
        <f>VLOOKUP(BX2150,[1]Sheet2!$E$2:$I$222,3,FALSE)</f>
        <v>#N/A</v>
      </c>
      <c r="BZ2150" t="e">
        <f>VLOOKUP(BX2150,[1]Sheet2!$E$2:$I$222,4,FALSE)</f>
        <v>#N/A</v>
      </c>
      <c r="CA2150" t="e">
        <f>VLOOKUP(BX2150,[1]Sheet2!$E$2:$I$222,5,FALSE)</f>
        <v>#N/A</v>
      </c>
      <c r="CF2150" t="e">
        <f>VLOOKUP(CE2150,[1]Sheet2!$E$2:$I$222,3,FALSE)</f>
        <v>#N/A</v>
      </c>
      <c r="CG2150" t="e">
        <f>VLOOKUP(CE2150,[1]Sheet2!$E$2:$I$222,4,FALSE)</f>
        <v>#N/A</v>
      </c>
      <c r="CH2150" t="e">
        <f>VLOOKUP(CE2150,[1]Sheet2!$E$2:$I$222,5,FALSE)</f>
        <v>#N/A</v>
      </c>
      <c r="CM2150" t="e">
        <f>VLOOKUP(CL2150,[1]Sheet2!$E$2:$I$222,3,FALSE)</f>
        <v>#N/A</v>
      </c>
      <c r="CN2150" t="e">
        <f>VLOOKUP(CL2150,[1]Sheet2!$E$2:$I$222,4,FALSE)</f>
        <v>#N/A</v>
      </c>
      <c r="CO2150" t="e">
        <f>VLOOKUP(CL2150,[1]Sheet2!$E$2:$I$222,5,FALSE)</f>
        <v>#N/A</v>
      </c>
    </row>
    <row r="2151" spans="1:93" x14ac:dyDescent="0.25">
      <c r="A2151">
        <v>2240</v>
      </c>
      <c r="C2151">
        <v>15718</v>
      </c>
      <c r="D2151">
        <v>5718</v>
      </c>
      <c r="E2151">
        <v>37.778950000000002</v>
      </c>
      <c r="F2151">
        <v>-122.44701999999999</v>
      </c>
      <c r="G2151" t="s">
        <v>4975</v>
      </c>
      <c r="H2151" t="s">
        <v>4976</v>
      </c>
      <c r="I2151" t="s">
        <v>668</v>
      </c>
      <c r="J2151" t="s">
        <v>669</v>
      </c>
      <c r="K2151" t="s">
        <v>743</v>
      </c>
      <c r="N2151" t="s">
        <v>4977</v>
      </c>
      <c r="Q2151" t="s">
        <v>672</v>
      </c>
      <c r="R2151">
        <v>871</v>
      </c>
      <c r="S2151" t="s">
        <v>4959</v>
      </c>
      <c r="X2151">
        <f t="shared" si="33"/>
        <v>2</v>
      </c>
      <c r="Y2151" t="s">
        <v>28</v>
      </c>
      <c r="Z2151" t="s">
        <v>78</v>
      </c>
      <c r="AB2151" t="e">
        <f>VLOOKUP($AA2151,Sheet2!$E$2:$I$222,3,FALSE)</f>
        <v>#N/A</v>
      </c>
      <c r="AC2151" t="e">
        <f>VLOOKUP($AA2151,Sheet2!$E$2:$I$222,4,FALSE)</f>
        <v>#N/A</v>
      </c>
      <c r="AD2151" t="e">
        <f>VLOOKUP($AA2151,Sheet2!$E$2:$I$222,5,FALSE)</f>
        <v>#N/A</v>
      </c>
      <c r="AF2151" t="s">
        <v>76</v>
      </c>
      <c r="AG2151" t="s">
        <v>77</v>
      </c>
      <c r="AH2151" t="s">
        <v>350</v>
      </c>
      <c r="AI2151" t="str">
        <f>VLOOKUP(AH2151,[1]Sheet2!$E$2:$I$222,3,FALSE)</f>
        <v>To Financial District</v>
      </c>
      <c r="AJ2151" t="str">
        <f>VLOOKUP(AH2151,[1]Sheet2!$E$2:$I$222,4,FALSE)</f>
        <v>Davis &amp; Market</v>
      </c>
      <c r="AK2151" t="str">
        <f>VLOOKUP(AH2151,[1]Sheet2!$E$2:$I$222,5,FALSE)</f>
        <v>AM Only: M-F ~ 7am-9am</v>
      </c>
      <c r="AP2151" t="e">
        <f>VLOOKUP(AO2151,[1]Sheet2!$E$2:$I$222,3,FALSE)</f>
        <v>#N/A</v>
      </c>
      <c r="AQ2151" t="e">
        <f>VLOOKUP(AO2151,[1]Sheet2!$E$2:$I$222,4,FALSE)</f>
        <v>#N/A</v>
      </c>
      <c r="AR2151" t="e">
        <f>VLOOKUP(AO2151,[1]Sheet2!$E$2:$I$222,5,FALSE)</f>
        <v>#N/A</v>
      </c>
      <c r="AW2151" t="e">
        <f>VLOOKUP(AV2151,[1]Sheet2!$E$2:$I$222,3,FALSE)</f>
        <v>#N/A</v>
      </c>
      <c r="AX2151" t="e">
        <f>VLOOKUP(AV2151,[1]Sheet2!$E$2:$I$222,4,FALSE)</f>
        <v>#N/A</v>
      </c>
      <c r="AY2151" t="e">
        <f>VLOOKUP(AV2151,[1]Sheet2!$E$2:$I$222,5,FALSE)</f>
        <v>#N/A</v>
      </c>
      <c r="BD2151" t="e">
        <f>VLOOKUP(BC2151,[1]Sheet2!$E$2:$I$222,3,FALSE)</f>
        <v>#N/A</v>
      </c>
      <c r="BE2151" t="e">
        <f>VLOOKUP(BC2151,[1]Sheet2!$E$2:$I$222,4,FALSE)</f>
        <v>#N/A</v>
      </c>
      <c r="BF2151" t="e">
        <f>VLOOKUP(BC2151,[1]Sheet2!$E$2:$I$222,5,FALSE)</f>
        <v>#N/A</v>
      </c>
      <c r="BK2151" t="e">
        <f>VLOOKUP(BJ2151,[1]Sheet2!$E$2:$I$222,3,FALSE)</f>
        <v>#N/A</v>
      </c>
      <c r="BL2151" t="e">
        <f>VLOOKUP(BJ2151,[1]Sheet2!$E$2:$I$222,4,FALSE)</f>
        <v>#N/A</v>
      </c>
      <c r="BM2151" t="e">
        <f>VLOOKUP(BJ2151,[1]Sheet2!$E$2:$I$222,5,FALSE)</f>
        <v>#N/A</v>
      </c>
      <c r="BR2151" t="e">
        <f>VLOOKUP(BQ2151,[1]Sheet2!$E$2:$I$222,3,FALSE)</f>
        <v>#N/A</v>
      </c>
      <c r="BS2151" t="e">
        <f>VLOOKUP(BQ2151,[1]Sheet2!$E$2:$I$222,4,FALSE)</f>
        <v>#N/A</v>
      </c>
      <c r="BT2151" t="e">
        <f>VLOOKUP(BQ2151,[1]Sheet2!$E$2:$I$222,5,FALSE)</f>
        <v>#N/A</v>
      </c>
      <c r="BY2151" t="e">
        <f>VLOOKUP(BX2151,[1]Sheet2!$E$2:$I$222,3,FALSE)</f>
        <v>#N/A</v>
      </c>
      <c r="BZ2151" t="e">
        <f>VLOOKUP(BX2151,[1]Sheet2!$E$2:$I$222,4,FALSE)</f>
        <v>#N/A</v>
      </c>
      <c r="CA2151" t="e">
        <f>VLOOKUP(BX2151,[1]Sheet2!$E$2:$I$222,5,FALSE)</f>
        <v>#N/A</v>
      </c>
      <c r="CF2151" t="e">
        <f>VLOOKUP(CE2151,[1]Sheet2!$E$2:$I$222,3,FALSE)</f>
        <v>#N/A</v>
      </c>
      <c r="CG2151" t="e">
        <f>VLOOKUP(CE2151,[1]Sheet2!$E$2:$I$222,4,FALSE)</f>
        <v>#N/A</v>
      </c>
      <c r="CH2151" t="e">
        <f>VLOOKUP(CE2151,[1]Sheet2!$E$2:$I$222,5,FALSE)</f>
        <v>#N/A</v>
      </c>
      <c r="CM2151" t="e">
        <f>VLOOKUP(CL2151,[1]Sheet2!$E$2:$I$222,3,FALSE)</f>
        <v>#N/A</v>
      </c>
      <c r="CN2151" t="e">
        <f>VLOOKUP(CL2151,[1]Sheet2!$E$2:$I$222,4,FALSE)</f>
        <v>#N/A</v>
      </c>
      <c r="CO2151" t="e">
        <f>VLOOKUP(CL2151,[1]Sheet2!$E$2:$I$222,5,FALSE)</f>
        <v>#N/A</v>
      </c>
    </row>
    <row r="2152" spans="1:93" x14ac:dyDescent="0.25">
      <c r="A2152">
        <v>2241</v>
      </c>
      <c r="C2152">
        <v>15719</v>
      </c>
      <c r="D2152">
        <v>5719</v>
      </c>
      <c r="E2152">
        <v>37.778759999999998</v>
      </c>
      <c r="F2152">
        <v>-122.44716</v>
      </c>
      <c r="G2152" t="s">
        <v>4975</v>
      </c>
      <c r="H2152" t="s">
        <v>4976</v>
      </c>
      <c r="I2152" t="s">
        <v>746</v>
      </c>
      <c r="J2152" t="s">
        <v>669</v>
      </c>
      <c r="K2152" t="s">
        <v>743</v>
      </c>
      <c r="N2152" t="s">
        <v>4978</v>
      </c>
      <c r="Q2152" t="s">
        <v>672</v>
      </c>
      <c r="R2152">
        <v>188</v>
      </c>
      <c r="S2152" t="s">
        <v>2212</v>
      </c>
      <c r="X2152">
        <f t="shared" si="33"/>
        <v>1</v>
      </c>
      <c r="Y2152" t="s">
        <v>28</v>
      </c>
      <c r="Z2152" t="s">
        <v>79</v>
      </c>
      <c r="AB2152" t="e">
        <f>VLOOKUP($AA2152,Sheet2!$E$2:$I$222,3,FALSE)</f>
        <v>#N/A</v>
      </c>
      <c r="AC2152" t="e">
        <f>VLOOKUP($AA2152,Sheet2!$E$2:$I$222,4,FALSE)</f>
        <v>#N/A</v>
      </c>
      <c r="AD2152" t="e">
        <f>VLOOKUP($AA2152,Sheet2!$E$2:$I$222,5,FALSE)</f>
        <v>#N/A</v>
      </c>
      <c r="AI2152" t="e">
        <f>VLOOKUP(AH2152,[1]Sheet2!$E$2:$I$222,3,FALSE)</f>
        <v>#N/A</v>
      </c>
      <c r="AJ2152" t="e">
        <f>VLOOKUP(AH2152,[1]Sheet2!$E$2:$I$222,4,FALSE)</f>
        <v>#N/A</v>
      </c>
      <c r="AK2152" t="e">
        <f>VLOOKUP(AH2152,[1]Sheet2!$E$2:$I$222,5,FALSE)</f>
        <v>#N/A</v>
      </c>
      <c r="AP2152" t="e">
        <f>VLOOKUP(AO2152,[1]Sheet2!$E$2:$I$222,3,FALSE)</f>
        <v>#N/A</v>
      </c>
      <c r="AQ2152" t="e">
        <f>VLOOKUP(AO2152,[1]Sheet2!$E$2:$I$222,4,FALSE)</f>
        <v>#N/A</v>
      </c>
      <c r="AR2152" t="e">
        <f>VLOOKUP(AO2152,[1]Sheet2!$E$2:$I$222,5,FALSE)</f>
        <v>#N/A</v>
      </c>
      <c r="AW2152" t="e">
        <f>VLOOKUP(AV2152,[1]Sheet2!$E$2:$I$222,3,FALSE)</f>
        <v>#N/A</v>
      </c>
      <c r="AX2152" t="e">
        <f>VLOOKUP(AV2152,[1]Sheet2!$E$2:$I$222,4,FALSE)</f>
        <v>#N/A</v>
      </c>
      <c r="AY2152" t="e">
        <f>VLOOKUP(AV2152,[1]Sheet2!$E$2:$I$222,5,FALSE)</f>
        <v>#N/A</v>
      </c>
      <c r="BD2152" t="e">
        <f>VLOOKUP(BC2152,[1]Sheet2!$E$2:$I$222,3,FALSE)</f>
        <v>#N/A</v>
      </c>
      <c r="BE2152" t="e">
        <f>VLOOKUP(BC2152,[1]Sheet2!$E$2:$I$222,4,FALSE)</f>
        <v>#N/A</v>
      </c>
      <c r="BF2152" t="e">
        <f>VLOOKUP(BC2152,[1]Sheet2!$E$2:$I$222,5,FALSE)</f>
        <v>#N/A</v>
      </c>
      <c r="BK2152" t="e">
        <f>VLOOKUP(BJ2152,[1]Sheet2!$E$2:$I$222,3,FALSE)</f>
        <v>#N/A</v>
      </c>
      <c r="BL2152" t="e">
        <f>VLOOKUP(BJ2152,[1]Sheet2!$E$2:$I$222,4,FALSE)</f>
        <v>#N/A</v>
      </c>
      <c r="BM2152" t="e">
        <f>VLOOKUP(BJ2152,[1]Sheet2!$E$2:$I$222,5,FALSE)</f>
        <v>#N/A</v>
      </c>
      <c r="BR2152" t="e">
        <f>VLOOKUP(BQ2152,[1]Sheet2!$E$2:$I$222,3,FALSE)</f>
        <v>#N/A</v>
      </c>
      <c r="BS2152" t="e">
        <f>VLOOKUP(BQ2152,[1]Sheet2!$E$2:$I$222,4,FALSE)</f>
        <v>#N/A</v>
      </c>
      <c r="BT2152" t="e">
        <f>VLOOKUP(BQ2152,[1]Sheet2!$E$2:$I$222,5,FALSE)</f>
        <v>#N/A</v>
      </c>
      <c r="BY2152" t="e">
        <f>VLOOKUP(BX2152,[1]Sheet2!$E$2:$I$222,3,FALSE)</f>
        <v>#N/A</v>
      </c>
      <c r="BZ2152" t="e">
        <f>VLOOKUP(BX2152,[1]Sheet2!$E$2:$I$222,4,FALSE)</f>
        <v>#N/A</v>
      </c>
      <c r="CA2152" t="e">
        <f>VLOOKUP(BX2152,[1]Sheet2!$E$2:$I$222,5,FALSE)</f>
        <v>#N/A</v>
      </c>
      <c r="CF2152" t="e">
        <f>VLOOKUP(CE2152,[1]Sheet2!$E$2:$I$222,3,FALSE)</f>
        <v>#N/A</v>
      </c>
      <c r="CG2152" t="e">
        <f>VLOOKUP(CE2152,[1]Sheet2!$E$2:$I$222,4,FALSE)</f>
        <v>#N/A</v>
      </c>
      <c r="CH2152" t="e">
        <f>VLOOKUP(CE2152,[1]Sheet2!$E$2:$I$222,5,FALSE)</f>
        <v>#N/A</v>
      </c>
      <c r="CM2152" t="e">
        <f>VLOOKUP(CL2152,[1]Sheet2!$E$2:$I$222,3,FALSE)</f>
        <v>#N/A</v>
      </c>
      <c r="CN2152" t="e">
        <f>VLOOKUP(CL2152,[1]Sheet2!$E$2:$I$222,4,FALSE)</f>
        <v>#N/A</v>
      </c>
      <c r="CO2152" t="e">
        <f>VLOOKUP(CL2152,[1]Sheet2!$E$2:$I$222,5,FALSE)</f>
        <v>#N/A</v>
      </c>
    </row>
    <row r="2153" spans="1:93" x14ac:dyDescent="0.25">
      <c r="A2153">
        <v>2242</v>
      </c>
      <c r="C2153">
        <v>15720</v>
      </c>
      <c r="D2153">
        <v>5720</v>
      </c>
      <c r="E2153">
        <v>37.831829999999997</v>
      </c>
      <c r="F2153">
        <v>-122.53238</v>
      </c>
      <c r="G2153" t="s">
        <v>4979</v>
      </c>
      <c r="H2153" t="s">
        <v>4980</v>
      </c>
      <c r="I2153" t="s">
        <v>762</v>
      </c>
      <c r="J2153" t="s">
        <v>687</v>
      </c>
      <c r="Q2153" t="s">
        <v>672</v>
      </c>
      <c r="S2153" t="s">
        <v>1988</v>
      </c>
      <c r="X2153">
        <f t="shared" si="33"/>
        <v>1</v>
      </c>
      <c r="Y2153" t="s">
        <v>52</v>
      </c>
      <c r="Z2153" t="s">
        <v>80</v>
      </c>
      <c r="AA2153" t="s">
        <v>135</v>
      </c>
      <c r="AB2153" t="str">
        <f>VLOOKUP($AA2153,Sheet2!$E$2:$I$222,3,FALSE)</f>
        <v>To Fort Cronkhite via GG Bridge</v>
      </c>
      <c r="AC2153" t="str">
        <f>VLOOKUP($AA2153,Sheet2!$E$2:$I$222,4,FALSE)</f>
        <v>Hourly Sat-Sun | Holidays</v>
      </c>
      <c r="AD2153" t="str">
        <f>VLOOKUP($AA2153,Sheet2!$E$2:$I$222,5,FALSE)</f>
        <v>Leaves SF ~ 10:30am-6:30pm</v>
      </c>
      <c r="AI2153" t="e">
        <f>VLOOKUP(AH2153,[1]Sheet2!$E$2:$I$222,3,FALSE)</f>
        <v>#N/A</v>
      </c>
      <c r="AJ2153" t="e">
        <f>VLOOKUP(AH2153,[1]Sheet2!$E$2:$I$222,4,FALSE)</f>
        <v>#N/A</v>
      </c>
      <c r="AK2153" t="e">
        <f>VLOOKUP(AH2153,[1]Sheet2!$E$2:$I$222,5,FALSE)</f>
        <v>#N/A</v>
      </c>
      <c r="AP2153" t="e">
        <f>VLOOKUP(AO2153,[1]Sheet2!$E$2:$I$222,3,FALSE)</f>
        <v>#N/A</v>
      </c>
      <c r="AQ2153" t="e">
        <f>VLOOKUP(AO2153,[1]Sheet2!$E$2:$I$222,4,FALSE)</f>
        <v>#N/A</v>
      </c>
      <c r="AR2153" t="e">
        <f>VLOOKUP(AO2153,[1]Sheet2!$E$2:$I$222,5,FALSE)</f>
        <v>#N/A</v>
      </c>
      <c r="AW2153" t="e">
        <f>VLOOKUP(AV2153,[1]Sheet2!$E$2:$I$222,3,FALSE)</f>
        <v>#N/A</v>
      </c>
      <c r="AX2153" t="e">
        <f>VLOOKUP(AV2153,[1]Sheet2!$E$2:$I$222,4,FALSE)</f>
        <v>#N/A</v>
      </c>
      <c r="AY2153" t="e">
        <f>VLOOKUP(AV2153,[1]Sheet2!$E$2:$I$222,5,FALSE)</f>
        <v>#N/A</v>
      </c>
      <c r="BD2153" t="e">
        <f>VLOOKUP(BC2153,[1]Sheet2!$E$2:$I$222,3,FALSE)</f>
        <v>#N/A</v>
      </c>
      <c r="BE2153" t="e">
        <f>VLOOKUP(BC2153,[1]Sheet2!$E$2:$I$222,4,FALSE)</f>
        <v>#N/A</v>
      </c>
      <c r="BF2153" t="e">
        <f>VLOOKUP(BC2153,[1]Sheet2!$E$2:$I$222,5,FALSE)</f>
        <v>#N/A</v>
      </c>
      <c r="BK2153" t="e">
        <f>VLOOKUP(BJ2153,[1]Sheet2!$E$2:$I$222,3,FALSE)</f>
        <v>#N/A</v>
      </c>
      <c r="BL2153" t="e">
        <f>VLOOKUP(BJ2153,[1]Sheet2!$E$2:$I$222,4,FALSE)</f>
        <v>#N/A</v>
      </c>
      <c r="BM2153" t="e">
        <f>VLOOKUP(BJ2153,[1]Sheet2!$E$2:$I$222,5,FALSE)</f>
        <v>#N/A</v>
      </c>
      <c r="BR2153" t="e">
        <f>VLOOKUP(BQ2153,[1]Sheet2!$E$2:$I$222,3,FALSE)</f>
        <v>#N/A</v>
      </c>
      <c r="BS2153" t="e">
        <f>VLOOKUP(BQ2153,[1]Sheet2!$E$2:$I$222,4,FALSE)</f>
        <v>#N/A</v>
      </c>
      <c r="BT2153" t="e">
        <f>VLOOKUP(BQ2153,[1]Sheet2!$E$2:$I$222,5,FALSE)</f>
        <v>#N/A</v>
      </c>
      <c r="BY2153" t="e">
        <f>VLOOKUP(BX2153,[1]Sheet2!$E$2:$I$222,3,FALSE)</f>
        <v>#N/A</v>
      </c>
      <c r="BZ2153" t="e">
        <f>VLOOKUP(BX2153,[1]Sheet2!$E$2:$I$222,4,FALSE)</f>
        <v>#N/A</v>
      </c>
      <c r="CA2153" t="e">
        <f>VLOOKUP(BX2153,[1]Sheet2!$E$2:$I$222,5,FALSE)</f>
        <v>#N/A</v>
      </c>
      <c r="CF2153" t="e">
        <f>VLOOKUP(CE2153,[1]Sheet2!$E$2:$I$222,3,FALSE)</f>
        <v>#N/A</v>
      </c>
      <c r="CG2153" t="e">
        <f>VLOOKUP(CE2153,[1]Sheet2!$E$2:$I$222,4,FALSE)</f>
        <v>#N/A</v>
      </c>
      <c r="CH2153" t="e">
        <f>VLOOKUP(CE2153,[1]Sheet2!$E$2:$I$222,5,FALSE)</f>
        <v>#N/A</v>
      </c>
      <c r="CM2153" t="e">
        <f>VLOOKUP(CL2153,[1]Sheet2!$E$2:$I$222,3,FALSE)</f>
        <v>#N/A</v>
      </c>
      <c r="CN2153" t="e">
        <f>VLOOKUP(CL2153,[1]Sheet2!$E$2:$I$222,4,FALSE)</f>
        <v>#N/A</v>
      </c>
      <c r="CO2153" t="e">
        <f>VLOOKUP(CL2153,[1]Sheet2!$E$2:$I$222,5,FALSE)</f>
        <v>#N/A</v>
      </c>
    </row>
    <row r="2154" spans="1:93" x14ac:dyDescent="0.25">
      <c r="A2154">
        <v>2243</v>
      </c>
      <c r="C2154">
        <v>15721</v>
      </c>
      <c r="D2154">
        <v>5721</v>
      </c>
      <c r="E2154">
        <v>37.831780000000002</v>
      </c>
      <c r="F2154">
        <v>-122.53194000000001</v>
      </c>
      <c r="G2154" t="s">
        <v>4979</v>
      </c>
      <c r="H2154" t="s">
        <v>4980</v>
      </c>
      <c r="I2154" t="s">
        <v>729</v>
      </c>
      <c r="J2154" t="s">
        <v>687</v>
      </c>
      <c r="Q2154" t="s">
        <v>672</v>
      </c>
      <c r="S2154" t="s">
        <v>1985</v>
      </c>
      <c r="X2154">
        <f t="shared" si="33"/>
        <v>1</v>
      </c>
      <c r="Y2154" t="s">
        <v>52</v>
      </c>
      <c r="Z2154" t="s">
        <v>77</v>
      </c>
      <c r="AA2154" t="s">
        <v>134</v>
      </c>
      <c r="AB2154" t="str">
        <f>VLOOKUP($AA2154,Sheet2!$E$2:$I$222,3,FALSE)</f>
        <v>To Downtown SF (Montgomery BART)</v>
      </c>
      <c r="AC2154" t="str">
        <f>VLOOKUP($AA2154,Sheet2!$E$2:$I$222,4,FALSE)</f>
        <v>Hourly Sat-Sun | Holidays</v>
      </c>
      <c r="AD2154" t="str">
        <f>VLOOKUP($AA2154,Sheet2!$E$2:$I$222,5,FALSE)</f>
        <v>Leaves Marin ~ 9:30am-5:30pm</v>
      </c>
      <c r="AI2154" t="e">
        <f>VLOOKUP(AH2154,[1]Sheet2!$E$2:$I$222,3,FALSE)</f>
        <v>#N/A</v>
      </c>
      <c r="AJ2154" t="e">
        <f>VLOOKUP(AH2154,[1]Sheet2!$E$2:$I$222,4,FALSE)</f>
        <v>#N/A</v>
      </c>
      <c r="AK2154" t="e">
        <f>VLOOKUP(AH2154,[1]Sheet2!$E$2:$I$222,5,FALSE)</f>
        <v>#N/A</v>
      </c>
      <c r="AP2154" t="e">
        <f>VLOOKUP(AO2154,[1]Sheet2!$E$2:$I$222,3,FALSE)</f>
        <v>#N/A</v>
      </c>
      <c r="AQ2154" t="e">
        <f>VLOOKUP(AO2154,[1]Sheet2!$E$2:$I$222,4,FALSE)</f>
        <v>#N/A</v>
      </c>
      <c r="AR2154" t="e">
        <f>VLOOKUP(AO2154,[1]Sheet2!$E$2:$I$222,5,FALSE)</f>
        <v>#N/A</v>
      </c>
      <c r="AW2154" t="e">
        <f>VLOOKUP(AV2154,[1]Sheet2!$E$2:$I$222,3,FALSE)</f>
        <v>#N/A</v>
      </c>
      <c r="AX2154" t="e">
        <f>VLOOKUP(AV2154,[1]Sheet2!$E$2:$I$222,4,FALSE)</f>
        <v>#N/A</v>
      </c>
      <c r="AY2154" t="e">
        <f>VLOOKUP(AV2154,[1]Sheet2!$E$2:$I$222,5,FALSE)</f>
        <v>#N/A</v>
      </c>
      <c r="BD2154" t="e">
        <f>VLOOKUP(BC2154,[1]Sheet2!$E$2:$I$222,3,FALSE)</f>
        <v>#N/A</v>
      </c>
      <c r="BE2154" t="e">
        <f>VLOOKUP(BC2154,[1]Sheet2!$E$2:$I$222,4,FALSE)</f>
        <v>#N/A</v>
      </c>
      <c r="BF2154" t="e">
        <f>VLOOKUP(BC2154,[1]Sheet2!$E$2:$I$222,5,FALSE)</f>
        <v>#N/A</v>
      </c>
      <c r="BK2154" t="e">
        <f>VLOOKUP(BJ2154,[1]Sheet2!$E$2:$I$222,3,FALSE)</f>
        <v>#N/A</v>
      </c>
      <c r="BL2154" t="e">
        <f>VLOOKUP(BJ2154,[1]Sheet2!$E$2:$I$222,4,FALSE)</f>
        <v>#N/A</v>
      </c>
      <c r="BM2154" t="e">
        <f>VLOOKUP(BJ2154,[1]Sheet2!$E$2:$I$222,5,FALSE)</f>
        <v>#N/A</v>
      </c>
      <c r="BR2154" t="e">
        <f>VLOOKUP(BQ2154,[1]Sheet2!$E$2:$I$222,3,FALSE)</f>
        <v>#N/A</v>
      </c>
      <c r="BS2154" t="e">
        <f>VLOOKUP(BQ2154,[1]Sheet2!$E$2:$I$222,4,FALSE)</f>
        <v>#N/A</v>
      </c>
      <c r="BT2154" t="e">
        <f>VLOOKUP(BQ2154,[1]Sheet2!$E$2:$I$222,5,FALSE)</f>
        <v>#N/A</v>
      </c>
      <c r="BY2154" t="e">
        <f>VLOOKUP(BX2154,[1]Sheet2!$E$2:$I$222,3,FALSE)</f>
        <v>#N/A</v>
      </c>
      <c r="BZ2154" t="e">
        <f>VLOOKUP(BX2154,[1]Sheet2!$E$2:$I$222,4,FALSE)</f>
        <v>#N/A</v>
      </c>
      <c r="CA2154" t="e">
        <f>VLOOKUP(BX2154,[1]Sheet2!$E$2:$I$222,5,FALSE)</f>
        <v>#N/A</v>
      </c>
      <c r="CF2154" t="e">
        <f>VLOOKUP(CE2154,[1]Sheet2!$E$2:$I$222,3,FALSE)</f>
        <v>#N/A</v>
      </c>
      <c r="CG2154" t="e">
        <f>VLOOKUP(CE2154,[1]Sheet2!$E$2:$I$222,4,FALSE)</f>
        <v>#N/A</v>
      </c>
      <c r="CH2154" t="e">
        <f>VLOOKUP(CE2154,[1]Sheet2!$E$2:$I$222,5,FALSE)</f>
        <v>#N/A</v>
      </c>
      <c r="CM2154" t="e">
        <f>VLOOKUP(CL2154,[1]Sheet2!$E$2:$I$222,3,FALSE)</f>
        <v>#N/A</v>
      </c>
      <c r="CN2154" t="e">
        <f>VLOOKUP(CL2154,[1]Sheet2!$E$2:$I$222,4,FALSE)</f>
        <v>#N/A</v>
      </c>
      <c r="CO2154" t="e">
        <f>VLOOKUP(CL2154,[1]Sheet2!$E$2:$I$222,5,FALSE)</f>
        <v>#N/A</v>
      </c>
    </row>
    <row r="2155" spans="1:93" x14ac:dyDescent="0.25">
      <c r="A2155">
        <v>2244</v>
      </c>
      <c r="C2155">
        <v>15722</v>
      </c>
      <c r="D2155">
        <v>5722</v>
      </c>
      <c r="E2155">
        <v>37.831780000000002</v>
      </c>
      <c r="F2155">
        <v>-122.53626</v>
      </c>
      <c r="G2155" t="s">
        <v>4981</v>
      </c>
      <c r="H2155" t="s">
        <v>4982</v>
      </c>
      <c r="I2155" t="s">
        <v>721</v>
      </c>
      <c r="J2155" t="s">
        <v>728</v>
      </c>
      <c r="Q2155" t="s">
        <v>672</v>
      </c>
      <c r="S2155" t="s">
        <v>1985</v>
      </c>
      <c r="X2155">
        <f t="shared" si="33"/>
        <v>1</v>
      </c>
      <c r="Y2155" t="s">
        <v>52</v>
      </c>
      <c r="Z2155" t="s">
        <v>77</v>
      </c>
      <c r="AA2155" t="s">
        <v>134</v>
      </c>
      <c r="AB2155" t="str">
        <f>VLOOKUP($AA2155,Sheet2!$E$2:$I$222,3,FALSE)</f>
        <v>To Downtown SF (Montgomery BART)</v>
      </c>
      <c r="AC2155" t="str">
        <f>VLOOKUP($AA2155,Sheet2!$E$2:$I$222,4,FALSE)</f>
        <v>Hourly Sat-Sun | Holidays</v>
      </c>
      <c r="AD2155" t="str">
        <f>VLOOKUP($AA2155,Sheet2!$E$2:$I$222,5,FALSE)</f>
        <v>Leaves Marin ~ 9:30am-5:30pm</v>
      </c>
      <c r="AI2155" t="e">
        <f>VLOOKUP(AH2155,[1]Sheet2!$E$2:$I$222,3,FALSE)</f>
        <v>#N/A</v>
      </c>
      <c r="AJ2155" t="e">
        <f>VLOOKUP(AH2155,[1]Sheet2!$E$2:$I$222,4,FALSE)</f>
        <v>#N/A</v>
      </c>
      <c r="AK2155" t="e">
        <f>VLOOKUP(AH2155,[1]Sheet2!$E$2:$I$222,5,FALSE)</f>
        <v>#N/A</v>
      </c>
      <c r="AP2155" t="e">
        <f>VLOOKUP(AO2155,[1]Sheet2!$E$2:$I$222,3,FALSE)</f>
        <v>#N/A</v>
      </c>
      <c r="AQ2155" t="e">
        <f>VLOOKUP(AO2155,[1]Sheet2!$E$2:$I$222,4,FALSE)</f>
        <v>#N/A</v>
      </c>
      <c r="AR2155" t="e">
        <f>VLOOKUP(AO2155,[1]Sheet2!$E$2:$I$222,5,FALSE)</f>
        <v>#N/A</v>
      </c>
      <c r="AW2155" t="e">
        <f>VLOOKUP(AV2155,[1]Sheet2!$E$2:$I$222,3,FALSE)</f>
        <v>#N/A</v>
      </c>
      <c r="AX2155" t="e">
        <f>VLOOKUP(AV2155,[1]Sheet2!$E$2:$I$222,4,FALSE)</f>
        <v>#N/A</v>
      </c>
      <c r="AY2155" t="e">
        <f>VLOOKUP(AV2155,[1]Sheet2!$E$2:$I$222,5,FALSE)</f>
        <v>#N/A</v>
      </c>
      <c r="BD2155" t="e">
        <f>VLOOKUP(BC2155,[1]Sheet2!$E$2:$I$222,3,FALSE)</f>
        <v>#N/A</v>
      </c>
      <c r="BE2155" t="e">
        <f>VLOOKUP(BC2155,[1]Sheet2!$E$2:$I$222,4,FALSE)</f>
        <v>#N/A</v>
      </c>
      <c r="BF2155" t="e">
        <f>VLOOKUP(BC2155,[1]Sheet2!$E$2:$I$222,5,FALSE)</f>
        <v>#N/A</v>
      </c>
      <c r="BK2155" t="e">
        <f>VLOOKUP(BJ2155,[1]Sheet2!$E$2:$I$222,3,FALSE)</f>
        <v>#N/A</v>
      </c>
      <c r="BL2155" t="e">
        <f>VLOOKUP(BJ2155,[1]Sheet2!$E$2:$I$222,4,FALSE)</f>
        <v>#N/A</v>
      </c>
      <c r="BM2155" t="e">
        <f>VLOOKUP(BJ2155,[1]Sheet2!$E$2:$I$222,5,FALSE)</f>
        <v>#N/A</v>
      </c>
      <c r="BR2155" t="e">
        <f>VLOOKUP(BQ2155,[1]Sheet2!$E$2:$I$222,3,FALSE)</f>
        <v>#N/A</v>
      </c>
      <c r="BS2155" t="e">
        <f>VLOOKUP(BQ2155,[1]Sheet2!$E$2:$I$222,4,FALSE)</f>
        <v>#N/A</v>
      </c>
      <c r="BT2155" t="e">
        <f>VLOOKUP(BQ2155,[1]Sheet2!$E$2:$I$222,5,FALSE)</f>
        <v>#N/A</v>
      </c>
      <c r="BY2155" t="e">
        <f>VLOOKUP(BX2155,[1]Sheet2!$E$2:$I$222,3,FALSE)</f>
        <v>#N/A</v>
      </c>
      <c r="BZ2155" t="e">
        <f>VLOOKUP(BX2155,[1]Sheet2!$E$2:$I$222,4,FALSE)</f>
        <v>#N/A</v>
      </c>
      <c r="CA2155" t="e">
        <f>VLOOKUP(BX2155,[1]Sheet2!$E$2:$I$222,5,FALSE)</f>
        <v>#N/A</v>
      </c>
      <c r="CF2155" t="e">
        <f>VLOOKUP(CE2155,[1]Sheet2!$E$2:$I$222,3,FALSE)</f>
        <v>#N/A</v>
      </c>
      <c r="CG2155" t="e">
        <f>VLOOKUP(CE2155,[1]Sheet2!$E$2:$I$222,4,FALSE)</f>
        <v>#N/A</v>
      </c>
      <c r="CH2155" t="e">
        <f>VLOOKUP(CE2155,[1]Sheet2!$E$2:$I$222,5,FALSE)</f>
        <v>#N/A</v>
      </c>
      <c r="CM2155" t="e">
        <f>VLOOKUP(CL2155,[1]Sheet2!$E$2:$I$222,3,FALSE)</f>
        <v>#N/A</v>
      </c>
      <c r="CN2155" t="e">
        <f>VLOOKUP(CL2155,[1]Sheet2!$E$2:$I$222,4,FALSE)</f>
        <v>#N/A</v>
      </c>
      <c r="CO2155" t="e">
        <f>VLOOKUP(CL2155,[1]Sheet2!$E$2:$I$222,5,FALSE)</f>
        <v>#N/A</v>
      </c>
    </row>
    <row r="2156" spans="1:93" x14ac:dyDescent="0.25">
      <c r="A2156" s="57">
        <v>2245</v>
      </c>
      <c r="B2156" s="57"/>
      <c r="C2156" s="57">
        <v>15726</v>
      </c>
      <c r="D2156" s="57">
        <v>5726</v>
      </c>
      <c r="E2156" s="57">
        <v>37.767194000000003</v>
      </c>
      <c r="F2156" s="57">
        <v>-122.429168</v>
      </c>
      <c r="G2156" s="57" t="s">
        <v>4983</v>
      </c>
      <c r="H2156" s="57" t="s">
        <v>4984</v>
      </c>
      <c r="I2156" s="57" t="s">
        <v>4393</v>
      </c>
      <c r="J2156" s="57" t="s">
        <v>4394</v>
      </c>
      <c r="K2156" s="57"/>
      <c r="L2156" s="57"/>
      <c r="M2156" s="57"/>
      <c r="N2156" s="57" t="s">
        <v>4985</v>
      </c>
      <c r="O2156" s="57"/>
      <c r="P2156" s="57"/>
      <c r="Q2156" s="57" t="s">
        <v>672</v>
      </c>
      <c r="R2156" s="57"/>
      <c r="S2156" s="57" t="s">
        <v>4986</v>
      </c>
      <c r="T2156" s="57"/>
      <c r="U2156" s="57"/>
      <c r="V2156" s="57"/>
      <c r="W2156" s="57"/>
      <c r="X2156">
        <f t="shared" si="33"/>
        <v>4</v>
      </c>
      <c r="Y2156" t="s">
        <v>69</v>
      </c>
      <c r="Z2156" t="s">
        <v>77</v>
      </c>
      <c r="AA2156" t="s">
        <v>159</v>
      </c>
      <c r="AB2156" t="str">
        <f>VLOOKUP($AA2156,Sheet2!$E$2:$I$222,3,FALSE)</f>
        <v>To Downtown</v>
      </c>
      <c r="AC2156" t="str">
        <f>VLOOKUP($AA2156,Sheet2!$E$2:$I$222,4,FALSE)</f>
        <v>Embarcadero Station</v>
      </c>
      <c r="AD2156" t="str">
        <f>VLOOKUP($AA2156,Sheet2!$E$2:$I$222,5,FALSE)</f>
        <v>Daily ~ 5am-12:30am</v>
      </c>
      <c r="AF2156" t="s">
        <v>36</v>
      </c>
      <c r="AG2156" t="s">
        <v>77</v>
      </c>
      <c r="AH2156" t="s">
        <v>112</v>
      </c>
      <c r="AI2156" s="57" t="str">
        <f>VLOOKUP(AH2156,[1]Sheet2!$E$2:$I$222,3,FALSE)</f>
        <v>To Downtown</v>
      </c>
      <c r="AJ2156" s="57" t="str">
        <f>VLOOKUP(AH2156,[1]Sheet2!$E$2:$I$222,4,FALSE)</f>
        <v>Embarcadero Station</v>
      </c>
      <c r="AK2156" s="57" t="str">
        <f>VLOOKUP(AH2156,[1]Sheet2!$E$2:$I$222,5,FALSE)</f>
        <v>Daily ~ 6am-12:30am</v>
      </c>
      <c r="AM2156" t="s">
        <v>41</v>
      </c>
      <c r="AN2156" t="s">
        <v>78</v>
      </c>
      <c r="AP2156" s="57" t="e">
        <f>VLOOKUP(AO2156,[1]Sheet2!$E$2:$I$222,3,FALSE)</f>
        <v>#N/A</v>
      </c>
      <c r="AQ2156" s="57" t="e">
        <f>VLOOKUP(AO2156,[1]Sheet2!$E$2:$I$222,4,FALSE)</f>
        <v>#N/A</v>
      </c>
      <c r="AR2156" s="57" t="e">
        <f>VLOOKUP(AO2156,[1]Sheet2!$E$2:$I$222,5,FALSE)</f>
        <v>#N/A</v>
      </c>
      <c r="AT2156" t="s">
        <v>72</v>
      </c>
      <c r="AU2156" t="s">
        <v>77</v>
      </c>
      <c r="AV2156" t="s">
        <v>174</v>
      </c>
      <c r="AW2156" s="57" t="str">
        <f>VLOOKUP(AV2156,[1]Sheet2!$E$2:$I$222,3,FALSE)</f>
        <v>To Visitacion Valley</v>
      </c>
      <c r="AX2156" s="57" t="str">
        <f>VLOOKUP(AV2156,[1]Sheet2!$E$2:$I$222,4,FALSE)</f>
        <v>Bayshore &amp; Sunnydale</v>
      </c>
      <c r="AY2156" s="57" t="str">
        <f>VLOOKUP(AV2156,[1]Sheet2!$E$2:$I$222,5,FALSE)</f>
        <v>Daily ~ 5am-12am</v>
      </c>
      <c r="BD2156" s="57" t="e">
        <f>VLOOKUP(BC2156,[1]Sheet2!$E$2:$I$222,3,FALSE)</f>
        <v>#N/A</v>
      </c>
      <c r="BE2156" s="57" t="e">
        <f>VLOOKUP(BC2156,[1]Sheet2!$E$2:$I$222,4,FALSE)</f>
        <v>#N/A</v>
      </c>
      <c r="BF2156" s="57" t="e">
        <f>VLOOKUP(BC2156,[1]Sheet2!$E$2:$I$222,5,FALSE)</f>
        <v>#N/A</v>
      </c>
      <c r="BK2156" s="57" t="e">
        <f>VLOOKUP(BJ2156,[1]Sheet2!$E$2:$I$222,3,FALSE)</f>
        <v>#N/A</v>
      </c>
      <c r="BL2156" s="57" t="e">
        <f>VLOOKUP(BJ2156,[1]Sheet2!$E$2:$I$222,4,FALSE)</f>
        <v>#N/A</v>
      </c>
      <c r="BM2156" s="57" t="e">
        <f>VLOOKUP(BJ2156,[1]Sheet2!$E$2:$I$222,5,FALSE)</f>
        <v>#N/A</v>
      </c>
      <c r="BR2156" s="57" t="e">
        <f>VLOOKUP(BQ2156,[1]Sheet2!$E$2:$I$222,3,FALSE)</f>
        <v>#N/A</v>
      </c>
      <c r="BS2156" s="57" t="e">
        <f>VLOOKUP(BQ2156,[1]Sheet2!$E$2:$I$222,4,FALSE)</f>
        <v>#N/A</v>
      </c>
      <c r="BT2156" s="57" t="e">
        <f>VLOOKUP(BQ2156,[1]Sheet2!$E$2:$I$222,5,FALSE)</f>
        <v>#N/A</v>
      </c>
      <c r="BY2156" s="57" t="e">
        <f>VLOOKUP(BX2156,[1]Sheet2!$E$2:$I$222,3,FALSE)</f>
        <v>#N/A</v>
      </c>
      <c r="BZ2156" s="57" t="e">
        <f>VLOOKUP(BX2156,[1]Sheet2!$E$2:$I$222,4,FALSE)</f>
        <v>#N/A</v>
      </c>
      <c r="CA2156" s="57" t="e">
        <f>VLOOKUP(BX2156,[1]Sheet2!$E$2:$I$222,5,FALSE)</f>
        <v>#N/A</v>
      </c>
      <c r="CF2156" s="57" t="e">
        <f>VLOOKUP(CE2156,[1]Sheet2!$E$2:$I$222,3,FALSE)</f>
        <v>#N/A</v>
      </c>
      <c r="CG2156" s="57" t="e">
        <f>VLOOKUP(CE2156,[1]Sheet2!$E$2:$I$222,4,FALSE)</f>
        <v>#N/A</v>
      </c>
      <c r="CH2156" s="57" t="e">
        <f>VLOOKUP(CE2156,[1]Sheet2!$E$2:$I$222,5,FALSE)</f>
        <v>#N/A</v>
      </c>
      <c r="CM2156" s="57" t="e">
        <f>VLOOKUP(CL2156,[1]Sheet2!$E$2:$I$222,3,FALSE)</f>
        <v>#N/A</v>
      </c>
      <c r="CN2156" s="57" t="e">
        <f>VLOOKUP(CL2156,[1]Sheet2!$E$2:$I$222,4,FALSE)</f>
        <v>#N/A</v>
      </c>
      <c r="CO2156" s="57" t="e">
        <f>VLOOKUP(CL2156,[1]Sheet2!$E$2:$I$222,5,FALSE)</f>
        <v>#N/A</v>
      </c>
    </row>
    <row r="2157" spans="1:93" x14ac:dyDescent="0.25">
      <c r="A2157" s="57">
        <v>2246</v>
      </c>
      <c r="B2157" s="57"/>
      <c r="C2157" s="57">
        <v>15727</v>
      </c>
      <c r="D2157" s="57">
        <v>5727</v>
      </c>
      <c r="E2157" s="57">
        <v>37.778542000000002</v>
      </c>
      <c r="F2157" s="57">
        <v>-122.414813</v>
      </c>
      <c r="G2157" s="57" t="s">
        <v>4987</v>
      </c>
      <c r="H2157" s="57" t="s">
        <v>4988</v>
      </c>
      <c r="I2157" s="57" t="s">
        <v>4393</v>
      </c>
      <c r="J2157" s="57" t="s">
        <v>4394</v>
      </c>
      <c r="K2157" s="57"/>
      <c r="L2157" s="57"/>
      <c r="M2157" s="57"/>
      <c r="N2157" s="57" t="s">
        <v>4989</v>
      </c>
      <c r="O2157" s="57"/>
      <c r="P2157" s="57"/>
      <c r="Q2157" s="57" t="s">
        <v>672</v>
      </c>
      <c r="R2157" s="57"/>
      <c r="S2157" s="57" t="s">
        <v>4404</v>
      </c>
      <c r="T2157" s="57"/>
      <c r="U2157" s="57"/>
      <c r="V2157" s="57"/>
      <c r="W2157" s="57"/>
      <c r="X2157">
        <f t="shared" si="33"/>
        <v>6</v>
      </c>
      <c r="Y2157" t="s">
        <v>69</v>
      </c>
      <c r="Z2157" t="s">
        <v>77</v>
      </c>
      <c r="AA2157" t="s">
        <v>159</v>
      </c>
      <c r="AB2157" t="str">
        <f>VLOOKUP($AA2157,Sheet2!$E$2:$I$222,3,FALSE)</f>
        <v>To Downtown</v>
      </c>
      <c r="AC2157" t="str">
        <f>VLOOKUP($AA2157,Sheet2!$E$2:$I$222,4,FALSE)</f>
        <v>Embarcadero Station</v>
      </c>
      <c r="AD2157" t="str">
        <f>VLOOKUP($AA2157,Sheet2!$E$2:$I$222,5,FALSE)</f>
        <v>Daily ~ 5am-12:30am</v>
      </c>
      <c r="AF2157" t="s">
        <v>36</v>
      </c>
      <c r="AG2157" t="s">
        <v>77</v>
      </c>
      <c r="AH2157" t="s">
        <v>112</v>
      </c>
      <c r="AI2157" s="57" t="str">
        <f>VLOOKUP(AH2157,[1]Sheet2!$E$2:$I$222,3,FALSE)</f>
        <v>To Downtown</v>
      </c>
      <c r="AJ2157" s="57" t="str">
        <f>VLOOKUP(AH2157,[1]Sheet2!$E$2:$I$222,4,FALSE)</f>
        <v>Embarcadero Station</v>
      </c>
      <c r="AK2157" s="57" t="str">
        <f>VLOOKUP(AH2157,[1]Sheet2!$E$2:$I$222,5,FALSE)</f>
        <v>Daily ~ 6am-12:30am</v>
      </c>
      <c r="AM2157" t="s">
        <v>41</v>
      </c>
      <c r="AN2157" t="s">
        <v>78</v>
      </c>
      <c r="AP2157" s="57" t="e">
        <f>VLOOKUP(AO2157,[1]Sheet2!$E$2:$I$222,3,FALSE)</f>
        <v>#N/A</v>
      </c>
      <c r="AQ2157" s="57" t="e">
        <f>VLOOKUP(AO2157,[1]Sheet2!$E$2:$I$222,4,FALSE)</f>
        <v>#N/A</v>
      </c>
      <c r="AR2157" s="57" t="e">
        <f>VLOOKUP(AO2157,[1]Sheet2!$E$2:$I$222,5,FALSE)</f>
        <v>#N/A</v>
      </c>
      <c r="AT2157" t="s">
        <v>29</v>
      </c>
      <c r="AU2157" t="s">
        <v>78</v>
      </c>
      <c r="AW2157" s="57" t="e">
        <f>VLOOKUP(AV2157,[1]Sheet2!$E$2:$I$222,3,FALSE)</f>
        <v>#N/A</v>
      </c>
      <c r="AX2157" s="57" t="e">
        <f>VLOOKUP(AV2157,[1]Sheet2!$E$2:$I$222,4,FALSE)</f>
        <v>#N/A</v>
      </c>
      <c r="AY2157" s="57" t="e">
        <f>VLOOKUP(AV2157,[1]Sheet2!$E$2:$I$222,5,FALSE)</f>
        <v>#N/A</v>
      </c>
      <c r="BA2157" t="s">
        <v>72</v>
      </c>
      <c r="BB2157" t="s">
        <v>77</v>
      </c>
      <c r="BC2157" t="s">
        <v>174</v>
      </c>
      <c r="BD2157" s="57" t="str">
        <f>VLOOKUP(BC2157,[1]Sheet2!$E$2:$I$222,3,FALSE)</f>
        <v>To Visitacion Valley</v>
      </c>
      <c r="BE2157" s="57" t="str">
        <f>VLOOKUP(BC2157,[1]Sheet2!$E$2:$I$222,4,FALSE)</f>
        <v>Bayshore &amp; Sunnydale</v>
      </c>
      <c r="BF2157" s="57" t="str">
        <f>VLOOKUP(BC2157,[1]Sheet2!$E$2:$I$222,5,FALSE)</f>
        <v>Daily ~ 5am-12am</v>
      </c>
      <c r="BH2157" t="s">
        <v>56</v>
      </c>
      <c r="BI2157" t="s">
        <v>77</v>
      </c>
      <c r="BJ2157" t="s">
        <v>140</v>
      </c>
      <c r="BK2157" s="57" t="str">
        <f>VLOOKUP(BJ2157,[1]Sheet2!$E$2:$I$222,3,FALSE)</f>
        <v>To Downtown</v>
      </c>
      <c r="BL2157" s="57" t="str">
        <f>VLOOKUP(BJ2157,[1]Sheet2!$E$2:$I$222,4,FALSE)</f>
        <v>Embarcadero Station</v>
      </c>
      <c r="BM2157" s="57" t="str">
        <f>VLOOKUP(BJ2157,[1]Sheet2!$E$2:$I$222,5,FALSE)</f>
        <v>Daily ~ 5am-12am</v>
      </c>
      <c r="BR2157" s="57" t="e">
        <f>VLOOKUP(BQ2157,[1]Sheet2!$E$2:$I$222,3,FALSE)</f>
        <v>#N/A</v>
      </c>
      <c r="BS2157" s="57" t="e">
        <f>VLOOKUP(BQ2157,[1]Sheet2!$E$2:$I$222,4,FALSE)</f>
        <v>#N/A</v>
      </c>
      <c r="BT2157" s="57" t="e">
        <f>VLOOKUP(BQ2157,[1]Sheet2!$E$2:$I$222,5,FALSE)</f>
        <v>#N/A</v>
      </c>
      <c r="BY2157" s="57" t="e">
        <f>VLOOKUP(BX2157,[1]Sheet2!$E$2:$I$222,3,FALSE)</f>
        <v>#N/A</v>
      </c>
      <c r="BZ2157" s="57" t="e">
        <f>VLOOKUP(BX2157,[1]Sheet2!$E$2:$I$222,4,FALSE)</f>
        <v>#N/A</v>
      </c>
      <c r="CA2157" s="57" t="e">
        <f>VLOOKUP(BX2157,[1]Sheet2!$E$2:$I$222,5,FALSE)</f>
        <v>#N/A</v>
      </c>
      <c r="CF2157" s="57" t="e">
        <f>VLOOKUP(CE2157,[1]Sheet2!$E$2:$I$222,3,FALSE)</f>
        <v>#N/A</v>
      </c>
      <c r="CG2157" s="57" t="e">
        <f>VLOOKUP(CE2157,[1]Sheet2!$E$2:$I$222,4,FALSE)</f>
        <v>#N/A</v>
      </c>
      <c r="CH2157" s="57" t="e">
        <f>VLOOKUP(CE2157,[1]Sheet2!$E$2:$I$222,5,FALSE)</f>
        <v>#N/A</v>
      </c>
      <c r="CM2157" s="57" t="e">
        <f>VLOOKUP(CL2157,[1]Sheet2!$E$2:$I$222,3,FALSE)</f>
        <v>#N/A</v>
      </c>
      <c r="CN2157" s="57" t="e">
        <f>VLOOKUP(CL2157,[1]Sheet2!$E$2:$I$222,4,FALSE)</f>
        <v>#N/A</v>
      </c>
      <c r="CO2157" s="57" t="e">
        <f>VLOOKUP(CL2157,[1]Sheet2!$E$2:$I$222,5,FALSE)</f>
        <v>#N/A</v>
      </c>
    </row>
    <row r="2158" spans="1:93" x14ac:dyDescent="0.25">
      <c r="A2158" s="57">
        <v>2247</v>
      </c>
      <c r="B2158" s="57"/>
      <c r="C2158" s="57">
        <v>15728</v>
      </c>
      <c r="D2158" s="57">
        <v>5728</v>
      </c>
      <c r="E2158" s="57">
        <v>37.762478000000002</v>
      </c>
      <c r="F2158" s="57">
        <v>-122.43532</v>
      </c>
      <c r="G2158" s="57" t="s">
        <v>4990</v>
      </c>
      <c r="H2158" s="57" t="s">
        <v>4991</v>
      </c>
      <c r="I2158" s="57" t="s">
        <v>4393</v>
      </c>
      <c r="J2158" s="57" t="s">
        <v>4394</v>
      </c>
      <c r="K2158" s="57"/>
      <c r="L2158" s="57"/>
      <c r="M2158" s="57" t="s">
        <v>671</v>
      </c>
      <c r="N2158" s="57" t="s">
        <v>4992</v>
      </c>
      <c r="O2158" s="57"/>
      <c r="P2158" s="57"/>
      <c r="Q2158" s="57" t="s">
        <v>672</v>
      </c>
      <c r="R2158" s="57"/>
      <c r="S2158" s="57" t="s">
        <v>4986</v>
      </c>
      <c r="T2158" s="57"/>
      <c r="U2158" s="57"/>
      <c r="V2158" s="57"/>
      <c r="W2158" s="57"/>
      <c r="X2158">
        <f t="shared" si="33"/>
        <v>4</v>
      </c>
      <c r="Y2158" t="s">
        <v>69</v>
      </c>
      <c r="Z2158" t="s">
        <v>77</v>
      </c>
      <c r="AA2158" t="s">
        <v>159</v>
      </c>
      <c r="AB2158" t="str">
        <f>VLOOKUP($AA2158,Sheet2!$E$2:$I$222,3,FALSE)</f>
        <v>To Downtown</v>
      </c>
      <c r="AC2158" t="str">
        <f>VLOOKUP($AA2158,Sheet2!$E$2:$I$222,4,FALSE)</f>
        <v>Embarcadero Station</v>
      </c>
      <c r="AD2158" t="str">
        <f>VLOOKUP($AA2158,Sheet2!$E$2:$I$222,5,FALSE)</f>
        <v>Daily ~ 5am-12:30am</v>
      </c>
      <c r="AF2158" t="s">
        <v>36</v>
      </c>
      <c r="AG2158" t="s">
        <v>77</v>
      </c>
      <c r="AH2158" t="s">
        <v>112</v>
      </c>
      <c r="AI2158" s="57" t="str">
        <f>VLOOKUP(AH2158,[1]Sheet2!$E$2:$I$222,3,FALSE)</f>
        <v>To Downtown</v>
      </c>
      <c r="AJ2158" s="57" t="str">
        <f>VLOOKUP(AH2158,[1]Sheet2!$E$2:$I$222,4,FALSE)</f>
        <v>Embarcadero Station</v>
      </c>
      <c r="AK2158" s="57" t="str">
        <f>VLOOKUP(AH2158,[1]Sheet2!$E$2:$I$222,5,FALSE)</f>
        <v>Daily ~ 6am-12:30am</v>
      </c>
      <c r="AM2158" t="s">
        <v>41</v>
      </c>
      <c r="AN2158" t="s">
        <v>78</v>
      </c>
      <c r="AP2158" s="57" t="e">
        <f>VLOOKUP(AO2158,[1]Sheet2!$E$2:$I$222,3,FALSE)</f>
        <v>#N/A</v>
      </c>
      <c r="AQ2158" s="57" t="e">
        <f>VLOOKUP(AO2158,[1]Sheet2!$E$2:$I$222,4,FALSE)</f>
        <v>#N/A</v>
      </c>
      <c r="AR2158" s="57" t="e">
        <f>VLOOKUP(AO2158,[1]Sheet2!$E$2:$I$222,5,FALSE)</f>
        <v>#N/A</v>
      </c>
      <c r="AT2158" t="s">
        <v>72</v>
      </c>
      <c r="AU2158" t="s">
        <v>77</v>
      </c>
      <c r="AV2158" t="s">
        <v>174</v>
      </c>
      <c r="AW2158" s="57" t="str">
        <f>VLOOKUP(AV2158,[1]Sheet2!$E$2:$I$222,3,FALSE)</f>
        <v>To Visitacion Valley</v>
      </c>
      <c r="AX2158" s="57" t="str">
        <f>VLOOKUP(AV2158,[1]Sheet2!$E$2:$I$222,4,FALSE)</f>
        <v>Bayshore &amp; Sunnydale</v>
      </c>
      <c r="AY2158" s="57" t="str">
        <f>VLOOKUP(AV2158,[1]Sheet2!$E$2:$I$222,5,FALSE)</f>
        <v>Daily ~ 5am-12am</v>
      </c>
      <c r="BD2158" s="57" t="e">
        <f>VLOOKUP(BC2158,[1]Sheet2!$E$2:$I$222,3,FALSE)</f>
        <v>#N/A</v>
      </c>
      <c r="BE2158" s="57" t="e">
        <f>VLOOKUP(BC2158,[1]Sheet2!$E$2:$I$222,4,FALSE)</f>
        <v>#N/A</v>
      </c>
      <c r="BF2158" s="57" t="e">
        <f>VLOOKUP(BC2158,[1]Sheet2!$E$2:$I$222,5,FALSE)</f>
        <v>#N/A</v>
      </c>
      <c r="BK2158" s="57" t="e">
        <f>VLOOKUP(BJ2158,[1]Sheet2!$E$2:$I$222,3,FALSE)</f>
        <v>#N/A</v>
      </c>
      <c r="BL2158" s="57" t="e">
        <f>VLOOKUP(BJ2158,[1]Sheet2!$E$2:$I$222,4,FALSE)</f>
        <v>#N/A</v>
      </c>
      <c r="BM2158" s="57" t="e">
        <f>VLOOKUP(BJ2158,[1]Sheet2!$E$2:$I$222,5,FALSE)</f>
        <v>#N/A</v>
      </c>
      <c r="BR2158" s="57" t="e">
        <f>VLOOKUP(BQ2158,[1]Sheet2!$E$2:$I$222,3,FALSE)</f>
        <v>#N/A</v>
      </c>
      <c r="BS2158" s="57" t="e">
        <f>VLOOKUP(BQ2158,[1]Sheet2!$E$2:$I$222,4,FALSE)</f>
        <v>#N/A</v>
      </c>
      <c r="BT2158" s="57" t="e">
        <f>VLOOKUP(BQ2158,[1]Sheet2!$E$2:$I$222,5,FALSE)</f>
        <v>#N/A</v>
      </c>
      <c r="BY2158" s="57" t="e">
        <f>VLOOKUP(BX2158,[1]Sheet2!$E$2:$I$222,3,FALSE)</f>
        <v>#N/A</v>
      </c>
      <c r="BZ2158" s="57" t="e">
        <f>VLOOKUP(BX2158,[1]Sheet2!$E$2:$I$222,4,FALSE)</f>
        <v>#N/A</v>
      </c>
      <c r="CA2158" s="57" t="e">
        <f>VLOOKUP(BX2158,[1]Sheet2!$E$2:$I$222,5,FALSE)</f>
        <v>#N/A</v>
      </c>
      <c r="CF2158" s="57" t="e">
        <f>VLOOKUP(CE2158,[1]Sheet2!$E$2:$I$222,3,FALSE)</f>
        <v>#N/A</v>
      </c>
      <c r="CG2158" s="57" t="e">
        <f>VLOOKUP(CE2158,[1]Sheet2!$E$2:$I$222,4,FALSE)</f>
        <v>#N/A</v>
      </c>
      <c r="CH2158" s="57" t="e">
        <f>VLOOKUP(CE2158,[1]Sheet2!$E$2:$I$222,5,FALSE)</f>
        <v>#N/A</v>
      </c>
      <c r="CM2158" s="57" t="e">
        <f>VLOOKUP(CL2158,[1]Sheet2!$E$2:$I$222,3,FALSE)</f>
        <v>#N/A</v>
      </c>
      <c r="CN2158" s="57" t="e">
        <f>VLOOKUP(CL2158,[1]Sheet2!$E$2:$I$222,4,FALSE)</f>
        <v>#N/A</v>
      </c>
      <c r="CO2158" s="57" t="e">
        <f>VLOOKUP(CL2158,[1]Sheet2!$E$2:$I$222,5,FALSE)</f>
        <v>#N/A</v>
      </c>
    </row>
    <row r="2159" spans="1:93" x14ac:dyDescent="0.25">
      <c r="A2159" s="57">
        <v>2248</v>
      </c>
      <c r="B2159" s="57"/>
      <c r="C2159" s="57">
        <v>15730</v>
      </c>
      <c r="D2159" s="57">
        <v>5730</v>
      </c>
      <c r="E2159" s="57">
        <v>37.748351</v>
      </c>
      <c r="F2159" s="57">
        <v>-122.458623</v>
      </c>
      <c r="G2159" s="57" t="s">
        <v>4993</v>
      </c>
      <c r="H2159" s="57" t="s">
        <v>4994</v>
      </c>
      <c r="I2159" s="57" t="s">
        <v>4393</v>
      </c>
      <c r="J2159" s="57" t="s">
        <v>4394</v>
      </c>
      <c r="K2159" s="57"/>
      <c r="L2159" s="57"/>
      <c r="M2159" s="57"/>
      <c r="N2159" s="57" t="s">
        <v>4995</v>
      </c>
      <c r="O2159" s="57"/>
      <c r="P2159" s="57"/>
      <c r="Q2159" s="57" t="s">
        <v>672</v>
      </c>
      <c r="R2159" s="57"/>
      <c r="S2159" s="57" t="s">
        <v>4986</v>
      </c>
      <c r="T2159" s="57"/>
      <c r="U2159" s="57"/>
      <c r="V2159" s="57"/>
      <c r="W2159" s="57"/>
      <c r="X2159">
        <f t="shared" si="33"/>
        <v>4</v>
      </c>
      <c r="Y2159" t="s">
        <v>69</v>
      </c>
      <c r="Z2159" t="s">
        <v>77</v>
      </c>
      <c r="AA2159" t="s">
        <v>159</v>
      </c>
      <c r="AB2159" t="str">
        <f>VLOOKUP($AA2159,Sheet2!$E$2:$I$222,3,FALSE)</f>
        <v>To Downtown</v>
      </c>
      <c r="AC2159" t="str">
        <f>VLOOKUP($AA2159,Sheet2!$E$2:$I$222,4,FALSE)</f>
        <v>Embarcadero Station</v>
      </c>
      <c r="AD2159" t="str">
        <f>VLOOKUP($AA2159,Sheet2!$E$2:$I$222,5,FALSE)</f>
        <v>Daily ~ 5am-12:30am</v>
      </c>
      <c r="AF2159" t="s">
        <v>36</v>
      </c>
      <c r="AG2159" t="s">
        <v>77</v>
      </c>
      <c r="AH2159" t="s">
        <v>112</v>
      </c>
      <c r="AI2159" s="57" t="str">
        <f>VLOOKUP(AH2159,[1]Sheet2!$E$2:$I$222,3,FALSE)</f>
        <v>To Downtown</v>
      </c>
      <c r="AJ2159" s="57" t="str">
        <f>VLOOKUP(AH2159,[1]Sheet2!$E$2:$I$222,4,FALSE)</f>
        <v>Embarcadero Station</v>
      </c>
      <c r="AK2159" s="57" t="str">
        <f>VLOOKUP(AH2159,[1]Sheet2!$E$2:$I$222,5,FALSE)</f>
        <v>Daily ~ 6am-12:30am</v>
      </c>
      <c r="AM2159" t="s">
        <v>41</v>
      </c>
      <c r="AN2159" t="s">
        <v>78</v>
      </c>
      <c r="AP2159" s="57" t="e">
        <f>VLOOKUP(AO2159,[1]Sheet2!$E$2:$I$222,3,FALSE)</f>
        <v>#N/A</v>
      </c>
      <c r="AQ2159" s="57" t="e">
        <f>VLOOKUP(AO2159,[1]Sheet2!$E$2:$I$222,4,FALSE)</f>
        <v>#N/A</v>
      </c>
      <c r="AR2159" s="57" t="e">
        <f>VLOOKUP(AO2159,[1]Sheet2!$E$2:$I$222,5,FALSE)</f>
        <v>#N/A</v>
      </c>
      <c r="AT2159" t="s">
        <v>72</v>
      </c>
      <c r="AU2159" t="s">
        <v>77</v>
      </c>
      <c r="AV2159" t="s">
        <v>174</v>
      </c>
      <c r="AW2159" s="57" t="str">
        <f>VLOOKUP(AV2159,[1]Sheet2!$E$2:$I$222,3,FALSE)</f>
        <v>To Visitacion Valley</v>
      </c>
      <c r="AX2159" s="57" t="str">
        <f>VLOOKUP(AV2159,[1]Sheet2!$E$2:$I$222,4,FALSE)</f>
        <v>Bayshore &amp; Sunnydale</v>
      </c>
      <c r="AY2159" s="57" t="str">
        <f>VLOOKUP(AV2159,[1]Sheet2!$E$2:$I$222,5,FALSE)</f>
        <v>Daily ~ 5am-12am</v>
      </c>
      <c r="BD2159" s="57" t="e">
        <f>VLOOKUP(BC2159,[1]Sheet2!$E$2:$I$222,3,FALSE)</f>
        <v>#N/A</v>
      </c>
      <c r="BE2159" s="57" t="e">
        <f>VLOOKUP(BC2159,[1]Sheet2!$E$2:$I$222,4,FALSE)</f>
        <v>#N/A</v>
      </c>
      <c r="BF2159" s="57" t="e">
        <f>VLOOKUP(BC2159,[1]Sheet2!$E$2:$I$222,5,FALSE)</f>
        <v>#N/A</v>
      </c>
      <c r="BK2159" s="57" t="e">
        <f>VLOOKUP(BJ2159,[1]Sheet2!$E$2:$I$222,3,FALSE)</f>
        <v>#N/A</v>
      </c>
      <c r="BL2159" s="57" t="e">
        <f>VLOOKUP(BJ2159,[1]Sheet2!$E$2:$I$222,4,FALSE)</f>
        <v>#N/A</v>
      </c>
      <c r="BM2159" s="57" t="e">
        <f>VLOOKUP(BJ2159,[1]Sheet2!$E$2:$I$222,5,FALSE)</f>
        <v>#N/A</v>
      </c>
      <c r="BR2159" s="57" t="e">
        <f>VLOOKUP(BQ2159,[1]Sheet2!$E$2:$I$222,3,FALSE)</f>
        <v>#N/A</v>
      </c>
      <c r="BS2159" s="57" t="e">
        <f>VLOOKUP(BQ2159,[1]Sheet2!$E$2:$I$222,4,FALSE)</f>
        <v>#N/A</v>
      </c>
      <c r="BT2159" s="57" t="e">
        <f>VLOOKUP(BQ2159,[1]Sheet2!$E$2:$I$222,5,FALSE)</f>
        <v>#N/A</v>
      </c>
      <c r="BY2159" s="57" t="e">
        <f>VLOOKUP(BX2159,[1]Sheet2!$E$2:$I$222,3,FALSE)</f>
        <v>#N/A</v>
      </c>
      <c r="BZ2159" s="57" t="e">
        <f>VLOOKUP(BX2159,[1]Sheet2!$E$2:$I$222,4,FALSE)</f>
        <v>#N/A</v>
      </c>
      <c r="CA2159" s="57" t="e">
        <f>VLOOKUP(BX2159,[1]Sheet2!$E$2:$I$222,5,FALSE)</f>
        <v>#N/A</v>
      </c>
      <c r="CF2159" s="57" t="e">
        <f>VLOOKUP(CE2159,[1]Sheet2!$E$2:$I$222,3,FALSE)</f>
        <v>#N/A</v>
      </c>
      <c r="CG2159" s="57" t="e">
        <f>VLOOKUP(CE2159,[1]Sheet2!$E$2:$I$222,4,FALSE)</f>
        <v>#N/A</v>
      </c>
      <c r="CH2159" s="57" t="e">
        <f>VLOOKUP(CE2159,[1]Sheet2!$E$2:$I$222,5,FALSE)</f>
        <v>#N/A</v>
      </c>
      <c r="CM2159" s="57" t="e">
        <f>VLOOKUP(CL2159,[1]Sheet2!$E$2:$I$222,3,FALSE)</f>
        <v>#N/A</v>
      </c>
      <c r="CN2159" s="57" t="e">
        <f>VLOOKUP(CL2159,[1]Sheet2!$E$2:$I$222,4,FALSE)</f>
        <v>#N/A</v>
      </c>
      <c r="CO2159" s="57" t="e">
        <f>VLOOKUP(CL2159,[1]Sheet2!$E$2:$I$222,5,FALSE)</f>
        <v>#N/A</v>
      </c>
    </row>
    <row r="2160" spans="1:93" x14ac:dyDescent="0.25">
      <c r="A2160" s="57">
        <v>2249</v>
      </c>
      <c r="B2160" s="57"/>
      <c r="C2160" s="57">
        <v>15731</v>
      </c>
      <c r="D2160" s="57">
        <v>5731</v>
      </c>
      <c r="E2160" s="57">
        <v>37.788682999999999</v>
      </c>
      <c r="F2160" s="57">
        <v>-122.40200900000001</v>
      </c>
      <c r="G2160" s="57" t="s">
        <v>4996</v>
      </c>
      <c r="H2160" s="57" t="s">
        <v>4997</v>
      </c>
      <c r="I2160" s="57" t="s">
        <v>4393</v>
      </c>
      <c r="J2160" s="57" t="s">
        <v>4394</v>
      </c>
      <c r="K2160" s="57"/>
      <c r="L2160" s="57"/>
      <c r="M2160" s="57"/>
      <c r="N2160" s="57" t="s">
        <v>4998</v>
      </c>
      <c r="O2160" s="57"/>
      <c r="P2160" s="57"/>
      <c r="Q2160" s="57" t="s">
        <v>672</v>
      </c>
      <c r="R2160" s="57"/>
      <c r="S2160" s="57" t="s">
        <v>4404</v>
      </c>
      <c r="T2160" s="57"/>
      <c r="U2160" s="57"/>
      <c r="V2160" s="57"/>
      <c r="W2160" s="57"/>
      <c r="X2160">
        <f t="shared" si="33"/>
        <v>6</v>
      </c>
      <c r="Y2160" t="s">
        <v>69</v>
      </c>
      <c r="Z2160" t="s">
        <v>77</v>
      </c>
      <c r="AA2160" t="s">
        <v>159</v>
      </c>
      <c r="AB2160" t="str">
        <f>VLOOKUP($AA2160,Sheet2!$E$2:$I$222,3,FALSE)</f>
        <v>To Downtown</v>
      </c>
      <c r="AC2160" t="str">
        <f>VLOOKUP($AA2160,Sheet2!$E$2:$I$222,4,FALSE)</f>
        <v>Embarcadero Station</v>
      </c>
      <c r="AD2160" t="str">
        <f>VLOOKUP($AA2160,Sheet2!$E$2:$I$222,5,FALSE)</f>
        <v>Daily ~ 5am-12:30am</v>
      </c>
      <c r="AF2160" t="s">
        <v>36</v>
      </c>
      <c r="AG2160" t="s">
        <v>77</v>
      </c>
      <c r="AH2160" t="s">
        <v>112</v>
      </c>
      <c r="AI2160" s="57" t="str">
        <f>VLOOKUP(AH2160,[1]Sheet2!$E$2:$I$222,3,FALSE)</f>
        <v>To Downtown</v>
      </c>
      <c r="AJ2160" s="57" t="str">
        <f>VLOOKUP(AH2160,[1]Sheet2!$E$2:$I$222,4,FALSE)</f>
        <v>Embarcadero Station</v>
      </c>
      <c r="AK2160" s="57" t="str">
        <f>VLOOKUP(AH2160,[1]Sheet2!$E$2:$I$222,5,FALSE)</f>
        <v>Daily ~ 6am-12:30am</v>
      </c>
      <c r="AM2160" t="s">
        <v>41</v>
      </c>
      <c r="AN2160" t="s">
        <v>78</v>
      </c>
      <c r="AP2160" s="57" t="e">
        <f>VLOOKUP(AO2160,[1]Sheet2!$E$2:$I$222,3,FALSE)</f>
        <v>#N/A</v>
      </c>
      <c r="AQ2160" s="57" t="e">
        <f>VLOOKUP(AO2160,[1]Sheet2!$E$2:$I$222,4,FALSE)</f>
        <v>#N/A</v>
      </c>
      <c r="AR2160" s="57" t="e">
        <f>VLOOKUP(AO2160,[1]Sheet2!$E$2:$I$222,5,FALSE)</f>
        <v>#N/A</v>
      </c>
      <c r="AT2160" t="s">
        <v>29</v>
      </c>
      <c r="AU2160" t="s">
        <v>78</v>
      </c>
      <c r="AW2160" s="57" t="e">
        <f>VLOOKUP(AV2160,[1]Sheet2!$E$2:$I$222,3,FALSE)</f>
        <v>#N/A</v>
      </c>
      <c r="AX2160" s="57" t="e">
        <f>VLOOKUP(AV2160,[1]Sheet2!$E$2:$I$222,4,FALSE)</f>
        <v>#N/A</v>
      </c>
      <c r="AY2160" s="57" t="e">
        <f>VLOOKUP(AV2160,[1]Sheet2!$E$2:$I$222,5,FALSE)</f>
        <v>#N/A</v>
      </c>
      <c r="BA2160" t="s">
        <v>72</v>
      </c>
      <c r="BB2160" t="s">
        <v>77</v>
      </c>
      <c r="BC2160" t="s">
        <v>174</v>
      </c>
      <c r="BD2160" s="57" t="str">
        <f>VLOOKUP(BC2160,[1]Sheet2!$E$2:$I$222,3,FALSE)</f>
        <v>To Visitacion Valley</v>
      </c>
      <c r="BE2160" s="57" t="str">
        <f>VLOOKUP(BC2160,[1]Sheet2!$E$2:$I$222,4,FALSE)</f>
        <v>Bayshore &amp; Sunnydale</v>
      </c>
      <c r="BF2160" s="57" t="str">
        <f>VLOOKUP(BC2160,[1]Sheet2!$E$2:$I$222,5,FALSE)</f>
        <v>Daily ~ 5am-12am</v>
      </c>
      <c r="BH2160" t="s">
        <v>56</v>
      </c>
      <c r="BI2160" t="s">
        <v>77</v>
      </c>
      <c r="BJ2160" t="s">
        <v>140</v>
      </c>
      <c r="BK2160" s="57" t="str">
        <f>VLOOKUP(BJ2160,[1]Sheet2!$E$2:$I$222,3,FALSE)</f>
        <v>To Downtown</v>
      </c>
      <c r="BL2160" s="57" t="str">
        <f>VLOOKUP(BJ2160,[1]Sheet2!$E$2:$I$222,4,FALSE)</f>
        <v>Embarcadero Station</v>
      </c>
      <c r="BM2160" s="57" t="str">
        <f>VLOOKUP(BJ2160,[1]Sheet2!$E$2:$I$222,5,FALSE)</f>
        <v>Daily ~ 5am-12am</v>
      </c>
      <c r="BR2160" s="57" t="e">
        <f>VLOOKUP(BQ2160,[1]Sheet2!$E$2:$I$222,3,FALSE)</f>
        <v>#N/A</v>
      </c>
      <c r="BS2160" s="57" t="e">
        <f>VLOOKUP(BQ2160,[1]Sheet2!$E$2:$I$222,4,FALSE)</f>
        <v>#N/A</v>
      </c>
      <c r="BT2160" s="57" t="e">
        <f>VLOOKUP(BQ2160,[1]Sheet2!$E$2:$I$222,5,FALSE)</f>
        <v>#N/A</v>
      </c>
      <c r="BY2160" s="57" t="e">
        <f>VLOOKUP(BX2160,[1]Sheet2!$E$2:$I$222,3,FALSE)</f>
        <v>#N/A</v>
      </c>
      <c r="BZ2160" s="57" t="e">
        <f>VLOOKUP(BX2160,[1]Sheet2!$E$2:$I$222,4,FALSE)</f>
        <v>#N/A</v>
      </c>
      <c r="CA2160" s="57" t="e">
        <f>VLOOKUP(BX2160,[1]Sheet2!$E$2:$I$222,5,FALSE)</f>
        <v>#N/A</v>
      </c>
      <c r="CF2160" s="57" t="e">
        <f>VLOOKUP(CE2160,[1]Sheet2!$E$2:$I$222,3,FALSE)</f>
        <v>#N/A</v>
      </c>
      <c r="CG2160" s="57" t="e">
        <f>VLOOKUP(CE2160,[1]Sheet2!$E$2:$I$222,4,FALSE)</f>
        <v>#N/A</v>
      </c>
      <c r="CH2160" s="57" t="e">
        <f>VLOOKUP(CE2160,[1]Sheet2!$E$2:$I$222,5,FALSE)</f>
        <v>#N/A</v>
      </c>
      <c r="CM2160" s="57" t="e">
        <f>VLOOKUP(CL2160,[1]Sheet2!$E$2:$I$222,3,FALSE)</f>
        <v>#N/A</v>
      </c>
      <c r="CN2160" s="57" t="e">
        <f>VLOOKUP(CL2160,[1]Sheet2!$E$2:$I$222,4,FALSE)</f>
        <v>#N/A</v>
      </c>
      <c r="CO2160" s="57" t="e">
        <f>VLOOKUP(CL2160,[1]Sheet2!$E$2:$I$222,5,FALSE)</f>
        <v>#N/A</v>
      </c>
    </row>
    <row r="2161" spans="1:93" x14ac:dyDescent="0.25">
      <c r="A2161">
        <v>2250</v>
      </c>
      <c r="C2161">
        <v>15732</v>
      </c>
      <c r="D2161">
        <v>5732</v>
      </c>
      <c r="E2161">
        <v>37.746679999999998</v>
      </c>
      <c r="F2161">
        <v>-122.43147999999999</v>
      </c>
      <c r="G2161" t="s">
        <v>4999</v>
      </c>
      <c r="H2161" t="s">
        <v>5000</v>
      </c>
      <c r="I2161" t="s">
        <v>746</v>
      </c>
      <c r="J2161" t="s">
        <v>728</v>
      </c>
      <c r="Q2161" t="s">
        <v>672</v>
      </c>
      <c r="S2161" t="s">
        <v>1574</v>
      </c>
      <c r="X2161">
        <f t="shared" si="33"/>
        <v>1</v>
      </c>
      <c r="Y2161" t="s">
        <v>20</v>
      </c>
      <c r="Z2161" t="s">
        <v>79</v>
      </c>
      <c r="AB2161" t="e">
        <f>VLOOKUP($AA2161,Sheet2!$E$2:$I$222,3,FALSE)</f>
        <v>#N/A</v>
      </c>
      <c r="AC2161" t="e">
        <f>VLOOKUP($AA2161,Sheet2!$E$2:$I$222,4,FALSE)</f>
        <v>#N/A</v>
      </c>
      <c r="AD2161" t="e">
        <f>VLOOKUP($AA2161,Sheet2!$E$2:$I$222,5,FALSE)</f>
        <v>#N/A</v>
      </c>
      <c r="AI2161" t="e">
        <f>VLOOKUP(AH2161,[1]Sheet2!$E$2:$I$222,3,FALSE)</f>
        <v>#N/A</v>
      </c>
      <c r="AJ2161" t="e">
        <f>VLOOKUP(AH2161,[1]Sheet2!$E$2:$I$222,4,FALSE)</f>
        <v>#N/A</v>
      </c>
      <c r="AK2161" t="e">
        <f>VLOOKUP(AH2161,[1]Sheet2!$E$2:$I$222,5,FALSE)</f>
        <v>#N/A</v>
      </c>
      <c r="AP2161" t="e">
        <f>VLOOKUP(AO2161,[1]Sheet2!$E$2:$I$222,3,FALSE)</f>
        <v>#N/A</v>
      </c>
      <c r="AQ2161" t="e">
        <f>VLOOKUP(AO2161,[1]Sheet2!$E$2:$I$222,4,FALSE)</f>
        <v>#N/A</v>
      </c>
      <c r="AR2161" t="e">
        <f>VLOOKUP(AO2161,[1]Sheet2!$E$2:$I$222,5,FALSE)</f>
        <v>#N/A</v>
      </c>
      <c r="AW2161" t="e">
        <f>VLOOKUP(AV2161,[1]Sheet2!$E$2:$I$222,3,FALSE)</f>
        <v>#N/A</v>
      </c>
      <c r="AX2161" t="e">
        <f>VLOOKUP(AV2161,[1]Sheet2!$E$2:$I$222,4,FALSE)</f>
        <v>#N/A</v>
      </c>
      <c r="AY2161" t="e">
        <f>VLOOKUP(AV2161,[1]Sheet2!$E$2:$I$222,5,FALSE)</f>
        <v>#N/A</v>
      </c>
      <c r="BD2161" t="e">
        <f>VLOOKUP(BC2161,[1]Sheet2!$E$2:$I$222,3,FALSE)</f>
        <v>#N/A</v>
      </c>
      <c r="BE2161" t="e">
        <f>VLOOKUP(BC2161,[1]Sheet2!$E$2:$I$222,4,FALSE)</f>
        <v>#N/A</v>
      </c>
      <c r="BF2161" t="e">
        <f>VLOOKUP(BC2161,[1]Sheet2!$E$2:$I$222,5,FALSE)</f>
        <v>#N/A</v>
      </c>
      <c r="BK2161" t="e">
        <f>VLOOKUP(BJ2161,[1]Sheet2!$E$2:$I$222,3,FALSE)</f>
        <v>#N/A</v>
      </c>
      <c r="BL2161" t="e">
        <f>VLOOKUP(BJ2161,[1]Sheet2!$E$2:$I$222,4,FALSE)</f>
        <v>#N/A</v>
      </c>
      <c r="BM2161" t="e">
        <f>VLOOKUP(BJ2161,[1]Sheet2!$E$2:$I$222,5,FALSE)</f>
        <v>#N/A</v>
      </c>
      <c r="BR2161" t="e">
        <f>VLOOKUP(BQ2161,[1]Sheet2!$E$2:$I$222,3,FALSE)</f>
        <v>#N/A</v>
      </c>
      <c r="BS2161" t="e">
        <f>VLOOKUP(BQ2161,[1]Sheet2!$E$2:$I$222,4,FALSE)</f>
        <v>#N/A</v>
      </c>
      <c r="BT2161" t="e">
        <f>VLOOKUP(BQ2161,[1]Sheet2!$E$2:$I$222,5,FALSE)</f>
        <v>#N/A</v>
      </c>
      <c r="BY2161" t="e">
        <f>VLOOKUP(BX2161,[1]Sheet2!$E$2:$I$222,3,FALSE)</f>
        <v>#N/A</v>
      </c>
      <c r="BZ2161" t="e">
        <f>VLOOKUP(BX2161,[1]Sheet2!$E$2:$I$222,4,FALSE)</f>
        <v>#N/A</v>
      </c>
      <c r="CA2161" t="e">
        <f>VLOOKUP(BX2161,[1]Sheet2!$E$2:$I$222,5,FALSE)</f>
        <v>#N/A</v>
      </c>
      <c r="CF2161" t="e">
        <f>VLOOKUP(CE2161,[1]Sheet2!$E$2:$I$222,3,FALSE)</f>
        <v>#N/A</v>
      </c>
      <c r="CG2161" t="e">
        <f>VLOOKUP(CE2161,[1]Sheet2!$E$2:$I$222,4,FALSE)</f>
        <v>#N/A</v>
      </c>
      <c r="CH2161" t="e">
        <f>VLOOKUP(CE2161,[1]Sheet2!$E$2:$I$222,5,FALSE)</f>
        <v>#N/A</v>
      </c>
      <c r="CM2161" t="e">
        <f>VLOOKUP(CL2161,[1]Sheet2!$E$2:$I$222,3,FALSE)</f>
        <v>#N/A</v>
      </c>
      <c r="CN2161" t="e">
        <f>VLOOKUP(CL2161,[1]Sheet2!$E$2:$I$222,4,FALSE)</f>
        <v>#N/A</v>
      </c>
      <c r="CO2161" t="e">
        <f>VLOOKUP(CL2161,[1]Sheet2!$E$2:$I$222,5,FALSE)</f>
        <v>#N/A</v>
      </c>
    </row>
    <row r="2162" spans="1:93" x14ac:dyDescent="0.25">
      <c r="A2162">
        <v>2251</v>
      </c>
      <c r="C2162">
        <v>15733</v>
      </c>
      <c r="D2162">
        <v>5733</v>
      </c>
      <c r="E2162">
        <v>37.746540000000003</v>
      </c>
      <c r="F2162">
        <v>-122.43132</v>
      </c>
      <c r="G2162" t="s">
        <v>4999</v>
      </c>
      <c r="H2162" t="s">
        <v>5000</v>
      </c>
      <c r="I2162" t="s">
        <v>677</v>
      </c>
      <c r="J2162" t="s">
        <v>728</v>
      </c>
      <c r="Q2162" t="s">
        <v>672</v>
      </c>
      <c r="S2162" t="s">
        <v>1564</v>
      </c>
      <c r="X2162">
        <f t="shared" si="33"/>
        <v>1</v>
      </c>
      <c r="Y2162" t="s">
        <v>20</v>
      </c>
      <c r="Z2162" t="s">
        <v>78</v>
      </c>
      <c r="AB2162" t="e">
        <f>VLOOKUP($AA2162,Sheet2!$E$2:$I$222,3,FALSE)</f>
        <v>#N/A</v>
      </c>
      <c r="AC2162" t="e">
        <f>VLOOKUP($AA2162,Sheet2!$E$2:$I$222,4,FALSE)</f>
        <v>#N/A</v>
      </c>
      <c r="AD2162" t="e">
        <f>VLOOKUP($AA2162,Sheet2!$E$2:$I$222,5,FALSE)</f>
        <v>#N/A</v>
      </c>
      <c r="AI2162" t="e">
        <f>VLOOKUP(AH2162,[1]Sheet2!$E$2:$I$222,3,FALSE)</f>
        <v>#N/A</v>
      </c>
      <c r="AJ2162" t="e">
        <f>VLOOKUP(AH2162,[1]Sheet2!$E$2:$I$222,4,FALSE)</f>
        <v>#N/A</v>
      </c>
      <c r="AK2162" t="e">
        <f>VLOOKUP(AH2162,[1]Sheet2!$E$2:$I$222,5,FALSE)</f>
        <v>#N/A</v>
      </c>
      <c r="AP2162" t="e">
        <f>VLOOKUP(AO2162,[1]Sheet2!$E$2:$I$222,3,FALSE)</f>
        <v>#N/A</v>
      </c>
      <c r="AQ2162" t="e">
        <f>VLOOKUP(AO2162,[1]Sheet2!$E$2:$I$222,4,FALSE)</f>
        <v>#N/A</v>
      </c>
      <c r="AR2162" t="e">
        <f>VLOOKUP(AO2162,[1]Sheet2!$E$2:$I$222,5,FALSE)</f>
        <v>#N/A</v>
      </c>
      <c r="AW2162" t="e">
        <f>VLOOKUP(AV2162,[1]Sheet2!$E$2:$I$222,3,FALSE)</f>
        <v>#N/A</v>
      </c>
      <c r="AX2162" t="e">
        <f>VLOOKUP(AV2162,[1]Sheet2!$E$2:$I$222,4,FALSE)</f>
        <v>#N/A</v>
      </c>
      <c r="AY2162" t="e">
        <f>VLOOKUP(AV2162,[1]Sheet2!$E$2:$I$222,5,FALSE)</f>
        <v>#N/A</v>
      </c>
      <c r="BD2162" t="e">
        <f>VLOOKUP(BC2162,[1]Sheet2!$E$2:$I$222,3,FALSE)</f>
        <v>#N/A</v>
      </c>
      <c r="BE2162" t="e">
        <f>VLOOKUP(BC2162,[1]Sheet2!$E$2:$I$222,4,FALSE)</f>
        <v>#N/A</v>
      </c>
      <c r="BF2162" t="e">
        <f>VLOOKUP(BC2162,[1]Sheet2!$E$2:$I$222,5,FALSE)</f>
        <v>#N/A</v>
      </c>
      <c r="BK2162" t="e">
        <f>VLOOKUP(BJ2162,[1]Sheet2!$E$2:$I$222,3,FALSE)</f>
        <v>#N/A</v>
      </c>
      <c r="BL2162" t="e">
        <f>VLOOKUP(BJ2162,[1]Sheet2!$E$2:$I$222,4,FALSE)</f>
        <v>#N/A</v>
      </c>
      <c r="BM2162" t="e">
        <f>VLOOKUP(BJ2162,[1]Sheet2!$E$2:$I$222,5,FALSE)</f>
        <v>#N/A</v>
      </c>
      <c r="BR2162" t="e">
        <f>VLOOKUP(BQ2162,[1]Sheet2!$E$2:$I$222,3,FALSE)</f>
        <v>#N/A</v>
      </c>
      <c r="BS2162" t="e">
        <f>VLOOKUP(BQ2162,[1]Sheet2!$E$2:$I$222,4,FALSE)</f>
        <v>#N/A</v>
      </c>
      <c r="BT2162" t="e">
        <f>VLOOKUP(BQ2162,[1]Sheet2!$E$2:$I$222,5,FALSE)</f>
        <v>#N/A</v>
      </c>
      <c r="BY2162" t="e">
        <f>VLOOKUP(BX2162,[1]Sheet2!$E$2:$I$222,3,FALSE)</f>
        <v>#N/A</v>
      </c>
      <c r="BZ2162" t="e">
        <f>VLOOKUP(BX2162,[1]Sheet2!$E$2:$I$222,4,FALSE)</f>
        <v>#N/A</v>
      </c>
      <c r="CA2162" t="e">
        <f>VLOOKUP(BX2162,[1]Sheet2!$E$2:$I$222,5,FALSE)</f>
        <v>#N/A</v>
      </c>
      <c r="CF2162" t="e">
        <f>VLOOKUP(CE2162,[1]Sheet2!$E$2:$I$222,3,FALSE)</f>
        <v>#N/A</v>
      </c>
      <c r="CG2162" t="e">
        <f>VLOOKUP(CE2162,[1]Sheet2!$E$2:$I$222,4,FALSE)</f>
        <v>#N/A</v>
      </c>
      <c r="CH2162" t="e">
        <f>VLOOKUP(CE2162,[1]Sheet2!$E$2:$I$222,5,FALSE)</f>
        <v>#N/A</v>
      </c>
      <c r="CM2162" t="e">
        <f>VLOOKUP(CL2162,[1]Sheet2!$E$2:$I$222,3,FALSE)</f>
        <v>#N/A</v>
      </c>
      <c r="CN2162" t="e">
        <f>VLOOKUP(CL2162,[1]Sheet2!$E$2:$I$222,4,FALSE)</f>
        <v>#N/A</v>
      </c>
      <c r="CO2162" t="e">
        <f>VLOOKUP(CL2162,[1]Sheet2!$E$2:$I$222,5,FALSE)</f>
        <v>#N/A</v>
      </c>
    </row>
    <row r="2163" spans="1:93" x14ac:dyDescent="0.25">
      <c r="A2163">
        <v>2252</v>
      </c>
      <c r="C2163">
        <v>15734</v>
      </c>
      <c r="D2163">
        <v>5734</v>
      </c>
      <c r="E2163">
        <v>37.745190000000001</v>
      </c>
      <c r="F2163">
        <v>-122.43134000000001</v>
      </c>
      <c r="G2163" t="s">
        <v>5001</v>
      </c>
      <c r="H2163" t="s">
        <v>5002</v>
      </c>
      <c r="I2163" t="s">
        <v>746</v>
      </c>
      <c r="J2163" t="s">
        <v>728</v>
      </c>
      <c r="Q2163" t="s">
        <v>672</v>
      </c>
      <c r="S2163" t="s">
        <v>1574</v>
      </c>
      <c r="X2163">
        <f t="shared" si="33"/>
        <v>1</v>
      </c>
      <c r="Y2163" t="s">
        <v>20</v>
      </c>
      <c r="Z2163" t="s">
        <v>79</v>
      </c>
      <c r="AB2163" t="e">
        <f>VLOOKUP($AA2163,Sheet2!$E$2:$I$222,3,FALSE)</f>
        <v>#N/A</v>
      </c>
      <c r="AC2163" t="e">
        <f>VLOOKUP($AA2163,Sheet2!$E$2:$I$222,4,FALSE)</f>
        <v>#N/A</v>
      </c>
      <c r="AD2163" t="e">
        <f>VLOOKUP($AA2163,Sheet2!$E$2:$I$222,5,FALSE)</f>
        <v>#N/A</v>
      </c>
      <c r="AI2163" t="e">
        <f>VLOOKUP(AH2163,[1]Sheet2!$E$2:$I$222,3,FALSE)</f>
        <v>#N/A</v>
      </c>
      <c r="AJ2163" t="e">
        <f>VLOOKUP(AH2163,[1]Sheet2!$E$2:$I$222,4,FALSE)</f>
        <v>#N/A</v>
      </c>
      <c r="AK2163" t="e">
        <f>VLOOKUP(AH2163,[1]Sheet2!$E$2:$I$222,5,FALSE)</f>
        <v>#N/A</v>
      </c>
      <c r="AP2163" t="e">
        <f>VLOOKUP(AO2163,[1]Sheet2!$E$2:$I$222,3,FALSE)</f>
        <v>#N/A</v>
      </c>
      <c r="AQ2163" t="e">
        <f>VLOOKUP(AO2163,[1]Sheet2!$E$2:$I$222,4,FALSE)</f>
        <v>#N/A</v>
      </c>
      <c r="AR2163" t="e">
        <f>VLOOKUP(AO2163,[1]Sheet2!$E$2:$I$222,5,FALSE)</f>
        <v>#N/A</v>
      </c>
      <c r="AW2163" t="e">
        <f>VLOOKUP(AV2163,[1]Sheet2!$E$2:$I$222,3,FALSE)</f>
        <v>#N/A</v>
      </c>
      <c r="AX2163" t="e">
        <f>VLOOKUP(AV2163,[1]Sheet2!$E$2:$I$222,4,FALSE)</f>
        <v>#N/A</v>
      </c>
      <c r="AY2163" t="e">
        <f>VLOOKUP(AV2163,[1]Sheet2!$E$2:$I$222,5,FALSE)</f>
        <v>#N/A</v>
      </c>
      <c r="BD2163" t="e">
        <f>VLOOKUP(BC2163,[1]Sheet2!$E$2:$I$222,3,FALSE)</f>
        <v>#N/A</v>
      </c>
      <c r="BE2163" t="e">
        <f>VLOOKUP(BC2163,[1]Sheet2!$E$2:$I$222,4,FALSE)</f>
        <v>#N/A</v>
      </c>
      <c r="BF2163" t="e">
        <f>VLOOKUP(BC2163,[1]Sheet2!$E$2:$I$222,5,FALSE)</f>
        <v>#N/A</v>
      </c>
      <c r="BK2163" t="e">
        <f>VLOOKUP(BJ2163,[1]Sheet2!$E$2:$I$222,3,FALSE)</f>
        <v>#N/A</v>
      </c>
      <c r="BL2163" t="e">
        <f>VLOOKUP(BJ2163,[1]Sheet2!$E$2:$I$222,4,FALSE)</f>
        <v>#N/A</v>
      </c>
      <c r="BM2163" t="e">
        <f>VLOOKUP(BJ2163,[1]Sheet2!$E$2:$I$222,5,FALSE)</f>
        <v>#N/A</v>
      </c>
      <c r="BR2163" t="e">
        <f>VLOOKUP(BQ2163,[1]Sheet2!$E$2:$I$222,3,FALSE)</f>
        <v>#N/A</v>
      </c>
      <c r="BS2163" t="e">
        <f>VLOOKUP(BQ2163,[1]Sheet2!$E$2:$I$222,4,FALSE)</f>
        <v>#N/A</v>
      </c>
      <c r="BT2163" t="e">
        <f>VLOOKUP(BQ2163,[1]Sheet2!$E$2:$I$222,5,FALSE)</f>
        <v>#N/A</v>
      </c>
      <c r="BY2163" t="e">
        <f>VLOOKUP(BX2163,[1]Sheet2!$E$2:$I$222,3,FALSE)</f>
        <v>#N/A</v>
      </c>
      <c r="BZ2163" t="e">
        <f>VLOOKUP(BX2163,[1]Sheet2!$E$2:$I$222,4,FALSE)</f>
        <v>#N/A</v>
      </c>
      <c r="CA2163" t="e">
        <f>VLOOKUP(BX2163,[1]Sheet2!$E$2:$I$222,5,FALSE)</f>
        <v>#N/A</v>
      </c>
      <c r="CF2163" t="e">
        <f>VLOOKUP(CE2163,[1]Sheet2!$E$2:$I$222,3,FALSE)</f>
        <v>#N/A</v>
      </c>
      <c r="CG2163" t="e">
        <f>VLOOKUP(CE2163,[1]Sheet2!$E$2:$I$222,4,FALSE)</f>
        <v>#N/A</v>
      </c>
      <c r="CH2163" t="e">
        <f>VLOOKUP(CE2163,[1]Sheet2!$E$2:$I$222,5,FALSE)</f>
        <v>#N/A</v>
      </c>
      <c r="CM2163" t="e">
        <f>VLOOKUP(CL2163,[1]Sheet2!$E$2:$I$222,3,FALSE)</f>
        <v>#N/A</v>
      </c>
      <c r="CN2163" t="e">
        <f>VLOOKUP(CL2163,[1]Sheet2!$E$2:$I$222,4,FALSE)</f>
        <v>#N/A</v>
      </c>
      <c r="CO2163" t="e">
        <f>VLOOKUP(CL2163,[1]Sheet2!$E$2:$I$222,5,FALSE)</f>
        <v>#N/A</v>
      </c>
    </row>
    <row r="2164" spans="1:93" x14ac:dyDescent="0.25">
      <c r="A2164">
        <v>2253</v>
      </c>
      <c r="C2164">
        <v>15735</v>
      </c>
      <c r="D2164">
        <v>5735</v>
      </c>
      <c r="E2164">
        <v>37.744929999999997</v>
      </c>
      <c r="F2164">
        <v>-122.43116999999999</v>
      </c>
      <c r="G2164" t="s">
        <v>5001</v>
      </c>
      <c r="H2164" t="s">
        <v>5002</v>
      </c>
      <c r="I2164" t="s">
        <v>677</v>
      </c>
      <c r="J2164" t="s">
        <v>728</v>
      </c>
      <c r="Q2164" t="s">
        <v>672</v>
      </c>
      <c r="S2164" t="s">
        <v>1564</v>
      </c>
      <c r="X2164">
        <f t="shared" si="33"/>
        <v>1</v>
      </c>
      <c r="Y2164" t="s">
        <v>20</v>
      </c>
      <c r="Z2164" t="s">
        <v>78</v>
      </c>
      <c r="AB2164" t="e">
        <f>VLOOKUP($AA2164,Sheet2!$E$2:$I$222,3,FALSE)</f>
        <v>#N/A</v>
      </c>
      <c r="AC2164" t="e">
        <f>VLOOKUP($AA2164,Sheet2!$E$2:$I$222,4,FALSE)</f>
        <v>#N/A</v>
      </c>
      <c r="AD2164" t="e">
        <f>VLOOKUP($AA2164,Sheet2!$E$2:$I$222,5,FALSE)</f>
        <v>#N/A</v>
      </c>
      <c r="AI2164" t="e">
        <f>VLOOKUP(AH2164,[1]Sheet2!$E$2:$I$222,3,FALSE)</f>
        <v>#N/A</v>
      </c>
      <c r="AJ2164" t="e">
        <f>VLOOKUP(AH2164,[1]Sheet2!$E$2:$I$222,4,FALSE)</f>
        <v>#N/A</v>
      </c>
      <c r="AK2164" t="e">
        <f>VLOOKUP(AH2164,[1]Sheet2!$E$2:$I$222,5,FALSE)</f>
        <v>#N/A</v>
      </c>
      <c r="AP2164" t="e">
        <f>VLOOKUP(AO2164,[1]Sheet2!$E$2:$I$222,3,FALSE)</f>
        <v>#N/A</v>
      </c>
      <c r="AQ2164" t="e">
        <f>VLOOKUP(AO2164,[1]Sheet2!$E$2:$I$222,4,FALSE)</f>
        <v>#N/A</v>
      </c>
      <c r="AR2164" t="e">
        <f>VLOOKUP(AO2164,[1]Sheet2!$E$2:$I$222,5,FALSE)</f>
        <v>#N/A</v>
      </c>
      <c r="AW2164" t="e">
        <f>VLOOKUP(AV2164,[1]Sheet2!$E$2:$I$222,3,FALSE)</f>
        <v>#N/A</v>
      </c>
      <c r="AX2164" t="e">
        <f>VLOOKUP(AV2164,[1]Sheet2!$E$2:$I$222,4,FALSE)</f>
        <v>#N/A</v>
      </c>
      <c r="AY2164" t="e">
        <f>VLOOKUP(AV2164,[1]Sheet2!$E$2:$I$222,5,FALSE)</f>
        <v>#N/A</v>
      </c>
      <c r="BD2164" t="e">
        <f>VLOOKUP(BC2164,[1]Sheet2!$E$2:$I$222,3,FALSE)</f>
        <v>#N/A</v>
      </c>
      <c r="BE2164" t="e">
        <f>VLOOKUP(BC2164,[1]Sheet2!$E$2:$I$222,4,FALSE)</f>
        <v>#N/A</v>
      </c>
      <c r="BF2164" t="e">
        <f>VLOOKUP(BC2164,[1]Sheet2!$E$2:$I$222,5,FALSE)</f>
        <v>#N/A</v>
      </c>
      <c r="BK2164" t="e">
        <f>VLOOKUP(BJ2164,[1]Sheet2!$E$2:$I$222,3,FALSE)</f>
        <v>#N/A</v>
      </c>
      <c r="BL2164" t="e">
        <f>VLOOKUP(BJ2164,[1]Sheet2!$E$2:$I$222,4,FALSE)</f>
        <v>#N/A</v>
      </c>
      <c r="BM2164" t="e">
        <f>VLOOKUP(BJ2164,[1]Sheet2!$E$2:$I$222,5,FALSE)</f>
        <v>#N/A</v>
      </c>
      <c r="BR2164" t="e">
        <f>VLOOKUP(BQ2164,[1]Sheet2!$E$2:$I$222,3,FALSE)</f>
        <v>#N/A</v>
      </c>
      <c r="BS2164" t="e">
        <f>VLOOKUP(BQ2164,[1]Sheet2!$E$2:$I$222,4,FALSE)</f>
        <v>#N/A</v>
      </c>
      <c r="BT2164" t="e">
        <f>VLOOKUP(BQ2164,[1]Sheet2!$E$2:$I$222,5,FALSE)</f>
        <v>#N/A</v>
      </c>
      <c r="BY2164" t="e">
        <f>VLOOKUP(BX2164,[1]Sheet2!$E$2:$I$222,3,FALSE)</f>
        <v>#N/A</v>
      </c>
      <c r="BZ2164" t="e">
        <f>VLOOKUP(BX2164,[1]Sheet2!$E$2:$I$222,4,FALSE)</f>
        <v>#N/A</v>
      </c>
      <c r="CA2164" t="e">
        <f>VLOOKUP(BX2164,[1]Sheet2!$E$2:$I$222,5,FALSE)</f>
        <v>#N/A</v>
      </c>
      <c r="CF2164" t="e">
        <f>VLOOKUP(CE2164,[1]Sheet2!$E$2:$I$222,3,FALSE)</f>
        <v>#N/A</v>
      </c>
      <c r="CG2164" t="e">
        <f>VLOOKUP(CE2164,[1]Sheet2!$E$2:$I$222,4,FALSE)</f>
        <v>#N/A</v>
      </c>
      <c r="CH2164" t="e">
        <f>VLOOKUP(CE2164,[1]Sheet2!$E$2:$I$222,5,FALSE)</f>
        <v>#N/A</v>
      </c>
      <c r="CM2164" t="e">
        <f>VLOOKUP(CL2164,[1]Sheet2!$E$2:$I$222,3,FALSE)</f>
        <v>#N/A</v>
      </c>
      <c r="CN2164" t="e">
        <f>VLOOKUP(CL2164,[1]Sheet2!$E$2:$I$222,4,FALSE)</f>
        <v>#N/A</v>
      </c>
      <c r="CO2164" t="e">
        <f>VLOOKUP(CL2164,[1]Sheet2!$E$2:$I$222,5,FALSE)</f>
        <v>#N/A</v>
      </c>
    </row>
    <row r="2165" spans="1:93" x14ac:dyDescent="0.25">
      <c r="A2165">
        <v>2254</v>
      </c>
      <c r="C2165">
        <v>15736</v>
      </c>
      <c r="D2165">
        <v>5736</v>
      </c>
      <c r="E2165">
        <v>37.743540000000003</v>
      </c>
      <c r="F2165">
        <v>-122.43116999999999</v>
      </c>
      <c r="G2165" t="s">
        <v>5003</v>
      </c>
      <c r="H2165" t="s">
        <v>5004</v>
      </c>
      <c r="I2165" t="s">
        <v>746</v>
      </c>
      <c r="J2165" t="s">
        <v>728</v>
      </c>
      <c r="Q2165" t="s">
        <v>672</v>
      </c>
      <c r="S2165" t="s">
        <v>1574</v>
      </c>
      <c r="X2165">
        <f t="shared" si="33"/>
        <v>1</v>
      </c>
      <c r="Y2165" t="s">
        <v>20</v>
      </c>
      <c r="Z2165" t="s">
        <v>79</v>
      </c>
      <c r="AB2165" t="e">
        <f>VLOOKUP($AA2165,Sheet2!$E$2:$I$222,3,FALSE)</f>
        <v>#N/A</v>
      </c>
      <c r="AC2165" t="e">
        <f>VLOOKUP($AA2165,Sheet2!$E$2:$I$222,4,FALSE)</f>
        <v>#N/A</v>
      </c>
      <c r="AD2165" t="e">
        <f>VLOOKUP($AA2165,Sheet2!$E$2:$I$222,5,FALSE)</f>
        <v>#N/A</v>
      </c>
      <c r="AI2165" t="e">
        <f>VLOOKUP(AH2165,[1]Sheet2!$E$2:$I$222,3,FALSE)</f>
        <v>#N/A</v>
      </c>
      <c r="AJ2165" t="e">
        <f>VLOOKUP(AH2165,[1]Sheet2!$E$2:$I$222,4,FALSE)</f>
        <v>#N/A</v>
      </c>
      <c r="AK2165" t="e">
        <f>VLOOKUP(AH2165,[1]Sheet2!$E$2:$I$222,5,FALSE)</f>
        <v>#N/A</v>
      </c>
      <c r="AP2165" t="e">
        <f>VLOOKUP(AO2165,[1]Sheet2!$E$2:$I$222,3,FALSE)</f>
        <v>#N/A</v>
      </c>
      <c r="AQ2165" t="e">
        <f>VLOOKUP(AO2165,[1]Sheet2!$E$2:$I$222,4,FALSE)</f>
        <v>#N/A</v>
      </c>
      <c r="AR2165" t="e">
        <f>VLOOKUP(AO2165,[1]Sheet2!$E$2:$I$222,5,FALSE)</f>
        <v>#N/A</v>
      </c>
      <c r="AW2165" t="e">
        <f>VLOOKUP(AV2165,[1]Sheet2!$E$2:$I$222,3,FALSE)</f>
        <v>#N/A</v>
      </c>
      <c r="AX2165" t="e">
        <f>VLOOKUP(AV2165,[1]Sheet2!$E$2:$I$222,4,FALSE)</f>
        <v>#N/A</v>
      </c>
      <c r="AY2165" t="e">
        <f>VLOOKUP(AV2165,[1]Sheet2!$E$2:$I$222,5,FALSE)</f>
        <v>#N/A</v>
      </c>
      <c r="BD2165" t="e">
        <f>VLOOKUP(BC2165,[1]Sheet2!$E$2:$I$222,3,FALSE)</f>
        <v>#N/A</v>
      </c>
      <c r="BE2165" t="e">
        <f>VLOOKUP(BC2165,[1]Sheet2!$E$2:$I$222,4,FALSE)</f>
        <v>#N/A</v>
      </c>
      <c r="BF2165" t="e">
        <f>VLOOKUP(BC2165,[1]Sheet2!$E$2:$I$222,5,FALSE)</f>
        <v>#N/A</v>
      </c>
      <c r="BK2165" t="e">
        <f>VLOOKUP(BJ2165,[1]Sheet2!$E$2:$I$222,3,FALSE)</f>
        <v>#N/A</v>
      </c>
      <c r="BL2165" t="e">
        <f>VLOOKUP(BJ2165,[1]Sheet2!$E$2:$I$222,4,FALSE)</f>
        <v>#N/A</v>
      </c>
      <c r="BM2165" t="e">
        <f>VLOOKUP(BJ2165,[1]Sheet2!$E$2:$I$222,5,FALSE)</f>
        <v>#N/A</v>
      </c>
      <c r="BR2165" t="e">
        <f>VLOOKUP(BQ2165,[1]Sheet2!$E$2:$I$222,3,FALSE)</f>
        <v>#N/A</v>
      </c>
      <c r="BS2165" t="e">
        <f>VLOOKUP(BQ2165,[1]Sheet2!$E$2:$I$222,4,FALSE)</f>
        <v>#N/A</v>
      </c>
      <c r="BT2165" t="e">
        <f>VLOOKUP(BQ2165,[1]Sheet2!$E$2:$I$222,5,FALSE)</f>
        <v>#N/A</v>
      </c>
      <c r="BY2165" t="e">
        <f>VLOOKUP(BX2165,[1]Sheet2!$E$2:$I$222,3,FALSE)</f>
        <v>#N/A</v>
      </c>
      <c r="BZ2165" t="e">
        <f>VLOOKUP(BX2165,[1]Sheet2!$E$2:$I$222,4,FALSE)</f>
        <v>#N/A</v>
      </c>
      <c r="CA2165" t="e">
        <f>VLOOKUP(BX2165,[1]Sheet2!$E$2:$I$222,5,FALSE)</f>
        <v>#N/A</v>
      </c>
      <c r="CF2165" t="e">
        <f>VLOOKUP(CE2165,[1]Sheet2!$E$2:$I$222,3,FALSE)</f>
        <v>#N/A</v>
      </c>
      <c r="CG2165" t="e">
        <f>VLOOKUP(CE2165,[1]Sheet2!$E$2:$I$222,4,FALSE)</f>
        <v>#N/A</v>
      </c>
      <c r="CH2165" t="e">
        <f>VLOOKUP(CE2165,[1]Sheet2!$E$2:$I$222,5,FALSE)</f>
        <v>#N/A</v>
      </c>
      <c r="CM2165" t="e">
        <f>VLOOKUP(CL2165,[1]Sheet2!$E$2:$I$222,3,FALSE)</f>
        <v>#N/A</v>
      </c>
      <c r="CN2165" t="e">
        <f>VLOOKUP(CL2165,[1]Sheet2!$E$2:$I$222,4,FALSE)</f>
        <v>#N/A</v>
      </c>
      <c r="CO2165" t="e">
        <f>VLOOKUP(CL2165,[1]Sheet2!$E$2:$I$222,5,FALSE)</f>
        <v>#N/A</v>
      </c>
    </row>
    <row r="2166" spans="1:93" x14ac:dyDescent="0.25">
      <c r="A2166">
        <v>2255</v>
      </c>
      <c r="C2166">
        <v>15737</v>
      </c>
      <c r="D2166">
        <v>5737</v>
      </c>
      <c r="E2166">
        <v>37.743299999999998</v>
      </c>
      <c r="F2166">
        <v>-122.43104</v>
      </c>
      <c r="G2166" t="s">
        <v>5003</v>
      </c>
      <c r="H2166" t="s">
        <v>5004</v>
      </c>
      <c r="I2166" t="s">
        <v>677</v>
      </c>
      <c r="J2166" t="s">
        <v>728</v>
      </c>
      <c r="N2166" t="s">
        <v>5005</v>
      </c>
      <c r="Q2166" t="s">
        <v>672</v>
      </c>
      <c r="R2166">
        <v>1010</v>
      </c>
      <c r="S2166" t="s">
        <v>1564</v>
      </c>
      <c r="X2166">
        <f t="shared" si="33"/>
        <v>1</v>
      </c>
      <c r="Y2166" t="s">
        <v>20</v>
      </c>
      <c r="Z2166" t="s">
        <v>78</v>
      </c>
      <c r="AB2166" t="e">
        <f>VLOOKUP($AA2166,Sheet2!$E$2:$I$222,3,FALSE)</f>
        <v>#N/A</v>
      </c>
      <c r="AC2166" t="e">
        <f>VLOOKUP($AA2166,Sheet2!$E$2:$I$222,4,FALSE)</f>
        <v>#N/A</v>
      </c>
      <c r="AD2166" t="e">
        <f>VLOOKUP($AA2166,Sheet2!$E$2:$I$222,5,FALSE)</f>
        <v>#N/A</v>
      </c>
      <c r="AI2166" t="e">
        <f>VLOOKUP(AH2166,[1]Sheet2!$E$2:$I$222,3,FALSE)</f>
        <v>#N/A</v>
      </c>
      <c r="AJ2166" t="e">
        <f>VLOOKUP(AH2166,[1]Sheet2!$E$2:$I$222,4,FALSE)</f>
        <v>#N/A</v>
      </c>
      <c r="AK2166" t="e">
        <f>VLOOKUP(AH2166,[1]Sheet2!$E$2:$I$222,5,FALSE)</f>
        <v>#N/A</v>
      </c>
      <c r="AP2166" t="e">
        <f>VLOOKUP(AO2166,[1]Sheet2!$E$2:$I$222,3,FALSE)</f>
        <v>#N/A</v>
      </c>
      <c r="AQ2166" t="e">
        <f>VLOOKUP(AO2166,[1]Sheet2!$E$2:$I$222,4,FALSE)</f>
        <v>#N/A</v>
      </c>
      <c r="AR2166" t="e">
        <f>VLOOKUP(AO2166,[1]Sheet2!$E$2:$I$222,5,FALSE)</f>
        <v>#N/A</v>
      </c>
      <c r="AW2166" t="e">
        <f>VLOOKUP(AV2166,[1]Sheet2!$E$2:$I$222,3,FALSE)</f>
        <v>#N/A</v>
      </c>
      <c r="AX2166" t="e">
        <f>VLOOKUP(AV2166,[1]Sheet2!$E$2:$I$222,4,FALSE)</f>
        <v>#N/A</v>
      </c>
      <c r="AY2166" t="e">
        <f>VLOOKUP(AV2166,[1]Sheet2!$E$2:$I$222,5,FALSE)</f>
        <v>#N/A</v>
      </c>
      <c r="BD2166" t="e">
        <f>VLOOKUP(BC2166,[1]Sheet2!$E$2:$I$222,3,FALSE)</f>
        <v>#N/A</v>
      </c>
      <c r="BE2166" t="e">
        <f>VLOOKUP(BC2166,[1]Sheet2!$E$2:$I$222,4,FALSE)</f>
        <v>#N/A</v>
      </c>
      <c r="BF2166" t="e">
        <f>VLOOKUP(BC2166,[1]Sheet2!$E$2:$I$222,5,FALSE)</f>
        <v>#N/A</v>
      </c>
      <c r="BK2166" t="e">
        <f>VLOOKUP(BJ2166,[1]Sheet2!$E$2:$I$222,3,FALSE)</f>
        <v>#N/A</v>
      </c>
      <c r="BL2166" t="e">
        <f>VLOOKUP(BJ2166,[1]Sheet2!$E$2:$I$222,4,FALSE)</f>
        <v>#N/A</v>
      </c>
      <c r="BM2166" t="e">
        <f>VLOOKUP(BJ2166,[1]Sheet2!$E$2:$I$222,5,FALSE)</f>
        <v>#N/A</v>
      </c>
      <c r="BR2166" t="e">
        <f>VLOOKUP(BQ2166,[1]Sheet2!$E$2:$I$222,3,FALSE)</f>
        <v>#N/A</v>
      </c>
      <c r="BS2166" t="e">
        <f>VLOOKUP(BQ2166,[1]Sheet2!$E$2:$I$222,4,FALSE)</f>
        <v>#N/A</v>
      </c>
      <c r="BT2166" t="e">
        <f>VLOOKUP(BQ2166,[1]Sheet2!$E$2:$I$222,5,FALSE)</f>
        <v>#N/A</v>
      </c>
      <c r="BY2166" t="e">
        <f>VLOOKUP(BX2166,[1]Sheet2!$E$2:$I$222,3,FALSE)</f>
        <v>#N/A</v>
      </c>
      <c r="BZ2166" t="e">
        <f>VLOOKUP(BX2166,[1]Sheet2!$E$2:$I$222,4,FALSE)</f>
        <v>#N/A</v>
      </c>
      <c r="CA2166" t="e">
        <f>VLOOKUP(BX2166,[1]Sheet2!$E$2:$I$222,5,FALSE)</f>
        <v>#N/A</v>
      </c>
      <c r="CF2166" t="e">
        <f>VLOOKUP(CE2166,[1]Sheet2!$E$2:$I$222,3,FALSE)</f>
        <v>#N/A</v>
      </c>
      <c r="CG2166" t="e">
        <f>VLOOKUP(CE2166,[1]Sheet2!$E$2:$I$222,4,FALSE)</f>
        <v>#N/A</v>
      </c>
      <c r="CH2166" t="e">
        <f>VLOOKUP(CE2166,[1]Sheet2!$E$2:$I$222,5,FALSE)</f>
        <v>#N/A</v>
      </c>
      <c r="CM2166" t="e">
        <f>VLOOKUP(CL2166,[1]Sheet2!$E$2:$I$222,3,FALSE)</f>
        <v>#N/A</v>
      </c>
      <c r="CN2166" t="e">
        <f>VLOOKUP(CL2166,[1]Sheet2!$E$2:$I$222,4,FALSE)</f>
        <v>#N/A</v>
      </c>
      <c r="CO2166" t="e">
        <f>VLOOKUP(CL2166,[1]Sheet2!$E$2:$I$222,5,FALSE)</f>
        <v>#N/A</v>
      </c>
    </row>
    <row r="2167" spans="1:93" x14ac:dyDescent="0.25">
      <c r="A2167">
        <v>2256</v>
      </c>
      <c r="C2167">
        <v>15738</v>
      </c>
      <c r="D2167">
        <v>5738</v>
      </c>
      <c r="E2167">
        <v>37.742010000000001</v>
      </c>
      <c r="F2167">
        <v>-122.43101</v>
      </c>
      <c r="G2167" t="s">
        <v>5006</v>
      </c>
      <c r="H2167" t="s">
        <v>5007</v>
      </c>
      <c r="I2167" t="s">
        <v>746</v>
      </c>
      <c r="J2167" t="s">
        <v>728</v>
      </c>
      <c r="N2167" t="s">
        <v>5008</v>
      </c>
      <c r="Q2167" t="s">
        <v>672</v>
      </c>
      <c r="R2167">
        <v>943</v>
      </c>
      <c r="S2167" t="s">
        <v>1574</v>
      </c>
      <c r="X2167">
        <f t="shared" si="33"/>
        <v>1</v>
      </c>
      <c r="Y2167" t="s">
        <v>20</v>
      </c>
      <c r="Z2167" t="s">
        <v>79</v>
      </c>
      <c r="AB2167" t="e">
        <f>VLOOKUP($AA2167,Sheet2!$E$2:$I$222,3,FALSE)</f>
        <v>#N/A</v>
      </c>
      <c r="AC2167" t="e">
        <f>VLOOKUP($AA2167,Sheet2!$E$2:$I$222,4,FALSE)</f>
        <v>#N/A</v>
      </c>
      <c r="AD2167" t="e">
        <f>VLOOKUP($AA2167,Sheet2!$E$2:$I$222,5,FALSE)</f>
        <v>#N/A</v>
      </c>
      <c r="AI2167" t="e">
        <f>VLOOKUP(AH2167,[1]Sheet2!$E$2:$I$222,3,FALSE)</f>
        <v>#N/A</v>
      </c>
      <c r="AJ2167" t="e">
        <f>VLOOKUP(AH2167,[1]Sheet2!$E$2:$I$222,4,FALSE)</f>
        <v>#N/A</v>
      </c>
      <c r="AK2167" t="e">
        <f>VLOOKUP(AH2167,[1]Sheet2!$E$2:$I$222,5,FALSE)</f>
        <v>#N/A</v>
      </c>
      <c r="AP2167" t="e">
        <f>VLOOKUP(AO2167,[1]Sheet2!$E$2:$I$222,3,FALSE)</f>
        <v>#N/A</v>
      </c>
      <c r="AQ2167" t="e">
        <f>VLOOKUP(AO2167,[1]Sheet2!$E$2:$I$222,4,FALSE)</f>
        <v>#N/A</v>
      </c>
      <c r="AR2167" t="e">
        <f>VLOOKUP(AO2167,[1]Sheet2!$E$2:$I$222,5,FALSE)</f>
        <v>#N/A</v>
      </c>
      <c r="AW2167" t="e">
        <f>VLOOKUP(AV2167,[1]Sheet2!$E$2:$I$222,3,FALSE)</f>
        <v>#N/A</v>
      </c>
      <c r="AX2167" t="e">
        <f>VLOOKUP(AV2167,[1]Sheet2!$E$2:$I$222,4,FALSE)</f>
        <v>#N/A</v>
      </c>
      <c r="AY2167" t="e">
        <f>VLOOKUP(AV2167,[1]Sheet2!$E$2:$I$222,5,FALSE)</f>
        <v>#N/A</v>
      </c>
      <c r="BD2167" t="e">
        <f>VLOOKUP(BC2167,[1]Sheet2!$E$2:$I$222,3,FALSE)</f>
        <v>#N/A</v>
      </c>
      <c r="BE2167" t="e">
        <f>VLOOKUP(BC2167,[1]Sheet2!$E$2:$I$222,4,FALSE)</f>
        <v>#N/A</v>
      </c>
      <c r="BF2167" t="e">
        <f>VLOOKUP(BC2167,[1]Sheet2!$E$2:$I$222,5,FALSE)</f>
        <v>#N/A</v>
      </c>
      <c r="BK2167" t="e">
        <f>VLOOKUP(BJ2167,[1]Sheet2!$E$2:$I$222,3,FALSE)</f>
        <v>#N/A</v>
      </c>
      <c r="BL2167" t="e">
        <f>VLOOKUP(BJ2167,[1]Sheet2!$E$2:$I$222,4,FALSE)</f>
        <v>#N/A</v>
      </c>
      <c r="BM2167" t="e">
        <f>VLOOKUP(BJ2167,[1]Sheet2!$E$2:$I$222,5,FALSE)</f>
        <v>#N/A</v>
      </c>
      <c r="BR2167" t="e">
        <f>VLOOKUP(BQ2167,[1]Sheet2!$E$2:$I$222,3,FALSE)</f>
        <v>#N/A</v>
      </c>
      <c r="BS2167" t="e">
        <f>VLOOKUP(BQ2167,[1]Sheet2!$E$2:$I$222,4,FALSE)</f>
        <v>#N/A</v>
      </c>
      <c r="BT2167" t="e">
        <f>VLOOKUP(BQ2167,[1]Sheet2!$E$2:$I$222,5,FALSE)</f>
        <v>#N/A</v>
      </c>
      <c r="BY2167" t="e">
        <f>VLOOKUP(BX2167,[1]Sheet2!$E$2:$I$222,3,FALSE)</f>
        <v>#N/A</v>
      </c>
      <c r="BZ2167" t="e">
        <f>VLOOKUP(BX2167,[1]Sheet2!$E$2:$I$222,4,FALSE)</f>
        <v>#N/A</v>
      </c>
      <c r="CA2167" t="e">
        <f>VLOOKUP(BX2167,[1]Sheet2!$E$2:$I$222,5,FALSE)</f>
        <v>#N/A</v>
      </c>
      <c r="CF2167" t="e">
        <f>VLOOKUP(CE2167,[1]Sheet2!$E$2:$I$222,3,FALSE)</f>
        <v>#N/A</v>
      </c>
      <c r="CG2167" t="e">
        <f>VLOOKUP(CE2167,[1]Sheet2!$E$2:$I$222,4,FALSE)</f>
        <v>#N/A</v>
      </c>
      <c r="CH2167" t="e">
        <f>VLOOKUP(CE2167,[1]Sheet2!$E$2:$I$222,5,FALSE)</f>
        <v>#N/A</v>
      </c>
      <c r="CM2167" t="e">
        <f>VLOOKUP(CL2167,[1]Sheet2!$E$2:$I$222,3,FALSE)</f>
        <v>#N/A</v>
      </c>
      <c r="CN2167" t="e">
        <f>VLOOKUP(CL2167,[1]Sheet2!$E$2:$I$222,4,FALSE)</f>
        <v>#N/A</v>
      </c>
      <c r="CO2167" t="e">
        <f>VLOOKUP(CL2167,[1]Sheet2!$E$2:$I$222,5,FALSE)</f>
        <v>#N/A</v>
      </c>
    </row>
    <row r="2168" spans="1:93" x14ac:dyDescent="0.25">
      <c r="A2168">
        <v>2257</v>
      </c>
      <c r="C2168">
        <v>15739</v>
      </c>
      <c r="D2168">
        <v>5739</v>
      </c>
      <c r="E2168">
        <v>37.75526</v>
      </c>
      <c r="F2168">
        <v>-122.47311999999999</v>
      </c>
      <c r="G2168" t="s">
        <v>5009</v>
      </c>
      <c r="H2168" t="s">
        <v>5010</v>
      </c>
      <c r="I2168" t="s">
        <v>721</v>
      </c>
      <c r="J2168" t="s">
        <v>728</v>
      </c>
      <c r="Q2168" t="s">
        <v>672</v>
      </c>
      <c r="S2168" t="s">
        <v>1154</v>
      </c>
      <c r="X2168">
        <f t="shared" si="33"/>
        <v>1</v>
      </c>
      <c r="Y2168" t="s">
        <v>35</v>
      </c>
      <c r="Z2168" t="s">
        <v>80</v>
      </c>
      <c r="AA2168" t="s">
        <v>110</v>
      </c>
      <c r="AB2168" t="str">
        <f>VLOOKUP($AA2168,Sheet2!$E$2:$I$222,3,FALSE)</f>
        <v>To Parkside District</v>
      </c>
      <c r="AC2168" t="str">
        <f>VLOOKUP($AA2168,Sheet2!$E$2:$I$222,4,FALSE)</f>
        <v>Vicente &amp; 30th Av.</v>
      </c>
      <c r="AD2168" t="str">
        <f>VLOOKUP($AA2168,Sheet2!$E$2:$I$222,5,FALSE)</f>
        <v>M-F ~ 6am-11pm | Sat-Sun ~ 8am-11pm</v>
      </c>
      <c r="AI2168" t="e">
        <f>VLOOKUP(AH2168,[1]Sheet2!$E$2:$I$222,3,FALSE)</f>
        <v>#N/A</v>
      </c>
      <c r="AJ2168" t="e">
        <f>VLOOKUP(AH2168,[1]Sheet2!$E$2:$I$222,4,FALSE)</f>
        <v>#N/A</v>
      </c>
      <c r="AK2168" t="e">
        <f>VLOOKUP(AH2168,[1]Sheet2!$E$2:$I$222,5,FALSE)</f>
        <v>#N/A</v>
      </c>
      <c r="AP2168" t="e">
        <f>VLOOKUP(AO2168,[1]Sheet2!$E$2:$I$222,3,FALSE)</f>
        <v>#N/A</v>
      </c>
      <c r="AQ2168" t="e">
        <f>VLOOKUP(AO2168,[1]Sheet2!$E$2:$I$222,4,FALSE)</f>
        <v>#N/A</v>
      </c>
      <c r="AR2168" t="e">
        <f>VLOOKUP(AO2168,[1]Sheet2!$E$2:$I$222,5,FALSE)</f>
        <v>#N/A</v>
      </c>
      <c r="AW2168" t="e">
        <f>VLOOKUP(AV2168,[1]Sheet2!$E$2:$I$222,3,FALSE)</f>
        <v>#N/A</v>
      </c>
      <c r="AX2168" t="e">
        <f>VLOOKUP(AV2168,[1]Sheet2!$E$2:$I$222,4,FALSE)</f>
        <v>#N/A</v>
      </c>
      <c r="AY2168" t="e">
        <f>VLOOKUP(AV2168,[1]Sheet2!$E$2:$I$222,5,FALSE)</f>
        <v>#N/A</v>
      </c>
      <c r="BD2168" t="e">
        <f>VLOOKUP(BC2168,[1]Sheet2!$E$2:$I$222,3,FALSE)</f>
        <v>#N/A</v>
      </c>
      <c r="BE2168" t="e">
        <f>VLOOKUP(BC2168,[1]Sheet2!$E$2:$I$222,4,FALSE)</f>
        <v>#N/A</v>
      </c>
      <c r="BF2168" t="e">
        <f>VLOOKUP(BC2168,[1]Sheet2!$E$2:$I$222,5,FALSE)</f>
        <v>#N/A</v>
      </c>
      <c r="BK2168" t="e">
        <f>VLOOKUP(BJ2168,[1]Sheet2!$E$2:$I$222,3,FALSE)</f>
        <v>#N/A</v>
      </c>
      <c r="BL2168" t="e">
        <f>VLOOKUP(BJ2168,[1]Sheet2!$E$2:$I$222,4,FALSE)</f>
        <v>#N/A</v>
      </c>
      <c r="BM2168" t="e">
        <f>VLOOKUP(BJ2168,[1]Sheet2!$E$2:$I$222,5,FALSE)</f>
        <v>#N/A</v>
      </c>
      <c r="BR2168" t="e">
        <f>VLOOKUP(BQ2168,[1]Sheet2!$E$2:$I$222,3,FALSE)</f>
        <v>#N/A</v>
      </c>
      <c r="BS2168" t="e">
        <f>VLOOKUP(BQ2168,[1]Sheet2!$E$2:$I$222,4,FALSE)</f>
        <v>#N/A</v>
      </c>
      <c r="BT2168" t="e">
        <f>VLOOKUP(BQ2168,[1]Sheet2!$E$2:$I$222,5,FALSE)</f>
        <v>#N/A</v>
      </c>
      <c r="BY2168" t="e">
        <f>VLOOKUP(BX2168,[1]Sheet2!$E$2:$I$222,3,FALSE)</f>
        <v>#N/A</v>
      </c>
      <c r="BZ2168" t="e">
        <f>VLOOKUP(BX2168,[1]Sheet2!$E$2:$I$222,4,FALSE)</f>
        <v>#N/A</v>
      </c>
      <c r="CA2168" t="e">
        <f>VLOOKUP(BX2168,[1]Sheet2!$E$2:$I$222,5,FALSE)</f>
        <v>#N/A</v>
      </c>
      <c r="CF2168" t="e">
        <f>VLOOKUP(CE2168,[1]Sheet2!$E$2:$I$222,3,FALSE)</f>
        <v>#N/A</v>
      </c>
      <c r="CG2168" t="e">
        <f>VLOOKUP(CE2168,[1]Sheet2!$E$2:$I$222,4,FALSE)</f>
        <v>#N/A</v>
      </c>
      <c r="CH2168" t="e">
        <f>VLOOKUP(CE2168,[1]Sheet2!$E$2:$I$222,5,FALSE)</f>
        <v>#N/A</v>
      </c>
      <c r="CM2168" t="e">
        <f>VLOOKUP(CL2168,[1]Sheet2!$E$2:$I$222,3,FALSE)</f>
        <v>#N/A</v>
      </c>
      <c r="CN2168" t="e">
        <f>VLOOKUP(CL2168,[1]Sheet2!$E$2:$I$222,4,FALSE)</f>
        <v>#N/A</v>
      </c>
      <c r="CO2168" t="e">
        <f>VLOOKUP(CL2168,[1]Sheet2!$E$2:$I$222,5,FALSE)</f>
        <v>#N/A</v>
      </c>
    </row>
    <row r="2169" spans="1:93" x14ac:dyDescent="0.25">
      <c r="A2169">
        <v>2258</v>
      </c>
      <c r="C2169">
        <v>15741</v>
      </c>
      <c r="D2169">
        <v>5741</v>
      </c>
      <c r="E2169">
        <v>37.754089999999998</v>
      </c>
      <c r="F2169">
        <v>-122.48165</v>
      </c>
      <c r="G2169" t="s">
        <v>5011</v>
      </c>
      <c r="H2169" t="s">
        <v>5012</v>
      </c>
      <c r="I2169" t="s">
        <v>727</v>
      </c>
      <c r="J2169" t="s">
        <v>669</v>
      </c>
      <c r="K2169" t="s">
        <v>697</v>
      </c>
      <c r="Q2169" t="s">
        <v>672</v>
      </c>
      <c r="S2169" t="s">
        <v>1437</v>
      </c>
      <c r="X2169">
        <f t="shared" si="33"/>
        <v>2</v>
      </c>
      <c r="Y2169" t="s">
        <v>42</v>
      </c>
      <c r="Z2169" t="s">
        <v>80</v>
      </c>
      <c r="AA2169" t="s">
        <v>116</v>
      </c>
      <c r="AB2169" t="str">
        <f>VLOOKUP($AA2169,Sheet2!$E$2:$I$222,3,FALSE)</f>
        <v>To Ocean Beach</v>
      </c>
      <c r="AC2169" t="str">
        <f>VLOOKUP($AA2169,Sheet2!$E$2:$I$222,4,FALSE)</f>
        <v>48th Av. &amp; Ortega</v>
      </c>
      <c r="AD2169" t="str">
        <f>VLOOKUP($AA2169,Sheet2!$E$2:$I$222,5,FALSE)</f>
        <v>Daily ~ 6am-12am</v>
      </c>
      <c r="AF2169" t="s">
        <v>62</v>
      </c>
      <c r="AG2169" t="s">
        <v>80</v>
      </c>
      <c r="AH2169" t="s">
        <v>150</v>
      </c>
      <c r="AI2169" t="str">
        <f>VLOOKUP(AH2169,[1]Sheet2!$E$2:$I$222,3,FALSE)</f>
        <v>To Ocean Beach</v>
      </c>
      <c r="AJ2169" t="str">
        <f>VLOOKUP(AH2169,[1]Sheet2!$E$2:$I$222,4,FALSE)</f>
        <v>48th Av. &amp; Ortega</v>
      </c>
      <c r="AK2169" t="str">
        <f>VLOOKUP(AH2169,[1]Sheet2!$E$2:$I$222,5,FALSE)</f>
        <v>PM Only: M-F ~ 4pm-6pm</v>
      </c>
      <c r="AP2169" t="e">
        <f>VLOOKUP(AO2169,[1]Sheet2!$E$2:$I$222,3,FALSE)</f>
        <v>#N/A</v>
      </c>
      <c r="AQ2169" t="e">
        <f>VLOOKUP(AO2169,[1]Sheet2!$E$2:$I$222,4,FALSE)</f>
        <v>#N/A</v>
      </c>
      <c r="AR2169" t="e">
        <f>VLOOKUP(AO2169,[1]Sheet2!$E$2:$I$222,5,FALSE)</f>
        <v>#N/A</v>
      </c>
      <c r="AW2169" t="e">
        <f>VLOOKUP(AV2169,[1]Sheet2!$E$2:$I$222,3,FALSE)</f>
        <v>#N/A</v>
      </c>
      <c r="AX2169" t="e">
        <f>VLOOKUP(AV2169,[1]Sheet2!$E$2:$I$222,4,FALSE)</f>
        <v>#N/A</v>
      </c>
      <c r="AY2169" t="e">
        <f>VLOOKUP(AV2169,[1]Sheet2!$E$2:$I$222,5,FALSE)</f>
        <v>#N/A</v>
      </c>
      <c r="BD2169" t="e">
        <f>VLOOKUP(BC2169,[1]Sheet2!$E$2:$I$222,3,FALSE)</f>
        <v>#N/A</v>
      </c>
      <c r="BE2169" t="e">
        <f>VLOOKUP(BC2169,[1]Sheet2!$E$2:$I$222,4,FALSE)</f>
        <v>#N/A</v>
      </c>
      <c r="BF2169" t="e">
        <f>VLOOKUP(BC2169,[1]Sheet2!$E$2:$I$222,5,FALSE)</f>
        <v>#N/A</v>
      </c>
      <c r="BK2169" t="e">
        <f>VLOOKUP(BJ2169,[1]Sheet2!$E$2:$I$222,3,FALSE)</f>
        <v>#N/A</v>
      </c>
      <c r="BL2169" t="e">
        <f>VLOOKUP(BJ2169,[1]Sheet2!$E$2:$I$222,4,FALSE)</f>
        <v>#N/A</v>
      </c>
      <c r="BM2169" t="e">
        <f>VLOOKUP(BJ2169,[1]Sheet2!$E$2:$I$222,5,FALSE)</f>
        <v>#N/A</v>
      </c>
      <c r="BR2169" t="e">
        <f>VLOOKUP(BQ2169,[1]Sheet2!$E$2:$I$222,3,FALSE)</f>
        <v>#N/A</v>
      </c>
      <c r="BS2169" t="e">
        <f>VLOOKUP(BQ2169,[1]Sheet2!$E$2:$I$222,4,FALSE)</f>
        <v>#N/A</v>
      </c>
      <c r="BT2169" t="e">
        <f>VLOOKUP(BQ2169,[1]Sheet2!$E$2:$I$222,5,FALSE)</f>
        <v>#N/A</v>
      </c>
      <c r="BY2169" t="e">
        <f>VLOOKUP(BX2169,[1]Sheet2!$E$2:$I$222,3,FALSE)</f>
        <v>#N/A</v>
      </c>
      <c r="BZ2169" t="e">
        <f>VLOOKUP(BX2169,[1]Sheet2!$E$2:$I$222,4,FALSE)</f>
        <v>#N/A</v>
      </c>
      <c r="CA2169" t="e">
        <f>VLOOKUP(BX2169,[1]Sheet2!$E$2:$I$222,5,FALSE)</f>
        <v>#N/A</v>
      </c>
      <c r="CF2169" t="e">
        <f>VLOOKUP(CE2169,[1]Sheet2!$E$2:$I$222,3,FALSE)</f>
        <v>#N/A</v>
      </c>
      <c r="CG2169" t="e">
        <f>VLOOKUP(CE2169,[1]Sheet2!$E$2:$I$222,4,FALSE)</f>
        <v>#N/A</v>
      </c>
      <c r="CH2169" t="e">
        <f>VLOOKUP(CE2169,[1]Sheet2!$E$2:$I$222,5,FALSE)</f>
        <v>#N/A</v>
      </c>
      <c r="CM2169" t="e">
        <f>VLOOKUP(CL2169,[1]Sheet2!$E$2:$I$222,3,FALSE)</f>
        <v>#N/A</v>
      </c>
      <c r="CN2169" t="e">
        <f>VLOOKUP(CL2169,[1]Sheet2!$E$2:$I$222,4,FALSE)</f>
        <v>#N/A</v>
      </c>
      <c r="CO2169" t="e">
        <f>VLOOKUP(CL2169,[1]Sheet2!$E$2:$I$222,5,FALSE)</f>
        <v>#N/A</v>
      </c>
    </row>
    <row r="2170" spans="1:93" x14ac:dyDescent="0.25">
      <c r="A2170">
        <v>2259</v>
      </c>
      <c r="C2170">
        <v>15742</v>
      </c>
      <c r="D2170">
        <v>5742</v>
      </c>
      <c r="E2170">
        <v>37.753900000000002</v>
      </c>
      <c r="F2170">
        <v>-122.48302</v>
      </c>
      <c r="G2170" t="s">
        <v>5013</v>
      </c>
      <c r="H2170" t="s">
        <v>5012</v>
      </c>
      <c r="I2170" t="s">
        <v>729</v>
      </c>
      <c r="J2170" t="s">
        <v>669</v>
      </c>
      <c r="K2170" t="s">
        <v>1272</v>
      </c>
      <c r="Q2170" t="s">
        <v>672</v>
      </c>
      <c r="S2170" t="s">
        <v>1412</v>
      </c>
      <c r="X2170">
        <f t="shared" si="33"/>
        <v>2</v>
      </c>
      <c r="Y2170" t="s">
        <v>42</v>
      </c>
      <c r="Z2170" t="s">
        <v>77</v>
      </c>
      <c r="AA2170" t="s">
        <v>115</v>
      </c>
      <c r="AB2170" t="str">
        <f>VLOOKUP($AA2170,Sheet2!$E$2:$I$222,3,FALSE)</f>
        <v>To Downtown</v>
      </c>
      <c r="AC2170" t="str">
        <f>VLOOKUP($AA2170,Sheet2!$E$2:$I$222,4,FALSE)</f>
        <v>Ferry Plaza</v>
      </c>
      <c r="AD2170" t="str">
        <f>VLOOKUP($AA2170,Sheet2!$E$2:$I$222,5,FALSE)</f>
        <v>Daily ~ 6am-12:30am</v>
      </c>
      <c r="AF2170" t="s">
        <v>62</v>
      </c>
      <c r="AG2170" t="s">
        <v>77</v>
      </c>
      <c r="AH2170" t="s">
        <v>147</v>
      </c>
      <c r="AI2170" t="str">
        <f>VLOOKUP(AH2170,[1]Sheet2!$E$2:$I$222,3,FALSE)</f>
        <v>To Downtown</v>
      </c>
      <c r="AJ2170" t="str">
        <f>VLOOKUP(AH2170,[1]Sheet2!$E$2:$I$222,4,FALSE)</f>
        <v>Ferry Plaza</v>
      </c>
      <c r="AK2170" t="str">
        <f>VLOOKUP(AH2170,[1]Sheet2!$E$2:$I$222,5,FALSE)</f>
        <v>AM Only: M-F ~ 6:30am-8:30am</v>
      </c>
      <c r="AP2170" t="e">
        <f>VLOOKUP(AO2170,[1]Sheet2!$E$2:$I$222,3,FALSE)</f>
        <v>#N/A</v>
      </c>
      <c r="AQ2170" t="e">
        <f>VLOOKUP(AO2170,[1]Sheet2!$E$2:$I$222,4,FALSE)</f>
        <v>#N/A</v>
      </c>
      <c r="AR2170" t="e">
        <f>VLOOKUP(AO2170,[1]Sheet2!$E$2:$I$222,5,FALSE)</f>
        <v>#N/A</v>
      </c>
      <c r="AW2170" t="e">
        <f>VLOOKUP(AV2170,[1]Sheet2!$E$2:$I$222,3,FALSE)</f>
        <v>#N/A</v>
      </c>
      <c r="AX2170" t="e">
        <f>VLOOKUP(AV2170,[1]Sheet2!$E$2:$I$222,4,FALSE)</f>
        <v>#N/A</v>
      </c>
      <c r="AY2170" t="e">
        <f>VLOOKUP(AV2170,[1]Sheet2!$E$2:$I$222,5,FALSE)</f>
        <v>#N/A</v>
      </c>
      <c r="BD2170" t="e">
        <f>VLOOKUP(BC2170,[1]Sheet2!$E$2:$I$222,3,FALSE)</f>
        <v>#N/A</v>
      </c>
      <c r="BE2170" t="e">
        <f>VLOOKUP(BC2170,[1]Sheet2!$E$2:$I$222,4,FALSE)</f>
        <v>#N/A</v>
      </c>
      <c r="BF2170" t="e">
        <f>VLOOKUP(BC2170,[1]Sheet2!$E$2:$I$222,5,FALSE)</f>
        <v>#N/A</v>
      </c>
      <c r="BK2170" t="e">
        <f>VLOOKUP(BJ2170,[1]Sheet2!$E$2:$I$222,3,FALSE)</f>
        <v>#N/A</v>
      </c>
      <c r="BL2170" t="e">
        <f>VLOOKUP(BJ2170,[1]Sheet2!$E$2:$I$222,4,FALSE)</f>
        <v>#N/A</v>
      </c>
      <c r="BM2170" t="e">
        <f>VLOOKUP(BJ2170,[1]Sheet2!$E$2:$I$222,5,FALSE)</f>
        <v>#N/A</v>
      </c>
      <c r="BR2170" t="e">
        <f>VLOOKUP(BQ2170,[1]Sheet2!$E$2:$I$222,3,FALSE)</f>
        <v>#N/A</v>
      </c>
      <c r="BS2170" t="e">
        <f>VLOOKUP(BQ2170,[1]Sheet2!$E$2:$I$222,4,FALSE)</f>
        <v>#N/A</v>
      </c>
      <c r="BT2170" t="e">
        <f>VLOOKUP(BQ2170,[1]Sheet2!$E$2:$I$222,5,FALSE)</f>
        <v>#N/A</v>
      </c>
      <c r="BY2170" t="e">
        <f>VLOOKUP(BX2170,[1]Sheet2!$E$2:$I$222,3,FALSE)</f>
        <v>#N/A</v>
      </c>
      <c r="BZ2170" t="e">
        <f>VLOOKUP(BX2170,[1]Sheet2!$E$2:$I$222,4,FALSE)</f>
        <v>#N/A</v>
      </c>
      <c r="CA2170" t="e">
        <f>VLOOKUP(BX2170,[1]Sheet2!$E$2:$I$222,5,FALSE)</f>
        <v>#N/A</v>
      </c>
      <c r="CF2170" t="e">
        <f>VLOOKUP(CE2170,[1]Sheet2!$E$2:$I$222,3,FALSE)</f>
        <v>#N/A</v>
      </c>
      <c r="CG2170" t="e">
        <f>VLOOKUP(CE2170,[1]Sheet2!$E$2:$I$222,4,FALSE)</f>
        <v>#N/A</v>
      </c>
      <c r="CH2170" t="e">
        <f>VLOOKUP(CE2170,[1]Sheet2!$E$2:$I$222,5,FALSE)</f>
        <v>#N/A</v>
      </c>
      <c r="CM2170" t="e">
        <f>VLOOKUP(CL2170,[1]Sheet2!$E$2:$I$222,3,FALSE)</f>
        <v>#N/A</v>
      </c>
      <c r="CN2170" t="e">
        <f>VLOOKUP(CL2170,[1]Sheet2!$E$2:$I$222,4,FALSE)</f>
        <v>#N/A</v>
      </c>
      <c r="CO2170" t="e">
        <f>VLOOKUP(CL2170,[1]Sheet2!$E$2:$I$222,5,FALSE)</f>
        <v>#N/A</v>
      </c>
    </row>
    <row r="2171" spans="1:93" x14ac:dyDescent="0.25">
      <c r="A2171">
        <v>2260</v>
      </c>
      <c r="C2171">
        <v>15744</v>
      </c>
      <c r="D2171">
        <v>5744</v>
      </c>
      <c r="E2171">
        <v>37.75376</v>
      </c>
      <c r="F2171">
        <v>-122.48517</v>
      </c>
      <c r="G2171" t="s">
        <v>5014</v>
      </c>
      <c r="H2171" t="s">
        <v>5015</v>
      </c>
      <c r="I2171" t="s">
        <v>729</v>
      </c>
      <c r="J2171" t="s">
        <v>669</v>
      </c>
      <c r="K2171" t="s">
        <v>743</v>
      </c>
      <c r="Q2171" t="s">
        <v>672</v>
      </c>
      <c r="R2171" t="s">
        <v>5016</v>
      </c>
      <c r="S2171" t="s">
        <v>1412</v>
      </c>
      <c r="X2171">
        <f t="shared" si="33"/>
        <v>2</v>
      </c>
      <c r="Y2171" t="s">
        <v>42</v>
      </c>
      <c r="Z2171" t="s">
        <v>77</v>
      </c>
      <c r="AA2171" t="s">
        <v>115</v>
      </c>
      <c r="AB2171" t="str">
        <f>VLOOKUP($AA2171,Sheet2!$E$2:$I$222,3,FALSE)</f>
        <v>To Downtown</v>
      </c>
      <c r="AC2171" t="str">
        <f>VLOOKUP($AA2171,Sheet2!$E$2:$I$222,4,FALSE)</f>
        <v>Ferry Plaza</v>
      </c>
      <c r="AD2171" t="str">
        <f>VLOOKUP($AA2171,Sheet2!$E$2:$I$222,5,FALSE)</f>
        <v>Daily ~ 6am-12:30am</v>
      </c>
      <c r="AF2171" t="s">
        <v>62</v>
      </c>
      <c r="AG2171" t="s">
        <v>77</v>
      </c>
      <c r="AH2171" t="s">
        <v>147</v>
      </c>
      <c r="AI2171" t="str">
        <f>VLOOKUP(AH2171,[1]Sheet2!$E$2:$I$222,3,FALSE)</f>
        <v>To Downtown</v>
      </c>
      <c r="AJ2171" t="str">
        <f>VLOOKUP(AH2171,[1]Sheet2!$E$2:$I$222,4,FALSE)</f>
        <v>Ferry Plaza</v>
      </c>
      <c r="AK2171" t="str">
        <f>VLOOKUP(AH2171,[1]Sheet2!$E$2:$I$222,5,FALSE)</f>
        <v>AM Only: M-F ~ 6:30am-8:30am</v>
      </c>
      <c r="AP2171" t="e">
        <f>VLOOKUP(AO2171,[1]Sheet2!$E$2:$I$222,3,FALSE)</f>
        <v>#N/A</v>
      </c>
      <c r="AQ2171" t="e">
        <f>VLOOKUP(AO2171,[1]Sheet2!$E$2:$I$222,4,FALSE)</f>
        <v>#N/A</v>
      </c>
      <c r="AR2171" t="e">
        <f>VLOOKUP(AO2171,[1]Sheet2!$E$2:$I$222,5,FALSE)</f>
        <v>#N/A</v>
      </c>
      <c r="AW2171" t="e">
        <f>VLOOKUP(AV2171,[1]Sheet2!$E$2:$I$222,3,FALSE)</f>
        <v>#N/A</v>
      </c>
      <c r="AX2171" t="e">
        <f>VLOOKUP(AV2171,[1]Sheet2!$E$2:$I$222,4,FALSE)</f>
        <v>#N/A</v>
      </c>
      <c r="AY2171" t="e">
        <f>VLOOKUP(AV2171,[1]Sheet2!$E$2:$I$222,5,FALSE)</f>
        <v>#N/A</v>
      </c>
      <c r="BD2171" t="e">
        <f>VLOOKUP(BC2171,[1]Sheet2!$E$2:$I$222,3,FALSE)</f>
        <v>#N/A</v>
      </c>
      <c r="BE2171" t="e">
        <f>VLOOKUP(BC2171,[1]Sheet2!$E$2:$I$222,4,FALSE)</f>
        <v>#N/A</v>
      </c>
      <c r="BF2171" t="e">
        <f>VLOOKUP(BC2171,[1]Sheet2!$E$2:$I$222,5,FALSE)</f>
        <v>#N/A</v>
      </c>
      <c r="BK2171" t="e">
        <f>VLOOKUP(BJ2171,[1]Sheet2!$E$2:$I$222,3,FALSE)</f>
        <v>#N/A</v>
      </c>
      <c r="BL2171" t="e">
        <f>VLOOKUP(BJ2171,[1]Sheet2!$E$2:$I$222,4,FALSE)</f>
        <v>#N/A</v>
      </c>
      <c r="BM2171" t="e">
        <f>VLOOKUP(BJ2171,[1]Sheet2!$E$2:$I$222,5,FALSE)</f>
        <v>#N/A</v>
      </c>
      <c r="BR2171" t="e">
        <f>VLOOKUP(BQ2171,[1]Sheet2!$E$2:$I$222,3,FALSE)</f>
        <v>#N/A</v>
      </c>
      <c r="BS2171" t="e">
        <f>VLOOKUP(BQ2171,[1]Sheet2!$E$2:$I$222,4,FALSE)</f>
        <v>#N/A</v>
      </c>
      <c r="BT2171" t="e">
        <f>VLOOKUP(BQ2171,[1]Sheet2!$E$2:$I$222,5,FALSE)</f>
        <v>#N/A</v>
      </c>
      <c r="BY2171" t="e">
        <f>VLOOKUP(BX2171,[1]Sheet2!$E$2:$I$222,3,FALSE)</f>
        <v>#N/A</v>
      </c>
      <c r="BZ2171" t="e">
        <f>VLOOKUP(BX2171,[1]Sheet2!$E$2:$I$222,4,FALSE)</f>
        <v>#N/A</v>
      </c>
      <c r="CA2171" t="e">
        <f>VLOOKUP(BX2171,[1]Sheet2!$E$2:$I$222,5,FALSE)</f>
        <v>#N/A</v>
      </c>
      <c r="CF2171" t="e">
        <f>VLOOKUP(CE2171,[1]Sheet2!$E$2:$I$222,3,FALSE)</f>
        <v>#N/A</v>
      </c>
      <c r="CG2171" t="e">
        <f>VLOOKUP(CE2171,[1]Sheet2!$E$2:$I$222,4,FALSE)</f>
        <v>#N/A</v>
      </c>
      <c r="CH2171" t="e">
        <f>VLOOKUP(CE2171,[1]Sheet2!$E$2:$I$222,5,FALSE)</f>
        <v>#N/A</v>
      </c>
      <c r="CM2171" t="e">
        <f>VLOOKUP(CL2171,[1]Sheet2!$E$2:$I$222,3,FALSE)</f>
        <v>#N/A</v>
      </c>
      <c r="CN2171" t="e">
        <f>VLOOKUP(CL2171,[1]Sheet2!$E$2:$I$222,4,FALSE)</f>
        <v>#N/A</v>
      </c>
      <c r="CO2171" t="e">
        <f>VLOOKUP(CL2171,[1]Sheet2!$E$2:$I$222,5,FALSE)</f>
        <v>#N/A</v>
      </c>
    </row>
    <row r="2172" spans="1:93" x14ac:dyDescent="0.25">
      <c r="A2172">
        <v>2261</v>
      </c>
      <c r="C2172">
        <v>15745</v>
      </c>
      <c r="D2172">
        <v>5745</v>
      </c>
      <c r="E2172">
        <v>37.753900000000002</v>
      </c>
      <c r="F2172">
        <v>-122.48598</v>
      </c>
      <c r="G2172" t="s">
        <v>5017</v>
      </c>
      <c r="H2172" t="s">
        <v>5018</v>
      </c>
      <c r="I2172" t="s">
        <v>727</v>
      </c>
      <c r="J2172" t="s">
        <v>669</v>
      </c>
      <c r="K2172" t="s">
        <v>743</v>
      </c>
      <c r="N2172" t="s">
        <v>5019</v>
      </c>
      <c r="Q2172" t="s">
        <v>672</v>
      </c>
      <c r="R2172">
        <v>1180</v>
      </c>
      <c r="S2172" t="s">
        <v>1437</v>
      </c>
      <c r="X2172">
        <f t="shared" si="33"/>
        <v>2</v>
      </c>
      <c r="Y2172" t="s">
        <v>42</v>
      </c>
      <c r="Z2172" t="s">
        <v>80</v>
      </c>
      <c r="AA2172" t="s">
        <v>116</v>
      </c>
      <c r="AB2172" t="str">
        <f>VLOOKUP($AA2172,Sheet2!$E$2:$I$222,3,FALSE)</f>
        <v>To Ocean Beach</v>
      </c>
      <c r="AC2172" t="str">
        <f>VLOOKUP($AA2172,Sheet2!$E$2:$I$222,4,FALSE)</f>
        <v>48th Av. &amp; Ortega</v>
      </c>
      <c r="AD2172" t="str">
        <f>VLOOKUP($AA2172,Sheet2!$E$2:$I$222,5,FALSE)</f>
        <v>Daily ~ 6am-12am</v>
      </c>
      <c r="AF2172" t="s">
        <v>62</v>
      </c>
      <c r="AG2172" t="s">
        <v>80</v>
      </c>
      <c r="AH2172" t="s">
        <v>150</v>
      </c>
      <c r="AI2172" t="str">
        <f>VLOOKUP(AH2172,[1]Sheet2!$E$2:$I$222,3,FALSE)</f>
        <v>To Ocean Beach</v>
      </c>
      <c r="AJ2172" t="str">
        <f>VLOOKUP(AH2172,[1]Sheet2!$E$2:$I$222,4,FALSE)</f>
        <v>48th Av. &amp; Ortega</v>
      </c>
      <c r="AK2172" t="str">
        <f>VLOOKUP(AH2172,[1]Sheet2!$E$2:$I$222,5,FALSE)</f>
        <v>PM Only: M-F ~ 4pm-6pm</v>
      </c>
      <c r="AP2172" t="e">
        <f>VLOOKUP(AO2172,[1]Sheet2!$E$2:$I$222,3,FALSE)</f>
        <v>#N/A</v>
      </c>
      <c r="AQ2172" t="e">
        <f>VLOOKUP(AO2172,[1]Sheet2!$E$2:$I$222,4,FALSE)</f>
        <v>#N/A</v>
      </c>
      <c r="AR2172" t="e">
        <f>VLOOKUP(AO2172,[1]Sheet2!$E$2:$I$222,5,FALSE)</f>
        <v>#N/A</v>
      </c>
      <c r="AW2172" t="e">
        <f>VLOOKUP(AV2172,[1]Sheet2!$E$2:$I$222,3,FALSE)</f>
        <v>#N/A</v>
      </c>
      <c r="AX2172" t="e">
        <f>VLOOKUP(AV2172,[1]Sheet2!$E$2:$I$222,4,FALSE)</f>
        <v>#N/A</v>
      </c>
      <c r="AY2172" t="e">
        <f>VLOOKUP(AV2172,[1]Sheet2!$E$2:$I$222,5,FALSE)</f>
        <v>#N/A</v>
      </c>
      <c r="BD2172" t="e">
        <f>VLOOKUP(BC2172,[1]Sheet2!$E$2:$I$222,3,FALSE)</f>
        <v>#N/A</v>
      </c>
      <c r="BE2172" t="e">
        <f>VLOOKUP(BC2172,[1]Sheet2!$E$2:$I$222,4,FALSE)</f>
        <v>#N/A</v>
      </c>
      <c r="BF2172" t="e">
        <f>VLOOKUP(BC2172,[1]Sheet2!$E$2:$I$222,5,FALSE)</f>
        <v>#N/A</v>
      </c>
      <c r="BK2172" t="e">
        <f>VLOOKUP(BJ2172,[1]Sheet2!$E$2:$I$222,3,FALSE)</f>
        <v>#N/A</v>
      </c>
      <c r="BL2172" t="e">
        <f>VLOOKUP(BJ2172,[1]Sheet2!$E$2:$I$222,4,FALSE)</f>
        <v>#N/A</v>
      </c>
      <c r="BM2172" t="e">
        <f>VLOOKUP(BJ2172,[1]Sheet2!$E$2:$I$222,5,FALSE)</f>
        <v>#N/A</v>
      </c>
      <c r="BR2172" t="e">
        <f>VLOOKUP(BQ2172,[1]Sheet2!$E$2:$I$222,3,FALSE)</f>
        <v>#N/A</v>
      </c>
      <c r="BS2172" t="e">
        <f>VLOOKUP(BQ2172,[1]Sheet2!$E$2:$I$222,4,FALSE)</f>
        <v>#N/A</v>
      </c>
      <c r="BT2172" t="e">
        <f>VLOOKUP(BQ2172,[1]Sheet2!$E$2:$I$222,5,FALSE)</f>
        <v>#N/A</v>
      </c>
      <c r="BY2172" t="e">
        <f>VLOOKUP(BX2172,[1]Sheet2!$E$2:$I$222,3,FALSE)</f>
        <v>#N/A</v>
      </c>
      <c r="BZ2172" t="e">
        <f>VLOOKUP(BX2172,[1]Sheet2!$E$2:$I$222,4,FALSE)</f>
        <v>#N/A</v>
      </c>
      <c r="CA2172" t="e">
        <f>VLOOKUP(BX2172,[1]Sheet2!$E$2:$I$222,5,FALSE)</f>
        <v>#N/A</v>
      </c>
      <c r="CF2172" t="e">
        <f>VLOOKUP(CE2172,[1]Sheet2!$E$2:$I$222,3,FALSE)</f>
        <v>#N/A</v>
      </c>
      <c r="CG2172" t="e">
        <f>VLOOKUP(CE2172,[1]Sheet2!$E$2:$I$222,4,FALSE)</f>
        <v>#N/A</v>
      </c>
      <c r="CH2172" t="e">
        <f>VLOOKUP(CE2172,[1]Sheet2!$E$2:$I$222,5,FALSE)</f>
        <v>#N/A</v>
      </c>
      <c r="CM2172" t="e">
        <f>VLOOKUP(CL2172,[1]Sheet2!$E$2:$I$222,3,FALSE)</f>
        <v>#N/A</v>
      </c>
      <c r="CN2172" t="e">
        <f>VLOOKUP(CL2172,[1]Sheet2!$E$2:$I$222,4,FALSE)</f>
        <v>#N/A</v>
      </c>
      <c r="CO2172" t="e">
        <f>VLOOKUP(CL2172,[1]Sheet2!$E$2:$I$222,5,FALSE)</f>
        <v>#N/A</v>
      </c>
    </row>
    <row r="2173" spans="1:93" x14ac:dyDescent="0.25">
      <c r="A2173">
        <v>2262</v>
      </c>
      <c r="C2173">
        <v>15746</v>
      </c>
      <c r="D2173">
        <v>5746</v>
      </c>
      <c r="E2173">
        <v>37.75367</v>
      </c>
      <c r="F2173">
        <v>-122.48732</v>
      </c>
      <c r="G2173" t="s">
        <v>5020</v>
      </c>
      <c r="H2173" t="s">
        <v>5021</v>
      </c>
      <c r="I2173" t="s">
        <v>729</v>
      </c>
      <c r="J2173" t="s">
        <v>669</v>
      </c>
      <c r="K2173" t="s">
        <v>743</v>
      </c>
      <c r="Q2173" t="s">
        <v>672</v>
      </c>
      <c r="R2173" t="s">
        <v>5022</v>
      </c>
      <c r="S2173" t="s">
        <v>1412</v>
      </c>
      <c r="X2173">
        <f t="shared" si="33"/>
        <v>2</v>
      </c>
      <c r="Y2173" t="s">
        <v>42</v>
      </c>
      <c r="Z2173" t="s">
        <v>77</v>
      </c>
      <c r="AA2173" t="s">
        <v>115</v>
      </c>
      <c r="AB2173" t="str">
        <f>VLOOKUP($AA2173,Sheet2!$E$2:$I$222,3,FALSE)</f>
        <v>To Downtown</v>
      </c>
      <c r="AC2173" t="str">
        <f>VLOOKUP($AA2173,Sheet2!$E$2:$I$222,4,FALSE)</f>
        <v>Ferry Plaza</v>
      </c>
      <c r="AD2173" t="str">
        <f>VLOOKUP($AA2173,Sheet2!$E$2:$I$222,5,FALSE)</f>
        <v>Daily ~ 6am-12:30am</v>
      </c>
      <c r="AF2173" t="s">
        <v>62</v>
      </c>
      <c r="AG2173" t="s">
        <v>77</v>
      </c>
      <c r="AH2173" t="s">
        <v>147</v>
      </c>
      <c r="AI2173" t="str">
        <f>VLOOKUP(AH2173,[1]Sheet2!$E$2:$I$222,3,FALSE)</f>
        <v>To Downtown</v>
      </c>
      <c r="AJ2173" t="str">
        <f>VLOOKUP(AH2173,[1]Sheet2!$E$2:$I$222,4,FALSE)</f>
        <v>Ferry Plaza</v>
      </c>
      <c r="AK2173" t="str">
        <f>VLOOKUP(AH2173,[1]Sheet2!$E$2:$I$222,5,FALSE)</f>
        <v>AM Only: M-F ~ 6:30am-8:30am</v>
      </c>
      <c r="AP2173" t="e">
        <f>VLOOKUP(AO2173,[1]Sheet2!$E$2:$I$222,3,FALSE)</f>
        <v>#N/A</v>
      </c>
      <c r="AQ2173" t="e">
        <f>VLOOKUP(AO2173,[1]Sheet2!$E$2:$I$222,4,FALSE)</f>
        <v>#N/A</v>
      </c>
      <c r="AR2173" t="e">
        <f>VLOOKUP(AO2173,[1]Sheet2!$E$2:$I$222,5,FALSE)</f>
        <v>#N/A</v>
      </c>
      <c r="AW2173" t="e">
        <f>VLOOKUP(AV2173,[1]Sheet2!$E$2:$I$222,3,FALSE)</f>
        <v>#N/A</v>
      </c>
      <c r="AX2173" t="e">
        <f>VLOOKUP(AV2173,[1]Sheet2!$E$2:$I$222,4,FALSE)</f>
        <v>#N/A</v>
      </c>
      <c r="AY2173" t="e">
        <f>VLOOKUP(AV2173,[1]Sheet2!$E$2:$I$222,5,FALSE)</f>
        <v>#N/A</v>
      </c>
      <c r="BD2173" t="e">
        <f>VLOOKUP(BC2173,[1]Sheet2!$E$2:$I$222,3,FALSE)</f>
        <v>#N/A</v>
      </c>
      <c r="BE2173" t="e">
        <f>VLOOKUP(BC2173,[1]Sheet2!$E$2:$I$222,4,FALSE)</f>
        <v>#N/A</v>
      </c>
      <c r="BF2173" t="e">
        <f>VLOOKUP(BC2173,[1]Sheet2!$E$2:$I$222,5,FALSE)</f>
        <v>#N/A</v>
      </c>
      <c r="BK2173" t="e">
        <f>VLOOKUP(BJ2173,[1]Sheet2!$E$2:$I$222,3,FALSE)</f>
        <v>#N/A</v>
      </c>
      <c r="BL2173" t="e">
        <f>VLOOKUP(BJ2173,[1]Sheet2!$E$2:$I$222,4,FALSE)</f>
        <v>#N/A</v>
      </c>
      <c r="BM2173" t="e">
        <f>VLOOKUP(BJ2173,[1]Sheet2!$E$2:$I$222,5,FALSE)</f>
        <v>#N/A</v>
      </c>
      <c r="BR2173" t="e">
        <f>VLOOKUP(BQ2173,[1]Sheet2!$E$2:$I$222,3,FALSE)</f>
        <v>#N/A</v>
      </c>
      <c r="BS2173" t="e">
        <f>VLOOKUP(BQ2173,[1]Sheet2!$E$2:$I$222,4,FALSE)</f>
        <v>#N/A</v>
      </c>
      <c r="BT2173" t="e">
        <f>VLOOKUP(BQ2173,[1]Sheet2!$E$2:$I$222,5,FALSE)</f>
        <v>#N/A</v>
      </c>
      <c r="BY2173" t="e">
        <f>VLOOKUP(BX2173,[1]Sheet2!$E$2:$I$222,3,FALSE)</f>
        <v>#N/A</v>
      </c>
      <c r="BZ2173" t="e">
        <f>VLOOKUP(BX2173,[1]Sheet2!$E$2:$I$222,4,FALSE)</f>
        <v>#N/A</v>
      </c>
      <c r="CA2173" t="e">
        <f>VLOOKUP(BX2173,[1]Sheet2!$E$2:$I$222,5,FALSE)</f>
        <v>#N/A</v>
      </c>
      <c r="CF2173" t="e">
        <f>VLOOKUP(CE2173,[1]Sheet2!$E$2:$I$222,3,FALSE)</f>
        <v>#N/A</v>
      </c>
      <c r="CG2173" t="e">
        <f>VLOOKUP(CE2173,[1]Sheet2!$E$2:$I$222,4,FALSE)</f>
        <v>#N/A</v>
      </c>
      <c r="CH2173" t="e">
        <f>VLOOKUP(CE2173,[1]Sheet2!$E$2:$I$222,5,FALSE)</f>
        <v>#N/A</v>
      </c>
      <c r="CM2173" t="e">
        <f>VLOOKUP(CL2173,[1]Sheet2!$E$2:$I$222,3,FALSE)</f>
        <v>#N/A</v>
      </c>
      <c r="CN2173" t="e">
        <f>VLOOKUP(CL2173,[1]Sheet2!$E$2:$I$222,4,FALSE)</f>
        <v>#N/A</v>
      </c>
      <c r="CO2173" t="e">
        <f>VLOOKUP(CL2173,[1]Sheet2!$E$2:$I$222,5,FALSE)</f>
        <v>#N/A</v>
      </c>
    </row>
    <row r="2174" spans="1:93" x14ac:dyDescent="0.25">
      <c r="A2174">
        <v>2263</v>
      </c>
      <c r="C2174">
        <v>15747</v>
      </c>
      <c r="D2174">
        <v>5747</v>
      </c>
      <c r="E2174">
        <v>37.753799999999998</v>
      </c>
      <c r="F2174">
        <v>-122.48813</v>
      </c>
      <c r="G2174" t="s">
        <v>5023</v>
      </c>
      <c r="H2174" t="s">
        <v>5024</v>
      </c>
      <c r="I2174" t="s">
        <v>727</v>
      </c>
      <c r="J2174" t="s">
        <v>669</v>
      </c>
      <c r="K2174" t="s">
        <v>1522</v>
      </c>
      <c r="Q2174" t="s">
        <v>672</v>
      </c>
      <c r="S2174" t="s">
        <v>1437</v>
      </c>
      <c r="X2174">
        <f t="shared" si="33"/>
        <v>2</v>
      </c>
      <c r="Y2174" t="s">
        <v>42</v>
      </c>
      <c r="Z2174" t="s">
        <v>80</v>
      </c>
      <c r="AA2174" t="s">
        <v>116</v>
      </c>
      <c r="AB2174" t="str">
        <f>VLOOKUP($AA2174,Sheet2!$E$2:$I$222,3,FALSE)</f>
        <v>To Ocean Beach</v>
      </c>
      <c r="AC2174" t="str">
        <f>VLOOKUP($AA2174,Sheet2!$E$2:$I$222,4,FALSE)</f>
        <v>48th Av. &amp; Ortega</v>
      </c>
      <c r="AD2174" t="str">
        <f>VLOOKUP($AA2174,Sheet2!$E$2:$I$222,5,FALSE)</f>
        <v>Daily ~ 6am-12am</v>
      </c>
      <c r="AF2174" t="s">
        <v>62</v>
      </c>
      <c r="AG2174" t="s">
        <v>80</v>
      </c>
      <c r="AH2174" t="s">
        <v>150</v>
      </c>
      <c r="AI2174" t="str">
        <f>VLOOKUP(AH2174,[1]Sheet2!$E$2:$I$222,3,FALSE)</f>
        <v>To Ocean Beach</v>
      </c>
      <c r="AJ2174" t="str">
        <f>VLOOKUP(AH2174,[1]Sheet2!$E$2:$I$222,4,FALSE)</f>
        <v>48th Av. &amp; Ortega</v>
      </c>
      <c r="AK2174" t="str">
        <f>VLOOKUP(AH2174,[1]Sheet2!$E$2:$I$222,5,FALSE)</f>
        <v>PM Only: M-F ~ 4pm-6pm</v>
      </c>
      <c r="AP2174" t="e">
        <f>VLOOKUP(AO2174,[1]Sheet2!$E$2:$I$222,3,FALSE)</f>
        <v>#N/A</v>
      </c>
      <c r="AQ2174" t="e">
        <f>VLOOKUP(AO2174,[1]Sheet2!$E$2:$I$222,4,FALSE)</f>
        <v>#N/A</v>
      </c>
      <c r="AR2174" t="e">
        <f>VLOOKUP(AO2174,[1]Sheet2!$E$2:$I$222,5,FALSE)</f>
        <v>#N/A</v>
      </c>
      <c r="AW2174" t="e">
        <f>VLOOKUP(AV2174,[1]Sheet2!$E$2:$I$222,3,FALSE)</f>
        <v>#N/A</v>
      </c>
      <c r="AX2174" t="e">
        <f>VLOOKUP(AV2174,[1]Sheet2!$E$2:$I$222,4,FALSE)</f>
        <v>#N/A</v>
      </c>
      <c r="AY2174" t="e">
        <f>VLOOKUP(AV2174,[1]Sheet2!$E$2:$I$222,5,FALSE)</f>
        <v>#N/A</v>
      </c>
      <c r="BD2174" t="e">
        <f>VLOOKUP(BC2174,[1]Sheet2!$E$2:$I$222,3,FALSE)</f>
        <v>#N/A</v>
      </c>
      <c r="BE2174" t="e">
        <f>VLOOKUP(BC2174,[1]Sheet2!$E$2:$I$222,4,FALSE)</f>
        <v>#N/A</v>
      </c>
      <c r="BF2174" t="e">
        <f>VLOOKUP(BC2174,[1]Sheet2!$E$2:$I$222,5,FALSE)</f>
        <v>#N/A</v>
      </c>
      <c r="BK2174" t="e">
        <f>VLOOKUP(BJ2174,[1]Sheet2!$E$2:$I$222,3,FALSE)</f>
        <v>#N/A</v>
      </c>
      <c r="BL2174" t="e">
        <f>VLOOKUP(BJ2174,[1]Sheet2!$E$2:$I$222,4,FALSE)</f>
        <v>#N/A</v>
      </c>
      <c r="BM2174" t="e">
        <f>VLOOKUP(BJ2174,[1]Sheet2!$E$2:$I$222,5,FALSE)</f>
        <v>#N/A</v>
      </c>
      <c r="BR2174" t="e">
        <f>VLOOKUP(BQ2174,[1]Sheet2!$E$2:$I$222,3,FALSE)</f>
        <v>#N/A</v>
      </c>
      <c r="BS2174" t="e">
        <f>VLOOKUP(BQ2174,[1]Sheet2!$E$2:$I$222,4,FALSE)</f>
        <v>#N/A</v>
      </c>
      <c r="BT2174" t="e">
        <f>VLOOKUP(BQ2174,[1]Sheet2!$E$2:$I$222,5,FALSE)</f>
        <v>#N/A</v>
      </c>
      <c r="BY2174" t="e">
        <f>VLOOKUP(BX2174,[1]Sheet2!$E$2:$I$222,3,FALSE)</f>
        <v>#N/A</v>
      </c>
      <c r="BZ2174" t="e">
        <f>VLOOKUP(BX2174,[1]Sheet2!$E$2:$I$222,4,FALSE)</f>
        <v>#N/A</v>
      </c>
      <c r="CA2174" t="e">
        <f>VLOOKUP(BX2174,[1]Sheet2!$E$2:$I$222,5,FALSE)</f>
        <v>#N/A</v>
      </c>
      <c r="CF2174" t="e">
        <f>VLOOKUP(CE2174,[1]Sheet2!$E$2:$I$222,3,FALSE)</f>
        <v>#N/A</v>
      </c>
      <c r="CG2174" t="e">
        <f>VLOOKUP(CE2174,[1]Sheet2!$E$2:$I$222,4,FALSE)</f>
        <v>#N/A</v>
      </c>
      <c r="CH2174" t="e">
        <f>VLOOKUP(CE2174,[1]Sheet2!$E$2:$I$222,5,FALSE)</f>
        <v>#N/A</v>
      </c>
      <c r="CM2174" t="e">
        <f>VLOOKUP(CL2174,[1]Sheet2!$E$2:$I$222,3,FALSE)</f>
        <v>#N/A</v>
      </c>
      <c r="CN2174" t="e">
        <f>VLOOKUP(CL2174,[1]Sheet2!$E$2:$I$222,4,FALSE)</f>
        <v>#N/A</v>
      </c>
      <c r="CO2174" t="e">
        <f>VLOOKUP(CL2174,[1]Sheet2!$E$2:$I$222,5,FALSE)</f>
        <v>#N/A</v>
      </c>
    </row>
    <row r="2175" spans="1:93" x14ac:dyDescent="0.25">
      <c r="A2175">
        <v>2264</v>
      </c>
      <c r="C2175">
        <v>15748</v>
      </c>
      <c r="D2175">
        <v>5748</v>
      </c>
      <c r="E2175">
        <v>37.753570000000003</v>
      </c>
      <c r="F2175">
        <v>-122.48947</v>
      </c>
      <c r="G2175" t="s">
        <v>5025</v>
      </c>
      <c r="H2175" t="s">
        <v>5024</v>
      </c>
      <c r="I2175" t="s">
        <v>729</v>
      </c>
      <c r="J2175" t="s">
        <v>669</v>
      </c>
      <c r="K2175" t="s">
        <v>844</v>
      </c>
      <c r="Q2175" t="s">
        <v>672</v>
      </c>
      <c r="S2175" t="s">
        <v>1412</v>
      </c>
      <c r="X2175">
        <f t="shared" si="33"/>
        <v>2</v>
      </c>
      <c r="Y2175" t="s">
        <v>42</v>
      </c>
      <c r="Z2175" t="s">
        <v>77</v>
      </c>
      <c r="AA2175" t="s">
        <v>115</v>
      </c>
      <c r="AB2175" t="str">
        <f>VLOOKUP($AA2175,Sheet2!$E$2:$I$222,3,FALSE)</f>
        <v>To Downtown</v>
      </c>
      <c r="AC2175" t="str">
        <f>VLOOKUP($AA2175,Sheet2!$E$2:$I$222,4,FALSE)</f>
        <v>Ferry Plaza</v>
      </c>
      <c r="AD2175" t="str">
        <f>VLOOKUP($AA2175,Sheet2!$E$2:$I$222,5,FALSE)</f>
        <v>Daily ~ 6am-12:30am</v>
      </c>
      <c r="AF2175" t="s">
        <v>62</v>
      </c>
      <c r="AG2175" t="s">
        <v>77</v>
      </c>
      <c r="AH2175" t="s">
        <v>147</v>
      </c>
      <c r="AI2175" t="str">
        <f>VLOOKUP(AH2175,[1]Sheet2!$E$2:$I$222,3,FALSE)</f>
        <v>To Downtown</v>
      </c>
      <c r="AJ2175" t="str">
        <f>VLOOKUP(AH2175,[1]Sheet2!$E$2:$I$222,4,FALSE)</f>
        <v>Ferry Plaza</v>
      </c>
      <c r="AK2175" t="str">
        <f>VLOOKUP(AH2175,[1]Sheet2!$E$2:$I$222,5,FALSE)</f>
        <v>AM Only: M-F ~ 6:30am-8:30am</v>
      </c>
      <c r="AP2175" t="e">
        <f>VLOOKUP(AO2175,[1]Sheet2!$E$2:$I$222,3,FALSE)</f>
        <v>#N/A</v>
      </c>
      <c r="AQ2175" t="e">
        <f>VLOOKUP(AO2175,[1]Sheet2!$E$2:$I$222,4,FALSE)</f>
        <v>#N/A</v>
      </c>
      <c r="AR2175" t="e">
        <f>VLOOKUP(AO2175,[1]Sheet2!$E$2:$I$222,5,FALSE)</f>
        <v>#N/A</v>
      </c>
      <c r="AW2175" t="e">
        <f>VLOOKUP(AV2175,[1]Sheet2!$E$2:$I$222,3,FALSE)</f>
        <v>#N/A</v>
      </c>
      <c r="AX2175" t="e">
        <f>VLOOKUP(AV2175,[1]Sheet2!$E$2:$I$222,4,FALSE)</f>
        <v>#N/A</v>
      </c>
      <c r="AY2175" t="e">
        <f>VLOOKUP(AV2175,[1]Sheet2!$E$2:$I$222,5,FALSE)</f>
        <v>#N/A</v>
      </c>
      <c r="BD2175" t="e">
        <f>VLOOKUP(BC2175,[1]Sheet2!$E$2:$I$222,3,FALSE)</f>
        <v>#N/A</v>
      </c>
      <c r="BE2175" t="e">
        <f>VLOOKUP(BC2175,[1]Sheet2!$E$2:$I$222,4,FALSE)</f>
        <v>#N/A</v>
      </c>
      <c r="BF2175" t="e">
        <f>VLOOKUP(BC2175,[1]Sheet2!$E$2:$I$222,5,FALSE)</f>
        <v>#N/A</v>
      </c>
      <c r="BK2175" t="e">
        <f>VLOOKUP(BJ2175,[1]Sheet2!$E$2:$I$222,3,FALSE)</f>
        <v>#N/A</v>
      </c>
      <c r="BL2175" t="e">
        <f>VLOOKUP(BJ2175,[1]Sheet2!$E$2:$I$222,4,FALSE)</f>
        <v>#N/A</v>
      </c>
      <c r="BM2175" t="e">
        <f>VLOOKUP(BJ2175,[1]Sheet2!$E$2:$I$222,5,FALSE)</f>
        <v>#N/A</v>
      </c>
      <c r="BR2175" t="e">
        <f>VLOOKUP(BQ2175,[1]Sheet2!$E$2:$I$222,3,FALSE)</f>
        <v>#N/A</v>
      </c>
      <c r="BS2175" t="e">
        <f>VLOOKUP(BQ2175,[1]Sheet2!$E$2:$I$222,4,FALSE)</f>
        <v>#N/A</v>
      </c>
      <c r="BT2175" t="e">
        <f>VLOOKUP(BQ2175,[1]Sheet2!$E$2:$I$222,5,FALSE)</f>
        <v>#N/A</v>
      </c>
      <c r="BY2175" t="e">
        <f>VLOOKUP(BX2175,[1]Sheet2!$E$2:$I$222,3,FALSE)</f>
        <v>#N/A</v>
      </c>
      <c r="BZ2175" t="e">
        <f>VLOOKUP(BX2175,[1]Sheet2!$E$2:$I$222,4,FALSE)</f>
        <v>#N/A</v>
      </c>
      <c r="CA2175" t="e">
        <f>VLOOKUP(BX2175,[1]Sheet2!$E$2:$I$222,5,FALSE)</f>
        <v>#N/A</v>
      </c>
      <c r="CF2175" t="e">
        <f>VLOOKUP(CE2175,[1]Sheet2!$E$2:$I$222,3,FALSE)</f>
        <v>#N/A</v>
      </c>
      <c r="CG2175" t="e">
        <f>VLOOKUP(CE2175,[1]Sheet2!$E$2:$I$222,4,FALSE)</f>
        <v>#N/A</v>
      </c>
      <c r="CH2175" t="e">
        <f>VLOOKUP(CE2175,[1]Sheet2!$E$2:$I$222,5,FALSE)</f>
        <v>#N/A</v>
      </c>
      <c r="CM2175" t="e">
        <f>VLOOKUP(CL2175,[1]Sheet2!$E$2:$I$222,3,FALSE)</f>
        <v>#N/A</v>
      </c>
      <c r="CN2175" t="e">
        <f>VLOOKUP(CL2175,[1]Sheet2!$E$2:$I$222,4,FALSE)</f>
        <v>#N/A</v>
      </c>
      <c r="CO2175" t="e">
        <f>VLOOKUP(CL2175,[1]Sheet2!$E$2:$I$222,5,FALSE)</f>
        <v>#N/A</v>
      </c>
    </row>
    <row r="2176" spans="1:93" x14ac:dyDescent="0.25">
      <c r="A2176">
        <v>2265</v>
      </c>
      <c r="C2176">
        <v>15751</v>
      </c>
      <c r="D2176">
        <v>5751</v>
      </c>
      <c r="E2176">
        <v>37.753619999999998</v>
      </c>
      <c r="F2176">
        <v>-122.4924</v>
      </c>
      <c r="G2176" t="s">
        <v>5026</v>
      </c>
      <c r="H2176" t="s">
        <v>5027</v>
      </c>
      <c r="I2176" t="s">
        <v>727</v>
      </c>
      <c r="J2176" t="s">
        <v>669</v>
      </c>
      <c r="K2176" t="s">
        <v>697</v>
      </c>
      <c r="Q2176" t="s">
        <v>672</v>
      </c>
      <c r="S2176" t="s">
        <v>1437</v>
      </c>
      <c r="X2176">
        <f t="shared" si="33"/>
        <v>2</v>
      </c>
      <c r="Y2176" t="s">
        <v>42</v>
      </c>
      <c r="Z2176" t="s">
        <v>80</v>
      </c>
      <c r="AA2176" t="s">
        <v>116</v>
      </c>
      <c r="AB2176" t="str">
        <f>VLOOKUP($AA2176,Sheet2!$E$2:$I$222,3,FALSE)</f>
        <v>To Ocean Beach</v>
      </c>
      <c r="AC2176" t="str">
        <f>VLOOKUP($AA2176,Sheet2!$E$2:$I$222,4,FALSE)</f>
        <v>48th Av. &amp; Ortega</v>
      </c>
      <c r="AD2176" t="str">
        <f>VLOOKUP($AA2176,Sheet2!$E$2:$I$222,5,FALSE)</f>
        <v>Daily ~ 6am-12am</v>
      </c>
      <c r="AF2176" t="s">
        <v>62</v>
      </c>
      <c r="AG2176" t="s">
        <v>80</v>
      </c>
      <c r="AH2176" t="s">
        <v>150</v>
      </c>
      <c r="AI2176" t="str">
        <f>VLOOKUP(AH2176,[1]Sheet2!$E$2:$I$222,3,FALSE)</f>
        <v>To Ocean Beach</v>
      </c>
      <c r="AJ2176" t="str">
        <f>VLOOKUP(AH2176,[1]Sheet2!$E$2:$I$222,4,FALSE)</f>
        <v>48th Av. &amp; Ortega</v>
      </c>
      <c r="AK2176" t="str">
        <f>VLOOKUP(AH2176,[1]Sheet2!$E$2:$I$222,5,FALSE)</f>
        <v>PM Only: M-F ~ 4pm-6pm</v>
      </c>
      <c r="AP2176" t="e">
        <f>VLOOKUP(AO2176,[1]Sheet2!$E$2:$I$222,3,FALSE)</f>
        <v>#N/A</v>
      </c>
      <c r="AQ2176" t="e">
        <f>VLOOKUP(AO2176,[1]Sheet2!$E$2:$I$222,4,FALSE)</f>
        <v>#N/A</v>
      </c>
      <c r="AR2176" t="e">
        <f>VLOOKUP(AO2176,[1]Sheet2!$E$2:$I$222,5,FALSE)</f>
        <v>#N/A</v>
      </c>
      <c r="AW2176" t="e">
        <f>VLOOKUP(AV2176,[1]Sheet2!$E$2:$I$222,3,FALSE)</f>
        <v>#N/A</v>
      </c>
      <c r="AX2176" t="e">
        <f>VLOOKUP(AV2176,[1]Sheet2!$E$2:$I$222,4,FALSE)</f>
        <v>#N/A</v>
      </c>
      <c r="AY2176" t="e">
        <f>VLOOKUP(AV2176,[1]Sheet2!$E$2:$I$222,5,FALSE)</f>
        <v>#N/A</v>
      </c>
      <c r="BD2176" t="e">
        <f>VLOOKUP(BC2176,[1]Sheet2!$E$2:$I$222,3,FALSE)</f>
        <v>#N/A</v>
      </c>
      <c r="BE2176" t="e">
        <f>VLOOKUP(BC2176,[1]Sheet2!$E$2:$I$222,4,FALSE)</f>
        <v>#N/A</v>
      </c>
      <c r="BF2176" t="e">
        <f>VLOOKUP(BC2176,[1]Sheet2!$E$2:$I$222,5,FALSE)</f>
        <v>#N/A</v>
      </c>
      <c r="BK2176" t="e">
        <f>VLOOKUP(BJ2176,[1]Sheet2!$E$2:$I$222,3,FALSE)</f>
        <v>#N/A</v>
      </c>
      <c r="BL2176" t="e">
        <f>VLOOKUP(BJ2176,[1]Sheet2!$E$2:$I$222,4,FALSE)</f>
        <v>#N/A</v>
      </c>
      <c r="BM2176" t="e">
        <f>VLOOKUP(BJ2176,[1]Sheet2!$E$2:$I$222,5,FALSE)</f>
        <v>#N/A</v>
      </c>
      <c r="BR2176" t="e">
        <f>VLOOKUP(BQ2176,[1]Sheet2!$E$2:$I$222,3,FALSE)</f>
        <v>#N/A</v>
      </c>
      <c r="BS2176" t="e">
        <f>VLOOKUP(BQ2176,[1]Sheet2!$E$2:$I$222,4,FALSE)</f>
        <v>#N/A</v>
      </c>
      <c r="BT2176" t="e">
        <f>VLOOKUP(BQ2176,[1]Sheet2!$E$2:$I$222,5,FALSE)</f>
        <v>#N/A</v>
      </c>
      <c r="BY2176" t="e">
        <f>VLOOKUP(BX2176,[1]Sheet2!$E$2:$I$222,3,FALSE)</f>
        <v>#N/A</v>
      </c>
      <c r="BZ2176" t="e">
        <f>VLOOKUP(BX2176,[1]Sheet2!$E$2:$I$222,4,FALSE)</f>
        <v>#N/A</v>
      </c>
      <c r="CA2176" t="e">
        <f>VLOOKUP(BX2176,[1]Sheet2!$E$2:$I$222,5,FALSE)</f>
        <v>#N/A</v>
      </c>
      <c r="CF2176" t="e">
        <f>VLOOKUP(CE2176,[1]Sheet2!$E$2:$I$222,3,FALSE)</f>
        <v>#N/A</v>
      </c>
      <c r="CG2176" t="e">
        <f>VLOOKUP(CE2176,[1]Sheet2!$E$2:$I$222,4,FALSE)</f>
        <v>#N/A</v>
      </c>
      <c r="CH2176" t="e">
        <f>VLOOKUP(CE2176,[1]Sheet2!$E$2:$I$222,5,FALSE)</f>
        <v>#N/A</v>
      </c>
      <c r="CM2176" t="e">
        <f>VLOOKUP(CL2176,[1]Sheet2!$E$2:$I$222,3,FALSE)</f>
        <v>#N/A</v>
      </c>
      <c r="CN2176" t="e">
        <f>VLOOKUP(CL2176,[1]Sheet2!$E$2:$I$222,4,FALSE)</f>
        <v>#N/A</v>
      </c>
      <c r="CO2176" t="e">
        <f>VLOOKUP(CL2176,[1]Sheet2!$E$2:$I$222,5,FALSE)</f>
        <v>#N/A</v>
      </c>
    </row>
    <row r="2177" spans="1:93" x14ac:dyDescent="0.25">
      <c r="A2177">
        <v>2266</v>
      </c>
      <c r="C2177">
        <v>15752</v>
      </c>
      <c r="D2177">
        <v>5752</v>
      </c>
      <c r="E2177">
        <v>37.75338</v>
      </c>
      <c r="F2177">
        <v>-122.49375000000001</v>
      </c>
      <c r="G2177" t="s">
        <v>5028</v>
      </c>
      <c r="H2177" t="s">
        <v>5027</v>
      </c>
      <c r="I2177" t="s">
        <v>729</v>
      </c>
      <c r="J2177" t="s">
        <v>669</v>
      </c>
      <c r="K2177" t="s">
        <v>910</v>
      </c>
      <c r="L2177" t="s">
        <v>452</v>
      </c>
      <c r="M2177" t="s">
        <v>671</v>
      </c>
      <c r="Q2177" t="s">
        <v>672</v>
      </c>
      <c r="S2177" t="s">
        <v>1412</v>
      </c>
      <c r="X2177">
        <f t="shared" si="33"/>
        <v>2</v>
      </c>
      <c r="Y2177" t="s">
        <v>42</v>
      </c>
      <c r="Z2177" t="s">
        <v>77</v>
      </c>
      <c r="AA2177" t="s">
        <v>115</v>
      </c>
      <c r="AB2177" t="str">
        <f>VLOOKUP($AA2177,Sheet2!$E$2:$I$222,3,FALSE)</f>
        <v>To Downtown</v>
      </c>
      <c r="AC2177" t="str">
        <f>VLOOKUP($AA2177,Sheet2!$E$2:$I$222,4,FALSE)</f>
        <v>Ferry Plaza</v>
      </c>
      <c r="AD2177" t="str">
        <f>VLOOKUP($AA2177,Sheet2!$E$2:$I$222,5,FALSE)</f>
        <v>Daily ~ 6am-12:30am</v>
      </c>
      <c r="AF2177" t="s">
        <v>62</v>
      </c>
      <c r="AG2177" t="s">
        <v>77</v>
      </c>
      <c r="AH2177" t="s">
        <v>147</v>
      </c>
      <c r="AI2177" t="str">
        <f>VLOOKUP(AH2177,[1]Sheet2!$E$2:$I$222,3,FALSE)</f>
        <v>To Downtown</v>
      </c>
      <c r="AJ2177" t="str">
        <f>VLOOKUP(AH2177,[1]Sheet2!$E$2:$I$222,4,FALSE)</f>
        <v>Ferry Plaza</v>
      </c>
      <c r="AK2177" t="str">
        <f>VLOOKUP(AH2177,[1]Sheet2!$E$2:$I$222,5,FALSE)</f>
        <v>AM Only: M-F ~ 6:30am-8:30am</v>
      </c>
      <c r="AP2177" t="e">
        <f>VLOOKUP(AO2177,[1]Sheet2!$E$2:$I$222,3,FALSE)</f>
        <v>#N/A</v>
      </c>
      <c r="AQ2177" t="e">
        <f>VLOOKUP(AO2177,[1]Sheet2!$E$2:$I$222,4,FALSE)</f>
        <v>#N/A</v>
      </c>
      <c r="AR2177" t="e">
        <f>VLOOKUP(AO2177,[1]Sheet2!$E$2:$I$222,5,FALSE)</f>
        <v>#N/A</v>
      </c>
      <c r="AW2177" t="e">
        <f>VLOOKUP(AV2177,[1]Sheet2!$E$2:$I$222,3,FALSE)</f>
        <v>#N/A</v>
      </c>
      <c r="AX2177" t="e">
        <f>VLOOKUP(AV2177,[1]Sheet2!$E$2:$I$222,4,FALSE)</f>
        <v>#N/A</v>
      </c>
      <c r="AY2177" t="e">
        <f>VLOOKUP(AV2177,[1]Sheet2!$E$2:$I$222,5,FALSE)</f>
        <v>#N/A</v>
      </c>
      <c r="BD2177" t="e">
        <f>VLOOKUP(BC2177,[1]Sheet2!$E$2:$I$222,3,FALSE)</f>
        <v>#N/A</v>
      </c>
      <c r="BE2177" t="e">
        <f>VLOOKUP(BC2177,[1]Sheet2!$E$2:$I$222,4,FALSE)</f>
        <v>#N/A</v>
      </c>
      <c r="BF2177" t="e">
        <f>VLOOKUP(BC2177,[1]Sheet2!$E$2:$I$222,5,FALSE)</f>
        <v>#N/A</v>
      </c>
      <c r="BK2177" t="e">
        <f>VLOOKUP(BJ2177,[1]Sheet2!$E$2:$I$222,3,FALSE)</f>
        <v>#N/A</v>
      </c>
      <c r="BL2177" t="e">
        <f>VLOOKUP(BJ2177,[1]Sheet2!$E$2:$I$222,4,FALSE)</f>
        <v>#N/A</v>
      </c>
      <c r="BM2177" t="e">
        <f>VLOOKUP(BJ2177,[1]Sheet2!$E$2:$I$222,5,FALSE)</f>
        <v>#N/A</v>
      </c>
      <c r="BR2177" t="e">
        <f>VLOOKUP(BQ2177,[1]Sheet2!$E$2:$I$222,3,FALSE)</f>
        <v>#N/A</v>
      </c>
      <c r="BS2177" t="e">
        <f>VLOOKUP(BQ2177,[1]Sheet2!$E$2:$I$222,4,FALSE)</f>
        <v>#N/A</v>
      </c>
      <c r="BT2177" t="e">
        <f>VLOOKUP(BQ2177,[1]Sheet2!$E$2:$I$222,5,FALSE)</f>
        <v>#N/A</v>
      </c>
      <c r="BY2177" t="e">
        <f>VLOOKUP(BX2177,[1]Sheet2!$E$2:$I$222,3,FALSE)</f>
        <v>#N/A</v>
      </c>
      <c r="BZ2177" t="e">
        <f>VLOOKUP(BX2177,[1]Sheet2!$E$2:$I$222,4,FALSE)</f>
        <v>#N/A</v>
      </c>
      <c r="CA2177" t="e">
        <f>VLOOKUP(BX2177,[1]Sheet2!$E$2:$I$222,5,FALSE)</f>
        <v>#N/A</v>
      </c>
      <c r="CF2177" t="e">
        <f>VLOOKUP(CE2177,[1]Sheet2!$E$2:$I$222,3,FALSE)</f>
        <v>#N/A</v>
      </c>
      <c r="CG2177" t="e">
        <f>VLOOKUP(CE2177,[1]Sheet2!$E$2:$I$222,4,FALSE)</f>
        <v>#N/A</v>
      </c>
      <c r="CH2177" t="e">
        <f>VLOOKUP(CE2177,[1]Sheet2!$E$2:$I$222,5,FALSE)</f>
        <v>#N/A</v>
      </c>
      <c r="CM2177" t="e">
        <f>VLOOKUP(CL2177,[1]Sheet2!$E$2:$I$222,3,FALSE)</f>
        <v>#N/A</v>
      </c>
      <c r="CN2177" t="e">
        <f>VLOOKUP(CL2177,[1]Sheet2!$E$2:$I$222,4,FALSE)</f>
        <v>#N/A</v>
      </c>
      <c r="CO2177" t="e">
        <f>VLOOKUP(CL2177,[1]Sheet2!$E$2:$I$222,5,FALSE)</f>
        <v>#N/A</v>
      </c>
    </row>
    <row r="2178" spans="1:93" x14ac:dyDescent="0.25">
      <c r="A2178">
        <v>2267</v>
      </c>
      <c r="C2178">
        <v>15753</v>
      </c>
      <c r="D2178">
        <v>5753</v>
      </c>
      <c r="E2178">
        <v>37.753410000000002</v>
      </c>
      <c r="F2178">
        <v>-122.4967</v>
      </c>
      <c r="G2178" t="s">
        <v>5029</v>
      </c>
      <c r="H2178" t="s">
        <v>5030</v>
      </c>
      <c r="I2178" t="s">
        <v>727</v>
      </c>
      <c r="J2178" t="s">
        <v>669</v>
      </c>
      <c r="K2178" t="s">
        <v>687</v>
      </c>
      <c r="Q2178" t="s">
        <v>672</v>
      </c>
      <c r="S2178" t="s">
        <v>1437</v>
      </c>
      <c r="X2178">
        <f t="shared" si="33"/>
        <v>2</v>
      </c>
      <c r="Y2178" t="s">
        <v>42</v>
      </c>
      <c r="Z2178" t="s">
        <v>80</v>
      </c>
      <c r="AA2178" t="s">
        <v>116</v>
      </c>
      <c r="AB2178" t="str">
        <f>VLOOKUP($AA2178,Sheet2!$E$2:$I$222,3,FALSE)</f>
        <v>To Ocean Beach</v>
      </c>
      <c r="AC2178" t="str">
        <f>VLOOKUP($AA2178,Sheet2!$E$2:$I$222,4,FALSE)</f>
        <v>48th Av. &amp; Ortega</v>
      </c>
      <c r="AD2178" t="str">
        <f>VLOOKUP($AA2178,Sheet2!$E$2:$I$222,5,FALSE)</f>
        <v>Daily ~ 6am-12am</v>
      </c>
      <c r="AF2178" t="s">
        <v>62</v>
      </c>
      <c r="AG2178" t="s">
        <v>80</v>
      </c>
      <c r="AH2178" t="s">
        <v>150</v>
      </c>
      <c r="AI2178" t="str">
        <f>VLOOKUP(AH2178,[1]Sheet2!$E$2:$I$222,3,FALSE)</f>
        <v>To Ocean Beach</v>
      </c>
      <c r="AJ2178" t="str">
        <f>VLOOKUP(AH2178,[1]Sheet2!$E$2:$I$222,4,FALSE)</f>
        <v>48th Av. &amp; Ortega</v>
      </c>
      <c r="AK2178" t="str">
        <f>VLOOKUP(AH2178,[1]Sheet2!$E$2:$I$222,5,FALSE)</f>
        <v>PM Only: M-F ~ 4pm-6pm</v>
      </c>
      <c r="AP2178" t="e">
        <f>VLOOKUP(AO2178,[1]Sheet2!$E$2:$I$222,3,FALSE)</f>
        <v>#N/A</v>
      </c>
      <c r="AQ2178" t="e">
        <f>VLOOKUP(AO2178,[1]Sheet2!$E$2:$I$222,4,FALSE)</f>
        <v>#N/A</v>
      </c>
      <c r="AR2178" t="e">
        <f>VLOOKUP(AO2178,[1]Sheet2!$E$2:$I$222,5,FALSE)</f>
        <v>#N/A</v>
      </c>
      <c r="AW2178" t="e">
        <f>VLOOKUP(AV2178,[1]Sheet2!$E$2:$I$222,3,FALSE)</f>
        <v>#N/A</v>
      </c>
      <c r="AX2178" t="e">
        <f>VLOOKUP(AV2178,[1]Sheet2!$E$2:$I$222,4,FALSE)</f>
        <v>#N/A</v>
      </c>
      <c r="AY2178" t="e">
        <f>VLOOKUP(AV2178,[1]Sheet2!$E$2:$I$222,5,FALSE)</f>
        <v>#N/A</v>
      </c>
      <c r="BD2178" t="e">
        <f>VLOOKUP(BC2178,[1]Sheet2!$E$2:$I$222,3,FALSE)</f>
        <v>#N/A</v>
      </c>
      <c r="BE2178" t="e">
        <f>VLOOKUP(BC2178,[1]Sheet2!$E$2:$I$222,4,FALSE)</f>
        <v>#N/A</v>
      </c>
      <c r="BF2178" t="e">
        <f>VLOOKUP(BC2178,[1]Sheet2!$E$2:$I$222,5,FALSE)</f>
        <v>#N/A</v>
      </c>
      <c r="BK2178" t="e">
        <f>VLOOKUP(BJ2178,[1]Sheet2!$E$2:$I$222,3,FALSE)</f>
        <v>#N/A</v>
      </c>
      <c r="BL2178" t="e">
        <f>VLOOKUP(BJ2178,[1]Sheet2!$E$2:$I$222,4,FALSE)</f>
        <v>#N/A</v>
      </c>
      <c r="BM2178" t="e">
        <f>VLOOKUP(BJ2178,[1]Sheet2!$E$2:$I$222,5,FALSE)</f>
        <v>#N/A</v>
      </c>
      <c r="BR2178" t="e">
        <f>VLOOKUP(BQ2178,[1]Sheet2!$E$2:$I$222,3,FALSE)</f>
        <v>#N/A</v>
      </c>
      <c r="BS2178" t="e">
        <f>VLOOKUP(BQ2178,[1]Sheet2!$E$2:$I$222,4,FALSE)</f>
        <v>#N/A</v>
      </c>
      <c r="BT2178" t="e">
        <f>VLOOKUP(BQ2178,[1]Sheet2!$E$2:$I$222,5,FALSE)</f>
        <v>#N/A</v>
      </c>
      <c r="BY2178" t="e">
        <f>VLOOKUP(BX2178,[1]Sheet2!$E$2:$I$222,3,FALSE)</f>
        <v>#N/A</v>
      </c>
      <c r="BZ2178" t="e">
        <f>VLOOKUP(BX2178,[1]Sheet2!$E$2:$I$222,4,FALSE)</f>
        <v>#N/A</v>
      </c>
      <c r="CA2178" t="e">
        <f>VLOOKUP(BX2178,[1]Sheet2!$E$2:$I$222,5,FALSE)</f>
        <v>#N/A</v>
      </c>
      <c r="CF2178" t="e">
        <f>VLOOKUP(CE2178,[1]Sheet2!$E$2:$I$222,3,FALSE)</f>
        <v>#N/A</v>
      </c>
      <c r="CG2178" t="e">
        <f>VLOOKUP(CE2178,[1]Sheet2!$E$2:$I$222,4,FALSE)</f>
        <v>#N/A</v>
      </c>
      <c r="CH2178" t="e">
        <f>VLOOKUP(CE2178,[1]Sheet2!$E$2:$I$222,5,FALSE)</f>
        <v>#N/A</v>
      </c>
      <c r="CM2178" t="e">
        <f>VLOOKUP(CL2178,[1]Sheet2!$E$2:$I$222,3,FALSE)</f>
        <v>#N/A</v>
      </c>
      <c r="CN2178" t="e">
        <f>VLOOKUP(CL2178,[1]Sheet2!$E$2:$I$222,4,FALSE)</f>
        <v>#N/A</v>
      </c>
      <c r="CO2178" t="e">
        <f>VLOOKUP(CL2178,[1]Sheet2!$E$2:$I$222,5,FALSE)</f>
        <v>#N/A</v>
      </c>
    </row>
    <row r="2179" spans="1:93" x14ac:dyDescent="0.25">
      <c r="A2179">
        <v>2268</v>
      </c>
      <c r="C2179">
        <v>15754</v>
      </c>
      <c r="D2179">
        <v>5754</v>
      </c>
      <c r="E2179">
        <v>37.7532</v>
      </c>
      <c r="F2179">
        <v>-122.49802</v>
      </c>
      <c r="G2179" t="s">
        <v>5031</v>
      </c>
      <c r="H2179" t="s">
        <v>5032</v>
      </c>
      <c r="I2179" t="s">
        <v>729</v>
      </c>
      <c r="J2179" t="s">
        <v>669</v>
      </c>
      <c r="K2179" t="s">
        <v>822</v>
      </c>
      <c r="L2179" t="s">
        <v>452</v>
      </c>
      <c r="Q2179" t="s">
        <v>672</v>
      </c>
      <c r="S2179" t="s">
        <v>1412</v>
      </c>
      <c r="X2179">
        <f t="shared" ref="X2179:X2242" si="34">COUNTA(Y2179,AF2179,AM2179,AT2179,BA2179,BH2179,BO2179,BV2179,CC2179,CJ2179)</f>
        <v>2</v>
      </c>
      <c r="Y2179" t="s">
        <v>42</v>
      </c>
      <c r="Z2179" t="s">
        <v>77</v>
      </c>
      <c r="AA2179" t="s">
        <v>115</v>
      </c>
      <c r="AB2179" t="str">
        <f>VLOOKUP($AA2179,Sheet2!$E$2:$I$222,3,FALSE)</f>
        <v>To Downtown</v>
      </c>
      <c r="AC2179" t="str">
        <f>VLOOKUP($AA2179,Sheet2!$E$2:$I$222,4,FALSE)</f>
        <v>Ferry Plaza</v>
      </c>
      <c r="AD2179" t="str">
        <f>VLOOKUP($AA2179,Sheet2!$E$2:$I$222,5,FALSE)</f>
        <v>Daily ~ 6am-12:30am</v>
      </c>
      <c r="AF2179" t="s">
        <v>62</v>
      </c>
      <c r="AG2179" t="s">
        <v>77</v>
      </c>
      <c r="AH2179" t="s">
        <v>147</v>
      </c>
      <c r="AI2179" t="str">
        <f>VLOOKUP(AH2179,[1]Sheet2!$E$2:$I$222,3,FALSE)</f>
        <v>To Downtown</v>
      </c>
      <c r="AJ2179" t="str">
        <f>VLOOKUP(AH2179,[1]Sheet2!$E$2:$I$222,4,FALSE)</f>
        <v>Ferry Plaza</v>
      </c>
      <c r="AK2179" t="str">
        <f>VLOOKUP(AH2179,[1]Sheet2!$E$2:$I$222,5,FALSE)</f>
        <v>AM Only: M-F ~ 6:30am-8:30am</v>
      </c>
      <c r="AP2179" t="e">
        <f>VLOOKUP(AO2179,[1]Sheet2!$E$2:$I$222,3,FALSE)</f>
        <v>#N/A</v>
      </c>
      <c r="AQ2179" t="e">
        <f>VLOOKUP(AO2179,[1]Sheet2!$E$2:$I$222,4,FALSE)</f>
        <v>#N/A</v>
      </c>
      <c r="AR2179" t="e">
        <f>VLOOKUP(AO2179,[1]Sheet2!$E$2:$I$222,5,FALSE)</f>
        <v>#N/A</v>
      </c>
      <c r="AW2179" t="e">
        <f>VLOOKUP(AV2179,[1]Sheet2!$E$2:$I$222,3,FALSE)</f>
        <v>#N/A</v>
      </c>
      <c r="AX2179" t="e">
        <f>VLOOKUP(AV2179,[1]Sheet2!$E$2:$I$222,4,FALSE)</f>
        <v>#N/A</v>
      </c>
      <c r="AY2179" t="e">
        <f>VLOOKUP(AV2179,[1]Sheet2!$E$2:$I$222,5,FALSE)</f>
        <v>#N/A</v>
      </c>
      <c r="BD2179" t="e">
        <f>VLOOKUP(BC2179,[1]Sheet2!$E$2:$I$222,3,FALSE)</f>
        <v>#N/A</v>
      </c>
      <c r="BE2179" t="e">
        <f>VLOOKUP(BC2179,[1]Sheet2!$E$2:$I$222,4,FALSE)</f>
        <v>#N/A</v>
      </c>
      <c r="BF2179" t="e">
        <f>VLOOKUP(BC2179,[1]Sheet2!$E$2:$I$222,5,FALSE)</f>
        <v>#N/A</v>
      </c>
      <c r="BK2179" t="e">
        <f>VLOOKUP(BJ2179,[1]Sheet2!$E$2:$I$222,3,FALSE)</f>
        <v>#N/A</v>
      </c>
      <c r="BL2179" t="e">
        <f>VLOOKUP(BJ2179,[1]Sheet2!$E$2:$I$222,4,FALSE)</f>
        <v>#N/A</v>
      </c>
      <c r="BM2179" t="e">
        <f>VLOOKUP(BJ2179,[1]Sheet2!$E$2:$I$222,5,FALSE)</f>
        <v>#N/A</v>
      </c>
      <c r="BR2179" t="e">
        <f>VLOOKUP(BQ2179,[1]Sheet2!$E$2:$I$222,3,FALSE)</f>
        <v>#N/A</v>
      </c>
      <c r="BS2179" t="e">
        <f>VLOOKUP(BQ2179,[1]Sheet2!$E$2:$I$222,4,FALSE)</f>
        <v>#N/A</v>
      </c>
      <c r="BT2179" t="e">
        <f>VLOOKUP(BQ2179,[1]Sheet2!$E$2:$I$222,5,FALSE)</f>
        <v>#N/A</v>
      </c>
      <c r="BY2179" t="e">
        <f>VLOOKUP(BX2179,[1]Sheet2!$E$2:$I$222,3,FALSE)</f>
        <v>#N/A</v>
      </c>
      <c r="BZ2179" t="e">
        <f>VLOOKUP(BX2179,[1]Sheet2!$E$2:$I$222,4,FALSE)</f>
        <v>#N/A</v>
      </c>
      <c r="CA2179" t="e">
        <f>VLOOKUP(BX2179,[1]Sheet2!$E$2:$I$222,5,FALSE)</f>
        <v>#N/A</v>
      </c>
      <c r="CF2179" t="e">
        <f>VLOOKUP(CE2179,[1]Sheet2!$E$2:$I$222,3,FALSE)</f>
        <v>#N/A</v>
      </c>
      <c r="CG2179" t="e">
        <f>VLOOKUP(CE2179,[1]Sheet2!$E$2:$I$222,4,FALSE)</f>
        <v>#N/A</v>
      </c>
      <c r="CH2179" t="e">
        <f>VLOOKUP(CE2179,[1]Sheet2!$E$2:$I$222,5,FALSE)</f>
        <v>#N/A</v>
      </c>
      <c r="CM2179" t="e">
        <f>VLOOKUP(CL2179,[1]Sheet2!$E$2:$I$222,3,FALSE)</f>
        <v>#N/A</v>
      </c>
      <c r="CN2179" t="e">
        <f>VLOOKUP(CL2179,[1]Sheet2!$E$2:$I$222,4,FALSE)</f>
        <v>#N/A</v>
      </c>
      <c r="CO2179" t="e">
        <f>VLOOKUP(CL2179,[1]Sheet2!$E$2:$I$222,5,FALSE)</f>
        <v>#N/A</v>
      </c>
    </row>
    <row r="2180" spans="1:93" x14ac:dyDescent="0.25">
      <c r="A2180">
        <v>2269</v>
      </c>
      <c r="C2180">
        <v>15755</v>
      </c>
      <c r="D2180">
        <v>5755</v>
      </c>
      <c r="E2180">
        <v>37.753340000000001</v>
      </c>
      <c r="F2180">
        <v>-122.49884</v>
      </c>
      <c r="G2180" t="s">
        <v>5033</v>
      </c>
      <c r="H2180" t="s">
        <v>5034</v>
      </c>
      <c r="I2180" t="s">
        <v>727</v>
      </c>
      <c r="J2180" t="s">
        <v>669</v>
      </c>
      <c r="K2180" t="s">
        <v>5035</v>
      </c>
      <c r="L2180" t="s">
        <v>452</v>
      </c>
      <c r="Q2180" t="s">
        <v>672</v>
      </c>
      <c r="S2180" t="s">
        <v>1437</v>
      </c>
      <c r="X2180">
        <f t="shared" si="34"/>
        <v>2</v>
      </c>
      <c r="Y2180" t="s">
        <v>42</v>
      </c>
      <c r="Z2180" t="s">
        <v>80</v>
      </c>
      <c r="AA2180" t="s">
        <v>116</v>
      </c>
      <c r="AB2180" t="str">
        <f>VLOOKUP($AA2180,Sheet2!$E$2:$I$222,3,FALSE)</f>
        <v>To Ocean Beach</v>
      </c>
      <c r="AC2180" t="str">
        <f>VLOOKUP($AA2180,Sheet2!$E$2:$I$222,4,FALSE)</f>
        <v>48th Av. &amp; Ortega</v>
      </c>
      <c r="AD2180" t="str">
        <f>VLOOKUP($AA2180,Sheet2!$E$2:$I$222,5,FALSE)</f>
        <v>Daily ~ 6am-12am</v>
      </c>
      <c r="AF2180" t="s">
        <v>62</v>
      </c>
      <c r="AG2180" t="s">
        <v>80</v>
      </c>
      <c r="AH2180" t="s">
        <v>150</v>
      </c>
      <c r="AI2180" t="str">
        <f>VLOOKUP(AH2180,[1]Sheet2!$E$2:$I$222,3,FALSE)</f>
        <v>To Ocean Beach</v>
      </c>
      <c r="AJ2180" t="str">
        <f>VLOOKUP(AH2180,[1]Sheet2!$E$2:$I$222,4,FALSE)</f>
        <v>48th Av. &amp; Ortega</v>
      </c>
      <c r="AK2180" t="str">
        <f>VLOOKUP(AH2180,[1]Sheet2!$E$2:$I$222,5,FALSE)</f>
        <v>PM Only: M-F ~ 4pm-6pm</v>
      </c>
      <c r="AP2180" t="e">
        <f>VLOOKUP(AO2180,[1]Sheet2!$E$2:$I$222,3,FALSE)</f>
        <v>#N/A</v>
      </c>
      <c r="AQ2180" t="e">
        <f>VLOOKUP(AO2180,[1]Sheet2!$E$2:$I$222,4,FALSE)</f>
        <v>#N/A</v>
      </c>
      <c r="AR2180" t="e">
        <f>VLOOKUP(AO2180,[1]Sheet2!$E$2:$I$222,5,FALSE)</f>
        <v>#N/A</v>
      </c>
      <c r="AW2180" t="e">
        <f>VLOOKUP(AV2180,[1]Sheet2!$E$2:$I$222,3,FALSE)</f>
        <v>#N/A</v>
      </c>
      <c r="AX2180" t="e">
        <f>VLOOKUP(AV2180,[1]Sheet2!$E$2:$I$222,4,FALSE)</f>
        <v>#N/A</v>
      </c>
      <c r="AY2180" t="e">
        <f>VLOOKUP(AV2180,[1]Sheet2!$E$2:$I$222,5,FALSE)</f>
        <v>#N/A</v>
      </c>
      <c r="BD2180" t="e">
        <f>VLOOKUP(BC2180,[1]Sheet2!$E$2:$I$222,3,FALSE)</f>
        <v>#N/A</v>
      </c>
      <c r="BE2180" t="e">
        <f>VLOOKUP(BC2180,[1]Sheet2!$E$2:$I$222,4,FALSE)</f>
        <v>#N/A</v>
      </c>
      <c r="BF2180" t="e">
        <f>VLOOKUP(BC2180,[1]Sheet2!$E$2:$I$222,5,FALSE)</f>
        <v>#N/A</v>
      </c>
      <c r="BK2180" t="e">
        <f>VLOOKUP(BJ2180,[1]Sheet2!$E$2:$I$222,3,FALSE)</f>
        <v>#N/A</v>
      </c>
      <c r="BL2180" t="e">
        <f>VLOOKUP(BJ2180,[1]Sheet2!$E$2:$I$222,4,FALSE)</f>
        <v>#N/A</v>
      </c>
      <c r="BM2180" t="e">
        <f>VLOOKUP(BJ2180,[1]Sheet2!$E$2:$I$222,5,FALSE)</f>
        <v>#N/A</v>
      </c>
      <c r="BR2180" t="e">
        <f>VLOOKUP(BQ2180,[1]Sheet2!$E$2:$I$222,3,FALSE)</f>
        <v>#N/A</v>
      </c>
      <c r="BS2180" t="e">
        <f>VLOOKUP(BQ2180,[1]Sheet2!$E$2:$I$222,4,FALSE)</f>
        <v>#N/A</v>
      </c>
      <c r="BT2180" t="e">
        <f>VLOOKUP(BQ2180,[1]Sheet2!$E$2:$I$222,5,FALSE)</f>
        <v>#N/A</v>
      </c>
      <c r="BY2180" t="e">
        <f>VLOOKUP(BX2180,[1]Sheet2!$E$2:$I$222,3,FALSE)</f>
        <v>#N/A</v>
      </c>
      <c r="BZ2180" t="e">
        <f>VLOOKUP(BX2180,[1]Sheet2!$E$2:$I$222,4,FALSE)</f>
        <v>#N/A</v>
      </c>
      <c r="CA2180" t="e">
        <f>VLOOKUP(BX2180,[1]Sheet2!$E$2:$I$222,5,FALSE)</f>
        <v>#N/A</v>
      </c>
      <c r="CF2180" t="e">
        <f>VLOOKUP(CE2180,[1]Sheet2!$E$2:$I$222,3,FALSE)</f>
        <v>#N/A</v>
      </c>
      <c r="CG2180" t="e">
        <f>VLOOKUP(CE2180,[1]Sheet2!$E$2:$I$222,4,FALSE)</f>
        <v>#N/A</v>
      </c>
      <c r="CH2180" t="e">
        <f>VLOOKUP(CE2180,[1]Sheet2!$E$2:$I$222,5,FALSE)</f>
        <v>#N/A</v>
      </c>
      <c r="CM2180" t="e">
        <f>VLOOKUP(CL2180,[1]Sheet2!$E$2:$I$222,3,FALSE)</f>
        <v>#N/A</v>
      </c>
      <c r="CN2180" t="e">
        <f>VLOOKUP(CL2180,[1]Sheet2!$E$2:$I$222,4,FALSE)</f>
        <v>#N/A</v>
      </c>
      <c r="CO2180" t="e">
        <f>VLOOKUP(CL2180,[1]Sheet2!$E$2:$I$222,5,FALSE)</f>
        <v>#N/A</v>
      </c>
    </row>
    <row r="2181" spans="1:93" x14ac:dyDescent="0.25">
      <c r="A2181">
        <v>2270</v>
      </c>
      <c r="C2181">
        <v>15756</v>
      </c>
      <c r="D2181">
        <v>5756</v>
      </c>
      <c r="E2181">
        <v>37.753100000000003</v>
      </c>
      <c r="F2181">
        <v>-122.50017</v>
      </c>
      <c r="G2181" t="s">
        <v>5036</v>
      </c>
      <c r="H2181" t="s">
        <v>5037</v>
      </c>
      <c r="I2181" t="s">
        <v>729</v>
      </c>
      <c r="J2181" t="s">
        <v>669</v>
      </c>
      <c r="K2181" t="s">
        <v>5038</v>
      </c>
      <c r="N2181" t="s">
        <v>5039</v>
      </c>
      <c r="Q2181" t="s">
        <v>672</v>
      </c>
      <c r="R2181">
        <v>484</v>
      </c>
      <c r="S2181" t="s">
        <v>1412</v>
      </c>
      <c r="X2181">
        <f t="shared" si="34"/>
        <v>2</v>
      </c>
      <c r="Y2181" t="s">
        <v>42</v>
      </c>
      <c r="Z2181" t="s">
        <v>77</v>
      </c>
      <c r="AA2181" t="s">
        <v>115</v>
      </c>
      <c r="AB2181" t="str">
        <f>VLOOKUP($AA2181,Sheet2!$E$2:$I$222,3,FALSE)</f>
        <v>To Downtown</v>
      </c>
      <c r="AC2181" t="str">
        <f>VLOOKUP($AA2181,Sheet2!$E$2:$I$222,4,FALSE)</f>
        <v>Ferry Plaza</v>
      </c>
      <c r="AD2181" t="str">
        <f>VLOOKUP($AA2181,Sheet2!$E$2:$I$222,5,FALSE)</f>
        <v>Daily ~ 6am-12:30am</v>
      </c>
      <c r="AF2181" t="s">
        <v>62</v>
      </c>
      <c r="AG2181" t="s">
        <v>77</v>
      </c>
      <c r="AH2181" t="s">
        <v>147</v>
      </c>
      <c r="AI2181" t="str">
        <f>VLOOKUP(AH2181,[1]Sheet2!$E$2:$I$222,3,FALSE)</f>
        <v>To Downtown</v>
      </c>
      <c r="AJ2181" t="str">
        <f>VLOOKUP(AH2181,[1]Sheet2!$E$2:$I$222,4,FALSE)</f>
        <v>Ferry Plaza</v>
      </c>
      <c r="AK2181" t="str">
        <f>VLOOKUP(AH2181,[1]Sheet2!$E$2:$I$222,5,FALSE)</f>
        <v>AM Only: M-F ~ 6:30am-8:30am</v>
      </c>
      <c r="AP2181" t="e">
        <f>VLOOKUP(AO2181,[1]Sheet2!$E$2:$I$222,3,FALSE)</f>
        <v>#N/A</v>
      </c>
      <c r="AQ2181" t="e">
        <f>VLOOKUP(AO2181,[1]Sheet2!$E$2:$I$222,4,FALSE)</f>
        <v>#N/A</v>
      </c>
      <c r="AR2181" t="e">
        <f>VLOOKUP(AO2181,[1]Sheet2!$E$2:$I$222,5,FALSE)</f>
        <v>#N/A</v>
      </c>
      <c r="AW2181" t="e">
        <f>VLOOKUP(AV2181,[1]Sheet2!$E$2:$I$222,3,FALSE)</f>
        <v>#N/A</v>
      </c>
      <c r="AX2181" t="e">
        <f>VLOOKUP(AV2181,[1]Sheet2!$E$2:$I$222,4,FALSE)</f>
        <v>#N/A</v>
      </c>
      <c r="AY2181" t="e">
        <f>VLOOKUP(AV2181,[1]Sheet2!$E$2:$I$222,5,FALSE)</f>
        <v>#N/A</v>
      </c>
      <c r="BD2181" t="e">
        <f>VLOOKUP(BC2181,[1]Sheet2!$E$2:$I$222,3,FALSE)</f>
        <v>#N/A</v>
      </c>
      <c r="BE2181" t="e">
        <f>VLOOKUP(BC2181,[1]Sheet2!$E$2:$I$222,4,FALSE)</f>
        <v>#N/A</v>
      </c>
      <c r="BF2181" t="e">
        <f>VLOOKUP(BC2181,[1]Sheet2!$E$2:$I$222,5,FALSE)</f>
        <v>#N/A</v>
      </c>
      <c r="BK2181" t="e">
        <f>VLOOKUP(BJ2181,[1]Sheet2!$E$2:$I$222,3,FALSE)</f>
        <v>#N/A</v>
      </c>
      <c r="BL2181" t="e">
        <f>VLOOKUP(BJ2181,[1]Sheet2!$E$2:$I$222,4,FALSE)</f>
        <v>#N/A</v>
      </c>
      <c r="BM2181" t="e">
        <f>VLOOKUP(BJ2181,[1]Sheet2!$E$2:$I$222,5,FALSE)</f>
        <v>#N/A</v>
      </c>
      <c r="BR2181" t="e">
        <f>VLOOKUP(BQ2181,[1]Sheet2!$E$2:$I$222,3,FALSE)</f>
        <v>#N/A</v>
      </c>
      <c r="BS2181" t="e">
        <f>VLOOKUP(BQ2181,[1]Sheet2!$E$2:$I$222,4,FALSE)</f>
        <v>#N/A</v>
      </c>
      <c r="BT2181" t="e">
        <f>VLOOKUP(BQ2181,[1]Sheet2!$E$2:$I$222,5,FALSE)</f>
        <v>#N/A</v>
      </c>
      <c r="BY2181" t="e">
        <f>VLOOKUP(BX2181,[1]Sheet2!$E$2:$I$222,3,FALSE)</f>
        <v>#N/A</v>
      </c>
      <c r="BZ2181" t="e">
        <f>VLOOKUP(BX2181,[1]Sheet2!$E$2:$I$222,4,FALSE)</f>
        <v>#N/A</v>
      </c>
      <c r="CA2181" t="e">
        <f>VLOOKUP(BX2181,[1]Sheet2!$E$2:$I$222,5,FALSE)</f>
        <v>#N/A</v>
      </c>
      <c r="CF2181" t="e">
        <f>VLOOKUP(CE2181,[1]Sheet2!$E$2:$I$222,3,FALSE)</f>
        <v>#N/A</v>
      </c>
      <c r="CG2181" t="e">
        <f>VLOOKUP(CE2181,[1]Sheet2!$E$2:$I$222,4,FALSE)</f>
        <v>#N/A</v>
      </c>
      <c r="CH2181" t="e">
        <f>VLOOKUP(CE2181,[1]Sheet2!$E$2:$I$222,5,FALSE)</f>
        <v>#N/A</v>
      </c>
      <c r="CM2181" t="e">
        <f>VLOOKUP(CL2181,[1]Sheet2!$E$2:$I$222,3,FALSE)</f>
        <v>#N/A</v>
      </c>
      <c r="CN2181" t="e">
        <f>VLOOKUP(CL2181,[1]Sheet2!$E$2:$I$222,4,FALSE)</f>
        <v>#N/A</v>
      </c>
      <c r="CO2181" t="e">
        <f>VLOOKUP(CL2181,[1]Sheet2!$E$2:$I$222,5,FALSE)</f>
        <v>#N/A</v>
      </c>
    </row>
    <row r="2182" spans="1:93" x14ac:dyDescent="0.25">
      <c r="A2182">
        <v>2271</v>
      </c>
      <c r="C2182">
        <v>15757</v>
      </c>
      <c r="D2182">
        <v>5757</v>
      </c>
      <c r="E2182">
        <v>37.753239999999998</v>
      </c>
      <c r="F2182">
        <v>-122.50098</v>
      </c>
      <c r="G2182" t="s">
        <v>5040</v>
      </c>
      <c r="H2182" t="s">
        <v>5041</v>
      </c>
      <c r="I2182" t="s">
        <v>727</v>
      </c>
      <c r="J2182" t="s">
        <v>669</v>
      </c>
      <c r="K2182" t="s">
        <v>743</v>
      </c>
      <c r="Q2182" t="s">
        <v>672</v>
      </c>
      <c r="S2182" t="s">
        <v>1437</v>
      </c>
      <c r="X2182">
        <f t="shared" si="34"/>
        <v>2</v>
      </c>
      <c r="Y2182" t="s">
        <v>42</v>
      </c>
      <c r="Z2182" t="s">
        <v>80</v>
      </c>
      <c r="AA2182" t="s">
        <v>116</v>
      </c>
      <c r="AB2182" t="str">
        <f>VLOOKUP($AA2182,Sheet2!$E$2:$I$222,3,FALSE)</f>
        <v>To Ocean Beach</v>
      </c>
      <c r="AC2182" t="str">
        <f>VLOOKUP($AA2182,Sheet2!$E$2:$I$222,4,FALSE)</f>
        <v>48th Av. &amp; Ortega</v>
      </c>
      <c r="AD2182" t="str">
        <f>VLOOKUP($AA2182,Sheet2!$E$2:$I$222,5,FALSE)</f>
        <v>Daily ~ 6am-12am</v>
      </c>
      <c r="AF2182" t="s">
        <v>62</v>
      </c>
      <c r="AG2182" t="s">
        <v>80</v>
      </c>
      <c r="AH2182" t="s">
        <v>150</v>
      </c>
      <c r="AI2182" t="str">
        <f>VLOOKUP(AH2182,[1]Sheet2!$E$2:$I$222,3,FALSE)</f>
        <v>To Ocean Beach</v>
      </c>
      <c r="AJ2182" t="str">
        <f>VLOOKUP(AH2182,[1]Sheet2!$E$2:$I$222,4,FALSE)</f>
        <v>48th Av. &amp; Ortega</v>
      </c>
      <c r="AK2182" t="str">
        <f>VLOOKUP(AH2182,[1]Sheet2!$E$2:$I$222,5,FALSE)</f>
        <v>PM Only: M-F ~ 4pm-6pm</v>
      </c>
      <c r="AP2182" t="e">
        <f>VLOOKUP(AO2182,[1]Sheet2!$E$2:$I$222,3,FALSE)</f>
        <v>#N/A</v>
      </c>
      <c r="AQ2182" t="e">
        <f>VLOOKUP(AO2182,[1]Sheet2!$E$2:$I$222,4,FALSE)</f>
        <v>#N/A</v>
      </c>
      <c r="AR2182" t="e">
        <f>VLOOKUP(AO2182,[1]Sheet2!$E$2:$I$222,5,FALSE)</f>
        <v>#N/A</v>
      </c>
      <c r="AW2182" t="e">
        <f>VLOOKUP(AV2182,[1]Sheet2!$E$2:$I$222,3,FALSE)</f>
        <v>#N/A</v>
      </c>
      <c r="AX2182" t="e">
        <f>VLOOKUP(AV2182,[1]Sheet2!$E$2:$I$222,4,FALSE)</f>
        <v>#N/A</v>
      </c>
      <c r="AY2182" t="e">
        <f>VLOOKUP(AV2182,[1]Sheet2!$E$2:$I$222,5,FALSE)</f>
        <v>#N/A</v>
      </c>
      <c r="BD2182" t="e">
        <f>VLOOKUP(BC2182,[1]Sheet2!$E$2:$I$222,3,FALSE)</f>
        <v>#N/A</v>
      </c>
      <c r="BE2182" t="e">
        <f>VLOOKUP(BC2182,[1]Sheet2!$E$2:$I$222,4,FALSE)</f>
        <v>#N/A</v>
      </c>
      <c r="BF2182" t="e">
        <f>VLOOKUP(BC2182,[1]Sheet2!$E$2:$I$222,5,FALSE)</f>
        <v>#N/A</v>
      </c>
      <c r="BK2182" t="e">
        <f>VLOOKUP(BJ2182,[1]Sheet2!$E$2:$I$222,3,FALSE)</f>
        <v>#N/A</v>
      </c>
      <c r="BL2182" t="e">
        <f>VLOOKUP(BJ2182,[1]Sheet2!$E$2:$I$222,4,FALSE)</f>
        <v>#N/A</v>
      </c>
      <c r="BM2182" t="e">
        <f>VLOOKUP(BJ2182,[1]Sheet2!$E$2:$I$222,5,FALSE)</f>
        <v>#N/A</v>
      </c>
      <c r="BR2182" t="e">
        <f>VLOOKUP(BQ2182,[1]Sheet2!$E$2:$I$222,3,FALSE)</f>
        <v>#N/A</v>
      </c>
      <c r="BS2182" t="e">
        <f>VLOOKUP(BQ2182,[1]Sheet2!$E$2:$I$222,4,FALSE)</f>
        <v>#N/A</v>
      </c>
      <c r="BT2182" t="e">
        <f>VLOOKUP(BQ2182,[1]Sheet2!$E$2:$I$222,5,FALSE)</f>
        <v>#N/A</v>
      </c>
      <c r="BY2182" t="e">
        <f>VLOOKUP(BX2182,[1]Sheet2!$E$2:$I$222,3,FALSE)</f>
        <v>#N/A</v>
      </c>
      <c r="BZ2182" t="e">
        <f>VLOOKUP(BX2182,[1]Sheet2!$E$2:$I$222,4,FALSE)</f>
        <v>#N/A</v>
      </c>
      <c r="CA2182" t="e">
        <f>VLOOKUP(BX2182,[1]Sheet2!$E$2:$I$222,5,FALSE)</f>
        <v>#N/A</v>
      </c>
      <c r="CF2182" t="e">
        <f>VLOOKUP(CE2182,[1]Sheet2!$E$2:$I$222,3,FALSE)</f>
        <v>#N/A</v>
      </c>
      <c r="CG2182" t="e">
        <f>VLOOKUP(CE2182,[1]Sheet2!$E$2:$I$222,4,FALSE)</f>
        <v>#N/A</v>
      </c>
      <c r="CH2182" t="e">
        <f>VLOOKUP(CE2182,[1]Sheet2!$E$2:$I$222,5,FALSE)</f>
        <v>#N/A</v>
      </c>
      <c r="CM2182" t="e">
        <f>VLOOKUP(CL2182,[1]Sheet2!$E$2:$I$222,3,FALSE)</f>
        <v>#N/A</v>
      </c>
      <c r="CN2182" t="e">
        <f>VLOOKUP(CL2182,[1]Sheet2!$E$2:$I$222,4,FALSE)</f>
        <v>#N/A</v>
      </c>
      <c r="CO2182" t="e">
        <f>VLOOKUP(CL2182,[1]Sheet2!$E$2:$I$222,5,FALSE)</f>
        <v>#N/A</v>
      </c>
    </row>
    <row r="2183" spans="1:93" x14ac:dyDescent="0.25">
      <c r="A2183">
        <v>2272</v>
      </c>
      <c r="C2183">
        <v>15758</v>
      </c>
      <c r="D2183">
        <v>5758</v>
      </c>
      <c r="E2183">
        <v>37.753010000000003</v>
      </c>
      <c r="F2183">
        <v>-122.50232</v>
      </c>
      <c r="G2183" t="s">
        <v>5042</v>
      </c>
      <c r="H2183" t="s">
        <v>5043</v>
      </c>
      <c r="I2183" t="s">
        <v>729</v>
      </c>
      <c r="J2183" t="s">
        <v>669</v>
      </c>
      <c r="K2183" t="s">
        <v>743</v>
      </c>
      <c r="Q2183" t="s">
        <v>672</v>
      </c>
      <c r="S2183" t="s">
        <v>1412</v>
      </c>
      <c r="X2183">
        <f t="shared" si="34"/>
        <v>2</v>
      </c>
      <c r="Y2183" t="s">
        <v>42</v>
      </c>
      <c r="Z2183" t="s">
        <v>77</v>
      </c>
      <c r="AA2183" t="s">
        <v>115</v>
      </c>
      <c r="AB2183" t="str">
        <f>VLOOKUP($AA2183,Sheet2!$E$2:$I$222,3,FALSE)</f>
        <v>To Downtown</v>
      </c>
      <c r="AC2183" t="str">
        <f>VLOOKUP($AA2183,Sheet2!$E$2:$I$222,4,FALSE)</f>
        <v>Ferry Plaza</v>
      </c>
      <c r="AD2183" t="str">
        <f>VLOOKUP($AA2183,Sheet2!$E$2:$I$222,5,FALSE)</f>
        <v>Daily ~ 6am-12:30am</v>
      </c>
      <c r="AF2183" t="s">
        <v>62</v>
      </c>
      <c r="AG2183" t="s">
        <v>77</v>
      </c>
      <c r="AH2183" t="s">
        <v>147</v>
      </c>
      <c r="AI2183" t="str">
        <f>VLOOKUP(AH2183,[1]Sheet2!$E$2:$I$222,3,FALSE)</f>
        <v>To Downtown</v>
      </c>
      <c r="AJ2183" t="str">
        <f>VLOOKUP(AH2183,[1]Sheet2!$E$2:$I$222,4,FALSE)</f>
        <v>Ferry Plaza</v>
      </c>
      <c r="AK2183" t="str">
        <f>VLOOKUP(AH2183,[1]Sheet2!$E$2:$I$222,5,FALSE)</f>
        <v>AM Only: M-F ~ 6:30am-8:30am</v>
      </c>
      <c r="AP2183" t="e">
        <f>VLOOKUP(AO2183,[1]Sheet2!$E$2:$I$222,3,FALSE)</f>
        <v>#N/A</v>
      </c>
      <c r="AQ2183" t="e">
        <f>VLOOKUP(AO2183,[1]Sheet2!$E$2:$I$222,4,FALSE)</f>
        <v>#N/A</v>
      </c>
      <c r="AR2183" t="e">
        <f>VLOOKUP(AO2183,[1]Sheet2!$E$2:$I$222,5,FALSE)</f>
        <v>#N/A</v>
      </c>
      <c r="AW2183" t="e">
        <f>VLOOKUP(AV2183,[1]Sheet2!$E$2:$I$222,3,FALSE)</f>
        <v>#N/A</v>
      </c>
      <c r="AX2183" t="e">
        <f>VLOOKUP(AV2183,[1]Sheet2!$E$2:$I$222,4,FALSE)</f>
        <v>#N/A</v>
      </c>
      <c r="AY2183" t="e">
        <f>VLOOKUP(AV2183,[1]Sheet2!$E$2:$I$222,5,FALSE)</f>
        <v>#N/A</v>
      </c>
      <c r="BD2183" t="e">
        <f>VLOOKUP(BC2183,[1]Sheet2!$E$2:$I$222,3,FALSE)</f>
        <v>#N/A</v>
      </c>
      <c r="BE2183" t="e">
        <f>VLOOKUP(BC2183,[1]Sheet2!$E$2:$I$222,4,FALSE)</f>
        <v>#N/A</v>
      </c>
      <c r="BF2183" t="e">
        <f>VLOOKUP(BC2183,[1]Sheet2!$E$2:$I$222,5,FALSE)</f>
        <v>#N/A</v>
      </c>
      <c r="BK2183" t="e">
        <f>VLOOKUP(BJ2183,[1]Sheet2!$E$2:$I$222,3,FALSE)</f>
        <v>#N/A</v>
      </c>
      <c r="BL2183" t="e">
        <f>VLOOKUP(BJ2183,[1]Sheet2!$E$2:$I$222,4,FALSE)</f>
        <v>#N/A</v>
      </c>
      <c r="BM2183" t="e">
        <f>VLOOKUP(BJ2183,[1]Sheet2!$E$2:$I$222,5,FALSE)</f>
        <v>#N/A</v>
      </c>
      <c r="BR2183" t="e">
        <f>VLOOKUP(BQ2183,[1]Sheet2!$E$2:$I$222,3,FALSE)</f>
        <v>#N/A</v>
      </c>
      <c r="BS2183" t="e">
        <f>VLOOKUP(BQ2183,[1]Sheet2!$E$2:$I$222,4,FALSE)</f>
        <v>#N/A</v>
      </c>
      <c r="BT2183" t="e">
        <f>VLOOKUP(BQ2183,[1]Sheet2!$E$2:$I$222,5,FALSE)</f>
        <v>#N/A</v>
      </c>
      <c r="BY2183" t="e">
        <f>VLOOKUP(BX2183,[1]Sheet2!$E$2:$I$222,3,FALSE)</f>
        <v>#N/A</v>
      </c>
      <c r="BZ2183" t="e">
        <f>VLOOKUP(BX2183,[1]Sheet2!$E$2:$I$222,4,FALSE)</f>
        <v>#N/A</v>
      </c>
      <c r="CA2183" t="e">
        <f>VLOOKUP(BX2183,[1]Sheet2!$E$2:$I$222,5,FALSE)</f>
        <v>#N/A</v>
      </c>
      <c r="CF2183" t="e">
        <f>VLOOKUP(CE2183,[1]Sheet2!$E$2:$I$222,3,FALSE)</f>
        <v>#N/A</v>
      </c>
      <c r="CG2183" t="e">
        <f>VLOOKUP(CE2183,[1]Sheet2!$E$2:$I$222,4,FALSE)</f>
        <v>#N/A</v>
      </c>
      <c r="CH2183" t="e">
        <f>VLOOKUP(CE2183,[1]Sheet2!$E$2:$I$222,5,FALSE)</f>
        <v>#N/A</v>
      </c>
      <c r="CM2183" t="e">
        <f>VLOOKUP(CL2183,[1]Sheet2!$E$2:$I$222,3,FALSE)</f>
        <v>#N/A</v>
      </c>
      <c r="CN2183" t="e">
        <f>VLOOKUP(CL2183,[1]Sheet2!$E$2:$I$222,4,FALSE)</f>
        <v>#N/A</v>
      </c>
      <c r="CO2183" t="e">
        <f>VLOOKUP(CL2183,[1]Sheet2!$E$2:$I$222,5,FALSE)</f>
        <v>#N/A</v>
      </c>
    </row>
    <row r="2184" spans="1:93" x14ac:dyDescent="0.25">
      <c r="A2184">
        <v>2273</v>
      </c>
      <c r="C2184">
        <v>15759</v>
      </c>
      <c r="D2184">
        <v>5759</v>
      </c>
      <c r="E2184">
        <v>37.753129999999999</v>
      </c>
      <c r="F2184">
        <v>-122.50359</v>
      </c>
      <c r="G2184" t="s">
        <v>5044</v>
      </c>
      <c r="H2184" t="s">
        <v>5045</v>
      </c>
      <c r="I2184" t="s">
        <v>762</v>
      </c>
      <c r="J2184" t="s">
        <v>669</v>
      </c>
      <c r="K2184" t="s">
        <v>743</v>
      </c>
      <c r="Q2184" t="s">
        <v>672</v>
      </c>
      <c r="S2184" t="s">
        <v>1437</v>
      </c>
      <c r="X2184">
        <f t="shared" si="34"/>
        <v>2</v>
      </c>
      <c r="Y2184" t="s">
        <v>42</v>
      </c>
      <c r="Z2184" t="s">
        <v>80</v>
      </c>
      <c r="AA2184" t="s">
        <v>116</v>
      </c>
      <c r="AB2184" t="str">
        <f>VLOOKUP($AA2184,Sheet2!$E$2:$I$222,3,FALSE)</f>
        <v>To Ocean Beach</v>
      </c>
      <c r="AC2184" t="str">
        <f>VLOOKUP($AA2184,Sheet2!$E$2:$I$222,4,FALSE)</f>
        <v>48th Av. &amp; Ortega</v>
      </c>
      <c r="AD2184" t="str">
        <f>VLOOKUP($AA2184,Sheet2!$E$2:$I$222,5,FALSE)</f>
        <v>Daily ~ 6am-12am</v>
      </c>
      <c r="AF2184" t="s">
        <v>62</v>
      </c>
      <c r="AG2184" t="s">
        <v>80</v>
      </c>
      <c r="AH2184" t="s">
        <v>150</v>
      </c>
      <c r="AI2184" t="str">
        <f>VLOOKUP(AH2184,[1]Sheet2!$E$2:$I$222,3,FALSE)</f>
        <v>To Ocean Beach</v>
      </c>
      <c r="AJ2184" t="str">
        <f>VLOOKUP(AH2184,[1]Sheet2!$E$2:$I$222,4,FALSE)</f>
        <v>48th Av. &amp; Ortega</v>
      </c>
      <c r="AK2184" t="str">
        <f>VLOOKUP(AH2184,[1]Sheet2!$E$2:$I$222,5,FALSE)</f>
        <v>PM Only: M-F ~ 4pm-6pm</v>
      </c>
      <c r="AP2184" t="e">
        <f>VLOOKUP(AO2184,[1]Sheet2!$E$2:$I$222,3,FALSE)</f>
        <v>#N/A</v>
      </c>
      <c r="AQ2184" t="e">
        <f>VLOOKUP(AO2184,[1]Sheet2!$E$2:$I$222,4,FALSE)</f>
        <v>#N/A</v>
      </c>
      <c r="AR2184" t="e">
        <f>VLOOKUP(AO2184,[1]Sheet2!$E$2:$I$222,5,FALSE)</f>
        <v>#N/A</v>
      </c>
      <c r="AW2184" t="e">
        <f>VLOOKUP(AV2184,[1]Sheet2!$E$2:$I$222,3,FALSE)</f>
        <v>#N/A</v>
      </c>
      <c r="AX2184" t="e">
        <f>VLOOKUP(AV2184,[1]Sheet2!$E$2:$I$222,4,FALSE)</f>
        <v>#N/A</v>
      </c>
      <c r="AY2184" t="e">
        <f>VLOOKUP(AV2184,[1]Sheet2!$E$2:$I$222,5,FALSE)</f>
        <v>#N/A</v>
      </c>
      <c r="BD2184" t="e">
        <f>VLOOKUP(BC2184,[1]Sheet2!$E$2:$I$222,3,FALSE)</f>
        <v>#N/A</v>
      </c>
      <c r="BE2184" t="e">
        <f>VLOOKUP(BC2184,[1]Sheet2!$E$2:$I$222,4,FALSE)</f>
        <v>#N/A</v>
      </c>
      <c r="BF2184" t="e">
        <f>VLOOKUP(BC2184,[1]Sheet2!$E$2:$I$222,5,FALSE)</f>
        <v>#N/A</v>
      </c>
      <c r="BK2184" t="e">
        <f>VLOOKUP(BJ2184,[1]Sheet2!$E$2:$I$222,3,FALSE)</f>
        <v>#N/A</v>
      </c>
      <c r="BL2184" t="e">
        <f>VLOOKUP(BJ2184,[1]Sheet2!$E$2:$I$222,4,FALSE)</f>
        <v>#N/A</v>
      </c>
      <c r="BM2184" t="e">
        <f>VLOOKUP(BJ2184,[1]Sheet2!$E$2:$I$222,5,FALSE)</f>
        <v>#N/A</v>
      </c>
      <c r="BR2184" t="e">
        <f>VLOOKUP(BQ2184,[1]Sheet2!$E$2:$I$222,3,FALSE)</f>
        <v>#N/A</v>
      </c>
      <c r="BS2184" t="e">
        <f>VLOOKUP(BQ2184,[1]Sheet2!$E$2:$I$222,4,FALSE)</f>
        <v>#N/A</v>
      </c>
      <c r="BT2184" t="e">
        <f>VLOOKUP(BQ2184,[1]Sheet2!$E$2:$I$222,5,FALSE)</f>
        <v>#N/A</v>
      </c>
      <c r="BY2184" t="e">
        <f>VLOOKUP(BX2184,[1]Sheet2!$E$2:$I$222,3,FALSE)</f>
        <v>#N/A</v>
      </c>
      <c r="BZ2184" t="e">
        <f>VLOOKUP(BX2184,[1]Sheet2!$E$2:$I$222,4,FALSE)</f>
        <v>#N/A</v>
      </c>
      <c r="CA2184" t="e">
        <f>VLOOKUP(BX2184,[1]Sheet2!$E$2:$I$222,5,FALSE)</f>
        <v>#N/A</v>
      </c>
      <c r="CF2184" t="e">
        <f>VLOOKUP(CE2184,[1]Sheet2!$E$2:$I$222,3,FALSE)</f>
        <v>#N/A</v>
      </c>
      <c r="CG2184" t="e">
        <f>VLOOKUP(CE2184,[1]Sheet2!$E$2:$I$222,4,FALSE)</f>
        <v>#N/A</v>
      </c>
      <c r="CH2184" t="e">
        <f>VLOOKUP(CE2184,[1]Sheet2!$E$2:$I$222,5,FALSE)</f>
        <v>#N/A</v>
      </c>
      <c r="CM2184" t="e">
        <f>VLOOKUP(CL2184,[1]Sheet2!$E$2:$I$222,3,FALSE)</f>
        <v>#N/A</v>
      </c>
      <c r="CN2184" t="e">
        <f>VLOOKUP(CL2184,[1]Sheet2!$E$2:$I$222,4,FALSE)</f>
        <v>#N/A</v>
      </c>
      <c r="CO2184" t="e">
        <f>VLOOKUP(CL2184,[1]Sheet2!$E$2:$I$222,5,FALSE)</f>
        <v>#N/A</v>
      </c>
    </row>
    <row r="2185" spans="1:93" x14ac:dyDescent="0.25">
      <c r="A2185">
        <v>2274</v>
      </c>
      <c r="C2185">
        <v>15760</v>
      </c>
      <c r="D2185">
        <v>5760</v>
      </c>
      <c r="E2185">
        <v>37.752940000000002</v>
      </c>
      <c r="F2185">
        <v>-122.50445999999999</v>
      </c>
      <c r="G2185" t="s">
        <v>5046</v>
      </c>
      <c r="H2185" t="s">
        <v>5047</v>
      </c>
      <c r="I2185" t="s">
        <v>729</v>
      </c>
      <c r="J2185" t="s">
        <v>728</v>
      </c>
      <c r="Q2185" t="s">
        <v>672</v>
      </c>
      <c r="S2185" t="s">
        <v>1412</v>
      </c>
      <c r="X2185">
        <f t="shared" si="34"/>
        <v>2</v>
      </c>
      <c r="Y2185" t="s">
        <v>42</v>
      </c>
      <c r="Z2185" t="s">
        <v>77</v>
      </c>
      <c r="AA2185" t="s">
        <v>115</v>
      </c>
      <c r="AB2185" t="str">
        <f>VLOOKUP($AA2185,Sheet2!$E$2:$I$222,3,FALSE)</f>
        <v>To Downtown</v>
      </c>
      <c r="AC2185" t="str">
        <f>VLOOKUP($AA2185,Sheet2!$E$2:$I$222,4,FALSE)</f>
        <v>Ferry Plaza</v>
      </c>
      <c r="AD2185" t="str">
        <f>VLOOKUP($AA2185,Sheet2!$E$2:$I$222,5,FALSE)</f>
        <v>Daily ~ 6am-12:30am</v>
      </c>
      <c r="AF2185" t="s">
        <v>62</v>
      </c>
      <c r="AG2185" t="s">
        <v>77</v>
      </c>
      <c r="AH2185" t="s">
        <v>147</v>
      </c>
      <c r="AI2185" t="str">
        <f>VLOOKUP(AH2185,[1]Sheet2!$E$2:$I$222,3,FALSE)</f>
        <v>To Downtown</v>
      </c>
      <c r="AJ2185" t="str">
        <f>VLOOKUP(AH2185,[1]Sheet2!$E$2:$I$222,4,FALSE)</f>
        <v>Ferry Plaza</v>
      </c>
      <c r="AK2185" t="str">
        <f>VLOOKUP(AH2185,[1]Sheet2!$E$2:$I$222,5,FALSE)</f>
        <v>AM Only: M-F ~ 6:30am-8:30am</v>
      </c>
      <c r="AP2185" t="e">
        <f>VLOOKUP(AO2185,[1]Sheet2!$E$2:$I$222,3,FALSE)</f>
        <v>#N/A</v>
      </c>
      <c r="AQ2185" t="e">
        <f>VLOOKUP(AO2185,[1]Sheet2!$E$2:$I$222,4,FALSE)</f>
        <v>#N/A</v>
      </c>
      <c r="AR2185" t="e">
        <f>VLOOKUP(AO2185,[1]Sheet2!$E$2:$I$222,5,FALSE)</f>
        <v>#N/A</v>
      </c>
      <c r="AW2185" t="e">
        <f>VLOOKUP(AV2185,[1]Sheet2!$E$2:$I$222,3,FALSE)</f>
        <v>#N/A</v>
      </c>
      <c r="AX2185" t="e">
        <f>VLOOKUP(AV2185,[1]Sheet2!$E$2:$I$222,4,FALSE)</f>
        <v>#N/A</v>
      </c>
      <c r="AY2185" t="e">
        <f>VLOOKUP(AV2185,[1]Sheet2!$E$2:$I$222,5,FALSE)</f>
        <v>#N/A</v>
      </c>
      <c r="BD2185" t="e">
        <f>VLOOKUP(BC2185,[1]Sheet2!$E$2:$I$222,3,FALSE)</f>
        <v>#N/A</v>
      </c>
      <c r="BE2185" t="e">
        <f>VLOOKUP(BC2185,[1]Sheet2!$E$2:$I$222,4,FALSE)</f>
        <v>#N/A</v>
      </c>
      <c r="BF2185" t="e">
        <f>VLOOKUP(BC2185,[1]Sheet2!$E$2:$I$222,5,FALSE)</f>
        <v>#N/A</v>
      </c>
      <c r="BK2185" t="e">
        <f>VLOOKUP(BJ2185,[1]Sheet2!$E$2:$I$222,3,FALSE)</f>
        <v>#N/A</v>
      </c>
      <c r="BL2185" t="e">
        <f>VLOOKUP(BJ2185,[1]Sheet2!$E$2:$I$222,4,FALSE)</f>
        <v>#N/A</v>
      </c>
      <c r="BM2185" t="e">
        <f>VLOOKUP(BJ2185,[1]Sheet2!$E$2:$I$222,5,FALSE)</f>
        <v>#N/A</v>
      </c>
      <c r="BR2185" t="e">
        <f>VLOOKUP(BQ2185,[1]Sheet2!$E$2:$I$222,3,FALSE)</f>
        <v>#N/A</v>
      </c>
      <c r="BS2185" t="e">
        <f>VLOOKUP(BQ2185,[1]Sheet2!$E$2:$I$222,4,FALSE)</f>
        <v>#N/A</v>
      </c>
      <c r="BT2185" t="e">
        <f>VLOOKUP(BQ2185,[1]Sheet2!$E$2:$I$222,5,FALSE)</f>
        <v>#N/A</v>
      </c>
      <c r="BY2185" t="e">
        <f>VLOOKUP(BX2185,[1]Sheet2!$E$2:$I$222,3,FALSE)</f>
        <v>#N/A</v>
      </c>
      <c r="BZ2185" t="e">
        <f>VLOOKUP(BX2185,[1]Sheet2!$E$2:$I$222,4,FALSE)</f>
        <v>#N/A</v>
      </c>
      <c r="CA2185" t="e">
        <f>VLOOKUP(BX2185,[1]Sheet2!$E$2:$I$222,5,FALSE)</f>
        <v>#N/A</v>
      </c>
      <c r="CF2185" t="e">
        <f>VLOOKUP(CE2185,[1]Sheet2!$E$2:$I$222,3,FALSE)</f>
        <v>#N/A</v>
      </c>
      <c r="CG2185" t="e">
        <f>VLOOKUP(CE2185,[1]Sheet2!$E$2:$I$222,4,FALSE)</f>
        <v>#N/A</v>
      </c>
      <c r="CH2185" t="e">
        <f>VLOOKUP(CE2185,[1]Sheet2!$E$2:$I$222,5,FALSE)</f>
        <v>#N/A</v>
      </c>
      <c r="CM2185" t="e">
        <f>VLOOKUP(CL2185,[1]Sheet2!$E$2:$I$222,3,FALSE)</f>
        <v>#N/A</v>
      </c>
      <c r="CN2185" t="e">
        <f>VLOOKUP(CL2185,[1]Sheet2!$E$2:$I$222,4,FALSE)</f>
        <v>#N/A</v>
      </c>
      <c r="CO2185" t="e">
        <f>VLOOKUP(CL2185,[1]Sheet2!$E$2:$I$222,5,FALSE)</f>
        <v>#N/A</v>
      </c>
    </row>
    <row r="2186" spans="1:93" x14ac:dyDescent="0.25">
      <c r="A2186">
        <v>2275</v>
      </c>
      <c r="C2186">
        <v>15761</v>
      </c>
      <c r="D2186">
        <v>5761</v>
      </c>
      <c r="E2186">
        <v>37.753030000000003</v>
      </c>
      <c r="F2186">
        <v>-122.50577</v>
      </c>
      <c r="G2186" t="s">
        <v>5048</v>
      </c>
      <c r="H2186" t="s">
        <v>5049</v>
      </c>
      <c r="I2186" t="s">
        <v>746</v>
      </c>
      <c r="J2186" t="s">
        <v>669</v>
      </c>
      <c r="K2186" t="s">
        <v>697</v>
      </c>
      <c r="Q2186" t="s">
        <v>672</v>
      </c>
      <c r="S2186" t="s">
        <v>1437</v>
      </c>
      <c r="X2186">
        <f t="shared" si="34"/>
        <v>2</v>
      </c>
      <c r="Y2186" t="s">
        <v>42</v>
      </c>
      <c r="Z2186" t="s">
        <v>80</v>
      </c>
      <c r="AA2186" t="s">
        <v>116</v>
      </c>
      <c r="AB2186" t="str">
        <f>VLOOKUP($AA2186,Sheet2!$E$2:$I$222,3,FALSE)</f>
        <v>To Ocean Beach</v>
      </c>
      <c r="AC2186" t="str">
        <f>VLOOKUP($AA2186,Sheet2!$E$2:$I$222,4,FALSE)</f>
        <v>48th Av. &amp; Ortega</v>
      </c>
      <c r="AD2186" t="str">
        <f>VLOOKUP($AA2186,Sheet2!$E$2:$I$222,5,FALSE)</f>
        <v>Daily ~ 6am-12am</v>
      </c>
      <c r="AF2186" t="s">
        <v>62</v>
      </c>
      <c r="AG2186" t="s">
        <v>80</v>
      </c>
      <c r="AH2186" t="s">
        <v>150</v>
      </c>
      <c r="AI2186" t="str">
        <f>VLOOKUP(AH2186,[1]Sheet2!$E$2:$I$222,3,FALSE)</f>
        <v>To Ocean Beach</v>
      </c>
      <c r="AJ2186" t="str">
        <f>VLOOKUP(AH2186,[1]Sheet2!$E$2:$I$222,4,FALSE)</f>
        <v>48th Av. &amp; Ortega</v>
      </c>
      <c r="AK2186" t="str">
        <f>VLOOKUP(AH2186,[1]Sheet2!$E$2:$I$222,5,FALSE)</f>
        <v>PM Only: M-F ~ 4pm-6pm</v>
      </c>
      <c r="AP2186" t="e">
        <f>VLOOKUP(AO2186,[1]Sheet2!$E$2:$I$222,3,FALSE)</f>
        <v>#N/A</v>
      </c>
      <c r="AQ2186" t="e">
        <f>VLOOKUP(AO2186,[1]Sheet2!$E$2:$I$222,4,FALSE)</f>
        <v>#N/A</v>
      </c>
      <c r="AR2186" t="e">
        <f>VLOOKUP(AO2186,[1]Sheet2!$E$2:$I$222,5,FALSE)</f>
        <v>#N/A</v>
      </c>
      <c r="AW2186" t="e">
        <f>VLOOKUP(AV2186,[1]Sheet2!$E$2:$I$222,3,FALSE)</f>
        <v>#N/A</v>
      </c>
      <c r="AX2186" t="e">
        <f>VLOOKUP(AV2186,[1]Sheet2!$E$2:$I$222,4,FALSE)</f>
        <v>#N/A</v>
      </c>
      <c r="AY2186" t="e">
        <f>VLOOKUP(AV2186,[1]Sheet2!$E$2:$I$222,5,FALSE)</f>
        <v>#N/A</v>
      </c>
      <c r="BD2186" t="e">
        <f>VLOOKUP(BC2186,[1]Sheet2!$E$2:$I$222,3,FALSE)</f>
        <v>#N/A</v>
      </c>
      <c r="BE2186" t="e">
        <f>VLOOKUP(BC2186,[1]Sheet2!$E$2:$I$222,4,FALSE)</f>
        <v>#N/A</v>
      </c>
      <c r="BF2186" t="e">
        <f>VLOOKUP(BC2186,[1]Sheet2!$E$2:$I$222,5,FALSE)</f>
        <v>#N/A</v>
      </c>
      <c r="BK2186" t="e">
        <f>VLOOKUP(BJ2186,[1]Sheet2!$E$2:$I$222,3,FALSE)</f>
        <v>#N/A</v>
      </c>
      <c r="BL2186" t="e">
        <f>VLOOKUP(BJ2186,[1]Sheet2!$E$2:$I$222,4,FALSE)</f>
        <v>#N/A</v>
      </c>
      <c r="BM2186" t="e">
        <f>VLOOKUP(BJ2186,[1]Sheet2!$E$2:$I$222,5,FALSE)</f>
        <v>#N/A</v>
      </c>
      <c r="BR2186" t="e">
        <f>VLOOKUP(BQ2186,[1]Sheet2!$E$2:$I$222,3,FALSE)</f>
        <v>#N/A</v>
      </c>
      <c r="BS2186" t="e">
        <f>VLOOKUP(BQ2186,[1]Sheet2!$E$2:$I$222,4,FALSE)</f>
        <v>#N/A</v>
      </c>
      <c r="BT2186" t="e">
        <f>VLOOKUP(BQ2186,[1]Sheet2!$E$2:$I$222,5,FALSE)</f>
        <v>#N/A</v>
      </c>
      <c r="BY2186" t="e">
        <f>VLOOKUP(BX2186,[1]Sheet2!$E$2:$I$222,3,FALSE)</f>
        <v>#N/A</v>
      </c>
      <c r="BZ2186" t="e">
        <f>VLOOKUP(BX2186,[1]Sheet2!$E$2:$I$222,4,FALSE)</f>
        <v>#N/A</v>
      </c>
      <c r="CA2186" t="e">
        <f>VLOOKUP(BX2186,[1]Sheet2!$E$2:$I$222,5,FALSE)</f>
        <v>#N/A</v>
      </c>
      <c r="CF2186" t="e">
        <f>VLOOKUP(CE2186,[1]Sheet2!$E$2:$I$222,3,FALSE)</f>
        <v>#N/A</v>
      </c>
      <c r="CG2186" t="e">
        <f>VLOOKUP(CE2186,[1]Sheet2!$E$2:$I$222,4,FALSE)</f>
        <v>#N/A</v>
      </c>
      <c r="CH2186" t="e">
        <f>VLOOKUP(CE2186,[1]Sheet2!$E$2:$I$222,5,FALSE)</f>
        <v>#N/A</v>
      </c>
      <c r="CM2186" t="e">
        <f>VLOOKUP(CL2186,[1]Sheet2!$E$2:$I$222,3,FALSE)</f>
        <v>#N/A</v>
      </c>
      <c r="CN2186" t="e">
        <f>VLOOKUP(CL2186,[1]Sheet2!$E$2:$I$222,4,FALSE)</f>
        <v>#N/A</v>
      </c>
      <c r="CO2186" t="e">
        <f>VLOOKUP(CL2186,[1]Sheet2!$E$2:$I$222,5,FALSE)</f>
        <v>#N/A</v>
      </c>
    </row>
    <row r="2187" spans="1:93" x14ac:dyDescent="0.25">
      <c r="A2187">
        <v>2276</v>
      </c>
      <c r="C2187">
        <v>15762</v>
      </c>
      <c r="D2187">
        <v>5762</v>
      </c>
      <c r="E2187">
        <v>37.752920000000003</v>
      </c>
      <c r="F2187">
        <v>-122.50557999999999</v>
      </c>
      <c r="G2187" t="s">
        <v>5048</v>
      </c>
      <c r="H2187" t="s">
        <v>5049</v>
      </c>
      <c r="I2187" t="s">
        <v>729</v>
      </c>
      <c r="J2187" t="s">
        <v>728</v>
      </c>
      <c r="N2187" t="s">
        <v>5050</v>
      </c>
      <c r="Q2187" t="s">
        <v>672</v>
      </c>
      <c r="R2187">
        <v>426</v>
      </c>
      <c r="S2187" t="s">
        <v>1412</v>
      </c>
      <c r="X2187">
        <f t="shared" si="34"/>
        <v>2</v>
      </c>
      <c r="Y2187" t="s">
        <v>42</v>
      </c>
      <c r="Z2187" t="s">
        <v>77</v>
      </c>
      <c r="AA2187" t="s">
        <v>115</v>
      </c>
      <c r="AB2187" t="str">
        <f>VLOOKUP($AA2187,Sheet2!$E$2:$I$222,3,FALSE)</f>
        <v>To Downtown</v>
      </c>
      <c r="AC2187" t="str">
        <f>VLOOKUP($AA2187,Sheet2!$E$2:$I$222,4,FALSE)</f>
        <v>Ferry Plaza</v>
      </c>
      <c r="AD2187" t="str">
        <f>VLOOKUP($AA2187,Sheet2!$E$2:$I$222,5,FALSE)</f>
        <v>Daily ~ 6am-12:30am</v>
      </c>
      <c r="AF2187" t="s">
        <v>62</v>
      </c>
      <c r="AG2187" t="s">
        <v>77</v>
      </c>
      <c r="AH2187" t="s">
        <v>147</v>
      </c>
      <c r="AI2187" t="str">
        <f>VLOOKUP(AH2187,[1]Sheet2!$E$2:$I$222,3,FALSE)</f>
        <v>To Downtown</v>
      </c>
      <c r="AJ2187" t="str">
        <f>VLOOKUP(AH2187,[1]Sheet2!$E$2:$I$222,4,FALSE)</f>
        <v>Ferry Plaza</v>
      </c>
      <c r="AK2187" t="str">
        <f>VLOOKUP(AH2187,[1]Sheet2!$E$2:$I$222,5,FALSE)</f>
        <v>AM Only: M-F ~ 6:30am-8:30am</v>
      </c>
      <c r="AP2187" t="e">
        <f>VLOOKUP(AO2187,[1]Sheet2!$E$2:$I$222,3,FALSE)</f>
        <v>#N/A</v>
      </c>
      <c r="AQ2187" t="e">
        <f>VLOOKUP(AO2187,[1]Sheet2!$E$2:$I$222,4,FALSE)</f>
        <v>#N/A</v>
      </c>
      <c r="AR2187" t="e">
        <f>VLOOKUP(AO2187,[1]Sheet2!$E$2:$I$222,5,FALSE)</f>
        <v>#N/A</v>
      </c>
      <c r="AW2187" t="e">
        <f>VLOOKUP(AV2187,[1]Sheet2!$E$2:$I$222,3,FALSE)</f>
        <v>#N/A</v>
      </c>
      <c r="AX2187" t="e">
        <f>VLOOKUP(AV2187,[1]Sheet2!$E$2:$I$222,4,FALSE)</f>
        <v>#N/A</v>
      </c>
      <c r="AY2187" t="e">
        <f>VLOOKUP(AV2187,[1]Sheet2!$E$2:$I$222,5,FALSE)</f>
        <v>#N/A</v>
      </c>
      <c r="BD2187" t="e">
        <f>VLOOKUP(BC2187,[1]Sheet2!$E$2:$I$222,3,FALSE)</f>
        <v>#N/A</v>
      </c>
      <c r="BE2187" t="e">
        <f>VLOOKUP(BC2187,[1]Sheet2!$E$2:$I$222,4,FALSE)</f>
        <v>#N/A</v>
      </c>
      <c r="BF2187" t="e">
        <f>VLOOKUP(BC2187,[1]Sheet2!$E$2:$I$222,5,FALSE)</f>
        <v>#N/A</v>
      </c>
      <c r="BK2187" t="e">
        <f>VLOOKUP(BJ2187,[1]Sheet2!$E$2:$I$222,3,FALSE)</f>
        <v>#N/A</v>
      </c>
      <c r="BL2187" t="e">
        <f>VLOOKUP(BJ2187,[1]Sheet2!$E$2:$I$222,4,FALSE)</f>
        <v>#N/A</v>
      </c>
      <c r="BM2187" t="e">
        <f>VLOOKUP(BJ2187,[1]Sheet2!$E$2:$I$222,5,FALSE)</f>
        <v>#N/A</v>
      </c>
      <c r="BR2187" t="e">
        <f>VLOOKUP(BQ2187,[1]Sheet2!$E$2:$I$222,3,FALSE)</f>
        <v>#N/A</v>
      </c>
      <c r="BS2187" t="e">
        <f>VLOOKUP(BQ2187,[1]Sheet2!$E$2:$I$222,4,FALSE)</f>
        <v>#N/A</v>
      </c>
      <c r="BT2187" t="e">
        <f>VLOOKUP(BQ2187,[1]Sheet2!$E$2:$I$222,5,FALSE)</f>
        <v>#N/A</v>
      </c>
      <c r="BY2187" t="e">
        <f>VLOOKUP(BX2187,[1]Sheet2!$E$2:$I$222,3,FALSE)</f>
        <v>#N/A</v>
      </c>
      <c r="BZ2187" t="e">
        <f>VLOOKUP(BX2187,[1]Sheet2!$E$2:$I$222,4,FALSE)</f>
        <v>#N/A</v>
      </c>
      <c r="CA2187" t="e">
        <f>VLOOKUP(BX2187,[1]Sheet2!$E$2:$I$222,5,FALSE)</f>
        <v>#N/A</v>
      </c>
      <c r="CF2187" t="e">
        <f>VLOOKUP(CE2187,[1]Sheet2!$E$2:$I$222,3,FALSE)</f>
        <v>#N/A</v>
      </c>
      <c r="CG2187" t="e">
        <f>VLOOKUP(CE2187,[1]Sheet2!$E$2:$I$222,4,FALSE)</f>
        <v>#N/A</v>
      </c>
      <c r="CH2187" t="e">
        <f>VLOOKUP(CE2187,[1]Sheet2!$E$2:$I$222,5,FALSE)</f>
        <v>#N/A</v>
      </c>
      <c r="CM2187" t="e">
        <f>VLOOKUP(CL2187,[1]Sheet2!$E$2:$I$222,3,FALSE)</f>
        <v>#N/A</v>
      </c>
      <c r="CN2187" t="e">
        <f>VLOOKUP(CL2187,[1]Sheet2!$E$2:$I$222,4,FALSE)</f>
        <v>#N/A</v>
      </c>
      <c r="CO2187" t="e">
        <f>VLOOKUP(CL2187,[1]Sheet2!$E$2:$I$222,5,FALSE)</f>
        <v>#N/A</v>
      </c>
    </row>
    <row r="2188" spans="1:93" x14ac:dyDescent="0.25">
      <c r="A2188">
        <v>2277</v>
      </c>
      <c r="C2188">
        <v>15763</v>
      </c>
      <c r="D2188">
        <v>5763</v>
      </c>
      <c r="E2188">
        <v>37.752920000000003</v>
      </c>
      <c r="F2188">
        <v>-122.50782</v>
      </c>
      <c r="G2188" t="s">
        <v>5051</v>
      </c>
      <c r="H2188" t="s">
        <v>5052</v>
      </c>
      <c r="I2188" t="s">
        <v>762</v>
      </c>
      <c r="J2188" t="s">
        <v>728</v>
      </c>
      <c r="Q2188" t="s">
        <v>672</v>
      </c>
      <c r="S2188" t="s">
        <v>1437</v>
      </c>
      <c r="X2188">
        <f t="shared" si="34"/>
        <v>2</v>
      </c>
      <c r="Y2188" t="s">
        <v>42</v>
      </c>
      <c r="Z2188" t="s">
        <v>80</v>
      </c>
      <c r="AA2188" t="s">
        <v>116</v>
      </c>
      <c r="AB2188" t="str">
        <f>VLOOKUP($AA2188,Sheet2!$E$2:$I$222,3,FALSE)</f>
        <v>To Ocean Beach</v>
      </c>
      <c r="AC2188" t="str">
        <f>VLOOKUP($AA2188,Sheet2!$E$2:$I$222,4,FALSE)</f>
        <v>48th Av. &amp; Ortega</v>
      </c>
      <c r="AD2188" t="str">
        <f>VLOOKUP($AA2188,Sheet2!$E$2:$I$222,5,FALSE)</f>
        <v>Daily ~ 6am-12am</v>
      </c>
      <c r="AF2188" t="s">
        <v>62</v>
      </c>
      <c r="AG2188" t="s">
        <v>80</v>
      </c>
      <c r="AH2188" t="s">
        <v>150</v>
      </c>
      <c r="AI2188" t="str">
        <f>VLOOKUP(AH2188,[1]Sheet2!$E$2:$I$222,3,FALSE)</f>
        <v>To Ocean Beach</v>
      </c>
      <c r="AJ2188" t="str">
        <f>VLOOKUP(AH2188,[1]Sheet2!$E$2:$I$222,4,FALSE)</f>
        <v>48th Av. &amp; Ortega</v>
      </c>
      <c r="AK2188" t="str">
        <f>VLOOKUP(AH2188,[1]Sheet2!$E$2:$I$222,5,FALSE)</f>
        <v>PM Only: M-F ~ 4pm-6pm</v>
      </c>
      <c r="AP2188" t="e">
        <f>VLOOKUP(AO2188,[1]Sheet2!$E$2:$I$222,3,FALSE)</f>
        <v>#N/A</v>
      </c>
      <c r="AQ2188" t="e">
        <f>VLOOKUP(AO2188,[1]Sheet2!$E$2:$I$222,4,FALSE)</f>
        <v>#N/A</v>
      </c>
      <c r="AR2188" t="e">
        <f>VLOOKUP(AO2188,[1]Sheet2!$E$2:$I$222,5,FALSE)</f>
        <v>#N/A</v>
      </c>
      <c r="AW2188" t="e">
        <f>VLOOKUP(AV2188,[1]Sheet2!$E$2:$I$222,3,FALSE)</f>
        <v>#N/A</v>
      </c>
      <c r="AX2188" t="e">
        <f>VLOOKUP(AV2188,[1]Sheet2!$E$2:$I$222,4,FALSE)</f>
        <v>#N/A</v>
      </c>
      <c r="AY2188" t="e">
        <f>VLOOKUP(AV2188,[1]Sheet2!$E$2:$I$222,5,FALSE)</f>
        <v>#N/A</v>
      </c>
      <c r="BD2188" t="e">
        <f>VLOOKUP(BC2188,[1]Sheet2!$E$2:$I$222,3,FALSE)</f>
        <v>#N/A</v>
      </c>
      <c r="BE2188" t="e">
        <f>VLOOKUP(BC2188,[1]Sheet2!$E$2:$I$222,4,FALSE)</f>
        <v>#N/A</v>
      </c>
      <c r="BF2188" t="e">
        <f>VLOOKUP(BC2188,[1]Sheet2!$E$2:$I$222,5,FALSE)</f>
        <v>#N/A</v>
      </c>
      <c r="BK2188" t="e">
        <f>VLOOKUP(BJ2188,[1]Sheet2!$E$2:$I$222,3,FALSE)</f>
        <v>#N/A</v>
      </c>
      <c r="BL2188" t="e">
        <f>VLOOKUP(BJ2188,[1]Sheet2!$E$2:$I$222,4,FALSE)</f>
        <v>#N/A</v>
      </c>
      <c r="BM2188" t="e">
        <f>VLOOKUP(BJ2188,[1]Sheet2!$E$2:$I$222,5,FALSE)</f>
        <v>#N/A</v>
      </c>
      <c r="BR2188" t="e">
        <f>VLOOKUP(BQ2188,[1]Sheet2!$E$2:$I$222,3,FALSE)</f>
        <v>#N/A</v>
      </c>
      <c r="BS2188" t="e">
        <f>VLOOKUP(BQ2188,[1]Sheet2!$E$2:$I$222,4,FALSE)</f>
        <v>#N/A</v>
      </c>
      <c r="BT2188" t="e">
        <f>VLOOKUP(BQ2188,[1]Sheet2!$E$2:$I$222,5,FALSE)</f>
        <v>#N/A</v>
      </c>
      <c r="BY2188" t="e">
        <f>VLOOKUP(BX2188,[1]Sheet2!$E$2:$I$222,3,FALSE)</f>
        <v>#N/A</v>
      </c>
      <c r="BZ2188" t="e">
        <f>VLOOKUP(BX2188,[1]Sheet2!$E$2:$I$222,4,FALSE)</f>
        <v>#N/A</v>
      </c>
      <c r="CA2188" t="e">
        <f>VLOOKUP(BX2188,[1]Sheet2!$E$2:$I$222,5,FALSE)</f>
        <v>#N/A</v>
      </c>
      <c r="CF2188" t="e">
        <f>VLOOKUP(CE2188,[1]Sheet2!$E$2:$I$222,3,FALSE)</f>
        <v>#N/A</v>
      </c>
      <c r="CG2188" t="e">
        <f>VLOOKUP(CE2188,[1]Sheet2!$E$2:$I$222,4,FALSE)</f>
        <v>#N/A</v>
      </c>
      <c r="CH2188" t="e">
        <f>VLOOKUP(CE2188,[1]Sheet2!$E$2:$I$222,5,FALSE)</f>
        <v>#N/A</v>
      </c>
      <c r="CM2188" t="e">
        <f>VLOOKUP(CL2188,[1]Sheet2!$E$2:$I$222,3,FALSE)</f>
        <v>#N/A</v>
      </c>
      <c r="CN2188" t="e">
        <f>VLOOKUP(CL2188,[1]Sheet2!$E$2:$I$222,4,FALSE)</f>
        <v>#N/A</v>
      </c>
      <c r="CO2188" t="e">
        <f>VLOOKUP(CL2188,[1]Sheet2!$E$2:$I$222,5,FALSE)</f>
        <v>#N/A</v>
      </c>
    </row>
    <row r="2189" spans="1:93" x14ac:dyDescent="0.25">
      <c r="A2189">
        <v>2278</v>
      </c>
      <c r="C2189">
        <v>15764</v>
      </c>
      <c r="D2189">
        <v>5764</v>
      </c>
      <c r="E2189">
        <v>37.753509999999999</v>
      </c>
      <c r="F2189">
        <v>-122.495</v>
      </c>
      <c r="G2189" t="s">
        <v>5053</v>
      </c>
      <c r="H2189" t="s">
        <v>5054</v>
      </c>
      <c r="I2189" t="s">
        <v>727</v>
      </c>
      <c r="J2189" t="s">
        <v>669</v>
      </c>
      <c r="K2189" t="s">
        <v>3719</v>
      </c>
      <c r="L2189" t="s">
        <v>452</v>
      </c>
      <c r="M2189" t="s">
        <v>671</v>
      </c>
      <c r="Q2189" t="s">
        <v>672</v>
      </c>
      <c r="S2189" t="s">
        <v>1437</v>
      </c>
      <c r="X2189">
        <f t="shared" si="34"/>
        <v>2</v>
      </c>
      <c r="Y2189" t="s">
        <v>42</v>
      </c>
      <c r="Z2189" t="s">
        <v>80</v>
      </c>
      <c r="AA2189" t="s">
        <v>116</v>
      </c>
      <c r="AB2189" t="str">
        <f>VLOOKUP($AA2189,Sheet2!$E$2:$I$222,3,FALSE)</f>
        <v>To Ocean Beach</v>
      </c>
      <c r="AC2189" t="str">
        <f>VLOOKUP($AA2189,Sheet2!$E$2:$I$222,4,FALSE)</f>
        <v>48th Av. &amp; Ortega</v>
      </c>
      <c r="AD2189" t="str">
        <f>VLOOKUP($AA2189,Sheet2!$E$2:$I$222,5,FALSE)</f>
        <v>Daily ~ 6am-12am</v>
      </c>
      <c r="AF2189" t="s">
        <v>62</v>
      </c>
      <c r="AG2189" t="s">
        <v>80</v>
      </c>
      <c r="AH2189" t="s">
        <v>150</v>
      </c>
      <c r="AI2189" t="str">
        <f>VLOOKUP(AH2189,[1]Sheet2!$E$2:$I$222,3,FALSE)</f>
        <v>To Ocean Beach</v>
      </c>
      <c r="AJ2189" t="str">
        <f>VLOOKUP(AH2189,[1]Sheet2!$E$2:$I$222,4,FALSE)</f>
        <v>48th Av. &amp; Ortega</v>
      </c>
      <c r="AK2189" t="str">
        <f>VLOOKUP(AH2189,[1]Sheet2!$E$2:$I$222,5,FALSE)</f>
        <v>PM Only: M-F ~ 4pm-6pm</v>
      </c>
      <c r="AP2189" t="e">
        <f>VLOOKUP(AO2189,[1]Sheet2!$E$2:$I$222,3,FALSE)</f>
        <v>#N/A</v>
      </c>
      <c r="AQ2189" t="e">
        <f>VLOOKUP(AO2189,[1]Sheet2!$E$2:$I$222,4,FALSE)</f>
        <v>#N/A</v>
      </c>
      <c r="AR2189" t="e">
        <f>VLOOKUP(AO2189,[1]Sheet2!$E$2:$I$222,5,FALSE)</f>
        <v>#N/A</v>
      </c>
      <c r="AW2189" t="e">
        <f>VLOOKUP(AV2189,[1]Sheet2!$E$2:$I$222,3,FALSE)</f>
        <v>#N/A</v>
      </c>
      <c r="AX2189" t="e">
        <f>VLOOKUP(AV2189,[1]Sheet2!$E$2:$I$222,4,FALSE)</f>
        <v>#N/A</v>
      </c>
      <c r="AY2189" t="e">
        <f>VLOOKUP(AV2189,[1]Sheet2!$E$2:$I$222,5,FALSE)</f>
        <v>#N/A</v>
      </c>
      <c r="BD2189" t="e">
        <f>VLOOKUP(BC2189,[1]Sheet2!$E$2:$I$222,3,FALSE)</f>
        <v>#N/A</v>
      </c>
      <c r="BE2189" t="e">
        <f>VLOOKUP(BC2189,[1]Sheet2!$E$2:$I$222,4,FALSE)</f>
        <v>#N/A</v>
      </c>
      <c r="BF2189" t="e">
        <f>VLOOKUP(BC2189,[1]Sheet2!$E$2:$I$222,5,FALSE)</f>
        <v>#N/A</v>
      </c>
      <c r="BK2189" t="e">
        <f>VLOOKUP(BJ2189,[1]Sheet2!$E$2:$I$222,3,FALSE)</f>
        <v>#N/A</v>
      </c>
      <c r="BL2189" t="e">
        <f>VLOOKUP(BJ2189,[1]Sheet2!$E$2:$I$222,4,FALSE)</f>
        <v>#N/A</v>
      </c>
      <c r="BM2189" t="e">
        <f>VLOOKUP(BJ2189,[1]Sheet2!$E$2:$I$222,5,FALSE)</f>
        <v>#N/A</v>
      </c>
      <c r="BR2189" t="e">
        <f>VLOOKUP(BQ2189,[1]Sheet2!$E$2:$I$222,3,FALSE)</f>
        <v>#N/A</v>
      </c>
      <c r="BS2189" t="e">
        <f>VLOOKUP(BQ2189,[1]Sheet2!$E$2:$I$222,4,FALSE)</f>
        <v>#N/A</v>
      </c>
      <c r="BT2189" t="e">
        <f>VLOOKUP(BQ2189,[1]Sheet2!$E$2:$I$222,5,FALSE)</f>
        <v>#N/A</v>
      </c>
      <c r="BY2189" t="e">
        <f>VLOOKUP(BX2189,[1]Sheet2!$E$2:$I$222,3,FALSE)</f>
        <v>#N/A</v>
      </c>
      <c r="BZ2189" t="e">
        <f>VLOOKUP(BX2189,[1]Sheet2!$E$2:$I$222,4,FALSE)</f>
        <v>#N/A</v>
      </c>
      <c r="CA2189" t="e">
        <f>VLOOKUP(BX2189,[1]Sheet2!$E$2:$I$222,5,FALSE)</f>
        <v>#N/A</v>
      </c>
      <c r="CF2189" t="e">
        <f>VLOOKUP(CE2189,[1]Sheet2!$E$2:$I$222,3,FALSE)</f>
        <v>#N/A</v>
      </c>
      <c r="CG2189" t="e">
        <f>VLOOKUP(CE2189,[1]Sheet2!$E$2:$I$222,4,FALSE)</f>
        <v>#N/A</v>
      </c>
      <c r="CH2189" t="e">
        <f>VLOOKUP(CE2189,[1]Sheet2!$E$2:$I$222,5,FALSE)</f>
        <v>#N/A</v>
      </c>
      <c r="CM2189" t="e">
        <f>VLOOKUP(CL2189,[1]Sheet2!$E$2:$I$222,3,FALSE)</f>
        <v>#N/A</v>
      </c>
      <c r="CN2189" t="e">
        <f>VLOOKUP(CL2189,[1]Sheet2!$E$2:$I$222,4,FALSE)</f>
        <v>#N/A</v>
      </c>
      <c r="CO2189" t="e">
        <f>VLOOKUP(CL2189,[1]Sheet2!$E$2:$I$222,5,FALSE)</f>
        <v>#N/A</v>
      </c>
    </row>
    <row r="2190" spans="1:93" x14ac:dyDescent="0.25">
      <c r="A2190">
        <v>2279</v>
      </c>
      <c r="C2190">
        <v>15765</v>
      </c>
      <c r="D2190">
        <v>5765</v>
      </c>
      <c r="E2190">
        <v>37.753309999999999</v>
      </c>
      <c r="F2190">
        <v>-122.49544</v>
      </c>
      <c r="G2190" t="s">
        <v>5053</v>
      </c>
      <c r="H2190" t="s">
        <v>5054</v>
      </c>
      <c r="I2190" t="s">
        <v>729</v>
      </c>
      <c r="J2190" t="s">
        <v>669</v>
      </c>
      <c r="K2190" t="s">
        <v>3719</v>
      </c>
      <c r="L2190" t="s">
        <v>452</v>
      </c>
      <c r="M2190" t="s">
        <v>671</v>
      </c>
      <c r="N2190" t="s">
        <v>5055</v>
      </c>
      <c r="Q2190" t="s">
        <v>672</v>
      </c>
      <c r="R2190">
        <v>168</v>
      </c>
      <c r="S2190" t="s">
        <v>1412</v>
      </c>
      <c r="X2190">
        <f t="shared" si="34"/>
        <v>2</v>
      </c>
      <c r="Y2190" t="s">
        <v>42</v>
      </c>
      <c r="Z2190" t="s">
        <v>77</v>
      </c>
      <c r="AA2190" t="s">
        <v>115</v>
      </c>
      <c r="AB2190" t="str">
        <f>VLOOKUP($AA2190,Sheet2!$E$2:$I$222,3,FALSE)</f>
        <v>To Downtown</v>
      </c>
      <c r="AC2190" t="str">
        <f>VLOOKUP($AA2190,Sheet2!$E$2:$I$222,4,FALSE)</f>
        <v>Ferry Plaza</v>
      </c>
      <c r="AD2190" t="str">
        <f>VLOOKUP($AA2190,Sheet2!$E$2:$I$222,5,FALSE)</f>
        <v>Daily ~ 6am-12:30am</v>
      </c>
      <c r="AF2190" t="s">
        <v>62</v>
      </c>
      <c r="AG2190" t="s">
        <v>77</v>
      </c>
      <c r="AH2190" t="s">
        <v>147</v>
      </c>
      <c r="AI2190" t="str">
        <f>VLOOKUP(AH2190,[1]Sheet2!$E$2:$I$222,3,FALSE)</f>
        <v>To Downtown</v>
      </c>
      <c r="AJ2190" t="str">
        <f>VLOOKUP(AH2190,[1]Sheet2!$E$2:$I$222,4,FALSE)</f>
        <v>Ferry Plaza</v>
      </c>
      <c r="AK2190" t="str">
        <f>VLOOKUP(AH2190,[1]Sheet2!$E$2:$I$222,5,FALSE)</f>
        <v>AM Only: M-F ~ 6:30am-8:30am</v>
      </c>
      <c r="AP2190" t="e">
        <f>VLOOKUP(AO2190,[1]Sheet2!$E$2:$I$222,3,FALSE)</f>
        <v>#N/A</v>
      </c>
      <c r="AQ2190" t="e">
        <f>VLOOKUP(AO2190,[1]Sheet2!$E$2:$I$222,4,FALSE)</f>
        <v>#N/A</v>
      </c>
      <c r="AR2190" t="e">
        <f>VLOOKUP(AO2190,[1]Sheet2!$E$2:$I$222,5,FALSE)</f>
        <v>#N/A</v>
      </c>
      <c r="AW2190" t="e">
        <f>VLOOKUP(AV2190,[1]Sheet2!$E$2:$I$222,3,FALSE)</f>
        <v>#N/A</v>
      </c>
      <c r="AX2190" t="e">
        <f>VLOOKUP(AV2190,[1]Sheet2!$E$2:$I$222,4,FALSE)</f>
        <v>#N/A</v>
      </c>
      <c r="AY2190" t="e">
        <f>VLOOKUP(AV2190,[1]Sheet2!$E$2:$I$222,5,FALSE)</f>
        <v>#N/A</v>
      </c>
      <c r="BD2190" t="e">
        <f>VLOOKUP(BC2190,[1]Sheet2!$E$2:$I$222,3,FALSE)</f>
        <v>#N/A</v>
      </c>
      <c r="BE2190" t="e">
        <f>VLOOKUP(BC2190,[1]Sheet2!$E$2:$I$222,4,FALSE)</f>
        <v>#N/A</v>
      </c>
      <c r="BF2190" t="e">
        <f>VLOOKUP(BC2190,[1]Sheet2!$E$2:$I$222,5,FALSE)</f>
        <v>#N/A</v>
      </c>
      <c r="BK2190" t="e">
        <f>VLOOKUP(BJ2190,[1]Sheet2!$E$2:$I$222,3,FALSE)</f>
        <v>#N/A</v>
      </c>
      <c r="BL2190" t="e">
        <f>VLOOKUP(BJ2190,[1]Sheet2!$E$2:$I$222,4,FALSE)</f>
        <v>#N/A</v>
      </c>
      <c r="BM2190" t="e">
        <f>VLOOKUP(BJ2190,[1]Sheet2!$E$2:$I$222,5,FALSE)</f>
        <v>#N/A</v>
      </c>
      <c r="BR2190" t="e">
        <f>VLOOKUP(BQ2190,[1]Sheet2!$E$2:$I$222,3,FALSE)</f>
        <v>#N/A</v>
      </c>
      <c r="BS2190" t="e">
        <f>VLOOKUP(BQ2190,[1]Sheet2!$E$2:$I$222,4,FALSE)</f>
        <v>#N/A</v>
      </c>
      <c r="BT2190" t="e">
        <f>VLOOKUP(BQ2190,[1]Sheet2!$E$2:$I$222,5,FALSE)</f>
        <v>#N/A</v>
      </c>
      <c r="BY2190" t="e">
        <f>VLOOKUP(BX2190,[1]Sheet2!$E$2:$I$222,3,FALSE)</f>
        <v>#N/A</v>
      </c>
      <c r="BZ2190" t="e">
        <f>VLOOKUP(BX2190,[1]Sheet2!$E$2:$I$222,4,FALSE)</f>
        <v>#N/A</v>
      </c>
      <c r="CA2190" t="e">
        <f>VLOOKUP(BX2190,[1]Sheet2!$E$2:$I$222,5,FALSE)</f>
        <v>#N/A</v>
      </c>
      <c r="CF2190" t="e">
        <f>VLOOKUP(CE2190,[1]Sheet2!$E$2:$I$222,3,FALSE)</f>
        <v>#N/A</v>
      </c>
      <c r="CG2190" t="e">
        <f>VLOOKUP(CE2190,[1]Sheet2!$E$2:$I$222,4,FALSE)</f>
        <v>#N/A</v>
      </c>
      <c r="CH2190" t="e">
        <f>VLOOKUP(CE2190,[1]Sheet2!$E$2:$I$222,5,FALSE)</f>
        <v>#N/A</v>
      </c>
      <c r="CM2190" t="e">
        <f>VLOOKUP(CL2190,[1]Sheet2!$E$2:$I$222,3,FALSE)</f>
        <v>#N/A</v>
      </c>
      <c r="CN2190" t="e">
        <f>VLOOKUP(CL2190,[1]Sheet2!$E$2:$I$222,4,FALSE)</f>
        <v>#N/A</v>
      </c>
      <c r="CO2190" t="e">
        <f>VLOOKUP(CL2190,[1]Sheet2!$E$2:$I$222,5,FALSE)</f>
        <v>#N/A</v>
      </c>
    </row>
    <row r="2191" spans="1:93" x14ac:dyDescent="0.25">
      <c r="A2191">
        <v>2280</v>
      </c>
      <c r="C2191">
        <v>15766</v>
      </c>
      <c r="D2191">
        <v>5766</v>
      </c>
      <c r="E2191">
        <v>37.730249999999998</v>
      </c>
      <c r="F2191">
        <v>-122.37448000000001</v>
      </c>
      <c r="G2191" t="s">
        <v>5056</v>
      </c>
      <c r="H2191" t="s">
        <v>5057</v>
      </c>
      <c r="I2191" t="s">
        <v>686</v>
      </c>
      <c r="J2191" t="s">
        <v>728</v>
      </c>
      <c r="Q2191">
        <v>0</v>
      </c>
      <c r="S2191" t="s">
        <v>724</v>
      </c>
      <c r="X2191">
        <f t="shared" si="34"/>
        <v>1</v>
      </c>
      <c r="Y2191" t="s">
        <v>5</v>
      </c>
      <c r="Z2191" t="s">
        <v>77</v>
      </c>
      <c r="AA2191" t="s">
        <v>84</v>
      </c>
      <c r="AB2191" t="str">
        <f>VLOOKUP($AA2191,Sheet2!$E$2:$I$222,3,FALSE)</f>
        <v>To Bayview District</v>
      </c>
      <c r="AC2191" t="str">
        <f>VLOOKUP($AA2191,Sheet2!$E$2:$I$222,4,FALSE)</f>
        <v>Newhall &amp; Hudson</v>
      </c>
      <c r="AD2191" t="str">
        <f>VLOOKUP($AA2191,Sheet2!$E$2:$I$222,5,FALSE)</f>
        <v>Daily ~ 6am-12am</v>
      </c>
      <c r="AI2191" t="e">
        <f>VLOOKUP(AH2191,[1]Sheet2!$E$2:$I$222,3,FALSE)</f>
        <v>#N/A</v>
      </c>
      <c r="AJ2191" t="e">
        <f>VLOOKUP(AH2191,[1]Sheet2!$E$2:$I$222,4,FALSE)</f>
        <v>#N/A</v>
      </c>
      <c r="AK2191" t="e">
        <f>VLOOKUP(AH2191,[1]Sheet2!$E$2:$I$222,5,FALSE)</f>
        <v>#N/A</v>
      </c>
      <c r="AP2191" t="e">
        <f>VLOOKUP(AO2191,[1]Sheet2!$E$2:$I$222,3,FALSE)</f>
        <v>#N/A</v>
      </c>
      <c r="AQ2191" t="e">
        <f>VLOOKUP(AO2191,[1]Sheet2!$E$2:$I$222,4,FALSE)</f>
        <v>#N/A</v>
      </c>
      <c r="AR2191" t="e">
        <f>VLOOKUP(AO2191,[1]Sheet2!$E$2:$I$222,5,FALSE)</f>
        <v>#N/A</v>
      </c>
      <c r="AW2191" t="e">
        <f>VLOOKUP(AV2191,[1]Sheet2!$E$2:$I$222,3,FALSE)</f>
        <v>#N/A</v>
      </c>
      <c r="AX2191" t="e">
        <f>VLOOKUP(AV2191,[1]Sheet2!$E$2:$I$222,4,FALSE)</f>
        <v>#N/A</v>
      </c>
      <c r="AY2191" t="e">
        <f>VLOOKUP(AV2191,[1]Sheet2!$E$2:$I$222,5,FALSE)</f>
        <v>#N/A</v>
      </c>
      <c r="BD2191" t="e">
        <f>VLOOKUP(BC2191,[1]Sheet2!$E$2:$I$222,3,FALSE)</f>
        <v>#N/A</v>
      </c>
      <c r="BE2191" t="e">
        <f>VLOOKUP(BC2191,[1]Sheet2!$E$2:$I$222,4,FALSE)</f>
        <v>#N/A</v>
      </c>
      <c r="BF2191" t="e">
        <f>VLOOKUP(BC2191,[1]Sheet2!$E$2:$I$222,5,FALSE)</f>
        <v>#N/A</v>
      </c>
      <c r="BK2191" t="e">
        <f>VLOOKUP(BJ2191,[1]Sheet2!$E$2:$I$222,3,FALSE)</f>
        <v>#N/A</v>
      </c>
      <c r="BL2191" t="e">
        <f>VLOOKUP(BJ2191,[1]Sheet2!$E$2:$I$222,4,FALSE)</f>
        <v>#N/A</v>
      </c>
      <c r="BM2191" t="e">
        <f>VLOOKUP(BJ2191,[1]Sheet2!$E$2:$I$222,5,FALSE)</f>
        <v>#N/A</v>
      </c>
      <c r="BR2191" t="e">
        <f>VLOOKUP(BQ2191,[1]Sheet2!$E$2:$I$222,3,FALSE)</f>
        <v>#N/A</v>
      </c>
      <c r="BS2191" t="e">
        <f>VLOOKUP(BQ2191,[1]Sheet2!$E$2:$I$222,4,FALSE)</f>
        <v>#N/A</v>
      </c>
      <c r="BT2191" t="e">
        <f>VLOOKUP(BQ2191,[1]Sheet2!$E$2:$I$222,5,FALSE)</f>
        <v>#N/A</v>
      </c>
      <c r="BY2191" t="e">
        <f>VLOOKUP(BX2191,[1]Sheet2!$E$2:$I$222,3,FALSE)</f>
        <v>#N/A</v>
      </c>
      <c r="BZ2191" t="e">
        <f>VLOOKUP(BX2191,[1]Sheet2!$E$2:$I$222,4,FALSE)</f>
        <v>#N/A</v>
      </c>
      <c r="CA2191" t="e">
        <f>VLOOKUP(BX2191,[1]Sheet2!$E$2:$I$222,5,FALSE)</f>
        <v>#N/A</v>
      </c>
      <c r="CF2191" t="e">
        <f>VLOOKUP(CE2191,[1]Sheet2!$E$2:$I$222,3,FALSE)</f>
        <v>#N/A</v>
      </c>
      <c r="CG2191" t="e">
        <f>VLOOKUP(CE2191,[1]Sheet2!$E$2:$I$222,4,FALSE)</f>
        <v>#N/A</v>
      </c>
      <c r="CH2191" t="e">
        <f>VLOOKUP(CE2191,[1]Sheet2!$E$2:$I$222,5,FALSE)</f>
        <v>#N/A</v>
      </c>
      <c r="CM2191" t="e">
        <f>VLOOKUP(CL2191,[1]Sheet2!$E$2:$I$222,3,FALSE)</f>
        <v>#N/A</v>
      </c>
      <c r="CN2191" t="e">
        <f>VLOOKUP(CL2191,[1]Sheet2!$E$2:$I$222,4,FALSE)</f>
        <v>#N/A</v>
      </c>
      <c r="CO2191" t="e">
        <f>VLOOKUP(CL2191,[1]Sheet2!$E$2:$I$222,5,FALSE)</f>
        <v>#N/A</v>
      </c>
    </row>
    <row r="2192" spans="1:93" x14ac:dyDescent="0.25">
      <c r="A2192">
        <v>2281</v>
      </c>
      <c r="C2192">
        <v>15767</v>
      </c>
      <c r="D2192">
        <v>5767</v>
      </c>
      <c r="E2192">
        <v>37.730980000000002</v>
      </c>
      <c r="F2192">
        <v>-122.3768</v>
      </c>
      <c r="G2192" t="s">
        <v>5058</v>
      </c>
      <c r="H2192" t="s">
        <v>5059</v>
      </c>
      <c r="I2192" t="s">
        <v>677</v>
      </c>
      <c r="J2192" t="s">
        <v>687</v>
      </c>
      <c r="Q2192">
        <v>0</v>
      </c>
      <c r="S2192" t="s">
        <v>724</v>
      </c>
      <c r="X2192">
        <f t="shared" si="34"/>
        <v>1</v>
      </c>
      <c r="Y2192" t="s">
        <v>5</v>
      </c>
      <c r="Z2192" t="s">
        <v>77</v>
      </c>
      <c r="AA2192" t="s">
        <v>84</v>
      </c>
      <c r="AB2192" t="str">
        <f>VLOOKUP($AA2192,Sheet2!$E$2:$I$222,3,FALSE)</f>
        <v>To Bayview District</v>
      </c>
      <c r="AC2192" t="str">
        <f>VLOOKUP($AA2192,Sheet2!$E$2:$I$222,4,FALSE)</f>
        <v>Newhall &amp; Hudson</v>
      </c>
      <c r="AD2192" t="str">
        <f>VLOOKUP($AA2192,Sheet2!$E$2:$I$222,5,FALSE)</f>
        <v>Daily ~ 6am-12am</v>
      </c>
      <c r="AI2192" t="e">
        <f>VLOOKUP(AH2192,[1]Sheet2!$E$2:$I$222,3,FALSE)</f>
        <v>#N/A</v>
      </c>
      <c r="AJ2192" t="e">
        <f>VLOOKUP(AH2192,[1]Sheet2!$E$2:$I$222,4,FALSE)</f>
        <v>#N/A</v>
      </c>
      <c r="AK2192" t="e">
        <f>VLOOKUP(AH2192,[1]Sheet2!$E$2:$I$222,5,FALSE)</f>
        <v>#N/A</v>
      </c>
      <c r="AP2192" t="e">
        <f>VLOOKUP(AO2192,[1]Sheet2!$E$2:$I$222,3,FALSE)</f>
        <v>#N/A</v>
      </c>
      <c r="AQ2192" t="e">
        <f>VLOOKUP(AO2192,[1]Sheet2!$E$2:$I$222,4,FALSE)</f>
        <v>#N/A</v>
      </c>
      <c r="AR2192" t="e">
        <f>VLOOKUP(AO2192,[1]Sheet2!$E$2:$I$222,5,FALSE)</f>
        <v>#N/A</v>
      </c>
      <c r="AW2192" t="e">
        <f>VLOOKUP(AV2192,[1]Sheet2!$E$2:$I$222,3,FALSE)</f>
        <v>#N/A</v>
      </c>
      <c r="AX2192" t="e">
        <f>VLOOKUP(AV2192,[1]Sheet2!$E$2:$I$222,4,FALSE)</f>
        <v>#N/A</v>
      </c>
      <c r="AY2192" t="e">
        <f>VLOOKUP(AV2192,[1]Sheet2!$E$2:$I$222,5,FALSE)</f>
        <v>#N/A</v>
      </c>
      <c r="BD2192" t="e">
        <f>VLOOKUP(BC2192,[1]Sheet2!$E$2:$I$222,3,FALSE)</f>
        <v>#N/A</v>
      </c>
      <c r="BE2192" t="e">
        <f>VLOOKUP(BC2192,[1]Sheet2!$E$2:$I$222,4,FALSE)</f>
        <v>#N/A</v>
      </c>
      <c r="BF2192" t="e">
        <f>VLOOKUP(BC2192,[1]Sheet2!$E$2:$I$222,5,FALSE)</f>
        <v>#N/A</v>
      </c>
      <c r="BK2192" t="e">
        <f>VLOOKUP(BJ2192,[1]Sheet2!$E$2:$I$222,3,FALSE)</f>
        <v>#N/A</v>
      </c>
      <c r="BL2192" t="e">
        <f>VLOOKUP(BJ2192,[1]Sheet2!$E$2:$I$222,4,FALSE)</f>
        <v>#N/A</v>
      </c>
      <c r="BM2192" t="e">
        <f>VLOOKUP(BJ2192,[1]Sheet2!$E$2:$I$222,5,FALSE)</f>
        <v>#N/A</v>
      </c>
      <c r="BR2192" t="e">
        <f>VLOOKUP(BQ2192,[1]Sheet2!$E$2:$I$222,3,FALSE)</f>
        <v>#N/A</v>
      </c>
      <c r="BS2192" t="e">
        <f>VLOOKUP(BQ2192,[1]Sheet2!$E$2:$I$222,4,FALSE)</f>
        <v>#N/A</v>
      </c>
      <c r="BT2192" t="e">
        <f>VLOOKUP(BQ2192,[1]Sheet2!$E$2:$I$222,5,FALSE)</f>
        <v>#N/A</v>
      </c>
      <c r="BY2192" t="e">
        <f>VLOOKUP(BX2192,[1]Sheet2!$E$2:$I$222,3,FALSE)</f>
        <v>#N/A</v>
      </c>
      <c r="BZ2192" t="e">
        <f>VLOOKUP(BX2192,[1]Sheet2!$E$2:$I$222,4,FALSE)</f>
        <v>#N/A</v>
      </c>
      <c r="CA2192" t="e">
        <f>VLOOKUP(BX2192,[1]Sheet2!$E$2:$I$222,5,FALSE)</f>
        <v>#N/A</v>
      </c>
      <c r="CF2192" t="e">
        <f>VLOOKUP(CE2192,[1]Sheet2!$E$2:$I$222,3,FALSE)</f>
        <v>#N/A</v>
      </c>
      <c r="CG2192" t="e">
        <f>VLOOKUP(CE2192,[1]Sheet2!$E$2:$I$222,4,FALSE)</f>
        <v>#N/A</v>
      </c>
      <c r="CH2192" t="e">
        <f>VLOOKUP(CE2192,[1]Sheet2!$E$2:$I$222,5,FALSE)</f>
        <v>#N/A</v>
      </c>
      <c r="CM2192" t="e">
        <f>VLOOKUP(CL2192,[1]Sheet2!$E$2:$I$222,3,FALSE)</f>
        <v>#N/A</v>
      </c>
      <c r="CN2192" t="e">
        <f>VLOOKUP(CL2192,[1]Sheet2!$E$2:$I$222,4,FALSE)</f>
        <v>#N/A</v>
      </c>
      <c r="CO2192" t="e">
        <f>VLOOKUP(CL2192,[1]Sheet2!$E$2:$I$222,5,FALSE)</f>
        <v>#N/A</v>
      </c>
    </row>
    <row r="2193" spans="1:93" x14ac:dyDescent="0.25">
      <c r="A2193">
        <v>2282</v>
      </c>
      <c r="C2193">
        <v>15768</v>
      </c>
      <c r="D2193">
        <v>5768</v>
      </c>
      <c r="E2193">
        <v>37.731630000000003</v>
      </c>
      <c r="F2193">
        <v>-122.37896000000001</v>
      </c>
      <c r="G2193" t="s">
        <v>5060</v>
      </c>
      <c r="H2193" t="s">
        <v>5061</v>
      </c>
      <c r="I2193" t="s">
        <v>691</v>
      </c>
      <c r="J2193" t="s">
        <v>687</v>
      </c>
      <c r="Q2193">
        <v>0</v>
      </c>
      <c r="S2193" t="s">
        <v>724</v>
      </c>
      <c r="X2193">
        <f t="shared" si="34"/>
        <v>1</v>
      </c>
      <c r="Y2193" t="s">
        <v>5</v>
      </c>
      <c r="Z2193" t="s">
        <v>77</v>
      </c>
      <c r="AA2193" t="s">
        <v>84</v>
      </c>
      <c r="AB2193" t="str">
        <f>VLOOKUP($AA2193,Sheet2!$E$2:$I$222,3,FALSE)</f>
        <v>To Bayview District</v>
      </c>
      <c r="AC2193" t="str">
        <f>VLOOKUP($AA2193,Sheet2!$E$2:$I$222,4,FALSE)</f>
        <v>Newhall &amp; Hudson</v>
      </c>
      <c r="AD2193" t="str">
        <f>VLOOKUP($AA2193,Sheet2!$E$2:$I$222,5,FALSE)</f>
        <v>Daily ~ 6am-12am</v>
      </c>
      <c r="AI2193" t="e">
        <f>VLOOKUP(AH2193,[1]Sheet2!$E$2:$I$222,3,FALSE)</f>
        <v>#N/A</v>
      </c>
      <c r="AJ2193" t="e">
        <f>VLOOKUP(AH2193,[1]Sheet2!$E$2:$I$222,4,FALSE)</f>
        <v>#N/A</v>
      </c>
      <c r="AK2193" t="e">
        <f>VLOOKUP(AH2193,[1]Sheet2!$E$2:$I$222,5,FALSE)</f>
        <v>#N/A</v>
      </c>
      <c r="AP2193" t="e">
        <f>VLOOKUP(AO2193,[1]Sheet2!$E$2:$I$222,3,FALSE)</f>
        <v>#N/A</v>
      </c>
      <c r="AQ2193" t="e">
        <f>VLOOKUP(AO2193,[1]Sheet2!$E$2:$I$222,4,FALSE)</f>
        <v>#N/A</v>
      </c>
      <c r="AR2193" t="e">
        <f>VLOOKUP(AO2193,[1]Sheet2!$E$2:$I$222,5,FALSE)</f>
        <v>#N/A</v>
      </c>
      <c r="AW2193" t="e">
        <f>VLOOKUP(AV2193,[1]Sheet2!$E$2:$I$222,3,FALSE)</f>
        <v>#N/A</v>
      </c>
      <c r="AX2193" t="e">
        <f>VLOOKUP(AV2193,[1]Sheet2!$E$2:$I$222,4,FALSE)</f>
        <v>#N/A</v>
      </c>
      <c r="AY2193" t="e">
        <f>VLOOKUP(AV2193,[1]Sheet2!$E$2:$I$222,5,FALSE)</f>
        <v>#N/A</v>
      </c>
      <c r="BD2193" t="e">
        <f>VLOOKUP(BC2193,[1]Sheet2!$E$2:$I$222,3,FALSE)</f>
        <v>#N/A</v>
      </c>
      <c r="BE2193" t="e">
        <f>VLOOKUP(BC2193,[1]Sheet2!$E$2:$I$222,4,FALSE)</f>
        <v>#N/A</v>
      </c>
      <c r="BF2193" t="e">
        <f>VLOOKUP(BC2193,[1]Sheet2!$E$2:$I$222,5,FALSE)</f>
        <v>#N/A</v>
      </c>
      <c r="BK2193" t="e">
        <f>VLOOKUP(BJ2193,[1]Sheet2!$E$2:$I$222,3,FALSE)</f>
        <v>#N/A</v>
      </c>
      <c r="BL2193" t="e">
        <f>VLOOKUP(BJ2193,[1]Sheet2!$E$2:$I$222,4,FALSE)</f>
        <v>#N/A</v>
      </c>
      <c r="BM2193" t="e">
        <f>VLOOKUP(BJ2193,[1]Sheet2!$E$2:$I$222,5,FALSE)</f>
        <v>#N/A</v>
      </c>
      <c r="BR2193" t="e">
        <f>VLOOKUP(BQ2193,[1]Sheet2!$E$2:$I$222,3,FALSE)</f>
        <v>#N/A</v>
      </c>
      <c r="BS2193" t="e">
        <f>VLOOKUP(BQ2193,[1]Sheet2!$E$2:$I$222,4,FALSE)</f>
        <v>#N/A</v>
      </c>
      <c r="BT2193" t="e">
        <f>VLOOKUP(BQ2193,[1]Sheet2!$E$2:$I$222,5,FALSE)</f>
        <v>#N/A</v>
      </c>
      <c r="BY2193" t="e">
        <f>VLOOKUP(BX2193,[1]Sheet2!$E$2:$I$222,3,FALSE)</f>
        <v>#N/A</v>
      </c>
      <c r="BZ2193" t="e">
        <f>VLOOKUP(BX2193,[1]Sheet2!$E$2:$I$222,4,FALSE)</f>
        <v>#N/A</v>
      </c>
      <c r="CA2193" t="e">
        <f>VLOOKUP(BX2193,[1]Sheet2!$E$2:$I$222,5,FALSE)</f>
        <v>#N/A</v>
      </c>
      <c r="CF2193" t="e">
        <f>VLOOKUP(CE2193,[1]Sheet2!$E$2:$I$222,3,FALSE)</f>
        <v>#N/A</v>
      </c>
      <c r="CG2193" t="e">
        <f>VLOOKUP(CE2193,[1]Sheet2!$E$2:$I$222,4,FALSE)</f>
        <v>#N/A</v>
      </c>
      <c r="CH2193" t="e">
        <f>VLOOKUP(CE2193,[1]Sheet2!$E$2:$I$222,5,FALSE)</f>
        <v>#N/A</v>
      </c>
      <c r="CM2193" t="e">
        <f>VLOOKUP(CL2193,[1]Sheet2!$E$2:$I$222,3,FALSE)</f>
        <v>#N/A</v>
      </c>
      <c r="CN2193" t="e">
        <f>VLOOKUP(CL2193,[1]Sheet2!$E$2:$I$222,4,FALSE)</f>
        <v>#N/A</v>
      </c>
      <c r="CO2193" t="e">
        <f>VLOOKUP(CL2193,[1]Sheet2!$E$2:$I$222,5,FALSE)</f>
        <v>#N/A</v>
      </c>
    </row>
    <row r="2194" spans="1:93" x14ac:dyDescent="0.25">
      <c r="A2194">
        <v>2283</v>
      </c>
      <c r="C2194">
        <v>15769</v>
      </c>
      <c r="D2194">
        <v>5769</v>
      </c>
      <c r="E2194">
        <v>37.740070000000003</v>
      </c>
      <c r="F2194">
        <v>-122.41131</v>
      </c>
      <c r="G2194" t="s">
        <v>5062</v>
      </c>
      <c r="H2194" t="s">
        <v>5063</v>
      </c>
      <c r="I2194" t="s">
        <v>668</v>
      </c>
      <c r="J2194" t="s">
        <v>687</v>
      </c>
      <c r="Q2194" t="s">
        <v>672</v>
      </c>
      <c r="S2194" t="s">
        <v>1818</v>
      </c>
      <c r="X2194">
        <f t="shared" si="34"/>
        <v>1</v>
      </c>
      <c r="Y2194" t="s">
        <v>50</v>
      </c>
      <c r="Z2194" t="s">
        <v>77</v>
      </c>
      <c r="AA2194" t="s">
        <v>128</v>
      </c>
      <c r="AB2194" t="str">
        <f>VLOOKUP($AA2194,Sheet2!$E$2:$I$222,3,FALSE)</f>
        <v>To 24th Street BART</v>
      </c>
      <c r="AC2194" t="str">
        <f>VLOOKUP($AA2194,Sheet2!$E$2:$I$222,4,FALSE)</f>
        <v>Mission &amp; 24th St.</v>
      </c>
      <c r="AD2194" t="str">
        <f>VLOOKUP($AA2194,Sheet2!$E$2:$I$222,5,FALSE)</f>
        <v>M-F ~ 6am-11pm | Sat-Sun ~ 8am-11pm</v>
      </c>
      <c r="AI2194" t="e">
        <f>VLOOKUP(AH2194,[1]Sheet2!$E$2:$I$222,3,FALSE)</f>
        <v>#N/A</v>
      </c>
      <c r="AJ2194" t="e">
        <f>VLOOKUP(AH2194,[1]Sheet2!$E$2:$I$222,4,FALSE)</f>
        <v>#N/A</v>
      </c>
      <c r="AK2194" t="e">
        <f>VLOOKUP(AH2194,[1]Sheet2!$E$2:$I$222,5,FALSE)</f>
        <v>#N/A</v>
      </c>
      <c r="AP2194" t="e">
        <f>VLOOKUP(AO2194,[1]Sheet2!$E$2:$I$222,3,FALSE)</f>
        <v>#N/A</v>
      </c>
      <c r="AQ2194" t="e">
        <f>VLOOKUP(AO2194,[1]Sheet2!$E$2:$I$222,4,FALSE)</f>
        <v>#N/A</v>
      </c>
      <c r="AR2194" t="e">
        <f>VLOOKUP(AO2194,[1]Sheet2!$E$2:$I$222,5,FALSE)</f>
        <v>#N/A</v>
      </c>
      <c r="AW2194" t="e">
        <f>VLOOKUP(AV2194,[1]Sheet2!$E$2:$I$222,3,FALSE)</f>
        <v>#N/A</v>
      </c>
      <c r="AX2194" t="e">
        <f>VLOOKUP(AV2194,[1]Sheet2!$E$2:$I$222,4,FALSE)</f>
        <v>#N/A</v>
      </c>
      <c r="AY2194" t="e">
        <f>VLOOKUP(AV2194,[1]Sheet2!$E$2:$I$222,5,FALSE)</f>
        <v>#N/A</v>
      </c>
      <c r="BD2194" t="e">
        <f>VLOOKUP(BC2194,[1]Sheet2!$E$2:$I$222,3,FALSE)</f>
        <v>#N/A</v>
      </c>
      <c r="BE2194" t="e">
        <f>VLOOKUP(BC2194,[1]Sheet2!$E$2:$I$222,4,FALSE)</f>
        <v>#N/A</v>
      </c>
      <c r="BF2194" t="e">
        <f>VLOOKUP(BC2194,[1]Sheet2!$E$2:$I$222,5,FALSE)</f>
        <v>#N/A</v>
      </c>
      <c r="BK2194" t="e">
        <f>VLOOKUP(BJ2194,[1]Sheet2!$E$2:$I$222,3,FALSE)</f>
        <v>#N/A</v>
      </c>
      <c r="BL2194" t="e">
        <f>VLOOKUP(BJ2194,[1]Sheet2!$E$2:$I$222,4,FALSE)</f>
        <v>#N/A</v>
      </c>
      <c r="BM2194" t="e">
        <f>VLOOKUP(BJ2194,[1]Sheet2!$E$2:$I$222,5,FALSE)</f>
        <v>#N/A</v>
      </c>
      <c r="BR2194" t="e">
        <f>VLOOKUP(BQ2194,[1]Sheet2!$E$2:$I$222,3,FALSE)</f>
        <v>#N/A</v>
      </c>
      <c r="BS2194" t="e">
        <f>VLOOKUP(BQ2194,[1]Sheet2!$E$2:$I$222,4,FALSE)</f>
        <v>#N/A</v>
      </c>
      <c r="BT2194" t="e">
        <f>VLOOKUP(BQ2194,[1]Sheet2!$E$2:$I$222,5,FALSE)</f>
        <v>#N/A</v>
      </c>
      <c r="BY2194" t="e">
        <f>VLOOKUP(BX2194,[1]Sheet2!$E$2:$I$222,3,FALSE)</f>
        <v>#N/A</v>
      </c>
      <c r="BZ2194" t="e">
        <f>VLOOKUP(BX2194,[1]Sheet2!$E$2:$I$222,4,FALSE)</f>
        <v>#N/A</v>
      </c>
      <c r="CA2194" t="e">
        <f>VLOOKUP(BX2194,[1]Sheet2!$E$2:$I$222,5,FALSE)</f>
        <v>#N/A</v>
      </c>
      <c r="CF2194" t="e">
        <f>VLOOKUP(CE2194,[1]Sheet2!$E$2:$I$222,3,FALSE)</f>
        <v>#N/A</v>
      </c>
      <c r="CG2194" t="e">
        <f>VLOOKUP(CE2194,[1]Sheet2!$E$2:$I$222,4,FALSE)</f>
        <v>#N/A</v>
      </c>
      <c r="CH2194" t="e">
        <f>VLOOKUP(CE2194,[1]Sheet2!$E$2:$I$222,5,FALSE)</f>
        <v>#N/A</v>
      </c>
      <c r="CM2194" t="e">
        <f>VLOOKUP(CL2194,[1]Sheet2!$E$2:$I$222,3,FALSE)</f>
        <v>#N/A</v>
      </c>
      <c r="CN2194" t="e">
        <f>VLOOKUP(CL2194,[1]Sheet2!$E$2:$I$222,4,FALSE)</f>
        <v>#N/A</v>
      </c>
      <c r="CO2194" t="e">
        <f>VLOOKUP(CL2194,[1]Sheet2!$E$2:$I$222,5,FALSE)</f>
        <v>#N/A</v>
      </c>
    </row>
    <row r="2195" spans="1:93" x14ac:dyDescent="0.25">
      <c r="A2195">
        <v>2284</v>
      </c>
      <c r="C2195">
        <v>15770</v>
      </c>
      <c r="D2195">
        <v>5770</v>
      </c>
      <c r="E2195">
        <v>37.739919999999998</v>
      </c>
      <c r="F2195">
        <v>-122.41141</v>
      </c>
      <c r="G2195" t="s">
        <v>5062</v>
      </c>
      <c r="H2195" t="s">
        <v>5063</v>
      </c>
      <c r="I2195" t="s">
        <v>746</v>
      </c>
      <c r="J2195" t="s">
        <v>728</v>
      </c>
      <c r="Q2195" t="s">
        <v>672</v>
      </c>
      <c r="S2195" t="s">
        <v>1815</v>
      </c>
      <c r="X2195">
        <f t="shared" si="34"/>
        <v>1</v>
      </c>
      <c r="Y2195" t="s">
        <v>50</v>
      </c>
      <c r="Z2195" t="s">
        <v>80</v>
      </c>
      <c r="AA2195" t="s">
        <v>127</v>
      </c>
      <c r="AB2195" t="str">
        <f>VLOOKUP($AA2195,Sheet2!$E$2:$I$222,3,FALSE)</f>
        <v>To Alemany Farmer’s Market</v>
      </c>
      <c r="AC2195" t="str">
        <f>VLOOKUP($AA2195,Sheet2!$E$2:$I$222,4,FALSE)</f>
        <v>Alemany &amp; Ellsworth</v>
      </c>
      <c r="AD2195" t="str">
        <f>VLOOKUP($AA2195,Sheet2!$E$2:$I$222,5,FALSE)</f>
        <v>M-F ~ 6am-11pm | Sat-Sun ~ 8am-11pm</v>
      </c>
      <c r="AI2195" t="e">
        <f>VLOOKUP(AH2195,[1]Sheet2!$E$2:$I$222,3,FALSE)</f>
        <v>#N/A</v>
      </c>
      <c r="AJ2195" t="e">
        <f>VLOOKUP(AH2195,[1]Sheet2!$E$2:$I$222,4,FALSE)</f>
        <v>#N/A</v>
      </c>
      <c r="AK2195" t="e">
        <f>VLOOKUP(AH2195,[1]Sheet2!$E$2:$I$222,5,FALSE)</f>
        <v>#N/A</v>
      </c>
      <c r="AP2195" t="e">
        <f>VLOOKUP(AO2195,[1]Sheet2!$E$2:$I$222,3,FALSE)</f>
        <v>#N/A</v>
      </c>
      <c r="AQ2195" t="e">
        <f>VLOOKUP(AO2195,[1]Sheet2!$E$2:$I$222,4,FALSE)</f>
        <v>#N/A</v>
      </c>
      <c r="AR2195" t="e">
        <f>VLOOKUP(AO2195,[1]Sheet2!$E$2:$I$222,5,FALSE)</f>
        <v>#N/A</v>
      </c>
      <c r="AW2195" t="e">
        <f>VLOOKUP(AV2195,[1]Sheet2!$E$2:$I$222,3,FALSE)</f>
        <v>#N/A</v>
      </c>
      <c r="AX2195" t="e">
        <f>VLOOKUP(AV2195,[1]Sheet2!$E$2:$I$222,4,FALSE)</f>
        <v>#N/A</v>
      </c>
      <c r="AY2195" t="e">
        <f>VLOOKUP(AV2195,[1]Sheet2!$E$2:$I$222,5,FALSE)</f>
        <v>#N/A</v>
      </c>
      <c r="BD2195" t="e">
        <f>VLOOKUP(BC2195,[1]Sheet2!$E$2:$I$222,3,FALSE)</f>
        <v>#N/A</v>
      </c>
      <c r="BE2195" t="e">
        <f>VLOOKUP(BC2195,[1]Sheet2!$E$2:$I$222,4,FALSE)</f>
        <v>#N/A</v>
      </c>
      <c r="BF2195" t="e">
        <f>VLOOKUP(BC2195,[1]Sheet2!$E$2:$I$222,5,FALSE)</f>
        <v>#N/A</v>
      </c>
      <c r="BK2195" t="e">
        <f>VLOOKUP(BJ2195,[1]Sheet2!$E$2:$I$222,3,FALSE)</f>
        <v>#N/A</v>
      </c>
      <c r="BL2195" t="e">
        <f>VLOOKUP(BJ2195,[1]Sheet2!$E$2:$I$222,4,FALSE)</f>
        <v>#N/A</v>
      </c>
      <c r="BM2195" t="e">
        <f>VLOOKUP(BJ2195,[1]Sheet2!$E$2:$I$222,5,FALSE)</f>
        <v>#N/A</v>
      </c>
      <c r="BR2195" t="e">
        <f>VLOOKUP(BQ2195,[1]Sheet2!$E$2:$I$222,3,FALSE)</f>
        <v>#N/A</v>
      </c>
      <c r="BS2195" t="e">
        <f>VLOOKUP(BQ2195,[1]Sheet2!$E$2:$I$222,4,FALSE)</f>
        <v>#N/A</v>
      </c>
      <c r="BT2195" t="e">
        <f>VLOOKUP(BQ2195,[1]Sheet2!$E$2:$I$222,5,FALSE)</f>
        <v>#N/A</v>
      </c>
      <c r="BY2195" t="e">
        <f>VLOOKUP(BX2195,[1]Sheet2!$E$2:$I$222,3,FALSE)</f>
        <v>#N/A</v>
      </c>
      <c r="BZ2195" t="e">
        <f>VLOOKUP(BX2195,[1]Sheet2!$E$2:$I$222,4,FALSE)</f>
        <v>#N/A</v>
      </c>
      <c r="CA2195" t="e">
        <f>VLOOKUP(BX2195,[1]Sheet2!$E$2:$I$222,5,FALSE)</f>
        <v>#N/A</v>
      </c>
      <c r="CF2195" t="e">
        <f>VLOOKUP(CE2195,[1]Sheet2!$E$2:$I$222,3,FALSE)</f>
        <v>#N/A</v>
      </c>
      <c r="CG2195" t="e">
        <f>VLOOKUP(CE2195,[1]Sheet2!$E$2:$I$222,4,FALSE)</f>
        <v>#N/A</v>
      </c>
      <c r="CH2195" t="e">
        <f>VLOOKUP(CE2195,[1]Sheet2!$E$2:$I$222,5,FALSE)</f>
        <v>#N/A</v>
      </c>
      <c r="CM2195" t="e">
        <f>VLOOKUP(CL2195,[1]Sheet2!$E$2:$I$222,3,FALSE)</f>
        <v>#N/A</v>
      </c>
      <c r="CN2195" t="e">
        <f>VLOOKUP(CL2195,[1]Sheet2!$E$2:$I$222,4,FALSE)</f>
        <v>#N/A</v>
      </c>
      <c r="CO2195" t="e">
        <f>VLOOKUP(CL2195,[1]Sheet2!$E$2:$I$222,5,FALSE)</f>
        <v>#N/A</v>
      </c>
    </row>
    <row r="2196" spans="1:93" x14ac:dyDescent="0.25">
      <c r="A2196">
        <v>2285</v>
      </c>
      <c r="C2196">
        <v>15772</v>
      </c>
      <c r="D2196">
        <v>5772</v>
      </c>
      <c r="E2196">
        <v>37.775120000000001</v>
      </c>
      <c r="F2196">
        <v>-122.42140000000001</v>
      </c>
      <c r="G2196" t="s">
        <v>5064</v>
      </c>
      <c r="H2196" t="s">
        <v>5065</v>
      </c>
      <c r="I2196" t="s">
        <v>2143</v>
      </c>
      <c r="J2196" t="s">
        <v>728</v>
      </c>
      <c r="M2196" t="s">
        <v>671</v>
      </c>
      <c r="Q2196" t="s">
        <v>672</v>
      </c>
      <c r="S2196" t="s">
        <v>2628</v>
      </c>
      <c r="X2196">
        <f t="shared" si="34"/>
        <v>1</v>
      </c>
      <c r="Y2196" t="s">
        <v>62</v>
      </c>
      <c r="Z2196" t="s">
        <v>77</v>
      </c>
      <c r="AA2196" t="s">
        <v>147</v>
      </c>
      <c r="AB2196" t="str">
        <f>VLOOKUP($AA2196,Sheet2!$E$2:$I$222,3,FALSE)</f>
        <v>To Downtown</v>
      </c>
      <c r="AC2196" t="str">
        <f>VLOOKUP($AA2196,Sheet2!$E$2:$I$222,4,FALSE)</f>
        <v>Ferry Plaza</v>
      </c>
      <c r="AD2196" t="str">
        <f>VLOOKUP($AA2196,Sheet2!$E$2:$I$222,5,FALSE)</f>
        <v>AM Only: M-F ~ 6:30am-8:30am</v>
      </c>
      <c r="AI2196" t="e">
        <f>VLOOKUP(AH2196,[1]Sheet2!$E$2:$I$222,3,FALSE)</f>
        <v>#N/A</v>
      </c>
      <c r="AJ2196" t="e">
        <f>VLOOKUP(AH2196,[1]Sheet2!$E$2:$I$222,4,FALSE)</f>
        <v>#N/A</v>
      </c>
      <c r="AK2196" t="e">
        <f>VLOOKUP(AH2196,[1]Sheet2!$E$2:$I$222,5,FALSE)</f>
        <v>#N/A</v>
      </c>
      <c r="AP2196" t="e">
        <f>VLOOKUP(AO2196,[1]Sheet2!$E$2:$I$222,3,FALSE)</f>
        <v>#N/A</v>
      </c>
      <c r="AQ2196" t="e">
        <f>VLOOKUP(AO2196,[1]Sheet2!$E$2:$I$222,4,FALSE)</f>
        <v>#N/A</v>
      </c>
      <c r="AR2196" t="e">
        <f>VLOOKUP(AO2196,[1]Sheet2!$E$2:$I$222,5,FALSE)</f>
        <v>#N/A</v>
      </c>
      <c r="AW2196" t="e">
        <f>VLOOKUP(AV2196,[1]Sheet2!$E$2:$I$222,3,FALSE)</f>
        <v>#N/A</v>
      </c>
      <c r="AX2196" t="e">
        <f>VLOOKUP(AV2196,[1]Sheet2!$E$2:$I$222,4,FALSE)</f>
        <v>#N/A</v>
      </c>
      <c r="AY2196" t="e">
        <f>VLOOKUP(AV2196,[1]Sheet2!$E$2:$I$222,5,FALSE)</f>
        <v>#N/A</v>
      </c>
      <c r="BD2196" t="e">
        <f>VLOOKUP(BC2196,[1]Sheet2!$E$2:$I$222,3,FALSE)</f>
        <v>#N/A</v>
      </c>
      <c r="BE2196" t="e">
        <f>VLOOKUP(BC2196,[1]Sheet2!$E$2:$I$222,4,FALSE)</f>
        <v>#N/A</v>
      </c>
      <c r="BF2196" t="e">
        <f>VLOOKUP(BC2196,[1]Sheet2!$E$2:$I$222,5,FALSE)</f>
        <v>#N/A</v>
      </c>
      <c r="BK2196" t="e">
        <f>VLOOKUP(BJ2196,[1]Sheet2!$E$2:$I$222,3,FALSE)</f>
        <v>#N/A</v>
      </c>
      <c r="BL2196" t="e">
        <f>VLOOKUP(BJ2196,[1]Sheet2!$E$2:$I$222,4,FALSE)</f>
        <v>#N/A</v>
      </c>
      <c r="BM2196" t="e">
        <f>VLOOKUP(BJ2196,[1]Sheet2!$E$2:$I$222,5,FALSE)</f>
        <v>#N/A</v>
      </c>
      <c r="BR2196" t="e">
        <f>VLOOKUP(BQ2196,[1]Sheet2!$E$2:$I$222,3,FALSE)</f>
        <v>#N/A</v>
      </c>
      <c r="BS2196" t="e">
        <f>VLOOKUP(BQ2196,[1]Sheet2!$E$2:$I$222,4,FALSE)</f>
        <v>#N/A</v>
      </c>
      <c r="BT2196" t="e">
        <f>VLOOKUP(BQ2196,[1]Sheet2!$E$2:$I$222,5,FALSE)</f>
        <v>#N/A</v>
      </c>
      <c r="BY2196" t="e">
        <f>VLOOKUP(BX2196,[1]Sheet2!$E$2:$I$222,3,FALSE)</f>
        <v>#N/A</v>
      </c>
      <c r="BZ2196" t="e">
        <f>VLOOKUP(BX2196,[1]Sheet2!$E$2:$I$222,4,FALSE)</f>
        <v>#N/A</v>
      </c>
      <c r="CA2196" t="e">
        <f>VLOOKUP(BX2196,[1]Sheet2!$E$2:$I$222,5,FALSE)</f>
        <v>#N/A</v>
      </c>
      <c r="CF2196" t="e">
        <f>VLOOKUP(CE2196,[1]Sheet2!$E$2:$I$222,3,FALSE)</f>
        <v>#N/A</v>
      </c>
      <c r="CG2196" t="e">
        <f>VLOOKUP(CE2196,[1]Sheet2!$E$2:$I$222,4,FALSE)</f>
        <v>#N/A</v>
      </c>
      <c r="CH2196" t="e">
        <f>VLOOKUP(CE2196,[1]Sheet2!$E$2:$I$222,5,FALSE)</f>
        <v>#N/A</v>
      </c>
      <c r="CM2196" t="e">
        <f>VLOOKUP(CL2196,[1]Sheet2!$E$2:$I$222,3,FALSE)</f>
        <v>#N/A</v>
      </c>
      <c r="CN2196" t="e">
        <f>VLOOKUP(CL2196,[1]Sheet2!$E$2:$I$222,4,FALSE)</f>
        <v>#N/A</v>
      </c>
      <c r="CO2196" t="e">
        <f>VLOOKUP(CL2196,[1]Sheet2!$E$2:$I$222,5,FALSE)</f>
        <v>#N/A</v>
      </c>
    </row>
    <row r="2197" spans="1:93" x14ac:dyDescent="0.25">
      <c r="A2197">
        <v>2286</v>
      </c>
      <c r="C2197">
        <v>15774</v>
      </c>
      <c r="D2197">
        <v>5774</v>
      </c>
      <c r="E2197">
        <v>37.741909999999997</v>
      </c>
      <c r="F2197">
        <v>-122.40335</v>
      </c>
      <c r="G2197" t="s">
        <v>5066</v>
      </c>
      <c r="H2197" t="s">
        <v>5067</v>
      </c>
      <c r="I2197" t="s">
        <v>729</v>
      </c>
      <c r="J2197" t="s">
        <v>669</v>
      </c>
      <c r="K2197" t="s">
        <v>711</v>
      </c>
      <c r="Q2197" t="s">
        <v>672</v>
      </c>
      <c r="S2197" t="s">
        <v>1837</v>
      </c>
      <c r="X2197">
        <f t="shared" si="34"/>
        <v>1</v>
      </c>
      <c r="Y2197" t="s">
        <v>51</v>
      </c>
      <c r="Z2197" t="s">
        <v>77</v>
      </c>
      <c r="AA2197" t="s">
        <v>129</v>
      </c>
      <c r="AB2197" t="str">
        <f>VLOOKUP($AA2197,Sheet2!$E$2:$I$222,3,FALSE)</f>
        <v>To Bayview District</v>
      </c>
      <c r="AC2197" t="str">
        <f>VLOOKUP($AA2197,Sheet2!$E$2:$I$222,4,FALSE)</f>
        <v>Griffith &amp; Oakdale</v>
      </c>
      <c r="AD2197" t="str">
        <f>VLOOKUP($AA2197,Sheet2!$E$2:$I$222,5,FALSE)</f>
        <v>Daily ~ 6am-11:30pm</v>
      </c>
      <c r="AI2197" t="e">
        <f>VLOOKUP(AH2197,[1]Sheet2!$E$2:$I$222,3,FALSE)</f>
        <v>#N/A</v>
      </c>
      <c r="AJ2197" t="e">
        <f>VLOOKUP(AH2197,[1]Sheet2!$E$2:$I$222,4,FALSE)</f>
        <v>#N/A</v>
      </c>
      <c r="AK2197" t="e">
        <f>VLOOKUP(AH2197,[1]Sheet2!$E$2:$I$222,5,FALSE)</f>
        <v>#N/A</v>
      </c>
      <c r="AP2197" t="e">
        <f>VLOOKUP(AO2197,[1]Sheet2!$E$2:$I$222,3,FALSE)</f>
        <v>#N/A</v>
      </c>
      <c r="AQ2197" t="e">
        <f>VLOOKUP(AO2197,[1]Sheet2!$E$2:$I$222,4,FALSE)</f>
        <v>#N/A</v>
      </c>
      <c r="AR2197" t="e">
        <f>VLOOKUP(AO2197,[1]Sheet2!$E$2:$I$222,5,FALSE)</f>
        <v>#N/A</v>
      </c>
      <c r="AW2197" t="e">
        <f>VLOOKUP(AV2197,[1]Sheet2!$E$2:$I$222,3,FALSE)</f>
        <v>#N/A</v>
      </c>
      <c r="AX2197" t="e">
        <f>VLOOKUP(AV2197,[1]Sheet2!$E$2:$I$222,4,FALSE)</f>
        <v>#N/A</v>
      </c>
      <c r="AY2197" t="e">
        <f>VLOOKUP(AV2197,[1]Sheet2!$E$2:$I$222,5,FALSE)</f>
        <v>#N/A</v>
      </c>
      <c r="BD2197" t="e">
        <f>VLOOKUP(BC2197,[1]Sheet2!$E$2:$I$222,3,FALSE)</f>
        <v>#N/A</v>
      </c>
      <c r="BE2197" t="e">
        <f>VLOOKUP(BC2197,[1]Sheet2!$E$2:$I$222,4,FALSE)</f>
        <v>#N/A</v>
      </c>
      <c r="BF2197" t="e">
        <f>VLOOKUP(BC2197,[1]Sheet2!$E$2:$I$222,5,FALSE)</f>
        <v>#N/A</v>
      </c>
      <c r="BK2197" t="e">
        <f>VLOOKUP(BJ2197,[1]Sheet2!$E$2:$I$222,3,FALSE)</f>
        <v>#N/A</v>
      </c>
      <c r="BL2197" t="e">
        <f>VLOOKUP(BJ2197,[1]Sheet2!$E$2:$I$222,4,FALSE)</f>
        <v>#N/A</v>
      </c>
      <c r="BM2197" t="e">
        <f>VLOOKUP(BJ2197,[1]Sheet2!$E$2:$I$222,5,FALSE)</f>
        <v>#N/A</v>
      </c>
      <c r="BR2197" t="e">
        <f>VLOOKUP(BQ2197,[1]Sheet2!$E$2:$I$222,3,FALSE)</f>
        <v>#N/A</v>
      </c>
      <c r="BS2197" t="e">
        <f>VLOOKUP(BQ2197,[1]Sheet2!$E$2:$I$222,4,FALSE)</f>
        <v>#N/A</v>
      </c>
      <c r="BT2197" t="e">
        <f>VLOOKUP(BQ2197,[1]Sheet2!$E$2:$I$222,5,FALSE)</f>
        <v>#N/A</v>
      </c>
      <c r="BY2197" t="e">
        <f>VLOOKUP(BX2197,[1]Sheet2!$E$2:$I$222,3,FALSE)</f>
        <v>#N/A</v>
      </c>
      <c r="BZ2197" t="e">
        <f>VLOOKUP(BX2197,[1]Sheet2!$E$2:$I$222,4,FALSE)</f>
        <v>#N/A</v>
      </c>
      <c r="CA2197" t="e">
        <f>VLOOKUP(BX2197,[1]Sheet2!$E$2:$I$222,5,FALSE)</f>
        <v>#N/A</v>
      </c>
      <c r="CF2197" t="e">
        <f>VLOOKUP(CE2197,[1]Sheet2!$E$2:$I$222,3,FALSE)</f>
        <v>#N/A</v>
      </c>
      <c r="CG2197" t="e">
        <f>VLOOKUP(CE2197,[1]Sheet2!$E$2:$I$222,4,FALSE)</f>
        <v>#N/A</v>
      </c>
      <c r="CH2197" t="e">
        <f>VLOOKUP(CE2197,[1]Sheet2!$E$2:$I$222,5,FALSE)</f>
        <v>#N/A</v>
      </c>
      <c r="CM2197" t="e">
        <f>VLOOKUP(CL2197,[1]Sheet2!$E$2:$I$222,3,FALSE)</f>
        <v>#N/A</v>
      </c>
      <c r="CN2197" t="e">
        <f>VLOOKUP(CL2197,[1]Sheet2!$E$2:$I$222,4,FALSE)</f>
        <v>#N/A</v>
      </c>
      <c r="CO2197" t="e">
        <f>VLOOKUP(CL2197,[1]Sheet2!$E$2:$I$222,5,FALSE)</f>
        <v>#N/A</v>
      </c>
    </row>
    <row r="2198" spans="1:93" x14ac:dyDescent="0.25">
      <c r="A2198">
        <v>2287</v>
      </c>
      <c r="C2198">
        <v>15775</v>
      </c>
      <c r="D2198">
        <v>5775</v>
      </c>
      <c r="E2198">
        <v>37.72945</v>
      </c>
      <c r="F2198">
        <v>-122.38142999999999</v>
      </c>
      <c r="G2198" t="s">
        <v>5068</v>
      </c>
      <c r="H2198" t="s">
        <v>5069</v>
      </c>
      <c r="I2198" t="s">
        <v>691</v>
      </c>
      <c r="J2198" t="s">
        <v>728</v>
      </c>
      <c r="Q2198" t="s">
        <v>672</v>
      </c>
      <c r="S2198" t="s">
        <v>1837</v>
      </c>
      <c r="X2198">
        <f t="shared" si="34"/>
        <v>1</v>
      </c>
      <c r="Y2198" t="s">
        <v>51</v>
      </c>
      <c r="Z2198" t="s">
        <v>77</v>
      </c>
      <c r="AA2198" t="s">
        <v>129</v>
      </c>
      <c r="AB2198" t="str">
        <f>VLOOKUP($AA2198,Sheet2!$E$2:$I$222,3,FALSE)</f>
        <v>To Bayview District</v>
      </c>
      <c r="AC2198" t="str">
        <f>VLOOKUP($AA2198,Sheet2!$E$2:$I$222,4,FALSE)</f>
        <v>Griffith &amp; Oakdale</v>
      </c>
      <c r="AD2198" t="str">
        <f>VLOOKUP($AA2198,Sheet2!$E$2:$I$222,5,FALSE)</f>
        <v>Daily ~ 6am-11:30pm</v>
      </c>
      <c r="AI2198" t="e">
        <f>VLOOKUP(AH2198,[1]Sheet2!$E$2:$I$222,3,FALSE)</f>
        <v>#N/A</v>
      </c>
      <c r="AJ2198" t="e">
        <f>VLOOKUP(AH2198,[1]Sheet2!$E$2:$I$222,4,FALSE)</f>
        <v>#N/A</v>
      </c>
      <c r="AK2198" t="e">
        <f>VLOOKUP(AH2198,[1]Sheet2!$E$2:$I$222,5,FALSE)</f>
        <v>#N/A</v>
      </c>
      <c r="AP2198" t="e">
        <f>VLOOKUP(AO2198,[1]Sheet2!$E$2:$I$222,3,FALSE)</f>
        <v>#N/A</v>
      </c>
      <c r="AQ2198" t="e">
        <f>VLOOKUP(AO2198,[1]Sheet2!$E$2:$I$222,4,FALSE)</f>
        <v>#N/A</v>
      </c>
      <c r="AR2198" t="e">
        <f>VLOOKUP(AO2198,[1]Sheet2!$E$2:$I$222,5,FALSE)</f>
        <v>#N/A</v>
      </c>
      <c r="AW2198" t="e">
        <f>VLOOKUP(AV2198,[1]Sheet2!$E$2:$I$222,3,FALSE)</f>
        <v>#N/A</v>
      </c>
      <c r="AX2198" t="e">
        <f>VLOOKUP(AV2198,[1]Sheet2!$E$2:$I$222,4,FALSE)</f>
        <v>#N/A</v>
      </c>
      <c r="AY2198" t="e">
        <f>VLOOKUP(AV2198,[1]Sheet2!$E$2:$I$222,5,FALSE)</f>
        <v>#N/A</v>
      </c>
      <c r="BD2198" t="e">
        <f>VLOOKUP(BC2198,[1]Sheet2!$E$2:$I$222,3,FALSE)</f>
        <v>#N/A</v>
      </c>
      <c r="BE2198" t="e">
        <f>VLOOKUP(BC2198,[1]Sheet2!$E$2:$I$222,4,FALSE)</f>
        <v>#N/A</v>
      </c>
      <c r="BF2198" t="e">
        <f>VLOOKUP(BC2198,[1]Sheet2!$E$2:$I$222,5,FALSE)</f>
        <v>#N/A</v>
      </c>
      <c r="BK2198" t="e">
        <f>VLOOKUP(BJ2198,[1]Sheet2!$E$2:$I$222,3,FALSE)</f>
        <v>#N/A</v>
      </c>
      <c r="BL2198" t="e">
        <f>VLOOKUP(BJ2198,[1]Sheet2!$E$2:$I$222,4,FALSE)</f>
        <v>#N/A</v>
      </c>
      <c r="BM2198" t="e">
        <f>VLOOKUP(BJ2198,[1]Sheet2!$E$2:$I$222,5,FALSE)</f>
        <v>#N/A</v>
      </c>
      <c r="BR2198" t="e">
        <f>VLOOKUP(BQ2198,[1]Sheet2!$E$2:$I$222,3,FALSE)</f>
        <v>#N/A</v>
      </c>
      <c r="BS2198" t="e">
        <f>VLOOKUP(BQ2198,[1]Sheet2!$E$2:$I$222,4,FALSE)</f>
        <v>#N/A</v>
      </c>
      <c r="BT2198" t="e">
        <f>VLOOKUP(BQ2198,[1]Sheet2!$E$2:$I$222,5,FALSE)</f>
        <v>#N/A</v>
      </c>
      <c r="BY2198" t="e">
        <f>VLOOKUP(BX2198,[1]Sheet2!$E$2:$I$222,3,FALSE)</f>
        <v>#N/A</v>
      </c>
      <c r="BZ2198" t="e">
        <f>VLOOKUP(BX2198,[1]Sheet2!$E$2:$I$222,4,FALSE)</f>
        <v>#N/A</v>
      </c>
      <c r="CA2198" t="e">
        <f>VLOOKUP(BX2198,[1]Sheet2!$E$2:$I$222,5,FALSE)</f>
        <v>#N/A</v>
      </c>
      <c r="CF2198" t="e">
        <f>VLOOKUP(CE2198,[1]Sheet2!$E$2:$I$222,3,FALSE)</f>
        <v>#N/A</v>
      </c>
      <c r="CG2198" t="e">
        <f>VLOOKUP(CE2198,[1]Sheet2!$E$2:$I$222,4,FALSE)</f>
        <v>#N/A</v>
      </c>
      <c r="CH2198" t="e">
        <f>VLOOKUP(CE2198,[1]Sheet2!$E$2:$I$222,5,FALSE)</f>
        <v>#N/A</v>
      </c>
      <c r="CM2198" t="e">
        <f>VLOOKUP(CL2198,[1]Sheet2!$E$2:$I$222,3,FALSE)</f>
        <v>#N/A</v>
      </c>
      <c r="CN2198" t="e">
        <f>VLOOKUP(CL2198,[1]Sheet2!$E$2:$I$222,4,FALSE)</f>
        <v>#N/A</v>
      </c>
      <c r="CO2198" t="e">
        <f>VLOOKUP(CL2198,[1]Sheet2!$E$2:$I$222,5,FALSE)</f>
        <v>#N/A</v>
      </c>
    </row>
    <row r="2199" spans="1:93" x14ac:dyDescent="0.25">
      <c r="A2199">
        <v>2288</v>
      </c>
      <c r="C2199">
        <v>15776</v>
      </c>
      <c r="D2199">
        <v>5776</v>
      </c>
      <c r="E2199">
        <v>37.728230000000003</v>
      </c>
      <c r="F2199">
        <v>-122.37927999999999</v>
      </c>
      <c r="G2199" t="s">
        <v>5070</v>
      </c>
      <c r="H2199" t="s">
        <v>5071</v>
      </c>
      <c r="I2199" t="s">
        <v>686</v>
      </c>
      <c r="J2199" t="s">
        <v>728</v>
      </c>
      <c r="Q2199" t="s">
        <v>672</v>
      </c>
      <c r="S2199" t="s">
        <v>1837</v>
      </c>
      <c r="X2199">
        <f t="shared" si="34"/>
        <v>1</v>
      </c>
      <c r="Y2199" t="s">
        <v>51</v>
      </c>
      <c r="Z2199" t="s">
        <v>77</v>
      </c>
      <c r="AA2199" t="s">
        <v>129</v>
      </c>
      <c r="AB2199" t="str">
        <f>VLOOKUP($AA2199,Sheet2!$E$2:$I$222,3,FALSE)</f>
        <v>To Bayview District</v>
      </c>
      <c r="AC2199" t="str">
        <f>VLOOKUP($AA2199,Sheet2!$E$2:$I$222,4,FALSE)</f>
        <v>Griffith &amp; Oakdale</v>
      </c>
      <c r="AD2199" t="str">
        <f>VLOOKUP($AA2199,Sheet2!$E$2:$I$222,5,FALSE)</f>
        <v>Daily ~ 6am-11:30pm</v>
      </c>
      <c r="AI2199" t="e">
        <f>VLOOKUP(AH2199,[1]Sheet2!$E$2:$I$222,3,FALSE)</f>
        <v>#N/A</v>
      </c>
      <c r="AJ2199" t="e">
        <f>VLOOKUP(AH2199,[1]Sheet2!$E$2:$I$222,4,FALSE)</f>
        <v>#N/A</v>
      </c>
      <c r="AK2199" t="e">
        <f>VLOOKUP(AH2199,[1]Sheet2!$E$2:$I$222,5,FALSE)</f>
        <v>#N/A</v>
      </c>
      <c r="AP2199" t="e">
        <f>VLOOKUP(AO2199,[1]Sheet2!$E$2:$I$222,3,FALSE)</f>
        <v>#N/A</v>
      </c>
      <c r="AQ2199" t="e">
        <f>VLOOKUP(AO2199,[1]Sheet2!$E$2:$I$222,4,FALSE)</f>
        <v>#N/A</v>
      </c>
      <c r="AR2199" t="e">
        <f>VLOOKUP(AO2199,[1]Sheet2!$E$2:$I$222,5,FALSE)</f>
        <v>#N/A</v>
      </c>
      <c r="AW2199" t="e">
        <f>VLOOKUP(AV2199,[1]Sheet2!$E$2:$I$222,3,FALSE)</f>
        <v>#N/A</v>
      </c>
      <c r="AX2199" t="e">
        <f>VLOOKUP(AV2199,[1]Sheet2!$E$2:$I$222,4,FALSE)</f>
        <v>#N/A</v>
      </c>
      <c r="AY2199" t="e">
        <f>VLOOKUP(AV2199,[1]Sheet2!$E$2:$I$222,5,FALSE)</f>
        <v>#N/A</v>
      </c>
      <c r="BD2199" t="e">
        <f>VLOOKUP(BC2199,[1]Sheet2!$E$2:$I$222,3,FALSE)</f>
        <v>#N/A</v>
      </c>
      <c r="BE2199" t="e">
        <f>VLOOKUP(BC2199,[1]Sheet2!$E$2:$I$222,4,FALSE)</f>
        <v>#N/A</v>
      </c>
      <c r="BF2199" t="e">
        <f>VLOOKUP(BC2199,[1]Sheet2!$E$2:$I$222,5,FALSE)</f>
        <v>#N/A</v>
      </c>
      <c r="BK2199" t="e">
        <f>VLOOKUP(BJ2199,[1]Sheet2!$E$2:$I$222,3,FALSE)</f>
        <v>#N/A</v>
      </c>
      <c r="BL2199" t="e">
        <f>VLOOKUP(BJ2199,[1]Sheet2!$E$2:$I$222,4,FALSE)</f>
        <v>#N/A</v>
      </c>
      <c r="BM2199" t="e">
        <f>VLOOKUP(BJ2199,[1]Sheet2!$E$2:$I$222,5,FALSE)</f>
        <v>#N/A</v>
      </c>
      <c r="BR2199" t="e">
        <f>VLOOKUP(BQ2199,[1]Sheet2!$E$2:$I$222,3,FALSE)</f>
        <v>#N/A</v>
      </c>
      <c r="BS2199" t="e">
        <f>VLOOKUP(BQ2199,[1]Sheet2!$E$2:$I$222,4,FALSE)</f>
        <v>#N/A</v>
      </c>
      <c r="BT2199" t="e">
        <f>VLOOKUP(BQ2199,[1]Sheet2!$E$2:$I$222,5,FALSE)</f>
        <v>#N/A</v>
      </c>
      <c r="BY2199" t="e">
        <f>VLOOKUP(BX2199,[1]Sheet2!$E$2:$I$222,3,FALSE)</f>
        <v>#N/A</v>
      </c>
      <c r="BZ2199" t="e">
        <f>VLOOKUP(BX2199,[1]Sheet2!$E$2:$I$222,4,FALSE)</f>
        <v>#N/A</v>
      </c>
      <c r="CA2199" t="e">
        <f>VLOOKUP(BX2199,[1]Sheet2!$E$2:$I$222,5,FALSE)</f>
        <v>#N/A</v>
      </c>
      <c r="CF2199" t="e">
        <f>VLOOKUP(CE2199,[1]Sheet2!$E$2:$I$222,3,FALSE)</f>
        <v>#N/A</v>
      </c>
      <c r="CG2199" t="e">
        <f>VLOOKUP(CE2199,[1]Sheet2!$E$2:$I$222,4,FALSE)</f>
        <v>#N/A</v>
      </c>
      <c r="CH2199" t="e">
        <f>VLOOKUP(CE2199,[1]Sheet2!$E$2:$I$222,5,FALSE)</f>
        <v>#N/A</v>
      </c>
      <c r="CM2199" t="e">
        <f>VLOOKUP(CL2199,[1]Sheet2!$E$2:$I$222,3,FALSE)</f>
        <v>#N/A</v>
      </c>
      <c r="CN2199" t="e">
        <f>VLOOKUP(CL2199,[1]Sheet2!$E$2:$I$222,4,FALSE)</f>
        <v>#N/A</v>
      </c>
      <c r="CO2199" t="e">
        <f>VLOOKUP(CL2199,[1]Sheet2!$E$2:$I$222,5,FALSE)</f>
        <v>#N/A</v>
      </c>
    </row>
    <row r="2200" spans="1:93" x14ac:dyDescent="0.25">
      <c r="A2200">
        <v>2289</v>
      </c>
      <c r="C2200">
        <v>15777</v>
      </c>
      <c r="D2200">
        <v>5777</v>
      </c>
      <c r="E2200">
        <v>37.730220000000003</v>
      </c>
      <c r="F2200">
        <v>-122.38274</v>
      </c>
      <c r="G2200" t="s">
        <v>5072</v>
      </c>
      <c r="H2200" t="s">
        <v>5073</v>
      </c>
      <c r="I2200" t="s">
        <v>691</v>
      </c>
      <c r="J2200" t="s">
        <v>669</v>
      </c>
      <c r="K2200" t="s">
        <v>711</v>
      </c>
      <c r="Q2200" t="s">
        <v>672</v>
      </c>
      <c r="S2200" t="s">
        <v>1837</v>
      </c>
      <c r="X2200">
        <f t="shared" si="34"/>
        <v>1</v>
      </c>
      <c r="Y2200" t="s">
        <v>51</v>
      </c>
      <c r="Z2200" t="s">
        <v>77</v>
      </c>
      <c r="AA2200" t="s">
        <v>129</v>
      </c>
      <c r="AB2200" t="str">
        <f>VLOOKUP($AA2200,Sheet2!$E$2:$I$222,3,FALSE)</f>
        <v>To Bayview District</v>
      </c>
      <c r="AC2200" t="str">
        <f>VLOOKUP($AA2200,Sheet2!$E$2:$I$222,4,FALSE)</f>
        <v>Griffith &amp; Oakdale</v>
      </c>
      <c r="AD2200" t="str">
        <f>VLOOKUP($AA2200,Sheet2!$E$2:$I$222,5,FALSE)</f>
        <v>Daily ~ 6am-11:30pm</v>
      </c>
      <c r="AI2200" t="e">
        <f>VLOOKUP(AH2200,[1]Sheet2!$E$2:$I$222,3,FALSE)</f>
        <v>#N/A</v>
      </c>
      <c r="AJ2200" t="e">
        <f>VLOOKUP(AH2200,[1]Sheet2!$E$2:$I$222,4,FALSE)</f>
        <v>#N/A</v>
      </c>
      <c r="AK2200" t="e">
        <f>VLOOKUP(AH2200,[1]Sheet2!$E$2:$I$222,5,FALSE)</f>
        <v>#N/A</v>
      </c>
      <c r="AP2200" t="e">
        <f>VLOOKUP(AO2200,[1]Sheet2!$E$2:$I$222,3,FALSE)</f>
        <v>#N/A</v>
      </c>
      <c r="AQ2200" t="e">
        <f>VLOOKUP(AO2200,[1]Sheet2!$E$2:$I$222,4,FALSE)</f>
        <v>#N/A</v>
      </c>
      <c r="AR2200" t="e">
        <f>VLOOKUP(AO2200,[1]Sheet2!$E$2:$I$222,5,FALSE)</f>
        <v>#N/A</v>
      </c>
      <c r="AW2200" t="e">
        <f>VLOOKUP(AV2200,[1]Sheet2!$E$2:$I$222,3,FALSE)</f>
        <v>#N/A</v>
      </c>
      <c r="AX2200" t="e">
        <f>VLOOKUP(AV2200,[1]Sheet2!$E$2:$I$222,4,FALSE)</f>
        <v>#N/A</v>
      </c>
      <c r="AY2200" t="e">
        <f>VLOOKUP(AV2200,[1]Sheet2!$E$2:$I$222,5,FALSE)</f>
        <v>#N/A</v>
      </c>
      <c r="BD2200" t="e">
        <f>VLOOKUP(BC2200,[1]Sheet2!$E$2:$I$222,3,FALSE)</f>
        <v>#N/A</v>
      </c>
      <c r="BE2200" t="e">
        <f>VLOOKUP(BC2200,[1]Sheet2!$E$2:$I$222,4,FALSE)</f>
        <v>#N/A</v>
      </c>
      <c r="BF2200" t="e">
        <f>VLOOKUP(BC2200,[1]Sheet2!$E$2:$I$222,5,FALSE)</f>
        <v>#N/A</v>
      </c>
      <c r="BK2200" t="e">
        <f>VLOOKUP(BJ2200,[1]Sheet2!$E$2:$I$222,3,FALSE)</f>
        <v>#N/A</v>
      </c>
      <c r="BL2200" t="e">
        <f>VLOOKUP(BJ2200,[1]Sheet2!$E$2:$I$222,4,FALSE)</f>
        <v>#N/A</v>
      </c>
      <c r="BM2200" t="e">
        <f>VLOOKUP(BJ2200,[1]Sheet2!$E$2:$I$222,5,FALSE)</f>
        <v>#N/A</v>
      </c>
      <c r="BR2200" t="e">
        <f>VLOOKUP(BQ2200,[1]Sheet2!$E$2:$I$222,3,FALSE)</f>
        <v>#N/A</v>
      </c>
      <c r="BS2200" t="e">
        <f>VLOOKUP(BQ2200,[1]Sheet2!$E$2:$I$222,4,FALSE)</f>
        <v>#N/A</v>
      </c>
      <c r="BT2200" t="e">
        <f>VLOOKUP(BQ2200,[1]Sheet2!$E$2:$I$222,5,FALSE)</f>
        <v>#N/A</v>
      </c>
      <c r="BY2200" t="e">
        <f>VLOOKUP(BX2200,[1]Sheet2!$E$2:$I$222,3,FALSE)</f>
        <v>#N/A</v>
      </c>
      <c r="BZ2200" t="e">
        <f>VLOOKUP(BX2200,[1]Sheet2!$E$2:$I$222,4,FALSE)</f>
        <v>#N/A</v>
      </c>
      <c r="CA2200" t="e">
        <f>VLOOKUP(BX2200,[1]Sheet2!$E$2:$I$222,5,FALSE)</f>
        <v>#N/A</v>
      </c>
      <c r="CF2200" t="e">
        <f>VLOOKUP(CE2200,[1]Sheet2!$E$2:$I$222,3,FALSE)</f>
        <v>#N/A</v>
      </c>
      <c r="CG2200" t="e">
        <f>VLOOKUP(CE2200,[1]Sheet2!$E$2:$I$222,4,FALSE)</f>
        <v>#N/A</v>
      </c>
      <c r="CH2200" t="e">
        <f>VLOOKUP(CE2200,[1]Sheet2!$E$2:$I$222,5,FALSE)</f>
        <v>#N/A</v>
      </c>
      <c r="CM2200" t="e">
        <f>VLOOKUP(CL2200,[1]Sheet2!$E$2:$I$222,3,FALSE)</f>
        <v>#N/A</v>
      </c>
      <c r="CN2200" t="e">
        <f>VLOOKUP(CL2200,[1]Sheet2!$E$2:$I$222,4,FALSE)</f>
        <v>#N/A</v>
      </c>
      <c r="CO2200" t="e">
        <f>VLOOKUP(CL2200,[1]Sheet2!$E$2:$I$222,5,FALSE)</f>
        <v>#N/A</v>
      </c>
    </row>
    <row r="2201" spans="1:93" x14ac:dyDescent="0.25">
      <c r="A2201">
        <v>2290</v>
      </c>
      <c r="C2201">
        <v>15779</v>
      </c>
      <c r="D2201">
        <v>5779</v>
      </c>
      <c r="E2201">
        <v>37.728276000000001</v>
      </c>
      <c r="F2201">
        <v>-122.46756000000001</v>
      </c>
      <c r="G2201" t="s">
        <v>5074</v>
      </c>
      <c r="H2201" t="s">
        <v>5075</v>
      </c>
      <c r="I2201" t="s">
        <v>683</v>
      </c>
      <c r="J2201" t="s">
        <v>1008</v>
      </c>
      <c r="K2201" t="s">
        <v>887</v>
      </c>
      <c r="Q2201" t="s">
        <v>672</v>
      </c>
      <c r="S2201" t="s">
        <v>5076</v>
      </c>
      <c r="W2201" t="s">
        <v>674</v>
      </c>
      <c r="X2201">
        <f t="shared" si="34"/>
        <v>3</v>
      </c>
      <c r="Y2201" t="s">
        <v>69</v>
      </c>
      <c r="Z2201" t="s">
        <v>77</v>
      </c>
      <c r="AA2201" t="s">
        <v>159</v>
      </c>
      <c r="AB2201" t="str">
        <f>VLOOKUP($AA2201,Sheet2!$E$2:$I$222,3,FALSE)</f>
        <v>To Downtown</v>
      </c>
      <c r="AC2201" t="str">
        <f>VLOOKUP($AA2201,Sheet2!$E$2:$I$222,4,FALSE)</f>
        <v>Embarcadero Station</v>
      </c>
      <c r="AD2201" t="str">
        <f>VLOOKUP($AA2201,Sheet2!$E$2:$I$222,5,FALSE)</f>
        <v>Daily ~ 5am-12:30am</v>
      </c>
      <c r="AF2201" t="s">
        <v>72</v>
      </c>
      <c r="AG2201" t="s">
        <v>77</v>
      </c>
      <c r="AH2201" t="s">
        <v>174</v>
      </c>
      <c r="AI2201" t="str">
        <f>VLOOKUP(AH2201,[1]Sheet2!$E$2:$I$222,3,FALSE)</f>
        <v>To Visitacion Valley</v>
      </c>
      <c r="AJ2201" t="str">
        <f>VLOOKUP(AH2201,[1]Sheet2!$E$2:$I$222,4,FALSE)</f>
        <v>Bayshore &amp; Sunnydale</v>
      </c>
      <c r="AK2201" t="str">
        <f>VLOOKUP(AH2201,[1]Sheet2!$E$2:$I$222,5,FALSE)</f>
        <v>Daily ~ 5am-12am</v>
      </c>
      <c r="AM2201" t="s">
        <v>4</v>
      </c>
      <c r="AN2201" t="s">
        <v>79</v>
      </c>
      <c r="AP2201" t="e">
        <f>VLOOKUP(AO2201,[1]Sheet2!$E$2:$I$222,3,FALSE)</f>
        <v>#N/A</v>
      </c>
      <c r="AQ2201" t="e">
        <f>VLOOKUP(AO2201,[1]Sheet2!$E$2:$I$222,4,FALSE)</f>
        <v>#N/A</v>
      </c>
      <c r="AR2201" t="e">
        <f>VLOOKUP(AO2201,[1]Sheet2!$E$2:$I$222,5,FALSE)</f>
        <v>#N/A</v>
      </c>
      <c r="AW2201" t="e">
        <f>VLOOKUP(AV2201,[1]Sheet2!$E$2:$I$222,3,FALSE)</f>
        <v>#N/A</v>
      </c>
      <c r="AX2201" t="e">
        <f>VLOOKUP(AV2201,[1]Sheet2!$E$2:$I$222,4,FALSE)</f>
        <v>#N/A</v>
      </c>
      <c r="AY2201" t="e">
        <f>VLOOKUP(AV2201,[1]Sheet2!$E$2:$I$222,5,FALSE)</f>
        <v>#N/A</v>
      </c>
      <c r="BD2201" t="e">
        <f>VLOOKUP(BC2201,[1]Sheet2!$E$2:$I$222,3,FALSE)</f>
        <v>#N/A</v>
      </c>
      <c r="BE2201" t="e">
        <f>VLOOKUP(BC2201,[1]Sheet2!$E$2:$I$222,4,FALSE)</f>
        <v>#N/A</v>
      </c>
      <c r="BF2201" t="e">
        <f>VLOOKUP(BC2201,[1]Sheet2!$E$2:$I$222,5,FALSE)</f>
        <v>#N/A</v>
      </c>
      <c r="BK2201" t="e">
        <f>VLOOKUP(BJ2201,[1]Sheet2!$E$2:$I$222,3,FALSE)</f>
        <v>#N/A</v>
      </c>
      <c r="BL2201" t="e">
        <f>VLOOKUP(BJ2201,[1]Sheet2!$E$2:$I$222,4,FALSE)</f>
        <v>#N/A</v>
      </c>
      <c r="BM2201" t="e">
        <f>VLOOKUP(BJ2201,[1]Sheet2!$E$2:$I$222,5,FALSE)</f>
        <v>#N/A</v>
      </c>
      <c r="BR2201" t="e">
        <f>VLOOKUP(BQ2201,[1]Sheet2!$E$2:$I$222,3,FALSE)</f>
        <v>#N/A</v>
      </c>
      <c r="BS2201" t="e">
        <f>VLOOKUP(BQ2201,[1]Sheet2!$E$2:$I$222,4,FALSE)</f>
        <v>#N/A</v>
      </c>
      <c r="BT2201" t="e">
        <f>VLOOKUP(BQ2201,[1]Sheet2!$E$2:$I$222,5,FALSE)</f>
        <v>#N/A</v>
      </c>
      <c r="BY2201" t="e">
        <f>VLOOKUP(BX2201,[1]Sheet2!$E$2:$I$222,3,FALSE)</f>
        <v>#N/A</v>
      </c>
      <c r="BZ2201" t="e">
        <f>VLOOKUP(BX2201,[1]Sheet2!$E$2:$I$222,4,FALSE)</f>
        <v>#N/A</v>
      </c>
      <c r="CA2201" t="e">
        <f>VLOOKUP(BX2201,[1]Sheet2!$E$2:$I$222,5,FALSE)</f>
        <v>#N/A</v>
      </c>
      <c r="CF2201" t="e">
        <f>VLOOKUP(CE2201,[1]Sheet2!$E$2:$I$222,3,FALSE)</f>
        <v>#N/A</v>
      </c>
      <c r="CG2201" t="e">
        <f>VLOOKUP(CE2201,[1]Sheet2!$E$2:$I$222,4,FALSE)</f>
        <v>#N/A</v>
      </c>
      <c r="CH2201" t="e">
        <f>VLOOKUP(CE2201,[1]Sheet2!$E$2:$I$222,5,FALSE)</f>
        <v>#N/A</v>
      </c>
      <c r="CM2201" t="e">
        <f>VLOOKUP(CL2201,[1]Sheet2!$E$2:$I$222,3,FALSE)</f>
        <v>#N/A</v>
      </c>
      <c r="CN2201" t="e">
        <f>VLOOKUP(CL2201,[1]Sheet2!$E$2:$I$222,4,FALSE)</f>
        <v>#N/A</v>
      </c>
      <c r="CO2201" t="e">
        <f>VLOOKUP(CL2201,[1]Sheet2!$E$2:$I$222,5,FALSE)</f>
        <v>#N/A</v>
      </c>
    </row>
    <row r="2202" spans="1:93" x14ac:dyDescent="0.25">
      <c r="A2202">
        <v>2291</v>
      </c>
      <c r="C2202">
        <v>15780</v>
      </c>
      <c r="D2202">
        <v>5780</v>
      </c>
      <c r="E2202">
        <v>37.728411000000001</v>
      </c>
      <c r="F2202">
        <v>-122.467832</v>
      </c>
      <c r="G2202" t="s">
        <v>5074</v>
      </c>
      <c r="H2202" t="s">
        <v>5075</v>
      </c>
      <c r="I2202" t="s">
        <v>686</v>
      </c>
      <c r="J2202" t="s">
        <v>1008</v>
      </c>
      <c r="K2202" t="s">
        <v>887</v>
      </c>
      <c r="Q2202" t="s">
        <v>672</v>
      </c>
      <c r="S2202" t="s">
        <v>5077</v>
      </c>
      <c r="W2202" t="s">
        <v>674</v>
      </c>
      <c r="X2202">
        <f t="shared" si="34"/>
        <v>3</v>
      </c>
      <c r="Y2202" t="s">
        <v>69</v>
      </c>
      <c r="Z2202" t="s">
        <v>80</v>
      </c>
      <c r="AA2202" t="s">
        <v>163</v>
      </c>
      <c r="AB2202" t="str">
        <f>VLOOKUP($AA2202,Sheet2!$E$2:$I$222,3,FALSE)</f>
        <v>To Balboa Park Station (BART)</v>
      </c>
      <c r="AC2202" t="str">
        <f>VLOOKUP($AA2202,Sheet2!$E$2:$I$222,4,FALSE)</f>
        <v>Ocean &amp; San Jose</v>
      </c>
      <c r="AD2202" t="str">
        <f>VLOOKUP($AA2202,Sheet2!$E$2:$I$222,5,FALSE)</f>
        <v>Daily ~ 5am-12:30am</v>
      </c>
      <c r="AF2202" t="s">
        <v>72</v>
      </c>
      <c r="AG2202" t="s">
        <v>80</v>
      </c>
      <c r="AH2202" t="s">
        <v>170</v>
      </c>
      <c r="AI2202" t="str">
        <f>VLOOKUP(AH2202,[1]Sheet2!$E$2:$I$222,3,FALSE)</f>
        <v>To Downtown</v>
      </c>
      <c r="AJ2202" t="str">
        <f>VLOOKUP(AH2202,[1]Sheet2!$E$2:$I$222,4,FALSE)</f>
        <v>Embarcadero Station</v>
      </c>
      <c r="AK2202" t="str">
        <f>VLOOKUP(AH2202,[1]Sheet2!$E$2:$I$222,5,FALSE)</f>
        <v>Daily ~ 5am-12am</v>
      </c>
      <c r="AM2202" t="s">
        <v>4</v>
      </c>
      <c r="AN2202" t="s">
        <v>78</v>
      </c>
      <c r="AP2202" t="e">
        <f>VLOOKUP(AO2202,[1]Sheet2!$E$2:$I$222,3,FALSE)</f>
        <v>#N/A</v>
      </c>
      <c r="AQ2202" t="e">
        <f>VLOOKUP(AO2202,[1]Sheet2!$E$2:$I$222,4,FALSE)</f>
        <v>#N/A</v>
      </c>
      <c r="AR2202" t="e">
        <f>VLOOKUP(AO2202,[1]Sheet2!$E$2:$I$222,5,FALSE)</f>
        <v>#N/A</v>
      </c>
      <c r="AW2202" t="e">
        <f>VLOOKUP(AV2202,[1]Sheet2!$E$2:$I$222,3,FALSE)</f>
        <v>#N/A</v>
      </c>
      <c r="AX2202" t="e">
        <f>VLOOKUP(AV2202,[1]Sheet2!$E$2:$I$222,4,FALSE)</f>
        <v>#N/A</v>
      </c>
      <c r="AY2202" t="e">
        <f>VLOOKUP(AV2202,[1]Sheet2!$E$2:$I$222,5,FALSE)</f>
        <v>#N/A</v>
      </c>
      <c r="BD2202" t="e">
        <f>VLOOKUP(BC2202,[1]Sheet2!$E$2:$I$222,3,FALSE)</f>
        <v>#N/A</v>
      </c>
      <c r="BE2202" t="e">
        <f>VLOOKUP(BC2202,[1]Sheet2!$E$2:$I$222,4,FALSE)</f>
        <v>#N/A</v>
      </c>
      <c r="BF2202" t="e">
        <f>VLOOKUP(BC2202,[1]Sheet2!$E$2:$I$222,5,FALSE)</f>
        <v>#N/A</v>
      </c>
      <c r="BK2202" t="e">
        <f>VLOOKUP(BJ2202,[1]Sheet2!$E$2:$I$222,3,FALSE)</f>
        <v>#N/A</v>
      </c>
      <c r="BL2202" t="e">
        <f>VLOOKUP(BJ2202,[1]Sheet2!$E$2:$I$222,4,FALSE)</f>
        <v>#N/A</v>
      </c>
      <c r="BM2202" t="e">
        <f>VLOOKUP(BJ2202,[1]Sheet2!$E$2:$I$222,5,FALSE)</f>
        <v>#N/A</v>
      </c>
      <c r="BR2202" t="e">
        <f>VLOOKUP(BQ2202,[1]Sheet2!$E$2:$I$222,3,FALSE)</f>
        <v>#N/A</v>
      </c>
      <c r="BS2202" t="e">
        <f>VLOOKUP(BQ2202,[1]Sheet2!$E$2:$I$222,4,FALSE)</f>
        <v>#N/A</v>
      </c>
      <c r="BT2202" t="e">
        <f>VLOOKUP(BQ2202,[1]Sheet2!$E$2:$I$222,5,FALSE)</f>
        <v>#N/A</v>
      </c>
      <c r="BY2202" t="e">
        <f>VLOOKUP(BX2202,[1]Sheet2!$E$2:$I$222,3,FALSE)</f>
        <v>#N/A</v>
      </c>
      <c r="BZ2202" t="e">
        <f>VLOOKUP(BX2202,[1]Sheet2!$E$2:$I$222,4,FALSE)</f>
        <v>#N/A</v>
      </c>
      <c r="CA2202" t="e">
        <f>VLOOKUP(BX2202,[1]Sheet2!$E$2:$I$222,5,FALSE)</f>
        <v>#N/A</v>
      </c>
      <c r="CF2202" t="e">
        <f>VLOOKUP(CE2202,[1]Sheet2!$E$2:$I$222,3,FALSE)</f>
        <v>#N/A</v>
      </c>
      <c r="CG2202" t="e">
        <f>VLOOKUP(CE2202,[1]Sheet2!$E$2:$I$222,4,FALSE)</f>
        <v>#N/A</v>
      </c>
      <c r="CH2202" t="e">
        <f>VLOOKUP(CE2202,[1]Sheet2!$E$2:$I$222,5,FALSE)</f>
        <v>#N/A</v>
      </c>
      <c r="CM2202" t="e">
        <f>VLOOKUP(CL2202,[1]Sheet2!$E$2:$I$222,3,FALSE)</f>
        <v>#N/A</v>
      </c>
      <c r="CN2202" t="e">
        <f>VLOOKUP(CL2202,[1]Sheet2!$E$2:$I$222,4,FALSE)</f>
        <v>#N/A</v>
      </c>
      <c r="CO2202" t="e">
        <f>VLOOKUP(CL2202,[1]Sheet2!$E$2:$I$222,5,FALSE)</f>
        <v>#N/A</v>
      </c>
    </row>
    <row r="2203" spans="1:93" x14ac:dyDescent="0.25">
      <c r="A2203">
        <v>2292</v>
      </c>
      <c r="C2203">
        <v>15781</v>
      </c>
      <c r="D2203">
        <v>5781</v>
      </c>
      <c r="E2203">
        <v>37.72287</v>
      </c>
      <c r="F2203">
        <v>-122.44735</v>
      </c>
      <c r="G2203" t="s">
        <v>5078</v>
      </c>
      <c r="H2203" t="s">
        <v>5079</v>
      </c>
      <c r="I2203" t="s">
        <v>2143</v>
      </c>
      <c r="J2203" t="s">
        <v>669</v>
      </c>
      <c r="K2203" t="s">
        <v>670</v>
      </c>
      <c r="Q2203" t="s">
        <v>672</v>
      </c>
      <c r="S2203" t="s">
        <v>5080</v>
      </c>
      <c r="X2203">
        <f t="shared" si="34"/>
        <v>2</v>
      </c>
      <c r="Y2203" t="s">
        <v>71</v>
      </c>
      <c r="Z2203" t="s">
        <v>77</v>
      </c>
      <c r="AA2203" t="s">
        <v>164</v>
      </c>
      <c r="AB2203" t="str">
        <f>VLOOKUP($AA2203,Sheet2!$E$2:$I$222,3,FALSE)</f>
        <v>To Fort Mason</v>
      </c>
      <c r="AC2203" t="str">
        <f>VLOOKUP($AA2203,Sheet2!$E$2:$I$222,4,FALSE)</f>
        <v>Van Ness &amp; North Pt.</v>
      </c>
      <c r="AD2203" t="str">
        <f>VLOOKUP($AA2203,Sheet2!$E$2:$I$222,5,FALSE)</f>
        <v>Daily ~ 5:30am-12am</v>
      </c>
      <c r="AF2203" t="s">
        <v>6</v>
      </c>
      <c r="AG2203" t="s">
        <v>79</v>
      </c>
      <c r="AI2203" t="e">
        <f>VLOOKUP(AH2203,[1]Sheet2!$E$2:$I$222,3,FALSE)</f>
        <v>#N/A</v>
      </c>
      <c r="AJ2203" t="e">
        <f>VLOOKUP(AH2203,[1]Sheet2!$E$2:$I$222,4,FALSE)</f>
        <v>#N/A</v>
      </c>
      <c r="AK2203" t="e">
        <f>VLOOKUP(AH2203,[1]Sheet2!$E$2:$I$222,5,FALSE)</f>
        <v>#N/A</v>
      </c>
      <c r="AP2203" t="e">
        <f>VLOOKUP(AO2203,[1]Sheet2!$E$2:$I$222,3,FALSE)</f>
        <v>#N/A</v>
      </c>
      <c r="AQ2203" t="e">
        <f>VLOOKUP(AO2203,[1]Sheet2!$E$2:$I$222,4,FALSE)</f>
        <v>#N/A</v>
      </c>
      <c r="AR2203" t="e">
        <f>VLOOKUP(AO2203,[1]Sheet2!$E$2:$I$222,5,FALSE)</f>
        <v>#N/A</v>
      </c>
      <c r="AW2203" t="e">
        <f>VLOOKUP(AV2203,[1]Sheet2!$E$2:$I$222,3,FALSE)</f>
        <v>#N/A</v>
      </c>
      <c r="AX2203" t="e">
        <f>VLOOKUP(AV2203,[1]Sheet2!$E$2:$I$222,4,FALSE)</f>
        <v>#N/A</v>
      </c>
      <c r="AY2203" t="e">
        <f>VLOOKUP(AV2203,[1]Sheet2!$E$2:$I$222,5,FALSE)</f>
        <v>#N/A</v>
      </c>
      <c r="BD2203" t="e">
        <f>VLOOKUP(BC2203,[1]Sheet2!$E$2:$I$222,3,FALSE)</f>
        <v>#N/A</v>
      </c>
      <c r="BE2203" t="e">
        <f>VLOOKUP(BC2203,[1]Sheet2!$E$2:$I$222,4,FALSE)</f>
        <v>#N/A</v>
      </c>
      <c r="BF2203" t="e">
        <f>VLOOKUP(BC2203,[1]Sheet2!$E$2:$I$222,5,FALSE)</f>
        <v>#N/A</v>
      </c>
      <c r="BK2203" t="e">
        <f>VLOOKUP(BJ2203,[1]Sheet2!$E$2:$I$222,3,FALSE)</f>
        <v>#N/A</v>
      </c>
      <c r="BL2203" t="e">
        <f>VLOOKUP(BJ2203,[1]Sheet2!$E$2:$I$222,4,FALSE)</f>
        <v>#N/A</v>
      </c>
      <c r="BM2203" t="e">
        <f>VLOOKUP(BJ2203,[1]Sheet2!$E$2:$I$222,5,FALSE)</f>
        <v>#N/A</v>
      </c>
      <c r="BR2203" t="e">
        <f>VLOOKUP(BQ2203,[1]Sheet2!$E$2:$I$222,3,FALSE)</f>
        <v>#N/A</v>
      </c>
      <c r="BS2203" t="e">
        <f>VLOOKUP(BQ2203,[1]Sheet2!$E$2:$I$222,4,FALSE)</f>
        <v>#N/A</v>
      </c>
      <c r="BT2203" t="e">
        <f>VLOOKUP(BQ2203,[1]Sheet2!$E$2:$I$222,5,FALSE)</f>
        <v>#N/A</v>
      </c>
      <c r="BY2203" t="e">
        <f>VLOOKUP(BX2203,[1]Sheet2!$E$2:$I$222,3,FALSE)</f>
        <v>#N/A</v>
      </c>
      <c r="BZ2203" t="e">
        <f>VLOOKUP(BX2203,[1]Sheet2!$E$2:$I$222,4,FALSE)</f>
        <v>#N/A</v>
      </c>
      <c r="CA2203" t="e">
        <f>VLOOKUP(BX2203,[1]Sheet2!$E$2:$I$222,5,FALSE)</f>
        <v>#N/A</v>
      </c>
      <c r="CF2203" t="e">
        <f>VLOOKUP(CE2203,[1]Sheet2!$E$2:$I$222,3,FALSE)</f>
        <v>#N/A</v>
      </c>
      <c r="CG2203" t="e">
        <f>VLOOKUP(CE2203,[1]Sheet2!$E$2:$I$222,4,FALSE)</f>
        <v>#N/A</v>
      </c>
      <c r="CH2203" t="e">
        <f>VLOOKUP(CE2203,[1]Sheet2!$E$2:$I$222,5,FALSE)</f>
        <v>#N/A</v>
      </c>
      <c r="CM2203" t="e">
        <f>VLOOKUP(CL2203,[1]Sheet2!$E$2:$I$222,3,FALSE)</f>
        <v>#N/A</v>
      </c>
      <c r="CN2203" t="e">
        <f>VLOOKUP(CL2203,[1]Sheet2!$E$2:$I$222,4,FALSE)</f>
        <v>#N/A</v>
      </c>
      <c r="CO2203" t="e">
        <f>VLOOKUP(CL2203,[1]Sheet2!$E$2:$I$222,5,FALSE)</f>
        <v>#N/A</v>
      </c>
    </row>
    <row r="2204" spans="1:93" x14ac:dyDescent="0.25">
      <c r="A2204">
        <v>2293</v>
      </c>
      <c r="C2204">
        <v>15782</v>
      </c>
      <c r="D2204">
        <v>5782</v>
      </c>
      <c r="E2204">
        <v>37.723669999999998</v>
      </c>
      <c r="F2204">
        <v>-122.43867</v>
      </c>
      <c r="G2204" t="s">
        <v>5081</v>
      </c>
      <c r="H2204" t="s">
        <v>5082</v>
      </c>
      <c r="I2204" t="s">
        <v>727</v>
      </c>
      <c r="J2204" t="s">
        <v>669</v>
      </c>
      <c r="K2204" t="s">
        <v>2374</v>
      </c>
      <c r="Q2204" t="s">
        <v>672</v>
      </c>
      <c r="S2204" t="s">
        <v>5083</v>
      </c>
      <c r="X2204">
        <f t="shared" si="34"/>
        <v>2</v>
      </c>
      <c r="Y2204" t="s">
        <v>71</v>
      </c>
      <c r="Z2204" t="s">
        <v>80</v>
      </c>
      <c r="AA2204" t="s">
        <v>165</v>
      </c>
      <c r="AB2204" t="str">
        <f>VLOOKUP($AA2204,Sheet2!$E$2:$I$222,3,FALSE)</f>
        <v>To City College</v>
      </c>
      <c r="AC2204" t="str">
        <f>VLOOKUP($AA2204,Sheet2!$E$2:$I$222,4,FALSE)</f>
        <v>Ocean &amp; Phelan</v>
      </c>
      <c r="AD2204" t="str">
        <f>VLOOKUP($AA2204,Sheet2!$E$2:$I$222,5,FALSE)</f>
        <v>Daily ~ 5:30am-12am</v>
      </c>
      <c r="AF2204" t="s">
        <v>6</v>
      </c>
      <c r="AG2204" t="s">
        <v>78</v>
      </c>
      <c r="AI2204" t="e">
        <f>VLOOKUP(AH2204,[1]Sheet2!$E$2:$I$222,3,FALSE)</f>
        <v>#N/A</v>
      </c>
      <c r="AJ2204" t="e">
        <f>VLOOKUP(AH2204,[1]Sheet2!$E$2:$I$222,4,FALSE)</f>
        <v>#N/A</v>
      </c>
      <c r="AK2204" t="e">
        <f>VLOOKUP(AH2204,[1]Sheet2!$E$2:$I$222,5,FALSE)</f>
        <v>#N/A</v>
      </c>
      <c r="AP2204" t="e">
        <f>VLOOKUP(AO2204,[1]Sheet2!$E$2:$I$222,3,FALSE)</f>
        <v>#N/A</v>
      </c>
      <c r="AQ2204" t="e">
        <f>VLOOKUP(AO2204,[1]Sheet2!$E$2:$I$222,4,FALSE)</f>
        <v>#N/A</v>
      </c>
      <c r="AR2204" t="e">
        <f>VLOOKUP(AO2204,[1]Sheet2!$E$2:$I$222,5,FALSE)</f>
        <v>#N/A</v>
      </c>
      <c r="AW2204" t="e">
        <f>VLOOKUP(AV2204,[1]Sheet2!$E$2:$I$222,3,FALSE)</f>
        <v>#N/A</v>
      </c>
      <c r="AX2204" t="e">
        <f>VLOOKUP(AV2204,[1]Sheet2!$E$2:$I$222,4,FALSE)</f>
        <v>#N/A</v>
      </c>
      <c r="AY2204" t="e">
        <f>VLOOKUP(AV2204,[1]Sheet2!$E$2:$I$222,5,FALSE)</f>
        <v>#N/A</v>
      </c>
      <c r="BD2204" t="e">
        <f>VLOOKUP(BC2204,[1]Sheet2!$E$2:$I$222,3,FALSE)</f>
        <v>#N/A</v>
      </c>
      <c r="BE2204" t="e">
        <f>VLOOKUP(BC2204,[1]Sheet2!$E$2:$I$222,4,FALSE)</f>
        <v>#N/A</v>
      </c>
      <c r="BF2204" t="e">
        <f>VLOOKUP(BC2204,[1]Sheet2!$E$2:$I$222,5,FALSE)</f>
        <v>#N/A</v>
      </c>
      <c r="BK2204" t="e">
        <f>VLOOKUP(BJ2204,[1]Sheet2!$E$2:$I$222,3,FALSE)</f>
        <v>#N/A</v>
      </c>
      <c r="BL2204" t="e">
        <f>VLOOKUP(BJ2204,[1]Sheet2!$E$2:$I$222,4,FALSE)</f>
        <v>#N/A</v>
      </c>
      <c r="BM2204" t="e">
        <f>VLOOKUP(BJ2204,[1]Sheet2!$E$2:$I$222,5,FALSE)</f>
        <v>#N/A</v>
      </c>
      <c r="BR2204" t="e">
        <f>VLOOKUP(BQ2204,[1]Sheet2!$E$2:$I$222,3,FALSE)</f>
        <v>#N/A</v>
      </c>
      <c r="BS2204" t="e">
        <f>VLOOKUP(BQ2204,[1]Sheet2!$E$2:$I$222,4,FALSE)</f>
        <v>#N/A</v>
      </c>
      <c r="BT2204" t="e">
        <f>VLOOKUP(BQ2204,[1]Sheet2!$E$2:$I$222,5,FALSE)</f>
        <v>#N/A</v>
      </c>
      <c r="BY2204" t="e">
        <f>VLOOKUP(BX2204,[1]Sheet2!$E$2:$I$222,3,FALSE)</f>
        <v>#N/A</v>
      </c>
      <c r="BZ2204" t="e">
        <f>VLOOKUP(BX2204,[1]Sheet2!$E$2:$I$222,4,FALSE)</f>
        <v>#N/A</v>
      </c>
      <c r="CA2204" t="e">
        <f>VLOOKUP(BX2204,[1]Sheet2!$E$2:$I$222,5,FALSE)</f>
        <v>#N/A</v>
      </c>
      <c r="CF2204" t="e">
        <f>VLOOKUP(CE2204,[1]Sheet2!$E$2:$I$222,3,FALSE)</f>
        <v>#N/A</v>
      </c>
      <c r="CG2204" t="e">
        <f>VLOOKUP(CE2204,[1]Sheet2!$E$2:$I$222,4,FALSE)</f>
        <v>#N/A</v>
      </c>
      <c r="CH2204" t="e">
        <f>VLOOKUP(CE2204,[1]Sheet2!$E$2:$I$222,5,FALSE)</f>
        <v>#N/A</v>
      </c>
      <c r="CM2204" t="e">
        <f>VLOOKUP(CL2204,[1]Sheet2!$E$2:$I$222,3,FALSE)</f>
        <v>#N/A</v>
      </c>
      <c r="CN2204" t="e">
        <f>VLOOKUP(CL2204,[1]Sheet2!$E$2:$I$222,4,FALSE)</f>
        <v>#N/A</v>
      </c>
      <c r="CO2204" t="e">
        <f>VLOOKUP(CL2204,[1]Sheet2!$E$2:$I$222,5,FALSE)</f>
        <v>#N/A</v>
      </c>
    </row>
    <row r="2205" spans="1:93" x14ac:dyDescent="0.25">
      <c r="A2205">
        <v>2294</v>
      </c>
      <c r="C2205">
        <v>15783</v>
      </c>
      <c r="D2205">
        <v>5783</v>
      </c>
      <c r="E2205">
        <v>37.723570000000002</v>
      </c>
      <c r="F2205">
        <v>-122.43853</v>
      </c>
      <c r="G2205" t="s">
        <v>5081</v>
      </c>
      <c r="H2205" t="s">
        <v>5082</v>
      </c>
      <c r="I2205" t="s">
        <v>721</v>
      </c>
      <c r="J2205" t="s">
        <v>669</v>
      </c>
      <c r="K2205" t="s">
        <v>743</v>
      </c>
      <c r="Q2205" t="s">
        <v>672</v>
      </c>
      <c r="S2205" t="s">
        <v>5080</v>
      </c>
      <c r="X2205">
        <f t="shared" si="34"/>
        <v>2</v>
      </c>
      <c r="Y2205" t="s">
        <v>71</v>
      </c>
      <c r="Z2205" t="s">
        <v>77</v>
      </c>
      <c r="AA2205" t="s">
        <v>164</v>
      </c>
      <c r="AB2205" t="str">
        <f>VLOOKUP($AA2205,Sheet2!$E$2:$I$222,3,FALSE)</f>
        <v>To Fort Mason</v>
      </c>
      <c r="AC2205" t="str">
        <f>VLOOKUP($AA2205,Sheet2!$E$2:$I$222,4,FALSE)</f>
        <v>Van Ness &amp; North Pt.</v>
      </c>
      <c r="AD2205" t="str">
        <f>VLOOKUP($AA2205,Sheet2!$E$2:$I$222,5,FALSE)</f>
        <v>Daily ~ 5:30am-12am</v>
      </c>
      <c r="AF2205" t="s">
        <v>6</v>
      </c>
      <c r="AG2205" t="s">
        <v>79</v>
      </c>
      <c r="AI2205" t="e">
        <f>VLOOKUP(AH2205,[1]Sheet2!$E$2:$I$222,3,FALSE)</f>
        <v>#N/A</v>
      </c>
      <c r="AJ2205" t="e">
        <f>VLOOKUP(AH2205,[1]Sheet2!$E$2:$I$222,4,FALSE)</f>
        <v>#N/A</v>
      </c>
      <c r="AK2205" t="e">
        <f>VLOOKUP(AH2205,[1]Sheet2!$E$2:$I$222,5,FALSE)</f>
        <v>#N/A</v>
      </c>
      <c r="AP2205" t="e">
        <f>VLOOKUP(AO2205,[1]Sheet2!$E$2:$I$222,3,FALSE)</f>
        <v>#N/A</v>
      </c>
      <c r="AQ2205" t="e">
        <f>VLOOKUP(AO2205,[1]Sheet2!$E$2:$I$222,4,FALSE)</f>
        <v>#N/A</v>
      </c>
      <c r="AR2205" t="e">
        <f>VLOOKUP(AO2205,[1]Sheet2!$E$2:$I$222,5,FALSE)</f>
        <v>#N/A</v>
      </c>
      <c r="AW2205" t="e">
        <f>VLOOKUP(AV2205,[1]Sheet2!$E$2:$I$222,3,FALSE)</f>
        <v>#N/A</v>
      </c>
      <c r="AX2205" t="e">
        <f>VLOOKUP(AV2205,[1]Sheet2!$E$2:$I$222,4,FALSE)</f>
        <v>#N/A</v>
      </c>
      <c r="AY2205" t="e">
        <f>VLOOKUP(AV2205,[1]Sheet2!$E$2:$I$222,5,FALSE)</f>
        <v>#N/A</v>
      </c>
      <c r="BD2205" t="e">
        <f>VLOOKUP(BC2205,[1]Sheet2!$E$2:$I$222,3,FALSE)</f>
        <v>#N/A</v>
      </c>
      <c r="BE2205" t="e">
        <f>VLOOKUP(BC2205,[1]Sheet2!$E$2:$I$222,4,FALSE)</f>
        <v>#N/A</v>
      </c>
      <c r="BF2205" t="e">
        <f>VLOOKUP(BC2205,[1]Sheet2!$E$2:$I$222,5,FALSE)</f>
        <v>#N/A</v>
      </c>
      <c r="BK2205" t="e">
        <f>VLOOKUP(BJ2205,[1]Sheet2!$E$2:$I$222,3,FALSE)</f>
        <v>#N/A</v>
      </c>
      <c r="BL2205" t="e">
        <f>VLOOKUP(BJ2205,[1]Sheet2!$E$2:$I$222,4,FALSE)</f>
        <v>#N/A</v>
      </c>
      <c r="BM2205" t="e">
        <f>VLOOKUP(BJ2205,[1]Sheet2!$E$2:$I$222,5,FALSE)</f>
        <v>#N/A</v>
      </c>
      <c r="BR2205" t="e">
        <f>VLOOKUP(BQ2205,[1]Sheet2!$E$2:$I$222,3,FALSE)</f>
        <v>#N/A</v>
      </c>
      <c r="BS2205" t="e">
        <f>VLOOKUP(BQ2205,[1]Sheet2!$E$2:$I$222,4,FALSE)</f>
        <v>#N/A</v>
      </c>
      <c r="BT2205" t="e">
        <f>VLOOKUP(BQ2205,[1]Sheet2!$E$2:$I$222,5,FALSE)</f>
        <v>#N/A</v>
      </c>
      <c r="BY2205" t="e">
        <f>VLOOKUP(BX2205,[1]Sheet2!$E$2:$I$222,3,FALSE)</f>
        <v>#N/A</v>
      </c>
      <c r="BZ2205" t="e">
        <f>VLOOKUP(BX2205,[1]Sheet2!$E$2:$I$222,4,FALSE)</f>
        <v>#N/A</v>
      </c>
      <c r="CA2205" t="e">
        <f>VLOOKUP(BX2205,[1]Sheet2!$E$2:$I$222,5,FALSE)</f>
        <v>#N/A</v>
      </c>
      <c r="CF2205" t="e">
        <f>VLOOKUP(CE2205,[1]Sheet2!$E$2:$I$222,3,FALSE)</f>
        <v>#N/A</v>
      </c>
      <c r="CG2205" t="e">
        <f>VLOOKUP(CE2205,[1]Sheet2!$E$2:$I$222,4,FALSE)</f>
        <v>#N/A</v>
      </c>
      <c r="CH2205" t="e">
        <f>VLOOKUP(CE2205,[1]Sheet2!$E$2:$I$222,5,FALSE)</f>
        <v>#N/A</v>
      </c>
      <c r="CM2205" t="e">
        <f>VLOOKUP(CL2205,[1]Sheet2!$E$2:$I$222,3,FALSE)</f>
        <v>#N/A</v>
      </c>
      <c r="CN2205" t="e">
        <f>VLOOKUP(CL2205,[1]Sheet2!$E$2:$I$222,4,FALSE)</f>
        <v>#N/A</v>
      </c>
      <c r="CO2205" t="e">
        <f>VLOOKUP(CL2205,[1]Sheet2!$E$2:$I$222,5,FALSE)</f>
        <v>#N/A</v>
      </c>
    </row>
    <row r="2206" spans="1:93" x14ac:dyDescent="0.25">
      <c r="A2206">
        <v>2295</v>
      </c>
      <c r="C2206">
        <v>15784</v>
      </c>
      <c r="D2206">
        <v>5784</v>
      </c>
      <c r="E2206">
        <v>37.723039999999997</v>
      </c>
      <c r="F2206">
        <v>-122.451448</v>
      </c>
      <c r="G2206" t="s">
        <v>5084</v>
      </c>
      <c r="H2206" t="s">
        <v>5085</v>
      </c>
      <c r="I2206" t="s">
        <v>719</v>
      </c>
      <c r="J2206" t="s">
        <v>1008</v>
      </c>
      <c r="K2206" t="s">
        <v>887</v>
      </c>
      <c r="N2206" t="s">
        <v>5086</v>
      </c>
      <c r="Q2206" t="s">
        <v>672</v>
      </c>
      <c r="R2206" t="s">
        <v>5087</v>
      </c>
      <c r="S2206" t="s">
        <v>5088</v>
      </c>
      <c r="T2206" t="s">
        <v>5089</v>
      </c>
      <c r="W2206" t="s">
        <v>674</v>
      </c>
      <c r="X2206">
        <f t="shared" si="34"/>
        <v>2</v>
      </c>
      <c r="Y2206" t="s">
        <v>69</v>
      </c>
      <c r="Z2206" t="s">
        <v>77</v>
      </c>
      <c r="AA2206" t="s">
        <v>159</v>
      </c>
      <c r="AB2206" t="str">
        <f>VLOOKUP($AA2206,Sheet2!$E$2:$I$222,3,FALSE)</f>
        <v>To Downtown</v>
      </c>
      <c r="AC2206" t="str">
        <f>VLOOKUP($AA2206,Sheet2!$E$2:$I$222,4,FALSE)</f>
        <v>Embarcadero Station</v>
      </c>
      <c r="AD2206" t="str">
        <f>VLOOKUP($AA2206,Sheet2!$E$2:$I$222,5,FALSE)</f>
        <v>Daily ~ 5am-12:30am</v>
      </c>
      <c r="AF2206" t="s">
        <v>72</v>
      </c>
      <c r="AG2206" t="s">
        <v>77</v>
      </c>
      <c r="AH2206" t="s">
        <v>174</v>
      </c>
      <c r="AI2206" t="str">
        <f>VLOOKUP(AH2206,[1]Sheet2!$E$2:$I$222,3,FALSE)</f>
        <v>To Visitacion Valley</v>
      </c>
      <c r="AJ2206" t="str">
        <f>VLOOKUP(AH2206,[1]Sheet2!$E$2:$I$222,4,FALSE)</f>
        <v>Bayshore &amp; Sunnydale</v>
      </c>
      <c r="AK2206" t="str">
        <f>VLOOKUP(AH2206,[1]Sheet2!$E$2:$I$222,5,FALSE)</f>
        <v>Daily ~ 5am-12am</v>
      </c>
      <c r="AP2206" t="e">
        <f>VLOOKUP(AO2206,[1]Sheet2!$E$2:$I$222,3,FALSE)</f>
        <v>#N/A</v>
      </c>
      <c r="AQ2206" t="e">
        <f>VLOOKUP(AO2206,[1]Sheet2!$E$2:$I$222,4,FALSE)</f>
        <v>#N/A</v>
      </c>
      <c r="AR2206" t="e">
        <f>VLOOKUP(AO2206,[1]Sheet2!$E$2:$I$222,5,FALSE)</f>
        <v>#N/A</v>
      </c>
      <c r="AW2206" t="e">
        <f>VLOOKUP(AV2206,[1]Sheet2!$E$2:$I$222,3,FALSE)</f>
        <v>#N/A</v>
      </c>
      <c r="AX2206" t="e">
        <f>VLOOKUP(AV2206,[1]Sheet2!$E$2:$I$222,4,FALSE)</f>
        <v>#N/A</v>
      </c>
      <c r="AY2206" t="e">
        <f>VLOOKUP(AV2206,[1]Sheet2!$E$2:$I$222,5,FALSE)</f>
        <v>#N/A</v>
      </c>
      <c r="BD2206" t="e">
        <f>VLOOKUP(BC2206,[1]Sheet2!$E$2:$I$222,3,FALSE)</f>
        <v>#N/A</v>
      </c>
      <c r="BE2206" t="e">
        <f>VLOOKUP(BC2206,[1]Sheet2!$E$2:$I$222,4,FALSE)</f>
        <v>#N/A</v>
      </c>
      <c r="BF2206" t="e">
        <f>VLOOKUP(BC2206,[1]Sheet2!$E$2:$I$222,5,FALSE)</f>
        <v>#N/A</v>
      </c>
      <c r="BK2206" t="e">
        <f>VLOOKUP(BJ2206,[1]Sheet2!$E$2:$I$222,3,FALSE)</f>
        <v>#N/A</v>
      </c>
      <c r="BL2206" t="e">
        <f>VLOOKUP(BJ2206,[1]Sheet2!$E$2:$I$222,4,FALSE)</f>
        <v>#N/A</v>
      </c>
      <c r="BM2206" t="e">
        <f>VLOOKUP(BJ2206,[1]Sheet2!$E$2:$I$222,5,FALSE)</f>
        <v>#N/A</v>
      </c>
      <c r="BR2206" t="e">
        <f>VLOOKUP(BQ2206,[1]Sheet2!$E$2:$I$222,3,FALSE)</f>
        <v>#N/A</v>
      </c>
      <c r="BS2206" t="e">
        <f>VLOOKUP(BQ2206,[1]Sheet2!$E$2:$I$222,4,FALSE)</f>
        <v>#N/A</v>
      </c>
      <c r="BT2206" t="e">
        <f>VLOOKUP(BQ2206,[1]Sheet2!$E$2:$I$222,5,FALSE)</f>
        <v>#N/A</v>
      </c>
      <c r="BY2206" t="e">
        <f>VLOOKUP(BX2206,[1]Sheet2!$E$2:$I$222,3,FALSE)</f>
        <v>#N/A</v>
      </c>
      <c r="BZ2206" t="e">
        <f>VLOOKUP(BX2206,[1]Sheet2!$E$2:$I$222,4,FALSE)</f>
        <v>#N/A</v>
      </c>
      <c r="CA2206" t="e">
        <f>VLOOKUP(BX2206,[1]Sheet2!$E$2:$I$222,5,FALSE)</f>
        <v>#N/A</v>
      </c>
      <c r="CF2206" t="e">
        <f>VLOOKUP(CE2206,[1]Sheet2!$E$2:$I$222,3,FALSE)</f>
        <v>#N/A</v>
      </c>
      <c r="CG2206" t="e">
        <f>VLOOKUP(CE2206,[1]Sheet2!$E$2:$I$222,4,FALSE)</f>
        <v>#N/A</v>
      </c>
      <c r="CH2206" t="e">
        <f>VLOOKUP(CE2206,[1]Sheet2!$E$2:$I$222,5,FALSE)</f>
        <v>#N/A</v>
      </c>
      <c r="CM2206" t="e">
        <f>VLOOKUP(CL2206,[1]Sheet2!$E$2:$I$222,3,FALSE)</f>
        <v>#N/A</v>
      </c>
      <c r="CN2206" t="e">
        <f>VLOOKUP(CL2206,[1]Sheet2!$E$2:$I$222,4,FALSE)</f>
        <v>#N/A</v>
      </c>
      <c r="CO2206" t="e">
        <f>VLOOKUP(CL2206,[1]Sheet2!$E$2:$I$222,5,FALSE)</f>
        <v>#N/A</v>
      </c>
    </row>
    <row r="2207" spans="1:93" x14ac:dyDescent="0.25">
      <c r="A2207">
        <v>2296</v>
      </c>
      <c r="C2207">
        <v>15785</v>
      </c>
      <c r="D2207">
        <v>5785</v>
      </c>
      <c r="E2207">
        <v>37.722946999999998</v>
      </c>
      <c r="F2207">
        <v>-122.450866</v>
      </c>
      <c r="G2207" t="s">
        <v>5084</v>
      </c>
      <c r="H2207" t="s">
        <v>5085</v>
      </c>
      <c r="I2207" t="s">
        <v>729</v>
      </c>
      <c r="J2207" t="s">
        <v>1008</v>
      </c>
      <c r="K2207" t="s">
        <v>887</v>
      </c>
      <c r="N2207" t="s">
        <v>5090</v>
      </c>
      <c r="Q2207" t="s">
        <v>672</v>
      </c>
      <c r="R2207" t="s">
        <v>5091</v>
      </c>
      <c r="S2207" t="s">
        <v>5092</v>
      </c>
      <c r="T2207" t="s">
        <v>5089</v>
      </c>
      <c r="W2207" t="s">
        <v>674</v>
      </c>
      <c r="X2207">
        <f t="shared" si="34"/>
        <v>2</v>
      </c>
      <c r="Y2207" t="s">
        <v>69</v>
      </c>
      <c r="Z2207" t="s">
        <v>80</v>
      </c>
      <c r="AA2207" t="s">
        <v>163</v>
      </c>
      <c r="AB2207" t="str">
        <f>VLOOKUP($AA2207,Sheet2!$E$2:$I$222,3,FALSE)</f>
        <v>To Balboa Park Station (BART)</v>
      </c>
      <c r="AC2207" t="str">
        <f>VLOOKUP($AA2207,Sheet2!$E$2:$I$222,4,FALSE)</f>
        <v>Ocean &amp; San Jose</v>
      </c>
      <c r="AD2207" t="str">
        <f>VLOOKUP($AA2207,Sheet2!$E$2:$I$222,5,FALSE)</f>
        <v>Daily ~ 5am-12:30am</v>
      </c>
      <c r="AF2207" t="s">
        <v>72</v>
      </c>
      <c r="AG2207" t="s">
        <v>80</v>
      </c>
      <c r="AH2207" t="s">
        <v>170</v>
      </c>
      <c r="AI2207" t="str">
        <f>VLOOKUP(AH2207,[1]Sheet2!$E$2:$I$222,3,FALSE)</f>
        <v>To Downtown</v>
      </c>
      <c r="AJ2207" t="str">
        <f>VLOOKUP(AH2207,[1]Sheet2!$E$2:$I$222,4,FALSE)</f>
        <v>Embarcadero Station</v>
      </c>
      <c r="AK2207" t="str">
        <f>VLOOKUP(AH2207,[1]Sheet2!$E$2:$I$222,5,FALSE)</f>
        <v>Daily ~ 5am-12am</v>
      </c>
      <c r="AP2207" t="e">
        <f>VLOOKUP(AO2207,[1]Sheet2!$E$2:$I$222,3,FALSE)</f>
        <v>#N/A</v>
      </c>
      <c r="AQ2207" t="e">
        <f>VLOOKUP(AO2207,[1]Sheet2!$E$2:$I$222,4,FALSE)</f>
        <v>#N/A</v>
      </c>
      <c r="AR2207" t="e">
        <f>VLOOKUP(AO2207,[1]Sheet2!$E$2:$I$222,5,FALSE)</f>
        <v>#N/A</v>
      </c>
      <c r="AW2207" t="e">
        <f>VLOOKUP(AV2207,[1]Sheet2!$E$2:$I$222,3,FALSE)</f>
        <v>#N/A</v>
      </c>
      <c r="AX2207" t="e">
        <f>VLOOKUP(AV2207,[1]Sheet2!$E$2:$I$222,4,FALSE)</f>
        <v>#N/A</v>
      </c>
      <c r="AY2207" t="e">
        <f>VLOOKUP(AV2207,[1]Sheet2!$E$2:$I$222,5,FALSE)</f>
        <v>#N/A</v>
      </c>
      <c r="BD2207" t="e">
        <f>VLOOKUP(BC2207,[1]Sheet2!$E$2:$I$222,3,FALSE)</f>
        <v>#N/A</v>
      </c>
      <c r="BE2207" t="e">
        <f>VLOOKUP(BC2207,[1]Sheet2!$E$2:$I$222,4,FALSE)</f>
        <v>#N/A</v>
      </c>
      <c r="BF2207" t="e">
        <f>VLOOKUP(BC2207,[1]Sheet2!$E$2:$I$222,5,FALSE)</f>
        <v>#N/A</v>
      </c>
      <c r="BK2207" t="e">
        <f>VLOOKUP(BJ2207,[1]Sheet2!$E$2:$I$222,3,FALSE)</f>
        <v>#N/A</v>
      </c>
      <c r="BL2207" t="e">
        <f>VLOOKUP(BJ2207,[1]Sheet2!$E$2:$I$222,4,FALSE)</f>
        <v>#N/A</v>
      </c>
      <c r="BM2207" t="e">
        <f>VLOOKUP(BJ2207,[1]Sheet2!$E$2:$I$222,5,FALSE)</f>
        <v>#N/A</v>
      </c>
      <c r="BR2207" t="e">
        <f>VLOOKUP(BQ2207,[1]Sheet2!$E$2:$I$222,3,FALSE)</f>
        <v>#N/A</v>
      </c>
      <c r="BS2207" t="e">
        <f>VLOOKUP(BQ2207,[1]Sheet2!$E$2:$I$222,4,FALSE)</f>
        <v>#N/A</v>
      </c>
      <c r="BT2207" t="e">
        <f>VLOOKUP(BQ2207,[1]Sheet2!$E$2:$I$222,5,FALSE)</f>
        <v>#N/A</v>
      </c>
      <c r="BY2207" t="e">
        <f>VLOOKUP(BX2207,[1]Sheet2!$E$2:$I$222,3,FALSE)</f>
        <v>#N/A</v>
      </c>
      <c r="BZ2207" t="e">
        <f>VLOOKUP(BX2207,[1]Sheet2!$E$2:$I$222,4,FALSE)</f>
        <v>#N/A</v>
      </c>
      <c r="CA2207" t="e">
        <f>VLOOKUP(BX2207,[1]Sheet2!$E$2:$I$222,5,FALSE)</f>
        <v>#N/A</v>
      </c>
      <c r="CF2207" t="e">
        <f>VLOOKUP(CE2207,[1]Sheet2!$E$2:$I$222,3,FALSE)</f>
        <v>#N/A</v>
      </c>
      <c r="CG2207" t="e">
        <f>VLOOKUP(CE2207,[1]Sheet2!$E$2:$I$222,4,FALSE)</f>
        <v>#N/A</v>
      </c>
      <c r="CH2207" t="e">
        <f>VLOOKUP(CE2207,[1]Sheet2!$E$2:$I$222,5,FALSE)</f>
        <v>#N/A</v>
      </c>
      <c r="CM2207" t="e">
        <f>VLOOKUP(CL2207,[1]Sheet2!$E$2:$I$222,3,FALSE)</f>
        <v>#N/A</v>
      </c>
      <c r="CN2207" t="e">
        <f>VLOOKUP(CL2207,[1]Sheet2!$E$2:$I$222,4,FALSE)</f>
        <v>#N/A</v>
      </c>
      <c r="CO2207" t="e">
        <f>VLOOKUP(CL2207,[1]Sheet2!$E$2:$I$222,5,FALSE)</f>
        <v>#N/A</v>
      </c>
    </row>
    <row r="2208" spans="1:93" x14ac:dyDescent="0.25">
      <c r="A2208">
        <v>2297</v>
      </c>
      <c r="C2208">
        <v>15786</v>
      </c>
      <c r="D2208">
        <v>5786</v>
      </c>
      <c r="E2208">
        <v>37.727252</v>
      </c>
      <c r="F2208">
        <v>-122.46675999999999</v>
      </c>
      <c r="G2208" t="s">
        <v>5093</v>
      </c>
      <c r="H2208" t="s">
        <v>5094</v>
      </c>
      <c r="I2208" t="s">
        <v>686</v>
      </c>
      <c r="J2208" t="s">
        <v>1008</v>
      </c>
      <c r="K2208" t="s">
        <v>887</v>
      </c>
      <c r="Q2208" t="s">
        <v>5095</v>
      </c>
      <c r="S2208" t="s">
        <v>5077</v>
      </c>
      <c r="W2208" t="s">
        <v>674</v>
      </c>
      <c r="X2208">
        <f t="shared" si="34"/>
        <v>3</v>
      </c>
      <c r="Y2208" t="s">
        <v>69</v>
      </c>
      <c r="Z2208" t="s">
        <v>80</v>
      </c>
      <c r="AA2208" t="s">
        <v>163</v>
      </c>
      <c r="AB2208" t="str">
        <f>VLOOKUP($AA2208,Sheet2!$E$2:$I$222,3,FALSE)</f>
        <v>To Balboa Park Station (BART)</v>
      </c>
      <c r="AC2208" t="str">
        <f>VLOOKUP($AA2208,Sheet2!$E$2:$I$222,4,FALSE)</f>
        <v>Ocean &amp; San Jose</v>
      </c>
      <c r="AD2208" t="str">
        <f>VLOOKUP($AA2208,Sheet2!$E$2:$I$222,5,FALSE)</f>
        <v>Daily ~ 5am-12:30am</v>
      </c>
      <c r="AF2208" t="s">
        <v>72</v>
      </c>
      <c r="AG2208" t="s">
        <v>80</v>
      </c>
      <c r="AH2208" t="s">
        <v>170</v>
      </c>
      <c r="AI2208" t="str">
        <f>VLOOKUP(AH2208,[1]Sheet2!$E$2:$I$222,3,FALSE)</f>
        <v>To Downtown</v>
      </c>
      <c r="AJ2208" t="str">
        <f>VLOOKUP(AH2208,[1]Sheet2!$E$2:$I$222,4,FALSE)</f>
        <v>Embarcadero Station</v>
      </c>
      <c r="AK2208" t="str">
        <f>VLOOKUP(AH2208,[1]Sheet2!$E$2:$I$222,5,FALSE)</f>
        <v>Daily ~ 5am-12am</v>
      </c>
      <c r="AM2208" t="s">
        <v>4</v>
      </c>
      <c r="AN2208" t="s">
        <v>78</v>
      </c>
      <c r="AP2208" t="e">
        <f>VLOOKUP(AO2208,[1]Sheet2!$E$2:$I$222,3,FALSE)</f>
        <v>#N/A</v>
      </c>
      <c r="AQ2208" t="e">
        <f>VLOOKUP(AO2208,[1]Sheet2!$E$2:$I$222,4,FALSE)</f>
        <v>#N/A</v>
      </c>
      <c r="AR2208" t="e">
        <f>VLOOKUP(AO2208,[1]Sheet2!$E$2:$I$222,5,FALSE)</f>
        <v>#N/A</v>
      </c>
      <c r="AW2208" t="e">
        <f>VLOOKUP(AV2208,[1]Sheet2!$E$2:$I$222,3,FALSE)</f>
        <v>#N/A</v>
      </c>
      <c r="AX2208" t="e">
        <f>VLOOKUP(AV2208,[1]Sheet2!$E$2:$I$222,4,FALSE)</f>
        <v>#N/A</v>
      </c>
      <c r="AY2208" t="e">
        <f>VLOOKUP(AV2208,[1]Sheet2!$E$2:$I$222,5,FALSE)</f>
        <v>#N/A</v>
      </c>
      <c r="BD2208" t="e">
        <f>VLOOKUP(BC2208,[1]Sheet2!$E$2:$I$222,3,FALSE)</f>
        <v>#N/A</v>
      </c>
      <c r="BE2208" t="e">
        <f>VLOOKUP(BC2208,[1]Sheet2!$E$2:$I$222,4,FALSE)</f>
        <v>#N/A</v>
      </c>
      <c r="BF2208" t="e">
        <f>VLOOKUP(BC2208,[1]Sheet2!$E$2:$I$222,5,FALSE)</f>
        <v>#N/A</v>
      </c>
      <c r="BK2208" t="e">
        <f>VLOOKUP(BJ2208,[1]Sheet2!$E$2:$I$222,3,FALSE)</f>
        <v>#N/A</v>
      </c>
      <c r="BL2208" t="e">
        <f>VLOOKUP(BJ2208,[1]Sheet2!$E$2:$I$222,4,FALSE)</f>
        <v>#N/A</v>
      </c>
      <c r="BM2208" t="e">
        <f>VLOOKUP(BJ2208,[1]Sheet2!$E$2:$I$222,5,FALSE)</f>
        <v>#N/A</v>
      </c>
      <c r="BR2208" t="e">
        <f>VLOOKUP(BQ2208,[1]Sheet2!$E$2:$I$222,3,FALSE)</f>
        <v>#N/A</v>
      </c>
      <c r="BS2208" t="e">
        <f>VLOOKUP(BQ2208,[1]Sheet2!$E$2:$I$222,4,FALSE)</f>
        <v>#N/A</v>
      </c>
      <c r="BT2208" t="e">
        <f>VLOOKUP(BQ2208,[1]Sheet2!$E$2:$I$222,5,FALSE)</f>
        <v>#N/A</v>
      </c>
      <c r="BY2208" t="e">
        <f>VLOOKUP(BX2208,[1]Sheet2!$E$2:$I$222,3,FALSE)</f>
        <v>#N/A</v>
      </c>
      <c r="BZ2208" t="e">
        <f>VLOOKUP(BX2208,[1]Sheet2!$E$2:$I$222,4,FALSE)</f>
        <v>#N/A</v>
      </c>
      <c r="CA2208" t="e">
        <f>VLOOKUP(BX2208,[1]Sheet2!$E$2:$I$222,5,FALSE)</f>
        <v>#N/A</v>
      </c>
      <c r="CF2208" t="e">
        <f>VLOOKUP(CE2208,[1]Sheet2!$E$2:$I$222,3,FALSE)</f>
        <v>#N/A</v>
      </c>
      <c r="CG2208" t="e">
        <f>VLOOKUP(CE2208,[1]Sheet2!$E$2:$I$222,4,FALSE)</f>
        <v>#N/A</v>
      </c>
      <c r="CH2208" t="e">
        <f>VLOOKUP(CE2208,[1]Sheet2!$E$2:$I$222,5,FALSE)</f>
        <v>#N/A</v>
      </c>
      <c r="CM2208" t="e">
        <f>VLOOKUP(CL2208,[1]Sheet2!$E$2:$I$222,3,FALSE)</f>
        <v>#N/A</v>
      </c>
      <c r="CN2208" t="e">
        <f>VLOOKUP(CL2208,[1]Sheet2!$E$2:$I$222,4,FALSE)</f>
        <v>#N/A</v>
      </c>
      <c r="CO2208" t="e">
        <f>VLOOKUP(CL2208,[1]Sheet2!$E$2:$I$222,5,FALSE)</f>
        <v>#N/A</v>
      </c>
    </row>
    <row r="2209" spans="1:93" x14ac:dyDescent="0.25">
      <c r="A2209">
        <v>2298</v>
      </c>
      <c r="C2209">
        <v>15787</v>
      </c>
      <c r="D2209">
        <v>5787</v>
      </c>
      <c r="E2209">
        <v>37.724957000000003</v>
      </c>
      <c r="F2209">
        <v>-122.46105900000001</v>
      </c>
      <c r="G2209" t="s">
        <v>5096</v>
      </c>
      <c r="H2209" t="s">
        <v>5097</v>
      </c>
      <c r="I2209" t="s">
        <v>727</v>
      </c>
      <c r="J2209" t="s">
        <v>1008</v>
      </c>
      <c r="K2209" t="s">
        <v>887</v>
      </c>
      <c r="Q2209" t="s">
        <v>5095</v>
      </c>
      <c r="R2209">
        <v>1470</v>
      </c>
      <c r="S2209" t="s">
        <v>5076</v>
      </c>
      <c r="W2209" t="s">
        <v>674</v>
      </c>
      <c r="X2209">
        <f t="shared" si="34"/>
        <v>3</v>
      </c>
      <c r="Y2209" t="s">
        <v>69</v>
      </c>
      <c r="Z2209" t="s">
        <v>77</v>
      </c>
      <c r="AA2209" t="s">
        <v>159</v>
      </c>
      <c r="AB2209" t="str">
        <f>VLOOKUP($AA2209,Sheet2!$E$2:$I$222,3,FALSE)</f>
        <v>To Downtown</v>
      </c>
      <c r="AC2209" t="str">
        <f>VLOOKUP($AA2209,Sheet2!$E$2:$I$222,4,FALSE)</f>
        <v>Embarcadero Station</v>
      </c>
      <c r="AD2209" t="str">
        <f>VLOOKUP($AA2209,Sheet2!$E$2:$I$222,5,FALSE)</f>
        <v>Daily ~ 5am-12:30am</v>
      </c>
      <c r="AF2209" t="s">
        <v>72</v>
      </c>
      <c r="AG2209" t="s">
        <v>77</v>
      </c>
      <c r="AH2209" t="s">
        <v>174</v>
      </c>
      <c r="AI2209" t="str">
        <f>VLOOKUP(AH2209,[1]Sheet2!$E$2:$I$222,3,FALSE)</f>
        <v>To Visitacion Valley</v>
      </c>
      <c r="AJ2209" t="str">
        <f>VLOOKUP(AH2209,[1]Sheet2!$E$2:$I$222,4,FALSE)</f>
        <v>Bayshore &amp; Sunnydale</v>
      </c>
      <c r="AK2209" t="str">
        <f>VLOOKUP(AH2209,[1]Sheet2!$E$2:$I$222,5,FALSE)</f>
        <v>Daily ~ 5am-12am</v>
      </c>
      <c r="AM2209" t="s">
        <v>4</v>
      </c>
      <c r="AN2209" t="s">
        <v>79</v>
      </c>
      <c r="AP2209" t="e">
        <f>VLOOKUP(AO2209,[1]Sheet2!$E$2:$I$222,3,FALSE)</f>
        <v>#N/A</v>
      </c>
      <c r="AQ2209" t="e">
        <f>VLOOKUP(AO2209,[1]Sheet2!$E$2:$I$222,4,FALSE)</f>
        <v>#N/A</v>
      </c>
      <c r="AR2209" t="e">
        <f>VLOOKUP(AO2209,[1]Sheet2!$E$2:$I$222,5,FALSE)</f>
        <v>#N/A</v>
      </c>
      <c r="AW2209" t="e">
        <f>VLOOKUP(AV2209,[1]Sheet2!$E$2:$I$222,3,FALSE)</f>
        <v>#N/A</v>
      </c>
      <c r="AX2209" t="e">
        <f>VLOOKUP(AV2209,[1]Sheet2!$E$2:$I$222,4,FALSE)</f>
        <v>#N/A</v>
      </c>
      <c r="AY2209" t="e">
        <f>VLOOKUP(AV2209,[1]Sheet2!$E$2:$I$222,5,FALSE)</f>
        <v>#N/A</v>
      </c>
      <c r="BD2209" t="e">
        <f>VLOOKUP(BC2209,[1]Sheet2!$E$2:$I$222,3,FALSE)</f>
        <v>#N/A</v>
      </c>
      <c r="BE2209" t="e">
        <f>VLOOKUP(BC2209,[1]Sheet2!$E$2:$I$222,4,FALSE)</f>
        <v>#N/A</v>
      </c>
      <c r="BF2209" t="e">
        <f>VLOOKUP(BC2209,[1]Sheet2!$E$2:$I$222,5,FALSE)</f>
        <v>#N/A</v>
      </c>
      <c r="BK2209" t="e">
        <f>VLOOKUP(BJ2209,[1]Sheet2!$E$2:$I$222,3,FALSE)</f>
        <v>#N/A</v>
      </c>
      <c r="BL2209" t="e">
        <f>VLOOKUP(BJ2209,[1]Sheet2!$E$2:$I$222,4,FALSE)</f>
        <v>#N/A</v>
      </c>
      <c r="BM2209" t="e">
        <f>VLOOKUP(BJ2209,[1]Sheet2!$E$2:$I$222,5,FALSE)</f>
        <v>#N/A</v>
      </c>
      <c r="BR2209" t="e">
        <f>VLOOKUP(BQ2209,[1]Sheet2!$E$2:$I$222,3,FALSE)</f>
        <v>#N/A</v>
      </c>
      <c r="BS2209" t="e">
        <f>VLOOKUP(BQ2209,[1]Sheet2!$E$2:$I$222,4,FALSE)</f>
        <v>#N/A</v>
      </c>
      <c r="BT2209" t="e">
        <f>VLOOKUP(BQ2209,[1]Sheet2!$E$2:$I$222,5,FALSE)</f>
        <v>#N/A</v>
      </c>
      <c r="BY2209" t="e">
        <f>VLOOKUP(BX2209,[1]Sheet2!$E$2:$I$222,3,FALSE)</f>
        <v>#N/A</v>
      </c>
      <c r="BZ2209" t="e">
        <f>VLOOKUP(BX2209,[1]Sheet2!$E$2:$I$222,4,FALSE)</f>
        <v>#N/A</v>
      </c>
      <c r="CA2209" t="e">
        <f>VLOOKUP(BX2209,[1]Sheet2!$E$2:$I$222,5,FALSE)</f>
        <v>#N/A</v>
      </c>
      <c r="CF2209" t="e">
        <f>VLOOKUP(CE2209,[1]Sheet2!$E$2:$I$222,3,FALSE)</f>
        <v>#N/A</v>
      </c>
      <c r="CG2209" t="e">
        <f>VLOOKUP(CE2209,[1]Sheet2!$E$2:$I$222,4,FALSE)</f>
        <v>#N/A</v>
      </c>
      <c r="CH2209" t="e">
        <f>VLOOKUP(CE2209,[1]Sheet2!$E$2:$I$222,5,FALSE)</f>
        <v>#N/A</v>
      </c>
      <c r="CM2209" t="e">
        <f>VLOOKUP(CL2209,[1]Sheet2!$E$2:$I$222,3,FALSE)</f>
        <v>#N/A</v>
      </c>
      <c r="CN2209" t="e">
        <f>VLOOKUP(CL2209,[1]Sheet2!$E$2:$I$222,4,FALSE)</f>
        <v>#N/A</v>
      </c>
      <c r="CO2209" t="e">
        <f>VLOOKUP(CL2209,[1]Sheet2!$E$2:$I$222,5,FALSE)</f>
        <v>#N/A</v>
      </c>
    </row>
    <row r="2210" spans="1:93" x14ac:dyDescent="0.25">
      <c r="A2210">
        <v>2299</v>
      </c>
      <c r="C2210">
        <v>15788</v>
      </c>
      <c r="D2210">
        <v>5788</v>
      </c>
      <c r="E2210">
        <v>37.726008</v>
      </c>
      <c r="F2210">
        <v>-122.464072</v>
      </c>
      <c r="G2210" t="s">
        <v>5098</v>
      </c>
      <c r="H2210" t="s">
        <v>5099</v>
      </c>
      <c r="I2210" t="s">
        <v>762</v>
      </c>
      <c r="J2210" t="s">
        <v>1008</v>
      </c>
      <c r="K2210" t="s">
        <v>887</v>
      </c>
      <c r="Q2210" t="s">
        <v>5095</v>
      </c>
      <c r="R2210">
        <v>1631</v>
      </c>
      <c r="S2210" t="s">
        <v>5100</v>
      </c>
      <c r="W2210" t="s">
        <v>674</v>
      </c>
      <c r="X2210">
        <f t="shared" si="34"/>
        <v>3</v>
      </c>
      <c r="Y2210" t="s">
        <v>69</v>
      </c>
      <c r="Z2210" t="s">
        <v>77</v>
      </c>
      <c r="AA2210" t="s">
        <v>159</v>
      </c>
      <c r="AB2210" t="str">
        <f>VLOOKUP($AA2210,Sheet2!$E$2:$I$222,3,FALSE)</f>
        <v>To Downtown</v>
      </c>
      <c r="AC2210" t="str">
        <f>VLOOKUP($AA2210,Sheet2!$E$2:$I$222,4,FALSE)</f>
        <v>Embarcadero Station</v>
      </c>
      <c r="AD2210" t="str">
        <f>VLOOKUP($AA2210,Sheet2!$E$2:$I$222,5,FALSE)</f>
        <v>Daily ~ 5am-12:30am</v>
      </c>
      <c r="AF2210" t="s">
        <v>72</v>
      </c>
      <c r="AG2210" t="s">
        <v>77</v>
      </c>
      <c r="AH2210" t="s">
        <v>174</v>
      </c>
      <c r="AI2210" t="str">
        <f>VLOOKUP(AH2210,[1]Sheet2!$E$2:$I$222,3,FALSE)</f>
        <v>To Visitacion Valley</v>
      </c>
      <c r="AJ2210" t="str">
        <f>VLOOKUP(AH2210,[1]Sheet2!$E$2:$I$222,4,FALSE)</f>
        <v>Bayshore &amp; Sunnydale</v>
      </c>
      <c r="AK2210" t="str">
        <f>VLOOKUP(AH2210,[1]Sheet2!$E$2:$I$222,5,FALSE)</f>
        <v>Daily ~ 5am-12am</v>
      </c>
      <c r="AM2210" t="s">
        <v>4</v>
      </c>
      <c r="AN2210" t="s">
        <v>79</v>
      </c>
      <c r="AP2210" t="e">
        <f>VLOOKUP(AO2210,[1]Sheet2!$E$2:$I$222,3,FALSE)</f>
        <v>#N/A</v>
      </c>
      <c r="AQ2210" t="e">
        <f>VLOOKUP(AO2210,[1]Sheet2!$E$2:$I$222,4,FALSE)</f>
        <v>#N/A</v>
      </c>
      <c r="AR2210" t="e">
        <f>VLOOKUP(AO2210,[1]Sheet2!$E$2:$I$222,5,FALSE)</f>
        <v>#N/A</v>
      </c>
      <c r="AW2210" t="e">
        <f>VLOOKUP(AV2210,[1]Sheet2!$E$2:$I$222,3,FALSE)</f>
        <v>#N/A</v>
      </c>
      <c r="AX2210" t="e">
        <f>VLOOKUP(AV2210,[1]Sheet2!$E$2:$I$222,4,FALSE)</f>
        <v>#N/A</v>
      </c>
      <c r="AY2210" t="e">
        <f>VLOOKUP(AV2210,[1]Sheet2!$E$2:$I$222,5,FALSE)</f>
        <v>#N/A</v>
      </c>
      <c r="BD2210" t="e">
        <f>VLOOKUP(BC2210,[1]Sheet2!$E$2:$I$222,3,FALSE)</f>
        <v>#N/A</v>
      </c>
      <c r="BE2210" t="e">
        <f>VLOOKUP(BC2210,[1]Sheet2!$E$2:$I$222,4,FALSE)</f>
        <v>#N/A</v>
      </c>
      <c r="BF2210" t="e">
        <f>VLOOKUP(BC2210,[1]Sheet2!$E$2:$I$222,5,FALSE)</f>
        <v>#N/A</v>
      </c>
      <c r="BK2210" t="e">
        <f>VLOOKUP(BJ2210,[1]Sheet2!$E$2:$I$222,3,FALSE)</f>
        <v>#N/A</v>
      </c>
      <c r="BL2210" t="e">
        <f>VLOOKUP(BJ2210,[1]Sheet2!$E$2:$I$222,4,FALSE)</f>
        <v>#N/A</v>
      </c>
      <c r="BM2210" t="e">
        <f>VLOOKUP(BJ2210,[1]Sheet2!$E$2:$I$222,5,FALSE)</f>
        <v>#N/A</v>
      </c>
      <c r="BR2210" t="e">
        <f>VLOOKUP(BQ2210,[1]Sheet2!$E$2:$I$222,3,FALSE)</f>
        <v>#N/A</v>
      </c>
      <c r="BS2210" t="e">
        <f>VLOOKUP(BQ2210,[1]Sheet2!$E$2:$I$222,4,FALSE)</f>
        <v>#N/A</v>
      </c>
      <c r="BT2210" t="e">
        <f>VLOOKUP(BQ2210,[1]Sheet2!$E$2:$I$222,5,FALSE)</f>
        <v>#N/A</v>
      </c>
      <c r="BY2210" t="e">
        <f>VLOOKUP(BX2210,[1]Sheet2!$E$2:$I$222,3,FALSE)</f>
        <v>#N/A</v>
      </c>
      <c r="BZ2210" t="e">
        <f>VLOOKUP(BX2210,[1]Sheet2!$E$2:$I$222,4,FALSE)</f>
        <v>#N/A</v>
      </c>
      <c r="CA2210" t="e">
        <f>VLOOKUP(BX2210,[1]Sheet2!$E$2:$I$222,5,FALSE)</f>
        <v>#N/A</v>
      </c>
      <c r="CF2210" t="e">
        <f>VLOOKUP(CE2210,[1]Sheet2!$E$2:$I$222,3,FALSE)</f>
        <v>#N/A</v>
      </c>
      <c r="CG2210" t="e">
        <f>VLOOKUP(CE2210,[1]Sheet2!$E$2:$I$222,4,FALSE)</f>
        <v>#N/A</v>
      </c>
      <c r="CH2210" t="e">
        <f>VLOOKUP(CE2210,[1]Sheet2!$E$2:$I$222,5,FALSE)</f>
        <v>#N/A</v>
      </c>
      <c r="CM2210" t="e">
        <f>VLOOKUP(CL2210,[1]Sheet2!$E$2:$I$222,3,FALSE)</f>
        <v>#N/A</v>
      </c>
      <c r="CN2210" t="e">
        <f>VLOOKUP(CL2210,[1]Sheet2!$E$2:$I$222,4,FALSE)</f>
        <v>#N/A</v>
      </c>
      <c r="CO2210" t="e">
        <f>VLOOKUP(CL2210,[1]Sheet2!$E$2:$I$222,5,FALSE)</f>
        <v>#N/A</v>
      </c>
    </row>
    <row r="2211" spans="1:93" x14ac:dyDescent="0.25">
      <c r="A2211">
        <v>2300</v>
      </c>
      <c r="C2211">
        <v>15790</v>
      </c>
      <c r="D2211">
        <v>5790</v>
      </c>
      <c r="E2211">
        <v>37.723100000000002</v>
      </c>
      <c r="F2211">
        <v>-122.45041000000001</v>
      </c>
      <c r="G2211" t="s">
        <v>5101</v>
      </c>
      <c r="H2211" t="s">
        <v>5102</v>
      </c>
      <c r="I2211" t="s">
        <v>762</v>
      </c>
      <c r="J2211" t="s">
        <v>728</v>
      </c>
      <c r="Q2211" t="s">
        <v>672</v>
      </c>
      <c r="S2211" t="s">
        <v>5083</v>
      </c>
      <c r="X2211">
        <f t="shared" si="34"/>
        <v>2</v>
      </c>
      <c r="Y2211" t="s">
        <v>71</v>
      </c>
      <c r="Z2211" t="s">
        <v>80</v>
      </c>
      <c r="AA2211" t="s">
        <v>165</v>
      </c>
      <c r="AB2211" t="str">
        <f>VLOOKUP($AA2211,Sheet2!$E$2:$I$222,3,FALSE)</f>
        <v>To City College</v>
      </c>
      <c r="AC2211" t="str">
        <f>VLOOKUP($AA2211,Sheet2!$E$2:$I$222,4,FALSE)</f>
        <v>Ocean &amp; Phelan</v>
      </c>
      <c r="AD2211" t="str">
        <f>VLOOKUP($AA2211,Sheet2!$E$2:$I$222,5,FALSE)</f>
        <v>Daily ~ 5:30am-12am</v>
      </c>
      <c r="AF2211" t="s">
        <v>6</v>
      </c>
      <c r="AG2211" t="s">
        <v>78</v>
      </c>
      <c r="AI2211" t="e">
        <f>VLOOKUP(AH2211,[1]Sheet2!$E$2:$I$222,3,FALSE)</f>
        <v>#N/A</v>
      </c>
      <c r="AJ2211" t="e">
        <f>VLOOKUP(AH2211,[1]Sheet2!$E$2:$I$222,4,FALSE)</f>
        <v>#N/A</v>
      </c>
      <c r="AK2211" t="e">
        <f>VLOOKUP(AH2211,[1]Sheet2!$E$2:$I$222,5,FALSE)</f>
        <v>#N/A</v>
      </c>
      <c r="AP2211" t="e">
        <f>VLOOKUP(AO2211,[1]Sheet2!$E$2:$I$222,3,FALSE)</f>
        <v>#N/A</v>
      </c>
      <c r="AQ2211" t="e">
        <f>VLOOKUP(AO2211,[1]Sheet2!$E$2:$I$222,4,FALSE)</f>
        <v>#N/A</v>
      </c>
      <c r="AR2211" t="e">
        <f>VLOOKUP(AO2211,[1]Sheet2!$E$2:$I$222,5,FALSE)</f>
        <v>#N/A</v>
      </c>
      <c r="AW2211" t="e">
        <f>VLOOKUP(AV2211,[1]Sheet2!$E$2:$I$222,3,FALSE)</f>
        <v>#N/A</v>
      </c>
      <c r="AX2211" t="e">
        <f>VLOOKUP(AV2211,[1]Sheet2!$E$2:$I$222,4,FALSE)</f>
        <v>#N/A</v>
      </c>
      <c r="AY2211" t="e">
        <f>VLOOKUP(AV2211,[1]Sheet2!$E$2:$I$222,5,FALSE)</f>
        <v>#N/A</v>
      </c>
      <c r="BD2211" t="e">
        <f>VLOOKUP(BC2211,[1]Sheet2!$E$2:$I$222,3,FALSE)</f>
        <v>#N/A</v>
      </c>
      <c r="BE2211" t="e">
        <f>VLOOKUP(BC2211,[1]Sheet2!$E$2:$I$222,4,FALSE)</f>
        <v>#N/A</v>
      </c>
      <c r="BF2211" t="e">
        <f>VLOOKUP(BC2211,[1]Sheet2!$E$2:$I$222,5,FALSE)</f>
        <v>#N/A</v>
      </c>
      <c r="BK2211" t="e">
        <f>VLOOKUP(BJ2211,[1]Sheet2!$E$2:$I$222,3,FALSE)</f>
        <v>#N/A</v>
      </c>
      <c r="BL2211" t="e">
        <f>VLOOKUP(BJ2211,[1]Sheet2!$E$2:$I$222,4,FALSE)</f>
        <v>#N/A</v>
      </c>
      <c r="BM2211" t="e">
        <f>VLOOKUP(BJ2211,[1]Sheet2!$E$2:$I$222,5,FALSE)</f>
        <v>#N/A</v>
      </c>
      <c r="BR2211" t="e">
        <f>VLOOKUP(BQ2211,[1]Sheet2!$E$2:$I$222,3,FALSE)</f>
        <v>#N/A</v>
      </c>
      <c r="BS2211" t="e">
        <f>VLOOKUP(BQ2211,[1]Sheet2!$E$2:$I$222,4,FALSE)</f>
        <v>#N/A</v>
      </c>
      <c r="BT2211" t="e">
        <f>VLOOKUP(BQ2211,[1]Sheet2!$E$2:$I$222,5,FALSE)</f>
        <v>#N/A</v>
      </c>
      <c r="BY2211" t="e">
        <f>VLOOKUP(BX2211,[1]Sheet2!$E$2:$I$222,3,FALSE)</f>
        <v>#N/A</v>
      </c>
      <c r="BZ2211" t="e">
        <f>VLOOKUP(BX2211,[1]Sheet2!$E$2:$I$222,4,FALSE)</f>
        <v>#N/A</v>
      </c>
      <c r="CA2211" t="e">
        <f>VLOOKUP(BX2211,[1]Sheet2!$E$2:$I$222,5,FALSE)</f>
        <v>#N/A</v>
      </c>
      <c r="CF2211" t="e">
        <f>VLOOKUP(CE2211,[1]Sheet2!$E$2:$I$222,3,FALSE)</f>
        <v>#N/A</v>
      </c>
      <c r="CG2211" t="e">
        <f>VLOOKUP(CE2211,[1]Sheet2!$E$2:$I$222,4,FALSE)</f>
        <v>#N/A</v>
      </c>
      <c r="CH2211" t="e">
        <f>VLOOKUP(CE2211,[1]Sheet2!$E$2:$I$222,5,FALSE)</f>
        <v>#N/A</v>
      </c>
      <c r="CM2211" t="e">
        <f>VLOOKUP(CL2211,[1]Sheet2!$E$2:$I$222,3,FALSE)</f>
        <v>#N/A</v>
      </c>
      <c r="CN2211" t="e">
        <f>VLOOKUP(CL2211,[1]Sheet2!$E$2:$I$222,4,FALSE)</f>
        <v>#N/A</v>
      </c>
      <c r="CO2211" t="e">
        <f>VLOOKUP(CL2211,[1]Sheet2!$E$2:$I$222,5,FALSE)</f>
        <v>#N/A</v>
      </c>
    </row>
    <row r="2212" spans="1:93" x14ac:dyDescent="0.25">
      <c r="A2212">
        <v>2301</v>
      </c>
      <c r="C2212">
        <v>15791</v>
      </c>
      <c r="D2212">
        <v>5791</v>
      </c>
      <c r="E2212">
        <v>37.722859999999997</v>
      </c>
      <c r="F2212">
        <v>-122.44929</v>
      </c>
      <c r="G2212" t="s">
        <v>5101</v>
      </c>
      <c r="H2212" t="s">
        <v>5102</v>
      </c>
      <c r="I2212" t="s">
        <v>721</v>
      </c>
      <c r="J2212" t="s">
        <v>669</v>
      </c>
      <c r="K2212" t="s">
        <v>743</v>
      </c>
      <c r="N2212" t="s">
        <v>5103</v>
      </c>
      <c r="Q2212" t="s">
        <v>672</v>
      </c>
      <c r="R2212">
        <v>507</v>
      </c>
      <c r="S2212" t="s">
        <v>5104</v>
      </c>
      <c r="X2212">
        <f t="shared" si="34"/>
        <v>3</v>
      </c>
      <c r="Y2212" t="s">
        <v>71</v>
      </c>
      <c r="Z2212" t="s">
        <v>77</v>
      </c>
      <c r="AA2212" t="s">
        <v>164</v>
      </c>
      <c r="AB2212" t="str">
        <f>VLOOKUP($AA2212,Sheet2!$E$2:$I$222,3,FALSE)</f>
        <v>To Fort Mason</v>
      </c>
      <c r="AC2212" t="str">
        <f>VLOOKUP($AA2212,Sheet2!$E$2:$I$222,4,FALSE)</f>
        <v>Van Ness &amp; North Pt.</v>
      </c>
      <c r="AD2212" t="str">
        <f>VLOOKUP($AA2212,Sheet2!$E$2:$I$222,5,FALSE)</f>
        <v>Daily ~ 5:30am-12am</v>
      </c>
      <c r="AF2212" t="s">
        <v>6</v>
      </c>
      <c r="AG2212" t="s">
        <v>79</v>
      </c>
      <c r="AI2212" t="e">
        <f>VLOOKUP(AH2212,[1]Sheet2!$E$2:$I$222,3,FALSE)</f>
        <v>#N/A</v>
      </c>
      <c r="AJ2212" t="e">
        <f>VLOOKUP(AH2212,[1]Sheet2!$E$2:$I$222,4,FALSE)</f>
        <v>#N/A</v>
      </c>
      <c r="AK2212" t="e">
        <f>VLOOKUP(AH2212,[1]Sheet2!$E$2:$I$222,5,FALSE)</f>
        <v>#N/A</v>
      </c>
      <c r="AM2212">
        <v>91</v>
      </c>
      <c r="AP2212" t="e">
        <f>VLOOKUP(AO2212,[1]Sheet2!$E$2:$I$222,3,FALSE)</f>
        <v>#N/A</v>
      </c>
      <c r="AQ2212" t="e">
        <f>VLOOKUP(AO2212,[1]Sheet2!$E$2:$I$222,4,FALSE)</f>
        <v>#N/A</v>
      </c>
      <c r="AR2212" t="e">
        <f>VLOOKUP(AO2212,[1]Sheet2!$E$2:$I$222,5,FALSE)</f>
        <v>#N/A</v>
      </c>
      <c r="AW2212" t="e">
        <f>VLOOKUP(AV2212,[1]Sheet2!$E$2:$I$222,3,FALSE)</f>
        <v>#N/A</v>
      </c>
      <c r="AX2212" t="e">
        <f>VLOOKUP(AV2212,[1]Sheet2!$E$2:$I$222,4,FALSE)</f>
        <v>#N/A</v>
      </c>
      <c r="AY2212" t="e">
        <f>VLOOKUP(AV2212,[1]Sheet2!$E$2:$I$222,5,FALSE)</f>
        <v>#N/A</v>
      </c>
      <c r="BD2212" t="e">
        <f>VLOOKUP(BC2212,[1]Sheet2!$E$2:$I$222,3,FALSE)</f>
        <v>#N/A</v>
      </c>
      <c r="BE2212" t="e">
        <f>VLOOKUP(BC2212,[1]Sheet2!$E$2:$I$222,4,FALSE)</f>
        <v>#N/A</v>
      </c>
      <c r="BF2212" t="e">
        <f>VLOOKUP(BC2212,[1]Sheet2!$E$2:$I$222,5,FALSE)</f>
        <v>#N/A</v>
      </c>
      <c r="BK2212" t="e">
        <f>VLOOKUP(BJ2212,[1]Sheet2!$E$2:$I$222,3,FALSE)</f>
        <v>#N/A</v>
      </c>
      <c r="BL2212" t="e">
        <f>VLOOKUP(BJ2212,[1]Sheet2!$E$2:$I$222,4,FALSE)</f>
        <v>#N/A</v>
      </c>
      <c r="BM2212" t="e">
        <f>VLOOKUP(BJ2212,[1]Sheet2!$E$2:$I$222,5,FALSE)</f>
        <v>#N/A</v>
      </c>
      <c r="BR2212" t="e">
        <f>VLOOKUP(BQ2212,[1]Sheet2!$E$2:$I$222,3,FALSE)</f>
        <v>#N/A</v>
      </c>
      <c r="BS2212" t="e">
        <f>VLOOKUP(BQ2212,[1]Sheet2!$E$2:$I$222,4,FALSE)</f>
        <v>#N/A</v>
      </c>
      <c r="BT2212" t="e">
        <f>VLOOKUP(BQ2212,[1]Sheet2!$E$2:$I$222,5,FALSE)</f>
        <v>#N/A</v>
      </c>
      <c r="BY2212" t="e">
        <f>VLOOKUP(BX2212,[1]Sheet2!$E$2:$I$222,3,FALSE)</f>
        <v>#N/A</v>
      </c>
      <c r="BZ2212" t="e">
        <f>VLOOKUP(BX2212,[1]Sheet2!$E$2:$I$222,4,FALSE)</f>
        <v>#N/A</v>
      </c>
      <c r="CA2212" t="e">
        <f>VLOOKUP(BX2212,[1]Sheet2!$E$2:$I$222,5,FALSE)</f>
        <v>#N/A</v>
      </c>
      <c r="CF2212" t="e">
        <f>VLOOKUP(CE2212,[1]Sheet2!$E$2:$I$222,3,FALSE)</f>
        <v>#N/A</v>
      </c>
      <c r="CG2212" t="e">
        <f>VLOOKUP(CE2212,[1]Sheet2!$E$2:$I$222,4,FALSE)</f>
        <v>#N/A</v>
      </c>
      <c r="CH2212" t="e">
        <f>VLOOKUP(CE2212,[1]Sheet2!$E$2:$I$222,5,FALSE)</f>
        <v>#N/A</v>
      </c>
      <c r="CM2212" t="e">
        <f>VLOOKUP(CL2212,[1]Sheet2!$E$2:$I$222,3,FALSE)</f>
        <v>#N/A</v>
      </c>
      <c r="CN2212" t="e">
        <f>VLOOKUP(CL2212,[1]Sheet2!$E$2:$I$222,4,FALSE)</f>
        <v>#N/A</v>
      </c>
      <c r="CO2212" t="e">
        <f>VLOOKUP(CL2212,[1]Sheet2!$E$2:$I$222,5,FALSE)</f>
        <v>#N/A</v>
      </c>
    </row>
    <row r="2213" spans="1:93" x14ac:dyDescent="0.25">
      <c r="A2213">
        <v>2302</v>
      </c>
      <c r="C2213">
        <v>15792</v>
      </c>
      <c r="D2213">
        <v>5792</v>
      </c>
      <c r="E2213">
        <v>37.730730000000001</v>
      </c>
      <c r="F2213">
        <v>-122.47127</v>
      </c>
      <c r="G2213" t="s">
        <v>5105</v>
      </c>
      <c r="H2213" t="s">
        <v>5106</v>
      </c>
      <c r="I2213" t="s">
        <v>721</v>
      </c>
      <c r="J2213" t="s">
        <v>687</v>
      </c>
      <c r="Q2213" t="s">
        <v>672</v>
      </c>
      <c r="S2213" t="s">
        <v>5107</v>
      </c>
      <c r="W2213" t="s">
        <v>674</v>
      </c>
      <c r="X2213">
        <f t="shared" si="34"/>
        <v>1</v>
      </c>
      <c r="Y2213" t="s">
        <v>4</v>
      </c>
      <c r="Z2213" t="s">
        <v>78</v>
      </c>
      <c r="AB2213" t="e">
        <f>VLOOKUP($AA2213,Sheet2!$E$2:$I$222,3,FALSE)</f>
        <v>#N/A</v>
      </c>
      <c r="AC2213" t="e">
        <f>VLOOKUP($AA2213,Sheet2!$E$2:$I$222,4,FALSE)</f>
        <v>#N/A</v>
      </c>
      <c r="AD2213" t="e">
        <f>VLOOKUP($AA2213,Sheet2!$E$2:$I$222,5,FALSE)</f>
        <v>#N/A</v>
      </c>
      <c r="AI2213" t="e">
        <f>VLOOKUP(AH2213,[1]Sheet2!$E$2:$I$222,3,FALSE)</f>
        <v>#N/A</v>
      </c>
      <c r="AJ2213" t="e">
        <f>VLOOKUP(AH2213,[1]Sheet2!$E$2:$I$222,4,FALSE)</f>
        <v>#N/A</v>
      </c>
      <c r="AK2213" t="e">
        <f>VLOOKUP(AH2213,[1]Sheet2!$E$2:$I$222,5,FALSE)</f>
        <v>#N/A</v>
      </c>
      <c r="AP2213" t="e">
        <f>VLOOKUP(AO2213,[1]Sheet2!$E$2:$I$222,3,FALSE)</f>
        <v>#N/A</v>
      </c>
      <c r="AQ2213" t="e">
        <f>VLOOKUP(AO2213,[1]Sheet2!$E$2:$I$222,4,FALSE)</f>
        <v>#N/A</v>
      </c>
      <c r="AR2213" t="e">
        <f>VLOOKUP(AO2213,[1]Sheet2!$E$2:$I$222,5,FALSE)</f>
        <v>#N/A</v>
      </c>
      <c r="AW2213" t="e">
        <f>VLOOKUP(AV2213,[1]Sheet2!$E$2:$I$222,3,FALSE)</f>
        <v>#N/A</v>
      </c>
      <c r="AX2213" t="e">
        <f>VLOOKUP(AV2213,[1]Sheet2!$E$2:$I$222,4,FALSE)</f>
        <v>#N/A</v>
      </c>
      <c r="AY2213" t="e">
        <f>VLOOKUP(AV2213,[1]Sheet2!$E$2:$I$222,5,FALSE)</f>
        <v>#N/A</v>
      </c>
      <c r="BD2213" t="e">
        <f>VLOOKUP(BC2213,[1]Sheet2!$E$2:$I$222,3,FALSE)</f>
        <v>#N/A</v>
      </c>
      <c r="BE2213" t="e">
        <f>VLOOKUP(BC2213,[1]Sheet2!$E$2:$I$222,4,FALSE)</f>
        <v>#N/A</v>
      </c>
      <c r="BF2213" t="e">
        <f>VLOOKUP(BC2213,[1]Sheet2!$E$2:$I$222,5,FALSE)</f>
        <v>#N/A</v>
      </c>
      <c r="BK2213" t="e">
        <f>VLOOKUP(BJ2213,[1]Sheet2!$E$2:$I$222,3,FALSE)</f>
        <v>#N/A</v>
      </c>
      <c r="BL2213" t="e">
        <f>VLOOKUP(BJ2213,[1]Sheet2!$E$2:$I$222,4,FALSE)</f>
        <v>#N/A</v>
      </c>
      <c r="BM2213" t="e">
        <f>VLOOKUP(BJ2213,[1]Sheet2!$E$2:$I$222,5,FALSE)</f>
        <v>#N/A</v>
      </c>
      <c r="BR2213" t="e">
        <f>VLOOKUP(BQ2213,[1]Sheet2!$E$2:$I$222,3,FALSE)</f>
        <v>#N/A</v>
      </c>
      <c r="BS2213" t="e">
        <f>VLOOKUP(BQ2213,[1]Sheet2!$E$2:$I$222,4,FALSE)</f>
        <v>#N/A</v>
      </c>
      <c r="BT2213" t="e">
        <f>VLOOKUP(BQ2213,[1]Sheet2!$E$2:$I$222,5,FALSE)</f>
        <v>#N/A</v>
      </c>
      <c r="BY2213" t="e">
        <f>VLOOKUP(BX2213,[1]Sheet2!$E$2:$I$222,3,FALSE)</f>
        <v>#N/A</v>
      </c>
      <c r="BZ2213" t="e">
        <f>VLOOKUP(BX2213,[1]Sheet2!$E$2:$I$222,4,FALSE)</f>
        <v>#N/A</v>
      </c>
      <c r="CA2213" t="e">
        <f>VLOOKUP(BX2213,[1]Sheet2!$E$2:$I$222,5,FALSE)</f>
        <v>#N/A</v>
      </c>
      <c r="CF2213" t="e">
        <f>VLOOKUP(CE2213,[1]Sheet2!$E$2:$I$222,3,FALSE)</f>
        <v>#N/A</v>
      </c>
      <c r="CG2213" t="e">
        <f>VLOOKUP(CE2213,[1]Sheet2!$E$2:$I$222,4,FALSE)</f>
        <v>#N/A</v>
      </c>
      <c r="CH2213" t="e">
        <f>VLOOKUP(CE2213,[1]Sheet2!$E$2:$I$222,5,FALSE)</f>
        <v>#N/A</v>
      </c>
      <c r="CM2213" t="e">
        <f>VLOOKUP(CL2213,[1]Sheet2!$E$2:$I$222,3,FALSE)</f>
        <v>#N/A</v>
      </c>
      <c r="CN2213" t="e">
        <f>VLOOKUP(CL2213,[1]Sheet2!$E$2:$I$222,4,FALSE)</f>
        <v>#N/A</v>
      </c>
      <c r="CO2213" t="e">
        <f>VLOOKUP(CL2213,[1]Sheet2!$E$2:$I$222,5,FALSE)</f>
        <v>#N/A</v>
      </c>
    </row>
    <row r="2214" spans="1:93" x14ac:dyDescent="0.25">
      <c r="A2214">
        <v>2303</v>
      </c>
      <c r="C2214">
        <v>15793</v>
      </c>
      <c r="D2214">
        <v>5793</v>
      </c>
      <c r="E2214">
        <v>37.724955000000001</v>
      </c>
      <c r="F2214">
        <v>-122.46138999999999</v>
      </c>
      <c r="G2214" t="s">
        <v>5108</v>
      </c>
      <c r="H2214" t="s">
        <v>5109</v>
      </c>
      <c r="I2214" t="s">
        <v>729</v>
      </c>
      <c r="J2214" t="s">
        <v>1008</v>
      </c>
      <c r="K2214" t="s">
        <v>887</v>
      </c>
      <c r="Q2214" t="s">
        <v>672</v>
      </c>
      <c r="R2214">
        <v>1530</v>
      </c>
      <c r="S2214" t="s">
        <v>5077</v>
      </c>
      <c r="W2214" t="s">
        <v>674</v>
      </c>
      <c r="X2214">
        <f t="shared" si="34"/>
        <v>3</v>
      </c>
      <c r="Y2214" t="s">
        <v>69</v>
      </c>
      <c r="Z2214" t="s">
        <v>80</v>
      </c>
      <c r="AA2214" t="s">
        <v>163</v>
      </c>
      <c r="AB2214" t="str">
        <f>VLOOKUP($AA2214,Sheet2!$E$2:$I$222,3,FALSE)</f>
        <v>To Balboa Park Station (BART)</v>
      </c>
      <c r="AC2214" t="str">
        <f>VLOOKUP($AA2214,Sheet2!$E$2:$I$222,4,FALSE)</f>
        <v>Ocean &amp; San Jose</v>
      </c>
      <c r="AD2214" t="str">
        <f>VLOOKUP($AA2214,Sheet2!$E$2:$I$222,5,FALSE)</f>
        <v>Daily ~ 5am-12:30am</v>
      </c>
      <c r="AF2214" t="s">
        <v>72</v>
      </c>
      <c r="AG2214" t="s">
        <v>80</v>
      </c>
      <c r="AH2214" t="s">
        <v>170</v>
      </c>
      <c r="AI2214" t="str">
        <f>VLOOKUP(AH2214,[1]Sheet2!$E$2:$I$222,3,FALSE)</f>
        <v>To Downtown</v>
      </c>
      <c r="AJ2214" t="str">
        <f>VLOOKUP(AH2214,[1]Sheet2!$E$2:$I$222,4,FALSE)</f>
        <v>Embarcadero Station</v>
      </c>
      <c r="AK2214" t="str">
        <f>VLOOKUP(AH2214,[1]Sheet2!$E$2:$I$222,5,FALSE)</f>
        <v>Daily ~ 5am-12am</v>
      </c>
      <c r="AM2214" t="s">
        <v>4</v>
      </c>
      <c r="AN2214" t="s">
        <v>78</v>
      </c>
      <c r="AP2214" t="e">
        <f>VLOOKUP(AO2214,[1]Sheet2!$E$2:$I$222,3,FALSE)</f>
        <v>#N/A</v>
      </c>
      <c r="AQ2214" t="e">
        <f>VLOOKUP(AO2214,[1]Sheet2!$E$2:$I$222,4,FALSE)</f>
        <v>#N/A</v>
      </c>
      <c r="AR2214" t="e">
        <f>VLOOKUP(AO2214,[1]Sheet2!$E$2:$I$222,5,FALSE)</f>
        <v>#N/A</v>
      </c>
      <c r="AW2214" t="e">
        <f>VLOOKUP(AV2214,[1]Sheet2!$E$2:$I$222,3,FALSE)</f>
        <v>#N/A</v>
      </c>
      <c r="AX2214" t="e">
        <f>VLOOKUP(AV2214,[1]Sheet2!$E$2:$I$222,4,FALSE)</f>
        <v>#N/A</v>
      </c>
      <c r="AY2214" t="e">
        <f>VLOOKUP(AV2214,[1]Sheet2!$E$2:$I$222,5,FALSE)</f>
        <v>#N/A</v>
      </c>
      <c r="BD2214" t="e">
        <f>VLOOKUP(BC2214,[1]Sheet2!$E$2:$I$222,3,FALSE)</f>
        <v>#N/A</v>
      </c>
      <c r="BE2214" t="e">
        <f>VLOOKUP(BC2214,[1]Sheet2!$E$2:$I$222,4,FALSE)</f>
        <v>#N/A</v>
      </c>
      <c r="BF2214" t="e">
        <f>VLOOKUP(BC2214,[1]Sheet2!$E$2:$I$222,5,FALSE)</f>
        <v>#N/A</v>
      </c>
      <c r="BK2214" t="e">
        <f>VLOOKUP(BJ2214,[1]Sheet2!$E$2:$I$222,3,FALSE)</f>
        <v>#N/A</v>
      </c>
      <c r="BL2214" t="e">
        <f>VLOOKUP(BJ2214,[1]Sheet2!$E$2:$I$222,4,FALSE)</f>
        <v>#N/A</v>
      </c>
      <c r="BM2214" t="e">
        <f>VLOOKUP(BJ2214,[1]Sheet2!$E$2:$I$222,5,FALSE)</f>
        <v>#N/A</v>
      </c>
      <c r="BR2214" t="e">
        <f>VLOOKUP(BQ2214,[1]Sheet2!$E$2:$I$222,3,FALSE)</f>
        <v>#N/A</v>
      </c>
      <c r="BS2214" t="e">
        <f>VLOOKUP(BQ2214,[1]Sheet2!$E$2:$I$222,4,FALSE)</f>
        <v>#N/A</v>
      </c>
      <c r="BT2214" t="e">
        <f>VLOOKUP(BQ2214,[1]Sheet2!$E$2:$I$222,5,FALSE)</f>
        <v>#N/A</v>
      </c>
      <c r="BY2214" t="e">
        <f>VLOOKUP(BX2214,[1]Sheet2!$E$2:$I$222,3,FALSE)</f>
        <v>#N/A</v>
      </c>
      <c r="BZ2214" t="e">
        <f>VLOOKUP(BX2214,[1]Sheet2!$E$2:$I$222,4,FALSE)</f>
        <v>#N/A</v>
      </c>
      <c r="CA2214" t="e">
        <f>VLOOKUP(BX2214,[1]Sheet2!$E$2:$I$222,5,FALSE)</f>
        <v>#N/A</v>
      </c>
      <c r="CF2214" t="e">
        <f>VLOOKUP(CE2214,[1]Sheet2!$E$2:$I$222,3,FALSE)</f>
        <v>#N/A</v>
      </c>
      <c r="CG2214" t="e">
        <f>VLOOKUP(CE2214,[1]Sheet2!$E$2:$I$222,4,FALSE)</f>
        <v>#N/A</v>
      </c>
      <c r="CH2214" t="e">
        <f>VLOOKUP(CE2214,[1]Sheet2!$E$2:$I$222,5,FALSE)</f>
        <v>#N/A</v>
      </c>
      <c r="CM2214" t="e">
        <f>VLOOKUP(CL2214,[1]Sheet2!$E$2:$I$222,3,FALSE)</f>
        <v>#N/A</v>
      </c>
      <c r="CN2214" t="e">
        <f>VLOOKUP(CL2214,[1]Sheet2!$E$2:$I$222,4,FALSE)</f>
        <v>#N/A</v>
      </c>
      <c r="CO2214" t="e">
        <f>VLOOKUP(CL2214,[1]Sheet2!$E$2:$I$222,5,FALSE)</f>
        <v>#N/A</v>
      </c>
    </row>
    <row r="2215" spans="1:93" x14ac:dyDescent="0.25">
      <c r="A2215">
        <v>2304</v>
      </c>
      <c r="C2215">
        <v>15794</v>
      </c>
      <c r="D2215">
        <v>5794</v>
      </c>
      <c r="E2215">
        <v>37.723436999999997</v>
      </c>
      <c r="F2215">
        <v>-122.45388699999999</v>
      </c>
      <c r="G2215" t="s">
        <v>5110</v>
      </c>
      <c r="H2215" t="s">
        <v>5111</v>
      </c>
      <c r="I2215" t="s">
        <v>727</v>
      </c>
      <c r="J2215" t="s">
        <v>1008</v>
      </c>
      <c r="K2215" t="s">
        <v>887</v>
      </c>
      <c r="Q2215" t="s">
        <v>672</v>
      </c>
      <c r="R2215">
        <v>508</v>
      </c>
      <c r="S2215" t="s">
        <v>5112</v>
      </c>
      <c r="W2215" t="s">
        <v>674</v>
      </c>
      <c r="X2215">
        <f t="shared" si="34"/>
        <v>4</v>
      </c>
      <c r="Y2215" t="s">
        <v>69</v>
      </c>
      <c r="Z2215" t="s">
        <v>77</v>
      </c>
      <c r="AA2215" t="s">
        <v>159</v>
      </c>
      <c r="AB2215" t="str">
        <f>VLOOKUP($AA2215,Sheet2!$E$2:$I$222,3,FALSE)</f>
        <v>To Downtown</v>
      </c>
      <c r="AC2215" t="str">
        <f>VLOOKUP($AA2215,Sheet2!$E$2:$I$222,4,FALSE)</f>
        <v>Embarcadero Station</v>
      </c>
      <c r="AD2215" t="str">
        <f>VLOOKUP($AA2215,Sheet2!$E$2:$I$222,5,FALSE)</f>
        <v>Daily ~ 5am-12:30am</v>
      </c>
      <c r="AF2215" t="s">
        <v>72</v>
      </c>
      <c r="AG2215" t="s">
        <v>77</v>
      </c>
      <c r="AH2215" t="s">
        <v>174</v>
      </c>
      <c r="AI2215" t="str">
        <f>VLOOKUP(AH2215,[1]Sheet2!$E$2:$I$222,3,FALSE)</f>
        <v>To Visitacion Valley</v>
      </c>
      <c r="AJ2215" t="str">
        <f>VLOOKUP(AH2215,[1]Sheet2!$E$2:$I$222,4,FALSE)</f>
        <v>Bayshore &amp; Sunnydale</v>
      </c>
      <c r="AK2215" t="str">
        <f>VLOOKUP(AH2215,[1]Sheet2!$E$2:$I$222,5,FALSE)</f>
        <v>Daily ~ 5am-12am</v>
      </c>
      <c r="AM2215" t="s">
        <v>6</v>
      </c>
      <c r="AN2215" t="s">
        <v>78</v>
      </c>
      <c r="AP2215" t="e">
        <f>VLOOKUP(AO2215,[1]Sheet2!$E$2:$I$222,3,FALSE)</f>
        <v>#N/A</v>
      </c>
      <c r="AQ2215" t="e">
        <f>VLOOKUP(AO2215,[1]Sheet2!$E$2:$I$222,4,FALSE)</f>
        <v>#N/A</v>
      </c>
      <c r="AR2215" t="e">
        <f>VLOOKUP(AO2215,[1]Sheet2!$E$2:$I$222,5,FALSE)</f>
        <v>#N/A</v>
      </c>
      <c r="AT2215" t="s">
        <v>4</v>
      </c>
      <c r="AU2215" t="s">
        <v>79</v>
      </c>
      <c r="AW2215" t="e">
        <f>VLOOKUP(AV2215,[1]Sheet2!$E$2:$I$222,3,FALSE)</f>
        <v>#N/A</v>
      </c>
      <c r="AX2215" t="e">
        <f>VLOOKUP(AV2215,[1]Sheet2!$E$2:$I$222,4,FALSE)</f>
        <v>#N/A</v>
      </c>
      <c r="AY2215" t="e">
        <f>VLOOKUP(AV2215,[1]Sheet2!$E$2:$I$222,5,FALSE)</f>
        <v>#N/A</v>
      </c>
      <c r="BD2215" t="e">
        <f>VLOOKUP(BC2215,[1]Sheet2!$E$2:$I$222,3,FALSE)</f>
        <v>#N/A</v>
      </c>
      <c r="BE2215" t="e">
        <f>VLOOKUP(BC2215,[1]Sheet2!$E$2:$I$222,4,FALSE)</f>
        <v>#N/A</v>
      </c>
      <c r="BF2215" t="e">
        <f>VLOOKUP(BC2215,[1]Sheet2!$E$2:$I$222,5,FALSE)</f>
        <v>#N/A</v>
      </c>
      <c r="BK2215" t="e">
        <f>VLOOKUP(BJ2215,[1]Sheet2!$E$2:$I$222,3,FALSE)</f>
        <v>#N/A</v>
      </c>
      <c r="BL2215" t="e">
        <f>VLOOKUP(BJ2215,[1]Sheet2!$E$2:$I$222,4,FALSE)</f>
        <v>#N/A</v>
      </c>
      <c r="BM2215" t="e">
        <f>VLOOKUP(BJ2215,[1]Sheet2!$E$2:$I$222,5,FALSE)</f>
        <v>#N/A</v>
      </c>
      <c r="BR2215" t="e">
        <f>VLOOKUP(BQ2215,[1]Sheet2!$E$2:$I$222,3,FALSE)</f>
        <v>#N/A</v>
      </c>
      <c r="BS2215" t="e">
        <f>VLOOKUP(BQ2215,[1]Sheet2!$E$2:$I$222,4,FALSE)</f>
        <v>#N/A</v>
      </c>
      <c r="BT2215" t="e">
        <f>VLOOKUP(BQ2215,[1]Sheet2!$E$2:$I$222,5,FALSE)</f>
        <v>#N/A</v>
      </c>
      <c r="BY2215" t="e">
        <f>VLOOKUP(BX2215,[1]Sheet2!$E$2:$I$222,3,FALSE)</f>
        <v>#N/A</v>
      </c>
      <c r="BZ2215" t="e">
        <f>VLOOKUP(BX2215,[1]Sheet2!$E$2:$I$222,4,FALSE)</f>
        <v>#N/A</v>
      </c>
      <c r="CA2215" t="e">
        <f>VLOOKUP(BX2215,[1]Sheet2!$E$2:$I$222,5,FALSE)</f>
        <v>#N/A</v>
      </c>
      <c r="CF2215" t="e">
        <f>VLOOKUP(CE2215,[1]Sheet2!$E$2:$I$222,3,FALSE)</f>
        <v>#N/A</v>
      </c>
      <c r="CG2215" t="e">
        <f>VLOOKUP(CE2215,[1]Sheet2!$E$2:$I$222,4,FALSE)</f>
        <v>#N/A</v>
      </c>
      <c r="CH2215" t="e">
        <f>VLOOKUP(CE2215,[1]Sheet2!$E$2:$I$222,5,FALSE)</f>
        <v>#N/A</v>
      </c>
      <c r="CM2215" t="e">
        <f>VLOOKUP(CL2215,[1]Sheet2!$E$2:$I$222,3,FALSE)</f>
        <v>#N/A</v>
      </c>
      <c r="CN2215" t="e">
        <f>VLOOKUP(CL2215,[1]Sheet2!$E$2:$I$222,4,FALSE)</f>
        <v>#N/A</v>
      </c>
      <c r="CO2215" t="e">
        <f>VLOOKUP(CL2215,[1]Sheet2!$E$2:$I$222,5,FALSE)</f>
        <v>#N/A</v>
      </c>
    </row>
    <row r="2216" spans="1:93" x14ac:dyDescent="0.25">
      <c r="A2216">
        <v>2305</v>
      </c>
      <c r="C2216">
        <v>15795</v>
      </c>
      <c r="D2216">
        <v>5795</v>
      </c>
      <c r="E2216">
        <v>37.723390000000002</v>
      </c>
      <c r="F2216">
        <v>-122.45424</v>
      </c>
      <c r="G2216" t="s">
        <v>5110</v>
      </c>
      <c r="H2216" t="s">
        <v>5111</v>
      </c>
      <c r="I2216" t="s">
        <v>729</v>
      </c>
      <c r="J2216" t="s">
        <v>687</v>
      </c>
      <c r="M2216" t="s">
        <v>671</v>
      </c>
      <c r="Q2216" t="s">
        <v>672</v>
      </c>
      <c r="R2216">
        <v>1628</v>
      </c>
      <c r="S2216" t="s">
        <v>5113</v>
      </c>
      <c r="W2216" t="s">
        <v>674</v>
      </c>
      <c r="X2216">
        <f t="shared" si="34"/>
        <v>4</v>
      </c>
      <c r="Y2216" t="s">
        <v>69</v>
      </c>
      <c r="Z2216" t="s">
        <v>80</v>
      </c>
      <c r="AA2216" t="s">
        <v>163</v>
      </c>
      <c r="AB2216" t="str">
        <f>VLOOKUP($AA2216,Sheet2!$E$2:$I$222,3,FALSE)</f>
        <v>To Balboa Park Station (BART)</v>
      </c>
      <c r="AC2216" t="str">
        <f>VLOOKUP($AA2216,Sheet2!$E$2:$I$222,4,FALSE)</f>
        <v>Ocean &amp; San Jose</v>
      </c>
      <c r="AD2216" t="str">
        <f>VLOOKUP($AA2216,Sheet2!$E$2:$I$222,5,FALSE)</f>
        <v>Daily ~ 5am-12:30am</v>
      </c>
      <c r="AF2216" t="s">
        <v>72</v>
      </c>
      <c r="AG2216" t="s">
        <v>80</v>
      </c>
      <c r="AH2216" t="s">
        <v>170</v>
      </c>
      <c r="AI2216" t="str">
        <f>VLOOKUP(AH2216,[1]Sheet2!$E$2:$I$222,3,FALSE)</f>
        <v>To Downtown</v>
      </c>
      <c r="AJ2216" t="str">
        <f>VLOOKUP(AH2216,[1]Sheet2!$E$2:$I$222,4,FALSE)</f>
        <v>Embarcadero Station</v>
      </c>
      <c r="AK2216" t="str">
        <f>VLOOKUP(AH2216,[1]Sheet2!$E$2:$I$222,5,FALSE)</f>
        <v>Daily ~ 5am-12am</v>
      </c>
      <c r="AM2216" t="s">
        <v>6</v>
      </c>
      <c r="AN2216" t="s">
        <v>79</v>
      </c>
      <c r="AP2216" t="e">
        <f>VLOOKUP(AO2216,[1]Sheet2!$E$2:$I$222,3,FALSE)</f>
        <v>#N/A</v>
      </c>
      <c r="AQ2216" t="e">
        <f>VLOOKUP(AO2216,[1]Sheet2!$E$2:$I$222,4,FALSE)</f>
        <v>#N/A</v>
      </c>
      <c r="AR2216" t="e">
        <f>VLOOKUP(AO2216,[1]Sheet2!$E$2:$I$222,5,FALSE)</f>
        <v>#N/A</v>
      </c>
      <c r="AT2216" t="s">
        <v>4</v>
      </c>
      <c r="AU2216" t="s">
        <v>78</v>
      </c>
      <c r="AW2216" t="e">
        <f>VLOOKUP(AV2216,[1]Sheet2!$E$2:$I$222,3,FALSE)</f>
        <v>#N/A</v>
      </c>
      <c r="AX2216" t="e">
        <f>VLOOKUP(AV2216,[1]Sheet2!$E$2:$I$222,4,FALSE)</f>
        <v>#N/A</v>
      </c>
      <c r="AY2216" t="e">
        <f>VLOOKUP(AV2216,[1]Sheet2!$E$2:$I$222,5,FALSE)</f>
        <v>#N/A</v>
      </c>
      <c r="BD2216" t="e">
        <f>VLOOKUP(BC2216,[1]Sheet2!$E$2:$I$222,3,FALSE)</f>
        <v>#N/A</v>
      </c>
      <c r="BE2216" t="e">
        <f>VLOOKUP(BC2216,[1]Sheet2!$E$2:$I$222,4,FALSE)</f>
        <v>#N/A</v>
      </c>
      <c r="BF2216" t="e">
        <f>VLOOKUP(BC2216,[1]Sheet2!$E$2:$I$222,5,FALSE)</f>
        <v>#N/A</v>
      </c>
      <c r="BK2216" t="e">
        <f>VLOOKUP(BJ2216,[1]Sheet2!$E$2:$I$222,3,FALSE)</f>
        <v>#N/A</v>
      </c>
      <c r="BL2216" t="e">
        <f>VLOOKUP(BJ2216,[1]Sheet2!$E$2:$I$222,4,FALSE)</f>
        <v>#N/A</v>
      </c>
      <c r="BM2216" t="e">
        <f>VLOOKUP(BJ2216,[1]Sheet2!$E$2:$I$222,5,FALSE)</f>
        <v>#N/A</v>
      </c>
      <c r="BR2216" t="e">
        <f>VLOOKUP(BQ2216,[1]Sheet2!$E$2:$I$222,3,FALSE)</f>
        <v>#N/A</v>
      </c>
      <c r="BS2216" t="e">
        <f>VLOOKUP(BQ2216,[1]Sheet2!$E$2:$I$222,4,FALSE)</f>
        <v>#N/A</v>
      </c>
      <c r="BT2216" t="e">
        <f>VLOOKUP(BQ2216,[1]Sheet2!$E$2:$I$222,5,FALSE)</f>
        <v>#N/A</v>
      </c>
      <c r="BY2216" t="e">
        <f>VLOOKUP(BX2216,[1]Sheet2!$E$2:$I$222,3,FALSE)</f>
        <v>#N/A</v>
      </c>
      <c r="BZ2216" t="e">
        <f>VLOOKUP(BX2216,[1]Sheet2!$E$2:$I$222,4,FALSE)</f>
        <v>#N/A</v>
      </c>
      <c r="CA2216" t="e">
        <f>VLOOKUP(BX2216,[1]Sheet2!$E$2:$I$222,5,FALSE)</f>
        <v>#N/A</v>
      </c>
      <c r="CF2216" t="e">
        <f>VLOOKUP(CE2216,[1]Sheet2!$E$2:$I$222,3,FALSE)</f>
        <v>#N/A</v>
      </c>
      <c r="CG2216" t="e">
        <f>VLOOKUP(CE2216,[1]Sheet2!$E$2:$I$222,4,FALSE)</f>
        <v>#N/A</v>
      </c>
      <c r="CH2216" t="e">
        <f>VLOOKUP(CE2216,[1]Sheet2!$E$2:$I$222,5,FALSE)</f>
        <v>#N/A</v>
      </c>
      <c r="CM2216" t="e">
        <f>VLOOKUP(CL2216,[1]Sheet2!$E$2:$I$222,3,FALSE)</f>
        <v>#N/A</v>
      </c>
      <c r="CN2216" t="e">
        <f>VLOOKUP(CL2216,[1]Sheet2!$E$2:$I$222,4,FALSE)</f>
        <v>#N/A</v>
      </c>
      <c r="CO2216" t="e">
        <f>VLOOKUP(CL2216,[1]Sheet2!$E$2:$I$222,5,FALSE)</f>
        <v>#N/A</v>
      </c>
    </row>
    <row r="2217" spans="1:93" x14ac:dyDescent="0.25">
      <c r="A2217">
        <v>2306</v>
      </c>
      <c r="C2217">
        <v>15796</v>
      </c>
      <c r="D2217">
        <v>5796</v>
      </c>
      <c r="E2217">
        <v>37.72392</v>
      </c>
      <c r="F2217">
        <v>-122.43576</v>
      </c>
      <c r="G2217" t="s">
        <v>5114</v>
      </c>
      <c r="H2217" t="s">
        <v>5115</v>
      </c>
      <c r="I2217" t="s">
        <v>762</v>
      </c>
      <c r="J2217" t="s">
        <v>728</v>
      </c>
      <c r="M2217" t="s">
        <v>671</v>
      </c>
      <c r="Q2217" t="s">
        <v>672</v>
      </c>
      <c r="S2217" t="s">
        <v>5116</v>
      </c>
      <c r="X2217">
        <f t="shared" si="34"/>
        <v>1</v>
      </c>
      <c r="Y2217" t="s">
        <v>71</v>
      </c>
      <c r="Z2217" t="s">
        <v>80</v>
      </c>
      <c r="AA2217" t="s">
        <v>165</v>
      </c>
      <c r="AB2217" t="str">
        <f>VLOOKUP($AA2217,Sheet2!$E$2:$I$222,3,FALSE)</f>
        <v>To City College</v>
      </c>
      <c r="AC2217" t="str">
        <f>VLOOKUP($AA2217,Sheet2!$E$2:$I$222,4,FALSE)</f>
        <v>Ocean &amp; Phelan</v>
      </c>
      <c r="AD2217" t="str">
        <f>VLOOKUP($AA2217,Sheet2!$E$2:$I$222,5,FALSE)</f>
        <v>Daily ~ 5:30am-12am</v>
      </c>
      <c r="AI2217" t="e">
        <f>VLOOKUP(AH2217,[1]Sheet2!$E$2:$I$222,3,FALSE)</f>
        <v>#N/A</v>
      </c>
      <c r="AJ2217" t="e">
        <f>VLOOKUP(AH2217,[1]Sheet2!$E$2:$I$222,4,FALSE)</f>
        <v>#N/A</v>
      </c>
      <c r="AK2217" t="e">
        <f>VLOOKUP(AH2217,[1]Sheet2!$E$2:$I$222,5,FALSE)</f>
        <v>#N/A</v>
      </c>
      <c r="AP2217" t="e">
        <f>VLOOKUP(AO2217,[1]Sheet2!$E$2:$I$222,3,FALSE)</f>
        <v>#N/A</v>
      </c>
      <c r="AQ2217" t="e">
        <f>VLOOKUP(AO2217,[1]Sheet2!$E$2:$I$222,4,FALSE)</f>
        <v>#N/A</v>
      </c>
      <c r="AR2217" t="e">
        <f>VLOOKUP(AO2217,[1]Sheet2!$E$2:$I$222,5,FALSE)</f>
        <v>#N/A</v>
      </c>
      <c r="AW2217" t="e">
        <f>VLOOKUP(AV2217,[1]Sheet2!$E$2:$I$222,3,FALSE)</f>
        <v>#N/A</v>
      </c>
      <c r="AX2217" t="e">
        <f>VLOOKUP(AV2217,[1]Sheet2!$E$2:$I$222,4,FALSE)</f>
        <v>#N/A</v>
      </c>
      <c r="AY2217" t="e">
        <f>VLOOKUP(AV2217,[1]Sheet2!$E$2:$I$222,5,FALSE)</f>
        <v>#N/A</v>
      </c>
      <c r="BD2217" t="e">
        <f>VLOOKUP(BC2217,[1]Sheet2!$E$2:$I$222,3,FALSE)</f>
        <v>#N/A</v>
      </c>
      <c r="BE2217" t="e">
        <f>VLOOKUP(BC2217,[1]Sheet2!$E$2:$I$222,4,FALSE)</f>
        <v>#N/A</v>
      </c>
      <c r="BF2217" t="e">
        <f>VLOOKUP(BC2217,[1]Sheet2!$E$2:$I$222,5,FALSE)</f>
        <v>#N/A</v>
      </c>
      <c r="BK2217" t="e">
        <f>VLOOKUP(BJ2217,[1]Sheet2!$E$2:$I$222,3,FALSE)</f>
        <v>#N/A</v>
      </c>
      <c r="BL2217" t="e">
        <f>VLOOKUP(BJ2217,[1]Sheet2!$E$2:$I$222,4,FALSE)</f>
        <v>#N/A</v>
      </c>
      <c r="BM2217" t="e">
        <f>VLOOKUP(BJ2217,[1]Sheet2!$E$2:$I$222,5,FALSE)</f>
        <v>#N/A</v>
      </c>
      <c r="BR2217" t="e">
        <f>VLOOKUP(BQ2217,[1]Sheet2!$E$2:$I$222,3,FALSE)</f>
        <v>#N/A</v>
      </c>
      <c r="BS2217" t="e">
        <f>VLOOKUP(BQ2217,[1]Sheet2!$E$2:$I$222,4,FALSE)</f>
        <v>#N/A</v>
      </c>
      <c r="BT2217" t="e">
        <f>VLOOKUP(BQ2217,[1]Sheet2!$E$2:$I$222,5,FALSE)</f>
        <v>#N/A</v>
      </c>
      <c r="BY2217" t="e">
        <f>VLOOKUP(BX2217,[1]Sheet2!$E$2:$I$222,3,FALSE)</f>
        <v>#N/A</v>
      </c>
      <c r="BZ2217" t="e">
        <f>VLOOKUP(BX2217,[1]Sheet2!$E$2:$I$222,4,FALSE)</f>
        <v>#N/A</v>
      </c>
      <c r="CA2217" t="e">
        <f>VLOOKUP(BX2217,[1]Sheet2!$E$2:$I$222,5,FALSE)</f>
        <v>#N/A</v>
      </c>
      <c r="CF2217" t="e">
        <f>VLOOKUP(CE2217,[1]Sheet2!$E$2:$I$222,3,FALSE)</f>
        <v>#N/A</v>
      </c>
      <c r="CG2217" t="e">
        <f>VLOOKUP(CE2217,[1]Sheet2!$E$2:$I$222,4,FALSE)</f>
        <v>#N/A</v>
      </c>
      <c r="CH2217" t="e">
        <f>VLOOKUP(CE2217,[1]Sheet2!$E$2:$I$222,5,FALSE)</f>
        <v>#N/A</v>
      </c>
      <c r="CM2217" t="e">
        <f>VLOOKUP(CL2217,[1]Sheet2!$E$2:$I$222,3,FALSE)</f>
        <v>#N/A</v>
      </c>
      <c r="CN2217" t="e">
        <f>VLOOKUP(CL2217,[1]Sheet2!$E$2:$I$222,4,FALSE)</f>
        <v>#N/A</v>
      </c>
      <c r="CO2217" t="e">
        <f>VLOOKUP(CL2217,[1]Sheet2!$E$2:$I$222,5,FALSE)</f>
        <v>#N/A</v>
      </c>
    </row>
    <row r="2218" spans="1:93" x14ac:dyDescent="0.25">
      <c r="A2218">
        <v>2307</v>
      </c>
      <c r="C2218">
        <v>15797</v>
      </c>
      <c r="D2218">
        <v>5797</v>
      </c>
      <c r="E2218">
        <v>37.724311</v>
      </c>
      <c r="F2218">
        <v>-122.458018</v>
      </c>
      <c r="G2218" t="s">
        <v>5117</v>
      </c>
      <c r="H2218" t="s">
        <v>5118</v>
      </c>
      <c r="I2218" t="s">
        <v>727</v>
      </c>
      <c r="J2218" t="s">
        <v>1008</v>
      </c>
      <c r="K2218" t="s">
        <v>887</v>
      </c>
      <c r="Q2218" t="s">
        <v>5095</v>
      </c>
      <c r="S2218" t="s">
        <v>5076</v>
      </c>
      <c r="W2218" t="s">
        <v>674</v>
      </c>
      <c r="X2218">
        <f t="shared" si="34"/>
        <v>3</v>
      </c>
      <c r="Y2218" t="s">
        <v>69</v>
      </c>
      <c r="Z2218" t="s">
        <v>77</v>
      </c>
      <c r="AA2218" t="s">
        <v>159</v>
      </c>
      <c r="AB2218" t="str">
        <f>VLOOKUP($AA2218,Sheet2!$E$2:$I$222,3,FALSE)</f>
        <v>To Downtown</v>
      </c>
      <c r="AC2218" t="str">
        <f>VLOOKUP($AA2218,Sheet2!$E$2:$I$222,4,FALSE)</f>
        <v>Embarcadero Station</v>
      </c>
      <c r="AD2218" t="str">
        <f>VLOOKUP($AA2218,Sheet2!$E$2:$I$222,5,FALSE)</f>
        <v>Daily ~ 5am-12:30am</v>
      </c>
      <c r="AF2218" t="s">
        <v>72</v>
      </c>
      <c r="AG2218" t="s">
        <v>77</v>
      </c>
      <c r="AH2218" t="s">
        <v>174</v>
      </c>
      <c r="AI2218" t="str">
        <f>VLOOKUP(AH2218,[1]Sheet2!$E$2:$I$222,3,FALSE)</f>
        <v>To Visitacion Valley</v>
      </c>
      <c r="AJ2218" t="str">
        <f>VLOOKUP(AH2218,[1]Sheet2!$E$2:$I$222,4,FALSE)</f>
        <v>Bayshore &amp; Sunnydale</v>
      </c>
      <c r="AK2218" t="str">
        <f>VLOOKUP(AH2218,[1]Sheet2!$E$2:$I$222,5,FALSE)</f>
        <v>Daily ~ 5am-12am</v>
      </c>
      <c r="AM2218" t="s">
        <v>4</v>
      </c>
      <c r="AN2218" t="s">
        <v>79</v>
      </c>
      <c r="AP2218" t="e">
        <f>VLOOKUP(AO2218,[1]Sheet2!$E$2:$I$222,3,FALSE)</f>
        <v>#N/A</v>
      </c>
      <c r="AQ2218" t="e">
        <f>VLOOKUP(AO2218,[1]Sheet2!$E$2:$I$222,4,FALSE)</f>
        <v>#N/A</v>
      </c>
      <c r="AR2218" t="e">
        <f>VLOOKUP(AO2218,[1]Sheet2!$E$2:$I$222,5,FALSE)</f>
        <v>#N/A</v>
      </c>
      <c r="AW2218" t="e">
        <f>VLOOKUP(AV2218,[1]Sheet2!$E$2:$I$222,3,FALSE)</f>
        <v>#N/A</v>
      </c>
      <c r="AX2218" t="e">
        <f>VLOOKUP(AV2218,[1]Sheet2!$E$2:$I$222,4,FALSE)</f>
        <v>#N/A</v>
      </c>
      <c r="AY2218" t="e">
        <f>VLOOKUP(AV2218,[1]Sheet2!$E$2:$I$222,5,FALSE)</f>
        <v>#N/A</v>
      </c>
      <c r="BD2218" t="e">
        <f>VLOOKUP(BC2218,[1]Sheet2!$E$2:$I$222,3,FALSE)</f>
        <v>#N/A</v>
      </c>
      <c r="BE2218" t="e">
        <f>VLOOKUP(BC2218,[1]Sheet2!$E$2:$I$222,4,FALSE)</f>
        <v>#N/A</v>
      </c>
      <c r="BF2218" t="e">
        <f>VLOOKUP(BC2218,[1]Sheet2!$E$2:$I$222,5,FALSE)</f>
        <v>#N/A</v>
      </c>
      <c r="BK2218" t="e">
        <f>VLOOKUP(BJ2218,[1]Sheet2!$E$2:$I$222,3,FALSE)</f>
        <v>#N/A</v>
      </c>
      <c r="BL2218" t="e">
        <f>VLOOKUP(BJ2218,[1]Sheet2!$E$2:$I$222,4,FALSE)</f>
        <v>#N/A</v>
      </c>
      <c r="BM2218" t="e">
        <f>VLOOKUP(BJ2218,[1]Sheet2!$E$2:$I$222,5,FALSE)</f>
        <v>#N/A</v>
      </c>
      <c r="BR2218" t="e">
        <f>VLOOKUP(BQ2218,[1]Sheet2!$E$2:$I$222,3,FALSE)</f>
        <v>#N/A</v>
      </c>
      <c r="BS2218" t="e">
        <f>VLOOKUP(BQ2218,[1]Sheet2!$E$2:$I$222,4,FALSE)</f>
        <v>#N/A</v>
      </c>
      <c r="BT2218" t="e">
        <f>VLOOKUP(BQ2218,[1]Sheet2!$E$2:$I$222,5,FALSE)</f>
        <v>#N/A</v>
      </c>
      <c r="BY2218" t="e">
        <f>VLOOKUP(BX2218,[1]Sheet2!$E$2:$I$222,3,FALSE)</f>
        <v>#N/A</v>
      </c>
      <c r="BZ2218" t="e">
        <f>VLOOKUP(BX2218,[1]Sheet2!$E$2:$I$222,4,FALSE)</f>
        <v>#N/A</v>
      </c>
      <c r="CA2218" t="e">
        <f>VLOOKUP(BX2218,[1]Sheet2!$E$2:$I$222,5,FALSE)</f>
        <v>#N/A</v>
      </c>
      <c r="CF2218" t="e">
        <f>VLOOKUP(CE2218,[1]Sheet2!$E$2:$I$222,3,FALSE)</f>
        <v>#N/A</v>
      </c>
      <c r="CG2218" t="e">
        <f>VLOOKUP(CE2218,[1]Sheet2!$E$2:$I$222,4,FALSE)</f>
        <v>#N/A</v>
      </c>
      <c r="CH2218" t="e">
        <f>VLOOKUP(CE2218,[1]Sheet2!$E$2:$I$222,5,FALSE)</f>
        <v>#N/A</v>
      </c>
      <c r="CM2218" t="e">
        <f>VLOOKUP(CL2218,[1]Sheet2!$E$2:$I$222,3,FALSE)</f>
        <v>#N/A</v>
      </c>
      <c r="CN2218" t="e">
        <f>VLOOKUP(CL2218,[1]Sheet2!$E$2:$I$222,4,FALSE)</f>
        <v>#N/A</v>
      </c>
      <c r="CO2218" t="e">
        <f>VLOOKUP(CL2218,[1]Sheet2!$E$2:$I$222,5,FALSE)</f>
        <v>#N/A</v>
      </c>
    </row>
    <row r="2219" spans="1:93" x14ac:dyDescent="0.25">
      <c r="A2219">
        <v>2308</v>
      </c>
      <c r="C2219">
        <v>15798</v>
      </c>
      <c r="D2219">
        <v>5798</v>
      </c>
      <c r="E2219">
        <v>37.724310000000003</v>
      </c>
      <c r="F2219">
        <v>-122.458349</v>
      </c>
      <c r="G2219" t="s">
        <v>5117</v>
      </c>
      <c r="H2219" t="s">
        <v>5118</v>
      </c>
      <c r="I2219" t="s">
        <v>729</v>
      </c>
      <c r="J2219" t="s">
        <v>1008</v>
      </c>
      <c r="K2219" t="s">
        <v>887</v>
      </c>
      <c r="Q2219" t="s">
        <v>5095</v>
      </c>
      <c r="S2219" t="s">
        <v>5077</v>
      </c>
      <c r="W2219" t="s">
        <v>674</v>
      </c>
      <c r="X2219">
        <f t="shared" si="34"/>
        <v>3</v>
      </c>
      <c r="Y2219" t="s">
        <v>69</v>
      </c>
      <c r="Z2219" t="s">
        <v>80</v>
      </c>
      <c r="AA2219" t="s">
        <v>163</v>
      </c>
      <c r="AB2219" t="str">
        <f>VLOOKUP($AA2219,Sheet2!$E$2:$I$222,3,FALSE)</f>
        <v>To Balboa Park Station (BART)</v>
      </c>
      <c r="AC2219" t="str">
        <f>VLOOKUP($AA2219,Sheet2!$E$2:$I$222,4,FALSE)</f>
        <v>Ocean &amp; San Jose</v>
      </c>
      <c r="AD2219" t="str">
        <f>VLOOKUP($AA2219,Sheet2!$E$2:$I$222,5,FALSE)</f>
        <v>Daily ~ 5am-12:30am</v>
      </c>
      <c r="AF2219" t="s">
        <v>72</v>
      </c>
      <c r="AG2219" t="s">
        <v>80</v>
      </c>
      <c r="AH2219" t="s">
        <v>170</v>
      </c>
      <c r="AI2219" t="str">
        <f>VLOOKUP(AH2219,[1]Sheet2!$E$2:$I$222,3,FALSE)</f>
        <v>To Downtown</v>
      </c>
      <c r="AJ2219" t="str">
        <f>VLOOKUP(AH2219,[1]Sheet2!$E$2:$I$222,4,FALSE)</f>
        <v>Embarcadero Station</v>
      </c>
      <c r="AK2219" t="str">
        <f>VLOOKUP(AH2219,[1]Sheet2!$E$2:$I$222,5,FALSE)</f>
        <v>Daily ~ 5am-12am</v>
      </c>
      <c r="AM2219" t="s">
        <v>4</v>
      </c>
      <c r="AN2219" t="s">
        <v>78</v>
      </c>
      <c r="AP2219" t="e">
        <f>VLOOKUP(AO2219,[1]Sheet2!$E$2:$I$222,3,FALSE)</f>
        <v>#N/A</v>
      </c>
      <c r="AQ2219" t="e">
        <f>VLOOKUP(AO2219,[1]Sheet2!$E$2:$I$222,4,FALSE)</f>
        <v>#N/A</v>
      </c>
      <c r="AR2219" t="e">
        <f>VLOOKUP(AO2219,[1]Sheet2!$E$2:$I$222,5,FALSE)</f>
        <v>#N/A</v>
      </c>
      <c r="AW2219" t="e">
        <f>VLOOKUP(AV2219,[1]Sheet2!$E$2:$I$222,3,FALSE)</f>
        <v>#N/A</v>
      </c>
      <c r="AX2219" t="e">
        <f>VLOOKUP(AV2219,[1]Sheet2!$E$2:$I$222,4,FALSE)</f>
        <v>#N/A</v>
      </c>
      <c r="AY2219" t="e">
        <f>VLOOKUP(AV2219,[1]Sheet2!$E$2:$I$222,5,FALSE)</f>
        <v>#N/A</v>
      </c>
      <c r="BD2219" t="e">
        <f>VLOOKUP(BC2219,[1]Sheet2!$E$2:$I$222,3,FALSE)</f>
        <v>#N/A</v>
      </c>
      <c r="BE2219" t="e">
        <f>VLOOKUP(BC2219,[1]Sheet2!$E$2:$I$222,4,FALSE)</f>
        <v>#N/A</v>
      </c>
      <c r="BF2219" t="e">
        <f>VLOOKUP(BC2219,[1]Sheet2!$E$2:$I$222,5,FALSE)</f>
        <v>#N/A</v>
      </c>
      <c r="BK2219" t="e">
        <f>VLOOKUP(BJ2219,[1]Sheet2!$E$2:$I$222,3,FALSE)</f>
        <v>#N/A</v>
      </c>
      <c r="BL2219" t="e">
        <f>VLOOKUP(BJ2219,[1]Sheet2!$E$2:$I$222,4,FALSE)</f>
        <v>#N/A</v>
      </c>
      <c r="BM2219" t="e">
        <f>VLOOKUP(BJ2219,[1]Sheet2!$E$2:$I$222,5,FALSE)</f>
        <v>#N/A</v>
      </c>
      <c r="BR2219" t="e">
        <f>VLOOKUP(BQ2219,[1]Sheet2!$E$2:$I$222,3,FALSE)</f>
        <v>#N/A</v>
      </c>
      <c r="BS2219" t="e">
        <f>VLOOKUP(BQ2219,[1]Sheet2!$E$2:$I$222,4,FALSE)</f>
        <v>#N/A</v>
      </c>
      <c r="BT2219" t="e">
        <f>VLOOKUP(BQ2219,[1]Sheet2!$E$2:$I$222,5,FALSE)</f>
        <v>#N/A</v>
      </c>
      <c r="BY2219" t="e">
        <f>VLOOKUP(BX2219,[1]Sheet2!$E$2:$I$222,3,FALSE)</f>
        <v>#N/A</v>
      </c>
      <c r="BZ2219" t="e">
        <f>VLOOKUP(BX2219,[1]Sheet2!$E$2:$I$222,4,FALSE)</f>
        <v>#N/A</v>
      </c>
      <c r="CA2219" t="e">
        <f>VLOOKUP(BX2219,[1]Sheet2!$E$2:$I$222,5,FALSE)</f>
        <v>#N/A</v>
      </c>
      <c r="CF2219" t="e">
        <f>VLOOKUP(CE2219,[1]Sheet2!$E$2:$I$222,3,FALSE)</f>
        <v>#N/A</v>
      </c>
      <c r="CG2219" t="e">
        <f>VLOOKUP(CE2219,[1]Sheet2!$E$2:$I$222,4,FALSE)</f>
        <v>#N/A</v>
      </c>
      <c r="CH2219" t="e">
        <f>VLOOKUP(CE2219,[1]Sheet2!$E$2:$I$222,5,FALSE)</f>
        <v>#N/A</v>
      </c>
      <c r="CM2219" t="e">
        <f>VLOOKUP(CL2219,[1]Sheet2!$E$2:$I$222,3,FALSE)</f>
        <v>#N/A</v>
      </c>
      <c r="CN2219" t="e">
        <f>VLOOKUP(CL2219,[1]Sheet2!$E$2:$I$222,4,FALSE)</f>
        <v>#N/A</v>
      </c>
      <c r="CO2219" t="e">
        <f>VLOOKUP(CL2219,[1]Sheet2!$E$2:$I$222,5,FALSE)</f>
        <v>#N/A</v>
      </c>
    </row>
    <row r="2220" spans="1:93" x14ac:dyDescent="0.25">
      <c r="A2220">
        <v>2309</v>
      </c>
      <c r="C2220">
        <v>15800</v>
      </c>
      <c r="D2220">
        <v>5800</v>
      </c>
      <c r="E2220">
        <v>37.723260000000003</v>
      </c>
      <c r="F2220">
        <v>-122.44123999999999</v>
      </c>
      <c r="G2220" t="s">
        <v>5119</v>
      </c>
      <c r="H2220" t="s">
        <v>5120</v>
      </c>
      <c r="I2220" t="s">
        <v>729</v>
      </c>
      <c r="J2220" t="s">
        <v>669</v>
      </c>
      <c r="K2220" t="s">
        <v>743</v>
      </c>
      <c r="Q2220" t="s">
        <v>672</v>
      </c>
      <c r="S2220" t="s">
        <v>5080</v>
      </c>
      <c r="X2220">
        <f t="shared" si="34"/>
        <v>2</v>
      </c>
      <c r="Y2220" t="s">
        <v>71</v>
      </c>
      <c r="Z2220" t="s">
        <v>77</v>
      </c>
      <c r="AA2220" t="s">
        <v>164</v>
      </c>
      <c r="AB2220" t="str">
        <f>VLOOKUP($AA2220,Sheet2!$E$2:$I$222,3,FALSE)</f>
        <v>To Fort Mason</v>
      </c>
      <c r="AC2220" t="str">
        <f>VLOOKUP($AA2220,Sheet2!$E$2:$I$222,4,FALSE)</f>
        <v>Van Ness &amp; North Pt.</v>
      </c>
      <c r="AD2220" t="str">
        <f>VLOOKUP($AA2220,Sheet2!$E$2:$I$222,5,FALSE)</f>
        <v>Daily ~ 5:30am-12am</v>
      </c>
      <c r="AF2220" t="s">
        <v>6</v>
      </c>
      <c r="AG2220" t="s">
        <v>79</v>
      </c>
      <c r="AI2220" t="e">
        <f>VLOOKUP(AH2220,[1]Sheet2!$E$2:$I$222,3,FALSE)</f>
        <v>#N/A</v>
      </c>
      <c r="AJ2220" t="e">
        <f>VLOOKUP(AH2220,[1]Sheet2!$E$2:$I$222,4,FALSE)</f>
        <v>#N/A</v>
      </c>
      <c r="AK2220" t="e">
        <f>VLOOKUP(AH2220,[1]Sheet2!$E$2:$I$222,5,FALSE)</f>
        <v>#N/A</v>
      </c>
      <c r="AP2220" t="e">
        <f>VLOOKUP(AO2220,[1]Sheet2!$E$2:$I$222,3,FALSE)</f>
        <v>#N/A</v>
      </c>
      <c r="AQ2220" t="e">
        <f>VLOOKUP(AO2220,[1]Sheet2!$E$2:$I$222,4,FALSE)</f>
        <v>#N/A</v>
      </c>
      <c r="AR2220" t="e">
        <f>VLOOKUP(AO2220,[1]Sheet2!$E$2:$I$222,5,FALSE)</f>
        <v>#N/A</v>
      </c>
      <c r="AW2220" t="e">
        <f>VLOOKUP(AV2220,[1]Sheet2!$E$2:$I$222,3,FALSE)</f>
        <v>#N/A</v>
      </c>
      <c r="AX2220" t="e">
        <f>VLOOKUP(AV2220,[1]Sheet2!$E$2:$I$222,4,FALSE)</f>
        <v>#N/A</v>
      </c>
      <c r="AY2220" t="e">
        <f>VLOOKUP(AV2220,[1]Sheet2!$E$2:$I$222,5,FALSE)</f>
        <v>#N/A</v>
      </c>
      <c r="BD2220" t="e">
        <f>VLOOKUP(BC2220,[1]Sheet2!$E$2:$I$222,3,FALSE)</f>
        <v>#N/A</v>
      </c>
      <c r="BE2220" t="e">
        <f>VLOOKUP(BC2220,[1]Sheet2!$E$2:$I$222,4,FALSE)</f>
        <v>#N/A</v>
      </c>
      <c r="BF2220" t="e">
        <f>VLOOKUP(BC2220,[1]Sheet2!$E$2:$I$222,5,FALSE)</f>
        <v>#N/A</v>
      </c>
      <c r="BK2220" t="e">
        <f>VLOOKUP(BJ2220,[1]Sheet2!$E$2:$I$222,3,FALSE)</f>
        <v>#N/A</v>
      </c>
      <c r="BL2220" t="e">
        <f>VLOOKUP(BJ2220,[1]Sheet2!$E$2:$I$222,4,FALSE)</f>
        <v>#N/A</v>
      </c>
      <c r="BM2220" t="e">
        <f>VLOOKUP(BJ2220,[1]Sheet2!$E$2:$I$222,5,FALSE)</f>
        <v>#N/A</v>
      </c>
      <c r="BR2220" t="e">
        <f>VLOOKUP(BQ2220,[1]Sheet2!$E$2:$I$222,3,FALSE)</f>
        <v>#N/A</v>
      </c>
      <c r="BS2220" t="e">
        <f>VLOOKUP(BQ2220,[1]Sheet2!$E$2:$I$222,4,FALSE)</f>
        <v>#N/A</v>
      </c>
      <c r="BT2220" t="e">
        <f>VLOOKUP(BQ2220,[1]Sheet2!$E$2:$I$222,5,FALSE)</f>
        <v>#N/A</v>
      </c>
      <c r="BY2220" t="e">
        <f>VLOOKUP(BX2220,[1]Sheet2!$E$2:$I$222,3,FALSE)</f>
        <v>#N/A</v>
      </c>
      <c r="BZ2220" t="e">
        <f>VLOOKUP(BX2220,[1]Sheet2!$E$2:$I$222,4,FALSE)</f>
        <v>#N/A</v>
      </c>
      <c r="CA2220" t="e">
        <f>VLOOKUP(BX2220,[1]Sheet2!$E$2:$I$222,5,FALSE)</f>
        <v>#N/A</v>
      </c>
      <c r="CF2220" t="e">
        <f>VLOOKUP(CE2220,[1]Sheet2!$E$2:$I$222,3,FALSE)</f>
        <v>#N/A</v>
      </c>
      <c r="CG2220" t="e">
        <f>VLOOKUP(CE2220,[1]Sheet2!$E$2:$I$222,4,FALSE)</f>
        <v>#N/A</v>
      </c>
      <c r="CH2220" t="e">
        <f>VLOOKUP(CE2220,[1]Sheet2!$E$2:$I$222,5,FALSE)</f>
        <v>#N/A</v>
      </c>
      <c r="CM2220" t="e">
        <f>VLOOKUP(CL2220,[1]Sheet2!$E$2:$I$222,3,FALSE)</f>
        <v>#N/A</v>
      </c>
      <c r="CN2220" t="e">
        <f>VLOOKUP(CL2220,[1]Sheet2!$E$2:$I$222,4,FALSE)</f>
        <v>#N/A</v>
      </c>
      <c r="CO2220" t="e">
        <f>VLOOKUP(CL2220,[1]Sheet2!$E$2:$I$222,5,FALSE)</f>
        <v>#N/A</v>
      </c>
    </row>
    <row r="2221" spans="1:93" x14ac:dyDescent="0.25">
      <c r="A2221">
        <v>2310</v>
      </c>
      <c r="C2221">
        <v>15801</v>
      </c>
      <c r="D2221">
        <v>5801</v>
      </c>
      <c r="E2221">
        <v>37.723820000000003</v>
      </c>
      <c r="F2221">
        <v>-122.43589</v>
      </c>
      <c r="G2221" t="s">
        <v>5121</v>
      </c>
      <c r="H2221" t="s">
        <v>5122</v>
      </c>
      <c r="I2221" t="s">
        <v>721</v>
      </c>
      <c r="J2221" t="s">
        <v>728</v>
      </c>
      <c r="Q2221" t="s">
        <v>672</v>
      </c>
      <c r="S2221" t="s">
        <v>5123</v>
      </c>
      <c r="X2221">
        <f t="shared" si="34"/>
        <v>1</v>
      </c>
      <c r="Y2221" t="s">
        <v>71</v>
      </c>
      <c r="Z2221" t="s">
        <v>77</v>
      </c>
      <c r="AA2221" t="s">
        <v>164</v>
      </c>
      <c r="AB2221" t="str">
        <f>VLOOKUP($AA2221,Sheet2!$E$2:$I$222,3,FALSE)</f>
        <v>To Fort Mason</v>
      </c>
      <c r="AC2221" t="str">
        <f>VLOOKUP($AA2221,Sheet2!$E$2:$I$222,4,FALSE)</f>
        <v>Van Ness &amp; North Pt.</v>
      </c>
      <c r="AD2221" t="str">
        <f>VLOOKUP($AA2221,Sheet2!$E$2:$I$222,5,FALSE)</f>
        <v>Daily ~ 5:30am-12am</v>
      </c>
      <c r="AI2221" t="e">
        <f>VLOOKUP(AH2221,[1]Sheet2!$E$2:$I$222,3,FALSE)</f>
        <v>#N/A</v>
      </c>
      <c r="AJ2221" t="e">
        <f>VLOOKUP(AH2221,[1]Sheet2!$E$2:$I$222,4,FALSE)</f>
        <v>#N/A</v>
      </c>
      <c r="AK2221" t="e">
        <f>VLOOKUP(AH2221,[1]Sheet2!$E$2:$I$222,5,FALSE)</f>
        <v>#N/A</v>
      </c>
      <c r="AP2221" t="e">
        <f>VLOOKUP(AO2221,[1]Sheet2!$E$2:$I$222,3,FALSE)</f>
        <v>#N/A</v>
      </c>
      <c r="AQ2221" t="e">
        <f>VLOOKUP(AO2221,[1]Sheet2!$E$2:$I$222,4,FALSE)</f>
        <v>#N/A</v>
      </c>
      <c r="AR2221" t="e">
        <f>VLOOKUP(AO2221,[1]Sheet2!$E$2:$I$222,5,FALSE)</f>
        <v>#N/A</v>
      </c>
      <c r="AW2221" t="e">
        <f>VLOOKUP(AV2221,[1]Sheet2!$E$2:$I$222,3,FALSE)</f>
        <v>#N/A</v>
      </c>
      <c r="AX2221" t="e">
        <f>VLOOKUP(AV2221,[1]Sheet2!$E$2:$I$222,4,FALSE)</f>
        <v>#N/A</v>
      </c>
      <c r="AY2221" t="e">
        <f>VLOOKUP(AV2221,[1]Sheet2!$E$2:$I$222,5,FALSE)</f>
        <v>#N/A</v>
      </c>
      <c r="BD2221" t="e">
        <f>VLOOKUP(BC2221,[1]Sheet2!$E$2:$I$222,3,FALSE)</f>
        <v>#N/A</v>
      </c>
      <c r="BE2221" t="e">
        <f>VLOOKUP(BC2221,[1]Sheet2!$E$2:$I$222,4,FALSE)</f>
        <v>#N/A</v>
      </c>
      <c r="BF2221" t="e">
        <f>VLOOKUP(BC2221,[1]Sheet2!$E$2:$I$222,5,FALSE)</f>
        <v>#N/A</v>
      </c>
      <c r="BK2221" t="e">
        <f>VLOOKUP(BJ2221,[1]Sheet2!$E$2:$I$222,3,FALSE)</f>
        <v>#N/A</v>
      </c>
      <c r="BL2221" t="e">
        <f>VLOOKUP(BJ2221,[1]Sheet2!$E$2:$I$222,4,FALSE)</f>
        <v>#N/A</v>
      </c>
      <c r="BM2221" t="e">
        <f>VLOOKUP(BJ2221,[1]Sheet2!$E$2:$I$222,5,FALSE)</f>
        <v>#N/A</v>
      </c>
      <c r="BR2221" t="e">
        <f>VLOOKUP(BQ2221,[1]Sheet2!$E$2:$I$222,3,FALSE)</f>
        <v>#N/A</v>
      </c>
      <c r="BS2221" t="e">
        <f>VLOOKUP(BQ2221,[1]Sheet2!$E$2:$I$222,4,FALSE)</f>
        <v>#N/A</v>
      </c>
      <c r="BT2221" t="e">
        <f>VLOOKUP(BQ2221,[1]Sheet2!$E$2:$I$222,5,FALSE)</f>
        <v>#N/A</v>
      </c>
      <c r="BY2221" t="e">
        <f>VLOOKUP(BX2221,[1]Sheet2!$E$2:$I$222,3,FALSE)</f>
        <v>#N/A</v>
      </c>
      <c r="BZ2221" t="e">
        <f>VLOOKUP(BX2221,[1]Sheet2!$E$2:$I$222,4,FALSE)</f>
        <v>#N/A</v>
      </c>
      <c r="CA2221" t="e">
        <f>VLOOKUP(BX2221,[1]Sheet2!$E$2:$I$222,5,FALSE)</f>
        <v>#N/A</v>
      </c>
      <c r="CF2221" t="e">
        <f>VLOOKUP(CE2221,[1]Sheet2!$E$2:$I$222,3,FALSE)</f>
        <v>#N/A</v>
      </c>
      <c r="CG2221" t="e">
        <f>VLOOKUP(CE2221,[1]Sheet2!$E$2:$I$222,4,FALSE)</f>
        <v>#N/A</v>
      </c>
      <c r="CH2221" t="e">
        <f>VLOOKUP(CE2221,[1]Sheet2!$E$2:$I$222,5,FALSE)</f>
        <v>#N/A</v>
      </c>
      <c r="CM2221" t="e">
        <f>VLOOKUP(CL2221,[1]Sheet2!$E$2:$I$222,3,FALSE)</f>
        <v>#N/A</v>
      </c>
      <c r="CN2221" t="e">
        <f>VLOOKUP(CL2221,[1]Sheet2!$E$2:$I$222,4,FALSE)</f>
        <v>#N/A</v>
      </c>
      <c r="CO2221" t="e">
        <f>VLOOKUP(CL2221,[1]Sheet2!$E$2:$I$222,5,FALSE)</f>
        <v>#N/A</v>
      </c>
    </row>
    <row r="2222" spans="1:93" x14ac:dyDescent="0.25">
      <c r="A2222">
        <v>2311</v>
      </c>
      <c r="C2222">
        <v>15804</v>
      </c>
      <c r="D2222">
        <v>5804</v>
      </c>
      <c r="E2222">
        <v>37.723019999999998</v>
      </c>
      <c r="F2222">
        <v>-122.44512</v>
      </c>
      <c r="G2222" t="s">
        <v>5124</v>
      </c>
      <c r="H2222" t="s">
        <v>5125</v>
      </c>
      <c r="I2222" t="s">
        <v>762</v>
      </c>
      <c r="J2222" t="s">
        <v>669</v>
      </c>
      <c r="K2222" t="s">
        <v>743</v>
      </c>
      <c r="Q2222" t="s">
        <v>672</v>
      </c>
      <c r="S2222" t="s">
        <v>5126</v>
      </c>
      <c r="W2222" t="s">
        <v>674</v>
      </c>
      <c r="X2222">
        <f t="shared" si="34"/>
        <v>2</v>
      </c>
      <c r="Y2222" t="s">
        <v>71</v>
      </c>
      <c r="Z2222" t="s">
        <v>80</v>
      </c>
      <c r="AA2222" t="s">
        <v>165</v>
      </c>
      <c r="AB2222" t="str">
        <f>VLOOKUP($AA2222,Sheet2!$E$2:$I$222,3,FALSE)</f>
        <v>To City College</v>
      </c>
      <c r="AC2222" t="str">
        <f>VLOOKUP($AA2222,Sheet2!$E$2:$I$222,4,FALSE)</f>
        <v>Ocean &amp; Phelan</v>
      </c>
      <c r="AD2222" t="str">
        <f>VLOOKUP($AA2222,Sheet2!$E$2:$I$222,5,FALSE)</f>
        <v>Daily ~ 5:30am-12am</v>
      </c>
      <c r="AF2222" t="s">
        <v>6</v>
      </c>
      <c r="AG2222" t="s">
        <v>78</v>
      </c>
      <c r="AI2222" t="e">
        <f>VLOOKUP(AH2222,[1]Sheet2!$E$2:$I$222,3,FALSE)</f>
        <v>#N/A</v>
      </c>
      <c r="AJ2222" t="e">
        <f>VLOOKUP(AH2222,[1]Sheet2!$E$2:$I$222,4,FALSE)</f>
        <v>#N/A</v>
      </c>
      <c r="AK2222" t="e">
        <f>VLOOKUP(AH2222,[1]Sheet2!$E$2:$I$222,5,FALSE)</f>
        <v>#N/A</v>
      </c>
      <c r="AP2222" t="e">
        <f>VLOOKUP(AO2222,[1]Sheet2!$E$2:$I$222,3,FALSE)</f>
        <v>#N/A</v>
      </c>
      <c r="AQ2222" t="e">
        <f>VLOOKUP(AO2222,[1]Sheet2!$E$2:$I$222,4,FALSE)</f>
        <v>#N/A</v>
      </c>
      <c r="AR2222" t="e">
        <f>VLOOKUP(AO2222,[1]Sheet2!$E$2:$I$222,5,FALSE)</f>
        <v>#N/A</v>
      </c>
      <c r="AW2222" t="e">
        <f>VLOOKUP(AV2222,[1]Sheet2!$E$2:$I$222,3,FALSE)</f>
        <v>#N/A</v>
      </c>
      <c r="AX2222" t="e">
        <f>VLOOKUP(AV2222,[1]Sheet2!$E$2:$I$222,4,FALSE)</f>
        <v>#N/A</v>
      </c>
      <c r="AY2222" t="e">
        <f>VLOOKUP(AV2222,[1]Sheet2!$E$2:$I$222,5,FALSE)</f>
        <v>#N/A</v>
      </c>
      <c r="BD2222" t="e">
        <f>VLOOKUP(BC2222,[1]Sheet2!$E$2:$I$222,3,FALSE)</f>
        <v>#N/A</v>
      </c>
      <c r="BE2222" t="e">
        <f>VLOOKUP(BC2222,[1]Sheet2!$E$2:$I$222,4,FALSE)</f>
        <v>#N/A</v>
      </c>
      <c r="BF2222" t="e">
        <f>VLOOKUP(BC2222,[1]Sheet2!$E$2:$I$222,5,FALSE)</f>
        <v>#N/A</v>
      </c>
      <c r="BK2222" t="e">
        <f>VLOOKUP(BJ2222,[1]Sheet2!$E$2:$I$222,3,FALSE)</f>
        <v>#N/A</v>
      </c>
      <c r="BL2222" t="e">
        <f>VLOOKUP(BJ2222,[1]Sheet2!$E$2:$I$222,4,FALSE)</f>
        <v>#N/A</v>
      </c>
      <c r="BM2222" t="e">
        <f>VLOOKUP(BJ2222,[1]Sheet2!$E$2:$I$222,5,FALSE)</f>
        <v>#N/A</v>
      </c>
      <c r="BR2222" t="e">
        <f>VLOOKUP(BQ2222,[1]Sheet2!$E$2:$I$222,3,FALSE)</f>
        <v>#N/A</v>
      </c>
      <c r="BS2222" t="e">
        <f>VLOOKUP(BQ2222,[1]Sheet2!$E$2:$I$222,4,FALSE)</f>
        <v>#N/A</v>
      </c>
      <c r="BT2222" t="e">
        <f>VLOOKUP(BQ2222,[1]Sheet2!$E$2:$I$222,5,FALSE)</f>
        <v>#N/A</v>
      </c>
      <c r="BY2222" t="e">
        <f>VLOOKUP(BX2222,[1]Sheet2!$E$2:$I$222,3,FALSE)</f>
        <v>#N/A</v>
      </c>
      <c r="BZ2222" t="e">
        <f>VLOOKUP(BX2222,[1]Sheet2!$E$2:$I$222,4,FALSE)</f>
        <v>#N/A</v>
      </c>
      <c r="CA2222" t="e">
        <f>VLOOKUP(BX2222,[1]Sheet2!$E$2:$I$222,5,FALSE)</f>
        <v>#N/A</v>
      </c>
      <c r="CF2222" t="e">
        <f>VLOOKUP(CE2222,[1]Sheet2!$E$2:$I$222,3,FALSE)</f>
        <v>#N/A</v>
      </c>
      <c r="CG2222" t="e">
        <f>VLOOKUP(CE2222,[1]Sheet2!$E$2:$I$222,4,FALSE)</f>
        <v>#N/A</v>
      </c>
      <c r="CH2222" t="e">
        <f>VLOOKUP(CE2222,[1]Sheet2!$E$2:$I$222,5,FALSE)</f>
        <v>#N/A</v>
      </c>
      <c r="CM2222" t="e">
        <f>VLOOKUP(CL2222,[1]Sheet2!$E$2:$I$222,3,FALSE)</f>
        <v>#N/A</v>
      </c>
      <c r="CN2222" t="e">
        <f>VLOOKUP(CL2222,[1]Sheet2!$E$2:$I$222,4,FALSE)</f>
        <v>#N/A</v>
      </c>
      <c r="CO2222" t="e">
        <f>VLOOKUP(CL2222,[1]Sheet2!$E$2:$I$222,5,FALSE)</f>
        <v>#N/A</v>
      </c>
    </row>
    <row r="2223" spans="1:93" x14ac:dyDescent="0.25">
      <c r="A2223">
        <v>2312</v>
      </c>
      <c r="C2223">
        <v>15805</v>
      </c>
      <c r="D2223">
        <v>5805</v>
      </c>
      <c r="E2223">
        <v>37.722900000000003</v>
      </c>
      <c r="F2223">
        <v>-122.4444</v>
      </c>
      <c r="G2223" t="s">
        <v>5124</v>
      </c>
      <c r="H2223" t="s">
        <v>5125</v>
      </c>
      <c r="I2223" t="s">
        <v>721</v>
      </c>
      <c r="J2223" t="s">
        <v>669</v>
      </c>
      <c r="K2223" t="s">
        <v>743</v>
      </c>
      <c r="N2223" t="s">
        <v>5127</v>
      </c>
      <c r="Q2223" t="s">
        <v>672</v>
      </c>
      <c r="R2223">
        <v>209</v>
      </c>
      <c r="S2223" t="s">
        <v>5104</v>
      </c>
      <c r="X2223">
        <f t="shared" si="34"/>
        <v>3</v>
      </c>
      <c r="Y2223" t="s">
        <v>71</v>
      </c>
      <c r="Z2223" t="s">
        <v>77</v>
      </c>
      <c r="AA2223" t="s">
        <v>164</v>
      </c>
      <c r="AB2223" t="str">
        <f>VLOOKUP($AA2223,Sheet2!$E$2:$I$222,3,FALSE)</f>
        <v>To Fort Mason</v>
      </c>
      <c r="AC2223" t="str">
        <f>VLOOKUP($AA2223,Sheet2!$E$2:$I$222,4,FALSE)</f>
        <v>Van Ness &amp; North Pt.</v>
      </c>
      <c r="AD2223" t="str">
        <f>VLOOKUP($AA2223,Sheet2!$E$2:$I$222,5,FALSE)</f>
        <v>Daily ~ 5:30am-12am</v>
      </c>
      <c r="AF2223" t="s">
        <v>6</v>
      </c>
      <c r="AG2223" t="s">
        <v>79</v>
      </c>
      <c r="AI2223" t="e">
        <f>VLOOKUP(AH2223,[1]Sheet2!$E$2:$I$222,3,FALSE)</f>
        <v>#N/A</v>
      </c>
      <c r="AJ2223" t="e">
        <f>VLOOKUP(AH2223,[1]Sheet2!$E$2:$I$222,4,FALSE)</f>
        <v>#N/A</v>
      </c>
      <c r="AK2223" t="e">
        <f>VLOOKUP(AH2223,[1]Sheet2!$E$2:$I$222,5,FALSE)</f>
        <v>#N/A</v>
      </c>
      <c r="AM2223">
        <v>91</v>
      </c>
      <c r="AP2223" t="e">
        <f>VLOOKUP(AO2223,[1]Sheet2!$E$2:$I$222,3,FALSE)</f>
        <v>#N/A</v>
      </c>
      <c r="AQ2223" t="e">
        <f>VLOOKUP(AO2223,[1]Sheet2!$E$2:$I$222,4,FALSE)</f>
        <v>#N/A</v>
      </c>
      <c r="AR2223" t="e">
        <f>VLOOKUP(AO2223,[1]Sheet2!$E$2:$I$222,5,FALSE)</f>
        <v>#N/A</v>
      </c>
      <c r="AW2223" t="e">
        <f>VLOOKUP(AV2223,[1]Sheet2!$E$2:$I$222,3,FALSE)</f>
        <v>#N/A</v>
      </c>
      <c r="AX2223" t="e">
        <f>VLOOKUP(AV2223,[1]Sheet2!$E$2:$I$222,4,FALSE)</f>
        <v>#N/A</v>
      </c>
      <c r="AY2223" t="e">
        <f>VLOOKUP(AV2223,[1]Sheet2!$E$2:$I$222,5,FALSE)</f>
        <v>#N/A</v>
      </c>
      <c r="BD2223" t="e">
        <f>VLOOKUP(BC2223,[1]Sheet2!$E$2:$I$222,3,FALSE)</f>
        <v>#N/A</v>
      </c>
      <c r="BE2223" t="e">
        <f>VLOOKUP(BC2223,[1]Sheet2!$E$2:$I$222,4,FALSE)</f>
        <v>#N/A</v>
      </c>
      <c r="BF2223" t="e">
        <f>VLOOKUP(BC2223,[1]Sheet2!$E$2:$I$222,5,FALSE)</f>
        <v>#N/A</v>
      </c>
      <c r="BK2223" t="e">
        <f>VLOOKUP(BJ2223,[1]Sheet2!$E$2:$I$222,3,FALSE)</f>
        <v>#N/A</v>
      </c>
      <c r="BL2223" t="e">
        <f>VLOOKUP(BJ2223,[1]Sheet2!$E$2:$I$222,4,FALSE)</f>
        <v>#N/A</v>
      </c>
      <c r="BM2223" t="e">
        <f>VLOOKUP(BJ2223,[1]Sheet2!$E$2:$I$222,5,FALSE)</f>
        <v>#N/A</v>
      </c>
      <c r="BR2223" t="e">
        <f>VLOOKUP(BQ2223,[1]Sheet2!$E$2:$I$222,3,FALSE)</f>
        <v>#N/A</v>
      </c>
      <c r="BS2223" t="e">
        <f>VLOOKUP(BQ2223,[1]Sheet2!$E$2:$I$222,4,FALSE)</f>
        <v>#N/A</v>
      </c>
      <c r="BT2223" t="e">
        <f>VLOOKUP(BQ2223,[1]Sheet2!$E$2:$I$222,5,FALSE)</f>
        <v>#N/A</v>
      </c>
      <c r="BY2223" t="e">
        <f>VLOOKUP(BX2223,[1]Sheet2!$E$2:$I$222,3,FALSE)</f>
        <v>#N/A</v>
      </c>
      <c r="BZ2223" t="e">
        <f>VLOOKUP(BX2223,[1]Sheet2!$E$2:$I$222,4,FALSE)</f>
        <v>#N/A</v>
      </c>
      <c r="CA2223" t="e">
        <f>VLOOKUP(BX2223,[1]Sheet2!$E$2:$I$222,5,FALSE)</f>
        <v>#N/A</v>
      </c>
      <c r="CF2223" t="e">
        <f>VLOOKUP(CE2223,[1]Sheet2!$E$2:$I$222,3,FALSE)</f>
        <v>#N/A</v>
      </c>
      <c r="CG2223" t="e">
        <f>VLOOKUP(CE2223,[1]Sheet2!$E$2:$I$222,4,FALSE)</f>
        <v>#N/A</v>
      </c>
      <c r="CH2223" t="e">
        <f>VLOOKUP(CE2223,[1]Sheet2!$E$2:$I$222,5,FALSE)</f>
        <v>#N/A</v>
      </c>
      <c r="CM2223" t="e">
        <f>VLOOKUP(CL2223,[1]Sheet2!$E$2:$I$222,3,FALSE)</f>
        <v>#N/A</v>
      </c>
      <c r="CN2223" t="e">
        <f>VLOOKUP(CL2223,[1]Sheet2!$E$2:$I$222,4,FALSE)</f>
        <v>#N/A</v>
      </c>
      <c r="CO2223" t="e">
        <f>VLOOKUP(CL2223,[1]Sheet2!$E$2:$I$222,5,FALSE)</f>
        <v>#N/A</v>
      </c>
    </row>
    <row r="2224" spans="1:93" x14ac:dyDescent="0.25">
      <c r="A2224">
        <v>2313</v>
      </c>
      <c r="C2224">
        <v>15806</v>
      </c>
      <c r="D2224">
        <v>5806</v>
      </c>
      <c r="E2224">
        <v>37.729979</v>
      </c>
      <c r="F2224">
        <v>-122.46919</v>
      </c>
      <c r="G2224" t="s">
        <v>5128</v>
      </c>
      <c r="H2224" t="s">
        <v>5129</v>
      </c>
      <c r="I2224" t="s">
        <v>683</v>
      </c>
      <c r="J2224" t="s">
        <v>1008</v>
      </c>
      <c r="K2224" t="s">
        <v>887</v>
      </c>
      <c r="Q2224" t="s">
        <v>5095</v>
      </c>
      <c r="S2224" t="s">
        <v>5076</v>
      </c>
      <c r="W2224" t="s">
        <v>674</v>
      </c>
      <c r="X2224">
        <f t="shared" si="34"/>
        <v>3</v>
      </c>
      <c r="Y2224" t="s">
        <v>69</v>
      </c>
      <c r="Z2224" t="s">
        <v>77</v>
      </c>
      <c r="AA2224" t="s">
        <v>159</v>
      </c>
      <c r="AB2224" t="str">
        <f>VLOOKUP($AA2224,Sheet2!$E$2:$I$222,3,FALSE)</f>
        <v>To Downtown</v>
      </c>
      <c r="AC2224" t="str">
        <f>VLOOKUP($AA2224,Sheet2!$E$2:$I$222,4,FALSE)</f>
        <v>Embarcadero Station</v>
      </c>
      <c r="AD2224" t="str">
        <f>VLOOKUP($AA2224,Sheet2!$E$2:$I$222,5,FALSE)</f>
        <v>Daily ~ 5am-12:30am</v>
      </c>
      <c r="AF2224" t="s">
        <v>72</v>
      </c>
      <c r="AG2224" t="s">
        <v>77</v>
      </c>
      <c r="AH2224" t="s">
        <v>174</v>
      </c>
      <c r="AI2224" t="str">
        <f>VLOOKUP(AH2224,[1]Sheet2!$E$2:$I$222,3,FALSE)</f>
        <v>To Visitacion Valley</v>
      </c>
      <c r="AJ2224" t="str">
        <f>VLOOKUP(AH2224,[1]Sheet2!$E$2:$I$222,4,FALSE)</f>
        <v>Bayshore &amp; Sunnydale</v>
      </c>
      <c r="AK2224" t="str">
        <f>VLOOKUP(AH2224,[1]Sheet2!$E$2:$I$222,5,FALSE)</f>
        <v>Daily ~ 5am-12am</v>
      </c>
      <c r="AM2224" t="s">
        <v>4</v>
      </c>
      <c r="AN2224" t="s">
        <v>79</v>
      </c>
      <c r="AP2224" t="e">
        <f>VLOOKUP(AO2224,[1]Sheet2!$E$2:$I$222,3,FALSE)</f>
        <v>#N/A</v>
      </c>
      <c r="AQ2224" t="e">
        <f>VLOOKUP(AO2224,[1]Sheet2!$E$2:$I$222,4,FALSE)</f>
        <v>#N/A</v>
      </c>
      <c r="AR2224" t="e">
        <f>VLOOKUP(AO2224,[1]Sheet2!$E$2:$I$222,5,FALSE)</f>
        <v>#N/A</v>
      </c>
      <c r="AW2224" t="e">
        <f>VLOOKUP(AV2224,[1]Sheet2!$E$2:$I$222,3,FALSE)</f>
        <v>#N/A</v>
      </c>
      <c r="AX2224" t="e">
        <f>VLOOKUP(AV2224,[1]Sheet2!$E$2:$I$222,4,FALSE)</f>
        <v>#N/A</v>
      </c>
      <c r="AY2224" t="e">
        <f>VLOOKUP(AV2224,[1]Sheet2!$E$2:$I$222,5,FALSE)</f>
        <v>#N/A</v>
      </c>
      <c r="BD2224" t="e">
        <f>VLOOKUP(BC2224,[1]Sheet2!$E$2:$I$222,3,FALSE)</f>
        <v>#N/A</v>
      </c>
      <c r="BE2224" t="e">
        <f>VLOOKUP(BC2224,[1]Sheet2!$E$2:$I$222,4,FALSE)</f>
        <v>#N/A</v>
      </c>
      <c r="BF2224" t="e">
        <f>VLOOKUP(BC2224,[1]Sheet2!$E$2:$I$222,5,FALSE)</f>
        <v>#N/A</v>
      </c>
      <c r="BK2224" t="e">
        <f>VLOOKUP(BJ2224,[1]Sheet2!$E$2:$I$222,3,FALSE)</f>
        <v>#N/A</v>
      </c>
      <c r="BL2224" t="e">
        <f>VLOOKUP(BJ2224,[1]Sheet2!$E$2:$I$222,4,FALSE)</f>
        <v>#N/A</v>
      </c>
      <c r="BM2224" t="e">
        <f>VLOOKUP(BJ2224,[1]Sheet2!$E$2:$I$222,5,FALSE)</f>
        <v>#N/A</v>
      </c>
      <c r="BR2224" t="e">
        <f>VLOOKUP(BQ2224,[1]Sheet2!$E$2:$I$222,3,FALSE)</f>
        <v>#N/A</v>
      </c>
      <c r="BS2224" t="e">
        <f>VLOOKUP(BQ2224,[1]Sheet2!$E$2:$I$222,4,FALSE)</f>
        <v>#N/A</v>
      </c>
      <c r="BT2224" t="e">
        <f>VLOOKUP(BQ2224,[1]Sheet2!$E$2:$I$222,5,FALSE)</f>
        <v>#N/A</v>
      </c>
      <c r="BY2224" t="e">
        <f>VLOOKUP(BX2224,[1]Sheet2!$E$2:$I$222,3,FALSE)</f>
        <v>#N/A</v>
      </c>
      <c r="BZ2224" t="e">
        <f>VLOOKUP(BX2224,[1]Sheet2!$E$2:$I$222,4,FALSE)</f>
        <v>#N/A</v>
      </c>
      <c r="CA2224" t="e">
        <f>VLOOKUP(BX2224,[1]Sheet2!$E$2:$I$222,5,FALSE)</f>
        <v>#N/A</v>
      </c>
      <c r="CF2224" t="e">
        <f>VLOOKUP(CE2224,[1]Sheet2!$E$2:$I$222,3,FALSE)</f>
        <v>#N/A</v>
      </c>
      <c r="CG2224" t="e">
        <f>VLOOKUP(CE2224,[1]Sheet2!$E$2:$I$222,4,FALSE)</f>
        <v>#N/A</v>
      </c>
      <c r="CH2224" t="e">
        <f>VLOOKUP(CE2224,[1]Sheet2!$E$2:$I$222,5,FALSE)</f>
        <v>#N/A</v>
      </c>
      <c r="CM2224" t="e">
        <f>VLOOKUP(CL2224,[1]Sheet2!$E$2:$I$222,3,FALSE)</f>
        <v>#N/A</v>
      </c>
      <c r="CN2224" t="e">
        <f>VLOOKUP(CL2224,[1]Sheet2!$E$2:$I$222,4,FALSE)</f>
        <v>#N/A</v>
      </c>
      <c r="CO2224" t="e">
        <f>VLOOKUP(CL2224,[1]Sheet2!$E$2:$I$222,5,FALSE)</f>
        <v>#N/A</v>
      </c>
    </row>
    <row r="2225" spans="1:93" x14ac:dyDescent="0.25">
      <c r="A2225">
        <v>2314</v>
      </c>
      <c r="C2225">
        <v>15807</v>
      </c>
      <c r="D2225">
        <v>5807</v>
      </c>
      <c r="E2225">
        <v>37.729985999999997</v>
      </c>
      <c r="F2225">
        <v>-122.469444</v>
      </c>
      <c r="G2225" t="s">
        <v>5128</v>
      </c>
      <c r="H2225" t="s">
        <v>5129</v>
      </c>
      <c r="I2225" t="s">
        <v>686</v>
      </c>
      <c r="J2225" t="s">
        <v>1008</v>
      </c>
      <c r="K2225" t="s">
        <v>887</v>
      </c>
      <c r="Q2225" t="s">
        <v>5095</v>
      </c>
      <c r="S2225" t="s">
        <v>5077</v>
      </c>
      <c r="W2225" t="s">
        <v>674</v>
      </c>
      <c r="X2225">
        <f t="shared" si="34"/>
        <v>3</v>
      </c>
      <c r="Y2225" t="s">
        <v>69</v>
      </c>
      <c r="Z2225" t="s">
        <v>80</v>
      </c>
      <c r="AA2225" t="s">
        <v>163</v>
      </c>
      <c r="AB2225" t="str">
        <f>VLOOKUP($AA2225,Sheet2!$E$2:$I$222,3,FALSE)</f>
        <v>To Balboa Park Station (BART)</v>
      </c>
      <c r="AC2225" t="str">
        <f>VLOOKUP($AA2225,Sheet2!$E$2:$I$222,4,FALSE)</f>
        <v>Ocean &amp; San Jose</v>
      </c>
      <c r="AD2225" t="str">
        <f>VLOOKUP($AA2225,Sheet2!$E$2:$I$222,5,FALSE)</f>
        <v>Daily ~ 5am-12:30am</v>
      </c>
      <c r="AF2225" t="s">
        <v>72</v>
      </c>
      <c r="AG2225" t="s">
        <v>80</v>
      </c>
      <c r="AH2225" t="s">
        <v>170</v>
      </c>
      <c r="AI2225" t="str">
        <f>VLOOKUP(AH2225,[1]Sheet2!$E$2:$I$222,3,FALSE)</f>
        <v>To Downtown</v>
      </c>
      <c r="AJ2225" t="str">
        <f>VLOOKUP(AH2225,[1]Sheet2!$E$2:$I$222,4,FALSE)</f>
        <v>Embarcadero Station</v>
      </c>
      <c r="AK2225" t="str">
        <f>VLOOKUP(AH2225,[1]Sheet2!$E$2:$I$222,5,FALSE)</f>
        <v>Daily ~ 5am-12am</v>
      </c>
      <c r="AM2225" t="s">
        <v>4</v>
      </c>
      <c r="AN2225" t="s">
        <v>78</v>
      </c>
      <c r="AP2225" t="e">
        <f>VLOOKUP(AO2225,[1]Sheet2!$E$2:$I$222,3,FALSE)</f>
        <v>#N/A</v>
      </c>
      <c r="AQ2225" t="e">
        <f>VLOOKUP(AO2225,[1]Sheet2!$E$2:$I$222,4,FALSE)</f>
        <v>#N/A</v>
      </c>
      <c r="AR2225" t="e">
        <f>VLOOKUP(AO2225,[1]Sheet2!$E$2:$I$222,5,FALSE)</f>
        <v>#N/A</v>
      </c>
      <c r="AW2225" t="e">
        <f>VLOOKUP(AV2225,[1]Sheet2!$E$2:$I$222,3,FALSE)</f>
        <v>#N/A</v>
      </c>
      <c r="AX2225" t="e">
        <f>VLOOKUP(AV2225,[1]Sheet2!$E$2:$I$222,4,FALSE)</f>
        <v>#N/A</v>
      </c>
      <c r="AY2225" t="e">
        <f>VLOOKUP(AV2225,[1]Sheet2!$E$2:$I$222,5,FALSE)</f>
        <v>#N/A</v>
      </c>
      <c r="BD2225" t="e">
        <f>VLOOKUP(BC2225,[1]Sheet2!$E$2:$I$222,3,FALSE)</f>
        <v>#N/A</v>
      </c>
      <c r="BE2225" t="e">
        <f>VLOOKUP(BC2225,[1]Sheet2!$E$2:$I$222,4,FALSE)</f>
        <v>#N/A</v>
      </c>
      <c r="BF2225" t="e">
        <f>VLOOKUP(BC2225,[1]Sheet2!$E$2:$I$222,5,FALSE)</f>
        <v>#N/A</v>
      </c>
      <c r="BK2225" t="e">
        <f>VLOOKUP(BJ2225,[1]Sheet2!$E$2:$I$222,3,FALSE)</f>
        <v>#N/A</v>
      </c>
      <c r="BL2225" t="e">
        <f>VLOOKUP(BJ2225,[1]Sheet2!$E$2:$I$222,4,FALSE)</f>
        <v>#N/A</v>
      </c>
      <c r="BM2225" t="e">
        <f>VLOOKUP(BJ2225,[1]Sheet2!$E$2:$I$222,5,FALSE)</f>
        <v>#N/A</v>
      </c>
      <c r="BR2225" t="e">
        <f>VLOOKUP(BQ2225,[1]Sheet2!$E$2:$I$222,3,FALSE)</f>
        <v>#N/A</v>
      </c>
      <c r="BS2225" t="e">
        <f>VLOOKUP(BQ2225,[1]Sheet2!$E$2:$I$222,4,FALSE)</f>
        <v>#N/A</v>
      </c>
      <c r="BT2225" t="e">
        <f>VLOOKUP(BQ2225,[1]Sheet2!$E$2:$I$222,5,FALSE)</f>
        <v>#N/A</v>
      </c>
      <c r="BY2225" t="e">
        <f>VLOOKUP(BX2225,[1]Sheet2!$E$2:$I$222,3,FALSE)</f>
        <v>#N/A</v>
      </c>
      <c r="BZ2225" t="e">
        <f>VLOOKUP(BX2225,[1]Sheet2!$E$2:$I$222,4,FALSE)</f>
        <v>#N/A</v>
      </c>
      <c r="CA2225" t="e">
        <f>VLOOKUP(BX2225,[1]Sheet2!$E$2:$I$222,5,FALSE)</f>
        <v>#N/A</v>
      </c>
      <c r="CF2225" t="e">
        <f>VLOOKUP(CE2225,[1]Sheet2!$E$2:$I$222,3,FALSE)</f>
        <v>#N/A</v>
      </c>
      <c r="CG2225" t="e">
        <f>VLOOKUP(CE2225,[1]Sheet2!$E$2:$I$222,4,FALSE)</f>
        <v>#N/A</v>
      </c>
      <c r="CH2225" t="e">
        <f>VLOOKUP(CE2225,[1]Sheet2!$E$2:$I$222,5,FALSE)</f>
        <v>#N/A</v>
      </c>
      <c r="CM2225" t="e">
        <f>VLOOKUP(CL2225,[1]Sheet2!$E$2:$I$222,3,FALSE)</f>
        <v>#N/A</v>
      </c>
      <c r="CN2225" t="e">
        <f>VLOOKUP(CL2225,[1]Sheet2!$E$2:$I$222,4,FALSE)</f>
        <v>#N/A</v>
      </c>
      <c r="CO2225" t="e">
        <f>VLOOKUP(CL2225,[1]Sheet2!$E$2:$I$222,5,FALSE)</f>
        <v>#N/A</v>
      </c>
    </row>
    <row r="2226" spans="1:93" x14ac:dyDescent="0.25">
      <c r="A2226">
        <v>2315</v>
      </c>
      <c r="C2226">
        <v>15808</v>
      </c>
      <c r="D2226">
        <v>5808</v>
      </c>
      <c r="E2226">
        <v>37.726028999999997</v>
      </c>
      <c r="F2226">
        <v>-122.464337</v>
      </c>
      <c r="G2226" t="s">
        <v>5130</v>
      </c>
      <c r="H2226" t="s">
        <v>5131</v>
      </c>
      <c r="I2226" t="s">
        <v>729</v>
      </c>
      <c r="J2226" t="s">
        <v>1008</v>
      </c>
      <c r="K2226" t="s">
        <v>887</v>
      </c>
      <c r="Q2226" t="s">
        <v>5095</v>
      </c>
      <c r="R2226">
        <v>1630</v>
      </c>
      <c r="S2226" t="s">
        <v>5132</v>
      </c>
      <c r="W2226" t="s">
        <v>674</v>
      </c>
      <c r="X2226">
        <f t="shared" si="34"/>
        <v>3</v>
      </c>
      <c r="Y2226" t="s">
        <v>69</v>
      </c>
      <c r="Z2226" t="s">
        <v>80</v>
      </c>
      <c r="AA2226" t="s">
        <v>163</v>
      </c>
      <c r="AB2226" t="str">
        <f>VLOOKUP($AA2226,Sheet2!$E$2:$I$222,3,FALSE)</f>
        <v>To Balboa Park Station (BART)</v>
      </c>
      <c r="AC2226" t="str">
        <f>VLOOKUP($AA2226,Sheet2!$E$2:$I$222,4,FALSE)</f>
        <v>Ocean &amp; San Jose</v>
      </c>
      <c r="AD2226" t="str">
        <f>VLOOKUP($AA2226,Sheet2!$E$2:$I$222,5,FALSE)</f>
        <v>Daily ~ 5am-12:30am</v>
      </c>
      <c r="AF2226" t="s">
        <v>72</v>
      </c>
      <c r="AG2226" t="s">
        <v>80</v>
      </c>
      <c r="AH2226" t="s">
        <v>170</v>
      </c>
      <c r="AI2226" t="str">
        <f>VLOOKUP(AH2226,[1]Sheet2!$E$2:$I$222,3,FALSE)</f>
        <v>To Downtown</v>
      </c>
      <c r="AJ2226" t="str">
        <f>VLOOKUP(AH2226,[1]Sheet2!$E$2:$I$222,4,FALSE)</f>
        <v>Embarcadero Station</v>
      </c>
      <c r="AK2226" t="str">
        <f>VLOOKUP(AH2226,[1]Sheet2!$E$2:$I$222,5,FALSE)</f>
        <v>Daily ~ 5am-12am</v>
      </c>
      <c r="AM2226" t="s">
        <v>4</v>
      </c>
      <c r="AN2226" t="s">
        <v>78</v>
      </c>
      <c r="AP2226" t="e">
        <f>VLOOKUP(AO2226,[1]Sheet2!$E$2:$I$222,3,FALSE)</f>
        <v>#N/A</v>
      </c>
      <c r="AQ2226" t="e">
        <f>VLOOKUP(AO2226,[1]Sheet2!$E$2:$I$222,4,FALSE)</f>
        <v>#N/A</v>
      </c>
      <c r="AR2226" t="e">
        <f>VLOOKUP(AO2226,[1]Sheet2!$E$2:$I$222,5,FALSE)</f>
        <v>#N/A</v>
      </c>
      <c r="AW2226" t="e">
        <f>VLOOKUP(AV2226,[1]Sheet2!$E$2:$I$222,3,FALSE)</f>
        <v>#N/A</v>
      </c>
      <c r="AX2226" t="e">
        <f>VLOOKUP(AV2226,[1]Sheet2!$E$2:$I$222,4,FALSE)</f>
        <v>#N/A</v>
      </c>
      <c r="AY2226" t="e">
        <f>VLOOKUP(AV2226,[1]Sheet2!$E$2:$I$222,5,FALSE)</f>
        <v>#N/A</v>
      </c>
      <c r="BD2226" t="e">
        <f>VLOOKUP(BC2226,[1]Sheet2!$E$2:$I$222,3,FALSE)</f>
        <v>#N/A</v>
      </c>
      <c r="BE2226" t="e">
        <f>VLOOKUP(BC2226,[1]Sheet2!$E$2:$I$222,4,FALSE)</f>
        <v>#N/A</v>
      </c>
      <c r="BF2226" t="e">
        <f>VLOOKUP(BC2226,[1]Sheet2!$E$2:$I$222,5,FALSE)</f>
        <v>#N/A</v>
      </c>
      <c r="BK2226" t="e">
        <f>VLOOKUP(BJ2226,[1]Sheet2!$E$2:$I$222,3,FALSE)</f>
        <v>#N/A</v>
      </c>
      <c r="BL2226" t="e">
        <f>VLOOKUP(BJ2226,[1]Sheet2!$E$2:$I$222,4,FALSE)</f>
        <v>#N/A</v>
      </c>
      <c r="BM2226" t="e">
        <f>VLOOKUP(BJ2226,[1]Sheet2!$E$2:$I$222,5,FALSE)</f>
        <v>#N/A</v>
      </c>
      <c r="BR2226" t="e">
        <f>VLOOKUP(BQ2226,[1]Sheet2!$E$2:$I$222,3,FALSE)</f>
        <v>#N/A</v>
      </c>
      <c r="BS2226" t="e">
        <f>VLOOKUP(BQ2226,[1]Sheet2!$E$2:$I$222,4,FALSE)</f>
        <v>#N/A</v>
      </c>
      <c r="BT2226" t="e">
        <f>VLOOKUP(BQ2226,[1]Sheet2!$E$2:$I$222,5,FALSE)</f>
        <v>#N/A</v>
      </c>
      <c r="BY2226" t="e">
        <f>VLOOKUP(BX2226,[1]Sheet2!$E$2:$I$222,3,FALSE)</f>
        <v>#N/A</v>
      </c>
      <c r="BZ2226" t="e">
        <f>VLOOKUP(BX2226,[1]Sheet2!$E$2:$I$222,4,FALSE)</f>
        <v>#N/A</v>
      </c>
      <c r="CA2226" t="e">
        <f>VLOOKUP(BX2226,[1]Sheet2!$E$2:$I$222,5,FALSE)</f>
        <v>#N/A</v>
      </c>
      <c r="CF2226" t="e">
        <f>VLOOKUP(CE2226,[1]Sheet2!$E$2:$I$222,3,FALSE)</f>
        <v>#N/A</v>
      </c>
      <c r="CG2226" t="e">
        <f>VLOOKUP(CE2226,[1]Sheet2!$E$2:$I$222,4,FALSE)</f>
        <v>#N/A</v>
      </c>
      <c r="CH2226" t="e">
        <f>VLOOKUP(CE2226,[1]Sheet2!$E$2:$I$222,5,FALSE)</f>
        <v>#N/A</v>
      </c>
      <c r="CM2226" t="e">
        <f>VLOOKUP(CL2226,[1]Sheet2!$E$2:$I$222,3,FALSE)</f>
        <v>#N/A</v>
      </c>
      <c r="CN2226" t="e">
        <f>VLOOKUP(CL2226,[1]Sheet2!$E$2:$I$222,4,FALSE)</f>
        <v>#N/A</v>
      </c>
      <c r="CO2226" t="e">
        <f>VLOOKUP(CL2226,[1]Sheet2!$E$2:$I$222,5,FALSE)</f>
        <v>#N/A</v>
      </c>
    </row>
    <row r="2227" spans="1:93" x14ac:dyDescent="0.25">
      <c r="A2227">
        <v>2316</v>
      </c>
      <c r="C2227">
        <v>15809</v>
      </c>
      <c r="D2227">
        <v>5809</v>
      </c>
      <c r="E2227">
        <v>37.727198999999999</v>
      </c>
      <c r="F2227">
        <v>-122.46648</v>
      </c>
      <c r="G2227" t="s">
        <v>5133</v>
      </c>
      <c r="H2227" t="s">
        <v>5134</v>
      </c>
      <c r="I2227" t="s">
        <v>683</v>
      </c>
      <c r="J2227" t="s">
        <v>1008</v>
      </c>
      <c r="K2227" t="s">
        <v>887</v>
      </c>
      <c r="Q2227" t="s">
        <v>5095</v>
      </c>
      <c r="S2227" t="s">
        <v>5076</v>
      </c>
      <c r="W2227" t="s">
        <v>674</v>
      </c>
      <c r="X2227">
        <f t="shared" si="34"/>
        <v>3</v>
      </c>
      <c r="Y2227" t="s">
        <v>69</v>
      </c>
      <c r="Z2227" t="s">
        <v>77</v>
      </c>
      <c r="AA2227" t="s">
        <v>159</v>
      </c>
      <c r="AB2227" t="str">
        <f>VLOOKUP($AA2227,Sheet2!$E$2:$I$222,3,FALSE)</f>
        <v>To Downtown</v>
      </c>
      <c r="AC2227" t="str">
        <f>VLOOKUP($AA2227,Sheet2!$E$2:$I$222,4,FALSE)</f>
        <v>Embarcadero Station</v>
      </c>
      <c r="AD2227" t="str">
        <f>VLOOKUP($AA2227,Sheet2!$E$2:$I$222,5,FALSE)</f>
        <v>Daily ~ 5am-12:30am</v>
      </c>
      <c r="AF2227" t="s">
        <v>72</v>
      </c>
      <c r="AG2227" t="s">
        <v>77</v>
      </c>
      <c r="AH2227" t="s">
        <v>174</v>
      </c>
      <c r="AI2227" t="str">
        <f>VLOOKUP(AH2227,[1]Sheet2!$E$2:$I$222,3,FALSE)</f>
        <v>To Visitacion Valley</v>
      </c>
      <c r="AJ2227" t="str">
        <f>VLOOKUP(AH2227,[1]Sheet2!$E$2:$I$222,4,FALSE)</f>
        <v>Bayshore &amp; Sunnydale</v>
      </c>
      <c r="AK2227" t="str">
        <f>VLOOKUP(AH2227,[1]Sheet2!$E$2:$I$222,5,FALSE)</f>
        <v>Daily ~ 5am-12am</v>
      </c>
      <c r="AM2227" t="s">
        <v>4</v>
      </c>
      <c r="AN2227" t="s">
        <v>79</v>
      </c>
      <c r="AP2227" t="e">
        <f>VLOOKUP(AO2227,[1]Sheet2!$E$2:$I$222,3,FALSE)</f>
        <v>#N/A</v>
      </c>
      <c r="AQ2227" t="e">
        <f>VLOOKUP(AO2227,[1]Sheet2!$E$2:$I$222,4,FALSE)</f>
        <v>#N/A</v>
      </c>
      <c r="AR2227" t="e">
        <f>VLOOKUP(AO2227,[1]Sheet2!$E$2:$I$222,5,FALSE)</f>
        <v>#N/A</v>
      </c>
      <c r="AW2227" t="e">
        <f>VLOOKUP(AV2227,[1]Sheet2!$E$2:$I$222,3,FALSE)</f>
        <v>#N/A</v>
      </c>
      <c r="AX2227" t="e">
        <f>VLOOKUP(AV2227,[1]Sheet2!$E$2:$I$222,4,FALSE)</f>
        <v>#N/A</v>
      </c>
      <c r="AY2227" t="e">
        <f>VLOOKUP(AV2227,[1]Sheet2!$E$2:$I$222,5,FALSE)</f>
        <v>#N/A</v>
      </c>
      <c r="BD2227" t="e">
        <f>VLOOKUP(BC2227,[1]Sheet2!$E$2:$I$222,3,FALSE)</f>
        <v>#N/A</v>
      </c>
      <c r="BE2227" t="e">
        <f>VLOOKUP(BC2227,[1]Sheet2!$E$2:$I$222,4,FALSE)</f>
        <v>#N/A</v>
      </c>
      <c r="BF2227" t="e">
        <f>VLOOKUP(BC2227,[1]Sheet2!$E$2:$I$222,5,FALSE)</f>
        <v>#N/A</v>
      </c>
      <c r="BK2227" t="e">
        <f>VLOOKUP(BJ2227,[1]Sheet2!$E$2:$I$222,3,FALSE)</f>
        <v>#N/A</v>
      </c>
      <c r="BL2227" t="e">
        <f>VLOOKUP(BJ2227,[1]Sheet2!$E$2:$I$222,4,FALSE)</f>
        <v>#N/A</v>
      </c>
      <c r="BM2227" t="e">
        <f>VLOOKUP(BJ2227,[1]Sheet2!$E$2:$I$222,5,FALSE)</f>
        <v>#N/A</v>
      </c>
      <c r="BR2227" t="e">
        <f>VLOOKUP(BQ2227,[1]Sheet2!$E$2:$I$222,3,FALSE)</f>
        <v>#N/A</v>
      </c>
      <c r="BS2227" t="e">
        <f>VLOOKUP(BQ2227,[1]Sheet2!$E$2:$I$222,4,FALSE)</f>
        <v>#N/A</v>
      </c>
      <c r="BT2227" t="e">
        <f>VLOOKUP(BQ2227,[1]Sheet2!$E$2:$I$222,5,FALSE)</f>
        <v>#N/A</v>
      </c>
      <c r="BY2227" t="e">
        <f>VLOOKUP(BX2227,[1]Sheet2!$E$2:$I$222,3,FALSE)</f>
        <v>#N/A</v>
      </c>
      <c r="BZ2227" t="e">
        <f>VLOOKUP(BX2227,[1]Sheet2!$E$2:$I$222,4,FALSE)</f>
        <v>#N/A</v>
      </c>
      <c r="CA2227" t="e">
        <f>VLOOKUP(BX2227,[1]Sheet2!$E$2:$I$222,5,FALSE)</f>
        <v>#N/A</v>
      </c>
      <c r="CF2227" t="e">
        <f>VLOOKUP(CE2227,[1]Sheet2!$E$2:$I$222,3,FALSE)</f>
        <v>#N/A</v>
      </c>
      <c r="CG2227" t="e">
        <f>VLOOKUP(CE2227,[1]Sheet2!$E$2:$I$222,4,FALSE)</f>
        <v>#N/A</v>
      </c>
      <c r="CH2227" t="e">
        <f>VLOOKUP(CE2227,[1]Sheet2!$E$2:$I$222,5,FALSE)</f>
        <v>#N/A</v>
      </c>
      <c r="CM2227" t="e">
        <f>VLOOKUP(CL2227,[1]Sheet2!$E$2:$I$222,3,FALSE)</f>
        <v>#N/A</v>
      </c>
      <c r="CN2227" t="e">
        <f>VLOOKUP(CL2227,[1]Sheet2!$E$2:$I$222,4,FALSE)</f>
        <v>#N/A</v>
      </c>
      <c r="CO2227" t="e">
        <f>VLOOKUP(CL2227,[1]Sheet2!$E$2:$I$222,5,FALSE)</f>
        <v>#N/A</v>
      </c>
    </row>
    <row r="2228" spans="1:93" x14ac:dyDescent="0.25">
      <c r="A2228">
        <v>2317</v>
      </c>
      <c r="C2228">
        <v>15810</v>
      </c>
      <c r="D2228">
        <v>5810</v>
      </c>
      <c r="E2228">
        <v>37.78678</v>
      </c>
      <c r="F2228">
        <v>-122.40497000000001</v>
      </c>
      <c r="G2228" t="s">
        <v>5135</v>
      </c>
      <c r="H2228" t="s">
        <v>5136</v>
      </c>
      <c r="I2228" t="s">
        <v>2143</v>
      </c>
      <c r="J2228" t="s">
        <v>843</v>
      </c>
      <c r="K2228" t="s">
        <v>963</v>
      </c>
      <c r="N2228" t="s">
        <v>5137</v>
      </c>
      <c r="Q2228" t="s">
        <v>672</v>
      </c>
      <c r="R2228">
        <v>155</v>
      </c>
      <c r="S2228" t="s">
        <v>2727</v>
      </c>
      <c r="X2228">
        <f t="shared" si="34"/>
        <v>2</v>
      </c>
      <c r="Y2228" t="s">
        <v>47</v>
      </c>
      <c r="Z2228" t="s">
        <v>77</v>
      </c>
      <c r="AA2228" t="s">
        <v>123</v>
      </c>
      <c r="AB2228" t="str">
        <f>VLOOKUP($AA2228,Sheet2!$E$2:$I$222,3,FALSE)</f>
        <v>To Downtown</v>
      </c>
      <c r="AC2228" t="str">
        <f>VLOOKUP($AA2228,Sheet2!$E$2:$I$222,4,FALSE)</f>
        <v>Transbay Terminal</v>
      </c>
      <c r="AD2228" t="str">
        <f>VLOOKUP($AA2228,Sheet2!$E$2:$I$222,5,FALSE)</f>
        <v>M-F ~ 6am-8pm | Sat-Sun ~ 9am-7pm</v>
      </c>
      <c r="AF2228" t="s">
        <v>45</v>
      </c>
      <c r="AG2228" t="s">
        <v>78</v>
      </c>
      <c r="AI2228" t="e">
        <f>VLOOKUP(AH2228,[1]Sheet2!$E$2:$I$222,3,FALSE)</f>
        <v>#N/A</v>
      </c>
      <c r="AJ2228" t="e">
        <f>VLOOKUP(AH2228,[1]Sheet2!$E$2:$I$222,4,FALSE)</f>
        <v>#N/A</v>
      </c>
      <c r="AK2228" t="e">
        <f>VLOOKUP(AH2228,[1]Sheet2!$E$2:$I$222,5,FALSE)</f>
        <v>#N/A</v>
      </c>
      <c r="AP2228" t="e">
        <f>VLOOKUP(AO2228,[1]Sheet2!$E$2:$I$222,3,FALSE)</f>
        <v>#N/A</v>
      </c>
      <c r="AQ2228" t="e">
        <f>VLOOKUP(AO2228,[1]Sheet2!$E$2:$I$222,4,FALSE)</f>
        <v>#N/A</v>
      </c>
      <c r="AR2228" t="e">
        <f>VLOOKUP(AO2228,[1]Sheet2!$E$2:$I$222,5,FALSE)</f>
        <v>#N/A</v>
      </c>
      <c r="AW2228" t="e">
        <f>VLOOKUP(AV2228,[1]Sheet2!$E$2:$I$222,3,FALSE)</f>
        <v>#N/A</v>
      </c>
      <c r="AX2228" t="e">
        <f>VLOOKUP(AV2228,[1]Sheet2!$E$2:$I$222,4,FALSE)</f>
        <v>#N/A</v>
      </c>
      <c r="AY2228" t="e">
        <f>VLOOKUP(AV2228,[1]Sheet2!$E$2:$I$222,5,FALSE)</f>
        <v>#N/A</v>
      </c>
      <c r="BD2228" t="e">
        <f>VLOOKUP(BC2228,[1]Sheet2!$E$2:$I$222,3,FALSE)</f>
        <v>#N/A</v>
      </c>
      <c r="BE2228" t="e">
        <f>VLOOKUP(BC2228,[1]Sheet2!$E$2:$I$222,4,FALSE)</f>
        <v>#N/A</v>
      </c>
      <c r="BF2228" t="e">
        <f>VLOOKUP(BC2228,[1]Sheet2!$E$2:$I$222,5,FALSE)</f>
        <v>#N/A</v>
      </c>
      <c r="BK2228" t="e">
        <f>VLOOKUP(BJ2228,[1]Sheet2!$E$2:$I$222,3,FALSE)</f>
        <v>#N/A</v>
      </c>
      <c r="BL2228" t="e">
        <f>VLOOKUP(BJ2228,[1]Sheet2!$E$2:$I$222,4,FALSE)</f>
        <v>#N/A</v>
      </c>
      <c r="BM2228" t="e">
        <f>VLOOKUP(BJ2228,[1]Sheet2!$E$2:$I$222,5,FALSE)</f>
        <v>#N/A</v>
      </c>
      <c r="BR2228" t="e">
        <f>VLOOKUP(BQ2228,[1]Sheet2!$E$2:$I$222,3,FALSE)</f>
        <v>#N/A</v>
      </c>
      <c r="BS2228" t="e">
        <f>VLOOKUP(BQ2228,[1]Sheet2!$E$2:$I$222,4,FALSE)</f>
        <v>#N/A</v>
      </c>
      <c r="BT2228" t="e">
        <f>VLOOKUP(BQ2228,[1]Sheet2!$E$2:$I$222,5,FALSE)</f>
        <v>#N/A</v>
      </c>
      <c r="BY2228" t="e">
        <f>VLOOKUP(BX2228,[1]Sheet2!$E$2:$I$222,3,FALSE)</f>
        <v>#N/A</v>
      </c>
      <c r="BZ2228" t="e">
        <f>VLOOKUP(BX2228,[1]Sheet2!$E$2:$I$222,4,FALSE)</f>
        <v>#N/A</v>
      </c>
      <c r="CA2228" t="e">
        <f>VLOOKUP(BX2228,[1]Sheet2!$E$2:$I$222,5,FALSE)</f>
        <v>#N/A</v>
      </c>
      <c r="CF2228" t="e">
        <f>VLOOKUP(CE2228,[1]Sheet2!$E$2:$I$222,3,FALSE)</f>
        <v>#N/A</v>
      </c>
      <c r="CG2228" t="e">
        <f>VLOOKUP(CE2228,[1]Sheet2!$E$2:$I$222,4,FALSE)</f>
        <v>#N/A</v>
      </c>
      <c r="CH2228" t="e">
        <f>VLOOKUP(CE2228,[1]Sheet2!$E$2:$I$222,5,FALSE)</f>
        <v>#N/A</v>
      </c>
      <c r="CM2228" t="e">
        <f>VLOOKUP(CL2228,[1]Sheet2!$E$2:$I$222,3,FALSE)</f>
        <v>#N/A</v>
      </c>
      <c r="CN2228" t="e">
        <f>VLOOKUP(CL2228,[1]Sheet2!$E$2:$I$222,4,FALSE)</f>
        <v>#N/A</v>
      </c>
      <c r="CO2228" t="e">
        <f>VLOOKUP(CL2228,[1]Sheet2!$E$2:$I$222,5,FALSE)</f>
        <v>#N/A</v>
      </c>
    </row>
    <row r="2229" spans="1:93" x14ac:dyDescent="0.25">
      <c r="A2229">
        <v>2318</v>
      </c>
      <c r="C2229">
        <v>15811</v>
      </c>
      <c r="D2229">
        <v>5811</v>
      </c>
      <c r="E2229">
        <v>37.785380000000004</v>
      </c>
      <c r="F2229">
        <v>-122.41586</v>
      </c>
      <c r="G2229" t="s">
        <v>5138</v>
      </c>
      <c r="H2229" t="s">
        <v>5139</v>
      </c>
      <c r="I2229" t="s">
        <v>721</v>
      </c>
      <c r="J2229" t="s">
        <v>669</v>
      </c>
      <c r="K2229" t="s">
        <v>3615</v>
      </c>
      <c r="Q2229" t="s">
        <v>672</v>
      </c>
      <c r="R2229">
        <v>429</v>
      </c>
      <c r="S2229" t="s">
        <v>3419</v>
      </c>
      <c r="X2229">
        <f t="shared" si="34"/>
        <v>1</v>
      </c>
      <c r="Y2229" t="s">
        <v>45</v>
      </c>
      <c r="Z2229" t="s">
        <v>78</v>
      </c>
      <c r="AB2229" t="e">
        <f>VLOOKUP($AA2229,Sheet2!$E$2:$I$222,3,FALSE)</f>
        <v>#N/A</v>
      </c>
      <c r="AC2229" t="e">
        <f>VLOOKUP($AA2229,Sheet2!$E$2:$I$222,4,FALSE)</f>
        <v>#N/A</v>
      </c>
      <c r="AD2229" t="e">
        <f>VLOOKUP($AA2229,Sheet2!$E$2:$I$222,5,FALSE)</f>
        <v>#N/A</v>
      </c>
      <c r="AI2229" t="e">
        <f>VLOOKUP(AH2229,[1]Sheet2!$E$2:$I$222,3,FALSE)</f>
        <v>#N/A</v>
      </c>
      <c r="AJ2229" t="e">
        <f>VLOOKUP(AH2229,[1]Sheet2!$E$2:$I$222,4,FALSE)</f>
        <v>#N/A</v>
      </c>
      <c r="AK2229" t="e">
        <f>VLOOKUP(AH2229,[1]Sheet2!$E$2:$I$222,5,FALSE)</f>
        <v>#N/A</v>
      </c>
      <c r="AP2229" t="e">
        <f>VLOOKUP(AO2229,[1]Sheet2!$E$2:$I$222,3,FALSE)</f>
        <v>#N/A</v>
      </c>
      <c r="AQ2229" t="e">
        <f>VLOOKUP(AO2229,[1]Sheet2!$E$2:$I$222,4,FALSE)</f>
        <v>#N/A</v>
      </c>
      <c r="AR2229" t="e">
        <f>VLOOKUP(AO2229,[1]Sheet2!$E$2:$I$222,5,FALSE)</f>
        <v>#N/A</v>
      </c>
      <c r="AW2229" t="e">
        <f>VLOOKUP(AV2229,[1]Sheet2!$E$2:$I$222,3,FALSE)</f>
        <v>#N/A</v>
      </c>
      <c r="AX2229" t="e">
        <f>VLOOKUP(AV2229,[1]Sheet2!$E$2:$I$222,4,FALSE)</f>
        <v>#N/A</v>
      </c>
      <c r="AY2229" t="e">
        <f>VLOOKUP(AV2229,[1]Sheet2!$E$2:$I$222,5,FALSE)</f>
        <v>#N/A</v>
      </c>
      <c r="BD2229" t="e">
        <f>VLOOKUP(BC2229,[1]Sheet2!$E$2:$I$222,3,FALSE)</f>
        <v>#N/A</v>
      </c>
      <c r="BE2229" t="e">
        <f>VLOOKUP(BC2229,[1]Sheet2!$E$2:$I$222,4,FALSE)</f>
        <v>#N/A</v>
      </c>
      <c r="BF2229" t="e">
        <f>VLOOKUP(BC2229,[1]Sheet2!$E$2:$I$222,5,FALSE)</f>
        <v>#N/A</v>
      </c>
      <c r="BK2229" t="e">
        <f>VLOOKUP(BJ2229,[1]Sheet2!$E$2:$I$222,3,FALSE)</f>
        <v>#N/A</v>
      </c>
      <c r="BL2229" t="e">
        <f>VLOOKUP(BJ2229,[1]Sheet2!$E$2:$I$222,4,FALSE)</f>
        <v>#N/A</v>
      </c>
      <c r="BM2229" t="e">
        <f>VLOOKUP(BJ2229,[1]Sheet2!$E$2:$I$222,5,FALSE)</f>
        <v>#N/A</v>
      </c>
      <c r="BR2229" t="e">
        <f>VLOOKUP(BQ2229,[1]Sheet2!$E$2:$I$222,3,FALSE)</f>
        <v>#N/A</v>
      </c>
      <c r="BS2229" t="e">
        <f>VLOOKUP(BQ2229,[1]Sheet2!$E$2:$I$222,4,FALSE)</f>
        <v>#N/A</v>
      </c>
      <c r="BT2229" t="e">
        <f>VLOOKUP(BQ2229,[1]Sheet2!$E$2:$I$222,5,FALSE)</f>
        <v>#N/A</v>
      </c>
      <c r="BY2229" t="e">
        <f>VLOOKUP(BX2229,[1]Sheet2!$E$2:$I$222,3,FALSE)</f>
        <v>#N/A</v>
      </c>
      <c r="BZ2229" t="e">
        <f>VLOOKUP(BX2229,[1]Sheet2!$E$2:$I$222,4,FALSE)</f>
        <v>#N/A</v>
      </c>
      <c r="CA2229" t="e">
        <f>VLOOKUP(BX2229,[1]Sheet2!$E$2:$I$222,5,FALSE)</f>
        <v>#N/A</v>
      </c>
      <c r="CF2229" t="e">
        <f>VLOOKUP(CE2229,[1]Sheet2!$E$2:$I$222,3,FALSE)</f>
        <v>#N/A</v>
      </c>
      <c r="CG2229" t="e">
        <f>VLOOKUP(CE2229,[1]Sheet2!$E$2:$I$222,4,FALSE)</f>
        <v>#N/A</v>
      </c>
      <c r="CH2229" t="e">
        <f>VLOOKUP(CE2229,[1]Sheet2!$E$2:$I$222,5,FALSE)</f>
        <v>#N/A</v>
      </c>
      <c r="CM2229" t="e">
        <f>VLOOKUP(CL2229,[1]Sheet2!$E$2:$I$222,3,FALSE)</f>
        <v>#N/A</v>
      </c>
      <c r="CN2229" t="e">
        <f>VLOOKUP(CL2229,[1]Sheet2!$E$2:$I$222,4,FALSE)</f>
        <v>#N/A</v>
      </c>
      <c r="CO2229" t="e">
        <f>VLOOKUP(CL2229,[1]Sheet2!$E$2:$I$222,5,FALSE)</f>
        <v>#N/A</v>
      </c>
    </row>
    <row r="2230" spans="1:93" x14ac:dyDescent="0.25">
      <c r="A2230">
        <v>2319</v>
      </c>
      <c r="C2230">
        <v>15813</v>
      </c>
      <c r="D2230">
        <v>5813</v>
      </c>
      <c r="E2230">
        <v>37.785159999999998</v>
      </c>
      <c r="F2230">
        <v>-122.41749</v>
      </c>
      <c r="G2230" t="s">
        <v>5140</v>
      </c>
      <c r="H2230" t="s">
        <v>5141</v>
      </c>
      <c r="I2230" t="s">
        <v>729</v>
      </c>
      <c r="J2230" t="s">
        <v>669</v>
      </c>
      <c r="K2230" t="s">
        <v>1269</v>
      </c>
      <c r="L2230" t="s">
        <v>452</v>
      </c>
      <c r="Q2230" t="s">
        <v>672</v>
      </c>
      <c r="R2230">
        <v>2208</v>
      </c>
      <c r="S2230" t="s">
        <v>3419</v>
      </c>
      <c r="X2230">
        <f t="shared" si="34"/>
        <v>1</v>
      </c>
      <c r="Y2230" t="s">
        <v>45</v>
      </c>
      <c r="Z2230" t="s">
        <v>78</v>
      </c>
      <c r="AB2230" t="e">
        <f>VLOOKUP($AA2230,Sheet2!$E$2:$I$222,3,FALSE)</f>
        <v>#N/A</v>
      </c>
      <c r="AC2230" t="e">
        <f>VLOOKUP($AA2230,Sheet2!$E$2:$I$222,4,FALSE)</f>
        <v>#N/A</v>
      </c>
      <c r="AD2230" t="e">
        <f>VLOOKUP($AA2230,Sheet2!$E$2:$I$222,5,FALSE)</f>
        <v>#N/A</v>
      </c>
      <c r="AI2230" t="e">
        <f>VLOOKUP(AH2230,[1]Sheet2!$E$2:$I$222,3,FALSE)</f>
        <v>#N/A</v>
      </c>
      <c r="AJ2230" t="e">
        <f>VLOOKUP(AH2230,[1]Sheet2!$E$2:$I$222,4,FALSE)</f>
        <v>#N/A</v>
      </c>
      <c r="AK2230" t="e">
        <f>VLOOKUP(AH2230,[1]Sheet2!$E$2:$I$222,5,FALSE)</f>
        <v>#N/A</v>
      </c>
      <c r="AP2230" t="e">
        <f>VLOOKUP(AO2230,[1]Sheet2!$E$2:$I$222,3,FALSE)</f>
        <v>#N/A</v>
      </c>
      <c r="AQ2230" t="e">
        <f>VLOOKUP(AO2230,[1]Sheet2!$E$2:$I$222,4,FALSE)</f>
        <v>#N/A</v>
      </c>
      <c r="AR2230" t="e">
        <f>VLOOKUP(AO2230,[1]Sheet2!$E$2:$I$222,5,FALSE)</f>
        <v>#N/A</v>
      </c>
      <c r="AW2230" t="e">
        <f>VLOOKUP(AV2230,[1]Sheet2!$E$2:$I$222,3,FALSE)</f>
        <v>#N/A</v>
      </c>
      <c r="AX2230" t="e">
        <f>VLOOKUP(AV2230,[1]Sheet2!$E$2:$I$222,4,FALSE)</f>
        <v>#N/A</v>
      </c>
      <c r="AY2230" t="e">
        <f>VLOOKUP(AV2230,[1]Sheet2!$E$2:$I$222,5,FALSE)</f>
        <v>#N/A</v>
      </c>
      <c r="BD2230" t="e">
        <f>VLOOKUP(BC2230,[1]Sheet2!$E$2:$I$222,3,FALSE)</f>
        <v>#N/A</v>
      </c>
      <c r="BE2230" t="e">
        <f>VLOOKUP(BC2230,[1]Sheet2!$E$2:$I$222,4,FALSE)</f>
        <v>#N/A</v>
      </c>
      <c r="BF2230" t="e">
        <f>VLOOKUP(BC2230,[1]Sheet2!$E$2:$I$222,5,FALSE)</f>
        <v>#N/A</v>
      </c>
      <c r="BK2230" t="e">
        <f>VLOOKUP(BJ2230,[1]Sheet2!$E$2:$I$222,3,FALSE)</f>
        <v>#N/A</v>
      </c>
      <c r="BL2230" t="e">
        <f>VLOOKUP(BJ2230,[1]Sheet2!$E$2:$I$222,4,FALSE)</f>
        <v>#N/A</v>
      </c>
      <c r="BM2230" t="e">
        <f>VLOOKUP(BJ2230,[1]Sheet2!$E$2:$I$222,5,FALSE)</f>
        <v>#N/A</v>
      </c>
      <c r="BR2230" t="e">
        <f>VLOOKUP(BQ2230,[1]Sheet2!$E$2:$I$222,3,FALSE)</f>
        <v>#N/A</v>
      </c>
      <c r="BS2230" t="e">
        <f>VLOOKUP(BQ2230,[1]Sheet2!$E$2:$I$222,4,FALSE)</f>
        <v>#N/A</v>
      </c>
      <c r="BT2230" t="e">
        <f>VLOOKUP(BQ2230,[1]Sheet2!$E$2:$I$222,5,FALSE)</f>
        <v>#N/A</v>
      </c>
      <c r="BY2230" t="e">
        <f>VLOOKUP(BX2230,[1]Sheet2!$E$2:$I$222,3,FALSE)</f>
        <v>#N/A</v>
      </c>
      <c r="BZ2230" t="e">
        <f>VLOOKUP(BX2230,[1]Sheet2!$E$2:$I$222,4,FALSE)</f>
        <v>#N/A</v>
      </c>
      <c r="CA2230" t="e">
        <f>VLOOKUP(BX2230,[1]Sheet2!$E$2:$I$222,5,FALSE)</f>
        <v>#N/A</v>
      </c>
      <c r="CF2230" t="e">
        <f>VLOOKUP(CE2230,[1]Sheet2!$E$2:$I$222,3,FALSE)</f>
        <v>#N/A</v>
      </c>
      <c r="CG2230" t="e">
        <f>VLOOKUP(CE2230,[1]Sheet2!$E$2:$I$222,4,FALSE)</f>
        <v>#N/A</v>
      </c>
      <c r="CH2230" t="e">
        <f>VLOOKUP(CE2230,[1]Sheet2!$E$2:$I$222,5,FALSE)</f>
        <v>#N/A</v>
      </c>
      <c r="CM2230" t="e">
        <f>VLOOKUP(CL2230,[1]Sheet2!$E$2:$I$222,3,FALSE)</f>
        <v>#N/A</v>
      </c>
      <c r="CN2230" t="e">
        <f>VLOOKUP(CL2230,[1]Sheet2!$E$2:$I$222,4,FALSE)</f>
        <v>#N/A</v>
      </c>
      <c r="CO2230" t="e">
        <f>VLOOKUP(CL2230,[1]Sheet2!$E$2:$I$222,5,FALSE)</f>
        <v>#N/A</v>
      </c>
    </row>
    <row r="2231" spans="1:93" x14ac:dyDescent="0.25">
      <c r="A2231">
        <v>2320</v>
      </c>
      <c r="C2231">
        <v>15814</v>
      </c>
      <c r="D2231">
        <v>5814</v>
      </c>
      <c r="E2231">
        <v>37.785609999999998</v>
      </c>
      <c r="F2231">
        <v>-122.41421</v>
      </c>
      <c r="G2231" t="s">
        <v>5142</v>
      </c>
      <c r="H2231" t="s">
        <v>5143</v>
      </c>
      <c r="I2231" t="s">
        <v>721</v>
      </c>
      <c r="J2231" t="s">
        <v>669</v>
      </c>
      <c r="K2231" t="s">
        <v>711</v>
      </c>
      <c r="N2231" t="s">
        <v>5144</v>
      </c>
      <c r="Q2231" t="s">
        <v>672</v>
      </c>
      <c r="R2231">
        <v>408</v>
      </c>
      <c r="S2231" t="s">
        <v>3419</v>
      </c>
      <c r="X2231">
        <f t="shared" si="34"/>
        <v>1</v>
      </c>
      <c r="Y2231" t="s">
        <v>45</v>
      </c>
      <c r="Z2231" t="s">
        <v>78</v>
      </c>
      <c r="AB2231" t="e">
        <f>VLOOKUP($AA2231,Sheet2!$E$2:$I$222,3,FALSE)</f>
        <v>#N/A</v>
      </c>
      <c r="AC2231" t="e">
        <f>VLOOKUP($AA2231,Sheet2!$E$2:$I$222,4,FALSE)</f>
        <v>#N/A</v>
      </c>
      <c r="AD2231" t="e">
        <f>VLOOKUP($AA2231,Sheet2!$E$2:$I$222,5,FALSE)</f>
        <v>#N/A</v>
      </c>
      <c r="AI2231" t="e">
        <f>VLOOKUP(AH2231,[1]Sheet2!$E$2:$I$222,3,FALSE)</f>
        <v>#N/A</v>
      </c>
      <c r="AJ2231" t="e">
        <f>VLOOKUP(AH2231,[1]Sheet2!$E$2:$I$222,4,FALSE)</f>
        <v>#N/A</v>
      </c>
      <c r="AK2231" t="e">
        <f>VLOOKUP(AH2231,[1]Sheet2!$E$2:$I$222,5,FALSE)</f>
        <v>#N/A</v>
      </c>
      <c r="AP2231" t="e">
        <f>VLOOKUP(AO2231,[1]Sheet2!$E$2:$I$222,3,FALSE)</f>
        <v>#N/A</v>
      </c>
      <c r="AQ2231" t="e">
        <f>VLOOKUP(AO2231,[1]Sheet2!$E$2:$I$222,4,FALSE)</f>
        <v>#N/A</v>
      </c>
      <c r="AR2231" t="e">
        <f>VLOOKUP(AO2231,[1]Sheet2!$E$2:$I$222,5,FALSE)</f>
        <v>#N/A</v>
      </c>
      <c r="AW2231" t="e">
        <f>VLOOKUP(AV2231,[1]Sheet2!$E$2:$I$222,3,FALSE)</f>
        <v>#N/A</v>
      </c>
      <c r="AX2231" t="e">
        <f>VLOOKUP(AV2231,[1]Sheet2!$E$2:$I$222,4,FALSE)</f>
        <v>#N/A</v>
      </c>
      <c r="AY2231" t="e">
        <f>VLOOKUP(AV2231,[1]Sheet2!$E$2:$I$222,5,FALSE)</f>
        <v>#N/A</v>
      </c>
      <c r="BD2231" t="e">
        <f>VLOOKUP(BC2231,[1]Sheet2!$E$2:$I$222,3,FALSE)</f>
        <v>#N/A</v>
      </c>
      <c r="BE2231" t="e">
        <f>VLOOKUP(BC2231,[1]Sheet2!$E$2:$I$222,4,FALSE)</f>
        <v>#N/A</v>
      </c>
      <c r="BF2231" t="e">
        <f>VLOOKUP(BC2231,[1]Sheet2!$E$2:$I$222,5,FALSE)</f>
        <v>#N/A</v>
      </c>
      <c r="BK2231" t="e">
        <f>VLOOKUP(BJ2231,[1]Sheet2!$E$2:$I$222,3,FALSE)</f>
        <v>#N/A</v>
      </c>
      <c r="BL2231" t="e">
        <f>VLOOKUP(BJ2231,[1]Sheet2!$E$2:$I$222,4,FALSE)</f>
        <v>#N/A</v>
      </c>
      <c r="BM2231" t="e">
        <f>VLOOKUP(BJ2231,[1]Sheet2!$E$2:$I$222,5,FALSE)</f>
        <v>#N/A</v>
      </c>
      <c r="BR2231" t="e">
        <f>VLOOKUP(BQ2231,[1]Sheet2!$E$2:$I$222,3,FALSE)</f>
        <v>#N/A</v>
      </c>
      <c r="BS2231" t="e">
        <f>VLOOKUP(BQ2231,[1]Sheet2!$E$2:$I$222,4,FALSE)</f>
        <v>#N/A</v>
      </c>
      <c r="BT2231" t="e">
        <f>VLOOKUP(BQ2231,[1]Sheet2!$E$2:$I$222,5,FALSE)</f>
        <v>#N/A</v>
      </c>
      <c r="BY2231" t="e">
        <f>VLOOKUP(BX2231,[1]Sheet2!$E$2:$I$222,3,FALSE)</f>
        <v>#N/A</v>
      </c>
      <c r="BZ2231" t="e">
        <f>VLOOKUP(BX2231,[1]Sheet2!$E$2:$I$222,4,FALSE)</f>
        <v>#N/A</v>
      </c>
      <c r="CA2231" t="e">
        <f>VLOOKUP(BX2231,[1]Sheet2!$E$2:$I$222,5,FALSE)</f>
        <v>#N/A</v>
      </c>
      <c r="CF2231" t="e">
        <f>VLOOKUP(CE2231,[1]Sheet2!$E$2:$I$222,3,FALSE)</f>
        <v>#N/A</v>
      </c>
      <c r="CG2231" t="e">
        <f>VLOOKUP(CE2231,[1]Sheet2!$E$2:$I$222,4,FALSE)</f>
        <v>#N/A</v>
      </c>
      <c r="CH2231" t="e">
        <f>VLOOKUP(CE2231,[1]Sheet2!$E$2:$I$222,5,FALSE)</f>
        <v>#N/A</v>
      </c>
      <c r="CM2231" t="e">
        <f>VLOOKUP(CL2231,[1]Sheet2!$E$2:$I$222,3,FALSE)</f>
        <v>#N/A</v>
      </c>
      <c r="CN2231" t="e">
        <f>VLOOKUP(CL2231,[1]Sheet2!$E$2:$I$222,4,FALSE)</f>
        <v>#N/A</v>
      </c>
      <c r="CO2231" t="e">
        <f>VLOOKUP(CL2231,[1]Sheet2!$E$2:$I$222,5,FALSE)</f>
        <v>#N/A</v>
      </c>
    </row>
    <row r="2232" spans="1:93" x14ac:dyDescent="0.25">
      <c r="A2232">
        <v>2321</v>
      </c>
      <c r="C2232">
        <v>15817</v>
      </c>
      <c r="D2232">
        <v>5817</v>
      </c>
      <c r="E2232">
        <v>37.786369999999998</v>
      </c>
      <c r="F2232">
        <v>-122.40816</v>
      </c>
      <c r="G2232" t="s">
        <v>5145</v>
      </c>
      <c r="H2232" t="s">
        <v>5146</v>
      </c>
      <c r="I2232" t="s">
        <v>729</v>
      </c>
      <c r="J2232" t="s">
        <v>669</v>
      </c>
      <c r="K2232" t="s">
        <v>1189</v>
      </c>
      <c r="L2232" t="s">
        <v>452</v>
      </c>
      <c r="M2232" t="s">
        <v>671</v>
      </c>
      <c r="Q2232" t="s">
        <v>672</v>
      </c>
      <c r="S2232" t="s">
        <v>2727</v>
      </c>
      <c r="X2232">
        <f t="shared" si="34"/>
        <v>2</v>
      </c>
      <c r="Y2232" t="s">
        <v>47</v>
      </c>
      <c r="Z2232" t="s">
        <v>77</v>
      </c>
      <c r="AA2232" t="s">
        <v>123</v>
      </c>
      <c r="AB2232" t="str">
        <f>VLOOKUP($AA2232,Sheet2!$E$2:$I$222,3,FALSE)</f>
        <v>To Downtown</v>
      </c>
      <c r="AC2232" t="str">
        <f>VLOOKUP($AA2232,Sheet2!$E$2:$I$222,4,FALSE)</f>
        <v>Transbay Terminal</v>
      </c>
      <c r="AD2232" t="str">
        <f>VLOOKUP($AA2232,Sheet2!$E$2:$I$222,5,FALSE)</f>
        <v>M-F ~ 6am-8pm | Sat-Sun ~ 9am-7pm</v>
      </c>
      <c r="AF2232" t="s">
        <v>45</v>
      </c>
      <c r="AG2232" t="s">
        <v>78</v>
      </c>
      <c r="AI2232" t="e">
        <f>VLOOKUP(AH2232,[1]Sheet2!$E$2:$I$222,3,FALSE)</f>
        <v>#N/A</v>
      </c>
      <c r="AJ2232" t="e">
        <f>VLOOKUP(AH2232,[1]Sheet2!$E$2:$I$222,4,FALSE)</f>
        <v>#N/A</v>
      </c>
      <c r="AK2232" t="e">
        <f>VLOOKUP(AH2232,[1]Sheet2!$E$2:$I$222,5,FALSE)</f>
        <v>#N/A</v>
      </c>
      <c r="AP2232" t="e">
        <f>VLOOKUP(AO2232,[1]Sheet2!$E$2:$I$222,3,FALSE)</f>
        <v>#N/A</v>
      </c>
      <c r="AQ2232" t="e">
        <f>VLOOKUP(AO2232,[1]Sheet2!$E$2:$I$222,4,FALSE)</f>
        <v>#N/A</v>
      </c>
      <c r="AR2232" t="e">
        <f>VLOOKUP(AO2232,[1]Sheet2!$E$2:$I$222,5,FALSE)</f>
        <v>#N/A</v>
      </c>
      <c r="AW2232" t="e">
        <f>VLOOKUP(AV2232,[1]Sheet2!$E$2:$I$222,3,FALSE)</f>
        <v>#N/A</v>
      </c>
      <c r="AX2232" t="e">
        <f>VLOOKUP(AV2232,[1]Sheet2!$E$2:$I$222,4,FALSE)</f>
        <v>#N/A</v>
      </c>
      <c r="AY2232" t="e">
        <f>VLOOKUP(AV2232,[1]Sheet2!$E$2:$I$222,5,FALSE)</f>
        <v>#N/A</v>
      </c>
      <c r="BD2232" t="e">
        <f>VLOOKUP(BC2232,[1]Sheet2!$E$2:$I$222,3,FALSE)</f>
        <v>#N/A</v>
      </c>
      <c r="BE2232" t="e">
        <f>VLOOKUP(BC2232,[1]Sheet2!$E$2:$I$222,4,FALSE)</f>
        <v>#N/A</v>
      </c>
      <c r="BF2232" t="e">
        <f>VLOOKUP(BC2232,[1]Sheet2!$E$2:$I$222,5,FALSE)</f>
        <v>#N/A</v>
      </c>
      <c r="BK2232" t="e">
        <f>VLOOKUP(BJ2232,[1]Sheet2!$E$2:$I$222,3,FALSE)</f>
        <v>#N/A</v>
      </c>
      <c r="BL2232" t="e">
        <f>VLOOKUP(BJ2232,[1]Sheet2!$E$2:$I$222,4,FALSE)</f>
        <v>#N/A</v>
      </c>
      <c r="BM2232" t="e">
        <f>VLOOKUP(BJ2232,[1]Sheet2!$E$2:$I$222,5,FALSE)</f>
        <v>#N/A</v>
      </c>
      <c r="BR2232" t="e">
        <f>VLOOKUP(BQ2232,[1]Sheet2!$E$2:$I$222,3,FALSE)</f>
        <v>#N/A</v>
      </c>
      <c r="BS2232" t="e">
        <f>VLOOKUP(BQ2232,[1]Sheet2!$E$2:$I$222,4,FALSE)</f>
        <v>#N/A</v>
      </c>
      <c r="BT2232" t="e">
        <f>VLOOKUP(BQ2232,[1]Sheet2!$E$2:$I$222,5,FALSE)</f>
        <v>#N/A</v>
      </c>
      <c r="BY2232" t="e">
        <f>VLOOKUP(BX2232,[1]Sheet2!$E$2:$I$222,3,FALSE)</f>
        <v>#N/A</v>
      </c>
      <c r="BZ2232" t="e">
        <f>VLOOKUP(BX2232,[1]Sheet2!$E$2:$I$222,4,FALSE)</f>
        <v>#N/A</v>
      </c>
      <c r="CA2232" t="e">
        <f>VLOOKUP(BX2232,[1]Sheet2!$E$2:$I$222,5,FALSE)</f>
        <v>#N/A</v>
      </c>
      <c r="CF2232" t="e">
        <f>VLOOKUP(CE2232,[1]Sheet2!$E$2:$I$222,3,FALSE)</f>
        <v>#N/A</v>
      </c>
      <c r="CG2232" t="e">
        <f>VLOOKUP(CE2232,[1]Sheet2!$E$2:$I$222,4,FALSE)</f>
        <v>#N/A</v>
      </c>
      <c r="CH2232" t="e">
        <f>VLOOKUP(CE2232,[1]Sheet2!$E$2:$I$222,5,FALSE)</f>
        <v>#N/A</v>
      </c>
      <c r="CM2232" t="e">
        <f>VLOOKUP(CL2232,[1]Sheet2!$E$2:$I$222,3,FALSE)</f>
        <v>#N/A</v>
      </c>
      <c r="CN2232" t="e">
        <f>VLOOKUP(CL2232,[1]Sheet2!$E$2:$I$222,4,FALSE)</f>
        <v>#N/A</v>
      </c>
      <c r="CO2232" t="e">
        <f>VLOOKUP(CL2232,[1]Sheet2!$E$2:$I$222,5,FALSE)</f>
        <v>#N/A</v>
      </c>
    </row>
    <row r="2233" spans="1:93" x14ac:dyDescent="0.25">
      <c r="A2233">
        <v>2322</v>
      </c>
      <c r="C2233">
        <v>15818</v>
      </c>
      <c r="D2233">
        <v>5818</v>
      </c>
      <c r="E2233">
        <v>37.784680000000002</v>
      </c>
      <c r="F2233">
        <v>-122.42142</v>
      </c>
      <c r="G2233" t="s">
        <v>5147</v>
      </c>
      <c r="H2233" t="s">
        <v>5148</v>
      </c>
      <c r="I2233" t="s">
        <v>729</v>
      </c>
      <c r="J2233" t="s">
        <v>843</v>
      </c>
      <c r="K2233" t="s">
        <v>4891</v>
      </c>
      <c r="L2233" t="s">
        <v>452</v>
      </c>
      <c r="N2233" t="s">
        <v>5149</v>
      </c>
      <c r="Q2233" t="s">
        <v>672</v>
      </c>
      <c r="R2233">
        <v>192</v>
      </c>
      <c r="S2233" t="s">
        <v>2727</v>
      </c>
      <c r="X2233">
        <f t="shared" si="34"/>
        <v>2</v>
      </c>
      <c r="Y2233" t="s">
        <v>47</v>
      </c>
      <c r="Z2233" t="s">
        <v>77</v>
      </c>
      <c r="AA2233" t="s">
        <v>123</v>
      </c>
      <c r="AB2233" t="str">
        <f>VLOOKUP($AA2233,Sheet2!$E$2:$I$222,3,FALSE)</f>
        <v>To Downtown</v>
      </c>
      <c r="AC2233" t="str">
        <f>VLOOKUP($AA2233,Sheet2!$E$2:$I$222,4,FALSE)</f>
        <v>Transbay Terminal</v>
      </c>
      <c r="AD2233" t="str">
        <f>VLOOKUP($AA2233,Sheet2!$E$2:$I$222,5,FALSE)</f>
        <v>M-F ~ 6am-8pm | Sat-Sun ~ 9am-7pm</v>
      </c>
      <c r="AF2233" t="s">
        <v>45</v>
      </c>
      <c r="AG2233" t="s">
        <v>78</v>
      </c>
      <c r="AI2233" t="e">
        <f>VLOOKUP(AH2233,[1]Sheet2!$E$2:$I$222,3,FALSE)</f>
        <v>#N/A</v>
      </c>
      <c r="AJ2233" t="e">
        <f>VLOOKUP(AH2233,[1]Sheet2!$E$2:$I$222,4,FALSE)</f>
        <v>#N/A</v>
      </c>
      <c r="AK2233" t="e">
        <f>VLOOKUP(AH2233,[1]Sheet2!$E$2:$I$222,5,FALSE)</f>
        <v>#N/A</v>
      </c>
      <c r="AP2233" t="e">
        <f>VLOOKUP(AO2233,[1]Sheet2!$E$2:$I$222,3,FALSE)</f>
        <v>#N/A</v>
      </c>
      <c r="AQ2233" t="e">
        <f>VLOOKUP(AO2233,[1]Sheet2!$E$2:$I$222,4,FALSE)</f>
        <v>#N/A</v>
      </c>
      <c r="AR2233" t="e">
        <f>VLOOKUP(AO2233,[1]Sheet2!$E$2:$I$222,5,FALSE)</f>
        <v>#N/A</v>
      </c>
      <c r="AW2233" t="e">
        <f>VLOOKUP(AV2233,[1]Sheet2!$E$2:$I$222,3,FALSE)</f>
        <v>#N/A</v>
      </c>
      <c r="AX2233" t="e">
        <f>VLOOKUP(AV2233,[1]Sheet2!$E$2:$I$222,4,FALSE)</f>
        <v>#N/A</v>
      </c>
      <c r="AY2233" t="e">
        <f>VLOOKUP(AV2233,[1]Sheet2!$E$2:$I$222,5,FALSE)</f>
        <v>#N/A</v>
      </c>
      <c r="BD2233" t="e">
        <f>VLOOKUP(BC2233,[1]Sheet2!$E$2:$I$222,3,FALSE)</f>
        <v>#N/A</v>
      </c>
      <c r="BE2233" t="e">
        <f>VLOOKUP(BC2233,[1]Sheet2!$E$2:$I$222,4,FALSE)</f>
        <v>#N/A</v>
      </c>
      <c r="BF2233" t="e">
        <f>VLOOKUP(BC2233,[1]Sheet2!$E$2:$I$222,5,FALSE)</f>
        <v>#N/A</v>
      </c>
      <c r="BK2233" t="e">
        <f>VLOOKUP(BJ2233,[1]Sheet2!$E$2:$I$222,3,FALSE)</f>
        <v>#N/A</v>
      </c>
      <c r="BL2233" t="e">
        <f>VLOOKUP(BJ2233,[1]Sheet2!$E$2:$I$222,4,FALSE)</f>
        <v>#N/A</v>
      </c>
      <c r="BM2233" t="e">
        <f>VLOOKUP(BJ2233,[1]Sheet2!$E$2:$I$222,5,FALSE)</f>
        <v>#N/A</v>
      </c>
      <c r="BR2233" t="e">
        <f>VLOOKUP(BQ2233,[1]Sheet2!$E$2:$I$222,3,FALSE)</f>
        <v>#N/A</v>
      </c>
      <c r="BS2233" t="e">
        <f>VLOOKUP(BQ2233,[1]Sheet2!$E$2:$I$222,4,FALSE)</f>
        <v>#N/A</v>
      </c>
      <c r="BT2233" t="e">
        <f>VLOOKUP(BQ2233,[1]Sheet2!$E$2:$I$222,5,FALSE)</f>
        <v>#N/A</v>
      </c>
      <c r="BY2233" t="e">
        <f>VLOOKUP(BX2233,[1]Sheet2!$E$2:$I$222,3,FALSE)</f>
        <v>#N/A</v>
      </c>
      <c r="BZ2233" t="e">
        <f>VLOOKUP(BX2233,[1]Sheet2!$E$2:$I$222,4,FALSE)</f>
        <v>#N/A</v>
      </c>
      <c r="CA2233" t="e">
        <f>VLOOKUP(BX2233,[1]Sheet2!$E$2:$I$222,5,FALSE)</f>
        <v>#N/A</v>
      </c>
      <c r="CF2233" t="e">
        <f>VLOOKUP(CE2233,[1]Sheet2!$E$2:$I$222,3,FALSE)</f>
        <v>#N/A</v>
      </c>
      <c r="CG2233" t="e">
        <f>VLOOKUP(CE2233,[1]Sheet2!$E$2:$I$222,4,FALSE)</f>
        <v>#N/A</v>
      </c>
      <c r="CH2233" t="e">
        <f>VLOOKUP(CE2233,[1]Sheet2!$E$2:$I$222,5,FALSE)</f>
        <v>#N/A</v>
      </c>
      <c r="CM2233" t="e">
        <f>VLOOKUP(CL2233,[1]Sheet2!$E$2:$I$222,3,FALSE)</f>
        <v>#N/A</v>
      </c>
      <c r="CN2233" t="e">
        <f>VLOOKUP(CL2233,[1]Sheet2!$E$2:$I$222,4,FALSE)</f>
        <v>#N/A</v>
      </c>
      <c r="CO2233" t="e">
        <f>VLOOKUP(CL2233,[1]Sheet2!$E$2:$I$222,5,FALSE)</f>
        <v>#N/A</v>
      </c>
    </row>
    <row r="2234" spans="1:93" x14ac:dyDescent="0.25">
      <c r="A2234">
        <v>2323</v>
      </c>
      <c r="C2234">
        <v>15819</v>
      </c>
      <c r="D2234">
        <v>5819</v>
      </c>
      <c r="E2234">
        <v>37.835920000000002</v>
      </c>
      <c r="F2234">
        <v>-122.48383</v>
      </c>
      <c r="G2234" t="s">
        <v>5150</v>
      </c>
      <c r="H2234" t="s">
        <v>5151</v>
      </c>
      <c r="I2234" t="s">
        <v>1121</v>
      </c>
      <c r="J2234" t="s">
        <v>687</v>
      </c>
      <c r="Q2234" t="s">
        <v>672</v>
      </c>
      <c r="S2234" t="s">
        <v>1988</v>
      </c>
      <c r="X2234">
        <f t="shared" si="34"/>
        <v>1</v>
      </c>
      <c r="Y2234" t="s">
        <v>52</v>
      </c>
      <c r="Z2234" t="s">
        <v>80</v>
      </c>
      <c r="AA2234" t="s">
        <v>135</v>
      </c>
      <c r="AB2234" t="str">
        <f>VLOOKUP($AA2234,Sheet2!$E$2:$I$222,3,FALSE)</f>
        <v>To Fort Cronkhite via GG Bridge</v>
      </c>
      <c r="AC2234" t="str">
        <f>VLOOKUP($AA2234,Sheet2!$E$2:$I$222,4,FALSE)</f>
        <v>Hourly Sat-Sun | Holidays</v>
      </c>
      <c r="AD2234" t="str">
        <f>VLOOKUP($AA2234,Sheet2!$E$2:$I$222,5,FALSE)</f>
        <v>Leaves SF ~ 10:30am-6:30pm</v>
      </c>
      <c r="AI2234" t="e">
        <f>VLOOKUP(AH2234,[1]Sheet2!$E$2:$I$222,3,FALSE)</f>
        <v>#N/A</v>
      </c>
      <c r="AJ2234" t="e">
        <f>VLOOKUP(AH2234,[1]Sheet2!$E$2:$I$222,4,FALSE)</f>
        <v>#N/A</v>
      </c>
      <c r="AK2234" t="e">
        <f>VLOOKUP(AH2234,[1]Sheet2!$E$2:$I$222,5,FALSE)</f>
        <v>#N/A</v>
      </c>
      <c r="AP2234" t="e">
        <f>VLOOKUP(AO2234,[1]Sheet2!$E$2:$I$222,3,FALSE)</f>
        <v>#N/A</v>
      </c>
      <c r="AQ2234" t="e">
        <f>VLOOKUP(AO2234,[1]Sheet2!$E$2:$I$222,4,FALSE)</f>
        <v>#N/A</v>
      </c>
      <c r="AR2234" t="e">
        <f>VLOOKUP(AO2234,[1]Sheet2!$E$2:$I$222,5,FALSE)</f>
        <v>#N/A</v>
      </c>
      <c r="AW2234" t="e">
        <f>VLOOKUP(AV2234,[1]Sheet2!$E$2:$I$222,3,FALSE)</f>
        <v>#N/A</v>
      </c>
      <c r="AX2234" t="e">
        <f>VLOOKUP(AV2234,[1]Sheet2!$E$2:$I$222,4,FALSE)</f>
        <v>#N/A</v>
      </c>
      <c r="AY2234" t="e">
        <f>VLOOKUP(AV2234,[1]Sheet2!$E$2:$I$222,5,FALSE)</f>
        <v>#N/A</v>
      </c>
      <c r="BD2234" t="e">
        <f>VLOOKUP(BC2234,[1]Sheet2!$E$2:$I$222,3,FALSE)</f>
        <v>#N/A</v>
      </c>
      <c r="BE2234" t="e">
        <f>VLOOKUP(BC2234,[1]Sheet2!$E$2:$I$222,4,FALSE)</f>
        <v>#N/A</v>
      </c>
      <c r="BF2234" t="e">
        <f>VLOOKUP(BC2234,[1]Sheet2!$E$2:$I$222,5,FALSE)</f>
        <v>#N/A</v>
      </c>
      <c r="BK2234" t="e">
        <f>VLOOKUP(BJ2234,[1]Sheet2!$E$2:$I$222,3,FALSE)</f>
        <v>#N/A</v>
      </c>
      <c r="BL2234" t="e">
        <f>VLOOKUP(BJ2234,[1]Sheet2!$E$2:$I$222,4,FALSE)</f>
        <v>#N/A</v>
      </c>
      <c r="BM2234" t="e">
        <f>VLOOKUP(BJ2234,[1]Sheet2!$E$2:$I$222,5,FALSE)</f>
        <v>#N/A</v>
      </c>
      <c r="BR2234" t="e">
        <f>VLOOKUP(BQ2234,[1]Sheet2!$E$2:$I$222,3,FALSE)</f>
        <v>#N/A</v>
      </c>
      <c r="BS2234" t="e">
        <f>VLOOKUP(BQ2234,[1]Sheet2!$E$2:$I$222,4,FALSE)</f>
        <v>#N/A</v>
      </c>
      <c r="BT2234" t="e">
        <f>VLOOKUP(BQ2234,[1]Sheet2!$E$2:$I$222,5,FALSE)</f>
        <v>#N/A</v>
      </c>
      <c r="BY2234" t="e">
        <f>VLOOKUP(BX2234,[1]Sheet2!$E$2:$I$222,3,FALSE)</f>
        <v>#N/A</v>
      </c>
      <c r="BZ2234" t="e">
        <f>VLOOKUP(BX2234,[1]Sheet2!$E$2:$I$222,4,FALSE)</f>
        <v>#N/A</v>
      </c>
      <c r="CA2234" t="e">
        <f>VLOOKUP(BX2234,[1]Sheet2!$E$2:$I$222,5,FALSE)</f>
        <v>#N/A</v>
      </c>
      <c r="CF2234" t="e">
        <f>VLOOKUP(CE2234,[1]Sheet2!$E$2:$I$222,3,FALSE)</f>
        <v>#N/A</v>
      </c>
      <c r="CG2234" t="e">
        <f>VLOOKUP(CE2234,[1]Sheet2!$E$2:$I$222,4,FALSE)</f>
        <v>#N/A</v>
      </c>
      <c r="CH2234" t="e">
        <f>VLOOKUP(CE2234,[1]Sheet2!$E$2:$I$222,5,FALSE)</f>
        <v>#N/A</v>
      </c>
      <c r="CM2234" t="e">
        <f>VLOOKUP(CL2234,[1]Sheet2!$E$2:$I$222,3,FALSE)</f>
        <v>#N/A</v>
      </c>
      <c r="CN2234" t="e">
        <f>VLOOKUP(CL2234,[1]Sheet2!$E$2:$I$222,4,FALSE)</f>
        <v>#N/A</v>
      </c>
      <c r="CO2234" t="e">
        <f>VLOOKUP(CL2234,[1]Sheet2!$E$2:$I$222,5,FALSE)</f>
        <v>#N/A</v>
      </c>
    </row>
    <row r="2235" spans="1:93" x14ac:dyDescent="0.25">
      <c r="A2235">
        <v>2324</v>
      </c>
      <c r="C2235">
        <v>15820</v>
      </c>
      <c r="D2235">
        <v>5820</v>
      </c>
      <c r="E2235">
        <v>37.755270000000003</v>
      </c>
      <c r="F2235">
        <v>-122.45541</v>
      </c>
      <c r="G2235" t="s">
        <v>5152</v>
      </c>
      <c r="H2235" t="s">
        <v>5153</v>
      </c>
      <c r="I2235" t="s">
        <v>727</v>
      </c>
      <c r="J2235" t="s">
        <v>687</v>
      </c>
      <c r="Q2235" t="s">
        <v>672</v>
      </c>
      <c r="S2235" t="s">
        <v>2220</v>
      </c>
      <c r="X2235">
        <f t="shared" si="34"/>
        <v>1</v>
      </c>
      <c r="Y2235" t="s">
        <v>55</v>
      </c>
      <c r="Z2235" t="s">
        <v>78</v>
      </c>
      <c r="AB2235" t="e">
        <f>VLOOKUP($AA2235,Sheet2!$E$2:$I$222,3,FALSE)</f>
        <v>#N/A</v>
      </c>
      <c r="AC2235" t="e">
        <f>VLOOKUP($AA2235,Sheet2!$E$2:$I$222,4,FALSE)</f>
        <v>#N/A</v>
      </c>
      <c r="AD2235" t="e">
        <f>VLOOKUP($AA2235,Sheet2!$E$2:$I$222,5,FALSE)</f>
        <v>#N/A</v>
      </c>
      <c r="AI2235" t="e">
        <f>VLOOKUP(AH2235,[1]Sheet2!$E$2:$I$222,3,FALSE)</f>
        <v>#N/A</v>
      </c>
      <c r="AJ2235" t="e">
        <f>VLOOKUP(AH2235,[1]Sheet2!$E$2:$I$222,4,FALSE)</f>
        <v>#N/A</v>
      </c>
      <c r="AK2235" t="e">
        <f>VLOOKUP(AH2235,[1]Sheet2!$E$2:$I$222,5,FALSE)</f>
        <v>#N/A</v>
      </c>
      <c r="AP2235" t="e">
        <f>VLOOKUP(AO2235,[1]Sheet2!$E$2:$I$222,3,FALSE)</f>
        <v>#N/A</v>
      </c>
      <c r="AQ2235" t="e">
        <f>VLOOKUP(AO2235,[1]Sheet2!$E$2:$I$222,4,FALSE)</f>
        <v>#N/A</v>
      </c>
      <c r="AR2235" t="e">
        <f>VLOOKUP(AO2235,[1]Sheet2!$E$2:$I$222,5,FALSE)</f>
        <v>#N/A</v>
      </c>
      <c r="AW2235" t="e">
        <f>VLOOKUP(AV2235,[1]Sheet2!$E$2:$I$222,3,FALSE)</f>
        <v>#N/A</v>
      </c>
      <c r="AX2235" t="e">
        <f>VLOOKUP(AV2235,[1]Sheet2!$E$2:$I$222,4,FALSE)</f>
        <v>#N/A</v>
      </c>
      <c r="AY2235" t="e">
        <f>VLOOKUP(AV2235,[1]Sheet2!$E$2:$I$222,5,FALSE)</f>
        <v>#N/A</v>
      </c>
      <c r="BD2235" t="e">
        <f>VLOOKUP(BC2235,[1]Sheet2!$E$2:$I$222,3,FALSE)</f>
        <v>#N/A</v>
      </c>
      <c r="BE2235" t="e">
        <f>VLOOKUP(BC2235,[1]Sheet2!$E$2:$I$222,4,FALSE)</f>
        <v>#N/A</v>
      </c>
      <c r="BF2235" t="e">
        <f>VLOOKUP(BC2235,[1]Sheet2!$E$2:$I$222,5,FALSE)</f>
        <v>#N/A</v>
      </c>
      <c r="BK2235" t="e">
        <f>VLOOKUP(BJ2235,[1]Sheet2!$E$2:$I$222,3,FALSE)</f>
        <v>#N/A</v>
      </c>
      <c r="BL2235" t="e">
        <f>VLOOKUP(BJ2235,[1]Sheet2!$E$2:$I$222,4,FALSE)</f>
        <v>#N/A</v>
      </c>
      <c r="BM2235" t="e">
        <f>VLOOKUP(BJ2235,[1]Sheet2!$E$2:$I$222,5,FALSE)</f>
        <v>#N/A</v>
      </c>
      <c r="BR2235" t="e">
        <f>VLOOKUP(BQ2235,[1]Sheet2!$E$2:$I$222,3,FALSE)</f>
        <v>#N/A</v>
      </c>
      <c r="BS2235" t="e">
        <f>VLOOKUP(BQ2235,[1]Sheet2!$E$2:$I$222,4,FALSE)</f>
        <v>#N/A</v>
      </c>
      <c r="BT2235" t="e">
        <f>VLOOKUP(BQ2235,[1]Sheet2!$E$2:$I$222,5,FALSE)</f>
        <v>#N/A</v>
      </c>
      <c r="BY2235" t="e">
        <f>VLOOKUP(BX2235,[1]Sheet2!$E$2:$I$222,3,FALSE)</f>
        <v>#N/A</v>
      </c>
      <c r="BZ2235" t="e">
        <f>VLOOKUP(BX2235,[1]Sheet2!$E$2:$I$222,4,FALSE)</f>
        <v>#N/A</v>
      </c>
      <c r="CA2235" t="e">
        <f>VLOOKUP(BX2235,[1]Sheet2!$E$2:$I$222,5,FALSE)</f>
        <v>#N/A</v>
      </c>
      <c r="CF2235" t="e">
        <f>VLOOKUP(CE2235,[1]Sheet2!$E$2:$I$222,3,FALSE)</f>
        <v>#N/A</v>
      </c>
      <c r="CG2235" t="e">
        <f>VLOOKUP(CE2235,[1]Sheet2!$E$2:$I$222,4,FALSE)</f>
        <v>#N/A</v>
      </c>
      <c r="CH2235" t="e">
        <f>VLOOKUP(CE2235,[1]Sheet2!$E$2:$I$222,5,FALSE)</f>
        <v>#N/A</v>
      </c>
      <c r="CM2235" t="e">
        <f>VLOOKUP(CL2235,[1]Sheet2!$E$2:$I$222,3,FALSE)</f>
        <v>#N/A</v>
      </c>
      <c r="CN2235" t="e">
        <f>VLOOKUP(CL2235,[1]Sheet2!$E$2:$I$222,4,FALSE)</f>
        <v>#N/A</v>
      </c>
      <c r="CO2235" t="e">
        <f>VLOOKUP(CL2235,[1]Sheet2!$E$2:$I$222,5,FALSE)</f>
        <v>#N/A</v>
      </c>
    </row>
    <row r="2236" spans="1:93" x14ac:dyDescent="0.25">
      <c r="A2236">
        <v>2325</v>
      </c>
      <c r="C2236">
        <v>15821</v>
      </c>
      <c r="D2236">
        <v>5821</v>
      </c>
      <c r="E2236">
        <v>37.751420000000003</v>
      </c>
      <c r="F2236">
        <v>-122.45603</v>
      </c>
      <c r="G2236" t="s">
        <v>5154</v>
      </c>
      <c r="H2236" t="s">
        <v>5155</v>
      </c>
      <c r="I2236" t="s">
        <v>727</v>
      </c>
      <c r="J2236" t="s">
        <v>687</v>
      </c>
      <c r="Q2236" t="s">
        <v>672</v>
      </c>
      <c r="S2236" t="s">
        <v>2220</v>
      </c>
      <c r="X2236">
        <f t="shared" si="34"/>
        <v>1</v>
      </c>
      <c r="Y2236" t="s">
        <v>55</v>
      </c>
      <c r="Z2236" t="s">
        <v>78</v>
      </c>
      <c r="AB2236" t="e">
        <f>VLOOKUP($AA2236,Sheet2!$E$2:$I$222,3,FALSE)</f>
        <v>#N/A</v>
      </c>
      <c r="AC2236" t="e">
        <f>VLOOKUP($AA2236,Sheet2!$E$2:$I$222,4,FALSE)</f>
        <v>#N/A</v>
      </c>
      <c r="AD2236" t="e">
        <f>VLOOKUP($AA2236,Sheet2!$E$2:$I$222,5,FALSE)</f>
        <v>#N/A</v>
      </c>
      <c r="AI2236" t="e">
        <f>VLOOKUP(AH2236,[1]Sheet2!$E$2:$I$222,3,FALSE)</f>
        <v>#N/A</v>
      </c>
      <c r="AJ2236" t="e">
        <f>VLOOKUP(AH2236,[1]Sheet2!$E$2:$I$222,4,FALSE)</f>
        <v>#N/A</v>
      </c>
      <c r="AK2236" t="e">
        <f>VLOOKUP(AH2236,[1]Sheet2!$E$2:$I$222,5,FALSE)</f>
        <v>#N/A</v>
      </c>
      <c r="AP2236" t="e">
        <f>VLOOKUP(AO2236,[1]Sheet2!$E$2:$I$222,3,FALSE)</f>
        <v>#N/A</v>
      </c>
      <c r="AQ2236" t="e">
        <f>VLOOKUP(AO2236,[1]Sheet2!$E$2:$I$222,4,FALSE)</f>
        <v>#N/A</v>
      </c>
      <c r="AR2236" t="e">
        <f>VLOOKUP(AO2236,[1]Sheet2!$E$2:$I$222,5,FALSE)</f>
        <v>#N/A</v>
      </c>
      <c r="AW2236" t="e">
        <f>VLOOKUP(AV2236,[1]Sheet2!$E$2:$I$222,3,FALSE)</f>
        <v>#N/A</v>
      </c>
      <c r="AX2236" t="e">
        <f>VLOOKUP(AV2236,[1]Sheet2!$E$2:$I$222,4,FALSE)</f>
        <v>#N/A</v>
      </c>
      <c r="AY2236" t="e">
        <f>VLOOKUP(AV2236,[1]Sheet2!$E$2:$I$222,5,FALSE)</f>
        <v>#N/A</v>
      </c>
      <c r="BD2236" t="e">
        <f>VLOOKUP(BC2236,[1]Sheet2!$E$2:$I$222,3,FALSE)</f>
        <v>#N/A</v>
      </c>
      <c r="BE2236" t="e">
        <f>VLOOKUP(BC2236,[1]Sheet2!$E$2:$I$222,4,FALSE)</f>
        <v>#N/A</v>
      </c>
      <c r="BF2236" t="e">
        <f>VLOOKUP(BC2236,[1]Sheet2!$E$2:$I$222,5,FALSE)</f>
        <v>#N/A</v>
      </c>
      <c r="BK2236" t="e">
        <f>VLOOKUP(BJ2236,[1]Sheet2!$E$2:$I$222,3,FALSE)</f>
        <v>#N/A</v>
      </c>
      <c r="BL2236" t="e">
        <f>VLOOKUP(BJ2236,[1]Sheet2!$E$2:$I$222,4,FALSE)</f>
        <v>#N/A</v>
      </c>
      <c r="BM2236" t="e">
        <f>VLOOKUP(BJ2236,[1]Sheet2!$E$2:$I$222,5,FALSE)</f>
        <v>#N/A</v>
      </c>
      <c r="BR2236" t="e">
        <f>VLOOKUP(BQ2236,[1]Sheet2!$E$2:$I$222,3,FALSE)</f>
        <v>#N/A</v>
      </c>
      <c r="BS2236" t="e">
        <f>VLOOKUP(BQ2236,[1]Sheet2!$E$2:$I$222,4,FALSE)</f>
        <v>#N/A</v>
      </c>
      <c r="BT2236" t="e">
        <f>VLOOKUP(BQ2236,[1]Sheet2!$E$2:$I$222,5,FALSE)</f>
        <v>#N/A</v>
      </c>
      <c r="BY2236" t="e">
        <f>VLOOKUP(BX2236,[1]Sheet2!$E$2:$I$222,3,FALSE)</f>
        <v>#N/A</v>
      </c>
      <c r="BZ2236" t="e">
        <f>VLOOKUP(BX2236,[1]Sheet2!$E$2:$I$222,4,FALSE)</f>
        <v>#N/A</v>
      </c>
      <c r="CA2236" t="e">
        <f>VLOOKUP(BX2236,[1]Sheet2!$E$2:$I$222,5,FALSE)</f>
        <v>#N/A</v>
      </c>
      <c r="CF2236" t="e">
        <f>VLOOKUP(CE2236,[1]Sheet2!$E$2:$I$222,3,FALSE)</f>
        <v>#N/A</v>
      </c>
      <c r="CG2236" t="e">
        <f>VLOOKUP(CE2236,[1]Sheet2!$E$2:$I$222,4,FALSE)</f>
        <v>#N/A</v>
      </c>
      <c r="CH2236" t="e">
        <f>VLOOKUP(CE2236,[1]Sheet2!$E$2:$I$222,5,FALSE)</f>
        <v>#N/A</v>
      </c>
      <c r="CM2236" t="e">
        <f>VLOOKUP(CL2236,[1]Sheet2!$E$2:$I$222,3,FALSE)</f>
        <v>#N/A</v>
      </c>
      <c r="CN2236" t="e">
        <f>VLOOKUP(CL2236,[1]Sheet2!$E$2:$I$222,4,FALSE)</f>
        <v>#N/A</v>
      </c>
      <c r="CO2236" t="e">
        <f>VLOOKUP(CL2236,[1]Sheet2!$E$2:$I$222,5,FALSE)</f>
        <v>#N/A</v>
      </c>
    </row>
    <row r="2237" spans="1:93" x14ac:dyDescent="0.25">
      <c r="A2237">
        <v>2326</v>
      </c>
      <c r="C2237">
        <v>15822</v>
      </c>
      <c r="D2237">
        <v>5822</v>
      </c>
      <c r="E2237">
        <v>37.751309999999997</v>
      </c>
      <c r="F2237">
        <v>-122.45452</v>
      </c>
      <c r="G2237" t="s">
        <v>5156</v>
      </c>
      <c r="H2237" t="s">
        <v>5157</v>
      </c>
      <c r="I2237" t="s">
        <v>2090</v>
      </c>
      <c r="J2237" t="s">
        <v>687</v>
      </c>
      <c r="Q2237" t="s">
        <v>672</v>
      </c>
      <c r="S2237" t="s">
        <v>2220</v>
      </c>
      <c r="X2237">
        <f t="shared" si="34"/>
        <v>1</v>
      </c>
      <c r="Y2237" t="s">
        <v>55</v>
      </c>
      <c r="Z2237" t="s">
        <v>78</v>
      </c>
      <c r="AB2237" t="e">
        <f>VLOOKUP($AA2237,Sheet2!$E$2:$I$222,3,FALSE)</f>
        <v>#N/A</v>
      </c>
      <c r="AC2237" t="e">
        <f>VLOOKUP($AA2237,Sheet2!$E$2:$I$222,4,FALSE)</f>
        <v>#N/A</v>
      </c>
      <c r="AD2237" t="e">
        <f>VLOOKUP($AA2237,Sheet2!$E$2:$I$222,5,FALSE)</f>
        <v>#N/A</v>
      </c>
      <c r="AI2237" t="e">
        <f>VLOOKUP(AH2237,[1]Sheet2!$E$2:$I$222,3,FALSE)</f>
        <v>#N/A</v>
      </c>
      <c r="AJ2237" t="e">
        <f>VLOOKUP(AH2237,[1]Sheet2!$E$2:$I$222,4,FALSE)</f>
        <v>#N/A</v>
      </c>
      <c r="AK2237" t="e">
        <f>VLOOKUP(AH2237,[1]Sheet2!$E$2:$I$222,5,FALSE)</f>
        <v>#N/A</v>
      </c>
      <c r="AP2237" t="e">
        <f>VLOOKUP(AO2237,[1]Sheet2!$E$2:$I$222,3,FALSE)</f>
        <v>#N/A</v>
      </c>
      <c r="AQ2237" t="e">
        <f>VLOOKUP(AO2237,[1]Sheet2!$E$2:$I$222,4,FALSE)</f>
        <v>#N/A</v>
      </c>
      <c r="AR2237" t="e">
        <f>VLOOKUP(AO2237,[1]Sheet2!$E$2:$I$222,5,FALSE)</f>
        <v>#N/A</v>
      </c>
      <c r="AW2237" t="e">
        <f>VLOOKUP(AV2237,[1]Sheet2!$E$2:$I$222,3,FALSE)</f>
        <v>#N/A</v>
      </c>
      <c r="AX2237" t="e">
        <f>VLOOKUP(AV2237,[1]Sheet2!$E$2:$I$222,4,FALSE)</f>
        <v>#N/A</v>
      </c>
      <c r="AY2237" t="e">
        <f>VLOOKUP(AV2237,[1]Sheet2!$E$2:$I$222,5,FALSE)</f>
        <v>#N/A</v>
      </c>
      <c r="BD2237" t="e">
        <f>VLOOKUP(BC2237,[1]Sheet2!$E$2:$I$222,3,FALSE)</f>
        <v>#N/A</v>
      </c>
      <c r="BE2237" t="e">
        <f>VLOOKUP(BC2237,[1]Sheet2!$E$2:$I$222,4,FALSE)</f>
        <v>#N/A</v>
      </c>
      <c r="BF2237" t="e">
        <f>VLOOKUP(BC2237,[1]Sheet2!$E$2:$I$222,5,FALSE)</f>
        <v>#N/A</v>
      </c>
      <c r="BK2237" t="e">
        <f>VLOOKUP(BJ2237,[1]Sheet2!$E$2:$I$222,3,FALSE)</f>
        <v>#N/A</v>
      </c>
      <c r="BL2237" t="e">
        <f>VLOOKUP(BJ2237,[1]Sheet2!$E$2:$I$222,4,FALSE)</f>
        <v>#N/A</v>
      </c>
      <c r="BM2237" t="e">
        <f>VLOOKUP(BJ2237,[1]Sheet2!$E$2:$I$222,5,FALSE)</f>
        <v>#N/A</v>
      </c>
      <c r="BR2237" t="e">
        <f>VLOOKUP(BQ2237,[1]Sheet2!$E$2:$I$222,3,FALSE)</f>
        <v>#N/A</v>
      </c>
      <c r="BS2237" t="e">
        <f>VLOOKUP(BQ2237,[1]Sheet2!$E$2:$I$222,4,FALSE)</f>
        <v>#N/A</v>
      </c>
      <c r="BT2237" t="e">
        <f>VLOOKUP(BQ2237,[1]Sheet2!$E$2:$I$222,5,FALSE)</f>
        <v>#N/A</v>
      </c>
      <c r="BY2237" t="e">
        <f>VLOOKUP(BX2237,[1]Sheet2!$E$2:$I$222,3,FALSE)</f>
        <v>#N/A</v>
      </c>
      <c r="BZ2237" t="e">
        <f>VLOOKUP(BX2237,[1]Sheet2!$E$2:$I$222,4,FALSE)</f>
        <v>#N/A</v>
      </c>
      <c r="CA2237" t="e">
        <f>VLOOKUP(BX2237,[1]Sheet2!$E$2:$I$222,5,FALSE)</f>
        <v>#N/A</v>
      </c>
      <c r="CF2237" t="e">
        <f>VLOOKUP(CE2237,[1]Sheet2!$E$2:$I$222,3,FALSE)</f>
        <v>#N/A</v>
      </c>
      <c r="CG2237" t="e">
        <f>VLOOKUP(CE2237,[1]Sheet2!$E$2:$I$222,4,FALSE)</f>
        <v>#N/A</v>
      </c>
      <c r="CH2237" t="e">
        <f>VLOOKUP(CE2237,[1]Sheet2!$E$2:$I$222,5,FALSE)</f>
        <v>#N/A</v>
      </c>
      <c r="CM2237" t="e">
        <f>VLOOKUP(CL2237,[1]Sheet2!$E$2:$I$222,3,FALSE)</f>
        <v>#N/A</v>
      </c>
      <c r="CN2237" t="e">
        <f>VLOOKUP(CL2237,[1]Sheet2!$E$2:$I$222,4,FALSE)</f>
        <v>#N/A</v>
      </c>
      <c r="CO2237" t="e">
        <f>VLOOKUP(CL2237,[1]Sheet2!$E$2:$I$222,5,FALSE)</f>
        <v>#N/A</v>
      </c>
    </row>
    <row r="2238" spans="1:93" x14ac:dyDescent="0.25">
      <c r="A2238">
        <v>2327</v>
      </c>
      <c r="C2238">
        <v>15823</v>
      </c>
      <c r="D2238">
        <v>5823</v>
      </c>
      <c r="E2238">
        <v>37.75123</v>
      </c>
      <c r="F2238">
        <v>-122.45305</v>
      </c>
      <c r="G2238" t="s">
        <v>5156</v>
      </c>
      <c r="H2238" t="s">
        <v>5157</v>
      </c>
      <c r="I2238" t="s">
        <v>762</v>
      </c>
      <c r="J2238" t="s">
        <v>687</v>
      </c>
      <c r="Q2238" t="s">
        <v>672</v>
      </c>
      <c r="S2238" t="s">
        <v>2220</v>
      </c>
      <c r="X2238">
        <f t="shared" si="34"/>
        <v>1</v>
      </c>
      <c r="Y2238" t="s">
        <v>55</v>
      </c>
      <c r="Z2238" t="s">
        <v>78</v>
      </c>
      <c r="AB2238" t="e">
        <f>VLOOKUP($AA2238,Sheet2!$E$2:$I$222,3,FALSE)</f>
        <v>#N/A</v>
      </c>
      <c r="AC2238" t="e">
        <f>VLOOKUP($AA2238,Sheet2!$E$2:$I$222,4,FALSE)</f>
        <v>#N/A</v>
      </c>
      <c r="AD2238" t="e">
        <f>VLOOKUP($AA2238,Sheet2!$E$2:$I$222,5,FALSE)</f>
        <v>#N/A</v>
      </c>
      <c r="AI2238" t="e">
        <f>VLOOKUP(AH2238,[1]Sheet2!$E$2:$I$222,3,FALSE)</f>
        <v>#N/A</v>
      </c>
      <c r="AJ2238" t="e">
        <f>VLOOKUP(AH2238,[1]Sheet2!$E$2:$I$222,4,FALSE)</f>
        <v>#N/A</v>
      </c>
      <c r="AK2238" t="e">
        <f>VLOOKUP(AH2238,[1]Sheet2!$E$2:$I$222,5,FALSE)</f>
        <v>#N/A</v>
      </c>
      <c r="AP2238" t="e">
        <f>VLOOKUP(AO2238,[1]Sheet2!$E$2:$I$222,3,FALSE)</f>
        <v>#N/A</v>
      </c>
      <c r="AQ2238" t="e">
        <f>VLOOKUP(AO2238,[1]Sheet2!$E$2:$I$222,4,FALSE)</f>
        <v>#N/A</v>
      </c>
      <c r="AR2238" t="e">
        <f>VLOOKUP(AO2238,[1]Sheet2!$E$2:$I$222,5,FALSE)</f>
        <v>#N/A</v>
      </c>
      <c r="AW2238" t="e">
        <f>VLOOKUP(AV2238,[1]Sheet2!$E$2:$I$222,3,FALSE)</f>
        <v>#N/A</v>
      </c>
      <c r="AX2238" t="e">
        <f>VLOOKUP(AV2238,[1]Sheet2!$E$2:$I$222,4,FALSE)</f>
        <v>#N/A</v>
      </c>
      <c r="AY2238" t="e">
        <f>VLOOKUP(AV2238,[1]Sheet2!$E$2:$I$222,5,FALSE)</f>
        <v>#N/A</v>
      </c>
      <c r="BD2238" t="e">
        <f>VLOOKUP(BC2238,[1]Sheet2!$E$2:$I$222,3,FALSE)</f>
        <v>#N/A</v>
      </c>
      <c r="BE2238" t="e">
        <f>VLOOKUP(BC2238,[1]Sheet2!$E$2:$I$222,4,FALSE)</f>
        <v>#N/A</v>
      </c>
      <c r="BF2238" t="e">
        <f>VLOOKUP(BC2238,[1]Sheet2!$E$2:$I$222,5,FALSE)</f>
        <v>#N/A</v>
      </c>
      <c r="BK2238" t="e">
        <f>VLOOKUP(BJ2238,[1]Sheet2!$E$2:$I$222,3,FALSE)</f>
        <v>#N/A</v>
      </c>
      <c r="BL2238" t="e">
        <f>VLOOKUP(BJ2238,[1]Sheet2!$E$2:$I$222,4,FALSE)</f>
        <v>#N/A</v>
      </c>
      <c r="BM2238" t="e">
        <f>VLOOKUP(BJ2238,[1]Sheet2!$E$2:$I$222,5,FALSE)</f>
        <v>#N/A</v>
      </c>
      <c r="BR2238" t="e">
        <f>VLOOKUP(BQ2238,[1]Sheet2!$E$2:$I$222,3,FALSE)</f>
        <v>#N/A</v>
      </c>
      <c r="BS2238" t="e">
        <f>VLOOKUP(BQ2238,[1]Sheet2!$E$2:$I$222,4,FALSE)</f>
        <v>#N/A</v>
      </c>
      <c r="BT2238" t="e">
        <f>VLOOKUP(BQ2238,[1]Sheet2!$E$2:$I$222,5,FALSE)</f>
        <v>#N/A</v>
      </c>
      <c r="BY2238" t="e">
        <f>VLOOKUP(BX2238,[1]Sheet2!$E$2:$I$222,3,FALSE)</f>
        <v>#N/A</v>
      </c>
      <c r="BZ2238" t="e">
        <f>VLOOKUP(BX2238,[1]Sheet2!$E$2:$I$222,4,FALSE)</f>
        <v>#N/A</v>
      </c>
      <c r="CA2238" t="e">
        <f>VLOOKUP(BX2238,[1]Sheet2!$E$2:$I$222,5,FALSE)</f>
        <v>#N/A</v>
      </c>
      <c r="CF2238" t="e">
        <f>VLOOKUP(CE2238,[1]Sheet2!$E$2:$I$222,3,FALSE)</f>
        <v>#N/A</v>
      </c>
      <c r="CG2238" t="e">
        <f>VLOOKUP(CE2238,[1]Sheet2!$E$2:$I$222,4,FALSE)</f>
        <v>#N/A</v>
      </c>
      <c r="CH2238" t="e">
        <f>VLOOKUP(CE2238,[1]Sheet2!$E$2:$I$222,5,FALSE)</f>
        <v>#N/A</v>
      </c>
      <c r="CM2238" t="e">
        <f>VLOOKUP(CL2238,[1]Sheet2!$E$2:$I$222,3,FALSE)</f>
        <v>#N/A</v>
      </c>
      <c r="CN2238" t="e">
        <f>VLOOKUP(CL2238,[1]Sheet2!$E$2:$I$222,4,FALSE)</f>
        <v>#N/A</v>
      </c>
      <c r="CO2238" t="e">
        <f>VLOOKUP(CL2238,[1]Sheet2!$E$2:$I$222,5,FALSE)</f>
        <v>#N/A</v>
      </c>
    </row>
    <row r="2239" spans="1:93" x14ac:dyDescent="0.25">
      <c r="A2239">
        <v>2328</v>
      </c>
      <c r="C2239">
        <v>15824</v>
      </c>
      <c r="D2239">
        <v>5824</v>
      </c>
      <c r="E2239">
        <v>37.751280000000001</v>
      </c>
      <c r="F2239">
        <v>-122.45234000000001</v>
      </c>
      <c r="G2239" t="s">
        <v>5158</v>
      </c>
      <c r="H2239" t="s">
        <v>5159</v>
      </c>
      <c r="I2239" t="s">
        <v>762</v>
      </c>
      <c r="J2239" t="s">
        <v>687</v>
      </c>
      <c r="Q2239" t="s">
        <v>672</v>
      </c>
      <c r="S2239" t="s">
        <v>2220</v>
      </c>
      <c r="X2239">
        <f t="shared" si="34"/>
        <v>1</v>
      </c>
      <c r="Y2239" t="s">
        <v>55</v>
      </c>
      <c r="Z2239" t="s">
        <v>78</v>
      </c>
      <c r="AB2239" t="e">
        <f>VLOOKUP($AA2239,Sheet2!$E$2:$I$222,3,FALSE)</f>
        <v>#N/A</v>
      </c>
      <c r="AC2239" t="e">
        <f>VLOOKUP($AA2239,Sheet2!$E$2:$I$222,4,FALSE)</f>
        <v>#N/A</v>
      </c>
      <c r="AD2239" t="e">
        <f>VLOOKUP($AA2239,Sheet2!$E$2:$I$222,5,FALSE)</f>
        <v>#N/A</v>
      </c>
      <c r="AI2239" t="e">
        <f>VLOOKUP(AH2239,[1]Sheet2!$E$2:$I$222,3,FALSE)</f>
        <v>#N/A</v>
      </c>
      <c r="AJ2239" t="e">
        <f>VLOOKUP(AH2239,[1]Sheet2!$E$2:$I$222,4,FALSE)</f>
        <v>#N/A</v>
      </c>
      <c r="AK2239" t="e">
        <f>VLOOKUP(AH2239,[1]Sheet2!$E$2:$I$222,5,FALSE)</f>
        <v>#N/A</v>
      </c>
      <c r="AP2239" t="e">
        <f>VLOOKUP(AO2239,[1]Sheet2!$E$2:$I$222,3,FALSE)</f>
        <v>#N/A</v>
      </c>
      <c r="AQ2239" t="e">
        <f>VLOOKUP(AO2239,[1]Sheet2!$E$2:$I$222,4,FALSE)</f>
        <v>#N/A</v>
      </c>
      <c r="AR2239" t="e">
        <f>VLOOKUP(AO2239,[1]Sheet2!$E$2:$I$222,5,FALSE)</f>
        <v>#N/A</v>
      </c>
      <c r="AW2239" t="e">
        <f>VLOOKUP(AV2239,[1]Sheet2!$E$2:$I$222,3,FALSE)</f>
        <v>#N/A</v>
      </c>
      <c r="AX2239" t="e">
        <f>VLOOKUP(AV2239,[1]Sheet2!$E$2:$I$222,4,FALSE)</f>
        <v>#N/A</v>
      </c>
      <c r="AY2239" t="e">
        <f>VLOOKUP(AV2239,[1]Sheet2!$E$2:$I$222,5,FALSE)</f>
        <v>#N/A</v>
      </c>
      <c r="BD2239" t="e">
        <f>VLOOKUP(BC2239,[1]Sheet2!$E$2:$I$222,3,FALSE)</f>
        <v>#N/A</v>
      </c>
      <c r="BE2239" t="e">
        <f>VLOOKUP(BC2239,[1]Sheet2!$E$2:$I$222,4,FALSE)</f>
        <v>#N/A</v>
      </c>
      <c r="BF2239" t="e">
        <f>VLOOKUP(BC2239,[1]Sheet2!$E$2:$I$222,5,FALSE)</f>
        <v>#N/A</v>
      </c>
      <c r="BK2239" t="e">
        <f>VLOOKUP(BJ2239,[1]Sheet2!$E$2:$I$222,3,FALSE)</f>
        <v>#N/A</v>
      </c>
      <c r="BL2239" t="e">
        <f>VLOOKUP(BJ2239,[1]Sheet2!$E$2:$I$222,4,FALSE)</f>
        <v>#N/A</v>
      </c>
      <c r="BM2239" t="e">
        <f>VLOOKUP(BJ2239,[1]Sheet2!$E$2:$I$222,5,FALSE)</f>
        <v>#N/A</v>
      </c>
      <c r="BR2239" t="e">
        <f>VLOOKUP(BQ2239,[1]Sheet2!$E$2:$I$222,3,FALSE)</f>
        <v>#N/A</v>
      </c>
      <c r="BS2239" t="e">
        <f>VLOOKUP(BQ2239,[1]Sheet2!$E$2:$I$222,4,FALSE)</f>
        <v>#N/A</v>
      </c>
      <c r="BT2239" t="e">
        <f>VLOOKUP(BQ2239,[1]Sheet2!$E$2:$I$222,5,FALSE)</f>
        <v>#N/A</v>
      </c>
      <c r="BY2239" t="e">
        <f>VLOOKUP(BX2239,[1]Sheet2!$E$2:$I$222,3,FALSE)</f>
        <v>#N/A</v>
      </c>
      <c r="BZ2239" t="e">
        <f>VLOOKUP(BX2239,[1]Sheet2!$E$2:$I$222,4,FALSE)</f>
        <v>#N/A</v>
      </c>
      <c r="CA2239" t="e">
        <f>VLOOKUP(BX2239,[1]Sheet2!$E$2:$I$222,5,FALSE)</f>
        <v>#N/A</v>
      </c>
      <c r="CF2239" t="e">
        <f>VLOOKUP(CE2239,[1]Sheet2!$E$2:$I$222,3,FALSE)</f>
        <v>#N/A</v>
      </c>
      <c r="CG2239" t="e">
        <f>VLOOKUP(CE2239,[1]Sheet2!$E$2:$I$222,4,FALSE)</f>
        <v>#N/A</v>
      </c>
      <c r="CH2239" t="e">
        <f>VLOOKUP(CE2239,[1]Sheet2!$E$2:$I$222,5,FALSE)</f>
        <v>#N/A</v>
      </c>
      <c r="CM2239" t="e">
        <f>VLOOKUP(CL2239,[1]Sheet2!$E$2:$I$222,3,FALSE)</f>
        <v>#N/A</v>
      </c>
      <c r="CN2239" t="e">
        <f>VLOOKUP(CL2239,[1]Sheet2!$E$2:$I$222,4,FALSE)</f>
        <v>#N/A</v>
      </c>
      <c r="CO2239" t="e">
        <f>VLOOKUP(CL2239,[1]Sheet2!$E$2:$I$222,5,FALSE)</f>
        <v>#N/A</v>
      </c>
    </row>
    <row r="2240" spans="1:93" x14ac:dyDescent="0.25">
      <c r="A2240">
        <v>2329</v>
      </c>
      <c r="C2240">
        <v>15825</v>
      </c>
      <c r="D2240">
        <v>5825</v>
      </c>
      <c r="E2240">
        <v>37.713327999999997</v>
      </c>
      <c r="F2240">
        <v>-122.462585</v>
      </c>
      <c r="G2240" t="s">
        <v>5160</v>
      </c>
      <c r="H2240" t="s">
        <v>5161</v>
      </c>
      <c r="I2240" t="s">
        <v>746</v>
      </c>
      <c r="J2240" t="s">
        <v>728</v>
      </c>
      <c r="Q2240" t="s">
        <v>1325</v>
      </c>
      <c r="S2240" t="s">
        <v>1862</v>
      </c>
      <c r="W2240" t="s">
        <v>674</v>
      </c>
      <c r="X2240">
        <f t="shared" si="34"/>
        <v>1</v>
      </c>
      <c r="Y2240" t="s">
        <v>41</v>
      </c>
      <c r="Z2240" t="s">
        <v>79</v>
      </c>
      <c r="AB2240" t="e">
        <f>VLOOKUP($AA2240,Sheet2!$E$2:$I$222,3,FALSE)</f>
        <v>#N/A</v>
      </c>
      <c r="AC2240" t="e">
        <f>VLOOKUP($AA2240,Sheet2!$E$2:$I$222,4,FALSE)</f>
        <v>#N/A</v>
      </c>
      <c r="AD2240" t="e">
        <f>VLOOKUP($AA2240,Sheet2!$E$2:$I$222,5,FALSE)</f>
        <v>#N/A</v>
      </c>
      <c r="AI2240" t="e">
        <f>VLOOKUP(AH2240,[1]Sheet2!$E$2:$I$222,3,FALSE)</f>
        <v>#N/A</v>
      </c>
      <c r="AJ2240" t="e">
        <f>VLOOKUP(AH2240,[1]Sheet2!$E$2:$I$222,4,FALSE)</f>
        <v>#N/A</v>
      </c>
      <c r="AK2240" t="e">
        <f>VLOOKUP(AH2240,[1]Sheet2!$E$2:$I$222,5,FALSE)</f>
        <v>#N/A</v>
      </c>
      <c r="AP2240" t="e">
        <f>VLOOKUP(AO2240,[1]Sheet2!$E$2:$I$222,3,FALSE)</f>
        <v>#N/A</v>
      </c>
      <c r="AQ2240" t="e">
        <f>VLOOKUP(AO2240,[1]Sheet2!$E$2:$I$222,4,FALSE)</f>
        <v>#N/A</v>
      </c>
      <c r="AR2240" t="e">
        <f>VLOOKUP(AO2240,[1]Sheet2!$E$2:$I$222,5,FALSE)</f>
        <v>#N/A</v>
      </c>
      <c r="AW2240" t="e">
        <f>VLOOKUP(AV2240,[1]Sheet2!$E$2:$I$222,3,FALSE)</f>
        <v>#N/A</v>
      </c>
      <c r="AX2240" t="e">
        <f>VLOOKUP(AV2240,[1]Sheet2!$E$2:$I$222,4,FALSE)</f>
        <v>#N/A</v>
      </c>
      <c r="AY2240" t="e">
        <f>VLOOKUP(AV2240,[1]Sheet2!$E$2:$I$222,5,FALSE)</f>
        <v>#N/A</v>
      </c>
      <c r="BD2240" t="e">
        <f>VLOOKUP(BC2240,[1]Sheet2!$E$2:$I$222,3,FALSE)</f>
        <v>#N/A</v>
      </c>
      <c r="BE2240" t="e">
        <f>VLOOKUP(BC2240,[1]Sheet2!$E$2:$I$222,4,FALSE)</f>
        <v>#N/A</v>
      </c>
      <c r="BF2240" t="e">
        <f>VLOOKUP(BC2240,[1]Sheet2!$E$2:$I$222,5,FALSE)</f>
        <v>#N/A</v>
      </c>
      <c r="BK2240" t="e">
        <f>VLOOKUP(BJ2240,[1]Sheet2!$E$2:$I$222,3,FALSE)</f>
        <v>#N/A</v>
      </c>
      <c r="BL2240" t="e">
        <f>VLOOKUP(BJ2240,[1]Sheet2!$E$2:$I$222,4,FALSE)</f>
        <v>#N/A</v>
      </c>
      <c r="BM2240" t="e">
        <f>VLOOKUP(BJ2240,[1]Sheet2!$E$2:$I$222,5,FALSE)</f>
        <v>#N/A</v>
      </c>
      <c r="BR2240" t="e">
        <f>VLOOKUP(BQ2240,[1]Sheet2!$E$2:$I$222,3,FALSE)</f>
        <v>#N/A</v>
      </c>
      <c r="BS2240" t="e">
        <f>VLOOKUP(BQ2240,[1]Sheet2!$E$2:$I$222,4,FALSE)</f>
        <v>#N/A</v>
      </c>
      <c r="BT2240" t="e">
        <f>VLOOKUP(BQ2240,[1]Sheet2!$E$2:$I$222,5,FALSE)</f>
        <v>#N/A</v>
      </c>
      <c r="BY2240" t="e">
        <f>VLOOKUP(BX2240,[1]Sheet2!$E$2:$I$222,3,FALSE)</f>
        <v>#N/A</v>
      </c>
      <c r="BZ2240" t="e">
        <f>VLOOKUP(BX2240,[1]Sheet2!$E$2:$I$222,4,FALSE)</f>
        <v>#N/A</v>
      </c>
      <c r="CA2240" t="e">
        <f>VLOOKUP(BX2240,[1]Sheet2!$E$2:$I$222,5,FALSE)</f>
        <v>#N/A</v>
      </c>
      <c r="CF2240" t="e">
        <f>VLOOKUP(CE2240,[1]Sheet2!$E$2:$I$222,3,FALSE)</f>
        <v>#N/A</v>
      </c>
      <c r="CG2240" t="e">
        <f>VLOOKUP(CE2240,[1]Sheet2!$E$2:$I$222,4,FALSE)</f>
        <v>#N/A</v>
      </c>
      <c r="CH2240" t="e">
        <f>VLOOKUP(CE2240,[1]Sheet2!$E$2:$I$222,5,FALSE)</f>
        <v>#N/A</v>
      </c>
      <c r="CM2240" t="e">
        <f>VLOOKUP(CL2240,[1]Sheet2!$E$2:$I$222,3,FALSE)</f>
        <v>#N/A</v>
      </c>
      <c r="CN2240" t="e">
        <f>VLOOKUP(CL2240,[1]Sheet2!$E$2:$I$222,4,FALSE)</f>
        <v>#N/A</v>
      </c>
      <c r="CO2240" t="e">
        <f>VLOOKUP(CL2240,[1]Sheet2!$E$2:$I$222,5,FALSE)</f>
        <v>#N/A</v>
      </c>
    </row>
    <row r="2241" spans="1:93" x14ac:dyDescent="0.25">
      <c r="A2241">
        <v>2330</v>
      </c>
      <c r="C2241">
        <v>15826</v>
      </c>
      <c r="D2241">
        <v>5826</v>
      </c>
      <c r="E2241">
        <v>37.752789999999997</v>
      </c>
      <c r="F2241">
        <v>-122.46569</v>
      </c>
      <c r="G2241" t="s">
        <v>5162</v>
      </c>
      <c r="H2241" t="s">
        <v>5163</v>
      </c>
      <c r="I2241" t="s">
        <v>729</v>
      </c>
      <c r="J2241" t="s">
        <v>728</v>
      </c>
      <c r="Q2241" t="s">
        <v>672</v>
      </c>
      <c r="S2241" t="s">
        <v>1072</v>
      </c>
      <c r="X2241">
        <f t="shared" si="34"/>
        <v>1</v>
      </c>
      <c r="Y2241" t="s">
        <v>30</v>
      </c>
      <c r="Z2241" t="s">
        <v>77</v>
      </c>
      <c r="AA2241" t="s">
        <v>104</v>
      </c>
      <c r="AB2241" t="str">
        <f>VLOOKUP($AA2241,Sheet2!$E$2:$I$222,3,FALSE)</f>
        <v>To Downtown</v>
      </c>
      <c r="AC2241" t="str">
        <f>VLOOKUP($AA2241,Sheet2!$E$2:$I$222,4,FALSE)</f>
        <v>Steuart &amp; Market</v>
      </c>
      <c r="AD2241" t="str">
        <f>VLOOKUP($AA2241,Sheet2!$E$2:$I$222,5,FALSE)</f>
        <v>Daily ~ 6am-12:30am</v>
      </c>
      <c r="AI2241" t="e">
        <f>VLOOKUP(AH2241,[1]Sheet2!$E$2:$I$222,3,FALSE)</f>
        <v>#N/A</v>
      </c>
      <c r="AJ2241" t="e">
        <f>VLOOKUP(AH2241,[1]Sheet2!$E$2:$I$222,4,FALSE)</f>
        <v>#N/A</v>
      </c>
      <c r="AK2241" t="e">
        <f>VLOOKUP(AH2241,[1]Sheet2!$E$2:$I$222,5,FALSE)</f>
        <v>#N/A</v>
      </c>
      <c r="AP2241" t="e">
        <f>VLOOKUP(AO2241,[1]Sheet2!$E$2:$I$222,3,FALSE)</f>
        <v>#N/A</v>
      </c>
      <c r="AQ2241" t="e">
        <f>VLOOKUP(AO2241,[1]Sheet2!$E$2:$I$222,4,FALSE)</f>
        <v>#N/A</v>
      </c>
      <c r="AR2241" t="e">
        <f>VLOOKUP(AO2241,[1]Sheet2!$E$2:$I$222,5,FALSE)</f>
        <v>#N/A</v>
      </c>
      <c r="AW2241" t="e">
        <f>VLOOKUP(AV2241,[1]Sheet2!$E$2:$I$222,3,FALSE)</f>
        <v>#N/A</v>
      </c>
      <c r="AX2241" t="e">
        <f>VLOOKUP(AV2241,[1]Sheet2!$E$2:$I$222,4,FALSE)</f>
        <v>#N/A</v>
      </c>
      <c r="AY2241" t="e">
        <f>VLOOKUP(AV2241,[1]Sheet2!$E$2:$I$222,5,FALSE)</f>
        <v>#N/A</v>
      </c>
      <c r="BD2241" t="e">
        <f>VLOOKUP(BC2241,[1]Sheet2!$E$2:$I$222,3,FALSE)</f>
        <v>#N/A</v>
      </c>
      <c r="BE2241" t="e">
        <f>VLOOKUP(BC2241,[1]Sheet2!$E$2:$I$222,4,FALSE)</f>
        <v>#N/A</v>
      </c>
      <c r="BF2241" t="e">
        <f>VLOOKUP(BC2241,[1]Sheet2!$E$2:$I$222,5,FALSE)</f>
        <v>#N/A</v>
      </c>
      <c r="BK2241" t="e">
        <f>VLOOKUP(BJ2241,[1]Sheet2!$E$2:$I$222,3,FALSE)</f>
        <v>#N/A</v>
      </c>
      <c r="BL2241" t="e">
        <f>VLOOKUP(BJ2241,[1]Sheet2!$E$2:$I$222,4,FALSE)</f>
        <v>#N/A</v>
      </c>
      <c r="BM2241" t="e">
        <f>VLOOKUP(BJ2241,[1]Sheet2!$E$2:$I$222,5,FALSE)</f>
        <v>#N/A</v>
      </c>
      <c r="BR2241" t="e">
        <f>VLOOKUP(BQ2241,[1]Sheet2!$E$2:$I$222,3,FALSE)</f>
        <v>#N/A</v>
      </c>
      <c r="BS2241" t="e">
        <f>VLOOKUP(BQ2241,[1]Sheet2!$E$2:$I$222,4,FALSE)</f>
        <v>#N/A</v>
      </c>
      <c r="BT2241" t="e">
        <f>VLOOKUP(BQ2241,[1]Sheet2!$E$2:$I$222,5,FALSE)</f>
        <v>#N/A</v>
      </c>
      <c r="BY2241" t="e">
        <f>VLOOKUP(BX2241,[1]Sheet2!$E$2:$I$222,3,FALSE)</f>
        <v>#N/A</v>
      </c>
      <c r="BZ2241" t="e">
        <f>VLOOKUP(BX2241,[1]Sheet2!$E$2:$I$222,4,FALSE)</f>
        <v>#N/A</v>
      </c>
      <c r="CA2241" t="e">
        <f>VLOOKUP(BX2241,[1]Sheet2!$E$2:$I$222,5,FALSE)</f>
        <v>#N/A</v>
      </c>
      <c r="CF2241" t="e">
        <f>VLOOKUP(CE2241,[1]Sheet2!$E$2:$I$222,3,FALSE)</f>
        <v>#N/A</v>
      </c>
      <c r="CG2241" t="e">
        <f>VLOOKUP(CE2241,[1]Sheet2!$E$2:$I$222,4,FALSE)</f>
        <v>#N/A</v>
      </c>
      <c r="CH2241" t="e">
        <f>VLOOKUP(CE2241,[1]Sheet2!$E$2:$I$222,5,FALSE)</f>
        <v>#N/A</v>
      </c>
      <c r="CM2241" t="e">
        <f>VLOOKUP(CL2241,[1]Sheet2!$E$2:$I$222,3,FALSE)</f>
        <v>#N/A</v>
      </c>
      <c r="CN2241" t="e">
        <f>VLOOKUP(CL2241,[1]Sheet2!$E$2:$I$222,4,FALSE)</f>
        <v>#N/A</v>
      </c>
      <c r="CO2241" t="e">
        <f>VLOOKUP(CL2241,[1]Sheet2!$E$2:$I$222,5,FALSE)</f>
        <v>#N/A</v>
      </c>
    </row>
    <row r="2242" spans="1:93" x14ac:dyDescent="0.25">
      <c r="A2242">
        <v>2331</v>
      </c>
      <c r="C2242">
        <v>15827</v>
      </c>
      <c r="D2242">
        <v>5827</v>
      </c>
      <c r="E2242">
        <v>37.752870000000001</v>
      </c>
      <c r="F2242">
        <v>-122.46646</v>
      </c>
      <c r="G2242" t="s">
        <v>5164</v>
      </c>
      <c r="H2242" t="s">
        <v>5165</v>
      </c>
      <c r="I2242" t="s">
        <v>727</v>
      </c>
      <c r="J2242" t="s">
        <v>669</v>
      </c>
      <c r="K2242" t="s">
        <v>5035</v>
      </c>
      <c r="L2242" t="s">
        <v>452</v>
      </c>
      <c r="Q2242" t="s">
        <v>672</v>
      </c>
      <c r="S2242" t="s">
        <v>1080</v>
      </c>
      <c r="X2242">
        <f t="shared" si="34"/>
        <v>1</v>
      </c>
      <c r="Y2242" t="s">
        <v>30</v>
      </c>
      <c r="Z2242" t="s">
        <v>80</v>
      </c>
      <c r="AA2242" t="s">
        <v>105</v>
      </c>
      <c r="AB2242" t="str">
        <f>VLOOKUP($AA2242,Sheet2!$E$2:$I$222,3,FALSE)</f>
        <v>To Sunset District</v>
      </c>
      <c r="AC2242" t="str">
        <f>VLOOKUP($AA2242,Sheet2!$E$2:$I$222,4,FALSE)</f>
        <v>14th Av. &amp; Quintara</v>
      </c>
      <c r="AD2242" t="str">
        <f>VLOOKUP($AA2242,Sheet2!$E$2:$I$222,5,FALSE)</f>
        <v>Daily ~ 6am-12:30am</v>
      </c>
      <c r="AI2242" t="e">
        <f>VLOOKUP(AH2242,[1]Sheet2!$E$2:$I$222,3,FALSE)</f>
        <v>#N/A</v>
      </c>
      <c r="AJ2242" t="e">
        <f>VLOOKUP(AH2242,[1]Sheet2!$E$2:$I$222,4,FALSE)</f>
        <v>#N/A</v>
      </c>
      <c r="AK2242" t="e">
        <f>VLOOKUP(AH2242,[1]Sheet2!$E$2:$I$222,5,FALSE)</f>
        <v>#N/A</v>
      </c>
      <c r="AP2242" t="e">
        <f>VLOOKUP(AO2242,[1]Sheet2!$E$2:$I$222,3,FALSE)</f>
        <v>#N/A</v>
      </c>
      <c r="AQ2242" t="e">
        <f>VLOOKUP(AO2242,[1]Sheet2!$E$2:$I$222,4,FALSE)</f>
        <v>#N/A</v>
      </c>
      <c r="AR2242" t="e">
        <f>VLOOKUP(AO2242,[1]Sheet2!$E$2:$I$222,5,FALSE)</f>
        <v>#N/A</v>
      </c>
      <c r="AW2242" t="e">
        <f>VLOOKUP(AV2242,[1]Sheet2!$E$2:$I$222,3,FALSE)</f>
        <v>#N/A</v>
      </c>
      <c r="AX2242" t="e">
        <f>VLOOKUP(AV2242,[1]Sheet2!$E$2:$I$222,4,FALSE)</f>
        <v>#N/A</v>
      </c>
      <c r="AY2242" t="e">
        <f>VLOOKUP(AV2242,[1]Sheet2!$E$2:$I$222,5,FALSE)</f>
        <v>#N/A</v>
      </c>
      <c r="BD2242" t="e">
        <f>VLOOKUP(BC2242,[1]Sheet2!$E$2:$I$222,3,FALSE)</f>
        <v>#N/A</v>
      </c>
      <c r="BE2242" t="e">
        <f>VLOOKUP(BC2242,[1]Sheet2!$E$2:$I$222,4,FALSE)</f>
        <v>#N/A</v>
      </c>
      <c r="BF2242" t="e">
        <f>VLOOKUP(BC2242,[1]Sheet2!$E$2:$I$222,5,FALSE)</f>
        <v>#N/A</v>
      </c>
      <c r="BK2242" t="e">
        <f>VLOOKUP(BJ2242,[1]Sheet2!$E$2:$I$222,3,FALSE)</f>
        <v>#N/A</v>
      </c>
      <c r="BL2242" t="e">
        <f>VLOOKUP(BJ2242,[1]Sheet2!$E$2:$I$222,4,FALSE)</f>
        <v>#N/A</v>
      </c>
      <c r="BM2242" t="e">
        <f>VLOOKUP(BJ2242,[1]Sheet2!$E$2:$I$222,5,FALSE)</f>
        <v>#N/A</v>
      </c>
      <c r="BR2242" t="e">
        <f>VLOOKUP(BQ2242,[1]Sheet2!$E$2:$I$222,3,FALSE)</f>
        <v>#N/A</v>
      </c>
      <c r="BS2242" t="e">
        <f>VLOOKUP(BQ2242,[1]Sheet2!$E$2:$I$222,4,FALSE)</f>
        <v>#N/A</v>
      </c>
      <c r="BT2242" t="e">
        <f>VLOOKUP(BQ2242,[1]Sheet2!$E$2:$I$222,5,FALSE)</f>
        <v>#N/A</v>
      </c>
      <c r="BY2242" t="e">
        <f>VLOOKUP(BX2242,[1]Sheet2!$E$2:$I$222,3,FALSE)</f>
        <v>#N/A</v>
      </c>
      <c r="BZ2242" t="e">
        <f>VLOOKUP(BX2242,[1]Sheet2!$E$2:$I$222,4,FALSE)</f>
        <v>#N/A</v>
      </c>
      <c r="CA2242" t="e">
        <f>VLOOKUP(BX2242,[1]Sheet2!$E$2:$I$222,5,FALSE)</f>
        <v>#N/A</v>
      </c>
      <c r="CF2242" t="e">
        <f>VLOOKUP(CE2242,[1]Sheet2!$E$2:$I$222,3,FALSE)</f>
        <v>#N/A</v>
      </c>
      <c r="CG2242" t="e">
        <f>VLOOKUP(CE2242,[1]Sheet2!$E$2:$I$222,4,FALSE)</f>
        <v>#N/A</v>
      </c>
      <c r="CH2242" t="e">
        <f>VLOOKUP(CE2242,[1]Sheet2!$E$2:$I$222,5,FALSE)</f>
        <v>#N/A</v>
      </c>
      <c r="CM2242" t="e">
        <f>VLOOKUP(CL2242,[1]Sheet2!$E$2:$I$222,3,FALSE)</f>
        <v>#N/A</v>
      </c>
      <c r="CN2242" t="e">
        <f>VLOOKUP(CL2242,[1]Sheet2!$E$2:$I$222,4,FALSE)</f>
        <v>#N/A</v>
      </c>
      <c r="CO2242" t="e">
        <f>VLOOKUP(CL2242,[1]Sheet2!$E$2:$I$222,5,FALSE)</f>
        <v>#N/A</v>
      </c>
    </row>
    <row r="2243" spans="1:93" x14ac:dyDescent="0.25">
      <c r="A2243">
        <v>2332</v>
      </c>
      <c r="C2243">
        <v>15828</v>
      </c>
      <c r="D2243">
        <v>5828</v>
      </c>
      <c r="E2243">
        <v>37.750929999999997</v>
      </c>
      <c r="F2243">
        <v>-122.50756</v>
      </c>
      <c r="G2243" t="s">
        <v>5166</v>
      </c>
      <c r="H2243" t="s">
        <v>5167</v>
      </c>
      <c r="I2243" t="s">
        <v>729</v>
      </c>
      <c r="J2243" t="s">
        <v>669</v>
      </c>
      <c r="K2243" t="s">
        <v>678</v>
      </c>
      <c r="L2243" t="s">
        <v>452</v>
      </c>
      <c r="M2243" t="s">
        <v>671</v>
      </c>
      <c r="Q2243" t="s">
        <v>672</v>
      </c>
      <c r="S2243" t="s">
        <v>5168</v>
      </c>
      <c r="T2243" t="s">
        <v>680</v>
      </c>
      <c r="X2243">
        <f t="shared" ref="X2243:X2306" si="35">COUNTA(Y2243,AF2243,AM2243,AT2243,BA2243,BH2243,BO2243,BV2243,CC2243,CJ2243)</f>
        <v>4</v>
      </c>
      <c r="Y2243" t="s">
        <v>42</v>
      </c>
      <c r="Z2243" t="s">
        <v>77</v>
      </c>
      <c r="AA2243" t="s">
        <v>115</v>
      </c>
      <c r="AB2243" t="str">
        <f>VLOOKUP($AA2243,Sheet2!$E$2:$I$222,3,FALSE)</f>
        <v>To Downtown</v>
      </c>
      <c r="AC2243" t="str">
        <f>VLOOKUP($AA2243,Sheet2!$E$2:$I$222,4,FALSE)</f>
        <v>Ferry Plaza</v>
      </c>
      <c r="AD2243" t="str">
        <f>VLOOKUP($AA2243,Sheet2!$E$2:$I$222,5,FALSE)</f>
        <v>Daily ~ 6am-12:30am</v>
      </c>
      <c r="AF2243" t="s">
        <v>42</v>
      </c>
      <c r="AG2243" t="s">
        <v>80</v>
      </c>
      <c r="AH2243" t="s">
        <v>116</v>
      </c>
      <c r="AI2243" t="str">
        <f>VLOOKUP(AH2243,[1]Sheet2!$E$2:$I$222,3,FALSE)</f>
        <v>To Ocean Beach</v>
      </c>
      <c r="AJ2243" t="str">
        <f>VLOOKUP(AH2243,[1]Sheet2!$E$2:$I$222,4,FALSE)</f>
        <v>48th Av. &amp; Ortega</v>
      </c>
      <c r="AK2243" t="str">
        <f>VLOOKUP(AH2243,[1]Sheet2!$E$2:$I$222,5,FALSE)</f>
        <v>Daily ~ 6am-12am</v>
      </c>
      <c r="AM2243" t="s">
        <v>62</v>
      </c>
      <c r="AN2243" t="s">
        <v>77</v>
      </c>
      <c r="AO2243" t="s">
        <v>147</v>
      </c>
      <c r="AP2243" t="str">
        <f>VLOOKUP(AO2243,[1]Sheet2!$E$2:$I$222,3,FALSE)</f>
        <v>To Downtown</v>
      </c>
      <c r="AQ2243" t="str">
        <f>VLOOKUP(AO2243,[1]Sheet2!$E$2:$I$222,4,FALSE)</f>
        <v>Ferry Plaza</v>
      </c>
      <c r="AR2243" t="str">
        <f>VLOOKUP(AO2243,[1]Sheet2!$E$2:$I$222,5,FALSE)</f>
        <v>AM Only: M-F ~ 6:30am-8:30am</v>
      </c>
      <c r="AT2243" t="s">
        <v>62</v>
      </c>
      <c r="AU2243" t="s">
        <v>80</v>
      </c>
      <c r="AV2243" t="s">
        <v>150</v>
      </c>
      <c r="AW2243" t="str">
        <f>VLOOKUP(AV2243,[1]Sheet2!$E$2:$I$222,3,FALSE)</f>
        <v>To Ocean Beach</v>
      </c>
      <c r="AX2243" t="str">
        <f>VLOOKUP(AV2243,[1]Sheet2!$E$2:$I$222,4,FALSE)</f>
        <v>48th Av. &amp; Ortega</v>
      </c>
      <c r="AY2243" t="str">
        <f>VLOOKUP(AV2243,[1]Sheet2!$E$2:$I$222,5,FALSE)</f>
        <v>PM Only: M-F ~ 4pm-6pm</v>
      </c>
      <c r="BD2243" t="e">
        <f>VLOOKUP(BC2243,[1]Sheet2!$E$2:$I$222,3,FALSE)</f>
        <v>#N/A</v>
      </c>
      <c r="BE2243" t="e">
        <f>VLOOKUP(BC2243,[1]Sheet2!$E$2:$I$222,4,FALSE)</f>
        <v>#N/A</v>
      </c>
      <c r="BF2243" t="e">
        <f>VLOOKUP(BC2243,[1]Sheet2!$E$2:$I$222,5,FALSE)</f>
        <v>#N/A</v>
      </c>
      <c r="BK2243" t="e">
        <f>VLOOKUP(BJ2243,[1]Sheet2!$E$2:$I$222,3,FALSE)</f>
        <v>#N/A</v>
      </c>
      <c r="BL2243" t="e">
        <f>VLOOKUP(BJ2243,[1]Sheet2!$E$2:$I$222,4,FALSE)</f>
        <v>#N/A</v>
      </c>
      <c r="BM2243" t="e">
        <f>VLOOKUP(BJ2243,[1]Sheet2!$E$2:$I$222,5,FALSE)</f>
        <v>#N/A</v>
      </c>
      <c r="BR2243" t="e">
        <f>VLOOKUP(BQ2243,[1]Sheet2!$E$2:$I$222,3,FALSE)</f>
        <v>#N/A</v>
      </c>
      <c r="BS2243" t="e">
        <f>VLOOKUP(BQ2243,[1]Sheet2!$E$2:$I$222,4,FALSE)</f>
        <v>#N/A</v>
      </c>
      <c r="BT2243" t="e">
        <f>VLOOKUP(BQ2243,[1]Sheet2!$E$2:$I$222,5,FALSE)</f>
        <v>#N/A</v>
      </c>
      <c r="BY2243" t="e">
        <f>VLOOKUP(BX2243,[1]Sheet2!$E$2:$I$222,3,FALSE)</f>
        <v>#N/A</v>
      </c>
      <c r="BZ2243" t="e">
        <f>VLOOKUP(BX2243,[1]Sheet2!$E$2:$I$222,4,FALSE)</f>
        <v>#N/A</v>
      </c>
      <c r="CA2243" t="e">
        <f>VLOOKUP(BX2243,[1]Sheet2!$E$2:$I$222,5,FALSE)</f>
        <v>#N/A</v>
      </c>
      <c r="CF2243" t="e">
        <f>VLOOKUP(CE2243,[1]Sheet2!$E$2:$I$222,3,FALSE)</f>
        <v>#N/A</v>
      </c>
      <c r="CG2243" t="e">
        <f>VLOOKUP(CE2243,[1]Sheet2!$E$2:$I$222,4,FALSE)</f>
        <v>#N/A</v>
      </c>
      <c r="CH2243" t="e">
        <f>VLOOKUP(CE2243,[1]Sheet2!$E$2:$I$222,5,FALSE)</f>
        <v>#N/A</v>
      </c>
      <c r="CM2243" t="e">
        <f>VLOOKUP(CL2243,[1]Sheet2!$E$2:$I$222,3,FALSE)</f>
        <v>#N/A</v>
      </c>
      <c r="CN2243" t="e">
        <f>VLOOKUP(CL2243,[1]Sheet2!$E$2:$I$222,4,FALSE)</f>
        <v>#N/A</v>
      </c>
      <c r="CO2243" t="e">
        <f>VLOOKUP(CL2243,[1]Sheet2!$E$2:$I$222,5,FALSE)</f>
        <v>#N/A</v>
      </c>
    </row>
    <row r="2244" spans="1:93" x14ac:dyDescent="0.25">
      <c r="A2244">
        <v>2333</v>
      </c>
      <c r="C2244">
        <v>15829</v>
      </c>
      <c r="D2244">
        <v>5829</v>
      </c>
      <c r="E2244">
        <v>37.744390000000003</v>
      </c>
      <c r="F2244">
        <v>-122.45059999999999</v>
      </c>
      <c r="G2244" t="s">
        <v>5169</v>
      </c>
      <c r="H2244" t="s">
        <v>5170</v>
      </c>
      <c r="I2244" t="s">
        <v>2152</v>
      </c>
      <c r="J2244" t="s">
        <v>687</v>
      </c>
      <c r="P2244" t="s">
        <v>924</v>
      </c>
      <c r="Q2244" t="s">
        <v>672</v>
      </c>
      <c r="R2244">
        <v>1496</v>
      </c>
      <c r="S2244" t="s">
        <v>973</v>
      </c>
      <c r="X2244">
        <f t="shared" si="35"/>
        <v>1</v>
      </c>
      <c r="Y2244" t="s">
        <v>24</v>
      </c>
      <c r="Z2244" t="s">
        <v>78</v>
      </c>
      <c r="AB2244" t="e">
        <f>VLOOKUP($AA2244,Sheet2!$E$2:$I$222,3,FALSE)</f>
        <v>#N/A</v>
      </c>
      <c r="AC2244" t="e">
        <f>VLOOKUP($AA2244,Sheet2!$E$2:$I$222,4,FALSE)</f>
        <v>#N/A</v>
      </c>
      <c r="AD2244" t="e">
        <f>VLOOKUP($AA2244,Sheet2!$E$2:$I$222,5,FALSE)</f>
        <v>#N/A</v>
      </c>
      <c r="AI2244" t="e">
        <f>VLOOKUP(AH2244,[1]Sheet2!$E$2:$I$222,3,FALSE)</f>
        <v>#N/A</v>
      </c>
      <c r="AJ2244" t="e">
        <f>VLOOKUP(AH2244,[1]Sheet2!$E$2:$I$222,4,FALSE)</f>
        <v>#N/A</v>
      </c>
      <c r="AK2244" t="e">
        <f>VLOOKUP(AH2244,[1]Sheet2!$E$2:$I$222,5,FALSE)</f>
        <v>#N/A</v>
      </c>
      <c r="AP2244" t="e">
        <f>VLOOKUP(AO2244,[1]Sheet2!$E$2:$I$222,3,FALSE)</f>
        <v>#N/A</v>
      </c>
      <c r="AQ2244" t="e">
        <f>VLOOKUP(AO2244,[1]Sheet2!$E$2:$I$222,4,FALSE)</f>
        <v>#N/A</v>
      </c>
      <c r="AR2244" t="e">
        <f>VLOOKUP(AO2244,[1]Sheet2!$E$2:$I$222,5,FALSE)</f>
        <v>#N/A</v>
      </c>
      <c r="AW2244" t="e">
        <f>VLOOKUP(AV2244,[1]Sheet2!$E$2:$I$222,3,FALSE)</f>
        <v>#N/A</v>
      </c>
      <c r="AX2244" t="e">
        <f>VLOOKUP(AV2244,[1]Sheet2!$E$2:$I$222,4,FALSE)</f>
        <v>#N/A</v>
      </c>
      <c r="AY2244" t="e">
        <f>VLOOKUP(AV2244,[1]Sheet2!$E$2:$I$222,5,FALSE)</f>
        <v>#N/A</v>
      </c>
      <c r="BD2244" t="e">
        <f>VLOOKUP(BC2244,[1]Sheet2!$E$2:$I$222,3,FALSE)</f>
        <v>#N/A</v>
      </c>
      <c r="BE2244" t="e">
        <f>VLOOKUP(BC2244,[1]Sheet2!$E$2:$I$222,4,FALSE)</f>
        <v>#N/A</v>
      </c>
      <c r="BF2244" t="e">
        <f>VLOOKUP(BC2244,[1]Sheet2!$E$2:$I$222,5,FALSE)</f>
        <v>#N/A</v>
      </c>
      <c r="BK2244" t="e">
        <f>VLOOKUP(BJ2244,[1]Sheet2!$E$2:$I$222,3,FALSE)</f>
        <v>#N/A</v>
      </c>
      <c r="BL2244" t="e">
        <f>VLOOKUP(BJ2244,[1]Sheet2!$E$2:$I$222,4,FALSE)</f>
        <v>#N/A</v>
      </c>
      <c r="BM2244" t="e">
        <f>VLOOKUP(BJ2244,[1]Sheet2!$E$2:$I$222,5,FALSE)</f>
        <v>#N/A</v>
      </c>
      <c r="BR2244" t="e">
        <f>VLOOKUP(BQ2244,[1]Sheet2!$E$2:$I$222,3,FALSE)</f>
        <v>#N/A</v>
      </c>
      <c r="BS2244" t="e">
        <f>VLOOKUP(BQ2244,[1]Sheet2!$E$2:$I$222,4,FALSE)</f>
        <v>#N/A</v>
      </c>
      <c r="BT2244" t="e">
        <f>VLOOKUP(BQ2244,[1]Sheet2!$E$2:$I$222,5,FALSE)</f>
        <v>#N/A</v>
      </c>
      <c r="BY2244" t="e">
        <f>VLOOKUP(BX2244,[1]Sheet2!$E$2:$I$222,3,FALSE)</f>
        <v>#N/A</v>
      </c>
      <c r="BZ2244" t="e">
        <f>VLOOKUP(BX2244,[1]Sheet2!$E$2:$I$222,4,FALSE)</f>
        <v>#N/A</v>
      </c>
      <c r="CA2244" t="e">
        <f>VLOOKUP(BX2244,[1]Sheet2!$E$2:$I$222,5,FALSE)</f>
        <v>#N/A</v>
      </c>
      <c r="CF2244" t="e">
        <f>VLOOKUP(CE2244,[1]Sheet2!$E$2:$I$222,3,FALSE)</f>
        <v>#N/A</v>
      </c>
      <c r="CG2244" t="e">
        <f>VLOOKUP(CE2244,[1]Sheet2!$E$2:$I$222,4,FALSE)</f>
        <v>#N/A</v>
      </c>
      <c r="CH2244" t="e">
        <f>VLOOKUP(CE2244,[1]Sheet2!$E$2:$I$222,5,FALSE)</f>
        <v>#N/A</v>
      </c>
      <c r="CM2244" t="e">
        <f>VLOOKUP(CL2244,[1]Sheet2!$E$2:$I$222,3,FALSE)</f>
        <v>#N/A</v>
      </c>
      <c r="CN2244" t="e">
        <f>VLOOKUP(CL2244,[1]Sheet2!$E$2:$I$222,4,FALSE)</f>
        <v>#N/A</v>
      </c>
      <c r="CO2244" t="e">
        <f>VLOOKUP(CL2244,[1]Sheet2!$E$2:$I$222,5,FALSE)</f>
        <v>#N/A</v>
      </c>
    </row>
    <row r="2245" spans="1:93" x14ac:dyDescent="0.25">
      <c r="A2245">
        <v>2334</v>
      </c>
      <c r="C2245">
        <v>15830</v>
      </c>
      <c r="D2245">
        <v>5830</v>
      </c>
      <c r="E2245">
        <v>37.742150000000002</v>
      </c>
      <c r="F2245">
        <v>-122.44619</v>
      </c>
      <c r="G2245" t="s">
        <v>5171</v>
      </c>
      <c r="H2245" t="s">
        <v>5172</v>
      </c>
      <c r="I2245" t="s">
        <v>696</v>
      </c>
      <c r="J2245" t="s">
        <v>687</v>
      </c>
      <c r="Q2245" t="s">
        <v>672</v>
      </c>
      <c r="S2245" t="s">
        <v>973</v>
      </c>
      <c r="X2245">
        <f t="shared" si="35"/>
        <v>1</v>
      </c>
      <c r="Y2245" t="s">
        <v>24</v>
      </c>
      <c r="Z2245" t="s">
        <v>78</v>
      </c>
      <c r="AB2245" t="e">
        <f>VLOOKUP($AA2245,Sheet2!$E$2:$I$222,3,FALSE)</f>
        <v>#N/A</v>
      </c>
      <c r="AC2245" t="e">
        <f>VLOOKUP($AA2245,Sheet2!$E$2:$I$222,4,FALSE)</f>
        <v>#N/A</v>
      </c>
      <c r="AD2245" t="e">
        <f>VLOOKUP($AA2245,Sheet2!$E$2:$I$222,5,FALSE)</f>
        <v>#N/A</v>
      </c>
      <c r="AI2245" t="e">
        <f>VLOOKUP(AH2245,[1]Sheet2!$E$2:$I$222,3,FALSE)</f>
        <v>#N/A</v>
      </c>
      <c r="AJ2245" t="e">
        <f>VLOOKUP(AH2245,[1]Sheet2!$E$2:$I$222,4,FALSE)</f>
        <v>#N/A</v>
      </c>
      <c r="AK2245" t="e">
        <f>VLOOKUP(AH2245,[1]Sheet2!$E$2:$I$222,5,FALSE)</f>
        <v>#N/A</v>
      </c>
      <c r="AP2245" t="e">
        <f>VLOOKUP(AO2245,[1]Sheet2!$E$2:$I$222,3,FALSE)</f>
        <v>#N/A</v>
      </c>
      <c r="AQ2245" t="e">
        <f>VLOOKUP(AO2245,[1]Sheet2!$E$2:$I$222,4,FALSE)</f>
        <v>#N/A</v>
      </c>
      <c r="AR2245" t="e">
        <f>VLOOKUP(AO2245,[1]Sheet2!$E$2:$I$222,5,FALSE)</f>
        <v>#N/A</v>
      </c>
      <c r="AW2245" t="e">
        <f>VLOOKUP(AV2245,[1]Sheet2!$E$2:$I$222,3,FALSE)</f>
        <v>#N/A</v>
      </c>
      <c r="AX2245" t="e">
        <f>VLOOKUP(AV2245,[1]Sheet2!$E$2:$I$222,4,FALSE)</f>
        <v>#N/A</v>
      </c>
      <c r="AY2245" t="e">
        <f>VLOOKUP(AV2245,[1]Sheet2!$E$2:$I$222,5,FALSE)</f>
        <v>#N/A</v>
      </c>
      <c r="BD2245" t="e">
        <f>VLOOKUP(BC2245,[1]Sheet2!$E$2:$I$222,3,FALSE)</f>
        <v>#N/A</v>
      </c>
      <c r="BE2245" t="e">
        <f>VLOOKUP(BC2245,[1]Sheet2!$E$2:$I$222,4,FALSE)</f>
        <v>#N/A</v>
      </c>
      <c r="BF2245" t="e">
        <f>VLOOKUP(BC2245,[1]Sheet2!$E$2:$I$222,5,FALSE)</f>
        <v>#N/A</v>
      </c>
      <c r="BK2245" t="e">
        <f>VLOOKUP(BJ2245,[1]Sheet2!$E$2:$I$222,3,FALSE)</f>
        <v>#N/A</v>
      </c>
      <c r="BL2245" t="e">
        <f>VLOOKUP(BJ2245,[1]Sheet2!$E$2:$I$222,4,FALSE)</f>
        <v>#N/A</v>
      </c>
      <c r="BM2245" t="e">
        <f>VLOOKUP(BJ2245,[1]Sheet2!$E$2:$I$222,5,FALSE)</f>
        <v>#N/A</v>
      </c>
      <c r="BR2245" t="e">
        <f>VLOOKUP(BQ2245,[1]Sheet2!$E$2:$I$222,3,FALSE)</f>
        <v>#N/A</v>
      </c>
      <c r="BS2245" t="e">
        <f>VLOOKUP(BQ2245,[1]Sheet2!$E$2:$I$222,4,FALSE)</f>
        <v>#N/A</v>
      </c>
      <c r="BT2245" t="e">
        <f>VLOOKUP(BQ2245,[1]Sheet2!$E$2:$I$222,5,FALSE)</f>
        <v>#N/A</v>
      </c>
      <c r="BY2245" t="e">
        <f>VLOOKUP(BX2245,[1]Sheet2!$E$2:$I$222,3,FALSE)</f>
        <v>#N/A</v>
      </c>
      <c r="BZ2245" t="e">
        <f>VLOOKUP(BX2245,[1]Sheet2!$E$2:$I$222,4,FALSE)</f>
        <v>#N/A</v>
      </c>
      <c r="CA2245" t="e">
        <f>VLOOKUP(BX2245,[1]Sheet2!$E$2:$I$222,5,FALSE)</f>
        <v>#N/A</v>
      </c>
      <c r="CF2245" t="e">
        <f>VLOOKUP(CE2245,[1]Sheet2!$E$2:$I$222,3,FALSE)</f>
        <v>#N/A</v>
      </c>
      <c r="CG2245" t="e">
        <f>VLOOKUP(CE2245,[1]Sheet2!$E$2:$I$222,4,FALSE)</f>
        <v>#N/A</v>
      </c>
      <c r="CH2245" t="e">
        <f>VLOOKUP(CE2245,[1]Sheet2!$E$2:$I$222,5,FALSE)</f>
        <v>#N/A</v>
      </c>
      <c r="CM2245" t="e">
        <f>VLOOKUP(CL2245,[1]Sheet2!$E$2:$I$222,3,FALSE)</f>
        <v>#N/A</v>
      </c>
      <c r="CN2245" t="e">
        <f>VLOOKUP(CL2245,[1]Sheet2!$E$2:$I$222,4,FALSE)</f>
        <v>#N/A</v>
      </c>
      <c r="CO2245" t="e">
        <f>VLOOKUP(CL2245,[1]Sheet2!$E$2:$I$222,5,FALSE)</f>
        <v>#N/A</v>
      </c>
    </row>
    <row r="2246" spans="1:93" x14ac:dyDescent="0.25">
      <c r="A2246">
        <v>2335</v>
      </c>
      <c r="C2246">
        <v>15831</v>
      </c>
      <c r="D2246">
        <v>5831</v>
      </c>
      <c r="E2246">
        <v>37.741109999999999</v>
      </c>
      <c r="F2246">
        <v>-122.44593999999999</v>
      </c>
      <c r="G2246" t="s">
        <v>5171</v>
      </c>
      <c r="H2246" t="s">
        <v>5172</v>
      </c>
      <c r="I2246" t="s">
        <v>691</v>
      </c>
      <c r="J2246" t="s">
        <v>687</v>
      </c>
      <c r="N2246" t="s">
        <v>5173</v>
      </c>
      <c r="Q2246" t="s">
        <v>672</v>
      </c>
      <c r="R2246">
        <v>1311</v>
      </c>
      <c r="S2246" t="s">
        <v>974</v>
      </c>
      <c r="X2246">
        <f t="shared" si="35"/>
        <v>1</v>
      </c>
      <c r="Y2246" t="s">
        <v>24</v>
      </c>
      <c r="Z2246" t="s">
        <v>79</v>
      </c>
      <c r="AB2246" t="e">
        <f>VLOOKUP($AA2246,Sheet2!$E$2:$I$222,3,FALSE)</f>
        <v>#N/A</v>
      </c>
      <c r="AC2246" t="e">
        <f>VLOOKUP($AA2246,Sheet2!$E$2:$I$222,4,FALSE)</f>
        <v>#N/A</v>
      </c>
      <c r="AD2246" t="e">
        <f>VLOOKUP($AA2246,Sheet2!$E$2:$I$222,5,FALSE)</f>
        <v>#N/A</v>
      </c>
      <c r="AI2246" t="e">
        <f>VLOOKUP(AH2246,[1]Sheet2!$E$2:$I$222,3,FALSE)</f>
        <v>#N/A</v>
      </c>
      <c r="AJ2246" t="e">
        <f>VLOOKUP(AH2246,[1]Sheet2!$E$2:$I$222,4,FALSE)</f>
        <v>#N/A</v>
      </c>
      <c r="AK2246" t="e">
        <f>VLOOKUP(AH2246,[1]Sheet2!$E$2:$I$222,5,FALSE)</f>
        <v>#N/A</v>
      </c>
      <c r="AP2246" t="e">
        <f>VLOOKUP(AO2246,[1]Sheet2!$E$2:$I$222,3,FALSE)</f>
        <v>#N/A</v>
      </c>
      <c r="AQ2246" t="e">
        <f>VLOOKUP(AO2246,[1]Sheet2!$E$2:$I$222,4,FALSE)</f>
        <v>#N/A</v>
      </c>
      <c r="AR2246" t="e">
        <f>VLOOKUP(AO2246,[1]Sheet2!$E$2:$I$222,5,FALSE)</f>
        <v>#N/A</v>
      </c>
      <c r="AW2246" t="e">
        <f>VLOOKUP(AV2246,[1]Sheet2!$E$2:$I$222,3,FALSE)</f>
        <v>#N/A</v>
      </c>
      <c r="AX2246" t="e">
        <f>VLOOKUP(AV2246,[1]Sheet2!$E$2:$I$222,4,FALSE)</f>
        <v>#N/A</v>
      </c>
      <c r="AY2246" t="e">
        <f>VLOOKUP(AV2246,[1]Sheet2!$E$2:$I$222,5,FALSE)</f>
        <v>#N/A</v>
      </c>
      <c r="BD2246" t="e">
        <f>VLOOKUP(BC2246,[1]Sheet2!$E$2:$I$222,3,FALSE)</f>
        <v>#N/A</v>
      </c>
      <c r="BE2246" t="e">
        <f>VLOOKUP(BC2246,[1]Sheet2!$E$2:$I$222,4,FALSE)</f>
        <v>#N/A</v>
      </c>
      <c r="BF2246" t="e">
        <f>VLOOKUP(BC2246,[1]Sheet2!$E$2:$I$222,5,FALSE)</f>
        <v>#N/A</v>
      </c>
      <c r="BK2246" t="e">
        <f>VLOOKUP(BJ2246,[1]Sheet2!$E$2:$I$222,3,FALSE)</f>
        <v>#N/A</v>
      </c>
      <c r="BL2246" t="e">
        <f>VLOOKUP(BJ2246,[1]Sheet2!$E$2:$I$222,4,FALSE)</f>
        <v>#N/A</v>
      </c>
      <c r="BM2246" t="e">
        <f>VLOOKUP(BJ2246,[1]Sheet2!$E$2:$I$222,5,FALSE)</f>
        <v>#N/A</v>
      </c>
      <c r="BR2246" t="e">
        <f>VLOOKUP(BQ2246,[1]Sheet2!$E$2:$I$222,3,FALSE)</f>
        <v>#N/A</v>
      </c>
      <c r="BS2246" t="e">
        <f>VLOOKUP(BQ2246,[1]Sheet2!$E$2:$I$222,4,FALSE)</f>
        <v>#N/A</v>
      </c>
      <c r="BT2246" t="e">
        <f>VLOOKUP(BQ2246,[1]Sheet2!$E$2:$I$222,5,FALSE)</f>
        <v>#N/A</v>
      </c>
      <c r="BY2246" t="e">
        <f>VLOOKUP(BX2246,[1]Sheet2!$E$2:$I$222,3,FALSE)</f>
        <v>#N/A</v>
      </c>
      <c r="BZ2246" t="e">
        <f>VLOOKUP(BX2246,[1]Sheet2!$E$2:$I$222,4,FALSE)</f>
        <v>#N/A</v>
      </c>
      <c r="CA2246" t="e">
        <f>VLOOKUP(BX2246,[1]Sheet2!$E$2:$I$222,5,FALSE)</f>
        <v>#N/A</v>
      </c>
      <c r="CF2246" t="e">
        <f>VLOOKUP(CE2246,[1]Sheet2!$E$2:$I$222,3,FALSE)</f>
        <v>#N/A</v>
      </c>
      <c r="CG2246" t="e">
        <f>VLOOKUP(CE2246,[1]Sheet2!$E$2:$I$222,4,FALSE)</f>
        <v>#N/A</v>
      </c>
      <c r="CH2246" t="e">
        <f>VLOOKUP(CE2246,[1]Sheet2!$E$2:$I$222,5,FALSE)</f>
        <v>#N/A</v>
      </c>
      <c r="CM2246" t="e">
        <f>VLOOKUP(CL2246,[1]Sheet2!$E$2:$I$222,3,FALSE)</f>
        <v>#N/A</v>
      </c>
      <c r="CN2246" t="e">
        <f>VLOOKUP(CL2246,[1]Sheet2!$E$2:$I$222,4,FALSE)</f>
        <v>#N/A</v>
      </c>
      <c r="CO2246" t="e">
        <f>VLOOKUP(CL2246,[1]Sheet2!$E$2:$I$222,5,FALSE)</f>
        <v>#N/A</v>
      </c>
    </row>
    <row r="2247" spans="1:93" x14ac:dyDescent="0.25">
      <c r="A2247">
        <v>2336</v>
      </c>
      <c r="C2247">
        <v>15832</v>
      </c>
      <c r="D2247">
        <v>5832</v>
      </c>
      <c r="E2247">
        <v>37.73657</v>
      </c>
      <c r="F2247">
        <v>-122.44338999999999</v>
      </c>
      <c r="G2247" t="s">
        <v>5174</v>
      </c>
      <c r="H2247" t="s">
        <v>5175</v>
      </c>
      <c r="I2247" t="s">
        <v>668</v>
      </c>
      <c r="J2247" t="s">
        <v>687</v>
      </c>
      <c r="Q2247" t="s">
        <v>672</v>
      </c>
      <c r="S2247" t="s">
        <v>973</v>
      </c>
      <c r="X2247">
        <f t="shared" si="35"/>
        <v>1</v>
      </c>
      <c r="Y2247" t="s">
        <v>24</v>
      </c>
      <c r="Z2247" t="s">
        <v>78</v>
      </c>
      <c r="AB2247" t="e">
        <f>VLOOKUP($AA2247,Sheet2!$E$2:$I$222,3,FALSE)</f>
        <v>#N/A</v>
      </c>
      <c r="AC2247" t="e">
        <f>VLOOKUP($AA2247,Sheet2!$E$2:$I$222,4,FALSE)</f>
        <v>#N/A</v>
      </c>
      <c r="AD2247" t="e">
        <f>VLOOKUP($AA2247,Sheet2!$E$2:$I$222,5,FALSE)</f>
        <v>#N/A</v>
      </c>
      <c r="AI2247" t="e">
        <f>VLOOKUP(AH2247,[1]Sheet2!$E$2:$I$222,3,FALSE)</f>
        <v>#N/A</v>
      </c>
      <c r="AJ2247" t="e">
        <f>VLOOKUP(AH2247,[1]Sheet2!$E$2:$I$222,4,FALSE)</f>
        <v>#N/A</v>
      </c>
      <c r="AK2247" t="e">
        <f>VLOOKUP(AH2247,[1]Sheet2!$E$2:$I$222,5,FALSE)</f>
        <v>#N/A</v>
      </c>
      <c r="AP2247" t="e">
        <f>VLOOKUP(AO2247,[1]Sheet2!$E$2:$I$222,3,FALSE)</f>
        <v>#N/A</v>
      </c>
      <c r="AQ2247" t="e">
        <f>VLOOKUP(AO2247,[1]Sheet2!$E$2:$I$222,4,FALSE)</f>
        <v>#N/A</v>
      </c>
      <c r="AR2247" t="e">
        <f>VLOOKUP(AO2247,[1]Sheet2!$E$2:$I$222,5,FALSE)</f>
        <v>#N/A</v>
      </c>
      <c r="AW2247" t="e">
        <f>VLOOKUP(AV2247,[1]Sheet2!$E$2:$I$222,3,FALSE)</f>
        <v>#N/A</v>
      </c>
      <c r="AX2247" t="e">
        <f>VLOOKUP(AV2247,[1]Sheet2!$E$2:$I$222,4,FALSE)</f>
        <v>#N/A</v>
      </c>
      <c r="AY2247" t="e">
        <f>VLOOKUP(AV2247,[1]Sheet2!$E$2:$I$222,5,FALSE)</f>
        <v>#N/A</v>
      </c>
      <c r="BD2247" t="e">
        <f>VLOOKUP(BC2247,[1]Sheet2!$E$2:$I$222,3,FALSE)</f>
        <v>#N/A</v>
      </c>
      <c r="BE2247" t="e">
        <f>VLOOKUP(BC2247,[1]Sheet2!$E$2:$I$222,4,FALSE)</f>
        <v>#N/A</v>
      </c>
      <c r="BF2247" t="e">
        <f>VLOOKUP(BC2247,[1]Sheet2!$E$2:$I$222,5,FALSE)</f>
        <v>#N/A</v>
      </c>
      <c r="BK2247" t="e">
        <f>VLOOKUP(BJ2247,[1]Sheet2!$E$2:$I$222,3,FALSE)</f>
        <v>#N/A</v>
      </c>
      <c r="BL2247" t="e">
        <f>VLOOKUP(BJ2247,[1]Sheet2!$E$2:$I$222,4,FALSE)</f>
        <v>#N/A</v>
      </c>
      <c r="BM2247" t="e">
        <f>VLOOKUP(BJ2247,[1]Sheet2!$E$2:$I$222,5,FALSE)</f>
        <v>#N/A</v>
      </c>
      <c r="BR2247" t="e">
        <f>VLOOKUP(BQ2247,[1]Sheet2!$E$2:$I$222,3,FALSE)</f>
        <v>#N/A</v>
      </c>
      <c r="BS2247" t="e">
        <f>VLOOKUP(BQ2247,[1]Sheet2!$E$2:$I$222,4,FALSE)</f>
        <v>#N/A</v>
      </c>
      <c r="BT2247" t="e">
        <f>VLOOKUP(BQ2247,[1]Sheet2!$E$2:$I$222,5,FALSE)</f>
        <v>#N/A</v>
      </c>
      <c r="BY2247" t="e">
        <f>VLOOKUP(BX2247,[1]Sheet2!$E$2:$I$222,3,FALSE)</f>
        <v>#N/A</v>
      </c>
      <c r="BZ2247" t="e">
        <f>VLOOKUP(BX2247,[1]Sheet2!$E$2:$I$222,4,FALSE)</f>
        <v>#N/A</v>
      </c>
      <c r="CA2247" t="e">
        <f>VLOOKUP(BX2247,[1]Sheet2!$E$2:$I$222,5,FALSE)</f>
        <v>#N/A</v>
      </c>
      <c r="CF2247" t="e">
        <f>VLOOKUP(CE2247,[1]Sheet2!$E$2:$I$222,3,FALSE)</f>
        <v>#N/A</v>
      </c>
      <c r="CG2247" t="e">
        <f>VLOOKUP(CE2247,[1]Sheet2!$E$2:$I$222,4,FALSE)</f>
        <v>#N/A</v>
      </c>
      <c r="CH2247" t="e">
        <f>VLOOKUP(CE2247,[1]Sheet2!$E$2:$I$222,5,FALSE)</f>
        <v>#N/A</v>
      </c>
      <c r="CM2247" t="e">
        <f>VLOOKUP(CL2247,[1]Sheet2!$E$2:$I$222,3,FALSE)</f>
        <v>#N/A</v>
      </c>
      <c r="CN2247" t="e">
        <f>VLOOKUP(CL2247,[1]Sheet2!$E$2:$I$222,4,FALSE)</f>
        <v>#N/A</v>
      </c>
      <c r="CO2247" t="e">
        <f>VLOOKUP(CL2247,[1]Sheet2!$E$2:$I$222,5,FALSE)</f>
        <v>#N/A</v>
      </c>
    </row>
    <row r="2248" spans="1:93" x14ac:dyDescent="0.25">
      <c r="A2248">
        <v>2337</v>
      </c>
      <c r="C2248">
        <v>15833</v>
      </c>
      <c r="D2248">
        <v>5833</v>
      </c>
      <c r="E2248">
        <v>37.736460000000001</v>
      </c>
      <c r="F2248">
        <v>-122.44379000000001</v>
      </c>
      <c r="G2248" t="s">
        <v>5174</v>
      </c>
      <c r="H2248" t="s">
        <v>5175</v>
      </c>
      <c r="I2248" t="s">
        <v>704</v>
      </c>
      <c r="J2248" t="s">
        <v>687</v>
      </c>
      <c r="Q2248" t="s">
        <v>672</v>
      </c>
      <c r="S2248" t="s">
        <v>974</v>
      </c>
      <c r="X2248">
        <f t="shared" si="35"/>
        <v>1</v>
      </c>
      <c r="Y2248" t="s">
        <v>24</v>
      </c>
      <c r="Z2248" t="s">
        <v>79</v>
      </c>
      <c r="AB2248" t="e">
        <f>VLOOKUP($AA2248,Sheet2!$E$2:$I$222,3,FALSE)</f>
        <v>#N/A</v>
      </c>
      <c r="AC2248" t="e">
        <f>VLOOKUP($AA2248,Sheet2!$E$2:$I$222,4,FALSE)</f>
        <v>#N/A</v>
      </c>
      <c r="AD2248" t="e">
        <f>VLOOKUP($AA2248,Sheet2!$E$2:$I$222,5,FALSE)</f>
        <v>#N/A</v>
      </c>
      <c r="AI2248" t="e">
        <f>VLOOKUP(AH2248,[1]Sheet2!$E$2:$I$222,3,FALSE)</f>
        <v>#N/A</v>
      </c>
      <c r="AJ2248" t="e">
        <f>VLOOKUP(AH2248,[1]Sheet2!$E$2:$I$222,4,FALSE)</f>
        <v>#N/A</v>
      </c>
      <c r="AK2248" t="e">
        <f>VLOOKUP(AH2248,[1]Sheet2!$E$2:$I$222,5,FALSE)</f>
        <v>#N/A</v>
      </c>
      <c r="AP2248" t="e">
        <f>VLOOKUP(AO2248,[1]Sheet2!$E$2:$I$222,3,FALSE)</f>
        <v>#N/A</v>
      </c>
      <c r="AQ2248" t="e">
        <f>VLOOKUP(AO2248,[1]Sheet2!$E$2:$I$222,4,FALSE)</f>
        <v>#N/A</v>
      </c>
      <c r="AR2248" t="e">
        <f>VLOOKUP(AO2248,[1]Sheet2!$E$2:$I$222,5,FALSE)</f>
        <v>#N/A</v>
      </c>
      <c r="AW2248" t="e">
        <f>VLOOKUP(AV2248,[1]Sheet2!$E$2:$I$222,3,FALSE)</f>
        <v>#N/A</v>
      </c>
      <c r="AX2248" t="e">
        <f>VLOOKUP(AV2248,[1]Sheet2!$E$2:$I$222,4,FALSE)</f>
        <v>#N/A</v>
      </c>
      <c r="AY2248" t="e">
        <f>VLOOKUP(AV2248,[1]Sheet2!$E$2:$I$222,5,FALSE)</f>
        <v>#N/A</v>
      </c>
      <c r="BD2248" t="e">
        <f>VLOOKUP(BC2248,[1]Sheet2!$E$2:$I$222,3,FALSE)</f>
        <v>#N/A</v>
      </c>
      <c r="BE2248" t="e">
        <f>VLOOKUP(BC2248,[1]Sheet2!$E$2:$I$222,4,FALSE)</f>
        <v>#N/A</v>
      </c>
      <c r="BF2248" t="e">
        <f>VLOOKUP(BC2248,[1]Sheet2!$E$2:$I$222,5,FALSE)</f>
        <v>#N/A</v>
      </c>
      <c r="BK2248" t="e">
        <f>VLOOKUP(BJ2248,[1]Sheet2!$E$2:$I$222,3,FALSE)</f>
        <v>#N/A</v>
      </c>
      <c r="BL2248" t="e">
        <f>VLOOKUP(BJ2248,[1]Sheet2!$E$2:$I$222,4,FALSE)</f>
        <v>#N/A</v>
      </c>
      <c r="BM2248" t="e">
        <f>VLOOKUP(BJ2248,[1]Sheet2!$E$2:$I$222,5,FALSE)</f>
        <v>#N/A</v>
      </c>
      <c r="BR2248" t="e">
        <f>VLOOKUP(BQ2248,[1]Sheet2!$E$2:$I$222,3,FALSE)</f>
        <v>#N/A</v>
      </c>
      <c r="BS2248" t="e">
        <f>VLOOKUP(BQ2248,[1]Sheet2!$E$2:$I$222,4,FALSE)</f>
        <v>#N/A</v>
      </c>
      <c r="BT2248" t="e">
        <f>VLOOKUP(BQ2248,[1]Sheet2!$E$2:$I$222,5,FALSE)</f>
        <v>#N/A</v>
      </c>
      <c r="BY2248" t="e">
        <f>VLOOKUP(BX2248,[1]Sheet2!$E$2:$I$222,3,FALSE)</f>
        <v>#N/A</v>
      </c>
      <c r="BZ2248" t="e">
        <f>VLOOKUP(BX2248,[1]Sheet2!$E$2:$I$222,4,FALSE)</f>
        <v>#N/A</v>
      </c>
      <c r="CA2248" t="e">
        <f>VLOOKUP(BX2248,[1]Sheet2!$E$2:$I$222,5,FALSE)</f>
        <v>#N/A</v>
      </c>
      <c r="CF2248" t="e">
        <f>VLOOKUP(CE2248,[1]Sheet2!$E$2:$I$222,3,FALSE)</f>
        <v>#N/A</v>
      </c>
      <c r="CG2248" t="e">
        <f>VLOOKUP(CE2248,[1]Sheet2!$E$2:$I$222,4,FALSE)</f>
        <v>#N/A</v>
      </c>
      <c r="CH2248" t="e">
        <f>VLOOKUP(CE2248,[1]Sheet2!$E$2:$I$222,5,FALSE)</f>
        <v>#N/A</v>
      </c>
      <c r="CM2248" t="e">
        <f>VLOOKUP(CL2248,[1]Sheet2!$E$2:$I$222,3,FALSE)</f>
        <v>#N/A</v>
      </c>
      <c r="CN2248" t="e">
        <f>VLOOKUP(CL2248,[1]Sheet2!$E$2:$I$222,4,FALSE)</f>
        <v>#N/A</v>
      </c>
      <c r="CO2248" t="e">
        <f>VLOOKUP(CL2248,[1]Sheet2!$E$2:$I$222,5,FALSE)</f>
        <v>#N/A</v>
      </c>
    </row>
    <row r="2249" spans="1:93" x14ac:dyDescent="0.25">
      <c r="A2249">
        <v>2338</v>
      </c>
      <c r="C2249">
        <v>15834</v>
      </c>
      <c r="D2249">
        <v>5834</v>
      </c>
      <c r="E2249">
        <v>37.745019999999997</v>
      </c>
      <c r="F2249">
        <v>-122.45126999999999</v>
      </c>
      <c r="G2249" t="s">
        <v>5176</v>
      </c>
      <c r="H2249" t="s">
        <v>5177</v>
      </c>
      <c r="I2249" t="s">
        <v>691</v>
      </c>
      <c r="J2249" t="s">
        <v>687</v>
      </c>
      <c r="P2249" t="s">
        <v>924</v>
      </c>
      <c r="Q2249" t="s">
        <v>672</v>
      </c>
      <c r="R2249">
        <v>1497</v>
      </c>
      <c r="S2249" t="s">
        <v>974</v>
      </c>
      <c r="X2249">
        <f t="shared" si="35"/>
        <v>1</v>
      </c>
      <c r="Y2249" t="s">
        <v>24</v>
      </c>
      <c r="Z2249" t="s">
        <v>79</v>
      </c>
      <c r="AB2249" t="e">
        <f>VLOOKUP($AA2249,Sheet2!$E$2:$I$222,3,FALSE)</f>
        <v>#N/A</v>
      </c>
      <c r="AC2249" t="e">
        <f>VLOOKUP($AA2249,Sheet2!$E$2:$I$222,4,FALSE)</f>
        <v>#N/A</v>
      </c>
      <c r="AD2249" t="e">
        <f>VLOOKUP($AA2249,Sheet2!$E$2:$I$222,5,FALSE)</f>
        <v>#N/A</v>
      </c>
      <c r="AI2249" t="e">
        <f>VLOOKUP(AH2249,[1]Sheet2!$E$2:$I$222,3,FALSE)</f>
        <v>#N/A</v>
      </c>
      <c r="AJ2249" t="e">
        <f>VLOOKUP(AH2249,[1]Sheet2!$E$2:$I$222,4,FALSE)</f>
        <v>#N/A</v>
      </c>
      <c r="AK2249" t="e">
        <f>VLOOKUP(AH2249,[1]Sheet2!$E$2:$I$222,5,FALSE)</f>
        <v>#N/A</v>
      </c>
      <c r="AP2249" t="e">
        <f>VLOOKUP(AO2249,[1]Sheet2!$E$2:$I$222,3,FALSE)</f>
        <v>#N/A</v>
      </c>
      <c r="AQ2249" t="e">
        <f>VLOOKUP(AO2249,[1]Sheet2!$E$2:$I$222,4,FALSE)</f>
        <v>#N/A</v>
      </c>
      <c r="AR2249" t="e">
        <f>VLOOKUP(AO2249,[1]Sheet2!$E$2:$I$222,5,FALSE)</f>
        <v>#N/A</v>
      </c>
      <c r="AW2249" t="e">
        <f>VLOOKUP(AV2249,[1]Sheet2!$E$2:$I$222,3,FALSE)</f>
        <v>#N/A</v>
      </c>
      <c r="AX2249" t="e">
        <f>VLOOKUP(AV2249,[1]Sheet2!$E$2:$I$222,4,FALSE)</f>
        <v>#N/A</v>
      </c>
      <c r="AY2249" t="e">
        <f>VLOOKUP(AV2249,[1]Sheet2!$E$2:$I$222,5,FALSE)</f>
        <v>#N/A</v>
      </c>
      <c r="BD2249" t="e">
        <f>VLOOKUP(BC2249,[1]Sheet2!$E$2:$I$222,3,FALSE)</f>
        <v>#N/A</v>
      </c>
      <c r="BE2249" t="e">
        <f>VLOOKUP(BC2249,[1]Sheet2!$E$2:$I$222,4,FALSE)</f>
        <v>#N/A</v>
      </c>
      <c r="BF2249" t="e">
        <f>VLOOKUP(BC2249,[1]Sheet2!$E$2:$I$222,5,FALSE)</f>
        <v>#N/A</v>
      </c>
      <c r="BK2249" t="e">
        <f>VLOOKUP(BJ2249,[1]Sheet2!$E$2:$I$222,3,FALSE)</f>
        <v>#N/A</v>
      </c>
      <c r="BL2249" t="e">
        <f>VLOOKUP(BJ2249,[1]Sheet2!$E$2:$I$222,4,FALSE)</f>
        <v>#N/A</v>
      </c>
      <c r="BM2249" t="e">
        <f>VLOOKUP(BJ2249,[1]Sheet2!$E$2:$I$222,5,FALSE)</f>
        <v>#N/A</v>
      </c>
      <c r="BR2249" t="e">
        <f>VLOOKUP(BQ2249,[1]Sheet2!$E$2:$I$222,3,FALSE)</f>
        <v>#N/A</v>
      </c>
      <c r="BS2249" t="e">
        <f>VLOOKUP(BQ2249,[1]Sheet2!$E$2:$I$222,4,FALSE)</f>
        <v>#N/A</v>
      </c>
      <c r="BT2249" t="e">
        <f>VLOOKUP(BQ2249,[1]Sheet2!$E$2:$I$222,5,FALSE)</f>
        <v>#N/A</v>
      </c>
      <c r="BY2249" t="e">
        <f>VLOOKUP(BX2249,[1]Sheet2!$E$2:$I$222,3,FALSE)</f>
        <v>#N/A</v>
      </c>
      <c r="BZ2249" t="e">
        <f>VLOOKUP(BX2249,[1]Sheet2!$E$2:$I$222,4,FALSE)</f>
        <v>#N/A</v>
      </c>
      <c r="CA2249" t="e">
        <f>VLOOKUP(BX2249,[1]Sheet2!$E$2:$I$222,5,FALSE)</f>
        <v>#N/A</v>
      </c>
      <c r="CF2249" t="e">
        <f>VLOOKUP(CE2249,[1]Sheet2!$E$2:$I$222,3,FALSE)</f>
        <v>#N/A</v>
      </c>
      <c r="CG2249" t="e">
        <f>VLOOKUP(CE2249,[1]Sheet2!$E$2:$I$222,4,FALSE)</f>
        <v>#N/A</v>
      </c>
      <c r="CH2249" t="e">
        <f>VLOOKUP(CE2249,[1]Sheet2!$E$2:$I$222,5,FALSE)</f>
        <v>#N/A</v>
      </c>
      <c r="CM2249" t="e">
        <f>VLOOKUP(CL2249,[1]Sheet2!$E$2:$I$222,3,FALSE)</f>
        <v>#N/A</v>
      </c>
      <c r="CN2249" t="e">
        <f>VLOOKUP(CL2249,[1]Sheet2!$E$2:$I$222,4,FALSE)</f>
        <v>#N/A</v>
      </c>
      <c r="CO2249" t="e">
        <f>VLOOKUP(CL2249,[1]Sheet2!$E$2:$I$222,5,FALSE)</f>
        <v>#N/A</v>
      </c>
    </row>
    <row r="2250" spans="1:93" x14ac:dyDescent="0.25">
      <c r="A2250">
        <v>2339</v>
      </c>
      <c r="C2250">
        <v>15835</v>
      </c>
      <c r="D2250">
        <v>5835</v>
      </c>
      <c r="E2250">
        <v>37.77073</v>
      </c>
      <c r="F2250">
        <v>-122.42031</v>
      </c>
      <c r="G2250" t="s">
        <v>5178</v>
      </c>
      <c r="H2250" t="s">
        <v>5179</v>
      </c>
      <c r="I2250" t="s">
        <v>2009</v>
      </c>
      <c r="J2250" t="s">
        <v>843</v>
      </c>
      <c r="K2250" t="s">
        <v>986</v>
      </c>
      <c r="Q2250" t="s">
        <v>672</v>
      </c>
      <c r="R2250">
        <v>793</v>
      </c>
      <c r="S2250" t="s">
        <v>4613</v>
      </c>
      <c r="X2250">
        <f t="shared" si="35"/>
        <v>2</v>
      </c>
      <c r="Y2250" t="s">
        <v>70</v>
      </c>
      <c r="Z2250" t="s">
        <v>80</v>
      </c>
      <c r="AA2250" t="s">
        <v>162</v>
      </c>
      <c r="AB2250" t="str">
        <f>VLOOKUP($AA2250,Sheet2!$E$2:$I$222,3,FALSE)</f>
        <v>To Daly City</v>
      </c>
      <c r="AC2250" t="str">
        <f>VLOOKUP($AA2250,Sheet2!$E$2:$I$222,4,FALSE)</f>
        <v>San Jose &amp; Mission</v>
      </c>
      <c r="AD2250" t="str">
        <f>VLOOKUP($AA2250,Sheet2!$E$2:$I$222,5,FALSE)</f>
        <v>Daily 24 Hours</v>
      </c>
      <c r="AE2250" t="s">
        <v>345</v>
      </c>
      <c r="AF2250" t="s">
        <v>71</v>
      </c>
      <c r="AG2250" t="s">
        <v>80</v>
      </c>
      <c r="AH2250" t="s">
        <v>165</v>
      </c>
      <c r="AI2250" t="str">
        <f>VLOOKUP(AH2250,[1]Sheet2!$E$2:$I$222,3,FALSE)</f>
        <v>To City College</v>
      </c>
      <c r="AJ2250" t="str">
        <f>VLOOKUP(AH2250,[1]Sheet2!$E$2:$I$222,4,FALSE)</f>
        <v>Ocean &amp; Phelan</v>
      </c>
      <c r="AK2250" t="str">
        <f>VLOOKUP(AH2250,[1]Sheet2!$E$2:$I$222,5,FALSE)</f>
        <v>Daily ~ 5:30am-12am</v>
      </c>
      <c r="AP2250" t="e">
        <f>VLOOKUP(AO2250,[1]Sheet2!$E$2:$I$222,3,FALSE)</f>
        <v>#N/A</v>
      </c>
      <c r="AQ2250" t="e">
        <f>VLOOKUP(AO2250,[1]Sheet2!$E$2:$I$222,4,FALSE)</f>
        <v>#N/A</v>
      </c>
      <c r="AR2250" t="e">
        <f>VLOOKUP(AO2250,[1]Sheet2!$E$2:$I$222,5,FALSE)</f>
        <v>#N/A</v>
      </c>
      <c r="AW2250" t="e">
        <f>VLOOKUP(AV2250,[1]Sheet2!$E$2:$I$222,3,FALSE)</f>
        <v>#N/A</v>
      </c>
      <c r="AX2250" t="e">
        <f>VLOOKUP(AV2250,[1]Sheet2!$E$2:$I$222,4,FALSE)</f>
        <v>#N/A</v>
      </c>
      <c r="AY2250" t="e">
        <f>VLOOKUP(AV2250,[1]Sheet2!$E$2:$I$222,5,FALSE)</f>
        <v>#N/A</v>
      </c>
      <c r="BD2250" t="e">
        <f>VLOOKUP(BC2250,[1]Sheet2!$E$2:$I$222,3,FALSE)</f>
        <v>#N/A</v>
      </c>
      <c r="BE2250" t="e">
        <f>VLOOKUP(BC2250,[1]Sheet2!$E$2:$I$222,4,FALSE)</f>
        <v>#N/A</v>
      </c>
      <c r="BF2250" t="e">
        <f>VLOOKUP(BC2250,[1]Sheet2!$E$2:$I$222,5,FALSE)</f>
        <v>#N/A</v>
      </c>
      <c r="BK2250" t="e">
        <f>VLOOKUP(BJ2250,[1]Sheet2!$E$2:$I$222,3,FALSE)</f>
        <v>#N/A</v>
      </c>
      <c r="BL2250" t="e">
        <f>VLOOKUP(BJ2250,[1]Sheet2!$E$2:$I$222,4,FALSE)</f>
        <v>#N/A</v>
      </c>
      <c r="BM2250" t="e">
        <f>VLOOKUP(BJ2250,[1]Sheet2!$E$2:$I$222,5,FALSE)</f>
        <v>#N/A</v>
      </c>
      <c r="BR2250" t="e">
        <f>VLOOKUP(BQ2250,[1]Sheet2!$E$2:$I$222,3,FALSE)</f>
        <v>#N/A</v>
      </c>
      <c r="BS2250" t="e">
        <f>VLOOKUP(BQ2250,[1]Sheet2!$E$2:$I$222,4,FALSE)</f>
        <v>#N/A</v>
      </c>
      <c r="BT2250" t="e">
        <f>VLOOKUP(BQ2250,[1]Sheet2!$E$2:$I$222,5,FALSE)</f>
        <v>#N/A</v>
      </c>
      <c r="BY2250" t="e">
        <f>VLOOKUP(BX2250,[1]Sheet2!$E$2:$I$222,3,FALSE)</f>
        <v>#N/A</v>
      </c>
      <c r="BZ2250" t="e">
        <f>VLOOKUP(BX2250,[1]Sheet2!$E$2:$I$222,4,FALSE)</f>
        <v>#N/A</v>
      </c>
      <c r="CA2250" t="e">
        <f>VLOOKUP(BX2250,[1]Sheet2!$E$2:$I$222,5,FALSE)</f>
        <v>#N/A</v>
      </c>
      <c r="CF2250" t="e">
        <f>VLOOKUP(CE2250,[1]Sheet2!$E$2:$I$222,3,FALSE)</f>
        <v>#N/A</v>
      </c>
      <c r="CG2250" t="e">
        <f>VLOOKUP(CE2250,[1]Sheet2!$E$2:$I$222,4,FALSE)</f>
        <v>#N/A</v>
      </c>
      <c r="CH2250" t="e">
        <f>VLOOKUP(CE2250,[1]Sheet2!$E$2:$I$222,5,FALSE)</f>
        <v>#N/A</v>
      </c>
      <c r="CM2250" t="e">
        <f>VLOOKUP(CL2250,[1]Sheet2!$E$2:$I$222,3,FALSE)</f>
        <v>#N/A</v>
      </c>
      <c r="CN2250" t="e">
        <f>VLOOKUP(CL2250,[1]Sheet2!$E$2:$I$222,4,FALSE)</f>
        <v>#N/A</v>
      </c>
      <c r="CO2250" t="e">
        <f>VLOOKUP(CL2250,[1]Sheet2!$E$2:$I$222,5,FALSE)</f>
        <v>#N/A</v>
      </c>
    </row>
    <row r="2251" spans="1:93" x14ac:dyDescent="0.25">
      <c r="A2251">
        <v>2340</v>
      </c>
      <c r="C2251">
        <v>15836</v>
      </c>
      <c r="D2251">
        <v>5836</v>
      </c>
      <c r="E2251">
        <v>37.77281</v>
      </c>
      <c r="F2251">
        <v>-122.41916999999999</v>
      </c>
      <c r="G2251" t="s">
        <v>5180</v>
      </c>
      <c r="H2251" t="s">
        <v>5181</v>
      </c>
      <c r="I2251" t="s">
        <v>710</v>
      </c>
      <c r="J2251" t="s">
        <v>669</v>
      </c>
      <c r="K2251" t="s">
        <v>1029</v>
      </c>
      <c r="Q2251" t="s">
        <v>672</v>
      </c>
      <c r="R2251">
        <v>1357</v>
      </c>
      <c r="S2251" t="s">
        <v>4613</v>
      </c>
      <c r="X2251">
        <f t="shared" si="35"/>
        <v>2</v>
      </c>
      <c r="Y2251" t="s">
        <v>70</v>
      </c>
      <c r="Z2251" t="s">
        <v>80</v>
      </c>
      <c r="AA2251" t="s">
        <v>162</v>
      </c>
      <c r="AB2251" t="str">
        <f>VLOOKUP($AA2251,Sheet2!$E$2:$I$222,3,FALSE)</f>
        <v>To Daly City</v>
      </c>
      <c r="AC2251" t="str">
        <f>VLOOKUP($AA2251,Sheet2!$E$2:$I$222,4,FALSE)</f>
        <v>San Jose &amp; Mission</v>
      </c>
      <c r="AD2251" t="str">
        <f>VLOOKUP($AA2251,Sheet2!$E$2:$I$222,5,FALSE)</f>
        <v>Daily 24 Hours</v>
      </c>
      <c r="AE2251" t="s">
        <v>345</v>
      </c>
      <c r="AF2251" t="s">
        <v>71</v>
      </c>
      <c r="AG2251" t="s">
        <v>80</v>
      </c>
      <c r="AH2251" t="s">
        <v>165</v>
      </c>
      <c r="AI2251" t="str">
        <f>VLOOKUP(AH2251,[1]Sheet2!$E$2:$I$222,3,FALSE)</f>
        <v>To City College</v>
      </c>
      <c r="AJ2251" t="str">
        <f>VLOOKUP(AH2251,[1]Sheet2!$E$2:$I$222,4,FALSE)</f>
        <v>Ocean &amp; Phelan</v>
      </c>
      <c r="AK2251" t="str">
        <f>VLOOKUP(AH2251,[1]Sheet2!$E$2:$I$222,5,FALSE)</f>
        <v>Daily ~ 5:30am-12am</v>
      </c>
      <c r="AP2251" t="e">
        <f>VLOOKUP(AO2251,[1]Sheet2!$E$2:$I$222,3,FALSE)</f>
        <v>#N/A</v>
      </c>
      <c r="AQ2251" t="e">
        <f>VLOOKUP(AO2251,[1]Sheet2!$E$2:$I$222,4,FALSE)</f>
        <v>#N/A</v>
      </c>
      <c r="AR2251" t="e">
        <f>VLOOKUP(AO2251,[1]Sheet2!$E$2:$I$222,5,FALSE)</f>
        <v>#N/A</v>
      </c>
      <c r="AW2251" t="e">
        <f>VLOOKUP(AV2251,[1]Sheet2!$E$2:$I$222,3,FALSE)</f>
        <v>#N/A</v>
      </c>
      <c r="AX2251" t="e">
        <f>VLOOKUP(AV2251,[1]Sheet2!$E$2:$I$222,4,FALSE)</f>
        <v>#N/A</v>
      </c>
      <c r="AY2251" t="e">
        <f>VLOOKUP(AV2251,[1]Sheet2!$E$2:$I$222,5,FALSE)</f>
        <v>#N/A</v>
      </c>
      <c r="BD2251" t="e">
        <f>VLOOKUP(BC2251,[1]Sheet2!$E$2:$I$222,3,FALSE)</f>
        <v>#N/A</v>
      </c>
      <c r="BE2251" t="e">
        <f>VLOOKUP(BC2251,[1]Sheet2!$E$2:$I$222,4,FALSE)</f>
        <v>#N/A</v>
      </c>
      <c r="BF2251" t="e">
        <f>VLOOKUP(BC2251,[1]Sheet2!$E$2:$I$222,5,FALSE)</f>
        <v>#N/A</v>
      </c>
      <c r="BK2251" t="e">
        <f>VLOOKUP(BJ2251,[1]Sheet2!$E$2:$I$222,3,FALSE)</f>
        <v>#N/A</v>
      </c>
      <c r="BL2251" t="e">
        <f>VLOOKUP(BJ2251,[1]Sheet2!$E$2:$I$222,4,FALSE)</f>
        <v>#N/A</v>
      </c>
      <c r="BM2251" t="e">
        <f>VLOOKUP(BJ2251,[1]Sheet2!$E$2:$I$222,5,FALSE)</f>
        <v>#N/A</v>
      </c>
      <c r="BR2251" t="e">
        <f>VLOOKUP(BQ2251,[1]Sheet2!$E$2:$I$222,3,FALSE)</f>
        <v>#N/A</v>
      </c>
      <c r="BS2251" t="e">
        <f>VLOOKUP(BQ2251,[1]Sheet2!$E$2:$I$222,4,FALSE)</f>
        <v>#N/A</v>
      </c>
      <c r="BT2251" t="e">
        <f>VLOOKUP(BQ2251,[1]Sheet2!$E$2:$I$222,5,FALSE)</f>
        <v>#N/A</v>
      </c>
      <c r="BY2251" t="e">
        <f>VLOOKUP(BX2251,[1]Sheet2!$E$2:$I$222,3,FALSE)</f>
        <v>#N/A</v>
      </c>
      <c r="BZ2251" t="e">
        <f>VLOOKUP(BX2251,[1]Sheet2!$E$2:$I$222,4,FALSE)</f>
        <v>#N/A</v>
      </c>
      <c r="CA2251" t="e">
        <f>VLOOKUP(BX2251,[1]Sheet2!$E$2:$I$222,5,FALSE)</f>
        <v>#N/A</v>
      </c>
      <c r="CF2251" t="e">
        <f>VLOOKUP(CE2251,[1]Sheet2!$E$2:$I$222,3,FALSE)</f>
        <v>#N/A</v>
      </c>
      <c r="CG2251" t="e">
        <f>VLOOKUP(CE2251,[1]Sheet2!$E$2:$I$222,4,FALSE)</f>
        <v>#N/A</v>
      </c>
      <c r="CH2251" t="e">
        <f>VLOOKUP(CE2251,[1]Sheet2!$E$2:$I$222,5,FALSE)</f>
        <v>#N/A</v>
      </c>
      <c r="CM2251" t="e">
        <f>VLOOKUP(CL2251,[1]Sheet2!$E$2:$I$222,3,FALSE)</f>
        <v>#N/A</v>
      </c>
      <c r="CN2251" t="e">
        <f>VLOOKUP(CL2251,[1]Sheet2!$E$2:$I$222,4,FALSE)</f>
        <v>#N/A</v>
      </c>
      <c r="CO2251" t="e">
        <f>VLOOKUP(CL2251,[1]Sheet2!$E$2:$I$222,5,FALSE)</f>
        <v>#N/A</v>
      </c>
    </row>
    <row r="2252" spans="1:93" x14ac:dyDescent="0.25">
      <c r="A2252">
        <v>2341</v>
      </c>
      <c r="C2252">
        <v>15837</v>
      </c>
      <c r="D2252">
        <v>5837</v>
      </c>
      <c r="E2252">
        <v>37.796930000000003</v>
      </c>
      <c r="F2252">
        <v>-122.40674</v>
      </c>
      <c r="G2252" t="s">
        <v>5182</v>
      </c>
      <c r="H2252" t="s">
        <v>5183</v>
      </c>
      <c r="I2252" t="s">
        <v>727</v>
      </c>
      <c r="J2252" t="s">
        <v>669</v>
      </c>
      <c r="K2252" t="s">
        <v>711</v>
      </c>
      <c r="Q2252" t="s">
        <v>672</v>
      </c>
      <c r="S2252" t="s">
        <v>5184</v>
      </c>
      <c r="X2252">
        <f t="shared" si="35"/>
        <v>2</v>
      </c>
      <c r="Y2252" t="s">
        <v>2</v>
      </c>
      <c r="Z2252" t="s">
        <v>78</v>
      </c>
      <c r="AB2252" t="e">
        <f>VLOOKUP($AA2252,Sheet2!$E$2:$I$222,3,FALSE)</f>
        <v>#N/A</v>
      </c>
      <c r="AC2252" t="e">
        <f>VLOOKUP($AA2252,Sheet2!$E$2:$I$222,4,FALSE)</f>
        <v>#N/A</v>
      </c>
      <c r="AD2252" t="e">
        <f>VLOOKUP($AA2252,Sheet2!$E$2:$I$222,5,FALSE)</f>
        <v>#N/A</v>
      </c>
      <c r="AF2252" t="s">
        <v>43</v>
      </c>
      <c r="AG2252" t="s">
        <v>77</v>
      </c>
      <c r="AH2252" t="s">
        <v>118</v>
      </c>
      <c r="AI2252" t="str">
        <f>VLOOKUP(AH2252,[1]Sheet2!$E$2:$I$222,3,FALSE)</f>
        <v>To Pacific Heights</v>
      </c>
      <c r="AJ2252" t="str">
        <f>VLOOKUP(AH2252,[1]Sheet2!$E$2:$I$222,4,FALSE)</f>
        <v>via Downtown</v>
      </c>
      <c r="AK2252" t="str">
        <f>VLOOKUP(AH2252,[1]Sheet2!$E$2:$I$222,5,FALSE)</f>
        <v>Daily ~ 5:30am-11:30am</v>
      </c>
      <c r="AP2252" t="e">
        <f>VLOOKUP(AO2252,[1]Sheet2!$E$2:$I$222,3,FALSE)</f>
        <v>#N/A</v>
      </c>
      <c r="AQ2252" t="e">
        <f>VLOOKUP(AO2252,[1]Sheet2!$E$2:$I$222,4,FALSE)</f>
        <v>#N/A</v>
      </c>
      <c r="AR2252" t="e">
        <f>VLOOKUP(AO2252,[1]Sheet2!$E$2:$I$222,5,FALSE)</f>
        <v>#N/A</v>
      </c>
      <c r="AW2252" t="e">
        <f>VLOOKUP(AV2252,[1]Sheet2!$E$2:$I$222,3,FALSE)</f>
        <v>#N/A</v>
      </c>
      <c r="AX2252" t="e">
        <f>VLOOKUP(AV2252,[1]Sheet2!$E$2:$I$222,4,FALSE)</f>
        <v>#N/A</v>
      </c>
      <c r="AY2252" t="e">
        <f>VLOOKUP(AV2252,[1]Sheet2!$E$2:$I$222,5,FALSE)</f>
        <v>#N/A</v>
      </c>
      <c r="BD2252" t="e">
        <f>VLOOKUP(BC2252,[1]Sheet2!$E$2:$I$222,3,FALSE)</f>
        <v>#N/A</v>
      </c>
      <c r="BE2252" t="e">
        <f>VLOOKUP(BC2252,[1]Sheet2!$E$2:$I$222,4,FALSE)</f>
        <v>#N/A</v>
      </c>
      <c r="BF2252" t="e">
        <f>VLOOKUP(BC2252,[1]Sheet2!$E$2:$I$222,5,FALSE)</f>
        <v>#N/A</v>
      </c>
      <c r="BK2252" t="e">
        <f>VLOOKUP(BJ2252,[1]Sheet2!$E$2:$I$222,3,FALSE)</f>
        <v>#N/A</v>
      </c>
      <c r="BL2252" t="e">
        <f>VLOOKUP(BJ2252,[1]Sheet2!$E$2:$I$222,4,FALSE)</f>
        <v>#N/A</v>
      </c>
      <c r="BM2252" t="e">
        <f>VLOOKUP(BJ2252,[1]Sheet2!$E$2:$I$222,5,FALSE)</f>
        <v>#N/A</v>
      </c>
      <c r="BR2252" t="e">
        <f>VLOOKUP(BQ2252,[1]Sheet2!$E$2:$I$222,3,FALSE)</f>
        <v>#N/A</v>
      </c>
      <c r="BS2252" t="e">
        <f>VLOOKUP(BQ2252,[1]Sheet2!$E$2:$I$222,4,FALSE)</f>
        <v>#N/A</v>
      </c>
      <c r="BT2252" t="e">
        <f>VLOOKUP(BQ2252,[1]Sheet2!$E$2:$I$222,5,FALSE)</f>
        <v>#N/A</v>
      </c>
      <c r="BY2252" t="e">
        <f>VLOOKUP(BX2252,[1]Sheet2!$E$2:$I$222,3,FALSE)</f>
        <v>#N/A</v>
      </c>
      <c r="BZ2252" t="e">
        <f>VLOOKUP(BX2252,[1]Sheet2!$E$2:$I$222,4,FALSE)</f>
        <v>#N/A</v>
      </c>
      <c r="CA2252" t="e">
        <f>VLOOKUP(BX2252,[1]Sheet2!$E$2:$I$222,5,FALSE)</f>
        <v>#N/A</v>
      </c>
      <c r="CF2252" t="e">
        <f>VLOOKUP(CE2252,[1]Sheet2!$E$2:$I$222,3,FALSE)</f>
        <v>#N/A</v>
      </c>
      <c r="CG2252" t="e">
        <f>VLOOKUP(CE2252,[1]Sheet2!$E$2:$I$222,4,FALSE)</f>
        <v>#N/A</v>
      </c>
      <c r="CH2252" t="e">
        <f>VLOOKUP(CE2252,[1]Sheet2!$E$2:$I$222,5,FALSE)</f>
        <v>#N/A</v>
      </c>
      <c r="CM2252" t="e">
        <f>VLOOKUP(CL2252,[1]Sheet2!$E$2:$I$222,3,FALSE)</f>
        <v>#N/A</v>
      </c>
      <c r="CN2252" t="e">
        <f>VLOOKUP(CL2252,[1]Sheet2!$E$2:$I$222,4,FALSE)</f>
        <v>#N/A</v>
      </c>
      <c r="CO2252" t="e">
        <f>VLOOKUP(CL2252,[1]Sheet2!$E$2:$I$222,5,FALSE)</f>
        <v>#N/A</v>
      </c>
    </row>
    <row r="2253" spans="1:93" x14ac:dyDescent="0.25">
      <c r="A2253">
        <v>2342</v>
      </c>
      <c r="C2253">
        <v>15838</v>
      </c>
      <c r="D2253">
        <v>5838</v>
      </c>
      <c r="E2253">
        <v>37.79551</v>
      </c>
      <c r="F2253">
        <v>-122.41818000000001</v>
      </c>
      <c r="G2253" t="s">
        <v>5185</v>
      </c>
      <c r="H2253" t="s">
        <v>5186</v>
      </c>
      <c r="I2253" t="s">
        <v>727</v>
      </c>
      <c r="J2253" t="s">
        <v>687</v>
      </c>
      <c r="Q2253" t="s">
        <v>672</v>
      </c>
      <c r="R2253">
        <v>1144</v>
      </c>
      <c r="S2253" t="s">
        <v>5184</v>
      </c>
      <c r="X2253">
        <f t="shared" si="35"/>
        <v>2</v>
      </c>
      <c r="Y2253" t="s">
        <v>2</v>
      </c>
      <c r="Z2253" t="s">
        <v>78</v>
      </c>
      <c r="AB2253" t="e">
        <f>VLOOKUP($AA2253,Sheet2!$E$2:$I$222,3,FALSE)</f>
        <v>#N/A</v>
      </c>
      <c r="AC2253" t="e">
        <f>VLOOKUP($AA2253,Sheet2!$E$2:$I$222,4,FALSE)</f>
        <v>#N/A</v>
      </c>
      <c r="AD2253" t="e">
        <f>VLOOKUP($AA2253,Sheet2!$E$2:$I$222,5,FALSE)</f>
        <v>#N/A</v>
      </c>
      <c r="AF2253" t="s">
        <v>43</v>
      </c>
      <c r="AG2253" t="s">
        <v>77</v>
      </c>
      <c r="AH2253" t="s">
        <v>118</v>
      </c>
      <c r="AI2253" t="str">
        <f>VLOOKUP(AH2253,[1]Sheet2!$E$2:$I$222,3,FALSE)</f>
        <v>To Pacific Heights</v>
      </c>
      <c r="AJ2253" t="str">
        <f>VLOOKUP(AH2253,[1]Sheet2!$E$2:$I$222,4,FALSE)</f>
        <v>via Downtown</v>
      </c>
      <c r="AK2253" t="str">
        <f>VLOOKUP(AH2253,[1]Sheet2!$E$2:$I$222,5,FALSE)</f>
        <v>Daily ~ 5:30am-11:30am</v>
      </c>
      <c r="AP2253" t="e">
        <f>VLOOKUP(AO2253,[1]Sheet2!$E$2:$I$222,3,FALSE)</f>
        <v>#N/A</v>
      </c>
      <c r="AQ2253" t="e">
        <f>VLOOKUP(AO2253,[1]Sheet2!$E$2:$I$222,4,FALSE)</f>
        <v>#N/A</v>
      </c>
      <c r="AR2253" t="e">
        <f>VLOOKUP(AO2253,[1]Sheet2!$E$2:$I$222,5,FALSE)</f>
        <v>#N/A</v>
      </c>
      <c r="AW2253" t="e">
        <f>VLOOKUP(AV2253,[1]Sheet2!$E$2:$I$222,3,FALSE)</f>
        <v>#N/A</v>
      </c>
      <c r="AX2253" t="e">
        <f>VLOOKUP(AV2253,[1]Sheet2!$E$2:$I$222,4,FALSE)</f>
        <v>#N/A</v>
      </c>
      <c r="AY2253" t="e">
        <f>VLOOKUP(AV2253,[1]Sheet2!$E$2:$I$222,5,FALSE)</f>
        <v>#N/A</v>
      </c>
      <c r="BD2253" t="e">
        <f>VLOOKUP(BC2253,[1]Sheet2!$E$2:$I$222,3,FALSE)</f>
        <v>#N/A</v>
      </c>
      <c r="BE2253" t="e">
        <f>VLOOKUP(BC2253,[1]Sheet2!$E$2:$I$222,4,FALSE)</f>
        <v>#N/A</v>
      </c>
      <c r="BF2253" t="e">
        <f>VLOOKUP(BC2253,[1]Sheet2!$E$2:$I$222,5,FALSE)</f>
        <v>#N/A</v>
      </c>
      <c r="BK2253" t="e">
        <f>VLOOKUP(BJ2253,[1]Sheet2!$E$2:$I$222,3,FALSE)</f>
        <v>#N/A</v>
      </c>
      <c r="BL2253" t="e">
        <f>VLOOKUP(BJ2253,[1]Sheet2!$E$2:$I$222,4,FALSE)</f>
        <v>#N/A</v>
      </c>
      <c r="BM2253" t="e">
        <f>VLOOKUP(BJ2253,[1]Sheet2!$E$2:$I$222,5,FALSE)</f>
        <v>#N/A</v>
      </c>
      <c r="BR2253" t="e">
        <f>VLOOKUP(BQ2253,[1]Sheet2!$E$2:$I$222,3,FALSE)</f>
        <v>#N/A</v>
      </c>
      <c r="BS2253" t="e">
        <f>VLOOKUP(BQ2253,[1]Sheet2!$E$2:$I$222,4,FALSE)</f>
        <v>#N/A</v>
      </c>
      <c r="BT2253" t="e">
        <f>VLOOKUP(BQ2253,[1]Sheet2!$E$2:$I$222,5,FALSE)</f>
        <v>#N/A</v>
      </c>
      <c r="BY2253" t="e">
        <f>VLOOKUP(BX2253,[1]Sheet2!$E$2:$I$222,3,FALSE)</f>
        <v>#N/A</v>
      </c>
      <c r="BZ2253" t="e">
        <f>VLOOKUP(BX2253,[1]Sheet2!$E$2:$I$222,4,FALSE)</f>
        <v>#N/A</v>
      </c>
      <c r="CA2253" t="e">
        <f>VLOOKUP(BX2253,[1]Sheet2!$E$2:$I$222,5,FALSE)</f>
        <v>#N/A</v>
      </c>
      <c r="CF2253" t="e">
        <f>VLOOKUP(CE2253,[1]Sheet2!$E$2:$I$222,3,FALSE)</f>
        <v>#N/A</v>
      </c>
      <c r="CG2253" t="e">
        <f>VLOOKUP(CE2253,[1]Sheet2!$E$2:$I$222,4,FALSE)</f>
        <v>#N/A</v>
      </c>
      <c r="CH2253" t="e">
        <f>VLOOKUP(CE2253,[1]Sheet2!$E$2:$I$222,5,FALSE)</f>
        <v>#N/A</v>
      </c>
      <c r="CM2253" t="e">
        <f>VLOOKUP(CL2253,[1]Sheet2!$E$2:$I$222,3,FALSE)</f>
        <v>#N/A</v>
      </c>
      <c r="CN2253" t="e">
        <f>VLOOKUP(CL2253,[1]Sheet2!$E$2:$I$222,4,FALSE)</f>
        <v>#N/A</v>
      </c>
      <c r="CO2253" t="e">
        <f>VLOOKUP(CL2253,[1]Sheet2!$E$2:$I$222,5,FALSE)</f>
        <v>#N/A</v>
      </c>
    </row>
    <row r="2254" spans="1:93" x14ac:dyDescent="0.25">
      <c r="A2254">
        <v>2343</v>
      </c>
      <c r="C2254">
        <v>15839</v>
      </c>
      <c r="D2254">
        <v>5839</v>
      </c>
      <c r="E2254">
        <v>37.795409999999997</v>
      </c>
      <c r="F2254">
        <v>-122.41840999999999</v>
      </c>
      <c r="G2254" t="s">
        <v>5185</v>
      </c>
      <c r="H2254" t="s">
        <v>5186</v>
      </c>
      <c r="I2254" t="s">
        <v>729</v>
      </c>
      <c r="J2254" t="s">
        <v>728</v>
      </c>
      <c r="Q2254" t="s">
        <v>672</v>
      </c>
      <c r="S2254" t="s">
        <v>693</v>
      </c>
      <c r="X2254">
        <f t="shared" si="35"/>
        <v>2</v>
      </c>
      <c r="Y2254" t="s">
        <v>2</v>
      </c>
      <c r="Z2254" t="s">
        <v>79</v>
      </c>
      <c r="AB2254" t="e">
        <f>VLOOKUP($AA2254,Sheet2!$E$2:$I$222,3,FALSE)</f>
        <v>#N/A</v>
      </c>
      <c r="AC2254" t="e">
        <f>VLOOKUP($AA2254,Sheet2!$E$2:$I$222,4,FALSE)</f>
        <v>#N/A</v>
      </c>
      <c r="AD2254" t="e">
        <f>VLOOKUP($AA2254,Sheet2!$E$2:$I$222,5,FALSE)</f>
        <v>#N/A</v>
      </c>
      <c r="AF2254" t="s">
        <v>43</v>
      </c>
      <c r="AG2254" t="s">
        <v>80</v>
      </c>
      <c r="AH2254" t="s">
        <v>119</v>
      </c>
      <c r="AI2254" t="str">
        <f>VLOOKUP(AH2254,[1]Sheet2!$E$2:$I$222,3,FALSE)</f>
        <v>To Mission District</v>
      </c>
      <c r="AJ2254" t="str">
        <f>VLOOKUP(AH2254,[1]Sheet2!$E$2:$I$222,4,FALSE)</f>
        <v>24th St. BART</v>
      </c>
      <c r="AK2254" t="str">
        <f>VLOOKUP(AH2254,[1]Sheet2!$E$2:$I$222,5,FALSE)</f>
        <v>Daily ~ 6am-12am</v>
      </c>
      <c r="AP2254" t="e">
        <f>VLOOKUP(AO2254,[1]Sheet2!$E$2:$I$222,3,FALSE)</f>
        <v>#N/A</v>
      </c>
      <c r="AQ2254" t="e">
        <f>VLOOKUP(AO2254,[1]Sheet2!$E$2:$I$222,4,FALSE)</f>
        <v>#N/A</v>
      </c>
      <c r="AR2254" t="e">
        <f>VLOOKUP(AO2254,[1]Sheet2!$E$2:$I$222,5,FALSE)</f>
        <v>#N/A</v>
      </c>
      <c r="AW2254" t="e">
        <f>VLOOKUP(AV2254,[1]Sheet2!$E$2:$I$222,3,FALSE)</f>
        <v>#N/A</v>
      </c>
      <c r="AX2254" t="e">
        <f>VLOOKUP(AV2254,[1]Sheet2!$E$2:$I$222,4,FALSE)</f>
        <v>#N/A</v>
      </c>
      <c r="AY2254" t="e">
        <f>VLOOKUP(AV2254,[1]Sheet2!$E$2:$I$222,5,FALSE)</f>
        <v>#N/A</v>
      </c>
      <c r="BD2254" t="e">
        <f>VLOOKUP(BC2254,[1]Sheet2!$E$2:$I$222,3,FALSE)</f>
        <v>#N/A</v>
      </c>
      <c r="BE2254" t="e">
        <f>VLOOKUP(BC2254,[1]Sheet2!$E$2:$I$222,4,FALSE)</f>
        <v>#N/A</v>
      </c>
      <c r="BF2254" t="e">
        <f>VLOOKUP(BC2254,[1]Sheet2!$E$2:$I$222,5,FALSE)</f>
        <v>#N/A</v>
      </c>
      <c r="BK2254" t="e">
        <f>VLOOKUP(BJ2254,[1]Sheet2!$E$2:$I$222,3,FALSE)</f>
        <v>#N/A</v>
      </c>
      <c r="BL2254" t="e">
        <f>VLOOKUP(BJ2254,[1]Sheet2!$E$2:$I$222,4,FALSE)</f>
        <v>#N/A</v>
      </c>
      <c r="BM2254" t="e">
        <f>VLOOKUP(BJ2254,[1]Sheet2!$E$2:$I$222,5,FALSE)</f>
        <v>#N/A</v>
      </c>
      <c r="BR2254" t="e">
        <f>VLOOKUP(BQ2254,[1]Sheet2!$E$2:$I$222,3,FALSE)</f>
        <v>#N/A</v>
      </c>
      <c r="BS2254" t="e">
        <f>VLOOKUP(BQ2254,[1]Sheet2!$E$2:$I$222,4,FALSE)</f>
        <v>#N/A</v>
      </c>
      <c r="BT2254" t="e">
        <f>VLOOKUP(BQ2254,[1]Sheet2!$E$2:$I$222,5,FALSE)</f>
        <v>#N/A</v>
      </c>
      <c r="BY2254" t="e">
        <f>VLOOKUP(BX2254,[1]Sheet2!$E$2:$I$222,3,FALSE)</f>
        <v>#N/A</v>
      </c>
      <c r="BZ2254" t="e">
        <f>VLOOKUP(BX2254,[1]Sheet2!$E$2:$I$222,4,FALSE)</f>
        <v>#N/A</v>
      </c>
      <c r="CA2254" t="e">
        <f>VLOOKUP(BX2254,[1]Sheet2!$E$2:$I$222,5,FALSE)</f>
        <v>#N/A</v>
      </c>
      <c r="CF2254" t="e">
        <f>VLOOKUP(CE2254,[1]Sheet2!$E$2:$I$222,3,FALSE)</f>
        <v>#N/A</v>
      </c>
      <c r="CG2254" t="e">
        <f>VLOOKUP(CE2254,[1]Sheet2!$E$2:$I$222,4,FALSE)</f>
        <v>#N/A</v>
      </c>
      <c r="CH2254" t="e">
        <f>VLOOKUP(CE2254,[1]Sheet2!$E$2:$I$222,5,FALSE)</f>
        <v>#N/A</v>
      </c>
      <c r="CM2254" t="e">
        <f>VLOOKUP(CL2254,[1]Sheet2!$E$2:$I$222,3,FALSE)</f>
        <v>#N/A</v>
      </c>
      <c r="CN2254" t="e">
        <f>VLOOKUP(CL2254,[1]Sheet2!$E$2:$I$222,4,FALSE)</f>
        <v>#N/A</v>
      </c>
      <c r="CO2254" t="e">
        <f>VLOOKUP(CL2254,[1]Sheet2!$E$2:$I$222,5,FALSE)</f>
        <v>#N/A</v>
      </c>
    </row>
    <row r="2255" spans="1:93" x14ac:dyDescent="0.25">
      <c r="A2255">
        <v>2344</v>
      </c>
      <c r="C2255">
        <v>15840</v>
      </c>
      <c r="D2255">
        <v>5840</v>
      </c>
      <c r="E2255">
        <v>37.795929999999998</v>
      </c>
      <c r="F2255">
        <v>-122.41488</v>
      </c>
      <c r="G2255" t="s">
        <v>5187</v>
      </c>
      <c r="H2255" t="s">
        <v>5188</v>
      </c>
      <c r="I2255" t="s">
        <v>727</v>
      </c>
      <c r="J2255" t="s">
        <v>728</v>
      </c>
      <c r="Q2255" t="s">
        <v>672</v>
      </c>
      <c r="S2255" t="s">
        <v>5184</v>
      </c>
      <c r="X2255">
        <f t="shared" si="35"/>
        <v>2</v>
      </c>
      <c r="Y2255" t="s">
        <v>2</v>
      </c>
      <c r="Z2255" t="s">
        <v>78</v>
      </c>
      <c r="AB2255" t="e">
        <f>VLOOKUP($AA2255,Sheet2!$E$2:$I$222,3,FALSE)</f>
        <v>#N/A</v>
      </c>
      <c r="AC2255" t="e">
        <f>VLOOKUP($AA2255,Sheet2!$E$2:$I$222,4,FALSE)</f>
        <v>#N/A</v>
      </c>
      <c r="AD2255" t="e">
        <f>VLOOKUP($AA2255,Sheet2!$E$2:$I$222,5,FALSE)</f>
        <v>#N/A</v>
      </c>
      <c r="AF2255" t="s">
        <v>43</v>
      </c>
      <c r="AG2255" t="s">
        <v>77</v>
      </c>
      <c r="AH2255" t="s">
        <v>118</v>
      </c>
      <c r="AI2255" t="str">
        <f>VLOOKUP(AH2255,[1]Sheet2!$E$2:$I$222,3,FALSE)</f>
        <v>To Pacific Heights</v>
      </c>
      <c r="AJ2255" t="str">
        <f>VLOOKUP(AH2255,[1]Sheet2!$E$2:$I$222,4,FALSE)</f>
        <v>via Downtown</v>
      </c>
      <c r="AK2255" t="str">
        <f>VLOOKUP(AH2255,[1]Sheet2!$E$2:$I$222,5,FALSE)</f>
        <v>Daily ~ 5:30am-11:30am</v>
      </c>
      <c r="AP2255" t="e">
        <f>VLOOKUP(AO2255,[1]Sheet2!$E$2:$I$222,3,FALSE)</f>
        <v>#N/A</v>
      </c>
      <c r="AQ2255" t="e">
        <f>VLOOKUP(AO2255,[1]Sheet2!$E$2:$I$222,4,FALSE)</f>
        <v>#N/A</v>
      </c>
      <c r="AR2255" t="e">
        <f>VLOOKUP(AO2255,[1]Sheet2!$E$2:$I$222,5,FALSE)</f>
        <v>#N/A</v>
      </c>
      <c r="AW2255" t="e">
        <f>VLOOKUP(AV2255,[1]Sheet2!$E$2:$I$222,3,FALSE)</f>
        <v>#N/A</v>
      </c>
      <c r="AX2255" t="e">
        <f>VLOOKUP(AV2255,[1]Sheet2!$E$2:$I$222,4,FALSE)</f>
        <v>#N/A</v>
      </c>
      <c r="AY2255" t="e">
        <f>VLOOKUP(AV2255,[1]Sheet2!$E$2:$I$222,5,FALSE)</f>
        <v>#N/A</v>
      </c>
      <c r="BD2255" t="e">
        <f>VLOOKUP(BC2255,[1]Sheet2!$E$2:$I$222,3,FALSE)</f>
        <v>#N/A</v>
      </c>
      <c r="BE2255" t="e">
        <f>VLOOKUP(BC2255,[1]Sheet2!$E$2:$I$222,4,FALSE)</f>
        <v>#N/A</v>
      </c>
      <c r="BF2255" t="e">
        <f>VLOOKUP(BC2255,[1]Sheet2!$E$2:$I$222,5,FALSE)</f>
        <v>#N/A</v>
      </c>
      <c r="BK2255" t="e">
        <f>VLOOKUP(BJ2255,[1]Sheet2!$E$2:$I$222,3,FALSE)</f>
        <v>#N/A</v>
      </c>
      <c r="BL2255" t="e">
        <f>VLOOKUP(BJ2255,[1]Sheet2!$E$2:$I$222,4,FALSE)</f>
        <v>#N/A</v>
      </c>
      <c r="BM2255" t="e">
        <f>VLOOKUP(BJ2255,[1]Sheet2!$E$2:$I$222,5,FALSE)</f>
        <v>#N/A</v>
      </c>
      <c r="BR2255" t="e">
        <f>VLOOKUP(BQ2255,[1]Sheet2!$E$2:$I$222,3,FALSE)</f>
        <v>#N/A</v>
      </c>
      <c r="BS2255" t="e">
        <f>VLOOKUP(BQ2255,[1]Sheet2!$E$2:$I$222,4,FALSE)</f>
        <v>#N/A</v>
      </c>
      <c r="BT2255" t="e">
        <f>VLOOKUP(BQ2255,[1]Sheet2!$E$2:$I$222,5,FALSE)</f>
        <v>#N/A</v>
      </c>
      <c r="BY2255" t="e">
        <f>VLOOKUP(BX2255,[1]Sheet2!$E$2:$I$222,3,FALSE)</f>
        <v>#N/A</v>
      </c>
      <c r="BZ2255" t="e">
        <f>VLOOKUP(BX2255,[1]Sheet2!$E$2:$I$222,4,FALSE)</f>
        <v>#N/A</v>
      </c>
      <c r="CA2255" t="e">
        <f>VLOOKUP(BX2255,[1]Sheet2!$E$2:$I$222,5,FALSE)</f>
        <v>#N/A</v>
      </c>
      <c r="CF2255" t="e">
        <f>VLOOKUP(CE2255,[1]Sheet2!$E$2:$I$222,3,FALSE)</f>
        <v>#N/A</v>
      </c>
      <c r="CG2255" t="e">
        <f>VLOOKUP(CE2255,[1]Sheet2!$E$2:$I$222,4,FALSE)</f>
        <v>#N/A</v>
      </c>
      <c r="CH2255" t="e">
        <f>VLOOKUP(CE2255,[1]Sheet2!$E$2:$I$222,5,FALSE)</f>
        <v>#N/A</v>
      </c>
      <c r="CM2255" t="e">
        <f>VLOOKUP(CL2255,[1]Sheet2!$E$2:$I$222,3,FALSE)</f>
        <v>#N/A</v>
      </c>
      <c r="CN2255" t="e">
        <f>VLOOKUP(CL2255,[1]Sheet2!$E$2:$I$222,4,FALSE)</f>
        <v>#N/A</v>
      </c>
      <c r="CO2255" t="e">
        <f>VLOOKUP(CL2255,[1]Sheet2!$E$2:$I$222,5,FALSE)</f>
        <v>#N/A</v>
      </c>
    </row>
    <row r="2256" spans="1:93" x14ac:dyDescent="0.25">
      <c r="A2256">
        <v>2345</v>
      </c>
      <c r="C2256">
        <v>15841</v>
      </c>
      <c r="D2256">
        <v>5841</v>
      </c>
      <c r="E2256">
        <v>37.795839999999998</v>
      </c>
      <c r="F2256">
        <v>-122.41512</v>
      </c>
      <c r="G2256" t="s">
        <v>5187</v>
      </c>
      <c r="H2256" t="s">
        <v>5188</v>
      </c>
      <c r="I2256" t="s">
        <v>729</v>
      </c>
      <c r="J2256" t="s">
        <v>728</v>
      </c>
      <c r="Q2256" t="s">
        <v>672</v>
      </c>
      <c r="S2256" t="s">
        <v>693</v>
      </c>
      <c r="X2256">
        <f t="shared" si="35"/>
        <v>2</v>
      </c>
      <c r="Y2256" t="s">
        <v>2</v>
      </c>
      <c r="Z2256" t="s">
        <v>79</v>
      </c>
      <c r="AB2256" t="e">
        <f>VLOOKUP($AA2256,Sheet2!$E$2:$I$222,3,FALSE)</f>
        <v>#N/A</v>
      </c>
      <c r="AC2256" t="e">
        <f>VLOOKUP($AA2256,Sheet2!$E$2:$I$222,4,FALSE)</f>
        <v>#N/A</v>
      </c>
      <c r="AD2256" t="e">
        <f>VLOOKUP($AA2256,Sheet2!$E$2:$I$222,5,FALSE)</f>
        <v>#N/A</v>
      </c>
      <c r="AF2256" t="s">
        <v>43</v>
      </c>
      <c r="AG2256" t="s">
        <v>80</v>
      </c>
      <c r="AH2256" t="s">
        <v>119</v>
      </c>
      <c r="AI2256" t="str">
        <f>VLOOKUP(AH2256,[1]Sheet2!$E$2:$I$222,3,FALSE)</f>
        <v>To Mission District</v>
      </c>
      <c r="AJ2256" t="str">
        <f>VLOOKUP(AH2256,[1]Sheet2!$E$2:$I$222,4,FALSE)</f>
        <v>24th St. BART</v>
      </c>
      <c r="AK2256" t="str">
        <f>VLOOKUP(AH2256,[1]Sheet2!$E$2:$I$222,5,FALSE)</f>
        <v>Daily ~ 6am-12am</v>
      </c>
      <c r="AP2256" t="e">
        <f>VLOOKUP(AO2256,[1]Sheet2!$E$2:$I$222,3,FALSE)</f>
        <v>#N/A</v>
      </c>
      <c r="AQ2256" t="e">
        <f>VLOOKUP(AO2256,[1]Sheet2!$E$2:$I$222,4,FALSE)</f>
        <v>#N/A</v>
      </c>
      <c r="AR2256" t="e">
        <f>VLOOKUP(AO2256,[1]Sheet2!$E$2:$I$222,5,FALSE)</f>
        <v>#N/A</v>
      </c>
      <c r="AW2256" t="e">
        <f>VLOOKUP(AV2256,[1]Sheet2!$E$2:$I$222,3,FALSE)</f>
        <v>#N/A</v>
      </c>
      <c r="AX2256" t="e">
        <f>VLOOKUP(AV2256,[1]Sheet2!$E$2:$I$222,4,FALSE)</f>
        <v>#N/A</v>
      </c>
      <c r="AY2256" t="e">
        <f>VLOOKUP(AV2256,[1]Sheet2!$E$2:$I$222,5,FALSE)</f>
        <v>#N/A</v>
      </c>
      <c r="BD2256" t="e">
        <f>VLOOKUP(BC2256,[1]Sheet2!$E$2:$I$222,3,FALSE)</f>
        <v>#N/A</v>
      </c>
      <c r="BE2256" t="e">
        <f>VLOOKUP(BC2256,[1]Sheet2!$E$2:$I$222,4,FALSE)</f>
        <v>#N/A</v>
      </c>
      <c r="BF2256" t="e">
        <f>VLOOKUP(BC2256,[1]Sheet2!$E$2:$I$222,5,FALSE)</f>
        <v>#N/A</v>
      </c>
      <c r="BK2256" t="e">
        <f>VLOOKUP(BJ2256,[1]Sheet2!$E$2:$I$222,3,FALSE)</f>
        <v>#N/A</v>
      </c>
      <c r="BL2256" t="e">
        <f>VLOOKUP(BJ2256,[1]Sheet2!$E$2:$I$222,4,FALSE)</f>
        <v>#N/A</v>
      </c>
      <c r="BM2256" t="e">
        <f>VLOOKUP(BJ2256,[1]Sheet2!$E$2:$I$222,5,FALSE)</f>
        <v>#N/A</v>
      </c>
      <c r="BR2256" t="e">
        <f>VLOOKUP(BQ2256,[1]Sheet2!$E$2:$I$222,3,FALSE)</f>
        <v>#N/A</v>
      </c>
      <c r="BS2256" t="e">
        <f>VLOOKUP(BQ2256,[1]Sheet2!$E$2:$I$222,4,FALSE)</f>
        <v>#N/A</v>
      </c>
      <c r="BT2256" t="e">
        <f>VLOOKUP(BQ2256,[1]Sheet2!$E$2:$I$222,5,FALSE)</f>
        <v>#N/A</v>
      </c>
      <c r="BY2256" t="e">
        <f>VLOOKUP(BX2256,[1]Sheet2!$E$2:$I$222,3,FALSE)</f>
        <v>#N/A</v>
      </c>
      <c r="BZ2256" t="e">
        <f>VLOOKUP(BX2256,[1]Sheet2!$E$2:$I$222,4,FALSE)</f>
        <v>#N/A</v>
      </c>
      <c r="CA2256" t="e">
        <f>VLOOKUP(BX2256,[1]Sheet2!$E$2:$I$222,5,FALSE)</f>
        <v>#N/A</v>
      </c>
      <c r="CF2256" t="e">
        <f>VLOOKUP(CE2256,[1]Sheet2!$E$2:$I$222,3,FALSE)</f>
        <v>#N/A</v>
      </c>
      <c r="CG2256" t="e">
        <f>VLOOKUP(CE2256,[1]Sheet2!$E$2:$I$222,4,FALSE)</f>
        <v>#N/A</v>
      </c>
      <c r="CH2256" t="e">
        <f>VLOOKUP(CE2256,[1]Sheet2!$E$2:$I$222,5,FALSE)</f>
        <v>#N/A</v>
      </c>
      <c r="CM2256" t="e">
        <f>VLOOKUP(CL2256,[1]Sheet2!$E$2:$I$222,3,FALSE)</f>
        <v>#N/A</v>
      </c>
      <c r="CN2256" t="e">
        <f>VLOOKUP(CL2256,[1]Sheet2!$E$2:$I$222,4,FALSE)</f>
        <v>#N/A</v>
      </c>
      <c r="CO2256" t="e">
        <f>VLOOKUP(CL2256,[1]Sheet2!$E$2:$I$222,5,FALSE)</f>
        <v>#N/A</v>
      </c>
    </row>
    <row r="2257" spans="1:93" x14ac:dyDescent="0.25">
      <c r="A2257">
        <v>2346</v>
      </c>
      <c r="C2257">
        <v>15842</v>
      </c>
      <c r="D2257">
        <v>5842</v>
      </c>
      <c r="E2257">
        <v>37.797130000000003</v>
      </c>
      <c r="F2257">
        <v>-122.40519</v>
      </c>
      <c r="G2257" t="s">
        <v>5189</v>
      </c>
      <c r="H2257" t="s">
        <v>5190</v>
      </c>
      <c r="I2257" t="s">
        <v>727</v>
      </c>
      <c r="J2257" t="s">
        <v>728</v>
      </c>
      <c r="Q2257" t="s">
        <v>672</v>
      </c>
      <c r="S2257" t="s">
        <v>5184</v>
      </c>
      <c r="X2257">
        <f t="shared" si="35"/>
        <v>2</v>
      </c>
      <c r="Y2257" t="s">
        <v>2</v>
      </c>
      <c r="Z2257" t="s">
        <v>78</v>
      </c>
      <c r="AB2257" t="e">
        <f>VLOOKUP($AA2257,Sheet2!$E$2:$I$222,3,FALSE)</f>
        <v>#N/A</v>
      </c>
      <c r="AC2257" t="e">
        <f>VLOOKUP($AA2257,Sheet2!$E$2:$I$222,4,FALSE)</f>
        <v>#N/A</v>
      </c>
      <c r="AD2257" t="e">
        <f>VLOOKUP($AA2257,Sheet2!$E$2:$I$222,5,FALSE)</f>
        <v>#N/A</v>
      </c>
      <c r="AF2257" t="s">
        <v>43</v>
      </c>
      <c r="AG2257" t="s">
        <v>77</v>
      </c>
      <c r="AH2257" t="s">
        <v>118</v>
      </c>
      <c r="AI2257" t="str">
        <f>VLOOKUP(AH2257,[1]Sheet2!$E$2:$I$222,3,FALSE)</f>
        <v>To Pacific Heights</v>
      </c>
      <c r="AJ2257" t="str">
        <f>VLOOKUP(AH2257,[1]Sheet2!$E$2:$I$222,4,FALSE)</f>
        <v>via Downtown</v>
      </c>
      <c r="AK2257" t="str">
        <f>VLOOKUP(AH2257,[1]Sheet2!$E$2:$I$222,5,FALSE)</f>
        <v>Daily ~ 5:30am-11:30am</v>
      </c>
      <c r="AP2257" t="e">
        <f>VLOOKUP(AO2257,[1]Sheet2!$E$2:$I$222,3,FALSE)</f>
        <v>#N/A</v>
      </c>
      <c r="AQ2257" t="e">
        <f>VLOOKUP(AO2257,[1]Sheet2!$E$2:$I$222,4,FALSE)</f>
        <v>#N/A</v>
      </c>
      <c r="AR2257" t="e">
        <f>VLOOKUP(AO2257,[1]Sheet2!$E$2:$I$222,5,FALSE)</f>
        <v>#N/A</v>
      </c>
      <c r="AW2257" t="e">
        <f>VLOOKUP(AV2257,[1]Sheet2!$E$2:$I$222,3,FALSE)</f>
        <v>#N/A</v>
      </c>
      <c r="AX2257" t="e">
        <f>VLOOKUP(AV2257,[1]Sheet2!$E$2:$I$222,4,FALSE)</f>
        <v>#N/A</v>
      </c>
      <c r="AY2257" t="e">
        <f>VLOOKUP(AV2257,[1]Sheet2!$E$2:$I$222,5,FALSE)</f>
        <v>#N/A</v>
      </c>
      <c r="BD2257" t="e">
        <f>VLOOKUP(BC2257,[1]Sheet2!$E$2:$I$222,3,FALSE)</f>
        <v>#N/A</v>
      </c>
      <c r="BE2257" t="e">
        <f>VLOOKUP(BC2257,[1]Sheet2!$E$2:$I$222,4,FALSE)</f>
        <v>#N/A</v>
      </c>
      <c r="BF2257" t="e">
        <f>VLOOKUP(BC2257,[1]Sheet2!$E$2:$I$222,5,FALSE)</f>
        <v>#N/A</v>
      </c>
      <c r="BK2257" t="e">
        <f>VLOOKUP(BJ2257,[1]Sheet2!$E$2:$I$222,3,FALSE)</f>
        <v>#N/A</v>
      </c>
      <c r="BL2257" t="e">
        <f>VLOOKUP(BJ2257,[1]Sheet2!$E$2:$I$222,4,FALSE)</f>
        <v>#N/A</v>
      </c>
      <c r="BM2257" t="e">
        <f>VLOOKUP(BJ2257,[1]Sheet2!$E$2:$I$222,5,FALSE)</f>
        <v>#N/A</v>
      </c>
      <c r="BR2257" t="e">
        <f>VLOOKUP(BQ2257,[1]Sheet2!$E$2:$I$222,3,FALSE)</f>
        <v>#N/A</v>
      </c>
      <c r="BS2257" t="e">
        <f>VLOOKUP(BQ2257,[1]Sheet2!$E$2:$I$222,4,FALSE)</f>
        <v>#N/A</v>
      </c>
      <c r="BT2257" t="e">
        <f>VLOOKUP(BQ2257,[1]Sheet2!$E$2:$I$222,5,FALSE)</f>
        <v>#N/A</v>
      </c>
      <c r="BY2257" t="e">
        <f>VLOOKUP(BX2257,[1]Sheet2!$E$2:$I$222,3,FALSE)</f>
        <v>#N/A</v>
      </c>
      <c r="BZ2257" t="e">
        <f>VLOOKUP(BX2257,[1]Sheet2!$E$2:$I$222,4,FALSE)</f>
        <v>#N/A</v>
      </c>
      <c r="CA2257" t="e">
        <f>VLOOKUP(BX2257,[1]Sheet2!$E$2:$I$222,5,FALSE)</f>
        <v>#N/A</v>
      </c>
      <c r="CF2257" t="e">
        <f>VLOOKUP(CE2257,[1]Sheet2!$E$2:$I$222,3,FALSE)</f>
        <v>#N/A</v>
      </c>
      <c r="CG2257" t="e">
        <f>VLOOKUP(CE2257,[1]Sheet2!$E$2:$I$222,4,FALSE)</f>
        <v>#N/A</v>
      </c>
      <c r="CH2257" t="e">
        <f>VLOOKUP(CE2257,[1]Sheet2!$E$2:$I$222,5,FALSE)</f>
        <v>#N/A</v>
      </c>
      <c r="CM2257" t="e">
        <f>VLOOKUP(CL2257,[1]Sheet2!$E$2:$I$222,3,FALSE)</f>
        <v>#N/A</v>
      </c>
      <c r="CN2257" t="e">
        <f>VLOOKUP(CL2257,[1]Sheet2!$E$2:$I$222,4,FALSE)</f>
        <v>#N/A</v>
      </c>
      <c r="CO2257" t="e">
        <f>VLOOKUP(CL2257,[1]Sheet2!$E$2:$I$222,5,FALSE)</f>
        <v>#N/A</v>
      </c>
    </row>
    <row r="2258" spans="1:93" x14ac:dyDescent="0.25">
      <c r="A2258">
        <v>2347</v>
      </c>
      <c r="C2258">
        <v>15843</v>
      </c>
      <c r="D2258">
        <v>5843</v>
      </c>
      <c r="E2258">
        <v>37.795299999999997</v>
      </c>
      <c r="F2258">
        <v>-122.41983</v>
      </c>
      <c r="G2258" t="s">
        <v>5191</v>
      </c>
      <c r="H2258" t="s">
        <v>5192</v>
      </c>
      <c r="I2258" t="s">
        <v>727</v>
      </c>
      <c r="J2258" t="s">
        <v>728</v>
      </c>
      <c r="P2258" t="s">
        <v>924</v>
      </c>
      <c r="Q2258" t="s">
        <v>672</v>
      </c>
      <c r="S2258" t="s">
        <v>5184</v>
      </c>
      <c r="X2258">
        <f t="shared" si="35"/>
        <v>2</v>
      </c>
      <c r="Y2258" t="s">
        <v>2</v>
      </c>
      <c r="Z2258" t="s">
        <v>78</v>
      </c>
      <c r="AB2258" t="e">
        <f>VLOOKUP($AA2258,Sheet2!$E$2:$I$222,3,FALSE)</f>
        <v>#N/A</v>
      </c>
      <c r="AC2258" t="e">
        <f>VLOOKUP($AA2258,Sheet2!$E$2:$I$222,4,FALSE)</f>
        <v>#N/A</v>
      </c>
      <c r="AD2258" t="e">
        <f>VLOOKUP($AA2258,Sheet2!$E$2:$I$222,5,FALSE)</f>
        <v>#N/A</v>
      </c>
      <c r="AF2258" t="s">
        <v>43</v>
      </c>
      <c r="AG2258" t="s">
        <v>77</v>
      </c>
      <c r="AH2258" t="s">
        <v>118</v>
      </c>
      <c r="AI2258" t="str">
        <f>VLOOKUP(AH2258,[1]Sheet2!$E$2:$I$222,3,FALSE)</f>
        <v>To Pacific Heights</v>
      </c>
      <c r="AJ2258" t="str">
        <f>VLOOKUP(AH2258,[1]Sheet2!$E$2:$I$222,4,FALSE)</f>
        <v>via Downtown</v>
      </c>
      <c r="AK2258" t="str">
        <f>VLOOKUP(AH2258,[1]Sheet2!$E$2:$I$222,5,FALSE)</f>
        <v>Daily ~ 5:30am-11:30am</v>
      </c>
      <c r="AP2258" t="e">
        <f>VLOOKUP(AO2258,[1]Sheet2!$E$2:$I$222,3,FALSE)</f>
        <v>#N/A</v>
      </c>
      <c r="AQ2258" t="e">
        <f>VLOOKUP(AO2258,[1]Sheet2!$E$2:$I$222,4,FALSE)</f>
        <v>#N/A</v>
      </c>
      <c r="AR2258" t="e">
        <f>VLOOKUP(AO2258,[1]Sheet2!$E$2:$I$222,5,FALSE)</f>
        <v>#N/A</v>
      </c>
      <c r="AW2258" t="e">
        <f>VLOOKUP(AV2258,[1]Sheet2!$E$2:$I$222,3,FALSE)</f>
        <v>#N/A</v>
      </c>
      <c r="AX2258" t="e">
        <f>VLOOKUP(AV2258,[1]Sheet2!$E$2:$I$222,4,FALSE)</f>
        <v>#N/A</v>
      </c>
      <c r="AY2258" t="e">
        <f>VLOOKUP(AV2258,[1]Sheet2!$E$2:$I$222,5,FALSE)</f>
        <v>#N/A</v>
      </c>
      <c r="BD2258" t="e">
        <f>VLOOKUP(BC2258,[1]Sheet2!$E$2:$I$222,3,FALSE)</f>
        <v>#N/A</v>
      </c>
      <c r="BE2258" t="e">
        <f>VLOOKUP(BC2258,[1]Sheet2!$E$2:$I$222,4,FALSE)</f>
        <v>#N/A</v>
      </c>
      <c r="BF2258" t="e">
        <f>VLOOKUP(BC2258,[1]Sheet2!$E$2:$I$222,5,FALSE)</f>
        <v>#N/A</v>
      </c>
      <c r="BK2258" t="e">
        <f>VLOOKUP(BJ2258,[1]Sheet2!$E$2:$I$222,3,FALSE)</f>
        <v>#N/A</v>
      </c>
      <c r="BL2258" t="e">
        <f>VLOOKUP(BJ2258,[1]Sheet2!$E$2:$I$222,4,FALSE)</f>
        <v>#N/A</v>
      </c>
      <c r="BM2258" t="e">
        <f>VLOOKUP(BJ2258,[1]Sheet2!$E$2:$I$222,5,FALSE)</f>
        <v>#N/A</v>
      </c>
      <c r="BR2258" t="e">
        <f>VLOOKUP(BQ2258,[1]Sheet2!$E$2:$I$222,3,FALSE)</f>
        <v>#N/A</v>
      </c>
      <c r="BS2258" t="e">
        <f>VLOOKUP(BQ2258,[1]Sheet2!$E$2:$I$222,4,FALSE)</f>
        <v>#N/A</v>
      </c>
      <c r="BT2258" t="e">
        <f>VLOOKUP(BQ2258,[1]Sheet2!$E$2:$I$222,5,FALSE)</f>
        <v>#N/A</v>
      </c>
      <c r="BY2258" t="e">
        <f>VLOOKUP(BX2258,[1]Sheet2!$E$2:$I$222,3,FALSE)</f>
        <v>#N/A</v>
      </c>
      <c r="BZ2258" t="e">
        <f>VLOOKUP(BX2258,[1]Sheet2!$E$2:$I$222,4,FALSE)</f>
        <v>#N/A</v>
      </c>
      <c r="CA2258" t="e">
        <f>VLOOKUP(BX2258,[1]Sheet2!$E$2:$I$222,5,FALSE)</f>
        <v>#N/A</v>
      </c>
      <c r="CF2258" t="e">
        <f>VLOOKUP(CE2258,[1]Sheet2!$E$2:$I$222,3,FALSE)</f>
        <v>#N/A</v>
      </c>
      <c r="CG2258" t="e">
        <f>VLOOKUP(CE2258,[1]Sheet2!$E$2:$I$222,4,FALSE)</f>
        <v>#N/A</v>
      </c>
      <c r="CH2258" t="e">
        <f>VLOOKUP(CE2258,[1]Sheet2!$E$2:$I$222,5,FALSE)</f>
        <v>#N/A</v>
      </c>
      <c r="CM2258" t="e">
        <f>VLOOKUP(CL2258,[1]Sheet2!$E$2:$I$222,3,FALSE)</f>
        <v>#N/A</v>
      </c>
      <c r="CN2258" t="e">
        <f>VLOOKUP(CL2258,[1]Sheet2!$E$2:$I$222,4,FALSE)</f>
        <v>#N/A</v>
      </c>
      <c r="CO2258" t="e">
        <f>VLOOKUP(CL2258,[1]Sheet2!$E$2:$I$222,5,FALSE)</f>
        <v>#N/A</v>
      </c>
    </row>
    <row r="2259" spans="1:93" x14ac:dyDescent="0.25">
      <c r="A2259">
        <v>2348</v>
      </c>
      <c r="C2259">
        <v>15844</v>
      </c>
      <c r="D2259">
        <v>5844</v>
      </c>
      <c r="E2259">
        <v>37.795169999999999</v>
      </c>
      <c r="F2259">
        <v>-122.42010999999999</v>
      </c>
      <c r="G2259" t="s">
        <v>5191</v>
      </c>
      <c r="H2259" t="s">
        <v>5192</v>
      </c>
      <c r="I2259" t="s">
        <v>729</v>
      </c>
      <c r="J2259" t="s">
        <v>728</v>
      </c>
      <c r="Q2259" t="s">
        <v>672</v>
      </c>
      <c r="S2259" t="s">
        <v>693</v>
      </c>
      <c r="X2259">
        <f t="shared" si="35"/>
        <v>2</v>
      </c>
      <c r="Y2259" t="s">
        <v>2</v>
      </c>
      <c r="Z2259" t="s">
        <v>79</v>
      </c>
      <c r="AB2259" t="e">
        <f>VLOOKUP($AA2259,Sheet2!$E$2:$I$222,3,FALSE)</f>
        <v>#N/A</v>
      </c>
      <c r="AC2259" t="e">
        <f>VLOOKUP($AA2259,Sheet2!$E$2:$I$222,4,FALSE)</f>
        <v>#N/A</v>
      </c>
      <c r="AD2259" t="e">
        <f>VLOOKUP($AA2259,Sheet2!$E$2:$I$222,5,FALSE)</f>
        <v>#N/A</v>
      </c>
      <c r="AF2259" t="s">
        <v>43</v>
      </c>
      <c r="AG2259" t="s">
        <v>80</v>
      </c>
      <c r="AH2259" t="s">
        <v>119</v>
      </c>
      <c r="AI2259" t="str">
        <f>VLOOKUP(AH2259,[1]Sheet2!$E$2:$I$222,3,FALSE)</f>
        <v>To Mission District</v>
      </c>
      <c r="AJ2259" t="str">
        <f>VLOOKUP(AH2259,[1]Sheet2!$E$2:$I$222,4,FALSE)</f>
        <v>24th St. BART</v>
      </c>
      <c r="AK2259" t="str">
        <f>VLOOKUP(AH2259,[1]Sheet2!$E$2:$I$222,5,FALSE)</f>
        <v>Daily ~ 6am-12am</v>
      </c>
      <c r="AP2259" t="e">
        <f>VLOOKUP(AO2259,[1]Sheet2!$E$2:$I$222,3,FALSE)</f>
        <v>#N/A</v>
      </c>
      <c r="AQ2259" t="e">
        <f>VLOOKUP(AO2259,[1]Sheet2!$E$2:$I$222,4,FALSE)</f>
        <v>#N/A</v>
      </c>
      <c r="AR2259" t="e">
        <f>VLOOKUP(AO2259,[1]Sheet2!$E$2:$I$222,5,FALSE)</f>
        <v>#N/A</v>
      </c>
      <c r="AW2259" t="e">
        <f>VLOOKUP(AV2259,[1]Sheet2!$E$2:$I$222,3,FALSE)</f>
        <v>#N/A</v>
      </c>
      <c r="AX2259" t="e">
        <f>VLOOKUP(AV2259,[1]Sheet2!$E$2:$I$222,4,FALSE)</f>
        <v>#N/A</v>
      </c>
      <c r="AY2259" t="e">
        <f>VLOOKUP(AV2259,[1]Sheet2!$E$2:$I$222,5,FALSE)</f>
        <v>#N/A</v>
      </c>
      <c r="BD2259" t="e">
        <f>VLOOKUP(BC2259,[1]Sheet2!$E$2:$I$222,3,FALSE)</f>
        <v>#N/A</v>
      </c>
      <c r="BE2259" t="e">
        <f>VLOOKUP(BC2259,[1]Sheet2!$E$2:$I$222,4,FALSE)</f>
        <v>#N/A</v>
      </c>
      <c r="BF2259" t="e">
        <f>VLOOKUP(BC2259,[1]Sheet2!$E$2:$I$222,5,FALSE)</f>
        <v>#N/A</v>
      </c>
      <c r="BK2259" t="e">
        <f>VLOOKUP(BJ2259,[1]Sheet2!$E$2:$I$222,3,FALSE)</f>
        <v>#N/A</v>
      </c>
      <c r="BL2259" t="e">
        <f>VLOOKUP(BJ2259,[1]Sheet2!$E$2:$I$222,4,FALSE)</f>
        <v>#N/A</v>
      </c>
      <c r="BM2259" t="e">
        <f>VLOOKUP(BJ2259,[1]Sheet2!$E$2:$I$222,5,FALSE)</f>
        <v>#N/A</v>
      </c>
      <c r="BR2259" t="e">
        <f>VLOOKUP(BQ2259,[1]Sheet2!$E$2:$I$222,3,FALSE)</f>
        <v>#N/A</v>
      </c>
      <c r="BS2259" t="e">
        <f>VLOOKUP(BQ2259,[1]Sheet2!$E$2:$I$222,4,FALSE)</f>
        <v>#N/A</v>
      </c>
      <c r="BT2259" t="e">
        <f>VLOOKUP(BQ2259,[1]Sheet2!$E$2:$I$222,5,FALSE)</f>
        <v>#N/A</v>
      </c>
      <c r="BY2259" t="e">
        <f>VLOOKUP(BX2259,[1]Sheet2!$E$2:$I$222,3,FALSE)</f>
        <v>#N/A</v>
      </c>
      <c r="BZ2259" t="e">
        <f>VLOOKUP(BX2259,[1]Sheet2!$E$2:$I$222,4,FALSE)</f>
        <v>#N/A</v>
      </c>
      <c r="CA2259" t="e">
        <f>VLOOKUP(BX2259,[1]Sheet2!$E$2:$I$222,5,FALSE)</f>
        <v>#N/A</v>
      </c>
      <c r="CF2259" t="e">
        <f>VLOOKUP(CE2259,[1]Sheet2!$E$2:$I$222,3,FALSE)</f>
        <v>#N/A</v>
      </c>
      <c r="CG2259" t="e">
        <f>VLOOKUP(CE2259,[1]Sheet2!$E$2:$I$222,4,FALSE)</f>
        <v>#N/A</v>
      </c>
      <c r="CH2259" t="e">
        <f>VLOOKUP(CE2259,[1]Sheet2!$E$2:$I$222,5,FALSE)</f>
        <v>#N/A</v>
      </c>
      <c r="CM2259" t="e">
        <f>VLOOKUP(CL2259,[1]Sheet2!$E$2:$I$222,3,FALSE)</f>
        <v>#N/A</v>
      </c>
      <c r="CN2259" t="e">
        <f>VLOOKUP(CL2259,[1]Sheet2!$E$2:$I$222,4,FALSE)</f>
        <v>#N/A</v>
      </c>
      <c r="CO2259" t="e">
        <f>VLOOKUP(CL2259,[1]Sheet2!$E$2:$I$222,5,FALSE)</f>
        <v>#N/A</v>
      </c>
    </row>
    <row r="2260" spans="1:93" x14ac:dyDescent="0.25">
      <c r="A2260">
        <v>2349</v>
      </c>
      <c r="C2260">
        <v>15845</v>
      </c>
      <c r="D2260">
        <v>5845</v>
      </c>
      <c r="E2260">
        <v>37.795720000000003</v>
      </c>
      <c r="F2260">
        <v>-122.41652999999999</v>
      </c>
      <c r="G2260" t="s">
        <v>5193</v>
      </c>
      <c r="H2260" t="s">
        <v>5194</v>
      </c>
      <c r="I2260" t="s">
        <v>727</v>
      </c>
      <c r="J2260" t="s">
        <v>728</v>
      </c>
      <c r="Q2260" t="s">
        <v>672</v>
      </c>
      <c r="S2260" t="s">
        <v>5184</v>
      </c>
      <c r="X2260">
        <f t="shared" si="35"/>
        <v>2</v>
      </c>
      <c r="Y2260" t="s">
        <v>2</v>
      </c>
      <c r="Z2260" t="s">
        <v>78</v>
      </c>
      <c r="AB2260" t="e">
        <f>VLOOKUP($AA2260,Sheet2!$E$2:$I$222,3,FALSE)</f>
        <v>#N/A</v>
      </c>
      <c r="AC2260" t="e">
        <f>VLOOKUP($AA2260,Sheet2!$E$2:$I$222,4,FALSE)</f>
        <v>#N/A</v>
      </c>
      <c r="AD2260" t="e">
        <f>VLOOKUP($AA2260,Sheet2!$E$2:$I$222,5,FALSE)</f>
        <v>#N/A</v>
      </c>
      <c r="AF2260" t="s">
        <v>43</v>
      </c>
      <c r="AG2260" t="s">
        <v>77</v>
      </c>
      <c r="AH2260" t="s">
        <v>118</v>
      </c>
      <c r="AI2260" t="str">
        <f>VLOOKUP(AH2260,[1]Sheet2!$E$2:$I$222,3,FALSE)</f>
        <v>To Pacific Heights</v>
      </c>
      <c r="AJ2260" t="str">
        <f>VLOOKUP(AH2260,[1]Sheet2!$E$2:$I$222,4,FALSE)</f>
        <v>via Downtown</v>
      </c>
      <c r="AK2260" t="str">
        <f>VLOOKUP(AH2260,[1]Sheet2!$E$2:$I$222,5,FALSE)</f>
        <v>Daily ~ 5:30am-11:30am</v>
      </c>
      <c r="AP2260" t="e">
        <f>VLOOKUP(AO2260,[1]Sheet2!$E$2:$I$222,3,FALSE)</f>
        <v>#N/A</v>
      </c>
      <c r="AQ2260" t="e">
        <f>VLOOKUP(AO2260,[1]Sheet2!$E$2:$I$222,4,FALSE)</f>
        <v>#N/A</v>
      </c>
      <c r="AR2260" t="e">
        <f>VLOOKUP(AO2260,[1]Sheet2!$E$2:$I$222,5,FALSE)</f>
        <v>#N/A</v>
      </c>
      <c r="AW2260" t="e">
        <f>VLOOKUP(AV2260,[1]Sheet2!$E$2:$I$222,3,FALSE)</f>
        <v>#N/A</v>
      </c>
      <c r="AX2260" t="e">
        <f>VLOOKUP(AV2260,[1]Sheet2!$E$2:$I$222,4,FALSE)</f>
        <v>#N/A</v>
      </c>
      <c r="AY2260" t="e">
        <f>VLOOKUP(AV2260,[1]Sheet2!$E$2:$I$222,5,FALSE)</f>
        <v>#N/A</v>
      </c>
      <c r="BD2260" t="e">
        <f>VLOOKUP(BC2260,[1]Sheet2!$E$2:$I$222,3,FALSE)</f>
        <v>#N/A</v>
      </c>
      <c r="BE2260" t="e">
        <f>VLOOKUP(BC2260,[1]Sheet2!$E$2:$I$222,4,FALSE)</f>
        <v>#N/A</v>
      </c>
      <c r="BF2260" t="e">
        <f>VLOOKUP(BC2260,[1]Sheet2!$E$2:$I$222,5,FALSE)</f>
        <v>#N/A</v>
      </c>
      <c r="BK2260" t="e">
        <f>VLOOKUP(BJ2260,[1]Sheet2!$E$2:$I$222,3,FALSE)</f>
        <v>#N/A</v>
      </c>
      <c r="BL2260" t="e">
        <f>VLOOKUP(BJ2260,[1]Sheet2!$E$2:$I$222,4,FALSE)</f>
        <v>#N/A</v>
      </c>
      <c r="BM2260" t="e">
        <f>VLOOKUP(BJ2260,[1]Sheet2!$E$2:$I$222,5,FALSE)</f>
        <v>#N/A</v>
      </c>
      <c r="BR2260" t="e">
        <f>VLOOKUP(BQ2260,[1]Sheet2!$E$2:$I$222,3,FALSE)</f>
        <v>#N/A</v>
      </c>
      <c r="BS2260" t="e">
        <f>VLOOKUP(BQ2260,[1]Sheet2!$E$2:$I$222,4,FALSE)</f>
        <v>#N/A</v>
      </c>
      <c r="BT2260" t="e">
        <f>VLOOKUP(BQ2260,[1]Sheet2!$E$2:$I$222,5,FALSE)</f>
        <v>#N/A</v>
      </c>
      <c r="BY2260" t="e">
        <f>VLOOKUP(BX2260,[1]Sheet2!$E$2:$I$222,3,FALSE)</f>
        <v>#N/A</v>
      </c>
      <c r="BZ2260" t="e">
        <f>VLOOKUP(BX2260,[1]Sheet2!$E$2:$I$222,4,FALSE)</f>
        <v>#N/A</v>
      </c>
      <c r="CA2260" t="e">
        <f>VLOOKUP(BX2260,[1]Sheet2!$E$2:$I$222,5,FALSE)</f>
        <v>#N/A</v>
      </c>
      <c r="CF2260" t="e">
        <f>VLOOKUP(CE2260,[1]Sheet2!$E$2:$I$222,3,FALSE)</f>
        <v>#N/A</v>
      </c>
      <c r="CG2260" t="e">
        <f>VLOOKUP(CE2260,[1]Sheet2!$E$2:$I$222,4,FALSE)</f>
        <v>#N/A</v>
      </c>
      <c r="CH2260" t="e">
        <f>VLOOKUP(CE2260,[1]Sheet2!$E$2:$I$222,5,FALSE)</f>
        <v>#N/A</v>
      </c>
      <c r="CM2260" t="e">
        <f>VLOOKUP(CL2260,[1]Sheet2!$E$2:$I$222,3,FALSE)</f>
        <v>#N/A</v>
      </c>
      <c r="CN2260" t="e">
        <f>VLOOKUP(CL2260,[1]Sheet2!$E$2:$I$222,4,FALSE)</f>
        <v>#N/A</v>
      </c>
      <c r="CO2260" t="e">
        <f>VLOOKUP(CL2260,[1]Sheet2!$E$2:$I$222,5,FALSE)</f>
        <v>#N/A</v>
      </c>
    </row>
    <row r="2261" spans="1:93" x14ac:dyDescent="0.25">
      <c r="A2261">
        <v>2350</v>
      </c>
      <c r="C2261">
        <v>15846</v>
      </c>
      <c r="D2261">
        <v>5846</v>
      </c>
      <c r="E2261">
        <v>37.795630000000003</v>
      </c>
      <c r="F2261">
        <v>-122.41677</v>
      </c>
      <c r="G2261" t="s">
        <v>5193</v>
      </c>
      <c r="H2261" t="s">
        <v>5194</v>
      </c>
      <c r="I2261" t="s">
        <v>729</v>
      </c>
      <c r="J2261" t="s">
        <v>728</v>
      </c>
      <c r="Q2261" t="s">
        <v>672</v>
      </c>
      <c r="S2261" t="s">
        <v>693</v>
      </c>
      <c r="X2261">
        <f t="shared" si="35"/>
        <v>2</v>
      </c>
      <c r="Y2261" t="s">
        <v>2</v>
      </c>
      <c r="Z2261" t="s">
        <v>79</v>
      </c>
      <c r="AB2261" t="e">
        <f>VLOOKUP($AA2261,Sheet2!$E$2:$I$222,3,FALSE)</f>
        <v>#N/A</v>
      </c>
      <c r="AC2261" t="e">
        <f>VLOOKUP($AA2261,Sheet2!$E$2:$I$222,4,FALSE)</f>
        <v>#N/A</v>
      </c>
      <c r="AD2261" t="e">
        <f>VLOOKUP($AA2261,Sheet2!$E$2:$I$222,5,FALSE)</f>
        <v>#N/A</v>
      </c>
      <c r="AF2261" t="s">
        <v>43</v>
      </c>
      <c r="AG2261" t="s">
        <v>80</v>
      </c>
      <c r="AH2261" t="s">
        <v>119</v>
      </c>
      <c r="AI2261" t="str">
        <f>VLOOKUP(AH2261,[1]Sheet2!$E$2:$I$222,3,FALSE)</f>
        <v>To Mission District</v>
      </c>
      <c r="AJ2261" t="str">
        <f>VLOOKUP(AH2261,[1]Sheet2!$E$2:$I$222,4,FALSE)</f>
        <v>24th St. BART</v>
      </c>
      <c r="AK2261" t="str">
        <f>VLOOKUP(AH2261,[1]Sheet2!$E$2:$I$222,5,FALSE)</f>
        <v>Daily ~ 6am-12am</v>
      </c>
      <c r="AP2261" t="e">
        <f>VLOOKUP(AO2261,[1]Sheet2!$E$2:$I$222,3,FALSE)</f>
        <v>#N/A</v>
      </c>
      <c r="AQ2261" t="e">
        <f>VLOOKUP(AO2261,[1]Sheet2!$E$2:$I$222,4,FALSE)</f>
        <v>#N/A</v>
      </c>
      <c r="AR2261" t="e">
        <f>VLOOKUP(AO2261,[1]Sheet2!$E$2:$I$222,5,FALSE)</f>
        <v>#N/A</v>
      </c>
      <c r="AW2261" t="e">
        <f>VLOOKUP(AV2261,[1]Sheet2!$E$2:$I$222,3,FALSE)</f>
        <v>#N/A</v>
      </c>
      <c r="AX2261" t="e">
        <f>VLOOKUP(AV2261,[1]Sheet2!$E$2:$I$222,4,FALSE)</f>
        <v>#N/A</v>
      </c>
      <c r="AY2261" t="e">
        <f>VLOOKUP(AV2261,[1]Sheet2!$E$2:$I$222,5,FALSE)</f>
        <v>#N/A</v>
      </c>
      <c r="BD2261" t="e">
        <f>VLOOKUP(BC2261,[1]Sheet2!$E$2:$I$222,3,FALSE)</f>
        <v>#N/A</v>
      </c>
      <c r="BE2261" t="e">
        <f>VLOOKUP(BC2261,[1]Sheet2!$E$2:$I$222,4,FALSE)</f>
        <v>#N/A</v>
      </c>
      <c r="BF2261" t="e">
        <f>VLOOKUP(BC2261,[1]Sheet2!$E$2:$I$222,5,FALSE)</f>
        <v>#N/A</v>
      </c>
      <c r="BK2261" t="e">
        <f>VLOOKUP(BJ2261,[1]Sheet2!$E$2:$I$222,3,FALSE)</f>
        <v>#N/A</v>
      </c>
      <c r="BL2261" t="e">
        <f>VLOOKUP(BJ2261,[1]Sheet2!$E$2:$I$222,4,FALSE)</f>
        <v>#N/A</v>
      </c>
      <c r="BM2261" t="e">
        <f>VLOOKUP(BJ2261,[1]Sheet2!$E$2:$I$222,5,FALSE)</f>
        <v>#N/A</v>
      </c>
      <c r="BR2261" t="e">
        <f>VLOOKUP(BQ2261,[1]Sheet2!$E$2:$I$222,3,FALSE)</f>
        <v>#N/A</v>
      </c>
      <c r="BS2261" t="e">
        <f>VLOOKUP(BQ2261,[1]Sheet2!$E$2:$I$222,4,FALSE)</f>
        <v>#N/A</v>
      </c>
      <c r="BT2261" t="e">
        <f>VLOOKUP(BQ2261,[1]Sheet2!$E$2:$I$222,5,FALSE)</f>
        <v>#N/A</v>
      </c>
      <c r="BY2261" t="e">
        <f>VLOOKUP(BX2261,[1]Sheet2!$E$2:$I$222,3,FALSE)</f>
        <v>#N/A</v>
      </c>
      <c r="BZ2261" t="e">
        <f>VLOOKUP(BX2261,[1]Sheet2!$E$2:$I$222,4,FALSE)</f>
        <v>#N/A</v>
      </c>
      <c r="CA2261" t="e">
        <f>VLOOKUP(BX2261,[1]Sheet2!$E$2:$I$222,5,FALSE)</f>
        <v>#N/A</v>
      </c>
      <c r="CF2261" t="e">
        <f>VLOOKUP(CE2261,[1]Sheet2!$E$2:$I$222,3,FALSE)</f>
        <v>#N/A</v>
      </c>
      <c r="CG2261" t="e">
        <f>VLOOKUP(CE2261,[1]Sheet2!$E$2:$I$222,4,FALSE)</f>
        <v>#N/A</v>
      </c>
      <c r="CH2261" t="e">
        <f>VLOOKUP(CE2261,[1]Sheet2!$E$2:$I$222,5,FALSE)</f>
        <v>#N/A</v>
      </c>
      <c r="CM2261" t="e">
        <f>VLOOKUP(CL2261,[1]Sheet2!$E$2:$I$222,3,FALSE)</f>
        <v>#N/A</v>
      </c>
      <c r="CN2261" t="e">
        <f>VLOOKUP(CL2261,[1]Sheet2!$E$2:$I$222,4,FALSE)</f>
        <v>#N/A</v>
      </c>
      <c r="CO2261" t="e">
        <f>VLOOKUP(CL2261,[1]Sheet2!$E$2:$I$222,5,FALSE)</f>
        <v>#N/A</v>
      </c>
    </row>
    <row r="2262" spans="1:93" x14ac:dyDescent="0.25">
      <c r="A2262">
        <v>2351</v>
      </c>
      <c r="C2262">
        <v>15847</v>
      </c>
      <c r="D2262">
        <v>5847</v>
      </c>
      <c r="E2262">
        <v>37.796340000000001</v>
      </c>
      <c r="F2262">
        <v>-122.41159</v>
      </c>
      <c r="G2262" t="s">
        <v>5195</v>
      </c>
      <c r="H2262" t="s">
        <v>5196</v>
      </c>
      <c r="I2262" t="s">
        <v>727</v>
      </c>
      <c r="J2262" t="s">
        <v>687</v>
      </c>
      <c r="Q2262" t="s">
        <v>672</v>
      </c>
      <c r="S2262" t="s">
        <v>5184</v>
      </c>
      <c r="X2262">
        <f t="shared" si="35"/>
        <v>2</v>
      </c>
      <c r="Y2262" t="s">
        <v>2</v>
      </c>
      <c r="Z2262" t="s">
        <v>78</v>
      </c>
      <c r="AB2262" t="e">
        <f>VLOOKUP($AA2262,Sheet2!$E$2:$I$222,3,FALSE)</f>
        <v>#N/A</v>
      </c>
      <c r="AC2262" t="e">
        <f>VLOOKUP($AA2262,Sheet2!$E$2:$I$222,4,FALSE)</f>
        <v>#N/A</v>
      </c>
      <c r="AD2262" t="e">
        <f>VLOOKUP($AA2262,Sheet2!$E$2:$I$222,5,FALSE)</f>
        <v>#N/A</v>
      </c>
      <c r="AF2262" t="s">
        <v>43</v>
      </c>
      <c r="AG2262" t="s">
        <v>77</v>
      </c>
      <c r="AH2262" t="s">
        <v>118</v>
      </c>
      <c r="AI2262" t="str">
        <f>VLOOKUP(AH2262,[1]Sheet2!$E$2:$I$222,3,FALSE)</f>
        <v>To Pacific Heights</v>
      </c>
      <c r="AJ2262" t="str">
        <f>VLOOKUP(AH2262,[1]Sheet2!$E$2:$I$222,4,FALSE)</f>
        <v>via Downtown</v>
      </c>
      <c r="AK2262" t="str">
        <f>VLOOKUP(AH2262,[1]Sheet2!$E$2:$I$222,5,FALSE)</f>
        <v>Daily ~ 5:30am-11:30am</v>
      </c>
      <c r="AP2262" t="e">
        <f>VLOOKUP(AO2262,[1]Sheet2!$E$2:$I$222,3,FALSE)</f>
        <v>#N/A</v>
      </c>
      <c r="AQ2262" t="e">
        <f>VLOOKUP(AO2262,[1]Sheet2!$E$2:$I$222,4,FALSE)</f>
        <v>#N/A</v>
      </c>
      <c r="AR2262" t="e">
        <f>VLOOKUP(AO2262,[1]Sheet2!$E$2:$I$222,5,FALSE)</f>
        <v>#N/A</v>
      </c>
      <c r="AW2262" t="e">
        <f>VLOOKUP(AV2262,[1]Sheet2!$E$2:$I$222,3,FALSE)</f>
        <v>#N/A</v>
      </c>
      <c r="AX2262" t="e">
        <f>VLOOKUP(AV2262,[1]Sheet2!$E$2:$I$222,4,FALSE)</f>
        <v>#N/A</v>
      </c>
      <c r="AY2262" t="e">
        <f>VLOOKUP(AV2262,[1]Sheet2!$E$2:$I$222,5,FALSE)</f>
        <v>#N/A</v>
      </c>
      <c r="BD2262" t="e">
        <f>VLOOKUP(BC2262,[1]Sheet2!$E$2:$I$222,3,FALSE)</f>
        <v>#N/A</v>
      </c>
      <c r="BE2262" t="e">
        <f>VLOOKUP(BC2262,[1]Sheet2!$E$2:$I$222,4,FALSE)</f>
        <v>#N/A</v>
      </c>
      <c r="BF2262" t="e">
        <f>VLOOKUP(BC2262,[1]Sheet2!$E$2:$I$222,5,FALSE)</f>
        <v>#N/A</v>
      </c>
      <c r="BK2262" t="e">
        <f>VLOOKUP(BJ2262,[1]Sheet2!$E$2:$I$222,3,FALSE)</f>
        <v>#N/A</v>
      </c>
      <c r="BL2262" t="e">
        <f>VLOOKUP(BJ2262,[1]Sheet2!$E$2:$I$222,4,FALSE)</f>
        <v>#N/A</v>
      </c>
      <c r="BM2262" t="e">
        <f>VLOOKUP(BJ2262,[1]Sheet2!$E$2:$I$222,5,FALSE)</f>
        <v>#N/A</v>
      </c>
      <c r="BR2262" t="e">
        <f>VLOOKUP(BQ2262,[1]Sheet2!$E$2:$I$222,3,FALSE)</f>
        <v>#N/A</v>
      </c>
      <c r="BS2262" t="e">
        <f>VLOOKUP(BQ2262,[1]Sheet2!$E$2:$I$222,4,FALSE)</f>
        <v>#N/A</v>
      </c>
      <c r="BT2262" t="e">
        <f>VLOOKUP(BQ2262,[1]Sheet2!$E$2:$I$222,5,FALSE)</f>
        <v>#N/A</v>
      </c>
      <c r="BY2262" t="e">
        <f>VLOOKUP(BX2262,[1]Sheet2!$E$2:$I$222,3,FALSE)</f>
        <v>#N/A</v>
      </c>
      <c r="BZ2262" t="e">
        <f>VLOOKUP(BX2262,[1]Sheet2!$E$2:$I$222,4,FALSE)</f>
        <v>#N/A</v>
      </c>
      <c r="CA2262" t="e">
        <f>VLOOKUP(BX2262,[1]Sheet2!$E$2:$I$222,5,FALSE)</f>
        <v>#N/A</v>
      </c>
      <c r="CF2262" t="e">
        <f>VLOOKUP(CE2262,[1]Sheet2!$E$2:$I$222,3,FALSE)</f>
        <v>#N/A</v>
      </c>
      <c r="CG2262" t="e">
        <f>VLOOKUP(CE2262,[1]Sheet2!$E$2:$I$222,4,FALSE)</f>
        <v>#N/A</v>
      </c>
      <c r="CH2262" t="e">
        <f>VLOOKUP(CE2262,[1]Sheet2!$E$2:$I$222,5,FALSE)</f>
        <v>#N/A</v>
      </c>
      <c r="CM2262" t="e">
        <f>VLOOKUP(CL2262,[1]Sheet2!$E$2:$I$222,3,FALSE)</f>
        <v>#N/A</v>
      </c>
      <c r="CN2262" t="e">
        <f>VLOOKUP(CL2262,[1]Sheet2!$E$2:$I$222,4,FALSE)</f>
        <v>#N/A</v>
      </c>
      <c r="CO2262" t="e">
        <f>VLOOKUP(CL2262,[1]Sheet2!$E$2:$I$222,5,FALSE)</f>
        <v>#N/A</v>
      </c>
    </row>
    <row r="2263" spans="1:93" x14ac:dyDescent="0.25">
      <c r="A2263">
        <v>2352</v>
      </c>
      <c r="C2263">
        <v>15848</v>
      </c>
      <c r="D2263">
        <v>5848</v>
      </c>
      <c r="E2263">
        <v>37.796239999999997</v>
      </c>
      <c r="F2263">
        <v>-122.41184</v>
      </c>
      <c r="G2263" t="s">
        <v>5195</v>
      </c>
      <c r="H2263" t="s">
        <v>5196</v>
      </c>
      <c r="I2263" t="s">
        <v>729</v>
      </c>
      <c r="J2263" t="s">
        <v>687</v>
      </c>
      <c r="Q2263" t="s">
        <v>672</v>
      </c>
      <c r="S2263" t="s">
        <v>693</v>
      </c>
      <c r="X2263">
        <f t="shared" si="35"/>
        <v>2</v>
      </c>
      <c r="Y2263" t="s">
        <v>2</v>
      </c>
      <c r="Z2263" t="s">
        <v>79</v>
      </c>
      <c r="AB2263" t="e">
        <f>VLOOKUP($AA2263,Sheet2!$E$2:$I$222,3,FALSE)</f>
        <v>#N/A</v>
      </c>
      <c r="AC2263" t="e">
        <f>VLOOKUP($AA2263,Sheet2!$E$2:$I$222,4,FALSE)</f>
        <v>#N/A</v>
      </c>
      <c r="AD2263" t="e">
        <f>VLOOKUP($AA2263,Sheet2!$E$2:$I$222,5,FALSE)</f>
        <v>#N/A</v>
      </c>
      <c r="AF2263" t="s">
        <v>43</v>
      </c>
      <c r="AG2263" t="s">
        <v>80</v>
      </c>
      <c r="AH2263" t="s">
        <v>119</v>
      </c>
      <c r="AI2263" t="str">
        <f>VLOOKUP(AH2263,[1]Sheet2!$E$2:$I$222,3,FALSE)</f>
        <v>To Mission District</v>
      </c>
      <c r="AJ2263" t="str">
        <f>VLOOKUP(AH2263,[1]Sheet2!$E$2:$I$222,4,FALSE)</f>
        <v>24th St. BART</v>
      </c>
      <c r="AK2263" t="str">
        <f>VLOOKUP(AH2263,[1]Sheet2!$E$2:$I$222,5,FALSE)</f>
        <v>Daily ~ 6am-12am</v>
      </c>
      <c r="AP2263" t="e">
        <f>VLOOKUP(AO2263,[1]Sheet2!$E$2:$I$222,3,FALSE)</f>
        <v>#N/A</v>
      </c>
      <c r="AQ2263" t="e">
        <f>VLOOKUP(AO2263,[1]Sheet2!$E$2:$I$222,4,FALSE)</f>
        <v>#N/A</v>
      </c>
      <c r="AR2263" t="e">
        <f>VLOOKUP(AO2263,[1]Sheet2!$E$2:$I$222,5,FALSE)</f>
        <v>#N/A</v>
      </c>
      <c r="AW2263" t="e">
        <f>VLOOKUP(AV2263,[1]Sheet2!$E$2:$I$222,3,FALSE)</f>
        <v>#N/A</v>
      </c>
      <c r="AX2263" t="e">
        <f>VLOOKUP(AV2263,[1]Sheet2!$E$2:$I$222,4,FALSE)</f>
        <v>#N/A</v>
      </c>
      <c r="AY2263" t="e">
        <f>VLOOKUP(AV2263,[1]Sheet2!$E$2:$I$222,5,FALSE)</f>
        <v>#N/A</v>
      </c>
      <c r="BD2263" t="e">
        <f>VLOOKUP(BC2263,[1]Sheet2!$E$2:$I$222,3,FALSE)</f>
        <v>#N/A</v>
      </c>
      <c r="BE2263" t="e">
        <f>VLOOKUP(BC2263,[1]Sheet2!$E$2:$I$222,4,FALSE)</f>
        <v>#N/A</v>
      </c>
      <c r="BF2263" t="e">
        <f>VLOOKUP(BC2263,[1]Sheet2!$E$2:$I$222,5,FALSE)</f>
        <v>#N/A</v>
      </c>
      <c r="BK2263" t="e">
        <f>VLOOKUP(BJ2263,[1]Sheet2!$E$2:$I$222,3,FALSE)</f>
        <v>#N/A</v>
      </c>
      <c r="BL2263" t="e">
        <f>VLOOKUP(BJ2263,[1]Sheet2!$E$2:$I$222,4,FALSE)</f>
        <v>#N/A</v>
      </c>
      <c r="BM2263" t="e">
        <f>VLOOKUP(BJ2263,[1]Sheet2!$E$2:$I$222,5,FALSE)</f>
        <v>#N/A</v>
      </c>
      <c r="BR2263" t="e">
        <f>VLOOKUP(BQ2263,[1]Sheet2!$E$2:$I$222,3,FALSE)</f>
        <v>#N/A</v>
      </c>
      <c r="BS2263" t="e">
        <f>VLOOKUP(BQ2263,[1]Sheet2!$E$2:$I$222,4,FALSE)</f>
        <v>#N/A</v>
      </c>
      <c r="BT2263" t="e">
        <f>VLOOKUP(BQ2263,[1]Sheet2!$E$2:$I$222,5,FALSE)</f>
        <v>#N/A</v>
      </c>
      <c r="BY2263" t="e">
        <f>VLOOKUP(BX2263,[1]Sheet2!$E$2:$I$222,3,FALSE)</f>
        <v>#N/A</v>
      </c>
      <c r="BZ2263" t="e">
        <f>VLOOKUP(BX2263,[1]Sheet2!$E$2:$I$222,4,FALSE)</f>
        <v>#N/A</v>
      </c>
      <c r="CA2263" t="e">
        <f>VLOOKUP(BX2263,[1]Sheet2!$E$2:$I$222,5,FALSE)</f>
        <v>#N/A</v>
      </c>
      <c r="CF2263" t="e">
        <f>VLOOKUP(CE2263,[1]Sheet2!$E$2:$I$222,3,FALSE)</f>
        <v>#N/A</v>
      </c>
      <c r="CG2263" t="e">
        <f>VLOOKUP(CE2263,[1]Sheet2!$E$2:$I$222,4,FALSE)</f>
        <v>#N/A</v>
      </c>
      <c r="CH2263" t="e">
        <f>VLOOKUP(CE2263,[1]Sheet2!$E$2:$I$222,5,FALSE)</f>
        <v>#N/A</v>
      </c>
      <c r="CM2263" t="e">
        <f>VLOOKUP(CL2263,[1]Sheet2!$E$2:$I$222,3,FALSE)</f>
        <v>#N/A</v>
      </c>
      <c r="CN2263" t="e">
        <f>VLOOKUP(CL2263,[1]Sheet2!$E$2:$I$222,4,FALSE)</f>
        <v>#N/A</v>
      </c>
      <c r="CO2263" t="e">
        <f>VLOOKUP(CL2263,[1]Sheet2!$E$2:$I$222,5,FALSE)</f>
        <v>#N/A</v>
      </c>
    </row>
    <row r="2264" spans="1:93" x14ac:dyDescent="0.25">
      <c r="A2264">
        <v>2353</v>
      </c>
      <c r="C2264">
        <v>15849</v>
      </c>
      <c r="D2264">
        <v>5849</v>
      </c>
      <c r="E2264">
        <v>37.797339999999998</v>
      </c>
      <c r="F2264">
        <v>-122.40357</v>
      </c>
      <c r="G2264" t="s">
        <v>5197</v>
      </c>
      <c r="H2264" t="s">
        <v>5198</v>
      </c>
      <c r="I2264" t="s">
        <v>727</v>
      </c>
      <c r="J2264" t="s">
        <v>687</v>
      </c>
      <c r="Q2264" t="s">
        <v>672</v>
      </c>
      <c r="S2264" t="s">
        <v>5184</v>
      </c>
      <c r="X2264">
        <f t="shared" si="35"/>
        <v>2</v>
      </c>
      <c r="Y2264" t="s">
        <v>2</v>
      </c>
      <c r="Z2264" t="s">
        <v>78</v>
      </c>
      <c r="AB2264" t="e">
        <f>VLOOKUP($AA2264,Sheet2!$E$2:$I$222,3,FALSE)</f>
        <v>#N/A</v>
      </c>
      <c r="AC2264" t="e">
        <f>VLOOKUP($AA2264,Sheet2!$E$2:$I$222,4,FALSE)</f>
        <v>#N/A</v>
      </c>
      <c r="AD2264" t="e">
        <f>VLOOKUP($AA2264,Sheet2!$E$2:$I$222,5,FALSE)</f>
        <v>#N/A</v>
      </c>
      <c r="AF2264" t="s">
        <v>43</v>
      </c>
      <c r="AG2264" t="s">
        <v>77</v>
      </c>
      <c r="AH2264" t="s">
        <v>118</v>
      </c>
      <c r="AI2264" t="str">
        <f>VLOOKUP(AH2264,[1]Sheet2!$E$2:$I$222,3,FALSE)</f>
        <v>To Pacific Heights</v>
      </c>
      <c r="AJ2264" t="str">
        <f>VLOOKUP(AH2264,[1]Sheet2!$E$2:$I$222,4,FALSE)</f>
        <v>via Downtown</v>
      </c>
      <c r="AK2264" t="str">
        <f>VLOOKUP(AH2264,[1]Sheet2!$E$2:$I$222,5,FALSE)</f>
        <v>Daily ~ 5:30am-11:30am</v>
      </c>
      <c r="AP2264" t="e">
        <f>VLOOKUP(AO2264,[1]Sheet2!$E$2:$I$222,3,FALSE)</f>
        <v>#N/A</v>
      </c>
      <c r="AQ2264" t="e">
        <f>VLOOKUP(AO2264,[1]Sheet2!$E$2:$I$222,4,FALSE)</f>
        <v>#N/A</v>
      </c>
      <c r="AR2264" t="e">
        <f>VLOOKUP(AO2264,[1]Sheet2!$E$2:$I$222,5,FALSE)</f>
        <v>#N/A</v>
      </c>
      <c r="AW2264" t="e">
        <f>VLOOKUP(AV2264,[1]Sheet2!$E$2:$I$222,3,FALSE)</f>
        <v>#N/A</v>
      </c>
      <c r="AX2264" t="e">
        <f>VLOOKUP(AV2264,[1]Sheet2!$E$2:$I$222,4,FALSE)</f>
        <v>#N/A</v>
      </c>
      <c r="AY2264" t="e">
        <f>VLOOKUP(AV2264,[1]Sheet2!$E$2:$I$222,5,FALSE)</f>
        <v>#N/A</v>
      </c>
      <c r="BD2264" t="e">
        <f>VLOOKUP(BC2264,[1]Sheet2!$E$2:$I$222,3,FALSE)</f>
        <v>#N/A</v>
      </c>
      <c r="BE2264" t="e">
        <f>VLOOKUP(BC2264,[1]Sheet2!$E$2:$I$222,4,FALSE)</f>
        <v>#N/A</v>
      </c>
      <c r="BF2264" t="e">
        <f>VLOOKUP(BC2264,[1]Sheet2!$E$2:$I$222,5,FALSE)</f>
        <v>#N/A</v>
      </c>
      <c r="BK2264" t="e">
        <f>VLOOKUP(BJ2264,[1]Sheet2!$E$2:$I$222,3,FALSE)</f>
        <v>#N/A</v>
      </c>
      <c r="BL2264" t="e">
        <f>VLOOKUP(BJ2264,[1]Sheet2!$E$2:$I$222,4,FALSE)</f>
        <v>#N/A</v>
      </c>
      <c r="BM2264" t="e">
        <f>VLOOKUP(BJ2264,[1]Sheet2!$E$2:$I$222,5,FALSE)</f>
        <v>#N/A</v>
      </c>
      <c r="BR2264" t="e">
        <f>VLOOKUP(BQ2264,[1]Sheet2!$E$2:$I$222,3,FALSE)</f>
        <v>#N/A</v>
      </c>
      <c r="BS2264" t="e">
        <f>VLOOKUP(BQ2264,[1]Sheet2!$E$2:$I$222,4,FALSE)</f>
        <v>#N/A</v>
      </c>
      <c r="BT2264" t="e">
        <f>VLOOKUP(BQ2264,[1]Sheet2!$E$2:$I$222,5,FALSE)</f>
        <v>#N/A</v>
      </c>
      <c r="BY2264" t="e">
        <f>VLOOKUP(BX2264,[1]Sheet2!$E$2:$I$222,3,FALSE)</f>
        <v>#N/A</v>
      </c>
      <c r="BZ2264" t="e">
        <f>VLOOKUP(BX2264,[1]Sheet2!$E$2:$I$222,4,FALSE)</f>
        <v>#N/A</v>
      </c>
      <c r="CA2264" t="e">
        <f>VLOOKUP(BX2264,[1]Sheet2!$E$2:$I$222,5,FALSE)</f>
        <v>#N/A</v>
      </c>
      <c r="CF2264" t="e">
        <f>VLOOKUP(CE2264,[1]Sheet2!$E$2:$I$222,3,FALSE)</f>
        <v>#N/A</v>
      </c>
      <c r="CG2264" t="e">
        <f>VLOOKUP(CE2264,[1]Sheet2!$E$2:$I$222,4,FALSE)</f>
        <v>#N/A</v>
      </c>
      <c r="CH2264" t="e">
        <f>VLOOKUP(CE2264,[1]Sheet2!$E$2:$I$222,5,FALSE)</f>
        <v>#N/A</v>
      </c>
      <c r="CM2264" t="e">
        <f>VLOOKUP(CL2264,[1]Sheet2!$E$2:$I$222,3,FALSE)</f>
        <v>#N/A</v>
      </c>
      <c r="CN2264" t="e">
        <f>VLOOKUP(CL2264,[1]Sheet2!$E$2:$I$222,4,FALSE)</f>
        <v>#N/A</v>
      </c>
      <c r="CO2264" t="e">
        <f>VLOOKUP(CL2264,[1]Sheet2!$E$2:$I$222,5,FALSE)</f>
        <v>#N/A</v>
      </c>
    </row>
    <row r="2265" spans="1:93" x14ac:dyDescent="0.25">
      <c r="A2265">
        <v>2354</v>
      </c>
      <c r="C2265">
        <v>15850</v>
      </c>
      <c r="D2265">
        <v>5850</v>
      </c>
      <c r="E2265">
        <v>37.795070000000003</v>
      </c>
      <c r="F2265">
        <v>-122.42146</v>
      </c>
      <c r="G2265" t="s">
        <v>5199</v>
      </c>
      <c r="H2265" t="s">
        <v>5200</v>
      </c>
      <c r="I2265" t="s">
        <v>727</v>
      </c>
      <c r="J2265" t="s">
        <v>669</v>
      </c>
      <c r="K2265" t="s">
        <v>1522</v>
      </c>
      <c r="N2265" t="s">
        <v>5201</v>
      </c>
      <c r="Q2265" t="s">
        <v>672</v>
      </c>
      <c r="R2265">
        <v>831</v>
      </c>
      <c r="S2265" t="s">
        <v>5184</v>
      </c>
      <c r="X2265">
        <f t="shared" si="35"/>
        <v>2</v>
      </c>
      <c r="Y2265" t="s">
        <v>2</v>
      </c>
      <c r="Z2265" t="s">
        <v>78</v>
      </c>
      <c r="AB2265" t="e">
        <f>VLOOKUP($AA2265,Sheet2!$E$2:$I$222,3,FALSE)</f>
        <v>#N/A</v>
      </c>
      <c r="AC2265" t="e">
        <f>VLOOKUP($AA2265,Sheet2!$E$2:$I$222,4,FALSE)</f>
        <v>#N/A</v>
      </c>
      <c r="AD2265" t="e">
        <f>VLOOKUP($AA2265,Sheet2!$E$2:$I$222,5,FALSE)</f>
        <v>#N/A</v>
      </c>
      <c r="AF2265" t="s">
        <v>43</v>
      </c>
      <c r="AG2265" t="s">
        <v>77</v>
      </c>
      <c r="AH2265" t="s">
        <v>118</v>
      </c>
      <c r="AI2265" t="str">
        <f>VLOOKUP(AH2265,[1]Sheet2!$E$2:$I$222,3,FALSE)</f>
        <v>To Pacific Heights</v>
      </c>
      <c r="AJ2265" t="str">
        <f>VLOOKUP(AH2265,[1]Sheet2!$E$2:$I$222,4,FALSE)</f>
        <v>via Downtown</v>
      </c>
      <c r="AK2265" t="str">
        <f>VLOOKUP(AH2265,[1]Sheet2!$E$2:$I$222,5,FALSE)</f>
        <v>Daily ~ 5:30am-11:30am</v>
      </c>
      <c r="AP2265" t="e">
        <f>VLOOKUP(AO2265,[1]Sheet2!$E$2:$I$222,3,FALSE)</f>
        <v>#N/A</v>
      </c>
      <c r="AQ2265" t="e">
        <f>VLOOKUP(AO2265,[1]Sheet2!$E$2:$I$222,4,FALSE)</f>
        <v>#N/A</v>
      </c>
      <c r="AR2265" t="e">
        <f>VLOOKUP(AO2265,[1]Sheet2!$E$2:$I$222,5,FALSE)</f>
        <v>#N/A</v>
      </c>
      <c r="AW2265" t="e">
        <f>VLOOKUP(AV2265,[1]Sheet2!$E$2:$I$222,3,FALSE)</f>
        <v>#N/A</v>
      </c>
      <c r="AX2265" t="e">
        <f>VLOOKUP(AV2265,[1]Sheet2!$E$2:$I$222,4,FALSE)</f>
        <v>#N/A</v>
      </c>
      <c r="AY2265" t="e">
        <f>VLOOKUP(AV2265,[1]Sheet2!$E$2:$I$222,5,FALSE)</f>
        <v>#N/A</v>
      </c>
      <c r="BD2265" t="e">
        <f>VLOOKUP(BC2265,[1]Sheet2!$E$2:$I$222,3,FALSE)</f>
        <v>#N/A</v>
      </c>
      <c r="BE2265" t="e">
        <f>VLOOKUP(BC2265,[1]Sheet2!$E$2:$I$222,4,FALSE)</f>
        <v>#N/A</v>
      </c>
      <c r="BF2265" t="e">
        <f>VLOOKUP(BC2265,[1]Sheet2!$E$2:$I$222,5,FALSE)</f>
        <v>#N/A</v>
      </c>
      <c r="BK2265" t="e">
        <f>VLOOKUP(BJ2265,[1]Sheet2!$E$2:$I$222,3,FALSE)</f>
        <v>#N/A</v>
      </c>
      <c r="BL2265" t="e">
        <f>VLOOKUP(BJ2265,[1]Sheet2!$E$2:$I$222,4,FALSE)</f>
        <v>#N/A</v>
      </c>
      <c r="BM2265" t="e">
        <f>VLOOKUP(BJ2265,[1]Sheet2!$E$2:$I$222,5,FALSE)</f>
        <v>#N/A</v>
      </c>
      <c r="BR2265" t="e">
        <f>VLOOKUP(BQ2265,[1]Sheet2!$E$2:$I$222,3,FALSE)</f>
        <v>#N/A</v>
      </c>
      <c r="BS2265" t="e">
        <f>VLOOKUP(BQ2265,[1]Sheet2!$E$2:$I$222,4,FALSE)</f>
        <v>#N/A</v>
      </c>
      <c r="BT2265" t="e">
        <f>VLOOKUP(BQ2265,[1]Sheet2!$E$2:$I$222,5,FALSE)</f>
        <v>#N/A</v>
      </c>
      <c r="BY2265" t="e">
        <f>VLOOKUP(BX2265,[1]Sheet2!$E$2:$I$222,3,FALSE)</f>
        <v>#N/A</v>
      </c>
      <c r="BZ2265" t="e">
        <f>VLOOKUP(BX2265,[1]Sheet2!$E$2:$I$222,4,FALSE)</f>
        <v>#N/A</v>
      </c>
      <c r="CA2265" t="e">
        <f>VLOOKUP(BX2265,[1]Sheet2!$E$2:$I$222,5,FALSE)</f>
        <v>#N/A</v>
      </c>
      <c r="CF2265" t="e">
        <f>VLOOKUP(CE2265,[1]Sheet2!$E$2:$I$222,3,FALSE)</f>
        <v>#N/A</v>
      </c>
      <c r="CG2265" t="e">
        <f>VLOOKUP(CE2265,[1]Sheet2!$E$2:$I$222,4,FALSE)</f>
        <v>#N/A</v>
      </c>
      <c r="CH2265" t="e">
        <f>VLOOKUP(CE2265,[1]Sheet2!$E$2:$I$222,5,FALSE)</f>
        <v>#N/A</v>
      </c>
      <c r="CM2265" t="e">
        <f>VLOOKUP(CL2265,[1]Sheet2!$E$2:$I$222,3,FALSE)</f>
        <v>#N/A</v>
      </c>
      <c r="CN2265" t="e">
        <f>VLOOKUP(CL2265,[1]Sheet2!$E$2:$I$222,4,FALSE)</f>
        <v>#N/A</v>
      </c>
      <c r="CO2265" t="e">
        <f>VLOOKUP(CL2265,[1]Sheet2!$E$2:$I$222,5,FALSE)</f>
        <v>#N/A</v>
      </c>
    </row>
    <row r="2266" spans="1:93" x14ac:dyDescent="0.25">
      <c r="A2266">
        <v>2355</v>
      </c>
      <c r="C2266">
        <v>15851</v>
      </c>
      <c r="D2266">
        <v>5851</v>
      </c>
      <c r="E2266">
        <v>37.795009999999998</v>
      </c>
      <c r="F2266">
        <v>-122.42131000000001</v>
      </c>
      <c r="G2266" t="s">
        <v>5199</v>
      </c>
      <c r="H2266" t="s">
        <v>5200</v>
      </c>
      <c r="I2266" t="s">
        <v>721</v>
      </c>
      <c r="J2266" t="s">
        <v>669</v>
      </c>
      <c r="K2266" t="s">
        <v>697</v>
      </c>
      <c r="N2266" t="s">
        <v>5202</v>
      </c>
      <c r="Q2266" t="s">
        <v>672</v>
      </c>
      <c r="R2266">
        <v>486</v>
      </c>
      <c r="S2266" t="s">
        <v>693</v>
      </c>
      <c r="X2266">
        <f t="shared" si="35"/>
        <v>2</v>
      </c>
      <c r="Y2266" t="s">
        <v>2</v>
      </c>
      <c r="Z2266" t="s">
        <v>79</v>
      </c>
      <c r="AB2266" t="e">
        <f>VLOOKUP($AA2266,Sheet2!$E$2:$I$222,3,FALSE)</f>
        <v>#N/A</v>
      </c>
      <c r="AC2266" t="e">
        <f>VLOOKUP($AA2266,Sheet2!$E$2:$I$222,4,FALSE)</f>
        <v>#N/A</v>
      </c>
      <c r="AD2266" t="e">
        <f>VLOOKUP($AA2266,Sheet2!$E$2:$I$222,5,FALSE)</f>
        <v>#N/A</v>
      </c>
      <c r="AF2266" t="s">
        <v>43</v>
      </c>
      <c r="AG2266" t="s">
        <v>80</v>
      </c>
      <c r="AH2266" t="s">
        <v>119</v>
      </c>
      <c r="AI2266" t="str">
        <f>VLOOKUP(AH2266,[1]Sheet2!$E$2:$I$222,3,FALSE)</f>
        <v>To Mission District</v>
      </c>
      <c r="AJ2266" t="str">
        <f>VLOOKUP(AH2266,[1]Sheet2!$E$2:$I$222,4,FALSE)</f>
        <v>24th St. BART</v>
      </c>
      <c r="AK2266" t="str">
        <f>VLOOKUP(AH2266,[1]Sheet2!$E$2:$I$222,5,FALSE)</f>
        <v>Daily ~ 6am-12am</v>
      </c>
      <c r="AP2266" t="e">
        <f>VLOOKUP(AO2266,[1]Sheet2!$E$2:$I$222,3,FALSE)</f>
        <v>#N/A</v>
      </c>
      <c r="AQ2266" t="e">
        <f>VLOOKUP(AO2266,[1]Sheet2!$E$2:$I$222,4,FALSE)</f>
        <v>#N/A</v>
      </c>
      <c r="AR2266" t="e">
        <f>VLOOKUP(AO2266,[1]Sheet2!$E$2:$I$222,5,FALSE)</f>
        <v>#N/A</v>
      </c>
      <c r="AW2266" t="e">
        <f>VLOOKUP(AV2266,[1]Sheet2!$E$2:$I$222,3,FALSE)</f>
        <v>#N/A</v>
      </c>
      <c r="AX2266" t="e">
        <f>VLOOKUP(AV2266,[1]Sheet2!$E$2:$I$222,4,FALSE)</f>
        <v>#N/A</v>
      </c>
      <c r="AY2266" t="e">
        <f>VLOOKUP(AV2266,[1]Sheet2!$E$2:$I$222,5,FALSE)</f>
        <v>#N/A</v>
      </c>
      <c r="BD2266" t="e">
        <f>VLOOKUP(BC2266,[1]Sheet2!$E$2:$I$222,3,FALSE)</f>
        <v>#N/A</v>
      </c>
      <c r="BE2266" t="e">
        <f>VLOOKUP(BC2266,[1]Sheet2!$E$2:$I$222,4,FALSE)</f>
        <v>#N/A</v>
      </c>
      <c r="BF2266" t="e">
        <f>VLOOKUP(BC2266,[1]Sheet2!$E$2:$I$222,5,FALSE)</f>
        <v>#N/A</v>
      </c>
      <c r="BK2266" t="e">
        <f>VLOOKUP(BJ2266,[1]Sheet2!$E$2:$I$222,3,FALSE)</f>
        <v>#N/A</v>
      </c>
      <c r="BL2266" t="e">
        <f>VLOOKUP(BJ2266,[1]Sheet2!$E$2:$I$222,4,FALSE)</f>
        <v>#N/A</v>
      </c>
      <c r="BM2266" t="e">
        <f>VLOOKUP(BJ2266,[1]Sheet2!$E$2:$I$222,5,FALSE)</f>
        <v>#N/A</v>
      </c>
      <c r="BR2266" t="e">
        <f>VLOOKUP(BQ2266,[1]Sheet2!$E$2:$I$222,3,FALSE)</f>
        <v>#N/A</v>
      </c>
      <c r="BS2266" t="e">
        <f>VLOOKUP(BQ2266,[1]Sheet2!$E$2:$I$222,4,FALSE)</f>
        <v>#N/A</v>
      </c>
      <c r="BT2266" t="e">
        <f>VLOOKUP(BQ2266,[1]Sheet2!$E$2:$I$222,5,FALSE)</f>
        <v>#N/A</v>
      </c>
      <c r="BY2266" t="e">
        <f>VLOOKUP(BX2266,[1]Sheet2!$E$2:$I$222,3,FALSE)</f>
        <v>#N/A</v>
      </c>
      <c r="BZ2266" t="e">
        <f>VLOOKUP(BX2266,[1]Sheet2!$E$2:$I$222,4,FALSE)</f>
        <v>#N/A</v>
      </c>
      <c r="CA2266" t="e">
        <f>VLOOKUP(BX2266,[1]Sheet2!$E$2:$I$222,5,FALSE)</f>
        <v>#N/A</v>
      </c>
      <c r="CF2266" t="e">
        <f>VLOOKUP(CE2266,[1]Sheet2!$E$2:$I$222,3,FALSE)</f>
        <v>#N/A</v>
      </c>
      <c r="CG2266" t="e">
        <f>VLOOKUP(CE2266,[1]Sheet2!$E$2:$I$222,4,FALSE)</f>
        <v>#N/A</v>
      </c>
      <c r="CH2266" t="e">
        <f>VLOOKUP(CE2266,[1]Sheet2!$E$2:$I$222,5,FALSE)</f>
        <v>#N/A</v>
      </c>
      <c r="CM2266" t="e">
        <f>VLOOKUP(CL2266,[1]Sheet2!$E$2:$I$222,3,FALSE)</f>
        <v>#N/A</v>
      </c>
      <c r="CN2266" t="e">
        <f>VLOOKUP(CL2266,[1]Sheet2!$E$2:$I$222,4,FALSE)</f>
        <v>#N/A</v>
      </c>
      <c r="CO2266" t="e">
        <f>VLOOKUP(CL2266,[1]Sheet2!$E$2:$I$222,5,FALSE)</f>
        <v>#N/A</v>
      </c>
    </row>
    <row r="2267" spans="1:93" x14ac:dyDescent="0.25">
      <c r="A2267">
        <v>2356</v>
      </c>
      <c r="C2267">
        <v>15852</v>
      </c>
      <c r="D2267">
        <v>5852</v>
      </c>
      <c r="E2267">
        <v>37.796550000000003</v>
      </c>
      <c r="F2267">
        <v>-122.40996</v>
      </c>
      <c r="G2267" t="s">
        <v>5203</v>
      </c>
      <c r="H2267" t="s">
        <v>5204</v>
      </c>
      <c r="I2267" t="s">
        <v>727</v>
      </c>
      <c r="J2267" t="s">
        <v>669</v>
      </c>
      <c r="K2267" t="s">
        <v>711</v>
      </c>
      <c r="M2267" t="s">
        <v>671</v>
      </c>
      <c r="Q2267" t="s">
        <v>672</v>
      </c>
      <c r="S2267" t="s">
        <v>5184</v>
      </c>
      <c r="X2267">
        <f t="shared" si="35"/>
        <v>2</v>
      </c>
      <c r="Y2267" t="s">
        <v>2</v>
      </c>
      <c r="Z2267" t="s">
        <v>78</v>
      </c>
      <c r="AB2267" t="e">
        <f>VLOOKUP($AA2267,Sheet2!$E$2:$I$222,3,FALSE)</f>
        <v>#N/A</v>
      </c>
      <c r="AC2267" t="e">
        <f>VLOOKUP($AA2267,Sheet2!$E$2:$I$222,4,FALSE)</f>
        <v>#N/A</v>
      </c>
      <c r="AD2267" t="e">
        <f>VLOOKUP($AA2267,Sheet2!$E$2:$I$222,5,FALSE)</f>
        <v>#N/A</v>
      </c>
      <c r="AF2267" t="s">
        <v>43</v>
      </c>
      <c r="AG2267" t="s">
        <v>77</v>
      </c>
      <c r="AH2267" t="s">
        <v>118</v>
      </c>
      <c r="AI2267" t="str">
        <f>VLOOKUP(AH2267,[1]Sheet2!$E$2:$I$222,3,FALSE)</f>
        <v>To Pacific Heights</v>
      </c>
      <c r="AJ2267" t="str">
        <f>VLOOKUP(AH2267,[1]Sheet2!$E$2:$I$222,4,FALSE)</f>
        <v>via Downtown</v>
      </c>
      <c r="AK2267" t="str">
        <f>VLOOKUP(AH2267,[1]Sheet2!$E$2:$I$222,5,FALSE)</f>
        <v>Daily ~ 5:30am-11:30am</v>
      </c>
      <c r="AP2267" t="e">
        <f>VLOOKUP(AO2267,[1]Sheet2!$E$2:$I$222,3,FALSE)</f>
        <v>#N/A</v>
      </c>
      <c r="AQ2267" t="e">
        <f>VLOOKUP(AO2267,[1]Sheet2!$E$2:$I$222,4,FALSE)</f>
        <v>#N/A</v>
      </c>
      <c r="AR2267" t="e">
        <f>VLOOKUP(AO2267,[1]Sheet2!$E$2:$I$222,5,FALSE)</f>
        <v>#N/A</v>
      </c>
      <c r="AW2267" t="e">
        <f>VLOOKUP(AV2267,[1]Sheet2!$E$2:$I$222,3,FALSE)</f>
        <v>#N/A</v>
      </c>
      <c r="AX2267" t="e">
        <f>VLOOKUP(AV2267,[1]Sheet2!$E$2:$I$222,4,FALSE)</f>
        <v>#N/A</v>
      </c>
      <c r="AY2267" t="e">
        <f>VLOOKUP(AV2267,[1]Sheet2!$E$2:$I$222,5,FALSE)</f>
        <v>#N/A</v>
      </c>
      <c r="BD2267" t="e">
        <f>VLOOKUP(BC2267,[1]Sheet2!$E$2:$I$222,3,FALSE)</f>
        <v>#N/A</v>
      </c>
      <c r="BE2267" t="e">
        <f>VLOOKUP(BC2267,[1]Sheet2!$E$2:$I$222,4,FALSE)</f>
        <v>#N/A</v>
      </c>
      <c r="BF2267" t="e">
        <f>VLOOKUP(BC2267,[1]Sheet2!$E$2:$I$222,5,FALSE)</f>
        <v>#N/A</v>
      </c>
      <c r="BK2267" t="e">
        <f>VLOOKUP(BJ2267,[1]Sheet2!$E$2:$I$222,3,FALSE)</f>
        <v>#N/A</v>
      </c>
      <c r="BL2267" t="e">
        <f>VLOOKUP(BJ2267,[1]Sheet2!$E$2:$I$222,4,FALSE)</f>
        <v>#N/A</v>
      </c>
      <c r="BM2267" t="e">
        <f>VLOOKUP(BJ2267,[1]Sheet2!$E$2:$I$222,5,FALSE)</f>
        <v>#N/A</v>
      </c>
      <c r="BR2267" t="e">
        <f>VLOOKUP(BQ2267,[1]Sheet2!$E$2:$I$222,3,FALSE)</f>
        <v>#N/A</v>
      </c>
      <c r="BS2267" t="e">
        <f>VLOOKUP(BQ2267,[1]Sheet2!$E$2:$I$222,4,FALSE)</f>
        <v>#N/A</v>
      </c>
      <c r="BT2267" t="e">
        <f>VLOOKUP(BQ2267,[1]Sheet2!$E$2:$I$222,5,FALSE)</f>
        <v>#N/A</v>
      </c>
      <c r="BY2267" t="e">
        <f>VLOOKUP(BX2267,[1]Sheet2!$E$2:$I$222,3,FALSE)</f>
        <v>#N/A</v>
      </c>
      <c r="BZ2267" t="e">
        <f>VLOOKUP(BX2267,[1]Sheet2!$E$2:$I$222,4,FALSE)</f>
        <v>#N/A</v>
      </c>
      <c r="CA2267" t="e">
        <f>VLOOKUP(BX2267,[1]Sheet2!$E$2:$I$222,5,FALSE)</f>
        <v>#N/A</v>
      </c>
      <c r="CF2267" t="e">
        <f>VLOOKUP(CE2267,[1]Sheet2!$E$2:$I$222,3,FALSE)</f>
        <v>#N/A</v>
      </c>
      <c r="CG2267" t="e">
        <f>VLOOKUP(CE2267,[1]Sheet2!$E$2:$I$222,4,FALSE)</f>
        <v>#N/A</v>
      </c>
      <c r="CH2267" t="e">
        <f>VLOOKUP(CE2267,[1]Sheet2!$E$2:$I$222,5,FALSE)</f>
        <v>#N/A</v>
      </c>
      <c r="CM2267" t="e">
        <f>VLOOKUP(CL2267,[1]Sheet2!$E$2:$I$222,3,FALSE)</f>
        <v>#N/A</v>
      </c>
      <c r="CN2267" t="e">
        <f>VLOOKUP(CL2267,[1]Sheet2!$E$2:$I$222,4,FALSE)</f>
        <v>#N/A</v>
      </c>
      <c r="CO2267" t="e">
        <f>VLOOKUP(CL2267,[1]Sheet2!$E$2:$I$222,5,FALSE)</f>
        <v>#N/A</v>
      </c>
    </row>
    <row r="2268" spans="1:93" x14ac:dyDescent="0.25">
      <c r="A2268">
        <v>2357</v>
      </c>
      <c r="C2268">
        <v>15853</v>
      </c>
      <c r="D2268">
        <v>5853</v>
      </c>
      <c r="E2268">
        <v>37.79645</v>
      </c>
      <c r="F2268">
        <v>-122.4102</v>
      </c>
      <c r="G2268" t="s">
        <v>5203</v>
      </c>
      <c r="H2268" t="s">
        <v>5204</v>
      </c>
      <c r="I2268" t="s">
        <v>729</v>
      </c>
      <c r="J2268" t="s">
        <v>728</v>
      </c>
      <c r="M2268" t="s">
        <v>671</v>
      </c>
      <c r="Q2268" t="s">
        <v>672</v>
      </c>
      <c r="S2268" t="s">
        <v>693</v>
      </c>
      <c r="X2268">
        <f t="shared" si="35"/>
        <v>2</v>
      </c>
      <c r="Y2268" t="s">
        <v>2</v>
      </c>
      <c r="Z2268" t="s">
        <v>79</v>
      </c>
      <c r="AB2268" t="e">
        <f>VLOOKUP($AA2268,Sheet2!$E$2:$I$222,3,FALSE)</f>
        <v>#N/A</v>
      </c>
      <c r="AC2268" t="e">
        <f>VLOOKUP($AA2268,Sheet2!$E$2:$I$222,4,FALSE)</f>
        <v>#N/A</v>
      </c>
      <c r="AD2268" t="e">
        <f>VLOOKUP($AA2268,Sheet2!$E$2:$I$222,5,FALSE)</f>
        <v>#N/A</v>
      </c>
      <c r="AF2268" t="s">
        <v>43</v>
      </c>
      <c r="AG2268" t="s">
        <v>80</v>
      </c>
      <c r="AH2268" t="s">
        <v>119</v>
      </c>
      <c r="AI2268" t="str">
        <f>VLOOKUP(AH2268,[1]Sheet2!$E$2:$I$222,3,FALSE)</f>
        <v>To Mission District</v>
      </c>
      <c r="AJ2268" t="str">
        <f>VLOOKUP(AH2268,[1]Sheet2!$E$2:$I$222,4,FALSE)</f>
        <v>24th St. BART</v>
      </c>
      <c r="AK2268" t="str">
        <f>VLOOKUP(AH2268,[1]Sheet2!$E$2:$I$222,5,FALSE)</f>
        <v>Daily ~ 6am-12am</v>
      </c>
      <c r="AP2268" t="e">
        <f>VLOOKUP(AO2268,[1]Sheet2!$E$2:$I$222,3,FALSE)</f>
        <v>#N/A</v>
      </c>
      <c r="AQ2268" t="e">
        <f>VLOOKUP(AO2268,[1]Sheet2!$E$2:$I$222,4,FALSE)</f>
        <v>#N/A</v>
      </c>
      <c r="AR2268" t="e">
        <f>VLOOKUP(AO2268,[1]Sheet2!$E$2:$I$222,5,FALSE)</f>
        <v>#N/A</v>
      </c>
      <c r="AW2268" t="e">
        <f>VLOOKUP(AV2268,[1]Sheet2!$E$2:$I$222,3,FALSE)</f>
        <v>#N/A</v>
      </c>
      <c r="AX2268" t="e">
        <f>VLOOKUP(AV2268,[1]Sheet2!$E$2:$I$222,4,FALSE)</f>
        <v>#N/A</v>
      </c>
      <c r="AY2268" t="e">
        <f>VLOOKUP(AV2268,[1]Sheet2!$E$2:$I$222,5,FALSE)</f>
        <v>#N/A</v>
      </c>
      <c r="BD2268" t="e">
        <f>VLOOKUP(BC2268,[1]Sheet2!$E$2:$I$222,3,FALSE)</f>
        <v>#N/A</v>
      </c>
      <c r="BE2268" t="e">
        <f>VLOOKUP(BC2268,[1]Sheet2!$E$2:$I$222,4,FALSE)</f>
        <v>#N/A</v>
      </c>
      <c r="BF2268" t="e">
        <f>VLOOKUP(BC2268,[1]Sheet2!$E$2:$I$222,5,FALSE)</f>
        <v>#N/A</v>
      </c>
      <c r="BK2268" t="e">
        <f>VLOOKUP(BJ2268,[1]Sheet2!$E$2:$I$222,3,FALSE)</f>
        <v>#N/A</v>
      </c>
      <c r="BL2268" t="e">
        <f>VLOOKUP(BJ2268,[1]Sheet2!$E$2:$I$222,4,FALSE)</f>
        <v>#N/A</v>
      </c>
      <c r="BM2268" t="e">
        <f>VLOOKUP(BJ2268,[1]Sheet2!$E$2:$I$222,5,FALSE)</f>
        <v>#N/A</v>
      </c>
      <c r="BR2268" t="e">
        <f>VLOOKUP(BQ2268,[1]Sheet2!$E$2:$I$222,3,FALSE)</f>
        <v>#N/A</v>
      </c>
      <c r="BS2268" t="e">
        <f>VLOOKUP(BQ2268,[1]Sheet2!$E$2:$I$222,4,FALSE)</f>
        <v>#N/A</v>
      </c>
      <c r="BT2268" t="e">
        <f>VLOOKUP(BQ2268,[1]Sheet2!$E$2:$I$222,5,FALSE)</f>
        <v>#N/A</v>
      </c>
      <c r="BY2268" t="e">
        <f>VLOOKUP(BX2268,[1]Sheet2!$E$2:$I$222,3,FALSE)</f>
        <v>#N/A</v>
      </c>
      <c r="BZ2268" t="e">
        <f>VLOOKUP(BX2268,[1]Sheet2!$E$2:$I$222,4,FALSE)</f>
        <v>#N/A</v>
      </c>
      <c r="CA2268" t="e">
        <f>VLOOKUP(BX2268,[1]Sheet2!$E$2:$I$222,5,FALSE)</f>
        <v>#N/A</v>
      </c>
      <c r="CF2268" t="e">
        <f>VLOOKUP(CE2268,[1]Sheet2!$E$2:$I$222,3,FALSE)</f>
        <v>#N/A</v>
      </c>
      <c r="CG2268" t="e">
        <f>VLOOKUP(CE2268,[1]Sheet2!$E$2:$I$222,4,FALSE)</f>
        <v>#N/A</v>
      </c>
      <c r="CH2268" t="e">
        <f>VLOOKUP(CE2268,[1]Sheet2!$E$2:$I$222,5,FALSE)</f>
        <v>#N/A</v>
      </c>
      <c r="CM2268" t="e">
        <f>VLOOKUP(CL2268,[1]Sheet2!$E$2:$I$222,3,FALSE)</f>
        <v>#N/A</v>
      </c>
      <c r="CN2268" t="e">
        <f>VLOOKUP(CL2268,[1]Sheet2!$E$2:$I$222,4,FALSE)</f>
        <v>#N/A</v>
      </c>
      <c r="CO2268" t="e">
        <f>VLOOKUP(CL2268,[1]Sheet2!$E$2:$I$222,5,FALSE)</f>
        <v>#N/A</v>
      </c>
    </row>
    <row r="2269" spans="1:93" x14ac:dyDescent="0.25">
      <c r="A2269">
        <v>2358</v>
      </c>
      <c r="C2269">
        <v>15854</v>
      </c>
      <c r="D2269">
        <v>5854</v>
      </c>
      <c r="E2269">
        <v>37.797490000000003</v>
      </c>
      <c r="F2269">
        <v>-122.4023</v>
      </c>
      <c r="G2269" t="s">
        <v>5205</v>
      </c>
      <c r="H2269" t="s">
        <v>5206</v>
      </c>
      <c r="I2269" t="s">
        <v>762</v>
      </c>
      <c r="J2269" t="s">
        <v>669</v>
      </c>
      <c r="K2269" t="s">
        <v>698</v>
      </c>
      <c r="M2269" t="s">
        <v>671</v>
      </c>
      <c r="Q2269" t="s">
        <v>672</v>
      </c>
      <c r="S2269" t="s">
        <v>5184</v>
      </c>
      <c r="X2269">
        <f t="shared" si="35"/>
        <v>2</v>
      </c>
      <c r="Y2269" t="s">
        <v>2</v>
      </c>
      <c r="Z2269" t="s">
        <v>78</v>
      </c>
      <c r="AB2269" t="e">
        <f>VLOOKUP($AA2269,Sheet2!$E$2:$I$222,3,FALSE)</f>
        <v>#N/A</v>
      </c>
      <c r="AC2269" t="e">
        <f>VLOOKUP($AA2269,Sheet2!$E$2:$I$222,4,FALSE)</f>
        <v>#N/A</v>
      </c>
      <c r="AD2269" t="e">
        <f>VLOOKUP($AA2269,Sheet2!$E$2:$I$222,5,FALSE)</f>
        <v>#N/A</v>
      </c>
      <c r="AF2269" t="s">
        <v>43</v>
      </c>
      <c r="AG2269" t="s">
        <v>77</v>
      </c>
      <c r="AH2269" t="s">
        <v>118</v>
      </c>
      <c r="AI2269" t="str">
        <f>VLOOKUP(AH2269,[1]Sheet2!$E$2:$I$222,3,FALSE)</f>
        <v>To Pacific Heights</v>
      </c>
      <c r="AJ2269" t="str">
        <f>VLOOKUP(AH2269,[1]Sheet2!$E$2:$I$222,4,FALSE)</f>
        <v>via Downtown</v>
      </c>
      <c r="AK2269" t="str">
        <f>VLOOKUP(AH2269,[1]Sheet2!$E$2:$I$222,5,FALSE)</f>
        <v>Daily ~ 5:30am-11:30am</v>
      </c>
      <c r="AP2269" t="e">
        <f>VLOOKUP(AO2269,[1]Sheet2!$E$2:$I$222,3,FALSE)</f>
        <v>#N/A</v>
      </c>
      <c r="AQ2269" t="e">
        <f>VLOOKUP(AO2269,[1]Sheet2!$E$2:$I$222,4,FALSE)</f>
        <v>#N/A</v>
      </c>
      <c r="AR2269" t="e">
        <f>VLOOKUP(AO2269,[1]Sheet2!$E$2:$I$222,5,FALSE)</f>
        <v>#N/A</v>
      </c>
      <c r="AW2269" t="e">
        <f>VLOOKUP(AV2269,[1]Sheet2!$E$2:$I$222,3,FALSE)</f>
        <v>#N/A</v>
      </c>
      <c r="AX2269" t="e">
        <f>VLOOKUP(AV2269,[1]Sheet2!$E$2:$I$222,4,FALSE)</f>
        <v>#N/A</v>
      </c>
      <c r="AY2269" t="e">
        <f>VLOOKUP(AV2269,[1]Sheet2!$E$2:$I$222,5,FALSE)</f>
        <v>#N/A</v>
      </c>
      <c r="BD2269" t="e">
        <f>VLOOKUP(BC2269,[1]Sheet2!$E$2:$I$222,3,FALSE)</f>
        <v>#N/A</v>
      </c>
      <c r="BE2269" t="e">
        <f>VLOOKUP(BC2269,[1]Sheet2!$E$2:$I$222,4,FALSE)</f>
        <v>#N/A</v>
      </c>
      <c r="BF2269" t="e">
        <f>VLOOKUP(BC2269,[1]Sheet2!$E$2:$I$222,5,FALSE)</f>
        <v>#N/A</v>
      </c>
      <c r="BK2269" t="e">
        <f>VLOOKUP(BJ2269,[1]Sheet2!$E$2:$I$222,3,FALSE)</f>
        <v>#N/A</v>
      </c>
      <c r="BL2269" t="e">
        <f>VLOOKUP(BJ2269,[1]Sheet2!$E$2:$I$222,4,FALSE)</f>
        <v>#N/A</v>
      </c>
      <c r="BM2269" t="e">
        <f>VLOOKUP(BJ2269,[1]Sheet2!$E$2:$I$222,5,FALSE)</f>
        <v>#N/A</v>
      </c>
      <c r="BR2269" t="e">
        <f>VLOOKUP(BQ2269,[1]Sheet2!$E$2:$I$222,3,FALSE)</f>
        <v>#N/A</v>
      </c>
      <c r="BS2269" t="e">
        <f>VLOOKUP(BQ2269,[1]Sheet2!$E$2:$I$222,4,FALSE)</f>
        <v>#N/A</v>
      </c>
      <c r="BT2269" t="e">
        <f>VLOOKUP(BQ2269,[1]Sheet2!$E$2:$I$222,5,FALSE)</f>
        <v>#N/A</v>
      </c>
      <c r="BY2269" t="e">
        <f>VLOOKUP(BX2269,[1]Sheet2!$E$2:$I$222,3,FALSE)</f>
        <v>#N/A</v>
      </c>
      <c r="BZ2269" t="e">
        <f>VLOOKUP(BX2269,[1]Sheet2!$E$2:$I$222,4,FALSE)</f>
        <v>#N/A</v>
      </c>
      <c r="CA2269" t="e">
        <f>VLOOKUP(BX2269,[1]Sheet2!$E$2:$I$222,5,FALSE)</f>
        <v>#N/A</v>
      </c>
      <c r="CF2269" t="e">
        <f>VLOOKUP(CE2269,[1]Sheet2!$E$2:$I$222,3,FALSE)</f>
        <v>#N/A</v>
      </c>
      <c r="CG2269" t="e">
        <f>VLOOKUP(CE2269,[1]Sheet2!$E$2:$I$222,4,FALSE)</f>
        <v>#N/A</v>
      </c>
      <c r="CH2269" t="e">
        <f>VLOOKUP(CE2269,[1]Sheet2!$E$2:$I$222,5,FALSE)</f>
        <v>#N/A</v>
      </c>
      <c r="CM2269" t="e">
        <f>VLOOKUP(CL2269,[1]Sheet2!$E$2:$I$222,3,FALSE)</f>
        <v>#N/A</v>
      </c>
      <c r="CN2269" t="e">
        <f>VLOOKUP(CL2269,[1]Sheet2!$E$2:$I$222,4,FALSE)</f>
        <v>#N/A</v>
      </c>
      <c r="CO2269" t="e">
        <f>VLOOKUP(CL2269,[1]Sheet2!$E$2:$I$222,5,FALSE)</f>
        <v>#N/A</v>
      </c>
    </row>
    <row r="2270" spans="1:93" x14ac:dyDescent="0.25">
      <c r="A2270">
        <v>2359</v>
      </c>
      <c r="C2270">
        <v>15856</v>
      </c>
      <c r="D2270">
        <v>5856</v>
      </c>
      <c r="E2270">
        <v>37.796129999999998</v>
      </c>
      <c r="F2270">
        <v>-122.41323</v>
      </c>
      <c r="G2270" t="s">
        <v>5207</v>
      </c>
      <c r="H2270" t="s">
        <v>5208</v>
      </c>
      <c r="I2270" t="s">
        <v>727</v>
      </c>
      <c r="J2270" t="s">
        <v>728</v>
      </c>
      <c r="Q2270" t="s">
        <v>672</v>
      </c>
      <c r="R2270">
        <v>1146</v>
      </c>
      <c r="S2270" t="s">
        <v>5184</v>
      </c>
      <c r="X2270">
        <f t="shared" si="35"/>
        <v>2</v>
      </c>
      <c r="Y2270" t="s">
        <v>2</v>
      </c>
      <c r="Z2270" t="s">
        <v>78</v>
      </c>
      <c r="AB2270" t="e">
        <f>VLOOKUP($AA2270,Sheet2!$E$2:$I$222,3,FALSE)</f>
        <v>#N/A</v>
      </c>
      <c r="AC2270" t="e">
        <f>VLOOKUP($AA2270,Sheet2!$E$2:$I$222,4,FALSE)</f>
        <v>#N/A</v>
      </c>
      <c r="AD2270" t="e">
        <f>VLOOKUP($AA2270,Sheet2!$E$2:$I$222,5,FALSE)</f>
        <v>#N/A</v>
      </c>
      <c r="AF2270" t="s">
        <v>43</v>
      </c>
      <c r="AG2270" t="s">
        <v>77</v>
      </c>
      <c r="AH2270" t="s">
        <v>118</v>
      </c>
      <c r="AI2270" t="str">
        <f>VLOOKUP(AH2270,[1]Sheet2!$E$2:$I$222,3,FALSE)</f>
        <v>To Pacific Heights</v>
      </c>
      <c r="AJ2270" t="str">
        <f>VLOOKUP(AH2270,[1]Sheet2!$E$2:$I$222,4,FALSE)</f>
        <v>via Downtown</v>
      </c>
      <c r="AK2270" t="str">
        <f>VLOOKUP(AH2270,[1]Sheet2!$E$2:$I$222,5,FALSE)</f>
        <v>Daily ~ 5:30am-11:30am</v>
      </c>
      <c r="AP2270" t="e">
        <f>VLOOKUP(AO2270,[1]Sheet2!$E$2:$I$222,3,FALSE)</f>
        <v>#N/A</v>
      </c>
      <c r="AQ2270" t="e">
        <f>VLOOKUP(AO2270,[1]Sheet2!$E$2:$I$222,4,FALSE)</f>
        <v>#N/A</v>
      </c>
      <c r="AR2270" t="e">
        <f>VLOOKUP(AO2270,[1]Sheet2!$E$2:$I$222,5,FALSE)</f>
        <v>#N/A</v>
      </c>
      <c r="AW2270" t="e">
        <f>VLOOKUP(AV2270,[1]Sheet2!$E$2:$I$222,3,FALSE)</f>
        <v>#N/A</v>
      </c>
      <c r="AX2270" t="e">
        <f>VLOOKUP(AV2270,[1]Sheet2!$E$2:$I$222,4,FALSE)</f>
        <v>#N/A</v>
      </c>
      <c r="AY2270" t="e">
        <f>VLOOKUP(AV2270,[1]Sheet2!$E$2:$I$222,5,FALSE)</f>
        <v>#N/A</v>
      </c>
      <c r="BD2270" t="e">
        <f>VLOOKUP(BC2270,[1]Sheet2!$E$2:$I$222,3,FALSE)</f>
        <v>#N/A</v>
      </c>
      <c r="BE2270" t="e">
        <f>VLOOKUP(BC2270,[1]Sheet2!$E$2:$I$222,4,FALSE)</f>
        <v>#N/A</v>
      </c>
      <c r="BF2270" t="e">
        <f>VLOOKUP(BC2270,[1]Sheet2!$E$2:$I$222,5,FALSE)</f>
        <v>#N/A</v>
      </c>
      <c r="BK2270" t="e">
        <f>VLOOKUP(BJ2270,[1]Sheet2!$E$2:$I$222,3,FALSE)</f>
        <v>#N/A</v>
      </c>
      <c r="BL2270" t="e">
        <f>VLOOKUP(BJ2270,[1]Sheet2!$E$2:$I$222,4,FALSE)</f>
        <v>#N/A</v>
      </c>
      <c r="BM2270" t="e">
        <f>VLOOKUP(BJ2270,[1]Sheet2!$E$2:$I$222,5,FALSE)</f>
        <v>#N/A</v>
      </c>
      <c r="BR2270" t="e">
        <f>VLOOKUP(BQ2270,[1]Sheet2!$E$2:$I$222,3,FALSE)</f>
        <v>#N/A</v>
      </c>
      <c r="BS2270" t="e">
        <f>VLOOKUP(BQ2270,[1]Sheet2!$E$2:$I$222,4,FALSE)</f>
        <v>#N/A</v>
      </c>
      <c r="BT2270" t="e">
        <f>VLOOKUP(BQ2270,[1]Sheet2!$E$2:$I$222,5,FALSE)</f>
        <v>#N/A</v>
      </c>
      <c r="BY2270" t="e">
        <f>VLOOKUP(BX2270,[1]Sheet2!$E$2:$I$222,3,FALSE)</f>
        <v>#N/A</v>
      </c>
      <c r="BZ2270" t="e">
        <f>VLOOKUP(BX2270,[1]Sheet2!$E$2:$I$222,4,FALSE)</f>
        <v>#N/A</v>
      </c>
      <c r="CA2270" t="e">
        <f>VLOOKUP(BX2270,[1]Sheet2!$E$2:$I$222,5,FALSE)</f>
        <v>#N/A</v>
      </c>
      <c r="CF2270" t="e">
        <f>VLOOKUP(CE2270,[1]Sheet2!$E$2:$I$222,3,FALSE)</f>
        <v>#N/A</v>
      </c>
      <c r="CG2270" t="e">
        <f>VLOOKUP(CE2270,[1]Sheet2!$E$2:$I$222,4,FALSE)</f>
        <v>#N/A</v>
      </c>
      <c r="CH2270" t="e">
        <f>VLOOKUP(CE2270,[1]Sheet2!$E$2:$I$222,5,FALSE)</f>
        <v>#N/A</v>
      </c>
      <c r="CM2270" t="e">
        <f>VLOOKUP(CL2270,[1]Sheet2!$E$2:$I$222,3,FALSE)</f>
        <v>#N/A</v>
      </c>
      <c r="CN2270" t="e">
        <f>VLOOKUP(CL2270,[1]Sheet2!$E$2:$I$222,4,FALSE)</f>
        <v>#N/A</v>
      </c>
      <c r="CO2270" t="e">
        <f>VLOOKUP(CL2270,[1]Sheet2!$E$2:$I$222,5,FALSE)</f>
        <v>#N/A</v>
      </c>
    </row>
    <row r="2271" spans="1:93" x14ac:dyDescent="0.25">
      <c r="A2271">
        <v>2360</v>
      </c>
      <c r="C2271">
        <v>15857</v>
      </c>
      <c r="D2271">
        <v>5857</v>
      </c>
      <c r="E2271">
        <v>37.796030000000002</v>
      </c>
      <c r="F2271">
        <v>-122.41354</v>
      </c>
      <c r="G2271" t="s">
        <v>5207</v>
      </c>
      <c r="H2271" t="s">
        <v>5208</v>
      </c>
      <c r="I2271" t="s">
        <v>729</v>
      </c>
      <c r="J2271" t="s">
        <v>728</v>
      </c>
      <c r="Q2271" t="s">
        <v>672</v>
      </c>
      <c r="S2271" t="s">
        <v>693</v>
      </c>
      <c r="X2271">
        <f t="shared" si="35"/>
        <v>2</v>
      </c>
      <c r="Y2271" t="s">
        <v>2</v>
      </c>
      <c r="Z2271" t="s">
        <v>79</v>
      </c>
      <c r="AB2271" t="e">
        <f>VLOOKUP($AA2271,Sheet2!$E$2:$I$222,3,FALSE)</f>
        <v>#N/A</v>
      </c>
      <c r="AC2271" t="e">
        <f>VLOOKUP($AA2271,Sheet2!$E$2:$I$222,4,FALSE)</f>
        <v>#N/A</v>
      </c>
      <c r="AD2271" t="e">
        <f>VLOOKUP($AA2271,Sheet2!$E$2:$I$222,5,FALSE)</f>
        <v>#N/A</v>
      </c>
      <c r="AF2271" t="s">
        <v>43</v>
      </c>
      <c r="AG2271" t="s">
        <v>80</v>
      </c>
      <c r="AH2271" t="s">
        <v>119</v>
      </c>
      <c r="AI2271" t="str">
        <f>VLOOKUP(AH2271,[1]Sheet2!$E$2:$I$222,3,FALSE)</f>
        <v>To Mission District</v>
      </c>
      <c r="AJ2271" t="str">
        <f>VLOOKUP(AH2271,[1]Sheet2!$E$2:$I$222,4,FALSE)</f>
        <v>24th St. BART</v>
      </c>
      <c r="AK2271" t="str">
        <f>VLOOKUP(AH2271,[1]Sheet2!$E$2:$I$222,5,FALSE)</f>
        <v>Daily ~ 6am-12am</v>
      </c>
      <c r="AP2271" t="e">
        <f>VLOOKUP(AO2271,[1]Sheet2!$E$2:$I$222,3,FALSE)</f>
        <v>#N/A</v>
      </c>
      <c r="AQ2271" t="e">
        <f>VLOOKUP(AO2271,[1]Sheet2!$E$2:$I$222,4,FALSE)</f>
        <v>#N/A</v>
      </c>
      <c r="AR2271" t="e">
        <f>VLOOKUP(AO2271,[1]Sheet2!$E$2:$I$222,5,FALSE)</f>
        <v>#N/A</v>
      </c>
      <c r="AW2271" t="e">
        <f>VLOOKUP(AV2271,[1]Sheet2!$E$2:$I$222,3,FALSE)</f>
        <v>#N/A</v>
      </c>
      <c r="AX2271" t="e">
        <f>VLOOKUP(AV2271,[1]Sheet2!$E$2:$I$222,4,FALSE)</f>
        <v>#N/A</v>
      </c>
      <c r="AY2271" t="e">
        <f>VLOOKUP(AV2271,[1]Sheet2!$E$2:$I$222,5,FALSE)</f>
        <v>#N/A</v>
      </c>
      <c r="BD2271" t="e">
        <f>VLOOKUP(BC2271,[1]Sheet2!$E$2:$I$222,3,FALSE)</f>
        <v>#N/A</v>
      </c>
      <c r="BE2271" t="e">
        <f>VLOOKUP(BC2271,[1]Sheet2!$E$2:$I$222,4,FALSE)</f>
        <v>#N/A</v>
      </c>
      <c r="BF2271" t="e">
        <f>VLOOKUP(BC2271,[1]Sheet2!$E$2:$I$222,5,FALSE)</f>
        <v>#N/A</v>
      </c>
      <c r="BK2271" t="e">
        <f>VLOOKUP(BJ2271,[1]Sheet2!$E$2:$I$222,3,FALSE)</f>
        <v>#N/A</v>
      </c>
      <c r="BL2271" t="e">
        <f>VLOOKUP(BJ2271,[1]Sheet2!$E$2:$I$222,4,FALSE)</f>
        <v>#N/A</v>
      </c>
      <c r="BM2271" t="e">
        <f>VLOOKUP(BJ2271,[1]Sheet2!$E$2:$I$222,5,FALSE)</f>
        <v>#N/A</v>
      </c>
      <c r="BR2271" t="e">
        <f>VLOOKUP(BQ2271,[1]Sheet2!$E$2:$I$222,3,FALSE)</f>
        <v>#N/A</v>
      </c>
      <c r="BS2271" t="e">
        <f>VLOOKUP(BQ2271,[1]Sheet2!$E$2:$I$222,4,FALSE)</f>
        <v>#N/A</v>
      </c>
      <c r="BT2271" t="e">
        <f>VLOOKUP(BQ2271,[1]Sheet2!$E$2:$I$222,5,FALSE)</f>
        <v>#N/A</v>
      </c>
      <c r="BY2271" t="e">
        <f>VLOOKUP(BX2271,[1]Sheet2!$E$2:$I$222,3,FALSE)</f>
        <v>#N/A</v>
      </c>
      <c r="BZ2271" t="e">
        <f>VLOOKUP(BX2271,[1]Sheet2!$E$2:$I$222,4,FALSE)</f>
        <v>#N/A</v>
      </c>
      <c r="CA2271" t="e">
        <f>VLOOKUP(BX2271,[1]Sheet2!$E$2:$I$222,5,FALSE)</f>
        <v>#N/A</v>
      </c>
      <c r="CF2271" t="e">
        <f>VLOOKUP(CE2271,[1]Sheet2!$E$2:$I$222,3,FALSE)</f>
        <v>#N/A</v>
      </c>
      <c r="CG2271" t="e">
        <f>VLOOKUP(CE2271,[1]Sheet2!$E$2:$I$222,4,FALSE)</f>
        <v>#N/A</v>
      </c>
      <c r="CH2271" t="e">
        <f>VLOOKUP(CE2271,[1]Sheet2!$E$2:$I$222,5,FALSE)</f>
        <v>#N/A</v>
      </c>
      <c r="CM2271" t="e">
        <f>VLOOKUP(CL2271,[1]Sheet2!$E$2:$I$222,3,FALSE)</f>
        <v>#N/A</v>
      </c>
      <c r="CN2271" t="e">
        <f>VLOOKUP(CL2271,[1]Sheet2!$E$2:$I$222,4,FALSE)</f>
        <v>#N/A</v>
      </c>
      <c r="CO2271" t="e">
        <f>VLOOKUP(CL2271,[1]Sheet2!$E$2:$I$222,5,FALSE)</f>
        <v>#N/A</v>
      </c>
    </row>
    <row r="2272" spans="1:93" x14ac:dyDescent="0.25">
      <c r="A2272">
        <v>2361</v>
      </c>
      <c r="C2272">
        <v>15858</v>
      </c>
      <c r="D2272">
        <v>5858</v>
      </c>
      <c r="E2272">
        <v>37.794919999999998</v>
      </c>
      <c r="F2272">
        <v>-122.42278</v>
      </c>
      <c r="G2272" t="s">
        <v>5209</v>
      </c>
      <c r="H2272" t="s">
        <v>5210</v>
      </c>
      <c r="I2272" t="s">
        <v>727</v>
      </c>
      <c r="J2272" t="s">
        <v>687</v>
      </c>
      <c r="M2272" t="s">
        <v>671</v>
      </c>
      <c r="Q2272" t="s">
        <v>672</v>
      </c>
      <c r="S2272" t="s">
        <v>685</v>
      </c>
      <c r="X2272">
        <f t="shared" si="35"/>
        <v>1</v>
      </c>
      <c r="Y2272" t="s">
        <v>2</v>
      </c>
      <c r="Z2272" t="s">
        <v>78</v>
      </c>
      <c r="AB2272" t="e">
        <f>VLOOKUP($AA2272,Sheet2!$E$2:$I$222,3,FALSE)</f>
        <v>#N/A</v>
      </c>
      <c r="AC2272" t="e">
        <f>VLOOKUP($AA2272,Sheet2!$E$2:$I$222,4,FALSE)</f>
        <v>#N/A</v>
      </c>
      <c r="AD2272" t="e">
        <f>VLOOKUP($AA2272,Sheet2!$E$2:$I$222,5,FALSE)</f>
        <v>#N/A</v>
      </c>
      <c r="AI2272" t="e">
        <f>VLOOKUP(AH2272,[1]Sheet2!$E$2:$I$222,3,FALSE)</f>
        <v>#N/A</v>
      </c>
      <c r="AJ2272" t="e">
        <f>VLOOKUP(AH2272,[1]Sheet2!$E$2:$I$222,4,FALSE)</f>
        <v>#N/A</v>
      </c>
      <c r="AK2272" t="e">
        <f>VLOOKUP(AH2272,[1]Sheet2!$E$2:$I$222,5,FALSE)</f>
        <v>#N/A</v>
      </c>
      <c r="AP2272" t="e">
        <f>VLOOKUP(AO2272,[1]Sheet2!$E$2:$I$222,3,FALSE)</f>
        <v>#N/A</v>
      </c>
      <c r="AQ2272" t="e">
        <f>VLOOKUP(AO2272,[1]Sheet2!$E$2:$I$222,4,FALSE)</f>
        <v>#N/A</v>
      </c>
      <c r="AR2272" t="e">
        <f>VLOOKUP(AO2272,[1]Sheet2!$E$2:$I$222,5,FALSE)</f>
        <v>#N/A</v>
      </c>
      <c r="AW2272" t="e">
        <f>VLOOKUP(AV2272,[1]Sheet2!$E$2:$I$222,3,FALSE)</f>
        <v>#N/A</v>
      </c>
      <c r="AX2272" t="e">
        <f>VLOOKUP(AV2272,[1]Sheet2!$E$2:$I$222,4,FALSE)</f>
        <v>#N/A</v>
      </c>
      <c r="AY2272" t="e">
        <f>VLOOKUP(AV2272,[1]Sheet2!$E$2:$I$222,5,FALSE)</f>
        <v>#N/A</v>
      </c>
      <c r="BD2272" t="e">
        <f>VLOOKUP(BC2272,[1]Sheet2!$E$2:$I$222,3,FALSE)</f>
        <v>#N/A</v>
      </c>
      <c r="BE2272" t="e">
        <f>VLOOKUP(BC2272,[1]Sheet2!$E$2:$I$222,4,FALSE)</f>
        <v>#N/A</v>
      </c>
      <c r="BF2272" t="e">
        <f>VLOOKUP(BC2272,[1]Sheet2!$E$2:$I$222,5,FALSE)</f>
        <v>#N/A</v>
      </c>
      <c r="BK2272" t="e">
        <f>VLOOKUP(BJ2272,[1]Sheet2!$E$2:$I$222,3,FALSE)</f>
        <v>#N/A</v>
      </c>
      <c r="BL2272" t="e">
        <f>VLOOKUP(BJ2272,[1]Sheet2!$E$2:$I$222,4,FALSE)</f>
        <v>#N/A</v>
      </c>
      <c r="BM2272" t="e">
        <f>VLOOKUP(BJ2272,[1]Sheet2!$E$2:$I$222,5,FALSE)</f>
        <v>#N/A</v>
      </c>
      <c r="BR2272" t="e">
        <f>VLOOKUP(BQ2272,[1]Sheet2!$E$2:$I$222,3,FALSE)</f>
        <v>#N/A</v>
      </c>
      <c r="BS2272" t="e">
        <f>VLOOKUP(BQ2272,[1]Sheet2!$E$2:$I$222,4,FALSE)</f>
        <v>#N/A</v>
      </c>
      <c r="BT2272" t="e">
        <f>VLOOKUP(BQ2272,[1]Sheet2!$E$2:$I$222,5,FALSE)</f>
        <v>#N/A</v>
      </c>
      <c r="BY2272" t="e">
        <f>VLOOKUP(BX2272,[1]Sheet2!$E$2:$I$222,3,FALSE)</f>
        <v>#N/A</v>
      </c>
      <c r="BZ2272" t="e">
        <f>VLOOKUP(BX2272,[1]Sheet2!$E$2:$I$222,4,FALSE)</f>
        <v>#N/A</v>
      </c>
      <c r="CA2272" t="e">
        <f>VLOOKUP(BX2272,[1]Sheet2!$E$2:$I$222,5,FALSE)</f>
        <v>#N/A</v>
      </c>
      <c r="CF2272" t="e">
        <f>VLOOKUP(CE2272,[1]Sheet2!$E$2:$I$222,3,FALSE)</f>
        <v>#N/A</v>
      </c>
      <c r="CG2272" t="e">
        <f>VLOOKUP(CE2272,[1]Sheet2!$E$2:$I$222,4,FALSE)</f>
        <v>#N/A</v>
      </c>
      <c r="CH2272" t="e">
        <f>VLOOKUP(CE2272,[1]Sheet2!$E$2:$I$222,5,FALSE)</f>
        <v>#N/A</v>
      </c>
      <c r="CM2272" t="e">
        <f>VLOOKUP(CL2272,[1]Sheet2!$E$2:$I$222,3,FALSE)</f>
        <v>#N/A</v>
      </c>
      <c r="CN2272" t="e">
        <f>VLOOKUP(CL2272,[1]Sheet2!$E$2:$I$222,4,FALSE)</f>
        <v>#N/A</v>
      </c>
      <c r="CO2272" t="e">
        <f>VLOOKUP(CL2272,[1]Sheet2!$E$2:$I$222,5,FALSE)</f>
        <v>#N/A</v>
      </c>
    </row>
    <row r="2273" spans="1:93" x14ac:dyDescent="0.25">
      <c r="A2273">
        <v>2362</v>
      </c>
      <c r="C2273">
        <v>15859</v>
      </c>
      <c r="D2273">
        <v>5859</v>
      </c>
      <c r="E2273">
        <v>37.794829999999997</v>
      </c>
      <c r="F2273">
        <v>-122.42276</v>
      </c>
      <c r="G2273" t="s">
        <v>5209</v>
      </c>
      <c r="H2273" t="s">
        <v>5210</v>
      </c>
      <c r="I2273" t="s">
        <v>721</v>
      </c>
      <c r="J2273" t="s">
        <v>669</v>
      </c>
      <c r="K2273" t="s">
        <v>743</v>
      </c>
      <c r="M2273" t="s">
        <v>671</v>
      </c>
      <c r="N2273" t="s">
        <v>5211</v>
      </c>
      <c r="Q2273" t="s">
        <v>672</v>
      </c>
      <c r="R2273">
        <v>1383</v>
      </c>
      <c r="S2273" t="s">
        <v>5212</v>
      </c>
      <c r="T2273" t="s">
        <v>680</v>
      </c>
      <c r="X2273">
        <f t="shared" si="35"/>
        <v>4</v>
      </c>
      <c r="Y2273" t="s">
        <v>2</v>
      </c>
      <c r="Z2273" t="s">
        <v>78</v>
      </c>
      <c r="AB2273" t="e">
        <f>VLOOKUP($AA2273,Sheet2!$E$2:$I$222,3,FALSE)</f>
        <v>#N/A</v>
      </c>
      <c r="AC2273" t="e">
        <f>VLOOKUP($AA2273,Sheet2!$E$2:$I$222,4,FALSE)</f>
        <v>#N/A</v>
      </c>
      <c r="AD2273" t="e">
        <f>VLOOKUP($AA2273,Sheet2!$E$2:$I$222,5,FALSE)</f>
        <v>#N/A</v>
      </c>
      <c r="AF2273" t="s">
        <v>2</v>
      </c>
      <c r="AG2273" t="s">
        <v>79</v>
      </c>
      <c r="AI2273" t="e">
        <f>VLOOKUP(AH2273,[1]Sheet2!$E$2:$I$222,3,FALSE)</f>
        <v>#N/A</v>
      </c>
      <c r="AJ2273" t="e">
        <f>VLOOKUP(AH2273,[1]Sheet2!$E$2:$I$222,4,FALSE)</f>
        <v>#N/A</v>
      </c>
      <c r="AK2273" t="e">
        <f>VLOOKUP(AH2273,[1]Sheet2!$E$2:$I$222,5,FALSE)</f>
        <v>#N/A</v>
      </c>
      <c r="AM2273" t="s">
        <v>43</v>
      </c>
      <c r="AN2273" t="s">
        <v>77</v>
      </c>
      <c r="AO2273" t="s">
        <v>118</v>
      </c>
      <c r="AP2273" t="str">
        <f>VLOOKUP(AO2273,[1]Sheet2!$E$2:$I$222,3,FALSE)</f>
        <v>To Pacific Heights</v>
      </c>
      <c r="AQ2273" t="str">
        <f>VLOOKUP(AO2273,[1]Sheet2!$E$2:$I$222,4,FALSE)</f>
        <v>via Downtown</v>
      </c>
      <c r="AR2273" t="str">
        <f>VLOOKUP(AO2273,[1]Sheet2!$E$2:$I$222,5,FALSE)</f>
        <v>Daily ~ 5:30am-11:30am</v>
      </c>
      <c r="AT2273" t="s">
        <v>43</v>
      </c>
      <c r="AU2273" t="s">
        <v>80</v>
      </c>
      <c r="AV2273" t="s">
        <v>119</v>
      </c>
      <c r="AW2273" t="str">
        <f>VLOOKUP(AV2273,[1]Sheet2!$E$2:$I$222,3,FALSE)</f>
        <v>To Mission District</v>
      </c>
      <c r="AX2273" t="str">
        <f>VLOOKUP(AV2273,[1]Sheet2!$E$2:$I$222,4,FALSE)</f>
        <v>24th St. BART</v>
      </c>
      <c r="AY2273" t="str">
        <f>VLOOKUP(AV2273,[1]Sheet2!$E$2:$I$222,5,FALSE)</f>
        <v>Daily ~ 6am-12am</v>
      </c>
      <c r="BD2273" t="e">
        <f>VLOOKUP(BC2273,[1]Sheet2!$E$2:$I$222,3,FALSE)</f>
        <v>#N/A</v>
      </c>
      <c r="BE2273" t="e">
        <f>VLOOKUP(BC2273,[1]Sheet2!$E$2:$I$222,4,FALSE)</f>
        <v>#N/A</v>
      </c>
      <c r="BF2273" t="e">
        <f>VLOOKUP(BC2273,[1]Sheet2!$E$2:$I$222,5,FALSE)</f>
        <v>#N/A</v>
      </c>
      <c r="BK2273" t="e">
        <f>VLOOKUP(BJ2273,[1]Sheet2!$E$2:$I$222,3,FALSE)</f>
        <v>#N/A</v>
      </c>
      <c r="BL2273" t="e">
        <f>VLOOKUP(BJ2273,[1]Sheet2!$E$2:$I$222,4,FALSE)</f>
        <v>#N/A</v>
      </c>
      <c r="BM2273" t="e">
        <f>VLOOKUP(BJ2273,[1]Sheet2!$E$2:$I$222,5,FALSE)</f>
        <v>#N/A</v>
      </c>
      <c r="BR2273" t="e">
        <f>VLOOKUP(BQ2273,[1]Sheet2!$E$2:$I$222,3,FALSE)</f>
        <v>#N/A</v>
      </c>
      <c r="BS2273" t="e">
        <f>VLOOKUP(BQ2273,[1]Sheet2!$E$2:$I$222,4,FALSE)</f>
        <v>#N/A</v>
      </c>
      <c r="BT2273" t="e">
        <f>VLOOKUP(BQ2273,[1]Sheet2!$E$2:$I$222,5,FALSE)</f>
        <v>#N/A</v>
      </c>
      <c r="BY2273" t="e">
        <f>VLOOKUP(BX2273,[1]Sheet2!$E$2:$I$222,3,FALSE)</f>
        <v>#N/A</v>
      </c>
      <c r="BZ2273" t="e">
        <f>VLOOKUP(BX2273,[1]Sheet2!$E$2:$I$222,4,FALSE)</f>
        <v>#N/A</v>
      </c>
      <c r="CA2273" t="e">
        <f>VLOOKUP(BX2273,[1]Sheet2!$E$2:$I$222,5,FALSE)</f>
        <v>#N/A</v>
      </c>
      <c r="CF2273" t="e">
        <f>VLOOKUP(CE2273,[1]Sheet2!$E$2:$I$222,3,FALSE)</f>
        <v>#N/A</v>
      </c>
      <c r="CG2273" t="e">
        <f>VLOOKUP(CE2273,[1]Sheet2!$E$2:$I$222,4,FALSE)</f>
        <v>#N/A</v>
      </c>
      <c r="CH2273" t="e">
        <f>VLOOKUP(CE2273,[1]Sheet2!$E$2:$I$222,5,FALSE)</f>
        <v>#N/A</v>
      </c>
      <c r="CM2273" t="e">
        <f>VLOOKUP(CL2273,[1]Sheet2!$E$2:$I$222,3,FALSE)</f>
        <v>#N/A</v>
      </c>
      <c r="CN2273" t="e">
        <f>VLOOKUP(CL2273,[1]Sheet2!$E$2:$I$222,4,FALSE)</f>
        <v>#N/A</v>
      </c>
      <c r="CO2273" t="e">
        <f>VLOOKUP(CL2273,[1]Sheet2!$E$2:$I$222,5,FALSE)</f>
        <v>#N/A</v>
      </c>
    </row>
    <row r="2274" spans="1:93" x14ac:dyDescent="0.25">
      <c r="A2274">
        <v>2364</v>
      </c>
      <c r="C2274">
        <v>15863</v>
      </c>
      <c r="D2274">
        <v>5863</v>
      </c>
      <c r="E2274">
        <v>37.733969999999999</v>
      </c>
      <c r="F2274">
        <v>-122.39078000000001</v>
      </c>
      <c r="G2274" t="s">
        <v>5213</v>
      </c>
      <c r="H2274" t="s">
        <v>5214</v>
      </c>
      <c r="I2274" t="s">
        <v>683</v>
      </c>
      <c r="J2274" t="s">
        <v>669</v>
      </c>
      <c r="K2274" t="s">
        <v>4638</v>
      </c>
      <c r="L2274" t="s">
        <v>452</v>
      </c>
      <c r="M2274" t="s">
        <v>671</v>
      </c>
      <c r="Q2274" t="s">
        <v>672</v>
      </c>
      <c r="R2274">
        <v>591</v>
      </c>
      <c r="S2274" t="s">
        <v>5215</v>
      </c>
      <c r="T2274" t="s">
        <v>5216</v>
      </c>
      <c r="X2274">
        <f t="shared" si="35"/>
        <v>3</v>
      </c>
      <c r="Y2274" t="s">
        <v>51</v>
      </c>
      <c r="Z2274" t="s">
        <v>77</v>
      </c>
      <c r="AA2274" t="s">
        <v>129</v>
      </c>
      <c r="AB2274" t="str">
        <f>VLOOKUP($AA2274,Sheet2!$E$2:$I$222,3,FALSE)</f>
        <v>To Bayview District</v>
      </c>
      <c r="AC2274" t="str">
        <f>VLOOKUP($AA2274,Sheet2!$E$2:$I$222,4,FALSE)</f>
        <v>Griffith &amp; Oakdale</v>
      </c>
      <c r="AD2274" t="str">
        <f>VLOOKUP($AA2274,Sheet2!$E$2:$I$222,5,FALSE)</f>
        <v>Daily ~ 6am-11:30pm</v>
      </c>
      <c r="AF2274" t="s">
        <v>51</v>
      </c>
      <c r="AG2274" t="s">
        <v>80</v>
      </c>
      <c r="AH2274" t="s">
        <v>130</v>
      </c>
      <c r="AI2274" t="str">
        <f>VLOOKUP(AH2274,[1]Sheet2!$E$2:$I$222,3,FALSE)</f>
        <v xml:space="preserve">To SF Zoo </v>
      </c>
      <c r="AJ2274" t="str">
        <f>VLOOKUP(AH2274,[1]Sheet2!$E$2:$I$222,4,FALSE)</f>
        <v>Sloat &amp; 47th Av.</v>
      </c>
      <c r="AK2274" t="str">
        <f>VLOOKUP(AH2274,[1]Sheet2!$E$2:$I$222,5,FALSE)</f>
        <v>Daily ~ 6am-11:30pm</v>
      </c>
      <c r="AM2274" t="s">
        <v>24</v>
      </c>
      <c r="AN2274" t="s">
        <v>78</v>
      </c>
      <c r="AP2274" t="e">
        <f>VLOOKUP(AO2274,[1]Sheet2!$E$2:$I$222,3,FALSE)</f>
        <v>#N/A</v>
      </c>
      <c r="AQ2274" t="e">
        <f>VLOOKUP(AO2274,[1]Sheet2!$E$2:$I$222,4,FALSE)</f>
        <v>#N/A</v>
      </c>
      <c r="AR2274" t="e">
        <f>VLOOKUP(AO2274,[1]Sheet2!$E$2:$I$222,5,FALSE)</f>
        <v>#N/A</v>
      </c>
      <c r="AW2274" t="e">
        <f>VLOOKUP(AV2274,[1]Sheet2!$E$2:$I$222,3,FALSE)</f>
        <v>#N/A</v>
      </c>
      <c r="AX2274" t="e">
        <f>VLOOKUP(AV2274,[1]Sheet2!$E$2:$I$222,4,FALSE)</f>
        <v>#N/A</v>
      </c>
      <c r="AY2274" t="e">
        <f>VLOOKUP(AV2274,[1]Sheet2!$E$2:$I$222,5,FALSE)</f>
        <v>#N/A</v>
      </c>
      <c r="BD2274" t="e">
        <f>VLOOKUP(BC2274,[1]Sheet2!$E$2:$I$222,3,FALSE)</f>
        <v>#N/A</v>
      </c>
      <c r="BE2274" t="e">
        <f>VLOOKUP(BC2274,[1]Sheet2!$E$2:$I$222,4,FALSE)</f>
        <v>#N/A</v>
      </c>
      <c r="BF2274" t="e">
        <f>VLOOKUP(BC2274,[1]Sheet2!$E$2:$I$222,5,FALSE)</f>
        <v>#N/A</v>
      </c>
      <c r="BK2274" t="e">
        <f>VLOOKUP(BJ2274,[1]Sheet2!$E$2:$I$222,3,FALSE)</f>
        <v>#N/A</v>
      </c>
      <c r="BL2274" t="e">
        <f>VLOOKUP(BJ2274,[1]Sheet2!$E$2:$I$222,4,FALSE)</f>
        <v>#N/A</v>
      </c>
      <c r="BM2274" t="e">
        <f>VLOOKUP(BJ2274,[1]Sheet2!$E$2:$I$222,5,FALSE)</f>
        <v>#N/A</v>
      </c>
      <c r="BR2274" t="e">
        <f>VLOOKUP(BQ2274,[1]Sheet2!$E$2:$I$222,3,FALSE)</f>
        <v>#N/A</v>
      </c>
      <c r="BS2274" t="e">
        <f>VLOOKUP(BQ2274,[1]Sheet2!$E$2:$I$222,4,FALSE)</f>
        <v>#N/A</v>
      </c>
      <c r="BT2274" t="e">
        <f>VLOOKUP(BQ2274,[1]Sheet2!$E$2:$I$222,5,FALSE)</f>
        <v>#N/A</v>
      </c>
      <c r="BY2274" t="e">
        <f>VLOOKUP(BX2274,[1]Sheet2!$E$2:$I$222,3,FALSE)</f>
        <v>#N/A</v>
      </c>
      <c r="BZ2274" t="e">
        <f>VLOOKUP(BX2274,[1]Sheet2!$E$2:$I$222,4,FALSE)</f>
        <v>#N/A</v>
      </c>
      <c r="CA2274" t="e">
        <f>VLOOKUP(BX2274,[1]Sheet2!$E$2:$I$222,5,FALSE)</f>
        <v>#N/A</v>
      </c>
      <c r="CF2274" t="e">
        <f>VLOOKUP(CE2274,[1]Sheet2!$E$2:$I$222,3,FALSE)</f>
        <v>#N/A</v>
      </c>
      <c r="CG2274" t="e">
        <f>VLOOKUP(CE2274,[1]Sheet2!$E$2:$I$222,4,FALSE)</f>
        <v>#N/A</v>
      </c>
      <c r="CH2274" t="e">
        <f>VLOOKUP(CE2274,[1]Sheet2!$E$2:$I$222,5,FALSE)</f>
        <v>#N/A</v>
      </c>
      <c r="CM2274" t="e">
        <f>VLOOKUP(CL2274,[1]Sheet2!$E$2:$I$222,3,FALSE)</f>
        <v>#N/A</v>
      </c>
      <c r="CN2274" t="e">
        <f>VLOOKUP(CL2274,[1]Sheet2!$E$2:$I$222,4,FALSE)</f>
        <v>#N/A</v>
      </c>
      <c r="CO2274" t="e">
        <f>VLOOKUP(CL2274,[1]Sheet2!$E$2:$I$222,5,FALSE)</f>
        <v>#N/A</v>
      </c>
    </row>
    <row r="2275" spans="1:93" x14ac:dyDescent="0.25">
      <c r="A2275">
        <v>2365</v>
      </c>
      <c r="C2275">
        <v>15864</v>
      </c>
      <c r="D2275">
        <v>5864</v>
      </c>
      <c r="E2275">
        <v>37.733800000000002</v>
      </c>
      <c r="F2275">
        <v>-122.39069000000001</v>
      </c>
      <c r="G2275" t="s">
        <v>5217</v>
      </c>
      <c r="H2275" t="s">
        <v>5214</v>
      </c>
      <c r="I2275" t="s">
        <v>691</v>
      </c>
      <c r="J2275" t="s">
        <v>669</v>
      </c>
      <c r="K2275" t="s">
        <v>5218</v>
      </c>
      <c r="L2275" t="s">
        <v>452</v>
      </c>
      <c r="M2275" t="s">
        <v>671</v>
      </c>
      <c r="N2275" t="s">
        <v>5219</v>
      </c>
      <c r="Q2275" t="s">
        <v>672</v>
      </c>
      <c r="R2275">
        <v>592</v>
      </c>
      <c r="S2275" t="s">
        <v>5220</v>
      </c>
      <c r="X2275">
        <f t="shared" si="35"/>
        <v>2</v>
      </c>
      <c r="Y2275" t="s">
        <v>51</v>
      </c>
      <c r="Z2275" t="s">
        <v>77</v>
      </c>
      <c r="AA2275" t="s">
        <v>129</v>
      </c>
      <c r="AB2275" t="str">
        <f>VLOOKUP($AA2275,Sheet2!$E$2:$I$222,3,FALSE)</f>
        <v>To Bayview District</v>
      </c>
      <c r="AC2275" t="str">
        <f>VLOOKUP($AA2275,Sheet2!$E$2:$I$222,4,FALSE)</f>
        <v>Griffith &amp; Oakdale</v>
      </c>
      <c r="AD2275" t="str">
        <f>VLOOKUP($AA2275,Sheet2!$E$2:$I$222,5,FALSE)</f>
        <v>Daily ~ 6am-11:30pm</v>
      </c>
      <c r="AF2275" t="s">
        <v>24</v>
      </c>
      <c r="AG2275" t="s">
        <v>79</v>
      </c>
      <c r="AI2275" t="e">
        <f>VLOOKUP(AH2275,[1]Sheet2!$E$2:$I$222,3,FALSE)</f>
        <v>#N/A</v>
      </c>
      <c r="AJ2275" t="e">
        <f>VLOOKUP(AH2275,[1]Sheet2!$E$2:$I$222,4,FALSE)</f>
        <v>#N/A</v>
      </c>
      <c r="AK2275" t="e">
        <f>VLOOKUP(AH2275,[1]Sheet2!$E$2:$I$222,5,FALSE)</f>
        <v>#N/A</v>
      </c>
      <c r="AP2275" t="e">
        <f>VLOOKUP(AO2275,[1]Sheet2!$E$2:$I$222,3,FALSE)</f>
        <v>#N/A</v>
      </c>
      <c r="AQ2275" t="e">
        <f>VLOOKUP(AO2275,[1]Sheet2!$E$2:$I$222,4,FALSE)</f>
        <v>#N/A</v>
      </c>
      <c r="AR2275" t="e">
        <f>VLOOKUP(AO2275,[1]Sheet2!$E$2:$I$222,5,FALSE)</f>
        <v>#N/A</v>
      </c>
      <c r="AW2275" t="e">
        <f>VLOOKUP(AV2275,[1]Sheet2!$E$2:$I$222,3,FALSE)</f>
        <v>#N/A</v>
      </c>
      <c r="AX2275" t="e">
        <f>VLOOKUP(AV2275,[1]Sheet2!$E$2:$I$222,4,FALSE)</f>
        <v>#N/A</v>
      </c>
      <c r="AY2275" t="e">
        <f>VLOOKUP(AV2275,[1]Sheet2!$E$2:$I$222,5,FALSE)</f>
        <v>#N/A</v>
      </c>
      <c r="BD2275" t="e">
        <f>VLOOKUP(BC2275,[1]Sheet2!$E$2:$I$222,3,FALSE)</f>
        <v>#N/A</v>
      </c>
      <c r="BE2275" t="e">
        <f>VLOOKUP(BC2275,[1]Sheet2!$E$2:$I$222,4,FALSE)</f>
        <v>#N/A</v>
      </c>
      <c r="BF2275" t="e">
        <f>VLOOKUP(BC2275,[1]Sheet2!$E$2:$I$222,5,FALSE)</f>
        <v>#N/A</v>
      </c>
      <c r="BK2275" t="e">
        <f>VLOOKUP(BJ2275,[1]Sheet2!$E$2:$I$222,3,FALSE)</f>
        <v>#N/A</v>
      </c>
      <c r="BL2275" t="e">
        <f>VLOOKUP(BJ2275,[1]Sheet2!$E$2:$I$222,4,FALSE)</f>
        <v>#N/A</v>
      </c>
      <c r="BM2275" t="e">
        <f>VLOOKUP(BJ2275,[1]Sheet2!$E$2:$I$222,5,FALSE)</f>
        <v>#N/A</v>
      </c>
      <c r="BR2275" t="e">
        <f>VLOOKUP(BQ2275,[1]Sheet2!$E$2:$I$222,3,FALSE)</f>
        <v>#N/A</v>
      </c>
      <c r="BS2275" t="e">
        <f>VLOOKUP(BQ2275,[1]Sheet2!$E$2:$I$222,4,FALSE)</f>
        <v>#N/A</v>
      </c>
      <c r="BT2275" t="e">
        <f>VLOOKUP(BQ2275,[1]Sheet2!$E$2:$I$222,5,FALSE)</f>
        <v>#N/A</v>
      </c>
      <c r="BY2275" t="e">
        <f>VLOOKUP(BX2275,[1]Sheet2!$E$2:$I$222,3,FALSE)</f>
        <v>#N/A</v>
      </c>
      <c r="BZ2275" t="e">
        <f>VLOOKUP(BX2275,[1]Sheet2!$E$2:$I$222,4,FALSE)</f>
        <v>#N/A</v>
      </c>
      <c r="CA2275" t="e">
        <f>VLOOKUP(BX2275,[1]Sheet2!$E$2:$I$222,5,FALSE)</f>
        <v>#N/A</v>
      </c>
      <c r="CF2275" t="e">
        <f>VLOOKUP(CE2275,[1]Sheet2!$E$2:$I$222,3,FALSE)</f>
        <v>#N/A</v>
      </c>
      <c r="CG2275" t="e">
        <f>VLOOKUP(CE2275,[1]Sheet2!$E$2:$I$222,4,FALSE)</f>
        <v>#N/A</v>
      </c>
      <c r="CH2275" t="e">
        <f>VLOOKUP(CE2275,[1]Sheet2!$E$2:$I$222,5,FALSE)</f>
        <v>#N/A</v>
      </c>
      <c r="CM2275" t="e">
        <f>VLOOKUP(CL2275,[1]Sheet2!$E$2:$I$222,3,FALSE)</f>
        <v>#N/A</v>
      </c>
      <c r="CN2275" t="e">
        <f>VLOOKUP(CL2275,[1]Sheet2!$E$2:$I$222,4,FALSE)</f>
        <v>#N/A</v>
      </c>
      <c r="CO2275" t="e">
        <f>VLOOKUP(CL2275,[1]Sheet2!$E$2:$I$222,5,FALSE)</f>
        <v>#N/A</v>
      </c>
    </row>
    <row r="2276" spans="1:93" x14ac:dyDescent="0.25">
      <c r="A2276">
        <v>2366</v>
      </c>
      <c r="C2276">
        <v>15865</v>
      </c>
      <c r="D2276">
        <v>5865</v>
      </c>
      <c r="E2276">
        <v>37.72786</v>
      </c>
      <c r="F2276">
        <v>-122.37997</v>
      </c>
      <c r="G2276" t="s">
        <v>5221</v>
      </c>
      <c r="H2276" t="s">
        <v>5222</v>
      </c>
      <c r="I2276" t="s">
        <v>696</v>
      </c>
      <c r="J2276" t="s">
        <v>728</v>
      </c>
      <c r="Q2276" t="s">
        <v>672</v>
      </c>
      <c r="S2276" t="s">
        <v>1837</v>
      </c>
      <c r="X2276">
        <f t="shared" si="35"/>
        <v>1</v>
      </c>
      <c r="Y2276" t="s">
        <v>51</v>
      </c>
      <c r="Z2276" t="s">
        <v>77</v>
      </c>
      <c r="AA2276" t="s">
        <v>129</v>
      </c>
      <c r="AB2276" t="str">
        <f>VLOOKUP($AA2276,Sheet2!$E$2:$I$222,3,FALSE)</f>
        <v>To Bayview District</v>
      </c>
      <c r="AC2276" t="str">
        <f>VLOOKUP($AA2276,Sheet2!$E$2:$I$222,4,FALSE)</f>
        <v>Griffith &amp; Oakdale</v>
      </c>
      <c r="AD2276" t="str">
        <f>VLOOKUP($AA2276,Sheet2!$E$2:$I$222,5,FALSE)</f>
        <v>Daily ~ 6am-11:30pm</v>
      </c>
      <c r="AI2276" t="e">
        <f>VLOOKUP(AH2276,[1]Sheet2!$E$2:$I$222,3,FALSE)</f>
        <v>#N/A</v>
      </c>
      <c r="AJ2276" t="e">
        <f>VLOOKUP(AH2276,[1]Sheet2!$E$2:$I$222,4,FALSE)</f>
        <v>#N/A</v>
      </c>
      <c r="AK2276" t="e">
        <f>VLOOKUP(AH2276,[1]Sheet2!$E$2:$I$222,5,FALSE)</f>
        <v>#N/A</v>
      </c>
      <c r="AP2276" t="e">
        <f>VLOOKUP(AO2276,[1]Sheet2!$E$2:$I$222,3,FALSE)</f>
        <v>#N/A</v>
      </c>
      <c r="AQ2276" t="e">
        <f>VLOOKUP(AO2276,[1]Sheet2!$E$2:$I$222,4,FALSE)</f>
        <v>#N/A</v>
      </c>
      <c r="AR2276" t="e">
        <f>VLOOKUP(AO2276,[1]Sheet2!$E$2:$I$222,5,FALSE)</f>
        <v>#N/A</v>
      </c>
      <c r="AW2276" t="e">
        <f>VLOOKUP(AV2276,[1]Sheet2!$E$2:$I$222,3,FALSE)</f>
        <v>#N/A</v>
      </c>
      <c r="AX2276" t="e">
        <f>VLOOKUP(AV2276,[1]Sheet2!$E$2:$I$222,4,FALSE)</f>
        <v>#N/A</v>
      </c>
      <c r="AY2276" t="e">
        <f>VLOOKUP(AV2276,[1]Sheet2!$E$2:$I$222,5,FALSE)</f>
        <v>#N/A</v>
      </c>
      <c r="BD2276" t="e">
        <f>VLOOKUP(BC2276,[1]Sheet2!$E$2:$I$222,3,FALSE)</f>
        <v>#N/A</v>
      </c>
      <c r="BE2276" t="e">
        <f>VLOOKUP(BC2276,[1]Sheet2!$E$2:$I$222,4,FALSE)</f>
        <v>#N/A</v>
      </c>
      <c r="BF2276" t="e">
        <f>VLOOKUP(BC2276,[1]Sheet2!$E$2:$I$222,5,FALSE)</f>
        <v>#N/A</v>
      </c>
      <c r="BK2276" t="e">
        <f>VLOOKUP(BJ2276,[1]Sheet2!$E$2:$I$222,3,FALSE)</f>
        <v>#N/A</v>
      </c>
      <c r="BL2276" t="e">
        <f>VLOOKUP(BJ2276,[1]Sheet2!$E$2:$I$222,4,FALSE)</f>
        <v>#N/A</v>
      </c>
      <c r="BM2276" t="e">
        <f>VLOOKUP(BJ2276,[1]Sheet2!$E$2:$I$222,5,FALSE)</f>
        <v>#N/A</v>
      </c>
      <c r="BR2276" t="e">
        <f>VLOOKUP(BQ2276,[1]Sheet2!$E$2:$I$222,3,FALSE)</f>
        <v>#N/A</v>
      </c>
      <c r="BS2276" t="e">
        <f>VLOOKUP(BQ2276,[1]Sheet2!$E$2:$I$222,4,FALSE)</f>
        <v>#N/A</v>
      </c>
      <c r="BT2276" t="e">
        <f>VLOOKUP(BQ2276,[1]Sheet2!$E$2:$I$222,5,FALSE)</f>
        <v>#N/A</v>
      </c>
      <c r="BY2276" t="e">
        <f>VLOOKUP(BX2276,[1]Sheet2!$E$2:$I$222,3,FALSE)</f>
        <v>#N/A</v>
      </c>
      <c r="BZ2276" t="e">
        <f>VLOOKUP(BX2276,[1]Sheet2!$E$2:$I$222,4,FALSE)</f>
        <v>#N/A</v>
      </c>
      <c r="CA2276" t="e">
        <f>VLOOKUP(BX2276,[1]Sheet2!$E$2:$I$222,5,FALSE)</f>
        <v>#N/A</v>
      </c>
      <c r="CF2276" t="e">
        <f>VLOOKUP(CE2276,[1]Sheet2!$E$2:$I$222,3,FALSE)</f>
        <v>#N/A</v>
      </c>
      <c r="CG2276" t="e">
        <f>VLOOKUP(CE2276,[1]Sheet2!$E$2:$I$222,4,FALSE)</f>
        <v>#N/A</v>
      </c>
      <c r="CH2276" t="e">
        <f>VLOOKUP(CE2276,[1]Sheet2!$E$2:$I$222,5,FALSE)</f>
        <v>#N/A</v>
      </c>
      <c r="CM2276" t="e">
        <f>VLOOKUP(CL2276,[1]Sheet2!$E$2:$I$222,3,FALSE)</f>
        <v>#N/A</v>
      </c>
      <c r="CN2276" t="e">
        <f>VLOOKUP(CL2276,[1]Sheet2!$E$2:$I$222,4,FALSE)</f>
        <v>#N/A</v>
      </c>
      <c r="CO2276" t="e">
        <f>VLOOKUP(CL2276,[1]Sheet2!$E$2:$I$222,5,FALSE)</f>
        <v>#N/A</v>
      </c>
    </row>
    <row r="2277" spans="1:93" x14ac:dyDescent="0.25">
      <c r="A2277">
        <v>2367</v>
      </c>
      <c r="C2277">
        <v>15866</v>
      </c>
      <c r="D2277">
        <v>5866</v>
      </c>
      <c r="E2277">
        <v>37.728659999999998</v>
      </c>
      <c r="F2277">
        <v>-122.38141</v>
      </c>
      <c r="G2277" t="s">
        <v>5223</v>
      </c>
      <c r="H2277" t="s">
        <v>5224</v>
      </c>
      <c r="I2277" t="s">
        <v>683</v>
      </c>
      <c r="J2277" t="s">
        <v>728</v>
      </c>
      <c r="Q2277" t="s">
        <v>672</v>
      </c>
      <c r="S2277" t="s">
        <v>1837</v>
      </c>
      <c r="X2277">
        <f t="shared" si="35"/>
        <v>1</v>
      </c>
      <c r="Y2277" t="s">
        <v>51</v>
      </c>
      <c r="Z2277" t="s">
        <v>77</v>
      </c>
      <c r="AA2277" t="s">
        <v>129</v>
      </c>
      <c r="AB2277" t="str">
        <f>VLOOKUP($AA2277,Sheet2!$E$2:$I$222,3,FALSE)</f>
        <v>To Bayview District</v>
      </c>
      <c r="AC2277" t="str">
        <f>VLOOKUP($AA2277,Sheet2!$E$2:$I$222,4,FALSE)</f>
        <v>Griffith &amp; Oakdale</v>
      </c>
      <c r="AD2277" t="str">
        <f>VLOOKUP($AA2277,Sheet2!$E$2:$I$222,5,FALSE)</f>
        <v>Daily ~ 6am-11:30pm</v>
      </c>
      <c r="AI2277" t="e">
        <f>VLOOKUP(AH2277,[1]Sheet2!$E$2:$I$222,3,FALSE)</f>
        <v>#N/A</v>
      </c>
      <c r="AJ2277" t="e">
        <f>VLOOKUP(AH2277,[1]Sheet2!$E$2:$I$222,4,FALSE)</f>
        <v>#N/A</v>
      </c>
      <c r="AK2277" t="e">
        <f>VLOOKUP(AH2277,[1]Sheet2!$E$2:$I$222,5,FALSE)</f>
        <v>#N/A</v>
      </c>
      <c r="AP2277" t="e">
        <f>VLOOKUP(AO2277,[1]Sheet2!$E$2:$I$222,3,FALSE)</f>
        <v>#N/A</v>
      </c>
      <c r="AQ2277" t="e">
        <f>VLOOKUP(AO2277,[1]Sheet2!$E$2:$I$222,4,FALSE)</f>
        <v>#N/A</v>
      </c>
      <c r="AR2277" t="e">
        <f>VLOOKUP(AO2277,[1]Sheet2!$E$2:$I$222,5,FALSE)</f>
        <v>#N/A</v>
      </c>
      <c r="AW2277" t="e">
        <f>VLOOKUP(AV2277,[1]Sheet2!$E$2:$I$222,3,FALSE)</f>
        <v>#N/A</v>
      </c>
      <c r="AX2277" t="e">
        <f>VLOOKUP(AV2277,[1]Sheet2!$E$2:$I$222,4,FALSE)</f>
        <v>#N/A</v>
      </c>
      <c r="AY2277" t="e">
        <f>VLOOKUP(AV2277,[1]Sheet2!$E$2:$I$222,5,FALSE)</f>
        <v>#N/A</v>
      </c>
      <c r="BD2277" t="e">
        <f>VLOOKUP(BC2277,[1]Sheet2!$E$2:$I$222,3,FALSE)</f>
        <v>#N/A</v>
      </c>
      <c r="BE2277" t="e">
        <f>VLOOKUP(BC2277,[1]Sheet2!$E$2:$I$222,4,FALSE)</f>
        <v>#N/A</v>
      </c>
      <c r="BF2277" t="e">
        <f>VLOOKUP(BC2277,[1]Sheet2!$E$2:$I$222,5,FALSE)</f>
        <v>#N/A</v>
      </c>
      <c r="BK2277" t="e">
        <f>VLOOKUP(BJ2277,[1]Sheet2!$E$2:$I$222,3,FALSE)</f>
        <v>#N/A</v>
      </c>
      <c r="BL2277" t="e">
        <f>VLOOKUP(BJ2277,[1]Sheet2!$E$2:$I$222,4,FALSE)</f>
        <v>#N/A</v>
      </c>
      <c r="BM2277" t="e">
        <f>VLOOKUP(BJ2277,[1]Sheet2!$E$2:$I$222,5,FALSE)</f>
        <v>#N/A</v>
      </c>
      <c r="BR2277" t="e">
        <f>VLOOKUP(BQ2277,[1]Sheet2!$E$2:$I$222,3,FALSE)</f>
        <v>#N/A</v>
      </c>
      <c r="BS2277" t="e">
        <f>VLOOKUP(BQ2277,[1]Sheet2!$E$2:$I$222,4,FALSE)</f>
        <v>#N/A</v>
      </c>
      <c r="BT2277" t="e">
        <f>VLOOKUP(BQ2277,[1]Sheet2!$E$2:$I$222,5,FALSE)</f>
        <v>#N/A</v>
      </c>
      <c r="BY2277" t="e">
        <f>VLOOKUP(BX2277,[1]Sheet2!$E$2:$I$222,3,FALSE)</f>
        <v>#N/A</v>
      </c>
      <c r="BZ2277" t="e">
        <f>VLOOKUP(BX2277,[1]Sheet2!$E$2:$I$222,4,FALSE)</f>
        <v>#N/A</v>
      </c>
      <c r="CA2277" t="e">
        <f>VLOOKUP(BX2277,[1]Sheet2!$E$2:$I$222,5,FALSE)</f>
        <v>#N/A</v>
      </c>
      <c r="CF2277" t="e">
        <f>VLOOKUP(CE2277,[1]Sheet2!$E$2:$I$222,3,FALSE)</f>
        <v>#N/A</v>
      </c>
      <c r="CG2277" t="e">
        <f>VLOOKUP(CE2277,[1]Sheet2!$E$2:$I$222,4,FALSE)</f>
        <v>#N/A</v>
      </c>
      <c r="CH2277" t="e">
        <f>VLOOKUP(CE2277,[1]Sheet2!$E$2:$I$222,5,FALSE)</f>
        <v>#N/A</v>
      </c>
      <c r="CM2277" t="e">
        <f>VLOOKUP(CL2277,[1]Sheet2!$E$2:$I$222,3,FALSE)</f>
        <v>#N/A</v>
      </c>
      <c r="CN2277" t="e">
        <f>VLOOKUP(CL2277,[1]Sheet2!$E$2:$I$222,4,FALSE)</f>
        <v>#N/A</v>
      </c>
      <c r="CO2277" t="e">
        <f>VLOOKUP(CL2277,[1]Sheet2!$E$2:$I$222,5,FALSE)</f>
        <v>#N/A</v>
      </c>
    </row>
    <row r="2278" spans="1:93" x14ac:dyDescent="0.25">
      <c r="A2278">
        <v>2368</v>
      </c>
      <c r="C2278">
        <v>15867</v>
      </c>
      <c r="D2278">
        <v>5867</v>
      </c>
      <c r="E2278">
        <v>37.739550000000001</v>
      </c>
      <c r="F2278">
        <v>-122.40058999999999</v>
      </c>
      <c r="G2278" t="s">
        <v>5225</v>
      </c>
      <c r="H2278" t="s">
        <v>5226</v>
      </c>
      <c r="I2278" t="s">
        <v>683</v>
      </c>
      <c r="J2278" t="s">
        <v>687</v>
      </c>
      <c r="Q2278" t="s">
        <v>672</v>
      </c>
      <c r="S2278" t="s">
        <v>1564</v>
      </c>
      <c r="X2278">
        <f t="shared" si="35"/>
        <v>1</v>
      </c>
      <c r="Y2278" t="s">
        <v>20</v>
      </c>
      <c r="Z2278" t="s">
        <v>78</v>
      </c>
      <c r="AB2278" t="e">
        <f>VLOOKUP($AA2278,Sheet2!$E$2:$I$222,3,FALSE)</f>
        <v>#N/A</v>
      </c>
      <c r="AC2278" t="e">
        <f>VLOOKUP($AA2278,Sheet2!$E$2:$I$222,4,FALSE)</f>
        <v>#N/A</v>
      </c>
      <c r="AD2278" t="e">
        <f>VLOOKUP($AA2278,Sheet2!$E$2:$I$222,5,FALSE)</f>
        <v>#N/A</v>
      </c>
      <c r="AI2278" t="e">
        <f>VLOOKUP(AH2278,[1]Sheet2!$E$2:$I$222,3,FALSE)</f>
        <v>#N/A</v>
      </c>
      <c r="AJ2278" t="e">
        <f>VLOOKUP(AH2278,[1]Sheet2!$E$2:$I$222,4,FALSE)</f>
        <v>#N/A</v>
      </c>
      <c r="AK2278" t="e">
        <f>VLOOKUP(AH2278,[1]Sheet2!$E$2:$I$222,5,FALSE)</f>
        <v>#N/A</v>
      </c>
      <c r="AP2278" t="e">
        <f>VLOOKUP(AO2278,[1]Sheet2!$E$2:$I$222,3,FALSE)</f>
        <v>#N/A</v>
      </c>
      <c r="AQ2278" t="e">
        <f>VLOOKUP(AO2278,[1]Sheet2!$E$2:$I$222,4,FALSE)</f>
        <v>#N/A</v>
      </c>
      <c r="AR2278" t="e">
        <f>VLOOKUP(AO2278,[1]Sheet2!$E$2:$I$222,5,FALSE)</f>
        <v>#N/A</v>
      </c>
      <c r="AW2278" t="e">
        <f>VLOOKUP(AV2278,[1]Sheet2!$E$2:$I$222,3,FALSE)</f>
        <v>#N/A</v>
      </c>
      <c r="AX2278" t="e">
        <f>VLOOKUP(AV2278,[1]Sheet2!$E$2:$I$222,4,FALSE)</f>
        <v>#N/A</v>
      </c>
      <c r="AY2278" t="e">
        <f>VLOOKUP(AV2278,[1]Sheet2!$E$2:$I$222,5,FALSE)</f>
        <v>#N/A</v>
      </c>
      <c r="BD2278" t="e">
        <f>VLOOKUP(BC2278,[1]Sheet2!$E$2:$I$222,3,FALSE)</f>
        <v>#N/A</v>
      </c>
      <c r="BE2278" t="e">
        <f>VLOOKUP(BC2278,[1]Sheet2!$E$2:$I$222,4,FALSE)</f>
        <v>#N/A</v>
      </c>
      <c r="BF2278" t="e">
        <f>VLOOKUP(BC2278,[1]Sheet2!$E$2:$I$222,5,FALSE)</f>
        <v>#N/A</v>
      </c>
      <c r="BK2278" t="e">
        <f>VLOOKUP(BJ2278,[1]Sheet2!$E$2:$I$222,3,FALSE)</f>
        <v>#N/A</v>
      </c>
      <c r="BL2278" t="e">
        <f>VLOOKUP(BJ2278,[1]Sheet2!$E$2:$I$222,4,FALSE)</f>
        <v>#N/A</v>
      </c>
      <c r="BM2278" t="e">
        <f>VLOOKUP(BJ2278,[1]Sheet2!$E$2:$I$222,5,FALSE)</f>
        <v>#N/A</v>
      </c>
      <c r="BR2278" t="e">
        <f>VLOOKUP(BQ2278,[1]Sheet2!$E$2:$I$222,3,FALSE)</f>
        <v>#N/A</v>
      </c>
      <c r="BS2278" t="e">
        <f>VLOOKUP(BQ2278,[1]Sheet2!$E$2:$I$222,4,FALSE)</f>
        <v>#N/A</v>
      </c>
      <c r="BT2278" t="e">
        <f>VLOOKUP(BQ2278,[1]Sheet2!$E$2:$I$222,5,FALSE)</f>
        <v>#N/A</v>
      </c>
      <c r="BY2278" t="e">
        <f>VLOOKUP(BX2278,[1]Sheet2!$E$2:$I$222,3,FALSE)</f>
        <v>#N/A</v>
      </c>
      <c r="BZ2278" t="e">
        <f>VLOOKUP(BX2278,[1]Sheet2!$E$2:$I$222,4,FALSE)</f>
        <v>#N/A</v>
      </c>
      <c r="CA2278" t="e">
        <f>VLOOKUP(BX2278,[1]Sheet2!$E$2:$I$222,5,FALSE)</f>
        <v>#N/A</v>
      </c>
      <c r="CF2278" t="e">
        <f>VLOOKUP(CE2278,[1]Sheet2!$E$2:$I$222,3,FALSE)</f>
        <v>#N/A</v>
      </c>
      <c r="CG2278" t="e">
        <f>VLOOKUP(CE2278,[1]Sheet2!$E$2:$I$222,4,FALSE)</f>
        <v>#N/A</v>
      </c>
      <c r="CH2278" t="e">
        <f>VLOOKUP(CE2278,[1]Sheet2!$E$2:$I$222,5,FALSE)</f>
        <v>#N/A</v>
      </c>
      <c r="CM2278" t="e">
        <f>VLOOKUP(CL2278,[1]Sheet2!$E$2:$I$222,3,FALSE)</f>
        <v>#N/A</v>
      </c>
      <c r="CN2278" t="e">
        <f>VLOOKUP(CL2278,[1]Sheet2!$E$2:$I$222,4,FALSE)</f>
        <v>#N/A</v>
      </c>
      <c r="CO2278" t="e">
        <f>VLOOKUP(CL2278,[1]Sheet2!$E$2:$I$222,5,FALSE)</f>
        <v>#N/A</v>
      </c>
    </row>
    <row r="2279" spans="1:93" x14ac:dyDescent="0.25">
      <c r="A2279">
        <v>2369</v>
      </c>
      <c r="C2279">
        <v>15868</v>
      </c>
      <c r="D2279">
        <v>5868</v>
      </c>
      <c r="E2279">
        <v>37.729390000000002</v>
      </c>
      <c r="F2279">
        <v>-122.38275</v>
      </c>
      <c r="G2279" t="s">
        <v>5227</v>
      </c>
      <c r="H2279" t="s">
        <v>5228</v>
      </c>
      <c r="I2279" t="s">
        <v>719</v>
      </c>
      <c r="J2279" t="s">
        <v>687</v>
      </c>
      <c r="Q2279" t="s">
        <v>672</v>
      </c>
      <c r="S2279" t="s">
        <v>1837</v>
      </c>
      <c r="X2279">
        <f t="shared" si="35"/>
        <v>1</v>
      </c>
      <c r="Y2279" t="s">
        <v>51</v>
      </c>
      <c r="Z2279" t="s">
        <v>77</v>
      </c>
      <c r="AA2279" t="s">
        <v>129</v>
      </c>
      <c r="AB2279" t="str">
        <f>VLOOKUP($AA2279,Sheet2!$E$2:$I$222,3,FALSE)</f>
        <v>To Bayview District</v>
      </c>
      <c r="AC2279" t="str">
        <f>VLOOKUP($AA2279,Sheet2!$E$2:$I$222,4,FALSE)</f>
        <v>Griffith &amp; Oakdale</v>
      </c>
      <c r="AD2279" t="str">
        <f>VLOOKUP($AA2279,Sheet2!$E$2:$I$222,5,FALSE)</f>
        <v>Daily ~ 6am-11:30pm</v>
      </c>
      <c r="AI2279" t="e">
        <f>VLOOKUP(AH2279,[1]Sheet2!$E$2:$I$222,3,FALSE)</f>
        <v>#N/A</v>
      </c>
      <c r="AJ2279" t="e">
        <f>VLOOKUP(AH2279,[1]Sheet2!$E$2:$I$222,4,FALSE)</f>
        <v>#N/A</v>
      </c>
      <c r="AK2279" t="e">
        <f>VLOOKUP(AH2279,[1]Sheet2!$E$2:$I$222,5,FALSE)</f>
        <v>#N/A</v>
      </c>
      <c r="AP2279" t="e">
        <f>VLOOKUP(AO2279,[1]Sheet2!$E$2:$I$222,3,FALSE)</f>
        <v>#N/A</v>
      </c>
      <c r="AQ2279" t="e">
        <f>VLOOKUP(AO2279,[1]Sheet2!$E$2:$I$222,4,FALSE)</f>
        <v>#N/A</v>
      </c>
      <c r="AR2279" t="e">
        <f>VLOOKUP(AO2279,[1]Sheet2!$E$2:$I$222,5,FALSE)</f>
        <v>#N/A</v>
      </c>
      <c r="AW2279" t="e">
        <f>VLOOKUP(AV2279,[1]Sheet2!$E$2:$I$222,3,FALSE)</f>
        <v>#N/A</v>
      </c>
      <c r="AX2279" t="e">
        <f>VLOOKUP(AV2279,[1]Sheet2!$E$2:$I$222,4,FALSE)</f>
        <v>#N/A</v>
      </c>
      <c r="AY2279" t="e">
        <f>VLOOKUP(AV2279,[1]Sheet2!$E$2:$I$222,5,FALSE)</f>
        <v>#N/A</v>
      </c>
      <c r="BD2279" t="e">
        <f>VLOOKUP(BC2279,[1]Sheet2!$E$2:$I$222,3,FALSE)</f>
        <v>#N/A</v>
      </c>
      <c r="BE2279" t="e">
        <f>VLOOKUP(BC2279,[1]Sheet2!$E$2:$I$222,4,FALSE)</f>
        <v>#N/A</v>
      </c>
      <c r="BF2279" t="e">
        <f>VLOOKUP(BC2279,[1]Sheet2!$E$2:$I$222,5,FALSE)</f>
        <v>#N/A</v>
      </c>
      <c r="BK2279" t="e">
        <f>VLOOKUP(BJ2279,[1]Sheet2!$E$2:$I$222,3,FALSE)</f>
        <v>#N/A</v>
      </c>
      <c r="BL2279" t="e">
        <f>VLOOKUP(BJ2279,[1]Sheet2!$E$2:$I$222,4,FALSE)</f>
        <v>#N/A</v>
      </c>
      <c r="BM2279" t="e">
        <f>VLOOKUP(BJ2279,[1]Sheet2!$E$2:$I$222,5,FALSE)</f>
        <v>#N/A</v>
      </c>
      <c r="BR2279" t="e">
        <f>VLOOKUP(BQ2279,[1]Sheet2!$E$2:$I$222,3,FALSE)</f>
        <v>#N/A</v>
      </c>
      <c r="BS2279" t="e">
        <f>VLOOKUP(BQ2279,[1]Sheet2!$E$2:$I$222,4,FALSE)</f>
        <v>#N/A</v>
      </c>
      <c r="BT2279" t="e">
        <f>VLOOKUP(BQ2279,[1]Sheet2!$E$2:$I$222,5,FALSE)</f>
        <v>#N/A</v>
      </c>
      <c r="BY2279" t="e">
        <f>VLOOKUP(BX2279,[1]Sheet2!$E$2:$I$222,3,FALSE)</f>
        <v>#N/A</v>
      </c>
      <c r="BZ2279" t="e">
        <f>VLOOKUP(BX2279,[1]Sheet2!$E$2:$I$222,4,FALSE)</f>
        <v>#N/A</v>
      </c>
      <c r="CA2279" t="e">
        <f>VLOOKUP(BX2279,[1]Sheet2!$E$2:$I$222,5,FALSE)</f>
        <v>#N/A</v>
      </c>
      <c r="CF2279" t="e">
        <f>VLOOKUP(CE2279,[1]Sheet2!$E$2:$I$222,3,FALSE)</f>
        <v>#N/A</v>
      </c>
      <c r="CG2279" t="e">
        <f>VLOOKUP(CE2279,[1]Sheet2!$E$2:$I$222,4,FALSE)</f>
        <v>#N/A</v>
      </c>
      <c r="CH2279" t="e">
        <f>VLOOKUP(CE2279,[1]Sheet2!$E$2:$I$222,5,FALSE)</f>
        <v>#N/A</v>
      </c>
      <c r="CM2279" t="e">
        <f>VLOOKUP(CL2279,[1]Sheet2!$E$2:$I$222,3,FALSE)</f>
        <v>#N/A</v>
      </c>
      <c r="CN2279" t="e">
        <f>VLOOKUP(CL2279,[1]Sheet2!$E$2:$I$222,4,FALSE)</f>
        <v>#N/A</v>
      </c>
      <c r="CO2279" t="e">
        <f>VLOOKUP(CL2279,[1]Sheet2!$E$2:$I$222,5,FALSE)</f>
        <v>#N/A</v>
      </c>
    </row>
    <row r="2280" spans="1:93" x14ac:dyDescent="0.25">
      <c r="A2280">
        <v>2370</v>
      </c>
      <c r="C2280">
        <v>15869</v>
      </c>
      <c r="D2280">
        <v>5869</v>
      </c>
      <c r="E2280">
        <v>37.729759999999999</v>
      </c>
      <c r="F2280">
        <v>-122.38355</v>
      </c>
      <c r="G2280" t="s">
        <v>5227</v>
      </c>
      <c r="H2280" t="s">
        <v>5228</v>
      </c>
      <c r="I2280" t="s">
        <v>895</v>
      </c>
      <c r="J2280" t="s">
        <v>687</v>
      </c>
      <c r="Q2280" t="s">
        <v>672</v>
      </c>
      <c r="S2280" t="s">
        <v>1837</v>
      </c>
      <c r="X2280">
        <f t="shared" si="35"/>
        <v>1</v>
      </c>
      <c r="Y2280" t="s">
        <v>51</v>
      </c>
      <c r="Z2280" t="s">
        <v>77</v>
      </c>
      <c r="AA2280" t="s">
        <v>129</v>
      </c>
      <c r="AB2280" t="str">
        <f>VLOOKUP($AA2280,Sheet2!$E$2:$I$222,3,FALSE)</f>
        <v>To Bayview District</v>
      </c>
      <c r="AC2280" t="str">
        <f>VLOOKUP($AA2280,Sheet2!$E$2:$I$222,4,FALSE)</f>
        <v>Griffith &amp; Oakdale</v>
      </c>
      <c r="AD2280" t="str">
        <f>VLOOKUP($AA2280,Sheet2!$E$2:$I$222,5,FALSE)</f>
        <v>Daily ~ 6am-11:30pm</v>
      </c>
      <c r="AI2280" t="e">
        <f>VLOOKUP(AH2280,[1]Sheet2!$E$2:$I$222,3,FALSE)</f>
        <v>#N/A</v>
      </c>
      <c r="AJ2280" t="e">
        <f>VLOOKUP(AH2280,[1]Sheet2!$E$2:$I$222,4,FALSE)</f>
        <v>#N/A</v>
      </c>
      <c r="AK2280" t="e">
        <f>VLOOKUP(AH2280,[1]Sheet2!$E$2:$I$222,5,FALSE)</f>
        <v>#N/A</v>
      </c>
      <c r="AP2280" t="e">
        <f>VLOOKUP(AO2280,[1]Sheet2!$E$2:$I$222,3,FALSE)</f>
        <v>#N/A</v>
      </c>
      <c r="AQ2280" t="e">
        <f>VLOOKUP(AO2280,[1]Sheet2!$E$2:$I$222,4,FALSE)</f>
        <v>#N/A</v>
      </c>
      <c r="AR2280" t="e">
        <f>VLOOKUP(AO2280,[1]Sheet2!$E$2:$I$222,5,FALSE)</f>
        <v>#N/A</v>
      </c>
      <c r="AW2280" t="e">
        <f>VLOOKUP(AV2280,[1]Sheet2!$E$2:$I$222,3,FALSE)</f>
        <v>#N/A</v>
      </c>
      <c r="AX2280" t="e">
        <f>VLOOKUP(AV2280,[1]Sheet2!$E$2:$I$222,4,FALSE)</f>
        <v>#N/A</v>
      </c>
      <c r="AY2280" t="e">
        <f>VLOOKUP(AV2280,[1]Sheet2!$E$2:$I$222,5,FALSE)</f>
        <v>#N/A</v>
      </c>
      <c r="BD2280" t="e">
        <f>VLOOKUP(BC2280,[1]Sheet2!$E$2:$I$222,3,FALSE)</f>
        <v>#N/A</v>
      </c>
      <c r="BE2280" t="e">
        <f>VLOOKUP(BC2280,[1]Sheet2!$E$2:$I$222,4,FALSE)</f>
        <v>#N/A</v>
      </c>
      <c r="BF2280" t="e">
        <f>VLOOKUP(BC2280,[1]Sheet2!$E$2:$I$222,5,FALSE)</f>
        <v>#N/A</v>
      </c>
      <c r="BK2280" t="e">
        <f>VLOOKUP(BJ2280,[1]Sheet2!$E$2:$I$222,3,FALSE)</f>
        <v>#N/A</v>
      </c>
      <c r="BL2280" t="e">
        <f>VLOOKUP(BJ2280,[1]Sheet2!$E$2:$I$222,4,FALSE)</f>
        <v>#N/A</v>
      </c>
      <c r="BM2280" t="e">
        <f>VLOOKUP(BJ2280,[1]Sheet2!$E$2:$I$222,5,FALSE)</f>
        <v>#N/A</v>
      </c>
      <c r="BR2280" t="e">
        <f>VLOOKUP(BQ2280,[1]Sheet2!$E$2:$I$222,3,FALSE)</f>
        <v>#N/A</v>
      </c>
      <c r="BS2280" t="e">
        <f>VLOOKUP(BQ2280,[1]Sheet2!$E$2:$I$222,4,FALSE)</f>
        <v>#N/A</v>
      </c>
      <c r="BT2280" t="e">
        <f>VLOOKUP(BQ2280,[1]Sheet2!$E$2:$I$222,5,FALSE)</f>
        <v>#N/A</v>
      </c>
      <c r="BY2280" t="e">
        <f>VLOOKUP(BX2280,[1]Sheet2!$E$2:$I$222,3,FALSE)</f>
        <v>#N/A</v>
      </c>
      <c r="BZ2280" t="e">
        <f>VLOOKUP(BX2280,[1]Sheet2!$E$2:$I$222,4,FALSE)</f>
        <v>#N/A</v>
      </c>
      <c r="CA2280" t="e">
        <f>VLOOKUP(BX2280,[1]Sheet2!$E$2:$I$222,5,FALSE)</f>
        <v>#N/A</v>
      </c>
      <c r="CF2280" t="e">
        <f>VLOOKUP(CE2280,[1]Sheet2!$E$2:$I$222,3,FALSE)</f>
        <v>#N/A</v>
      </c>
      <c r="CG2280" t="e">
        <f>VLOOKUP(CE2280,[1]Sheet2!$E$2:$I$222,4,FALSE)</f>
        <v>#N/A</v>
      </c>
      <c r="CH2280" t="e">
        <f>VLOOKUP(CE2280,[1]Sheet2!$E$2:$I$222,5,FALSE)</f>
        <v>#N/A</v>
      </c>
      <c r="CM2280" t="e">
        <f>VLOOKUP(CL2280,[1]Sheet2!$E$2:$I$222,3,FALSE)</f>
        <v>#N/A</v>
      </c>
      <c r="CN2280" t="e">
        <f>VLOOKUP(CL2280,[1]Sheet2!$E$2:$I$222,4,FALSE)</f>
        <v>#N/A</v>
      </c>
      <c r="CO2280" t="e">
        <f>VLOOKUP(CL2280,[1]Sheet2!$E$2:$I$222,5,FALSE)</f>
        <v>#N/A</v>
      </c>
    </row>
    <row r="2281" spans="1:93" x14ac:dyDescent="0.25">
      <c r="A2281">
        <v>2371</v>
      </c>
      <c r="C2281">
        <v>15870</v>
      </c>
      <c r="D2281">
        <v>5870</v>
      </c>
      <c r="E2281">
        <v>37.730780000000003</v>
      </c>
      <c r="F2281">
        <v>-122.38516</v>
      </c>
      <c r="G2281" t="s">
        <v>5229</v>
      </c>
      <c r="H2281" t="s">
        <v>5230</v>
      </c>
      <c r="I2281" t="s">
        <v>683</v>
      </c>
      <c r="J2281" t="s">
        <v>687</v>
      </c>
      <c r="Q2281" t="s">
        <v>672</v>
      </c>
      <c r="S2281" t="s">
        <v>1837</v>
      </c>
      <c r="X2281">
        <f t="shared" si="35"/>
        <v>1</v>
      </c>
      <c r="Y2281" t="s">
        <v>51</v>
      </c>
      <c r="Z2281" t="s">
        <v>77</v>
      </c>
      <c r="AA2281" t="s">
        <v>129</v>
      </c>
      <c r="AB2281" t="str">
        <f>VLOOKUP($AA2281,Sheet2!$E$2:$I$222,3,FALSE)</f>
        <v>To Bayview District</v>
      </c>
      <c r="AC2281" t="str">
        <f>VLOOKUP($AA2281,Sheet2!$E$2:$I$222,4,FALSE)</f>
        <v>Griffith &amp; Oakdale</v>
      </c>
      <c r="AD2281" t="str">
        <f>VLOOKUP($AA2281,Sheet2!$E$2:$I$222,5,FALSE)</f>
        <v>Daily ~ 6am-11:30pm</v>
      </c>
      <c r="AI2281" t="e">
        <f>VLOOKUP(AH2281,[1]Sheet2!$E$2:$I$222,3,FALSE)</f>
        <v>#N/A</v>
      </c>
      <c r="AJ2281" t="e">
        <f>VLOOKUP(AH2281,[1]Sheet2!$E$2:$I$222,4,FALSE)</f>
        <v>#N/A</v>
      </c>
      <c r="AK2281" t="e">
        <f>VLOOKUP(AH2281,[1]Sheet2!$E$2:$I$222,5,FALSE)</f>
        <v>#N/A</v>
      </c>
      <c r="AP2281" t="e">
        <f>VLOOKUP(AO2281,[1]Sheet2!$E$2:$I$222,3,FALSE)</f>
        <v>#N/A</v>
      </c>
      <c r="AQ2281" t="e">
        <f>VLOOKUP(AO2281,[1]Sheet2!$E$2:$I$222,4,FALSE)</f>
        <v>#N/A</v>
      </c>
      <c r="AR2281" t="e">
        <f>VLOOKUP(AO2281,[1]Sheet2!$E$2:$I$222,5,FALSE)</f>
        <v>#N/A</v>
      </c>
      <c r="AW2281" t="e">
        <f>VLOOKUP(AV2281,[1]Sheet2!$E$2:$I$222,3,FALSE)</f>
        <v>#N/A</v>
      </c>
      <c r="AX2281" t="e">
        <f>VLOOKUP(AV2281,[1]Sheet2!$E$2:$I$222,4,FALSE)</f>
        <v>#N/A</v>
      </c>
      <c r="AY2281" t="e">
        <f>VLOOKUP(AV2281,[1]Sheet2!$E$2:$I$222,5,FALSE)</f>
        <v>#N/A</v>
      </c>
      <c r="BD2281" t="e">
        <f>VLOOKUP(BC2281,[1]Sheet2!$E$2:$I$222,3,FALSE)</f>
        <v>#N/A</v>
      </c>
      <c r="BE2281" t="e">
        <f>VLOOKUP(BC2281,[1]Sheet2!$E$2:$I$222,4,FALSE)</f>
        <v>#N/A</v>
      </c>
      <c r="BF2281" t="e">
        <f>VLOOKUP(BC2281,[1]Sheet2!$E$2:$I$222,5,FALSE)</f>
        <v>#N/A</v>
      </c>
      <c r="BK2281" t="e">
        <f>VLOOKUP(BJ2281,[1]Sheet2!$E$2:$I$222,3,FALSE)</f>
        <v>#N/A</v>
      </c>
      <c r="BL2281" t="e">
        <f>VLOOKUP(BJ2281,[1]Sheet2!$E$2:$I$222,4,FALSE)</f>
        <v>#N/A</v>
      </c>
      <c r="BM2281" t="e">
        <f>VLOOKUP(BJ2281,[1]Sheet2!$E$2:$I$222,5,FALSE)</f>
        <v>#N/A</v>
      </c>
      <c r="BR2281" t="e">
        <f>VLOOKUP(BQ2281,[1]Sheet2!$E$2:$I$222,3,FALSE)</f>
        <v>#N/A</v>
      </c>
      <c r="BS2281" t="e">
        <f>VLOOKUP(BQ2281,[1]Sheet2!$E$2:$I$222,4,FALSE)</f>
        <v>#N/A</v>
      </c>
      <c r="BT2281" t="e">
        <f>VLOOKUP(BQ2281,[1]Sheet2!$E$2:$I$222,5,FALSE)</f>
        <v>#N/A</v>
      </c>
      <c r="BY2281" t="e">
        <f>VLOOKUP(BX2281,[1]Sheet2!$E$2:$I$222,3,FALSE)</f>
        <v>#N/A</v>
      </c>
      <c r="BZ2281" t="e">
        <f>VLOOKUP(BX2281,[1]Sheet2!$E$2:$I$222,4,FALSE)</f>
        <v>#N/A</v>
      </c>
      <c r="CA2281" t="e">
        <f>VLOOKUP(BX2281,[1]Sheet2!$E$2:$I$222,5,FALSE)</f>
        <v>#N/A</v>
      </c>
      <c r="CF2281" t="e">
        <f>VLOOKUP(CE2281,[1]Sheet2!$E$2:$I$222,3,FALSE)</f>
        <v>#N/A</v>
      </c>
      <c r="CG2281" t="e">
        <f>VLOOKUP(CE2281,[1]Sheet2!$E$2:$I$222,4,FALSE)</f>
        <v>#N/A</v>
      </c>
      <c r="CH2281" t="e">
        <f>VLOOKUP(CE2281,[1]Sheet2!$E$2:$I$222,5,FALSE)</f>
        <v>#N/A</v>
      </c>
      <c r="CM2281" t="e">
        <f>VLOOKUP(CL2281,[1]Sheet2!$E$2:$I$222,3,FALSE)</f>
        <v>#N/A</v>
      </c>
      <c r="CN2281" t="e">
        <f>VLOOKUP(CL2281,[1]Sheet2!$E$2:$I$222,4,FALSE)</f>
        <v>#N/A</v>
      </c>
      <c r="CO2281" t="e">
        <f>VLOOKUP(CL2281,[1]Sheet2!$E$2:$I$222,5,FALSE)</f>
        <v>#N/A</v>
      </c>
    </row>
    <row r="2282" spans="1:93" x14ac:dyDescent="0.25">
      <c r="A2282">
        <v>2372</v>
      </c>
      <c r="C2282">
        <v>15871</v>
      </c>
      <c r="D2282">
        <v>5871</v>
      </c>
      <c r="E2282">
        <v>37.730820000000001</v>
      </c>
      <c r="F2282">
        <v>-122.38542</v>
      </c>
      <c r="G2282" t="s">
        <v>5229</v>
      </c>
      <c r="H2282" t="s">
        <v>5230</v>
      </c>
      <c r="I2282" t="s">
        <v>686</v>
      </c>
      <c r="J2282" t="s">
        <v>728</v>
      </c>
      <c r="Q2282" t="s">
        <v>672</v>
      </c>
      <c r="S2282" t="s">
        <v>1837</v>
      </c>
      <c r="X2282">
        <f t="shared" si="35"/>
        <v>1</v>
      </c>
      <c r="Y2282" t="s">
        <v>51</v>
      </c>
      <c r="Z2282" t="s">
        <v>77</v>
      </c>
      <c r="AA2282" t="s">
        <v>129</v>
      </c>
      <c r="AB2282" t="str">
        <f>VLOOKUP($AA2282,Sheet2!$E$2:$I$222,3,FALSE)</f>
        <v>To Bayview District</v>
      </c>
      <c r="AC2282" t="str">
        <f>VLOOKUP($AA2282,Sheet2!$E$2:$I$222,4,FALSE)</f>
        <v>Griffith &amp; Oakdale</v>
      </c>
      <c r="AD2282" t="str">
        <f>VLOOKUP($AA2282,Sheet2!$E$2:$I$222,5,FALSE)</f>
        <v>Daily ~ 6am-11:30pm</v>
      </c>
      <c r="AI2282" t="e">
        <f>VLOOKUP(AH2282,[1]Sheet2!$E$2:$I$222,3,FALSE)</f>
        <v>#N/A</v>
      </c>
      <c r="AJ2282" t="e">
        <f>VLOOKUP(AH2282,[1]Sheet2!$E$2:$I$222,4,FALSE)</f>
        <v>#N/A</v>
      </c>
      <c r="AK2282" t="e">
        <f>VLOOKUP(AH2282,[1]Sheet2!$E$2:$I$222,5,FALSE)</f>
        <v>#N/A</v>
      </c>
      <c r="AP2282" t="e">
        <f>VLOOKUP(AO2282,[1]Sheet2!$E$2:$I$222,3,FALSE)</f>
        <v>#N/A</v>
      </c>
      <c r="AQ2282" t="e">
        <f>VLOOKUP(AO2282,[1]Sheet2!$E$2:$I$222,4,FALSE)</f>
        <v>#N/A</v>
      </c>
      <c r="AR2282" t="e">
        <f>VLOOKUP(AO2282,[1]Sheet2!$E$2:$I$222,5,FALSE)</f>
        <v>#N/A</v>
      </c>
      <c r="AW2282" t="e">
        <f>VLOOKUP(AV2282,[1]Sheet2!$E$2:$I$222,3,FALSE)</f>
        <v>#N/A</v>
      </c>
      <c r="AX2282" t="e">
        <f>VLOOKUP(AV2282,[1]Sheet2!$E$2:$I$222,4,FALSE)</f>
        <v>#N/A</v>
      </c>
      <c r="AY2282" t="e">
        <f>VLOOKUP(AV2282,[1]Sheet2!$E$2:$I$222,5,FALSE)</f>
        <v>#N/A</v>
      </c>
      <c r="BD2282" t="e">
        <f>VLOOKUP(BC2282,[1]Sheet2!$E$2:$I$222,3,FALSE)</f>
        <v>#N/A</v>
      </c>
      <c r="BE2282" t="e">
        <f>VLOOKUP(BC2282,[1]Sheet2!$E$2:$I$222,4,FALSE)</f>
        <v>#N/A</v>
      </c>
      <c r="BF2282" t="e">
        <f>VLOOKUP(BC2282,[1]Sheet2!$E$2:$I$222,5,FALSE)</f>
        <v>#N/A</v>
      </c>
      <c r="BK2282" t="e">
        <f>VLOOKUP(BJ2282,[1]Sheet2!$E$2:$I$222,3,FALSE)</f>
        <v>#N/A</v>
      </c>
      <c r="BL2282" t="e">
        <f>VLOOKUP(BJ2282,[1]Sheet2!$E$2:$I$222,4,FALSE)</f>
        <v>#N/A</v>
      </c>
      <c r="BM2282" t="e">
        <f>VLOOKUP(BJ2282,[1]Sheet2!$E$2:$I$222,5,FALSE)</f>
        <v>#N/A</v>
      </c>
      <c r="BR2282" t="e">
        <f>VLOOKUP(BQ2282,[1]Sheet2!$E$2:$I$222,3,FALSE)</f>
        <v>#N/A</v>
      </c>
      <c r="BS2282" t="e">
        <f>VLOOKUP(BQ2282,[1]Sheet2!$E$2:$I$222,4,FALSE)</f>
        <v>#N/A</v>
      </c>
      <c r="BT2282" t="e">
        <f>VLOOKUP(BQ2282,[1]Sheet2!$E$2:$I$222,5,FALSE)</f>
        <v>#N/A</v>
      </c>
      <c r="BY2282" t="e">
        <f>VLOOKUP(BX2282,[1]Sheet2!$E$2:$I$222,3,FALSE)</f>
        <v>#N/A</v>
      </c>
      <c r="BZ2282" t="e">
        <f>VLOOKUP(BX2282,[1]Sheet2!$E$2:$I$222,4,FALSE)</f>
        <v>#N/A</v>
      </c>
      <c r="CA2282" t="e">
        <f>VLOOKUP(BX2282,[1]Sheet2!$E$2:$I$222,5,FALSE)</f>
        <v>#N/A</v>
      </c>
      <c r="CF2282" t="e">
        <f>VLOOKUP(CE2282,[1]Sheet2!$E$2:$I$222,3,FALSE)</f>
        <v>#N/A</v>
      </c>
      <c r="CG2282" t="e">
        <f>VLOOKUP(CE2282,[1]Sheet2!$E$2:$I$222,4,FALSE)</f>
        <v>#N/A</v>
      </c>
      <c r="CH2282" t="e">
        <f>VLOOKUP(CE2282,[1]Sheet2!$E$2:$I$222,5,FALSE)</f>
        <v>#N/A</v>
      </c>
      <c r="CM2282" t="e">
        <f>VLOOKUP(CL2282,[1]Sheet2!$E$2:$I$222,3,FALSE)</f>
        <v>#N/A</v>
      </c>
      <c r="CN2282" t="e">
        <f>VLOOKUP(CL2282,[1]Sheet2!$E$2:$I$222,4,FALSE)</f>
        <v>#N/A</v>
      </c>
      <c r="CO2282" t="e">
        <f>VLOOKUP(CL2282,[1]Sheet2!$E$2:$I$222,5,FALSE)</f>
        <v>#N/A</v>
      </c>
    </row>
    <row r="2283" spans="1:93" x14ac:dyDescent="0.25">
      <c r="A2283">
        <v>2373</v>
      </c>
      <c r="C2283">
        <v>15872</v>
      </c>
      <c r="D2283">
        <v>5872</v>
      </c>
      <c r="E2283">
        <v>37.731839999999998</v>
      </c>
      <c r="F2283">
        <v>-122.38704</v>
      </c>
      <c r="G2283" t="s">
        <v>5231</v>
      </c>
      <c r="H2283" t="s">
        <v>5232</v>
      </c>
      <c r="I2283" t="s">
        <v>683</v>
      </c>
      <c r="J2283" t="s">
        <v>728</v>
      </c>
      <c r="Q2283" t="s">
        <v>672</v>
      </c>
      <c r="S2283" t="s">
        <v>1837</v>
      </c>
      <c r="X2283">
        <f t="shared" si="35"/>
        <v>1</v>
      </c>
      <c r="Y2283" t="s">
        <v>51</v>
      </c>
      <c r="Z2283" t="s">
        <v>77</v>
      </c>
      <c r="AA2283" t="s">
        <v>129</v>
      </c>
      <c r="AB2283" t="str">
        <f>VLOOKUP($AA2283,Sheet2!$E$2:$I$222,3,FALSE)</f>
        <v>To Bayview District</v>
      </c>
      <c r="AC2283" t="str">
        <f>VLOOKUP($AA2283,Sheet2!$E$2:$I$222,4,FALSE)</f>
        <v>Griffith &amp; Oakdale</v>
      </c>
      <c r="AD2283" t="str">
        <f>VLOOKUP($AA2283,Sheet2!$E$2:$I$222,5,FALSE)</f>
        <v>Daily ~ 6am-11:30pm</v>
      </c>
      <c r="AI2283" t="e">
        <f>VLOOKUP(AH2283,[1]Sheet2!$E$2:$I$222,3,FALSE)</f>
        <v>#N/A</v>
      </c>
      <c r="AJ2283" t="e">
        <f>VLOOKUP(AH2283,[1]Sheet2!$E$2:$I$222,4,FALSE)</f>
        <v>#N/A</v>
      </c>
      <c r="AK2283" t="e">
        <f>VLOOKUP(AH2283,[1]Sheet2!$E$2:$I$222,5,FALSE)</f>
        <v>#N/A</v>
      </c>
      <c r="AP2283" t="e">
        <f>VLOOKUP(AO2283,[1]Sheet2!$E$2:$I$222,3,FALSE)</f>
        <v>#N/A</v>
      </c>
      <c r="AQ2283" t="e">
        <f>VLOOKUP(AO2283,[1]Sheet2!$E$2:$I$222,4,FALSE)</f>
        <v>#N/A</v>
      </c>
      <c r="AR2283" t="e">
        <f>VLOOKUP(AO2283,[1]Sheet2!$E$2:$I$222,5,FALSE)</f>
        <v>#N/A</v>
      </c>
      <c r="AW2283" t="e">
        <f>VLOOKUP(AV2283,[1]Sheet2!$E$2:$I$222,3,FALSE)</f>
        <v>#N/A</v>
      </c>
      <c r="AX2283" t="e">
        <f>VLOOKUP(AV2283,[1]Sheet2!$E$2:$I$222,4,FALSE)</f>
        <v>#N/A</v>
      </c>
      <c r="AY2283" t="e">
        <f>VLOOKUP(AV2283,[1]Sheet2!$E$2:$I$222,5,FALSE)</f>
        <v>#N/A</v>
      </c>
      <c r="BD2283" t="e">
        <f>VLOOKUP(BC2283,[1]Sheet2!$E$2:$I$222,3,FALSE)</f>
        <v>#N/A</v>
      </c>
      <c r="BE2283" t="e">
        <f>VLOOKUP(BC2283,[1]Sheet2!$E$2:$I$222,4,FALSE)</f>
        <v>#N/A</v>
      </c>
      <c r="BF2283" t="e">
        <f>VLOOKUP(BC2283,[1]Sheet2!$E$2:$I$222,5,FALSE)</f>
        <v>#N/A</v>
      </c>
      <c r="BK2283" t="e">
        <f>VLOOKUP(BJ2283,[1]Sheet2!$E$2:$I$222,3,FALSE)</f>
        <v>#N/A</v>
      </c>
      <c r="BL2283" t="e">
        <f>VLOOKUP(BJ2283,[1]Sheet2!$E$2:$I$222,4,FALSE)</f>
        <v>#N/A</v>
      </c>
      <c r="BM2283" t="e">
        <f>VLOOKUP(BJ2283,[1]Sheet2!$E$2:$I$222,5,FALSE)</f>
        <v>#N/A</v>
      </c>
      <c r="BR2283" t="e">
        <f>VLOOKUP(BQ2283,[1]Sheet2!$E$2:$I$222,3,FALSE)</f>
        <v>#N/A</v>
      </c>
      <c r="BS2283" t="e">
        <f>VLOOKUP(BQ2283,[1]Sheet2!$E$2:$I$222,4,FALSE)</f>
        <v>#N/A</v>
      </c>
      <c r="BT2283" t="e">
        <f>VLOOKUP(BQ2283,[1]Sheet2!$E$2:$I$222,5,FALSE)</f>
        <v>#N/A</v>
      </c>
      <c r="BY2283" t="e">
        <f>VLOOKUP(BX2283,[1]Sheet2!$E$2:$I$222,3,FALSE)</f>
        <v>#N/A</v>
      </c>
      <c r="BZ2283" t="e">
        <f>VLOOKUP(BX2283,[1]Sheet2!$E$2:$I$222,4,FALSE)</f>
        <v>#N/A</v>
      </c>
      <c r="CA2283" t="e">
        <f>VLOOKUP(BX2283,[1]Sheet2!$E$2:$I$222,5,FALSE)</f>
        <v>#N/A</v>
      </c>
      <c r="CF2283" t="e">
        <f>VLOOKUP(CE2283,[1]Sheet2!$E$2:$I$222,3,FALSE)</f>
        <v>#N/A</v>
      </c>
      <c r="CG2283" t="e">
        <f>VLOOKUP(CE2283,[1]Sheet2!$E$2:$I$222,4,FALSE)</f>
        <v>#N/A</v>
      </c>
      <c r="CH2283" t="e">
        <f>VLOOKUP(CE2283,[1]Sheet2!$E$2:$I$222,5,FALSE)</f>
        <v>#N/A</v>
      </c>
      <c r="CM2283" t="e">
        <f>VLOOKUP(CL2283,[1]Sheet2!$E$2:$I$222,3,FALSE)</f>
        <v>#N/A</v>
      </c>
      <c r="CN2283" t="e">
        <f>VLOOKUP(CL2283,[1]Sheet2!$E$2:$I$222,4,FALSE)</f>
        <v>#N/A</v>
      </c>
      <c r="CO2283" t="e">
        <f>VLOOKUP(CL2283,[1]Sheet2!$E$2:$I$222,5,FALSE)</f>
        <v>#N/A</v>
      </c>
    </row>
    <row r="2284" spans="1:93" x14ac:dyDescent="0.25">
      <c r="A2284">
        <v>2374</v>
      </c>
      <c r="C2284">
        <v>15873</v>
      </c>
      <c r="D2284">
        <v>5873</v>
      </c>
      <c r="E2284">
        <v>37.732050000000001</v>
      </c>
      <c r="F2284">
        <v>-122.38741</v>
      </c>
      <c r="G2284" t="s">
        <v>5231</v>
      </c>
      <c r="H2284" t="s">
        <v>5232</v>
      </c>
      <c r="I2284" t="s">
        <v>696</v>
      </c>
      <c r="J2284" t="s">
        <v>687</v>
      </c>
      <c r="Q2284" t="s">
        <v>672</v>
      </c>
      <c r="S2284" t="s">
        <v>973</v>
      </c>
      <c r="X2284">
        <f t="shared" si="35"/>
        <v>1</v>
      </c>
      <c r="Y2284" t="s">
        <v>24</v>
      </c>
      <c r="Z2284" t="s">
        <v>78</v>
      </c>
      <c r="AB2284" t="e">
        <f>VLOOKUP($AA2284,Sheet2!$E$2:$I$222,3,FALSE)</f>
        <v>#N/A</v>
      </c>
      <c r="AC2284" t="e">
        <f>VLOOKUP($AA2284,Sheet2!$E$2:$I$222,4,FALSE)</f>
        <v>#N/A</v>
      </c>
      <c r="AD2284" t="e">
        <f>VLOOKUP($AA2284,Sheet2!$E$2:$I$222,5,FALSE)</f>
        <v>#N/A</v>
      </c>
      <c r="AI2284" t="e">
        <f>VLOOKUP(AH2284,[1]Sheet2!$E$2:$I$222,3,FALSE)</f>
        <v>#N/A</v>
      </c>
      <c r="AJ2284" t="e">
        <f>VLOOKUP(AH2284,[1]Sheet2!$E$2:$I$222,4,FALSE)</f>
        <v>#N/A</v>
      </c>
      <c r="AK2284" t="e">
        <f>VLOOKUP(AH2284,[1]Sheet2!$E$2:$I$222,5,FALSE)</f>
        <v>#N/A</v>
      </c>
      <c r="AP2284" t="e">
        <f>VLOOKUP(AO2284,[1]Sheet2!$E$2:$I$222,3,FALSE)</f>
        <v>#N/A</v>
      </c>
      <c r="AQ2284" t="e">
        <f>VLOOKUP(AO2284,[1]Sheet2!$E$2:$I$222,4,FALSE)</f>
        <v>#N/A</v>
      </c>
      <c r="AR2284" t="e">
        <f>VLOOKUP(AO2284,[1]Sheet2!$E$2:$I$222,5,FALSE)</f>
        <v>#N/A</v>
      </c>
      <c r="AW2284" t="e">
        <f>VLOOKUP(AV2284,[1]Sheet2!$E$2:$I$222,3,FALSE)</f>
        <v>#N/A</v>
      </c>
      <c r="AX2284" t="e">
        <f>VLOOKUP(AV2284,[1]Sheet2!$E$2:$I$222,4,FALSE)</f>
        <v>#N/A</v>
      </c>
      <c r="AY2284" t="e">
        <f>VLOOKUP(AV2284,[1]Sheet2!$E$2:$I$222,5,FALSE)</f>
        <v>#N/A</v>
      </c>
      <c r="BD2284" t="e">
        <f>VLOOKUP(BC2284,[1]Sheet2!$E$2:$I$222,3,FALSE)</f>
        <v>#N/A</v>
      </c>
      <c r="BE2284" t="e">
        <f>VLOOKUP(BC2284,[1]Sheet2!$E$2:$I$222,4,FALSE)</f>
        <v>#N/A</v>
      </c>
      <c r="BF2284" t="e">
        <f>VLOOKUP(BC2284,[1]Sheet2!$E$2:$I$222,5,FALSE)</f>
        <v>#N/A</v>
      </c>
      <c r="BK2284" t="e">
        <f>VLOOKUP(BJ2284,[1]Sheet2!$E$2:$I$222,3,FALSE)</f>
        <v>#N/A</v>
      </c>
      <c r="BL2284" t="e">
        <f>VLOOKUP(BJ2284,[1]Sheet2!$E$2:$I$222,4,FALSE)</f>
        <v>#N/A</v>
      </c>
      <c r="BM2284" t="e">
        <f>VLOOKUP(BJ2284,[1]Sheet2!$E$2:$I$222,5,FALSE)</f>
        <v>#N/A</v>
      </c>
      <c r="BR2284" t="e">
        <f>VLOOKUP(BQ2284,[1]Sheet2!$E$2:$I$222,3,FALSE)</f>
        <v>#N/A</v>
      </c>
      <c r="BS2284" t="e">
        <f>VLOOKUP(BQ2284,[1]Sheet2!$E$2:$I$222,4,FALSE)</f>
        <v>#N/A</v>
      </c>
      <c r="BT2284" t="e">
        <f>VLOOKUP(BQ2284,[1]Sheet2!$E$2:$I$222,5,FALSE)</f>
        <v>#N/A</v>
      </c>
      <c r="BY2284" t="e">
        <f>VLOOKUP(BX2284,[1]Sheet2!$E$2:$I$222,3,FALSE)</f>
        <v>#N/A</v>
      </c>
      <c r="BZ2284" t="e">
        <f>VLOOKUP(BX2284,[1]Sheet2!$E$2:$I$222,4,FALSE)</f>
        <v>#N/A</v>
      </c>
      <c r="CA2284" t="e">
        <f>VLOOKUP(BX2284,[1]Sheet2!$E$2:$I$222,5,FALSE)</f>
        <v>#N/A</v>
      </c>
      <c r="CF2284" t="e">
        <f>VLOOKUP(CE2284,[1]Sheet2!$E$2:$I$222,3,FALSE)</f>
        <v>#N/A</v>
      </c>
      <c r="CG2284" t="e">
        <f>VLOOKUP(CE2284,[1]Sheet2!$E$2:$I$222,4,FALSE)</f>
        <v>#N/A</v>
      </c>
      <c r="CH2284" t="e">
        <f>VLOOKUP(CE2284,[1]Sheet2!$E$2:$I$222,5,FALSE)</f>
        <v>#N/A</v>
      </c>
      <c r="CM2284" t="e">
        <f>VLOOKUP(CL2284,[1]Sheet2!$E$2:$I$222,3,FALSE)</f>
        <v>#N/A</v>
      </c>
      <c r="CN2284" t="e">
        <f>VLOOKUP(CL2284,[1]Sheet2!$E$2:$I$222,4,FALSE)</f>
        <v>#N/A</v>
      </c>
      <c r="CO2284" t="e">
        <f>VLOOKUP(CL2284,[1]Sheet2!$E$2:$I$222,5,FALSE)</f>
        <v>#N/A</v>
      </c>
    </row>
    <row r="2285" spans="1:93" x14ac:dyDescent="0.25">
      <c r="A2285">
        <v>2375</v>
      </c>
      <c r="C2285">
        <v>15874</v>
      </c>
      <c r="D2285">
        <v>5874</v>
      </c>
      <c r="E2285">
        <v>37.731870000000001</v>
      </c>
      <c r="F2285">
        <v>-122.3873</v>
      </c>
      <c r="G2285" t="s">
        <v>5231</v>
      </c>
      <c r="H2285" t="s">
        <v>5232</v>
      </c>
      <c r="I2285" t="s">
        <v>686</v>
      </c>
      <c r="J2285" t="s">
        <v>728</v>
      </c>
      <c r="Q2285" t="s">
        <v>672</v>
      </c>
      <c r="S2285" t="s">
        <v>5220</v>
      </c>
      <c r="X2285">
        <f t="shared" si="35"/>
        <v>2</v>
      </c>
      <c r="Y2285" t="s">
        <v>51</v>
      </c>
      <c r="Z2285" t="s">
        <v>77</v>
      </c>
      <c r="AA2285" t="s">
        <v>129</v>
      </c>
      <c r="AB2285" t="str">
        <f>VLOOKUP($AA2285,Sheet2!$E$2:$I$222,3,FALSE)</f>
        <v>To Bayview District</v>
      </c>
      <c r="AC2285" t="str">
        <f>VLOOKUP($AA2285,Sheet2!$E$2:$I$222,4,FALSE)</f>
        <v>Griffith &amp; Oakdale</v>
      </c>
      <c r="AD2285" t="str">
        <f>VLOOKUP($AA2285,Sheet2!$E$2:$I$222,5,FALSE)</f>
        <v>Daily ~ 6am-11:30pm</v>
      </c>
      <c r="AF2285" t="s">
        <v>24</v>
      </c>
      <c r="AG2285" t="s">
        <v>79</v>
      </c>
      <c r="AI2285" t="e">
        <f>VLOOKUP(AH2285,[1]Sheet2!$E$2:$I$222,3,FALSE)</f>
        <v>#N/A</v>
      </c>
      <c r="AJ2285" t="e">
        <f>VLOOKUP(AH2285,[1]Sheet2!$E$2:$I$222,4,FALSE)</f>
        <v>#N/A</v>
      </c>
      <c r="AK2285" t="e">
        <f>VLOOKUP(AH2285,[1]Sheet2!$E$2:$I$222,5,FALSE)</f>
        <v>#N/A</v>
      </c>
      <c r="AP2285" t="e">
        <f>VLOOKUP(AO2285,[1]Sheet2!$E$2:$I$222,3,FALSE)</f>
        <v>#N/A</v>
      </c>
      <c r="AQ2285" t="e">
        <f>VLOOKUP(AO2285,[1]Sheet2!$E$2:$I$222,4,FALSE)</f>
        <v>#N/A</v>
      </c>
      <c r="AR2285" t="e">
        <f>VLOOKUP(AO2285,[1]Sheet2!$E$2:$I$222,5,FALSE)</f>
        <v>#N/A</v>
      </c>
      <c r="AW2285" t="e">
        <f>VLOOKUP(AV2285,[1]Sheet2!$E$2:$I$222,3,FALSE)</f>
        <v>#N/A</v>
      </c>
      <c r="AX2285" t="e">
        <f>VLOOKUP(AV2285,[1]Sheet2!$E$2:$I$222,4,FALSE)</f>
        <v>#N/A</v>
      </c>
      <c r="AY2285" t="e">
        <f>VLOOKUP(AV2285,[1]Sheet2!$E$2:$I$222,5,FALSE)</f>
        <v>#N/A</v>
      </c>
      <c r="BD2285" t="e">
        <f>VLOOKUP(BC2285,[1]Sheet2!$E$2:$I$222,3,FALSE)</f>
        <v>#N/A</v>
      </c>
      <c r="BE2285" t="e">
        <f>VLOOKUP(BC2285,[1]Sheet2!$E$2:$I$222,4,FALSE)</f>
        <v>#N/A</v>
      </c>
      <c r="BF2285" t="e">
        <f>VLOOKUP(BC2285,[1]Sheet2!$E$2:$I$222,5,FALSE)</f>
        <v>#N/A</v>
      </c>
      <c r="BK2285" t="e">
        <f>VLOOKUP(BJ2285,[1]Sheet2!$E$2:$I$222,3,FALSE)</f>
        <v>#N/A</v>
      </c>
      <c r="BL2285" t="e">
        <f>VLOOKUP(BJ2285,[1]Sheet2!$E$2:$I$222,4,FALSE)</f>
        <v>#N/A</v>
      </c>
      <c r="BM2285" t="e">
        <f>VLOOKUP(BJ2285,[1]Sheet2!$E$2:$I$222,5,FALSE)</f>
        <v>#N/A</v>
      </c>
      <c r="BR2285" t="e">
        <f>VLOOKUP(BQ2285,[1]Sheet2!$E$2:$I$222,3,FALSE)</f>
        <v>#N/A</v>
      </c>
      <c r="BS2285" t="e">
        <f>VLOOKUP(BQ2285,[1]Sheet2!$E$2:$I$222,4,FALSE)</f>
        <v>#N/A</v>
      </c>
      <c r="BT2285" t="e">
        <f>VLOOKUP(BQ2285,[1]Sheet2!$E$2:$I$222,5,FALSE)</f>
        <v>#N/A</v>
      </c>
      <c r="BY2285" t="e">
        <f>VLOOKUP(BX2285,[1]Sheet2!$E$2:$I$222,3,FALSE)</f>
        <v>#N/A</v>
      </c>
      <c r="BZ2285" t="e">
        <f>VLOOKUP(BX2285,[1]Sheet2!$E$2:$I$222,4,FALSE)</f>
        <v>#N/A</v>
      </c>
      <c r="CA2285" t="e">
        <f>VLOOKUP(BX2285,[1]Sheet2!$E$2:$I$222,5,FALSE)</f>
        <v>#N/A</v>
      </c>
      <c r="CF2285" t="e">
        <f>VLOOKUP(CE2285,[1]Sheet2!$E$2:$I$222,3,FALSE)</f>
        <v>#N/A</v>
      </c>
      <c r="CG2285" t="e">
        <f>VLOOKUP(CE2285,[1]Sheet2!$E$2:$I$222,4,FALSE)</f>
        <v>#N/A</v>
      </c>
      <c r="CH2285" t="e">
        <f>VLOOKUP(CE2285,[1]Sheet2!$E$2:$I$222,5,FALSE)</f>
        <v>#N/A</v>
      </c>
      <c r="CM2285" t="e">
        <f>VLOOKUP(CL2285,[1]Sheet2!$E$2:$I$222,3,FALSE)</f>
        <v>#N/A</v>
      </c>
      <c r="CN2285" t="e">
        <f>VLOOKUP(CL2285,[1]Sheet2!$E$2:$I$222,4,FALSE)</f>
        <v>#N/A</v>
      </c>
      <c r="CO2285" t="e">
        <f>VLOOKUP(CL2285,[1]Sheet2!$E$2:$I$222,5,FALSE)</f>
        <v>#N/A</v>
      </c>
    </row>
    <row r="2286" spans="1:93" x14ac:dyDescent="0.25">
      <c r="A2286">
        <v>2376</v>
      </c>
      <c r="C2286">
        <v>15875</v>
      </c>
      <c r="D2286">
        <v>5875</v>
      </c>
      <c r="E2286">
        <v>37.732930000000003</v>
      </c>
      <c r="F2286">
        <v>-122.38889</v>
      </c>
      <c r="G2286" t="s">
        <v>5233</v>
      </c>
      <c r="H2286" t="s">
        <v>5234</v>
      </c>
      <c r="I2286" t="s">
        <v>683</v>
      </c>
      <c r="J2286" t="s">
        <v>728</v>
      </c>
      <c r="Q2286" t="s">
        <v>672</v>
      </c>
      <c r="S2286" t="s">
        <v>5235</v>
      </c>
      <c r="X2286">
        <f t="shared" si="35"/>
        <v>2</v>
      </c>
      <c r="Y2286" t="s">
        <v>51</v>
      </c>
      <c r="Z2286" t="s">
        <v>77</v>
      </c>
      <c r="AA2286" t="s">
        <v>129</v>
      </c>
      <c r="AB2286" t="str">
        <f>VLOOKUP($AA2286,Sheet2!$E$2:$I$222,3,FALSE)</f>
        <v>To Bayview District</v>
      </c>
      <c r="AC2286" t="str">
        <f>VLOOKUP($AA2286,Sheet2!$E$2:$I$222,4,FALSE)</f>
        <v>Griffith &amp; Oakdale</v>
      </c>
      <c r="AD2286" t="str">
        <f>VLOOKUP($AA2286,Sheet2!$E$2:$I$222,5,FALSE)</f>
        <v>Daily ~ 6am-11:30pm</v>
      </c>
      <c r="AF2286" t="s">
        <v>24</v>
      </c>
      <c r="AG2286" t="s">
        <v>78</v>
      </c>
      <c r="AI2286" t="e">
        <f>VLOOKUP(AH2286,[1]Sheet2!$E$2:$I$222,3,FALSE)</f>
        <v>#N/A</v>
      </c>
      <c r="AJ2286" t="e">
        <f>VLOOKUP(AH2286,[1]Sheet2!$E$2:$I$222,4,FALSE)</f>
        <v>#N/A</v>
      </c>
      <c r="AK2286" t="e">
        <f>VLOOKUP(AH2286,[1]Sheet2!$E$2:$I$222,5,FALSE)</f>
        <v>#N/A</v>
      </c>
      <c r="AP2286" t="e">
        <f>VLOOKUP(AO2286,[1]Sheet2!$E$2:$I$222,3,FALSE)</f>
        <v>#N/A</v>
      </c>
      <c r="AQ2286" t="e">
        <f>VLOOKUP(AO2286,[1]Sheet2!$E$2:$I$222,4,FALSE)</f>
        <v>#N/A</v>
      </c>
      <c r="AR2286" t="e">
        <f>VLOOKUP(AO2286,[1]Sheet2!$E$2:$I$222,5,FALSE)</f>
        <v>#N/A</v>
      </c>
      <c r="AW2286" t="e">
        <f>VLOOKUP(AV2286,[1]Sheet2!$E$2:$I$222,3,FALSE)</f>
        <v>#N/A</v>
      </c>
      <c r="AX2286" t="e">
        <f>VLOOKUP(AV2286,[1]Sheet2!$E$2:$I$222,4,FALSE)</f>
        <v>#N/A</v>
      </c>
      <c r="AY2286" t="e">
        <f>VLOOKUP(AV2286,[1]Sheet2!$E$2:$I$222,5,FALSE)</f>
        <v>#N/A</v>
      </c>
      <c r="BD2286" t="e">
        <f>VLOOKUP(BC2286,[1]Sheet2!$E$2:$I$222,3,FALSE)</f>
        <v>#N/A</v>
      </c>
      <c r="BE2286" t="e">
        <f>VLOOKUP(BC2286,[1]Sheet2!$E$2:$I$222,4,FALSE)</f>
        <v>#N/A</v>
      </c>
      <c r="BF2286" t="e">
        <f>VLOOKUP(BC2286,[1]Sheet2!$E$2:$I$222,5,FALSE)</f>
        <v>#N/A</v>
      </c>
      <c r="BK2286" t="e">
        <f>VLOOKUP(BJ2286,[1]Sheet2!$E$2:$I$222,3,FALSE)</f>
        <v>#N/A</v>
      </c>
      <c r="BL2286" t="e">
        <f>VLOOKUP(BJ2286,[1]Sheet2!$E$2:$I$222,4,FALSE)</f>
        <v>#N/A</v>
      </c>
      <c r="BM2286" t="e">
        <f>VLOOKUP(BJ2286,[1]Sheet2!$E$2:$I$222,5,FALSE)</f>
        <v>#N/A</v>
      </c>
      <c r="BR2286" t="e">
        <f>VLOOKUP(BQ2286,[1]Sheet2!$E$2:$I$222,3,FALSE)</f>
        <v>#N/A</v>
      </c>
      <c r="BS2286" t="e">
        <f>VLOOKUP(BQ2286,[1]Sheet2!$E$2:$I$222,4,FALSE)</f>
        <v>#N/A</v>
      </c>
      <c r="BT2286" t="e">
        <f>VLOOKUP(BQ2286,[1]Sheet2!$E$2:$I$222,5,FALSE)</f>
        <v>#N/A</v>
      </c>
      <c r="BY2286" t="e">
        <f>VLOOKUP(BX2286,[1]Sheet2!$E$2:$I$222,3,FALSE)</f>
        <v>#N/A</v>
      </c>
      <c r="BZ2286" t="e">
        <f>VLOOKUP(BX2286,[1]Sheet2!$E$2:$I$222,4,FALSE)</f>
        <v>#N/A</v>
      </c>
      <c r="CA2286" t="e">
        <f>VLOOKUP(BX2286,[1]Sheet2!$E$2:$I$222,5,FALSE)</f>
        <v>#N/A</v>
      </c>
      <c r="CF2286" t="e">
        <f>VLOOKUP(CE2286,[1]Sheet2!$E$2:$I$222,3,FALSE)</f>
        <v>#N/A</v>
      </c>
      <c r="CG2286" t="e">
        <f>VLOOKUP(CE2286,[1]Sheet2!$E$2:$I$222,4,FALSE)</f>
        <v>#N/A</v>
      </c>
      <c r="CH2286" t="e">
        <f>VLOOKUP(CE2286,[1]Sheet2!$E$2:$I$222,5,FALSE)</f>
        <v>#N/A</v>
      </c>
      <c r="CM2286" t="e">
        <f>VLOOKUP(CL2286,[1]Sheet2!$E$2:$I$222,3,FALSE)</f>
        <v>#N/A</v>
      </c>
      <c r="CN2286" t="e">
        <f>VLOOKUP(CL2286,[1]Sheet2!$E$2:$I$222,4,FALSE)</f>
        <v>#N/A</v>
      </c>
      <c r="CO2286" t="e">
        <f>VLOOKUP(CL2286,[1]Sheet2!$E$2:$I$222,5,FALSE)</f>
        <v>#N/A</v>
      </c>
    </row>
    <row r="2287" spans="1:93" x14ac:dyDescent="0.25">
      <c r="A2287">
        <v>2377</v>
      </c>
      <c r="C2287">
        <v>15876</v>
      </c>
      <c r="D2287">
        <v>5876</v>
      </c>
      <c r="E2287">
        <v>37.732930000000003</v>
      </c>
      <c r="F2287">
        <v>-122.38916999999999</v>
      </c>
      <c r="G2287" t="s">
        <v>5233</v>
      </c>
      <c r="H2287" t="s">
        <v>5234</v>
      </c>
      <c r="I2287" t="s">
        <v>686</v>
      </c>
      <c r="J2287" t="s">
        <v>728</v>
      </c>
      <c r="Q2287" t="s">
        <v>672</v>
      </c>
      <c r="S2287" t="s">
        <v>5220</v>
      </c>
      <c r="X2287">
        <f t="shared" si="35"/>
        <v>2</v>
      </c>
      <c r="Y2287" t="s">
        <v>51</v>
      </c>
      <c r="Z2287" t="s">
        <v>77</v>
      </c>
      <c r="AA2287" t="s">
        <v>129</v>
      </c>
      <c r="AB2287" t="str">
        <f>VLOOKUP($AA2287,Sheet2!$E$2:$I$222,3,FALSE)</f>
        <v>To Bayview District</v>
      </c>
      <c r="AC2287" t="str">
        <f>VLOOKUP($AA2287,Sheet2!$E$2:$I$222,4,FALSE)</f>
        <v>Griffith &amp; Oakdale</v>
      </c>
      <c r="AD2287" t="str">
        <f>VLOOKUP($AA2287,Sheet2!$E$2:$I$222,5,FALSE)</f>
        <v>Daily ~ 6am-11:30pm</v>
      </c>
      <c r="AF2287" t="s">
        <v>24</v>
      </c>
      <c r="AG2287" t="s">
        <v>79</v>
      </c>
      <c r="AI2287" t="e">
        <f>VLOOKUP(AH2287,[1]Sheet2!$E$2:$I$222,3,FALSE)</f>
        <v>#N/A</v>
      </c>
      <c r="AJ2287" t="e">
        <f>VLOOKUP(AH2287,[1]Sheet2!$E$2:$I$222,4,FALSE)</f>
        <v>#N/A</v>
      </c>
      <c r="AK2287" t="e">
        <f>VLOOKUP(AH2287,[1]Sheet2!$E$2:$I$222,5,FALSE)</f>
        <v>#N/A</v>
      </c>
      <c r="AP2287" t="e">
        <f>VLOOKUP(AO2287,[1]Sheet2!$E$2:$I$222,3,FALSE)</f>
        <v>#N/A</v>
      </c>
      <c r="AQ2287" t="e">
        <f>VLOOKUP(AO2287,[1]Sheet2!$E$2:$I$222,4,FALSE)</f>
        <v>#N/A</v>
      </c>
      <c r="AR2287" t="e">
        <f>VLOOKUP(AO2287,[1]Sheet2!$E$2:$I$222,5,FALSE)</f>
        <v>#N/A</v>
      </c>
      <c r="AW2287" t="e">
        <f>VLOOKUP(AV2287,[1]Sheet2!$E$2:$I$222,3,FALSE)</f>
        <v>#N/A</v>
      </c>
      <c r="AX2287" t="e">
        <f>VLOOKUP(AV2287,[1]Sheet2!$E$2:$I$222,4,FALSE)</f>
        <v>#N/A</v>
      </c>
      <c r="AY2287" t="e">
        <f>VLOOKUP(AV2287,[1]Sheet2!$E$2:$I$222,5,FALSE)</f>
        <v>#N/A</v>
      </c>
      <c r="BD2287" t="e">
        <f>VLOOKUP(BC2287,[1]Sheet2!$E$2:$I$222,3,FALSE)</f>
        <v>#N/A</v>
      </c>
      <c r="BE2287" t="e">
        <f>VLOOKUP(BC2287,[1]Sheet2!$E$2:$I$222,4,FALSE)</f>
        <v>#N/A</v>
      </c>
      <c r="BF2287" t="e">
        <f>VLOOKUP(BC2287,[1]Sheet2!$E$2:$I$222,5,FALSE)</f>
        <v>#N/A</v>
      </c>
      <c r="BK2287" t="e">
        <f>VLOOKUP(BJ2287,[1]Sheet2!$E$2:$I$222,3,FALSE)</f>
        <v>#N/A</v>
      </c>
      <c r="BL2287" t="e">
        <f>VLOOKUP(BJ2287,[1]Sheet2!$E$2:$I$222,4,FALSE)</f>
        <v>#N/A</v>
      </c>
      <c r="BM2287" t="e">
        <f>VLOOKUP(BJ2287,[1]Sheet2!$E$2:$I$222,5,FALSE)</f>
        <v>#N/A</v>
      </c>
      <c r="BR2287" t="e">
        <f>VLOOKUP(BQ2287,[1]Sheet2!$E$2:$I$222,3,FALSE)</f>
        <v>#N/A</v>
      </c>
      <c r="BS2287" t="e">
        <f>VLOOKUP(BQ2287,[1]Sheet2!$E$2:$I$222,4,FALSE)</f>
        <v>#N/A</v>
      </c>
      <c r="BT2287" t="e">
        <f>VLOOKUP(BQ2287,[1]Sheet2!$E$2:$I$222,5,FALSE)</f>
        <v>#N/A</v>
      </c>
      <c r="BY2287" t="e">
        <f>VLOOKUP(BX2287,[1]Sheet2!$E$2:$I$222,3,FALSE)</f>
        <v>#N/A</v>
      </c>
      <c r="BZ2287" t="e">
        <f>VLOOKUP(BX2287,[1]Sheet2!$E$2:$I$222,4,FALSE)</f>
        <v>#N/A</v>
      </c>
      <c r="CA2287" t="e">
        <f>VLOOKUP(BX2287,[1]Sheet2!$E$2:$I$222,5,FALSE)</f>
        <v>#N/A</v>
      </c>
      <c r="CF2287" t="e">
        <f>VLOOKUP(CE2287,[1]Sheet2!$E$2:$I$222,3,FALSE)</f>
        <v>#N/A</v>
      </c>
      <c r="CG2287" t="e">
        <f>VLOOKUP(CE2287,[1]Sheet2!$E$2:$I$222,4,FALSE)</f>
        <v>#N/A</v>
      </c>
      <c r="CH2287" t="e">
        <f>VLOOKUP(CE2287,[1]Sheet2!$E$2:$I$222,5,FALSE)</f>
        <v>#N/A</v>
      </c>
      <c r="CM2287" t="e">
        <f>VLOOKUP(CL2287,[1]Sheet2!$E$2:$I$222,3,FALSE)</f>
        <v>#N/A</v>
      </c>
      <c r="CN2287" t="e">
        <f>VLOOKUP(CL2287,[1]Sheet2!$E$2:$I$222,4,FALSE)</f>
        <v>#N/A</v>
      </c>
      <c r="CO2287" t="e">
        <f>VLOOKUP(CL2287,[1]Sheet2!$E$2:$I$222,5,FALSE)</f>
        <v>#N/A</v>
      </c>
    </row>
    <row r="2288" spans="1:93" x14ac:dyDescent="0.25">
      <c r="A2288">
        <v>2378</v>
      </c>
      <c r="C2288">
        <v>15877</v>
      </c>
      <c r="D2288">
        <v>5877</v>
      </c>
      <c r="E2288">
        <v>37.735039999999998</v>
      </c>
      <c r="F2288">
        <v>-122.39263</v>
      </c>
      <c r="G2288" t="s">
        <v>5236</v>
      </c>
      <c r="H2288" t="s">
        <v>5237</v>
      </c>
      <c r="I2288" t="s">
        <v>686</v>
      </c>
      <c r="J2288" t="s">
        <v>728</v>
      </c>
      <c r="Q2288" t="s">
        <v>672</v>
      </c>
      <c r="S2288" t="s">
        <v>5220</v>
      </c>
      <c r="X2288">
        <f t="shared" si="35"/>
        <v>2</v>
      </c>
      <c r="Y2288" t="s">
        <v>51</v>
      </c>
      <c r="Z2288" t="s">
        <v>77</v>
      </c>
      <c r="AA2288" t="s">
        <v>129</v>
      </c>
      <c r="AB2288" t="str">
        <f>VLOOKUP($AA2288,Sheet2!$E$2:$I$222,3,FALSE)</f>
        <v>To Bayview District</v>
      </c>
      <c r="AC2288" t="str">
        <f>VLOOKUP($AA2288,Sheet2!$E$2:$I$222,4,FALSE)</f>
        <v>Griffith &amp; Oakdale</v>
      </c>
      <c r="AD2288" t="str">
        <f>VLOOKUP($AA2288,Sheet2!$E$2:$I$222,5,FALSE)</f>
        <v>Daily ~ 6am-11:30pm</v>
      </c>
      <c r="AF2288" t="s">
        <v>24</v>
      </c>
      <c r="AG2288" t="s">
        <v>79</v>
      </c>
      <c r="AI2288" t="e">
        <f>VLOOKUP(AH2288,[1]Sheet2!$E$2:$I$222,3,FALSE)</f>
        <v>#N/A</v>
      </c>
      <c r="AJ2288" t="e">
        <f>VLOOKUP(AH2288,[1]Sheet2!$E$2:$I$222,4,FALSE)</f>
        <v>#N/A</v>
      </c>
      <c r="AK2288" t="e">
        <f>VLOOKUP(AH2288,[1]Sheet2!$E$2:$I$222,5,FALSE)</f>
        <v>#N/A</v>
      </c>
      <c r="AP2288" t="e">
        <f>VLOOKUP(AO2288,[1]Sheet2!$E$2:$I$222,3,FALSE)</f>
        <v>#N/A</v>
      </c>
      <c r="AQ2288" t="e">
        <f>VLOOKUP(AO2288,[1]Sheet2!$E$2:$I$222,4,FALSE)</f>
        <v>#N/A</v>
      </c>
      <c r="AR2288" t="e">
        <f>VLOOKUP(AO2288,[1]Sheet2!$E$2:$I$222,5,FALSE)</f>
        <v>#N/A</v>
      </c>
      <c r="AW2288" t="e">
        <f>VLOOKUP(AV2288,[1]Sheet2!$E$2:$I$222,3,FALSE)</f>
        <v>#N/A</v>
      </c>
      <c r="AX2288" t="e">
        <f>VLOOKUP(AV2288,[1]Sheet2!$E$2:$I$222,4,FALSE)</f>
        <v>#N/A</v>
      </c>
      <c r="AY2288" t="e">
        <f>VLOOKUP(AV2288,[1]Sheet2!$E$2:$I$222,5,FALSE)</f>
        <v>#N/A</v>
      </c>
      <c r="BD2288" t="e">
        <f>VLOOKUP(BC2288,[1]Sheet2!$E$2:$I$222,3,FALSE)</f>
        <v>#N/A</v>
      </c>
      <c r="BE2288" t="e">
        <f>VLOOKUP(BC2288,[1]Sheet2!$E$2:$I$222,4,FALSE)</f>
        <v>#N/A</v>
      </c>
      <c r="BF2288" t="e">
        <f>VLOOKUP(BC2288,[1]Sheet2!$E$2:$I$222,5,FALSE)</f>
        <v>#N/A</v>
      </c>
      <c r="BK2288" t="e">
        <f>VLOOKUP(BJ2288,[1]Sheet2!$E$2:$I$222,3,FALSE)</f>
        <v>#N/A</v>
      </c>
      <c r="BL2288" t="e">
        <f>VLOOKUP(BJ2288,[1]Sheet2!$E$2:$I$222,4,FALSE)</f>
        <v>#N/A</v>
      </c>
      <c r="BM2288" t="e">
        <f>VLOOKUP(BJ2288,[1]Sheet2!$E$2:$I$222,5,FALSE)</f>
        <v>#N/A</v>
      </c>
      <c r="BR2288" t="e">
        <f>VLOOKUP(BQ2288,[1]Sheet2!$E$2:$I$222,3,FALSE)</f>
        <v>#N/A</v>
      </c>
      <c r="BS2288" t="e">
        <f>VLOOKUP(BQ2288,[1]Sheet2!$E$2:$I$222,4,FALSE)</f>
        <v>#N/A</v>
      </c>
      <c r="BT2288" t="e">
        <f>VLOOKUP(BQ2288,[1]Sheet2!$E$2:$I$222,5,FALSE)</f>
        <v>#N/A</v>
      </c>
      <c r="BY2288" t="e">
        <f>VLOOKUP(BX2288,[1]Sheet2!$E$2:$I$222,3,FALSE)</f>
        <v>#N/A</v>
      </c>
      <c r="BZ2288" t="e">
        <f>VLOOKUP(BX2288,[1]Sheet2!$E$2:$I$222,4,FALSE)</f>
        <v>#N/A</v>
      </c>
      <c r="CA2288" t="e">
        <f>VLOOKUP(BX2288,[1]Sheet2!$E$2:$I$222,5,FALSE)</f>
        <v>#N/A</v>
      </c>
      <c r="CF2288" t="e">
        <f>VLOOKUP(CE2288,[1]Sheet2!$E$2:$I$222,3,FALSE)</f>
        <v>#N/A</v>
      </c>
      <c r="CG2288" t="e">
        <f>VLOOKUP(CE2288,[1]Sheet2!$E$2:$I$222,4,FALSE)</f>
        <v>#N/A</v>
      </c>
      <c r="CH2288" t="e">
        <f>VLOOKUP(CE2288,[1]Sheet2!$E$2:$I$222,5,FALSE)</f>
        <v>#N/A</v>
      </c>
      <c r="CM2288" t="e">
        <f>VLOOKUP(CL2288,[1]Sheet2!$E$2:$I$222,3,FALSE)</f>
        <v>#N/A</v>
      </c>
      <c r="CN2288" t="e">
        <f>VLOOKUP(CL2288,[1]Sheet2!$E$2:$I$222,4,FALSE)</f>
        <v>#N/A</v>
      </c>
      <c r="CO2288" t="e">
        <f>VLOOKUP(CL2288,[1]Sheet2!$E$2:$I$222,5,FALSE)</f>
        <v>#N/A</v>
      </c>
    </row>
    <row r="2289" spans="1:93" x14ac:dyDescent="0.25">
      <c r="A2289">
        <v>2379</v>
      </c>
      <c r="C2289">
        <v>15878</v>
      </c>
      <c r="D2289">
        <v>5878</v>
      </c>
      <c r="E2289">
        <v>37.735050000000001</v>
      </c>
      <c r="F2289">
        <v>-122.39293000000001</v>
      </c>
      <c r="G2289" t="s">
        <v>5236</v>
      </c>
      <c r="H2289" t="s">
        <v>5237</v>
      </c>
      <c r="I2289" t="s">
        <v>683</v>
      </c>
      <c r="J2289" t="s">
        <v>728</v>
      </c>
      <c r="Q2289" t="s">
        <v>672</v>
      </c>
      <c r="S2289" t="s">
        <v>5238</v>
      </c>
      <c r="X2289">
        <f t="shared" si="35"/>
        <v>3</v>
      </c>
      <c r="Y2289" t="s">
        <v>51</v>
      </c>
      <c r="Z2289" t="s">
        <v>80</v>
      </c>
      <c r="AA2289" t="s">
        <v>130</v>
      </c>
      <c r="AB2289" t="str">
        <f>VLOOKUP($AA2289,Sheet2!$E$2:$I$222,3,FALSE)</f>
        <v xml:space="preserve">To SF Zoo </v>
      </c>
      <c r="AC2289" t="str">
        <f>VLOOKUP($AA2289,Sheet2!$E$2:$I$222,4,FALSE)</f>
        <v>Sloat &amp; 47th Av.</v>
      </c>
      <c r="AD2289" t="str">
        <f>VLOOKUP($AA2289,Sheet2!$E$2:$I$222,5,FALSE)</f>
        <v>Daily ~ 6am-11:30pm</v>
      </c>
      <c r="AF2289" t="s">
        <v>20</v>
      </c>
      <c r="AG2289" t="s">
        <v>79</v>
      </c>
      <c r="AI2289" t="e">
        <f>VLOOKUP(AH2289,[1]Sheet2!$E$2:$I$222,3,FALSE)</f>
        <v>#N/A</v>
      </c>
      <c r="AJ2289" t="e">
        <f>VLOOKUP(AH2289,[1]Sheet2!$E$2:$I$222,4,FALSE)</f>
        <v>#N/A</v>
      </c>
      <c r="AK2289" t="e">
        <f>VLOOKUP(AH2289,[1]Sheet2!$E$2:$I$222,5,FALSE)</f>
        <v>#N/A</v>
      </c>
      <c r="AM2289" t="s">
        <v>24</v>
      </c>
      <c r="AN2289" t="s">
        <v>78</v>
      </c>
      <c r="AP2289" t="e">
        <f>VLOOKUP(AO2289,[1]Sheet2!$E$2:$I$222,3,FALSE)</f>
        <v>#N/A</v>
      </c>
      <c r="AQ2289" t="e">
        <f>VLOOKUP(AO2289,[1]Sheet2!$E$2:$I$222,4,FALSE)</f>
        <v>#N/A</v>
      </c>
      <c r="AR2289" t="e">
        <f>VLOOKUP(AO2289,[1]Sheet2!$E$2:$I$222,5,FALSE)</f>
        <v>#N/A</v>
      </c>
      <c r="AW2289" t="e">
        <f>VLOOKUP(AV2289,[1]Sheet2!$E$2:$I$222,3,FALSE)</f>
        <v>#N/A</v>
      </c>
      <c r="AX2289" t="e">
        <f>VLOOKUP(AV2289,[1]Sheet2!$E$2:$I$222,4,FALSE)</f>
        <v>#N/A</v>
      </c>
      <c r="AY2289" t="e">
        <f>VLOOKUP(AV2289,[1]Sheet2!$E$2:$I$222,5,FALSE)</f>
        <v>#N/A</v>
      </c>
      <c r="BD2289" t="e">
        <f>VLOOKUP(BC2289,[1]Sheet2!$E$2:$I$222,3,FALSE)</f>
        <v>#N/A</v>
      </c>
      <c r="BE2289" t="e">
        <f>VLOOKUP(BC2289,[1]Sheet2!$E$2:$I$222,4,FALSE)</f>
        <v>#N/A</v>
      </c>
      <c r="BF2289" t="e">
        <f>VLOOKUP(BC2289,[1]Sheet2!$E$2:$I$222,5,FALSE)</f>
        <v>#N/A</v>
      </c>
      <c r="BK2289" t="e">
        <f>VLOOKUP(BJ2289,[1]Sheet2!$E$2:$I$222,3,FALSE)</f>
        <v>#N/A</v>
      </c>
      <c r="BL2289" t="e">
        <f>VLOOKUP(BJ2289,[1]Sheet2!$E$2:$I$222,4,FALSE)</f>
        <v>#N/A</v>
      </c>
      <c r="BM2289" t="e">
        <f>VLOOKUP(BJ2289,[1]Sheet2!$E$2:$I$222,5,FALSE)</f>
        <v>#N/A</v>
      </c>
      <c r="BR2289" t="e">
        <f>VLOOKUP(BQ2289,[1]Sheet2!$E$2:$I$222,3,FALSE)</f>
        <v>#N/A</v>
      </c>
      <c r="BS2289" t="e">
        <f>VLOOKUP(BQ2289,[1]Sheet2!$E$2:$I$222,4,FALSE)</f>
        <v>#N/A</v>
      </c>
      <c r="BT2289" t="e">
        <f>VLOOKUP(BQ2289,[1]Sheet2!$E$2:$I$222,5,FALSE)</f>
        <v>#N/A</v>
      </c>
      <c r="BY2289" t="e">
        <f>VLOOKUP(BX2289,[1]Sheet2!$E$2:$I$222,3,FALSE)</f>
        <v>#N/A</v>
      </c>
      <c r="BZ2289" t="e">
        <f>VLOOKUP(BX2289,[1]Sheet2!$E$2:$I$222,4,FALSE)</f>
        <v>#N/A</v>
      </c>
      <c r="CA2289" t="e">
        <f>VLOOKUP(BX2289,[1]Sheet2!$E$2:$I$222,5,FALSE)</f>
        <v>#N/A</v>
      </c>
      <c r="CF2289" t="e">
        <f>VLOOKUP(CE2289,[1]Sheet2!$E$2:$I$222,3,FALSE)</f>
        <v>#N/A</v>
      </c>
      <c r="CG2289" t="e">
        <f>VLOOKUP(CE2289,[1]Sheet2!$E$2:$I$222,4,FALSE)</f>
        <v>#N/A</v>
      </c>
      <c r="CH2289" t="e">
        <f>VLOOKUP(CE2289,[1]Sheet2!$E$2:$I$222,5,FALSE)</f>
        <v>#N/A</v>
      </c>
      <c r="CM2289" t="e">
        <f>VLOOKUP(CL2289,[1]Sheet2!$E$2:$I$222,3,FALSE)</f>
        <v>#N/A</v>
      </c>
      <c r="CN2289" t="e">
        <f>VLOOKUP(CL2289,[1]Sheet2!$E$2:$I$222,4,FALSE)</f>
        <v>#N/A</v>
      </c>
      <c r="CO2289" t="e">
        <f>VLOOKUP(CL2289,[1]Sheet2!$E$2:$I$222,5,FALSE)</f>
        <v>#N/A</v>
      </c>
    </row>
    <row r="2290" spans="1:93" x14ac:dyDescent="0.25">
      <c r="A2290">
        <v>2380</v>
      </c>
      <c r="C2290">
        <v>15879</v>
      </c>
      <c r="D2290">
        <v>5879</v>
      </c>
      <c r="E2290">
        <v>37.736089999999997</v>
      </c>
      <c r="F2290">
        <v>-122.39449999999999</v>
      </c>
      <c r="G2290" t="s">
        <v>5239</v>
      </c>
      <c r="H2290" t="s">
        <v>5240</v>
      </c>
      <c r="I2290" t="s">
        <v>683</v>
      </c>
      <c r="J2290" t="s">
        <v>728</v>
      </c>
      <c r="Q2290" t="s">
        <v>672</v>
      </c>
      <c r="S2290" t="s">
        <v>5241</v>
      </c>
      <c r="X2290">
        <f t="shared" si="35"/>
        <v>3</v>
      </c>
      <c r="Y2290" t="s">
        <v>51</v>
      </c>
      <c r="Z2290" t="s">
        <v>80</v>
      </c>
      <c r="AA2290" t="s">
        <v>130</v>
      </c>
      <c r="AB2290" t="str">
        <f>VLOOKUP($AA2290,Sheet2!$E$2:$I$222,3,FALSE)</f>
        <v xml:space="preserve">To SF Zoo </v>
      </c>
      <c r="AC2290" t="str">
        <f>VLOOKUP($AA2290,Sheet2!$E$2:$I$222,4,FALSE)</f>
        <v>Sloat &amp; 47th Av.</v>
      </c>
      <c r="AD2290" t="str">
        <f>VLOOKUP($AA2290,Sheet2!$E$2:$I$222,5,FALSE)</f>
        <v>Daily ~ 6am-11:30pm</v>
      </c>
      <c r="AF2290" t="s">
        <v>20</v>
      </c>
      <c r="AG2290" t="s">
        <v>78</v>
      </c>
      <c r="AI2290" t="e">
        <f>VLOOKUP(AH2290,[1]Sheet2!$E$2:$I$222,3,FALSE)</f>
        <v>#N/A</v>
      </c>
      <c r="AJ2290" t="e">
        <f>VLOOKUP(AH2290,[1]Sheet2!$E$2:$I$222,4,FALSE)</f>
        <v>#N/A</v>
      </c>
      <c r="AK2290" t="e">
        <f>VLOOKUP(AH2290,[1]Sheet2!$E$2:$I$222,5,FALSE)</f>
        <v>#N/A</v>
      </c>
      <c r="AM2290" t="s">
        <v>24</v>
      </c>
      <c r="AN2290" t="s">
        <v>78</v>
      </c>
      <c r="AP2290" t="e">
        <f>VLOOKUP(AO2290,[1]Sheet2!$E$2:$I$222,3,FALSE)</f>
        <v>#N/A</v>
      </c>
      <c r="AQ2290" t="e">
        <f>VLOOKUP(AO2290,[1]Sheet2!$E$2:$I$222,4,FALSE)</f>
        <v>#N/A</v>
      </c>
      <c r="AR2290" t="e">
        <f>VLOOKUP(AO2290,[1]Sheet2!$E$2:$I$222,5,FALSE)</f>
        <v>#N/A</v>
      </c>
      <c r="AW2290" t="e">
        <f>VLOOKUP(AV2290,[1]Sheet2!$E$2:$I$222,3,FALSE)</f>
        <v>#N/A</v>
      </c>
      <c r="AX2290" t="e">
        <f>VLOOKUP(AV2290,[1]Sheet2!$E$2:$I$222,4,FALSE)</f>
        <v>#N/A</v>
      </c>
      <c r="AY2290" t="e">
        <f>VLOOKUP(AV2290,[1]Sheet2!$E$2:$I$222,5,FALSE)</f>
        <v>#N/A</v>
      </c>
      <c r="BD2290" t="e">
        <f>VLOOKUP(BC2290,[1]Sheet2!$E$2:$I$222,3,FALSE)</f>
        <v>#N/A</v>
      </c>
      <c r="BE2290" t="e">
        <f>VLOOKUP(BC2290,[1]Sheet2!$E$2:$I$222,4,FALSE)</f>
        <v>#N/A</v>
      </c>
      <c r="BF2290" t="e">
        <f>VLOOKUP(BC2290,[1]Sheet2!$E$2:$I$222,5,FALSE)</f>
        <v>#N/A</v>
      </c>
      <c r="BK2290" t="e">
        <f>VLOOKUP(BJ2290,[1]Sheet2!$E$2:$I$222,3,FALSE)</f>
        <v>#N/A</v>
      </c>
      <c r="BL2290" t="e">
        <f>VLOOKUP(BJ2290,[1]Sheet2!$E$2:$I$222,4,FALSE)</f>
        <v>#N/A</v>
      </c>
      <c r="BM2290" t="e">
        <f>VLOOKUP(BJ2290,[1]Sheet2!$E$2:$I$222,5,FALSE)</f>
        <v>#N/A</v>
      </c>
      <c r="BR2290" t="e">
        <f>VLOOKUP(BQ2290,[1]Sheet2!$E$2:$I$222,3,FALSE)</f>
        <v>#N/A</v>
      </c>
      <c r="BS2290" t="e">
        <f>VLOOKUP(BQ2290,[1]Sheet2!$E$2:$I$222,4,FALSE)</f>
        <v>#N/A</v>
      </c>
      <c r="BT2290" t="e">
        <f>VLOOKUP(BQ2290,[1]Sheet2!$E$2:$I$222,5,FALSE)</f>
        <v>#N/A</v>
      </c>
      <c r="BY2290" t="e">
        <f>VLOOKUP(BX2290,[1]Sheet2!$E$2:$I$222,3,FALSE)</f>
        <v>#N/A</v>
      </c>
      <c r="BZ2290" t="e">
        <f>VLOOKUP(BX2290,[1]Sheet2!$E$2:$I$222,4,FALSE)</f>
        <v>#N/A</v>
      </c>
      <c r="CA2290" t="e">
        <f>VLOOKUP(BX2290,[1]Sheet2!$E$2:$I$222,5,FALSE)</f>
        <v>#N/A</v>
      </c>
      <c r="CF2290" t="e">
        <f>VLOOKUP(CE2290,[1]Sheet2!$E$2:$I$222,3,FALSE)</f>
        <v>#N/A</v>
      </c>
      <c r="CG2290" t="e">
        <f>VLOOKUP(CE2290,[1]Sheet2!$E$2:$I$222,4,FALSE)</f>
        <v>#N/A</v>
      </c>
      <c r="CH2290" t="e">
        <f>VLOOKUP(CE2290,[1]Sheet2!$E$2:$I$222,5,FALSE)</f>
        <v>#N/A</v>
      </c>
      <c r="CM2290" t="e">
        <f>VLOOKUP(CL2290,[1]Sheet2!$E$2:$I$222,3,FALSE)</f>
        <v>#N/A</v>
      </c>
      <c r="CN2290" t="e">
        <f>VLOOKUP(CL2290,[1]Sheet2!$E$2:$I$222,4,FALSE)</f>
        <v>#N/A</v>
      </c>
      <c r="CO2290" t="e">
        <f>VLOOKUP(CL2290,[1]Sheet2!$E$2:$I$222,5,FALSE)</f>
        <v>#N/A</v>
      </c>
    </row>
    <row r="2291" spans="1:93" x14ac:dyDescent="0.25">
      <c r="A2291">
        <v>2381</v>
      </c>
      <c r="C2291">
        <v>15880</v>
      </c>
      <c r="D2291">
        <v>5880</v>
      </c>
      <c r="E2291">
        <v>37.736130000000003</v>
      </c>
      <c r="F2291">
        <v>-122.39479</v>
      </c>
      <c r="G2291" t="s">
        <v>5239</v>
      </c>
      <c r="H2291" t="s">
        <v>5240</v>
      </c>
      <c r="I2291" t="s">
        <v>686</v>
      </c>
      <c r="J2291" t="s">
        <v>728</v>
      </c>
      <c r="Q2291" t="s">
        <v>672</v>
      </c>
      <c r="S2291" t="s">
        <v>5242</v>
      </c>
      <c r="X2291">
        <f t="shared" si="35"/>
        <v>2</v>
      </c>
      <c r="Y2291" t="s">
        <v>20</v>
      </c>
      <c r="Z2291" t="s">
        <v>79</v>
      </c>
      <c r="AB2291" t="e">
        <f>VLOOKUP($AA2291,Sheet2!$E$2:$I$222,3,FALSE)</f>
        <v>#N/A</v>
      </c>
      <c r="AC2291" t="e">
        <f>VLOOKUP($AA2291,Sheet2!$E$2:$I$222,4,FALSE)</f>
        <v>#N/A</v>
      </c>
      <c r="AD2291" t="e">
        <f>VLOOKUP($AA2291,Sheet2!$E$2:$I$222,5,FALSE)</f>
        <v>#N/A</v>
      </c>
      <c r="AF2291" t="s">
        <v>24</v>
      </c>
      <c r="AG2291" t="s">
        <v>79</v>
      </c>
      <c r="AI2291" t="e">
        <f>VLOOKUP(AH2291,[1]Sheet2!$E$2:$I$222,3,FALSE)</f>
        <v>#N/A</v>
      </c>
      <c r="AJ2291" t="e">
        <f>VLOOKUP(AH2291,[1]Sheet2!$E$2:$I$222,4,FALSE)</f>
        <v>#N/A</v>
      </c>
      <c r="AK2291" t="e">
        <f>VLOOKUP(AH2291,[1]Sheet2!$E$2:$I$222,5,FALSE)</f>
        <v>#N/A</v>
      </c>
      <c r="AP2291" t="e">
        <f>VLOOKUP(AO2291,[1]Sheet2!$E$2:$I$222,3,FALSE)</f>
        <v>#N/A</v>
      </c>
      <c r="AQ2291" t="e">
        <f>VLOOKUP(AO2291,[1]Sheet2!$E$2:$I$222,4,FALSE)</f>
        <v>#N/A</v>
      </c>
      <c r="AR2291" t="e">
        <f>VLOOKUP(AO2291,[1]Sheet2!$E$2:$I$222,5,FALSE)</f>
        <v>#N/A</v>
      </c>
      <c r="AW2291" t="e">
        <f>VLOOKUP(AV2291,[1]Sheet2!$E$2:$I$222,3,FALSE)</f>
        <v>#N/A</v>
      </c>
      <c r="AX2291" t="e">
        <f>VLOOKUP(AV2291,[1]Sheet2!$E$2:$I$222,4,FALSE)</f>
        <v>#N/A</v>
      </c>
      <c r="AY2291" t="e">
        <f>VLOOKUP(AV2291,[1]Sheet2!$E$2:$I$222,5,FALSE)</f>
        <v>#N/A</v>
      </c>
      <c r="BD2291" t="e">
        <f>VLOOKUP(BC2291,[1]Sheet2!$E$2:$I$222,3,FALSE)</f>
        <v>#N/A</v>
      </c>
      <c r="BE2291" t="e">
        <f>VLOOKUP(BC2291,[1]Sheet2!$E$2:$I$222,4,FALSE)</f>
        <v>#N/A</v>
      </c>
      <c r="BF2291" t="e">
        <f>VLOOKUP(BC2291,[1]Sheet2!$E$2:$I$222,5,FALSE)</f>
        <v>#N/A</v>
      </c>
      <c r="BK2291" t="e">
        <f>VLOOKUP(BJ2291,[1]Sheet2!$E$2:$I$222,3,FALSE)</f>
        <v>#N/A</v>
      </c>
      <c r="BL2291" t="e">
        <f>VLOOKUP(BJ2291,[1]Sheet2!$E$2:$I$222,4,FALSE)</f>
        <v>#N/A</v>
      </c>
      <c r="BM2291" t="e">
        <f>VLOOKUP(BJ2291,[1]Sheet2!$E$2:$I$222,5,FALSE)</f>
        <v>#N/A</v>
      </c>
      <c r="BR2291" t="e">
        <f>VLOOKUP(BQ2291,[1]Sheet2!$E$2:$I$222,3,FALSE)</f>
        <v>#N/A</v>
      </c>
      <c r="BS2291" t="e">
        <f>VLOOKUP(BQ2291,[1]Sheet2!$E$2:$I$222,4,FALSE)</f>
        <v>#N/A</v>
      </c>
      <c r="BT2291" t="e">
        <f>VLOOKUP(BQ2291,[1]Sheet2!$E$2:$I$222,5,FALSE)</f>
        <v>#N/A</v>
      </c>
      <c r="BY2291" t="e">
        <f>VLOOKUP(BX2291,[1]Sheet2!$E$2:$I$222,3,FALSE)</f>
        <v>#N/A</v>
      </c>
      <c r="BZ2291" t="e">
        <f>VLOOKUP(BX2291,[1]Sheet2!$E$2:$I$222,4,FALSE)</f>
        <v>#N/A</v>
      </c>
      <c r="CA2291" t="e">
        <f>VLOOKUP(BX2291,[1]Sheet2!$E$2:$I$222,5,FALSE)</f>
        <v>#N/A</v>
      </c>
      <c r="CF2291" t="e">
        <f>VLOOKUP(CE2291,[1]Sheet2!$E$2:$I$222,3,FALSE)</f>
        <v>#N/A</v>
      </c>
      <c r="CG2291" t="e">
        <f>VLOOKUP(CE2291,[1]Sheet2!$E$2:$I$222,4,FALSE)</f>
        <v>#N/A</v>
      </c>
      <c r="CH2291" t="e">
        <f>VLOOKUP(CE2291,[1]Sheet2!$E$2:$I$222,5,FALSE)</f>
        <v>#N/A</v>
      </c>
      <c r="CM2291" t="e">
        <f>VLOOKUP(CL2291,[1]Sheet2!$E$2:$I$222,3,FALSE)</f>
        <v>#N/A</v>
      </c>
      <c r="CN2291" t="e">
        <f>VLOOKUP(CL2291,[1]Sheet2!$E$2:$I$222,4,FALSE)</f>
        <v>#N/A</v>
      </c>
      <c r="CO2291" t="e">
        <f>VLOOKUP(CL2291,[1]Sheet2!$E$2:$I$222,5,FALSE)</f>
        <v>#N/A</v>
      </c>
    </row>
    <row r="2292" spans="1:93" x14ac:dyDescent="0.25">
      <c r="A2292">
        <v>2382</v>
      </c>
      <c r="C2292">
        <v>15881</v>
      </c>
      <c r="D2292">
        <v>5881</v>
      </c>
      <c r="E2292">
        <v>37.73715</v>
      </c>
      <c r="F2292">
        <v>-122.39637</v>
      </c>
      <c r="G2292" t="s">
        <v>5243</v>
      </c>
      <c r="H2292" t="s">
        <v>5244</v>
      </c>
      <c r="I2292" t="s">
        <v>683</v>
      </c>
      <c r="J2292" t="s">
        <v>687</v>
      </c>
      <c r="Q2292" t="s">
        <v>672</v>
      </c>
      <c r="S2292" t="s">
        <v>5245</v>
      </c>
      <c r="X2292">
        <f t="shared" si="35"/>
        <v>2</v>
      </c>
      <c r="Y2292" t="s">
        <v>20</v>
      </c>
      <c r="Z2292" t="s">
        <v>78</v>
      </c>
      <c r="AB2292" t="e">
        <f>VLOOKUP($AA2292,Sheet2!$E$2:$I$222,3,FALSE)</f>
        <v>#N/A</v>
      </c>
      <c r="AC2292" t="e">
        <f>VLOOKUP($AA2292,Sheet2!$E$2:$I$222,4,FALSE)</f>
        <v>#N/A</v>
      </c>
      <c r="AD2292" t="e">
        <f>VLOOKUP($AA2292,Sheet2!$E$2:$I$222,5,FALSE)</f>
        <v>#N/A</v>
      </c>
      <c r="AF2292" t="s">
        <v>24</v>
      </c>
      <c r="AG2292" t="s">
        <v>78</v>
      </c>
      <c r="AI2292" t="e">
        <f>VLOOKUP(AH2292,[1]Sheet2!$E$2:$I$222,3,FALSE)</f>
        <v>#N/A</v>
      </c>
      <c r="AJ2292" t="e">
        <f>VLOOKUP(AH2292,[1]Sheet2!$E$2:$I$222,4,FALSE)</f>
        <v>#N/A</v>
      </c>
      <c r="AK2292" t="e">
        <f>VLOOKUP(AH2292,[1]Sheet2!$E$2:$I$222,5,FALSE)</f>
        <v>#N/A</v>
      </c>
      <c r="AP2292" t="e">
        <f>VLOOKUP(AO2292,[1]Sheet2!$E$2:$I$222,3,FALSE)</f>
        <v>#N/A</v>
      </c>
      <c r="AQ2292" t="e">
        <f>VLOOKUP(AO2292,[1]Sheet2!$E$2:$I$222,4,FALSE)</f>
        <v>#N/A</v>
      </c>
      <c r="AR2292" t="e">
        <f>VLOOKUP(AO2292,[1]Sheet2!$E$2:$I$222,5,FALSE)</f>
        <v>#N/A</v>
      </c>
      <c r="AW2292" t="e">
        <f>VLOOKUP(AV2292,[1]Sheet2!$E$2:$I$222,3,FALSE)</f>
        <v>#N/A</v>
      </c>
      <c r="AX2292" t="e">
        <f>VLOOKUP(AV2292,[1]Sheet2!$E$2:$I$222,4,FALSE)</f>
        <v>#N/A</v>
      </c>
      <c r="AY2292" t="e">
        <f>VLOOKUP(AV2292,[1]Sheet2!$E$2:$I$222,5,FALSE)</f>
        <v>#N/A</v>
      </c>
      <c r="BD2292" t="e">
        <f>VLOOKUP(BC2292,[1]Sheet2!$E$2:$I$222,3,FALSE)</f>
        <v>#N/A</v>
      </c>
      <c r="BE2292" t="e">
        <f>VLOOKUP(BC2292,[1]Sheet2!$E$2:$I$222,4,FALSE)</f>
        <v>#N/A</v>
      </c>
      <c r="BF2292" t="e">
        <f>VLOOKUP(BC2292,[1]Sheet2!$E$2:$I$222,5,FALSE)</f>
        <v>#N/A</v>
      </c>
      <c r="BK2292" t="e">
        <f>VLOOKUP(BJ2292,[1]Sheet2!$E$2:$I$222,3,FALSE)</f>
        <v>#N/A</v>
      </c>
      <c r="BL2292" t="e">
        <f>VLOOKUP(BJ2292,[1]Sheet2!$E$2:$I$222,4,FALSE)</f>
        <v>#N/A</v>
      </c>
      <c r="BM2292" t="e">
        <f>VLOOKUP(BJ2292,[1]Sheet2!$E$2:$I$222,5,FALSE)</f>
        <v>#N/A</v>
      </c>
      <c r="BR2292" t="e">
        <f>VLOOKUP(BQ2292,[1]Sheet2!$E$2:$I$222,3,FALSE)</f>
        <v>#N/A</v>
      </c>
      <c r="BS2292" t="e">
        <f>VLOOKUP(BQ2292,[1]Sheet2!$E$2:$I$222,4,FALSE)</f>
        <v>#N/A</v>
      </c>
      <c r="BT2292" t="e">
        <f>VLOOKUP(BQ2292,[1]Sheet2!$E$2:$I$222,5,FALSE)</f>
        <v>#N/A</v>
      </c>
      <c r="BY2292" t="e">
        <f>VLOOKUP(BX2292,[1]Sheet2!$E$2:$I$222,3,FALSE)</f>
        <v>#N/A</v>
      </c>
      <c r="BZ2292" t="e">
        <f>VLOOKUP(BX2292,[1]Sheet2!$E$2:$I$222,4,FALSE)</f>
        <v>#N/A</v>
      </c>
      <c r="CA2292" t="e">
        <f>VLOOKUP(BX2292,[1]Sheet2!$E$2:$I$222,5,FALSE)</f>
        <v>#N/A</v>
      </c>
      <c r="CF2292" t="e">
        <f>VLOOKUP(CE2292,[1]Sheet2!$E$2:$I$222,3,FALSE)</f>
        <v>#N/A</v>
      </c>
      <c r="CG2292" t="e">
        <f>VLOOKUP(CE2292,[1]Sheet2!$E$2:$I$222,4,FALSE)</f>
        <v>#N/A</v>
      </c>
      <c r="CH2292" t="e">
        <f>VLOOKUP(CE2292,[1]Sheet2!$E$2:$I$222,5,FALSE)</f>
        <v>#N/A</v>
      </c>
      <c r="CM2292" t="e">
        <f>VLOOKUP(CL2292,[1]Sheet2!$E$2:$I$222,3,FALSE)</f>
        <v>#N/A</v>
      </c>
      <c r="CN2292" t="e">
        <f>VLOOKUP(CL2292,[1]Sheet2!$E$2:$I$222,4,FALSE)</f>
        <v>#N/A</v>
      </c>
      <c r="CO2292" t="e">
        <f>VLOOKUP(CL2292,[1]Sheet2!$E$2:$I$222,5,FALSE)</f>
        <v>#N/A</v>
      </c>
    </row>
    <row r="2293" spans="1:93" x14ac:dyDescent="0.25">
      <c r="A2293">
        <v>2383</v>
      </c>
      <c r="C2293">
        <v>15882</v>
      </c>
      <c r="D2293">
        <v>5882</v>
      </c>
      <c r="E2293">
        <v>37.737310000000001</v>
      </c>
      <c r="F2293">
        <v>-122.39693</v>
      </c>
      <c r="G2293" t="s">
        <v>5243</v>
      </c>
      <c r="H2293" t="s">
        <v>5244</v>
      </c>
      <c r="I2293" t="s">
        <v>686</v>
      </c>
      <c r="J2293" t="s">
        <v>728</v>
      </c>
      <c r="Q2293" t="s">
        <v>672</v>
      </c>
      <c r="S2293" t="s">
        <v>1574</v>
      </c>
      <c r="X2293">
        <f t="shared" si="35"/>
        <v>1</v>
      </c>
      <c r="Y2293" t="s">
        <v>20</v>
      </c>
      <c r="Z2293" t="s">
        <v>79</v>
      </c>
      <c r="AB2293" t="e">
        <f>VLOOKUP($AA2293,Sheet2!$E$2:$I$222,3,FALSE)</f>
        <v>#N/A</v>
      </c>
      <c r="AC2293" t="e">
        <f>VLOOKUP($AA2293,Sheet2!$E$2:$I$222,4,FALSE)</f>
        <v>#N/A</v>
      </c>
      <c r="AD2293" t="e">
        <f>VLOOKUP($AA2293,Sheet2!$E$2:$I$222,5,FALSE)</f>
        <v>#N/A</v>
      </c>
      <c r="AI2293" t="e">
        <f>VLOOKUP(AH2293,[1]Sheet2!$E$2:$I$222,3,FALSE)</f>
        <v>#N/A</v>
      </c>
      <c r="AJ2293" t="e">
        <f>VLOOKUP(AH2293,[1]Sheet2!$E$2:$I$222,4,FALSE)</f>
        <v>#N/A</v>
      </c>
      <c r="AK2293" t="e">
        <f>VLOOKUP(AH2293,[1]Sheet2!$E$2:$I$222,5,FALSE)</f>
        <v>#N/A</v>
      </c>
      <c r="AP2293" t="e">
        <f>VLOOKUP(AO2293,[1]Sheet2!$E$2:$I$222,3,FALSE)</f>
        <v>#N/A</v>
      </c>
      <c r="AQ2293" t="e">
        <f>VLOOKUP(AO2293,[1]Sheet2!$E$2:$I$222,4,FALSE)</f>
        <v>#N/A</v>
      </c>
      <c r="AR2293" t="e">
        <f>VLOOKUP(AO2293,[1]Sheet2!$E$2:$I$222,5,FALSE)</f>
        <v>#N/A</v>
      </c>
      <c r="AW2293" t="e">
        <f>VLOOKUP(AV2293,[1]Sheet2!$E$2:$I$222,3,FALSE)</f>
        <v>#N/A</v>
      </c>
      <c r="AX2293" t="e">
        <f>VLOOKUP(AV2293,[1]Sheet2!$E$2:$I$222,4,FALSE)</f>
        <v>#N/A</v>
      </c>
      <c r="AY2293" t="e">
        <f>VLOOKUP(AV2293,[1]Sheet2!$E$2:$I$222,5,FALSE)</f>
        <v>#N/A</v>
      </c>
      <c r="BD2293" t="e">
        <f>VLOOKUP(BC2293,[1]Sheet2!$E$2:$I$222,3,FALSE)</f>
        <v>#N/A</v>
      </c>
      <c r="BE2293" t="e">
        <f>VLOOKUP(BC2293,[1]Sheet2!$E$2:$I$222,4,FALSE)</f>
        <v>#N/A</v>
      </c>
      <c r="BF2293" t="e">
        <f>VLOOKUP(BC2293,[1]Sheet2!$E$2:$I$222,5,FALSE)</f>
        <v>#N/A</v>
      </c>
      <c r="BK2293" t="e">
        <f>VLOOKUP(BJ2293,[1]Sheet2!$E$2:$I$222,3,FALSE)</f>
        <v>#N/A</v>
      </c>
      <c r="BL2293" t="e">
        <f>VLOOKUP(BJ2293,[1]Sheet2!$E$2:$I$222,4,FALSE)</f>
        <v>#N/A</v>
      </c>
      <c r="BM2293" t="e">
        <f>VLOOKUP(BJ2293,[1]Sheet2!$E$2:$I$222,5,FALSE)</f>
        <v>#N/A</v>
      </c>
      <c r="BR2293" t="e">
        <f>VLOOKUP(BQ2293,[1]Sheet2!$E$2:$I$222,3,FALSE)</f>
        <v>#N/A</v>
      </c>
      <c r="BS2293" t="e">
        <f>VLOOKUP(BQ2293,[1]Sheet2!$E$2:$I$222,4,FALSE)</f>
        <v>#N/A</v>
      </c>
      <c r="BT2293" t="e">
        <f>VLOOKUP(BQ2293,[1]Sheet2!$E$2:$I$222,5,FALSE)</f>
        <v>#N/A</v>
      </c>
      <c r="BY2293" t="e">
        <f>VLOOKUP(BX2293,[1]Sheet2!$E$2:$I$222,3,FALSE)</f>
        <v>#N/A</v>
      </c>
      <c r="BZ2293" t="e">
        <f>VLOOKUP(BX2293,[1]Sheet2!$E$2:$I$222,4,FALSE)</f>
        <v>#N/A</v>
      </c>
      <c r="CA2293" t="e">
        <f>VLOOKUP(BX2293,[1]Sheet2!$E$2:$I$222,5,FALSE)</f>
        <v>#N/A</v>
      </c>
      <c r="CF2293" t="e">
        <f>VLOOKUP(CE2293,[1]Sheet2!$E$2:$I$222,3,FALSE)</f>
        <v>#N/A</v>
      </c>
      <c r="CG2293" t="e">
        <f>VLOOKUP(CE2293,[1]Sheet2!$E$2:$I$222,4,FALSE)</f>
        <v>#N/A</v>
      </c>
      <c r="CH2293" t="e">
        <f>VLOOKUP(CE2293,[1]Sheet2!$E$2:$I$222,5,FALSE)</f>
        <v>#N/A</v>
      </c>
      <c r="CM2293" t="e">
        <f>VLOOKUP(CL2293,[1]Sheet2!$E$2:$I$222,3,FALSE)</f>
        <v>#N/A</v>
      </c>
      <c r="CN2293" t="e">
        <f>VLOOKUP(CL2293,[1]Sheet2!$E$2:$I$222,4,FALSE)</f>
        <v>#N/A</v>
      </c>
      <c r="CO2293" t="e">
        <f>VLOOKUP(CL2293,[1]Sheet2!$E$2:$I$222,5,FALSE)</f>
        <v>#N/A</v>
      </c>
    </row>
    <row r="2294" spans="1:93" x14ac:dyDescent="0.25">
      <c r="A2294">
        <v>2384</v>
      </c>
      <c r="C2294">
        <v>15883</v>
      </c>
      <c r="D2294">
        <v>5883</v>
      </c>
      <c r="E2294">
        <v>37.738210000000002</v>
      </c>
      <c r="F2294">
        <v>-122.39824</v>
      </c>
      <c r="G2294" t="s">
        <v>5246</v>
      </c>
      <c r="H2294" t="s">
        <v>5247</v>
      </c>
      <c r="I2294" t="s">
        <v>683</v>
      </c>
      <c r="J2294" t="s">
        <v>687</v>
      </c>
      <c r="Q2294" t="s">
        <v>672</v>
      </c>
      <c r="S2294" t="s">
        <v>1564</v>
      </c>
      <c r="X2294">
        <f t="shared" si="35"/>
        <v>1</v>
      </c>
      <c r="Y2294" t="s">
        <v>20</v>
      </c>
      <c r="Z2294" t="s">
        <v>78</v>
      </c>
      <c r="AB2294" t="e">
        <f>VLOOKUP($AA2294,Sheet2!$E$2:$I$222,3,FALSE)</f>
        <v>#N/A</v>
      </c>
      <c r="AC2294" t="e">
        <f>VLOOKUP($AA2294,Sheet2!$E$2:$I$222,4,FALSE)</f>
        <v>#N/A</v>
      </c>
      <c r="AD2294" t="e">
        <f>VLOOKUP($AA2294,Sheet2!$E$2:$I$222,5,FALSE)</f>
        <v>#N/A</v>
      </c>
      <c r="AI2294" t="e">
        <f>VLOOKUP(AH2294,[1]Sheet2!$E$2:$I$222,3,FALSE)</f>
        <v>#N/A</v>
      </c>
      <c r="AJ2294" t="e">
        <f>VLOOKUP(AH2294,[1]Sheet2!$E$2:$I$222,4,FALSE)</f>
        <v>#N/A</v>
      </c>
      <c r="AK2294" t="e">
        <f>VLOOKUP(AH2294,[1]Sheet2!$E$2:$I$222,5,FALSE)</f>
        <v>#N/A</v>
      </c>
      <c r="AP2294" t="e">
        <f>VLOOKUP(AO2294,[1]Sheet2!$E$2:$I$222,3,FALSE)</f>
        <v>#N/A</v>
      </c>
      <c r="AQ2294" t="e">
        <f>VLOOKUP(AO2294,[1]Sheet2!$E$2:$I$222,4,FALSE)</f>
        <v>#N/A</v>
      </c>
      <c r="AR2294" t="e">
        <f>VLOOKUP(AO2294,[1]Sheet2!$E$2:$I$222,5,FALSE)</f>
        <v>#N/A</v>
      </c>
      <c r="AW2294" t="e">
        <f>VLOOKUP(AV2294,[1]Sheet2!$E$2:$I$222,3,FALSE)</f>
        <v>#N/A</v>
      </c>
      <c r="AX2294" t="e">
        <f>VLOOKUP(AV2294,[1]Sheet2!$E$2:$I$222,4,FALSE)</f>
        <v>#N/A</v>
      </c>
      <c r="AY2294" t="e">
        <f>VLOOKUP(AV2294,[1]Sheet2!$E$2:$I$222,5,FALSE)</f>
        <v>#N/A</v>
      </c>
      <c r="BD2294" t="e">
        <f>VLOOKUP(BC2294,[1]Sheet2!$E$2:$I$222,3,FALSE)</f>
        <v>#N/A</v>
      </c>
      <c r="BE2294" t="e">
        <f>VLOOKUP(BC2294,[1]Sheet2!$E$2:$I$222,4,FALSE)</f>
        <v>#N/A</v>
      </c>
      <c r="BF2294" t="e">
        <f>VLOOKUP(BC2294,[1]Sheet2!$E$2:$I$222,5,FALSE)</f>
        <v>#N/A</v>
      </c>
      <c r="BK2294" t="e">
        <f>VLOOKUP(BJ2294,[1]Sheet2!$E$2:$I$222,3,FALSE)</f>
        <v>#N/A</v>
      </c>
      <c r="BL2294" t="e">
        <f>VLOOKUP(BJ2294,[1]Sheet2!$E$2:$I$222,4,FALSE)</f>
        <v>#N/A</v>
      </c>
      <c r="BM2294" t="e">
        <f>VLOOKUP(BJ2294,[1]Sheet2!$E$2:$I$222,5,FALSE)</f>
        <v>#N/A</v>
      </c>
      <c r="BR2294" t="e">
        <f>VLOOKUP(BQ2294,[1]Sheet2!$E$2:$I$222,3,FALSE)</f>
        <v>#N/A</v>
      </c>
      <c r="BS2294" t="e">
        <f>VLOOKUP(BQ2294,[1]Sheet2!$E$2:$I$222,4,FALSE)</f>
        <v>#N/A</v>
      </c>
      <c r="BT2294" t="e">
        <f>VLOOKUP(BQ2294,[1]Sheet2!$E$2:$I$222,5,FALSE)</f>
        <v>#N/A</v>
      </c>
      <c r="BY2294" t="e">
        <f>VLOOKUP(BX2294,[1]Sheet2!$E$2:$I$222,3,FALSE)</f>
        <v>#N/A</v>
      </c>
      <c r="BZ2294" t="e">
        <f>VLOOKUP(BX2294,[1]Sheet2!$E$2:$I$222,4,FALSE)</f>
        <v>#N/A</v>
      </c>
      <c r="CA2294" t="e">
        <f>VLOOKUP(BX2294,[1]Sheet2!$E$2:$I$222,5,FALSE)</f>
        <v>#N/A</v>
      </c>
      <c r="CF2294" t="e">
        <f>VLOOKUP(CE2294,[1]Sheet2!$E$2:$I$222,3,FALSE)</f>
        <v>#N/A</v>
      </c>
      <c r="CG2294" t="e">
        <f>VLOOKUP(CE2294,[1]Sheet2!$E$2:$I$222,4,FALSE)</f>
        <v>#N/A</v>
      </c>
      <c r="CH2294" t="e">
        <f>VLOOKUP(CE2294,[1]Sheet2!$E$2:$I$222,5,FALSE)</f>
        <v>#N/A</v>
      </c>
      <c r="CM2294" t="e">
        <f>VLOOKUP(CL2294,[1]Sheet2!$E$2:$I$222,3,FALSE)</f>
        <v>#N/A</v>
      </c>
      <c r="CN2294" t="e">
        <f>VLOOKUP(CL2294,[1]Sheet2!$E$2:$I$222,4,FALSE)</f>
        <v>#N/A</v>
      </c>
      <c r="CO2294" t="e">
        <f>VLOOKUP(CL2294,[1]Sheet2!$E$2:$I$222,5,FALSE)</f>
        <v>#N/A</v>
      </c>
    </row>
    <row r="2295" spans="1:93" x14ac:dyDescent="0.25">
      <c r="A2295">
        <v>2385</v>
      </c>
      <c r="C2295">
        <v>15884</v>
      </c>
      <c r="D2295">
        <v>5884</v>
      </c>
      <c r="E2295">
        <v>37.738250000000001</v>
      </c>
      <c r="F2295">
        <v>-122.39852999999999</v>
      </c>
      <c r="G2295" t="s">
        <v>5246</v>
      </c>
      <c r="H2295" t="s">
        <v>5247</v>
      </c>
      <c r="I2295" t="s">
        <v>686</v>
      </c>
      <c r="J2295" t="s">
        <v>728</v>
      </c>
      <c r="Q2295" t="s">
        <v>672</v>
      </c>
      <c r="S2295" t="s">
        <v>1574</v>
      </c>
      <c r="X2295">
        <f t="shared" si="35"/>
        <v>1</v>
      </c>
      <c r="Y2295" t="s">
        <v>20</v>
      </c>
      <c r="Z2295" t="s">
        <v>79</v>
      </c>
      <c r="AB2295" t="e">
        <f>VLOOKUP($AA2295,Sheet2!$E$2:$I$222,3,FALSE)</f>
        <v>#N/A</v>
      </c>
      <c r="AC2295" t="e">
        <f>VLOOKUP($AA2295,Sheet2!$E$2:$I$222,4,FALSE)</f>
        <v>#N/A</v>
      </c>
      <c r="AD2295" t="e">
        <f>VLOOKUP($AA2295,Sheet2!$E$2:$I$222,5,FALSE)</f>
        <v>#N/A</v>
      </c>
      <c r="AI2295" t="e">
        <f>VLOOKUP(AH2295,[1]Sheet2!$E$2:$I$222,3,FALSE)</f>
        <v>#N/A</v>
      </c>
      <c r="AJ2295" t="e">
        <f>VLOOKUP(AH2295,[1]Sheet2!$E$2:$I$222,4,FALSE)</f>
        <v>#N/A</v>
      </c>
      <c r="AK2295" t="e">
        <f>VLOOKUP(AH2295,[1]Sheet2!$E$2:$I$222,5,FALSE)</f>
        <v>#N/A</v>
      </c>
      <c r="AP2295" t="e">
        <f>VLOOKUP(AO2295,[1]Sheet2!$E$2:$I$222,3,FALSE)</f>
        <v>#N/A</v>
      </c>
      <c r="AQ2295" t="e">
        <f>VLOOKUP(AO2295,[1]Sheet2!$E$2:$I$222,4,FALSE)</f>
        <v>#N/A</v>
      </c>
      <c r="AR2295" t="e">
        <f>VLOOKUP(AO2295,[1]Sheet2!$E$2:$I$222,5,FALSE)</f>
        <v>#N/A</v>
      </c>
      <c r="AW2295" t="e">
        <f>VLOOKUP(AV2295,[1]Sheet2!$E$2:$I$222,3,FALSE)</f>
        <v>#N/A</v>
      </c>
      <c r="AX2295" t="e">
        <f>VLOOKUP(AV2295,[1]Sheet2!$E$2:$I$222,4,FALSE)</f>
        <v>#N/A</v>
      </c>
      <c r="AY2295" t="e">
        <f>VLOOKUP(AV2295,[1]Sheet2!$E$2:$I$222,5,FALSE)</f>
        <v>#N/A</v>
      </c>
      <c r="BD2295" t="e">
        <f>VLOOKUP(BC2295,[1]Sheet2!$E$2:$I$222,3,FALSE)</f>
        <v>#N/A</v>
      </c>
      <c r="BE2295" t="e">
        <f>VLOOKUP(BC2295,[1]Sheet2!$E$2:$I$222,4,FALSE)</f>
        <v>#N/A</v>
      </c>
      <c r="BF2295" t="e">
        <f>VLOOKUP(BC2295,[1]Sheet2!$E$2:$I$222,5,FALSE)</f>
        <v>#N/A</v>
      </c>
      <c r="BK2295" t="e">
        <f>VLOOKUP(BJ2295,[1]Sheet2!$E$2:$I$222,3,FALSE)</f>
        <v>#N/A</v>
      </c>
      <c r="BL2295" t="e">
        <f>VLOOKUP(BJ2295,[1]Sheet2!$E$2:$I$222,4,FALSE)</f>
        <v>#N/A</v>
      </c>
      <c r="BM2295" t="e">
        <f>VLOOKUP(BJ2295,[1]Sheet2!$E$2:$I$222,5,FALSE)</f>
        <v>#N/A</v>
      </c>
      <c r="BR2295" t="e">
        <f>VLOOKUP(BQ2295,[1]Sheet2!$E$2:$I$222,3,FALSE)</f>
        <v>#N/A</v>
      </c>
      <c r="BS2295" t="e">
        <f>VLOOKUP(BQ2295,[1]Sheet2!$E$2:$I$222,4,FALSE)</f>
        <v>#N/A</v>
      </c>
      <c r="BT2295" t="e">
        <f>VLOOKUP(BQ2295,[1]Sheet2!$E$2:$I$222,5,FALSE)</f>
        <v>#N/A</v>
      </c>
      <c r="BY2295" t="e">
        <f>VLOOKUP(BX2295,[1]Sheet2!$E$2:$I$222,3,FALSE)</f>
        <v>#N/A</v>
      </c>
      <c r="BZ2295" t="e">
        <f>VLOOKUP(BX2295,[1]Sheet2!$E$2:$I$222,4,FALSE)</f>
        <v>#N/A</v>
      </c>
      <c r="CA2295" t="e">
        <f>VLOOKUP(BX2295,[1]Sheet2!$E$2:$I$222,5,FALSE)</f>
        <v>#N/A</v>
      </c>
      <c r="CF2295" t="e">
        <f>VLOOKUP(CE2295,[1]Sheet2!$E$2:$I$222,3,FALSE)</f>
        <v>#N/A</v>
      </c>
      <c r="CG2295" t="e">
        <f>VLOOKUP(CE2295,[1]Sheet2!$E$2:$I$222,4,FALSE)</f>
        <v>#N/A</v>
      </c>
      <c r="CH2295" t="e">
        <f>VLOOKUP(CE2295,[1]Sheet2!$E$2:$I$222,5,FALSE)</f>
        <v>#N/A</v>
      </c>
      <c r="CM2295" t="e">
        <f>VLOOKUP(CL2295,[1]Sheet2!$E$2:$I$222,3,FALSE)</f>
        <v>#N/A</v>
      </c>
      <c r="CN2295" t="e">
        <f>VLOOKUP(CL2295,[1]Sheet2!$E$2:$I$222,4,FALSE)</f>
        <v>#N/A</v>
      </c>
      <c r="CO2295" t="e">
        <f>VLOOKUP(CL2295,[1]Sheet2!$E$2:$I$222,5,FALSE)</f>
        <v>#N/A</v>
      </c>
    </row>
    <row r="2296" spans="1:93" x14ac:dyDescent="0.25">
      <c r="A2296">
        <v>2386</v>
      </c>
      <c r="C2296">
        <v>15885</v>
      </c>
      <c r="D2296">
        <v>5885</v>
      </c>
      <c r="E2296">
        <v>37.762740000000001</v>
      </c>
      <c r="F2296">
        <v>-122.46071000000001</v>
      </c>
      <c r="G2296" t="s">
        <v>5248</v>
      </c>
      <c r="H2296" t="s">
        <v>5249</v>
      </c>
      <c r="I2296" t="s">
        <v>727</v>
      </c>
      <c r="J2296" t="s">
        <v>669</v>
      </c>
      <c r="K2296" t="s">
        <v>749</v>
      </c>
      <c r="N2296" t="s">
        <v>5250</v>
      </c>
      <c r="Q2296" t="s">
        <v>672</v>
      </c>
      <c r="R2296">
        <v>873</v>
      </c>
      <c r="S2296" t="s">
        <v>4075</v>
      </c>
      <c r="X2296">
        <f t="shared" si="35"/>
        <v>2</v>
      </c>
      <c r="Y2296" t="s">
        <v>30</v>
      </c>
      <c r="Z2296" t="s">
        <v>80</v>
      </c>
      <c r="AA2296" t="s">
        <v>105</v>
      </c>
      <c r="AB2296" t="str">
        <f>VLOOKUP($AA2296,Sheet2!$E$2:$I$222,3,FALSE)</f>
        <v>To Sunset District</v>
      </c>
      <c r="AC2296" t="str">
        <f>VLOOKUP($AA2296,Sheet2!$E$2:$I$222,4,FALSE)</f>
        <v>14th Av. &amp; Quintara</v>
      </c>
      <c r="AD2296" t="str">
        <f>VLOOKUP($AA2296,Sheet2!$E$2:$I$222,5,FALSE)</f>
        <v>Daily ~ 6am-12:30am</v>
      </c>
      <c r="AF2296" t="s">
        <v>28</v>
      </c>
      <c r="AG2296" t="s">
        <v>79</v>
      </c>
      <c r="AI2296" t="e">
        <f>VLOOKUP(AH2296,[1]Sheet2!$E$2:$I$222,3,FALSE)</f>
        <v>#N/A</v>
      </c>
      <c r="AJ2296" t="e">
        <f>VLOOKUP(AH2296,[1]Sheet2!$E$2:$I$222,4,FALSE)</f>
        <v>#N/A</v>
      </c>
      <c r="AK2296" t="e">
        <f>VLOOKUP(AH2296,[1]Sheet2!$E$2:$I$222,5,FALSE)</f>
        <v>#N/A</v>
      </c>
      <c r="AP2296" t="e">
        <f>VLOOKUP(AO2296,[1]Sheet2!$E$2:$I$222,3,FALSE)</f>
        <v>#N/A</v>
      </c>
      <c r="AQ2296" t="e">
        <f>VLOOKUP(AO2296,[1]Sheet2!$E$2:$I$222,4,FALSE)</f>
        <v>#N/A</v>
      </c>
      <c r="AR2296" t="e">
        <f>VLOOKUP(AO2296,[1]Sheet2!$E$2:$I$222,5,FALSE)</f>
        <v>#N/A</v>
      </c>
      <c r="AW2296" t="e">
        <f>VLOOKUP(AV2296,[1]Sheet2!$E$2:$I$222,3,FALSE)</f>
        <v>#N/A</v>
      </c>
      <c r="AX2296" t="e">
        <f>VLOOKUP(AV2296,[1]Sheet2!$E$2:$I$222,4,FALSE)</f>
        <v>#N/A</v>
      </c>
      <c r="AY2296" t="e">
        <f>VLOOKUP(AV2296,[1]Sheet2!$E$2:$I$222,5,FALSE)</f>
        <v>#N/A</v>
      </c>
      <c r="BD2296" t="e">
        <f>VLOOKUP(BC2296,[1]Sheet2!$E$2:$I$222,3,FALSE)</f>
        <v>#N/A</v>
      </c>
      <c r="BE2296" t="e">
        <f>VLOOKUP(BC2296,[1]Sheet2!$E$2:$I$222,4,FALSE)</f>
        <v>#N/A</v>
      </c>
      <c r="BF2296" t="e">
        <f>VLOOKUP(BC2296,[1]Sheet2!$E$2:$I$222,5,FALSE)</f>
        <v>#N/A</v>
      </c>
      <c r="BK2296" t="e">
        <f>VLOOKUP(BJ2296,[1]Sheet2!$E$2:$I$222,3,FALSE)</f>
        <v>#N/A</v>
      </c>
      <c r="BL2296" t="e">
        <f>VLOOKUP(BJ2296,[1]Sheet2!$E$2:$I$222,4,FALSE)</f>
        <v>#N/A</v>
      </c>
      <c r="BM2296" t="e">
        <f>VLOOKUP(BJ2296,[1]Sheet2!$E$2:$I$222,5,FALSE)</f>
        <v>#N/A</v>
      </c>
      <c r="BR2296" t="e">
        <f>VLOOKUP(BQ2296,[1]Sheet2!$E$2:$I$222,3,FALSE)</f>
        <v>#N/A</v>
      </c>
      <c r="BS2296" t="e">
        <f>VLOOKUP(BQ2296,[1]Sheet2!$E$2:$I$222,4,FALSE)</f>
        <v>#N/A</v>
      </c>
      <c r="BT2296" t="e">
        <f>VLOOKUP(BQ2296,[1]Sheet2!$E$2:$I$222,5,FALSE)</f>
        <v>#N/A</v>
      </c>
      <c r="BY2296" t="e">
        <f>VLOOKUP(BX2296,[1]Sheet2!$E$2:$I$222,3,FALSE)</f>
        <v>#N/A</v>
      </c>
      <c r="BZ2296" t="e">
        <f>VLOOKUP(BX2296,[1]Sheet2!$E$2:$I$222,4,FALSE)</f>
        <v>#N/A</v>
      </c>
      <c r="CA2296" t="e">
        <f>VLOOKUP(BX2296,[1]Sheet2!$E$2:$I$222,5,FALSE)</f>
        <v>#N/A</v>
      </c>
      <c r="CF2296" t="e">
        <f>VLOOKUP(CE2296,[1]Sheet2!$E$2:$I$222,3,FALSE)</f>
        <v>#N/A</v>
      </c>
      <c r="CG2296" t="e">
        <f>VLOOKUP(CE2296,[1]Sheet2!$E$2:$I$222,4,FALSE)</f>
        <v>#N/A</v>
      </c>
      <c r="CH2296" t="e">
        <f>VLOOKUP(CE2296,[1]Sheet2!$E$2:$I$222,5,FALSE)</f>
        <v>#N/A</v>
      </c>
      <c r="CM2296" t="e">
        <f>VLOOKUP(CL2296,[1]Sheet2!$E$2:$I$222,3,FALSE)</f>
        <v>#N/A</v>
      </c>
      <c r="CN2296" t="e">
        <f>VLOOKUP(CL2296,[1]Sheet2!$E$2:$I$222,4,FALSE)</f>
        <v>#N/A</v>
      </c>
      <c r="CO2296" t="e">
        <f>VLOOKUP(CL2296,[1]Sheet2!$E$2:$I$222,5,FALSE)</f>
        <v>#N/A</v>
      </c>
    </row>
    <row r="2297" spans="1:93" x14ac:dyDescent="0.25">
      <c r="A2297">
        <v>2387</v>
      </c>
      <c r="C2297">
        <v>15887</v>
      </c>
      <c r="D2297">
        <v>5887</v>
      </c>
      <c r="E2297">
        <v>37.763289999999998</v>
      </c>
      <c r="F2297">
        <v>-122.45874999999999</v>
      </c>
      <c r="G2297" t="s">
        <v>5251</v>
      </c>
      <c r="H2297" t="s">
        <v>5252</v>
      </c>
      <c r="I2297" t="s">
        <v>762</v>
      </c>
      <c r="J2297" t="s">
        <v>669</v>
      </c>
      <c r="K2297" t="s">
        <v>4260</v>
      </c>
      <c r="L2297" t="s">
        <v>452</v>
      </c>
      <c r="Q2297" t="s">
        <v>672</v>
      </c>
      <c r="S2297" t="s">
        <v>4075</v>
      </c>
      <c r="X2297">
        <f t="shared" si="35"/>
        <v>2</v>
      </c>
      <c r="Y2297" t="s">
        <v>30</v>
      </c>
      <c r="Z2297" t="s">
        <v>80</v>
      </c>
      <c r="AA2297" t="s">
        <v>105</v>
      </c>
      <c r="AB2297" t="str">
        <f>VLOOKUP($AA2297,Sheet2!$E$2:$I$222,3,FALSE)</f>
        <v>To Sunset District</v>
      </c>
      <c r="AC2297" t="str">
        <f>VLOOKUP($AA2297,Sheet2!$E$2:$I$222,4,FALSE)</f>
        <v>14th Av. &amp; Quintara</v>
      </c>
      <c r="AD2297" t="str">
        <f>VLOOKUP($AA2297,Sheet2!$E$2:$I$222,5,FALSE)</f>
        <v>Daily ~ 6am-12:30am</v>
      </c>
      <c r="AF2297" t="s">
        <v>28</v>
      </c>
      <c r="AG2297" t="s">
        <v>79</v>
      </c>
      <c r="AI2297" t="e">
        <f>VLOOKUP(AH2297,[1]Sheet2!$E$2:$I$222,3,FALSE)</f>
        <v>#N/A</v>
      </c>
      <c r="AJ2297" t="e">
        <f>VLOOKUP(AH2297,[1]Sheet2!$E$2:$I$222,4,FALSE)</f>
        <v>#N/A</v>
      </c>
      <c r="AK2297" t="e">
        <f>VLOOKUP(AH2297,[1]Sheet2!$E$2:$I$222,5,FALSE)</f>
        <v>#N/A</v>
      </c>
      <c r="AP2297" t="e">
        <f>VLOOKUP(AO2297,[1]Sheet2!$E$2:$I$222,3,FALSE)</f>
        <v>#N/A</v>
      </c>
      <c r="AQ2297" t="e">
        <f>VLOOKUP(AO2297,[1]Sheet2!$E$2:$I$222,4,FALSE)</f>
        <v>#N/A</v>
      </c>
      <c r="AR2297" t="e">
        <f>VLOOKUP(AO2297,[1]Sheet2!$E$2:$I$222,5,FALSE)</f>
        <v>#N/A</v>
      </c>
      <c r="AW2297" t="e">
        <f>VLOOKUP(AV2297,[1]Sheet2!$E$2:$I$222,3,FALSE)</f>
        <v>#N/A</v>
      </c>
      <c r="AX2297" t="e">
        <f>VLOOKUP(AV2297,[1]Sheet2!$E$2:$I$222,4,FALSE)</f>
        <v>#N/A</v>
      </c>
      <c r="AY2297" t="e">
        <f>VLOOKUP(AV2297,[1]Sheet2!$E$2:$I$222,5,FALSE)</f>
        <v>#N/A</v>
      </c>
      <c r="BD2297" t="e">
        <f>VLOOKUP(BC2297,[1]Sheet2!$E$2:$I$222,3,FALSE)</f>
        <v>#N/A</v>
      </c>
      <c r="BE2297" t="e">
        <f>VLOOKUP(BC2297,[1]Sheet2!$E$2:$I$222,4,FALSE)</f>
        <v>#N/A</v>
      </c>
      <c r="BF2297" t="e">
        <f>VLOOKUP(BC2297,[1]Sheet2!$E$2:$I$222,5,FALSE)</f>
        <v>#N/A</v>
      </c>
      <c r="BK2297" t="e">
        <f>VLOOKUP(BJ2297,[1]Sheet2!$E$2:$I$222,3,FALSE)</f>
        <v>#N/A</v>
      </c>
      <c r="BL2297" t="e">
        <f>VLOOKUP(BJ2297,[1]Sheet2!$E$2:$I$222,4,FALSE)</f>
        <v>#N/A</v>
      </c>
      <c r="BM2297" t="e">
        <f>VLOOKUP(BJ2297,[1]Sheet2!$E$2:$I$222,5,FALSE)</f>
        <v>#N/A</v>
      </c>
      <c r="BR2297" t="e">
        <f>VLOOKUP(BQ2297,[1]Sheet2!$E$2:$I$222,3,FALSE)</f>
        <v>#N/A</v>
      </c>
      <c r="BS2297" t="e">
        <f>VLOOKUP(BQ2297,[1]Sheet2!$E$2:$I$222,4,FALSE)</f>
        <v>#N/A</v>
      </c>
      <c r="BT2297" t="e">
        <f>VLOOKUP(BQ2297,[1]Sheet2!$E$2:$I$222,5,FALSE)</f>
        <v>#N/A</v>
      </c>
      <c r="BY2297" t="e">
        <f>VLOOKUP(BX2297,[1]Sheet2!$E$2:$I$222,3,FALSE)</f>
        <v>#N/A</v>
      </c>
      <c r="BZ2297" t="e">
        <f>VLOOKUP(BX2297,[1]Sheet2!$E$2:$I$222,4,FALSE)</f>
        <v>#N/A</v>
      </c>
      <c r="CA2297" t="e">
        <f>VLOOKUP(BX2297,[1]Sheet2!$E$2:$I$222,5,FALSE)</f>
        <v>#N/A</v>
      </c>
      <c r="CF2297" t="e">
        <f>VLOOKUP(CE2297,[1]Sheet2!$E$2:$I$222,3,FALSE)</f>
        <v>#N/A</v>
      </c>
      <c r="CG2297" t="e">
        <f>VLOOKUP(CE2297,[1]Sheet2!$E$2:$I$222,4,FALSE)</f>
        <v>#N/A</v>
      </c>
      <c r="CH2297" t="e">
        <f>VLOOKUP(CE2297,[1]Sheet2!$E$2:$I$222,5,FALSE)</f>
        <v>#N/A</v>
      </c>
      <c r="CM2297" t="e">
        <f>VLOOKUP(CL2297,[1]Sheet2!$E$2:$I$222,3,FALSE)</f>
        <v>#N/A</v>
      </c>
      <c r="CN2297" t="e">
        <f>VLOOKUP(CL2297,[1]Sheet2!$E$2:$I$222,4,FALSE)</f>
        <v>#N/A</v>
      </c>
      <c r="CO2297" t="e">
        <f>VLOOKUP(CL2297,[1]Sheet2!$E$2:$I$222,5,FALSE)</f>
        <v>#N/A</v>
      </c>
    </row>
    <row r="2298" spans="1:93" x14ac:dyDescent="0.25">
      <c r="A2298">
        <v>2388</v>
      </c>
      <c r="C2298">
        <v>15889</v>
      </c>
      <c r="D2298">
        <v>5889</v>
      </c>
      <c r="E2298">
        <v>37.764870000000002</v>
      </c>
      <c r="F2298">
        <v>-122.45010000000001</v>
      </c>
      <c r="G2298" t="s">
        <v>5253</v>
      </c>
      <c r="H2298" t="s">
        <v>5254</v>
      </c>
      <c r="I2298" t="s">
        <v>762</v>
      </c>
      <c r="J2298" t="s">
        <v>669</v>
      </c>
      <c r="K2298" t="s">
        <v>743</v>
      </c>
      <c r="Q2298" t="s">
        <v>672</v>
      </c>
      <c r="S2298" t="s">
        <v>4075</v>
      </c>
      <c r="X2298">
        <f t="shared" si="35"/>
        <v>2</v>
      </c>
      <c r="Y2298" t="s">
        <v>30</v>
      </c>
      <c r="Z2298" t="s">
        <v>80</v>
      </c>
      <c r="AA2298" t="s">
        <v>105</v>
      </c>
      <c r="AB2298" t="str">
        <f>VLOOKUP($AA2298,Sheet2!$E$2:$I$222,3,FALSE)</f>
        <v>To Sunset District</v>
      </c>
      <c r="AC2298" t="str">
        <f>VLOOKUP($AA2298,Sheet2!$E$2:$I$222,4,FALSE)</f>
        <v>14th Av. &amp; Quintara</v>
      </c>
      <c r="AD2298" t="str">
        <f>VLOOKUP($AA2298,Sheet2!$E$2:$I$222,5,FALSE)</f>
        <v>Daily ~ 6am-12:30am</v>
      </c>
      <c r="AF2298" t="s">
        <v>28</v>
      </c>
      <c r="AG2298" t="s">
        <v>79</v>
      </c>
      <c r="AI2298" t="e">
        <f>VLOOKUP(AH2298,[1]Sheet2!$E$2:$I$222,3,FALSE)</f>
        <v>#N/A</v>
      </c>
      <c r="AJ2298" t="e">
        <f>VLOOKUP(AH2298,[1]Sheet2!$E$2:$I$222,4,FALSE)</f>
        <v>#N/A</v>
      </c>
      <c r="AK2298" t="e">
        <f>VLOOKUP(AH2298,[1]Sheet2!$E$2:$I$222,5,FALSE)</f>
        <v>#N/A</v>
      </c>
      <c r="AP2298" t="e">
        <f>VLOOKUP(AO2298,[1]Sheet2!$E$2:$I$222,3,FALSE)</f>
        <v>#N/A</v>
      </c>
      <c r="AQ2298" t="e">
        <f>VLOOKUP(AO2298,[1]Sheet2!$E$2:$I$222,4,FALSE)</f>
        <v>#N/A</v>
      </c>
      <c r="AR2298" t="e">
        <f>VLOOKUP(AO2298,[1]Sheet2!$E$2:$I$222,5,FALSE)</f>
        <v>#N/A</v>
      </c>
      <c r="AW2298" t="e">
        <f>VLOOKUP(AV2298,[1]Sheet2!$E$2:$I$222,3,FALSE)</f>
        <v>#N/A</v>
      </c>
      <c r="AX2298" t="e">
        <f>VLOOKUP(AV2298,[1]Sheet2!$E$2:$I$222,4,FALSE)</f>
        <v>#N/A</v>
      </c>
      <c r="AY2298" t="e">
        <f>VLOOKUP(AV2298,[1]Sheet2!$E$2:$I$222,5,FALSE)</f>
        <v>#N/A</v>
      </c>
      <c r="BD2298" t="e">
        <f>VLOOKUP(BC2298,[1]Sheet2!$E$2:$I$222,3,FALSE)</f>
        <v>#N/A</v>
      </c>
      <c r="BE2298" t="e">
        <f>VLOOKUP(BC2298,[1]Sheet2!$E$2:$I$222,4,FALSE)</f>
        <v>#N/A</v>
      </c>
      <c r="BF2298" t="e">
        <f>VLOOKUP(BC2298,[1]Sheet2!$E$2:$I$222,5,FALSE)</f>
        <v>#N/A</v>
      </c>
      <c r="BK2298" t="e">
        <f>VLOOKUP(BJ2298,[1]Sheet2!$E$2:$I$222,3,FALSE)</f>
        <v>#N/A</v>
      </c>
      <c r="BL2298" t="e">
        <f>VLOOKUP(BJ2298,[1]Sheet2!$E$2:$I$222,4,FALSE)</f>
        <v>#N/A</v>
      </c>
      <c r="BM2298" t="e">
        <f>VLOOKUP(BJ2298,[1]Sheet2!$E$2:$I$222,5,FALSE)</f>
        <v>#N/A</v>
      </c>
      <c r="BR2298" t="e">
        <f>VLOOKUP(BQ2298,[1]Sheet2!$E$2:$I$222,3,FALSE)</f>
        <v>#N/A</v>
      </c>
      <c r="BS2298" t="e">
        <f>VLOOKUP(BQ2298,[1]Sheet2!$E$2:$I$222,4,FALSE)</f>
        <v>#N/A</v>
      </c>
      <c r="BT2298" t="e">
        <f>VLOOKUP(BQ2298,[1]Sheet2!$E$2:$I$222,5,FALSE)</f>
        <v>#N/A</v>
      </c>
      <c r="BY2298" t="e">
        <f>VLOOKUP(BX2298,[1]Sheet2!$E$2:$I$222,3,FALSE)</f>
        <v>#N/A</v>
      </c>
      <c r="BZ2298" t="e">
        <f>VLOOKUP(BX2298,[1]Sheet2!$E$2:$I$222,4,FALSE)</f>
        <v>#N/A</v>
      </c>
      <c r="CA2298" t="e">
        <f>VLOOKUP(BX2298,[1]Sheet2!$E$2:$I$222,5,FALSE)</f>
        <v>#N/A</v>
      </c>
      <c r="CF2298" t="e">
        <f>VLOOKUP(CE2298,[1]Sheet2!$E$2:$I$222,3,FALSE)</f>
        <v>#N/A</v>
      </c>
      <c r="CG2298" t="e">
        <f>VLOOKUP(CE2298,[1]Sheet2!$E$2:$I$222,4,FALSE)</f>
        <v>#N/A</v>
      </c>
      <c r="CH2298" t="e">
        <f>VLOOKUP(CE2298,[1]Sheet2!$E$2:$I$222,5,FALSE)</f>
        <v>#N/A</v>
      </c>
      <c r="CM2298" t="e">
        <f>VLOOKUP(CL2298,[1]Sheet2!$E$2:$I$222,3,FALSE)</f>
        <v>#N/A</v>
      </c>
      <c r="CN2298" t="e">
        <f>VLOOKUP(CL2298,[1]Sheet2!$E$2:$I$222,4,FALSE)</f>
        <v>#N/A</v>
      </c>
      <c r="CO2298" t="e">
        <f>VLOOKUP(CL2298,[1]Sheet2!$E$2:$I$222,5,FALSE)</f>
        <v>#N/A</v>
      </c>
    </row>
    <row r="2299" spans="1:93" x14ac:dyDescent="0.25">
      <c r="A2299">
        <v>2389</v>
      </c>
      <c r="C2299">
        <v>15890</v>
      </c>
      <c r="D2299">
        <v>5890</v>
      </c>
      <c r="E2299">
        <v>37.764800000000001</v>
      </c>
      <c r="F2299">
        <v>-122.44991</v>
      </c>
      <c r="G2299" t="s">
        <v>5253</v>
      </c>
      <c r="H2299" t="s">
        <v>5254</v>
      </c>
      <c r="I2299" t="s">
        <v>729</v>
      </c>
      <c r="J2299" t="s">
        <v>669</v>
      </c>
      <c r="K2299" t="s">
        <v>743</v>
      </c>
      <c r="Q2299" t="s">
        <v>672</v>
      </c>
      <c r="S2299" t="s">
        <v>4071</v>
      </c>
      <c r="X2299">
        <f t="shared" si="35"/>
        <v>2</v>
      </c>
      <c r="Y2299" t="s">
        <v>30</v>
      </c>
      <c r="Z2299" t="s">
        <v>77</v>
      </c>
      <c r="AA2299" t="s">
        <v>104</v>
      </c>
      <c r="AB2299" t="str">
        <f>VLOOKUP($AA2299,Sheet2!$E$2:$I$222,3,FALSE)</f>
        <v>To Downtown</v>
      </c>
      <c r="AC2299" t="str">
        <f>VLOOKUP($AA2299,Sheet2!$E$2:$I$222,4,FALSE)</f>
        <v>Steuart &amp; Market</v>
      </c>
      <c r="AD2299" t="str">
        <f>VLOOKUP($AA2299,Sheet2!$E$2:$I$222,5,FALSE)</f>
        <v>Daily ~ 6am-12:30am</v>
      </c>
      <c r="AF2299" t="s">
        <v>28</v>
      </c>
      <c r="AG2299" t="s">
        <v>78</v>
      </c>
      <c r="AI2299" t="e">
        <f>VLOOKUP(AH2299,[1]Sheet2!$E$2:$I$222,3,FALSE)</f>
        <v>#N/A</v>
      </c>
      <c r="AJ2299" t="e">
        <f>VLOOKUP(AH2299,[1]Sheet2!$E$2:$I$222,4,FALSE)</f>
        <v>#N/A</v>
      </c>
      <c r="AK2299" t="e">
        <f>VLOOKUP(AH2299,[1]Sheet2!$E$2:$I$222,5,FALSE)</f>
        <v>#N/A</v>
      </c>
      <c r="AP2299" t="e">
        <f>VLOOKUP(AO2299,[1]Sheet2!$E$2:$I$222,3,FALSE)</f>
        <v>#N/A</v>
      </c>
      <c r="AQ2299" t="e">
        <f>VLOOKUP(AO2299,[1]Sheet2!$E$2:$I$222,4,FALSE)</f>
        <v>#N/A</v>
      </c>
      <c r="AR2299" t="e">
        <f>VLOOKUP(AO2299,[1]Sheet2!$E$2:$I$222,5,FALSE)</f>
        <v>#N/A</v>
      </c>
      <c r="AW2299" t="e">
        <f>VLOOKUP(AV2299,[1]Sheet2!$E$2:$I$222,3,FALSE)</f>
        <v>#N/A</v>
      </c>
      <c r="AX2299" t="e">
        <f>VLOOKUP(AV2299,[1]Sheet2!$E$2:$I$222,4,FALSE)</f>
        <v>#N/A</v>
      </c>
      <c r="AY2299" t="e">
        <f>VLOOKUP(AV2299,[1]Sheet2!$E$2:$I$222,5,FALSE)</f>
        <v>#N/A</v>
      </c>
      <c r="BD2299" t="e">
        <f>VLOOKUP(BC2299,[1]Sheet2!$E$2:$I$222,3,FALSE)</f>
        <v>#N/A</v>
      </c>
      <c r="BE2299" t="e">
        <f>VLOOKUP(BC2299,[1]Sheet2!$E$2:$I$222,4,FALSE)</f>
        <v>#N/A</v>
      </c>
      <c r="BF2299" t="e">
        <f>VLOOKUP(BC2299,[1]Sheet2!$E$2:$I$222,5,FALSE)</f>
        <v>#N/A</v>
      </c>
      <c r="BK2299" t="e">
        <f>VLOOKUP(BJ2299,[1]Sheet2!$E$2:$I$222,3,FALSE)</f>
        <v>#N/A</v>
      </c>
      <c r="BL2299" t="e">
        <f>VLOOKUP(BJ2299,[1]Sheet2!$E$2:$I$222,4,FALSE)</f>
        <v>#N/A</v>
      </c>
      <c r="BM2299" t="e">
        <f>VLOOKUP(BJ2299,[1]Sheet2!$E$2:$I$222,5,FALSE)</f>
        <v>#N/A</v>
      </c>
      <c r="BR2299" t="e">
        <f>VLOOKUP(BQ2299,[1]Sheet2!$E$2:$I$222,3,FALSE)</f>
        <v>#N/A</v>
      </c>
      <c r="BS2299" t="e">
        <f>VLOOKUP(BQ2299,[1]Sheet2!$E$2:$I$222,4,FALSE)</f>
        <v>#N/A</v>
      </c>
      <c r="BT2299" t="e">
        <f>VLOOKUP(BQ2299,[1]Sheet2!$E$2:$I$222,5,FALSE)</f>
        <v>#N/A</v>
      </c>
      <c r="BY2299" t="e">
        <f>VLOOKUP(BX2299,[1]Sheet2!$E$2:$I$222,3,FALSE)</f>
        <v>#N/A</v>
      </c>
      <c r="BZ2299" t="e">
        <f>VLOOKUP(BX2299,[1]Sheet2!$E$2:$I$222,4,FALSE)</f>
        <v>#N/A</v>
      </c>
      <c r="CA2299" t="e">
        <f>VLOOKUP(BX2299,[1]Sheet2!$E$2:$I$222,5,FALSE)</f>
        <v>#N/A</v>
      </c>
      <c r="CF2299" t="e">
        <f>VLOOKUP(CE2299,[1]Sheet2!$E$2:$I$222,3,FALSE)</f>
        <v>#N/A</v>
      </c>
      <c r="CG2299" t="e">
        <f>VLOOKUP(CE2299,[1]Sheet2!$E$2:$I$222,4,FALSE)</f>
        <v>#N/A</v>
      </c>
      <c r="CH2299" t="e">
        <f>VLOOKUP(CE2299,[1]Sheet2!$E$2:$I$222,5,FALSE)</f>
        <v>#N/A</v>
      </c>
      <c r="CM2299" t="e">
        <f>VLOOKUP(CL2299,[1]Sheet2!$E$2:$I$222,3,FALSE)</f>
        <v>#N/A</v>
      </c>
      <c r="CN2299" t="e">
        <f>VLOOKUP(CL2299,[1]Sheet2!$E$2:$I$222,4,FALSE)</f>
        <v>#N/A</v>
      </c>
      <c r="CO2299" t="e">
        <f>VLOOKUP(CL2299,[1]Sheet2!$E$2:$I$222,5,FALSE)</f>
        <v>#N/A</v>
      </c>
    </row>
    <row r="2300" spans="1:93" x14ac:dyDescent="0.25">
      <c r="A2300">
        <v>2390</v>
      </c>
      <c r="C2300">
        <v>15891</v>
      </c>
      <c r="D2300">
        <v>5891</v>
      </c>
      <c r="E2300">
        <v>37.763809999999999</v>
      </c>
      <c r="F2300">
        <v>-122.45693</v>
      </c>
      <c r="G2300" t="s">
        <v>5255</v>
      </c>
      <c r="H2300" t="s">
        <v>5256</v>
      </c>
      <c r="I2300" t="s">
        <v>762</v>
      </c>
      <c r="J2300" t="s">
        <v>669</v>
      </c>
      <c r="K2300" t="s">
        <v>5257</v>
      </c>
      <c r="L2300" t="s">
        <v>452</v>
      </c>
      <c r="Q2300" t="s">
        <v>672</v>
      </c>
      <c r="S2300" t="s">
        <v>4075</v>
      </c>
      <c r="X2300">
        <f t="shared" si="35"/>
        <v>2</v>
      </c>
      <c r="Y2300" t="s">
        <v>30</v>
      </c>
      <c r="Z2300" t="s">
        <v>80</v>
      </c>
      <c r="AA2300" t="s">
        <v>105</v>
      </c>
      <c r="AB2300" t="str">
        <f>VLOOKUP($AA2300,Sheet2!$E$2:$I$222,3,FALSE)</f>
        <v>To Sunset District</v>
      </c>
      <c r="AC2300" t="str">
        <f>VLOOKUP($AA2300,Sheet2!$E$2:$I$222,4,FALSE)</f>
        <v>14th Av. &amp; Quintara</v>
      </c>
      <c r="AD2300" t="str">
        <f>VLOOKUP($AA2300,Sheet2!$E$2:$I$222,5,FALSE)</f>
        <v>Daily ~ 6am-12:30am</v>
      </c>
      <c r="AF2300" t="s">
        <v>28</v>
      </c>
      <c r="AG2300" t="s">
        <v>79</v>
      </c>
      <c r="AI2300" t="e">
        <f>VLOOKUP(AH2300,[1]Sheet2!$E$2:$I$222,3,FALSE)</f>
        <v>#N/A</v>
      </c>
      <c r="AJ2300" t="e">
        <f>VLOOKUP(AH2300,[1]Sheet2!$E$2:$I$222,4,FALSE)</f>
        <v>#N/A</v>
      </c>
      <c r="AK2300" t="e">
        <f>VLOOKUP(AH2300,[1]Sheet2!$E$2:$I$222,5,FALSE)</f>
        <v>#N/A</v>
      </c>
      <c r="AP2300" t="e">
        <f>VLOOKUP(AO2300,[1]Sheet2!$E$2:$I$222,3,FALSE)</f>
        <v>#N/A</v>
      </c>
      <c r="AQ2300" t="e">
        <f>VLOOKUP(AO2300,[1]Sheet2!$E$2:$I$222,4,FALSE)</f>
        <v>#N/A</v>
      </c>
      <c r="AR2300" t="e">
        <f>VLOOKUP(AO2300,[1]Sheet2!$E$2:$I$222,5,FALSE)</f>
        <v>#N/A</v>
      </c>
      <c r="AW2300" t="e">
        <f>VLOOKUP(AV2300,[1]Sheet2!$E$2:$I$222,3,FALSE)</f>
        <v>#N/A</v>
      </c>
      <c r="AX2300" t="e">
        <f>VLOOKUP(AV2300,[1]Sheet2!$E$2:$I$222,4,FALSE)</f>
        <v>#N/A</v>
      </c>
      <c r="AY2300" t="e">
        <f>VLOOKUP(AV2300,[1]Sheet2!$E$2:$I$222,5,FALSE)</f>
        <v>#N/A</v>
      </c>
      <c r="BD2300" t="e">
        <f>VLOOKUP(BC2300,[1]Sheet2!$E$2:$I$222,3,FALSE)</f>
        <v>#N/A</v>
      </c>
      <c r="BE2300" t="e">
        <f>VLOOKUP(BC2300,[1]Sheet2!$E$2:$I$222,4,FALSE)</f>
        <v>#N/A</v>
      </c>
      <c r="BF2300" t="e">
        <f>VLOOKUP(BC2300,[1]Sheet2!$E$2:$I$222,5,FALSE)</f>
        <v>#N/A</v>
      </c>
      <c r="BK2300" t="e">
        <f>VLOOKUP(BJ2300,[1]Sheet2!$E$2:$I$222,3,FALSE)</f>
        <v>#N/A</v>
      </c>
      <c r="BL2300" t="e">
        <f>VLOOKUP(BJ2300,[1]Sheet2!$E$2:$I$222,4,FALSE)</f>
        <v>#N/A</v>
      </c>
      <c r="BM2300" t="e">
        <f>VLOOKUP(BJ2300,[1]Sheet2!$E$2:$I$222,5,FALSE)</f>
        <v>#N/A</v>
      </c>
      <c r="BR2300" t="e">
        <f>VLOOKUP(BQ2300,[1]Sheet2!$E$2:$I$222,3,FALSE)</f>
        <v>#N/A</v>
      </c>
      <c r="BS2300" t="e">
        <f>VLOOKUP(BQ2300,[1]Sheet2!$E$2:$I$222,4,FALSE)</f>
        <v>#N/A</v>
      </c>
      <c r="BT2300" t="e">
        <f>VLOOKUP(BQ2300,[1]Sheet2!$E$2:$I$222,5,FALSE)</f>
        <v>#N/A</v>
      </c>
      <c r="BY2300" t="e">
        <f>VLOOKUP(BX2300,[1]Sheet2!$E$2:$I$222,3,FALSE)</f>
        <v>#N/A</v>
      </c>
      <c r="BZ2300" t="e">
        <f>VLOOKUP(BX2300,[1]Sheet2!$E$2:$I$222,4,FALSE)</f>
        <v>#N/A</v>
      </c>
      <c r="CA2300" t="e">
        <f>VLOOKUP(BX2300,[1]Sheet2!$E$2:$I$222,5,FALSE)</f>
        <v>#N/A</v>
      </c>
      <c r="CF2300" t="e">
        <f>VLOOKUP(CE2300,[1]Sheet2!$E$2:$I$222,3,FALSE)</f>
        <v>#N/A</v>
      </c>
      <c r="CG2300" t="e">
        <f>VLOOKUP(CE2300,[1]Sheet2!$E$2:$I$222,4,FALSE)</f>
        <v>#N/A</v>
      </c>
      <c r="CH2300" t="e">
        <f>VLOOKUP(CE2300,[1]Sheet2!$E$2:$I$222,5,FALSE)</f>
        <v>#N/A</v>
      </c>
      <c r="CM2300" t="e">
        <f>VLOOKUP(CL2300,[1]Sheet2!$E$2:$I$222,3,FALSE)</f>
        <v>#N/A</v>
      </c>
      <c r="CN2300" t="e">
        <f>VLOOKUP(CL2300,[1]Sheet2!$E$2:$I$222,4,FALSE)</f>
        <v>#N/A</v>
      </c>
      <c r="CO2300" t="e">
        <f>VLOOKUP(CL2300,[1]Sheet2!$E$2:$I$222,5,FALSE)</f>
        <v>#N/A</v>
      </c>
    </row>
    <row r="2301" spans="1:93" x14ac:dyDescent="0.25">
      <c r="A2301">
        <v>2391</v>
      </c>
      <c r="C2301">
        <v>15892</v>
      </c>
      <c r="D2301">
        <v>5892</v>
      </c>
      <c r="E2301">
        <v>37.763719999999999</v>
      </c>
      <c r="F2301">
        <v>-122.45679</v>
      </c>
      <c r="G2301" t="s">
        <v>5255</v>
      </c>
      <c r="H2301" t="s">
        <v>5256</v>
      </c>
      <c r="I2301" t="s">
        <v>729</v>
      </c>
      <c r="J2301" t="s">
        <v>669</v>
      </c>
      <c r="K2301" t="s">
        <v>711</v>
      </c>
      <c r="Q2301" t="s">
        <v>672</v>
      </c>
      <c r="R2301" t="s">
        <v>1122</v>
      </c>
      <c r="S2301" t="s">
        <v>4071</v>
      </c>
      <c r="X2301">
        <f t="shared" si="35"/>
        <v>2</v>
      </c>
      <c r="Y2301" t="s">
        <v>30</v>
      </c>
      <c r="Z2301" t="s">
        <v>77</v>
      </c>
      <c r="AA2301" t="s">
        <v>104</v>
      </c>
      <c r="AB2301" t="str">
        <f>VLOOKUP($AA2301,Sheet2!$E$2:$I$222,3,FALSE)</f>
        <v>To Downtown</v>
      </c>
      <c r="AC2301" t="str">
        <f>VLOOKUP($AA2301,Sheet2!$E$2:$I$222,4,FALSE)</f>
        <v>Steuart &amp; Market</v>
      </c>
      <c r="AD2301" t="str">
        <f>VLOOKUP($AA2301,Sheet2!$E$2:$I$222,5,FALSE)</f>
        <v>Daily ~ 6am-12:30am</v>
      </c>
      <c r="AF2301" t="s">
        <v>28</v>
      </c>
      <c r="AG2301" t="s">
        <v>78</v>
      </c>
      <c r="AI2301" t="e">
        <f>VLOOKUP(AH2301,[1]Sheet2!$E$2:$I$222,3,FALSE)</f>
        <v>#N/A</v>
      </c>
      <c r="AJ2301" t="e">
        <f>VLOOKUP(AH2301,[1]Sheet2!$E$2:$I$222,4,FALSE)</f>
        <v>#N/A</v>
      </c>
      <c r="AK2301" t="e">
        <f>VLOOKUP(AH2301,[1]Sheet2!$E$2:$I$222,5,FALSE)</f>
        <v>#N/A</v>
      </c>
      <c r="AP2301" t="e">
        <f>VLOOKUP(AO2301,[1]Sheet2!$E$2:$I$222,3,FALSE)</f>
        <v>#N/A</v>
      </c>
      <c r="AQ2301" t="e">
        <f>VLOOKUP(AO2301,[1]Sheet2!$E$2:$I$222,4,FALSE)</f>
        <v>#N/A</v>
      </c>
      <c r="AR2301" t="e">
        <f>VLOOKUP(AO2301,[1]Sheet2!$E$2:$I$222,5,FALSE)</f>
        <v>#N/A</v>
      </c>
      <c r="AW2301" t="e">
        <f>VLOOKUP(AV2301,[1]Sheet2!$E$2:$I$222,3,FALSE)</f>
        <v>#N/A</v>
      </c>
      <c r="AX2301" t="e">
        <f>VLOOKUP(AV2301,[1]Sheet2!$E$2:$I$222,4,FALSE)</f>
        <v>#N/A</v>
      </c>
      <c r="AY2301" t="e">
        <f>VLOOKUP(AV2301,[1]Sheet2!$E$2:$I$222,5,FALSE)</f>
        <v>#N/A</v>
      </c>
      <c r="BD2301" t="e">
        <f>VLOOKUP(BC2301,[1]Sheet2!$E$2:$I$222,3,FALSE)</f>
        <v>#N/A</v>
      </c>
      <c r="BE2301" t="e">
        <f>VLOOKUP(BC2301,[1]Sheet2!$E$2:$I$222,4,FALSE)</f>
        <v>#N/A</v>
      </c>
      <c r="BF2301" t="e">
        <f>VLOOKUP(BC2301,[1]Sheet2!$E$2:$I$222,5,FALSE)</f>
        <v>#N/A</v>
      </c>
      <c r="BK2301" t="e">
        <f>VLOOKUP(BJ2301,[1]Sheet2!$E$2:$I$222,3,FALSE)</f>
        <v>#N/A</v>
      </c>
      <c r="BL2301" t="e">
        <f>VLOOKUP(BJ2301,[1]Sheet2!$E$2:$I$222,4,FALSE)</f>
        <v>#N/A</v>
      </c>
      <c r="BM2301" t="e">
        <f>VLOOKUP(BJ2301,[1]Sheet2!$E$2:$I$222,5,FALSE)</f>
        <v>#N/A</v>
      </c>
      <c r="BR2301" t="e">
        <f>VLOOKUP(BQ2301,[1]Sheet2!$E$2:$I$222,3,FALSE)</f>
        <v>#N/A</v>
      </c>
      <c r="BS2301" t="e">
        <f>VLOOKUP(BQ2301,[1]Sheet2!$E$2:$I$222,4,FALSE)</f>
        <v>#N/A</v>
      </c>
      <c r="BT2301" t="e">
        <f>VLOOKUP(BQ2301,[1]Sheet2!$E$2:$I$222,5,FALSE)</f>
        <v>#N/A</v>
      </c>
      <c r="BY2301" t="e">
        <f>VLOOKUP(BX2301,[1]Sheet2!$E$2:$I$222,3,FALSE)</f>
        <v>#N/A</v>
      </c>
      <c r="BZ2301" t="e">
        <f>VLOOKUP(BX2301,[1]Sheet2!$E$2:$I$222,4,FALSE)</f>
        <v>#N/A</v>
      </c>
      <c r="CA2301" t="e">
        <f>VLOOKUP(BX2301,[1]Sheet2!$E$2:$I$222,5,FALSE)</f>
        <v>#N/A</v>
      </c>
      <c r="CF2301" t="e">
        <f>VLOOKUP(CE2301,[1]Sheet2!$E$2:$I$222,3,FALSE)</f>
        <v>#N/A</v>
      </c>
      <c r="CG2301" t="e">
        <f>VLOOKUP(CE2301,[1]Sheet2!$E$2:$I$222,4,FALSE)</f>
        <v>#N/A</v>
      </c>
      <c r="CH2301" t="e">
        <f>VLOOKUP(CE2301,[1]Sheet2!$E$2:$I$222,5,FALSE)</f>
        <v>#N/A</v>
      </c>
      <c r="CM2301" t="e">
        <f>VLOOKUP(CL2301,[1]Sheet2!$E$2:$I$222,3,FALSE)</f>
        <v>#N/A</v>
      </c>
      <c r="CN2301" t="e">
        <f>VLOOKUP(CL2301,[1]Sheet2!$E$2:$I$222,4,FALSE)</f>
        <v>#N/A</v>
      </c>
      <c r="CO2301" t="e">
        <f>VLOOKUP(CL2301,[1]Sheet2!$E$2:$I$222,5,FALSE)</f>
        <v>#N/A</v>
      </c>
    </row>
    <row r="2302" spans="1:93" x14ac:dyDescent="0.25">
      <c r="A2302">
        <v>2392</v>
      </c>
      <c r="C2302">
        <v>15893</v>
      </c>
      <c r="D2302">
        <v>5893</v>
      </c>
      <c r="E2302">
        <v>37.764749999999999</v>
      </c>
      <c r="F2302">
        <v>-122.45111</v>
      </c>
      <c r="G2302" t="s">
        <v>5258</v>
      </c>
      <c r="H2302" t="s">
        <v>5259</v>
      </c>
      <c r="I2302" t="s">
        <v>727</v>
      </c>
      <c r="J2302" t="s">
        <v>728</v>
      </c>
      <c r="N2302" t="s">
        <v>5260</v>
      </c>
      <c r="Q2302" t="s">
        <v>672</v>
      </c>
      <c r="R2302">
        <v>907</v>
      </c>
      <c r="S2302" t="s">
        <v>4075</v>
      </c>
      <c r="X2302">
        <f t="shared" si="35"/>
        <v>2</v>
      </c>
      <c r="Y2302" t="s">
        <v>30</v>
      </c>
      <c r="Z2302" t="s">
        <v>80</v>
      </c>
      <c r="AA2302" t="s">
        <v>105</v>
      </c>
      <c r="AB2302" t="str">
        <f>VLOOKUP($AA2302,Sheet2!$E$2:$I$222,3,FALSE)</f>
        <v>To Sunset District</v>
      </c>
      <c r="AC2302" t="str">
        <f>VLOOKUP($AA2302,Sheet2!$E$2:$I$222,4,FALSE)</f>
        <v>14th Av. &amp; Quintara</v>
      </c>
      <c r="AD2302" t="str">
        <f>VLOOKUP($AA2302,Sheet2!$E$2:$I$222,5,FALSE)</f>
        <v>Daily ~ 6am-12:30am</v>
      </c>
      <c r="AF2302" t="s">
        <v>28</v>
      </c>
      <c r="AG2302" t="s">
        <v>79</v>
      </c>
      <c r="AI2302" t="e">
        <f>VLOOKUP(AH2302,[1]Sheet2!$E$2:$I$222,3,FALSE)</f>
        <v>#N/A</v>
      </c>
      <c r="AJ2302" t="e">
        <f>VLOOKUP(AH2302,[1]Sheet2!$E$2:$I$222,4,FALSE)</f>
        <v>#N/A</v>
      </c>
      <c r="AK2302" t="e">
        <f>VLOOKUP(AH2302,[1]Sheet2!$E$2:$I$222,5,FALSE)</f>
        <v>#N/A</v>
      </c>
      <c r="AP2302" t="e">
        <f>VLOOKUP(AO2302,[1]Sheet2!$E$2:$I$222,3,FALSE)</f>
        <v>#N/A</v>
      </c>
      <c r="AQ2302" t="e">
        <f>VLOOKUP(AO2302,[1]Sheet2!$E$2:$I$222,4,FALSE)</f>
        <v>#N/A</v>
      </c>
      <c r="AR2302" t="e">
        <f>VLOOKUP(AO2302,[1]Sheet2!$E$2:$I$222,5,FALSE)</f>
        <v>#N/A</v>
      </c>
      <c r="AW2302" t="e">
        <f>VLOOKUP(AV2302,[1]Sheet2!$E$2:$I$222,3,FALSE)</f>
        <v>#N/A</v>
      </c>
      <c r="AX2302" t="e">
        <f>VLOOKUP(AV2302,[1]Sheet2!$E$2:$I$222,4,FALSE)</f>
        <v>#N/A</v>
      </c>
      <c r="AY2302" t="e">
        <f>VLOOKUP(AV2302,[1]Sheet2!$E$2:$I$222,5,FALSE)</f>
        <v>#N/A</v>
      </c>
      <c r="BD2302" t="e">
        <f>VLOOKUP(BC2302,[1]Sheet2!$E$2:$I$222,3,FALSE)</f>
        <v>#N/A</v>
      </c>
      <c r="BE2302" t="e">
        <f>VLOOKUP(BC2302,[1]Sheet2!$E$2:$I$222,4,FALSE)</f>
        <v>#N/A</v>
      </c>
      <c r="BF2302" t="e">
        <f>VLOOKUP(BC2302,[1]Sheet2!$E$2:$I$222,5,FALSE)</f>
        <v>#N/A</v>
      </c>
      <c r="BK2302" t="e">
        <f>VLOOKUP(BJ2302,[1]Sheet2!$E$2:$I$222,3,FALSE)</f>
        <v>#N/A</v>
      </c>
      <c r="BL2302" t="e">
        <f>VLOOKUP(BJ2302,[1]Sheet2!$E$2:$I$222,4,FALSE)</f>
        <v>#N/A</v>
      </c>
      <c r="BM2302" t="e">
        <f>VLOOKUP(BJ2302,[1]Sheet2!$E$2:$I$222,5,FALSE)</f>
        <v>#N/A</v>
      </c>
      <c r="BR2302" t="e">
        <f>VLOOKUP(BQ2302,[1]Sheet2!$E$2:$I$222,3,FALSE)</f>
        <v>#N/A</v>
      </c>
      <c r="BS2302" t="e">
        <f>VLOOKUP(BQ2302,[1]Sheet2!$E$2:$I$222,4,FALSE)</f>
        <v>#N/A</v>
      </c>
      <c r="BT2302" t="e">
        <f>VLOOKUP(BQ2302,[1]Sheet2!$E$2:$I$222,5,FALSE)</f>
        <v>#N/A</v>
      </c>
      <c r="BY2302" t="e">
        <f>VLOOKUP(BX2302,[1]Sheet2!$E$2:$I$222,3,FALSE)</f>
        <v>#N/A</v>
      </c>
      <c r="BZ2302" t="e">
        <f>VLOOKUP(BX2302,[1]Sheet2!$E$2:$I$222,4,FALSE)</f>
        <v>#N/A</v>
      </c>
      <c r="CA2302" t="e">
        <f>VLOOKUP(BX2302,[1]Sheet2!$E$2:$I$222,5,FALSE)</f>
        <v>#N/A</v>
      </c>
      <c r="CF2302" t="e">
        <f>VLOOKUP(CE2302,[1]Sheet2!$E$2:$I$222,3,FALSE)</f>
        <v>#N/A</v>
      </c>
      <c r="CG2302" t="e">
        <f>VLOOKUP(CE2302,[1]Sheet2!$E$2:$I$222,4,FALSE)</f>
        <v>#N/A</v>
      </c>
      <c r="CH2302" t="e">
        <f>VLOOKUP(CE2302,[1]Sheet2!$E$2:$I$222,5,FALSE)</f>
        <v>#N/A</v>
      </c>
      <c r="CM2302" t="e">
        <f>VLOOKUP(CL2302,[1]Sheet2!$E$2:$I$222,3,FALSE)</f>
        <v>#N/A</v>
      </c>
      <c r="CN2302" t="e">
        <f>VLOOKUP(CL2302,[1]Sheet2!$E$2:$I$222,4,FALSE)</f>
        <v>#N/A</v>
      </c>
      <c r="CO2302" t="e">
        <f>VLOOKUP(CL2302,[1]Sheet2!$E$2:$I$222,5,FALSE)</f>
        <v>#N/A</v>
      </c>
    </row>
    <row r="2303" spans="1:93" x14ac:dyDescent="0.25">
      <c r="A2303">
        <v>2393</v>
      </c>
      <c r="C2303">
        <v>15894</v>
      </c>
      <c r="D2303">
        <v>5894</v>
      </c>
      <c r="E2303">
        <v>37.764620000000001</v>
      </c>
      <c r="F2303">
        <v>-122.45132</v>
      </c>
      <c r="G2303" t="s">
        <v>5258</v>
      </c>
      <c r="H2303" t="s">
        <v>5259</v>
      </c>
      <c r="I2303" t="s">
        <v>729</v>
      </c>
      <c r="J2303" t="s">
        <v>728</v>
      </c>
      <c r="Q2303" t="s">
        <v>672</v>
      </c>
      <c r="S2303" t="s">
        <v>4071</v>
      </c>
      <c r="X2303">
        <f t="shared" si="35"/>
        <v>2</v>
      </c>
      <c r="Y2303" t="s">
        <v>30</v>
      </c>
      <c r="Z2303" t="s">
        <v>77</v>
      </c>
      <c r="AA2303" t="s">
        <v>104</v>
      </c>
      <c r="AB2303" t="str">
        <f>VLOOKUP($AA2303,Sheet2!$E$2:$I$222,3,FALSE)</f>
        <v>To Downtown</v>
      </c>
      <c r="AC2303" t="str">
        <f>VLOOKUP($AA2303,Sheet2!$E$2:$I$222,4,FALSE)</f>
        <v>Steuart &amp; Market</v>
      </c>
      <c r="AD2303" t="str">
        <f>VLOOKUP($AA2303,Sheet2!$E$2:$I$222,5,FALSE)</f>
        <v>Daily ~ 6am-12:30am</v>
      </c>
      <c r="AF2303" t="s">
        <v>28</v>
      </c>
      <c r="AG2303" t="s">
        <v>78</v>
      </c>
      <c r="AI2303" t="e">
        <f>VLOOKUP(AH2303,[1]Sheet2!$E$2:$I$222,3,FALSE)</f>
        <v>#N/A</v>
      </c>
      <c r="AJ2303" t="e">
        <f>VLOOKUP(AH2303,[1]Sheet2!$E$2:$I$222,4,FALSE)</f>
        <v>#N/A</v>
      </c>
      <c r="AK2303" t="e">
        <f>VLOOKUP(AH2303,[1]Sheet2!$E$2:$I$222,5,FALSE)</f>
        <v>#N/A</v>
      </c>
      <c r="AP2303" t="e">
        <f>VLOOKUP(AO2303,[1]Sheet2!$E$2:$I$222,3,FALSE)</f>
        <v>#N/A</v>
      </c>
      <c r="AQ2303" t="e">
        <f>VLOOKUP(AO2303,[1]Sheet2!$E$2:$I$222,4,FALSE)</f>
        <v>#N/A</v>
      </c>
      <c r="AR2303" t="e">
        <f>VLOOKUP(AO2303,[1]Sheet2!$E$2:$I$222,5,FALSE)</f>
        <v>#N/A</v>
      </c>
      <c r="AW2303" t="e">
        <f>VLOOKUP(AV2303,[1]Sheet2!$E$2:$I$222,3,FALSE)</f>
        <v>#N/A</v>
      </c>
      <c r="AX2303" t="e">
        <f>VLOOKUP(AV2303,[1]Sheet2!$E$2:$I$222,4,FALSE)</f>
        <v>#N/A</v>
      </c>
      <c r="AY2303" t="e">
        <f>VLOOKUP(AV2303,[1]Sheet2!$E$2:$I$222,5,FALSE)</f>
        <v>#N/A</v>
      </c>
      <c r="BD2303" t="e">
        <f>VLOOKUP(BC2303,[1]Sheet2!$E$2:$I$222,3,FALSE)</f>
        <v>#N/A</v>
      </c>
      <c r="BE2303" t="e">
        <f>VLOOKUP(BC2303,[1]Sheet2!$E$2:$I$222,4,FALSE)</f>
        <v>#N/A</v>
      </c>
      <c r="BF2303" t="e">
        <f>VLOOKUP(BC2303,[1]Sheet2!$E$2:$I$222,5,FALSE)</f>
        <v>#N/A</v>
      </c>
      <c r="BK2303" t="e">
        <f>VLOOKUP(BJ2303,[1]Sheet2!$E$2:$I$222,3,FALSE)</f>
        <v>#N/A</v>
      </c>
      <c r="BL2303" t="e">
        <f>VLOOKUP(BJ2303,[1]Sheet2!$E$2:$I$222,4,FALSE)</f>
        <v>#N/A</v>
      </c>
      <c r="BM2303" t="e">
        <f>VLOOKUP(BJ2303,[1]Sheet2!$E$2:$I$222,5,FALSE)</f>
        <v>#N/A</v>
      </c>
      <c r="BR2303" t="e">
        <f>VLOOKUP(BQ2303,[1]Sheet2!$E$2:$I$222,3,FALSE)</f>
        <v>#N/A</v>
      </c>
      <c r="BS2303" t="e">
        <f>VLOOKUP(BQ2303,[1]Sheet2!$E$2:$I$222,4,FALSE)</f>
        <v>#N/A</v>
      </c>
      <c r="BT2303" t="e">
        <f>VLOOKUP(BQ2303,[1]Sheet2!$E$2:$I$222,5,FALSE)</f>
        <v>#N/A</v>
      </c>
      <c r="BY2303" t="e">
        <f>VLOOKUP(BX2303,[1]Sheet2!$E$2:$I$222,3,FALSE)</f>
        <v>#N/A</v>
      </c>
      <c r="BZ2303" t="e">
        <f>VLOOKUP(BX2303,[1]Sheet2!$E$2:$I$222,4,FALSE)</f>
        <v>#N/A</v>
      </c>
      <c r="CA2303" t="e">
        <f>VLOOKUP(BX2303,[1]Sheet2!$E$2:$I$222,5,FALSE)</f>
        <v>#N/A</v>
      </c>
      <c r="CF2303" t="e">
        <f>VLOOKUP(CE2303,[1]Sheet2!$E$2:$I$222,3,FALSE)</f>
        <v>#N/A</v>
      </c>
      <c r="CG2303" t="e">
        <f>VLOOKUP(CE2303,[1]Sheet2!$E$2:$I$222,4,FALSE)</f>
        <v>#N/A</v>
      </c>
      <c r="CH2303" t="e">
        <f>VLOOKUP(CE2303,[1]Sheet2!$E$2:$I$222,5,FALSE)</f>
        <v>#N/A</v>
      </c>
      <c r="CM2303" t="e">
        <f>VLOOKUP(CL2303,[1]Sheet2!$E$2:$I$222,3,FALSE)</f>
        <v>#N/A</v>
      </c>
      <c r="CN2303" t="e">
        <f>VLOOKUP(CL2303,[1]Sheet2!$E$2:$I$222,4,FALSE)</f>
        <v>#N/A</v>
      </c>
      <c r="CO2303" t="e">
        <f>VLOOKUP(CL2303,[1]Sheet2!$E$2:$I$222,5,FALSE)</f>
        <v>#N/A</v>
      </c>
    </row>
    <row r="2304" spans="1:93" x14ac:dyDescent="0.25">
      <c r="A2304">
        <v>2394</v>
      </c>
      <c r="C2304">
        <v>15895</v>
      </c>
      <c r="D2304">
        <v>5895</v>
      </c>
      <c r="E2304">
        <v>37.764519999999997</v>
      </c>
      <c r="F2304">
        <v>-122.45289</v>
      </c>
      <c r="G2304" t="s">
        <v>5261</v>
      </c>
      <c r="H2304" t="s">
        <v>5262</v>
      </c>
      <c r="I2304" t="s">
        <v>762</v>
      </c>
      <c r="J2304" t="s">
        <v>669</v>
      </c>
      <c r="K2304" t="s">
        <v>844</v>
      </c>
      <c r="P2304" t="s">
        <v>924</v>
      </c>
      <c r="Q2304" t="s">
        <v>672</v>
      </c>
      <c r="S2304" t="s">
        <v>4075</v>
      </c>
      <c r="X2304">
        <f t="shared" si="35"/>
        <v>2</v>
      </c>
      <c r="Y2304" t="s">
        <v>30</v>
      </c>
      <c r="Z2304" t="s">
        <v>80</v>
      </c>
      <c r="AA2304" t="s">
        <v>105</v>
      </c>
      <c r="AB2304" t="str">
        <f>VLOOKUP($AA2304,Sheet2!$E$2:$I$222,3,FALSE)</f>
        <v>To Sunset District</v>
      </c>
      <c r="AC2304" t="str">
        <f>VLOOKUP($AA2304,Sheet2!$E$2:$I$222,4,FALSE)</f>
        <v>14th Av. &amp; Quintara</v>
      </c>
      <c r="AD2304" t="str">
        <f>VLOOKUP($AA2304,Sheet2!$E$2:$I$222,5,FALSE)</f>
        <v>Daily ~ 6am-12:30am</v>
      </c>
      <c r="AF2304" t="s">
        <v>28</v>
      </c>
      <c r="AG2304" t="s">
        <v>79</v>
      </c>
      <c r="AI2304" t="e">
        <f>VLOOKUP(AH2304,[1]Sheet2!$E$2:$I$222,3,FALSE)</f>
        <v>#N/A</v>
      </c>
      <c r="AJ2304" t="e">
        <f>VLOOKUP(AH2304,[1]Sheet2!$E$2:$I$222,4,FALSE)</f>
        <v>#N/A</v>
      </c>
      <c r="AK2304" t="e">
        <f>VLOOKUP(AH2304,[1]Sheet2!$E$2:$I$222,5,FALSE)</f>
        <v>#N/A</v>
      </c>
      <c r="AP2304" t="e">
        <f>VLOOKUP(AO2304,[1]Sheet2!$E$2:$I$222,3,FALSE)</f>
        <v>#N/A</v>
      </c>
      <c r="AQ2304" t="e">
        <f>VLOOKUP(AO2304,[1]Sheet2!$E$2:$I$222,4,FALSE)</f>
        <v>#N/A</v>
      </c>
      <c r="AR2304" t="e">
        <f>VLOOKUP(AO2304,[1]Sheet2!$E$2:$I$222,5,FALSE)</f>
        <v>#N/A</v>
      </c>
      <c r="AW2304" t="e">
        <f>VLOOKUP(AV2304,[1]Sheet2!$E$2:$I$222,3,FALSE)</f>
        <v>#N/A</v>
      </c>
      <c r="AX2304" t="e">
        <f>VLOOKUP(AV2304,[1]Sheet2!$E$2:$I$222,4,FALSE)</f>
        <v>#N/A</v>
      </c>
      <c r="AY2304" t="e">
        <f>VLOOKUP(AV2304,[1]Sheet2!$E$2:$I$222,5,FALSE)</f>
        <v>#N/A</v>
      </c>
      <c r="BD2304" t="e">
        <f>VLOOKUP(BC2304,[1]Sheet2!$E$2:$I$222,3,FALSE)</f>
        <v>#N/A</v>
      </c>
      <c r="BE2304" t="e">
        <f>VLOOKUP(BC2304,[1]Sheet2!$E$2:$I$222,4,FALSE)</f>
        <v>#N/A</v>
      </c>
      <c r="BF2304" t="e">
        <f>VLOOKUP(BC2304,[1]Sheet2!$E$2:$I$222,5,FALSE)</f>
        <v>#N/A</v>
      </c>
      <c r="BK2304" t="e">
        <f>VLOOKUP(BJ2304,[1]Sheet2!$E$2:$I$222,3,FALSE)</f>
        <v>#N/A</v>
      </c>
      <c r="BL2304" t="e">
        <f>VLOOKUP(BJ2304,[1]Sheet2!$E$2:$I$222,4,FALSE)</f>
        <v>#N/A</v>
      </c>
      <c r="BM2304" t="e">
        <f>VLOOKUP(BJ2304,[1]Sheet2!$E$2:$I$222,5,FALSE)</f>
        <v>#N/A</v>
      </c>
      <c r="BR2304" t="e">
        <f>VLOOKUP(BQ2304,[1]Sheet2!$E$2:$I$222,3,FALSE)</f>
        <v>#N/A</v>
      </c>
      <c r="BS2304" t="e">
        <f>VLOOKUP(BQ2304,[1]Sheet2!$E$2:$I$222,4,FALSE)</f>
        <v>#N/A</v>
      </c>
      <c r="BT2304" t="e">
        <f>VLOOKUP(BQ2304,[1]Sheet2!$E$2:$I$222,5,FALSE)</f>
        <v>#N/A</v>
      </c>
      <c r="BY2304" t="e">
        <f>VLOOKUP(BX2304,[1]Sheet2!$E$2:$I$222,3,FALSE)</f>
        <v>#N/A</v>
      </c>
      <c r="BZ2304" t="e">
        <f>VLOOKUP(BX2304,[1]Sheet2!$E$2:$I$222,4,FALSE)</f>
        <v>#N/A</v>
      </c>
      <c r="CA2304" t="e">
        <f>VLOOKUP(BX2304,[1]Sheet2!$E$2:$I$222,5,FALSE)</f>
        <v>#N/A</v>
      </c>
      <c r="CF2304" t="e">
        <f>VLOOKUP(CE2304,[1]Sheet2!$E$2:$I$222,3,FALSE)</f>
        <v>#N/A</v>
      </c>
      <c r="CG2304" t="e">
        <f>VLOOKUP(CE2304,[1]Sheet2!$E$2:$I$222,4,FALSE)</f>
        <v>#N/A</v>
      </c>
      <c r="CH2304" t="e">
        <f>VLOOKUP(CE2304,[1]Sheet2!$E$2:$I$222,5,FALSE)</f>
        <v>#N/A</v>
      </c>
      <c r="CM2304" t="e">
        <f>VLOOKUP(CL2304,[1]Sheet2!$E$2:$I$222,3,FALSE)</f>
        <v>#N/A</v>
      </c>
      <c r="CN2304" t="e">
        <f>VLOOKUP(CL2304,[1]Sheet2!$E$2:$I$222,4,FALSE)</f>
        <v>#N/A</v>
      </c>
      <c r="CO2304" t="e">
        <f>VLOOKUP(CL2304,[1]Sheet2!$E$2:$I$222,5,FALSE)</f>
        <v>#N/A</v>
      </c>
    </row>
    <row r="2305" spans="1:93" x14ac:dyDescent="0.25">
      <c r="A2305">
        <v>2395</v>
      </c>
      <c r="C2305">
        <v>15896</v>
      </c>
      <c r="D2305">
        <v>5896</v>
      </c>
      <c r="E2305">
        <v>37.764449999999997</v>
      </c>
      <c r="F2305">
        <v>-122.45269999999999</v>
      </c>
      <c r="G2305" t="s">
        <v>5261</v>
      </c>
      <c r="H2305" t="s">
        <v>5262</v>
      </c>
      <c r="I2305" t="s">
        <v>729</v>
      </c>
      <c r="J2305" t="s">
        <v>669</v>
      </c>
      <c r="K2305" t="s">
        <v>743</v>
      </c>
      <c r="N2305" t="s">
        <v>5263</v>
      </c>
      <c r="P2305" t="s">
        <v>924</v>
      </c>
      <c r="Q2305" t="s">
        <v>672</v>
      </c>
      <c r="R2305">
        <v>908</v>
      </c>
      <c r="S2305" t="s">
        <v>4071</v>
      </c>
      <c r="X2305">
        <f t="shared" si="35"/>
        <v>2</v>
      </c>
      <c r="Y2305" t="s">
        <v>30</v>
      </c>
      <c r="Z2305" t="s">
        <v>77</v>
      </c>
      <c r="AA2305" t="s">
        <v>104</v>
      </c>
      <c r="AB2305" t="str">
        <f>VLOOKUP($AA2305,Sheet2!$E$2:$I$222,3,FALSE)</f>
        <v>To Downtown</v>
      </c>
      <c r="AC2305" t="str">
        <f>VLOOKUP($AA2305,Sheet2!$E$2:$I$222,4,FALSE)</f>
        <v>Steuart &amp; Market</v>
      </c>
      <c r="AD2305" t="str">
        <f>VLOOKUP($AA2305,Sheet2!$E$2:$I$222,5,FALSE)</f>
        <v>Daily ~ 6am-12:30am</v>
      </c>
      <c r="AF2305" t="s">
        <v>28</v>
      </c>
      <c r="AG2305" t="s">
        <v>78</v>
      </c>
      <c r="AI2305" t="e">
        <f>VLOOKUP(AH2305,[1]Sheet2!$E$2:$I$222,3,FALSE)</f>
        <v>#N/A</v>
      </c>
      <c r="AJ2305" t="e">
        <f>VLOOKUP(AH2305,[1]Sheet2!$E$2:$I$222,4,FALSE)</f>
        <v>#N/A</v>
      </c>
      <c r="AK2305" t="e">
        <f>VLOOKUP(AH2305,[1]Sheet2!$E$2:$I$222,5,FALSE)</f>
        <v>#N/A</v>
      </c>
      <c r="AP2305" t="e">
        <f>VLOOKUP(AO2305,[1]Sheet2!$E$2:$I$222,3,FALSE)</f>
        <v>#N/A</v>
      </c>
      <c r="AQ2305" t="e">
        <f>VLOOKUP(AO2305,[1]Sheet2!$E$2:$I$222,4,FALSE)</f>
        <v>#N/A</v>
      </c>
      <c r="AR2305" t="e">
        <f>VLOOKUP(AO2305,[1]Sheet2!$E$2:$I$222,5,FALSE)</f>
        <v>#N/A</v>
      </c>
      <c r="AW2305" t="e">
        <f>VLOOKUP(AV2305,[1]Sheet2!$E$2:$I$222,3,FALSE)</f>
        <v>#N/A</v>
      </c>
      <c r="AX2305" t="e">
        <f>VLOOKUP(AV2305,[1]Sheet2!$E$2:$I$222,4,FALSE)</f>
        <v>#N/A</v>
      </c>
      <c r="AY2305" t="e">
        <f>VLOOKUP(AV2305,[1]Sheet2!$E$2:$I$222,5,FALSE)</f>
        <v>#N/A</v>
      </c>
      <c r="BD2305" t="e">
        <f>VLOOKUP(BC2305,[1]Sheet2!$E$2:$I$222,3,FALSE)</f>
        <v>#N/A</v>
      </c>
      <c r="BE2305" t="e">
        <f>VLOOKUP(BC2305,[1]Sheet2!$E$2:$I$222,4,FALSE)</f>
        <v>#N/A</v>
      </c>
      <c r="BF2305" t="e">
        <f>VLOOKUP(BC2305,[1]Sheet2!$E$2:$I$222,5,FALSE)</f>
        <v>#N/A</v>
      </c>
      <c r="BK2305" t="e">
        <f>VLOOKUP(BJ2305,[1]Sheet2!$E$2:$I$222,3,FALSE)</f>
        <v>#N/A</v>
      </c>
      <c r="BL2305" t="e">
        <f>VLOOKUP(BJ2305,[1]Sheet2!$E$2:$I$222,4,FALSE)</f>
        <v>#N/A</v>
      </c>
      <c r="BM2305" t="e">
        <f>VLOOKUP(BJ2305,[1]Sheet2!$E$2:$I$222,5,FALSE)</f>
        <v>#N/A</v>
      </c>
      <c r="BR2305" t="e">
        <f>VLOOKUP(BQ2305,[1]Sheet2!$E$2:$I$222,3,FALSE)</f>
        <v>#N/A</v>
      </c>
      <c r="BS2305" t="e">
        <f>VLOOKUP(BQ2305,[1]Sheet2!$E$2:$I$222,4,FALSE)</f>
        <v>#N/A</v>
      </c>
      <c r="BT2305" t="e">
        <f>VLOOKUP(BQ2305,[1]Sheet2!$E$2:$I$222,5,FALSE)</f>
        <v>#N/A</v>
      </c>
      <c r="BY2305" t="e">
        <f>VLOOKUP(BX2305,[1]Sheet2!$E$2:$I$222,3,FALSE)</f>
        <v>#N/A</v>
      </c>
      <c r="BZ2305" t="e">
        <f>VLOOKUP(BX2305,[1]Sheet2!$E$2:$I$222,4,FALSE)</f>
        <v>#N/A</v>
      </c>
      <c r="CA2305" t="e">
        <f>VLOOKUP(BX2305,[1]Sheet2!$E$2:$I$222,5,FALSE)</f>
        <v>#N/A</v>
      </c>
      <c r="CF2305" t="e">
        <f>VLOOKUP(CE2305,[1]Sheet2!$E$2:$I$222,3,FALSE)</f>
        <v>#N/A</v>
      </c>
      <c r="CG2305" t="e">
        <f>VLOOKUP(CE2305,[1]Sheet2!$E$2:$I$222,4,FALSE)</f>
        <v>#N/A</v>
      </c>
      <c r="CH2305" t="e">
        <f>VLOOKUP(CE2305,[1]Sheet2!$E$2:$I$222,5,FALSE)</f>
        <v>#N/A</v>
      </c>
      <c r="CM2305" t="e">
        <f>VLOOKUP(CL2305,[1]Sheet2!$E$2:$I$222,3,FALSE)</f>
        <v>#N/A</v>
      </c>
      <c r="CN2305" t="e">
        <f>VLOOKUP(CL2305,[1]Sheet2!$E$2:$I$222,4,FALSE)</f>
        <v>#N/A</v>
      </c>
      <c r="CO2305" t="e">
        <f>VLOOKUP(CL2305,[1]Sheet2!$E$2:$I$222,5,FALSE)</f>
        <v>#N/A</v>
      </c>
    </row>
    <row r="2306" spans="1:93" x14ac:dyDescent="0.25">
      <c r="A2306">
        <v>2396</v>
      </c>
      <c r="C2306">
        <v>15897</v>
      </c>
      <c r="D2306">
        <v>5897</v>
      </c>
      <c r="E2306">
        <v>37.764330000000001</v>
      </c>
      <c r="F2306">
        <v>-122.45459</v>
      </c>
      <c r="G2306" t="s">
        <v>5264</v>
      </c>
      <c r="H2306" t="s">
        <v>5265</v>
      </c>
      <c r="I2306" t="s">
        <v>762</v>
      </c>
      <c r="J2306" t="s">
        <v>669</v>
      </c>
      <c r="K2306" t="s">
        <v>743</v>
      </c>
      <c r="N2306" t="s">
        <v>5266</v>
      </c>
      <c r="Q2306" t="s">
        <v>672</v>
      </c>
      <c r="R2306">
        <v>944</v>
      </c>
      <c r="S2306" t="s">
        <v>4075</v>
      </c>
      <c r="X2306">
        <f t="shared" si="35"/>
        <v>2</v>
      </c>
      <c r="Y2306" t="s">
        <v>30</v>
      </c>
      <c r="Z2306" t="s">
        <v>80</v>
      </c>
      <c r="AA2306" t="s">
        <v>105</v>
      </c>
      <c r="AB2306" t="str">
        <f>VLOOKUP($AA2306,Sheet2!$E$2:$I$222,3,FALSE)</f>
        <v>To Sunset District</v>
      </c>
      <c r="AC2306" t="str">
        <f>VLOOKUP($AA2306,Sheet2!$E$2:$I$222,4,FALSE)</f>
        <v>14th Av. &amp; Quintara</v>
      </c>
      <c r="AD2306" t="str">
        <f>VLOOKUP($AA2306,Sheet2!$E$2:$I$222,5,FALSE)</f>
        <v>Daily ~ 6am-12:30am</v>
      </c>
      <c r="AF2306" t="s">
        <v>28</v>
      </c>
      <c r="AG2306" t="s">
        <v>79</v>
      </c>
      <c r="AI2306" t="e">
        <f>VLOOKUP(AH2306,[1]Sheet2!$E$2:$I$222,3,FALSE)</f>
        <v>#N/A</v>
      </c>
      <c r="AJ2306" t="e">
        <f>VLOOKUP(AH2306,[1]Sheet2!$E$2:$I$222,4,FALSE)</f>
        <v>#N/A</v>
      </c>
      <c r="AK2306" t="e">
        <f>VLOOKUP(AH2306,[1]Sheet2!$E$2:$I$222,5,FALSE)</f>
        <v>#N/A</v>
      </c>
      <c r="AP2306" t="e">
        <f>VLOOKUP(AO2306,[1]Sheet2!$E$2:$I$222,3,FALSE)</f>
        <v>#N/A</v>
      </c>
      <c r="AQ2306" t="e">
        <f>VLOOKUP(AO2306,[1]Sheet2!$E$2:$I$222,4,FALSE)</f>
        <v>#N/A</v>
      </c>
      <c r="AR2306" t="e">
        <f>VLOOKUP(AO2306,[1]Sheet2!$E$2:$I$222,5,FALSE)</f>
        <v>#N/A</v>
      </c>
      <c r="AW2306" t="e">
        <f>VLOOKUP(AV2306,[1]Sheet2!$E$2:$I$222,3,FALSE)</f>
        <v>#N/A</v>
      </c>
      <c r="AX2306" t="e">
        <f>VLOOKUP(AV2306,[1]Sheet2!$E$2:$I$222,4,FALSE)</f>
        <v>#N/A</v>
      </c>
      <c r="AY2306" t="e">
        <f>VLOOKUP(AV2306,[1]Sheet2!$E$2:$I$222,5,FALSE)</f>
        <v>#N/A</v>
      </c>
      <c r="BD2306" t="e">
        <f>VLOOKUP(BC2306,[1]Sheet2!$E$2:$I$222,3,FALSE)</f>
        <v>#N/A</v>
      </c>
      <c r="BE2306" t="e">
        <f>VLOOKUP(BC2306,[1]Sheet2!$E$2:$I$222,4,FALSE)</f>
        <v>#N/A</v>
      </c>
      <c r="BF2306" t="e">
        <f>VLOOKUP(BC2306,[1]Sheet2!$E$2:$I$222,5,FALSE)</f>
        <v>#N/A</v>
      </c>
      <c r="BK2306" t="e">
        <f>VLOOKUP(BJ2306,[1]Sheet2!$E$2:$I$222,3,FALSE)</f>
        <v>#N/A</v>
      </c>
      <c r="BL2306" t="e">
        <f>VLOOKUP(BJ2306,[1]Sheet2!$E$2:$I$222,4,FALSE)</f>
        <v>#N/A</v>
      </c>
      <c r="BM2306" t="e">
        <f>VLOOKUP(BJ2306,[1]Sheet2!$E$2:$I$222,5,FALSE)</f>
        <v>#N/A</v>
      </c>
      <c r="BR2306" t="e">
        <f>VLOOKUP(BQ2306,[1]Sheet2!$E$2:$I$222,3,FALSE)</f>
        <v>#N/A</v>
      </c>
      <c r="BS2306" t="e">
        <f>VLOOKUP(BQ2306,[1]Sheet2!$E$2:$I$222,4,FALSE)</f>
        <v>#N/A</v>
      </c>
      <c r="BT2306" t="e">
        <f>VLOOKUP(BQ2306,[1]Sheet2!$E$2:$I$222,5,FALSE)</f>
        <v>#N/A</v>
      </c>
      <c r="BY2306" t="e">
        <f>VLOOKUP(BX2306,[1]Sheet2!$E$2:$I$222,3,FALSE)</f>
        <v>#N/A</v>
      </c>
      <c r="BZ2306" t="e">
        <f>VLOOKUP(BX2306,[1]Sheet2!$E$2:$I$222,4,FALSE)</f>
        <v>#N/A</v>
      </c>
      <c r="CA2306" t="e">
        <f>VLOOKUP(BX2306,[1]Sheet2!$E$2:$I$222,5,FALSE)</f>
        <v>#N/A</v>
      </c>
      <c r="CF2306" t="e">
        <f>VLOOKUP(CE2306,[1]Sheet2!$E$2:$I$222,3,FALSE)</f>
        <v>#N/A</v>
      </c>
      <c r="CG2306" t="e">
        <f>VLOOKUP(CE2306,[1]Sheet2!$E$2:$I$222,4,FALSE)</f>
        <v>#N/A</v>
      </c>
      <c r="CH2306" t="e">
        <f>VLOOKUP(CE2306,[1]Sheet2!$E$2:$I$222,5,FALSE)</f>
        <v>#N/A</v>
      </c>
      <c r="CM2306" t="e">
        <f>VLOOKUP(CL2306,[1]Sheet2!$E$2:$I$222,3,FALSE)</f>
        <v>#N/A</v>
      </c>
      <c r="CN2306" t="e">
        <f>VLOOKUP(CL2306,[1]Sheet2!$E$2:$I$222,4,FALSE)</f>
        <v>#N/A</v>
      </c>
      <c r="CO2306" t="e">
        <f>VLOOKUP(CL2306,[1]Sheet2!$E$2:$I$222,5,FALSE)</f>
        <v>#N/A</v>
      </c>
    </row>
    <row r="2307" spans="1:93" x14ac:dyDescent="0.25">
      <c r="A2307">
        <v>2397</v>
      </c>
      <c r="C2307">
        <v>15898</v>
      </c>
      <c r="D2307">
        <v>5898</v>
      </c>
      <c r="E2307">
        <v>37.764220000000002</v>
      </c>
      <c r="F2307">
        <v>-122.45433</v>
      </c>
      <c r="G2307" t="s">
        <v>5264</v>
      </c>
      <c r="H2307" t="s">
        <v>5265</v>
      </c>
      <c r="I2307" t="s">
        <v>729</v>
      </c>
      <c r="J2307" t="s">
        <v>728</v>
      </c>
      <c r="Q2307" t="s">
        <v>672</v>
      </c>
      <c r="S2307" t="s">
        <v>4071</v>
      </c>
      <c r="X2307">
        <f t="shared" ref="X2307:X2370" si="36">COUNTA(Y2307,AF2307,AM2307,AT2307,BA2307,BH2307,BO2307,BV2307,CC2307,CJ2307)</f>
        <v>2</v>
      </c>
      <c r="Y2307" t="s">
        <v>30</v>
      </c>
      <c r="Z2307" t="s">
        <v>77</v>
      </c>
      <c r="AA2307" t="s">
        <v>104</v>
      </c>
      <c r="AB2307" t="str">
        <f>VLOOKUP($AA2307,Sheet2!$E$2:$I$222,3,FALSE)</f>
        <v>To Downtown</v>
      </c>
      <c r="AC2307" t="str">
        <f>VLOOKUP($AA2307,Sheet2!$E$2:$I$222,4,FALSE)</f>
        <v>Steuart &amp; Market</v>
      </c>
      <c r="AD2307" t="str">
        <f>VLOOKUP($AA2307,Sheet2!$E$2:$I$222,5,FALSE)</f>
        <v>Daily ~ 6am-12:30am</v>
      </c>
      <c r="AF2307" t="s">
        <v>28</v>
      </c>
      <c r="AG2307" t="s">
        <v>78</v>
      </c>
      <c r="AI2307" t="e">
        <f>VLOOKUP(AH2307,[1]Sheet2!$E$2:$I$222,3,FALSE)</f>
        <v>#N/A</v>
      </c>
      <c r="AJ2307" t="e">
        <f>VLOOKUP(AH2307,[1]Sheet2!$E$2:$I$222,4,FALSE)</f>
        <v>#N/A</v>
      </c>
      <c r="AK2307" t="e">
        <f>VLOOKUP(AH2307,[1]Sheet2!$E$2:$I$222,5,FALSE)</f>
        <v>#N/A</v>
      </c>
      <c r="AP2307" t="e">
        <f>VLOOKUP(AO2307,[1]Sheet2!$E$2:$I$222,3,FALSE)</f>
        <v>#N/A</v>
      </c>
      <c r="AQ2307" t="e">
        <f>VLOOKUP(AO2307,[1]Sheet2!$E$2:$I$222,4,FALSE)</f>
        <v>#N/A</v>
      </c>
      <c r="AR2307" t="e">
        <f>VLOOKUP(AO2307,[1]Sheet2!$E$2:$I$222,5,FALSE)</f>
        <v>#N/A</v>
      </c>
      <c r="AW2307" t="e">
        <f>VLOOKUP(AV2307,[1]Sheet2!$E$2:$I$222,3,FALSE)</f>
        <v>#N/A</v>
      </c>
      <c r="AX2307" t="e">
        <f>VLOOKUP(AV2307,[1]Sheet2!$E$2:$I$222,4,FALSE)</f>
        <v>#N/A</v>
      </c>
      <c r="AY2307" t="e">
        <f>VLOOKUP(AV2307,[1]Sheet2!$E$2:$I$222,5,FALSE)</f>
        <v>#N/A</v>
      </c>
      <c r="BD2307" t="e">
        <f>VLOOKUP(BC2307,[1]Sheet2!$E$2:$I$222,3,FALSE)</f>
        <v>#N/A</v>
      </c>
      <c r="BE2307" t="e">
        <f>VLOOKUP(BC2307,[1]Sheet2!$E$2:$I$222,4,FALSE)</f>
        <v>#N/A</v>
      </c>
      <c r="BF2307" t="e">
        <f>VLOOKUP(BC2307,[1]Sheet2!$E$2:$I$222,5,FALSE)</f>
        <v>#N/A</v>
      </c>
      <c r="BK2307" t="e">
        <f>VLOOKUP(BJ2307,[1]Sheet2!$E$2:$I$222,3,FALSE)</f>
        <v>#N/A</v>
      </c>
      <c r="BL2307" t="e">
        <f>VLOOKUP(BJ2307,[1]Sheet2!$E$2:$I$222,4,FALSE)</f>
        <v>#N/A</v>
      </c>
      <c r="BM2307" t="e">
        <f>VLOOKUP(BJ2307,[1]Sheet2!$E$2:$I$222,5,FALSE)</f>
        <v>#N/A</v>
      </c>
      <c r="BR2307" t="e">
        <f>VLOOKUP(BQ2307,[1]Sheet2!$E$2:$I$222,3,FALSE)</f>
        <v>#N/A</v>
      </c>
      <c r="BS2307" t="e">
        <f>VLOOKUP(BQ2307,[1]Sheet2!$E$2:$I$222,4,FALSE)</f>
        <v>#N/A</v>
      </c>
      <c r="BT2307" t="e">
        <f>VLOOKUP(BQ2307,[1]Sheet2!$E$2:$I$222,5,FALSE)</f>
        <v>#N/A</v>
      </c>
      <c r="BY2307" t="e">
        <f>VLOOKUP(BX2307,[1]Sheet2!$E$2:$I$222,3,FALSE)</f>
        <v>#N/A</v>
      </c>
      <c r="BZ2307" t="e">
        <f>VLOOKUP(BX2307,[1]Sheet2!$E$2:$I$222,4,FALSE)</f>
        <v>#N/A</v>
      </c>
      <c r="CA2307" t="e">
        <f>VLOOKUP(BX2307,[1]Sheet2!$E$2:$I$222,5,FALSE)</f>
        <v>#N/A</v>
      </c>
      <c r="CF2307" t="e">
        <f>VLOOKUP(CE2307,[1]Sheet2!$E$2:$I$222,3,FALSE)</f>
        <v>#N/A</v>
      </c>
      <c r="CG2307" t="e">
        <f>VLOOKUP(CE2307,[1]Sheet2!$E$2:$I$222,4,FALSE)</f>
        <v>#N/A</v>
      </c>
      <c r="CH2307" t="e">
        <f>VLOOKUP(CE2307,[1]Sheet2!$E$2:$I$222,5,FALSE)</f>
        <v>#N/A</v>
      </c>
      <c r="CM2307" t="e">
        <f>VLOOKUP(CL2307,[1]Sheet2!$E$2:$I$222,3,FALSE)</f>
        <v>#N/A</v>
      </c>
      <c r="CN2307" t="e">
        <f>VLOOKUP(CL2307,[1]Sheet2!$E$2:$I$222,4,FALSE)</f>
        <v>#N/A</v>
      </c>
      <c r="CO2307" t="e">
        <f>VLOOKUP(CL2307,[1]Sheet2!$E$2:$I$222,5,FALSE)</f>
        <v>#N/A</v>
      </c>
    </row>
    <row r="2308" spans="1:93" x14ac:dyDescent="0.25">
      <c r="A2308">
        <v>2401</v>
      </c>
      <c r="C2308">
        <v>15902</v>
      </c>
      <c r="D2308">
        <v>5902</v>
      </c>
      <c r="E2308">
        <v>37.722949999999997</v>
      </c>
      <c r="F2308">
        <v>-122.39783</v>
      </c>
      <c r="G2308" t="s">
        <v>5267</v>
      </c>
      <c r="H2308" t="s">
        <v>5268</v>
      </c>
      <c r="I2308" t="s">
        <v>762</v>
      </c>
      <c r="J2308" t="s">
        <v>728</v>
      </c>
      <c r="Q2308" t="s">
        <v>672</v>
      </c>
      <c r="S2308" t="s">
        <v>1527</v>
      </c>
      <c r="X2308">
        <f t="shared" si="36"/>
        <v>1</v>
      </c>
      <c r="Y2308" t="s">
        <v>6</v>
      </c>
      <c r="Z2308" t="s">
        <v>78</v>
      </c>
      <c r="AB2308" t="e">
        <f>VLOOKUP($AA2308,Sheet2!$E$2:$I$222,3,FALSE)</f>
        <v>#N/A</v>
      </c>
      <c r="AC2308" t="e">
        <f>VLOOKUP($AA2308,Sheet2!$E$2:$I$222,4,FALSE)</f>
        <v>#N/A</v>
      </c>
      <c r="AD2308" t="e">
        <f>VLOOKUP($AA2308,Sheet2!$E$2:$I$222,5,FALSE)</f>
        <v>#N/A</v>
      </c>
      <c r="AI2308" t="e">
        <f>VLOOKUP(AH2308,[1]Sheet2!$E$2:$I$222,3,FALSE)</f>
        <v>#N/A</v>
      </c>
      <c r="AJ2308" t="e">
        <f>VLOOKUP(AH2308,[1]Sheet2!$E$2:$I$222,4,FALSE)</f>
        <v>#N/A</v>
      </c>
      <c r="AK2308" t="e">
        <f>VLOOKUP(AH2308,[1]Sheet2!$E$2:$I$222,5,FALSE)</f>
        <v>#N/A</v>
      </c>
      <c r="AP2308" t="e">
        <f>VLOOKUP(AO2308,[1]Sheet2!$E$2:$I$222,3,FALSE)</f>
        <v>#N/A</v>
      </c>
      <c r="AQ2308" t="e">
        <f>VLOOKUP(AO2308,[1]Sheet2!$E$2:$I$222,4,FALSE)</f>
        <v>#N/A</v>
      </c>
      <c r="AR2308" t="e">
        <f>VLOOKUP(AO2308,[1]Sheet2!$E$2:$I$222,5,FALSE)</f>
        <v>#N/A</v>
      </c>
      <c r="AW2308" t="e">
        <f>VLOOKUP(AV2308,[1]Sheet2!$E$2:$I$222,3,FALSE)</f>
        <v>#N/A</v>
      </c>
      <c r="AX2308" t="e">
        <f>VLOOKUP(AV2308,[1]Sheet2!$E$2:$I$222,4,FALSE)</f>
        <v>#N/A</v>
      </c>
      <c r="AY2308" t="e">
        <f>VLOOKUP(AV2308,[1]Sheet2!$E$2:$I$222,5,FALSE)</f>
        <v>#N/A</v>
      </c>
      <c r="BD2308" t="e">
        <f>VLOOKUP(BC2308,[1]Sheet2!$E$2:$I$222,3,FALSE)</f>
        <v>#N/A</v>
      </c>
      <c r="BE2308" t="e">
        <f>VLOOKUP(BC2308,[1]Sheet2!$E$2:$I$222,4,FALSE)</f>
        <v>#N/A</v>
      </c>
      <c r="BF2308" t="e">
        <f>VLOOKUP(BC2308,[1]Sheet2!$E$2:$I$222,5,FALSE)</f>
        <v>#N/A</v>
      </c>
      <c r="BK2308" t="e">
        <f>VLOOKUP(BJ2308,[1]Sheet2!$E$2:$I$222,3,FALSE)</f>
        <v>#N/A</v>
      </c>
      <c r="BL2308" t="e">
        <f>VLOOKUP(BJ2308,[1]Sheet2!$E$2:$I$222,4,FALSE)</f>
        <v>#N/A</v>
      </c>
      <c r="BM2308" t="e">
        <f>VLOOKUP(BJ2308,[1]Sheet2!$E$2:$I$222,5,FALSE)</f>
        <v>#N/A</v>
      </c>
      <c r="BR2308" t="e">
        <f>VLOOKUP(BQ2308,[1]Sheet2!$E$2:$I$222,3,FALSE)</f>
        <v>#N/A</v>
      </c>
      <c r="BS2308" t="e">
        <f>VLOOKUP(BQ2308,[1]Sheet2!$E$2:$I$222,4,FALSE)</f>
        <v>#N/A</v>
      </c>
      <c r="BT2308" t="e">
        <f>VLOOKUP(BQ2308,[1]Sheet2!$E$2:$I$222,5,FALSE)</f>
        <v>#N/A</v>
      </c>
      <c r="BY2308" t="e">
        <f>VLOOKUP(BX2308,[1]Sheet2!$E$2:$I$222,3,FALSE)</f>
        <v>#N/A</v>
      </c>
      <c r="BZ2308" t="e">
        <f>VLOOKUP(BX2308,[1]Sheet2!$E$2:$I$222,4,FALSE)</f>
        <v>#N/A</v>
      </c>
      <c r="CA2308" t="e">
        <f>VLOOKUP(BX2308,[1]Sheet2!$E$2:$I$222,5,FALSE)</f>
        <v>#N/A</v>
      </c>
      <c r="CF2308" t="e">
        <f>VLOOKUP(CE2308,[1]Sheet2!$E$2:$I$222,3,FALSE)</f>
        <v>#N/A</v>
      </c>
      <c r="CG2308" t="e">
        <f>VLOOKUP(CE2308,[1]Sheet2!$E$2:$I$222,4,FALSE)</f>
        <v>#N/A</v>
      </c>
      <c r="CH2308" t="e">
        <f>VLOOKUP(CE2308,[1]Sheet2!$E$2:$I$222,5,FALSE)</f>
        <v>#N/A</v>
      </c>
      <c r="CM2308" t="e">
        <f>VLOOKUP(CL2308,[1]Sheet2!$E$2:$I$222,3,FALSE)</f>
        <v>#N/A</v>
      </c>
      <c r="CN2308" t="e">
        <f>VLOOKUP(CL2308,[1]Sheet2!$E$2:$I$222,4,FALSE)</f>
        <v>#N/A</v>
      </c>
      <c r="CO2308" t="e">
        <f>VLOOKUP(CL2308,[1]Sheet2!$E$2:$I$222,5,FALSE)</f>
        <v>#N/A</v>
      </c>
    </row>
    <row r="2309" spans="1:93" x14ac:dyDescent="0.25">
      <c r="A2309">
        <v>2403</v>
      </c>
      <c r="C2309">
        <v>15904</v>
      </c>
      <c r="D2309">
        <v>5904</v>
      </c>
      <c r="E2309">
        <v>37.723970000000001</v>
      </c>
      <c r="F2309">
        <v>-122.40195</v>
      </c>
      <c r="G2309" t="s">
        <v>5269</v>
      </c>
      <c r="H2309" t="s">
        <v>5270</v>
      </c>
      <c r="I2309" t="s">
        <v>719</v>
      </c>
      <c r="J2309" t="s">
        <v>687</v>
      </c>
      <c r="Q2309" t="s">
        <v>672</v>
      </c>
      <c r="S2309" t="s">
        <v>1527</v>
      </c>
      <c r="X2309">
        <f t="shared" si="36"/>
        <v>1</v>
      </c>
      <c r="Y2309" t="s">
        <v>6</v>
      </c>
      <c r="Z2309" t="s">
        <v>78</v>
      </c>
      <c r="AB2309" t="e">
        <f>VLOOKUP($AA2309,Sheet2!$E$2:$I$222,3,FALSE)</f>
        <v>#N/A</v>
      </c>
      <c r="AC2309" t="e">
        <f>VLOOKUP($AA2309,Sheet2!$E$2:$I$222,4,FALSE)</f>
        <v>#N/A</v>
      </c>
      <c r="AD2309" t="e">
        <f>VLOOKUP($AA2309,Sheet2!$E$2:$I$222,5,FALSE)</f>
        <v>#N/A</v>
      </c>
      <c r="AI2309" t="e">
        <f>VLOOKUP(AH2309,[1]Sheet2!$E$2:$I$222,3,FALSE)</f>
        <v>#N/A</v>
      </c>
      <c r="AJ2309" t="e">
        <f>VLOOKUP(AH2309,[1]Sheet2!$E$2:$I$222,4,FALSE)</f>
        <v>#N/A</v>
      </c>
      <c r="AK2309" t="e">
        <f>VLOOKUP(AH2309,[1]Sheet2!$E$2:$I$222,5,FALSE)</f>
        <v>#N/A</v>
      </c>
      <c r="AP2309" t="e">
        <f>VLOOKUP(AO2309,[1]Sheet2!$E$2:$I$222,3,FALSE)</f>
        <v>#N/A</v>
      </c>
      <c r="AQ2309" t="e">
        <f>VLOOKUP(AO2309,[1]Sheet2!$E$2:$I$222,4,FALSE)</f>
        <v>#N/A</v>
      </c>
      <c r="AR2309" t="e">
        <f>VLOOKUP(AO2309,[1]Sheet2!$E$2:$I$222,5,FALSE)</f>
        <v>#N/A</v>
      </c>
      <c r="AW2309" t="e">
        <f>VLOOKUP(AV2309,[1]Sheet2!$E$2:$I$222,3,FALSE)</f>
        <v>#N/A</v>
      </c>
      <c r="AX2309" t="e">
        <f>VLOOKUP(AV2309,[1]Sheet2!$E$2:$I$222,4,FALSE)</f>
        <v>#N/A</v>
      </c>
      <c r="AY2309" t="e">
        <f>VLOOKUP(AV2309,[1]Sheet2!$E$2:$I$222,5,FALSE)</f>
        <v>#N/A</v>
      </c>
      <c r="BD2309" t="e">
        <f>VLOOKUP(BC2309,[1]Sheet2!$E$2:$I$222,3,FALSE)</f>
        <v>#N/A</v>
      </c>
      <c r="BE2309" t="e">
        <f>VLOOKUP(BC2309,[1]Sheet2!$E$2:$I$222,4,FALSE)</f>
        <v>#N/A</v>
      </c>
      <c r="BF2309" t="e">
        <f>VLOOKUP(BC2309,[1]Sheet2!$E$2:$I$222,5,FALSE)</f>
        <v>#N/A</v>
      </c>
      <c r="BK2309" t="e">
        <f>VLOOKUP(BJ2309,[1]Sheet2!$E$2:$I$222,3,FALSE)</f>
        <v>#N/A</v>
      </c>
      <c r="BL2309" t="e">
        <f>VLOOKUP(BJ2309,[1]Sheet2!$E$2:$I$222,4,FALSE)</f>
        <v>#N/A</v>
      </c>
      <c r="BM2309" t="e">
        <f>VLOOKUP(BJ2309,[1]Sheet2!$E$2:$I$222,5,FALSE)</f>
        <v>#N/A</v>
      </c>
      <c r="BR2309" t="e">
        <f>VLOOKUP(BQ2309,[1]Sheet2!$E$2:$I$222,3,FALSE)</f>
        <v>#N/A</v>
      </c>
      <c r="BS2309" t="e">
        <f>VLOOKUP(BQ2309,[1]Sheet2!$E$2:$I$222,4,FALSE)</f>
        <v>#N/A</v>
      </c>
      <c r="BT2309" t="e">
        <f>VLOOKUP(BQ2309,[1]Sheet2!$E$2:$I$222,5,FALSE)</f>
        <v>#N/A</v>
      </c>
      <c r="BY2309" t="e">
        <f>VLOOKUP(BX2309,[1]Sheet2!$E$2:$I$222,3,FALSE)</f>
        <v>#N/A</v>
      </c>
      <c r="BZ2309" t="e">
        <f>VLOOKUP(BX2309,[1]Sheet2!$E$2:$I$222,4,FALSE)</f>
        <v>#N/A</v>
      </c>
      <c r="CA2309" t="e">
        <f>VLOOKUP(BX2309,[1]Sheet2!$E$2:$I$222,5,FALSE)</f>
        <v>#N/A</v>
      </c>
      <c r="CF2309" t="e">
        <f>VLOOKUP(CE2309,[1]Sheet2!$E$2:$I$222,3,FALSE)</f>
        <v>#N/A</v>
      </c>
      <c r="CG2309" t="e">
        <f>VLOOKUP(CE2309,[1]Sheet2!$E$2:$I$222,4,FALSE)</f>
        <v>#N/A</v>
      </c>
      <c r="CH2309" t="e">
        <f>VLOOKUP(CE2309,[1]Sheet2!$E$2:$I$222,5,FALSE)</f>
        <v>#N/A</v>
      </c>
      <c r="CM2309" t="e">
        <f>VLOOKUP(CL2309,[1]Sheet2!$E$2:$I$222,3,FALSE)</f>
        <v>#N/A</v>
      </c>
      <c r="CN2309" t="e">
        <f>VLOOKUP(CL2309,[1]Sheet2!$E$2:$I$222,4,FALSE)</f>
        <v>#N/A</v>
      </c>
      <c r="CO2309" t="e">
        <f>VLOOKUP(CL2309,[1]Sheet2!$E$2:$I$222,5,FALSE)</f>
        <v>#N/A</v>
      </c>
    </row>
    <row r="2310" spans="1:93" x14ac:dyDescent="0.25">
      <c r="A2310">
        <v>2405</v>
      </c>
      <c r="C2310">
        <v>15906</v>
      </c>
      <c r="D2310">
        <v>5906</v>
      </c>
      <c r="E2310">
        <v>37.720059999999997</v>
      </c>
      <c r="F2310">
        <v>-122.42946999999999</v>
      </c>
      <c r="G2310" t="s">
        <v>5271</v>
      </c>
      <c r="H2310" t="s">
        <v>5272</v>
      </c>
      <c r="I2310" t="s">
        <v>683</v>
      </c>
      <c r="J2310" t="s">
        <v>728</v>
      </c>
      <c r="Q2310" t="s">
        <v>672</v>
      </c>
      <c r="S2310" t="s">
        <v>5273</v>
      </c>
      <c r="X2310">
        <f t="shared" si="36"/>
        <v>2</v>
      </c>
      <c r="Y2310" t="s">
        <v>6</v>
      </c>
      <c r="Z2310" t="s">
        <v>79</v>
      </c>
      <c r="AB2310" t="e">
        <f>VLOOKUP($AA2310,Sheet2!$E$2:$I$222,3,FALSE)</f>
        <v>#N/A</v>
      </c>
      <c r="AC2310" t="e">
        <f>VLOOKUP($AA2310,Sheet2!$E$2:$I$222,4,FALSE)</f>
        <v>#N/A</v>
      </c>
      <c r="AD2310" t="e">
        <f>VLOOKUP($AA2310,Sheet2!$E$2:$I$222,5,FALSE)</f>
        <v>#N/A</v>
      </c>
      <c r="AF2310" t="s">
        <v>5</v>
      </c>
      <c r="AG2310" t="s">
        <v>77</v>
      </c>
      <c r="AH2310" t="s">
        <v>84</v>
      </c>
      <c r="AI2310" t="str">
        <f>VLOOKUP(AH2310,[1]Sheet2!$E$2:$I$222,3,FALSE)</f>
        <v>To Bayview District</v>
      </c>
      <c r="AJ2310" t="str">
        <f>VLOOKUP(AH2310,[1]Sheet2!$E$2:$I$222,4,FALSE)</f>
        <v>Newhall &amp; Hudson</v>
      </c>
      <c r="AK2310" t="str">
        <f>VLOOKUP(AH2310,[1]Sheet2!$E$2:$I$222,5,FALSE)</f>
        <v>Daily ~ 6am-12am</v>
      </c>
      <c r="AP2310" t="e">
        <f>VLOOKUP(AO2310,[1]Sheet2!$E$2:$I$222,3,FALSE)</f>
        <v>#N/A</v>
      </c>
      <c r="AQ2310" t="e">
        <f>VLOOKUP(AO2310,[1]Sheet2!$E$2:$I$222,4,FALSE)</f>
        <v>#N/A</v>
      </c>
      <c r="AR2310" t="e">
        <f>VLOOKUP(AO2310,[1]Sheet2!$E$2:$I$222,5,FALSE)</f>
        <v>#N/A</v>
      </c>
      <c r="AW2310" t="e">
        <f>VLOOKUP(AV2310,[1]Sheet2!$E$2:$I$222,3,FALSE)</f>
        <v>#N/A</v>
      </c>
      <c r="AX2310" t="e">
        <f>VLOOKUP(AV2310,[1]Sheet2!$E$2:$I$222,4,FALSE)</f>
        <v>#N/A</v>
      </c>
      <c r="AY2310" t="e">
        <f>VLOOKUP(AV2310,[1]Sheet2!$E$2:$I$222,5,FALSE)</f>
        <v>#N/A</v>
      </c>
      <c r="BD2310" t="e">
        <f>VLOOKUP(BC2310,[1]Sheet2!$E$2:$I$222,3,FALSE)</f>
        <v>#N/A</v>
      </c>
      <c r="BE2310" t="e">
        <f>VLOOKUP(BC2310,[1]Sheet2!$E$2:$I$222,4,FALSE)</f>
        <v>#N/A</v>
      </c>
      <c r="BF2310" t="e">
        <f>VLOOKUP(BC2310,[1]Sheet2!$E$2:$I$222,5,FALSE)</f>
        <v>#N/A</v>
      </c>
      <c r="BK2310" t="e">
        <f>VLOOKUP(BJ2310,[1]Sheet2!$E$2:$I$222,3,FALSE)</f>
        <v>#N/A</v>
      </c>
      <c r="BL2310" t="e">
        <f>VLOOKUP(BJ2310,[1]Sheet2!$E$2:$I$222,4,FALSE)</f>
        <v>#N/A</v>
      </c>
      <c r="BM2310" t="e">
        <f>VLOOKUP(BJ2310,[1]Sheet2!$E$2:$I$222,5,FALSE)</f>
        <v>#N/A</v>
      </c>
      <c r="BR2310" t="e">
        <f>VLOOKUP(BQ2310,[1]Sheet2!$E$2:$I$222,3,FALSE)</f>
        <v>#N/A</v>
      </c>
      <c r="BS2310" t="e">
        <f>VLOOKUP(BQ2310,[1]Sheet2!$E$2:$I$222,4,FALSE)</f>
        <v>#N/A</v>
      </c>
      <c r="BT2310" t="e">
        <f>VLOOKUP(BQ2310,[1]Sheet2!$E$2:$I$222,5,FALSE)</f>
        <v>#N/A</v>
      </c>
      <c r="BY2310" t="e">
        <f>VLOOKUP(BX2310,[1]Sheet2!$E$2:$I$222,3,FALSE)</f>
        <v>#N/A</v>
      </c>
      <c r="BZ2310" t="e">
        <f>VLOOKUP(BX2310,[1]Sheet2!$E$2:$I$222,4,FALSE)</f>
        <v>#N/A</v>
      </c>
      <c r="CA2310" t="e">
        <f>VLOOKUP(BX2310,[1]Sheet2!$E$2:$I$222,5,FALSE)</f>
        <v>#N/A</v>
      </c>
      <c r="CF2310" t="e">
        <f>VLOOKUP(CE2310,[1]Sheet2!$E$2:$I$222,3,FALSE)</f>
        <v>#N/A</v>
      </c>
      <c r="CG2310" t="e">
        <f>VLOOKUP(CE2310,[1]Sheet2!$E$2:$I$222,4,FALSE)</f>
        <v>#N/A</v>
      </c>
      <c r="CH2310" t="e">
        <f>VLOOKUP(CE2310,[1]Sheet2!$E$2:$I$222,5,FALSE)</f>
        <v>#N/A</v>
      </c>
      <c r="CM2310" t="e">
        <f>VLOOKUP(CL2310,[1]Sheet2!$E$2:$I$222,3,FALSE)</f>
        <v>#N/A</v>
      </c>
      <c r="CN2310" t="e">
        <f>VLOOKUP(CL2310,[1]Sheet2!$E$2:$I$222,4,FALSE)</f>
        <v>#N/A</v>
      </c>
      <c r="CO2310" t="e">
        <f>VLOOKUP(CL2310,[1]Sheet2!$E$2:$I$222,5,FALSE)</f>
        <v>#N/A</v>
      </c>
    </row>
    <row r="2311" spans="1:93" x14ac:dyDescent="0.25">
      <c r="A2311">
        <v>2406</v>
      </c>
      <c r="C2311">
        <v>15907</v>
      </c>
      <c r="D2311">
        <v>5907</v>
      </c>
      <c r="E2311">
        <v>37.720100000000002</v>
      </c>
      <c r="F2311">
        <v>-122.42975</v>
      </c>
      <c r="G2311" t="s">
        <v>5271</v>
      </c>
      <c r="H2311" t="s">
        <v>5272</v>
      </c>
      <c r="I2311" t="s">
        <v>683</v>
      </c>
      <c r="J2311" t="s">
        <v>728</v>
      </c>
      <c r="Q2311" t="s">
        <v>672</v>
      </c>
      <c r="S2311" t="s">
        <v>1527</v>
      </c>
      <c r="X2311">
        <f t="shared" si="36"/>
        <v>1</v>
      </c>
      <c r="Y2311" t="s">
        <v>6</v>
      </c>
      <c r="Z2311" t="s">
        <v>78</v>
      </c>
      <c r="AB2311" t="e">
        <f>VLOOKUP($AA2311,Sheet2!$E$2:$I$222,3,FALSE)</f>
        <v>#N/A</v>
      </c>
      <c r="AC2311" t="e">
        <f>VLOOKUP($AA2311,Sheet2!$E$2:$I$222,4,FALSE)</f>
        <v>#N/A</v>
      </c>
      <c r="AD2311" t="e">
        <f>VLOOKUP($AA2311,Sheet2!$E$2:$I$222,5,FALSE)</f>
        <v>#N/A</v>
      </c>
      <c r="AI2311" t="e">
        <f>VLOOKUP(AH2311,[1]Sheet2!$E$2:$I$222,3,FALSE)</f>
        <v>#N/A</v>
      </c>
      <c r="AJ2311" t="e">
        <f>VLOOKUP(AH2311,[1]Sheet2!$E$2:$I$222,4,FALSE)</f>
        <v>#N/A</v>
      </c>
      <c r="AK2311" t="e">
        <f>VLOOKUP(AH2311,[1]Sheet2!$E$2:$I$222,5,FALSE)</f>
        <v>#N/A</v>
      </c>
      <c r="AP2311" t="e">
        <f>VLOOKUP(AO2311,[1]Sheet2!$E$2:$I$222,3,FALSE)</f>
        <v>#N/A</v>
      </c>
      <c r="AQ2311" t="e">
        <f>VLOOKUP(AO2311,[1]Sheet2!$E$2:$I$222,4,FALSE)</f>
        <v>#N/A</v>
      </c>
      <c r="AR2311" t="e">
        <f>VLOOKUP(AO2311,[1]Sheet2!$E$2:$I$222,5,FALSE)</f>
        <v>#N/A</v>
      </c>
      <c r="AW2311" t="e">
        <f>VLOOKUP(AV2311,[1]Sheet2!$E$2:$I$222,3,FALSE)</f>
        <v>#N/A</v>
      </c>
      <c r="AX2311" t="e">
        <f>VLOOKUP(AV2311,[1]Sheet2!$E$2:$I$222,4,FALSE)</f>
        <v>#N/A</v>
      </c>
      <c r="AY2311" t="e">
        <f>VLOOKUP(AV2311,[1]Sheet2!$E$2:$I$222,5,FALSE)</f>
        <v>#N/A</v>
      </c>
      <c r="BD2311" t="e">
        <f>VLOOKUP(BC2311,[1]Sheet2!$E$2:$I$222,3,FALSE)</f>
        <v>#N/A</v>
      </c>
      <c r="BE2311" t="e">
        <f>VLOOKUP(BC2311,[1]Sheet2!$E$2:$I$222,4,FALSE)</f>
        <v>#N/A</v>
      </c>
      <c r="BF2311" t="e">
        <f>VLOOKUP(BC2311,[1]Sheet2!$E$2:$I$222,5,FALSE)</f>
        <v>#N/A</v>
      </c>
      <c r="BK2311" t="e">
        <f>VLOOKUP(BJ2311,[1]Sheet2!$E$2:$I$222,3,FALSE)</f>
        <v>#N/A</v>
      </c>
      <c r="BL2311" t="e">
        <f>VLOOKUP(BJ2311,[1]Sheet2!$E$2:$I$222,4,FALSE)</f>
        <v>#N/A</v>
      </c>
      <c r="BM2311" t="e">
        <f>VLOOKUP(BJ2311,[1]Sheet2!$E$2:$I$222,5,FALSE)</f>
        <v>#N/A</v>
      </c>
      <c r="BR2311" t="e">
        <f>VLOOKUP(BQ2311,[1]Sheet2!$E$2:$I$222,3,FALSE)</f>
        <v>#N/A</v>
      </c>
      <c r="BS2311" t="e">
        <f>VLOOKUP(BQ2311,[1]Sheet2!$E$2:$I$222,4,FALSE)</f>
        <v>#N/A</v>
      </c>
      <c r="BT2311" t="e">
        <f>VLOOKUP(BQ2311,[1]Sheet2!$E$2:$I$222,5,FALSE)</f>
        <v>#N/A</v>
      </c>
      <c r="BY2311" t="e">
        <f>VLOOKUP(BX2311,[1]Sheet2!$E$2:$I$222,3,FALSE)</f>
        <v>#N/A</v>
      </c>
      <c r="BZ2311" t="e">
        <f>VLOOKUP(BX2311,[1]Sheet2!$E$2:$I$222,4,FALSE)</f>
        <v>#N/A</v>
      </c>
      <c r="CA2311" t="e">
        <f>VLOOKUP(BX2311,[1]Sheet2!$E$2:$I$222,5,FALSE)</f>
        <v>#N/A</v>
      </c>
      <c r="CF2311" t="e">
        <f>VLOOKUP(CE2311,[1]Sheet2!$E$2:$I$222,3,FALSE)</f>
        <v>#N/A</v>
      </c>
      <c r="CG2311" t="e">
        <f>VLOOKUP(CE2311,[1]Sheet2!$E$2:$I$222,4,FALSE)</f>
        <v>#N/A</v>
      </c>
      <c r="CH2311" t="e">
        <f>VLOOKUP(CE2311,[1]Sheet2!$E$2:$I$222,5,FALSE)</f>
        <v>#N/A</v>
      </c>
      <c r="CM2311" t="e">
        <f>VLOOKUP(CL2311,[1]Sheet2!$E$2:$I$222,3,FALSE)</f>
        <v>#N/A</v>
      </c>
      <c r="CN2311" t="e">
        <f>VLOOKUP(CL2311,[1]Sheet2!$E$2:$I$222,4,FALSE)</f>
        <v>#N/A</v>
      </c>
      <c r="CO2311" t="e">
        <f>VLOOKUP(CL2311,[1]Sheet2!$E$2:$I$222,5,FALSE)</f>
        <v>#N/A</v>
      </c>
    </row>
    <row r="2312" spans="1:93" x14ac:dyDescent="0.25">
      <c r="A2312">
        <v>2407</v>
      </c>
      <c r="C2312">
        <v>15908</v>
      </c>
      <c r="D2312">
        <v>5908</v>
      </c>
      <c r="E2312">
        <v>37.717730000000003</v>
      </c>
      <c r="F2312">
        <v>-122.42251</v>
      </c>
      <c r="G2312" t="s">
        <v>5274</v>
      </c>
      <c r="H2312" t="s">
        <v>5275</v>
      </c>
      <c r="I2312" t="s">
        <v>895</v>
      </c>
      <c r="J2312" t="s">
        <v>728</v>
      </c>
      <c r="Q2312" t="s">
        <v>672</v>
      </c>
      <c r="S2312" t="s">
        <v>1314</v>
      </c>
      <c r="X2312">
        <f t="shared" si="36"/>
        <v>1</v>
      </c>
      <c r="Y2312" t="s">
        <v>6</v>
      </c>
      <c r="Z2312" t="s">
        <v>79</v>
      </c>
      <c r="AB2312" t="e">
        <f>VLOOKUP($AA2312,Sheet2!$E$2:$I$222,3,FALSE)</f>
        <v>#N/A</v>
      </c>
      <c r="AC2312" t="e">
        <f>VLOOKUP($AA2312,Sheet2!$E$2:$I$222,4,FALSE)</f>
        <v>#N/A</v>
      </c>
      <c r="AD2312" t="e">
        <f>VLOOKUP($AA2312,Sheet2!$E$2:$I$222,5,FALSE)</f>
        <v>#N/A</v>
      </c>
      <c r="AI2312" t="e">
        <f>VLOOKUP(AH2312,[1]Sheet2!$E$2:$I$222,3,FALSE)</f>
        <v>#N/A</v>
      </c>
      <c r="AJ2312" t="e">
        <f>VLOOKUP(AH2312,[1]Sheet2!$E$2:$I$222,4,FALSE)</f>
        <v>#N/A</v>
      </c>
      <c r="AK2312" t="e">
        <f>VLOOKUP(AH2312,[1]Sheet2!$E$2:$I$222,5,FALSE)</f>
        <v>#N/A</v>
      </c>
      <c r="AP2312" t="e">
        <f>VLOOKUP(AO2312,[1]Sheet2!$E$2:$I$222,3,FALSE)</f>
        <v>#N/A</v>
      </c>
      <c r="AQ2312" t="e">
        <f>VLOOKUP(AO2312,[1]Sheet2!$E$2:$I$222,4,FALSE)</f>
        <v>#N/A</v>
      </c>
      <c r="AR2312" t="e">
        <f>VLOOKUP(AO2312,[1]Sheet2!$E$2:$I$222,5,FALSE)</f>
        <v>#N/A</v>
      </c>
      <c r="AW2312" t="e">
        <f>VLOOKUP(AV2312,[1]Sheet2!$E$2:$I$222,3,FALSE)</f>
        <v>#N/A</v>
      </c>
      <c r="AX2312" t="e">
        <f>VLOOKUP(AV2312,[1]Sheet2!$E$2:$I$222,4,FALSE)</f>
        <v>#N/A</v>
      </c>
      <c r="AY2312" t="e">
        <f>VLOOKUP(AV2312,[1]Sheet2!$E$2:$I$222,5,FALSE)</f>
        <v>#N/A</v>
      </c>
      <c r="BD2312" t="e">
        <f>VLOOKUP(BC2312,[1]Sheet2!$E$2:$I$222,3,FALSE)</f>
        <v>#N/A</v>
      </c>
      <c r="BE2312" t="e">
        <f>VLOOKUP(BC2312,[1]Sheet2!$E$2:$I$222,4,FALSE)</f>
        <v>#N/A</v>
      </c>
      <c r="BF2312" t="e">
        <f>VLOOKUP(BC2312,[1]Sheet2!$E$2:$I$222,5,FALSE)</f>
        <v>#N/A</v>
      </c>
      <c r="BK2312" t="e">
        <f>VLOOKUP(BJ2312,[1]Sheet2!$E$2:$I$222,3,FALSE)</f>
        <v>#N/A</v>
      </c>
      <c r="BL2312" t="e">
        <f>VLOOKUP(BJ2312,[1]Sheet2!$E$2:$I$222,4,FALSE)</f>
        <v>#N/A</v>
      </c>
      <c r="BM2312" t="e">
        <f>VLOOKUP(BJ2312,[1]Sheet2!$E$2:$I$222,5,FALSE)</f>
        <v>#N/A</v>
      </c>
      <c r="BR2312" t="e">
        <f>VLOOKUP(BQ2312,[1]Sheet2!$E$2:$I$222,3,FALSE)</f>
        <v>#N/A</v>
      </c>
      <c r="BS2312" t="e">
        <f>VLOOKUP(BQ2312,[1]Sheet2!$E$2:$I$222,4,FALSE)</f>
        <v>#N/A</v>
      </c>
      <c r="BT2312" t="e">
        <f>VLOOKUP(BQ2312,[1]Sheet2!$E$2:$I$222,5,FALSE)</f>
        <v>#N/A</v>
      </c>
      <c r="BY2312" t="e">
        <f>VLOOKUP(BX2312,[1]Sheet2!$E$2:$I$222,3,FALSE)</f>
        <v>#N/A</v>
      </c>
      <c r="BZ2312" t="e">
        <f>VLOOKUP(BX2312,[1]Sheet2!$E$2:$I$222,4,FALSE)</f>
        <v>#N/A</v>
      </c>
      <c r="CA2312" t="e">
        <f>VLOOKUP(BX2312,[1]Sheet2!$E$2:$I$222,5,FALSE)</f>
        <v>#N/A</v>
      </c>
      <c r="CF2312" t="e">
        <f>VLOOKUP(CE2312,[1]Sheet2!$E$2:$I$222,3,FALSE)</f>
        <v>#N/A</v>
      </c>
      <c r="CG2312" t="e">
        <f>VLOOKUP(CE2312,[1]Sheet2!$E$2:$I$222,4,FALSE)</f>
        <v>#N/A</v>
      </c>
      <c r="CH2312" t="e">
        <f>VLOOKUP(CE2312,[1]Sheet2!$E$2:$I$222,5,FALSE)</f>
        <v>#N/A</v>
      </c>
      <c r="CM2312" t="e">
        <f>VLOOKUP(CL2312,[1]Sheet2!$E$2:$I$222,3,FALSE)</f>
        <v>#N/A</v>
      </c>
      <c r="CN2312" t="e">
        <f>VLOOKUP(CL2312,[1]Sheet2!$E$2:$I$222,4,FALSE)</f>
        <v>#N/A</v>
      </c>
      <c r="CO2312" t="e">
        <f>VLOOKUP(CL2312,[1]Sheet2!$E$2:$I$222,5,FALSE)</f>
        <v>#N/A</v>
      </c>
    </row>
    <row r="2313" spans="1:93" x14ac:dyDescent="0.25">
      <c r="A2313">
        <v>2408</v>
      </c>
      <c r="C2313">
        <v>15909</v>
      </c>
      <c r="D2313">
        <v>5909</v>
      </c>
      <c r="E2313">
        <v>37.717869999999998</v>
      </c>
      <c r="F2313">
        <v>-122.42273</v>
      </c>
      <c r="G2313" t="s">
        <v>5274</v>
      </c>
      <c r="H2313" t="s">
        <v>5275</v>
      </c>
      <c r="I2313" t="s">
        <v>710</v>
      </c>
      <c r="J2313" t="s">
        <v>728</v>
      </c>
      <c r="Q2313" t="s">
        <v>672</v>
      </c>
      <c r="S2313" t="s">
        <v>1527</v>
      </c>
      <c r="X2313">
        <f t="shared" si="36"/>
        <v>1</v>
      </c>
      <c r="Y2313" t="s">
        <v>6</v>
      </c>
      <c r="Z2313" t="s">
        <v>78</v>
      </c>
      <c r="AB2313" t="e">
        <f>VLOOKUP($AA2313,Sheet2!$E$2:$I$222,3,FALSE)</f>
        <v>#N/A</v>
      </c>
      <c r="AC2313" t="e">
        <f>VLOOKUP($AA2313,Sheet2!$E$2:$I$222,4,FALSE)</f>
        <v>#N/A</v>
      </c>
      <c r="AD2313" t="e">
        <f>VLOOKUP($AA2313,Sheet2!$E$2:$I$222,5,FALSE)</f>
        <v>#N/A</v>
      </c>
      <c r="AI2313" t="e">
        <f>VLOOKUP(AH2313,[1]Sheet2!$E$2:$I$222,3,FALSE)</f>
        <v>#N/A</v>
      </c>
      <c r="AJ2313" t="e">
        <f>VLOOKUP(AH2313,[1]Sheet2!$E$2:$I$222,4,FALSE)</f>
        <v>#N/A</v>
      </c>
      <c r="AK2313" t="e">
        <f>VLOOKUP(AH2313,[1]Sheet2!$E$2:$I$222,5,FALSE)</f>
        <v>#N/A</v>
      </c>
      <c r="AP2313" t="e">
        <f>VLOOKUP(AO2313,[1]Sheet2!$E$2:$I$222,3,FALSE)</f>
        <v>#N/A</v>
      </c>
      <c r="AQ2313" t="e">
        <f>VLOOKUP(AO2313,[1]Sheet2!$E$2:$I$222,4,FALSE)</f>
        <v>#N/A</v>
      </c>
      <c r="AR2313" t="e">
        <f>VLOOKUP(AO2313,[1]Sheet2!$E$2:$I$222,5,FALSE)</f>
        <v>#N/A</v>
      </c>
      <c r="AW2313" t="e">
        <f>VLOOKUP(AV2313,[1]Sheet2!$E$2:$I$222,3,FALSE)</f>
        <v>#N/A</v>
      </c>
      <c r="AX2313" t="e">
        <f>VLOOKUP(AV2313,[1]Sheet2!$E$2:$I$222,4,FALSE)</f>
        <v>#N/A</v>
      </c>
      <c r="AY2313" t="e">
        <f>VLOOKUP(AV2313,[1]Sheet2!$E$2:$I$222,5,FALSE)</f>
        <v>#N/A</v>
      </c>
      <c r="BD2313" t="e">
        <f>VLOOKUP(BC2313,[1]Sheet2!$E$2:$I$222,3,FALSE)</f>
        <v>#N/A</v>
      </c>
      <c r="BE2313" t="e">
        <f>VLOOKUP(BC2313,[1]Sheet2!$E$2:$I$222,4,FALSE)</f>
        <v>#N/A</v>
      </c>
      <c r="BF2313" t="e">
        <f>VLOOKUP(BC2313,[1]Sheet2!$E$2:$I$222,5,FALSE)</f>
        <v>#N/A</v>
      </c>
      <c r="BK2313" t="e">
        <f>VLOOKUP(BJ2313,[1]Sheet2!$E$2:$I$222,3,FALSE)</f>
        <v>#N/A</v>
      </c>
      <c r="BL2313" t="e">
        <f>VLOOKUP(BJ2313,[1]Sheet2!$E$2:$I$222,4,FALSE)</f>
        <v>#N/A</v>
      </c>
      <c r="BM2313" t="e">
        <f>VLOOKUP(BJ2313,[1]Sheet2!$E$2:$I$222,5,FALSE)</f>
        <v>#N/A</v>
      </c>
      <c r="BR2313" t="e">
        <f>VLOOKUP(BQ2313,[1]Sheet2!$E$2:$I$222,3,FALSE)</f>
        <v>#N/A</v>
      </c>
      <c r="BS2313" t="e">
        <f>VLOOKUP(BQ2313,[1]Sheet2!$E$2:$I$222,4,FALSE)</f>
        <v>#N/A</v>
      </c>
      <c r="BT2313" t="e">
        <f>VLOOKUP(BQ2313,[1]Sheet2!$E$2:$I$222,5,FALSE)</f>
        <v>#N/A</v>
      </c>
      <c r="BY2313" t="e">
        <f>VLOOKUP(BX2313,[1]Sheet2!$E$2:$I$222,3,FALSE)</f>
        <v>#N/A</v>
      </c>
      <c r="BZ2313" t="e">
        <f>VLOOKUP(BX2313,[1]Sheet2!$E$2:$I$222,4,FALSE)</f>
        <v>#N/A</v>
      </c>
      <c r="CA2313" t="e">
        <f>VLOOKUP(BX2313,[1]Sheet2!$E$2:$I$222,5,FALSE)</f>
        <v>#N/A</v>
      </c>
      <c r="CF2313" t="e">
        <f>VLOOKUP(CE2313,[1]Sheet2!$E$2:$I$222,3,FALSE)</f>
        <v>#N/A</v>
      </c>
      <c r="CG2313" t="e">
        <f>VLOOKUP(CE2313,[1]Sheet2!$E$2:$I$222,4,FALSE)</f>
        <v>#N/A</v>
      </c>
      <c r="CH2313" t="e">
        <f>VLOOKUP(CE2313,[1]Sheet2!$E$2:$I$222,5,FALSE)</f>
        <v>#N/A</v>
      </c>
      <c r="CM2313" t="e">
        <f>VLOOKUP(CL2313,[1]Sheet2!$E$2:$I$222,3,FALSE)</f>
        <v>#N/A</v>
      </c>
      <c r="CN2313" t="e">
        <f>VLOOKUP(CL2313,[1]Sheet2!$E$2:$I$222,4,FALSE)</f>
        <v>#N/A</v>
      </c>
      <c r="CO2313" t="e">
        <f>VLOOKUP(CL2313,[1]Sheet2!$E$2:$I$222,5,FALSE)</f>
        <v>#N/A</v>
      </c>
    </row>
    <row r="2314" spans="1:93" x14ac:dyDescent="0.25">
      <c r="A2314">
        <v>2409</v>
      </c>
      <c r="C2314">
        <v>15910</v>
      </c>
      <c r="D2314">
        <v>5910</v>
      </c>
      <c r="E2314">
        <v>37.721609999999998</v>
      </c>
      <c r="F2314">
        <v>-122.43268</v>
      </c>
      <c r="G2314" t="s">
        <v>5276</v>
      </c>
      <c r="H2314" t="s">
        <v>5277</v>
      </c>
      <c r="I2314" t="s">
        <v>683</v>
      </c>
      <c r="J2314" t="s">
        <v>687</v>
      </c>
      <c r="Q2314" t="s">
        <v>672</v>
      </c>
      <c r="S2314" t="s">
        <v>1527</v>
      </c>
      <c r="X2314">
        <f t="shared" si="36"/>
        <v>1</v>
      </c>
      <c r="Y2314" t="s">
        <v>6</v>
      </c>
      <c r="Z2314" t="s">
        <v>78</v>
      </c>
      <c r="AB2314" t="e">
        <f>VLOOKUP($AA2314,Sheet2!$E$2:$I$222,3,FALSE)</f>
        <v>#N/A</v>
      </c>
      <c r="AC2314" t="e">
        <f>VLOOKUP($AA2314,Sheet2!$E$2:$I$222,4,FALSE)</f>
        <v>#N/A</v>
      </c>
      <c r="AD2314" t="e">
        <f>VLOOKUP($AA2314,Sheet2!$E$2:$I$222,5,FALSE)</f>
        <v>#N/A</v>
      </c>
      <c r="AI2314" t="e">
        <f>VLOOKUP(AH2314,[1]Sheet2!$E$2:$I$222,3,FALSE)</f>
        <v>#N/A</v>
      </c>
      <c r="AJ2314" t="e">
        <f>VLOOKUP(AH2314,[1]Sheet2!$E$2:$I$222,4,FALSE)</f>
        <v>#N/A</v>
      </c>
      <c r="AK2314" t="e">
        <f>VLOOKUP(AH2314,[1]Sheet2!$E$2:$I$222,5,FALSE)</f>
        <v>#N/A</v>
      </c>
      <c r="AP2314" t="e">
        <f>VLOOKUP(AO2314,[1]Sheet2!$E$2:$I$222,3,FALSE)</f>
        <v>#N/A</v>
      </c>
      <c r="AQ2314" t="e">
        <f>VLOOKUP(AO2314,[1]Sheet2!$E$2:$I$222,4,FALSE)</f>
        <v>#N/A</v>
      </c>
      <c r="AR2314" t="e">
        <f>VLOOKUP(AO2314,[1]Sheet2!$E$2:$I$222,5,FALSE)</f>
        <v>#N/A</v>
      </c>
      <c r="AW2314" t="e">
        <f>VLOOKUP(AV2314,[1]Sheet2!$E$2:$I$222,3,FALSE)</f>
        <v>#N/A</v>
      </c>
      <c r="AX2314" t="e">
        <f>VLOOKUP(AV2314,[1]Sheet2!$E$2:$I$222,4,FALSE)</f>
        <v>#N/A</v>
      </c>
      <c r="AY2314" t="e">
        <f>VLOOKUP(AV2314,[1]Sheet2!$E$2:$I$222,5,FALSE)</f>
        <v>#N/A</v>
      </c>
      <c r="BD2314" t="e">
        <f>VLOOKUP(BC2314,[1]Sheet2!$E$2:$I$222,3,FALSE)</f>
        <v>#N/A</v>
      </c>
      <c r="BE2314" t="e">
        <f>VLOOKUP(BC2314,[1]Sheet2!$E$2:$I$222,4,FALSE)</f>
        <v>#N/A</v>
      </c>
      <c r="BF2314" t="e">
        <f>VLOOKUP(BC2314,[1]Sheet2!$E$2:$I$222,5,FALSE)</f>
        <v>#N/A</v>
      </c>
      <c r="BK2314" t="e">
        <f>VLOOKUP(BJ2314,[1]Sheet2!$E$2:$I$222,3,FALSE)</f>
        <v>#N/A</v>
      </c>
      <c r="BL2314" t="e">
        <f>VLOOKUP(BJ2314,[1]Sheet2!$E$2:$I$222,4,FALSE)</f>
        <v>#N/A</v>
      </c>
      <c r="BM2314" t="e">
        <f>VLOOKUP(BJ2314,[1]Sheet2!$E$2:$I$222,5,FALSE)</f>
        <v>#N/A</v>
      </c>
      <c r="BR2314" t="e">
        <f>VLOOKUP(BQ2314,[1]Sheet2!$E$2:$I$222,3,FALSE)</f>
        <v>#N/A</v>
      </c>
      <c r="BS2314" t="e">
        <f>VLOOKUP(BQ2314,[1]Sheet2!$E$2:$I$222,4,FALSE)</f>
        <v>#N/A</v>
      </c>
      <c r="BT2314" t="e">
        <f>VLOOKUP(BQ2314,[1]Sheet2!$E$2:$I$222,5,FALSE)</f>
        <v>#N/A</v>
      </c>
      <c r="BY2314" t="e">
        <f>VLOOKUP(BX2314,[1]Sheet2!$E$2:$I$222,3,FALSE)</f>
        <v>#N/A</v>
      </c>
      <c r="BZ2314" t="e">
        <f>VLOOKUP(BX2314,[1]Sheet2!$E$2:$I$222,4,FALSE)</f>
        <v>#N/A</v>
      </c>
      <c r="CA2314" t="e">
        <f>VLOOKUP(BX2314,[1]Sheet2!$E$2:$I$222,5,FALSE)</f>
        <v>#N/A</v>
      </c>
      <c r="CF2314" t="e">
        <f>VLOOKUP(CE2314,[1]Sheet2!$E$2:$I$222,3,FALSE)</f>
        <v>#N/A</v>
      </c>
      <c r="CG2314" t="e">
        <f>VLOOKUP(CE2314,[1]Sheet2!$E$2:$I$222,4,FALSE)</f>
        <v>#N/A</v>
      </c>
      <c r="CH2314" t="e">
        <f>VLOOKUP(CE2314,[1]Sheet2!$E$2:$I$222,5,FALSE)</f>
        <v>#N/A</v>
      </c>
      <c r="CM2314" t="e">
        <f>VLOOKUP(CL2314,[1]Sheet2!$E$2:$I$222,3,FALSE)</f>
        <v>#N/A</v>
      </c>
      <c r="CN2314" t="e">
        <f>VLOOKUP(CL2314,[1]Sheet2!$E$2:$I$222,4,FALSE)</f>
        <v>#N/A</v>
      </c>
      <c r="CO2314" t="e">
        <f>VLOOKUP(CL2314,[1]Sheet2!$E$2:$I$222,5,FALSE)</f>
        <v>#N/A</v>
      </c>
    </row>
    <row r="2315" spans="1:93" x14ac:dyDescent="0.25">
      <c r="A2315">
        <v>2410</v>
      </c>
      <c r="C2315">
        <v>15911</v>
      </c>
      <c r="D2315">
        <v>5911</v>
      </c>
      <c r="E2315">
        <v>37.721629999999998</v>
      </c>
      <c r="F2315">
        <v>-122.43294</v>
      </c>
      <c r="G2315" t="s">
        <v>5276</v>
      </c>
      <c r="H2315" t="s">
        <v>5277</v>
      </c>
      <c r="I2315" t="s">
        <v>686</v>
      </c>
      <c r="J2315" t="s">
        <v>687</v>
      </c>
      <c r="Q2315" t="s">
        <v>672</v>
      </c>
      <c r="S2315" t="s">
        <v>1314</v>
      </c>
      <c r="X2315">
        <f t="shared" si="36"/>
        <v>1</v>
      </c>
      <c r="Y2315" t="s">
        <v>6</v>
      </c>
      <c r="Z2315" t="s">
        <v>79</v>
      </c>
      <c r="AB2315" t="e">
        <f>VLOOKUP($AA2315,Sheet2!$E$2:$I$222,3,FALSE)</f>
        <v>#N/A</v>
      </c>
      <c r="AC2315" t="e">
        <f>VLOOKUP($AA2315,Sheet2!$E$2:$I$222,4,FALSE)</f>
        <v>#N/A</v>
      </c>
      <c r="AD2315" t="e">
        <f>VLOOKUP($AA2315,Sheet2!$E$2:$I$222,5,FALSE)</f>
        <v>#N/A</v>
      </c>
      <c r="AI2315" t="e">
        <f>VLOOKUP(AH2315,[1]Sheet2!$E$2:$I$222,3,FALSE)</f>
        <v>#N/A</v>
      </c>
      <c r="AJ2315" t="e">
        <f>VLOOKUP(AH2315,[1]Sheet2!$E$2:$I$222,4,FALSE)</f>
        <v>#N/A</v>
      </c>
      <c r="AK2315" t="e">
        <f>VLOOKUP(AH2315,[1]Sheet2!$E$2:$I$222,5,FALSE)</f>
        <v>#N/A</v>
      </c>
      <c r="AP2315" t="e">
        <f>VLOOKUP(AO2315,[1]Sheet2!$E$2:$I$222,3,FALSE)</f>
        <v>#N/A</v>
      </c>
      <c r="AQ2315" t="e">
        <f>VLOOKUP(AO2315,[1]Sheet2!$E$2:$I$222,4,FALSE)</f>
        <v>#N/A</v>
      </c>
      <c r="AR2315" t="e">
        <f>VLOOKUP(AO2315,[1]Sheet2!$E$2:$I$222,5,FALSE)</f>
        <v>#N/A</v>
      </c>
      <c r="AW2315" t="e">
        <f>VLOOKUP(AV2315,[1]Sheet2!$E$2:$I$222,3,FALSE)</f>
        <v>#N/A</v>
      </c>
      <c r="AX2315" t="e">
        <f>VLOOKUP(AV2315,[1]Sheet2!$E$2:$I$222,4,FALSE)</f>
        <v>#N/A</v>
      </c>
      <c r="AY2315" t="e">
        <f>VLOOKUP(AV2315,[1]Sheet2!$E$2:$I$222,5,FALSE)</f>
        <v>#N/A</v>
      </c>
      <c r="BD2315" t="e">
        <f>VLOOKUP(BC2315,[1]Sheet2!$E$2:$I$222,3,FALSE)</f>
        <v>#N/A</v>
      </c>
      <c r="BE2315" t="e">
        <f>VLOOKUP(BC2315,[1]Sheet2!$E$2:$I$222,4,FALSE)</f>
        <v>#N/A</v>
      </c>
      <c r="BF2315" t="e">
        <f>VLOOKUP(BC2315,[1]Sheet2!$E$2:$I$222,5,FALSE)</f>
        <v>#N/A</v>
      </c>
      <c r="BK2315" t="e">
        <f>VLOOKUP(BJ2315,[1]Sheet2!$E$2:$I$222,3,FALSE)</f>
        <v>#N/A</v>
      </c>
      <c r="BL2315" t="e">
        <f>VLOOKUP(BJ2315,[1]Sheet2!$E$2:$I$222,4,FALSE)</f>
        <v>#N/A</v>
      </c>
      <c r="BM2315" t="e">
        <f>VLOOKUP(BJ2315,[1]Sheet2!$E$2:$I$222,5,FALSE)</f>
        <v>#N/A</v>
      </c>
      <c r="BR2315" t="e">
        <f>VLOOKUP(BQ2315,[1]Sheet2!$E$2:$I$222,3,FALSE)</f>
        <v>#N/A</v>
      </c>
      <c r="BS2315" t="e">
        <f>VLOOKUP(BQ2315,[1]Sheet2!$E$2:$I$222,4,FALSE)</f>
        <v>#N/A</v>
      </c>
      <c r="BT2315" t="e">
        <f>VLOOKUP(BQ2315,[1]Sheet2!$E$2:$I$222,5,FALSE)</f>
        <v>#N/A</v>
      </c>
      <c r="BY2315" t="e">
        <f>VLOOKUP(BX2315,[1]Sheet2!$E$2:$I$222,3,FALSE)</f>
        <v>#N/A</v>
      </c>
      <c r="BZ2315" t="e">
        <f>VLOOKUP(BX2315,[1]Sheet2!$E$2:$I$222,4,FALSE)</f>
        <v>#N/A</v>
      </c>
      <c r="CA2315" t="e">
        <f>VLOOKUP(BX2315,[1]Sheet2!$E$2:$I$222,5,FALSE)</f>
        <v>#N/A</v>
      </c>
      <c r="CF2315" t="e">
        <f>VLOOKUP(CE2315,[1]Sheet2!$E$2:$I$222,3,FALSE)</f>
        <v>#N/A</v>
      </c>
      <c r="CG2315" t="e">
        <f>VLOOKUP(CE2315,[1]Sheet2!$E$2:$I$222,4,FALSE)</f>
        <v>#N/A</v>
      </c>
      <c r="CH2315" t="e">
        <f>VLOOKUP(CE2315,[1]Sheet2!$E$2:$I$222,5,FALSE)</f>
        <v>#N/A</v>
      </c>
      <c r="CM2315" t="e">
        <f>VLOOKUP(CL2315,[1]Sheet2!$E$2:$I$222,3,FALSE)</f>
        <v>#N/A</v>
      </c>
      <c r="CN2315" t="e">
        <f>VLOOKUP(CL2315,[1]Sheet2!$E$2:$I$222,4,FALSE)</f>
        <v>#N/A</v>
      </c>
      <c r="CO2315" t="e">
        <f>VLOOKUP(CL2315,[1]Sheet2!$E$2:$I$222,5,FALSE)</f>
        <v>#N/A</v>
      </c>
    </row>
    <row r="2316" spans="1:93" x14ac:dyDescent="0.25">
      <c r="A2316">
        <v>2411</v>
      </c>
      <c r="C2316">
        <v>15912</v>
      </c>
      <c r="D2316">
        <v>5912</v>
      </c>
      <c r="E2316">
        <v>37.723089999999999</v>
      </c>
      <c r="F2316">
        <v>-122.43582000000001</v>
      </c>
      <c r="G2316" t="s">
        <v>5278</v>
      </c>
      <c r="H2316" t="s">
        <v>5279</v>
      </c>
      <c r="I2316" t="s">
        <v>683</v>
      </c>
      <c r="J2316" t="s">
        <v>669</v>
      </c>
      <c r="K2316" t="s">
        <v>887</v>
      </c>
      <c r="Q2316" t="s">
        <v>672</v>
      </c>
      <c r="S2316" t="s">
        <v>1527</v>
      </c>
      <c r="X2316">
        <f t="shared" si="36"/>
        <v>1</v>
      </c>
      <c r="Y2316" t="s">
        <v>6</v>
      </c>
      <c r="Z2316" t="s">
        <v>78</v>
      </c>
      <c r="AB2316" t="e">
        <f>VLOOKUP($AA2316,Sheet2!$E$2:$I$222,3,FALSE)</f>
        <v>#N/A</v>
      </c>
      <c r="AC2316" t="e">
        <f>VLOOKUP($AA2316,Sheet2!$E$2:$I$222,4,FALSE)</f>
        <v>#N/A</v>
      </c>
      <c r="AD2316" t="e">
        <f>VLOOKUP($AA2316,Sheet2!$E$2:$I$222,5,FALSE)</f>
        <v>#N/A</v>
      </c>
      <c r="AI2316" t="e">
        <f>VLOOKUP(AH2316,[1]Sheet2!$E$2:$I$222,3,FALSE)</f>
        <v>#N/A</v>
      </c>
      <c r="AJ2316" t="e">
        <f>VLOOKUP(AH2316,[1]Sheet2!$E$2:$I$222,4,FALSE)</f>
        <v>#N/A</v>
      </c>
      <c r="AK2316" t="e">
        <f>VLOOKUP(AH2316,[1]Sheet2!$E$2:$I$222,5,FALSE)</f>
        <v>#N/A</v>
      </c>
      <c r="AP2316" t="e">
        <f>VLOOKUP(AO2316,[1]Sheet2!$E$2:$I$222,3,FALSE)</f>
        <v>#N/A</v>
      </c>
      <c r="AQ2316" t="e">
        <f>VLOOKUP(AO2316,[1]Sheet2!$E$2:$I$222,4,FALSE)</f>
        <v>#N/A</v>
      </c>
      <c r="AR2316" t="e">
        <f>VLOOKUP(AO2316,[1]Sheet2!$E$2:$I$222,5,FALSE)</f>
        <v>#N/A</v>
      </c>
      <c r="AW2316" t="e">
        <f>VLOOKUP(AV2316,[1]Sheet2!$E$2:$I$222,3,FALSE)</f>
        <v>#N/A</v>
      </c>
      <c r="AX2316" t="e">
        <f>VLOOKUP(AV2316,[1]Sheet2!$E$2:$I$222,4,FALSE)</f>
        <v>#N/A</v>
      </c>
      <c r="AY2316" t="e">
        <f>VLOOKUP(AV2316,[1]Sheet2!$E$2:$I$222,5,FALSE)</f>
        <v>#N/A</v>
      </c>
      <c r="BD2316" t="e">
        <f>VLOOKUP(BC2316,[1]Sheet2!$E$2:$I$222,3,FALSE)</f>
        <v>#N/A</v>
      </c>
      <c r="BE2316" t="e">
        <f>VLOOKUP(BC2316,[1]Sheet2!$E$2:$I$222,4,FALSE)</f>
        <v>#N/A</v>
      </c>
      <c r="BF2316" t="e">
        <f>VLOOKUP(BC2316,[1]Sheet2!$E$2:$I$222,5,FALSE)</f>
        <v>#N/A</v>
      </c>
      <c r="BK2316" t="e">
        <f>VLOOKUP(BJ2316,[1]Sheet2!$E$2:$I$222,3,FALSE)</f>
        <v>#N/A</v>
      </c>
      <c r="BL2316" t="e">
        <f>VLOOKUP(BJ2316,[1]Sheet2!$E$2:$I$222,4,FALSE)</f>
        <v>#N/A</v>
      </c>
      <c r="BM2316" t="e">
        <f>VLOOKUP(BJ2316,[1]Sheet2!$E$2:$I$222,5,FALSE)</f>
        <v>#N/A</v>
      </c>
      <c r="BR2316" t="e">
        <f>VLOOKUP(BQ2316,[1]Sheet2!$E$2:$I$222,3,FALSE)</f>
        <v>#N/A</v>
      </c>
      <c r="BS2316" t="e">
        <f>VLOOKUP(BQ2316,[1]Sheet2!$E$2:$I$222,4,FALSE)</f>
        <v>#N/A</v>
      </c>
      <c r="BT2316" t="e">
        <f>VLOOKUP(BQ2316,[1]Sheet2!$E$2:$I$222,5,FALSE)</f>
        <v>#N/A</v>
      </c>
      <c r="BY2316" t="e">
        <f>VLOOKUP(BX2316,[1]Sheet2!$E$2:$I$222,3,FALSE)</f>
        <v>#N/A</v>
      </c>
      <c r="BZ2316" t="e">
        <f>VLOOKUP(BX2316,[1]Sheet2!$E$2:$I$222,4,FALSE)</f>
        <v>#N/A</v>
      </c>
      <c r="CA2316" t="e">
        <f>VLOOKUP(BX2316,[1]Sheet2!$E$2:$I$222,5,FALSE)</f>
        <v>#N/A</v>
      </c>
      <c r="CF2316" t="e">
        <f>VLOOKUP(CE2316,[1]Sheet2!$E$2:$I$222,3,FALSE)</f>
        <v>#N/A</v>
      </c>
      <c r="CG2316" t="e">
        <f>VLOOKUP(CE2316,[1]Sheet2!$E$2:$I$222,4,FALSE)</f>
        <v>#N/A</v>
      </c>
      <c r="CH2316" t="e">
        <f>VLOOKUP(CE2316,[1]Sheet2!$E$2:$I$222,5,FALSE)</f>
        <v>#N/A</v>
      </c>
      <c r="CM2316" t="e">
        <f>VLOOKUP(CL2316,[1]Sheet2!$E$2:$I$222,3,FALSE)</f>
        <v>#N/A</v>
      </c>
      <c r="CN2316" t="e">
        <f>VLOOKUP(CL2316,[1]Sheet2!$E$2:$I$222,4,FALSE)</f>
        <v>#N/A</v>
      </c>
      <c r="CO2316" t="e">
        <f>VLOOKUP(CL2316,[1]Sheet2!$E$2:$I$222,5,FALSE)</f>
        <v>#N/A</v>
      </c>
    </row>
    <row r="2317" spans="1:93" x14ac:dyDescent="0.25">
      <c r="A2317">
        <v>2412</v>
      </c>
      <c r="C2317">
        <v>15913</v>
      </c>
      <c r="D2317">
        <v>5913</v>
      </c>
      <c r="E2317">
        <v>37.722929999999998</v>
      </c>
      <c r="F2317">
        <v>-122.43566</v>
      </c>
      <c r="G2317" t="s">
        <v>5278</v>
      </c>
      <c r="H2317" t="s">
        <v>5279</v>
      </c>
      <c r="I2317" t="s">
        <v>691</v>
      </c>
      <c r="J2317" t="s">
        <v>669</v>
      </c>
      <c r="K2317" t="s">
        <v>743</v>
      </c>
      <c r="Q2317" t="s">
        <v>672</v>
      </c>
      <c r="S2317" t="s">
        <v>1314</v>
      </c>
      <c r="X2317">
        <f t="shared" si="36"/>
        <v>1</v>
      </c>
      <c r="Y2317" t="s">
        <v>6</v>
      </c>
      <c r="Z2317" t="s">
        <v>79</v>
      </c>
      <c r="AB2317" t="e">
        <f>VLOOKUP($AA2317,Sheet2!$E$2:$I$222,3,FALSE)</f>
        <v>#N/A</v>
      </c>
      <c r="AC2317" t="e">
        <f>VLOOKUP($AA2317,Sheet2!$E$2:$I$222,4,FALSE)</f>
        <v>#N/A</v>
      </c>
      <c r="AD2317" t="e">
        <f>VLOOKUP($AA2317,Sheet2!$E$2:$I$222,5,FALSE)</f>
        <v>#N/A</v>
      </c>
      <c r="AI2317" t="e">
        <f>VLOOKUP(AH2317,[1]Sheet2!$E$2:$I$222,3,FALSE)</f>
        <v>#N/A</v>
      </c>
      <c r="AJ2317" t="e">
        <f>VLOOKUP(AH2317,[1]Sheet2!$E$2:$I$222,4,FALSE)</f>
        <v>#N/A</v>
      </c>
      <c r="AK2317" t="e">
        <f>VLOOKUP(AH2317,[1]Sheet2!$E$2:$I$222,5,FALSE)</f>
        <v>#N/A</v>
      </c>
      <c r="AP2317" t="e">
        <f>VLOOKUP(AO2317,[1]Sheet2!$E$2:$I$222,3,FALSE)</f>
        <v>#N/A</v>
      </c>
      <c r="AQ2317" t="e">
        <f>VLOOKUP(AO2317,[1]Sheet2!$E$2:$I$222,4,FALSE)</f>
        <v>#N/A</v>
      </c>
      <c r="AR2317" t="e">
        <f>VLOOKUP(AO2317,[1]Sheet2!$E$2:$I$222,5,FALSE)</f>
        <v>#N/A</v>
      </c>
      <c r="AW2317" t="e">
        <f>VLOOKUP(AV2317,[1]Sheet2!$E$2:$I$222,3,FALSE)</f>
        <v>#N/A</v>
      </c>
      <c r="AX2317" t="e">
        <f>VLOOKUP(AV2317,[1]Sheet2!$E$2:$I$222,4,FALSE)</f>
        <v>#N/A</v>
      </c>
      <c r="AY2317" t="e">
        <f>VLOOKUP(AV2317,[1]Sheet2!$E$2:$I$222,5,FALSE)</f>
        <v>#N/A</v>
      </c>
      <c r="BD2317" t="e">
        <f>VLOOKUP(BC2317,[1]Sheet2!$E$2:$I$222,3,FALSE)</f>
        <v>#N/A</v>
      </c>
      <c r="BE2317" t="e">
        <f>VLOOKUP(BC2317,[1]Sheet2!$E$2:$I$222,4,FALSE)</f>
        <v>#N/A</v>
      </c>
      <c r="BF2317" t="e">
        <f>VLOOKUP(BC2317,[1]Sheet2!$E$2:$I$222,5,FALSE)</f>
        <v>#N/A</v>
      </c>
      <c r="BK2317" t="e">
        <f>VLOOKUP(BJ2317,[1]Sheet2!$E$2:$I$222,3,FALSE)</f>
        <v>#N/A</v>
      </c>
      <c r="BL2317" t="e">
        <f>VLOOKUP(BJ2317,[1]Sheet2!$E$2:$I$222,4,FALSE)</f>
        <v>#N/A</v>
      </c>
      <c r="BM2317" t="e">
        <f>VLOOKUP(BJ2317,[1]Sheet2!$E$2:$I$222,5,FALSE)</f>
        <v>#N/A</v>
      </c>
      <c r="BR2317" t="e">
        <f>VLOOKUP(BQ2317,[1]Sheet2!$E$2:$I$222,3,FALSE)</f>
        <v>#N/A</v>
      </c>
      <c r="BS2317" t="e">
        <f>VLOOKUP(BQ2317,[1]Sheet2!$E$2:$I$222,4,FALSE)</f>
        <v>#N/A</v>
      </c>
      <c r="BT2317" t="e">
        <f>VLOOKUP(BQ2317,[1]Sheet2!$E$2:$I$222,5,FALSE)</f>
        <v>#N/A</v>
      </c>
      <c r="BY2317" t="e">
        <f>VLOOKUP(BX2317,[1]Sheet2!$E$2:$I$222,3,FALSE)</f>
        <v>#N/A</v>
      </c>
      <c r="BZ2317" t="e">
        <f>VLOOKUP(BX2317,[1]Sheet2!$E$2:$I$222,4,FALSE)</f>
        <v>#N/A</v>
      </c>
      <c r="CA2317" t="e">
        <f>VLOOKUP(BX2317,[1]Sheet2!$E$2:$I$222,5,FALSE)</f>
        <v>#N/A</v>
      </c>
      <c r="CF2317" t="e">
        <f>VLOOKUP(CE2317,[1]Sheet2!$E$2:$I$222,3,FALSE)</f>
        <v>#N/A</v>
      </c>
      <c r="CG2317" t="e">
        <f>VLOOKUP(CE2317,[1]Sheet2!$E$2:$I$222,4,FALSE)</f>
        <v>#N/A</v>
      </c>
      <c r="CH2317" t="e">
        <f>VLOOKUP(CE2317,[1]Sheet2!$E$2:$I$222,5,FALSE)</f>
        <v>#N/A</v>
      </c>
      <c r="CM2317" t="e">
        <f>VLOOKUP(CL2317,[1]Sheet2!$E$2:$I$222,3,FALSE)</f>
        <v>#N/A</v>
      </c>
      <c r="CN2317" t="e">
        <f>VLOOKUP(CL2317,[1]Sheet2!$E$2:$I$222,4,FALSE)</f>
        <v>#N/A</v>
      </c>
      <c r="CO2317" t="e">
        <f>VLOOKUP(CL2317,[1]Sheet2!$E$2:$I$222,5,FALSE)</f>
        <v>#N/A</v>
      </c>
    </row>
    <row r="2318" spans="1:93" x14ac:dyDescent="0.25">
      <c r="A2318">
        <v>2413</v>
      </c>
      <c r="C2318">
        <v>15914</v>
      </c>
      <c r="D2318">
        <v>5914</v>
      </c>
      <c r="E2318">
        <v>37.719679999999997</v>
      </c>
      <c r="F2318">
        <v>-122.42865999999999</v>
      </c>
      <c r="G2318" t="s">
        <v>5280</v>
      </c>
      <c r="H2318" t="s">
        <v>5281</v>
      </c>
      <c r="I2318" t="s">
        <v>683</v>
      </c>
      <c r="J2318" t="s">
        <v>728</v>
      </c>
      <c r="Q2318" t="s">
        <v>672</v>
      </c>
      <c r="S2318" t="s">
        <v>5282</v>
      </c>
      <c r="X2318">
        <f t="shared" si="36"/>
        <v>2</v>
      </c>
      <c r="Y2318" t="s">
        <v>6</v>
      </c>
      <c r="Z2318" t="s">
        <v>78</v>
      </c>
      <c r="AB2318" t="e">
        <f>VLOOKUP($AA2318,Sheet2!$E$2:$I$222,3,FALSE)</f>
        <v>#N/A</v>
      </c>
      <c r="AC2318" t="e">
        <f>VLOOKUP($AA2318,Sheet2!$E$2:$I$222,4,FALSE)</f>
        <v>#N/A</v>
      </c>
      <c r="AD2318" t="e">
        <f>VLOOKUP($AA2318,Sheet2!$E$2:$I$222,5,FALSE)</f>
        <v>#N/A</v>
      </c>
      <c r="AF2318" t="s">
        <v>5</v>
      </c>
      <c r="AG2318" t="s">
        <v>77</v>
      </c>
      <c r="AH2318" t="s">
        <v>84</v>
      </c>
      <c r="AI2318" t="str">
        <f>VLOOKUP(AH2318,[1]Sheet2!$E$2:$I$222,3,FALSE)</f>
        <v>To Bayview District</v>
      </c>
      <c r="AJ2318" t="str">
        <f>VLOOKUP(AH2318,[1]Sheet2!$E$2:$I$222,4,FALSE)</f>
        <v>Newhall &amp; Hudson</v>
      </c>
      <c r="AK2318" t="str">
        <f>VLOOKUP(AH2318,[1]Sheet2!$E$2:$I$222,5,FALSE)</f>
        <v>Daily ~ 6am-12am</v>
      </c>
      <c r="AP2318" t="e">
        <f>VLOOKUP(AO2318,[1]Sheet2!$E$2:$I$222,3,FALSE)</f>
        <v>#N/A</v>
      </c>
      <c r="AQ2318" t="e">
        <f>VLOOKUP(AO2318,[1]Sheet2!$E$2:$I$222,4,FALSE)</f>
        <v>#N/A</v>
      </c>
      <c r="AR2318" t="e">
        <f>VLOOKUP(AO2318,[1]Sheet2!$E$2:$I$222,5,FALSE)</f>
        <v>#N/A</v>
      </c>
      <c r="AW2318" t="e">
        <f>VLOOKUP(AV2318,[1]Sheet2!$E$2:$I$222,3,FALSE)</f>
        <v>#N/A</v>
      </c>
      <c r="AX2318" t="e">
        <f>VLOOKUP(AV2318,[1]Sheet2!$E$2:$I$222,4,FALSE)</f>
        <v>#N/A</v>
      </c>
      <c r="AY2318" t="e">
        <f>VLOOKUP(AV2318,[1]Sheet2!$E$2:$I$222,5,FALSE)</f>
        <v>#N/A</v>
      </c>
      <c r="BD2318" t="e">
        <f>VLOOKUP(BC2318,[1]Sheet2!$E$2:$I$222,3,FALSE)</f>
        <v>#N/A</v>
      </c>
      <c r="BE2318" t="e">
        <f>VLOOKUP(BC2318,[1]Sheet2!$E$2:$I$222,4,FALSE)</f>
        <v>#N/A</v>
      </c>
      <c r="BF2318" t="e">
        <f>VLOOKUP(BC2318,[1]Sheet2!$E$2:$I$222,5,FALSE)</f>
        <v>#N/A</v>
      </c>
      <c r="BK2318" t="e">
        <f>VLOOKUP(BJ2318,[1]Sheet2!$E$2:$I$222,3,FALSE)</f>
        <v>#N/A</v>
      </c>
      <c r="BL2318" t="e">
        <f>VLOOKUP(BJ2318,[1]Sheet2!$E$2:$I$222,4,FALSE)</f>
        <v>#N/A</v>
      </c>
      <c r="BM2318" t="e">
        <f>VLOOKUP(BJ2318,[1]Sheet2!$E$2:$I$222,5,FALSE)</f>
        <v>#N/A</v>
      </c>
      <c r="BR2318" t="e">
        <f>VLOOKUP(BQ2318,[1]Sheet2!$E$2:$I$222,3,FALSE)</f>
        <v>#N/A</v>
      </c>
      <c r="BS2318" t="e">
        <f>VLOOKUP(BQ2318,[1]Sheet2!$E$2:$I$222,4,FALSE)</f>
        <v>#N/A</v>
      </c>
      <c r="BT2318" t="e">
        <f>VLOOKUP(BQ2318,[1]Sheet2!$E$2:$I$222,5,FALSE)</f>
        <v>#N/A</v>
      </c>
      <c r="BY2318" t="e">
        <f>VLOOKUP(BX2318,[1]Sheet2!$E$2:$I$222,3,FALSE)</f>
        <v>#N/A</v>
      </c>
      <c r="BZ2318" t="e">
        <f>VLOOKUP(BX2318,[1]Sheet2!$E$2:$I$222,4,FALSE)</f>
        <v>#N/A</v>
      </c>
      <c r="CA2318" t="e">
        <f>VLOOKUP(BX2318,[1]Sheet2!$E$2:$I$222,5,FALSE)</f>
        <v>#N/A</v>
      </c>
      <c r="CF2318" t="e">
        <f>VLOOKUP(CE2318,[1]Sheet2!$E$2:$I$222,3,FALSE)</f>
        <v>#N/A</v>
      </c>
      <c r="CG2318" t="e">
        <f>VLOOKUP(CE2318,[1]Sheet2!$E$2:$I$222,4,FALSE)</f>
        <v>#N/A</v>
      </c>
      <c r="CH2318" t="e">
        <f>VLOOKUP(CE2318,[1]Sheet2!$E$2:$I$222,5,FALSE)</f>
        <v>#N/A</v>
      </c>
      <c r="CM2318" t="e">
        <f>VLOOKUP(CL2318,[1]Sheet2!$E$2:$I$222,3,FALSE)</f>
        <v>#N/A</v>
      </c>
      <c r="CN2318" t="e">
        <f>VLOOKUP(CL2318,[1]Sheet2!$E$2:$I$222,4,FALSE)</f>
        <v>#N/A</v>
      </c>
      <c r="CO2318" t="e">
        <f>VLOOKUP(CL2318,[1]Sheet2!$E$2:$I$222,5,FALSE)</f>
        <v>#N/A</v>
      </c>
    </row>
    <row r="2319" spans="1:93" x14ac:dyDescent="0.25">
      <c r="A2319">
        <v>2414</v>
      </c>
      <c r="C2319">
        <v>15915</v>
      </c>
      <c r="D2319">
        <v>5915</v>
      </c>
      <c r="E2319">
        <v>37.719720000000002</v>
      </c>
      <c r="F2319">
        <v>-122.42895</v>
      </c>
      <c r="G2319" t="s">
        <v>5280</v>
      </c>
      <c r="H2319" t="s">
        <v>5281</v>
      </c>
      <c r="I2319" t="s">
        <v>686</v>
      </c>
      <c r="J2319" t="s">
        <v>728</v>
      </c>
      <c r="Q2319" t="s">
        <v>672</v>
      </c>
      <c r="S2319" t="s">
        <v>1314</v>
      </c>
      <c r="X2319">
        <f t="shared" si="36"/>
        <v>1</v>
      </c>
      <c r="Y2319" t="s">
        <v>6</v>
      </c>
      <c r="Z2319" t="s">
        <v>79</v>
      </c>
      <c r="AB2319" t="e">
        <f>VLOOKUP($AA2319,Sheet2!$E$2:$I$222,3,FALSE)</f>
        <v>#N/A</v>
      </c>
      <c r="AC2319" t="e">
        <f>VLOOKUP($AA2319,Sheet2!$E$2:$I$222,4,FALSE)</f>
        <v>#N/A</v>
      </c>
      <c r="AD2319" t="e">
        <f>VLOOKUP($AA2319,Sheet2!$E$2:$I$222,5,FALSE)</f>
        <v>#N/A</v>
      </c>
      <c r="AI2319" t="e">
        <f>VLOOKUP(AH2319,[1]Sheet2!$E$2:$I$222,3,FALSE)</f>
        <v>#N/A</v>
      </c>
      <c r="AJ2319" t="e">
        <f>VLOOKUP(AH2319,[1]Sheet2!$E$2:$I$222,4,FALSE)</f>
        <v>#N/A</v>
      </c>
      <c r="AK2319" t="e">
        <f>VLOOKUP(AH2319,[1]Sheet2!$E$2:$I$222,5,FALSE)</f>
        <v>#N/A</v>
      </c>
      <c r="AP2319" t="e">
        <f>VLOOKUP(AO2319,[1]Sheet2!$E$2:$I$222,3,FALSE)</f>
        <v>#N/A</v>
      </c>
      <c r="AQ2319" t="e">
        <f>VLOOKUP(AO2319,[1]Sheet2!$E$2:$I$222,4,FALSE)</f>
        <v>#N/A</v>
      </c>
      <c r="AR2319" t="e">
        <f>VLOOKUP(AO2319,[1]Sheet2!$E$2:$I$222,5,FALSE)</f>
        <v>#N/A</v>
      </c>
      <c r="AW2319" t="e">
        <f>VLOOKUP(AV2319,[1]Sheet2!$E$2:$I$222,3,FALSE)</f>
        <v>#N/A</v>
      </c>
      <c r="AX2319" t="e">
        <f>VLOOKUP(AV2319,[1]Sheet2!$E$2:$I$222,4,FALSE)</f>
        <v>#N/A</v>
      </c>
      <c r="AY2319" t="e">
        <f>VLOOKUP(AV2319,[1]Sheet2!$E$2:$I$222,5,FALSE)</f>
        <v>#N/A</v>
      </c>
      <c r="BD2319" t="e">
        <f>VLOOKUP(BC2319,[1]Sheet2!$E$2:$I$222,3,FALSE)</f>
        <v>#N/A</v>
      </c>
      <c r="BE2319" t="e">
        <f>VLOOKUP(BC2319,[1]Sheet2!$E$2:$I$222,4,FALSE)</f>
        <v>#N/A</v>
      </c>
      <c r="BF2319" t="e">
        <f>VLOOKUP(BC2319,[1]Sheet2!$E$2:$I$222,5,FALSE)</f>
        <v>#N/A</v>
      </c>
      <c r="BK2319" t="e">
        <f>VLOOKUP(BJ2319,[1]Sheet2!$E$2:$I$222,3,FALSE)</f>
        <v>#N/A</v>
      </c>
      <c r="BL2319" t="e">
        <f>VLOOKUP(BJ2319,[1]Sheet2!$E$2:$I$222,4,FALSE)</f>
        <v>#N/A</v>
      </c>
      <c r="BM2319" t="e">
        <f>VLOOKUP(BJ2319,[1]Sheet2!$E$2:$I$222,5,FALSE)</f>
        <v>#N/A</v>
      </c>
      <c r="BR2319" t="e">
        <f>VLOOKUP(BQ2319,[1]Sheet2!$E$2:$I$222,3,FALSE)</f>
        <v>#N/A</v>
      </c>
      <c r="BS2319" t="e">
        <f>VLOOKUP(BQ2319,[1]Sheet2!$E$2:$I$222,4,FALSE)</f>
        <v>#N/A</v>
      </c>
      <c r="BT2319" t="e">
        <f>VLOOKUP(BQ2319,[1]Sheet2!$E$2:$I$222,5,FALSE)</f>
        <v>#N/A</v>
      </c>
      <c r="BY2319" t="e">
        <f>VLOOKUP(BX2319,[1]Sheet2!$E$2:$I$222,3,FALSE)</f>
        <v>#N/A</v>
      </c>
      <c r="BZ2319" t="e">
        <f>VLOOKUP(BX2319,[1]Sheet2!$E$2:$I$222,4,FALSE)</f>
        <v>#N/A</v>
      </c>
      <c r="CA2319" t="e">
        <f>VLOOKUP(BX2319,[1]Sheet2!$E$2:$I$222,5,FALSE)</f>
        <v>#N/A</v>
      </c>
      <c r="CF2319" t="e">
        <f>VLOOKUP(CE2319,[1]Sheet2!$E$2:$I$222,3,FALSE)</f>
        <v>#N/A</v>
      </c>
      <c r="CG2319" t="e">
        <f>VLOOKUP(CE2319,[1]Sheet2!$E$2:$I$222,4,FALSE)</f>
        <v>#N/A</v>
      </c>
      <c r="CH2319" t="e">
        <f>VLOOKUP(CE2319,[1]Sheet2!$E$2:$I$222,5,FALSE)</f>
        <v>#N/A</v>
      </c>
      <c r="CM2319" t="e">
        <f>VLOOKUP(CL2319,[1]Sheet2!$E$2:$I$222,3,FALSE)</f>
        <v>#N/A</v>
      </c>
      <c r="CN2319" t="e">
        <f>VLOOKUP(CL2319,[1]Sheet2!$E$2:$I$222,4,FALSE)</f>
        <v>#N/A</v>
      </c>
      <c r="CO2319" t="e">
        <f>VLOOKUP(CL2319,[1]Sheet2!$E$2:$I$222,5,FALSE)</f>
        <v>#N/A</v>
      </c>
    </row>
    <row r="2320" spans="1:93" x14ac:dyDescent="0.25">
      <c r="A2320">
        <v>2415</v>
      </c>
      <c r="C2320">
        <v>15916</v>
      </c>
      <c r="D2320">
        <v>5916</v>
      </c>
      <c r="E2320">
        <v>37.720840000000003</v>
      </c>
      <c r="F2320">
        <v>-122.43107999999999</v>
      </c>
      <c r="G2320" t="s">
        <v>5283</v>
      </c>
      <c r="H2320" t="s">
        <v>5284</v>
      </c>
      <c r="I2320" t="s">
        <v>683</v>
      </c>
      <c r="J2320" t="s">
        <v>728</v>
      </c>
      <c r="Q2320" t="s">
        <v>672</v>
      </c>
      <c r="S2320" t="s">
        <v>1527</v>
      </c>
      <c r="X2320">
        <f t="shared" si="36"/>
        <v>1</v>
      </c>
      <c r="Y2320" t="s">
        <v>6</v>
      </c>
      <c r="Z2320" t="s">
        <v>78</v>
      </c>
      <c r="AB2320" t="e">
        <f>VLOOKUP($AA2320,Sheet2!$E$2:$I$222,3,FALSE)</f>
        <v>#N/A</v>
      </c>
      <c r="AC2320" t="e">
        <f>VLOOKUP($AA2320,Sheet2!$E$2:$I$222,4,FALSE)</f>
        <v>#N/A</v>
      </c>
      <c r="AD2320" t="e">
        <f>VLOOKUP($AA2320,Sheet2!$E$2:$I$222,5,FALSE)</f>
        <v>#N/A</v>
      </c>
      <c r="AI2320" t="e">
        <f>VLOOKUP(AH2320,[1]Sheet2!$E$2:$I$222,3,FALSE)</f>
        <v>#N/A</v>
      </c>
      <c r="AJ2320" t="e">
        <f>VLOOKUP(AH2320,[1]Sheet2!$E$2:$I$222,4,FALSE)</f>
        <v>#N/A</v>
      </c>
      <c r="AK2320" t="e">
        <f>VLOOKUP(AH2320,[1]Sheet2!$E$2:$I$222,5,FALSE)</f>
        <v>#N/A</v>
      </c>
      <c r="AP2320" t="e">
        <f>VLOOKUP(AO2320,[1]Sheet2!$E$2:$I$222,3,FALSE)</f>
        <v>#N/A</v>
      </c>
      <c r="AQ2320" t="e">
        <f>VLOOKUP(AO2320,[1]Sheet2!$E$2:$I$222,4,FALSE)</f>
        <v>#N/A</v>
      </c>
      <c r="AR2320" t="e">
        <f>VLOOKUP(AO2320,[1]Sheet2!$E$2:$I$222,5,FALSE)</f>
        <v>#N/A</v>
      </c>
      <c r="AW2320" t="e">
        <f>VLOOKUP(AV2320,[1]Sheet2!$E$2:$I$222,3,FALSE)</f>
        <v>#N/A</v>
      </c>
      <c r="AX2320" t="e">
        <f>VLOOKUP(AV2320,[1]Sheet2!$E$2:$I$222,4,FALSE)</f>
        <v>#N/A</v>
      </c>
      <c r="AY2320" t="e">
        <f>VLOOKUP(AV2320,[1]Sheet2!$E$2:$I$222,5,FALSE)</f>
        <v>#N/A</v>
      </c>
      <c r="BD2320" t="e">
        <f>VLOOKUP(BC2320,[1]Sheet2!$E$2:$I$222,3,FALSE)</f>
        <v>#N/A</v>
      </c>
      <c r="BE2320" t="e">
        <f>VLOOKUP(BC2320,[1]Sheet2!$E$2:$I$222,4,FALSE)</f>
        <v>#N/A</v>
      </c>
      <c r="BF2320" t="e">
        <f>VLOOKUP(BC2320,[1]Sheet2!$E$2:$I$222,5,FALSE)</f>
        <v>#N/A</v>
      </c>
      <c r="BK2320" t="e">
        <f>VLOOKUP(BJ2320,[1]Sheet2!$E$2:$I$222,3,FALSE)</f>
        <v>#N/A</v>
      </c>
      <c r="BL2320" t="e">
        <f>VLOOKUP(BJ2320,[1]Sheet2!$E$2:$I$222,4,FALSE)</f>
        <v>#N/A</v>
      </c>
      <c r="BM2320" t="e">
        <f>VLOOKUP(BJ2320,[1]Sheet2!$E$2:$I$222,5,FALSE)</f>
        <v>#N/A</v>
      </c>
      <c r="BR2320" t="e">
        <f>VLOOKUP(BQ2320,[1]Sheet2!$E$2:$I$222,3,FALSE)</f>
        <v>#N/A</v>
      </c>
      <c r="BS2320" t="e">
        <f>VLOOKUP(BQ2320,[1]Sheet2!$E$2:$I$222,4,FALSE)</f>
        <v>#N/A</v>
      </c>
      <c r="BT2320" t="e">
        <f>VLOOKUP(BQ2320,[1]Sheet2!$E$2:$I$222,5,FALSE)</f>
        <v>#N/A</v>
      </c>
      <c r="BY2320" t="e">
        <f>VLOOKUP(BX2320,[1]Sheet2!$E$2:$I$222,3,FALSE)</f>
        <v>#N/A</v>
      </c>
      <c r="BZ2320" t="e">
        <f>VLOOKUP(BX2320,[1]Sheet2!$E$2:$I$222,4,FALSE)</f>
        <v>#N/A</v>
      </c>
      <c r="CA2320" t="e">
        <f>VLOOKUP(BX2320,[1]Sheet2!$E$2:$I$222,5,FALSE)</f>
        <v>#N/A</v>
      </c>
      <c r="CF2320" t="e">
        <f>VLOOKUP(CE2320,[1]Sheet2!$E$2:$I$222,3,FALSE)</f>
        <v>#N/A</v>
      </c>
      <c r="CG2320" t="e">
        <f>VLOOKUP(CE2320,[1]Sheet2!$E$2:$I$222,4,FALSE)</f>
        <v>#N/A</v>
      </c>
      <c r="CH2320" t="e">
        <f>VLOOKUP(CE2320,[1]Sheet2!$E$2:$I$222,5,FALSE)</f>
        <v>#N/A</v>
      </c>
      <c r="CM2320" t="e">
        <f>VLOOKUP(CL2320,[1]Sheet2!$E$2:$I$222,3,FALSE)</f>
        <v>#N/A</v>
      </c>
      <c r="CN2320" t="e">
        <f>VLOOKUP(CL2320,[1]Sheet2!$E$2:$I$222,4,FALSE)</f>
        <v>#N/A</v>
      </c>
      <c r="CO2320" t="e">
        <f>VLOOKUP(CL2320,[1]Sheet2!$E$2:$I$222,5,FALSE)</f>
        <v>#N/A</v>
      </c>
    </row>
    <row r="2321" spans="1:93" x14ac:dyDescent="0.25">
      <c r="A2321">
        <v>2416</v>
      </c>
      <c r="C2321">
        <v>15917</v>
      </c>
      <c r="D2321">
        <v>5917</v>
      </c>
      <c r="E2321">
        <v>37.720880000000001</v>
      </c>
      <c r="F2321">
        <v>-122.43134000000001</v>
      </c>
      <c r="G2321" t="s">
        <v>5283</v>
      </c>
      <c r="H2321" t="s">
        <v>5284</v>
      </c>
      <c r="I2321" t="s">
        <v>686</v>
      </c>
      <c r="J2321" t="s">
        <v>728</v>
      </c>
      <c r="Q2321" t="s">
        <v>672</v>
      </c>
      <c r="S2321" t="s">
        <v>1314</v>
      </c>
      <c r="X2321">
        <f t="shared" si="36"/>
        <v>1</v>
      </c>
      <c r="Y2321" t="s">
        <v>6</v>
      </c>
      <c r="Z2321" t="s">
        <v>79</v>
      </c>
      <c r="AB2321" t="e">
        <f>VLOOKUP($AA2321,Sheet2!$E$2:$I$222,3,FALSE)</f>
        <v>#N/A</v>
      </c>
      <c r="AC2321" t="e">
        <f>VLOOKUP($AA2321,Sheet2!$E$2:$I$222,4,FALSE)</f>
        <v>#N/A</v>
      </c>
      <c r="AD2321" t="e">
        <f>VLOOKUP($AA2321,Sheet2!$E$2:$I$222,5,FALSE)</f>
        <v>#N/A</v>
      </c>
      <c r="AI2321" t="e">
        <f>VLOOKUP(AH2321,[1]Sheet2!$E$2:$I$222,3,FALSE)</f>
        <v>#N/A</v>
      </c>
      <c r="AJ2321" t="e">
        <f>VLOOKUP(AH2321,[1]Sheet2!$E$2:$I$222,4,FALSE)</f>
        <v>#N/A</v>
      </c>
      <c r="AK2321" t="e">
        <f>VLOOKUP(AH2321,[1]Sheet2!$E$2:$I$222,5,FALSE)</f>
        <v>#N/A</v>
      </c>
      <c r="AP2321" t="e">
        <f>VLOOKUP(AO2321,[1]Sheet2!$E$2:$I$222,3,FALSE)</f>
        <v>#N/A</v>
      </c>
      <c r="AQ2321" t="e">
        <f>VLOOKUP(AO2321,[1]Sheet2!$E$2:$I$222,4,FALSE)</f>
        <v>#N/A</v>
      </c>
      <c r="AR2321" t="e">
        <f>VLOOKUP(AO2321,[1]Sheet2!$E$2:$I$222,5,FALSE)</f>
        <v>#N/A</v>
      </c>
      <c r="AW2321" t="e">
        <f>VLOOKUP(AV2321,[1]Sheet2!$E$2:$I$222,3,FALSE)</f>
        <v>#N/A</v>
      </c>
      <c r="AX2321" t="e">
        <f>VLOOKUP(AV2321,[1]Sheet2!$E$2:$I$222,4,FALSE)</f>
        <v>#N/A</v>
      </c>
      <c r="AY2321" t="e">
        <f>VLOOKUP(AV2321,[1]Sheet2!$E$2:$I$222,5,FALSE)</f>
        <v>#N/A</v>
      </c>
      <c r="BD2321" t="e">
        <f>VLOOKUP(BC2321,[1]Sheet2!$E$2:$I$222,3,FALSE)</f>
        <v>#N/A</v>
      </c>
      <c r="BE2321" t="e">
        <f>VLOOKUP(BC2321,[1]Sheet2!$E$2:$I$222,4,FALSE)</f>
        <v>#N/A</v>
      </c>
      <c r="BF2321" t="e">
        <f>VLOOKUP(BC2321,[1]Sheet2!$E$2:$I$222,5,FALSE)</f>
        <v>#N/A</v>
      </c>
      <c r="BK2321" t="e">
        <f>VLOOKUP(BJ2321,[1]Sheet2!$E$2:$I$222,3,FALSE)</f>
        <v>#N/A</v>
      </c>
      <c r="BL2321" t="e">
        <f>VLOOKUP(BJ2321,[1]Sheet2!$E$2:$I$222,4,FALSE)</f>
        <v>#N/A</v>
      </c>
      <c r="BM2321" t="e">
        <f>VLOOKUP(BJ2321,[1]Sheet2!$E$2:$I$222,5,FALSE)</f>
        <v>#N/A</v>
      </c>
      <c r="BR2321" t="e">
        <f>VLOOKUP(BQ2321,[1]Sheet2!$E$2:$I$222,3,FALSE)</f>
        <v>#N/A</v>
      </c>
      <c r="BS2321" t="e">
        <f>VLOOKUP(BQ2321,[1]Sheet2!$E$2:$I$222,4,FALSE)</f>
        <v>#N/A</v>
      </c>
      <c r="BT2321" t="e">
        <f>VLOOKUP(BQ2321,[1]Sheet2!$E$2:$I$222,5,FALSE)</f>
        <v>#N/A</v>
      </c>
      <c r="BY2321" t="e">
        <f>VLOOKUP(BX2321,[1]Sheet2!$E$2:$I$222,3,FALSE)</f>
        <v>#N/A</v>
      </c>
      <c r="BZ2321" t="e">
        <f>VLOOKUP(BX2321,[1]Sheet2!$E$2:$I$222,4,FALSE)</f>
        <v>#N/A</v>
      </c>
      <c r="CA2321" t="e">
        <f>VLOOKUP(BX2321,[1]Sheet2!$E$2:$I$222,5,FALSE)</f>
        <v>#N/A</v>
      </c>
      <c r="CF2321" t="e">
        <f>VLOOKUP(CE2321,[1]Sheet2!$E$2:$I$222,3,FALSE)</f>
        <v>#N/A</v>
      </c>
      <c r="CG2321" t="e">
        <f>VLOOKUP(CE2321,[1]Sheet2!$E$2:$I$222,4,FALSE)</f>
        <v>#N/A</v>
      </c>
      <c r="CH2321" t="e">
        <f>VLOOKUP(CE2321,[1]Sheet2!$E$2:$I$222,5,FALSE)</f>
        <v>#N/A</v>
      </c>
      <c r="CM2321" t="e">
        <f>VLOOKUP(CL2321,[1]Sheet2!$E$2:$I$222,3,FALSE)</f>
        <v>#N/A</v>
      </c>
      <c r="CN2321" t="e">
        <f>VLOOKUP(CL2321,[1]Sheet2!$E$2:$I$222,4,FALSE)</f>
        <v>#N/A</v>
      </c>
      <c r="CO2321" t="e">
        <f>VLOOKUP(CL2321,[1]Sheet2!$E$2:$I$222,5,FALSE)</f>
        <v>#N/A</v>
      </c>
    </row>
    <row r="2322" spans="1:93" x14ac:dyDescent="0.25">
      <c r="A2322">
        <v>2417</v>
      </c>
      <c r="C2322">
        <v>15918</v>
      </c>
      <c r="D2322">
        <v>5918</v>
      </c>
      <c r="E2322">
        <v>37.722360000000002</v>
      </c>
      <c r="F2322">
        <v>-122.43429</v>
      </c>
      <c r="G2322" t="s">
        <v>5285</v>
      </c>
      <c r="H2322" t="s">
        <v>5286</v>
      </c>
      <c r="I2322" t="s">
        <v>683</v>
      </c>
      <c r="J2322" t="s">
        <v>687</v>
      </c>
      <c r="Q2322" t="s">
        <v>672</v>
      </c>
      <c r="S2322" t="s">
        <v>1527</v>
      </c>
      <c r="X2322">
        <f t="shared" si="36"/>
        <v>1</v>
      </c>
      <c r="Y2322" t="s">
        <v>6</v>
      </c>
      <c r="Z2322" t="s">
        <v>78</v>
      </c>
      <c r="AB2322" t="e">
        <f>VLOOKUP($AA2322,Sheet2!$E$2:$I$222,3,FALSE)</f>
        <v>#N/A</v>
      </c>
      <c r="AC2322" t="e">
        <f>VLOOKUP($AA2322,Sheet2!$E$2:$I$222,4,FALSE)</f>
        <v>#N/A</v>
      </c>
      <c r="AD2322" t="e">
        <f>VLOOKUP($AA2322,Sheet2!$E$2:$I$222,5,FALSE)</f>
        <v>#N/A</v>
      </c>
      <c r="AI2322" t="e">
        <f>VLOOKUP(AH2322,[1]Sheet2!$E$2:$I$222,3,FALSE)</f>
        <v>#N/A</v>
      </c>
      <c r="AJ2322" t="e">
        <f>VLOOKUP(AH2322,[1]Sheet2!$E$2:$I$222,4,FALSE)</f>
        <v>#N/A</v>
      </c>
      <c r="AK2322" t="e">
        <f>VLOOKUP(AH2322,[1]Sheet2!$E$2:$I$222,5,FALSE)</f>
        <v>#N/A</v>
      </c>
      <c r="AP2322" t="e">
        <f>VLOOKUP(AO2322,[1]Sheet2!$E$2:$I$222,3,FALSE)</f>
        <v>#N/A</v>
      </c>
      <c r="AQ2322" t="e">
        <f>VLOOKUP(AO2322,[1]Sheet2!$E$2:$I$222,4,FALSE)</f>
        <v>#N/A</v>
      </c>
      <c r="AR2322" t="e">
        <f>VLOOKUP(AO2322,[1]Sheet2!$E$2:$I$222,5,FALSE)</f>
        <v>#N/A</v>
      </c>
      <c r="AW2322" t="e">
        <f>VLOOKUP(AV2322,[1]Sheet2!$E$2:$I$222,3,FALSE)</f>
        <v>#N/A</v>
      </c>
      <c r="AX2322" t="e">
        <f>VLOOKUP(AV2322,[1]Sheet2!$E$2:$I$222,4,FALSE)</f>
        <v>#N/A</v>
      </c>
      <c r="AY2322" t="e">
        <f>VLOOKUP(AV2322,[1]Sheet2!$E$2:$I$222,5,FALSE)</f>
        <v>#N/A</v>
      </c>
      <c r="BD2322" t="e">
        <f>VLOOKUP(BC2322,[1]Sheet2!$E$2:$I$222,3,FALSE)</f>
        <v>#N/A</v>
      </c>
      <c r="BE2322" t="e">
        <f>VLOOKUP(BC2322,[1]Sheet2!$E$2:$I$222,4,FALSE)</f>
        <v>#N/A</v>
      </c>
      <c r="BF2322" t="e">
        <f>VLOOKUP(BC2322,[1]Sheet2!$E$2:$I$222,5,FALSE)</f>
        <v>#N/A</v>
      </c>
      <c r="BK2322" t="e">
        <f>VLOOKUP(BJ2322,[1]Sheet2!$E$2:$I$222,3,FALSE)</f>
        <v>#N/A</v>
      </c>
      <c r="BL2322" t="e">
        <f>VLOOKUP(BJ2322,[1]Sheet2!$E$2:$I$222,4,FALSE)</f>
        <v>#N/A</v>
      </c>
      <c r="BM2322" t="e">
        <f>VLOOKUP(BJ2322,[1]Sheet2!$E$2:$I$222,5,FALSE)</f>
        <v>#N/A</v>
      </c>
      <c r="BR2322" t="e">
        <f>VLOOKUP(BQ2322,[1]Sheet2!$E$2:$I$222,3,FALSE)</f>
        <v>#N/A</v>
      </c>
      <c r="BS2322" t="e">
        <f>VLOOKUP(BQ2322,[1]Sheet2!$E$2:$I$222,4,FALSE)</f>
        <v>#N/A</v>
      </c>
      <c r="BT2322" t="e">
        <f>VLOOKUP(BQ2322,[1]Sheet2!$E$2:$I$222,5,FALSE)</f>
        <v>#N/A</v>
      </c>
      <c r="BY2322" t="e">
        <f>VLOOKUP(BX2322,[1]Sheet2!$E$2:$I$222,3,FALSE)</f>
        <v>#N/A</v>
      </c>
      <c r="BZ2322" t="e">
        <f>VLOOKUP(BX2322,[1]Sheet2!$E$2:$I$222,4,FALSE)</f>
        <v>#N/A</v>
      </c>
      <c r="CA2322" t="e">
        <f>VLOOKUP(BX2322,[1]Sheet2!$E$2:$I$222,5,FALSE)</f>
        <v>#N/A</v>
      </c>
      <c r="CF2322" t="e">
        <f>VLOOKUP(CE2322,[1]Sheet2!$E$2:$I$222,3,FALSE)</f>
        <v>#N/A</v>
      </c>
      <c r="CG2322" t="e">
        <f>VLOOKUP(CE2322,[1]Sheet2!$E$2:$I$222,4,FALSE)</f>
        <v>#N/A</v>
      </c>
      <c r="CH2322" t="e">
        <f>VLOOKUP(CE2322,[1]Sheet2!$E$2:$I$222,5,FALSE)</f>
        <v>#N/A</v>
      </c>
      <c r="CM2322" t="e">
        <f>VLOOKUP(CL2322,[1]Sheet2!$E$2:$I$222,3,FALSE)</f>
        <v>#N/A</v>
      </c>
      <c r="CN2322" t="e">
        <f>VLOOKUP(CL2322,[1]Sheet2!$E$2:$I$222,4,FALSE)</f>
        <v>#N/A</v>
      </c>
      <c r="CO2322" t="e">
        <f>VLOOKUP(CL2322,[1]Sheet2!$E$2:$I$222,5,FALSE)</f>
        <v>#N/A</v>
      </c>
    </row>
    <row r="2323" spans="1:93" x14ac:dyDescent="0.25">
      <c r="A2323">
        <v>2418</v>
      </c>
      <c r="C2323">
        <v>15919</v>
      </c>
      <c r="D2323">
        <v>5919</v>
      </c>
      <c r="E2323">
        <v>37.7224</v>
      </c>
      <c r="F2323">
        <v>-122.43452000000001</v>
      </c>
      <c r="G2323" t="s">
        <v>5285</v>
      </c>
      <c r="H2323" t="s">
        <v>5286</v>
      </c>
      <c r="I2323" t="s">
        <v>686</v>
      </c>
      <c r="J2323" t="s">
        <v>687</v>
      </c>
      <c r="Q2323" t="s">
        <v>672</v>
      </c>
      <c r="S2323" t="s">
        <v>1314</v>
      </c>
      <c r="X2323">
        <f t="shared" si="36"/>
        <v>1</v>
      </c>
      <c r="Y2323" t="s">
        <v>6</v>
      </c>
      <c r="Z2323" t="s">
        <v>79</v>
      </c>
      <c r="AB2323" t="e">
        <f>VLOOKUP($AA2323,Sheet2!$E$2:$I$222,3,FALSE)</f>
        <v>#N/A</v>
      </c>
      <c r="AC2323" t="e">
        <f>VLOOKUP($AA2323,Sheet2!$E$2:$I$222,4,FALSE)</f>
        <v>#N/A</v>
      </c>
      <c r="AD2323" t="e">
        <f>VLOOKUP($AA2323,Sheet2!$E$2:$I$222,5,FALSE)</f>
        <v>#N/A</v>
      </c>
      <c r="AI2323" t="e">
        <f>VLOOKUP(AH2323,[1]Sheet2!$E$2:$I$222,3,FALSE)</f>
        <v>#N/A</v>
      </c>
      <c r="AJ2323" t="e">
        <f>VLOOKUP(AH2323,[1]Sheet2!$E$2:$I$222,4,FALSE)</f>
        <v>#N/A</v>
      </c>
      <c r="AK2323" t="e">
        <f>VLOOKUP(AH2323,[1]Sheet2!$E$2:$I$222,5,FALSE)</f>
        <v>#N/A</v>
      </c>
      <c r="AP2323" t="e">
        <f>VLOOKUP(AO2323,[1]Sheet2!$E$2:$I$222,3,FALSE)</f>
        <v>#N/A</v>
      </c>
      <c r="AQ2323" t="e">
        <f>VLOOKUP(AO2323,[1]Sheet2!$E$2:$I$222,4,FALSE)</f>
        <v>#N/A</v>
      </c>
      <c r="AR2323" t="e">
        <f>VLOOKUP(AO2323,[1]Sheet2!$E$2:$I$222,5,FALSE)</f>
        <v>#N/A</v>
      </c>
      <c r="AW2323" t="e">
        <f>VLOOKUP(AV2323,[1]Sheet2!$E$2:$I$222,3,FALSE)</f>
        <v>#N/A</v>
      </c>
      <c r="AX2323" t="e">
        <f>VLOOKUP(AV2323,[1]Sheet2!$E$2:$I$222,4,FALSE)</f>
        <v>#N/A</v>
      </c>
      <c r="AY2323" t="e">
        <f>VLOOKUP(AV2323,[1]Sheet2!$E$2:$I$222,5,FALSE)</f>
        <v>#N/A</v>
      </c>
      <c r="BD2323" t="e">
        <f>VLOOKUP(BC2323,[1]Sheet2!$E$2:$I$222,3,FALSE)</f>
        <v>#N/A</v>
      </c>
      <c r="BE2323" t="e">
        <f>VLOOKUP(BC2323,[1]Sheet2!$E$2:$I$222,4,FALSE)</f>
        <v>#N/A</v>
      </c>
      <c r="BF2323" t="e">
        <f>VLOOKUP(BC2323,[1]Sheet2!$E$2:$I$222,5,FALSE)</f>
        <v>#N/A</v>
      </c>
      <c r="BK2323" t="e">
        <f>VLOOKUP(BJ2323,[1]Sheet2!$E$2:$I$222,3,FALSE)</f>
        <v>#N/A</v>
      </c>
      <c r="BL2323" t="e">
        <f>VLOOKUP(BJ2323,[1]Sheet2!$E$2:$I$222,4,FALSE)</f>
        <v>#N/A</v>
      </c>
      <c r="BM2323" t="e">
        <f>VLOOKUP(BJ2323,[1]Sheet2!$E$2:$I$222,5,FALSE)</f>
        <v>#N/A</v>
      </c>
      <c r="BR2323" t="e">
        <f>VLOOKUP(BQ2323,[1]Sheet2!$E$2:$I$222,3,FALSE)</f>
        <v>#N/A</v>
      </c>
      <c r="BS2323" t="e">
        <f>VLOOKUP(BQ2323,[1]Sheet2!$E$2:$I$222,4,FALSE)</f>
        <v>#N/A</v>
      </c>
      <c r="BT2323" t="e">
        <f>VLOOKUP(BQ2323,[1]Sheet2!$E$2:$I$222,5,FALSE)</f>
        <v>#N/A</v>
      </c>
      <c r="BY2323" t="e">
        <f>VLOOKUP(BX2323,[1]Sheet2!$E$2:$I$222,3,FALSE)</f>
        <v>#N/A</v>
      </c>
      <c r="BZ2323" t="e">
        <f>VLOOKUP(BX2323,[1]Sheet2!$E$2:$I$222,4,FALSE)</f>
        <v>#N/A</v>
      </c>
      <c r="CA2323" t="e">
        <f>VLOOKUP(BX2323,[1]Sheet2!$E$2:$I$222,5,FALSE)</f>
        <v>#N/A</v>
      </c>
      <c r="CF2323" t="e">
        <f>VLOOKUP(CE2323,[1]Sheet2!$E$2:$I$222,3,FALSE)</f>
        <v>#N/A</v>
      </c>
      <c r="CG2323" t="e">
        <f>VLOOKUP(CE2323,[1]Sheet2!$E$2:$I$222,4,FALSE)</f>
        <v>#N/A</v>
      </c>
      <c r="CH2323" t="e">
        <f>VLOOKUP(CE2323,[1]Sheet2!$E$2:$I$222,5,FALSE)</f>
        <v>#N/A</v>
      </c>
      <c r="CM2323" t="e">
        <f>VLOOKUP(CL2323,[1]Sheet2!$E$2:$I$222,3,FALSE)</f>
        <v>#N/A</v>
      </c>
      <c r="CN2323" t="e">
        <f>VLOOKUP(CL2323,[1]Sheet2!$E$2:$I$222,4,FALSE)</f>
        <v>#N/A</v>
      </c>
      <c r="CO2323" t="e">
        <f>VLOOKUP(CL2323,[1]Sheet2!$E$2:$I$222,5,FALSE)</f>
        <v>#N/A</v>
      </c>
    </row>
    <row r="2324" spans="1:93" x14ac:dyDescent="0.25">
      <c r="A2324">
        <v>2419</v>
      </c>
      <c r="C2324">
        <v>15920</v>
      </c>
      <c r="D2324">
        <v>5920</v>
      </c>
      <c r="E2324">
        <v>37.718910000000001</v>
      </c>
      <c r="F2324">
        <v>-122.42707</v>
      </c>
      <c r="G2324" t="s">
        <v>5287</v>
      </c>
      <c r="H2324" t="s">
        <v>5288</v>
      </c>
      <c r="I2324" t="s">
        <v>683</v>
      </c>
      <c r="J2324" t="s">
        <v>687</v>
      </c>
      <c r="N2324" t="s">
        <v>5289</v>
      </c>
      <c r="Q2324" t="s">
        <v>672</v>
      </c>
      <c r="R2324">
        <v>613</v>
      </c>
      <c r="S2324" t="s">
        <v>1527</v>
      </c>
      <c r="X2324">
        <f t="shared" si="36"/>
        <v>1</v>
      </c>
      <c r="Y2324" t="s">
        <v>6</v>
      </c>
      <c r="Z2324" t="s">
        <v>78</v>
      </c>
      <c r="AB2324" t="e">
        <f>VLOOKUP($AA2324,Sheet2!$E$2:$I$222,3,FALSE)</f>
        <v>#N/A</v>
      </c>
      <c r="AC2324" t="e">
        <f>VLOOKUP($AA2324,Sheet2!$E$2:$I$222,4,FALSE)</f>
        <v>#N/A</v>
      </c>
      <c r="AD2324" t="e">
        <f>VLOOKUP($AA2324,Sheet2!$E$2:$I$222,5,FALSE)</f>
        <v>#N/A</v>
      </c>
      <c r="AI2324" t="e">
        <f>VLOOKUP(AH2324,[1]Sheet2!$E$2:$I$222,3,FALSE)</f>
        <v>#N/A</v>
      </c>
      <c r="AJ2324" t="e">
        <f>VLOOKUP(AH2324,[1]Sheet2!$E$2:$I$222,4,FALSE)</f>
        <v>#N/A</v>
      </c>
      <c r="AK2324" t="e">
        <f>VLOOKUP(AH2324,[1]Sheet2!$E$2:$I$222,5,FALSE)</f>
        <v>#N/A</v>
      </c>
      <c r="AP2324" t="e">
        <f>VLOOKUP(AO2324,[1]Sheet2!$E$2:$I$222,3,FALSE)</f>
        <v>#N/A</v>
      </c>
      <c r="AQ2324" t="e">
        <f>VLOOKUP(AO2324,[1]Sheet2!$E$2:$I$222,4,FALSE)</f>
        <v>#N/A</v>
      </c>
      <c r="AR2324" t="e">
        <f>VLOOKUP(AO2324,[1]Sheet2!$E$2:$I$222,5,FALSE)</f>
        <v>#N/A</v>
      </c>
      <c r="AW2324" t="e">
        <f>VLOOKUP(AV2324,[1]Sheet2!$E$2:$I$222,3,FALSE)</f>
        <v>#N/A</v>
      </c>
      <c r="AX2324" t="e">
        <f>VLOOKUP(AV2324,[1]Sheet2!$E$2:$I$222,4,FALSE)</f>
        <v>#N/A</v>
      </c>
      <c r="AY2324" t="e">
        <f>VLOOKUP(AV2324,[1]Sheet2!$E$2:$I$222,5,FALSE)</f>
        <v>#N/A</v>
      </c>
      <c r="BD2324" t="e">
        <f>VLOOKUP(BC2324,[1]Sheet2!$E$2:$I$222,3,FALSE)</f>
        <v>#N/A</v>
      </c>
      <c r="BE2324" t="e">
        <f>VLOOKUP(BC2324,[1]Sheet2!$E$2:$I$222,4,FALSE)</f>
        <v>#N/A</v>
      </c>
      <c r="BF2324" t="e">
        <f>VLOOKUP(BC2324,[1]Sheet2!$E$2:$I$222,5,FALSE)</f>
        <v>#N/A</v>
      </c>
      <c r="BK2324" t="e">
        <f>VLOOKUP(BJ2324,[1]Sheet2!$E$2:$I$222,3,FALSE)</f>
        <v>#N/A</v>
      </c>
      <c r="BL2324" t="e">
        <f>VLOOKUP(BJ2324,[1]Sheet2!$E$2:$I$222,4,FALSE)</f>
        <v>#N/A</v>
      </c>
      <c r="BM2324" t="e">
        <f>VLOOKUP(BJ2324,[1]Sheet2!$E$2:$I$222,5,FALSE)</f>
        <v>#N/A</v>
      </c>
      <c r="BR2324" t="e">
        <f>VLOOKUP(BQ2324,[1]Sheet2!$E$2:$I$222,3,FALSE)</f>
        <v>#N/A</v>
      </c>
      <c r="BS2324" t="e">
        <f>VLOOKUP(BQ2324,[1]Sheet2!$E$2:$I$222,4,FALSE)</f>
        <v>#N/A</v>
      </c>
      <c r="BT2324" t="e">
        <f>VLOOKUP(BQ2324,[1]Sheet2!$E$2:$I$222,5,FALSE)</f>
        <v>#N/A</v>
      </c>
      <c r="BY2324" t="e">
        <f>VLOOKUP(BX2324,[1]Sheet2!$E$2:$I$222,3,FALSE)</f>
        <v>#N/A</v>
      </c>
      <c r="BZ2324" t="e">
        <f>VLOOKUP(BX2324,[1]Sheet2!$E$2:$I$222,4,FALSE)</f>
        <v>#N/A</v>
      </c>
      <c r="CA2324" t="e">
        <f>VLOOKUP(BX2324,[1]Sheet2!$E$2:$I$222,5,FALSE)</f>
        <v>#N/A</v>
      </c>
      <c r="CF2324" t="e">
        <f>VLOOKUP(CE2324,[1]Sheet2!$E$2:$I$222,3,FALSE)</f>
        <v>#N/A</v>
      </c>
      <c r="CG2324" t="e">
        <f>VLOOKUP(CE2324,[1]Sheet2!$E$2:$I$222,4,FALSE)</f>
        <v>#N/A</v>
      </c>
      <c r="CH2324" t="e">
        <f>VLOOKUP(CE2324,[1]Sheet2!$E$2:$I$222,5,FALSE)</f>
        <v>#N/A</v>
      </c>
      <c r="CM2324" t="e">
        <f>VLOOKUP(CL2324,[1]Sheet2!$E$2:$I$222,3,FALSE)</f>
        <v>#N/A</v>
      </c>
      <c r="CN2324" t="e">
        <f>VLOOKUP(CL2324,[1]Sheet2!$E$2:$I$222,4,FALSE)</f>
        <v>#N/A</v>
      </c>
      <c r="CO2324" t="e">
        <f>VLOOKUP(CL2324,[1]Sheet2!$E$2:$I$222,5,FALSE)</f>
        <v>#N/A</v>
      </c>
    </row>
    <row r="2325" spans="1:93" x14ac:dyDescent="0.25">
      <c r="A2325">
        <v>2420</v>
      </c>
      <c r="C2325">
        <v>15921</v>
      </c>
      <c r="D2325">
        <v>5921</v>
      </c>
      <c r="E2325">
        <v>37.718960000000003</v>
      </c>
      <c r="F2325">
        <v>-122.42734</v>
      </c>
      <c r="G2325" t="s">
        <v>5287</v>
      </c>
      <c r="H2325" t="s">
        <v>5288</v>
      </c>
      <c r="I2325" t="s">
        <v>686</v>
      </c>
      <c r="J2325" t="s">
        <v>728</v>
      </c>
      <c r="Q2325" t="s">
        <v>672</v>
      </c>
      <c r="S2325" t="s">
        <v>5290</v>
      </c>
      <c r="X2325">
        <f t="shared" si="36"/>
        <v>2</v>
      </c>
      <c r="Y2325" t="s">
        <v>6</v>
      </c>
      <c r="Z2325" t="s">
        <v>79</v>
      </c>
      <c r="AB2325" t="e">
        <f>VLOOKUP($AA2325,Sheet2!$E$2:$I$222,3,FALSE)</f>
        <v>#N/A</v>
      </c>
      <c r="AC2325" t="e">
        <f>VLOOKUP($AA2325,Sheet2!$E$2:$I$222,4,FALSE)</f>
        <v>#N/A</v>
      </c>
      <c r="AD2325" t="e">
        <f>VLOOKUP($AA2325,Sheet2!$E$2:$I$222,5,FALSE)</f>
        <v>#N/A</v>
      </c>
      <c r="AF2325" t="s">
        <v>5</v>
      </c>
      <c r="AG2325" t="s">
        <v>80</v>
      </c>
      <c r="AH2325" t="s">
        <v>83</v>
      </c>
      <c r="AI2325" t="str">
        <f>VLOOKUP(AH2325,[1]Sheet2!$E$2:$I$222,3,FALSE)</f>
        <v>To Daly City BART</v>
      </c>
      <c r="AJ2325">
        <f>VLOOKUP(AH2325,[1]Sheet2!$E$2:$I$222,4,FALSE)</f>
        <v>0</v>
      </c>
      <c r="AK2325" t="str">
        <f>VLOOKUP(AH2325,[1]Sheet2!$E$2:$I$222,5,FALSE)</f>
        <v>Daily ~ 6am-12am</v>
      </c>
      <c r="AP2325" t="e">
        <f>VLOOKUP(AO2325,[1]Sheet2!$E$2:$I$222,3,FALSE)</f>
        <v>#N/A</v>
      </c>
      <c r="AQ2325" t="e">
        <f>VLOOKUP(AO2325,[1]Sheet2!$E$2:$I$222,4,FALSE)</f>
        <v>#N/A</v>
      </c>
      <c r="AR2325" t="e">
        <f>VLOOKUP(AO2325,[1]Sheet2!$E$2:$I$222,5,FALSE)</f>
        <v>#N/A</v>
      </c>
      <c r="AW2325" t="e">
        <f>VLOOKUP(AV2325,[1]Sheet2!$E$2:$I$222,3,FALSE)</f>
        <v>#N/A</v>
      </c>
      <c r="AX2325" t="e">
        <f>VLOOKUP(AV2325,[1]Sheet2!$E$2:$I$222,4,FALSE)</f>
        <v>#N/A</v>
      </c>
      <c r="AY2325" t="e">
        <f>VLOOKUP(AV2325,[1]Sheet2!$E$2:$I$222,5,FALSE)</f>
        <v>#N/A</v>
      </c>
      <c r="BD2325" t="e">
        <f>VLOOKUP(BC2325,[1]Sheet2!$E$2:$I$222,3,FALSE)</f>
        <v>#N/A</v>
      </c>
      <c r="BE2325" t="e">
        <f>VLOOKUP(BC2325,[1]Sheet2!$E$2:$I$222,4,FALSE)</f>
        <v>#N/A</v>
      </c>
      <c r="BF2325" t="e">
        <f>VLOOKUP(BC2325,[1]Sheet2!$E$2:$I$222,5,FALSE)</f>
        <v>#N/A</v>
      </c>
      <c r="BK2325" t="e">
        <f>VLOOKUP(BJ2325,[1]Sheet2!$E$2:$I$222,3,FALSE)</f>
        <v>#N/A</v>
      </c>
      <c r="BL2325" t="e">
        <f>VLOOKUP(BJ2325,[1]Sheet2!$E$2:$I$222,4,FALSE)</f>
        <v>#N/A</v>
      </c>
      <c r="BM2325" t="e">
        <f>VLOOKUP(BJ2325,[1]Sheet2!$E$2:$I$222,5,FALSE)</f>
        <v>#N/A</v>
      </c>
      <c r="BR2325" t="e">
        <f>VLOOKUP(BQ2325,[1]Sheet2!$E$2:$I$222,3,FALSE)</f>
        <v>#N/A</v>
      </c>
      <c r="BS2325" t="e">
        <f>VLOOKUP(BQ2325,[1]Sheet2!$E$2:$I$222,4,FALSE)</f>
        <v>#N/A</v>
      </c>
      <c r="BT2325" t="e">
        <f>VLOOKUP(BQ2325,[1]Sheet2!$E$2:$I$222,5,FALSE)</f>
        <v>#N/A</v>
      </c>
      <c r="BY2325" t="e">
        <f>VLOOKUP(BX2325,[1]Sheet2!$E$2:$I$222,3,FALSE)</f>
        <v>#N/A</v>
      </c>
      <c r="BZ2325" t="e">
        <f>VLOOKUP(BX2325,[1]Sheet2!$E$2:$I$222,4,FALSE)</f>
        <v>#N/A</v>
      </c>
      <c r="CA2325" t="e">
        <f>VLOOKUP(BX2325,[1]Sheet2!$E$2:$I$222,5,FALSE)</f>
        <v>#N/A</v>
      </c>
      <c r="CF2325" t="e">
        <f>VLOOKUP(CE2325,[1]Sheet2!$E$2:$I$222,3,FALSE)</f>
        <v>#N/A</v>
      </c>
      <c r="CG2325" t="e">
        <f>VLOOKUP(CE2325,[1]Sheet2!$E$2:$I$222,4,FALSE)</f>
        <v>#N/A</v>
      </c>
      <c r="CH2325" t="e">
        <f>VLOOKUP(CE2325,[1]Sheet2!$E$2:$I$222,5,FALSE)</f>
        <v>#N/A</v>
      </c>
      <c r="CM2325" t="e">
        <f>VLOOKUP(CL2325,[1]Sheet2!$E$2:$I$222,3,FALSE)</f>
        <v>#N/A</v>
      </c>
      <c r="CN2325" t="e">
        <f>VLOOKUP(CL2325,[1]Sheet2!$E$2:$I$222,4,FALSE)</f>
        <v>#N/A</v>
      </c>
      <c r="CO2325" t="e">
        <f>VLOOKUP(CL2325,[1]Sheet2!$E$2:$I$222,5,FALSE)</f>
        <v>#N/A</v>
      </c>
    </row>
    <row r="2326" spans="1:93" x14ac:dyDescent="0.25">
      <c r="A2326">
        <v>2421</v>
      </c>
      <c r="C2326">
        <v>15922</v>
      </c>
      <c r="D2326">
        <v>5922</v>
      </c>
      <c r="E2326">
        <v>37.7241</v>
      </c>
      <c r="F2326">
        <v>-122.45226</v>
      </c>
      <c r="G2326" t="s">
        <v>5291</v>
      </c>
      <c r="H2326" t="s">
        <v>5292</v>
      </c>
      <c r="I2326" t="s">
        <v>677</v>
      </c>
      <c r="J2326" t="s">
        <v>669</v>
      </c>
      <c r="K2326" t="s">
        <v>1509</v>
      </c>
      <c r="M2326" t="s">
        <v>671</v>
      </c>
      <c r="N2326" t="s">
        <v>5293</v>
      </c>
      <c r="Q2326" t="s">
        <v>672</v>
      </c>
      <c r="R2326">
        <v>510</v>
      </c>
      <c r="S2326" t="s">
        <v>1970</v>
      </c>
      <c r="X2326">
        <f t="shared" si="36"/>
        <v>1</v>
      </c>
      <c r="Y2326" t="s">
        <v>28</v>
      </c>
      <c r="Z2326" t="s">
        <v>78</v>
      </c>
      <c r="AB2326" t="e">
        <f>VLOOKUP($AA2326,Sheet2!$E$2:$I$222,3,FALSE)</f>
        <v>#N/A</v>
      </c>
      <c r="AC2326" t="e">
        <f>VLOOKUP($AA2326,Sheet2!$E$2:$I$222,4,FALSE)</f>
        <v>#N/A</v>
      </c>
      <c r="AD2326" t="e">
        <f>VLOOKUP($AA2326,Sheet2!$E$2:$I$222,5,FALSE)</f>
        <v>#N/A</v>
      </c>
      <c r="AI2326" t="e">
        <f>VLOOKUP(AH2326,[1]Sheet2!$E$2:$I$222,3,FALSE)</f>
        <v>#N/A</v>
      </c>
      <c r="AJ2326" t="e">
        <f>VLOOKUP(AH2326,[1]Sheet2!$E$2:$I$222,4,FALSE)</f>
        <v>#N/A</v>
      </c>
      <c r="AK2326" t="e">
        <f>VLOOKUP(AH2326,[1]Sheet2!$E$2:$I$222,5,FALSE)</f>
        <v>#N/A</v>
      </c>
      <c r="AP2326" t="e">
        <f>VLOOKUP(AO2326,[1]Sheet2!$E$2:$I$222,3,FALSE)</f>
        <v>#N/A</v>
      </c>
      <c r="AQ2326" t="e">
        <f>VLOOKUP(AO2326,[1]Sheet2!$E$2:$I$222,4,FALSE)</f>
        <v>#N/A</v>
      </c>
      <c r="AR2326" t="e">
        <f>VLOOKUP(AO2326,[1]Sheet2!$E$2:$I$222,5,FALSE)</f>
        <v>#N/A</v>
      </c>
      <c r="AW2326" t="e">
        <f>VLOOKUP(AV2326,[1]Sheet2!$E$2:$I$222,3,FALSE)</f>
        <v>#N/A</v>
      </c>
      <c r="AX2326" t="e">
        <f>VLOOKUP(AV2326,[1]Sheet2!$E$2:$I$222,4,FALSE)</f>
        <v>#N/A</v>
      </c>
      <c r="AY2326" t="e">
        <f>VLOOKUP(AV2326,[1]Sheet2!$E$2:$I$222,5,FALSE)</f>
        <v>#N/A</v>
      </c>
      <c r="BD2326" t="e">
        <f>VLOOKUP(BC2326,[1]Sheet2!$E$2:$I$222,3,FALSE)</f>
        <v>#N/A</v>
      </c>
      <c r="BE2326" t="e">
        <f>VLOOKUP(BC2326,[1]Sheet2!$E$2:$I$222,4,FALSE)</f>
        <v>#N/A</v>
      </c>
      <c r="BF2326" t="e">
        <f>VLOOKUP(BC2326,[1]Sheet2!$E$2:$I$222,5,FALSE)</f>
        <v>#N/A</v>
      </c>
      <c r="BK2326" t="e">
        <f>VLOOKUP(BJ2326,[1]Sheet2!$E$2:$I$222,3,FALSE)</f>
        <v>#N/A</v>
      </c>
      <c r="BL2326" t="e">
        <f>VLOOKUP(BJ2326,[1]Sheet2!$E$2:$I$222,4,FALSE)</f>
        <v>#N/A</v>
      </c>
      <c r="BM2326" t="e">
        <f>VLOOKUP(BJ2326,[1]Sheet2!$E$2:$I$222,5,FALSE)</f>
        <v>#N/A</v>
      </c>
      <c r="BR2326" t="e">
        <f>VLOOKUP(BQ2326,[1]Sheet2!$E$2:$I$222,3,FALSE)</f>
        <v>#N/A</v>
      </c>
      <c r="BS2326" t="e">
        <f>VLOOKUP(BQ2326,[1]Sheet2!$E$2:$I$222,4,FALSE)</f>
        <v>#N/A</v>
      </c>
      <c r="BT2326" t="e">
        <f>VLOOKUP(BQ2326,[1]Sheet2!$E$2:$I$222,5,FALSE)</f>
        <v>#N/A</v>
      </c>
      <c r="BY2326" t="e">
        <f>VLOOKUP(BX2326,[1]Sheet2!$E$2:$I$222,3,FALSE)</f>
        <v>#N/A</v>
      </c>
      <c r="BZ2326" t="e">
        <f>VLOOKUP(BX2326,[1]Sheet2!$E$2:$I$222,4,FALSE)</f>
        <v>#N/A</v>
      </c>
      <c r="CA2326" t="e">
        <f>VLOOKUP(BX2326,[1]Sheet2!$E$2:$I$222,5,FALSE)</f>
        <v>#N/A</v>
      </c>
      <c r="CF2326" t="e">
        <f>VLOOKUP(CE2326,[1]Sheet2!$E$2:$I$222,3,FALSE)</f>
        <v>#N/A</v>
      </c>
      <c r="CG2326" t="e">
        <f>VLOOKUP(CE2326,[1]Sheet2!$E$2:$I$222,4,FALSE)</f>
        <v>#N/A</v>
      </c>
      <c r="CH2326" t="e">
        <f>VLOOKUP(CE2326,[1]Sheet2!$E$2:$I$222,5,FALSE)</f>
        <v>#N/A</v>
      </c>
      <c r="CM2326" t="e">
        <f>VLOOKUP(CL2326,[1]Sheet2!$E$2:$I$222,3,FALSE)</f>
        <v>#N/A</v>
      </c>
      <c r="CN2326" t="e">
        <f>VLOOKUP(CL2326,[1]Sheet2!$E$2:$I$222,4,FALSE)</f>
        <v>#N/A</v>
      </c>
      <c r="CO2326" t="e">
        <f>VLOOKUP(CL2326,[1]Sheet2!$E$2:$I$222,5,FALSE)</f>
        <v>#N/A</v>
      </c>
    </row>
    <row r="2327" spans="1:93" x14ac:dyDescent="0.25">
      <c r="A2327">
        <v>2422</v>
      </c>
      <c r="C2327">
        <v>15923</v>
      </c>
      <c r="D2327">
        <v>5923</v>
      </c>
      <c r="E2327">
        <v>37.723849999999999</v>
      </c>
      <c r="F2327">
        <v>-122.45243000000001</v>
      </c>
      <c r="G2327" t="s">
        <v>5291</v>
      </c>
      <c r="H2327" t="s">
        <v>5294</v>
      </c>
      <c r="I2327" t="s">
        <v>704</v>
      </c>
      <c r="J2327" t="s">
        <v>669</v>
      </c>
      <c r="K2327" t="s">
        <v>711</v>
      </c>
      <c r="M2327" t="s">
        <v>671</v>
      </c>
      <c r="N2327" t="s">
        <v>5295</v>
      </c>
      <c r="Q2327" t="s">
        <v>672</v>
      </c>
      <c r="R2327">
        <v>509</v>
      </c>
      <c r="S2327" t="s">
        <v>2212</v>
      </c>
      <c r="X2327">
        <f t="shared" si="36"/>
        <v>1</v>
      </c>
      <c r="Y2327" t="s">
        <v>28</v>
      </c>
      <c r="Z2327" t="s">
        <v>79</v>
      </c>
      <c r="AB2327" t="e">
        <f>VLOOKUP($AA2327,Sheet2!$E$2:$I$222,3,FALSE)</f>
        <v>#N/A</v>
      </c>
      <c r="AC2327" t="e">
        <f>VLOOKUP($AA2327,Sheet2!$E$2:$I$222,4,FALSE)</f>
        <v>#N/A</v>
      </c>
      <c r="AD2327" t="e">
        <f>VLOOKUP($AA2327,Sheet2!$E$2:$I$222,5,FALSE)</f>
        <v>#N/A</v>
      </c>
      <c r="AI2327" t="e">
        <f>VLOOKUP(AH2327,[1]Sheet2!$E$2:$I$222,3,FALSE)</f>
        <v>#N/A</v>
      </c>
      <c r="AJ2327" t="e">
        <f>VLOOKUP(AH2327,[1]Sheet2!$E$2:$I$222,4,FALSE)</f>
        <v>#N/A</v>
      </c>
      <c r="AK2327" t="e">
        <f>VLOOKUP(AH2327,[1]Sheet2!$E$2:$I$222,5,FALSE)</f>
        <v>#N/A</v>
      </c>
      <c r="AP2327" t="e">
        <f>VLOOKUP(AO2327,[1]Sheet2!$E$2:$I$222,3,FALSE)</f>
        <v>#N/A</v>
      </c>
      <c r="AQ2327" t="e">
        <f>VLOOKUP(AO2327,[1]Sheet2!$E$2:$I$222,4,FALSE)</f>
        <v>#N/A</v>
      </c>
      <c r="AR2327" t="e">
        <f>VLOOKUP(AO2327,[1]Sheet2!$E$2:$I$222,5,FALSE)</f>
        <v>#N/A</v>
      </c>
      <c r="AW2327" t="e">
        <f>VLOOKUP(AV2327,[1]Sheet2!$E$2:$I$222,3,FALSE)</f>
        <v>#N/A</v>
      </c>
      <c r="AX2327" t="e">
        <f>VLOOKUP(AV2327,[1]Sheet2!$E$2:$I$222,4,FALSE)</f>
        <v>#N/A</v>
      </c>
      <c r="AY2327" t="e">
        <f>VLOOKUP(AV2327,[1]Sheet2!$E$2:$I$222,5,FALSE)</f>
        <v>#N/A</v>
      </c>
      <c r="BD2327" t="e">
        <f>VLOOKUP(BC2327,[1]Sheet2!$E$2:$I$222,3,FALSE)</f>
        <v>#N/A</v>
      </c>
      <c r="BE2327" t="e">
        <f>VLOOKUP(BC2327,[1]Sheet2!$E$2:$I$222,4,FALSE)</f>
        <v>#N/A</v>
      </c>
      <c r="BF2327" t="e">
        <f>VLOOKUP(BC2327,[1]Sheet2!$E$2:$I$222,5,FALSE)</f>
        <v>#N/A</v>
      </c>
      <c r="BK2327" t="e">
        <f>VLOOKUP(BJ2327,[1]Sheet2!$E$2:$I$222,3,FALSE)</f>
        <v>#N/A</v>
      </c>
      <c r="BL2327" t="e">
        <f>VLOOKUP(BJ2327,[1]Sheet2!$E$2:$I$222,4,FALSE)</f>
        <v>#N/A</v>
      </c>
      <c r="BM2327" t="e">
        <f>VLOOKUP(BJ2327,[1]Sheet2!$E$2:$I$222,5,FALSE)</f>
        <v>#N/A</v>
      </c>
      <c r="BR2327" t="e">
        <f>VLOOKUP(BQ2327,[1]Sheet2!$E$2:$I$222,3,FALSE)</f>
        <v>#N/A</v>
      </c>
      <c r="BS2327" t="e">
        <f>VLOOKUP(BQ2327,[1]Sheet2!$E$2:$I$222,4,FALSE)</f>
        <v>#N/A</v>
      </c>
      <c r="BT2327" t="e">
        <f>VLOOKUP(BQ2327,[1]Sheet2!$E$2:$I$222,5,FALSE)</f>
        <v>#N/A</v>
      </c>
      <c r="BY2327" t="e">
        <f>VLOOKUP(BX2327,[1]Sheet2!$E$2:$I$222,3,FALSE)</f>
        <v>#N/A</v>
      </c>
      <c r="BZ2327" t="e">
        <f>VLOOKUP(BX2327,[1]Sheet2!$E$2:$I$222,4,FALSE)</f>
        <v>#N/A</v>
      </c>
      <c r="CA2327" t="e">
        <f>VLOOKUP(BX2327,[1]Sheet2!$E$2:$I$222,5,FALSE)</f>
        <v>#N/A</v>
      </c>
      <c r="CF2327" t="e">
        <f>VLOOKUP(CE2327,[1]Sheet2!$E$2:$I$222,3,FALSE)</f>
        <v>#N/A</v>
      </c>
      <c r="CG2327" t="e">
        <f>VLOOKUP(CE2327,[1]Sheet2!$E$2:$I$222,4,FALSE)</f>
        <v>#N/A</v>
      </c>
      <c r="CH2327" t="e">
        <f>VLOOKUP(CE2327,[1]Sheet2!$E$2:$I$222,5,FALSE)</f>
        <v>#N/A</v>
      </c>
      <c r="CM2327" t="e">
        <f>VLOOKUP(CL2327,[1]Sheet2!$E$2:$I$222,3,FALSE)</f>
        <v>#N/A</v>
      </c>
      <c r="CN2327" t="e">
        <f>VLOOKUP(CL2327,[1]Sheet2!$E$2:$I$222,4,FALSE)</f>
        <v>#N/A</v>
      </c>
      <c r="CO2327" t="e">
        <f>VLOOKUP(CL2327,[1]Sheet2!$E$2:$I$222,5,FALSE)</f>
        <v>#N/A</v>
      </c>
    </row>
    <row r="2328" spans="1:93" x14ac:dyDescent="0.25">
      <c r="A2328">
        <v>2423</v>
      </c>
      <c r="C2328">
        <v>15924</v>
      </c>
      <c r="D2328">
        <v>5924</v>
      </c>
      <c r="E2328">
        <v>37.727620000000002</v>
      </c>
      <c r="F2328">
        <v>-122.45229</v>
      </c>
      <c r="G2328" t="s">
        <v>5296</v>
      </c>
      <c r="H2328" t="s">
        <v>5297</v>
      </c>
      <c r="I2328" t="s">
        <v>677</v>
      </c>
      <c r="J2328" t="s">
        <v>669</v>
      </c>
      <c r="K2328" t="s">
        <v>711</v>
      </c>
      <c r="Q2328" t="s">
        <v>672</v>
      </c>
      <c r="S2328" t="s">
        <v>1970</v>
      </c>
      <c r="X2328">
        <f t="shared" si="36"/>
        <v>1</v>
      </c>
      <c r="Y2328" t="s">
        <v>28</v>
      </c>
      <c r="Z2328" t="s">
        <v>78</v>
      </c>
      <c r="AB2328" t="e">
        <f>VLOOKUP($AA2328,Sheet2!$E$2:$I$222,3,FALSE)</f>
        <v>#N/A</v>
      </c>
      <c r="AC2328" t="e">
        <f>VLOOKUP($AA2328,Sheet2!$E$2:$I$222,4,FALSE)</f>
        <v>#N/A</v>
      </c>
      <c r="AD2328" t="e">
        <f>VLOOKUP($AA2328,Sheet2!$E$2:$I$222,5,FALSE)</f>
        <v>#N/A</v>
      </c>
      <c r="AI2328" t="e">
        <f>VLOOKUP(AH2328,[1]Sheet2!$E$2:$I$222,3,FALSE)</f>
        <v>#N/A</v>
      </c>
      <c r="AJ2328" t="e">
        <f>VLOOKUP(AH2328,[1]Sheet2!$E$2:$I$222,4,FALSE)</f>
        <v>#N/A</v>
      </c>
      <c r="AK2328" t="e">
        <f>VLOOKUP(AH2328,[1]Sheet2!$E$2:$I$222,5,FALSE)</f>
        <v>#N/A</v>
      </c>
      <c r="AP2328" t="e">
        <f>VLOOKUP(AO2328,[1]Sheet2!$E$2:$I$222,3,FALSE)</f>
        <v>#N/A</v>
      </c>
      <c r="AQ2328" t="e">
        <f>VLOOKUP(AO2328,[1]Sheet2!$E$2:$I$222,4,FALSE)</f>
        <v>#N/A</v>
      </c>
      <c r="AR2328" t="e">
        <f>VLOOKUP(AO2328,[1]Sheet2!$E$2:$I$222,5,FALSE)</f>
        <v>#N/A</v>
      </c>
      <c r="AW2328" t="e">
        <f>VLOOKUP(AV2328,[1]Sheet2!$E$2:$I$222,3,FALSE)</f>
        <v>#N/A</v>
      </c>
      <c r="AX2328" t="e">
        <f>VLOOKUP(AV2328,[1]Sheet2!$E$2:$I$222,4,FALSE)</f>
        <v>#N/A</v>
      </c>
      <c r="AY2328" t="e">
        <f>VLOOKUP(AV2328,[1]Sheet2!$E$2:$I$222,5,FALSE)</f>
        <v>#N/A</v>
      </c>
      <c r="BD2328" t="e">
        <f>VLOOKUP(BC2328,[1]Sheet2!$E$2:$I$222,3,FALSE)</f>
        <v>#N/A</v>
      </c>
      <c r="BE2328" t="e">
        <f>VLOOKUP(BC2328,[1]Sheet2!$E$2:$I$222,4,FALSE)</f>
        <v>#N/A</v>
      </c>
      <c r="BF2328" t="e">
        <f>VLOOKUP(BC2328,[1]Sheet2!$E$2:$I$222,5,FALSE)</f>
        <v>#N/A</v>
      </c>
      <c r="BK2328" t="e">
        <f>VLOOKUP(BJ2328,[1]Sheet2!$E$2:$I$222,3,FALSE)</f>
        <v>#N/A</v>
      </c>
      <c r="BL2328" t="e">
        <f>VLOOKUP(BJ2328,[1]Sheet2!$E$2:$I$222,4,FALSE)</f>
        <v>#N/A</v>
      </c>
      <c r="BM2328" t="e">
        <f>VLOOKUP(BJ2328,[1]Sheet2!$E$2:$I$222,5,FALSE)</f>
        <v>#N/A</v>
      </c>
      <c r="BR2328" t="e">
        <f>VLOOKUP(BQ2328,[1]Sheet2!$E$2:$I$222,3,FALSE)</f>
        <v>#N/A</v>
      </c>
      <c r="BS2328" t="e">
        <f>VLOOKUP(BQ2328,[1]Sheet2!$E$2:$I$222,4,FALSE)</f>
        <v>#N/A</v>
      </c>
      <c r="BT2328" t="e">
        <f>VLOOKUP(BQ2328,[1]Sheet2!$E$2:$I$222,5,FALSE)</f>
        <v>#N/A</v>
      </c>
      <c r="BY2328" t="e">
        <f>VLOOKUP(BX2328,[1]Sheet2!$E$2:$I$222,3,FALSE)</f>
        <v>#N/A</v>
      </c>
      <c r="BZ2328" t="e">
        <f>VLOOKUP(BX2328,[1]Sheet2!$E$2:$I$222,4,FALSE)</f>
        <v>#N/A</v>
      </c>
      <c r="CA2328" t="e">
        <f>VLOOKUP(BX2328,[1]Sheet2!$E$2:$I$222,5,FALSE)</f>
        <v>#N/A</v>
      </c>
      <c r="CF2328" t="e">
        <f>VLOOKUP(CE2328,[1]Sheet2!$E$2:$I$222,3,FALSE)</f>
        <v>#N/A</v>
      </c>
      <c r="CG2328" t="e">
        <f>VLOOKUP(CE2328,[1]Sheet2!$E$2:$I$222,4,FALSE)</f>
        <v>#N/A</v>
      </c>
      <c r="CH2328" t="e">
        <f>VLOOKUP(CE2328,[1]Sheet2!$E$2:$I$222,5,FALSE)</f>
        <v>#N/A</v>
      </c>
      <c r="CM2328" t="e">
        <f>VLOOKUP(CL2328,[1]Sheet2!$E$2:$I$222,3,FALSE)</f>
        <v>#N/A</v>
      </c>
      <c r="CN2328" t="e">
        <f>VLOOKUP(CL2328,[1]Sheet2!$E$2:$I$222,4,FALSE)</f>
        <v>#N/A</v>
      </c>
      <c r="CO2328" t="e">
        <f>VLOOKUP(CL2328,[1]Sheet2!$E$2:$I$222,5,FALSE)</f>
        <v>#N/A</v>
      </c>
    </row>
    <row r="2329" spans="1:93" x14ac:dyDescent="0.25">
      <c r="A2329">
        <v>2424</v>
      </c>
      <c r="C2329">
        <v>15925</v>
      </c>
      <c r="D2329">
        <v>5925</v>
      </c>
      <c r="E2329">
        <v>37.727800000000002</v>
      </c>
      <c r="F2329">
        <v>-122.45247000000001</v>
      </c>
      <c r="G2329" t="s">
        <v>5296</v>
      </c>
      <c r="H2329" t="s">
        <v>5297</v>
      </c>
      <c r="I2329" t="s">
        <v>704</v>
      </c>
      <c r="J2329" t="s">
        <v>669</v>
      </c>
      <c r="K2329" t="s">
        <v>743</v>
      </c>
      <c r="Q2329" t="s">
        <v>672</v>
      </c>
      <c r="S2329" t="s">
        <v>2212</v>
      </c>
      <c r="X2329">
        <f t="shared" si="36"/>
        <v>1</v>
      </c>
      <c r="Y2329" t="s">
        <v>28</v>
      </c>
      <c r="Z2329" t="s">
        <v>79</v>
      </c>
      <c r="AB2329" t="e">
        <f>VLOOKUP($AA2329,Sheet2!$E$2:$I$222,3,FALSE)</f>
        <v>#N/A</v>
      </c>
      <c r="AC2329" t="e">
        <f>VLOOKUP($AA2329,Sheet2!$E$2:$I$222,4,FALSE)</f>
        <v>#N/A</v>
      </c>
      <c r="AD2329" t="e">
        <f>VLOOKUP($AA2329,Sheet2!$E$2:$I$222,5,FALSE)</f>
        <v>#N/A</v>
      </c>
      <c r="AI2329" t="e">
        <f>VLOOKUP(AH2329,[1]Sheet2!$E$2:$I$222,3,FALSE)</f>
        <v>#N/A</v>
      </c>
      <c r="AJ2329" t="e">
        <f>VLOOKUP(AH2329,[1]Sheet2!$E$2:$I$222,4,FALSE)</f>
        <v>#N/A</v>
      </c>
      <c r="AK2329" t="e">
        <f>VLOOKUP(AH2329,[1]Sheet2!$E$2:$I$222,5,FALSE)</f>
        <v>#N/A</v>
      </c>
      <c r="AP2329" t="e">
        <f>VLOOKUP(AO2329,[1]Sheet2!$E$2:$I$222,3,FALSE)</f>
        <v>#N/A</v>
      </c>
      <c r="AQ2329" t="e">
        <f>VLOOKUP(AO2329,[1]Sheet2!$E$2:$I$222,4,FALSE)</f>
        <v>#N/A</v>
      </c>
      <c r="AR2329" t="e">
        <f>VLOOKUP(AO2329,[1]Sheet2!$E$2:$I$222,5,FALSE)</f>
        <v>#N/A</v>
      </c>
      <c r="AW2329" t="e">
        <f>VLOOKUP(AV2329,[1]Sheet2!$E$2:$I$222,3,FALSE)</f>
        <v>#N/A</v>
      </c>
      <c r="AX2329" t="e">
        <f>VLOOKUP(AV2329,[1]Sheet2!$E$2:$I$222,4,FALSE)</f>
        <v>#N/A</v>
      </c>
      <c r="AY2329" t="e">
        <f>VLOOKUP(AV2329,[1]Sheet2!$E$2:$I$222,5,FALSE)</f>
        <v>#N/A</v>
      </c>
      <c r="BD2329" t="e">
        <f>VLOOKUP(BC2329,[1]Sheet2!$E$2:$I$222,3,FALSE)</f>
        <v>#N/A</v>
      </c>
      <c r="BE2329" t="e">
        <f>VLOOKUP(BC2329,[1]Sheet2!$E$2:$I$222,4,FALSE)</f>
        <v>#N/A</v>
      </c>
      <c r="BF2329" t="e">
        <f>VLOOKUP(BC2329,[1]Sheet2!$E$2:$I$222,5,FALSE)</f>
        <v>#N/A</v>
      </c>
      <c r="BK2329" t="e">
        <f>VLOOKUP(BJ2329,[1]Sheet2!$E$2:$I$222,3,FALSE)</f>
        <v>#N/A</v>
      </c>
      <c r="BL2329" t="e">
        <f>VLOOKUP(BJ2329,[1]Sheet2!$E$2:$I$222,4,FALSE)</f>
        <v>#N/A</v>
      </c>
      <c r="BM2329" t="e">
        <f>VLOOKUP(BJ2329,[1]Sheet2!$E$2:$I$222,5,FALSE)</f>
        <v>#N/A</v>
      </c>
      <c r="BR2329" t="e">
        <f>VLOOKUP(BQ2329,[1]Sheet2!$E$2:$I$222,3,FALSE)</f>
        <v>#N/A</v>
      </c>
      <c r="BS2329" t="e">
        <f>VLOOKUP(BQ2329,[1]Sheet2!$E$2:$I$222,4,FALSE)</f>
        <v>#N/A</v>
      </c>
      <c r="BT2329" t="e">
        <f>VLOOKUP(BQ2329,[1]Sheet2!$E$2:$I$222,5,FALSE)</f>
        <v>#N/A</v>
      </c>
      <c r="BY2329" t="e">
        <f>VLOOKUP(BX2329,[1]Sheet2!$E$2:$I$222,3,FALSE)</f>
        <v>#N/A</v>
      </c>
      <c r="BZ2329" t="e">
        <f>VLOOKUP(BX2329,[1]Sheet2!$E$2:$I$222,4,FALSE)</f>
        <v>#N/A</v>
      </c>
      <c r="CA2329" t="e">
        <f>VLOOKUP(BX2329,[1]Sheet2!$E$2:$I$222,5,FALSE)</f>
        <v>#N/A</v>
      </c>
      <c r="CF2329" t="e">
        <f>VLOOKUP(CE2329,[1]Sheet2!$E$2:$I$222,3,FALSE)</f>
        <v>#N/A</v>
      </c>
      <c r="CG2329" t="e">
        <f>VLOOKUP(CE2329,[1]Sheet2!$E$2:$I$222,4,FALSE)</f>
        <v>#N/A</v>
      </c>
      <c r="CH2329" t="e">
        <f>VLOOKUP(CE2329,[1]Sheet2!$E$2:$I$222,5,FALSE)</f>
        <v>#N/A</v>
      </c>
      <c r="CM2329" t="e">
        <f>VLOOKUP(CL2329,[1]Sheet2!$E$2:$I$222,3,FALSE)</f>
        <v>#N/A</v>
      </c>
      <c r="CN2329" t="e">
        <f>VLOOKUP(CL2329,[1]Sheet2!$E$2:$I$222,4,FALSE)</f>
        <v>#N/A</v>
      </c>
      <c r="CO2329" t="e">
        <f>VLOOKUP(CL2329,[1]Sheet2!$E$2:$I$222,5,FALSE)</f>
        <v>#N/A</v>
      </c>
    </row>
    <row r="2330" spans="1:93" x14ac:dyDescent="0.25">
      <c r="A2330">
        <v>2425</v>
      </c>
      <c r="C2330">
        <v>15926</v>
      </c>
      <c r="D2330">
        <v>5926</v>
      </c>
      <c r="E2330">
        <v>37.723640000000003</v>
      </c>
      <c r="F2330">
        <v>-122.45358</v>
      </c>
      <c r="G2330" t="s">
        <v>5298</v>
      </c>
      <c r="H2330" t="s">
        <v>5299</v>
      </c>
      <c r="I2330" t="s">
        <v>762</v>
      </c>
      <c r="J2330" t="s">
        <v>2169</v>
      </c>
      <c r="M2330" t="s">
        <v>671</v>
      </c>
      <c r="N2330" t="s">
        <v>5300</v>
      </c>
      <c r="Q2330" t="s">
        <v>672</v>
      </c>
      <c r="R2330" t="s">
        <v>5301</v>
      </c>
      <c r="S2330" t="s">
        <v>5302</v>
      </c>
      <c r="T2330" t="s">
        <v>1715</v>
      </c>
      <c r="X2330">
        <f t="shared" si="36"/>
        <v>6</v>
      </c>
      <c r="Y2330" t="s">
        <v>9</v>
      </c>
      <c r="Z2330" t="s">
        <v>77</v>
      </c>
      <c r="AA2330" t="s">
        <v>87</v>
      </c>
      <c r="AB2330" t="str">
        <f>VLOOKUP($AA2330,Sheet2!$E$2:$I$222,3,FALSE)</f>
        <v>To Fisherman's Wharf</v>
      </c>
      <c r="AC2330" t="str">
        <f>VLOOKUP($AA2330,Sheet2!$E$2:$I$222,4,FALSE)</f>
        <v>Daily ~ 8:30am-12am</v>
      </c>
      <c r="AD2330" t="str">
        <f>VLOOKUP($AA2330,Sheet2!$E$2:$I$222,5,FALSE)</f>
        <v>Except M-F ~ 6am-10am: Use 8AX/BX</v>
      </c>
      <c r="AF2330" t="s">
        <v>9</v>
      </c>
      <c r="AG2330" t="s">
        <v>80</v>
      </c>
      <c r="AH2330" t="s">
        <v>99</v>
      </c>
      <c r="AI2330" t="str">
        <f>VLOOKUP(AH2330,[1]Sheet2!$E$2:$I$222,3,FALSE)</f>
        <v>To City College</v>
      </c>
      <c r="AJ2330" t="str">
        <f>VLOOKUP(AH2330,[1]Sheet2!$E$2:$I$222,4,FALSE)</f>
        <v>Daily ~ 8:30am-12am</v>
      </c>
      <c r="AK2330" t="str">
        <f>VLOOKUP(AH2330,[1]Sheet2!$E$2:$I$222,5,FALSE)</f>
        <v>Except M-F ~ 4pm-7pm: Use 8AX/BX</v>
      </c>
      <c r="AM2330" t="s">
        <v>71</v>
      </c>
      <c r="AN2330" t="s">
        <v>77</v>
      </c>
      <c r="AO2330" t="s">
        <v>164</v>
      </c>
      <c r="AP2330" t="str">
        <f>VLOOKUP(AO2330,[1]Sheet2!$E$2:$I$222,3,FALSE)</f>
        <v>To Fort Mason</v>
      </c>
      <c r="AQ2330" t="str">
        <f>VLOOKUP(AO2330,[1]Sheet2!$E$2:$I$222,4,FALSE)</f>
        <v>Van Ness &amp; North Pt.</v>
      </c>
      <c r="AR2330" t="str">
        <f>VLOOKUP(AO2330,[1]Sheet2!$E$2:$I$222,5,FALSE)</f>
        <v>Daily ~ 5:30am-12am</v>
      </c>
      <c r="AT2330" t="s">
        <v>71</v>
      </c>
      <c r="AU2330" t="s">
        <v>80</v>
      </c>
      <c r="AV2330" t="s">
        <v>165</v>
      </c>
      <c r="AW2330" t="str">
        <f>VLOOKUP(AV2330,[1]Sheet2!$E$2:$I$222,3,FALSE)</f>
        <v>To City College</v>
      </c>
      <c r="AX2330" t="str">
        <f>VLOOKUP(AV2330,[1]Sheet2!$E$2:$I$222,4,FALSE)</f>
        <v>Ocean &amp; Phelan</v>
      </c>
      <c r="AY2330" t="str">
        <f>VLOOKUP(AV2330,[1]Sheet2!$E$2:$I$222,5,FALSE)</f>
        <v>Daily ~ 5:30am-12am</v>
      </c>
      <c r="BA2330" t="s">
        <v>346</v>
      </c>
      <c r="BB2330" t="s">
        <v>78</v>
      </c>
      <c r="BD2330" t="e">
        <f>VLOOKUP(BC2330,[1]Sheet2!$E$2:$I$222,3,FALSE)</f>
        <v>#N/A</v>
      </c>
      <c r="BE2330" t="e">
        <f>VLOOKUP(BC2330,[1]Sheet2!$E$2:$I$222,4,FALSE)</f>
        <v>#N/A</v>
      </c>
      <c r="BF2330" t="e">
        <f>VLOOKUP(BC2330,[1]Sheet2!$E$2:$I$222,5,FALSE)</f>
        <v>#N/A</v>
      </c>
      <c r="BH2330" t="s">
        <v>346</v>
      </c>
      <c r="BI2330" t="s">
        <v>80</v>
      </c>
      <c r="BJ2330" t="s">
        <v>358</v>
      </c>
      <c r="BK2330" t="str">
        <f>VLOOKUP(BJ2330,[1]Sheet2!$E$2:$I$222,3,FALSE)</f>
        <v>To City College</v>
      </c>
      <c r="BL2330" t="str">
        <f>VLOOKUP(BJ2330,[1]Sheet2!$E$2:$I$222,4,FALSE)</f>
        <v>Ocean &amp; Phelan</v>
      </c>
      <c r="BM2330" t="str">
        <f>VLOOKUP(BJ2330,[1]Sheet2!$E$2:$I$222,5,FALSE)</f>
        <v>PM Only: M-F ~ 3:30pm-6:30pm</v>
      </c>
      <c r="BR2330" t="e">
        <f>VLOOKUP(BQ2330,[1]Sheet2!$E$2:$I$222,3,FALSE)</f>
        <v>#N/A</v>
      </c>
      <c r="BS2330" t="e">
        <f>VLOOKUP(BQ2330,[1]Sheet2!$E$2:$I$222,4,FALSE)</f>
        <v>#N/A</v>
      </c>
      <c r="BT2330" t="e">
        <f>VLOOKUP(BQ2330,[1]Sheet2!$E$2:$I$222,5,FALSE)</f>
        <v>#N/A</v>
      </c>
      <c r="BY2330" t="e">
        <f>VLOOKUP(BX2330,[1]Sheet2!$E$2:$I$222,3,FALSE)</f>
        <v>#N/A</v>
      </c>
      <c r="BZ2330" t="e">
        <f>VLOOKUP(BX2330,[1]Sheet2!$E$2:$I$222,4,FALSE)</f>
        <v>#N/A</v>
      </c>
      <c r="CA2330" t="e">
        <f>VLOOKUP(BX2330,[1]Sheet2!$E$2:$I$222,5,FALSE)</f>
        <v>#N/A</v>
      </c>
      <c r="CF2330" t="e">
        <f>VLOOKUP(CE2330,[1]Sheet2!$E$2:$I$222,3,FALSE)</f>
        <v>#N/A</v>
      </c>
      <c r="CG2330" t="e">
        <f>VLOOKUP(CE2330,[1]Sheet2!$E$2:$I$222,4,FALSE)</f>
        <v>#N/A</v>
      </c>
      <c r="CH2330" t="e">
        <f>VLOOKUP(CE2330,[1]Sheet2!$E$2:$I$222,5,FALSE)</f>
        <v>#N/A</v>
      </c>
      <c r="CM2330" t="e">
        <f>VLOOKUP(CL2330,[1]Sheet2!$E$2:$I$222,3,FALSE)</f>
        <v>#N/A</v>
      </c>
      <c r="CN2330" t="e">
        <f>VLOOKUP(CL2330,[1]Sheet2!$E$2:$I$222,4,FALSE)</f>
        <v>#N/A</v>
      </c>
      <c r="CO2330" t="e">
        <f>VLOOKUP(CL2330,[1]Sheet2!$E$2:$I$222,5,FALSE)</f>
        <v>#N/A</v>
      </c>
    </row>
    <row r="2331" spans="1:93" x14ac:dyDescent="0.25">
      <c r="A2331">
        <v>2426</v>
      </c>
      <c r="C2331">
        <v>15928</v>
      </c>
      <c r="D2331">
        <v>5928</v>
      </c>
      <c r="E2331">
        <v>37.726019999999998</v>
      </c>
      <c r="F2331">
        <v>-122.45228</v>
      </c>
      <c r="G2331" t="s">
        <v>5303</v>
      </c>
      <c r="H2331" t="s">
        <v>5304</v>
      </c>
      <c r="I2331" t="s">
        <v>668</v>
      </c>
      <c r="J2331" t="s">
        <v>669</v>
      </c>
      <c r="K2331" t="s">
        <v>711</v>
      </c>
      <c r="Q2331" t="s">
        <v>672</v>
      </c>
      <c r="R2331">
        <v>511</v>
      </c>
      <c r="S2331" t="s">
        <v>1970</v>
      </c>
      <c r="X2331">
        <f t="shared" si="36"/>
        <v>1</v>
      </c>
      <c r="Y2331" t="s">
        <v>28</v>
      </c>
      <c r="Z2331" t="s">
        <v>78</v>
      </c>
      <c r="AB2331" t="e">
        <f>VLOOKUP($AA2331,Sheet2!$E$2:$I$222,3,FALSE)</f>
        <v>#N/A</v>
      </c>
      <c r="AC2331" t="e">
        <f>VLOOKUP($AA2331,Sheet2!$E$2:$I$222,4,FALSE)</f>
        <v>#N/A</v>
      </c>
      <c r="AD2331" t="e">
        <f>VLOOKUP($AA2331,Sheet2!$E$2:$I$222,5,FALSE)</f>
        <v>#N/A</v>
      </c>
      <c r="AI2331" t="e">
        <f>VLOOKUP(AH2331,[1]Sheet2!$E$2:$I$222,3,FALSE)</f>
        <v>#N/A</v>
      </c>
      <c r="AJ2331" t="e">
        <f>VLOOKUP(AH2331,[1]Sheet2!$E$2:$I$222,4,FALSE)</f>
        <v>#N/A</v>
      </c>
      <c r="AK2331" t="e">
        <f>VLOOKUP(AH2331,[1]Sheet2!$E$2:$I$222,5,FALSE)</f>
        <v>#N/A</v>
      </c>
      <c r="AP2331" t="e">
        <f>VLOOKUP(AO2331,[1]Sheet2!$E$2:$I$222,3,FALSE)</f>
        <v>#N/A</v>
      </c>
      <c r="AQ2331" t="e">
        <f>VLOOKUP(AO2331,[1]Sheet2!$E$2:$I$222,4,FALSE)</f>
        <v>#N/A</v>
      </c>
      <c r="AR2331" t="e">
        <f>VLOOKUP(AO2331,[1]Sheet2!$E$2:$I$222,5,FALSE)</f>
        <v>#N/A</v>
      </c>
      <c r="AW2331" t="e">
        <f>VLOOKUP(AV2331,[1]Sheet2!$E$2:$I$222,3,FALSE)</f>
        <v>#N/A</v>
      </c>
      <c r="AX2331" t="e">
        <f>VLOOKUP(AV2331,[1]Sheet2!$E$2:$I$222,4,FALSE)</f>
        <v>#N/A</v>
      </c>
      <c r="AY2331" t="e">
        <f>VLOOKUP(AV2331,[1]Sheet2!$E$2:$I$222,5,FALSE)</f>
        <v>#N/A</v>
      </c>
      <c r="BD2331" t="e">
        <f>VLOOKUP(BC2331,[1]Sheet2!$E$2:$I$222,3,FALSE)</f>
        <v>#N/A</v>
      </c>
      <c r="BE2331" t="e">
        <f>VLOOKUP(BC2331,[1]Sheet2!$E$2:$I$222,4,FALSE)</f>
        <v>#N/A</v>
      </c>
      <c r="BF2331" t="e">
        <f>VLOOKUP(BC2331,[1]Sheet2!$E$2:$I$222,5,FALSE)</f>
        <v>#N/A</v>
      </c>
      <c r="BK2331" t="e">
        <f>VLOOKUP(BJ2331,[1]Sheet2!$E$2:$I$222,3,FALSE)</f>
        <v>#N/A</v>
      </c>
      <c r="BL2331" t="e">
        <f>VLOOKUP(BJ2331,[1]Sheet2!$E$2:$I$222,4,FALSE)</f>
        <v>#N/A</v>
      </c>
      <c r="BM2331" t="e">
        <f>VLOOKUP(BJ2331,[1]Sheet2!$E$2:$I$222,5,FALSE)</f>
        <v>#N/A</v>
      </c>
      <c r="BR2331" t="e">
        <f>VLOOKUP(BQ2331,[1]Sheet2!$E$2:$I$222,3,FALSE)</f>
        <v>#N/A</v>
      </c>
      <c r="BS2331" t="e">
        <f>VLOOKUP(BQ2331,[1]Sheet2!$E$2:$I$222,4,FALSE)</f>
        <v>#N/A</v>
      </c>
      <c r="BT2331" t="e">
        <f>VLOOKUP(BQ2331,[1]Sheet2!$E$2:$I$222,5,FALSE)</f>
        <v>#N/A</v>
      </c>
      <c r="BY2331" t="e">
        <f>VLOOKUP(BX2331,[1]Sheet2!$E$2:$I$222,3,FALSE)</f>
        <v>#N/A</v>
      </c>
      <c r="BZ2331" t="e">
        <f>VLOOKUP(BX2331,[1]Sheet2!$E$2:$I$222,4,FALSE)</f>
        <v>#N/A</v>
      </c>
      <c r="CA2331" t="e">
        <f>VLOOKUP(BX2331,[1]Sheet2!$E$2:$I$222,5,FALSE)</f>
        <v>#N/A</v>
      </c>
      <c r="CF2331" t="e">
        <f>VLOOKUP(CE2331,[1]Sheet2!$E$2:$I$222,3,FALSE)</f>
        <v>#N/A</v>
      </c>
      <c r="CG2331" t="e">
        <f>VLOOKUP(CE2331,[1]Sheet2!$E$2:$I$222,4,FALSE)</f>
        <v>#N/A</v>
      </c>
      <c r="CH2331" t="e">
        <f>VLOOKUP(CE2331,[1]Sheet2!$E$2:$I$222,5,FALSE)</f>
        <v>#N/A</v>
      </c>
      <c r="CM2331" t="e">
        <f>VLOOKUP(CL2331,[1]Sheet2!$E$2:$I$222,3,FALSE)</f>
        <v>#N/A</v>
      </c>
      <c r="CN2331" t="e">
        <f>VLOOKUP(CL2331,[1]Sheet2!$E$2:$I$222,4,FALSE)</f>
        <v>#N/A</v>
      </c>
      <c r="CO2331" t="e">
        <f>VLOOKUP(CL2331,[1]Sheet2!$E$2:$I$222,5,FALSE)</f>
        <v>#N/A</v>
      </c>
    </row>
    <row r="2332" spans="1:93" x14ac:dyDescent="0.25">
      <c r="A2332">
        <v>2427</v>
      </c>
      <c r="C2332">
        <v>15929</v>
      </c>
      <c r="D2332">
        <v>5929</v>
      </c>
      <c r="E2332">
        <v>37.725540000000002</v>
      </c>
      <c r="F2332">
        <v>-122.45245</v>
      </c>
      <c r="G2332" t="s">
        <v>5303</v>
      </c>
      <c r="H2332" t="s">
        <v>5305</v>
      </c>
      <c r="I2332" t="s">
        <v>704</v>
      </c>
      <c r="J2332" t="s">
        <v>669</v>
      </c>
      <c r="K2332" t="s">
        <v>711</v>
      </c>
      <c r="Q2332" t="s">
        <v>672</v>
      </c>
      <c r="R2332">
        <v>512</v>
      </c>
      <c r="S2332" t="s">
        <v>2212</v>
      </c>
      <c r="X2332">
        <f t="shared" si="36"/>
        <v>1</v>
      </c>
      <c r="Y2332" t="s">
        <v>28</v>
      </c>
      <c r="Z2332" t="s">
        <v>79</v>
      </c>
      <c r="AB2332" t="e">
        <f>VLOOKUP($AA2332,Sheet2!$E$2:$I$222,3,FALSE)</f>
        <v>#N/A</v>
      </c>
      <c r="AC2332" t="e">
        <f>VLOOKUP($AA2332,Sheet2!$E$2:$I$222,4,FALSE)</f>
        <v>#N/A</v>
      </c>
      <c r="AD2332" t="e">
        <f>VLOOKUP($AA2332,Sheet2!$E$2:$I$222,5,FALSE)</f>
        <v>#N/A</v>
      </c>
      <c r="AI2332" t="e">
        <f>VLOOKUP(AH2332,[1]Sheet2!$E$2:$I$222,3,FALSE)</f>
        <v>#N/A</v>
      </c>
      <c r="AJ2332" t="e">
        <f>VLOOKUP(AH2332,[1]Sheet2!$E$2:$I$222,4,FALSE)</f>
        <v>#N/A</v>
      </c>
      <c r="AK2332" t="e">
        <f>VLOOKUP(AH2332,[1]Sheet2!$E$2:$I$222,5,FALSE)</f>
        <v>#N/A</v>
      </c>
      <c r="AP2332" t="e">
        <f>VLOOKUP(AO2332,[1]Sheet2!$E$2:$I$222,3,FALSE)</f>
        <v>#N/A</v>
      </c>
      <c r="AQ2332" t="e">
        <f>VLOOKUP(AO2332,[1]Sheet2!$E$2:$I$222,4,FALSE)</f>
        <v>#N/A</v>
      </c>
      <c r="AR2332" t="e">
        <f>VLOOKUP(AO2332,[1]Sheet2!$E$2:$I$222,5,FALSE)</f>
        <v>#N/A</v>
      </c>
      <c r="AW2332" t="e">
        <f>VLOOKUP(AV2332,[1]Sheet2!$E$2:$I$222,3,FALSE)</f>
        <v>#N/A</v>
      </c>
      <c r="AX2332" t="e">
        <f>VLOOKUP(AV2332,[1]Sheet2!$E$2:$I$222,4,FALSE)</f>
        <v>#N/A</v>
      </c>
      <c r="AY2332" t="e">
        <f>VLOOKUP(AV2332,[1]Sheet2!$E$2:$I$222,5,FALSE)</f>
        <v>#N/A</v>
      </c>
      <c r="BD2332" t="e">
        <f>VLOOKUP(BC2332,[1]Sheet2!$E$2:$I$222,3,FALSE)</f>
        <v>#N/A</v>
      </c>
      <c r="BE2332" t="e">
        <f>VLOOKUP(BC2332,[1]Sheet2!$E$2:$I$222,4,FALSE)</f>
        <v>#N/A</v>
      </c>
      <c r="BF2332" t="e">
        <f>VLOOKUP(BC2332,[1]Sheet2!$E$2:$I$222,5,FALSE)</f>
        <v>#N/A</v>
      </c>
      <c r="BK2332" t="e">
        <f>VLOOKUP(BJ2332,[1]Sheet2!$E$2:$I$222,3,FALSE)</f>
        <v>#N/A</v>
      </c>
      <c r="BL2332" t="e">
        <f>VLOOKUP(BJ2332,[1]Sheet2!$E$2:$I$222,4,FALSE)</f>
        <v>#N/A</v>
      </c>
      <c r="BM2332" t="e">
        <f>VLOOKUP(BJ2332,[1]Sheet2!$E$2:$I$222,5,FALSE)</f>
        <v>#N/A</v>
      </c>
      <c r="BR2332" t="e">
        <f>VLOOKUP(BQ2332,[1]Sheet2!$E$2:$I$222,3,FALSE)</f>
        <v>#N/A</v>
      </c>
      <c r="BS2332" t="e">
        <f>VLOOKUP(BQ2332,[1]Sheet2!$E$2:$I$222,4,FALSE)</f>
        <v>#N/A</v>
      </c>
      <c r="BT2332" t="e">
        <f>VLOOKUP(BQ2332,[1]Sheet2!$E$2:$I$222,5,FALSE)</f>
        <v>#N/A</v>
      </c>
      <c r="BY2332" t="e">
        <f>VLOOKUP(BX2332,[1]Sheet2!$E$2:$I$222,3,FALSE)</f>
        <v>#N/A</v>
      </c>
      <c r="BZ2332" t="e">
        <f>VLOOKUP(BX2332,[1]Sheet2!$E$2:$I$222,4,FALSE)</f>
        <v>#N/A</v>
      </c>
      <c r="CA2332" t="e">
        <f>VLOOKUP(BX2332,[1]Sheet2!$E$2:$I$222,5,FALSE)</f>
        <v>#N/A</v>
      </c>
      <c r="CF2332" t="e">
        <f>VLOOKUP(CE2332,[1]Sheet2!$E$2:$I$222,3,FALSE)</f>
        <v>#N/A</v>
      </c>
      <c r="CG2332" t="e">
        <f>VLOOKUP(CE2332,[1]Sheet2!$E$2:$I$222,4,FALSE)</f>
        <v>#N/A</v>
      </c>
      <c r="CH2332" t="e">
        <f>VLOOKUP(CE2332,[1]Sheet2!$E$2:$I$222,5,FALSE)</f>
        <v>#N/A</v>
      </c>
      <c r="CM2332" t="e">
        <f>VLOOKUP(CL2332,[1]Sheet2!$E$2:$I$222,3,FALSE)</f>
        <v>#N/A</v>
      </c>
      <c r="CN2332" t="e">
        <f>VLOOKUP(CL2332,[1]Sheet2!$E$2:$I$222,4,FALSE)</f>
        <v>#N/A</v>
      </c>
      <c r="CO2332" t="e">
        <f>VLOOKUP(CL2332,[1]Sheet2!$E$2:$I$222,5,FALSE)</f>
        <v>#N/A</v>
      </c>
    </row>
    <row r="2333" spans="1:93" x14ac:dyDescent="0.25">
      <c r="A2333">
        <v>2428</v>
      </c>
      <c r="C2333">
        <v>15930</v>
      </c>
      <c r="D2333">
        <v>5930</v>
      </c>
      <c r="E2333">
        <v>37.729100000000003</v>
      </c>
      <c r="F2333">
        <v>-122.40088</v>
      </c>
      <c r="G2333" t="s">
        <v>5306</v>
      </c>
      <c r="H2333" t="s">
        <v>5307</v>
      </c>
      <c r="I2333" t="s">
        <v>895</v>
      </c>
      <c r="J2333" t="s">
        <v>728</v>
      </c>
      <c r="Q2333" t="s">
        <v>672</v>
      </c>
      <c r="S2333" t="s">
        <v>724</v>
      </c>
      <c r="X2333">
        <f t="shared" si="36"/>
        <v>1</v>
      </c>
      <c r="Y2333" t="s">
        <v>5</v>
      </c>
      <c r="Z2333" t="s">
        <v>77</v>
      </c>
      <c r="AA2333" t="s">
        <v>84</v>
      </c>
      <c r="AB2333" t="str">
        <f>VLOOKUP($AA2333,Sheet2!$E$2:$I$222,3,FALSE)</f>
        <v>To Bayview District</v>
      </c>
      <c r="AC2333" t="str">
        <f>VLOOKUP($AA2333,Sheet2!$E$2:$I$222,4,FALSE)</f>
        <v>Newhall &amp; Hudson</v>
      </c>
      <c r="AD2333" t="str">
        <f>VLOOKUP($AA2333,Sheet2!$E$2:$I$222,5,FALSE)</f>
        <v>Daily ~ 6am-12am</v>
      </c>
      <c r="AI2333" t="e">
        <f>VLOOKUP(AH2333,[1]Sheet2!$E$2:$I$222,3,FALSE)</f>
        <v>#N/A</v>
      </c>
      <c r="AJ2333" t="e">
        <f>VLOOKUP(AH2333,[1]Sheet2!$E$2:$I$222,4,FALSE)</f>
        <v>#N/A</v>
      </c>
      <c r="AK2333" t="e">
        <f>VLOOKUP(AH2333,[1]Sheet2!$E$2:$I$222,5,FALSE)</f>
        <v>#N/A</v>
      </c>
      <c r="AP2333" t="e">
        <f>VLOOKUP(AO2333,[1]Sheet2!$E$2:$I$222,3,FALSE)</f>
        <v>#N/A</v>
      </c>
      <c r="AQ2333" t="e">
        <f>VLOOKUP(AO2333,[1]Sheet2!$E$2:$I$222,4,FALSE)</f>
        <v>#N/A</v>
      </c>
      <c r="AR2333" t="e">
        <f>VLOOKUP(AO2333,[1]Sheet2!$E$2:$I$222,5,FALSE)</f>
        <v>#N/A</v>
      </c>
      <c r="AW2333" t="e">
        <f>VLOOKUP(AV2333,[1]Sheet2!$E$2:$I$222,3,FALSE)</f>
        <v>#N/A</v>
      </c>
      <c r="AX2333" t="e">
        <f>VLOOKUP(AV2333,[1]Sheet2!$E$2:$I$222,4,FALSE)</f>
        <v>#N/A</v>
      </c>
      <c r="AY2333" t="e">
        <f>VLOOKUP(AV2333,[1]Sheet2!$E$2:$I$222,5,FALSE)</f>
        <v>#N/A</v>
      </c>
      <c r="BD2333" t="e">
        <f>VLOOKUP(BC2333,[1]Sheet2!$E$2:$I$222,3,FALSE)</f>
        <v>#N/A</v>
      </c>
      <c r="BE2333" t="e">
        <f>VLOOKUP(BC2333,[1]Sheet2!$E$2:$I$222,4,FALSE)</f>
        <v>#N/A</v>
      </c>
      <c r="BF2333" t="e">
        <f>VLOOKUP(BC2333,[1]Sheet2!$E$2:$I$222,5,FALSE)</f>
        <v>#N/A</v>
      </c>
      <c r="BK2333" t="e">
        <f>VLOOKUP(BJ2333,[1]Sheet2!$E$2:$I$222,3,FALSE)</f>
        <v>#N/A</v>
      </c>
      <c r="BL2333" t="e">
        <f>VLOOKUP(BJ2333,[1]Sheet2!$E$2:$I$222,4,FALSE)</f>
        <v>#N/A</v>
      </c>
      <c r="BM2333" t="e">
        <f>VLOOKUP(BJ2333,[1]Sheet2!$E$2:$I$222,5,FALSE)</f>
        <v>#N/A</v>
      </c>
      <c r="BR2333" t="e">
        <f>VLOOKUP(BQ2333,[1]Sheet2!$E$2:$I$222,3,FALSE)</f>
        <v>#N/A</v>
      </c>
      <c r="BS2333" t="e">
        <f>VLOOKUP(BQ2333,[1]Sheet2!$E$2:$I$222,4,FALSE)</f>
        <v>#N/A</v>
      </c>
      <c r="BT2333" t="e">
        <f>VLOOKUP(BQ2333,[1]Sheet2!$E$2:$I$222,5,FALSE)</f>
        <v>#N/A</v>
      </c>
      <c r="BY2333" t="e">
        <f>VLOOKUP(BX2333,[1]Sheet2!$E$2:$I$222,3,FALSE)</f>
        <v>#N/A</v>
      </c>
      <c r="BZ2333" t="e">
        <f>VLOOKUP(BX2333,[1]Sheet2!$E$2:$I$222,4,FALSE)</f>
        <v>#N/A</v>
      </c>
      <c r="CA2333" t="e">
        <f>VLOOKUP(BX2333,[1]Sheet2!$E$2:$I$222,5,FALSE)</f>
        <v>#N/A</v>
      </c>
      <c r="CF2333" t="e">
        <f>VLOOKUP(CE2333,[1]Sheet2!$E$2:$I$222,3,FALSE)</f>
        <v>#N/A</v>
      </c>
      <c r="CG2333" t="e">
        <f>VLOOKUP(CE2333,[1]Sheet2!$E$2:$I$222,4,FALSE)</f>
        <v>#N/A</v>
      </c>
      <c r="CH2333" t="e">
        <f>VLOOKUP(CE2333,[1]Sheet2!$E$2:$I$222,5,FALSE)</f>
        <v>#N/A</v>
      </c>
      <c r="CM2333" t="e">
        <f>VLOOKUP(CL2333,[1]Sheet2!$E$2:$I$222,3,FALSE)</f>
        <v>#N/A</v>
      </c>
      <c r="CN2333" t="e">
        <f>VLOOKUP(CL2333,[1]Sheet2!$E$2:$I$222,4,FALSE)</f>
        <v>#N/A</v>
      </c>
      <c r="CO2333" t="e">
        <f>VLOOKUP(CL2333,[1]Sheet2!$E$2:$I$222,5,FALSE)</f>
        <v>#N/A</v>
      </c>
    </row>
    <row r="2334" spans="1:93" x14ac:dyDescent="0.25">
      <c r="A2334">
        <v>2429</v>
      </c>
      <c r="C2334">
        <v>15931</v>
      </c>
      <c r="D2334">
        <v>5931</v>
      </c>
      <c r="E2334">
        <v>37.729120000000002</v>
      </c>
      <c r="F2334">
        <v>-122.40101</v>
      </c>
      <c r="G2334" t="s">
        <v>5306</v>
      </c>
      <c r="H2334" t="s">
        <v>5307</v>
      </c>
      <c r="I2334" t="s">
        <v>710</v>
      </c>
      <c r="J2334" t="s">
        <v>687</v>
      </c>
      <c r="Q2334" t="s">
        <v>672</v>
      </c>
      <c r="S2334" t="s">
        <v>720</v>
      </c>
      <c r="X2334">
        <f t="shared" si="36"/>
        <v>1</v>
      </c>
      <c r="Y2334" t="s">
        <v>5</v>
      </c>
      <c r="Z2334" t="s">
        <v>80</v>
      </c>
      <c r="AA2334" t="s">
        <v>83</v>
      </c>
      <c r="AB2334" t="str">
        <f>VLOOKUP($AA2334,Sheet2!$E$2:$I$222,3,FALSE)</f>
        <v>To Daly City BART</v>
      </c>
      <c r="AC2334">
        <f>VLOOKUP($AA2334,Sheet2!$E$2:$I$222,4,FALSE)</f>
        <v>0</v>
      </c>
      <c r="AD2334" t="str">
        <f>VLOOKUP($AA2334,Sheet2!$E$2:$I$222,5,FALSE)</f>
        <v>Daily ~ 6am-12am</v>
      </c>
      <c r="AI2334" t="e">
        <f>VLOOKUP(AH2334,[1]Sheet2!$E$2:$I$222,3,FALSE)</f>
        <v>#N/A</v>
      </c>
      <c r="AJ2334" t="e">
        <f>VLOOKUP(AH2334,[1]Sheet2!$E$2:$I$222,4,FALSE)</f>
        <v>#N/A</v>
      </c>
      <c r="AK2334" t="e">
        <f>VLOOKUP(AH2334,[1]Sheet2!$E$2:$I$222,5,FALSE)</f>
        <v>#N/A</v>
      </c>
      <c r="AP2334" t="e">
        <f>VLOOKUP(AO2334,[1]Sheet2!$E$2:$I$222,3,FALSE)</f>
        <v>#N/A</v>
      </c>
      <c r="AQ2334" t="e">
        <f>VLOOKUP(AO2334,[1]Sheet2!$E$2:$I$222,4,FALSE)</f>
        <v>#N/A</v>
      </c>
      <c r="AR2334" t="e">
        <f>VLOOKUP(AO2334,[1]Sheet2!$E$2:$I$222,5,FALSE)</f>
        <v>#N/A</v>
      </c>
      <c r="AW2334" t="e">
        <f>VLOOKUP(AV2334,[1]Sheet2!$E$2:$I$222,3,FALSE)</f>
        <v>#N/A</v>
      </c>
      <c r="AX2334" t="e">
        <f>VLOOKUP(AV2334,[1]Sheet2!$E$2:$I$222,4,FALSE)</f>
        <v>#N/A</v>
      </c>
      <c r="AY2334" t="e">
        <f>VLOOKUP(AV2334,[1]Sheet2!$E$2:$I$222,5,FALSE)</f>
        <v>#N/A</v>
      </c>
      <c r="BD2334" t="e">
        <f>VLOOKUP(BC2334,[1]Sheet2!$E$2:$I$222,3,FALSE)</f>
        <v>#N/A</v>
      </c>
      <c r="BE2334" t="e">
        <f>VLOOKUP(BC2334,[1]Sheet2!$E$2:$I$222,4,FALSE)</f>
        <v>#N/A</v>
      </c>
      <c r="BF2334" t="e">
        <f>VLOOKUP(BC2334,[1]Sheet2!$E$2:$I$222,5,FALSE)</f>
        <v>#N/A</v>
      </c>
      <c r="BK2334" t="e">
        <f>VLOOKUP(BJ2334,[1]Sheet2!$E$2:$I$222,3,FALSE)</f>
        <v>#N/A</v>
      </c>
      <c r="BL2334" t="e">
        <f>VLOOKUP(BJ2334,[1]Sheet2!$E$2:$I$222,4,FALSE)</f>
        <v>#N/A</v>
      </c>
      <c r="BM2334" t="e">
        <f>VLOOKUP(BJ2334,[1]Sheet2!$E$2:$I$222,5,FALSE)</f>
        <v>#N/A</v>
      </c>
      <c r="BR2334" t="e">
        <f>VLOOKUP(BQ2334,[1]Sheet2!$E$2:$I$222,3,FALSE)</f>
        <v>#N/A</v>
      </c>
      <c r="BS2334" t="e">
        <f>VLOOKUP(BQ2334,[1]Sheet2!$E$2:$I$222,4,FALSE)</f>
        <v>#N/A</v>
      </c>
      <c r="BT2334" t="e">
        <f>VLOOKUP(BQ2334,[1]Sheet2!$E$2:$I$222,5,FALSE)</f>
        <v>#N/A</v>
      </c>
      <c r="BY2334" t="e">
        <f>VLOOKUP(BX2334,[1]Sheet2!$E$2:$I$222,3,FALSE)</f>
        <v>#N/A</v>
      </c>
      <c r="BZ2334" t="e">
        <f>VLOOKUP(BX2334,[1]Sheet2!$E$2:$I$222,4,FALSE)</f>
        <v>#N/A</v>
      </c>
      <c r="CA2334" t="e">
        <f>VLOOKUP(BX2334,[1]Sheet2!$E$2:$I$222,5,FALSE)</f>
        <v>#N/A</v>
      </c>
      <c r="CF2334" t="e">
        <f>VLOOKUP(CE2334,[1]Sheet2!$E$2:$I$222,3,FALSE)</f>
        <v>#N/A</v>
      </c>
      <c r="CG2334" t="e">
        <f>VLOOKUP(CE2334,[1]Sheet2!$E$2:$I$222,4,FALSE)</f>
        <v>#N/A</v>
      </c>
      <c r="CH2334" t="e">
        <f>VLOOKUP(CE2334,[1]Sheet2!$E$2:$I$222,5,FALSE)</f>
        <v>#N/A</v>
      </c>
      <c r="CM2334" t="e">
        <f>VLOOKUP(CL2334,[1]Sheet2!$E$2:$I$222,3,FALSE)</f>
        <v>#N/A</v>
      </c>
      <c r="CN2334" t="e">
        <f>VLOOKUP(CL2334,[1]Sheet2!$E$2:$I$222,4,FALSE)</f>
        <v>#N/A</v>
      </c>
      <c r="CO2334" t="e">
        <f>VLOOKUP(CL2334,[1]Sheet2!$E$2:$I$222,5,FALSE)</f>
        <v>#N/A</v>
      </c>
    </row>
    <row r="2335" spans="1:93" x14ac:dyDescent="0.25">
      <c r="A2335">
        <v>2430</v>
      </c>
      <c r="C2335">
        <v>15932</v>
      </c>
      <c r="D2335">
        <v>5932</v>
      </c>
      <c r="E2335">
        <v>37.728470000000002</v>
      </c>
      <c r="F2335">
        <v>-122.40143999999999</v>
      </c>
      <c r="G2335" t="s">
        <v>5308</v>
      </c>
      <c r="H2335" t="s">
        <v>5309</v>
      </c>
      <c r="I2335" t="s">
        <v>895</v>
      </c>
      <c r="J2335" t="s">
        <v>728</v>
      </c>
      <c r="Q2335" t="s">
        <v>672</v>
      </c>
      <c r="S2335" t="s">
        <v>724</v>
      </c>
      <c r="X2335">
        <f t="shared" si="36"/>
        <v>1</v>
      </c>
      <c r="Y2335" t="s">
        <v>5</v>
      </c>
      <c r="Z2335" t="s">
        <v>77</v>
      </c>
      <c r="AA2335" t="s">
        <v>84</v>
      </c>
      <c r="AB2335" t="str">
        <f>VLOOKUP($AA2335,Sheet2!$E$2:$I$222,3,FALSE)</f>
        <v>To Bayview District</v>
      </c>
      <c r="AC2335" t="str">
        <f>VLOOKUP($AA2335,Sheet2!$E$2:$I$222,4,FALSE)</f>
        <v>Newhall &amp; Hudson</v>
      </c>
      <c r="AD2335" t="str">
        <f>VLOOKUP($AA2335,Sheet2!$E$2:$I$222,5,FALSE)</f>
        <v>Daily ~ 6am-12am</v>
      </c>
      <c r="AI2335" t="e">
        <f>VLOOKUP(AH2335,[1]Sheet2!$E$2:$I$222,3,FALSE)</f>
        <v>#N/A</v>
      </c>
      <c r="AJ2335" t="e">
        <f>VLOOKUP(AH2335,[1]Sheet2!$E$2:$I$222,4,FALSE)</f>
        <v>#N/A</v>
      </c>
      <c r="AK2335" t="e">
        <f>VLOOKUP(AH2335,[1]Sheet2!$E$2:$I$222,5,FALSE)</f>
        <v>#N/A</v>
      </c>
      <c r="AP2335" t="e">
        <f>VLOOKUP(AO2335,[1]Sheet2!$E$2:$I$222,3,FALSE)</f>
        <v>#N/A</v>
      </c>
      <c r="AQ2335" t="e">
        <f>VLOOKUP(AO2335,[1]Sheet2!$E$2:$I$222,4,FALSE)</f>
        <v>#N/A</v>
      </c>
      <c r="AR2335" t="e">
        <f>VLOOKUP(AO2335,[1]Sheet2!$E$2:$I$222,5,FALSE)</f>
        <v>#N/A</v>
      </c>
      <c r="AW2335" t="e">
        <f>VLOOKUP(AV2335,[1]Sheet2!$E$2:$I$222,3,FALSE)</f>
        <v>#N/A</v>
      </c>
      <c r="AX2335" t="e">
        <f>VLOOKUP(AV2335,[1]Sheet2!$E$2:$I$222,4,FALSE)</f>
        <v>#N/A</v>
      </c>
      <c r="AY2335" t="e">
        <f>VLOOKUP(AV2335,[1]Sheet2!$E$2:$I$222,5,FALSE)</f>
        <v>#N/A</v>
      </c>
      <c r="BD2335" t="e">
        <f>VLOOKUP(BC2335,[1]Sheet2!$E$2:$I$222,3,FALSE)</f>
        <v>#N/A</v>
      </c>
      <c r="BE2335" t="e">
        <f>VLOOKUP(BC2335,[1]Sheet2!$E$2:$I$222,4,FALSE)</f>
        <v>#N/A</v>
      </c>
      <c r="BF2335" t="e">
        <f>VLOOKUP(BC2335,[1]Sheet2!$E$2:$I$222,5,FALSE)</f>
        <v>#N/A</v>
      </c>
      <c r="BK2335" t="e">
        <f>VLOOKUP(BJ2335,[1]Sheet2!$E$2:$I$222,3,FALSE)</f>
        <v>#N/A</v>
      </c>
      <c r="BL2335" t="e">
        <f>VLOOKUP(BJ2335,[1]Sheet2!$E$2:$I$222,4,FALSE)</f>
        <v>#N/A</v>
      </c>
      <c r="BM2335" t="e">
        <f>VLOOKUP(BJ2335,[1]Sheet2!$E$2:$I$222,5,FALSE)</f>
        <v>#N/A</v>
      </c>
      <c r="BR2335" t="e">
        <f>VLOOKUP(BQ2335,[1]Sheet2!$E$2:$I$222,3,FALSE)</f>
        <v>#N/A</v>
      </c>
      <c r="BS2335" t="e">
        <f>VLOOKUP(BQ2335,[1]Sheet2!$E$2:$I$222,4,FALSE)</f>
        <v>#N/A</v>
      </c>
      <c r="BT2335" t="e">
        <f>VLOOKUP(BQ2335,[1]Sheet2!$E$2:$I$222,5,FALSE)</f>
        <v>#N/A</v>
      </c>
      <c r="BY2335" t="e">
        <f>VLOOKUP(BX2335,[1]Sheet2!$E$2:$I$222,3,FALSE)</f>
        <v>#N/A</v>
      </c>
      <c r="BZ2335" t="e">
        <f>VLOOKUP(BX2335,[1]Sheet2!$E$2:$I$222,4,FALSE)</f>
        <v>#N/A</v>
      </c>
      <c r="CA2335" t="e">
        <f>VLOOKUP(BX2335,[1]Sheet2!$E$2:$I$222,5,FALSE)</f>
        <v>#N/A</v>
      </c>
      <c r="CF2335" t="e">
        <f>VLOOKUP(CE2335,[1]Sheet2!$E$2:$I$222,3,FALSE)</f>
        <v>#N/A</v>
      </c>
      <c r="CG2335" t="e">
        <f>VLOOKUP(CE2335,[1]Sheet2!$E$2:$I$222,4,FALSE)</f>
        <v>#N/A</v>
      </c>
      <c r="CH2335" t="e">
        <f>VLOOKUP(CE2335,[1]Sheet2!$E$2:$I$222,5,FALSE)</f>
        <v>#N/A</v>
      </c>
      <c r="CM2335" t="e">
        <f>VLOOKUP(CL2335,[1]Sheet2!$E$2:$I$222,3,FALSE)</f>
        <v>#N/A</v>
      </c>
      <c r="CN2335" t="e">
        <f>VLOOKUP(CL2335,[1]Sheet2!$E$2:$I$222,4,FALSE)</f>
        <v>#N/A</v>
      </c>
      <c r="CO2335" t="e">
        <f>VLOOKUP(CL2335,[1]Sheet2!$E$2:$I$222,5,FALSE)</f>
        <v>#N/A</v>
      </c>
    </row>
    <row r="2336" spans="1:93" x14ac:dyDescent="0.25">
      <c r="A2336">
        <v>2431</v>
      </c>
      <c r="C2336">
        <v>15933</v>
      </c>
      <c r="D2336">
        <v>5933</v>
      </c>
      <c r="E2336">
        <v>37.728079999999999</v>
      </c>
      <c r="F2336">
        <v>-122.40192999999999</v>
      </c>
      <c r="G2336" t="s">
        <v>5310</v>
      </c>
      <c r="H2336" t="s">
        <v>5311</v>
      </c>
      <c r="I2336" t="s">
        <v>894</v>
      </c>
      <c r="J2336" t="s">
        <v>728</v>
      </c>
      <c r="Q2336" t="s">
        <v>672</v>
      </c>
      <c r="S2336" t="s">
        <v>720</v>
      </c>
      <c r="X2336">
        <f t="shared" si="36"/>
        <v>1</v>
      </c>
      <c r="Y2336" t="s">
        <v>5</v>
      </c>
      <c r="Z2336" t="s">
        <v>80</v>
      </c>
      <c r="AA2336" t="s">
        <v>83</v>
      </c>
      <c r="AB2336" t="str">
        <f>VLOOKUP($AA2336,Sheet2!$E$2:$I$222,3,FALSE)</f>
        <v>To Daly City BART</v>
      </c>
      <c r="AC2336">
        <f>VLOOKUP($AA2336,Sheet2!$E$2:$I$222,4,FALSE)</f>
        <v>0</v>
      </c>
      <c r="AD2336" t="str">
        <f>VLOOKUP($AA2336,Sheet2!$E$2:$I$222,5,FALSE)</f>
        <v>Daily ~ 6am-12am</v>
      </c>
      <c r="AI2336" t="e">
        <f>VLOOKUP(AH2336,[1]Sheet2!$E$2:$I$222,3,FALSE)</f>
        <v>#N/A</v>
      </c>
      <c r="AJ2336" t="e">
        <f>VLOOKUP(AH2336,[1]Sheet2!$E$2:$I$222,4,FALSE)</f>
        <v>#N/A</v>
      </c>
      <c r="AK2336" t="e">
        <f>VLOOKUP(AH2336,[1]Sheet2!$E$2:$I$222,5,FALSE)</f>
        <v>#N/A</v>
      </c>
      <c r="AP2336" t="e">
        <f>VLOOKUP(AO2336,[1]Sheet2!$E$2:$I$222,3,FALSE)</f>
        <v>#N/A</v>
      </c>
      <c r="AQ2336" t="e">
        <f>VLOOKUP(AO2336,[1]Sheet2!$E$2:$I$222,4,FALSE)</f>
        <v>#N/A</v>
      </c>
      <c r="AR2336" t="e">
        <f>VLOOKUP(AO2336,[1]Sheet2!$E$2:$I$222,5,FALSE)</f>
        <v>#N/A</v>
      </c>
      <c r="AW2336" t="e">
        <f>VLOOKUP(AV2336,[1]Sheet2!$E$2:$I$222,3,FALSE)</f>
        <v>#N/A</v>
      </c>
      <c r="AX2336" t="e">
        <f>VLOOKUP(AV2336,[1]Sheet2!$E$2:$I$222,4,FALSE)</f>
        <v>#N/A</v>
      </c>
      <c r="AY2336" t="e">
        <f>VLOOKUP(AV2336,[1]Sheet2!$E$2:$I$222,5,FALSE)</f>
        <v>#N/A</v>
      </c>
      <c r="BD2336" t="e">
        <f>VLOOKUP(BC2336,[1]Sheet2!$E$2:$I$222,3,FALSE)</f>
        <v>#N/A</v>
      </c>
      <c r="BE2336" t="e">
        <f>VLOOKUP(BC2336,[1]Sheet2!$E$2:$I$222,4,FALSE)</f>
        <v>#N/A</v>
      </c>
      <c r="BF2336" t="e">
        <f>VLOOKUP(BC2336,[1]Sheet2!$E$2:$I$222,5,FALSE)</f>
        <v>#N/A</v>
      </c>
      <c r="BK2336" t="e">
        <f>VLOOKUP(BJ2336,[1]Sheet2!$E$2:$I$222,3,FALSE)</f>
        <v>#N/A</v>
      </c>
      <c r="BL2336" t="e">
        <f>VLOOKUP(BJ2336,[1]Sheet2!$E$2:$I$222,4,FALSE)</f>
        <v>#N/A</v>
      </c>
      <c r="BM2336" t="e">
        <f>VLOOKUP(BJ2336,[1]Sheet2!$E$2:$I$222,5,FALSE)</f>
        <v>#N/A</v>
      </c>
      <c r="BR2336" t="e">
        <f>VLOOKUP(BQ2336,[1]Sheet2!$E$2:$I$222,3,FALSE)</f>
        <v>#N/A</v>
      </c>
      <c r="BS2336" t="e">
        <f>VLOOKUP(BQ2336,[1]Sheet2!$E$2:$I$222,4,FALSE)</f>
        <v>#N/A</v>
      </c>
      <c r="BT2336" t="e">
        <f>VLOOKUP(BQ2336,[1]Sheet2!$E$2:$I$222,5,FALSE)</f>
        <v>#N/A</v>
      </c>
      <c r="BY2336" t="e">
        <f>VLOOKUP(BX2336,[1]Sheet2!$E$2:$I$222,3,FALSE)</f>
        <v>#N/A</v>
      </c>
      <c r="BZ2336" t="e">
        <f>VLOOKUP(BX2336,[1]Sheet2!$E$2:$I$222,4,FALSE)</f>
        <v>#N/A</v>
      </c>
      <c r="CA2336" t="e">
        <f>VLOOKUP(BX2336,[1]Sheet2!$E$2:$I$222,5,FALSE)</f>
        <v>#N/A</v>
      </c>
      <c r="CF2336" t="e">
        <f>VLOOKUP(CE2336,[1]Sheet2!$E$2:$I$222,3,FALSE)</f>
        <v>#N/A</v>
      </c>
      <c r="CG2336" t="e">
        <f>VLOOKUP(CE2336,[1]Sheet2!$E$2:$I$222,4,FALSE)</f>
        <v>#N/A</v>
      </c>
      <c r="CH2336" t="e">
        <f>VLOOKUP(CE2336,[1]Sheet2!$E$2:$I$222,5,FALSE)</f>
        <v>#N/A</v>
      </c>
      <c r="CM2336" t="e">
        <f>VLOOKUP(CL2336,[1]Sheet2!$E$2:$I$222,3,FALSE)</f>
        <v>#N/A</v>
      </c>
      <c r="CN2336" t="e">
        <f>VLOOKUP(CL2336,[1]Sheet2!$E$2:$I$222,4,FALSE)</f>
        <v>#N/A</v>
      </c>
      <c r="CO2336" t="e">
        <f>VLOOKUP(CL2336,[1]Sheet2!$E$2:$I$222,5,FALSE)</f>
        <v>#N/A</v>
      </c>
    </row>
    <row r="2337" spans="1:93" x14ac:dyDescent="0.25">
      <c r="A2337">
        <v>2432</v>
      </c>
      <c r="C2337">
        <v>15934</v>
      </c>
      <c r="D2337">
        <v>5934</v>
      </c>
      <c r="E2337">
        <v>37.739739999999998</v>
      </c>
      <c r="F2337">
        <v>-122.39134</v>
      </c>
      <c r="G2337" t="s">
        <v>5312</v>
      </c>
      <c r="H2337" t="s">
        <v>5313</v>
      </c>
      <c r="I2337" t="s">
        <v>895</v>
      </c>
      <c r="J2337" t="s">
        <v>687</v>
      </c>
      <c r="Q2337" t="s">
        <v>672</v>
      </c>
      <c r="S2337" t="s">
        <v>1840</v>
      </c>
      <c r="X2337">
        <f t="shared" si="36"/>
        <v>1</v>
      </c>
      <c r="Y2337" t="s">
        <v>51</v>
      </c>
      <c r="Z2337" t="s">
        <v>80</v>
      </c>
      <c r="AA2337" t="s">
        <v>130</v>
      </c>
      <c r="AB2337" t="str">
        <f>VLOOKUP($AA2337,Sheet2!$E$2:$I$222,3,FALSE)</f>
        <v xml:space="preserve">To SF Zoo </v>
      </c>
      <c r="AC2337" t="str">
        <f>VLOOKUP($AA2337,Sheet2!$E$2:$I$222,4,FALSE)</f>
        <v>Sloat &amp; 47th Av.</v>
      </c>
      <c r="AD2337" t="str">
        <f>VLOOKUP($AA2337,Sheet2!$E$2:$I$222,5,FALSE)</f>
        <v>Daily ~ 6am-11:30pm</v>
      </c>
      <c r="AI2337" t="e">
        <f>VLOOKUP(AH2337,[1]Sheet2!$E$2:$I$222,3,FALSE)</f>
        <v>#N/A</v>
      </c>
      <c r="AJ2337" t="e">
        <f>VLOOKUP(AH2337,[1]Sheet2!$E$2:$I$222,4,FALSE)</f>
        <v>#N/A</v>
      </c>
      <c r="AK2337" t="e">
        <f>VLOOKUP(AH2337,[1]Sheet2!$E$2:$I$222,5,FALSE)</f>
        <v>#N/A</v>
      </c>
      <c r="AP2337" t="e">
        <f>VLOOKUP(AO2337,[1]Sheet2!$E$2:$I$222,3,FALSE)</f>
        <v>#N/A</v>
      </c>
      <c r="AQ2337" t="e">
        <f>VLOOKUP(AO2337,[1]Sheet2!$E$2:$I$222,4,FALSE)</f>
        <v>#N/A</v>
      </c>
      <c r="AR2337" t="e">
        <f>VLOOKUP(AO2337,[1]Sheet2!$E$2:$I$222,5,FALSE)</f>
        <v>#N/A</v>
      </c>
      <c r="AW2337" t="e">
        <f>VLOOKUP(AV2337,[1]Sheet2!$E$2:$I$222,3,FALSE)</f>
        <v>#N/A</v>
      </c>
      <c r="AX2337" t="e">
        <f>VLOOKUP(AV2337,[1]Sheet2!$E$2:$I$222,4,FALSE)</f>
        <v>#N/A</v>
      </c>
      <c r="AY2337" t="e">
        <f>VLOOKUP(AV2337,[1]Sheet2!$E$2:$I$222,5,FALSE)</f>
        <v>#N/A</v>
      </c>
      <c r="BD2337" t="e">
        <f>VLOOKUP(BC2337,[1]Sheet2!$E$2:$I$222,3,FALSE)</f>
        <v>#N/A</v>
      </c>
      <c r="BE2337" t="e">
        <f>VLOOKUP(BC2337,[1]Sheet2!$E$2:$I$222,4,FALSE)</f>
        <v>#N/A</v>
      </c>
      <c r="BF2337" t="e">
        <f>VLOOKUP(BC2337,[1]Sheet2!$E$2:$I$222,5,FALSE)</f>
        <v>#N/A</v>
      </c>
      <c r="BK2337" t="e">
        <f>VLOOKUP(BJ2337,[1]Sheet2!$E$2:$I$222,3,FALSE)</f>
        <v>#N/A</v>
      </c>
      <c r="BL2337" t="e">
        <f>VLOOKUP(BJ2337,[1]Sheet2!$E$2:$I$222,4,FALSE)</f>
        <v>#N/A</v>
      </c>
      <c r="BM2337" t="e">
        <f>VLOOKUP(BJ2337,[1]Sheet2!$E$2:$I$222,5,FALSE)</f>
        <v>#N/A</v>
      </c>
      <c r="BR2337" t="e">
        <f>VLOOKUP(BQ2337,[1]Sheet2!$E$2:$I$222,3,FALSE)</f>
        <v>#N/A</v>
      </c>
      <c r="BS2337" t="e">
        <f>VLOOKUP(BQ2337,[1]Sheet2!$E$2:$I$222,4,FALSE)</f>
        <v>#N/A</v>
      </c>
      <c r="BT2337" t="e">
        <f>VLOOKUP(BQ2337,[1]Sheet2!$E$2:$I$222,5,FALSE)</f>
        <v>#N/A</v>
      </c>
      <c r="BY2337" t="e">
        <f>VLOOKUP(BX2337,[1]Sheet2!$E$2:$I$222,3,FALSE)</f>
        <v>#N/A</v>
      </c>
      <c r="BZ2337" t="e">
        <f>VLOOKUP(BX2337,[1]Sheet2!$E$2:$I$222,4,FALSE)</f>
        <v>#N/A</v>
      </c>
      <c r="CA2337" t="e">
        <f>VLOOKUP(BX2337,[1]Sheet2!$E$2:$I$222,5,FALSE)</f>
        <v>#N/A</v>
      </c>
      <c r="CF2337" t="e">
        <f>VLOOKUP(CE2337,[1]Sheet2!$E$2:$I$222,3,FALSE)</f>
        <v>#N/A</v>
      </c>
      <c r="CG2337" t="e">
        <f>VLOOKUP(CE2337,[1]Sheet2!$E$2:$I$222,4,FALSE)</f>
        <v>#N/A</v>
      </c>
      <c r="CH2337" t="e">
        <f>VLOOKUP(CE2337,[1]Sheet2!$E$2:$I$222,5,FALSE)</f>
        <v>#N/A</v>
      </c>
      <c r="CM2337" t="e">
        <f>VLOOKUP(CL2337,[1]Sheet2!$E$2:$I$222,3,FALSE)</f>
        <v>#N/A</v>
      </c>
      <c r="CN2337" t="e">
        <f>VLOOKUP(CL2337,[1]Sheet2!$E$2:$I$222,4,FALSE)</f>
        <v>#N/A</v>
      </c>
      <c r="CO2337" t="e">
        <f>VLOOKUP(CL2337,[1]Sheet2!$E$2:$I$222,5,FALSE)</f>
        <v>#N/A</v>
      </c>
    </row>
    <row r="2338" spans="1:93" x14ac:dyDescent="0.25">
      <c r="A2338">
        <v>2433</v>
      </c>
      <c r="C2338">
        <v>15935</v>
      </c>
      <c r="D2338">
        <v>5935</v>
      </c>
      <c r="E2338">
        <v>37.738050000000001</v>
      </c>
      <c r="F2338">
        <v>-122.39293000000001</v>
      </c>
      <c r="G2338" t="s">
        <v>5314</v>
      </c>
      <c r="H2338" t="s">
        <v>5315</v>
      </c>
      <c r="I2338" t="s">
        <v>894</v>
      </c>
      <c r="J2338" t="s">
        <v>687</v>
      </c>
      <c r="Q2338" t="s">
        <v>672</v>
      </c>
      <c r="S2338" t="s">
        <v>1837</v>
      </c>
      <c r="X2338">
        <f t="shared" si="36"/>
        <v>1</v>
      </c>
      <c r="Y2338" t="s">
        <v>51</v>
      </c>
      <c r="Z2338" t="s">
        <v>77</v>
      </c>
      <c r="AA2338" t="s">
        <v>129</v>
      </c>
      <c r="AB2338" t="str">
        <f>VLOOKUP($AA2338,Sheet2!$E$2:$I$222,3,FALSE)</f>
        <v>To Bayview District</v>
      </c>
      <c r="AC2338" t="str">
        <f>VLOOKUP($AA2338,Sheet2!$E$2:$I$222,4,FALSE)</f>
        <v>Griffith &amp; Oakdale</v>
      </c>
      <c r="AD2338" t="str">
        <f>VLOOKUP($AA2338,Sheet2!$E$2:$I$222,5,FALSE)</f>
        <v>Daily ~ 6am-11:30pm</v>
      </c>
      <c r="AI2338" t="e">
        <f>VLOOKUP(AH2338,[1]Sheet2!$E$2:$I$222,3,FALSE)</f>
        <v>#N/A</v>
      </c>
      <c r="AJ2338" t="e">
        <f>VLOOKUP(AH2338,[1]Sheet2!$E$2:$I$222,4,FALSE)</f>
        <v>#N/A</v>
      </c>
      <c r="AK2338" t="e">
        <f>VLOOKUP(AH2338,[1]Sheet2!$E$2:$I$222,5,FALSE)</f>
        <v>#N/A</v>
      </c>
      <c r="AP2338" t="e">
        <f>VLOOKUP(AO2338,[1]Sheet2!$E$2:$I$222,3,FALSE)</f>
        <v>#N/A</v>
      </c>
      <c r="AQ2338" t="e">
        <f>VLOOKUP(AO2338,[1]Sheet2!$E$2:$I$222,4,FALSE)</f>
        <v>#N/A</v>
      </c>
      <c r="AR2338" t="e">
        <f>VLOOKUP(AO2338,[1]Sheet2!$E$2:$I$222,5,FALSE)</f>
        <v>#N/A</v>
      </c>
      <c r="AW2338" t="e">
        <f>VLOOKUP(AV2338,[1]Sheet2!$E$2:$I$222,3,FALSE)</f>
        <v>#N/A</v>
      </c>
      <c r="AX2338" t="e">
        <f>VLOOKUP(AV2338,[1]Sheet2!$E$2:$I$222,4,FALSE)</f>
        <v>#N/A</v>
      </c>
      <c r="AY2338" t="e">
        <f>VLOOKUP(AV2338,[1]Sheet2!$E$2:$I$222,5,FALSE)</f>
        <v>#N/A</v>
      </c>
      <c r="BD2338" t="e">
        <f>VLOOKUP(BC2338,[1]Sheet2!$E$2:$I$222,3,FALSE)</f>
        <v>#N/A</v>
      </c>
      <c r="BE2338" t="e">
        <f>VLOOKUP(BC2338,[1]Sheet2!$E$2:$I$222,4,FALSE)</f>
        <v>#N/A</v>
      </c>
      <c r="BF2338" t="e">
        <f>VLOOKUP(BC2338,[1]Sheet2!$E$2:$I$222,5,FALSE)</f>
        <v>#N/A</v>
      </c>
      <c r="BK2338" t="e">
        <f>VLOOKUP(BJ2338,[1]Sheet2!$E$2:$I$222,3,FALSE)</f>
        <v>#N/A</v>
      </c>
      <c r="BL2338" t="e">
        <f>VLOOKUP(BJ2338,[1]Sheet2!$E$2:$I$222,4,FALSE)</f>
        <v>#N/A</v>
      </c>
      <c r="BM2338" t="e">
        <f>VLOOKUP(BJ2338,[1]Sheet2!$E$2:$I$222,5,FALSE)</f>
        <v>#N/A</v>
      </c>
      <c r="BR2338" t="e">
        <f>VLOOKUP(BQ2338,[1]Sheet2!$E$2:$I$222,3,FALSE)</f>
        <v>#N/A</v>
      </c>
      <c r="BS2338" t="e">
        <f>VLOOKUP(BQ2338,[1]Sheet2!$E$2:$I$222,4,FALSE)</f>
        <v>#N/A</v>
      </c>
      <c r="BT2338" t="e">
        <f>VLOOKUP(BQ2338,[1]Sheet2!$E$2:$I$222,5,FALSE)</f>
        <v>#N/A</v>
      </c>
      <c r="BY2338" t="e">
        <f>VLOOKUP(BX2338,[1]Sheet2!$E$2:$I$222,3,FALSE)</f>
        <v>#N/A</v>
      </c>
      <c r="BZ2338" t="e">
        <f>VLOOKUP(BX2338,[1]Sheet2!$E$2:$I$222,4,FALSE)</f>
        <v>#N/A</v>
      </c>
      <c r="CA2338" t="e">
        <f>VLOOKUP(BX2338,[1]Sheet2!$E$2:$I$222,5,FALSE)</f>
        <v>#N/A</v>
      </c>
      <c r="CF2338" t="e">
        <f>VLOOKUP(CE2338,[1]Sheet2!$E$2:$I$222,3,FALSE)</f>
        <v>#N/A</v>
      </c>
      <c r="CG2338" t="e">
        <f>VLOOKUP(CE2338,[1]Sheet2!$E$2:$I$222,4,FALSE)</f>
        <v>#N/A</v>
      </c>
      <c r="CH2338" t="e">
        <f>VLOOKUP(CE2338,[1]Sheet2!$E$2:$I$222,5,FALSE)</f>
        <v>#N/A</v>
      </c>
      <c r="CM2338" t="e">
        <f>VLOOKUP(CL2338,[1]Sheet2!$E$2:$I$222,3,FALSE)</f>
        <v>#N/A</v>
      </c>
      <c r="CN2338" t="e">
        <f>VLOOKUP(CL2338,[1]Sheet2!$E$2:$I$222,4,FALSE)</f>
        <v>#N/A</v>
      </c>
      <c r="CO2338" t="e">
        <f>VLOOKUP(CL2338,[1]Sheet2!$E$2:$I$222,5,FALSE)</f>
        <v>#N/A</v>
      </c>
    </row>
    <row r="2339" spans="1:93" x14ac:dyDescent="0.25">
      <c r="A2339">
        <v>2434</v>
      </c>
      <c r="C2339">
        <v>15936</v>
      </c>
      <c r="D2339">
        <v>5936</v>
      </c>
      <c r="E2339">
        <v>37.737879999999997</v>
      </c>
      <c r="F2339">
        <v>-122.39301</v>
      </c>
      <c r="G2339" t="s">
        <v>5314</v>
      </c>
      <c r="H2339" t="s">
        <v>5315</v>
      </c>
      <c r="I2339" t="s">
        <v>895</v>
      </c>
      <c r="J2339" t="s">
        <v>687</v>
      </c>
      <c r="Q2339" t="s">
        <v>672</v>
      </c>
      <c r="S2339" t="s">
        <v>1840</v>
      </c>
      <c r="X2339">
        <f t="shared" si="36"/>
        <v>1</v>
      </c>
      <c r="Y2339" t="s">
        <v>51</v>
      </c>
      <c r="Z2339" t="s">
        <v>80</v>
      </c>
      <c r="AA2339" t="s">
        <v>130</v>
      </c>
      <c r="AB2339" t="str">
        <f>VLOOKUP($AA2339,Sheet2!$E$2:$I$222,3,FALSE)</f>
        <v xml:space="preserve">To SF Zoo </v>
      </c>
      <c r="AC2339" t="str">
        <f>VLOOKUP($AA2339,Sheet2!$E$2:$I$222,4,FALSE)</f>
        <v>Sloat &amp; 47th Av.</v>
      </c>
      <c r="AD2339" t="str">
        <f>VLOOKUP($AA2339,Sheet2!$E$2:$I$222,5,FALSE)</f>
        <v>Daily ~ 6am-11:30pm</v>
      </c>
      <c r="AI2339" t="e">
        <f>VLOOKUP(AH2339,[1]Sheet2!$E$2:$I$222,3,FALSE)</f>
        <v>#N/A</v>
      </c>
      <c r="AJ2339" t="e">
        <f>VLOOKUP(AH2339,[1]Sheet2!$E$2:$I$222,4,FALSE)</f>
        <v>#N/A</v>
      </c>
      <c r="AK2339" t="e">
        <f>VLOOKUP(AH2339,[1]Sheet2!$E$2:$I$222,5,FALSE)</f>
        <v>#N/A</v>
      </c>
      <c r="AP2339" t="e">
        <f>VLOOKUP(AO2339,[1]Sheet2!$E$2:$I$222,3,FALSE)</f>
        <v>#N/A</v>
      </c>
      <c r="AQ2339" t="e">
        <f>VLOOKUP(AO2339,[1]Sheet2!$E$2:$I$222,4,FALSE)</f>
        <v>#N/A</v>
      </c>
      <c r="AR2339" t="e">
        <f>VLOOKUP(AO2339,[1]Sheet2!$E$2:$I$222,5,FALSE)</f>
        <v>#N/A</v>
      </c>
      <c r="AW2339" t="e">
        <f>VLOOKUP(AV2339,[1]Sheet2!$E$2:$I$222,3,FALSE)</f>
        <v>#N/A</v>
      </c>
      <c r="AX2339" t="e">
        <f>VLOOKUP(AV2339,[1]Sheet2!$E$2:$I$222,4,FALSE)</f>
        <v>#N/A</v>
      </c>
      <c r="AY2339" t="e">
        <f>VLOOKUP(AV2339,[1]Sheet2!$E$2:$I$222,5,FALSE)</f>
        <v>#N/A</v>
      </c>
      <c r="BD2339" t="e">
        <f>VLOOKUP(BC2339,[1]Sheet2!$E$2:$I$222,3,FALSE)</f>
        <v>#N/A</v>
      </c>
      <c r="BE2339" t="e">
        <f>VLOOKUP(BC2339,[1]Sheet2!$E$2:$I$222,4,FALSE)</f>
        <v>#N/A</v>
      </c>
      <c r="BF2339" t="e">
        <f>VLOOKUP(BC2339,[1]Sheet2!$E$2:$I$222,5,FALSE)</f>
        <v>#N/A</v>
      </c>
      <c r="BK2339" t="e">
        <f>VLOOKUP(BJ2339,[1]Sheet2!$E$2:$I$222,3,FALSE)</f>
        <v>#N/A</v>
      </c>
      <c r="BL2339" t="e">
        <f>VLOOKUP(BJ2339,[1]Sheet2!$E$2:$I$222,4,FALSE)</f>
        <v>#N/A</v>
      </c>
      <c r="BM2339" t="e">
        <f>VLOOKUP(BJ2339,[1]Sheet2!$E$2:$I$222,5,FALSE)</f>
        <v>#N/A</v>
      </c>
      <c r="BR2339" t="e">
        <f>VLOOKUP(BQ2339,[1]Sheet2!$E$2:$I$222,3,FALSE)</f>
        <v>#N/A</v>
      </c>
      <c r="BS2339" t="e">
        <f>VLOOKUP(BQ2339,[1]Sheet2!$E$2:$I$222,4,FALSE)</f>
        <v>#N/A</v>
      </c>
      <c r="BT2339" t="e">
        <f>VLOOKUP(BQ2339,[1]Sheet2!$E$2:$I$222,5,FALSE)</f>
        <v>#N/A</v>
      </c>
      <c r="BY2339" t="e">
        <f>VLOOKUP(BX2339,[1]Sheet2!$E$2:$I$222,3,FALSE)</f>
        <v>#N/A</v>
      </c>
      <c r="BZ2339" t="e">
        <f>VLOOKUP(BX2339,[1]Sheet2!$E$2:$I$222,4,FALSE)</f>
        <v>#N/A</v>
      </c>
      <c r="CA2339" t="e">
        <f>VLOOKUP(BX2339,[1]Sheet2!$E$2:$I$222,5,FALSE)</f>
        <v>#N/A</v>
      </c>
      <c r="CF2339" t="e">
        <f>VLOOKUP(CE2339,[1]Sheet2!$E$2:$I$222,3,FALSE)</f>
        <v>#N/A</v>
      </c>
      <c r="CG2339" t="e">
        <f>VLOOKUP(CE2339,[1]Sheet2!$E$2:$I$222,4,FALSE)</f>
        <v>#N/A</v>
      </c>
      <c r="CH2339" t="e">
        <f>VLOOKUP(CE2339,[1]Sheet2!$E$2:$I$222,5,FALSE)</f>
        <v>#N/A</v>
      </c>
      <c r="CM2339" t="e">
        <f>VLOOKUP(CL2339,[1]Sheet2!$E$2:$I$222,3,FALSE)</f>
        <v>#N/A</v>
      </c>
      <c r="CN2339" t="e">
        <f>VLOOKUP(CL2339,[1]Sheet2!$E$2:$I$222,4,FALSE)</f>
        <v>#N/A</v>
      </c>
      <c r="CO2339" t="e">
        <f>VLOOKUP(CL2339,[1]Sheet2!$E$2:$I$222,5,FALSE)</f>
        <v>#N/A</v>
      </c>
    </row>
    <row r="2340" spans="1:93" x14ac:dyDescent="0.25">
      <c r="A2340">
        <v>2435</v>
      </c>
      <c r="C2340">
        <v>15937</v>
      </c>
      <c r="D2340">
        <v>5937</v>
      </c>
      <c r="E2340">
        <v>37.736849999999997</v>
      </c>
      <c r="F2340">
        <v>-122.39400000000001</v>
      </c>
      <c r="G2340" t="s">
        <v>5316</v>
      </c>
      <c r="H2340" t="s">
        <v>5317</v>
      </c>
      <c r="I2340" t="s">
        <v>894</v>
      </c>
      <c r="J2340" t="s">
        <v>687</v>
      </c>
      <c r="Q2340" t="s">
        <v>672</v>
      </c>
      <c r="S2340" t="s">
        <v>1837</v>
      </c>
      <c r="X2340">
        <f t="shared" si="36"/>
        <v>1</v>
      </c>
      <c r="Y2340" t="s">
        <v>51</v>
      </c>
      <c r="Z2340" t="s">
        <v>77</v>
      </c>
      <c r="AA2340" t="s">
        <v>129</v>
      </c>
      <c r="AB2340" t="str">
        <f>VLOOKUP($AA2340,Sheet2!$E$2:$I$222,3,FALSE)</f>
        <v>To Bayview District</v>
      </c>
      <c r="AC2340" t="str">
        <f>VLOOKUP($AA2340,Sheet2!$E$2:$I$222,4,FALSE)</f>
        <v>Griffith &amp; Oakdale</v>
      </c>
      <c r="AD2340" t="str">
        <f>VLOOKUP($AA2340,Sheet2!$E$2:$I$222,5,FALSE)</f>
        <v>Daily ~ 6am-11:30pm</v>
      </c>
      <c r="AI2340" t="e">
        <f>VLOOKUP(AH2340,[1]Sheet2!$E$2:$I$222,3,FALSE)</f>
        <v>#N/A</v>
      </c>
      <c r="AJ2340" t="e">
        <f>VLOOKUP(AH2340,[1]Sheet2!$E$2:$I$222,4,FALSE)</f>
        <v>#N/A</v>
      </c>
      <c r="AK2340" t="e">
        <f>VLOOKUP(AH2340,[1]Sheet2!$E$2:$I$222,5,FALSE)</f>
        <v>#N/A</v>
      </c>
      <c r="AP2340" t="e">
        <f>VLOOKUP(AO2340,[1]Sheet2!$E$2:$I$222,3,FALSE)</f>
        <v>#N/A</v>
      </c>
      <c r="AQ2340" t="e">
        <f>VLOOKUP(AO2340,[1]Sheet2!$E$2:$I$222,4,FALSE)</f>
        <v>#N/A</v>
      </c>
      <c r="AR2340" t="e">
        <f>VLOOKUP(AO2340,[1]Sheet2!$E$2:$I$222,5,FALSE)</f>
        <v>#N/A</v>
      </c>
      <c r="AW2340" t="e">
        <f>VLOOKUP(AV2340,[1]Sheet2!$E$2:$I$222,3,FALSE)</f>
        <v>#N/A</v>
      </c>
      <c r="AX2340" t="e">
        <f>VLOOKUP(AV2340,[1]Sheet2!$E$2:$I$222,4,FALSE)</f>
        <v>#N/A</v>
      </c>
      <c r="AY2340" t="e">
        <f>VLOOKUP(AV2340,[1]Sheet2!$E$2:$I$222,5,FALSE)</f>
        <v>#N/A</v>
      </c>
      <c r="BD2340" t="e">
        <f>VLOOKUP(BC2340,[1]Sheet2!$E$2:$I$222,3,FALSE)</f>
        <v>#N/A</v>
      </c>
      <c r="BE2340" t="e">
        <f>VLOOKUP(BC2340,[1]Sheet2!$E$2:$I$222,4,FALSE)</f>
        <v>#N/A</v>
      </c>
      <c r="BF2340" t="e">
        <f>VLOOKUP(BC2340,[1]Sheet2!$E$2:$I$222,5,FALSE)</f>
        <v>#N/A</v>
      </c>
      <c r="BK2340" t="e">
        <f>VLOOKUP(BJ2340,[1]Sheet2!$E$2:$I$222,3,FALSE)</f>
        <v>#N/A</v>
      </c>
      <c r="BL2340" t="e">
        <f>VLOOKUP(BJ2340,[1]Sheet2!$E$2:$I$222,4,FALSE)</f>
        <v>#N/A</v>
      </c>
      <c r="BM2340" t="e">
        <f>VLOOKUP(BJ2340,[1]Sheet2!$E$2:$I$222,5,FALSE)</f>
        <v>#N/A</v>
      </c>
      <c r="BR2340" t="e">
        <f>VLOOKUP(BQ2340,[1]Sheet2!$E$2:$I$222,3,FALSE)</f>
        <v>#N/A</v>
      </c>
      <c r="BS2340" t="e">
        <f>VLOOKUP(BQ2340,[1]Sheet2!$E$2:$I$222,4,FALSE)</f>
        <v>#N/A</v>
      </c>
      <c r="BT2340" t="e">
        <f>VLOOKUP(BQ2340,[1]Sheet2!$E$2:$I$222,5,FALSE)</f>
        <v>#N/A</v>
      </c>
      <c r="BY2340" t="e">
        <f>VLOOKUP(BX2340,[1]Sheet2!$E$2:$I$222,3,FALSE)</f>
        <v>#N/A</v>
      </c>
      <c r="BZ2340" t="e">
        <f>VLOOKUP(BX2340,[1]Sheet2!$E$2:$I$222,4,FALSE)</f>
        <v>#N/A</v>
      </c>
      <c r="CA2340" t="e">
        <f>VLOOKUP(BX2340,[1]Sheet2!$E$2:$I$222,5,FALSE)</f>
        <v>#N/A</v>
      </c>
      <c r="CF2340" t="e">
        <f>VLOOKUP(CE2340,[1]Sheet2!$E$2:$I$222,3,FALSE)</f>
        <v>#N/A</v>
      </c>
      <c r="CG2340" t="e">
        <f>VLOOKUP(CE2340,[1]Sheet2!$E$2:$I$222,4,FALSE)</f>
        <v>#N/A</v>
      </c>
      <c r="CH2340" t="e">
        <f>VLOOKUP(CE2340,[1]Sheet2!$E$2:$I$222,5,FALSE)</f>
        <v>#N/A</v>
      </c>
      <c r="CM2340" t="e">
        <f>VLOOKUP(CL2340,[1]Sheet2!$E$2:$I$222,3,FALSE)</f>
        <v>#N/A</v>
      </c>
      <c r="CN2340" t="e">
        <f>VLOOKUP(CL2340,[1]Sheet2!$E$2:$I$222,4,FALSE)</f>
        <v>#N/A</v>
      </c>
      <c r="CO2340" t="e">
        <f>VLOOKUP(CL2340,[1]Sheet2!$E$2:$I$222,5,FALSE)</f>
        <v>#N/A</v>
      </c>
    </row>
    <row r="2341" spans="1:93" x14ac:dyDescent="0.25">
      <c r="A2341">
        <v>2436</v>
      </c>
      <c r="C2341">
        <v>15938</v>
      </c>
      <c r="D2341">
        <v>5938</v>
      </c>
      <c r="E2341">
        <v>37.736550000000001</v>
      </c>
      <c r="F2341">
        <v>-122.39418999999999</v>
      </c>
      <c r="G2341" t="s">
        <v>5316</v>
      </c>
      <c r="H2341" t="s">
        <v>5317</v>
      </c>
      <c r="I2341" t="s">
        <v>895</v>
      </c>
      <c r="J2341" t="s">
        <v>687</v>
      </c>
      <c r="Q2341" t="s">
        <v>672</v>
      </c>
      <c r="S2341" t="s">
        <v>1840</v>
      </c>
      <c r="X2341">
        <f t="shared" si="36"/>
        <v>1</v>
      </c>
      <c r="Y2341" t="s">
        <v>51</v>
      </c>
      <c r="Z2341" t="s">
        <v>80</v>
      </c>
      <c r="AA2341" t="s">
        <v>130</v>
      </c>
      <c r="AB2341" t="str">
        <f>VLOOKUP($AA2341,Sheet2!$E$2:$I$222,3,FALSE)</f>
        <v xml:space="preserve">To SF Zoo </v>
      </c>
      <c r="AC2341" t="str">
        <f>VLOOKUP($AA2341,Sheet2!$E$2:$I$222,4,FALSE)</f>
        <v>Sloat &amp; 47th Av.</v>
      </c>
      <c r="AD2341" t="str">
        <f>VLOOKUP($AA2341,Sheet2!$E$2:$I$222,5,FALSE)</f>
        <v>Daily ~ 6am-11:30pm</v>
      </c>
      <c r="AI2341" t="e">
        <f>VLOOKUP(AH2341,[1]Sheet2!$E$2:$I$222,3,FALSE)</f>
        <v>#N/A</v>
      </c>
      <c r="AJ2341" t="e">
        <f>VLOOKUP(AH2341,[1]Sheet2!$E$2:$I$222,4,FALSE)</f>
        <v>#N/A</v>
      </c>
      <c r="AK2341" t="e">
        <f>VLOOKUP(AH2341,[1]Sheet2!$E$2:$I$222,5,FALSE)</f>
        <v>#N/A</v>
      </c>
      <c r="AP2341" t="e">
        <f>VLOOKUP(AO2341,[1]Sheet2!$E$2:$I$222,3,FALSE)</f>
        <v>#N/A</v>
      </c>
      <c r="AQ2341" t="e">
        <f>VLOOKUP(AO2341,[1]Sheet2!$E$2:$I$222,4,FALSE)</f>
        <v>#N/A</v>
      </c>
      <c r="AR2341" t="e">
        <f>VLOOKUP(AO2341,[1]Sheet2!$E$2:$I$222,5,FALSE)</f>
        <v>#N/A</v>
      </c>
      <c r="AW2341" t="e">
        <f>VLOOKUP(AV2341,[1]Sheet2!$E$2:$I$222,3,FALSE)</f>
        <v>#N/A</v>
      </c>
      <c r="AX2341" t="e">
        <f>VLOOKUP(AV2341,[1]Sheet2!$E$2:$I$222,4,FALSE)</f>
        <v>#N/A</v>
      </c>
      <c r="AY2341" t="e">
        <f>VLOOKUP(AV2341,[1]Sheet2!$E$2:$I$222,5,FALSE)</f>
        <v>#N/A</v>
      </c>
      <c r="BD2341" t="e">
        <f>VLOOKUP(BC2341,[1]Sheet2!$E$2:$I$222,3,FALSE)</f>
        <v>#N/A</v>
      </c>
      <c r="BE2341" t="e">
        <f>VLOOKUP(BC2341,[1]Sheet2!$E$2:$I$222,4,FALSE)</f>
        <v>#N/A</v>
      </c>
      <c r="BF2341" t="e">
        <f>VLOOKUP(BC2341,[1]Sheet2!$E$2:$I$222,5,FALSE)</f>
        <v>#N/A</v>
      </c>
      <c r="BK2341" t="e">
        <f>VLOOKUP(BJ2341,[1]Sheet2!$E$2:$I$222,3,FALSE)</f>
        <v>#N/A</v>
      </c>
      <c r="BL2341" t="e">
        <f>VLOOKUP(BJ2341,[1]Sheet2!$E$2:$I$222,4,FALSE)</f>
        <v>#N/A</v>
      </c>
      <c r="BM2341" t="e">
        <f>VLOOKUP(BJ2341,[1]Sheet2!$E$2:$I$222,5,FALSE)</f>
        <v>#N/A</v>
      </c>
      <c r="BR2341" t="e">
        <f>VLOOKUP(BQ2341,[1]Sheet2!$E$2:$I$222,3,FALSE)</f>
        <v>#N/A</v>
      </c>
      <c r="BS2341" t="e">
        <f>VLOOKUP(BQ2341,[1]Sheet2!$E$2:$I$222,4,FALSE)</f>
        <v>#N/A</v>
      </c>
      <c r="BT2341" t="e">
        <f>VLOOKUP(BQ2341,[1]Sheet2!$E$2:$I$222,5,FALSE)</f>
        <v>#N/A</v>
      </c>
      <c r="BY2341" t="e">
        <f>VLOOKUP(BX2341,[1]Sheet2!$E$2:$I$222,3,FALSE)</f>
        <v>#N/A</v>
      </c>
      <c r="BZ2341" t="e">
        <f>VLOOKUP(BX2341,[1]Sheet2!$E$2:$I$222,4,FALSE)</f>
        <v>#N/A</v>
      </c>
      <c r="CA2341" t="e">
        <f>VLOOKUP(BX2341,[1]Sheet2!$E$2:$I$222,5,FALSE)</f>
        <v>#N/A</v>
      </c>
      <c r="CF2341" t="e">
        <f>VLOOKUP(CE2341,[1]Sheet2!$E$2:$I$222,3,FALSE)</f>
        <v>#N/A</v>
      </c>
      <c r="CG2341" t="e">
        <f>VLOOKUP(CE2341,[1]Sheet2!$E$2:$I$222,4,FALSE)</f>
        <v>#N/A</v>
      </c>
      <c r="CH2341" t="e">
        <f>VLOOKUP(CE2341,[1]Sheet2!$E$2:$I$222,5,FALSE)</f>
        <v>#N/A</v>
      </c>
      <c r="CM2341" t="e">
        <f>VLOOKUP(CL2341,[1]Sheet2!$E$2:$I$222,3,FALSE)</f>
        <v>#N/A</v>
      </c>
      <c r="CN2341" t="e">
        <f>VLOOKUP(CL2341,[1]Sheet2!$E$2:$I$222,4,FALSE)</f>
        <v>#N/A</v>
      </c>
      <c r="CO2341" t="e">
        <f>VLOOKUP(CL2341,[1]Sheet2!$E$2:$I$222,5,FALSE)</f>
        <v>#N/A</v>
      </c>
    </row>
    <row r="2342" spans="1:93" x14ac:dyDescent="0.25">
      <c r="A2342">
        <v>2437</v>
      </c>
      <c r="C2342">
        <v>15939</v>
      </c>
      <c r="D2342">
        <v>5939</v>
      </c>
      <c r="E2342">
        <v>37.736229999999999</v>
      </c>
      <c r="F2342">
        <v>-122.3946</v>
      </c>
      <c r="G2342" t="s">
        <v>5318</v>
      </c>
      <c r="H2342" t="s">
        <v>5319</v>
      </c>
      <c r="I2342" t="s">
        <v>894</v>
      </c>
      <c r="J2342" t="s">
        <v>728</v>
      </c>
      <c r="Q2342" t="s">
        <v>672</v>
      </c>
      <c r="S2342" t="s">
        <v>1837</v>
      </c>
      <c r="X2342">
        <f t="shared" si="36"/>
        <v>1</v>
      </c>
      <c r="Y2342" t="s">
        <v>51</v>
      </c>
      <c r="Z2342" t="s">
        <v>77</v>
      </c>
      <c r="AA2342" t="s">
        <v>129</v>
      </c>
      <c r="AB2342" t="str">
        <f>VLOOKUP($AA2342,Sheet2!$E$2:$I$222,3,FALSE)</f>
        <v>To Bayview District</v>
      </c>
      <c r="AC2342" t="str">
        <f>VLOOKUP($AA2342,Sheet2!$E$2:$I$222,4,FALSE)</f>
        <v>Griffith &amp; Oakdale</v>
      </c>
      <c r="AD2342" t="str">
        <f>VLOOKUP($AA2342,Sheet2!$E$2:$I$222,5,FALSE)</f>
        <v>Daily ~ 6am-11:30pm</v>
      </c>
      <c r="AI2342" t="e">
        <f>VLOOKUP(AH2342,[1]Sheet2!$E$2:$I$222,3,FALSE)</f>
        <v>#N/A</v>
      </c>
      <c r="AJ2342" t="e">
        <f>VLOOKUP(AH2342,[1]Sheet2!$E$2:$I$222,4,FALSE)</f>
        <v>#N/A</v>
      </c>
      <c r="AK2342" t="e">
        <f>VLOOKUP(AH2342,[1]Sheet2!$E$2:$I$222,5,FALSE)</f>
        <v>#N/A</v>
      </c>
      <c r="AP2342" t="e">
        <f>VLOOKUP(AO2342,[1]Sheet2!$E$2:$I$222,3,FALSE)</f>
        <v>#N/A</v>
      </c>
      <c r="AQ2342" t="e">
        <f>VLOOKUP(AO2342,[1]Sheet2!$E$2:$I$222,4,FALSE)</f>
        <v>#N/A</v>
      </c>
      <c r="AR2342" t="e">
        <f>VLOOKUP(AO2342,[1]Sheet2!$E$2:$I$222,5,FALSE)</f>
        <v>#N/A</v>
      </c>
      <c r="AW2342" t="e">
        <f>VLOOKUP(AV2342,[1]Sheet2!$E$2:$I$222,3,FALSE)</f>
        <v>#N/A</v>
      </c>
      <c r="AX2342" t="e">
        <f>VLOOKUP(AV2342,[1]Sheet2!$E$2:$I$222,4,FALSE)</f>
        <v>#N/A</v>
      </c>
      <c r="AY2342" t="e">
        <f>VLOOKUP(AV2342,[1]Sheet2!$E$2:$I$222,5,FALSE)</f>
        <v>#N/A</v>
      </c>
      <c r="BD2342" t="e">
        <f>VLOOKUP(BC2342,[1]Sheet2!$E$2:$I$222,3,FALSE)</f>
        <v>#N/A</v>
      </c>
      <c r="BE2342" t="e">
        <f>VLOOKUP(BC2342,[1]Sheet2!$E$2:$I$222,4,FALSE)</f>
        <v>#N/A</v>
      </c>
      <c r="BF2342" t="e">
        <f>VLOOKUP(BC2342,[1]Sheet2!$E$2:$I$222,5,FALSE)</f>
        <v>#N/A</v>
      </c>
      <c r="BK2342" t="e">
        <f>VLOOKUP(BJ2342,[1]Sheet2!$E$2:$I$222,3,FALSE)</f>
        <v>#N/A</v>
      </c>
      <c r="BL2342" t="e">
        <f>VLOOKUP(BJ2342,[1]Sheet2!$E$2:$I$222,4,FALSE)</f>
        <v>#N/A</v>
      </c>
      <c r="BM2342" t="e">
        <f>VLOOKUP(BJ2342,[1]Sheet2!$E$2:$I$222,5,FALSE)</f>
        <v>#N/A</v>
      </c>
      <c r="BR2342" t="e">
        <f>VLOOKUP(BQ2342,[1]Sheet2!$E$2:$I$222,3,FALSE)</f>
        <v>#N/A</v>
      </c>
      <c r="BS2342" t="e">
        <f>VLOOKUP(BQ2342,[1]Sheet2!$E$2:$I$222,4,FALSE)</f>
        <v>#N/A</v>
      </c>
      <c r="BT2342" t="e">
        <f>VLOOKUP(BQ2342,[1]Sheet2!$E$2:$I$222,5,FALSE)</f>
        <v>#N/A</v>
      </c>
      <c r="BY2342" t="e">
        <f>VLOOKUP(BX2342,[1]Sheet2!$E$2:$I$222,3,FALSE)</f>
        <v>#N/A</v>
      </c>
      <c r="BZ2342" t="e">
        <f>VLOOKUP(BX2342,[1]Sheet2!$E$2:$I$222,4,FALSE)</f>
        <v>#N/A</v>
      </c>
      <c r="CA2342" t="e">
        <f>VLOOKUP(BX2342,[1]Sheet2!$E$2:$I$222,5,FALSE)</f>
        <v>#N/A</v>
      </c>
      <c r="CF2342" t="e">
        <f>VLOOKUP(CE2342,[1]Sheet2!$E$2:$I$222,3,FALSE)</f>
        <v>#N/A</v>
      </c>
      <c r="CG2342" t="e">
        <f>VLOOKUP(CE2342,[1]Sheet2!$E$2:$I$222,4,FALSE)</f>
        <v>#N/A</v>
      </c>
      <c r="CH2342" t="e">
        <f>VLOOKUP(CE2342,[1]Sheet2!$E$2:$I$222,5,FALSE)</f>
        <v>#N/A</v>
      </c>
      <c r="CM2342" t="e">
        <f>VLOOKUP(CL2342,[1]Sheet2!$E$2:$I$222,3,FALSE)</f>
        <v>#N/A</v>
      </c>
      <c r="CN2342" t="e">
        <f>VLOOKUP(CL2342,[1]Sheet2!$E$2:$I$222,4,FALSE)</f>
        <v>#N/A</v>
      </c>
      <c r="CO2342" t="e">
        <f>VLOOKUP(CL2342,[1]Sheet2!$E$2:$I$222,5,FALSE)</f>
        <v>#N/A</v>
      </c>
    </row>
    <row r="2343" spans="1:93" x14ac:dyDescent="0.25">
      <c r="A2343">
        <v>2438</v>
      </c>
      <c r="C2343">
        <v>15940</v>
      </c>
      <c r="D2343">
        <v>5940</v>
      </c>
      <c r="E2343">
        <v>37.73019</v>
      </c>
      <c r="F2343">
        <v>-122.39988</v>
      </c>
      <c r="G2343" t="s">
        <v>5320</v>
      </c>
      <c r="H2343" t="s">
        <v>5321</v>
      </c>
      <c r="I2343" t="s">
        <v>895</v>
      </c>
      <c r="J2343" t="s">
        <v>669</v>
      </c>
      <c r="K2343" t="s">
        <v>711</v>
      </c>
      <c r="N2343" t="s">
        <v>5322</v>
      </c>
      <c r="Q2343" t="s">
        <v>672</v>
      </c>
      <c r="R2343">
        <v>432</v>
      </c>
      <c r="S2343" t="s">
        <v>724</v>
      </c>
      <c r="X2343">
        <f t="shared" si="36"/>
        <v>1</v>
      </c>
      <c r="Y2343" t="s">
        <v>5</v>
      </c>
      <c r="Z2343" t="s">
        <v>77</v>
      </c>
      <c r="AA2343" t="s">
        <v>84</v>
      </c>
      <c r="AB2343" t="str">
        <f>VLOOKUP($AA2343,Sheet2!$E$2:$I$222,3,FALSE)</f>
        <v>To Bayview District</v>
      </c>
      <c r="AC2343" t="str">
        <f>VLOOKUP($AA2343,Sheet2!$E$2:$I$222,4,FALSE)</f>
        <v>Newhall &amp; Hudson</v>
      </c>
      <c r="AD2343" t="str">
        <f>VLOOKUP($AA2343,Sheet2!$E$2:$I$222,5,FALSE)</f>
        <v>Daily ~ 6am-12am</v>
      </c>
      <c r="AI2343" t="e">
        <f>VLOOKUP(AH2343,[1]Sheet2!$E$2:$I$222,3,FALSE)</f>
        <v>#N/A</v>
      </c>
      <c r="AJ2343" t="e">
        <f>VLOOKUP(AH2343,[1]Sheet2!$E$2:$I$222,4,FALSE)</f>
        <v>#N/A</v>
      </c>
      <c r="AK2343" t="e">
        <f>VLOOKUP(AH2343,[1]Sheet2!$E$2:$I$222,5,FALSE)</f>
        <v>#N/A</v>
      </c>
      <c r="AP2343" t="e">
        <f>VLOOKUP(AO2343,[1]Sheet2!$E$2:$I$222,3,FALSE)</f>
        <v>#N/A</v>
      </c>
      <c r="AQ2343" t="e">
        <f>VLOOKUP(AO2343,[1]Sheet2!$E$2:$I$222,4,FALSE)</f>
        <v>#N/A</v>
      </c>
      <c r="AR2343" t="e">
        <f>VLOOKUP(AO2343,[1]Sheet2!$E$2:$I$222,5,FALSE)</f>
        <v>#N/A</v>
      </c>
      <c r="AW2343" t="e">
        <f>VLOOKUP(AV2343,[1]Sheet2!$E$2:$I$222,3,FALSE)</f>
        <v>#N/A</v>
      </c>
      <c r="AX2343" t="e">
        <f>VLOOKUP(AV2343,[1]Sheet2!$E$2:$I$222,4,FALSE)</f>
        <v>#N/A</v>
      </c>
      <c r="AY2343" t="e">
        <f>VLOOKUP(AV2343,[1]Sheet2!$E$2:$I$222,5,FALSE)</f>
        <v>#N/A</v>
      </c>
      <c r="BD2343" t="e">
        <f>VLOOKUP(BC2343,[1]Sheet2!$E$2:$I$222,3,FALSE)</f>
        <v>#N/A</v>
      </c>
      <c r="BE2343" t="e">
        <f>VLOOKUP(BC2343,[1]Sheet2!$E$2:$I$222,4,FALSE)</f>
        <v>#N/A</v>
      </c>
      <c r="BF2343" t="e">
        <f>VLOOKUP(BC2343,[1]Sheet2!$E$2:$I$222,5,FALSE)</f>
        <v>#N/A</v>
      </c>
      <c r="BK2343" t="e">
        <f>VLOOKUP(BJ2343,[1]Sheet2!$E$2:$I$222,3,FALSE)</f>
        <v>#N/A</v>
      </c>
      <c r="BL2343" t="e">
        <f>VLOOKUP(BJ2343,[1]Sheet2!$E$2:$I$222,4,FALSE)</f>
        <v>#N/A</v>
      </c>
      <c r="BM2343" t="e">
        <f>VLOOKUP(BJ2343,[1]Sheet2!$E$2:$I$222,5,FALSE)</f>
        <v>#N/A</v>
      </c>
      <c r="BR2343" t="e">
        <f>VLOOKUP(BQ2343,[1]Sheet2!$E$2:$I$222,3,FALSE)</f>
        <v>#N/A</v>
      </c>
      <c r="BS2343" t="e">
        <f>VLOOKUP(BQ2343,[1]Sheet2!$E$2:$I$222,4,FALSE)</f>
        <v>#N/A</v>
      </c>
      <c r="BT2343" t="e">
        <f>VLOOKUP(BQ2343,[1]Sheet2!$E$2:$I$222,5,FALSE)</f>
        <v>#N/A</v>
      </c>
      <c r="BY2343" t="e">
        <f>VLOOKUP(BX2343,[1]Sheet2!$E$2:$I$222,3,FALSE)</f>
        <v>#N/A</v>
      </c>
      <c r="BZ2343" t="e">
        <f>VLOOKUP(BX2343,[1]Sheet2!$E$2:$I$222,4,FALSE)</f>
        <v>#N/A</v>
      </c>
      <c r="CA2343" t="e">
        <f>VLOOKUP(BX2343,[1]Sheet2!$E$2:$I$222,5,FALSE)</f>
        <v>#N/A</v>
      </c>
      <c r="CF2343" t="e">
        <f>VLOOKUP(CE2343,[1]Sheet2!$E$2:$I$222,3,FALSE)</f>
        <v>#N/A</v>
      </c>
      <c r="CG2343" t="e">
        <f>VLOOKUP(CE2343,[1]Sheet2!$E$2:$I$222,4,FALSE)</f>
        <v>#N/A</v>
      </c>
      <c r="CH2343" t="e">
        <f>VLOOKUP(CE2343,[1]Sheet2!$E$2:$I$222,5,FALSE)</f>
        <v>#N/A</v>
      </c>
      <c r="CM2343" t="e">
        <f>VLOOKUP(CL2343,[1]Sheet2!$E$2:$I$222,3,FALSE)</f>
        <v>#N/A</v>
      </c>
      <c r="CN2343" t="e">
        <f>VLOOKUP(CL2343,[1]Sheet2!$E$2:$I$222,4,FALSE)</f>
        <v>#N/A</v>
      </c>
      <c r="CO2343" t="e">
        <f>VLOOKUP(CL2343,[1]Sheet2!$E$2:$I$222,5,FALSE)</f>
        <v>#N/A</v>
      </c>
    </row>
    <row r="2344" spans="1:93" x14ac:dyDescent="0.25">
      <c r="A2344">
        <v>2439</v>
      </c>
      <c r="C2344">
        <v>15941</v>
      </c>
      <c r="D2344">
        <v>5941</v>
      </c>
      <c r="E2344">
        <v>37.792259999999999</v>
      </c>
      <c r="F2344">
        <v>-122.40013999999999</v>
      </c>
      <c r="G2344" t="s">
        <v>5323</v>
      </c>
      <c r="H2344" t="s">
        <v>5324</v>
      </c>
      <c r="I2344" t="s">
        <v>762</v>
      </c>
      <c r="J2344" t="s">
        <v>669</v>
      </c>
      <c r="K2344" t="s">
        <v>977</v>
      </c>
      <c r="Q2344" t="s">
        <v>672</v>
      </c>
      <c r="S2344" t="s">
        <v>860</v>
      </c>
      <c r="X2344">
        <f t="shared" si="36"/>
        <v>1</v>
      </c>
      <c r="Y2344" t="s">
        <v>16</v>
      </c>
      <c r="Z2344" t="s">
        <v>80</v>
      </c>
      <c r="AA2344" t="s">
        <v>94</v>
      </c>
      <c r="AB2344" t="str">
        <f>VLOOKUP($AA2344,Sheet2!$E$2:$I$222,3,FALSE)</f>
        <v>To Marina District</v>
      </c>
      <c r="AC2344" t="str">
        <f>VLOOKUP($AA2344,Sheet2!$E$2:$I$222,4,FALSE)</f>
        <v>Divisadero &amp; Chestnut</v>
      </c>
      <c r="AD2344" t="str">
        <f>VLOOKUP($AA2344,Sheet2!$E$2:$I$222,5,FALSE)</f>
        <v>PM Only: M-F ~ 4pm-7pm</v>
      </c>
      <c r="AI2344" t="e">
        <f>VLOOKUP(AH2344,[1]Sheet2!$E$2:$I$222,3,FALSE)</f>
        <v>#N/A</v>
      </c>
      <c r="AJ2344" t="e">
        <f>VLOOKUP(AH2344,[1]Sheet2!$E$2:$I$222,4,FALSE)</f>
        <v>#N/A</v>
      </c>
      <c r="AK2344" t="e">
        <f>VLOOKUP(AH2344,[1]Sheet2!$E$2:$I$222,5,FALSE)</f>
        <v>#N/A</v>
      </c>
      <c r="AP2344" t="e">
        <f>VLOOKUP(AO2344,[1]Sheet2!$E$2:$I$222,3,FALSE)</f>
        <v>#N/A</v>
      </c>
      <c r="AQ2344" t="e">
        <f>VLOOKUP(AO2344,[1]Sheet2!$E$2:$I$222,4,FALSE)</f>
        <v>#N/A</v>
      </c>
      <c r="AR2344" t="e">
        <f>VLOOKUP(AO2344,[1]Sheet2!$E$2:$I$222,5,FALSE)</f>
        <v>#N/A</v>
      </c>
      <c r="AW2344" t="e">
        <f>VLOOKUP(AV2344,[1]Sheet2!$E$2:$I$222,3,FALSE)</f>
        <v>#N/A</v>
      </c>
      <c r="AX2344" t="e">
        <f>VLOOKUP(AV2344,[1]Sheet2!$E$2:$I$222,4,FALSE)</f>
        <v>#N/A</v>
      </c>
      <c r="AY2344" t="e">
        <f>VLOOKUP(AV2344,[1]Sheet2!$E$2:$I$222,5,FALSE)</f>
        <v>#N/A</v>
      </c>
      <c r="BD2344" t="e">
        <f>VLOOKUP(BC2344,[1]Sheet2!$E$2:$I$222,3,FALSE)</f>
        <v>#N/A</v>
      </c>
      <c r="BE2344" t="e">
        <f>VLOOKUP(BC2344,[1]Sheet2!$E$2:$I$222,4,FALSE)</f>
        <v>#N/A</v>
      </c>
      <c r="BF2344" t="e">
        <f>VLOOKUP(BC2344,[1]Sheet2!$E$2:$I$222,5,FALSE)</f>
        <v>#N/A</v>
      </c>
      <c r="BK2344" t="e">
        <f>VLOOKUP(BJ2344,[1]Sheet2!$E$2:$I$222,3,FALSE)</f>
        <v>#N/A</v>
      </c>
      <c r="BL2344" t="e">
        <f>VLOOKUP(BJ2344,[1]Sheet2!$E$2:$I$222,4,FALSE)</f>
        <v>#N/A</v>
      </c>
      <c r="BM2344" t="e">
        <f>VLOOKUP(BJ2344,[1]Sheet2!$E$2:$I$222,5,FALSE)</f>
        <v>#N/A</v>
      </c>
      <c r="BR2344" t="e">
        <f>VLOOKUP(BQ2344,[1]Sheet2!$E$2:$I$222,3,FALSE)</f>
        <v>#N/A</v>
      </c>
      <c r="BS2344" t="e">
        <f>VLOOKUP(BQ2344,[1]Sheet2!$E$2:$I$222,4,FALSE)</f>
        <v>#N/A</v>
      </c>
      <c r="BT2344" t="e">
        <f>VLOOKUP(BQ2344,[1]Sheet2!$E$2:$I$222,5,FALSE)</f>
        <v>#N/A</v>
      </c>
      <c r="BY2344" t="e">
        <f>VLOOKUP(BX2344,[1]Sheet2!$E$2:$I$222,3,FALSE)</f>
        <v>#N/A</v>
      </c>
      <c r="BZ2344" t="e">
        <f>VLOOKUP(BX2344,[1]Sheet2!$E$2:$I$222,4,FALSE)</f>
        <v>#N/A</v>
      </c>
      <c r="CA2344" t="e">
        <f>VLOOKUP(BX2344,[1]Sheet2!$E$2:$I$222,5,FALSE)</f>
        <v>#N/A</v>
      </c>
      <c r="CF2344" t="e">
        <f>VLOOKUP(CE2344,[1]Sheet2!$E$2:$I$222,3,FALSE)</f>
        <v>#N/A</v>
      </c>
      <c r="CG2344" t="e">
        <f>VLOOKUP(CE2344,[1]Sheet2!$E$2:$I$222,4,FALSE)</f>
        <v>#N/A</v>
      </c>
      <c r="CH2344" t="e">
        <f>VLOOKUP(CE2344,[1]Sheet2!$E$2:$I$222,5,FALSE)</f>
        <v>#N/A</v>
      </c>
      <c r="CM2344" t="e">
        <f>VLOOKUP(CL2344,[1]Sheet2!$E$2:$I$222,3,FALSE)</f>
        <v>#N/A</v>
      </c>
      <c r="CN2344" t="e">
        <f>VLOOKUP(CL2344,[1]Sheet2!$E$2:$I$222,4,FALSE)</f>
        <v>#N/A</v>
      </c>
      <c r="CO2344" t="e">
        <f>VLOOKUP(CL2344,[1]Sheet2!$E$2:$I$222,5,FALSE)</f>
        <v>#N/A</v>
      </c>
    </row>
    <row r="2345" spans="1:93" x14ac:dyDescent="0.25">
      <c r="A2345">
        <v>2440</v>
      </c>
      <c r="C2345">
        <v>15942</v>
      </c>
      <c r="D2345">
        <v>5942</v>
      </c>
      <c r="E2345">
        <v>37.792540000000002</v>
      </c>
      <c r="F2345">
        <v>-122.39772000000001</v>
      </c>
      <c r="G2345" t="s">
        <v>5325</v>
      </c>
      <c r="H2345" t="s">
        <v>5326</v>
      </c>
      <c r="I2345" t="s">
        <v>719</v>
      </c>
      <c r="J2345" t="s">
        <v>687</v>
      </c>
      <c r="M2345" t="s">
        <v>671</v>
      </c>
      <c r="Q2345" t="s">
        <v>672</v>
      </c>
      <c r="S2345" t="s">
        <v>5327</v>
      </c>
      <c r="X2345">
        <f t="shared" si="36"/>
        <v>4</v>
      </c>
      <c r="Y2345" t="s">
        <v>46</v>
      </c>
      <c r="Z2345" t="s">
        <v>80</v>
      </c>
      <c r="AA2345" t="s">
        <v>166</v>
      </c>
      <c r="AB2345" t="str">
        <f>VLOOKUP($AA2345,Sheet2!$E$2:$I$222,3,FALSE)</f>
        <v>To Richmond District</v>
      </c>
      <c r="AC2345" t="str">
        <f>VLOOKUP($AA2345,Sheet2!$E$2:$I$222,4,FALSE)</f>
        <v>33rd Av. &amp; Geary</v>
      </c>
      <c r="AD2345" t="str">
        <f>VLOOKUP($AA2345,Sheet2!$E$2:$I$222,5,FALSE)</f>
        <v>PM Only: M-F ~ 4pm-7pm</v>
      </c>
      <c r="AF2345" t="s">
        <v>25</v>
      </c>
      <c r="AG2345" t="s">
        <v>80</v>
      </c>
      <c r="AH2345" t="s">
        <v>137</v>
      </c>
      <c r="AI2345" t="str">
        <f>VLOOKUP(AH2345,[1]Sheet2!$E$2:$I$222,3,FALSE)</f>
        <v>To Richmond District</v>
      </c>
      <c r="AJ2345" t="str">
        <f>VLOOKUP(AH2345,[1]Sheet2!$E$2:$I$222,4,FALSE)</f>
        <v>6th Av. &amp; California</v>
      </c>
      <c r="AK2345" t="str">
        <f>VLOOKUP(AH2345,[1]Sheet2!$E$2:$I$222,5,FALSE)</f>
        <v>PM Only: M-F ~ 4pm-7pm</v>
      </c>
      <c r="AM2345" t="s">
        <v>349</v>
      </c>
      <c r="AN2345" t="s">
        <v>80</v>
      </c>
      <c r="AO2345" t="s">
        <v>356</v>
      </c>
      <c r="AP2345" t="str">
        <f>VLOOKUP(AO2345,[1]Sheet2!$E$2:$I$222,3,FALSE)</f>
        <v>To Lands End</v>
      </c>
      <c r="AQ2345" t="str">
        <f>VLOOKUP(AO2345,[1]Sheet2!$E$2:$I$222,4,FALSE)</f>
        <v>48th Av. &amp; Pt. Lobos</v>
      </c>
      <c r="AR2345" t="str">
        <f>VLOOKUP(AO2345,[1]Sheet2!$E$2:$I$222,5,FALSE)</f>
        <v>PM Only: M-F ~ 4pm-7pm</v>
      </c>
      <c r="AT2345" t="s">
        <v>348</v>
      </c>
      <c r="AU2345" t="s">
        <v>80</v>
      </c>
      <c r="AV2345" t="s">
        <v>354</v>
      </c>
      <c r="AW2345" t="str">
        <f>VLOOKUP(AV2345,[1]Sheet2!$E$2:$I$222,3,FALSE)</f>
        <v>To Richmond District</v>
      </c>
      <c r="AX2345" t="str">
        <f>VLOOKUP(AV2345,[1]Sheet2!$E$2:$I$222,4,FALSE)</f>
        <v>25th Av. &amp; Geary</v>
      </c>
      <c r="AY2345" t="str">
        <f>VLOOKUP(AV2345,[1]Sheet2!$E$2:$I$222,5,FALSE)</f>
        <v>PM Only: M-F ~ 4pm-7pm</v>
      </c>
      <c r="BD2345" t="e">
        <f>VLOOKUP(BC2345,[1]Sheet2!$E$2:$I$222,3,FALSE)</f>
        <v>#N/A</v>
      </c>
      <c r="BE2345" t="e">
        <f>VLOOKUP(BC2345,[1]Sheet2!$E$2:$I$222,4,FALSE)</f>
        <v>#N/A</v>
      </c>
      <c r="BF2345" t="e">
        <f>VLOOKUP(BC2345,[1]Sheet2!$E$2:$I$222,5,FALSE)</f>
        <v>#N/A</v>
      </c>
      <c r="BK2345" t="e">
        <f>VLOOKUP(BJ2345,[1]Sheet2!$E$2:$I$222,3,FALSE)</f>
        <v>#N/A</v>
      </c>
      <c r="BL2345" t="e">
        <f>VLOOKUP(BJ2345,[1]Sheet2!$E$2:$I$222,4,FALSE)</f>
        <v>#N/A</v>
      </c>
      <c r="BM2345" t="e">
        <f>VLOOKUP(BJ2345,[1]Sheet2!$E$2:$I$222,5,FALSE)</f>
        <v>#N/A</v>
      </c>
      <c r="BR2345" t="e">
        <f>VLOOKUP(BQ2345,[1]Sheet2!$E$2:$I$222,3,FALSE)</f>
        <v>#N/A</v>
      </c>
      <c r="BS2345" t="e">
        <f>VLOOKUP(BQ2345,[1]Sheet2!$E$2:$I$222,4,FALSE)</f>
        <v>#N/A</v>
      </c>
      <c r="BT2345" t="e">
        <f>VLOOKUP(BQ2345,[1]Sheet2!$E$2:$I$222,5,FALSE)</f>
        <v>#N/A</v>
      </c>
      <c r="BY2345" t="e">
        <f>VLOOKUP(BX2345,[1]Sheet2!$E$2:$I$222,3,FALSE)</f>
        <v>#N/A</v>
      </c>
      <c r="BZ2345" t="e">
        <f>VLOOKUP(BX2345,[1]Sheet2!$E$2:$I$222,4,FALSE)</f>
        <v>#N/A</v>
      </c>
      <c r="CA2345" t="e">
        <f>VLOOKUP(BX2345,[1]Sheet2!$E$2:$I$222,5,FALSE)</f>
        <v>#N/A</v>
      </c>
      <c r="CF2345" t="e">
        <f>VLOOKUP(CE2345,[1]Sheet2!$E$2:$I$222,3,FALSE)</f>
        <v>#N/A</v>
      </c>
      <c r="CG2345" t="e">
        <f>VLOOKUP(CE2345,[1]Sheet2!$E$2:$I$222,4,FALSE)</f>
        <v>#N/A</v>
      </c>
      <c r="CH2345" t="e">
        <f>VLOOKUP(CE2345,[1]Sheet2!$E$2:$I$222,5,FALSE)</f>
        <v>#N/A</v>
      </c>
      <c r="CM2345" t="e">
        <f>VLOOKUP(CL2345,[1]Sheet2!$E$2:$I$222,3,FALSE)</f>
        <v>#N/A</v>
      </c>
      <c r="CN2345" t="e">
        <f>VLOOKUP(CL2345,[1]Sheet2!$E$2:$I$222,4,FALSE)</f>
        <v>#N/A</v>
      </c>
      <c r="CO2345" t="e">
        <f>VLOOKUP(CL2345,[1]Sheet2!$E$2:$I$222,5,FALSE)</f>
        <v>#N/A</v>
      </c>
    </row>
    <row r="2346" spans="1:93" x14ac:dyDescent="0.25">
      <c r="A2346">
        <v>2441</v>
      </c>
      <c r="C2346">
        <v>15943</v>
      </c>
      <c r="D2346">
        <v>5943</v>
      </c>
      <c r="E2346">
        <v>37.792459999999998</v>
      </c>
      <c r="F2346">
        <v>-122.39847</v>
      </c>
      <c r="G2346" t="s">
        <v>5328</v>
      </c>
      <c r="H2346" t="s">
        <v>5326</v>
      </c>
      <c r="I2346" t="s">
        <v>727</v>
      </c>
      <c r="J2346" t="s">
        <v>687</v>
      </c>
      <c r="Q2346" t="s">
        <v>672</v>
      </c>
      <c r="S2346" t="s">
        <v>860</v>
      </c>
      <c r="X2346">
        <f t="shared" si="36"/>
        <v>1</v>
      </c>
      <c r="Y2346" t="s">
        <v>16</v>
      </c>
      <c r="Z2346" t="s">
        <v>80</v>
      </c>
      <c r="AA2346" t="s">
        <v>94</v>
      </c>
      <c r="AB2346" t="str">
        <f>VLOOKUP($AA2346,Sheet2!$E$2:$I$222,3,FALSE)</f>
        <v>To Marina District</v>
      </c>
      <c r="AC2346" t="str">
        <f>VLOOKUP($AA2346,Sheet2!$E$2:$I$222,4,FALSE)</f>
        <v>Divisadero &amp; Chestnut</v>
      </c>
      <c r="AD2346" t="str">
        <f>VLOOKUP($AA2346,Sheet2!$E$2:$I$222,5,FALSE)</f>
        <v>PM Only: M-F ~ 4pm-7pm</v>
      </c>
      <c r="AI2346" t="e">
        <f>VLOOKUP(AH2346,[1]Sheet2!$E$2:$I$222,3,FALSE)</f>
        <v>#N/A</v>
      </c>
      <c r="AJ2346" t="e">
        <f>VLOOKUP(AH2346,[1]Sheet2!$E$2:$I$222,4,FALSE)</f>
        <v>#N/A</v>
      </c>
      <c r="AK2346" t="e">
        <f>VLOOKUP(AH2346,[1]Sheet2!$E$2:$I$222,5,FALSE)</f>
        <v>#N/A</v>
      </c>
      <c r="AP2346" t="e">
        <f>VLOOKUP(AO2346,[1]Sheet2!$E$2:$I$222,3,FALSE)</f>
        <v>#N/A</v>
      </c>
      <c r="AQ2346" t="e">
        <f>VLOOKUP(AO2346,[1]Sheet2!$E$2:$I$222,4,FALSE)</f>
        <v>#N/A</v>
      </c>
      <c r="AR2346" t="e">
        <f>VLOOKUP(AO2346,[1]Sheet2!$E$2:$I$222,5,FALSE)</f>
        <v>#N/A</v>
      </c>
      <c r="AW2346" t="e">
        <f>VLOOKUP(AV2346,[1]Sheet2!$E$2:$I$222,3,FALSE)</f>
        <v>#N/A</v>
      </c>
      <c r="AX2346" t="e">
        <f>VLOOKUP(AV2346,[1]Sheet2!$E$2:$I$222,4,FALSE)</f>
        <v>#N/A</v>
      </c>
      <c r="AY2346" t="e">
        <f>VLOOKUP(AV2346,[1]Sheet2!$E$2:$I$222,5,FALSE)</f>
        <v>#N/A</v>
      </c>
      <c r="BD2346" t="e">
        <f>VLOOKUP(BC2346,[1]Sheet2!$E$2:$I$222,3,FALSE)</f>
        <v>#N/A</v>
      </c>
      <c r="BE2346" t="e">
        <f>VLOOKUP(BC2346,[1]Sheet2!$E$2:$I$222,4,FALSE)</f>
        <v>#N/A</v>
      </c>
      <c r="BF2346" t="e">
        <f>VLOOKUP(BC2346,[1]Sheet2!$E$2:$I$222,5,FALSE)</f>
        <v>#N/A</v>
      </c>
      <c r="BK2346" t="e">
        <f>VLOOKUP(BJ2346,[1]Sheet2!$E$2:$I$222,3,FALSE)</f>
        <v>#N/A</v>
      </c>
      <c r="BL2346" t="e">
        <f>VLOOKUP(BJ2346,[1]Sheet2!$E$2:$I$222,4,FALSE)</f>
        <v>#N/A</v>
      </c>
      <c r="BM2346" t="e">
        <f>VLOOKUP(BJ2346,[1]Sheet2!$E$2:$I$222,5,FALSE)</f>
        <v>#N/A</v>
      </c>
      <c r="BR2346" t="e">
        <f>VLOOKUP(BQ2346,[1]Sheet2!$E$2:$I$222,3,FALSE)</f>
        <v>#N/A</v>
      </c>
      <c r="BS2346" t="e">
        <f>VLOOKUP(BQ2346,[1]Sheet2!$E$2:$I$222,4,FALSE)</f>
        <v>#N/A</v>
      </c>
      <c r="BT2346" t="e">
        <f>VLOOKUP(BQ2346,[1]Sheet2!$E$2:$I$222,5,FALSE)</f>
        <v>#N/A</v>
      </c>
      <c r="BY2346" t="e">
        <f>VLOOKUP(BX2346,[1]Sheet2!$E$2:$I$222,3,FALSE)</f>
        <v>#N/A</v>
      </c>
      <c r="BZ2346" t="e">
        <f>VLOOKUP(BX2346,[1]Sheet2!$E$2:$I$222,4,FALSE)</f>
        <v>#N/A</v>
      </c>
      <c r="CA2346" t="e">
        <f>VLOOKUP(BX2346,[1]Sheet2!$E$2:$I$222,5,FALSE)</f>
        <v>#N/A</v>
      </c>
      <c r="CF2346" t="e">
        <f>VLOOKUP(CE2346,[1]Sheet2!$E$2:$I$222,3,FALSE)</f>
        <v>#N/A</v>
      </c>
      <c r="CG2346" t="e">
        <f>VLOOKUP(CE2346,[1]Sheet2!$E$2:$I$222,4,FALSE)</f>
        <v>#N/A</v>
      </c>
      <c r="CH2346" t="e">
        <f>VLOOKUP(CE2346,[1]Sheet2!$E$2:$I$222,5,FALSE)</f>
        <v>#N/A</v>
      </c>
      <c r="CM2346" t="e">
        <f>VLOOKUP(CL2346,[1]Sheet2!$E$2:$I$222,3,FALSE)</f>
        <v>#N/A</v>
      </c>
      <c r="CN2346" t="e">
        <f>VLOOKUP(CL2346,[1]Sheet2!$E$2:$I$222,4,FALSE)</f>
        <v>#N/A</v>
      </c>
      <c r="CO2346" t="e">
        <f>VLOOKUP(CL2346,[1]Sheet2!$E$2:$I$222,5,FALSE)</f>
        <v>#N/A</v>
      </c>
    </row>
    <row r="2347" spans="1:93" x14ac:dyDescent="0.25">
      <c r="A2347">
        <v>2442</v>
      </c>
      <c r="C2347">
        <v>15944</v>
      </c>
      <c r="D2347">
        <v>5944</v>
      </c>
      <c r="E2347">
        <v>37.791969999999999</v>
      </c>
      <c r="F2347">
        <v>-122.40245</v>
      </c>
      <c r="G2347" t="s">
        <v>5329</v>
      </c>
      <c r="H2347" t="s">
        <v>5330</v>
      </c>
      <c r="I2347" t="s">
        <v>2009</v>
      </c>
      <c r="J2347" t="s">
        <v>687</v>
      </c>
      <c r="Q2347" t="s">
        <v>672</v>
      </c>
      <c r="S2347" t="s">
        <v>5331</v>
      </c>
      <c r="X2347">
        <f t="shared" si="36"/>
        <v>6</v>
      </c>
      <c r="Y2347" t="s">
        <v>46</v>
      </c>
      <c r="Z2347" t="s">
        <v>80</v>
      </c>
      <c r="AA2347" t="s">
        <v>166</v>
      </c>
      <c r="AB2347" t="str">
        <f>VLOOKUP($AA2347,Sheet2!$E$2:$I$222,3,FALSE)</f>
        <v>To Richmond District</v>
      </c>
      <c r="AC2347" t="str">
        <f>VLOOKUP($AA2347,Sheet2!$E$2:$I$222,4,FALSE)</f>
        <v>33rd Av. &amp; Geary</v>
      </c>
      <c r="AD2347" t="str">
        <f>VLOOKUP($AA2347,Sheet2!$E$2:$I$222,5,FALSE)</f>
        <v>PM Only: M-F ~ 4pm-7pm</v>
      </c>
      <c r="AF2347" t="s">
        <v>25</v>
      </c>
      <c r="AG2347" t="s">
        <v>80</v>
      </c>
      <c r="AH2347" t="s">
        <v>137</v>
      </c>
      <c r="AI2347" t="str">
        <f>VLOOKUP(AH2347,[1]Sheet2!$E$2:$I$222,3,FALSE)</f>
        <v>To Richmond District</v>
      </c>
      <c r="AJ2347" t="str">
        <f>VLOOKUP(AH2347,[1]Sheet2!$E$2:$I$222,4,FALSE)</f>
        <v>6th Av. &amp; California</v>
      </c>
      <c r="AK2347" t="str">
        <f>VLOOKUP(AH2347,[1]Sheet2!$E$2:$I$222,5,FALSE)</f>
        <v>PM Only: M-F ~ 4pm-7pm</v>
      </c>
      <c r="AM2347" t="s">
        <v>11</v>
      </c>
      <c r="AN2347" t="s">
        <v>80</v>
      </c>
      <c r="AO2347" t="s">
        <v>351</v>
      </c>
      <c r="AP2347" t="str">
        <f>VLOOKUP(AO2347,[1]Sheet2!$E$2:$I$222,3,FALSE)</f>
        <v>To Ocean Beach</v>
      </c>
      <c r="AQ2347" t="str">
        <f>VLOOKUP(AO2347,[1]Sheet2!$E$2:$I$222,4,FALSE)</f>
        <v>La Playa &amp; Cabrillo</v>
      </c>
      <c r="AR2347" t="str">
        <f>VLOOKUP(AO2347,[1]Sheet2!$E$2:$I$222,5,FALSE)</f>
        <v>PM Only: M-F ~ 4pm-7pm</v>
      </c>
      <c r="AT2347" t="s">
        <v>76</v>
      </c>
      <c r="AU2347" t="s">
        <v>80</v>
      </c>
      <c r="AV2347" t="s">
        <v>178</v>
      </c>
      <c r="AW2347" t="str">
        <f>VLOOKUP(AV2347,[1]Sheet2!$E$2:$I$222,3,FALSE)</f>
        <v>To Richmond District</v>
      </c>
      <c r="AX2347" t="str">
        <f>VLOOKUP(AV2347,[1]Sheet2!$E$2:$I$222,4,FALSE)</f>
        <v>Balboa &amp; 12th Av.</v>
      </c>
      <c r="AY2347" t="str">
        <f>VLOOKUP(AV2347,[1]Sheet2!$E$2:$I$222,5,FALSE)</f>
        <v>PM Only: M-F ~ 4pm-7pm</v>
      </c>
      <c r="BA2347" t="s">
        <v>349</v>
      </c>
      <c r="BB2347" t="s">
        <v>80</v>
      </c>
      <c r="BC2347" t="s">
        <v>356</v>
      </c>
      <c r="BD2347" t="str">
        <f>VLOOKUP(BC2347,[1]Sheet2!$E$2:$I$222,3,FALSE)</f>
        <v>To Lands End</v>
      </c>
      <c r="BE2347" t="str">
        <f>VLOOKUP(BC2347,[1]Sheet2!$E$2:$I$222,4,FALSE)</f>
        <v>48th Av. &amp; Pt. Lobos</v>
      </c>
      <c r="BF2347" t="str">
        <f>VLOOKUP(BC2347,[1]Sheet2!$E$2:$I$222,5,FALSE)</f>
        <v>PM Only: M-F ~ 4pm-7pm</v>
      </c>
      <c r="BH2347" t="s">
        <v>348</v>
      </c>
      <c r="BI2347" t="s">
        <v>80</v>
      </c>
      <c r="BJ2347" t="s">
        <v>354</v>
      </c>
      <c r="BK2347" t="str">
        <f>VLOOKUP(BJ2347,[1]Sheet2!$E$2:$I$222,3,FALSE)</f>
        <v>To Richmond District</v>
      </c>
      <c r="BL2347" t="str">
        <f>VLOOKUP(BJ2347,[1]Sheet2!$E$2:$I$222,4,FALSE)</f>
        <v>25th Av. &amp; Geary</v>
      </c>
      <c r="BM2347" t="str">
        <f>VLOOKUP(BJ2347,[1]Sheet2!$E$2:$I$222,5,FALSE)</f>
        <v>PM Only: M-F ~ 4pm-7pm</v>
      </c>
      <c r="BR2347" t="e">
        <f>VLOOKUP(BQ2347,[1]Sheet2!$E$2:$I$222,3,FALSE)</f>
        <v>#N/A</v>
      </c>
      <c r="BS2347" t="e">
        <f>VLOOKUP(BQ2347,[1]Sheet2!$E$2:$I$222,4,FALSE)</f>
        <v>#N/A</v>
      </c>
      <c r="BT2347" t="e">
        <f>VLOOKUP(BQ2347,[1]Sheet2!$E$2:$I$222,5,FALSE)</f>
        <v>#N/A</v>
      </c>
      <c r="BY2347" t="e">
        <f>VLOOKUP(BX2347,[1]Sheet2!$E$2:$I$222,3,FALSE)</f>
        <v>#N/A</v>
      </c>
      <c r="BZ2347" t="e">
        <f>VLOOKUP(BX2347,[1]Sheet2!$E$2:$I$222,4,FALSE)</f>
        <v>#N/A</v>
      </c>
      <c r="CA2347" t="e">
        <f>VLOOKUP(BX2347,[1]Sheet2!$E$2:$I$222,5,FALSE)</f>
        <v>#N/A</v>
      </c>
      <c r="CF2347" t="e">
        <f>VLOOKUP(CE2347,[1]Sheet2!$E$2:$I$222,3,FALSE)</f>
        <v>#N/A</v>
      </c>
      <c r="CG2347" t="e">
        <f>VLOOKUP(CE2347,[1]Sheet2!$E$2:$I$222,4,FALSE)</f>
        <v>#N/A</v>
      </c>
      <c r="CH2347" t="e">
        <f>VLOOKUP(CE2347,[1]Sheet2!$E$2:$I$222,5,FALSE)</f>
        <v>#N/A</v>
      </c>
      <c r="CM2347" t="e">
        <f>VLOOKUP(CL2347,[1]Sheet2!$E$2:$I$222,3,FALSE)</f>
        <v>#N/A</v>
      </c>
      <c r="CN2347" t="e">
        <f>VLOOKUP(CL2347,[1]Sheet2!$E$2:$I$222,4,FALSE)</f>
        <v>#N/A</v>
      </c>
      <c r="CO2347" t="e">
        <f>VLOOKUP(CL2347,[1]Sheet2!$E$2:$I$222,5,FALSE)</f>
        <v>#N/A</v>
      </c>
    </row>
    <row r="2348" spans="1:93" x14ac:dyDescent="0.25">
      <c r="A2348">
        <v>2443</v>
      </c>
      <c r="C2348">
        <v>15945</v>
      </c>
      <c r="D2348">
        <v>5945</v>
      </c>
      <c r="E2348">
        <v>37.768050000000002</v>
      </c>
      <c r="F2348">
        <v>-122.43926999999999</v>
      </c>
      <c r="G2348" t="s">
        <v>5332</v>
      </c>
      <c r="H2348" t="s">
        <v>5333</v>
      </c>
      <c r="I2348" t="s">
        <v>683</v>
      </c>
      <c r="J2348" t="s">
        <v>728</v>
      </c>
      <c r="Q2348" t="s">
        <v>672</v>
      </c>
      <c r="S2348" t="s">
        <v>1146</v>
      </c>
      <c r="X2348">
        <f t="shared" si="36"/>
        <v>1</v>
      </c>
      <c r="Y2348" t="s">
        <v>34</v>
      </c>
      <c r="Z2348" t="s">
        <v>80</v>
      </c>
      <c r="AA2348" t="s">
        <v>109</v>
      </c>
      <c r="AB2348" t="str">
        <f>VLOOKUP($AA2348,Sheet2!$E$2:$I$222,3,FALSE)</f>
        <v>To Twin Peaks</v>
      </c>
      <c r="AC2348" t="str">
        <f>VLOOKUP($AA2348,Sheet2!$E$2:$I$222,4,FALSE)</f>
        <v>Parkridge &amp; Burnett</v>
      </c>
      <c r="AD2348" t="str">
        <f>VLOOKUP($AA2348,Sheet2!$E$2:$I$222,5,FALSE)</f>
        <v>M-F ~ 6am-11pm | Sat-Sun ~ 8am-11pm</v>
      </c>
      <c r="AI2348" t="e">
        <f>VLOOKUP(AH2348,[1]Sheet2!$E$2:$I$222,3,FALSE)</f>
        <v>#N/A</v>
      </c>
      <c r="AJ2348" t="e">
        <f>VLOOKUP(AH2348,[1]Sheet2!$E$2:$I$222,4,FALSE)</f>
        <v>#N/A</v>
      </c>
      <c r="AK2348" t="e">
        <f>VLOOKUP(AH2348,[1]Sheet2!$E$2:$I$222,5,FALSE)</f>
        <v>#N/A</v>
      </c>
      <c r="AP2348" t="e">
        <f>VLOOKUP(AO2348,[1]Sheet2!$E$2:$I$222,3,FALSE)</f>
        <v>#N/A</v>
      </c>
      <c r="AQ2348" t="e">
        <f>VLOOKUP(AO2348,[1]Sheet2!$E$2:$I$222,4,FALSE)</f>
        <v>#N/A</v>
      </c>
      <c r="AR2348" t="e">
        <f>VLOOKUP(AO2348,[1]Sheet2!$E$2:$I$222,5,FALSE)</f>
        <v>#N/A</v>
      </c>
      <c r="AW2348" t="e">
        <f>VLOOKUP(AV2348,[1]Sheet2!$E$2:$I$222,3,FALSE)</f>
        <v>#N/A</v>
      </c>
      <c r="AX2348" t="e">
        <f>VLOOKUP(AV2348,[1]Sheet2!$E$2:$I$222,4,FALSE)</f>
        <v>#N/A</v>
      </c>
      <c r="AY2348" t="e">
        <f>VLOOKUP(AV2348,[1]Sheet2!$E$2:$I$222,5,FALSE)</f>
        <v>#N/A</v>
      </c>
      <c r="BD2348" t="e">
        <f>VLOOKUP(BC2348,[1]Sheet2!$E$2:$I$222,3,FALSE)</f>
        <v>#N/A</v>
      </c>
      <c r="BE2348" t="e">
        <f>VLOOKUP(BC2348,[1]Sheet2!$E$2:$I$222,4,FALSE)</f>
        <v>#N/A</v>
      </c>
      <c r="BF2348" t="e">
        <f>VLOOKUP(BC2348,[1]Sheet2!$E$2:$I$222,5,FALSE)</f>
        <v>#N/A</v>
      </c>
      <c r="BK2348" t="e">
        <f>VLOOKUP(BJ2348,[1]Sheet2!$E$2:$I$222,3,FALSE)</f>
        <v>#N/A</v>
      </c>
      <c r="BL2348" t="e">
        <f>VLOOKUP(BJ2348,[1]Sheet2!$E$2:$I$222,4,FALSE)</f>
        <v>#N/A</v>
      </c>
      <c r="BM2348" t="e">
        <f>VLOOKUP(BJ2348,[1]Sheet2!$E$2:$I$222,5,FALSE)</f>
        <v>#N/A</v>
      </c>
      <c r="BR2348" t="e">
        <f>VLOOKUP(BQ2348,[1]Sheet2!$E$2:$I$222,3,FALSE)</f>
        <v>#N/A</v>
      </c>
      <c r="BS2348" t="e">
        <f>VLOOKUP(BQ2348,[1]Sheet2!$E$2:$I$222,4,FALSE)</f>
        <v>#N/A</v>
      </c>
      <c r="BT2348" t="e">
        <f>VLOOKUP(BQ2348,[1]Sheet2!$E$2:$I$222,5,FALSE)</f>
        <v>#N/A</v>
      </c>
      <c r="BY2348" t="e">
        <f>VLOOKUP(BX2348,[1]Sheet2!$E$2:$I$222,3,FALSE)</f>
        <v>#N/A</v>
      </c>
      <c r="BZ2348" t="e">
        <f>VLOOKUP(BX2348,[1]Sheet2!$E$2:$I$222,4,FALSE)</f>
        <v>#N/A</v>
      </c>
      <c r="CA2348" t="e">
        <f>VLOOKUP(BX2348,[1]Sheet2!$E$2:$I$222,5,FALSE)</f>
        <v>#N/A</v>
      </c>
      <c r="CF2348" t="e">
        <f>VLOOKUP(CE2348,[1]Sheet2!$E$2:$I$222,3,FALSE)</f>
        <v>#N/A</v>
      </c>
      <c r="CG2348" t="e">
        <f>VLOOKUP(CE2348,[1]Sheet2!$E$2:$I$222,4,FALSE)</f>
        <v>#N/A</v>
      </c>
      <c r="CH2348" t="e">
        <f>VLOOKUP(CE2348,[1]Sheet2!$E$2:$I$222,5,FALSE)</f>
        <v>#N/A</v>
      </c>
      <c r="CM2348" t="e">
        <f>VLOOKUP(CL2348,[1]Sheet2!$E$2:$I$222,3,FALSE)</f>
        <v>#N/A</v>
      </c>
      <c r="CN2348" t="e">
        <f>VLOOKUP(CL2348,[1]Sheet2!$E$2:$I$222,4,FALSE)</f>
        <v>#N/A</v>
      </c>
      <c r="CO2348" t="e">
        <f>VLOOKUP(CL2348,[1]Sheet2!$E$2:$I$222,5,FALSE)</f>
        <v>#N/A</v>
      </c>
    </row>
    <row r="2349" spans="1:93" x14ac:dyDescent="0.25">
      <c r="A2349">
        <v>2444</v>
      </c>
      <c r="C2349">
        <v>15946</v>
      </c>
      <c r="D2349">
        <v>5946</v>
      </c>
      <c r="E2349">
        <v>37.777250000000002</v>
      </c>
      <c r="F2349">
        <v>-122.47194</v>
      </c>
      <c r="G2349" t="s">
        <v>5334</v>
      </c>
      <c r="H2349" t="s">
        <v>5335</v>
      </c>
      <c r="I2349" t="s">
        <v>668</v>
      </c>
      <c r="J2349" t="s">
        <v>687</v>
      </c>
      <c r="N2349" t="s">
        <v>5336</v>
      </c>
      <c r="Q2349" t="s">
        <v>672</v>
      </c>
      <c r="R2349">
        <v>430</v>
      </c>
      <c r="S2349" t="s">
        <v>1311</v>
      </c>
      <c r="X2349">
        <f t="shared" si="36"/>
        <v>2</v>
      </c>
      <c r="Y2349" t="s">
        <v>40</v>
      </c>
      <c r="Z2349" t="s">
        <v>78</v>
      </c>
      <c r="AB2349" t="e">
        <f>VLOOKUP($AA2349,Sheet2!$E$2:$I$222,3,FALSE)</f>
        <v>#N/A</v>
      </c>
      <c r="AC2349" t="e">
        <f>VLOOKUP($AA2349,Sheet2!$E$2:$I$222,4,FALSE)</f>
        <v>#N/A</v>
      </c>
      <c r="AD2349" t="e">
        <f>VLOOKUP($AA2349,Sheet2!$E$2:$I$222,5,FALSE)</f>
        <v>#N/A</v>
      </c>
      <c r="AF2349" t="s">
        <v>4</v>
      </c>
      <c r="AG2349" t="s">
        <v>79</v>
      </c>
      <c r="AI2349" t="e">
        <f>VLOOKUP(AH2349,[1]Sheet2!$E$2:$I$222,3,FALSE)</f>
        <v>#N/A</v>
      </c>
      <c r="AJ2349" t="e">
        <f>VLOOKUP(AH2349,[1]Sheet2!$E$2:$I$222,4,FALSE)</f>
        <v>#N/A</v>
      </c>
      <c r="AK2349" t="e">
        <f>VLOOKUP(AH2349,[1]Sheet2!$E$2:$I$222,5,FALSE)</f>
        <v>#N/A</v>
      </c>
      <c r="AP2349" t="e">
        <f>VLOOKUP(AO2349,[1]Sheet2!$E$2:$I$222,3,FALSE)</f>
        <v>#N/A</v>
      </c>
      <c r="AQ2349" t="e">
        <f>VLOOKUP(AO2349,[1]Sheet2!$E$2:$I$222,4,FALSE)</f>
        <v>#N/A</v>
      </c>
      <c r="AR2349" t="e">
        <f>VLOOKUP(AO2349,[1]Sheet2!$E$2:$I$222,5,FALSE)</f>
        <v>#N/A</v>
      </c>
      <c r="AW2349" t="e">
        <f>VLOOKUP(AV2349,[1]Sheet2!$E$2:$I$222,3,FALSE)</f>
        <v>#N/A</v>
      </c>
      <c r="AX2349" t="e">
        <f>VLOOKUP(AV2349,[1]Sheet2!$E$2:$I$222,4,FALSE)</f>
        <v>#N/A</v>
      </c>
      <c r="AY2349" t="e">
        <f>VLOOKUP(AV2349,[1]Sheet2!$E$2:$I$222,5,FALSE)</f>
        <v>#N/A</v>
      </c>
      <c r="BD2349" t="e">
        <f>VLOOKUP(BC2349,[1]Sheet2!$E$2:$I$222,3,FALSE)</f>
        <v>#N/A</v>
      </c>
      <c r="BE2349" t="e">
        <f>VLOOKUP(BC2349,[1]Sheet2!$E$2:$I$222,4,FALSE)</f>
        <v>#N/A</v>
      </c>
      <c r="BF2349" t="e">
        <f>VLOOKUP(BC2349,[1]Sheet2!$E$2:$I$222,5,FALSE)</f>
        <v>#N/A</v>
      </c>
      <c r="BK2349" t="e">
        <f>VLOOKUP(BJ2349,[1]Sheet2!$E$2:$I$222,3,FALSE)</f>
        <v>#N/A</v>
      </c>
      <c r="BL2349" t="e">
        <f>VLOOKUP(BJ2349,[1]Sheet2!$E$2:$I$222,4,FALSE)</f>
        <v>#N/A</v>
      </c>
      <c r="BM2349" t="e">
        <f>VLOOKUP(BJ2349,[1]Sheet2!$E$2:$I$222,5,FALSE)</f>
        <v>#N/A</v>
      </c>
      <c r="BR2349" t="e">
        <f>VLOOKUP(BQ2349,[1]Sheet2!$E$2:$I$222,3,FALSE)</f>
        <v>#N/A</v>
      </c>
      <c r="BS2349" t="e">
        <f>VLOOKUP(BQ2349,[1]Sheet2!$E$2:$I$222,4,FALSE)</f>
        <v>#N/A</v>
      </c>
      <c r="BT2349" t="e">
        <f>VLOOKUP(BQ2349,[1]Sheet2!$E$2:$I$222,5,FALSE)</f>
        <v>#N/A</v>
      </c>
      <c r="BY2349" t="e">
        <f>VLOOKUP(BX2349,[1]Sheet2!$E$2:$I$222,3,FALSE)</f>
        <v>#N/A</v>
      </c>
      <c r="BZ2349" t="e">
        <f>VLOOKUP(BX2349,[1]Sheet2!$E$2:$I$222,4,FALSE)</f>
        <v>#N/A</v>
      </c>
      <c r="CA2349" t="e">
        <f>VLOOKUP(BX2349,[1]Sheet2!$E$2:$I$222,5,FALSE)</f>
        <v>#N/A</v>
      </c>
      <c r="CF2349" t="e">
        <f>VLOOKUP(CE2349,[1]Sheet2!$E$2:$I$222,3,FALSE)</f>
        <v>#N/A</v>
      </c>
      <c r="CG2349" t="e">
        <f>VLOOKUP(CE2349,[1]Sheet2!$E$2:$I$222,4,FALSE)</f>
        <v>#N/A</v>
      </c>
      <c r="CH2349" t="e">
        <f>VLOOKUP(CE2349,[1]Sheet2!$E$2:$I$222,5,FALSE)</f>
        <v>#N/A</v>
      </c>
      <c r="CM2349" t="e">
        <f>VLOOKUP(CL2349,[1]Sheet2!$E$2:$I$222,3,FALSE)</f>
        <v>#N/A</v>
      </c>
      <c r="CN2349" t="e">
        <f>VLOOKUP(CL2349,[1]Sheet2!$E$2:$I$222,4,FALSE)</f>
        <v>#N/A</v>
      </c>
      <c r="CO2349" t="e">
        <f>VLOOKUP(CL2349,[1]Sheet2!$E$2:$I$222,5,FALSE)</f>
        <v>#N/A</v>
      </c>
    </row>
    <row r="2350" spans="1:93" x14ac:dyDescent="0.25">
      <c r="A2350">
        <v>2445</v>
      </c>
      <c r="C2350">
        <v>15947</v>
      </c>
      <c r="D2350">
        <v>5947</v>
      </c>
      <c r="E2350">
        <v>37.776479999999999</v>
      </c>
      <c r="F2350">
        <v>-122.47214</v>
      </c>
      <c r="G2350" t="s">
        <v>5334</v>
      </c>
      <c r="H2350" t="s">
        <v>5335</v>
      </c>
      <c r="I2350" t="s">
        <v>704</v>
      </c>
      <c r="J2350" t="s">
        <v>687</v>
      </c>
      <c r="N2350" t="s">
        <v>5337</v>
      </c>
      <c r="Q2350" t="s">
        <v>672</v>
      </c>
      <c r="R2350">
        <v>309</v>
      </c>
      <c r="S2350" t="s">
        <v>1310</v>
      </c>
      <c r="X2350">
        <f t="shared" si="36"/>
        <v>2</v>
      </c>
      <c r="Y2350" t="s">
        <v>40</v>
      </c>
      <c r="Z2350" t="s">
        <v>79</v>
      </c>
      <c r="AB2350" t="e">
        <f>VLOOKUP($AA2350,Sheet2!$E$2:$I$222,3,FALSE)</f>
        <v>#N/A</v>
      </c>
      <c r="AC2350" t="e">
        <f>VLOOKUP($AA2350,Sheet2!$E$2:$I$222,4,FALSE)</f>
        <v>#N/A</v>
      </c>
      <c r="AD2350" t="e">
        <f>VLOOKUP($AA2350,Sheet2!$E$2:$I$222,5,FALSE)</f>
        <v>#N/A</v>
      </c>
      <c r="AF2350" t="s">
        <v>4</v>
      </c>
      <c r="AG2350" t="s">
        <v>78</v>
      </c>
      <c r="AI2350" t="e">
        <f>VLOOKUP(AH2350,[1]Sheet2!$E$2:$I$222,3,FALSE)</f>
        <v>#N/A</v>
      </c>
      <c r="AJ2350" t="e">
        <f>VLOOKUP(AH2350,[1]Sheet2!$E$2:$I$222,4,FALSE)</f>
        <v>#N/A</v>
      </c>
      <c r="AK2350" t="e">
        <f>VLOOKUP(AH2350,[1]Sheet2!$E$2:$I$222,5,FALSE)</f>
        <v>#N/A</v>
      </c>
      <c r="AP2350" t="e">
        <f>VLOOKUP(AO2350,[1]Sheet2!$E$2:$I$222,3,FALSE)</f>
        <v>#N/A</v>
      </c>
      <c r="AQ2350" t="e">
        <f>VLOOKUP(AO2350,[1]Sheet2!$E$2:$I$222,4,FALSE)</f>
        <v>#N/A</v>
      </c>
      <c r="AR2350" t="e">
        <f>VLOOKUP(AO2350,[1]Sheet2!$E$2:$I$222,5,FALSE)</f>
        <v>#N/A</v>
      </c>
      <c r="AW2350" t="e">
        <f>VLOOKUP(AV2350,[1]Sheet2!$E$2:$I$222,3,FALSE)</f>
        <v>#N/A</v>
      </c>
      <c r="AX2350" t="e">
        <f>VLOOKUP(AV2350,[1]Sheet2!$E$2:$I$222,4,FALSE)</f>
        <v>#N/A</v>
      </c>
      <c r="AY2350" t="e">
        <f>VLOOKUP(AV2350,[1]Sheet2!$E$2:$I$222,5,FALSE)</f>
        <v>#N/A</v>
      </c>
      <c r="BD2350" t="e">
        <f>VLOOKUP(BC2350,[1]Sheet2!$E$2:$I$222,3,FALSE)</f>
        <v>#N/A</v>
      </c>
      <c r="BE2350" t="e">
        <f>VLOOKUP(BC2350,[1]Sheet2!$E$2:$I$222,4,FALSE)</f>
        <v>#N/A</v>
      </c>
      <c r="BF2350" t="e">
        <f>VLOOKUP(BC2350,[1]Sheet2!$E$2:$I$222,5,FALSE)</f>
        <v>#N/A</v>
      </c>
      <c r="BK2350" t="e">
        <f>VLOOKUP(BJ2350,[1]Sheet2!$E$2:$I$222,3,FALSE)</f>
        <v>#N/A</v>
      </c>
      <c r="BL2350" t="e">
        <f>VLOOKUP(BJ2350,[1]Sheet2!$E$2:$I$222,4,FALSE)</f>
        <v>#N/A</v>
      </c>
      <c r="BM2350" t="e">
        <f>VLOOKUP(BJ2350,[1]Sheet2!$E$2:$I$222,5,FALSE)</f>
        <v>#N/A</v>
      </c>
      <c r="BR2350" t="e">
        <f>VLOOKUP(BQ2350,[1]Sheet2!$E$2:$I$222,3,FALSE)</f>
        <v>#N/A</v>
      </c>
      <c r="BS2350" t="e">
        <f>VLOOKUP(BQ2350,[1]Sheet2!$E$2:$I$222,4,FALSE)</f>
        <v>#N/A</v>
      </c>
      <c r="BT2350" t="e">
        <f>VLOOKUP(BQ2350,[1]Sheet2!$E$2:$I$222,5,FALSE)</f>
        <v>#N/A</v>
      </c>
      <c r="BY2350" t="e">
        <f>VLOOKUP(BX2350,[1]Sheet2!$E$2:$I$222,3,FALSE)</f>
        <v>#N/A</v>
      </c>
      <c r="BZ2350" t="e">
        <f>VLOOKUP(BX2350,[1]Sheet2!$E$2:$I$222,4,FALSE)</f>
        <v>#N/A</v>
      </c>
      <c r="CA2350" t="e">
        <f>VLOOKUP(BX2350,[1]Sheet2!$E$2:$I$222,5,FALSE)</f>
        <v>#N/A</v>
      </c>
      <c r="CF2350" t="e">
        <f>VLOOKUP(CE2350,[1]Sheet2!$E$2:$I$222,3,FALSE)</f>
        <v>#N/A</v>
      </c>
      <c r="CG2350" t="e">
        <f>VLOOKUP(CE2350,[1]Sheet2!$E$2:$I$222,4,FALSE)</f>
        <v>#N/A</v>
      </c>
      <c r="CH2350" t="e">
        <f>VLOOKUP(CE2350,[1]Sheet2!$E$2:$I$222,5,FALSE)</f>
        <v>#N/A</v>
      </c>
      <c r="CM2350" t="e">
        <f>VLOOKUP(CL2350,[1]Sheet2!$E$2:$I$222,3,FALSE)</f>
        <v>#N/A</v>
      </c>
      <c r="CN2350" t="e">
        <f>VLOOKUP(CL2350,[1]Sheet2!$E$2:$I$222,4,FALSE)</f>
        <v>#N/A</v>
      </c>
      <c r="CO2350" t="e">
        <f>VLOOKUP(CL2350,[1]Sheet2!$E$2:$I$222,5,FALSE)</f>
        <v>#N/A</v>
      </c>
    </row>
    <row r="2351" spans="1:93" x14ac:dyDescent="0.25">
      <c r="A2351">
        <v>2446</v>
      </c>
      <c r="C2351">
        <v>15948</v>
      </c>
      <c r="D2351">
        <v>5948</v>
      </c>
      <c r="E2351">
        <v>37.784869999999998</v>
      </c>
      <c r="F2351">
        <v>-122.47248</v>
      </c>
      <c r="G2351" t="s">
        <v>5338</v>
      </c>
      <c r="H2351" t="s">
        <v>5339</v>
      </c>
      <c r="I2351" t="s">
        <v>704</v>
      </c>
      <c r="J2351" t="s">
        <v>687</v>
      </c>
      <c r="M2351" t="s">
        <v>671</v>
      </c>
      <c r="N2351" t="s">
        <v>5340</v>
      </c>
      <c r="P2351" t="s">
        <v>924</v>
      </c>
      <c r="Q2351" t="s">
        <v>672</v>
      </c>
      <c r="R2351">
        <v>311</v>
      </c>
      <c r="S2351" t="s">
        <v>1335</v>
      </c>
      <c r="X2351">
        <f t="shared" si="36"/>
        <v>3</v>
      </c>
      <c r="Y2351" t="s">
        <v>0</v>
      </c>
      <c r="Z2351" t="s">
        <v>80</v>
      </c>
      <c r="AA2351" t="s">
        <v>114</v>
      </c>
      <c r="AB2351" t="str">
        <f>VLOOKUP($AA2351,Sheet2!$E$2:$I$222,3,FALSE)</f>
        <v>To Balboa Park BART</v>
      </c>
      <c r="AC2351" t="str">
        <f>VLOOKUP($AA2351,Sheet2!$E$2:$I$222,4,FALSE)</f>
        <v>Geneva &amp; San Jose</v>
      </c>
      <c r="AD2351" t="str">
        <f>VLOOKUP($AA2351,Sheet2!$E$2:$I$222,5,FALSE)</f>
        <v>M-F ~ 7am-7pm</v>
      </c>
      <c r="AF2351" t="s">
        <v>40</v>
      </c>
      <c r="AG2351" t="s">
        <v>79</v>
      </c>
      <c r="AI2351" t="e">
        <f>VLOOKUP(AH2351,[1]Sheet2!$E$2:$I$222,3,FALSE)</f>
        <v>#N/A</v>
      </c>
      <c r="AJ2351" t="e">
        <f>VLOOKUP(AH2351,[1]Sheet2!$E$2:$I$222,4,FALSE)</f>
        <v>#N/A</v>
      </c>
      <c r="AK2351" t="e">
        <f>VLOOKUP(AH2351,[1]Sheet2!$E$2:$I$222,5,FALSE)</f>
        <v>#N/A</v>
      </c>
      <c r="AM2351" t="s">
        <v>4</v>
      </c>
      <c r="AN2351" t="s">
        <v>78</v>
      </c>
      <c r="AP2351" t="e">
        <f>VLOOKUP(AO2351,[1]Sheet2!$E$2:$I$222,3,FALSE)</f>
        <v>#N/A</v>
      </c>
      <c r="AQ2351" t="e">
        <f>VLOOKUP(AO2351,[1]Sheet2!$E$2:$I$222,4,FALSE)</f>
        <v>#N/A</v>
      </c>
      <c r="AR2351" t="e">
        <f>VLOOKUP(AO2351,[1]Sheet2!$E$2:$I$222,5,FALSE)</f>
        <v>#N/A</v>
      </c>
      <c r="AW2351" t="e">
        <f>VLOOKUP(AV2351,[1]Sheet2!$E$2:$I$222,3,FALSE)</f>
        <v>#N/A</v>
      </c>
      <c r="AX2351" t="e">
        <f>VLOOKUP(AV2351,[1]Sheet2!$E$2:$I$222,4,FALSE)</f>
        <v>#N/A</v>
      </c>
      <c r="AY2351" t="e">
        <f>VLOOKUP(AV2351,[1]Sheet2!$E$2:$I$222,5,FALSE)</f>
        <v>#N/A</v>
      </c>
      <c r="BD2351" t="e">
        <f>VLOOKUP(BC2351,[1]Sheet2!$E$2:$I$222,3,FALSE)</f>
        <v>#N/A</v>
      </c>
      <c r="BE2351" t="e">
        <f>VLOOKUP(BC2351,[1]Sheet2!$E$2:$I$222,4,FALSE)</f>
        <v>#N/A</v>
      </c>
      <c r="BF2351" t="e">
        <f>VLOOKUP(BC2351,[1]Sheet2!$E$2:$I$222,5,FALSE)</f>
        <v>#N/A</v>
      </c>
      <c r="BK2351" t="e">
        <f>VLOOKUP(BJ2351,[1]Sheet2!$E$2:$I$222,3,FALSE)</f>
        <v>#N/A</v>
      </c>
      <c r="BL2351" t="e">
        <f>VLOOKUP(BJ2351,[1]Sheet2!$E$2:$I$222,4,FALSE)</f>
        <v>#N/A</v>
      </c>
      <c r="BM2351" t="e">
        <f>VLOOKUP(BJ2351,[1]Sheet2!$E$2:$I$222,5,FALSE)</f>
        <v>#N/A</v>
      </c>
      <c r="BR2351" t="e">
        <f>VLOOKUP(BQ2351,[1]Sheet2!$E$2:$I$222,3,FALSE)</f>
        <v>#N/A</v>
      </c>
      <c r="BS2351" t="e">
        <f>VLOOKUP(BQ2351,[1]Sheet2!$E$2:$I$222,4,FALSE)</f>
        <v>#N/A</v>
      </c>
      <c r="BT2351" t="e">
        <f>VLOOKUP(BQ2351,[1]Sheet2!$E$2:$I$222,5,FALSE)</f>
        <v>#N/A</v>
      </c>
      <c r="BY2351" t="e">
        <f>VLOOKUP(BX2351,[1]Sheet2!$E$2:$I$222,3,FALSE)</f>
        <v>#N/A</v>
      </c>
      <c r="BZ2351" t="e">
        <f>VLOOKUP(BX2351,[1]Sheet2!$E$2:$I$222,4,FALSE)</f>
        <v>#N/A</v>
      </c>
      <c r="CA2351" t="e">
        <f>VLOOKUP(BX2351,[1]Sheet2!$E$2:$I$222,5,FALSE)</f>
        <v>#N/A</v>
      </c>
      <c r="CF2351" t="e">
        <f>VLOOKUP(CE2351,[1]Sheet2!$E$2:$I$222,3,FALSE)</f>
        <v>#N/A</v>
      </c>
      <c r="CG2351" t="e">
        <f>VLOOKUP(CE2351,[1]Sheet2!$E$2:$I$222,4,FALSE)</f>
        <v>#N/A</v>
      </c>
      <c r="CH2351" t="e">
        <f>VLOOKUP(CE2351,[1]Sheet2!$E$2:$I$222,5,FALSE)</f>
        <v>#N/A</v>
      </c>
      <c r="CM2351" t="e">
        <f>VLOOKUP(CL2351,[1]Sheet2!$E$2:$I$222,3,FALSE)</f>
        <v>#N/A</v>
      </c>
      <c r="CN2351" t="e">
        <f>VLOOKUP(CL2351,[1]Sheet2!$E$2:$I$222,4,FALSE)</f>
        <v>#N/A</v>
      </c>
      <c r="CO2351" t="e">
        <f>VLOOKUP(CL2351,[1]Sheet2!$E$2:$I$222,5,FALSE)</f>
        <v>#N/A</v>
      </c>
    </row>
    <row r="2352" spans="1:93" x14ac:dyDescent="0.25">
      <c r="A2352">
        <v>2447</v>
      </c>
      <c r="C2352">
        <v>15949</v>
      </c>
      <c r="D2352">
        <v>5949</v>
      </c>
      <c r="E2352">
        <v>37.783999999999999</v>
      </c>
      <c r="F2352">
        <v>-122.47268</v>
      </c>
      <c r="G2352" t="s">
        <v>5338</v>
      </c>
      <c r="H2352" t="s">
        <v>5339</v>
      </c>
      <c r="I2352" t="s">
        <v>668</v>
      </c>
      <c r="J2352" t="s">
        <v>687</v>
      </c>
      <c r="M2352" t="s">
        <v>671</v>
      </c>
      <c r="N2352" t="s">
        <v>5341</v>
      </c>
      <c r="Q2352" t="s">
        <v>672</v>
      </c>
      <c r="R2352">
        <v>310</v>
      </c>
      <c r="S2352" t="s">
        <v>1311</v>
      </c>
      <c r="X2352">
        <f t="shared" si="36"/>
        <v>2</v>
      </c>
      <c r="Y2352" t="s">
        <v>40</v>
      </c>
      <c r="Z2352" t="s">
        <v>78</v>
      </c>
      <c r="AB2352" t="e">
        <f>VLOOKUP($AA2352,Sheet2!$E$2:$I$222,3,FALSE)</f>
        <v>#N/A</v>
      </c>
      <c r="AC2352" t="e">
        <f>VLOOKUP($AA2352,Sheet2!$E$2:$I$222,4,FALSE)</f>
        <v>#N/A</v>
      </c>
      <c r="AD2352" t="e">
        <f>VLOOKUP($AA2352,Sheet2!$E$2:$I$222,5,FALSE)</f>
        <v>#N/A</v>
      </c>
      <c r="AF2352" t="s">
        <v>4</v>
      </c>
      <c r="AG2352" t="s">
        <v>79</v>
      </c>
      <c r="AI2352" t="e">
        <f>VLOOKUP(AH2352,[1]Sheet2!$E$2:$I$222,3,FALSE)</f>
        <v>#N/A</v>
      </c>
      <c r="AJ2352" t="e">
        <f>VLOOKUP(AH2352,[1]Sheet2!$E$2:$I$222,4,FALSE)</f>
        <v>#N/A</v>
      </c>
      <c r="AK2352" t="e">
        <f>VLOOKUP(AH2352,[1]Sheet2!$E$2:$I$222,5,FALSE)</f>
        <v>#N/A</v>
      </c>
      <c r="AP2352" t="e">
        <f>VLOOKUP(AO2352,[1]Sheet2!$E$2:$I$222,3,FALSE)</f>
        <v>#N/A</v>
      </c>
      <c r="AQ2352" t="e">
        <f>VLOOKUP(AO2352,[1]Sheet2!$E$2:$I$222,4,FALSE)</f>
        <v>#N/A</v>
      </c>
      <c r="AR2352" t="e">
        <f>VLOOKUP(AO2352,[1]Sheet2!$E$2:$I$222,5,FALSE)</f>
        <v>#N/A</v>
      </c>
      <c r="AW2352" t="e">
        <f>VLOOKUP(AV2352,[1]Sheet2!$E$2:$I$222,3,FALSE)</f>
        <v>#N/A</v>
      </c>
      <c r="AX2352" t="e">
        <f>VLOOKUP(AV2352,[1]Sheet2!$E$2:$I$222,4,FALSE)</f>
        <v>#N/A</v>
      </c>
      <c r="AY2352" t="e">
        <f>VLOOKUP(AV2352,[1]Sheet2!$E$2:$I$222,5,FALSE)</f>
        <v>#N/A</v>
      </c>
      <c r="BD2352" t="e">
        <f>VLOOKUP(BC2352,[1]Sheet2!$E$2:$I$222,3,FALSE)</f>
        <v>#N/A</v>
      </c>
      <c r="BE2352" t="e">
        <f>VLOOKUP(BC2352,[1]Sheet2!$E$2:$I$222,4,FALSE)</f>
        <v>#N/A</v>
      </c>
      <c r="BF2352" t="e">
        <f>VLOOKUP(BC2352,[1]Sheet2!$E$2:$I$222,5,FALSE)</f>
        <v>#N/A</v>
      </c>
      <c r="BK2352" t="e">
        <f>VLOOKUP(BJ2352,[1]Sheet2!$E$2:$I$222,3,FALSE)</f>
        <v>#N/A</v>
      </c>
      <c r="BL2352" t="e">
        <f>VLOOKUP(BJ2352,[1]Sheet2!$E$2:$I$222,4,FALSE)</f>
        <v>#N/A</v>
      </c>
      <c r="BM2352" t="e">
        <f>VLOOKUP(BJ2352,[1]Sheet2!$E$2:$I$222,5,FALSE)</f>
        <v>#N/A</v>
      </c>
      <c r="BR2352" t="e">
        <f>VLOOKUP(BQ2352,[1]Sheet2!$E$2:$I$222,3,FALSE)</f>
        <v>#N/A</v>
      </c>
      <c r="BS2352" t="e">
        <f>VLOOKUP(BQ2352,[1]Sheet2!$E$2:$I$222,4,FALSE)</f>
        <v>#N/A</v>
      </c>
      <c r="BT2352" t="e">
        <f>VLOOKUP(BQ2352,[1]Sheet2!$E$2:$I$222,5,FALSE)</f>
        <v>#N/A</v>
      </c>
      <c r="BY2352" t="e">
        <f>VLOOKUP(BX2352,[1]Sheet2!$E$2:$I$222,3,FALSE)</f>
        <v>#N/A</v>
      </c>
      <c r="BZ2352" t="e">
        <f>VLOOKUP(BX2352,[1]Sheet2!$E$2:$I$222,4,FALSE)</f>
        <v>#N/A</v>
      </c>
      <c r="CA2352" t="e">
        <f>VLOOKUP(BX2352,[1]Sheet2!$E$2:$I$222,5,FALSE)</f>
        <v>#N/A</v>
      </c>
      <c r="CF2352" t="e">
        <f>VLOOKUP(CE2352,[1]Sheet2!$E$2:$I$222,3,FALSE)</f>
        <v>#N/A</v>
      </c>
      <c r="CG2352" t="e">
        <f>VLOOKUP(CE2352,[1]Sheet2!$E$2:$I$222,4,FALSE)</f>
        <v>#N/A</v>
      </c>
      <c r="CH2352" t="e">
        <f>VLOOKUP(CE2352,[1]Sheet2!$E$2:$I$222,5,FALSE)</f>
        <v>#N/A</v>
      </c>
      <c r="CM2352" t="e">
        <f>VLOOKUP(CL2352,[1]Sheet2!$E$2:$I$222,3,FALSE)</f>
        <v>#N/A</v>
      </c>
      <c r="CN2352" t="e">
        <f>VLOOKUP(CL2352,[1]Sheet2!$E$2:$I$222,4,FALSE)</f>
        <v>#N/A</v>
      </c>
      <c r="CO2352" t="e">
        <f>VLOOKUP(CL2352,[1]Sheet2!$E$2:$I$222,5,FALSE)</f>
        <v>#N/A</v>
      </c>
    </row>
    <row r="2353" spans="1:93" x14ac:dyDescent="0.25">
      <c r="A2353">
        <v>2448</v>
      </c>
      <c r="C2353">
        <v>15950</v>
      </c>
      <c r="D2353">
        <v>5950</v>
      </c>
      <c r="E2353">
        <v>37.773530000000001</v>
      </c>
      <c r="F2353">
        <v>-122.47168000000001</v>
      </c>
      <c r="G2353" t="s">
        <v>5342</v>
      </c>
      <c r="H2353" t="s">
        <v>5343</v>
      </c>
      <c r="I2353" t="s">
        <v>668</v>
      </c>
      <c r="J2353" t="s">
        <v>687</v>
      </c>
      <c r="N2353" t="s">
        <v>5344</v>
      </c>
      <c r="Q2353" t="s">
        <v>672</v>
      </c>
      <c r="R2353">
        <v>431</v>
      </c>
      <c r="S2353" t="s">
        <v>1333</v>
      </c>
      <c r="X2353">
        <f t="shared" si="36"/>
        <v>3</v>
      </c>
      <c r="Y2353" t="s">
        <v>0</v>
      </c>
      <c r="Z2353" t="s">
        <v>77</v>
      </c>
      <c r="AA2353" t="s">
        <v>81</v>
      </c>
      <c r="AB2353" t="str">
        <f>VLOOKUP($AA2353,Sheet2!$E$2:$I$222,3,FALSE)</f>
        <v>To Richmond District</v>
      </c>
      <c r="AC2353" t="str">
        <f>VLOOKUP($AA2353,Sheet2!$E$2:$I$222,4,FALSE)</f>
        <v>California &amp; 6th Av.</v>
      </c>
      <c r="AD2353" t="str">
        <f>VLOOKUP($AA2353,Sheet2!$E$2:$I$222,5,FALSE)</f>
        <v>M-F ~ 7am-7pm</v>
      </c>
      <c r="AF2353" t="s">
        <v>40</v>
      </c>
      <c r="AG2353" t="s">
        <v>78</v>
      </c>
      <c r="AI2353" t="e">
        <f>VLOOKUP(AH2353,[1]Sheet2!$E$2:$I$222,3,FALSE)</f>
        <v>#N/A</v>
      </c>
      <c r="AJ2353" t="e">
        <f>VLOOKUP(AH2353,[1]Sheet2!$E$2:$I$222,4,FALSE)</f>
        <v>#N/A</v>
      </c>
      <c r="AK2353" t="e">
        <f>VLOOKUP(AH2353,[1]Sheet2!$E$2:$I$222,5,FALSE)</f>
        <v>#N/A</v>
      </c>
      <c r="AM2353" t="s">
        <v>4</v>
      </c>
      <c r="AN2353" t="s">
        <v>79</v>
      </c>
      <c r="AP2353" t="e">
        <f>VLOOKUP(AO2353,[1]Sheet2!$E$2:$I$222,3,FALSE)</f>
        <v>#N/A</v>
      </c>
      <c r="AQ2353" t="e">
        <f>VLOOKUP(AO2353,[1]Sheet2!$E$2:$I$222,4,FALSE)</f>
        <v>#N/A</v>
      </c>
      <c r="AR2353" t="e">
        <f>VLOOKUP(AO2353,[1]Sheet2!$E$2:$I$222,5,FALSE)</f>
        <v>#N/A</v>
      </c>
      <c r="AW2353" t="e">
        <f>VLOOKUP(AV2353,[1]Sheet2!$E$2:$I$222,3,FALSE)</f>
        <v>#N/A</v>
      </c>
      <c r="AX2353" t="e">
        <f>VLOOKUP(AV2353,[1]Sheet2!$E$2:$I$222,4,FALSE)</f>
        <v>#N/A</v>
      </c>
      <c r="AY2353" t="e">
        <f>VLOOKUP(AV2353,[1]Sheet2!$E$2:$I$222,5,FALSE)</f>
        <v>#N/A</v>
      </c>
      <c r="BD2353" t="e">
        <f>VLOOKUP(BC2353,[1]Sheet2!$E$2:$I$222,3,FALSE)</f>
        <v>#N/A</v>
      </c>
      <c r="BE2353" t="e">
        <f>VLOOKUP(BC2353,[1]Sheet2!$E$2:$I$222,4,FALSE)</f>
        <v>#N/A</v>
      </c>
      <c r="BF2353" t="e">
        <f>VLOOKUP(BC2353,[1]Sheet2!$E$2:$I$222,5,FALSE)</f>
        <v>#N/A</v>
      </c>
      <c r="BK2353" t="e">
        <f>VLOOKUP(BJ2353,[1]Sheet2!$E$2:$I$222,3,FALSE)</f>
        <v>#N/A</v>
      </c>
      <c r="BL2353" t="e">
        <f>VLOOKUP(BJ2353,[1]Sheet2!$E$2:$I$222,4,FALSE)</f>
        <v>#N/A</v>
      </c>
      <c r="BM2353" t="e">
        <f>VLOOKUP(BJ2353,[1]Sheet2!$E$2:$I$222,5,FALSE)</f>
        <v>#N/A</v>
      </c>
      <c r="BR2353" t="e">
        <f>VLOOKUP(BQ2353,[1]Sheet2!$E$2:$I$222,3,FALSE)</f>
        <v>#N/A</v>
      </c>
      <c r="BS2353" t="e">
        <f>VLOOKUP(BQ2353,[1]Sheet2!$E$2:$I$222,4,FALSE)</f>
        <v>#N/A</v>
      </c>
      <c r="BT2353" t="e">
        <f>VLOOKUP(BQ2353,[1]Sheet2!$E$2:$I$222,5,FALSE)</f>
        <v>#N/A</v>
      </c>
      <c r="BY2353" t="e">
        <f>VLOOKUP(BX2353,[1]Sheet2!$E$2:$I$222,3,FALSE)</f>
        <v>#N/A</v>
      </c>
      <c r="BZ2353" t="e">
        <f>VLOOKUP(BX2353,[1]Sheet2!$E$2:$I$222,4,FALSE)</f>
        <v>#N/A</v>
      </c>
      <c r="CA2353" t="e">
        <f>VLOOKUP(BX2353,[1]Sheet2!$E$2:$I$222,5,FALSE)</f>
        <v>#N/A</v>
      </c>
      <c r="CF2353" t="e">
        <f>VLOOKUP(CE2353,[1]Sheet2!$E$2:$I$222,3,FALSE)</f>
        <v>#N/A</v>
      </c>
      <c r="CG2353" t="e">
        <f>VLOOKUP(CE2353,[1]Sheet2!$E$2:$I$222,4,FALSE)</f>
        <v>#N/A</v>
      </c>
      <c r="CH2353" t="e">
        <f>VLOOKUP(CE2353,[1]Sheet2!$E$2:$I$222,5,FALSE)</f>
        <v>#N/A</v>
      </c>
      <c r="CM2353" t="e">
        <f>VLOOKUP(CL2353,[1]Sheet2!$E$2:$I$222,3,FALSE)</f>
        <v>#N/A</v>
      </c>
      <c r="CN2353" t="e">
        <f>VLOOKUP(CL2353,[1]Sheet2!$E$2:$I$222,4,FALSE)</f>
        <v>#N/A</v>
      </c>
      <c r="CO2353" t="e">
        <f>VLOOKUP(CL2353,[1]Sheet2!$E$2:$I$222,5,FALSE)</f>
        <v>#N/A</v>
      </c>
    </row>
    <row r="2354" spans="1:93" x14ac:dyDescent="0.25">
      <c r="A2354">
        <v>2449</v>
      </c>
      <c r="C2354">
        <v>15951</v>
      </c>
      <c r="D2354">
        <v>5951</v>
      </c>
      <c r="E2354">
        <v>37.773269999999997</v>
      </c>
      <c r="F2354">
        <v>-122.47190999999999</v>
      </c>
      <c r="G2354" t="s">
        <v>5342</v>
      </c>
      <c r="H2354" t="s">
        <v>5343</v>
      </c>
      <c r="I2354" t="s">
        <v>746</v>
      </c>
      <c r="J2354" t="s">
        <v>687</v>
      </c>
      <c r="N2354" t="s">
        <v>5345</v>
      </c>
      <c r="Q2354" t="s">
        <v>672</v>
      </c>
      <c r="R2354">
        <v>229</v>
      </c>
      <c r="S2354" t="s">
        <v>1335</v>
      </c>
      <c r="X2354">
        <f t="shared" si="36"/>
        <v>3</v>
      </c>
      <c r="Y2354" t="s">
        <v>0</v>
      </c>
      <c r="Z2354" t="s">
        <v>80</v>
      </c>
      <c r="AA2354" t="s">
        <v>114</v>
      </c>
      <c r="AB2354" t="str">
        <f>VLOOKUP($AA2354,Sheet2!$E$2:$I$222,3,FALSE)</f>
        <v>To Balboa Park BART</v>
      </c>
      <c r="AC2354" t="str">
        <f>VLOOKUP($AA2354,Sheet2!$E$2:$I$222,4,FALSE)</f>
        <v>Geneva &amp; San Jose</v>
      </c>
      <c r="AD2354" t="str">
        <f>VLOOKUP($AA2354,Sheet2!$E$2:$I$222,5,FALSE)</f>
        <v>M-F ~ 7am-7pm</v>
      </c>
      <c r="AF2354" t="s">
        <v>40</v>
      </c>
      <c r="AG2354" t="s">
        <v>79</v>
      </c>
      <c r="AI2354" t="e">
        <f>VLOOKUP(AH2354,[1]Sheet2!$E$2:$I$222,3,FALSE)</f>
        <v>#N/A</v>
      </c>
      <c r="AJ2354" t="e">
        <f>VLOOKUP(AH2354,[1]Sheet2!$E$2:$I$222,4,FALSE)</f>
        <v>#N/A</v>
      </c>
      <c r="AK2354" t="e">
        <f>VLOOKUP(AH2354,[1]Sheet2!$E$2:$I$222,5,FALSE)</f>
        <v>#N/A</v>
      </c>
      <c r="AM2354" t="s">
        <v>4</v>
      </c>
      <c r="AN2354" t="s">
        <v>78</v>
      </c>
      <c r="AP2354" t="e">
        <f>VLOOKUP(AO2354,[1]Sheet2!$E$2:$I$222,3,FALSE)</f>
        <v>#N/A</v>
      </c>
      <c r="AQ2354" t="e">
        <f>VLOOKUP(AO2354,[1]Sheet2!$E$2:$I$222,4,FALSE)</f>
        <v>#N/A</v>
      </c>
      <c r="AR2354" t="e">
        <f>VLOOKUP(AO2354,[1]Sheet2!$E$2:$I$222,5,FALSE)</f>
        <v>#N/A</v>
      </c>
      <c r="AW2354" t="e">
        <f>VLOOKUP(AV2354,[1]Sheet2!$E$2:$I$222,3,FALSE)</f>
        <v>#N/A</v>
      </c>
      <c r="AX2354" t="e">
        <f>VLOOKUP(AV2354,[1]Sheet2!$E$2:$I$222,4,FALSE)</f>
        <v>#N/A</v>
      </c>
      <c r="AY2354" t="e">
        <f>VLOOKUP(AV2354,[1]Sheet2!$E$2:$I$222,5,FALSE)</f>
        <v>#N/A</v>
      </c>
      <c r="BD2354" t="e">
        <f>VLOOKUP(BC2354,[1]Sheet2!$E$2:$I$222,3,FALSE)</f>
        <v>#N/A</v>
      </c>
      <c r="BE2354" t="e">
        <f>VLOOKUP(BC2354,[1]Sheet2!$E$2:$I$222,4,FALSE)</f>
        <v>#N/A</v>
      </c>
      <c r="BF2354" t="e">
        <f>VLOOKUP(BC2354,[1]Sheet2!$E$2:$I$222,5,FALSE)</f>
        <v>#N/A</v>
      </c>
      <c r="BK2354" t="e">
        <f>VLOOKUP(BJ2354,[1]Sheet2!$E$2:$I$222,3,FALSE)</f>
        <v>#N/A</v>
      </c>
      <c r="BL2354" t="e">
        <f>VLOOKUP(BJ2354,[1]Sheet2!$E$2:$I$222,4,FALSE)</f>
        <v>#N/A</v>
      </c>
      <c r="BM2354" t="e">
        <f>VLOOKUP(BJ2354,[1]Sheet2!$E$2:$I$222,5,FALSE)</f>
        <v>#N/A</v>
      </c>
      <c r="BR2354" t="e">
        <f>VLOOKUP(BQ2354,[1]Sheet2!$E$2:$I$222,3,FALSE)</f>
        <v>#N/A</v>
      </c>
      <c r="BS2354" t="e">
        <f>VLOOKUP(BQ2354,[1]Sheet2!$E$2:$I$222,4,FALSE)</f>
        <v>#N/A</v>
      </c>
      <c r="BT2354" t="e">
        <f>VLOOKUP(BQ2354,[1]Sheet2!$E$2:$I$222,5,FALSE)</f>
        <v>#N/A</v>
      </c>
      <c r="BY2354" t="e">
        <f>VLOOKUP(BX2354,[1]Sheet2!$E$2:$I$222,3,FALSE)</f>
        <v>#N/A</v>
      </c>
      <c r="BZ2354" t="e">
        <f>VLOOKUP(BX2354,[1]Sheet2!$E$2:$I$222,4,FALSE)</f>
        <v>#N/A</v>
      </c>
      <c r="CA2354" t="e">
        <f>VLOOKUP(BX2354,[1]Sheet2!$E$2:$I$222,5,FALSE)</f>
        <v>#N/A</v>
      </c>
      <c r="CF2354" t="e">
        <f>VLOOKUP(CE2354,[1]Sheet2!$E$2:$I$222,3,FALSE)</f>
        <v>#N/A</v>
      </c>
      <c r="CG2354" t="e">
        <f>VLOOKUP(CE2354,[1]Sheet2!$E$2:$I$222,4,FALSE)</f>
        <v>#N/A</v>
      </c>
      <c r="CH2354" t="e">
        <f>VLOOKUP(CE2354,[1]Sheet2!$E$2:$I$222,5,FALSE)</f>
        <v>#N/A</v>
      </c>
      <c r="CM2354" t="e">
        <f>VLOOKUP(CL2354,[1]Sheet2!$E$2:$I$222,3,FALSE)</f>
        <v>#N/A</v>
      </c>
      <c r="CN2354" t="e">
        <f>VLOOKUP(CL2354,[1]Sheet2!$E$2:$I$222,4,FALSE)</f>
        <v>#N/A</v>
      </c>
      <c r="CO2354" t="e">
        <f>VLOOKUP(CL2354,[1]Sheet2!$E$2:$I$222,5,FALSE)</f>
        <v>#N/A</v>
      </c>
    </row>
    <row r="2355" spans="1:93" x14ac:dyDescent="0.25">
      <c r="A2355">
        <v>2450</v>
      </c>
      <c r="C2355">
        <v>15952</v>
      </c>
      <c r="D2355">
        <v>5952</v>
      </c>
      <c r="E2355">
        <v>37.78116</v>
      </c>
      <c r="F2355">
        <v>-122.47221</v>
      </c>
      <c r="G2355" t="s">
        <v>5346</v>
      </c>
      <c r="H2355" t="s">
        <v>5347</v>
      </c>
      <c r="I2355" t="s">
        <v>704</v>
      </c>
      <c r="J2355" t="s">
        <v>687</v>
      </c>
      <c r="M2355" t="s">
        <v>671</v>
      </c>
      <c r="N2355" t="s">
        <v>5348</v>
      </c>
      <c r="P2355" t="s">
        <v>924</v>
      </c>
      <c r="Q2355" t="s">
        <v>672</v>
      </c>
      <c r="R2355">
        <v>230</v>
      </c>
      <c r="S2355" t="s">
        <v>1335</v>
      </c>
      <c r="X2355">
        <f t="shared" si="36"/>
        <v>3</v>
      </c>
      <c r="Y2355" t="s">
        <v>0</v>
      </c>
      <c r="Z2355" t="s">
        <v>80</v>
      </c>
      <c r="AA2355" t="s">
        <v>114</v>
      </c>
      <c r="AB2355" t="str">
        <f>VLOOKUP($AA2355,Sheet2!$E$2:$I$222,3,FALSE)</f>
        <v>To Balboa Park BART</v>
      </c>
      <c r="AC2355" t="str">
        <f>VLOOKUP($AA2355,Sheet2!$E$2:$I$222,4,FALSE)</f>
        <v>Geneva &amp; San Jose</v>
      </c>
      <c r="AD2355" t="str">
        <f>VLOOKUP($AA2355,Sheet2!$E$2:$I$222,5,FALSE)</f>
        <v>M-F ~ 7am-7pm</v>
      </c>
      <c r="AF2355" t="s">
        <v>40</v>
      </c>
      <c r="AG2355" t="s">
        <v>79</v>
      </c>
      <c r="AI2355" t="e">
        <f>VLOOKUP(AH2355,[1]Sheet2!$E$2:$I$222,3,FALSE)</f>
        <v>#N/A</v>
      </c>
      <c r="AJ2355" t="e">
        <f>VLOOKUP(AH2355,[1]Sheet2!$E$2:$I$222,4,FALSE)</f>
        <v>#N/A</v>
      </c>
      <c r="AK2355" t="e">
        <f>VLOOKUP(AH2355,[1]Sheet2!$E$2:$I$222,5,FALSE)</f>
        <v>#N/A</v>
      </c>
      <c r="AM2355" t="s">
        <v>4</v>
      </c>
      <c r="AN2355" t="s">
        <v>78</v>
      </c>
      <c r="AP2355" t="e">
        <f>VLOOKUP(AO2355,[1]Sheet2!$E$2:$I$222,3,FALSE)</f>
        <v>#N/A</v>
      </c>
      <c r="AQ2355" t="e">
        <f>VLOOKUP(AO2355,[1]Sheet2!$E$2:$I$222,4,FALSE)</f>
        <v>#N/A</v>
      </c>
      <c r="AR2355" t="e">
        <f>VLOOKUP(AO2355,[1]Sheet2!$E$2:$I$222,5,FALSE)</f>
        <v>#N/A</v>
      </c>
      <c r="AW2355" t="e">
        <f>VLOOKUP(AV2355,[1]Sheet2!$E$2:$I$222,3,FALSE)</f>
        <v>#N/A</v>
      </c>
      <c r="AX2355" t="e">
        <f>VLOOKUP(AV2355,[1]Sheet2!$E$2:$I$222,4,FALSE)</f>
        <v>#N/A</v>
      </c>
      <c r="AY2355" t="e">
        <f>VLOOKUP(AV2355,[1]Sheet2!$E$2:$I$222,5,FALSE)</f>
        <v>#N/A</v>
      </c>
      <c r="BD2355" t="e">
        <f>VLOOKUP(BC2355,[1]Sheet2!$E$2:$I$222,3,FALSE)</f>
        <v>#N/A</v>
      </c>
      <c r="BE2355" t="e">
        <f>VLOOKUP(BC2355,[1]Sheet2!$E$2:$I$222,4,FALSE)</f>
        <v>#N/A</v>
      </c>
      <c r="BF2355" t="e">
        <f>VLOOKUP(BC2355,[1]Sheet2!$E$2:$I$222,5,FALSE)</f>
        <v>#N/A</v>
      </c>
      <c r="BK2355" t="e">
        <f>VLOOKUP(BJ2355,[1]Sheet2!$E$2:$I$222,3,FALSE)</f>
        <v>#N/A</v>
      </c>
      <c r="BL2355" t="e">
        <f>VLOOKUP(BJ2355,[1]Sheet2!$E$2:$I$222,4,FALSE)</f>
        <v>#N/A</v>
      </c>
      <c r="BM2355" t="e">
        <f>VLOOKUP(BJ2355,[1]Sheet2!$E$2:$I$222,5,FALSE)</f>
        <v>#N/A</v>
      </c>
      <c r="BR2355" t="e">
        <f>VLOOKUP(BQ2355,[1]Sheet2!$E$2:$I$222,3,FALSE)</f>
        <v>#N/A</v>
      </c>
      <c r="BS2355" t="e">
        <f>VLOOKUP(BQ2355,[1]Sheet2!$E$2:$I$222,4,FALSE)</f>
        <v>#N/A</v>
      </c>
      <c r="BT2355" t="e">
        <f>VLOOKUP(BQ2355,[1]Sheet2!$E$2:$I$222,5,FALSE)</f>
        <v>#N/A</v>
      </c>
      <c r="BY2355" t="e">
        <f>VLOOKUP(BX2355,[1]Sheet2!$E$2:$I$222,3,FALSE)</f>
        <v>#N/A</v>
      </c>
      <c r="BZ2355" t="e">
        <f>VLOOKUP(BX2355,[1]Sheet2!$E$2:$I$222,4,FALSE)</f>
        <v>#N/A</v>
      </c>
      <c r="CA2355" t="e">
        <f>VLOOKUP(BX2355,[1]Sheet2!$E$2:$I$222,5,FALSE)</f>
        <v>#N/A</v>
      </c>
      <c r="CF2355" t="e">
        <f>VLOOKUP(CE2355,[1]Sheet2!$E$2:$I$222,3,FALSE)</f>
        <v>#N/A</v>
      </c>
      <c r="CG2355" t="e">
        <f>VLOOKUP(CE2355,[1]Sheet2!$E$2:$I$222,4,FALSE)</f>
        <v>#N/A</v>
      </c>
      <c r="CH2355" t="e">
        <f>VLOOKUP(CE2355,[1]Sheet2!$E$2:$I$222,5,FALSE)</f>
        <v>#N/A</v>
      </c>
      <c r="CM2355" t="e">
        <f>VLOOKUP(CL2355,[1]Sheet2!$E$2:$I$222,3,FALSE)</f>
        <v>#N/A</v>
      </c>
      <c r="CN2355" t="e">
        <f>VLOOKUP(CL2355,[1]Sheet2!$E$2:$I$222,4,FALSE)</f>
        <v>#N/A</v>
      </c>
      <c r="CO2355" t="e">
        <f>VLOOKUP(CL2355,[1]Sheet2!$E$2:$I$222,5,FALSE)</f>
        <v>#N/A</v>
      </c>
    </row>
    <row r="2356" spans="1:93" x14ac:dyDescent="0.25">
      <c r="A2356">
        <v>2451</v>
      </c>
      <c r="C2356">
        <v>15953</v>
      </c>
      <c r="D2356">
        <v>5953</v>
      </c>
      <c r="E2356">
        <v>37.780250000000002</v>
      </c>
      <c r="F2356">
        <v>-122.47242</v>
      </c>
      <c r="G2356" t="s">
        <v>5346</v>
      </c>
      <c r="H2356" t="s">
        <v>5347</v>
      </c>
      <c r="I2356" t="s">
        <v>668</v>
      </c>
      <c r="J2356" t="s">
        <v>687</v>
      </c>
      <c r="M2356" t="s">
        <v>671</v>
      </c>
      <c r="N2356" t="s">
        <v>5349</v>
      </c>
      <c r="P2356" t="s">
        <v>924</v>
      </c>
      <c r="Q2356" t="s">
        <v>672</v>
      </c>
      <c r="R2356">
        <v>312</v>
      </c>
      <c r="S2356" t="s">
        <v>1333</v>
      </c>
      <c r="X2356">
        <f t="shared" si="36"/>
        <v>3</v>
      </c>
      <c r="Y2356" t="s">
        <v>0</v>
      </c>
      <c r="Z2356" t="s">
        <v>77</v>
      </c>
      <c r="AA2356" t="s">
        <v>81</v>
      </c>
      <c r="AB2356" t="str">
        <f>VLOOKUP($AA2356,Sheet2!$E$2:$I$222,3,FALSE)</f>
        <v>To Richmond District</v>
      </c>
      <c r="AC2356" t="str">
        <f>VLOOKUP($AA2356,Sheet2!$E$2:$I$222,4,FALSE)</f>
        <v>California &amp; 6th Av.</v>
      </c>
      <c r="AD2356" t="str">
        <f>VLOOKUP($AA2356,Sheet2!$E$2:$I$222,5,FALSE)</f>
        <v>M-F ~ 7am-7pm</v>
      </c>
      <c r="AF2356" t="s">
        <v>40</v>
      </c>
      <c r="AG2356" t="s">
        <v>78</v>
      </c>
      <c r="AI2356" t="e">
        <f>VLOOKUP(AH2356,[1]Sheet2!$E$2:$I$222,3,FALSE)</f>
        <v>#N/A</v>
      </c>
      <c r="AJ2356" t="e">
        <f>VLOOKUP(AH2356,[1]Sheet2!$E$2:$I$222,4,FALSE)</f>
        <v>#N/A</v>
      </c>
      <c r="AK2356" t="e">
        <f>VLOOKUP(AH2356,[1]Sheet2!$E$2:$I$222,5,FALSE)</f>
        <v>#N/A</v>
      </c>
      <c r="AM2356" t="s">
        <v>4</v>
      </c>
      <c r="AN2356" t="s">
        <v>79</v>
      </c>
      <c r="AP2356" t="e">
        <f>VLOOKUP(AO2356,[1]Sheet2!$E$2:$I$222,3,FALSE)</f>
        <v>#N/A</v>
      </c>
      <c r="AQ2356" t="e">
        <f>VLOOKUP(AO2356,[1]Sheet2!$E$2:$I$222,4,FALSE)</f>
        <v>#N/A</v>
      </c>
      <c r="AR2356" t="e">
        <f>VLOOKUP(AO2356,[1]Sheet2!$E$2:$I$222,5,FALSE)</f>
        <v>#N/A</v>
      </c>
      <c r="AW2356" t="e">
        <f>VLOOKUP(AV2356,[1]Sheet2!$E$2:$I$222,3,FALSE)</f>
        <v>#N/A</v>
      </c>
      <c r="AX2356" t="e">
        <f>VLOOKUP(AV2356,[1]Sheet2!$E$2:$I$222,4,FALSE)</f>
        <v>#N/A</v>
      </c>
      <c r="AY2356" t="e">
        <f>VLOOKUP(AV2356,[1]Sheet2!$E$2:$I$222,5,FALSE)</f>
        <v>#N/A</v>
      </c>
      <c r="BD2356" t="e">
        <f>VLOOKUP(BC2356,[1]Sheet2!$E$2:$I$222,3,FALSE)</f>
        <v>#N/A</v>
      </c>
      <c r="BE2356" t="e">
        <f>VLOOKUP(BC2356,[1]Sheet2!$E$2:$I$222,4,FALSE)</f>
        <v>#N/A</v>
      </c>
      <c r="BF2356" t="e">
        <f>VLOOKUP(BC2356,[1]Sheet2!$E$2:$I$222,5,FALSE)</f>
        <v>#N/A</v>
      </c>
      <c r="BK2356" t="e">
        <f>VLOOKUP(BJ2356,[1]Sheet2!$E$2:$I$222,3,FALSE)</f>
        <v>#N/A</v>
      </c>
      <c r="BL2356" t="e">
        <f>VLOOKUP(BJ2356,[1]Sheet2!$E$2:$I$222,4,FALSE)</f>
        <v>#N/A</v>
      </c>
      <c r="BM2356" t="e">
        <f>VLOOKUP(BJ2356,[1]Sheet2!$E$2:$I$222,5,FALSE)</f>
        <v>#N/A</v>
      </c>
      <c r="BR2356" t="e">
        <f>VLOOKUP(BQ2356,[1]Sheet2!$E$2:$I$222,3,FALSE)</f>
        <v>#N/A</v>
      </c>
      <c r="BS2356" t="e">
        <f>VLOOKUP(BQ2356,[1]Sheet2!$E$2:$I$222,4,FALSE)</f>
        <v>#N/A</v>
      </c>
      <c r="BT2356" t="e">
        <f>VLOOKUP(BQ2356,[1]Sheet2!$E$2:$I$222,5,FALSE)</f>
        <v>#N/A</v>
      </c>
      <c r="BY2356" t="e">
        <f>VLOOKUP(BX2356,[1]Sheet2!$E$2:$I$222,3,FALSE)</f>
        <v>#N/A</v>
      </c>
      <c r="BZ2356" t="e">
        <f>VLOOKUP(BX2356,[1]Sheet2!$E$2:$I$222,4,FALSE)</f>
        <v>#N/A</v>
      </c>
      <c r="CA2356" t="e">
        <f>VLOOKUP(BX2356,[1]Sheet2!$E$2:$I$222,5,FALSE)</f>
        <v>#N/A</v>
      </c>
      <c r="CF2356" t="e">
        <f>VLOOKUP(CE2356,[1]Sheet2!$E$2:$I$222,3,FALSE)</f>
        <v>#N/A</v>
      </c>
      <c r="CG2356" t="e">
        <f>VLOOKUP(CE2356,[1]Sheet2!$E$2:$I$222,4,FALSE)</f>
        <v>#N/A</v>
      </c>
      <c r="CH2356" t="e">
        <f>VLOOKUP(CE2356,[1]Sheet2!$E$2:$I$222,5,FALSE)</f>
        <v>#N/A</v>
      </c>
      <c r="CM2356" t="e">
        <f>VLOOKUP(CL2356,[1]Sheet2!$E$2:$I$222,3,FALSE)</f>
        <v>#N/A</v>
      </c>
      <c r="CN2356" t="e">
        <f>VLOOKUP(CL2356,[1]Sheet2!$E$2:$I$222,4,FALSE)</f>
        <v>#N/A</v>
      </c>
      <c r="CO2356" t="e">
        <f>VLOOKUP(CL2356,[1]Sheet2!$E$2:$I$222,5,FALSE)</f>
        <v>#N/A</v>
      </c>
    </row>
    <row r="2357" spans="1:93" x14ac:dyDescent="0.25">
      <c r="A2357">
        <v>2452</v>
      </c>
      <c r="C2357">
        <v>15954</v>
      </c>
      <c r="D2357">
        <v>5954</v>
      </c>
      <c r="E2357">
        <v>37.713340000000002</v>
      </c>
      <c r="F2357">
        <v>-122.45601000000001</v>
      </c>
      <c r="G2357" t="s">
        <v>5350</v>
      </c>
      <c r="H2357" t="s">
        <v>5351</v>
      </c>
      <c r="I2357" t="s">
        <v>668</v>
      </c>
      <c r="J2357" t="s">
        <v>728</v>
      </c>
      <c r="Q2357" t="s">
        <v>672</v>
      </c>
      <c r="S2357" t="s">
        <v>724</v>
      </c>
      <c r="X2357">
        <f t="shared" si="36"/>
        <v>1</v>
      </c>
      <c r="Y2357" t="s">
        <v>5</v>
      </c>
      <c r="Z2357" t="s">
        <v>77</v>
      </c>
      <c r="AA2357" t="s">
        <v>84</v>
      </c>
      <c r="AB2357" t="str">
        <f>VLOOKUP($AA2357,Sheet2!$E$2:$I$222,3,FALSE)</f>
        <v>To Bayview District</v>
      </c>
      <c r="AC2357" t="str">
        <f>VLOOKUP($AA2357,Sheet2!$E$2:$I$222,4,FALSE)</f>
        <v>Newhall &amp; Hudson</v>
      </c>
      <c r="AD2357" t="str">
        <f>VLOOKUP($AA2357,Sheet2!$E$2:$I$222,5,FALSE)</f>
        <v>Daily ~ 6am-12am</v>
      </c>
      <c r="AI2357" t="e">
        <f>VLOOKUP(AH2357,[1]Sheet2!$E$2:$I$222,3,FALSE)</f>
        <v>#N/A</v>
      </c>
      <c r="AJ2357" t="e">
        <f>VLOOKUP(AH2357,[1]Sheet2!$E$2:$I$222,4,FALSE)</f>
        <v>#N/A</v>
      </c>
      <c r="AK2357" t="e">
        <f>VLOOKUP(AH2357,[1]Sheet2!$E$2:$I$222,5,FALSE)</f>
        <v>#N/A</v>
      </c>
      <c r="AP2357" t="e">
        <f>VLOOKUP(AO2357,[1]Sheet2!$E$2:$I$222,3,FALSE)</f>
        <v>#N/A</v>
      </c>
      <c r="AQ2357" t="e">
        <f>VLOOKUP(AO2357,[1]Sheet2!$E$2:$I$222,4,FALSE)</f>
        <v>#N/A</v>
      </c>
      <c r="AR2357" t="e">
        <f>VLOOKUP(AO2357,[1]Sheet2!$E$2:$I$222,5,FALSE)</f>
        <v>#N/A</v>
      </c>
      <c r="AW2357" t="e">
        <f>VLOOKUP(AV2357,[1]Sheet2!$E$2:$I$222,3,FALSE)</f>
        <v>#N/A</v>
      </c>
      <c r="AX2357" t="e">
        <f>VLOOKUP(AV2357,[1]Sheet2!$E$2:$I$222,4,FALSE)</f>
        <v>#N/A</v>
      </c>
      <c r="AY2357" t="e">
        <f>VLOOKUP(AV2357,[1]Sheet2!$E$2:$I$222,5,FALSE)</f>
        <v>#N/A</v>
      </c>
      <c r="BD2357" t="e">
        <f>VLOOKUP(BC2357,[1]Sheet2!$E$2:$I$222,3,FALSE)</f>
        <v>#N/A</v>
      </c>
      <c r="BE2357" t="e">
        <f>VLOOKUP(BC2357,[1]Sheet2!$E$2:$I$222,4,FALSE)</f>
        <v>#N/A</v>
      </c>
      <c r="BF2357" t="e">
        <f>VLOOKUP(BC2357,[1]Sheet2!$E$2:$I$222,5,FALSE)</f>
        <v>#N/A</v>
      </c>
      <c r="BK2357" t="e">
        <f>VLOOKUP(BJ2357,[1]Sheet2!$E$2:$I$222,3,FALSE)</f>
        <v>#N/A</v>
      </c>
      <c r="BL2357" t="e">
        <f>VLOOKUP(BJ2357,[1]Sheet2!$E$2:$I$222,4,FALSE)</f>
        <v>#N/A</v>
      </c>
      <c r="BM2357" t="e">
        <f>VLOOKUP(BJ2357,[1]Sheet2!$E$2:$I$222,5,FALSE)</f>
        <v>#N/A</v>
      </c>
      <c r="BR2357" t="e">
        <f>VLOOKUP(BQ2357,[1]Sheet2!$E$2:$I$222,3,FALSE)</f>
        <v>#N/A</v>
      </c>
      <c r="BS2357" t="e">
        <f>VLOOKUP(BQ2357,[1]Sheet2!$E$2:$I$222,4,FALSE)</f>
        <v>#N/A</v>
      </c>
      <c r="BT2357" t="e">
        <f>VLOOKUP(BQ2357,[1]Sheet2!$E$2:$I$222,5,FALSE)</f>
        <v>#N/A</v>
      </c>
      <c r="BY2357" t="e">
        <f>VLOOKUP(BX2357,[1]Sheet2!$E$2:$I$222,3,FALSE)</f>
        <v>#N/A</v>
      </c>
      <c r="BZ2357" t="e">
        <f>VLOOKUP(BX2357,[1]Sheet2!$E$2:$I$222,4,FALSE)</f>
        <v>#N/A</v>
      </c>
      <c r="CA2357" t="e">
        <f>VLOOKUP(BX2357,[1]Sheet2!$E$2:$I$222,5,FALSE)</f>
        <v>#N/A</v>
      </c>
      <c r="CF2357" t="e">
        <f>VLOOKUP(CE2357,[1]Sheet2!$E$2:$I$222,3,FALSE)</f>
        <v>#N/A</v>
      </c>
      <c r="CG2357" t="e">
        <f>VLOOKUP(CE2357,[1]Sheet2!$E$2:$I$222,4,FALSE)</f>
        <v>#N/A</v>
      </c>
      <c r="CH2357" t="e">
        <f>VLOOKUP(CE2357,[1]Sheet2!$E$2:$I$222,5,FALSE)</f>
        <v>#N/A</v>
      </c>
      <c r="CM2357" t="e">
        <f>VLOOKUP(CL2357,[1]Sheet2!$E$2:$I$222,3,FALSE)</f>
        <v>#N/A</v>
      </c>
      <c r="CN2357" t="e">
        <f>VLOOKUP(CL2357,[1]Sheet2!$E$2:$I$222,4,FALSE)</f>
        <v>#N/A</v>
      </c>
      <c r="CO2357" t="e">
        <f>VLOOKUP(CL2357,[1]Sheet2!$E$2:$I$222,5,FALSE)</f>
        <v>#N/A</v>
      </c>
    </row>
    <row r="2358" spans="1:93" x14ac:dyDescent="0.25">
      <c r="A2358">
        <v>2453</v>
      </c>
      <c r="C2358">
        <v>15955</v>
      </c>
      <c r="D2358">
        <v>5955</v>
      </c>
      <c r="E2358">
        <v>37.71331</v>
      </c>
      <c r="F2358">
        <v>-122.45610000000001</v>
      </c>
      <c r="G2358" t="s">
        <v>5350</v>
      </c>
      <c r="H2358" t="s">
        <v>5352</v>
      </c>
      <c r="I2358" t="s">
        <v>686</v>
      </c>
      <c r="J2358" t="s">
        <v>687</v>
      </c>
      <c r="Q2358" t="s">
        <v>672</v>
      </c>
      <c r="R2358">
        <v>1878</v>
      </c>
      <c r="S2358" t="s">
        <v>1527</v>
      </c>
      <c r="X2358">
        <f t="shared" si="36"/>
        <v>1</v>
      </c>
      <c r="Y2358" t="s">
        <v>6</v>
      </c>
      <c r="Z2358" t="s">
        <v>78</v>
      </c>
      <c r="AB2358" t="e">
        <f>VLOOKUP($AA2358,Sheet2!$E$2:$I$222,3,FALSE)</f>
        <v>#N/A</v>
      </c>
      <c r="AC2358" t="e">
        <f>VLOOKUP($AA2358,Sheet2!$E$2:$I$222,4,FALSE)</f>
        <v>#N/A</v>
      </c>
      <c r="AD2358" t="e">
        <f>VLOOKUP($AA2358,Sheet2!$E$2:$I$222,5,FALSE)</f>
        <v>#N/A</v>
      </c>
      <c r="AI2358" t="e">
        <f>VLOOKUP(AH2358,[1]Sheet2!$E$2:$I$222,3,FALSE)</f>
        <v>#N/A</v>
      </c>
      <c r="AJ2358" t="e">
        <f>VLOOKUP(AH2358,[1]Sheet2!$E$2:$I$222,4,FALSE)</f>
        <v>#N/A</v>
      </c>
      <c r="AK2358" t="e">
        <f>VLOOKUP(AH2358,[1]Sheet2!$E$2:$I$222,5,FALSE)</f>
        <v>#N/A</v>
      </c>
      <c r="AP2358" t="e">
        <f>VLOOKUP(AO2358,[1]Sheet2!$E$2:$I$222,3,FALSE)</f>
        <v>#N/A</v>
      </c>
      <c r="AQ2358" t="e">
        <f>VLOOKUP(AO2358,[1]Sheet2!$E$2:$I$222,4,FALSE)</f>
        <v>#N/A</v>
      </c>
      <c r="AR2358" t="e">
        <f>VLOOKUP(AO2358,[1]Sheet2!$E$2:$I$222,5,FALSE)</f>
        <v>#N/A</v>
      </c>
      <c r="AW2358" t="e">
        <f>VLOOKUP(AV2358,[1]Sheet2!$E$2:$I$222,3,FALSE)</f>
        <v>#N/A</v>
      </c>
      <c r="AX2358" t="e">
        <f>VLOOKUP(AV2358,[1]Sheet2!$E$2:$I$222,4,FALSE)</f>
        <v>#N/A</v>
      </c>
      <c r="AY2358" t="e">
        <f>VLOOKUP(AV2358,[1]Sheet2!$E$2:$I$222,5,FALSE)</f>
        <v>#N/A</v>
      </c>
      <c r="BD2358" t="e">
        <f>VLOOKUP(BC2358,[1]Sheet2!$E$2:$I$222,3,FALSE)</f>
        <v>#N/A</v>
      </c>
      <c r="BE2358" t="e">
        <f>VLOOKUP(BC2358,[1]Sheet2!$E$2:$I$222,4,FALSE)</f>
        <v>#N/A</v>
      </c>
      <c r="BF2358" t="e">
        <f>VLOOKUP(BC2358,[1]Sheet2!$E$2:$I$222,5,FALSE)</f>
        <v>#N/A</v>
      </c>
      <c r="BK2358" t="e">
        <f>VLOOKUP(BJ2358,[1]Sheet2!$E$2:$I$222,3,FALSE)</f>
        <v>#N/A</v>
      </c>
      <c r="BL2358" t="e">
        <f>VLOOKUP(BJ2358,[1]Sheet2!$E$2:$I$222,4,FALSE)</f>
        <v>#N/A</v>
      </c>
      <c r="BM2358" t="e">
        <f>VLOOKUP(BJ2358,[1]Sheet2!$E$2:$I$222,5,FALSE)</f>
        <v>#N/A</v>
      </c>
      <c r="BR2358" t="e">
        <f>VLOOKUP(BQ2358,[1]Sheet2!$E$2:$I$222,3,FALSE)</f>
        <v>#N/A</v>
      </c>
      <c r="BS2358" t="e">
        <f>VLOOKUP(BQ2358,[1]Sheet2!$E$2:$I$222,4,FALSE)</f>
        <v>#N/A</v>
      </c>
      <c r="BT2358" t="e">
        <f>VLOOKUP(BQ2358,[1]Sheet2!$E$2:$I$222,5,FALSE)</f>
        <v>#N/A</v>
      </c>
      <c r="BY2358" t="e">
        <f>VLOOKUP(BX2358,[1]Sheet2!$E$2:$I$222,3,FALSE)</f>
        <v>#N/A</v>
      </c>
      <c r="BZ2358" t="e">
        <f>VLOOKUP(BX2358,[1]Sheet2!$E$2:$I$222,4,FALSE)</f>
        <v>#N/A</v>
      </c>
      <c r="CA2358" t="e">
        <f>VLOOKUP(BX2358,[1]Sheet2!$E$2:$I$222,5,FALSE)</f>
        <v>#N/A</v>
      </c>
      <c r="CF2358" t="e">
        <f>VLOOKUP(CE2358,[1]Sheet2!$E$2:$I$222,3,FALSE)</f>
        <v>#N/A</v>
      </c>
      <c r="CG2358" t="e">
        <f>VLOOKUP(CE2358,[1]Sheet2!$E$2:$I$222,4,FALSE)</f>
        <v>#N/A</v>
      </c>
      <c r="CH2358" t="e">
        <f>VLOOKUP(CE2358,[1]Sheet2!$E$2:$I$222,5,FALSE)</f>
        <v>#N/A</v>
      </c>
      <c r="CM2358" t="e">
        <f>VLOOKUP(CL2358,[1]Sheet2!$E$2:$I$222,3,FALSE)</f>
        <v>#N/A</v>
      </c>
      <c r="CN2358" t="e">
        <f>VLOOKUP(CL2358,[1]Sheet2!$E$2:$I$222,4,FALSE)</f>
        <v>#N/A</v>
      </c>
      <c r="CO2358" t="e">
        <f>VLOOKUP(CL2358,[1]Sheet2!$E$2:$I$222,5,FALSE)</f>
        <v>#N/A</v>
      </c>
    </row>
    <row r="2359" spans="1:93" x14ac:dyDescent="0.25">
      <c r="A2359">
        <v>2454</v>
      </c>
      <c r="C2359">
        <v>15958</v>
      </c>
      <c r="D2359">
        <v>5958</v>
      </c>
      <c r="E2359">
        <v>37.720120000000001</v>
      </c>
      <c r="F2359">
        <v>-122.4562</v>
      </c>
      <c r="G2359" t="s">
        <v>5353</v>
      </c>
      <c r="H2359" t="s">
        <v>5354</v>
      </c>
      <c r="I2359" t="s">
        <v>677</v>
      </c>
      <c r="J2359" t="s">
        <v>728</v>
      </c>
      <c r="Q2359" t="s">
        <v>672</v>
      </c>
      <c r="S2359" t="s">
        <v>724</v>
      </c>
      <c r="X2359">
        <f t="shared" si="36"/>
        <v>1</v>
      </c>
      <c r="Y2359" t="s">
        <v>5</v>
      </c>
      <c r="Z2359" t="s">
        <v>77</v>
      </c>
      <c r="AA2359" t="s">
        <v>84</v>
      </c>
      <c r="AB2359" t="str">
        <f>VLOOKUP($AA2359,Sheet2!$E$2:$I$222,3,FALSE)</f>
        <v>To Bayview District</v>
      </c>
      <c r="AC2359" t="str">
        <f>VLOOKUP($AA2359,Sheet2!$E$2:$I$222,4,FALSE)</f>
        <v>Newhall &amp; Hudson</v>
      </c>
      <c r="AD2359" t="str">
        <f>VLOOKUP($AA2359,Sheet2!$E$2:$I$222,5,FALSE)</f>
        <v>Daily ~ 6am-12am</v>
      </c>
      <c r="AI2359" t="e">
        <f>VLOOKUP(AH2359,[1]Sheet2!$E$2:$I$222,3,FALSE)</f>
        <v>#N/A</v>
      </c>
      <c r="AJ2359" t="e">
        <f>VLOOKUP(AH2359,[1]Sheet2!$E$2:$I$222,4,FALSE)</f>
        <v>#N/A</v>
      </c>
      <c r="AK2359" t="e">
        <f>VLOOKUP(AH2359,[1]Sheet2!$E$2:$I$222,5,FALSE)</f>
        <v>#N/A</v>
      </c>
      <c r="AP2359" t="e">
        <f>VLOOKUP(AO2359,[1]Sheet2!$E$2:$I$222,3,FALSE)</f>
        <v>#N/A</v>
      </c>
      <c r="AQ2359" t="e">
        <f>VLOOKUP(AO2359,[1]Sheet2!$E$2:$I$222,4,FALSE)</f>
        <v>#N/A</v>
      </c>
      <c r="AR2359" t="e">
        <f>VLOOKUP(AO2359,[1]Sheet2!$E$2:$I$222,5,FALSE)</f>
        <v>#N/A</v>
      </c>
      <c r="AW2359" t="e">
        <f>VLOOKUP(AV2359,[1]Sheet2!$E$2:$I$222,3,FALSE)</f>
        <v>#N/A</v>
      </c>
      <c r="AX2359" t="e">
        <f>VLOOKUP(AV2359,[1]Sheet2!$E$2:$I$222,4,FALSE)</f>
        <v>#N/A</v>
      </c>
      <c r="AY2359" t="e">
        <f>VLOOKUP(AV2359,[1]Sheet2!$E$2:$I$222,5,FALSE)</f>
        <v>#N/A</v>
      </c>
      <c r="BD2359" t="e">
        <f>VLOOKUP(BC2359,[1]Sheet2!$E$2:$I$222,3,FALSE)</f>
        <v>#N/A</v>
      </c>
      <c r="BE2359" t="e">
        <f>VLOOKUP(BC2359,[1]Sheet2!$E$2:$I$222,4,FALSE)</f>
        <v>#N/A</v>
      </c>
      <c r="BF2359" t="e">
        <f>VLOOKUP(BC2359,[1]Sheet2!$E$2:$I$222,5,FALSE)</f>
        <v>#N/A</v>
      </c>
      <c r="BK2359" t="e">
        <f>VLOOKUP(BJ2359,[1]Sheet2!$E$2:$I$222,3,FALSE)</f>
        <v>#N/A</v>
      </c>
      <c r="BL2359" t="e">
        <f>VLOOKUP(BJ2359,[1]Sheet2!$E$2:$I$222,4,FALSE)</f>
        <v>#N/A</v>
      </c>
      <c r="BM2359" t="e">
        <f>VLOOKUP(BJ2359,[1]Sheet2!$E$2:$I$222,5,FALSE)</f>
        <v>#N/A</v>
      </c>
      <c r="BR2359" t="e">
        <f>VLOOKUP(BQ2359,[1]Sheet2!$E$2:$I$222,3,FALSE)</f>
        <v>#N/A</v>
      </c>
      <c r="BS2359" t="e">
        <f>VLOOKUP(BQ2359,[1]Sheet2!$E$2:$I$222,4,FALSE)</f>
        <v>#N/A</v>
      </c>
      <c r="BT2359" t="e">
        <f>VLOOKUP(BQ2359,[1]Sheet2!$E$2:$I$222,5,FALSE)</f>
        <v>#N/A</v>
      </c>
      <c r="BY2359" t="e">
        <f>VLOOKUP(BX2359,[1]Sheet2!$E$2:$I$222,3,FALSE)</f>
        <v>#N/A</v>
      </c>
      <c r="BZ2359" t="e">
        <f>VLOOKUP(BX2359,[1]Sheet2!$E$2:$I$222,4,FALSE)</f>
        <v>#N/A</v>
      </c>
      <c r="CA2359" t="e">
        <f>VLOOKUP(BX2359,[1]Sheet2!$E$2:$I$222,5,FALSE)</f>
        <v>#N/A</v>
      </c>
      <c r="CF2359" t="e">
        <f>VLOOKUP(CE2359,[1]Sheet2!$E$2:$I$222,3,FALSE)</f>
        <v>#N/A</v>
      </c>
      <c r="CG2359" t="e">
        <f>VLOOKUP(CE2359,[1]Sheet2!$E$2:$I$222,4,FALSE)</f>
        <v>#N/A</v>
      </c>
      <c r="CH2359" t="e">
        <f>VLOOKUP(CE2359,[1]Sheet2!$E$2:$I$222,5,FALSE)</f>
        <v>#N/A</v>
      </c>
      <c r="CM2359" t="e">
        <f>VLOOKUP(CL2359,[1]Sheet2!$E$2:$I$222,3,FALSE)</f>
        <v>#N/A</v>
      </c>
      <c r="CN2359" t="e">
        <f>VLOOKUP(CL2359,[1]Sheet2!$E$2:$I$222,4,FALSE)</f>
        <v>#N/A</v>
      </c>
      <c r="CO2359" t="e">
        <f>VLOOKUP(CL2359,[1]Sheet2!$E$2:$I$222,5,FALSE)</f>
        <v>#N/A</v>
      </c>
    </row>
    <row r="2360" spans="1:93" x14ac:dyDescent="0.25">
      <c r="A2360">
        <v>2455</v>
      </c>
      <c r="C2360">
        <v>15960</v>
      </c>
      <c r="D2360">
        <v>5960</v>
      </c>
      <c r="E2360">
        <v>37.719819999999999</v>
      </c>
      <c r="F2360">
        <v>-122.45618</v>
      </c>
      <c r="G2360" t="s">
        <v>5353</v>
      </c>
      <c r="H2360" t="s">
        <v>5354</v>
      </c>
      <c r="I2360" t="s">
        <v>746</v>
      </c>
      <c r="J2360" t="s">
        <v>728</v>
      </c>
      <c r="Q2360" t="s">
        <v>672</v>
      </c>
      <c r="S2360" t="s">
        <v>1527</v>
      </c>
      <c r="X2360">
        <f t="shared" si="36"/>
        <v>1</v>
      </c>
      <c r="Y2360" t="s">
        <v>6</v>
      </c>
      <c r="Z2360" t="s">
        <v>78</v>
      </c>
      <c r="AB2360" t="e">
        <f>VLOOKUP($AA2360,Sheet2!$E$2:$I$222,3,FALSE)</f>
        <v>#N/A</v>
      </c>
      <c r="AC2360" t="e">
        <f>VLOOKUP($AA2360,Sheet2!$E$2:$I$222,4,FALSE)</f>
        <v>#N/A</v>
      </c>
      <c r="AD2360" t="e">
        <f>VLOOKUP($AA2360,Sheet2!$E$2:$I$222,5,FALSE)</f>
        <v>#N/A</v>
      </c>
      <c r="AI2360" t="e">
        <f>VLOOKUP(AH2360,[1]Sheet2!$E$2:$I$222,3,FALSE)</f>
        <v>#N/A</v>
      </c>
      <c r="AJ2360" t="e">
        <f>VLOOKUP(AH2360,[1]Sheet2!$E$2:$I$222,4,FALSE)</f>
        <v>#N/A</v>
      </c>
      <c r="AK2360" t="e">
        <f>VLOOKUP(AH2360,[1]Sheet2!$E$2:$I$222,5,FALSE)</f>
        <v>#N/A</v>
      </c>
      <c r="AP2360" t="e">
        <f>VLOOKUP(AO2360,[1]Sheet2!$E$2:$I$222,3,FALSE)</f>
        <v>#N/A</v>
      </c>
      <c r="AQ2360" t="e">
        <f>VLOOKUP(AO2360,[1]Sheet2!$E$2:$I$222,4,FALSE)</f>
        <v>#N/A</v>
      </c>
      <c r="AR2360" t="e">
        <f>VLOOKUP(AO2360,[1]Sheet2!$E$2:$I$222,5,FALSE)</f>
        <v>#N/A</v>
      </c>
      <c r="AW2360" t="e">
        <f>VLOOKUP(AV2360,[1]Sheet2!$E$2:$I$222,3,FALSE)</f>
        <v>#N/A</v>
      </c>
      <c r="AX2360" t="e">
        <f>VLOOKUP(AV2360,[1]Sheet2!$E$2:$I$222,4,FALSE)</f>
        <v>#N/A</v>
      </c>
      <c r="AY2360" t="e">
        <f>VLOOKUP(AV2360,[1]Sheet2!$E$2:$I$222,5,FALSE)</f>
        <v>#N/A</v>
      </c>
      <c r="BD2360" t="e">
        <f>VLOOKUP(BC2360,[1]Sheet2!$E$2:$I$222,3,FALSE)</f>
        <v>#N/A</v>
      </c>
      <c r="BE2360" t="e">
        <f>VLOOKUP(BC2360,[1]Sheet2!$E$2:$I$222,4,FALSE)</f>
        <v>#N/A</v>
      </c>
      <c r="BF2360" t="e">
        <f>VLOOKUP(BC2360,[1]Sheet2!$E$2:$I$222,5,FALSE)</f>
        <v>#N/A</v>
      </c>
      <c r="BK2360" t="e">
        <f>VLOOKUP(BJ2360,[1]Sheet2!$E$2:$I$222,3,FALSE)</f>
        <v>#N/A</v>
      </c>
      <c r="BL2360" t="e">
        <f>VLOOKUP(BJ2360,[1]Sheet2!$E$2:$I$222,4,FALSE)</f>
        <v>#N/A</v>
      </c>
      <c r="BM2360" t="e">
        <f>VLOOKUP(BJ2360,[1]Sheet2!$E$2:$I$222,5,FALSE)</f>
        <v>#N/A</v>
      </c>
      <c r="BR2360" t="e">
        <f>VLOOKUP(BQ2360,[1]Sheet2!$E$2:$I$222,3,FALSE)</f>
        <v>#N/A</v>
      </c>
      <c r="BS2360" t="e">
        <f>VLOOKUP(BQ2360,[1]Sheet2!$E$2:$I$222,4,FALSE)</f>
        <v>#N/A</v>
      </c>
      <c r="BT2360" t="e">
        <f>VLOOKUP(BQ2360,[1]Sheet2!$E$2:$I$222,5,FALSE)</f>
        <v>#N/A</v>
      </c>
      <c r="BY2360" t="e">
        <f>VLOOKUP(BX2360,[1]Sheet2!$E$2:$I$222,3,FALSE)</f>
        <v>#N/A</v>
      </c>
      <c r="BZ2360" t="e">
        <f>VLOOKUP(BX2360,[1]Sheet2!$E$2:$I$222,4,FALSE)</f>
        <v>#N/A</v>
      </c>
      <c r="CA2360" t="e">
        <f>VLOOKUP(BX2360,[1]Sheet2!$E$2:$I$222,5,FALSE)</f>
        <v>#N/A</v>
      </c>
      <c r="CF2360" t="e">
        <f>VLOOKUP(CE2360,[1]Sheet2!$E$2:$I$222,3,FALSE)</f>
        <v>#N/A</v>
      </c>
      <c r="CG2360" t="e">
        <f>VLOOKUP(CE2360,[1]Sheet2!$E$2:$I$222,4,FALSE)</f>
        <v>#N/A</v>
      </c>
      <c r="CH2360" t="e">
        <f>VLOOKUP(CE2360,[1]Sheet2!$E$2:$I$222,5,FALSE)</f>
        <v>#N/A</v>
      </c>
      <c r="CM2360" t="e">
        <f>VLOOKUP(CL2360,[1]Sheet2!$E$2:$I$222,3,FALSE)</f>
        <v>#N/A</v>
      </c>
      <c r="CN2360" t="e">
        <f>VLOOKUP(CL2360,[1]Sheet2!$E$2:$I$222,4,FALSE)</f>
        <v>#N/A</v>
      </c>
      <c r="CO2360" t="e">
        <f>VLOOKUP(CL2360,[1]Sheet2!$E$2:$I$222,5,FALSE)</f>
        <v>#N/A</v>
      </c>
    </row>
    <row r="2361" spans="1:93" x14ac:dyDescent="0.25">
      <c r="A2361">
        <v>2456</v>
      </c>
      <c r="C2361">
        <v>15961</v>
      </c>
      <c r="D2361">
        <v>5961</v>
      </c>
      <c r="E2361">
        <v>37.721939999999996</v>
      </c>
      <c r="F2361">
        <v>-122.45619000000001</v>
      </c>
      <c r="G2361" t="s">
        <v>5355</v>
      </c>
      <c r="H2361" t="s">
        <v>5356</v>
      </c>
      <c r="I2361" t="s">
        <v>746</v>
      </c>
      <c r="J2361" t="s">
        <v>728</v>
      </c>
      <c r="Q2361" t="s">
        <v>672</v>
      </c>
      <c r="S2361" t="s">
        <v>1527</v>
      </c>
      <c r="X2361">
        <f t="shared" si="36"/>
        <v>1</v>
      </c>
      <c r="Y2361" t="s">
        <v>6</v>
      </c>
      <c r="Z2361" t="s">
        <v>78</v>
      </c>
      <c r="AB2361" t="e">
        <f>VLOOKUP($AA2361,Sheet2!$E$2:$I$222,3,FALSE)</f>
        <v>#N/A</v>
      </c>
      <c r="AC2361" t="e">
        <f>VLOOKUP($AA2361,Sheet2!$E$2:$I$222,4,FALSE)</f>
        <v>#N/A</v>
      </c>
      <c r="AD2361" t="e">
        <f>VLOOKUP($AA2361,Sheet2!$E$2:$I$222,5,FALSE)</f>
        <v>#N/A</v>
      </c>
      <c r="AI2361" t="e">
        <f>VLOOKUP(AH2361,[1]Sheet2!$E$2:$I$222,3,FALSE)</f>
        <v>#N/A</v>
      </c>
      <c r="AJ2361" t="e">
        <f>VLOOKUP(AH2361,[1]Sheet2!$E$2:$I$222,4,FALSE)</f>
        <v>#N/A</v>
      </c>
      <c r="AK2361" t="e">
        <f>VLOOKUP(AH2361,[1]Sheet2!$E$2:$I$222,5,FALSE)</f>
        <v>#N/A</v>
      </c>
      <c r="AP2361" t="e">
        <f>VLOOKUP(AO2361,[1]Sheet2!$E$2:$I$222,3,FALSE)</f>
        <v>#N/A</v>
      </c>
      <c r="AQ2361" t="e">
        <f>VLOOKUP(AO2361,[1]Sheet2!$E$2:$I$222,4,FALSE)</f>
        <v>#N/A</v>
      </c>
      <c r="AR2361" t="e">
        <f>VLOOKUP(AO2361,[1]Sheet2!$E$2:$I$222,5,FALSE)</f>
        <v>#N/A</v>
      </c>
      <c r="AW2361" t="e">
        <f>VLOOKUP(AV2361,[1]Sheet2!$E$2:$I$222,3,FALSE)</f>
        <v>#N/A</v>
      </c>
      <c r="AX2361" t="e">
        <f>VLOOKUP(AV2361,[1]Sheet2!$E$2:$I$222,4,FALSE)</f>
        <v>#N/A</v>
      </c>
      <c r="AY2361" t="e">
        <f>VLOOKUP(AV2361,[1]Sheet2!$E$2:$I$222,5,FALSE)</f>
        <v>#N/A</v>
      </c>
      <c r="BD2361" t="e">
        <f>VLOOKUP(BC2361,[1]Sheet2!$E$2:$I$222,3,FALSE)</f>
        <v>#N/A</v>
      </c>
      <c r="BE2361" t="e">
        <f>VLOOKUP(BC2361,[1]Sheet2!$E$2:$I$222,4,FALSE)</f>
        <v>#N/A</v>
      </c>
      <c r="BF2361" t="e">
        <f>VLOOKUP(BC2361,[1]Sheet2!$E$2:$I$222,5,FALSE)</f>
        <v>#N/A</v>
      </c>
      <c r="BK2361" t="e">
        <f>VLOOKUP(BJ2361,[1]Sheet2!$E$2:$I$222,3,FALSE)</f>
        <v>#N/A</v>
      </c>
      <c r="BL2361" t="e">
        <f>VLOOKUP(BJ2361,[1]Sheet2!$E$2:$I$222,4,FALSE)</f>
        <v>#N/A</v>
      </c>
      <c r="BM2361" t="e">
        <f>VLOOKUP(BJ2361,[1]Sheet2!$E$2:$I$222,5,FALSE)</f>
        <v>#N/A</v>
      </c>
      <c r="BR2361" t="e">
        <f>VLOOKUP(BQ2361,[1]Sheet2!$E$2:$I$222,3,FALSE)</f>
        <v>#N/A</v>
      </c>
      <c r="BS2361" t="e">
        <f>VLOOKUP(BQ2361,[1]Sheet2!$E$2:$I$222,4,FALSE)</f>
        <v>#N/A</v>
      </c>
      <c r="BT2361" t="e">
        <f>VLOOKUP(BQ2361,[1]Sheet2!$E$2:$I$222,5,FALSE)</f>
        <v>#N/A</v>
      </c>
      <c r="BY2361" t="e">
        <f>VLOOKUP(BX2361,[1]Sheet2!$E$2:$I$222,3,FALSE)</f>
        <v>#N/A</v>
      </c>
      <c r="BZ2361" t="e">
        <f>VLOOKUP(BX2361,[1]Sheet2!$E$2:$I$222,4,FALSE)</f>
        <v>#N/A</v>
      </c>
      <c r="CA2361" t="e">
        <f>VLOOKUP(BX2361,[1]Sheet2!$E$2:$I$222,5,FALSE)</f>
        <v>#N/A</v>
      </c>
      <c r="CF2361" t="e">
        <f>VLOOKUP(CE2361,[1]Sheet2!$E$2:$I$222,3,FALSE)</f>
        <v>#N/A</v>
      </c>
      <c r="CG2361" t="e">
        <f>VLOOKUP(CE2361,[1]Sheet2!$E$2:$I$222,4,FALSE)</f>
        <v>#N/A</v>
      </c>
      <c r="CH2361" t="e">
        <f>VLOOKUP(CE2361,[1]Sheet2!$E$2:$I$222,5,FALSE)</f>
        <v>#N/A</v>
      </c>
      <c r="CM2361" t="e">
        <f>VLOOKUP(CL2361,[1]Sheet2!$E$2:$I$222,3,FALSE)</f>
        <v>#N/A</v>
      </c>
      <c r="CN2361" t="e">
        <f>VLOOKUP(CL2361,[1]Sheet2!$E$2:$I$222,4,FALSE)</f>
        <v>#N/A</v>
      </c>
      <c r="CO2361" t="e">
        <f>VLOOKUP(CL2361,[1]Sheet2!$E$2:$I$222,5,FALSE)</f>
        <v>#N/A</v>
      </c>
    </row>
    <row r="2362" spans="1:93" x14ac:dyDescent="0.25">
      <c r="A2362">
        <v>2457</v>
      </c>
      <c r="C2362">
        <v>15962</v>
      </c>
      <c r="D2362">
        <v>5962</v>
      </c>
      <c r="E2362">
        <v>37.72175</v>
      </c>
      <c r="F2362">
        <v>-122.45611</v>
      </c>
      <c r="G2362" t="s">
        <v>5355</v>
      </c>
      <c r="H2362" t="s">
        <v>5356</v>
      </c>
      <c r="I2362" t="s">
        <v>677</v>
      </c>
      <c r="J2362" t="s">
        <v>728</v>
      </c>
      <c r="Q2362" t="s">
        <v>672</v>
      </c>
      <c r="S2362" t="s">
        <v>1314</v>
      </c>
      <c r="X2362">
        <f t="shared" si="36"/>
        <v>1</v>
      </c>
      <c r="Y2362" t="s">
        <v>6</v>
      </c>
      <c r="Z2362" t="s">
        <v>79</v>
      </c>
      <c r="AB2362" t="e">
        <f>VLOOKUP($AA2362,Sheet2!$E$2:$I$222,3,FALSE)</f>
        <v>#N/A</v>
      </c>
      <c r="AC2362" t="e">
        <f>VLOOKUP($AA2362,Sheet2!$E$2:$I$222,4,FALSE)</f>
        <v>#N/A</v>
      </c>
      <c r="AD2362" t="e">
        <f>VLOOKUP($AA2362,Sheet2!$E$2:$I$222,5,FALSE)</f>
        <v>#N/A</v>
      </c>
      <c r="AI2362" t="e">
        <f>VLOOKUP(AH2362,[1]Sheet2!$E$2:$I$222,3,FALSE)</f>
        <v>#N/A</v>
      </c>
      <c r="AJ2362" t="e">
        <f>VLOOKUP(AH2362,[1]Sheet2!$E$2:$I$222,4,FALSE)</f>
        <v>#N/A</v>
      </c>
      <c r="AK2362" t="e">
        <f>VLOOKUP(AH2362,[1]Sheet2!$E$2:$I$222,5,FALSE)</f>
        <v>#N/A</v>
      </c>
      <c r="AP2362" t="e">
        <f>VLOOKUP(AO2362,[1]Sheet2!$E$2:$I$222,3,FALSE)</f>
        <v>#N/A</v>
      </c>
      <c r="AQ2362" t="e">
        <f>VLOOKUP(AO2362,[1]Sheet2!$E$2:$I$222,4,FALSE)</f>
        <v>#N/A</v>
      </c>
      <c r="AR2362" t="e">
        <f>VLOOKUP(AO2362,[1]Sheet2!$E$2:$I$222,5,FALSE)</f>
        <v>#N/A</v>
      </c>
      <c r="AW2362" t="e">
        <f>VLOOKUP(AV2362,[1]Sheet2!$E$2:$I$222,3,FALSE)</f>
        <v>#N/A</v>
      </c>
      <c r="AX2362" t="e">
        <f>VLOOKUP(AV2362,[1]Sheet2!$E$2:$I$222,4,FALSE)</f>
        <v>#N/A</v>
      </c>
      <c r="AY2362" t="e">
        <f>VLOOKUP(AV2362,[1]Sheet2!$E$2:$I$222,5,FALSE)</f>
        <v>#N/A</v>
      </c>
      <c r="BD2362" t="e">
        <f>VLOOKUP(BC2362,[1]Sheet2!$E$2:$I$222,3,FALSE)</f>
        <v>#N/A</v>
      </c>
      <c r="BE2362" t="e">
        <f>VLOOKUP(BC2362,[1]Sheet2!$E$2:$I$222,4,FALSE)</f>
        <v>#N/A</v>
      </c>
      <c r="BF2362" t="e">
        <f>VLOOKUP(BC2362,[1]Sheet2!$E$2:$I$222,5,FALSE)</f>
        <v>#N/A</v>
      </c>
      <c r="BK2362" t="e">
        <f>VLOOKUP(BJ2362,[1]Sheet2!$E$2:$I$222,3,FALSE)</f>
        <v>#N/A</v>
      </c>
      <c r="BL2362" t="e">
        <f>VLOOKUP(BJ2362,[1]Sheet2!$E$2:$I$222,4,FALSE)</f>
        <v>#N/A</v>
      </c>
      <c r="BM2362" t="e">
        <f>VLOOKUP(BJ2362,[1]Sheet2!$E$2:$I$222,5,FALSE)</f>
        <v>#N/A</v>
      </c>
      <c r="BR2362" t="e">
        <f>VLOOKUP(BQ2362,[1]Sheet2!$E$2:$I$222,3,FALSE)</f>
        <v>#N/A</v>
      </c>
      <c r="BS2362" t="e">
        <f>VLOOKUP(BQ2362,[1]Sheet2!$E$2:$I$222,4,FALSE)</f>
        <v>#N/A</v>
      </c>
      <c r="BT2362" t="e">
        <f>VLOOKUP(BQ2362,[1]Sheet2!$E$2:$I$222,5,FALSE)</f>
        <v>#N/A</v>
      </c>
      <c r="BY2362" t="e">
        <f>VLOOKUP(BX2362,[1]Sheet2!$E$2:$I$222,3,FALSE)</f>
        <v>#N/A</v>
      </c>
      <c r="BZ2362" t="e">
        <f>VLOOKUP(BX2362,[1]Sheet2!$E$2:$I$222,4,FALSE)</f>
        <v>#N/A</v>
      </c>
      <c r="CA2362" t="e">
        <f>VLOOKUP(BX2362,[1]Sheet2!$E$2:$I$222,5,FALSE)</f>
        <v>#N/A</v>
      </c>
      <c r="CF2362" t="e">
        <f>VLOOKUP(CE2362,[1]Sheet2!$E$2:$I$222,3,FALSE)</f>
        <v>#N/A</v>
      </c>
      <c r="CG2362" t="e">
        <f>VLOOKUP(CE2362,[1]Sheet2!$E$2:$I$222,4,FALSE)</f>
        <v>#N/A</v>
      </c>
      <c r="CH2362" t="e">
        <f>VLOOKUP(CE2362,[1]Sheet2!$E$2:$I$222,5,FALSE)</f>
        <v>#N/A</v>
      </c>
      <c r="CM2362" t="e">
        <f>VLOOKUP(CL2362,[1]Sheet2!$E$2:$I$222,3,FALSE)</f>
        <v>#N/A</v>
      </c>
      <c r="CN2362" t="e">
        <f>VLOOKUP(CL2362,[1]Sheet2!$E$2:$I$222,4,FALSE)</f>
        <v>#N/A</v>
      </c>
      <c r="CO2362" t="e">
        <f>VLOOKUP(CL2362,[1]Sheet2!$E$2:$I$222,5,FALSE)</f>
        <v>#N/A</v>
      </c>
    </row>
    <row r="2363" spans="1:93" x14ac:dyDescent="0.25">
      <c r="A2363">
        <v>2458</v>
      </c>
      <c r="C2363">
        <v>15963</v>
      </c>
      <c r="D2363">
        <v>5963</v>
      </c>
      <c r="E2363">
        <v>37.718170000000001</v>
      </c>
      <c r="F2363">
        <v>-122.45605999999999</v>
      </c>
      <c r="G2363" t="s">
        <v>5357</v>
      </c>
      <c r="H2363" t="s">
        <v>5358</v>
      </c>
      <c r="I2363" t="s">
        <v>677</v>
      </c>
      <c r="J2363" t="s">
        <v>728</v>
      </c>
      <c r="Q2363" t="s">
        <v>672</v>
      </c>
      <c r="S2363" t="s">
        <v>724</v>
      </c>
      <c r="X2363">
        <f t="shared" si="36"/>
        <v>1</v>
      </c>
      <c r="Y2363" t="s">
        <v>5</v>
      </c>
      <c r="Z2363" t="s">
        <v>77</v>
      </c>
      <c r="AA2363" t="s">
        <v>84</v>
      </c>
      <c r="AB2363" t="str">
        <f>VLOOKUP($AA2363,Sheet2!$E$2:$I$222,3,FALSE)</f>
        <v>To Bayview District</v>
      </c>
      <c r="AC2363" t="str">
        <f>VLOOKUP($AA2363,Sheet2!$E$2:$I$222,4,FALSE)</f>
        <v>Newhall &amp; Hudson</v>
      </c>
      <c r="AD2363" t="str">
        <f>VLOOKUP($AA2363,Sheet2!$E$2:$I$222,5,FALSE)</f>
        <v>Daily ~ 6am-12am</v>
      </c>
      <c r="AI2363" t="e">
        <f>VLOOKUP(AH2363,[1]Sheet2!$E$2:$I$222,3,FALSE)</f>
        <v>#N/A</v>
      </c>
      <c r="AJ2363" t="e">
        <f>VLOOKUP(AH2363,[1]Sheet2!$E$2:$I$222,4,FALSE)</f>
        <v>#N/A</v>
      </c>
      <c r="AK2363" t="e">
        <f>VLOOKUP(AH2363,[1]Sheet2!$E$2:$I$222,5,FALSE)</f>
        <v>#N/A</v>
      </c>
      <c r="AP2363" t="e">
        <f>VLOOKUP(AO2363,[1]Sheet2!$E$2:$I$222,3,FALSE)</f>
        <v>#N/A</v>
      </c>
      <c r="AQ2363" t="e">
        <f>VLOOKUP(AO2363,[1]Sheet2!$E$2:$I$222,4,FALSE)</f>
        <v>#N/A</v>
      </c>
      <c r="AR2363" t="e">
        <f>VLOOKUP(AO2363,[1]Sheet2!$E$2:$I$222,5,FALSE)</f>
        <v>#N/A</v>
      </c>
      <c r="AW2363" t="e">
        <f>VLOOKUP(AV2363,[1]Sheet2!$E$2:$I$222,3,FALSE)</f>
        <v>#N/A</v>
      </c>
      <c r="AX2363" t="e">
        <f>VLOOKUP(AV2363,[1]Sheet2!$E$2:$I$222,4,FALSE)</f>
        <v>#N/A</v>
      </c>
      <c r="AY2363" t="e">
        <f>VLOOKUP(AV2363,[1]Sheet2!$E$2:$I$222,5,FALSE)</f>
        <v>#N/A</v>
      </c>
      <c r="BD2363" t="e">
        <f>VLOOKUP(BC2363,[1]Sheet2!$E$2:$I$222,3,FALSE)</f>
        <v>#N/A</v>
      </c>
      <c r="BE2363" t="e">
        <f>VLOOKUP(BC2363,[1]Sheet2!$E$2:$I$222,4,FALSE)</f>
        <v>#N/A</v>
      </c>
      <c r="BF2363" t="e">
        <f>VLOOKUP(BC2363,[1]Sheet2!$E$2:$I$222,5,FALSE)</f>
        <v>#N/A</v>
      </c>
      <c r="BK2363" t="e">
        <f>VLOOKUP(BJ2363,[1]Sheet2!$E$2:$I$222,3,FALSE)</f>
        <v>#N/A</v>
      </c>
      <c r="BL2363" t="e">
        <f>VLOOKUP(BJ2363,[1]Sheet2!$E$2:$I$222,4,FALSE)</f>
        <v>#N/A</v>
      </c>
      <c r="BM2363" t="e">
        <f>VLOOKUP(BJ2363,[1]Sheet2!$E$2:$I$222,5,FALSE)</f>
        <v>#N/A</v>
      </c>
      <c r="BR2363" t="e">
        <f>VLOOKUP(BQ2363,[1]Sheet2!$E$2:$I$222,3,FALSE)</f>
        <v>#N/A</v>
      </c>
      <c r="BS2363" t="e">
        <f>VLOOKUP(BQ2363,[1]Sheet2!$E$2:$I$222,4,FALSE)</f>
        <v>#N/A</v>
      </c>
      <c r="BT2363" t="e">
        <f>VLOOKUP(BQ2363,[1]Sheet2!$E$2:$I$222,5,FALSE)</f>
        <v>#N/A</v>
      </c>
      <c r="BY2363" t="e">
        <f>VLOOKUP(BX2363,[1]Sheet2!$E$2:$I$222,3,FALSE)</f>
        <v>#N/A</v>
      </c>
      <c r="BZ2363" t="e">
        <f>VLOOKUP(BX2363,[1]Sheet2!$E$2:$I$222,4,FALSE)</f>
        <v>#N/A</v>
      </c>
      <c r="CA2363" t="e">
        <f>VLOOKUP(BX2363,[1]Sheet2!$E$2:$I$222,5,FALSE)</f>
        <v>#N/A</v>
      </c>
      <c r="CF2363" t="e">
        <f>VLOOKUP(CE2363,[1]Sheet2!$E$2:$I$222,3,FALSE)</f>
        <v>#N/A</v>
      </c>
      <c r="CG2363" t="e">
        <f>VLOOKUP(CE2363,[1]Sheet2!$E$2:$I$222,4,FALSE)</f>
        <v>#N/A</v>
      </c>
      <c r="CH2363" t="e">
        <f>VLOOKUP(CE2363,[1]Sheet2!$E$2:$I$222,5,FALSE)</f>
        <v>#N/A</v>
      </c>
      <c r="CM2363" t="e">
        <f>VLOOKUP(CL2363,[1]Sheet2!$E$2:$I$222,3,FALSE)</f>
        <v>#N/A</v>
      </c>
      <c r="CN2363" t="e">
        <f>VLOOKUP(CL2363,[1]Sheet2!$E$2:$I$222,4,FALSE)</f>
        <v>#N/A</v>
      </c>
      <c r="CO2363" t="e">
        <f>VLOOKUP(CL2363,[1]Sheet2!$E$2:$I$222,5,FALSE)</f>
        <v>#N/A</v>
      </c>
    </row>
    <row r="2364" spans="1:93" x14ac:dyDescent="0.25">
      <c r="A2364">
        <v>2459</v>
      </c>
      <c r="C2364">
        <v>15964</v>
      </c>
      <c r="D2364">
        <v>5964</v>
      </c>
      <c r="E2364">
        <v>37.718049999999998</v>
      </c>
      <c r="F2364">
        <v>-122.45614999999999</v>
      </c>
      <c r="G2364" t="s">
        <v>5357</v>
      </c>
      <c r="H2364" t="s">
        <v>5358</v>
      </c>
      <c r="I2364" t="s">
        <v>746</v>
      </c>
      <c r="J2364" t="s">
        <v>687</v>
      </c>
      <c r="Q2364">
        <v>0</v>
      </c>
      <c r="S2364" t="s">
        <v>720</v>
      </c>
      <c r="X2364">
        <f t="shared" si="36"/>
        <v>1</v>
      </c>
      <c r="Y2364" t="s">
        <v>5</v>
      </c>
      <c r="Z2364" t="s">
        <v>80</v>
      </c>
      <c r="AA2364" t="s">
        <v>83</v>
      </c>
      <c r="AB2364" t="str">
        <f>VLOOKUP($AA2364,Sheet2!$E$2:$I$222,3,FALSE)</f>
        <v>To Daly City BART</v>
      </c>
      <c r="AC2364">
        <f>VLOOKUP($AA2364,Sheet2!$E$2:$I$222,4,FALSE)</f>
        <v>0</v>
      </c>
      <c r="AD2364" t="str">
        <f>VLOOKUP($AA2364,Sheet2!$E$2:$I$222,5,FALSE)</f>
        <v>Daily ~ 6am-12am</v>
      </c>
      <c r="AI2364" t="e">
        <f>VLOOKUP(AH2364,[1]Sheet2!$E$2:$I$222,3,FALSE)</f>
        <v>#N/A</v>
      </c>
      <c r="AJ2364" t="e">
        <f>VLOOKUP(AH2364,[1]Sheet2!$E$2:$I$222,4,FALSE)</f>
        <v>#N/A</v>
      </c>
      <c r="AK2364" t="e">
        <f>VLOOKUP(AH2364,[1]Sheet2!$E$2:$I$222,5,FALSE)</f>
        <v>#N/A</v>
      </c>
      <c r="AP2364" t="e">
        <f>VLOOKUP(AO2364,[1]Sheet2!$E$2:$I$222,3,FALSE)</f>
        <v>#N/A</v>
      </c>
      <c r="AQ2364" t="e">
        <f>VLOOKUP(AO2364,[1]Sheet2!$E$2:$I$222,4,FALSE)</f>
        <v>#N/A</v>
      </c>
      <c r="AR2364" t="e">
        <f>VLOOKUP(AO2364,[1]Sheet2!$E$2:$I$222,5,FALSE)</f>
        <v>#N/A</v>
      </c>
      <c r="AW2364" t="e">
        <f>VLOOKUP(AV2364,[1]Sheet2!$E$2:$I$222,3,FALSE)</f>
        <v>#N/A</v>
      </c>
      <c r="AX2364" t="e">
        <f>VLOOKUP(AV2364,[1]Sheet2!$E$2:$I$222,4,FALSE)</f>
        <v>#N/A</v>
      </c>
      <c r="AY2364" t="e">
        <f>VLOOKUP(AV2364,[1]Sheet2!$E$2:$I$222,5,FALSE)</f>
        <v>#N/A</v>
      </c>
      <c r="BD2364" t="e">
        <f>VLOOKUP(BC2364,[1]Sheet2!$E$2:$I$222,3,FALSE)</f>
        <v>#N/A</v>
      </c>
      <c r="BE2364" t="e">
        <f>VLOOKUP(BC2364,[1]Sheet2!$E$2:$I$222,4,FALSE)</f>
        <v>#N/A</v>
      </c>
      <c r="BF2364" t="e">
        <f>VLOOKUP(BC2364,[1]Sheet2!$E$2:$I$222,5,FALSE)</f>
        <v>#N/A</v>
      </c>
      <c r="BK2364" t="e">
        <f>VLOOKUP(BJ2364,[1]Sheet2!$E$2:$I$222,3,FALSE)</f>
        <v>#N/A</v>
      </c>
      <c r="BL2364" t="e">
        <f>VLOOKUP(BJ2364,[1]Sheet2!$E$2:$I$222,4,FALSE)</f>
        <v>#N/A</v>
      </c>
      <c r="BM2364" t="e">
        <f>VLOOKUP(BJ2364,[1]Sheet2!$E$2:$I$222,5,FALSE)</f>
        <v>#N/A</v>
      </c>
      <c r="BR2364" t="e">
        <f>VLOOKUP(BQ2364,[1]Sheet2!$E$2:$I$222,3,FALSE)</f>
        <v>#N/A</v>
      </c>
      <c r="BS2364" t="e">
        <f>VLOOKUP(BQ2364,[1]Sheet2!$E$2:$I$222,4,FALSE)</f>
        <v>#N/A</v>
      </c>
      <c r="BT2364" t="e">
        <f>VLOOKUP(BQ2364,[1]Sheet2!$E$2:$I$222,5,FALSE)</f>
        <v>#N/A</v>
      </c>
      <c r="BY2364" t="e">
        <f>VLOOKUP(BX2364,[1]Sheet2!$E$2:$I$222,3,FALSE)</f>
        <v>#N/A</v>
      </c>
      <c r="BZ2364" t="e">
        <f>VLOOKUP(BX2364,[1]Sheet2!$E$2:$I$222,4,FALSE)</f>
        <v>#N/A</v>
      </c>
      <c r="CA2364" t="e">
        <f>VLOOKUP(BX2364,[1]Sheet2!$E$2:$I$222,5,FALSE)</f>
        <v>#N/A</v>
      </c>
      <c r="CF2364" t="e">
        <f>VLOOKUP(CE2364,[1]Sheet2!$E$2:$I$222,3,FALSE)</f>
        <v>#N/A</v>
      </c>
      <c r="CG2364" t="e">
        <f>VLOOKUP(CE2364,[1]Sheet2!$E$2:$I$222,4,FALSE)</f>
        <v>#N/A</v>
      </c>
      <c r="CH2364" t="e">
        <f>VLOOKUP(CE2364,[1]Sheet2!$E$2:$I$222,5,FALSE)</f>
        <v>#N/A</v>
      </c>
      <c r="CM2364" t="e">
        <f>VLOOKUP(CL2364,[1]Sheet2!$E$2:$I$222,3,FALSE)</f>
        <v>#N/A</v>
      </c>
      <c r="CN2364" t="e">
        <f>VLOOKUP(CL2364,[1]Sheet2!$E$2:$I$222,4,FALSE)</f>
        <v>#N/A</v>
      </c>
      <c r="CO2364" t="e">
        <f>VLOOKUP(CL2364,[1]Sheet2!$E$2:$I$222,5,FALSE)</f>
        <v>#N/A</v>
      </c>
    </row>
    <row r="2365" spans="1:93" x14ac:dyDescent="0.25">
      <c r="A2365">
        <v>2460</v>
      </c>
      <c r="C2365">
        <v>15965</v>
      </c>
      <c r="D2365">
        <v>5965</v>
      </c>
      <c r="E2365">
        <v>37.715009999999999</v>
      </c>
      <c r="F2365">
        <v>-122.45613</v>
      </c>
      <c r="G2365" t="s">
        <v>5359</v>
      </c>
      <c r="H2365" t="s">
        <v>5360</v>
      </c>
      <c r="I2365" t="s">
        <v>746</v>
      </c>
      <c r="J2365" t="s">
        <v>728</v>
      </c>
      <c r="Q2365" t="s">
        <v>672</v>
      </c>
      <c r="S2365" t="s">
        <v>720</v>
      </c>
      <c r="X2365">
        <f t="shared" si="36"/>
        <v>1</v>
      </c>
      <c r="Y2365" t="s">
        <v>5</v>
      </c>
      <c r="Z2365" t="s">
        <v>80</v>
      </c>
      <c r="AA2365" t="s">
        <v>83</v>
      </c>
      <c r="AB2365" t="str">
        <f>VLOOKUP($AA2365,Sheet2!$E$2:$I$222,3,FALSE)</f>
        <v>To Daly City BART</v>
      </c>
      <c r="AC2365">
        <f>VLOOKUP($AA2365,Sheet2!$E$2:$I$222,4,FALSE)</f>
        <v>0</v>
      </c>
      <c r="AD2365" t="str">
        <f>VLOOKUP($AA2365,Sheet2!$E$2:$I$222,5,FALSE)</f>
        <v>Daily ~ 6am-12am</v>
      </c>
      <c r="AI2365" t="e">
        <f>VLOOKUP(AH2365,[1]Sheet2!$E$2:$I$222,3,FALSE)</f>
        <v>#N/A</v>
      </c>
      <c r="AJ2365" t="e">
        <f>VLOOKUP(AH2365,[1]Sheet2!$E$2:$I$222,4,FALSE)</f>
        <v>#N/A</v>
      </c>
      <c r="AK2365" t="e">
        <f>VLOOKUP(AH2365,[1]Sheet2!$E$2:$I$222,5,FALSE)</f>
        <v>#N/A</v>
      </c>
      <c r="AP2365" t="e">
        <f>VLOOKUP(AO2365,[1]Sheet2!$E$2:$I$222,3,FALSE)</f>
        <v>#N/A</v>
      </c>
      <c r="AQ2365" t="e">
        <f>VLOOKUP(AO2365,[1]Sheet2!$E$2:$I$222,4,FALSE)</f>
        <v>#N/A</v>
      </c>
      <c r="AR2365" t="e">
        <f>VLOOKUP(AO2365,[1]Sheet2!$E$2:$I$222,5,FALSE)</f>
        <v>#N/A</v>
      </c>
      <c r="AW2365" t="e">
        <f>VLOOKUP(AV2365,[1]Sheet2!$E$2:$I$222,3,FALSE)</f>
        <v>#N/A</v>
      </c>
      <c r="AX2365" t="e">
        <f>VLOOKUP(AV2365,[1]Sheet2!$E$2:$I$222,4,FALSE)</f>
        <v>#N/A</v>
      </c>
      <c r="AY2365" t="e">
        <f>VLOOKUP(AV2365,[1]Sheet2!$E$2:$I$222,5,FALSE)</f>
        <v>#N/A</v>
      </c>
      <c r="BD2365" t="e">
        <f>VLOOKUP(BC2365,[1]Sheet2!$E$2:$I$222,3,FALSE)</f>
        <v>#N/A</v>
      </c>
      <c r="BE2365" t="e">
        <f>VLOOKUP(BC2365,[1]Sheet2!$E$2:$I$222,4,FALSE)</f>
        <v>#N/A</v>
      </c>
      <c r="BF2365" t="e">
        <f>VLOOKUP(BC2365,[1]Sheet2!$E$2:$I$222,5,FALSE)</f>
        <v>#N/A</v>
      </c>
      <c r="BK2365" t="e">
        <f>VLOOKUP(BJ2365,[1]Sheet2!$E$2:$I$222,3,FALSE)</f>
        <v>#N/A</v>
      </c>
      <c r="BL2365" t="e">
        <f>VLOOKUP(BJ2365,[1]Sheet2!$E$2:$I$222,4,FALSE)</f>
        <v>#N/A</v>
      </c>
      <c r="BM2365" t="e">
        <f>VLOOKUP(BJ2365,[1]Sheet2!$E$2:$I$222,5,FALSE)</f>
        <v>#N/A</v>
      </c>
      <c r="BR2365" t="e">
        <f>VLOOKUP(BQ2365,[1]Sheet2!$E$2:$I$222,3,FALSE)</f>
        <v>#N/A</v>
      </c>
      <c r="BS2365" t="e">
        <f>VLOOKUP(BQ2365,[1]Sheet2!$E$2:$I$222,4,FALSE)</f>
        <v>#N/A</v>
      </c>
      <c r="BT2365" t="e">
        <f>VLOOKUP(BQ2365,[1]Sheet2!$E$2:$I$222,5,FALSE)</f>
        <v>#N/A</v>
      </c>
      <c r="BY2365" t="e">
        <f>VLOOKUP(BX2365,[1]Sheet2!$E$2:$I$222,3,FALSE)</f>
        <v>#N/A</v>
      </c>
      <c r="BZ2365" t="e">
        <f>VLOOKUP(BX2365,[1]Sheet2!$E$2:$I$222,4,FALSE)</f>
        <v>#N/A</v>
      </c>
      <c r="CA2365" t="e">
        <f>VLOOKUP(BX2365,[1]Sheet2!$E$2:$I$222,5,FALSE)</f>
        <v>#N/A</v>
      </c>
      <c r="CF2365" t="e">
        <f>VLOOKUP(CE2365,[1]Sheet2!$E$2:$I$222,3,FALSE)</f>
        <v>#N/A</v>
      </c>
      <c r="CG2365" t="e">
        <f>VLOOKUP(CE2365,[1]Sheet2!$E$2:$I$222,4,FALSE)</f>
        <v>#N/A</v>
      </c>
      <c r="CH2365" t="e">
        <f>VLOOKUP(CE2365,[1]Sheet2!$E$2:$I$222,5,FALSE)</f>
        <v>#N/A</v>
      </c>
      <c r="CM2365" t="e">
        <f>VLOOKUP(CL2365,[1]Sheet2!$E$2:$I$222,3,FALSE)</f>
        <v>#N/A</v>
      </c>
      <c r="CN2365" t="e">
        <f>VLOOKUP(CL2365,[1]Sheet2!$E$2:$I$222,4,FALSE)</f>
        <v>#N/A</v>
      </c>
      <c r="CO2365" t="e">
        <f>VLOOKUP(CL2365,[1]Sheet2!$E$2:$I$222,5,FALSE)</f>
        <v>#N/A</v>
      </c>
    </row>
    <row r="2366" spans="1:93" x14ac:dyDescent="0.25">
      <c r="A2366">
        <v>2461</v>
      </c>
      <c r="C2366">
        <v>15966</v>
      </c>
      <c r="D2366">
        <v>5966</v>
      </c>
      <c r="E2366">
        <v>37.714840000000002</v>
      </c>
      <c r="F2366">
        <v>-122.45605</v>
      </c>
      <c r="G2366" t="s">
        <v>5359</v>
      </c>
      <c r="H2366" t="s">
        <v>5360</v>
      </c>
      <c r="I2366" t="s">
        <v>677</v>
      </c>
      <c r="J2366" t="s">
        <v>728</v>
      </c>
      <c r="Q2366" t="s">
        <v>672</v>
      </c>
      <c r="S2366" t="s">
        <v>724</v>
      </c>
      <c r="X2366">
        <f t="shared" si="36"/>
        <v>1</v>
      </c>
      <c r="Y2366" t="s">
        <v>5</v>
      </c>
      <c r="Z2366" t="s">
        <v>77</v>
      </c>
      <c r="AA2366" t="s">
        <v>84</v>
      </c>
      <c r="AB2366" t="str">
        <f>VLOOKUP($AA2366,Sheet2!$E$2:$I$222,3,FALSE)</f>
        <v>To Bayview District</v>
      </c>
      <c r="AC2366" t="str">
        <f>VLOOKUP($AA2366,Sheet2!$E$2:$I$222,4,FALSE)</f>
        <v>Newhall &amp; Hudson</v>
      </c>
      <c r="AD2366" t="str">
        <f>VLOOKUP($AA2366,Sheet2!$E$2:$I$222,5,FALSE)</f>
        <v>Daily ~ 6am-12am</v>
      </c>
      <c r="AI2366" t="e">
        <f>VLOOKUP(AH2366,[1]Sheet2!$E$2:$I$222,3,FALSE)</f>
        <v>#N/A</v>
      </c>
      <c r="AJ2366" t="e">
        <f>VLOOKUP(AH2366,[1]Sheet2!$E$2:$I$222,4,FALSE)</f>
        <v>#N/A</v>
      </c>
      <c r="AK2366" t="e">
        <f>VLOOKUP(AH2366,[1]Sheet2!$E$2:$I$222,5,FALSE)</f>
        <v>#N/A</v>
      </c>
      <c r="AP2366" t="e">
        <f>VLOOKUP(AO2366,[1]Sheet2!$E$2:$I$222,3,FALSE)</f>
        <v>#N/A</v>
      </c>
      <c r="AQ2366" t="e">
        <f>VLOOKUP(AO2366,[1]Sheet2!$E$2:$I$222,4,FALSE)</f>
        <v>#N/A</v>
      </c>
      <c r="AR2366" t="e">
        <f>VLOOKUP(AO2366,[1]Sheet2!$E$2:$I$222,5,FALSE)</f>
        <v>#N/A</v>
      </c>
      <c r="AW2366" t="e">
        <f>VLOOKUP(AV2366,[1]Sheet2!$E$2:$I$222,3,FALSE)</f>
        <v>#N/A</v>
      </c>
      <c r="AX2366" t="e">
        <f>VLOOKUP(AV2366,[1]Sheet2!$E$2:$I$222,4,FALSE)</f>
        <v>#N/A</v>
      </c>
      <c r="AY2366" t="e">
        <f>VLOOKUP(AV2366,[1]Sheet2!$E$2:$I$222,5,FALSE)</f>
        <v>#N/A</v>
      </c>
      <c r="BD2366" t="e">
        <f>VLOOKUP(BC2366,[1]Sheet2!$E$2:$I$222,3,FALSE)</f>
        <v>#N/A</v>
      </c>
      <c r="BE2366" t="e">
        <f>VLOOKUP(BC2366,[1]Sheet2!$E$2:$I$222,4,FALSE)</f>
        <v>#N/A</v>
      </c>
      <c r="BF2366" t="e">
        <f>VLOOKUP(BC2366,[1]Sheet2!$E$2:$I$222,5,FALSE)</f>
        <v>#N/A</v>
      </c>
      <c r="BK2366" t="e">
        <f>VLOOKUP(BJ2366,[1]Sheet2!$E$2:$I$222,3,FALSE)</f>
        <v>#N/A</v>
      </c>
      <c r="BL2366" t="e">
        <f>VLOOKUP(BJ2366,[1]Sheet2!$E$2:$I$222,4,FALSE)</f>
        <v>#N/A</v>
      </c>
      <c r="BM2366" t="e">
        <f>VLOOKUP(BJ2366,[1]Sheet2!$E$2:$I$222,5,FALSE)</f>
        <v>#N/A</v>
      </c>
      <c r="BR2366" t="e">
        <f>VLOOKUP(BQ2366,[1]Sheet2!$E$2:$I$222,3,FALSE)</f>
        <v>#N/A</v>
      </c>
      <c r="BS2366" t="e">
        <f>VLOOKUP(BQ2366,[1]Sheet2!$E$2:$I$222,4,FALSE)</f>
        <v>#N/A</v>
      </c>
      <c r="BT2366" t="e">
        <f>VLOOKUP(BQ2366,[1]Sheet2!$E$2:$I$222,5,FALSE)</f>
        <v>#N/A</v>
      </c>
      <c r="BY2366" t="e">
        <f>VLOOKUP(BX2366,[1]Sheet2!$E$2:$I$222,3,FALSE)</f>
        <v>#N/A</v>
      </c>
      <c r="BZ2366" t="e">
        <f>VLOOKUP(BX2366,[1]Sheet2!$E$2:$I$222,4,FALSE)</f>
        <v>#N/A</v>
      </c>
      <c r="CA2366" t="e">
        <f>VLOOKUP(BX2366,[1]Sheet2!$E$2:$I$222,5,FALSE)</f>
        <v>#N/A</v>
      </c>
      <c r="CF2366" t="e">
        <f>VLOOKUP(CE2366,[1]Sheet2!$E$2:$I$222,3,FALSE)</f>
        <v>#N/A</v>
      </c>
      <c r="CG2366" t="e">
        <f>VLOOKUP(CE2366,[1]Sheet2!$E$2:$I$222,4,FALSE)</f>
        <v>#N/A</v>
      </c>
      <c r="CH2366" t="e">
        <f>VLOOKUP(CE2366,[1]Sheet2!$E$2:$I$222,5,FALSE)</f>
        <v>#N/A</v>
      </c>
      <c r="CM2366" t="e">
        <f>VLOOKUP(CL2366,[1]Sheet2!$E$2:$I$222,3,FALSE)</f>
        <v>#N/A</v>
      </c>
      <c r="CN2366" t="e">
        <f>VLOOKUP(CL2366,[1]Sheet2!$E$2:$I$222,4,FALSE)</f>
        <v>#N/A</v>
      </c>
      <c r="CO2366" t="e">
        <f>VLOOKUP(CL2366,[1]Sheet2!$E$2:$I$222,5,FALSE)</f>
        <v>#N/A</v>
      </c>
    </row>
    <row r="2367" spans="1:93" x14ac:dyDescent="0.25">
      <c r="A2367">
        <v>2462</v>
      </c>
      <c r="C2367">
        <v>15967</v>
      </c>
      <c r="D2367">
        <v>5967</v>
      </c>
      <c r="E2367">
        <v>37.732089999999999</v>
      </c>
      <c r="F2367">
        <v>-122.45765</v>
      </c>
      <c r="G2367" t="s">
        <v>5361</v>
      </c>
      <c r="H2367" t="s">
        <v>5362</v>
      </c>
      <c r="I2367" t="s">
        <v>677</v>
      </c>
      <c r="J2367" t="s">
        <v>687</v>
      </c>
      <c r="Q2367" t="s">
        <v>672</v>
      </c>
      <c r="S2367" t="s">
        <v>1970</v>
      </c>
      <c r="X2367">
        <f t="shared" si="36"/>
        <v>1</v>
      </c>
      <c r="Y2367" t="s">
        <v>28</v>
      </c>
      <c r="Z2367" t="s">
        <v>78</v>
      </c>
      <c r="AB2367" t="e">
        <f>VLOOKUP($AA2367,Sheet2!$E$2:$I$222,3,FALSE)</f>
        <v>#N/A</v>
      </c>
      <c r="AC2367" t="e">
        <f>VLOOKUP($AA2367,Sheet2!$E$2:$I$222,4,FALSE)</f>
        <v>#N/A</v>
      </c>
      <c r="AD2367" t="e">
        <f>VLOOKUP($AA2367,Sheet2!$E$2:$I$222,5,FALSE)</f>
        <v>#N/A</v>
      </c>
      <c r="AI2367" t="e">
        <f>VLOOKUP(AH2367,[1]Sheet2!$E$2:$I$222,3,FALSE)</f>
        <v>#N/A</v>
      </c>
      <c r="AJ2367" t="e">
        <f>VLOOKUP(AH2367,[1]Sheet2!$E$2:$I$222,4,FALSE)</f>
        <v>#N/A</v>
      </c>
      <c r="AK2367" t="e">
        <f>VLOOKUP(AH2367,[1]Sheet2!$E$2:$I$222,5,FALSE)</f>
        <v>#N/A</v>
      </c>
      <c r="AP2367" t="e">
        <f>VLOOKUP(AO2367,[1]Sheet2!$E$2:$I$222,3,FALSE)</f>
        <v>#N/A</v>
      </c>
      <c r="AQ2367" t="e">
        <f>VLOOKUP(AO2367,[1]Sheet2!$E$2:$I$222,4,FALSE)</f>
        <v>#N/A</v>
      </c>
      <c r="AR2367" t="e">
        <f>VLOOKUP(AO2367,[1]Sheet2!$E$2:$I$222,5,FALSE)</f>
        <v>#N/A</v>
      </c>
      <c r="AW2367" t="e">
        <f>VLOOKUP(AV2367,[1]Sheet2!$E$2:$I$222,3,FALSE)</f>
        <v>#N/A</v>
      </c>
      <c r="AX2367" t="e">
        <f>VLOOKUP(AV2367,[1]Sheet2!$E$2:$I$222,4,FALSE)</f>
        <v>#N/A</v>
      </c>
      <c r="AY2367" t="e">
        <f>VLOOKUP(AV2367,[1]Sheet2!$E$2:$I$222,5,FALSE)</f>
        <v>#N/A</v>
      </c>
      <c r="BD2367" t="e">
        <f>VLOOKUP(BC2367,[1]Sheet2!$E$2:$I$222,3,FALSE)</f>
        <v>#N/A</v>
      </c>
      <c r="BE2367" t="e">
        <f>VLOOKUP(BC2367,[1]Sheet2!$E$2:$I$222,4,FALSE)</f>
        <v>#N/A</v>
      </c>
      <c r="BF2367" t="e">
        <f>VLOOKUP(BC2367,[1]Sheet2!$E$2:$I$222,5,FALSE)</f>
        <v>#N/A</v>
      </c>
      <c r="BK2367" t="e">
        <f>VLOOKUP(BJ2367,[1]Sheet2!$E$2:$I$222,3,FALSE)</f>
        <v>#N/A</v>
      </c>
      <c r="BL2367" t="e">
        <f>VLOOKUP(BJ2367,[1]Sheet2!$E$2:$I$222,4,FALSE)</f>
        <v>#N/A</v>
      </c>
      <c r="BM2367" t="e">
        <f>VLOOKUP(BJ2367,[1]Sheet2!$E$2:$I$222,5,FALSE)</f>
        <v>#N/A</v>
      </c>
      <c r="BR2367" t="e">
        <f>VLOOKUP(BQ2367,[1]Sheet2!$E$2:$I$222,3,FALSE)</f>
        <v>#N/A</v>
      </c>
      <c r="BS2367" t="e">
        <f>VLOOKUP(BQ2367,[1]Sheet2!$E$2:$I$222,4,FALSE)</f>
        <v>#N/A</v>
      </c>
      <c r="BT2367" t="e">
        <f>VLOOKUP(BQ2367,[1]Sheet2!$E$2:$I$222,5,FALSE)</f>
        <v>#N/A</v>
      </c>
      <c r="BY2367" t="e">
        <f>VLOOKUP(BX2367,[1]Sheet2!$E$2:$I$222,3,FALSE)</f>
        <v>#N/A</v>
      </c>
      <c r="BZ2367" t="e">
        <f>VLOOKUP(BX2367,[1]Sheet2!$E$2:$I$222,4,FALSE)</f>
        <v>#N/A</v>
      </c>
      <c r="CA2367" t="e">
        <f>VLOOKUP(BX2367,[1]Sheet2!$E$2:$I$222,5,FALSE)</f>
        <v>#N/A</v>
      </c>
      <c r="CF2367" t="e">
        <f>VLOOKUP(CE2367,[1]Sheet2!$E$2:$I$222,3,FALSE)</f>
        <v>#N/A</v>
      </c>
      <c r="CG2367" t="e">
        <f>VLOOKUP(CE2367,[1]Sheet2!$E$2:$I$222,4,FALSE)</f>
        <v>#N/A</v>
      </c>
      <c r="CH2367" t="e">
        <f>VLOOKUP(CE2367,[1]Sheet2!$E$2:$I$222,5,FALSE)</f>
        <v>#N/A</v>
      </c>
      <c r="CM2367" t="e">
        <f>VLOOKUP(CL2367,[1]Sheet2!$E$2:$I$222,3,FALSE)</f>
        <v>#N/A</v>
      </c>
      <c r="CN2367" t="e">
        <f>VLOOKUP(CL2367,[1]Sheet2!$E$2:$I$222,4,FALSE)</f>
        <v>#N/A</v>
      </c>
      <c r="CO2367" t="e">
        <f>VLOOKUP(CL2367,[1]Sheet2!$E$2:$I$222,5,FALSE)</f>
        <v>#N/A</v>
      </c>
    </row>
    <row r="2368" spans="1:93" x14ac:dyDescent="0.25">
      <c r="A2368">
        <v>2463</v>
      </c>
      <c r="C2368">
        <v>15968</v>
      </c>
      <c r="D2368">
        <v>5968</v>
      </c>
      <c r="E2368">
        <v>37.732239999999997</v>
      </c>
      <c r="F2368">
        <v>-122.45779</v>
      </c>
      <c r="G2368" t="s">
        <v>5361</v>
      </c>
      <c r="H2368" t="s">
        <v>5362</v>
      </c>
      <c r="I2368" t="s">
        <v>729</v>
      </c>
      <c r="J2368" t="s">
        <v>687</v>
      </c>
      <c r="Q2368" t="s">
        <v>672</v>
      </c>
      <c r="S2368" t="s">
        <v>2212</v>
      </c>
      <c r="X2368">
        <f t="shared" si="36"/>
        <v>1</v>
      </c>
      <c r="Y2368" t="s">
        <v>28</v>
      </c>
      <c r="Z2368" t="s">
        <v>79</v>
      </c>
      <c r="AB2368" t="e">
        <f>VLOOKUP($AA2368,Sheet2!$E$2:$I$222,3,FALSE)</f>
        <v>#N/A</v>
      </c>
      <c r="AC2368" t="e">
        <f>VLOOKUP($AA2368,Sheet2!$E$2:$I$222,4,FALSE)</f>
        <v>#N/A</v>
      </c>
      <c r="AD2368" t="e">
        <f>VLOOKUP($AA2368,Sheet2!$E$2:$I$222,5,FALSE)</f>
        <v>#N/A</v>
      </c>
      <c r="AI2368" t="e">
        <f>VLOOKUP(AH2368,[1]Sheet2!$E$2:$I$222,3,FALSE)</f>
        <v>#N/A</v>
      </c>
      <c r="AJ2368" t="e">
        <f>VLOOKUP(AH2368,[1]Sheet2!$E$2:$I$222,4,FALSE)</f>
        <v>#N/A</v>
      </c>
      <c r="AK2368" t="e">
        <f>VLOOKUP(AH2368,[1]Sheet2!$E$2:$I$222,5,FALSE)</f>
        <v>#N/A</v>
      </c>
      <c r="AP2368" t="e">
        <f>VLOOKUP(AO2368,[1]Sheet2!$E$2:$I$222,3,FALSE)</f>
        <v>#N/A</v>
      </c>
      <c r="AQ2368" t="e">
        <f>VLOOKUP(AO2368,[1]Sheet2!$E$2:$I$222,4,FALSE)</f>
        <v>#N/A</v>
      </c>
      <c r="AR2368" t="e">
        <f>VLOOKUP(AO2368,[1]Sheet2!$E$2:$I$222,5,FALSE)</f>
        <v>#N/A</v>
      </c>
      <c r="AW2368" t="e">
        <f>VLOOKUP(AV2368,[1]Sheet2!$E$2:$I$222,3,FALSE)</f>
        <v>#N/A</v>
      </c>
      <c r="AX2368" t="e">
        <f>VLOOKUP(AV2368,[1]Sheet2!$E$2:$I$222,4,FALSE)</f>
        <v>#N/A</v>
      </c>
      <c r="AY2368" t="e">
        <f>VLOOKUP(AV2368,[1]Sheet2!$E$2:$I$222,5,FALSE)</f>
        <v>#N/A</v>
      </c>
      <c r="BD2368" t="e">
        <f>VLOOKUP(BC2368,[1]Sheet2!$E$2:$I$222,3,FALSE)</f>
        <v>#N/A</v>
      </c>
      <c r="BE2368" t="e">
        <f>VLOOKUP(BC2368,[1]Sheet2!$E$2:$I$222,4,FALSE)</f>
        <v>#N/A</v>
      </c>
      <c r="BF2368" t="e">
        <f>VLOOKUP(BC2368,[1]Sheet2!$E$2:$I$222,5,FALSE)</f>
        <v>#N/A</v>
      </c>
      <c r="BK2368" t="e">
        <f>VLOOKUP(BJ2368,[1]Sheet2!$E$2:$I$222,3,FALSE)</f>
        <v>#N/A</v>
      </c>
      <c r="BL2368" t="e">
        <f>VLOOKUP(BJ2368,[1]Sheet2!$E$2:$I$222,4,FALSE)</f>
        <v>#N/A</v>
      </c>
      <c r="BM2368" t="e">
        <f>VLOOKUP(BJ2368,[1]Sheet2!$E$2:$I$222,5,FALSE)</f>
        <v>#N/A</v>
      </c>
      <c r="BR2368" t="e">
        <f>VLOOKUP(BQ2368,[1]Sheet2!$E$2:$I$222,3,FALSE)</f>
        <v>#N/A</v>
      </c>
      <c r="BS2368" t="e">
        <f>VLOOKUP(BQ2368,[1]Sheet2!$E$2:$I$222,4,FALSE)</f>
        <v>#N/A</v>
      </c>
      <c r="BT2368" t="e">
        <f>VLOOKUP(BQ2368,[1]Sheet2!$E$2:$I$222,5,FALSE)</f>
        <v>#N/A</v>
      </c>
      <c r="BY2368" t="e">
        <f>VLOOKUP(BX2368,[1]Sheet2!$E$2:$I$222,3,FALSE)</f>
        <v>#N/A</v>
      </c>
      <c r="BZ2368" t="e">
        <f>VLOOKUP(BX2368,[1]Sheet2!$E$2:$I$222,4,FALSE)</f>
        <v>#N/A</v>
      </c>
      <c r="CA2368" t="e">
        <f>VLOOKUP(BX2368,[1]Sheet2!$E$2:$I$222,5,FALSE)</f>
        <v>#N/A</v>
      </c>
      <c r="CF2368" t="e">
        <f>VLOOKUP(CE2368,[1]Sheet2!$E$2:$I$222,3,FALSE)</f>
        <v>#N/A</v>
      </c>
      <c r="CG2368" t="e">
        <f>VLOOKUP(CE2368,[1]Sheet2!$E$2:$I$222,4,FALSE)</f>
        <v>#N/A</v>
      </c>
      <c r="CH2368" t="e">
        <f>VLOOKUP(CE2368,[1]Sheet2!$E$2:$I$222,5,FALSE)</f>
        <v>#N/A</v>
      </c>
      <c r="CM2368" t="e">
        <f>VLOOKUP(CL2368,[1]Sheet2!$E$2:$I$222,3,FALSE)</f>
        <v>#N/A</v>
      </c>
      <c r="CN2368" t="e">
        <f>VLOOKUP(CL2368,[1]Sheet2!$E$2:$I$222,4,FALSE)</f>
        <v>#N/A</v>
      </c>
      <c r="CO2368" t="e">
        <f>VLOOKUP(CL2368,[1]Sheet2!$E$2:$I$222,5,FALSE)</f>
        <v>#N/A</v>
      </c>
    </row>
    <row r="2369" spans="1:93" x14ac:dyDescent="0.25">
      <c r="A2369">
        <v>2464</v>
      </c>
      <c r="C2369">
        <v>15971</v>
      </c>
      <c r="D2369">
        <v>5971</v>
      </c>
      <c r="E2369">
        <v>37.716549999999998</v>
      </c>
      <c r="F2369">
        <v>-122.45605</v>
      </c>
      <c r="G2369" t="s">
        <v>5363</v>
      </c>
      <c r="H2369" t="s">
        <v>5364</v>
      </c>
      <c r="I2369" t="s">
        <v>677</v>
      </c>
      <c r="J2369" t="s">
        <v>728</v>
      </c>
      <c r="Q2369">
        <v>0</v>
      </c>
      <c r="S2369" t="s">
        <v>724</v>
      </c>
      <c r="X2369">
        <f t="shared" si="36"/>
        <v>1</v>
      </c>
      <c r="Y2369" t="s">
        <v>5</v>
      </c>
      <c r="Z2369" t="s">
        <v>77</v>
      </c>
      <c r="AA2369" t="s">
        <v>84</v>
      </c>
      <c r="AB2369" t="str">
        <f>VLOOKUP($AA2369,Sheet2!$E$2:$I$222,3,FALSE)</f>
        <v>To Bayview District</v>
      </c>
      <c r="AC2369" t="str">
        <f>VLOOKUP($AA2369,Sheet2!$E$2:$I$222,4,FALSE)</f>
        <v>Newhall &amp; Hudson</v>
      </c>
      <c r="AD2369" t="str">
        <f>VLOOKUP($AA2369,Sheet2!$E$2:$I$222,5,FALSE)</f>
        <v>Daily ~ 6am-12am</v>
      </c>
      <c r="AI2369" t="e">
        <f>VLOOKUP(AH2369,[1]Sheet2!$E$2:$I$222,3,FALSE)</f>
        <v>#N/A</v>
      </c>
      <c r="AJ2369" t="e">
        <f>VLOOKUP(AH2369,[1]Sheet2!$E$2:$I$222,4,FALSE)</f>
        <v>#N/A</v>
      </c>
      <c r="AK2369" t="e">
        <f>VLOOKUP(AH2369,[1]Sheet2!$E$2:$I$222,5,FALSE)</f>
        <v>#N/A</v>
      </c>
      <c r="AP2369" t="e">
        <f>VLOOKUP(AO2369,[1]Sheet2!$E$2:$I$222,3,FALSE)</f>
        <v>#N/A</v>
      </c>
      <c r="AQ2369" t="e">
        <f>VLOOKUP(AO2369,[1]Sheet2!$E$2:$I$222,4,FALSE)</f>
        <v>#N/A</v>
      </c>
      <c r="AR2369" t="e">
        <f>VLOOKUP(AO2369,[1]Sheet2!$E$2:$I$222,5,FALSE)</f>
        <v>#N/A</v>
      </c>
      <c r="AW2369" t="e">
        <f>VLOOKUP(AV2369,[1]Sheet2!$E$2:$I$222,3,FALSE)</f>
        <v>#N/A</v>
      </c>
      <c r="AX2369" t="e">
        <f>VLOOKUP(AV2369,[1]Sheet2!$E$2:$I$222,4,FALSE)</f>
        <v>#N/A</v>
      </c>
      <c r="AY2369" t="e">
        <f>VLOOKUP(AV2369,[1]Sheet2!$E$2:$I$222,5,FALSE)</f>
        <v>#N/A</v>
      </c>
      <c r="BD2369" t="e">
        <f>VLOOKUP(BC2369,[1]Sheet2!$E$2:$I$222,3,FALSE)</f>
        <v>#N/A</v>
      </c>
      <c r="BE2369" t="e">
        <f>VLOOKUP(BC2369,[1]Sheet2!$E$2:$I$222,4,FALSE)</f>
        <v>#N/A</v>
      </c>
      <c r="BF2369" t="e">
        <f>VLOOKUP(BC2369,[1]Sheet2!$E$2:$I$222,5,FALSE)</f>
        <v>#N/A</v>
      </c>
      <c r="BK2369" t="e">
        <f>VLOOKUP(BJ2369,[1]Sheet2!$E$2:$I$222,3,FALSE)</f>
        <v>#N/A</v>
      </c>
      <c r="BL2369" t="e">
        <f>VLOOKUP(BJ2369,[1]Sheet2!$E$2:$I$222,4,FALSE)</f>
        <v>#N/A</v>
      </c>
      <c r="BM2369" t="e">
        <f>VLOOKUP(BJ2369,[1]Sheet2!$E$2:$I$222,5,FALSE)</f>
        <v>#N/A</v>
      </c>
      <c r="BR2369" t="e">
        <f>VLOOKUP(BQ2369,[1]Sheet2!$E$2:$I$222,3,FALSE)</f>
        <v>#N/A</v>
      </c>
      <c r="BS2369" t="e">
        <f>VLOOKUP(BQ2369,[1]Sheet2!$E$2:$I$222,4,FALSE)</f>
        <v>#N/A</v>
      </c>
      <c r="BT2369" t="e">
        <f>VLOOKUP(BQ2369,[1]Sheet2!$E$2:$I$222,5,FALSE)</f>
        <v>#N/A</v>
      </c>
      <c r="BY2369" t="e">
        <f>VLOOKUP(BX2369,[1]Sheet2!$E$2:$I$222,3,FALSE)</f>
        <v>#N/A</v>
      </c>
      <c r="BZ2369" t="e">
        <f>VLOOKUP(BX2369,[1]Sheet2!$E$2:$I$222,4,FALSE)</f>
        <v>#N/A</v>
      </c>
      <c r="CA2369" t="e">
        <f>VLOOKUP(BX2369,[1]Sheet2!$E$2:$I$222,5,FALSE)</f>
        <v>#N/A</v>
      </c>
      <c r="CF2369" t="e">
        <f>VLOOKUP(CE2369,[1]Sheet2!$E$2:$I$222,3,FALSE)</f>
        <v>#N/A</v>
      </c>
      <c r="CG2369" t="e">
        <f>VLOOKUP(CE2369,[1]Sheet2!$E$2:$I$222,4,FALSE)</f>
        <v>#N/A</v>
      </c>
      <c r="CH2369" t="e">
        <f>VLOOKUP(CE2369,[1]Sheet2!$E$2:$I$222,5,FALSE)</f>
        <v>#N/A</v>
      </c>
      <c r="CM2369" t="e">
        <f>VLOOKUP(CL2369,[1]Sheet2!$E$2:$I$222,3,FALSE)</f>
        <v>#N/A</v>
      </c>
      <c r="CN2369" t="e">
        <f>VLOOKUP(CL2369,[1]Sheet2!$E$2:$I$222,4,FALSE)</f>
        <v>#N/A</v>
      </c>
      <c r="CO2369" t="e">
        <f>VLOOKUP(CL2369,[1]Sheet2!$E$2:$I$222,5,FALSE)</f>
        <v>#N/A</v>
      </c>
    </row>
    <row r="2370" spans="1:93" x14ac:dyDescent="0.25">
      <c r="A2370">
        <v>2465</v>
      </c>
      <c r="C2370">
        <v>15972</v>
      </c>
      <c r="D2370">
        <v>5972</v>
      </c>
      <c r="E2370">
        <v>37.716430000000003</v>
      </c>
      <c r="F2370">
        <v>-122.45613</v>
      </c>
      <c r="G2370" t="s">
        <v>5363</v>
      </c>
      <c r="H2370" t="s">
        <v>5364</v>
      </c>
      <c r="I2370" t="s">
        <v>704</v>
      </c>
      <c r="J2370" t="s">
        <v>687</v>
      </c>
      <c r="Q2370">
        <v>0</v>
      </c>
      <c r="S2370" t="s">
        <v>720</v>
      </c>
      <c r="X2370">
        <f t="shared" si="36"/>
        <v>1</v>
      </c>
      <c r="Y2370" t="s">
        <v>5</v>
      </c>
      <c r="Z2370" t="s">
        <v>80</v>
      </c>
      <c r="AA2370" t="s">
        <v>83</v>
      </c>
      <c r="AB2370" t="str">
        <f>VLOOKUP($AA2370,Sheet2!$E$2:$I$222,3,FALSE)</f>
        <v>To Daly City BART</v>
      </c>
      <c r="AC2370">
        <f>VLOOKUP($AA2370,Sheet2!$E$2:$I$222,4,FALSE)</f>
        <v>0</v>
      </c>
      <c r="AD2370" t="str">
        <f>VLOOKUP($AA2370,Sheet2!$E$2:$I$222,5,FALSE)</f>
        <v>Daily ~ 6am-12am</v>
      </c>
      <c r="AI2370" t="e">
        <f>VLOOKUP(AH2370,[1]Sheet2!$E$2:$I$222,3,FALSE)</f>
        <v>#N/A</v>
      </c>
      <c r="AJ2370" t="e">
        <f>VLOOKUP(AH2370,[1]Sheet2!$E$2:$I$222,4,FALSE)</f>
        <v>#N/A</v>
      </c>
      <c r="AK2370" t="e">
        <f>VLOOKUP(AH2370,[1]Sheet2!$E$2:$I$222,5,FALSE)</f>
        <v>#N/A</v>
      </c>
      <c r="AP2370" t="e">
        <f>VLOOKUP(AO2370,[1]Sheet2!$E$2:$I$222,3,FALSE)</f>
        <v>#N/A</v>
      </c>
      <c r="AQ2370" t="e">
        <f>VLOOKUP(AO2370,[1]Sheet2!$E$2:$I$222,4,FALSE)</f>
        <v>#N/A</v>
      </c>
      <c r="AR2370" t="e">
        <f>VLOOKUP(AO2370,[1]Sheet2!$E$2:$I$222,5,FALSE)</f>
        <v>#N/A</v>
      </c>
      <c r="AW2370" t="e">
        <f>VLOOKUP(AV2370,[1]Sheet2!$E$2:$I$222,3,FALSE)</f>
        <v>#N/A</v>
      </c>
      <c r="AX2370" t="e">
        <f>VLOOKUP(AV2370,[1]Sheet2!$E$2:$I$222,4,FALSE)</f>
        <v>#N/A</v>
      </c>
      <c r="AY2370" t="e">
        <f>VLOOKUP(AV2370,[1]Sheet2!$E$2:$I$222,5,FALSE)</f>
        <v>#N/A</v>
      </c>
      <c r="BD2370" t="e">
        <f>VLOOKUP(BC2370,[1]Sheet2!$E$2:$I$222,3,FALSE)</f>
        <v>#N/A</v>
      </c>
      <c r="BE2370" t="e">
        <f>VLOOKUP(BC2370,[1]Sheet2!$E$2:$I$222,4,FALSE)</f>
        <v>#N/A</v>
      </c>
      <c r="BF2370" t="e">
        <f>VLOOKUP(BC2370,[1]Sheet2!$E$2:$I$222,5,FALSE)</f>
        <v>#N/A</v>
      </c>
      <c r="BK2370" t="e">
        <f>VLOOKUP(BJ2370,[1]Sheet2!$E$2:$I$222,3,FALSE)</f>
        <v>#N/A</v>
      </c>
      <c r="BL2370" t="e">
        <f>VLOOKUP(BJ2370,[1]Sheet2!$E$2:$I$222,4,FALSE)</f>
        <v>#N/A</v>
      </c>
      <c r="BM2370" t="e">
        <f>VLOOKUP(BJ2370,[1]Sheet2!$E$2:$I$222,5,FALSE)</f>
        <v>#N/A</v>
      </c>
      <c r="BR2370" t="e">
        <f>VLOOKUP(BQ2370,[1]Sheet2!$E$2:$I$222,3,FALSE)</f>
        <v>#N/A</v>
      </c>
      <c r="BS2370" t="e">
        <f>VLOOKUP(BQ2370,[1]Sheet2!$E$2:$I$222,4,FALSE)</f>
        <v>#N/A</v>
      </c>
      <c r="BT2370" t="e">
        <f>VLOOKUP(BQ2370,[1]Sheet2!$E$2:$I$222,5,FALSE)</f>
        <v>#N/A</v>
      </c>
      <c r="BY2370" t="e">
        <f>VLOOKUP(BX2370,[1]Sheet2!$E$2:$I$222,3,FALSE)</f>
        <v>#N/A</v>
      </c>
      <c r="BZ2370" t="e">
        <f>VLOOKUP(BX2370,[1]Sheet2!$E$2:$I$222,4,FALSE)</f>
        <v>#N/A</v>
      </c>
      <c r="CA2370" t="e">
        <f>VLOOKUP(BX2370,[1]Sheet2!$E$2:$I$222,5,FALSE)</f>
        <v>#N/A</v>
      </c>
      <c r="CF2370" t="e">
        <f>VLOOKUP(CE2370,[1]Sheet2!$E$2:$I$222,3,FALSE)</f>
        <v>#N/A</v>
      </c>
      <c r="CG2370" t="e">
        <f>VLOOKUP(CE2370,[1]Sheet2!$E$2:$I$222,4,FALSE)</f>
        <v>#N/A</v>
      </c>
      <c r="CH2370" t="e">
        <f>VLOOKUP(CE2370,[1]Sheet2!$E$2:$I$222,5,FALSE)</f>
        <v>#N/A</v>
      </c>
      <c r="CM2370" t="e">
        <f>VLOOKUP(CL2370,[1]Sheet2!$E$2:$I$222,3,FALSE)</f>
        <v>#N/A</v>
      </c>
      <c r="CN2370" t="e">
        <f>VLOOKUP(CL2370,[1]Sheet2!$E$2:$I$222,4,FALSE)</f>
        <v>#N/A</v>
      </c>
      <c r="CO2370" t="e">
        <f>VLOOKUP(CL2370,[1]Sheet2!$E$2:$I$222,5,FALSE)</f>
        <v>#N/A</v>
      </c>
    </row>
    <row r="2371" spans="1:93" x14ac:dyDescent="0.25">
      <c r="A2371">
        <v>2466</v>
      </c>
      <c r="C2371">
        <v>15973</v>
      </c>
      <c r="D2371">
        <v>5973</v>
      </c>
      <c r="E2371">
        <v>37.731110000000001</v>
      </c>
      <c r="F2371">
        <v>-122.45753000000001</v>
      </c>
      <c r="G2371" t="s">
        <v>5365</v>
      </c>
      <c r="H2371" t="s">
        <v>5366</v>
      </c>
      <c r="I2371" t="s">
        <v>746</v>
      </c>
      <c r="J2371" t="s">
        <v>728</v>
      </c>
      <c r="Q2371" t="s">
        <v>672</v>
      </c>
      <c r="S2371" t="s">
        <v>2212</v>
      </c>
      <c r="X2371">
        <f t="shared" ref="X2371:X2434" si="37">COUNTA(Y2371,AF2371,AM2371,AT2371,BA2371,BH2371,BO2371,BV2371,CC2371,CJ2371)</f>
        <v>1</v>
      </c>
      <c r="Y2371" t="s">
        <v>28</v>
      </c>
      <c r="Z2371" t="s">
        <v>79</v>
      </c>
      <c r="AB2371" t="e">
        <f>VLOOKUP($AA2371,Sheet2!$E$2:$I$222,3,FALSE)</f>
        <v>#N/A</v>
      </c>
      <c r="AC2371" t="e">
        <f>VLOOKUP($AA2371,Sheet2!$E$2:$I$222,4,FALSE)</f>
        <v>#N/A</v>
      </c>
      <c r="AD2371" t="e">
        <f>VLOOKUP($AA2371,Sheet2!$E$2:$I$222,5,FALSE)</f>
        <v>#N/A</v>
      </c>
      <c r="AI2371" t="e">
        <f>VLOOKUP(AH2371,[1]Sheet2!$E$2:$I$222,3,FALSE)</f>
        <v>#N/A</v>
      </c>
      <c r="AJ2371" t="e">
        <f>VLOOKUP(AH2371,[1]Sheet2!$E$2:$I$222,4,FALSE)</f>
        <v>#N/A</v>
      </c>
      <c r="AK2371" t="e">
        <f>VLOOKUP(AH2371,[1]Sheet2!$E$2:$I$222,5,FALSE)</f>
        <v>#N/A</v>
      </c>
      <c r="AP2371" t="e">
        <f>VLOOKUP(AO2371,[1]Sheet2!$E$2:$I$222,3,FALSE)</f>
        <v>#N/A</v>
      </c>
      <c r="AQ2371" t="e">
        <f>VLOOKUP(AO2371,[1]Sheet2!$E$2:$I$222,4,FALSE)</f>
        <v>#N/A</v>
      </c>
      <c r="AR2371" t="e">
        <f>VLOOKUP(AO2371,[1]Sheet2!$E$2:$I$222,5,FALSE)</f>
        <v>#N/A</v>
      </c>
      <c r="AW2371" t="e">
        <f>VLOOKUP(AV2371,[1]Sheet2!$E$2:$I$222,3,FALSE)</f>
        <v>#N/A</v>
      </c>
      <c r="AX2371" t="e">
        <f>VLOOKUP(AV2371,[1]Sheet2!$E$2:$I$222,4,FALSE)</f>
        <v>#N/A</v>
      </c>
      <c r="AY2371" t="e">
        <f>VLOOKUP(AV2371,[1]Sheet2!$E$2:$I$222,5,FALSE)</f>
        <v>#N/A</v>
      </c>
      <c r="BD2371" t="e">
        <f>VLOOKUP(BC2371,[1]Sheet2!$E$2:$I$222,3,FALSE)</f>
        <v>#N/A</v>
      </c>
      <c r="BE2371" t="e">
        <f>VLOOKUP(BC2371,[1]Sheet2!$E$2:$I$222,4,FALSE)</f>
        <v>#N/A</v>
      </c>
      <c r="BF2371" t="e">
        <f>VLOOKUP(BC2371,[1]Sheet2!$E$2:$I$222,5,FALSE)</f>
        <v>#N/A</v>
      </c>
      <c r="BK2371" t="e">
        <f>VLOOKUP(BJ2371,[1]Sheet2!$E$2:$I$222,3,FALSE)</f>
        <v>#N/A</v>
      </c>
      <c r="BL2371" t="e">
        <f>VLOOKUP(BJ2371,[1]Sheet2!$E$2:$I$222,4,FALSE)</f>
        <v>#N/A</v>
      </c>
      <c r="BM2371" t="e">
        <f>VLOOKUP(BJ2371,[1]Sheet2!$E$2:$I$222,5,FALSE)</f>
        <v>#N/A</v>
      </c>
      <c r="BR2371" t="e">
        <f>VLOOKUP(BQ2371,[1]Sheet2!$E$2:$I$222,3,FALSE)</f>
        <v>#N/A</v>
      </c>
      <c r="BS2371" t="e">
        <f>VLOOKUP(BQ2371,[1]Sheet2!$E$2:$I$222,4,FALSE)</f>
        <v>#N/A</v>
      </c>
      <c r="BT2371" t="e">
        <f>VLOOKUP(BQ2371,[1]Sheet2!$E$2:$I$222,5,FALSE)</f>
        <v>#N/A</v>
      </c>
      <c r="BY2371" t="e">
        <f>VLOOKUP(BX2371,[1]Sheet2!$E$2:$I$222,3,FALSE)</f>
        <v>#N/A</v>
      </c>
      <c r="BZ2371" t="e">
        <f>VLOOKUP(BX2371,[1]Sheet2!$E$2:$I$222,4,FALSE)</f>
        <v>#N/A</v>
      </c>
      <c r="CA2371" t="e">
        <f>VLOOKUP(BX2371,[1]Sheet2!$E$2:$I$222,5,FALSE)</f>
        <v>#N/A</v>
      </c>
      <c r="CF2371" t="e">
        <f>VLOOKUP(CE2371,[1]Sheet2!$E$2:$I$222,3,FALSE)</f>
        <v>#N/A</v>
      </c>
      <c r="CG2371" t="e">
        <f>VLOOKUP(CE2371,[1]Sheet2!$E$2:$I$222,4,FALSE)</f>
        <v>#N/A</v>
      </c>
      <c r="CH2371" t="e">
        <f>VLOOKUP(CE2371,[1]Sheet2!$E$2:$I$222,5,FALSE)</f>
        <v>#N/A</v>
      </c>
      <c r="CM2371" t="e">
        <f>VLOOKUP(CL2371,[1]Sheet2!$E$2:$I$222,3,FALSE)</f>
        <v>#N/A</v>
      </c>
      <c r="CN2371" t="e">
        <f>VLOOKUP(CL2371,[1]Sheet2!$E$2:$I$222,4,FALSE)</f>
        <v>#N/A</v>
      </c>
      <c r="CO2371" t="e">
        <f>VLOOKUP(CL2371,[1]Sheet2!$E$2:$I$222,5,FALSE)</f>
        <v>#N/A</v>
      </c>
    </row>
    <row r="2372" spans="1:93" x14ac:dyDescent="0.25">
      <c r="A2372">
        <v>2467</v>
      </c>
      <c r="C2372">
        <v>15974</v>
      </c>
      <c r="D2372">
        <v>5974</v>
      </c>
      <c r="E2372">
        <v>37.723689999999998</v>
      </c>
      <c r="F2372">
        <v>-122.45611</v>
      </c>
      <c r="G2372" t="s">
        <v>5367</v>
      </c>
      <c r="H2372" t="s">
        <v>5368</v>
      </c>
      <c r="I2372" t="s">
        <v>677</v>
      </c>
      <c r="J2372" t="s">
        <v>728</v>
      </c>
      <c r="N2372" t="s">
        <v>5369</v>
      </c>
      <c r="Q2372" t="s">
        <v>672</v>
      </c>
      <c r="R2372">
        <v>333</v>
      </c>
      <c r="S2372" t="s">
        <v>1314</v>
      </c>
      <c r="X2372">
        <f t="shared" si="37"/>
        <v>1</v>
      </c>
      <c r="Y2372" t="s">
        <v>6</v>
      </c>
      <c r="Z2372" t="s">
        <v>79</v>
      </c>
      <c r="AB2372" t="e">
        <f>VLOOKUP($AA2372,Sheet2!$E$2:$I$222,3,FALSE)</f>
        <v>#N/A</v>
      </c>
      <c r="AC2372" t="e">
        <f>VLOOKUP($AA2372,Sheet2!$E$2:$I$222,4,FALSE)</f>
        <v>#N/A</v>
      </c>
      <c r="AD2372" t="e">
        <f>VLOOKUP($AA2372,Sheet2!$E$2:$I$222,5,FALSE)</f>
        <v>#N/A</v>
      </c>
      <c r="AI2372" t="e">
        <f>VLOOKUP(AH2372,[1]Sheet2!$E$2:$I$222,3,FALSE)</f>
        <v>#N/A</v>
      </c>
      <c r="AJ2372" t="e">
        <f>VLOOKUP(AH2372,[1]Sheet2!$E$2:$I$222,4,FALSE)</f>
        <v>#N/A</v>
      </c>
      <c r="AK2372" t="e">
        <f>VLOOKUP(AH2372,[1]Sheet2!$E$2:$I$222,5,FALSE)</f>
        <v>#N/A</v>
      </c>
      <c r="AP2372" t="e">
        <f>VLOOKUP(AO2372,[1]Sheet2!$E$2:$I$222,3,FALSE)</f>
        <v>#N/A</v>
      </c>
      <c r="AQ2372" t="e">
        <f>VLOOKUP(AO2372,[1]Sheet2!$E$2:$I$222,4,FALSE)</f>
        <v>#N/A</v>
      </c>
      <c r="AR2372" t="e">
        <f>VLOOKUP(AO2372,[1]Sheet2!$E$2:$I$222,5,FALSE)</f>
        <v>#N/A</v>
      </c>
      <c r="AW2372" t="e">
        <f>VLOOKUP(AV2372,[1]Sheet2!$E$2:$I$222,3,FALSE)</f>
        <v>#N/A</v>
      </c>
      <c r="AX2372" t="e">
        <f>VLOOKUP(AV2372,[1]Sheet2!$E$2:$I$222,4,FALSE)</f>
        <v>#N/A</v>
      </c>
      <c r="AY2372" t="e">
        <f>VLOOKUP(AV2372,[1]Sheet2!$E$2:$I$222,5,FALSE)</f>
        <v>#N/A</v>
      </c>
      <c r="BD2372" t="e">
        <f>VLOOKUP(BC2372,[1]Sheet2!$E$2:$I$222,3,FALSE)</f>
        <v>#N/A</v>
      </c>
      <c r="BE2372" t="e">
        <f>VLOOKUP(BC2372,[1]Sheet2!$E$2:$I$222,4,FALSE)</f>
        <v>#N/A</v>
      </c>
      <c r="BF2372" t="e">
        <f>VLOOKUP(BC2372,[1]Sheet2!$E$2:$I$222,5,FALSE)</f>
        <v>#N/A</v>
      </c>
      <c r="BK2372" t="e">
        <f>VLOOKUP(BJ2372,[1]Sheet2!$E$2:$I$222,3,FALSE)</f>
        <v>#N/A</v>
      </c>
      <c r="BL2372" t="e">
        <f>VLOOKUP(BJ2372,[1]Sheet2!$E$2:$I$222,4,FALSE)</f>
        <v>#N/A</v>
      </c>
      <c r="BM2372" t="e">
        <f>VLOOKUP(BJ2372,[1]Sheet2!$E$2:$I$222,5,FALSE)</f>
        <v>#N/A</v>
      </c>
      <c r="BR2372" t="e">
        <f>VLOOKUP(BQ2372,[1]Sheet2!$E$2:$I$222,3,FALSE)</f>
        <v>#N/A</v>
      </c>
      <c r="BS2372" t="e">
        <f>VLOOKUP(BQ2372,[1]Sheet2!$E$2:$I$222,4,FALSE)</f>
        <v>#N/A</v>
      </c>
      <c r="BT2372" t="e">
        <f>VLOOKUP(BQ2372,[1]Sheet2!$E$2:$I$222,5,FALSE)</f>
        <v>#N/A</v>
      </c>
      <c r="BY2372" t="e">
        <f>VLOOKUP(BX2372,[1]Sheet2!$E$2:$I$222,3,FALSE)</f>
        <v>#N/A</v>
      </c>
      <c r="BZ2372" t="e">
        <f>VLOOKUP(BX2372,[1]Sheet2!$E$2:$I$222,4,FALSE)</f>
        <v>#N/A</v>
      </c>
      <c r="CA2372" t="e">
        <f>VLOOKUP(BX2372,[1]Sheet2!$E$2:$I$222,5,FALSE)</f>
        <v>#N/A</v>
      </c>
      <c r="CF2372" t="e">
        <f>VLOOKUP(CE2372,[1]Sheet2!$E$2:$I$222,3,FALSE)</f>
        <v>#N/A</v>
      </c>
      <c r="CG2372" t="e">
        <f>VLOOKUP(CE2372,[1]Sheet2!$E$2:$I$222,4,FALSE)</f>
        <v>#N/A</v>
      </c>
      <c r="CH2372" t="e">
        <f>VLOOKUP(CE2372,[1]Sheet2!$E$2:$I$222,5,FALSE)</f>
        <v>#N/A</v>
      </c>
      <c r="CM2372" t="e">
        <f>VLOOKUP(CL2372,[1]Sheet2!$E$2:$I$222,3,FALSE)</f>
        <v>#N/A</v>
      </c>
      <c r="CN2372" t="e">
        <f>VLOOKUP(CL2372,[1]Sheet2!$E$2:$I$222,4,FALSE)</f>
        <v>#N/A</v>
      </c>
      <c r="CO2372" t="e">
        <f>VLOOKUP(CL2372,[1]Sheet2!$E$2:$I$222,5,FALSE)</f>
        <v>#N/A</v>
      </c>
    </row>
    <row r="2373" spans="1:93" x14ac:dyDescent="0.25">
      <c r="A2373">
        <v>2468</v>
      </c>
      <c r="C2373">
        <v>15975</v>
      </c>
      <c r="D2373">
        <v>5975</v>
      </c>
      <c r="E2373">
        <v>37.723689999999998</v>
      </c>
      <c r="F2373">
        <v>-122.45622</v>
      </c>
      <c r="G2373" t="s">
        <v>5367</v>
      </c>
      <c r="H2373" t="s">
        <v>5368</v>
      </c>
      <c r="I2373" t="s">
        <v>704</v>
      </c>
      <c r="J2373" t="s">
        <v>669</v>
      </c>
      <c r="K2373" t="s">
        <v>711</v>
      </c>
      <c r="N2373" t="s">
        <v>5370</v>
      </c>
      <c r="Q2373" t="s">
        <v>672</v>
      </c>
      <c r="R2373">
        <v>334</v>
      </c>
      <c r="S2373" t="s">
        <v>1527</v>
      </c>
      <c r="X2373">
        <f t="shared" si="37"/>
        <v>1</v>
      </c>
      <c r="Y2373" t="s">
        <v>6</v>
      </c>
      <c r="Z2373" t="s">
        <v>78</v>
      </c>
      <c r="AB2373" t="e">
        <f>VLOOKUP($AA2373,Sheet2!$E$2:$I$222,3,FALSE)</f>
        <v>#N/A</v>
      </c>
      <c r="AC2373" t="e">
        <f>VLOOKUP($AA2373,Sheet2!$E$2:$I$222,4,FALSE)</f>
        <v>#N/A</v>
      </c>
      <c r="AD2373" t="e">
        <f>VLOOKUP($AA2373,Sheet2!$E$2:$I$222,5,FALSE)</f>
        <v>#N/A</v>
      </c>
      <c r="AI2373" t="e">
        <f>VLOOKUP(AH2373,[1]Sheet2!$E$2:$I$222,3,FALSE)</f>
        <v>#N/A</v>
      </c>
      <c r="AJ2373" t="e">
        <f>VLOOKUP(AH2373,[1]Sheet2!$E$2:$I$222,4,FALSE)</f>
        <v>#N/A</v>
      </c>
      <c r="AK2373" t="e">
        <f>VLOOKUP(AH2373,[1]Sheet2!$E$2:$I$222,5,FALSE)</f>
        <v>#N/A</v>
      </c>
      <c r="AP2373" t="e">
        <f>VLOOKUP(AO2373,[1]Sheet2!$E$2:$I$222,3,FALSE)</f>
        <v>#N/A</v>
      </c>
      <c r="AQ2373" t="e">
        <f>VLOOKUP(AO2373,[1]Sheet2!$E$2:$I$222,4,FALSE)</f>
        <v>#N/A</v>
      </c>
      <c r="AR2373" t="e">
        <f>VLOOKUP(AO2373,[1]Sheet2!$E$2:$I$222,5,FALSE)</f>
        <v>#N/A</v>
      </c>
      <c r="AW2373" t="e">
        <f>VLOOKUP(AV2373,[1]Sheet2!$E$2:$I$222,3,FALSE)</f>
        <v>#N/A</v>
      </c>
      <c r="AX2373" t="e">
        <f>VLOOKUP(AV2373,[1]Sheet2!$E$2:$I$222,4,FALSE)</f>
        <v>#N/A</v>
      </c>
      <c r="AY2373" t="e">
        <f>VLOOKUP(AV2373,[1]Sheet2!$E$2:$I$222,5,FALSE)</f>
        <v>#N/A</v>
      </c>
      <c r="BD2373" t="e">
        <f>VLOOKUP(BC2373,[1]Sheet2!$E$2:$I$222,3,FALSE)</f>
        <v>#N/A</v>
      </c>
      <c r="BE2373" t="e">
        <f>VLOOKUP(BC2373,[1]Sheet2!$E$2:$I$222,4,FALSE)</f>
        <v>#N/A</v>
      </c>
      <c r="BF2373" t="e">
        <f>VLOOKUP(BC2373,[1]Sheet2!$E$2:$I$222,5,FALSE)</f>
        <v>#N/A</v>
      </c>
      <c r="BK2373" t="e">
        <f>VLOOKUP(BJ2373,[1]Sheet2!$E$2:$I$222,3,FALSE)</f>
        <v>#N/A</v>
      </c>
      <c r="BL2373" t="e">
        <f>VLOOKUP(BJ2373,[1]Sheet2!$E$2:$I$222,4,FALSE)</f>
        <v>#N/A</v>
      </c>
      <c r="BM2373" t="e">
        <f>VLOOKUP(BJ2373,[1]Sheet2!$E$2:$I$222,5,FALSE)</f>
        <v>#N/A</v>
      </c>
      <c r="BR2373" t="e">
        <f>VLOOKUP(BQ2373,[1]Sheet2!$E$2:$I$222,3,FALSE)</f>
        <v>#N/A</v>
      </c>
      <c r="BS2373" t="e">
        <f>VLOOKUP(BQ2373,[1]Sheet2!$E$2:$I$222,4,FALSE)</f>
        <v>#N/A</v>
      </c>
      <c r="BT2373" t="e">
        <f>VLOOKUP(BQ2373,[1]Sheet2!$E$2:$I$222,5,FALSE)</f>
        <v>#N/A</v>
      </c>
      <c r="BY2373" t="e">
        <f>VLOOKUP(BX2373,[1]Sheet2!$E$2:$I$222,3,FALSE)</f>
        <v>#N/A</v>
      </c>
      <c r="BZ2373" t="e">
        <f>VLOOKUP(BX2373,[1]Sheet2!$E$2:$I$222,4,FALSE)</f>
        <v>#N/A</v>
      </c>
      <c r="CA2373" t="e">
        <f>VLOOKUP(BX2373,[1]Sheet2!$E$2:$I$222,5,FALSE)</f>
        <v>#N/A</v>
      </c>
      <c r="CF2373" t="e">
        <f>VLOOKUP(CE2373,[1]Sheet2!$E$2:$I$222,3,FALSE)</f>
        <v>#N/A</v>
      </c>
      <c r="CG2373" t="e">
        <f>VLOOKUP(CE2373,[1]Sheet2!$E$2:$I$222,4,FALSE)</f>
        <v>#N/A</v>
      </c>
      <c r="CH2373" t="e">
        <f>VLOOKUP(CE2373,[1]Sheet2!$E$2:$I$222,5,FALSE)</f>
        <v>#N/A</v>
      </c>
      <c r="CM2373" t="e">
        <f>VLOOKUP(CL2373,[1]Sheet2!$E$2:$I$222,3,FALSE)</f>
        <v>#N/A</v>
      </c>
      <c r="CN2373" t="e">
        <f>VLOOKUP(CL2373,[1]Sheet2!$E$2:$I$222,4,FALSE)</f>
        <v>#N/A</v>
      </c>
      <c r="CO2373" t="e">
        <f>VLOOKUP(CL2373,[1]Sheet2!$E$2:$I$222,5,FALSE)</f>
        <v>#N/A</v>
      </c>
    </row>
    <row r="2374" spans="1:93" x14ac:dyDescent="0.25">
      <c r="A2374">
        <v>2469</v>
      </c>
      <c r="C2374">
        <v>15976</v>
      </c>
      <c r="D2374">
        <v>5976</v>
      </c>
      <c r="E2374">
        <v>37.7117</v>
      </c>
      <c r="F2374">
        <v>-122.45599</v>
      </c>
      <c r="G2374" t="s">
        <v>5371</v>
      </c>
      <c r="H2374" t="s">
        <v>5372</v>
      </c>
      <c r="I2374" t="s">
        <v>668</v>
      </c>
      <c r="J2374" t="s">
        <v>687</v>
      </c>
      <c r="Q2374" t="s">
        <v>672</v>
      </c>
      <c r="S2374" t="s">
        <v>724</v>
      </c>
      <c r="X2374">
        <f t="shared" si="37"/>
        <v>1</v>
      </c>
      <c r="Y2374" t="s">
        <v>5</v>
      </c>
      <c r="Z2374" t="s">
        <v>77</v>
      </c>
      <c r="AA2374" t="s">
        <v>84</v>
      </c>
      <c r="AB2374" t="str">
        <f>VLOOKUP($AA2374,Sheet2!$E$2:$I$222,3,FALSE)</f>
        <v>To Bayview District</v>
      </c>
      <c r="AC2374" t="str">
        <f>VLOOKUP($AA2374,Sheet2!$E$2:$I$222,4,FALSE)</f>
        <v>Newhall &amp; Hudson</v>
      </c>
      <c r="AD2374" t="str">
        <f>VLOOKUP($AA2374,Sheet2!$E$2:$I$222,5,FALSE)</f>
        <v>Daily ~ 6am-12am</v>
      </c>
      <c r="AI2374" t="e">
        <f>VLOOKUP(AH2374,[1]Sheet2!$E$2:$I$222,3,FALSE)</f>
        <v>#N/A</v>
      </c>
      <c r="AJ2374" t="e">
        <f>VLOOKUP(AH2374,[1]Sheet2!$E$2:$I$222,4,FALSE)</f>
        <v>#N/A</v>
      </c>
      <c r="AK2374" t="e">
        <f>VLOOKUP(AH2374,[1]Sheet2!$E$2:$I$222,5,FALSE)</f>
        <v>#N/A</v>
      </c>
      <c r="AP2374" t="e">
        <f>VLOOKUP(AO2374,[1]Sheet2!$E$2:$I$222,3,FALSE)</f>
        <v>#N/A</v>
      </c>
      <c r="AQ2374" t="e">
        <f>VLOOKUP(AO2374,[1]Sheet2!$E$2:$I$222,4,FALSE)</f>
        <v>#N/A</v>
      </c>
      <c r="AR2374" t="e">
        <f>VLOOKUP(AO2374,[1]Sheet2!$E$2:$I$222,5,FALSE)</f>
        <v>#N/A</v>
      </c>
      <c r="AW2374" t="e">
        <f>VLOOKUP(AV2374,[1]Sheet2!$E$2:$I$222,3,FALSE)</f>
        <v>#N/A</v>
      </c>
      <c r="AX2374" t="e">
        <f>VLOOKUP(AV2374,[1]Sheet2!$E$2:$I$222,4,FALSE)</f>
        <v>#N/A</v>
      </c>
      <c r="AY2374" t="e">
        <f>VLOOKUP(AV2374,[1]Sheet2!$E$2:$I$222,5,FALSE)</f>
        <v>#N/A</v>
      </c>
      <c r="BD2374" t="e">
        <f>VLOOKUP(BC2374,[1]Sheet2!$E$2:$I$222,3,FALSE)</f>
        <v>#N/A</v>
      </c>
      <c r="BE2374" t="e">
        <f>VLOOKUP(BC2374,[1]Sheet2!$E$2:$I$222,4,FALSE)</f>
        <v>#N/A</v>
      </c>
      <c r="BF2374" t="e">
        <f>VLOOKUP(BC2374,[1]Sheet2!$E$2:$I$222,5,FALSE)</f>
        <v>#N/A</v>
      </c>
      <c r="BK2374" t="e">
        <f>VLOOKUP(BJ2374,[1]Sheet2!$E$2:$I$222,3,FALSE)</f>
        <v>#N/A</v>
      </c>
      <c r="BL2374" t="e">
        <f>VLOOKUP(BJ2374,[1]Sheet2!$E$2:$I$222,4,FALSE)</f>
        <v>#N/A</v>
      </c>
      <c r="BM2374" t="e">
        <f>VLOOKUP(BJ2374,[1]Sheet2!$E$2:$I$222,5,FALSE)</f>
        <v>#N/A</v>
      </c>
      <c r="BR2374" t="e">
        <f>VLOOKUP(BQ2374,[1]Sheet2!$E$2:$I$222,3,FALSE)</f>
        <v>#N/A</v>
      </c>
      <c r="BS2374" t="e">
        <f>VLOOKUP(BQ2374,[1]Sheet2!$E$2:$I$222,4,FALSE)</f>
        <v>#N/A</v>
      </c>
      <c r="BT2374" t="e">
        <f>VLOOKUP(BQ2374,[1]Sheet2!$E$2:$I$222,5,FALSE)</f>
        <v>#N/A</v>
      </c>
      <c r="BY2374" t="e">
        <f>VLOOKUP(BX2374,[1]Sheet2!$E$2:$I$222,3,FALSE)</f>
        <v>#N/A</v>
      </c>
      <c r="BZ2374" t="e">
        <f>VLOOKUP(BX2374,[1]Sheet2!$E$2:$I$222,4,FALSE)</f>
        <v>#N/A</v>
      </c>
      <c r="CA2374" t="e">
        <f>VLOOKUP(BX2374,[1]Sheet2!$E$2:$I$222,5,FALSE)</f>
        <v>#N/A</v>
      </c>
      <c r="CF2374" t="e">
        <f>VLOOKUP(CE2374,[1]Sheet2!$E$2:$I$222,3,FALSE)</f>
        <v>#N/A</v>
      </c>
      <c r="CG2374" t="e">
        <f>VLOOKUP(CE2374,[1]Sheet2!$E$2:$I$222,4,FALSE)</f>
        <v>#N/A</v>
      </c>
      <c r="CH2374" t="e">
        <f>VLOOKUP(CE2374,[1]Sheet2!$E$2:$I$222,5,FALSE)</f>
        <v>#N/A</v>
      </c>
      <c r="CM2374" t="e">
        <f>VLOOKUP(CL2374,[1]Sheet2!$E$2:$I$222,3,FALSE)</f>
        <v>#N/A</v>
      </c>
      <c r="CN2374" t="e">
        <f>VLOOKUP(CL2374,[1]Sheet2!$E$2:$I$222,4,FALSE)</f>
        <v>#N/A</v>
      </c>
      <c r="CO2374" t="e">
        <f>VLOOKUP(CL2374,[1]Sheet2!$E$2:$I$222,5,FALSE)</f>
        <v>#N/A</v>
      </c>
    </row>
    <row r="2375" spans="1:93" x14ac:dyDescent="0.25">
      <c r="A2375">
        <v>2470</v>
      </c>
      <c r="C2375">
        <v>15977</v>
      </c>
      <c r="D2375">
        <v>5977</v>
      </c>
      <c r="E2375">
        <v>37.711550000000003</v>
      </c>
      <c r="F2375">
        <v>-122.45608</v>
      </c>
      <c r="G2375" t="s">
        <v>5371</v>
      </c>
      <c r="H2375" t="s">
        <v>5372</v>
      </c>
      <c r="I2375" t="s">
        <v>746</v>
      </c>
      <c r="J2375" t="s">
        <v>728</v>
      </c>
      <c r="Q2375" t="s">
        <v>672</v>
      </c>
      <c r="S2375" t="s">
        <v>720</v>
      </c>
      <c r="X2375">
        <f t="shared" si="37"/>
        <v>1</v>
      </c>
      <c r="Y2375" t="s">
        <v>5</v>
      </c>
      <c r="Z2375" t="s">
        <v>80</v>
      </c>
      <c r="AA2375" t="s">
        <v>83</v>
      </c>
      <c r="AB2375" t="str">
        <f>VLOOKUP($AA2375,Sheet2!$E$2:$I$222,3,FALSE)</f>
        <v>To Daly City BART</v>
      </c>
      <c r="AC2375">
        <f>VLOOKUP($AA2375,Sheet2!$E$2:$I$222,4,FALSE)</f>
        <v>0</v>
      </c>
      <c r="AD2375" t="str">
        <f>VLOOKUP($AA2375,Sheet2!$E$2:$I$222,5,FALSE)</f>
        <v>Daily ~ 6am-12am</v>
      </c>
      <c r="AI2375" t="e">
        <f>VLOOKUP(AH2375,[1]Sheet2!$E$2:$I$222,3,FALSE)</f>
        <v>#N/A</v>
      </c>
      <c r="AJ2375" t="e">
        <f>VLOOKUP(AH2375,[1]Sheet2!$E$2:$I$222,4,FALSE)</f>
        <v>#N/A</v>
      </c>
      <c r="AK2375" t="e">
        <f>VLOOKUP(AH2375,[1]Sheet2!$E$2:$I$222,5,FALSE)</f>
        <v>#N/A</v>
      </c>
      <c r="AP2375" t="e">
        <f>VLOOKUP(AO2375,[1]Sheet2!$E$2:$I$222,3,FALSE)</f>
        <v>#N/A</v>
      </c>
      <c r="AQ2375" t="e">
        <f>VLOOKUP(AO2375,[1]Sheet2!$E$2:$I$222,4,FALSE)</f>
        <v>#N/A</v>
      </c>
      <c r="AR2375" t="e">
        <f>VLOOKUP(AO2375,[1]Sheet2!$E$2:$I$222,5,FALSE)</f>
        <v>#N/A</v>
      </c>
      <c r="AW2375" t="e">
        <f>VLOOKUP(AV2375,[1]Sheet2!$E$2:$I$222,3,FALSE)</f>
        <v>#N/A</v>
      </c>
      <c r="AX2375" t="e">
        <f>VLOOKUP(AV2375,[1]Sheet2!$E$2:$I$222,4,FALSE)</f>
        <v>#N/A</v>
      </c>
      <c r="AY2375" t="e">
        <f>VLOOKUP(AV2375,[1]Sheet2!$E$2:$I$222,5,FALSE)</f>
        <v>#N/A</v>
      </c>
      <c r="BD2375" t="e">
        <f>VLOOKUP(BC2375,[1]Sheet2!$E$2:$I$222,3,FALSE)</f>
        <v>#N/A</v>
      </c>
      <c r="BE2375" t="e">
        <f>VLOOKUP(BC2375,[1]Sheet2!$E$2:$I$222,4,FALSE)</f>
        <v>#N/A</v>
      </c>
      <c r="BF2375" t="e">
        <f>VLOOKUP(BC2375,[1]Sheet2!$E$2:$I$222,5,FALSE)</f>
        <v>#N/A</v>
      </c>
      <c r="BK2375" t="e">
        <f>VLOOKUP(BJ2375,[1]Sheet2!$E$2:$I$222,3,FALSE)</f>
        <v>#N/A</v>
      </c>
      <c r="BL2375" t="e">
        <f>VLOOKUP(BJ2375,[1]Sheet2!$E$2:$I$222,4,FALSE)</f>
        <v>#N/A</v>
      </c>
      <c r="BM2375" t="e">
        <f>VLOOKUP(BJ2375,[1]Sheet2!$E$2:$I$222,5,FALSE)</f>
        <v>#N/A</v>
      </c>
      <c r="BR2375" t="e">
        <f>VLOOKUP(BQ2375,[1]Sheet2!$E$2:$I$222,3,FALSE)</f>
        <v>#N/A</v>
      </c>
      <c r="BS2375" t="e">
        <f>VLOOKUP(BQ2375,[1]Sheet2!$E$2:$I$222,4,FALSE)</f>
        <v>#N/A</v>
      </c>
      <c r="BT2375" t="e">
        <f>VLOOKUP(BQ2375,[1]Sheet2!$E$2:$I$222,5,FALSE)</f>
        <v>#N/A</v>
      </c>
      <c r="BY2375" t="e">
        <f>VLOOKUP(BX2375,[1]Sheet2!$E$2:$I$222,3,FALSE)</f>
        <v>#N/A</v>
      </c>
      <c r="BZ2375" t="e">
        <f>VLOOKUP(BX2375,[1]Sheet2!$E$2:$I$222,4,FALSE)</f>
        <v>#N/A</v>
      </c>
      <c r="CA2375" t="e">
        <f>VLOOKUP(BX2375,[1]Sheet2!$E$2:$I$222,5,FALSE)</f>
        <v>#N/A</v>
      </c>
      <c r="CF2375" t="e">
        <f>VLOOKUP(CE2375,[1]Sheet2!$E$2:$I$222,3,FALSE)</f>
        <v>#N/A</v>
      </c>
      <c r="CG2375" t="e">
        <f>VLOOKUP(CE2375,[1]Sheet2!$E$2:$I$222,4,FALSE)</f>
        <v>#N/A</v>
      </c>
      <c r="CH2375" t="e">
        <f>VLOOKUP(CE2375,[1]Sheet2!$E$2:$I$222,5,FALSE)</f>
        <v>#N/A</v>
      </c>
      <c r="CM2375" t="e">
        <f>VLOOKUP(CL2375,[1]Sheet2!$E$2:$I$222,3,FALSE)</f>
        <v>#N/A</v>
      </c>
      <c r="CN2375" t="e">
        <f>VLOOKUP(CL2375,[1]Sheet2!$E$2:$I$222,4,FALSE)</f>
        <v>#N/A</v>
      </c>
      <c r="CO2375" t="e">
        <f>VLOOKUP(CL2375,[1]Sheet2!$E$2:$I$222,5,FALSE)</f>
        <v>#N/A</v>
      </c>
    </row>
    <row r="2376" spans="1:93" x14ac:dyDescent="0.25">
      <c r="A2376">
        <v>2471</v>
      </c>
      <c r="C2376">
        <v>15978</v>
      </c>
      <c r="D2376">
        <v>5978</v>
      </c>
      <c r="E2376">
        <v>37.717570000000002</v>
      </c>
      <c r="F2376">
        <v>-122.45614</v>
      </c>
      <c r="G2376" t="s">
        <v>5373</v>
      </c>
      <c r="H2376" t="s">
        <v>5374</v>
      </c>
      <c r="I2376" t="s">
        <v>746</v>
      </c>
      <c r="J2376" t="s">
        <v>728</v>
      </c>
      <c r="Q2376" t="s">
        <v>672</v>
      </c>
      <c r="S2376" t="s">
        <v>720</v>
      </c>
      <c r="X2376">
        <f t="shared" si="37"/>
        <v>1</v>
      </c>
      <c r="Y2376" t="s">
        <v>5</v>
      </c>
      <c r="Z2376" t="s">
        <v>80</v>
      </c>
      <c r="AA2376" t="s">
        <v>83</v>
      </c>
      <c r="AB2376" t="str">
        <f>VLOOKUP($AA2376,Sheet2!$E$2:$I$222,3,FALSE)</f>
        <v>To Daly City BART</v>
      </c>
      <c r="AC2376">
        <f>VLOOKUP($AA2376,Sheet2!$E$2:$I$222,4,FALSE)</f>
        <v>0</v>
      </c>
      <c r="AD2376" t="str">
        <f>VLOOKUP($AA2376,Sheet2!$E$2:$I$222,5,FALSE)</f>
        <v>Daily ~ 6am-12am</v>
      </c>
      <c r="AI2376" t="e">
        <f>VLOOKUP(AH2376,[1]Sheet2!$E$2:$I$222,3,FALSE)</f>
        <v>#N/A</v>
      </c>
      <c r="AJ2376" t="e">
        <f>VLOOKUP(AH2376,[1]Sheet2!$E$2:$I$222,4,FALSE)</f>
        <v>#N/A</v>
      </c>
      <c r="AK2376" t="e">
        <f>VLOOKUP(AH2376,[1]Sheet2!$E$2:$I$222,5,FALSE)</f>
        <v>#N/A</v>
      </c>
      <c r="AP2376" t="e">
        <f>VLOOKUP(AO2376,[1]Sheet2!$E$2:$I$222,3,FALSE)</f>
        <v>#N/A</v>
      </c>
      <c r="AQ2376" t="e">
        <f>VLOOKUP(AO2376,[1]Sheet2!$E$2:$I$222,4,FALSE)</f>
        <v>#N/A</v>
      </c>
      <c r="AR2376" t="e">
        <f>VLOOKUP(AO2376,[1]Sheet2!$E$2:$I$222,5,FALSE)</f>
        <v>#N/A</v>
      </c>
      <c r="AW2376" t="e">
        <f>VLOOKUP(AV2376,[1]Sheet2!$E$2:$I$222,3,FALSE)</f>
        <v>#N/A</v>
      </c>
      <c r="AX2376" t="e">
        <f>VLOOKUP(AV2376,[1]Sheet2!$E$2:$I$222,4,FALSE)</f>
        <v>#N/A</v>
      </c>
      <c r="AY2376" t="e">
        <f>VLOOKUP(AV2376,[1]Sheet2!$E$2:$I$222,5,FALSE)</f>
        <v>#N/A</v>
      </c>
      <c r="BD2376" t="e">
        <f>VLOOKUP(BC2376,[1]Sheet2!$E$2:$I$222,3,FALSE)</f>
        <v>#N/A</v>
      </c>
      <c r="BE2376" t="e">
        <f>VLOOKUP(BC2376,[1]Sheet2!$E$2:$I$222,4,FALSE)</f>
        <v>#N/A</v>
      </c>
      <c r="BF2376" t="e">
        <f>VLOOKUP(BC2376,[1]Sheet2!$E$2:$I$222,5,FALSE)</f>
        <v>#N/A</v>
      </c>
      <c r="BK2376" t="e">
        <f>VLOOKUP(BJ2376,[1]Sheet2!$E$2:$I$222,3,FALSE)</f>
        <v>#N/A</v>
      </c>
      <c r="BL2376" t="e">
        <f>VLOOKUP(BJ2376,[1]Sheet2!$E$2:$I$222,4,FALSE)</f>
        <v>#N/A</v>
      </c>
      <c r="BM2376" t="e">
        <f>VLOOKUP(BJ2376,[1]Sheet2!$E$2:$I$222,5,FALSE)</f>
        <v>#N/A</v>
      </c>
      <c r="BR2376" t="e">
        <f>VLOOKUP(BQ2376,[1]Sheet2!$E$2:$I$222,3,FALSE)</f>
        <v>#N/A</v>
      </c>
      <c r="BS2376" t="e">
        <f>VLOOKUP(BQ2376,[1]Sheet2!$E$2:$I$222,4,FALSE)</f>
        <v>#N/A</v>
      </c>
      <c r="BT2376" t="e">
        <f>VLOOKUP(BQ2376,[1]Sheet2!$E$2:$I$222,5,FALSE)</f>
        <v>#N/A</v>
      </c>
      <c r="BY2376" t="e">
        <f>VLOOKUP(BX2376,[1]Sheet2!$E$2:$I$222,3,FALSE)</f>
        <v>#N/A</v>
      </c>
      <c r="BZ2376" t="e">
        <f>VLOOKUP(BX2376,[1]Sheet2!$E$2:$I$222,4,FALSE)</f>
        <v>#N/A</v>
      </c>
      <c r="CA2376" t="e">
        <f>VLOOKUP(BX2376,[1]Sheet2!$E$2:$I$222,5,FALSE)</f>
        <v>#N/A</v>
      </c>
      <c r="CF2376" t="e">
        <f>VLOOKUP(CE2376,[1]Sheet2!$E$2:$I$222,3,FALSE)</f>
        <v>#N/A</v>
      </c>
      <c r="CG2376" t="e">
        <f>VLOOKUP(CE2376,[1]Sheet2!$E$2:$I$222,4,FALSE)</f>
        <v>#N/A</v>
      </c>
      <c r="CH2376" t="e">
        <f>VLOOKUP(CE2376,[1]Sheet2!$E$2:$I$222,5,FALSE)</f>
        <v>#N/A</v>
      </c>
      <c r="CM2376" t="e">
        <f>VLOOKUP(CL2376,[1]Sheet2!$E$2:$I$222,3,FALSE)</f>
        <v>#N/A</v>
      </c>
      <c r="CN2376" t="e">
        <f>VLOOKUP(CL2376,[1]Sheet2!$E$2:$I$222,4,FALSE)</f>
        <v>#N/A</v>
      </c>
      <c r="CO2376" t="e">
        <f>VLOOKUP(CL2376,[1]Sheet2!$E$2:$I$222,5,FALSE)</f>
        <v>#N/A</v>
      </c>
    </row>
    <row r="2377" spans="1:93" x14ac:dyDescent="0.25">
      <c r="A2377">
        <v>2472</v>
      </c>
      <c r="C2377">
        <v>15979</v>
      </c>
      <c r="D2377">
        <v>5979</v>
      </c>
      <c r="E2377">
        <v>37.717730000000003</v>
      </c>
      <c r="F2377">
        <v>-122.45607</v>
      </c>
      <c r="G2377" t="s">
        <v>5375</v>
      </c>
      <c r="H2377" t="s">
        <v>5374</v>
      </c>
      <c r="I2377" t="s">
        <v>668</v>
      </c>
      <c r="J2377" t="s">
        <v>687</v>
      </c>
      <c r="Q2377" t="s">
        <v>672</v>
      </c>
      <c r="S2377" t="s">
        <v>724</v>
      </c>
      <c r="X2377">
        <f t="shared" si="37"/>
        <v>1</v>
      </c>
      <c r="Y2377" t="s">
        <v>5</v>
      </c>
      <c r="Z2377" t="s">
        <v>77</v>
      </c>
      <c r="AA2377" t="s">
        <v>84</v>
      </c>
      <c r="AB2377" t="str">
        <f>VLOOKUP($AA2377,Sheet2!$E$2:$I$222,3,FALSE)</f>
        <v>To Bayview District</v>
      </c>
      <c r="AC2377" t="str">
        <f>VLOOKUP($AA2377,Sheet2!$E$2:$I$222,4,FALSE)</f>
        <v>Newhall &amp; Hudson</v>
      </c>
      <c r="AD2377" t="str">
        <f>VLOOKUP($AA2377,Sheet2!$E$2:$I$222,5,FALSE)</f>
        <v>Daily ~ 6am-12am</v>
      </c>
      <c r="AI2377" t="e">
        <f>VLOOKUP(AH2377,[1]Sheet2!$E$2:$I$222,3,FALSE)</f>
        <v>#N/A</v>
      </c>
      <c r="AJ2377" t="e">
        <f>VLOOKUP(AH2377,[1]Sheet2!$E$2:$I$222,4,FALSE)</f>
        <v>#N/A</v>
      </c>
      <c r="AK2377" t="e">
        <f>VLOOKUP(AH2377,[1]Sheet2!$E$2:$I$222,5,FALSE)</f>
        <v>#N/A</v>
      </c>
      <c r="AP2377" t="e">
        <f>VLOOKUP(AO2377,[1]Sheet2!$E$2:$I$222,3,FALSE)</f>
        <v>#N/A</v>
      </c>
      <c r="AQ2377" t="e">
        <f>VLOOKUP(AO2377,[1]Sheet2!$E$2:$I$222,4,FALSE)</f>
        <v>#N/A</v>
      </c>
      <c r="AR2377" t="e">
        <f>VLOOKUP(AO2377,[1]Sheet2!$E$2:$I$222,5,FALSE)</f>
        <v>#N/A</v>
      </c>
      <c r="AW2377" t="e">
        <f>VLOOKUP(AV2377,[1]Sheet2!$E$2:$I$222,3,FALSE)</f>
        <v>#N/A</v>
      </c>
      <c r="AX2377" t="e">
        <f>VLOOKUP(AV2377,[1]Sheet2!$E$2:$I$222,4,FALSE)</f>
        <v>#N/A</v>
      </c>
      <c r="AY2377" t="e">
        <f>VLOOKUP(AV2377,[1]Sheet2!$E$2:$I$222,5,FALSE)</f>
        <v>#N/A</v>
      </c>
      <c r="BD2377" t="e">
        <f>VLOOKUP(BC2377,[1]Sheet2!$E$2:$I$222,3,FALSE)</f>
        <v>#N/A</v>
      </c>
      <c r="BE2377" t="e">
        <f>VLOOKUP(BC2377,[1]Sheet2!$E$2:$I$222,4,FALSE)</f>
        <v>#N/A</v>
      </c>
      <c r="BF2377" t="e">
        <f>VLOOKUP(BC2377,[1]Sheet2!$E$2:$I$222,5,FALSE)</f>
        <v>#N/A</v>
      </c>
      <c r="BK2377" t="e">
        <f>VLOOKUP(BJ2377,[1]Sheet2!$E$2:$I$222,3,FALSE)</f>
        <v>#N/A</v>
      </c>
      <c r="BL2377" t="e">
        <f>VLOOKUP(BJ2377,[1]Sheet2!$E$2:$I$222,4,FALSE)</f>
        <v>#N/A</v>
      </c>
      <c r="BM2377" t="e">
        <f>VLOOKUP(BJ2377,[1]Sheet2!$E$2:$I$222,5,FALSE)</f>
        <v>#N/A</v>
      </c>
      <c r="BR2377" t="e">
        <f>VLOOKUP(BQ2377,[1]Sheet2!$E$2:$I$222,3,FALSE)</f>
        <v>#N/A</v>
      </c>
      <c r="BS2377" t="e">
        <f>VLOOKUP(BQ2377,[1]Sheet2!$E$2:$I$222,4,FALSE)</f>
        <v>#N/A</v>
      </c>
      <c r="BT2377" t="e">
        <f>VLOOKUP(BQ2377,[1]Sheet2!$E$2:$I$222,5,FALSE)</f>
        <v>#N/A</v>
      </c>
      <c r="BY2377" t="e">
        <f>VLOOKUP(BX2377,[1]Sheet2!$E$2:$I$222,3,FALSE)</f>
        <v>#N/A</v>
      </c>
      <c r="BZ2377" t="e">
        <f>VLOOKUP(BX2377,[1]Sheet2!$E$2:$I$222,4,FALSE)</f>
        <v>#N/A</v>
      </c>
      <c r="CA2377" t="e">
        <f>VLOOKUP(BX2377,[1]Sheet2!$E$2:$I$222,5,FALSE)</f>
        <v>#N/A</v>
      </c>
      <c r="CF2377" t="e">
        <f>VLOOKUP(CE2377,[1]Sheet2!$E$2:$I$222,3,FALSE)</f>
        <v>#N/A</v>
      </c>
      <c r="CG2377" t="e">
        <f>VLOOKUP(CE2377,[1]Sheet2!$E$2:$I$222,4,FALSE)</f>
        <v>#N/A</v>
      </c>
      <c r="CH2377" t="e">
        <f>VLOOKUP(CE2377,[1]Sheet2!$E$2:$I$222,5,FALSE)</f>
        <v>#N/A</v>
      </c>
      <c r="CM2377" t="e">
        <f>VLOOKUP(CL2377,[1]Sheet2!$E$2:$I$222,3,FALSE)</f>
        <v>#N/A</v>
      </c>
      <c r="CN2377" t="e">
        <f>VLOOKUP(CL2377,[1]Sheet2!$E$2:$I$222,4,FALSE)</f>
        <v>#N/A</v>
      </c>
      <c r="CO2377" t="e">
        <f>VLOOKUP(CL2377,[1]Sheet2!$E$2:$I$222,5,FALSE)</f>
        <v>#N/A</v>
      </c>
    </row>
    <row r="2378" spans="1:93" x14ac:dyDescent="0.25">
      <c r="A2378">
        <v>2473</v>
      </c>
      <c r="C2378">
        <v>15980</v>
      </c>
      <c r="D2378">
        <v>5980</v>
      </c>
      <c r="E2378">
        <v>37.732610000000001</v>
      </c>
      <c r="F2378">
        <v>-122.45851</v>
      </c>
      <c r="G2378" t="s">
        <v>5376</v>
      </c>
      <c r="H2378" t="s">
        <v>5377</v>
      </c>
      <c r="I2378" t="s">
        <v>727</v>
      </c>
      <c r="J2378" t="s">
        <v>687</v>
      </c>
      <c r="Q2378" t="s">
        <v>672</v>
      </c>
      <c r="S2378" t="s">
        <v>1970</v>
      </c>
      <c r="X2378">
        <f t="shared" si="37"/>
        <v>1</v>
      </c>
      <c r="Y2378" t="s">
        <v>28</v>
      </c>
      <c r="Z2378" t="s">
        <v>78</v>
      </c>
      <c r="AB2378" t="e">
        <f>VLOOKUP($AA2378,Sheet2!$E$2:$I$222,3,FALSE)</f>
        <v>#N/A</v>
      </c>
      <c r="AC2378" t="e">
        <f>VLOOKUP($AA2378,Sheet2!$E$2:$I$222,4,FALSE)</f>
        <v>#N/A</v>
      </c>
      <c r="AD2378" t="e">
        <f>VLOOKUP($AA2378,Sheet2!$E$2:$I$222,5,FALSE)</f>
        <v>#N/A</v>
      </c>
      <c r="AI2378" t="e">
        <f>VLOOKUP(AH2378,[1]Sheet2!$E$2:$I$222,3,FALSE)</f>
        <v>#N/A</v>
      </c>
      <c r="AJ2378" t="e">
        <f>VLOOKUP(AH2378,[1]Sheet2!$E$2:$I$222,4,FALSE)</f>
        <v>#N/A</v>
      </c>
      <c r="AK2378" t="e">
        <f>VLOOKUP(AH2378,[1]Sheet2!$E$2:$I$222,5,FALSE)</f>
        <v>#N/A</v>
      </c>
      <c r="AP2378" t="e">
        <f>VLOOKUP(AO2378,[1]Sheet2!$E$2:$I$222,3,FALSE)</f>
        <v>#N/A</v>
      </c>
      <c r="AQ2378" t="e">
        <f>VLOOKUP(AO2378,[1]Sheet2!$E$2:$I$222,4,FALSE)</f>
        <v>#N/A</v>
      </c>
      <c r="AR2378" t="e">
        <f>VLOOKUP(AO2378,[1]Sheet2!$E$2:$I$222,5,FALSE)</f>
        <v>#N/A</v>
      </c>
      <c r="AW2378" t="e">
        <f>VLOOKUP(AV2378,[1]Sheet2!$E$2:$I$222,3,FALSE)</f>
        <v>#N/A</v>
      </c>
      <c r="AX2378" t="e">
        <f>VLOOKUP(AV2378,[1]Sheet2!$E$2:$I$222,4,FALSE)</f>
        <v>#N/A</v>
      </c>
      <c r="AY2378" t="e">
        <f>VLOOKUP(AV2378,[1]Sheet2!$E$2:$I$222,5,FALSE)</f>
        <v>#N/A</v>
      </c>
      <c r="BD2378" t="e">
        <f>VLOOKUP(BC2378,[1]Sheet2!$E$2:$I$222,3,FALSE)</f>
        <v>#N/A</v>
      </c>
      <c r="BE2378" t="e">
        <f>VLOOKUP(BC2378,[1]Sheet2!$E$2:$I$222,4,FALSE)</f>
        <v>#N/A</v>
      </c>
      <c r="BF2378" t="e">
        <f>VLOOKUP(BC2378,[1]Sheet2!$E$2:$I$222,5,FALSE)</f>
        <v>#N/A</v>
      </c>
      <c r="BK2378" t="e">
        <f>VLOOKUP(BJ2378,[1]Sheet2!$E$2:$I$222,3,FALSE)</f>
        <v>#N/A</v>
      </c>
      <c r="BL2378" t="e">
        <f>VLOOKUP(BJ2378,[1]Sheet2!$E$2:$I$222,4,FALSE)</f>
        <v>#N/A</v>
      </c>
      <c r="BM2378" t="e">
        <f>VLOOKUP(BJ2378,[1]Sheet2!$E$2:$I$222,5,FALSE)</f>
        <v>#N/A</v>
      </c>
      <c r="BR2378" t="e">
        <f>VLOOKUP(BQ2378,[1]Sheet2!$E$2:$I$222,3,FALSE)</f>
        <v>#N/A</v>
      </c>
      <c r="BS2378" t="e">
        <f>VLOOKUP(BQ2378,[1]Sheet2!$E$2:$I$222,4,FALSE)</f>
        <v>#N/A</v>
      </c>
      <c r="BT2378" t="e">
        <f>VLOOKUP(BQ2378,[1]Sheet2!$E$2:$I$222,5,FALSE)</f>
        <v>#N/A</v>
      </c>
      <c r="BY2378" t="e">
        <f>VLOOKUP(BX2378,[1]Sheet2!$E$2:$I$222,3,FALSE)</f>
        <v>#N/A</v>
      </c>
      <c r="BZ2378" t="e">
        <f>VLOOKUP(BX2378,[1]Sheet2!$E$2:$I$222,4,FALSE)</f>
        <v>#N/A</v>
      </c>
      <c r="CA2378" t="e">
        <f>VLOOKUP(BX2378,[1]Sheet2!$E$2:$I$222,5,FALSE)</f>
        <v>#N/A</v>
      </c>
      <c r="CF2378" t="e">
        <f>VLOOKUP(CE2378,[1]Sheet2!$E$2:$I$222,3,FALSE)</f>
        <v>#N/A</v>
      </c>
      <c r="CG2378" t="e">
        <f>VLOOKUP(CE2378,[1]Sheet2!$E$2:$I$222,4,FALSE)</f>
        <v>#N/A</v>
      </c>
      <c r="CH2378" t="e">
        <f>VLOOKUP(CE2378,[1]Sheet2!$E$2:$I$222,5,FALSE)</f>
        <v>#N/A</v>
      </c>
      <c r="CM2378" t="e">
        <f>VLOOKUP(CL2378,[1]Sheet2!$E$2:$I$222,3,FALSE)</f>
        <v>#N/A</v>
      </c>
      <c r="CN2378" t="e">
        <f>VLOOKUP(CL2378,[1]Sheet2!$E$2:$I$222,4,FALSE)</f>
        <v>#N/A</v>
      </c>
      <c r="CO2378" t="e">
        <f>VLOOKUP(CL2378,[1]Sheet2!$E$2:$I$222,5,FALSE)</f>
        <v>#N/A</v>
      </c>
    </row>
    <row r="2379" spans="1:93" x14ac:dyDescent="0.25">
      <c r="A2379">
        <v>2474</v>
      </c>
      <c r="C2379">
        <v>15981</v>
      </c>
      <c r="D2379">
        <v>5981</v>
      </c>
      <c r="E2379">
        <v>37.75347</v>
      </c>
      <c r="F2379">
        <v>-122.45264</v>
      </c>
      <c r="G2379" t="s">
        <v>5378</v>
      </c>
      <c r="H2379" t="s">
        <v>5379</v>
      </c>
      <c r="I2379" t="s">
        <v>895</v>
      </c>
      <c r="J2379" t="s">
        <v>728</v>
      </c>
      <c r="Q2379" t="s">
        <v>672</v>
      </c>
      <c r="S2379" t="s">
        <v>2220</v>
      </c>
      <c r="X2379">
        <f t="shared" si="37"/>
        <v>1</v>
      </c>
      <c r="Y2379" t="s">
        <v>55</v>
      </c>
      <c r="Z2379" t="s">
        <v>78</v>
      </c>
      <c r="AB2379" t="e">
        <f>VLOOKUP($AA2379,Sheet2!$E$2:$I$222,3,FALSE)</f>
        <v>#N/A</v>
      </c>
      <c r="AC2379" t="e">
        <f>VLOOKUP($AA2379,Sheet2!$E$2:$I$222,4,FALSE)</f>
        <v>#N/A</v>
      </c>
      <c r="AD2379" t="e">
        <f>VLOOKUP($AA2379,Sheet2!$E$2:$I$222,5,FALSE)</f>
        <v>#N/A</v>
      </c>
      <c r="AI2379" t="e">
        <f>VLOOKUP(AH2379,[1]Sheet2!$E$2:$I$222,3,FALSE)</f>
        <v>#N/A</v>
      </c>
      <c r="AJ2379" t="e">
        <f>VLOOKUP(AH2379,[1]Sheet2!$E$2:$I$222,4,FALSE)</f>
        <v>#N/A</v>
      </c>
      <c r="AK2379" t="e">
        <f>VLOOKUP(AH2379,[1]Sheet2!$E$2:$I$222,5,FALSE)</f>
        <v>#N/A</v>
      </c>
      <c r="AP2379" t="e">
        <f>VLOOKUP(AO2379,[1]Sheet2!$E$2:$I$222,3,FALSE)</f>
        <v>#N/A</v>
      </c>
      <c r="AQ2379" t="e">
        <f>VLOOKUP(AO2379,[1]Sheet2!$E$2:$I$222,4,FALSE)</f>
        <v>#N/A</v>
      </c>
      <c r="AR2379" t="e">
        <f>VLOOKUP(AO2379,[1]Sheet2!$E$2:$I$222,5,FALSE)</f>
        <v>#N/A</v>
      </c>
      <c r="AW2379" t="e">
        <f>VLOOKUP(AV2379,[1]Sheet2!$E$2:$I$222,3,FALSE)</f>
        <v>#N/A</v>
      </c>
      <c r="AX2379" t="e">
        <f>VLOOKUP(AV2379,[1]Sheet2!$E$2:$I$222,4,FALSE)</f>
        <v>#N/A</v>
      </c>
      <c r="AY2379" t="e">
        <f>VLOOKUP(AV2379,[1]Sheet2!$E$2:$I$222,5,FALSE)</f>
        <v>#N/A</v>
      </c>
      <c r="BD2379" t="e">
        <f>VLOOKUP(BC2379,[1]Sheet2!$E$2:$I$222,3,FALSE)</f>
        <v>#N/A</v>
      </c>
      <c r="BE2379" t="e">
        <f>VLOOKUP(BC2379,[1]Sheet2!$E$2:$I$222,4,FALSE)</f>
        <v>#N/A</v>
      </c>
      <c r="BF2379" t="e">
        <f>VLOOKUP(BC2379,[1]Sheet2!$E$2:$I$222,5,FALSE)</f>
        <v>#N/A</v>
      </c>
      <c r="BK2379" t="e">
        <f>VLOOKUP(BJ2379,[1]Sheet2!$E$2:$I$222,3,FALSE)</f>
        <v>#N/A</v>
      </c>
      <c r="BL2379" t="e">
        <f>VLOOKUP(BJ2379,[1]Sheet2!$E$2:$I$222,4,FALSE)</f>
        <v>#N/A</v>
      </c>
      <c r="BM2379" t="e">
        <f>VLOOKUP(BJ2379,[1]Sheet2!$E$2:$I$222,5,FALSE)</f>
        <v>#N/A</v>
      </c>
      <c r="BR2379" t="e">
        <f>VLOOKUP(BQ2379,[1]Sheet2!$E$2:$I$222,3,FALSE)</f>
        <v>#N/A</v>
      </c>
      <c r="BS2379" t="e">
        <f>VLOOKUP(BQ2379,[1]Sheet2!$E$2:$I$222,4,FALSE)</f>
        <v>#N/A</v>
      </c>
      <c r="BT2379" t="e">
        <f>VLOOKUP(BQ2379,[1]Sheet2!$E$2:$I$222,5,FALSE)</f>
        <v>#N/A</v>
      </c>
      <c r="BY2379" t="e">
        <f>VLOOKUP(BX2379,[1]Sheet2!$E$2:$I$222,3,FALSE)</f>
        <v>#N/A</v>
      </c>
      <c r="BZ2379" t="e">
        <f>VLOOKUP(BX2379,[1]Sheet2!$E$2:$I$222,4,FALSE)</f>
        <v>#N/A</v>
      </c>
      <c r="CA2379" t="e">
        <f>VLOOKUP(BX2379,[1]Sheet2!$E$2:$I$222,5,FALSE)</f>
        <v>#N/A</v>
      </c>
      <c r="CF2379" t="e">
        <f>VLOOKUP(CE2379,[1]Sheet2!$E$2:$I$222,3,FALSE)</f>
        <v>#N/A</v>
      </c>
      <c r="CG2379" t="e">
        <f>VLOOKUP(CE2379,[1]Sheet2!$E$2:$I$222,4,FALSE)</f>
        <v>#N/A</v>
      </c>
      <c r="CH2379" t="e">
        <f>VLOOKUP(CE2379,[1]Sheet2!$E$2:$I$222,5,FALSE)</f>
        <v>#N/A</v>
      </c>
      <c r="CM2379" t="e">
        <f>VLOOKUP(CL2379,[1]Sheet2!$E$2:$I$222,3,FALSE)</f>
        <v>#N/A</v>
      </c>
      <c r="CN2379" t="e">
        <f>VLOOKUP(CL2379,[1]Sheet2!$E$2:$I$222,4,FALSE)</f>
        <v>#N/A</v>
      </c>
      <c r="CO2379" t="e">
        <f>VLOOKUP(CL2379,[1]Sheet2!$E$2:$I$222,5,FALSE)</f>
        <v>#N/A</v>
      </c>
    </row>
    <row r="2380" spans="1:93" x14ac:dyDescent="0.25">
      <c r="A2380">
        <v>2475</v>
      </c>
      <c r="C2380">
        <v>15982</v>
      </c>
      <c r="D2380">
        <v>5982</v>
      </c>
      <c r="E2380">
        <v>37.749279999999999</v>
      </c>
      <c r="F2380">
        <v>-122.45207000000001</v>
      </c>
      <c r="G2380" t="s">
        <v>5380</v>
      </c>
      <c r="H2380" t="s">
        <v>5381</v>
      </c>
      <c r="I2380" t="s">
        <v>677</v>
      </c>
      <c r="J2380" t="s">
        <v>687</v>
      </c>
      <c r="Q2380" t="s">
        <v>672</v>
      </c>
      <c r="S2380" t="s">
        <v>2220</v>
      </c>
      <c r="X2380">
        <f t="shared" si="37"/>
        <v>1</v>
      </c>
      <c r="Y2380" t="s">
        <v>55</v>
      </c>
      <c r="Z2380" t="s">
        <v>78</v>
      </c>
      <c r="AB2380" t="e">
        <f>VLOOKUP($AA2380,Sheet2!$E$2:$I$222,3,FALSE)</f>
        <v>#N/A</v>
      </c>
      <c r="AC2380" t="e">
        <f>VLOOKUP($AA2380,Sheet2!$E$2:$I$222,4,FALSE)</f>
        <v>#N/A</v>
      </c>
      <c r="AD2380" t="e">
        <f>VLOOKUP($AA2380,Sheet2!$E$2:$I$222,5,FALSE)</f>
        <v>#N/A</v>
      </c>
      <c r="AI2380" t="e">
        <f>VLOOKUP(AH2380,[1]Sheet2!$E$2:$I$222,3,FALSE)</f>
        <v>#N/A</v>
      </c>
      <c r="AJ2380" t="e">
        <f>VLOOKUP(AH2380,[1]Sheet2!$E$2:$I$222,4,FALSE)</f>
        <v>#N/A</v>
      </c>
      <c r="AK2380" t="e">
        <f>VLOOKUP(AH2380,[1]Sheet2!$E$2:$I$222,5,FALSE)</f>
        <v>#N/A</v>
      </c>
      <c r="AP2380" t="e">
        <f>VLOOKUP(AO2380,[1]Sheet2!$E$2:$I$222,3,FALSE)</f>
        <v>#N/A</v>
      </c>
      <c r="AQ2380" t="e">
        <f>VLOOKUP(AO2380,[1]Sheet2!$E$2:$I$222,4,FALSE)</f>
        <v>#N/A</v>
      </c>
      <c r="AR2380" t="e">
        <f>VLOOKUP(AO2380,[1]Sheet2!$E$2:$I$222,5,FALSE)</f>
        <v>#N/A</v>
      </c>
      <c r="AW2380" t="e">
        <f>VLOOKUP(AV2380,[1]Sheet2!$E$2:$I$222,3,FALSE)</f>
        <v>#N/A</v>
      </c>
      <c r="AX2380" t="e">
        <f>VLOOKUP(AV2380,[1]Sheet2!$E$2:$I$222,4,FALSE)</f>
        <v>#N/A</v>
      </c>
      <c r="AY2380" t="e">
        <f>VLOOKUP(AV2380,[1]Sheet2!$E$2:$I$222,5,FALSE)</f>
        <v>#N/A</v>
      </c>
      <c r="BD2380" t="e">
        <f>VLOOKUP(BC2380,[1]Sheet2!$E$2:$I$222,3,FALSE)</f>
        <v>#N/A</v>
      </c>
      <c r="BE2380" t="e">
        <f>VLOOKUP(BC2380,[1]Sheet2!$E$2:$I$222,4,FALSE)</f>
        <v>#N/A</v>
      </c>
      <c r="BF2380" t="e">
        <f>VLOOKUP(BC2380,[1]Sheet2!$E$2:$I$222,5,FALSE)</f>
        <v>#N/A</v>
      </c>
      <c r="BK2380" t="e">
        <f>VLOOKUP(BJ2380,[1]Sheet2!$E$2:$I$222,3,FALSE)</f>
        <v>#N/A</v>
      </c>
      <c r="BL2380" t="e">
        <f>VLOOKUP(BJ2380,[1]Sheet2!$E$2:$I$222,4,FALSE)</f>
        <v>#N/A</v>
      </c>
      <c r="BM2380" t="e">
        <f>VLOOKUP(BJ2380,[1]Sheet2!$E$2:$I$222,5,FALSE)</f>
        <v>#N/A</v>
      </c>
      <c r="BR2380" t="e">
        <f>VLOOKUP(BQ2380,[1]Sheet2!$E$2:$I$222,3,FALSE)</f>
        <v>#N/A</v>
      </c>
      <c r="BS2380" t="e">
        <f>VLOOKUP(BQ2380,[1]Sheet2!$E$2:$I$222,4,FALSE)</f>
        <v>#N/A</v>
      </c>
      <c r="BT2380" t="e">
        <f>VLOOKUP(BQ2380,[1]Sheet2!$E$2:$I$222,5,FALSE)</f>
        <v>#N/A</v>
      </c>
      <c r="BY2380" t="e">
        <f>VLOOKUP(BX2380,[1]Sheet2!$E$2:$I$222,3,FALSE)</f>
        <v>#N/A</v>
      </c>
      <c r="BZ2380" t="e">
        <f>VLOOKUP(BX2380,[1]Sheet2!$E$2:$I$222,4,FALSE)</f>
        <v>#N/A</v>
      </c>
      <c r="CA2380" t="e">
        <f>VLOOKUP(BX2380,[1]Sheet2!$E$2:$I$222,5,FALSE)</f>
        <v>#N/A</v>
      </c>
      <c r="CF2380" t="e">
        <f>VLOOKUP(CE2380,[1]Sheet2!$E$2:$I$222,3,FALSE)</f>
        <v>#N/A</v>
      </c>
      <c r="CG2380" t="e">
        <f>VLOOKUP(CE2380,[1]Sheet2!$E$2:$I$222,4,FALSE)</f>
        <v>#N/A</v>
      </c>
      <c r="CH2380" t="e">
        <f>VLOOKUP(CE2380,[1]Sheet2!$E$2:$I$222,5,FALSE)</f>
        <v>#N/A</v>
      </c>
      <c r="CM2380" t="e">
        <f>VLOOKUP(CL2380,[1]Sheet2!$E$2:$I$222,3,FALSE)</f>
        <v>#N/A</v>
      </c>
      <c r="CN2380" t="e">
        <f>VLOOKUP(CL2380,[1]Sheet2!$E$2:$I$222,4,FALSE)</f>
        <v>#N/A</v>
      </c>
      <c r="CO2380" t="e">
        <f>VLOOKUP(CL2380,[1]Sheet2!$E$2:$I$222,5,FALSE)</f>
        <v>#N/A</v>
      </c>
    </row>
    <row r="2381" spans="1:93" x14ac:dyDescent="0.25">
      <c r="A2381">
        <v>2476</v>
      </c>
      <c r="C2381">
        <v>15983</v>
      </c>
      <c r="D2381">
        <v>5983</v>
      </c>
      <c r="E2381">
        <v>37.79627</v>
      </c>
      <c r="F2381">
        <v>-122.42176000000001</v>
      </c>
      <c r="G2381" t="s">
        <v>5382</v>
      </c>
      <c r="H2381" t="s">
        <v>5383</v>
      </c>
      <c r="I2381" t="s">
        <v>668</v>
      </c>
      <c r="J2381" t="s">
        <v>669</v>
      </c>
      <c r="K2381" t="s">
        <v>697</v>
      </c>
      <c r="N2381" t="s">
        <v>5384</v>
      </c>
      <c r="Q2381" t="s">
        <v>672</v>
      </c>
      <c r="R2381">
        <v>1325</v>
      </c>
      <c r="S2381" t="s">
        <v>1005</v>
      </c>
      <c r="X2381">
        <f t="shared" si="37"/>
        <v>1</v>
      </c>
      <c r="Y2381" t="s">
        <v>18</v>
      </c>
      <c r="Z2381" t="s">
        <v>77</v>
      </c>
      <c r="AA2381" t="s">
        <v>95</v>
      </c>
      <c r="AB2381" t="str">
        <f>VLOOKUP($AA2381,Sheet2!$E$2:$I$222,3,FALSE)</f>
        <v>To Fisherman's Wharf</v>
      </c>
      <c r="AC2381" t="str">
        <f>VLOOKUP($AA2381,Sheet2!$E$2:$I$222,4,FALSE)</f>
        <v>Beach &amp; Polk</v>
      </c>
      <c r="AD2381" t="str">
        <f>VLOOKUP($AA2381,Sheet2!$E$2:$I$222,5,FALSE)</f>
        <v>Daily ~ 5:30am-12:30am</v>
      </c>
      <c r="AI2381" t="e">
        <f>VLOOKUP(AH2381,[1]Sheet2!$E$2:$I$222,3,FALSE)</f>
        <v>#N/A</v>
      </c>
      <c r="AJ2381" t="e">
        <f>VLOOKUP(AH2381,[1]Sheet2!$E$2:$I$222,4,FALSE)</f>
        <v>#N/A</v>
      </c>
      <c r="AK2381" t="e">
        <f>VLOOKUP(AH2381,[1]Sheet2!$E$2:$I$222,5,FALSE)</f>
        <v>#N/A</v>
      </c>
      <c r="AP2381" t="e">
        <f>VLOOKUP(AO2381,[1]Sheet2!$E$2:$I$222,3,FALSE)</f>
        <v>#N/A</v>
      </c>
      <c r="AQ2381" t="e">
        <f>VLOOKUP(AO2381,[1]Sheet2!$E$2:$I$222,4,FALSE)</f>
        <v>#N/A</v>
      </c>
      <c r="AR2381" t="e">
        <f>VLOOKUP(AO2381,[1]Sheet2!$E$2:$I$222,5,FALSE)</f>
        <v>#N/A</v>
      </c>
      <c r="AW2381" t="e">
        <f>VLOOKUP(AV2381,[1]Sheet2!$E$2:$I$222,3,FALSE)</f>
        <v>#N/A</v>
      </c>
      <c r="AX2381" t="e">
        <f>VLOOKUP(AV2381,[1]Sheet2!$E$2:$I$222,4,FALSE)</f>
        <v>#N/A</v>
      </c>
      <c r="AY2381" t="e">
        <f>VLOOKUP(AV2381,[1]Sheet2!$E$2:$I$222,5,FALSE)</f>
        <v>#N/A</v>
      </c>
      <c r="BD2381" t="e">
        <f>VLOOKUP(BC2381,[1]Sheet2!$E$2:$I$222,3,FALSE)</f>
        <v>#N/A</v>
      </c>
      <c r="BE2381" t="e">
        <f>VLOOKUP(BC2381,[1]Sheet2!$E$2:$I$222,4,FALSE)</f>
        <v>#N/A</v>
      </c>
      <c r="BF2381" t="e">
        <f>VLOOKUP(BC2381,[1]Sheet2!$E$2:$I$222,5,FALSE)</f>
        <v>#N/A</v>
      </c>
      <c r="BK2381" t="e">
        <f>VLOOKUP(BJ2381,[1]Sheet2!$E$2:$I$222,3,FALSE)</f>
        <v>#N/A</v>
      </c>
      <c r="BL2381" t="e">
        <f>VLOOKUP(BJ2381,[1]Sheet2!$E$2:$I$222,4,FALSE)</f>
        <v>#N/A</v>
      </c>
      <c r="BM2381" t="e">
        <f>VLOOKUP(BJ2381,[1]Sheet2!$E$2:$I$222,5,FALSE)</f>
        <v>#N/A</v>
      </c>
      <c r="BR2381" t="e">
        <f>VLOOKUP(BQ2381,[1]Sheet2!$E$2:$I$222,3,FALSE)</f>
        <v>#N/A</v>
      </c>
      <c r="BS2381" t="e">
        <f>VLOOKUP(BQ2381,[1]Sheet2!$E$2:$I$222,4,FALSE)</f>
        <v>#N/A</v>
      </c>
      <c r="BT2381" t="e">
        <f>VLOOKUP(BQ2381,[1]Sheet2!$E$2:$I$222,5,FALSE)</f>
        <v>#N/A</v>
      </c>
      <c r="BY2381" t="e">
        <f>VLOOKUP(BX2381,[1]Sheet2!$E$2:$I$222,3,FALSE)</f>
        <v>#N/A</v>
      </c>
      <c r="BZ2381" t="e">
        <f>VLOOKUP(BX2381,[1]Sheet2!$E$2:$I$222,4,FALSE)</f>
        <v>#N/A</v>
      </c>
      <c r="CA2381" t="e">
        <f>VLOOKUP(BX2381,[1]Sheet2!$E$2:$I$222,5,FALSE)</f>
        <v>#N/A</v>
      </c>
      <c r="CF2381" t="e">
        <f>VLOOKUP(CE2381,[1]Sheet2!$E$2:$I$222,3,FALSE)</f>
        <v>#N/A</v>
      </c>
      <c r="CG2381" t="e">
        <f>VLOOKUP(CE2381,[1]Sheet2!$E$2:$I$222,4,FALSE)</f>
        <v>#N/A</v>
      </c>
      <c r="CH2381" t="e">
        <f>VLOOKUP(CE2381,[1]Sheet2!$E$2:$I$222,5,FALSE)</f>
        <v>#N/A</v>
      </c>
      <c r="CM2381" t="e">
        <f>VLOOKUP(CL2381,[1]Sheet2!$E$2:$I$222,3,FALSE)</f>
        <v>#N/A</v>
      </c>
      <c r="CN2381" t="e">
        <f>VLOOKUP(CL2381,[1]Sheet2!$E$2:$I$222,4,FALSE)</f>
        <v>#N/A</v>
      </c>
      <c r="CO2381" t="e">
        <f>VLOOKUP(CL2381,[1]Sheet2!$E$2:$I$222,5,FALSE)</f>
        <v>#N/A</v>
      </c>
    </row>
    <row r="2382" spans="1:93" x14ac:dyDescent="0.25">
      <c r="A2382">
        <v>2477</v>
      </c>
      <c r="C2382">
        <v>15984</v>
      </c>
      <c r="D2382">
        <v>5984</v>
      </c>
      <c r="E2382">
        <v>37.795699999999997</v>
      </c>
      <c r="F2382">
        <v>-122.42178</v>
      </c>
      <c r="G2382" t="s">
        <v>5382</v>
      </c>
      <c r="H2382" t="s">
        <v>5383</v>
      </c>
      <c r="I2382" t="s">
        <v>704</v>
      </c>
      <c r="J2382" t="s">
        <v>669</v>
      </c>
      <c r="K2382" t="s">
        <v>743</v>
      </c>
      <c r="N2382" t="s">
        <v>5385</v>
      </c>
      <c r="Q2382" t="s">
        <v>672</v>
      </c>
      <c r="R2382">
        <v>231</v>
      </c>
      <c r="S2382" t="s">
        <v>1030</v>
      </c>
      <c r="X2382">
        <f t="shared" si="37"/>
        <v>1</v>
      </c>
      <c r="Y2382" t="s">
        <v>18</v>
      </c>
      <c r="Z2382" t="s">
        <v>80</v>
      </c>
      <c r="AA2382" t="s">
        <v>103</v>
      </c>
      <c r="AB2382" t="str">
        <f>VLOOKUP($AA2382,Sheet2!$E$2:$I$222,3,FALSE)</f>
        <v>To Hunter's Point</v>
      </c>
      <c r="AC2382" t="str">
        <f>VLOOKUP($AA2382,Sheet2!$E$2:$I$222,4,FALSE)</f>
        <v>Galvez &amp; Robinson</v>
      </c>
      <c r="AD2382" t="str">
        <f>VLOOKUP($AA2382,Sheet2!$E$2:$I$222,5,FALSE)</f>
        <v>Daily ~ 5:30am-12am</v>
      </c>
      <c r="AI2382" t="e">
        <f>VLOOKUP(AH2382,[1]Sheet2!$E$2:$I$222,3,FALSE)</f>
        <v>#N/A</v>
      </c>
      <c r="AJ2382" t="e">
        <f>VLOOKUP(AH2382,[1]Sheet2!$E$2:$I$222,4,FALSE)</f>
        <v>#N/A</v>
      </c>
      <c r="AK2382" t="e">
        <f>VLOOKUP(AH2382,[1]Sheet2!$E$2:$I$222,5,FALSE)</f>
        <v>#N/A</v>
      </c>
      <c r="AP2382" t="e">
        <f>VLOOKUP(AO2382,[1]Sheet2!$E$2:$I$222,3,FALSE)</f>
        <v>#N/A</v>
      </c>
      <c r="AQ2382" t="e">
        <f>VLOOKUP(AO2382,[1]Sheet2!$E$2:$I$222,4,FALSE)</f>
        <v>#N/A</v>
      </c>
      <c r="AR2382" t="e">
        <f>VLOOKUP(AO2382,[1]Sheet2!$E$2:$I$222,5,FALSE)</f>
        <v>#N/A</v>
      </c>
      <c r="AW2382" t="e">
        <f>VLOOKUP(AV2382,[1]Sheet2!$E$2:$I$222,3,FALSE)</f>
        <v>#N/A</v>
      </c>
      <c r="AX2382" t="e">
        <f>VLOOKUP(AV2382,[1]Sheet2!$E$2:$I$222,4,FALSE)</f>
        <v>#N/A</v>
      </c>
      <c r="AY2382" t="e">
        <f>VLOOKUP(AV2382,[1]Sheet2!$E$2:$I$222,5,FALSE)</f>
        <v>#N/A</v>
      </c>
      <c r="BD2382" t="e">
        <f>VLOOKUP(BC2382,[1]Sheet2!$E$2:$I$222,3,FALSE)</f>
        <v>#N/A</v>
      </c>
      <c r="BE2382" t="e">
        <f>VLOOKUP(BC2382,[1]Sheet2!$E$2:$I$222,4,FALSE)</f>
        <v>#N/A</v>
      </c>
      <c r="BF2382" t="e">
        <f>VLOOKUP(BC2382,[1]Sheet2!$E$2:$I$222,5,FALSE)</f>
        <v>#N/A</v>
      </c>
      <c r="BK2382" t="e">
        <f>VLOOKUP(BJ2382,[1]Sheet2!$E$2:$I$222,3,FALSE)</f>
        <v>#N/A</v>
      </c>
      <c r="BL2382" t="e">
        <f>VLOOKUP(BJ2382,[1]Sheet2!$E$2:$I$222,4,FALSE)</f>
        <v>#N/A</v>
      </c>
      <c r="BM2382" t="e">
        <f>VLOOKUP(BJ2382,[1]Sheet2!$E$2:$I$222,5,FALSE)</f>
        <v>#N/A</v>
      </c>
      <c r="BR2382" t="e">
        <f>VLOOKUP(BQ2382,[1]Sheet2!$E$2:$I$222,3,FALSE)</f>
        <v>#N/A</v>
      </c>
      <c r="BS2382" t="e">
        <f>VLOOKUP(BQ2382,[1]Sheet2!$E$2:$I$222,4,FALSE)</f>
        <v>#N/A</v>
      </c>
      <c r="BT2382" t="e">
        <f>VLOOKUP(BQ2382,[1]Sheet2!$E$2:$I$222,5,FALSE)</f>
        <v>#N/A</v>
      </c>
      <c r="BY2382" t="e">
        <f>VLOOKUP(BX2382,[1]Sheet2!$E$2:$I$222,3,FALSE)</f>
        <v>#N/A</v>
      </c>
      <c r="BZ2382" t="e">
        <f>VLOOKUP(BX2382,[1]Sheet2!$E$2:$I$222,4,FALSE)</f>
        <v>#N/A</v>
      </c>
      <c r="CA2382" t="e">
        <f>VLOOKUP(BX2382,[1]Sheet2!$E$2:$I$222,5,FALSE)</f>
        <v>#N/A</v>
      </c>
      <c r="CF2382" t="e">
        <f>VLOOKUP(CE2382,[1]Sheet2!$E$2:$I$222,3,FALSE)</f>
        <v>#N/A</v>
      </c>
      <c r="CG2382" t="e">
        <f>VLOOKUP(CE2382,[1]Sheet2!$E$2:$I$222,4,FALSE)</f>
        <v>#N/A</v>
      </c>
      <c r="CH2382" t="e">
        <f>VLOOKUP(CE2382,[1]Sheet2!$E$2:$I$222,5,FALSE)</f>
        <v>#N/A</v>
      </c>
      <c r="CM2382" t="e">
        <f>VLOOKUP(CL2382,[1]Sheet2!$E$2:$I$222,3,FALSE)</f>
        <v>#N/A</v>
      </c>
      <c r="CN2382" t="e">
        <f>VLOOKUP(CL2382,[1]Sheet2!$E$2:$I$222,4,FALSE)</f>
        <v>#N/A</v>
      </c>
      <c r="CO2382" t="e">
        <f>VLOOKUP(CL2382,[1]Sheet2!$E$2:$I$222,5,FALSE)</f>
        <v>#N/A</v>
      </c>
    </row>
    <row r="2383" spans="1:93" x14ac:dyDescent="0.25">
      <c r="A2383">
        <v>2478</v>
      </c>
      <c r="C2383">
        <v>15985</v>
      </c>
      <c r="D2383">
        <v>5985</v>
      </c>
      <c r="E2383">
        <v>37.790840000000003</v>
      </c>
      <c r="F2383">
        <v>-122.42067</v>
      </c>
      <c r="G2383" t="s">
        <v>5386</v>
      </c>
      <c r="H2383" t="s">
        <v>5387</v>
      </c>
      <c r="I2383" t="s">
        <v>668</v>
      </c>
      <c r="J2383" t="s">
        <v>669</v>
      </c>
      <c r="K2383" t="s">
        <v>743</v>
      </c>
      <c r="Q2383" t="s">
        <v>672</v>
      </c>
      <c r="R2383">
        <v>277</v>
      </c>
      <c r="S2383" t="s">
        <v>1005</v>
      </c>
      <c r="X2383">
        <f t="shared" si="37"/>
        <v>1</v>
      </c>
      <c r="Y2383" t="s">
        <v>18</v>
      </c>
      <c r="Z2383" t="s">
        <v>77</v>
      </c>
      <c r="AA2383" t="s">
        <v>95</v>
      </c>
      <c r="AB2383" t="str">
        <f>VLOOKUP($AA2383,Sheet2!$E$2:$I$222,3,FALSE)</f>
        <v>To Fisherman's Wharf</v>
      </c>
      <c r="AC2383" t="str">
        <f>VLOOKUP($AA2383,Sheet2!$E$2:$I$222,4,FALSE)</f>
        <v>Beach &amp; Polk</v>
      </c>
      <c r="AD2383" t="str">
        <f>VLOOKUP($AA2383,Sheet2!$E$2:$I$222,5,FALSE)</f>
        <v>Daily ~ 5:30am-12:30am</v>
      </c>
      <c r="AI2383" t="e">
        <f>VLOOKUP(AH2383,[1]Sheet2!$E$2:$I$222,3,FALSE)</f>
        <v>#N/A</v>
      </c>
      <c r="AJ2383" t="e">
        <f>VLOOKUP(AH2383,[1]Sheet2!$E$2:$I$222,4,FALSE)</f>
        <v>#N/A</v>
      </c>
      <c r="AK2383" t="e">
        <f>VLOOKUP(AH2383,[1]Sheet2!$E$2:$I$222,5,FALSE)</f>
        <v>#N/A</v>
      </c>
      <c r="AP2383" t="e">
        <f>VLOOKUP(AO2383,[1]Sheet2!$E$2:$I$222,3,FALSE)</f>
        <v>#N/A</v>
      </c>
      <c r="AQ2383" t="e">
        <f>VLOOKUP(AO2383,[1]Sheet2!$E$2:$I$222,4,FALSE)</f>
        <v>#N/A</v>
      </c>
      <c r="AR2383" t="e">
        <f>VLOOKUP(AO2383,[1]Sheet2!$E$2:$I$222,5,FALSE)</f>
        <v>#N/A</v>
      </c>
      <c r="AW2383" t="e">
        <f>VLOOKUP(AV2383,[1]Sheet2!$E$2:$I$222,3,FALSE)</f>
        <v>#N/A</v>
      </c>
      <c r="AX2383" t="e">
        <f>VLOOKUP(AV2383,[1]Sheet2!$E$2:$I$222,4,FALSE)</f>
        <v>#N/A</v>
      </c>
      <c r="AY2383" t="e">
        <f>VLOOKUP(AV2383,[1]Sheet2!$E$2:$I$222,5,FALSE)</f>
        <v>#N/A</v>
      </c>
      <c r="BD2383" t="e">
        <f>VLOOKUP(BC2383,[1]Sheet2!$E$2:$I$222,3,FALSE)</f>
        <v>#N/A</v>
      </c>
      <c r="BE2383" t="e">
        <f>VLOOKUP(BC2383,[1]Sheet2!$E$2:$I$222,4,FALSE)</f>
        <v>#N/A</v>
      </c>
      <c r="BF2383" t="e">
        <f>VLOOKUP(BC2383,[1]Sheet2!$E$2:$I$222,5,FALSE)</f>
        <v>#N/A</v>
      </c>
      <c r="BK2383" t="e">
        <f>VLOOKUP(BJ2383,[1]Sheet2!$E$2:$I$222,3,FALSE)</f>
        <v>#N/A</v>
      </c>
      <c r="BL2383" t="e">
        <f>VLOOKUP(BJ2383,[1]Sheet2!$E$2:$I$222,4,FALSE)</f>
        <v>#N/A</v>
      </c>
      <c r="BM2383" t="e">
        <f>VLOOKUP(BJ2383,[1]Sheet2!$E$2:$I$222,5,FALSE)</f>
        <v>#N/A</v>
      </c>
      <c r="BR2383" t="e">
        <f>VLOOKUP(BQ2383,[1]Sheet2!$E$2:$I$222,3,FALSE)</f>
        <v>#N/A</v>
      </c>
      <c r="BS2383" t="e">
        <f>VLOOKUP(BQ2383,[1]Sheet2!$E$2:$I$222,4,FALSE)</f>
        <v>#N/A</v>
      </c>
      <c r="BT2383" t="e">
        <f>VLOOKUP(BQ2383,[1]Sheet2!$E$2:$I$222,5,FALSE)</f>
        <v>#N/A</v>
      </c>
      <c r="BY2383" t="e">
        <f>VLOOKUP(BX2383,[1]Sheet2!$E$2:$I$222,3,FALSE)</f>
        <v>#N/A</v>
      </c>
      <c r="BZ2383" t="e">
        <f>VLOOKUP(BX2383,[1]Sheet2!$E$2:$I$222,4,FALSE)</f>
        <v>#N/A</v>
      </c>
      <c r="CA2383" t="e">
        <f>VLOOKUP(BX2383,[1]Sheet2!$E$2:$I$222,5,FALSE)</f>
        <v>#N/A</v>
      </c>
      <c r="CF2383" t="e">
        <f>VLOOKUP(CE2383,[1]Sheet2!$E$2:$I$222,3,FALSE)</f>
        <v>#N/A</v>
      </c>
      <c r="CG2383" t="e">
        <f>VLOOKUP(CE2383,[1]Sheet2!$E$2:$I$222,4,FALSE)</f>
        <v>#N/A</v>
      </c>
      <c r="CH2383" t="e">
        <f>VLOOKUP(CE2383,[1]Sheet2!$E$2:$I$222,5,FALSE)</f>
        <v>#N/A</v>
      </c>
      <c r="CM2383" t="e">
        <f>VLOOKUP(CL2383,[1]Sheet2!$E$2:$I$222,3,FALSE)</f>
        <v>#N/A</v>
      </c>
      <c r="CN2383" t="e">
        <f>VLOOKUP(CL2383,[1]Sheet2!$E$2:$I$222,4,FALSE)</f>
        <v>#N/A</v>
      </c>
      <c r="CO2383" t="e">
        <f>VLOOKUP(CL2383,[1]Sheet2!$E$2:$I$222,5,FALSE)</f>
        <v>#N/A</v>
      </c>
    </row>
    <row r="2384" spans="1:93" x14ac:dyDescent="0.25">
      <c r="A2384">
        <v>2479</v>
      </c>
      <c r="C2384">
        <v>15986</v>
      </c>
      <c r="D2384">
        <v>5986</v>
      </c>
      <c r="E2384">
        <v>37.790709999999997</v>
      </c>
      <c r="F2384">
        <v>-122.42076</v>
      </c>
      <c r="G2384" t="s">
        <v>5386</v>
      </c>
      <c r="H2384" t="s">
        <v>5387</v>
      </c>
      <c r="I2384" t="s">
        <v>746</v>
      </c>
      <c r="J2384" t="s">
        <v>843</v>
      </c>
      <c r="K2384" t="s">
        <v>1017</v>
      </c>
      <c r="Q2384" t="s">
        <v>672</v>
      </c>
      <c r="R2384">
        <v>170</v>
      </c>
      <c r="S2384" t="s">
        <v>1030</v>
      </c>
      <c r="X2384">
        <f t="shared" si="37"/>
        <v>1</v>
      </c>
      <c r="Y2384" t="s">
        <v>18</v>
      </c>
      <c r="Z2384" t="s">
        <v>80</v>
      </c>
      <c r="AA2384" t="s">
        <v>103</v>
      </c>
      <c r="AB2384" t="str">
        <f>VLOOKUP($AA2384,Sheet2!$E$2:$I$222,3,FALSE)</f>
        <v>To Hunter's Point</v>
      </c>
      <c r="AC2384" t="str">
        <f>VLOOKUP($AA2384,Sheet2!$E$2:$I$222,4,FALSE)</f>
        <v>Galvez &amp; Robinson</v>
      </c>
      <c r="AD2384" t="str">
        <f>VLOOKUP($AA2384,Sheet2!$E$2:$I$222,5,FALSE)</f>
        <v>Daily ~ 5:30am-12am</v>
      </c>
      <c r="AI2384" t="e">
        <f>VLOOKUP(AH2384,[1]Sheet2!$E$2:$I$222,3,FALSE)</f>
        <v>#N/A</v>
      </c>
      <c r="AJ2384" t="e">
        <f>VLOOKUP(AH2384,[1]Sheet2!$E$2:$I$222,4,FALSE)</f>
        <v>#N/A</v>
      </c>
      <c r="AK2384" t="e">
        <f>VLOOKUP(AH2384,[1]Sheet2!$E$2:$I$222,5,FALSE)</f>
        <v>#N/A</v>
      </c>
      <c r="AP2384" t="e">
        <f>VLOOKUP(AO2384,[1]Sheet2!$E$2:$I$222,3,FALSE)</f>
        <v>#N/A</v>
      </c>
      <c r="AQ2384" t="e">
        <f>VLOOKUP(AO2384,[1]Sheet2!$E$2:$I$222,4,FALSE)</f>
        <v>#N/A</v>
      </c>
      <c r="AR2384" t="e">
        <f>VLOOKUP(AO2384,[1]Sheet2!$E$2:$I$222,5,FALSE)</f>
        <v>#N/A</v>
      </c>
      <c r="AW2384" t="e">
        <f>VLOOKUP(AV2384,[1]Sheet2!$E$2:$I$222,3,FALSE)</f>
        <v>#N/A</v>
      </c>
      <c r="AX2384" t="e">
        <f>VLOOKUP(AV2384,[1]Sheet2!$E$2:$I$222,4,FALSE)</f>
        <v>#N/A</v>
      </c>
      <c r="AY2384" t="e">
        <f>VLOOKUP(AV2384,[1]Sheet2!$E$2:$I$222,5,FALSE)</f>
        <v>#N/A</v>
      </c>
      <c r="BD2384" t="e">
        <f>VLOOKUP(BC2384,[1]Sheet2!$E$2:$I$222,3,FALSE)</f>
        <v>#N/A</v>
      </c>
      <c r="BE2384" t="e">
        <f>VLOOKUP(BC2384,[1]Sheet2!$E$2:$I$222,4,FALSE)</f>
        <v>#N/A</v>
      </c>
      <c r="BF2384" t="e">
        <f>VLOOKUP(BC2384,[1]Sheet2!$E$2:$I$222,5,FALSE)</f>
        <v>#N/A</v>
      </c>
      <c r="BK2384" t="e">
        <f>VLOOKUP(BJ2384,[1]Sheet2!$E$2:$I$222,3,FALSE)</f>
        <v>#N/A</v>
      </c>
      <c r="BL2384" t="e">
        <f>VLOOKUP(BJ2384,[1]Sheet2!$E$2:$I$222,4,FALSE)</f>
        <v>#N/A</v>
      </c>
      <c r="BM2384" t="e">
        <f>VLOOKUP(BJ2384,[1]Sheet2!$E$2:$I$222,5,FALSE)</f>
        <v>#N/A</v>
      </c>
      <c r="BR2384" t="e">
        <f>VLOOKUP(BQ2384,[1]Sheet2!$E$2:$I$222,3,FALSE)</f>
        <v>#N/A</v>
      </c>
      <c r="BS2384" t="e">
        <f>VLOOKUP(BQ2384,[1]Sheet2!$E$2:$I$222,4,FALSE)</f>
        <v>#N/A</v>
      </c>
      <c r="BT2384" t="e">
        <f>VLOOKUP(BQ2384,[1]Sheet2!$E$2:$I$222,5,FALSE)</f>
        <v>#N/A</v>
      </c>
      <c r="BY2384" t="e">
        <f>VLOOKUP(BX2384,[1]Sheet2!$E$2:$I$222,3,FALSE)</f>
        <v>#N/A</v>
      </c>
      <c r="BZ2384" t="e">
        <f>VLOOKUP(BX2384,[1]Sheet2!$E$2:$I$222,4,FALSE)</f>
        <v>#N/A</v>
      </c>
      <c r="CA2384" t="e">
        <f>VLOOKUP(BX2384,[1]Sheet2!$E$2:$I$222,5,FALSE)</f>
        <v>#N/A</v>
      </c>
      <c r="CF2384" t="e">
        <f>VLOOKUP(CE2384,[1]Sheet2!$E$2:$I$222,3,FALSE)</f>
        <v>#N/A</v>
      </c>
      <c r="CG2384" t="e">
        <f>VLOOKUP(CE2384,[1]Sheet2!$E$2:$I$222,4,FALSE)</f>
        <v>#N/A</v>
      </c>
      <c r="CH2384" t="e">
        <f>VLOOKUP(CE2384,[1]Sheet2!$E$2:$I$222,5,FALSE)</f>
        <v>#N/A</v>
      </c>
      <c r="CM2384" t="e">
        <f>VLOOKUP(CL2384,[1]Sheet2!$E$2:$I$222,3,FALSE)</f>
        <v>#N/A</v>
      </c>
      <c r="CN2384" t="e">
        <f>VLOOKUP(CL2384,[1]Sheet2!$E$2:$I$222,4,FALSE)</f>
        <v>#N/A</v>
      </c>
      <c r="CO2384" t="e">
        <f>VLOOKUP(CL2384,[1]Sheet2!$E$2:$I$222,5,FALSE)</f>
        <v>#N/A</v>
      </c>
    </row>
    <row r="2385" spans="1:93" x14ac:dyDescent="0.25">
      <c r="A2385">
        <v>2480</v>
      </c>
      <c r="C2385">
        <v>15987</v>
      </c>
      <c r="D2385">
        <v>5987</v>
      </c>
      <c r="E2385">
        <v>37.803719999999998</v>
      </c>
      <c r="F2385">
        <v>-122.42327</v>
      </c>
      <c r="G2385" t="s">
        <v>5388</v>
      </c>
      <c r="H2385" t="s">
        <v>5389</v>
      </c>
      <c r="I2385" t="s">
        <v>668</v>
      </c>
      <c r="J2385" t="s">
        <v>669</v>
      </c>
      <c r="K2385" t="s">
        <v>743</v>
      </c>
      <c r="Q2385" t="s">
        <v>672</v>
      </c>
      <c r="S2385" t="s">
        <v>1005</v>
      </c>
      <c r="X2385">
        <f t="shared" si="37"/>
        <v>1</v>
      </c>
      <c r="Y2385" t="s">
        <v>18</v>
      </c>
      <c r="Z2385" t="s">
        <v>77</v>
      </c>
      <c r="AA2385" t="s">
        <v>95</v>
      </c>
      <c r="AB2385" t="str">
        <f>VLOOKUP($AA2385,Sheet2!$E$2:$I$222,3,FALSE)</f>
        <v>To Fisherman's Wharf</v>
      </c>
      <c r="AC2385" t="str">
        <f>VLOOKUP($AA2385,Sheet2!$E$2:$I$222,4,FALSE)</f>
        <v>Beach &amp; Polk</v>
      </c>
      <c r="AD2385" t="str">
        <f>VLOOKUP($AA2385,Sheet2!$E$2:$I$222,5,FALSE)</f>
        <v>Daily ~ 5:30am-12:30am</v>
      </c>
      <c r="AI2385" t="e">
        <f>VLOOKUP(AH2385,[1]Sheet2!$E$2:$I$222,3,FALSE)</f>
        <v>#N/A</v>
      </c>
      <c r="AJ2385" t="e">
        <f>VLOOKUP(AH2385,[1]Sheet2!$E$2:$I$222,4,FALSE)</f>
        <v>#N/A</v>
      </c>
      <c r="AK2385" t="e">
        <f>VLOOKUP(AH2385,[1]Sheet2!$E$2:$I$222,5,FALSE)</f>
        <v>#N/A</v>
      </c>
      <c r="AP2385" t="e">
        <f>VLOOKUP(AO2385,[1]Sheet2!$E$2:$I$222,3,FALSE)</f>
        <v>#N/A</v>
      </c>
      <c r="AQ2385" t="e">
        <f>VLOOKUP(AO2385,[1]Sheet2!$E$2:$I$222,4,FALSE)</f>
        <v>#N/A</v>
      </c>
      <c r="AR2385" t="e">
        <f>VLOOKUP(AO2385,[1]Sheet2!$E$2:$I$222,5,FALSE)</f>
        <v>#N/A</v>
      </c>
      <c r="AW2385" t="e">
        <f>VLOOKUP(AV2385,[1]Sheet2!$E$2:$I$222,3,FALSE)</f>
        <v>#N/A</v>
      </c>
      <c r="AX2385" t="e">
        <f>VLOOKUP(AV2385,[1]Sheet2!$E$2:$I$222,4,FALSE)</f>
        <v>#N/A</v>
      </c>
      <c r="AY2385" t="e">
        <f>VLOOKUP(AV2385,[1]Sheet2!$E$2:$I$222,5,FALSE)</f>
        <v>#N/A</v>
      </c>
      <c r="BD2385" t="e">
        <f>VLOOKUP(BC2385,[1]Sheet2!$E$2:$I$222,3,FALSE)</f>
        <v>#N/A</v>
      </c>
      <c r="BE2385" t="e">
        <f>VLOOKUP(BC2385,[1]Sheet2!$E$2:$I$222,4,FALSE)</f>
        <v>#N/A</v>
      </c>
      <c r="BF2385" t="e">
        <f>VLOOKUP(BC2385,[1]Sheet2!$E$2:$I$222,5,FALSE)</f>
        <v>#N/A</v>
      </c>
      <c r="BK2385" t="e">
        <f>VLOOKUP(BJ2385,[1]Sheet2!$E$2:$I$222,3,FALSE)</f>
        <v>#N/A</v>
      </c>
      <c r="BL2385" t="e">
        <f>VLOOKUP(BJ2385,[1]Sheet2!$E$2:$I$222,4,FALSE)</f>
        <v>#N/A</v>
      </c>
      <c r="BM2385" t="e">
        <f>VLOOKUP(BJ2385,[1]Sheet2!$E$2:$I$222,5,FALSE)</f>
        <v>#N/A</v>
      </c>
      <c r="BR2385" t="e">
        <f>VLOOKUP(BQ2385,[1]Sheet2!$E$2:$I$222,3,FALSE)</f>
        <v>#N/A</v>
      </c>
      <c r="BS2385" t="e">
        <f>VLOOKUP(BQ2385,[1]Sheet2!$E$2:$I$222,4,FALSE)</f>
        <v>#N/A</v>
      </c>
      <c r="BT2385" t="e">
        <f>VLOOKUP(BQ2385,[1]Sheet2!$E$2:$I$222,5,FALSE)</f>
        <v>#N/A</v>
      </c>
      <c r="BY2385" t="e">
        <f>VLOOKUP(BX2385,[1]Sheet2!$E$2:$I$222,3,FALSE)</f>
        <v>#N/A</v>
      </c>
      <c r="BZ2385" t="e">
        <f>VLOOKUP(BX2385,[1]Sheet2!$E$2:$I$222,4,FALSE)</f>
        <v>#N/A</v>
      </c>
      <c r="CA2385" t="e">
        <f>VLOOKUP(BX2385,[1]Sheet2!$E$2:$I$222,5,FALSE)</f>
        <v>#N/A</v>
      </c>
      <c r="CF2385" t="e">
        <f>VLOOKUP(CE2385,[1]Sheet2!$E$2:$I$222,3,FALSE)</f>
        <v>#N/A</v>
      </c>
      <c r="CG2385" t="e">
        <f>VLOOKUP(CE2385,[1]Sheet2!$E$2:$I$222,4,FALSE)</f>
        <v>#N/A</v>
      </c>
      <c r="CH2385" t="e">
        <f>VLOOKUP(CE2385,[1]Sheet2!$E$2:$I$222,5,FALSE)</f>
        <v>#N/A</v>
      </c>
      <c r="CM2385" t="e">
        <f>VLOOKUP(CL2385,[1]Sheet2!$E$2:$I$222,3,FALSE)</f>
        <v>#N/A</v>
      </c>
      <c r="CN2385" t="e">
        <f>VLOOKUP(CL2385,[1]Sheet2!$E$2:$I$222,4,FALSE)</f>
        <v>#N/A</v>
      </c>
      <c r="CO2385" t="e">
        <f>VLOOKUP(CL2385,[1]Sheet2!$E$2:$I$222,5,FALSE)</f>
        <v>#N/A</v>
      </c>
    </row>
    <row r="2386" spans="1:93" x14ac:dyDescent="0.25">
      <c r="A2386">
        <v>2481</v>
      </c>
      <c r="C2386">
        <v>15988</v>
      </c>
      <c r="D2386">
        <v>5988</v>
      </c>
      <c r="E2386">
        <v>37.803519999999999</v>
      </c>
      <c r="F2386">
        <v>-122.42336</v>
      </c>
      <c r="G2386" t="s">
        <v>5388</v>
      </c>
      <c r="H2386" t="s">
        <v>5389</v>
      </c>
      <c r="I2386" t="s">
        <v>746</v>
      </c>
      <c r="J2386" t="s">
        <v>669</v>
      </c>
      <c r="K2386" t="s">
        <v>711</v>
      </c>
      <c r="Q2386" t="s">
        <v>672</v>
      </c>
      <c r="S2386" t="s">
        <v>1030</v>
      </c>
      <c r="X2386">
        <f t="shared" si="37"/>
        <v>1</v>
      </c>
      <c r="Y2386" t="s">
        <v>18</v>
      </c>
      <c r="Z2386" t="s">
        <v>80</v>
      </c>
      <c r="AA2386" t="s">
        <v>103</v>
      </c>
      <c r="AB2386" t="str">
        <f>VLOOKUP($AA2386,Sheet2!$E$2:$I$222,3,FALSE)</f>
        <v>To Hunter's Point</v>
      </c>
      <c r="AC2386" t="str">
        <f>VLOOKUP($AA2386,Sheet2!$E$2:$I$222,4,FALSE)</f>
        <v>Galvez &amp; Robinson</v>
      </c>
      <c r="AD2386" t="str">
        <f>VLOOKUP($AA2386,Sheet2!$E$2:$I$222,5,FALSE)</f>
        <v>Daily ~ 5:30am-12am</v>
      </c>
      <c r="AI2386" t="e">
        <f>VLOOKUP(AH2386,[1]Sheet2!$E$2:$I$222,3,FALSE)</f>
        <v>#N/A</v>
      </c>
      <c r="AJ2386" t="e">
        <f>VLOOKUP(AH2386,[1]Sheet2!$E$2:$I$222,4,FALSE)</f>
        <v>#N/A</v>
      </c>
      <c r="AK2386" t="e">
        <f>VLOOKUP(AH2386,[1]Sheet2!$E$2:$I$222,5,FALSE)</f>
        <v>#N/A</v>
      </c>
      <c r="AP2386" t="e">
        <f>VLOOKUP(AO2386,[1]Sheet2!$E$2:$I$222,3,FALSE)</f>
        <v>#N/A</v>
      </c>
      <c r="AQ2386" t="e">
        <f>VLOOKUP(AO2386,[1]Sheet2!$E$2:$I$222,4,FALSE)</f>
        <v>#N/A</v>
      </c>
      <c r="AR2386" t="e">
        <f>VLOOKUP(AO2386,[1]Sheet2!$E$2:$I$222,5,FALSE)</f>
        <v>#N/A</v>
      </c>
      <c r="AW2386" t="e">
        <f>VLOOKUP(AV2386,[1]Sheet2!$E$2:$I$222,3,FALSE)</f>
        <v>#N/A</v>
      </c>
      <c r="AX2386" t="e">
        <f>VLOOKUP(AV2386,[1]Sheet2!$E$2:$I$222,4,FALSE)</f>
        <v>#N/A</v>
      </c>
      <c r="AY2386" t="e">
        <f>VLOOKUP(AV2386,[1]Sheet2!$E$2:$I$222,5,FALSE)</f>
        <v>#N/A</v>
      </c>
      <c r="BD2386" t="e">
        <f>VLOOKUP(BC2386,[1]Sheet2!$E$2:$I$222,3,FALSE)</f>
        <v>#N/A</v>
      </c>
      <c r="BE2386" t="e">
        <f>VLOOKUP(BC2386,[1]Sheet2!$E$2:$I$222,4,FALSE)</f>
        <v>#N/A</v>
      </c>
      <c r="BF2386" t="e">
        <f>VLOOKUP(BC2386,[1]Sheet2!$E$2:$I$222,5,FALSE)</f>
        <v>#N/A</v>
      </c>
      <c r="BK2386" t="e">
        <f>VLOOKUP(BJ2386,[1]Sheet2!$E$2:$I$222,3,FALSE)</f>
        <v>#N/A</v>
      </c>
      <c r="BL2386" t="e">
        <f>VLOOKUP(BJ2386,[1]Sheet2!$E$2:$I$222,4,FALSE)</f>
        <v>#N/A</v>
      </c>
      <c r="BM2386" t="e">
        <f>VLOOKUP(BJ2386,[1]Sheet2!$E$2:$I$222,5,FALSE)</f>
        <v>#N/A</v>
      </c>
      <c r="BR2386" t="e">
        <f>VLOOKUP(BQ2386,[1]Sheet2!$E$2:$I$222,3,FALSE)</f>
        <v>#N/A</v>
      </c>
      <c r="BS2386" t="e">
        <f>VLOOKUP(BQ2386,[1]Sheet2!$E$2:$I$222,4,FALSE)</f>
        <v>#N/A</v>
      </c>
      <c r="BT2386" t="e">
        <f>VLOOKUP(BQ2386,[1]Sheet2!$E$2:$I$222,5,FALSE)</f>
        <v>#N/A</v>
      </c>
      <c r="BY2386" t="e">
        <f>VLOOKUP(BX2386,[1]Sheet2!$E$2:$I$222,3,FALSE)</f>
        <v>#N/A</v>
      </c>
      <c r="BZ2386" t="e">
        <f>VLOOKUP(BX2386,[1]Sheet2!$E$2:$I$222,4,FALSE)</f>
        <v>#N/A</v>
      </c>
      <c r="CA2386" t="e">
        <f>VLOOKUP(BX2386,[1]Sheet2!$E$2:$I$222,5,FALSE)</f>
        <v>#N/A</v>
      </c>
      <c r="CF2386" t="e">
        <f>VLOOKUP(CE2386,[1]Sheet2!$E$2:$I$222,3,FALSE)</f>
        <v>#N/A</v>
      </c>
      <c r="CG2386" t="e">
        <f>VLOOKUP(CE2386,[1]Sheet2!$E$2:$I$222,4,FALSE)</f>
        <v>#N/A</v>
      </c>
      <c r="CH2386" t="e">
        <f>VLOOKUP(CE2386,[1]Sheet2!$E$2:$I$222,5,FALSE)</f>
        <v>#N/A</v>
      </c>
      <c r="CM2386" t="e">
        <f>VLOOKUP(CL2386,[1]Sheet2!$E$2:$I$222,3,FALSE)</f>
        <v>#N/A</v>
      </c>
      <c r="CN2386" t="e">
        <f>VLOOKUP(CL2386,[1]Sheet2!$E$2:$I$222,4,FALSE)</f>
        <v>#N/A</v>
      </c>
      <c r="CO2386" t="e">
        <f>VLOOKUP(CL2386,[1]Sheet2!$E$2:$I$222,5,FALSE)</f>
        <v>#N/A</v>
      </c>
    </row>
    <row r="2387" spans="1:93" x14ac:dyDescent="0.25">
      <c r="A2387">
        <v>2482</v>
      </c>
      <c r="C2387">
        <v>15989</v>
      </c>
      <c r="D2387">
        <v>5989</v>
      </c>
      <c r="E2387">
        <v>37.797739999999997</v>
      </c>
      <c r="F2387">
        <v>-122.42206</v>
      </c>
      <c r="G2387" t="s">
        <v>5390</v>
      </c>
      <c r="H2387" t="s">
        <v>5391</v>
      </c>
      <c r="I2387" t="s">
        <v>677</v>
      </c>
      <c r="J2387" t="s">
        <v>669</v>
      </c>
      <c r="K2387" t="s">
        <v>697</v>
      </c>
      <c r="Q2387" t="s">
        <v>672</v>
      </c>
      <c r="S2387" t="s">
        <v>1005</v>
      </c>
      <c r="X2387">
        <f t="shared" si="37"/>
        <v>1</v>
      </c>
      <c r="Y2387" t="s">
        <v>18</v>
      </c>
      <c r="Z2387" t="s">
        <v>77</v>
      </c>
      <c r="AA2387" t="s">
        <v>95</v>
      </c>
      <c r="AB2387" t="str">
        <f>VLOOKUP($AA2387,Sheet2!$E$2:$I$222,3,FALSE)</f>
        <v>To Fisherman's Wharf</v>
      </c>
      <c r="AC2387" t="str">
        <f>VLOOKUP($AA2387,Sheet2!$E$2:$I$222,4,FALSE)</f>
        <v>Beach &amp; Polk</v>
      </c>
      <c r="AD2387" t="str">
        <f>VLOOKUP($AA2387,Sheet2!$E$2:$I$222,5,FALSE)</f>
        <v>Daily ~ 5:30am-12:30am</v>
      </c>
      <c r="AI2387" t="e">
        <f>VLOOKUP(AH2387,[1]Sheet2!$E$2:$I$222,3,FALSE)</f>
        <v>#N/A</v>
      </c>
      <c r="AJ2387" t="e">
        <f>VLOOKUP(AH2387,[1]Sheet2!$E$2:$I$222,4,FALSE)</f>
        <v>#N/A</v>
      </c>
      <c r="AK2387" t="e">
        <f>VLOOKUP(AH2387,[1]Sheet2!$E$2:$I$222,5,FALSE)</f>
        <v>#N/A</v>
      </c>
      <c r="AP2387" t="e">
        <f>VLOOKUP(AO2387,[1]Sheet2!$E$2:$I$222,3,FALSE)</f>
        <v>#N/A</v>
      </c>
      <c r="AQ2387" t="e">
        <f>VLOOKUP(AO2387,[1]Sheet2!$E$2:$I$222,4,FALSE)</f>
        <v>#N/A</v>
      </c>
      <c r="AR2387" t="e">
        <f>VLOOKUP(AO2387,[1]Sheet2!$E$2:$I$222,5,FALSE)</f>
        <v>#N/A</v>
      </c>
      <c r="AW2387" t="e">
        <f>VLOOKUP(AV2387,[1]Sheet2!$E$2:$I$222,3,FALSE)</f>
        <v>#N/A</v>
      </c>
      <c r="AX2387" t="e">
        <f>VLOOKUP(AV2387,[1]Sheet2!$E$2:$I$222,4,FALSE)</f>
        <v>#N/A</v>
      </c>
      <c r="AY2387" t="e">
        <f>VLOOKUP(AV2387,[1]Sheet2!$E$2:$I$222,5,FALSE)</f>
        <v>#N/A</v>
      </c>
      <c r="BD2387" t="e">
        <f>VLOOKUP(BC2387,[1]Sheet2!$E$2:$I$222,3,FALSE)</f>
        <v>#N/A</v>
      </c>
      <c r="BE2387" t="e">
        <f>VLOOKUP(BC2387,[1]Sheet2!$E$2:$I$222,4,FALSE)</f>
        <v>#N/A</v>
      </c>
      <c r="BF2387" t="e">
        <f>VLOOKUP(BC2387,[1]Sheet2!$E$2:$I$222,5,FALSE)</f>
        <v>#N/A</v>
      </c>
      <c r="BK2387" t="e">
        <f>VLOOKUP(BJ2387,[1]Sheet2!$E$2:$I$222,3,FALSE)</f>
        <v>#N/A</v>
      </c>
      <c r="BL2387" t="e">
        <f>VLOOKUP(BJ2387,[1]Sheet2!$E$2:$I$222,4,FALSE)</f>
        <v>#N/A</v>
      </c>
      <c r="BM2387" t="e">
        <f>VLOOKUP(BJ2387,[1]Sheet2!$E$2:$I$222,5,FALSE)</f>
        <v>#N/A</v>
      </c>
      <c r="BR2387" t="e">
        <f>VLOOKUP(BQ2387,[1]Sheet2!$E$2:$I$222,3,FALSE)</f>
        <v>#N/A</v>
      </c>
      <c r="BS2387" t="e">
        <f>VLOOKUP(BQ2387,[1]Sheet2!$E$2:$I$222,4,FALSE)</f>
        <v>#N/A</v>
      </c>
      <c r="BT2387" t="e">
        <f>VLOOKUP(BQ2387,[1]Sheet2!$E$2:$I$222,5,FALSE)</f>
        <v>#N/A</v>
      </c>
      <c r="BY2387" t="e">
        <f>VLOOKUP(BX2387,[1]Sheet2!$E$2:$I$222,3,FALSE)</f>
        <v>#N/A</v>
      </c>
      <c r="BZ2387" t="e">
        <f>VLOOKUP(BX2387,[1]Sheet2!$E$2:$I$222,4,FALSE)</f>
        <v>#N/A</v>
      </c>
      <c r="CA2387" t="e">
        <f>VLOOKUP(BX2387,[1]Sheet2!$E$2:$I$222,5,FALSE)</f>
        <v>#N/A</v>
      </c>
      <c r="CF2387" t="e">
        <f>VLOOKUP(CE2387,[1]Sheet2!$E$2:$I$222,3,FALSE)</f>
        <v>#N/A</v>
      </c>
      <c r="CG2387" t="e">
        <f>VLOOKUP(CE2387,[1]Sheet2!$E$2:$I$222,4,FALSE)</f>
        <v>#N/A</v>
      </c>
      <c r="CH2387" t="e">
        <f>VLOOKUP(CE2387,[1]Sheet2!$E$2:$I$222,5,FALSE)</f>
        <v>#N/A</v>
      </c>
      <c r="CM2387" t="e">
        <f>VLOOKUP(CL2387,[1]Sheet2!$E$2:$I$222,3,FALSE)</f>
        <v>#N/A</v>
      </c>
      <c r="CN2387" t="e">
        <f>VLOOKUP(CL2387,[1]Sheet2!$E$2:$I$222,4,FALSE)</f>
        <v>#N/A</v>
      </c>
      <c r="CO2387" t="e">
        <f>VLOOKUP(CL2387,[1]Sheet2!$E$2:$I$222,5,FALSE)</f>
        <v>#N/A</v>
      </c>
    </row>
    <row r="2388" spans="1:93" x14ac:dyDescent="0.25">
      <c r="A2388">
        <v>2483</v>
      </c>
      <c r="C2388">
        <v>15990</v>
      </c>
      <c r="D2388">
        <v>5990</v>
      </c>
      <c r="E2388">
        <v>37.801659999999998</v>
      </c>
      <c r="F2388">
        <v>-122.42299</v>
      </c>
      <c r="G2388" t="s">
        <v>5392</v>
      </c>
      <c r="H2388" t="s">
        <v>5393</v>
      </c>
      <c r="I2388" t="s">
        <v>746</v>
      </c>
      <c r="J2388" t="s">
        <v>669</v>
      </c>
      <c r="K2388" t="s">
        <v>697</v>
      </c>
      <c r="Q2388" t="s">
        <v>672</v>
      </c>
      <c r="S2388" t="s">
        <v>1030</v>
      </c>
      <c r="X2388">
        <f t="shared" si="37"/>
        <v>1</v>
      </c>
      <c r="Y2388" t="s">
        <v>18</v>
      </c>
      <c r="Z2388" t="s">
        <v>80</v>
      </c>
      <c r="AA2388" t="s">
        <v>103</v>
      </c>
      <c r="AB2388" t="str">
        <f>VLOOKUP($AA2388,Sheet2!$E$2:$I$222,3,FALSE)</f>
        <v>To Hunter's Point</v>
      </c>
      <c r="AC2388" t="str">
        <f>VLOOKUP($AA2388,Sheet2!$E$2:$I$222,4,FALSE)</f>
        <v>Galvez &amp; Robinson</v>
      </c>
      <c r="AD2388" t="str">
        <f>VLOOKUP($AA2388,Sheet2!$E$2:$I$222,5,FALSE)</f>
        <v>Daily ~ 5:30am-12am</v>
      </c>
      <c r="AI2388" t="e">
        <f>VLOOKUP(AH2388,[1]Sheet2!$E$2:$I$222,3,FALSE)</f>
        <v>#N/A</v>
      </c>
      <c r="AJ2388" t="e">
        <f>VLOOKUP(AH2388,[1]Sheet2!$E$2:$I$222,4,FALSE)</f>
        <v>#N/A</v>
      </c>
      <c r="AK2388" t="e">
        <f>VLOOKUP(AH2388,[1]Sheet2!$E$2:$I$222,5,FALSE)</f>
        <v>#N/A</v>
      </c>
      <c r="AP2388" t="e">
        <f>VLOOKUP(AO2388,[1]Sheet2!$E$2:$I$222,3,FALSE)</f>
        <v>#N/A</v>
      </c>
      <c r="AQ2388" t="e">
        <f>VLOOKUP(AO2388,[1]Sheet2!$E$2:$I$222,4,FALSE)</f>
        <v>#N/A</v>
      </c>
      <c r="AR2388" t="e">
        <f>VLOOKUP(AO2388,[1]Sheet2!$E$2:$I$222,5,FALSE)</f>
        <v>#N/A</v>
      </c>
      <c r="AW2388" t="e">
        <f>VLOOKUP(AV2388,[1]Sheet2!$E$2:$I$222,3,FALSE)</f>
        <v>#N/A</v>
      </c>
      <c r="AX2388" t="e">
        <f>VLOOKUP(AV2388,[1]Sheet2!$E$2:$I$222,4,FALSE)</f>
        <v>#N/A</v>
      </c>
      <c r="AY2388" t="e">
        <f>VLOOKUP(AV2388,[1]Sheet2!$E$2:$I$222,5,FALSE)</f>
        <v>#N/A</v>
      </c>
      <c r="BD2388" t="e">
        <f>VLOOKUP(BC2388,[1]Sheet2!$E$2:$I$222,3,FALSE)</f>
        <v>#N/A</v>
      </c>
      <c r="BE2388" t="e">
        <f>VLOOKUP(BC2388,[1]Sheet2!$E$2:$I$222,4,FALSE)</f>
        <v>#N/A</v>
      </c>
      <c r="BF2388" t="e">
        <f>VLOOKUP(BC2388,[1]Sheet2!$E$2:$I$222,5,FALSE)</f>
        <v>#N/A</v>
      </c>
      <c r="BK2388" t="e">
        <f>VLOOKUP(BJ2388,[1]Sheet2!$E$2:$I$222,3,FALSE)</f>
        <v>#N/A</v>
      </c>
      <c r="BL2388" t="e">
        <f>VLOOKUP(BJ2388,[1]Sheet2!$E$2:$I$222,4,FALSE)</f>
        <v>#N/A</v>
      </c>
      <c r="BM2388" t="e">
        <f>VLOOKUP(BJ2388,[1]Sheet2!$E$2:$I$222,5,FALSE)</f>
        <v>#N/A</v>
      </c>
      <c r="BR2388" t="e">
        <f>VLOOKUP(BQ2388,[1]Sheet2!$E$2:$I$222,3,FALSE)</f>
        <v>#N/A</v>
      </c>
      <c r="BS2388" t="e">
        <f>VLOOKUP(BQ2388,[1]Sheet2!$E$2:$I$222,4,FALSE)</f>
        <v>#N/A</v>
      </c>
      <c r="BT2388" t="e">
        <f>VLOOKUP(BQ2388,[1]Sheet2!$E$2:$I$222,5,FALSE)</f>
        <v>#N/A</v>
      </c>
      <c r="BY2388" t="e">
        <f>VLOOKUP(BX2388,[1]Sheet2!$E$2:$I$222,3,FALSE)</f>
        <v>#N/A</v>
      </c>
      <c r="BZ2388" t="e">
        <f>VLOOKUP(BX2388,[1]Sheet2!$E$2:$I$222,4,FALSE)</f>
        <v>#N/A</v>
      </c>
      <c r="CA2388" t="e">
        <f>VLOOKUP(BX2388,[1]Sheet2!$E$2:$I$222,5,FALSE)</f>
        <v>#N/A</v>
      </c>
      <c r="CF2388" t="e">
        <f>VLOOKUP(CE2388,[1]Sheet2!$E$2:$I$222,3,FALSE)</f>
        <v>#N/A</v>
      </c>
      <c r="CG2388" t="e">
        <f>VLOOKUP(CE2388,[1]Sheet2!$E$2:$I$222,4,FALSE)</f>
        <v>#N/A</v>
      </c>
      <c r="CH2388" t="e">
        <f>VLOOKUP(CE2388,[1]Sheet2!$E$2:$I$222,5,FALSE)</f>
        <v>#N/A</v>
      </c>
      <c r="CM2388" t="e">
        <f>VLOOKUP(CL2388,[1]Sheet2!$E$2:$I$222,3,FALSE)</f>
        <v>#N/A</v>
      </c>
      <c r="CN2388" t="e">
        <f>VLOOKUP(CL2388,[1]Sheet2!$E$2:$I$222,4,FALSE)</f>
        <v>#N/A</v>
      </c>
      <c r="CO2388" t="e">
        <f>VLOOKUP(CL2388,[1]Sheet2!$E$2:$I$222,5,FALSE)</f>
        <v>#N/A</v>
      </c>
    </row>
    <row r="2389" spans="1:93" x14ac:dyDescent="0.25">
      <c r="A2389">
        <v>2484</v>
      </c>
      <c r="C2389">
        <v>15991</v>
      </c>
      <c r="D2389">
        <v>5991</v>
      </c>
      <c r="E2389">
        <v>37.801459999999999</v>
      </c>
      <c r="F2389">
        <v>-122.42281</v>
      </c>
      <c r="G2389" t="s">
        <v>5392</v>
      </c>
      <c r="H2389" t="s">
        <v>5393</v>
      </c>
      <c r="I2389" t="s">
        <v>677</v>
      </c>
      <c r="J2389" t="s">
        <v>669</v>
      </c>
      <c r="K2389" t="s">
        <v>697</v>
      </c>
      <c r="Q2389" t="s">
        <v>672</v>
      </c>
      <c r="S2389" t="s">
        <v>1005</v>
      </c>
      <c r="X2389">
        <f t="shared" si="37"/>
        <v>1</v>
      </c>
      <c r="Y2389" t="s">
        <v>18</v>
      </c>
      <c r="Z2389" t="s">
        <v>77</v>
      </c>
      <c r="AA2389" t="s">
        <v>95</v>
      </c>
      <c r="AB2389" t="str">
        <f>VLOOKUP($AA2389,Sheet2!$E$2:$I$222,3,FALSE)</f>
        <v>To Fisherman's Wharf</v>
      </c>
      <c r="AC2389" t="str">
        <f>VLOOKUP($AA2389,Sheet2!$E$2:$I$222,4,FALSE)</f>
        <v>Beach &amp; Polk</v>
      </c>
      <c r="AD2389" t="str">
        <f>VLOOKUP($AA2389,Sheet2!$E$2:$I$222,5,FALSE)</f>
        <v>Daily ~ 5:30am-12:30am</v>
      </c>
      <c r="AI2389" t="e">
        <f>VLOOKUP(AH2389,[1]Sheet2!$E$2:$I$222,3,FALSE)</f>
        <v>#N/A</v>
      </c>
      <c r="AJ2389" t="e">
        <f>VLOOKUP(AH2389,[1]Sheet2!$E$2:$I$222,4,FALSE)</f>
        <v>#N/A</v>
      </c>
      <c r="AK2389" t="e">
        <f>VLOOKUP(AH2389,[1]Sheet2!$E$2:$I$222,5,FALSE)</f>
        <v>#N/A</v>
      </c>
      <c r="AP2389" t="e">
        <f>VLOOKUP(AO2389,[1]Sheet2!$E$2:$I$222,3,FALSE)</f>
        <v>#N/A</v>
      </c>
      <c r="AQ2389" t="e">
        <f>VLOOKUP(AO2389,[1]Sheet2!$E$2:$I$222,4,FALSE)</f>
        <v>#N/A</v>
      </c>
      <c r="AR2389" t="e">
        <f>VLOOKUP(AO2389,[1]Sheet2!$E$2:$I$222,5,FALSE)</f>
        <v>#N/A</v>
      </c>
      <c r="AW2389" t="e">
        <f>VLOOKUP(AV2389,[1]Sheet2!$E$2:$I$222,3,FALSE)</f>
        <v>#N/A</v>
      </c>
      <c r="AX2389" t="e">
        <f>VLOOKUP(AV2389,[1]Sheet2!$E$2:$I$222,4,FALSE)</f>
        <v>#N/A</v>
      </c>
      <c r="AY2389" t="e">
        <f>VLOOKUP(AV2389,[1]Sheet2!$E$2:$I$222,5,FALSE)</f>
        <v>#N/A</v>
      </c>
      <c r="BD2389" t="e">
        <f>VLOOKUP(BC2389,[1]Sheet2!$E$2:$I$222,3,FALSE)</f>
        <v>#N/A</v>
      </c>
      <c r="BE2389" t="e">
        <f>VLOOKUP(BC2389,[1]Sheet2!$E$2:$I$222,4,FALSE)</f>
        <v>#N/A</v>
      </c>
      <c r="BF2389" t="e">
        <f>VLOOKUP(BC2389,[1]Sheet2!$E$2:$I$222,5,FALSE)</f>
        <v>#N/A</v>
      </c>
      <c r="BK2389" t="e">
        <f>VLOOKUP(BJ2389,[1]Sheet2!$E$2:$I$222,3,FALSE)</f>
        <v>#N/A</v>
      </c>
      <c r="BL2389" t="e">
        <f>VLOOKUP(BJ2389,[1]Sheet2!$E$2:$I$222,4,FALSE)</f>
        <v>#N/A</v>
      </c>
      <c r="BM2389" t="e">
        <f>VLOOKUP(BJ2389,[1]Sheet2!$E$2:$I$222,5,FALSE)</f>
        <v>#N/A</v>
      </c>
      <c r="BR2389" t="e">
        <f>VLOOKUP(BQ2389,[1]Sheet2!$E$2:$I$222,3,FALSE)</f>
        <v>#N/A</v>
      </c>
      <c r="BS2389" t="e">
        <f>VLOOKUP(BQ2389,[1]Sheet2!$E$2:$I$222,4,FALSE)</f>
        <v>#N/A</v>
      </c>
      <c r="BT2389" t="e">
        <f>VLOOKUP(BQ2389,[1]Sheet2!$E$2:$I$222,5,FALSE)</f>
        <v>#N/A</v>
      </c>
      <c r="BY2389" t="e">
        <f>VLOOKUP(BX2389,[1]Sheet2!$E$2:$I$222,3,FALSE)</f>
        <v>#N/A</v>
      </c>
      <c r="BZ2389" t="e">
        <f>VLOOKUP(BX2389,[1]Sheet2!$E$2:$I$222,4,FALSE)</f>
        <v>#N/A</v>
      </c>
      <c r="CA2389" t="e">
        <f>VLOOKUP(BX2389,[1]Sheet2!$E$2:$I$222,5,FALSE)</f>
        <v>#N/A</v>
      </c>
      <c r="CF2389" t="e">
        <f>VLOOKUP(CE2389,[1]Sheet2!$E$2:$I$222,3,FALSE)</f>
        <v>#N/A</v>
      </c>
      <c r="CG2389" t="e">
        <f>VLOOKUP(CE2389,[1]Sheet2!$E$2:$I$222,4,FALSE)</f>
        <v>#N/A</v>
      </c>
      <c r="CH2389" t="e">
        <f>VLOOKUP(CE2389,[1]Sheet2!$E$2:$I$222,5,FALSE)</f>
        <v>#N/A</v>
      </c>
      <c r="CM2389" t="e">
        <f>VLOOKUP(CL2389,[1]Sheet2!$E$2:$I$222,3,FALSE)</f>
        <v>#N/A</v>
      </c>
      <c r="CN2389" t="e">
        <f>VLOOKUP(CL2389,[1]Sheet2!$E$2:$I$222,4,FALSE)</f>
        <v>#N/A</v>
      </c>
      <c r="CO2389" t="e">
        <f>VLOOKUP(CL2389,[1]Sheet2!$E$2:$I$222,5,FALSE)</f>
        <v>#N/A</v>
      </c>
    </row>
    <row r="2390" spans="1:93" x14ac:dyDescent="0.25">
      <c r="A2390">
        <v>2485</v>
      </c>
      <c r="C2390">
        <v>15992</v>
      </c>
      <c r="D2390">
        <v>5992</v>
      </c>
      <c r="E2390">
        <v>37.805030000000002</v>
      </c>
      <c r="F2390">
        <v>-122.42366</v>
      </c>
      <c r="G2390" t="s">
        <v>5394</v>
      </c>
      <c r="H2390" t="s">
        <v>5395</v>
      </c>
      <c r="I2390" t="s">
        <v>704</v>
      </c>
      <c r="J2390" t="s">
        <v>669</v>
      </c>
      <c r="K2390" t="s">
        <v>711</v>
      </c>
      <c r="N2390" t="s">
        <v>5396</v>
      </c>
      <c r="Q2390" t="s">
        <v>672</v>
      </c>
      <c r="R2390">
        <v>433</v>
      </c>
      <c r="S2390" t="s">
        <v>1030</v>
      </c>
      <c r="X2390">
        <f t="shared" si="37"/>
        <v>1</v>
      </c>
      <c r="Y2390" t="s">
        <v>18</v>
      </c>
      <c r="Z2390" t="s">
        <v>80</v>
      </c>
      <c r="AA2390" t="s">
        <v>103</v>
      </c>
      <c r="AB2390" t="str">
        <f>VLOOKUP($AA2390,Sheet2!$E$2:$I$222,3,FALSE)</f>
        <v>To Hunter's Point</v>
      </c>
      <c r="AC2390" t="str">
        <f>VLOOKUP($AA2390,Sheet2!$E$2:$I$222,4,FALSE)</f>
        <v>Galvez &amp; Robinson</v>
      </c>
      <c r="AD2390" t="str">
        <f>VLOOKUP($AA2390,Sheet2!$E$2:$I$222,5,FALSE)</f>
        <v>Daily ~ 5:30am-12am</v>
      </c>
      <c r="AI2390" t="e">
        <f>VLOOKUP(AH2390,[1]Sheet2!$E$2:$I$222,3,FALSE)</f>
        <v>#N/A</v>
      </c>
      <c r="AJ2390" t="e">
        <f>VLOOKUP(AH2390,[1]Sheet2!$E$2:$I$222,4,FALSE)</f>
        <v>#N/A</v>
      </c>
      <c r="AK2390" t="e">
        <f>VLOOKUP(AH2390,[1]Sheet2!$E$2:$I$222,5,FALSE)</f>
        <v>#N/A</v>
      </c>
      <c r="AP2390" t="e">
        <f>VLOOKUP(AO2390,[1]Sheet2!$E$2:$I$222,3,FALSE)</f>
        <v>#N/A</v>
      </c>
      <c r="AQ2390" t="e">
        <f>VLOOKUP(AO2390,[1]Sheet2!$E$2:$I$222,4,FALSE)</f>
        <v>#N/A</v>
      </c>
      <c r="AR2390" t="e">
        <f>VLOOKUP(AO2390,[1]Sheet2!$E$2:$I$222,5,FALSE)</f>
        <v>#N/A</v>
      </c>
      <c r="AW2390" t="e">
        <f>VLOOKUP(AV2390,[1]Sheet2!$E$2:$I$222,3,FALSE)</f>
        <v>#N/A</v>
      </c>
      <c r="AX2390" t="e">
        <f>VLOOKUP(AV2390,[1]Sheet2!$E$2:$I$222,4,FALSE)</f>
        <v>#N/A</v>
      </c>
      <c r="AY2390" t="e">
        <f>VLOOKUP(AV2390,[1]Sheet2!$E$2:$I$222,5,FALSE)</f>
        <v>#N/A</v>
      </c>
      <c r="BD2390" t="e">
        <f>VLOOKUP(BC2390,[1]Sheet2!$E$2:$I$222,3,FALSE)</f>
        <v>#N/A</v>
      </c>
      <c r="BE2390" t="e">
        <f>VLOOKUP(BC2390,[1]Sheet2!$E$2:$I$222,4,FALSE)</f>
        <v>#N/A</v>
      </c>
      <c r="BF2390" t="e">
        <f>VLOOKUP(BC2390,[1]Sheet2!$E$2:$I$222,5,FALSE)</f>
        <v>#N/A</v>
      </c>
      <c r="BK2390" t="e">
        <f>VLOOKUP(BJ2390,[1]Sheet2!$E$2:$I$222,3,FALSE)</f>
        <v>#N/A</v>
      </c>
      <c r="BL2390" t="e">
        <f>VLOOKUP(BJ2390,[1]Sheet2!$E$2:$I$222,4,FALSE)</f>
        <v>#N/A</v>
      </c>
      <c r="BM2390" t="e">
        <f>VLOOKUP(BJ2390,[1]Sheet2!$E$2:$I$222,5,FALSE)</f>
        <v>#N/A</v>
      </c>
      <c r="BR2390" t="e">
        <f>VLOOKUP(BQ2390,[1]Sheet2!$E$2:$I$222,3,FALSE)</f>
        <v>#N/A</v>
      </c>
      <c r="BS2390" t="e">
        <f>VLOOKUP(BQ2390,[1]Sheet2!$E$2:$I$222,4,FALSE)</f>
        <v>#N/A</v>
      </c>
      <c r="BT2390" t="e">
        <f>VLOOKUP(BQ2390,[1]Sheet2!$E$2:$I$222,5,FALSE)</f>
        <v>#N/A</v>
      </c>
      <c r="BY2390" t="e">
        <f>VLOOKUP(BX2390,[1]Sheet2!$E$2:$I$222,3,FALSE)</f>
        <v>#N/A</v>
      </c>
      <c r="BZ2390" t="e">
        <f>VLOOKUP(BX2390,[1]Sheet2!$E$2:$I$222,4,FALSE)</f>
        <v>#N/A</v>
      </c>
      <c r="CA2390" t="e">
        <f>VLOOKUP(BX2390,[1]Sheet2!$E$2:$I$222,5,FALSE)</f>
        <v>#N/A</v>
      </c>
      <c r="CF2390" t="e">
        <f>VLOOKUP(CE2390,[1]Sheet2!$E$2:$I$222,3,FALSE)</f>
        <v>#N/A</v>
      </c>
      <c r="CG2390" t="e">
        <f>VLOOKUP(CE2390,[1]Sheet2!$E$2:$I$222,4,FALSE)</f>
        <v>#N/A</v>
      </c>
      <c r="CH2390" t="e">
        <f>VLOOKUP(CE2390,[1]Sheet2!$E$2:$I$222,5,FALSE)</f>
        <v>#N/A</v>
      </c>
      <c r="CM2390" t="e">
        <f>VLOOKUP(CL2390,[1]Sheet2!$E$2:$I$222,3,FALSE)</f>
        <v>#N/A</v>
      </c>
      <c r="CN2390" t="e">
        <f>VLOOKUP(CL2390,[1]Sheet2!$E$2:$I$222,4,FALSE)</f>
        <v>#N/A</v>
      </c>
      <c r="CO2390" t="e">
        <f>VLOOKUP(CL2390,[1]Sheet2!$E$2:$I$222,5,FALSE)</f>
        <v>#N/A</v>
      </c>
    </row>
    <row r="2391" spans="1:93" x14ac:dyDescent="0.25">
      <c r="A2391">
        <v>2486</v>
      </c>
      <c r="C2391">
        <v>15993</v>
      </c>
      <c r="D2391">
        <v>5993</v>
      </c>
      <c r="E2391">
        <v>37.785069999999997</v>
      </c>
      <c r="F2391">
        <v>-122.41964</v>
      </c>
      <c r="G2391" t="s">
        <v>5397</v>
      </c>
      <c r="H2391" t="s">
        <v>5398</v>
      </c>
      <c r="I2391" t="s">
        <v>746</v>
      </c>
      <c r="J2391" t="s">
        <v>669</v>
      </c>
      <c r="K2391" t="s">
        <v>743</v>
      </c>
      <c r="Q2391" t="s">
        <v>672</v>
      </c>
      <c r="S2391" t="s">
        <v>1030</v>
      </c>
      <c r="X2391">
        <f t="shared" si="37"/>
        <v>1</v>
      </c>
      <c r="Y2391" t="s">
        <v>18</v>
      </c>
      <c r="Z2391" t="s">
        <v>80</v>
      </c>
      <c r="AA2391" t="s">
        <v>103</v>
      </c>
      <c r="AB2391" t="str">
        <f>VLOOKUP($AA2391,Sheet2!$E$2:$I$222,3,FALSE)</f>
        <v>To Hunter's Point</v>
      </c>
      <c r="AC2391" t="str">
        <f>VLOOKUP($AA2391,Sheet2!$E$2:$I$222,4,FALSE)</f>
        <v>Galvez &amp; Robinson</v>
      </c>
      <c r="AD2391" t="str">
        <f>VLOOKUP($AA2391,Sheet2!$E$2:$I$222,5,FALSE)</f>
        <v>Daily ~ 5:30am-12am</v>
      </c>
      <c r="AI2391" t="e">
        <f>VLOOKUP(AH2391,[1]Sheet2!$E$2:$I$222,3,FALSE)</f>
        <v>#N/A</v>
      </c>
      <c r="AJ2391" t="e">
        <f>VLOOKUP(AH2391,[1]Sheet2!$E$2:$I$222,4,FALSE)</f>
        <v>#N/A</v>
      </c>
      <c r="AK2391" t="e">
        <f>VLOOKUP(AH2391,[1]Sheet2!$E$2:$I$222,5,FALSE)</f>
        <v>#N/A</v>
      </c>
      <c r="AP2391" t="e">
        <f>VLOOKUP(AO2391,[1]Sheet2!$E$2:$I$222,3,FALSE)</f>
        <v>#N/A</v>
      </c>
      <c r="AQ2391" t="e">
        <f>VLOOKUP(AO2391,[1]Sheet2!$E$2:$I$222,4,FALSE)</f>
        <v>#N/A</v>
      </c>
      <c r="AR2391" t="e">
        <f>VLOOKUP(AO2391,[1]Sheet2!$E$2:$I$222,5,FALSE)</f>
        <v>#N/A</v>
      </c>
      <c r="AW2391" t="e">
        <f>VLOOKUP(AV2391,[1]Sheet2!$E$2:$I$222,3,FALSE)</f>
        <v>#N/A</v>
      </c>
      <c r="AX2391" t="e">
        <f>VLOOKUP(AV2391,[1]Sheet2!$E$2:$I$222,4,FALSE)</f>
        <v>#N/A</v>
      </c>
      <c r="AY2391" t="e">
        <f>VLOOKUP(AV2391,[1]Sheet2!$E$2:$I$222,5,FALSE)</f>
        <v>#N/A</v>
      </c>
      <c r="BD2391" t="e">
        <f>VLOOKUP(BC2391,[1]Sheet2!$E$2:$I$222,3,FALSE)</f>
        <v>#N/A</v>
      </c>
      <c r="BE2391" t="e">
        <f>VLOOKUP(BC2391,[1]Sheet2!$E$2:$I$222,4,FALSE)</f>
        <v>#N/A</v>
      </c>
      <c r="BF2391" t="e">
        <f>VLOOKUP(BC2391,[1]Sheet2!$E$2:$I$222,5,FALSE)</f>
        <v>#N/A</v>
      </c>
      <c r="BK2391" t="e">
        <f>VLOOKUP(BJ2391,[1]Sheet2!$E$2:$I$222,3,FALSE)</f>
        <v>#N/A</v>
      </c>
      <c r="BL2391" t="e">
        <f>VLOOKUP(BJ2391,[1]Sheet2!$E$2:$I$222,4,FALSE)</f>
        <v>#N/A</v>
      </c>
      <c r="BM2391" t="e">
        <f>VLOOKUP(BJ2391,[1]Sheet2!$E$2:$I$222,5,FALSE)</f>
        <v>#N/A</v>
      </c>
      <c r="BR2391" t="e">
        <f>VLOOKUP(BQ2391,[1]Sheet2!$E$2:$I$222,3,FALSE)</f>
        <v>#N/A</v>
      </c>
      <c r="BS2391" t="e">
        <f>VLOOKUP(BQ2391,[1]Sheet2!$E$2:$I$222,4,FALSE)</f>
        <v>#N/A</v>
      </c>
      <c r="BT2391" t="e">
        <f>VLOOKUP(BQ2391,[1]Sheet2!$E$2:$I$222,5,FALSE)</f>
        <v>#N/A</v>
      </c>
      <c r="BY2391" t="e">
        <f>VLOOKUP(BX2391,[1]Sheet2!$E$2:$I$222,3,FALSE)</f>
        <v>#N/A</v>
      </c>
      <c r="BZ2391" t="e">
        <f>VLOOKUP(BX2391,[1]Sheet2!$E$2:$I$222,4,FALSE)</f>
        <v>#N/A</v>
      </c>
      <c r="CA2391" t="e">
        <f>VLOOKUP(BX2391,[1]Sheet2!$E$2:$I$222,5,FALSE)</f>
        <v>#N/A</v>
      </c>
      <c r="CF2391" t="e">
        <f>VLOOKUP(CE2391,[1]Sheet2!$E$2:$I$222,3,FALSE)</f>
        <v>#N/A</v>
      </c>
      <c r="CG2391" t="e">
        <f>VLOOKUP(CE2391,[1]Sheet2!$E$2:$I$222,4,FALSE)</f>
        <v>#N/A</v>
      </c>
      <c r="CH2391" t="e">
        <f>VLOOKUP(CE2391,[1]Sheet2!$E$2:$I$222,5,FALSE)</f>
        <v>#N/A</v>
      </c>
      <c r="CM2391" t="e">
        <f>VLOOKUP(CL2391,[1]Sheet2!$E$2:$I$222,3,FALSE)</f>
        <v>#N/A</v>
      </c>
      <c r="CN2391" t="e">
        <f>VLOOKUP(CL2391,[1]Sheet2!$E$2:$I$222,4,FALSE)</f>
        <v>#N/A</v>
      </c>
      <c r="CO2391" t="e">
        <f>VLOOKUP(CL2391,[1]Sheet2!$E$2:$I$222,5,FALSE)</f>
        <v>#N/A</v>
      </c>
    </row>
    <row r="2392" spans="1:93" x14ac:dyDescent="0.25">
      <c r="A2392">
        <v>2487</v>
      </c>
      <c r="C2392">
        <v>15994</v>
      </c>
      <c r="D2392">
        <v>5994</v>
      </c>
      <c r="E2392">
        <v>37.795270000000002</v>
      </c>
      <c r="F2392">
        <v>-122.42156</v>
      </c>
      <c r="G2392" t="s">
        <v>5399</v>
      </c>
      <c r="H2392" t="s">
        <v>5400</v>
      </c>
      <c r="I2392" t="s">
        <v>668</v>
      </c>
      <c r="J2392" t="s">
        <v>669</v>
      </c>
      <c r="K2392" t="s">
        <v>844</v>
      </c>
      <c r="N2392" t="s">
        <v>5401</v>
      </c>
      <c r="Q2392" t="s">
        <v>672</v>
      </c>
      <c r="R2392">
        <v>833</v>
      </c>
      <c r="S2392" t="s">
        <v>1005</v>
      </c>
      <c r="X2392">
        <f t="shared" si="37"/>
        <v>1</v>
      </c>
      <c r="Y2392" t="s">
        <v>18</v>
      </c>
      <c r="Z2392" t="s">
        <v>77</v>
      </c>
      <c r="AA2392" t="s">
        <v>95</v>
      </c>
      <c r="AB2392" t="str">
        <f>VLOOKUP($AA2392,Sheet2!$E$2:$I$222,3,FALSE)</f>
        <v>To Fisherman's Wharf</v>
      </c>
      <c r="AC2392" t="str">
        <f>VLOOKUP($AA2392,Sheet2!$E$2:$I$222,4,FALSE)</f>
        <v>Beach &amp; Polk</v>
      </c>
      <c r="AD2392" t="str">
        <f>VLOOKUP($AA2392,Sheet2!$E$2:$I$222,5,FALSE)</f>
        <v>Daily ~ 5:30am-12:30am</v>
      </c>
      <c r="AI2392" t="e">
        <f>VLOOKUP(AH2392,[1]Sheet2!$E$2:$I$222,3,FALSE)</f>
        <v>#N/A</v>
      </c>
      <c r="AJ2392" t="e">
        <f>VLOOKUP(AH2392,[1]Sheet2!$E$2:$I$222,4,FALSE)</f>
        <v>#N/A</v>
      </c>
      <c r="AK2392" t="e">
        <f>VLOOKUP(AH2392,[1]Sheet2!$E$2:$I$222,5,FALSE)</f>
        <v>#N/A</v>
      </c>
      <c r="AP2392" t="e">
        <f>VLOOKUP(AO2392,[1]Sheet2!$E$2:$I$222,3,FALSE)</f>
        <v>#N/A</v>
      </c>
      <c r="AQ2392" t="e">
        <f>VLOOKUP(AO2392,[1]Sheet2!$E$2:$I$222,4,FALSE)</f>
        <v>#N/A</v>
      </c>
      <c r="AR2392" t="e">
        <f>VLOOKUP(AO2392,[1]Sheet2!$E$2:$I$222,5,FALSE)</f>
        <v>#N/A</v>
      </c>
      <c r="AW2392" t="e">
        <f>VLOOKUP(AV2392,[1]Sheet2!$E$2:$I$222,3,FALSE)</f>
        <v>#N/A</v>
      </c>
      <c r="AX2392" t="e">
        <f>VLOOKUP(AV2392,[1]Sheet2!$E$2:$I$222,4,FALSE)</f>
        <v>#N/A</v>
      </c>
      <c r="AY2392" t="e">
        <f>VLOOKUP(AV2392,[1]Sheet2!$E$2:$I$222,5,FALSE)</f>
        <v>#N/A</v>
      </c>
      <c r="BD2392" t="e">
        <f>VLOOKUP(BC2392,[1]Sheet2!$E$2:$I$222,3,FALSE)</f>
        <v>#N/A</v>
      </c>
      <c r="BE2392" t="e">
        <f>VLOOKUP(BC2392,[1]Sheet2!$E$2:$I$222,4,FALSE)</f>
        <v>#N/A</v>
      </c>
      <c r="BF2392" t="e">
        <f>VLOOKUP(BC2392,[1]Sheet2!$E$2:$I$222,5,FALSE)</f>
        <v>#N/A</v>
      </c>
      <c r="BK2392" t="e">
        <f>VLOOKUP(BJ2392,[1]Sheet2!$E$2:$I$222,3,FALSE)</f>
        <v>#N/A</v>
      </c>
      <c r="BL2392" t="e">
        <f>VLOOKUP(BJ2392,[1]Sheet2!$E$2:$I$222,4,FALSE)</f>
        <v>#N/A</v>
      </c>
      <c r="BM2392" t="e">
        <f>VLOOKUP(BJ2392,[1]Sheet2!$E$2:$I$222,5,FALSE)</f>
        <v>#N/A</v>
      </c>
      <c r="BR2392" t="e">
        <f>VLOOKUP(BQ2392,[1]Sheet2!$E$2:$I$222,3,FALSE)</f>
        <v>#N/A</v>
      </c>
      <c r="BS2392" t="e">
        <f>VLOOKUP(BQ2392,[1]Sheet2!$E$2:$I$222,4,FALSE)</f>
        <v>#N/A</v>
      </c>
      <c r="BT2392" t="e">
        <f>VLOOKUP(BQ2392,[1]Sheet2!$E$2:$I$222,5,FALSE)</f>
        <v>#N/A</v>
      </c>
      <c r="BY2392" t="e">
        <f>VLOOKUP(BX2392,[1]Sheet2!$E$2:$I$222,3,FALSE)</f>
        <v>#N/A</v>
      </c>
      <c r="BZ2392" t="e">
        <f>VLOOKUP(BX2392,[1]Sheet2!$E$2:$I$222,4,FALSE)</f>
        <v>#N/A</v>
      </c>
      <c r="CA2392" t="e">
        <f>VLOOKUP(BX2392,[1]Sheet2!$E$2:$I$222,5,FALSE)</f>
        <v>#N/A</v>
      </c>
      <c r="CF2392" t="e">
        <f>VLOOKUP(CE2392,[1]Sheet2!$E$2:$I$222,3,FALSE)</f>
        <v>#N/A</v>
      </c>
      <c r="CG2392" t="e">
        <f>VLOOKUP(CE2392,[1]Sheet2!$E$2:$I$222,4,FALSE)</f>
        <v>#N/A</v>
      </c>
      <c r="CH2392" t="e">
        <f>VLOOKUP(CE2392,[1]Sheet2!$E$2:$I$222,5,FALSE)</f>
        <v>#N/A</v>
      </c>
      <c r="CM2392" t="e">
        <f>VLOOKUP(CL2392,[1]Sheet2!$E$2:$I$222,3,FALSE)</f>
        <v>#N/A</v>
      </c>
      <c r="CN2392" t="e">
        <f>VLOOKUP(CL2392,[1]Sheet2!$E$2:$I$222,4,FALSE)</f>
        <v>#N/A</v>
      </c>
      <c r="CO2392" t="e">
        <f>VLOOKUP(CL2392,[1]Sheet2!$E$2:$I$222,5,FALSE)</f>
        <v>#N/A</v>
      </c>
    </row>
    <row r="2393" spans="1:93" x14ac:dyDescent="0.25">
      <c r="A2393">
        <v>2488</v>
      </c>
      <c r="C2393">
        <v>15995</v>
      </c>
      <c r="D2393">
        <v>5995</v>
      </c>
      <c r="E2393">
        <v>37.789520000000003</v>
      </c>
      <c r="F2393">
        <v>-122.4204</v>
      </c>
      <c r="G2393" t="s">
        <v>5402</v>
      </c>
      <c r="H2393" t="s">
        <v>5403</v>
      </c>
      <c r="I2393" t="s">
        <v>677</v>
      </c>
      <c r="J2393" t="s">
        <v>669</v>
      </c>
      <c r="K2393" t="s">
        <v>743</v>
      </c>
      <c r="Q2393" t="s">
        <v>672</v>
      </c>
      <c r="S2393" t="s">
        <v>1005</v>
      </c>
      <c r="X2393">
        <f t="shared" si="37"/>
        <v>1</v>
      </c>
      <c r="Y2393" t="s">
        <v>18</v>
      </c>
      <c r="Z2393" t="s">
        <v>77</v>
      </c>
      <c r="AA2393" t="s">
        <v>95</v>
      </c>
      <c r="AB2393" t="str">
        <f>VLOOKUP($AA2393,Sheet2!$E$2:$I$222,3,FALSE)</f>
        <v>To Fisherman's Wharf</v>
      </c>
      <c r="AC2393" t="str">
        <f>VLOOKUP($AA2393,Sheet2!$E$2:$I$222,4,FALSE)</f>
        <v>Beach &amp; Polk</v>
      </c>
      <c r="AD2393" t="str">
        <f>VLOOKUP($AA2393,Sheet2!$E$2:$I$222,5,FALSE)</f>
        <v>Daily ~ 5:30am-12:30am</v>
      </c>
      <c r="AI2393" t="e">
        <f>VLOOKUP(AH2393,[1]Sheet2!$E$2:$I$222,3,FALSE)</f>
        <v>#N/A</v>
      </c>
      <c r="AJ2393" t="e">
        <f>VLOOKUP(AH2393,[1]Sheet2!$E$2:$I$222,4,FALSE)</f>
        <v>#N/A</v>
      </c>
      <c r="AK2393" t="e">
        <f>VLOOKUP(AH2393,[1]Sheet2!$E$2:$I$222,5,FALSE)</f>
        <v>#N/A</v>
      </c>
      <c r="AP2393" t="e">
        <f>VLOOKUP(AO2393,[1]Sheet2!$E$2:$I$222,3,FALSE)</f>
        <v>#N/A</v>
      </c>
      <c r="AQ2393" t="e">
        <f>VLOOKUP(AO2393,[1]Sheet2!$E$2:$I$222,4,FALSE)</f>
        <v>#N/A</v>
      </c>
      <c r="AR2393" t="e">
        <f>VLOOKUP(AO2393,[1]Sheet2!$E$2:$I$222,5,FALSE)</f>
        <v>#N/A</v>
      </c>
      <c r="AW2393" t="e">
        <f>VLOOKUP(AV2393,[1]Sheet2!$E$2:$I$222,3,FALSE)</f>
        <v>#N/A</v>
      </c>
      <c r="AX2393" t="e">
        <f>VLOOKUP(AV2393,[1]Sheet2!$E$2:$I$222,4,FALSE)</f>
        <v>#N/A</v>
      </c>
      <c r="AY2393" t="e">
        <f>VLOOKUP(AV2393,[1]Sheet2!$E$2:$I$222,5,FALSE)</f>
        <v>#N/A</v>
      </c>
      <c r="BD2393" t="e">
        <f>VLOOKUP(BC2393,[1]Sheet2!$E$2:$I$222,3,FALSE)</f>
        <v>#N/A</v>
      </c>
      <c r="BE2393" t="e">
        <f>VLOOKUP(BC2393,[1]Sheet2!$E$2:$I$222,4,FALSE)</f>
        <v>#N/A</v>
      </c>
      <c r="BF2393" t="e">
        <f>VLOOKUP(BC2393,[1]Sheet2!$E$2:$I$222,5,FALSE)</f>
        <v>#N/A</v>
      </c>
      <c r="BK2393" t="e">
        <f>VLOOKUP(BJ2393,[1]Sheet2!$E$2:$I$222,3,FALSE)</f>
        <v>#N/A</v>
      </c>
      <c r="BL2393" t="e">
        <f>VLOOKUP(BJ2393,[1]Sheet2!$E$2:$I$222,4,FALSE)</f>
        <v>#N/A</v>
      </c>
      <c r="BM2393" t="e">
        <f>VLOOKUP(BJ2393,[1]Sheet2!$E$2:$I$222,5,FALSE)</f>
        <v>#N/A</v>
      </c>
      <c r="BR2393" t="e">
        <f>VLOOKUP(BQ2393,[1]Sheet2!$E$2:$I$222,3,FALSE)</f>
        <v>#N/A</v>
      </c>
      <c r="BS2393" t="e">
        <f>VLOOKUP(BQ2393,[1]Sheet2!$E$2:$I$222,4,FALSE)</f>
        <v>#N/A</v>
      </c>
      <c r="BT2393" t="e">
        <f>VLOOKUP(BQ2393,[1]Sheet2!$E$2:$I$222,5,FALSE)</f>
        <v>#N/A</v>
      </c>
      <c r="BY2393" t="e">
        <f>VLOOKUP(BX2393,[1]Sheet2!$E$2:$I$222,3,FALSE)</f>
        <v>#N/A</v>
      </c>
      <c r="BZ2393" t="e">
        <f>VLOOKUP(BX2393,[1]Sheet2!$E$2:$I$222,4,FALSE)</f>
        <v>#N/A</v>
      </c>
      <c r="CA2393" t="e">
        <f>VLOOKUP(BX2393,[1]Sheet2!$E$2:$I$222,5,FALSE)</f>
        <v>#N/A</v>
      </c>
      <c r="CF2393" t="e">
        <f>VLOOKUP(CE2393,[1]Sheet2!$E$2:$I$222,3,FALSE)</f>
        <v>#N/A</v>
      </c>
      <c r="CG2393" t="e">
        <f>VLOOKUP(CE2393,[1]Sheet2!$E$2:$I$222,4,FALSE)</f>
        <v>#N/A</v>
      </c>
      <c r="CH2393" t="e">
        <f>VLOOKUP(CE2393,[1]Sheet2!$E$2:$I$222,5,FALSE)</f>
        <v>#N/A</v>
      </c>
      <c r="CM2393" t="e">
        <f>VLOOKUP(CL2393,[1]Sheet2!$E$2:$I$222,3,FALSE)</f>
        <v>#N/A</v>
      </c>
      <c r="CN2393" t="e">
        <f>VLOOKUP(CL2393,[1]Sheet2!$E$2:$I$222,4,FALSE)</f>
        <v>#N/A</v>
      </c>
      <c r="CO2393" t="e">
        <f>VLOOKUP(CL2393,[1]Sheet2!$E$2:$I$222,5,FALSE)</f>
        <v>#N/A</v>
      </c>
    </row>
    <row r="2394" spans="1:93" x14ac:dyDescent="0.25">
      <c r="A2394">
        <v>2489</v>
      </c>
      <c r="C2394">
        <v>15996</v>
      </c>
      <c r="D2394">
        <v>5996</v>
      </c>
      <c r="E2394">
        <v>37.789380000000001</v>
      </c>
      <c r="F2394">
        <v>-122.42050999999999</v>
      </c>
      <c r="G2394" t="s">
        <v>5402</v>
      </c>
      <c r="H2394" t="s">
        <v>5403</v>
      </c>
      <c r="I2394" t="s">
        <v>704</v>
      </c>
      <c r="J2394" t="s">
        <v>843</v>
      </c>
      <c r="K2394" t="s">
        <v>1017</v>
      </c>
      <c r="N2394" t="s">
        <v>5404</v>
      </c>
      <c r="Q2394" t="s">
        <v>672</v>
      </c>
      <c r="R2394">
        <v>834</v>
      </c>
      <c r="S2394" t="s">
        <v>1030</v>
      </c>
      <c r="X2394">
        <f t="shared" si="37"/>
        <v>1</v>
      </c>
      <c r="Y2394" t="s">
        <v>18</v>
      </c>
      <c r="Z2394" t="s">
        <v>80</v>
      </c>
      <c r="AA2394" t="s">
        <v>103</v>
      </c>
      <c r="AB2394" t="str">
        <f>VLOOKUP($AA2394,Sheet2!$E$2:$I$222,3,FALSE)</f>
        <v>To Hunter's Point</v>
      </c>
      <c r="AC2394" t="str">
        <f>VLOOKUP($AA2394,Sheet2!$E$2:$I$222,4,FALSE)</f>
        <v>Galvez &amp; Robinson</v>
      </c>
      <c r="AD2394" t="str">
        <f>VLOOKUP($AA2394,Sheet2!$E$2:$I$222,5,FALSE)</f>
        <v>Daily ~ 5:30am-12am</v>
      </c>
      <c r="AI2394" t="e">
        <f>VLOOKUP(AH2394,[1]Sheet2!$E$2:$I$222,3,FALSE)</f>
        <v>#N/A</v>
      </c>
      <c r="AJ2394" t="e">
        <f>VLOOKUP(AH2394,[1]Sheet2!$E$2:$I$222,4,FALSE)</f>
        <v>#N/A</v>
      </c>
      <c r="AK2394" t="e">
        <f>VLOOKUP(AH2394,[1]Sheet2!$E$2:$I$222,5,FALSE)</f>
        <v>#N/A</v>
      </c>
      <c r="AP2394" t="e">
        <f>VLOOKUP(AO2394,[1]Sheet2!$E$2:$I$222,3,FALSE)</f>
        <v>#N/A</v>
      </c>
      <c r="AQ2394" t="e">
        <f>VLOOKUP(AO2394,[1]Sheet2!$E$2:$I$222,4,FALSE)</f>
        <v>#N/A</v>
      </c>
      <c r="AR2394" t="e">
        <f>VLOOKUP(AO2394,[1]Sheet2!$E$2:$I$222,5,FALSE)</f>
        <v>#N/A</v>
      </c>
      <c r="AW2394" t="e">
        <f>VLOOKUP(AV2394,[1]Sheet2!$E$2:$I$222,3,FALSE)</f>
        <v>#N/A</v>
      </c>
      <c r="AX2394" t="e">
        <f>VLOOKUP(AV2394,[1]Sheet2!$E$2:$I$222,4,FALSE)</f>
        <v>#N/A</v>
      </c>
      <c r="AY2394" t="e">
        <f>VLOOKUP(AV2394,[1]Sheet2!$E$2:$I$222,5,FALSE)</f>
        <v>#N/A</v>
      </c>
      <c r="BD2394" t="e">
        <f>VLOOKUP(BC2394,[1]Sheet2!$E$2:$I$222,3,FALSE)</f>
        <v>#N/A</v>
      </c>
      <c r="BE2394" t="e">
        <f>VLOOKUP(BC2394,[1]Sheet2!$E$2:$I$222,4,FALSE)</f>
        <v>#N/A</v>
      </c>
      <c r="BF2394" t="e">
        <f>VLOOKUP(BC2394,[1]Sheet2!$E$2:$I$222,5,FALSE)</f>
        <v>#N/A</v>
      </c>
      <c r="BK2394" t="e">
        <f>VLOOKUP(BJ2394,[1]Sheet2!$E$2:$I$222,3,FALSE)</f>
        <v>#N/A</v>
      </c>
      <c r="BL2394" t="e">
        <f>VLOOKUP(BJ2394,[1]Sheet2!$E$2:$I$222,4,FALSE)</f>
        <v>#N/A</v>
      </c>
      <c r="BM2394" t="e">
        <f>VLOOKUP(BJ2394,[1]Sheet2!$E$2:$I$222,5,FALSE)</f>
        <v>#N/A</v>
      </c>
      <c r="BR2394" t="e">
        <f>VLOOKUP(BQ2394,[1]Sheet2!$E$2:$I$222,3,FALSE)</f>
        <v>#N/A</v>
      </c>
      <c r="BS2394" t="e">
        <f>VLOOKUP(BQ2394,[1]Sheet2!$E$2:$I$222,4,FALSE)</f>
        <v>#N/A</v>
      </c>
      <c r="BT2394" t="e">
        <f>VLOOKUP(BQ2394,[1]Sheet2!$E$2:$I$222,5,FALSE)</f>
        <v>#N/A</v>
      </c>
      <c r="BY2394" t="e">
        <f>VLOOKUP(BX2394,[1]Sheet2!$E$2:$I$222,3,FALSE)</f>
        <v>#N/A</v>
      </c>
      <c r="BZ2394" t="e">
        <f>VLOOKUP(BX2394,[1]Sheet2!$E$2:$I$222,4,FALSE)</f>
        <v>#N/A</v>
      </c>
      <c r="CA2394" t="e">
        <f>VLOOKUP(BX2394,[1]Sheet2!$E$2:$I$222,5,FALSE)</f>
        <v>#N/A</v>
      </c>
      <c r="CF2394" t="e">
        <f>VLOOKUP(CE2394,[1]Sheet2!$E$2:$I$222,3,FALSE)</f>
        <v>#N/A</v>
      </c>
      <c r="CG2394" t="e">
        <f>VLOOKUP(CE2394,[1]Sheet2!$E$2:$I$222,4,FALSE)</f>
        <v>#N/A</v>
      </c>
      <c r="CH2394" t="e">
        <f>VLOOKUP(CE2394,[1]Sheet2!$E$2:$I$222,5,FALSE)</f>
        <v>#N/A</v>
      </c>
      <c r="CM2394" t="e">
        <f>VLOOKUP(CL2394,[1]Sheet2!$E$2:$I$222,3,FALSE)</f>
        <v>#N/A</v>
      </c>
      <c r="CN2394" t="e">
        <f>VLOOKUP(CL2394,[1]Sheet2!$E$2:$I$222,4,FALSE)</f>
        <v>#N/A</v>
      </c>
      <c r="CO2394" t="e">
        <f>VLOOKUP(CL2394,[1]Sheet2!$E$2:$I$222,5,FALSE)</f>
        <v>#N/A</v>
      </c>
    </row>
    <row r="2395" spans="1:93" x14ac:dyDescent="0.25">
      <c r="A2395">
        <v>2490</v>
      </c>
      <c r="C2395">
        <v>15997</v>
      </c>
      <c r="D2395">
        <v>5997</v>
      </c>
      <c r="E2395">
        <v>37.786720000000003</v>
      </c>
      <c r="F2395">
        <v>-122.41983</v>
      </c>
      <c r="G2395" t="s">
        <v>5405</v>
      </c>
      <c r="H2395" t="s">
        <v>5406</v>
      </c>
      <c r="I2395" t="s">
        <v>668</v>
      </c>
      <c r="J2395" t="s">
        <v>669</v>
      </c>
      <c r="K2395" t="s">
        <v>697</v>
      </c>
      <c r="M2395" t="s">
        <v>671</v>
      </c>
      <c r="P2395" t="s">
        <v>924</v>
      </c>
      <c r="Q2395" t="s">
        <v>672</v>
      </c>
      <c r="S2395" t="s">
        <v>1005</v>
      </c>
      <c r="X2395">
        <f t="shared" si="37"/>
        <v>1</v>
      </c>
      <c r="Y2395" t="s">
        <v>18</v>
      </c>
      <c r="Z2395" t="s">
        <v>77</v>
      </c>
      <c r="AA2395" t="s">
        <v>95</v>
      </c>
      <c r="AB2395" t="str">
        <f>VLOOKUP($AA2395,Sheet2!$E$2:$I$222,3,FALSE)</f>
        <v>To Fisherman's Wharf</v>
      </c>
      <c r="AC2395" t="str">
        <f>VLOOKUP($AA2395,Sheet2!$E$2:$I$222,4,FALSE)</f>
        <v>Beach &amp; Polk</v>
      </c>
      <c r="AD2395" t="str">
        <f>VLOOKUP($AA2395,Sheet2!$E$2:$I$222,5,FALSE)</f>
        <v>Daily ~ 5:30am-12:30am</v>
      </c>
      <c r="AI2395" t="e">
        <f>VLOOKUP(AH2395,[1]Sheet2!$E$2:$I$222,3,FALSE)</f>
        <v>#N/A</v>
      </c>
      <c r="AJ2395" t="e">
        <f>VLOOKUP(AH2395,[1]Sheet2!$E$2:$I$222,4,FALSE)</f>
        <v>#N/A</v>
      </c>
      <c r="AK2395" t="e">
        <f>VLOOKUP(AH2395,[1]Sheet2!$E$2:$I$222,5,FALSE)</f>
        <v>#N/A</v>
      </c>
      <c r="AP2395" t="e">
        <f>VLOOKUP(AO2395,[1]Sheet2!$E$2:$I$222,3,FALSE)</f>
        <v>#N/A</v>
      </c>
      <c r="AQ2395" t="e">
        <f>VLOOKUP(AO2395,[1]Sheet2!$E$2:$I$222,4,FALSE)</f>
        <v>#N/A</v>
      </c>
      <c r="AR2395" t="e">
        <f>VLOOKUP(AO2395,[1]Sheet2!$E$2:$I$222,5,FALSE)</f>
        <v>#N/A</v>
      </c>
      <c r="AW2395" t="e">
        <f>VLOOKUP(AV2395,[1]Sheet2!$E$2:$I$222,3,FALSE)</f>
        <v>#N/A</v>
      </c>
      <c r="AX2395" t="e">
        <f>VLOOKUP(AV2395,[1]Sheet2!$E$2:$I$222,4,FALSE)</f>
        <v>#N/A</v>
      </c>
      <c r="AY2395" t="e">
        <f>VLOOKUP(AV2395,[1]Sheet2!$E$2:$I$222,5,FALSE)</f>
        <v>#N/A</v>
      </c>
      <c r="BD2395" t="e">
        <f>VLOOKUP(BC2395,[1]Sheet2!$E$2:$I$222,3,FALSE)</f>
        <v>#N/A</v>
      </c>
      <c r="BE2395" t="e">
        <f>VLOOKUP(BC2395,[1]Sheet2!$E$2:$I$222,4,FALSE)</f>
        <v>#N/A</v>
      </c>
      <c r="BF2395" t="e">
        <f>VLOOKUP(BC2395,[1]Sheet2!$E$2:$I$222,5,FALSE)</f>
        <v>#N/A</v>
      </c>
      <c r="BK2395" t="e">
        <f>VLOOKUP(BJ2395,[1]Sheet2!$E$2:$I$222,3,FALSE)</f>
        <v>#N/A</v>
      </c>
      <c r="BL2395" t="e">
        <f>VLOOKUP(BJ2395,[1]Sheet2!$E$2:$I$222,4,FALSE)</f>
        <v>#N/A</v>
      </c>
      <c r="BM2395" t="e">
        <f>VLOOKUP(BJ2395,[1]Sheet2!$E$2:$I$222,5,FALSE)</f>
        <v>#N/A</v>
      </c>
      <c r="BR2395" t="e">
        <f>VLOOKUP(BQ2395,[1]Sheet2!$E$2:$I$222,3,FALSE)</f>
        <v>#N/A</v>
      </c>
      <c r="BS2395" t="e">
        <f>VLOOKUP(BQ2395,[1]Sheet2!$E$2:$I$222,4,FALSE)</f>
        <v>#N/A</v>
      </c>
      <c r="BT2395" t="e">
        <f>VLOOKUP(BQ2395,[1]Sheet2!$E$2:$I$222,5,FALSE)</f>
        <v>#N/A</v>
      </c>
      <c r="BY2395" t="e">
        <f>VLOOKUP(BX2395,[1]Sheet2!$E$2:$I$222,3,FALSE)</f>
        <v>#N/A</v>
      </c>
      <c r="BZ2395" t="e">
        <f>VLOOKUP(BX2395,[1]Sheet2!$E$2:$I$222,4,FALSE)</f>
        <v>#N/A</v>
      </c>
      <c r="CA2395" t="e">
        <f>VLOOKUP(BX2395,[1]Sheet2!$E$2:$I$222,5,FALSE)</f>
        <v>#N/A</v>
      </c>
      <c r="CF2395" t="e">
        <f>VLOOKUP(CE2395,[1]Sheet2!$E$2:$I$222,3,FALSE)</f>
        <v>#N/A</v>
      </c>
      <c r="CG2395" t="e">
        <f>VLOOKUP(CE2395,[1]Sheet2!$E$2:$I$222,4,FALSE)</f>
        <v>#N/A</v>
      </c>
      <c r="CH2395" t="e">
        <f>VLOOKUP(CE2395,[1]Sheet2!$E$2:$I$222,5,FALSE)</f>
        <v>#N/A</v>
      </c>
      <c r="CM2395" t="e">
        <f>VLOOKUP(CL2395,[1]Sheet2!$E$2:$I$222,3,FALSE)</f>
        <v>#N/A</v>
      </c>
      <c r="CN2395" t="e">
        <f>VLOOKUP(CL2395,[1]Sheet2!$E$2:$I$222,4,FALSE)</f>
        <v>#N/A</v>
      </c>
      <c r="CO2395" t="e">
        <f>VLOOKUP(CL2395,[1]Sheet2!$E$2:$I$222,5,FALSE)</f>
        <v>#N/A</v>
      </c>
    </row>
    <row r="2396" spans="1:93" x14ac:dyDescent="0.25">
      <c r="A2396">
        <v>2492</v>
      </c>
      <c r="C2396">
        <v>15999</v>
      </c>
      <c r="D2396">
        <v>5999</v>
      </c>
      <c r="E2396">
        <v>37.791800000000002</v>
      </c>
      <c r="F2396">
        <v>-122.42086</v>
      </c>
      <c r="G2396" t="s">
        <v>5407</v>
      </c>
      <c r="H2396" t="s">
        <v>5408</v>
      </c>
      <c r="I2396" t="s">
        <v>668</v>
      </c>
      <c r="J2396" t="s">
        <v>669</v>
      </c>
      <c r="K2396" t="s">
        <v>986</v>
      </c>
      <c r="M2396" t="s">
        <v>671</v>
      </c>
      <c r="Q2396" t="s">
        <v>672</v>
      </c>
      <c r="S2396" t="s">
        <v>1005</v>
      </c>
      <c r="X2396">
        <f t="shared" si="37"/>
        <v>1</v>
      </c>
      <c r="Y2396" t="s">
        <v>18</v>
      </c>
      <c r="Z2396" t="s">
        <v>77</v>
      </c>
      <c r="AA2396" t="s">
        <v>95</v>
      </c>
      <c r="AB2396" t="str">
        <f>VLOOKUP($AA2396,Sheet2!$E$2:$I$222,3,FALSE)</f>
        <v>To Fisherman's Wharf</v>
      </c>
      <c r="AC2396" t="str">
        <f>VLOOKUP($AA2396,Sheet2!$E$2:$I$222,4,FALSE)</f>
        <v>Beach &amp; Polk</v>
      </c>
      <c r="AD2396" t="str">
        <f>VLOOKUP($AA2396,Sheet2!$E$2:$I$222,5,FALSE)</f>
        <v>Daily ~ 5:30am-12:30am</v>
      </c>
      <c r="AI2396" t="e">
        <f>VLOOKUP(AH2396,[1]Sheet2!$E$2:$I$222,3,FALSE)</f>
        <v>#N/A</v>
      </c>
      <c r="AJ2396" t="e">
        <f>VLOOKUP(AH2396,[1]Sheet2!$E$2:$I$222,4,FALSE)</f>
        <v>#N/A</v>
      </c>
      <c r="AK2396" t="e">
        <f>VLOOKUP(AH2396,[1]Sheet2!$E$2:$I$222,5,FALSE)</f>
        <v>#N/A</v>
      </c>
      <c r="AP2396" t="e">
        <f>VLOOKUP(AO2396,[1]Sheet2!$E$2:$I$222,3,FALSE)</f>
        <v>#N/A</v>
      </c>
      <c r="AQ2396" t="e">
        <f>VLOOKUP(AO2396,[1]Sheet2!$E$2:$I$222,4,FALSE)</f>
        <v>#N/A</v>
      </c>
      <c r="AR2396" t="e">
        <f>VLOOKUP(AO2396,[1]Sheet2!$E$2:$I$222,5,FALSE)</f>
        <v>#N/A</v>
      </c>
      <c r="AW2396" t="e">
        <f>VLOOKUP(AV2396,[1]Sheet2!$E$2:$I$222,3,FALSE)</f>
        <v>#N/A</v>
      </c>
      <c r="AX2396" t="e">
        <f>VLOOKUP(AV2396,[1]Sheet2!$E$2:$I$222,4,FALSE)</f>
        <v>#N/A</v>
      </c>
      <c r="AY2396" t="e">
        <f>VLOOKUP(AV2396,[1]Sheet2!$E$2:$I$222,5,FALSE)</f>
        <v>#N/A</v>
      </c>
      <c r="BD2396" t="e">
        <f>VLOOKUP(BC2396,[1]Sheet2!$E$2:$I$222,3,FALSE)</f>
        <v>#N/A</v>
      </c>
      <c r="BE2396" t="e">
        <f>VLOOKUP(BC2396,[1]Sheet2!$E$2:$I$222,4,FALSE)</f>
        <v>#N/A</v>
      </c>
      <c r="BF2396" t="e">
        <f>VLOOKUP(BC2396,[1]Sheet2!$E$2:$I$222,5,FALSE)</f>
        <v>#N/A</v>
      </c>
      <c r="BK2396" t="e">
        <f>VLOOKUP(BJ2396,[1]Sheet2!$E$2:$I$222,3,FALSE)</f>
        <v>#N/A</v>
      </c>
      <c r="BL2396" t="e">
        <f>VLOOKUP(BJ2396,[1]Sheet2!$E$2:$I$222,4,FALSE)</f>
        <v>#N/A</v>
      </c>
      <c r="BM2396" t="e">
        <f>VLOOKUP(BJ2396,[1]Sheet2!$E$2:$I$222,5,FALSE)</f>
        <v>#N/A</v>
      </c>
      <c r="BR2396" t="e">
        <f>VLOOKUP(BQ2396,[1]Sheet2!$E$2:$I$222,3,FALSE)</f>
        <v>#N/A</v>
      </c>
      <c r="BS2396" t="e">
        <f>VLOOKUP(BQ2396,[1]Sheet2!$E$2:$I$222,4,FALSE)</f>
        <v>#N/A</v>
      </c>
      <c r="BT2396" t="e">
        <f>VLOOKUP(BQ2396,[1]Sheet2!$E$2:$I$222,5,FALSE)</f>
        <v>#N/A</v>
      </c>
      <c r="BY2396" t="e">
        <f>VLOOKUP(BX2396,[1]Sheet2!$E$2:$I$222,3,FALSE)</f>
        <v>#N/A</v>
      </c>
      <c r="BZ2396" t="e">
        <f>VLOOKUP(BX2396,[1]Sheet2!$E$2:$I$222,4,FALSE)</f>
        <v>#N/A</v>
      </c>
      <c r="CA2396" t="e">
        <f>VLOOKUP(BX2396,[1]Sheet2!$E$2:$I$222,5,FALSE)</f>
        <v>#N/A</v>
      </c>
      <c r="CF2396" t="e">
        <f>VLOOKUP(CE2396,[1]Sheet2!$E$2:$I$222,3,FALSE)</f>
        <v>#N/A</v>
      </c>
      <c r="CG2396" t="e">
        <f>VLOOKUP(CE2396,[1]Sheet2!$E$2:$I$222,4,FALSE)</f>
        <v>#N/A</v>
      </c>
      <c r="CH2396" t="e">
        <f>VLOOKUP(CE2396,[1]Sheet2!$E$2:$I$222,5,FALSE)</f>
        <v>#N/A</v>
      </c>
      <c r="CM2396" t="e">
        <f>VLOOKUP(CL2396,[1]Sheet2!$E$2:$I$222,3,FALSE)</f>
        <v>#N/A</v>
      </c>
      <c r="CN2396" t="e">
        <f>VLOOKUP(CL2396,[1]Sheet2!$E$2:$I$222,4,FALSE)</f>
        <v>#N/A</v>
      </c>
      <c r="CO2396" t="e">
        <f>VLOOKUP(CL2396,[1]Sheet2!$E$2:$I$222,5,FALSE)</f>
        <v>#N/A</v>
      </c>
    </row>
    <row r="2397" spans="1:93" x14ac:dyDescent="0.25">
      <c r="A2397">
        <v>2493</v>
      </c>
      <c r="C2397">
        <v>16000</v>
      </c>
      <c r="D2397">
        <v>6000</v>
      </c>
      <c r="E2397">
        <v>37.791899999999998</v>
      </c>
      <c r="F2397">
        <v>-122.42100000000001</v>
      </c>
      <c r="G2397" t="s">
        <v>5407</v>
      </c>
      <c r="H2397" t="s">
        <v>5408</v>
      </c>
      <c r="I2397" t="s">
        <v>855</v>
      </c>
      <c r="J2397" t="s">
        <v>843</v>
      </c>
      <c r="K2397" t="s">
        <v>1017</v>
      </c>
      <c r="M2397" t="s">
        <v>671</v>
      </c>
      <c r="N2397" t="s">
        <v>5409</v>
      </c>
      <c r="Q2397" t="s">
        <v>672</v>
      </c>
      <c r="R2397">
        <v>462</v>
      </c>
      <c r="S2397" t="s">
        <v>1030</v>
      </c>
      <c r="X2397">
        <f t="shared" si="37"/>
        <v>1</v>
      </c>
      <c r="Y2397" t="s">
        <v>18</v>
      </c>
      <c r="Z2397" t="s">
        <v>80</v>
      </c>
      <c r="AA2397" t="s">
        <v>103</v>
      </c>
      <c r="AB2397" t="str">
        <f>VLOOKUP($AA2397,Sheet2!$E$2:$I$222,3,FALSE)</f>
        <v>To Hunter's Point</v>
      </c>
      <c r="AC2397" t="str">
        <f>VLOOKUP($AA2397,Sheet2!$E$2:$I$222,4,FALSE)</f>
        <v>Galvez &amp; Robinson</v>
      </c>
      <c r="AD2397" t="str">
        <f>VLOOKUP($AA2397,Sheet2!$E$2:$I$222,5,FALSE)</f>
        <v>Daily ~ 5:30am-12am</v>
      </c>
      <c r="AI2397" t="e">
        <f>VLOOKUP(AH2397,[1]Sheet2!$E$2:$I$222,3,FALSE)</f>
        <v>#N/A</v>
      </c>
      <c r="AJ2397" t="e">
        <f>VLOOKUP(AH2397,[1]Sheet2!$E$2:$I$222,4,FALSE)</f>
        <v>#N/A</v>
      </c>
      <c r="AK2397" t="e">
        <f>VLOOKUP(AH2397,[1]Sheet2!$E$2:$I$222,5,FALSE)</f>
        <v>#N/A</v>
      </c>
      <c r="AP2397" t="e">
        <f>VLOOKUP(AO2397,[1]Sheet2!$E$2:$I$222,3,FALSE)</f>
        <v>#N/A</v>
      </c>
      <c r="AQ2397" t="e">
        <f>VLOOKUP(AO2397,[1]Sheet2!$E$2:$I$222,4,FALSE)</f>
        <v>#N/A</v>
      </c>
      <c r="AR2397" t="e">
        <f>VLOOKUP(AO2397,[1]Sheet2!$E$2:$I$222,5,FALSE)</f>
        <v>#N/A</v>
      </c>
      <c r="AW2397" t="e">
        <f>VLOOKUP(AV2397,[1]Sheet2!$E$2:$I$222,3,FALSE)</f>
        <v>#N/A</v>
      </c>
      <c r="AX2397" t="e">
        <f>VLOOKUP(AV2397,[1]Sheet2!$E$2:$I$222,4,FALSE)</f>
        <v>#N/A</v>
      </c>
      <c r="AY2397" t="e">
        <f>VLOOKUP(AV2397,[1]Sheet2!$E$2:$I$222,5,FALSE)</f>
        <v>#N/A</v>
      </c>
      <c r="BD2397" t="e">
        <f>VLOOKUP(BC2397,[1]Sheet2!$E$2:$I$222,3,FALSE)</f>
        <v>#N/A</v>
      </c>
      <c r="BE2397" t="e">
        <f>VLOOKUP(BC2397,[1]Sheet2!$E$2:$I$222,4,FALSE)</f>
        <v>#N/A</v>
      </c>
      <c r="BF2397" t="e">
        <f>VLOOKUP(BC2397,[1]Sheet2!$E$2:$I$222,5,FALSE)</f>
        <v>#N/A</v>
      </c>
      <c r="BK2397" t="e">
        <f>VLOOKUP(BJ2397,[1]Sheet2!$E$2:$I$222,3,FALSE)</f>
        <v>#N/A</v>
      </c>
      <c r="BL2397" t="e">
        <f>VLOOKUP(BJ2397,[1]Sheet2!$E$2:$I$222,4,FALSE)</f>
        <v>#N/A</v>
      </c>
      <c r="BM2397" t="e">
        <f>VLOOKUP(BJ2397,[1]Sheet2!$E$2:$I$222,5,FALSE)</f>
        <v>#N/A</v>
      </c>
      <c r="BR2397" t="e">
        <f>VLOOKUP(BQ2397,[1]Sheet2!$E$2:$I$222,3,FALSE)</f>
        <v>#N/A</v>
      </c>
      <c r="BS2397" t="e">
        <f>VLOOKUP(BQ2397,[1]Sheet2!$E$2:$I$222,4,FALSE)</f>
        <v>#N/A</v>
      </c>
      <c r="BT2397" t="e">
        <f>VLOOKUP(BQ2397,[1]Sheet2!$E$2:$I$222,5,FALSE)</f>
        <v>#N/A</v>
      </c>
      <c r="BY2397" t="e">
        <f>VLOOKUP(BX2397,[1]Sheet2!$E$2:$I$222,3,FALSE)</f>
        <v>#N/A</v>
      </c>
      <c r="BZ2397" t="e">
        <f>VLOOKUP(BX2397,[1]Sheet2!$E$2:$I$222,4,FALSE)</f>
        <v>#N/A</v>
      </c>
      <c r="CA2397" t="e">
        <f>VLOOKUP(BX2397,[1]Sheet2!$E$2:$I$222,5,FALSE)</f>
        <v>#N/A</v>
      </c>
      <c r="CF2397" t="e">
        <f>VLOOKUP(CE2397,[1]Sheet2!$E$2:$I$222,3,FALSE)</f>
        <v>#N/A</v>
      </c>
      <c r="CG2397" t="e">
        <f>VLOOKUP(CE2397,[1]Sheet2!$E$2:$I$222,4,FALSE)</f>
        <v>#N/A</v>
      </c>
      <c r="CH2397" t="e">
        <f>VLOOKUP(CE2397,[1]Sheet2!$E$2:$I$222,5,FALSE)</f>
        <v>#N/A</v>
      </c>
      <c r="CM2397" t="e">
        <f>VLOOKUP(CL2397,[1]Sheet2!$E$2:$I$222,3,FALSE)</f>
        <v>#N/A</v>
      </c>
      <c r="CN2397" t="e">
        <f>VLOOKUP(CL2397,[1]Sheet2!$E$2:$I$222,4,FALSE)</f>
        <v>#N/A</v>
      </c>
      <c r="CO2397" t="e">
        <f>VLOOKUP(CL2397,[1]Sheet2!$E$2:$I$222,5,FALSE)</f>
        <v>#N/A</v>
      </c>
    </row>
    <row r="2398" spans="1:93" x14ac:dyDescent="0.25">
      <c r="A2398">
        <v>2495</v>
      </c>
      <c r="C2398">
        <v>16002</v>
      </c>
      <c r="D2398">
        <v>6002</v>
      </c>
      <c r="E2398">
        <v>37.787869999999998</v>
      </c>
      <c r="F2398">
        <v>-122.42018</v>
      </c>
      <c r="G2398" t="s">
        <v>5410</v>
      </c>
      <c r="H2398" t="s">
        <v>5411</v>
      </c>
      <c r="I2398" t="s">
        <v>746</v>
      </c>
      <c r="J2398" t="s">
        <v>843</v>
      </c>
      <c r="K2398" t="s">
        <v>1017</v>
      </c>
      <c r="N2398" t="s">
        <v>5412</v>
      </c>
      <c r="Q2398" t="s">
        <v>672</v>
      </c>
      <c r="R2398">
        <v>463</v>
      </c>
      <c r="S2398" t="s">
        <v>1030</v>
      </c>
      <c r="X2398">
        <f t="shared" si="37"/>
        <v>1</v>
      </c>
      <c r="Y2398" t="s">
        <v>18</v>
      </c>
      <c r="Z2398" t="s">
        <v>80</v>
      </c>
      <c r="AA2398" t="s">
        <v>103</v>
      </c>
      <c r="AB2398" t="str">
        <f>VLOOKUP($AA2398,Sheet2!$E$2:$I$222,3,FALSE)</f>
        <v>To Hunter's Point</v>
      </c>
      <c r="AC2398" t="str">
        <f>VLOOKUP($AA2398,Sheet2!$E$2:$I$222,4,FALSE)</f>
        <v>Galvez &amp; Robinson</v>
      </c>
      <c r="AD2398" t="str">
        <f>VLOOKUP($AA2398,Sheet2!$E$2:$I$222,5,FALSE)</f>
        <v>Daily ~ 5:30am-12am</v>
      </c>
      <c r="AI2398" t="e">
        <f>VLOOKUP(AH2398,[1]Sheet2!$E$2:$I$222,3,FALSE)</f>
        <v>#N/A</v>
      </c>
      <c r="AJ2398" t="e">
        <f>VLOOKUP(AH2398,[1]Sheet2!$E$2:$I$222,4,FALSE)</f>
        <v>#N/A</v>
      </c>
      <c r="AK2398" t="e">
        <f>VLOOKUP(AH2398,[1]Sheet2!$E$2:$I$222,5,FALSE)</f>
        <v>#N/A</v>
      </c>
      <c r="AP2398" t="e">
        <f>VLOOKUP(AO2398,[1]Sheet2!$E$2:$I$222,3,FALSE)</f>
        <v>#N/A</v>
      </c>
      <c r="AQ2398" t="e">
        <f>VLOOKUP(AO2398,[1]Sheet2!$E$2:$I$222,4,FALSE)</f>
        <v>#N/A</v>
      </c>
      <c r="AR2398" t="e">
        <f>VLOOKUP(AO2398,[1]Sheet2!$E$2:$I$222,5,FALSE)</f>
        <v>#N/A</v>
      </c>
      <c r="AW2398" t="e">
        <f>VLOOKUP(AV2398,[1]Sheet2!$E$2:$I$222,3,FALSE)</f>
        <v>#N/A</v>
      </c>
      <c r="AX2398" t="e">
        <f>VLOOKUP(AV2398,[1]Sheet2!$E$2:$I$222,4,FALSE)</f>
        <v>#N/A</v>
      </c>
      <c r="AY2398" t="e">
        <f>VLOOKUP(AV2398,[1]Sheet2!$E$2:$I$222,5,FALSE)</f>
        <v>#N/A</v>
      </c>
      <c r="BD2398" t="e">
        <f>VLOOKUP(BC2398,[1]Sheet2!$E$2:$I$222,3,FALSE)</f>
        <v>#N/A</v>
      </c>
      <c r="BE2398" t="e">
        <f>VLOOKUP(BC2398,[1]Sheet2!$E$2:$I$222,4,FALSE)</f>
        <v>#N/A</v>
      </c>
      <c r="BF2398" t="e">
        <f>VLOOKUP(BC2398,[1]Sheet2!$E$2:$I$222,5,FALSE)</f>
        <v>#N/A</v>
      </c>
      <c r="BK2398" t="e">
        <f>VLOOKUP(BJ2398,[1]Sheet2!$E$2:$I$222,3,FALSE)</f>
        <v>#N/A</v>
      </c>
      <c r="BL2398" t="e">
        <f>VLOOKUP(BJ2398,[1]Sheet2!$E$2:$I$222,4,FALSE)</f>
        <v>#N/A</v>
      </c>
      <c r="BM2398" t="e">
        <f>VLOOKUP(BJ2398,[1]Sheet2!$E$2:$I$222,5,FALSE)</f>
        <v>#N/A</v>
      </c>
      <c r="BR2398" t="e">
        <f>VLOOKUP(BQ2398,[1]Sheet2!$E$2:$I$222,3,FALSE)</f>
        <v>#N/A</v>
      </c>
      <c r="BS2398" t="e">
        <f>VLOOKUP(BQ2398,[1]Sheet2!$E$2:$I$222,4,FALSE)</f>
        <v>#N/A</v>
      </c>
      <c r="BT2398" t="e">
        <f>VLOOKUP(BQ2398,[1]Sheet2!$E$2:$I$222,5,FALSE)</f>
        <v>#N/A</v>
      </c>
      <c r="BY2398" t="e">
        <f>VLOOKUP(BX2398,[1]Sheet2!$E$2:$I$222,3,FALSE)</f>
        <v>#N/A</v>
      </c>
      <c r="BZ2398" t="e">
        <f>VLOOKUP(BX2398,[1]Sheet2!$E$2:$I$222,4,FALSE)</f>
        <v>#N/A</v>
      </c>
      <c r="CA2398" t="e">
        <f>VLOOKUP(BX2398,[1]Sheet2!$E$2:$I$222,5,FALSE)</f>
        <v>#N/A</v>
      </c>
      <c r="CF2398" t="e">
        <f>VLOOKUP(CE2398,[1]Sheet2!$E$2:$I$222,3,FALSE)</f>
        <v>#N/A</v>
      </c>
      <c r="CG2398" t="e">
        <f>VLOOKUP(CE2398,[1]Sheet2!$E$2:$I$222,4,FALSE)</f>
        <v>#N/A</v>
      </c>
      <c r="CH2398" t="e">
        <f>VLOOKUP(CE2398,[1]Sheet2!$E$2:$I$222,5,FALSE)</f>
        <v>#N/A</v>
      </c>
      <c r="CM2398" t="e">
        <f>VLOOKUP(CL2398,[1]Sheet2!$E$2:$I$222,3,FALSE)</f>
        <v>#N/A</v>
      </c>
      <c r="CN2398" t="e">
        <f>VLOOKUP(CL2398,[1]Sheet2!$E$2:$I$222,4,FALSE)</f>
        <v>#N/A</v>
      </c>
      <c r="CO2398" t="e">
        <f>VLOOKUP(CL2398,[1]Sheet2!$E$2:$I$222,5,FALSE)</f>
        <v>#N/A</v>
      </c>
    </row>
    <row r="2399" spans="1:93" x14ac:dyDescent="0.25">
      <c r="A2399">
        <v>2496</v>
      </c>
      <c r="C2399">
        <v>16003</v>
      </c>
      <c r="D2399">
        <v>6003</v>
      </c>
      <c r="E2399">
        <v>37.799039999999998</v>
      </c>
      <c r="F2399">
        <v>-122.42232</v>
      </c>
      <c r="G2399" t="s">
        <v>5413</v>
      </c>
      <c r="H2399" t="s">
        <v>5414</v>
      </c>
      <c r="I2399" t="s">
        <v>668</v>
      </c>
      <c r="J2399" t="s">
        <v>669</v>
      </c>
      <c r="K2399" t="s">
        <v>963</v>
      </c>
      <c r="P2399" t="s">
        <v>924</v>
      </c>
      <c r="Q2399" t="s">
        <v>672</v>
      </c>
      <c r="S2399" t="s">
        <v>1005</v>
      </c>
      <c r="X2399">
        <f t="shared" si="37"/>
        <v>1</v>
      </c>
      <c r="Y2399" t="s">
        <v>18</v>
      </c>
      <c r="Z2399" t="s">
        <v>77</v>
      </c>
      <c r="AA2399" t="s">
        <v>95</v>
      </c>
      <c r="AB2399" t="str">
        <f>VLOOKUP($AA2399,Sheet2!$E$2:$I$222,3,FALSE)</f>
        <v>To Fisherman's Wharf</v>
      </c>
      <c r="AC2399" t="str">
        <f>VLOOKUP($AA2399,Sheet2!$E$2:$I$222,4,FALSE)</f>
        <v>Beach &amp; Polk</v>
      </c>
      <c r="AD2399" t="str">
        <f>VLOOKUP($AA2399,Sheet2!$E$2:$I$222,5,FALSE)</f>
        <v>Daily ~ 5:30am-12:30am</v>
      </c>
      <c r="AI2399" t="e">
        <f>VLOOKUP(AH2399,[1]Sheet2!$E$2:$I$222,3,FALSE)</f>
        <v>#N/A</v>
      </c>
      <c r="AJ2399" t="e">
        <f>VLOOKUP(AH2399,[1]Sheet2!$E$2:$I$222,4,FALSE)</f>
        <v>#N/A</v>
      </c>
      <c r="AK2399" t="e">
        <f>VLOOKUP(AH2399,[1]Sheet2!$E$2:$I$222,5,FALSE)</f>
        <v>#N/A</v>
      </c>
      <c r="AP2399" t="e">
        <f>VLOOKUP(AO2399,[1]Sheet2!$E$2:$I$222,3,FALSE)</f>
        <v>#N/A</v>
      </c>
      <c r="AQ2399" t="e">
        <f>VLOOKUP(AO2399,[1]Sheet2!$E$2:$I$222,4,FALSE)</f>
        <v>#N/A</v>
      </c>
      <c r="AR2399" t="e">
        <f>VLOOKUP(AO2399,[1]Sheet2!$E$2:$I$222,5,FALSE)</f>
        <v>#N/A</v>
      </c>
      <c r="AW2399" t="e">
        <f>VLOOKUP(AV2399,[1]Sheet2!$E$2:$I$222,3,FALSE)</f>
        <v>#N/A</v>
      </c>
      <c r="AX2399" t="e">
        <f>VLOOKUP(AV2399,[1]Sheet2!$E$2:$I$222,4,FALSE)</f>
        <v>#N/A</v>
      </c>
      <c r="AY2399" t="e">
        <f>VLOOKUP(AV2399,[1]Sheet2!$E$2:$I$222,5,FALSE)</f>
        <v>#N/A</v>
      </c>
      <c r="BD2399" t="e">
        <f>VLOOKUP(BC2399,[1]Sheet2!$E$2:$I$222,3,FALSE)</f>
        <v>#N/A</v>
      </c>
      <c r="BE2399" t="e">
        <f>VLOOKUP(BC2399,[1]Sheet2!$E$2:$I$222,4,FALSE)</f>
        <v>#N/A</v>
      </c>
      <c r="BF2399" t="e">
        <f>VLOOKUP(BC2399,[1]Sheet2!$E$2:$I$222,5,FALSE)</f>
        <v>#N/A</v>
      </c>
      <c r="BK2399" t="e">
        <f>VLOOKUP(BJ2399,[1]Sheet2!$E$2:$I$222,3,FALSE)</f>
        <v>#N/A</v>
      </c>
      <c r="BL2399" t="e">
        <f>VLOOKUP(BJ2399,[1]Sheet2!$E$2:$I$222,4,FALSE)</f>
        <v>#N/A</v>
      </c>
      <c r="BM2399" t="e">
        <f>VLOOKUP(BJ2399,[1]Sheet2!$E$2:$I$222,5,FALSE)</f>
        <v>#N/A</v>
      </c>
      <c r="BR2399" t="e">
        <f>VLOOKUP(BQ2399,[1]Sheet2!$E$2:$I$222,3,FALSE)</f>
        <v>#N/A</v>
      </c>
      <c r="BS2399" t="e">
        <f>VLOOKUP(BQ2399,[1]Sheet2!$E$2:$I$222,4,FALSE)</f>
        <v>#N/A</v>
      </c>
      <c r="BT2399" t="e">
        <f>VLOOKUP(BQ2399,[1]Sheet2!$E$2:$I$222,5,FALSE)</f>
        <v>#N/A</v>
      </c>
      <c r="BY2399" t="e">
        <f>VLOOKUP(BX2399,[1]Sheet2!$E$2:$I$222,3,FALSE)</f>
        <v>#N/A</v>
      </c>
      <c r="BZ2399" t="e">
        <f>VLOOKUP(BX2399,[1]Sheet2!$E$2:$I$222,4,FALSE)</f>
        <v>#N/A</v>
      </c>
      <c r="CA2399" t="e">
        <f>VLOOKUP(BX2399,[1]Sheet2!$E$2:$I$222,5,FALSE)</f>
        <v>#N/A</v>
      </c>
      <c r="CF2399" t="e">
        <f>VLOOKUP(CE2399,[1]Sheet2!$E$2:$I$222,3,FALSE)</f>
        <v>#N/A</v>
      </c>
      <c r="CG2399" t="e">
        <f>VLOOKUP(CE2399,[1]Sheet2!$E$2:$I$222,4,FALSE)</f>
        <v>#N/A</v>
      </c>
      <c r="CH2399" t="e">
        <f>VLOOKUP(CE2399,[1]Sheet2!$E$2:$I$222,5,FALSE)</f>
        <v>#N/A</v>
      </c>
      <c r="CM2399" t="e">
        <f>VLOOKUP(CL2399,[1]Sheet2!$E$2:$I$222,3,FALSE)</f>
        <v>#N/A</v>
      </c>
      <c r="CN2399" t="e">
        <f>VLOOKUP(CL2399,[1]Sheet2!$E$2:$I$222,4,FALSE)</f>
        <v>#N/A</v>
      </c>
      <c r="CO2399" t="e">
        <f>VLOOKUP(CL2399,[1]Sheet2!$E$2:$I$222,5,FALSE)</f>
        <v>#N/A</v>
      </c>
    </row>
    <row r="2400" spans="1:93" x14ac:dyDescent="0.25">
      <c r="A2400">
        <v>2497</v>
      </c>
      <c r="C2400">
        <v>16004</v>
      </c>
      <c r="D2400">
        <v>6004</v>
      </c>
      <c r="E2400">
        <v>37.798859999999998</v>
      </c>
      <c r="F2400">
        <v>-122.42242</v>
      </c>
      <c r="G2400" t="s">
        <v>5413</v>
      </c>
      <c r="H2400" t="s">
        <v>5414</v>
      </c>
      <c r="I2400" t="s">
        <v>746</v>
      </c>
      <c r="J2400" t="s">
        <v>669</v>
      </c>
      <c r="K2400" t="s">
        <v>986</v>
      </c>
      <c r="N2400" t="s">
        <v>5415</v>
      </c>
      <c r="P2400" t="s">
        <v>924</v>
      </c>
      <c r="Q2400" t="s">
        <v>672</v>
      </c>
      <c r="R2400">
        <v>233</v>
      </c>
      <c r="S2400" t="s">
        <v>1030</v>
      </c>
      <c r="X2400">
        <f t="shared" si="37"/>
        <v>1</v>
      </c>
      <c r="Y2400" t="s">
        <v>18</v>
      </c>
      <c r="Z2400" t="s">
        <v>80</v>
      </c>
      <c r="AA2400" t="s">
        <v>103</v>
      </c>
      <c r="AB2400" t="str">
        <f>VLOOKUP($AA2400,Sheet2!$E$2:$I$222,3,FALSE)</f>
        <v>To Hunter's Point</v>
      </c>
      <c r="AC2400" t="str">
        <f>VLOOKUP($AA2400,Sheet2!$E$2:$I$222,4,FALSE)</f>
        <v>Galvez &amp; Robinson</v>
      </c>
      <c r="AD2400" t="str">
        <f>VLOOKUP($AA2400,Sheet2!$E$2:$I$222,5,FALSE)</f>
        <v>Daily ~ 5:30am-12am</v>
      </c>
      <c r="AI2400" t="e">
        <f>VLOOKUP(AH2400,[1]Sheet2!$E$2:$I$222,3,FALSE)</f>
        <v>#N/A</v>
      </c>
      <c r="AJ2400" t="e">
        <f>VLOOKUP(AH2400,[1]Sheet2!$E$2:$I$222,4,FALSE)</f>
        <v>#N/A</v>
      </c>
      <c r="AK2400" t="e">
        <f>VLOOKUP(AH2400,[1]Sheet2!$E$2:$I$222,5,FALSE)</f>
        <v>#N/A</v>
      </c>
      <c r="AP2400" t="e">
        <f>VLOOKUP(AO2400,[1]Sheet2!$E$2:$I$222,3,FALSE)</f>
        <v>#N/A</v>
      </c>
      <c r="AQ2400" t="e">
        <f>VLOOKUP(AO2400,[1]Sheet2!$E$2:$I$222,4,FALSE)</f>
        <v>#N/A</v>
      </c>
      <c r="AR2400" t="e">
        <f>VLOOKUP(AO2400,[1]Sheet2!$E$2:$I$222,5,FALSE)</f>
        <v>#N/A</v>
      </c>
      <c r="AW2400" t="e">
        <f>VLOOKUP(AV2400,[1]Sheet2!$E$2:$I$222,3,FALSE)</f>
        <v>#N/A</v>
      </c>
      <c r="AX2400" t="e">
        <f>VLOOKUP(AV2400,[1]Sheet2!$E$2:$I$222,4,FALSE)</f>
        <v>#N/A</v>
      </c>
      <c r="AY2400" t="e">
        <f>VLOOKUP(AV2400,[1]Sheet2!$E$2:$I$222,5,FALSE)</f>
        <v>#N/A</v>
      </c>
      <c r="BD2400" t="e">
        <f>VLOOKUP(BC2400,[1]Sheet2!$E$2:$I$222,3,FALSE)</f>
        <v>#N/A</v>
      </c>
      <c r="BE2400" t="e">
        <f>VLOOKUP(BC2400,[1]Sheet2!$E$2:$I$222,4,FALSE)</f>
        <v>#N/A</v>
      </c>
      <c r="BF2400" t="e">
        <f>VLOOKUP(BC2400,[1]Sheet2!$E$2:$I$222,5,FALSE)</f>
        <v>#N/A</v>
      </c>
      <c r="BK2400" t="e">
        <f>VLOOKUP(BJ2400,[1]Sheet2!$E$2:$I$222,3,FALSE)</f>
        <v>#N/A</v>
      </c>
      <c r="BL2400" t="e">
        <f>VLOOKUP(BJ2400,[1]Sheet2!$E$2:$I$222,4,FALSE)</f>
        <v>#N/A</v>
      </c>
      <c r="BM2400" t="e">
        <f>VLOOKUP(BJ2400,[1]Sheet2!$E$2:$I$222,5,FALSE)</f>
        <v>#N/A</v>
      </c>
      <c r="BR2400" t="e">
        <f>VLOOKUP(BQ2400,[1]Sheet2!$E$2:$I$222,3,FALSE)</f>
        <v>#N/A</v>
      </c>
      <c r="BS2400" t="e">
        <f>VLOOKUP(BQ2400,[1]Sheet2!$E$2:$I$222,4,FALSE)</f>
        <v>#N/A</v>
      </c>
      <c r="BT2400" t="e">
        <f>VLOOKUP(BQ2400,[1]Sheet2!$E$2:$I$222,5,FALSE)</f>
        <v>#N/A</v>
      </c>
      <c r="BY2400" t="e">
        <f>VLOOKUP(BX2400,[1]Sheet2!$E$2:$I$222,3,FALSE)</f>
        <v>#N/A</v>
      </c>
      <c r="BZ2400" t="e">
        <f>VLOOKUP(BX2400,[1]Sheet2!$E$2:$I$222,4,FALSE)</f>
        <v>#N/A</v>
      </c>
      <c r="CA2400" t="e">
        <f>VLOOKUP(BX2400,[1]Sheet2!$E$2:$I$222,5,FALSE)</f>
        <v>#N/A</v>
      </c>
      <c r="CF2400" t="e">
        <f>VLOOKUP(CE2400,[1]Sheet2!$E$2:$I$222,3,FALSE)</f>
        <v>#N/A</v>
      </c>
      <c r="CG2400" t="e">
        <f>VLOOKUP(CE2400,[1]Sheet2!$E$2:$I$222,4,FALSE)</f>
        <v>#N/A</v>
      </c>
      <c r="CH2400" t="e">
        <f>VLOOKUP(CE2400,[1]Sheet2!$E$2:$I$222,5,FALSE)</f>
        <v>#N/A</v>
      </c>
      <c r="CM2400" t="e">
        <f>VLOOKUP(CL2400,[1]Sheet2!$E$2:$I$222,3,FALSE)</f>
        <v>#N/A</v>
      </c>
      <c r="CN2400" t="e">
        <f>VLOOKUP(CL2400,[1]Sheet2!$E$2:$I$222,4,FALSE)</f>
        <v>#N/A</v>
      </c>
      <c r="CO2400" t="e">
        <f>VLOOKUP(CL2400,[1]Sheet2!$E$2:$I$222,5,FALSE)</f>
        <v>#N/A</v>
      </c>
    </row>
    <row r="2401" spans="1:93" x14ac:dyDescent="0.25">
      <c r="A2401">
        <v>2498</v>
      </c>
      <c r="C2401">
        <v>16005</v>
      </c>
      <c r="D2401">
        <v>6005</v>
      </c>
      <c r="E2401">
        <v>37.796999999999997</v>
      </c>
      <c r="F2401">
        <v>-122.42204</v>
      </c>
      <c r="G2401" t="s">
        <v>5416</v>
      </c>
      <c r="H2401" t="s">
        <v>5417</v>
      </c>
      <c r="I2401" t="s">
        <v>746</v>
      </c>
      <c r="J2401" t="s">
        <v>669</v>
      </c>
      <c r="K2401" t="s">
        <v>697</v>
      </c>
      <c r="Q2401" t="s">
        <v>672</v>
      </c>
      <c r="S2401" t="s">
        <v>1030</v>
      </c>
      <c r="X2401">
        <f t="shared" si="37"/>
        <v>1</v>
      </c>
      <c r="Y2401" t="s">
        <v>18</v>
      </c>
      <c r="Z2401" t="s">
        <v>80</v>
      </c>
      <c r="AA2401" t="s">
        <v>103</v>
      </c>
      <c r="AB2401" t="str">
        <f>VLOOKUP($AA2401,Sheet2!$E$2:$I$222,3,FALSE)</f>
        <v>To Hunter's Point</v>
      </c>
      <c r="AC2401" t="str">
        <f>VLOOKUP($AA2401,Sheet2!$E$2:$I$222,4,FALSE)</f>
        <v>Galvez &amp; Robinson</v>
      </c>
      <c r="AD2401" t="str">
        <f>VLOOKUP($AA2401,Sheet2!$E$2:$I$222,5,FALSE)</f>
        <v>Daily ~ 5:30am-12am</v>
      </c>
      <c r="AI2401" t="e">
        <f>VLOOKUP(AH2401,[1]Sheet2!$E$2:$I$222,3,FALSE)</f>
        <v>#N/A</v>
      </c>
      <c r="AJ2401" t="e">
        <f>VLOOKUP(AH2401,[1]Sheet2!$E$2:$I$222,4,FALSE)</f>
        <v>#N/A</v>
      </c>
      <c r="AK2401" t="e">
        <f>VLOOKUP(AH2401,[1]Sheet2!$E$2:$I$222,5,FALSE)</f>
        <v>#N/A</v>
      </c>
      <c r="AP2401" t="e">
        <f>VLOOKUP(AO2401,[1]Sheet2!$E$2:$I$222,3,FALSE)</f>
        <v>#N/A</v>
      </c>
      <c r="AQ2401" t="e">
        <f>VLOOKUP(AO2401,[1]Sheet2!$E$2:$I$222,4,FALSE)</f>
        <v>#N/A</v>
      </c>
      <c r="AR2401" t="e">
        <f>VLOOKUP(AO2401,[1]Sheet2!$E$2:$I$222,5,FALSE)</f>
        <v>#N/A</v>
      </c>
      <c r="AW2401" t="e">
        <f>VLOOKUP(AV2401,[1]Sheet2!$E$2:$I$222,3,FALSE)</f>
        <v>#N/A</v>
      </c>
      <c r="AX2401" t="e">
        <f>VLOOKUP(AV2401,[1]Sheet2!$E$2:$I$222,4,FALSE)</f>
        <v>#N/A</v>
      </c>
      <c r="AY2401" t="e">
        <f>VLOOKUP(AV2401,[1]Sheet2!$E$2:$I$222,5,FALSE)</f>
        <v>#N/A</v>
      </c>
      <c r="BD2401" t="e">
        <f>VLOOKUP(BC2401,[1]Sheet2!$E$2:$I$222,3,FALSE)</f>
        <v>#N/A</v>
      </c>
      <c r="BE2401" t="e">
        <f>VLOOKUP(BC2401,[1]Sheet2!$E$2:$I$222,4,FALSE)</f>
        <v>#N/A</v>
      </c>
      <c r="BF2401" t="e">
        <f>VLOOKUP(BC2401,[1]Sheet2!$E$2:$I$222,5,FALSE)</f>
        <v>#N/A</v>
      </c>
      <c r="BK2401" t="e">
        <f>VLOOKUP(BJ2401,[1]Sheet2!$E$2:$I$222,3,FALSE)</f>
        <v>#N/A</v>
      </c>
      <c r="BL2401" t="e">
        <f>VLOOKUP(BJ2401,[1]Sheet2!$E$2:$I$222,4,FALSE)</f>
        <v>#N/A</v>
      </c>
      <c r="BM2401" t="e">
        <f>VLOOKUP(BJ2401,[1]Sheet2!$E$2:$I$222,5,FALSE)</f>
        <v>#N/A</v>
      </c>
      <c r="BR2401" t="e">
        <f>VLOOKUP(BQ2401,[1]Sheet2!$E$2:$I$222,3,FALSE)</f>
        <v>#N/A</v>
      </c>
      <c r="BS2401" t="e">
        <f>VLOOKUP(BQ2401,[1]Sheet2!$E$2:$I$222,4,FALSE)</f>
        <v>#N/A</v>
      </c>
      <c r="BT2401" t="e">
        <f>VLOOKUP(BQ2401,[1]Sheet2!$E$2:$I$222,5,FALSE)</f>
        <v>#N/A</v>
      </c>
      <c r="BY2401" t="e">
        <f>VLOOKUP(BX2401,[1]Sheet2!$E$2:$I$222,3,FALSE)</f>
        <v>#N/A</v>
      </c>
      <c r="BZ2401" t="e">
        <f>VLOOKUP(BX2401,[1]Sheet2!$E$2:$I$222,4,FALSE)</f>
        <v>#N/A</v>
      </c>
      <c r="CA2401" t="e">
        <f>VLOOKUP(BX2401,[1]Sheet2!$E$2:$I$222,5,FALSE)</f>
        <v>#N/A</v>
      </c>
      <c r="CF2401" t="e">
        <f>VLOOKUP(CE2401,[1]Sheet2!$E$2:$I$222,3,FALSE)</f>
        <v>#N/A</v>
      </c>
      <c r="CG2401" t="e">
        <f>VLOOKUP(CE2401,[1]Sheet2!$E$2:$I$222,4,FALSE)</f>
        <v>#N/A</v>
      </c>
      <c r="CH2401" t="e">
        <f>VLOOKUP(CE2401,[1]Sheet2!$E$2:$I$222,5,FALSE)</f>
        <v>#N/A</v>
      </c>
      <c r="CM2401" t="e">
        <f>VLOOKUP(CL2401,[1]Sheet2!$E$2:$I$222,3,FALSE)</f>
        <v>#N/A</v>
      </c>
      <c r="CN2401" t="e">
        <f>VLOOKUP(CL2401,[1]Sheet2!$E$2:$I$222,4,FALSE)</f>
        <v>#N/A</v>
      </c>
      <c r="CO2401" t="e">
        <f>VLOOKUP(CL2401,[1]Sheet2!$E$2:$I$222,5,FALSE)</f>
        <v>#N/A</v>
      </c>
    </row>
    <row r="2402" spans="1:93" x14ac:dyDescent="0.25">
      <c r="A2402">
        <v>2499</v>
      </c>
      <c r="C2402">
        <v>16006</v>
      </c>
      <c r="D2402">
        <v>6006</v>
      </c>
      <c r="E2402">
        <v>37.793509999999998</v>
      </c>
      <c r="F2402">
        <v>-122.4212</v>
      </c>
      <c r="G2402" t="s">
        <v>5418</v>
      </c>
      <c r="H2402" t="s">
        <v>5419</v>
      </c>
      <c r="I2402" t="s">
        <v>668</v>
      </c>
      <c r="J2402" t="s">
        <v>669</v>
      </c>
      <c r="K2402" t="s">
        <v>1081</v>
      </c>
      <c r="Q2402" t="s">
        <v>672</v>
      </c>
      <c r="S2402" t="s">
        <v>1005</v>
      </c>
      <c r="X2402">
        <f t="shared" si="37"/>
        <v>1</v>
      </c>
      <c r="Y2402" t="s">
        <v>18</v>
      </c>
      <c r="Z2402" t="s">
        <v>77</v>
      </c>
      <c r="AA2402" t="s">
        <v>95</v>
      </c>
      <c r="AB2402" t="str">
        <f>VLOOKUP($AA2402,Sheet2!$E$2:$I$222,3,FALSE)</f>
        <v>To Fisherman's Wharf</v>
      </c>
      <c r="AC2402" t="str">
        <f>VLOOKUP($AA2402,Sheet2!$E$2:$I$222,4,FALSE)</f>
        <v>Beach &amp; Polk</v>
      </c>
      <c r="AD2402" t="str">
        <f>VLOOKUP($AA2402,Sheet2!$E$2:$I$222,5,FALSE)</f>
        <v>Daily ~ 5:30am-12:30am</v>
      </c>
      <c r="AI2402" t="e">
        <f>VLOOKUP(AH2402,[1]Sheet2!$E$2:$I$222,3,FALSE)</f>
        <v>#N/A</v>
      </c>
      <c r="AJ2402" t="e">
        <f>VLOOKUP(AH2402,[1]Sheet2!$E$2:$I$222,4,FALSE)</f>
        <v>#N/A</v>
      </c>
      <c r="AK2402" t="e">
        <f>VLOOKUP(AH2402,[1]Sheet2!$E$2:$I$222,5,FALSE)</f>
        <v>#N/A</v>
      </c>
      <c r="AP2402" t="e">
        <f>VLOOKUP(AO2402,[1]Sheet2!$E$2:$I$222,3,FALSE)</f>
        <v>#N/A</v>
      </c>
      <c r="AQ2402" t="e">
        <f>VLOOKUP(AO2402,[1]Sheet2!$E$2:$I$222,4,FALSE)</f>
        <v>#N/A</v>
      </c>
      <c r="AR2402" t="e">
        <f>VLOOKUP(AO2402,[1]Sheet2!$E$2:$I$222,5,FALSE)</f>
        <v>#N/A</v>
      </c>
      <c r="AW2402" t="e">
        <f>VLOOKUP(AV2402,[1]Sheet2!$E$2:$I$222,3,FALSE)</f>
        <v>#N/A</v>
      </c>
      <c r="AX2402" t="e">
        <f>VLOOKUP(AV2402,[1]Sheet2!$E$2:$I$222,4,FALSE)</f>
        <v>#N/A</v>
      </c>
      <c r="AY2402" t="e">
        <f>VLOOKUP(AV2402,[1]Sheet2!$E$2:$I$222,5,FALSE)</f>
        <v>#N/A</v>
      </c>
      <c r="BD2402" t="e">
        <f>VLOOKUP(BC2402,[1]Sheet2!$E$2:$I$222,3,FALSE)</f>
        <v>#N/A</v>
      </c>
      <c r="BE2402" t="e">
        <f>VLOOKUP(BC2402,[1]Sheet2!$E$2:$I$222,4,FALSE)</f>
        <v>#N/A</v>
      </c>
      <c r="BF2402" t="e">
        <f>VLOOKUP(BC2402,[1]Sheet2!$E$2:$I$222,5,FALSE)</f>
        <v>#N/A</v>
      </c>
      <c r="BK2402" t="e">
        <f>VLOOKUP(BJ2402,[1]Sheet2!$E$2:$I$222,3,FALSE)</f>
        <v>#N/A</v>
      </c>
      <c r="BL2402" t="e">
        <f>VLOOKUP(BJ2402,[1]Sheet2!$E$2:$I$222,4,FALSE)</f>
        <v>#N/A</v>
      </c>
      <c r="BM2402" t="e">
        <f>VLOOKUP(BJ2402,[1]Sheet2!$E$2:$I$222,5,FALSE)</f>
        <v>#N/A</v>
      </c>
      <c r="BR2402" t="e">
        <f>VLOOKUP(BQ2402,[1]Sheet2!$E$2:$I$222,3,FALSE)</f>
        <v>#N/A</v>
      </c>
      <c r="BS2402" t="e">
        <f>VLOOKUP(BQ2402,[1]Sheet2!$E$2:$I$222,4,FALSE)</f>
        <v>#N/A</v>
      </c>
      <c r="BT2402" t="e">
        <f>VLOOKUP(BQ2402,[1]Sheet2!$E$2:$I$222,5,FALSE)</f>
        <v>#N/A</v>
      </c>
      <c r="BY2402" t="e">
        <f>VLOOKUP(BX2402,[1]Sheet2!$E$2:$I$222,3,FALSE)</f>
        <v>#N/A</v>
      </c>
      <c r="BZ2402" t="e">
        <f>VLOOKUP(BX2402,[1]Sheet2!$E$2:$I$222,4,FALSE)</f>
        <v>#N/A</v>
      </c>
      <c r="CA2402" t="e">
        <f>VLOOKUP(BX2402,[1]Sheet2!$E$2:$I$222,5,FALSE)</f>
        <v>#N/A</v>
      </c>
      <c r="CF2402" t="e">
        <f>VLOOKUP(CE2402,[1]Sheet2!$E$2:$I$222,3,FALSE)</f>
        <v>#N/A</v>
      </c>
      <c r="CG2402" t="e">
        <f>VLOOKUP(CE2402,[1]Sheet2!$E$2:$I$222,4,FALSE)</f>
        <v>#N/A</v>
      </c>
      <c r="CH2402" t="e">
        <f>VLOOKUP(CE2402,[1]Sheet2!$E$2:$I$222,5,FALSE)</f>
        <v>#N/A</v>
      </c>
      <c r="CM2402" t="e">
        <f>VLOOKUP(CL2402,[1]Sheet2!$E$2:$I$222,3,FALSE)</f>
        <v>#N/A</v>
      </c>
      <c r="CN2402" t="e">
        <f>VLOOKUP(CL2402,[1]Sheet2!$E$2:$I$222,4,FALSE)</f>
        <v>#N/A</v>
      </c>
      <c r="CO2402" t="e">
        <f>VLOOKUP(CL2402,[1]Sheet2!$E$2:$I$222,5,FALSE)</f>
        <v>#N/A</v>
      </c>
    </row>
    <row r="2403" spans="1:93" x14ac:dyDescent="0.25">
      <c r="A2403">
        <v>2500</v>
      </c>
      <c r="C2403">
        <v>16007</v>
      </c>
      <c r="D2403">
        <v>6007</v>
      </c>
      <c r="E2403">
        <v>37.793660000000003</v>
      </c>
      <c r="F2403">
        <v>-122.42137</v>
      </c>
      <c r="G2403" t="s">
        <v>5418</v>
      </c>
      <c r="H2403" t="s">
        <v>5419</v>
      </c>
      <c r="I2403" t="s">
        <v>855</v>
      </c>
      <c r="J2403" t="s">
        <v>843</v>
      </c>
      <c r="K2403" t="s">
        <v>1017</v>
      </c>
      <c r="Q2403" t="s">
        <v>672</v>
      </c>
      <c r="S2403" t="s">
        <v>1030</v>
      </c>
      <c r="X2403">
        <f t="shared" si="37"/>
        <v>1</v>
      </c>
      <c r="Y2403" t="s">
        <v>18</v>
      </c>
      <c r="Z2403" t="s">
        <v>80</v>
      </c>
      <c r="AA2403" t="s">
        <v>103</v>
      </c>
      <c r="AB2403" t="str">
        <f>VLOOKUP($AA2403,Sheet2!$E$2:$I$222,3,FALSE)</f>
        <v>To Hunter's Point</v>
      </c>
      <c r="AC2403" t="str">
        <f>VLOOKUP($AA2403,Sheet2!$E$2:$I$222,4,FALSE)</f>
        <v>Galvez &amp; Robinson</v>
      </c>
      <c r="AD2403" t="str">
        <f>VLOOKUP($AA2403,Sheet2!$E$2:$I$222,5,FALSE)</f>
        <v>Daily ~ 5:30am-12am</v>
      </c>
      <c r="AI2403" t="e">
        <f>VLOOKUP(AH2403,[1]Sheet2!$E$2:$I$222,3,FALSE)</f>
        <v>#N/A</v>
      </c>
      <c r="AJ2403" t="e">
        <f>VLOOKUP(AH2403,[1]Sheet2!$E$2:$I$222,4,FALSE)</f>
        <v>#N/A</v>
      </c>
      <c r="AK2403" t="e">
        <f>VLOOKUP(AH2403,[1]Sheet2!$E$2:$I$222,5,FALSE)</f>
        <v>#N/A</v>
      </c>
      <c r="AP2403" t="e">
        <f>VLOOKUP(AO2403,[1]Sheet2!$E$2:$I$222,3,FALSE)</f>
        <v>#N/A</v>
      </c>
      <c r="AQ2403" t="e">
        <f>VLOOKUP(AO2403,[1]Sheet2!$E$2:$I$222,4,FALSE)</f>
        <v>#N/A</v>
      </c>
      <c r="AR2403" t="e">
        <f>VLOOKUP(AO2403,[1]Sheet2!$E$2:$I$222,5,FALSE)</f>
        <v>#N/A</v>
      </c>
      <c r="AW2403" t="e">
        <f>VLOOKUP(AV2403,[1]Sheet2!$E$2:$I$222,3,FALSE)</f>
        <v>#N/A</v>
      </c>
      <c r="AX2403" t="e">
        <f>VLOOKUP(AV2403,[1]Sheet2!$E$2:$I$222,4,FALSE)</f>
        <v>#N/A</v>
      </c>
      <c r="AY2403" t="e">
        <f>VLOOKUP(AV2403,[1]Sheet2!$E$2:$I$222,5,FALSE)</f>
        <v>#N/A</v>
      </c>
      <c r="BD2403" t="e">
        <f>VLOOKUP(BC2403,[1]Sheet2!$E$2:$I$222,3,FALSE)</f>
        <v>#N/A</v>
      </c>
      <c r="BE2403" t="e">
        <f>VLOOKUP(BC2403,[1]Sheet2!$E$2:$I$222,4,FALSE)</f>
        <v>#N/A</v>
      </c>
      <c r="BF2403" t="e">
        <f>VLOOKUP(BC2403,[1]Sheet2!$E$2:$I$222,5,FALSE)</f>
        <v>#N/A</v>
      </c>
      <c r="BK2403" t="e">
        <f>VLOOKUP(BJ2403,[1]Sheet2!$E$2:$I$222,3,FALSE)</f>
        <v>#N/A</v>
      </c>
      <c r="BL2403" t="e">
        <f>VLOOKUP(BJ2403,[1]Sheet2!$E$2:$I$222,4,FALSE)</f>
        <v>#N/A</v>
      </c>
      <c r="BM2403" t="e">
        <f>VLOOKUP(BJ2403,[1]Sheet2!$E$2:$I$222,5,FALSE)</f>
        <v>#N/A</v>
      </c>
      <c r="BR2403" t="e">
        <f>VLOOKUP(BQ2403,[1]Sheet2!$E$2:$I$222,3,FALSE)</f>
        <v>#N/A</v>
      </c>
      <c r="BS2403" t="e">
        <f>VLOOKUP(BQ2403,[1]Sheet2!$E$2:$I$222,4,FALSE)</f>
        <v>#N/A</v>
      </c>
      <c r="BT2403" t="e">
        <f>VLOOKUP(BQ2403,[1]Sheet2!$E$2:$I$222,5,FALSE)</f>
        <v>#N/A</v>
      </c>
      <c r="BY2403" t="e">
        <f>VLOOKUP(BX2403,[1]Sheet2!$E$2:$I$222,3,FALSE)</f>
        <v>#N/A</v>
      </c>
      <c r="BZ2403" t="e">
        <f>VLOOKUP(BX2403,[1]Sheet2!$E$2:$I$222,4,FALSE)</f>
        <v>#N/A</v>
      </c>
      <c r="CA2403" t="e">
        <f>VLOOKUP(BX2403,[1]Sheet2!$E$2:$I$222,5,FALSE)</f>
        <v>#N/A</v>
      </c>
      <c r="CF2403" t="e">
        <f>VLOOKUP(CE2403,[1]Sheet2!$E$2:$I$222,3,FALSE)</f>
        <v>#N/A</v>
      </c>
      <c r="CG2403" t="e">
        <f>VLOOKUP(CE2403,[1]Sheet2!$E$2:$I$222,4,FALSE)</f>
        <v>#N/A</v>
      </c>
      <c r="CH2403" t="e">
        <f>VLOOKUP(CE2403,[1]Sheet2!$E$2:$I$222,5,FALSE)</f>
        <v>#N/A</v>
      </c>
      <c r="CM2403" t="e">
        <f>VLOOKUP(CL2403,[1]Sheet2!$E$2:$I$222,3,FALSE)</f>
        <v>#N/A</v>
      </c>
      <c r="CN2403" t="e">
        <f>VLOOKUP(CL2403,[1]Sheet2!$E$2:$I$222,4,FALSE)</f>
        <v>#N/A</v>
      </c>
      <c r="CO2403" t="e">
        <f>VLOOKUP(CL2403,[1]Sheet2!$E$2:$I$222,5,FALSE)</f>
        <v>#N/A</v>
      </c>
    </row>
    <row r="2404" spans="1:93" x14ac:dyDescent="0.25">
      <c r="A2404">
        <v>2501</v>
      </c>
      <c r="C2404">
        <v>16008</v>
      </c>
      <c r="D2404">
        <v>6008</v>
      </c>
      <c r="E2404">
        <v>37.750500000000002</v>
      </c>
      <c r="F2404">
        <v>-122.44405999999999</v>
      </c>
      <c r="G2404" t="s">
        <v>5420</v>
      </c>
      <c r="H2404" t="s">
        <v>5421</v>
      </c>
      <c r="I2404" t="s">
        <v>2009</v>
      </c>
      <c r="J2404" t="s">
        <v>687</v>
      </c>
      <c r="Q2404" t="s">
        <v>672</v>
      </c>
      <c r="S2404" t="s">
        <v>5422</v>
      </c>
      <c r="X2404">
        <f t="shared" si="37"/>
        <v>2</v>
      </c>
      <c r="Y2404" t="s">
        <v>34</v>
      </c>
      <c r="Z2404" t="s">
        <v>80</v>
      </c>
      <c r="AA2404" t="s">
        <v>109</v>
      </c>
      <c r="AB2404" t="str">
        <f>VLOOKUP($AA2404,Sheet2!$E$2:$I$222,3,FALSE)</f>
        <v>To Twin Peaks</v>
      </c>
      <c r="AC2404" t="str">
        <f>VLOOKUP($AA2404,Sheet2!$E$2:$I$222,4,FALSE)</f>
        <v>Parkridge &amp; Burnett</v>
      </c>
      <c r="AD2404" t="str">
        <f>VLOOKUP($AA2404,Sheet2!$E$2:$I$222,5,FALSE)</f>
        <v>M-F ~ 6am-11pm | Sat-Sun ~ 8am-11pm</v>
      </c>
      <c r="AF2404" t="s">
        <v>347</v>
      </c>
      <c r="AG2404" t="s">
        <v>79</v>
      </c>
      <c r="AH2404" t="s">
        <v>352</v>
      </c>
      <c r="AI2404" t="str">
        <f>VLOOKUP(AH2404,[1]Sheet2!$E$2:$I$222,3,FALSE)</f>
        <v>To SF Zoo</v>
      </c>
      <c r="AJ2404" t="str">
        <f>VLOOKUP(AH2404,[1]Sheet2!$E$2:$I$222,4,FALSE)</f>
        <v>46th Av. &amp; Wawona</v>
      </c>
      <c r="AK2404" t="str">
        <f>VLOOKUP(AH2404,[1]Sheet2!$E$2:$I$222,5,FALSE)</f>
        <v>Late Night Only: Daily ~ 1am-5am</v>
      </c>
      <c r="AP2404" t="e">
        <f>VLOOKUP(AO2404,[1]Sheet2!$E$2:$I$222,3,FALSE)</f>
        <v>#N/A</v>
      </c>
      <c r="AQ2404" t="e">
        <f>VLOOKUP(AO2404,[1]Sheet2!$E$2:$I$222,4,FALSE)</f>
        <v>#N/A</v>
      </c>
      <c r="AR2404" t="e">
        <f>VLOOKUP(AO2404,[1]Sheet2!$E$2:$I$222,5,FALSE)</f>
        <v>#N/A</v>
      </c>
      <c r="AW2404" t="e">
        <f>VLOOKUP(AV2404,[1]Sheet2!$E$2:$I$222,3,FALSE)</f>
        <v>#N/A</v>
      </c>
      <c r="AX2404" t="e">
        <f>VLOOKUP(AV2404,[1]Sheet2!$E$2:$I$222,4,FALSE)</f>
        <v>#N/A</v>
      </c>
      <c r="AY2404" t="e">
        <f>VLOOKUP(AV2404,[1]Sheet2!$E$2:$I$222,5,FALSE)</f>
        <v>#N/A</v>
      </c>
      <c r="BD2404" t="e">
        <f>VLOOKUP(BC2404,[1]Sheet2!$E$2:$I$222,3,FALSE)</f>
        <v>#N/A</v>
      </c>
      <c r="BE2404" t="e">
        <f>VLOOKUP(BC2404,[1]Sheet2!$E$2:$I$222,4,FALSE)</f>
        <v>#N/A</v>
      </c>
      <c r="BF2404" t="e">
        <f>VLOOKUP(BC2404,[1]Sheet2!$E$2:$I$222,5,FALSE)</f>
        <v>#N/A</v>
      </c>
      <c r="BK2404" t="e">
        <f>VLOOKUP(BJ2404,[1]Sheet2!$E$2:$I$222,3,FALSE)</f>
        <v>#N/A</v>
      </c>
      <c r="BL2404" t="e">
        <f>VLOOKUP(BJ2404,[1]Sheet2!$E$2:$I$222,4,FALSE)</f>
        <v>#N/A</v>
      </c>
      <c r="BM2404" t="e">
        <f>VLOOKUP(BJ2404,[1]Sheet2!$E$2:$I$222,5,FALSE)</f>
        <v>#N/A</v>
      </c>
      <c r="BR2404" t="e">
        <f>VLOOKUP(BQ2404,[1]Sheet2!$E$2:$I$222,3,FALSE)</f>
        <v>#N/A</v>
      </c>
      <c r="BS2404" t="e">
        <f>VLOOKUP(BQ2404,[1]Sheet2!$E$2:$I$222,4,FALSE)</f>
        <v>#N/A</v>
      </c>
      <c r="BT2404" t="e">
        <f>VLOOKUP(BQ2404,[1]Sheet2!$E$2:$I$222,5,FALSE)</f>
        <v>#N/A</v>
      </c>
      <c r="BY2404" t="e">
        <f>VLOOKUP(BX2404,[1]Sheet2!$E$2:$I$222,3,FALSE)</f>
        <v>#N/A</v>
      </c>
      <c r="BZ2404" t="e">
        <f>VLOOKUP(BX2404,[1]Sheet2!$E$2:$I$222,4,FALSE)</f>
        <v>#N/A</v>
      </c>
      <c r="CA2404" t="e">
        <f>VLOOKUP(BX2404,[1]Sheet2!$E$2:$I$222,5,FALSE)</f>
        <v>#N/A</v>
      </c>
      <c r="CF2404" t="e">
        <f>VLOOKUP(CE2404,[1]Sheet2!$E$2:$I$222,3,FALSE)</f>
        <v>#N/A</v>
      </c>
      <c r="CG2404" t="e">
        <f>VLOOKUP(CE2404,[1]Sheet2!$E$2:$I$222,4,FALSE)</f>
        <v>#N/A</v>
      </c>
      <c r="CH2404" t="e">
        <f>VLOOKUP(CE2404,[1]Sheet2!$E$2:$I$222,5,FALSE)</f>
        <v>#N/A</v>
      </c>
      <c r="CM2404" t="e">
        <f>VLOOKUP(CL2404,[1]Sheet2!$E$2:$I$222,3,FALSE)</f>
        <v>#N/A</v>
      </c>
      <c r="CN2404" t="e">
        <f>VLOOKUP(CL2404,[1]Sheet2!$E$2:$I$222,4,FALSE)</f>
        <v>#N/A</v>
      </c>
      <c r="CO2404" t="e">
        <f>VLOOKUP(CL2404,[1]Sheet2!$E$2:$I$222,5,FALSE)</f>
        <v>#N/A</v>
      </c>
    </row>
    <row r="2405" spans="1:93" x14ac:dyDescent="0.25">
      <c r="A2405">
        <v>2502</v>
      </c>
      <c r="C2405">
        <v>16009</v>
      </c>
      <c r="D2405">
        <v>6009</v>
      </c>
      <c r="E2405">
        <v>37.74897</v>
      </c>
      <c r="F2405">
        <v>-122.44396</v>
      </c>
      <c r="G2405" t="s">
        <v>5423</v>
      </c>
      <c r="H2405" t="s">
        <v>5424</v>
      </c>
      <c r="I2405" t="s">
        <v>2009</v>
      </c>
      <c r="J2405" t="s">
        <v>687</v>
      </c>
      <c r="Q2405" t="s">
        <v>672</v>
      </c>
      <c r="S2405" t="s">
        <v>5422</v>
      </c>
      <c r="X2405">
        <f t="shared" si="37"/>
        <v>2</v>
      </c>
      <c r="Y2405" t="s">
        <v>34</v>
      </c>
      <c r="Z2405" t="s">
        <v>80</v>
      </c>
      <c r="AA2405" t="s">
        <v>109</v>
      </c>
      <c r="AB2405" t="str">
        <f>VLOOKUP($AA2405,Sheet2!$E$2:$I$222,3,FALSE)</f>
        <v>To Twin Peaks</v>
      </c>
      <c r="AC2405" t="str">
        <f>VLOOKUP($AA2405,Sheet2!$E$2:$I$222,4,FALSE)</f>
        <v>Parkridge &amp; Burnett</v>
      </c>
      <c r="AD2405" t="str">
        <f>VLOOKUP($AA2405,Sheet2!$E$2:$I$222,5,FALSE)</f>
        <v>M-F ~ 6am-11pm | Sat-Sun ~ 8am-11pm</v>
      </c>
      <c r="AF2405" t="s">
        <v>347</v>
      </c>
      <c r="AG2405" t="s">
        <v>79</v>
      </c>
      <c r="AH2405" t="s">
        <v>352</v>
      </c>
      <c r="AI2405" t="str">
        <f>VLOOKUP(AH2405,[1]Sheet2!$E$2:$I$222,3,FALSE)</f>
        <v>To SF Zoo</v>
      </c>
      <c r="AJ2405" t="str">
        <f>VLOOKUP(AH2405,[1]Sheet2!$E$2:$I$222,4,FALSE)</f>
        <v>46th Av. &amp; Wawona</v>
      </c>
      <c r="AK2405" t="str">
        <f>VLOOKUP(AH2405,[1]Sheet2!$E$2:$I$222,5,FALSE)</f>
        <v>Late Night Only: Daily ~ 1am-5am</v>
      </c>
      <c r="AP2405" t="e">
        <f>VLOOKUP(AO2405,[1]Sheet2!$E$2:$I$222,3,FALSE)</f>
        <v>#N/A</v>
      </c>
      <c r="AQ2405" t="e">
        <f>VLOOKUP(AO2405,[1]Sheet2!$E$2:$I$222,4,FALSE)</f>
        <v>#N/A</v>
      </c>
      <c r="AR2405" t="e">
        <f>VLOOKUP(AO2405,[1]Sheet2!$E$2:$I$222,5,FALSE)</f>
        <v>#N/A</v>
      </c>
      <c r="AW2405" t="e">
        <f>VLOOKUP(AV2405,[1]Sheet2!$E$2:$I$222,3,FALSE)</f>
        <v>#N/A</v>
      </c>
      <c r="AX2405" t="e">
        <f>VLOOKUP(AV2405,[1]Sheet2!$E$2:$I$222,4,FALSE)</f>
        <v>#N/A</v>
      </c>
      <c r="AY2405" t="e">
        <f>VLOOKUP(AV2405,[1]Sheet2!$E$2:$I$222,5,FALSE)</f>
        <v>#N/A</v>
      </c>
      <c r="BD2405" t="e">
        <f>VLOOKUP(BC2405,[1]Sheet2!$E$2:$I$222,3,FALSE)</f>
        <v>#N/A</v>
      </c>
      <c r="BE2405" t="e">
        <f>VLOOKUP(BC2405,[1]Sheet2!$E$2:$I$222,4,FALSE)</f>
        <v>#N/A</v>
      </c>
      <c r="BF2405" t="e">
        <f>VLOOKUP(BC2405,[1]Sheet2!$E$2:$I$222,5,FALSE)</f>
        <v>#N/A</v>
      </c>
      <c r="BK2405" t="e">
        <f>VLOOKUP(BJ2405,[1]Sheet2!$E$2:$I$222,3,FALSE)</f>
        <v>#N/A</v>
      </c>
      <c r="BL2405" t="e">
        <f>VLOOKUP(BJ2405,[1]Sheet2!$E$2:$I$222,4,FALSE)</f>
        <v>#N/A</v>
      </c>
      <c r="BM2405" t="e">
        <f>VLOOKUP(BJ2405,[1]Sheet2!$E$2:$I$222,5,FALSE)</f>
        <v>#N/A</v>
      </c>
      <c r="BR2405" t="e">
        <f>VLOOKUP(BQ2405,[1]Sheet2!$E$2:$I$222,3,FALSE)</f>
        <v>#N/A</v>
      </c>
      <c r="BS2405" t="e">
        <f>VLOOKUP(BQ2405,[1]Sheet2!$E$2:$I$222,4,FALSE)</f>
        <v>#N/A</v>
      </c>
      <c r="BT2405" t="e">
        <f>VLOOKUP(BQ2405,[1]Sheet2!$E$2:$I$222,5,FALSE)</f>
        <v>#N/A</v>
      </c>
      <c r="BY2405" t="e">
        <f>VLOOKUP(BX2405,[1]Sheet2!$E$2:$I$222,3,FALSE)</f>
        <v>#N/A</v>
      </c>
      <c r="BZ2405" t="e">
        <f>VLOOKUP(BX2405,[1]Sheet2!$E$2:$I$222,4,FALSE)</f>
        <v>#N/A</v>
      </c>
      <c r="CA2405" t="e">
        <f>VLOOKUP(BX2405,[1]Sheet2!$E$2:$I$222,5,FALSE)</f>
        <v>#N/A</v>
      </c>
      <c r="CF2405" t="e">
        <f>VLOOKUP(CE2405,[1]Sheet2!$E$2:$I$222,3,FALSE)</f>
        <v>#N/A</v>
      </c>
      <c r="CG2405" t="e">
        <f>VLOOKUP(CE2405,[1]Sheet2!$E$2:$I$222,4,FALSE)</f>
        <v>#N/A</v>
      </c>
      <c r="CH2405" t="e">
        <f>VLOOKUP(CE2405,[1]Sheet2!$E$2:$I$222,5,FALSE)</f>
        <v>#N/A</v>
      </c>
      <c r="CM2405" t="e">
        <f>VLOOKUP(CL2405,[1]Sheet2!$E$2:$I$222,3,FALSE)</f>
        <v>#N/A</v>
      </c>
      <c r="CN2405" t="e">
        <f>VLOOKUP(CL2405,[1]Sheet2!$E$2:$I$222,4,FALSE)</f>
        <v>#N/A</v>
      </c>
      <c r="CO2405" t="e">
        <f>VLOOKUP(CL2405,[1]Sheet2!$E$2:$I$222,5,FALSE)</f>
        <v>#N/A</v>
      </c>
    </row>
    <row r="2406" spans="1:93" x14ac:dyDescent="0.25">
      <c r="A2406">
        <v>2503</v>
      </c>
      <c r="C2406">
        <v>16010</v>
      </c>
      <c r="D2406">
        <v>6010</v>
      </c>
      <c r="E2406">
        <v>37.747109999999999</v>
      </c>
      <c r="F2406">
        <v>-122.4447</v>
      </c>
      <c r="G2406" t="s">
        <v>5425</v>
      </c>
      <c r="H2406" t="s">
        <v>5426</v>
      </c>
      <c r="I2406" t="s">
        <v>894</v>
      </c>
      <c r="J2406" t="s">
        <v>687</v>
      </c>
      <c r="M2406" t="s">
        <v>671</v>
      </c>
      <c r="Q2406" t="s">
        <v>672</v>
      </c>
      <c r="S2406" t="s">
        <v>5422</v>
      </c>
      <c r="X2406">
        <f t="shared" si="37"/>
        <v>2</v>
      </c>
      <c r="Y2406" t="s">
        <v>34</v>
      </c>
      <c r="Z2406" t="s">
        <v>80</v>
      </c>
      <c r="AA2406" t="s">
        <v>109</v>
      </c>
      <c r="AB2406" t="str">
        <f>VLOOKUP($AA2406,Sheet2!$E$2:$I$222,3,FALSE)</f>
        <v>To Twin Peaks</v>
      </c>
      <c r="AC2406" t="str">
        <f>VLOOKUP($AA2406,Sheet2!$E$2:$I$222,4,FALSE)</f>
        <v>Parkridge &amp; Burnett</v>
      </c>
      <c r="AD2406" t="str">
        <f>VLOOKUP($AA2406,Sheet2!$E$2:$I$222,5,FALSE)</f>
        <v>M-F ~ 6am-11pm | Sat-Sun ~ 8am-11pm</v>
      </c>
      <c r="AF2406" t="s">
        <v>347</v>
      </c>
      <c r="AG2406" t="s">
        <v>79</v>
      </c>
      <c r="AH2406" t="s">
        <v>352</v>
      </c>
      <c r="AI2406" t="str">
        <f>VLOOKUP(AH2406,[1]Sheet2!$E$2:$I$222,3,FALSE)</f>
        <v>To SF Zoo</v>
      </c>
      <c r="AJ2406" t="str">
        <f>VLOOKUP(AH2406,[1]Sheet2!$E$2:$I$222,4,FALSE)</f>
        <v>46th Av. &amp; Wawona</v>
      </c>
      <c r="AK2406" t="str">
        <f>VLOOKUP(AH2406,[1]Sheet2!$E$2:$I$222,5,FALSE)</f>
        <v>Late Night Only: Daily ~ 1am-5am</v>
      </c>
      <c r="AP2406" t="e">
        <f>VLOOKUP(AO2406,[1]Sheet2!$E$2:$I$222,3,FALSE)</f>
        <v>#N/A</v>
      </c>
      <c r="AQ2406" t="e">
        <f>VLOOKUP(AO2406,[1]Sheet2!$E$2:$I$222,4,FALSE)</f>
        <v>#N/A</v>
      </c>
      <c r="AR2406" t="e">
        <f>VLOOKUP(AO2406,[1]Sheet2!$E$2:$I$222,5,FALSE)</f>
        <v>#N/A</v>
      </c>
      <c r="AW2406" t="e">
        <f>VLOOKUP(AV2406,[1]Sheet2!$E$2:$I$222,3,FALSE)</f>
        <v>#N/A</v>
      </c>
      <c r="AX2406" t="e">
        <f>VLOOKUP(AV2406,[1]Sheet2!$E$2:$I$222,4,FALSE)</f>
        <v>#N/A</v>
      </c>
      <c r="AY2406" t="e">
        <f>VLOOKUP(AV2406,[1]Sheet2!$E$2:$I$222,5,FALSE)</f>
        <v>#N/A</v>
      </c>
      <c r="BD2406" t="e">
        <f>VLOOKUP(BC2406,[1]Sheet2!$E$2:$I$222,3,FALSE)</f>
        <v>#N/A</v>
      </c>
      <c r="BE2406" t="e">
        <f>VLOOKUP(BC2406,[1]Sheet2!$E$2:$I$222,4,FALSE)</f>
        <v>#N/A</v>
      </c>
      <c r="BF2406" t="e">
        <f>VLOOKUP(BC2406,[1]Sheet2!$E$2:$I$222,5,FALSE)</f>
        <v>#N/A</v>
      </c>
      <c r="BK2406" t="e">
        <f>VLOOKUP(BJ2406,[1]Sheet2!$E$2:$I$222,3,FALSE)</f>
        <v>#N/A</v>
      </c>
      <c r="BL2406" t="e">
        <f>VLOOKUP(BJ2406,[1]Sheet2!$E$2:$I$222,4,FALSE)</f>
        <v>#N/A</v>
      </c>
      <c r="BM2406" t="e">
        <f>VLOOKUP(BJ2406,[1]Sheet2!$E$2:$I$222,5,FALSE)</f>
        <v>#N/A</v>
      </c>
      <c r="BR2406" t="e">
        <f>VLOOKUP(BQ2406,[1]Sheet2!$E$2:$I$222,3,FALSE)</f>
        <v>#N/A</v>
      </c>
      <c r="BS2406" t="e">
        <f>VLOOKUP(BQ2406,[1]Sheet2!$E$2:$I$222,4,FALSE)</f>
        <v>#N/A</v>
      </c>
      <c r="BT2406" t="e">
        <f>VLOOKUP(BQ2406,[1]Sheet2!$E$2:$I$222,5,FALSE)</f>
        <v>#N/A</v>
      </c>
      <c r="BY2406" t="e">
        <f>VLOOKUP(BX2406,[1]Sheet2!$E$2:$I$222,3,FALSE)</f>
        <v>#N/A</v>
      </c>
      <c r="BZ2406" t="e">
        <f>VLOOKUP(BX2406,[1]Sheet2!$E$2:$I$222,4,FALSE)</f>
        <v>#N/A</v>
      </c>
      <c r="CA2406" t="e">
        <f>VLOOKUP(BX2406,[1]Sheet2!$E$2:$I$222,5,FALSE)</f>
        <v>#N/A</v>
      </c>
      <c r="CF2406" t="e">
        <f>VLOOKUP(CE2406,[1]Sheet2!$E$2:$I$222,3,FALSE)</f>
        <v>#N/A</v>
      </c>
      <c r="CG2406" t="e">
        <f>VLOOKUP(CE2406,[1]Sheet2!$E$2:$I$222,4,FALSE)</f>
        <v>#N/A</v>
      </c>
      <c r="CH2406" t="e">
        <f>VLOOKUP(CE2406,[1]Sheet2!$E$2:$I$222,5,FALSE)</f>
        <v>#N/A</v>
      </c>
      <c r="CM2406" t="e">
        <f>VLOOKUP(CL2406,[1]Sheet2!$E$2:$I$222,3,FALSE)</f>
        <v>#N/A</v>
      </c>
      <c r="CN2406" t="e">
        <f>VLOOKUP(CL2406,[1]Sheet2!$E$2:$I$222,4,FALSE)</f>
        <v>#N/A</v>
      </c>
      <c r="CO2406" t="e">
        <f>VLOOKUP(CL2406,[1]Sheet2!$E$2:$I$222,5,FALSE)</f>
        <v>#N/A</v>
      </c>
    </row>
    <row r="2407" spans="1:93" x14ac:dyDescent="0.25">
      <c r="A2407">
        <v>2504</v>
      </c>
      <c r="C2407">
        <v>16011</v>
      </c>
      <c r="D2407">
        <v>6011</v>
      </c>
      <c r="E2407">
        <v>37.739550000000001</v>
      </c>
      <c r="F2407">
        <v>-122.46527</v>
      </c>
      <c r="G2407" t="s">
        <v>5427</v>
      </c>
      <c r="H2407" t="s">
        <v>5428</v>
      </c>
      <c r="I2407" t="s">
        <v>729</v>
      </c>
      <c r="J2407" t="s">
        <v>687</v>
      </c>
      <c r="Q2407" t="s">
        <v>672</v>
      </c>
      <c r="S2407" t="s">
        <v>1132</v>
      </c>
      <c r="X2407">
        <f t="shared" si="37"/>
        <v>1</v>
      </c>
      <c r="Y2407" t="s">
        <v>33</v>
      </c>
      <c r="Z2407" t="s">
        <v>78</v>
      </c>
      <c r="AB2407" t="e">
        <f>VLOOKUP($AA2407,Sheet2!$E$2:$I$222,3,FALSE)</f>
        <v>#N/A</v>
      </c>
      <c r="AC2407" t="e">
        <f>VLOOKUP($AA2407,Sheet2!$E$2:$I$222,4,FALSE)</f>
        <v>#N/A</v>
      </c>
      <c r="AD2407" t="e">
        <f>VLOOKUP($AA2407,Sheet2!$E$2:$I$222,5,FALSE)</f>
        <v>#N/A</v>
      </c>
      <c r="AI2407" t="e">
        <f>VLOOKUP(AH2407,[1]Sheet2!$E$2:$I$222,3,FALSE)</f>
        <v>#N/A</v>
      </c>
      <c r="AJ2407" t="e">
        <f>VLOOKUP(AH2407,[1]Sheet2!$E$2:$I$222,4,FALSE)</f>
        <v>#N/A</v>
      </c>
      <c r="AK2407" t="e">
        <f>VLOOKUP(AH2407,[1]Sheet2!$E$2:$I$222,5,FALSE)</f>
        <v>#N/A</v>
      </c>
      <c r="AP2407" t="e">
        <f>VLOOKUP(AO2407,[1]Sheet2!$E$2:$I$222,3,FALSE)</f>
        <v>#N/A</v>
      </c>
      <c r="AQ2407" t="e">
        <f>VLOOKUP(AO2407,[1]Sheet2!$E$2:$I$222,4,FALSE)</f>
        <v>#N/A</v>
      </c>
      <c r="AR2407" t="e">
        <f>VLOOKUP(AO2407,[1]Sheet2!$E$2:$I$222,5,FALSE)</f>
        <v>#N/A</v>
      </c>
      <c r="AW2407" t="e">
        <f>VLOOKUP(AV2407,[1]Sheet2!$E$2:$I$222,3,FALSE)</f>
        <v>#N/A</v>
      </c>
      <c r="AX2407" t="e">
        <f>VLOOKUP(AV2407,[1]Sheet2!$E$2:$I$222,4,FALSE)</f>
        <v>#N/A</v>
      </c>
      <c r="AY2407" t="e">
        <f>VLOOKUP(AV2407,[1]Sheet2!$E$2:$I$222,5,FALSE)</f>
        <v>#N/A</v>
      </c>
      <c r="BD2407" t="e">
        <f>VLOOKUP(BC2407,[1]Sheet2!$E$2:$I$222,3,FALSE)</f>
        <v>#N/A</v>
      </c>
      <c r="BE2407" t="e">
        <f>VLOOKUP(BC2407,[1]Sheet2!$E$2:$I$222,4,FALSE)</f>
        <v>#N/A</v>
      </c>
      <c r="BF2407" t="e">
        <f>VLOOKUP(BC2407,[1]Sheet2!$E$2:$I$222,5,FALSE)</f>
        <v>#N/A</v>
      </c>
      <c r="BK2407" t="e">
        <f>VLOOKUP(BJ2407,[1]Sheet2!$E$2:$I$222,3,FALSE)</f>
        <v>#N/A</v>
      </c>
      <c r="BL2407" t="e">
        <f>VLOOKUP(BJ2407,[1]Sheet2!$E$2:$I$222,4,FALSE)</f>
        <v>#N/A</v>
      </c>
      <c r="BM2407" t="e">
        <f>VLOOKUP(BJ2407,[1]Sheet2!$E$2:$I$222,5,FALSE)</f>
        <v>#N/A</v>
      </c>
      <c r="BR2407" t="e">
        <f>VLOOKUP(BQ2407,[1]Sheet2!$E$2:$I$222,3,FALSE)</f>
        <v>#N/A</v>
      </c>
      <c r="BS2407" t="e">
        <f>VLOOKUP(BQ2407,[1]Sheet2!$E$2:$I$222,4,FALSE)</f>
        <v>#N/A</v>
      </c>
      <c r="BT2407" t="e">
        <f>VLOOKUP(BQ2407,[1]Sheet2!$E$2:$I$222,5,FALSE)</f>
        <v>#N/A</v>
      </c>
      <c r="BY2407" t="e">
        <f>VLOOKUP(BX2407,[1]Sheet2!$E$2:$I$222,3,FALSE)</f>
        <v>#N/A</v>
      </c>
      <c r="BZ2407" t="e">
        <f>VLOOKUP(BX2407,[1]Sheet2!$E$2:$I$222,4,FALSE)</f>
        <v>#N/A</v>
      </c>
      <c r="CA2407" t="e">
        <f>VLOOKUP(BX2407,[1]Sheet2!$E$2:$I$222,5,FALSE)</f>
        <v>#N/A</v>
      </c>
      <c r="CF2407" t="e">
        <f>VLOOKUP(CE2407,[1]Sheet2!$E$2:$I$222,3,FALSE)</f>
        <v>#N/A</v>
      </c>
      <c r="CG2407" t="e">
        <f>VLOOKUP(CE2407,[1]Sheet2!$E$2:$I$222,4,FALSE)</f>
        <v>#N/A</v>
      </c>
      <c r="CH2407" t="e">
        <f>VLOOKUP(CE2407,[1]Sheet2!$E$2:$I$222,5,FALSE)</f>
        <v>#N/A</v>
      </c>
      <c r="CM2407" t="e">
        <f>VLOOKUP(CL2407,[1]Sheet2!$E$2:$I$222,3,FALSE)</f>
        <v>#N/A</v>
      </c>
      <c r="CN2407" t="e">
        <f>VLOOKUP(CL2407,[1]Sheet2!$E$2:$I$222,4,FALSE)</f>
        <v>#N/A</v>
      </c>
      <c r="CO2407" t="e">
        <f>VLOOKUP(CL2407,[1]Sheet2!$E$2:$I$222,5,FALSE)</f>
        <v>#N/A</v>
      </c>
    </row>
    <row r="2408" spans="1:93" x14ac:dyDescent="0.25">
      <c r="A2408">
        <v>2505</v>
      </c>
      <c r="C2408">
        <v>16012</v>
      </c>
      <c r="D2408">
        <v>6012</v>
      </c>
      <c r="E2408">
        <v>37.747149999999998</v>
      </c>
      <c r="F2408">
        <v>-122.4442</v>
      </c>
      <c r="G2408" t="s">
        <v>5429</v>
      </c>
      <c r="H2408" t="s">
        <v>5430</v>
      </c>
      <c r="I2408" t="s">
        <v>721</v>
      </c>
      <c r="J2408" t="s">
        <v>669</v>
      </c>
      <c r="K2408" t="s">
        <v>963</v>
      </c>
      <c r="M2408" t="s">
        <v>671</v>
      </c>
      <c r="N2408" t="s">
        <v>5431</v>
      </c>
      <c r="Q2408" t="s">
        <v>672</v>
      </c>
      <c r="R2408">
        <v>699</v>
      </c>
      <c r="S2408" t="s">
        <v>5432</v>
      </c>
      <c r="X2408">
        <f t="shared" si="37"/>
        <v>2</v>
      </c>
      <c r="Y2408" t="s">
        <v>34</v>
      </c>
      <c r="Z2408" t="s">
        <v>78</v>
      </c>
      <c r="AB2408" t="e">
        <f>VLOOKUP($AA2408,Sheet2!$E$2:$I$222,3,FALSE)</f>
        <v>#N/A</v>
      </c>
      <c r="AC2408" t="e">
        <f>VLOOKUP($AA2408,Sheet2!$E$2:$I$222,4,FALSE)</f>
        <v>#N/A</v>
      </c>
      <c r="AD2408" t="e">
        <f>VLOOKUP($AA2408,Sheet2!$E$2:$I$222,5,FALSE)</f>
        <v>#N/A</v>
      </c>
      <c r="AF2408" t="s">
        <v>347</v>
      </c>
      <c r="AG2408" t="s">
        <v>78</v>
      </c>
      <c r="AH2408" t="s">
        <v>353</v>
      </c>
      <c r="AI2408" t="str">
        <f>VLOOKUP(AH2408,[1]Sheet2!$E$2:$I$222,3,FALSE)</f>
        <v>To Downtown</v>
      </c>
      <c r="AJ2408" t="str">
        <f>VLOOKUP(AH2408,[1]Sheet2!$E$2:$I$222,4,FALSE)</f>
        <v>Late Night Only (Daily ~ 1am-5am)</v>
      </c>
      <c r="AK2408" t="str">
        <f>VLOOKUP(AH2408,[1]Sheet2!$E$2:$I$222,5,FALSE)</f>
        <v>Sat ~ 1am-6am | Sun ~ 1am-8am</v>
      </c>
      <c r="AP2408" t="e">
        <f>VLOOKUP(AO2408,[1]Sheet2!$E$2:$I$222,3,FALSE)</f>
        <v>#N/A</v>
      </c>
      <c r="AQ2408" t="e">
        <f>VLOOKUP(AO2408,[1]Sheet2!$E$2:$I$222,4,FALSE)</f>
        <v>#N/A</v>
      </c>
      <c r="AR2408" t="e">
        <f>VLOOKUP(AO2408,[1]Sheet2!$E$2:$I$222,5,FALSE)</f>
        <v>#N/A</v>
      </c>
      <c r="AW2408" t="e">
        <f>VLOOKUP(AV2408,[1]Sheet2!$E$2:$I$222,3,FALSE)</f>
        <v>#N/A</v>
      </c>
      <c r="AX2408" t="e">
        <f>VLOOKUP(AV2408,[1]Sheet2!$E$2:$I$222,4,FALSE)</f>
        <v>#N/A</v>
      </c>
      <c r="AY2408" t="e">
        <f>VLOOKUP(AV2408,[1]Sheet2!$E$2:$I$222,5,FALSE)</f>
        <v>#N/A</v>
      </c>
      <c r="BD2408" t="e">
        <f>VLOOKUP(BC2408,[1]Sheet2!$E$2:$I$222,3,FALSE)</f>
        <v>#N/A</v>
      </c>
      <c r="BE2408" t="e">
        <f>VLOOKUP(BC2408,[1]Sheet2!$E$2:$I$222,4,FALSE)</f>
        <v>#N/A</v>
      </c>
      <c r="BF2408" t="e">
        <f>VLOOKUP(BC2408,[1]Sheet2!$E$2:$I$222,5,FALSE)</f>
        <v>#N/A</v>
      </c>
      <c r="BK2408" t="e">
        <f>VLOOKUP(BJ2408,[1]Sheet2!$E$2:$I$222,3,FALSE)</f>
        <v>#N/A</v>
      </c>
      <c r="BL2408" t="e">
        <f>VLOOKUP(BJ2408,[1]Sheet2!$E$2:$I$222,4,FALSE)</f>
        <v>#N/A</v>
      </c>
      <c r="BM2408" t="e">
        <f>VLOOKUP(BJ2408,[1]Sheet2!$E$2:$I$222,5,FALSE)</f>
        <v>#N/A</v>
      </c>
      <c r="BR2408" t="e">
        <f>VLOOKUP(BQ2408,[1]Sheet2!$E$2:$I$222,3,FALSE)</f>
        <v>#N/A</v>
      </c>
      <c r="BS2408" t="e">
        <f>VLOOKUP(BQ2408,[1]Sheet2!$E$2:$I$222,4,FALSE)</f>
        <v>#N/A</v>
      </c>
      <c r="BT2408" t="e">
        <f>VLOOKUP(BQ2408,[1]Sheet2!$E$2:$I$222,5,FALSE)</f>
        <v>#N/A</v>
      </c>
      <c r="BY2408" t="e">
        <f>VLOOKUP(BX2408,[1]Sheet2!$E$2:$I$222,3,FALSE)</f>
        <v>#N/A</v>
      </c>
      <c r="BZ2408" t="e">
        <f>VLOOKUP(BX2408,[1]Sheet2!$E$2:$I$222,4,FALSE)</f>
        <v>#N/A</v>
      </c>
      <c r="CA2408" t="e">
        <f>VLOOKUP(BX2408,[1]Sheet2!$E$2:$I$222,5,FALSE)</f>
        <v>#N/A</v>
      </c>
      <c r="CF2408" t="e">
        <f>VLOOKUP(CE2408,[1]Sheet2!$E$2:$I$222,3,FALSE)</f>
        <v>#N/A</v>
      </c>
      <c r="CG2408" t="e">
        <f>VLOOKUP(CE2408,[1]Sheet2!$E$2:$I$222,4,FALSE)</f>
        <v>#N/A</v>
      </c>
      <c r="CH2408" t="e">
        <f>VLOOKUP(CE2408,[1]Sheet2!$E$2:$I$222,5,FALSE)</f>
        <v>#N/A</v>
      </c>
      <c r="CM2408" t="e">
        <f>VLOOKUP(CL2408,[1]Sheet2!$E$2:$I$222,3,FALSE)</f>
        <v>#N/A</v>
      </c>
      <c r="CN2408" t="e">
        <f>VLOOKUP(CL2408,[1]Sheet2!$E$2:$I$222,4,FALSE)</f>
        <v>#N/A</v>
      </c>
      <c r="CO2408" t="e">
        <f>VLOOKUP(CL2408,[1]Sheet2!$E$2:$I$222,5,FALSE)</f>
        <v>#N/A</v>
      </c>
    </row>
    <row r="2409" spans="1:93" x14ac:dyDescent="0.25">
      <c r="A2409">
        <v>2506</v>
      </c>
      <c r="C2409">
        <v>16013</v>
      </c>
      <c r="D2409">
        <v>6013</v>
      </c>
      <c r="E2409">
        <v>37.74194</v>
      </c>
      <c r="F2409">
        <v>-122.4558</v>
      </c>
      <c r="G2409" t="s">
        <v>5433</v>
      </c>
      <c r="H2409" t="s">
        <v>5434</v>
      </c>
      <c r="I2409" t="s">
        <v>895</v>
      </c>
      <c r="J2409" t="s">
        <v>669</v>
      </c>
      <c r="K2409" t="s">
        <v>743</v>
      </c>
      <c r="Q2409" t="s">
        <v>672</v>
      </c>
      <c r="S2409" t="s">
        <v>5435</v>
      </c>
      <c r="X2409">
        <f t="shared" si="37"/>
        <v>2</v>
      </c>
      <c r="Y2409" t="s">
        <v>28</v>
      </c>
      <c r="Z2409" t="s">
        <v>78</v>
      </c>
      <c r="AB2409" t="e">
        <f>VLOOKUP($AA2409,Sheet2!$E$2:$I$222,3,FALSE)</f>
        <v>#N/A</v>
      </c>
      <c r="AC2409" t="e">
        <f>VLOOKUP($AA2409,Sheet2!$E$2:$I$222,4,FALSE)</f>
        <v>#N/A</v>
      </c>
      <c r="AD2409" t="e">
        <f>VLOOKUP($AA2409,Sheet2!$E$2:$I$222,5,FALSE)</f>
        <v>#N/A</v>
      </c>
      <c r="AF2409" t="s">
        <v>33</v>
      </c>
      <c r="AG2409" t="s">
        <v>78</v>
      </c>
      <c r="AI2409" t="e">
        <f>VLOOKUP(AH2409,[1]Sheet2!$E$2:$I$222,3,FALSE)</f>
        <v>#N/A</v>
      </c>
      <c r="AJ2409" t="e">
        <f>VLOOKUP(AH2409,[1]Sheet2!$E$2:$I$222,4,FALSE)</f>
        <v>#N/A</v>
      </c>
      <c r="AK2409" t="e">
        <f>VLOOKUP(AH2409,[1]Sheet2!$E$2:$I$222,5,FALSE)</f>
        <v>#N/A</v>
      </c>
      <c r="AP2409" t="e">
        <f>VLOOKUP(AO2409,[1]Sheet2!$E$2:$I$222,3,FALSE)</f>
        <v>#N/A</v>
      </c>
      <c r="AQ2409" t="e">
        <f>VLOOKUP(AO2409,[1]Sheet2!$E$2:$I$222,4,FALSE)</f>
        <v>#N/A</v>
      </c>
      <c r="AR2409" t="e">
        <f>VLOOKUP(AO2409,[1]Sheet2!$E$2:$I$222,5,FALSE)</f>
        <v>#N/A</v>
      </c>
      <c r="AW2409" t="e">
        <f>VLOOKUP(AV2409,[1]Sheet2!$E$2:$I$222,3,FALSE)</f>
        <v>#N/A</v>
      </c>
      <c r="AX2409" t="e">
        <f>VLOOKUP(AV2409,[1]Sheet2!$E$2:$I$222,4,FALSE)</f>
        <v>#N/A</v>
      </c>
      <c r="AY2409" t="e">
        <f>VLOOKUP(AV2409,[1]Sheet2!$E$2:$I$222,5,FALSE)</f>
        <v>#N/A</v>
      </c>
      <c r="BD2409" t="e">
        <f>VLOOKUP(BC2409,[1]Sheet2!$E$2:$I$222,3,FALSE)</f>
        <v>#N/A</v>
      </c>
      <c r="BE2409" t="e">
        <f>VLOOKUP(BC2409,[1]Sheet2!$E$2:$I$222,4,FALSE)</f>
        <v>#N/A</v>
      </c>
      <c r="BF2409" t="e">
        <f>VLOOKUP(BC2409,[1]Sheet2!$E$2:$I$222,5,FALSE)</f>
        <v>#N/A</v>
      </c>
      <c r="BK2409" t="e">
        <f>VLOOKUP(BJ2409,[1]Sheet2!$E$2:$I$222,3,FALSE)</f>
        <v>#N/A</v>
      </c>
      <c r="BL2409" t="e">
        <f>VLOOKUP(BJ2409,[1]Sheet2!$E$2:$I$222,4,FALSE)</f>
        <v>#N/A</v>
      </c>
      <c r="BM2409" t="e">
        <f>VLOOKUP(BJ2409,[1]Sheet2!$E$2:$I$222,5,FALSE)</f>
        <v>#N/A</v>
      </c>
      <c r="BR2409" t="e">
        <f>VLOOKUP(BQ2409,[1]Sheet2!$E$2:$I$222,3,FALSE)</f>
        <v>#N/A</v>
      </c>
      <c r="BS2409" t="e">
        <f>VLOOKUP(BQ2409,[1]Sheet2!$E$2:$I$222,4,FALSE)</f>
        <v>#N/A</v>
      </c>
      <c r="BT2409" t="e">
        <f>VLOOKUP(BQ2409,[1]Sheet2!$E$2:$I$222,5,FALSE)</f>
        <v>#N/A</v>
      </c>
      <c r="BY2409" t="e">
        <f>VLOOKUP(BX2409,[1]Sheet2!$E$2:$I$222,3,FALSE)</f>
        <v>#N/A</v>
      </c>
      <c r="BZ2409" t="e">
        <f>VLOOKUP(BX2409,[1]Sheet2!$E$2:$I$222,4,FALSE)</f>
        <v>#N/A</v>
      </c>
      <c r="CA2409" t="e">
        <f>VLOOKUP(BX2409,[1]Sheet2!$E$2:$I$222,5,FALSE)</f>
        <v>#N/A</v>
      </c>
      <c r="CF2409" t="e">
        <f>VLOOKUP(CE2409,[1]Sheet2!$E$2:$I$222,3,FALSE)</f>
        <v>#N/A</v>
      </c>
      <c r="CG2409" t="e">
        <f>VLOOKUP(CE2409,[1]Sheet2!$E$2:$I$222,4,FALSE)</f>
        <v>#N/A</v>
      </c>
      <c r="CH2409" t="e">
        <f>VLOOKUP(CE2409,[1]Sheet2!$E$2:$I$222,5,FALSE)</f>
        <v>#N/A</v>
      </c>
      <c r="CM2409" t="e">
        <f>VLOOKUP(CL2409,[1]Sheet2!$E$2:$I$222,3,FALSE)</f>
        <v>#N/A</v>
      </c>
      <c r="CN2409" t="e">
        <f>VLOOKUP(CL2409,[1]Sheet2!$E$2:$I$222,4,FALSE)</f>
        <v>#N/A</v>
      </c>
      <c r="CO2409" t="e">
        <f>VLOOKUP(CL2409,[1]Sheet2!$E$2:$I$222,5,FALSE)</f>
        <v>#N/A</v>
      </c>
    </row>
    <row r="2410" spans="1:93" x14ac:dyDescent="0.25">
      <c r="A2410">
        <v>2507</v>
      </c>
      <c r="C2410">
        <v>16014</v>
      </c>
      <c r="D2410">
        <v>6014</v>
      </c>
      <c r="E2410">
        <v>37.740099999999998</v>
      </c>
      <c r="F2410">
        <v>-122.46344000000001</v>
      </c>
      <c r="G2410" t="s">
        <v>5436</v>
      </c>
      <c r="H2410" t="s">
        <v>5437</v>
      </c>
      <c r="I2410" t="s">
        <v>727</v>
      </c>
      <c r="J2410" t="s">
        <v>687</v>
      </c>
      <c r="Q2410" t="s">
        <v>672</v>
      </c>
      <c r="S2410" t="s">
        <v>1133</v>
      </c>
      <c r="X2410">
        <f t="shared" si="37"/>
        <v>1</v>
      </c>
      <c r="Y2410" t="s">
        <v>33</v>
      </c>
      <c r="Z2410" t="s">
        <v>79</v>
      </c>
      <c r="AB2410" t="e">
        <f>VLOOKUP($AA2410,Sheet2!$E$2:$I$222,3,FALSE)</f>
        <v>#N/A</v>
      </c>
      <c r="AC2410" t="e">
        <f>VLOOKUP($AA2410,Sheet2!$E$2:$I$222,4,FALSE)</f>
        <v>#N/A</v>
      </c>
      <c r="AD2410" t="e">
        <f>VLOOKUP($AA2410,Sheet2!$E$2:$I$222,5,FALSE)</f>
        <v>#N/A</v>
      </c>
      <c r="AI2410" t="e">
        <f>VLOOKUP(AH2410,[1]Sheet2!$E$2:$I$222,3,FALSE)</f>
        <v>#N/A</v>
      </c>
      <c r="AJ2410" t="e">
        <f>VLOOKUP(AH2410,[1]Sheet2!$E$2:$I$222,4,FALSE)</f>
        <v>#N/A</v>
      </c>
      <c r="AK2410" t="e">
        <f>VLOOKUP(AH2410,[1]Sheet2!$E$2:$I$222,5,FALSE)</f>
        <v>#N/A</v>
      </c>
      <c r="AP2410" t="e">
        <f>VLOOKUP(AO2410,[1]Sheet2!$E$2:$I$222,3,FALSE)</f>
        <v>#N/A</v>
      </c>
      <c r="AQ2410" t="e">
        <f>VLOOKUP(AO2410,[1]Sheet2!$E$2:$I$222,4,FALSE)</f>
        <v>#N/A</v>
      </c>
      <c r="AR2410" t="e">
        <f>VLOOKUP(AO2410,[1]Sheet2!$E$2:$I$222,5,FALSE)</f>
        <v>#N/A</v>
      </c>
      <c r="AW2410" t="e">
        <f>VLOOKUP(AV2410,[1]Sheet2!$E$2:$I$222,3,FALSE)</f>
        <v>#N/A</v>
      </c>
      <c r="AX2410" t="e">
        <f>VLOOKUP(AV2410,[1]Sheet2!$E$2:$I$222,4,FALSE)</f>
        <v>#N/A</v>
      </c>
      <c r="AY2410" t="e">
        <f>VLOOKUP(AV2410,[1]Sheet2!$E$2:$I$222,5,FALSE)</f>
        <v>#N/A</v>
      </c>
      <c r="BD2410" t="e">
        <f>VLOOKUP(BC2410,[1]Sheet2!$E$2:$I$222,3,FALSE)</f>
        <v>#N/A</v>
      </c>
      <c r="BE2410" t="e">
        <f>VLOOKUP(BC2410,[1]Sheet2!$E$2:$I$222,4,FALSE)</f>
        <v>#N/A</v>
      </c>
      <c r="BF2410" t="e">
        <f>VLOOKUP(BC2410,[1]Sheet2!$E$2:$I$222,5,FALSE)</f>
        <v>#N/A</v>
      </c>
      <c r="BK2410" t="e">
        <f>VLOOKUP(BJ2410,[1]Sheet2!$E$2:$I$222,3,FALSE)</f>
        <v>#N/A</v>
      </c>
      <c r="BL2410" t="e">
        <f>VLOOKUP(BJ2410,[1]Sheet2!$E$2:$I$222,4,FALSE)</f>
        <v>#N/A</v>
      </c>
      <c r="BM2410" t="e">
        <f>VLOOKUP(BJ2410,[1]Sheet2!$E$2:$I$222,5,FALSE)</f>
        <v>#N/A</v>
      </c>
      <c r="BR2410" t="e">
        <f>VLOOKUP(BQ2410,[1]Sheet2!$E$2:$I$222,3,FALSE)</f>
        <v>#N/A</v>
      </c>
      <c r="BS2410" t="e">
        <f>VLOOKUP(BQ2410,[1]Sheet2!$E$2:$I$222,4,FALSE)</f>
        <v>#N/A</v>
      </c>
      <c r="BT2410" t="e">
        <f>VLOOKUP(BQ2410,[1]Sheet2!$E$2:$I$222,5,FALSE)</f>
        <v>#N/A</v>
      </c>
      <c r="BY2410" t="e">
        <f>VLOOKUP(BX2410,[1]Sheet2!$E$2:$I$222,3,FALSE)</f>
        <v>#N/A</v>
      </c>
      <c r="BZ2410" t="e">
        <f>VLOOKUP(BX2410,[1]Sheet2!$E$2:$I$222,4,FALSE)</f>
        <v>#N/A</v>
      </c>
      <c r="CA2410" t="e">
        <f>VLOOKUP(BX2410,[1]Sheet2!$E$2:$I$222,5,FALSE)</f>
        <v>#N/A</v>
      </c>
      <c r="CF2410" t="e">
        <f>VLOOKUP(CE2410,[1]Sheet2!$E$2:$I$222,3,FALSE)</f>
        <v>#N/A</v>
      </c>
      <c r="CG2410" t="e">
        <f>VLOOKUP(CE2410,[1]Sheet2!$E$2:$I$222,4,FALSE)</f>
        <v>#N/A</v>
      </c>
      <c r="CH2410" t="e">
        <f>VLOOKUP(CE2410,[1]Sheet2!$E$2:$I$222,5,FALSE)</f>
        <v>#N/A</v>
      </c>
      <c r="CM2410" t="e">
        <f>VLOOKUP(CL2410,[1]Sheet2!$E$2:$I$222,3,FALSE)</f>
        <v>#N/A</v>
      </c>
      <c r="CN2410" t="e">
        <f>VLOOKUP(CL2410,[1]Sheet2!$E$2:$I$222,4,FALSE)</f>
        <v>#N/A</v>
      </c>
      <c r="CO2410" t="e">
        <f>VLOOKUP(CL2410,[1]Sheet2!$E$2:$I$222,5,FALSE)</f>
        <v>#N/A</v>
      </c>
    </row>
    <row r="2411" spans="1:93" x14ac:dyDescent="0.25">
      <c r="A2411">
        <v>2508</v>
      </c>
      <c r="C2411">
        <v>16015</v>
      </c>
      <c r="D2411">
        <v>6015</v>
      </c>
      <c r="E2411">
        <v>37.746450000000003</v>
      </c>
      <c r="F2411">
        <v>-122.44815</v>
      </c>
      <c r="G2411" t="s">
        <v>5438</v>
      </c>
      <c r="H2411" t="s">
        <v>5439</v>
      </c>
      <c r="I2411" t="s">
        <v>762</v>
      </c>
      <c r="J2411" t="s">
        <v>728</v>
      </c>
      <c r="Q2411" t="s">
        <v>672</v>
      </c>
      <c r="S2411" t="s">
        <v>5440</v>
      </c>
      <c r="X2411">
        <f t="shared" si="37"/>
        <v>3</v>
      </c>
      <c r="Y2411" t="s">
        <v>33</v>
      </c>
      <c r="Z2411" t="s">
        <v>79</v>
      </c>
      <c r="AB2411" t="e">
        <f>VLOOKUP($AA2411,Sheet2!$E$2:$I$222,3,FALSE)</f>
        <v>#N/A</v>
      </c>
      <c r="AC2411" t="e">
        <f>VLOOKUP($AA2411,Sheet2!$E$2:$I$222,4,FALSE)</f>
        <v>#N/A</v>
      </c>
      <c r="AD2411" t="e">
        <f>VLOOKUP($AA2411,Sheet2!$E$2:$I$222,5,FALSE)</f>
        <v>#N/A</v>
      </c>
      <c r="AF2411" t="s">
        <v>1</v>
      </c>
      <c r="AG2411" t="s">
        <v>77</v>
      </c>
      <c r="AH2411" t="s">
        <v>82</v>
      </c>
      <c r="AI2411" t="str">
        <f>VLOOKUP(AH2411,[1]Sheet2!$E$2:$I$222,3,FALSE)</f>
        <v>To Forest Hill Station</v>
      </c>
      <c r="AJ2411" t="str">
        <f>VLOOKUP(AH2411,[1]Sheet2!$E$2:$I$222,4,FALSE)</f>
        <v>Laguna Honda</v>
      </c>
      <c r="AK2411" t="str">
        <f>VLOOKUP(AH2411,[1]Sheet2!$E$2:$I$222,5,FALSE)</f>
        <v>M-F ~ 6am-11pm | Sat-Sun ~ 8am-11pm</v>
      </c>
      <c r="AM2411" t="s">
        <v>347</v>
      </c>
      <c r="AN2411" t="s">
        <v>79</v>
      </c>
      <c r="AO2411" t="s">
        <v>352</v>
      </c>
      <c r="AP2411" t="str">
        <f>VLOOKUP(AO2411,[1]Sheet2!$E$2:$I$222,3,FALSE)</f>
        <v>To SF Zoo</v>
      </c>
      <c r="AQ2411" t="str">
        <f>VLOOKUP(AO2411,[1]Sheet2!$E$2:$I$222,4,FALSE)</f>
        <v>46th Av. &amp; Wawona</v>
      </c>
      <c r="AR2411" t="str">
        <f>VLOOKUP(AO2411,[1]Sheet2!$E$2:$I$222,5,FALSE)</f>
        <v>Late Night Only: Daily ~ 1am-5am</v>
      </c>
      <c r="AW2411" t="e">
        <f>VLOOKUP(AV2411,[1]Sheet2!$E$2:$I$222,3,FALSE)</f>
        <v>#N/A</v>
      </c>
      <c r="AX2411" t="e">
        <f>VLOOKUP(AV2411,[1]Sheet2!$E$2:$I$222,4,FALSE)</f>
        <v>#N/A</v>
      </c>
      <c r="AY2411" t="e">
        <f>VLOOKUP(AV2411,[1]Sheet2!$E$2:$I$222,5,FALSE)</f>
        <v>#N/A</v>
      </c>
      <c r="BD2411" t="e">
        <f>VLOOKUP(BC2411,[1]Sheet2!$E$2:$I$222,3,FALSE)</f>
        <v>#N/A</v>
      </c>
      <c r="BE2411" t="e">
        <f>VLOOKUP(BC2411,[1]Sheet2!$E$2:$I$222,4,FALSE)</f>
        <v>#N/A</v>
      </c>
      <c r="BF2411" t="e">
        <f>VLOOKUP(BC2411,[1]Sheet2!$E$2:$I$222,5,FALSE)</f>
        <v>#N/A</v>
      </c>
      <c r="BK2411" t="e">
        <f>VLOOKUP(BJ2411,[1]Sheet2!$E$2:$I$222,3,FALSE)</f>
        <v>#N/A</v>
      </c>
      <c r="BL2411" t="e">
        <f>VLOOKUP(BJ2411,[1]Sheet2!$E$2:$I$222,4,FALSE)</f>
        <v>#N/A</v>
      </c>
      <c r="BM2411" t="e">
        <f>VLOOKUP(BJ2411,[1]Sheet2!$E$2:$I$222,5,FALSE)</f>
        <v>#N/A</v>
      </c>
      <c r="BR2411" t="e">
        <f>VLOOKUP(BQ2411,[1]Sheet2!$E$2:$I$222,3,FALSE)</f>
        <v>#N/A</v>
      </c>
      <c r="BS2411" t="e">
        <f>VLOOKUP(BQ2411,[1]Sheet2!$E$2:$I$222,4,FALSE)</f>
        <v>#N/A</v>
      </c>
      <c r="BT2411" t="e">
        <f>VLOOKUP(BQ2411,[1]Sheet2!$E$2:$I$222,5,FALSE)</f>
        <v>#N/A</v>
      </c>
      <c r="BY2411" t="e">
        <f>VLOOKUP(BX2411,[1]Sheet2!$E$2:$I$222,3,FALSE)</f>
        <v>#N/A</v>
      </c>
      <c r="BZ2411" t="e">
        <f>VLOOKUP(BX2411,[1]Sheet2!$E$2:$I$222,4,FALSE)</f>
        <v>#N/A</v>
      </c>
      <c r="CA2411" t="e">
        <f>VLOOKUP(BX2411,[1]Sheet2!$E$2:$I$222,5,FALSE)</f>
        <v>#N/A</v>
      </c>
      <c r="CF2411" t="e">
        <f>VLOOKUP(CE2411,[1]Sheet2!$E$2:$I$222,3,FALSE)</f>
        <v>#N/A</v>
      </c>
      <c r="CG2411" t="e">
        <f>VLOOKUP(CE2411,[1]Sheet2!$E$2:$I$222,4,FALSE)</f>
        <v>#N/A</v>
      </c>
      <c r="CH2411" t="e">
        <f>VLOOKUP(CE2411,[1]Sheet2!$E$2:$I$222,5,FALSE)</f>
        <v>#N/A</v>
      </c>
      <c r="CM2411" t="e">
        <f>VLOOKUP(CL2411,[1]Sheet2!$E$2:$I$222,3,FALSE)</f>
        <v>#N/A</v>
      </c>
      <c r="CN2411" t="e">
        <f>VLOOKUP(CL2411,[1]Sheet2!$E$2:$I$222,4,FALSE)</f>
        <v>#N/A</v>
      </c>
      <c r="CO2411" t="e">
        <f>VLOOKUP(CL2411,[1]Sheet2!$E$2:$I$222,5,FALSE)</f>
        <v>#N/A</v>
      </c>
    </row>
    <row r="2412" spans="1:93" x14ac:dyDescent="0.25">
      <c r="A2412">
        <v>2509</v>
      </c>
      <c r="C2412">
        <v>16016</v>
      </c>
      <c r="D2412">
        <v>6016</v>
      </c>
      <c r="E2412">
        <v>37.787050000000001</v>
      </c>
      <c r="F2412">
        <v>-122.41772</v>
      </c>
      <c r="G2412" t="s">
        <v>5441</v>
      </c>
      <c r="H2412" t="s">
        <v>5442</v>
      </c>
      <c r="I2412" t="s">
        <v>721</v>
      </c>
      <c r="J2412" t="s">
        <v>669</v>
      </c>
      <c r="K2412" t="s">
        <v>1509</v>
      </c>
      <c r="Q2412" t="s">
        <v>672</v>
      </c>
      <c r="S2412" t="s">
        <v>5443</v>
      </c>
      <c r="X2412">
        <f t="shared" si="37"/>
        <v>2</v>
      </c>
      <c r="Y2412" t="s">
        <v>49</v>
      </c>
      <c r="Z2412" t="s">
        <v>77</v>
      </c>
      <c r="AA2412" t="s">
        <v>126</v>
      </c>
      <c r="AB2412" t="str">
        <f>VLOOKUP($AA2412,Sheet2!$E$2:$I$222,3,FALSE)</f>
        <v>To Downtown</v>
      </c>
      <c r="AC2412" t="str">
        <f>VLOOKUP($AA2412,Sheet2!$E$2:$I$222,4,FALSE)</f>
        <v>Mission &amp; Main</v>
      </c>
      <c r="AD2412" t="str">
        <f>VLOOKUP($AA2412,Sheet2!$E$2:$I$222,5,FALSE)</f>
        <v>Daily ~ 6:30am-7pm</v>
      </c>
      <c r="AF2412" t="s">
        <v>53</v>
      </c>
      <c r="AG2412" t="s">
        <v>77</v>
      </c>
      <c r="AH2412" t="s">
        <v>136</v>
      </c>
      <c r="AI2412" t="str">
        <f>VLOOKUP(AH2412,[1]Sheet2!$E$2:$I$222,3,FALSE)</f>
        <v>To Downtown</v>
      </c>
      <c r="AJ2412" t="str">
        <f>VLOOKUP(AH2412,[1]Sheet2!$E$2:$I$222,4,FALSE)</f>
        <v>Market &amp; Sansome</v>
      </c>
      <c r="AK2412" t="str">
        <f>VLOOKUP(AH2412,[1]Sheet2!$E$2:$I$222,5,FALSE)</f>
        <v>Daily ~ 6:30am-11:30pm</v>
      </c>
      <c r="AP2412" t="e">
        <f>VLOOKUP(AO2412,[1]Sheet2!$E$2:$I$222,3,FALSE)</f>
        <v>#N/A</v>
      </c>
      <c r="AQ2412" t="e">
        <f>VLOOKUP(AO2412,[1]Sheet2!$E$2:$I$222,4,FALSE)</f>
        <v>#N/A</v>
      </c>
      <c r="AR2412" t="e">
        <f>VLOOKUP(AO2412,[1]Sheet2!$E$2:$I$222,5,FALSE)</f>
        <v>#N/A</v>
      </c>
      <c r="AW2412" t="e">
        <f>VLOOKUP(AV2412,[1]Sheet2!$E$2:$I$222,3,FALSE)</f>
        <v>#N/A</v>
      </c>
      <c r="AX2412" t="e">
        <f>VLOOKUP(AV2412,[1]Sheet2!$E$2:$I$222,4,FALSE)</f>
        <v>#N/A</v>
      </c>
      <c r="AY2412" t="e">
        <f>VLOOKUP(AV2412,[1]Sheet2!$E$2:$I$222,5,FALSE)</f>
        <v>#N/A</v>
      </c>
      <c r="BD2412" t="e">
        <f>VLOOKUP(BC2412,[1]Sheet2!$E$2:$I$222,3,FALSE)</f>
        <v>#N/A</v>
      </c>
      <c r="BE2412" t="e">
        <f>VLOOKUP(BC2412,[1]Sheet2!$E$2:$I$222,4,FALSE)</f>
        <v>#N/A</v>
      </c>
      <c r="BF2412" t="e">
        <f>VLOOKUP(BC2412,[1]Sheet2!$E$2:$I$222,5,FALSE)</f>
        <v>#N/A</v>
      </c>
      <c r="BK2412" t="e">
        <f>VLOOKUP(BJ2412,[1]Sheet2!$E$2:$I$222,3,FALSE)</f>
        <v>#N/A</v>
      </c>
      <c r="BL2412" t="e">
        <f>VLOOKUP(BJ2412,[1]Sheet2!$E$2:$I$222,4,FALSE)</f>
        <v>#N/A</v>
      </c>
      <c r="BM2412" t="e">
        <f>VLOOKUP(BJ2412,[1]Sheet2!$E$2:$I$222,5,FALSE)</f>
        <v>#N/A</v>
      </c>
      <c r="BR2412" t="e">
        <f>VLOOKUP(BQ2412,[1]Sheet2!$E$2:$I$222,3,FALSE)</f>
        <v>#N/A</v>
      </c>
      <c r="BS2412" t="e">
        <f>VLOOKUP(BQ2412,[1]Sheet2!$E$2:$I$222,4,FALSE)</f>
        <v>#N/A</v>
      </c>
      <c r="BT2412" t="e">
        <f>VLOOKUP(BQ2412,[1]Sheet2!$E$2:$I$222,5,FALSE)</f>
        <v>#N/A</v>
      </c>
      <c r="BY2412" t="e">
        <f>VLOOKUP(BX2412,[1]Sheet2!$E$2:$I$222,3,FALSE)</f>
        <v>#N/A</v>
      </c>
      <c r="BZ2412" t="e">
        <f>VLOOKUP(BX2412,[1]Sheet2!$E$2:$I$222,4,FALSE)</f>
        <v>#N/A</v>
      </c>
      <c r="CA2412" t="e">
        <f>VLOOKUP(BX2412,[1]Sheet2!$E$2:$I$222,5,FALSE)</f>
        <v>#N/A</v>
      </c>
      <c r="CF2412" t="e">
        <f>VLOOKUP(CE2412,[1]Sheet2!$E$2:$I$222,3,FALSE)</f>
        <v>#N/A</v>
      </c>
      <c r="CG2412" t="e">
        <f>VLOOKUP(CE2412,[1]Sheet2!$E$2:$I$222,4,FALSE)</f>
        <v>#N/A</v>
      </c>
      <c r="CH2412" t="e">
        <f>VLOOKUP(CE2412,[1]Sheet2!$E$2:$I$222,5,FALSE)</f>
        <v>#N/A</v>
      </c>
      <c r="CM2412" t="e">
        <f>VLOOKUP(CL2412,[1]Sheet2!$E$2:$I$222,3,FALSE)</f>
        <v>#N/A</v>
      </c>
      <c r="CN2412" t="e">
        <f>VLOOKUP(CL2412,[1]Sheet2!$E$2:$I$222,4,FALSE)</f>
        <v>#N/A</v>
      </c>
      <c r="CO2412" t="e">
        <f>VLOOKUP(CL2412,[1]Sheet2!$E$2:$I$222,5,FALSE)</f>
        <v>#N/A</v>
      </c>
    </row>
    <row r="2413" spans="1:93" x14ac:dyDescent="0.25">
      <c r="A2413">
        <v>2510</v>
      </c>
      <c r="C2413">
        <v>16017</v>
      </c>
      <c r="D2413">
        <v>6017</v>
      </c>
      <c r="E2413">
        <v>37.78745</v>
      </c>
      <c r="F2413">
        <v>-122.41459</v>
      </c>
      <c r="G2413" t="s">
        <v>5444</v>
      </c>
      <c r="H2413" t="s">
        <v>5445</v>
      </c>
      <c r="I2413" t="s">
        <v>721</v>
      </c>
      <c r="J2413" t="s">
        <v>669</v>
      </c>
      <c r="K2413" t="s">
        <v>986</v>
      </c>
      <c r="N2413" t="s">
        <v>5446</v>
      </c>
      <c r="Q2413" t="s">
        <v>672</v>
      </c>
      <c r="R2413">
        <v>210</v>
      </c>
      <c r="S2413" t="s">
        <v>5443</v>
      </c>
      <c r="X2413">
        <f t="shared" si="37"/>
        <v>2</v>
      </c>
      <c r="Y2413" t="s">
        <v>49</v>
      </c>
      <c r="Z2413" t="s">
        <v>77</v>
      </c>
      <c r="AA2413" t="s">
        <v>126</v>
      </c>
      <c r="AB2413" t="str">
        <f>VLOOKUP($AA2413,Sheet2!$E$2:$I$222,3,FALSE)</f>
        <v>To Downtown</v>
      </c>
      <c r="AC2413" t="str">
        <f>VLOOKUP($AA2413,Sheet2!$E$2:$I$222,4,FALSE)</f>
        <v>Mission &amp; Main</v>
      </c>
      <c r="AD2413" t="str">
        <f>VLOOKUP($AA2413,Sheet2!$E$2:$I$222,5,FALSE)</f>
        <v>Daily ~ 6:30am-7pm</v>
      </c>
      <c r="AF2413" t="s">
        <v>53</v>
      </c>
      <c r="AG2413" t="s">
        <v>77</v>
      </c>
      <c r="AH2413" t="s">
        <v>136</v>
      </c>
      <c r="AI2413" t="str">
        <f>VLOOKUP(AH2413,[1]Sheet2!$E$2:$I$222,3,FALSE)</f>
        <v>To Downtown</v>
      </c>
      <c r="AJ2413" t="str">
        <f>VLOOKUP(AH2413,[1]Sheet2!$E$2:$I$222,4,FALSE)</f>
        <v>Market &amp; Sansome</v>
      </c>
      <c r="AK2413" t="str">
        <f>VLOOKUP(AH2413,[1]Sheet2!$E$2:$I$222,5,FALSE)</f>
        <v>Daily ~ 6:30am-11:30pm</v>
      </c>
      <c r="AP2413" t="e">
        <f>VLOOKUP(AO2413,[1]Sheet2!$E$2:$I$222,3,FALSE)</f>
        <v>#N/A</v>
      </c>
      <c r="AQ2413" t="e">
        <f>VLOOKUP(AO2413,[1]Sheet2!$E$2:$I$222,4,FALSE)</f>
        <v>#N/A</v>
      </c>
      <c r="AR2413" t="e">
        <f>VLOOKUP(AO2413,[1]Sheet2!$E$2:$I$222,5,FALSE)</f>
        <v>#N/A</v>
      </c>
      <c r="AW2413" t="e">
        <f>VLOOKUP(AV2413,[1]Sheet2!$E$2:$I$222,3,FALSE)</f>
        <v>#N/A</v>
      </c>
      <c r="AX2413" t="e">
        <f>VLOOKUP(AV2413,[1]Sheet2!$E$2:$I$222,4,FALSE)</f>
        <v>#N/A</v>
      </c>
      <c r="AY2413" t="e">
        <f>VLOOKUP(AV2413,[1]Sheet2!$E$2:$I$222,5,FALSE)</f>
        <v>#N/A</v>
      </c>
      <c r="BD2413" t="e">
        <f>VLOOKUP(BC2413,[1]Sheet2!$E$2:$I$222,3,FALSE)</f>
        <v>#N/A</v>
      </c>
      <c r="BE2413" t="e">
        <f>VLOOKUP(BC2413,[1]Sheet2!$E$2:$I$222,4,FALSE)</f>
        <v>#N/A</v>
      </c>
      <c r="BF2413" t="e">
        <f>VLOOKUP(BC2413,[1]Sheet2!$E$2:$I$222,5,FALSE)</f>
        <v>#N/A</v>
      </c>
      <c r="BK2413" t="e">
        <f>VLOOKUP(BJ2413,[1]Sheet2!$E$2:$I$222,3,FALSE)</f>
        <v>#N/A</v>
      </c>
      <c r="BL2413" t="e">
        <f>VLOOKUP(BJ2413,[1]Sheet2!$E$2:$I$222,4,FALSE)</f>
        <v>#N/A</v>
      </c>
      <c r="BM2413" t="e">
        <f>VLOOKUP(BJ2413,[1]Sheet2!$E$2:$I$222,5,FALSE)</f>
        <v>#N/A</v>
      </c>
      <c r="BR2413" t="e">
        <f>VLOOKUP(BQ2413,[1]Sheet2!$E$2:$I$222,3,FALSE)</f>
        <v>#N/A</v>
      </c>
      <c r="BS2413" t="e">
        <f>VLOOKUP(BQ2413,[1]Sheet2!$E$2:$I$222,4,FALSE)</f>
        <v>#N/A</v>
      </c>
      <c r="BT2413" t="e">
        <f>VLOOKUP(BQ2413,[1]Sheet2!$E$2:$I$222,5,FALSE)</f>
        <v>#N/A</v>
      </c>
      <c r="BY2413" t="e">
        <f>VLOOKUP(BX2413,[1]Sheet2!$E$2:$I$222,3,FALSE)</f>
        <v>#N/A</v>
      </c>
      <c r="BZ2413" t="e">
        <f>VLOOKUP(BX2413,[1]Sheet2!$E$2:$I$222,4,FALSE)</f>
        <v>#N/A</v>
      </c>
      <c r="CA2413" t="e">
        <f>VLOOKUP(BX2413,[1]Sheet2!$E$2:$I$222,5,FALSE)</f>
        <v>#N/A</v>
      </c>
      <c r="CF2413" t="e">
        <f>VLOOKUP(CE2413,[1]Sheet2!$E$2:$I$222,3,FALSE)</f>
        <v>#N/A</v>
      </c>
      <c r="CG2413" t="e">
        <f>VLOOKUP(CE2413,[1]Sheet2!$E$2:$I$222,4,FALSE)</f>
        <v>#N/A</v>
      </c>
      <c r="CH2413" t="e">
        <f>VLOOKUP(CE2413,[1]Sheet2!$E$2:$I$222,5,FALSE)</f>
        <v>#N/A</v>
      </c>
      <c r="CM2413" t="e">
        <f>VLOOKUP(CL2413,[1]Sheet2!$E$2:$I$222,3,FALSE)</f>
        <v>#N/A</v>
      </c>
      <c r="CN2413" t="e">
        <f>VLOOKUP(CL2413,[1]Sheet2!$E$2:$I$222,4,FALSE)</f>
        <v>#N/A</v>
      </c>
      <c r="CO2413" t="e">
        <f>VLOOKUP(CL2413,[1]Sheet2!$E$2:$I$222,5,FALSE)</f>
        <v>#N/A</v>
      </c>
    </row>
    <row r="2414" spans="1:93" x14ac:dyDescent="0.25">
      <c r="A2414">
        <v>2511</v>
      </c>
      <c r="C2414">
        <v>16018</v>
      </c>
      <c r="D2414">
        <v>6018</v>
      </c>
      <c r="E2414">
        <v>37.785774000000004</v>
      </c>
      <c r="F2414">
        <v>-122.42767499999999</v>
      </c>
      <c r="G2414" t="s">
        <v>5447</v>
      </c>
      <c r="H2414" t="s">
        <v>5448</v>
      </c>
      <c r="I2414" t="s">
        <v>721</v>
      </c>
      <c r="J2414" t="s">
        <v>669</v>
      </c>
      <c r="K2414" t="s">
        <v>1020</v>
      </c>
      <c r="N2414" t="s">
        <v>5449</v>
      </c>
      <c r="Q2414" t="s">
        <v>672</v>
      </c>
      <c r="R2414">
        <v>1244</v>
      </c>
      <c r="S2414" t="s">
        <v>5443</v>
      </c>
      <c r="X2414">
        <f t="shared" si="37"/>
        <v>2</v>
      </c>
      <c r="Y2414" t="s">
        <v>49</v>
      </c>
      <c r="Z2414" t="s">
        <v>77</v>
      </c>
      <c r="AA2414" t="s">
        <v>126</v>
      </c>
      <c r="AB2414" t="str">
        <f>VLOOKUP($AA2414,Sheet2!$E$2:$I$222,3,FALSE)</f>
        <v>To Downtown</v>
      </c>
      <c r="AC2414" t="str">
        <f>VLOOKUP($AA2414,Sheet2!$E$2:$I$222,4,FALSE)</f>
        <v>Mission &amp; Main</v>
      </c>
      <c r="AD2414" t="str">
        <f>VLOOKUP($AA2414,Sheet2!$E$2:$I$222,5,FALSE)</f>
        <v>Daily ~ 6:30am-7pm</v>
      </c>
      <c r="AF2414" t="s">
        <v>53</v>
      </c>
      <c r="AG2414" t="s">
        <v>77</v>
      </c>
      <c r="AH2414" t="s">
        <v>136</v>
      </c>
      <c r="AI2414" t="str">
        <f>VLOOKUP(AH2414,[1]Sheet2!$E$2:$I$222,3,FALSE)</f>
        <v>To Downtown</v>
      </c>
      <c r="AJ2414" t="str">
        <f>VLOOKUP(AH2414,[1]Sheet2!$E$2:$I$222,4,FALSE)</f>
        <v>Market &amp; Sansome</v>
      </c>
      <c r="AK2414" t="str">
        <f>VLOOKUP(AH2414,[1]Sheet2!$E$2:$I$222,5,FALSE)</f>
        <v>Daily ~ 6:30am-11:30pm</v>
      </c>
      <c r="AP2414" t="e">
        <f>VLOOKUP(AO2414,[1]Sheet2!$E$2:$I$222,3,FALSE)</f>
        <v>#N/A</v>
      </c>
      <c r="AQ2414" t="e">
        <f>VLOOKUP(AO2414,[1]Sheet2!$E$2:$I$222,4,FALSE)</f>
        <v>#N/A</v>
      </c>
      <c r="AR2414" t="e">
        <f>VLOOKUP(AO2414,[1]Sheet2!$E$2:$I$222,5,FALSE)</f>
        <v>#N/A</v>
      </c>
      <c r="AW2414" t="e">
        <f>VLOOKUP(AV2414,[1]Sheet2!$E$2:$I$222,3,FALSE)</f>
        <v>#N/A</v>
      </c>
      <c r="AX2414" t="e">
        <f>VLOOKUP(AV2414,[1]Sheet2!$E$2:$I$222,4,FALSE)</f>
        <v>#N/A</v>
      </c>
      <c r="AY2414" t="e">
        <f>VLOOKUP(AV2414,[1]Sheet2!$E$2:$I$222,5,FALSE)</f>
        <v>#N/A</v>
      </c>
      <c r="BD2414" t="e">
        <f>VLOOKUP(BC2414,[1]Sheet2!$E$2:$I$222,3,FALSE)</f>
        <v>#N/A</v>
      </c>
      <c r="BE2414" t="e">
        <f>VLOOKUP(BC2414,[1]Sheet2!$E$2:$I$222,4,FALSE)</f>
        <v>#N/A</v>
      </c>
      <c r="BF2414" t="e">
        <f>VLOOKUP(BC2414,[1]Sheet2!$E$2:$I$222,5,FALSE)</f>
        <v>#N/A</v>
      </c>
      <c r="BK2414" t="e">
        <f>VLOOKUP(BJ2414,[1]Sheet2!$E$2:$I$222,3,FALSE)</f>
        <v>#N/A</v>
      </c>
      <c r="BL2414" t="e">
        <f>VLOOKUP(BJ2414,[1]Sheet2!$E$2:$I$222,4,FALSE)</f>
        <v>#N/A</v>
      </c>
      <c r="BM2414" t="e">
        <f>VLOOKUP(BJ2414,[1]Sheet2!$E$2:$I$222,5,FALSE)</f>
        <v>#N/A</v>
      </c>
      <c r="BR2414" t="e">
        <f>VLOOKUP(BQ2414,[1]Sheet2!$E$2:$I$222,3,FALSE)</f>
        <v>#N/A</v>
      </c>
      <c r="BS2414" t="e">
        <f>VLOOKUP(BQ2414,[1]Sheet2!$E$2:$I$222,4,FALSE)</f>
        <v>#N/A</v>
      </c>
      <c r="BT2414" t="e">
        <f>VLOOKUP(BQ2414,[1]Sheet2!$E$2:$I$222,5,FALSE)</f>
        <v>#N/A</v>
      </c>
      <c r="BY2414" t="e">
        <f>VLOOKUP(BX2414,[1]Sheet2!$E$2:$I$222,3,FALSE)</f>
        <v>#N/A</v>
      </c>
      <c r="BZ2414" t="e">
        <f>VLOOKUP(BX2414,[1]Sheet2!$E$2:$I$222,4,FALSE)</f>
        <v>#N/A</v>
      </c>
      <c r="CA2414" t="e">
        <f>VLOOKUP(BX2414,[1]Sheet2!$E$2:$I$222,5,FALSE)</f>
        <v>#N/A</v>
      </c>
      <c r="CF2414" t="e">
        <f>VLOOKUP(CE2414,[1]Sheet2!$E$2:$I$222,3,FALSE)</f>
        <v>#N/A</v>
      </c>
      <c r="CG2414" t="e">
        <f>VLOOKUP(CE2414,[1]Sheet2!$E$2:$I$222,4,FALSE)</f>
        <v>#N/A</v>
      </c>
      <c r="CH2414" t="e">
        <f>VLOOKUP(CE2414,[1]Sheet2!$E$2:$I$222,5,FALSE)</f>
        <v>#N/A</v>
      </c>
      <c r="CM2414" t="e">
        <f>VLOOKUP(CL2414,[1]Sheet2!$E$2:$I$222,3,FALSE)</f>
        <v>#N/A</v>
      </c>
      <c r="CN2414" t="e">
        <f>VLOOKUP(CL2414,[1]Sheet2!$E$2:$I$222,4,FALSE)</f>
        <v>#N/A</v>
      </c>
      <c r="CO2414" t="e">
        <f>VLOOKUP(CL2414,[1]Sheet2!$E$2:$I$222,5,FALSE)</f>
        <v>#N/A</v>
      </c>
    </row>
    <row r="2415" spans="1:93" x14ac:dyDescent="0.25">
      <c r="A2415">
        <v>2512</v>
      </c>
      <c r="C2415">
        <v>16019</v>
      </c>
      <c r="D2415">
        <v>6019</v>
      </c>
      <c r="E2415">
        <v>37.789009999999998</v>
      </c>
      <c r="F2415">
        <v>-122.40237999999999</v>
      </c>
      <c r="G2415" t="s">
        <v>5450</v>
      </c>
      <c r="H2415" t="s">
        <v>5451</v>
      </c>
      <c r="I2415" t="s">
        <v>2143</v>
      </c>
      <c r="J2415" t="s">
        <v>843</v>
      </c>
      <c r="K2415" t="s">
        <v>697</v>
      </c>
      <c r="Q2415" t="s">
        <v>672</v>
      </c>
      <c r="S2415" t="s">
        <v>2329</v>
      </c>
      <c r="X2415">
        <f t="shared" si="37"/>
        <v>1</v>
      </c>
      <c r="Y2415" t="s">
        <v>49</v>
      </c>
      <c r="Z2415" t="s">
        <v>77</v>
      </c>
      <c r="AA2415" t="s">
        <v>126</v>
      </c>
      <c r="AB2415" t="str">
        <f>VLOOKUP($AA2415,Sheet2!$E$2:$I$222,3,FALSE)</f>
        <v>To Downtown</v>
      </c>
      <c r="AC2415" t="str">
        <f>VLOOKUP($AA2415,Sheet2!$E$2:$I$222,4,FALSE)</f>
        <v>Mission &amp; Main</v>
      </c>
      <c r="AD2415" t="str">
        <f>VLOOKUP($AA2415,Sheet2!$E$2:$I$222,5,FALSE)</f>
        <v>Daily ~ 6:30am-7pm</v>
      </c>
      <c r="AI2415" t="e">
        <f>VLOOKUP(AH2415,[1]Sheet2!$E$2:$I$222,3,FALSE)</f>
        <v>#N/A</v>
      </c>
      <c r="AJ2415" t="e">
        <f>VLOOKUP(AH2415,[1]Sheet2!$E$2:$I$222,4,FALSE)</f>
        <v>#N/A</v>
      </c>
      <c r="AK2415" t="e">
        <f>VLOOKUP(AH2415,[1]Sheet2!$E$2:$I$222,5,FALSE)</f>
        <v>#N/A</v>
      </c>
      <c r="AP2415" t="e">
        <f>VLOOKUP(AO2415,[1]Sheet2!$E$2:$I$222,3,FALSE)</f>
        <v>#N/A</v>
      </c>
      <c r="AQ2415" t="e">
        <f>VLOOKUP(AO2415,[1]Sheet2!$E$2:$I$222,4,FALSE)</f>
        <v>#N/A</v>
      </c>
      <c r="AR2415" t="e">
        <f>VLOOKUP(AO2415,[1]Sheet2!$E$2:$I$222,5,FALSE)</f>
        <v>#N/A</v>
      </c>
      <c r="AW2415" t="e">
        <f>VLOOKUP(AV2415,[1]Sheet2!$E$2:$I$222,3,FALSE)</f>
        <v>#N/A</v>
      </c>
      <c r="AX2415" t="e">
        <f>VLOOKUP(AV2415,[1]Sheet2!$E$2:$I$222,4,FALSE)</f>
        <v>#N/A</v>
      </c>
      <c r="AY2415" t="e">
        <f>VLOOKUP(AV2415,[1]Sheet2!$E$2:$I$222,5,FALSE)</f>
        <v>#N/A</v>
      </c>
      <c r="BD2415" t="e">
        <f>VLOOKUP(BC2415,[1]Sheet2!$E$2:$I$222,3,FALSE)</f>
        <v>#N/A</v>
      </c>
      <c r="BE2415" t="e">
        <f>VLOOKUP(BC2415,[1]Sheet2!$E$2:$I$222,4,FALSE)</f>
        <v>#N/A</v>
      </c>
      <c r="BF2415" t="e">
        <f>VLOOKUP(BC2415,[1]Sheet2!$E$2:$I$222,5,FALSE)</f>
        <v>#N/A</v>
      </c>
      <c r="BK2415" t="e">
        <f>VLOOKUP(BJ2415,[1]Sheet2!$E$2:$I$222,3,FALSE)</f>
        <v>#N/A</v>
      </c>
      <c r="BL2415" t="e">
        <f>VLOOKUP(BJ2415,[1]Sheet2!$E$2:$I$222,4,FALSE)</f>
        <v>#N/A</v>
      </c>
      <c r="BM2415" t="e">
        <f>VLOOKUP(BJ2415,[1]Sheet2!$E$2:$I$222,5,FALSE)</f>
        <v>#N/A</v>
      </c>
      <c r="BR2415" t="e">
        <f>VLOOKUP(BQ2415,[1]Sheet2!$E$2:$I$222,3,FALSE)</f>
        <v>#N/A</v>
      </c>
      <c r="BS2415" t="e">
        <f>VLOOKUP(BQ2415,[1]Sheet2!$E$2:$I$222,4,FALSE)</f>
        <v>#N/A</v>
      </c>
      <c r="BT2415" t="e">
        <f>VLOOKUP(BQ2415,[1]Sheet2!$E$2:$I$222,5,FALSE)</f>
        <v>#N/A</v>
      </c>
      <c r="BY2415" t="e">
        <f>VLOOKUP(BX2415,[1]Sheet2!$E$2:$I$222,3,FALSE)</f>
        <v>#N/A</v>
      </c>
      <c r="BZ2415" t="e">
        <f>VLOOKUP(BX2415,[1]Sheet2!$E$2:$I$222,4,FALSE)</f>
        <v>#N/A</v>
      </c>
      <c r="CA2415" t="e">
        <f>VLOOKUP(BX2415,[1]Sheet2!$E$2:$I$222,5,FALSE)</f>
        <v>#N/A</v>
      </c>
      <c r="CF2415" t="e">
        <f>VLOOKUP(CE2415,[1]Sheet2!$E$2:$I$222,3,FALSE)</f>
        <v>#N/A</v>
      </c>
      <c r="CG2415" t="e">
        <f>VLOOKUP(CE2415,[1]Sheet2!$E$2:$I$222,4,FALSE)</f>
        <v>#N/A</v>
      </c>
      <c r="CH2415" t="e">
        <f>VLOOKUP(CE2415,[1]Sheet2!$E$2:$I$222,5,FALSE)</f>
        <v>#N/A</v>
      </c>
      <c r="CM2415" t="e">
        <f>VLOOKUP(CL2415,[1]Sheet2!$E$2:$I$222,3,FALSE)</f>
        <v>#N/A</v>
      </c>
      <c r="CN2415" t="e">
        <f>VLOOKUP(CL2415,[1]Sheet2!$E$2:$I$222,4,FALSE)</f>
        <v>#N/A</v>
      </c>
      <c r="CO2415" t="e">
        <f>VLOOKUP(CL2415,[1]Sheet2!$E$2:$I$222,5,FALSE)</f>
        <v>#N/A</v>
      </c>
    </row>
    <row r="2416" spans="1:93" x14ac:dyDescent="0.25">
      <c r="A2416">
        <v>2513</v>
      </c>
      <c r="C2416">
        <v>16020</v>
      </c>
      <c r="D2416">
        <v>6020</v>
      </c>
      <c r="E2416">
        <v>37.785905999999997</v>
      </c>
      <c r="F2416">
        <v>-122.426654</v>
      </c>
      <c r="G2416" t="s">
        <v>5452</v>
      </c>
      <c r="H2416" t="s">
        <v>5453</v>
      </c>
      <c r="I2416" t="s">
        <v>729</v>
      </c>
      <c r="J2416" t="s">
        <v>669</v>
      </c>
      <c r="K2416" t="s">
        <v>743</v>
      </c>
      <c r="N2416" t="s">
        <v>5454</v>
      </c>
      <c r="Q2416" t="s">
        <v>672</v>
      </c>
      <c r="R2416">
        <v>673</v>
      </c>
      <c r="S2416" t="s">
        <v>5443</v>
      </c>
      <c r="X2416">
        <f t="shared" si="37"/>
        <v>2</v>
      </c>
      <c r="Y2416" t="s">
        <v>49</v>
      </c>
      <c r="Z2416" t="s">
        <v>77</v>
      </c>
      <c r="AA2416" t="s">
        <v>126</v>
      </c>
      <c r="AB2416" t="str">
        <f>VLOOKUP($AA2416,Sheet2!$E$2:$I$222,3,FALSE)</f>
        <v>To Downtown</v>
      </c>
      <c r="AC2416" t="str">
        <f>VLOOKUP($AA2416,Sheet2!$E$2:$I$222,4,FALSE)</f>
        <v>Mission &amp; Main</v>
      </c>
      <c r="AD2416" t="str">
        <f>VLOOKUP($AA2416,Sheet2!$E$2:$I$222,5,FALSE)</f>
        <v>Daily ~ 6:30am-7pm</v>
      </c>
      <c r="AF2416" t="s">
        <v>53</v>
      </c>
      <c r="AG2416" t="s">
        <v>77</v>
      </c>
      <c r="AH2416" t="s">
        <v>136</v>
      </c>
      <c r="AI2416" t="str">
        <f>VLOOKUP(AH2416,[1]Sheet2!$E$2:$I$222,3,FALSE)</f>
        <v>To Downtown</v>
      </c>
      <c r="AJ2416" t="str">
        <f>VLOOKUP(AH2416,[1]Sheet2!$E$2:$I$222,4,FALSE)</f>
        <v>Market &amp; Sansome</v>
      </c>
      <c r="AK2416" t="str">
        <f>VLOOKUP(AH2416,[1]Sheet2!$E$2:$I$222,5,FALSE)</f>
        <v>Daily ~ 6:30am-11:30pm</v>
      </c>
      <c r="AP2416" t="e">
        <f>VLOOKUP(AO2416,[1]Sheet2!$E$2:$I$222,3,FALSE)</f>
        <v>#N/A</v>
      </c>
      <c r="AQ2416" t="e">
        <f>VLOOKUP(AO2416,[1]Sheet2!$E$2:$I$222,4,FALSE)</f>
        <v>#N/A</v>
      </c>
      <c r="AR2416" t="e">
        <f>VLOOKUP(AO2416,[1]Sheet2!$E$2:$I$222,5,FALSE)</f>
        <v>#N/A</v>
      </c>
      <c r="AW2416" t="e">
        <f>VLOOKUP(AV2416,[1]Sheet2!$E$2:$I$222,3,FALSE)</f>
        <v>#N/A</v>
      </c>
      <c r="AX2416" t="e">
        <f>VLOOKUP(AV2416,[1]Sheet2!$E$2:$I$222,4,FALSE)</f>
        <v>#N/A</v>
      </c>
      <c r="AY2416" t="e">
        <f>VLOOKUP(AV2416,[1]Sheet2!$E$2:$I$222,5,FALSE)</f>
        <v>#N/A</v>
      </c>
      <c r="BD2416" t="e">
        <f>VLOOKUP(BC2416,[1]Sheet2!$E$2:$I$222,3,FALSE)</f>
        <v>#N/A</v>
      </c>
      <c r="BE2416" t="e">
        <f>VLOOKUP(BC2416,[1]Sheet2!$E$2:$I$222,4,FALSE)</f>
        <v>#N/A</v>
      </c>
      <c r="BF2416" t="e">
        <f>VLOOKUP(BC2416,[1]Sheet2!$E$2:$I$222,5,FALSE)</f>
        <v>#N/A</v>
      </c>
      <c r="BK2416" t="e">
        <f>VLOOKUP(BJ2416,[1]Sheet2!$E$2:$I$222,3,FALSE)</f>
        <v>#N/A</v>
      </c>
      <c r="BL2416" t="e">
        <f>VLOOKUP(BJ2416,[1]Sheet2!$E$2:$I$222,4,FALSE)</f>
        <v>#N/A</v>
      </c>
      <c r="BM2416" t="e">
        <f>VLOOKUP(BJ2416,[1]Sheet2!$E$2:$I$222,5,FALSE)</f>
        <v>#N/A</v>
      </c>
      <c r="BR2416" t="e">
        <f>VLOOKUP(BQ2416,[1]Sheet2!$E$2:$I$222,3,FALSE)</f>
        <v>#N/A</v>
      </c>
      <c r="BS2416" t="e">
        <f>VLOOKUP(BQ2416,[1]Sheet2!$E$2:$I$222,4,FALSE)</f>
        <v>#N/A</v>
      </c>
      <c r="BT2416" t="e">
        <f>VLOOKUP(BQ2416,[1]Sheet2!$E$2:$I$222,5,FALSE)</f>
        <v>#N/A</v>
      </c>
      <c r="BY2416" t="e">
        <f>VLOOKUP(BX2416,[1]Sheet2!$E$2:$I$222,3,FALSE)</f>
        <v>#N/A</v>
      </c>
      <c r="BZ2416" t="e">
        <f>VLOOKUP(BX2416,[1]Sheet2!$E$2:$I$222,4,FALSE)</f>
        <v>#N/A</v>
      </c>
      <c r="CA2416" t="e">
        <f>VLOOKUP(BX2416,[1]Sheet2!$E$2:$I$222,5,FALSE)</f>
        <v>#N/A</v>
      </c>
      <c r="CF2416" t="e">
        <f>VLOOKUP(CE2416,[1]Sheet2!$E$2:$I$222,3,FALSE)</f>
        <v>#N/A</v>
      </c>
      <c r="CG2416" t="e">
        <f>VLOOKUP(CE2416,[1]Sheet2!$E$2:$I$222,4,FALSE)</f>
        <v>#N/A</v>
      </c>
      <c r="CH2416" t="e">
        <f>VLOOKUP(CE2416,[1]Sheet2!$E$2:$I$222,5,FALSE)</f>
        <v>#N/A</v>
      </c>
      <c r="CM2416" t="e">
        <f>VLOOKUP(CL2416,[1]Sheet2!$E$2:$I$222,3,FALSE)</f>
        <v>#N/A</v>
      </c>
      <c r="CN2416" t="e">
        <f>VLOOKUP(CL2416,[1]Sheet2!$E$2:$I$222,4,FALSE)</f>
        <v>#N/A</v>
      </c>
      <c r="CO2416" t="e">
        <f>VLOOKUP(CL2416,[1]Sheet2!$E$2:$I$222,5,FALSE)</f>
        <v>#N/A</v>
      </c>
    </row>
    <row r="2417" spans="1:93" x14ac:dyDescent="0.25">
      <c r="A2417">
        <v>2514</v>
      </c>
      <c r="C2417">
        <v>16021</v>
      </c>
      <c r="D2417">
        <v>6021</v>
      </c>
      <c r="E2417">
        <v>37.786799999999999</v>
      </c>
      <c r="F2417">
        <v>-122.41956</v>
      </c>
      <c r="G2417" t="s">
        <v>5455</v>
      </c>
      <c r="H2417" t="s">
        <v>5456</v>
      </c>
      <c r="I2417" t="s">
        <v>721</v>
      </c>
      <c r="J2417" t="s">
        <v>669</v>
      </c>
      <c r="K2417" t="s">
        <v>1213</v>
      </c>
      <c r="M2417" t="s">
        <v>671</v>
      </c>
      <c r="Q2417" t="s">
        <v>672</v>
      </c>
      <c r="S2417" t="s">
        <v>5443</v>
      </c>
      <c r="X2417">
        <f t="shared" si="37"/>
        <v>2</v>
      </c>
      <c r="Y2417" t="s">
        <v>49</v>
      </c>
      <c r="Z2417" t="s">
        <v>77</v>
      </c>
      <c r="AA2417" t="s">
        <v>126</v>
      </c>
      <c r="AB2417" t="str">
        <f>VLOOKUP($AA2417,Sheet2!$E$2:$I$222,3,FALSE)</f>
        <v>To Downtown</v>
      </c>
      <c r="AC2417" t="str">
        <f>VLOOKUP($AA2417,Sheet2!$E$2:$I$222,4,FALSE)</f>
        <v>Mission &amp; Main</v>
      </c>
      <c r="AD2417" t="str">
        <f>VLOOKUP($AA2417,Sheet2!$E$2:$I$222,5,FALSE)</f>
        <v>Daily ~ 6:30am-7pm</v>
      </c>
      <c r="AF2417" t="s">
        <v>53</v>
      </c>
      <c r="AG2417" t="s">
        <v>77</v>
      </c>
      <c r="AH2417" t="s">
        <v>136</v>
      </c>
      <c r="AI2417" t="str">
        <f>VLOOKUP(AH2417,[1]Sheet2!$E$2:$I$222,3,FALSE)</f>
        <v>To Downtown</v>
      </c>
      <c r="AJ2417" t="str">
        <f>VLOOKUP(AH2417,[1]Sheet2!$E$2:$I$222,4,FALSE)</f>
        <v>Market &amp; Sansome</v>
      </c>
      <c r="AK2417" t="str">
        <f>VLOOKUP(AH2417,[1]Sheet2!$E$2:$I$222,5,FALSE)</f>
        <v>Daily ~ 6:30am-11:30pm</v>
      </c>
      <c r="AP2417" t="e">
        <f>VLOOKUP(AO2417,[1]Sheet2!$E$2:$I$222,3,FALSE)</f>
        <v>#N/A</v>
      </c>
      <c r="AQ2417" t="e">
        <f>VLOOKUP(AO2417,[1]Sheet2!$E$2:$I$222,4,FALSE)</f>
        <v>#N/A</v>
      </c>
      <c r="AR2417" t="e">
        <f>VLOOKUP(AO2417,[1]Sheet2!$E$2:$I$222,5,FALSE)</f>
        <v>#N/A</v>
      </c>
      <c r="AW2417" t="e">
        <f>VLOOKUP(AV2417,[1]Sheet2!$E$2:$I$222,3,FALSE)</f>
        <v>#N/A</v>
      </c>
      <c r="AX2417" t="e">
        <f>VLOOKUP(AV2417,[1]Sheet2!$E$2:$I$222,4,FALSE)</f>
        <v>#N/A</v>
      </c>
      <c r="AY2417" t="e">
        <f>VLOOKUP(AV2417,[1]Sheet2!$E$2:$I$222,5,FALSE)</f>
        <v>#N/A</v>
      </c>
      <c r="BD2417" t="e">
        <f>VLOOKUP(BC2417,[1]Sheet2!$E$2:$I$222,3,FALSE)</f>
        <v>#N/A</v>
      </c>
      <c r="BE2417" t="e">
        <f>VLOOKUP(BC2417,[1]Sheet2!$E$2:$I$222,4,FALSE)</f>
        <v>#N/A</v>
      </c>
      <c r="BF2417" t="e">
        <f>VLOOKUP(BC2417,[1]Sheet2!$E$2:$I$222,5,FALSE)</f>
        <v>#N/A</v>
      </c>
      <c r="BK2417" t="e">
        <f>VLOOKUP(BJ2417,[1]Sheet2!$E$2:$I$222,3,FALSE)</f>
        <v>#N/A</v>
      </c>
      <c r="BL2417" t="e">
        <f>VLOOKUP(BJ2417,[1]Sheet2!$E$2:$I$222,4,FALSE)</f>
        <v>#N/A</v>
      </c>
      <c r="BM2417" t="e">
        <f>VLOOKUP(BJ2417,[1]Sheet2!$E$2:$I$222,5,FALSE)</f>
        <v>#N/A</v>
      </c>
      <c r="BR2417" t="e">
        <f>VLOOKUP(BQ2417,[1]Sheet2!$E$2:$I$222,3,FALSE)</f>
        <v>#N/A</v>
      </c>
      <c r="BS2417" t="e">
        <f>VLOOKUP(BQ2417,[1]Sheet2!$E$2:$I$222,4,FALSE)</f>
        <v>#N/A</v>
      </c>
      <c r="BT2417" t="e">
        <f>VLOOKUP(BQ2417,[1]Sheet2!$E$2:$I$222,5,FALSE)</f>
        <v>#N/A</v>
      </c>
      <c r="BY2417" t="e">
        <f>VLOOKUP(BX2417,[1]Sheet2!$E$2:$I$222,3,FALSE)</f>
        <v>#N/A</v>
      </c>
      <c r="BZ2417" t="e">
        <f>VLOOKUP(BX2417,[1]Sheet2!$E$2:$I$222,4,FALSE)</f>
        <v>#N/A</v>
      </c>
      <c r="CA2417" t="e">
        <f>VLOOKUP(BX2417,[1]Sheet2!$E$2:$I$222,5,FALSE)</f>
        <v>#N/A</v>
      </c>
      <c r="CF2417" t="e">
        <f>VLOOKUP(CE2417,[1]Sheet2!$E$2:$I$222,3,FALSE)</f>
        <v>#N/A</v>
      </c>
      <c r="CG2417" t="e">
        <f>VLOOKUP(CE2417,[1]Sheet2!$E$2:$I$222,4,FALSE)</f>
        <v>#N/A</v>
      </c>
      <c r="CH2417" t="e">
        <f>VLOOKUP(CE2417,[1]Sheet2!$E$2:$I$222,5,FALSE)</f>
        <v>#N/A</v>
      </c>
      <c r="CM2417" t="e">
        <f>VLOOKUP(CL2417,[1]Sheet2!$E$2:$I$222,3,FALSE)</f>
        <v>#N/A</v>
      </c>
      <c r="CN2417" t="e">
        <f>VLOOKUP(CL2417,[1]Sheet2!$E$2:$I$222,4,FALSE)</f>
        <v>#N/A</v>
      </c>
      <c r="CO2417" t="e">
        <f>VLOOKUP(CL2417,[1]Sheet2!$E$2:$I$222,5,FALSE)</f>
        <v>#N/A</v>
      </c>
    </row>
    <row r="2418" spans="1:93" x14ac:dyDescent="0.25">
      <c r="A2418">
        <v>2515</v>
      </c>
      <c r="C2418">
        <v>16022</v>
      </c>
      <c r="D2418">
        <v>6022</v>
      </c>
      <c r="E2418">
        <v>37.7883</v>
      </c>
      <c r="F2418">
        <v>-122.40792999999999</v>
      </c>
      <c r="G2418" t="s">
        <v>5457</v>
      </c>
      <c r="H2418" t="s">
        <v>5458</v>
      </c>
      <c r="I2418" t="s">
        <v>721</v>
      </c>
      <c r="J2418" t="s">
        <v>1008</v>
      </c>
      <c r="K2418" t="s">
        <v>711</v>
      </c>
      <c r="M2418" t="s">
        <v>671</v>
      </c>
      <c r="P2418" t="s">
        <v>924</v>
      </c>
      <c r="Q2418" t="s">
        <v>672</v>
      </c>
      <c r="S2418" t="s">
        <v>5459</v>
      </c>
      <c r="X2418">
        <f t="shared" si="37"/>
        <v>3</v>
      </c>
      <c r="Y2418" t="s">
        <v>49</v>
      </c>
      <c r="Z2418" t="s">
        <v>77</v>
      </c>
      <c r="AA2418" t="s">
        <v>126</v>
      </c>
      <c r="AB2418" t="str">
        <f>VLOOKUP($AA2418,Sheet2!$E$2:$I$222,3,FALSE)</f>
        <v>To Downtown</v>
      </c>
      <c r="AC2418" t="str">
        <f>VLOOKUP($AA2418,Sheet2!$E$2:$I$222,4,FALSE)</f>
        <v>Mission &amp; Main</v>
      </c>
      <c r="AD2418" t="str">
        <f>VLOOKUP($AA2418,Sheet2!$E$2:$I$222,5,FALSE)</f>
        <v>Daily ~ 6:30am-7pm</v>
      </c>
      <c r="AF2418" t="s">
        <v>53</v>
      </c>
      <c r="AG2418" t="s">
        <v>77</v>
      </c>
      <c r="AH2418" t="s">
        <v>136</v>
      </c>
      <c r="AI2418" t="str">
        <f>VLOOKUP(AH2418,[1]Sheet2!$E$2:$I$222,3,FALSE)</f>
        <v>To Downtown</v>
      </c>
      <c r="AJ2418" t="str">
        <f>VLOOKUP(AH2418,[1]Sheet2!$E$2:$I$222,4,FALSE)</f>
        <v>Market &amp; Sansome</v>
      </c>
      <c r="AK2418" t="str">
        <f>VLOOKUP(AH2418,[1]Sheet2!$E$2:$I$222,5,FALSE)</f>
        <v>Daily ~ 6:30am-11:30pm</v>
      </c>
      <c r="AM2418" t="s">
        <v>52</v>
      </c>
      <c r="AN2418" t="s">
        <v>77</v>
      </c>
      <c r="AO2418" t="s">
        <v>134</v>
      </c>
      <c r="AP2418" t="str">
        <f>VLOOKUP(AO2418,[1]Sheet2!$E$2:$I$222,3,FALSE)</f>
        <v>To Downtown SF (Montgomery BART)</v>
      </c>
      <c r="AQ2418" t="str">
        <f>VLOOKUP(AO2418,[1]Sheet2!$E$2:$I$222,4,FALSE)</f>
        <v>Hourly Sat-Sun | Holidays</v>
      </c>
      <c r="AR2418" t="str">
        <f>VLOOKUP(AO2418,[1]Sheet2!$E$2:$I$222,5,FALSE)</f>
        <v>Leaves Marin ~ 9:30am-5:30pm</v>
      </c>
      <c r="AW2418" t="e">
        <f>VLOOKUP(AV2418,[1]Sheet2!$E$2:$I$222,3,FALSE)</f>
        <v>#N/A</v>
      </c>
      <c r="AX2418" t="e">
        <f>VLOOKUP(AV2418,[1]Sheet2!$E$2:$I$222,4,FALSE)</f>
        <v>#N/A</v>
      </c>
      <c r="AY2418" t="e">
        <f>VLOOKUP(AV2418,[1]Sheet2!$E$2:$I$222,5,FALSE)</f>
        <v>#N/A</v>
      </c>
      <c r="BD2418" t="e">
        <f>VLOOKUP(BC2418,[1]Sheet2!$E$2:$I$222,3,FALSE)</f>
        <v>#N/A</v>
      </c>
      <c r="BE2418" t="e">
        <f>VLOOKUP(BC2418,[1]Sheet2!$E$2:$I$222,4,FALSE)</f>
        <v>#N/A</v>
      </c>
      <c r="BF2418" t="e">
        <f>VLOOKUP(BC2418,[1]Sheet2!$E$2:$I$222,5,FALSE)</f>
        <v>#N/A</v>
      </c>
      <c r="BK2418" t="e">
        <f>VLOOKUP(BJ2418,[1]Sheet2!$E$2:$I$222,3,FALSE)</f>
        <v>#N/A</v>
      </c>
      <c r="BL2418" t="e">
        <f>VLOOKUP(BJ2418,[1]Sheet2!$E$2:$I$222,4,FALSE)</f>
        <v>#N/A</v>
      </c>
      <c r="BM2418" t="e">
        <f>VLOOKUP(BJ2418,[1]Sheet2!$E$2:$I$222,5,FALSE)</f>
        <v>#N/A</v>
      </c>
      <c r="BR2418" t="e">
        <f>VLOOKUP(BQ2418,[1]Sheet2!$E$2:$I$222,3,FALSE)</f>
        <v>#N/A</v>
      </c>
      <c r="BS2418" t="e">
        <f>VLOOKUP(BQ2418,[1]Sheet2!$E$2:$I$222,4,FALSE)</f>
        <v>#N/A</v>
      </c>
      <c r="BT2418" t="e">
        <f>VLOOKUP(BQ2418,[1]Sheet2!$E$2:$I$222,5,FALSE)</f>
        <v>#N/A</v>
      </c>
      <c r="BY2418" t="e">
        <f>VLOOKUP(BX2418,[1]Sheet2!$E$2:$I$222,3,FALSE)</f>
        <v>#N/A</v>
      </c>
      <c r="BZ2418" t="e">
        <f>VLOOKUP(BX2418,[1]Sheet2!$E$2:$I$222,4,FALSE)</f>
        <v>#N/A</v>
      </c>
      <c r="CA2418" t="e">
        <f>VLOOKUP(BX2418,[1]Sheet2!$E$2:$I$222,5,FALSE)</f>
        <v>#N/A</v>
      </c>
      <c r="CF2418" t="e">
        <f>VLOOKUP(CE2418,[1]Sheet2!$E$2:$I$222,3,FALSE)</f>
        <v>#N/A</v>
      </c>
      <c r="CG2418" t="e">
        <f>VLOOKUP(CE2418,[1]Sheet2!$E$2:$I$222,4,FALSE)</f>
        <v>#N/A</v>
      </c>
      <c r="CH2418" t="e">
        <f>VLOOKUP(CE2418,[1]Sheet2!$E$2:$I$222,5,FALSE)</f>
        <v>#N/A</v>
      </c>
      <c r="CM2418" t="e">
        <f>VLOOKUP(CL2418,[1]Sheet2!$E$2:$I$222,3,FALSE)</f>
        <v>#N/A</v>
      </c>
      <c r="CN2418" t="e">
        <f>VLOOKUP(CL2418,[1]Sheet2!$E$2:$I$222,4,FALSE)</f>
        <v>#N/A</v>
      </c>
      <c r="CO2418" t="e">
        <f>VLOOKUP(CL2418,[1]Sheet2!$E$2:$I$222,5,FALSE)</f>
        <v>#N/A</v>
      </c>
    </row>
    <row r="2419" spans="1:93" x14ac:dyDescent="0.25">
      <c r="A2419">
        <v>2516</v>
      </c>
      <c r="C2419">
        <v>16023</v>
      </c>
      <c r="D2419">
        <v>6023</v>
      </c>
      <c r="E2419">
        <v>37.787880000000001</v>
      </c>
      <c r="F2419">
        <v>-122.41132</v>
      </c>
      <c r="G2419" t="s">
        <v>5460</v>
      </c>
      <c r="H2419" t="s">
        <v>5461</v>
      </c>
      <c r="I2419" t="s">
        <v>721</v>
      </c>
      <c r="J2419" t="s">
        <v>669</v>
      </c>
      <c r="K2419" t="s">
        <v>697</v>
      </c>
      <c r="Q2419" t="s">
        <v>672</v>
      </c>
      <c r="S2419" t="s">
        <v>5443</v>
      </c>
      <c r="X2419">
        <f t="shared" si="37"/>
        <v>2</v>
      </c>
      <c r="Y2419" t="s">
        <v>49</v>
      </c>
      <c r="Z2419" t="s">
        <v>77</v>
      </c>
      <c r="AA2419" t="s">
        <v>126</v>
      </c>
      <c r="AB2419" t="str">
        <f>VLOOKUP($AA2419,Sheet2!$E$2:$I$222,3,FALSE)</f>
        <v>To Downtown</v>
      </c>
      <c r="AC2419" t="str">
        <f>VLOOKUP($AA2419,Sheet2!$E$2:$I$222,4,FALSE)</f>
        <v>Mission &amp; Main</v>
      </c>
      <c r="AD2419" t="str">
        <f>VLOOKUP($AA2419,Sheet2!$E$2:$I$222,5,FALSE)</f>
        <v>Daily ~ 6:30am-7pm</v>
      </c>
      <c r="AF2419" t="s">
        <v>53</v>
      </c>
      <c r="AG2419" t="s">
        <v>77</v>
      </c>
      <c r="AH2419" t="s">
        <v>136</v>
      </c>
      <c r="AI2419" t="str">
        <f>VLOOKUP(AH2419,[1]Sheet2!$E$2:$I$222,3,FALSE)</f>
        <v>To Downtown</v>
      </c>
      <c r="AJ2419" t="str">
        <f>VLOOKUP(AH2419,[1]Sheet2!$E$2:$I$222,4,FALSE)</f>
        <v>Market &amp; Sansome</v>
      </c>
      <c r="AK2419" t="str">
        <f>VLOOKUP(AH2419,[1]Sheet2!$E$2:$I$222,5,FALSE)</f>
        <v>Daily ~ 6:30am-11:30pm</v>
      </c>
      <c r="AP2419" t="e">
        <f>VLOOKUP(AO2419,[1]Sheet2!$E$2:$I$222,3,FALSE)</f>
        <v>#N/A</v>
      </c>
      <c r="AQ2419" t="e">
        <f>VLOOKUP(AO2419,[1]Sheet2!$E$2:$I$222,4,FALSE)</f>
        <v>#N/A</v>
      </c>
      <c r="AR2419" t="e">
        <f>VLOOKUP(AO2419,[1]Sheet2!$E$2:$I$222,5,FALSE)</f>
        <v>#N/A</v>
      </c>
      <c r="AW2419" t="e">
        <f>VLOOKUP(AV2419,[1]Sheet2!$E$2:$I$222,3,FALSE)</f>
        <v>#N/A</v>
      </c>
      <c r="AX2419" t="e">
        <f>VLOOKUP(AV2419,[1]Sheet2!$E$2:$I$222,4,FALSE)</f>
        <v>#N/A</v>
      </c>
      <c r="AY2419" t="e">
        <f>VLOOKUP(AV2419,[1]Sheet2!$E$2:$I$222,5,FALSE)</f>
        <v>#N/A</v>
      </c>
      <c r="BD2419" t="e">
        <f>VLOOKUP(BC2419,[1]Sheet2!$E$2:$I$222,3,FALSE)</f>
        <v>#N/A</v>
      </c>
      <c r="BE2419" t="e">
        <f>VLOOKUP(BC2419,[1]Sheet2!$E$2:$I$222,4,FALSE)</f>
        <v>#N/A</v>
      </c>
      <c r="BF2419" t="e">
        <f>VLOOKUP(BC2419,[1]Sheet2!$E$2:$I$222,5,FALSE)</f>
        <v>#N/A</v>
      </c>
      <c r="BK2419" t="e">
        <f>VLOOKUP(BJ2419,[1]Sheet2!$E$2:$I$222,3,FALSE)</f>
        <v>#N/A</v>
      </c>
      <c r="BL2419" t="e">
        <f>VLOOKUP(BJ2419,[1]Sheet2!$E$2:$I$222,4,FALSE)</f>
        <v>#N/A</v>
      </c>
      <c r="BM2419" t="e">
        <f>VLOOKUP(BJ2419,[1]Sheet2!$E$2:$I$222,5,FALSE)</f>
        <v>#N/A</v>
      </c>
      <c r="BR2419" t="e">
        <f>VLOOKUP(BQ2419,[1]Sheet2!$E$2:$I$222,3,FALSE)</f>
        <v>#N/A</v>
      </c>
      <c r="BS2419" t="e">
        <f>VLOOKUP(BQ2419,[1]Sheet2!$E$2:$I$222,4,FALSE)</f>
        <v>#N/A</v>
      </c>
      <c r="BT2419" t="e">
        <f>VLOOKUP(BQ2419,[1]Sheet2!$E$2:$I$222,5,FALSE)</f>
        <v>#N/A</v>
      </c>
      <c r="BY2419" t="e">
        <f>VLOOKUP(BX2419,[1]Sheet2!$E$2:$I$222,3,FALSE)</f>
        <v>#N/A</v>
      </c>
      <c r="BZ2419" t="e">
        <f>VLOOKUP(BX2419,[1]Sheet2!$E$2:$I$222,4,FALSE)</f>
        <v>#N/A</v>
      </c>
      <c r="CA2419" t="e">
        <f>VLOOKUP(BX2419,[1]Sheet2!$E$2:$I$222,5,FALSE)</f>
        <v>#N/A</v>
      </c>
      <c r="CF2419" t="e">
        <f>VLOOKUP(CE2419,[1]Sheet2!$E$2:$I$222,3,FALSE)</f>
        <v>#N/A</v>
      </c>
      <c r="CG2419" t="e">
        <f>VLOOKUP(CE2419,[1]Sheet2!$E$2:$I$222,4,FALSE)</f>
        <v>#N/A</v>
      </c>
      <c r="CH2419" t="e">
        <f>VLOOKUP(CE2419,[1]Sheet2!$E$2:$I$222,5,FALSE)</f>
        <v>#N/A</v>
      </c>
      <c r="CM2419" t="e">
        <f>VLOOKUP(CL2419,[1]Sheet2!$E$2:$I$222,3,FALSE)</f>
        <v>#N/A</v>
      </c>
      <c r="CN2419" t="e">
        <f>VLOOKUP(CL2419,[1]Sheet2!$E$2:$I$222,4,FALSE)</f>
        <v>#N/A</v>
      </c>
      <c r="CO2419" t="e">
        <f>VLOOKUP(CL2419,[1]Sheet2!$E$2:$I$222,5,FALSE)</f>
        <v>#N/A</v>
      </c>
    </row>
    <row r="2420" spans="1:93" x14ac:dyDescent="0.25">
      <c r="A2420">
        <v>2517</v>
      </c>
      <c r="C2420">
        <v>16024</v>
      </c>
      <c r="D2420">
        <v>6024</v>
      </c>
      <c r="E2420">
        <v>37.786639999999998</v>
      </c>
      <c r="F2420">
        <v>-122.42109000000001</v>
      </c>
      <c r="G2420" t="s">
        <v>5462</v>
      </c>
      <c r="H2420" t="s">
        <v>5463</v>
      </c>
      <c r="I2420" t="s">
        <v>721</v>
      </c>
      <c r="J2420" t="s">
        <v>669</v>
      </c>
      <c r="K2420" t="s">
        <v>1509</v>
      </c>
      <c r="M2420" t="s">
        <v>671</v>
      </c>
      <c r="N2420" t="s">
        <v>5464</v>
      </c>
      <c r="Q2420" t="s">
        <v>672</v>
      </c>
      <c r="R2420">
        <v>171</v>
      </c>
      <c r="S2420" t="s">
        <v>5459</v>
      </c>
      <c r="X2420">
        <f t="shared" si="37"/>
        <v>3</v>
      </c>
      <c r="Y2420" t="s">
        <v>49</v>
      </c>
      <c r="Z2420" t="s">
        <v>77</v>
      </c>
      <c r="AA2420" t="s">
        <v>126</v>
      </c>
      <c r="AB2420" t="str">
        <f>VLOOKUP($AA2420,Sheet2!$E$2:$I$222,3,FALSE)</f>
        <v>To Downtown</v>
      </c>
      <c r="AC2420" t="str">
        <f>VLOOKUP($AA2420,Sheet2!$E$2:$I$222,4,FALSE)</f>
        <v>Mission &amp; Main</v>
      </c>
      <c r="AD2420" t="str">
        <f>VLOOKUP($AA2420,Sheet2!$E$2:$I$222,5,FALSE)</f>
        <v>Daily ~ 6:30am-7pm</v>
      </c>
      <c r="AF2420" t="s">
        <v>53</v>
      </c>
      <c r="AG2420" t="s">
        <v>77</v>
      </c>
      <c r="AH2420" t="s">
        <v>136</v>
      </c>
      <c r="AI2420" t="str">
        <f>VLOOKUP(AH2420,[1]Sheet2!$E$2:$I$222,3,FALSE)</f>
        <v>To Downtown</v>
      </c>
      <c r="AJ2420" t="str">
        <f>VLOOKUP(AH2420,[1]Sheet2!$E$2:$I$222,4,FALSE)</f>
        <v>Market &amp; Sansome</v>
      </c>
      <c r="AK2420" t="str">
        <f>VLOOKUP(AH2420,[1]Sheet2!$E$2:$I$222,5,FALSE)</f>
        <v>Daily ~ 6:30am-11:30pm</v>
      </c>
      <c r="AM2420" t="s">
        <v>52</v>
      </c>
      <c r="AN2420" t="s">
        <v>77</v>
      </c>
      <c r="AO2420" t="s">
        <v>134</v>
      </c>
      <c r="AP2420" t="str">
        <f>VLOOKUP(AO2420,[1]Sheet2!$E$2:$I$222,3,FALSE)</f>
        <v>To Downtown SF (Montgomery BART)</v>
      </c>
      <c r="AQ2420" t="str">
        <f>VLOOKUP(AO2420,[1]Sheet2!$E$2:$I$222,4,FALSE)</f>
        <v>Hourly Sat-Sun | Holidays</v>
      </c>
      <c r="AR2420" t="str">
        <f>VLOOKUP(AO2420,[1]Sheet2!$E$2:$I$222,5,FALSE)</f>
        <v>Leaves Marin ~ 9:30am-5:30pm</v>
      </c>
      <c r="AW2420" t="e">
        <f>VLOOKUP(AV2420,[1]Sheet2!$E$2:$I$222,3,FALSE)</f>
        <v>#N/A</v>
      </c>
      <c r="AX2420" t="e">
        <f>VLOOKUP(AV2420,[1]Sheet2!$E$2:$I$222,4,FALSE)</f>
        <v>#N/A</v>
      </c>
      <c r="AY2420" t="e">
        <f>VLOOKUP(AV2420,[1]Sheet2!$E$2:$I$222,5,FALSE)</f>
        <v>#N/A</v>
      </c>
      <c r="BD2420" t="e">
        <f>VLOOKUP(BC2420,[1]Sheet2!$E$2:$I$222,3,FALSE)</f>
        <v>#N/A</v>
      </c>
      <c r="BE2420" t="e">
        <f>VLOOKUP(BC2420,[1]Sheet2!$E$2:$I$222,4,FALSE)</f>
        <v>#N/A</v>
      </c>
      <c r="BF2420" t="e">
        <f>VLOOKUP(BC2420,[1]Sheet2!$E$2:$I$222,5,FALSE)</f>
        <v>#N/A</v>
      </c>
      <c r="BK2420" t="e">
        <f>VLOOKUP(BJ2420,[1]Sheet2!$E$2:$I$222,3,FALSE)</f>
        <v>#N/A</v>
      </c>
      <c r="BL2420" t="e">
        <f>VLOOKUP(BJ2420,[1]Sheet2!$E$2:$I$222,4,FALSE)</f>
        <v>#N/A</v>
      </c>
      <c r="BM2420" t="e">
        <f>VLOOKUP(BJ2420,[1]Sheet2!$E$2:$I$222,5,FALSE)</f>
        <v>#N/A</v>
      </c>
      <c r="BR2420" t="e">
        <f>VLOOKUP(BQ2420,[1]Sheet2!$E$2:$I$222,3,FALSE)</f>
        <v>#N/A</v>
      </c>
      <c r="BS2420" t="e">
        <f>VLOOKUP(BQ2420,[1]Sheet2!$E$2:$I$222,4,FALSE)</f>
        <v>#N/A</v>
      </c>
      <c r="BT2420" t="e">
        <f>VLOOKUP(BQ2420,[1]Sheet2!$E$2:$I$222,5,FALSE)</f>
        <v>#N/A</v>
      </c>
      <c r="BY2420" t="e">
        <f>VLOOKUP(BX2420,[1]Sheet2!$E$2:$I$222,3,FALSE)</f>
        <v>#N/A</v>
      </c>
      <c r="BZ2420" t="e">
        <f>VLOOKUP(BX2420,[1]Sheet2!$E$2:$I$222,4,FALSE)</f>
        <v>#N/A</v>
      </c>
      <c r="CA2420" t="e">
        <f>VLOOKUP(BX2420,[1]Sheet2!$E$2:$I$222,5,FALSE)</f>
        <v>#N/A</v>
      </c>
      <c r="CF2420" t="e">
        <f>VLOOKUP(CE2420,[1]Sheet2!$E$2:$I$222,3,FALSE)</f>
        <v>#N/A</v>
      </c>
      <c r="CG2420" t="e">
        <f>VLOOKUP(CE2420,[1]Sheet2!$E$2:$I$222,4,FALSE)</f>
        <v>#N/A</v>
      </c>
      <c r="CH2420" t="e">
        <f>VLOOKUP(CE2420,[1]Sheet2!$E$2:$I$222,5,FALSE)</f>
        <v>#N/A</v>
      </c>
      <c r="CM2420" t="e">
        <f>VLOOKUP(CL2420,[1]Sheet2!$E$2:$I$222,3,FALSE)</f>
        <v>#N/A</v>
      </c>
      <c r="CN2420" t="e">
        <f>VLOOKUP(CL2420,[1]Sheet2!$E$2:$I$222,4,FALSE)</f>
        <v>#N/A</v>
      </c>
      <c r="CO2420" t="e">
        <f>VLOOKUP(CL2420,[1]Sheet2!$E$2:$I$222,5,FALSE)</f>
        <v>#N/A</v>
      </c>
    </row>
    <row r="2421" spans="1:93" x14ac:dyDescent="0.25">
      <c r="A2421">
        <v>2518</v>
      </c>
      <c r="C2421">
        <v>16026</v>
      </c>
      <c r="D2421">
        <v>6026</v>
      </c>
      <c r="E2421">
        <v>37.766129999999997</v>
      </c>
      <c r="F2421">
        <v>-122.40745</v>
      </c>
      <c r="G2421" t="s">
        <v>5465</v>
      </c>
      <c r="H2421" t="s">
        <v>5466</v>
      </c>
      <c r="I2421" t="s">
        <v>668</v>
      </c>
      <c r="J2421" t="s">
        <v>669</v>
      </c>
      <c r="K2421" t="s">
        <v>697</v>
      </c>
      <c r="M2421" t="s">
        <v>671</v>
      </c>
      <c r="N2421" t="s">
        <v>5467</v>
      </c>
      <c r="Q2421" t="s">
        <v>672</v>
      </c>
      <c r="R2421">
        <v>835</v>
      </c>
      <c r="S2421" t="s">
        <v>5468</v>
      </c>
      <c r="X2421">
        <f t="shared" si="37"/>
        <v>3</v>
      </c>
      <c r="Y2421" t="s">
        <v>32</v>
      </c>
      <c r="Z2421" t="s">
        <v>77</v>
      </c>
      <c r="AA2421" t="s">
        <v>107</v>
      </c>
      <c r="AB2421" t="str">
        <f>VLOOKUP($AA2421,Sheet2!$E$2:$I$222,3,FALSE)</f>
        <v>To Downtown</v>
      </c>
      <c r="AC2421" t="str">
        <f>VLOOKUP($AA2421,Sheet2!$E$2:$I$222,4,FALSE)</f>
        <v>Main &amp; Mission</v>
      </c>
      <c r="AD2421" t="str">
        <f>VLOOKUP($AA2421,Sheet2!$E$2:$I$222,5,FALSE)</f>
        <v>M-F ~ 6am-5:30pm</v>
      </c>
      <c r="AF2421" t="s">
        <v>3</v>
      </c>
      <c r="AG2421" t="s">
        <v>78</v>
      </c>
      <c r="AI2421" t="e">
        <f>VLOOKUP(AH2421,[1]Sheet2!$E$2:$I$222,3,FALSE)</f>
        <v>#N/A</v>
      </c>
      <c r="AJ2421" t="e">
        <f>VLOOKUP(AH2421,[1]Sheet2!$E$2:$I$222,4,FALSE)</f>
        <v>#N/A</v>
      </c>
      <c r="AK2421" t="e">
        <f>VLOOKUP(AH2421,[1]Sheet2!$E$2:$I$222,5,FALSE)</f>
        <v>#N/A</v>
      </c>
      <c r="AM2421" t="s">
        <v>74</v>
      </c>
      <c r="AN2421" t="s">
        <v>78</v>
      </c>
      <c r="AP2421" t="e">
        <f>VLOOKUP(AO2421,[1]Sheet2!$E$2:$I$222,3,FALSE)</f>
        <v>#N/A</v>
      </c>
      <c r="AQ2421" t="e">
        <f>VLOOKUP(AO2421,[1]Sheet2!$E$2:$I$222,4,FALSE)</f>
        <v>#N/A</v>
      </c>
      <c r="AR2421" t="e">
        <f>VLOOKUP(AO2421,[1]Sheet2!$E$2:$I$222,5,FALSE)</f>
        <v>#N/A</v>
      </c>
      <c r="AW2421" t="e">
        <f>VLOOKUP(AV2421,[1]Sheet2!$E$2:$I$222,3,FALSE)</f>
        <v>#N/A</v>
      </c>
      <c r="AX2421" t="e">
        <f>VLOOKUP(AV2421,[1]Sheet2!$E$2:$I$222,4,FALSE)</f>
        <v>#N/A</v>
      </c>
      <c r="AY2421" t="e">
        <f>VLOOKUP(AV2421,[1]Sheet2!$E$2:$I$222,5,FALSE)</f>
        <v>#N/A</v>
      </c>
      <c r="BD2421" t="e">
        <f>VLOOKUP(BC2421,[1]Sheet2!$E$2:$I$222,3,FALSE)</f>
        <v>#N/A</v>
      </c>
      <c r="BE2421" t="e">
        <f>VLOOKUP(BC2421,[1]Sheet2!$E$2:$I$222,4,FALSE)</f>
        <v>#N/A</v>
      </c>
      <c r="BF2421" t="e">
        <f>VLOOKUP(BC2421,[1]Sheet2!$E$2:$I$222,5,FALSE)</f>
        <v>#N/A</v>
      </c>
      <c r="BK2421" t="e">
        <f>VLOOKUP(BJ2421,[1]Sheet2!$E$2:$I$222,3,FALSE)</f>
        <v>#N/A</v>
      </c>
      <c r="BL2421" t="e">
        <f>VLOOKUP(BJ2421,[1]Sheet2!$E$2:$I$222,4,FALSE)</f>
        <v>#N/A</v>
      </c>
      <c r="BM2421" t="e">
        <f>VLOOKUP(BJ2421,[1]Sheet2!$E$2:$I$222,5,FALSE)</f>
        <v>#N/A</v>
      </c>
      <c r="BR2421" t="e">
        <f>VLOOKUP(BQ2421,[1]Sheet2!$E$2:$I$222,3,FALSE)</f>
        <v>#N/A</v>
      </c>
      <c r="BS2421" t="e">
        <f>VLOOKUP(BQ2421,[1]Sheet2!$E$2:$I$222,4,FALSE)</f>
        <v>#N/A</v>
      </c>
      <c r="BT2421" t="e">
        <f>VLOOKUP(BQ2421,[1]Sheet2!$E$2:$I$222,5,FALSE)</f>
        <v>#N/A</v>
      </c>
      <c r="BY2421" t="e">
        <f>VLOOKUP(BX2421,[1]Sheet2!$E$2:$I$222,3,FALSE)</f>
        <v>#N/A</v>
      </c>
      <c r="BZ2421" t="e">
        <f>VLOOKUP(BX2421,[1]Sheet2!$E$2:$I$222,4,FALSE)</f>
        <v>#N/A</v>
      </c>
      <c r="CA2421" t="e">
        <f>VLOOKUP(BX2421,[1]Sheet2!$E$2:$I$222,5,FALSE)</f>
        <v>#N/A</v>
      </c>
      <c r="CF2421" t="e">
        <f>VLOOKUP(CE2421,[1]Sheet2!$E$2:$I$222,3,FALSE)</f>
        <v>#N/A</v>
      </c>
      <c r="CG2421" t="e">
        <f>VLOOKUP(CE2421,[1]Sheet2!$E$2:$I$222,4,FALSE)</f>
        <v>#N/A</v>
      </c>
      <c r="CH2421" t="e">
        <f>VLOOKUP(CE2421,[1]Sheet2!$E$2:$I$222,5,FALSE)</f>
        <v>#N/A</v>
      </c>
      <c r="CM2421" t="e">
        <f>VLOOKUP(CL2421,[1]Sheet2!$E$2:$I$222,3,FALSE)</f>
        <v>#N/A</v>
      </c>
      <c r="CN2421" t="e">
        <f>VLOOKUP(CL2421,[1]Sheet2!$E$2:$I$222,4,FALSE)</f>
        <v>#N/A</v>
      </c>
      <c r="CO2421" t="e">
        <f>VLOOKUP(CL2421,[1]Sheet2!$E$2:$I$222,5,FALSE)</f>
        <v>#N/A</v>
      </c>
    </row>
    <row r="2422" spans="1:93" x14ac:dyDescent="0.25">
      <c r="A2422">
        <v>2519</v>
      </c>
      <c r="C2422">
        <v>16027</v>
      </c>
      <c r="D2422">
        <v>6027</v>
      </c>
      <c r="E2422">
        <v>37.765419999999999</v>
      </c>
      <c r="F2422">
        <v>-122.40765</v>
      </c>
      <c r="G2422" t="s">
        <v>5465</v>
      </c>
      <c r="H2422" t="s">
        <v>5466</v>
      </c>
      <c r="I2422" t="s">
        <v>704</v>
      </c>
      <c r="J2422" t="s">
        <v>669</v>
      </c>
      <c r="K2422" t="s">
        <v>711</v>
      </c>
      <c r="M2422" t="s">
        <v>671</v>
      </c>
      <c r="N2422" t="s">
        <v>5469</v>
      </c>
      <c r="Q2422" t="s">
        <v>672</v>
      </c>
      <c r="R2422">
        <v>1441</v>
      </c>
      <c r="S2422" t="s">
        <v>5470</v>
      </c>
      <c r="X2422">
        <f t="shared" si="37"/>
        <v>3</v>
      </c>
      <c r="Y2422" t="s">
        <v>32</v>
      </c>
      <c r="Z2422" t="s">
        <v>80</v>
      </c>
      <c r="AA2422" t="s">
        <v>108</v>
      </c>
      <c r="AB2422" t="str">
        <f>VLOOKUP($AA2422,Sheet2!$E$2:$I$222,3,FALSE)</f>
        <v>To Sunnydale</v>
      </c>
      <c r="AC2422" t="str">
        <f>VLOOKUP($AA2422,Sheet2!$E$2:$I$222,4,FALSE)</f>
        <v>Geneva &amp; Schwerin</v>
      </c>
      <c r="AD2422" t="str">
        <f>VLOOKUP($AA2422,Sheet2!$E$2:$I$222,5,FALSE)</f>
        <v>M-F ~ 6am-6pm</v>
      </c>
      <c r="AF2422" t="s">
        <v>3</v>
      </c>
      <c r="AG2422" t="s">
        <v>79</v>
      </c>
      <c r="AI2422" t="e">
        <f>VLOOKUP(AH2422,[1]Sheet2!$E$2:$I$222,3,FALSE)</f>
        <v>#N/A</v>
      </c>
      <c r="AJ2422" t="e">
        <f>VLOOKUP(AH2422,[1]Sheet2!$E$2:$I$222,4,FALSE)</f>
        <v>#N/A</v>
      </c>
      <c r="AK2422" t="e">
        <f>VLOOKUP(AH2422,[1]Sheet2!$E$2:$I$222,5,FALSE)</f>
        <v>#N/A</v>
      </c>
      <c r="AM2422" t="s">
        <v>74</v>
      </c>
      <c r="AN2422" t="s">
        <v>79</v>
      </c>
      <c r="AP2422" t="e">
        <f>VLOOKUP(AO2422,[1]Sheet2!$E$2:$I$222,3,FALSE)</f>
        <v>#N/A</v>
      </c>
      <c r="AQ2422" t="e">
        <f>VLOOKUP(AO2422,[1]Sheet2!$E$2:$I$222,4,FALSE)</f>
        <v>#N/A</v>
      </c>
      <c r="AR2422" t="e">
        <f>VLOOKUP(AO2422,[1]Sheet2!$E$2:$I$222,5,FALSE)</f>
        <v>#N/A</v>
      </c>
      <c r="AW2422" t="e">
        <f>VLOOKUP(AV2422,[1]Sheet2!$E$2:$I$222,3,FALSE)</f>
        <v>#N/A</v>
      </c>
      <c r="AX2422" t="e">
        <f>VLOOKUP(AV2422,[1]Sheet2!$E$2:$I$222,4,FALSE)</f>
        <v>#N/A</v>
      </c>
      <c r="AY2422" t="e">
        <f>VLOOKUP(AV2422,[1]Sheet2!$E$2:$I$222,5,FALSE)</f>
        <v>#N/A</v>
      </c>
      <c r="BD2422" t="e">
        <f>VLOOKUP(BC2422,[1]Sheet2!$E$2:$I$222,3,FALSE)</f>
        <v>#N/A</v>
      </c>
      <c r="BE2422" t="e">
        <f>VLOOKUP(BC2422,[1]Sheet2!$E$2:$I$222,4,FALSE)</f>
        <v>#N/A</v>
      </c>
      <c r="BF2422" t="e">
        <f>VLOOKUP(BC2422,[1]Sheet2!$E$2:$I$222,5,FALSE)</f>
        <v>#N/A</v>
      </c>
      <c r="BK2422" t="e">
        <f>VLOOKUP(BJ2422,[1]Sheet2!$E$2:$I$222,3,FALSE)</f>
        <v>#N/A</v>
      </c>
      <c r="BL2422" t="e">
        <f>VLOOKUP(BJ2422,[1]Sheet2!$E$2:$I$222,4,FALSE)</f>
        <v>#N/A</v>
      </c>
      <c r="BM2422" t="e">
        <f>VLOOKUP(BJ2422,[1]Sheet2!$E$2:$I$222,5,FALSE)</f>
        <v>#N/A</v>
      </c>
      <c r="BR2422" t="e">
        <f>VLOOKUP(BQ2422,[1]Sheet2!$E$2:$I$222,3,FALSE)</f>
        <v>#N/A</v>
      </c>
      <c r="BS2422" t="e">
        <f>VLOOKUP(BQ2422,[1]Sheet2!$E$2:$I$222,4,FALSE)</f>
        <v>#N/A</v>
      </c>
      <c r="BT2422" t="e">
        <f>VLOOKUP(BQ2422,[1]Sheet2!$E$2:$I$222,5,FALSE)</f>
        <v>#N/A</v>
      </c>
      <c r="BY2422" t="e">
        <f>VLOOKUP(BX2422,[1]Sheet2!$E$2:$I$222,3,FALSE)</f>
        <v>#N/A</v>
      </c>
      <c r="BZ2422" t="e">
        <f>VLOOKUP(BX2422,[1]Sheet2!$E$2:$I$222,4,FALSE)</f>
        <v>#N/A</v>
      </c>
      <c r="CA2422" t="e">
        <f>VLOOKUP(BX2422,[1]Sheet2!$E$2:$I$222,5,FALSE)</f>
        <v>#N/A</v>
      </c>
      <c r="CF2422" t="e">
        <f>VLOOKUP(CE2422,[1]Sheet2!$E$2:$I$222,3,FALSE)</f>
        <v>#N/A</v>
      </c>
      <c r="CG2422" t="e">
        <f>VLOOKUP(CE2422,[1]Sheet2!$E$2:$I$222,4,FALSE)</f>
        <v>#N/A</v>
      </c>
      <c r="CH2422" t="e">
        <f>VLOOKUP(CE2422,[1]Sheet2!$E$2:$I$222,5,FALSE)</f>
        <v>#N/A</v>
      </c>
      <c r="CM2422" t="e">
        <f>VLOOKUP(CL2422,[1]Sheet2!$E$2:$I$222,3,FALSE)</f>
        <v>#N/A</v>
      </c>
      <c r="CN2422" t="e">
        <f>VLOOKUP(CL2422,[1]Sheet2!$E$2:$I$222,4,FALSE)</f>
        <v>#N/A</v>
      </c>
      <c r="CO2422" t="e">
        <f>VLOOKUP(CL2422,[1]Sheet2!$E$2:$I$222,5,FALSE)</f>
        <v>#N/A</v>
      </c>
    </row>
    <row r="2423" spans="1:93" x14ac:dyDescent="0.25">
      <c r="A2423">
        <v>2522</v>
      </c>
      <c r="C2423">
        <v>16030</v>
      </c>
      <c r="D2423">
        <v>6030</v>
      </c>
      <c r="E2423">
        <v>37.761850000000003</v>
      </c>
      <c r="F2423">
        <v>-122.40705</v>
      </c>
      <c r="G2423" t="s">
        <v>5471</v>
      </c>
      <c r="H2423" t="s">
        <v>5472</v>
      </c>
      <c r="I2423" t="s">
        <v>677</v>
      </c>
      <c r="J2423" t="s">
        <v>669</v>
      </c>
      <c r="K2423" t="s">
        <v>698</v>
      </c>
      <c r="Q2423" t="s">
        <v>672</v>
      </c>
      <c r="S2423" t="s">
        <v>5473</v>
      </c>
      <c r="X2423">
        <f t="shared" si="37"/>
        <v>3</v>
      </c>
      <c r="Y2423" t="s">
        <v>3</v>
      </c>
      <c r="Z2423" t="s">
        <v>78</v>
      </c>
      <c r="AB2423" t="e">
        <f>VLOOKUP($AA2423,Sheet2!$E$2:$I$222,3,FALSE)</f>
        <v>#N/A</v>
      </c>
      <c r="AC2423" t="e">
        <f>VLOOKUP($AA2423,Sheet2!$E$2:$I$222,4,FALSE)</f>
        <v>#N/A</v>
      </c>
      <c r="AD2423" t="e">
        <f>VLOOKUP($AA2423,Sheet2!$E$2:$I$222,5,FALSE)</f>
        <v>#N/A</v>
      </c>
      <c r="AF2423" t="s">
        <v>38</v>
      </c>
      <c r="AG2423" t="s">
        <v>78</v>
      </c>
      <c r="AI2423" t="e">
        <f>VLOOKUP(AH2423,[1]Sheet2!$E$2:$I$222,3,FALSE)</f>
        <v>#N/A</v>
      </c>
      <c r="AJ2423" t="e">
        <f>VLOOKUP(AH2423,[1]Sheet2!$E$2:$I$222,4,FALSE)</f>
        <v>#N/A</v>
      </c>
      <c r="AK2423" t="e">
        <f>VLOOKUP(AH2423,[1]Sheet2!$E$2:$I$222,5,FALSE)</f>
        <v>#N/A</v>
      </c>
      <c r="AM2423" t="s">
        <v>74</v>
      </c>
      <c r="AN2423" t="s">
        <v>78</v>
      </c>
      <c r="AP2423" t="e">
        <f>VLOOKUP(AO2423,[1]Sheet2!$E$2:$I$222,3,FALSE)</f>
        <v>#N/A</v>
      </c>
      <c r="AQ2423" t="e">
        <f>VLOOKUP(AO2423,[1]Sheet2!$E$2:$I$222,4,FALSE)</f>
        <v>#N/A</v>
      </c>
      <c r="AR2423" t="e">
        <f>VLOOKUP(AO2423,[1]Sheet2!$E$2:$I$222,5,FALSE)</f>
        <v>#N/A</v>
      </c>
      <c r="AW2423" t="e">
        <f>VLOOKUP(AV2423,[1]Sheet2!$E$2:$I$222,3,FALSE)</f>
        <v>#N/A</v>
      </c>
      <c r="AX2423" t="e">
        <f>VLOOKUP(AV2423,[1]Sheet2!$E$2:$I$222,4,FALSE)</f>
        <v>#N/A</v>
      </c>
      <c r="AY2423" t="e">
        <f>VLOOKUP(AV2423,[1]Sheet2!$E$2:$I$222,5,FALSE)</f>
        <v>#N/A</v>
      </c>
      <c r="BD2423" t="e">
        <f>VLOOKUP(BC2423,[1]Sheet2!$E$2:$I$222,3,FALSE)</f>
        <v>#N/A</v>
      </c>
      <c r="BE2423" t="e">
        <f>VLOOKUP(BC2423,[1]Sheet2!$E$2:$I$222,4,FALSE)</f>
        <v>#N/A</v>
      </c>
      <c r="BF2423" t="e">
        <f>VLOOKUP(BC2423,[1]Sheet2!$E$2:$I$222,5,FALSE)</f>
        <v>#N/A</v>
      </c>
      <c r="BK2423" t="e">
        <f>VLOOKUP(BJ2423,[1]Sheet2!$E$2:$I$222,3,FALSE)</f>
        <v>#N/A</v>
      </c>
      <c r="BL2423" t="e">
        <f>VLOOKUP(BJ2423,[1]Sheet2!$E$2:$I$222,4,FALSE)</f>
        <v>#N/A</v>
      </c>
      <c r="BM2423" t="e">
        <f>VLOOKUP(BJ2423,[1]Sheet2!$E$2:$I$222,5,FALSE)</f>
        <v>#N/A</v>
      </c>
      <c r="BR2423" t="e">
        <f>VLOOKUP(BQ2423,[1]Sheet2!$E$2:$I$222,3,FALSE)</f>
        <v>#N/A</v>
      </c>
      <c r="BS2423" t="e">
        <f>VLOOKUP(BQ2423,[1]Sheet2!$E$2:$I$222,4,FALSE)</f>
        <v>#N/A</v>
      </c>
      <c r="BT2423" t="e">
        <f>VLOOKUP(BQ2423,[1]Sheet2!$E$2:$I$222,5,FALSE)</f>
        <v>#N/A</v>
      </c>
      <c r="BY2423" t="e">
        <f>VLOOKUP(BX2423,[1]Sheet2!$E$2:$I$222,3,FALSE)</f>
        <v>#N/A</v>
      </c>
      <c r="BZ2423" t="e">
        <f>VLOOKUP(BX2423,[1]Sheet2!$E$2:$I$222,4,FALSE)</f>
        <v>#N/A</v>
      </c>
      <c r="CA2423" t="e">
        <f>VLOOKUP(BX2423,[1]Sheet2!$E$2:$I$222,5,FALSE)</f>
        <v>#N/A</v>
      </c>
      <c r="CF2423" t="e">
        <f>VLOOKUP(CE2423,[1]Sheet2!$E$2:$I$222,3,FALSE)</f>
        <v>#N/A</v>
      </c>
      <c r="CG2423" t="e">
        <f>VLOOKUP(CE2423,[1]Sheet2!$E$2:$I$222,4,FALSE)</f>
        <v>#N/A</v>
      </c>
      <c r="CH2423" t="e">
        <f>VLOOKUP(CE2423,[1]Sheet2!$E$2:$I$222,5,FALSE)</f>
        <v>#N/A</v>
      </c>
      <c r="CM2423" t="e">
        <f>VLOOKUP(CL2423,[1]Sheet2!$E$2:$I$222,3,FALSE)</f>
        <v>#N/A</v>
      </c>
      <c r="CN2423" t="e">
        <f>VLOOKUP(CL2423,[1]Sheet2!$E$2:$I$222,4,FALSE)</f>
        <v>#N/A</v>
      </c>
      <c r="CO2423" t="e">
        <f>VLOOKUP(CL2423,[1]Sheet2!$E$2:$I$222,5,FALSE)</f>
        <v>#N/A</v>
      </c>
    </row>
    <row r="2424" spans="1:93" x14ac:dyDescent="0.25">
      <c r="A2424">
        <v>2523</v>
      </c>
      <c r="C2424">
        <v>16031</v>
      </c>
      <c r="D2424">
        <v>6031</v>
      </c>
      <c r="E2424">
        <v>37.76164</v>
      </c>
      <c r="F2424">
        <v>-122.40729</v>
      </c>
      <c r="G2424" t="s">
        <v>5471</v>
      </c>
      <c r="H2424" t="s">
        <v>5472</v>
      </c>
      <c r="I2424" t="s">
        <v>704</v>
      </c>
      <c r="J2424" t="s">
        <v>669</v>
      </c>
      <c r="K2424" t="s">
        <v>711</v>
      </c>
      <c r="N2424" t="s">
        <v>5474</v>
      </c>
      <c r="Q2424" t="s">
        <v>672</v>
      </c>
      <c r="R2424">
        <v>211</v>
      </c>
      <c r="S2424" t="s">
        <v>5475</v>
      </c>
      <c r="X2424">
        <f t="shared" si="37"/>
        <v>3</v>
      </c>
      <c r="Y2424" t="s">
        <v>3</v>
      </c>
      <c r="Z2424" t="s">
        <v>79</v>
      </c>
      <c r="AB2424" t="e">
        <f>VLOOKUP($AA2424,Sheet2!$E$2:$I$222,3,FALSE)</f>
        <v>#N/A</v>
      </c>
      <c r="AC2424" t="e">
        <f>VLOOKUP($AA2424,Sheet2!$E$2:$I$222,4,FALSE)</f>
        <v>#N/A</v>
      </c>
      <c r="AD2424" t="e">
        <f>VLOOKUP($AA2424,Sheet2!$E$2:$I$222,5,FALSE)</f>
        <v>#N/A</v>
      </c>
      <c r="AF2424" t="s">
        <v>38</v>
      </c>
      <c r="AG2424" t="s">
        <v>79</v>
      </c>
      <c r="AI2424" t="e">
        <f>VLOOKUP(AH2424,[1]Sheet2!$E$2:$I$222,3,FALSE)</f>
        <v>#N/A</v>
      </c>
      <c r="AJ2424" t="e">
        <f>VLOOKUP(AH2424,[1]Sheet2!$E$2:$I$222,4,FALSE)</f>
        <v>#N/A</v>
      </c>
      <c r="AK2424" t="e">
        <f>VLOOKUP(AH2424,[1]Sheet2!$E$2:$I$222,5,FALSE)</f>
        <v>#N/A</v>
      </c>
      <c r="AM2424" t="s">
        <v>74</v>
      </c>
      <c r="AN2424" t="s">
        <v>79</v>
      </c>
      <c r="AP2424" t="e">
        <f>VLOOKUP(AO2424,[1]Sheet2!$E$2:$I$222,3,FALSE)</f>
        <v>#N/A</v>
      </c>
      <c r="AQ2424" t="e">
        <f>VLOOKUP(AO2424,[1]Sheet2!$E$2:$I$222,4,FALSE)</f>
        <v>#N/A</v>
      </c>
      <c r="AR2424" t="e">
        <f>VLOOKUP(AO2424,[1]Sheet2!$E$2:$I$222,5,FALSE)</f>
        <v>#N/A</v>
      </c>
      <c r="AW2424" t="e">
        <f>VLOOKUP(AV2424,[1]Sheet2!$E$2:$I$222,3,FALSE)</f>
        <v>#N/A</v>
      </c>
      <c r="AX2424" t="e">
        <f>VLOOKUP(AV2424,[1]Sheet2!$E$2:$I$222,4,FALSE)</f>
        <v>#N/A</v>
      </c>
      <c r="AY2424" t="e">
        <f>VLOOKUP(AV2424,[1]Sheet2!$E$2:$I$222,5,FALSE)</f>
        <v>#N/A</v>
      </c>
      <c r="BD2424" t="e">
        <f>VLOOKUP(BC2424,[1]Sheet2!$E$2:$I$222,3,FALSE)</f>
        <v>#N/A</v>
      </c>
      <c r="BE2424" t="e">
        <f>VLOOKUP(BC2424,[1]Sheet2!$E$2:$I$222,4,FALSE)</f>
        <v>#N/A</v>
      </c>
      <c r="BF2424" t="e">
        <f>VLOOKUP(BC2424,[1]Sheet2!$E$2:$I$222,5,FALSE)</f>
        <v>#N/A</v>
      </c>
      <c r="BK2424" t="e">
        <f>VLOOKUP(BJ2424,[1]Sheet2!$E$2:$I$222,3,FALSE)</f>
        <v>#N/A</v>
      </c>
      <c r="BL2424" t="e">
        <f>VLOOKUP(BJ2424,[1]Sheet2!$E$2:$I$222,4,FALSE)</f>
        <v>#N/A</v>
      </c>
      <c r="BM2424" t="e">
        <f>VLOOKUP(BJ2424,[1]Sheet2!$E$2:$I$222,5,FALSE)</f>
        <v>#N/A</v>
      </c>
      <c r="BR2424" t="e">
        <f>VLOOKUP(BQ2424,[1]Sheet2!$E$2:$I$222,3,FALSE)</f>
        <v>#N/A</v>
      </c>
      <c r="BS2424" t="e">
        <f>VLOOKUP(BQ2424,[1]Sheet2!$E$2:$I$222,4,FALSE)</f>
        <v>#N/A</v>
      </c>
      <c r="BT2424" t="e">
        <f>VLOOKUP(BQ2424,[1]Sheet2!$E$2:$I$222,5,FALSE)</f>
        <v>#N/A</v>
      </c>
      <c r="BY2424" t="e">
        <f>VLOOKUP(BX2424,[1]Sheet2!$E$2:$I$222,3,FALSE)</f>
        <v>#N/A</v>
      </c>
      <c r="BZ2424" t="e">
        <f>VLOOKUP(BX2424,[1]Sheet2!$E$2:$I$222,4,FALSE)</f>
        <v>#N/A</v>
      </c>
      <c r="CA2424" t="e">
        <f>VLOOKUP(BX2424,[1]Sheet2!$E$2:$I$222,5,FALSE)</f>
        <v>#N/A</v>
      </c>
      <c r="CF2424" t="e">
        <f>VLOOKUP(CE2424,[1]Sheet2!$E$2:$I$222,3,FALSE)</f>
        <v>#N/A</v>
      </c>
      <c r="CG2424" t="e">
        <f>VLOOKUP(CE2424,[1]Sheet2!$E$2:$I$222,4,FALSE)</f>
        <v>#N/A</v>
      </c>
      <c r="CH2424" t="e">
        <f>VLOOKUP(CE2424,[1]Sheet2!$E$2:$I$222,5,FALSE)</f>
        <v>#N/A</v>
      </c>
      <c r="CM2424" t="e">
        <f>VLOOKUP(CL2424,[1]Sheet2!$E$2:$I$222,3,FALSE)</f>
        <v>#N/A</v>
      </c>
      <c r="CN2424" t="e">
        <f>VLOOKUP(CL2424,[1]Sheet2!$E$2:$I$222,4,FALSE)</f>
        <v>#N/A</v>
      </c>
      <c r="CO2424" t="e">
        <f>VLOOKUP(CL2424,[1]Sheet2!$E$2:$I$222,5,FALSE)</f>
        <v>#N/A</v>
      </c>
    </row>
    <row r="2425" spans="1:93" x14ac:dyDescent="0.25">
      <c r="A2425">
        <v>2524</v>
      </c>
      <c r="C2425">
        <v>16032</v>
      </c>
      <c r="D2425">
        <v>6032</v>
      </c>
      <c r="E2425">
        <v>37.759619999999998</v>
      </c>
      <c r="F2425">
        <v>-122.40684</v>
      </c>
      <c r="G2425" t="s">
        <v>5476</v>
      </c>
      <c r="H2425" t="s">
        <v>5477</v>
      </c>
      <c r="I2425" t="s">
        <v>668</v>
      </c>
      <c r="J2425" t="s">
        <v>669</v>
      </c>
      <c r="K2425" t="s">
        <v>698</v>
      </c>
      <c r="Q2425" t="s">
        <v>672</v>
      </c>
      <c r="S2425" t="s">
        <v>5473</v>
      </c>
      <c r="X2425">
        <f t="shared" si="37"/>
        <v>3</v>
      </c>
      <c r="Y2425" t="s">
        <v>3</v>
      </c>
      <c r="Z2425" t="s">
        <v>78</v>
      </c>
      <c r="AB2425" t="e">
        <f>VLOOKUP($AA2425,Sheet2!$E$2:$I$222,3,FALSE)</f>
        <v>#N/A</v>
      </c>
      <c r="AC2425" t="e">
        <f>VLOOKUP($AA2425,Sheet2!$E$2:$I$222,4,FALSE)</f>
        <v>#N/A</v>
      </c>
      <c r="AD2425" t="e">
        <f>VLOOKUP($AA2425,Sheet2!$E$2:$I$222,5,FALSE)</f>
        <v>#N/A</v>
      </c>
      <c r="AF2425" t="s">
        <v>38</v>
      </c>
      <c r="AG2425" t="s">
        <v>78</v>
      </c>
      <c r="AI2425" t="e">
        <f>VLOOKUP(AH2425,[1]Sheet2!$E$2:$I$222,3,FALSE)</f>
        <v>#N/A</v>
      </c>
      <c r="AJ2425" t="e">
        <f>VLOOKUP(AH2425,[1]Sheet2!$E$2:$I$222,4,FALSE)</f>
        <v>#N/A</v>
      </c>
      <c r="AK2425" t="e">
        <f>VLOOKUP(AH2425,[1]Sheet2!$E$2:$I$222,5,FALSE)</f>
        <v>#N/A</v>
      </c>
      <c r="AM2425" t="s">
        <v>74</v>
      </c>
      <c r="AN2425" t="s">
        <v>78</v>
      </c>
      <c r="AP2425" t="e">
        <f>VLOOKUP(AO2425,[1]Sheet2!$E$2:$I$222,3,FALSE)</f>
        <v>#N/A</v>
      </c>
      <c r="AQ2425" t="e">
        <f>VLOOKUP(AO2425,[1]Sheet2!$E$2:$I$222,4,FALSE)</f>
        <v>#N/A</v>
      </c>
      <c r="AR2425" t="e">
        <f>VLOOKUP(AO2425,[1]Sheet2!$E$2:$I$222,5,FALSE)</f>
        <v>#N/A</v>
      </c>
      <c r="AW2425" t="e">
        <f>VLOOKUP(AV2425,[1]Sheet2!$E$2:$I$222,3,FALSE)</f>
        <v>#N/A</v>
      </c>
      <c r="AX2425" t="e">
        <f>VLOOKUP(AV2425,[1]Sheet2!$E$2:$I$222,4,FALSE)</f>
        <v>#N/A</v>
      </c>
      <c r="AY2425" t="e">
        <f>VLOOKUP(AV2425,[1]Sheet2!$E$2:$I$222,5,FALSE)</f>
        <v>#N/A</v>
      </c>
      <c r="BD2425" t="e">
        <f>VLOOKUP(BC2425,[1]Sheet2!$E$2:$I$222,3,FALSE)</f>
        <v>#N/A</v>
      </c>
      <c r="BE2425" t="e">
        <f>VLOOKUP(BC2425,[1]Sheet2!$E$2:$I$222,4,FALSE)</f>
        <v>#N/A</v>
      </c>
      <c r="BF2425" t="e">
        <f>VLOOKUP(BC2425,[1]Sheet2!$E$2:$I$222,5,FALSE)</f>
        <v>#N/A</v>
      </c>
      <c r="BK2425" t="e">
        <f>VLOOKUP(BJ2425,[1]Sheet2!$E$2:$I$222,3,FALSE)</f>
        <v>#N/A</v>
      </c>
      <c r="BL2425" t="e">
        <f>VLOOKUP(BJ2425,[1]Sheet2!$E$2:$I$222,4,FALSE)</f>
        <v>#N/A</v>
      </c>
      <c r="BM2425" t="e">
        <f>VLOOKUP(BJ2425,[1]Sheet2!$E$2:$I$222,5,FALSE)</f>
        <v>#N/A</v>
      </c>
      <c r="BR2425" t="e">
        <f>VLOOKUP(BQ2425,[1]Sheet2!$E$2:$I$222,3,FALSE)</f>
        <v>#N/A</v>
      </c>
      <c r="BS2425" t="e">
        <f>VLOOKUP(BQ2425,[1]Sheet2!$E$2:$I$222,4,FALSE)</f>
        <v>#N/A</v>
      </c>
      <c r="BT2425" t="e">
        <f>VLOOKUP(BQ2425,[1]Sheet2!$E$2:$I$222,5,FALSE)</f>
        <v>#N/A</v>
      </c>
      <c r="BY2425" t="e">
        <f>VLOOKUP(BX2425,[1]Sheet2!$E$2:$I$222,3,FALSE)</f>
        <v>#N/A</v>
      </c>
      <c r="BZ2425" t="e">
        <f>VLOOKUP(BX2425,[1]Sheet2!$E$2:$I$222,4,FALSE)</f>
        <v>#N/A</v>
      </c>
      <c r="CA2425" t="e">
        <f>VLOOKUP(BX2425,[1]Sheet2!$E$2:$I$222,5,FALSE)</f>
        <v>#N/A</v>
      </c>
      <c r="CF2425" t="e">
        <f>VLOOKUP(CE2425,[1]Sheet2!$E$2:$I$222,3,FALSE)</f>
        <v>#N/A</v>
      </c>
      <c r="CG2425" t="e">
        <f>VLOOKUP(CE2425,[1]Sheet2!$E$2:$I$222,4,FALSE)</f>
        <v>#N/A</v>
      </c>
      <c r="CH2425" t="e">
        <f>VLOOKUP(CE2425,[1]Sheet2!$E$2:$I$222,5,FALSE)</f>
        <v>#N/A</v>
      </c>
      <c r="CM2425" t="e">
        <f>VLOOKUP(CL2425,[1]Sheet2!$E$2:$I$222,3,FALSE)</f>
        <v>#N/A</v>
      </c>
      <c r="CN2425" t="e">
        <f>VLOOKUP(CL2425,[1]Sheet2!$E$2:$I$222,4,FALSE)</f>
        <v>#N/A</v>
      </c>
      <c r="CO2425" t="e">
        <f>VLOOKUP(CL2425,[1]Sheet2!$E$2:$I$222,5,FALSE)</f>
        <v>#N/A</v>
      </c>
    </row>
    <row r="2426" spans="1:93" x14ac:dyDescent="0.25">
      <c r="A2426">
        <v>2527</v>
      </c>
      <c r="C2426">
        <v>16035</v>
      </c>
      <c r="D2426">
        <v>6035</v>
      </c>
      <c r="E2426">
        <v>37.757190000000001</v>
      </c>
      <c r="F2426">
        <v>-122.4066</v>
      </c>
      <c r="G2426" t="s">
        <v>5478</v>
      </c>
      <c r="H2426" t="s">
        <v>5479</v>
      </c>
      <c r="I2426" t="s">
        <v>668</v>
      </c>
      <c r="J2426" t="s">
        <v>669</v>
      </c>
      <c r="K2426" t="s">
        <v>711</v>
      </c>
      <c r="Q2426" t="s">
        <v>672</v>
      </c>
      <c r="R2426">
        <v>1471</v>
      </c>
      <c r="S2426" t="s">
        <v>5473</v>
      </c>
      <c r="X2426">
        <f t="shared" si="37"/>
        <v>3</v>
      </c>
      <c r="Y2426" t="s">
        <v>3</v>
      </c>
      <c r="Z2426" t="s">
        <v>78</v>
      </c>
      <c r="AB2426" t="e">
        <f>VLOOKUP($AA2426,Sheet2!$E$2:$I$222,3,FALSE)</f>
        <v>#N/A</v>
      </c>
      <c r="AC2426" t="e">
        <f>VLOOKUP($AA2426,Sheet2!$E$2:$I$222,4,FALSE)</f>
        <v>#N/A</v>
      </c>
      <c r="AD2426" t="e">
        <f>VLOOKUP($AA2426,Sheet2!$E$2:$I$222,5,FALSE)</f>
        <v>#N/A</v>
      </c>
      <c r="AF2426" t="s">
        <v>38</v>
      </c>
      <c r="AG2426" t="s">
        <v>78</v>
      </c>
      <c r="AI2426" t="e">
        <f>VLOOKUP(AH2426,[1]Sheet2!$E$2:$I$222,3,FALSE)</f>
        <v>#N/A</v>
      </c>
      <c r="AJ2426" t="e">
        <f>VLOOKUP(AH2426,[1]Sheet2!$E$2:$I$222,4,FALSE)</f>
        <v>#N/A</v>
      </c>
      <c r="AK2426" t="e">
        <f>VLOOKUP(AH2426,[1]Sheet2!$E$2:$I$222,5,FALSE)</f>
        <v>#N/A</v>
      </c>
      <c r="AM2426" t="s">
        <v>74</v>
      </c>
      <c r="AN2426" t="s">
        <v>78</v>
      </c>
      <c r="AP2426" t="e">
        <f>VLOOKUP(AO2426,[1]Sheet2!$E$2:$I$222,3,FALSE)</f>
        <v>#N/A</v>
      </c>
      <c r="AQ2426" t="e">
        <f>VLOOKUP(AO2426,[1]Sheet2!$E$2:$I$222,4,FALSE)</f>
        <v>#N/A</v>
      </c>
      <c r="AR2426" t="e">
        <f>VLOOKUP(AO2426,[1]Sheet2!$E$2:$I$222,5,FALSE)</f>
        <v>#N/A</v>
      </c>
      <c r="AW2426" t="e">
        <f>VLOOKUP(AV2426,[1]Sheet2!$E$2:$I$222,3,FALSE)</f>
        <v>#N/A</v>
      </c>
      <c r="AX2426" t="e">
        <f>VLOOKUP(AV2426,[1]Sheet2!$E$2:$I$222,4,FALSE)</f>
        <v>#N/A</v>
      </c>
      <c r="AY2426" t="e">
        <f>VLOOKUP(AV2426,[1]Sheet2!$E$2:$I$222,5,FALSE)</f>
        <v>#N/A</v>
      </c>
      <c r="BD2426" t="e">
        <f>VLOOKUP(BC2426,[1]Sheet2!$E$2:$I$222,3,FALSE)</f>
        <v>#N/A</v>
      </c>
      <c r="BE2426" t="e">
        <f>VLOOKUP(BC2426,[1]Sheet2!$E$2:$I$222,4,FALSE)</f>
        <v>#N/A</v>
      </c>
      <c r="BF2426" t="e">
        <f>VLOOKUP(BC2426,[1]Sheet2!$E$2:$I$222,5,FALSE)</f>
        <v>#N/A</v>
      </c>
      <c r="BK2426" t="e">
        <f>VLOOKUP(BJ2426,[1]Sheet2!$E$2:$I$222,3,FALSE)</f>
        <v>#N/A</v>
      </c>
      <c r="BL2426" t="e">
        <f>VLOOKUP(BJ2426,[1]Sheet2!$E$2:$I$222,4,FALSE)</f>
        <v>#N/A</v>
      </c>
      <c r="BM2426" t="e">
        <f>VLOOKUP(BJ2426,[1]Sheet2!$E$2:$I$222,5,FALSE)</f>
        <v>#N/A</v>
      </c>
      <c r="BR2426" t="e">
        <f>VLOOKUP(BQ2426,[1]Sheet2!$E$2:$I$222,3,FALSE)</f>
        <v>#N/A</v>
      </c>
      <c r="BS2426" t="e">
        <f>VLOOKUP(BQ2426,[1]Sheet2!$E$2:$I$222,4,FALSE)</f>
        <v>#N/A</v>
      </c>
      <c r="BT2426" t="e">
        <f>VLOOKUP(BQ2426,[1]Sheet2!$E$2:$I$222,5,FALSE)</f>
        <v>#N/A</v>
      </c>
      <c r="BY2426" t="e">
        <f>VLOOKUP(BX2426,[1]Sheet2!$E$2:$I$222,3,FALSE)</f>
        <v>#N/A</v>
      </c>
      <c r="BZ2426" t="e">
        <f>VLOOKUP(BX2426,[1]Sheet2!$E$2:$I$222,4,FALSE)</f>
        <v>#N/A</v>
      </c>
      <c r="CA2426" t="e">
        <f>VLOOKUP(BX2426,[1]Sheet2!$E$2:$I$222,5,FALSE)</f>
        <v>#N/A</v>
      </c>
      <c r="CF2426" t="e">
        <f>VLOOKUP(CE2426,[1]Sheet2!$E$2:$I$222,3,FALSE)</f>
        <v>#N/A</v>
      </c>
      <c r="CG2426" t="e">
        <f>VLOOKUP(CE2426,[1]Sheet2!$E$2:$I$222,4,FALSE)</f>
        <v>#N/A</v>
      </c>
      <c r="CH2426" t="e">
        <f>VLOOKUP(CE2426,[1]Sheet2!$E$2:$I$222,5,FALSE)</f>
        <v>#N/A</v>
      </c>
      <c r="CM2426" t="e">
        <f>VLOOKUP(CL2426,[1]Sheet2!$E$2:$I$222,3,FALSE)</f>
        <v>#N/A</v>
      </c>
      <c r="CN2426" t="e">
        <f>VLOOKUP(CL2426,[1]Sheet2!$E$2:$I$222,4,FALSE)</f>
        <v>#N/A</v>
      </c>
      <c r="CO2426" t="e">
        <f>VLOOKUP(CL2426,[1]Sheet2!$E$2:$I$222,5,FALSE)</f>
        <v>#N/A</v>
      </c>
    </row>
    <row r="2427" spans="1:93" x14ac:dyDescent="0.25">
      <c r="A2427">
        <v>2529</v>
      </c>
      <c r="C2427">
        <v>16037</v>
      </c>
      <c r="D2427">
        <v>6037</v>
      </c>
      <c r="E2427">
        <v>37.753990000000002</v>
      </c>
      <c r="F2427">
        <v>-122.40657</v>
      </c>
      <c r="G2427" t="s">
        <v>5480</v>
      </c>
      <c r="H2427" t="s">
        <v>5481</v>
      </c>
      <c r="I2427" t="s">
        <v>704</v>
      </c>
      <c r="J2427" t="s">
        <v>669</v>
      </c>
      <c r="K2427" t="s">
        <v>711</v>
      </c>
      <c r="Q2427" t="s">
        <v>672</v>
      </c>
      <c r="S2427" t="s">
        <v>5475</v>
      </c>
      <c r="X2427">
        <f t="shared" si="37"/>
        <v>3</v>
      </c>
      <c r="Y2427" t="s">
        <v>3</v>
      </c>
      <c r="Z2427" t="s">
        <v>79</v>
      </c>
      <c r="AB2427" t="e">
        <f>VLOOKUP($AA2427,Sheet2!$E$2:$I$222,3,FALSE)</f>
        <v>#N/A</v>
      </c>
      <c r="AC2427" t="e">
        <f>VLOOKUP($AA2427,Sheet2!$E$2:$I$222,4,FALSE)</f>
        <v>#N/A</v>
      </c>
      <c r="AD2427" t="e">
        <f>VLOOKUP($AA2427,Sheet2!$E$2:$I$222,5,FALSE)</f>
        <v>#N/A</v>
      </c>
      <c r="AF2427" t="s">
        <v>38</v>
      </c>
      <c r="AG2427" t="s">
        <v>79</v>
      </c>
      <c r="AI2427" t="e">
        <f>VLOOKUP(AH2427,[1]Sheet2!$E$2:$I$222,3,FALSE)</f>
        <v>#N/A</v>
      </c>
      <c r="AJ2427" t="e">
        <f>VLOOKUP(AH2427,[1]Sheet2!$E$2:$I$222,4,FALSE)</f>
        <v>#N/A</v>
      </c>
      <c r="AK2427" t="e">
        <f>VLOOKUP(AH2427,[1]Sheet2!$E$2:$I$222,5,FALSE)</f>
        <v>#N/A</v>
      </c>
      <c r="AM2427" t="s">
        <v>74</v>
      </c>
      <c r="AN2427" t="s">
        <v>79</v>
      </c>
      <c r="AP2427" t="e">
        <f>VLOOKUP(AO2427,[1]Sheet2!$E$2:$I$222,3,FALSE)</f>
        <v>#N/A</v>
      </c>
      <c r="AQ2427" t="e">
        <f>VLOOKUP(AO2427,[1]Sheet2!$E$2:$I$222,4,FALSE)</f>
        <v>#N/A</v>
      </c>
      <c r="AR2427" t="e">
        <f>VLOOKUP(AO2427,[1]Sheet2!$E$2:$I$222,5,FALSE)</f>
        <v>#N/A</v>
      </c>
      <c r="AW2427" t="e">
        <f>VLOOKUP(AV2427,[1]Sheet2!$E$2:$I$222,3,FALSE)</f>
        <v>#N/A</v>
      </c>
      <c r="AX2427" t="e">
        <f>VLOOKUP(AV2427,[1]Sheet2!$E$2:$I$222,4,FALSE)</f>
        <v>#N/A</v>
      </c>
      <c r="AY2427" t="e">
        <f>VLOOKUP(AV2427,[1]Sheet2!$E$2:$I$222,5,FALSE)</f>
        <v>#N/A</v>
      </c>
      <c r="BD2427" t="e">
        <f>VLOOKUP(BC2427,[1]Sheet2!$E$2:$I$222,3,FALSE)</f>
        <v>#N/A</v>
      </c>
      <c r="BE2427" t="e">
        <f>VLOOKUP(BC2427,[1]Sheet2!$E$2:$I$222,4,FALSE)</f>
        <v>#N/A</v>
      </c>
      <c r="BF2427" t="e">
        <f>VLOOKUP(BC2427,[1]Sheet2!$E$2:$I$222,5,FALSE)</f>
        <v>#N/A</v>
      </c>
      <c r="BK2427" t="e">
        <f>VLOOKUP(BJ2427,[1]Sheet2!$E$2:$I$222,3,FALSE)</f>
        <v>#N/A</v>
      </c>
      <c r="BL2427" t="e">
        <f>VLOOKUP(BJ2427,[1]Sheet2!$E$2:$I$222,4,FALSE)</f>
        <v>#N/A</v>
      </c>
      <c r="BM2427" t="e">
        <f>VLOOKUP(BJ2427,[1]Sheet2!$E$2:$I$222,5,FALSE)</f>
        <v>#N/A</v>
      </c>
      <c r="BR2427" t="e">
        <f>VLOOKUP(BQ2427,[1]Sheet2!$E$2:$I$222,3,FALSE)</f>
        <v>#N/A</v>
      </c>
      <c r="BS2427" t="e">
        <f>VLOOKUP(BQ2427,[1]Sheet2!$E$2:$I$222,4,FALSE)</f>
        <v>#N/A</v>
      </c>
      <c r="BT2427" t="e">
        <f>VLOOKUP(BQ2427,[1]Sheet2!$E$2:$I$222,5,FALSE)</f>
        <v>#N/A</v>
      </c>
      <c r="BY2427" t="e">
        <f>VLOOKUP(BX2427,[1]Sheet2!$E$2:$I$222,3,FALSE)</f>
        <v>#N/A</v>
      </c>
      <c r="BZ2427" t="e">
        <f>VLOOKUP(BX2427,[1]Sheet2!$E$2:$I$222,4,FALSE)</f>
        <v>#N/A</v>
      </c>
      <c r="CA2427" t="e">
        <f>VLOOKUP(BX2427,[1]Sheet2!$E$2:$I$222,5,FALSE)</f>
        <v>#N/A</v>
      </c>
      <c r="CF2427" t="e">
        <f>VLOOKUP(CE2427,[1]Sheet2!$E$2:$I$222,3,FALSE)</f>
        <v>#N/A</v>
      </c>
      <c r="CG2427" t="e">
        <f>VLOOKUP(CE2427,[1]Sheet2!$E$2:$I$222,4,FALSE)</f>
        <v>#N/A</v>
      </c>
      <c r="CH2427" t="e">
        <f>VLOOKUP(CE2427,[1]Sheet2!$E$2:$I$222,5,FALSE)</f>
        <v>#N/A</v>
      </c>
      <c r="CM2427" t="e">
        <f>VLOOKUP(CL2427,[1]Sheet2!$E$2:$I$222,3,FALSE)</f>
        <v>#N/A</v>
      </c>
      <c r="CN2427" t="e">
        <f>VLOOKUP(CL2427,[1]Sheet2!$E$2:$I$222,4,FALSE)</f>
        <v>#N/A</v>
      </c>
      <c r="CO2427" t="e">
        <f>VLOOKUP(CL2427,[1]Sheet2!$E$2:$I$222,5,FALSE)</f>
        <v>#N/A</v>
      </c>
    </row>
    <row r="2428" spans="1:93" x14ac:dyDescent="0.25">
      <c r="A2428">
        <v>2530</v>
      </c>
      <c r="C2428">
        <v>16038</v>
      </c>
      <c r="D2428">
        <v>6038</v>
      </c>
      <c r="E2428">
        <v>37.753360000000001</v>
      </c>
      <c r="F2428">
        <v>-122.40624</v>
      </c>
      <c r="G2428" t="s">
        <v>5482</v>
      </c>
      <c r="H2428" t="s">
        <v>5483</v>
      </c>
      <c r="I2428" t="s">
        <v>668</v>
      </c>
      <c r="J2428" t="s">
        <v>669</v>
      </c>
      <c r="K2428" t="s">
        <v>1208</v>
      </c>
      <c r="M2428" t="s">
        <v>671</v>
      </c>
      <c r="N2428" t="s">
        <v>5484</v>
      </c>
      <c r="Q2428" t="s">
        <v>672</v>
      </c>
      <c r="R2428">
        <v>1522</v>
      </c>
      <c r="S2428" t="s">
        <v>5485</v>
      </c>
      <c r="X2428">
        <f t="shared" si="37"/>
        <v>5</v>
      </c>
      <c r="Y2428" t="s">
        <v>32</v>
      </c>
      <c r="Z2428" t="s">
        <v>77</v>
      </c>
      <c r="AA2428" t="s">
        <v>107</v>
      </c>
      <c r="AB2428" t="str">
        <f>VLOOKUP($AA2428,Sheet2!$E$2:$I$222,3,FALSE)</f>
        <v>To Downtown</v>
      </c>
      <c r="AC2428" t="str">
        <f>VLOOKUP($AA2428,Sheet2!$E$2:$I$222,4,FALSE)</f>
        <v>Main &amp; Mission</v>
      </c>
      <c r="AD2428" t="str">
        <f>VLOOKUP($AA2428,Sheet2!$E$2:$I$222,5,FALSE)</f>
        <v>M-F ~ 6am-5:30pm</v>
      </c>
      <c r="AF2428" t="s">
        <v>3</v>
      </c>
      <c r="AG2428" t="s">
        <v>78</v>
      </c>
      <c r="AI2428" t="e">
        <f>VLOOKUP(AH2428,[1]Sheet2!$E$2:$I$222,3,FALSE)</f>
        <v>#N/A</v>
      </c>
      <c r="AJ2428" t="e">
        <f>VLOOKUP(AH2428,[1]Sheet2!$E$2:$I$222,4,FALSE)</f>
        <v>#N/A</v>
      </c>
      <c r="AK2428" t="e">
        <f>VLOOKUP(AH2428,[1]Sheet2!$E$2:$I$222,5,FALSE)</f>
        <v>#N/A</v>
      </c>
      <c r="AM2428" t="s">
        <v>38</v>
      </c>
      <c r="AN2428" t="s">
        <v>78</v>
      </c>
      <c r="AP2428" t="e">
        <f>VLOOKUP(AO2428,[1]Sheet2!$E$2:$I$222,3,FALSE)</f>
        <v>#N/A</v>
      </c>
      <c r="AQ2428" t="e">
        <f>VLOOKUP(AO2428,[1]Sheet2!$E$2:$I$222,4,FALSE)</f>
        <v>#N/A</v>
      </c>
      <c r="AR2428" t="e">
        <f>VLOOKUP(AO2428,[1]Sheet2!$E$2:$I$222,5,FALSE)</f>
        <v>#N/A</v>
      </c>
      <c r="AT2428" t="s">
        <v>33</v>
      </c>
      <c r="AU2428" t="s">
        <v>78</v>
      </c>
      <c r="AW2428" t="e">
        <f>VLOOKUP(AV2428,[1]Sheet2!$E$2:$I$222,3,FALSE)</f>
        <v>#N/A</v>
      </c>
      <c r="AX2428" t="e">
        <f>VLOOKUP(AV2428,[1]Sheet2!$E$2:$I$222,4,FALSE)</f>
        <v>#N/A</v>
      </c>
      <c r="AY2428" t="e">
        <f>VLOOKUP(AV2428,[1]Sheet2!$E$2:$I$222,5,FALSE)</f>
        <v>#N/A</v>
      </c>
      <c r="BA2428" t="s">
        <v>74</v>
      </c>
      <c r="BB2428" t="s">
        <v>78</v>
      </c>
      <c r="BD2428" t="e">
        <f>VLOOKUP(BC2428,[1]Sheet2!$E$2:$I$222,3,FALSE)</f>
        <v>#N/A</v>
      </c>
      <c r="BE2428" t="e">
        <f>VLOOKUP(BC2428,[1]Sheet2!$E$2:$I$222,4,FALSE)</f>
        <v>#N/A</v>
      </c>
      <c r="BF2428" t="e">
        <f>VLOOKUP(BC2428,[1]Sheet2!$E$2:$I$222,5,FALSE)</f>
        <v>#N/A</v>
      </c>
      <c r="BK2428" t="e">
        <f>VLOOKUP(BJ2428,[1]Sheet2!$E$2:$I$222,3,FALSE)</f>
        <v>#N/A</v>
      </c>
      <c r="BL2428" t="e">
        <f>VLOOKUP(BJ2428,[1]Sheet2!$E$2:$I$222,4,FALSE)</f>
        <v>#N/A</v>
      </c>
      <c r="BM2428" t="e">
        <f>VLOOKUP(BJ2428,[1]Sheet2!$E$2:$I$222,5,FALSE)</f>
        <v>#N/A</v>
      </c>
      <c r="BR2428" t="e">
        <f>VLOOKUP(BQ2428,[1]Sheet2!$E$2:$I$222,3,FALSE)</f>
        <v>#N/A</v>
      </c>
      <c r="BS2428" t="e">
        <f>VLOOKUP(BQ2428,[1]Sheet2!$E$2:$I$222,4,FALSE)</f>
        <v>#N/A</v>
      </c>
      <c r="BT2428" t="e">
        <f>VLOOKUP(BQ2428,[1]Sheet2!$E$2:$I$222,5,FALSE)</f>
        <v>#N/A</v>
      </c>
      <c r="BY2428" t="e">
        <f>VLOOKUP(BX2428,[1]Sheet2!$E$2:$I$222,3,FALSE)</f>
        <v>#N/A</v>
      </c>
      <c r="BZ2428" t="e">
        <f>VLOOKUP(BX2428,[1]Sheet2!$E$2:$I$222,4,FALSE)</f>
        <v>#N/A</v>
      </c>
      <c r="CA2428" t="e">
        <f>VLOOKUP(BX2428,[1]Sheet2!$E$2:$I$222,5,FALSE)</f>
        <v>#N/A</v>
      </c>
      <c r="CF2428" t="e">
        <f>VLOOKUP(CE2428,[1]Sheet2!$E$2:$I$222,3,FALSE)</f>
        <v>#N/A</v>
      </c>
      <c r="CG2428" t="e">
        <f>VLOOKUP(CE2428,[1]Sheet2!$E$2:$I$222,4,FALSE)</f>
        <v>#N/A</v>
      </c>
      <c r="CH2428" t="e">
        <f>VLOOKUP(CE2428,[1]Sheet2!$E$2:$I$222,5,FALSE)</f>
        <v>#N/A</v>
      </c>
      <c r="CM2428" t="e">
        <f>VLOOKUP(CL2428,[1]Sheet2!$E$2:$I$222,3,FALSE)</f>
        <v>#N/A</v>
      </c>
      <c r="CN2428" t="e">
        <f>VLOOKUP(CL2428,[1]Sheet2!$E$2:$I$222,4,FALSE)</f>
        <v>#N/A</v>
      </c>
      <c r="CO2428" t="e">
        <f>VLOOKUP(CL2428,[1]Sheet2!$E$2:$I$222,5,FALSE)</f>
        <v>#N/A</v>
      </c>
    </row>
    <row r="2429" spans="1:93" x14ac:dyDescent="0.25">
      <c r="A2429">
        <v>2531</v>
      </c>
      <c r="C2429">
        <v>16039</v>
      </c>
      <c r="D2429">
        <v>6039</v>
      </c>
      <c r="E2429">
        <v>37.752679999999998</v>
      </c>
      <c r="F2429">
        <v>-122.40644</v>
      </c>
      <c r="G2429" t="s">
        <v>5482</v>
      </c>
      <c r="H2429" t="s">
        <v>5483</v>
      </c>
      <c r="I2429" t="s">
        <v>704</v>
      </c>
      <c r="J2429" t="s">
        <v>669</v>
      </c>
      <c r="K2429" t="s">
        <v>711</v>
      </c>
      <c r="M2429" t="s">
        <v>671</v>
      </c>
      <c r="N2429" t="s">
        <v>5486</v>
      </c>
      <c r="Q2429" t="s">
        <v>672</v>
      </c>
      <c r="R2429">
        <v>1561</v>
      </c>
      <c r="S2429" t="s">
        <v>5487</v>
      </c>
      <c r="X2429">
        <f t="shared" si="37"/>
        <v>4</v>
      </c>
      <c r="Y2429" t="s">
        <v>32</v>
      </c>
      <c r="Z2429" t="s">
        <v>80</v>
      </c>
      <c r="AA2429" t="s">
        <v>108</v>
      </c>
      <c r="AB2429" t="str">
        <f>VLOOKUP($AA2429,Sheet2!$E$2:$I$222,3,FALSE)</f>
        <v>To Sunnydale</v>
      </c>
      <c r="AC2429" t="str">
        <f>VLOOKUP($AA2429,Sheet2!$E$2:$I$222,4,FALSE)</f>
        <v>Geneva &amp; Schwerin</v>
      </c>
      <c r="AD2429" t="str">
        <f>VLOOKUP($AA2429,Sheet2!$E$2:$I$222,5,FALSE)</f>
        <v>M-F ~ 6am-6pm</v>
      </c>
      <c r="AF2429" t="s">
        <v>3</v>
      </c>
      <c r="AG2429" t="s">
        <v>79</v>
      </c>
      <c r="AI2429" t="e">
        <f>VLOOKUP(AH2429,[1]Sheet2!$E$2:$I$222,3,FALSE)</f>
        <v>#N/A</v>
      </c>
      <c r="AJ2429" t="e">
        <f>VLOOKUP(AH2429,[1]Sheet2!$E$2:$I$222,4,FALSE)</f>
        <v>#N/A</v>
      </c>
      <c r="AK2429" t="e">
        <f>VLOOKUP(AH2429,[1]Sheet2!$E$2:$I$222,5,FALSE)</f>
        <v>#N/A</v>
      </c>
      <c r="AM2429" t="s">
        <v>38</v>
      </c>
      <c r="AN2429" t="s">
        <v>79</v>
      </c>
      <c r="AP2429" t="e">
        <f>VLOOKUP(AO2429,[1]Sheet2!$E$2:$I$222,3,FALSE)</f>
        <v>#N/A</v>
      </c>
      <c r="AQ2429" t="e">
        <f>VLOOKUP(AO2429,[1]Sheet2!$E$2:$I$222,4,FALSE)</f>
        <v>#N/A</v>
      </c>
      <c r="AR2429" t="e">
        <f>VLOOKUP(AO2429,[1]Sheet2!$E$2:$I$222,5,FALSE)</f>
        <v>#N/A</v>
      </c>
      <c r="AT2429" t="s">
        <v>74</v>
      </c>
      <c r="AU2429" t="s">
        <v>79</v>
      </c>
      <c r="AW2429" t="e">
        <f>VLOOKUP(AV2429,[1]Sheet2!$E$2:$I$222,3,FALSE)</f>
        <v>#N/A</v>
      </c>
      <c r="AX2429" t="e">
        <f>VLOOKUP(AV2429,[1]Sheet2!$E$2:$I$222,4,FALSE)</f>
        <v>#N/A</v>
      </c>
      <c r="AY2429" t="e">
        <f>VLOOKUP(AV2429,[1]Sheet2!$E$2:$I$222,5,FALSE)</f>
        <v>#N/A</v>
      </c>
      <c r="BD2429" t="e">
        <f>VLOOKUP(BC2429,[1]Sheet2!$E$2:$I$222,3,FALSE)</f>
        <v>#N/A</v>
      </c>
      <c r="BE2429" t="e">
        <f>VLOOKUP(BC2429,[1]Sheet2!$E$2:$I$222,4,FALSE)</f>
        <v>#N/A</v>
      </c>
      <c r="BF2429" t="e">
        <f>VLOOKUP(BC2429,[1]Sheet2!$E$2:$I$222,5,FALSE)</f>
        <v>#N/A</v>
      </c>
      <c r="BK2429" t="e">
        <f>VLOOKUP(BJ2429,[1]Sheet2!$E$2:$I$222,3,FALSE)</f>
        <v>#N/A</v>
      </c>
      <c r="BL2429" t="e">
        <f>VLOOKUP(BJ2429,[1]Sheet2!$E$2:$I$222,4,FALSE)</f>
        <v>#N/A</v>
      </c>
      <c r="BM2429" t="e">
        <f>VLOOKUP(BJ2429,[1]Sheet2!$E$2:$I$222,5,FALSE)</f>
        <v>#N/A</v>
      </c>
      <c r="BR2429" t="e">
        <f>VLOOKUP(BQ2429,[1]Sheet2!$E$2:$I$222,3,FALSE)</f>
        <v>#N/A</v>
      </c>
      <c r="BS2429" t="e">
        <f>VLOOKUP(BQ2429,[1]Sheet2!$E$2:$I$222,4,FALSE)</f>
        <v>#N/A</v>
      </c>
      <c r="BT2429" t="e">
        <f>VLOOKUP(BQ2429,[1]Sheet2!$E$2:$I$222,5,FALSE)</f>
        <v>#N/A</v>
      </c>
      <c r="BY2429" t="e">
        <f>VLOOKUP(BX2429,[1]Sheet2!$E$2:$I$222,3,FALSE)</f>
        <v>#N/A</v>
      </c>
      <c r="BZ2429" t="e">
        <f>VLOOKUP(BX2429,[1]Sheet2!$E$2:$I$222,4,FALSE)</f>
        <v>#N/A</v>
      </c>
      <c r="CA2429" t="e">
        <f>VLOOKUP(BX2429,[1]Sheet2!$E$2:$I$222,5,FALSE)</f>
        <v>#N/A</v>
      </c>
      <c r="CF2429" t="e">
        <f>VLOOKUP(CE2429,[1]Sheet2!$E$2:$I$222,3,FALSE)</f>
        <v>#N/A</v>
      </c>
      <c r="CG2429" t="e">
        <f>VLOOKUP(CE2429,[1]Sheet2!$E$2:$I$222,4,FALSE)</f>
        <v>#N/A</v>
      </c>
      <c r="CH2429" t="e">
        <f>VLOOKUP(CE2429,[1]Sheet2!$E$2:$I$222,5,FALSE)</f>
        <v>#N/A</v>
      </c>
      <c r="CM2429" t="e">
        <f>VLOOKUP(CL2429,[1]Sheet2!$E$2:$I$222,3,FALSE)</f>
        <v>#N/A</v>
      </c>
      <c r="CN2429" t="e">
        <f>VLOOKUP(CL2429,[1]Sheet2!$E$2:$I$222,4,FALSE)</f>
        <v>#N/A</v>
      </c>
      <c r="CO2429" t="e">
        <f>VLOOKUP(CL2429,[1]Sheet2!$E$2:$I$222,5,FALSE)</f>
        <v>#N/A</v>
      </c>
    </row>
    <row r="2430" spans="1:93" x14ac:dyDescent="0.25">
      <c r="A2430">
        <v>2532</v>
      </c>
      <c r="C2430">
        <v>16040</v>
      </c>
      <c r="D2430">
        <v>6040</v>
      </c>
      <c r="E2430">
        <v>37.751640000000002</v>
      </c>
      <c r="F2430">
        <v>-122.40608</v>
      </c>
      <c r="G2430" t="s">
        <v>5488</v>
      </c>
      <c r="H2430" t="s">
        <v>5489</v>
      </c>
      <c r="I2430" t="s">
        <v>677</v>
      </c>
      <c r="J2430" t="s">
        <v>669</v>
      </c>
      <c r="K2430" t="s">
        <v>1509</v>
      </c>
      <c r="P2430" t="s">
        <v>924</v>
      </c>
      <c r="Q2430" t="s">
        <v>672</v>
      </c>
      <c r="S2430" t="s">
        <v>1098</v>
      </c>
      <c r="X2430">
        <f t="shared" si="37"/>
        <v>2</v>
      </c>
      <c r="Y2430" t="s">
        <v>3</v>
      </c>
      <c r="Z2430" t="s">
        <v>78</v>
      </c>
      <c r="AB2430" t="e">
        <f>VLOOKUP($AA2430,Sheet2!$E$2:$I$222,3,FALSE)</f>
        <v>#N/A</v>
      </c>
      <c r="AC2430" t="e">
        <f>VLOOKUP($AA2430,Sheet2!$E$2:$I$222,4,FALSE)</f>
        <v>#N/A</v>
      </c>
      <c r="AD2430" t="e">
        <f>VLOOKUP($AA2430,Sheet2!$E$2:$I$222,5,FALSE)</f>
        <v>#N/A</v>
      </c>
      <c r="AF2430" t="s">
        <v>74</v>
      </c>
      <c r="AG2430" t="s">
        <v>78</v>
      </c>
      <c r="AI2430" t="e">
        <f>VLOOKUP(AH2430,[1]Sheet2!$E$2:$I$222,3,FALSE)</f>
        <v>#N/A</v>
      </c>
      <c r="AJ2430" t="e">
        <f>VLOOKUP(AH2430,[1]Sheet2!$E$2:$I$222,4,FALSE)</f>
        <v>#N/A</v>
      </c>
      <c r="AK2430" t="e">
        <f>VLOOKUP(AH2430,[1]Sheet2!$E$2:$I$222,5,FALSE)</f>
        <v>#N/A</v>
      </c>
      <c r="AP2430" t="e">
        <f>VLOOKUP(AO2430,[1]Sheet2!$E$2:$I$222,3,FALSE)</f>
        <v>#N/A</v>
      </c>
      <c r="AQ2430" t="e">
        <f>VLOOKUP(AO2430,[1]Sheet2!$E$2:$I$222,4,FALSE)</f>
        <v>#N/A</v>
      </c>
      <c r="AR2430" t="e">
        <f>VLOOKUP(AO2430,[1]Sheet2!$E$2:$I$222,5,FALSE)</f>
        <v>#N/A</v>
      </c>
      <c r="AW2430" t="e">
        <f>VLOOKUP(AV2430,[1]Sheet2!$E$2:$I$222,3,FALSE)</f>
        <v>#N/A</v>
      </c>
      <c r="AX2430" t="e">
        <f>VLOOKUP(AV2430,[1]Sheet2!$E$2:$I$222,4,FALSE)</f>
        <v>#N/A</v>
      </c>
      <c r="AY2430" t="e">
        <f>VLOOKUP(AV2430,[1]Sheet2!$E$2:$I$222,5,FALSE)</f>
        <v>#N/A</v>
      </c>
      <c r="BD2430" t="e">
        <f>VLOOKUP(BC2430,[1]Sheet2!$E$2:$I$222,3,FALSE)</f>
        <v>#N/A</v>
      </c>
      <c r="BE2430" t="e">
        <f>VLOOKUP(BC2430,[1]Sheet2!$E$2:$I$222,4,FALSE)</f>
        <v>#N/A</v>
      </c>
      <c r="BF2430" t="e">
        <f>VLOOKUP(BC2430,[1]Sheet2!$E$2:$I$222,5,FALSE)</f>
        <v>#N/A</v>
      </c>
      <c r="BK2430" t="e">
        <f>VLOOKUP(BJ2430,[1]Sheet2!$E$2:$I$222,3,FALSE)</f>
        <v>#N/A</v>
      </c>
      <c r="BL2430" t="e">
        <f>VLOOKUP(BJ2430,[1]Sheet2!$E$2:$I$222,4,FALSE)</f>
        <v>#N/A</v>
      </c>
      <c r="BM2430" t="e">
        <f>VLOOKUP(BJ2430,[1]Sheet2!$E$2:$I$222,5,FALSE)</f>
        <v>#N/A</v>
      </c>
      <c r="BR2430" t="e">
        <f>VLOOKUP(BQ2430,[1]Sheet2!$E$2:$I$222,3,FALSE)</f>
        <v>#N/A</v>
      </c>
      <c r="BS2430" t="e">
        <f>VLOOKUP(BQ2430,[1]Sheet2!$E$2:$I$222,4,FALSE)</f>
        <v>#N/A</v>
      </c>
      <c r="BT2430" t="e">
        <f>VLOOKUP(BQ2430,[1]Sheet2!$E$2:$I$222,5,FALSE)</f>
        <v>#N/A</v>
      </c>
      <c r="BY2430" t="e">
        <f>VLOOKUP(BX2430,[1]Sheet2!$E$2:$I$222,3,FALSE)</f>
        <v>#N/A</v>
      </c>
      <c r="BZ2430" t="e">
        <f>VLOOKUP(BX2430,[1]Sheet2!$E$2:$I$222,4,FALSE)</f>
        <v>#N/A</v>
      </c>
      <c r="CA2430" t="e">
        <f>VLOOKUP(BX2430,[1]Sheet2!$E$2:$I$222,5,FALSE)</f>
        <v>#N/A</v>
      </c>
      <c r="CF2430" t="e">
        <f>VLOOKUP(CE2430,[1]Sheet2!$E$2:$I$222,3,FALSE)</f>
        <v>#N/A</v>
      </c>
      <c r="CG2430" t="e">
        <f>VLOOKUP(CE2430,[1]Sheet2!$E$2:$I$222,4,FALSE)</f>
        <v>#N/A</v>
      </c>
      <c r="CH2430" t="e">
        <f>VLOOKUP(CE2430,[1]Sheet2!$E$2:$I$222,5,FALSE)</f>
        <v>#N/A</v>
      </c>
      <c r="CM2430" t="e">
        <f>VLOOKUP(CL2430,[1]Sheet2!$E$2:$I$222,3,FALSE)</f>
        <v>#N/A</v>
      </c>
      <c r="CN2430" t="e">
        <f>VLOOKUP(CL2430,[1]Sheet2!$E$2:$I$222,4,FALSE)</f>
        <v>#N/A</v>
      </c>
      <c r="CO2430" t="e">
        <f>VLOOKUP(CL2430,[1]Sheet2!$E$2:$I$222,5,FALSE)</f>
        <v>#N/A</v>
      </c>
    </row>
    <row r="2431" spans="1:93" x14ac:dyDescent="0.25">
      <c r="A2431">
        <v>2534</v>
      </c>
      <c r="C2431">
        <v>16043</v>
      </c>
      <c r="D2431">
        <v>6043</v>
      </c>
      <c r="E2431">
        <v>37.768439999999998</v>
      </c>
      <c r="F2431">
        <v>-122.40792</v>
      </c>
      <c r="G2431" t="s">
        <v>5490</v>
      </c>
      <c r="H2431" t="s">
        <v>5491</v>
      </c>
      <c r="I2431" t="s">
        <v>746</v>
      </c>
      <c r="J2431" t="s">
        <v>728</v>
      </c>
      <c r="Q2431" t="s">
        <v>672</v>
      </c>
      <c r="S2431" t="s">
        <v>1939</v>
      </c>
      <c r="X2431">
        <f t="shared" si="37"/>
        <v>2</v>
      </c>
      <c r="Y2431" t="s">
        <v>3</v>
      </c>
      <c r="Z2431" t="s">
        <v>79</v>
      </c>
      <c r="AB2431" t="e">
        <f>VLOOKUP($AA2431,Sheet2!$E$2:$I$222,3,FALSE)</f>
        <v>#N/A</v>
      </c>
      <c r="AC2431" t="e">
        <f>VLOOKUP($AA2431,Sheet2!$E$2:$I$222,4,FALSE)</f>
        <v>#N/A</v>
      </c>
      <c r="AD2431" t="e">
        <f>VLOOKUP($AA2431,Sheet2!$E$2:$I$222,5,FALSE)</f>
        <v>#N/A</v>
      </c>
      <c r="AF2431" t="s">
        <v>74</v>
      </c>
      <c r="AG2431" t="s">
        <v>79</v>
      </c>
      <c r="AI2431" t="e">
        <f>VLOOKUP(AH2431,[1]Sheet2!$E$2:$I$222,3,FALSE)</f>
        <v>#N/A</v>
      </c>
      <c r="AJ2431" t="e">
        <f>VLOOKUP(AH2431,[1]Sheet2!$E$2:$I$222,4,FALSE)</f>
        <v>#N/A</v>
      </c>
      <c r="AK2431" t="e">
        <f>VLOOKUP(AH2431,[1]Sheet2!$E$2:$I$222,5,FALSE)</f>
        <v>#N/A</v>
      </c>
      <c r="AP2431" t="e">
        <f>VLOOKUP(AO2431,[1]Sheet2!$E$2:$I$222,3,FALSE)</f>
        <v>#N/A</v>
      </c>
      <c r="AQ2431" t="e">
        <f>VLOOKUP(AO2431,[1]Sheet2!$E$2:$I$222,4,FALSE)</f>
        <v>#N/A</v>
      </c>
      <c r="AR2431" t="e">
        <f>VLOOKUP(AO2431,[1]Sheet2!$E$2:$I$222,5,FALSE)</f>
        <v>#N/A</v>
      </c>
      <c r="AW2431" t="e">
        <f>VLOOKUP(AV2431,[1]Sheet2!$E$2:$I$222,3,FALSE)</f>
        <v>#N/A</v>
      </c>
      <c r="AX2431" t="e">
        <f>VLOOKUP(AV2431,[1]Sheet2!$E$2:$I$222,4,FALSE)</f>
        <v>#N/A</v>
      </c>
      <c r="AY2431" t="e">
        <f>VLOOKUP(AV2431,[1]Sheet2!$E$2:$I$222,5,FALSE)</f>
        <v>#N/A</v>
      </c>
      <c r="BD2431" t="e">
        <f>VLOOKUP(BC2431,[1]Sheet2!$E$2:$I$222,3,FALSE)</f>
        <v>#N/A</v>
      </c>
      <c r="BE2431" t="e">
        <f>VLOOKUP(BC2431,[1]Sheet2!$E$2:$I$222,4,FALSE)</f>
        <v>#N/A</v>
      </c>
      <c r="BF2431" t="e">
        <f>VLOOKUP(BC2431,[1]Sheet2!$E$2:$I$222,5,FALSE)</f>
        <v>#N/A</v>
      </c>
      <c r="BK2431" t="e">
        <f>VLOOKUP(BJ2431,[1]Sheet2!$E$2:$I$222,3,FALSE)</f>
        <v>#N/A</v>
      </c>
      <c r="BL2431" t="e">
        <f>VLOOKUP(BJ2431,[1]Sheet2!$E$2:$I$222,4,FALSE)</f>
        <v>#N/A</v>
      </c>
      <c r="BM2431" t="e">
        <f>VLOOKUP(BJ2431,[1]Sheet2!$E$2:$I$222,5,FALSE)</f>
        <v>#N/A</v>
      </c>
      <c r="BR2431" t="e">
        <f>VLOOKUP(BQ2431,[1]Sheet2!$E$2:$I$222,3,FALSE)</f>
        <v>#N/A</v>
      </c>
      <c r="BS2431" t="e">
        <f>VLOOKUP(BQ2431,[1]Sheet2!$E$2:$I$222,4,FALSE)</f>
        <v>#N/A</v>
      </c>
      <c r="BT2431" t="e">
        <f>VLOOKUP(BQ2431,[1]Sheet2!$E$2:$I$222,5,FALSE)</f>
        <v>#N/A</v>
      </c>
      <c r="BY2431" t="e">
        <f>VLOOKUP(BX2431,[1]Sheet2!$E$2:$I$222,3,FALSE)</f>
        <v>#N/A</v>
      </c>
      <c r="BZ2431" t="e">
        <f>VLOOKUP(BX2431,[1]Sheet2!$E$2:$I$222,4,FALSE)</f>
        <v>#N/A</v>
      </c>
      <c r="CA2431" t="e">
        <f>VLOOKUP(BX2431,[1]Sheet2!$E$2:$I$222,5,FALSE)</f>
        <v>#N/A</v>
      </c>
      <c r="CF2431" t="e">
        <f>VLOOKUP(CE2431,[1]Sheet2!$E$2:$I$222,3,FALSE)</f>
        <v>#N/A</v>
      </c>
      <c r="CG2431" t="e">
        <f>VLOOKUP(CE2431,[1]Sheet2!$E$2:$I$222,4,FALSE)</f>
        <v>#N/A</v>
      </c>
      <c r="CH2431" t="e">
        <f>VLOOKUP(CE2431,[1]Sheet2!$E$2:$I$222,5,FALSE)</f>
        <v>#N/A</v>
      </c>
      <c r="CM2431" t="e">
        <f>VLOOKUP(CL2431,[1]Sheet2!$E$2:$I$222,3,FALSE)</f>
        <v>#N/A</v>
      </c>
      <c r="CN2431" t="e">
        <f>VLOOKUP(CL2431,[1]Sheet2!$E$2:$I$222,4,FALSE)</f>
        <v>#N/A</v>
      </c>
      <c r="CO2431" t="e">
        <f>VLOOKUP(CL2431,[1]Sheet2!$E$2:$I$222,5,FALSE)</f>
        <v>#N/A</v>
      </c>
    </row>
    <row r="2432" spans="1:93" x14ac:dyDescent="0.25">
      <c r="A2432">
        <v>2535</v>
      </c>
      <c r="C2432">
        <v>16045</v>
      </c>
      <c r="D2432">
        <v>6045</v>
      </c>
      <c r="E2432">
        <v>37.805680000000002</v>
      </c>
      <c r="F2432">
        <v>-122.41184</v>
      </c>
      <c r="G2432" t="s">
        <v>5492</v>
      </c>
      <c r="H2432" t="s">
        <v>5493</v>
      </c>
      <c r="I2432" t="s">
        <v>677</v>
      </c>
      <c r="J2432" t="s">
        <v>728</v>
      </c>
      <c r="Q2432" t="s">
        <v>672</v>
      </c>
      <c r="S2432" t="s">
        <v>5494</v>
      </c>
      <c r="X2432">
        <f t="shared" si="37"/>
        <v>3</v>
      </c>
      <c r="Y2432" t="s">
        <v>9</v>
      </c>
      <c r="Z2432" t="s">
        <v>77</v>
      </c>
      <c r="AA2432" t="s">
        <v>87</v>
      </c>
      <c r="AB2432" t="str">
        <f>VLOOKUP($AA2432,Sheet2!$E$2:$I$222,3,FALSE)</f>
        <v>To Fisherman's Wharf</v>
      </c>
      <c r="AC2432" t="str">
        <f>VLOOKUP($AA2432,Sheet2!$E$2:$I$222,4,FALSE)</f>
        <v>Daily ~ 8:30am-12am</v>
      </c>
      <c r="AD2432" t="str">
        <f>VLOOKUP($AA2432,Sheet2!$E$2:$I$222,5,FALSE)</f>
        <v>Except M-F ~ 6am-10am: Use 8AX/BX</v>
      </c>
      <c r="AF2432" t="s">
        <v>58</v>
      </c>
      <c r="AG2432" t="s">
        <v>77</v>
      </c>
      <c r="AH2432" t="s">
        <v>142</v>
      </c>
      <c r="AI2432" t="str">
        <f>VLOOKUP(AH2432,[1]Sheet2!$E$2:$I$222,3,FALSE)</f>
        <v>To Fisherman’s Wharf</v>
      </c>
      <c r="AJ2432" t="str">
        <f>VLOOKUP(AH2432,[1]Sheet2!$E$2:$I$222,4,FALSE)</f>
        <v>North Pt. &amp; Stockton</v>
      </c>
      <c r="AK2432" t="str">
        <f>VLOOKUP(AH2432,[1]Sheet2!$E$2:$I$222,5,FALSE)</f>
        <v>Daily ~ 9am-7pm</v>
      </c>
      <c r="AM2432" t="s">
        <v>346</v>
      </c>
      <c r="AN2432" t="s">
        <v>78</v>
      </c>
      <c r="AP2432" t="e">
        <f>VLOOKUP(AO2432,[1]Sheet2!$E$2:$I$222,3,FALSE)</f>
        <v>#N/A</v>
      </c>
      <c r="AQ2432" t="e">
        <f>VLOOKUP(AO2432,[1]Sheet2!$E$2:$I$222,4,FALSE)</f>
        <v>#N/A</v>
      </c>
      <c r="AR2432" t="e">
        <f>VLOOKUP(AO2432,[1]Sheet2!$E$2:$I$222,5,FALSE)</f>
        <v>#N/A</v>
      </c>
      <c r="AW2432" t="e">
        <f>VLOOKUP(AV2432,[1]Sheet2!$E$2:$I$222,3,FALSE)</f>
        <v>#N/A</v>
      </c>
      <c r="AX2432" t="e">
        <f>VLOOKUP(AV2432,[1]Sheet2!$E$2:$I$222,4,FALSE)</f>
        <v>#N/A</v>
      </c>
      <c r="AY2432" t="e">
        <f>VLOOKUP(AV2432,[1]Sheet2!$E$2:$I$222,5,FALSE)</f>
        <v>#N/A</v>
      </c>
      <c r="BD2432" t="e">
        <f>VLOOKUP(BC2432,[1]Sheet2!$E$2:$I$222,3,FALSE)</f>
        <v>#N/A</v>
      </c>
      <c r="BE2432" t="e">
        <f>VLOOKUP(BC2432,[1]Sheet2!$E$2:$I$222,4,FALSE)</f>
        <v>#N/A</v>
      </c>
      <c r="BF2432" t="e">
        <f>VLOOKUP(BC2432,[1]Sheet2!$E$2:$I$222,5,FALSE)</f>
        <v>#N/A</v>
      </c>
      <c r="BK2432" t="e">
        <f>VLOOKUP(BJ2432,[1]Sheet2!$E$2:$I$222,3,FALSE)</f>
        <v>#N/A</v>
      </c>
      <c r="BL2432" t="e">
        <f>VLOOKUP(BJ2432,[1]Sheet2!$E$2:$I$222,4,FALSE)</f>
        <v>#N/A</v>
      </c>
      <c r="BM2432" t="e">
        <f>VLOOKUP(BJ2432,[1]Sheet2!$E$2:$I$222,5,FALSE)</f>
        <v>#N/A</v>
      </c>
      <c r="BR2432" t="e">
        <f>VLOOKUP(BQ2432,[1]Sheet2!$E$2:$I$222,3,FALSE)</f>
        <v>#N/A</v>
      </c>
      <c r="BS2432" t="e">
        <f>VLOOKUP(BQ2432,[1]Sheet2!$E$2:$I$222,4,FALSE)</f>
        <v>#N/A</v>
      </c>
      <c r="BT2432" t="e">
        <f>VLOOKUP(BQ2432,[1]Sheet2!$E$2:$I$222,5,FALSE)</f>
        <v>#N/A</v>
      </c>
      <c r="BY2432" t="e">
        <f>VLOOKUP(BX2432,[1]Sheet2!$E$2:$I$222,3,FALSE)</f>
        <v>#N/A</v>
      </c>
      <c r="BZ2432" t="e">
        <f>VLOOKUP(BX2432,[1]Sheet2!$E$2:$I$222,4,FALSE)</f>
        <v>#N/A</v>
      </c>
      <c r="CA2432" t="e">
        <f>VLOOKUP(BX2432,[1]Sheet2!$E$2:$I$222,5,FALSE)</f>
        <v>#N/A</v>
      </c>
      <c r="CF2432" t="e">
        <f>VLOOKUP(CE2432,[1]Sheet2!$E$2:$I$222,3,FALSE)</f>
        <v>#N/A</v>
      </c>
      <c r="CG2432" t="e">
        <f>VLOOKUP(CE2432,[1]Sheet2!$E$2:$I$222,4,FALSE)</f>
        <v>#N/A</v>
      </c>
      <c r="CH2432" t="e">
        <f>VLOOKUP(CE2432,[1]Sheet2!$E$2:$I$222,5,FALSE)</f>
        <v>#N/A</v>
      </c>
      <c r="CM2432" t="e">
        <f>VLOOKUP(CL2432,[1]Sheet2!$E$2:$I$222,3,FALSE)</f>
        <v>#N/A</v>
      </c>
      <c r="CN2432" t="e">
        <f>VLOOKUP(CL2432,[1]Sheet2!$E$2:$I$222,4,FALSE)</f>
        <v>#N/A</v>
      </c>
      <c r="CO2432" t="e">
        <f>VLOOKUP(CL2432,[1]Sheet2!$E$2:$I$222,5,FALSE)</f>
        <v>#N/A</v>
      </c>
    </row>
    <row r="2433" spans="1:93" x14ac:dyDescent="0.25">
      <c r="A2433">
        <v>2536</v>
      </c>
      <c r="C2433">
        <v>16046</v>
      </c>
      <c r="D2433">
        <v>6046</v>
      </c>
      <c r="E2433">
        <v>37.807380000000002</v>
      </c>
      <c r="F2433">
        <v>-122.41233</v>
      </c>
      <c r="G2433" t="s">
        <v>5495</v>
      </c>
      <c r="H2433" t="s">
        <v>5496</v>
      </c>
      <c r="I2433" t="s">
        <v>855</v>
      </c>
      <c r="J2433" t="s">
        <v>687</v>
      </c>
      <c r="Q2433" t="s">
        <v>672</v>
      </c>
      <c r="S2433" t="s">
        <v>4201</v>
      </c>
      <c r="X2433">
        <f t="shared" si="37"/>
        <v>1</v>
      </c>
      <c r="Y2433" t="s">
        <v>58</v>
      </c>
      <c r="Z2433" t="s">
        <v>80</v>
      </c>
      <c r="AA2433" t="s">
        <v>157</v>
      </c>
      <c r="AB2433" t="str">
        <f>VLOOKUP($AA2433,Sheet2!$E$2:$I$222,3,FALSE)</f>
        <v>To Coit Tower</v>
      </c>
      <c r="AC2433" t="str">
        <f>VLOOKUP($AA2433,Sheet2!$E$2:$I$222,4,FALSE)</f>
        <v>Telegraph Hill</v>
      </c>
      <c r="AD2433" t="str">
        <f>VLOOKUP($AA2433,Sheet2!$E$2:$I$222,5,FALSE)</f>
        <v>Daily ~ 9am-7pm</v>
      </c>
      <c r="AI2433" t="e">
        <f>VLOOKUP(AH2433,[1]Sheet2!$E$2:$I$222,3,FALSE)</f>
        <v>#N/A</v>
      </c>
      <c r="AJ2433" t="e">
        <f>VLOOKUP(AH2433,[1]Sheet2!$E$2:$I$222,4,FALSE)</f>
        <v>#N/A</v>
      </c>
      <c r="AK2433" t="e">
        <f>VLOOKUP(AH2433,[1]Sheet2!$E$2:$I$222,5,FALSE)</f>
        <v>#N/A</v>
      </c>
      <c r="AP2433" t="e">
        <f>VLOOKUP(AO2433,[1]Sheet2!$E$2:$I$222,3,FALSE)</f>
        <v>#N/A</v>
      </c>
      <c r="AQ2433" t="e">
        <f>VLOOKUP(AO2433,[1]Sheet2!$E$2:$I$222,4,FALSE)</f>
        <v>#N/A</v>
      </c>
      <c r="AR2433" t="e">
        <f>VLOOKUP(AO2433,[1]Sheet2!$E$2:$I$222,5,FALSE)</f>
        <v>#N/A</v>
      </c>
      <c r="AW2433" t="e">
        <f>VLOOKUP(AV2433,[1]Sheet2!$E$2:$I$222,3,FALSE)</f>
        <v>#N/A</v>
      </c>
      <c r="AX2433" t="e">
        <f>VLOOKUP(AV2433,[1]Sheet2!$E$2:$I$222,4,FALSE)</f>
        <v>#N/A</v>
      </c>
      <c r="AY2433" t="e">
        <f>VLOOKUP(AV2433,[1]Sheet2!$E$2:$I$222,5,FALSE)</f>
        <v>#N/A</v>
      </c>
      <c r="BD2433" t="e">
        <f>VLOOKUP(BC2433,[1]Sheet2!$E$2:$I$222,3,FALSE)</f>
        <v>#N/A</v>
      </c>
      <c r="BE2433" t="e">
        <f>VLOOKUP(BC2433,[1]Sheet2!$E$2:$I$222,4,FALSE)</f>
        <v>#N/A</v>
      </c>
      <c r="BF2433" t="e">
        <f>VLOOKUP(BC2433,[1]Sheet2!$E$2:$I$222,5,FALSE)</f>
        <v>#N/A</v>
      </c>
      <c r="BK2433" t="e">
        <f>VLOOKUP(BJ2433,[1]Sheet2!$E$2:$I$222,3,FALSE)</f>
        <v>#N/A</v>
      </c>
      <c r="BL2433" t="e">
        <f>VLOOKUP(BJ2433,[1]Sheet2!$E$2:$I$222,4,FALSE)</f>
        <v>#N/A</v>
      </c>
      <c r="BM2433" t="e">
        <f>VLOOKUP(BJ2433,[1]Sheet2!$E$2:$I$222,5,FALSE)</f>
        <v>#N/A</v>
      </c>
      <c r="BR2433" t="e">
        <f>VLOOKUP(BQ2433,[1]Sheet2!$E$2:$I$222,3,FALSE)</f>
        <v>#N/A</v>
      </c>
      <c r="BS2433" t="e">
        <f>VLOOKUP(BQ2433,[1]Sheet2!$E$2:$I$222,4,FALSE)</f>
        <v>#N/A</v>
      </c>
      <c r="BT2433" t="e">
        <f>VLOOKUP(BQ2433,[1]Sheet2!$E$2:$I$222,5,FALSE)</f>
        <v>#N/A</v>
      </c>
      <c r="BY2433" t="e">
        <f>VLOOKUP(BX2433,[1]Sheet2!$E$2:$I$222,3,FALSE)</f>
        <v>#N/A</v>
      </c>
      <c r="BZ2433" t="e">
        <f>VLOOKUP(BX2433,[1]Sheet2!$E$2:$I$222,4,FALSE)</f>
        <v>#N/A</v>
      </c>
      <c r="CA2433" t="e">
        <f>VLOOKUP(BX2433,[1]Sheet2!$E$2:$I$222,5,FALSE)</f>
        <v>#N/A</v>
      </c>
      <c r="CF2433" t="e">
        <f>VLOOKUP(CE2433,[1]Sheet2!$E$2:$I$222,3,FALSE)</f>
        <v>#N/A</v>
      </c>
      <c r="CG2433" t="e">
        <f>VLOOKUP(CE2433,[1]Sheet2!$E$2:$I$222,4,FALSE)</f>
        <v>#N/A</v>
      </c>
      <c r="CH2433" t="e">
        <f>VLOOKUP(CE2433,[1]Sheet2!$E$2:$I$222,5,FALSE)</f>
        <v>#N/A</v>
      </c>
      <c r="CM2433" t="e">
        <f>VLOOKUP(CL2433,[1]Sheet2!$E$2:$I$222,3,FALSE)</f>
        <v>#N/A</v>
      </c>
      <c r="CN2433" t="e">
        <f>VLOOKUP(CL2433,[1]Sheet2!$E$2:$I$222,4,FALSE)</f>
        <v>#N/A</v>
      </c>
      <c r="CO2433" t="e">
        <f>VLOOKUP(CL2433,[1]Sheet2!$E$2:$I$222,5,FALSE)</f>
        <v>#N/A</v>
      </c>
    </row>
    <row r="2434" spans="1:93" x14ac:dyDescent="0.25">
      <c r="A2434">
        <v>2537</v>
      </c>
      <c r="C2434">
        <v>16047</v>
      </c>
      <c r="D2434">
        <v>6047</v>
      </c>
      <c r="E2434">
        <v>37.790170000000003</v>
      </c>
      <c r="F2434">
        <v>-122.40873000000001</v>
      </c>
      <c r="G2434" t="s">
        <v>5497</v>
      </c>
      <c r="H2434" t="s">
        <v>5498</v>
      </c>
      <c r="I2434" t="s">
        <v>1173</v>
      </c>
      <c r="J2434" t="s">
        <v>687</v>
      </c>
      <c r="Q2434">
        <v>0</v>
      </c>
      <c r="S2434" t="s">
        <v>5499</v>
      </c>
      <c r="T2434" t="s">
        <v>2067</v>
      </c>
      <c r="X2434">
        <f t="shared" si="37"/>
        <v>2</v>
      </c>
      <c r="Y2434" t="s">
        <v>60</v>
      </c>
      <c r="Z2434" t="s">
        <v>79</v>
      </c>
      <c r="AB2434" t="e">
        <f>VLOOKUP($AA2434,Sheet2!$E$2:$I$222,3,FALSE)</f>
        <v>#N/A</v>
      </c>
      <c r="AC2434" t="e">
        <f>VLOOKUP($AA2434,Sheet2!$E$2:$I$222,4,FALSE)</f>
        <v>#N/A</v>
      </c>
      <c r="AD2434" t="e">
        <f>VLOOKUP($AA2434,Sheet2!$E$2:$I$222,5,FALSE)</f>
        <v>#N/A</v>
      </c>
      <c r="AF2434" t="s">
        <v>66</v>
      </c>
      <c r="AG2434" t="s">
        <v>79</v>
      </c>
      <c r="AI2434" t="e">
        <f>VLOOKUP(AH2434,[1]Sheet2!$E$2:$I$222,3,FALSE)</f>
        <v>#N/A</v>
      </c>
      <c r="AJ2434" t="e">
        <f>VLOOKUP(AH2434,[1]Sheet2!$E$2:$I$222,4,FALSE)</f>
        <v>#N/A</v>
      </c>
      <c r="AK2434" t="e">
        <f>VLOOKUP(AH2434,[1]Sheet2!$E$2:$I$222,5,FALSE)</f>
        <v>#N/A</v>
      </c>
      <c r="AP2434" t="e">
        <f>VLOOKUP(AO2434,[1]Sheet2!$E$2:$I$222,3,FALSE)</f>
        <v>#N/A</v>
      </c>
      <c r="AQ2434" t="e">
        <f>VLOOKUP(AO2434,[1]Sheet2!$E$2:$I$222,4,FALSE)</f>
        <v>#N/A</v>
      </c>
      <c r="AR2434" t="e">
        <f>VLOOKUP(AO2434,[1]Sheet2!$E$2:$I$222,5,FALSE)</f>
        <v>#N/A</v>
      </c>
      <c r="AW2434" t="e">
        <f>VLOOKUP(AV2434,[1]Sheet2!$E$2:$I$222,3,FALSE)</f>
        <v>#N/A</v>
      </c>
      <c r="AX2434" t="e">
        <f>VLOOKUP(AV2434,[1]Sheet2!$E$2:$I$222,4,FALSE)</f>
        <v>#N/A</v>
      </c>
      <c r="AY2434" t="e">
        <f>VLOOKUP(AV2434,[1]Sheet2!$E$2:$I$222,5,FALSE)</f>
        <v>#N/A</v>
      </c>
      <c r="BD2434" t="e">
        <f>VLOOKUP(BC2434,[1]Sheet2!$E$2:$I$222,3,FALSE)</f>
        <v>#N/A</v>
      </c>
      <c r="BE2434" t="e">
        <f>VLOOKUP(BC2434,[1]Sheet2!$E$2:$I$222,4,FALSE)</f>
        <v>#N/A</v>
      </c>
      <c r="BF2434" t="e">
        <f>VLOOKUP(BC2434,[1]Sheet2!$E$2:$I$222,5,FALSE)</f>
        <v>#N/A</v>
      </c>
      <c r="BK2434" t="e">
        <f>VLOOKUP(BJ2434,[1]Sheet2!$E$2:$I$222,3,FALSE)</f>
        <v>#N/A</v>
      </c>
      <c r="BL2434" t="e">
        <f>VLOOKUP(BJ2434,[1]Sheet2!$E$2:$I$222,4,FALSE)</f>
        <v>#N/A</v>
      </c>
      <c r="BM2434" t="e">
        <f>VLOOKUP(BJ2434,[1]Sheet2!$E$2:$I$222,5,FALSE)</f>
        <v>#N/A</v>
      </c>
      <c r="BR2434" t="e">
        <f>VLOOKUP(BQ2434,[1]Sheet2!$E$2:$I$222,3,FALSE)</f>
        <v>#N/A</v>
      </c>
      <c r="BS2434" t="e">
        <f>VLOOKUP(BQ2434,[1]Sheet2!$E$2:$I$222,4,FALSE)</f>
        <v>#N/A</v>
      </c>
      <c r="BT2434" t="e">
        <f>VLOOKUP(BQ2434,[1]Sheet2!$E$2:$I$222,5,FALSE)</f>
        <v>#N/A</v>
      </c>
      <c r="BY2434" t="e">
        <f>VLOOKUP(BX2434,[1]Sheet2!$E$2:$I$222,3,FALSE)</f>
        <v>#N/A</v>
      </c>
      <c r="BZ2434" t="e">
        <f>VLOOKUP(BX2434,[1]Sheet2!$E$2:$I$222,4,FALSE)</f>
        <v>#N/A</v>
      </c>
      <c r="CA2434" t="e">
        <f>VLOOKUP(BX2434,[1]Sheet2!$E$2:$I$222,5,FALSE)</f>
        <v>#N/A</v>
      </c>
      <c r="CF2434" t="e">
        <f>VLOOKUP(CE2434,[1]Sheet2!$E$2:$I$222,3,FALSE)</f>
        <v>#N/A</v>
      </c>
      <c r="CG2434" t="e">
        <f>VLOOKUP(CE2434,[1]Sheet2!$E$2:$I$222,4,FALSE)</f>
        <v>#N/A</v>
      </c>
      <c r="CH2434" t="e">
        <f>VLOOKUP(CE2434,[1]Sheet2!$E$2:$I$222,5,FALSE)</f>
        <v>#N/A</v>
      </c>
      <c r="CM2434" t="e">
        <f>VLOOKUP(CL2434,[1]Sheet2!$E$2:$I$222,3,FALSE)</f>
        <v>#N/A</v>
      </c>
      <c r="CN2434" t="e">
        <f>VLOOKUP(CL2434,[1]Sheet2!$E$2:$I$222,4,FALSE)</f>
        <v>#N/A</v>
      </c>
      <c r="CO2434" t="e">
        <f>VLOOKUP(CL2434,[1]Sheet2!$E$2:$I$222,5,FALSE)</f>
        <v>#N/A</v>
      </c>
    </row>
    <row r="2435" spans="1:93" x14ac:dyDescent="0.25">
      <c r="A2435">
        <v>2538</v>
      </c>
      <c r="C2435">
        <v>16048</v>
      </c>
      <c r="D2435">
        <v>6048</v>
      </c>
      <c r="E2435">
        <v>37.790129999999998</v>
      </c>
      <c r="F2435">
        <v>-122.40882999999999</v>
      </c>
      <c r="G2435" t="s">
        <v>5497</v>
      </c>
      <c r="H2435" t="s">
        <v>5498</v>
      </c>
      <c r="I2435" t="s">
        <v>1121</v>
      </c>
      <c r="J2435" t="s">
        <v>687</v>
      </c>
      <c r="Q2435">
        <v>0</v>
      </c>
      <c r="S2435" t="s">
        <v>5500</v>
      </c>
      <c r="T2435" t="s">
        <v>2067</v>
      </c>
      <c r="X2435">
        <f t="shared" ref="X2435:X2498" si="38">COUNTA(Y2435,AF2435,AM2435,AT2435,BA2435,BH2435,BO2435,BV2435,CC2435,CJ2435)</f>
        <v>2</v>
      </c>
      <c r="Y2435" t="s">
        <v>60</v>
      </c>
      <c r="Z2435" t="s">
        <v>78</v>
      </c>
      <c r="AB2435" t="e">
        <f>VLOOKUP($AA2435,Sheet2!$E$2:$I$222,3,FALSE)</f>
        <v>#N/A</v>
      </c>
      <c r="AC2435" t="e">
        <f>VLOOKUP($AA2435,Sheet2!$E$2:$I$222,4,FALSE)</f>
        <v>#N/A</v>
      </c>
      <c r="AD2435" t="e">
        <f>VLOOKUP($AA2435,Sheet2!$E$2:$I$222,5,FALSE)</f>
        <v>#N/A</v>
      </c>
      <c r="AF2435" t="s">
        <v>66</v>
      </c>
      <c r="AG2435" t="s">
        <v>78</v>
      </c>
      <c r="AI2435" t="e">
        <f>VLOOKUP(AH2435,[1]Sheet2!$E$2:$I$222,3,FALSE)</f>
        <v>#N/A</v>
      </c>
      <c r="AJ2435" t="e">
        <f>VLOOKUP(AH2435,[1]Sheet2!$E$2:$I$222,4,FALSE)</f>
        <v>#N/A</v>
      </c>
      <c r="AK2435" t="e">
        <f>VLOOKUP(AH2435,[1]Sheet2!$E$2:$I$222,5,FALSE)</f>
        <v>#N/A</v>
      </c>
      <c r="AP2435" t="e">
        <f>VLOOKUP(AO2435,[1]Sheet2!$E$2:$I$222,3,FALSE)</f>
        <v>#N/A</v>
      </c>
      <c r="AQ2435" t="e">
        <f>VLOOKUP(AO2435,[1]Sheet2!$E$2:$I$222,4,FALSE)</f>
        <v>#N/A</v>
      </c>
      <c r="AR2435" t="e">
        <f>VLOOKUP(AO2435,[1]Sheet2!$E$2:$I$222,5,FALSE)</f>
        <v>#N/A</v>
      </c>
      <c r="AW2435" t="e">
        <f>VLOOKUP(AV2435,[1]Sheet2!$E$2:$I$222,3,FALSE)</f>
        <v>#N/A</v>
      </c>
      <c r="AX2435" t="e">
        <f>VLOOKUP(AV2435,[1]Sheet2!$E$2:$I$222,4,FALSE)</f>
        <v>#N/A</v>
      </c>
      <c r="AY2435" t="e">
        <f>VLOOKUP(AV2435,[1]Sheet2!$E$2:$I$222,5,FALSE)</f>
        <v>#N/A</v>
      </c>
      <c r="BD2435" t="e">
        <f>VLOOKUP(BC2435,[1]Sheet2!$E$2:$I$222,3,FALSE)</f>
        <v>#N/A</v>
      </c>
      <c r="BE2435" t="e">
        <f>VLOOKUP(BC2435,[1]Sheet2!$E$2:$I$222,4,FALSE)</f>
        <v>#N/A</v>
      </c>
      <c r="BF2435" t="e">
        <f>VLOOKUP(BC2435,[1]Sheet2!$E$2:$I$222,5,FALSE)</f>
        <v>#N/A</v>
      </c>
      <c r="BK2435" t="e">
        <f>VLOOKUP(BJ2435,[1]Sheet2!$E$2:$I$222,3,FALSE)</f>
        <v>#N/A</v>
      </c>
      <c r="BL2435" t="e">
        <f>VLOOKUP(BJ2435,[1]Sheet2!$E$2:$I$222,4,FALSE)</f>
        <v>#N/A</v>
      </c>
      <c r="BM2435" t="e">
        <f>VLOOKUP(BJ2435,[1]Sheet2!$E$2:$I$222,5,FALSE)</f>
        <v>#N/A</v>
      </c>
      <c r="BR2435" t="e">
        <f>VLOOKUP(BQ2435,[1]Sheet2!$E$2:$I$222,3,FALSE)</f>
        <v>#N/A</v>
      </c>
      <c r="BS2435" t="e">
        <f>VLOOKUP(BQ2435,[1]Sheet2!$E$2:$I$222,4,FALSE)</f>
        <v>#N/A</v>
      </c>
      <c r="BT2435" t="e">
        <f>VLOOKUP(BQ2435,[1]Sheet2!$E$2:$I$222,5,FALSE)</f>
        <v>#N/A</v>
      </c>
      <c r="BY2435" t="e">
        <f>VLOOKUP(BX2435,[1]Sheet2!$E$2:$I$222,3,FALSE)</f>
        <v>#N/A</v>
      </c>
      <c r="BZ2435" t="e">
        <f>VLOOKUP(BX2435,[1]Sheet2!$E$2:$I$222,4,FALSE)</f>
        <v>#N/A</v>
      </c>
      <c r="CA2435" t="e">
        <f>VLOOKUP(BX2435,[1]Sheet2!$E$2:$I$222,5,FALSE)</f>
        <v>#N/A</v>
      </c>
      <c r="CF2435" t="e">
        <f>VLOOKUP(CE2435,[1]Sheet2!$E$2:$I$222,3,FALSE)</f>
        <v>#N/A</v>
      </c>
      <c r="CG2435" t="e">
        <f>VLOOKUP(CE2435,[1]Sheet2!$E$2:$I$222,4,FALSE)</f>
        <v>#N/A</v>
      </c>
      <c r="CH2435" t="e">
        <f>VLOOKUP(CE2435,[1]Sheet2!$E$2:$I$222,5,FALSE)</f>
        <v>#N/A</v>
      </c>
      <c r="CM2435" t="e">
        <f>VLOOKUP(CL2435,[1]Sheet2!$E$2:$I$222,3,FALSE)</f>
        <v>#N/A</v>
      </c>
      <c r="CN2435" t="e">
        <f>VLOOKUP(CL2435,[1]Sheet2!$E$2:$I$222,4,FALSE)</f>
        <v>#N/A</v>
      </c>
      <c r="CO2435" t="e">
        <f>VLOOKUP(CL2435,[1]Sheet2!$E$2:$I$222,5,FALSE)</f>
        <v>#N/A</v>
      </c>
    </row>
    <row r="2436" spans="1:93" x14ac:dyDescent="0.25">
      <c r="A2436">
        <v>2539</v>
      </c>
      <c r="C2436">
        <v>16049</v>
      </c>
      <c r="D2436">
        <v>6049</v>
      </c>
      <c r="E2436">
        <v>37.792169999999999</v>
      </c>
      <c r="F2436">
        <v>-122.40913</v>
      </c>
      <c r="G2436" t="s">
        <v>5501</v>
      </c>
      <c r="H2436" t="s">
        <v>5502</v>
      </c>
      <c r="I2436" t="s">
        <v>668</v>
      </c>
      <c r="J2436" t="s">
        <v>687</v>
      </c>
      <c r="M2436" t="s">
        <v>671</v>
      </c>
      <c r="Q2436">
        <v>0</v>
      </c>
      <c r="R2436">
        <v>9</v>
      </c>
      <c r="S2436" t="s">
        <v>5499</v>
      </c>
      <c r="T2436" t="s">
        <v>2067</v>
      </c>
      <c r="X2436">
        <f t="shared" si="38"/>
        <v>2</v>
      </c>
      <c r="Y2436" t="s">
        <v>60</v>
      </c>
      <c r="Z2436" t="s">
        <v>79</v>
      </c>
      <c r="AB2436" t="e">
        <f>VLOOKUP($AA2436,Sheet2!$E$2:$I$222,3,FALSE)</f>
        <v>#N/A</v>
      </c>
      <c r="AC2436" t="e">
        <f>VLOOKUP($AA2436,Sheet2!$E$2:$I$222,4,FALSE)</f>
        <v>#N/A</v>
      </c>
      <c r="AD2436" t="e">
        <f>VLOOKUP($AA2436,Sheet2!$E$2:$I$222,5,FALSE)</f>
        <v>#N/A</v>
      </c>
      <c r="AF2436" t="s">
        <v>66</v>
      </c>
      <c r="AG2436" t="s">
        <v>79</v>
      </c>
      <c r="AI2436" t="e">
        <f>VLOOKUP(AH2436,[1]Sheet2!$E$2:$I$222,3,FALSE)</f>
        <v>#N/A</v>
      </c>
      <c r="AJ2436" t="e">
        <f>VLOOKUP(AH2436,[1]Sheet2!$E$2:$I$222,4,FALSE)</f>
        <v>#N/A</v>
      </c>
      <c r="AK2436" t="e">
        <f>VLOOKUP(AH2436,[1]Sheet2!$E$2:$I$222,5,FALSE)</f>
        <v>#N/A</v>
      </c>
      <c r="AP2436" t="e">
        <f>VLOOKUP(AO2436,[1]Sheet2!$E$2:$I$222,3,FALSE)</f>
        <v>#N/A</v>
      </c>
      <c r="AQ2436" t="e">
        <f>VLOOKUP(AO2436,[1]Sheet2!$E$2:$I$222,4,FALSE)</f>
        <v>#N/A</v>
      </c>
      <c r="AR2436" t="e">
        <f>VLOOKUP(AO2436,[1]Sheet2!$E$2:$I$222,5,FALSE)</f>
        <v>#N/A</v>
      </c>
      <c r="AW2436" t="e">
        <f>VLOOKUP(AV2436,[1]Sheet2!$E$2:$I$222,3,FALSE)</f>
        <v>#N/A</v>
      </c>
      <c r="AX2436" t="e">
        <f>VLOOKUP(AV2436,[1]Sheet2!$E$2:$I$222,4,FALSE)</f>
        <v>#N/A</v>
      </c>
      <c r="AY2436" t="e">
        <f>VLOOKUP(AV2436,[1]Sheet2!$E$2:$I$222,5,FALSE)</f>
        <v>#N/A</v>
      </c>
      <c r="BD2436" t="e">
        <f>VLOOKUP(BC2436,[1]Sheet2!$E$2:$I$222,3,FALSE)</f>
        <v>#N/A</v>
      </c>
      <c r="BE2436" t="e">
        <f>VLOOKUP(BC2436,[1]Sheet2!$E$2:$I$222,4,FALSE)</f>
        <v>#N/A</v>
      </c>
      <c r="BF2436" t="e">
        <f>VLOOKUP(BC2436,[1]Sheet2!$E$2:$I$222,5,FALSE)</f>
        <v>#N/A</v>
      </c>
      <c r="BK2436" t="e">
        <f>VLOOKUP(BJ2436,[1]Sheet2!$E$2:$I$222,3,FALSE)</f>
        <v>#N/A</v>
      </c>
      <c r="BL2436" t="e">
        <f>VLOOKUP(BJ2436,[1]Sheet2!$E$2:$I$222,4,FALSE)</f>
        <v>#N/A</v>
      </c>
      <c r="BM2436" t="e">
        <f>VLOOKUP(BJ2436,[1]Sheet2!$E$2:$I$222,5,FALSE)</f>
        <v>#N/A</v>
      </c>
      <c r="BR2436" t="e">
        <f>VLOOKUP(BQ2436,[1]Sheet2!$E$2:$I$222,3,FALSE)</f>
        <v>#N/A</v>
      </c>
      <c r="BS2436" t="e">
        <f>VLOOKUP(BQ2436,[1]Sheet2!$E$2:$I$222,4,FALSE)</f>
        <v>#N/A</v>
      </c>
      <c r="BT2436" t="e">
        <f>VLOOKUP(BQ2436,[1]Sheet2!$E$2:$I$222,5,FALSE)</f>
        <v>#N/A</v>
      </c>
      <c r="BY2436" t="e">
        <f>VLOOKUP(BX2436,[1]Sheet2!$E$2:$I$222,3,FALSE)</f>
        <v>#N/A</v>
      </c>
      <c r="BZ2436" t="e">
        <f>VLOOKUP(BX2436,[1]Sheet2!$E$2:$I$222,4,FALSE)</f>
        <v>#N/A</v>
      </c>
      <c r="CA2436" t="e">
        <f>VLOOKUP(BX2436,[1]Sheet2!$E$2:$I$222,5,FALSE)</f>
        <v>#N/A</v>
      </c>
      <c r="CF2436" t="e">
        <f>VLOOKUP(CE2436,[1]Sheet2!$E$2:$I$222,3,FALSE)</f>
        <v>#N/A</v>
      </c>
      <c r="CG2436" t="e">
        <f>VLOOKUP(CE2436,[1]Sheet2!$E$2:$I$222,4,FALSE)</f>
        <v>#N/A</v>
      </c>
      <c r="CH2436" t="e">
        <f>VLOOKUP(CE2436,[1]Sheet2!$E$2:$I$222,5,FALSE)</f>
        <v>#N/A</v>
      </c>
      <c r="CM2436" t="e">
        <f>VLOOKUP(CL2436,[1]Sheet2!$E$2:$I$222,3,FALSE)</f>
        <v>#N/A</v>
      </c>
      <c r="CN2436" t="e">
        <f>VLOOKUP(CL2436,[1]Sheet2!$E$2:$I$222,4,FALSE)</f>
        <v>#N/A</v>
      </c>
      <c r="CO2436" t="e">
        <f>VLOOKUP(CL2436,[1]Sheet2!$E$2:$I$222,5,FALSE)</f>
        <v>#N/A</v>
      </c>
    </row>
    <row r="2437" spans="1:93" x14ac:dyDescent="0.25">
      <c r="A2437">
        <v>2540</v>
      </c>
      <c r="C2437">
        <v>16050</v>
      </c>
      <c r="D2437">
        <v>6050</v>
      </c>
      <c r="E2437">
        <v>37.792160000000003</v>
      </c>
      <c r="F2437">
        <v>-122.40926</v>
      </c>
      <c r="G2437" t="s">
        <v>5501</v>
      </c>
      <c r="H2437" t="s">
        <v>5502</v>
      </c>
      <c r="I2437" t="s">
        <v>746</v>
      </c>
      <c r="J2437" t="s">
        <v>687</v>
      </c>
      <c r="M2437" t="s">
        <v>671</v>
      </c>
      <c r="Q2437">
        <v>0</v>
      </c>
      <c r="S2437" t="s">
        <v>5500</v>
      </c>
      <c r="T2437" t="s">
        <v>2067</v>
      </c>
      <c r="X2437">
        <f t="shared" si="38"/>
        <v>2</v>
      </c>
      <c r="Y2437" t="s">
        <v>60</v>
      </c>
      <c r="Z2437" t="s">
        <v>78</v>
      </c>
      <c r="AB2437" t="e">
        <f>VLOOKUP($AA2437,Sheet2!$E$2:$I$222,3,FALSE)</f>
        <v>#N/A</v>
      </c>
      <c r="AC2437" t="e">
        <f>VLOOKUP($AA2437,Sheet2!$E$2:$I$222,4,FALSE)</f>
        <v>#N/A</v>
      </c>
      <c r="AD2437" t="e">
        <f>VLOOKUP($AA2437,Sheet2!$E$2:$I$222,5,FALSE)</f>
        <v>#N/A</v>
      </c>
      <c r="AF2437" t="s">
        <v>66</v>
      </c>
      <c r="AG2437" t="s">
        <v>78</v>
      </c>
      <c r="AI2437" t="e">
        <f>VLOOKUP(AH2437,[1]Sheet2!$E$2:$I$222,3,FALSE)</f>
        <v>#N/A</v>
      </c>
      <c r="AJ2437" t="e">
        <f>VLOOKUP(AH2437,[1]Sheet2!$E$2:$I$222,4,FALSE)</f>
        <v>#N/A</v>
      </c>
      <c r="AK2437" t="e">
        <f>VLOOKUP(AH2437,[1]Sheet2!$E$2:$I$222,5,FALSE)</f>
        <v>#N/A</v>
      </c>
      <c r="AP2437" t="e">
        <f>VLOOKUP(AO2437,[1]Sheet2!$E$2:$I$222,3,FALSE)</f>
        <v>#N/A</v>
      </c>
      <c r="AQ2437" t="e">
        <f>VLOOKUP(AO2437,[1]Sheet2!$E$2:$I$222,4,FALSE)</f>
        <v>#N/A</v>
      </c>
      <c r="AR2437" t="e">
        <f>VLOOKUP(AO2437,[1]Sheet2!$E$2:$I$222,5,FALSE)</f>
        <v>#N/A</v>
      </c>
      <c r="AW2437" t="e">
        <f>VLOOKUP(AV2437,[1]Sheet2!$E$2:$I$222,3,FALSE)</f>
        <v>#N/A</v>
      </c>
      <c r="AX2437" t="e">
        <f>VLOOKUP(AV2437,[1]Sheet2!$E$2:$I$222,4,FALSE)</f>
        <v>#N/A</v>
      </c>
      <c r="AY2437" t="e">
        <f>VLOOKUP(AV2437,[1]Sheet2!$E$2:$I$222,5,FALSE)</f>
        <v>#N/A</v>
      </c>
      <c r="BD2437" t="e">
        <f>VLOOKUP(BC2437,[1]Sheet2!$E$2:$I$222,3,FALSE)</f>
        <v>#N/A</v>
      </c>
      <c r="BE2437" t="e">
        <f>VLOOKUP(BC2437,[1]Sheet2!$E$2:$I$222,4,FALSE)</f>
        <v>#N/A</v>
      </c>
      <c r="BF2437" t="e">
        <f>VLOOKUP(BC2437,[1]Sheet2!$E$2:$I$222,5,FALSE)</f>
        <v>#N/A</v>
      </c>
      <c r="BK2437" t="e">
        <f>VLOOKUP(BJ2437,[1]Sheet2!$E$2:$I$222,3,FALSE)</f>
        <v>#N/A</v>
      </c>
      <c r="BL2437" t="e">
        <f>VLOOKUP(BJ2437,[1]Sheet2!$E$2:$I$222,4,FALSE)</f>
        <v>#N/A</v>
      </c>
      <c r="BM2437" t="e">
        <f>VLOOKUP(BJ2437,[1]Sheet2!$E$2:$I$222,5,FALSE)</f>
        <v>#N/A</v>
      </c>
      <c r="BR2437" t="e">
        <f>VLOOKUP(BQ2437,[1]Sheet2!$E$2:$I$222,3,FALSE)</f>
        <v>#N/A</v>
      </c>
      <c r="BS2437" t="e">
        <f>VLOOKUP(BQ2437,[1]Sheet2!$E$2:$I$222,4,FALSE)</f>
        <v>#N/A</v>
      </c>
      <c r="BT2437" t="e">
        <f>VLOOKUP(BQ2437,[1]Sheet2!$E$2:$I$222,5,FALSE)</f>
        <v>#N/A</v>
      </c>
      <c r="BY2437" t="e">
        <f>VLOOKUP(BX2437,[1]Sheet2!$E$2:$I$222,3,FALSE)</f>
        <v>#N/A</v>
      </c>
      <c r="BZ2437" t="e">
        <f>VLOOKUP(BX2437,[1]Sheet2!$E$2:$I$222,4,FALSE)</f>
        <v>#N/A</v>
      </c>
      <c r="CA2437" t="e">
        <f>VLOOKUP(BX2437,[1]Sheet2!$E$2:$I$222,5,FALSE)</f>
        <v>#N/A</v>
      </c>
      <c r="CF2437" t="e">
        <f>VLOOKUP(CE2437,[1]Sheet2!$E$2:$I$222,3,FALSE)</f>
        <v>#N/A</v>
      </c>
      <c r="CG2437" t="e">
        <f>VLOOKUP(CE2437,[1]Sheet2!$E$2:$I$222,4,FALSE)</f>
        <v>#N/A</v>
      </c>
      <c r="CH2437" t="e">
        <f>VLOOKUP(CE2437,[1]Sheet2!$E$2:$I$222,5,FALSE)</f>
        <v>#N/A</v>
      </c>
      <c r="CM2437" t="e">
        <f>VLOOKUP(CL2437,[1]Sheet2!$E$2:$I$222,3,FALSE)</f>
        <v>#N/A</v>
      </c>
      <c r="CN2437" t="e">
        <f>VLOOKUP(CL2437,[1]Sheet2!$E$2:$I$222,4,FALSE)</f>
        <v>#N/A</v>
      </c>
      <c r="CO2437" t="e">
        <f>VLOOKUP(CL2437,[1]Sheet2!$E$2:$I$222,5,FALSE)</f>
        <v>#N/A</v>
      </c>
    </row>
    <row r="2438" spans="1:93" x14ac:dyDescent="0.25">
      <c r="A2438">
        <v>2541</v>
      </c>
      <c r="C2438">
        <v>16051</v>
      </c>
      <c r="D2438">
        <v>6051</v>
      </c>
      <c r="E2438">
        <v>37.793779999999998</v>
      </c>
      <c r="F2438">
        <v>-122.40949000000001</v>
      </c>
      <c r="G2438" t="s">
        <v>5503</v>
      </c>
      <c r="H2438" t="s">
        <v>5504</v>
      </c>
      <c r="I2438" t="s">
        <v>677</v>
      </c>
      <c r="J2438" t="s">
        <v>687</v>
      </c>
      <c r="Q2438">
        <v>0</v>
      </c>
      <c r="S2438" t="s">
        <v>5499</v>
      </c>
      <c r="T2438" t="s">
        <v>2067</v>
      </c>
      <c r="X2438">
        <f t="shared" si="38"/>
        <v>2</v>
      </c>
      <c r="Y2438" t="s">
        <v>60</v>
      </c>
      <c r="Z2438" t="s">
        <v>79</v>
      </c>
      <c r="AB2438" t="e">
        <f>VLOOKUP($AA2438,Sheet2!$E$2:$I$222,3,FALSE)</f>
        <v>#N/A</v>
      </c>
      <c r="AC2438" t="e">
        <f>VLOOKUP($AA2438,Sheet2!$E$2:$I$222,4,FALSE)</f>
        <v>#N/A</v>
      </c>
      <c r="AD2438" t="e">
        <f>VLOOKUP($AA2438,Sheet2!$E$2:$I$222,5,FALSE)</f>
        <v>#N/A</v>
      </c>
      <c r="AF2438" t="s">
        <v>66</v>
      </c>
      <c r="AG2438" t="s">
        <v>79</v>
      </c>
      <c r="AI2438" t="e">
        <f>VLOOKUP(AH2438,[1]Sheet2!$E$2:$I$222,3,FALSE)</f>
        <v>#N/A</v>
      </c>
      <c r="AJ2438" t="e">
        <f>VLOOKUP(AH2438,[1]Sheet2!$E$2:$I$222,4,FALSE)</f>
        <v>#N/A</v>
      </c>
      <c r="AK2438" t="e">
        <f>VLOOKUP(AH2438,[1]Sheet2!$E$2:$I$222,5,FALSE)</f>
        <v>#N/A</v>
      </c>
      <c r="AP2438" t="e">
        <f>VLOOKUP(AO2438,[1]Sheet2!$E$2:$I$222,3,FALSE)</f>
        <v>#N/A</v>
      </c>
      <c r="AQ2438" t="e">
        <f>VLOOKUP(AO2438,[1]Sheet2!$E$2:$I$222,4,FALSE)</f>
        <v>#N/A</v>
      </c>
      <c r="AR2438" t="e">
        <f>VLOOKUP(AO2438,[1]Sheet2!$E$2:$I$222,5,FALSE)</f>
        <v>#N/A</v>
      </c>
      <c r="AW2438" t="e">
        <f>VLOOKUP(AV2438,[1]Sheet2!$E$2:$I$222,3,FALSE)</f>
        <v>#N/A</v>
      </c>
      <c r="AX2438" t="e">
        <f>VLOOKUP(AV2438,[1]Sheet2!$E$2:$I$222,4,FALSE)</f>
        <v>#N/A</v>
      </c>
      <c r="AY2438" t="e">
        <f>VLOOKUP(AV2438,[1]Sheet2!$E$2:$I$222,5,FALSE)</f>
        <v>#N/A</v>
      </c>
      <c r="BD2438" t="e">
        <f>VLOOKUP(BC2438,[1]Sheet2!$E$2:$I$222,3,FALSE)</f>
        <v>#N/A</v>
      </c>
      <c r="BE2438" t="e">
        <f>VLOOKUP(BC2438,[1]Sheet2!$E$2:$I$222,4,FALSE)</f>
        <v>#N/A</v>
      </c>
      <c r="BF2438" t="e">
        <f>VLOOKUP(BC2438,[1]Sheet2!$E$2:$I$222,5,FALSE)</f>
        <v>#N/A</v>
      </c>
      <c r="BK2438" t="e">
        <f>VLOOKUP(BJ2438,[1]Sheet2!$E$2:$I$222,3,FALSE)</f>
        <v>#N/A</v>
      </c>
      <c r="BL2438" t="e">
        <f>VLOOKUP(BJ2438,[1]Sheet2!$E$2:$I$222,4,FALSE)</f>
        <v>#N/A</v>
      </c>
      <c r="BM2438" t="e">
        <f>VLOOKUP(BJ2438,[1]Sheet2!$E$2:$I$222,5,FALSE)</f>
        <v>#N/A</v>
      </c>
      <c r="BR2438" t="e">
        <f>VLOOKUP(BQ2438,[1]Sheet2!$E$2:$I$222,3,FALSE)</f>
        <v>#N/A</v>
      </c>
      <c r="BS2438" t="e">
        <f>VLOOKUP(BQ2438,[1]Sheet2!$E$2:$I$222,4,FALSE)</f>
        <v>#N/A</v>
      </c>
      <c r="BT2438" t="e">
        <f>VLOOKUP(BQ2438,[1]Sheet2!$E$2:$I$222,5,FALSE)</f>
        <v>#N/A</v>
      </c>
      <c r="BY2438" t="e">
        <f>VLOOKUP(BX2438,[1]Sheet2!$E$2:$I$222,3,FALSE)</f>
        <v>#N/A</v>
      </c>
      <c r="BZ2438" t="e">
        <f>VLOOKUP(BX2438,[1]Sheet2!$E$2:$I$222,4,FALSE)</f>
        <v>#N/A</v>
      </c>
      <c r="CA2438" t="e">
        <f>VLOOKUP(BX2438,[1]Sheet2!$E$2:$I$222,5,FALSE)</f>
        <v>#N/A</v>
      </c>
      <c r="CF2438" t="e">
        <f>VLOOKUP(CE2438,[1]Sheet2!$E$2:$I$222,3,FALSE)</f>
        <v>#N/A</v>
      </c>
      <c r="CG2438" t="e">
        <f>VLOOKUP(CE2438,[1]Sheet2!$E$2:$I$222,4,FALSE)</f>
        <v>#N/A</v>
      </c>
      <c r="CH2438" t="e">
        <f>VLOOKUP(CE2438,[1]Sheet2!$E$2:$I$222,5,FALSE)</f>
        <v>#N/A</v>
      </c>
      <c r="CM2438" t="e">
        <f>VLOOKUP(CL2438,[1]Sheet2!$E$2:$I$222,3,FALSE)</f>
        <v>#N/A</v>
      </c>
      <c r="CN2438" t="e">
        <f>VLOOKUP(CL2438,[1]Sheet2!$E$2:$I$222,4,FALSE)</f>
        <v>#N/A</v>
      </c>
      <c r="CO2438" t="e">
        <f>VLOOKUP(CL2438,[1]Sheet2!$E$2:$I$222,5,FALSE)</f>
        <v>#N/A</v>
      </c>
    </row>
    <row r="2439" spans="1:93" x14ac:dyDescent="0.25">
      <c r="A2439">
        <v>2542</v>
      </c>
      <c r="C2439">
        <v>16052</v>
      </c>
      <c r="D2439">
        <v>6052</v>
      </c>
      <c r="E2439">
        <v>37.793849999999999</v>
      </c>
      <c r="F2439">
        <v>-122.40958999999999</v>
      </c>
      <c r="G2439" t="s">
        <v>5503</v>
      </c>
      <c r="H2439" t="s">
        <v>5504</v>
      </c>
      <c r="I2439" t="s">
        <v>1121</v>
      </c>
      <c r="J2439" t="s">
        <v>687</v>
      </c>
      <c r="Q2439">
        <v>0</v>
      </c>
      <c r="S2439" t="s">
        <v>5500</v>
      </c>
      <c r="T2439" t="s">
        <v>2067</v>
      </c>
      <c r="X2439">
        <f t="shared" si="38"/>
        <v>2</v>
      </c>
      <c r="Y2439" t="s">
        <v>60</v>
      </c>
      <c r="Z2439" t="s">
        <v>78</v>
      </c>
      <c r="AB2439" t="e">
        <f>VLOOKUP($AA2439,Sheet2!$E$2:$I$222,3,FALSE)</f>
        <v>#N/A</v>
      </c>
      <c r="AC2439" t="e">
        <f>VLOOKUP($AA2439,Sheet2!$E$2:$I$222,4,FALSE)</f>
        <v>#N/A</v>
      </c>
      <c r="AD2439" t="e">
        <f>VLOOKUP($AA2439,Sheet2!$E$2:$I$222,5,FALSE)</f>
        <v>#N/A</v>
      </c>
      <c r="AF2439" t="s">
        <v>66</v>
      </c>
      <c r="AG2439" t="s">
        <v>78</v>
      </c>
      <c r="AI2439" t="e">
        <f>VLOOKUP(AH2439,[1]Sheet2!$E$2:$I$222,3,FALSE)</f>
        <v>#N/A</v>
      </c>
      <c r="AJ2439" t="e">
        <f>VLOOKUP(AH2439,[1]Sheet2!$E$2:$I$222,4,FALSE)</f>
        <v>#N/A</v>
      </c>
      <c r="AK2439" t="e">
        <f>VLOOKUP(AH2439,[1]Sheet2!$E$2:$I$222,5,FALSE)</f>
        <v>#N/A</v>
      </c>
      <c r="AP2439" t="e">
        <f>VLOOKUP(AO2439,[1]Sheet2!$E$2:$I$222,3,FALSE)</f>
        <v>#N/A</v>
      </c>
      <c r="AQ2439" t="e">
        <f>VLOOKUP(AO2439,[1]Sheet2!$E$2:$I$222,4,FALSE)</f>
        <v>#N/A</v>
      </c>
      <c r="AR2439" t="e">
        <f>VLOOKUP(AO2439,[1]Sheet2!$E$2:$I$222,5,FALSE)</f>
        <v>#N/A</v>
      </c>
      <c r="AW2439" t="e">
        <f>VLOOKUP(AV2439,[1]Sheet2!$E$2:$I$222,3,FALSE)</f>
        <v>#N/A</v>
      </c>
      <c r="AX2439" t="e">
        <f>VLOOKUP(AV2439,[1]Sheet2!$E$2:$I$222,4,FALSE)</f>
        <v>#N/A</v>
      </c>
      <c r="AY2439" t="e">
        <f>VLOOKUP(AV2439,[1]Sheet2!$E$2:$I$222,5,FALSE)</f>
        <v>#N/A</v>
      </c>
      <c r="BD2439" t="e">
        <f>VLOOKUP(BC2439,[1]Sheet2!$E$2:$I$222,3,FALSE)</f>
        <v>#N/A</v>
      </c>
      <c r="BE2439" t="e">
        <f>VLOOKUP(BC2439,[1]Sheet2!$E$2:$I$222,4,FALSE)</f>
        <v>#N/A</v>
      </c>
      <c r="BF2439" t="e">
        <f>VLOOKUP(BC2439,[1]Sheet2!$E$2:$I$222,5,FALSE)</f>
        <v>#N/A</v>
      </c>
      <c r="BK2439" t="e">
        <f>VLOOKUP(BJ2439,[1]Sheet2!$E$2:$I$222,3,FALSE)</f>
        <v>#N/A</v>
      </c>
      <c r="BL2439" t="e">
        <f>VLOOKUP(BJ2439,[1]Sheet2!$E$2:$I$222,4,FALSE)</f>
        <v>#N/A</v>
      </c>
      <c r="BM2439" t="e">
        <f>VLOOKUP(BJ2439,[1]Sheet2!$E$2:$I$222,5,FALSE)</f>
        <v>#N/A</v>
      </c>
      <c r="BR2439" t="e">
        <f>VLOOKUP(BQ2439,[1]Sheet2!$E$2:$I$222,3,FALSE)</f>
        <v>#N/A</v>
      </c>
      <c r="BS2439" t="e">
        <f>VLOOKUP(BQ2439,[1]Sheet2!$E$2:$I$222,4,FALSE)</f>
        <v>#N/A</v>
      </c>
      <c r="BT2439" t="e">
        <f>VLOOKUP(BQ2439,[1]Sheet2!$E$2:$I$222,5,FALSE)</f>
        <v>#N/A</v>
      </c>
      <c r="BY2439" t="e">
        <f>VLOOKUP(BX2439,[1]Sheet2!$E$2:$I$222,3,FALSE)</f>
        <v>#N/A</v>
      </c>
      <c r="BZ2439" t="e">
        <f>VLOOKUP(BX2439,[1]Sheet2!$E$2:$I$222,4,FALSE)</f>
        <v>#N/A</v>
      </c>
      <c r="CA2439" t="e">
        <f>VLOOKUP(BX2439,[1]Sheet2!$E$2:$I$222,5,FALSE)</f>
        <v>#N/A</v>
      </c>
      <c r="CF2439" t="e">
        <f>VLOOKUP(CE2439,[1]Sheet2!$E$2:$I$222,3,FALSE)</f>
        <v>#N/A</v>
      </c>
      <c r="CG2439" t="e">
        <f>VLOOKUP(CE2439,[1]Sheet2!$E$2:$I$222,4,FALSE)</f>
        <v>#N/A</v>
      </c>
      <c r="CH2439" t="e">
        <f>VLOOKUP(CE2439,[1]Sheet2!$E$2:$I$222,5,FALSE)</f>
        <v>#N/A</v>
      </c>
      <c r="CM2439" t="e">
        <f>VLOOKUP(CL2439,[1]Sheet2!$E$2:$I$222,3,FALSE)</f>
        <v>#N/A</v>
      </c>
      <c r="CN2439" t="e">
        <f>VLOOKUP(CL2439,[1]Sheet2!$E$2:$I$222,4,FALSE)</f>
        <v>#N/A</v>
      </c>
      <c r="CO2439" t="e">
        <f>VLOOKUP(CL2439,[1]Sheet2!$E$2:$I$222,5,FALSE)</f>
        <v>#N/A</v>
      </c>
    </row>
    <row r="2440" spans="1:93" x14ac:dyDescent="0.25">
      <c r="A2440">
        <v>2543</v>
      </c>
      <c r="C2440">
        <v>16054</v>
      </c>
      <c r="D2440">
        <v>6054</v>
      </c>
      <c r="E2440">
        <v>37.801250000000003</v>
      </c>
      <c r="F2440">
        <v>-122.41109</v>
      </c>
      <c r="G2440" t="s">
        <v>5505</v>
      </c>
      <c r="H2440" t="s">
        <v>5506</v>
      </c>
      <c r="I2440" t="s">
        <v>746</v>
      </c>
      <c r="J2440" t="s">
        <v>728</v>
      </c>
      <c r="Q2440" t="s">
        <v>672</v>
      </c>
      <c r="S2440" t="s">
        <v>5507</v>
      </c>
      <c r="X2440">
        <f t="shared" si="38"/>
        <v>3</v>
      </c>
      <c r="Y2440" t="s">
        <v>9</v>
      </c>
      <c r="Z2440" t="s">
        <v>80</v>
      </c>
      <c r="AA2440" t="s">
        <v>99</v>
      </c>
      <c r="AB2440" t="str">
        <f>VLOOKUP($AA2440,Sheet2!$E$2:$I$222,3,FALSE)</f>
        <v>To City College</v>
      </c>
      <c r="AC2440" t="str">
        <f>VLOOKUP($AA2440,Sheet2!$E$2:$I$222,4,FALSE)</f>
        <v>Daily ~ 8:30am-12am</v>
      </c>
      <c r="AD2440" t="str">
        <f>VLOOKUP($AA2440,Sheet2!$E$2:$I$222,5,FALSE)</f>
        <v>Except M-F ~ 4pm-7pm: Use 8AX/BX</v>
      </c>
      <c r="AF2440" t="s">
        <v>58</v>
      </c>
      <c r="AG2440" t="s">
        <v>80</v>
      </c>
      <c r="AH2440" t="s">
        <v>157</v>
      </c>
      <c r="AI2440" t="str">
        <f>VLOOKUP(AH2440,[1]Sheet2!$E$2:$I$222,3,FALSE)</f>
        <v>To Coit Tower</v>
      </c>
      <c r="AJ2440" t="str">
        <f>VLOOKUP(AH2440,[1]Sheet2!$E$2:$I$222,4,FALSE)</f>
        <v>Telegraph Hill</v>
      </c>
      <c r="AK2440" t="str">
        <f>VLOOKUP(AH2440,[1]Sheet2!$E$2:$I$222,5,FALSE)</f>
        <v>Daily ~ 9am-7pm</v>
      </c>
      <c r="AM2440" t="s">
        <v>346</v>
      </c>
      <c r="AN2440" t="s">
        <v>80</v>
      </c>
      <c r="AO2440" t="s">
        <v>358</v>
      </c>
      <c r="AP2440" t="str">
        <f>VLOOKUP(AO2440,[1]Sheet2!$E$2:$I$222,3,FALSE)</f>
        <v>To City College</v>
      </c>
      <c r="AQ2440" t="str">
        <f>VLOOKUP(AO2440,[1]Sheet2!$E$2:$I$222,4,FALSE)</f>
        <v>Ocean &amp; Phelan</v>
      </c>
      <c r="AR2440" t="str">
        <f>VLOOKUP(AO2440,[1]Sheet2!$E$2:$I$222,5,FALSE)</f>
        <v>PM Only: M-F ~ 3:30pm-6:30pm</v>
      </c>
      <c r="AW2440" t="e">
        <f>VLOOKUP(AV2440,[1]Sheet2!$E$2:$I$222,3,FALSE)</f>
        <v>#N/A</v>
      </c>
      <c r="AX2440" t="e">
        <f>VLOOKUP(AV2440,[1]Sheet2!$E$2:$I$222,4,FALSE)</f>
        <v>#N/A</v>
      </c>
      <c r="AY2440" t="e">
        <f>VLOOKUP(AV2440,[1]Sheet2!$E$2:$I$222,5,FALSE)</f>
        <v>#N/A</v>
      </c>
      <c r="BD2440" t="e">
        <f>VLOOKUP(BC2440,[1]Sheet2!$E$2:$I$222,3,FALSE)</f>
        <v>#N/A</v>
      </c>
      <c r="BE2440" t="e">
        <f>VLOOKUP(BC2440,[1]Sheet2!$E$2:$I$222,4,FALSE)</f>
        <v>#N/A</v>
      </c>
      <c r="BF2440" t="e">
        <f>VLOOKUP(BC2440,[1]Sheet2!$E$2:$I$222,5,FALSE)</f>
        <v>#N/A</v>
      </c>
      <c r="BK2440" t="e">
        <f>VLOOKUP(BJ2440,[1]Sheet2!$E$2:$I$222,3,FALSE)</f>
        <v>#N/A</v>
      </c>
      <c r="BL2440" t="e">
        <f>VLOOKUP(BJ2440,[1]Sheet2!$E$2:$I$222,4,FALSE)</f>
        <v>#N/A</v>
      </c>
      <c r="BM2440" t="e">
        <f>VLOOKUP(BJ2440,[1]Sheet2!$E$2:$I$222,5,FALSE)</f>
        <v>#N/A</v>
      </c>
      <c r="BR2440" t="e">
        <f>VLOOKUP(BQ2440,[1]Sheet2!$E$2:$I$222,3,FALSE)</f>
        <v>#N/A</v>
      </c>
      <c r="BS2440" t="e">
        <f>VLOOKUP(BQ2440,[1]Sheet2!$E$2:$I$222,4,FALSE)</f>
        <v>#N/A</v>
      </c>
      <c r="BT2440" t="e">
        <f>VLOOKUP(BQ2440,[1]Sheet2!$E$2:$I$222,5,FALSE)</f>
        <v>#N/A</v>
      </c>
      <c r="BY2440" t="e">
        <f>VLOOKUP(BX2440,[1]Sheet2!$E$2:$I$222,3,FALSE)</f>
        <v>#N/A</v>
      </c>
      <c r="BZ2440" t="e">
        <f>VLOOKUP(BX2440,[1]Sheet2!$E$2:$I$222,4,FALSE)</f>
        <v>#N/A</v>
      </c>
      <c r="CA2440" t="e">
        <f>VLOOKUP(BX2440,[1]Sheet2!$E$2:$I$222,5,FALSE)</f>
        <v>#N/A</v>
      </c>
      <c r="CF2440" t="e">
        <f>VLOOKUP(CE2440,[1]Sheet2!$E$2:$I$222,3,FALSE)</f>
        <v>#N/A</v>
      </c>
      <c r="CG2440" t="e">
        <f>VLOOKUP(CE2440,[1]Sheet2!$E$2:$I$222,4,FALSE)</f>
        <v>#N/A</v>
      </c>
      <c r="CH2440" t="e">
        <f>VLOOKUP(CE2440,[1]Sheet2!$E$2:$I$222,5,FALSE)</f>
        <v>#N/A</v>
      </c>
      <c r="CM2440" t="e">
        <f>VLOOKUP(CL2440,[1]Sheet2!$E$2:$I$222,3,FALSE)</f>
        <v>#N/A</v>
      </c>
      <c r="CN2440" t="e">
        <f>VLOOKUP(CL2440,[1]Sheet2!$E$2:$I$222,4,FALSE)</f>
        <v>#N/A</v>
      </c>
      <c r="CO2440" t="e">
        <f>VLOOKUP(CL2440,[1]Sheet2!$E$2:$I$222,5,FALSE)</f>
        <v>#N/A</v>
      </c>
    </row>
    <row r="2441" spans="1:93" x14ac:dyDescent="0.25">
      <c r="A2441">
        <v>2544</v>
      </c>
      <c r="C2441">
        <v>16055</v>
      </c>
      <c r="D2441">
        <v>6055</v>
      </c>
      <c r="E2441">
        <v>37.805</v>
      </c>
      <c r="F2441">
        <v>-122.41185</v>
      </c>
      <c r="G2441" t="s">
        <v>5508</v>
      </c>
      <c r="H2441" t="s">
        <v>5509</v>
      </c>
      <c r="I2441" t="s">
        <v>746</v>
      </c>
      <c r="J2441" t="s">
        <v>669</v>
      </c>
      <c r="K2441" t="s">
        <v>698</v>
      </c>
      <c r="N2441" t="s">
        <v>5510</v>
      </c>
      <c r="Q2441" t="s">
        <v>672</v>
      </c>
      <c r="S2441" t="s">
        <v>5507</v>
      </c>
      <c r="X2441">
        <f t="shared" si="38"/>
        <v>3</v>
      </c>
      <c r="Y2441" t="s">
        <v>9</v>
      </c>
      <c r="Z2441" t="s">
        <v>80</v>
      </c>
      <c r="AA2441" t="s">
        <v>99</v>
      </c>
      <c r="AB2441" t="str">
        <f>VLOOKUP($AA2441,Sheet2!$E$2:$I$222,3,FALSE)</f>
        <v>To City College</v>
      </c>
      <c r="AC2441" t="str">
        <f>VLOOKUP($AA2441,Sheet2!$E$2:$I$222,4,FALSE)</f>
        <v>Daily ~ 8:30am-12am</v>
      </c>
      <c r="AD2441" t="str">
        <f>VLOOKUP($AA2441,Sheet2!$E$2:$I$222,5,FALSE)</f>
        <v>Except M-F ~ 4pm-7pm: Use 8AX/BX</v>
      </c>
      <c r="AF2441" t="s">
        <v>58</v>
      </c>
      <c r="AG2441" t="s">
        <v>80</v>
      </c>
      <c r="AH2441" t="s">
        <v>157</v>
      </c>
      <c r="AI2441" t="str">
        <f>VLOOKUP(AH2441,[1]Sheet2!$E$2:$I$222,3,FALSE)</f>
        <v>To Coit Tower</v>
      </c>
      <c r="AJ2441" t="str">
        <f>VLOOKUP(AH2441,[1]Sheet2!$E$2:$I$222,4,FALSE)</f>
        <v>Telegraph Hill</v>
      </c>
      <c r="AK2441" t="str">
        <f>VLOOKUP(AH2441,[1]Sheet2!$E$2:$I$222,5,FALSE)</f>
        <v>Daily ~ 9am-7pm</v>
      </c>
      <c r="AM2441" t="s">
        <v>346</v>
      </c>
      <c r="AN2441" t="s">
        <v>80</v>
      </c>
      <c r="AO2441" t="s">
        <v>358</v>
      </c>
      <c r="AP2441" t="str">
        <f>VLOOKUP(AO2441,[1]Sheet2!$E$2:$I$222,3,FALSE)</f>
        <v>To City College</v>
      </c>
      <c r="AQ2441" t="str">
        <f>VLOOKUP(AO2441,[1]Sheet2!$E$2:$I$222,4,FALSE)</f>
        <v>Ocean &amp; Phelan</v>
      </c>
      <c r="AR2441" t="str">
        <f>VLOOKUP(AO2441,[1]Sheet2!$E$2:$I$222,5,FALSE)</f>
        <v>PM Only: M-F ~ 3:30pm-6:30pm</v>
      </c>
      <c r="AW2441" t="e">
        <f>VLOOKUP(AV2441,[1]Sheet2!$E$2:$I$222,3,FALSE)</f>
        <v>#N/A</v>
      </c>
      <c r="AX2441" t="e">
        <f>VLOOKUP(AV2441,[1]Sheet2!$E$2:$I$222,4,FALSE)</f>
        <v>#N/A</v>
      </c>
      <c r="AY2441" t="e">
        <f>VLOOKUP(AV2441,[1]Sheet2!$E$2:$I$222,5,FALSE)</f>
        <v>#N/A</v>
      </c>
      <c r="BD2441" t="e">
        <f>VLOOKUP(BC2441,[1]Sheet2!$E$2:$I$222,3,FALSE)</f>
        <v>#N/A</v>
      </c>
      <c r="BE2441" t="e">
        <f>VLOOKUP(BC2441,[1]Sheet2!$E$2:$I$222,4,FALSE)</f>
        <v>#N/A</v>
      </c>
      <c r="BF2441" t="e">
        <f>VLOOKUP(BC2441,[1]Sheet2!$E$2:$I$222,5,FALSE)</f>
        <v>#N/A</v>
      </c>
      <c r="BK2441" t="e">
        <f>VLOOKUP(BJ2441,[1]Sheet2!$E$2:$I$222,3,FALSE)</f>
        <v>#N/A</v>
      </c>
      <c r="BL2441" t="e">
        <f>VLOOKUP(BJ2441,[1]Sheet2!$E$2:$I$222,4,FALSE)</f>
        <v>#N/A</v>
      </c>
      <c r="BM2441" t="e">
        <f>VLOOKUP(BJ2441,[1]Sheet2!$E$2:$I$222,5,FALSE)</f>
        <v>#N/A</v>
      </c>
      <c r="BR2441" t="e">
        <f>VLOOKUP(BQ2441,[1]Sheet2!$E$2:$I$222,3,FALSE)</f>
        <v>#N/A</v>
      </c>
      <c r="BS2441" t="e">
        <f>VLOOKUP(BQ2441,[1]Sheet2!$E$2:$I$222,4,FALSE)</f>
        <v>#N/A</v>
      </c>
      <c r="BT2441" t="e">
        <f>VLOOKUP(BQ2441,[1]Sheet2!$E$2:$I$222,5,FALSE)</f>
        <v>#N/A</v>
      </c>
      <c r="BY2441" t="e">
        <f>VLOOKUP(BX2441,[1]Sheet2!$E$2:$I$222,3,FALSE)</f>
        <v>#N/A</v>
      </c>
      <c r="BZ2441" t="e">
        <f>VLOOKUP(BX2441,[1]Sheet2!$E$2:$I$222,4,FALSE)</f>
        <v>#N/A</v>
      </c>
      <c r="CA2441" t="e">
        <f>VLOOKUP(BX2441,[1]Sheet2!$E$2:$I$222,5,FALSE)</f>
        <v>#N/A</v>
      </c>
      <c r="CF2441" t="e">
        <f>VLOOKUP(CE2441,[1]Sheet2!$E$2:$I$222,3,FALSE)</f>
        <v>#N/A</v>
      </c>
      <c r="CG2441" t="e">
        <f>VLOOKUP(CE2441,[1]Sheet2!$E$2:$I$222,4,FALSE)</f>
        <v>#N/A</v>
      </c>
      <c r="CH2441" t="e">
        <f>VLOOKUP(CE2441,[1]Sheet2!$E$2:$I$222,5,FALSE)</f>
        <v>#N/A</v>
      </c>
      <c r="CM2441" t="e">
        <f>VLOOKUP(CL2441,[1]Sheet2!$E$2:$I$222,3,FALSE)</f>
        <v>#N/A</v>
      </c>
      <c r="CN2441" t="e">
        <f>VLOOKUP(CL2441,[1]Sheet2!$E$2:$I$222,4,FALSE)</f>
        <v>#N/A</v>
      </c>
      <c r="CO2441" t="e">
        <f>VLOOKUP(CL2441,[1]Sheet2!$E$2:$I$222,5,FALSE)</f>
        <v>#N/A</v>
      </c>
    </row>
    <row r="2442" spans="1:93" x14ac:dyDescent="0.25">
      <c r="A2442">
        <v>2545</v>
      </c>
      <c r="C2442">
        <v>16056</v>
      </c>
      <c r="D2442">
        <v>6056</v>
      </c>
      <c r="E2442">
        <v>37.8048</v>
      </c>
      <c r="F2442">
        <v>-122.41168</v>
      </c>
      <c r="G2442" t="s">
        <v>5508</v>
      </c>
      <c r="H2442" t="s">
        <v>5509</v>
      </c>
      <c r="I2442" t="s">
        <v>677</v>
      </c>
      <c r="J2442" t="s">
        <v>669</v>
      </c>
      <c r="K2442" t="s">
        <v>743</v>
      </c>
      <c r="N2442" t="s">
        <v>5511</v>
      </c>
      <c r="Q2442" t="s">
        <v>672</v>
      </c>
      <c r="R2442">
        <v>1114</v>
      </c>
      <c r="S2442" t="s">
        <v>5494</v>
      </c>
      <c r="X2442">
        <f t="shared" si="38"/>
        <v>3</v>
      </c>
      <c r="Y2442" t="s">
        <v>9</v>
      </c>
      <c r="Z2442" t="s">
        <v>77</v>
      </c>
      <c r="AA2442" t="s">
        <v>87</v>
      </c>
      <c r="AB2442" t="str">
        <f>VLOOKUP($AA2442,Sheet2!$E$2:$I$222,3,FALSE)</f>
        <v>To Fisherman's Wharf</v>
      </c>
      <c r="AC2442" t="str">
        <f>VLOOKUP($AA2442,Sheet2!$E$2:$I$222,4,FALSE)</f>
        <v>Daily ~ 8:30am-12am</v>
      </c>
      <c r="AD2442" t="str">
        <f>VLOOKUP($AA2442,Sheet2!$E$2:$I$222,5,FALSE)</f>
        <v>Except M-F ~ 6am-10am: Use 8AX/BX</v>
      </c>
      <c r="AF2442" t="s">
        <v>58</v>
      </c>
      <c r="AG2442" t="s">
        <v>77</v>
      </c>
      <c r="AH2442" t="s">
        <v>142</v>
      </c>
      <c r="AI2442" t="str">
        <f>VLOOKUP(AH2442,[1]Sheet2!$E$2:$I$222,3,FALSE)</f>
        <v>To Fisherman’s Wharf</v>
      </c>
      <c r="AJ2442" t="str">
        <f>VLOOKUP(AH2442,[1]Sheet2!$E$2:$I$222,4,FALSE)</f>
        <v>North Pt. &amp; Stockton</v>
      </c>
      <c r="AK2442" t="str">
        <f>VLOOKUP(AH2442,[1]Sheet2!$E$2:$I$222,5,FALSE)</f>
        <v>Daily ~ 9am-7pm</v>
      </c>
      <c r="AM2442" t="s">
        <v>346</v>
      </c>
      <c r="AN2442" t="s">
        <v>78</v>
      </c>
      <c r="AP2442" t="e">
        <f>VLOOKUP(AO2442,[1]Sheet2!$E$2:$I$222,3,FALSE)</f>
        <v>#N/A</v>
      </c>
      <c r="AQ2442" t="e">
        <f>VLOOKUP(AO2442,[1]Sheet2!$E$2:$I$222,4,FALSE)</f>
        <v>#N/A</v>
      </c>
      <c r="AR2442" t="e">
        <f>VLOOKUP(AO2442,[1]Sheet2!$E$2:$I$222,5,FALSE)</f>
        <v>#N/A</v>
      </c>
      <c r="AW2442" t="e">
        <f>VLOOKUP(AV2442,[1]Sheet2!$E$2:$I$222,3,FALSE)</f>
        <v>#N/A</v>
      </c>
      <c r="AX2442" t="e">
        <f>VLOOKUP(AV2442,[1]Sheet2!$E$2:$I$222,4,FALSE)</f>
        <v>#N/A</v>
      </c>
      <c r="AY2442" t="e">
        <f>VLOOKUP(AV2442,[1]Sheet2!$E$2:$I$222,5,FALSE)</f>
        <v>#N/A</v>
      </c>
      <c r="BD2442" t="e">
        <f>VLOOKUP(BC2442,[1]Sheet2!$E$2:$I$222,3,FALSE)</f>
        <v>#N/A</v>
      </c>
      <c r="BE2442" t="e">
        <f>VLOOKUP(BC2442,[1]Sheet2!$E$2:$I$222,4,FALSE)</f>
        <v>#N/A</v>
      </c>
      <c r="BF2442" t="e">
        <f>VLOOKUP(BC2442,[1]Sheet2!$E$2:$I$222,5,FALSE)</f>
        <v>#N/A</v>
      </c>
      <c r="BK2442" t="e">
        <f>VLOOKUP(BJ2442,[1]Sheet2!$E$2:$I$222,3,FALSE)</f>
        <v>#N/A</v>
      </c>
      <c r="BL2442" t="e">
        <f>VLOOKUP(BJ2442,[1]Sheet2!$E$2:$I$222,4,FALSE)</f>
        <v>#N/A</v>
      </c>
      <c r="BM2442" t="e">
        <f>VLOOKUP(BJ2442,[1]Sheet2!$E$2:$I$222,5,FALSE)</f>
        <v>#N/A</v>
      </c>
      <c r="BR2442" t="e">
        <f>VLOOKUP(BQ2442,[1]Sheet2!$E$2:$I$222,3,FALSE)</f>
        <v>#N/A</v>
      </c>
      <c r="BS2442" t="e">
        <f>VLOOKUP(BQ2442,[1]Sheet2!$E$2:$I$222,4,FALSE)</f>
        <v>#N/A</v>
      </c>
      <c r="BT2442" t="e">
        <f>VLOOKUP(BQ2442,[1]Sheet2!$E$2:$I$222,5,FALSE)</f>
        <v>#N/A</v>
      </c>
      <c r="BY2442" t="e">
        <f>VLOOKUP(BX2442,[1]Sheet2!$E$2:$I$222,3,FALSE)</f>
        <v>#N/A</v>
      </c>
      <c r="BZ2442" t="e">
        <f>VLOOKUP(BX2442,[1]Sheet2!$E$2:$I$222,4,FALSE)</f>
        <v>#N/A</v>
      </c>
      <c r="CA2442" t="e">
        <f>VLOOKUP(BX2442,[1]Sheet2!$E$2:$I$222,5,FALSE)</f>
        <v>#N/A</v>
      </c>
      <c r="CF2442" t="e">
        <f>VLOOKUP(CE2442,[1]Sheet2!$E$2:$I$222,3,FALSE)</f>
        <v>#N/A</v>
      </c>
      <c r="CG2442" t="e">
        <f>VLOOKUP(CE2442,[1]Sheet2!$E$2:$I$222,4,FALSE)</f>
        <v>#N/A</v>
      </c>
      <c r="CH2442" t="e">
        <f>VLOOKUP(CE2442,[1]Sheet2!$E$2:$I$222,5,FALSE)</f>
        <v>#N/A</v>
      </c>
      <c r="CM2442" t="e">
        <f>VLOOKUP(CL2442,[1]Sheet2!$E$2:$I$222,3,FALSE)</f>
        <v>#N/A</v>
      </c>
      <c r="CN2442" t="e">
        <f>VLOOKUP(CL2442,[1]Sheet2!$E$2:$I$222,4,FALSE)</f>
        <v>#N/A</v>
      </c>
      <c r="CO2442" t="e">
        <f>VLOOKUP(CL2442,[1]Sheet2!$E$2:$I$222,5,FALSE)</f>
        <v>#N/A</v>
      </c>
    </row>
    <row r="2443" spans="1:93" x14ac:dyDescent="0.25">
      <c r="A2443">
        <v>2546</v>
      </c>
      <c r="C2443">
        <v>16057</v>
      </c>
      <c r="D2443">
        <v>6057</v>
      </c>
      <c r="E2443">
        <v>37.787469999999999</v>
      </c>
      <c r="F2443">
        <v>-122.40827</v>
      </c>
      <c r="G2443" t="s">
        <v>5512</v>
      </c>
      <c r="H2443" t="s">
        <v>5513</v>
      </c>
      <c r="I2443" t="s">
        <v>746</v>
      </c>
      <c r="J2443" t="s">
        <v>687</v>
      </c>
      <c r="Q2443">
        <v>0</v>
      </c>
      <c r="R2443">
        <v>1358</v>
      </c>
      <c r="S2443" t="s">
        <v>5500</v>
      </c>
      <c r="T2443" t="s">
        <v>2067</v>
      </c>
      <c r="X2443">
        <f t="shared" si="38"/>
        <v>2</v>
      </c>
      <c r="Y2443" t="s">
        <v>60</v>
      </c>
      <c r="Z2443" t="s">
        <v>78</v>
      </c>
      <c r="AB2443" t="e">
        <f>VLOOKUP($AA2443,Sheet2!$E$2:$I$222,3,FALSE)</f>
        <v>#N/A</v>
      </c>
      <c r="AC2443" t="e">
        <f>VLOOKUP($AA2443,Sheet2!$E$2:$I$222,4,FALSE)</f>
        <v>#N/A</v>
      </c>
      <c r="AD2443" t="e">
        <f>VLOOKUP($AA2443,Sheet2!$E$2:$I$222,5,FALSE)</f>
        <v>#N/A</v>
      </c>
      <c r="AF2443" t="s">
        <v>66</v>
      </c>
      <c r="AG2443" t="s">
        <v>78</v>
      </c>
      <c r="AI2443" t="e">
        <f>VLOOKUP(AH2443,[1]Sheet2!$E$2:$I$222,3,FALSE)</f>
        <v>#N/A</v>
      </c>
      <c r="AJ2443" t="e">
        <f>VLOOKUP(AH2443,[1]Sheet2!$E$2:$I$222,4,FALSE)</f>
        <v>#N/A</v>
      </c>
      <c r="AK2443" t="e">
        <f>VLOOKUP(AH2443,[1]Sheet2!$E$2:$I$222,5,FALSE)</f>
        <v>#N/A</v>
      </c>
      <c r="AP2443" t="e">
        <f>VLOOKUP(AO2443,[1]Sheet2!$E$2:$I$222,3,FALSE)</f>
        <v>#N/A</v>
      </c>
      <c r="AQ2443" t="e">
        <f>VLOOKUP(AO2443,[1]Sheet2!$E$2:$I$222,4,FALSE)</f>
        <v>#N/A</v>
      </c>
      <c r="AR2443" t="e">
        <f>VLOOKUP(AO2443,[1]Sheet2!$E$2:$I$222,5,FALSE)</f>
        <v>#N/A</v>
      </c>
      <c r="AW2443" t="e">
        <f>VLOOKUP(AV2443,[1]Sheet2!$E$2:$I$222,3,FALSE)</f>
        <v>#N/A</v>
      </c>
      <c r="AX2443" t="e">
        <f>VLOOKUP(AV2443,[1]Sheet2!$E$2:$I$222,4,FALSE)</f>
        <v>#N/A</v>
      </c>
      <c r="AY2443" t="e">
        <f>VLOOKUP(AV2443,[1]Sheet2!$E$2:$I$222,5,FALSE)</f>
        <v>#N/A</v>
      </c>
      <c r="BD2443" t="e">
        <f>VLOOKUP(BC2443,[1]Sheet2!$E$2:$I$222,3,FALSE)</f>
        <v>#N/A</v>
      </c>
      <c r="BE2443" t="e">
        <f>VLOOKUP(BC2443,[1]Sheet2!$E$2:$I$222,4,FALSE)</f>
        <v>#N/A</v>
      </c>
      <c r="BF2443" t="e">
        <f>VLOOKUP(BC2443,[1]Sheet2!$E$2:$I$222,5,FALSE)</f>
        <v>#N/A</v>
      </c>
      <c r="BK2443" t="e">
        <f>VLOOKUP(BJ2443,[1]Sheet2!$E$2:$I$222,3,FALSE)</f>
        <v>#N/A</v>
      </c>
      <c r="BL2443" t="e">
        <f>VLOOKUP(BJ2443,[1]Sheet2!$E$2:$I$222,4,FALSE)</f>
        <v>#N/A</v>
      </c>
      <c r="BM2443" t="e">
        <f>VLOOKUP(BJ2443,[1]Sheet2!$E$2:$I$222,5,FALSE)</f>
        <v>#N/A</v>
      </c>
      <c r="BR2443" t="e">
        <f>VLOOKUP(BQ2443,[1]Sheet2!$E$2:$I$222,3,FALSE)</f>
        <v>#N/A</v>
      </c>
      <c r="BS2443" t="e">
        <f>VLOOKUP(BQ2443,[1]Sheet2!$E$2:$I$222,4,FALSE)</f>
        <v>#N/A</v>
      </c>
      <c r="BT2443" t="e">
        <f>VLOOKUP(BQ2443,[1]Sheet2!$E$2:$I$222,5,FALSE)</f>
        <v>#N/A</v>
      </c>
      <c r="BY2443" t="e">
        <f>VLOOKUP(BX2443,[1]Sheet2!$E$2:$I$222,3,FALSE)</f>
        <v>#N/A</v>
      </c>
      <c r="BZ2443" t="e">
        <f>VLOOKUP(BX2443,[1]Sheet2!$E$2:$I$222,4,FALSE)</f>
        <v>#N/A</v>
      </c>
      <c r="CA2443" t="e">
        <f>VLOOKUP(BX2443,[1]Sheet2!$E$2:$I$222,5,FALSE)</f>
        <v>#N/A</v>
      </c>
      <c r="CF2443" t="e">
        <f>VLOOKUP(CE2443,[1]Sheet2!$E$2:$I$222,3,FALSE)</f>
        <v>#N/A</v>
      </c>
      <c r="CG2443" t="e">
        <f>VLOOKUP(CE2443,[1]Sheet2!$E$2:$I$222,4,FALSE)</f>
        <v>#N/A</v>
      </c>
      <c r="CH2443" t="e">
        <f>VLOOKUP(CE2443,[1]Sheet2!$E$2:$I$222,5,FALSE)</f>
        <v>#N/A</v>
      </c>
      <c r="CM2443" t="e">
        <f>VLOOKUP(CL2443,[1]Sheet2!$E$2:$I$222,3,FALSE)</f>
        <v>#N/A</v>
      </c>
      <c r="CN2443" t="e">
        <f>VLOOKUP(CL2443,[1]Sheet2!$E$2:$I$222,4,FALSE)</f>
        <v>#N/A</v>
      </c>
      <c r="CO2443" t="e">
        <f>VLOOKUP(CL2443,[1]Sheet2!$E$2:$I$222,5,FALSE)</f>
        <v>#N/A</v>
      </c>
    </row>
    <row r="2444" spans="1:93" x14ac:dyDescent="0.25">
      <c r="A2444">
        <v>2547</v>
      </c>
      <c r="C2444">
        <v>16058</v>
      </c>
      <c r="D2444">
        <v>6058</v>
      </c>
      <c r="E2444">
        <v>37.787260000000003</v>
      </c>
      <c r="F2444">
        <v>-122.40814</v>
      </c>
      <c r="G2444" t="s">
        <v>5512</v>
      </c>
      <c r="H2444" t="s">
        <v>5513</v>
      </c>
      <c r="I2444" t="s">
        <v>677</v>
      </c>
      <c r="J2444" t="s">
        <v>687</v>
      </c>
      <c r="Q2444">
        <v>0</v>
      </c>
      <c r="S2444" t="s">
        <v>5499</v>
      </c>
      <c r="T2444" t="s">
        <v>2067</v>
      </c>
      <c r="X2444">
        <f t="shared" si="38"/>
        <v>2</v>
      </c>
      <c r="Y2444" t="s">
        <v>60</v>
      </c>
      <c r="Z2444" t="s">
        <v>79</v>
      </c>
      <c r="AB2444" t="e">
        <f>VLOOKUP($AA2444,Sheet2!$E$2:$I$222,3,FALSE)</f>
        <v>#N/A</v>
      </c>
      <c r="AC2444" t="e">
        <f>VLOOKUP($AA2444,Sheet2!$E$2:$I$222,4,FALSE)</f>
        <v>#N/A</v>
      </c>
      <c r="AD2444" t="e">
        <f>VLOOKUP($AA2444,Sheet2!$E$2:$I$222,5,FALSE)</f>
        <v>#N/A</v>
      </c>
      <c r="AF2444" t="s">
        <v>66</v>
      </c>
      <c r="AG2444" t="s">
        <v>79</v>
      </c>
      <c r="AI2444" t="e">
        <f>VLOOKUP(AH2444,[1]Sheet2!$E$2:$I$222,3,FALSE)</f>
        <v>#N/A</v>
      </c>
      <c r="AJ2444" t="e">
        <f>VLOOKUP(AH2444,[1]Sheet2!$E$2:$I$222,4,FALSE)</f>
        <v>#N/A</v>
      </c>
      <c r="AK2444" t="e">
        <f>VLOOKUP(AH2444,[1]Sheet2!$E$2:$I$222,5,FALSE)</f>
        <v>#N/A</v>
      </c>
      <c r="AP2444" t="e">
        <f>VLOOKUP(AO2444,[1]Sheet2!$E$2:$I$222,3,FALSE)</f>
        <v>#N/A</v>
      </c>
      <c r="AQ2444" t="e">
        <f>VLOOKUP(AO2444,[1]Sheet2!$E$2:$I$222,4,FALSE)</f>
        <v>#N/A</v>
      </c>
      <c r="AR2444" t="e">
        <f>VLOOKUP(AO2444,[1]Sheet2!$E$2:$I$222,5,FALSE)</f>
        <v>#N/A</v>
      </c>
      <c r="AW2444" t="e">
        <f>VLOOKUP(AV2444,[1]Sheet2!$E$2:$I$222,3,FALSE)</f>
        <v>#N/A</v>
      </c>
      <c r="AX2444" t="e">
        <f>VLOOKUP(AV2444,[1]Sheet2!$E$2:$I$222,4,FALSE)</f>
        <v>#N/A</v>
      </c>
      <c r="AY2444" t="e">
        <f>VLOOKUP(AV2444,[1]Sheet2!$E$2:$I$222,5,FALSE)</f>
        <v>#N/A</v>
      </c>
      <c r="BD2444" t="e">
        <f>VLOOKUP(BC2444,[1]Sheet2!$E$2:$I$222,3,FALSE)</f>
        <v>#N/A</v>
      </c>
      <c r="BE2444" t="e">
        <f>VLOOKUP(BC2444,[1]Sheet2!$E$2:$I$222,4,FALSE)</f>
        <v>#N/A</v>
      </c>
      <c r="BF2444" t="e">
        <f>VLOOKUP(BC2444,[1]Sheet2!$E$2:$I$222,5,FALSE)</f>
        <v>#N/A</v>
      </c>
      <c r="BK2444" t="e">
        <f>VLOOKUP(BJ2444,[1]Sheet2!$E$2:$I$222,3,FALSE)</f>
        <v>#N/A</v>
      </c>
      <c r="BL2444" t="e">
        <f>VLOOKUP(BJ2444,[1]Sheet2!$E$2:$I$222,4,FALSE)</f>
        <v>#N/A</v>
      </c>
      <c r="BM2444" t="e">
        <f>VLOOKUP(BJ2444,[1]Sheet2!$E$2:$I$222,5,FALSE)</f>
        <v>#N/A</v>
      </c>
      <c r="BR2444" t="e">
        <f>VLOOKUP(BQ2444,[1]Sheet2!$E$2:$I$222,3,FALSE)</f>
        <v>#N/A</v>
      </c>
      <c r="BS2444" t="e">
        <f>VLOOKUP(BQ2444,[1]Sheet2!$E$2:$I$222,4,FALSE)</f>
        <v>#N/A</v>
      </c>
      <c r="BT2444" t="e">
        <f>VLOOKUP(BQ2444,[1]Sheet2!$E$2:$I$222,5,FALSE)</f>
        <v>#N/A</v>
      </c>
      <c r="BY2444" t="e">
        <f>VLOOKUP(BX2444,[1]Sheet2!$E$2:$I$222,3,FALSE)</f>
        <v>#N/A</v>
      </c>
      <c r="BZ2444" t="e">
        <f>VLOOKUP(BX2444,[1]Sheet2!$E$2:$I$222,4,FALSE)</f>
        <v>#N/A</v>
      </c>
      <c r="CA2444" t="e">
        <f>VLOOKUP(BX2444,[1]Sheet2!$E$2:$I$222,5,FALSE)</f>
        <v>#N/A</v>
      </c>
      <c r="CF2444" t="e">
        <f>VLOOKUP(CE2444,[1]Sheet2!$E$2:$I$222,3,FALSE)</f>
        <v>#N/A</v>
      </c>
      <c r="CG2444" t="e">
        <f>VLOOKUP(CE2444,[1]Sheet2!$E$2:$I$222,4,FALSE)</f>
        <v>#N/A</v>
      </c>
      <c r="CH2444" t="e">
        <f>VLOOKUP(CE2444,[1]Sheet2!$E$2:$I$222,5,FALSE)</f>
        <v>#N/A</v>
      </c>
      <c r="CM2444" t="e">
        <f>VLOOKUP(CL2444,[1]Sheet2!$E$2:$I$222,3,FALSE)</f>
        <v>#N/A</v>
      </c>
      <c r="CN2444" t="e">
        <f>VLOOKUP(CL2444,[1]Sheet2!$E$2:$I$222,4,FALSE)</f>
        <v>#N/A</v>
      </c>
      <c r="CO2444" t="e">
        <f>VLOOKUP(CL2444,[1]Sheet2!$E$2:$I$222,5,FALSE)</f>
        <v>#N/A</v>
      </c>
    </row>
    <row r="2445" spans="1:93" x14ac:dyDescent="0.25">
      <c r="A2445">
        <v>2548</v>
      </c>
      <c r="C2445">
        <v>16059</v>
      </c>
      <c r="D2445">
        <v>6059</v>
      </c>
      <c r="E2445">
        <v>37.795549999999999</v>
      </c>
      <c r="F2445">
        <v>-122.40984</v>
      </c>
      <c r="G2445" t="s">
        <v>5514</v>
      </c>
      <c r="H2445" t="s">
        <v>5515</v>
      </c>
      <c r="I2445" t="s">
        <v>890</v>
      </c>
      <c r="J2445" t="s">
        <v>687</v>
      </c>
      <c r="Q2445">
        <v>0</v>
      </c>
      <c r="S2445" t="s">
        <v>5499</v>
      </c>
      <c r="T2445" t="s">
        <v>2067</v>
      </c>
      <c r="X2445">
        <f t="shared" si="38"/>
        <v>2</v>
      </c>
      <c r="Y2445" t="s">
        <v>60</v>
      </c>
      <c r="Z2445" t="s">
        <v>79</v>
      </c>
      <c r="AB2445" t="e">
        <f>VLOOKUP($AA2445,Sheet2!$E$2:$I$222,3,FALSE)</f>
        <v>#N/A</v>
      </c>
      <c r="AC2445" t="e">
        <f>VLOOKUP($AA2445,Sheet2!$E$2:$I$222,4,FALSE)</f>
        <v>#N/A</v>
      </c>
      <c r="AD2445" t="e">
        <f>VLOOKUP($AA2445,Sheet2!$E$2:$I$222,5,FALSE)</f>
        <v>#N/A</v>
      </c>
      <c r="AF2445" t="s">
        <v>66</v>
      </c>
      <c r="AG2445" t="s">
        <v>79</v>
      </c>
      <c r="AI2445" t="e">
        <f>VLOOKUP(AH2445,[1]Sheet2!$E$2:$I$222,3,FALSE)</f>
        <v>#N/A</v>
      </c>
      <c r="AJ2445" t="e">
        <f>VLOOKUP(AH2445,[1]Sheet2!$E$2:$I$222,4,FALSE)</f>
        <v>#N/A</v>
      </c>
      <c r="AK2445" t="e">
        <f>VLOOKUP(AH2445,[1]Sheet2!$E$2:$I$222,5,FALSE)</f>
        <v>#N/A</v>
      </c>
      <c r="AP2445" t="e">
        <f>VLOOKUP(AO2445,[1]Sheet2!$E$2:$I$222,3,FALSE)</f>
        <v>#N/A</v>
      </c>
      <c r="AQ2445" t="e">
        <f>VLOOKUP(AO2445,[1]Sheet2!$E$2:$I$222,4,FALSE)</f>
        <v>#N/A</v>
      </c>
      <c r="AR2445" t="e">
        <f>VLOOKUP(AO2445,[1]Sheet2!$E$2:$I$222,5,FALSE)</f>
        <v>#N/A</v>
      </c>
      <c r="AW2445" t="e">
        <f>VLOOKUP(AV2445,[1]Sheet2!$E$2:$I$222,3,FALSE)</f>
        <v>#N/A</v>
      </c>
      <c r="AX2445" t="e">
        <f>VLOOKUP(AV2445,[1]Sheet2!$E$2:$I$222,4,FALSE)</f>
        <v>#N/A</v>
      </c>
      <c r="AY2445" t="e">
        <f>VLOOKUP(AV2445,[1]Sheet2!$E$2:$I$222,5,FALSE)</f>
        <v>#N/A</v>
      </c>
      <c r="BD2445" t="e">
        <f>VLOOKUP(BC2445,[1]Sheet2!$E$2:$I$222,3,FALSE)</f>
        <v>#N/A</v>
      </c>
      <c r="BE2445" t="e">
        <f>VLOOKUP(BC2445,[1]Sheet2!$E$2:$I$222,4,FALSE)</f>
        <v>#N/A</v>
      </c>
      <c r="BF2445" t="e">
        <f>VLOOKUP(BC2445,[1]Sheet2!$E$2:$I$222,5,FALSE)</f>
        <v>#N/A</v>
      </c>
      <c r="BK2445" t="e">
        <f>VLOOKUP(BJ2445,[1]Sheet2!$E$2:$I$222,3,FALSE)</f>
        <v>#N/A</v>
      </c>
      <c r="BL2445" t="e">
        <f>VLOOKUP(BJ2445,[1]Sheet2!$E$2:$I$222,4,FALSE)</f>
        <v>#N/A</v>
      </c>
      <c r="BM2445" t="e">
        <f>VLOOKUP(BJ2445,[1]Sheet2!$E$2:$I$222,5,FALSE)</f>
        <v>#N/A</v>
      </c>
      <c r="BR2445" t="e">
        <f>VLOOKUP(BQ2445,[1]Sheet2!$E$2:$I$222,3,FALSE)</f>
        <v>#N/A</v>
      </c>
      <c r="BS2445" t="e">
        <f>VLOOKUP(BQ2445,[1]Sheet2!$E$2:$I$222,4,FALSE)</f>
        <v>#N/A</v>
      </c>
      <c r="BT2445" t="e">
        <f>VLOOKUP(BQ2445,[1]Sheet2!$E$2:$I$222,5,FALSE)</f>
        <v>#N/A</v>
      </c>
      <c r="BY2445" t="e">
        <f>VLOOKUP(BX2445,[1]Sheet2!$E$2:$I$222,3,FALSE)</f>
        <v>#N/A</v>
      </c>
      <c r="BZ2445" t="e">
        <f>VLOOKUP(BX2445,[1]Sheet2!$E$2:$I$222,4,FALSE)</f>
        <v>#N/A</v>
      </c>
      <c r="CA2445" t="e">
        <f>VLOOKUP(BX2445,[1]Sheet2!$E$2:$I$222,5,FALSE)</f>
        <v>#N/A</v>
      </c>
      <c r="CF2445" t="e">
        <f>VLOOKUP(CE2445,[1]Sheet2!$E$2:$I$222,3,FALSE)</f>
        <v>#N/A</v>
      </c>
      <c r="CG2445" t="e">
        <f>VLOOKUP(CE2445,[1]Sheet2!$E$2:$I$222,4,FALSE)</f>
        <v>#N/A</v>
      </c>
      <c r="CH2445" t="e">
        <f>VLOOKUP(CE2445,[1]Sheet2!$E$2:$I$222,5,FALSE)</f>
        <v>#N/A</v>
      </c>
      <c r="CM2445" t="e">
        <f>VLOOKUP(CL2445,[1]Sheet2!$E$2:$I$222,3,FALSE)</f>
        <v>#N/A</v>
      </c>
      <c r="CN2445" t="e">
        <f>VLOOKUP(CL2445,[1]Sheet2!$E$2:$I$222,4,FALSE)</f>
        <v>#N/A</v>
      </c>
      <c r="CO2445" t="e">
        <f>VLOOKUP(CL2445,[1]Sheet2!$E$2:$I$222,5,FALSE)</f>
        <v>#N/A</v>
      </c>
    </row>
    <row r="2446" spans="1:93" x14ac:dyDescent="0.25">
      <c r="A2446">
        <v>2549</v>
      </c>
      <c r="C2446">
        <v>16060</v>
      </c>
      <c r="D2446">
        <v>6060</v>
      </c>
      <c r="E2446">
        <v>37.80292</v>
      </c>
      <c r="F2446">
        <v>-122.41133000000001</v>
      </c>
      <c r="G2446" t="s">
        <v>5516</v>
      </c>
      <c r="H2446" t="s">
        <v>5517</v>
      </c>
      <c r="I2446" t="s">
        <v>677</v>
      </c>
      <c r="J2446" t="s">
        <v>728</v>
      </c>
      <c r="Q2446" t="s">
        <v>672</v>
      </c>
      <c r="S2446" t="s">
        <v>5494</v>
      </c>
      <c r="X2446">
        <f t="shared" si="38"/>
        <v>3</v>
      </c>
      <c r="Y2446" t="s">
        <v>9</v>
      </c>
      <c r="Z2446" t="s">
        <v>77</v>
      </c>
      <c r="AA2446" t="s">
        <v>87</v>
      </c>
      <c r="AB2446" t="str">
        <f>VLOOKUP($AA2446,Sheet2!$E$2:$I$222,3,FALSE)</f>
        <v>To Fisherman's Wharf</v>
      </c>
      <c r="AC2446" t="str">
        <f>VLOOKUP($AA2446,Sheet2!$E$2:$I$222,4,FALSE)</f>
        <v>Daily ~ 8:30am-12am</v>
      </c>
      <c r="AD2446" t="str">
        <f>VLOOKUP($AA2446,Sheet2!$E$2:$I$222,5,FALSE)</f>
        <v>Except M-F ~ 6am-10am: Use 8AX/BX</v>
      </c>
      <c r="AF2446" t="s">
        <v>58</v>
      </c>
      <c r="AG2446" t="s">
        <v>77</v>
      </c>
      <c r="AH2446" t="s">
        <v>142</v>
      </c>
      <c r="AI2446" t="str">
        <f>VLOOKUP(AH2446,[1]Sheet2!$E$2:$I$222,3,FALSE)</f>
        <v>To Fisherman’s Wharf</v>
      </c>
      <c r="AJ2446" t="str">
        <f>VLOOKUP(AH2446,[1]Sheet2!$E$2:$I$222,4,FALSE)</f>
        <v>North Pt. &amp; Stockton</v>
      </c>
      <c r="AK2446" t="str">
        <f>VLOOKUP(AH2446,[1]Sheet2!$E$2:$I$222,5,FALSE)</f>
        <v>Daily ~ 9am-7pm</v>
      </c>
      <c r="AM2446" t="s">
        <v>346</v>
      </c>
      <c r="AN2446" t="s">
        <v>78</v>
      </c>
      <c r="AP2446" t="e">
        <f>VLOOKUP(AO2446,[1]Sheet2!$E$2:$I$222,3,FALSE)</f>
        <v>#N/A</v>
      </c>
      <c r="AQ2446" t="e">
        <f>VLOOKUP(AO2446,[1]Sheet2!$E$2:$I$222,4,FALSE)</f>
        <v>#N/A</v>
      </c>
      <c r="AR2446" t="e">
        <f>VLOOKUP(AO2446,[1]Sheet2!$E$2:$I$222,5,FALSE)</f>
        <v>#N/A</v>
      </c>
      <c r="AW2446" t="e">
        <f>VLOOKUP(AV2446,[1]Sheet2!$E$2:$I$222,3,FALSE)</f>
        <v>#N/A</v>
      </c>
      <c r="AX2446" t="e">
        <f>VLOOKUP(AV2446,[1]Sheet2!$E$2:$I$222,4,FALSE)</f>
        <v>#N/A</v>
      </c>
      <c r="AY2446" t="e">
        <f>VLOOKUP(AV2446,[1]Sheet2!$E$2:$I$222,5,FALSE)</f>
        <v>#N/A</v>
      </c>
      <c r="BD2446" t="e">
        <f>VLOOKUP(BC2446,[1]Sheet2!$E$2:$I$222,3,FALSE)</f>
        <v>#N/A</v>
      </c>
      <c r="BE2446" t="e">
        <f>VLOOKUP(BC2446,[1]Sheet2!$E$2:$I$222,4,FALSE)</f>
        <v>#N/A</v>
      </c>
      <c r="BF2446" t="e">
        <f>VLOOKUP(BC2446,[1]Sheet2!$E$2:$I$222,5,FALSE)</f>
        <v>#N/A</v>
      </c>
      <c r="BK2446" t="e">
        <f>VLOOKUP(BJ2446,[1]Sheet2!$E$2:$I$222,3,FALSE)</f>
        <v>#N/A</v>
      </c>
      <c r="BL2446" t="e">
        <f>VLOOKUP(BJ2446,[1]Sheet2!$E$2:$I$222,4,FALSE)</f>
        <v>#N/A</v>
      </c>
      <c r="BM2446" t="e">
        <f>VLOOKUP(BJ2446,[1]Sheet2!$E$2:$I$222,5,FALSE)</f>
        <v>#N/A</v>
      </c>
      <c r="BR2446" t="e">
        <f>VLOOKUP(BQ2446,[1]Sheet2!$E$2:$I$222,3,FALSE)</f>
        <v>#N/A</v>
      </c>
      <c r="BS2446" t="e">
        <f>VLOOKUP(BQ2446,[1]Sheet2!$E$2:$I$222,4,FALSE)</f>
        <v>#N/A</v>
      </c>
      <c r="BT2446" t="e">
        <f>VLOOKUP(BQ2446,[1]Sheet2!$E$2:$I$222,5,FALSE)</f>
        <v>#N/A</v>
      </c>
      <c r="BY2446" t="e">
        <f>VLOOKUP(BX2446,[1]Sheet2!$E$2:$I$222,3,FALSE)</f>
        <v>#N/A</v>
      </c>
      <c r="BZ2446" t="e">
        <f>VLOOKUP(BX2446,[1]Sheet2!$E$2:$I$222,4,FALSE)</f>
        <v>#N/A</v>
      </c>
      <c r="CA2446" t="e">
        <f>VLOOKUP(BX2446,[1]Sheet2!$E$2:$I$222,5,FALSE)</f>
        <v>#N/A</v>
      </c>
      <c r="CF2446" t="e">
        <f>VLOOKUP(CE2446,[1]Sheet2!$E$2:$I$222,3,FALSE)</f>
        <v>#N/A</v>
      </c>
      <c r="CG2446" t="e">
        <f>VLOOKUP(CE2446,[1]Sheet2!$E$2:$I$222,4,FALSE)</f>
        <v>#N/A</v>
      </c>
      <c r="CH2446" t="e">
        <f>VLOOKUP(CE2446,[1]Sheet2!$E$2:$I$222,5,FALSE)</f>
        <v>#N/A</v>
      </c>
      <c r="CM2446" t="e">
        <f>VLOOKUP(CL2446,[1]Sheet2!$E$2:$I$222,3,FALSE)</f>
        <v>#N/A</v>
      </c>
      <c r="CN2446" t="e">
        <f>VLOOKUP(CL2446,[1]Sheet2!$E$2:$I$222,4,FALSE)</f>
        <v>#N/A</v>
      </c>
      <c r="CO2446" t="e">
        <f>VLOOKUP(CL2446,[1]Sheet2!$E$2:$I$222,5,FALSE)</f>
        <v>#N/A</v>
      </c>
    </row>
    <row r="2447" spans="1:93" x14ac:dyDescent="0.25">
      <c r="A2447">
        <v>2550</v>
      </c>
      <c r="C2447">
        <v>16061</v>
      </c>
      <c r="D2447">
        <v>6061</v>
      </c>
      <c r="E2447">
        <v>37.802750000000003</v>
      </c>
      <c r="F2447">
        <v>-122.41139</v>
      </c>
      <c r="G2447" t="s">
        <v>5516</v>
      </c>
      <c r="H2447" t="s">
        <v>5517</v>
      </c>
      <c r="I2447" t="s">
        <v>704</v>
      </c>
      <c r="J2447" t="s">
        <v>669</v>
      </c>
      <c r="K2447" t="s">
        <v>743</v>
      </c>
      <c r="N2447" t="s">
        <v>5518</v>
      </c>
      <c r="Q2447" t="s">
        <v>672</v>
      </c>
      <c r="R2447">
        <v>435</v>
      </c>
      <c r="S2447" t="s">
        <v>5507</v>
      </c>
      <c r="X2447">
        <f t="shared" si="38"/>
        <v>3</v>
      </c>
      <c r="Y2447" t="s">
        <v>9</v>
      </c>
      <c r="Z2447" t="s">
        <v>80</v>
      </c>
      <c r="AA2447" t="s">
        <v>99</v>
      </c>
      <c r="AB2447" t="str">
        <f>VLOOKUP($AA2447,Sheet2!$E$2:$I$222,3,FALSE)</f>
        <v>To City College</v>
      </c>
      <c r="AC2447" t="str">
        <f>VLOOKUP($AA2447,Sheet2!$E$2:$I$222,4,FALSE)</f>
        <v>Daily ~ 8:30am-12am</v>
      </c>
      <c r="AD2447" t="str">
        <f>VLOOKUP($AA2447,Sheet2!$E$2:$I$222,5,FALSE)</f>
        <v>Except M-F ~ 4pm-7pm: Use 8AX/BX</v>
      </c>
      <c r="AF2447" t="s">
        <v>58</v>
      </c>
      <c r="AG2447" t="s">
        <v>80</v>
      </c>
      <c r="AH2447" t="s">
        <v>157</v>
      </c>
      <c r="AI2447" t="str">
        <f>VLOOKUP(AH2447,[1]Sheet2!$E$2:$I$222,3,FALSE)</f>
        <v>To Coit Tower</v>
      </c>
      <c r="AJ2447" t="str">
        <f>VLOOKUP(AH2447,[1]Sheet2!$E$2:$I$222,4,FALSE)</f>
        <v>Telegraph Hill</v>
      </c>
      <c r="AK2447" t="str">
        <f>VLOOKUP(AH2447,[1]Sheet2!$E$2:$I$222,5,FALSE)</f>
        <v>Daily ~ 9am-7pm</v>
      </c>
      <c r="AM2447" t="s">
        <v>346</v>
      </c>
      <c r="AN2447" t="s">
        <v>80</v>
      </c>
      <c r="AO2447" t="s">
        <v>358</v>
      </c>
      <c r="AP2447" t="str">
        <f>VLOOKUP(AO2447,[1]Sheet2!$E$2:$I$222,3,FALSE)</f>
        <v>To City College</v>
      </c>
      <c r="AQ2447" t="str">
        <f>VLOOKUP(AO2447,[1]Sheet2!$E$2:$I$222,4,FALSE)</f>
        <v>Ocean &amp; Phelan</v>
      </c>
      <c r="AR2447" t="str">
        <f>VLOOKUP(AO2447,[1]Sheet2!$E$2:$I$222,5,FALSE)</f>
        <v>PM Only: M-F ~ 3:30pm-6:30pm</v>
      </c>
      <c r="AW2447" t="e">
        <f>VLOOKUP(AV2447,[1]Sheet2!$E$2:$I$222,3,FALSE)</f>
        <v>#N/A</v>
      </c>
      <c r="AX2447" t="e">
        <f>VLOOKUP(AV2447,[1]Sheet2!$E$2:$I$222,4,FALSE)</f>
        <v>#N/A</v>
      </c>
      <c r="AY2447" t="e">
        <f>VLOOKUP(AV2447,[1]Sheet2!$E$2:$I$222,5,FALSE)</f>
        <v>#N/A</v>
      </c>
      <c r="BD2447" t="e">
        <f>VLOOKUP(BC2447,[1]Sheet2!$E$2:$I$222,3,FALSE)</f>
        <v>#N/A</v>
      </c>
      <c r="BE2447" t="e">
        <f>VLOOKUP(BC2447,[1]Sheet2!$E$2:$I$222,4,FALSE)</f>
        <v>#N/A</v>
      </c>
      <c r="BF2447" t="e">
        <f>VLOOKUP(BC2447,[1]Sheet2!$E$2:$I$222,5,FALSE)</f>
        <v>#N/A</v>
      </c>
      <c r="BK2447" t="e">
        <f>VLOOKUP(BJ2447,[1]Sheet2!$E$2:$I$222,3,FALSE)</f>
        <v>#N/A</v>
      </c>
      <c r="BL2447" t="e">
        <f>VLOOKUP(BJ2447,[1]Sheet2!$E$2:$I$222,4,FALSE)</f>
        <v>#N/A</v>
      </c>
      <c r="BM2447" t="e">
        <f>VLOOKUP(BJ2447,[1]Sheet2!$E$2:$I$222,5,FALSE)</f>
        <v>#N/A</v>
      </c>
      <c r="BR2447" t="e">
        <f>VLOOKUP(BQ2447,[1]Sheet2!$E$2:$I$222,3,FALSE)</f>
        <v>#N/A</v>
      </c>
      <c r="BS2447" t="e">
        <f>VLOOKUP(BQ2447,[1]Sheet2!$E$2:$I$222,4,FALSE)</f>
        <v>#N/A</v>
      </c>
      <c r="BT2447" t="e">
        <f>VLOOKUP(BQ2447,[1]Sheet2!$E$2:$I$222,5,FALSE)</f>
        <v>#N/A</v>
      </c>
      <c r="BY2447" t="e">
        <f>VLOOKUP(BX2447,[1]Sheet2!$E$2:$I$222,3,FALSE)</f>
        <v>#N/A</v>
      </c>
      <c r="BZ2447" t="e">
        <f>VLOOKUP(BX2447,[1]Sheet2!$E$2:$I$222,4,FALSE)</f>
        <v>#N/A</v>
      </c>
      <c r="CA2447" t="e">
        <f>VLOOKUP(BX2447,[1]Sheet2!$E$2:$I$222,5,FALSE)</f>
        <v>#N/A</v>
      </c>
      <c r="CF2447" t="e">
        <f>VLOOKUP(CE2447,[1]Sheet2!$E$2:$I$222,3,FALSE)</f>
        <v>#N/A</v>
      </c>
      <c r="CG2447" t="e">
        <f>VLOOKUP(CE2447,[1]Sheet2!$E$2:$I$222,4,FALSE)</f>
        <v>#N/A</v>
      </c>
      <c r="CH2447" t="e">
        <f>VLOOKUP(CE2447,[1]Sheet2!$E$2:$I$222,5,FALSE)</f>
        <v>#N/A</v>
      </c>
      <c r="CM2447" t="e">
        <f>VLOOKUP(CL2447,[1]Sheet2!$E$2:$I$222,3,FALSE)</f>
        <v>#N/A</v>
      </c>
      <c r="CN2447" t="e">
        <f>VLOOKUP(CL2447,[1]Sheet2!$E$2:$I$222,4,FALSE)</f>
        <v>#N/A</v>
      </c>
      <c r="CO2447" t="e">
        <f>VLOOKUP(CL2447,[1]Sheet2!$E$2:$I$222,5,FALSE)</f>
        <v>#N/A</v>
      </c>
    </row>
    <row r="2448" spans="1:93" x14ac:dyDescent="0.25">
      <c r="A2448">
        <v>2551</v>
      </c>
      <c r="C2448">
        <v>16063</v>
      </c>
      <c r="D2448">
        <v>6063</v>
      </c>
      <c r="E2448">
        <v>37.784799999999997</v>
      </c>
      <c r="F2448">
        <v>-122.40768</v>
      </c>
      <c r="G2448" t="s">
        <v>5519</v>
      </c>
      <c r="H2448" t="s">
        <v>5520</v>
      </c>
      <c r="I2448" t="s">
        <v>668</v>
      </c>
      <c r="J2448" t="s">
        <v>687</v>
      </c>
      <c r="M2448" t="s">
        <v>671</v>
      </c>
      <c r="Q2448">
        <v>0</v>
      </c>
      <c r="S2448" t="s">
        <v>5499</v>
      </c>
      <c r="T2448" t="s">
        <v>3873</v>
      </c>
      <c r="X2448">
        <f t="shared" si="38"/>
        <v>2</v>
      </c>
      <c r="Y2448" t="s">
        <v>60</v>
      </c>
      <c r="Z2448" t="s">
        <v>79</v>
      </c>
      <c r="AB2448" t="e">
        <f>VLOOKUP($AA2448,Sheet2!$E$2:$I$222,3,FALSE)</f>
        <v>#N/A</v>
      </c>
      <c r="AC2448" t="e">
        <f>VLOOKUP($AA2448,Sheet2!$E$2:$I$222,4,FALSE)</f>
        <v>#N/A</v>
      </c>
      <c r="AD2448" t="e">
        <f>VLOOKUP($AA2448,Sheet2!$E$2:$I$222,5,FALSE)</f>
        <v>#N/A</v>
      </c>
      <c r="AF2448" t="s">
        <v>66</v>
      </c>
      <c r="AG2448" t="s">
        <v>79</v>
      </c>
      <c r="AI2448" t="e">
        <f>VLOOKUP(AH2448,[1]Sheet2!$E$2:$I$222,3,FALSE)</f>
        <v>#N/A</v>
      </c>
      <c r="AJ2448" t="e">
        <f>VLOOKUP(AH2448,[1]Sheet2!$E$2:$I$222,4,FALSE)</f>
        <v>#N/A</v>
      </c>
      <c r="AK2448" t="e">
        <f>VLOOKUP(AH2448,[1]Sheet2!$E$2:$I$222,5,FALSE)</f>
        <v>#N/A</v>
      </c>
      <c r="AP2448" t="e">
        <f>VLOOKUP(AO2448,[1]Sheet2!$E$2:$I$222,3,FALSE)</f>
        <v>#N/A</v>
      </c>
      <c r="AQ2448" t="e">
        <f>VLOOKUP(AO2448,[1]Sheet2!$E$2:$I$222,4,FALSE)</f>
        <v>#N/A</v>
      </c>
      <c r="AR2448" t="e">
        <f>VLOOKUP(AO2448,[1]Sheet2!$E$2:$I$222,5,FALSE)</f>
        <v>#N/A</v>
      </c>
      <c r="AW2448" t="e">
        <f>VLOOKUP(AV2448,[1]Sheet2!$E$2:$I$222,3,FALSE)</f>
        <v>#N/A</v>
      </c>
      <c r="AX2448" t="e">
        <f>VLOOKUP(AV2448,[1]Sheet2!$E$2:$I$222,4,FALSE)</f>
        <v>#N/A</v>
      </c>
      <c r="AY2448" t="e">
        <f>VLOOKUP(AV2448,[1]Sheet2!$E$2:$I$222,5,FALSE)</f>
        <v>#N/A</v>
      </c>
      <c r="BD2448" t="e">
        <f>VLOOKUP(BC2448,[1]Sheet2!$E$2:$I$222,3,FALSE)</f>
        <v>#N/A</v>
      </c>
      <c r="BE2448" t="e">
        <f>VLOOKUP(BC2448,[1]Sheet2!$E$2:$I$222,4,FALSE)</f>
        <v>#N/A</v>
      </c>
      <c r="BF2448" t="e">
        <f>VLOOKUP(BC2448,[1]Sheet2!$E$2:$I$222,5,FALSE)</f>
        <v>#N/A</v>
      </c>
      <c r="BK2448" t="e">
        <f>VLOOKUP(BJ2448,[1]Sheet2!$E$2:$I$222,3,FALSE)</f>
        <v>#N/A</v>
      </c>
      <c r="BL2448" t="e">
        <f>VLOOKUP(BJ2448,[1]Sheet2!$E$2:$I$222,4,FALSE)</f>
        <v>#N/A</v>
      </c>
      <c r="BM2448" t="e">
        <f>VLOOKUP(BJ2448,[1]Sheet2!$E$2:$I$222,5,FALSE)</f>
        <v>#N/A</v>
      </c>
      <c r="BR2448" t="e">
        <f>VLOOKUP(BQ2448,[1]Sheet2!$E$2:$I$222,3,FALSE)</f>
        <v>#N/A</v>
      </c>
      <c r="BS2448" t="e">
        <f>VLOOKUP(BQ2448,[1]Sheet2!$E$2:$I$222,4,FALSE)</f>
        <v>#N/A</v>
      </c>
      <c r="BT2448" t="e">
        <f>VLOOKUP(BQ2448,[1]Sheet2!$E$2:$I$222,5,FALSE)</f>
        <v>#N/A</v>
      </c>
      <c r="BY2448" t="e">
        <f>VLOOKUP(BX2448,[1]Sheet2!$E$2:$I$222,3,FALSE)</f>
        <v>#N/A</v>
      </c>
      <c r="BZ2448" t="e">
        <f>VLOOKUP(BX2448,[1]Sheet2!$E$2:$I$222,4,FALSE)</f>
        <v>#N/A</v>
      </c>
      <c r="CA2448" t="e">
        <f>VLOOKUP(BX2448,[1]Sheet2!$E$2:$I$222,5,FALSE)</f>
        <v>#N/A</v>
      </c>
      <c r="CF2448" t="e">
        <f>VLOOKUP(CE2448,[1]Sheet2!$E$2:$I$222,3,FALSE)</f>
        <v>#N/A</v>
      </c>
      <c r="CG2448" t="e">
        <f>VLOOKUP(CE2448,[1]Sheet2!$E$2:$I$222,4,FALSE)</f>
        <v>#N/A</v>
      </c>
      <c r="CH2448" t="e">
        <f>VLOOKUP(CE2448,[1]Sheet2!$E$2:$I$222,5,FALSE)</f>
        <v>#N/A</v>
      </c>
      <c r="CM2448" t="e">
        <f>VLOOKUP(CL2448,[1]Sheet2!$E$2:$I$222,3,FALSE)</f>
        <v>#N/A</v>
      </c>
      <c r="CN2448" t="e">
        <f>VLOOKUP(CL2448,[1]Sheet2!$E$2:$I$222,4,FALSE)</f>
        <v>#N/A</v>
      </c>
      <c r="CO2448" t="e">
        <f>VLOOKUP(CL2448,[1]Sheet2!$E$2:$I$222,5,FALSE)</f>
        <v>#N/A</v>
      </c>
    </row>
    <row r="2449" spans="1:93" x14ac:dyDescent="0.25">
      <c r="A2449">
        <v>2552</v>
      </c>
      <c r="C2449">
        <v>16064</v>
      </c>
      <c r="D2449">
        <v>6064</v>
      </c>
      <c r="E2449">
        <v>37.784799999999997</v>
      </c>
      <c r="F2449">
        <v>-122.40774</v>
      </c>
      <c r="G2449" t="s">
        <v>5519</v>
      </c>
      <c r="H2449" t="s">
        <v>5520</v>
      </c>
      <c r="I2449" t="s">
        <v>704</v>
      </c>
      <c r="J2449" t="s">
        <v>687</v>
      </c>
      <c r="M2449" t="s">
        <v>671</v>
      </c>
      <c r="Q2449">
        <v>0</v>
      </c>
      <c r="S2449" t="s">
        <v>5500</v>
      </c>
      <c r="T2449" t="s">
        <v>5521</v>
      </c>
      <c r="X2449">
        <f t="shared" si="38"/>
        <v>2</v>
      </c>
      <c r="Y2449" t="s">
        <v>60</v>
      </c>
      <c r="Z2449" t="s">
        <v>78</v>
      </c>
      <c r="AB2449" t="e">
        <f>VLOOKUP($AA2449,Sheet2!$E$2:$I$222,3,FALSE)</f>
        <v>#N/A</v>
      </c>
      <c r="AC2449" t="e">
        <f>VLOOKUP($AA2449,Sheet2!$E$2:$I$222,4,FALSE)</f>
        <v>#N/A</v>
      </c>
      <c r="AD2449" t="e">
        <f>VLOOKUP($AA2449,Sheet2!$E$2:$I$222,5,FALSE)</f>
        <v>#N/A</v>
      </c>
      <c r="AF2449" t="s">
        <v>66</v>
      </c>
      <c r="AG2449" t="s">
        <v>78</v>
      </c>
      <c r="AI2449" t="e">
        <f>VLOOKUP(AH2449,[1]Sheet2!$E$2:$I$222,3,FALSE)</f>
        <v>#N/A</v>
      </c>
      <c r="AJ2449" t="e">
        <f>VLOOKUP(AH2449,[1]Sheet2!$E$2:$I$222,4,FALSE)</f>
        <v>#N/A</v>
      </c>
      <c r="AK2449" t="e">
        <f>VLOOKUP(AH2449,[1]Sheet2!$E$2:$I$222,5,FALSE)</f>
        <v>#N/A</v>
      </c>
      <c r="AP2449" t="e">
        <f>VLOOKUP(AO2449,[1]Sheet2!$E$2:$I$222,3,FALSE)</f>
        <v>#N/A</v>
      </c>
      <c r="AQ2449" t="e">
        <f>VLOOKUP(AO2449,[1]Sheet2!$E$2:$I$222,4,FALSE)</f>
        <v>#N/A</v>
      </c>
      <c r="AR2449" t="e">
        <f>VLOOKUP(AO2449,[1]Sheet2!$E$2:$I$222,5,FALSE)</f>
        <v>#N/A</v>
      </c>
      <c r="AW2449" t="e">
        <f>VLOOKUP(AV2449,[1]Sheet2!$E$2:$I$222,3,FALSE)</f>
        <v>#N/A</v>
      </c>
      <c r="AX2449" t="e">
        <f>VLOOKUP(AV2449,[1]Sheet2!$E$2:$I$222,4,FALSE)</f>
        <v>#N/A</v>
      </c>
      <c r="AY2449" t="e">
        <f>VLOOKUP(AV2449,[1]Sheet2!$E$2:$I$222,5,FALSE)</f>
        <v>#N/A</v>
      </c>
      <c r="BD2449" t="e">
        <f>VLOOKUP(BC2449,[1]Sheet2!$E$2:$I$222,3,FALSE)</f>
        <v>#N/A</v>
      </c>
      <c r="BE2449" t="e">
        <f>VLOOKUP(BC2449,[1]Sheet2!$E$2:$I$222,4,FALSE)</f>
        <v>#N/A</v>
      </c>
      <c r="BF2449" t="e">
        <f>VLOOKUP(BC2449,[1]Sheet2!$E$2:$I$222,5,FALSE)</f>
        <v>#N/A</v>
      </c>
      <c r="BK2449" t="e">
        <f>VLOOKUP(BJ2449,[1]Sheet2!$E$2:$I$222,3,FALSE)</f>
        <v>#N/A</v>
      </c>
      <c r="BL2449" t="e">
        <f>VLOOKUP(BJ2449,[1]Sheet2!$E$2:$I$222,4,FALSE)</f>
        <v>#N/A</v>
      </c>
      <c r="BM2449" t="e">
        <f>VLOOKUP(BJ2449,[1]Sheet2!$E$2:$I$222,5,FALSE)</f>
        <v>#N/A</v>
      </c>
      <c r="BR2449" t="e">
        <f>VLOOKUP(BQ2449,[1]Sheet2!$E$2:$I$222,3,FALSE)</f>
        <v>#N/A</v>
      </c>
      <c r="BS2449" t="e">
        <f>VLOOKUP(BQ2449,[1]Sheet2!$E$2:$I$222,4,FALSE)</f>
        <v>#N/A</v>
      </c>
      <c r="BT2449" t="e">
        <f>VLOOKUP(BQ2449,[1]Sheet2!$E$2:$I$222,5,FALSE)</f>
        <v>#N/A</v>
      </c>
      <c r="BY2449" t="e">
        <f>VLOOKUP(BX2449,[1]Sheet2!$E$2:$I$222,3,FALSE)</f>
        <v>#N/A</v>
      </c>
      <c r="BZ2449" t="e">
        <f>VLOOKUP(BX2449,[1]Sheet2!$E$2:$I$222,4,FALSE)</f>
        <v>#N/A</v>
      </c>
      <c r="CA2449" t="e">
        <f>VLOOKUP(BX2449,[1]Sheet2!$E$2:$I$222,5,FALSE)</f>
        <v>#N/A</v>
      </c>
      <c r="CF2449" t="e">
        <f>VLOOKUP(CE2449,[1]Sheet2!$E$2:$I$222,3,FALSE)</f>
        <v>#N/A</v>
      </c>
      <c r="CG2449" t="e">
        <f>VLOOKUP(CE2449,[1]Sheet2!$E$2:$I$222,4,FALSE)</f>
        <v>#N/A</v>
      </c>
      <c r="CH2449" t="e">
        <f>VLOOKUP(CE2449,[1]Sheet2!$E$2:$I$222,5,FALSE)</f>
        <v>#N/A</v>
      </c>
      <c r="CM2449" t="e">
        <f>VLOOKUP(CL2449,[1]Sheet2!$E$2:$I$222,3,FALSE)</f>
        <v>#N/A</v>
      </c>
      <c r="CN2449" t="e">
        <f>VLOOKUP(CL2449,[1]Sheet2!$E$2:$I$222,4,FALSE)</f>
        <v>#N/A</v>
      </c>
      <c r="CO2449" t="e">
        <f>VLOOKUP(CL2449,[1]Sheet2!$E$2:$I$222,5,FALSE)</f>
        <v>#N/A</v>
      </c>
    </row>
    <row r="2450" spans="1:93" x14ac:dyDescent="0.25">
      <c r="A2450">
        <v>2553</v>
      </c>
      <c r="C2450">
        <v>16065</v>
      </c>
      <c r="D2450">
        <v>6065</v>
      </c>
      <c r="E2450">
        <v>37.806669999999997</v>
      </c>
      <c r="F2450">
        <v>-122.41207</v>
      </c>
      <c r="G2450" t="s">
        <v>5522</v>
      </c>
      <c r="H2450" t="s">
        <v>5523</v>
      </c>
      <c r="I2450" t="s">
        <v>677</v>
      </c>
      <c r="J2450" t="s">
        <v>687</v>
      </c>
      <c r="Q2450" t="s">
        <v>672</v>
      </c>
      <c r="S2450" t="s">
        <v>4200</v>
      </c>
      <c r="X2450">
        <f t="shared" si="38"/>
        <v>1</v>
      </c>
      <c r="Y2450" t="s">
        <v>58</v>
      </c>
      <c r="Z2450" t="s">
        <v>77</v>
      </c>
      <c r="AA2450" t="s">
        <v>142</v>
      </c>
      <c r="AB2450" t="str">
        <f>VLOOKUP($AA2450,Sheet2!$E$2:$I$222,3,FALSE)</f>
        <v>To Fisherman’s Wharf</v>
      </c>
      <c r="AC2450" t="str">
        <f>VLOOKUP($AA2450,Sheet2!$E$2:$I$222,4,FALSE)</f>
        <v>North Pt. &amp; Stockton</v>
      </c>
      <c r="AD2450" t="str">
        <f>VLOOKUP($AA2450,Sheet2!$E$2:$I$222,5,FALSE)</f>
        <v>Daily ~ 9am-7pm</v>
      </c>
      <c r="AI2450" t="e">
        <f>VLOOKUP(AH2450,[1]Sheet2!$E$2:$I$222,3,FALSE)</f>
        <v>#N/A</v>
      </c>
      <c r="AJ2450" t="e">
        <f>VLOOKUP(AH2450,[1]Sheet2!$E$2:$I$222,4,FALSE)</f>
        <v>#N/A</v>
      </c>
      <c r="AK2450" t="e">
        <f>VLOOKUP(AH2450,[1]Sheet2!$E$2:$I$222,5,FALSE)</f>
        <v>#N/A</v>
      </c>
      <c r="AP2450" t="e">
        <f>VLOOKUP(AO2450,[1]Sheet2!$E$2:$I$222,3,FALSE)</f>
        <v>#N/A</v>
      </c>
      <c r="AQ2450" t="e">
        <f>VLOOKUP(AO2450,[1]Sheet2!$E$2:$I$222,4,FALSE)</f>
        <v>#N/A</v>
      </c>
      <c r="AR2450" t="e">
        <f>VLOOKUP(AO2450,[1]Sheet2!$E$2:$I$222,5,FALSE)</f>
        <v>#N/A</v>
      </c>
      <c r="AW2450" t="e">
        <f>VLOOKUP(AV2450,[1]Sheet2!$E$2:$I$222,3,FALSE)</f>
        <v>#N/A</v>
      </c>
      <c r="AX2450" t="e">
        <f>VLOOKUP(AV2450,[1]Sheet2!$E$2:$I$222,4,FALSE)</f>
        <v>#N/A</v>
      </c>
      <c r="AY2450" t="e">
        <f>VLOOKUP(AV2450,[1]Sheet2!$E$2:$I$222,5,FALSE)</f>
        <v>#N/A</v>
      </c>
      <c r="BD2450" t="e">
        <f>VLOOKUP(BC2450,[1]Sheet2!$E$2:$I$222,3,FALSE)</f>
        <v>#N/A</v>
      </c>
      <c r="BE2450" t="e">
        <f>VLOOKUP(BC2450,[1]Sheet2!$E$2:$I$222,4,FALSE)</f>
        <v>#N/A</v>
      </c>
      <c r="BF2450" t="e">
        <f>VLOOKUP(BC2450,[1]Sheet2!$E$2:$I$222,5,FALSE)</f>
        <v>#N/A</v>
      </c>
      <c r="BK2450" t="e">
        <f>VLOOKUP(BJ2450,[1]Sheet2!$E$2:$I$222,3,FALSE)</f>
        <v>#N/A</v>
      </c>
      <c r="BL2450" t="e">
        <f>VLOOKUP(BJ2450,[1]Sheet2!$E$2:$I$222,4,FALSE)</f>
        <v>#N/A</v>
      </c>
      <c r="BM2450" t="e">
        <f>VLOOKUP(BJ2450,[1]Sheet2!$E$2:$I$222,5,FALSE)</f>
        <v>#N/A</v>
      </c>
      <c r="BR2450" t="e">
        <f>VLOOKUP(BQ2450,[1]Sheet2!$E$2:$I$222,3,FALSE)</f>
        <v>#N/A</v>
      </c>
      <c r="BS2450" t="e">
        <f>VLOOKUP(BQ2450,[1]Sheet2!$E$2:$I$222,4,FALSE)</f>
        <v>#N/A</v>
      </c>
      <c r="BT2450" t="e">
        <f>VLOOKUP(BQ2450,[1]Sheet2!$E$2:$I$222,5,FALSE)</f>
        <v>#N/A</v>
      </c>
      <c r="BY2450" t="e">
        <f>VLOOKUP(BX2450,[1]Sheet2!$E$2:$I$222,3,FALSE)</f>
        <v>#N/A</v>
      </c>
      <c r="BZ2450" t="e">
        <f>VLOOKUP(BX2450,[1]Sheet2!$E$2:$I$222,4,FALSE)</f>
        <v>#N/A</v>
      </c>
      <c r="CA2450" t="e">
        <f>VLOOKUP(BX2450,[1]Sheet2!$E$2:$I$222,5,FALSE)</f>
        <v>#N/A</v>
      </c>
      <c r="CF2450" t="e">
        <f>VLOOKUP(CE2450,[1]Sheet2!$E$2:$I$222,3,FALSE)</f>
        <v>#N/A</v>
      </c>
      <c r="CG2450" t="e">
        <f>VLOOKUP(CE2450,[1]Sheet2!$E$2:$I$222,4,FALSE)</f>
        <v>#N/A</v>
      </c>
      <c r="CH2450" t="e">
        <f>VLOOKUP(CE2450,[1]Sheet2!$E$2:$I$222,5,FALSE)</f>
        <v>#N/A</v>
      </c>
      <c r="CM2450" t="e">
        <f>VLOOKUP(CL2450,[1]Sheet2!$E$2:$I$222,3,FALSE)</f>
        <v>#N/A</v>
      </c>
      <c r="CN2450" t="e">
        <f>VLOOKUP(CL2450,[1]Sheet2!$E$2:$I$222,4,FALSE)</f>
        <v>#N/A</v>
      </c>
      <c r="CO2450" t="e">
        <f>VLOOKUP(CL2450,[1]Sheet2!$E$2:$I$222,5,FALSE)</f>
        <v>#N/A</v>
      </c>
    </row>
    <row r="2451" spans="1:93" x14ac:dyDescent="0.25">
      <c r="A2451">
        <v>2554</v>
      </c>
      <c r="C2451">
        <v>16066</v>
      </c>
      <c r="D2451">
        <v>6066</v>
      </c>
      <c r="E2451">
        <v>37.806370000000001</v>
      </c>
      <c r="F2451">
        <v>-122.41212</v>
      </c>
      <c r="G2451" t="s">
        <v>5524</v>
      </c>
      <c r="H2451" t="s">
        <v>5523</v>
      </c>
      <c r="I2451" t="s">
        <v>704</v>
      </c>
      <c r="J2451" t="s">
        <v>669</v>
      </c>
      <c r="K2451" t="s">
        <v>1058</v>
      </c>
      <c r="N2451" t="s">
        <v>5525</v>
      </c>
      <c r="Q2451" t="s">
        <v>672</v>
      </c>
      <c r="R2451">
        <v>1344</v>
      </c>
      <c r="S2451" t="s">
        <v>5507</v>
      </c>
      <c r="X2451">
        <f t="shared" si="38"/>
        <v>3</v>
      </c>
      <c r="Y2451" t="s">
        <v>9</v>
      </c>
      <c r="Z2451" t="s">
        <v>80</v>
      </c>
      <c r="AA2451" t="s">
        <v>99</v>
      </c>
      <c r="AB2451" t="str">
        <f>VLOOKUP($AA2451,Sheet2!$E$2:$I$222,3,FALSE)</f>
        <v>To City College</v>
      </c>
      <c r="AC2451" t="str">
        <f>VLOOKUP($AA2451,Sheet2!$E$2:$I$222,4,FALSE)</f>
        <v>Daily ~ 8:30am-12am</v>
      </c>
      <c r="AD2451" t="str">
        <f>VLOOKUP($AA2451,Sheet2!$E$2:$I$222,5,FALSE)</f>
        <v>Except M-F ~ 4pm-7pm: Use 8AX/BX</v>
      </c>
      <c r="AF2451" t="s">
        <v>58</v>
      </c>
      <c r="AG2451" t="s">
        <v>80</v>
      </c>
      <c r="AH2451" t="s">
        <v>157</v>
      </c>
      <c r="AI2451" t="str">
        <f>VLOOKUP(AH2451,[1]Sheet2!$E$2:$I$222,3,FALSE)</f>
        <v>To Coit Tower</v>
      </c>
      <c r="AJ2451" t="str">
        <f>VLOOKUP(AH2451,[1]Sheet2!$E$2:$I$222,4,FALSE)</f>
        <v>Telegraph Hill</v>
      </c>
      <c r="AK2451" t="str">
        <f>VLOOKUP(AH2451,[1]Sheet2!$E$2:$I$222,5,FALSE)</f>
        <v>Daily ~ 9am-7pm</v>
      </c>
      <c r="AM2451" t="s">
        <v>346</v>
      </c>
      <c r="AN2451" t="s">
        <v>80</v>
      </c>
      <c r="AO2451" t="s">
        <v>358</v>
      </c>
      <c r="AP2451" t="str">
        <f>VLOOKUP(AO2451,[1]Sheet2!$E$2:$I$222,3,FALSE)</f>
        <v>To City College</v>
      </c>
      <c r="AQ2451" t="str">
        <f>VLOOKUP(AO2451,[1]Sheet2!$E$2:$I$222,4,FALSE)</f>
        <v>Ocean &amp; Phelan</v>
      </c>
      <c r="AR2451" t="str">
        <f>VLOOKUP(AO2451,[1]Sheet2!$E$2:$I$222,5,FALSE)</f>
        <v>PM Only: M-F ~ 3:30pm-6:30pm</v>
      </c>
      <c r="AW2451" t="e">
        <f>VLOOKUP(AV2451,[1]Sheet2!$E$2:$I$222,3,FALSE)</f>
        <v>#N/A</v>
      </c>
      <c r="AX2451" t="e">
        <f>VLOOKUP(AV2451,[1]Sheet2!$E$2:$I$222,4,FALSE)</f>
        <v>#N/A</v>
      </c>
      <c r="AY2451" t="e">
        <f>VLOOKUP(AV2451,[1]Sheet2!$E$2:$I$222,5,FALSE)</f>
        <v>#N/A</v>
      </c>
      <c r="BD2451" t="e">
        <f>VLOOKUP(BC2451,[1]Sheet2!$E$2:$I$222,3,FALSE)</f>
        <v>#N/A</v>
      </c>
      <c r="BE2451" t="e">
        <f>VLOOKUP(BC2451,[1]Sheet2!$E$2:$I$222,4,FALSE)</f>
        <v>#N/A</v>
      </c>
      <c r="BF2451" t="e">
        <f>VLOOKUP(BC2451,[1]Sheet2!$E$2:$I$222,5,FALSE)</f>
        <v>#N/A</v>
      </c>
      <c r="BK2451" t="e">
        <f>VLOOKUP(BJ2451,[1]Sheet2!$E$2:$I$222,3,FALSE)</f>
        <v>#N/A</v>
      </c>
      <c r="BL2451" t="e">
        <f>VLOOKUP(BJ2451,[1]Sheet2!$E$2:$I$222,4,FALSE)</f>
        <v>#N/A</v>
      </c>
      <c r="BM2451" t="e">
        <f>VLOOKUP(BJ2451,[1]Sheet2!$E$2:$I$222,5,FALSE)</f>
        <v>#N/A</v>
      </c>
      <c r="BR2451" t="e">
        <f>VLOOKUP(BQ2451,[1]Sheet2!$E$2:$I$222,3,FALSE)</f>
        <v>#N/A</v>
      </c>
      <c r="BS2451" t="e">
        <f>VLOOKUP(BQ2451,[1]Sheet2!$E$2:$I$222,4,FALSE)</f>
        <v>#N/A</v>
      </c>
      <c r="BT2451" t="e">
        <f>VLOOKUP(BQ2451,[1]Sheet2!$E$2:$I$222,5,FALSE)</f>
        <v>#N/A</v>
      </c>
      <c r="BY2451" t="e">
        <f>VLOOKUP(BX2451,[1]Sheet2!$E$2:$I$222,3,FALSE)</f>
        <v>#N/A</v>
      </c>
      <c r="BZ2451" t="e">
        <f>VLOOKUP(BX2451,[1]Sheet2!$E$2:$I$222,4,FALSE)</f>
        <v>#N/A</v>
      </c>
      <c r="CA2451" t="e">
        <f>VLOOKUP(BX2451,[1]Sheet2!$E$2:$I$222,5,FALSE)</f>
        <v>#N/A</v>
      </c>
      <c r="CF2451" t="e">
        <f>VLOOKUP(CE2451,[1]Sheet2!$E$2:$I$222,3,FALSE)</f>
        <v>#N/A</v>
      </c>
      <c r="CG2451" t="e">
        <f>VLOOKUP(CE2451,[1]Sheet2!$E$2:$I$222,4,FALSE)</f>
        <v>#N/A</v>
      </c>
      <c r="CH2451" t="e">
        <f>VLOOKUP(CE2451,[1]Sheet2!$E$2:$I$222,5,FALSE)</f>
        <v>#N/A</v>
      </c>
      <c r="CM2451" t="e">
        <f>VLOOKUP(CL2451,[1]Sheet2!$E$2:$I$222,3,FALSE)</f>
        <v>#N/A</v>
      </c>
      <c r="CN2451" t="e">
        <f>VLOOKUP(CL2451,[1]Sheet2!$E$2:$I$222,4,FALSE)</f>
        <v>#N/A</v>
      </c>
      <c r="CO2451" t="e">
        <f>VLOOKUP(CL2451,[1]Sheet2!$E$2:$I$222,5,FALSE)</f>
        <v>#N/A</v>
      </c>
    </row>
    <row r="2452" spans="1:93" x14ac:dyDescent="0.25">
      <c r="A2452">
        <v>2555</v>
      </c>
      <c r="C2452">
        <v>16067</v>
      </c>
      <c r="D2452">
        <v>6067</v>
      </c>
      <c r="E2452">
        <v>37.786529999999999</v>
      </c>
      <c r="F2452">
        <v>-122.40810999999999</v>
      </c>
      <c r="G2452" t="s">
        <v>5526</v>
      </c>
      <c r="H2452" t="s">
        <v>5527</v>
      </c>
      <c r="I2452" t="s">
        <v>746</v>
      </c>
      <c r="J2452" t="s">
        <v>687</v>
      </c>
      <c r="Q2452">
        <v>0</v>
      </c>
      <c r="S2452" t="s">
        <v>5500</v>
      </c>
      <c r="T2452" t="s">
        <v>2067</v>
      </c>
      <c r="X2452">
        <f t="shared" si="38"/>
        <v>2</v>
      </c>
      <c r="Y2452" t="s">
        <v>60</v>
      </c>
      <c r="Z2452" t="s">
        <v>78</v>
      </c>
      <c r="AB2452" t="e">
        <f>VLOOKUP($AA2452,Sheet2!$E$2:$I$222,3,FALSE)</f>
        <v>#N/A</v>
      </c>
      <c r="AC2452" t="e">
        <f>VLOOKUP($AA2452,Sheet2!$E$2:$I$222,4,FALSE)</f>
        <v>#N/A</v>
      </c>
      <c r="AD2452" t="e">
        <f>VLOOKUP($AA2452,Sheet2!$E$2:$I$222,5,FALSE)</f>
        <v>#N/A</v>
      </c>
      <c r="AF2452" t="s">
        <v>66</v>
      </c>
      <c r="AG2452" t="s">
        <v>78</v>
      </c>
      <c r="AI2452" t="e">
        <f>VLOOKUP(AH2452,[1]Sheet2!$E$2:$I$222,3,FALSE)</f>
        <v>#N/A</v>
      </c>
      <c r="AJ2452" t="e">
        <f>VLOOKUP(AH2452,[1]Sheet2!$E$2:$I$222,4,FALSE)</f>
        <v>#N/A</v>
      </c>
      <c r="AK2452" t="e">
        <f>VLOOKUP(AH2452,[1]Sheet2!$E$2:$I$222,5,FALSE)</f>
        <v>#N/A</v>
      </c>
      <c r="AP2452" t="e">
        <f>VLOOKUP(AO2452,[1]Sheet2!$E$2:$I$222,3,FALSE)</f>
        <v>#N/A</v>
      </c>
      <c r="AQ2452" t="e">
        <f>VLOOKUP(AO2452,[1]Sheet2!$E$2:$I$222,4,FALSE)</f>
        <v>#N/A</v>
      </c>
      <c r="AR2452" t="e">
        <f>VLOOKUP(AO2452,[1]Sheet2!$E$2:$I$222,5,FALSE)</f>
        <v>#N/A</v>
      </c>
      <c r="AW2452" t="e">
        <f>VLOOKUP(AV2452,[1]Sheet2!$E$2:$I$222,3,FALSE)</f>
        <v>#N/A</v>
      </c>
      <c r="AX2452" t="e">
        <f>VLOOKUP(AV2452,[1]Sheet2!$E$2:$I$222,4,FALSE)</f>
        <v>#N/A</v>
      </c>
      <c r="AY2452" t="e">
        <f>VLOOKUP(AV2452,[1]Sheet2!$E$2:$I$222,5,FALSE)</f>
        <v>#N/A</v>
      </c>
      <c r="BD2452" t="e">
        <f>VLOOKUP(BC2452,[1]Sheet2!$E$2:$I$222,3,FALSE)</f>
        <v>#N/A</v>
      </c>
      <c r="BE2452" t="e">
        <f>VLOOKUP(BC2452,[1]Sheet2!$E$2:$I$222,4,FALSE)</f>
        <v>#N/A</v>
      </c>
      <c r="BF2452" t="e">
        <f>VLOOKUP(BC2452,[1]Sheet2!$E$2:$I$222,5,FALSE)</f>
        <v>#N/A</v>
      </c>
      <c r="BK2452" t="e">
        <f>VLOOKUP(BJ2452,[1]Sheet2!$E$2:$I$222,3,FALSE)</f>
        <v>#N/A</v>
      </c>
      <c r="BL2452" t="e">
        <f>VLOOKUP(BJ2452,[1]Sheet2!$E$2:$I$222,4,FALSE)</f>
        <v>#N/A</v>
      </c>
      <c r="BM2452" t="e">
        <f>VLOOKUP(BJ2452,[1]Sheet2!$E$2:$I$222,5,FALSE)</f>
        <v>#N/A</v>
      </c>
      <c r="BR2452" t="e">
        <f>VLOOKUP(BQ2452,[1]Sheet2!$E$2:$I$222,3,FALSE)</f>
        <v>#N/A</v>
      </c>
      <c r="BS2452" t="e">
        <f>VLOOKUP(BQ2452,[1]Sheet2!$E$2:$I$222,4,FALSE)</f>
        <v>#N/A</v>
      </c>
      <c r="BT2452" t="e">
        <f>VLOOKUP(BQ2452,[1]Sheet2!$E$2:$I$222,5,FALSE)</f>
        <v>#N/A</v>
      </c>
      <c r="BY2452" t="e">
        <f>VLOOKUP(BX2452,[1]Sheet2!$E$2:$I$222,3,FALSE)</f>
        <v>#N/A</v>
      </c>
      <c r="BZ2452" t="e">
        <f>VLOOKUP(BX2452,[1]Sheet2!$E$2:$I$222,4,FALSE)</f>
        <v>#N/A</v>
      </c>
      <c r="CA2452" t="e">
        <f>VLOOKUP(BX2452,[1]Sheet2!$E$2:$I$222,5,FALSE)</f>
        <v>#N/A</v>
      </c>
      <c r="CF2452" t="e">
        <f>VLOOKUP(CE2452,[1]Sheet2!$E$2:$I$222,3,FALSE)</f>
        <v>#N/A</v>
      </c>
      <c r="CG2452" t="e">
        <f>VLOOKUP(CE2452,[1]Sheet2!$E$2:$I$222,4,FALSE)</f>
        <v>#N/A</v>
      </c>
      <c r="CH2452" t="e">
        <f>VLOOKUP(CE2452,[1]Sheet2!$E$2:$I$222,5,FALSE)</f>
        <v>#N/A</v>
      </c>
      <c r="CM2452" t="e">
        <f>VLOOKUP(CL2452,[1]Sheet2!$E$2:$I$222,3,FALSE)</f>
        <v>#N/A</v>
      </c>
      <c r="CN2452" t="e">
        <f>VLOOKUP(CL2452,[1]Sheet2!$E$2:$I$222,4,FALSE)</f>
        <v>#N/A</v>
      </c>
      <c r="CO2452" t="e">
        <f>VLOOKUP(CL2452,[1]Sheet2!$E$2:$I$222,5,FALSE)</f>
        <v>#N/A</v>
      </c>
    </row>
    <row r="2453" spans="1:93" x14ac:dyDescent="0.25">
      <c r="A2453">
        <v>2556</v>
      </c>
      <c r="C2453">
        <v>16068</v>
      </c>
      <c r="D2453">
        <v>6068</v>
      </c>
      <c r="E2453">
        <v>37.78633</v>
      </c>
      <c r="F2453">
        <v>-122.40797000000001</v>
      </c>
      <c r="G2453" t="s">
        <v>5526</v>
      </c>
      <c r="H2453" t="s">
        <v>5527</v>
      </c>
      <c r="I2453" t="s">
        <v>677</v>
      </c>
      <c r="J2453" t="s">
        <v>687</v>
      </c>
      <c r="Q2453">
        <v>0</v>
      </c>
      <c r="S2453" t="s">
        <v>5499</v>
      </c>
      <c r="T2453" t="s">
        <v>2067</v>
      </c>
      <c r="X2453">
        <f t="shared" si="38"/>
        <v>2</v>
      </c>
      <c r="Y2453" t="s">
        <v>60</v>
      </c>
      <c r="Z2453" t="s">
        <v>79</v>
      </c>
      <c r="AB2453" t="e">
        <f>VLOOKUP($AA2453,Sheet2!$E$2:$I$222,3,FALSE)</f>
        <v>#N/A</v>
      </c>
      <c r="AC2453" t="e">
        <f>VLOOKUP($AA2453,Sheet2!$E$2:$I$222,4,FALSE)</f>
        <v>#N/A</v>
      </c>
      <c r="AD2453" t="e">
        <f>VLOOKUP($AA2453,Sheet2!$E$2:$I$222,5,FALSE)</f>
        <v>#N/A</v>
      </c>
      <c r="AF2453" t="s">
        <v>66</v>
      </c>
      <c r="AG2453" t="s">
        <v>79</v>
      </c>
      <c r="AI2453" t="e">
        <f>VLOOKUP(AH2453,[1]Sheet2!$E$2:$I$222,3,FALSE)</f>
        <v>#N/A</v>
      </c>
      <c r="AJ2453" t="e">
        <f>VLOOKUP(AH2453,[1]Sheet2!$E$2:$I$222,4,FALSE)</f>
        <v>#N/A</v>
      </c>
      <c r="AK2453" t="e">
        <f>VLOOKUP(AH2453,[1]Sheet2!$E$2:$I$222,5,FALSE)</f>
        <v>#N/A</v>
      </c>
      <c r="AP2453" t="e">
        <f>VLOOKUP(AO2453,[1]Sheet2!$E$2:$I$222,3,FALSE)</f>
        <v>#N/A</v>
      </c>
      <c r="AQ2453" t="e">
        <f>VLOOKUP(AO2453,[1]Sheet2!$E$2:$I$222,4,FALSE)</f>
        <v>#N/A</v>
      </c>
      <c r="AR2453" t="e">
        <f>VLOOKUP(AO2453,[1]Sheet2!$E$2:$I$222,5,FALSE)</f>
        <v>#N/A</v>
      </c>
      <c r="AW2453" t="e">
        <f>VLOOKUP(AV2453,[1]Sheet2!$E$2:$I$222,3,FALSE)</f>
        <v>#N/A</v>
      </c>
      <c r="AX2453" t="e">
        <f>VLOOKUP(AV2453,[1]Sheet2!$E$2:$I$222,4,FALSE)</f>
        <v>#N/A</v>
      </c>
      <c r="AY2453" t="e">
        <f>VLOOKUP(AV2453,[1]Sheet2!$E$2:$I$222,5,FALSE)</f>
        <v>#N/A</v>
      </c>
      <c r="BD2453" t="e">
        <f>VLOOKUP(BC2453,[1]Sheet2!$E$2:$I$222,3,FALSE)</f>
        <v>#N/A</v>
      </c>
      <c r="BE2453" t="e">
        <f>VLOOKUP(BC2453,[1]Sheet2!$E$2:$I$222,4,FALSE)</f>
        <v>#N/A</v>
      </c>
      <c r="BF2453" t="e">
        <f>VLOOKUP(BC2453,[1]Sheet2!$E$2:$I$222,5,FALSE)</f>
        <v>#N/A</v>
      </c>
      <c r="BK2453" t="e">
        <f>VLOOKUP(BJ2453,[1]Sheet2!$E$2:$I$222,3,FALSE)</f>
        <v>#N/A</v>
      </c>
      <c r="BL2453" t="e">
        <f>VLOOKUP(BJ2453,[1]Sheet2!$E$2:$I$222,4,FALSE)</f>
        <v>#N/A</v>
      </c>
      <c r="BM2453" t="e">
        <f>VLOOKUP(BJ2453,[1]Sheet2!$E$2:$I$222,5,FALSE)</f>
        <v>#N/A</v>
      </c>
      <c r="BR2453" t="e">
        <f>VLOOKUP(BQ2453,[1]Sheet2!$E$2:$I$222,3,FALSE)</f>
        <v>#N/A</v>
      </c>
      <c r="BS2453" t="e">
        <f>VLOOKUP(BQ2453,[1]Sheet2!$E$2:$I$222,4,FALSE)</f>
        <v>#N/A</v>
      </c>
      <c r="BT2453" t="e">
        <f>VLOOKUP(BQ2453,[1]Sheet2!$E$2:$I$222,5,FALSE)</f>
        <v>#N/A</v>
      </c>
      <c r="BY2453" t="e">
        <f>VLOOKUP(BX2453,[1]Sheet2!$E$2:$I$222,3,FALSE)</f>
        <v>#N/A</v>
      </c>
      <c r="BZ2453" t="e">
        <f>VLOOKUP(BX2453,[1]Sheet2!$E$2:$I$222,4,FALSE)</f>
        <v>#N/A</v>
      </c>
      <c r="CA2453" t="e">
        <f>VLOOKUP(BX2453,[1]Sheet2!$E$2:$I$222,5,FALSE)</f>
        <v>#N/A</v>
      </c>
      <c r="CF2453" t="e">
        <f>VLOOKUP(CE2453,[1]Sheet2!$E$2:$I$222,3,FALSE)</f>
        <v>#N/A</v>
      </c>
      <c r="CG2453" t="e">
        <f>VLOOKUP(CE2453,[1]Sheet2!$E$2:$I$222,4,FALSE)</f>
        <v>#N/A</v>
      </c>
      <c r="CH2453" t="e">
        <f>VLOOKUP(CE2453,[1]Sheet2!$E$2:$I$222,5,FALSE)</f>
        <v>#N/A</v>
      </c>
      <c r="CM2453" t="e">
        <f>VLOOKUP(CL2453,[1]Sheet2!$E$2:$I$222,3,FALSE)</f>
        <v>#N/A</v>
      </c>
      <c r="CN2453" t="e">
        <f>VLOOKUP(CL2453,[1]Sheet2!$E$2:$I$222,4,FALSE)</f>
        <v>#N/A</v>
      </c>
      <c r="CO2453" t="e">
        <f>VLOOKUP(CL2453,[1]Sheet2!$E$2:$I$222,5,FALSE)</f>
        <v>#N/A</v>
      </c>
    </row>
    <row r="2454" spans="1:93" x14ac:dyDescent="0.25">
      <c r="A2454">
        <v>2557</v>
      </c>
      <c r="C2454">
        <v>16069</v>
      </c>
      <c r="D2454">
        <v>6069</v>
      </c>
      <c r="E2454">
        <v>37.7911</v>
      </c>
      <c r="F2454">
        <v>-122.40894</v>
      </c>
      <c r="G2454" t="s">
        <v>5528</v>
      </c>
      <c r="H2454" t="s">
        <v>5529</v>
      </c>
      <c r="I2454" t="s">
        <v>1173</v>
      </c>
      <c r="J2454" t="s">
        <v>687</v>
      </c>
      <c r="Q2454">
        <v>0</v>
      </c>
      <c r="S2454" t="s">
        <v>5499</v>
      </c>
      <c r="T2454" t="s">
        <v>2067</v>
      </c>
      <c r="X2454">
        <f t="shared" si="38"/>
        <v>2</v>
      </c>
      <c r="Y2454" t="s">
        <v>60</v>
      </c>
      <c r="Z2454" t="s">
        <v>79</v>
      </c>
      <c r="AB2454" t="e">
        <f>VLOOKUP($AA2454,Sheet2!$E$2:$I$222,3,FALSE)</f>
        <v>#N/A</v>
      </c>
      <c r="AC2454" t="e">
        <f>VLOOKUP($AA2454,Sheet2!$E$2:$I$222,4,FALSE)</f>
        <v>#N/A</v>
      </c>
      <c r="AD2454" t="e">
        <f>VLOOKUP($AA2454,Sheet2!$E$2:$I$222,5,FALSE)</f>
        <v>#N/A</v>
      </c>
      <c r="AF2454" t="s">
        <v>66</v>
      </c>
      <c r="AG2454" t="s">
        <v>79</v>
      </c>
      <c r="AI2454" t="e">
        <f>VLOOKUP(AH2454,[1]Sheet2!$E$2:$I$222,3,FALSE)</f>
        <v>#N/A</v>
      </c>
      <c r="AJ2454" t="e">
        <f>VLOOKUP(AH2454,[1]Sheet2!$E$2:$I$222,4,FALSE)</f>
        <v>#N/A</v>
      </c>
      <c r="AK2454" t="e">
        <f>VLOOKUP(AH2454,[1]Sheet2!$E$2:$I$222,5,FALSE)</f>
        <v>#N/A</v>
      </c>
      <c r="AP2454" t="e">
        <f>VLOOKUP(AO2454,[1]Sheet2!$E$2:$I$222,3,FALSE)</f>
        <v>#N/A</v>
      </c>
      <c r="AQ2454" t="e">
        <f>VLOOKUP(AO2454,[1]Sheet2!$E$2:$I$222,4,FALSE)</f>
        <v>#N/A</v>
      </c>
      <c r="AR2454" t="e">
        <f>VLOOKUP(AO2454,[1]Sheet2!$E$2:$I$222,5,FALSE)</f>
        <v>#N/A</v>
      </c>
      <c r="AW2454" t="e">
        <f>VLOOKUP(AV2454,[1]Sheet2!$E$2:$I$222,3,FALSE)</f>
        <v>#N/A</v>
      </c>
      <c r="AX2454" t="e">
        <f>VLOOKUP(AV2454,[1]Sheet2!$E$2:$I$222,4,FALSE)</f>
        <v>#N/A</v>
      </c>
      <c r="AY2454" t="e">
        <f>VLOOKUP(AV2454,[1]Sheet2!$E$2:$I$222,5,FALSE)</f>
        <v>#N/A</v>
      </c>
      <c r="BD2454" t="e">
        <f>VLOOKUP(BC2454,[1]Sheet2!$E$2:$I$222,3,FALSE)</f>
        <v>#N/A</v>
      </c>
      <c r="BE2454" t="e">
        <f>VLOOKUP(BC2454,[1]Sheet2!$E$2:$I$222,4,FALSE)</f>
        <v>#N/A</v>
      </c>
      <c r="BF2454" t="e">
        <f>VLOOKUP(BC2454,[1]Sheet2!$E$2:$I$222,5,FALSE)</f>
        <v>#N/A</v>
      </c>
      <c r="BK2454" t="e">
        <f>VLOOKUP(BJ2454,[1]Sheet2!$E$2:$I$222,3,FALSE)</f>
        <v>#N/A</v>
      </c>
      <c r="BL2454" t="e">
        <f>VLOOKUP(BJ2454,[1]Sheet2!$E$2:$I$222,4,FALSE)</f>
        <v>#N/A</v>
      </c>
      <c r="BM2454" t="e">
        <f>VLOOKUP(BJ2454,[1]Sheet2!$E$2:$I$222,5,FALSE)</f>
        <v>#N/A</v>
      </c>
      <c r="BR2454" t="e">
        <f>VLOOKUP(BQ2454,[1]Sheet2!$E$2:$I$222,3,FALSE)</f>
        <v>#N/A</v>
      </c>
      <c r="BS2454" t="e">
        <f>VLOOKUP(BQ2454,[1]Sheet2!$E$2:$I$222,4,FALSE)</f>
        <v>#N/A</v>
      </c>
      <c r="BT2454" t="e">
        <f>VLOOKUP(BQ2454,[1]Sheet2!$E$2:$I$222,5,FALSE)</f>
        <v>#N/A</v>
      </c>
      <c r="BY2454" t="e">
        <f>VLOOKUP(BX2454,[1]Sheet2!$E$2:$I$222,3,FALSE)</f>
        <v>#N/A</v>
      </c>
      <c r="BZ2454" t="e">
        <f>VLOOKUP(BX2454,[1]Sheet2!$E$2:$I$222,4,FALSE)</f>
        <v>#N/A</v>
      </c>
      <c r="CA2454" t="e">
        <f>VLOOKUP(BX2454,[1]Sheet2!$E$2:$I$222,5,FALSE)</f>
        <v>#N/A</v>
      </c>
      <c r="CF2454" t="e">
        <f>VLOOKUP(CE2454,[1]Sheet2!$E$2:$I$222,3,FALSE)</f>
        <v>#N/A</v>
      </c>
      <c r="CG2454" t="e">
        <f>VLOOKUP(CE2454,[1]Sheet2!$E$2:$I$222,4,FALSE)</f>
        <v>#N/A</v>
      </c>
      <c r="CH2454" t="e">
        <f>VLOOKUP(CE2454,[1]Sheet2!$E$2:$I$222,5,FALSE)</f>
        <v>#N/A</v>
      </c>
      <c r="CM2454" t="e">
        <f>VLOOKUP(CL2454,[1]Sheet2!$E$2:$I$222,3,FALSE)</f>
        <v>#N/A</v>
      </c>
      <c r="CN2454" t="e">
        <f>VLOOKUP(CL2454,[1]Sheet2!$E$2:$I$222,4,FALSE)</f>
        <v>#N/A</v>
      </c>
      <c r="CO2454" t="e">
        <f>VLOOKUP(CL2454,[1]Sheet2!$E$2:$I$222,5,FALSE)</f>
        <v>#N/A</v>
      </c>
    </row>
    <row r="2455" spans="1:93" x14ac:dyDescent="0.25">
      <c r="A2455">
        <v>2558</v>
      </c>
      <c r="C2455">
        <v>16070</v>
      </c>
      <c r="D2455">
        <v>6070</v>
      </c>
      <c r="E2455">
        <v>37.791080000000001</v>
      </c>
      <c r="F2455">
        <v>-122.40902</v>
      </c>
      <c r="G2455" t="s">
        <v>5528</v>
      </c>
      <c r="H2455" t="s">
        <v>5529</v>
      </c>
      <c r="I2455" t="s">
        <v>1121</v>
      </c>
      <c r="J2455" t="s">
        <v>687</v>
      </c>
      <c r="Q2455">
        <v>0</v>
      </c>
      <c r="S2455" t="s">
        <v>5500</v>
      </c>
      <c r="T2455" t="s">
        <v>2067</v>
      </c>
      <c r="X2455">
        <f t="shared" si="38"/>
        <v>2</v>
      </c>
      <c r="Y2455" t="s">
        <v>60</v>
      </c>
      <c r="Z2455" t="s">
        <v>78</v>
      </c>
      <c r="AB2455" t="e">
        <f>VLOOKUP($AA2455,Sheet2!$E$2:$I$222,3,FALSE)</f>
        <v>#N/A</v>
      </c>
      <c r="AC2455" t="e">
        <f>VLOOKUP($AA2455,Sheet2!$E$2:$I$222,4,FALSE)</f>
        <v>#N/A</v>
      </c>
      <c r="AD2455" t="e">
        <f>VLOOKUP($AA2455,Sheet2!$E$2:$I$222,5,FALSE)</f>
        <v>#N/A</v>
      </c>
      <c r="AF2455" t="s">
        <v>66</v>
      </c>
      <c r="AG2455" t="s">
        <v>78</v>
      </c>
      <c r="AI2455" t="e">
        <f>VLOOKUP(AH2455,[1]Sheet2!$E$2:$I$222,3,FALSE)</f>
        <v>#N/A</v>
      </c>
      <c r="AJ2455" t="e">
        <f>VLOOKUP(AH2455,[1]Sheet2!$E$2:$I$222,4,FALSE)</f>
        <v>#N/A</v>
      </c>
      <c r="AK2455" t="e">
        <f>VLOOKUP(AH2455,[1]Sheet2!$E$2:$I$222,5,FALSE)</f>
        <v>#N/A</v>
      </c>
      <c r="AP2455" t="e">
        <f>VLOOKUP(AO2455,[1]Sheet2!$E$2:$I$222,3,FALSE)</f>
        <v>#N/A</v>
      </c>
      <c r="AQ2455" t="e">
        <f>VLOOKUP(AO2455,[1]Sheet2!$E$2:$I$222,4,FALSE)</f>
        <v>#N/A</v>
      </c>
      <c r="AR2455" t="e">
        <f>VLOOKUP(AO2455,[1]Sheet2!$E$2:$I$222,5,FALSE)</f>
        <v>#N/A</v>
      </c>
      <c r="AW2455" t="e">
        <f>VLOOKUP(AV2455,[1]Sheet2!$E$2:$I$222,3,FALSE)</f>
        <v>#N/A</v>
      </c>
      <c r="AX2455" t="e">
        <f>VLOOKUP(AV2455,[1]Sheet2!$E$2:$I$222,4,FALSE)</f>
        <v>#N/A</v>
      </c>
      <c r="AY2455" t="e">
        <f>VLOOKUP(AV2455,[1]Sheet2!$E$2:$I$222,5,FALSE)</f>
        <v>#N/A</v>
      </c>
      <c r="BD2455" t="e">
        <f>VLOOKUP(BC2455,[1]Sheet2!$E$2:$I$222,3,FALSE)</f>
        <v>#N/A</v>
      </c>
      <c r="BE2455" t="e">
        <f>VLOOKUP(BC2455,[1]Sheet2!$E$2:$I$222,4,FALSE)</f>
        <v>#N/A</v>
      </c>
      <c r="BF2455" t="e">
        <f>VLOOKUP(BC2455,[1]Sheet2!$E$2:$I$222,5,FALSE)</f>
        <v>#N/A</v>
      </c>
      <c r="BK2455" t="e">
        <f>VLOOKUP(BJ2455,[1]Sheet2!$E$2:$I$222,3,FALSE)</f>
        <v>#N/A</v>
      </c>
      <c r="BL2455" t="e">
        <f>VLOOKUP(BJ2455,[1]Sheet2!$E$2:$I$222,4,FALSE)</f>
        <v>#N/A</v>
      </c>
      <c r="BM2455" t="e">
        <f>VLOOKUP(BJ2455,[1]Sheet2!$E$2:$I$222,5,FALSE)</f>
        <v>#N/A</v>
      </c>
      <c r="BR2455" t="e">
        <f>VLOOKUP(BQ2455,[1]Sheet2!$E$2:$I$222,3,FALSE)</f>
        <v>#N/A</v>
      </c>
      <c r="BS2455" t="e">
        <f>VLOOKUP(BQ2455,[1]Sheet2!$E$2:$I$222,4,FALSE)</f>
        <v>#N/A</v>
      </c>
      <c r="BT2455" t="e">
        <f>VLOOKUP(BQ2455,[1]Sheet2!$E$2:$I$222,5,FALSE)</f>
        <v>#N/A</v>
      </c>
      <c r="BY2455" t="e">
        <f>VLOOKUP(BX2455,[1]Sheet2!$E$2:$I$222,3,FALSE)</f>
        <v>#N/A</v>
      </c>
      <c r="BZ2455" t="e">
        <f>VLOOKUP(BX2455,[1]Sheet2!$E$2:$I$222,4,FALSE)</f>
        <v>#N/A</v>
      </c>
      <c r="CA2455" t="e">
        <f>VLOOKUP(BX2455,[1]Sheet2!$E$2:$I$222,5,FALSE)</f>
        <v>#N/A</v>
      </c>
      <c r="CF2455" t="e">
        <f>VLOOKUP(CE2455,[1]Sheet2!$E$2:$I$222,3,FALSE)</f>
        <v>#N/A</v>
      </c>
      <c r="CG2455" t="e">
        <f>VLOOKUP(CE2455,[1]Sheet2!$E$2:$I$222,4,FALSE)</f>
        <v>#N/A</v>
      </c>
      <c r="CH2455" t="e">
        <f>VLOOKUP(CE2455,[1]Sheet2!$E$2:$I$222,5,FALSE)</f>
        <v>#N/A</v>
      </c>
      <c r="CM2455" t="e">
        <f>VLOOKUP(CL2455,[1]Sheet2!$E$2:$I$222,3,FALSE)</f>
        <v>#N/A</v>
      </c>
      <c r="CN2455" t="e">
        <f>VLOOKUP(CL2455,[1]Sheet2!$E$2:$I$222,4,FALSE)</f>
        <v>#N/A</v>
      </c>
      <c r="CO2455" t="e">
        <f>VLOOKUP(CL2455,[1]Sheet2!$E$2:$I$222,5,FALSE)</f>
        <v>#N/A</v>
      </c>
    </row>
    <row r="2456" spans="1:93" x14ac:dyDescent="0.25">
      <c r="A2456">
        <v>2559</v>
      </c>
      <c r="C2456">
        <v>16071</v>
      </c>
      <c r="D2456">
        <v>6071</v>
      </c>
      <c r="E2456">
        <v>37.788400000000003</v>
      </c>
      <c r="F2456">
        <v>-122.40848</v>
      </c>
      <c r="G2456" t="s">
        <v>5530</v>
      </c>
      <c r="H2456" t="s">
        <v>5531</v>
      </c>
      <c r="I2456" t="s">
        <v>746</v>
      </c>
      <c r="J2456" t="s">
        <v>687</v>
      </c>
      <c r="Q2456">
        <v>0</v>
      </c>
      <c r="S2456" t="s">
        <v>5500</v>
      </c>
      <c r="T2456" t="s">
        <v>2067</v>
      </c>
      <c r="X2456">
        <f t="shared" si="38"/>
        <v>2</v>
      </c>
      <c r="Y2456" t="s">
        <v>60</v>
      </c>
      <c r="Z2456" t="s">
        <v>78</v>
      </c>
      <c r="AB2456" t="e">
        <f>VLOOKUP($AA2456,Sheet2!$E$2:$I$222,3,FALSE)</f>
        <v>#N/A</v>
      </c>
      <c r="AC2456" t="e">
        <f>VLOOKUP($AA2456,Sheet2!$E$2:$I$222,4,FALSE)</f>
        <v>#N/A</v>
      </c>
      <c r="AD2456" t="e">
        <f>VLOOKUP($AA2456,Sheet2!$E$2:$I$222,5,FALSE)</f>
        <v>#N/A</v>
      </c>
      <c r="AF2456" t="s">
        <v>66</v>
      </c>
      <c r="AG2456" t="s">
        <v>78</v>
      </c>
      <c r="AI2456" t="e">
        <f>VLOOKUP(AH2456,[1]Sheet2!$E$2:$I$222,3,FALSE)</f>
        <v>#N/A</v>
      </c>
      <c r="AJ2456" t="e">
        <f>VLOOKUP(AH2456,[1]Sheet2!$E$2:$I$222,4,FALSE)</f>
        <v>#N/A</v>
      </c>
      <c r="AK2456" t="e">
        <f>VLOOKUP(AH2456,[1]Sheet2!$E$2:$I$222,5,FALSE)</f>
        <v>#N/A</v>
      </c>
      <c r="AP2456" t="e">
        <f>VLOOKUP(AO2456,[1]Sheet2!$E$2:$I$222,3,FALSE)</f>
        <v>#N/A</v>
      </c>
      <c r="AQ2456" t="e">
        <f>VLOOKUP(AO2456,[1]Sheet2!$E$2:$I$222,4,FALSE)</f>
        <v>#N/A</v>
      </c>
      <c r="AR2456" t="e">
        <f>VLOOKUP(AO2456,[1]Sheet2!$E$2:$I$222,5,FALSE)</f>
        <v>#N/A</v>
      </c>
      <c r="AW2456" t="e">
        <f>VLOOKUP(AV2456,[1]Sheet2!$E$2:$I$222,3,FALSE)</f>
        <v>#N/A</v>
      </c>
      <c r="AX2456" t="e">
        <f>VLOOKUP(AV2456,[1]Sheet2!$E$2:$I$222,4,FALSE)</f>
        <v>#N/A</v>
      </c>
      <c r="AY2456" t="e">
        <f>VLOOKUP(AV2456,[1]Sheet2!$E$2:$I$222,5,FALSE)</f>
        <v>#N/A</v>
      </c>
      <c r="BD2456" t="e">
        <f>VLOOKUP(BC2456,[1]Sheet2!$E$2:$I$222,3,FALSE)</f>
        <v>#N/A</v>
      </c>
      <c r="BE2456" t="e">
        <f>VLOOKUP(BC2456,[1]Sheet2!$E$2:$I$222,4,FALSE)</f>
        <v>#N/A</v>
      </c>
      <c r="BF2456" t="e">
        <f>VLOOKUP(BC2456,[1]Sheet2!$E$2:$I$222,5,FALSE)</f>
        <v>#N/A</v>
      </c>
      <c r="BK2456" t="e">
        <f>VLOOKUP(BJ2456,[1]Sheet2!$E$2:$I$222,3,FALSE)</f>
        <v>#N/A</v>
      </c>
      <c r="BL2456" t="e">
        <f>VLOOKUP(BJ2456,[1]Sheet2!$E$2:$I$222,4,FALSE)</f>
        <v>#N/A</v>
      </c>
      <c r="BM2456" t="e">
        <f>VLOOKUP(BJ2456,[1]Sheet2!$E$2:$I$222,5,FALSE)</f>
        <v>#N/A</v>
      </c>
      <c r="BR2456" t="e">
        <f>VLOOKUP(BQ2456,[1]Sheet2!$E$2:$I$222,3,FALSE)</f>
        <v>#N/A</v>
      </c>
      <c r="BS2456" t="e">
        <f>VLOOKUP(BQ2456,[1]Sheet2!$E$2:$I$222,4,FALSE)</f>
        <v>#N/A</v>
      </c>
      <c r="BT2456" t="e">
        <f>VLOOKUP(BQ2456,[1]Sheet2!$E$2:$I$222,5,FALSE)</f>
        <v>#N/A</v>
      </c>
      <c r="BY2456" t="e">
        <f>VLOOKUP(BX2456,[1]Sheet2!$E$2:$I$222,3,FALSE)</f>
        <v>#N/A</v>
      </c>
      <c r="BZ2456" t="e">
        <f>VLOOKUP(BX2456,[1]Sheet2!$E$2:$I$222,4,FALSE)</f>
        <v>#N/A</v>
      </c>
      <c r="CA2456" t="e">
        <f>VLOOKUP(BX2456,[1]Sheet2!$E$2:$I$222,5,FALSE)</f>
        <v>#N/A</v>
      </c>
      <c r="CF2456" t="e">
        <f>VLOOKUP(CE2456,[1]Sheet2!$E$2:$I$222,3,FALSE)</f>
        <v>#N/A</v>
      </c>
      <c r="CG2456" t="e">
        <f>VLOOKUP(CE2456,[1]Sheet2!$E$2:$I$222,4,FALSE)</f>
        <v>#N/A</v>
      </c>
      <c r="CH2456" t="e">
        <f>VLOOKUP(CE2456,[1]Sheet2!$E$2:$I$222,5,FALSE)</f>
        <v>#N/A</v>
      </c>
      <c r="CM2456" t="e">
        <f>VLOOKUP(CL2456,[1]Sheet2!$E$2:$I$222,3,FALSE)</f>
        <v>#N/A</v>
      </c>
      <c r="CN2456" t="e">
        <f>VLOOKUP(CL2456,[1]Sheet2!$E$2:$I$222,4,FALSE)</f>
        <v>#N/A</v>
      </c>
      <c r="CO2456" t="e">
        <f>VLOOKUP(CL2456,[1]Sheet2!$E$2:$I$222,5,FALSE)</f>
        <v>#N/A</v>
      </c>
    </row>
    <row r="2457" spans="1:93" x14ac:dyDescent="0.25">
      <c r="A2457">
        <v>2560</v>
      </c>
      <c r="C2457">
        <v>16072</v>
      </c>
      <c r="D2457">
        <v>6072</v>
      </c>
      <c r="E2457">
        <v>37.788179999999997</v>
      </c>
      <c r="F2457">
        <v>-122.40832</v>
      </c>
      <c r="G2457" t="s">
        <v>5530</v>
      </c>
      <c r="H2457" t="s">
        <v>5531</v>
      </c>
      <c r="I2457" t="s">
        <v>677</v>
      </c>
      <c r="J2457" t="s">
        <v>687</v>
      </c>
      <c r="Q2457">
        <v>0</v>
      </c>
      <c r="S2457" t="s">
        <v>5499</v>
      </c>
      <c r="T2457" t="s">
        <v>2067</v>
      </c>
      <c r="X2457">
        <f t="shared" si="38"/>
        <v>2</v>
      </c>
      <c r="Y2457" t="s">
        <v>60</v>
      </c>
      <c r="Z2457" t="s">
        <v>79</v>
      </c>
      <c r="AB2457" t="e">
        <f>VLOOKUP($AA2457,Sheet2!$E$2:$I$222,3,FALSE)</f>
        <v>#N/A</v>
      </c>
      <c r="AC2457" t="e">
        <f>VLOOKUP($AA2457,Sheet2!$E$2:$I$222,4,FALSE)</f>
        <v>#N/A</v>
      </c>
      <c r="AD2457" t="e">
        <f>VLOOKUP($AA2457,Sheet2!$E$2:$I$222,5,FALSE)</f>
        <v>#N/A</v>
      </c>
      <c r="AF2457" t="s">
        <v>66</v>
      </c>
      <c r="AG2457" t="s">
        <v>79</v>
      </c>
      <c r="AI2457" t="e">
        <f>VLOOKUP(AH2457,[1]Sheet2!$E$2:$I$222,3,FALSE)</f>
        <v>#N/A</v>
      </c>
      <c r="AJ2457" t="e">
        <f>VLOOKUP(AH2457,[1]Sheet2!$E$2:$I$222,4,FALSE)</f>
        <v>#N/A</v>
      </c>
      <c r="AK2457" t="e">
        <f>VLOOKUP(AH2457,[1]Sheet2!$E$2:$I$222,5,FALSE)</f>
        <v>#N/A</v>
      </c>
      <c r="AP2457" t="e">
        <f>VLOOKUP(AO2457,[1]Sheet2!$E$2:$I$222,3,FALSE)</f>
        <v>#N/A</v>
      </c>
      <c r="AQ2457" t="e">
        <f>VLOOKUP(AO2457,[1]Sheet2!$E$2:$I$222,4,FALSE)</f>
        <v>#N/A</v>
      </c>
      <c r="AR2457" t="e">
        <f>VLOOKUP(AO2457,[1]Sheet2!$E$2:$I$222,5,FALSE)</f>
        <v>#N/A</v>
      </c>
      <c r="AW2457" t="e">
        <f>VLOOKUP(AV2457,[1]Sheet2!$E$2:$I$222,3,FALSE)</f>
        <v>#N/A</v>
      </c>
      <c r="AX2457" t="e">
        <f>VLOOKUP(AV2457,[1]Sheet2!$E$2:$I$222,4,FALSE)</f>
        <v>#N/A</v>
      </c>
      <c r="AY2457" t="e">
        <f>VLOOKUP(AV2457,[1]Sheet2!$E$2:$I$222,5,FALSE)</f>
        <v>#N/A</v>
      </c>
      <c r="BD2457" t="e">
        <f>VLOOKUP(BC2457,[1]Sheet2!$E$2:$I$222,3,FALSE)</f>
        <v>#N/A</v>
      </c>
      <c r="BE2457" t="e">
        <f>VLOOKUP(BC2457,[1]Sheet2!$E$2:$I$222,4,FALSE)</f>
        <v>#N/A</v>
      </c>
      <c r="BF2457" t="e">
        <f>VLOOKUP(BC2457,[1]Sheet2!$E$2:$I$222,5,FALSE)</f>
        <v>#N/A</v>
      </c>
      <c r="BK2457" t="e">
        <f>VLOOKUP(BJ2457,[1]Sheet2!$E$2:$I$222,3,FALSE)</f>
        <v>#N/A</v>
      </c>
      <c r="BL2457" t="e">
        <f>VLOOKUP(BJ2457,[1]Sheet2!$E$2:$I$222,4,FALSE)</f>
        <v>#N/A</v>
      </c>
      <c r="BM2457" t="e">
        <f>VLOOKUP(BJ2457,[1]Sheet2!$E$2:$I$222,5,FALSE)</f>
        <v>#N/A</v>
      </c>
      <c r="BR2457" t="e">
        <f>VLOOKUP(BQ2457,[1]Sheet2!$E$2:$I$222,3,FALSE)</f>
        <v>#N/A</v>
      </c>
      <c r="BS2457" t="e">
        <f>VLOOKUP(BQ2457,[1]Sheet2!$E$2:$I$222,4,FALSE)</f>
        <v>#N/A</v>
      </c>
      <c r="BT2457" t="e">
        <f>VLOOKUP(BQ2457,[1]Sheet2!$E$2:$I$222,5,FALSE)</f>
        <v>#N/A</v>
      </c>
      <c r="BY2457" t="e">
        <f>VLOOKUP(BX2457,[1]Sheet2!$E$2:$I$222,3,FALSE)</f>
        <v>#N/A</v>
      </c>
      <c r="BZ2457" t="e">
        <f>VLOOKUP(BX2457,[1]Sheet2!$E$2:$I$222,4,FALSE)</f>
        <v>#N/A</v>
      </c>
      <c r="CA2457" t="e">
        <f>VLOOKUP(BX2457,[1]Sheet2!$E$2:$I$222,5,FALSE)</f>
        <v>#N/A</v>
      </c>
      <c r="CF2457" t="e">
        <f>VLOOKUP(CE2457,[1]Sheet2!$E$2:$I$222,3,FALSE)</f>
        <v>#N/A</v>
      </c>
      <c r="CG2457" t="e">
        <f>VLOOKUP(CE2457,[1]Sheet2!$E$2:$I$222,4,FALSE)</f>
        <v>#N/A</v>
      </c>
      <c r="CH2457" t="e">
        <f>VLOOKUP(CE2457,[1]Sheet2!$E$2:$I$222,5,FALSE)</f>
        <v>#N/A</v>
      </c>
      <c r="CM2457" t="e">
        <f>VLOOKUP(CL2457,[1]Sheet2!$E$2:$I$222,3,FALSE)</f>
        <v>#N/A</v>
      </c>
      <c r="CN2457" t="e">
        <f>VLOOKUP(CL2457,[1]Sheet2!$E$2:$I$222,4,FALSE)</f>
        <v>#N/A</v>
      </c>
      <c r="CO2457" t="e">
        <f>VLOOKUP(CL2457,[1]Sheet2!$E$2:$I$222,5,FALSE)</f>
        <v>#N/A</v>
      </c>
    </row>
    <row r="2458" spans="1:93" x14ac:dyDescent="0.25">
      <c r="A2458">
        <v>2561</v>
      </c>
      <c r="C2458">
        <v>16073</v>
      </c>
      <c r="D2458">
        <v>6073</v>
      </c>
      <c r="E2458">
        <v>37.79289</v>
      </c>
      <c r="F2458">
        <v>-122.40929</v>
      </c>
      <c r="G2458" t="s">
        <v>5532</v>
      </c>
      <c r="H2458" t="s">
        <v>5533</v>
      </c>
      <c r="I2458" t="s">
        <v>677</v>
      </c>
      <c r="J2458" t="s">
        <v>687</v>
      </c>
      <c r="Q2458">
        <v>0</v>
      </c>
      <c r="S2458" t="s">
        <v>5499</v>
      </c>
      <c r="T2458" t="s">
        <v>2067</v>
      </c>
      <c r="X2458">
        <f t="shared" si="38"/>
        <v>2</v>
      </c>
      <c r="Y2458" t="s">
        <v>60</v>
      </c>
      <c r="Z2458" t="s">
        <v>79</v>
      </c>
      <c r="AB2458" t="e">
        <f>VLOOKUP($AA2458,Sheet2!$E$2:$I$222,3,FALSE)</f>
        <v>#N/A</v>
      </c>
      <c r="AC2458" t="e">
        <f>VLOOKUP($AA2458,Sheet2!$E$2:$I$222,4,FALSE)</f>
        <v>#N/A</v>
      </c>
      <c r="AD2458" t="e">
        <f>VLOOKUP($AA2458,Sheet2!$E$2:$I$222,5,FALSE)</f>
        <v>#N/A</v>
      </c>
      <c r="AF2458" t="s">
        <v>66</v>
      </c>
      <c r="AG2458" t="s">
        <v>79</v>
      </c>
      <c r="AI2458" t="e">
        <f>VLOOKUP(AH2458,[1]Sheet2!$E$2:$I$222,3,FALSE)</f>
        <v>#N/A</v>
      </c>
      <c r="AJ2458" t="e">
        <f>VLOOKUP(AH2458,[1]Sheet2!$E$2:$I$222,4,FALSE)</f>
        <v>#N/A</v>
      </c>
      <c r="AK2458" t="e">
        <f>VLOOKUP(AH2458,[1]Sheet2!$E$2:$I$222,5,FALSE)</f>
        <v>#N/A</v>
      </c>
      <c r="AP2458" t="e">
        <f>VLOOKUP(AO2458,[1]Sheet2!$E$2:$I$222,3,FALSE)</f>
        <v>#N/A</v>
      </c>
      <c r="AQ2458" t="e">
        <f>VLOOKUP(AO2458,[1]Sheet2!$E$2:$I$222,4,FALSE)</f>
        <v>#N/A</v>
      </c>
      <c r="AR2458" t="e">
        <f>VLOOKUP(AO2458,[1]Sheet2!$E$2:$I$222,5,FALSE)</f>
        <v>#N/A</v>
      </c>
      <c r="AW2458" t="e">
        <f>VLOOKUP(AV2458,[1]Sheet2!$E$2:$I$222,3,FALSE)</f>
        <v>#N/A</v>
      </c>
      <c r="AX2458" t="e">
        <f>VLOOKUP(AV2458,[1]Sheet2!$E$2:$I$222,4,FALSE)</f>
        <v>#N/A</v>
      </c>
      <c r="AY2458" t="e">
        <f>VLOOKUP(AV2458,[1]Sheet2!$E$2:$I$222,5,FALSE)</f>
        <v>#N/A</v>
      </c>
      <c r="BD2458" t="e">
        <f>VLOOKUP(BC2458,[1]Sheet2!$E$2:$I$222,3,FALSE)</f>
        <v>#N/A</v>
      </c>
      <c r="BE2458" t="e">
        <f>VLOOKUP(BC2458,[1]Sheet2!$E$2:$I$222,4,FALSE)</f>
        <v>#N/A</v>
      </c>
      <c r="BF2458" t="e">
        <f>VLOOKUP(BC2458,[1]Sheet2!$E$2:$I$222,5,FALSE)</f>
        <v>#N/A</v>
      </c>
      <c r="BK2458" t="e">
        <f>VLOOKUP(BJ2458,[1]Sheet2!$E$2:$I$222,3,FALSE)</f>
        <v>#N/A</v>
      </c>
      <c r="BL2458" t="e">
        <f>VLOOKUP(BJ2458,[1]Sheet2!$E$2:$I$222,4,FALSE)</f>
        <v>#N/A</v>
      </c>
      <c r="BM2458" t="e">
        <f>VLOOKUP(BJ2458,[1]Sheet2!$E$2:$I$222,5,FALSE)</f>
        <v>#N/A</v>
      </c>
      <c r="BR2458" t="e">
        <f>VLOOKUP(BQ2458,[1]Sheet2!$E$2:$I$222,3,FALSE)</f>
        <v>#N/A</v>
      </c>
      <c r="BS2458" t="e">
        <f>VLOOKUP(BQ2458,[1]Sheet2!$E$2:$I$222,4,FALSE)</f>
        <v>#N/A</v>
      </c>
      <c r="BT2458" t="e">
        <f>VLOOKUP(BQ2458,[1]Sheet2!$E$2:$I$222,5,FALSE)</f>
        <v>#N/A</v>
      </c>
      <c r="BY2458" t="e">
        <f>VLOOKUP(BX2458,[1]Sheet2!$E$2:$I$222,3,FALSE)</f>
        <v>#N/A</v>
      </c>
      <c r="BZ2458" t="e">
        <f>VLOOKUP(BX2458,[1]Sheet2!$E$2:$I$222,4,FALSE)</f>
        <v>#N/A</v>
      </c>
      <c r="CA2458" t="e">
        <f>VLOOKUP(BX2458,[1]Sheet2!$E$2:$I$222,5,FALSE)</f>
        <v>#N/A</v>
      </c>
      <c r="CF2458" t="e">
        <f>VLOOKUP(CE2458,[1]Sheet2!$E$2:$I$222,3,FALSE)</f>
        <v>#N/A</v>
      </c>
      <c r="CG2458" t="e">
        <f>VLOOKUP(CE2458,[1]Sheet2!$E$2:$I$222,4,FALSE)</f>
        <v>#N/A</v>
      </c>
      <c r="CH2458" t="e">
        <f>VLOOKUP(CE2458,[1]Sheet2!$E$2:$I$222,5,FALSE)</f>
        <v>#N/A</v>
      </c>
      <c r="CM2458" t="e">
        <f>VLOOKUP(CL2458,[1]Sheet2!$E$2:$I$222,3,FALSE)</f>
        <v>#N/A</v>
      </c>
      <c r="CN2458" t="e">
        <f>VLOOKUP(CL2458,[1]Sheet2!$E$2:$I$222,4,FALSE)</f>
        <v>#N/A</v>
      </c>
      <c r="CO2458" t="e">
        <f>VLOOKUP(CL2458,[1]Sheet2!$E$2:$I$222,5,FALSE)</f>
        <v>#N/A</v>
      </c>
    </row>
    <row r="2459" spans="1:93" x14ac:dyDescent="0.25">
      <c r="A2459">
        <v>2562</v>
      </c>
      <c r="C2459">
        <v>16074</v>
      </c>
      <c r="D2459">
        <v>6074</v>
      </c>
      <c r="E2459">
        <v>37.792929999999998</v>
      </c>
      <c r="F2459">
        <v>-122.40940000000001</v>
      </c>
      <c r="G2459" t="s">
        <v>5532</v>
      </c>
      <c r="H2459" t="s">
        <v>5533</v>
      </c>
      <c r="I2459" t="s">
        <v>1121</v>
      </c>
      <c r="J2459" t="s">
        <v>687</v>
      </c>
      <c r="Q2459">
        <v>0</v>
      </c>
      <c r="S2459" t="s">
        <v>5500</v>
      </c>
      <c r="T2459" t="s">
        <v>2067</v>
      </c>
      <c r="X2459">
        <f t="shared" si="38"/>
        <v>2</v>
      </c>
      <c r="Y2459" t="s">
        <v>60</v>
      </c>
      <c r="Z2459" t="s">
        <v>78</v>
      </c>
      <c r="AB2459" t="e">
        <f>VLOOKUP($AA2459,Sheet2!$E$2:$I$222,3,FALSE)</f>
        <v>#N/A</v>
      </c>
      <c r="AC2459" t="e">
        <f>VLOOKUP($AA2459,Sheet2!$E$2:$I$222,4,FALSE)</f>
        <v>#N/A</v>
      </c>
      <c r="AD2459" t="e">
        <f>VLOOKUP($AA2459,Sheet2!$E$2:$I$222,5,FALSE)</f>
        <v>#N/A</v>
      </c>
      <c r="AF2459" t="s">
        <v>66</v>
      </c>
      <c r="AG2459" t="s">
        <v>78</v>
      </c>
      <c r="AI2459" t="e">
        <f>VLOOKUP(AH2459,[1]Sheet2!$E$2:$I$222,3,FALSE)</f>
        <v>#N/A</v>
      </c>
      <c r="AJ2459" t="e">
        <f>VLOOKUP(AH2459,[1]Sheet2!$E$2:$I$222,4,FALSE)</f>
        <v>#N/A</v>
      </c>
      <c r="AK2459" t="e">
        <f>VLOOKUP(AH2459,[1]Sheet2!$E$2:$I$222,5,FALSE)</f>
        <v>#N/A</v>
      </c>
      <c r="AP2459" t="e">
        <f>VLOOKUP(AO2459,[1]Sheet2!$E$2:$I$222,3,FALSE)</f>
        <v>#N/A</v>
      </c>
      <c r="AQ2459" t="e">
        <f>VLOOKUP(AO2459,[1]Sheet2!$E$2:$I$222,4,FALSE)</f>
        <v>#N/A</v>
      </c>
      <c r="AR2459" t="e">
        <f>VLOOKUP(AO2459,[1]Sheet2!$E$2:$I$222,5,FALSE)</f>
        <v>#N/A</v>
      </c>
      <c r="AW2459" t="e">
        <f>VLOOKUP(AV2459,[1]Sheet2!$E$2:$I$222,3,FALSE)</f>
        <v>#N/A</v>
      </c>
      <c r="AX2459" t="e">
        <f>VLOOKUP(AV2459,[1]Sheet2!$E$2:$I$222,4,FALSE)</f>
        <v>#N/A</v>
      </c>
      <c r="AY2459" t="e">
        <f>VLOOKUP(AV2459,[1]Sheet2!$E$2:$I$222,5,FALSE)</f>
        <v>#N/A</v>
      </c>
      <c r="BD2459" t="e">
        <f>VLOOKUP(BC2459,[1]Sheet2!$E$2:$I$222,3,FALSE)</f>
        <v>#N/A</v>
      </c>
      <c r="BE2459" t="e">
        <f>VLOOKUP(BC2459,[1]Sheet2!$E$2:$I$222,4,FALSE)</f>
        <v>#N/A</v>
      </c>
      <c r="BF2459" t="e">
        <f>VLOOKUP(BC2459,[1]Sheet2!$E$2:$I$222,5,FALSE)</f>
        <v>#N/A</v>
      </c>
      <c r="BK2459" t="e">
        <f>VLOOKUP(BJ2459,[1]Sheet2!$E$2:$I$222,3,FALSE)</f>
        <v>#N/A</v>
      </c>
      <c r="BL2459" t="e">
        <f>VLOOKUP(BJ2459,[1]Sheet2!$E$2:$I$222,4,FALSE)</f>
        <v>#N/A</v>
      </c>
      <c r="BM2459" t="e">
        <f>VLOOKUP(BJ2459,[1]Sheet2!$E$2:$I$222,5,FALSE)</f>
        <v>#N/A</v>
      </c>
      <c r="BR2459" t="e">
        <f>VLOOKUP(BQ2459,[1]Sheet2!$E$2:$I$222,3,FALSE)</f>
        <v>#N/A</v>
      </c>
      <c r="BS2459" t="e">
        <f>VLOOKUP(BQ2459,[1]Sheet2!$E$2:$I$222,4,FALSE)</f>
        <v>#N/A</v>
      </c>
      <c r="BT2459" t="e">
        <f>VLOOKUP(BQ2459,[1]Sheet2!$E$2:$I$222,5,FALSE)</f>
        <v>#N/A</v>
      </c>
      <c r="BY2459" t="e">
        <f>VLOOKUP(BX2459,[1]Sheet2!$E$2:$I$222,3,FALSE)</f>
        <v>#N/A</v>
      </c>
      <c r="BZ2459" t="e">
        <f>VLOOKUP(BX2459,[1]Sheet2!$E$2:$I$222,4,FALSE)</f>
        <v>#N/A</v>
      </c>
      <c r="CA2459" t="e">
        <f>VLOOKUP(BX2459,[1]Sheet2!$E$2:$I$222,5,FALSE)</f>
        <v>#N/A</v>
      </c>
      <c r="CF2459" t="e">
        <f>VLOOKUP(CE2459,[1]Sheet2!$E$2:$I$222,3,FALSE)</f>
        <v>#N/A</v>
      </c>
      <c r="CG2459" t="e">
        <f>VLOOKUP(CE2459,[1]Sheet2!$E$2:$I$222,4,FALSE)</f>
        <v>#N/A</v>
      </c>
      <c r="CH2459" t="e">
        <f>VLOOKUP(CE2459,[1]Sheet2!$E$2:$I$222,5,FALSE)</f>
        <v>#N/A</v>
      </c>
      <c r="CM2459" t="e">
        <f>VLOOKUP(CL2459,[1]Sheet2!$E$2:$I$222,3,FALSE)</f>
        <v>#N/A</v>
      </c>
      <c r="CN2459" t="e">
        <f>VLOOKUP(CL2459,[1]Sheet2!$E$2:$I$222,4,FALSE)</f>
        <v>#N/A</v>
      </c>
      <c r="CO2459" t="e">
        <f>VLOOKUP(CL2459,[1]Sheet2!$E$2:$I$222,5,FALSE)</f>
        <v>#N/A</v>
      </c>
    </row>
    <row r="2460" spans="1:93" x14ac:dyDescent="0.25">
      <c r="A2460">
        <v>2563</v>
      </c>
      <c r="C2460">
        <v>16075</v>
      </c>
      <c r="D2460">
        <v>6075</v>
      </c>
      <c r="E2460">
        <v>37.789119999999997</v>
      </c>
      <c r="F2460">
        <v>-122.40852</v>
      </c>
      <c r="G2460" t="s">
        <v>5534</v>
      </c>
      <c r="H2460" t="s">
        <v>5535</v>
      </c>
      <c r="I2460" t="s">
        <v>677</v>
      </c>
      <c r="J2460" t="s">
        <v>687</v>
      </c>
      <c r="M2460" t="s">
        <v>671</v>
      </c>
      <c r="Q2460">
        <v>0</v>
      </c>
      <c r="S2460" t="s">
        <v>5499</v>
      </c>
      <c r="T2460" t="s">
        <v>2067</v>
      </c>
      <c r="X2460">
        <f t="shared" si="38"/>
        <v>2</v>
      </c>
      <c r="Y2460" t="s">
        <v>60</v>
      </c>
      <c r="Z2460" t="s">
        <v>79</v>
      </c>
      <c r="AB2460" t="e">
        <f>VLOOKUP($AA2460,Sheet2!$E$2:$I$222,3,FALSE)</f>
        <v>#N/A</v>
      </c>
      <c r="AC2460" t="e">
        <f>VLOOKUP($AA2460,Sheet2!$E$2:$I$222,4,FALSE)</f>
        <v>#N/A</v>
      </c>
      <c r="AD2460" t="e">
        <f>VLOOKUP($AA2460,Sheet2!$E$2:$I$222,5,FALSE)</f>
        <v>#N/A</v>
      </c>
      <c r="AF2460" t="s">
        <v>66</v>
      </c>
      <c r="AG2460" t="s">
        <v>79</v>
      </c>
      <c r="AI2460" t="e">
        <f>VLOOKUP(AH2460,[1]Sheet2!$E$2:$I$222,3,FALSE)</f>
        <v>#N/A</v>
      </c>
      <c r="AJ2460" t="e">
        <f>VLOOKUP(AH2460,[1]Sheet2!$E$2:$I$222,4,FALSE)</f>
        <v>#N/A</v>
      </c>
      <c r="AK2460" t="e">
        <f>VLOOKUP(AH2460,[1]Sheet2!$E$2:$I$222,5,FALSE)</f>
        <v>#N/A</v>
      </c>
      <c r="AP2460" t="e">
        <f>VLOOKUP(AO2460,[1]Sheet2!$E$2:$I$222,3,FALSE)</f>
        <v>#N/A</v>
      </c>
      <c r="AQ2460" t="e">
        <f>VLOOKUP(AO2460,[1]Sheet2!$E$2:$I$222,4,FALSE)</f>
        <v>#N/A</v>
      </c>
      <c r="AR2460" t="e">
        <f>VLOOKUP(AO2460,[1]Sheet2!$E$2:$I$222,5,FALSE)</f>
        <v>#N/A</v>
      </c>
      <c r="AW2460" t="e">
        <f>VLOOKUP(AV2460,[1]Sheet2!$E$2:$I$222,3,FALSE)</f>
        <v>#N/A</v>
      </c>
      <c r="AX2460" t="e">
        <f>VLOOKUP(AV2460,[1]Sheet2!$E$2:$I$222,4,FALSE)</f>
        <v>#N/A</v>
      </c>
      <c r="AY2460" t="e">
        <f>VLOOKUP(AV2460,[1]Sheet2!$E$2:$I$222,5,FALSE)</f>
        <v>#N/A</v>
      </c>
      <c r="BD2460" t="e">
        <f>VLOOKUP(BC2460,[1]Sheet2!$E$2:$I$222,3,FALSE)</f>
        <v>#N/A</v>
      </c>
      <c r="BE2460" t="e">
        <f>VLOOKUP(BC2460,[1]Sheet2!$E$2:$I$222,4,FALSE)</f>
        <v>#N/A</v>
      </c>
      <c r="BF2460" t="e">
        <f>VLOOKUP(BC2460,[1]Sheet2!$E$2:$I$222,5,FALSE)</f>
        <v>#N/A</v>
      </c>
      <c r="BK2460" t="e">
        <f>VLOOKUP(BJ2460,[1]Sheet2!$E$2:$I$222,3,FALSE)</f>
        <v>#N/A</v>
      </c>
      <c r="BL2460" t="e">
        <f>VLOOKUP(BJ2460,[1]Sheet2!$E$2:$I$222,4,FALSE)</f>
        <v>#N/A</v>
      </c>
      <c r="BM2460" t="e">
        <f>VLOOKUP(BJ2460,[1]Sheet2!$E$2:$I$222,5,FALSE)</f>
        <v>#N/A</v>
      </c>
      <c r="BR2460" t="e">
        <f>VLOOKUP(BQ2460,[1]Sheet2!$E$2:$I$222,3,FALSE)</f>
        <v>#N/A</v>
      </c>
      <c r="BS2460" t="e">
        <f>VLOOKUP(BQ2460,[1]Sheet2!$E$2:$I$222,4,FALSE)</f>
        <v>#N/A</v>
      </c>
      <c r="BT2460" t="e">
        <f>VLOOKUP(BQ2460,[1]Sheet2!$E$2:$I$222,5,FALSE)</f>
        <v>#N/A</v>
      </c>
      <c r="BY2460" t="e">
        <f>VLOOKUP(BX2460,[1]Sheet2!$E$2:$I$222,3,FALSE)</f>
        <v>#N/A</v>
      </c>
      <c r="BZ2460" t="e">
        <f>VLOOKUP(BX2460,[1]Sheet2!$E$2:$I$222,4,FALSE)</f>
        <v>#N/A</v>
      </c>
      <c r="CA2460" t="e">
        <f>VLOOKUP(BX2460,[1]Sheet2!$E$2:$I$222,5,FALSE)</f>
        <v>#N/A</v>
      </c>
      <c r="CF2460" t="e">
        <f>VLOOKUP(CE2460,[1]Sheet2!$E$2:$I$222,3,FALSE)</f>
        <v>#N/A</v>
      </c>
      <c r="CG2460" t="e">
        <f>VLOOKUP(CE2460,[1]Sheet2!$E$2:$I$222,4,FALSE)</f>
        <v>#N/A</v>
      </c>
      <c r="CH2460" t="e">
        <f>VLOOKUP(CE2460,[1]Sheet2!$E$2:$I$222,5,FALSE)</f>
        <v>#N/A</v>
      </c>
      <c r="CM2460" t="e">
        <f>VLOOKUP(CL2460,[1]Sheet2!$E$2:$I$222,3,FALSE)</f>
        <v>#N/A</v>
      </c>
      <c r="CN2460" t="e">
        <f>VLOOKUP(CL2460,[1]Sheet2!$E$2:$I$222,4,FALSE)</f>
        <v>#N/A</v>
      </c>
      <c r="CO2460" t="e">
        <f>VLOOKUP(CL2460,[1]Sheet2!$E$2:$I$222,5,FALSE)</f>
        <v>#N/A</v>
      </c>
    </row>
    <row r="2461" spans="1:93" x14ac:dyDescent="0.25">
      <c r="A2461">
        <v>2564</v>
      </c>
      <c r="C2461">
        <v>16076</v>
      </c>
      <c r="D2461">
        <v>6076</v>
      </c>
      <c r="E2461">
        <v>37.789099999999998</v>
      </c>
      <c r="F2461">
        <v>-122.40864000000001</v>
      </c>
      <c r="G2461" t="s">
        <v>5534</v>
      </c>
      <c r="H2461" t="s">
        <v>5535</v>
      </c>
      <c r="I2461" t="s">
        <v>704</v>
      </c>
      <c r="J2461" t="s">
        <v>687</v>
      </c>
      <c r="M2461" t="s">
        <v>671</v>
      </c>
      <c r="Q2461">
        <v>0</v>
      </c>
      <c r="S2461" t="s">
        <v>5500</v>
      </c>
      <c r="T2461" t="s">
        <v>2067</v>
      </c>
      <c r="X2461">
        <f t="shared" si="38"/>
        <v>2</v>
      </c>
      <c r="Y2461" t="s">
        <v>60</v>
      </c>
      <c r="Z2461" t="s">
        <v>78</v>
      </c>
      <c r="AB2461" t="e">
        <f>VLOOKUP($AA2461,Sheet2!$E$2:$I$222,3,FALSE)</f>
        <v>#N/A</v>
      </c>
      <c r="AC2461" t="e">
        <f>VLOOKUP($AA2461,Sheet2!$E$2:$I$222,4,FALSE)</f>
        <v>#N/A</v>
      </c>
      <c r="AD2461" t="e">
        <f>VLOOKUP($AA2461,Sheet2!$E$2:$I$222,5,FALSE)</f>
        <v>#N/A</v>
      </c>
      <c r="AF2461" t="s">
        <v>66</v>
      </c>
      <c r="AG2461" t="s">
        <v>78</v>
      </c>
      <c r="AI2461" t="e">
        <f>VLOOKUP(AH2461,[1]Sheet2!$E$2:$I$222,3,FALSE)</f>
        <v>#N/A</v>
      </c>
      <c r="AJ2461" t="e">
        <f>VLOOKUP(AH2461,[1]Sheet2!$E$2:$I$222,4,FALSE)</f>
        <v>#N/A</v>
      </c>
      <c r="AK2461" t="e">
        <f>VLOOKUP(AH2461,[1]Sheet2!$E$2:$I$222,5,FALSE)</f>
        <v>#N/A</v>
      </c>
      <c r="AP2461" t="e">
        <f>VLOOKUP(AO2461,[1]Sheet2!$E$2:$I$222,3,FALSE)</f>
        <v>#N/A</v>
      </c>
      <c r="AQ2461" t="e">
        <f>VLOOKUP(AO2461,[1]Sheet2!$E$2:$I$222,4,FALSE)</f>
        <v>#N/A</v>
      </c>
      <c r="AR2461" t="e">
        <f>VLOOKUP(AO2461,[1]Sheet2!$E$2:$I$222,5,FALSE)</f>
        <v>#N/A</v>
      </c>
      <c r="AW2461" t="e">
        <f>VLOOKUP(AV2461,[1]Sheet2!$E$2:$I$222,3,FALSE)</f>
        <v>#N/A</v>
      </c>
      <c r="AX2461" t="e">
        <f>VLOOKUP(AV2461,[1]Sheet2!$E$2:$I$222,4,FALSE)</f>
        <v>#N/A</v>
      </c>
      <c r="AY2461" t="e">
        <f>VLOOKUP(AV2461,[1]Sheet2!$E$2:$I$222,5,FALSE)</f>
        <v>#N/A</v>
      </c>
      <c r="BD2461" t="e">
        <f>VLOOKUP(BC2461,[1]Sheet2!$E$2:$I$222,3,FALSE)</f>
        <v>#N/A</v>
      </c>
      <c r="BE2461" t="e">
        <f>VLOOKUP(BC2461,[1]Sheet2!$E$2:$I$222,4,FALSE)</f>
        <v>#N/A</v>
      </c>
      <c r="BF2461" t="e">
        <f>VLOOKUP(BC2461,[1]Sheet2!$E$2:$I$222,5,FALSE)</f>
        <v>#N/A</v>
      </c>
      <c r="BK2461" t="e">
        <f>VLOOKUP(BJ2461,[1]Sheet2!$E$2:$I$222,3,FALSE)</f>
        <v>#N/A</v>
      </c>
      <c r="BL2461" t="e">
        <f>VLOOKUP(BJ2461,[1]Sheet2!$E$2:$I$222,4,FALSE)</f>
        <v>#N/A</v>
      </c>
      <c r="BM2461" t="e">
        <f>VLOOKUP(BJ2461,[1]Sheet2!$E$2:$I$222,5,FALSE)</f>
        <v>#N/A</v>
      </c>
      <c r="BR2461" t="e">
        <f>VLOOKUP(BQ2461,[1]Sheet2!$E$2:$I$222,3,FALSE)</f>
        <v>#N/A</v>
      </c>
      <c r="BS2461" t="e">
        <f>VLOOKUP(BQ2461,[1]Sheet2!$E$2:$I$222,4,FALSE)</f>
        <v>#N/A</v>
      </c>
      <c r="BT2461" t="e">
        <f>VLOOKUP(BQ2461,[1]Sheet2!$E$2:$I$222,5,FALSE)</f>
        <v>#N/A</v>
      </c>
      <c r="BY2461" t="e">
        <f>VLOOKUP(BX2461,[1]Sheet2!$E$2:$I$222,3,FALSE)</f>
        <v>#N/A</v>
      </c>
      <c r="BZ2461" t="e">
        <f>VLOOKUP(BX2461,[1]Sheet2!$E$2:$I$222,4,FALSE)</f>
        <v>#N/A</v>
      </c>
      <c r="CA2461" t="e">
        <f>VLOOKUP(BX2461,[1]Sheet2!$E$2:$I$222,5,FALSE)</f>
        <v>#N/A</v>
      </c>
      <c r="CF2461" t="e">
        <f>VLOOKUP(CE2461,[1]Sheet2!$E$2:$I$222,3,FALSE)</f>
        <v>#N/A</v>
      </c>
      <c r="CG2461" t="e">
        <f>VLOOKUP(CE2461,[1]Sheet2!$E$2:$I$222,4,FALSE)</f>
        <v>#N/A</v>
      </c>
      <c r="CH2461" t="e">
        <f>VLOOKUP(CE2461,[1]Sheet2!$E$2:$I$222,5,FALSE)</f>
        <v>#N/A</v>
      </c>
      <c r="CM2461" t="e">
        <f>VLOOKUP(CL2461,[1]Sheet2!$E$2:$I$222,3,FALSE)</f>
        <v>#N/A</v>
      </c>
      <c r="CN2461" t="e">
        <f>VLOOKUP(CL2461,[1]Sheet2!$E$2:$I$222,4,FALSE)</f>
        <v>#N/A</v>
      </c>
      <c r="CO2461" t="e">
        <f>VLOOKUP(CL2461,[1]Sheet2!$E$2:$I$222,5,FALSE)</f>
        <v>#N/A</v>
      </c>
    </row>
    <row r="2462" spans="1:93" x14ac:dyDescent="0.25">
      <c r="A2462">
        <v>2566</v>
      </c>
      <c r="C2462">
        <v>16080</v>
      </c>
      <c r="D2462">
        <v>6080</v>
      </c>
      <c r="E2462">
        <v>37.710169999999998</v>
      </c>
      <c r="F2462">
        <v>-122.43510000000001</v>
      </c>
      <c r="G2462" t="s">
        <v>5536</v>
      </c>
      <c r="H2462" t="s">
        <v>5537</v>
      </c>
      <c r="I2462" t="s">
        <v>729</v>
      </c>
      <c r="J2462" t="s">
        <v>728</v>
      </c>
      <c r="Q2462" t="s">
        <v>672</v>
      </c>
      <c r="S2462" t="s">
        <v>2212</v>
      </c>
      <c r="X2462">
        <f t="shared" si="38"/>
        <v>1</v>
      </c>
      <c r="Y2462" t="s">
        <v>28</v>
      </c>
      <c r="Z2462" t="s">
        <v>79</v>
      </c>
      <c r="AB2462" t="e">
        <f>VLOOKUP($AA2462,Sheet2!$E$2:$I$222,3,FALSE)</f>
        <v>#N/A</v>
      </c>
      <c r="AC2462" t="e">
        <f>VLOOKUP($AA2462,Sheet2!$E$2:$I$222,4,FALSE)</f>
        <v>#N/A</v>
      </c>
      <c r="AD2462" t="e">
        <f>VLOOKUP($AA2462,Sheet2!$E$2:$I$222,5,FALSE)</f>
        <v>#N/A</v>
      </c>
      <c r="AI2462" t="e">
        <f>VLOOKUP(AH2462,[1]Sheet2!$E$2:$I$222,3,FALSE)</f>
        <v>#N/A</v>
      </c>
      <c r="AJ2462" t="e">
        <f>VLOOKUP(AH2462,[1]Sheet2!$E$2:$I$222,4,FALSE)</f>
        <v>#N/A</v>
      </c>
      <c r="AK2462" t="e">
        <f>VLOOKUP(AH2462,[1]Sheet2!$E$2:$I$222,5,FALSE)</f>
        <v>#N/A</v>
      </c>
      <c r="AP2462" t="e">
        <f>VLOOKUP(AO2462,[1]Sheet2!$E$2:$I$222,3,FALSE)</f>
        <v>#N/A</v>
      </c>
      <c r="AQ2462" t="e">
        <f>VLOOKUP(AO2462,[1]Sheet2!$E$2:$I$222,4,FALSE)</f>
        <v>#N/A</v>
      </c>
      <c r="AR2462" t="e">
        <f>VLOOKUP(AO2462,[1]Sheet2!$E$2:$I$222,5,FALSE)</f>
        <v>#N/A</v>
      </c>
      <c r="AW2462" t="e">
        <f>VLOOKUP(AV2462,[1]Sheet2!$E$2:$I$222,3,FALSE)</f>
        <v>#N/A</v>
      </c>
      <c r="AX2462" t="e">
        <f>VLOOKUP(AV2462,[1]Sheet2!$E$2:$I$222,4,FALSE)</f>
        <v>#N/A</v>
      </c>
      <c r="AY2462" t="e">
        <f>VLOOKUP(AV2462,[1]Sheet2!$E$2:$I$222,5,FALSE)</f>
        <v>#N/A</v>
      </c>
      <c r="BD2462" t="e">
        <f>VLOOKUP(BC2462,[1]Sheet2!$E$2:$I$222,3,FALSE)</f>
        <v>#N/A</v>
      </c>
      <c r="BE2462" t="e">
        <f>VLOOKUP(BC2462,[1]Sheet2!$E$2:$I$222,4,FALSE)</f>
        <v>#N/A</v>
      </c>
      <c r="BF2462" t="e">
        <f>VLOOKUP(BC2462,[1]Sheet2!$E$2:$I$222,5,FALSE)</f>
        <v>#N/A</v>
      </c>
      <c r="BK2462" t="e">
        <f>VLOOKUP(BJ2462,[1]Sheet2!$E$2:$I$222,3,FALSE)</f>
        <v>#N/A</v>
      </c>
      <c r="BL2462" t="e">
        <f>VLOOKUP(BJ2462,[1]Sheet2!$E$2:$I$222,4,FALSE)</f>
        <v>#N/A</v>
      </c>
      <c r="BM2462" t="e">
        <f>VLOOKUP(BJ2462,[1]Sheet2!$E$2:$I$222,5,FALSE)</f>
        <v>#N/A</v>
      </c>
      <c r="BR2462" t="e">
        <f>VLOOKUP(BQ2462,[1]Sheet2!$E$2:$I$222,3,FALSE)</f>
        <v>#N/A</v>
      </c>
      <c r="BS2462" t="e">
        <f>VLOOKUP(BQ2462,[1]Sheet2!$E$2:$I$222,4,FALSE)</f>
        <v>#N/A</v>
      </c>
      <c r="BT2462" t="e">
        <f>VLOOKUP(BQ2462,[1]Sheet2!$E$2:$I$222,5,FALSE)</f>
        <v>#N/A</v>
      </c>
      <c r="BY2462" t="e">
        <f>VLOOKUP(BX2462,[1]Sheet2!$E$2:$I$222,3,FALSE)</f>
        <v>#N/A</v>
      </c>
      <c r="BZ2462" t="e">
        <f>VLOOKUP(BX2462,[1]Sheet2!$E$2:$I$222,4,FALSE)</f>
        <v>#N/A</v>
      </c>
      <c r="CA2462" t="e">
        <f>VLOOKUP(BX2462,[1]Sheet2!$E$2:$I$222,5,FALSE)</f>
        <v>#N/A</v>
      </c>
      <c r="CF2462" t="e">
        <f>VLOOKUP(CE2462,[1]Sheet2!$E$2:$I$222,3,FALSE)</f>
        <v>#N/A</v>
      </c>
      <c r="CG2462" t="e">
        <f>VLOOKUP(CE2462,[1]Sheet2!$E$2:$I$222,4,FALSE)</f>
        <v>#N/A</v>
      </c>
      <c r="CH2462" t="e">
        <f>VLOOKUP(CE2462,[1]Sheet2!$E$2:$I$222,5,FALSE)</f>
        <v>#N/A</v>
      </c>
      <c r="CM2462" t="e">
        <f>VLOOKUP(CL2462,[1]Sheet2!$E$2:$I$222,3,FALSE)</f>
        <v>#N/A</v>
      </c>
      <c r="CN2462" t="e">
        <f>VLOOKUP(CL2462,[1]Sheet2!$E$2:$I$222,4,FALSE)</f>
        <v>#N/A</v>
      </c>
      <c r="CO2462" t="e">
        <f>VLOOKUP(CL2462,[1]Sheet2!$E$2:$I$222,5,FALSE)</f>
        <v>#N/A</v>
      </c>
    </row>
    <row r="2463" spans="1:93" x14ac:dyDescent="0.25">
      <c r="A2463">
        <v>2567</v>
      </c>
      <c r="C2463">
        <v>16081</v>
      </c>
      <c r="D2463">
        <v>6081</v>
      </c>
      <c r="E2463">
        <v>37.71</v>
      </c>
      <c r="F2463">
        <v>-122.43683</v>
      </c>
      <c r="G2463" t="s">
        <v>5538</v>
      </c>
      <c r="H2463" t="s">
        <v>5539</v>
      </c>
      <c r="I2463" t="s">
        <v>729</v>
      </c>
      <c r="J2463" t="s">
        <v>687</v>
      </c>
      <c r="Q2463" t="s">
        <v>672</v>
      </c>
      <c r="S2463" t="s">
        <v>2212</v>
      </c>
      <c r="X2463">
        <f t="shared" si="38"/>
        <v>1</v>
      </c>
      <c r="Y2463" t="s">
        <v>28</v>
      </c>
      <c r="Z2463" t="s">
        <v>79</v>
      </c>
      <c r="AB2463" t="e">
        <f>VLOOKUP($AA2463,Sheet2!$E$2:$I$222,3,FALSE)</f>
        <v>#N/A</v>
      </c>
      <c r="AC2463" t="e">
        <f>VLOOKUP($AA2463,Sheet2!$E$2:$I$222,4,FALSE)</f>
        <v>#N/A</v>
      </c>
      <c r="AD2463" t="e">
        <f>VLOOKUP($AA2463,Sheet2!$E$2:$I$222,5,FALSE)</f>
        <v>#N/A</v>
      </c>
      <c r="AI2463" t="e">
        <f>VLOOKUP(AH2463,[1]Sheet2!$E$2:$I$222,3,FALSE)</f>
        <v>#N/A</v>
      </c>
      <c r="AJ2463" t="e">
        <f>VLOOKUP(AH2463,[1]Sheet2!$E$2:$I$222,4,FALSE)</f>
        <v>#N/A</v>
      </c>
      <c r="AK2463" t="e">
        <f>VLOOKUP(AH2463,[1]Sheet2!$E$2:$I$222,5,FALSE)</f>
        <v>#N/A</v>
      </c>
      <c r="AP2463" t="e">
        <f>VLOOKUP(AO2463,[1]Sheet2!$E$2:$I$222,3,FALSE)</f>
        <v>#N/A</v>
      </c>
      <c r="AQ2463" t="e">
        <f>VLOOKUP(AO2463,[1]Sheet2!$E$2:$I$222,4,FALSE)</f>
        <v>#N/A</v>
      </c>
      <c r="AR2463" t="e">
        <f>VLOOKUP(AO2463,[1]Sheet2!$E$2:$I$222,5,FALSE)</f>
        <v>#N/A</v>
      </c>
      <c r="AW2463" t="e">
        <f>VLOOKUP(AV2463,[1]Sheet2!$E$2:$I$222,3,FALSE)</f>
        <v>#N/A</v>
      </c>
      <c r="AX2463" t="e">
        <f>VLOOKUP(AV2463,[1]Sheet2!$E$2:$I$222,4,FALSE)</f>
        <v>#N/A</v>
      </c>
      <c r="AY2463" t="e">
        <f>VLOOKUP(AV2463,[1]Sheet2!$E$2:$I$222,5,FALSE)</f>
        <v>#N/A</v>
      </c>
      <c r="BD2463" t="e">
        <f>VLOOKUP(BC2463,[1]Sheet2!$E$2:$I$222,3,FALSE)</f>
        <v>#N/A</v>
      </c>
      <c r="BE2463" t="e">
        <f>VLOOKUP(BC2463,[1]Sheet2!$E$2:$I$222,4,FALSE)</f>
        <v>#N/A</v>
      </c>
      <c r="BF2463" t="e">
        <f>VLOOKUP(BC2463,[1]Sheet2!$E$2:$I$222,5,FALSE)</f>
        <v>#N/A</v>
      </c>
      <c r="BK2463" t="e">
        <f>VLOOKUP(BJ2463,[1]Sheet2!$E$2:$I$222,3,FALSE)</f>
        <v>#N/A</v>
      </c>
      <c r="BL2463" t="e">
        <f>VLOOKUP(BJ2463,[1]Sheet2!$E$2:$I$222,4,FALSE)</f>
        <v>#N/A</v>
      </c>
      <c r="BM2463" t="e">
        <f>VLOOKUP(BJ2463,[1]Sheet2!$E$2:$I$222,5,FALSE)</f>
        <v>#N/A</v>
      </c>
      <c r="BR2463" t="e">
        <f>VLOOKUP(BQ2463,[1]Sheet2!$E$2:$I$222,3,FALSE)</f>
        <v>#N/A</v>
      </c>
      <c r="BS2463" t="e">
        <f>VLOOKUP(BQ2463,[1]Sheet2!$E$2:$I$222,4,FALSE)</f>
        <v>#N/A</v>
      </c>
      <c r="BT2463" t="e">
        <f>VLOOKUP(BQ2463,[1]Sheet2!$E$2:$I$222,5,FALSE)</f>
        <v>#N/A</v>
      </c>
      <c r="BY2463" t="e">
        <f>VLOOKUP(BX2463,[1]Sheet2!$E$2:$I$222,3,FALSE)</f>
        <v>#N/A</v>
      </c>
      <c r="BZ2463" t="e">
        <f>VLOOKUP(BX2463,[1]Sheet2!$E$2:$I$222,4,FALSE)</f>
        <v>#N/A</v>
      </c>
      <c r="CA2463" t="e">
        <f>VLOOKUP(BX2463,[1]Sheet2!$E$2:$I$222,5,FALSE)</f>
        <v>#N/A</v>
      </c>
      <c r="CF2463" t="e">
        <f>VLOOKUP(CE2463,[1]Sheet2!$E$2:$I$222,3,FALSE)</f>
        <v>#N/A</v>
      </c>
      <c r="CG2463" t="e">
        <f>VLOOKUP(CE2463,[1]Sheet2!$E$2:$I$222,4,FALSE)</f>
        <v>#N/A</v>
      </c>
      <c r="CH2463" t="e">
        <f>VLOOKUP(CE2463,[1]Sheet2!$E$2:$I$222,5,FALSE)</f>
        <v>#N/A</v>
      </c>
      <c r="CM2463" t="e">
        <f>VLOOKUP(CL2463,[1]Sheet2!$E$2:$I$222,3,FALSE)</f>
        <v>#N/A</v>
      </c>
      <c r="CN2463" t="e">
        <f>VLOOKUP(CL2463,[1]Sheet2!$E$2:$I$222,4,FALSE)</f>
        <v>#N/A</v>
      </c>
      <c r="CO2463" t="e">
        <f>VLOOKUP(CL2463,[1]Sheet2!$E$2:$I$222,5,FALSE)</f>
        <v>#N/A</v>
      </c>
    </row>
    <row r="2464" spans="1:93" x14ac:dyDescent="0.25">
      <c r="A2464">
        <v>2568</v>
      </c>
      <c r="C2464">
        <v>16082</v>
      </c>
      <c r="D2464">
        <v>6082</v>
      </c>
      <c r="E2464">
        <v>37.719029999999997</v>
      </c>
      <c r="F2464">
        <v>-122.42718000000001</v>
      </c>
      <c r="G2464" t="s">
        <v>5540</v>
      </c>
      <c r="H2464" t="s">
        <v>5541</v>
      </c>
      <c r="I2464" t="s">
        <v>894</v>
      </c>
      <c r="J2464" t="s">
        <v>728</v>
      </c>
      <c r="Q2464" t="s">
        <v>672</v>
      </c>
      <c r="S2464" t="s">
        <v>1921</v>
      </c>
      <c r="X2464">
        <f t="shared" si="38"/>
        <v>1</v>
      </c>
      <c r="Y2464" t="s">
        <v>1</v>
      </c>
      <c r="Z2464" t="s">
        <v>80</v>
      </c>
      <c r="AA2464" t="s">
        <v>133</v>
      </c>
      <c r="AB2464" t="str">
        <f>VLOOKUP($AA2464,Sheet2!$E$2:$I$222,3,FALSE)</f>
        <v>To Excelsior District</v>
      </c>
      <c r="AC2464" t="str">
        <f>VLOOKUP($AA2464,Sheet2!$E$2:$I$222,4,FALSE)</f>
        <v>Persia &amp; Prague</v>
      </c>
      <c r="AD2464" t="str">
        <f>VLOOKUP($AA2464,Sheet2!$E$2:$I$222,5,FALSE)</f>
        <v>M-F ~ 6am-11pm | Sat-Sun ~ 8am-11pm</v>
      </c>
      <c r="AI2464" t="e">
        <f>VLOOKUP(AH2464,[1]Sheet2!$E$2:$I$222,3,FALSE)</f>
        <v>#N/A</v>
      </c>
      <c r="AJ2464" t="e">
        <f>VLOOKUP(AH2464,[1]Sheet2!$E$2:$I$222,4,FALSE)</f>
        <v>#N/A</v>
      </c>
      <c r="AK2464" t="e">
        <f>VLOOKUP(AH2464,[1]Sheet2!$E$2:$I$222,5,FALSE)</f>
        <v>#N/A</v>
      </c>
      <c r="AP2464" t="e">
        <f>VLOOKUP(AO2464,[1]Sheet2!$E$2:$I$222,3,FALSE)</f>
        <v>#N/A</v>
      </c>
      <c r="AQ2464" t="e">
        <f>VLOOKUP(AO2464,[1]Sheet2!$E$2:$I$222,4,FALSE)</f>
        <v>#N/A</v>
      </c>
      <c r="AR2464" t="e">
        <f>VLOOKUP(AO2464,[1]Sheet2!$E$2:$I$222,5,FALSE)</f>
        <v>#N/A</v>
      </c>
      <c r="AW2464" t="e">
        <f>VLOOKUP(AV2464,[1]Sheet2!$E$2:$I$222,3,FALSE)</f>
        <v>#N/A</v>
      </c>
      <c r="AX2464" t="e">
        <f>VLOOKUP(AV2464,[1]Sheet2!$E$2:$I$222,4,FALSE)</f>
        <v>#N/A</v>
      </c>
      <c r="AY2464" t="e">
        <f>VLOOKUP(AV2464,[1]Sheet2!$E$2:$I$222,5,FALSE)</f>
        <v>#N/A</v>
      </c>
      <c r="BD2464" t="e">
        <f>VLOOKUP(BC2464,[1]Sheet2!$E$2:$I$222,3,FALSE)</f>
        <v>#N/A</v>
      </c>
      <c r="BE2464" t="e">
        <f>VLOOKUP(BC2464,[1]Sheet2!$E$2:$I$222,4,FALSE)</f>
        <v>#N/A</v>
      </c>
      <c r="BF2464" t="e">
        <f>VLOOKUP(BC2464,[1]Sheet2!$E$2:$I$222,5,FALSE)</f>
        <v>#N/A</v>
      </c>
      <c r="BK2464" t="e">
        <f>VLOOKUP(BJ2464,[1]Sheet2!$E$2:$I$222,3,FALSE)</f>
        <v>#N/A</v>
      </c>
      <c r="BL2464" t="e">
        <f>VLOOKUP(BJ2464,[1]Sheet2!$E$2:$I$222,4,FALSE)</f>
        <v>#N/A</v>
      </c>
      <c r="BM2464" t="e">
        <f>VLOOKUP(BJ2464,[1]Sheet2!$E$2:$I$222,5,FALSE)</f>
        <v>#N/A</v>
      </c>
      <c r="BR2464" t="e">
        <f>VLOOKUP(BQ2464,[1]Sheet2!$E$2:$I$222,3,FALSE)</f>
        <v>#N/A</v>
      </c>
      <c r="BS2464" t="e">
        <f>VLOOKUP(BQ2464,[1]Sheet2!$E$2:$I$222,4,FALSE)</f>
        <v>#N/A</v>
      </c>
      <c r="BT2464" t="e">
        <f>VLOOKUP(BQ2464,[1]Sheet2!$E$2:$I$222,5,FALSE)</f>
        <v>#N/A</v>
      </c>
      <c r="BY2464" t="e">
        <f>VLOOKUP(BX2464,[1]Sheet2!$E$2:$I$222,3,FALSE)</f>
        <v>#N/A</v>
      </c>
      <c r="BZ2464" t="e">
        <f>VLOOKUP(BX2464,[1]Sheet2!$E$2:$I$222,4,FALSE)</f>
        <v>#N/A</v>
      </c>
      <c r="CA2464" t="e">
        <f>VLOOKUP(BX2464,[1]Sheet2!$E$2:$I$222,5,FALSE)</f>
        <v>#N/A</v>
      </c>
      <c r="CF2464" t="e">
        <f>VLOOKUP(CE2464,[1]Sheet2!$E$2:$I$222,3,FALSE)</f>
        <v>#N/A</v>
      </c>
      <c r="CG2464" t="e">
        <f>VLOOKUP(CE2464,[1]Sheet2!$E$2:$I$222,4,FALSE)</f>
        <v>#N/A</v>
      </c>
      <c r="CH2464" t="e">
        <f>VLOOKUP(CE2464,[1]Sheet2!$E$2:$I$222,5,FALSE)</f>
        <v>#N/A</v>
      </c>
      <c r="CM2464" t="e">
        <f>VLOOKUP(CL2464,[1]Sheet2!$E$2:$I$222,3,FALSE)</f>
        <v>#N/A</v>
      </c>
      <c r="CN2464" t="e">
        <f>VLOOKUP(CL2464,[1]Sheet2!$E$2:$I$222,4,FALSE)</f>
        <v>#N/A</v>
      </c>
      <c r="CO2464" t="e">
        <f>VLOOKUP(CL2464,[1]Sheet2!$E$2:$I$222,5,FALSE)</f>
        <v>#N/A</v>
      </c>
    </row>
    <row r="2465" spans="1:93" x14ac:dyDescent="0.25">
      <c r="A2465">
        <v>2569</v>
      </c>
      <c r="C2465">
        <v>16083</v>
      </c>
      <c r="D2465">
        <v>6083</v>
      </c>
      <c r="E2465">
        <v>37.71884</v>
      </c>
      <c r="F2465">
        <v>-122.42722000000001</v>
      </c>
      <c r="G2465" t="s">
        <v>5540</v>
      </c>
      <c r="H2465" t="s">
        <v>5541</v>
      </c>
      <c r="I2465" t="s">
        <v>895</v>
      </c>
      <c r="J2465" t="s">
        <v>687</v>
      </c>
      <c r="Q2465" t="s">
        <v>672</v>
      </c>
      <c r="S2465" t="s">
        <v>724</v>
      </c>
      <c r="X2465">
        <f t="shared" si="38"/>
        <v>1</v>
      </c>
      <c r="Y2465" t="s">
        <v>5</v>
      </c>
      <c r="Z2465" t="s">
        <v>77</v>
      </c>
      <c r="AA2465" t="s">
        <v>84</v>
      </c>
      <c r="AB2465" t="str">
        <f>VLOOKUP($AA2465,Sheet2!$E$2:$I$222,3,FALSE)</f>
        <v>To Bayview District</v>
      </c>
      <c r="AC2465" t="str">
        <f>VLOOKUP($AA2465,Sheet2!$E$2:$I$222,4,FALSE)</f>
        <v>Newhall &amp; Hudson</v>
      </c>
      <c r="AD2465" t="str">
        <f>VLOOKUP($AA2465,Sheet2!$E$2:$I$222,5,FALSE)</f>
        <v>Daily ~ 6am-12am</v>
      </c>
      <c r="AI2465" t="e">
        <f>VLOOKUP(AH2465,[1]Sheet2!$E$2:$I$222,3,FALSE)</f>
        <v>#N/A</v>
      </c>
      <c r="AJ2465" t="e">
        <f>VLOOKUP(AH2465,[1]Sheet2!$E$2:$I$222,4,FALSE)</f>
        <v>#N/A</v>
      </c>
      <c r="AK2465" t="e">
        <f>VLOOKUP(AH2465,[1]Sheet2!$E$2:$I$222,5,FALSE)</f>
        <v>#N/A</v>
      </c>
      <c r="AP2465" t="e">
        <f>VLOOKUP(AO2465,[1]Sheet2!$E$2:$I$222,3,FALSE)</f>
        <v>#N/A</v>
      </c>
      <c r="AQ2465" t="e">
        <f>VLOOKUP(AO2465,[1]Sheet2!$E$2:$I$222,4,FALSE)</f>
        <v>#N/A</v>
      </c>
      <c r="AR2465" t="e">
        <f>VLOOKUP(AO2465,[1]Sheet2!$E$2:$I$222,5,FALSE)</f>
        <v>#N/A</v>
      </c>
      <c r="AW2465" t="e">
        <f>VLOOKUP(AV2465,[1]Sheet2!$E$2:$I$222,3,FALSE)</f>
        <v>#N/A</v>
      </c>
      <c r="AX2465" t="e">
        <f>VLOOKUP(AV2465,[1]Sheet2!$E$2:$I$222,4,FALSE)</f>
        <v>#N/A</v>
      </c>
      <c r="AY2465" t="e">
        <f>VLOOKUP(AV2465,[1]Sheet2!$E$2:$I$222,5,FALSE)</f>
        <v>#N/A</v>
      </c>
      <c r="BD2465" t="e">
        <f>VLOOKUP(BC2465,[1]Sheet2!$E$2:$I$222,3,FALSE)</f>
        <v>#N/A</v>
      </c>
      <c r="BE2465" t="e">
        <f>VLOOKUP(BC2465,[1]Sheet2!$E$2:$I$222,4,FALSE)</f>
        <v>#N/A</v>
      </c>
      <c r="BF2465" t="e">
        <f>VLOOKUP(BC2465,[1]Sheet2!$E$2:$I$222,5,FALSE)</f>
        <v>#N/A</v>
      </c>
      <c r="BK2465" t="e">
        <f>VLOOKUP(BJ2465,[1]Sheet2!$E$2:$I$222,3,FALSE)</f>
        <v>#N/A</v>
      </c>
      <c r="BL2465" t="e">
        <f>VLOOKUP(BJ2465,[1]Sheet2!$E$2:$I$222,4,FALSE)</f>
        <v>#N/A</v>
      </c>
      <c r="BM2465" t="e">
        <f>VLOOKUP(BJ2465,[1]Sheet2!$E$2:$I$222,5,FALSE)</f>
        <v>#N/A</v>
      </c>
      <c r="BR2465" t="e">
        <f>VLOOKUP(BQ2465,[1]Sheet2!$E$2:$I$222,3,FALSE)</f>
        <v>#N/A</v>
      </c>
      <c r="BS2465" t="e">
        <f>VLOOKUP(BQ2465,[1]Sheet2!$E$2:$I$222,4,FALSE)</f>
        <v>#N/A</v>
      </c>
      <c r="BT2465" t="e">
        <f>VLOOKUP(BQ2465,[1]Sheet2!$E$2:$I$222,5,FALSE)</f>
        <v>#N/A</v>
      </c>
      <c r="BY2465" t="e">
        <f>VLOOKUP(BX2465,[1]Sheet2!$E$2:$I$222,3,FALSE)</f>
        <v>#N/A</v>
      </c>
      <c r="BZ2465" t="e">
        <f>VLOOKUP(BX2465,[1]Sheet2!$E$2:$I$222,4,FALSE)</f>
        <v>#N/A</v>
      </c>
      <c r="CA2465" t="e">
        <f>VLOOKUP(BX2465,[1]Sheet2!$E$2:$I$222,5,FALSE)</f>
        <v>#N/A</v>
      </c>
      <c r="CF2465" t="e">
        <f>VLOOKUP(CE2465,[1]Sheet2!$E$2:$I$222,3,FALSE)</f>
        <v>#N/A</v>
      </c>
      <c r="CG2465" t="e">
        <f>VLOOKUP(CE2465,[1]Sheet2!$E$2:$I$222,4,FALSE)</f>
        <v>#N/A</v>
      </c>
      <c r="CH2465" t="e">
        <f>VLOOKUP(CE2465,[1]Sheet2!$E$2:$I$222,5,FALSE)</f>
        <v>#N/A</v>
      </c>
      <c r="CM2465" t="e">
        <f>VLOOKUP(CL2465,[1]Sheet2!$E$2:$I$222,3,FALSE)</f>
        <v>#N/A</v>
      </c>
      <c r="CN2465" t="e">
        <f>VLOOKUP(CL2465,[1]Sheet2!$E$2:$I$222,4,FALSE)</f>
        <v>#N/A</v>
      </c>
      <c r="CO2465" t="e">
        <f>VLOOKUP(CL2465,[1]Sheet2!$E$2:$I$222,5,FALSE)</f>
        <v>#N/A</v>
      </c>
    </row>
    <row r="2466" spans="1:93" x14ac:dyDescent="0.25">
      <c r="A2466">
        <v>2570</v>
      </c>
      <c r="C2466">
        <v>16084</v>
      </c>
      <c r="D2466">
        <v>6084</v>
      </c>
      <c r="E2466">
        <v>37.717559999999999</v>
      </c>
      <c r="F2466">
        <v>-122.4282</v>
      </c>
      <c r="G2466" t="s">
        <v>5542</v>
      </c>
      <c r="H2466" t="s">
        <v>5543</v>
      </c>
      <c r="I2466" t="s">
        <v>878</v>
      </c>
      <c r="J2466" t="s">
        <v>687</v>
      </c>
      <c r="Q2466" t="s">
        <v>672</v>
      </c>
      <c r="S2466" t="s">
        <v>724</v>
      </c>
      <c r="X2466">
        <f t="shared" si="38"/>
        <v>1</v>
      </c>
      <c r="Y2466" t="s">
        <v>5</v>
      </c>
      <c r="Z2466" t="s">
        <v>77</v>
      </c>
      <c r="AA2466" t="s">
        <v>84</v>
      </c>
      <c r="AB2466" t="str">
        <f>VLOOKUP($AA2466,Sheet2!$E$2:$I$222,3,FALSE)</f>
        <v>To Bayview District</v>
      </c>
      <c r="AC2466" t="str">
        <f>VLOOKUP($AA2466,Sheet2!$E$2:$I$222,4,FALSE)</f>
        <v>Newhall &amp; Hudson</v>
      </c>
      <c r="AD2466" t="str">
        <f>VLOOKUP($AA2466,Sheet2!$E$2:$I$222,5,FALSE)</f>
        <v>Daily ~ 6am-12am</v>
      </c>
      <c r="AI2466" t="e">
        <f>VLOOKUP(AH2466,[1]Sheet2!$E$2:$I$222,3,FALSE)</f>
        <v>#N/A</v>
      </c>
      <c r="AJ2466" t="e">
        <f>VLOOKUP(AH2466,[1]Sheet2!$E$2:$I$222,4,FALSE)</f>
        <v>#N/A</v>
      </c>
      <c r="AK2466" t="e">
        <f>VLOOKUP(AH2466,[1]Sheet2!$E$2:$I$222,5,FALSE)</f>
        <v>#N/A</v>
      </c>
      <c r="AP2466" t="e">
        <f>VLOOKUP(AO2466,[1]Sheet2!$E$2:$I$222,3,FALSE)</f>
        <v>#N/A</v>
      </c>
      <c r="AQ2466" t="e">
        <f>VLOOKUP(AO2466,[1]Sheet2!$E$2:$I$222,4,FALSE)</f>
        <v>#N/A</v>
      </c>
      <c r="AR2466" t="e">
        <f>VLOOKUP(AO2466,[1]Sheet2!$E$2:$I$222,5,FALSE)</f>
        <v>#N/A</v>
      </c>
      <c r="AW2466" t="e">
        <f>VLOOKUP(AV2466,[1]Sheet2!$E$2:$I$222,3,FALSE)</f>
        <v>#N/A</v>
      </c>
      <c r="AX2466" t="e">
        <f>VLOOKUP(AV2466,[1]Sheet2!$E$2:$I$222,4,FALSE)</f>
        <v>#N/A</v>
      </c>
      <c r="AY2466" t="e">
        <f>VLOOKUP(AV2466,[1]Sheet2!$E$2:$I$222,5,FALSE)</f>
        <v>#N/A</v>
      </c>
      <c r="BD2466" t="e">
        <f>VLOOKUP(BC2466,[1]Sheet2!$E$2:$I$222,3,FALSE)</f>
        <v>#N/A</v>
      </c>
      <c r="BE2466" t="e">
        <f>VLOOKUP(BC2466,[1]Sheet2!$E$2:$I$222,4,FALSE)</f>
        <v>#N/A</v>
      </c>
      <c r="BF2466" t="e">
        <f>VLOOKUP(BC2466,[1]Sheet2!$E$2:$I$222,5,FALSE)</f>
        <v>#N/A</v>
      </c>
      <c r="BK2466" t="e">
        <f>VLOOKUP(BJ2466,[1]Sheet2!$E$2:$I$222,3,FALSE)</f>
        <v>#N/A</v>
      </c>
      <c r="BL2466" t="e">
        <f>VLOOKUP(BJ2466,[1]Sheet2!$E$2:$I$222,4,FALSE)</f>
        <v>#N/A</v>
      </c>
      <c r="BM2466" t="e">
        <f>VLOOKUP(BJ2466,[1]Sheet2!$E$2:$I$222,5,FALSE)</f>
        <v>#N/A</v>
      </c>
      <c r="BR2466" t="e">
        <f>VLOOKUP(BQ2466,[1]Sheet2!$E$2:$I$222,3,FALSE)</f>
        <v>#N/A</v>
      </c>
      <c r="BS2466" t="e">
        <f>VLOOKUP(BQ2466,[1]Sheet2!$E$2:$I$222,4,FALSE)</f>
        <v>#N/A</v>
      </c>
      <c r="BT2466" t="e">
        <f>VLOOKUP(BQ2466,[1]Sheet2!$E$2:$I$222,5,FALSE)</f>
        <v>#N/A</v>
      </c>
      <c r="BY2466" t="e">
        <f>VLOOKUP(BX2466,[1]Sheet2!$E$2:$I$222,3,FALSE)</f>
        <v>#N/A</v>
      </c>
      <c r="BZ2466" t="e">
        <f>VLOOKUP(BX2466,[1]Sheet2!$E$2:$I$222,4,FALSE)</f>
        <v>#N/A</v>
      </c>
      <c r="CA2466" t="e">
        <f>VLOOKUP(BX2466,[1]Sheet2!$E$2:$I$222,5,FALSE)</f>
        <v>#N/A</v>
      </c>
      <c r="CF2466" t="e">
        <f>VLOOKUP(CE2466,[1]Sheet2!$E$2:$I$222,3,FALSE)</f>
        <v>#N/A</v>
      </c>
      <c r="CG2466" t="e">
        <f>VLOOKUP(CE2466,[1]Sheet2!$E$2:$I$222,4,FALSE)</f>
        <v>#N/A</v>
      </c>
      <c r="CH2466" t="e">
        <f>VLOOKUP(CE2466,[1]Sheet2!$E$2:$I$222,5,FALSE)</f>
        <v>#N/A</v>
      </c>
      <c r="CM2466" t="e">
        <f>VLOOKUP(CL2466,[1]Sheet2!$E$2:$I$222,3,FALSE)</f>
        <v>#N/A</v>
      </c>
      <c r="CN2466" t="e">
        <f>VLOOKUP(CL2466,[1]Sheet2!$E$2:$I$222,4,FALSE)</f>
        <v>#N/A</v>
      </c>
      <c r="CO2466" t="e">
        <f>VLOOKUP(CL2466,[1]Sheet2!$E$2:$I$222,5,FALSE)</f>
        <v>#N/A</v>
      </c>
    </row>
    <row r="2467" spans="1:93" x14ac:dyDescent="0.25">
      <c r="A2467">
        <v>2571</v>
      </c>
      <c r="C2467">
        <v>16085</v>
      </c>
      <c r="D2467">
        <v>6085</v>
      </c>
      <c r="E2467">
        <v>37.717480000000002</v>
      </c>
      <c r="F2467">
        <v>-122.42834999999999</v>
      </c>
      <c r="G2467" t="s">
        <v>5542</v>
      </c>
      <c r="H2467" t="s">
        <v>5543</v>
      </c>
      <c r="I2467" t="s">
        <v>894</v>
      </c>
      <c r="J2467" t="s">
        <v>728</v>
      </c>
      <c r="Q2467" t="s">
        <v>672</v>
      </c>
      <c r="S2467" t="s">
        <v>720</v>
      </c>
      <c r="X2467">
        <f t="shared" si="38"/>
        <v>1</v>
      </c>
      <c r="Y2467" t="s">
        <v>5</v>
      </c>
      <c r="Z2467" t="s">
        <v>80</v>
      </c>
      <c r="AA2467" t="s">
        <v>83</v>
      </c>
      <c r="AB2467" t="str">
        <f>VLOOKUP($AA2467,Sheet2!$E$2:$I$222,3,FALSE)</f>
        <v>To Daly City BART</v>
      </c>
      <c r="AC2467">
        <f>VLOOKUP($AA2467,Sheet2!$E$2:$I$222,4,FALSE)</f>
        <v>0</v>
      </c>
      <c r="AD2467" t="str">
        <f>VLOOKUP($AA2467,Sheet2!$E$2:$I$222,5,FALSE)</f>
        <v>Daily ~ 6am-12am</v>
      </c>
      <c r="AI2467" t="e">
        <f>VLOOKUP(AH2467,[1]Sheet2!$E$2:$I$222,3,FALSE)</f>
        <v>#N/A</v>
      </c>
      <c r="AJ2467" t="e">
        <f>VLOOKUP(AH2467,[1]Sheet2!$E$2:$I$222,4,FALSE)</f>
        <v>#N/A</v>
      </c>
      <c r="AK2467" t="e">
        <f>VLOOKUP(AH2467,[1]Sheet2!$E$2:$I$222,5,FALSE)</f>
        <v>#N/A</v>
      </c>
      <c r="AP2467" t="e">
        <f>VLOOKUP(AO2467,[1]Sheet2!$E$2:$I$222,3,FALSE)</f>
        <v>#N/A</v>
      </c>
      <c r="AQ2467" t="e">
        <f>VLOOKUP(AO2467,[1]Sheet2!$E$2:$I$222,4,FALSE)</f>
        <v>#N/A</v>
      </c>
      <c r="AR2467" t="e">
        <f>VLOOKUP(AO2467,[1]Sheet2!$E$2:$I$222,5,FALSE)</f>
        <v>#N/A</v>
      </c>
      <c r="AW2467" t="e">
        <f>VLOOKUP(AV2467,[1]Sheet2!$E$2:$I$222,3,FALSE)</f>
        <v>#N/A</v>
      </c>
      <c r="AX2467" t="e">
        <f>VLOOKUP(AV2467,[1]Sheet2!$E$2:$I$222,4,FALSE)</f>
        <v>#N/A</v>
      </c>
      <c r="AY2467" t="e">
        <f>VLOOKUP(AV2467,[1]Sheet2!$E$2:$I$222,5,FALSE)</f>
        <v>#N/A</v>
      </c>
      <c r="BD2467" t="e">
        <f>VLOOKUP(BC2467,[1]Sheet2!$E$2:$I$222,3,FALSE)</f>
        <v>#N/A</v>
      </c>
      <c r="BE2467" t="e">
        <f>VLOOKUP(BC2467,[1]Sheet2!$E$2:$I$222,4,FALSE)</f>
        <v>#N/A</v>
      </c>
      <c r="BF2467" t="e">
        <f>VLOOKUP(BC2467,[1]Sheet2!$E$2:$I$222,5,FALSE)</f>
        <v>#N/A</v>
      </c>
      <c r="BK2467" t="e">
        <f>VLOOKUP(BJ2467,[1]Sheet2!$E$2:$I$222,3,FALSE)</f>
        <v>#N/A</v>
      </c>
      <c r="BL2467" t="e">
        <f>VLOOKUP(BJ2467,[1]Sheet2!$E$2:$I$222,4,FALSE)</f>
        <v>#N/A</v>
      </c>
      <c r="BM2467" t="e">
        <f>VLOOKUP(BJ2467,[1]Sheet2!$E$2:$I$222,5,FALSE)</f>
        <v>#N/A</v>
      </c>
      <c r="BR2467" t="e">
        <f>VLOOKUP(BQ2467,[1]Sheet2!$E$2:$I$222,3,FALSE)</f>
        <v>#N/A</v>
      </c>
      <c r="BS2467" t="e">
        <f>VLOOKUP(BQ2467,[1]Sheet2!$E$2:$I$222,4,FALSE)</f>
        <v>#N/A</v>
      </c>
      <c r="BT2467" t="e">
        <f>VLOOKUP(BQ2467,[1]Sheet2!$E$2:$I$222,5,FALSE)</f>
        <v>#N/A</v>
      </c>
      <c r="BY2467" t="e">
        <f>VLOOKUP(BX2467,[1]Sheet2!$E$2:$I$222,3,FALSE)</f>
        <v>#N/A</v>
      </c>
      <c r="BZ2467" t="e">
        <f>VLOOKUP(BX2467,[1]Sheet2!$E$2:$I$222,4,FALSE)</f>
        <v>#N/A</v>
      </c>
      <c r="CA2467" t="e">
        <f>VLOOKUP(BX2467,[1]Sheet2!$E$2:$I$222,5,FALSE)</f>
        <v>#N/A</v>
      </c>
      <c r="CF2467" t="e">
        <f>VLOOKUP(CE2467,[1]Sheet2!$E$2:$I$222,3,FALSE)</f>
        <v>#N/A</v>
      </c>
      <c r="CG2467" t="e">
        <f>VLOOKUP(CE2467,[1]Sheet2!$E$2:$I$222,4,FALSE)</f>
        <v>#N/A</v>
      </c>
      <c r="CH2467" t="e">
        <f>VLOOKUP(CE2467,[1]Sheet2!$E$2:$I$222,5,FALSE)</f>
        <v>#N/A</v>
      </c>
      <c r="CM2467" t="e">
        <f>VLOOKUP(CL2467,[1]Sheet2!$E$2:$I$222,3,FALSE)</f>
        <v>#N/A</v>
      </c>
      <c r="CN2467" t="e">
        <f>VLOOKUP(CL2467,[1]Sheet2!$E$2:$I$222,4,FALSE)</f>
        <v>#N/A</v>
      </c>
      <c r="CO2467" t="e">
        <f>VLOOKUP(CL2467,[1]Sheet2!$E$2:$I$222,5,FALSE)</f>
        <v>#N/A</v>
      </c>
    </row>
    <row r="2468" spans="1:93" x14ac:dyDescent="0.25">
      <c r="A2468">
        <v>2572</v>
      </c>
      <c r="C2468">
        <v>16086</v>
      </c>
      <c r="D2468">
        <v>6086</v>
      </c>
      <c r="E2468">
        <v>37.750410000000002</v>
      </c>
      <c r="F2468">
        <v>-122.44578</v>
      </c>
      <c r="G2468" t="s">
        <v>5544</v>
      </c>
      <c r="H2468" t="s">
        <v>5545</v>
      </c>
      <c r="I2468" t="s">
        <v>704</v>
      </c>
      <c r="J2468" t="s">
        <v>669</v>
      </c>
      <c r="K2468" t="s">
        <v>697</v>
      </c>
      <c r="M2468" t="s">
        <v>671</v>
      </c>
      <c r="Q2468" t="s">
        <v>672</v>
      </c>
      <c r="R2468">
        <v>1112</v>
      </c>
      <c r="S2468" t="s">
        <v>1142</v>
      </c>
      <c r="T2468" t="s">
        <v>680</v>
      </c>
      <c r="X2468">
        <f t="shared" si="38"/>
        <v>2</v>
      </c>
      <c r="Y2468" t="s">
        <v>34</v>
      </c>
      <c r="Z2468" t="s">
        <v>78</v>
      </c>
      <c r="AB2468" t="e">
        <f>VLOOKUP($AA2468,Sheet2!$E$2:$I$222,3,FALSE)</f>
        <v>#N/A</v>
      </c>
      <c r="AC2468" t="e">
        <f>VLOOKUP($AA2468,Sheet2!$E$2:$I$222,4,FALSE)</f>
        <v>#N/A</v>
      </c>
      <c r="AD2468" t="e">
        <f>VLOOKUP($AA2468,Sheet2!$E$2:$I$222,5,FALSE)</f>
        <v>#N/A</v>
      </c>
      <c r="AF2468" t="s">
        <v>34</v>
      </c>
      <c r="AG2468" t="s">
        <v>80</v>
      </c>
      <c r="AH2468" t="s">
        <v>109</v>
      </c>
      <c r="AI2468" t="str">
        <f>VLOOKUP(AH2468,[1]Sheet2!$E$2:$I$222,3,FALSE)</f>
        <v>To Twin Peaks</v>
      </c>
      <c r="AJ2468" t="str">
        <f>VLOOKUP(AH2468,[1]Sheet2!$E$2:$I$222,4,FALSE)</f>
        <v>Parkridge &amp; Burnett</v>
      </c>
      <c r="AK2468" t="str">
        <f>VLOOKUP(AH2468,[1]Sheet2!$E$2:$I$222,5,FALSE)</f>
        <v>M-F ~ 6am-11pm | Sat-Sun ~ 8am-11pm</v>
      </c>
      <c r="AP2468" t="e">
        <f>VLOOKUP(AO2468,[1]Sheet2!$E$2:$I$222,3,FALSE)</f>
        <v>#N/A</v>
      </c>
      <c r="AQ2468" t="e">
        <f>VLOOKUP(AO2468,[1]Sheet2!$E$2:$I$222,4,FALSE)</f>
        <v>#N/A</v>
      </c>
      <c r="AR2468" t="e">
        <f>VLOOKUP(AO2468,[1]Sheet2!$E$2:$I$222,5,FALSE)</f>
        <v>#N/A</v>
      </c>
      <c r="AW2468" t="e">
        <f>VLOOKUP(AV2468,[1]Sheet2!$E$2:$I$222,3,FALSE)</f>
        <v>#N/A</v>
      </c>
      <c r="AX2468" t="e">
        <f>VLOOKUP(AV2468,[1]Sheet2!$E$2:$I$222,4,FALSE)</f>
        <v>#N/A</v>
      </c>
      <c r="AY2468" t="e">
        <f>VLOOKUP(AV2468,[1]Sheet2!$E$2:$I$222,5,FALSE)</f>
        <v>#N/A</v>
      </c>
      <c r="BD2468" t="e">
        <f>VLOOKUP(BC2468,[1]Sheet2!$E$2:$I$222,3,FALSE)</f>
        <v>#N/A</v>
      </c>
      <c r="BE2468" t="e">
        <f>VLOOKUP(BC2468,[1]Sheet2!$E$2:$I$222,4,FALSE)</f>
        <v>#N/A</v>
      </c>
      <c r="BF2468" t="e">
        <f>VLOOKUP(BC2468,[1]Sheet2!$E$2:$I$222,5,FALSE)</f>
        <v>#N/A</v>
      </c>
      <c r="BK2468" t="e">
        <f>VLOOKUP(BJ2468,[1]Sheet2!$E$2:$I$222,3,FALSE)</f>
        <v>#N/A</v>
      </c>
      <c r="BL2468" t="e">
        <f>VLOOKUP(BJ2468,[1]Sheet2!$E$2:$I$222,4,FALSE)</f>
        <v>#N/A</v>
      </c>
      <c r="BM2468" t="e">
        <f>VLOOKUP(BJ2468,[1]Sheet2!$E$2:$I$222,5,FALSE)</f>
        <v>#N/A</v>
      </c>
      <c r="BR2468" t="e">
        <f>VLOOKUP(BQ2468,[1]Sheet2!$E$2:$I$222,3,FALSE)</f>
        <v>#N/A</v>
      </c>
      <c r="BS2468" t="e">
        <f>VLOOKUP(BQ2468,[1]Sheet2!$E$2:$I$222,4,FALSE)</f>
        <v>#N/A</v>
      </c>
      <c r="BT2468" t="e">
        <f>VLOOKUP(BQ2468,[1]Sheet2!$E$2:$I$222,5,FALSE)</f>
        <v>#N/A</v>
      </c>
      <c r="BY2468" t="e">
        <f>VLOOKUP(BX2468,[1]Sheet2!$E$2:$I$222,3,FALSE)</f>
        <v>#N/A</v>
      </c>
      <c r="BZ2468" t="e">
        <f>VLOOKUP(BX2468,[1]Sheet2!$E$2:$I$222,4,FALSE)</f>
        <v>#N/A</v>
      </c>
      <c r="CA2468" t="e">
        <f>VLOOKUP(BX2468,[1]Sheet2!$E$2:$I$222,5,FALSE)</f>
        <v>#N/A</v>
      </c>
      <c r="CF2468" t="e">
        <f>VLOOKUP(CE2468,[1]Sheet2!$E$2:$I$222,3,FALSE)</f>
        <v>#N/A</v>
      </c>
      <c r="CG2468" t="e">
        <f>VLOOKUP(CE2468,[1]Sheet2!$E$2:$I$222,4,FALSE)</f>
        <v>#N/A</v>
      </c>
      <c r="CH2468" t="e">
        <f>VLOOKUP(CE2468,[1]Sheet2!$E$2:$I$222,5,FALSE)</f>
        <v>#N/A</v>
      </c>
      <c r="CM2468" t="e">
        <f>VLOOKUP(CL2468,[1]Sheet2!$E$2:$I$222,3,FALSE)</f>
        <v>#N/A</v>
      </c>
      <c r="CN2468" t="e">
        <f>VLOOKUP(CL2468,[1]Sheet2!$E$2:$I$222,4,FALSE)</f>
        <v>#N/A</v>
      </c>
      <c r="CO2468" t="e">
        <f>VLOOKUP(CL2468,[1]Sheet2!$E$2:$I$222,5,FALSE)</f>
        <v>#N/A</v>
      </c>
    </row>
    <row r="2469" spans="1:93" x14ac:dyDescent="0.25">
      <c r="A2469">
        <v>2573</v>
      </c>
      <c r="C2469">
        <v>16087</v>
      </c>
      <c r="D2469">
        <v>6087</v>
      </c>
      <c r="E2469">
        <v>37.752380000000002</v>
      </c>
      <c r="F2469">
        <v>-122.44602999999999</v>
      </c>
      <c r="G2469" t="s">
        <v>5546</v>
      </c>
      <c r="H2469" t="s">
        <v>5547</v>
      </c>
      <c r="I2469" t="s">
        <v>855</v>
      </c>
      <c r="J2469" t="s">
        <v>687</v>
      </c>
      <c r="Q2469" t="s">
        <v>672</v>
      </c>
      <c r="S2469" t="s">
        <v>1146</v>
      </c>
      <c r="X2469">
        <f t="shared" si="38"/>
        <v>1</v>
      </c>
      <c r="Y2469" t="s">
        <v>34</v>
      </c>
      <c r="Z2469" t="s">
        <v>80</v>
      </c>
      <c r="AA2469" t="s">
        <v>109</v>
      </c>
      <c r="AB2469" t="str">
        <f>VLOOKUP($AA2469,Sheet2!$E$2:$I$222,3,FALSE)</f>
        <v>To Twin Peaks</v>
      </c>
      <c r="AC2469" t="str">
        <f>VLOOKUP($AA2469,Sheet2!$E$2:$I$222,4,FALSE)</f>
        <v>Parkridge &amp; Burnett</v>
      </c>
      <c r="AD2469" t="str">
        <f>VLOOKUP($AA2469,Sheet2!$E$2:$I$222,5,FALSE)</f>
        <v>M-F ~ 6am-11pm | Sat-Sun ~ 8am-11pm</v>
      </c>
      <c r="AI2469" t="e">
        <f>VLOOKUP(AH2469,[1]Sheet2!$E$2:$I$222,3,FALSE)</f>
        <v>#N/A</v>
      </c>
      <c r="AJ2469" t="e">
        <f>VLOOKUP(AH2469,[1]Sheet2!$E$2:$I$222,4,FALSE)</f>
        <v>#N/A</v>
      </c>
      <c r="AK2469" t="e">
        <f>VLOOKUP(AH2469,[1]Sheet2!$E$2:$I$222,5,FALSE)</f>
        <v>#N/A</v>
      </c>
      <c r="AP2469" t="e">
        <f>VLOOKUP(AO2469,[1]Sheet2!$E$2:$I$222,3,FALSE)</f>
        <v>#N/A</v>
      </c>
      <c r="AQ2469" t="e">
        <f>VLOOKUP(AO2469,[1]Sheet2!$E$2:$I$222,4,FALSE)</f>
        <v>#N/A</v>
      </c>
      <c r="AR2469" t="e">
        <f>VLOOKUP(AO2469,[1]Sheet2!$E$2:$I$222,5,FALSE)</f>
        <v>#N/A</v>
      </c>
      <c r="AW2469" t="e">
        <f>VLOOKUP(AV2469,[1]Sheet2!$E$2:$I$222,3,FALSE)</f>
        <v>#N/A</v>
      </c>
      <c r="AX2469" t="e">
        <f>VLOOKUP(AV2469,[1]Sheet2!$E$2:$I$222,4,FALSE)</f>
        <v>#N/A</v>
      </c>
      <c r="AY2469" t="e">
        <f>VLOOKUP(AV2469,[1]Sheet2!$E$2:$I$222,5,FALSE)</f>
        <v>#N/A</v>
      </c>
      <c r="BD2469" t="e">
        <f>VLOOKUP(BC2469,[1]Sheet2!$E$2:$I$222,3,FALSE)</f>
        <v>#N/A</v>
      </c>
      <c r="BE2469" t="e">
        <f>VLOOKUP(BC2469,[1]Sheet2!$E$2:$I$222,4,FALSE)</f>
        <v>#N/A</v>
      </c>
      <c r="BF2469" t="e">
        <f>VLOOKUP(BC2469,[1]Sheet2!$E$2:$I$222,5,FALSE)</f>
        <v>#N/A</v>
      </c>
      <c r="BK2469" t="e">
        <f>VLOOKUP(BJ2469,[1]Sheet2!$E$2:$I$222,3,FALSE)</f>
        <v>#N/A</v>
      </c>
      <c r="BL2469" t="e">
        <f>VLOOKUP(BJ2469,[1]Sheet2!$E$2:$I$222,4,FALSE)</f>
        <v>#N/A</v>
      </c>
      <c r="BM2469" t="e">
        <f>VLOOKUP(BJ2469,[1]Sheet2!$E$2:$I$222,5,FALSE)</f>
        <v>#N/A</v>
      </c>
      <c r="BR2469" t="e">
        <f>VLOOKUP(BQ2469,[1]Sheet2!$E$2:$I$222,3,FALSE)</f>
        <v>#N/A</v>
      </c>
      <c r="BS2469" t="e">
        <f>VLOOKUP(BQ2469,[1]Sheet2!$E$2:$I$222,4,FALSE)</f>
        <v>#N/A</v>
      </c>
      <c r="BT2469" t="e">
        <f>VLOOKUP(BQ2469,[1]Sheet2!$E$2:$I$222,5,FALSE)</f>
        <v>#N/A</v>
      </c>
      <c r="BY2469" t="e">
        <f>VLOOKUP(BX2469,[1]Sheet2!$E$2:$I$222,3,FALSE)</f>
        <v>#N/A</v>
      </c>
      <c r="BZ2469" t="e">
        <f>VLOOKUP(BX2469,[1]Sheet2!$E$2:$I$222,4,FALSE)</f>
        <v>#N/A</v>
      </c>
      <c r="CA2469" t="e">
        <f>VLOOKUP(BX2469,[1]Sheet2!$E$2:$I$222,5,FALSE)</f>
        <v>#N/A</v>
      </c>
      <c r="CF2469" t="e">
        <f>VLOOKUP(CE2469,[1]Sheet2!$E$2:$I$222,3,FALSE)</f>
        <v>#N/A</v>
      </c>
      <c r="CG2469" t="e">
        <f>VLOOKUP(CE2469,[1]Sheet2!$E$2:$I$222,4,FALSE)</f>
        <v>#N/A</v>
      </c>
      <c r="CH2469" t="e">
        <f>VLOOKUP(CE2469,[1]Sheet2!$E$2:$I$222,5,FALSE)</f>
        <v>#N/A</v>
      </c>
      <c r="CM2469" t="e">
        <f>VLOOKUP(CL2469,[1]Sheet2!$E$2:$I$222,3,FALSE)</f>
        <v>#N/A</v>
      </c>
      <c r="CN2469" t="e">
        <f>VLOOKUP(CL2469,[1]Sheet2!$E$2:$I$222,4,FALSE)</f>
        <v>#N/A</v>
      </c>
      <c r="CO2469" t="e">
        <f>VLOOKUP(CL2469,[1]Sheet2!$E$2:$I$222,5,FALSE)</f>
        <v>#N/A</v>
      </c>
    </row>
    <row r="2470" spans="1:93" x14ac:dyDescent="0.25">
      <c r="A2470">
        <v>2574</v>
      </c>
      <c r="C2470">
        <v>16088</v>
      </c>
      <c r="D2470">
        <v>6088</v>
      </c>
      <c r="E2470">
        <v>37.787570000000002</v>
      </c>
      <c r="F2470">
        <v>-122.44677</v>
      </c>
      <c r="G2470" t="s">
        <v>5548</v>
      </c>
      <c r="H2470" t="s">
        <v>5549</v>
      </c>
      <c r="I2470" t="s">
        <v>668</v>
      </c>
      <c r="J2470" t="s">
        <v>669</v>
      </c>
      <c r="K2470" t="s">
        <v>743</v>
      </c>
      <c r="M2470" t="s">
        <v>671</v>
      </c>
      <c r="Q2470" t="s">
        <v>672</v>
      </c>
      <c r="S2470" t="s">
        <v>1970</v>
      </c>
      <c r="X2470">
        <f t="shared" si="38"/>
        <v>1</v>
      </c>
      <c r="Y2470" t="s">
        <v>28</v>
      </c>
      <c r="Z2470" t="s">
        <v>78</v>
      </c>
      <c r="AB2470" t="e">
        <f>VLOOKUP($AA2470,Sheet2!$E$2:$I$222,3,FALSE)</f>
        <v>#N/A</v>
      </c>
      <c r="AC2470" t="e">
        <f>VLOOKUP($AA2470,Sheet2!$E$2:$I$222,4,FALSE)</f>
        <v>#N/A</v>
      </c>
      <c r="AD2470" t="e">
        <f>VLOOKUP($AA2470,Sheet2!$E$2:$I$222,5,FALSE)</f>
        <v>#N/A</v>
      </c>
      <c r="AI2470" t="e">
        <f>VLOOKUP(AH2470,[1]Sheet2!$E$2:$I$222,3,FALSE)</f>
        <v>#N/A</v>
      </c>
      <c r="AJ2470" t="e">
        <f>VLOOKUP(AH2470,[1]Sheet2!$E$2:$I$222,4,FALSE)</f>
        <v>#N/A</v>
      </c>
      <c r="AK2470" t="e">
        <f>VLOOKUP(AH2470,[1]Sheet2!$E$2:$I$222,5,FALSE)</f>
        <v>#N/A</v>
      </c>
      <c r="AP2470" t="e">
        <f>VLOOKUP(AO2470,[1]Sheet2!$E$2:$I$222,3,FALSE)</f>
        <v>#N/A</v>
      </c>
      <c r="AQ2470" t="e">
        <f>VLOOKUP(AO2470,[1]Sheet2!$E$2:$I$222,4,FALSE)</f>
        <v>#N/A</v>
      </c>
      <c r="AR2470" t="e">
        <f>VLOOKUP(AO2470,[1]Sheet2!$E$2:$I$222,5,FALSE)</f>
        <v>#N/A</v>
      </c>
      <c r="AW2470" t="e">
        <f>VLOOKUP(AV2470,[1]Sheet2!$E$2:$I$222,3,FALSE)</f>
        <v>#N/A</v>
      </c>
      <c r="AX2470" t="e">
        <f>VLOOKUP(AV2470,[1]Sheet2!$E$2:$I$222,4,FALSE)</f>
        <v>#N/A</v>
      </c>
      <c r="AY2470" t="e">
        <f>VLOOKUP(AV2470,[1]Sheet2!$E$2:$I$222,5,FALSE)</f>
        <v>#N/A</v>
      </c>
      <c r="BD2470" t="e">
        <f>VLOOKUP(BC2470,[1]Sheet2!$E$2:$I$222,3,FALSE)</f>
        <v>#N/A</v>
      </c>
      <c r="BE2470" t="e">
        <f>VLOOKUP(BC2470,[1]Sheet2!$E$2:$I$222,4,FALSE)</f>
        <v>#N/A</v>
      </c>
      <c r="BF2470" t="e">
        <f>VLOOKUP(BC2470,[1]Sheet2!$E$2:$I$222,5,FALSE)</f>
        <v>#N/A</v>
      </c>
      <c r="BK2470" t="e">
        <f>VLOOKUP(BJ2470,[1]Sheet2!$E$2:$I$222,3,FALSE)</f>
        <v>#N/A</v>
      </c>
      <c r="BL2470" t="e">
        <f>VLOOKUP(BJ2470,[1]Sheet2!$E$2:$I$222,4,FALSE)</f>
        <v>#N/A</v>
      </c>
      <c r="BM2470" t="e">
        <f>VLOOKUP(BJ2470,[1]Sheet2!$E$2:$I$222,5,FALSE)</f>
        <v>#N/A</v>
      </c>
      <c r="BR2470" t="e">
        <f>VLOOKUP(BQ2470,[1]Sheet2!$E$2:$I$222,3,FALSE)</f>
        <v>#N/A</v>
      </c>
      <c r="BS2470" t="e">
        <f>VLOOKUP(BQ2470,[1]Sheet2!$E$2:$I$222,4,FALSE)</f>
        <v>#N/A</v>
      </c>
      <c r="BT2470" t="e">
        <f>VLOOKUP(BQ2470,[1]Sheet2!$E$2:$I$222,5,FALSE)</f>
        <v>#N/A</v>
      </c>
      <c r="BY2470" t="e">
        <f>VLOOKUP(BX2470,[1]Sheet2!$E$2:$I$222,3,FALSE)</f>
        <v>#N/A</v>
      </c>
      <c r="BZ2470" t="e">
        <f>VLOOKUP(BX2470,[1]Sheet2!$E$2:$I$222,4,FALSE)</f>
        <v>#N/A</v>
      </c>
      <c r="CA2470" t="e">
        <f>VLOOKUP(BX2470,[1]Sheet2!$E$2:$I$222,5,FALSE)</f>
        <v>#N/A</v>
      </c>
      <c r="CF2470" t="e">
        <f>VLOOKUP(CE2470,[1]Sheet2!$E$2:$I$222,3,FALSE)</f>
        <v>#N/A</v>
      </c>
      <c r="CG2470" t="e">
        <f>VLOOKUP(CE2470,[1]Sheet2!$E$2:$I$222,4,FALSE)</f>
        <v>#N/A</v>
      </c>
      <c r="CH2470" t="e">
        <f>VLOOKUP(CE2470,[1]Sheet2!$E$2:$I$222,5,FALSE)</f>
        <v>#N/A</v>
      </c>
      <c r="CM2470" t="e">
        <f>VLOOKUP(CL2470,[1]Sheet2!$E$2:$I$222,3,FALSE)</f>
        <v>#N/A</v>
      </c>
      <c r="CN2470" t="e">
        <f>VLOOKUP(CL2470,[1]Sheet2!$E$2:$I$222,4,FALSE)</f>
        <v>#N/A</v>
      </c>
      <c r="CO2470" t="e">
        <f>VLOOKUP(CL2470,[1]Sheet2!$E$2:$I$222,5,FALSE)</f>
        <v>#N/A</v>
      </c>
    </row>
    <row r="2471" spans="1:93" x14ac:dyDescent="0.25">
      <c r="A2471">
        <v>2575</v>
      </c>
      <c r="C2471">
        <v>16089</v>
      </c>
      <c r="D2471">
        <v>6089</v>
      </c>
      <c r="E2471">
        <v>37.787370000000003</v>
      </c>
      <c r="F2471">
        <v>-122.44687999999999</v>
      </c>
      <c r="G2471" t="s">
        <v>5548</v>
      </c>
      <c r="H2471" t="s">
        <v>5549</v>
      </c>
      <c r="I2471" t="s">
        <v>746</v>
      </c>
      <c r="J2471" t="s">
        <v>669</v>
      </c>
      <c r="K2471" t="s">
        <v>705</v>
      </c>
      <c r="M2471" t="s">
        <v>671</v>
      </c>
      <c r="N2471" t="s">
        <v>5550</v>
      </c>
      <c r="Q2471" t="s">
        <v>672</v>
      </c>
      <c r="R2471">
        <v>112</v>
      </c>
      <c r="S2471" t="s">
        <v>5551</v>
      </c>
      <c r="T2471" t="s">
        <v>5552</v>
      </c>
      <c r="X2471">
        <f t="shared" si="38"/>
        <v>4</v>
      </c>
      <c r="Y2471">
        <v>2</v>
      </c>
      <c r="Z2471" t="s">
        <v>77</v>
      </c>
      <c r="AA2471" t="s">
        <v>126</v>
      </c>
      <c r="AB2471" t="str">
        <f>VLOOKUP($AA2471,Sheet2!$E$2:$I$222,3,FALSE)</f>
        <v>To Downtown</v>
      </c>
      <c r="AC2471" t="str">
        <f>VLOOKUP($AA2471,Sheet2!$E$2:$I$222,4,FALSE)</f>
        <v>Mission &amp; Main</v>
      </c>
      <c r="AD2471" t="str">
        <f>VLOOKUP($AA2471,Sheet2!$E$2:$I$222,5,FALSE)</f>
        <v>Daily ~ 6:30am-7pm</v>
      </c>
      <c r="AF2471" t="s">
        <v>53</v>
      </c>
      <c r="AG2471" t="s">
        <v>77</v>
      </c>
      <c r="AH2471" t="s">
        <v>136</v>
      </c>
      <c r="AI2471" t="str">
        <f>VLOOKUP(AH2471,[1]Sheet2!$E$2:$I$222,3,FALSE)</f>
        <v>To Downtown</v>
      </c>
      <c r="AJ2471" t="str">
        <f>VLOOKUP(AH2471,[1]Sheet2!$E$2:$I$222,4,FALSE)</f>
        <v>Market &amp; Sansome</v>
      </c>
      <c r="AK2471" t="str">
        <f>VLOOKUP(AH2471,[1]Sheet2!$E$2:$I$222,5,FALSE)</f>
        <v>Daily ~ 6:30am-11:30pm</v>
      </c>
      <c r="AM2471" t="s">
        <v>53</v>
      </c>
      <c r="AN2471" t="s">
        <v>80</v>
      </c>
      <c r="AO2471" t="s">
        <v>155</v>
      </c>
      <c r="AP2471" t="str">
        <f>VLOOKUP(AO2471,[1]Sheet2!$E$2:$I$222,3,FALSE)</f>
        <v>To Laurel Heights District</v>
      </c>
      <c r="AQ2471" t="str">
        <f>VLOOKUP(AO2471,[1]Sheet2!$E$2:$I$222,4,FALSE)</f>
        <v>Presidio &amp; California</v>
      </c>
      <c r="AR2471" t="str">
        <f>VLOOKUP(AO2471,[1]Sheet2!$E$2:$I$222,5,FALSE)</f>
        <v>Daily ~ 6:30am-11pm</v>
      </c>
      <c r="AT2471" t="s">
        <v>28</v>
      </c>
      <c r="AU2471" t="s">
        <v>79</v>
      </c>
      <c r="AW2471" t="e">
        <f>VLOOKUP(AV2471,[1]Sheet2!$E$2:$I$222,3,FALSE)</f>
        <v>#N/A</v>
      </c>
      <c r="AX2471" t="e">
        <f>VLOOKUP(AV2471,[1]Sheet2!$E$2:$I$222,4,FALSE)</f>
        <v>#N/A</v>
      </c>
      <c r="AY2471" t="e">
        <f>VLOOKUP(AV2471,[1]Sheet2!$E$2:$I$222,5,FALSE)</f>
        <v>#N/A</v>
      </c>
      <c r="BD2471" t="e">
        <f>VLOOKUP(BC2471,[1]Sheet2!$E$2:$I$222,3,FALSE)</f>
        <v>#N/A</v>
      </c>
      <c r="BE2471" t="e">
        <f>VLOOKUP(BC2471,[1]Sheet2!$E$2:$I$222,4,FALSE)</f>
        <v>#N/A</v>
      </c>
      <c r="BF2471" t="e">
        <f>VLOOKUP(BC2471,[1]Sheet2!$E$2:$I$222,5,FALSE)</f>
        <v>#N/A</v>
      </c>
      <c r="BK2471" t="e">
        <f>VLOOKUP(BJ2471,[1]Sheet2!$E$2:$I$222,3,FALSE)</f>
        <v>#N/A</v>
      </c>
      <c r="BL2471" t="e">
        <f>VLOOKUP(BJ2471,[1]Sheet2!$E$2:$I$222,4,FALSE)</f>
        <v>#N/A</v>
      </c>
      <c r="BM2471" t="e">
        <f>VLOOKUP(BJ2471,[1]Sheet2!$E$2:$I$222,5,FALSE)</f>
        <v>#N/A</v>
      </c>
      <c r="BR2471" t="e">
        <f>VLOOKUP(BQ2471,[1]Sheet2!$E$2:$I$222,3,FALSE)</f>
        <v>#N/A</v>
      </c>
      <c r="BS2471" t="e">
        <f>VLOOKUP(BQ2471,[1]Sheet2!$E$2:$I$222,4,FALSE)</f>
        <v>#N/A</v>
      </c>
      <c r="BT2471" t="e">
        <f>VLOOKUP(BQ2471,[1]Sheet2!$E$2:$I$222,5,FALSE)</f>
        <v>#N/A</v>
      </c>
      <c r="BY2471" t="e">
        <f>VLOOKUP(BX2471,[1]Sheet2!$E$2:$I$222,3,FALSE)</f>
        <v>#N/A</v>
      </c>
      <c r="BZ2471" t="e">
        <f>VLOOKUP(BX2471,[1]Sheet2!$E$2:$I$222,4,FALSE)</f>
        <v>#N/A</v>
      </c>
      <c r="CA2471" t="e">
        <f>VLOOKUP(BX2471,[1]Sheet2!$E$2:$I$222,5,FALSE)</f>
        <v>#N/A</v>
      </c>
      <c r="CF2471" t="e">
        <f>VLOOKUP(CE2471,[1]Sheet2!$E$2:$I$222,3,FALSE)</f>
        <v>#N/A</v>
      </c>
      <c r="CG2471" t="e">
        <f>VLOOKUP(CE2471,[1]Sheet2!$E$2:$I$222,4,FALSE)</f>
        <v>#N/A</v>
      </c>
      <c r="CH2471" t="e">
        <f>VLOOKUP(CE2471,[1]Sheet2!$E$2:$I$222,5,FALSE)</f>
        <v>#N/A</v>
      </c>
      <c r="CM2471" t="e">
        <f>VLOOKUP(CL2471,[1]Sheet2!$E$2:$I$222,3,FALSE)</f>
        <v>#N/A</v>
      </c>
      <c r="CN2471" t="e">
        <f>VLOOKUP(CL2471,[1]Sheet2!$E$2:$I$222,4,FALSE)</f>
        <v>#N/A</v>
      </c>
      <c r="CO2471" t="e">
        <f>VLOOKUP(CL2471,[1]Sheet2!$E$2:$I$222,5,FALSE)</f>
        <v>#N/A</v>
      </c>
    </row>
    <row r="2472" spans="1:93" x14ac:dyDescent="0.25">
      <c r="A2472">
        <v>2576</v>
      </c>
      <c r="C2472">
        <v>16090</v>
      </c>
      <c r="D2472">
        <v>6090</v>
      </c>
      <c r="E2472">
        <v>37.789180000000002</v>
      </c>
      <c r="F2472">
        <v>-122.44726</v>
      </c>
      <c r="G2472" t="s">
        <v>5553</v>
      </c>
      <c r="H2472" t="s">
        <v>5554</v>
      </c>
      <c r="I2472" t="s">
        <v>746</v>
      </c>
      <c r="J2472" t="s">
        <v>728</v>
      </c>
      <c r="Q2472" t="s">
        <v>672</v>
      </c>
      <c r="S2472" t="s">
        <v>5555</v>
      </c>
      <c r="X2472">
        <f t="shared" si="38"/>
        <v>2</v>
      </c>
      <c r="Y2472" t="s">
        <v>53</v>
      </c>
      <c r="Z2472" t="s">
        <v>80</v>
      </c>
      <c r="AA2472" t="s">
        <v>155</v>
      </c>
      <c r="AB2472" t="str">
        <f>VLOOKUP($AA2472,Sheet2!$E$2:$I$222,3,FALSE)</f>
        <v>To Laurel Heights District</v>
      </c>
      <c r="AC2472" t="str">
        <f>VLOOKUP($AA2472,Sheet2!$E$2:$I$222,4,FALSE)</f>
        <v>Presidio &amp; California</v>
      </c>
      <c r="AD2472" t="str">
        <f>VLOOKUP($AA2472,Sheet2!$E$2:$I$222,5,FALSE)</f>
        <v>Daily ~ 6:30am-11pm</v>
      </c>
      <c r="AF2472" t="s">
        <v>28</v>
      </c>
      <c r="AG2472" t="s">
        <v>79</v>
      </c>
      <c r="AI2472" t="e">
        <f>VLOOKUP(AH2472,[1]Sheet2!$E$2:$I$222,3,FALSE)</f>
        <v>#N/A</v>
      </c>
      <c r="AJ2472" t="e">
        <f>VLOOKUP(AH2472,[1]Sheet2!$E$2:$I$222,4,FALSE)</f>
        <v>#N/A</v>
      </c>
      <c r="AK2472" t="e">
        <f>VLOOKUP(AH2472,[1]Sheet2!$E$2:$I$222,5,FALSE)</f>
        <v>#N/A</v>
      </c>
      <c r="AP2472" t="e">
        <f>VLOOKUP(AO2472,[1]Sheet2!$E$2:$I$222,3,FALSE)</f>
        <v>#N/A</v>
      </c>
      <c r="AQ2472" t="e">
        <f>VLOOKUP(AO2472,[1]Sheet2!$E$2:$I$222,4,FALSE)</f>
        <v>#N/A</v>
      </c>
      <c r="AR2472" t="e">
        <f>VLOOKUP(AO2472,[1]Sheet2!$E$2:$I$222,5,FALSE)</f>
        <v>#N/A</v>
      </c>
      <c r="AW2472" t="e">
        <f>VLOOKUP(AV2472,[1]Sheet2!$E$2:$I$222,3,FALSE)</f>
        <v>#N/A</v>
      </c>
      <c r="AX2472" t="e">
        <f>VLOOKUP(AV2472,[1]Sheet2!$E$2:$I$222,4,FALSE)</f>
        <v>#N/A</v>
      </c>
      <c r="AY2472" t="e">
        <f>VLOOKUP(AV2472,[1]Sheet2!$E$2:$I$222,5,FALSE)</f>
        <v>#N/A</v>
      </c>
      <c r="BD2472" t="e">
        <f>VLOOKUP(BC2472,[1]Sheet2!$E$2:$I$222,3,FALSE)</f>
        <v>#N/A</v>
      </c>
      <c r="BE2472" t="e">
        <f>VLOOKUP(BC2472,[1]Sheet2!$E$2:$I$222,4,FALSE)</f>
        <v>#N/A</v>
      </c>
      <c r="BF2472" t="e">
        <f>VLOOKUP(BC2472,[1]Sheet2!$E$2:$I$222,5,FALSE)</f>
        <v>#N/A</v>
      </c>
      <c r="BK2472" t="e">
        <f>VLOOKUP(BJ2472,[1]Sheet2!$E$2:$I$222,3,FALSE)</f>
        <v>#N/A</v>
      </c>
      <c r="BL2472" t="e">
        <f>VLOOKUP(BJ2472,[1]Sheet2!$E$2:$I$222,4,FALSE)</f>
        <v>#N/A</v>
      </c>
      <c r="BM2472" t="e">
        <f>VLOOKUP(BJ2472,[1]Sheet2!$E$2:$I$222,5,FALSE)</f>
        <v>#N/A</v>
      </c>
      <c r="BR2472" t="e">
        <f>VLOOKUP(BQ2472,[1]Sheet2!$E$2:$I$222,3,FALSE)</f>
        <v>#N/A</v>
      </c>
      <c r="BS2472" t="e">
        <f>VLOOKUP(BQ2472,[1]Sheet2!$E$2:$I$222,4,FALSE)</f>
        <v>#N/A</v>
      </c>
      <c r="BT2472" t="e">
        <f>VLOOKUP(BQ2472,[1]Sheet2!$E$2:$I$222,5,FALSE)</f>
        <v>#N/A</v>
      </c>
      <c r="BY2472" t="e">
        <f>VLOOKUP(BX2472,[1]Sheet2!$E$2:$I$222,3,FALSE)</f>
        <v>#N/A</v>
      </c>
      <c r="BZ2472" t="e">
        <f>VLOOKUP(BX2472,[1]Sheet2!$E$2:$I$222,4,FALSE)</f>
        <v>#N/A</v>
      </c>
      <c r="CA2472" t="e">
        <f>VLOOKUP(BX2472,[1]Sheet2!$E$2:$I$222,5,FALSE)</f>
        <v>#N/A</v>
      </c>
      <c r="CF2472" t="e">
        <f>VLOOKUP(CE2472,[1]Sheet2!$E$2:$I$222,3,FALSE)</f>
        <v>#N/A</v>
      </c>
      <c r="CG2472" t="e">
        <f>VLOOKUP(CE2472,[1]Sheet2!$E$2:$I$222,4,FALSE)</f>
        <v>#N/A</v>
      </c>
      <c r="CH2472" t="e">
        <f>VLOOKUP(CE2472,[1]Sheet2!$E$2:$I$222,5,FALSE)</f>
        <v>#N/A</v>
      </c>
      <c r="CM2472" t="e">
        <f>VLOOKUP(CL2472,[1]Sheet2!$E$2:$I$222,3,FALSE)</f>
        <v>#N/A</v>
      </c>
      <c r="CN2472" t="e">
        <f>VLOOKUP(CL2472,[1]Sheet2!$E$2:$I$222,4,FALSE)</f>
        <v>#N/A</v>
      </c>
      <c r="CO2472" t="e">
        <f>VLOOKUP(CL2472,[1]Sheet2!$E$2:$I$222,5,FALSE)</f>
        <v>#N/A</v>
      </c>
    </row>
    <row r="2473" spans="1:93" x14ac:dyDescent="0.25">
      <c r="A2473">
        <v>2577</v>
      </c>
      <c r="C2473">
        <v>16091</v>
      </c>
      <c r="D2473">
        <v>6091</v>
      </c>
      <c r="E2473">
        <v>37.788969999999999</v>
      </c>
      <c r="F2473">
        <v>-122.44704</v>
      </c>
      <c r="G2473" t="s">
        <v>5553</v>
      </c>
      <c r="H2473" t="s">
        <v>5554</v>
      </c>
      <c r="I2473" t="s">
        <v>677</v>
      </c>
      <c r="J2473" t="s">
        <v>687</v>
      </c>
      <c r="Q2473" t="s">
        <v>672</v>
      </c>
      <c r="S2473" t="s">
        <v>5556</v>
      </c>
      <c r="X2473">
        <f t="shared" si="38"/>
        <v>2</v>
      </c>
      <c r="Y2473" t="s">
        <v>53</v>
      </c>
      <c r="Z2473" t="s">
        <v>77</v>
      </c>
      <c r="AA2473" t="s">
        <v>136</v>
      </c>
      <c r="AB2473" t="str">
        <f>VLOOKUP($AA2473,Sheet2!$E$2:$I$222,3,FALSE)</f>
        <v>To Downtown</v>
      </c>
      <c r="AC2473" t="str">
        <f>VLOOKUP($AA2473,Sheet2!$E$2:$I$222,4,FALSE)</f>
        <v>Market &amp; Sansome</v>
      </c>
      <c r="AD2473" t="str">
        <f>VLOOKUP($AA2473,Sheet2!$E$2:$I$222,5,FALSE)</f>
        <v>Daily ~ 6:30am-11:30pm</v>
      </c>
      <c r="AF2473" t="s">
        <v>28</v>
      </c>
      <c r="AG2473" t="s">
        <v>78</v>
      </c>
      <c r="AI2473" t="e">
        <f>VLOOKUP(AH2473,[1]Sheet2!$E$2:$I$222,3,FALSE)</f>
        <v>#N/A</v>
      </c>
      <c r="AJ2473" t="e">
        <f>VLOOKUP(AH2473,[1]Sheet2!$E$2:$I$222,4,FALSE)</f>
        <v>#N/A</v>
      </c>
      <c r="AK2473" t="e">
        <f>VLOOKUP(AH2473,[1]Sheet2!$E$2:$I$222,5,FALSE)</f>
        <v>#N/A</v>
      </c>
      <c r="AP2473" t="e">
        <f>VLOOKUP(AO2473,[1]Sheet2!$E$2:$I$222,3,FALSE)</f>
        <v>#N/A</v>
      </c>
      <c r="AQ2473" t="e">
        <f>VLOOKUP(AO2473,[1]Sheet2!$E$2:$I$222,4,FALSE)</f>
        <v>#N/A</v>
      </c>
      <c r="AR2473" t="e">
        <f>VLOOKUP(AO2473,[1]Sheet2!$E$2:$I$222,5,FALSE)</f>
        <v>#N/A</v>
      </c>
      <c r="AW2473" t="e">
        <f>VLOOKUP(AV2473,[1]Sheet2!$E$2:$I$222,3,FALSE)</f>
        <v>#N/A</v>
      </c>
      <c r="AX2473" t="e">
        <f>VLOOKUP(AV2473,[1]Sheet2!$E$2:$I$222,4,FALSE)</f>
        <v>#N/A</v>
      </c>
      <c r="AY2473" t="e">
        <f>VLOOKUP(AV2473,[1]Sheet2!$E$2:$I$222,5,FALSE)</f>
        <v>#N/A</v>
      </c>
      <c r="BD2473" t="e">
        <f>VLOOKUP(BC2473,[1]Sheet2!$E$2:$I$222,3,FALSE)</f>
        <v>#N/A</v>
      </c>
      <c r="BE2473" t="e">
        <f>VLOOKUP(BC2473,[1]Sheet2!$E$2:$I$222,4,FALSE)</f>
        <v>#N/A</v>
      </c>
      <c r="BF2473" t="e">
        <f>VLOOKUP(BC2473,[1]Sheet2!$E$2:$I$222,5,FALSE)</f>
        <v>#N/A</v>
      </c>
      <c r="BK2473" t="e">
        <f>VLOOKUP(BJ2473,[1]Sheet2!$E$2:$I$222,3,FALSE)</f>
        <v>#N/A</v>
      </c>
      <c r="BL2473" t="e">
        <f>VLOOKUP(BJ2473,[1]Sheet2!$E$2:$I$222,4,FALSE)</f>
        <v>#N/A</v>
      </c>
      <c r="BM2473" t="e">
        <f>VLOOKUP(BJ2473,[1]Sheet2!$E$2:$I$222,5,FALSE)</f>
        <v>#N/A</v>
      </c>
      <c r="BR2473" t="e">
        <f>VLOOKUP(BQ2473,[1]Sheet2!$E$2:$I$222,3,FALSE)</f>
        <v>#N/A</v>
      </c>
      <c r="BS2473" t="e">
        <f>VLOOKUP(BQ2473,[1]Sheet2!$E$2:$I$222,4,FALSE)</f>
        <v>#N/A</v>
      </c>
      <c r="BT2473" t="e">
        <f>VLOOKUP(BQ2473,[1]Sheet2!$E$2:$I$222,5,FALSE)</f>
        <v>#N/A</v>
      </c>
      <c r="BY2473" t="e">
        <f>VLOOKUP(BX2473,[1]Sheet2!$E$2:$I$222,3,FALSE)</f>
        <v>#N/A</v>
      </c>
      <c r="BZ2473" t="e">
        <f>VLOOKUP(BX2473,[1]Sheet2!$E$2:$I$222,4,FALSE)</f>
        <v>#N/A</v>
      </c>
      <c r="CA2473" t="e">
        <f>VLOOKUP(BX2473,[1]Sheet2!$E$2:$I$222,5,FALSE)</f>
        <v>#N/A</v>
      </c>
      <c r="CF2473" t="e">
        <f>VLOOKUP(CE2473,[1]Sheet2!$E$2:$I$222,3,FALSE)</f>
        <v>#N/A</v>
      </c>
      <c r="CG2473" t="e">
        <f>VLOOKUP(CE2473,[1]Sheet2!$E$2:$I$222,4,FALSE)</f>
        <v>#N/A</v>
      </c>
      <c r="CH2473" t="e">
        <f>VLOOKUP(CE2473,[1]Sheet2!$E$2:$I$222,5,FALSE)</f>
        <v>#N/A</v>
      </c>
      <c r="CM2473" t="e">
        <f>VLOOKUP(CL2473,[1]Sheet2!$E$2:$I$222,3,FALSE)</f>
        <v>#N/A</v>
      </c>
      <c r="CN2473" t="e">
        <f>VLOOKUP(CL2473,[1]Sheet2!$E$2:$I$222,4,FALSE)</f>
        <v>#N/A</v>
      </c>
      <c r="CO2473" t="e">
        <f>VLOOKUP(CL2473,[1]Sheet2!$E$2:$I$222,5,FALSE)</f>
        <v>#N/A</v>
      </c>
    </row>
    <row r="2474" spans="1:93" x14ac:dyDescent="0.25">
      <c r="A2474">
        <v>2578</v>
      </c>
      <c r="C2474">
        <v>16092</v>
      </c>
      <c r="D2474">
        <v>6092</v>
      </c>
      <c r="E2474">
        <v>37.782870000000003</v>
      </c>
      <c r="F2474">
        <v>-122.44582</v>
      </c>
      <c r="G2474" t="s">
        <v>5557</v>
      </c>
      <c r="H2474" t="s">
        <v>5558</v>
      </c>
      <c r="I2474" t="s">
        <v>668</v>
      </c>
      <c r="J2474" t="s">
        <v>669</v>
      </c>
      <c r="K2474" t="s">
        <v>743</v>
      </c>
      <c r="M2474" t="s">
        <v>671</v>
      </c>
      <c r="Q2474" t="s">
        <v>672</v>
      </c>
      <c r="S2474" t="s">
        <v>5559</v>
      </c>
      <c r="X2474">
        <f t="shared" si="38"/>
        <v>3</v>
      </c>
      <c r="Y2474" t="s">
        <v>28</v>
      </c>
      <c r="Z2474" t="s">
        <v>78</v>
      </c>
      <c r="AB2474" t="e">
        <f>VLOOKUP($AA2474,Sheet2!$E$2:$I$222,3,FALSE)</f>
        <v>#N/A</v>
      </c>
      <c r="AC2474" t="e">
        <f>VLOOKUP($AA2474,Sheet2!$E$2:$I$222,4,FALSE)</f>
        <v>#N/A</v>
      </c>
      <c r="AD2474" t="e">
        <f>VLOOKUP($AA2474,Sheet2!$E$2:$I$222,5,FALSE)</f>
        <v>#N/A</v>
      </c>
      <c r="AF2474" t="s">
        <v>76</v>
      </c>
      <c r="AG2474" t="s">
        <v>77</v>
      </c>
      <c r="AH2474" t="s">
        <v>350</v>
      </c>
      <c r="AI2474" t="str">
        <f>VLOOKUP(AH2474,[1]Sheet2!$E$2:$I$222,3,FALSE)</f>
        <v>To Financial District</v>
      </c>
      <c r="AJ2474" t="str">
        <f>VLOOKUP(AH2474,[1]Sheet2!$E$2:$I$222,4,FALSE)</f>
        <v>Davis &amp; Market</v>
      </c>
      <c r="AK2474" t="str">
        <f>VLOOKUP(AH2474,[1]Sheet2!$E$2:$I$222,5,FALSE)</f>
        <v>AM Only: M-F ~ 7am-9am</v>
      </c>
      <c r="AM2474" t="s">
        <v>348</v>
      </c>
      <c r="AN2474" t="s">
        <v>77</v>
      </c>
      <c r="AO2474" t="s">
        <v>355</v>
      </c>
      <c r="AP2474" t="str">
        <f>VLOOKUP(AO2474,[1]Sheet2!$E$2:$I$222,3,FALSE)</f>
        <v>To Financial District</v>
      </c>
      <c r="AQ2474" t="str">
        <f>VLOOKUP(AO2474,[1]Sheet2!$E$2:$I$222,4,FALSE)</f>
        <v>Davis &amp; Market</v>
      </c>
      <c r="AR2474" t="str">
        <f>VLOOKUP(AO2474,[1]Sheet2!$E$2:$I$222,5,FALSE)</f>
        <v>AM Only: M-F ~ 7am-9am</v>
      </c>
      <c r="AW2474" t="e">
        <f>VLOOKUP(AV2474,[1]Sheet2!$E$2:$I$222,3,FALSE)</f>
        <v>#N/A</v>
      </c>
      <c r="AX2474" t="e">
        <f>VLOOKUP(AV2474,[1]Sheet2!$E$2:$I$222,4,FALSE)</f>
        <v>#N/A</v>
      </c>
      <c r="AY2474" t="e">
        <f>VLOOKUP(AV2474,[1]Sheet2!$E$2:$I$222,5,FALSE)</f>
        <v>#N/A</v>
      </c>
      <c r="BD2474" t="e">
        <f>VLOOKUP(BC2474,[1]Sheet2!$E$2:$I$222,3,FALSE)</f>
        <v>#N/A</v>
      </c>
      <c r="BE2474" t="e">
        <f>VLOOKUP(BC2474,[1]Sheet2!$E$2:$I$222,4,FALSE)</f>
        <v>#N/A</v>
      </c>
      <c r="BF2474" t="e">
        <f>VLOOKUP(BC2474,[1]Sheet2!$E$2:$I$222,5,FALSE)</f>
        <v>#N/A</v>
      </c>
      <c r="BK2474" t="e">
        <f>VLOOKUP(BJ2474,[1]Sheet2!$E$2:$I$222,3,FALSE)</f>
        <v>#N/A</v>
      </c>
      <c r="BL2474" t="e">
        <f>VLOOKUP(BJ2474,[1]Sheet2!$E$2:$I$222,4,FALSE)</f>
        <v>#N/A</v>
      </c>
      <c r="BM2474" t="e">
        <f>VLOOKUP(BJ2474,[1]Sheet2!$E$2:$I$222,5,FALSE)</f>
        <v>#N/A</v>
      </c>
      <c r="BR2474" t="e">
        <f>VLOOKUP(BQ2474,[1]Sheet2!$E$2:$I$222,3,FALSE)</f>
        <v>#N/A</v>
      </c>
      <c r="BS2474" t="e">
        <f>VLOOKUP(BQ2474,[1]Sheet2!$E$2:$I$222,4,FALSE)</f>
        <v>#N/A</v>
      </c>
      <c r="BT2474" t="e">
        <f>VLOOKUP(BQ2474,[1]Sheet2!$E$2:$I$222,5,FALSE)</f>
        <v>#N/A</v>
      </c>
      <c r="BY2474" t="e">
        <f>VLOOKUP(BX2474,[1]Sheet2!$E$2:$I$222,3,FALSE)</f>
        <v>#N/A</v>
      </c>
      <c r="BZ2474" t="e">
        <f>VLOOKUP(BX2474,[1]Sheet2!$E$2:$I$222,4,FALSE)</f>
        <v>#N/A</v>
      </c>
      <c r="CA2474" t="e">
        <f>VLOOKUP(BX2474,[1]Sheet2!$E$2:$I$222,5,FALSE)</f>
        <v>#N/A</v>
      </c>
      <c r="CF2474" t="e">
        <f>VLOOKUP(CE2474,[1]Sheet2!$E$2:$I$222,3,FALSE)</f>
        <v>#N/A</v>
      </c>
      <c r="CG2474" t="e">
        <f>VLOOKUP(CE2474,[1]Sheet2!$E$2:$I$222,4,FALSE)</f>
        <v>#N/A</v>
      </c>
      <c r="CH2474" t="e">
        <f>VLOOKUP(CE2474,[1]Sheet2!$E$2:$I$222,5,FALSE)</f>
        <v>#N/A</v>
      </c>
      <c r="CM2474" t="e">
        <f>VLOOKUP(CL2474,[1]Sheet2!$E$2:$I$222,3,FALSE)</f>
        <v>#N/A</v>
      </c>
      <c r="CN2474" t="e">
        <f>VLOOKUP(CL2474,[1]Sheet2!$E$2:$I$222,4,FALSE)</f>
        <v>#N/A</v>
      </c>
      <c r="CO2474" t="e">
        <f>VLOOKUP(CL2474,[1]Sheet2!$E$2:$I$222,5,FALSE)</f>
        <v>#N/A</v>
      </c>
    </row>
    <row r="2475" spans="1:93" x14ac:dyDescent="0.25">
      <c r="A2475">
        <v>2579</v>
      </c>
      <c r="C2475">
        <v>16093</v>
      </c>
      <c r="D2475">
        <v>6093</v>
      </c>
      <c r="E2475">
        <v>37.782670000000003</v>
      </c>
      <c r="F2475">
        <v>-122.44593</v>
      </c>
      <c r="G2475" t="s">
        <v>5557</v>
      </c>
      <c r="H2475" t="s">
        <v>5558</v>
      </c>
      <c r="I2475" t="s">
        <v>746</v>
      </c>
      <c r="J2475" t="s">
        <v>669</v>
      </c>
      <c r="K2475" t="s">
        <v>4647</v>
      </c>
      <c r="L2475" t="s">
        <v>452</v>
      </c>
      <c r="M2475" t="s">
        <v>671</v>
      </c>
      <c r="N2475" t="s">
        <v>5560</v>
      </c>
      <c r="Q2475" t="s">
        <v>672</v>
      </c>
      <c r="R2475">
        <v>212</v>
      </c>
      <c r="S2475" t="s">
        <v>5561</v>
      </c>
      <c r="X2475">
        <f t="shared" si="38"/>
        <v>3</v>
      </c>
      <c r="Y2475" t="s">
        <v>28</v>
      </c>
      <c r="Z2475" t="s">
        <v>79</v>
      </c>
      <c r="AB2475" t="e">
        <f>VLOOKUP($AA2475,Sheet2!$E$2:$I$222,3,FALSE)</f>
        <v>#N/A</v>
      </c>
      <c r="AC2475" t="e">
        <f>VLOOKUP($AA2475,Sheet2!$E$2:$I$222,4,FALSE)</f>
        <v>#N/A</v>
      </c>
      <c r="AD2475" t="e">
        <f>VLOOKUP($AA2475,Sheet2!$E$2:$I$222,5,FALSE)</f>
        <v>#N/A</v>
      </c>
      <c r="AF2475" t="s">
        <v>76</v>
      </c>
      <c r="AG2475" t="s">
        <v>80</v>
      </c>
      <c r="AH2475" t="s">
        <v>178</v>
      </c>
      <c r="AI2475" t="str">
        <f>VLOOKUP(AH2475,[1]Sheet2!$E$2:$I$222,3,FALSE)</f>
        <v>To Richmond District</v>
      </c>
      <c r="AJ2475" t="str">
        <f>VLOOKUP(AH2475,[1]Sheet2!$E$2:$I$222,4,FALSE)</f>
        <v>Balboa &amp; 12th Av.</v>
      </c>
      <c r="AK2475" t="str">
        <f>VLOOKUP(AH2475,[1]Sheet2!$E$2:$I$222,5,FALSE)</f>
        <v>PM Only: M-F ~ 4pm-7pm</v>
      </c>
      <c r="AM2475" t="s">
        <v>348</v>
      </c>
      <c r="AN2475" t="s">
        <v>80</v>
      </c>
      <c r="AO2475" t="s">
        <v>354</v>
      </c>
      <c r="AP2475" t="str">
        <f>VLOOKUP(AO2475,[1]Sheet2!$E$2:$I$222,3,FALSE)</f>
        <v>To Richmond District</v>
      </c>
      <c r="AQ2475" t="str">
        <f>VLOOKUP(AO2475,[1]Sheet2!$E$2:$I$222,4,FALSE)</f>
        <v>25th Av. &amp; Geary</v>
      </c>
      <c r="AR2475" t="str">
        <f>VLOOKUP(AO2475,[1]Sheet2!$E$2:$I$222,5,FALSE)</f>
        <v>PM Only: M-F ~ 4pm-7pm</v>
      </c>
      <c r="AW2475" t="e">
        <f>VLOOKUP(AV2475,[1]Sheet2!$E$2:$I$222,3,FALSE)</f>
        <v>#N/A</v>
      </c>
      <c r="AX2475" t="e">
        <f>VLOOKUP(AV2475,[1]Sheet2!$E$2:$I$222,4,FALSE)</f>
        <v>#N/A</v>
      </c>
      <c r="AY2475" t="e">
        <f>VLOOKUP(AV2475,[1]Sheet2!$E$2:$I$222,5,FALSE)</f>
        <v>#N/A</v>
      </c>
      <c r="BD2475" t="e">
        <f>VLOOKUP(BC2475,[1]Sheet2!$E$2:$I$222,3,FALSE)</f>
        <v>#N/A</v>
      </c>
      <c r="BE2475" t="e">
        <f>VLOOKUP(BC2475,[1]Sheet2!$E$2:$I$222,4,FALSE)</f>
        <v>#N/A</v>
      </c>
      <c r="BF2475" t="e">
        <f>VLOOKUP(BC2475,[1]Sheet2!$E$2:$I$222,5,FALSE)</f>
        <v>#N/A</v>
      </c>
      <c r="BK2475" t="e">
        <f>VLOOKUP(BJ2475,[1]Sheet2!$E$2:$I$222,3,FALSE)</f>
        <v>#N/A</v>
      </c>
      <c r="BL2475" t="e">
        <f>VLOOKUP(BJ2475,[1]Sheet2!$E$2:$I$222,4,FALSE)</f>
        <v>#N/A</v>
      </c>
      <c r="BM2475" t="e">
        <f>VLOOKUP(BJ2475,[1]Sheet2!$E$2:$I$222,5,FALSE)</f>
        <v>#N/A</v>
      </c>
      <c r="BR2475" t="e">
        <f>VLOOKUP(BQ2475,[1]Sheet2!$E$2:$I$222,3,FALSE)</f>
        <v>#N/A</v>
      </c>
      <c r="BS2475" t="e">
        <f>VLOOKUP(BQ2475,[1]Sheet2!$E$2:$I$222,4,FALSE)</f>
        <v>#N/A</v>
      </c>
      <c r="BT2475" t="e">
        <f>VLOOKUP(BQ2475,[1]Sheet2!$E$2:$I$222,5,FALSE)</f>
        <v>#N/A</v>
      </c>
      <c r="BY2475" t="e">
        <f>VLOOKUP(BX2475,[1]Sheet2!$E$2:$I$222,3,FALSE)</f>
        <v>#N/A</v>
      </c>
      <c r="BZ2475" t="e">
        <f>VLOOKUP(BX2475,[1]Sheet2!$E$2:$I$222,4,FALSE)</f>
        <v>#N/A</v>
      </c>
      <c r="CA2475" t="e">
        <f>VLOOKUP(BX2475,[1]Sheet2!$E$2:$I$222,5,FALSE)</f>
        <v>#N/A</v>
      </c>
      <c r="CF2475" t="e">
        <f>VLOOKUP(CE2475,[1]Sheet2!$E$2:$I$222,3,FALSE)</f>
        <v>#N/A</v>
      </c>
      <c r="CG2475" t="e">
        <f>VLOOKUP(CE2475,[1]Sheet2!$E$2:$I$222,4,FALSE)</f>
        <v>#N/A</v>
      </c>
      <c r="CH2475" t="e">
        <f>VLOOKUP(CE2475,[1]Sheet2!$E$2:$I$222,5,FALSE)</f>
        <v>#N/A</v>
      </c>
      <c r="CM2475" t="e">
        <f>VLOOKUP(CL2475,[1]Sheet2!$E$2:$I$222,3,FALSE)</f>
        <v>#N/A</v>
      </c>
      <c r="CN2475" t="e">
        <f>VLOOKUP(CL2475,[1]Sheet2!$E$2:$I$222,4,FALSE)</f>
        <v>#N/A</v>
      </c>
      <c r="CO2475" t="e">
        <f>VLOOKUP(CL2475,[1]Sheet2!$E$2:$I$222,5,FALSE)</f>
        <v>#N/A</v>
      </c>
    </row>
    <row r="2476" spans="1:93" x14ac:dyDescent="0.25">
      <c r="A2476">
        <v>2580</v>
      </c>
      <c r="C2476">
        <v>16094</v>
      </c>
      <c r="D2476">
        <v>6094</v>
      </c>
      <c r="E2476">
        <v>37.79092</v>
      </c>
      <c r="F2476">
        <v>-122.44759999999999</v>
      </c>
      <c r="G2476" t="s">
        <v>5562</v>
      </c>
      <c r="H2476" t="s">
        <v>5563</v>
      </c>
      <c r="I2476" t="s">
        <v>746</v>
      </c>
      <c r="J2476" t="s">
        <v>728</v>
      </c>
      <c r="Q2476" t="s">
        <v>672</v>
      </c>
      <c r="S2476" t="s">
        <v>2212</v>
      </c>
      <c r="X2476">
        <f t="shared" si="38"/>
        <v>1</v>
      </c>
      <c r="Y2476" t="s">
        <v>28</v>
      </c>
      <c r="Z2476" t="s">
        <v>79</v>
      </c>
      <c r="AB2476" t="e">
        <f>VLOOKUP($AA2476,Sheet2!$E$2:$I$222,3,FALSE)</f>
        <v>#N/A</v>
      </c>
      <c r="AC2476" t="e">
        <f>VLOOKUP($AA2476,Sheet2!$E$2:$I$222,4,FALSE)</f>
        <v>#N/A</v>
      </c>
      <c r="AD2476" t="e">
        <f>VLOOKUP($AA2476,Sheet2!$E$2:$I$222,5,FALSE)</f>
        <v>#N/A</v>
      </c>
      <c r="AI2476" t="e">
        <f>VLOOKUP(AH2476,[1]Sheet2!$E$2:$I$222,3,FALSE)</f>
        <v>#N/A</v>
      </c>
      <c r="AJ2476" t="e">
        <f>VLOOKUP(AH2476,[1]Sheet2!$E$2:$I$222,4,FALSE)</f>
        <v>#N/A</v>
      </c>
      <c r="AK2476" t="e">
        <f>VLOOKUP(AH2476,[1]Sheet2!$E$2:$I$222,5,FALSE)</f>
        <v>#N/A</v>
      </c>
      <c r="AP2476" t="e">
        <f>VLOOKUP(AO2476,[1]Sheet2!$E$2:$I$222,3,FALSE)</f>
        <v>#N/A</v>
      </c>
      <c r="AQ2476" t="e">
        <f>VLOOKUP(AO2476,[1]Sheet2!$E$2:$I$222,4,FALSE)</f>
        <v>#N/A</v>
      </c>
      <c r="AR2476" t="e">
        <f>VLOOKUP(AO2476,[1]Sheet2!$E$2:$I$222,5,FALSE)</f>
        <v>#N/A</v>
      </c>
      <c r="AW2476" t="e">
        <f>VLOOKUP(AV2476,[1]Sheet2!$E$2:$I$222,3,FALSE)</f>
        <v>#N/A</v>
      </c>
      <c r="AX2476" t="e">
        <f>VLOOKUP(AV2476,[1]Sheet2!$E$2:$I$222,4,FALSE)</f>
        <v>#N/A</v>
      </c>
      <c r="AY2476" t="e">
        <f>VLOOKUP(AV2476,[1]Sheet2!$E$2:$I$222,5,FALSE)</f>
        <v>#N/A</v>
      </c>
      <c r="BD2476" t="e">
        <f>VLOOKUP(BC2476,[1]Sheet2!$E$2:$I$222,3,FALSE)</f>
        <v>#N/A</v>
      </c>
      <c r="BE2476" t="e">
        <f>VLOOKUP(BC2476,[1]Sheet2!$E$2:$I$222,4,FALSE)</f>
        <v>#N/A</v>
      </c>
      <c r="BF2476" t="e">
        <f>VLOOKUP(BC2476,[1]Sheet2!$E$2:$I$222,5,FALSE)</f>
        <v>#N/A</v>
      </c>
      <c r="BK2476" t="e">
        <f>VLOOKUP(BJ2476,[1]Sheet2!$E$2:$I$222,3,FALSE)</f>
        <v>#N/A</v>
      </c>
      <c r="BL2476" t="e">
        <f>VLOOKUP(BJ2476,[1]Sheet2!$E$2:$I$222,4,FALSE)</f>
        <v>#N/A</v>
      </c>
      <c r="BM2476" t="e">
        <f>VLOOKUP(BJ2476,[1]Sheet2!$E$2:$I$222,5,FALSE)</f>
        <v>#N/A</v>
      </c>
      <c r="BR2476" t="e">
        <f>VLOOKUP(BQ2476,[1]Sheet2!$E$2:$I$222,3,FALSE)</f>
        <v>#N/A</v>
      </c>
      <c r="BS2476" t="e">
        <f>VLOOKUP(BQ2476,[1]Sheet2!$E$2:$I$222,4,FALSE)</f>
        <v>#N/A</v>
      </c>
      <c r="BT2476" t="e">
        <f>VLOOKUP(BQ2476,[1]Sheet2!$E$2:$I$222,5,FALSE)</f>
        <v>#N/A</v>
      </c>
      <c r="BY2476" t="e">
        <f>VLOOKUP(BX2476,[1]Sheet2!$E$2:$I$222,3,FALSE)</f>
        <v>#N/A</v>
      </c>
      <c r="BZ2476" t="e">
        <f>VLOOKUP(BX2476,[1]Sheet2!$E$2:$I$222,4,FALSE)</f>
        <v>#N/A</v>
      </c>
      <c r="CA2476" t="e">
        <f>VLOOKUP(BX2476,[1]Sheet2!$E$2:$I$222,5,FALSE)</f>
        <v>#N/A</v>
      </c>
      <c r="CF2476" t="e">
        <f>VLOOKUP(CE2476,[1]Sheet2!$E$2:$I$222,3,FALSE)</f>
        <v>#N/A</v>
      </c>
      <c r="CG2476" t="e">
        <f>VLOOKUP(CE2476,[1]Sheet2!$E$2:$I$222,4,FALSE)</f>
        <v>#N/A</v>
      </c>
      <c r="CH2476" t="e">
        <f>VLOOKUP(CE2476,[1]Sheet2!$E$2:$I$222,5,FALSE)</f>
        <v>#N/A</v>
      </c>
      <c r="CM2476" t="e">
        <f>VLOOKUP(CL2476,[1]Sheet2!$E$2:$I$222,3,FALSE)</f>
        <v>#N/A</v>
      </c>
      <c r="CN2476" t="e">
        <f>VLOOKUP(CL2476,[1]Sheet2!$E$2:$I$222,4,FALSE)</f>
        <v>#N/A</v>
      </c>
      <c r="CO2476" t="e">
        <f>VLOOKUP(CL2476,[1]Sheet2!$E$2:$I$222,5,FALSE)</f>
        <v>#N/A</v>
      </c>
    </row>
    <row r="2477" spans="1:93" x14ac:dyDescent="0.25">
      <c r="A2477">
        <v>2581</v>
      </c>
      <c r="C2477">
        <v>16095</v>
      </c>
      <c r="D2477">
        <v>6095</v>
      </c>
      <c r="E2477">
        <v>37.790709999999997</v>
      </c>
      <c r="F2477">
        <v>-122.4474</v>
      </c>
      <c r="G2477" t="s">
        <v>5562</v>
      </c>
      <c r="H2477" t="s">
        <v>5563</v>
      </c>
      <c r="I2477" t="s">
        <v>677</v>
      </c>
      <c r="J2477" t="s">
        <v>728</v>
      </c>
      <c r="Q2477" t="s">
        <v>672</v>
      </c>
      <c r="R2477">
        <v>1359</v>
      </c>
      <c r="S2477" t="s">
        <v>5556</v>
      </c>
      <c r="X2477">
        <f t="shared" si="38"/>
        <v>2</v>
      </c>
      <c r="Y2477" t="s">
        <v>53</v>
      </c>
      <c r="Z2477" t="s">
        <v>77</v>
      </c>
      <c r="AA2477" t="s">
        <v>136</v>
      </c>
      <c r="AB2477" t="str">
        <f>VLOOKUP($AA2477,Sheet2!$E$2:$I$222,3,FALSE)</f>
        <v>To Downtown</v>
      </c>
      <c r="AC2477" t="str">
        <f>VLOOKUP($AA2477,Sheet2!$E$2:$I$222,4,FALSE)</f>
        <v>Market &amp; Sansome</v>
      </c>
      <c r="AD2477" t="str">
        <f>VLOOKUP($AA2477,Sheet2!$E$2:$I$222,5,FALSE)</f>
        <v>Daily ~ 6:30am-11:30pm</v>
      </c>
      <c r="AF2477" t="s">
        <v>28</v>
      </c>
      <c r="AG2477" t="s">
        <v>78</v>
      </c>
      <c r="AI2477" t="e">
        <f>VLOOKUP(AH2477,[1]Sheet2!$E$2:$I$222,3,FALSE)</f>
        <v>#N/A</v>
      </c>
      <c r="AJ2477" t="e">
        <f>VLOOKUP(AH2477,[1]Sheet2!$E$2:$I$222,4,FALSE)</f>
        <v>#N/A</v>
      </c>
      <c r="AK2477" t="e">
        <f>VLOOKUP(AH2477,[1]Sheet2!$E$2:$I$222,5,FALSE)</f>
        <v>#N/A</v>
      </c>
      <c r="AP2477" t="e">
        <f>VLOOKUP(AO2477,[1]Sheet2!$E$2:$I$222,3,FALSE)</f>
        <v>#N/A</v>
      </c>
      <c r="AQ2477" t="e">
        <f>VLOOKUP(AO2477,[1]Sheet2!$E$2:$I$222,4,FALSE)</f>
        <v>#N/A</v>
      </c>
      <c r="AR2477" t="e">
        <f>VLOOKUP(AO2477,[1]Sheet2!$E$2:$I$222,5,FALSE)</f>
        <v>#N/A</v>
      </c>
      <c r="AW2477" t="e">
        <f>VLOOKUP(AV2477,[1]Sheet2!$E$2:$I$222,3,FALSE)</f>
        <v>#N/A</v>
      </c>
      <c r="AX2477" t="e">
        <f>VLOOKUP(AV2477,[1]Sheet2!$E$2:$I$222,4,FALSE)</f>
        <v>#N/A</v>
      </c>
      <c r="AY2477" t="e">
        <f>VLOOKUP(AV2477,[1]Sheet2!$E$2:$I$222,5,FALSE)</f>
        <v>#N/A</v>
      </c>
      <c r="BD2477" t="e">
        <f>VLOOKUP(BC2477,[1]Sheet2!$E$2:$I$222,3,FALSE)</f>
        <v>#N/A</v>
      </c>
      <c r="BE2477" t="e">
        <f>VLOOKUP(BC2477,[1]Sheet2!$E$2:$I$222,4,FALSE)</f>
        <v>#N/A</v>
      </c>
      <c r="BF2477" t="e">
        <f>VLOOKUP(BC2477,[1]Sheet2!$E$2:$I$222,5,FALSE)</f>
        <v>#N/A</v>
      </c>
      <c r="BK2477" t="e">
        <f>VLOOKUP(BJ2477,[1]Sheet2!$E$2:$I$222,3,FALSE)</f>
        <v>#N/A</v>
      </c>
      <c r="BL2477" t="e">
        <f>VLOOKUP(BJ2477,[1]Sheet2!$E$2:$I$222,4,FALSE)</f>
        <v>#N/A</v>
      </c>
      <c r="BM2477" t="e">
        <f>VLOOKUP(BJ2477,[1]Sheet2!$E$2:$I$222,5,FALSE)</f>
        <v>#N/A</v>
      </c>
      <c r="BR2477" t="e">
        <f>VLOOKUP(BQ2477,[1]Sheet2!$E$2:$I$222,3,FALSE)</f>
        <v>#N/A</v>
      </c>
      <c r="BS2477" t="e">
        <f>VLOOKUP(BQ2477,[1]Sheet2!$E$2:$I$222,4,FALSE)</f>
        <v>#N/A</v>
      </c>
      <c r="BT2477" t="e">
        <f>VLOOKUP(BQ2477,[1]Sheet2!$E$2:$I$222,5,FALSE)</f>
        <v>#N/A</v>
      </c>
      <c r="BY2477" t="e">
        <f>VLOOKUP(BX2477,[1]Sheet2!$E$2:$I$222,3,FALSE)</f>
        <v>#N/A</v>
      </c>
      <c r="BZ2477" t="e">
        <f>VLOOKUP(BX2477,[1]Sheet2!$E$2:$I$222,4,FALSE)</f>
        <v>#N/A</v>
      </c>
      <c r="CA2477" t="e">
        <f>VLOOKUP(BX2477,[1]Sheet2!$E$2:$I$222,5,FALSE)</f>
        <v>#N/A</v>
      </c>
      <c r="CF2477" t="e">
        <f>VLOOKUP(CE2477,[1]Sheet2!$E$2:$I$222,3,FALSE)</f>
        <v>#N/A</v>
      </c>
      <c r="CG2477" t="e">
        <f>VLOOKUP(CE2477,[1]Sheet2!$E$2:$I$222,4,FALSE)</f>
        <v>#N/A</v>
      </c>
      <c r="CH2477" t="e">
        <f>VLOOKUP(CE2477,[1]Sheet2!$E$2:$I$222,5,FALSE)</f>
        <v>#N/A</v>
      </c>
      <c r="CM2477" t="e">
        <f>VLOOKUP(CL2477,[1]Sheet2!$E$2:$I$222,3,FALSE)</f>
        <v>#N/A</v>
      </c>
      <c r="CN2477" t="e">
        <f>VLOOKUP(CL2477,[1]Sheet2!$E$2:$I$222,4,FALSE)</f>
        <v>#N/A</v>
      </c>
      <c r="CO2477" t="e">
        <f>VLOOKUP(CL2477,[1]Sheet2!$E$2:$I$222,5,FALSE)</f>
        <v>#N/A</v>
      </c>
    </row>
    <row r="2478" spans="1:93" x14ac:dyDescent="0.25">
      <c r="A2478">
        <v>2584</v>
      </c>
      <c r="C2478">
        <v>16098</v>
      </c>
      <c r="D2478">
        <v>6098</v>
      </c>
      <c r="E2478">
        <v>37.784644999999998</v>
      </c>
      <c r="F2478">
        <v>-122.44616600000001</v>
      </c>
      <c r="G2478" t="s">
        <v>5564</v>
      </c>
      <c r="H2478" t="s">
        <v>5565</v>
      </c>
      <c r="I2478" t="s">
        <v>668</v>
      </c>
      <c r="J2478" t="s">
        <v>728</v>
      </c>
      <c r="Q2478" t="s">
        <v>672</v>
      </c>
      <c r="S2478" t="s">
        <v>5566</v>
      </c>
      <c r="X2478">
        <f t="shared" si="38"/>
        <v>2</v>
      </c>
      <c r="Y2478" t="s">
        <v>49</v>
      </c>
      <c r="Z2478" t="s">
        <v>80</v>
      </c>
      <c r="AA2478" t="s">
        <v>125</v>
      </c>
      <c r="AB2478" t="str">
        <f>VLOOKUP($AA2478,Sheet2!$E$2:$I$222,3,FALSE)</f>
        <v xml:space="preserve">To Richmond District </v>
      </c>
      <c r="AC2478" t="str">
        <f>VLOOKUP($AA2478,Sheet2!$E$2:$I$222,4,FALSE)</f>
        <v>Park Presidio &amp; Geary</v>
      </c>
      <c r="AD2478" t="str">
        <f>VLOOKUP($AA2478,Sheet2!$E$2:$I$222,5,FALSE)</f>
        <v>Daily ~ 6:30am-7pm</v>
      </c>
      <c r="AF2478" t="s">
        <v>28</v>
      </c>
      <c r="AG2478" t="s">
        <v>78</v>
      </c>
      <c r="AI2478" t="e">
        <f>VLOOKUP(AH2478,[1]Sheet2!$E$2:$I$222,3,FALSE)</f>
        <v>#N/A</v>
      </c>
      <c r="AJ2478" t="e">
        <f>VLOOKUP(AH2478,[1]Sheet2!$E$2:$I$222,4,FALSE)</f>
        <v>#N/A</v>
      </c>
      <c r="AK2478" t="e">
        <f>VLOOKUP(AH2478,[1]Sheet2!$E$2:$I$222,5,FALSE)</f>
        <v>#N/A</v>
      </c>
      <c r="AP2478" t="e">
        <f>VLOOKUP(AO2478,[1]Sheet2!$E$2:$I$222,3,FALSE)</f>
        <v>#N/A</v>
      </c>
      <c r="AQ2478" t="e">
        <f>VLOOKUP(AO2478,[1]Sheet2!$E$2:$I$222,4,FALSE)</f>
        <v>#N/A</v>
      </c>
      <c r="AR2478" t="e">
        <f>VLOOKUP(AO2478,[1]Sheet2!$E$2:$I$222,5,FALSE)</f>
        <v>#N/A</v>
      </c>
      <c r="AW2478" t="e">
        <f>VLOOKUP(AV2478,[1]Sheet2!$E$2:$I$222,3,FALSE)</f>
        <v>#N/A</v>
      </c>
      <c r="AX2478" t="e">
        <f>VLOOKUP(AV2478,[1]Sheet2!$E$2:$I$222,4,FALSE)</f>
        <v>#N/A</v>
      </c>
      <c r="AY2478" t="e">
        <f>VLOOKUP(AV2478,[1]Sheet2!$E$2:$I$222,5,FALSE)</f>
        <v>#N/A</v>
      </c>
      <c r="BD2478" t="e">
        <f>VLOOKUP(BC2478,[1]Sheet2!$E$2:$I$222,3,FALSE)</f>
        <v>#N/A</v>
      </c>
      <c r="BE2478" t="e">
        <f>VLOOKUP(BC2478,[1]Sheet2!$E$2:$I$222,4,FALSE)</f>
        <v>#N/A</v>
      </c>
      <c r="BF2478" t="e">
        <f>VLOOKUP(BC2478,[1]Sheet2!$E$2:$I$222,5,FALSE)</f>
        <v>#N/A</v>
      </c>
      <c r="BK2478" t="e">
        <f>VLOOKUP(BJ2478,[1]Sheet2!$E$2:$I$222,3,FALSE)</f>
        <v>#N/A</v>
      </c>
      <c r="BL2478" t="e">
        <f>VLOOKUP(BJ2478,[1]Sheet2!$E$2:$I$222,4,FALSE)</f>
        <v>#N/A</v>
      </c>
      <c r="BM2478" t="e">
        <f>VLOOKUP(BJ2478,[1]Sheet2!$E$2:$I$222,5,FALSE)</f>
        <v>#N/A</v>
      </c>
      <c r="BR2478" t="e">
        <f>VLOOKUP(BQ2478,[1]Sheet2!$E$2:$I$222,3,FALSE)</f>
        <v>#N/A</v>
      </c>
      <c r="BS2478" t="e">
        <f>VLOOKUP(BQ2478,[1]Sheet2!$E$2:$I$222,4,FALSE)</f>
        <v>#N/A</v>
      </c>
      <c r="BT2478" t="e">
        <f>VLOOKUP(BQ2478,[1]Sheet2!$E$2:$I$222,5,FALSE)</f>
        <v>#N/A</v>
      </c>
      <c r="BY2478" t="e">
        <f>VLOOKUP(BX2478,[1]Sheet2!$E$2:$I$222,3,FALSE)</f>
        <v>#N/A</v>
      </c>
      <c r="BZ2478" t="e">
        <f>VLOOKUP(BX2478,[1]Sheet2!$E$2:$I$222,4,FALSE)</f>
        <v>#N/A</v>
      </c>
      <c r="CA2478" t="e">
        <f>VLOOKUP(BX2478,[1]Sheet2!$E$2:$I$222,5,FALSE)</f>
        <v>#N/A</v>
      </c>
      <c r="CF2478" t="e">
        <f>VLOOKUP(CE2478,[1]Sheet2!$E$2:$I$222,3,FALSE)</f>
        <v>#N/A</v>
      </c>
      <c r="CG2478" t="e">
        <f>VLOOKUP(CE2478,[1]Sheet2!$E$2:$I$222,4,FALSE)</f>
        <v>#N/A</v>
      </c>
      <c r="CH2478" t="e">
        <f>VLOOKUP(CE2478,[1]Sheet2!$E$2:$I$222,5,FALSE)</f>
        <v>#N/A</v>
      </c>
      <c r="CM2478" t="e">
        <f>VLOOKUP(CL2478,[1]Sheet2!$E$2:$I$222,3,FALSE)</f>
        <v>#N/A</v>
      </c>
      <c r="CN2478" t="e">
        <f>VLOOKUP(CL2478,[1]Sheet2!$E$2:$I$222,4,FALSE)</f>
        <v>#N/A</v>
      </c>
      <c r="CO2478" t="e">
        <f>VLOOKUP(CL2478,[1]Sheet2!$E$2:$I$222,5,FALSE)</f>
        <v>#N/A</v>
      </c>
    </row>
    <row r="2479" spans="1:93" x14ac:dyDescent="0.25">
      <c r="A2479">
        <v>2585</v>
      </c>
      <c r="C2479">
        <v>16099</v>
      </c>
      <c r="D2479">
        <v>6099</v>
      </c>
      <c r="E2479">
        <v>37.784149999999997</v>
      </c>
      <c r="F2479">
        <v>-122.44626</v>
      </c>
      <c r="G2479" t="s">
        <v>5564</v>
      </c>
      <c r="H2479" t="s">
        <v>5565</v>
      </c>
      <c r="I2479" t="s">
        <v>704</v>
      </c>
      <c r="J2479" t="s">
        <v>669</v>
      </c>
      <c r="K2479" t="s">
        <v>914</v>
      </c>
      <c r="Q2479" t="s">
        <v>672</v>
      </c>
      <c r="R2479">
        <v>615</v>
      </c>
      <c r="S2479" t="s">
        <v>2212</v>
      </c>
      <c r="X2479">
        <f t="shared" si="38"/>
        <v>1</v>
      </c>
      <c r="Y2479" t="s">
        <v>28</v>
      </c>
      <c r="Z2479" t="s">
        <v>79</v>
      </c>
      <c r="AB2479" t="e">
        <f>VLOOKUP($AA2479,Sheet2!$E$2:$I$222,3,FALSE)</f>
        <v>#N/A</v>
      </c>
      <c r="AC2479" t="e">
        <f>VLOOKUP($AA2479,Sheet2!$E$2:$I$222,4,FALSE)</f>
        <v>#N/A</v>
      </c>
      <c r="AD2479" t="e">
        <f>VLOOKUP($AA2479,Sheet2!$E$2:$I$222,5,FALSE)</f>
        <v>#N/A</v>
      </c>
      <c r="AI2479" t="e">
        <f>VLOOKUP(AH2479,[1]Sheet2!$E$2:$I$222,3,FALSE)</f>
        <v>#N/A</v>
      </c>
      <c r="AJ2479" t="e">
        <f>VLOOKUP(AH2479,[1]Sheet2!$E$2:$I$222,4,FALSE)</f>
        <v>#N/A</v>
      </c>
      <c r="AK2479" t="e">
        <f>VLOOKUP(AH2479,[1]Sheet2!$E$2:$I$222,5,FALSE)</f>
        <v>#N/A</v>
      </c>
      <c r="AP2479" t="e">
        <f>VLOOKUP(AO2479,[1]Sheet2!$E$2:$I$222,3,FALSE)</f>
        <v>#N/A</v>
      </c>
      <c r="AQ2479" t="e">
        <f>VLOOKUP(AO2479,[1]Sheet2!$E$2:$I$222,4,FALSE)</f>
        <v>#N/A</v>
      </c>
      <c r="AR2479" t="e">
        <f>VLOOKUP(AO2479,[1]Sheet2!$E$2:$I$222,5,FALSE)</f>
        <v>#N/A</v>
      </c>
      <c r="AW2479" t="e">
        <f>VLOOKUP(AV2479,[1]Sheet2!$E$2:$I$222,3,FALSE)</f>
        <v>#N/A</v>
      </c>
      <c r="AX2479" t="e">
        <f>VLOOKUP(AV2479,[1]Sheet2!$E$2:$I$222,4,FALSE)</f>
        <v>#N/A</v>
      </c>
      <c r="AY2479" t="e">
        <f>VLOOKUP(AV2479,[1]Sheet2!$E$2:$I$222,5,FALSE)</f>
        <v>#N/A</v>
      </c>
      <c r="BD2479" t="e">
        <f>VLOOKUP(BC2479,[1]Sheet2!$E$2:$I$222,3,FALSE)</f>
        <v>#N/A</v>
      </c>
      <c r="BE2479" t="e">
        <f>VLOOKUP(BC2479,[1]Sheet2!$E$2:$I$222,4,FALSE)</f>
        <v>#N/A</v>
      </c>
      <c r="BF2479" t="e">
        <f>VLOOKUP(BC2479,[1]Sheet2!$E$2:$I$222,5,FALSE)</f>
        <v>#N/A</v>
      </c>
      <c r="BK2479" t="e">
        <f>VLOOKUP(BJ2479,[1]Sheet2!$E$2:$I$222,3,FALSE)</f>
        <v>#N/A</v>
      </c>
      <c r="BL2479" t="e">
        <f>VLOOKUP(BJ2479,[1]Sheet2!$E$2:$I$222,4,FALSE)</f>
        <v>#N/A</v>
      </c>
      <c r="BM2479" t="e">
        <f>VLOOKUP(BJ2479,[1]Sheet2!$E$2:$I$222,5,FALSE)</f>
        <v>#N/A</v>
      </c>
      <c r="BR2479" t="e">
        <f>VLOOKUP(BQ2479,[1]Sheet2!$E$2:$I$222,3,FALSE)</f>
        <v>#N/A</v>
      </c>
      <c r="BS2479" t="e">
        <f>VLOOKUP(BQ2479,[1]Sheet2!$E$2:$I$222,4,FALSE)</f>
        <v>#N/A</v>
      </c>
      <c r="BT2479" t="e">
        <f>VLOOKUP(BQ2479,[1]Sheet2!$E$2:$I$222,5,FALSE)</f>
        <v>#N/A</v>
      </c>
      <c r="BY2479" t="e">
        <f>VLOOKUP(BX2479,[1]Sheet2!$E$2:$I$222,3,FALSE)</f>
        <v>#N/A</v>
      </c>
      <c r="BZ2479" t="e">
        <f>VLOOKUP(BX2479,[1]Sheet2!$E$2:$I$222,4,FALSE)</f>
        <v>#N/A</v>
      </c>
      <c r="CA2479" t="e">
        <f>VLOOKUP(BX2479,[1]Sheet2!$E$2:$I$222,5,FALSE)</f>
        <v>#N/A</v>
      </c>
      <c r="CF2479" t="e">
        <f>VLOOKUP(CE2479,[1]Sheet2!$E$2:$I$222,3,FALSE)</f>
        <v>#N/A</v>
      </c>
      <c r="CG2479" t="e">
        <f>VLOOKUP(CE2479,[1]Sheet2!$E$2:$I$222,4,FALSE)</f>
        <v>#N/A</v>
      </c>
      <c r="CH2479" t="e">
        <f>VLOOKUP(CE2479,[1]Sheet2!$E$2:$I$222,5,FALSE)</f>
        <v>#N/A</v>
      </c>
      <c r="CM2479" t="e">
        <f>VLOOKUP(CL2479,[1]Sheet2!$E$2:$I$222,3,FALSE)</f>
        <v>#N/A</v>
      </c>
      <c r="CN2479" t="e">
        <f>VLOOKUP(CL2479,[1]Sheet2!$E$2:$I$222,4,FALSE)</f>
        <v>#N/A</v>
      </c>
      <c r="CO2479" t="e">
        <f>VLOOKUP(CL2479,[1]Sheet2!$E$2:$I$222,5,FALSE)</f>
        <v>#N/A</v>
      </c>
    </row>
    <row r="2480" spans="1:93" x14ac:dyDescent="0.25">
      <c r="A2480">
        <v>2586</v>
      </c>
      <c r="C2480">
        <v>16104</v>
      </c>
      <c r="D2480">
        <v>6104</v>
      </c>
      <c r="E2480">
        <v>37.798850000000002</v>
      </c>
      <c r="F2480">
        <v>-122.45228</v>
      </c>
      <c r="G2480" t="s">
        <v>5567</v>
      </c>
      <c r="H2480" t="s">
        <v>5568</v>
      </c>
      <c r="I2480" t="s">
        <v>691</v>
      </c>
      <c r="J2480" t="s">
        <v>687</v>
      </c>
      <c r="Q2480" t="s">
        <v>672</v>
      </c>
      <c r="S2480" t="s">
        <v>4231</v>
      </c>
      <c r="X2480">
        <f t="shared" si="38"/>
        <v>2</v>
      </c>
      <c r="Y2480" t="s">
        <v>0</v>
      </c>
      <c r="Z2480" t="s">
        <v>80</v>
      </c>
      <c r="AA2480" t="s">
        <v>114</v>
      </c>
      <c r="AB2480" t="str">
        <f>VLOOKUP($AA2480,Sheet2!$E$2:$I$222,3,FALSE)</f>
        <v>To Balboa Park BART</v>
      </c>
      <c r="AC2480" t="str">
        <f>VLOOKUP($AA2480,Sheet2!$E$2:$I$222,4,FALSE)</f>
        <v>Geneva &amp; San Jose</v>
      </c>
      <c r="AD2480" t="str">
        <f>VLOOKUP($AA2480,Sheet2!$E$2:$I$222,5,FALSE)</f>
        <v>M-F ~ 7am-7pm</v>
      </c>
      <c r="AF2480" t="s">
        <v>28</v>
      </c>
      <c r="AG2480" t="s">
        <v>79</v>
      </c>
      <c r="AI2480" t="e">
        <f>VLOOKUP(AH2480,[1]Sheet2!$E$2:$I$222,3,FALSE)</f>
        <v>#N/A</v>
      </c>
      <c r="AJ2480" t="e">
        <f>VLOOKUP(AH2480,[1]Sheet2!$E$2:$I$222,4,FALSE)</f>
        <v>#N/A</v>
      </c>
      <c r="AK2480" t="e">
        <f>VLOOKUP(AH2480,[1]Sheet2!$E$2:$I$222,5,FALSE)</f>
        <v>#N/A</v>
      </c>
      <c r="AP2480" t="e">
        <f>VLOOKUP(AO2480,[1]Sheet2!$E$2:$I$222,3,FALSE)</f>
        <v>#N/A</v>
      </c>
      <c r="AQ2480" t="e">
        <f>VLOOKUP(AO2480,[1]Sheet2!$E$2:$I$222,4,FALSE)</f>
        <v>#N/A</v>
      </c>
      <c r="AR2480" t="e">
        <f>VLOOKUP(AO2480,[1]Sheet2!$E$2:$I$222,5,FALSE)</f>
        <v>#N/A</v>
      </c>
      <c r="AW2480" t="e">
        <f>VLOOKUP(AV2480,[1]Sheet2!$E$2:$I$222,3,FALSE)</f>
        <v>#N/A</v>
      </c>
      <c r="AX2480" t="e">
        <f>VLOOKUP(AV2480,[1]Sheet2!$E$2:$I$222,4,FALSE)</f>
        <v>#N/A</v>
      </c>
      <c r="AY2480" t="e">
        <f>VLOOKUP(AV2480,[1]Sheet2!$E$2:$I$222,5,FALSE)</f>
        <v>#N/A</v>
      </c>
      <c r="BD2480" t="e">
        <f>VLOOKUP(BC2480,[1]Sheet2!$E$2:$I$222,3,FALSE)</f>
        <v>#N/A</v>
      </c>
      <c r="BE2480" t="e">
        <f>VLOOKUP(BC2480,[1]Sheet2!$E$2:$I$222,4,FALSE)</f>
        <v>#N/A</v>
      </c>
      <c r="BF2480" t="e">
        <f>VLOOKUP(BC2480,[1]Sheet2!$E$2:$I$222,5,FALSE)</f>
        <v>#N/A</v>
      </c>
      <c r="BK2480" t="e">
        <f>VLOOKUP(BJ2480,[1]Sheet2!$E$2:$I$222,3,FALSE)</f>
        <v>#N/A</v>
      </c>
      <c r="BL2480" t="e">
        <f>VLOOKUP(BJ2480,[1]Sheet2!$E$2:$I$222,4,FALSE)</f>
        <v>#N/A</v>
      </c>
      <c r="BM2480" t="e">
        <f>VLOOKUP(BJ2480,[1]Sheet2!$E$2:$I$222,5,FALSE)</f>
        <v>#N/A</v>
      </c>
      <c r="BR2480" t="e">
        <f>VLOOKUP(BQ2480,[1]Sheet2!$E$2:$I$222,3,FALSE)</f>
        <v>#N/A</v>
      </c>
      <c r="BS2480" t="e">
        <f>VLOOKUP(BQ2480,[1]Sheet2!$E$2:$I$222,4,FALSE)</f>
        <v>#N/A</v>
      </c>
      <c r="BT2480" t="e">
        <f>VLOOKUP(BQ2480,[1]Sheet2!$E$2:$I$222,5,FALSE)</f>
        <v>#N/A</v>
      </c>
      <c r="BY2480" t="e">
        <f>VLOOKUP(BX2480,[1]Sheet2!$E$2:$I$222,3,FALSE)</f>
        <v>#N/A</v>
      </c>
      <c r="BZ2480" t="e">
        <f>VLOOKUP(BX2480,[1]Sheet2!$E$2:$I$222,4,FALSE)</f>
        <v>#N/A</v>
      </c>
      <c r="CA2480" t="e">
        <f>VLOOKUP(BX2480,[1]Sheet2!$E$2:$I$222,5,FALSE)</f>
        <v>#N/A</v>
      </c>
      <c r="CF2480" t="e">
        <f>VLOOKUP(CE2480,[1]Sheet2!$E$2:$I$222,3,FALSE)</f>
        <v>#N/A</v>
      </c>
      <c r="CG2480" t="e">
        <f>VLOOKUP(CE2480,[1]Sheet2!$E$2:$I$222,4,FALSE)</f>
        <v>#N/A</v>
      </c>
      <c r="CH2480" t="e">
        <f>VLOOKUP(CE2480,[1]Sheet2!$E$2:$I$222,5,FALSE)</f>
        <v>#N/A</v>
      </c>
      <c r="CM2480" t="e">
        <f>VLOOKUP(CL2480,[1]Sheet2!$E$2:$I$222,3,FALSE)</f>
        <v>#N/A</v>
      </c>
      <c r="CN2480" t="e">
        <f>VLOOKUP(CL2480,[1]Sheet2!$E$2:$I$222,4,FALSE)</f>
        <v>#N/A</v>
      </c>
      <c r="CO2480" t="e">
        <f>VLOOKUP(CL2480,[1]Sheet2!$E$2:$I$222,5,FALSE)</f>
        <v>#N/A</v>
      </c>
    </row>
    <row r="2481" spans="1:93" x14ac:dyDescent="0.25">
      <c r="A2481">
        <v>2587</v>
      </c>
      <c r="C2481">
        <v>16106</v>
      </c>
      <c r="D2481">
        <v>6106</v>
      </c>
      <c r="E2481">
        <v>37.796570000000003</v>
      </c>
      <c r="F2481">
        <v>-122.45156</v>
      </c>
      <c r="G2481" t="s">
        <v>5569</v>
      </c>
      <c r="H2481" t="s">
        <v>5570</v>
      </c>
      <c r="I2481" t="s">
        <v>677</v>
      </c>
      <c r="J2481" t="s">
        <v>687</v>
      </c>
      <c r="Q2481" t="s">
        <v>672</v>
      </c>
      <c r="S2481" t="s">
        <v>1970</v>
      </c>
      <c r="X2481">
        <f t="shared" si="38"/>
        <v>1</v>
      </c>
      <c r="Y2481" t="s">
        <v>28</v>
      </c>
      <c r="Z2481" t="s">
        <v>78</v>
      </c>
      <c r="AB2481" t="e">
        <f>VLOOKUP($AA2481,Sheet2!$E$2:$I$222,3,FALSE)</f>
        <v>#N/A</v>
      </c>
      <c r="AC2481" t="e">
        <f>VLOOKUP($AA2481,Sheet2!$E$2:$I$222,4,FALSE)</f>
        <v>#N/A</v>
      </c>
      <c r="AD2481" t="e">
        <f>VLOOKUP($AA2481,Sheet2!$E$2:$I$222,5,FALSE)</f>
        <v>#N/A</v>
      </c>
      <c r="AI2481" t="e">
        <f>VLOOKUP(AH2481,[1]Sheet2!$E$2:$I$222,3,FALSE)</f>
        <v>#N/A</v>
      </c>
      <c r="AJ2481" t="e">
        <f>VLOOKUP(AH2481,[1]Sheet2!$E$2:$I$222,4,FALSE)</f>
        <v>#N/A</v>
      </c>
      <c r="AK2481" t="e">
        <f>VLOOKUP(AH2481,[1]Sheet2!$E$2:$I$222,5,FALSE)</f>
        <v>#N/A</v>
      </c>
      <c r="AP2481" t="e">
        <f>VLOOKUP(AO2481,[1]Sheet2!$E$2:$I$222,3,FALSE)</f>
        <v>#N/A</v>
      </c>
      <c r="AQ2481" t="e">
        <f>VLOOKUP(AO2481,[1]Sheet2!$E$2:$I$222,4,FALSE)</f>
        <v>#N/A</v>
      </c>
      <c r="AR2481" t="e">
        <f>VLOOKUP(AO2481,[1]Sheet2!$E$2:$I$222,5,FALSE)</f>
        <v>#N/A</v>
      </c>
      <c r="AW2481" t="e">
        <f>VLOOKUP(AV2481,[1]Sheet2!$E$2:$I$222,3,FALSE)</f>
        <v>#N/A</v>
      </c>
      <c r="AX2481" t="e">
        <f>VLOOKUP(AV2481,[1]Sheet2!$E$2:$I$222,4,FALSE)</f>
        <v>#N/A</v>
      </c>
      <c r="AY2481" t="e">
        <f>VLOOKUP(AV2481,[1]Sheet2!$E$2:$I$222,5,FALSE)</f>
        <v>#N/A</v>
      </c>
      <c r="BD2481" t="e">
        <f>VLOOKUP(BC2481,[1]Sheet2!$E$2:$I$222,3,FALSE)</f>
        <v>#N/A</v>
      </c>
      <c r="BE2481" t="e">
        <f>VLOOKUP(BC2481,[1]Sheet2!$E$2:$I$222,4,FALSE)</f>
        <v>#N/A</v>
      </c>
      <c r="BF2481" t="e">
        <f>VLOOKUP(BC2481,[1]Sheet2!$E$2:$I$222,5,FALSE)</f>
        <v>#N/A</v>
      </c>
      <c r="BK2481" t="e">
        <f>VLOOKUP(BJ2481,[1]Sheet2!$E$2:$I$222,3,FALSE)</f>
        <v>#N/A</v>
      </c>
      <c r="BL2481" t="e">
        <f>VLOOKUP(BJ2481,[1]Sheet2!$E$2:$I$222,4,FALSE)</f>
        <v>#N/A</v>
      </c>
      <c r="BM2481" t="e">
        <f>VLOOKUP(BJ2481,[1]Sheet2!$E$2:$I$222,5,FALSE)</f>
        <v>#N/A</v>
      </c>
      <c r="BR2481" t="e">
        <f>VLOOKUP(BQ2481,[1]Sheet2!$E$2:$I$222,3,FALSE)</f>
        <v>#N/A</v>
      </c>
      <c r="BS2481" t="e">
        <f>VLOOKUP(BQ2481,[1]Sheet2!$E$2:$I$222,4,FALSE)</f>
        <v>#N/A</v>
      </c>
      <c r="BT2481" t="e">
        <f>VLOOKUP(BQ2481,[1]Sheet2!$E$2:$I$222,5,FALSE)</f>
        <v>#N/A</v>
      </c>
      <c r="BY2481" t="e">
        <f>VLOOKUP(BX2481,[1]Sheet2!$E$2:$I$222,3,FALSE)</f>
        <v>#N/A</v>
      </c>
      <c r="BZ2481" t="e">
        <f>VLOOKUP(BX2481,[1]Sheet2!$E$2:$I$222,4,FALSE)</f>
        <v>#N/A</v>
      </c>
      <c r="CA2481" t="e">
        <f>VLOOKUP(BX2481,[1]Sheet2!$E$2:$I$222,5,FALSE)</f>
        <v>#N/A</v>
      </c>
      <c r="CF2481" t="e">
        <f>VLOOKUP(CE2481,[1]Sheet2!$E$2:$I$222,3,FALSE)</f>
        <v>#N/A</v>
      </c>
      <c r="CG2481" t="e">
        <f>VLOOKUP(CE2481,[1]Sheet2!$E$2:$I$222,4,FALSE)</f>
        <v>#N/A</v>
      </c>
      <c r="CH2481" t="e">
        <f>VLOOKUP(CE2481,[1]Sheet2!$E$2:$I$222,5,FALSE)</f>
        <v>#N/A</v>
      </c>
      <c r="CM2481" t="e">
        <f>VLOOKUP(CL2481,[1]Sheet2!$E$2:$I$222,3,FALSE)</f>
        <v>#N/A</v>
      </c>
      <c r="CN2481" t="e">
        <f>VLOOKUP(CL2481,[1]Sheet2!$E$2:$I$222,4,FALSE)</f>
        <v>#N/A</v>
      </c>
      <c r="CO2481" t="e">
        <f>VLOOKUP(CL2481,[1]Sheet2!$E$2:$I$222,5,FALSE)</f>
        <v>#N/A</v>
      </c>
    </row>
    <row r="2482" spans="1:93" x14ac:dyDescent="0.25">
      <c r="A2482">
        <v>2588</v>
      </c>
      <c r="C2482">
        <v>16107</v>
      </c>
      <c r="D2482">
        <v>6107</v>
      </c>
      <c r="E2482">
        <v>37.796709999999997</v>
      </c>
      <c r="F2482">
        <v>-122.45171999999999</v>
      </c>
      <c r="G2482" t="s">
        <v>5571</v>
      </c>
      <c r="H2482" t="s">
        <v>5572</v>
      </c>
      <c r="I2482" t="s">
        <v>894</v>
      </c>
      <c r="J2482" t="s">
        <v>728</v>
      </c>
      <c r="Q2482" t="s">
        <v>672</v>
      </c>
      <c r="S2482" t="s">
        <v>2212</v>
      </c>
      <c r="X2482">
        <f t="shared" si="38"/>
        <v>1</v>
      </c>
      <c r="Y2482" t="s">
        <v>28</v>
      </c>
      <c r="Z2482" t="s">
        <v>79</v>
      </c>
      <c r="AB2482" t="e">
        <f>VLOOKUP($AA2482,Sheet2!$E$2:$I$222,3,FALSE)</f>
        <v>#N/A</v>
      </c>
      <c r="AC2482" t="e">
        <f>VLOOKUP($AA2482,Sheet2!$E$2:$I$222,4,FALSE)</f>
        <v>#N/A</v>
      </c>
      <c r="AD2482" t="e">
        <f>VLOOKUP($AA2482,Sheet2!$E$2:$I$222,5,FALSE)</f>
        <v>#N/A</v>
      </c>
      <c r="AI2482" t="e">
        <f>VLOOKUP(AH2482,[1]Sheet2!$E$2:$I$222,3,FALSE)</f>
        <v>#N/A</v>
      </c>
      <c r="AJ2482" t="e">
        <f>VLOOKUP(AH2482,[1]Sheet2!$E$2:$I$222,4,FALSE)</f>
        <v>#N/A</v>
      </c>
      <c r="AK2482" t="e">
        <f>VLOOKUP(AH2482,[1]Sheet2!$E$2:$I$222,5,FALSE)</f>
        <v>#N/A</v>
      </c>
      <c r="AP2482" t="e">
        <f>VLOOKUP(AO2482,[1]Sheet2!$E$2:$I$222,3,FALSE)</f>
        <v>#N/A</v>
      </c>
      <c r="AQ2482" t="e">
        <f>VLOOKUP(AO2482,[1]Sheet2!$E$2:$I$222,4,FALSE)</f>
        <v>#N/A</v>
      </c>
      <c r="AR2482" t="e">
        <f>VLOOKUP(AO2482,[1]Sheet2!$E$2:$I$222,5,FALSE)</f>
        <v>#N/A</v>
      </c>
      <c r="AW2482" t="e">
        <f>VLOOKUP(AV2482,[1]Sheet2!$E$2:$I$222,3,FALSE)</f>
        <v>#N/A</v>
      </c>
      <c r="AX2482" t="e">
        <f>VLOOKUP(AV2482,[1]Sheet2!$E$2:$I$222,4,FALSE)</f>
        <v>#N/A</v>
      </c>
      <c r="AY2482" t="e">
        <f>VLOOKUP(AV2482,[1]Sheet2!$E$2:$I$222,5,FALSE)</f>
        <v>#N/A</v>
      </c>
      <c r="BD2482" t="e">
        <f>VLOOKUP(BC2482,[1]Sheet2!$E$2:$I$222,3,FALSE)</f>
        <v>#N/A</v>
      </c>
      <c r="BE2482" t="e">
        <f>VLOOKUP(BC2482,[1]Sheet2!$E$2:$I$222,4,FALSE)</f>
        <v>#N/A</v>
      </c>
      <c r="BF2482" t="e">
        <f>VLOOKUP(BC2482,[1]Sheet2!$E$2:$I$222,5,FALSE)</f>
        <v>#N/A</v>
      </c>
      <c r="BK2482" t="e">
        <f>VLOOKUP(BJ2482,[1]Sheet2!$E$2:$I$222,3,FALSE)</f>
        <v>#N/A</v>
      </c>
      <c r="BL2482" t="e">
        <f>VLOOKUP(BJ2482,[1]Sheet2!$E$2:$I$222,4,FALSE)</f>
        <v>#N/A</v>
      </c>
      <c r="BM2482" t="e">
        <f>VLOOKUP(BJ2482,[1]Sheet2!$E$2:$I$222,5,FALSE)</f>
        <v>#N/A</v>
      </c>
      <c r="BR2482" t="e">
        <f>VLOOKUP(BQ2482,[1]Sheet2!$E$2:$I$222,3,FALSE)</f>
        <v>#N/A</v>
      </c>
      <c r="BS2482" t="e">
        <f>VLOOKUP(BQ2482,[1]Sheet2!$E$2:$I$222,4,FALSE)</f>
        <v>#N/A</v>
      </c>
      <c r="BT2482" t="e">
        <f>VLOOKUP(BQ2482,[1]Sheet2!$E$2:$I$222,5,FALSE)</f>
        <v>#N/A</v>
      </c>
      <c r="BY2482" t="e">
        <f>VLOOKUP(BX2482,[1]Sheet2!$E$2:$I$222,3,FALSE)</f>
        <v>#N/A</v>
      </c>
      <c r="BZ2482" t="e">
        <f>VLOOKUP(BX2482,[1]Sheet2!$E$2:$I$222,4,FALSE)</f>
        <v>#N/A</v>
      </c>
      <c r="CA2482" t="e">
        <f>VLOOKUP(BX2482,[1]Sheet2!$E$2:$I$222,5,FALSE)</f>
        <v>#N/A</v>
      </c>
      <c r="CF2482" t="e">
        <f>VLOOKUP(CE2482,[1]Sheet2!$E$2:$I$222,3,FALSE)</f>
        <v>#N/A</v>
      </c>
      <c r="CG2482" t="e">
        <f>VLOOKUP(CE2482,[1]Sheet2!$E$2:$I$222,4,FALSE)</f>
        <v>#N/A</v>
      </c>
      <c r="CH2482" t="e">
        <f>VLOOKUP(CE2482,[1]Sheet2!$E$2:$I$222,5,FALSE)</f>
        <v>#N/A</v>
      </c>
      <c r="CM2482" t="e">
        <f>VLOOKUP(CL2482,[1]Sheet2!$E$2:$I$222,3,FALSE)</f>
        <v>#N/A</v>
      </c>
      <c r="CN2482" t="e">
        <f>VLOOKUP(CL2482,[1]Sheet2!$E$2:$I$222,4,FALSE)</f>
        <v>#N/A</v>
      </c>
      <c r="CO2482" t="e">
        <f>VLOOKUP(CL2482,[1]Sheet2!$E$2:$I$222,5,FALSE)</f>
        <v>#N/A</v>
      </c>
    </row>
    <row r="2483" spans="1:93" x14ac:dyDescent="0.25">
      <c r="A2483">
        <v>2589</v>
      </c>
      <c r="C2483">
        <v>16109</v>
      </c>
      <c r="D2483">
        <v>6109</v>
      </c>
      <c r="E2483">
        <v>37.77966</v>
      </c>
      <c r="F2483">
        <v>-122.50283</v>
      </c>
      <c r="G2483" t="s">
        <v>5573</v>
      </c>
      <c r="H2483" t="s">
        <v>5574</v>
      </c>
      <c r="I2483" t="s">
        <v>727</v>
      </c>
      <c r="J2483" t="s">
        <v>669</v>
      </c>
      <c r="K2483" t="s">
        <v>697</v>
      </c>
      <c r="L2483" t="s">
        <v>452</v>
      </c>
      <c r="Q2483" t="s">
        <v>672</v>
      </c>
      <c r="S2483" t="s">
        <v>2694</v>
      </c>
      <c r="X2483">
        <f t="shared" si="38"/>
        <v>3</v>
      </c>
      <c r="Y2483" t="s">
        <v>47</v>
      </c>
      <c r="Z2483" t="s">
        <v>80</v>
      </c>
      <c r="AA2483" t="s">
        <v>148</v>
      </c>
      <c r="AB2483" t="str">
        <f>VLOOKUP($AA2483,Sheet2!$E$2:$I$222,3,FALSE)</f>
        <v>To Lands End</v>
      </c>
      <c r="AC2483" t="str">
        <f>VLOOKUP($AA2483,Sheet2!$E$2:$I$222,4,FALSE)</f>
        <v>48th Av. &amp; Pt. Lobos</v>
      </c>
      <c r="AD2483" t="str">
        <f>VLOOKUP($AA2483,Sheet2!$E$2:$I$222,5,FALSE)</f>
        <v>M-F ~ 6am-8pm | Sat-Sun ~ 9am-7pm</v>
      </c>
      <c r="AF2483" t="s">
        <v>45</v>
      </c>
      <c r="AG2483" t="s">
        <v>79</v>
      </c>
      <c r="AI2483" t="e">
        <f>VLOOKUP(AH2483,[1]Sheet2!$E$2:$I$222,3,FALSE)</f>
        <v>#N/A</v>
      </c>
      <c r="AJ2483" t="e">
        <f>VLOOKUP(AH2483,[1]Sheet2!$E$2:$I$222,4,FALSE)</f>
        <v>#N/A</v>
      </c>
      <c r="AK2483" t="e">
        <f>VLOOKUP(AH2483,[1]Sheet2!$E$2:$I$222,5,FALSE)</f>
        <v>#N/A</v>
      </c>
      <c r="AM2483" t="s">
        <v>349</v>
      </c>
      <c r="AN2483" t="s">
        <v>80</v>
      </c>
      <c r="AO2483" t="s">
        <v>356</v>
      </c>
      <c r="AP2483" t="str">
        <f>VLOOKUP(AO2483,[1]Sheet2!$E$2:$I$222,3,FALSE)</f>
        <v>To Lands End</v>
      </c>
      <c r="AQ2483" t="str">
        <f>VLOOKUP(AO2483,[1]Sheet2!$E$2:$I$222,4,FALSE)</f>
        <v>48th Av. &amp; Pt. Lobos</v>
      </c>
      <c r="AR2483" t="str">
        <f>VLOOKUP(AO2483,[1]Sheet2!$E$2:$I$222,5,FALSE)</f>
        <v>PM Only: M-F ~ 4pm-7pm</v>
      </c>
      <c r="AW2483" t="e">
        <f>VLOOKUP(AV2483,[1]Sheet2!$E$2:$I$222,3,FALSE)</f>
        <v>#N/A</v>
      </c>
      <c r="AX2483" t="e">
        <f>VLOOKUP(AV2483,[1]Sheet2!$E$2:$I$222,4,FALSE)</f>
        <v>#N/A</v>
      </c>
      <c r="AY2483" t="e">
        <f>VLOOKUP(AV2483,[1]Sheet2!$E$2:$I$222,5,FALSE)</f>
        <v>#N/A</v>
      </c>
      <c r="BD2483" t="e">
        <f>VLOOKUP(BC2483,[1]Sheet2!$E$2:$I$222,3,FALSE)</f>
        <v>#N/A</v>
      </c>
      <c r="BE2483" t="e">
        <f>VLOOKUP(BC2483,[1]Sheet2!$E$2:$I$222,4,FALSE)</f>
        <v>#N/A</v>
      </c>
      <c r="BF2483" t="e">
        <f>VLOOKUP(BC2483,[1]Sheet2!$E$2:$I$222,5,FALSE)</f>
        <v>#N/A</v>
      </c>
      <c r="BK2483" t="e">
        <f>VLOOKUP(BJ2483,[1]Sheet2!$E$2:$I$222,3,FALSE)</f>
        <v>#N/A</v>
      </c>
      <c r="BL2483" t="e">
        <f>VLOOKUP(BJ2483,[1]Sheet2!$E$2:$I$222,4,FALSE)</f>
        <v>#N/A</v>
      </c>
      <c r="BM2483" t="e">
        <f>VLOOKUP(BJ2483,[1]Sheet2!$E$2:$I$222,5,FALSE)</f>
        <v>#N/A</v>
      </c>
      <c r="BR2483" t="e">
        <f>VLOOKUP(BQ2483,[1]Sheet2!$E$2:$I$222,3,FALSE)</f>
        <v>#N/A</v>
      </c>
      <c r="BS2483" t="e">
        <f>VLOOKUP(BQ2483,[1]Sheet2!$E$2:$I$222,4,FALSE)</f>
        <v>#N/A</v>
      </c>
      <c r="BT2483" t="e">
        <f>VLOOKUP(BQ2483,[1]Sheet2!$E$2:$I$222,5,FALSE)</f>
        <v>#N/A</v>
      </c>
      <c r="BY2483" t="e">
        <f>VLOOKUP(BX2483,[1]Sheet2!$E$2:$I$222,3,FALSE)</f>
        <v>#N/A</v>
      </c>
      <c r="BZ2483" t="e">
        <f>VLOOKUP(BX2483,[1]Sheet2!$E$2:$I$222,4,FALSE)</f>
        <v>#N/A</v>
      </c>
      <c r="CA2483" t="e">
        <f>VLOOKUP(BX2483,[1]Sheet2!$E$2:$I$222,5,FALSE)</f>
        <v>#N/A</v>
      </c>
      <c r="CF2483" t="e">
        <f>VLOOKUP(CE2483,[1]Sheet2!$E$2:$I$222,3,FALSE)</f>
        <v>#N/A</v>
      </c>
      <c r="CG2483" t="e">
        <f>VLOOKUP(CE2483,[1]Sheet2!$E$2:$I$222,4,FALSE)</f>
        <v>#N/A</v>
      </c>
      <c r="CH2483" t="e">
        <f>VLOOKUP(CE2483,[1]Sheet2!$E$2:$I$222,5,FALSE)</f>
        <v>#N/A</v>
      </c>
      <c r="CM2483" t="e">
        <f>VLOOKUP(CL2483,[1]Sheet2!$E$2:$I$222,3,FALSE)</f>
        <v>#N/A</v>
      </c>
      <c r="CN2483" t="e">
        <f>VLOOKUP(CL2483,[1]Sheet2!$E$2:$I$222,4,FALSE)</f>
        <v>#N/A</v>
      </c>
      <c r="CO2483" t="e">
        <f>VLOOKUP(CL2483,[1]Sheet2!$E$2:$I$222,5,FALSE)</f>
        <v>#N/A</v>
      </c>
    </row>
    <row r="2484" spans="1:93" x14ac:dyDescent="0.25">
      <c r="A2484">
        <v>2590</v>
      </c>
      <c r="C2484">
        <v>16111</v>
      </c>
      <c r="D2484">
        <v>6111</v>
      </c>
      <c r="E2484">
        <v>37.779850000000003</v>
      </c>
      <c r="F2484">
        <v>-122.50503999999999</v>
      </c>
      <c r="G2484" t="s">
        <v>5575</v>
      </c>
      <c r="H2484" t="s">
        <v>5576</v>
      </c>
      <c r="I2484" t="s">
        <v>727</v>
      </c>
      <c r="J2484" t="s">
        <v>728</v>
      </c>
      <c r="Q2484" t="s">
        <v>672</v>
      </c>
      <c r="S2484" t="s">
        <v>2694</v>
      </c>
      <c r="X2484">
        <f t="shared" si="38"/>
        <v>3</v>
      </c>
      <c r="Y2484" t="s">
        <v>47</v>
      </c>
      <c r="Z2484" t="s">
        <v>80</v>
      </c>
      <c r="AA2484" t="s">
        <v>148</v>
      </c>
      <c r="AB2484" t="str">
        <f>VLOOKUP($AA2484,Sheet2!$E$2:$I$222,3,FALSE)</f>
        <v>To Lands End</v>
      </c>
      <c r="AC2484" t="str">
        <f>VLOOKUP($AA2484,Sheet2!$E$2:$I$222,4,FALSE)</f>
        <v>48th Av. &amp; Pt. Lobos</v>
      </c>
      <c r="AD2484" t="str">
        <f>VLOOKUP($AA2484,Sheet2!$E$2:$I$222,5,FALSE)</f>
        <v>M-F ~ 6am-8pm | Sat-Sun ~ 9am-7pm</v>
      </c>
      <c r="AF2484" t="s">
        <v>45</v>
      </c>
      <c r="AG2484" t="s">
        <v>79</v>
      </c>
      <c r="AI2484" t="e">
        <f>VLOOKUP(AH2484,[1]Sheet2!$E$2:$I$222,3,FALSE)</f>
        <v>#N/A</v>
      </c>
      <c r="AJ2484" t="e">
        <f>VLOOKUP(AH2484,[1]Sheet2!$E$2:$I$222,4,FALSE)</f>
        <v>#N/A</v>
      </c>
      <c r="AK2484" t="e">
        <f>VLOOKUP(AH2484,[1]Sheet2!$E$2:$I$222,5,FALSE)</f>
        <v>#N/A</v>
      </c>
      <c r="AM2484" t="s">
        <v>349</v>
      </c>
      <c r="AN2484" t="s">
        <v>80</v>
      </c>
      <c r="AO2484" t="s">
        <v>356</v>
      </c>
      <c r="AP2484" t="str">
        <f>VLOOKUP(AO2484,[1]Sheet2!$E$2:$I$222,3,FALSE)</f>
        <v>To Lands End</v>
      </c>
      <c r="AQ2484" t="str">
        <f>VLOOKUP(AO2484,[1]Sheet2!$E$2:$I$222,4,FALSE)</f>
        <v>48th Av. &amp; Pt. Lobos</v>
      </c>
      <c r="AR2484" t="str">
        <f>VLOOKUP(AO2484,[1]Sheet2!$E$2:$I$222,5,FALSE)</f>
        <v>PM Only: M-F ~ 4pm-7pm</v>
      </c>
      <c r="AW2484" t="e">
        <f>VLOOKUP(AV2484,[1]Sheet2!$E$2:$I$222,3,FALSE)</f>
        <v>#N/A</v>
      </c>
      <c r="AX2484" t="e">
        <f>VLOOKUP(AV2484,[1]Sheet2!$E$2:$I$222,4,FALSE)</f>
        <v>#N/A</v>
      </c>
      <c r="AY2484" t="e">
        <f>VLOOKUP(AV2484,[1]Sheet2!$E$2:$I$222,5,FALSE)</f>
        <v>#N/A</v>
      </c>
      <c r="BD2484" t="e">
        <f>VLOOKUP(BC2484,[1]Sheet2!$E$2:$I$222,3,FALSE)</f>
        <v>#N/A</v>
      </c>
      <c r="BE2484" t="e">
        <f>VLOOKUP(BC2484,[1]Sheet2!$E$2:$I$222,4,FALSE)</f>
        <v>#N/A</v>
      </c>
      <c r="BF2484" t="e">
        <f>VLOOKUP(BC2484,[1]Sheet2!$E$2:$I$222,5,FALSE)</f>
        <v>#N/A</v>
      </c>
      <c r="BK2484" t="e">
        <f>VLOOKUP(BJ2484,[1]Sheet2!$E$2:$I$222,3,FALSE)</f>
        <v>#N/A</v>
      </c>
      <c r="BL2484" t="e">
        <f>VLOOKUP(BJ2484,[1]Sheet2!$E$2:$I$222,4,FALSE)</f>
        <v>#N/A</v>
      </c>
      <c r="BM2484" t="e">
        <f>VLOOKUP(BJ2484,[1]Sheet2!$E$2:$I$222,5,FALSE)</f>
        <v>#N/A</v>
      </c>
      <c r="BR2484" t="e">
        <f>VLOOKUP(BQ2484,[1]Sheet2!$E$2:$I$222,3,FALSE)</f>
        <v>#N/A</v>
      </c>
      <c r="BS2484" t="e">
        <f>VLOOKUP(BQ2484,[1]Sheet2!$E$2:$I$222,4,FALSE)</f>
        <v>#N/A</v>
      </c>
      <c r="BT2484" t="e">
        <f>VLOOKUP(BQ2484,[1]Sheet2!$E$2:$I$222,5,FALSE)</f>
        <v>#N/A</v>
      </c>
      <c r="BY2484" t="e">
        <f>VLOOKUP(BX2484,[1]Sheet2!$E$2:$I$222,3,FALSE)</f>
        <v>#N/A</v>
      </c>
      <c r="BZ2484" t="e">
        <f>VLOOKUP(BX2484,[1]Sheet2!$E$2:$I$222,4,FALSE)</f>
        <v>#N/A</v>
      </c>
      <c r="CA2484" t="e">
        <f>VLOOKUP(BX2484,[1]Sheet2!$E$2:$I$222,5,FALSE)</f>
        <v>#N/A</v>
      </c>
      <c r="CF2484" t="e">
        <f>VLOOKUP(CE2484,[1]Sheet2!$E$2:$I$222,3,FALSE)</f>
        <v>#N/A</v>
      </c>
      <c r="CG2484" t="e">
        <f>VLOOKUP(CE2484,[1]Sheet2!$E$2:$I$222,4,FALSE)</f>
        <v>#N/A</v>
      </c>
      <c r="CH2484" t="e">
        <f>VLOOKUP(CE2484,[1]Sheet2!$E$2:$I$222,5,FALSE)</f>
        <v>#N/A</v>
      </c>
      <c r="CM2484" t="e">
        <f>VLOOKUP(CL2484,[1]Sheet2!$E$2:$I$222,3,FALSE)</f>
        <v>#N/A</v>
      </c>
      <c r="CN2484" t="e">
        <f>VLOOKUP(CL2484,[1]Sheet2!$E$2:$I$222,4,FALSE)</f>
        <v>#N/A</v>
      </c>
      <c r="CO2484" t="e">
        <f>VLOOKUP(CL2484,[1]Sheet2!$E$2:$I$222,5,FALSE)</f>
        <v>#N/A</v>
      </c>
    </row>
    <row r="2485" spans="1:93" x14ac:dyDescent="0.25">
      <c r="A2485">
        <v>2591</v>
      </c>
      <c r="C2485">
        <v>16112</v>
      </c>
      <c r="D2485">
        <v>6112</v>
      </c>
      <c r="E2485">
        <v>37.746360000000003</v>
      </c>
      <c r="F2485">
        <v>-122.44764000000001</v>
      </c>
      <c r="G2485" t="s">
        <v>5438</v>
      </c>
      <c r="H2485" t="s">
        <v>5439</v>
      </c>
      <c r="I2485" t="s">
        <v>721</v>
      </c>
      <c r="J2485" t="s">
        <v>687</v>
      </c>
      <c r="Q2485" t="s">
        <v>672</v>
      </c>
      <c r="S2485" t="s">
        <v>5577</v>
      </c>
      <c r="X2485">
        <f t="shared" si="38"/>
        <v>3</v>
      </c>
      <c r="Y2485" t="s">
        <v>33</v>
      </c>
      <c r="Z2485" t="s">
        <v>78</v>
      </c>
      <c r="AB2485" t="e">
        <f>VLOOKUP($AA2485,Sheet2!$E$2:$I$222,3,FALSE)</f>
        <v>#N/A</v>
      </c>
      <c r="AC2485" t="e">
        <f>VLOOKUP($AA2485,Sheet2!$E$2:$I$222,4,FALSE)</f>
        <v>#N/A</v>
      </c>
      <c r="AD2485" t="e">
        <f>VLOOKUP($AA2485,Sheet2!$E$2:$I$222,5,FALSE)</f>
        <v>#N/A</v>
      </c>
      <c r="AF2485" t="s">
        <v>1</v>
      </c>
      <c r="AG2485" t="s">
        <v>80</v>
      </c>
      <c r="AH2485" t="s">
        <v>133</v>
      </c>
      <c r="AI2485" t="str">
        <f>VLOOKUP(AH2485,[1]Sheet2!$E$2:$I$222,3,FALSE)</f>
        <v>To Excelsior District</v>
      </c>
      <c r="AJ2485" t="str">
        <f>VLOOKUP(AH2485,[1]Sheet2!$E$2:$I$222,4,FALSE)</f>
        <v>Persia &amp; Prague</v>
      </c>
      <c r="AK2485" t="str">
        <f>VLOOKUP(AH2485,[1]Sheet2!$E$2:$I$222,5,FALSE)</f>
        <v>M-F ~ 6am-11pm | Sat-Sun ~ 8am-11pm</v>
      </c>
      <c r="AM2485" t="s">
        <v>347</v>
      </c>
      <c r="AN2485" t="s">
        <v>78</v>
      </c>
      <c r="AO2485" t="s">
        <v>353</v>
      </c>
      <c r="AP2485" t="str">
        <f>VLOOKUP(AO2485,[1]Sheet2!$E$2:$I$222,3,FALSE)</f>
        <v>To Downtown</v>
      </c>
      <c r="AQ2485" t="str">
        <f>VLOOKUP(AO2485,[1]Sheet2!$E$2:$I$222,4,FALSE)</f>
        <v>Late Night Only (Daily ~ 1am-5am)</v>
      </c>
      <c r="AR2485" t="str">
        <f>VLOOKUP(AO2485,[1]Sheet2!$E$2:$I$222,5,FALSE)</f>
        <v>Sat ~ 1am-6am | Sun ~ 1am-8am</v>
      </c>
      <c r="AW2485" t="e">
        <f>VLOOKUP(AV2485,[1]Sheet2!$E$2:$I$222,3,FALSE)</f>
        <v>#N/A</v>
      </c>
      <c r="AX2485" t="e">
        <f>VLOOKUP(AV2485,[1]Sheet2!$E$2:$I$222,4,FALSE)</f>
        <v>#N/A</v>
      </c>
      <c r="AY2485" t="e">
        <f>VLOOKUP(AV2485,[1]Sheet2!$E$2:$I$222,5,FALSE)</f>
        <v>#N/A</v>
      </c>
      <c r="BD2485" t="e">
        <f>VLOOKUP(BC2485,[1]Sheet2!$E$2:$I$222,3,FALSE)</f>
        <v>#N/A</v>
      </c>
      <c r="BE2485" t="e">
        <f>VLOOKUP(BC2485,[1]Sheet2!$E$2:$I$222,4,FALSE)</f>
        <v>#N/A</v>
      </c>
      <c r="BF2485" t="e">
        <f>VLOOKUP(BC2485,[1]Sheet2!$E$2:$I$222,5,FALSE)</f>
        <v>#N/A</v>
      </c>
      <c r="BK2485" t="e">
        <f>VLOOKUP(BJ2485,[1]Sheet2!$E$2:$I$222,3,FALSE)</f>
        <v>#N/A</v>
      </c>
      <c r="BL2485" t="e">
        <f>VLOOKUP(BJ2485,[1]Sheet2!$E$2:$I$222,4,FALSE)</f>
        <v>#N/A</v>
      </c>
      <c r="BM2485" t="e">
        <f>VLOOKUP(BJ2485,[1]Sheet2!$E$2:$I$222,5,FALSE)</f>
        <v>#N/A</v>
      </c>
      <c r="BR2485" t="e">
        <f>VLOOKUP(BQ2485,[1]Sheet2!$E$2:$I$222,3,FALSE)</f>
        <v>#N/A</v>
      </c>
      <c r="BS2485" t="e">
        <f>VLOOKUP(BQ2485,[1]Sheet2!$E$2:$I$222,4,FALSE)</f>
        <v>#N/A</v>
      </c>
      <c r="BT2485" t="e">
        <f>VLOOKUP(BQ2485,[1]Sheet2!$E$2:$I$222,5,FALSE)</f>
        <v>#N/A</v>
      </c>
      <c r="BY2485" t="e">
        <f>VLOOKUP(BX2485,[1]Sheet2!$E$2:$I$222,3,FALSE)</f>
        <v>#N/A</v>
      </c>
      <c r="BZ2485" t="e">
        <f>VLOOKUP(BX2485,[1]Sheet2!$E$2:$I$222,4,FALSE)</f>
        <v>#N/A</v>
      </c>
      <c r="CA2485" t="e">
        <f>VLOOKUP(BX2485,[1]Sheet2!$E$2:$I$222,5,FALSE)</f>
        <v>#N/A</v>
      </c>
      <c r="CF2485" t="e">
        <f>VLOOKUP(CE2485,[1]Sheet2!$E$2:$I$222,3,FALSE)</f>
        <v>#N/A</v>
      </c>
      <c r="CG2485" t="e">
        <f>VLOOKUP(CE2485,[1]Sheet2!$E$2:$I$222,4,FALSE)</f>
        <v>#N/A</v>
      </c>
      <c r="CH2485" t="e">
        <f>VLOOKUP(CE2485,[1]Sheet2!$E$2:$I$222,5,FALSE)</f>
        <v>#N/A</v>
      </c>
      <c r="CM2485" t="e">
        <f>VLOOKUP(CL2485,[1]Sheet2!$E$2:$I$222,3,FALSE)</f>
        <v>#N/A</v>
      </c>
      <c r="CN2485" t="e">
        <f>VLOOKUP(CL2485,[1]Sheet2!$E$2:$I$222,4,FALSE)</f>
        <v>#N/A</v>
      </c>
      <c r="CO2485" t="e">
        <f>VLOOKUP(CL2485,[1]Sheet2!$E$2:$I$222,5,FALSE)</f>
        <v>#N/A</v>
      </c>
    </row>
    <row r="2486" spans="1:93" x14ac:dyDescent="0.25">
      <c r="A2486">
        <v>2592</v>
      </c>
      <c r="C2486">
        <v>16113</v>
      </c>
      <c r="D2486">
        <v>6113</v>
      </c>
      <c r="E2486">
        <v>37.74324</v>
      </c>
      <c r="F2486">
        <v>-122.4552</v>
      </c>
      <c r="G2486" t="s">
        <v>5578</v>
      </c>
      <c r="H2486" t="s">
        <v>5579</v>
      </c>
      <c r="I2486" t="s">
        <v>894</v>
      </c>
      <c r="J2486" t="s">
        <v>687</v>
      </c>
      <c r="Q2486" t="s">
        <v>672</v>
      </c>
      <c r="S2486" t="s">
        <v>1133</v>
      </c>
      <c r="X2486">
        <f t="shared" si="38"/>
        <v>1</v>
      </c>
      <c r="Y2486" t="s">
        <v>33</v>
      </c>
      <c r="Z2486" t="s">
        <v>79</v>
      </c>
      <c r="AB2486" t="e">
        <f>VLOOKUP($AA2486,Sheet2!$E$2:$I$222,3,FALSE)</f>
        <v>#N/A</v>
      </c>
      <c r="AC2486" t="e">
        <f>VLOOKUP($AA2486,Sheet2!$E$2:$I$222,4,FALSE)</f>
        <v>#N/A</v>
      </c>
      <c r="AD2486" t="e">
        <f>VLOOKUP($AA2486,Sheet2!$E$2:$I$222,5,FALSE)</f>
        <v>#N/A</v>
      </c>
      <c r="AI2486" t="e">
        <f>VLOOKUP(AH2486,[1]Sheet2!$E$2:$I$222,3,FALSE)</f>
        <v>#N/A</v>
      </c>
      <c r="AJ2486" t="e">
        <f>VLOOKUP(AH2486,[1]Sheet2!$E$2:$I$222,4,FALSE)</f>
        <v>#N/A</v>
      </c>
      <c r="AK2486" t="e">
        <f>VLOOKUP(AH2486,[1]Sheet2!$E$2:$I$222,5,FALSE)</f>
        <v>#N/A</v>
      </c>
      <c r="AP2486" t="e">
        <f>VLOOKUP(AO2486,[1]Sheet2!$E$2:$I$222,3,FALSE)</f>
        <v>#N/A</v>
      </c>
      <c r="AQ2486" t="e">
        <f>VLOOKUP(AO2486,[1]Sheet2!$E$2:$I$222,4,FALSE)</f>
        <v>#N/A</v>
      </c>
      <c r="AR2486" t="e">
        <f>VLOOKUP(AO2486,[1]Sheet2!$E$2:$I$222,5,FALSE)</f>
        <v>#N/A</v>
      </c>
      <c r="AW2486" t="e">
        <f>VLOOKUP(AV2486,[1]Sheet2!$E$2:$I$222,3,FALSE)</f>
        <v>#N/A</v>
      </c>
      <c r="AX2486" t="e">
        <f>VLOOKUP(AV2486,[1]Sheet2!$E$2:$I$222,4,FALSE)</f>
        <v>#N/A</v>
      </c>
      <c r="AY2486" t="e">
        <f>VLOOKUP(AV2486,[1]Sheet2!$E$2:$I$222,5,FALSE)</f>
        <v>#N/A</v>
      </c>
      <c r="BD2486" t="e">
        <f>VLOOKUP(BC2486,[1]Sheet2!$E$2:$I$222,3,FALSE)</f>
        <v>#N/A</v>
      </c>
      <c r="BE2486" t="e">
        <f>VLOOKUP(BC2486,[1]Sheet2!$E$2:$I$222,4,FALSE)</f>
        <v>#N/A</v>
      </c>
      <c r="BF2486" t="e">
        <f>VLOOKUP(BC2486,[1]Sheet2!$E$2:$I$222,5,FALSE)</f>
        <v>#N/A</v>
      </c>
      <c r="BK2486" t="e">
        <f>VLOOKUP(BJ2486,[1]Sheet2!$E$2:$I$222,3,FALSE)</f>
        <v>#N/A</v>
      </c>
      <c r="BL2486" t="e">
        <f>VLOOKUP(BJ2486,[1]Sheet2!$E$2:$I$222,4,FALSE)</f>
        <v>#N/A</v>
      </c>
      <c r="BM2486" t="e">
        <f>VLOOKUP(BJ2486,[1]Sheet2!$E$2:$I$222,5,FALSE)</f>
        <v>#N/A</v>
      </c>
      <c r="BR2486" t="e">
        <f>VLOOKUP(BQ2486,[1]Sheet2!$E$2:$I$222,3,FALSE)</f>
        <v>#N/A</v>
      </c>
      <c r="BS2486" t="e">
        <f>VLOOKUP(BQ2486,[1]Sheet2!$E$2:$I$222,4,FALSE)</f>
        <v>#N/A</v>
      </c>
      <c r="BT2486" t="e">
        <f>VLOOKUP(BQ2486,[1]Sheet2!$E$2:$I$222,5,FALSE)</f>
        <v>#N/A</v>
      </c>
      <c r="BY2486" t="e">
        <f>VLOOKUP(BX2486,[1]Sheet2!$E$2:$I$222,3,FALSE)</f>
        <v>#N/A</v>
      </c>
      <c r="BZ2486" t="e">
        <f>VLOOKUP(BX2486,[1]Sheet2!$E$2:$I$222,4,FALSE)</f>
        <v>#N/A</v>
      </c>
      <c r="CA2486" t="e">
        <f>VLOOKUP(BX2486,[1]Sheet2!$E$2:$I$222,5,FALSE)</f>
        <v>#N/A</v>
      </c>
      <c r="CF2486" t="e">
        <f>VLOOKUP(CE2486,[1]Sheet2!$E$2:$I$222,3,FALSE)</f>
        <v>#N/A</v>
      </c>
      <c r="CG2486" t="e">
        <f>VLOOKUP(CE2486,[1]Sheet2!$E$2:$I$222,4,FALSE)</f>
        <v>#N/A</v>
      </c>
      <c r="CH2486" t="e">
        <f>VLOOKUP(CE2486,[1]Sheet2!$E$2:$I$222,5,FALSE)</f>
        <v>#N/A</v>
      </c>
      <c r="CM2486" t="e">
        <f>VLOOKUP(CL2486,[1]Sheet2!$E$2:$I$222,3,FALSE)</f>
        <v>#N/A</v>
      </c>
      <c r="CN2486" t="e">
        <f>VLOOKUP(CL2486,[1]Sheet2!$E$2:$I$222,4,FALSE)</f>
        <v>#N/A</v>
      </c>
      <c r="CO2486" t="e">
        <f>VLOOKUP(CL2486,[1]Sheet2!$E$2:$I$222,5,FALSE)</f>
        <v>#N/A</v>
      </c>
    </row>
    <row r="2487" spans="1:93" x14ac:dyDescent="0.25">
      <c r="A2487">
        <v>2593</v>
      </c>
      <c r="C2487">
        <v>16114</v>
      </c>
      <c r="D2487">
        <v>6114</v>
      </c>
      <c r="E2487">
        <v>37.742870000000003</v>
      </c>
      <c r="F2487">
        <v>-122.45524</v>
      </c>
      <c r="G2487" t="s">
        <v>5578</v>
      </c>
      <c r="H2487" t="s">
        <v>5579</v>
      </c>
      <c r="I2487" t="s">
        <v>895</v>
      </c>
      <c r="J2487" t="s">
        <v>687</v>
      </c>
      <c r="Q2487" t="s">
        <v>672</v>
      </c>
      <c r="S2487" t="s">
        <v>1132</v>
      </c>
      <c r="X2487">
        <f t="shared" si="38"/>
        <v>1</v>
      </c>
      <c r="Y2487" t="s">
        <v>33</v>
      </c>
      <c r="Z2487" t="s">
        <v>78</v>
      </c>
      <c r="AB2487" t="e">
        <f>VLOOKUP($AA2487,Sheet2!$E$2:$I$222,3,FALSE)</f>
        <v>#N/A</v>
      </c>
      <c r="AC2487" t="e">
        <f>VLOOKUP($AA2487,Sheet2!$E$2:$I$222,4,FALSE)</f>
        <v>#N/A</v>
      </c>
      <c r="AD2487" t="e">
        <f>VLOOKUP($AA2487,Sheet2!$E$2:$I$222,5,FALSE)</f>
        <v>#N/A</v>
      </c>
      <c r="AI2487" t="e">
        <f>VLOOKUP(AH2487,[1]Sheet2!$E$2:$I$222,3,FALSE)</f>
        <v>#N/A</v>
      </c>
      <c r="AJ2487" t="e">
        <f>VLOOKUP(AH2487,[1]Sheet2!$E$2:$I$222,4,FALSE)</f>
        <v>#N/A</v>
      </c>
      <c r="AK2487" t="e">
        <f>VLOOKUP(AH2487,[1]Sheet2!$E$2:$I$222,5,FALSE)</f>
        <v>#N/A</v>
      </c>
      <c r="AP2487" t="e">
        <f>VLOOKUP(AO2487,[1]Sheet2!$E$2:$I$222,3,FALSE)</f>
        <v>#N/A</v>
      </c>
      <c r="AQ2487" t="e">
        <f>VLOOKUP(AO2487,[1]Sheet2!$E$2:$I$222,4,FALSE)</f>
        <v>#N/A</v>
      </c>
      <c r="AR2487" t="e">
        <f>VLOOKUP(AO2487,[1]Sheet2!$E$2:$I$222,5,FALSE)</f>
        <v>#N/A</v>
      </c>
      <c r="AW2487" t="e">
        <f>VLOOKUP(AV2487,[1]Sheet2!$E$2:$I$222,3,FALSE)</f>
        <v>#N/A</v>
      </c>
      <c r="AX2487" t="e">
        <f>VLOOKUP(AV2487,[1]Sheet2!$E$2:$I$222,4,FALSE)</f>
        <v>#N/A</v>
      </c>
      <c r="AY2487" t="e">
        <f>VLOOKUP(AV2487,[1]Sheet2!$E$2:$I$222,5,FALSE)</f>
        <v>#N/A</v>
      </c>
      <c r="BD2487" t="e">
        <f>VLOOKUP(BC2487,[1]Sheet2!$E$2:$I$222,3,FALSE)</f>
        <v>#N/A</v>
      </c>
      <c r="BE2487" t="e">
        <f>VLOOKUP(BC2487,[1]Sheet2!$E$2:$I$222,4,FALSE)</f>
        <v>#N/A</v>
      </c>
      <c r="BF2487" t="e">
        <f>VLOOKUP(BC2487,[1]Sheet2!$E$2:$I$222,5,FALSE)</f>
        <v>#N/A</v>
      </c>
      <c r="BK2487" t="e">
        <f>VLOOKUP(BJ2487,[1]Sheet2!$E$2:$I$222,3,FALSE)</f>
        <v>#N/A</v>
      </c>
      <c r="BL2487" t="e">
        <f>VLOOKUP(BJ2487,[1]Sheet2!$E$2:$I$222,4,FALSE)</f>
        <v>#N/A</v>
      </c>
      <c r="BM2487" t="e">
        <f>VLOOKUP(BJ2487,[1]Sheet2!$E$2:$I$222,5,FALSE)</f>
        <v>#N/A</v>
      </c>
      <c r="BR2487" t="e">
        <f>VLOOKUP(BQ2487,[1]Sheet2!$E$2:$I$222,3,FALSE)</f>
        <v>#N/A</v>
      </c>
      <c r="BS2487" t="e">
        <f>VLOOKUP(BQ2487,[1]Sheet2!$E$2:$I$222,4,FALSE)</f>
        <v>#N/A</v>
      </c>
      <c r="BT2487" t="e">
        <f>VLOOKUP(BQ2487,[1]Sheet2!$E$2:$I$222,5,FALSE)</f>
        <v>#N/A</v>
      </c>
      <c r="BY2487" t="e">
        <f>VLOOKUP(BX2487,[1]Sheet2!$E$2:$I$222,3,FALSE)</f>
        <v>#N/A</v>
      </c>
      <c r="BZ2487" t="e">
        <f>VLOOKUP(BX2487,[1]Sheet2!$E$2:$I$222,4,FALSE)</f>
        <v>#N/A</v>
      </c>
      <c r="CA2487" t="e">
        <f>VLOOKUP(BX2487,[1]Sheet2!$E$2:$I$222,5,FALSE)</f>
        <v>#N/A</v>
      </c>
      <c r="CF2487" t="e">
        <f>VLOOKUP(CE2487,[1]Sheet2!$E$2:$I$222,3,FALSE)</f>
        <v>#N/A</v>
      </c>
      <c r="CG2487" t="e">
        <f>VLOOKUP(CE2487,[1]Sheet2!$E$2:$I$222,4,FALSE)</f>
        <v>#N/A</v>
      </c>
      <c r="CH2487" t="e">
        <f>VLOOKUP(CE2487,[1]Sheet2!$E$2:$I$222,5,FALSE)</f>
        <v>#N/A</v>
      </c>
      <c r="CM2487" t="e">
        <f>VLOOKUP(CL2487,[1]Sheet2!$E$2:$I$222,3,FALSE)</f>
        <v>#N/A</v>
      </c>
      <c r="CN2487" t="e">
        <f>VLOOKUP(CL2487,[1]Sheet2!$E$2:$I$222,4,FALSE)</f>
        <v>#N/A</v>
      </c>
      <c r="CO2487" t="e">
        <f>VLOOKUP(CL2487,[1]Sheet2!$E$2:$I$222,5,FALSE)</f>
        <v>#N/A</v>
      </c>
    </row>
    <row r="2488" spans="1:93" x14ac:dyDescent="0.25">
      <c r="A2488">
        <v>2594</v>
      </c>
      <c r="C2488">
        <v>16116</v>
      </c>
      <c r="D2488">
        <v>6116</v>
      </c>
      <c r="E2488">
        <v>37.740400000000001</v>
      </c>
      <c r="F2488">
        <v>-122.46107000000001</v>
      </c>
      <c r="G2488" t="s">
        <v>5580</v>
      </c>
      <c r="H2488" t="s">
        <v>5581</v>
      </c>
      <c r="I2488" t="s">
        <v>727</v>
      </c>
      <c r="J2488" t="s">
        <v>687</v>
      </c>
      <c r="Q2488" t="s">
        <v>672</v>
      </c>
      <c r="S2488" t="s">
        <v>1133</v>
      </c>
      <c r="X2488">
        <f t="shared" si="38"/>
        <v>1</v>
      </c>
      <c r="Y2488" t="s">
        <v>33</v>
      </c>
      <c r="Z2488" t="s">
        <v>79</v>
      </c>
      <c r="AB2488" t="e">
        <f>VLOOKUP($AA2488,Sheet2!$E$2:$I$222,3,FALSE)</f>
        <v>#N/A</v>
      </c>
      <c r="AC2488" t="e">
        <f>VLOOKUP($AA2488,Sheet2!$E$2:$I$222,4,FALSE)</f>
        <v>#N/A</v>
      </c>
      <c r="AD2488" t="e">
        <f>VLOOKUP($AA2488,Sheet2!$E$2:$I$222,5,FALSE)</f>
        <v>#N/A</v>
      </c>
      <c r="AI2488" t="e">
        <f>VLOOKUP(AH2488,[1]Sheet2!$E$2:$I$222,3,FALSE)</f>
        <v>#N/A</v>
      </c>
      <c r="AJ2488" t="e">
        <f>VLOOKUP(AH2488,[1]Sheet2!$E$2:$I$222,4,FALSE)</f>
        <v>#N/A</v>
      </c>
      <c r="AK2488" t="e">
        <f>VLOOKUP(AH2488,[1]Sheet2!$E$2:$I$222,5,FALSE)</f>
        <v>#N/A</v>
      </c>
      <c r="AP2488" t="e">
        <f>VLOOKUP(AO2488,[1]Sheet2!$E$2:$I$222,3,FALSE)</f>
        <v>#N/A</v>
      </c>
      <c r="AQ2488" t="e">
        <f>VLOOKUP(AO2488,[1]Sheet2!$E$2:$I$222,4,FALSE)</f>
        <v>#N/A</v>
      </c>
      <c r="AR2488" t="e">
        <f>VLOOKUP(AO2488,[1]Sheet2!$E$2:$I$222,5,FALSE)</f>
        <v>#N/A</v>
      </c>
      <c r="AW2488" t="e">
        <f>VLOOKUP(AV2488,[1]Sheet2!$E$2:$I$222,3,FALSE)</f>
        <v>#N/A</v>
      </c>
      <c r="AX2488" t="e">
        <f>VLOOKUP(AV2488,[1]Sheet2!$E$2:$I$222,4,FALSE)</f>
        <v>#N/A</v>
      </c>
      <c r="AY2488" t="e">
        <f>VLOOKUP(AV2488,[1]Sheet2!$E$2:$I$222,5,FALSE)</f>
        <v>#N/A</v>
      </c>
      <c r="BD2488" t="e">
        <f>VLOOKUP(BC2488,[1]Sheet2!$E$2:$I$222,3,FALSE)</f>
        <v>#N/A</v>
      </c>
      <c r="BE2488" t="e">
        <f>VLOOKUP(BC2488,[1]Sheet2!$E$2:$I$222,4,FALSE)</f>
        <v>#N/A</v>
      </c>
      <c r="BF2488" t="e">
        <f>VLOOKUP(BC2488,[1]Sheet2!$E$2:$I$222,5,FALSE)</f>
        <v>#N/A</v>
      </c>
      <c r="BK2488" t="e">
        <f>VLOOKUP(BJ2488,[1]Sheet2!$E$2:$I$222,3,FALSE)</f>
        <v>#N/A</v>
      </c>
      <c r="BL2488" t="e">
        <f>VLOOKUP(BJ2488,[1]Sheet2!$E$2:$I$222,4,FALSE)</f>
        <v>#N/A</v>
      </c>
      <c r="BM2488" t="e">
        <f>VLOOKUP(BJ2488,[1]Sheet2!$E$2:$I$222,5,FALSE)</f>
        <v>#N/A</v>
      </c>
      <c r="BR2488" t="e">
        <f>VLOOKUP(BQ2488,[1]Sheet2!$E$2:$I$222,3,FALSE)</f>
        <v>#N/A</v>
      </c>
      <c r="BS2488" t="e">
        <f>VLOOKUP(BQ2488,[1]Sheet2!$E$2:$I$222,4,FALSE)</f>
        <v>#N/A</v>
      </c>
      <c r="BT2488" t="e">
        <f>VLOOKUP(BQ2488,[1]Sheet2!$E$2:$I$222,5,FALSE)</f>
        <v>#N/A</v>
      </c>
      <c r="BY2488" t="e">
        <f>VLOOKUP(BX2488,[1]Sheet2!$E$2:$I$222,3,FALSE)</f>
        <v>#N/A</v>
      </c>
      <c r="BZ2488" t="e">
        <f>VLOOKUP(BX2488,[1]Sheet2!$E$2:$I$222,4,FALSE)</f>
        <v>#N/A</v>
      </c>
      <c r="CA2488" t="e">
        <f>VLOOKUP(BX2488,[1]Sheet2!$E$2:$I$222,5,FALSE)</f>
        <v>#N/A</v>
      </c>
      <c r="CF2488" t="e">
        <f>VLOOKUP(CE2488,[1]Sheet2!$E$2:$I$222,3,FALSE)</f>
        <v>#N/A</v>
      </c>
      <c r="CG2488" t="e">
        <f>VLOOKUP(CE2488,[1]Sheet2!$E$2:$I$222,4,FALSE)</f>
        <v>#N/A</v>
      </c>
      <c r="CH2488" t="e">
        <f>VLOOKUP(CE2488,[1]Sheet2!$E$2:$I$222,5,FALSE)</f>
        <v>#N/A</v>
      </c>
      <c r="CM2488" t="e">
        <f>VLOOKUP(CL2488,[1]Sheet2!$E$2:$I$222,3,FALSE)</f>
        <v>#N/A</v>
      </c>
      <c r="CN2488" t="e">
        <f>VLOOKUP(CL2488,[1]Sheet2!$E$2:$I$222,4,FALSE)</f>
        <v>#N/A</v>
      </c>
      <c r="CO2488" t="e">
        <f>VLOOKUP(CL2488,[1]Sheet2!$E$2:$I$222,5,FALSE)</f>
        <v>#N/A</v>
      </c>
    </row>
    <row r="2489" spans="1:93" x14ac:dyDescent="0.25">
      <c r="A2489">
        <v>2595</v>
      </c>
      <c r="C2489">
        <v>16117</v>
      </c>
      <c r="D2489">
        <v>6117</v>
      </c>
      <c r="E2489">
        <v>37.740229999999997</v>
      </c>
      <c r="F2489">
        <v>-122.46083</v>
      </c>
      <c r="G2489" t="s">
        <v>5580</v>
      </c>
      <c r="H2489" t="s">
        <v>5581</v>
      </c>
      <c r="I2489" t="s">
        <v>2091</v>
      </c>
      <c r="J2489" t="s">
        <v>669</v>
      </c>
      <c r="K2489" t="s">
        <v>844</v>
      </c>
      <c r="Q2489" t="s">
        <v>672</v>
      </c>
      <c r="S2489" t="s">
        <v>1132</v>
      </c>
      <c r="X2489">
        <f t="shared" si="38"/>
        <v>1</v>
      </c>
      <c r="Y2489" t="s">
        <v>33</v>
      </c>
      <c r="Z2489" t="s">
        <v>78</v>
      </c>
      <c r="AB2489" t="e">
        <f>VLOOKUP($AA2489,Sheet2!$E$2:$I$222,3,FALSE)</f>
        <v>#N/A</v>
      </c>
      <c r="AC2489" t="e">
        <f>VLOOKUP($AA2489,Sheet2!$E$2:$I$222,4,FALSE)</f>
        <v>#N/A</v>
      </c>
      <c r="AD2489" t="e">
        <f>VLOOKUP($AA2489,Sheet2!$E$2:$I$222,5,FALSE)</f>
        <v>#N/A</v>
      </c>
      <c r="AI2489" t="e">
        <f>VLOOKUP(AH2489,[1]Sheet2!$E$2:$I$222,3,FALSE)</f>
        <v>#N/A</v>
      </c>
      <c r="AJ2489" t="e">
        <f>VLOOKUP(AH2489,[1]Sheet2!$E$2:$I$222,4,FALSE)</f>
        <v>#N/A</v>
      </c>
      <c r="AK2489" t="e">
        <f>VLOOKUP(AH2489,[1]Sheet2!$E$2:$I$222,5,FALSE)</f>
        <v>#N/A</v>
      </c>
      <c r="AP2489" t="e">
        <f>VLOOKUP(AO2489,[1]Sheet2!$E$2:$I$222,3,FALSE)</f>
        <v>#N/A</v>
      </c>
      <c r="AQ2489" t="e">
        <f>VLOOKUP(AO2489,[1]Sheet2!$E$2:$I$222,4,FALSE)</f>
        <v>#N/A</v>
      </c>
      <c r="AR2489" t="e">
        <f>VLOOKUP(AO2489,[1]Sheet2!$E$2:$I$222,5,FALSE)</f>
        <v>#N/A</v>
      </c>
      <c r="AW2489" t="e">
        <f>VLOOKUP(AV2489,[1]Sheet2!$E$2:$I$222,3,FALSE)</f>
        <v>#N/A</v>
      </c>
      <c r="AX2489" t="e">
        <f>VLOOKUP(AV2489,[1]Sheet2!$E$2:$I$222,4,FALSE)</f>
        <v>#N/A</v>
      </c>
      <c r="AY2489" t="e">
        <f>VLOOKUP(AV2489,[1]Sheet2!$E$2:$I$222,5,FALSE)</f>
        <v>#N/A</v>
      </c>
      <c r="BD2489" t="e">
        <f>VLOOKUP(BC2489,[1]Sheet2!$E$2:$I$222,3,FALSE)</f>
        <v>#N/A</v>
      </c>
      <c r="BE2489" t="e">
        <f>VLOOKUP(BC2489,[1]Sheet2!$E$2:$I$222,4,FALSE)</f>
        <v>#N/A</v>
      </c>
      <c r="BF2489" t="e">
        <f>VLOOKUP(BC2489,[1]Sheet2!$E$2:$I$222,5,FALSE)</f>
        <v>#N/A</v>
      </c>
      <c r="BK2489" t="e">
        <f>VLOOKUP(BJ2489,[1]Sheet2!$E$2:$I$222,3,FALSE)</f>
        <v>#N/A</v>
      </c>
      <c r="BL2489" t="e">
        <f>VLOOKUP(BJ2489,[1]Sheet2!$E$2:$I$222,4,FALSE)</f>
        <v>#N/A</v>
      </c>
      <c r="BM2489" t="e">
        <f>VLOOKUP(BJ2489,[1]Sheet2!$E$2:$I$222,5,FALSE)</f>
        <v>#N/A</v>
      </c>
      <c r="BR2489" t="e">
        <f>VLOOKUP(BQ2489,[1]Sheet2!$E$2:$I$222,3,FALSE)</f>
        <v>#N/A</v>
      </c>
      <c r="BS2489" t="e">
        <f>VLOOKUP(BQ2489,[1]Sheet2!$E$2:$I$222,4,FALSE)</f>
        <v>#N/A</v>
      </c>
      <c r="BT2489" t="e">
        <f>VLOOKUP(BQ2489,[1]Sheet2!$E$2:$I$222,5,FALSE)</f>
        <v>#N/A</v>
      </c>
      <c r="BY2489" t="e">
        <f>VLOOKUP(BX2489,[1]Sheet2!$E$2:$I$222,3,FALSE)</f>
        <v>#N/A</v>
      </c>
      <c r="BZ2489" t="e">
        <f>VLOOKUP(BX2489,[1]Sheet2!$E$2:$I$222,4,FALSE)</f>
        <v>#N/A</v>
      </c>
      <c r="CA2489" t="e">
        <f>VLOOKUP(BX2489,[1]Sheet2!$E$2:$I$222,5,FALSE)</f>
        <v>#N/A</v>
      </c>
      <c r="CF2489" t="e">
        <f>VLOOKUP(CE2489,[1]Sheet2!$E$2:$I$222,3,FALSE)</f>
        <v>#N/A</v>
      </c>
      <c r="CG2489" t="e">
        <f>VLOOKUP(CE2489,[1]Sheet2!$E$2:$I$222,4,FALSE)</f>
        <v>#N/A</v>
      </c>
      <c r="CH2489" t="e">
        <f>VLOOKUP(CE2489,[1]Sheet2!$E$2:$I$222,5,FALSE)</f>
        <v>#N/A</v>
      </c>
      <c r="CM2489" t="e">
        <f>VLOOKUP(CL2489,[1]Sheet2!$E$2:$I$222,3,FALSE)</f>
        <v>#N/A</v>
      </c>
      <c r="CN2489" t="e">
        <f>VLOOKUP(CL2489,[1]Sheet2!$E$2:$I$222,4,FALSE)</f>
        <v>#N/A</v>
      </c>
      <c r="CO2489" t="e">
        <f>VLOOKUP(CL2489,[1]Sheet2!$E$2:$I$222,5,FALSE)</f>
        <v>#N/A</v>
      </c>
    </row>
    <row r="2490" spans="1:93" x14ac:dyDescent="0.25">
      <c r="A2490">
        <v>2596</v>
      </c>
      <c r="C2490">
        <v>16118</v>
      </c>
      <c r="D2490">
        <v>6118</v>
      </c>
      <c r="E2490">
        <v>37.740859999999998</v>
      </c>
      <c r="F2490">
        <v>-122.45757999999999</v>
      </c>
      <c r="G2490" t="s">
        <v>5582</v>
      </c>
      <c r="H2490" t="s">
        <v>5583</v>
      </c>
      <c r="I2490" t="s">
        <v>895</v>
      </c>
      <c r="J2490" t="s">
        <v>687</v>
      </c>
      <c r="Q2490" t="s">
        <v>672</v>
      </c>
      <c r="S2490" t="s">
        <v>5435</v>
      </c>
      <c r="X2490">
        <f t="shared" si="38"/>
        <v>2</v>
      </c>
      <c r="Y2490" t="s">
        <v>28</v>
      </c>
      <c r="Z2490" t="s">
        <v>78</v>
      </c>
      <c r="AB2490" t="e">
        <f>VLOOKUP($AA2490,Sheet2!$E$2:$I$222,3,FALSE)</f>
        <v>#N/A</v>
      </c>
      <c r="AC2490" t="e">
        <f>VLOOKUP($AA2490,Sheet2!$E$2:$I$222,4,FALSE)</f>
        <v>#N/A</v>
      </c>
      <c r="AD2490" t="e">
        <f>VLOOKUP($AA2490,Sheet2!$E$2:$I$222,5,FALSE)</f>
        <v>#N/A</v>
      </c>
      <c r="AF2490" t="s">
        <v>33</v>
      </c>
      <c r="AG2490" t="s">
        <v>78</v>
      </c>
      <c r="AI2490" t="e">
        <f>VLOOKUP(AH2490,[1]Sheet2!$E$2:$I$222,3,FALSE)</f>
        <v>#N/A</v>
      </c>
      <c r="AJ2490" t="e">
        <f>VLOOKUP(AH2490,[1]Sheet2!$E$2:$I$222,4,FALSE)</f>
        <v>#N/A</v>
      </c>
      <c r="AK2490" t="e">
        <f>VLOOKUP(AH2490,[1]Sheet2!$E$2:$I$222,5,FALSE)</f>
        <v>#N/A</v>
      </c>
      <c r="AP2490" t="e">
        <f>VLOOKUP(AO2490,[1]Sheet2!$E$2:$I$222,3,FALSE)</f>
        <v>#N/A</v>
      </c>
      <c r="AQ2490" t="e">
        <f>VLOOKUP(AO2490,[1]Sheet2!$E$2:$I$222,4,FALSE)</f>
        <v>#N/A</v>
      </c>
      <c r="AR2490" t="e">
        <f>VLOOKUP(AO2490,[1]Sheet2!$E$2:$I$222,5,FALSE)</f>
        <v>#N/A</v>
      </c>
      <c r="AW2490" t="e">
        <f>VLOOKUP(AV2490,[1]Sheet2!$E$2:$I$222,3,FALSE)</f>
        <v>#N/A</v>
      </c>
      <c r="AX2490" t="e">
        <f>VLOOKUP(AV2490,[1]Sheet2!$E$2:$I$222,4,FALSE)</f>
        <v>#N/A</v>
      </c>
      <c r="AY2490" t="e">
        <f>VLOOKUP(AV2490,[1]Sheet2!$E$2:$I$222,5,FALSE)</f>
        <v>#N/A</v>
      </c>
      <c r="BD2490" t="e">
        <f>VLOOKUP(BC2490,[1]Sheet2!$E$2:$I$222,3,FALSE)</f>
        <v>#N/A</v>
      </c>
      <c r="BE2490" t="e">
        <f>VLOOKUP(BC2490,[1]Sheet2!$E$2:$I$222,4,FALSE)</f>
        <v>#N/A</v>
      </c>
      <c r="BF2490" t="e">
        <f>VLOOKUP(BC2490,[1]Sheet2!$E$2:$I$222,5,FALSE)</f>
        <v>#N/A</v>
      </c>
      <c r="BK2490" t="e">
        <f>VLOOKUP(BJ2490,[1]Sheet2!$E$2:$I$222,3,FALSE)</f>
        <v>#N/A</v>
      </c>
      <c r="BL2490" t="e">
        <f>VLOOKUP(BJ2490,[1]Sheet2!$E$2:$I$222,4,FALSE)</f>
        <v>#N/A</v>
      </c>
      <c r="BM2490" t="e">
        <f>VLOOKUP(BJ2490,[1]Sheet2!$E$2:$I$222,5,FALSE)</f>
        <v>#N/A</v>
      </c>
      <c r="BR2490" t="e">
        <f>VLOOKUP(BQ2490,[1]Sheet2!$E$2:$I$222,3,FALSE)</f>
        <v>#N/A</v>
      </c>
      <c r="BS2490" t="e">
        <f>VLOOKUP(BQ2490,[1]Sheet2!$E$2:$I$222,4,FALSE)</f>
        <v>#N/A</v>
      </c>
      <c r="BT2490" t="e">
        <f>VLOOKUP(BQ2490,[1]Sheet2!$E$2:$I$222,5,FALSE)</f>
        <v>#N/A</v>
      </c>
      <c r="BY2490" t="e">
        <f>VLOOKUP(BX2490,[1]Sheet2!$E$2:$I$222,3,FALSE)</f>
        <v>#N/A</v>
      </c>
      <c r="BZ2490" t="e">
        <f>VLOOKUP(BX2490,[1]Sheet2!$E$2:$I$222,4,FALSE)</f>
        <v>#N/A</v>
      </c>
      <c r="CA2490" t="e">
        <f>VLOOKUP(BX2490,[1]Sheet2!$E$2:$I$222,5,FALSE)</f>
        <v>#N/A</v>
      </c>
      <c r="CF2490" t="e">
        <f>VLOOKUP(CE2490,[1]Sheet2!$E$2:$I$222,3,FALSE)</f>
        <v>#N/A</v>
      </c>
      <c r="CG2490" t="e">
        <f>VLOOKUP(CE2490,[1]Sheet2!$E$2:$I$222,4,FALSE)</f>
        <v>#N/A</v>
      </c>
      <c r="CH2490" t="e">
        <f>VLOOKUP(CE2490,[1]Sheet2!$E$2:$I$222,5,FALSE)</f>
        <v>#N/A</v>
      </c>
      <c r="CM2490" t="e">
        <f>VLOOKUP(CL2490,[1]Sheet2!$E$2:$I$222,3,FALSE)</f>
        <v>#N/A</v>
      </c>
      <c r="CN2490" t="e">
        <f>VLOOKUP(CL2490,[1]Sheet2!$E$2:$I$222,4,FALSE)</f>
        <v>#N/A</v>
      </c>
      <c r="CO2490" t="e">
        <f>VLOOKUP(CL2490,[1]Sheet2!$E$2:$I$222,5,FALSE)</f>
        <v>#N/A</v>
      </c>
    </row>
    <row r="2491" spans="1:93" x14ac:dyDescent="0.25">
      <c r="A2491">
        <v>2597</v>
      </c>
      <c r="B2491" s="58">
        <v>42273</v>
      </c>
      <c r="C2491">
        <v>16119</v>
      </c>
      <c r="D2491">
        <v>6119</v>
      </c>
      <c r="E2491">
        <v>37.755409999999998</v>
      </c>
      <c r="F2491">
        <v>-122.40645000000001</v>
      </c>
      <c r="G2491" t="s">
        <v>5584</v>
      </c>
      <c r="H2491" t="s">
        <v>5585</v>
      </c>
      <c r="I2491" t="s">
        <v>890</v>
      </c>
      <c r="J2491" t="s">
        <v>843</v>
      </c>
      <c r="K2491" t="s">
        <v>1071</v>
      </c>
      <c r="Q2491" t="s">
        <v>672</v>
      </c>
      <c r="R2491" t="s">
        <v>1122</v>
      </c>
      <c r="S2491" t="s">
        <v>5586</v>
      </c>
      <c r="X2491">
        <f t="shared" si="38"/>
        <v>3</v>
      </c>
      <c r="Y2491" t="s">
        <v>32</v>
      </c>
      <c r="Z2491" t="s">
        <v>77</v>
      </c>
      <c r="AA2491" t="s">
        <v>107</v>
      </c>
      <c r="AB2491" t="str">
        <f>VLOOKUP($AA2491,Sheet2!$E$2:$I$222,3,FALSE)</f>
        <v>To Downtown</v>
      </c>
      <c r="AC2491" t="str">
        <f>VLOOKUP($AA2491,Sheet2!$E$2:$I$222,4,FALSE)</f>
        <v>Main &amp; Mission</v>
      </c>
      <c r="AD2491" t="str">
        <f>VLOOKUP($AA2491,Sheet2!$E$2:$I$222,5,FALSE)</f>
        <v>M-F ~ 6am-5:30pm</v>
      </c>
      <c r="AF2491" t="s">
        <v>3</v>
      </c>
      <c r="AG2491" t="s">
        <v>78</v>
      </c>
      <c r="AI2491" t="e">
        <f>VLOOKUP(AH2491,[1]Sheet2!$E$2:$I$222,3,FALSE)</f>
        <v>#N/A</v>
      </c>
      <c r="AJ2491" t="e">
        <f>VLOOKUP(AH2491,[1]Sheet2!$E$2:$I$222,4,FALSE)</f>
        <v>#N/A</v>
      </c>
      <c r="AK2491" t="e">
        <f>VLOOKUP(AH2491,[1]Sheet2!$E$2:$I$222,5,FALSE)</f>
        <v>#N/A</v>
      </c>
      <c r="AM2491" t="s">
        <v>38</v>
      </c>
      <c r="AN2491" t="s">
        <v>78</v>
      </c>
      <c r="AP2491" t="e">
        <f>VLOOKUP(AO2491,[1]Sheet2!$E$2:$I$222,3,FALSE)</f>
        <v>#N/A</v>
      </c>
      <c r="AQ2491" t="e">
        <f>VLOOKUP(AO2491,[1]Sheet2!$E$2:$I$222,4,FALSE)</f>
        <v>#N/A</v>
      </c>
      <c r="AR2491" t="e">
        <f>VLOOKUP(AO2491,[1]Sheet2!$E$2:$I$222,5,FALSE)</f>
        <v>#N/A</v>
      </c>
      <c r="AW2491" t="e">
        <f>VLOOKUP(AV2491,[1]Sheet2!$E$2:$I$222,3,FALSE)</f>
        <v>#N/A</v>
      </c>
      <c r="AX2491" t="e">
        <f>VLOOKUP(AV2491,[1]Sheet2!$E$2:$I$222,4,FALSE)</f>
        <v>#N/A</v>
      </c>
      <c r="AY2491" t="e">
        <f>VLOOKUP(AV2491,[1]Sheet2!$E$2:$I$222,5,FALSE)</f>
        <v>#N/A</v>
      </c>
      <c r="BD2491" t="e">
        <f>VLOOKUP(BC2491,[1]Sheet2!$E$2:$I$222,3,FALSE)</f>
        <v>#N/A</v>
      </c>
      <c r="BE2491" t="e">
        <f>VLOOKUP(BC2491,[1]Sheet2!$E$2:$I$222,4,FALSE)</f>
        <v>#N/A</v>
      </c>
      <c r="BF2491" t="e">
        <f>VLOOKUP(BC2491,[1]Sheet2!$E$2:$I$222,5,FALSE)</f>
        <v>#N/A</v>
      </c>
      <c r="BK2491" t="e">
        <f>VLOOKUP(BJ2491,[1]Sheet2!$E$2:$I$222,3,FALSE)</f>
        <v>#N/A</v>
      </c>
      <c r="BL2491" t="e">
        <f>VLOOKUP(BJ2491,[1]Sheet2!$E$2:$I$222,4,FALSE)</f>
        <v>#N/A</v>
      </c>
      <c r="BM2491" t="e">
        <f>VLOOKUP(BJ2491,[1]Sheet2!$E$2:$I$222,5,FALSE)</f>
        <v>#N/A</v>
      </c>
      <c r="BR2491" t="e">
        <f>VLOOKUP(BQ2491,[1]Sheet2!$E$2:$I$222,3,FALSE)</f>
        <v>#N/A</v>
      </c>
      <c r="BS2491" t="e">
        <f>VLOOKUP(BQ2491,[1]Sheet2!$E$2:$I$222,4,FALSE)</f>
        <v>#N/A</v>
      </c>
      <c r="BT2491" t="e">
        <f>VLOOKUP(BQ2491,[1]Sheet2!$E$2:$I$222,5,FALSE)</f>
        <v>#N/A</v>
      </c>
      <c r="BY2491" t="e">
        <f>VLOOKUP(BX2491,[1]Sheet2!$E$2:$I$222,3,FALSE)</f>
        <v>#N/A</v>
      </c>
      <c r="BZ2491" t="e">
        <f>VLOOKUP(BX2491,[1]Sheet2!$E$2:$I$222,4,FALSE)</f>
        <v>#N/A</v>
      </c>
      <c r="CA2491" t="e">
        <f>VLOOKUP(BX2491,[1]Sheet2!$E$2:$I$222,5,FALSE)</f>
        <v>#N/A</v>
      </c>
      <c r="CF2491" t="e">
        <f>VLOOKUP(CE2491,[1]Sheet2!$E$2:$I$222,3,FALSE)</f>
        <v>#N/A</v>
      </c>
      <c r="CG2491" t="e">
        <f>VLOOKUP(CE2491,[1]Sheet2!$E$2:$I$222,4,FALSE)</f>
        <v>#N/A</v>
      </c>
      <c r="CH2491" t="e">
        <f>VLOOKUP(CE2491,[1]Sheet2!$E$2:$I$222,5,FALSE)</f>
        <v>#N/A</v>
      </c>
      <c r="CM2491" t="e">
        <f>VLOOKUP(CL2491,[1]Sheet2!$E$2:$I$222,3,FALSE)</f>
        <v>#N/A</v>
      </c>
      <c r="CN2491" t="e">
        <f>VLOOKUP(CL2491,[1]Sheet2!$E$2:$I$222,4,FALSE)</f>
        <v>#N/A</v>
      </c>
      <c r="CO2491" t="e">
        <f>VLOOKUP(CL2491,[1]Sheet2!$E$2:$I$222,5,FALSE)</f>
        <v>#N/A</v>
      </c>
    </row>
    <row r="2492" spans="1:93" x14ac:dyDescent="0.25">
      <c r="A2492">
        <v>2598</v>
      </c>
      <c r="C2492">
        <v>16120</v>
      </c>
      <c r="D2492">
        <v>6120</v>
      </c>
      <c r="E2492">
        <v>37.739930000000001</v>
      </c>
      <c r="F2492">
        <v>-122.46368</v>
      </c>
      <c r="G2492" t="s">
        <v>5587</v>
      </c>
      <c r="H2492" t="s">
        <v>5588</v>
      </c>
      <c r="I2492" t="s">
        <v>721</v>
      </c>
      <c r="J2492" t="s">
        <v>687</v>
      </c>
      <c r="Q2492" t="s">
        <v>672</v>
      </c>
      <c r="S2492" t="s">
        <v>1132</v>
      </c>
      <c r="X2492">
        <f t="shared" si="38"/>
        <v>1</v>
      </c>
      <c r="Y2492" t="s">
        <v>33</v>
      </c>
      <c r="Z2492" t="s">
        <v>78</v>
      </c>
      <c r="AB2492" t="e">
        <f>VLOOKUP($AA2492,Sheet2!$E$2:$I$222,3,FALSE)</f>
        <v>#N/A</v>
      </c>
      <c r="AC2492" t="e">
        <f>VLOOKUP($AA2492,Sheet2!$E$2:$I$222,4,FALSE)</f>
        <v>#N/A</v>
      </c>
      <c r="AD2492" t="e">
        <f>VLOOKUP($AA2492,Sheet2!$E$2:$I$222,5,FALSE)</f>
        <v>#N/A</v>
      </c>
      <c r="AI2492" t="e">
        <f>VLOOKUP(AH2492,[1]Sheet2!$E$2:$I$222,3,FALSE)</f>
        <v>#N/A</v>
      </c>
      <c r="AJ2492" t="e">
        <f>VLOOKUP(AH2492,[1]Sheet2!$E$2:$I$222,4,FALSE)</f>
        <v>#N/A</v>
      </c>
      <c r="AK2492" t="e">
        <f>VLOOKUP(AH2492,[1]Sheet2!$E$2:$I$222,5,FALSE)</f>
        <v>#N/A</v>
      </c>
      <c r="AP2492" t="e">
        <f>VLOOKUP(AO2492,[1]Sheet2!$E$2:$I$222,3,FALSE)</f>
        <v>#N/A</v>
      </c>
      <c r="AQ2492" t="e">
        <f>VLOOKUP(AO2492,[1]Sheet2!$E$2:$I$222,4,FALSE)</f>
        <v>#N/A</v>
      </c>
      <c r="AR2492" t="e">
        <f>VLOOKUP(AO2492,[1]Sheet2!$E$2:$I$222,5,FALSE)</f>
        <v>#N/A</v>
      </c>
      <c r="AW2492" t="e">
        <f>VLOOKUP(AV2492,[1]Sheet2!$E$2:$I$222,3,FALSE)</f>
        <v>#N/A</v>
      </c>
      <c r="AX2492" t="e">
        <f>VLOOKUP(AV2492,[1]Sheet2!$E$2:$I$222,4,FALSE)</f>
        <v>#N/A</v>
      </c>
      <c r="AY2492" t="e">
        <f>VLOOKUP(AV2492,[1]Sheet2!$E$2:$I$222,5,FALSE)</f>
        <v>#N/A</v>
      </c>
      <c r="BD2492" t="e">
        <f>VLOOKUP(BC2492,[1]Sheet2!$E$2:$I$222,3,FALSE)</f>
        <v>#N/A</v>
      </c>
      <c r="BE2492" t="e">
        <f>VLOOKUP(BC2492,[1]Sheet2!$E$2:$I$222,4,FALSE)</f>
        <v>#N/A</v>
      </c>
      <c r="BF2492" t="e">
        <f>VLOOKUP(BC2492,[1]Sheet2!$E$2:$I$222,5,FALSE)</f>
        <v>#N/A</v>
      </c>
      <c r="BK2492" t="e">
        <f>VLOOKUP(BJ2492,[1]Sheet2!$E$2:$I$222,3,FALSE)</f>
        <v>#N/A</v>
      </c>
      <c r="BL2492" t="e">
        <f>VLOOKUP(BJ2492,[1]Sheet2!$E$2:$I$222,4,FALSE)</f>
        <v>#N/A</v>
      </c>
      <c r="BM2492" t="e">
        <f>VLOOKUP(BJ2492,[1]Sheet2!$E$2:$I$222,5,FALSE)</f>
        <v>#N/A</v>
      </c>
      <c r="BR2492" t="e">
        <f>VLOOKUP(BQ2492,[1]Sheet2!$E$2:$I$222,3,FALSE)</f>
        <v>#N/A</v>
      </c>
      <c r="BS2492" t="e">
        <f>VLOOKUP(BQ2492,[1]Sheet2!$E$2:$I$222,4,FALSE)</f>
        <v>#N/A</v>
      </c>
      <c r="BT2492" t="e">
        <f>VLOOKUP(BQ2492,[1]Sheet2!$E$2:$I$222,5,FALSE)</f>
        <v>#N/A</v>
      </c>
      <c r="BY2492" t="e">
        <f>VLOOKUP(BX2492,[1]Sheet2!$E$2:$I$222,3,FALSE)</f>
        <v>#N/A</v>
      </c>
      <c r="BZ2492" t="e">
        <f>VLOOKUP(BX2492,[1]Sheet2!$E$2:$I$222,4,FALSE)</f>
        <v>#N/A</v>
      </c>
      <c r="CA2492" t="e">
        <f>VLOOKUP(BX2492,[1]Sheet2!$E$2:$I$222,5,FALSE)</f>
        <v>#N/A</v>
      </c>
      <c r="CF2492" t="e">
        <f>VLOOKUP(CE2492,[1]Sheet2!$E$2:$I$222,3,FALSE)</f>
        <v>#N/A</v>
      </c>
      <c r="CG2492" t="e">
        <f>VLOOKUP(CE2492,[1]Sheet2!$E$2:$I$222,4,FALSE)</f>
        <v>#N/A</v>
      </c>
      <c r="CH2492" t="e">
        <f>VLOOKUP(CE2492,[1]Sheet2!$E$2:$I$222,5,FALSE)</f>
        <v>#N/A</v>
      </c>
      <c r="CM2492" t="e">
        <f>VLOOKUP(CL2492,[1]Sheet2!$E$2:$I$222,3,FALSE)</f>
        <v>#N/A</v>
      </c>
      <c r="CN2492" t="e">
        <f>VLOOKUP(CL2492,[1]Sheet2!$E$2:$I$222,4,FALSE)</f>
        <v>#N/A</v>
      </c>
      <c r="CO2492" t="e">
        <f>VLOOKUP(CL2492,[1]Sheet2!$E$2:$I$222,5,FALSE)</f>
        <v>#N/A</v>
      </c>
    </row>
    <row r="2493" spans="1:93" x14ac:dyDescent="0.25">
      <c r="A2493">
        <v>2599</v>
      </c>
      <c r="C2493">
        <v>16121</v>
      </c>
      <c r="D2493">
        <v>6121</v>
      </c>
      <c r="E2493">
        <v>37.74532</v>
      </c>
      <c r="F2493">
        <v>-122.45189999999999</v>
      </c>
      <c r="G2493" t="s">
        <v>5589</v>
      </c>
      <c r="H2493" t="s">
        <v>5590</v>
      </c>
      <c r="I2493" t="s">
        <v>878</v>
      </c>
      <c r="J2493" t="s">
        <v>728</v>
      </c>
      <c r="P2493" t="s">
        <v>924</v>
      </c>
      <c r="Q2493" t="s">
        <v>672</v>
      </c>
      <c r="R2493">
        <v>1638</v>
      </c>
      <c r="S2493" t="s">
        <v>1132</v>
      </c>
      <c r="X2493">
        <f t="shared" si="38"/>
        <v>1</v>
      </c>
      <c r="Y2493" t="s">
        <v>33</v>
      </c>
      <c r="Z2493" t="s">
        <v>78</v>
      </c>
      <c r="AB2493" t="e">
        <f>VLOOKUP($AA2493,Sheet2!$E$2:$I$222,3,FALSE)</f>
        <v>#N/A</v>
      </c>
      <c r="AC2493" t="e">
        <f>VLOOKUP($AA2493,Sheet2!$E$2:$I$222,4,FALSE)</f>
        <v>#N/A</v>
      </c>
      <c r="AD2493" t="e">
        <f>VLOOKUP($AA2493,Sheet2!$E$2:$I$222,5,FALSE)</f>
        <v>#N/A</v>
      </c>
      <c r="AI2493" t="e">
        <f>VLOOKUP(AH2493,[1]Sheet2!$E$2:$I$222,3,FALSE)</f>
        <v>#N/A</v>
      </c>
      <c r="AJ2493" t="e">
        <f>VLOOKUP(AH2493,[1]Sheet2!$E$2:$I$222,4,FALSE)</f>
        <v>#N/A</v>
      </c>
      <c r="AK2493" t="e">
        <f>VLOOKUP(AH2493,[1]Sheet2!$E$2:$I$222,5,FALSE)</f>
        <v>#N/A</v>
      </c>
      <c r="AP2493" t="e">
        <f>VLOOKUP(AO2493,[1]Sheet2!$E$2:$I$222,3,FALSE)</f>
        <v>#N/A</v>
      </c>
      <c r="AQ2493" t="e">
        <f>VLOOKUP(AO2493,[1]Sheet2!$E$2:$I$222,4,FALSE)</f>
        <v>#N/A</v>
      </c>
      <c r="AR2493" t="e">
        <f>VLOOKUP(AO2493,[1]Sheet2!$E$2:$I$222,5,FALSE)</f>
        <v>#N/A</v>
      </c>
      <c r="AW2493" t="e">
        <f>VLOOKUP(AV2493,[1]Sheet2!$E$2:$I$222,3,FALSE)</f>
        <v>#N/A</v>
      </c>
      <c r="AX2493" t="e">
        <f>VLOOKUP(AV2493,[1]Sheet2!$E$2:$I$222,4,FALSE)</f>
        <v>#N/A</v>
      </c>
      <c r="AY2493" t="e">
        <f>VLOOKUP(AV2493,[1]Sheet2!$E$2:$I$222,5,FALSE)</f>
        <v>#N/A</v>
      </c>
      <c r="BD2493" t="e">
        <f>VLOOKUP(BC2493,[1]Sheet2!$E$2:$I$222,3,FALSE)</f>
        <v>#N/A</v>
      </c>
      <c r="BE2493" t="e">
        <f>VLOOKUP(BC2493,[1]Sheet2!$E$2:$I$222,4,FALSE)</f>
        <v>#N/A</v>
      </c>
      <c r="BF2493" t="e">
        <f>VLOOKUP(BC2493,[1]Sheet2!$E$2:$I$222,5,FALSE)</f>
        <v>#N/A</v>
      </c>
      <c r="BK2493" t="e">
        <f>VLOOKUP(BJ2493,[1]Sheet2!$E$2:$I$222,3,FALSE)</f>
        <v>#N/A</v>
      </c>
      <c r="BL2493" t="e">
        <f>VLOOKUP(BJ2493,[1]Sheet2!$E$2:$I$222,4,FALSE)</f>
        <v>#N/A</v>
      </c>
      <c r="BM2493" t="e">
        <f>VLOOKUP(BJ2493,[1]Sheet2!$E$2:$I$222,5,FALSE)</f>
        <v>#N/A</v>
      </c>
      <c r="BR2493" t="e">
        <f>VLOOKUP(BQ2493,[1]Sheet2!$E$2:$I$222,3,FALSE)</f>
        <v>#N/A</v>
      </c>
      <c r="BS2493" t="e">
        <f>VLOOKUP(BQ2493,[1]Sheet2!$E$2:$I$222,4,FALSE)</f>
        <v>#N/A</v>
      </c>
      <c r="BT2493" t="e">
        <f>VLOOKUP(BQ2493,[1]Sheet2!$E$2:$I$222,5,FALSE)</f>
        <v>#N/A</v>
      </c>
      <c r="BY2493" t="e">
        <f>VLOOKUP(BX2493,[1]Sheet2!$E$2:$I$222,3,FALSE)</f>
        <v>#N/A</v>
      </c>
      <c r="BZ2493" t="e">
        <f>VLOOKUP(BX2493,[1]Sheet2!$E$2:$I$222,4,FALSE)</f>
        <v>#N/A</v>
      </c>
      <c r="CA2493" t="e">
        <f>VLOOKUP(BX2493,[1]Sheet2!$E$2:$I$222,5,FALSE)</f>
        <v>#N/A</v>
      </c>
      <c r="CF2493" t="e">
        <f>VLOOKUP(CE2493,[1]Sheet2!$E$2:$I$222,3,FALSE)</f>
        <v>#N/A</v>
      </c>
      <c r="CG2493" t="e">
        <f>VLOOKUP(CE2493,[1]Sheet2!$E$2:$I$222,4,FALSE)</f>
        <v>#N/A</v>
      </c>
      <c r="CH2493" t="e">
        <f>VLOOKUP(CE2493,[1]Sheet2!$E$2:$I$222,5,FALSE)</f>
        <v>#N/A</v>
      </c>
      <c r="CM2493" t="e">
        <f>VLOOKUP(CL2493,[1]Sheet2!$E$2:$I$222,3,FALSE)</f>
        <v>#N/A</v>
      </c>
      <c r="CN2493" t="e">
        <f>VLOOKUP(CL2493,[1]Sheet2!$E$2:$I$222,4,FALSE)</f>
        <v>#N/A</v>
      </c>
      <c r="CO2493" t="e">
        <f>VLOOKUP(CL2493,[1]Sheet2!$E$2:$I$222,5,FALSE)</f>
        <v>#N/A</v>
      </c>
    </row>
    <row r="2494" spans="1:93" x14ac:dyDescent="0.25">
      <c r="A2494">
        <v>2600</v>
      </c>
      <c r="C2494">
        <v>16122</v>
      </c>
      <c r="D2494">
        <v>6122</v>
      </c>
      <c r="E2494">
        <v>37.741540000000001</v>
      </c>
      <c r="F2494">
        <v>-122.45671</v>
      </c>
      <c r="G2494" t="s">
        <v>5591</v>
      </c>
      <c r="H2494" t="s">
        <v>5592</v>
      </c>
      <c r="I2494" t="s">
        <v>710</v>
      </c>
      <c r="J2494" t="s">
        <v>728</v>
      </c>
      <c r="Q2494" t="s">
        <v>672</v>
      </c>
      <c r="S2494" t="s">
        <v>5593</v>
      </c>
      <c r="X2494">
        <f t="shared" si="38"/>
        <v>2</v>
      </c>
      <c r="Y2494" t="s">
        <v>28</v>
      </c>
      <c r="Z2494" t="s">
        <v>79</v>
      </c>
      <c r="AB2494" t="e">
        <f>VLOOKUP($AA2494,Sheet2!$E$2:$I$222,3,FALSE)</f>
        <v>#N/A</v>
      </c>
      <c r="AC2494" t="e">
        <f>VLOOKUP($AA2494,Sheet2!$E$2:$I$222,4,FALSE)</f>
        <v>#N/A</v>
      </c>
      <c r="AD2494" t="e">
        <f>VLOOKUP($AA2494,Sheet2!$E$2:$I$222,5,FALSE)</f>
        <v>#N/A</v>
      </c>
      <c r="AF2494" t="s">
        <v>33</v>
      </c>
      <c r="AG2494" t="s">
        <v>79</v>
      </c>
      <c r="AI2494" t="e">
        <f>VLOOKUP(AH2494,[1]Sheet2!$E$2:$I$222,3,FALSE)</f>
        <v>#N/A</v>
      </c>
      <c r="AJ2494" t="e">
        <f>VLOOKUP(AH2494,[1]Sheet2!$E$2:$I$222,4,FALSE)</f>
        <v>#N/A</v>
      </c>
      <c r="AK2494" t="e">
        <f>VLOOKUP(AH2494,[1]Sheet2!$E$2:$I$222,5,FALSE)</f>
        <v>#N/A</v>
      </c>
      <c r="AP2494" t="e">
        <f>VLOOKUP(AO2494,[1]Sheet2!$E$2:$I$222,3,FALSE)</f>
        <v>#N/A</v>
      </c>
      <c r="AQ2494" t="e">
        <f>VLOOKUP(AO2494,[1]Sheet2!$E$2:$I$222,4,FALSE)</f>
        <v>#N/A</v>
      </c>
      <c r="AR2494" t="e">
        <f>VLOOKUP(AO2494,[1]Sheet2!$E$2:$I$222,5,FALSE)</f>
        <v>#N/A</v>
      </c>
      <c r="AW2494" t="e">
        <f>VLOOKUP(AV2494,[1]Sheet2!$E$2:$I$222,3,FALSE)</f>
        <v>#N/A</v>
      </c>
      <c r="AX2494" t="e">
        <f>VLOOKUP(AV2494,[1]Sheet2!$E$2:$I$222,4,FALSE)</f>
        <v>#N/A</v>
      </c>
      <c r="AY2494" t="e">
        <f>VLOOKUP(AV2494,[1]Sheet2!$E$2:$I$222,5,FALSE)</f>
        <v>#N/A</v>
      </c>
      <c r="BD2494" t="e">
        <f>VLOOKUP(BC2494,[1]Sheet2!$E$2:$I$222,3,FALSE)</f>
        <v>#N/A</v>
      </c>
      <c r="BE2494" t="e">
        <f>VLOOKUP(BC2494,[1]Sheet2!$E$2:$I$222,4,FALSE)</f>
        <v>#N/A</v>
      </c>
      <c r="BF2494" t="e">
        <f>VLOOKUP(BC2494,[1]Sheet2!$E$2:$I$222,5,FALSE)</f>
        <v>#N/A</v>
      </c>
      <c r="BK2494" t="e">
        <f>VLOOKUP(BJ2494,[1]Sheet2!$E$2:$I$222,3,FALSE)</f>
        <v>#N/A</v>
      </c>
      <c r="BL2494" t="e">
        <f>VLOOKUP(BJ2494,[1]Sheet2!$E$2:$I$222,4,FALSE)</f>
        <v>#N/A</v>
      </c>
      <c r="BM2494" t="e">
        <f>VLOOKUP(BJ2494,[1]Sheet2!$E$2:$I$222,5,FALSE)</f>
        <v>#N/A</v>
      </c>
      <c r="BR2494" t="e">
        <f>VLOOKUP(BQ2494,[1]Sheet2!$E$2:$I$222,3,FALSE)</f>
        <v>#N/A</v>
      </c>
      <c r="BS2494" t="e">
        <f>VLOOKUP(BQ2494,[1]Sheet2!$E$2:$I$222,4,FALSE)</f>
        <v>#N/A</v>
      </c>
      <c r="BT2494" t="e">
        <f>VLOOKUP(BQ2494,[1]Sheet2!$E$2:$I$222,5,FALSE)</f>
        <v>#N/A</v>
      </c>
      <c r="BY2494" t="e">
        <f>VLOOKUP(BX2494,[1]Sheet2!$E$2:$I$222,3,FALSE)</f>
        <v>#N/A</v>
      </c>
      <c r="BZ2494" t="e">
        <f>VLOOKUP(BX2494,[1]Sheet2!$E$2:$I$222,4,FALSE)</f>
        <v>#N/A</v>
      </c>
      <c r="CA2494" t="e">
        <f>VLOOKUP(BX2494,[1]Sheet2!$E$2:$I$222,5,FALSE)</f>
        <v>#N/A</v>
      </c>
      <c r="CF2494" t="e">
        <f>VLOOKUP(CE2494,[1]Sheet2!$E$2:$I$222,3,FALSE)</f>
        <v>#N/A</v>
      </c>
      <c r="CG2494" t="e">
        <f>VLOOKUP(CE2494,[1]Sheet2!$E$2:$I$222,4,FALSE)</f>
        <v>#N/A</v>
      </c>
      <c r="CH2494" t="e">
        <f>VLOOKUP(CE2494,[1]Sheet2!$E$2:$I$222,5,FALSE)</f>
        <v>#N/A</v>
      </c>
      <c r="CM2494" t="e">
        <f>VLOOKUP(CL2494,[1]Sheet2!$E$2:$I$222,3,FALSE)</f>
        <v>#N/A</v>
      </c>
      <c r="CN2494" t="e">
        <f>VLOOKUP(CL2494,[1]Sheet2!$E$2:$I$222,4,FALSE)</f>
        <v>#N/A</v>
      </c>
      <c r="CO2494" t="e">
        <f>VLOOKUP(CL2494,[1]Sheet2!$E$2:$I$222,5,FALSE)</f>
        <v>#N/A</v>
      </c>
    </row>
    <row r="2495" spans="1:93" x14ac:dyDescent="0.25">
      <c r="A2495">
        <v>2601</v>
      </c>
      <c r="C2495">
        <v>16123</v>
      </c>
      <c r="D2495">
        <v>6123</v>
      </c>
      <c r="E2495">
        <v>37.745330000000003</v>
      </c>
      <c r="F2495">
        <v>-122.45238000000001</v>
      </c>
      <c r="G2495" t="s">
        <v>5594</v>
      </c>
      <c r="H2495" t="s">
        <v>5595</v>
      </c>
      <c r="I2495" t="s">
        <v>710</v>
      </c>
      <c r="J2495" t="s">
        <v>728</v>
      </c>
      <c r="N2495" t="s">
        <v>5596</v>
      </c>
      <c r="Q2495" t="s">
        <v>672</v>
      </c>
      <c r="R2495">
        <v>101</v>
      </c>
      <c r="S2495" t="s">
        <v>1133</v>
      </c>
      <c r="X2495">
        <f t="shared" si="38"/>
        <v>1</v>
      </c>
      <c r="Y2495" t="s">
        <v>33</v>
      </c>
      <c r="Z2495" t="s">
        <v>79</v>
      </c>
      <c r="AB2495" t="e">
        <f>VLOOKUP($AA2495,Sheet2!$E$2:$I$222,3,FALSE)</f>
        <v>#N/A</v>
      </c>
      <c r="AC2495" t="e">
        <f>VLOOKUP($AA2495,Sheet2!$E$2:$I$222,4,FALSE)</f>
        <v>#N/A</v>
      </c>
      <c r="AD2495" t="e">
        <f>VLOOKUP($AA2495,Sheet2!$E$2:$I$222,5,FALSE)</f>
        <v>#N/A</v>
      </c>
      <c r="AI2495" t="e">
        <f>VLOOKUP(AH2495,[1]Sheet2!$E$2:$I$222,3,FALSE)</f>
        <v>#N/A</v>
      </c>
      <c r="AJ2495" t="e">
        <f>VLOOKUP(AH2495,[1]Sheet2!$E$2:$I$222,4,FALSE)</f>
        <v>#N/A</v>
      </c>
      <c r="AK2495" t="e">
        <f>VLOOKUP(AH2495,[1]Sheet2!$E$2:$I$222,5,FALSE)</f>
        <v>#N/A</v>
      </c>
      <c r="AP2495" t="e">
        <f>VLOOKUP(AO2495,[1]Sheet2!$E$2:$I$222,3,FALSE)</f>
        <v>#N/A</v>
      </c>
      <c r="AQ2495" t="e">
        <f>VLOOKUP(AO2495,[1]Sheet2!$E$2:$I$222,4,FALSE)</f>
        <v>#N/A</v>
      </c>
      <c r="AR2495" t="e">
        <f>VLOOKUP(AO2495,[1]Sheet2!$E$2:$I$222,5,FALSE)</f>
        <v>#N/A</v>
      </c>
      <c r="AW2495" t="e">
        <f>VLOOKUP(AV2495,[1]Sheet2!$E$2:$I$222,3,FALSE)</f>
        <v>#N/A</v>
      </c>
      <c r="AX2495" t="e">
        <f>VLOOKUP(AV2495,[1]Sheet2!$E$2:$I$222,4,FALSE)</f>
        <v>#N/A</v>
      </c>
      <c r="AY2495" t="e">
        <f>VLOOKUP(AV2495,[1]Sheet2!$E$2:$I$222,5,FALSE)</f>
        <v>#N/A</v>
      </c>
      <c r="BD2495" t="e">
        <f>VLOOKUP(BC2495,[1]Sheet2!$E$2:$I$222,3,FALSE)</f>
        <v>#N/A</v>
      </c>
      <c r="BE2495" t="e">
        <f>VLOOKUP(BC2495,[1]Sheet2!$E$2:$I$222,4,FALSE)</f>
        <v>#N/A</v>
      </c>
      <c r="BF2495" t="e">
        <f>VLOOKUP(BC2495,[1]Sheet2!$E$2:$I$222,5,FALSE)</f>
        <v>#N/A</v>
      </c>
      <c r="BK2495" t="e">
        <f>VLOOKUP(BJ2495,[1]Sheet2!$E$2:$I$222,3,FALSE)</f>
        <v>#N/A</v>
      </c>
      <c r="BL2495" t="e">
        <f>VLOOKUP(BJ2495,[1]Sheet2!$E$2:$I$222,4,FALSE)</f>
        <v>#N/A</v>
      </c>
      <c r="BM2495" t="e">
        <f>VLOOKUP(BJ2495,[1]Sheet2!$E$2:$I$222,5,FALSE)</f>
        <v>#N/A</v>
      </c>
      <c r="BR2495" t="e">
        <f>VLOOKUP(BQ2495,[1]Sheet2!$E$2:$I$222,3,FALSE)</f>
        <v>#N/A</v>
      </c>
      <c r="BS2495" t="e">
        <f>VLOOKUP(BQ2495,[1]Sheet2!$E$2:$I$222,4,FALSE)</f>
        <v>#N/A</v>
      </c>
      <c r="BT2495" t="e">
        <f>VLOOKUP(BQ2495,[1]Sheet2!$E$2:$I$222,5,FALSE)</f>
        <v>#N/A</v>
      </c>
      <c r="BY2495" t="e">
        <f>VLOOKUP(BX2495,[1]Sheet2!$E$2:$I$222,3,FALSE)</f>
        <v>#N/A</v>
      </c>
      <c r="BZ2495" t="e">
        <f>VLOOKUP(BX2495,[1]Sheet2!$E$2:$I$222,4,FALSE)</f>
        <v>#N/A</v>
      </c>
      <c r="CA2495" t="e">
        <f>VLOOKUP(BX2495,[1]Sheet2!$E$2:$I$222,5,FALSE)</f>
        <v>#N/A</v>
      </c>
      <c r="CF2495" t="e">
        <f>VLOOKUP(CE2495,[1]Sheet2!$E$2:$I$222,3,FALSE)</f>
        <v>#N/A</v>
      </c>
      <c r="CG2495" t="e">
        <f>VLOOKUP(CE2495,[1]Sheet2!$E$2:$I$222,4,FALSE)</f>
        <v>#N/A</v>
      </c>
      <c r="CH2495" t="e">
        <f>VLOOKUP(CE2495,[1]Sheet2!$E$2:$I$222,5,FALSE)</f>
        <v>#N/A</v>
      </c>
      <c r="CM2495" t="e">
        <f>VLOOKUP(CL2495,[1]Sheet2!$E$2:$I$222,3,FALSE)</f>
        <v>#N/A</v>
      </c>
      <c r="CN2495" t="e">
        <f>VLOOKUP(CL2495,[1]Sheet2!$E$2:$I$222,4,FALSE)</f>
        <v>#N/A</v>
      </c>
      <c r="CO2495" t="e">
        <f>VLOOKUP(CL2495,[1]Sheet2!$E$2:$I$222,5,FALSE)</f>
        <v>#N/A</v>
      </c>
    </row>
    <row r="2496" spans="1:93" x14ac:dyDescent="0.25">
      <c r="A2496">
        <v>2602</v>
      </c>
      <c r="C2496">
        <v>16124</v>
      </c>
      <c r="D2496">
        <v>6124</v>
      </c>
      <c r="E2496">
        <v>37.786123000000003</v>
      </c>
      <c r="F2496">
        <v>-122.424982</v>
      </c>
      <c r="G2496" t="s">
        <v>5597</v>
      </c>
      <c r="H2496" t="s">
        <v>5598</v>
      </c>
      <c r="I2496" t="s">
        <v>721</v>
      </c>
      <c r="J2496" t="s">
        <v>843</v>
      </c>
      <c r="K2496" t="s">
        <v>2374</v>
      </c>
      <c r="P2496" t="s">
        <v>924</v>
      </c>
      <c r="Q2496" t="s">
        <v>672</v>
      </c>
      <c r="R2496">
        <v>673</v>
      </c>
      <c r="S2496" t="s">
        <v>5443</v>
      </c>
      <c r="X2496">
        <f t="shared" si="38"/>
        <v>2</v>
      </c>
      <c r="Y2496" t="s">
        <v>49</v>
      </c>
      <c r="Z2496" t="s">
        <v>77</v>
      </c>
      <c r="AA2496" t="s">
        <v>126</v>
      </c>
      <c r="AB2496" t="str">
        <f>VLOOKUP($AA2496,Sheet2!$E$2:$I$222,3,FALSE)</f>
        <v>To Downtown</v>
      </c>
      <c r="AC2496" t="str">
        <f>VLOOKUP($AA2496,Sheet2!$E$2:$I$222,4,FALSE)</f>
        <v>Mission &amp; Main</v>
      </c>
      <c r="AD2496" t="str">
        <f>VLOOKUP($AA2496,Sheet2!$E$2:$I$222,5,FALSE)</f>
        <v>Daily ~ 6:30am-7pm</v>
      </c>
      <c r="AF2496" t="s">
        <v>53</v>
      </c>
      <c r="AG2496" t="s">
        <v>77</v>
      </c>
      <c r="AH2496" t="s">
        <v>136</v>
      </c>
      <c r="AI2496" t="str">
        <f>VLOOKUP(AH2496,[1]Sheet2!$E$2:$I$222,3,FALSE)</f>
        <v>To Downtown</v>
      </c>
      <c r="AJ2496" t="str">
        <f>VLOOKUP(AH2496,[1]Sheet2!$E$2:$I$222,4,FALSE)</f>
        <v>Market &amp; Sansome</v>
      </c>
      <c r="AK2496" t="str">
        <f>VLOOKUP(AH2496,[1]Sheet2!$E$2:$I$222,5,FALSE)</f>
        <v>Daily ~ 6:30am-11:30pm</v>
      </c>
      <c r="AP2496" t="e">
        <f>VLOOKUP(AO2496,[1]Sheet2!$E$2:$I$222,3,FALSE)</f>
        <v>#N/A</v>
      </c>
      <c r="AQ2496" t="e">
        <f>VLOOKUP(AO2496,[1]Sheet2!$E$2:$I$222,4,FALSE)</f>
        <v>#N/A</v>
      </c>
      <c r="AR2496" t="e">
        <f>VLOOKUP(AO2496,[1]Sheet2!$E$2:$I$222,5,FALSE)</f>
        <v>#N/A</v>
      </c>
      <c r="AW2496" t="e">
        <f>VLOOKUP(AV2496,[1]Sheet2!$E$2:$I$222,3,FALSE)</f>
        <v>#N/A</v>
      </c>
      <c r="AX2496" t="e">
        <f>VLOOKUP(AV2496,[1]Sheet2!$E$2:$I$222,4,FALSE)</f>
        <v>#N/A</v>
      </c>
      <c r="AY2496" t="e">
        <f>VLOOKUP(AV2496,[1]Sheet2!$E$2:$I$222,5,FALSE)</f>
        <v>#N/A</v>
      </c>
      <c r="BD2496" t="e">
        <f>VLOOKUP(BC2496,[1]Sheet2!$E$2:$I$222,3,FALSE)</f>
        <v>#N/A</v>
      </c>
      <c r="BE2496" t="e">
        <f>VLOOKUP(BC2496,[1]Sheet2!$E$2:$I$222,4,FALSE)</f>
        <v>#N/A</v>
      </c>
      <c r="BF2496" t="e">
        <f>VLOOKUP(BC2496,[1]Sheet2!$E$2:$I$222,5,FALSE)</f>
        <v>#N/A</v>
      </c>
      <c r="BK2496" t="e">
        <f>VLOOKUP(BJ2496,[1]Sheet2!$E$2:$I$222,3,FALSE)</f>
        <v>#N/A</v>
      </c>
      <c r="BL2496" t="e">
        <f>VLOOKUP(BJ2496,[1]Sheet2!$E$2:$I$222,4,FALSE)</f>
        <v>#N/A</v>
      </c>
      <c r="BM2496" t="e">
        <f>VLOOKUP(BJ2496,[1]Sheet2!$E$2:$I$222,5,FALSE)</f>
        <v>#N/A</v>
      </c>
      <c r="BR2496" t="e">
        <f>VLOOKUP(BQ2496,[1]Sheet2!$E$2:$I$222,3,FALSE)</f>
        <v>#N/A</v>
      </c>
      <c r="BS2496" t="e">
        <f>VLOOKUP(BQ2496,[1]Sheet2!$E$2:$I$222,4,FALSE)</f>
        <v>#N/A</v>
      </c>
      <c r="BT2496" t="e">
        <f>VLOOKUP(BQ2496,[1]Sheet2!$E$2:$I$222,5,FALSE)</f>
        <v>#N/A</v>
      </c>
      <c r="BY2496" t="e">
        <f>VLOOKUP(BX2496,[1]Sheet2!$E$2:$I$222,3,FALSE)</f>
        <v>#N/A</v>
      </c>
      <c r="BZ2496" t="e">
        <f>VLOOKUP(BX2496,[1]Sheet2!$E$2:$I$222,4,FALSE)</f>
        <v>#N/A</v>
      </c>
      <c r="CA2496" t="e">
        <f>VLOOKUP(BX2496,[1]Sheet2!$E$2:$I$222,5,FALSE)</f>
        <v>#N/A</v>
      </c>
      <c r="CF2496" t="e">
        <f>VLOOKUP(CE2496,[1]Sheet2!$E$2:$I$222,3,FALSE)</f>
        <v>#N/A</v>
      </c>
      <c r="CG2496" t="e">
        <f>VLOOKUP(CE2496,[1]Sheet2!$E$2:$I$222,4,FALSE)</f>
        <v>#N/A</v>
      </c>
      <c r="CH2496" t="e">
        <f>VLOOKUP(CE2496,[1]Sheet2!$E$2:$I$222,5,FALSE)</f>
        <v>#N/A</v>
      </c>
      <c r="CM2496" t="e">
        <f>VLOOKUP(CL2496,[1]Sheet2!$E$2:$I$222,3,FALSE)</f>
        <v>#N/A</v>
      </c>
      <c r="CN2496" t="e">
        <f>VLOOKUP(CL2496,[1]Sheet2!$E$2:$I$222,4,FALSE)</f>
        <v>#N/A</v>
      </c>
      <c r="CO2496" t="e">
        <f>VLOOKUP(CL2496,[1]Sheet2!$E$2:$I$222,5,FALSE)</f>
        <v>#N/A</v>
      </c>
    </row>
    <row r="2497" spans="1:93" x14ac:dyDescent="0.25">
      <c r="A2497">
        <v>2603</v>
      </c>
      <c r="C2497">
        <v>16125</v>
      </c>
      <c r="D2497">
        <v>6125</v>
      </c>
      <c r="E2497">
        <v>37.788550000000001</v>
      </c>
      <c r="F2497">
        <v>-122.40599</v>
      </c>
      <c r="G2497" t="s">
        <v>5599</v>
      </c>
      <c r="H2497" t="s">
        <v>5600</v>
      </c>
      <c r="I2497" t="s">
        <v>2143</v>
      </c>
      <c r="J2497" t="s">
        <v>843</v>
      </c>
      <c r="K2497" t="s">
        <v>697</v>
      </c>
      <c r="Q2497" t="s">
        <v>672</v>
      </c>
      <c r="S2497" t="s">
        <v>5459</v>
      </c>
      <c r="X2497">
        <f t="shared" si="38"/>
        <v>3</v>
      </c>
      <c r="Y2497" t="s">
        <v>49</v>
      </c>
      <c r="Z2497" t="s">
        <v>77</v>
      </c>
      <c r="AA2497" t="s">
        <v>126</v>
      </c>
      <c r="AB2497" t="str">
        <f>VLOOKUP($AA2497,Sheet2!$E$2:$I$222,3,FALSE)</f>
        <v>To Downtown</v>
      </c>
      <c r="AC2497" t="str">
        <f>VLOOKUP($AA2497,Sheet2!$E$2:$I$222,4,FALSE)</f>
        <v>Mission &amp; Main</v>
      </c>
      <c r="AD2497" t="str">
        <f>VLOOKUP($AA2497,Sheet2!$E$2:$I$222,5,FALSE)</f>
        <v>Daily ~ 6:30am-7pm</v>
      </c>
      <c r="AF2497" t="s">
        <v>53</v>
      </c>
      <c r="AG2497" t="s">
        <v>77</v>
      </c>
      <c r="AH2497" t="s">
        <v>136</v>
      </c>
      <c r="AI2497" t="str">
        <f>VLOOKUP(AH2497,[1]Sheet2!$E$2:$I$222,3,FALSE)</f>
        <v>To Downtown</v>
      </c>
      <c r="AJ2497" t="str">
        <f>VLOOKUP(AH2497,[1]Sheet2!$E$2:$I$222,4,FALSE)</f>
        <v>Market &amp; Sansome</v>
      </c>
      <c r="AK2497" t="str">
        <f>VLOOKUP(AH2497,[1]Sheet2!$E$2:$I$222,5,FALSE)</f>
        <v>Daily ~ 6:30am-11:30pm</v>
      </c>
      <c r="AM2497" t="s">
        <v>52</v>
      </c>
      <c r="AN2497" t="s">
        <v>77</v>
      </c>
      <c r="AO2497" t="s">
        <v>134</v>
      </c>
      <c r="AP2497" t="str">
        <f>VLOOKUP(AO2497,[1]Sheet2!$E$2:$I$222,3,FALSE)</f>
        <v>To Downtown SF (Montgomery BART)</v>
      </c>
      <c r="AQ2497" t="str">
        <f>VLOOKUP(AO2497,[1]Sheet2!$E$2:$I$222,4,FALSE)</f>
        <v>Hourly Sat-Sun | Holidays</v>
      </c>
      <c r="AR2497" t="str">
        <f>VLOOKUP(AO2497,[1]Sheet2!$E$2:$I$222,5,FALSE)</f>
        <v>Leaves Marin ~ 9:30am-5:30pm</v>
      </c>
      <c r="AW2497" t="e">
        <f>VLOOKUP(AV2497,[1]Sheet2!$E$2:$I$222,3,FALSE)</f>
        <v>#N/A</v>
      </c>
      <c r="AX2497" t="e">
        <f>VLOOKUP(AV2497,[1]Sheet2!$E$2:$I$222,4,FALSE)</f>
        <v>#N/A</v>
      </c>
      <c r="AY2497" t="e">
        <f>VLOOKUP(AV2497,[1]Sheet2!$E$2:$I$222,5,FALSE)</f>
        <v>#N/A</v>
      </c>
      <c r="BD2497" t="e">
        <f>VLOOKUP(BC2497,[1]Sheet2!$E$2:$I$222,3,FALSE)</f>
        <v>#N/A</v>
      </c>
      <c r="BE2497" t="e">
        <f>VLOOKUP(BC2497,[1]Sheet2!$E$2:$I$222,4,FALSE)</f>
        <v>#N/A</v>
      </c>
      <c r="BF2497" t="e">
        <f>VLOOKUP(BC2497,[1]Sheet2!$E$2:$I$222,5,FALSE)</f>
        <v>#N/A</v>
      </c>
      <c r="BK2497" t="e">
        <f>VLOOKUP(BJ2497,[1]Sheet2!$E$2:$I$222,3,FALSE)</f>
        <v>#N/A</v>
      </c>
      <c r="BL2497" t="e">
        <f>VLOOKUP(BJ2497,[1]Sheet2!$E$2:$I$222,4,FALSE)</f>
        <v>#N/A</v>
      </c>
      <c r="BM2497" t="e">
        <f>VLOOKUP(BJ2497,[1]Sheet2!$E$2:$I$222,5,FALSE)</f>
        <v>#N/A</v>
      </c>
      <c r="BR2497" t="e">
        <f>VLOOKUP(BQ2497,[1]Sheet2!$E$2:$I$222,3,FALSE)</f>
        <v>#N/A</v>
      </c>
      <c r="BS2497" t="e">
        <f>VLOOKUP(BQ2497,[1]Sheet2!$E$2:$I$222,4,FALSE)</f>
        <v>#N/A</v>
      </c>
      <c r="BT2497" t="e">
        <f>VLOOKUP(BQ2497,[1]Sheet2!$E$2:$I$222,5,FALSE)</f>
        <v>#N/A</v>
      </c>
      <c r="BY2497" t="e">
        <f>VLOOKUP(BX2497,[1]Sheet2!$E$2:$I$222,3,FALSE)</f>
        <v>#N/A</v>
      </c>
      <c r="BZ2497" t="e">
        <f>VLOOKUP(BX2497,[1]Sheet2!$E$2:$I$222,4,FALSE)</f>
        <v>#N/A</v>
      </c>
      <c r="CA2497" t="e">
        <f>VLOOKUP(BX2497,[1]Sheet2!$E$2:$I$222,5,FALSE)</f>
        <v>#N/A</v>
      </c>
      <c r="CF2497" t="e">
        <f>VLOOKUP(CE2497,[1]Sheet2!$E$2:$I$222,3,FALSE)</f>
        <v>#N/A</v>
      </c>
      <c r="CG2497" t="e">
        <f>VLOOKUP(CE2497,[1]Sheet2!$E$2:$I$222,4,FALSE)</f>
        <v>#N/A</v>
      </c>
      <c r="CH2497" t="e">
        <f>VLOOKUP(CE2497,[1]Sheet2!$E$2:$I$222,5,FALSE)</f>
        <v>#N/A</v>
      </c>
      <c r="CM2497" t="e">
        <f>VLOOKUP(CL2497,[1]Sheet2!$E$2:$I$222,3,FALSE)</f>
        <v>#N/A</v>
      </c>
      <c r="CN2497" t="e">
        <f>VLOOKUP(CL2497,[1]Sheet2!$E$2:$I$222,4,FALSE)</f>
        <v>#N/A</v>
      </c>
      <c r="CO2497" t="e">
        <f>VLOOKUP(CL2497,[1]Sheet2!$E$2:$I$222,5,FALSE)</f>
        <v>#N/A</v>
      </c>
    </row>
    <row r="2498" spans="1:93" x14ac:dyDescent="0.25">
      <c r="A2498">
        <v>2604</v>
      </c>
      <c r="C2498">
        <v>16126</v>
      </c>
      <c r="D2498">
        <v>6126</v>
      </c>
      <c r="E2498">
        <v>37.787239999999997</v>
      </c>
      <c r="F2498">
        <v>-122.41625999999999</v>
      </c>
      <c r="G2498" t="s">
        <v>5601</v>
      </c>
      <c r="H2498" t="s">
        <v>5602</v>
      </c>
      <c r="I2498" t="s">
        <v>721</v>
      </c>
      <c r="J2498" t="s">
        <v>669</v>
      </c>
      <c r="K2498" t="s">
        <v>743</v>
      </c>
      <c r="Q2498" t="s">
        <v>672</v>
      </c>
      <c r="S2498" t="s">
        <v>5443</v>
      </c>
      <c r="X2498">
        <f t="shared" si="38"/>
        <v>2</v>
      </c>
      <c r="Y2498" t="s">
        <v>49</v>
      </c>
      <c r="Z2498" t="s">
        <v>77</v>
      </c>
      <c r="AA2498" t="s">
        <v>126</v>
      </c>
      <c r="AB2498" t="str">
        <f>VLOOKUP($AA2498,Sheet2!$E$2:$I$222,3,FALSE)</f>
        <v>To Downtown</v>
      </c>
      <c r="AC2498" t="str">
        <f>VLOOKUP($AA2498,Sheet2!$E$2:$I$222,4,FALSE)</f>
        <v>Mission &amp; Main</v>
      </c>
      <c r="AD2498" t="str">
        <f>VLOOKUP($AA2498,Sheet2!$E$2:$I$222,5,FALSE)</f>
        <v>Daily ~ 6:30am-7pm</v>
      </c>
      <c r="AF2498" t="s">
        <v>53</v>
      </c>
      <c r="AG2498" t="s">
        <v>77</v>
      </c>
      <c r="AH2498" t="s">
        <v>136</v>
      </c>
      <c r="AI2498" t="str">
        <f>VLOOKUP(AH2498,[1]Sheet2!$E$2:$I$222,3,FALSE)</f>
        <v>To Downtown</v>
      </c>
      <c r="AJ2498" t="str">
        <f>VLOOKUP(AH2498,[1]Sheet2!$E$2:$I$222,4,FALSE)</f>
        <v>Market &amp; Sansome</v>
      </c>
      <c r="AK2498" t="str">
        <f>VLOOKUP(AH2498,[1]Sheet2!$E$2:$I$222,5,FALSE)</f>
        <v>Daily ~ 6:30am-11:30pm</v>
      </c>
      <c r="AP2498" t="e">
        <f>VLOOKUP(AO2498,[1]Sheet2!$E$2:$I$222,3,FALSE)</f>
        <v>#N/A</v>
      </c>
      <c r="AQ2498" t="e">
        <f>VLOOKUP(AO2498,[1]Sheet2!$E$2:$I$222,4,FALSE)</f>
        <v>#N/A</v>
      </c>
      <c r="AR2498" t="e">
        <f>VLOOKUP(AO2498,[1]Sheet2!$E$2:$I$222,5,FALSE)</f>
        <v>#N/A</v>
      </c>
      <c r="AW2498" t="e">
        <f>VLOOKUP(AV2498,[1]Sheet2!$E$2:$I$222,3,FALSE)</f>
        <v>#N/A</v>
      </c>
      <c r="AX2498" t="e">
        <f>VLOOKUP(AV2498,[1]Sheet2!$E$2:$I$222,4,FALSE)</f>
        <v>#N/A</v>
      </c>
      <c r="AY2498" t="e">
        <f>VLOOKUP(AV2498,[1]Sheet2!$E$2:$I$222,5,FALSE)</f>
        <v>#N/A</v>
      </c>
      <c r="BD2498" t="e">
        <f>VLOOKUP(BC2498,[1]Sheet2!$E$2:$I$222,3,FALSE)</f>
        <v>#N/A</v>
      </c>
      <c r="BE2498" t="e">
        <f>VLOOKUP(BC2498,[1]Sheet2!$E$2:$I$222,4,FALSE)</f>
        <v>#N/A</v>
      </c>
      <c r="BF2498" t="e">
        <f>VLOOKUP(BC2498,[1]Sheet2!$E$2:$I$222,5,FALSE)</f>
        <v>#N/A</v>
      </c>
      <c r="BK2498" t="e">
        <f>VLOOKUP(BJ2498,[1]Sheet2!$E$2:$I$222,3,FALSE)</f>
        <v>#N/A</v>
      </c>
      <c r="BL2498" t="e">
        <f>VLOOKUP(BJ2498,[1]Sheet2!$E$2:$I$222,4,FALSE)</f>
        <v>#N/A</v>
      </c>
      <c r="BM2498" t="e">
        <f>VLOOKUP(BJ2498,[1]Sheet2!$E$2:$I$222,5,FALSE)</f>
        <v>#N/A</v>
      </c>
      <c r="BR2498" t="e">
        <f>VLOOKUP(BQ2498,[1]Sheet2!$E$2:$I$222,3,FALSE)</f>
        <v>#N/A</v>
      </c>
      <c r="BS2498" t="e">
        <f>VLOOKUP(BQ2498,[1]Sheet2!$E$2:$I$222,4,FALSE)</f>
        <v>#N/A</v>
      </c>
      <c r="BT2498" t="e">
        <f>VLOOKUP(BQ2498,[1]Sheet2!$E$2:$I$222,5,FALSE)</f>
        <v>#N/A</v>
      </c>
      <c r="BY2498" t="e">
        <f>VLOOKUP(BX2498,[1]Sheet2!$E$2:$I$222,3,FALSE)</f>
        <v>#N/A</v>
      </c>
      <c r="BZ2498" t="e">
        <f>VLOOKUP(BX2498,[1]Sheet2!$E$2:$I$222,4,FALSE)</f>
        <v>#N/A</v>
      </c>
      <c r="CA2498" t="e">
        <f>VLOOKUP(BX2498,[1]Sheet2!$E$2:$I$222,5,FALSE)</f>
        <v>#N/A</v>
      </c>
      <c r="CF2498" t="e">
        <f>VLOOKUP(CE2498,[1]Sheet2!$E$2:$I$222,3,FALSE)</f>
        <v>#N/A</v>
      </c>
      <c r="CG2498" t="e">
        <f>VLOOKUP(CE2498,[1]Sheet2!$E$2:$I$222,4,FALSE)</f>
        <v>#N/A</v>
      </c>
      <c r="CH2498" t="e">
        <f>VLOOKUP(CE2498,[1]Sheet2!$E$2:$I$222,5,FALSE)</f>
        <v>#N/A</v>
      </c>
      <c r="CM2498" t="e">
        <f>VLOOKUP(CL2498,[1]Sheet2!$E$2:$I$222,3,FALSE)</f>
        <v>#N/A</v>
      </c>
      <c r="CN2498" t="e">
        <f>VLOOKUP(CL2498,[1]Sheet2!$E$2:$I$222,4,FALSE)</f>
        <v>#N/A</v>
      </c>
      <c r="CO2498" t="e">
        <f>VLOOKUP(CL2498,[1]Sheet2!$E$2:$I$222,5,FALSE)</f>
        <v>#N/A</v>
      </c>
    </row>
    <row r="2499" spans="1:93" x14ac:dyDescent="0.25">
      <c r="A2499">
        <v>2605</v>
      </c>
      <c r="C2499">
        <v>16127</v>
      </c>
      <c r="D2499">
        <v>6127</v>
      </c>
      <c r="E2499">
        <v>37.787649999999999</v>
      </c>
      <c r="F2499">
        <v>-122.41295</v>
      </c>
      <c r="G2499" t="s">
        <v>5603</v>
      </c>
      <c r="H2499" t="s">
        <v>5604</v>
      </c>
      <c r="I2499" t="s">
        <v>721</v>
      </c>
      <c r="J2499" t="s">
        <v>669</v>
      </c>
      <c r="K2499" t="s">
        <v>697</v>
      </c>
      <c r="Q2499" t="s">
        <v>672</v>
      </c>
      <c r="S2499" t="s">
        <v>5459</v>
      </c>
      <c r="X2499">
        <f t="shared" ref="X2499:X2562" si="39">COUNTA(Y2499,AF2499,AM2499,AT2499,BA2499,BH2499,BO2499,BV2499,CC2499,CJ2499)</f>
        <v>3</v>
      </c>
      <c r="Y2499" t="s">
        <v>49</v>
      </c>
      <c r="Z2499" t="s">
        <v>77</v>
      </c>
      <c r="AA2499" t="s">
        <v>126</v>
      </c>
      <c r="AB2499" t="str">
        <f>VLOOKUP($AA2499,Sheet2!$E$2:$I$222,3,FALSE)</f>
        <v>To Downtown</v>
      </c>
      <c r="AC2499" t="str">
        <f>VLOOKUP($AA2499,Sheet2!$E$2:$I$222,4,FALSE)</f>
        <v>Mission &amp; Main</v>
      </c>
      <c r="AD2499" t="str">
        <f>VLOOKUP($AA2499,Sheet2!$E$2:$I$222,5,FALSE)</f>
        <v>Daily ~ 6:30am-7pm</v>
      </c>
      <c r="AF2499" t="s">
        <v>53</v>
      </c>
      <c r="AG2499" t="s">
        <v>77</v>
      </c>
      <c r="AH2499" t="s">
        <v>136</v>
      </c>
      <c r="AI2499" t="str">
        <f>VLOOKUP(AH2499,[1]Sheet2!$E$2:$I$222,3,FALSE)</f>
        <v>To Downtown</v>
      </c>
      <c r="AJ2499" t="str">
        <f>VLOOKUP(AH2499,[1]Sheet2!$E$2:$I$222,4,FALSE)</f>
        <v>Market &amp; Sansome</v>
      </c>
      <c r="AK2499" t="str">
        <f>VLOOKUP(AH2499,[1]Sheet2!$E$2:$I$222,5,FALSE)</f>
        <v>Daily ~ 6:30am-11:30pm</v>
      </c>
      <c r="AM2499" t="s">
        <v>52</v>
      </c>
      <c r="AN2499" t="s">
        <v>77</v>
      </c>
      <c r="AO2499" t="s">
        <v>134</v>
      </c>
      <c r="AP2499" t="str">
        <f>VLOOKUP(AO2499,[1]Sheet2!$E$2:$I$222,3,FALSE)</f>
        <v>To Downtown SF (Montgomery BART)</v>
      </c>
      <c r="AQ2499" t="str">
        <f>VLOOKUP(AO2499,[1]Sheet2!$E$2:$I$222,4,FALSE)</f>
        <v>Hourly Sat-Sun | Holidays</v>
      </c>
      <c r="AR2499" t="str">
        <f>VLOOKUP(AO2499,[1]Sheet2!$E$2:$I$222,5,FALSE)</f>
        <v>Leaves Marin ~ 9:30am-5:30pm</v>
      </c>
      <c r="AW2499" t="e">
        <f>VLOOKUP(AV2499,[1]Sheet2!$E$2:$I$222,3,FALSE)</f>
        <v>#N/A</v>
      </c>
      <c r="AX2499" t="e">
        <f>VLOOKUP(AV2499,[1]Sheet2!$E$2:$I$222,4,FALSE)</f>
        <v>#N/A</v>
      </c>
      <c r="AY2499" t="e">
        <f>VLOOKUP(AV2499,[1]Sheet2!$E$2:$I$222,5,FALSE)</f>
        <v>#N/A</v>
      </c>
      <c r="BD2499" t="e">
        <f>VLOOKUP(BC2499,[1]Sheet2!$E$2:$I$222,3,FALSE)</f>
        <v>#N/A</v>
      </c>
      <c r="BE2499" t="e">
        <f>VLOOKUP(BC2499,[1]Sheet2!$E$2:$I$222,4,FALSE)</f>
        <v>#N/A</v>
      </c>
      <c r="BF2499" t="e">
        <f>VLOOKUP(BC2499,[1]Sheet2!$E$2:$I$222,5,FALSE)</f>
        <v>#N/A</v>
      </c>
      <c r="BK2499" t="e">
        <f>VLOOKUP(BJ2499,[1]Sheet2!$E$2:$I$222,3,FALSE)</f>
        <v>#N/A</v>
      </c>
      <c r="BL2499" t="e">
        <f>VLOOKUP(BJ2499,[1]Sheet2!$E$2:$I$222,4,FALSE)</f>
        <v>#N/A</v>
      </c>
      <c r="BM2499" t="e">
        <f>VLOOKUP(BJ2499,[1]Sheet2!$E$2:$I$222,5,FALSE)</f>
        <v>#N/A</v>
      </c>
      <c r="BR2499" t="e">
        <f>VLOOKUP(BQ2499,[1]Sheet2!$E$2:$I$222,3,FALSE)</f>
        <v>#N/A</v>
      </c>
      <c r="BS2499" t="e">
        <f>VLOOKUP(BQ2499,[1]Sheet2!$E$2:$I$222,4,FALSE)</f>
        <v>#N/A</v>
      </c>
      <c r="BT2499" t="e">
        <f>VLOOKUP(BQ2499,[1]Sheet2!$E$2:$I$222,5,FALSE)</f>
        <v>#N/A</v>
      </c>
      <c r="BY2499" t="e">
        <f>VLOOKUP(BX2499,[1]Sheet2!$E$2:$I$222,3,FALSE)</f>
        <v>#N/A</v>
      </c>
      <c r="BZ2499" t="e">
        <f>VLOOKUP(BX2499,[1]Sheet2!$E$2:$I$222,4,FALSE)</f>
        <v>#N/A</v>
      </c>
      <c r="CA2499" t="e">
        <f>VLOOKUP(BX2499,[1]Sheet2!$E$2:$I$222,5,FALSE)</f>
        <v>#N/A</v>
      </c>
      <c r="CF2499" t="e">
        <f>VLOOKUP(CE2499,[1]Sheet2!$E$2:$I$222,3,FALSE)</f>
        <v>#N/A</v>
      </c>
      <c r="CG2499" t="e">
        <f>VLOOKUP(CE2499,[1]Sheet2!$E$2:$I$222,4,FALSE)</f>
        <v>#N/A</v>
      </c>
      <c r="CH2499" t="e">
        <f>VLOOKUP(CE2499,[1]Sheet2!$E$2:$I$222,5,FALSE)</f>
        <v>#N/A</v>
      </c>
      <c r="CM2499" t="e">
        <f>VLOOKUP(CL2499,[1]Sheet2!$E$2:$I$222,3,FALSE)</f>
        <v>#N/A</v>
      </c>
      <c r="CN2499" t="e">
        <f>VLOOKUP(CL2499,[1]Sheet2!$E$2:$I$222,4,FALSE)</f>
        <v>#N/A</v>
      </c>
      <c r="CO2499" t="e">
        <f>VLOOKUP(CL2499,[1]Sheet2!$E$2:$I$222,5,FALSE)</f>
        <v>#N/A</v>
      </c>
    </row>
    <row r="2500" spans="1:93" x14ac:dyDescent="0.25">
      <c r="A2500">
        <v>2606</v>
      </c>
      <c r="C2500">
        <v>16129</v>
      </c>
      <c r="D2500">
        <v>6129</v>
      </c>
      <c r="E2500">
        <v>37.780059999999999</v>
      </c>
      <c r="F2500">
        <v>-122.50762</v>
      </c>
      <c r="G2500" t="s">
        <v>5605</v>
      </c>
      <c r="H2500" t="s">
        <v>5606</v>
      </c>
      <c r="I2500" t="s">
        <v>762</v>
      </c>
      <c r="J2500" t="s">
        <v>728</v>
      </c>
      <c r="Q2500" t="s">
        <v>672</v>
      </c>
      <c r="S2500" t="s">
        <v>2694</v>
      </c>
      <c r="X2500">
        <f t="shared" si="39"/>
        <v>3</v>
      </c>
      <c r="Y2500" t="s">
        <v>47</v>
      </c>
      <c r="Z2500" t="s">
        <v>80</v>
      </c>
      <c r="AA2500" t="s">
        <v>148</v>
      </c>
      <c r="AB2500" t="str">
        <f>VLOOKUP($AA2500,Sheet2!$E$2:$I$222,3,FALSE)</f>
        <v>To Lands End</v>
      </c>
      <c r="AC2500" t="str">
        <f>VLOOKUP($AA2500,Sheet2!$E$2:$I$222,4,FALSE)</f>
        <v>48th Av. &amp; Pt. Lobos</v>
      </c>
      <c r="AD2500" t="str">
        <f>VLOOKUP($AA2500,Sheet2!$E$2:$I$222,5,FALSE)</f>
        <v>M-F ~ 6am-8pm | Sat-Sun ~ 9am-7pm</v>
      </c>
      <c r="AF2500" t="s">
        <v>45</v>
      </c>
      <c r="AG2500" t="s">
        <v>79</v>
      </c>
      <c r="AI2500" t="e">
        <f>VLOOKUP(AH2500,[1]Sheet2!$E$2:$I$222,3,FALSE)</f>
        <v>#N/A</v>
      </c>
      <c r="AJ2500" t="e">
        <f>VLOOKUP(AH2500,[1]Sheet2!$E$2:$I$222,4,FALSE)</f>
        <v>#N/A</v>
      </c>
      <c r="AK2500" t="e">
        <f>VLOOKUP(AH2500,[1]Sheet2!$E$2:$I$222,5,FALSE)</f>
        <v>#N/A</v>
      </c>
      <c r="AM2500" t="s">
        <v>349</v>
      </c>
      <c r="AN2500" t="s">
        <v>80</v>
      </c>
      <c r="AO2500" t="s">
        <v>356</v>
      </c>
      <c r="AP2500" t="str">
        <f>VLOOKUP(AO2500,[1]Sheet2!$E$2:$I$222,3,FALSE)</f>
        <v>To Lands End</v>
      </c>
      <c r="AQ2500" t="str">
        <f>VLOOKUP(AO2500,[1]Sheet2!$E$2:$I$222,4,FALSE)</f>
        <v>48th Av. &amp; Pt. Lobos</v>
      </c>
      <c r="AR2500" t="str">
        <f>VLOOKUP(AO2500,[1]Sheet2!$E$2:$I$222,5,FALSE)</f>
        <v>PM Only: M-F ~ 4pm-7pm</v>
      </c>
      <c r="AW2500" t="e">
        <f>VLOOKUP(AV2500,[1]Sheet2!$E$2:$I$222,3,FALSE)</f>
        <v>#N/A</v>
      </c>
      <c r="AX2500" t="e">
        <f>VLOOKUP(AV2500,[1]Sheet2!$E$2:$I$222,4,FALSE)</f>
        <v>#N/A</v>
      </c>
      <c r="AY2500" t="e">
        <f>VLOOKUP(AV2500,[1]Sheet2!$E$2:$I$222,5,FALSE)</f>
        <v>#N/A</v>
      </c>
      <c r="BD2500" t="e">
        <f>VLOOKUP(BC2500,[1]Sheet2!$E$2:$I$222,3,FALSE)</f>
        <v>#N/A</v>
      </c>
      <c r="BE2500" t="e">
        <f>VLOOKUP(BC2500,[1]Sheet2!$E$2:$I$222,4,FALSE)</f>
        <v>#N/A</v>
      </c>
      <c r="BF2500" t="e">
        <f>VLOOKUP(BC2500,[1]Sheet2!$E$2:$I$222,5,FALSE)</f>
        <v>#N/A</v>
      </c>
      <c r="BK2500" t="e">
        <f>VLOOKUP(BJ2500,[1]Sheet2!$E$2:$I$222,3,FALSE)</f>
        <v>#N/A</v>
      </c>
      <c r="BL2500" t="e">
        <f>VLOOKUP(BJ2500,[1]Sheet2!$E$2:$I$222,4,FALSE)</f>
        <v>#N/A</v>
      </c>
      <c r="BM2500" t="e">
        <f>VLOOKUP(BJ2500,[1]Sheet2!$E$2:$I$222,5,FALSE)</f>
        <v>#N/A</v>
      </c>
      <c r="BR2500" t="e">
        <f>VLOOKUP(BQ2500,[1]Sheet2!$E$2:$I$222,3,FALSE)</f>
        <v>#N/A</v>
      </c>
      <c r="BS2500" t="e">
        <f>VLOOKUP(BQ2500,[1]Sheet2!$E$2:$I$222,4,FALSE)</f>
        <v>#N/A</v>
      </c>
      <c r="BT2500" t="e">
        <f>VLOOKUP(BQ2500,[1]Sheet2!$E$2:$I$222,5,FALSE)</f>
        <v>#N/A</v>
      </c>
      <c r="BY2500" t="e">
        <f>VLOOKUP(BX2500,[1]Sheet2!$E$2:$I$222,3,FALSE)</f>
        <v>#N/A</v>
      </c>
      <c r="BZ2500" t="e">
        <f>VLOOKUP(BX2500,[1]Sheet2!$E$2:$I$222,4,FALSE)</f>
        <v>#N/A</v>
      </c>
      <c r="CA2500" t="e">
        <f>VLOOKUP(BX2500,[1]Sheet2!$E$2:$I$222,5,FALSE)</f>
        <v>#N/A</v>
      </c>
      <c r="CF2500" t="e">
        <f>VLOOKUP(CE2500,[1]Sheet2!$E$2:$I$222,3,FALSE)</f>
        <v>#N/A</v>
      </c>
      <c r="CG2500" t="e">
        <f>VLOOKUP(CE2500,[1]Sheet2!$E$2:$I$222,4,FALSE)</f>
        <v>#N/A</v>
      </c>
      <c r="CH2500" t="e">
        <f>VLOOKUP(CE2500,[1]Sheet2!$E$2:$I$222,5,FALSE)</f>
        <v>#N/A</v>
      </c>
      <c r="CM2500" t="e">
        <f>VLOOKUP(CL2500,[1]Sheet2!$E$2:$I$222,3,FALSE)</f>
        <v>#N/A</v>
      </c>
      <c r="CN2500" t="e">
        <f>VLOOKUP(CL2500,[1]Sheet2!$E$2:$I$222,4,FALSE)</f>
        <v>#N/A</v>
      </c>
      <c r="CO2500" t="e">
        <f>VLOOKUP(CL2500,[1]Sheet2!$E$2:$I$222,5,FALSE)</f>
        <v>#N/A</v>
      </c>
    </row>
    <row r="2501" spans="1:93" x14ac:dyDescent="0.25">
      <c r="A2501">
        <v>2607</v>
      </c>
      <c r="C2501">
        <v>16135</v>
      </c>
      <c r="D2501">
        <v>6135</v>
      </c>
      <c r="E2501">
        <v>37.748989999999999</v>
      </c>
      <c r="F2501">
        <v>-122.46832000000001</v>
      </c>
      <c r="G2501" t="s">
        <v>5607</v>
      </c>
      <c r="H2501" t="s">
        <v>5608</v>
      </c>
      <c r="I2501" t="s">
        <v>727</v>
      </c>
      <c r="J2501" t="s">
        <v>728</v>
      </c>
      <c r="Q2501" t="s">
        <v>672</v>
      </c>
      <c r="S2501" t="s">
        <v>1080</v>
      </c>
      <c r="X2501">
        <f t="shared" si="39"/>
        <v>1</v>
      </c>
      <c r="Y2501" t="s">
        <v>30</v>
      </c>
      <c r="Z2501" t="s">
        <v>80</v>
      </c>
      <c r="AA2501" t="s">
        <v>105</v>
      </c>
      <c r="AB2501" t="str">
        <f>VLOOKUP($AA2501,Sheet2!$E$2:$I$222,3,FALSE)</f>
        <v>To Sunset District</v>
      </c>
      <c r="AC2501" t="str">
        <f>VLOOKUP($AA2501,Sheet2!$E$2:$I$222,4,FALSE)</f>
        <v>14th Av. &amp; Quintara</v>
      </c>
      <c r="AD2501" t="str">
        <f>VLOOKUP($AA2501,Sheet2!$E$2:$I$222,5,FALSE)</f>
        <v>Daily ~ 6am-12:30am</v>
      </c>
      <c r="AI2501" t="e">
        <f>VLOOKUP(AH2501,[1]Sheet2!$E$2:$I$222,3,FALSE)</f>
        <v>#N/A</v>
      </c>
      <c r="AJ2501" t="e">
        <f>VLOOKUP(AH2501,[1]Sheet2!$E$2:$I$222,4,FALSE)</f>
        <v>#N/A</v>
      </c>
      <c r="AK2501" t="e">
        <f>VLOOKUP(AH2501,[1]Sheet2!$E$2:$I$222,5,FALSE)</f>
        <v>#N/A</v>
      </c>
      <c r="AP2501" t="e">
        <f>VLOOKUP(AO2501,[1]Sheet2!$E$2:$I$222,3,FALSE)</f>
        <v>#N/A</v>
      </c>
      <c r="AQ2501" t="e">
        <f>VLOOKUP(AO2501,[1]Sheet2!$E$2:$I$222,4,FALSE)</f>
        <v>#N/A</v>
      </c>
      <c r="AR2501" t="e">
        <f>VLOOKUP(AO2501,[1]Sheet2!$E$2:$I$222,5,FALSE)</f>
        <v>#N/A</v>
      </c>
      <c r="AW2501" t="e">
        <f>VLOOKUP(AV2501,[1]Sheet2!$E$2:$I$222,3,FALSE)</f>
        <v>#N/A</v>
      </c>
      <c r="AX2501" t="e">
        <f>VLOOKUP(AV2501,[1]Sheet2!$E$2:$I$222,4,FALSE)</f>
        <v>#N/A</v>
      </c>
      <c r="AY2501" t="e">
        <f>VLOOKUP(AV2501,[1]Sheet2!$E$2:$I$222,5,FALSE)</f>
        <v>#N/A</v>
      </c>
      <c r="BD2501" t="e">
        <f>VLOOKUP(BC2501,[1]Sheet2!$E$2:$I$222,3,FALSE)</f>
        <v>#N/A</v>
      </c>
      <c r="BE2501" t="e">
        <f>VLOOKUP(BC2501,[1]Sheet2!$E$2:$I$222,4,FALSE)</f>
        <v>#N/A</v>
      </c>
      <c r="BF2501" t="e">
        <f>VLOOKUP(BC2501,[1]Sheet2!$E$2:$I$222,5,FALSE)</f>
        <v>#N/A</v>
      </c>
      <c r="BK2501" t="e">
        <f>VLOOKUP(BJ2501,[1]Sheet2!$E$2:$I$222,3,FALSE)</f>
        <v>#N/A</v>
      </c>
      <c r="BL2501" t="e">
        <f>VLOOKUP(BJ2501,[1]Sheet2!$E$2:$I$222,4,FALSE)</f>
        <v>#N/A</v>
      </c>
      <c r="BM2501" t="e">
        <f>VLOOKUP(BJ2501,[1]Sheet2!$E$2:$I$222,5,FALSE)</f>
        <v>#N/A</v>
      </c>
      <c r="BR2501" t="e">
        <f>VLOOKUP(BQ2501,[1]Sheet2!$E$2:$I$222,3,FALSE)</f>
        <v>#N/A</v>
      </c>
      <c r="BS2501" t="e">
        <f>VLOOKUP(BQ2501,[1]Sheet2!$E$2:$I$222,4,FALSE)</f>
        <v>#N/A</v>
      </c>
      <c r="BT2501" t="e">
        <f>VLOOKUP(BQ2501,[1]Sheet2!$E$2:$I$222,5,FALSE)</f>
        <v>#N/A</v>
      </c>
      <c r="BY2501" t="e">
        <f>VLOOKUP(BX2501,[1]Sheet2!$E$2:$I$222,3,FALSE)</f>
        <v>#N/A</v>
      </c>
      <c r="BZ2501" t="e">
        <f>VLOOKUP(BX2501,[1]Sheet2!$E$2:$I$222,4,FALSE)</f>
        <v>#N/A</v>
      </c>
      <c r="CA2501" t="e">
        <f>VLOOKUP(BX2501,[1]Sheet2!$E$2:$I$222,5,FALSE)</f>
        <v>#N/A</v>
      </c>
      <c r="CF2501" t="e">
        <f>VLOOKUP(CE2501,[1]Sheet2!$E$2:$I$222,3,FALSE)</f>
        <v>#N/A</v>
      </c>
      <c r="CG2501" t="e">
        <f>VLOOKUP(CE2501,[1]Sheet2!$E$2:$I$222,4,FALSE)</f>
        <v>#N/A</v>
      </c>
      <c r="CH2501" t="e">
        <f>VLOOKUP(CE2501,[1]Sheet2!$E$2:$I$222,5,FALSE)</f>
        <v>#N/A</v>
      </c>
      <c r="CM2501" t="e">
        <f>VLOOKUP(CL2501,[1]Sheet2!$E$2:$I$222,3,FALSE)</f>
        <v>#N/A</v>
      </c>
      <c r="CN2501" t="e">
        <f>VLOOKUP(CL2501,[1]Sheet2!$E$2:$I$222,4,FALSE)</f>
        <v>#N/A</v>
      </c>
      <c r="CO2501" t="e">
        <f>VLOOKUP(CL2501,[1]Sheet2!$E$2:$I$222,5,FALSE)</f>
        <v>#N/A</v>
      </c>
    </row>
    <row r="2502" spans="1:93" x14ac:dyDescent="0.25">
      <c r="A2502">
        <v>2608</v>
      </c>
      <c r="C2502">
        <v>16136</v>
      </c>
      <c r="D2502">
        <v>6136</v>
      </c>
      <c r="E2502">
        <v>37.748890000000003</v>
      </c>
      <c r="F2502">
        <v>-122.46859000000001</v>
      </c>
      <c r="G2502" t="s">
        <v>5607</v>
      </c>
      <c r="H2502" t="s">
        <v>5608</v>
      </c>
      <c r="I2502" t="s">
        <v>729</v>
      </c>
      <c r="J2502" t="s">
        <v>728</v>
      </c>
      <c r="Q2502" t="s">
        <v>672</v>
      </c>
      <c r="S2502" t="s">
        <v>1072</v>
      </c>
      <c r="X2502">
        <f t="shared" si="39"/>
        <v>1</v>
      </c>
      <c r="Y2502" t="s">
        <v>30</v>
      </c>
      <c r="Z2502" t="s">
        <v>77</v>
      </c>
      <c r="AA2502" t="s">
        <v>104</v>
      </c>
      <c r="AB2502" t="str">
        <f>VLOOKUP($AA2502,Sheet2!$E$2:$I$222,3,FALSE)</f>
        <v>To Downtown</v>
      </c>
      <c r="AC2502" t="str">
        <f>VLOOKUP($AA2502,Sheet2!$E$2:$I$222,4,FALSE)</f>
        <v>Steuart &amp; Market</v>
      </c>
      <c r="AD2502" t="str">
        <f>VLOOKUP($AA2502,Sheet2!$E$2:$I$222,5,FALSE)</f>
        <v>Daily ~ 6am-12:30am</v>
      </c>
      <c r="AI2502" t="e">
        <f>VLOOKUP(AH2502,[1]Sheet2!$E$2:$I$222,3,FALSE)</f>
        <v>#N/A</v>
      </c>
      <c r="AJ2502" t="e">
        <f>VLOOKUP(AH2502,[1]Sheet2!$E$2:$I$222,4,FALSE)</f>
        <v>#N/A</v>
      </c>
      <c r="AK2502" t="e">
        <f>VLOOKUP(AH2502,[1]Sheet2!$E$2:$I$222,5,FALSE)</f>
        <v>#N/A</v>
      </c>
      <c r="AP2502" t="e">
        <f>VLOOKUP(AO2502,[1]Sheet2!$E$2:$I$222,3,FALSE)</f>
        <v>#N/A</v>
      </c>
      <c r="AQ2502" t="e">
        <f>VLOOKUP(AO2502,[1]Sheet2!$E$2:$I$222,4,FALSE)</f>
        <v>#N/A</v>
      </c>
      <c r="AR2502" t="e">
        <f>VLOOKUP(AO2502,[1]Sheet2!$E$2:$I$222,5,FALSE)</f>
        <v>#N/A</v>
      </c>
      <c r="AW2502" t="e">
        <f>VLOOKUP(AV2502,[1]Sheet2!$E$2:$I$222,3,FALSE)</f>
        <v>#N/A</v>
      </c>
      <c r="AX2502" t="e">
        <f>VLOOKUP(AV2502,[1]Sheet2!$E$2:$I$222,4,FALSE)</f>
        <v>#N/A</v>
      </c>
      <c r="AY2502" t="e">
        <f>VLOOKUP(AV2502,[1]Sheet2!$E$2:$I$222,5,FALSE)</f>
        <v>#N/A</v>
      </c>
      <c r="BD2502" t="e">
        <f>VLOOKUP(BC2502,[1]Sheet2!$E$2:$I$222,3,FALSE)</f>
        <v>#N/A</v>
      </c>
      <c r="BE2502" t="e">
        <f>VLOOKUP(BC2502,[1]Sheet2!$E$2:$I$222,4,FALSE)</f>
        <v>#N/A</v>
      </c>
      <c r="BF2502" t="e">
        <f>VLOOKUP(BC2502,[1]Sheet2!$E$2:$I$222,5,FALSE)</f>
        <v>#N/A</v>
      </c>
      <c r="BK2502" t="e">
        <f>VLOOKUP(BJ2502,[1]Sheet2!$E$2:$I$222,3,FALSE)</f>
        <v>#N/A</v>
      </c>
      <c r="BL2502" t="e">
        <f>VLOOKUP(BJ2502,[1]Sheet2!$E$2:$I$222,4,FALSE)</f>
        <v>#N/A</v>
      </c>
      <c r="BM2502" t="e">
        <f>VLOOKUP(BJ2502,[1]Sheet2!$E$2:$I$222,5,FALSE)</f>
        <v>#N/A</v>
      </c>
      <c r="BR2502" t="e">
        <f>VLOOKUP(BQ2502,[1]Sheet2!$E$2:$I$222,3,FALSE)</f>
        <v>#N/A</v>
      </c>
      <c r="BS2502" t="e">
        <f>VLOOKUP(BQ2502,[1]Sheet2!$E$2:$I$222,4,FALSE)</f>
        <v>#N/A</v>
      </c>
      <c r="BT2502" t="e">
        <f>VLOOKUP(BQ2502,[1]Sheet2!$E$2:$I$222,5,FALSE)</f>
        <v>#N/A</v>
      </c>
      <c r="BY2502" t="e">
        <f>VLOOKUP(BX2502,[1]Sheet2!$E$2:$I$222,3,FALSE)</f>
        <v>#N/A</v>
      </c>
      <c r="BZ2502" t="e">
        <f>VLOOKUP(BX2502,[1]Sheet2!$E$2:$I$222,4,FALSE)</f>
        <v>#N/A</v>
      </c>
      <c r="CA2502" t="e">
        <f>VLOOKUP(BX2502,[1]Sheet2!$E$2:$I$222,5,FALSE)</f>
        <v>#N/A</v>
      </c>
      <c r="CF2502" t="e">
        <f>VLOOKUP(CE2502,[1]Sheet2!$E$2:$I$222,3,FALSE)</f>
        <v>#N/A</v>
      </c>
      <c r="CG2502" t="e">
        <f>VLOOKUP(CE2502,[1]Sheet2!$E$2:$I$222,4,FALSE)</f>
        <v>#N/A</v>
      </c>
      <c r="CH2502" t="e">
        <f>VLOOKUP(CE2502,[1]Sheet2!$E$2:$I$222,5,FALSE)</f>
        <v>#N/A</v>
      </c>
      <c r="CM2502" t="e">
        <f>VLOOKUP(CL2502,[1]Sheet2!$E$2:$I$222,3,FALSE)</f>
        <v>#N/A</v>
      </c>
      <c r="CN2502" t="e">
        <f>VLOOKUP(CL2502,[1]Sheet2!$E$2:$I$222,4,FALSE)</f>
        <v>#N/A</v>
      </c>
      <c r="CO2502" t="e">
        <f>VLOOKUP(CL2502,[1]Sheet2!$E$2:$I$222,5,FALSE)</f>
        <v>#N/A</v>
      </c>
    </row>
    <row r="2503" spans="1:93" x14ac:dyDescent="0.25">
      <c r="A2503">
        <v>2609</v>
      </c>
      <c r="C2503">
        <v>16137</v>
      </c>
      <c r="D2503">
        <v>6137</v>
      </c>
      <c r="E2503">
        <v>37.748719999999999</v>
      </c>
      <c r="F2503">
        <v>-122.47298000000001</v>
      </c>
      <c r="G2503" t="s">
        <v>5609</v>
      </c>
      <c r="H2503" t="s">
        <v>5610</v>
      </c>
      <c r="I2503" t="s">
        <v>729</v>
      </c>
      <c r="J2503" t="s">
        <v>728</v>
      </c>
      <c r="Q2503" t="s">
        <v>672</v>
      </c>
      <c r="S2503" t="s">
        <v>1174</v>
      </c>
      <c r="X2503">
        <f t="shared" si="39"/>
        <v>1</v>
      </c>
      <c r="Y2503" t="s">
        <v>35</v>
      </c>
      <c r="Z2503" t="s">
        <v>77</v>
      </c>
      <c r="AA2503" t="s">
        <v>113</v>
      </c>
      <c r="AB2503" t="str">
        <f>VLOOKUP($AA2503,Sheet2!$E$2:$I$222,3,FALSE)</f>
        <v>To Inner Sunset District</v>
      </c>
      <c r="AC2503" t="str">
        <f>VLOOKUP($AA2503,Sheet2!$E$2:$I$222,4,FALSE)</f>
        <v>Judah &amp; 9th Av.</v>
      </c>
      <c r="AD2503" t="str">
        <f>VLOOKUP($AA2503,Sheet2!$E$2:$I$222,5,FALSE)</f>
        <v>M-F ~ 6am-11pm | Sat-Sun ~ 8am-11pm</v>
      </c>
      <c r="AI2503" t="e">
        <f>VLOOKUP(AH2503,[1]Sheet2!$E$2:$I$222,3,FALSE)</f>
        <v>#N/A</v>
      </c>
      <c r="AJ2503" t="e">
        <f>VLOOKUP(AH2503,[1]Sheet2!$E$2:$I$222,4,FALSE)</f>
        <v>#N/A</v>
      </c>
      <c r="AK2503" t="e">
        <f>VLOOKUP(AH2503,[1]Sheet2!$E$2:$I$222,5,FALSE)</f>
        <v>#N/A</v>
      </c>
      <c r="AP2503" t="e">
        <f>VLOOKUP(AO2503,[1]Sheet2!$E$2:$I$222,3,FALSE)</f>
        <v>#N/A</v>
      </c>
      <c r="AQ2503" t="e">
        <f>VLOOKUP(AO2503,[1]Sheet2!$E$2:$I$222,4,FALSE)</f>
        <v>#N/A</v>
      </c>
      <c r="AR2503" t="e">
        <f>VLOOKUP(AO2503,[1]Sheet2!$E$2:$I$222,5,FALSE)</f>
        <v>#N/A</v>
      </c>
      <c r="AW2503" t="e">
        <f>VLOOKUP(AV2503,[1]Sheet2!$E$2:$I$222,3,FALSE)</f>
        <v>#N/A</v>
      </c>
      <c r="AX2503" t="e">
        <f>VLOOKUP(AV2503,[1]Sheet2!$E$2:$I$222,4,FALSE)</f>
        <v>#N/A</v>
      </c>
      <c r="AY2503" t="e">
        <f>VLOOKUP(AV2503,[1]Sheet2!$E$2:$I$222,5,FALSE)</f>
        <v>#N/A</v>
      </c>
      <c r="BD2503" t="e">
        <f>VLOOKUP(BC2503,[1]Sheet2!$E$2:$I$222,3,FALSE)</f>
        <v>#N/A</v>
      </c>
      <c r="BE2503" t="e">
        <f>VLOOKUP(BC2503,[1]Sheet2!$E$2:$I$222,4,FALSE)</f>
        <v>#N/A</v>
      </c>
      <c r="BF2503" t="e">
        <f>VLOOKUP(BC2503,[1]Sheet2!$E$2:$I$222,5,FALSE)</f>
        <v>#N/A</v>
      </c>
      <c r="BK2503" t="e">
        <f>VLOOKUP(BJ2503,[1]Sheet2!$E$2:$I$222,3,FALSE)</f>
        <v>#N/A</v>
      </c>
      <c r="BL2503" t="e">
        <f>VLOOKUP(BJ2503,[1]Sheet2!$E$2:$I$222,4,FALSE)</f>
        <v>#N/A</v>
      </c>
      <c r="BM2503" t="e">
        <f>VLOOKUP(BJ2503,[1]Sheet2!$E$2:$I$222,5,FALSE)</f>
        <v>#N/A</v>
      </c>
      <c r="BR2503" t="e">
        <f>VLOOKUP(BQ2503,[1]Sheet2!$E$2:$I$222,3,FALSE)</f>
        <v>#N/A</v>
      </c>
      <c r="BS2503" t="e">
        <f>VLOOKUP(BQ2503,[1]Sheet2!$E$2:$I$222,4,FALSE)</f>
        <v>#N/A</v>
      </c>
      <c r="BT2503" t="e">
        <f>VLOOKUP(BQ2503,[1]Sheet2!$E$2:$I$222,5,FALSE)</f>
        <v>#N/A</v>
      </c>
      <c r="BY2503" t="e">
        <f>VLOOKUP(BX2503,[1]Sheet2!$E$2:$I$222,3,FALSE)</f>
        <v>#N/A</v>
      </c>
      <c r="BZ2503" t="e">
        <f>VLOOKUP(BX2503,[1]Sheet2!$E$2:$I$222,4,FALSE)</f>
        <v>#N/A</v>
      </c>
      <c r="CA2503" t="e">
        <f>VLOOKUP(BX2503,[1]Sheet2!$E$2:$I$222,5,FALSE)</f>
        <v>#N/A</v>
      </c>
      <c r="CF2503" t="e">
        <f>VLOOKUP(CE2503,[1]Sheet2!$E$2:$I$222,3,FALSE)</f>
        <v>#N/A</v>
      </c>
      <c r="CG2503" t="e">
        <f>VLOOKUP(CE2503,[1]Sheet2!$E$2:$I$222,4,FALSE)</f>
        <v>#N/A</v>
      </c>
      <c r="CH2503" t="e">
        <f>VLOOKUP(CE2503,[1]Sheet2!$E$2:$I$222,5,FALSE)</f>
        <v>#N/A</v>
      </c>
      <c r="CM2503" t="e">
        <f>VLOOKUP(CL2503,[1]Sheet2!$E$2:$I$222,3,FALSE)</f>
        <v>#N/A</v>
      </c>
      <c r="CN2503" t="e">
        <f>VLOOKUP(CL2503,[1]Sheet2!$E$2:$I$222,4,FALSE)</f>
        <v>#N/A</v>
      </c>
      <c r="CO2503" t="e">
        <f>VLOOKUP(CL2503,[1]Sheet2!$E$2:$I$222,5,FALSE)</f>
        <v>#N/A</v>
      </c>
    </row>
    <row r="2504" spans="1:93" x14ac:dyDescent="0.25">
      <c r="A2504">
        <v>2610</v>
      </c>
      <c r="C2504">
        <v>16139</v>
      </c>
      <c r="D2504">
        <v>6139</v>
      </c>
      <c r="E2504">
        <v>37.748669999999997</v>
      </c>
      <c r="F2504">
        <v>-122.47408</v>
      </c>
      <c r="G2504" t="s">
        <v>5611</v>
      </c>
      <c r="H2504" t="s">
        <v>5612</v>
      </c>
      <c r="I2504" t="s">
        <v>729</v>
      </c>
      <c r="J2504" t="s">
        <v>687</v>
      </c>
      <c r="Q2504" t="s">
        <v>672</v>
      </c>
      <c r="S2504" t="s">
        <v>5613</v>
      </c>
      <c r="X2504">
        <f t="shared" si="39"/>
        <v>2</v>
      </c>
      <c r="Y2504" t="s">
        <v>33</v>
      </c>
      <c r="Z2504" t="s">
        <v>78</v>
      </c>
      <c r="AB2504" t="e">
        <f>VLOOKUP($AA2504,Sheet2!$E$2:$I$222,3,FALSE)</f>
        <v>#N/A</v>
      </c>
      <c r="AC2504" t="e">
        <f>VLOOKUP($AA2504,Sheet2!$E$2:$I$222,4,FALSE)</f>
        <v>#N/A</v>
      </c>
      <c r="AD2504" t="e">
        <f>VLOOKUP($AA2504,Sheet2!$E$2:$I$222,5,FALSE)</f>
        <v>#N/A</v>
      </c>
      <c r="AF2504" t="s">
        <v>35</v>
      </c>
      <c r="AG2504" t="s">
        <v>77</v>
      </c>
      <c r="AH2504" t="s">
        <v>113</v>
      </c>
      <c r="AI2504" t="str">
        <f>VLOOKUP(AH2504,[1]Sheet2!$E$2:$I$222,3,FALSE)</f>
        <v>To Inner Sunset District</v>
      </c>
      <c r="AJ2504" t="str">
        <f>VLOOKUP(AH2504,[1]Sheet2!$E$2:$I$222,4,FALSE)</f>
        <v>Judah &amp; 9th Av.</v>
      </c>
      <c r="AK2504" t="str">
        <f>VLOOKUP(AH2504,[1]Sheet2!$E$2:$I$222,5,FALSE)</f>
        <v>M-F ~ 6am-11pm | Sat-Sun ~ 8am-11pm</v>
      </c>
      <c r="AP2504" t="e">
        <f>VLOOKUP(AO2504,[1]Sheet2!$E$2:$I$222,3,FALSE)</f>
        <v>#N/A</v>
      </c>
      <c r="AQ2504" t="e">
        <f>VLOOKUP(AO2504,[1]Sheet2!$E$2:$I$222,4,FALSE)</f>
        <v>#N/A</v>
      </c>
      <c r="AR2504" t="e">
        <f>VLOOKUP(AO2504,[1]Sheet2!$E$2:$I$222,5,FALSE)</f>
        <v>#N/A</v>
      </c>
      <c r="AW2504" t="e">
        <f>VLOOKUP(AV2504,[1]Sheet2!$E$2:$I$222,3,FALSE)</f>
        <v>#N/A</v>
      </c>
      <c r="AX2504" t="e">
        <f>VLOOKUP(AV2504,[1]Sheet2!$E$2:$I$222,4,FALSE)</f>
        <v>#N/A</v>
      </c>
      <c r="AY2504" t="e">
        <f>VLOOKUP(AV2504,[1]Sheet2!$E$2:$I$222,5,FALSE)</f>
        <v>#N/A</v>
      </c>
      <c r="BD2504" t="e">
        <f>VLOOKUP(BC2504,[1]Sheet2!$E$2:$I$222,3,FALSE)</f>
        <v>#N/A</v>
      </c>
      <c r="BE2504" t="e">
        <f>VLOOKUP(BC2504,[1]Sheet2!$E$2:$I$222,4,FALSE)</f>
        <v>#N/A</v>
      </c>
      <c r="BF2504" t="e">
        <f>VLOOKUP(BC2504,[1]Sheet2!$E$2:$I$222,5,FALSE)</f>
        <v>#N/A</v>
      </c>
      <c r="BK2504" t="e">
        <f>VLOOKUP(BJ2504,[1]Sheet2!$E$2:$I$222,3,FALSE)</f>
        <v>#N/A</v>
      </c>
      <c r="BL2504" t="e">
        <f>VLOOKUP(BJ2504,[1]Sheet2!$E$2:$I$222,4,FALSE)</f>
        <v>#N/A</v>
      </c>
      <c r="BM2504" t="e">
        <f>VLOOKUP(BJ2504,[1]Sheet2!$E$2:$I$222,5,FALSE)</f>
        <v>#N/A</v>
      </c>
      <c r="BR2504" t="e">
        <f>VLOOKUP(BQ2504,[1]Sheet2!$E$2:$I$222,3,FALSE)</f>
        <v>#N/A</v>
      </c>
      <c r="BS2504" t="e">
        <f>VLOOKUP(BQ2504,[1]Sheet2!$E$2:$I$222,4,FALSE)</f>
        <v>#N/A</v>
      </c>
      <c r="BT2504" t="e">
        <f>VLOOKUP(BQ2504,[1]Sheet2!$E$2:$I$222,5,FALSE)</f>
        <v>#N/A</v>
      </c>
      <c r="BY2504" t="e">
        <f>VLOOKUP(BX2504,[1]Sheet2!$E$2:$I$222,3,FALSE)</f>
        <v>#N/A</v>
      </c>
      <c r="BZ2504" t="e">
        <f>VLOOKUP(BX2504,[1]Sheet2!$E$2:$I$222,4,FALSE)</f>
        <v>#N/A</v>
      </c>
      <c r="CA2504" t="e">
        <f>VLOOKUP(BX2504,[1]Sheet2!$E$2:$I$222,5,FALSE)</f>
        <v>#N/A</v>
      </c>
      <c r="CF2504" t="e">
        <f>VLOOKUP(CE2504,[1]Sheet2!$E$2:$I$222,3,FALSE)</f>
        <v>#N/A</v>
      </c>
      <c r="CG2504" t="e">
        <f>VLOOKUP(CE2504,[1]Sheet2!$E$2:$I$222,4,FALSE)</f>
        <v>#N/A</v>
      </c>
      <c r="CH2504" t="e">
        <f>VLOOKUP(CE2504,[1]Sheet2!$E$2:$I$222,5,FALSE)</f>
        <v>#N/A</v>
      </c>
      <c r="CM2504" t="e">
        <f>VLOOKUP(CL2504,[1]Sheet2!$E$2:$I$222,3,FALSE)</f>
        <v>#N/A</v>
      </c>
      <c r="CN2504" t="e">
        <f>VLOOKUP(CL2504,[1]Sheet2!$E$2:$I$222,4,FALSE)</f>
        <v>#N/A</v>
      </c>
      <c r="CO2504" t="e">
        <f>VLOOKUP(CL2504,[1]Sheet2!$E$2:$I$222,5,FALSE)</f>
        <v>#N/A</v>
      </c>
    </row>
    <row r="2505" spans="1:93" x14ac:dyDescent="0.25">
      <c r="A2505">
        <v>2611</v>
      </c>
      <c r="C2505">
        <v>16140</v>
      </c>
      <c r="D2505">
        <v>6140</v>
      </c>
      <c r="E2505">
        <v>37.748710000000003</v>
      </c>
      <c r="F2505">
        <v>-122.47584000000001</v>
      </c>
      <c r="G2505" t="s">
        <v>5614</v>
      </c>
      <c r="H2505" t="s">
        <v>5615</v>
      </c>
      <c r="I2505" t="s">
        <v>727</v>
      </c>
      <c r="J2505" t="s">
        <v>687</v>
      </c>
      <c r="Q2505" t="s">
        <v>672</v>
      </c>
      <c r="S2505" t="s">
        <v>5616</v>
      </c>
      <c r="X2505">
        <f t="shared" si="39"/>
        <v>2</v>
      </c>
      <c r="Y2505" t="s">
        <v>33</v>
      </c>
      <c r="Z2505" t="s">
        <v>79</v>
      </c>
      <c r="AB2505" t="e">
        <f>VLOOKUP($AA2505,Sheet2!$E$2:$I$222,3,FALSE)</f>
        <v>#N/A</v>
      </c>
      <c r="AC2505" t="e">
        <f>VLOOKUP($AA2505,Sheet2!$E$2:$I$222,4,FALSE)</f>
        <v>#N/A</v>
      </c>
      <c r="AD2505" t="e">
        <f>VLOOKUP($AA2505,Sheet2!$E$2:$I$222,5,FALSE)</f>
        <v>#N/A</v>
      </c>
      <c r="AF2505" t="s">
        <v>35</v>
      </c>
      <c r="AG2505" t="s">
        <v>80</v>
      </c>
      <c r="AH2505" t="s">
        <v>110</v>
      </c>
      <c r="AI2505" t="str">
        <f>VLOOKUP(AH2505,[1]Sheet2!$E$2:$I$222,3,FALSE)</f>
        <v>To Parkside District</v>
      </c>
      <c r="AJ2505" t="str">
        <f>VLOOKUP(AH2505,[1]Sheet2!$E$2:$I$222,4,FALSE)</f>
        <v>Vicente &amp; 30th Av.</v>
      </c>
      <c r="AK2505" t="str">
        <f>VLOOKUP(AH2505,[1]Sheet2!$E$2:$I$222,5,FALSE)</f>
        <v>M-F ~ 6am-11pm | Sat-Sun ~ 8am-11pm</v>
      </c>
      <c r="AP2505" t="e">
        <f>VLOOKUP(AO2505,[1]Sheet2!$E$2:$I$222,3,FALSE)</f>
        <v>#N/A</v>
      </c>
      <c r="AQ2505" t="e">
        <f>VLOOKUP(AO2505,[1]Sheet2!$E$2:$I$222,4,FALSE)</f>
        <v>#N/A</v>
      </c>
      <c r="AR2505" t="e">
        <f>VLOOKUP(AO2505,[1]Sheet2!$E$2:$I$222,5,FALSE)</f>
        <v>#N/A</v>
      </c>
      <c r="AW2505" t="e">
        <f>VLOOKUP(AV2505,[1]Sheet2!$E$2:$I$222,3,FALSE)</f>
        <v>#N/A</v>
      </c>
      <c r="AX2505" t="e">
        <f>VLOOKUP(AV2505,[1]Sheet2!$E$2:$I$222,4,FALSE)</f>
        <v>#N/A</v>
      </c>
      <c r="AY2505" t="e">
        <f>VLOOKUP(AV2505,[1]Sheet2!$E$2:$I$222,5,FALSE)</f>
        <v>#N/A</v>
      </c>
      <c r="BD2505" t="e">
        <f>VLOOKUP(BC2505,[1]Sheet2!$E$2:$I$222,3,FALSE)</f>
        <v>#N/A</v>
      </c>
      <c r="BE2505" t="e">
        <f>VLOOKUP(BC2505,[1]Sheet2!$E$2:$I$222,4,FALSE)</f>
        <v>#N/A</v>
      </c>
      <c r="BF2505" t="e">
        <f>VLOOKUP(BC2505,[1]Sheet2!$E$2:$I$222,5,FALSE)</f>
        <v>#N/A</v>
      </c>
      <c r="BK2505" t="e">
        <f>VLOOKUP(BJ2505,[1]Sheet2!$E$2:$I$222,3,FALSE)</f>
        <v>#N/A</v>
      </c>
      <c r="BL2505" t="e">
        <f>VLOOKUP(BJ2505,[1]Sheet2!$E$2:$I$222,4,FALSE)</f>
        <v>#N/A</v>
      </c>
      <c r="BM2505" t="e">
        <f>VLOOKUP(BJ2505,[1]Sheet2!$E$2:$I$222,5,FALSE)</f>
        <v>#N/A</v>
      </c>
      <c r="BR2505" t="e">
        <f>VLOOKUP(BQ2505,[1]Sheet2!$E$2:$I$222,3,FALSE)</f>
        <v>#N/A</v>
      </c>
      <c r="BS2505" t="e">
        <f>VLOOKUP(BQ2505,[1]Sheet2!$E$2:$I$222,4,FALSE)</f>
        <v>#N/A</v>
      </c>
      <c r="BT2505" t="e">
        <f>VLOOKUP(BQ2505,[1]Sheet2!$E$2:$I$222,5,FALSE)</f>
        <v>#N/A</v>
      </c>
      <c r="BY2505" t="e">
        <f>VLOOKUP(BX2505,[1]Sheet2!$E$2:$I$222,3,FALSE)</f>
        <v>#N/A</v>
      </c>
      <c r="BZ2505" t="e">
        <f>VLOOKUP(BX2505,[1]Sheet2!$E$2:$I$222,4,FALSE)</f>
        <v>#N/A</v>
      </c>
      <c r="CA2505" t="e">
        <f>VLOOKUP(BX2505,[1]Sheet2!$E$2:$I$222,5,FALSE)</f>
        <v>#N/A</v>
      </c>
      <c r="CF2505" t="e">
        <f>VLOOKUP(CE2505,[1]Sheet2!$E$2:$I$222,3,FALSE)</f>
        <v>#N/A</v>
      </c>
      <c r="CG2505" t="e">
        <f>VLOOKUP(CE2505,[1]Sheet2!$E$2:$I$222,4,FALSE)</f>
        <v>#N/A</v>
      </c>
      <c r="CH2505" t="e">
        <f>VLOOKUP(CE2505,[1]Sheet2!$E$2:$I$222,5,FALSE)</f>
        <v>#N/A</v>
      </c>
      <c r="CM2505" t="e">
        <f>VLOOKUP(CL2505,[1]Sheet2!$E$2:$I$222,3,FALSE)</f>
        <v>#N/A</v>
      </c>
      <c r="CN2505" t="e">
        <f>VLOOKUP(CL2505,[1]Sheet2!$E$2:$I$222,4,FALSE)</f>
        <v>#N/A</v>
      </c>
      <c r="CO2505" t="e">
        <f>VLOOKUP(CL2505,[1]Sheet2!$E$2:$I$222,5,FALSE)</f>
        <v>#N/A</v>
      </c>
    </row>
    <row r="2506" spans="1:93" x14ac:dyDescent="0.25">
      <c r="A2506">
        <v>2612</v>
      </c>
      <c r="C2506">
        <v>16141</v>
      </c>
      <c r="D2506">
        <v>6141</v>
      </c>
      <c r="E2506">
        <v>37.748579999999997</v>
      </c>
      <c r="F2506">
        <v>-122.47622</v>
      </c>
      <c r="G2506" t="s">
        <v>5614</v>
      </c>
      <c r="H2506" t="s">
        <v>5615</v>
      </c>
      <c r="I2506" t="s">
        <v>729</v>
      </c>
      <c r="J2506" t="s">
        <v>728</v>
      </c>
      <c r="N2506" t="s">
        <v>5617</v>
      </c>
      <c r="Q2506" t="s">
        <v>672</v>
      </c>
      <c r="R2506">
        <v>488</v>
      </c>
      <c r="S2506" t="s">
        <v>5613</v>
      </c>
      <c r="X2506">
        <f t="shared" si="39"/>
        <v>2</v>
      </c>
      <c r="Y2506" t="s">
        <v>33</v>
      </c>
      <c r="Z2506" t="s">
        <v>78</v>
      </c>
      <c r="AB2506" t="e">
        <f>VLOOKUP($AA2506,Sheet2!$E$2:$I$222,3,FALSE)</f>
        <v>#N/A</v>
      </c>
      <c r="AC2506" t="e">
        <f>VLOOKUP($AA2506,Sheet2!$E$2:$I$222,4,FALSE)</f>
        <v>#N/A</v>
      </c>
      <c r="AD2506" t="e">
        <f>VLOOKUP($AA2506,Sheet2!$E$2:$I$222,5,FALSE)</f>
        <v>#N/A</v>
      </c>
      <c r="AF2506" t="s">
        <v>35</v>
      </c>
      <c r="AG2506" t="s">
        <v>77</v>
      </c>
      <c r="AH2506" t="s">
        <v>113</v>
      </c>
      <c r="AI2506" t="str">
        <f>VLOOKUP(AH2506,[1]Sheet2!$E$2:$I$222,3,FALSE)</f>
        <v>To Inner Sunset District</v>
      </c>
      <c r="AJ2506" t="str">
        <f>VLOOKUP(AH2506,[1]Sheet2!$E$2:$I$222,4,FALSE)</f>
        <v>Judah &amp; 9th Av.</v>
      </c>
      <c r="AK2506" t="str">
        <f>VLOOKUP(AH2506,[1]Sheet2!$E$2:$I$222,5,FALSE)</f>
        <v>M-F ~ 6am-11pm | Sat-Sun ~ 8am-11pm</v>
      </c>
      <c r="AP2506" t="e">
        <f>VLOOKUP(AO2506,[1]Sheet2!$E$2:$I$222,3,FALSE)</f>
        <v>#N/A</v>
      </c>
      <c r="AQ2506" t="e">
        <f>VLOOKUP(AO2506,[1]Sheet2!$E$2:$I$222,4,FALSE)</f>
        <v>#N/A</v>
      </c>
      <c r="AR2506" t="e">
        <f>VLOOKUP(AO2506,[1]Sheet2!$E$2:$I$222,5,FALSE)</f>
        <v>#N/A</v>
      </c>
      <c r="AW2506" t="e">
        <f>VLOOKUP(AV2506,[1]Sheet2!$E$2:$I$222,3,FALSE)</f>
        <v>#N/A</v>
      </c>
      <c r="AX2506" t="e">
        <f>VLOOKUP(AV2506,[1]Sheet2!$E$2:$I$222,4,FALSE)</f>
        <v>#N/A</v>
      </c>
      <c r="AY2506" t="e">
        <f>VLOOKUP(AV2506,[1]Sheet2!$E$2:$I$222,5,FALSE)</f>
        <v>#N/A</v>
      </c>
      <c r="BD2506" t="e">
        <f>VLOOKUP(BC2506,[1]Sheet2!$E$2:$I$222,3,FALSE)</f>
        <v>#N/A</v>
      </c>
      <c r="BE2506" t="e">
        <f>VLOOKUP(BC2506,[1]Sheet2!$E$2:$I$222,4,FALSE)</f>
        <v>#N/A</v>
      </c>
      <c r="BF2506" t="e">
        <f>VLOOKUP(BC2506,[1]Sheet2!$E$2:$I$222,5,FALSE)</f>
        <v>#N/A</v>
      </c>
      <c r="BK2506" t="e">
        <f>VLOOKUP(BJ2506,[1]Sheet2!$E$2:$I$222,3,FALSE)</f>
        <v>#N/A</v>
      </c>
      <c r="BL2506" t="e">
        <f>VLOOKUP(BJ2506,[1]Sheet2!$E$2:$I$222,4,FALSE)</f>
        <v>#N/A</v>
      </c>
      <c r="BM2506" t="e">
        <f>VLOOKUP(BJ2506,[1]Sheet2!$E$2:$I$222,5,FALSE)</f>
        <v>#N/A</v>
      </c>
      <c r="BR2506" t="e">
        <f>VLOOKUP(BQ2506,[1]Sheet2!$E$2:$I$222,3,FALSE)</f>
        <v>#N/A</v>
      </c>
      <c r="BS2506" t="e">
        <f>VLOOKUP(BQ2506,[1]Sheet2!$E$2:$I$222,4,FALSE)</f>
        <v>#N/A</v>
      </c>
      <c r="BT2506" t="e">
        <f>VLOOKUP(BQ2506,[1]Sheet2!$E$2:$I$222,5,FALSE)</f>
        <v>#N/A</v>
      </c>
      <c r="BY2506" t="e">
        <f>VLOOKUP(BX2506,[1]Sheet2!$E$2:$I$222,3,FALSE)</f>
        <v>#N/A</v>
      </c>
      <c r="BZ2506" t="e">
        <f>VLOOKUP(BX2506,[1]Sheet2!$E$2:$I$222,4,FALSE)</f>
        <v>#N/A</v>
      </c>
      <c r="CA2506" t="e">
        <f>VLOOKUP(BX2506,[1]Sheet2!$E$2:$I$222,5,FALSE)</f>
        <v>#N/A</v>
      </c>
      <c r="CF2506" t="e">
        <f>VLOOKUP(CE2506,[1]Sheet2!$E$2:$I$222,3,FALSE)</f>
        <v>#N/A</v>
      </c>
      <c r="CG2506" t="e">
        <f>VLOOKUP(CE2506,[1]Sheet2!$E$2:$I$222,4,FALSE)</f>
        <v>#N/A</v>
      </c>
      <c r="CH2506" t="e">
        <f>VLOOKUP(CE2506,[1]Sheet2!$E$2:$I$222,5,FALSE)</f>
        <v>#N/A</v>
      </c>
      <c r="CM2506" t="e">
        <f>VLOOKUP(CL2506,[1]Sheet2!$E$2:$I$222,3,FALSE)</f>
        <v>#N/A</v>
      </c>
      <c r="CN2506" t="e">
        <f>VLOOKUP(CL2506,[1]Sheet2!$E$2:$I$222,4,FALSE)</f>
        <v>#N/A</v>
      </c>
      <c r="CO2506" t="e">
        <f>VLOOKUP(CL2506,[1]Sheet2!$E$2:$I$222,5,FALSE)</f>
        <v>#N/A</v>
      </c>
    </row>
    <row r="2507" spans="1:93" x14ac:dyDescent="0.25">
      <c r="A2507">
        <v>2613</v>
      </c>
      <c r="C2507">
        <v>16142</v>
      </c>
      <c r="D2507">
        <v>6142</v>
      </c>
      <c r="E2507">
        <v>37.748550000000002</v>
      </c>
      <c r="F2507">
        <v>-122.47917</v>
      </c>
      <c r="G2507" t="s">
        <v>5618</v>
      </c>
      <c r="H2507" t="s">
        <v>5619</v>
      </c>
      <c r="I2507" t="s">
        <v>727</v>
      </c>
      <c r="J2507" t="s">
        <v>728</v>
      </c>
      <c r="Q2507" t="s">
        <v>672</v>
      </c>
      <c r="S2507" t="s">
        <v>5616</v>
      </c>
      <c r="X2507">
        <f t="shared" si="39"/>
        <v>2</v>
      </c>
      <c r="Y2507" t="s">
        <v>33</v>
      </c>
      <c r="Z2507" t="s">
        <v>79</v>
      </c>
      <c r="AB2507" t="e">
        <f>VLOOKUP($AA2507,Sheet2!$E$2:$I$222,3,FALSE)</f>
        <v>#N/A</v>
      </c>
      <c r="AC2507" t="e">
        <f>VLOOKUP($AA2507,Sheet2!$E$2:$I$222,4,FALSE)</f>
        <v>#N/A</v>
      </c>
      <c r="AD2507" t="e">
        <f>VLOOKUP($AA2507,Sheet2!$E$2:$I$222,5,FALSE)</f>
        <v>#N/A</v>
      </c>
      <c r="AF2507" t="s">
        <v>35</v>
      </c>
      <c r="AG2507" t="s">
        <v>80</v>
      </c>
      <c r="AH2507" t="s">
        <v>110</v>
      </c>
      <c r="AI2507" t="str">
        <f>VLOOKUP(AH2507,[1]Sheet2!$E$2:$I$222,3,FALSE)</f>
        <v>To Parkside District</v>
      </c>
      <c r="AJ2507" t="str">
        <f>VLOOKUP(AH2507,[1]Sheet2!$E$2:$I$222,4,FALSE)</f>
        <v>Vicente &amp; 30th Av.</v>
      </c>
      <c r="AK2507" t="str">
        <f>VLOOKUP(AH2507,[1]Sheet2!$E$2:$I$222,5,FALSE)</f>
        <v>M-F ~ 6am-11pm | Sat-Sun ~ 8am-11pm</v>
      </c>
      <c r="AP2507" t="e">
        <f>VLOOKUP(AO2507,[1]Sheet2!$E$2:$I$222,3,FALSE)</f>
        <v>#N/A</v>
      </c>
      <c r="AQ2507" t="e">
        <f>VLOOKUP(AO2507,[1]Sheet2!$E$2:$I$222,4,FALSE)</f>
        <v>#N/A</v>
      </c>
      <c r="AR2507" t="e">
        <f>VLOOKUP(AO2507,[1]Sheet2!$E$2:$I$222,5,FALSE)</f>
        <v>#N/A</v>
      </c>
      <c r="AW2507" t="e">
        <f>VLOOKUP(AV2507,[1]Sheet2!$E$2:$I$222,3,FALSE)</f>
        <v>#N/A</v>
      </c>
      <c r="AX2507" t="e">
        <f>VLOOKUP(AV2507,[1]Sheet2!$E$2:$I$222,4,FALSE)</f>
        <v>#N/A</v>
      </c>
      <c r="AY2507" t="e">
        <f>VLOOKUP(AV2507,[1]Sheet2!$E$2:$I$222,5,FALSE)</f>
        <v>#N/A</v>
      </c>
      <c r="BD2507" t="e">
        <f>VLOOKUP(BC2507,[1]Sheet2!$E$2:$I$222,3,FALSE)</f>
        <v>#N/A</v>
      </c>
      <c r="BE2507" t="e">
        <f>VLOOKUP(BC2507,[1]Sheet2!$E$2:$I$222,4,FALSE)</f>
        <v>#N/A</v>
      </c>
      <c r="BF2507" t="e">
        <f>VLOOKUP(BC2507,[1]Sheet2!$E$2:$I$222,5,FALSE)</f>
        <v>#N/A</v>
      </c>
      <c r="BK2507" t="e">
        <f>VLOOKUP(BJ2507,[1]Sheet2!$E$2:$I$222,3,FALSE)</f>
        <v>#N/A</v>
      </c>
      <c r="BL2507" t="e">
        <f>VLOOKUP(BJ2507,[1]Sheet2!$E$2:$I$222,4,FALSE)</f>
        <v>#N/A</v>
      </c>
      <c r="BM2507" t="e">
        <f>VLOOKUP(BJ2507,[1]Sheet2!$E$2:$I$222,5,FALSE)</f>
        <v>#N/A</v>
      </c>
      <c r="BR2507" t="e">
        <f>VLOOKUP(BQ2507,[1]Sheet2!$E$2:$I$222,3,FALSE)</f>
        <v>#N/A</v>
      </c>
      <c r="BS2507" t="e">
        <f>VLOOKUP(BQ2507,[1]Sheet2!$E$2:$I$222,4,FALSE)</f>
        <v>#N/A</v>
      </c>
      <c r="BT2507" t="e">
        <f>VLOOKUP(BQ2507,[1]Sheet2!$E$2:$I$222,5,FALSE)</f>
        <v>#N/A</v>
      </c>
      <c r="BY2507" t="e">
        <f>VLOOKUP(BX2507,[1]Sheet2!$E$2:$I$222,3,FALSE)</f>
        <v>#N/A</v>
      </c>
      <c r="BZ2507" t="e">
        <f>VLOOKUP(BX2507,[1]Sheet2!$E$2:$I$222,4,FALSE)</f>
        <v>#N/A</v>
      </c>
      <c r="CA2507" t="e">
        <f>VLOOKUP(BX2507,[1]Sheet2!$E$2:$I$222,5,FALSE)</f>
        <v>#N/A</v>
      </c>
      <c r="CF2507" t="e">
        <f>VLOOKUP(CE2507,[1]Sheet2!$E$2:$I$222,3,FALSE)</f>
        <v>#N/A</v>
      </c>
      <c r="CG2507" t="e">
        <f>VLOOKUP(CE2507,[1]Sheet2!$E$2:$I$222,4,FALSE)</f>
        <v>#N/A</v>
      </c>
      <c r="CH2507" t="e">
        <f>VLOOKUP(CE2507,[1]Sheet2!$E$2:$I$222,5,FALSE)</f>
        <v>#N/A</v>
      </c>
      <c r="CM2507" t="e">
        <f>VLOOKUP(CL2507,[1]Sheet2!$E$2:$I$222,3,FALSE)</f>
        <v>#N/A</v>
      </c>
      <c r="CN2507" t="e">
        <f>VLOOKUP(CL2507,[1]Sheet2!$E$2:$I$222,4,FALSE)</f>
        <v>#N/A</v>
      </c>
      <c r="CO2507" t="e">
        <f>VLOOKUP(CL2507,[1]Sheet2!$E$2:$I$222,5,FALSE)</f>
        <v>#N/A</v>
      </c>
    </row>
    <row r="2508" spans="1:93" x14ac:dyDescent="0.25">
      <c r="A2508">
        <v>2614</v>
      </c>
      <c r="C2508">
        <v>16143</v>
      </c>
      <c r="D2508">
        <v>6143</v>
      </c>
      <c r="E2508">
        <v>37.748449999999998</v>
      </c>
      <c r="F2508">
        <v>-122.47942999999999</v>
      </c>
      <c r="G2508" t="s">
        <v>5618</v>
      </c>
      <c r="H2508" t="s">
        <v>5619</v>
      </c>
      <c r="I2508" t="s">
        <v>729</v>
      </c>
      <c r="J2508" t="s">
        <v>728</v>
      </c>
      <c r="N2508" t="s">
        <v>5620</v>
      </c>
      <c r="Q2508" t="s">
        <v>672</v>
      </c>
      <c r="R2508">
        <v>1115</v>
      </c>
      <c r="S2508" t="s">
        <v>5613</v>
      </c>
      <c r="X2508">
        <f t="shared" si="39"/>
        <v>2</v>
      </c>
      <c r="Y2508" t="s">
        <v>33</v>
      </c>
      <c r="Z2508" t="s">
        <v>78</v>
      </c>
      <c r="AB2508" t="e">
        <f>VLOOKUP($AA2508,Sheet2!$E$2:$I$222,3,FALSE)</f>
        <v>#N/A</v>
      </c>
      <c r="AC2508" t="e">
        <f>VLOOKUP($AA2508,Sheet2!$E$2:$I$222,4,FALSE)</f>
        <v>#N/A</v>
      </c>
      <c r="AD2508" t="e">
        <f>VLOOKUP($AA2508,Sheet2!$E$2:$I$222,5,FALSE)</f>
        <v>#N/A</v>
      </c>
      <c r="AF2508" t="s">
        <v>35</v>
      </c>
      <c r="AG2508" t="s">
        <v>77</v>
      </c>
      <c r="AH2508" t="s">
        <v>113</v>
      </c>
      <c r="AI2508" t="str">
        <f>VLOOKUP(AH2508,[1]Sheet2!$E$2:$I$222,3,FALSE)</f>
        <v>To Inner Sunset District</v>
      </c>
      <c r="AJ2508" t="str">
        <f>VLOOKUP(AH2508,[1]Sheet2!$E$2:$I$222,4,FALSE)</f>
        <v>Judah &amp; 9th Av.</v>
      </c>
      <c r="AK2508" t="str">
        <f>VLOOKUP(AH2508,[1]Sheet2!$E$2:$I$222,5,FALSE)</f>
        <v>M-F ~ 6am-11pm | Sat-Sun ~ 8am-11pm</v>
      </c>
      <c r="AP2508" t="e">
        <f>VLOOKUP(AO2508,[1]Sheet2!$E$2:$I$222,3,FALSE)</f>
        <v>#N/A</v>
      </c>
      <c r="AQ2508" t="e">
        <f>VLOOKUP(AO2508,[1]Sheet2!$E$2:$I$222,4,FALSE)</f>
        <v>#N/A</v>
      </c>
      <c r="AR2508" t="e">
        <f>VLOOKUP(AO2508,[1]Sheet2!$E$2:$I$222,5,FALSE)</f>
        <v>#N/A</v>
      </c>
      <c r="AW2508" t="e">
        <f>VLOOKUP(AV2508,[1]Sheet2!$E$2:$I$222,3,FALSE)</f>
        <v>#N/A</v>
      </c>
      <c r="AX2508" t="e">
        <f>VLOOKUP(AV2508,[1]Sheet2!$E$2:$I$222,4,FALSE)</f>
        <v>#N/A</v>
      </c>
      <c r="AY2508" t="e">
        <f>VLOOKUP(AV2508,[1]Sheet2!$E$2:$I$222,5,FALSE)</f>
        <v>#N/A</v>
      </c>
      <c r="BD2508" t="e">
        <f>VLOOKUP(BC2508,[1]Sheet2!$E$2:$I$222,3,FALSE)</f>
        <v>#N/A</v>
      </c>
      <c r="BE2508" t="e">
        <f>VLOOKUP(BC2508,[1]Sheet2!$E$2:$I$222,4,FALSE)</f>
        <v>#N/A</v>
      </c>
      <c r="BF2508" t="e">
        <f>VLOOKUP(BC2508,[1]Sheet2!$E$2:$I$222,5,FALSE)</f>
        <v>#N/A</v>
      </c>
      <c r="BK2508" t="e">
        <f>VLOOKUP(BJ2508,[1]Sheet2!$E$2:$I$222,3,FALSE)</f>
        <v>#N/A</v>
      </c>
      <c r="BL2508" t="e">
        <f>VLOOKUP(BJ2508,[1]Sheet2!$E$2:$I$222,4,FALSE)</f>
        <v>#N/A</v>
      </c>
      <c r="BM2508" t="e">
        <f>VLOOKUP(BJ2508,[1]Sheet2!$E$2:$I$222,5,FALSE)</f>
        <v>#N/A</v>
      </c>
      <c r="BR2508" t="e">
        <f>VLOOKUP(BQ2508,[1]Sheet2!$E$2:$I$222,3,FALSE)</f>
        <v>#N/A</v>
      </c>
      <c r="BS2508" t="e">
        <f>VLOOKUP(BQ2508,[1]Sheet2!$E$2:$I$222,4,FALSE)</f>
        <v>#N/A</v>
      </c>
      <c r="BT2508" t="e">
        <f>VLOOKUP(BQ2508,[1]Sheet2!$E$2:$I$222,5,FALSE)</f>
        <v>#N/A</v>
      </c>
      <c r="BY2508" t="e">
        <f>VLOOKUP(BX2508,[1]Sheet2!$E$2:$I$222,3,FALSE)</f>
        <v>#N/A</v>
      </c>
      <c r="BZ2508" t="e">
        <f>VLOOKUP(BX2508,[1]Sheet2!$E$2:$I$222,4,FALSE)</f>
        <v>#N/A</v>
      </c>
      <c r="CA2508" t="e">
        <f>VLOOKUP(BX2508,[1]Sheet2!$E$2:$I$222,5,FALSE)</f>
        <v>#N/A</v>
      </c>
      <c r="CF2508" t="e">
        <f>VLOOKUP(CE2508,[1]Sheet2!$E$2:$I$222,3,FALSE)</f>
        <v>#N/A</v>
      </c>
      <c r="CG2508" t="e">
        <f>VLOOKUP(CE2508,[1]Sheet2!$E$2:$I$222,4,FALSE)</f>
        <v>#N/A</v>
      </c>
      <c r="CH2508" t="e">
        <f>VLOOKUP(CE2508,[1]Sheet2!$E$2:$I$222,5,FALSE)</f>
        <v>#N/A</v>
      </c>
      <c r="CM2508" t="e">
        <f>VLOOKUP(CL2508,[1]Sheet2!$E$2:$I$222,3,FALSE)</f>
        <v>#N/A</v>
      </c>
      <c r="CN2508" t="e">
        <f>VLOOKUP(CL2508,[1]Sheet2!$E$2:$I$222,4,FALSE)</f>
        <v>#N/A</v>
      </c>
      <c r="CO2508" t="e">
        <f>VLOOKUP(CL2508,[1]Sheet2!$E$2:$I$222,5,FALSE)</f>
        <v>#N/A</v>
      </c>
    </row>
    <row r="2509" spans="1:93" x14ac:dyDescent="0.25">
      <c r="A2509">
        <v>2615</v>
      </c>
      <c r="C2509">
        <v>16144</v>
      </c>
      <c r="D2509">
        <v>6144</v>
      </c>
      <c r="E2509">
        <v>37.748460000000001</v>
      </c>
      <c r="F2509">
        <v>-122.48130999999999</v>
      </c>
      <c r="G2509" t="s">
        <v>5621</v>
      </c>
      <c r="H2509" t="s">
        <v>5622</v>
      </c>
      <c r="I2509" t="s">
        <v>727</v>
      </c>
      <c r="J2509" t="s">
        <v>728</v>
      </c>
      <c r="Q2509" t="s">
        <v>672</v>
      </c>
      <c r="S2509" t="s">
        <v>5616</v>
      </c>
      <c r="X2509">
        <f t="shared" si="39"/>
        <v>2</v>
      </c>
      <c r="Y2509" t="s">
        <v>33</v>
      </c>
      <c r="Z2509" t="s">
        <v>79</v>
      </c>
      <c r="AB2509" t="e">
        <f>VLOOKUP($AA2509,Sheet2!$E$2:$I$222,3,FALSE)</f>
        <v>#N/A</v>
      </c>
      <c r="AC2509" t="e">
        <f>VLOOKUP($AA2509,Sheet2!$E$2:$I$222,4,FALSE)</f>
        <v>#N/A</v>
      </c>
      <c r="AD2509" t="e">
        <f>VLOOKUP($AA2509,Sheet2!$E$2:$I$222,5,FALSE)</f>
        <v>#N/A</v>
      </c>
      <c r="AF2509" t="s">
        <v>35</v>
      </c>
      <c r="AG2509" t="s">
        <v>80</v>
      </c>
      <c r="AH2509" t="s">
        <v>110</v>
      </c>
      <c r="AI2509" t="str">
        <f>VLOOKUP(AH2509,[1]Sheet2!$E$2:$I$222,3,FALSE)</f>
        <v>To Parkside District</v>
      </c>
      <c r="AJ2509" t="str">
        <f>VLOOKUP(AH2509,[1]Sheet2!$E$2:$I$222,4,FALSE)</f>
        <v>Vicente &amp; 30th Av.</v>
      </c>
      <c r="AK2509" t="str">
        <f>VLOOKUP(AH2509,[1]Sheet2!$E$2:$I$222,5,FALSE)</f>
        <v>M-F ~ 6am-11pm | Sat-Sun ~ 8am-11pm</v>
      </c>
      <c r="AP2509" t="e">
        <f>VLOOKUP(AO2509,[1]Sheet2!$E$2:$I$222,3,FALSE)</f>
        <v>#N/A</v>
      </c>
      <c r="AQ2509" t="e">
        <f>VLOOKUP(AO2509,[1]Sheet2!$E$2:$I$222,4,FALSE)</f>
        <v>#N/A</v>
      </c>
      <c r="AR2509" t="e">
        <f>VLOOKUP(AO2509,[1]Sheet2!$E$2:$I$222,5,FALSE)</f>
        <v>#N/A</v>
      </c>
      <c r="AW2509" t="e">
        <f>VLOOKUP(AV2509,[1]Sheet2!$E$2:$I$222,3,FALSE)</f>
        <v>#N/A</v>
      </c>
      <c r="AX2509" t="e">
        <f>VLOOKUP(AV2509,[1]Sheet2!$E$2:$I$222,4,FALSE)</f>
        <v>#N/A</v>
      </c>
      <c r="AY2509" t="e">
        <f>VLOOKUP(AV2509,[1]Sheet2!$E$2:$I$222,5,FALSE)</f>
        <v>#N/A</v>
      </c>
      <c r="BD2509" t="e">
        <f>VLOOKUP(BC2509,[1]Sheet2!$E$2:$I$222,3,FALSE)</f>
        <v>#N/A</v>
      </c>
      <c r="BE2509" t="e">
        <f>VLOOKUP(BC2509,[1]Sheet2!$E$2:$I$222,4,FALSE)</f>
        <v>#N/A</v>
      </c>
      <c r="BF2509" t="e">
        <f>VLOOKUP(BC2509,[1]Sheet2!$E$2:$I$222,5,FALSE)</f>
        <v>#N/A</v>
      </c>
      <c r="BK2509" t="e">
        <f>VLOOKUP(BJ2509,[1]Sheet2!$E$2:$I$222,3,FALSE)</f>
        <v>#N/A</v>
      </c>
      <c r="BL2509" t="e">
        <f>VLOOKUP(BJ2509,[1]Sheet2!$E$2:$I$222,4,FALSE)</f>
        <v>#N/A</v>
      </c>
      <c r="BM2509" t="e">
        <f>VLOOKUP(BJ2509,[1]Sheet2!$E$2:$I$222,5,FALSE)</f>
        <v>#N/A</v>
      </c>
      <c r="BR2509" t="e">
        <f>VLOOKUP(BQ2509,[1]Sheet2!$E$2:$I$222,3,FALSE)</f>
        <v>#N/A</v>
      </c>
      <c r="BS2509" t="e">
        <f>VLOOKUP(BQ2509,[1]Sheet2!$E$2:$I$222,4,FALSE)</f>
        <v>#N/A</v>
      </c>
      <c r="BT2509" t="e">
        <f>VLOOKUP(BQ2509,[1]Sheet2!$E$2:$I$222,5,FALSE)</f>
        <v>#N/A</v>
      </c>
      <c r="BY2509" t="e">
        <f>VLOOKUP(BX2509,[1]Sheet2!$E$2:$I$222,3,FALSE)</f>
        <v>#N/A</v>
      </c>
      <c r="BZ2509" t="e">
        <f>VLOOKUP(BX2509,[1]Sheet2!$E$2:$I$222,4,FALSE)</f>
        <v>#N/A</v>
      </c>
      <c r="CA2509" t="e">
        <f>VLOOKUP(BX2509,[1]Sheet2!$E$2:$I$222,5,FALSE)</f>
        <v>#N/A</v>
      </c>
      <c r="CF2509" t="e">
        <f>VLOOKUP(CE2509,[1]Sheet2!$E$2:$I$222,3,FALSE)</f>
        <v>#N/A</v>
      </c>
      <c r="CG2509" t="e">
        <f>VLOOKUP(CE2509,[1]Sheet2!$E$2:$I$222,4,FALSE)</f>
        <v>#N/A</v>
      </c>
      <c r="CH2509" t="e">
        <f>VLOOKUP(CE2509,[1]Sheet2!$E$2:$I$222,5,FALSE)</f>
        <v>#N/A</v>
      </c>
      <c r="CM2509" t="e">
        <f>VLOOKUP(CL2509,[1]Sheet2!$E$2:$I$222,3,FALSE)</f>
        <v>#N/A</v>
      </c>
      <c r="CN2509" t="e">
        <f>VLOOKUP(CL2509,[1]Sheet2!$E$2:$I$222,4,FALSE)</f>
        <v>#N/A</v>
      </c>
      <c r="CO2509" t="e">
        <f>VLOOKUP(CL2509,[1]Sheet2!$E$2:$I$222,5,FALSE)</f>
        <v>#N/A</v>
      </c>
    </row>
    <row r="2510" spans="1:93" x14ac:dyDescent="0.25">
      <c r="A2510">
        <v>2616</v>
      </c>
      <c r="C2510">
        <v>16145</v>
      </c>
      <c r="D2510">
        <v>6145</v>
      </c>
      <c r="E2510">
        <v>37.748359999999998</v>
      </c>
      <c r="F2510">
        <v>-122.48157</v>
      </c>
      <c r="G2510" t="s">
        <v>5621</v>
      </c>
      <c r="H2510" t="s">
        <v>5622</v>
      </c>
      <c r="I2510" t="s">
        <v>729</v>
      </c>
      <c r="J2510" t="s">
        <v>728</v>
      </c>
      <c r="Q2510" t="s">
        <v>672</v>
      </c>
      <c r="S2510" t="s">
        <v>5613</v>
      </c>
      <c r="X2510">
        <f t="shared" si="39"/>
        <v>2</v>
      </c>
      <c r="Y2510" t="s">
        <v>33</v>
      </c>
      <c r="Z2510" t="s">
        <v>78</v>
      </c>
      <c r="AB2510" t="e">
        <f>VLOOKUP($AA2510,Sheet2!$E$2:$I$222,3,FALSE)</f>
        <v>#N/A</v>
      </c>
      <c r="AC2510" t="e">
        <f>VLOOKUP($AA2510,Sheet2!$E$2:$I$222,4,FALSE)</f>
        <v>#N/A</v>
      </c>
      <c r="AD2510" t="e">
        <f>VLOOKUP($AA2510,Sheet2!$E$2:$I$222,5,FALSE)</f>
        <v>#N/A</v>
      </c>
      <c r="AF2510" t="s">
        <v>35</v>
      </c>
      <c r="AG2510" t="s">
        <v>77</v>
      </c>
      <c r="AH2510" t="s">
        <v>113</v>
      </c>
      <c r="AI2510" t="str">
        <f>VLOOKUP(AH2510,[1]Sheet2!$E$2:$I$222,3,FALSE)</f>
        <v>To Inner Sunset District</v>
      </c>
      <c r="AJ2510" t="str">
        <f>VLOOKUP(AH2510,[1]Sheet2!$E$2:$I$222,4,FALSE)</f>
        <v>Judah &amp; 9th Av.</v>
      </c>
      <c r="AK2510" t="str">
        <f>VLOOKUP(AH2510,[1]Sheet2!$E$2:$I$222,5,FALSE)</f>
        <v>M-F ~ 6am-11pm | Sat-Sun ~ 8am-11pm</v>
      </c>
      <c r="AP2510" t="e">
        <f>VLOOKUP(AO2510,[1]Sheet2!$E$2:$I$222,3,FALSE)</f>
        <v>#N/A</v>
      </c>
      <c r="AQ2510" t="e">
        <f>VLOOKUP(AO2510,[1]Sheet2!$E$2:$I$222,4,FALSE)</f>
        <v>#N/A</v>
      </c>
      <c r="AR2510" t="e">
        <f>VLOOKUP(AO2510,[1]Sheet2!$E$2:$I$222,5,FALSE)</f>
        <v>#N/A</v>
      </c>
      <c r="AW2510" t="e">
        <f>VLOOKUP(AV2510,[1]Sheet2!$E$2:$I$222,3,FALSE)</f>
        <v>#N/A</v>
      </c>
      <c r="AX2510" t="e">
        <f>VLOOKUP(AV2510,[1]Sheet2!$E$2:$I$222,4,FALSE)</f>
        <v>#N/A</v>
      </c>
      <c r="AY2510" t="e">
        <f>VLOOKUP(AV2510,[1]Sheet2!$E$2:$I$222,5,FALSE)</f>
        <v>#N/A</v>
      </c>
      <c r="BD2510" t="e">
        <f>VLOOKUP(BC2510,[1]Sheet2!$E$2:$I$222,3,FALSE)</f>
        <v>#N/A</v>
      </c>
      <c r="BE2510" t="e">
        <f>VLOOKUP(BC2510,[1]Sheet2!$E$2:$I$222,4,FALSE)</f>
        <v>#N/A</v>
      </c>
      <c r="BF2510" t="e">
        <f>VLOOKUP(BC2510,[1]Sheet2!$E$2:$I$222,5,FALSE)</f>
        <v>#N/A</v>
      </c>
      <c r="BK2510" t="e">
        <f>VLOOKUP(BJ2510,[1]Sheet2!$E$2:$I$222,3,FALSE)</f>
        <v>#N/A</v>
      </c>
      <c r="BL2510" t="e">
        <f>VLOOKUP(BJ2510,[1]Sheet2!$E$2:$I$222,4,FALSE)</f>
        <v>#N/A</v>
      </c>
      <c r="BM2510" t="e">
        <f>VLOOKUP(BJ2510,[1]Sheet2!$E$2:$I$222,5,FALSE)</f>
        <v>#N/A</v>
      </c>
      <c r="BR2510" t="e">
        <f>VLOOKUP(BQ2510,[1]Sheet2!$E$2:$I$222,3,FALSE)</f>
        <v>#N/A</v>
      </c>
      <c r="BS2510" t="e">
        <f>VLOOKUP(BQ2510,[1]Sheet2!$E$2:$I$222,4,FALSE)</f>
        <v>#N/A</v>
      </c>
      <c r="BT2510" t="e">
        <f>VLOOKUP(BQ2510,[1]Sheet2!$E$2:$I$222,5,FALSE)</f>
        <v>#N/A</v>
      </c>
      <c r="BY2510" t="e">
        <f>VLOOKUP(BX2510,[1]Sheet2!$E$2:$I$222,3,FALSE)</f>
        <v>#N/A</v>
      </c>
      <c r="BZ2510" t="e">
        <f>VLOOKUP(BX2510,[1]Sheet2!$E$2:$I$222,4,FALSE)</f>
        <v>#N/A</v>
      </c>
      <c r="CA2510" t="e">
        <f>VLOOKUP(BX2510,[1]Sheet2!$E$2:$I$222,5,FALSE)</f>
        <v>#N/A</v>
      </c>
      <c r="CF2510" t="e">
        <f>VLOOKUP(CE2510,[1]Sheet2!$E$2:$I$222,3,FALSE)</f>
        <v>#N/A</v>
      </c>
      <c r="CG2510" t="e">
        <f>VLOOKUP(CE2510,[1]Sheet2!$E$2:$I$222,4,FALSE)</f>
        <v>#N/A</v>
      </c>
      <c r="CH2510" t="e">
        <f>VLOOKUP(CE2510,[1]Sheet2!$E$2:$I$222,5,FALSE)</f>
        <v>#N/A</v>
      </c>
      <c r="CM2510" t="e">
        <f>VLOOKUP(CL2510,[1]Sheet2!$E$2:$I$222,3,FALSE)</f>
        <v>#N/A</v>
      </c>
      <c r="CN2510" t="e">
        <f>VLOOKUP(CL2510,[1]Sheet2!$E$2:$I$222,4,FALSE)</f>
        <v>#N/A</v>
      </c>
      <c r="CO2510" t="e">
        <f>VLOOKUP(CL2510,[1]Sheet2!$E$2:$I$222,5,FALSE)</f>
        <v>#N/A</v>
      </c>
    </row>
    <row r="2511" spans="1:93" x14ac:dyDescent="0.25">
      <c r="A2511">
        <v>2617</v>
      </c>
      <c r="C2511">
        <v>16146</v>
      </c>
      <c r="D2511">
        <v>6146</v>
      </c>
      <c r="E2511">
        <v>37.748379999999997</v>
      </c>
      <c r="F2511">
        <v>-122.48345</v>
      </c>
      <c r="G2511" t="s">
        <v>5623</v>
      </c>
      <c r="H2511" t="s">
        <v>5624</v>
      </c>
      <c r="I2511" t="s">
        <v>727</v>
      </c>
      <c r="J2511" t="s">
        <v>728</v>
      </c>
      <c r="Q2511" t="s">
        <v>672</v>
      </c>
      <c r="S2511" t="s">
        <v>5616</v>
      </c>
      <c r="X2511">
        <f t="shared" si="39"/>
        <v>2</v>
      </c>
      <c r="Y2511" t="s">
        <v>33</v>
      </c>
      <c r="Z2511" t="s">
        <v>79</v>
      </c>
      <c r="AB2511" t="e">
        <f>VLOOKUP($AA2511,Sheet2!$E$2:$I$222,3,FALSE)</f>
        <v>#N/A</v>
      </c>
      <c r="AC2511" t="e">
        <f>VLOOKUP($AA2511,Sheet2!$E$2:$I$222,4,FALSE)</f>
        <v>#N/A</v>
      </c>
      <c r="AD2511" t="e">
        <f>VLOOKUP($AA2511,Sheet2!$E$2:$I$222,5,FALSE)</f>
        <v>#N/A</v>
      </c>
      <c r="AF2511" t="s">
        <v>35</v>
      </c>
      <c r="AG2511" t="s">
        <v>80</v>
      </c>
      <c r="AH2511" t="s">
        <v>110</v>
      </c>
      <c r="AI2511" t="str">
        <f>VLOOKUP(AH2511,[1]Sheet2!$E$2:$I$222,3,FALSE)</f>
        <v>To Parkside District</v>
      </c>
      <c r="AJ2511" t="str">
        <f>VLOOKUP(AH2511,[1]Sheet2!$E$2:$I$222,4,FALSE)</f>
        <v>Vicente &amp; 30th Av.</v>
      </c>
      <c r="AK2511" t="str">
        <f>VLOOKUP(AH2511,[1]Sheet2!$E$2:$I$222,5,FALSE)</f>
        <v>M-F ~ 6am-11pm | Sat-Sun ~ 8am-11pm</v>
      </c>
      <c r="AP2511" t="e">
        <f>VLOOKUP(AO2511,[1]Sheet2!$E$2:$I$222,3,FALSE)</f>
        <v>#N/A</v>
      </c>
      <c r="AQ2511" t="e">
        <f>VLOOKUP(AO2511,[1]Sheet2!$E$2:$I$222,4,FALSE)</f>
        <v>#N/A</v>
      </c>
      <c r="AR2511" t="e">
        <f>VLOOKUP(AO2511,[1]Sheet2!$E$2:$I$222,5,FALSE)</f>
        <v>#N/A</v>
      </c>
      <c r="AW2511" t="e">
        <f>VLOOKUP(AV2511,[1]Sheet2!$E$2:$I$222,3,FALSE)</f>
        <v>#N/A</v>
      </c>
      <c r="AX2511" t="e">
        <f>VLOOKUP(AV2511,[1]Sheet2!$E$2:$I$222,4,FALSE)</f>
        <v>#N/A</v>
      </c>
      <c r="AY2511" t="e">
        <f>VLOOKUP(AV2511,[1]Sheet2!$E$2:$I$222,5,FALSE)</f>
        <v>#N/A</v>
      </c>
      <c r="BD2511" t="e">
        <f>VLOOKUP(BC2511,[1]Sheet2!$E$2:$I$222,3,FALSE)</f>
        <v>#N/A</v>
      </c>
      <c r="BE2511" t="e">
        <f>VLOOKUP(BC2511,[1]Sheet2!$E$2:$I$222,4,FALSE)</f>
        <v>#N/A</v>
      </c>
      <c r="BF2511" t="e">
        <f>VLOOKUP(BC2511,[1]Sheet2!$E$2:$I$222,5,FALSE)</f>
        <v>#N/A</v>
      </c>
      <c r="BK2511" t="e">
        <f>VLOOKUP(BJ2511,[1]Sheet2!$E$2:$I$222,3,FALSE)</f>
        <v>#N/A</v>
      </c>
      <c r="BL2511" t="e">
        <f>VLOOKUP(BJ2511,[1]Sheet2!$E$2:$I$222,4,FALSE)</f>
        <v>#N/A</v>
      </c>
      <c r="BM2511" t="e">
        <f>VLOOKUP(BJ2511,[1]Sheet2!$E$2:$I$222,5,FALSE)</f>
        <v>#N/A</v>
      </c>
      <c r="BR2511" t="e">
        <f>VLOOKUP(BQ2511,[1]Sheet2!$E$2:$I$222,3,FALSE)</f>
        <v>#N/A</v>
      </c>
      <c r="BS2511" t="e">
        <f>VLOOKUP(BQ2511,[1]Sheet2!$E$2:$I$222,4,FALSE)</f>
        <v>#N/A</v>
      </c>
      <c r="BT2511" t="e">
        <f>VLOOKUP(BQ2511,[1]Sheet2!$E$2:$I$222,5,FALSE)</f>
        <v>#N/A</v>
      </c>
      <c r="BY2511" t="e">
        <f>VLOOKUP(BX2511,[1]Sheet2!$E$2:$I$222,3,FALSE)</f>
        <v>#N/A</v>
      </c>
      <c r="BZ2511" t="e">
        <f>VLOOKUP(BX2511,[1]Sheet2!$E$2:$I$222,4,FALSE)</f>
        <v>#N/A</v>
      </c>
      <c r="CA2511" t="e">
        <f>VLOOKUP(BX2511,[1]Sheet2!$E$2:$I$222,5,FALSE)</f>
        <v>#N/A</v>
      </c>
      <c r="CF2511" t="e">
        <f>VLOOKUP(CE2511,[1]Sheet2!$E$2:$I$222,3,FALSE)</f>
        <v>#N/A</v>
      </c>
      <c r="CG2511" t="e">
        <f>VLOOKUP(CE2511,[1]Sheet2!$E$2:$I$222,4,FALSE)</f>
        <v>#N/A</v>
      </c>
      <c r="CH2511" t="e">
        <f>VLOOKUP(CE2511,[1]Sheet2!$E$2:$I$222,5,FALSE)</f>
        <v>#N/A</v>
      </c>
      <c r="CM2511" t="e">
        <f>VLOOKUP(CL2511,[1]Sheet2!$E$2:$I$222,3,FALSE)</f>
        <v>#N/A</v>
      </c>
      <c r="CN2511" t="e">
        <f>VLOOKUP(CL2511,[1]Sheet2!$E$2:$I$222,4,FALSE)</f>
        <v>#N/A</v>
      </c>
      <c r="CO2511" t="e">
        <f>VLOOKUP(CL2511,[1]Sheet2!$E$2:$I$222,5,FALSE)</f>
        <v>#N/A</v>
      </c>
    </row>
    <row r="2512" spans="1:93" x14ac:dyDescent="0.25">
      <c r="A2512">
        <v>2618</v>
      </c>
      <c r="C2512">
        <v>16147</v>
      </c>
      <c r="D2512">
        <v>6147</v>
      </c>
      <c r="E2512">
        <v>37.748289999999997</v>
      </c>
      <c r="F2512">
        <v>-122.48317</v>
      </c>
      <c r="G2512" t="s">
        <v>5623</v>
      </c>
      <c r="H2512" t="s">
        <v>5624</v>
      </c>
      <c r="I2512" t="s">
        <v>721</v>
      </c>
      <c r="J2512" t="s">
        <v>728</v>
      </c>
      <c r="Q2512" t="s">
        <v>672</v>
      </c>
      <c r="S2512" t="s">
        <v>5613</v>
      </c>
      <c r="X2512">
        <f t="shared" si="39"/>
        <v>2</v>
      </c>
      <c r="Y2512" t="s">
        <v>33</v>
      </c>
      <c r="Z2512" t="s">
        <v>78</v>
      </c>
      <c r="AB2512" t="e">
        <f>VLOOKUP($AA2512,Sheet2!$E$2:$I$222,3,FALSE)</f>
        <v>#N/A</v>
      </c>
      <c r="AC2512" t="e">
        <f>VLOOKUP($AA2512,Sheet2!$E$2:$I$222,4,FALSE)</f>
        <v>#N/A</v>
      </c>
      <c r="AD2512" t="e">
        <f>VLOOKUP($AA2512,Sheet2!$E$2:$I$222,5,FALSE)</f>
        <v>#N/A</v>
      </c>
      <c r="AF2512" t="s">
        <v>35</v>
      </c>
      <c r="AG2512" t="s">
        <v>77</v>
      </c>
      <c r="AH2512" t="s">
        <v>113</v>
      </c>
      <c r="AI2512" t="str">
        <f>VLOOKUP(AH2512,[1]Sheet2!$E$2:$I$222,3,FALSE)</f>
        <v>To Inner Sunset District</v>
      </c>
      <c r="AJ2512" t="str">
        <f>VLOOKUP(AH2512,[1]Sheet2!$E$2:$I$222,4,FALSE)</f>
        <v>Judah &amp; 9th Av.</v>
      </c>
      <c r="AK2512" t="str">
        <f>VLOOKUP(AH2512,[1]Sheet2!$E$2:$I$222,5,FALSE)</f>
        <v>M-F ~ 6am-11pm | Sat-Sun ~ 8am-11pm</v>
      </c>
      <c r="AP2512" t="e">
        <f>VLOOKUP(AO2512,[1]Sheet2!$E$2:$I$222,3,FALSE)</f>
        <v>#N/A</v>
      </c>
      <c r="AQ2512" t="e">
        <f>VLOOKUP(AO2512,[1]Sheet2!$E$2:$I$222,4,FALSE)</f>
        <v>#N/A</v>
      </c>
      <c r="AR2512" t="e">
        <f>VLOOKUP(AO2512,[1]Sheet2!$E$2:$I$222,5,FALSE)</f>
        <v>#N/A</v>
      </c>
      <c r="AW2512" t="e">
        <f>VLOOKUP(AV2512,[1]Sheet2!$E$2:$I$222,3,FALSE)</f>
        <v>#N/A</v>
      </c>
      <c r="AX2512" t="e">
        <f>VLOOKUP(AV2512,[1]Sheet2!$E$2:$I$222,4,FALSE)</f>
        <v>#N/A</v>
      </c>
      <c r="AY2512" t="e">
        <f>VLOOKUP(AV2512,[1]Sheet2!$E$2:$I$222,5,FALSE)</f>
        <v>#N/A</v>
      </c>
      <c r="BD2512" t="e">
        <f>VLOOKUP(BC2512,[1]Sheet2!$E$2:$I$222,3,FALSE)</f>
        <v>#N/A</v>
      </c>
      <c r="BE2512" t="e">
        <f>VLOOKUP(BC2512,[1]Sheet2!$E$2:$I$222,4,FALSE)</f>
        <v>#N/A</v>
      </c>
      <c r="BF2512" t="e">
        <f>VLOOKUP(BC2512,[1]Sheet2!$E$2:$I$222,5,FALSE)</f>
        <v>#N/A</v>
      </c>
      <c r="BK2512" t="e">
        <f>VLOOKUP(BJ2512,[1]Sheet2!$E$2:$I$222,3,FALSE)</f>
        <v>#N/A</v>
      </c>
      <c r="BL2512" t="e">
        <f>VLOOKUP(BJ2512,[1]Sheet2!$E$2:$I$222,4,FALSE)</f>
        <v>#N/A</v>
      </c>
      <c r="BM2512" t="e">
        <f>VLOOKUP(BJ2512,[1]Sheet2!$E$2:$I$222,5,FALSE)</f>
        <v>#N/A</v>
      </c>
      <c r="BR2512" t="e">
        <f>VLOOKUP(BQ2512,[1]Sheet2!$E$2:$I$222,3,FALSE)</f>
        <v>#N/A</v>
      </c>
      <c r="BS2512" t="e">
        <f>VLOOKUP(BQ2512,[1]Sheet2!$E$2:$I$222,4,FALSE)</f>
        <v>#N/A</v>
      </c>
      <c r="BT2512" t="e">
        <f>VLOOKUP(BQ2512,[1]Sheet2!$E$2:$I$222,5,FALSE)</f>
        <v>#N/A</v>
      </c>
      <c r="BY2512" t="e">
        <f>VLOOKUP(BX2512,[1]Sheet2!$E$2:$I$222,3,FALSE)</f>
        <v>#N/A</v>
      </c>
      <c r="BZ2512" t="e">
        <f>VLOOKUP(BX2512,[1]Sheet2!$E$2:$I$222,4,FALSE)</f>
        <v>#N/A</v>
      </c>
      <c r="CA2512" t="e">
        <f>VLOOKUP(BX2512,[1]Sheet2!$E$2:$I$222,5,FALSE)</f>
        <v>#N/A</v>
      </c>
      <c r="CF2512" t="e">
        <f>VLOOKUP(CE2512,[1]Sheet2!$E$2:$I$222,3,FALSE)</f>
        <v>#N/A</v>
      </c>
      <c r="CG2512" t="e">
        <f>VLOOKUP(CE2512,[1]Sheet2!$E$2:$I$222,4,FALSE)</f>
        <v>#N/A</v>
      </c>
      <c r="CH2512" t="e">
        <f>VLOOKUP(CE2512,[1]Sheet2!$E$2:$I$222,5,FALSE)</f>
        <v>#N/A</v>
      </c>
      <c r="CM2512" t="e">
        <f>VLOOKUP(CL2512,[1]Sheet2!$E$2:$I$222,3,FALSE)</f>
        <v>#N/A</v>
      </c>
      <c r="CN2512" t="e">
        <f>VLOOKUP(CL2512,[1]Sheet2!$E$2:$I$222,4,FALSE)</f>
        <v>#N/A</v>
      </c>
      <c r="CO2512" t="e">
        <f>VLOOKUP(CL2512,[1]Sheet2!$E$2:$I$222,5,FALSE)</f>
        <v>#N/A</v>
      </c>
    </row>
    <row r="2513" spans="1:93" x14ac:dyDescent="0.25">
      <c r="A2513">
        <v>2619</v>
      </c>
      <c r="C2513">
        <v>16148</v>
      </c>
      <c r="D2513">
        <v>6148</v>
      </c>
      <c r="E2513">
        <v>37.74832</v>
      </c>
      <c r="F2513">
        <v>-122.48457999999999</v>
      </c>
      <c r="G2513" t="s">
        <v>5625</v>
      </c>
      <c r="H2513" t="s">
        <v>5626</v>
      </c>
      <c r="I2513" t="s">
        <v>727</v>
      </c>
      <c r="J2513" t="s">
        <v>728</v>
      </c>
      <c r="Q2513" t="s">
        <v>672</v>
      </c>
      <c r="S2513" t="s">
        <v>5616</v>
      </c>
      <c r="X2513">
        <f t="shared" si="39"/>
        <v>2</v>
      </c>
      <c r="Y2513" t="s">
        <v>33</v>
      </c>
      <c r="Z2513" t="s">
        <v>79</v>
      </c>
      <c r="AB2513" t="e">
        <f>VLOOKUP($AA2513,Sheet2!$E$2:$I$222,3,FALSE)</f>
        <v>#N/A</v>
      </c>
      <c r="AC2513" t="e">
        <f>VLOOKUP($AA2513,Sheet2!$E$2:$I$222,4,FALSE)</f>
        <v>#N/A</v>
      </c>
      <c r="AD2513" t="e">
        <f>VLOOKUP($AA2513,Sheet2!$E$2:$I$222,5,FALSE)</f>
        <v>#N/A</v>
      </c>
      <c r="AF2513" t="s">
        <v>35</v>
      </c>
      <c r="AG2513" t="s">
        <v>80</v>
      </c>
      <c r="AH2513" t="s">
        <v>110</v>
      </c>
      <c r="AI2513" t="str">
        <f>VLOOKUP(AH2513,[1]Sheet2!$E$2:$I$222,3,FALSE)</f>
        <v>To Parkside District</v>
      </c>
      <c r="AJ2513" t="str">
        <f>VLOOKUP(AH2513,[1]Sheet2!$E$2:$I$222,4,FALSE)</f>
        <v>Vicente &amp; 30th Av.</v>
      </c>
      <c r="AK2513" t="str">
        <f>VLOOKUP(AH2513,[1]Sheet2!$E$2:$I$222,5,FALSE)</f>
        <v>M-F ~ 6am-11pm | Sat-Sun ~ 8am-11pm</v>
      </c>
      <c r="AP2513" t="e">
        <f>VLOOKUP(AO2513,[1]Sheet2!$E$2:$I$222,3,FALSE)</f>
        <v>#N/A</v>
      </c>
      <c r="AQ2513" t="e">
        <f>VLOOKUP(AO2513,[1]Sheet2!$E$2:$I$222,4,FALSE)</f>
        <v>#N/A</v>
      </c>
      <c r="AR2513" t="e">
        <f>VLOOKUP(AO2513,[1]Sheet2!$E$2:$I$222,5,FALSE)</f>
        <v>#N/A</v>
      </c>
      <c r="AW2513" t="e">
        <f>VLOOKUP(AV2513,[1]Sheet2!$E$2:$I$222,3,FALSE)</f>
        <v>#N/A</v>
      </c>
      <c r="AX2513" t="e">
        <f>VLOOKUP(AV2513,[1]Sheet2!$E$2:$I$222,4,FALSE)</f>
        <v>#N/A</v>
      </c>
      <c r="AY2513" t="e">
        <f>VLOOKUP(AV2513,[1]Sheet2!$E$2:$I$222,5,FALSE)</f>
        <v>#N/A</v>
      </c>
      <c r="BD2513" t="e">
        <f>VLOOKUP(BC2513,[1]Sheet2!$E$2:$I$222,3,FALSE)</f>
        <v>#N/A</v>
      </c>
      <c r="BE2513" t="e">
        <f>VLOOKUP(BC2513,[1]Sheet2!$E$2:$I$222,4,FALSE)</f>
        <v>#N/A</v>
      </c>
      <c r="BF2513" t="e">
        <f>VLOOKUP(BC2513,[1]Sheet2!$E$2:$I$222,5,FALSE)</f>
        <v>#N/A</v>
      </c>
      <c r="BK2513" t="e">
        <f>VLOOKUP(BJ2513,[1]Sheet2!$E$2:$I$222,3,FALSE)</f>
        <v>#N/A</v>
      </c>
      <c r="BL2513" t="e">
        <f>VLOOKUP(BJ2513,[1]Sheet2!$E$2:$I$222,4,FALSE)</f>
        <v>#N/A</v>
      </c>
      <c r="BM2513" t="e">
        <f>VLOOKUP(BJ2513,[1]Sheet2!$E$2:$I$222,5,FALSE)</f>
        <v>#N/A</v>
      </c>
      <c r="BR2513" t="e">
        <f>VLOOKUP(BQ2513,[1]Sheet2!$E$2:$I$222,3,FALSE)</f>
        <v>#N/A</v>
      </c>
      <c r="BS2513" t="e">
        <f>VLOOKUP(BQ2513,[1]Sheet2!$E$2:$I$222,4,FALSE)</f>
        <v>#N/A</v>
      </c>
      <c r="BT2513" t="e">
        <f>VLOOKUP(BQ2513,[1]Sheet2!$E$2:$I$222,5,FALSE)</f>
        <v>#N/A</v>
      </c>
      <c r="BY2513" t="e">
        <f>VLOOKUP(BX2513,[1]Sheet2!$E$2:$I$222,3,FALSE)</f>
        <v>#N/A</v>
      </c>
      <c r="BZ2513" t="e">
        <f>VLOOKUP(BX2513,[1]Sheet2!$E$2:$I$222,4,FALSE)</f>
        <v>#N/A</v>
      </c>
      <c r="CA2513" t="e">
        <f>VLOOKUP(BX2513,[1]Sheet2!$E$2:$I$222,5,FALSE)</f>
        <v>#N/A</v>
      </c>
      <c r="CF2513" t="e">
        <f>VLOOKUP(CE2513,[1]Sheet2!$E$2:$I$222,3,FALSE)</f>
        <v>#N/A</v>
      </c>
      <c r="CG2513" t="e">
        <f>VLOOKUP(CE2513,[1]Sheet2!$E$2:$I$222,4,FALSE)</f>
        <v>#N/A</v>
      </c>
      <c r="CH2513" t="e">
        <f>VLOOKUP(CE2513,[1]Sheet2!$E$2:$I$222,5,FALSE)</f>
        <v>#N/A</v>
      </c>
      <c r="CM2513" t="e">
        <f>VLOOKUP(CL2513,[1]Sheet2!$E$2:$I$222,3,FALSE)</f>
        <v>#N/A</v>
      </c>
      <c r="CN2513" t="e">
        <f>VLOOKUP(CL2513,[1]Sheet2!$E$2:$I$222,4,FALSE)</f>
        <v>#N/A</v>
      </c>
      <c r="CO2513" t="e">
        <f>VLOOKUP(CL2513,[1]Sheet2!$E$2:$I$222,5,FALSE)</f>
        <v>#N/A</v>
      </c>
    </row>
    <row r="2514" spans="1:93" x14ac:dyDescent="0.25">
      <c r="A2514">
        <v>2620</v>
      </c>
      <c r="C2514">
        <v>16149</v>
      </c>
      <c r="D2514">
        <v>6149</v>
      </c>
      <c r="E2514">
        <v>37.748220000000003</v>
      </c>
      <c r="F2514">
        <v>-122.48477</v>
      </c>
      <c r="G2514" t="s">
        <v>5625</v>
      </c>
      <c r="H2514" t="s">
        <v>5626</v>
      </c>
      <c r="I2514" t="s">
        <v>729</v>
      </c>
      <c r="J2514" t="s">
        <v>728</v>
      </c>
      <c r="N2514" t="s">
        <v>5627</v>
      </c>
      <c r="Q2514" t="s">
        <v>672</v>
      </c>
      <c r="R2514">
        <v>1076</v>
      </c>
      <c r="S2514" t="s">
        <v>5613</v>
      </c>
      <c r="X2514">
        <f t="shared" si="39"/>
        <v>2</v>
      </c>
      <c r="Y2514" t="s">
        <v>33</v>
      </c>
      <c r="Z2514" t="s">
        <v>78</v>
      </c>
      <c r="AB2514" t="e">
        <f>VLOOKUP($AA2514,Sheet2!$E$2:$I$222,3,FALSE)</f>
        <v>#N/A</v>
      </c>
      <c r="AC2514" t="e">
        <f>VLOOKUP($AA2514,Sheet2!$E$2:$I$222,4,FALSE)</f>
        <v>#N/A</v>
      </c>
      <c r="AD2514" t="e">
        <f>VLOOKUP($AA2514,Sheet2!$E$2:$I$222,5,FALSE)</f>
        <v>#N/A</v>
      </c>
      <c r="AF2514" t="s">
        <v>35</v>
      </c>
      <c r="AG2514" t="s">
        <v>77</v>
      </c>
      <c r="AH2514" t="s">
        <v>113</v>
      </c>
      <c r="AI2514" t="str">
        <f>VLOOKUP(AH2514,[1]Sheet2!$E$2:$I$222,3,FALSE)</f>
        <v>To Inner Sunset District</v>
      </c>
      <c r="AJ2514" t="str">
        <f>VLOOKUP(AH2514,[1]Sheet2!$E$2:$I$222,4,FALSE)</f>
        <v>Judah &amp; 9th Av.</v>
      </c>
      <c r="AK2514" t="str">
        <f>VLOOKUP(AH2514,[1]Sheet2!$E$2:$I$222,5,FALSE)</f>
        <v>M-F ~ 6am-11pm | Sat-Sun ~ 8am-11pm</v>
      </c>
      <c r="AP2514" t="e">
        <f>VLOOKUP(AO2514,[1]Sheet2!$E$2:$I$222,3,FALSE)</f>
        <v>#N/A</v>
      </c>
      <c r="AQ2514" t="e">
        <f>VLOOKUP(AO2514,[1]Sheet2!$E$2:$I$222,4,FALSE)</f>
        <v>#N/A</v>
      </c>
      <c r="AR2514" t="e">
        <f>VLOOKUP(AO2514,[1]Sheet2!$E$2:$I$222,5,FALSE)</f>
        <v>#N/A</v>
      </c>
      <c r="AW2514" t="e">
        <f>VLOOKUP(AV2514,[1]Sheet2!$E$2:$I$222,3,FALSE)</f>
        <v>#N/A</v>
      </c>
      <c r="AX2514" t="e">
        <f>VLOOKUP(AV2514,[1]Sheet2!$E$2:$I$222,4,FALSE)</f>
        <v>#N/A</v>
      </c>
      <c r="AY2514" t="e">
        <f>VLOOKUP(AV2514,[1]Sheet2!$E$2:$I$222,5,FALSE)</f>
        <v>#N/A</v>
      </c>
      <c r="BD2514" t="e">
        <f>VLOOKUP(BC2514,[1]Sheet2!$E$2:$I$222,3,FALSE)</f>
        <v>#N/A</v>
      </c>
      <c r="BE2514" t="e">
        <f>VLOOKUP(BC2514,[1]Sheet2!$E$2:$I$222,4,FALSE)</f>
        <v>#N/A</v>
      </c>
      <c r="BF2514" t="e">
        <f>VLOOKUP(BC2514,[1]Sheet2!$E$2:$I$222,5,FALSE)</f>
        <v>#N/A</v>
      </c>
      <c r="BK2514" t="e">
        <f>VLOOKUP(BJ2514,[1]Sheet2!$E$2:$I$222,3,FALSE)</f>
        <v>#N/A</v>
      </c>
      <c r="BL2514" t="e">
        <f>VLOOKUP(BJ2514,[1]Sheet2!$E$2:$I$222,4,FALSE)</f>
        <v>#N/A</v>
      </c>
      <c r="BM2514" t="e">
        <f>VLOOKUP(BJ2514,[1]Sheet2!$E$2:$I$222,5,FALSE)</f>
        <v>#N/A</v>
      </c>
      <c r="BR2514" t="e">
        <f>VLOOKUP(BQ2514,[1]Sheet2!$E$2:$I$222,3,FALSE)</f>
        <v>#N/A</v>
      </c>
      <c r="BS2514" t="e">
        <f>VLOOKUP(BQ2514,[1]Sheet2!$E$2:$I$222,4,FALSE)</f>
        <v>#N/A</v>
      </c>
      <c r="BT2514" t="e">
        <f>VLOOKUP(BQ2514,[1]Sheet2!$E$2:$I$222,5,FALSE)</f>
        <v>#N/A</v>
      </c>
      <c r="BY2514" t="e">
        <f>VLOOKUP(BX2514,[1]Sheet2!$E$2:$I$222,3,FALSE)</f>
        <v>#N/A</v>
      </c>
      <c r="BZ2514" t="e">
        <f>VLOOKUP(BX2514,[1]Sheet2!$E$2:$I$222,4,FALSE)</f>
        <v>#N/A</v>
      </c>
      <c r="CA2514" t="e">
        <f>VLOOKUP(BX2514,[1]Sheet2!$E$2:$I$222,5,FALSE)</f>
        <v>#N/A</v>
      </c>
      <c r="CF2514" t="e">
        <f>VLOOKUP(CE2514,[1]Sheet2!$E$2:$I$222,3,FALSE)</f>
        <v>#N/A</v>
      </c>
      <c r="CG2514" t="e">
        <f>VLOOKUP(CE2514,[1]Sheet2!$E$2:$I$222,4,FALSE)</f>
        <v>#N/A</v>
      </c>
      <c r="CH2514" t="e">
        <f>VLOOKUP(CE2514,[1]Sheet2!$E$2:$I$222,5,FALSE)</f>
        <v>#N/A</v>
      </c>
      <c r="CM2514" t="e">
        <f>VLOOKUP(CL2514,[1]Sheet2!$E$2:$I$222,3,FALSE)</f>
        <v>#N/A</v>
      </c>
      <c r="CN2514" t="e">
        <f>VLOOKUP(CL2514,[1]Sheet2!$E$2:$I$222,4,FALSE)</f>
        <v>#N/A</v>
      </c>
      <c r="CO2514" t="e">
        <f>VLOOKUP(CL2514,[1]Sheet2!$E$2:$I$222,5,FALSE)</f>
        <v>#N/A</v>
      </c>
    </row>
    <row r="2515" spans="1:93" x14ac:dyDescent="0.25">
      <c r="A2515">
        <v>2621</v>
      </c>
      <c r="C2515">
        <v>16150</v>
      </c>
      <c r="D2515">
        <v>6150</v>
      </c>
      <c r="E2515">
        <v>37.748269999999998</v>
      </c>
      <c r="F2515">
        <v>-122.48560000000001</v>
      </c>
      <c r="G2515" t="s">
        <v>5628</v>
      </c>
      <c r="H2515" t="s">
        <v>5629</v>
      </c>
      <c r="I2515" t="s">
        <v>727</v>
      </c>
      <c r="J2515" t="s">
        <v>728</v>
      </c>
      <c r="Q2515" t="s">
        <v>672</v>
      </c>
      <c r="S2515" t="s">
        <v>5616</v>
      </c>
      <c r="X2515">
        <f t="shared" si="39"/>
        <v>2</v>
      </c>
      <c r="Y2515" t="s">
        <v>33</v>
      </c>
      <c r="Z2515" t="s">
        <v>79</v>
      </c>
      <c r="AB2515" t="e">
        <f>VLOOKUP($AA2515,Sheet2!$E$2:$I$222,3,FALSE)</f>
        <v>#N/A</v>
      </c>
      <c r="AC2515" t="e">
        <f>VLOOKUP($AA2515,Sheet2!$E$2:$I$222,4,FALSE)</f>
        <v>#N/A</v>
      </c>
      <c r="AD2515" t="e">
        <f>VLOOKUP($AA2515,Sheet2!$E$2:$I$222,5,FALSE)</f>
        <v>#N/A</v>
      </c>
      <c r="AF2515" t="s">
        <v>35</v>
      </c>
      <c r="AG2515" t="s">
        <v>80</v>
      </c>
      <c r="AH2515" t="s">
        <v>110</v>
      </c>
      <c r="AI2515" t="str">
        <f>VLOOKUP(AH2515,[1]Sheet2!$E$2:$I$222,3,FALSE)</f>
        <v>To Parkside District</v>
      </c>
      <c r="AJ2515" t="str">
        <f>VLOOKUP(AH2515,[1]Sheet2!$E$2:$I$222,4,FALSE)</f>
        <v>Vicente &amp; 30th Av.</v>
      </c>
      <c r="AK2515" t="str">
        <f>VLOOKUP(AH2515,[1]Sheet2!$E$2:$I$222,5,FALSE)</f>
        <v>M-F ~ 6am-11pm | Sat-Sun ~ 8am-11pm</v>
      </c>
      <c r="AP2515" t="e">
        <f>VLOOKUP(AO2515,[1]Sheet2!$E$2:$I$222,3,FALSE)</f>
        <v>#N/A</v>
      </c>
      <c r="AQ2515" t="e">
        <f>VLOOKUP(AO2515,[1]Sheet2!$E$2:$I$222,4,FALSE)</f>
        <v>#N/A</v>
      </c>
      <c r="AR2515" t="e">
        <f>VLOOKUP(AO2515,[1]Sheet2!$E$2:$I$222,5,FALSE)</f>
        <v>#N/A</v>
      </c>
      <c r="AW2515" t="e">
        <f>VLOOKUP(AV2515,[1]Sheet2!$E$2:$I$222,3,FALSE)</f>
        <v>#N/A</v>
      </c>
      <c r="AX2515" t="e">
        <f>VLOOKUP(AV2515,[1]Sheet2!$E$2:$I$222,4,FALSE)</f>
        <v>#N/A</v>
      </c>
      <c r="AY2515" t="e">
        <f>VLOOKUP(AV2515,[1]Sheet2!$E$2:$I$222,5,FALSE)</f>
        <v>#N/A</v>
      </c>
      <c r="BD2515" t="e">
        <f>VLOOKUP(BC2515,[1]Sheet2!$E$2:$I$222,3,FALSE)</f>
        <v>#N/A</v>
      </c>
      <c r="BE2515" t="e">
        <f>VLOOKUP(BC2515,[1]Sheet2!$E$2:$I$222,4,FALSE)</f>
        <v>#N/A</v>
      </c>
      <c r="BF2515" t="e">
        <f>VLOOKUP(BC2515,[1]Sheet2!$E$2:$I$222,5,FALSE)</f>
        <v>#N/A</v>
      </c>
      <c r="BK2515" t="e">
        <f>VLOOKUP(BJ2515,[1]Sheet2!$E$2:$I$222,3,FALSE)</f>
        <v>#N/A</v>
      </c>
      <c r="BL2515" t="e">
        <f>VLOOKUP(BJ2515,[1]Sheet2!$E$2:$I$222,4,FALSE)</f>
        <v>#N/A</v>
      </c>
      <c r="BM2515" t="e">
        <f>VLOOKUP(BJ2515,[1]Sheet2!$E$2:$I$222,5,FALSE)</f>
        <v>#N/A</v>
      </c>
      <c r="BR2515" t="e">
        <f>VLOOKUP(BQ2515,[1]Sheet2!$E$2:$I$222,3,FALSE)</f>
        <v>#N/A</v>
      </c>
      <c r="BS2515" t="e">
        <f>VLOOKUP(BQ2515,[1]Sheet2!$E$2:$I$222,4,FALSE)</f>
        <v>#N/A</v>
      </c>
      <c r="BT2515" t="e">
        <f>VLOOKUP(BQ2515,[1]Sheet2!$E$2:$I$222,5,FALSE)</f>
        <v>#N/A</v>
      </c>
      <c r="BY2515" t="e">
        <f>VLOOKUP(BX2515,[1]Sheet2!$E$2:$I$222,3,FALSE)</f>
        <v>#N/A</v>
      </c>
      <c r="BZ2515" t="e">
        <f>VLOOKUP(BX2515,[1]Sheet2!$E$2:$I$222,4,FALSE)</f>
        <v>#N/A</v>
      </c>
      <c r="CA2515" t="e">
        <f>VLOOKUP(BX2515,[1]Sheet2!$E$2:$I$222,5,FALSE)</f>
        <v>#N/A</v>
      </c>
      <c r="CF2515" t="e">
        <f>VLOOKUP(CE2515,[1]Sheet2!$E$2:$I$222,3,FALSE)</f>
        <v>#N/A</v>
      </c>
      <c r="CG2515" t="e">
        <f>VLOOKUP(CE2515,[1]Sheet2!$E$2:$I$222,4,FALSE)</f>
        <v>#N/A</v>
      </c>
      <c r="CH2515" t="e">
        <f>VLOOKUP(CE2515,[1]Sheet2!$E$2:$I$222,5,FALSE)</f>
        <v>#N/A</v>
      </c>
      <c r="CM2515" t="e">
        <f>VLOOKUP(CL2515,[1]Sheet2!$E$2:$I$222,3,FALSE)</f>
        <v>#N/A</v>
      </c>
      <c r="CN2515" t="e">
        <f>VLOOKUP(CL2515,[1]Sheet2!$E$2:$I$222,4,FALSE)</f>
        <v>#N/A</v>
      </c>
      <c r="CO2515" t="e">
        <f>VLOOKUP(CL2515,[1]Sheet2!$E$2:$I$222,5,FALSE)</f>
        <v>#N/A</v>
      </c>
    </row>
    <row r="2516" spans="1:93" x14ac:dyDescent="0.25">
      <c r="A2516">
        <v>2622</v>
      </c>
      <c r="C2516">
        <v>16151</v>
      </c>
      <c r="D2516">
        <v>6151</v>
      </c>
      <c r="E2516">
        <v>37.748159999999999</v>
      </c>
      <c r="F2516">
        <v>-122.48586</v>
      </c>
      <c r="G2516" t="s">
        <v>5628</v>
      </c>
      <c r="H2516" t="s">
        <v>5629</v>
      </c>
      <c r="I2516" t="s">
        <v>729</v>
      </c>
      <c r="J2516" t="s">
        <v>728</v>
      </c>
      <c r="Q2516" t="s">
        <v>672</v>
      </c>
      <c r="S2516" t="s">
        <v>5613</v>
      </c>
      <c r="X2516">
        <f t="shared" si="39"/>
        <v>2</v>
      </c>
      <c r="Y2516" t="s">
        <v>33</v>
      </c>
      <c r="Z2516" t="s">
        <v>78</v>
      </c>
      <c r="AB2516" t="e">
        <f>VLOOKUP($AA2516,Sheet2!$E$2:$I$222,3,FALSE)</f>
        <v>#N/A</v>
      </c>
      <c r="AC2516" t="e">
        <f>VLOOKUP($AA2516,Sheet2!$E$2:$I$222,4,FALSE)</f>
        <v>#N/A</v>
      </c>
      <c r="AD2516" t="e">
        <f>VLOOKUP($AA2516,Sheet2!$E$2:$I$222,5,FALSE)</f>
        <v>#N/A</v>
      </c>
      <c r="AF2516" t="s">
        <v>35</v>
      </c>
      <c r="AG2516" t="s">
        <v>77</v>
      </c>
      <c r="AH2516" t="s">
        <v>113</v>
      </c>
      <c r="AI2516" t="str">
        <f>VLOOKUP(AH2516,[1]Sheet2!$E$2:$I$222,3,FALSE)</f>
        <v>To Inner Sunset District</v>
      </c>
      <c r="AJ2516" t="str">
        <f>VLOOKUP(AH2516,[1]Sheet2!$E$2:$I$222,4,FALSE)</f>
        <v>Judah &amp; 9th Av.</v>
      </c>
      <c r="AK2516" t="str">
        <f>VLOOKUP(AH2516,[1]Sheet2!$E$2:$I$222,5,FALSE)</f>
        <v>M-F ~ 6am-11pm | Sat-Sun ~ 8am-11pm</v>
      </c>
      <c r="AP2516" t="e">
        <f>VLOOKUP(AO2516,[1]Sheet2!$E$2:$I$222,3,FALSE)</f>
        <v>#N/A</v>
      </c>
      <c r="AQ2516" t="e">
        <f>VLOOKUP(AO2516,[1]Sheet2!$E$2:$I$222,4,FALSE)</f>
        <v>#N/A</v>
      </c>
      <c r="AR2516" t="e">
        <f>VLOOKUP(AO2516,[1]Sheet2!$E$2:$I$222,5,FALSE)</f>
        <v>#N/A</v>
      </c>
      <c r="AW2516" t="e">
        <f>VLOOKUP(AV2516,[1]Sheet2!$E$2:$I$222,3,FALSE)</f>
        <v>#N/A</v>
      </c>
      <c r="AX2516" t="e">
        <f>VLOOKUP(AV2516,[1]Sheet2!$E$2:$I$222,4,FALSE)</f>
        <v>#N/A</v>
      </c>
      <c r="AY2516" t="e">
        <f>VLOOKUP(AV2516,[1]Sheet2!$E$2:$I$222,5,FALSE)</f>
        <v>#N/A</v>
      </c>
      <c r="BD2516" t="e">
        <f>VLOOKUP(BC2516,[1]Sheet2!$E$2:$I$222,3,FALSE)</f>
        <v>#N/A</v>
      </c>
      <c r="BE2516" t="e">
        <f>VLOOKUP(BC2516,[1]Sheet2!$E$2:$I$222,4,FALSE)</f>
        <v>#N/A</v>
      </c>
      <c r="BF2516" t="e">
        <f>VLOOKUP(BC2516,[1]Sheet2!$E$2:$I$222,5,FALSE)</f>
        <v>#N/A</v>
      </c>
      <c r="BK2516" t="e">
        <f>VLOOKUP(BJ2516,[1]Sheet2!$E$2:$I$222,3,FALSE)</f>
        <v>#N/A</v>
      </c>
      <c r="BL2516" t="e">
        <f>VLOOKUP(BJ2516,[1]Sheet2!$E$2:$I$222,4,FALSE)</f>
        <v>#N/A</v>
      </c>
      <c r="BM2516" t="e">
        <f>VLOOKUP(BJ2516,[1]Sheet2!$E$2:$I$222,5,FALSE)</f>
        <v>#N/A</v>
      </c>
      <c r="BR2516" t="e">
        <f>VLOOKUP(BQ2516,[1]Sheet2!$E$2:$I$222,3,FALSE)</f>
        <v>#N/A</v>
      </c>
      <c r="BS2516" t="e">
        <f>VLOOKUP(BQ2516,[1]Sheet2!$E$2:$I$222,4,FALSE)</f>
        <v>#N/A</v>
      </c>
      <c r="BT2516" t="e">
        <f>VLOOKUP(BQ2516,[1]Sheet2!$E$2:$I$222,5,FALSE)</f>
        <v>#N/A</v>
      </c>
      <c r="BY2516" t="e">
        <f>VLOOKUP(BX2516,[1]Sheet2!$E$2:$I$222,3,FALSE)</f>
        <v>#N/A</v>
      </c>
      <c r="BZ2516" t="e">
        <f>VLOOKUP(BX2516,[1]Sheet2!$E$2:$I$222,4,FALSE)</f>
        <v>#N/A</v>
      </c>
      <c r="CA2516" t="e">
        <f>VLOOKUP(BX2516,[1]Sheet2!$E$2:$I$222,5,FALSE)</f>
        <v>#N/A</v>
      </c>
      <c r="CF2516" t="e">
        <f>VLOOKUP(CE2516,[1]Sheet2!$E$2:$I$222,3,FALSE)</f>
        <v>#N/A</v>
      </c>
      <c r="CG2516" t="e">
        <f>VLOOKUP(CE2516,[1]Sheet2!$E$2:$I$222,4,FALSE)</f>
        <v>#N/A</v>
      </c>
      <c r="CH2516" t="e">
        <f>VLOOKUP(CE2516,[1]Sheet2!$E$2:$I$222,5,FALSE)</f>
        <v>#N/A</v>
      </c>
      <c r="CM2516" t="e">
        <f>VLOOKUP(CL2516,[1]Sheet2!$E$2:$I$222,3,FALSE)</f>
        <v>#N/A</v>
      </c>
      <c r="CN2516" t="e">
        <f>VLOOKUP(CL2516,[1]Sheet2!$E$2:$I$222,4,FALSE)</f>
        <v>#N/A</v>
      </c>
      <c r="CO2516" t="e">
        <f>VLOOKUP(CL2516,[1]Sheet2!$E$2:$I$222,5,FALSE)</f>
        <v>#N/A</v>
      </c>
    </row>
    <row r="2517" spans="1:93" x14ac:dyDescent="0.25">
      <c r="A2517">
        <v>2623</v>
      </c>
      <c r="C2517">
        <v>16152</v>
      </c>
      <c r="D2517">
        <v>6152</v>
      </c>
      <c r="E2517">
        <v>37.748220000000003</v>
      </c>
      <c r="F2517">
        <v>-122.48666</v>
      </c>
      <c r="G2517" t="s">
        <v>5630</v>
      </c>
      <c r="H2517" t="s">
        <v>5631</v>
      </c>
      <c r="I2517" t="s">
        <v>727</v>
      </c>
      <c r="J2517" t="s">
        <v>728</v>
      </c>
      <c r="Q2517" t="s">
        <v>672</v>
      </c>
      <c r="S2517" t="s">
        <v>5616</v>
      </c>
      <c r="X2517">
        <f t="shared" si="39"/>
        <v>2</v>
      </c>
      <c r="Y2517" t="s">
        <v>33</v>
      </c>
      <c r="Z2517" t="s">
        <v>79</v>
      </c>
      <c r="AB2517" t="e">
        <f>VLOOKUP($AA2517,Sheet2!$E$2:$I$222,3,FALSE)</f>
        <v>#N/A</v>
      </c>
      <c r="AC2517" t="e">
        <f>VLOOKUP($AA2517,Sheet2!$E$2:$I$222,4,FALSE)</f>
        <v>#N/A</v>
      </c>
      <c r="AD2517" t="e">
        <f>VLOOKUP($AA2517,Sheet2!$E$2:$I$222,5,FALSE)</f>
        <v>#N/A</v>
      </c>
      <c r="AF2517" t="s">
        <v>35</v>
      </c>
      <c r="AG2517" t="s">
        <v>80</v>
      </c>
      <c r="AH2517" t="s">
        <v>110</v>
      </c>
      <c r="AI2517" t="str">
        <f>VLOOKUP(AH2517,[1]Sheet2!$E$2:$I$222,3,FALSE)</f>
        <v>To Parkside District</v>
      </c>
      <c r="AJ2517" t="str">
        <f>VLOOKUP(AH2517,[1]Sheet2!$E$2:$I$222,4,FALSE)</f>
        <v>Vicente &amp; 30th Av.</v>
      </c>
      <c r="AK2517" t="str">
        <f>VLOOKUP(AH2517,[1]Sheet2!$E$2:$I$222,5,FALSE)</f>
        <v>M-F ~ 6am-11pm | Sat-Sun ~ 8am-11pm</v>
      </c>
      <c r="AP2517" t="e">
        <f>VLOOKUP(AO2517,[1]Sheet2!$E$2:$I$222,3,FALSE)</f>
        <v>#N/A</v>
      </c>
      <c r="AQ2517" t="e">
        <f>VLOOKUP(AO2517,[1]Sheet2!$E$2:$I$222,4,FALSE)</f>
        <v>#N/A</v>
      </c>
      <c r="AR2517" t="e">
        <f>VLOOKUP(AO2517,[1]Sheet2!$E$2:$I$222,5,FALSE)</f>
        <v>#N/A</v>
      </c>
      <c r="AW2517" t="e">
        <f>VLOOKUP(AV2517,[1]Sheet2!$E$2:$I$222,3,FALSE)</f>
        <v>#N/A</v>
      </c>
      <c r="AX2517" t="e">
        <f>VLOOKUP(AV2517,[1]Sheet2!$E$2:$I$222,4,FALSE)</f>
        <v>#N/A</v>
      </c>
      <c r="AY2517" t="e">
        <f>VLOOKUP(AV2517,[1]Sheet2!$E$2:$I$222,5,FALSE)</f>
        <v>#N/A</v>
      </c>
      <c r="BD2517" t="e">
        <f>VLOOKUP(BC2517,[1]Sheet2!$E$2:$I$222,3,FALSE)</f>
        <v>#N/A</v>
      </c>
      <c r="BE2517" t="e">
        <f>VLOOKUP(BC2517,[1]Sheet2!$E$2:$I$222,4,FALSE)</f>
        <v>#N/A</v>
      </c>
      <c r="BF2517" t="e">
        <f>VLOOKUP(BC2517,[1]Sheet2!$E$2:$I$222,5,FALSE)</f>
        <v>#N/A</v>
      </c>
      <c r="BK2517" t="e">
        <f>VLOOKUP(BJ2517,[1]Sheet2!$E$2:$I$222,3,FALSE)</f>
        <v>#N/A</v>
      </c>
      <c r="BL2517" t="e">
        <f>VLOOKUP(BJ2517,[1]Sheet2!$E$2:$I$222,4,FALSE)</f>
        <v>#N/A</v>
      </c>
      <c r="BM2517" t="e">
        <f>VLOOKUP(BJ2517,[1]Sheet2!$E$2:$I$222,5,FALSE)</f>
        <v>#N/A</v>
      </c>
      <c r="BR2517" t="e">
        <f>VLOOKUP(BQ2517,[1]Sheet2!$E$2:$I$222,3,FALSE)</f>
        <v>#N/A</v>
      </c>
      <c r="BS2517" t="e">
        <f>VLOOKUP(BQ2517,[1]Sheet2!$E$2:$I$222,4,FALSE)</f>
        <v>#N/A</v>
      </c>
      <c r="BT2517" t="e">
        <f>VLOOKUP(BQ2517,[1]Sheet2!$E$2:$I$222,5,FALSE)</f>
        <v>#N/A</v>
      </c>
      <c r="BY2517" t="e">
        <f>VLOOKUP(BX2517,[1]Sheet2!$E$2:$I$222,3,FALSE)</f>
        <v>#N/A</v>
      </c>
      <c r="BZ2517" t="e">
        <f>VLOOKUP(BX2517,[1]Sheet2!$E$2:$I$222,4,FALSE)</f>
        <v>#N/A</v>
      </c>
      <c r="CA2517" t="e">
        <f>VLOOKUP(BX2517,[1]Sheet2!$E$2:$I$222,5,FALSE)</f>
        <v>#N/A</v>
      </c>
      <c r="CF2517" t="e">
        <f>VLOOKUP(CE2517,[1]Sheet2!$E$2:$I$222,3,FALSE)</f>
        <v>#N/A</v>
      </c>
      <c r="CG2517" t="e">
        <f>VLOOKUP(CE2517,[1]Sheet2!$E$2:$I$222,4,FALSE)</f>
        <v>#N/A</v>
      </c>
      <c r="CH2517" t="e">
        <f>VLOOKUP(CE2517,[1]Sheet2!$E$2:$I$222,5,FALSE)</f>
        <v>#N/A</v>
      </c>
      <c r="CM2517" t="e">
        <f>VLOOKUP(CL2517,[1]Sheet2!$E$2:$I$222,3,FALSE)</f>
        <v>#N/A</v>
      </c>
      <c r="CN2517" t="e">
        <f>VLOOKUP(CL2517,[1]Sheet2!$E$2:$I$222,4,FALSE)</f>
        <v>#N/A</v>
      </c>
      <c r="CO2517" t="e">
        <f>VLOOKUP(CL2517,[1]Sheet2!$E$2:$I$222,5,FALSE)</f>
        <v>#N/A</v>
      </c>
    </row>
    <row r="2518" spans="1:93" x14ac:dyDescent="0.25">
      <c r="A2518">
        <v>2624</v>
      </c>
      <c r="C2518">
        <v>16153</v>
      </c>
      <c r="D2518">
        <v>6153</v>
      </c>
      <c r="E2518">
        <v>37.74812</v>
      </c>
      <c r="F2518">
        <v>-122.48692</v>
      </c>
      <c r="G2518" t="s">
        <v>5630</v>
      </c>
      <c r="H2518" t="s">
        <v>5631</v>
      </c>
      <c r="I2518" t="s">
        <v>729</v>
      </c>
      <c r="J2518" t="s">
        <v>728</v>
      </c>
      <c r="Q2518" t="s">
        <v>672</v>
      </c>
      <c r="S2518" t="s">
        <v>5613</v>
      </c>
      <c r="X2518">
        <f t="shared" si="39"/>
        <v>2</v>
      </c>
      <c r="Y2518" t="s">
        <v>33</v>
      </c>
      <c r="Z2518" t="s">
        <v>78</v>
      </c>
      <c r="AB2518" t="e">
        <f>VLOOKUP($AA2518,Sheet2!$E$2:$I$222,3,FALSE)</f>
        <v>#N/A</v>
      </c>
      <c r="AC2518" t="e">
        <f>VLOOKUP($AA2518,Sheet2!$E$2:$I$222,4,FALSE)</f>
        <v>#N/A</v>
      </c>
      <c r="AD2518" t="e">
        <f>VLOOKUP($AA2518,Sheet2!$E$2:$I$222,5,FALSE)</f>
        <v>#N/A</v>
      </c>
      <c r="AF2518" t="s">
        <v>35</v>
      </c>
      <c r="AG2518" t="s">
        <v>77</v>
      </c>
      <c r="AH2518" t="s">
        <v>113</v>
      </c>
      <c r="AI2518" t="str">
        <f>VLOOKUP(AH2518,[1]Sheet2!$E$2:$I$222,3,FALSE)</f>
        <v>To Inner Sunset District</v>
      </c>
      <c r="AJ2518" t="str">
        <f>VLOOKUP(AH2518,[1]Sheet2!$E$2:$I$222,4,FALSE)</f>
        <v>Judah &amp; 9th Av.</v>
      </c>
      <c r="AK2518" t="str">
        <f>VLOOKUP(AH2518,[1]Sheet2!$E$2:$I$222,5,FALSE)</f>
        <v>M-F ~ 6am-11pm | Sat-Sun ~ 8am-11pm</v>
      </c>
      <c r="AP2518" t="e">
        <f>VLOOKUP(AO2518,[1]Sheet2!$E$2:$I$222,3,FALSE)</f>
        <v>#N/A</v>
      </c>
      <c r="AQ2518" t="e">
        <f>VLOOKUP(AO2518,[1]Sheet2!$E$2:$I$222,4,FALSE)</f>
        <v>#N/A</v>
      </c>
      <c r="AR2518" t="e">
        <f>VLOOKUP(AO2518,[1]Sheet2!$E$2:$I$222,5,FALSE)</f>
        <v>#N/A</v>
      </c>
      <c r="AW2518" t="e">
        <f>VLOOKUP(AV2518,[1]Sheet2!$E$2:$I$222,3,FALSE)</f>
        <v>#N/A</v>
      </c>
      <c r="AX2518" t="e">
        <f>VLOOKUP(AV2518,[1]Sheet2!$E$2:$I$222,4,FALSE)</f>
        <v>#N/A</v>
      </c>
      <c r="AY2518" t="e">
        <f>VLOOKUP(AV2518,[1]Sheet2!$E$2:$I$222,5,FALSE)</f>
        <v>#N/A</v>
      </c>
      <c r="BD2518" t="e">
        <f>VLOOKUP(BC2518,[1]Sheet2!$E$2:$I$222,3,FALSE)</f>
        <v>#N/A</v>
      </c>
      <c r="BE2518" t="e">
        <f>VLOOKUP(BC2518,[1]Sheet2!$E$2:$I$222,4,FALSE)</f>
        <v>#N/A</v>
      </c>
      <c r="BF2518" t="e">
        <f>VLOOKUP(BC2518,[1]Sheet2!$E$2:$I$222,5,FALSE)</f>
        <v>#N/A</v>
      </c>
      <c r="BK2518" t="e">
        <f>VLOOKUP(BJ2518,[1]Sheet2!$E$2:$I$222,3,FALSE)</f>
        <v>#N/A</v>
      </c>
      <c r="BL2518" t="e">
        <f>VLOOKUP(BJ2518,[1]Sheet2!$E$2:$I$222,4,FALSE)</f>
        <v>#N/A</v>
      </c>
      <c r="BM2518" t="e">
        <f>VLOOKUP(BJ2518,[1]Sheet2!$E$2:$I$222,5,FALSE)</f>
        <v>#N/A</v>
      </c>
      <c r="BR2518" t="e">
        <f>VLOOKUP(BQ2518,[1]Sheet2!$E$2:$I$222,3,FALSE)</f>
        <v>#N/A</v>
      </c>
      <c r="BS2518" t="e">
        <f>VLOOKUP(BQ2518,[1]Sheet2!$E$2:$I$222,4,FALSE)</f>
        <v>#N/A</v>
      </c>
      <c r="BT2518" t="e">
        <f>VLOOKUP(BQ2518,[1]Sheet2!$E$2:$I$222,5,FALSE)</f>
        <v>#N/A</v>
      </c>
      <c r="BY2518" t="e">
        <f>VLOOKUP(BX2518,[1]Sheet2!$E$2:$I$222,3,FALSE)</f>
        <v>#N/A</v>
      </c>
      <c r="BZ2518" t="e">
        <f>VLOOKUP(BX2518,[1]Sheet2!$E$2:$I$222,4,FALSE)</f>
        <v>#N/A</v>
      </c>
      <c r="CA2518" t="e">
        <f>VLOOKUP(BX2518,[1]Sheet2!$E$2:$I$222,5,FALSE)</f>
        <v>#N/A</v>
      </c>
      <c r="CF2518" t="e">
        <f>VLOOKUP(CE2518,[1]Sheet2!$E$2:$I$222,3,FALSE)</f>
        <v>#N/A</v>
      </c>
      <c r="CG2518" t="e">
        <f>VLOOKUP(CE2518,[1]Sheet2!$E$2:$I$222,4,FALSE)</f>
        <v>#N/A</v>
      </c>
      <c r="CH2518" t="e">
        <f>VLOOKUP(CE2518,[1]Sheet2!$E$2:$I$222,5,FALSE)</f>
        <v>#N/A</v>
      </c>
      <c r="CM2518" t="e">
        <f>VLOOKUP(CL2518,[1]Sheet2!$E$2:$I$222,3,FALSE)</f>
        <v>#N/A</v>
      </c>
      <c r="CN2518" t="e">
        <f>VLOOKUP(CL2518,[1]Sheet2!$E$2:$I$222,4,FALSE)</f>
        <v>#N/A</v>
      </c>
      <c r="CO2518" t="e">
        <f>VLOOKUP(CL2518,[1]Sheet2!$E$2:$I$222,5,FALSE)</f>
        <v>#N/A</v>
      </c>
    </row>
    <row r="2519" spans="1:93" x14ac:dyDescent="0.25">
      <c r="A2519">
        <v>2625</v>
      </c>
      <c r="C2519">
        <v>16154</v>
      </c>
      <c r="D2519">
        <v>6154</v>
      </c>
      <c r="E2519">
        <v>37.748139999999999</v>
      </c>
      <c r="F2519">
        <v>-122.48881</v>
      </c>
      <c r="G2519" t="s">
        <v>5632</v>
      </c>
      <c r="H2519" t="s">
        <v>5633</v>
      </c>
      <c r="I2519" t="s">
        <v>727</v>
      </c>
      <c r="J2519" t="s">
        <v>728</v>
      </c>
      <c r="Q2519" t="s">
        <v>672</v>
      </c>
      <c r="S2519" t="s">
        <v>1133</v>
      </c>
      <c r="X2519">
        <f t="shared" si="39"/>
        <v>1</v>
      </c>
      <c r="Y2519" t="s">
        <v>33</v>
      </c>
      <c r="Z2519" t="s">
        <v>79</v>
      </c>
      <c r="AB2519" t="e">
        <f>VLOOKUP($AA2519,Sheet2!$E$2:$I$222,3,FALSE)</f>
        <v>#N/A</v>
      </c>
      <c r="AC2519" t="e">
        <f>VLOOKUP($AA2519,Sheet2!$E$2:$I$222,4,FALSE)</f>
        <v>#N/A</v>
      </c>
      <c r="AD2519" t="e">
        <f>VLOOKUP($AA2519,Sheet2!$E$2:$I$222,5,FALSE)</f>
        <v>#N/A</v>
      </c>
      <c r="AI2519" t="e">
        <f>VLOOKUP(AH2519,[1]Sheet2!$E$2:$I$222,3,FALSE)</f>
        <v>#N/A</v>
      </c>
      <c r="AJ2519" t="e">
        <f>VLOOKUP(AH2519,[1]Sheet2!$E$2:$I$222,4,FALSE)</f>
        <v>#N/A</v>
      </c>
      <c r="AK2519" t="e">
        <f>VLOOKUP(AH2519,[1]Sheet2!$E$2:$I$222,5,FALSE)</f>
        <v>#N/A</v>
      </c>
      <c r="AP2519" t="e">
        <f>VLOOKUP(AO2519,[1]Sheet2!$E$2:$I$222,3,FALSE)</f>
        <v>#N/A</v>
      </c>
      <c r="AQ2519" t="e">
        <f>VLOOKUP(AO2519,[1]Sheet2!$E$2:$I$222,4,FALSE)</f>
        <v>#N/A</v>
      </c>
      <c r="AR2519" t="e">
        <f>VLOOKUP(AO2519,[1]Sheet2!$E$2:$I$222,5,FALSE)</f>
        <v>#N/A</v>
      </c>
      <c r="AW2519" t="e">
        <f>VLOOKUP(AV2519,[1]Sheet2!$E$2:$I$222,3,FALSE)</f>
        <v>#N/A</v>
      </c>
      <c r="AX2519" t="e">
        <f>VLOOKUP(AV2519,[1]Sheet2!$E$2:$I$222,4,FALSE)</f>
        <v>#N/A</v>
      </c>
      <c r="AY2519" t="e">
        <f>VLOOKUP(AV2519,[1]Sheet2!$E$2:$I$222,5,FALSE)</f>
        <v>#N/A</v>
      </c>
      <c r="BD2519" t="e">
        <f>VLOOKUP(BC2519,[1]Sheet2!$E$2:$I$222,3,FALSE)</f>
        <v>#N/A</v>
      </c>
      <c r="BE2519" t="e">
        <f>VLOOKUP(BC2519,[1]Sheet2!$E$2:$I$222,4,FALSE)</f>
        <v>#N/A</v>
      </c>
      <c r="BF2519" t="e">
        <f>VLOOKUP(BC2519,[1]Sheet2!$E$2:$I$222,5,FALSE)</f>
        <v>#N/A</v>
      </c>
      <c r="BK2519" t="e">
        <f>VLOOKUP(BJ2519,[1]Sheet2!$E$2:$I$222,3,FALSE)</f>
        <v>#N/A</v>
      </c>
      <c r="BL2519" t="e">
        <f>VLOOKUP(BJ2519,[1]Sheet2!$E$2:$I$222,4,FALSE)</f>
        <v>#N/A</v>
      </c>
      <c r="BM2519" t="e">
        <f>VLOOKUP(BJ2519,[1]Sheet2!$E$2:$I$222,5,FALSE)</f>
        <v>#N/A</v>
      </c>
      <c r="BR2519" t="e">
        <f>VLOOKUP(BQ2519,[1]Sheet2!$E$2:$I$222,3,FALSE)</f>
        <v>#N/A</v>
      </c>
      <c r="BS2519" t="e">
        <f>VLOOKUP(BQ2519,[1]Sheet2!$E$2:$I$222,4,FALSE)</f>
        <v>#N/A</v>
      </c>
      <c r="BT2519" t="e">
        <f>VLOOKUP(BQ2519,[1]Sheet2!$E$2:$I$222,5,FALSE)</f>
        <v>#N/A</v>
      </c>
      <c r="BY2519" t="e">
        <f>VLOOKUP(BX2519,[1]Sheet2!$E$2:$I$222,3,FALSE)</f>
        <v>#N/A</v>
      </c>
      <c r="BZ2519" t="e">
        <f>VLOOKUP(BX2519,[1]Sheet2!$E$2:$I$222,4,FALSE)</f>
        <v>#N/A</v>
      </c>
      <c r="CA2519" t="e">
        <f>VLOOKUP(BX2519,[1]Sheet2!$E$2:$I$222,5,FALSE)</f>
        <v>#N/A</v>
      </c>
      <c r="CF2519" t="e">
        <f>VLOOKUP(CE2519,[1]Sheet2!$E$2:$I$222,3,FALSE)</f>
        <v>#N/A</v>
      </c>
      <c r="CG2519" t="e">
        <f>VLOOKUP(CE2519,[1]Sheet2!$E$2:$I$222,4,FALSE)</f>
        <v>#N/A</v>
      </c>
      <c r="CH2519" t="e">
        <f>VLOOKUP(CE2519,[1]Sheet2!$E$2:$I$222,5,FALSE)</f>
        <v>#N/A</v>
      </c>
      <c r="CM2519" t="e">
        <f>VLOOKUP(CL2519,[1]Sheet2!$E$2:$I$222,3,FALSE)</f>
        <v>#N/A</v>
      </c>
      <c r="CN2519" t="e">
        <f>VLOOKUP(CL2519,[1]Sheet2!$E$2:$I$222,4,FALSE)</f>
        <v>#N/A</v>
      </c>
      <c r="CO2519" t="e">
        <f>VLOOKUP(CL2519,[1]Sheet2!$E$2:$I$222,5,FALSE)</f>
        <v>#N/A</v>
      </c>
    </row>
    <row r="2520" spans="1:93" x14ac:dyDescent="0.25">
      <c r="A2520">
        <v>2626</v>
      </c>
      <c r="C2520">
        <v>16155</v>
      </c>
      <c r="D2520">
        <v>6155</v>
      </c>
      <c r="E2520">
        <v>37.747999999999998</v>
      </c>
      <c r="F2520">
        <v>-122.48905000000001</v>
      </c>
      <c r="G2520" t="s">
        <v>5632</v>
      </c>
      <c r="H2520" t="s">
        <v>5633</v>
      </c>
      <c r="I2520" t="s">
        <v>729</v>
      </c>
      <c r="J2520" t="s">
        <v>728</v>
      </c>
      <c r="Q2520" t="s">
        <v>672</v>
      </c>
      <c r="S2520" t="s">
        <v>1132</v>
      </c>
      <c r="X2520">
        <f t="shared" si="39"/>
        <v>1</v>
      </c>
      <c r="Y2520" t="s">
        <v>33</v>
      </c>
      <c r="Z2520" t="s">
        <v>78</v>
      </c>
      <c r="AB2520" t="e">
        <f>VLOOKUP($AA2520,Sheet2!$E$2:$I$222,3,FALSE)</f>
        <v>#N/A</v>
      </c>
      <c r="AC2520" t="e">
        <f>VLOOKUP($AA2520,Sheet2!$E$2:$I$222,4,FALSE)</f>
        <v>#N/A</v>
      </c>
      <c r="AD2520" t="e">
        <f>VLOOKUP($AA2520,Sheet2!$E$2:$I$222,5,FALSE)</f>
        <v>#N/A</v>
      </c>
      <c r="AI2520" t="e">
        <f>VLOOKUP(AH2520,[1]Sheet2!$E$2:$I$222,3,FALSE)</f>
        <v>#N/A</v>
      </c>
      <c r="AJ2520" t="e">
        <f>VLOOKUP(AH2520,[1]Sheet2!$E$2:$I$222,4,FALSE)</f>
        <v>#N/A</v>
      </c>
      <c r="AK2520" t="e">
        <f>VLOOKUP(AH2520,[1]Sheet2!$E$2:$I$222,5,FALSE)</f>
        <v>#N/A</v>
      </c>
      <c r="AP2520" t="e">
        <f>VLOOKUP(AO2520,[1]Sheet2!$E$2:$I$222,3,FALSE)</f>
        <v>#N/A</v>
      </c>
      <c r="AQ2520" t="e">
        <f>VLOOKUP(AO2520,[1]Sheet2!$E$2:$I$222,4,FALSE)</f>
        <v>#N/A</v>
      </c>
      <c r="AR2520" t="e">
        <f>VLOOKUP(AO2520,[1]Sheet2!$E$2:$I$222,5,FALSE)</f>
        <v>#N/A</v>
      </c>
      <c r="AW2520" t="e">
        <f>VLOOKUP(AV2520,[1]Sheet2!$E$2:$I$222,3,FALSE)</f>
        <v>#N/A</v>
      </c>
      <c r="AX2520" t="e">
        <f>VLOOKUP(AV2520,[1]Sheet2!$E$2:$I$222,4,FALSE)</f>
        <v>#N/A</v>
      </c>
      <c r="AY2520" t="e">
        <f>VLOOKUP(AV2520,[1]Sheet2!$E$2:$I$222,5,FALSE)</f>
        <v>#N/A</v>
      </c>
      <c r="BD2520" t="e">
        <f>VLOOKUP(BC2520,[1]Sheet2!$E$2:$I$222,3,FALSE)</f>
        <v>#N/A</v>
      </c>
      <c r="BE2520" t="e">
        <f>VLOOKUP(BC2520,[1]Sheet2!$E$2:$I$222,4,FALSE)</f>
        <v>#N/A</v>
      </c>
      <c r="BF2520" t="e">
        <f>VLOOKUP(BC2520,[1]Sheet2!$E$2:$I$222,5,FALSE)</f>
        <v>#N/A</v>
      </c>
      <c r="BK2520" t="e">
        <f>VLOOKUP(BJ2520,[1]Sheet2!$E$2:$I$222,3,FALSE)</f>
        <v>#N/A</v>
      </c>
      <c r="BL2520" t="e">
        <f>VLOOKUP(BJ2520,[1]Sheet2!$E$2:$I$222,4,FALSE)</f>
        <v>#N/A</v>
      </c>
      <c r="BM2520" t="e">
        <f>VLOOKUP(BJ2520,[1]Sheet2!$E$2:$I$222,5,FALSE)</f>
        <v>#N/A</v>
      </c>
      <c r="BR2520" t="e">
        <f>VLOOKUP(BQ2520,[1]Sheet2!$E$2:$I$222,3,FALSE)</f>
        <v>#N/A</v>
      </c>
      <c r="BS2520" t="e">
        <f>VLOOKUP(BQ2520,[1]Sheet2!$E$2:$I$222,4,FALSE)</f>
        <v>#N/A</v>
      </c>
      <c r="BT2520" t="e">
        <f>VLOOKUP(BQ2520,[1]Sheet2!$E$2:$I$222,5,FALSE)</f>
        <v>#N/A</v>
      </c>
      <c r="BY2520" t="e">
        <f>VLOOKUP(BX2520,[1]Sheet2!$E$2:$I$222,3,FALSE)</f>
        <v>#N/A</v>
      </c>
      <c r="BZ2520" t="e">
        <f>VLOOKUP(BX2520,[1]Sheet2!$E$2:$I$222,4,FALSE)</f>
        <v>#N/A</v>
      </c>
      <c r="CA2520" t="e">
        <f>VLOOKUP(BX2520,[1]Sheet2!$E$2:$I$222,5,FALSE)</f>
        <v>#N/A</v>
      </c>
      <c r="CF2520" t="e">
        <f>VLOOKUP(CE2520,[1]Sheet2!$E$2:$I$222,3,FALSE)</f>
        <v>#N/A</v>
      </c>
      <c r="CG2520" t="e">
        <f>VLOOKUP(CE2520,[1]Sheet2!$E$2:$I$222,4,FALSE)</f>
        <v>#N/A</v>
      </c>
      <c r="CH2520" t="e">
        <f>VLOOKUP(CE2520,[1]Sheet2!$E$2:$I$222,5,FALSE)</f>
        <v>#N/A</v>
      </c>
      <c r="CM2520" t="e">
        <f>VLOOKUP(CL2520,[1]Sheet2!$E$2:$I$222,3,FALSE)</f>
        <v>#N/A</v>
      </c>
      <c r="CN2520" t="e">
        <f>VLOOKUP(CL2520,[1]Sheet2!$E$2:$I$222,4,FALSE)</f>
        <v>#N/A</v>
      </c>
      <c r="CO2520" t="e">
        <f>VLOOKUP(CL2520,[1]Sheet2!$E$2:$I$222,5,FALSE)</f>
        <v>#N/A</v>
      </c>
    </row>
    <row r="2521" spans="1:93" x14ac:dyDescent="0.25">
      <c r="A2521">
        <v>2627</v>
      </c>
      <c r="C2521">
        <v>16156</v>
      </c>
      <c r="D2521">
        <v>6156</v>
      </c>
      <c r="E2521">
        <v>37.748049999999999</v>
      </c>
      <c r="F2521">
        <v>-122.49095</v>
      </c>
      <c r="G2521" t="s">
        <v>5634</v>
      </c>
      <c r="H2521" t="s">
        <v>5635</v>
      </c>
      <c r="I2521" t="s">
        <v>727</v>
      </c>
      <c r="J2521" t="s">
        <v>728</v>
      </c>
      <c r="Q2521" t="s">
        <v>672</v>
      </c>
      <c r="S2521" t="s">
        <v>1133</v>
      </c>
      <c r="X2521">
        <f t="shared" si="39"/>
        <v>1</v>
      </c>
      <c r="Y2521" t="s">
        <v>33</v>
      </c>
      <c r="Z2521" t="s">
        <v>79</v>
      </c>
      <c r="AB2521" t="e">
        <f>VLOOKUP($AA2521,Sheet2!$E$2:$I$222,3,FALSE)</f>
        <v>#N/A</v>
      </c>
      <c r="AC2521" t="e">
        <f>VLOOKUP($AA2521,Sheet2!$E$2:$I$222,4,FALSE)</f>
        <v>#N/A</v>
      </c>
      <c r="AD2521" t="e">
        <f>VLOOKUP($AA2521,Sheet2!$E$2:$I$222,5,FALSE)</f>
        <v>#N/A</v>
      </c>
      <c r="AI2521" t="e">
        <f>VLOOKUP(AH2521,[1]Sheet2!$E$2:$I$222,3,FALSE)</f>
        <v>#N/A</v>
      </c>
      <c r="AJ2521" t="e">
        <f>VLOOKUP(AH2521,[1]Sheet2!$E$2:$I$222,4,FALSE)</f>
        <v>#N/A</v>
      </c>
      <c r="AK2521" t="e">
        <f>VLOOKUP(AH2521,[1]Sheet2!$E$2:$I$222,5,FALSE)</f>
        <v>#N/A</v>
      </c>
      <c r="AP2521" t="e">
        <f>VLOOKUP(AO2521,[1]Sheet2!$E$2:$I$222,3,FALSE)</f>
        <v>#N/A</v>
      </c>
      <c r="AQ2521" t="e">
        <f>VLOOKUP(AO2521,[1]Sheet2!$E$2:$I$222,4,FALSE)</f>
        <v>#N/A</v>
      </c>
      <c r="AR2521" t="e">
        <f>VLOOKUP(AO2521,[1]Sheet2!$E$2:$I$222,5,FALSE)</f>
        <v>#N/A</v>
      </c>
      <c r="AW2521" t="e">
        <f>VLOOKUP(AV2521,[1]Sheet2!$E$2:$I$222,3,FALSE)</f>
        <v>#N/A</v>
      </c>
      <c r="AX2521" t="e">
        <f>VLOOKUP(AV2521,[1]Sheet2!$E$2:$I$222,4,FALSE)</f>
        <v>#N/A</v>
      </c>
      <c r="AY2521" t="e">
        <f>VLOOKUP(AV2521,[1]Sheet2!$E$2:$I$222,5,FALSE)</f>
        <v>#N/A</v>
      </c>
      <c r="BD2521" t="e">
        <f>VLOOKUP(BC2521,[1]Sheet2!$E$2:$I$222,3,FALSE)</f>
        <v>#N/A</v>
      </c>
      <c r="BE2521" t="e">
        <f>VLOOKUP(BC2521,[1]Sheet2!$E$2:$I$222,4,FALSE)</f>
        <v>#N/A</v>
      </c>
      <c r="BF2521" t="e">
        <f>VLOOKUP(BC2521,[1]Sheet2!$E$2:$I$222,5,FALSE)</f>
        <v>#N/A</v>
      </c>
      <c r="BK2521" t="e">
        <f>VLOOKUP(BJ2521,[1]Sheet2!$E$2:$I$222,3,FALSE)</f>
        <v>#N/A</v>
      </c>
      <c r="BL2521" t="e">
        <f>VLOOKUP(BJ2521,[1]Sheet2!$E$2:$I$222,4,FALSE)</f>
        <v>#N/A</v>
      </c>
      <c r="BM2521" t="e">
        <f>VLOOKUP(BJ2521,[1]Sheet2!$E$2:$I$222,5,FALSE)</f>
        <v>#N/A</v>
      </c>
      <c r="BR2521" t="e">
        <f>VLOOKUP(BQ2521,[1]Sheet2!$E$2:$I$222,3,FALSE)</f>
        <v>#N/A</v>
      </c>
      <c r="BS2521" t="e">
        <f>VLOOKUP(BQ2521,[1]Sheet2!$E$2:$I$222,4,FALSE)</f>
        <v>#N/A</v>
      </c>
      <c r="BT2521" t="e">
        <f>VLOOKUP(BQ2521,[1]Sheet2!$E$2:$I$222,5,FALSE)</f>
        <v>#N/A</v>
      </c>
      <c r="BY2521" t="e">
        <f>VLOOKUP(BX2521,[1]Sheet2!$E$2:$I$222,3,FALSE)</f>
        <v>#N/A</v>
      </c>
      <c r="BZ2521" t="e">
        <f>VLOOKUP(BX2521,[1]Sheet2!$E$2:$I$222,4,FALSE)</f>
        <v>#N/A</v>
      </c>
      <c r="CA2521" t="e">
        <f>VLOOKUP(BX2521,[1]Sheet2!$E$2:$I$222,5,FALSE)</f>
        <v>#N/A</v>
      </c>
      <c r="CF2521" t="e">
        <f>VLOOKUP(CE2521,[1]Sheet2!$E$2:$I$222,3,FALSE)</f>
        <v>#N/A</v>
      </c>
      <c r="CG2521" t="e">
        <f>VLOOKUP(CE2521,[1]Sheet2!$E$2:$I$222,4,FALSE)</f>
        <v>#N/A</v>
      </c>
      <c r="CH2521" t="e">
        <f>VLOOKUP(CE2521,[1]Sheet2!$E$2:$I$222,5,FALSE)</f>
        <v>#N/A</v>
      </c>
      <c r="CM2521" t="e">
        <f>VLOOKUP(CL2521,[1]Sheet2!$E$2:$I$222,3,FALSE)</f>
        <v>#N/A</v>
      </c>
      <c r="CN2521" t="e">
        <f>VLOOKUP(CL2521,[1]Sheet2!$E$2:$I$222,4,FALSE)</f>
        <v>#N/A</v>
      </c>
      <c r="CO2521" t="e">
        <f>VLOOKUP(CL2521,[1]Sheet2!$E$2:$I$222,5,FALSE)</f>
        <v>#N/A</v>
      </c>
    </row>
    <row r="2522" spans="1:93" x14ac:dyDescent="0.25">
      <c r="A2522">
        <v>2628</v>
      </c>
      <c r="C2522">
        <v>16157</v>
      </c>
      <c r="D2522">
        <v>6157</v>
      </c>
      <c r="E2522">
        <v>37.747909999999997</v>
      </c>
      <c r="F2522">
        <v>-122.49121</v>
      </c>
      <c r="G2522" t="s">
        <v>5634</v>
      </c>
      <c r="H2522" t="s">
        <v>5635</v>
      </c>
      <c r="I2522" t="s">
        <v>729</v>
      </c>
      <c r="J2522" t="s">
        <v>728</v>
      </c>
      <c r="Q2522" t="s">
        <v>672</v>
      </c>
      <c r="S2522" t="s">
        <v>1132</v>
      </c>
      <c r="X2522">
        <f t="shared" si="39"/>
        <v>1</v>
      </c>
      <c r="Y2522" t="s">
        <v>33</v>
      </c>
      <c r="Z2522" t="s">
        <v>78</v>
      </c>
      <c r="AB2522" t="e">
        <f>VLOOKUP($AA2522,Sheet2!$E$2:$I$222,3,FALSE)</f>
        <v>#N/A</v>
      </c>
      <c r="AC2522" t="e">
        <f>VLOOKUP($AA2522,Sheet2!$E$2:$I$222,4,FALSE)</f>
        <v>#N/A</v>
      </c>
      <c r="AD2522" t="e">
        <f>VLOOKUP($AA2522,Sheet2!$E$2:$I$222,5,FALSE)</f>
        <v>#N/A</v>
      </c>
      <c r="AI2522" t="e">
        <f>VLOOKUP(AH2522,[1]Sheet2!$E$2:$I$222,3,FALSE)</f>
        <v>#N/A</v>
      </c>
      <c r="AJ2522" t="e">
        <f>VLOOKUP(AH2522,[1]Sheet2!$E$2:$I$222,4,FALSE)</f>
        <v>#N/A</v>
      </c>
      <c r="AK2522" t="e">
        <f>VLOOKUP(AH2522,[1]Sheet2!$E$2:$I$222,5,FALSE)</f>
        <v>#N/A</v>
      </c>
      <c r="AP2522" t="e">
        <f>VLOOKUP(AO2522,[1]Sheet2!$E$2:$I$222,3,FALSE)</f>
        <v>#N/A</v>
      </c>
      <c r="AQ2522" t="e">
        <f>VLOOKUP(AO2522,[1]Sheet2!$E$2:$I$222,4,FALSE)</f>
        <v>#N/A</v>
      </c>
      <c r="AR2522" t="e">
        <f>VLOOKUP(AO2522,[1]Sheet2!$E$2:$I$222,5,FALSE)</f>
        <v>#N/A</v>
      </c>
      <c r="AW2522" t="e">
        <f>VLOOKUP(AV2522,[1]Sheet2!$E$2:$I$222,3,FALSE)</f>
        <v>#N/A</v>
      </c>
      <c r="AX2522" t="e">
        <f>VLOOKUP(AV2522,[1]Sheet2!$E$2:$I$222,4,FALSE)</f>
        <v>#N/A</v>
      </c>
      <c r="AY2522" t="e">
        <f>VLOOKUP(AV2522,[1]Sheet2!$E$2:$I$222,5,FALSE)</f>
        <v>#N/A</v>
      </c>
      <c r="BD2522" t="e">
        <f>VLOOKUP(BC2522,[1]Sheet2!$E$2:$I$222,3,FALSE)</f>
        <v>#N/A</v>
      </c>
      <c r="BE2522" t="e">
        <f>VLOOKUP(BC2522,[1]Sheet2!$E$2:$I$222,4,FALSE)</f>
        <v>#N/A</v>
      </c>
      <c r="BF2522" t="e">
        <f>VLOOKUP(BC2522,[1]Sheet2!$E$2:$I$222,5,FALSE)</f>
        <v>#N/A</v>
      </c>
      <c r="BK2522" t="e">
        <f>VLOOKUP(BJ2522,[1]Sheet2!$E$2:$I$222,3,FALSE)</f>
        <v>#N/A</v>
      </c>
      <c r="BL2522" t="e">
        <f>VLOOKUP(BJ2522,[1]Sheet2!$E$2:$I$222,4,FALSE)</f>
        <v>#N/A</v>
      </c>
      <c r="BM2522" t="e">
        <f>VLOOKUP(BJ2522,[1]Sheet2!$E$2:$I$222,5,FALSE)</f>
        <v>#N/A</v>
      </c>
      <c r="BR2522" t="e">
        <f>VLOOKUP(BQ2522,[1]Sheet2!$E$2:$I$222,3,FALSE)</f>
        <v>#N/A</v>
      </c>
      <c r="BS2522" t="e">
        <f>VLOOKUP(BQ2522,[1]Sheet2!$E$2:$I$222,4,FALSE)</f>
        <v>#N/A</v>
      </c>
      <c r="BT2522" t="e">
        <f>VLOOKUP(BQ2522,[1]Sheet2!$E$2:$I$222,5,FALSE)</f>
        <v>#N/A</v>
      </c>
      <c r="BY2522" t="e">
        <f>VLOOKUP(BX2522,[1]Sheet2!$E$2:$I$222,3,FALSE)</f>
        <v>#N/A</v>
      </c>
      <c r="BZ2522" t="e">
        <f>VLOOKUP(BX2522,[1]Sheet2!$E$2:$I$222,4,FALSE)</f>
        <v>#N/A</v>
      </c>
      <c r="CA2522" t="e">
        <f>VLOOKUP(BX2522,[1]Sheet2!$E$2:$I$222,5,FALSE)</f>
        <v>#N/A</v>
      </c>
      <c r="CF2522" t="e">
        <f>VLOOKUP(CE2522,[1]Sheet2!$E$2:$I$222,3,FALSE)</f>
        <v>#N/A</v>
      </c>
      <c r="CG2522" t="e">
        <f>VLOOKUP(CE2522,[1]Sheet2!$E$2:$I$222,4,FALSE)</f>
        <v>#N/A</v>
      </c>
      <c r="CH2522" t="e">
        <f>VLOOKUP(CE2522,[1]Sheet2!$E$2:$I$222,5,FALSE)</f>
        <v>#N/A</v>
      </c>
      <c r="CM2522" t="e">
        <f>VLOOKUP(CL2522,[1]Sheet2!$E$2:$I$222,3,FALSE)</f>
        <v>#N/A</v>
      </c>
      <c r="CN2522" t="e">
        <f>VLOOKUP(CL2522,[1]Sheet2!$E$2:$I$222,4,FALSE)</f>
        <v>#N/A</v>
      </c>
      <c r="CO2522" t="e">
        <f>VLOOKUP(CL2522,[1]Sheet2!$E$2:$I$222,5,FALSE)</f>
        <v>#N/A</v>
      </c>
    </row>
    <row r="2523" spans="1:93" x14ac:dyDescent="0.25">
      <c r="A2523">
        <v>2629</v>
      </c>
      <c r="C2523">
        <v>16158</v>
      </c>
      <c r="D2523">
        <v>6158</v>
      </c>
      <c r="E2523">
        <v>37.747959999999999</v>
      </c>
      <c r="F2523">
        <v>-122.4931</v>
      </c>
      <c r="G2523" t="s">
        <v>5636</v>
      </c>
      <c r="H2523" t="s">
        <v>5637</v>
      </c>
      <c r="I2523" t="s">
        <v>727</v>
      </c>
      <c r="J2523" t="s">
        <v>728</v>
      </c>
      <c r="Q2523" t="s">
        <v>672</v>
      </c>
      <c r="S2523" t="s">
        <v>1133</v>
      </c>
      <c r="X2523">
        <f t="shared" si="39"/>
        <v>1</v>
      </c>
      <c r="Y2523" t="s">
        <v>33</v>
      </c>
      <c r="Z2523" t="s">
        <v>79</v>
      </c>
      <c r="AB2523" t="e">
        <f>VLOOKUP($AA2523,Sheet2!$E$2:$I$222,3,FALSE)</f>
        <v>#N/A</v>
      </c>
      <c r="AC2523" t="e">
        <f>VLOOKUP($AA2523,Sheet2!$E$2:$I$222,4,FALSE)</f>
        <v>#N/A</v>
      </c>
      <c r="AD2523" t="e">
        <f>VLOOKUP($AA2523,Sheet2!$E$2:$I$222,5,FALSE)</f>
        <v>#N/A</v>
      </c>
      <c r="AI2523" t="e">
        <f>VLOOKUP(AH2523,[1]Sheet2!$E$2:$I$222,3,FALSE)</f>
        <v>#N/A</v>
      </c>
      <c r="AJ2523" t="e">
        <f>VLOOKUP(AH2523,[1]Sheet2!$E$2:$I$222,4,FALSE)</f>
        <v>#N/A</v>
      </c>
      <c r="AK2523" t="e">
        <f>VLOOKUP(AH2523,[1]Sheet2!$E$2:$I$222,5,FALSE)</f>
        <v>#N/A</v>
      </c>
      <c r="AP2523" t="e">
        <f>VLOOKUP(AO2523,[1]Sheet2!$E$2:$I$222,3,FALSE)</f>
        <v>#N/A</v>
      </c>
      <c r="AQ2523" t="e">
        <f>VLOOKUP(AO2523,[1]Sheet2!$E$2:$I$222,4,FALSE)</f>
        <v>#N/A</v>
      </c>
      <c r="AR2523" t="e">
        <f>VLOOKUP(AO2523,[1]Sheet2!$E$2:$I$222,5,FALSE)</f>
        <v>#N/A</v>
      </c>
      <c r="AW2523" t="e">
        <f>VLOOKUP(AV2523,[1]Sheet2!$E$2:$I$222,3,FALSE)</f>
        <v>#N/A</v>
      </c>
      <c r="AX2523" t="e">
        <f>VLOOKUP(AV2523,[1]Sheet2!$E$2:$I$222,4,FALSE)</f>
        <v>#N/A</v>
      </c>
      <c r="AY2523" t="e">
        <f>VLOOKUP(AV2523,[1]Sheet2!$E$2:$I$222,5,FALSE)</f>
        <v>#N/A</v>
      </c>
      <c r="BD2523" t="e">
        <f>VLOOKUP(BC2523,[1]Sheet2!$E$2:$I$222,3,FALSE)</f>
        <v>#N/A</v>
      </c>
      <c r="BE2523" t="e">
        <f>VLOOKUP(BC2523,[1]Sheet2!$E$2:$I$222,4,FALSE)</f>
        <v>#N/A</v>
      </c>
      <c r="BF2523" t="e">
        <f>VLOOKUP(BC2523,[1]Sheet2!$E$2:$I$222,5,FALSE)</f>
        <v>#N/A</v>
      </c>
      <c r="BK2523" t="e">
        <f>VLOOKUP(BJ2523,[1]Sheet2!$E$2:$I$222,3,FALSE)</f>
        <v>#N/A</v>
      </c>
      <c r="BL2523" t="e">
        <f>VLOOKUP(BJ2523,[1]Sheet2!$E$2:$I$222,4,FALSE)</f>
        <v>#N/A</v>
      </c>
      <c r="BM2523" t="e">
        <f>VLOOKUP(BJ2523,[1]Sheet2!$E$2:$I$222,5,FALSE)</f>
        <v>#N/A</v>
      </c>
      <c r="BR2523" t="e">
        <f>VLOOKUP(BQ2523,[1]Sheet2!$E$2:$I$222,3,FALSE)</f>
        <v>#N/A</v>
      </c>
      <c r="BS2523" t="e">
        <f>VLOOKUP(BQ2523,[1]Sheet2!$E$2:$I$222,4,FALSE)</f>
        <v>#N/A</v>
      </c>
      <c r="BT2523" t="e">
        <f>VLOOKUP(BQ2523,[1]Sheet2!$E$2:$I$222,5,FALSE)</f>
        <v>#N/A</v>
      </c>
      <c r="BY2523" t="e">
        <f>VLOOKUP(BX2523,[1]Sheet2!$E$2:$I$222,3,FALSE)</f>
        <v>#N/A</v>
      </c>
      <c r="BZ2523" t="e">
        <f>VLOOKUP(BX2523,[1]Sheet2!$E$2:$I$222,4,FALSE)</f>
        <v>#N/A</v>
      </c>
      <c r="CA2523" t="e">
        <f>VLOOKUP(BX2523,[1]Sheet2!$E$2:$I$222,5,FALSE)</f>
        <v>#N/A</v>
      </c>
      <c r="CF2523" t="e">
        <f>VLOOKUP(CE2523,[1]Sheet2!$E$2:$I$222,3,FALSE)</f>
        <v>#N/A</v>
      </c>
      <c r="CG2523" t="e">
        <f>VLOOKUP(CE2523,[1]Sheet2!$E$2:$I$222,4,FALSE)</f>
        <v>#N/A</v>
      </c>
      <c r="CH2523" t="e">
        <f>VLOOKUP(CE2523,[1]Sheet2!$E$2:$I$222,5,FALSE)</f>
        <v>#N/A</v>
      </c>
      <c r="CM2523" t="e">
        <f>VLOOKUP(CL2523,[1]Sheet2!$E$2:$I$222,3,FALSE)</f>
        <v>#N/A</v>
      </c>
      <c r="CN2523" t="e">
        <f>VLOOKUP(CL2523,[1]Sheet2!$E$2:$I$222,4,FALSE)</f>
        <v>#N/A</v>
      </c>
      <c r="CO2523" t="e">
        <f>VLOOKUP(CL2523,[1]Sheet2!$E$2:$I$222,5,FALSE)</f>
        <v>#N/A</v>
      </c>
    </row>
    <row r="2524" spans="1:93" x14ac:dyDescent="0.25">
      <c r="A2524">
        <v>2630</v>
      </c>
      <c r="C2524">
        <v>16159</v>
      </c>
      <c r="D2524">
        <v>6159</v>
      </c>
      <c r="E2524">
        <v>37.74783</v>
      </c>
      <c r="F2524">
        <v>-122.49334</v>
      </c>
      <c r="G2524" t="s">
        <v>5636</v>
      </c>
      <c r="H2524" t="s">
        <v>5637</v>
      </c>
      <c r="I2524" t="s">
        <v>729</v>
      </c>
      <c r="J2524" t="s">
        <v>728</v>
      </c>
      <c r="Q2524" t="s">
        <v>672</v>
      </c>
      <c r="S2524" t="s">
        <v>1132</v>
      </c>
      <c r="X2524">
        <f t="shared" si="39"/>
        <v>1</v>
      </c>
      <c r="Y2524" t="s">
        <v>33</v>
      </c>
      <c r="Z2524" t="s">
        <v>78</v>
      </c>
      <c r="AB2524" t="e">
        <f>VLOOKUP($AA2524,Sheet2!$E$2:$I$222,3,FALSE)</f>
        <v>#N/A</v>
      </c>
      <c r="AC2524" t="e">
        <f>VLOOKUP($AA2524,Sheet2!$E$2:$I$222,4,FALSE)</f>
        <v>#N/A</v>
      </c>
      <c r="AD2524" t="e">
        <f>VLOOKUP($AA2524,Sheet2!$E$2:$I$222,5,FALSE)</f>
        <v>#N/A</v>
      </c>
      <c r="AI2524" t="e">
        <f>VLOOKUP(AH2524,[1]Sheet2!$E$2:$I$222,3,FALSE)</f>
        <v>#N/A</v>
      </c>
      <c r="AJ2524" t="e">
        <f>VLOOKUP(AH2524,[1]Sheet2!$E$2:$I$222,4,FALSE)</f>
        <v>#N/A</v>
      </c>
      <c r="AK2524" t="e">
        <f>VLOOKUP(AH2524,[1]Sheet2!$E$2:$I$222,5,FALSE)</f>
        <v>#N/A</v>
      </c>
      <c r="AP2524" t="e">
        <f>VLOOKUP(AO2524,[1]Sheet2!$E$2:$I$222,3,FALSE)</f>
        <v>#N/A</v>
      </c>
      <c r="AQ2524" t="e">
        <f>VLOOKUP(AO2524,[1]Sheet2!$E$2:$I$222,4,FALSE)</f>
        <v>#N/A</v>
      </c>
      <c r="AR2524" t="e">
        <f>VLOOKUP(AO2524,[1]Sheet2!$E$2:$I$222,5,FALSE)</f>
        <v>#N/A</v>
      </c>
      <c r="AW2524" t="e">
        <f>VLOOKUP(AV2524,[1]Sheet2!$E$2:$I$222,3,FALSE)</f>
        <v>#N/A</v>
      </c>
      <c r="AX2524" t="e">
        <f>VLOOKUP(AV2524,[1]Sheet2!$E$2:$I$222,4,FALSE)</f>
        <v>#N/A</v>
      </c>
      <c r="AY2524" t="e">
        <f>VLOOKUP(AV2524,[1]Sheet2!$E$2:$I$222,5,FALSE)</f>
        <v>#N/A</v>
      </c>
      <c r="BD2524" t="e">
        <f>VLOOKUP(BC2524,[1]Sheet2!$E$2:$I$222,3,FALSE)</f>
        <v>#N/A</v>
      </c>
      <c r="BE2524" t="e">
        <f>VLOOKUP(BC2524,[1]Sheet2!$E$2:$I$222,4,FALSE)</f>
        <v>#N/A</v>
      </c>
      <c r="BF2524" t="e">
        <f>VLOOKUP(BC2524,[1]Sheet2!$E$2:$I$222,5,FALSE)</f>
        <v>#N/A</v>
      </c>
      <c r="BK2524" t="e">
        <f>VLOOKUP(BJ2524,[1]Sheet2!$E$2:$I$222,3,FALSE)</f>
        <v>#N/A</v>
      </c>
      <c r="BL2524" t="e">
        <f>VLOOKUP(BJ2524,[1]Sheet2!$E$2:$I$222,4,FALSE)</f>
        <v>#N/A</v>
      </c>
      <c r="BM2524" t="e">
        <f>VLOOKUP(BJ2524,[1]Sheet2!$E$2:$I$222,5,FALSE)</f>
        <v>#N/A</v>
      </c>
      <c r="BR2524" t="e">
        <f>VLOOKUP(BQ2524,[1]Sheet2!$E$2:$I$222,3,FALSE)</f>
        <v>#N/A</v>
      </c>
      <c r="BS2524" t="e">
        <f>VLOOKUP(BQ2524,[1]Sheet2!$E$2:$I$222,4,FALSE)</f>
        <v>#N/A</v>
      </c>
      <c r="BT2524" t="e">
        <f>VLOOKUP(BQ2524,[1]Sheet2!$E$2:$I$222,5,FALSE)</f>
        <v>#N/A</v>
      </c>
      <c r="BY2524" t="e">
        <f>VLOOKUP(BX2524,[1]Sheet2!$E$2:$I$222,3,FALSE)</f>
        <v>#N/A</v>
      </c>
      <c r="BZ2524" t="e">
        <f>VLOOKUP(BX2524,[1]Sheet2!$E$2:$I$222,4,FALSE)</f>
        <v>#N/A</v>
      </c>
      <c r="CA2524" t="e">
        <f>VLOOKUP(BX2524,[1]Sheet2!$E$2:$I$222,5,FALSE)</f>
        <v>#N/A</v>
      </c>
      <c r="CF2524" t="e">
        <f>VLOOKUP(CE2524,[1]Sheet2!$E$2:$I$222,3,FALSE)</f>
        <v>#N/A</v>
      </c>
      <c r="CG2524" t="e">
        <f>VLOOKUP(CE2524,[1]Sheet2!$E$2:$I$222,4,FALSE)</f>
        <v>#N/A</v>
      </c>
      <c r="CH2524" t="e">
        <f>VLOOKUP(CE2524,[1]Sheet2!$E$2:$I$222,5,FALSE)</f>
        <v>#N/A</v>
      </c>
      <c r="CM2524" t="e">
        <f>VLOOKUP(CL2524,[1]Sheet2!$E$2:$I$222,3,FALSE)</f>
        <v>#N/A</v>
      </c>
      <c r="CN2524" t="e">
        <f>VLOOKUP(CL2524,[1]Sheet2!$E$2:$I$222,4,FALSE)</f>
        <v>#N/A</v>
      </c>
      <c r="CO2524" t="e">
        <f>VLOOKUP(CL2524,[1]Sheet2!$E$2:$I$222,5,FALSE)</f>
        <v>#N/A</v>
      </c>
    </row>
    <row r="2525" spans="1:93" x14ac:dyDescent="0.25">
      <c r="A2525">
        <v>2631</v>
      </c>
      <c r="C2525">
        <v>16160</v>
      </c>
      <c r="D2525">
        <v>6160</v>
      </c>
      <c r="E2525">
        <v>37.74776</v>
      </c>
      <c r="F2525">
        <v>-122.49444</v>
      </c>
      <c r="G2525" t="s">
        <v>5638</v>
      </c>
      <c r="H2525" t="s">
        <v>5639</v>
      </c>
      <c r="I2525" t="s">
        <v>729</v>
      </c>
      <c r="J2525" t="s">
        <v>687</v>
      </c>
      <c r="M2525" t="s">
        <v>671</v>
      </c>
      <c r="Q2525" t="s">
        <v>672</v>
      </c>
      <c r="S2525" t="s">
        <v>1132</v>
      </c>
      <c r="X2525">
        <f t="shared" si="39"/>
        <v>1</v>
      </c>
      <c r="Y2525" t="s">
        <v>33</v>
      </c>
      <c r="Z2525" t="s">
        <v>78</v>
      </c>
      <c r="AB2525" t="e">
        <f>VLOOKUP($AA2525,Sheet2!$E$2:$I$222,3,FALSE)</f>
        <v>#N/A</v>
      </c>
      <c r="AC2525" t="e">
        <f>VLOOKUP($AA2525,Sheet2!$E$2:$I$222,4,FALSE)</f>
        <v>#N/A</v>
      </c>
      <c r="AD2525" t="e">
        <f>VLOOKUP($AA2525,Sheet2!$E$2:$I$222,5,FALSE)</f>
        <v>#N/A</v>
      </c>
      <c r="AI2525" t="e">
        <f>VLOOKUP(AH2525,[1]Sheet2!$E$2:$I$222,3,FALSE)</f>
        <v>#N/A</v>
      </c>
      <c r="AJ2525" t="e">
        <f>VLOOKUP(AH2525,[1]Sheet2!$E$2:$I$222,4,FALSE)</f>
        <v>#N/A</v>
      </c>
      <c r="AK2525" t="e">
        <f>VLOOKUP(AH2525,[1]Sheet2!$E$2:$I$222,5,FALSE)</f>
        <v>#N/A</v>
      </c>
      <c r="AP2525" t="e">
        <f>VLOOKUP(AO2525,[1]Sheet2!$E$2:$I$222,3,FALSE)</f>
        <v>#N/A</v>
      </c>
      <c r="AQ2525" t="e">
        <f>VLOOKUP(AO2525,[1]Sheet2!$E$2:$I$222,4,FALSE)</f>
        <v>#N/A</v>
      </c>
      <c r="AR2525" t="e">
        <f>VLOOKUP(AO2525,[1]Sheet2!$E$2:$I$222,5,FALSE)</f>
        <v>#N/A</v>
      </c>
      <c r="AW2525" t="e">
        <f>VLOOKUP(AV2525,[1]Sheet2!$E$2:$I$222,3,FALSE)</f>
        <v>#N/A</v>
      </c>
      <c r="AX2525" t="e">
        <f>VLOOKUP(AV2525,[1]Sheet2!$E$2:$I$222,4,FALSE)</f>
        <v>#N/A</v>
      </c>
      <c r="AY2525" t="e">
        <f>VLOOKUP(AV2525,[1]Sheet2!$E$2:$I$222,5,FALSE)</f>
        <v>#N/A</v>
      </c>
      <c r="BD2525" t="e">
        <f>VLOOKUP(BC2525,[1]Sheet2!$E$2:$I$222,3,FALSE)</f>
        <v>#N/A</v>
      </c>
      <c r="BE2525" t="e">
        <f>VLOOKUP(BC2525,[1]Sheet2!$E$2:$I$222,4,FALSE)</f>
        <v>#N/A</v>
      </c>
      <c r="BF2525" t="e">
        <f>VLOOKUP(BC2525,[1]Sheet2!$E$2:$I$222,5,FALSE)</f>
        <v>#N/A</v>
      </c>
      <c r="BK2525" t="e">
        <f>VLOOKUP(BJ2525,[1]Sheet2!$E$2:$I$222,3,FALSE)</f>
        <v>#N/A</v>
      </c>
      <c r="BL2525" t="e">
        <f>VLOOKUP(BJ2525,[1]Sheet2!$E$2:$I$222,4,FALSE)</f>
        <v>#N/A</v>
      </c>
      <c r="BM2525" t="e">
        <f>VLOOKUP(BJ2525,[1]Sheet2!$E$2:$I$222,5,FALSE)</f>
        <v>#N/A</v>
      </c>
      <c r="BR2525" t="e">
        <f>VLOOKUP(BQ2525,[1]Sheet2!$E$2:$I$222,3,FALSE)</f>
        <v>#N/A</v>
      </c>
      <c r="BS2525" t="e">
        <f>VLOOKUP(BQ2525,[1]Sheet2!$E$2:$I$222,4,FALSE)</f>
        <v>#N/A</v>
      </c>
      <c r="BT2525" t="e">
        <f>VLOOKUP(BQ2525,[1]Sheet2!$E$2:$I$222,5,FALSE)</f>
        <v>#N/A</v>
      </c>
      <c r="BY2525" t="e">
        <f>VLOOKUP(BX2525,[1]Sheet2!$E$2:$I$222,3,FALSE)</f>
        <v>#N/A</v>
      </c>
      <c r="BZ2525" t="e">
        <f>VLOOKUP(BX2525,[1]Sheet2!$E$2:$I$222,4,FALSE)</f>
        <v>#N/A</v>
      </c>
      <c r="CA2525" t="e">
        <f>VLOOKUP(BX2525,[1]Sheet2!$E$2:$I$222,5,FALSE)</f>
        <v>#N/A</v>
      </c>
      <c r="CF2525" t="e">
        <f>VLOOKUP(CE2525,[1]Sheet2!$E$2:$I$222,3,FALSE)</f>
        <v>#N/A</v>
      </c>
      <c r="CG2525" t="e">
        <f>VLOOKUP(CE2525,[1]Sheet2!$E$2:$I$222,4,FALSE)</f>
        <v>#N/A</v>
      </c>
      <c r="CH2525" t="e">
        <f>VLOOKUP(CE2525,[1]Sheet2!$E$2:$I$222,5,FALSE)</f>
        <v>#N/A</v>
      </c>
      <c r="CM2525" t="e">
        <f>VLOOKUP(CL2525,[1]Sheet2!$E$2:$I$222,3,FALSE)</f>
        <v>#N/A</v>
      </c>
      <c r="CN2525" t="e">
        <f>VLOOKUP(CL2525,[1]Sheet2!$E$2:$I$222,4,FALSE)</f>
        <v>#N/A</v>
      </c>
      <c r="CO2525" t="e">
        <f>VLOOKUP(CL2525,[1]Sheet2!$E$2:$I$222,5,FALSE)</f>
        <v>#N/A</v>
      </c>
    </row>
    <row r="2526" spans="1:93" x14ac:dyDescent="0.25">
      <c r="A2526">
        <v>2632</v>
      </c>
      <c r="C2526">
        <v>16161</v>
      </c>
      <c r="D2526">
        <v>6161</v>
      </c>
      <c r="E2526">
        <v>37.747630000000001</v>
      </c>
      <c r="F2526">
        <v>-122.49763</v>
      </c>
      <c r="G2526" t="s">
        <v>5640</v>
      </c>
      <c r="H2526" t="s">
        <v>5641</v>
      </c>
      <c r="I2526" t="s">
        <v>729</v>
      </c>
      <c r="J2526" t="s">
        <v>687</v>
      </c>
      <c r="Q2526" t="s">
        <v>672</v>
      </c>
      <c r="S2526" t="s">
        <v>1132</v>
      </c>
      <c r="X2526">
        <f t="shared" si="39"/>
        <v>1</v>
      </c>
      <c r="Y2526" t="s">
        <v>33</v>
      </c>
      <c r="Z2526" t="s">
        <v>78</v>
      </c>
      <c r="AB2526" t="e">
        <f>VLOOKUP($AA2526,Sheet2!$E$2:$I$222,3,FALSE)</f>
        <v>#N/A</v>
      </c>
      <c r="AC2526" t="e">
        <f>VLOOKUP($AA2526,Sheet2!$E$2:$I$222,4,FALSE)</f>
        <v>#N/A</v>
      </c>
      <c r="AD2526" t="e">
        <f>VLOOKUP($AA2526,Sheet2!$E$2:$I$222,5,FALSE)</f>
        <v>#N/A</v>
      </c>
      <c r="AI2526" t="e">
        <f>VLOOKUP(AH2526,[1]Sheet2!$E$2:$I$222,3,FALSE)</f>
        <v>#N/A</v>
      </c>
      <c r="AJ2526" t="e">
        <f>VLOOKUP(AH2526,[1]Sheet2!$E$2:$I$222,4,FALSE)</f>
        <v>#N/A</v>
      </c>
      <c r="AK2526" t="e">
        <f>VLOOKUP(AH2526,[1]Sheet2!$E$2:$I$222,5,FALSE)</f>
        <v>#N/A</v>
      </c>
      <c r="AP2526" t="e">
        <f>VLOOKUP(AO2526,[1]Sheet2!$E$2:$I$222,3,FALSE)</f>
        <v>#N/A</v>
      </c>
      <c r="AQ2526" t="e">
        <f>VLOOKUP(AO2526,[1]Sheet2!$E$2:$I$222,4,FALSE)</f>
        <v>#N/A</v>
      </c>
      <c r="AR2526" t="e">
        <f>VLOOKUP(AO2526,[1]Sheet2!$E$2:$I$222,5,FALSE)</f>
        <v>#N/A</v>
      </c>
      <c r="AW2526" t="e">
        <f>VLOOKUP(AV2526,[1]Sheet2!$E$2:$I$222,3,FALSE)</f>
        <v>#N/A</v>
      </c>
      <c r="AX2526" t="e">
        <f>VLOOKUP(AV2526,[1]Sheet2!$E$2:$I$222,4,FALSE)</f>
        <v>#N/A</v>
      </c>
      <c r="AY2526" t="e">
        <f>VLOOKUP(AV2526,[1]Sheet2!$E$2:$I$222,5,FALSE)</f>
        <v>#N/A</v>
      </c>
      <c r="BD2526" t="e">
        <f>VLOOKUP(BC2526,[1]Sheet2!$E$2:$I$222,3,FALSE)</f>
        <v>#N/A</v>
      </c>
      <c r="BE2526" t="e">
        <f>VLOOKUP(BC2526,[1]Sheet2!$E$2:$I$222,4,FALSE)</f>
        <v>#N/A</v>
      </c>
      <c r="BF2526" t="e">
        <f>VLOOKUP(BC2526,[1]Sheet2!$E$2:$I$222,5,FALSE)</f>
        <v>#N/A</v>
      </c>
      <c r="BK2526" t="e">
        <f>VLOOKUP(BJ2526,[1]Sheet2!$E$2:$I$222,3,FALSE)</f>
        <v>#N/A</v>
      </c>
      <c r="BL2526" t="e">
        <f>VLOOKUP(BJ2526,[1]Sheet2!$E$2:$I$222,4,FALSE)</f>
        <v>#N/A</v>
      </c>
      <c r="BM2526" t="e">
        <f>VLOOKUP(BJ2526,[1]Sheet2!$E$2:$I$222,5,FALSE)</f>
        <v>#N/A</v>
      </c>
      <c r="BR2526" t="e">
        <f>VLOOKUP(BQ2526,[1]Sheet2!$E$2:$I$222,3,FALSE)</f>
        <v>#N/A</v>
      </c>
      <c r="BS2526" t="e">
        <f>VLOOKUP(BQ2526,[1]Sheet2!$E$2:$I$222,4,FALSE)</f>
        <v>#N/A</v>
      </c>
      <c r="BT2526" t="e">
        <f>VLOOKUP(BQ2526,[1]Sheet2!$E$2:$I$222,5,FALSE)</f>
        <v>#N/A</v>
      </c>
      <c r="BY2526" t="e">
        <f>VLOOKUP(BX2526,[1]Sheet2!$E$2:$I$222,3,FALSE)</f>
        <v>#N/A</v>
      </c>
      <c r="BZ2526" t="e">
        <f>VLOOKUP(BX2526,[1]Sheet2!$E$2:$I$222,4,FALSE)</f>
        <v>#N/A</v>
      </c>
      <c r="CA2526" t="e">
        <f>VLOOKUP(BX2526,[1]Sheet2!$E$2:$I$222,5,FALSE)</f>
        <v>#N/A</v>
      </c>
      <c r="CF2526" t="e">
        <f>VLOOKUP(CE2526,[1]Sheet2!$E$2:$I$222,3,FALSE)</f>
        <v>#N/A</v>
      </c>
      <c r="CG2526" t="e">
        <f>VLOOKUP(CE2526,[1]Sheet2!$E$2:$I$222,4,FALSE)</f>
        <v>#N/A</v>
      </c>
      <c r="CH2526" t="e">
        <f>VLOOKUP(CE2526,[1]Sheet2!$E$2:$I$222,5,FALSE)</f>
        <v>#N/A</v>
      </c>
      <c r="CM2526" t="e">
        <f>VLOOKUP(CL2526,[1]Sheet2!$E$2:$I$222,3,FALSE)</f>
        <v>#N/A</v>
      </c>
      <c r="CN2526" t="e">
        <f>VLOOKUP(CL2526,[1]Sheet2!$E$2:$I$222,4,FALSE)</f>
        <v>#N/A</v>
      </c>
      <c r="CO2526" t="e">
        <f>VLOOKUP(CL2526,[1]Sheet2!$E$2:$I$222,5,FALSE)</f>
        <v>#N/A</v>
      </c>
    </row>
    <row r="2527" spans="1:93" x14ac:dyDescent="0.25">
      <c r="A2527">
        <v>2633</v>
      </c>
      <c r="C2527">
        <v>16162</v>
      </c>
      <c r="D2527">
        <v>6162</v>
      </c>
      <c r="E2527">
        <v>37.747680000000003</v>
      </c>
      <c r="F2527">
        <v>-122.49952</v>
      </c>
      <c r="G2527" t="s">
        <v>5642</v>
      </c>
      <c r="H2527" t="s">
        <v>5643</v>
      </c>
      <c r="I2527" t="s">
        <v>727</v>
      </c>
      <c r="J2527" t="s">
        <v>728</v>
      </c>
      <c r="Q2527" t="s">
        <v>672</v>
      </c>
      <c r="S2527" t="s">
        <v>1133</v>
      </c>
      <c r="X2527">
        <f t="shared" si="39"/>
        <v>1</v>
      </c>
      <c r="Y2527" t="s">
        <v>33</v>
      </c>
      <c r="Z2527" t="s">
        <v>79</v>
      </c>
      <c r="AB2527" t="e">
        <f>VLOOKUP($AA2527,Sheet2!$E$2:$I$222,3,FALSE)</f>
        <v>#N/A</v>
      </c>
      <c r="AC2527" t="e">
        <f>VLOOKUP($AA2527,Sheet2!$E$2:$I$222,4,FALSE)</f>
        <v>#N/A</v>
      </c>
      <c r="AD2527" t="e">
        <f>VLOOKUP($AA2527,Sheet2!$E$2:$I$222,5,FALSE)</f>
        <v>#N/A</v>
      </c>
      <c r="AI2527" t="e">
        <f>VLOOKUP(AH2527,[1]Sheet2!$E$2:$I$222,3,FALSE)</f>
        <v>#N/A</v>
      </c>
      <c r="AJ2527" t="e">
        <f>VLOOKUP(AH2527,[1]Sheet2!$E$2:$I$222,4,FALSE)</f>
        <v>#N/A</v>
      </c>
      <c r="AK2527" t="e">
        <f>VLOOKUP(AH2527,[1]Sheet2!$E$2:$I$222,5,FALSE)</f>
        <v>#N/A</v>
      </c>
      <c r="AP2527" t="e">
        <f>VLOOKUP(AO2527,[1]Sheet2!$E$2:$I$222,3,FALSE)</f>
        <v>#N/A</v>
      </c>
      <c r="AQ2527" t="e">
        <f>VLOOKUP(AO2527,[1]Sheet2!$E$2:$I$222,4,FALSE)</f>
        <v>#N/A</v>
      </c>
      <c r="AR2527" t="e">
        <f>VLOOKUP(AO2527,[1]Sheet2!$E$2:$I$222,5,FALSE)</f>
        <v>#N/A</v>
      </c>
      <c r="AW2527" t="e">
        <f>VLOOKUP(AV2527,[1]Sheet2!$E$2:$I$222,3,FALSE)</f>
        <v>#N/A</v>
      </c>
      <c r="AX2527" t="e">
        <f>VLOOKUP(AV2527,[1]Sheet2!$E$2:$I$222,4,FALSE)</f>
        <v>#N/A</v>
      </c>
      <c r="AY2527" t="e">
        <f>VLOOKUP(AV2527,[1]Sheet2!$E$2:$I$222,5,FALSE)</f>
        <v>#N/A</v>
      </c>
      <c r="BD2527" t="e">
        <f>VLOOKUP(BC2527,[1]Sheet2!$E$2:$I$222,3,FALSE)</f>
        <v>#N/A</v>
      </c>
      <c r="BE2527" t="e">
        <f>VLOOKUP(BC2527,[1]Sheet2!$E$2:$I$222,4,FALSE)</f>
        <v>#N/A</v>
      </c>
      <c r="BF2527" t="e">
        <f>VLOOKUP(BC2527,[1]Sheet2!$E$2:$I$222,5,FALSE)</f>
        <v>#N/A</v>
      </c>
      <c r="BK2527" t="e">
        <f>VLOOKUP(BJ2527,[1]Sheet2!$E$2:$I$222,3,FALSE)</f>
        <v>#N/A</v>
      </c>
      <c r="BL2527" t="e">
        <f>VLOOKUP(BJ2527,[1]Sheet2!$E$2:$I$222,4,FALSE)</f>
        <v>#N/A</v>
      </c>
      <c r="BM2527" t="e">
        <f>VLOOKUP(BJ2527,[1]Sheet2!$E$2:$I$222,5,FALSE)</f>
        <v>#N/A</v>
      </c>
      <c r="BR2527" t="e">
        <f>VLOOKUP(BQ2527,[1]Sheet2!$E$2:$I$222,3,FALSE)</f>
        <v>#N/A</v>
      </c>
      <c r="BS2527" t="e">
        <f>VLOOKUP(BQ2527,[1]Sheet2!$E$2:$I$222,4,FALSE)</f>
        <v>#N/A</v>
      </c>
      <c r="BT2527" t="e">
        <f>VLOOKUP(BQ2527,[1]Sheet2!$E$2:$I$222,5,FALSE)</f>
        <v>#N/A</v>
      </c>
      <c r="BY2527" t="e">
        <f>VLOOKUP(BX2527,[1]Sheet2!$E$2:$I$222,3,FALSE)</f>
        <v>#N/A</v>
      </c>
      <c r="BZ2527" t="e">
        <f>VLOOKUP(BX2527,[1]Sheet2!$E$2:$I$222,4,FALSE)</f>
        <v>#N/A</v>
      </c>
      <c r="CA2527" t="e">
        <f>VLOOKUP(BX2527,[1]Sheet2!$E$2:$I$222,5,FALSE)</f>
        <v>#N/A</v>
      </c>
      <c r="CF2527" t="e">
        <f>VLOOKUP(CE2527,[1]Sheet2!$E$2:$I$222,3,FALSE)</f>
        <v>#N/A</v>
      </c>
      <c r="CG2527" t="e">
        <f>VLOOKUP(CE2527,[1]Sheet2!$E$2:$I$222,4,FALSE)</f>
        <v>#N/A</v>
      </c>
      <c r="CH2527" t="e">
        <f>VLOOKUP(CE2527,[1]Sheet2!$E$2:$I$222,5,FALSE)</f>
        <v>#N/A</v>
      </c>
      <c r="CM2527" t="e">
        <f>VLOOKUP(CL2527,[1]Sheet2!$E$2:$I$222,3,FALSE)</f>
        <v>#N/A</v>
      </c>
      <c r="CN2527" t="e">
        <f>VLOOKUP(CL2527,[1]Sheet2!$E$2:$I$222,4,FALSE)</f>
        <v>#N/A</v>
      </c>
      <c r="CO2527" t="e">
        <f>VLOOKUP(CL2527,[1]Sheet2!$E$2:$I$222,5,FALSE)</f>
        <v>#N/A</v>
      </c>
    </row>
    <row r="2528" spans="1:93" x14ac:dyDescent="0.25">
      <c r="A2528">
        <v>2634</v>
      </c>
      <c r="C2528">
        <v>16163</v>
      </c>
      <c r="D2528">
        <v>6163</v>
      </c>
      <c r="E2528">
        <v>37.747540000000001</v>
      </c>
      <c r="F2528">
        <v>-122.49981</v>
      </c>
      <c r="G2528" t="s">
        <v>5642</v>
      </c>
      <c r="H2528" t="s">
        <v>5643</v>
      </c>
      <c r="I2528" t="s">
        <v>729</v>
      </c>
      <c r="J2528" t="s">
        <v>728</v>
      </c>
      <c r="Q2528" t="s">
        <v>672</v>
      </c>
      <c r="S2528" t="s">
        <v>1132</v>
      </c>
      <c r="X2528">
        <f t="shared" si="39"/>
        <v>1</v>
      </c>
      <c r="Y2528" t="s">
        <v>33</v>
      </c>
      <c r="Z2528" t="s">
        <v>78</v>
      </c>
      <c r="AB2528" t="e">
        <f>VLOOKUP($AA2528,Sheet2!$E$2:$I$222,3,FALSE)</f>
        <v>#N/A</v>
      </c>
      <c r="AC2528" t="e">
        <f>VLOOKUP($AA2528,Sheet2!$E$2:$I$222,4,FALSE)</f>
        <v>#N/A</v>
      </c>
      <c r="AD2528" t="e">
        <f>VLOOKUP($AA2528,Sheet2!$E$2:$I$222,5,FALSE)</f>
        <v>#N/A</v>
      </c>
      <c r="AI2528" t="e">
        <f>VLOOKUP(AH2528,[1]Sheet2!$E$2:$I$222,3,FALSE)</f>
        <v>#N/A</v>
      </c>
      <c r="AJ2528" t="e">
        <f>VLOOKUP(AH2528,[1]Sheet2!$E$2:$I$222,4,FALSE)</f>
        <v>#N/A</v>
      </c>
      <c r="AK2528" t="e">
        <f>VLOOKUP(AH2528,[1]Sheet2!$E$2:$I$222,5,FALSE)</f>
        <v>#N/A</v>
      </c>
      <c r="AP2528" t="e">
        <f>VLOOKUP(AO2528,[1]Sheet2!$E$2:$I$222,3,FALSE)</f>
        <v>#N/A</v>
      </c>
      <c r="AQ2528" t="e">
        <f>VLOOKUP(AO2528,[1]Sheet2!$E$2:$I$222,4,FALSE)</f>
        <v>#N/A</v>
      </c>
      <c r="AR2528" t="e">
        <f>VLOOKUP(AO2528,[1]Sheet2!$E$2:$I$222,5,FALSE)</f>
        <v>#N/A</v>
      </c>
      <c r="AW2528" t="e">
        <f>VLOOKUP(AV2528,[1]Sheet2!$E$2:$I$222,3,FALSE)</f>
        <v>#N/A</v>
      </c>
      <c r="AX2528" t="e">
        <f>VLOOKUP(AV2528,[1]Sheet2!$E$2:$I$222,4,FALSE)</f>
        <v>#N/A</v>
      </c>
      <c r="AY2528" t="e">
        <f>VLOOKUP(AV2528,[1]Sheet2!$E$2:$I$222,5,FALSE)</f>
        <v>#N/A</v>
      </c>
      <c r="BD2528" t="e">
        <f>VLOOKUP(BC2528,[1]Sheet2!$E$2:$I$222,3,FALSE)</f>
        <v>#N/A</v>
      </c>
      <c r="BE2528" t="e">
        <f>VLOOKUP(BC2528,[1]Sheet2!$E$2:$I$222,4,FALSE)</f>
        <v>#N/A</v>
      </c>
      <c r="BF2528" t="e">
        <f>VLOOKUP(BC2528,[1]Sheet2!$E$2:$I$222,5,FALSE)</f>
        <v>#N/A</v>
      </c>
      <c r="BK2528" t="e">
        <f>VLOOKUP(BJ2528,[1]Sheet2!$E$2:$I$222,3,FALSE)</f>
        <v>#N/A</v>
      </c>
      <c r="BL2528" t="e">
        <f>VLOOKUP(BJ2528,[1]Sheet2!$E$2:$I$222,4,FALSE)</f>
        <v>#N/A</v>
      </c>
      <c r="BM2528" t="e">
        <f>VLOOKUP(BJ2528,[1]Sheet2!$E$2:$I$222,5,FALSE)</f>
        <v>#N/A</v>
      </c>
      <c r="BR2528" t="e">
        <f>VLOOKUP(BQ2528,[1]Sheet2!$E$2:$I$222,3,FALSE)</f>
        <v>#N/A</v>
      </c>
      <c r="BS2528" t="e">
        <f>VLOOKUP(BQ2528,[1]Sheet2!$E$2:$I$222,4,FALSE)</f>
        <v>#N/A</v>
      </c>
      <c r="BT2528" t="e">
        <f>VLOOKUP(BQ2528,[1]Sheet2!$E$2:$I$222,5,FALSE)</f>
        <v>#N/A</v>
      </c>
      <c r="BY2528" t="e">
        <f>VLOOKUP(BX2528,[1]Sheet2!$E$2:$I$222,3,FALSE)</f>
        <v>#N/A</v>
      </c>
      <c r="BZ2528" t="e">
        <f>VLOOKUP(BX2528,[1]Sheet2!$E$2:$I$222,4,FALSE)</f>
        <v>#N/A</v>
      </c>
      <c r="CA2528" t="e">
        <f>VLOOKUP(BX2528,[1]Sheet2!$E$2:$I$222,5,FALSE)</f>
        <v>#N/A</v>
      </c>
      <c r="CF2528" t="e">
        <f>VLOOKUP(CE2528,[1]Sheet2!$E$2:$I$222,3,FALSE)</f>
        <v>#N/A</v>
      </c>
      <c r="CG2528" t="e">
        <f>VLOOKUP(CE2528,[1]Sheet2!$E$2:$I$222,4,FALSE)</f>
        <v>#N/A</v>
      </c>
      <c r="CH2528" t="e">
        <f>VLOOKUP(CE2528,[1]Sheet2!$E$2:$I$222,5,FALSE)</f>
        <v>#N/A</v>
      </c>
      <c r="CM2528" t="e">
        <f>VLOOKUP(CL2528,[1]Sheet2!$E$2:$I$222,3,FALSE)</f>
        <v>#N/A</v>
      </c>
      <c r="CN2528" t="e">
        <f>VLOOKUP(CL2528,[1]Sheet2!$E$2:$I$222,4,FALSE)</f>
        <v>#N/A</v>
      </c>
      <c r="CO2528" t="e">
        <f>VLOOKUP(CL2528,[1]Sheet2!$E$2:$I$222,5,FALSE)</f>
        <v>#N/A</v>
      </c>
    </row>
    <row r="2529" spans="1:93" x14ac:dyDescent="0.25">
      <c r="A2529">
        <v>2636</v>
      </c>
      <c r="C2529">
        <v>16165</v>
      </c>
      <c r="D2529">
        <v>6165</v>
      </c>
      <c r="E2529">
        <v>37.747419999999998</v>
      </c>
      <c r="F2529">
        <v>-122.50304</v>
      </c>
      <c r="G2529" t="s">
        <v>5644</v>
      </c>
      <c r="H2529" t="s">
        <v>5645</v>
      </c>
      <c r="I2529" t="s">
        <v>729</v>
      </c>
      <c r="J2529" t="s">
        <v>687</v>
      </c>
      <c r="Q2529" t="s">
        <v>672</v>
      </c>
      <c r="S2529" t="s">
        <v>1132</v>
      </c>
      <c r="X2529">
        <f t="shared" si="39"/>
        <v>1</v>
      </c>
      <c r="Y2529" t="s">
        <v>33</v>
      </c>
      <c r="Z2529" t="s">
        <v>78</v>
      </c>
      <c r="AB2529" t="e">
        <f>VLOOKUP($AA2529,Sheet2!$E$2:$I$222,3,FALSE)</f>
        <v>#N/A</v>
      </c>
      <c r="AC2529" t="e">
        <f>VLOOKUP($AA2529,Sheet2!$E$2:$I$222,4,FALSE)</f>
        <v>#N/A</v>
      </c>
      <c r="AD2529" t="e">
        <f>VLOOKUP($AA2529,Sheet2!$E$2:$I$222,5,FALSE)</f>
        <v>#N/A</v>
      </c>
      <c r="AI2529" t="e">
        <f>VLOOKUP(AH2529,[1]Sheet2!$E$2:$I$222,3,FALSE)</f>
        <v>#N/A</v>
      </c>
      <c r="AJ2529" t="e">
        <f>VLOOKUP(AH2529,[1]Sheet2!$E$2:$I$222,4,FALSE)</f>
        <v>#N/A</v>
      </c>
      <c r="AK2529" t="e">
        <f>VLOOKUP(AH2529,[1]Sheet2!$E$2:$I$222,5,FALSE)</f>
        <v>#N/A</v>
      </c>
      <c r="AP2529" t="e">
        <f>VLOOKUP(AO2529,[1]Sheet2!$E$2:$I$222,3,FALSE)</f>
        <v>#N/A</v>
      </c>
      <c r="AQ2529" t="e">
        <f>VLOOKUP(AO2529,[1]Sheet2!$E$2:$I$222,4,FALSE)</f>
        <v>#N/A</v>
      </c>
      <c r="AR2529" t="e">
        <f>VLOOKUP(AO2529,[1]Sheet2!$E$2:$I$222,5,FALSE)</f>
        <v>#N/A</v>
      </c>
      <c r="AW2529" t="e">
        <f>VLOOKUP(AV2529,[1]Sheet2!$E$2:$I$222,3,FALSE)</f>
        <v>#N/A</v>
      </c>
      <c r="AX2529" t="e">
        <f>VLOOKUP(AV2529,[1]Sheet2!$E$2:$I$222,4,FALSE)</f>
        <v>#N/A</v>
      </c>
      <c r="AY2529" t="e">
        <f>VLOOKUP(AV2529,[1]Sheet2!$E$2:$I$222,5,FALSE)</f>
        <v>#N/A</v>
      </c>
      <c r="BD2529" t="e">
        <f>VLOOKUP(BC2529,[1]Sheet2!$E$2:$I$222,3,FALSE)</f>
        <v>#N/A</v>
      </c>
      <c r="BE2529" t="e">
        <f>VLOOKUP(BC2529,[1]Sheet2!$E$2:$I$222,4,FALSE)</f>
        <v>#N/A</v>
      </c>
      <c r="BF2529" t="e">
        <f>VLOOKUP(BC2529,[1]Sheet2!$E$2:$I$222,5,FALSE)</f>
        <v>#N/A</v>
      </c>
      <c r="BK2529" t="e">
        <f>VLOOKUP(BJ2529,[1]Sheet2!$E$2:$I$222,3,FALSE)</f>
        <v>#N/A</v>
      </c>
      <c r="BL2529" t="e">
        <f>VLOOKUP(BJ2529,[1]Sheet2!$E$2:$I$222,4,FALSE)</f>
        <v>#N/A</v>
      </c>
      <c r="BM2529" t="e">
        <f>VLOOKUP(BJ2529,[1]Sheet2!$E$2:$I$222,5,FALSE)</f>
        <v>#N/A</v>
      </c>
      <c r="BR2529" t="e">
        <f>VLOOKUP(BQ2529,[1]Sheet2!$E$2:$I$222,3,FALSE)</f>
        <v>#N/A</v>
      </c>
      <c r="BS2529" t="e">
        <f>VLOOKUP(BQ2529,[1]Sheet2!$E$2:$I$222,4,FALSE)</f>
        <v>#N/A</v>
      </c>
      <c r="BT2529" t="e">
        <f>VLOOKUP(BQ2529,[1]Sheet2!$E$2:$I$222,5,FALSE)</f>
        <v>#N/A</v>
      </c>
      <c r="BY2529" t="e">
        <f>VLOOKUP(BX2529,[1]Sheet2!$E$2:$I$222,3,FALSE)</f>
        <v>#N/A</v>
      </c>
      <c r="BZ2529" t="e">
        <f>VLOOKUP(BX2529,[1]Sheet2!$E$2:$I$222,4,FALSE)</f>
        <v>#N/A</v>
      </c>
      <c r="CA2529" t="e">
        <f>VLOOKUP(BX2529,[1]Sheet2!$E$2:$I$222,5,FALSE)</f>
        <v>#N/A</v>
      </c>
      <c r="CF2529" t="e">
        <f>VLOOKUP(CE2529,[1]Sheet2!$E$2:$I$222,3,FALSE)</f>
        <v>#N/A</v>
      </c>
      <c r="CG2529" t="e">
        <f>VLOOKUP(CE2529,[1]Sheet2!$E$2:$I$222,4,FALSE)</f>
        <v>#N/A</v>
      </c>
      <c r="CH2529" t="e">
        <f>VLOOKUP(CE2529,[1]Sheet2!$E$2:$I$222,5,FALSE)</f>
        <v>#N/A</v>
      </c>
      <c r="CM2529" t="e">
        <f>VLOOKUP(CL2529,[1]Sheet2!$E$2:$I$222,3,FALSE)</f>
        <v>#N/A</v>
      </c>
      <c r="CN2529" t="e">
        <f>VLOOKUP(CL2529,[1]Sheet2!$E$2:$I$222,4,FALSE)</f>
        <v>#N/A</v>
      </c>
      <c r="CO2529" t="e">
        <f>VLOOKUP(CL2529,[1]Sheet2!$E$2:$I$222,5,FALSE)</f>
        <v>#N/A</v>
      </c>
    </row>
    <row r="2530" spans="1:93" x14ac:dyDescent="0.25">
      <c r="A2530">
        <v>2637</v>
      </c>
      <c r="C2530">
        <v>16166</v>
      </c>
      <c r="D2530">
        <v>6166</v>
      </c>
      <c r="E2530">
        <v>37.747430000000001</v>
      </c>
      <c r="F2530">
        <v>-122.50487</v>
      </c>
      <c r="G2530" t="s">
        <v>5646</v>
      </c>
      <c r="H2530" t="s">
        <v>5647</v>
      </c>
      <c r="I2530" t="s">
        <v>727</v>
      </c>
      <c r="J2530" t="s">
        <v>728</v>
      </c>
      <c r="Q2530" t="s">
        <v>672</v>
      </c>
      <c r="S2530" t="s">
        <v>1133</v>
      </c>
      <c r="X2530">
        <f t="shared" si="39"/>
        <v>1</v>
      </c>
      <c r="Y2530" t="s">
        <v>33</v>
      </c>
      <c r="Z2530" t="s">
        <v>79</v>
      </c>
      <c r="AB2530" t="e">
        <f>VLOOKUP($AA2530,Sheet2!$E$2:$I$222,3,FALSE)</f>
        <v>#N/A</v>
      </c>
      <c r="AC2530" t="e">
        <f>VLOOKUP($AA2530,Sheet2!$E$2:$I$222,4,FALSE)</f>
        <v>#N/A</v>
      </c>
      <c r="AD2530" t="e">
        <f>VLOOKUP($AA2530,Sheet2!$E$2:$I$222,5,FALSE)</f>
        <v>#N/A</v>
      </c>
      <c r="AI2530" t="e">
        <f>VLOOKUP(AH2530,[1]Sheet2!$E$2:$I$222,3,FALSE)</f>
        <v>#N/A</v>
      </c>
      <c r="AJ2530" t="e">
        <f>VLOOKUP(AH2530,[1]Sheet2!$E$2:$I$222,4,FALSE)</f>
        <v>#N/A</v>
      </c>
      <c r="AK2530" t="e">
        <f>VLOOKUP(AH2530,[1]Sheet2!$E$2:$I$222,5,FALSE)</f>
        <v>#N/A</v>
      </c>
      <c r="AP2530" t="e">
        <f>VLOOKUP(AO2530,[1]Sheet2!$E$2:$I$222,3,FALSE)</f>
        <v>#N/A</v>
      </c>
      <c r="AQ2530" t="e">
        <f>VLOOKUP(AO2530,[1]Sheet2!$E$2:$I$222,4,FALSE)</f>
        <v>#N/A</v>
      </c>
      <c r="AR2530" t="e">
        <f>VLOOKUP(AO2530,[1]Sheet2!$E$2:$I$222,5,FALSE)</f>
        <v>#N/A</v>
      </c>
      <c r="AW2530" t="e">
        <f>VLOOKUP(AV2530,[1]Sheet2!$E$2:$I$222,3,FALSE)</f>
        <v>#N/A</v>
      </c>
      <c r="AX2530" t="e">
        <f>VLOOKUP(AV2530,[1]Sheet2!$E$2:$I$222,4,FALSE)</f>
        <v>#N/A</v>
      </c>
      <c r="AY2530" t="e">
        <f>VLOOKUP(AV2530,[1]Sheet2!$E$2:$I$222,5,FALSE)</f>
        <v>#N/A</v>
      </c>
      <c r="BD2530" t="e">
        <f>VLOOKUP(BC2530,[1]Sheet2!$E$2:$I$222,3,FALSE)</f>
        <v>#N/A</v>
      </c>
      <c r="BE2530" t="e">
        <f>VLOOKUP(BC2530,[1]Sheet2!$E$2:$I$222,4,FALSE)</f>
        <v>#N/A</v>
      </c>
      <c r="BF2530" t="e">
        <f>VLOOKUP(BC2530,[1]Sheet2!$E$2:$I$222,5,FALSE)</f>
        <v>#N/A</v>
      </c>
      <c r="BK2530" t="e">
        <f>VLOOKUP(BJ2530,[1]Sheet2!$E$2:$I$222,3,FALSE)</f>
        <v>#N/A</v>
      </c>
      <c r="BL2530" t="e">
        <f>VLOOKUP(BJ2530,[1]Sheet2!$E$2:$I$222,4,FALSE)</f>
        <v>#N/A</v>
      </c>
      <c r="BM2530" t="e">
        <f>VLOOKUP(BJ2530,[1]Sheet2!$E$2:$I$222,5,FALSE)</f>
        <v>#N/A</v>
      </c>
      <c r="BR2530" t="e">
        <f>VLOOKUP(BQ2530,[1]Sheet2!$E$2:$I$222,3,FALSE)</f>
        <v>#N/A</v>
      </c>
      <c r="BS2530" t="e">
        <f>VLOOKUP(BQ2530,[1]Sheet2!$E$2:$I$222,4,FALSE)</f>
        <v>#N/A</v>
      </c>
      <c r="BT2530" t="e">
        <f>VLOOKUP(BQ2530,[1]Sheet2!$E$2:$I$222,5,FALSE)</f>
        <v>#N/A</v>
      </c>
      <c r="BY2530" t="e">
        <f>VLOOKUP(BX2530,[1]Sheet2!$E$2:$I$222,3,FALSE)</f>
        <v>#N/A</v>
      </c>
      <c r="BZ2530" t="e">
        <f>VLOOKUP(BX2530,[1]Sheet2!$E$2:$I$222,4,FALSE)</f>
        <v>#N/A</v>
      </c>
      <c r="CA2530" t="e">
        <f>VLOOKUP(BX2530,[1]Sheet2!$E$2:$I$222,5,FALSE)</f>
        <v>#N/A</v>
      </c>
      <c r="CF2530" t="e">
        <f>VLOOKUP(CE2530,[1]Sheet2!$E$2:$I$222,3,FALSE)</f>
        <v>#N/A</v>
      </c>
      <c r="CG2530" t="e">
        <f>VLOOKUP(CE2530,[1]Sheet2!$E$2:$I$222,4,FALSE)</f>
        <v>#N/A</v>
      </c>
      <c r="CH2530" t="e">
        <f>VLOOKUP(CE2530,[1]Sheet2!$E$2:$I$222,5,FALSE)</f>
        <v>#N/A</v>
      </c>
      <c r="CM2530" t="e">
        <f>VLOOKUP(CL2530,[1]Sheet2!$E$2:$I$222,3,FALSE)</f>
        <v>#N/A</v>
      </c>
      <c r="CN2530" t="e">
        <f>VLOOKUP(CL2530,[1]Sheet2!$E$2:$I$222,4,FALSE)</f>
        <v>#N/A</v>
      </c>
      <c r="CO2530" t="e">
        <f>VLOOKUP(CL2530,[1]Sheet2!$E$2:$I$222,5,FALSE)</f>
        <v>#N/A</v>
      </c>
    </row>
    <row r="2531" spans="1:93" x14ac:dyDescent="0.25">
      <c r="A2531">
        <v>2638</v>
      </c>
      <c r="C2531">
        <v>16167</v>
      </c>
      <c r="D2531">
        <v>6167</v>
      </c>
      <c r="E2531">
        <v>37.747340000000001</v>
      </c>
      <c r="F2531">
        <v>-122.50700000000001</v>
      </c>
      <c r="G2531" t="s">
        <v>5648</v>
      </c>
      <c r="H2531" t="s">
        <v>5649</v>
      </c>
      <c r="I2531" t="s">
        <v>727</v>
      </c>
      <c r="J2531" t="s">
        <v>687</v>
      </c>
      <c r="Q2531" t="s">
        <v>672</v>
      </c>
      <c r="S2531" t="s">
        <v>1133</v>
      </c>
      <c r="X2531">
        <f t="shared" si="39"/>
        <v>1</v>
      </c>
      <c r="Y2531" t="s">
        <v>33</v>
      </c>
      <c r="Z2531" t="s">
        <v>79</v>
      </c>
      <c r="AB2531" t="e">
        <f>VLOOKUP($AA2531,Sheet2!$E$2:$I$222,3,FALSE)</f>
        <v>#N/A</v>
      </c>
      <c r="AC2531" t="e">
        <f>VLOOKUP($AA2531,Sheet2!$E$2:$I$222,4,FALSE)</f>
        <v>#N/A</v>
      </c>
      <c r="AD2531" t="e">
        <f>VLOOKUP($AA2531,Sheet2!$E$2:$I$222,5,FALSE)</f>
        <v>#N/A</v>
      </c>
      <c r="AI2531" t="e">
        <f>VLOOKUP(AH2531,[1]Sheet2!$E$2:$I$222,3,FALSE)</f>
        <v>#N/A</v>
      </c>
      <c r="AJ2531" t="e">
        <f>VLOOKUP(AH2531,[1]Sheet2!$E$2:$I$222,4,FALSE)</f>
        <v>#N/A</v>
      </c>
      <c r="AK2531" t="e">
        <f>VLOOKUP(AH2531,[1]Sheet2!$E$2:$I$222,5,FALSE)</f>
        <v>#N/A</v>
      </c>
      <c r="AP2531" t="e">
        <f>VLOOKUP(AO2531,[1]Sheet2!$E$2:$I$222,3,FALSE)</f>
        <v>#N/A</v>
      </c>
      <c r="AQ2531" t="e">
        <f>VLOOKUP(AO2531,[1]Sheet2!$E$2:$I$222,4,FALSE)</f>
        <v>#N/A</v>
      </c>
      <c r="AR2531" t="e">
        <f>VLOOKUP(AO2531,[1]Sheet2!$E$2:$I$222,5,FALSE)</f>
        <v>#N/A</v>
      </c>
      <c r="AW2531" t="e">
        <f>VLOOKUP(AV2531,[1]Sheet2!$E$2:$I$222,3,FALSE)</f>
        <v>#N/A</v>
      </c>
      <c r="AX2531" t="e">
        <f>VLOOKUP(AV2531,[1]Sheet2!$E$2:$I$222,4,FALSE)</f>
        <v>#N/A</v>
      </c>
      <c r="AY2531" t="e">
        <f>VLOOKUP(AV2531,[1]Sheet2!$E$2:$I$222,5,FALSE)</f>
        <v>#N/A</v>
      </c>
      <c r="BD2531" t="e">
        <f>VLOOKUP(BC2531,[1]Sheet2!$E$2:$I$222,3,FALSE)</f>
        <v>#N/A</v>
      </c>
      <c r="BE2531" t="e">
        <f>VLOOKUP(BC2531,[1]Sheet2!$E$2:$I$222,4,FALSE)</f>
        <v>#N/A</v>
      </c>
      <c r="BF2531" t="e">
        <f>VLOOKUP(BC2531,[1]Sheet2!$E$2:$I$222,5,FALSE)</f>
        <v>#N/A</v>
      </c>
      <c r="BK2531" t="e">
        <f>VLOOKUP(BJ2531,[1]Sheet2!$E$2:$I$222,3,FALSE)</f>
        <v>#N/A</v>
      </c>
      <c r="BL2531" t="e">
        <f>VLOOKUP(BJ2531,[1]Sheet2!$E$2:$I$222,4,FALSE)</f>
        <v>#N/A</v>
      </c>
      <c r="BM2531" t="e">
        <f>VLOOKUP(BJ2531,[1]Sheet2!$E$2:$I$222,5,FALSE)</f>
        <v>#N/A</v>
      </c>
      <c r="BR2531" t="e">
        <f>VLOOKUP(BQ2531,[1]Sheet2!$E$2:$I$222,3,FALSE)</f>
        <v>#N/A</v>
      </c>
      <c r="BS2531" t="e">
        <f>VLOOKUP(BQ2531,[1]Sheet2!$E$2:$I$222,4,FALSE)</f>
        <v>#N/A</v>
      </c>
      <c r="BT2531" t="e">
        <f>VLOOKUP(BQ2531,[1]Sheet2!$E$2:$I$222,5,FALSE)</f>
        <v>#N/A</v>
      </c>
      <c r="BY2531" t="e">
        <f>VLOOKUP(BX2531,[1]Sheet2!$E$2:$I$222,3,FALSE)</f>
        <v>#N/A</v>
      </c>
      <c r="BZ2531" t="e">
        <f>VLOOKUP(BX2531,[1]Sheet2!$E$2:$I$222,4,FALSE)</f>
        <v>#N/A</v>
      </c>
      <c r="CA2531" t="e">
        <f>VLOOKUP(BX2531,[1]Sheet2!$E$2:$I$222,5,FALSE)</f>
        <v>#N/A</v>
      </c>
      <c r="CF2531" t="e">
        <f>VLOOKUP(CE2531,[1]Sheet2!$E$2:$I$222,3,FALSE)</f>
        <v>#N/A</v>
      </c>
      <c r="CG2531" t="e">
        <f>VLOOKUP(CE2531,[1]Sheet2!$E$2:$I$222,4,FALSE)</f>
        <v>#N/A</v>
      </c>
      <c r="CH2531" t="e">
        <f>VLOOKUP(CE2531,[1]Sheet2!$E$2:$I$222,5,FALSE)</f>
        <v>#N/A</v>
      </c>
      <c r="CM2531" t="e">
        <f>VLOOKUP(CL2531,[1]Sheet2!$E$2:$I$222,3,FALSE)</f>
        <v>#N/A</v>
      </c>
      <c r="CN2531" t="e">
        <f>VLOOKUP(CL2531,[1]Sheet2!$E$2:$I$222,4,FALSE)</f>
        <v>#N/A</v>
      </c>
      <c r="CO2531" t="e">
        <f>VLOOKUP(CL2531,[1]Sheet2!$E$2:$I$222,5,FALSE)</f>
        <v>#N/A</v>
      </c>
    </row>
    <row r="2532" spans="1:93" x14ac:dyDescent="0.25">
      <c r="A2532">
        <v>2639</v>
      </c>
      <c r="C2532">
        <v>16168</v>
      </c>
      <c r="D2532">
        <v>6168</v>
      </c>
      <c r="E2532">
        <v>37.749119999999998</v>
      </c>
      <c r="F2532">
        <v>-122.46745</v>
      </c>
      <c r="G2532" t="s">
        <v>5650</v>
      </c>
      <c r="H2532" t="s">
        <v>5651</v>
      </c>
      <c r="I2532" t="s">
        <v>762</v>
      </c>
      <c r="J2532" t="s">
        <v>728</v>
      </c>
      <c r="Q2532" t="s">
        <v>672</v>
      </c>
      <c r="S2532" t="s">
        <v>1080</v>
      </c>
      <c r="X2532">
        <f t="shared" si="39"/>
        <v>1</v>
      </c>
      <c r="Y2532" t="s">
        <v>30</v>
      </c>
      <c r="Z2532" t="s">
        <v>80</v>
      </c>
      <c r="AA2532" t="s">
        <v>105</v>
      </c>
      <c r="AB2532" t="str">
        <f>VLOOKUP($AA2532,Sheet2!$E$2:$I$222,3,FALSE)</f>
        <v>To Sunset District</v>
      </c>
      <c r="AC2532" t="str">
        <f>VLOOKUP($AA2532,Sheet2!$E$2:$I$222,4,FALSE)</f>
        <v>14th Av. &amp; Quintara</v>
      </c>
      <c r="AD2532" t="str">
        <f>VLOOKUP($AA2532,Sheet2!$E$2:$I$222,5,FALSE)</f>
        <v>Daily ~ 6am-12:30am</v>
      </c>
      <c r="AI2532" t="e">
        <f>VLOOKUP(AH2532,[1]Sheet2!$E$2:$I$222,3,FALSE)</f>
        <v>#N/A</v>
      </c>
      <c r="AJ2532" t="e">
        <f>VLOOKUP(AH2532,[1]Sheet2!$E$2:$I$222,4,FALSE)</f>
        <v>#N/A</v>
      </c>
      <c r="AK2532" t="e">
        <f>VLOOKUP(AH2532,[1]Sheet2!$E$2:$I$222,5,FALSE)</f>
        <v>#N/A</v>
      </c>
      <c r="AP2532" t="e">
        <f>VLOOKUP(AO2532,[1]Sheet2!$E$2:$I$222,3,FALSE)</f>
        <v>#N/A</v>
      </c>
      <c r="AQ2532" t="e">
        <f>VLOOKUP(AO2532,[1]Sheet2!$E$2:$I$222,4,FALSE)</f>
        <v>#N/A</v>
      </c>
      <c r="AR2532" t="e">
        <f>VLOOKUP(AO2532,[1]Sheet2!$E$2:$I$222,5,FALSE)</f>
        <v>#N/A</v>
      </c>
      <c r="AW2532" t="e">
        <f>VLOOKUP(AV2532,[1]Sheet2!$E$2:$I$222,3,FALSE)</f>
        <v>#N/A</v>
      </c>
      <c r="AX2532" t="e">
        <f>VLOOKUP(AV2532,[1]Sheet2!$E$2:$I$222,4,FALSE)</f>
        <v>#N/A</v>
      </c>
      <c r="AY2532" t="e">
        <f>VLOOKUP(AV2532,[1]Sheet2!$E$2:$I$222,5,FALSE)</f>
        <v>#N/A</v>
      </c>
      <c r="BD2532" t="e">
        <f>VLOOKUP(BC2532,[1]Sheet2!$E$2:$I$222,3,FALSE)</f>
        <v>#N/A</v>
      </c>
      <c r="BE2532" t="e">
        <f>VLOOKUP(BC2532,[1]Sheet2!$E$2:$I$222,4,FALSE)</f>
        <v>#N/A</v>
      </c>
      <c r="BF2532" t="e">
        <f>VLOOKUP(BC2532,[1]Sheet2!$E$2:$I$222,5,FALSE)</f>
        <v>#N/A</v>
      </c>
      <c r="BK2532" t="e">
        <f>VLOOKUP(BJ2532,[1]Sheet2!$E$2:$I$222,3,FALSE)</f>
        <v>#N/A</v>
      </c>
      <c r="BL2532" t="e">
        <f>VLOOKUP(BJ2532,[1]Sheet2!$E$2:$I$222,4,FALSE)</f>
        <v>#N/A</v>
      </c>
      <c r="BM2532" t="e">
        <f>VLOOKUP(BJ2532,[1]Sheet2!$E$2:$I$222,5,FALSE)</f>
        <v>#N/A</v>
      </c>
      <c r="BR2532" t="e">
        <f>VLOOKUP(BQ2532,[1]Sheet2!$E$2:$I$222,3,FALSE)</f>
        <v>#N/A</v>
      </c>
      <c r="BS2532" t="e">
        <f>VLOOKUP(BQ2532,[1]Sheet2!$E$2:$I$222,4,FALSE)</f>
        <v>#N/A</v>
      </c>
      <c r="BT2532" t="e">
        <f>VLOOKUP(BQ2532,[1]Sheet2!$E$2:$I$222,5,FALSE)</f>
        <v>#N/A</v>
      </c>
      <c r="BY2532" t="e">
        <f>VLOOKUP(BX2532,[1]Sheet2!$E$2:$I$222,3,FALSE)</f>
        <v>#N/A</v>
      </c>
      <c r="BZ2532" t="e">
        <f>VLOOKUP(BX2532,[1]Sheet2!$E$2:$I$222,4,FALSE)</f>
        <v>#N/A</v>
      </c>
      <c r="CA2532" t="e">
        <f>VLOOKUP(BX2532,[1]Sheet2!$E$2:$I$222,5,FALSE)</f>
        <v>#N/A</v>
      </c>
      <c r="CF2532" t="e">
        <f>VLOOKUP(CE2532,[1]Sheet2!$E$2:$I$222,3,FALSE)</f>
        <v>#N/A</v>
      </c>
      <c r="CG2532" t="e">
        <f>VLOOKUP(CE2532,[1]Sheet2!$E$2:$I$222,4,FALSE)</f>
        <v>#N/A</v>
      </c>
      <c r="CH2532" t="e">
        <f>VLOOKUP(CE2532,[1]Sheet2!$E$2:$I$222,5,FALSE)</f>
        <v>#N/A</v>
      </c>
      <c r="CM2532" t="e">
        <f>VLOOKUP(CL2532,[1]Sheet2!$E$2:$I$222,3,FALSE)</f>
        <v>#N/A</v>
      </c>
      <c r="CN2532" t="e">
        <f>VLOOKUP(CL2532,[1]Sheet2!$E$2:$I$222,4,FALSE)</f>
        <v>#N/A</v>
      </c>
      <c r="CO2532" t="e">
        <f>VLOOKUP(CL2532,[1]Sheet2!$E$2:$I$222,5,FALSE)</f>
        <v>#N/A</v>
      </c>
    </row>
    <row r="2533" spans="1:93" x14ac:dyDescent="0.25">
      <c r="A2533">
        <v>2640</v>
      </c>
      <c r="C2533">
        <v>16169</v>
      </c>
      <c r="D2533">
        <v>6169</v>
      </c>
      <c r="E2533">
        <v>37.749000000000002</v>
      </c>
      <c r="F2533">
        <v>-122.46729999999999</v>
      </c>
      <c r="G2533" t="s">
        <v>5650</v>
      </c>
      <c r="H2533" t="s">
        <v>5651</v>
      </c>
      <c r="I2533" t="s">
        <v>721</v>
      </c>
      <c r="J2533" t="s">
        <v>728</v>
      </c>
      <c r="Q2533" t="s">
        <v>672</v>
      </c>
      <c r="S2533" t="s">
        <v>1072</v>
      </c>
      <c r="X2533">
        <f t="shared" si="39"/>
        <v>1</v>
      </c>
      <c r="Y2533" t="s">
        <v>30</v>
      </c>
      <c r="Z2533" t="s">
        <v>77</v>
      </c>
      <c r="AA2533" t="s">
        <v>104</v>
      </c>
      <c r="AB2533" t="str">
        <f>VLOOKUP($AA2533,Sheet2!$E$2:$I$222,3,FALSE)</f>
        <v>To Downtown</v>
      </c>
      <c r="AC2533" t="str">
        <f>VLOOKUP($AA2533,Sheet2!$E$2:$I$222,4,FALSE)</f>
        <v>Steuart &amp; Market</v>
      </c>
      <c r="AD2533" t="str">
        <f>VLOOKUP($AA2533,Sheet2!$E$2:$I$222,5,FALSE)</f>
        <v>Daily ~ 6am-12:30am</v>
      </c>
      <c r="AI2533" t="e">
        <f>VLOOKUP(AH2533,[1]Sheet2!$E$2:$I$222,3,FALSE)</f>
        <v>#N/A</v>
      </c>
      <c r="AJ2533" t="e">
        <f>VLOOKUP(AH2533,[1]Sheet2!$E$2:$I$222,4,FALSE)</f>
        <v>#N/A</v>
      </c>
      <c r="AK2533" t="e">
        <f>VLOOKUP(AH2533,[1]Sheet2!$E$2:$I$222,5,FALSE)</f>
        <v>#N/A</v>
      </c>
      <c r="AP2533" t="e">
        <f>VLOOKUP(AO2533,[1]Sheet2!$E$2:$I$222,3,FALSE)</f>
        <v>#N/A</v>
      </c>
      <c r="AQ2533" t="e">
        <f>VLOOKUP(AO2533,[1]Sheet2!$E$2:$I$222,4,FALSE)</f>
        <v>#N/A</v>
      </c>
      <c r="AR2533" t="e">
        <f>VLOOKUP(AO2533,[1]Sheet2!$E$2:$I$222,5,FALSE)</f>
        <v>#N/A</v>
      </c>
      <c r="AW2533" t="e">
        <f>VLOOKUP(AV2533,[1]Sheet2!$E$2:$I$222,3,FALSE)</f>
        <v>#N/A</v>
      </c>
      <c r="AX2533" t="e">
        <f>VLOOKUP(AV2533,[1]Sheet2!$E$2:$I$222,4,FALSE)</f>
        <v>#N/A</v>
      </c>
      <c r="AY2533" t="e">
        <f>VLOOKUP(AV2533,[1]Sheet2!$E$2:$I$222,5,FALSE)</f>
        <v>#N/A</v>
      </c>
      <c r="BD2533" t="e">
        <f>VLOOKUP(BC2533,[1]Sheet2!$E$2:$I$222,3,FALSE)</f>
        <v>#N/A</v>
      </c>
      <c r="BE2533" t="e">
        <f>VLOOKUP(BC2533,[1]Sheet2!$E$2:$I$222,4,FALSE)</f>
        <v>#N/A</v>
      </c>
      <c r="BF2533" t="e">
        <f>VLOOKUP(BC2533,[1]Sheet2!$E$2:$I$222,5,FALSE)</f>
        <v>#N/A</v>
      </c>
      <c r="BK2533" t="e">
        <f>VLOOKUP(BJ2533,[1]Sheet2!$E$2:$I$222,3,FALSE)</f>
        <v>#N/A</v>
      </c>
      <c r="BL2533" t="e">
        <f>VLOOKUP(BJ2533,[1]Sheet2!$E$2:$I$222,4,FALSE)</f>
        <v>#N/A</v>
      </c>
      <c r="BM2533" t="e">
        <f>VLOOKUP(BJ2533,[1]Sheet2!$E$2:$I$222,5,FALSE)</f>
        <v>#N/A</v>
      </c>
      <c r="BR2533" t="e">
        <f>VLOOKUP(BQ2533,[1]Sheet2!$E$2:$I$222,3,FALSE)</f>
        <v>#N/A</v>
      </c>
      <c r="BS2533" t="e">
        <f>VLOOKUP(BQ2533,[1]Sheet2!$E$2:$I$222,4,FALSE)</f>
        <v>#N/A</v>
      </c>
      <c r="BT2533" t="e">
        <f>VLOOKUP(BQ2533,[1]Sheet2!$E$2:$I$222,5,FALSE)</f>
        <v>#N/A</v>
      </c>
      <c r="BY2533" t="e">
        <f>VLOOKUP(BX2533,[1]Sheet2!$E$2:$I$222,3,FALSE)</f>
        <v>#N/A</v>
      </c>
      <c r="BZ2533" t="e">
        <f>VLOOKUP(BX2533,[1]Sheet2!$E$2:$I$222,4,FALSE)</f>
        <v>#N/A</v>
      </c>
      <c r="CA2533" t="e">
        <f>VLOOKUP(BX2533,[1]Sheet2!$E$2:$I$222,5,FALSE)</f>
        <v>#N/A</v>
      </c>
      <c r="CF2533" t="e">
        <f>VLOOKUP(CE2533,[1]Sheet2!$E$2:$I$222,3,FALSE)</f>
        <v>#N/A</v>
      </c>
      <c r="CG2533" t="e">
        <f>VLOOKUP(CE2533,[1]Sheet2!$E$2:$I$222,4,FALSE)</f>
        <v>#N/A</v>
      </c>
      <c r="CH2533" t="e">
        <f>VLOOKUP(CE2533,[1]Sheet2!$E$2:$I$222,5,FALSE)</f>
        <v>#N/A</v>
      </c>
      <c r="CM2533" t="e">
        <f>VLOOKUP(CL2533,[1]Sheet2!$E$2:$I$222,3,FALSE)</f>
        <v>#N/A</v>
      </c>
      <c r="CN2533" t="e">
        <f>VLOOKUP(CL2533,[1]Sheet2!$E$2:$I$222,4,FALSE)</f>
        <v>#N/A</v>
      </c>
      <c r="CO2533" t="e">
        <f>VLOOKUP(CL2533,[1]Sheet2!$E$2:$I$222,5,FALSE)</f>
        <v>#N/A</v>
      </c>
    </row>
    <row r="2534" spans="1:93" x14ac:dyDescent="0.25">
      <c r="A2534">
        <v>2641</v>
      </c>
      <c r="C2534">
        <v>16170</v>
      </c>
      <c r="D2534">
        <v>6170</v>
      </c>
      <c r="E2534">
        <v>37.748950000000001</v>
      </c>
      <c r="F2534">
        <v>-122.46948</v>
      </c>
      <c r="G2534" t="s">
        <v>5652</v>
      </c>
      <c r="H2534" t="s">
        <v>5653</v>
      </c>
      <c r="I2534" t="s">
        <v>727</v>
      </c>
      <c r="J2534" t="s">
        <v>728</v>
      </c>
      <c r="Q2534" t="s">
        <v>672</v>
      </c>
      <c r="S2534" t="s">
        <v>1080</v>
      </c>
      <c r="X2534">
        <f t="shared" si="39"/>
        <v>1</v>
      </c>
      <c r="Y2534" t="s">
        <v>30</v>
      </c>
      <c r="Z2534" t="s">
        <v>80</v>
      </c>
      <c r="AA2534" t="s">
        <v>105</v>
      </c>
      <c r="AB2534" t="str">
        <f>VLOOKUP($AA2534,Sheet2!$E$2:$I$222,3,FALSE)</f>
        <v>To Sunset District</v>
      </c>
      <c r="AC2534" t="str">
        <f>VLOOKUP($AA2534,Sheet2!$E$2:$I$222,4,FALSE)</f>
        <v>14th Av. &amp; Quintara</v>
      </c>
      <c r="AD2534" t="str">
        <f>VLOOKUP($AA2534,Sheet2!$E$2:$I$222,5,FALSE)</f>
        <v>Daily ~ 6am-12:30am</v>
      </c>
      <c r="AI2534" t="e">
        <f>VLOOKUP(AH2534,[1]Sheet2!$E$2:$I$222,3,FALSE)</f>
        <v>#N/A</v>
      </c>
      <c r="AJ2534" t="e">
        <f>VLOOKUP(AH2534,[1]Sheet2!$E$2:$I$222,4,FALSE)</f>
        <v>#N/A</v>
      </c>
      <c r="AK2534" t="e">
        <f>VLOOKUP(AH2534,[1]Sheet2!$E$2:$I$222,5,FALSE)</f>
        <v>#N/A</v>
      </c>
      <c r="AP2534" t="e">
        <f>VLOOKUP(AO2534,[1]Sheet2!$E$2:$I$222,3,FALSE)</f>
        <v>#N/A</v>
      </c>
      <c r="AQ2534" t="e">
        <f>VLOOKUP(AO2534,[1]Sheet2!$E$2:$I$222,4,FALSE)</f>
        <v>#N/A</v>
      </c>
      <c r="AR2534" t="e">
        <f>VLOOKUP(AO2534,[1]Sheet2!$E$2:$I$222,5,FALSE)</f>
        <v>#N/A</v>
      </c>
      <c r="AW2534" t="e">
        <f>VLOOKUP(AV2534,[1]Sheet2!$E$2:$I$222,3,FALSE)</f>
        <v>#N/A</v>
      </c>
      <c r="AX2534" t="e">
        <f>VLOOKUP(AV2534,[1]Sheet2!$E$2:$I$222,4,FALSE)</f>
        <v>#N/A</v>
      </c>
      <c r="AY2534" t="e">
        <f>VLOOKUP(AV2534,[1]Sheet2!$E$2:$I$222,5,FALSE)</f>
        <v>#N/A</v>
      </c>
      <c r="BD2534" t="e">
        <f>VLOOKUP(BC2534,[1]Sheet2!$E$2:$I$222,3,FALSE)</f>
        <v>#N/A</v>
      </c>
      <c r="BE2534" t="e">
        <f>VLOOKUP(BC2534,[1]Sheet2!$E$2:$I$222,4,FALSE)</f>
        <v>#N/A</v>
      </c>
      <c r="BF2534" t="e">
        <f>VLOOKUP(BC2534,[1]Sheet2!$E$2:$I$222,5,FALSE)</f>
        <v>#N/A</v>
      </c>
      <c r="BK2534" t="e">
        <f>VLOOKUP(BJ2534,[1]Sheet2!$E$2:$I$222,3,FALSE)</f>
        <v>#N/A</v>
      </c>
      <c r="BL2534" t="e">
        <f>VLOOKUP(BJ2534,[1]Sheet2!$E$2:$I$222,4,FALSE)</f>
        <v>#N/A</v>
      </c>
      <c r="BM2534" t="e">
        <f>VLOOKUP(BJ2534,[1]Sheet2!$E$2:$I$222,5,FALSE)</f>
        <v>#N/A</v>
      </c>
      <c r="BR2534" t="e">
        <f>VLOOKUP(BQ2534,[1]Sheet2!$E$2:$I$222,3,FALSE)</f>
        <v>#N/A</v>
      </c>
      <c r="BS2534" t="e">
        <f>VLOOKUP(BQ2534,[1]Sheet2!$E$2:$I$222,4,FALSE)</f>
        <v>#N/A</v>
      </c>
      <c r="BT2534" t="e">
        <f>VLOOKUP(BQ2534,[1]Sheet2!$E$2:$I$222,5,FALSE)</f>
        <v>#N/A</v>
      </c>
      <c r="BY2534" t="e">
        <f>VLOOKUP(BX2534,[1]Sheet2!$E$2:$I$222,3,FALSE)</f>
        <v>#N/A</v>
      </c>
      <c r="BZ2534" t="e">
        <f>VLOOKUP(BX2534,[1]Sheet2!$E$2:$I$222,4,FALSE)</f>
        <v>#N/A</v>
      </c>
      <c r="CA2534" t="e">
        <f>VLOOKUP(BX2534,[1]Sheet2!$E$2:$I$222,5,FALSE)</f>
        <v>#N/A</v>
      </c>
      <c r="CF2534" t="e">
        <f>VLOOKUP(CE2534,[1]Sheet2!$E$2:$I$222,3,FALSE)</f>
        <v>#N/A</v>
      </c>
      <c r="CG2534" t="e">
        <f>VLOOKUP(CE2534,[1]Sheet2!$E$2:$I$222,4,FALSE)</f>
        <v>#N/A</v>
      </c>
      <c r="CH2534" t="e">
        <f>VLOOKUP(CE2534,[1]Sheet2!$E$2:$I$222,5,FALSE)</f>
        <v>#N/A</v>
      </c>
      <c r="CM2534" t="e">
        <f>VLOOKUP(CL2534,[1]Sheet2!$E$2:$I$222,3,FALSE)</f>
        <v>#N/A</v>
      </c>
      <c r="CN2534" t="e">
        <f>VLOOKUP(CL2534,[1]Sheet2!$E$2:$I$222,4,FALSE)</f>
        <v>#N/A</v>
      </c>
      <c r="CO2534" t="e">
        <f>VLOOKUP(CL2534,[1]Sheet2!$E$2:$I$222,5,FALSE)</f>
        <v>#N/A</v>
      </c>
    </row>
    <row r="2535" spans="1:93" x14ac:dyDescent="0.25">
      <c r="A2535">
        <v>2642</v>
      </c>
      <c r="C2535">
        <v>16171</v>
      </c>
      <c r="D2535">
        <v>6171</v>
      </c>
      <c r="E2535">
        <v>37.748860000000001</v>
      </c>
      <c r="F2535">
        <v>-122.46968</v>
      </c>
      <c r="G2535" t="s">
        <v>5652</v>
      </c>
      <c r="H2535" t="s">
        <v>5653</v>
      </c>
      <c r="I2535" t="s">
        <v>729</v>
      </c>
      <c r="J2535" t="s">
        <v>728</v>
      </c>
      <c r="Q2535" t="s">
        <v>672</v>
      </c>
      <c r="S2535" t="s">
        <v>1072</v>
      </c>
      <c r="X2535">
        <f t="shared" si="39"/>
        <v>1</v>
      </c>
      <c r="Y2535" t="s">
        <v>30</v>
      </c>
      <c r="Z2535" t="s">
        <v>77</v>
      </c>
      <c r="AA2535" t="s">
        <v>104</v>
      </c>
      <c r="AB2535" t="str">
        <f>VLOOKUP($AA2535,Sheet2!$E$2:$I$222,3,FALSE)</f>
        <v>To Downtown</v>
      </c>
      <c r="AC2535" t="str">
        <f>VLOOKUP($AA2535,Sheet2!$E$2:$I$222,4,FALSE)</f>
        <v>Steuart &amp; Market</v>
      </c>
      <c r="AD2535" t="str">
        <f>VLOOKUP($AA2535,Sheet2!$E$2:$I$222,5,FALSE)</f>
        <v>Daily ~ 6am-12:30am</v>
      </c>
      <c r="AI2535" t="e">
        <f>VLOOKUP(AH2535,[1]Sheet2!$E$2:$I$222,3,FALSE)</f>
        <v>#N/A</v>
      </c>
      <c r="AJ2535" t="e">
        <f>VLOOKUP(AH2535,[1]Sheet2!$E$2:$I$222,4,FALSE)</f>
        <v>#N/A</v>
      </c>
      <c r="AK2535" t="e">
        <f>VLOOKUP(AH2535,[1]Sheet2!$E$2:$I$222,5,FALSE)</f>
        <v>#N/A</v>
      </c>
      <c r="AP2535" t="e">
        <f>VLOOKUP(AO2535,[1]Sheet2!$E$2:$I$222,3,FALSE)</f>
        <v>#N/A</v>
      </c>
      <c r="AQ2535" t="e">
        <f>VLOOKUP(AO2535,[1]Sheet2!$E$2:$I$222,4,FALSE)</f>
        <v>#N/A</v>
      </c>
      <c r="AR2535" t="e">
        <f>VLOOKUP(AO2535,[1]Sheet2!$E$2:$I$222,5,FALSE)</f>
        <v>#N/A</v>
      </c>
      <c r="AW2535" t="e">
        <f>VLOOKUP(AV2535,[1]Sheet2!$E$2:$I$222,3,FALSE)</f>
        <v>#N/A</v>
      </c>
      <c r="AX2535" t="e">
        <f>VLOOKUP(AV2535,[1]Sheet2!$E$2:$I$222,4,FALSE)</f>
        <v>#N/A</v>
      </c>
      <c r="AY2535" t="e">
        <f>VLOOKUP(AV2535,[1]Sheet2!$E$2:$I$222,5,FALSE)</f>
        <v>#N/A</v>
      </c>
      <c r="BD2535" t="e">
        <f>VLOOKUP(BC2535,[1]Sheet2!$E$2:$I$222,3,FALSE)</f>
        <v>#N/A</v>
      </c>
      <c r="BE2535" t="e">
        <f>VLOOKUP(BC2535,[1]Sheet2!$E$2:$I$222,4,FALSE)</f>
        <v>#N/A</v>
      </c>
      <c r="BF2535" t="e">
        <f>VLOOKUP(BC2535,[1]Sheet2!$E$2:$I$222,5,FALSE)</f>
        <v>#N/A</v>
      </c>
      <c r="BK2535" t="e">
        <f>VLOOKUP(BJ2535,[1]Sheet2!$E$2:$I$222,3,FALSE)</f>
        <v>#N/A</v>
      </c>
      <c r="BL2535" t="e">
        <f>VLOOKUP(BJ2535,[1]Sheet2!$E$2:$I$222,4,FALSE)</f>
        <v>#N/A</v>
      </c>
      <c r="BM2535" t="e">
        <f>VLOOKUP(BJ2535,[1]Sheet2!$E$2:$I$222,5,FALSE)</f>
        <v>#N/A</v>
      </c>
      <c r="BR2535" t="e">
        <f>VLOOKUP(BQ2535,[1]Sheet2!$E$2:$I$222,3,FALSE)</f>
        <v>#N/A</v>
      </c>
      <c r="BS2535" t="e">
        <f>VLOOKUP(BQ2535,[1]Sheet2!$E$2:$I$222,4,FALSE)</f>
        <v>#N/A</v>
      </c>
      <c r="BT2535" t="e">
        <f>VLOOKUP(BQ2535,[1]Sheet2!$E$2:$I$222,5,FALSE)</f>
        <v>#N/A</v>
      </c>
      <c r="BY2535" t="e">
        <f>VLOOKUP(BX2535,[1]Sheet2!$E$2:$I$222,3,FALSE)</f>
        <v>#N/A</v>
      </c>
      <c r="BZ2535" t="e">
        <f>VLOOKUP(BX2535,[1]Sheet2!$E$2:$I$222,4,FALSE)</f>
        <v>#N/A</v>
      </c>
      <c r="CA2535" t="e">
        <f>VLOOKUP(BX2535,[1]Sheet2!$E$2:$I$222,5,FALSE)</f>
        <v>#N/A</v>
      </c>
      <c r="CF2535" t="e">
        <f>VLOOKUP(CE2535,[1]Sheet2!$E$2:$I$222,3,FALSE)</f>
        <v>#N/A</v>
      </c>
      <c r="CG2535" t="e">
        <f>VLOOKUP(CE2535,[1]Sheet2!$E$2:$I$222,4,FALSE)</f>
        <v>#N/A</v>
      </c>
      <c r="CH2535" t="e">
        <f>VLOOKUP(CE2535,[1]Sheet2!$E$2:$I$222,5,FALSE)</f>
        <v>#N/A</v>
      </c>
      <c r="CM2535" t="e">
        <f>VLOOKUP(CL2535,[1]Sheet2!$E$2:$I$222,3,FALSE)</f>
        <v>#N/A</v>
      </c>
      <c r="CN2535" t="e">
        <f>VLOOKUP(CL2535,[1]Sheet2!$E$2:$I$222,4,FALSE)</f>
        <v>#N/A</v>
      </c>
      <c r="CO2535" t="e">
        <f>VLOOKUP(CL2535,[1]Sheet2!$E$2:$I$222,5,FALSE)</f>
        <v>#N/A</v>
      </c>
    </row>
    <row r="2536" spans="1:93" x14ac:dyDescent="0.25">
      <c r="A2536">
        <v>2643</v>
      </c>
      <c r="C2536">
        <v>16172</v>
      </c>
      <c r="D2536">
        <v>6172</v>
      </c>
      <c r="E2536">
        <v>37.714342000000002</v>
      </c>
      <c r="F2536">
        <v>-122.466982</v>
      </c>
      <c r="G2536" t="s">
        <v>5654</v>
      </c>
      <c r="H2536" t="s">
        <v>5655</v>
      </c>
      <c r="I2536" t="s">
        <v>727</v>
      </c>
      <c r="J2536" t="s">
        <v>728</v>
      </c>
      <c r="N2536" t="s">
        <v>5656</v>
      </c>
      <c r="Q2536" t="s">
        <v>672</v>
      </c>
      <c r="R2536">
        <v>836</v>
      </c>
      <c r="S2536" t="s">
        <v>1861</v>
      </c>
      <c r="W2536" t="s">
        <v>674</v>
      </c>
      <c r="X2536">
        <f t="shared" si="39"/>
        <v>1</v>
      </c>
      <c r="Y2536" t="s">
        <v>41</v>
      </c>
      <c r="Z2536" t="s">
        <v>78</v>
      </c>
      <c r="AB2536" t="e">
        <f>VLOOKUP($AA2536,Sheet2!$E$2:$I$222,3,FALSE)</f>
        <v>#N/A</v>
      </c>
      <c r="AC2536" t="e">
        <f>VLOOKUP($AA2536,Sheet2!$E$2:$I$222,4,FALSE)</f>
        <v>#N/A</v>
      </c>
      <c r="AD2536" t="e">
        <f>VLOOKUP($AA2536,Sheet2!$E$2:$I$222,5,FALSE)</f>
        <v>#N/A</v>
      </c>
      <c r="AI2536" t="e">
        <f>VLOOKUP(AH2536,[1]Sheet2!$E$2:$I$222,3,FALSE)</f>
        <v>#N/A</v>
      </c>
      <c r="AJ2536" t="e">
        <f>VLOOKUP(AH2536,[1]Sheet2!$E$2:$I$222,4,FALSE)</f>
        <v>#N/A</v>
      </c>
      <c r="AK2536" t="e">
        <f>VLOOKUP(AH2536,[1]Sheet2!$E$2:$I$222,5,FALSE)</f>
        <v>#N/A</v>
      </c>
      <c r="AP2536" t="e">
        <f>VLOOKUP(AO2536,[1]Sheet2!$E$2:$I$222,3,FALSE)</f>
        <v>#N/A</v>
      </c>
      <c r="AQ2536" t="e">
        <f>VLOOKUP(AO2536,[1]Sheet2!$E$2:$I$222,4,FALSE)</f>
        <v>#N/A</v>
      </c>
      <c r="AR2536" t="e">
        <f>VLOOKUP(AO2536,[1]Sheet2!$E$2:$I$222,5,FALSE)</f>
        <v>#N/A</v>
      </c>
      <c r="AW2536" t="e">
        <f>VLOOKUP(AV2536,[1]Sheet2!$E$2:$I$222,3,FALSE)</f>
        <v>#N/A</v>
      </c>
      <c r="AX2536" t="e">
        <f>VLOOKUP(AV2536,[1]Sheet2!$E$2:$I$222,4,FALSE)</f>
        <v>#N/A</v>
      </c>
      <c r="AY2536" t="e">
        <f>VLOOKUP(AV2536,[1]Sheet2!$E$2:$I$222,5,FALSE)</f>
        <v>#N/A</v>
      </c>
      <c r="BD2536" t="e">
        <f>VLOOKUP(BC2536,[1]Sheet2!$E$2:$I$222,3,FALSE)</f>
        <v>#N/A</v>
      </c>
      <c r="BE2536" t="e">
        <f>VLOOKUP(BC2536,[1]Sheet2!$E$2:$I$222,4,FALSE)</f>
        <v>#N/A</v>
      </c>
      <c r="BF2536" t="e">
        <f>VLOOKUP(BC2536,[1]Sheet2!$E$2:$I$222,5,FALSE)</f>
        <v>#N/A</v>
      </c>
      <c r="BK2536" t="e">
        <f>VLOOKUP(BJ2536,[1]Sheet2!$E$2:$I$222,3,FALSE)</f>
        <v>#N/A</v>
      </c>
      <c r="BL2536" t="e">
        <f>VLOOKUP(BJ2536,[1]Sheet2!$E$2:$I$222,4,FALSE)</f>
        <v>#N/A</v>
      </c>
      <c r="BM2536" t="e">
        <f>VLOOKUP(BJ2536,[1]Sheet2!$E$2:$I$222,5,FALSE)</f>
        <v>#N/A</v>
      </c>
      <c r="BR2536" t="e">
        <f>VLOOKUP(BQ2536,[1]Sheet2!$E$2:$I$222,3,FALSE)</f>
        <v>#N/A</v>
      </c>
      <c r="BS2536" t="e">
        <f>VLOOKUP(BQ2536,[1]Sheet2!$E$2:$I$222,4,FALSE)</f>
        <v>#N/A</v>
      </c>
      <c r="BT2536" t="e">
        <f>VLOOKUP(BQ2536,[1]Sheet2!$E$2:$I$222,5,FALSE)</f>
        <v>#N/A</v>
      </c>
      <c r="BY2536" t="e">
        <f>VLOOKUP(BX2536,[1]Sheet2!$E$2:$I$222,3,FALSE)</f>
        <v>#N/A</v>
      </c>
      <c r="BZ2536" t="e">
        <f>VLOOKUP(BX2536,[1]Sheet2!$E$2:$I$222,4,FALSE)</f>
        <v>#N/A</v>
      </c>
      <c r="CA2536" t="e">
        <f>VLOOKUP(BX2536,[1]Sheet2!$E$2:$I$222,5,FALSE)</f>
        <v>#N/A</v>
      </c>
      <c r="CF2536" t="e">
        <f>VLOOKUP(CE2536,[1]Sheet2!$E$2:$I$222,3,FALSE)</f>
        <v>#N/A</v>
      </c>
      <c r="CG2536" t="e">
        <f>VLOOKUP(CE2536,[1]Sheet2!$E$2:$I$222,4,FALSE)</f>
        <v>#N/A</v>
      </c>
      <c r="CH2536" t="e">
        <f>VLOOKUP(CE2536,[1]Sheet2!$E$2:$I$222,5,FALSE)</f>
        <v>#N/A</v>
      </c>
      <c r="CM2536" t="e">
        <f>VLOOKUP(CL2536,[1]Sheet2!$E$2:$I$222,3,FALSE)</f>
        <v>#N/A</v>
      </c>
      <c r="CN2536" t="e">
        <f>VLOOKUP(CL2536,[1]Sheet2!$E$2:$I$222,4,FALSE)</f>
        <v>#N/A</v>
      </c>
      <c r="CO2536" t="e">
        <f>VLOOKUP(CL2536,[1]Sheet2!$E$2:$I$222,5,FALSE)</f>
        <v>#N/A</v>
      </c>
    </row>
    <row r="2537" spans="1:93" x14ac:dyDescent="0.25">
      <c r="A2537">
        <v>2644</v>
      </c>
      <c r="C2537">
        <v>16173</v>
      </c>
      <c r="D2537">
        <v>6173</v>
      </c>
      <c r="E2537">
        <v>37.714201000000003</v>
      </c>
      <c r="F2537">
        <v>-122.467218</v>
      </c>
      <c r="G2537" t="s">
        <v>5654</v>
      </c>
      <c r="H2537" t="s">
        <v>5655</v>
      </c>
      <c r="I2537" t="s">
        <v>729</v>
      </c>
      <c r="J2537" t="s">
        <v>728</v>
      </c>
      <c r="Q2537" t="s">
        <v>672</v>
      </c>
      <c r="S2537" t="s">
        <v>1862</v>
      </c>
      <c r="W2537" t="s">
        <v>674</v>
      </c>
      <c r="X2537">
        <f t="shared" si="39"/>
        <v>1</v>
      </c>
      <c r="Y2537" t="s">
        <v>41</v>
      </c>
      <c r="Z2537" t="s">
        <v>79</v>
      </c>
      <c r="AB2537" t="e">
        <f>VLOOKUP($AA2537,Sheet2!$E$2:$I$222,3,FALSE)</f>
        <v>#N/A</v>
      </c>
      <c r="AC2537" t="e">
        <f>VLOOKUP($AA2537,Sheet2!$E$2:$I$222,4,FALSE)</f>
        <v>#N/A</v>
      </c>
      <c r="AD2537" t="e">
        <f>VLOOKUP($AA2537,Sheet2!$E$2:$I$222,5,FALSE)</f>
        <v>#N/A</v>
      </c>
      <c r="AI2537" t="e">
        <f>VLOOKUP(AH2537,[1]Sheet2!$E$2:$I$222,3,FALSE)</f>
        <v>#N/A</v>
      </c>
      <c r="AJ2537" t="e">
        <f>VLOOKUP(AH2537,[1]Sheet2!$E$2:$I$222,4,FALSE)</f>
        <v>#N/A</v>
      </c>
      <c r="AK2537" t="e">
        <f>VLOOKUP(AH2537,[1]Sheet2!$E$2:$I$222,5,FALSE)</f>
        <v>#N/A</v>
      </c>
      <c r="AP2537" t="e">
        <f>VLOOKUP(AO2537,[1]Sheet2!$E$2:$I$222,3,FALSE)</f>
        <v>#N/A</v>
      </c>
      <c r="AQ2537" t="e">
        <f>VLOOKUP(AO2537,[1]Sheet2!$E$2:$I$222,4,FALSE)</f>
        <v>#N/A</v>
      </c>
      <c r="AR2537" t="e">
        <f>VLOOKUP(AO2537,[1]Sheet2!$E$2:$I$222,5,FALSE)</f>
        <v>#N/A</v>
      </c>
      <c r="AW2537" t="e">
        <f>VLOOKUP(AV2537,[1]Sheet2!$E$2:$I$222,3,FALSE)</f>
        <v>#N/A</v>
      </c>
      <c r="AX2537" t="e">
        <f>VLOOKUP(AV2537,[1]Sheet2!$E$2:$I$222,4,FALSE)</f>
        <v>#N/A</v>
      </c>
      <c r="AY2537" t="e">
        <f>VLOOKUP(AV2537,[1]Sheet2!$E$2:$I$222,5,FALSE)</f>
        <v>#N/A</v>
      </c>
      <c r="BD2537" t="e">
        <f>VLOOKUP(BC2537,[1]Sheet2!$E$2:$I$222,3,FALSE)</f>
        <v>#N/A</v>
      </c>
      <c r="BE2537" t="e">
        <f>VLOOKUP(BC2537,[1]Sheet2!$E$2:$I$222,4,FALSE)</f>
        <v>#N/A</v>
      </c>
      <c r="BF2537" t="e">
        <f>VLOOKUP(BC2537,[1]Sheet2!$E$2:$I$222,5,FALSE)</f>
        <v>#N/A</v>
      </c>
      <c r="BK2537" t="e">
        <f>VLOOKUP(BJ2537,[1]Sheet2!$E$2:$I$222,3,FALSE)</f>
        <v>#N/A</v>
      </c>
      <c r="BL2537" t="e">
        <f>VLOOKUP(BJ2537,[1]Sheet2!$E$2:$I$222,4,FALSE)</f>
        <v>#N/A</v>
      </c>
      <c r="BM2537" t="e">
        <f>VLOOKUP(BJ2537,[1]Sheet2!$E$2:$I$222,5,FALSE)</f>
        <v>#N/A</v>
      </c>
      <c r="BR2537" t="e">
        <f>VLOOKUP(BQ2537,[1]Sheet2!$E$2:$I$222,3,FALSE)</f>
        <v>#N/A</v>
      </c>
      <c r="BS2537" t="e">
        <f>VLOOKUP(BQ2537,[1]Sheet2!$E$2:$I$222,4,FALSE)</f>
        <v>#N/A</v>
      </c>
      <c r="BT2537" t="e">
        <f>VLOOKUP(BQ2537,[1]Sheet2!$E$2:$I$222,5,FALSE)</f>
        <v>#N/A</v>
      </c>
      <c r="BY2537" t="e">
        <f>VLOOKUP(BX2537,[1]Sheet2!$E$2:$I$222,3,FALSE)</f>
        <v>#N/A</v>
      </c>
      <c r="BZ2537" t="e">
        <f>VLOOKUP(BX2537,[1]Sheet2!$E$2:$I$222,4,FALSE)</f>
        <v>#N/A</v>
      </c>
      <c r="CA2537" t="e">
        <f>VLOOKUP(BX2537,[1]Sheet2!$E$2:$I$222,5,FALSE)</f>
        <v>#N/A</v>
      </c>
      <c r="CF2537" t="e">
        <f>VLOOKUP(CE2537,[1]Sheet2!$E$2:$I$222,3,FALSE)</f>
        <v>#N/A</v>
      </c>
      <c r="CG2537" t="e">
        <f>VLOOKUP(CE2537,[1]Sheet2!$E$2:$I$222,4,FALSE)</f>
        <v>#N/A</v>
      </c>
      <c r="CH2537" t="e">
        <f>VLOOKUP(CE2537,[1]Sheet2!$E$2:$I$222,5,FALSE)</f>
        <v>#N/A</v>
      </c>
      <c r="CM2537" t="e">
        <f>VLOOKUP(CL2537,[1]Sheet2!$E$2:$I$222,3,FALSE)</f>
        <v>#N/A</v>
      </c>
      <c r="CN2537" t="e">
        <f>VLOOKUP(CL2537,[1]Sheet2!$E$2:$I$222,4,FALSE)</f>
        <v>#N/A</v>
      </c>
      <c r="CO2537" t="e">
        <f>VLOOKUP(CL2537,[1]Sheet2!$E$2:$I$222,5,FALSE)</f>
        <v>#N/A</v>
      </c>
    </row>
    <row r="2538" spans="1:93" x14ac:dyDescent="0.25">
      <c r="A2538">
        <v>2645</v>
      </c>
      <c r="C2538">
        <v>16174</v>
      </c>
      <c r="D2538">
        <v>6174</v>
      </c>
      <c r="E2538">
        <v>37.714348000000001</v>
      </c>
      <c r="F2538">
        <v>-122.463392</v>
      </c>
      <c r="G2538" t="s">
        <v>5657</v>
      </c>
      <c r="H2538" t="s">
        <v>5658</v>
      </c>
      <c r="I2538" t="s">
        <v>727</v>
      </c>
      <c r="J2538" t="s">
        <v>728</v>
      </c>
      <c r="Q2538" t="s">
        <v>1325</v>
      </c>
      <c r="S2538" t="s">
        <v>1861</v>
      </c>
      <c r="W2538" t="s">
        <v>674</v>
      </c>
      <c r="X2538">
        <f t="shared" si="39"/>
        <v>1</v>
      </c>
      <c r="Y2538" t="s">
        <v>41</v>
      </c>
      <c r="Z2538" t="s">
        <v>78</v>
      </c>
      <c r="AB2538" t="e">
        <f>VLOOKUP($AA2538,Sheet2!$E$2:$I$222,3,FALSE)</f>
        <v>#N/A</v>
      </c>
      <c r="AC2538" t="e">
        <f>VLOOKUP($AA2538,Sheet2!$E$2:$I$222,4,FALSE)</f>
        <v>#N/A</v>
      </c>
      <c r="AD2538" t="e">
        <f>VLOOKUP($AA2538,Sheet2!$E$2:$I$222,5,FALSE)</f>
        <v>#N/A</v>
      </c>
      <c r="AI2538" t="e">
        <f>VLOOKUP(AH2538,[1]Sheet2!$E$2:$I$222,3,FALSE)</f>
        <v>#N/A</v>
      </c>
      <c r="AJ2538" t="e">
        <f>VLOOKUP(AH2538,[1]Sheet2!$E$2:$I$222,4,FALSE)</f>
        <v>#N/A</v>
      </c>
      <c r="AK2538" t="e">
        <f>VLOOKUP(AH2538,[1]Sheet2!$E$2:$I$222,5,FALSE)</f>
        <v>#N/A</v>
      </c>
      <c r="AP2538" t="e">
        <f>VLOOKUP(AO2538,[1]Sheet2!$E$2:$I$222,3,FALSE)</f>
        <v>#N/A</v>
      </c>
      <c r="AQ2538" t="e">
        <f>VLOOKUP(AO2538,[1]Sheet2!$E$2:$I$222,4,FALSE)</f>
        <v>#N/A</v>
      </c>
      <c r="AR2538" t="e">
        <f>VLOOKUP(AO2538,[1]Sheet2!$E$2:$I$222,5,FALSE)</f>
        <v>#N/A</v>
      </c>
      <c r="AW2538" t="e">
        <f>VLOOKUP(AV2538,[1]Sheet2!$E$2:$I$222,3,FALSE)</f>
        <v>#N/A</v>
      </c>
      <c r="AX2538" t="e">
        <f>VLOOKUP(AV2538,[1]Sheet2!$E$2:$I$222,4,FALSE)</f>
        <v>#N/A</v>
      </c>
      <c r="AY2538" t="e">
        <f>VLOOKUP(AV2538,[1]Sheet2!$E$2:$I$222,5,FALSE)</f>
        <v>#N/A</v>
      </c>
      <c r="BD2538" t="e">
        <f>VLOOKUP(BC2538,[1]Sheet2!$E$2:$I$222,3,FALSE)</f>
        <v>#N/A</v>
      </c>
      <c r="BE2538" t="e">
        <f>VLOOKUP(BC2538,[1]Sheet2!$E$2:$I$222,4,FALSE)</f>
        <v>#N/A</v>
      </c>
      <c r="BF2538" t="e">
        <f>VLOOKUP(BC2538,[1]Sheet2!$E$2:$I$222,5,FALSE)</f>
        <v>#N/A</v>
      </c>
      <c r="BK2538" t="e">
        <f>VLOOKUP(BJ2538,[1]Sheet2!$E$2:$I$222,3,FALSE)</f>
        <v>#N/A</v>
      </c>
      <c r="BL2538" t="e">
        <f>VLOOKUP(BJ2538,[1]Sheet2!$E$2:$I$222,4,FALSE)</f>
        <v>#N/A</v>
      </c>
      <c r="BM2538" t="e">
        <f>VLOOKUP(BJ2538,[1]Sheet2!$E$2:$I$222,5,FALSE)</f>
        <v>#N/A</v>
      </c>
      <c r="BR2538" t="e">
        <f>VLOOKUP(BQ2538,[1]Sheet2!$E$2:$I$222,3,FALSE)</f>
        <v>#N/A</v>
      </c>
      <c r="BS2538" t="e">
        <f>VLOOKUP(BQ2538,[1]Sheet2!$E$2:$I$222,4,FALSE)</f>
        <v>#N/A</v>
      </c>
      <c r="BT2538" t="e">
        <f>VLOOKUP(BQ2538,[1]Sheet2!$E$2:$I$222,5,FALSE)</f>
        <v>#N/A</v>
      </c>
      <c r="BY2538" t="e">
        <f>VLOOKUP(BX2538,[1]Sheet2!$E$2:$I$222,3,FALSE)</f>
        <v>#N/A</v>
      </c>
      <c r="BZ2538" t="e">
        <f>VLOOKUP(BX2538,[1]Sheet2!$E$2:$I$222,4,FALSE)</f>
        <v>#N/A</v>
      </c>
      <c r="CA2538" t="e">
        <f>VLOOKUP(BX2538,[1]Sheet2!$E$2:$I$222,5,FALSE)</f>
        <v>#N/A</v>
      </c>
      <c r="CF2538" t="e">
        <f>VLOOKUP(CE2538,[1]Sheet2!$E$2:$I$222,3,FALSE)</f>
        <v>#N/A</v>
      </c>
      <c r="CG2538" t="e">
        <f>VLOOKUP(CE2538,[1]Sheet2!$E$2:$I$222,4,FALSE)</f>
        <v>#N/A</v>
      </c>
      <c r="CH2538" t="e">
        <f>VLOOKUP(CE2538,[1]Sheet2!$E$2:$I$222,5,FALSE)</f>
        <v>#N/A</v>
      </c>
      <c r="CM2538" t="e">
        <f>VLOOKUP(CL2538,[1]Sheet2!$E$2:$I$222,3,FALSE)</f>
        <v>#N/A</v>
      </c>
      <c r="CN2538" t="e">
        <f>VLOOKUP(CL2538,[1]Sheet2!$E$2:$I$222,4,FALSE)</f>
        <v>#N/A</v>
      </c>
      <c r="CO2538" t="e">
        <f>VLOOKUP(CL2538,[1]Sheet2!$E$2:$I$222,5,FALSE)</f>
        <v>#N/A</v>
      </c>
    </row>
    <row r="2539" spans="1:93" x14ac:dyDescent="0.25">
      <c r="A2539">
        <v>2646</v>
      </c>
      <c r="C2539">
        <v>16175</v>
      </c>
      <c r="D2539">
        <v>6175</v>
      </c>
      <c r="E2539">
        <v>37.714239999999997</v>
      </c>
      <c r="F2539">
        <v>-122.46361</v>
      </c>
      <c r="G2539" t="s">
        <v>5657</v>
      </c>
      <c r="H2539" t="s">
        <v>5658</v>
      </c>
      <c r="I2539" t="s">
        <v>729</v>
      </c>
      <c r="J2539" t="s">
        <v>728</v>
      </c>
      <c r="Q2539" t="s">
        <v>1325</v>
      </c>
      <c r="S2539" t="s">
        <v>1862</v>
      </c>
      <c r="W2539" t="s">
        <v>674</v>
      </c>
      <c r="X2539">
        <f t="shared" si="39"/>
        <v>1</v>
      </c>
      <c r="Y2539" t="s">
        <v>41</v>
      </c>
      <c r="Z2539" t="s">
        <v>79</v>
      </c>
      <c r="AB2539" t="e">
        <f>VLOOKUP($AA2539,Sheet2!$E$2:$I$222,3,FALSE)</f>
        <v>#N/A</v>
      </c>
      <c r="AC2539" t="e">
        <f>VLOOKUP($AA2539,Sheet2!$E$2:$I$222,4,FALSE)</f>
        <v>#N/A</v>
      </c>
      <c r="AD2539" t="e">
        <f>VLOOKUP($AA2539,Sheet2!$E$2:$I$222,5,FALSE)</f>
        <v>#N/A</v>
      </c>
      <c r="AI2539" t="e">
        <f>VLOOKUP(AH2539,[1]Sheet2!$E$2:$I$222,3,FALSE)</f>
        <v>#N/A</v>
      </c>
      <c r="AJ2539" t="e">
        <f>VLOOKUP(AH2539,[1]Sheet2!$E$2:$I$222,4,FALSE)</f>
        <v>#N/A</v>
      </c>
      <c r="AK2539" t="e">
        <f>VLOOKUP(AH2539,[1]Sheet2!$E$2:$I$222,5,FALSE)</f>
        <v>#N/A</v>
      </c>
      <c r="AP2539" t="e">
        <f>VLOOKUP(AO2539,[1]Sheet2!$E$2:$I$222,3,FALSE)</f>
        <v>#N/A</v>
      </c>
      <c r="AQ2539" t="e">
        <f>VLOOKUP(AO2539,[1]Sheet2!$E$2:$I$222,4,FALSE)</f>
        <v>#N/A</v>
      </c>
      <c r="AR2539" t="e">
        <f>VLOOKUP(AO2539,[1]Sheet2!$E$2:$I$222,5,FALSE)</f>
        <v>#N/A</v>
      </c>
      <c r="AW2539" t="e">
        <f>VLOOKUP(AV2539,[1]Sheet2!$E$2:$I$222,3,FALSE)</f>
        <v>#N/A</v>
      </c>
      <c r="AX2539" t="e">
        <f>VLOOKUP(AV2539,[1]Sheet2!$E$2:$I$222,4,FALSE)</f>
        <v>#N/A</v>
      </c>
      <c r="AY2539" t="e">
        <f>VLOOKUP(AV2539,[1]Sheet2!$E$2:$I$222,5,FALSE)</f>
        <v>#N/A</v>
      </c>
      <c r="BD2539" t="e">
        <f>VLOOKUP(BC2539,[1]Sheet2!$E$2:$I$222,3,FALSE)</f>
        <v>#N/A</v>
      </c>
      <c r="BE2539" t="e">
        <f>VLOOKUP(BC2539,[1]Sheet2!$E$2:$I$222,4,FALSE)</f>
        <v>#N/A</v>
      </c>
      <c r="BF2539" t="e">
        <f>VLOOKUP(BC2539,[1]Sheet2!$E$2:$I$222,5,FALSE)</f>
        <v>#N/A</v>
      </c>
      <c r="BK2539" t="e">
        <f>VLOOKUP(BJ2539,[1]Sheet2!$E$2:$I$222,3,FALSE)</f>
        <v>#N/A</v>
      </c>
      <c r="BL2539" t="e">
        <f>VLOOKUP(BJ2539,[1]Sheet2!$E$2:$I$222,4,FALSE)</f>
        <v>#N/A</v>
      </c>
      <c r="BM2539" t="e">
        <f>VLOOKUP(BJ2539,[1]Sheet2!$E$2:$I$222,5,FALSE)</f>
        <v>#N/A</v>
      </c>
      <c r="BR2539" t="e">
        <f>VLOOKUP(BQ2539,[1]Sheet2!$E$2:$I$222,3,FALSE)</f>
        <v>#N/A</v>
      </c>
      <c r="BS2539" t="e">
        <f>VLOOKUP(BQ2539,[1]Sheet2!$E$2:$I$222,4,FALSE)</f>
        <v>#N/A</v>
      </c>
      <c r="BT2539" t="e">
        <f>VLOOKUP(BQ2539,[1]Sheet2!$E$2:$I$222,5,FALSE)</f>
        <v>#N/A</v>
      </c>
      <c r="BY2539" t="e">
        <f>VLOOKUP(BX2539,[1]Sheet2!$E$2:$I$222,3,FALSE)</f>
        <v>#N/A</v>
      </c>
      <c r="BZ2539" t="e">
        <f>VLOOKUP(BX2539,[1]Sheet2!$E$2:$I$222,4,FALSE)</f>
        <v>#N/A</v>
      </c>
      <c r="CA2539" t="e">
        <f>VLOOKUP(BX2539,[1]Sheet2!$E$2:$I$222,5,FALSE)</f>
        <v>#N/A</v>
      </c>
      <c r="CF2539" t="e">
        <f>VLOOKUP(CE2539,[1]Sheet2!$E$2:$I$222,3,FALSE)</f>
        <v>#N/A</v>
      </c>
      <c r="CG2539" t="e">
        <f>VLOOKUP(CE2539,[1]Sheet2!$E$2:$I$222,4,FALSE)</f>
        <v>#N/A</v>
      </c>
      <c r="CH2539" t="e">
        <f>VLOOKUP(CE2539,[1]Sheet2!$E$2:$I$222,5,FALSE)</f>
        <v>#N/A</v>
      </c>
      <c r="CM2539" t="e">
        <f>VLOOKUP(CL2539,[1]Sheet2!$E$2:$I$222,3,FALSE)</f>
        <v>#N/A</v>
      </c>
      <c r="CN2539" t="e">
        <f>VLOOKUP(CL2539,[1]Sheet2!$E$2:$I$222,4,FALSE)</f>
        <v>#N/A</v>
      </c>
      <c r="CO2539" t="e">
        <f>VLOOKUP(CL2539,[1]Sheet2!$E$2:$I$222,5,FALSE)</f>
        <v>#N/A</v>
      </c>
    </row>
    <row r="2540" spans="1:93" x14ac:dyDescent="0.25">
      <c r="A2540">
        <v>2647</v>
      </c>
      <c r="C2540">
        <v>16177</v>
      </c>
      <c r="D2540">
        <v>6177</v>
      </c>
      <c r="E2540">
        <v>37.739699999999999</v>
      </c>
      <c r="F2540">
        <v>-122.42757</v>
      </c>
      <c r="G2540" t="s">
        <v>5659</v>
      </c>
      <c r="H2540" t="s">
        <v>5660</v>
      </c>
      <c r="I2540" t="s">
        <v>727</v>
      </c>
      <c r="J2540" t="s">
        <v>728</v>
      </c>
      <c r="Q2540" t="s">
        <v>672</v>
      </c>
      <c r="S2540" t="s">
        <v>2220</v>
      </c>
      <c r="T2540" t="s">
        <v>5661</v>
      </c>
      <c r="X2540">
        <f t="shared" si="39"/>
        <v>1</v>
      </c>
      <c r="Y2540" t="s">
        <v>55</v>
      </c>
      <c r="Z2540" t="s">
        <v>78</v>
      </c>
      <c r="AB2540" t="e">
        <f>VLOOKUP($AA2540,Sheet2!$E$2:$I$222,3,FALSE)</f>
        <v>#N/A</v>
      </c>
      <c r="AC2540" t="e">
        <f>VLOOKUP($AA2540,Sheet2!$E$2:$I$222,4,FALSE)</f>
        <v>#N/A</v>
      </c>
      <c r="AD2540" t="e">
        <f>VLOOKUP($AA2540,Sheet2!$E$2:$I$222,5,FALSE)</f>
        <v>#N/A</v>
      </c>
      <c r="AI2540" t="e">
        <f>VLOOKUP(AH2540,[1]Sheet2!$E$2:$I$222,3,FALSE)</f>
        <v>#N/A</v>
      </c>
      <c r="AJ2540" t="e">
        <f>VLOOKUP(AH2540,[1]Sheet2!$E$2:$I$222,4,FALSE)</f>
        <v>#N/A</v>
      </c>
      <c r="AK2540" t="e">
        <f>VLOOKUP(AH2540,[1]Sheet2!$E$2:$I$222,5,FALSE)</f>
        <v>#N/A</v>
      </c>
      <c r="AP2540" t="e">
        <f>VLOOKUP(AO2540,[1]Sheet2!$E$2:$I$222,3,FALSE)</f>
        <v>#N/A</v>
      </c>
      <c r="AQ2540" t="e">
        <f>VLOOKUP(AO2540,[1]Sheet2!$E$2:$I$222,4,FALSE)</f>
        <v>#N/A</v>
      </c>
      <c r="AR2540" t="e">
        <f>VLOOKUP(AO2540,[1]Sheet2!$E$2:$I$222,5,FALSE)</f>
        <v>#N/A</v>
      </c>
      <c r="AW2540" t="e">
        <f>VLOOKUP(AV2540,[1]Sheet2!$E$2:$I$222,3,FALSE)</f>
        <v>#N/A</v>
      </c>
      <c r="AX2540" t="e">
        <f>VLOOKUP(AV2540,[1]Sheet2!$E$2:$I$222,4,FALSE)</f>
        <v>#N/A</v>
      </c>
      <c r="AY2540" t="e">
        <f>VLOOKUP(AV2540,[1]Sheet2!$E$2:$I$222,5,FALSE)</f>
        <v>#N/A</v>
      </c>
      <c r="BD2540" t="e">
        <f>VLOOKUP(BC2540,[1]Sheet2!$E$2:$I$222,3,FALSE)</f>
        <v>#N/A</v>
      </c>
      <c r="BE2540" t="e">
        <f>VLOOKUP(BC2540,[1]Sheet2!$E$2:$I$222,4,FALSE)</f>
        <v>#N/A</v>
      </c>
      <c r="BF2540" t="e">
        <f>VLOOKUP(BC2540,[1]Sheet2!$E$2:$I$222,5,FALSE)</f>
        <v>#N/A</v>
      </c>
      <c r="BK2540" t="e">
        <f>VLOOKUP(BJ2540,[1]Sheet2!$E$2:$I$222,3,FALSE)</f>
        <v>#N/A</v>
      </c>
      <c r="BL2540" t="e">
        <f>VLOOKUP(BJ2540,[1]Sheet2!$E$2:$I$222,4,FALSE)</f>
        <v>#N/A</v>
      </c>
      <c r="BM2540" t="e">
        <f>VLOOKUP(BJ2540,[1]Sheet2!$E$2:$I$222,5,FALSE)</f>
        <v>#N/A</v>
      </c>
      <c r="BR2540" t="e">
        <f>VLOOKUP(BQ2540,[1]Sheet2!$E$2:$I$222,3,FALSE)</f>
        <v>#N/A</v>
      </c>
      <c r="BS2540" t="e">
        <f>VLOOKUP(BQ2540,[1]Sheet2!$E$2:$I$222,4,FALSE)</f>
        <v>#N/A</v>
      </c>
      <c r="BT2540" t="e">
        <f>VLOOKUP(BQ2540,[1]Sheet2!$E$2:$I$222,5,FALSE)</f>
        <v>#N/A</v>
      </c>
      <c r="BY2540" t="e">
        <f>VLOOKUP(BX2540,[1]Sheet2!$E$2:$I$222,3,FALSE)</f>
        <v>#N/A</v>
      </c>
      <c r="BZ2540" t="e">
        <f>VLOOKUP(BX2540,[1]Sheet2!$E$2:$I$222,4,FALSE)</f>
        <v>#N/A</v>
      </c>
      <c r="CA2540" t="e">
        <f>VLOOKUP(BX2540,[1]Sheet2!$E$2:$I$222,5,FALSE)</f>
        <v>#N/A</v>
      </c>
      <c r="CF2540" t="e">
        <f>VLOOKUP(CE2540,[1]Sheet2!$E$2:$I$222,3,FALSE)</f>
        <v>#N/A</v>
      </c>
      <c r="CG2540" t="e">
        <f>VLOOKUP(CE2540,[1]Sheet2!$E$2:$I$222,4,FALSE)</f>
        <v>#N/A</v>
      </c>
      <c r="CH2540" t="e">
        <f>VLOOKUP(CE2540,[1]Sheet2!$E$2:$I$222,5,FALSE)</f>
        <v>#N/A</v>
      </c>
      <c r="CM2540" t="e">
        <f>VLOOKUP(CL2540,[1]Sheet2!$E$2:$I$222,3,FALSE)</f>
        <v>#N/A</v>
      </c>
      <c r="CN2540" t="e">
        <f>VLOOKUP(CL2540,[1]Sheet2!$E$2:$I$222,4,FALSE)</f>
        <v>#N/A</v>
      </c>
      <c r="CO2540" t="e">
        <f>VLOOKUP(CL2540,[1]Sheet2!$E$2:$I$222,5,FALSE)</f>
        <v>#N/A</v>
      </c>
    </row>
    <row r="2541" spans="1:93" x14ac:dyDescent="0.25">
      <c r="A2541">
        <v>2648</v>
      </c>
      <c r="C2541">
        <v>16181</v>
      </c>
      <c r="D2541">
        <v>6181</v>
      </c>
      <c r="E2541">
        <v>37.800460000000001</v>
      </c>
      <c r="F2541">
        <v>-122.44743</v>
      </c>
      <c r="G2541" t="s">
        <v>5662</v>
      </c>
      <c r="H2541" t="s">
        <v>5663</v>
      </c>
      <c r="I2541" t="s">
        <v>746</v>
      </c>
      <c r="J2541" t="s">
        <v>669</v>
      </c>
      <c r="K2541" t="s">
        <v>743</v>
      </c>
      <c r="Q2541" t="s">
        <v>672</v>
      </c>
      <c r="R2541">
        <v>1147</v>
      </c>
      <c r="S2541" t="s">
        <v>5664</v>
      </c>
      <c r="X2541">
        <f t="shared" si="39"/>
        <v>3</v>
      </c>
      <c r="Y2541" t="s">
        <v>40</v>
      </c>
      <c r="Z2541" t="s">
        <v>78</v>
      </c>
      <c r="AB2541" t="e">
        <f>VLOOKUP($AA2541,Sheet2!$E$2:$I$222,3,FALSE)</f>
        <v>#N/A</v>
      </c>
      <c r="AC2541" t="e">
        <f>VLOOKUP($AA2541,Sheet2!$E$2:$I$222,4,FALSE)</f>
        <v>#N/A</v>
      </c>
      <c r="AD2541" t="e">
        <f>VLOOKUP($AA2541,Sheet2!$E$2:$I$222,5,FALSE)</f>
        <v>#N/A</v>
      </c>
      <c r="AF2541" t="s">
        <v>52</v>
      </c>
      <c r="AG2541" t="s">
        <v>77</v>
      </c>
      <c r="AH2541" t="s">
        <v>134</v>
      </c>
      <c r="AI2541" t="str">
        <f>VLOOKUP(AH2541,[1]Sheet2!$E$2:$I$222,3,FALSE)</f>
        <v>To Downtown SF (Montgomery BART)</v>
      </c>
      <c r="AJ2541" t="str">
        <f>VLOOKUP(AH2541,[1]Sheet2!$E$2:$I$222,4,FALSE)</f>
        <v>Hourly Sat-Sun | Holidays</v>
      </c>
      <c r="AK2541" t="str">
        <f>VLOOKUP(AH2541,[1]Sheet2!$E$2:$I$222,5,FALSE)</f>
        <v>Leaves Marin ~ 9:30am-5:30pm</v>
      </c>
      <c r="AM2541" t="s">
        <v>4</v>
      </c>
      <c r="AN2541" t="s">
        <v>79</v>
      </c>
      <c r="AP2541" t="e">
        <f>VLOOKUP(AO2541,[1]Sheet2!$E$2:$I$222,3,FALSE)</f>
        <v>#N/A</v>
      </c>
      <c r="AQ2541" t="e">
        <f>VLOOKUP(AO2541,[1]Sheet2!$E$2:$I$222,4,FALSE)</f>
        <v>#N/A</v>
      </c>
      <c r="AR2541" t="e">
        <f>VLOOKUP(AO2541,[1]Sheet2!$E$2:$I$222,5,FALSE)</f>
        <v>#N/A</v>
      </c>
      <c r="AW2541" t="e">
        <f>VLOOKUP(AV2541,[1]Sheet2!$E$2:$I$222,3,FALSE)</f>
        <v>#N/A</v>
      </c>
      <c r="AX2541" t="e">
        <f>VLOOKUP(AV2541,[1]Sheet2!$E$2:$I$222,4,FALSE)</f>
        <v>#N/A</v>
      </c>
      <c r="AY2541" t="e">
        <f>VLOOKUP(AV2541,[1]Sheet2!$E$2:$I$222,5,FALSE)</f>
        <v>#N/A</v>
      </c>
      <c r="BD2541" t="e">
        <f>VLOOKUP(BC2541,[1]Sheet2!$E$2:$I$222,3,FALSE)</f>
        <v>#N/A</v>
      </c>
      <c r="BE2541" t="e">
        <f>VLOOKUP(BC2541,[1]Sheet2!$E$2:$I$222,4,FALSE)</f>
        <v>#N/A</v>
      </c>
      <c r="BF2541" t="e">
        <f>VLOOKUP(BC2541,[1]Sheet2!$E$2:$I$222,5,FALSE)</f>
        <v>#N/A</v>
      </c>
      <c r="BK2541" t="e">
        <f>VLOOKUP(BJ2541,[1]Sheet2!$E$2:$I$222,3,FALSE)</f>
        <v>#N/A</v>
      </c>
      <c r="BL2541" t="e">
        <f>VLOOKUP(BJ2541,[1]Sheet2!$E$2:$I$222,4,FALSE)</f>
        <v>#N/A</v>
      </c>
      <c r="BM2541" t="e">
        <f>VLOOKUP(BJ2541,[1]Sheet2!$E$2:$I$222,5,FALSE)</f>
        <v>#N/A</v>
      </c>
      <c r="BR2541" t="e">
        <f>VLOOKUP(BQ2541,[1]Sheet2!$E$2:$I$222,3,FALSE)</f>
        <v>#N/A</v>
      </c>
      <c r="BS2541" t="e">
        <f>VLOOKUP(BQ2541,[1]Sheet2!$E$2:$I$222,4,FALSE)</f>
        <v>#N/A</v>
      </c>
      <c r="BT2541" t="e">
        <f>VLOOKUP(BQ2541,[1]Sheet2!$E$2:$I$222,5,FALSE)</f>
        <v>#N/A</v>
      </c>
      <c r="BY2541" t="e">
        <f>VLOOKUP(BX2541,[1]Sheet2!$E$2:$I$222,3,FALSE)</f>
        <v>#N/A</v>
      </c>
      <c r="BZ2541" t="e">
        <f>VLOOKUP(BX2541,[1]Sheet2!$E$2:$I$222,4,FALSE)</f>
        <v>#N/A</v>
      </c>
      <c r="CA2541" t="e">
        <f>VLOOKUP(BX2541,[1]Sheet2!$E$2:$I$222,5,FALSE)</f>
        <v>#N/A</v>
      </c>
      <c r="CF2541" t="e">
        <f>VLOOKUP(CE2541,[1]Sheet2!$E$2:$I$222,3,FALSE)</f>
        <v>#N/A</v>
      </c>
      <c r="CG2541" t="e">
        <f>VLOOKUP(CE2541,[1]Sheet2!$E$2:$I$222,4,FALSE)</f>
        <v>#N/A</v>
      </c>
      <c r="CH2541" t="e">
        <f>VLOOKUP(CE2541,[1]Sheet2!$E$2:$I$222,5,FALSE)</f>
        <v>#N/A</v>
      </c>
      <c r="CM2541" t="e">
        <f>VLOOKUP(CL2541,[1]Sheet2!$E$2:$I$222,3,FALSE)</f>
        <v>#N/A</v>
      </c>
      <c r="CN2541" t="e">
        <f>VLOOKUP(CL2541,[1]Sheet2!$E$2:$I$222,4,FALSE)</f>
        <v>#N/A</v>
      </c>
      <c r="CO2541" t="e">
        <f>VLOOKUP(CL2541,[1]Sheet2!$E$2:$I$222,5,FALSE)</f>
        <v>#N/A</v>
      </c>
    </row>
    <row r="2542" spans="1:93" x14ac:dyDescent="0.25">
      <c r="A2542">
        <v>2649</v>
      </c>
      <c r="C2542">
        <v>16182</v>
      </c>
      <c r="D2542">
        <v>6182</v>
      </c>
      <c r="E2542">
        <v>37.800260000000002</v>
      </c>
      <c r="F2542">
        <v>-122.44676</v>
      </c>
      <c r="G2542" t="s">
        <v>5662</v>
      </c>
      <c r="H2542" t="s">
        <v>5663</v>
      </c>
      <c r="I2542" t="s">
        <v>677</v>
      </c>
      <c r="J2542" t="s">
        <v>669</v>
      </c>
      <c r="K2542" t="s">
        <v>743</v>
      </c>
      <c r="N2542" t="s">
        <v>5665</v>
      </c>
      <c r="Q2542" t="s">
        <v>672</v>
      </c>
      <c r="R2542">
        <v>1360</v>
      </c>
      <c r="S2542" t="s">
        <v>5666</v>
      </c>
      <c r="X2542">
        <f t="shared" si="39"/>
        <v>3</v>
      </c>
      <c r="Y2542" t="s">
        <v>40</v>
      </c>
      <c r="Z2542" t="s">
        <v>79</v>
      </c>
      <c r="AB2542" t="e">
        <f>VLOOKUP($AA2542,Sheet2!$E$2:$I$222,3,FALSE)</f>
        <v>#N/A</v>
      </c>
      <c r="AC2542" t="e">
        <f>VLOOKUP($AA2542,Sheet2!$E$2:$I$222,4,FALSE)</f>
        <v>#N/A</v>
      </c>
      <c r="AD2542" t="e">
        <f>VLOOKUP($AA2542,Sheet2!$E$2:$I$222,5,FALSE)</f>
        <v>#N/A</v>
      </c>
      <c r="AF2542" t="s">
        <v>52</v>
      </c>
      <c r="AG2542" t="s">
        <v>80</v>
      </c>
      <c r="AH2542" t="s">
        <v>135</v>
      </c>
      <c r="AI2542" t="str">
        <f>VLOOKUP(AH2542,[1]Sheet2!$E$2:$I$222,3,FALSE)</f>
        <v>To Fort Cronkhite via GG Bridge</v>
      </c>
      <c r="AJ2542" t="str">
        <f>VLOOKUP(AH2542,[1]Sheet2!$E$2:$I$222,4,FALSE)</f>
        <v>Hourly Sat-Sun | Holidays</v>
      </c>
      <c r="AK2542" t="str">
        <f>VLOOKUP(AH2542,[1]Sheet2!$E$2:$I$222,5,FALSE)</f>
        <v>Leaves SF ~ 10:30am-6:30pm</v>
      </c>
      <c r="AM2542" t="s">
        <v>4</v>
      </c>
      <c r="AN2542" t="s">
        <v>78</v>
      </c>
      <c r="AP2542" t="e">
        <f>VLOOKUP(AO2542,[1]Sheet2!$E$2:$I$222,3,FALSE)</f>
        <v>#N/A</v>
      </c>
      <c r="AQ2542" t="e">
        <f>VLOOKUP(AO2542,[1]Sheet2!$E$2:$I$222,4,FALSE)</f>
        <v>#N/A</v>
      </c>
      <c r="AR2542" t="e">
        <f>VLOOKUP(AO2542,[1]Sheet2!$E$2:$I$222,5,FALSE)</f>
        <v>#N/A</v>
      </c>
      <c r="AW2542" t="e">
        <f>VLOOKUP(AV2542,[1]Sheet2!$E$2:$I$222,3,FALSE)</f>
        <v>#N/A</v>
      </c>
      <c r="AX2542" t="e">
        <f>VLOOKUP(AV2542,[1]Sheet2!$E$2:$I$222,4,FALSE)</f>
        <v>#N/A</v>
      </c>
      <c r="AY2542" t="e">
        <f>VLOOKUP(AV2542,[1]Sheet2!$E$2:$I$222,5,FALSE)</f>
        <v>#N/A</v>
      </c>
      <c r="BD2542" t="e">
        <f>VLOOKUP(BC2542,[1]Sheet2!$E$2:$I$222,3,FALSE)</f>
        <v>#N/A</v>
      </c>
      <c r="BE2542" t="e">
        <f>VLOOKUP(BC2542,[1]Sheet2!$E$2:$I$222,4,FALSE)</f>
        <v>#N/A</v>
      </c>
      <c r="BF2542" t="e">
        <f>VLOOKUP(BC2542,[1]Sheet2!$E$2:$I$222,5,FALSE)</f>
        <v>#N/A</v>
      </c>
      <c r="BK2542" t="e">
        <f>VLOOKUP(BJ2542,[1]Sheet2!$E$2:$I$222,3,FALSE)</f>
        <v>#N/A</v>
      </c>
      <c r="BL2542" t="e">
        <f>VLOOKUP(BJ2542,[1]Sheet2!$E$2:$I$222,4,FALSE)</f>
        <v>#N/A</v>
      </c>
      <c r="BM2542" t="e">
        <f>VLOOKUP(BJ2542,[1]Sheet2!$E$2:$I$222,5,FALSE)</f>
        <v>#N/A</v>
      </c>
      <c r="BR2542" t="e">
        <f>VLOOKUP(BQ2542,[1]Sheet2!$E$2:$I$222,3,FALSE)</f>
        <v>#N/A</v>
      </c>
      <c r="BS2542" t="e">
        <f>VLOOKUP(BQ2542,[1]Sheet2!$E$2:$I$222,4,FALSE)</f>
        <v>#N/A</v>
      </c>
      <c r="BT2542" t="e">
        <f>VLOOKUP(BQ2542,[1]Sheet2!$E$2:$I$222,5,FALSE)</f>
        <v>#N/A</v>
      </c>
      <c r="BY2542" t="e">
        <f>VLOOKUP(BX2542,[1]Sheet2!$E$2:$I$222,3,FALSE)</f>
        <v>#N/A</v>
      </c>
      <c r="BZ2542" t="e">
        <f>VLOOKUP(BX2542,[1]Sheet2!$E$2:$I$222,4,FALSE)</f>
        <v>#N/A</v>
      </c>
      <c r="CA2542" t="e">
        <f>VLOOKUP(BX2542,[1]Sheet2!$E$2:$I$222,5,FALSE)</f>
        <v>#N/A</v>
      </c>
      <c r="CF2542" t="e">
        <f>VLOOKUP(CE2542,[1]Sheet2!$E$2:$I$222,3,FALSE)</f>
        <v>#N/A</v>
      </c>
      <c r="CG2542" t="e">
        <f>VLOOKUP(CE2542,[1]Sheet2!$E$2:$I$222,4,FALSE)</f>
        <v>#N/A</v>
      </c>
      <c r="CH2542" t="e">
        <f>VLOOKUP(CE2542,[1]Sheet2!$E$2:$I$222,5,FALSE)</f>
        <v>#N/A</v>
      </c>
      <c r="CM2542" t="e">
        <f>VLOOKUP(CL2542,[1]Sheet2!$E$2:$I$222,3,FALSE)</f>
        <v>#N/A</v>
      </c>
      <c r="CN2542" t="e">
        <f>VLOOKUP(CL2542,[1]Sheet2!$E$2:$I$222,4,FALSE)</f>
        <v>#N/A</v>
      </c>
      <c r="CO2542" t="e">
        <f>VLOOKUP(CL2542,[1]Sheet2!$E$2:$I$222,5,FALSE)</f>
        <v>#N/A</v>
      </c>
    </row>
    <row r="2543" spans="1:93" x14ac:dyDescent="0.25">
      <c r="A2543">
        <v>2650</v>
      </c>
      <c r="C2543">
        <v>16184</v>
      </c>
      <c r="D2543">
        <v>6184</v>
      </c>
      <c r="E2543">
        <v>37.730980000000002</v>
      </c>
      <c r="F2543">
        <v>-122.39503999999999</v>
      </c>
      <c r="G2543" t="s">
        <v>5667</v>
      </c>
      <c r="H2543" t="s">
        <v>5668</v>
      </c>
      <c r="I2543" t="s">
        <v>677</v>
      </c>
      <c r="J2543" t="s">
        <v>728</v>
      </c>
      <c r="Q2543" t="s">
        <v>672</v>
      </c>
      <c r="S2543" t="s">
        <v>720</v>
      </c>
      <c r="X2543">
        <f t="shared" si="39"/>
        <v>1</v>
      </c>
      <c r="Y2543" t="s">
        <v>5</v>
      </c>
      <c r="Z2543" t="s">
        <v>80</v>
      </c>
      <c r="AA2543" t="s">
        <v>83</v>
      </c>
      <c r="AB2543" t="str">
        <f>VLOOKUP($AA2543,Sheet2!$E$2:$I$222,3,FALSE)</f>
        <v>To Daly City BART</v>
      </c>
      <c r="AC2543">
        <f>VLOOKUP($AA2543,Sheet2!$E$2:$I$222,4,FALSE)</f>
        <v>0</v>
      </c>
      <c r="AD2543" t="str">
        <f>VLOOKUP($AA2543,Sheet2!$E$2:$I$222,5,FALSE)</f>
        <v>Daily ~ 6am-12am</v>
      </c>
      <c r="AI2543" t="e">
        <f>VLOOKUP(AH2543,[1]Sheet2!$E$2:$I$222,3,FALSE)</f>
        <v>#N/A</v>
      </c>
      <c r="AJ2543" t="e">
        <f>VLOOKUP(AH2543,[1]Sheet2!$E$2:$I$222,4,FALSE)</f>
        <v>#N/A</v>
      </c>
      <c r="AK2543" t="e">
        <f>VLOOKUP(AH2543,[1]Sheet2!$E$2:$I$222,5,FALSE)</f>
        <v>#N/A</v>
      </c>
      <c r="AP2543" t="e">
        <f>VLOOKUP(AO2543,[1]Sheet2!$E$2:$I$222,3,FALSE)</f>
        <v>#N/A</v>
      </c>
      <c r="AQ2543" t="e">
        <f>VLOOKUP(AO2543,[1]Sheet2!$E$2:$I$222,4,FALSE)</f>
        <v>#N/A</v>
      </c>
      <c r="AR2543" t="e">
        <f>VLOOKUP(AO2543,[1]Sheet2!$E$2:$I$222,5,FALSE)</f>
        <v>#N/A</v>
      </c>
      <c r="AW2543" t="e">
        <f>VLOOKUP(AV2543,[1]Sheet2!$E$2:$I$222,3,FALSE)</f>
        <v>#N/A</v>
      </c>
      <c r="AX2543" t="e">
        <f>VLOOKUP(AV2543,[1]Sheet2!$E$2:$I$222,4,FALSE)</f>
        <v>#N/A</v>
      </c>
      <c r="AY2543" t="e">
        <f>VLOOKUP(AV2543,[1]Sheet2!$E$2:$I$222,5,FALSE)</f>
        <v>#N/A</v>
      </c>
      <c r="BD2543" t="e">
        <f>VLOOKUP(BC2543,[1]Sheet2!$E$2:$I$222,3,FALSE)</f>
        <v>#N/A</v>
      </c>
      <c r="BE2543" t="e">
        <f>VLOOKUP(BC2543,[1]Sheet2!$E$2:$I$222,4,FALSE)</f>
        <v>#N/A</v>
      </c>
      <c r="BF2543" t="e">
        <f>VLOOKUP(BC2543,[1]Sheet2!$E$2:$I$222,5,FALSE)</f>
        <v>#N/A</v>
      </c>
      <c r="BK2543" t="e">
        <f>VLOOKUP(BJ2543,[1]Sheet2!$E$2:$I$222,3,FALSE)</f>
        <v>#N/A</v>
      </c>
      <c r="BL2543" t="e">
        <f>VLOOKUP(BJ2543,[1]Sheet2!$E$2:$I$222,4,FALSE)</f>
        <v>#N/A</v>
      </c>
      <c r="BM2543" t="e">
        <f>VLOOKUP(BJ2543,[1]Sheet2!$E$2:$I$222,5,FALSE)</f>
        <v>#N/A</v>
      </c>
      <c r="BR2543" t="e">
        <f>VLOOKUP(BQ2543,[1]Sheet2!$E$2:$I$222,3,FALSE)</f>
        <v>#N/A</v>
      </c>
      <c r="BS2543" t="e">
        <f>VLOOKUP(BQ2543,[1]Sheet2!$E$2:$I$222,4,FALSE)</f>
        <v>#N/A</v>
      </c>
      <c r="BT2543" t="e">
        <f>VLOOKUP(BQ2543,[1]Sheet2!$E$2:$I$222,5,FALSE)</f>
        <v>#N/A</v>
      </c>
      <c r="BY2543" t="e">
        <f>VLOOKUP(BX2543,[1]Sheet2!$E$2:$I$222,3,FALSE)</f>
        <v>#N/A</v>
      </c>
      <c r="BZ2543" t="e">
        <f>VLOOKUP(BX2543,[1]Sheet2!$E$2:$I$222,4,FALSE)</f>
        <v>#N/A</v>
      </c>
      <c r="CA2543" t="e">
        <f>VLOOKUP(BX2543,[1]Sheet2!$E$2:$I$222,5,FALSE)</f>
        <v>#N/A</v>
      </c>
      <c r="CF2543" t="e">
        <f>VLOOKUP(CE2543,[1]Sheet2!$E$2:$I$222,3,FALSE)</f>
        <v>#N/A</v>
      </c>
      <c r="CG2543" t="e">
        <f>VLOOKUP(CE2543,[1]Sheet2!$E$2:$I$222,4,FALSE)</f>
        <v>#N/A</v>
      </c>
      <c r="CH2543" t="e">
        <f>VLOOKUP(CE2543,[1]Sheet2!$E$2:$I$222,5,FALSE)</f>
        <v>#N/A</v>
      </c>
      <c r="CM2543" t="e">
        <f>VLOOKUP(CL2543,[1]Sheet2!$E$2:$I$222,3,FALSE)</f>
        <v>#N/A</v>
      </c>
      <c r="CN2543" t="e">
        <f>VLOOKUP(CL2543,[1]Sheet2!$E$2:$I$222,4,FALSE)</f>
        <v>#N/A</v>
      </c>
      <c r="CO2543" t="e">
        <f>VLOOKUP(CL2543,[1]Sheet2!$E$2:$I$222,5,FALSE)</f>
        <v>#N/A</v>
      </c>
    </row>
    <row r="2544" spans="1:93" x14ac:dyDescent="0.25">
      <c r="A2544">
        <v>2651</v>
      </c>
      <c r="C2544">
        <v>16185</v>
      </c>
      <c r="D2544">
        <v>6185</v>
      </c>
      <c r="E2544">
        <v>37.729790000000001</v>
      </c>
      <c r="F2544">
        <v>-122.3954</v>
      </c>
      <c r="G2544" t="s">
        <v>5669</v>
      </c>
      <c r="H2544" t="s">
        <v>5670</v>
      </c>
      <c r="I2544" t="s">
        <v>746</v>
      </c>
      <c r="J2544" t="s">
        <v>728</v>
      </c>
      <c r="Q2544" t="s">
        <v>672</v>
      </c>
      <c r="S2544" t="s">
        <v>724</v>
      </c>
      <c r="X2544">
        <f t="shared" si="39"/>
        <v>1</v>
      </c>
      <c r="Y2544" t="s">
        <v>5</v>
      </c>
      <c r="Z2544" t="s">
        <v>77</v>
      </c>
      <c r="AA2544" t="s">
        <v>84</v>
      </c>
      <c r="AB2544" t="str">
        <f>VLOOKUP($AA2544,Sheet2!$E$2:$I$222,3,FALSE)</f>
        <v>To Bayview District</v>
      </c>
      <c r="AC2544" t="str">
        <f>VLOOKUP($AA2544,Sheet2!$E$2:$I$222,4,FALSE)</f>
        <v>Newhall &amp; Hudson</v>
      </c>
      <c r="AD2544" t="str">
        <f>VLOOKUP($AA2544,Sheet2!$E$2:$I$222,5,FALSE)</f>
        <v>Daily ~ 6am-12am</v>
      </c>
      <c r="AI2544" t="e">
        <f>VLOOKUP(AH2544,[1]Sheet2!$E$2:$I$222,3,FALSE)</f>
        <v>#N/A</v>
      </c>
      <c r="AJ2544" t="e">
        <f>VLOOKUP(AH2544,[1]Sheet2!$E$2:$I$222,4,FALSE)</f>
        <v>#N/A</v>
      </c>
      <c r="AK2544" t="e">
        <f>VLOOKUP(AH2544,[1]Sheet2!$E$2:$I$222,5,FALSE)</f>
        <v>#N/A</v>
      </c>
      <c r="AP2544" t="e">
        <f>VLOOKUP(AO2544,[1]Sheet2!$E$2:$I$222,3,FALSE)</f>
        <v>#N/A</v>
      </c>
      <c r="AQ2544" t="e">
        <f>VLOOKUP(AO2544,[1]Sheet2!$E$2:$I$222,4,FALSE)</f>
        <v>#N/A</v>
      </c>
      <c r="AR2544" t="e">
        <f>VLOOKUP(AO2544,[1]Sheet2!$E$2:$I$222,5,FALSE)</f>
        <v>#N/A</v>
      </c>
      <c r="AW2544" t="e">
        <f>VLOOKUP(AV2544,[1]Sheet2!$E$2:$I$222,3,FALSE)</f>
        <v>#N/A</v>
      </c>
      <c r="AX2544" t="e">
        <f>VLOOKUP(AV2544,[1]Sheet2!$E$2:$I$222,4,FALSE)</f>
        <v>#N/A</v>
      </c>
      <c r="AY2544" t="e">
        <f>VLOOKUP(AV2544,[1]Sheet2!$E$2:$I$222,5,FALSE)</f>
        <v>#N/A</v>
      </c>
      <c r="BD2544" t="e">
        <f>VLOOKUP(BC2544,[1]Sheet2!$E$2:$I$222,3,FALSE)</f>
        <v>#N/A</v>
      </c>
      <c r="BE2544" t="e">
        <f>VLOOKUP(BC2544,[1]Sheet2!$E$2:$I$222,4,FALSE)</f>
        <v>#N/A</v>
      </c>
      <c r="BF2544" t="e">
        <f>VLOOKUP(BC2544,[1]Sheet2!$E$2:$I$222,5,FALSE)</f>
        <v>#N/A</v>
      </c>
      <c r="BK2544" t="e">
        <f>VLOOKUP(BJ2544,[1]Sheet2!$E$2:$I$222,3,FALSE)</f>
        <v>#N/A</v>
      </c>
      <c r="BL2544" t="e">
        <f>VLOOKUP(BJ2544,[1]Sheet2!$E$2:$I$222,4,FALSE)</f>
        <v>#N/A</v>
      </c>
      <c r="BM2544" t="e">
        <f>VLOOKUP(BJ2544,[1]Sheet2!$E$2:$I$222,5,FALSE)</f>
        <v>#N/A</v>
      </c>
      <c r="BR2544" t="e">
        <f>VLOOKUP(BQ2544,[1]Sheet2!$E$2:$I$222,3,FALSE)</f>
        <v>#N/A</v>
      </c>
      <c r="BS2544" t="e">
        <f>VLOOKUP(BQ2544,[1]Sheet2!$E$2:$I$222,4,FALSE)</f>
        <v>#N/A</v>
      </c>
      <c r="BT2544" t="e">
        <f>VLOOKUP(BQ2544,[1]Sheet2!$E$2:$I$222,5,FALSE)</f>
        <v>#N/A</v>
      </c>
      <c r="BY2544" t="e">
        <f>VLOOKUP(BX2544,[1]Sheet2!$E$2:$I$222,3,FALSE)</f>
        <v>#N/A</v>
      </c>
      <c r="BZ2544" t="e">
        <f>VLOOKUP(BX2544,[1]Sheet2!$E$2:$I$222,4,FALSE)</f>
        <v>#N/A</v>
      </c>
      <c r="CA2544" t="e">
        <f>VLOOKUP(BX2544,[1]Sheet2!$E$2:$I$222,5,FALSE)</f>
        <v>#N/A</v>
      </c>
      <c r="CF2544" t="e">
        <f>VLOOKUP(CE2544,[1]Sheet2!$E$2:$I$222,3,FALSE)</f>
        <v>#N/A</v>
      </c>
      <c r="CG2544" t="e">
        <f>VLOOKUP(CE2544,[1]Sheet2!$E$2:$I$222,4,FALSE)</f>
        <v>#N/A</v>
      </c>
      <c r="CH2544" t="e">
        <f>VLOOKUP(CE2544,[1]Sheet2!$E$2:$I$222,5,FALSE)</f>
        <v>#N/A</v>
      </c>
      <c r="CM2544" t="e">
        <f>VLOOKUP(CL2544,[1]Sheet2!$E$2:$I$222,3,FALSE)</f>
        <v>#N/A</v>
      </c>
      <c r="CN2544" t="e">
        <f>VLOOKUP(CL2544,[1]Sheet2!$E$2:$I$222,4,FALSE)</f>
        <v>#N/A</v>
      </c>
      <c r="CO2544" t="e">
        <f>VLOOKUP(CL2544,[1]Sheet2!$E$2:$I$222,5,FALSE)</f>
        <v>#N/A</v>
      </c>
    </row>
    <row r="2545" spans="1:93" x14ac:dyDescent="0.25">
      <c r="A2545">
        <v>2652</v>
      </c>
      <c r="C2545">
        <v>16186</v>
      </c>
      <c r="D2545">
        <v>6186</v>
      </c>
      <c r="E2545">
        <v>37.756149999999998</v>
      </c>
      <c r="F2545">
        <v>-122.40179999999999</v>
      </c>
      <c r="G2545" t="s">
        <v>5671</v>
      </c>
      <c r="H2545" t="s">
        <v>5672</v>
      </c>
      <c r="I2545" t="s">
        <v>855</v>
      </c>
      <c r="J2545" t="s">
        <v>1442</v>
      </c>
      <c r="Q2545" t="s">
        <v>672</v>
      </c>
      <c r="S2545" t="s">
        <v>1030</v>
      </c>
      <c r="X2545">
        <f t="shared" si="39"/>
        <v>1</v>
      </c>
      <c r="Y2545" t="s">
        <v>18</v>
      </c>
      <c r="Z2545" t="s">
        <v>80</v>
      </c>
      <c r="AA2545" t="s">
        <v>103</v>
      </c>
      <c r="AB2545" t="str">
        <f>VLOOKUP($AA2545,Sheet2!$E$2:$I$222,3,FALSE)</f>
        <v>To Hunter's Point</v>
      </c>
      <c r="AC2545" t="str">
        <f>VLOOKUP($AA2545,Sheet2!$E$2:$I$222,4,FALSE)</f>
        <v>Galvez &amp; Robinson</v>
      </c>
      <c r="AD2545" t="str">
        <f>VLOOKUP($AA2545,Sheet2!$E$2:$I$222,5,FALSE)</f>
        <v>Daily ~ 5:30am-12am</v>
      </c>
      <c r="AI2545" t="e">
        <f>VLOOKUP(AH2545,[1]Sheet2!$E$2:$I$222,3,FALSE)</f>
        <v>#N/A</v>
      </c>
      <c r="AJ2545" t="e">
        <f>VLOOKUP(AH2545,[1]Sheet2!$E$2:$I$222,4,FALSE)</f>
        <v>#N/A</v>
      </c>
      <c r="AK2545" t="e">
        <f>VLOOKUP(AH2545,[1]Sheet2!$E$2:$I$222,5,FALSE)</f>
        <v>#N/A</v>
      </c>
      <c r="AP2545" t="e">
        <f>VLOOKUP(AO2545,[1]Sheet2!$E$2:$I$222,3,FALSE)</f>
        <v>#N/A</v>
      </c>
      <c r="AQ2545" t="e">
        <f>VLOOKUP(AO2545,[1]Sheet2!$E$2:$I$222,4,FALSE)</f>
        <v>#N/A</v>
      </c>
      <c r="AR2545" t="e">
        <f>VLOOKUP(AO2545,[1]Sheet2!$E$2:$I$222,5,FALSE)</f>
        <v>#N/A</v>
      </c>
      <c r="AW2545" t="e">
        <f>VLOOKUP(AV2545,[1]Sheet2!$E$2:$I$222,3,FALSE)</f>
        <v>#N/A</v>
      </c>
      <c r="AX2545" t="e">
        <f>VLOOKUP(AV2545,[1]Sheet2!$E$2:$I$222,4,FALSE)</f>
        <v>#N/A</v>
      </c>
      <c r="AY2545" t="e">
        <f>VLOOKUP(AV2545,[1]Sheet2!$E$2:$I$222,5,FALSE)</f>
        <v>#N/A</v>
      </c>
      <c r="BD2545" t="e">
        <f>VLOOKUP(BC2545,[1]Sheet2!$E$2:$I$222,3,FALSE)</f>
        <v>#N/A</v>
      </c>
      <c r="BE2545" t="e">
        <f>VLOOKUP(BC2545,[1]Sheet2!$E$2:$I$222,4,FALSE)</f>
        <v>#N/A</v>
      </c>
      <c r="BF2545" t="e">
        <f>VLOOKUP(BC2545,[1]Sheet2!$E$2:$I$222,5,FALSE)</f>
        <v>#N/A</v>
      </c>
      <c r="BK2545" t="e">
        <f>VLOOKUP(BJ2545,[1]Sheet2!$E$2:$I$222,3,FALSE)</f>
        <v>#N/A</v>
      </c>
      <c r="BL2545" t="e">
        <f>VLOOKUP(BJ2545,[1]Sheet2!$E$2:$I$222,4,FALSE)</f>
        <v>#N/A</v>
      </c>
      <c r="BM2545" t="e">
        <f>VLOOKUP(BJ2545,[1]Sheet2!$E$2:$I$222,5,FALSE)</f>
        <v>#N/A</v>
      </c>
      <c r="BR2545" t="e">
        <f>VLOOKUP(BQ2545,[1]Sheet2!$E$2:$I$222,3,FALSE)</f>
        <v>#N/A</v>
      </c>
      <c r="BS2545" t="e">
        <f>VLOOKUP(BQ2545,[1]Sheet2!$E$2:$I$222,4,FALSE)</f>
        <v>#N/A</v>
      </c>
      <c r="BT2545" t="e">
        <f>VLOOKUP(BQ2545,[1]Sheet2!$E$2:$I$222,5,FALSE)</f>
        <v>#N/A</v>
      </c>
      <c r="BY2545" t="e">
        <f>VLOOKUP(BX2545,[1]Sheet2!$E$2:$I$222,3,FALSE)</f>
        <v>#N/A</v>
      </c>
      <c r="BZ2545" t="e">
        <f>VLOOKUP(BX2545,[1]Sheet2!$E$2:$I$222,4,FALSE)</f>
        <v>#N/A</v>
      </c>
      <c r="CA2545" t="e">
        <f>VLOOKUP(BX2545,[1]Sheet2!$E$2:$I$222,5,FALSE)</f>
        <v>#N/A</v>
      </c>
      <c r="CF2545" t="e">
        <f>VLOOKUP(CE2545,[1]Sheet2!$E$2:$I$222,3,FALSE)</f>
        <v>#N/A</v>
      </c>
      <c r="CG2545" t="e">
        <f>VLOOKUP(CE2545,[1]Sheet2!$E$2:$I$222,4,FALSE)</f>
        <v>#N/A</v>
      </c>
      <c r="CH2545" t="e">
        <f>VLOOKUP(CE2545,[1]Sheet2!$E$2:$I$222,5,FALSE)</f>
        <v>#N/A</v>
      </c>
      <c r="CM2545" t="e">
        <f>VLOOKUP(CL2545,[1]Sheet2!$E$2:$I$222,3,FALSE)</f>
        <v>#N/A</v>
      </c>
      <c r="CN2545" t="e">
        <f>VLOOKUP(CL2545,[1]Sheet2!$E$2:$I$222,4,FALSE)</f>
        <v>#N/A</v>
      </c>
      <c r="CO2545" t="e">
        <f>VLOOKUP(CL2545,[1]Sheet2!$E$2:$I$222,5,FALSE)</f>
        <v>#N/A</v>
      </c>
    </row>
    <row r="2546" spans="1:93" x14ac:dyDescent="0.25">
      <c r="A2546">
        <v>2653</v>
      </c>
      <c r="C2546">
        <v>16187</v>
      </c>
      <c r="D2546">
        <v>6187</v>
      </c>
      <c r="E2546">
        <v>37.767470000000003</v>
      </c>
      <c r="F2546">
        <v>-122.40288</v>
      </c>
      <c r="G2546" t="s">
        <v>5673</v>
      </c>
      <c r="H2546" t="s">
        <v>5674</v>
      </c>
      <c r="I2546" t="s">
        <v>746</v>
      </c>
      <c r="J2546" t="s">
        <v>687</v>
      </c>
      <c r="Q2546" t="s">
        <v>672</v>
      </c>
      <c r="S2546" t="s">
        <v>2955</v>
      </c>
      <c r="X2546">
        <f t="shared" si="39"/>
        <v>2</v>
      </c>
      <c r="Y2546" t="s">
        <v>2</v>
      </c>
      <c r="Z2546" t="s">
        <v>79</v>
      </c>
      <c r="AB2546" t="e">
        <f>VLOOKUP($AA2546,Sheet2!$E$2:$I$222,3,FALSE)</f>
        <v>#N/A</v>
      </c>
      <c r="AC2546" t="e">
        <f>VLOOKUP($AA2546,Sheet2!$E$2:$I$222,4,FALSE)</f>
        <v>#N/A</v>
      </c>
      <c r="AD2546" t="e">
        <f>VLOOKUP($AA2546,Sheet2!$E$2:$I$222,5,FALSE)</f>
        <v>#N/A</v>
      </c>
      <c r="AF2546" t="s">
        <v>18</v>
      </c>
      <c r="AG2546" t="s">
        <v>80</v>
      </c>
      <c r="AH2546" t="s">
        <v>103</v>
      </c>
      <c r="AI2546" t="str">
        <f>VLOOKUP(AH2546,[1]Sheet2!$E$2:$I$222,3,FALSE)</f>
        <v>To Hunter's Point</v>
      </c>
      <c r="AJ2546" t="str">
        <f>VLOOKUP(AH2546,[1]Sheet2!$E$2:$I$222,4,FALSE)</f>
        <v>Galvez &amp; Robinson</v>
      </c>
      <c r="AK2546" t="str">
        <f>VLOOKUP(AH2546,[1]Sheet2!$E$2:$I$222,5,FALSE)</f>
        <v>Daily ~ 5:30am-12am</v>
      </c>
      <c r="AP2546" t="e">
        <f>VLOOKUP(AO2546,[1]Sheet2!$E$2:$I$222,3,FALSE)</f>
        <v>#N/A</v>
      </c>
      <c r="AQ2546" t="e">
        <f>VLOOKUP(AO2546,[1]Sheet2!$E$2:$I$222,4,FALSE)</f>
        <v>#N/A</v>
      </c>
      <c r="AR2546" t="e">
        <f>VLOOKUP(AO2546,[1]Sheet2!$E$2:$I$222,5,FALSE)</f>
        <v>#N/A</v>
      </c>
      <c r="AW2546" t="e">
        <f>VLOOKUP(AV2546,[1]Sheet2!$E$2:$I$222,3,FALSE)</f>
        <v>#N/A</v>
      </c>
      <c r="AX2546" t="e">
        <f>VLOOKUP(AV2546,[1]Sheet2!$E$2:$I$222,4,FALSE)</f>
        <v>#N/A</v>
      </c>
      <c r="AY2546" t="e">
        <f>VLOOKUP(AV2546,[1]Sheet2!$E$2:$I$222,5,FALSE)</f>
        <v>#N/A</v>
      </c>
      <c r="BD2546" t="e">
        <f>VLOOKUP(BC2546,[1]Sheet2!$E$2:$I$222,3,FALSE)</f>
        <v>#N/A</v>
      </c>
      <c r="BE2546" t="e">
        <f>VLOOKUP(BC2546,[1]Sheet2!$E$2:$I$222,4,FALSE)</f>
        <v>#N/A</v>
      </c>
      <c r="BF2546" t="e">
        <f>VLOOKUP(BC2546,[1]Sheet2!$E$2:$I$222,5,FALSE)</f>
        <v>#N/A</v>
      </c>
      <c r="BK2546" t="e">
        <f>VLOOKUP(BJ2546,[1]Sheet2!$E$2:$I$222,3,FALSE)</f>
        <v>#N/A</v>
      </c>
      <c r="BL2546" t="e">
        <f>VLOOKUP(BJ2546,[1]Sheet2!$E$2:$I$222,4,FALSE)</f>
        <v>#N/A</v>
      </c>
      <c r="BM2546" t="e">
        <f>VLOOKUP(BJ2546,[1]Sheet2!$E$2:$I$222,5,FALSE)</f>
        <v>#N/A</v>
      </c>
      <c r="BR2546" t="e">
        <f>VLOOKUP(BQ2546,[1]Sheet2!$E$2:$I$222,3,FALSE)</f>
        <v>#N/A</v>
      </c>
      <c r="BS2546" t="e">
        <f>VLOOKUP(BQ2546,[1]Sheet2!$E$2:$I$222,4,FALSE)</f>
        <v>#N/A</v>
      </c>
      <c r="BT2546" t="e">
        <f>VLOOKUP(BQ2546,[1]Sheet2!$E$2:$I$222,5,FALSE)</f>
        <v>#N/A</v>
      </c>
      <c r="BY2546" t="e">
        <f>VLOOKUP(BX2546,[1]Sheet2!$E$2:$I$222,3,FALSE)</f>
        <v>#N/A</v>
      </c>
      <c r="BZ2546" t="e">
        <f>VLOOKUP(BX2546,[1]Sheet2!$E$2:$I$222,4,FALSE)</f>
        <v>#N/A</v>
      </c>
      <c r="CA2546" t="e">
        <f>VLOOKUP(BX2546,[1]Sheet2!$E$2:$I$222,5,FALSE)</f>
        <v>#N/A</v>
      </c>
      <c r="CF2546" t="e">
        <f>VLOOKUP(CE2546,[1]Sheet2!$E$2:$I$222,3,FALSE)</f>
        <v>#N/A</v>
      </c>
      <c r="CG2546" t="e">
        <f>VLOOKUP(CE2546,[1]Sheet2!$E$2:$I$222,4,FALSE)</f>
        <v>#N/A</v>
      </c>
      <c r="CH2546" t="e">
        <f>VLOOKUP(CE2546,[1]Sheet2!$E$2:$I$222,5,FALSE)</f>
        <v>#N/A</v>
      </c>
      <c r="CM2546" t="e">
        <f>VLOOKUP(CL2546,[1]Sheet2!$E$2:$I$222,3,FALSE)</f>
        <v>#N/A</v>
      </c>
      <c r="CN2546" t="e">
        <f>VLOOKUP(CL2546,[1]Sheet2!$E$2:$I$222,4,FALSE)</f>
        <v>#N/A</v>
      </c>
      <c r="CO2546" t="e">
        <f>VLOOKUP(CL2546,[1]Sheet2!$E$2:$I$222,5,FALSE)</f>
        <v>#N/A</v>
      </c>
    </row>
    <row r="2547" spans="1:93" x14ac:dyDescent="0.25">
      <c r="A2547">
        <v>2654</v>
      </c>
      <c r="C2547">
        <v>16188</v>
      </c>
      <c r="D2547">
        <v>6188</v>
      </c>
      <c r="E2547">
        <v>37.767270000000003</v>
      </c>
      <c r="F2547">
        <v>-122.40278000000001</v>
      </c>
      <c r="G2547" t="s">
        <v>5673</v>
      </c>
      <c r="H2547" t="s">
        <v>5674</v>
      </c>
      <c r="I2547" t="s">
        <v>677</v>
      </c>
      <c r="J2547" t="s">
        <v>687</v>
      </c>
      <c r="N2547" t="s">
        <v>5675</v>
      </c>
      <c r="Q2547" t="s">
        <v>672</v>
      </c>
      <c r="R2547">
        <v>1117</v>
      </c>
      <c r="S2547" t="s">
        <v>2825</v>
      </c>
      <c r="X2547">
        <f t="shared" si="39"/>
        <v>2</v>
      </c>
      <c r="Y2547" t="s">
        <v>2</v>
      </c>
      <c r="Z2547" t="s">
        <v>78</v>
      </c>
      <c r="AB2547" t="e">
        <f>VLOOKUP($AA2547,Sheet2!$E$2:$I$222,3,FALSE)</f>
        <v>#N/A</v>
      </c>
      <c r="AC2547" t="e">
        <f>VLOOKUP($AA2547,Sheet2!$E$2:$I$222,4,FALSE)</f>
        <v>#N/A</v>
      </c>
      <c r="AD2547" t="e">
        <f>VLOOKUP($AA2547,Sheet2!$E$2:$I$222,5,FALSE)</f>
        <v>#N/A</v>
      </c>
      <c r="AF2547" t="s">
        <v>18</v>
      </c>
      <c r="AG2547" t="s">
        <v>77</v>
      </c>
      <c r="AH2547" t="s">
        <v>95</v>
      </c>
      <c r="AI2547" t="str">
        <f>VLOOKUP(AH2547,[1]Sheet2!$E$2:$I$222,3,FALSE)</f>
        <v>To Fisherman's Wharf</v>
      </c>
      <c r="AJ2547" t="str">
        <f>VLOOKUP(AH2547,[1]Sheet2!$E$2:$I$222,4,FALSE)</f>
        <v>Beach &amp; Polk</v>
      </c>
      <c r="AK2547" t="str">
        <f>VLOOKUP(AH2547,[1]Sheet2!$E$2:$I$222,5,FALSE)</f>
        <v>Daily ~ 5:30am-12:30am</v>
      </c>
      <c r="AP2547" t="e">
        <f>VLOOKUP(AO2547,[1]Sheet2!$E$2:$I$222,3,FALSE)</f>
        <v>#N/A</v>
      </c>
      <c r="AQ2547" t="e">
        <f>VLOOKUP(AO2547,[1]Sheet2!$E$2:$I$222,4,FALSE)</f>
        <v>#N/A</v>
      </c>
      <c r="AR2547" t="e">
        <f>VLOOKUP(AO2547,[1]Sheet2!$E$2:$I$222,5,FALSE)</f>
        <v>#N/A</v>
      </c>
      <c r="AW2547" t="e">
        <f>VLOOKUP(AV2547,[1]Sheet2!$E$2:$I$222,3,FALSE)</f>
        <v>#N/A</v>
      </c>
      <c r="AX2547" t="e">
        <f>VLOOKUP(AV2547,[1]Sheet2!$E$2:$I$222,4,FALSE)</f>
        <v>#N/A</v>
      </c>
      <c r="AY2547" t="e">
        <f>VLOOKUP(AV2547,[1]Sheet2!$E$2:$I$222,5,FALSE)</f>
        <v>#N/A</v>
      </c>
      <c r="BD2547" t="e">
        <f>VLOOKUP(BC2547,[1]Sheet2!$E$2:$I$222,3,FALSE)</f>
        <v>#N/A</v>
      </c>
      <c r="BE2547" t="e">
        <f>VLOOKUP(BC2547,[1]Sheet2!$E$2:$I$222,4,FALSE)</f>
        <v>#N/A</v>
      </c>
      <c r="BF2547" t="e">
        <f>VLOOKUP(BC2547,[1]Sheet2!$E$2:$I$222,5,FALSE)</f>
        <v>#N/A</v>
      </c>
      <c r="BK2547" t="e">
        <f>VLOOKUP(BJ2547,[1]Sheet2!$E$2:$I$222,3,FALSE)</f>
        <v>#N/A</v>
      </c>
      <c r="BL2547" t="e">
        <f>VLOOKUP(BJ2547,[1]Sheet2!$E$2:$I$222,4,FALSE)</f>
        <v>#N/A</v>
      </c>
      <c r="BM2547" t="e">
        <f>VLOOKUP(BJ2547,[1]Sheet2!$E$2:$I$222,5,FALSE)</f>
        <v>#N/A</v>
      </c>
      <c r="BR2547" t="e">
        <f>VLOOKUP(BQ2547,[1]Sheet2!$E$2:$I$222,3,FALSE)</f>
        <v>#N/A</v>
      </c>
      <c r="BS2547" t="e">
        <f>VLOOKUP(BQ2547,[1]Sheet2!$E$2:$I$222,4,FALSE)</f>
        <v>#N/A</v>
      </c>
      <c r="BT2547" t="e">
        <f>VLOOKUP(BQ2547,[1]Sheet2!$E$2:$I$222,5,FALSE)</f>
        <v>#N/A</v>
      </c>
      <c r="BY2547" t="e">
        <f>VLOOKUP(BX2547,[1]Sheet2!$E$2:$I$222,3,FALSE)</f>
        <v>#N/A</v>
      </c>
      <c r="BZ2547" t="e">
        <f>VLOOKUP(BX2547,[1]Sheet2!$E$2:$I$222,4,FALSE)</f>
        <v>#N/A</v>
      </c>
      <c r="CA2547" t="e">
        <f>VLOOKUP(BX2547,[1]Sheet2!$E$2:$I$222,5,FALSE)</f>
        <v>#N/A</v>
      </c>
      <c r="CF2547" t="e">
        <f>VLOOKUP(CE2547,[1]Sheet2!$E$2:$I$222,3,FALSE)</f>
        <v>#N/A</v>
      </c>
      <c r="CG2547" t="e">
        <f>VLOOKUP(CE2547,[1]Sheet2!$E$2:$I$222,4,FALSE)</f>
        <v>#N/A</v>
      </c>
      <c r="CH2547" t="e">
        <f>VLOOKUP(CE2547,[1]Sheet2!$E$2:$I$222,5,FALSE)</f>
        <v>#N/A</v>
      </c>
      <c r="CM2547" t="e">
        <f>VLOOKUP(CL2547,[1]Sheet2!$E$2:$I$222,3,FALSE)</f>
        <v>#N/A</v>
      </c>
      <c r="CN2547" t="e">
        <f>VLOOKUP(CL2547,[1]Sheet2!$E$2:$I$222,4,FALSE)</f>
        <v>#N/A</v>
      </c>
      <c r="CO2547" t="e">
        <f>VLOOKUP(CL2547,[1]Sheet2!$E$2:$I$222,5,FALSE)</f>
        <v>#N/A</v>
      </c>
    </row>
    <row r="2548" spans="1:93" x14ac:dyDescent="0.25">
      <c r="A2548">
        <v>2655</v>
      </c>
      <c r="C2548">
        <v>16189</v>
      </c>
      <c r="D2548">
        <v>6189</v>
      </c>
      <c r="E2548">
        <v>37.76652</v>
      </c>
      <c r="F2548">
        <v>-122.4027</v>
      </c>
      <c r="G2548" t="s">
        <v>5676</v>
      </c>
      <c r="H2548" t="s">
        <v>5677</v>
      </c>
      <c r="I2548" t="s">
        <v>668</v>
      </c>
      <c r="J2548" t="s">
        <v>728</v>
      </c>
      <c r="Q2548" t="s">
        <v>672</v>
      </c>
      <c r="S2548" t="s">
        <v>2825</v>
      </c>
      <c r="X2548">
        <f t="shared" si="39"/>
        <v>2</v>
      </c>
      <c r="Y2548" t="s">
        <v>2</v>
      </c>
      <c r="Z2548" t="s">
        <v>78</v>
      </c>
      <c r="AB2548" t="e">
        <f>VLOOKUP($AA2548,Sheet2!$E$2:$I$222,3,FALSE)</f>
        <v>#N/A</v>
      </c>
      <c r="AC2548" t="e">
        <f>VLOOKUP($AA2548,Sheet2!$E$2:$I$222,4,FALSE)</f>
        <v>#N/A</v>
      </c>
      <c r="AD2548" t="e">
        <f>VLOOKUP($AA2548,Sheet2!$E$2:$I$222,5,FALSE)</f>
        <v>#N/A</v>
      </c>
      <c r="AF2548" t="s">
        <v>18</v>
      </c>
      <c r="AG2548" t="s">
        <v>77</v>
      </c>
      <c r="AH2548" t="s">
        <v>95</v>
      </c>
      <c r="AI2548" t="str">
        <f>VLOOKUP(AH2548,[1]Sheet2!$E$2:$I$222,3,FALSE)</f>
        <v>To Fisherman's Wharf</v>
      </c>
      <c r="AJ2548" t="str">
        <f>VLOOKUP(AH2548,[1]Sheet2!$E$2:$I$222,4,FALSE)</f>
        <v>Beach &amp; Polk</v>
      </c>
      <c r="AK2548" t="str">
        <f>VLOOKUP(AH2548,[1]Sheet2!$E$2:$I$222,5,FALSE)</f>
        <v>Daily ~ 5:30am-12:30am</v>
      </c>
      <c r="AP2548" t="e">
        <f>VLOOKUP(AO2548,[1]Sheet2!$E$2:$I$222,3,FALSE)</f>
        <v>#N/A</v>
      </c>
      <c r="AQ2548" t="e">
        <f>VLOOKUP(AO2548,[1]Sheet2!$E$2:$I$222,4,FALSE)</f>
        <v>#N/A</v>
      </c>
      <c r="AR2548" t="e">
        <f>VLOOKUP(AO2548,[1]Sheet2!$E$2:$I$222,5,FALSE)</f>
        <v>#N/A</v>
      </c>
      <c r="AW2548" t="e">
        <f>VLOOKUP(AV2548,[1]Sheet2!$E$2:$I$222,3,FALSE)</f>
        <v>#N/A</v>
      </c>
      <c r="AX2548" t="e">
        <f>VLOOKUP(AV2548,[1]Sheet2!$E$2:$I$222,4,FALSE)</f>
        <v>#N/A</v>
      </c>
      <c r="AY2548" t="e">
        <f>VLOOKUP(AV2548,[1]Sheet2!$E$2:$I$222,5,FALSE)</f>
        <v>#N/A</v>
      </c>
      <c r="BD2548" t="e">
        <f>VLOOKUP(BC2548,[1]Sheet2!$E$2:$I$222,3,FALSE)</f>
        <v>#N/A</v>
      </c>
      <c r="BE2548" t="e">
        <f>VLOOKUP(BC2548,[1]Sheet2!$E$2:$I$222,4,FALSE)</f>
        <v>#N/A</v>
      </c>
      <c r="BF2548" t="e">
        <f>VLOOKUP(BC2548,[1]Sheet2!$E$2:$I$222,5,FALSE)</f>
        <v>#N/A</v>
      </c>
      <c r="BK2548" t="e">
        <f>VLOOKUP(BJ2548,[1]Sheet2!$E$2:$I$222,3,FALSE)</f>
        <v>#N/A</v>
      </c>
      <c r="BL2548" t="e">
        <f>VLOOKUP(BJ2548,[1]Sheet2!$E$2:$I$222,4,FALSE)</f>
        <v>#N/A</v>
      </c>
      <c r="BM2548" t="e">
        <f>VLOOKUP(BJ2548,[1]Sheet2!$E$2:$I$222,5,FALSE)</f>
        <v>#N/A</v>
      </c>
      <c r="BR2548" t="e">
        <f>VLOOKUP(BQ2548,[1]Sheet2!$E$2:$I$222,3,FALSE)</f>
        <v>#N/A</v>
      </c>
      <c r="BS2548" t="e">
        <f>VLOOKUP(BQ2548,[1]Sheet2!$E$2:$I$222,4,FALSE)</f>
        <v>#N/A</v>
      </c>
      <c r="BT2548" t="e">
        <f>VLOOKUP(BQ2548,[1]Sheet2!$E$2:$I$222,5,FALSE)</f>
        <v>#N/A</v>
      </c>
      <c r="BY2548" t="e">
        <f>VLOOKUP(BX2548,[1]Sheet2!$E$2:$I$222,3,FALSE)</f>
        <v>#N/A</v>
      </c>
      <c r="BZ2548" t="e">
        <f>VLOOKUP(BX2548,[1]Sheet2!$E$2:$I$222,4,FALSE)</f>
        <v>#N/A</v>
      </c>
      <c r="CA2548" t="e">
        <f>VLOOKUP(BX2548,[1]Sheet2!$E$2:$I$222,5,FALSE)</f>
        <v>#N/A</v>
      </c>
      <c r="CF2548" t="e">
        <f>VLOOKUP(CE2548,[1]Sheet2!$E$2:$I$222,3,FALSE)</f>
        <v>#N/A</v>
      </c>
      <c r="CG2548" t="e">
        <f>VLOOKUP(CE2548,[1]Sheet2!$E$2:$I$222,4,FALSE)</f>
        <v>#N/A</v>
      </c>
      <c r="CH2548" t="e">
        <f>VLOOKUP(CE2548,[1]Sheet2!$E$2:$I$222,5,FALSE)</f>
        <v>#N/A</v>
      </c>
      <c r="CM2548" t="e">
        <f>VLOOKUP(CL2548,[1]Sheet2!$E$2:$I$222,3,FALSE)</f>
        <v>#N/A</v>
      </c>
      <c r="CN2548" t="e">
        <f>VLOOKUP(CL2548,[1]Sheet2!$E$2:$I$222,4,FALSE)</f>
        <v>#N/A</v>
      </c>
      <c r="CO2548" t="e">
        <f>VLOOKUP(CL2548,[1]Sheet2!$E$2:$I$222,5,FALSE)</f>
        <v>#N/A</v>
      </c>
    </row>
    <row r="2549" spans="1:93" x14ac:dyDescent="0.25">
      <c r="A2549">
        <v>2656</v>
      </c>
      <c r="C2549">
        <v>16190</v>
      </c>
      <c r="D2549">
        <v>6190</v>
      </c>
      <c r="E2549">
        <v>37.766190000000002</v>
      </c>
      <c r="F2549">
        <v>-122.40281</v>
      </c>
      <c r="G2549" t="s">
        <v>5676</v>
      </c>
      <c r="H2549" t="s">
        <v>5677</v>
      </c>
      <c r="I2549" t="s">
        <v>746</v>
      </c>
      <c r="J2549" t="s">
        <v>728</v>
      </c>
      <c r="Q2549" t="s">
        <v>672</v>
      </c>
      <c r="S2549" t="s">
        <v>2955</v>
      </c>
      <c r="X2549">
        <f t="shared" si="39"/>
        <v>2</v>
      </c>
      <c r="Y2549" t="s">
        <v>2</v>
      </c>
      <c r="Z2549" t="s">
        <v>79</v>
      </c>
      <c r="AB2549" t="e">
        <f>VLOOKUP($AA2549,Sheet2!$E$2:$I$222,3,FALSE)</f>
        <v>#N/A</v>
      </c>
      <c r="AC2549" t="e">
        <f>VLOOKUP($AA2549,Sheet2!$E$2:$I$222,4,FALSE)</f>
        <v>#N/A</v>
      </c>
      <c r="AD2549" t="e">
        <f>VLOOKUP($AA2549,Sheet2!$E$2:$I$222,5,FALSE)</f>
        <v>#N/A</v>
      </c>
      <c r="AF2549" t="s">
        <v>18</v>
      </c>
      <c r="AG2549" t="s">
        <v>80</v>
      </c>
      <c r="AH2549" t="s">
        <v>103</v>
      </c>
      <c r="AI2549" t="str">
        <f>VLOOKUP(AH2549,[1]Sheet2!$E$2:$I$222,3,FALSE)</f>
        <v>To Hunter's Point</v>
      </c>
      <c r="AJ2549" t="str">
        <f>VLOOKUP(AH2549,[1]Sheet2!$E$2:$I$222,4,FALSE)</f>
        <v>Galvez &amp; Robinson</v>
      </c>
      <c r="AK2549" t="str">
        <f>VLOOKUP(AH2549,[1]Sheet2!$E$2:$I$222,5,FALSE)</f>
        <v>Daily ~ 5:30am-12am</v>
      </c>
      <c r="AP2549" t="e">
        <f>VLOOKUP(AO2549,[1]Sheet2!$E$2:$I$222,3,FALSE)</f>
        <v>#N/A</v>
      </c>
      <c r="AQ2549" t="e">
        <f>VLOOKUP(AO2549,[1]Sheet2!$E$2:$I$222,4,FALSE)</f>
        <v>#N/A</v>
      </c>
      <c r="AR2549" t="e">
        <f>VLOOKUP(AO2549,[1]Sheet2!$E$2:$I$222,5,FALSE)</f>
        <v>#N/A</v>
      </c>
      <c r="AW2549" t="e">
        <f>VLOOKUP(AV2549,[1]Sheet2!$E$2:$I$222,3,FALSE)</f>
        <v>#N/A</v>
      </c>
      <c r="AX2549" t="e">
        <f>VLOOKUP(AV2549,[1]Sheet2!$E$2:$I$222,4,FALSE)</f>
        <v>#N/A</v>
      </c>
      <c r="AY2549" t="e">
        <f>VLOOKUP(AV2549,[1]Sheet2!$E$2:$I$222,5,FALSE)</f>
        <v>#N/A</v>
      </c>
      <c r="BD2549" t="e">
        <f>VLOOKUP(BC2549,[1]Sheet2!$E$2:$I$222,3,FALSE)</f>
        <v>#N/A</v>
      </c>
      <c r="BE2549" t="e">
        <f>VLOOKUP(BC2549,[1]Sheet2!$E$2:$I$222,4,FALSE)</f>
        <v>#N/A</v>
      </c>
      <c r="BF2549" t="e">
        <f>VLOOKUP(BC2549,[1]Sheet2!$E$2:$I$222,5,FALSE)</f>
        <v>#N/A</v>
      </c>
      <c r="BK2549" t="e">
        <f>VLOOKUP(BJ2549,[1]Sheet2!$E$2:$I$222,3,FALSE)</f>
        <v>#N/A</v>
      </c>
      <c r="BL2549" t="e">
        <f>VLOOKUP(BJ2549,[1]Sheet2!$E$2:$I$222,4,FALSE)</f>
        <v>#N/A</v>
      </c>
      <c r="BM2549" t="e">
        <f>VLOOKUP(BJ2549,[1]Sheet2!$E$2:$I$222,5,FALSE)</f>
        <v>#N/A</v>
      </c>
      <c r="BR2549" t="e">
        <f>VLOOKUP(BQ2549,[1]Sheet2!$E$2:$I$222,3,FALSE)</f>
        <v>#N/A</v>
      </c>
      <c r="BS2549" t="e">
        <f>VLOOKUP(BQ2549,[1]Sheet2!$E$2:$I$222,4,FALSE)</f>
        <v>#N/A</v>
      </c>
      <c r="BT2549" t="e">
        <f>VLOOKUP(BQ2549,[1]Sheet2!$E$2:$I$222,5,FALSE)</f>
        <v>#N/A</v>
      </c>
      <c r="BY2549" t="e">
        <f>VLOOKUP(BX2549,[1]Sheet2!$E$2:$I$222,3,FALSE)</f>
        <v>#N/A</v>
      </c>
      <c r="BZ2549" t="e">
        <f>VLOOKUP(BX2549,[1]Sheet2!$E$2:$I$222,4,FALSE)</f>
        <v>#N/A</v>
      </c>
      <c r="CA2549" t="e">
        <f>VLOOKUP(BX2549,[1]Sheet2!$E$2:$I$222,5,FALSE)</f>
        <v>#N/A</v>
      </c>
      <c r="CF2549" t="e">
        <f>VLOOKUP(CE2549,[1]Sheet2!$E$2:$I$222,3,FALSE)</f>
        <v>#N/A</v>
      </c>
      <c r="CG2549" t="e">
        <f>VLOOKUP(CE2549,[1]Sheet2!$E$2:$I$222,4,FALSE)</f>
        <v>#N/A</v>
      </c>
      <c r="CH2549" t="e">
        <f>VLOOKUP(CE2549,[1]Sheet2!$E$2:$I$222,5,FALSE)</f>
        <v>#N/A</v>
      </c>
      <c r="CM2549" t="e">
        <f>VLOOKUP(CL2549,[1]Sheet2!$E$2:$I$222,3,FALSE)</f>
        <v>#N/A</v>
      </c>
      <c r="CN2549" t="e">
        <f>VLOOKUP(CL2549,[1]Sheet2!$E$2:$I$222,4,FALSE)</f>
        <v>#N/A</v>
      </c>
      <c r="CO2549" t="e">
        <f>VLOOKUP(CL2549,[1]Sheet2!$E$2:$I$222,5,FALSE)</f>
        <v>#N/A</v>
      </c>
    </row>
    <row r="2550" spans="1:93" x14ac:dyDescent="0.25">
      <c r="A2550">
        <v>2657</v>
      </c>
      <c r="C2550">
        <v>16191</v>
      </c>
      <c r="D2550">
        <v>6191</v>
      </c>
      <c r="E2550">
        <v>37.764879999999998</v>
      </c>
      <c r="F2550">
        <v>-122.40263</v>
      </c>
      <c r="G2550" t="s">
        <v>5678</v>
      </c>
      <c r="H2550" t="s">
        <v>5679</v>
      </c>
      <c r="I2550" t="s">
        <v>746</v>
      </c>
      <c r="J2550" t="s">
        <v>728</v>
      </c>
      <c r="Q2550" t="s">
        <v>672</v>
      </c>
      <c r="S2550" t="s">
        <v>2955</v>
      </c>
      <c r="X2550">
        <f t="shared" si="39"/>
        <v>2</v>
      </c>
      <c r="Y2550" t="s">
        <v>2</v>
      </c>
      <c r="Z2550" t="s">
        <v>79</v>
      </c>
      <c r="AB2550" t="e">
        <f>VLOOKUP($AA2550,Sheet2!$E$2:$I$222,3,FALSE)</f>
        <v>#N/A</v>
      </c>
      <c r="AC2550" t="e">
        <f>VLOOKUP($AA2550,Sheet2!$E$2:$I$222,4,FALSE)</f>
        <v>#N/A</v>
      </c>
      <c r="AD2550" t="e">
        <f>VLOOKUP($AA2550,Sheet2!$E$2:$I$222,5,FALSE)</f>
        <v>#N/A</v>
      </c>
      <c r="AF2550" t="s">
        <v>18</v>
      </c>
      <c r="AG2550" t="s">
        <v>80</v>
      </c>
      <c r="AH2550" t="s">
        <v>103</v>
      </c>
      <c r="AI2550" t="str">
        <f>VLOOKUP(AH2550,[1]Sheet2!$E$2:$I$222,3,FALSE)</f>
        <v>To Hunter's Point</v>
      </c>
      <c r="AJ2550" t="str">
        <f>VLOOKUP(AH2550,[1]Sheet2!$E$2:$I$222,4,FALSE)</f>
        <v>Galvez &amp; Robinson</v>
      </c>
      <c r="AK2550" t="str">
        <f>VLOOKUP(AH2550,[1]Sheet2!$E$2:$I$222,5,FALSE)</f>
        <v>Daily ~ 5:30am-12am</v>
      </c>
      <c r="AP2550" t="e">
        <f>VLOOKUP(AO2550,[1]Sheet2!$E$2:$I$222,3,FALSE)</f>
        <v>#N/A</v>
      </c>
      <c r="AQ2550" t="e">
        <f>VLOOKUP(AO2550,[1]Sheet2!$E$2:$I$222,4,FALSE)</f>
        <v>#N/A</v>
      </c>
      <c r="AR2550" t="e">
        <f>VLOOKUP(AO2550,[1]Sheet2!$E$2:$I$222,5,FALSE)</f>
        <v>#N/A</v>
      </c>
      <c r="AW2550" t="e">
        <f>VLOOKUP(AV2550,[1]Sheet2!$E$2:$I$222,3,FALSE)</f>
        <v>#N/A</v>
      </c>
      <c r="AX2550" t="e">
        <f>VLOOKUP(AV2550,[1]Sheet2!$E$2:$I$222,4,FALSE)</f>
        <v>#N/A</v>
      </c>
      <c r="AY2550" t="e">
        <f>VLOOKUP(AV2550,[1]Sheet2!$E$2:$I$222,5,FALSE)</f>
        <v>#N/A</v>
      </c>
      <c r="BD2550" t="e">
        <f>VLOOKUP(BC2550,[1]Sheet2!$E$2:$I$222,3,FALSE)</f>
        <v>#N/A</v>
      </c>
      <c r="BE2550" t="e">
        <f>VLOOKUP(BC2550,[1]Sheet2!$E$2:$I$222,4,FALSE)</f>
        <v>#N/A</v>
      </c>
      <c r="BF2550" t="e">
        <f>VLOOKUP(BC2550,[1]Sheet2!$E$2:$I$222,5,FALSE)</f>
        <v>#N/A</v>
      </c>
      <c r="BK2550" t="e">
        <f>VLOOKUP(BJ2550,[1]Sheet2!$E$2:$I$222,3,FALSE)</f>
        <v>#N/A</v>
      </c>
      <c r="BL2550" t="e">
        <f>VLOOKUP(BJ2550,[1]Sheet2!$E$2:$I$222,4,FALSE)</f>
        <v>#N/A</v>
      </c>
      <c r="BM2550" t="e">
        <f>VLOOKUP(BJ2550,[1]Sheet2!$E$2:$I$222,5,FALSE)</f>
        <v>#N/A</v>
      </c>
      <c r="BR2550" t="e">
        <f>VLOOKUP(BQ2550,[1]Sheet2!$E$2:$I$222,3,FALSE)</f>
        <v>#N/A</v>
      </c>
      <c r="BS2550" t="e">
        <f>VLOOKUP(BQ2550,[1]Sheet2!$E$2:$I$222,4,FALSE)</f>
        <v>#N/A</v>
      </c>
      <c r="BT2550" t="e">
        <f>VLOOKUP(BQ2550,[1]Sheet2!$E$2:$I$222,5,FALSE)</f>
        <v>#N/A</v>
      </c>
      <c r="BY2550" t="e">
        <f>VLOOKUP(BX2550,[1]Sheet2!$E$2:$I$222,3,FALSE)</f>
        <v>#N/A</v>
      </c>
      <c r="BZ2550" t="e">
        <f>VLOOKUP(BX2550,[1]Sheet2!$E$2:$I$222,4,FALSE)</f>
        <v>#N/A</v>
      </c>
      <c r="CA2550" t="e">
        <f>VLOOKUP(BX2550,[1]Sheet2!$E$2:$I$222,5,FALSE)</f>
        <v>#N/A</v>
      </c>
      <c r="CF2550" t="e">
        <f>VLOOKUP(CE2550,[1]Sheet2!$E$2:$I$222,3,FALSE)</f>
        <v>#N/A</v>
      </c>
      <c r="CG2550" t="e">
        <f>VLOOKUP(CE2550,[1]Sheet2!$E$2:$I$222,4,FALSE)</f>
        <v>#N/A</v>
      </c>
      <c r="CH2550" t="e">
        <f>VLOOKUP(CE2550,[1]Sheet2!$E$2:$I$222,5,FALSE)</f>
        <v>#N/A</v>
      </c>
      <c r="CM2550" t="e">
        <f>VLOOKUP(CL2550,[1]Sheet2!$E$2:$I$222,3,FALSE)</f>
        <v>#N/A</v>
      </c>
      <c r="CN2550" t="e">
        <f>VLOOKUP(CL2550,[1]Sheet2!$E$2:$I$222,4,FALSE)</f>
        <v>#N/A</v>
      </c>
      <c r="CO2550" t="e">
        <f>VLOOKUP(CL2550,[1]Sheet2!$E$2:$I$222,5,FALSE)</f>
        <v>#N/A</v>
      </c>
    </row>
    <row r="2551" spans="1:93" x14ac:dyDescent="0.25">
      <c r="A2551">
        <v>2658</v>
      </c>
      <c r="C2551">
        <v>16192</v>
      </c>
      <c r="D2551">
        <v>6192</v>
      </c>
      <c r="E2551">
        <v>37.761969999999998</v>
      </c>
      <c r="F2551">
        <v>-122.40233000000001</v>
      </c>
      <c r="G2551" t="s">
        <v>5680</v>
      </c>
      <c r="H2551" t="s">
        <v>5681</v>
      </c>
      <c r="I2551" t="s">
        <v>704</v>
      </c>
      <c r="J2551" t="s">
        <v>687</v>
      </c>
      <c r="Q2551" t="s">
        <v>672</v>
      </c>
      <c r="S2551" t="s">
        <v>1030</v>
      </c>
      <c r="X2551">
        <f t="shared" si="39"/>
        <v>1</v>
      </c>
      <c r="Y2551" t="s">
        <v>18</v>
      </c>
      <c r="Z2551" t="s">
        <v>80</v>
      </c>
      <c r="AA2551" t="s">
        <v>103</v>
      </c>
      <c r="AB2551" t="str">
        <f>VLOOKUP($AA2551,Sheet2!$E$2:$I$222,3,FALSE)</f>
        <v>To Hunter's Point</v>
      </c>
      <c r="AC2551" t="str">
        <f>VLOOKUP($AA2551,Sheet2!$E$2:$I$222,4,FALSE)</f>
        <v>Galvez &amp; Robinson</v>
      </c>
      <c r="AD2551" t="str">
        <f>VLOOKUP($AA2551,Sheet2!$E$2:$I$222,5,FALSE)</f>
        <v>Daily ~ 5:30am-12am</v>
      </c>
      <c r="AI2551" t="e">
        <f>VLOOKUP(AH2551,[1]Sheet2!$E$2:$I$222,3,FALSE)</f>
        <v>#N/A</v>
      </c>
      <c r="AJ2551" t="e">
        <f>VLOOKUP(AH2551,[1]Sheet2!$E$2:$I$222,4,FALSE)</f>
        <v>#N/A</v>
      </c>
      <c r="AK2551" t="e">
        <f>VLOOKUP(AH2551,[1]Sheet2!$E$2:$I$222,5,FALSE)</f>
        <v>#N/A</v>
      </c>
      <c r="AP2551" t="e">
        <f>VLOOKUP(AO2551,[1]Sheet2!$E$2:$I$222,3,FALSE)</f>
        <v>#N/A</v>
      </c>
      <c r="AQ2551" t="e">
        <f>VLOOKUP(AO2551,[1]Sheet2!$E$2:$I$222,4,FALSE)</f>
        <v>#N/A</v>
      </c>
      <c r="AR2551" t="e">
        <f>VLOOKUP(AO2551,[1]Sheet2!$E$2:$I$222,5,FALSE)</f>
        <v>#N/A</v>
      </c>
      <c r="AW2551" t="e">
        <f>VLOOKUP(AV2551,[1]Sheet2!$E$2:$I$222,3,FALSE)</f>
        <v>#N/A</v>
      </c>
      <c r="AX2551" t="e">
        <f>VLOOKUP(AV2551,[1]Sheet2!$E$2:$I$222,4,FALSE)</f>
        <v>#N/A</v>
      </c>
      <c r="AY2551" t="e">
        <f>VLOOKUP(AV2551,[1]Sheet2!$E$2:$I$222,5,FALSE)</f>
        <v>#N/A</v>
      </c>
      <c r="BD2551" t="e">
        <f>VLOOKUP(BC2551,[1]Sheet2!$E$2:$I$222,3,FALSE)</f>
        <v>#N/A</v>
      </c>
      <c r="BE2551" t="e">
        <f>VLOOKUP(BC2551,[1]Sheet2!$E$2:$I$222,4,FALSE)</f>
        <v>#N/A</v>
      </c>
      <c r="BF2551" t="e">
        <f>VLOOKUP(BC2551,[1]Sheet2!$E$2:$I$222,5,FALSE)</f>
        <v>#N/A</v>
      </c>
      <c r="BK2551" t="e">
        <f>VLOOKUP(BJ2551,[1]Sheet2!$E$2:$I$222,3,FALSE)</f>
        <v>#N/A</v>
      </c>
      <c r="BL2551" t="e">
        <f>VLOOKUP(BJ2551,[1]Sheet2!$E$2:$I$222,4,FALSE)</f>
        <v>#N/A</v>
      </c>
      <c r="BM2551" t="e">
        <f>VLOOKUP(BJ2551,[1]Sheet2!$E$2:$I$222,5,FALSE)</f>
        <v>#N/A</v>
      </c>
      <c r="BR2551" t="e">
        <f>VLOOKUP(BQ2551,[1]Sheet2!$E$2:$I$222,3,FALSE)</f>
        <v>#N/A</v>
      </c>
      <c r="BS2551" t="e">
        <f>VLOOKUP(BQ2551,[1]Sheet2!$E$2:$I$222,4,FALSE)</f>
        <v>#N/A</v>
      </c>
      <c r="BT2551" t="e">
        <f>VLOOKUP(BQ2551,[1]Sheet2!$E$2:$I$222,5,FALSE)</f>
        <v>#N/A</v>
      </c>
      <c r="BY2551" t="e">
        <f>VLOOKUP(BX2551,[1]Sheet2!$E$2:$I$222,3,FALSE)</f>
        <v>#N/A</v>
      </c>
      <c r="BZ2551" t="e">
        <f>VLOOKUP(BX2551,[1]Sheet2!$E$2:$I$222,4,FALSE)</f>
        <v>#N/A</v>
      </c>
      <c r="CA2551" t="e">
        <f>VLOOKUP(BX2551,[1]Sheet2!$E$2:$I$222,5,FALSE)</f>
        <v>#N/A</v>
      </c>
      <c r="CF2551" t="e">
        <f>VLOOKUP(CE2551,[1]Sheet2!$E$2:$I$222,3,FALSE)</f>
        <v>#N/A</v>
      </c>
      <c r="CG2551" t="e">
        <f>VLOOKUP(CE2551,[1]Sheet2!$E$2:$I$222,4,FALSE)</f>
        <v>#N/A</v>
      </c>
      <c r="CH2551" t="e">
        <f>VLOOKUP(CE2551,[1]Sheet2!$E$2:$I$222,5,FALSE)</f>
        <v>#N/A</v>
      </c>
      <c r="CM2551" t="e">
        <f>VLOOKUP(CL2551,[1]Sheet2!$E$2:$I$222,3,FALSE)</f>
        <v>#N/A</v>
      </c>
      <c r="CN2551" t="e">
        <f>VLOOKUP(CL2551,[1]Sheet2!$E$2:$I$222,4,FALSE)</f>
        <v>#N/A</v>
      </c>
      <c r="CO2551" t="e">
        <f>VLOOKUP(CL2551,[1]Sheet2!$E$2:$I$222,5,FALSE)</f>
        <v>#N/A</v>
      </c>
    </row>
    <row r="2552" spans="1:93" x14ac:dyDescent="0.25">
      <c r="A2552">
        <v>2659</v>
      </c>
      <c r="C2552">
        <v>16193</v>
      </c>
      <c r="D2552">
        <v>6193</v>
      </c>
      <c r="E2552">
        <v>37.760899999999999</v>
      </c>
      <c r="F2552">
        <v>-122.40225</v>
      </c>
      <c r="G2552" t="s">
        <v>5682</v>
      </c>
      <c r="H2552" t="s">
        <v>5683</v>
      </c>
      <c r="I2552" t="s">
        <v>4314</v>
      </c>
      <c r="J2552" t="s">
        <v>687</v>
      </c>
      <c r="Q2552" t="s">
        <v>672</v>
      </c>
      <c r="S2552" t="s">
        <v>1030</v>
      </c>
      <c r="X2552">
        <f t="shared" si="39"/>
        <v>1</v>
      </c>
      <c r="Y2552" t="s">
        <v>18</v>
      </c>
      <c r="Z2552" t="s">
        <v>80</v>
      </c>
      <c r="AA2552" t="s">
        <v>103</v>
      </c>
      <c r="AB2552" t="str">
        <f>VLOOKUP($AA2552,Sheet2!$E$2:$I$222,3,FALSE)</f>
        <v>To Hunter's Point</v>
      </c>
      <c r="AC2552" t="str">
        <f>VLOOKUP($AA2552,Sheet2!$E$2:$I$222,4,FALSE)</f>
        <v>Galvez &amp; Robinson</v>
      </c>
      <c r="AD2552" t="str">
        <f>VLOOKUP($AA2552,Sheet2!$E$2:$I$222,5,FALSE)</f>
        <v>Daily ~ 5:30am-12am</v>
      </c>
      <c r="AI2552" t="e">
        <f>VLOOKUP(AH2552,[1]Sheet2!$E$2:$I$222,3,FALSE)</f>
        <v>#N/A</v>
      </c>
      <c r="AJ2552" t="e">
        <f>VLOOKUP(AH2552,[1]Sheet2!$E$2:$I$222,4,FALSE)</f>
        <v>#N/A</v>
      </c>
      <c r="AK2552" t="e">
        <f>VLOOKUP(AH2552,[1]Sheet2!$E$2:$I$222,5,FALSE)</f>
        <v>#N/A</v>
      </c>
      <c r="AP2552" t="e">
        <f>VLOOKUP(AO2552,[1]Sheet2!$E$2:$I$222,3,FALSE)</f>
        <v>#N/A</v>
      </c>
      <c r="AQ2552" t="e">
        <f>VLOOKUP(AO2552,[1]Sheet2!$E$2:$I$222,4,FALSE)</f>
        <v>#N/A</v>
      </c>
      <c r="AR2552" t="e">
        <f>VLOOKUP(AO2552,[1]Sheet2!$E$2:$I$222,5,FALSE)</f>
        <v>#N/A</v>
      </c>
      <c r="AW2552" t="e">
        <f>VLOOKUP(AV2552,[1]Sheet2!$E$2:$I$222,3,FALSE)</f>
        <v>#N/A</v>
      </c>
      <c r="AX2552" t="e">
        <f>VLOOKUP(AV2552,[1]Sheet2!$E$2:$I$222,4,FALSE)</f>
        <v>#N/A</v>
      </c>
      <c r="AY2552" t="e">
        <f>VLOOKUP(AV2552,[1]Sheet2!$E$2:$I$222,5,FALSE)</f>
        <v>#N/A</v>
      </c>
      <c r="BD2552" t="e">
        <f>VLOOKUP(BC2552,[1]Sheet2!$E$2:$I$222,3,FALSE)</f>
        <v>#N/A</v>
      </c>
      <c r="BE2552" t="e">
        <f>VLOOKUP(BC2552,[1]Sheet2!$E$2:$I$222,4,FALSE)</f>
        <v>#N/A</v>
      </c>
      <c r="BF2552" t="e">
        <f>VLOOKUP(BC2552,[1]Sheet2!$E$2:$I$222,5,FALSE)</f>
        <v>#N/A</v>
      </c>
      <c r="BK2552" t="e">
        <f>VLOOKUP(BJ2552,[1]Sheet2!$E$2:$I$222,3,FALSE)</f>
        <v>#N/A</v>
      </c>
      <c r="BL2552" t="e">
        <f>VLOOKUP(BJ2552,[1]Sheet2!$E$2:$I$222,4,FALSE)</f>
        <v>#N/A</v>
      </c>
      <c r="BM2552" t="e">
        <f>VLOOKUP(BJ2552,[1]Sheet2!$E$2:$I$222,5,FALSE)</f>
        <v>#N/A</v>
      </c>
      <c r="BR2552" t="e">
        <f>VLOOKUP(BQ2552,[1]Sheet2!$E$2:$I$222,3,FALSE)</f>
        <v>#N/A</v>
      </c>
      <c r="BS2552" t="e">
        <f>VLOOKUP(BQ2552,[1]Sheet2!$E$2:$I$222,4,FALSE)</f>
        <v>#N/A</v>
      </c>
      <c r="BT2552" t="e">
        <f>VLOOKUP(BQ2552,[1]Sheet2!$E$2:$I$222,5,FALSE)</f>
        <v>#N/A</v>
      </c>
      <c r="BY2552" t="e">
        <f>VLOOKUP(BX2552,[1]Sheet2!$E$2:$I$222,3,FALSE)</f>
        <v>#N/A</v>
      </c>
      <c r="BZ2552" t="e">
        <f>VLOOKUP(BX2552,[1]Sheet2!$E$2:$I$222,4,FALSE)</f>
        <v>#N/A</v>
      </c>
      <c r="CA2552" t="e">
        <f>VLOOKUP(BX2552,[1]Sheet2!$E$2:$I$222,5,FALSE)</f>
        <v>#N/A</v>
      </c>
      <c r="CF2552" t="e">
        <f>VLOOKUP(CE2552,[1]Sheet2!$E$2:$I$222,3,FALSE)</f>
        <v>#N/A</v>
      </c>
      <c r="CG2552" t="e">
        <f>VLOOKUP(CE2552,[1]Sheet2!$E$2:$I$222,4,FALSE)</f>
        <v>#N/A</v>
      </c>
      <c r="CH2552" t="e">
        <f>VLOOKUP(CE2552,[1]Sheet2!$E$2:$I$222,5,FALSE)</f>
        <v>#N/A</v>
      </c>
      <c r="CM2552" t="e">
        <f>VLOOKUP(CL2552,[1]Sheet2!$E$2:$I$222,3,FALSE)</f>
        <v>#N/A</v>
      </c>
      <c r="CN2552" t="e">
        <f>VLOOKUP(CL2552,[1]Sheet2!$E$2:$I$222,4,FALSE)</f>
        <v>#N/A</v>
      </c>
      <c r="CO2552" t="e">
        <f>VLOOKUP(CL2552,[1]Sheet2!$E$2:$I$222,5,FALSE)</f>
        <v>#N/A</v>
      </c>
    </row>
    <row r="2553" spans="1:93" x14ac:dyDescent="0.25">
      <c r="A2553">
        <v>2660</v>
      </c>
      <c r="C2553">
        <v>16195</v>
      </c>
      <c r="D2553">
        <v>6195</v>
      </c>
      <c r="E2553">
        <v>37.759439999999998</v>
      </c>
      <c r="F2553">
        <v>-122.40212</v>
      </c>
      <c r="G2553" t="s">
        <v>5684</v>
      </c>
      <c r="H2553" t="s">
        <v>5685</v>
      </c>
      <c r="I2553" t="s">
        <v>704</v>
      </c>
      <c r="J2553" t="s">
        <v>687</v>
      </c>
      <c r="Q2553" t="s">
        <v>672</v>
      </c>
      <c r="S2553" t="s">
        <v>1030</v>
      </c>
      <c r="X2553">
        <f t="shared" si="39"/>
        <v>1</v>
      </c>
      <c r="Y2553" t="s">
        <v>18</v>
      </c>
      <c r="Z2553" t="s">
        <v>80</v>
      </c>
      <c r="AA2553" t="s">
        <v>103</v>
      </c>
      <c r="AB2553" t="str">
        <f>VLOOKUP($AA2553,Sheet2!$E$2:$I$222,3,FALSE)</f>
        <v>To Hunter's Point</v>
      </c>
      <c r="AC2553" t="str">
        <f>VLOOKUP($AA2553,Sheet2!$E$2:$I$222,4,FALSE)</f>
        <v>Galvez &amp; Robinson</v>
      </c>
      <c r="AD2553" t="str">
        <f>VLOOKUP($AA2553,Sheet2!$E$2:$I$222,5,FALSE)</f>
        <v>Daily ~ 5:30am-12am</v>
      </c>
      <c r="AI2553" t="e">
        <f>VLOOKUP(AH2553,[1]Sheet2!$E$2:$I$222,3,FALSE)</f>
        <v>#N/A</v>
      </c>
      <c r="AJ2553" t="e">
        <f>VLOOKUP(AH2553,[1]Sheet2!$E$2:$I$222,4,FALSE)</f>
        <v>#N/A</v>
      </c>
      <c r="AK2553" t="e">
        <f>VLOOKUP(AH2553,[1]Sheet2!$E$2:$I$222,5,FALSE)</f>
        <v>#N/A</v>
      </c>
      <c r="AP2553" t="e">
        <f>VLOOKUP(AO2553,[1]Sheet2!$E$2:$I$222,3,FALSE)</f>
        <v>#N/A</v>
      </c>
      <c r="AQ2553" t="e">
        <f>VLOOKUP(AO2553,[1]Sheet2!$E$2:$I$222,4,FALSE)</f>
        <v>#N/A</v>
      </c>
      <c r="AR2553" t="e">
        <f>VLOOKUP(AO2553,[1]Sheet2!$E$2:$I$222,5,FALSE)</f>
        <v>#N/A</v>
      </c>
      <c r="AW2553" t="e">
        <f>VLOOKUP(AV2553,[1]Sheet2!$E$2:$I$222,3,FALSE)</f>
        <v>#N/A</v>
      </c>
      <c r="AX2553" t="e">
        <f>VLOOKUP(AV2553,[1]Sheet2!$E$2:$I$222,4,FALSE)</f>
        <v>#N/A</v>
      </c>
      <c r="AY2553" t="e">
        <f>VLOOKUP(AV2553,[1]Sheet2!$E$2:$I$222,5,FALSE)</f>
        <v>#N/A</v>
      </c>
      <c r="BD2553" t="e">
        <f>VLOOKUP(BC2553,[1]Sheet2!$E$2:$I$222,3,FALSE)</f>
        <v>#N/A</v>
      </c>
      <c r="BE2553" t="e">
        <f>VLOOKUP(BC2553,[1]Sheet2!$E$2:$I$222,4,FALSE)</f>
        <v>#N/A</v>
      </c>
      <c r="BF2553" t="e">
        <f>VLOOKUP(BC2553,[1]Sheet2!$E$2:$I$222,5,FALSE)</f>
        <v>#N/A</v>
      </c>
      <c r="BK2553" t="e">
        <f>VLOOKUP(BJ2553,[1]Sheet2!$E$2:$I$222,3,FALSE)</f>
        <v>#N/A</v>
      </c>
      <c r="BL2553" t="e">
        <f>VLOOKUP(BJ2553,[1]Sheet2!$E$2:$I$222,4,FALSE)</f>
        <v>#N/A</v>
      </c>
      <c r="BM2553" t="e">
        <f>VLOOKUP(BJ2553,[1]Sheet2!$E$2:$I$222,5,FALSE)</f>
        <v>#N/A</v>
      </c>
      <c r="BR2553" t="e">
        <f>VLOOKUP(BQ2553,[1]Sheet2!$E$2:$I$222,3,FALSE)</f>
        <v>#N/A</v>
      </c>
      <c r="BS2553" t="e">
        <f>VLOOKUP(BQ2553,[1]Sheet2!$E$2:$I$222,4,FALSE)</f>
        <v>#N/A</v>
      </c>
      <c r="BT2553" t="e">
        <f>VLOOKUP(BQ2553,[1]Sheet2!$E$2:$I$222,5,FALSE)</f>
        <v>#N/A</v>
      </c>
      <c r="BY2553" t="e">
        <f>VLOOKUP(BX2553,[1]Sheet2!$E$2:$I$222,3,FALSE)</f>
        <v>#N/A</v>
      </c>
      <c r="BZ2553" t="e">
        <f>VLOOKUP(BX2553,[1]Sheet2!$E$2:$I$222,4,FALSE)</f>
        <v>#N/A</v>
      </c>
      <c r="CA2553" t="e">
        <f>VLOOKUP(BX2553,[1]Sheet2!$E$2:$I$222,5,FALSE)</f>
        <v>#N/A</v>
      </c>
      <c r="CF2553" t="e">
        <f>VLOOKUP(CE2553,[1]Sheet2!$E$2:$I$222,3,FALSE)</f>
        <v>#N/A</v>
      </c>
      <c r="CG2553" t="e">
        <f>VLOOKUP(CE2553,[1]Sheet2!$E$2:$I$222,4,FALSE)</f>
        <v>#N/A</v>
      </c>
      <c r="CH2553" t="e">
        <f>VLOOKUP(CE2553,[1]Sheet2!$E$2:$I$222,5,FALSE)</f>
        <v>#N/A</v>
      </c>
      <c r="CM2553" t="e">
        <f>VLOOKUP(CL2553,[1]Sheet2!$E$2:$I$222,3,FALSE)</f>
        <v>#N/A</v>
      </c>
      <c r="CN2553" t="e">
        <f>VLOOKUP(CL2553,[1]Sheet2!$E$2:$I$222,4,FALSE)</f>
        <v>#N/A</v>
      </c>
      <c r="CO2553" t="e">
        <f>VLOOKUP(CL2553,[1]Sheet2!$E$2:$I$222,5,FALSE)</f>
        <v>#N/A</v>
      </c>
    </row>
    <row r="2554" spans="1:93" x14ac:dyDescent="0.25">
      <c r="A2554">
        <v>2661</v>
      </c>
      <c r="C2554">
        <v>16196</v>
      </c>
      <c r="D2554">
        <v>6196</v>
      </c>
      <c r="E2554">
        <v>37.756889999999999</v>
      </c>
      <c r="F2554">
        <v>-122.40187</v>
      </c>
      <c r="G2554" t="s">
        <v>5686</v>
      </c>
      <c r="H2554" t="s">
        <v>5687</v>
      </c>
      <c r="I2554" t="s">
        <v>704</v>
      </c>
      <c r="J2554" t="s">
        <v>687</v>
      </c>
      <c r="Q2554" t="s">
        <v>672</v>
      </c>
      <c r="S2554" t="s">
        <v>1030</v>
      </c>
      <c r="X2554">
        <f t="shared" si="39"/>
        <v>1</v>
      </c>
      <c r="Y2554" t="s">
        <v>18</v>
      </c>
      <c r="Z2554" t="s">
        <v>80</v>
      </c>
      <c r="AA2554" t="s">
        <v>103</v>
      </c>
      <c r="AB2554" t="str">
        <f>VLOOKUP($AA2554,Sheet2!$E$2:$I$222,3,FALSE)</f>
        <v>To Hunter's Point</v>
      </c>
      <c r="AC2554" t="str">
        <f>VLOOKUP($AA2554,Sheet2!$E$2:$I$222,4,FALSE)</f>
        <v>Galvez &amp; Robinson</v>
      </c>
      <c r="AD2554" t="str">
        <f>VLOOKUP($AA2554,Sheet2!$E$2:$I$222,5,FALSE)</f>
        <v>Daily ~ 5:30am-12am</v>
      </c>
      <c r="AI2554" t="e">
        <f>VLOOKUP(AH2554,[1]Sheet2!$E$2:$I$222,3,FALSE)</f>
        <v>#N/A</v>
      </c>
      <c r="AJ2554" t="e">
        <f>VLOOKUP(AH2554,[1]Sheet2!$E$2:$I$222,4,FALSE)</f>
        <v>#N/A</v>
      </c>
      <c r="AK2554" t="e">
        <f>VLOOKUP(AH2554,[1]Sheet2!$E$2:$I$222,5,FALSE)</f>
        <v>#N/A</v>
      </c>
      <c r="AP2554" t="e">
        <f>VLOOKUP(AO2554,[1]Sheet2!$E$2:$I$222,3,FALSE)</f>
        <v>#N/A</v>
      </c>
      <c r="AQ2554" t="e">
        <f>VLOOKUP(AO2554,[1]Sheet2!$E$2:$I$222,4,FALSE)</f>
        <v>#N/A</v>
      </c>
      <c r="AR2554" t="e">
        <f>VLOOKUP(AO2554,[1]Sheet2!$E$2:$I$222,5,FALSE)</f>
        <v>#N/A</v>
      </c>
      <c r="AW2554" t="e">
        <f>VLOOKUP(AV2554,[1]Sheet2!$E$2:$I$222,3,FALSE)</f>
        <v>#N/A</v>
      </c>
      <c r="AX2554" t="e">
        <f>VLOOKUP(AV2554,[1]Sheet2!$E$2:$I$222,4,FALSE)</f>
        <v>#N/A</v>
      </c>
      <c r="AY2554" t="e">
        <f>VLOOKUP(AV2554,[1]Sheet2!$E$2:$I$222,5,FALSE)</f>
        <v>#N/A</v>
      </c>
      <c r="BD2554" t="e">
        <f>VLOOKUP(BC2554,[1]Sheet2!$E$2:$I$222,3,FALSE)</f>
        <v>#N/A</v>
      </c>
      <c r="BE2554" t="e">
        <f>VLOOKUP(BC2554,[1]Sheet2!$E$2:$I$222,4,FALSE)</f>
        <v>#N/A</v>
      </c>
      <c r="BF2554" t="e">
        <f>VLOOKUP(BC2554,[1]Sheet2!$E$2:$I$222,5,FALSE)</f>
        <v>#N/A</v>
      </c>
      <c r="BK2554" t="e">
        <f>VLOOKUP(BJ2554,[1]Sheet2!$E$2:$I$222,3,FALSE)</f>
        <v>#N/A</v>
      </c>
      <c r="BL2554" t="e">
        <f>VLOOKUP(BJ2554,[1]Sheet2!$E$2:$I$222,4,FALSE)</f>
        <v>#N/A</v>
      </c>
      <c r="BM2554" t="e">
        <f>VLOOKUP(BJ2554,[1]Sheet2!$E$2:$I$222,5,FALSE)</f>
        <v>#N/A</v>
      </c>
      <c r="BR2554" t="e">
        <f>VLOOKUP(BQ2554,[1]Sheet2!$E$2:$I$222,3,FALSE)</f>
        <v>#N/A</v>
      </c>
      <c r="BS2554" t="e">
        <f>VLOOKUP(BQ2554,[1]Sheet2!$E$2:$I$222,4,FALSE)</f>
        <v>#N/A</v>
      </c>
      <c r="BT2554" t="e">
        <f>VLOOKUP(BQ2554,[1]Sheet2!$E$2:$I$222,5,FALSE)</f>
        <v>#N/A</v>
      </c>
      <c r="BY2554" t="e">
        <f>VLOOKUP(BX2554,[1]Sheet2!$E$2:$I$222,3,FALSE)</f>
        <v>#N/A</v>
      </c>
      <c r="BZ2554" t="e">
        <f>VLOOKUP(BX2554,[1]Sheet2!$E$2:$I$222,4,FALSE)</f>
        <v>#N/A</v>
      </c>
      <c r="CA2554" t="e">
        <f>VLOOKUP(BX2554,[1]Sheet2!$E$2:$I$222,5,FALSE)</f>
        <v>#N/A</v>
      </c>
      <c r="CF2554" t="e">
        <f>VLOOKUP(CE2554,[1]Sheet2!$E$2:$I$222,3,FALSE)</f>
        <v>#N/A</v>
      </c>
      <c r="CG2554" t="e">
        <f>VLOOKUP(CE2554,[1]Sheet2!$E$2:$I$222,4,FALSE)</f>
        <v>#N/A</v>
      </c>
      <c r="CH2554" t="e">
        <f>VLOOKUP(CE2554,[1]Sheet2!$E$2:$I$222,5,FALSE)</f>
        <v>#N/A</v>
      </c>
      <c r="CM2554" t="e">
        <f>VLOOKUP(CL2554,[1]Sheet2!$E$2:$I$222,3,FALSE)</f>
        <v>#N/A</v>
      </c>
      <c r="CN2554" t="e">
        <f>VLOOKUP(CL2554,[1]Sheet2!$E$2:$I$222,4,FALSE)</f>
        <v>#N/A</v>
      </c>
      <c r="CO2554" t="e">
        <f>VLOOKUP(CL2554,[1]Sheet2!$E$2:$I$222,5,FALSE)</f>
        <v>#N/A</v>
      </c>
    </row>
    <row r="2555" spans="1:93" x14ac:dyDescent="0.25">
      <c r="A2555">
        <v>2662</v>
      </c>
      <c r="C2555">
        <v>16197</v>
      </c>
      <c r="D2555">
        <v>6197</v>
      </c>
      <c r="E2555">
        <v>37.754330000000003</v>
      </c>
      <c r="F2555">
        <v>-122.40161000000001</v>
      </c>
      <c r="G2555" t="s">
        <v>5688</v>
      </c>
      <c r="H2555" t="s">
        <v>5689</v>
      </c>
      <c r="I2555" t="s">
        <v>704</v>
      </c>
      <c r="J2555" t="s">
        <v>687</v>
      </c>
      <c r="M2555" t="s">
        <v>671</v>
      </c>
      <c r="Q2555" t="s">
        <v>672</v>
      </c>
      <c r="R2555">
        <v>1245</v>
      </c>
      <c r="S2555" t="s">
        <v>1030</v>
      </c>
      <c r="X2555">
        <f t="shared" si="39"/>
        <v>1</v>
      </c>
      <c r="Y2555" t="s">
        <v>18</v>
      </c>
      <c r="Z2555" t="s">
        <v>80</v>
      </c>
      <c r="AA2555" t="s">
        <v>103</v>
      </c>
      <c r="AB2555" t="str">
        <f>VLOOKUP($AA2555,Sheet2!$E$2:$I$222,3,FALSE)</f>
        <v>To Hunter's Point</v>
      </c>
      <c r="AC2555" t="str">
        <f>VLOOKUP($AA2555,Sheet2!$E$2:$I$222,4,FALSE)</f>
        <v>Galvez &amp; Robinson</v>
      </c>
      <c r="AD2555" t="str">
        <f>VLOOKUP($AA2555,Sheet2!$E$2:$I$222,5,FALSE)</f>
        <v>Daily ~ 5:30am-12am</v>
      </c>
      <c r="AI2555" t="e">
        <f>VLOOKUP(AH2555,[1]Sheet2!$E$2:$I$222,3,FALSE)</f>
        <v>#N/A</v>
      </c>
      <c r="AJ2555" t="e">
        <f>VLOOKUP(AH2555,[1]Sheet2!$E$2:$I$222,4,FALSE)</f>
        <v>#N/A</v>
      </c>
      <c r="AK2555" t="e">
        <f>VLOOKUP(AH2555,[1]Sheet2!$E$2:$I$222,5,FALSE)</f>
        <v>#N/A</v>
      </c>
      <c r="AP2555" t="e">
        <f>VLOOKUP(AO2555,[1]Sheet2!$E$2:$I$222,3,FALSE)</f>
        <v>#N/A</v>
      </c>
      <c r="AQ2555" t="e">
        <f>VLOOKUP(AO2555,[1]Sheet2!$E$2:$I$222,4,FALSE)</f>
        <v>#N/A</v>
      </c>
      <c r="AR2555" t="e">
        <f>VLOOKUP(AO2555,[1]Sheet2!$E$2:$I$222,5,FALSE)</f>
        <v>#N/A</v>
      </c>
      <c r="AW2555" t="e">
        <f>VLOOKUP(AV2555,[1]Sheet2!$E$2:$I$222,3,FALSE)</f>
        <v>#N/A</v>
      </c>
      <c r="AX2555" t="e">
        <f>VLOOKUP(AV2555,[1]Sheet2!$E$2:$I$222,4,FALSE)</f>
        <v>#N/A</v>
      </c>
      <c r="AY2555" t="e">
        <f>VLOOKUP(AV2555,[1]Sheet2!$E$2:$I$222,5,FALSE)</f>
        <v>#N/A</v>
      </c>
      <c r="BD2555" t="e">
        <f>VLOOKUP(BC2555,[1]Sheet2!$E$2:$I$222,3,FALSE)</f>
        <v>#N/A</v>
      </c>
      <c r="BE2555" t="e">
        <f>VLOOKUP(BC2555,[1]Sheet2!$E$2:$I$222,4,FALSE)</f>
        <v>#N/A</v>
      </c>
      <c r="BF2555" t="e">
        <f>VLOOKUP(BC2555,[1]Sheet2!$E$2:$I$222,5,FALSE)</f>
        <v>#N/A</v>
      </c>
      <c r="BK2555" t="e">
        <f>VLOOKUP(BJ2555,[1]Sheet2!$E$2:$I$222,3,FALSE)</f>
        <v>#N/A</v>
      </c>
      <c r="BL2555" t="e">
        <f>VLOOKUP(BJ2555,[1]Sheet2!$E$2:$I$222,4,FALSE)</f>
        <v>#N/A</v>
      </c>
      <c r="BM2555" t="e">
        <f>VLOOKUP(BJ2555,[1]Sheet2!$E$2:$I$222,5,FALSE)</f>
        <v>#N/A</v>
      </c>
      <c r="BR2555" t="e">
        <f>VLOOKUP(BQ2555,[1]Sheet2!$E$2:$I$222,3,FALSE)</f>
        <v>#N/A</v>
      </c>
      <c r="BS2555" t="e">
        <f>VLOOKUP(BQ2555,[1]Sheet2!$E$2:$I$222,4,FALSE)</f>
        <v>#N/A</v>
      </c>
      <c r="BT2555" t="e">
        <f>VLOOKUP(BQ2555,[1]Sheet2!$E$2:$I$222,5,FALSE)</f>
        <v>#N/A</v>
      </c>
      <c r="BY2555" t="e">
        <f>VLOOKUP(BX2555,[1]Sheet2!$E$2:$I$222,3,FALSE)</f>
        <v>#N/A</v>
      </c>
      <c r="BZ2555" t="e">
        <f>VLOOKUP(BX2555,[1]Sheet2!$E$2:$I$222,4,FALSE)</f>
        <v>#N/A</v>
      </c>
      <c r="CA2555" t="e">
        <f>VLOOKUP(BX2555,[1]Sheet2!$E$2:$I$222,5,FALSE)</f>
        <v>#N/A</v>
      </c>
      <c r="CF2555" t="e">
        <f>VLOOKUP(CE2555,[1]Sheet2!$E$2:$I$222,3,FALSE)</f>
        <v>#N/A</v>
      </c>
      <c r="CG2555" t="e">
        <f>VLOOKUP(CE2555,[1]Sheet2!$E$2:$I$222,4,FALSE)</f>
        <v>#N/A</v>
      </c>
      <c r="CH2555" t="e">
        <f>VLOOKUP(CE2555,[1]Sheet2!$E$2:$I$222,5,FALSE)</f>
        <v>#N/A</v>
      </c>
      <c r="CM2555" t="e">
        <f>VLOOKUP(CL2555,[1]Sheet2!$E$2:$I$222,3,FALSE)</f>
        <v>#N/A</v>
      </c>
      <c r="CN2555" t="e">
        <f>VLOOKUP(CL2555,[1]Sheet2!$E$2:$I$222,4,FALSE)</f>
        <v>#N/A</v>
      </c>
      <c r="CO2555" t="e">
        <f>VLOOKUP(CL2555,[1]Sheet2!$E$2:$I$222,5,FALSE)</f>
        <v>#N/A</v>
      </c>
    </row>
    <row r="2556" spans="1:93" x14ac:dyDescent="0.25">
      <c r="A2556">
        <v>2663</v>
      </c>
      <c r="C2556">
        <v>16198</v>
      </c>
      <c r="D2556">
        <v>6198</v>
      </c>
      <c r="E2556">
        <v>37.753390000000003</v>
      </c>
      <c r="F2556">
        <v>-122.40156</v>
      </c>
      <c r="G2556" t="s">
        <v>5690</v>
      </c>
      <c r="H2556" t="s">
        <v>5691</v>
      </c>
      <c r="I2556" t="s">
        <v>746</v>
      </c>
      <c r="J2556" t="s">
        <v>728</v>
      </c>
      <c r="Q2556" t="s">
        <v>672</v>
      </c>
      <c r="R2556" t="s">
        <v>5692</v>
      </c>
      <c r="S2556" t="s">
        <v>1547</v>
      </c>
      <c r="X2556">
        <f t="shared" si="39"/>
        <v>3</v>
      </c>
      <c r="Y2556" t="s">
        <v>2</v>
      </c>
      <c r="Z2556" t="s">
        <v>78</v>
      </c>
      <c r="AB2556" t="e">
        <f>VLOOKUP($AA2556,Sheet2!$E$2:$I$222,3,FALSE)</f>
        <v>#N/A</v>
      </c>
      <c r="AC2556" t="e">
        <f>VLOOKUP($AA2556,Sheet2!$E$2:$I$222,4,FALSE)</f>
        <v>#N/A</v>
      </c>
      <c r="AD2556" t="e">
        <f>VLOOKUP($AA2556,Sheet2!$E$2:$I$222,5,FALSE)</f>
        <v>#N/A</v>
      </c>
      <c r="AF2556" t="s">
        <v>18</v>
      </c>
      <c r="AG2556" t="s">
        <v>80</v>
      </c>
      <c r="AH2556" t="s">
        <v>103</v>
      </c>
      <c r="AI2556" t="str">
        <f>VLOOKUP(AH2556,[1]Sheet2!$E$2:$I$222,3,FALSE)</f>
        <v>To Hunter's Point</v>
      </c>
      <c r="AJ2556" t="str">
        <f>VLOOKUP(AH2556,[1]Sheet2!$E$2:$I$222,4,FALSE)</f>
        <v>Galvez &amp; Robinson</v>
      </c>
      <c r="AK2556" t="str">
        <f>VLOOKUP(AH2556,[1]Sheet2!$E$2:$I$222,5,FALSE)</f>
        <v>Daily ~ 5:30am-12am</v>
      </c>
      <c r="AM2556" t="s">
        <v>33</v>
      </c>
      <c r="AN2556" t="s">
        <v>78</v>
      </c>
      <c r="AP2556" t="e">
        <f>VLOOKUP(AO2556,[1]Sheet2!$E$2:$I$222,3,FALSE)</f>
        <v>#N/A</v>
      </c>
      <c r="AQ2556" t="e">
        <f>VLOOKUP(AO2556,[1]Sheet2!$E$2:$I$222,4,FALSE)</f>
        <v>#N/A</v>
      </c>
      <c r="AR2556" t="e">
        <f>VLOOKUP(AO2556,[1]Sheet2!$E$2:$I$222,5,FALSE)</f>
        <v>#N/A</v>
      </c>
      <c r="AW2556" t="e">
        <f>VLOOKUP(AV2556,[1]Sheet2!$E$2:$I$222,3,FALSE)</f>
        <v>#N/A</v>
      </c>
      <c r="AX2556" t="e">
        <f>VLOOKUP(AV2556,[1]Sheet2!$E$2:$I$222,4,FALSE)</f>
        <v>#N/A</v>
      </c>
      <c r="AY2556" t="e">
        <f>VLOOKUP(AV2556,[1]Sheet2!$E$2:$I$222,5,FALSE)</f>
        <v>#N/A</v>
      </c>
      <c r="BD2556" t="e">
        <f>VLOOKUP(BC2556,[1]Sheet2!$E$2:$I$222,3,FALSE)</f>
        <v>#N/A</v>
      </c>
      <c r="BE2556" t="e">
        <f>VLOOKUP(BC2556,[1]Sheet2!$E$2:$I$222,4,FALSE)</f>
        <v>#N/A</v>
      </c>
      <c r="BF2556" t="e">
        <f>VLOOKUP(BC2556,[1]Sheet2!$E$2:$I$222,5,FALSE)</f>
        <v>#N/A</v>
      </c>
      <c r="BK2556" t="e">
        <f>VLOOKUP(BJ2556,[1]Sheet2!$E$2:$I$222,3,FALSE)</f>
        <v>#N/A</v>
      </c>
      <c r="BL2556" t="e">
        <f>VLOOKUP(BJ2556,[1]Sheet2!$E$2:$I$222,4,FALSE)</f>
        <v>#N/A</v>
      </c>
      <c r="BM2556" t="e">
        <f>VLOOKUP(BJ2556,[1]Sheet2!$E$2:$I$222,5,FALSE)</f>
        <v>#N/A</v>
      </c>
      <c r="BR2556" t="e">
        <f>VLOOKUP(BQ2556,[1]Sheet2!$E$2:$I$222,3,FALSE)</f>
        <v>#N/A</v>
      </c>
      <c r="BS2556" t="e">
        <f>VLOOKUP(BQ2556,[1]Sheet2!$E$2:$I$222,4,FALSE)</f>
        <v>#N/A</v>
      </c>
      <c r="BT2556" t="e">
        <f>VLOOKUP(BQ2556,[1]Sheet2!$E$2:$I$222,5,FALSE)</f>
        <v>#N/A</v>
      </c>
      <c r="BY2556" t="e">
        <f>VLOOKUP(BX2556,[1]Sheet2!$E$2:$I$222,3,FALSE)</f>
        <v>#N/A</v>
      </c>
      <c r="BZ2556" t="e">
        <f>VLOOKUP(BX2556,[1]Sheet2!$E$2:$I$222,4,FALSE)</f>
        <v>#N/A</v>
      </c>
      <c r="CA2556" t="e">
        <f>VLOOKUP(BX2556,[1]Sheet2!$E$2:$I$222,5,FALSE)</f>
        <v>#N/A</v>
      </c>
      <c r="CF2556" t="e">
        <f>VLOOKUP(CE2556,[1]Sheet2!$E$2:$I$222,3,FALSE)</f>
        <v>#N/A</v>
      </c>
      <c r="CG2556" t="e">
        <f>VLOOKUP(CE2556,[1]Sheet2!$E$2:$I$222,4,FALSE)</f>
        <v>#N/A</v>
      </c>
      <c r="CH2556" t="e">
        <f>VLOOKUP(CE2556,[1]Sheet2!$E$2:$I$222,5,FALSE)</f>
        <v>#N/A</v>
      </c>
      <c r="CM2556" t="e">
        <f>VLOOKUP(CL2556,[1]Sheet2!$E$2:$I$222,3,FALSE)</f>
        <v>#N/A</v>
      </c>
      <c r="CN2556" t="e">
        <f>VLOOKUP(CL2556,[1]Sheet2!$E$2:$I$222,4,FALSE)</f>
        <v>#N/A</v>
      </c>
      <c r="CO2556" t="e">
        <f>VLOOKUP(CL2556,[1]Sheet2!$E$2:$I$222,5,FALSE)</f>
        <v>#N/A</v>
      </c>
    </row>
    <row r="2557" spans="1:93" x14ac:dyDescent="0.25">
      <c r="A2557">
        <v>2664</v>
      </c>
      <c r="C2557">
        <v>16199</v>
      </c>
      <c r="D2557">
        <v>6199</v>
      </c>
      <c r="E2557">
        <v>37.752119999999998</v>
      </c>
      <c r="F2557">
        <v>-122.40141</v>
      </c>
      <c r="G2557" t="s">
        <v>5693</v>
      </c>
      <c r="H2557" t="s">
        <v>5694</v>
      </c>
      <c r="I2557" t="s">
        <v>746</v>
      </c>
      <c r="J2557" t="s">
        <v>687</v>
      </c>
      <c r="Q2557" t="s">
        <v>672</v>
      </c>
      <c r="S2557" t="s">
        <v>1547</v>
      </c>
      <c r="X2557">
        <f t="shared" si="39"/>
        <v>3</v>
      </c>
      <c r="Y2557" t="s">
        <v>2</v>
      </c>
      <c r="Z2557" t="s">
        <v>78</v>
      </c>
      <c r="AB2557" t="e">
        <f>VLOOKUP($AA2557,Sheet2!$E$2:$I$222,3,FALSE)</f>
        <v>#N/A</v>
      </c>
      <c r="AC2557" t="e">
        <f>VLOOKUP($AA2557,Sheet2!$E$2:$I$222,4,FALSE)</f>
        <v>#N/A</v>
      </c>
      <c r="AD2557" t="e">
        <f>VLOOKUP($AA2557,Sheet2!$E$2:$I$222,5,FALSE)</f>
        <v>#N/A</v>
      </c>
      <c r="AF2557" t="s">
        <v>18</v>
      </c>
      <c r="AG2557" t="s">
        <v>80</v>
      </c>
      <c r="AH2557" t="s">
        <v>103</v>
      </c>
      <c r="AI2557" t="str">
        <f>VLOOKUP(AH2557,[1]Sheet2!$E$2:$I$222,3,FALSE)</f>
        <v>To Hunter's Point</v>
      </c>
      <c r="AJ2557" t="str">
        <f>VLOOKUP(AH2557,[1]Sheet2!$E$2:$I$222,4,FALSE)</f>
        <v>Galvez &amp; Robinson</v>
      </c>
      <c r="AK2557" t="str">
        <f>VLOOKUP(AH2557,[1]Sheet2!$E$2:$I$222,5,FALSE)</f>
        <v>Daily ~ 5:30am-12am</v>
      </c>
      <c r="AM2557" t="s">
        <v>33</v>
      </c>
      <c r="AN2557" t="s">
        <v>78</v>
      </c>
      <c r="AP2557" t="e">
        <f>VLOOKUP(AO2557,[1]Sheet2!$E$2:$I$222,3,FALSE)</f>
        <v>#N/A</v>
      </c>
      <c r="AQ2557" t="e">
        <f>VLOOKUP(AO2557,[1]Sheet2!$E$2:$I$222,4,FALSE)</f>
        <v>#N/A</v>
      </c>
      <c r="AR2557" t="e">
        <f>VLOOKUP(AO2557,[1]Sheet2!$E$2:$I$222,5,FALSE)</f>
        <v>#N/A</v>
      </c>
      <c r="AW2557" t="e">
        <f>VLOOKUP(AV2557,[1]Sheet2!$E$2:$I$222,3,FALSE)</f>
        <v>#N/A</v>
      </c>
      <c r="AX2557" t="e">
        <f>VLOOKUP(AV2557,[1]Sheet2!$E$2:$I$222,4,FALSE)</f>
        <v>#N/A</v>
      </c>
      <c r="AY2557" t="e">
        <f>VLOOKUP(AV2557,[1]Sheet2!$E$2:$I$222,5,FALSE)</f>
        <v>#N/A</v>
      </c>
      <c r="BD2557" t="e">
        <f>VLOOKUP(BC2557,[1]Sheet2!$E$2:$I$222,3,FALSE)</f>
        <v>#N/A</v>
      </c>
      <c r="BE2557" t="e">
        <f>VLOOKUP(BC2557,[1]Sheet2!$E$2:$I$222,4,FALSE)</f>
        <v>#N/A</v>
      </c>
      <c r="BF2557" t="e">
        <f>VLOOKUP(BC2557,[1]Sheet2!$E$2:$I$222,5,FALSE)</f>
        <v>#N/A</v>
      </c>
      <c r="BK2557" t="e">
        <f>VLOOKUP(BJ2557,[1]Sheet2!$E$2:$I$222,3,FALSE)</f>
        <v>#N/A</v>
      </c>
      <c r="BL2557" t="e">
        <f>VLOOKUP(BJ2557,[1]Sheet2!$E$2:$I$222,4,FALSE)</f>
        <v>#N/A</v>
      </c>
      <c r="BM2557" t="e">
        <f>VLOOKUP(BJ2557,[1]Sheet2!$E$2:$I$222,5,FALSE)</f>
        <v>#N/A</v>
      </c>
      <c r="BR2557" t="e">
        <f>VLOOKUP(BQ2557,[1]Sheet2!$E$2:$I$222,3,FALSE)</f>
        <v>#N/A</v>
      </c>
      <c r="BS2557" t="e">
        <f>VLOOKUP(BQ2557,[1]Sheet2!$E$2:$I$222,4,FALSE)</f>
        <v>#N/A</v>
      </c>
      <c r="BT2557" t="e">
        <f>VLOOKUP(BQ2557,[1]Sheet2!$E$2:$I$222,5,FALSE)</f>
        <v>#N/A</v>
      </c>
      <c r="BY2557" t="e">
        <f>VLOOKUP(BX2557,[1]Sheet2!$E$2:$I$222,3,FALSE)</f>
        <v>#N/A</v>
      </c>
      <c r="BZ2557" t="e">
        <f>VLOOKUP(BX2557,[1]Sheet2!$E$2:$I$222,4,FALSE)</f>
        <v>#N/A</v>
      </c>
      <c r="CA2557" t="e">
        <f>VLOOKUP(BX2557,[1]Sheet2!$E$2:$I$222,5,FALSE)</f>
        <v>#N/A</v>
      </c>
      <c r="CF2557" t="e">
        <f>VLOOKUP(CE2557,[1]Sheet2!$E$2:$I$222,3,FALSE)</f>
        <v>#N/A</v>
      </c>
      <c r="CG2557" t="e">
        <f>VLOOKUP(CE2557,[1]Sheet2!$E$2:$I$222,4,FALSE)</f>
        <v>#N/A</v>
      </c>
      <c r="CH2557" t="e">
        <f>VLOOKUP(CE2557,[1]Sheet2!$E$2:$I$222,5,FALSE)</f>
        <v>#N/A</v>
      </c>
      <c r="CM2557" t="e">
        <f>VLOOKUP(CL2557,[1]Sheet2!$E$2:$I$222,3,FALSE)</f>
        <v>#N/A</v>
      </c>
      <c r="CN2557" t="e">
        <f>VLOOKUP(CL2557,[1]Sheet2!$E$2:$I$222,4,FALSE)</f>
        <v>#N/A</v>
      </c>
      <c r="CO2557" t="e">
        <f>VLOOKUP(CL2557,[1]Sheet2!$E$2:$I$222,5,FALSE)</f>
        <v>#N/A</v>
      </c>
    </row>
    <row r="2558" spans="1:93" x14ac:dyDescent="0.25">
      <c r="A2558">
        <v>2665</v>
      </c>
      <c r="C2558">
        <v>16200</v>
      </c>
      <c r="D2558">
        <v>6200</v>
      </c>
      <c r="E2558">
        <v>37.750749999999996</v>
      </c>
      <c r="F2558">
        <v>-122.40129</v>
      </c>
      <c r="G2558" t="s">
        <v>5695</v>
      </c>
      <c r="H2558" t="s">
        <v>5696</v>
      </c>
      <c r="I2558" t="s">
        <v>746</v>
      </c>
      <c r="J2558" t="s">
        <v>687</v>
      </c>
      <c r="Q2558" t="s">
        <v>672</v>
      </c>
      <c r="S2558" t="s">
        <v>1547</v>
      </c>
      <c r="X2558">
        <f t="shared" si="39"/>
        <v>3</v>
      </c>
      <c r="Y2558" t="s">
        <v>2</v>
      </c>
      <c r="Z2558" t="s">
        <v>78</v>
      </c>
      <c r="AB2558" t="e">
        <f>VLOOKUP($AA2558,Sheet2!$E$2:$I$222,3,FALSE)</f>
        <v>#N/A</v>
      </c>
      <c r="AC2558" t="e">
        <f>VLOOKUP($AA2558,Sheet2!$E$2:$I$222,4,FALSE)</f>
        <v>#N/A</v>
      </c>
      <c r="AD2558" t="e">
        <f>VLOOKUP($AA2558,Sheet2!$E$2:$I$222,5,FALSE)</f>
        <v>#N/A</v>
      </c>
      <c r="AF2558" t="s">
        <v>18</v>
      </c>
      <c r="AG2558" t="s">
        <v>80</v>
      </c>
      <c r="AH2558" t="s">
        <v>103</v>
      </c>
      <c r="AI2558" t="str">
        <f>VLOOKUP(AH2558,[1]Sheet2!$E$2:$I$222,3,FALSE)</f>
        <v>To Hunter's Point</v>
      </c>
      <c r="AJ2558" t="str">
        <f>VLOOKUP(AH2558,[1]Sheet2!$E$2:$I$222,4,FALSE)</f>
        <v>Galvez &amp; Robinson</v>
      </c>
      <c r="AK2558" t="str">
        <f>VLOOKUP(AH2558,[1]Sheet2!$E$2:$I$222,5,FALSE)</f>
        <v>Daily ~ 5:30am-12am</v>
      </c>
      <c r="AM2558" t="s">
        <v>33</v>
      </c>
      <c r="AN2558" t="s">
        <v>78</v>
      </c>
      <c r="AP2558" t="e">
        <f>VLOOKUP(AO2558,[1]Sheet2!$E$2:$I$222,3,FALSE)</f>
        <v>#N/A</v>
      </c>
      <c r="AQ2558" t="e">
        <f>VLOOKUP(AO2558,[1]Sheet2!$E$2:$I$222,4,FALSE)</f>
        <v>#N/A</v>
      </c>
      <c r="AR2558" t="e">
        <f>VLOOKUP(AO2558,[1]Sheet2!$E$2:$I$222,5,FALSE)</f>
        <v>#N/A</v>
      </c>
      <c r="AW2558" t="e">
        <f>VLOOKUP(AV2558,[1]Sheet2!$E$2:$I$222,3,FALSE)</f>
        <v>#N/A</v>
      </c>
      <c r="AX2558" t="e">
        <f>VLOOKUP(AV2558,[1]Sheet2!$E$2:$I$222,4,FALSE)</f>
        <v>#N/A</v>
      </c>
      <c r="AY2558" t="e">
        <f>VLOOKUP(AV2558,[1]Sheet2!$E$2:$I$222,5,FALSE)</f>
        <v>#N/A</v>
      </c>
      <c r="BD2558" t="e">
        <f>VLOOKUP(BC2558,[1]Sheet2!$E$2:$I$222,3,FALSE)</f>
        <v>#N/A</v>
      </c>
      <c r="BE2558" t="e">
        <f>VLOOKUP(BC2558,[1]Sheet2!$E$2:$I$222,4,FALSE)</f>
        <v>#N/A</v>
      </c>
      <c r="BF2558" t="e">
        <f>VLOOKUP(BC2558,[1]Sheet2!$E$2:$I$222,5,FALSE)</f>
        <v>#N/A</v>
      </c>
      <c r="BK2558" t="e">
        <f>VLOOKUP(BJ2558,[1]Sheet2!$E$2:$I$222,3,FALSE)</f>
        <v>#N/A</v>
      </c>
      <c r="BL2558" t="e">
        <f>VLOOKUP(BJ2558,[1]Sheet2!$E$2:$I$222,4,FALSE)</f>
        <v>#N/A</v>
      </c>
      <c r="BM2558" t="e">
        <f>VLOOKUP(BJ2558,[1]Sheet2!$E$2:$I$222,5,FALSE)</f>
        <v>#N/A</v>
      </c>
      <c r="BR2558" t="e">
        <f>VLOOKUP(BQ2558,[1]Sheet2!$E$2:$I$222,3,FALSE)</f>
        <v>#N/A</v>
      </c>
      <c r="BS2558" t="e">
        <f>VLOOKUP(BQ2558,[1]Sheet2!$E$2:$I$222,4,FALSE)</f>
        <v>#N/A</v>
      </c>
      <c r="BT2558" t="e">
        <f>VLOOKUP(BQ2558,[1]Sheet2!$E$2:$I$222,5,FALSE)</f>
        <v>#N/A</v>
      </c>
      <c r="BY2558" t="e">
        <f>VLOOKUP(BX2558,[1]Sheet2!$E$2:$I$222,3,FALSE)</f>
        <v>#N/A</v>
      </c>
      <c r="BZ2558" t="e">
        <f>VLOOKUP(BX2558,[1]Sheet2!$E$2:$I$222,4,FALSE)</f>
        <v>#N/A</v>
      </c>
      <c r="CA2558" t="e">
        <f>VLOOKUP(BX2558,[1]Sheet2!$E$2:$I$222,5,FALSE)</f>
        <v>#N/A</v>
      </c>
      <c r="CF2558" t="e">
        <f>VLOOKUP(CE2558,[1]Sheet2!$E$2:$I$222,3,FALSE)</f>
        <v>#N/A</v>
      </c>
      <c r="CG2558" t="e">
        <f>VLOOKUP(CE2558,[1]Sheet2!$E$2:$I$222,4,FALSE)</f>
        <v>#N/A</v>
      </c>
      <c r="CH2558" t="e">
        <f>VLOOKUP(CE2558,[1]Sheet2!$E$2:$I$222,5,FALSE)</f>
        <v>#N/A</v>
      </c>
      <c r="CM2558" t="e">
        <f>VLOOKUP(CL2558,[1]Sheet2!$E$2:$I$222,3,FALSE)</f>
        <v>#N/A</v>
      </c>
      <c r="CN2558" t="e">
        <f>VLOOKUP(CL2558,[1]Sheet2!$E$2:$I$222,4,FALSE)</f>
        <v>#N/A</v>
      </c>
      <c r="CO2558" t="e">
        <f>VLOOKUP(CL2558,[1]Sheet2!$E$2:$I$222,5,FALSE)</f>
        <v>#N/A</v>
      </c>
    </row>
    <row r="2559" spans="1:93" x14ac:dyDescent="0.25">
      <c r="A2559">
        <v>2666</v>
      </c>
      <c r="C2559">
        <v>16201</v>
      </c>
      <c r="D2559">
        <v>6201</v>
      </c>
      <c r="E2559">
        <v>37.768749999999997</v>
      </c>
      <c r="F2559">
        <v>-122.40302</v>
      </c>
      <c r="G2559" t="s">
        <v>5697</v>
      </c>
      <c r="H2559" t="s">
        <v>5698</v>
      </c>
      <c r="I2559" t="s">
        <v>746</v>
      </c>
      <c r="J2559" t="s">
        <v>687</v>
      </c>
      <c r="Q2559" t="s">
        <v>672</v>
      </c>
      <c r="S2559" t="s">
        <v>2955</v>
      </c>
      <c r="X2559">
        <f t="shared" si="39"/>
        <v>2</v>
      </c>
      <c r="Y2559" t="s">
        <v>2</v>
      </c>
      <c r="Z2559" t="s">
        <v>79</v>
      </c>
      <c r="AB2559" t="e">
        <f>VLOOKUP($AA2559,Sheet2!$E$2:$I$222,3,FALSE)</f>
        <v>#N/A</v>
      </c>
      <c r="AC2559" t="e">
        <f>VLOOKUP($AA2559,Sheet2!$E$2:$I$222,4,FALSE)</f>
        <v>#N/A</v>
      </c>
      <c r="AD2559" t="e">
        <f>VLOOKUP($AA2559,Sheet2!$E$2:$I$222,5,FALSE)</f>
        <v>#N/A</v>
      </c>
      <c r="AF2559" t="s">
        <v>18</v>
      </c>
      <c r="AG2559" t="s">
        <v>80</v>
      </c>
      <c r="AH2559" t="s">
        <v>103</v>
      </c>
      <c r="AI2559" t="str">
        <f>VLOOKUP(AH2559,[1]Sheet2!$E$2:$I$222,3,FALSE)</f>
        <v>To Hunter's Point</v>
      </c>
      <c r="AJ2559" t="str">
        <f>VLOOKUP(AH2559,[1]Sheet2!$E$2:$I$222,4,FALSE)</f>
        <v>Galvez &amp; Robinson</v>
      </c>
      <c r="AK2559" t="str">
        <f>VLOOKUP(AH2559,[1]Sheet2!$E$2:$I$222,5,FALSE)</f>
        <v>Daily ~ 5:30am-12am</v>
      </c>
      <c r="AP2559" t="e">
        <f>VLOOKUP(AO2559,[1]Sheet2!$E$2:$I$222,3,FALSE)</f>
        <v>#N/A</v>
      </c>
      <c r="AQ2559" t="e">
        <f>VLOOKUP(AO2559,[1]Sheet2!$E$2:$I$222,4,FALSE)</f>
        <v>#N/A</v>
      </c>
      <c r="AR2559" t="e">
        <f>VLOOKUP(AO2559,[1]Sheet2!$E$2:$I$222,5,FALSE)</f>
        <v>#N/A</v>
      </c>
      <c r="AW2559" t="e">
        <f>VLOOKUP(AV2559,[1]Sheet2!$E$2:$I$222,3,FALSE)</f>
        <v>#N/A</v>
      </c>
      <c r="AX2559" t="e">
        <f>VLOOKUP(AV2559,[1]Sheet2!$E$2:$I$222,4,FALSE)</f>
        <v>#N/A</v>
      </c>
      <c r="AY2559" t="e">
        <f>VLOOKUP(AV2559,[1]Sheet2!$E$2:$I$222,5,FALSE)</f>
        <v>#N/A</v>
      </c>
      <c r="BD2559" t="e">
        <f>VLOOKUP(BC2559,[1]Sheet2!$E$2:$I$222,3,FALSE)</f>
        <v>#N/A</v>
      </c>
      <c r="BE2559" t="e">
        <f>VLOOKUP(BC2559,[1]Sheet2!$E$2:$I$222,4,FALSE)</f>
        <v>#N/A</v>
      </c>
      <c r="BF2559" t="e">
        <f>VLOOKUP(BC2559,[1]Sheet2!$E$2:$I$222,5,FALSE)</f>
        <v>#N/A</v>
      </c>
      <c r="BK2559" t="e">
        <f>VLOOKUP(BJ2559,[1]Sheet2!$E$2:$I$222,3,FALSE)</f>
        <v>#N/A</v>
      </c>
      <c r="BL2559" t="e">
        <f>VLOOKUP(BJ2559,[1]Sheet2!$E$2:$I$222,4,FALSE)</f>
        <v>#N/A</v>
      </c>
      <c r="BM2559" t="e">
        <f>VLOOKUP(BJ2559,[1]Sheet2!$E$2:$I$222,5,FALSE)</f>
        <v>#N/A</v>
      </c>
      <c r="BR2559" t="e">
        <f>VLOOKUP(BQ2559,[1]Sheet2!$E$2:$I$222,3,FALSE)</f>
        <v>#N/A</v>
      </c>
      <c r="BS2559" t="e">
        <f>VLOOKUP(BQ2559,[1]Sheet2!$E$2:$I$222,4,FALSE)</f>
        <v>#N/A</v>
      </c>
      <c r="BT2559" t="e">
        <f>VLOOKUP(BQ2559,[1]Sheet2!$E$2:$I$222,5,FALSE)</f>
        <v>#N/A</v>
      </c>
      <c r="BY2559" t="e">
        <f>VLOOKUP(BX2559,[1]Sheet2!$E$2:$I$222,3,FALSE)</f>
        <v>#N/A</v>
      </c>
      <c r="BZ2559" t="e">
        <f>VLOOKUP(BX2559,[1]Sheet2!$E$2:$I$222,4,FALSE)</f>
        <v>#N/A</v>
      </c>
      <c r="CA2559" t="e">
        <f>VLOOKUP(BX2559,[1]Sheet2!$E$2:$I$222,5,FALSE)</f>
        <v>#N/A</v>
      </c>
      <c r="CF2559" t="e">
        <f>VLOOKUP(CE2559,[1]Sheet2!$E$2:$I$222,3,FALSE)</f>
        <v>#N/A</v>
      </c>
      <c r="CG2559" t="e">
        <f>VLOOKUP(CE2559,[1]Sheet2!$E$2:$I$222,4,FALSE)</f>
        <v>#N/A</v>
      </c>
      <c r="CH2559" t="e">
        <f>VLOOKUP(CE2559,[1]Sheet2!$E$2:$I$222,5,FALSE)</f>
        <v>#N/A</v>
      </c>
      <c r="CM2559" t="e">
        <f>VLOOKUP(CL2559,[1]Sheet2!$E$2:$I$222,3,FALSE)</f>
        <v>#N/A</v>
      </c>
      <c r="CN2559" t="e">
        <f>VLOOKUP(CL2559,[1]Sheet2!$E$2:$I$222,4,FALSE)</f>
        <v>#N/A</v>
      </c>
      <c r="CO2559" t="e">
        <f>VLOOKUP(CL2559,[1]Sheet2!$E$2:$I$222,5,FALSE)</f>
        <v>#N/A</v>
      </c>
    </row>
    <row r="2560" spans="1:93" x14ac:dyDescent="0.25">
      <c r="A2560">
        <v>2667</v>
      </c>
      <c r="C2560">
        <v>16202</v>
      </c>
      <c r="D2560">
        <v>6202</v>
      </c>
      <c r="E2560">
        <v>37.768549999999998</v>
      </c>
      <c r="F2560">
        <v>-122.40288</v>
      </c>
      <c r="G2560" t="s">
        <v>5697</v>
      </c>
      <c r="H2560" t="s">
        <v>5698</v>
      </c>
      <c r="I2560" t="s">
        <v>677</v>
      </c>
      <c r="J2560" t="s">
        <v>687</v>
      </c>
      <c r="Q2560" t="s">
        <v>672</v>
      </c>
      <c r="S2560" t="s">
        <v>2825</v>
      </c>
      <c r="X2560">
        <f t="shared" si="39"/>
        <v>2</v>
      </c>
      <c r="Y2560" t="s">
        <v>2</v>
      </c>
      <c r="Z2560" t="s">
        <v>78</v>
      </c>
      <c r="AB2560" t="e">
        <f>VLOOKUP($AA2560,Sheet2!$E$2:$I$222,3,FALSE)</f>
        <v>#N/A</v>
      </c>
      <c r="AC2560" t="e">
        <f>VLOOKUP($AA2560,Sheet2!$E$2:$I$222,4,FALSE)</f>
        <v>#N/A</v>
      </c>
      <c r="AD2560" t="e">
        <f>VLOOKUP($AA2560,Sheet2!$E$2:$I$222,5,FALSE)</f>
        <v>#N/A</v>
      </c>
      <c r="AF2560" t="s">
        <v>18</v>
      </c>
      <c r="AG2560" t="s">
        <v>77</v>
      </c>
      <c r="AH2560" t="s">
        <v>95</v>
      </c>
      <c r="AI2560" t="str">
        <f>VLOOKUP(AH2560,[1]Sheet2!$E$2:$I$222,3,FALSE)</f>
        <v>To Fisherman's Wharf</v>
      </c>
      <c r="AJ2560" t="str">
        <f>VLOOKUP(AH2560,[1]Sheet2!$E$2:$I$222,4,FALSE)</f>
        <v>Beach &amp; Polk</v>
      </c>
      <c r="AK2560" t="str">
        <f>VLOOKUP(AH2560,[1]Sheet2!$E$2:$I$222,5,FALSE)</f>
        <v>Daily ~ 5:30am-12:30am</v>
      </c>
      <c r="AP2560" t="e">
        <f>VLOOKUP(AO2560,[1]Sheet2!$E$2:$I$222,3,FALSE)</f>
        <v>#N/A</v>
      </c>
      <c r="AQ2560" t="e">
        <f>VLOOKUP(AO2560,[1]Sheet2!$E$2:$I$222,4,FALSE)</f>
        <v>#N/A</v>
      </c>
      <c r="AR2560" t="e">
        <f>VLOOKUP(AO2560,[1]Sheet2!$E$2:$I$222,5,FALSE)</f>
        <v>#N/A</v>
      </c>
      <c r="AW2560" t="e">
        <f>VLOOKUP(AV2560,[1]Sheet2!$E$2:$I$222,3,FALSE)</f>
        <v>#N/A</v>
      </c>
      <c r="AX2560" t="e">
        <f>VLOOKUP(AV2560,[1]Sheet2!$E$2:$I$222,4,FALSE)</f>
        <v>#N/A</v>
      </c>
      <c r="AY2560" t="e">
        <f>VLOOKUP(AV2560,[1]Sheet2!$E$2:$I$222,5,FALSE)</f>
        <v>#N/A</v>
      </c>
      <c r="BD2560" t="e">
        <f>VLOOKUP(BC2560,[1]Sheet2!$E$2:$I$222,3,FALSE)</f>
        <v>#N/A</v>
      </c>
      <c r="BE2560" t="e">
        <f>VLOOKUP(BC2560,[1]Sheet2!$E$2:$I$222,4,FALSE)</f>
        <v>#N/A</v>
      </c>
      <c r="BF2560" t="e">
        <f>VLOOKUP(BC2560,[1]Sheet2!$E$2:$I$222,5,FALSE)</f>
        <v>#N/A</v>
      </c>
      <c r="BK2560" t="e">
        <f>VLOOKUP(BJ2560,[1]Sheet2!$E$2:$I$222,3,FALSE)</f>
        <v>#N/A</v>
      </c>
      <c r="BL2560" t="e">
        <f>VLOOKUP(BJ2560,[1]Sheet2!$E$2:$I$222,4,FALSE)</f>
        <v>#N/A</v>
      </c>
      <c r="BM2560" t="e">
        <f>VLOOKUP(BJ2560,[1]Sheet2!$E$2:$I$222,5,FALSE)</f>
        <v>#N/A</v>
      </c>
      <c r="BR2560" t="e">
        <f>VLOOKUP(BQ2560,[1]Sheet2!$E$2:$I$222,3,FALSE)</f>
        <v>#N/A</v>
      </c>
      <c r="BS2560" t="e">
        <f>VLOOKUP(BQ2560,[1]Sheet2!$E$2:$I$222,4,FALSE)</f>
        <v>#N/A</v>
      </c>
      <c r="BT2560" t="e">
        <f>VLOOKUP(BQ2560,[1]Sheet2!$E$2:$I$222,5,FALSE)</f>
        <v>#N/A</v>
      </c>
      <c r="BY2560" t="e">
        <f>VLOOKUP(BX2560,[1]Sheet2!$E$2:$I$222,3,FALSE)</f>
        <v>#N/A</v>
      </c>
      <c r="BZ2560" t="e">
        <f>VLOOKUP(BX2560,[1]Sheet2!$E$2:$I$222,4,FALSE)</f>
        <v>#N/A</v>
      </c>
      <c r="CA2560" t="e">
        <f>VLOOKUP(BX2560,[1]Sheet2!$E$2:$I$222,5,FALSE)</f>
        <v>#N/A</v>
      </c>
      <c r="CF2560" t="e">
        <f>VLOOKUP(CE2560,[1]Sheet2!$E$2:$I$222,3,FALSE)</f>
        <v>#N/A</v>
      </c>
      <c r="CG2560" t="e">
        <f>VLOOKUP(CE2560,[1]Sheet2!$E$2:$I$222,4,FALSE)</f>
        <v>#N/A</v>
      </c>
      <c r="CH2560" t="e">
        <f>VLOOKUP(CE2560,[1]Sheet2!$E$2:$I$222,5,FALSE)</f>
        <v>#N/A</v>
      </c>
      <c r="CM2560" t="e">
        <f>VLOOKUP(CL2560,[1]Sheet2!$E$2:$I$222,3,FALSE)</f>
        <v>#N/A</v>
      </c>
      <c r="CN2560" t="e">
        <f>VLOOKUP(CL2560,[1]Sheet2!$E$2:$I$222,4,FALSE)</f>
        <v>#N/A</v>
      </c>
      <c r="CO2560" t="e">
        <f>VLOOKUP(CL2560,[1]Sheet2!$E$2:$I$222,5,FALSE)</f>
        <v>#N/A</v>
      </c>
    </row>
    <row r="2561" spans="1:93" x14ac:dyDescent="0.25">
      <c r="A2561">
        <v>2668</v>
      </c>
      <c r="C2561">
        <v>16203</v>
      </c>
      <c r="D2561">
        <v>6203</v>
      </c>
      <c r="E2561">
        <v>37.763269999999999</v>
      </c>
      <c r="F2561">
        <v>-122.40245</v>
      </c>
      <c r="G2561" t="s">
        <v>5699</v>
      </c>
      <c r="H2561" t="s">
        <v>5700</v>
      </c>
      <c r="I2561" t="s">
        <v>704</v>
      </c>
      <c r="J2561" t="s">
        <v>687</v>
      </c>
      <c r="Q2561" t="s">
        <v>672</v>
      </c>
      <c r="S2561" t="s">
        <v>1030</v>
      </c>
      <c r="X2561">
        <f t="shared" si="39"/>
        <v>1</v>
      </c>
      <c r="Y2561" t="s">
        <v>18</v>
      </c>
      <c r="Z2561" t="s">
        <v>80</v>
      </c>
      <c r="AA2561" t="s">
        <v>103</v>
      </c>
      <c r="AB2561" t="str">
        <f>VLOOKUP($AA2561,Sheet2!$E$2:$I$222,3,FALSE)</f>
        <v>To Hunter's Point</v>
      </c>
      <c r="AC2561" t="str">
        <f>VLOOKUP($AA2561,Sheet2!$E$2:$I$222,4,FALSE)</f>
        <v>Galvez &amp; Robinson</v>
      </c>
      <c r="AD2561" t="str">
        <f>VLOOKUP($AA2561,Sheet2!$E$2:$I$222,5,FALSE)</f>
        <v>Daily ~ 5:30am-12am</v>
      </c>
      <c r="AI2561" t="e">
        <f>VLOOKUP(AH2561,[1]Sheet2!$E$2:$I$222,3,FALSE)</f>
        <v>#N/A</v>
      </c>
      <c r="AJ2561" t="e">
        <f>VLOOKUP(AH2561,[1]Sheet2!$E$2:$I$222,4,FALSE)</f>
        <v>#N/A</v>
      </c>
      <c r="AK2561" t="e">
        <f>VLOOKUP(AH2561,[1]Sheet2!$E$2:$I$222,5,FALSE)</f>
        <v>#N/A</v>
      </c>
      <c r="AP2561" t="e">
        <f>VLOOKUP(AO2561,[1]Sheet2!$E$2:$I$222,3,FALSE)</f>
        <v>#N/A</v>
      </c>
      <c r="AQ2561" t="e">
        <f>VLOOKUP(AO2561,[1]Sheet2!$E$2:$I$222,4,FALSE)</f>
        <v>#N/A</v>
      </c>
      <c r="AR2561" t="e">
        <f>VLOOKUP(AO2561,[1]Sheet2!$E$2:$I$222,5,FALSE)</f>
        <v>#N/A</v>
      </c>
      <c r="AW2561" t="e">
        <f>VLOOKUP(AV2561,[1]Sheet2!$E$2:$I$222,3,FALSE)</f>
        <v>#N/A</v>
      </c>
      <c r="AX2561" t="e">
        <f>VLOOKUP(AV2561,[1]Sheet2!$E$2:$I$222,4,FALSE)</f>
        <v>#N/A</v>
      </c>
      <c r="AY2561" t="e">
        <f>VLOOKUP(AV2561,[1]Sheet2!$E$2:$I$222,5,FALSE)</f>
        <v>#N/A</v>
      </c>
      <c r="BD2561" t="e">
        <f>VLOOKUP(BC2561,[1]Sheet2!$E$2:$I$222,3,FALSE)</f>
        <v>#N/A</v>
      </c>
      <c r="BE2561" t="e">
        <f>VLOOKUP(BC2561,[1]Sheet2!$E$2:$I$222,4,FALSE)</f>
        <v>#N/A</v>
      </c>
      <c r="BF2561" t="e">
        <f>VLOOKUP(BC2561,[1]Sheet2!$E$2:$I$222,5,FALSE)</f>
        <v>#N/A</v>
      </c>
      <c r="BK2561" t="e">
        <f>VLOOKUP(BJ2561,[1]Sheet2!$E$2:$I$222,3,FALSE)</f>
        <v>#N/A</v>
      </c>
      <c r="BL2561" t="e">
        <f>VLOOKUP(BJ2561,[1]Sheet2!$E$2:$I$222,4,FALSE)</f>
        <v>#N/A</v>
      </c>
      <c r="BM2561" t="e">
        <f>VLOOKUP(BJ2561,[1]Sheet2!$E$2:$I$222,5,FALSE)</f>
        <v>#N/A</v>
      </c>
      <c r="BR2561" t="e">
        <f>VLOOKUP(BQ2561,[1]Sheet2!$E$2:$I$222,3,FALSE)</f>
        <v>#N/A</v>
      </c>
      <c r="BS2561" t="e">
        <f>VLOOKUP(BQ2561,[1]Sheet2!$E$2:$I$222,4,FALSE)</f>
        <v>#N/A</v>
      </c>
      <c r="BT2561" t="e">
        <f>VLOOKUP(BQ2561,[1]Sheet2!$E$2:$I$222,5,FALSE)</f>
        <v>#N/A</v>
      </c>
      <c r="BY2561" t="e">
        <f>VLOOKUP(BX2561,[1]Sheet2!$E$2:$I$222,3,FALSE)</f>
        <v>#N/A</v>
      </c>
      <c r="BZ2561" t="e">
        <f>VLOOKUP(BX2561,[1]Sheet2!$E$2:$I$222,4,FALSE)</f>
        <v>#N/A</v>
      </c>
      <c r="CA2561" t="e">
        <f>VLOOKUP(BX2561,[1]Sheet2!$E$2:$I$222,5,FALSE)</f>
        <v>#N/A</v>
      </c>
      <c r="CF2561" t="e">
        <f>VLOOKUP(CE2561,[1]Sheet2!$E$2:$I$222,3,FALSE)</f>
        <v>#N/A</v>
      </c>
      <c r="CG2561" t="e">
        <f>VLOOKUP(CE2561,[1]Sheet2!$E$2:$I$222,4,FALSE)</f>
        <v>#N/A</v>
      </c>
      <c r="CH2561" t="e">
        <f>VLOOKUP(CE2561,[1]Sheet2!$E$2:$I$222,5,FALSE)</f>
        <v>#N/A</v>
      </c>
      <c r="CM2561" t="e">
        <f>VLOOKUP(CL2561,[1]Sheet2!$E$2:$I$222,3,FALSE)</f>
        <v>#N/A</v>
      </c>
      <c r="CN2561" t="e">
        <f>VLOOKUP(CL2561,[1]Sheet2!$E$2:$I$222,4,FALSE)</f>
        <v>#N/A</v>
      </c>
      <c r="CO2561" t="e">
        <f>VLOOKUP(CL2561,[1]Sheet2!$E$2:$I$222,5,FALSE)</f>
        <v>#N/A</v>
      </c>
    </row>
    <row r="2562" spans="1:93" x14ac:dyDescent="0.25">
      <c r="A2562">
        <v>2669</v>
      </c>
      <c r="C2562">
        <v>16204</v>
      </c>
      <c r="D2562">
        <v>6204</v>
      </c>
      <c r="E2562">
        <v>37.758409999999998</v>
      </c>
      <c r="F2562">
        <v>-122.40199</v>
      </c>
      <c r="G2562" t="s">
        <v>5701</v>
      </c>
      <c r="H2562" t="s">
        <v>5702</v>
      </c>
      <c r="I2562" t="s">
        <v>746</v>
      </c>
      <c r="J2562" t="s">
        <v>728</v>
      </c>
      <c r="Q2562" t="s">
        <v>672</v>
      </c>
      <c r="S2562" t="s">
        <v>1030</v>
      </c>
      <c r="X2562">
        <f t="shared" si="39"/>
        <v>1</v>
      </c>
      <c r="Y2562" t="s">
        <v>18</v>
      </c>
      <c r="Z2562" t="s">
        <v>80</v>
      </c>
      <c r="AA2562" t="s">
        <v>103</v>
      </c>
      <c r="AB2562" t="str">
        <f>VLOOKUP($AA2562,Sheet2!$E$2:$I$222,3,FALSE)</f>
        <v>To Hunter's Point</v>
      </c>
      <c r="AC2562" t="str">
        <f>VLOOKUP($AA2562,Sheet2!$E$2:$I$222,4,FALSE)</f>
        <v>Galvez &amp; Robinson</v>
      </c>
      <c r="AD2562" t="str">
        <f>VLOOKUP($AA2562,Sheet2!$E$2:$I$222,5,FALSE)</f>
        <v>Daily ~ 5:30am-12am</v>
      </c>
      <c r="AI2562" t="e">
        <f>VLOOKUP(AH2562,[1]Sheet2!$E$2:$I$222,3,FALSE)</f>
        <v>#N/A</v>
      </c>
      <c r="AJ2562" t="e">
        <f>VLOOKUP(AH2562,[1]Sheet2!$E$2:$I$222,4,FALSE)</f>
        <v>#N/A</v>
      </c>
      <c r="AK2562" t="e">
        <f>VLOOKUP(AH2562,[1]Sheet2!$E$2:$I$222,5,FALSE)</f>
        <v>#N/A</v>
      </c>
      <c r="AP2562" t="e">
        <f>VLOOKUP(AO2562,[1]Sheet2!$E$2:$I$222,3,FALSE)</f>
        <v>#N/A</v>
      </c>
      <c r="AQ2562" t="e">
        <f>VLOOKUP(AO2562,[1]Sheet2!$E$2:$I$222,4,FALSE)</f>
        <v>#N/A</v>
      </c>
      <c r="AR2562" t="e">
        <f>VLOOKUP(AO2562,[1]Sheet2!$E$2:$I$222,5,FALSE)</f>
        <v>#N/A</v>
      </c>
      <c r="AW2562" t="e">
        <f>VLOOKUP(AV2562,[1]Sheet2!$E$2:$I$222,3,FALSE)</f>
        <v>#N/A</v>
      </c>
      <c r="AX2562" t="e">
        <f>VLOOKUP(AV2562,[1]Sheet2!$E$2:$I$222,4,FALSE)</f>
        <v>#N/A</v>
      </c>
      <c r="AY2562" t="e">
        <f>VLOOKUP(AV2562,[1]Sheet2!$E$2:$I$222,5,FALSE)</f>
        <v>#N/A</v>
      </c>
      <c r="BD2562" t="e">
        <f>VLOOKUP(BC2562,[1]Sheet2!$E$2:$I$222,3,FALSE)</f>
        <v>#N/A</v>
      </c>
      <c r="BE2562" t="e">
        <f>VLOOKUP(BC2562,[1]Sheet2!$E$2:$I$222,4,FALSE)</f>
        <v>#N/A</v>
      </c>
      <c r="BF2562" t="e">
        <f>VLOOKUP(BC2562,[1]Sheet2!$E$2:$I$222,5,FALSE)</f>
        <v>#N/A</v>
      </c>
      <c r="BK2562" t="e">
        <f>VLOOKUP(BJ2562,[1]Sheet2!$E$2:$I$222,3,FALSE)</f>
        <v>#N/A</v>
      </c>
      <c r="BL2562" t="e">
        <f>VLOOKUP(BJ2562,[1]Sheet2!$E$2:$I$222,4,FALSE)</f>
        <v>#N/A</v>
      </c>
      <c r="BM2562" t="e">
        <f>VLOOKUP(BJ2562,[1]Sheet2!$E$2:$I$222,5,FALSE)</f>
        <v>#N/A</v>
      </c>
      <c r="BR2562" t="e">
        <f>VLOOKUP(BQ2562,[1]Sheet2!$E$2:$I$222,3,FALSE)</f>
        <v>#N/A</v>
      </c>
      <c r="BS2562" t="e">
        <f>VLOOKUP(BQ2562,[1]Sheet2!$E$2:$I$222,4,FALSE)</f>
        <v>#N/A</v>
      </c>
      <c r="BT2562" t="e">
        <f>VLOOKUP(BQ2562,[1]Sheet2!$E$2:$I$222,5,FALSE)</f>
        <v>#N/A</v>
      </c>
      <c r="BY2562" t="e">
        <f>VLOOKUP(BX2562,[1]Sheet2!$E$2:$I$222,3,FALSE)</f>
        <v>#N/A</v>
      </c>
      <c r="BZ2562" t="e">
        <f>VLOOKUP(BX2562,[1]Sheet2!$E$2:$I$222,4,FALSE)</f>
        <v>#N/A</v>
      </c>
      <c r="CA2562" t="e">
        <f>VLOOKUP(BX2562,[1]Sheet2!$E$2:$I$222,5,FALSE)</f>
        <v>#N/A</v>
      </c>
      <c r="CF2562" t="e">
        <f>VLOOKUP(CE2562,[1]Sheet2!$E$2:$I$222,3,FALSE)</f>
        <v>#N/A</v>
      </c>
      <c r="CG2562" t="e">
        <f>VLOOKUP(CE2562,[1]Sheet2!$E$2:$I$222,4,FALSE)</f>
        <v>#N/A</v>
      </c>
      <c r="CH2562" t="e">
        <f>VLOOKUP(CE2562,[1]Sheet2!$E$2:$I$222,5,FALSE)</f>
        <v>#N/A</v>
      </c>
      <c r="CM2562" t="e">
        <f>VLOOKUP(CL2562,[1]Sheet2!$E$2:$I$222,3,FALSE)</f>
        <v>#N/A</v>
      </c>
      <c r="CN2562" t="e">
        <f>VLOOKUP(CL2562,[1]Sheet2!$E$2:$I$222,4,FALSE)</f>
        <v>#N/A</v>
      </c>
      <c r="CO2562" t="e">
        <f>VLOOKUP(CL2562,[1]Sheet2!$E$2:$I$222,5,FALSE)</f>
        <v>#N/A</v>
      </c>
    </row>
    <row r="2563" spans="1:93" x14ac:dyDescent="0.25">
      <c r="A2563">
        <v>2670</v>
      </c>
      <c r="C2563">
        <v>16208</v>
      </c>
      <c r="D2563">
        <v>6208</v>
      </c>
      <c r="E2563">
        <v>37.744340000000001</v>
      </c>
      <c r="F2563">
        <v>-122.41070999999999</v>
      </c>
      <c r="G2563" t="s">
        <v>5703</v>
      </c>
      <c r="H2563" t="s">
        <v>5704</v>
      </c>
      <c r="I2563" t="s">
        <v>762</v>
      </c>
      <c r="J2563" t="s">
        <v>669</v>
      </c>
      <c r="K2563" t="s">
        <v>844</v>
      </c>
      <c r="Q2563" t="s">
        <v>672</v>
      </c>
      <c r="S2563" t="s">
        <v>1818</v>
      </c>
      <c r="X2563">
        <f t="shared" ref="X2563:X2626" si="40">COUNTA(Y2563,AF2563,AM2563,AT2563,BA2563,BH2563,BO2563,BV2563,CC2563,CJ2563)</f>
        <v>1</v>
      </c>
      <c r="Y2563" t="s">
        <v>50</v>
      </c>
      <c r="Z2563" t="s">
        <v>77</v>
      </c>
      <c r="AA2563" t="s">
        <v>128</v>
      </c>
      <c r="AB2563" t="str">
        <f>VLOOKUP($AA2563,Sheet2!$E$2:$I$222,3,FALSE)</f>
        <v>To 24th Street BART</v>
      </c>
      <c r="AC2563" t="str">
        <f>VLOOKUP($AA2563,Sheet2!$E$2:$I$222,4,FALSE)</f>
        <v>Mission &amp; 24th St.</v>
      </c>
      <c r="AD2563" t="str">
        <f>VLOOKUP($AA2563,Sheet2!$E$2:$I$222,5,FALSE)</f>
        <v>M-F ~ 6am-11pm | Sat-Sun ~ 8am-11pm</v>
      </c>
      <c r="AI2563" t="e">
        <f>VLOOKUP(AH2563,[1]Sheet2!$E$2:$I$222,3,FALSE)</f>
        <v>#N/A</v>
      </c>
      <c r="AJ2563" t="e">
        <f>VLOOKUP(AH2563,[1]Sheet2!$E$2:$I$222,4,FALSE)</f>
        <v>#N/A</v>
      </c>
      <c r="AK2563" t="e">
        <f>VLOOKUP(AH2563,[1]Sheet2!$E$2:$I$222,5,FALSE)</f>
        <v>#N/A</v>
      </c>
      <c r="AP2563" t="e">
        <f>VLOOKUP(AO2563,[1]Sheet2!$E$2:$I$222,3,FALSE)</f>
        <v>#N/A</v>
      </c>
      <c r="AQ2563" t="e">
        <f>VLOOKUP(AO2563,[1]Sheet2!$E$2:$I$222,4,FALSE)</f>
        <v>#N/A</v>
      </c>
      <c r="AR2563" t="e">
        <f>VLOOKUP(AO2563,[1]Sheet2!$E$2:$I$222,5,FALSE)</f>
        <v>#N/A</v>
      </c>
      <c r="AW2563" t="e">
        <f>VLOOKUP(AV2563,[1]Sheet2!$E$2:$I$222,3,FALSE)</f>
        <v>#N/A</v>
      </c>
      <c r="AX2563" t="e">
        <f>VLOOKUP(AV2563,[1]Sheet2!$E$2:$I$222,4,FALSE)</f>
        <v>#N/A</v>
      </c>
      <c r="AY2563" t="e">
        <f>VLOOKUP(AV2563,[1]Sheet2!$E$2:$I$222,5,FALSE)</f>
        <v>#N/A</v>
      </c>
      <c r="BD2563" t="e">
        <f>VLOOKUP(BC2563,[1]Sheet2!$E$2:$I$222,3,FALSE)</f>
        <v>#N/A</v>
      </c>
      <c r="BE2563" t="e">
        <f>VLOOKUP(BC2563,[1]Sheet2!$E$2:$I$222,4,FALSE)</f>
        <v>#N/A</v>
      </c>
      <c r="BF2563" t="e">
        <f>VLOOKUP(BC2563,[1]Sheet2!$E$2:$I$222,5,FALSE)</f>
        <v>#N/A</v>
      </c>
      <c r="BK2563" t="e">
        <f>VLOOKUP(BJ2563,[1]Sheet2!$E$2:$I$222,3,FALSE)</f>
        <v>#N/A</v>
      </c>
      <c r="BL2563" t="e">
        <f>VLOOKUP(BJ2563,[1]Sheet2!$E$2:$I$222,4,FALSE)</f>
        <v>#N/A</v>
      </c>
      <c r="BM2563" t="e">
        <f>VLOOKUP(BJ2563,[1]Sheet2!$E$2:$I$222,5,FALSE)</f>
        <v>#N/A</v>
      </c>
      <c r="BR2563" t="e">
        <f>VLOOKUP(BQ2563,[1]Sheet2!$E$2:$I$222,3,FALSE)</f>
        <v>#N/A</v>
      </c>
      <c r="BS2563" t="e">
        <f>VLOOKUP(BQ2563,[1]Sheet2!$E$2:$I$222,4,FALSE)</f>
        <v>#N/A</v>
      </c>
      <c r="BT2563" t="e">
        <f>VLOOKUP(BQ2563,[1]Sheet2!$E$2:$I$222,5,FALSE)</f>
        <v>#N/A</v>
      </c>
      <c r="BY2563" t="e">
        <f>VLOOKUP(BX2563,[1]Sheet2!$E$2:$I$222,3,FALSE)</f>
        <v>#N/A</v>
      </c>
      <c r="BZ2563" t="e">
        <f>VLOOKUP(BX2563,[1]Sheet2!$E$2:$I$222,4,FALSE)</f>
        <v>#N/A</v>
      </c>
      <c r="CA2563" t="e">
        <f>VLOOKUP(BX2563,[1]Sheet2!$E$2:$I$222,5,FALSE)</f>
        <v>#N/A</v>
      </c>
      <c r="CF2563" t="e">
        <f>VLOOKUP(CE2563,[1]Sheet2!$E$2:$I$222,3,FALSE)</f>
        <v>#N/A</v>
      </c>
      <c r="CG2563" t="e">
        <f>VLOOKUP(CE2563,[1]Sheet2!$E$2:$I$222,4,FALSE)</f>
        <v>#N/A</v>
      </c>
      <c r="CH2563" t="e">
        <f>VLOOKUP(CE2563,[1]Sheet2!$E$2:$I$222,5,FALSE)</f>
        <v>#N/A</v>
      </c>
      <c r="CM2563" t="e">
        <f>VLOOKUP(CL2563,[1]Sheet2!$E$2:$I$222,3,FALSE)</f>
        <v>#N/A</v>
      </c>
      <c r="CN2563" t="e">
        <f>VLOOKUP(CL2563,[1]Sheet2!$E$2:$I$222,4,FALSE)</f>
        <v>#N/A</v>
      </c>
      <c r="CO2563" t="e">
        <f>VLOOKUP(CL2563,[1]Sheet2!$E$2:$I$222,5,FALSE)</f>
        <v>#N/A</v>
      </c>
    </row>
    <row r="2564" spans="1:93" x14ac:dyDescent="0.25">
      <c r="A2564">
        <v>2671</v>
      </c>
      <c r="C2564">
        <v>16209</v>
      </c>
      <c r="D2564">
        <v>6209</v>
      </c>
      <c r="E2564">
        <v>37.744280000000003</v>
      </c>
      <c r="F2564">
        <v>-122.41051</v>
      </c>
      <c r="G2564" t="s">
        <v>5703</v>
      </c>
      <c r="H2564" t="s">
        <v>5704</v>
      </c>
      <c r="I2564" t="s">
        <v>729</v>
      </c>
      <c r="J2564" t="s">
        <v>728</v>
      </c>
      <c r="Q2564" t="s">
        <v>672</v>
      </c>
      <c r="S2564" t="s">
        <v>1815</v>
      </c>
      <c r="X2564">
        <f t="shared" si="40"/>
        <v>1</v>
      </c>
      <c r="Y2564" t="s">
        <v>50</v>
      </c>
      <c r="Z2564" t="s">
        <v>80</v>
      </c>
      <c r="AA2564" t="s">
        <v>127</v>
      </c>
      <c r="AB2564" t="str">
        <f>VLOOKUP($AA2564,Sheet2!$E$2:$I$222,3,FALSE)</f>
        <v>To Alemany Farmer’s Market</v>
      </c>
      <c r="AC2564" t="str">
        <f>VLOOKUP($AA2564,Sheet2!$E$2:$I$222,4,FALSE)</f>
        <v>Alemany &amp; Ellsworth</v>
      </c>
      <c r="AD2564" t="str">
        <f>VLOOKUP($AA2564,Sheet2!$E$2:$I$222,5,FALSE)</f>
        <v>M-F ~ 6am-11pm | Sat-Sun ~ 8am-11pm</v>
      </c>
      <c r="AI2564" t="e">
        <f>VLOOKUP(AH2564,[1]Sheet2!$E$2:$I$222,3,FALSE)</f>
        <v>#N/A</v>
      </c>
      <c r="AJ2564" t="e">
        <f>VLOOKUP(AH2564,[1]Sheet2!$E$2:$I$222,4,FALSE)</f>
        <v>#N/A</v>
      </c>
      <c r="AK2564" t="e">
        <f>VLOOKUP(AH2564,[1]Sheet2!$E$2:$I$222,5,FALSE)</f>
        <v>#N/A</v>
      </c>
      <c r="AP2564" t="e">
        <f>VLOOKUP(AO2564,[1]Sheet2!$E$2:$I$222,3,FALSE)</f>
        <v>#N/A</v>
      </c>
      <c r="AQ2564" t="e">
        <f>VLOOKUP(AO2564,[1]Sheet2!$E$2:$I$222,4,FALSE)</f>
        <v>#N/A</v>
      </c>
      <c r="AR2564" t="e">
        <f>VLOOKUP(AO2564,[1]Sheet2!$E$2:$I$222,5,FALSE)</f>
        <v>#N/A</v>
      </c>
      <c r="AW2564" t="e">
        <f>VLOOKUP(AV2564,[1]Sheet2!$E$2:$I$222,3,FALSE)</f>
        <v>#N/A</v>
      </c>
      <c r="AX2564" t="e">
        <f>VLOOKUP(AV2564,[1]Sheet2!$E$2:$I$222,4,FALSE)</f>
        <v>#N/A</v>
      </c>
      <c r="AY2564" t="e">
        <f>VLOOKUP(AV2564,[1]Sheet2!$E$2:$I$222,5,FALSE)</f>
        <v>#N/A</v>
      </c>
      <c r="BD2564" t="e">
        <f>VLOOKUP(BC2564,[1]Sheet2!$E$2:$I$222,3,FALSE)</f>
        <v>#N/A</v>
      </c>
      <c r="BE2564" t="e">
        <f>VLOOKUP(BC2564,[1]Sheet2!$E$2:$I$222,4,FALSE)</f>
        <v>#N/A</v>
      </c>
      <c r="BF2564" t="e">
        <f>VLOOKUP(BC2564,[1]Sheet2!$E$2:$I$222,5,FALSE)</f>
        <v>#N/A</v>
      </c>
      <c r="BK2564" t="e">
        <f>VLOOKUP(BJ2564,[1]Sheet2!$E$2:$I$222,3,FALSE)</f>
        <v>#N/A</v>
      </c>
      <c r="BL2564" t="e">
        <f>VLOOKUP(BJ2564,[1]Sheet2!$E$2:$I$222,4,FALSE)</f>
        <v>#N/A</v>
      </c>
      <c r="BM2564" t="e">
        <f>VLOOKUP(BJ2564,[1]Sheet2!$E$2:$I$222,5,FALSE)</f>
        <v>#N/A</v>
      </c>
      <c r="BR2564" t="e">
        <f>VLOOKUP(BQ2564,[1]Sheet2!$E$2:$I$222,3,FALSE)</f>
        <v>#N/A</v>
      </c>
      <c r="BS2564" t="e">
        <f>VLOOKUP(BQ2564,[1]Sheet2!$E$2:$I$222,4,FALSE)</f>
        <v>#N/A</v>
      </c>
      <c r="BT2564" t="e">
        <f>VLOOKUP(BQ2564,[1]Sheet2!$E$2:$I$222,5,FALSE)</f>
        <v>#N/A</v>
      </c>
      <c r="BY2564" t="e">
        <f>VLOOKUP(BX2564,[1]Sheet2!$E$2:$I$222,3,FALSE)</f>
        <v>#N/A</v>
      </c>
      <c r="BZ2564" t="e">
        <f>VLOOKUP(BX2564,[1]Sheet2!$E$2:$I$222,4,FALSE)</f>
        <v>#N/A</v>
      </c>
      <c r="CA2564" t="e">
        <f>VLOOKUP(BX2564,[1]Sheet2!$E$2:$I$222,5,FALSE)</f>
        <v>#N/A</v>
      </c>
      <c r="CF2564" t="e">
        <f>VLOOKUP(CE2564,[1]Sheet2!$E$2:$I$222,3,FALSE)</f>
        <v>#N/A</v>
      </c>
      <c r="CG2564" t="e">
        <f>VLOOKUP(CE2564,[1]Sheet2!$E$2:$I$222,4,FALSE)</f>
        <v>#N/A</v>
      </c>
      <c r="CH2564" t="e">
        <f>VLOOKUP(CE2564,[1]Sheet2!$E$2:$I$222,5,FALSE)</f>
        <v>#N/A</v>
      </c>
      <c r="CM2564" t="e">
        <f>VLOOKUP(CL2564,[1]Sheet2!$E$2:$I$222,3,FALSE)</f>
        <v>#N/A</v>
      </c>
      <c r="CN2564" t="e">
        <f>VLOOKUP(CL2564,[1]Sheet2!$E$2:$I$222,4,FALSE)</f>
        <v>#N/A</v>
      </c>
      <c r="CO2564" t="e">
        <f>VLOOKUP(CL2564,[1]Sheet2!$E$2:$I$222,5,FALSE)</f>
        <v>#N/A</v>
      </c>
    </row>
    <row r="2565" spans="1:93" x14ac:dyDescent="0.25">
      <c r="A2565">
        <v>2672</v>
      </c>
      <c r="C2565">
        <v>16210</v>
      </c>
      <c r="D2565">
        <v>6210</v>
      </c>
      <c r="E2565">
        <v>37.74418</v>
      </c>
      <c r="F2565">
        <v>-122.41315</v>
      </c>
      <c r="G2565" t="s">
        <v>5705</v>
      </c>
      <c r="H2565" t="s">
        <v>5706</v>
      </c>
      <c r="I2565" t="s">
        <v>727</v>
      </c>
      <c r="J2565" t="s">
        <v>687</v>
      </c>
      <c r="Q2565" t="s">
        <v>672</v>
      </c>
      <c r="S2565" t="s">
        <v>1818</v>
      </c>
      <c r="X2565">
        <f t="shared" si="40"/>
        <v>1</v>
      </c>
      <c r="Y2565" t="s">
        <v>50</v>
      </c>
      <c r="Z2565" t="s">
        <v>77</v>
      </c>
      <c r="AA2565" t="s">
        <v>128</v>
      </c>
      <c r="AB2565" t="str">
        <f>VLOOKUP($AA2565,Sheet2!$E$2:$I$222,3,FALSE)</f>
        <v>To 24th Street BART</v>
      </c>
      <c r="AC2565" t="str">
        <f>VLOOKUP($AA2565,Sheet2!$E$2:$I$222,4,FALSE)</f>
        <v>Mission &amp; 24th St.</v>
      </c>
      <c r="AD2565" t="str">
        <f>VLOOKUP($AA2565,Sheet2!$E$2:$I$222,5,FALSE)</f>
        <v>M-F ~ 6am-11pm | Sat-Sun ~ 8am-11pm</v>
      </c>
      <c r="AI2565" t="e">
        <f>VLOOKUP(AH2565,[1]Sheet2!$E$2:$I$222,3,FALSE)</f>
        <v>#N/A</v>
      </c>
      <c r="AJ2565" t="e">
        <f>VLOOKUP(AH2565,[1]Sheet2!$E$2:$I$222,4,FALSE)</f>
        <v>#N/A</v>
      </c>
      <c r="AK2565" t="e">
        <f>VLOOKUP(AH2565,[1]Sheet2!$E$2:$I$222,5,FALSE)</f>
        <v>#N/A</v>
      </c>
      <c r="AP2565" t="e">
        <f>VLOOKUP(AO2565,[1]Sheet2!$E$2:$I$222,3,FALSE)</f>
        <v>#N/A</v>
      </c>
      <c r="AQ2565" t="e">
        <f>VLOOKUP(AO2565,[1]Sheet2!$E$2:$I$222,4,FALSE)</f>
        <v>#N/A</v>
      </c>
      <c r="AR2565" t="e">
        <f>VLOOKUP(AO2565,[1]Sheet2!$E$2:$I$222,5,FALSE)</f>
        <v>#N/A</v>
      </c>
      <c r="AW2565" t="e">
        <f>VLOOKUP(AV2565,[1]Sheet2!$E$2:$I$222,3,FALSE)</f>
        <v>#N/A</v>
      </c>
      <c r="AX2565" t="e">
        <f>VLOOKUP(AV2565,[1]Sheet2!$E$2:$I$222,4,FALSE)</f>
        <v>#N/A</v>
      </c>
      <c r="AY2565" t="e">
        <f>VLOOKUP(AV2565,[1]Sheet2!$E$2:$I$222,5,FALSE)</f>
        <v>#N/A</v>
      </c>
      <c r="BD2565" t="e">
        <f>VLOOKUP(BC2565,[1]Sheet2!$E$2:$I$222,3,FALSE)</f>
        <v>#N/A</v>
      </c>
      <c r="BE2565" t="e">
        <f>VLOOKUP(BC2565,[1]Sheet2!$E$2:$I$222,4,FALSE)</f>
        <v>#N/A</v>
      </c>
      <c r="BF2565" t="e">
        <f>VLOOKUP(BC2565,[1]Sheet2!$E$2:$I$222,5,FALSE)</f>
        <v>#N/A</v>
      </c>
      <c r="BK2565" t="e">
        <f>VLOOKUP(BJ2565,[1]Sheet2!$E$2:$I$222,3,FALSE)</f>
        <v>#N/A</v>
      </c>
      <c r="BL2565" t="e">
        <f>VLOOKUP(BJ2565,[1]Sheet2!$E$2:$I$222,4,FALSE)</f>
        <v>#N/A</v>
      </c>
      <c r="BM2565" t="e">
        <f>VLOOKUP(BJ2565,[1]Sheet2!$E$2:$I$222,5,FALSE)</f>
        <v>#N/A</v>
      </c>
      <c r="BR2565" t="e">
        <f>VLOOKUP(BQ2565,[1]Sheet2!$E$2:$I$222,3,FALSE)</f>
        <v>#N/A</v>
      </c>
      <c r="BS2565" t="e">
        <f>VLOOKUP(BQ2565,[1]Sheet2!$E$2:$I$222,4,FALSE)</f>
        <v>#N/A</v>
      </c>
      <c r="BT2565" t="e">
        <f>VLOOKUP(BQ2565,[1]Sheet2!$E$2:$I$222,5,FALSE)</f>
        <v>#N/A</v>
      </c>
      <c r="BY2565" t="e">
        <f>VLOOKUP(BX2565,[1]Sheet2!$E$2:$I$222,3,FALSE)</f>
        <v>#N/A</v>
      </c>
      <c r="BZ2565" t="e">
        <f>VLOOKUP(BX2565,[1]Sheet2!$E$2:$I$222,4,FALSE)</f>
        <v>#N/A</v>
      </c>
      <c r="CA2565" t="e">
        <f>VLOOKUP(BX2565,[1]Sheet2!$E$2:$I$222,5,FALSE)</f>
        <v>#N/A</v>
      </c>
      <c r="CF2565" t="e">
        <f>VLOOKUP(CE2565,[1]Sheet2!$E$2:$I$222,3,FALSE)</f>
        <v>#N/A</v>
      </c>
      <c r="CG2565" t="e">
        <f>VLOOKUP(CE2565,[1]Sheet2!$E$2:$I$222,4,FALSE)</f>
        <v>#N/A</v>
      </c>
      <c r="CH2565" t="e">
        <f>VLOOKUP(CE2565,[1]Sheet2!$E$2:$I$222,5,FALSE)</f>
        <v>#N/A</v>
      </c>
      <c r="CM2565" t="e">
        <f>VLOOKUP(CL2565,[1]Sheet2!$E$2:$I$222,3,FALSE)</f>
        <v>#N/A</v>
      </c>
      <c r="CN2565" t="e">
        <f>VLOOKUP(CL2565,[1]Sheet2!$E$2:$I$222,4,FALSE)</f>
        <v>#N/A</v>
      </c>
      <c r="CO2565" t="e">
        <f>VLOOKUP(CL2565,[1]Sheet2!$E$2:$I$222,5,FALSE)</f>
        <v>#N/A</v>
      </c>
    </row>
    <row r="2566" spans="1:93" x14ac:dyDescent="0.25">
      <c r="A2566">
        <v>2673</v>
      </c>
      <c r="C2566">
        <v>16211</v>
      </c>
      <c r="D2566">
        <v>6211</v>
      </c>
      <c r="E2566">
        <v>37.744140000000002</v>
      </c>
      <c r="F2566">
        <v>-122.41301</v>
      </c>
      <c r="G2566" t="s">
        <v>5705</v>
      </c>
      <c r="H2566" t="s">
        <v>5706</v>
      </c>
      <c r="I2566" t="s">
        <v>721</v>
      </c>
      <c r="J2566" t="s">
        <v>687</v>
      </c>
      <c r="Q2566" t="s">
        <v>672</v>
      </c>
      <c r="S2566" t="s">
        <v>1815</v>
      </c>
      <c r="X2566">
        <f t="shared" si="40"/>
        <v>1</v>
      </c>
      <c r="Y2566" t="s">
        <v>50</v>
      </c>
      <c r="Z2566" t="s">
        <v>80</v>
      </c>
      <c r="AA2566" t="s">
        <v>127</v>
      </c>
      <c r="AB2566" t="str">
        <f>VLOOKUP($AA2566,Sheet2!$E$2:$I$222,3,FALSE)</f>
        <v>To Alemany Farmer’s Market</v>
      </c>
      <c r="AC2566" t="str">
        <f>VLOOKUP($AA2566,Sheet2!$E$2:$I$222,4,FALSE)</f>
        <v>Alemany &amp; Ellsworth</v>
      </c>
      <c r="AD2566" t="str">
        <f>VLOOKUP($AA2566,Sheet2!$E$2:$I$222,5,FALSE)</f>
        <v>M-F ~ 6am-11pm | Sat-Sun ~ 8am-11pm</v>
      </c>
      <c r="AI2566" t="e">
        <f>VLOOKUP(AH2566,[1]Sheet2!$E$2:$I$222,3,FALSE)</f>
        <v>#N/A</v>
      </c>
      <c r="AJ2566" t="e">
        <f>VLOOKUP(AH2566,[1]Sheet2!$E$2:$I$222,4,FALSE)</f>
        <v>#N/A</v>
      </c>
      <c r="AK2566" t="e">
        <f>VLOOKUP(AH2566,[1]Sheet2!$E$2:$I$222,5,FALSE)</f>
        <v>#N/A</v>
      </c>
      <c r="AP2566" t="e">
        <f>VLOOKUP(AO2566,[1]Sheet2!$E$2:$I$222,3,FALSE)</f>
        <v>#N/A</v>
      </c>
      <c r="AQ2566" t="e">
        <f>VLOOKUP(AO2566,[1]Sheet2!$E$2:$I$222,4,FALSE)</f>
        <v>#N/A</v>
      </c>
      <c r="AR2566" t="e">
        <f>VLOOKUP(AO2566,[1]Sheet2!$E$2:$I$222,5,FALSE)</f>
        <v>#N/A</v>
      </c>
      <c r="AW2566" t="e">
        <f>VLOOKUP(AV2566,[1]Sheet2!$E$2:$I$222,3,FALSE)</f>
        <v>#N/A</v>
      </c>
      <c r="AX2566" t="e">
        <f>VLOOKUP(AV2566,[1]Sheet2!$E$2:$I$222,4,FALSE)</f>
        <v>#N/A</v>
      </c>
      <c r="AY2566" t="e">
        <f>VLOOKUP(AV2566,[1]Sheet2!$E$2:$I$222,5,FALSE)</f>
        <v>#N/A</v>
      </c>
      <c r="BD2566" t="e">
        <f>VLOOKUP(BC2566,[1]Sheet2!$E$2:$I$222,3,FALSE)</f>
        <v>#N/A</v>
      </c>
      <c r="BE2566" t="e">
        <f>VLOOKUP(BC2566,[1]Sheet2!$E$2:$I$222,4,FALSE)</f>
        <v>#N/A</v>
      </c>
      <c r="BF2566" t="e">
        <f>VLOOKUP(BC2566,[1]Sheet2!$E$2:$I$222,5,FALSE)</f>
        <v>#N/A</v>
      </c>
      <c r="BK2566" t="e">
        <f>VLOOKUP(BJ2566,[1]Sheet2!$E$2:$I$222,3,FALSE)</f>
        <v>#N/A</v>
      </c>
      <c r="BL2566" t="e">
        <f>VLOOKUP(BJ2566,[1]Sheet2!$E$2:$I$222,4,FALSE)</f>
        <v>#N/A</v>
      </c>
      <c r="BM2566" t="e">
        <f>VLOOKUP(BJ2566,[1]Sheet2!$E$2:$I$222,5,FALSE)</f>
        <v>#N/A</v>
      </c>
      <c r="BR2566" t="e">
        <f>VLOOKUP(BQ2566,[1]Sheet2!$E$2:$I$222,3,FALSE)</f>
        <v>#N/A</v>
      </c>
      <c r="BS2566" t="e">
        <f>VLOOKUP(BQ2566,[1]Sheet2!$E$2:$I$222,4,FALSE)</f>
        <v>#N/A</v>
      </c>
      <c r="BT2566" t="e">
        <f>VLOOKUP(BQ2566,[1]Sheet2!$E$2:$I$222,5,FALSE)</f>
        <v>#N/A</v>
      </c>
      <c r="BY2566" t="e">
        <f>VLOOKUP(BX2566,[1]Sheet2!$E$2:$I$222,3,FALSE)</f>
        <v>#N/A</v>
      </c>
      <c r="BZ2566" t="e">
        <f>VLOOKUP(BX2566,[1]Sheet2!$E$2:$I$222,4,FALSE)</f>
        <v>#N/A</v>
      </c>
      <c r="CA2566" t="e">
        <f>VLOOKUP(BX2566,[1]Sheet2!$E$2:$I$222,5,FALSE)</f>
        <v>#N/A</v>
      </c>
      <c r="CF2566" t="e">
        <f>VLOOKUP(CE2566,[1]Sheet2!$E$2:$I$222,3,FALSE)</f>
        <v>#N/A</v>
      </c>
      <c r="CG2566" t="e">
        <f>VLOOKUP(CE2566,[1]Sheet2!$E$2:$I$222,4,FALSE)</f>
        <v>#N/A</v>
      </c>
      <c r="CH2566" t="e">
        <f>VLOOKUP(CE2566,[1]Sheet2!$E$2:$I$222,5,FALSE)</f>
        <v>#N/A</v>
      </c>
      <c r="CM2566" t="e">
        <f>VLOOKUP(CL2566,[1]Sheet2!$E$2:$I$222,3,FALSE)</f>
        <v>#N/A</v>
      </c>
      <c r="CN2566" t="e">
        <f>VLOOKUP(CL2566,[1]Sheet2!$E$2:$I$222,4,FALSE)</f>
        <v>#N/A</v>
      </c>
      <c r="CO2566" t="e">
        <f>VLOOKUP(CL2566,[1]Sheet2!$E$2:$I$222,5,FALSE)</f>
        <v>#N/A</v>
      </c>
    </row>
    <row r="2567" spans="1:93" x14ac:dyDescent="0.25">
      <c r="A2567">
        <v>2674</v>
      </c>
      <c r="C2567">
        <v>16212</v>
      </c>
      <c r="D2567">
        <v>6212</v>
      </c>
      <c r="E2567">
        <v>37.731400000000001</v>
      </c>
      <c r="F2567">
        <v>-122.42971</v>
      </c>
      <c r="G2567" t="s">
        <v>5707</v>
      </c>
      <c r="H2567" t="s">
        <v>5708</v>
      </c>
      <c r="I2567" t="s">
        <v>683</v>
      </c>
      <c r="J2567" t="s">
        <v>728</v>
      </c>
      <c r="Q2567" t="s">
        <v>672</v>
      </c>
      <c r="S2567" t="s">
        <v>1828</v>
      </c>
      <c r="X2567">
        <f t="shared" si="40"/>
        <v>2</v>
      </c>
      <c r="Y2567" t="s">
        <v>24</v>
      </c>
      <c r="Z2567" t="s">
        <v>78</v>
      </c>
      <c r="AB2567" t="e">
        <f>VLOOKUP($AA2567,Sheet2!$E$2:$I$222,3,FALSE)</f>
        <v>#N/A</v>
      </c>
      <c r="AC2567" t="e">
        <f>VLOOKUP($AA2567,Sheet2!$E$2:$I$222,4,FALSE)</f>
        <v>#N/A</v>
      </c>
      <c r="AD2567" t="e">
        <f>VLOOKUP($AA2567,Sheet2!$E$2:$I$222,5,FALSE)</f>
        <v>#N/A</v>
      </c>
      <c r="AF2567" t="s">
        <v>1</v>
      </c>
      <c r="AG2567" t="s">
        <v>77</v>
      </c>
      <c r="AH2567" t="s">
        <v>82</v>
      </c>
      <c r="AI2567" t="str">
        <f>VLOOKUP(AH2567,[1]Sheet2!$E$2:$I$222,3,FALSE)</f>
        <v>To Forest Hill Station</v>
      </c>
      <c r="AJ2567" t="str">
        <f>VLOOKUP(AH2567,[1]Sheet2!$E$2:$I$222,4,FALSE)</f>
        <v>Laguna Honda</v>
      </c>
      <c r="AK2567" t="str">
        <f>VLOOKUP(AH2567,[1]Sheet2!$E$2:$I$222,5,FALSE)</f>
        <v>M-F ~ 6am-11pm | Sat-Sun ~ 8am-11pm</v>
      </c>
      <c r="AP2567" t="e">
        <f>VLOOKUP(AO2567,[1]Sheet2!$E$2:$I$222,3,FALSE)</f>
        <v>#N/A</v>
      </c>
      <c r="AQ2567" t="e">
        <f>VLOOKUP(AO2567,[1]Sheet2!$E$2:$I$222,4,FALSE)</f>
        <v>#N/A</v>
      </c>
      <c r="AR2567" t="e">
        <f>VLOOKUP(AO2567,[1]Sheet2!$E$2:$I$222,5,FALSE)</f>
        <v>#N/A</v>
      </c>
      <c r="AW2567" t="e">
        <f>VLOOKUP(AV2567,[1]Sheet2!$E$2:$I$222,3,FALSE)</f>
        <v>#N/A</v>
      </c>
      <c r="AX2567" t="e">
        <f>VLOOKUP(AV2567,[1]Sheet2!$E$2:$I$222,4,FALSE)</f>
        <v>#N/A</v>
      </c>
      <c r="AY2567" t="e">
        <f>VLOOKUP(AV2567,[1]Sheet2!$E$2:$I$222,5,FALSE)</f>
        <v>#N/A</v>
      </c>
      <c r="BD2567" t="e">
        <f>VLOOKUP(BC2567,[1]Sheet2!$E$2:$I$222,3,FALSE)</f>
        <v>#N/A</v>
      </c>
      <c r="BE2567" t="e">
        <f>VLOOKUP(BC2567,[1]Sheet2!$E$2:$I$222,4,FALSE)</f>
        <v>#N/A</v>
      </c>
      <c r="BF2567" t="e">
        <f>VLOOKUP(BC2567,[1]Sheet2!$E$2:$I$222,5,FALSE)</f>
        <v>#N/A</v>
      </c>
      <c r="BK2567" t="e">
        <f>VLOOKUP(BJ2567,[1]Sheet2!$E$2:$I$222,3,FALSE)</f>
        <v>#N/A</v>
      </c>
      <c r="BL2567" t="e">
        <f>VLOOKUP(BJ2567,[1]Sheet2!$E$2:$I$222,4,FALSE)</f>
        <v>#N/A</v>
      </c>
      <c r="BM2567" t="e">
        <f>VLOOKUP(BJ2567,[1]Sheet2!$E$2:$I$222,5,FALSE)</f>
        <v>#N/A</v>
      </c>
      <c r="BR2567" t="e">
        <f>VLOOKUP(BQ2567,[1]Sheet2!$E$2:$I$222,3,FALSE)</f>
        <v>#N/A</v>
      </c>
      <c r="BS2567" t="e">
        <f>VLOOKUP(BQ2567,[1]Sheet2!$E$2:$I$222,4,FALSE)</f>
        <v>#N/A</v>
      </c>
      <c r="BT2567" t="e">
        <f>VLOOKUP(BQ2567,[1]Sheet2!$E$2:$I$222,5,FALSE)</f>
        <v>#N/A</v>
      </c>
      <c r="BY2567" t="e">
        <f>VLOOKUP(BX2567,[1]Sheet2!$E$2:$I$222,3,FALSE)</f>
        <v>#N/A</v>
      </c>
      <c r="BZ2567" t="e">
        <f>VLOOKUP(BX2567,[1]Sheet2!$E$2:$I$222,4,FALSE)</f>
        <v>#N/A</v>
      </c>
      <c r="CA2567" t="e">
        <f>VLOOKUP(BX2567,[1]Sheet2!$E$2:$I$222,5,FALSE)</f>
        <v>#N/A</v>
      </c>
      <c r="CF2567" t="e">
        <f>VLOOKUP(CE2567,[1]Sheet2!$E$2:$I$222,3,FALSE)</f>
        <v>#N/A</v>
      </c>
      <c r="CG2567" t="e">
        <f>VLOOKUP(CE2567,[1]Sheet2!$E$2:$I$222,4,FALSE)</f>
        <v>#N/A</v>
      </c>
      <c r="CH2567" t="e">
        <f>VLOOKUP(CE2567,[1]Sheet2!$E$2:$I$222,5,FALSE)</f>
        <v>#N/A</v>
      </c>
      <c r="CM2567" t="e">
        <f>VLOOKUP(CL2567,[1]Sheet2!$E$2:$I$222,3,FALSE)</f>
        <v>#N/A</v>
      </c>
      <c r="CN2567" t="e">
        <f>VLOOKUP(CL2567,[1]Sheet2!$E$2:$I$222,4,FALSE)</f>
        <v>#N/A</v>
      </c>
      <c r="CO2567" t="e">
        <f>VLOOKUP(CL2567,[1]Sheet2!$E$2:$I$222,5,FALSE)</f>
        <v>#N/A</v>
      </c>
    </row>
    <row r="2568" spans="1:93" x14ac:dyDescent="0.25">
      <c r="A2568">
        <v>2675</v>
      </c>
      <c r="C2568">
        <v>16213</v>
      </c>
      <c r="D2568">
        <v>6213</v>
      </c>
      <c r="E2568">
        <v>37.761087000000003</v>
      </c>
      <c r="F2568">
        <v>-122.42813599999999</v>
      </c>
      <c r="G2568" t="s">
        <v>5709</v>
      </c>
      <c r="H2568" t="s">
        <v>5710</v>
      </c>
      <c r="I2568" t="s">
        <v>677</v>
      </c>
      <c r="J2568" t="s">
        <v>687</v>
      </c>
      <c r="N2568" t="s">
        <v>5711</v>
      </c>
      <c r="Q2568" t="s">
        <v>672</v>
      </c>
      <c r="R2568">
        <v>1433</v>
      </c>
      <c r="S2568" t="s">
        <v>2267</v>
      </c>
      <c r="X2568">
        <f t="shared" si="40"/>
        <v>1</v>
      </c>
      <c r="Y2568" t="s">
        <v>56</v>
      </c>
      <c r="Z2568" t="s">
        <v>77</v>
      </c>
      <c r="AA2568" t="s">
        <v>140</v>
      </c>
      <c r="AB2568" t="str">
        <f>VLOOKUP($AA2568,Sheet2!$E$2:$I$222,3,FALSE)</f>
        <v>To Downtown</v>
      </c>
      <c r="AC2568" t="str">
        <f>VLOOKUP($AA2568,Sheet2!$E$2:$I$222,4,FALSE)</f>
        <v>Embarcadero Station</v>
      </c>
      <c r="AD2568" t="str">
        <f>VLOOKUP($AA2568,Sheet2!$E$2:$I$222,5,FALSE)</f>
        <v>Daily ~ 5am-12am</v>
      </c>
      <c r="AI2568" t="e">
        <f>VLOOKUP(AH2568,[1]Sheet2!$E$2:$I$222,3,FALSE)</f>
        <v>#N/A</v>
      </c>
      <c r="AJ2568" t="e">
        <f>VLOOKUP(AH2568,[1]Sheet2!$E$2:$I$222,4,FALSE)</f>
        <v>#N/A</v>
      </c>
      <c r="AK2568" t="e">
        <f>VLOOKUP(AH2568,[1]Sheet2!$E$2:$I$222,5,FALSE)</f>
        <v>#N/A</v>
      </c>
      <c r="AP2568" t="e">
        <f>VLOOKUP(AO2568,[1]Sheet2!$E$2:$I$222,3,FALSE)</f>
        <v>#N/A</v>
      </c>
      <c r="AQ2568" t="e">
        <f>VLOOKUP(AO2568,[1]Sheet2!$E$2:$I$222,4,FALSE)</f>
        <v>#N/A</v>
      </c>
      <c r="AR2568" t="e">
        <f>VLOOKUP(AO2568,[1]Sheet2!$E$2:$I$222,5,FALSE)</f>
        <v>#N/A</v>
      </c>
      <c r="AW2568" t="e">
        <f>VLOOKUP(AV2568,[1]Sheet2!$E$2:$I$222,3,FALSE)</f>
        <v>#N/A</v>
      </c>
      <c r="AX2568" t="e">
        <f>VLOOKUP(AV2568,[1]Sheet2!$E$2:$I$222,4,FALSE)</f>
        <v>#N/A</v>
      </c>
      <c r="AY2568" t="e">
        <f>VLOOKUP(AV2568,[1]Sheet2!$E$2:$I$222,5,FALSE)</f>
        <v>#N/A</v>
      </c>
      <c r="BD2568" t="e">
        <f>VLOOKUP(BC2568,[1]Sheet2!$E$2:$I$222,3,FALSE)</f>
        <v>#N/A</v>
      </c>
      <c r="BE2568" t="e">
        <f>VLOOKUP(BC2568,[1]Sheet2!$E$2:$I$222,4,FALSE)</f>
        <v>#N/A</v>
      </c>
      <c r="BF2568" t="e">
        <f>VLOOKUP(BC2568,[1]Sheet2!$E$2:$I$222,5,FALSE)</f>
        <v>#N/A</v>
      </c>
      <c r="BK2568" t="e">
        <f>VLOOKUP(BJ2568,[1]Sheet2!$E$2:$I$222,3,FALSE)</f>
        <v>#N/A</v>
      </c>
      <c r="BL2568" t="e">
        <f>VLOOKUP(BJ2568,[1]Sheet2!$E$2:$I$222,4,FALSE)</f>
        <v>#N/A</v>
      </c>
      <c r="BM2568" t="e">
        <f>VLOOKUP(BJ2568,[1]Sheet2!$E$2:$I$222,5,FALSE)</f>
        <v>#N/A</v>
      </c>
      <c r="BR2568" t="e">
        <f>VLOOKUP(BQ2568,[1]Sheet2!$E$2:$I$222,3,FALSE)</f>
        <v>#N/A</v>
      </c>
      <c r="BS2568" t="e">
        <f>VLOOKUP(BQ2568,[1]Sheet2!$E$2:$I$222,4,FALSE)</f>
        <v>#N/A</v>
      </c>
      <c r="BT2568" t="e">
        <f>VLOOKUP(BQ2568,[1]Sheet2!$E$2:$I$222,5,FALSE)</f>
        <v>#N/A</v>
      </c>
      <c r="BY2568" t="e">
        <f>VLOOKUP(BX2568,[1]Sheet2!$E$2:$I$222,3,FALSE)</f>
        <v>#N/A</v>
      </c>
      <c r="BZ2568" t="e">
        <f>VLOOKUP(BX2568,[1]Sheet2!$E$2:$I$222,4,FALSE)</f>
        <v>#N/A</v>
      </c>
      <c r="CA2568" t="e">
        <f>VLOOKUP(BX2568,[1]Sheet2!$E$2:$I$222,5,FALSE)</f>
        <v>#N/A</v>
      </c>
      <c r="CF2568" t="e">
        <f>VLOOKUP(CE2568,[1]Sheet2!$E$2:$I$222,3,FALSE)</f>
        <v>#N/A</v>
      </c>
      <c r="CG2568" t="e">
        <f>VLOOKUP(CE2568,[1]Sheet2!$E$2:$I$222,4,FALSE)</f>
        <v>#N/A</v>
      </c>
      <c r="CH2568" t="e">
        <f>VLOOKUP(CE2568,[1]Sheet2!$E$2:$I$222,5,FALSE)</f>
        <v>#N/A</v>
      </c>
      <c r="CM2568" t="e">
        <f>VLOOKUP(CL2568,[1]Sheet2!$E$2:$I$222,3,FALSE)</f>
        <v>#N/A</v>
      </c>
      <c r="CN2568" t="e">
        <f>VLOOKUP(CL2568,[1]Sheet2!$E$2:$I$222,4,FALSE)</f>
        <v>#N/A</v>
      </c>
      <c r="CO2568" t="e">
        <f>VLOOKUP(CL2568,[1]Sheet2!$E$2:$I$222,5,FALSE)</f>
        <v>#N/A</v>
      </c>
    </row>
    <row r="2569" spans="1:93" x14ac:dyDescent="0.25">
      <c r="A2569">
        <v>2676</v>
      </c>
      <c r="C2569">
        <v>16214</v>
      </c>
      <c r="D2569">
        <v>6214</v>
      </c>
      <c r="E2569">
        <v>37.758263999999997</v>
      </c>
      <c r="F2569">
        <v>-122.427924</v>
      </c>
      <c r="G2569" t="s">
        <v>5712</v>
      </c>
      <c r="H2569" t="s">
        <v>5713</v>
      </c>
      <c r="I2569" t="s">
        <v>746</v>
      </c>
      <c r="J2569" t="s">
        <v>687</v>
      </c>
      <c r="Q2569">
        <v>0</v>
      </c>
      <c r="S2569" t="s">
        <v>3468</v>
      </c>
      <c r="X2569">
        <f t="shared" si="40"/>
        <v>1</v>
      </c>
      <c r="Y2569" t="s">
        <v>56</v>
      </c>
      <c r="Z2569" t="s">
        <v>80</v>
      </c>
      <c r="AA2569" t="s">
        <v>151</v>
      </c>
      <c r="AB2569" t="str">
        <f>VLOOKUP($AA2569,Sheet2!$E$2:$I$222,3,FALSE)</f>
        <v>To Balboa Park Station</v>
      </c>
      <c r="AC2569" t="str">
        <f>VLOOKUP($AA2569,Sheet2!$E$2:$I$222,4,FALSE)</f>
        <v>San Jose &amp; Geneva</v>
      </c>
      <c r="AD2569" t="str">
        <f>VLOOKUP($AA2569,Sheet2!$E$2:$I$222,5,FALSE)</f>
        <v>Daily ~ 5am-12am</v>
      </c>
      <c r="AI2569" t="e">
        <f>VLOOKUP(AH2569,[1]Sheet2!$E$2:$I$222,3,FALSE)</f>
        <v>#N/A</v>
      </c>
      <c r="AJ2569" t="e">
        <f>VLOOKUP(AH2569,[1]Sheet2!$E$2:$I$222,4,FALSE)</f>
        <v>#N/A</v>
      </c>
      <c r="AK2569" t="e">
        <f>VLOOKUP(AH2569,[1]Sheet2!$E$2:$I$222,5,FALSE)</f>
        <v>#N/A</v>
      </c>
      <c r="AP2569" t="e">
        <f>VLOOKUP(AO2569,[1]Sheet2!$E$2:$I$222,3,FALSE)</f>
        <v>#N/A</v>
      </c>
      <c r="AQ2569" t="e">
        <f>VLOOKUP(AO2569,[1]Sheet2!$E$2:$I$222,4,FALSE)</f>
        <v>#N/A</v>
      </c>
      <c r="AR2569" t="e">
        <f>VLOOKUP(AO2569,[1]Sheet2!$E$2:$I$222,5,FALSE)</f>
        <v>#N/A</v>
      </c>
      <c r="AW2569" t="e">
        <f>VLOOKUP(AV2569,[1]Sheet2!$E$2:$I$222,3,FALSE)</f>
        <v>#N/A</v>
      </c>
      <c r="AX2569" t="e">
        <f>VLOOKUP(AV2569,[1]Sheet2!$E$2:$I$222,4,FALSE)</f>
        <v>#N/A</v>
      </c>
      <c r="AY2569" t="e">
        <f>VLOOKUP(AV2569,[1]Sheet2!$E$2:$I$222,5,FALSE)</f>
        <v>#N/A</v>
      </c>
      <c r="BD2569" t="e">
        <f>VLOOKUP(BC2569,[1]Sheet2!$E$2:$I$222,3,FALSE)</f>
        <v>#N/A</v>
      </c>
      <c r="BE2569" t="e">
        <f>VLOOKUP(BC2569,[1]Sheet2!$E$2:$I$222,4,FALSE)</f>
        <v>#N/A</v>
      </c>
      <c r="BF2569" t="e">
        <f>VLOOKUP(BC2569,[1]Sheet2!$E$2:$I$222,5,FALSE)</f>
        <v>#N/A</v>
      </c>
      <c r="BK2569" t="e">
        <f>VLOOKUP(BJ2569,[1]Sheet2!$E$2:$I$222,3,FALSE)</f>
        <v>#N/A</v>
      </c>
      <c r="BL2569" t="e">
        <f>VLOOKUP(BJ2569,[1]Sheet2!$E$2:$I$222,4,FALSE)</f>
        <v>#N/A</v>
      </c>
      <c r="BM2569" t="e">
        <f>VLOOKUP(BJ2569,[1]Sheet2!$E$2:$I$222,5,FALSE)</f>
        <v>#N/A</v>
      </c>
      <c r="BR2569" t="e">
        <f>VLOOKUP(BQ2569,[1]Sheet2!$E$2:$I$222,3,FALSE)</f>
        <v>#N/A</v>
      </c>
      <c r="BS2569" t="e">
        <f>VLOOKUP(BQ2569,[1]Sheet2!$E$2:$I$222,4,FALSE)</f>
        <v>#N/A</v>
      </c>
      <c r="BT2569" t="e">
        <f>VLOOKUP(BQ2569,[1]Sheet2!$E$2:$I$222,5,FALSE)</f>
        <v>#N/A</v>
      </c>
      <c r="BY2569" t="e">
        <f>VLOOKUP(BX2569,[1]Sheet2!$E$2:$I$222,3,FALSE)</f>
        <v>#N/A</v>
      </c>
      <c r="BZ2569" t="e">
        <f>VLOOKUP(BX2569,[1]Sheet2!$E$2:$I$222,4,FALSE)</f>
        <v>#N/A</v>
      </c>
      <c r="CA2569" t="e">
        <f>VLOOKUP(BX2569,[1]Sheet2!$E$2:$I$222,5,FALSE)</f>
        <v>#N/A</v>
      </c>
      <c r="CF2569" t="e">
        <f>VLOOKUP(CE2569,[1]Sheet2!$E$2:$I$222,3,FALSE)</f>
        <v>#N/A</v>
      </c>
      <c r="CG2569" t="e">
        <f>VLOOKUP(CE2569,[1]Sheet2!$E$2:$I$222,4,FALSE)</f>
        <v>#N/A</v>
      </c>
      <c r="CH2569" t="e">
        <f>VLOOKUP(CE2569,[1]Sheet2!$E$2:$I$222,5,FALSE)</f>
        <v>#N/A</v>
      </c>
      <c r="CM2569" t="e">
        <f>VLOOKUP(CL2569,[1]Sheet2!$E$2:$I$222,3,FALSE)</f>
        <v>#N/A</v>
      </c>
      <c r="CN2569" t="e">
        <f>VLOOKUP(CL2569,[1]Sheet2!$E$2:$I$222,4,FALSE)</f>
        <v>#N/A</v>
      </c>
      <c r="CO2569" t="e">
        <f>VLOOKUP(CL2569,[1]Sheet2!$E$2:$I$222,5,FALSE)</f>
        <v>#N/A</v>
      </c>
    </row>
    <row r="2570" spans="1:93" x14ac:dyDescent="0.25">
      <c r="A2570">
        <v>2677</v>
      </c>
      <c r="C2570">
        <v>16215</v>
      </c>
      <c r="D2570">
        <v>6215</v>
      </c>
      <c r="E2570">
        <v>37.758460999999997</v>
      </c>
      <c r="F2570">
        <v>-122.427823</v>
      </c>
      <c r="G2570" t="s">
        <v>5712</v>
      </c>
      <c r="H2570" t="s">
        <v>5713</v>
      </c>
      <c r="I2570" t="s">
        <v>668</v>
      </c>
      <c r="J2570" t="s">
        <v>687</v>
      </c>
      <c r="N2570" t="s">
        <v>5714</v>
      </c>
      <c r="Q2570">
        <v>0</v>
      </c>
      <c r="R2570">
        <v>160</v>
      </c>
      <c r="S2570" t="s">
        <v>2267</v>
      </c>
      <c r="X2570">
        <f t="shared" si="40"/>
        <v>1</v>
      </c>
      <c r="Y2570" t="s">
        <v>56</v>
      </c>
      <c r="Z2570" t="s">
        <v>77</v>
      </c>
      <c r="AA2570" t="s">
        <v>140</v>
      </c>
      <c r="AB2570" t="str">
        <f>VLOOKUP($AA2570,Sheet2!$E$2:$I$222,3,FALSE)</f>
        <v>To Downtown</v>
      </c>
      <c r="AC2570" t="str">
        <f>VLOOKUP($AA2570,Sheet2!$E$2:$I$222,4,FALSE)</f>
        <v>Embarcadero Station</v>
      </c>
      <c r="AD2570" t="str">
        <f>VLOOKUP($AA2570,Sheet2!$E$2:$I$222,5,FALSE)</f>
        <v>Daily ~ 5am-12am</v>
      </c>
      <c r="AI2570" t="e">
        <f>VLOOKUP(AH2570,[1]Sheet2!$E$2:$I$222,3,FALSE)</f>
        <v>#N/A</v>
      </c>
      <c r="AJ2570" t="e">
        <f>VLOOKUP(AH2570,[1]Sheet2!$E$2:$I$222,4,FALSE)</f>
        <v>#N/A</v>
      </c>
      <c r="AK2570" t="e">
        <f>VLOOKUP(AH2570,[1]Sheet2!$E$2:$I$222,5,FALSE)</f>
        <v>#N/A</v>
      </c>
      <c r="AP2570" t="e">
        <f>VLOOKUP(AO2570,[1]Sheet2!$E$2:$I$222,3,FALSE)</f>
        <v>#N/A</v>
      </c>
      <c r="AQ2570" t="e">
        <f>VLOOKUP(AO2570,[1]Sheet2!$E$2:$I$222,4,FALSE)</f>
        <v>#N/A</v>
      </c>
      <c r="AR2570" t="e">
        <f>VLOOKUP(AO2570,[1]Sheet2!$E$2:$I$222,5,FALSE)</f>
        <v>#N/A</v>
      </c>
      <c r="AW2570" t="e">
        <f>VLOOKUP(AV2570,[1]Sheet2!$E$2:$I$222,3,FALSE)</f>
        <v>#N/A</v>
      </c>
      <c r="AX2570" t="e">
        <f>VLOOKUP(AV2570,[1]Sheet2!$E$2:$I$222,4,FALSE)</f>
        <v>#N/A</v>
      </c>
      <c r="AY2570" t="e">
        <f>VLOOKUP(AV2570,[1]Sheet2!$E$2:$I$222,5,FALSE)</f>
        <v>#N/A</v>
      </c>
      <c r="BD2570" t="e">
        <f>VLOOKUP(BC2570,[1]Sheet2!$E$2:$I$222,3,FALSE)</f>
        <v>#N/A</v>
      </c>
      <c r="BE2570" t="e">
        <f>VLOOKUP(BC2570,[1]Sheet2!$E$2:$I$222,4,FALSE)</f>
        <v>#N/A</v>
      </c>
      <c r="BF2570" t="e">
        <f>VLOOKUP(BC2570,[1]Sheet2!$E$2:$I$222,5,FALSE)</f>
        <v>#N/A</v>
      </c>
      <c r="BK2570" t="e">
        <f>VLOOKUP(BJ2570,[1]Sheet2!$E$2:$I$222,3,FALSE)</f>
        <v>#N/A</v>
      </c>
      <c r="BL2570" t="e">
        <f>VLOOKUP(BJ2570,[1]Sheet2!$E$2:$I$222,4,FALSE)</f>
        <v>#N/A</v>
      </c>
      <c r="BM2570" t="e">
        <f>VLOOKUP(BJ2570,[1]Sheet2!$E$2:$I$222,5,FALSE)</f>
        <v>#N/A</v>
      </c>
      <c r="BR2570" t="e">
        <f>VLOOKUP(BQ2570,[1]Sheet2!$E$2:$I$222,3,FALSE)</f>
        <v>#N/A</v>
      </c>
      <c r="BS2570" t="e">
        <f>VLOOKUP(BQ2570,[1]Sheet2!$E$2:$I$222,4,FALSE)</f>
        <v>#N/A</v>
      </c>
      <c r="BT2570" t="e">
        <f>VLOOKUP(BQ2570,[1]Sheet2!$E$2:$I$222,5,FALSE)</f>
        <v>#N/A</v>
      </c>
      <c r="BY2570" t="e">
        <f>VLOOKUP(BX2570,[1]Sheet2!$E$2:$I$222,3,FALSE)</f>
        <v>#N/A</v>
      </c>
      <c r="BZ2570" t="e">
        <f>VLOOKUP(BX2570,[1]Sheet2!$E$2:$I$222,4,FALSE)</f>
        <v>#N/A</v>
      </c>
      <c r="CA2570" t="e">
        <f>VLOOKUP(BX2570,[1]Sheet2!$E$2:$I$222,5,FALSE)</f>
        <v>#N/A</v>
      </c>
      <c r="CF2570" t="e">
        <f>VLOOKUP(CE2570,[1]Sheet2!$E$2:$I$222,3,FALSE)</f>
        <v>#N/A</v>
      </c>
      <c r="CG2570" t="e">
        <f>VLOOKUP(CE2570,[1]Sheet2!$E$2:$I$222,4,FALSE)</f>
        <v>#N/A</v>
      </c>
      <c r="CH2570" t="e">
        <f>VLOOKUP(CE2570,[1]Sheet2!$E$2:$I$222,5,FALSE)</f>
        <v>#N/A</v>
      </c>
      <c r="CM2570" t="e">
        <f>VLOOKUP(CL2570,[1]Sheet2!$E$2:$I$222,3,FALSE)</f>
        <v>#N/A</v>
      </c>
      <c r="CN2570" t="e">
        <f>VLOOKUP(CL2570,[1]Sheet2!$E$2:$I$222,4,FALSE)</f>
        <v>#N/A</v>
      </c>
      <c r="CO2570" t="e">
        <f>VLOOKUP(CL2570,[1]Sheet2!$E$2:$I$222,5,FALSE)</f>
        <v>#N/A</v>
      </c>
    </row>
    <row r="2571" spans="1:93" x14ac:dyDescent="0.25">
      <c r="A2571">
        <v>2678</v>
      </c>
      <c r="C2571">
        <v>16216</v>
      </c>
      <c r="D2571">
        <v>6216</v>
      </c>
      <c r="E2571">
        <v>37.756642999999997</v>
      </c>
      <c r="F2571">
        <v>-122.426922</v>
      </c>
      <c r="G2571" t="s">
        <v>5715</v>
      </c>
      <c r="H2571" t="s">
        <v>5716</v>
      </c>
      <c r="I2571" t="s">
        <v>704</v>
      </c>
      <c r="J2571" t="s">
        <v>687</v>
      </c>
      <c r="Q2571">
        <v>0</v>
      </c>
      <c r="S2571" t="s">
        <v>3468</v>
      </c>
      <c r="X2571">
        <f t="shared" si="40"/>
        <v>1</v>
      </c>
      <c r="Y2571" t="s">
        <v>56</v>
      </c>
      <c r="Z2571" t="s">
        <v>80</v>
      </c>
      <c r="AA2571" t="s">
        <v>151</v>
      </c>
      <c r="AB2571" t="str">
        <f>VLOOKUP($AA2571,Sheet2!$E$2:$I$222,3,FALSE)</f>
        <v>To Balboa Park Station</v>
      </c>
      <c r="AC2571" t="str">
        <f>VLOOKUP($AA2571,Sheet2!$E$2:$I$222,4,FALSE)</f>
        <v>San Jose &amp; Geneva</v>
      </c>
      <c r="AD2571" t="str">
        <f>VLOOKUP($AA2571,Sheet2!$E$2:$I$222,5,FALSE)</f>
        <v>Daily ~ 5am-12am</v>
      </c>
      <c r="AI2571" t="e">
        <f>VLOOKUP(AH2571,[1]Sheet2!$E$2:$I$222,3,FALSE)</f>
        <v>#N/A</v>
      </c>
      <c r="AJ2571" t="e">
        <f>VLOOKUP(AH2571,[1]Sheet2!$E$2:$I$222,4,FALSE)</f>
        <v>#N/A</v>
      </c>
      <c r="AK2571" t="e">
        <f>VLOOKUP(AH2571,[1]Sheet2!$E$2:$I$222,5,FALSE)</f>
        <v>#N/A</v>
      </c>
      <c r="AP2571" t="e">
        <f>VLOOKUP(AO2571,[1]Sheet2!$E$2:$I$222,3,FALSE)</f>
        <v>#N/A</v>
      </c>
      <c r="AQ2571" t="e">
        <f>VLOOKUP(AO2571,[1]Sheet2!$E$2:$I$222,4,FALSE)</f>
        <v>#N/A</v>
      </c>
      <c r="AR2571" t="e">
        <f>VLOOKUP(AO2571,[1]Sheet2!$E$2:$I$222,5,FALSE)</f>
        <v>#N/A</v>
      </c>
      <c r="AW2571" t="e">
        <f>VLOOKUP(AV2571,[1]Sheet2!$E$2:$I$222,3,FALSE)</f>
        <v>#N/A</v>
      </c>
      <c r="AX2571" t="e">
        <f>VLOOKUP(AV2571,[1]Sheet2!$E$2:$I$222,4,FALSE)</f>
        <v>#N/A</v>
      </c>
      <c r="AY2571" t="e">
        <f>VLOOKUP(AV2571,[1]Sheet2!$E$2:$I$222,5,FALSE)</f>
        <v>#N/A</v>
      </c>
      <c r="BD2571" t="e">
        <f>VLOOKUP(BC2571,[1]Sheet2!$E$2:$I$222,3,FALSE)</f>
        <v>#N/A</v>
      </c>
      <c r="BE2571" t="e">
        <f>VLOOKUP(BC2571,[1]Sheet2!$E$2:$I$222,4,FALSE)</f>
        <v>#N/A</v>
      </c>
      <c r="BF2571" t="e">
        <f>VLOOKUP(BC2571,[1]Sheet2!$E$2:$I$222,5,FALSE)</f>
        <v>#N/A</v>
      </c>
      <c r="BK2571" t="e">
        <f>VLOOKUP(BJ2571,[1]Sheet2!$E$2:$I$222,3,FALSE)</f>
        <v>#N/A</v>
      </c>
      <c r="BL2571" t="e">
        <f>VLOOKUP(BJ2571,[1]Sheet2!$E$2:$I$222,4,FALSE)</f>
        <v>#N/A</v>
      </c>
      <c r="BM2571" t="e">
        <f>VLOOKUP(BJ2571,[1]Sheet2!$E$2:$I$222,5,FALSE)</f>
        <v>#N/A</v>
      </c>
      <c r="BR2571" t="e">
        <f>VLOOKUP(BQ2571,[1]Sheet2!$E$2:$I$222,3,FALSE)</f>
        <v>#N/A</v>
      </c>
      <c r="BS2571" t="e">
        <f>VLOOKUP(BQ2571,[1]Sheet2!$E$2:$I$222,4,FALSE)</f>
        <v>#N/A</v>
      </c>
      <c r="BT2571" t="e">
        <f>VLOOKUP(BQ2571,[1]Sheet2!$E$2:$I$222,5,FALSE)</f>
        <v>#N/A</v>
      </c>
      <c r="BY2571" t="e">
        <f>VLOOKUP(BX2571,[1]Sheet2!$E$2:$I$222,3,FALSE)</f>
        <v>#N/A</v>
      </c>
      <c r="BZ2571" t="e">
        <f>VLOOKUP(BX2571,[1]Sheet2!$E$2:$I$222,4,FALSE)</f>
        <v>#N/A</v>
      </c>
      <c r="CA2571" t="e">
        <f>VLOOKUP(BX2571,[1]Sheet2!$E$2:$I$222,5,FALSE)</f>
        <v>#N/A</v>
      </c>
      <c r="CF2571" t="e">
        <f>VLOOKUP(CE2571,[1]Sheet2!$E$2:$I$222,3,FALSE)</f>
        <v>#N/A</v>
      </c>
      <c r="CG2571" t="e">
        <f>VLOOKUP(CE2571,[1]Sheet2!$E$2:$I$222,4,FALSE)</f>
        <v>#N/A</v>
      </c>
      <c r="CH2571" t="e">
        <f>VLOOKUP(CE2571,[1]Sheet2!$E$2:$I$222,5,FALSE)</f>
        <v>#N/A</v>
      </c>
      <c r="CM2571" t="e">
        <f>VLOOKUP(CL2571,[1]Sheet2!$E$2:$I$222,3,FALSE)</f>
        <v>#N/A</v>
      </c>
      <c r="CN2571" t="e">
        <f>VLOOKUP(CL2571,[1]Sheet2!$E$2:$I$222,4,FALSE)</f>
        <v>#N/A</v>
      </c>
      <c r="CO2571" t="e">
        <f>VLOOKUP(CL2571,[1]Sheet2!$E$2:$I$222,5,FALSE)</f>
        <v>#N/A</v>
      </c>
    </row>
    <row r="2572" spans="1:93" x14ac:dyDescent="0.25">
      <c r="A2572">
        <v>2679</v>
      </c>
      <c r="C2572">
        <v>16217</v>
      </c>
      <c r="D2572">
        <v>6217</v>
      </c>
      <c r="E2572">
        <v>37.756411</v>
      </c>
      <c r="F2572">
        <v>-122.426849</v>
      </c>
      <c r="G2572" t="s">
        <v>5715</v>
      </c>
      <c r="H2572" t="s">
        <v>5716</v>
      </c>
      <c r="I2572" t="s">
        <v>677</v>
      </c>
      <c r="J2572" t="s">
        <v>687</v>
      </c>
      <c r="Q2572">
        <v>0</v>
      </c>
      <c r="R2572" t="s">
        <v>1122</v>
      </c>
      <c r="S2572" t="s">
        <v>2267</v>
      </c>
      <c r="X2572">
        <f t="shared" si="40"/>
        <v>1</v>
      </c>
      <c r="Y2572" t="s">
        <v>56</v>
      </c>
      <c r="Z2572" t="s">
        <v>77</v>
      </c>
      <c r="AA2572" t="s">
        <v>140</v>
      </c>
      <c r="AB2572" t="str">
        <f>VLOOKUP($AA2572,Sheet2!$E$2:$I$222,3,FALSE)</f>
        <v>To Downtown</v>
      </c>
      <c r="AC2572" t="str">
        <f>VLOOKUP($AA2572,Sheet2!$E$2:$I$222,4,FALSE)</f>
        <v>Embarcadero Station</v>
      </c>
      <c r="AD2572" t="str">
        <f>VLOOKUP($AA2572,Sheet2!$E$2:$I$222,5,FALSE)</f>
        <v>Daily ~ 5am-12am</v>
      </c>
      <c r="AI2572" t="e">
        <f>VLOOKUP(AH2572,[1]Sheet2!$E$2:$I$222,3,FALSE)</f>
        <v>#N/A</v>
      </c>
      <c r="AJ2572" t="e">
        <f>VLOOKUP(AH2572,[1]Sheet2!$E$2:$I$222,4,FALSE)</f>
        <v>#N/A</v>
      </c>
      <c r="AK2572" t="e">
        <f>VLOOKUP(AH2572,[1]Sheet2!$E$2:$I$222,5,FALSE)</f>
        <v>#N/A</v>
      </c>
      <c r="AP2572" t="e">
        <f>VLOOKUP(AO2572,[1]Sheet2!$E$2:$I$222,3,FALSE)</f>
        <v>#N/A</v>
      </c>
      <c r="AQ2572" t="e">
        <f>VLOOKUP(AO2572,[1]Sheet2!$E$2:$I$222,4,FALSE)</f>
        <v>#N/A</v>
      </c>
      <c r="AR2572" t="e">
        <f>VLOOKUP(AO2572,[1]Sheet2!$E$2:$I$222,5,FALSE)</f>
        <v>#N/A</v>
      </c>
      <c r="AW2572" t="e">
        <f>VLOOKUP(AV2572,[1]Sheet2!$E$2:$I$222,3,FALSE)</f>
        <v>#N/A</v>
      </c>
      <c r="AX2572" t="e">
        <f>VLOOKUP(AV2572,[1]Sheet2!$E$2:$I$222,4,FALSE)</f>
        <v>#N/A</v>
      </c>
      <c r="AY2572" t="e">
        <f>VLOOKUP(AV2572,[1]Sheet2!$E$2:$I$222,5,FALSE)</f>
        <v>#N/A</v>
      </c>
      <c r="BD2572" t="e">
        <f>VLOOKUP(BC2572,[1]Sheet2!$E$2:$I$222,3,FALSE)</f>
        <v>#N/A</v>
      </c>
      <c r="BE2572" t="e">
        <f>VLOOKUP(BC2572,[1]Sheet2!$E$2:$I$222,4,FALSE)</f>
        <v>#N/A</v>
      </c>
      <c r="BF2572" t="e">
        <f>VLOOKUP(BC2572,[1]Sheet2!$E$2:$I$222,5,FALSE)</f>
        <v>#N/A</v>
      </c>
      <c r="BK2572" t="e">
        <f>VLOOKUP(BJ2572,[1]Sheet2!$E$2:$I$222,3,FALSE)</f>
        <v>#N/A</v>
      </c>
      <c r="BL2572" t="e">
        <f>VLOOKUP(BJ2572,[1]Sheet2!$E$2:$I$222,4,FALSE)</f>
        <v>#N/A</v>
      </c>
      <c r="BM2572" t="e">
        <f>VLOOKUP(BJ2572,[1]Sheet2!$E$2:$I$222,5,FALSE)</f>
        <v>#N/A</v>
      </c>
      <c r="BR2572" t="e">
        <f>VLOOKUP(BQ2572,[1]Sheet2!$E$2:$I$222,3,FALSE)</f>
        <v>#N/A</v>
      </c>
      <c r="BS2572" t="e">
        <f>VLOOKUP(BQ2572,[1]Sheet2!$E$2:$I$222,4,FALSE)</f>
        <v>#N/A</v>
      </c>
      <c r="BT2572" t="e">
        <f>VLOOKUP(BQ2572,[1]Sheet2!$E$2:$I$222,5,FALSE)</f>
        <v>#N/A</v>
      </c>
      <c r="BY2572" t="e">
        <f>VLOOKUP(BX2572,[1]Sheet2!$E$2:$I$222,3,FALSE)</f>
        <v>#N/A</v>
      </c>
      <c r="BZ2572" t="e">
        <f>VLOOKUP(BX2572,[1]Sheet2!$E$2:$I$222,4,FALSE)</f>
        <v>#N/A</v>
      </c>
      <c r="CA2572" t="e">
        <f>VLOOKUP(BX2572,[1]Sheet2!$E$2:$I$222,5,FALSE)</f>
        <v>#N/A</v>
      </c>
      <c r="CF2572" t="e">
        <f>VLOOKUP(CE2572,[1]Sheet2!$E$2:$I$222,3,FALSE)</f>
        <v>#N/A</v>
      </c>
      <c r="CG2572" t="e">
        <f>VLOOKUP(CE2572,[1]Sheet2!$E$2:$I$222,4,FALSE)</f>
        <v>#N/A</v>
      </c>
      <c r="CH2572" t="e">
        <f>VLOOKUP(CE2572,[1]Sheet2!$E$2:$I$222,5,FALSE)</f>
        <v>#N/A</v>
      </c>
      <c r="CM2572" t="e">
        <f>VLOOKUP(CL2572,[1]Sheet2!$E$2:$I$222,3,FALSE)</f>
        <v>#N/A</v>
      </c>
      <c r="CN2572" t="e">
        <f>VLOOKUP(CL2572,[1]Sheet2!$E$2:$I$222,4,FALSE)</f>
        <v>#N/A</v>
      </c>
      <c r="CO2572" t="e">
        <f>VLOOKUP(CL2572,[1]Sheet2!$E$2:$I$222,5,FALSE)</f>
        <v>#N/A</v>
      </c>
    </row>
    <row r="2573" spans="1:93" x14ac:dyDescent="0.25">
      <c r="A2573">
        <v>2680</v>
      </c>
      <c r="C2573">
        <v>16218</v>
      </c>
      <c r="D2573">
        <v>6218</v>
      </c>
      <c r="E2573">
        <v>37.755082000000002</v>
      </c>
      <c r="F2573">
        <v>-122.42755</v>
      </c>
      <c r="G2573" t="s">
        <v>5717</v>
      </c>
      <c r="H2573" t="s">
        <v>2249</v>
      </c>
      <c r="I2573" t="s">
        <v>704</v>
      </c>
      <c r="J2573" t="s">
        <v>687</v>
      </c>
      <c r="Q2573" t="s">
        <v>2243</v>
      </c>
      <c r="S2573" t="s">
        <v>2247</v>
      </c>
      <c r="W2573" t="s">
        <v>674</v>
      </c>
      <c r="X2573">
        <f t="shared" si="40"/>
        <v>1</v>
      </c>
      <c r="Y2573" t="s">
        <v>56</v>
      </c>
      <c r="Z2573" t="s">
        <v>80</v>
      </c>
      <c r="AA2573" t="s">
        <v>151</v>
      </c>
      <c r="AB2573" t="str">
        <f>VLOOKUP($AA2573,Sheet2!$E$2:$I$222,3,FALSE)</f>
        <v>To Balboa Park Station</v>
      </c>
      <c r="AC2573" t="str">
        <f>VLOOKUP($AA2573,Sheet2!$E$2:$I$222,4,FALSE)</f>
        <v>San Jose &amp; Geneva</v>
      </c>
      <c r="AD2573" t="str">
        <f>VLOOKUP($AA2573,Sheet2!$E$2:$I$222,5,FALSE)</f>
        <v>Daily ~ 5am-12am</v>
      </c>
      <c r="AI2573" t="e">
        <f>VLOOKUP(AH2573,[1]Sheet2!$E$2:$I$222,3,FALSE)</f>
        <v>#N/A</v>
      </c>
      <c r="AJ2573" t="e">
        <f>VLOOKUP(AH2573,[1]Sheet2!$E$2:$I$222,4,FALSE)</f>
        <v>#N/A</v>
      </c>
      <c r="AK2573" t="e">
        <f>VLOOKUP(AH2573,[1]Sheet2!$E$2:$I$222,5,FALSE)</f>
        <v>#N/A</v>
      </c>
      <c r="AP2573" t="e">
        <f>VLOOKUP(AO2573,[1]Sheet2!$E$2:$I$222,3,FALSE)</f>
        <v>#N/A</v>
      </c>
      <c r="AQ2573" t="e">
        <f>VLOOKUP(AO2573,[1]Sheet2!$E$2:$I$222,4,FALSE)</f>
        <v>#N/A</v>
      </c>
      <c r="AR2573" t="e">
        <f>VLOOKUP(AO2573,[1]Sheet2!$E$2:$I$222,5,FALSE)</f>
        <v>#N/A</v>
      </c>
      <c r="AW2573" t="e">
        <f>VLOOKUP(AV2573,[1]Sheet2!$E$2:$I$222,3,FALSE)</f>
        <v>#N/A</v>
      </c>
      <c r="AX2573" t="e">
        <f>VLOOKUP(AV2573,[1]Sheet2!$E$2:$I$222,4,FALSE)</f>
        <v>#N/A</v>
      </c>
      <c r="AY2573" t="e">
        <f>VLOOKUP(AV2573,[1]Sheet2!$E$2:$I$222,5,FALSE)</f>
        <v>#N/A</v>
      </c>
      <c r="BD2573" t="e">
        <f>VLOOKUP(BC2573,[1]Sheet2!$E$2:$I$222,3,FALSE)</f>
        <v>#N/A</v>
      </c>
      <c r="BE2573" t="e">
        <f>VLOOKUP(BC2573,[1]Sheet2!$E$2:$I$222,4,FALSE)</f>
        <v>#N/A</v>
      </c>
      <c r="BF2573" t="e">
        <f>VLOOKUP(BC2573,[1]Sheet2!$E$2:$I$222,5,FALSE)</f>
        <v>#N/A</v>
      </c>
      <c r="BK2573" t="e">
        <f>VLOOKUP(BJ2573,[1]Sheet2!$E$2:$I$222,3,FALSE)</f>
        <v>#N/A</v>
      </c>
      <c r="BL2573" t="e">
        <f>VLOOKUP(BJ2573,[1]Sheet2!$E$2:$I$222,4,FALSE)</f>
        <v>#N/A</v>
      </c>
      <c r="BM2573" t="e">
        <f>VLOOKUP(BJ2573,[1]Sheet2!$E$2:$I$222,5,FALSE)</f>
        <v>#N/A</v>
      </c>
      <c r="BR2573" t="e">
        <f>VLOOKUP(BQ2573,[1]Sheet2!$E$2:$I$222,3,FALSE)</f>
        <v>#N/A</v>
      </c>
      <c r="BS2573" t="e">
        <f>VLOOKUP(BQ2573,[1]Sheet2!$E$2:$I$222,4,FALSE)</f>
        <v>#N/A</v>
      </c>
      <c r="BT2573" t="e">
        <f>VLOOKUP(BQ2573,[1]Sheet2!$E$2:$I$222,5,FALSE)</f>
        <v>#N/A</v>
      </c>
      <c r="BY2573" t="e">
        <f>VLOOKUP(BX2573,[1]Sheet2!$E$2:$I$222,3,FALSE)</f>
        <v>#N/A</v>
      </c>
      <c r="BZ2573" t="e">
        <f>VLOOKUP(BX2573,[1]Sheet2!$E$2:$I$222,4,FALSE)</f>
        <v>#N/A</v>
      </c>
      <c r="CA2573" t="e">
        <f>VLOOKUP(BX2573,[1]Sheet2!$E$2:$I$222,5,FALSE)</f>
        <v>#N/A</v>
      </c>
      <c r="CF2573" t="e">
        <f>VLOOKUP(CE2573,[1]Sheet2!$E$2:$I$222,3,FALSE)</f>
        <v>#N/A</v>
      </c>
      <c r="CG2573" t="e">
        <f>VLOOKUP(CE2573,[1]Sheet2!$E$2:$I$222,4,FALSE)</f>
        <v>#N/A</v>
      </c>
      <c r="CH2573" t="e">
        <f>VLOOKUP(CE2573,[1]Sheet2!$E$2:$I$222,5,FALSE)</f>
        <v>#N/A</v>
      </c>
      <c r="CM2573" t="e">
        <f>VLOOKUP(CL2573,[1]Sheet2!$E$2:$I$222,3,FALSE)</f>
        <v>#N/A</v>
      </c>
      <c r="CN2573" t="e">
        <f>VLOOKUP(CL2573,[1]Sheet2!$E$2:$I$222,4,FALSE)</f>
        <v>#N/A</v>
      </c>
      <c r="CO2573" t="e">
        <f>VLOOKUP(CL2573,[1]Sheet2!$E$2:$I$222,5,FALSE)</f>
        <v>#N/A</v>
      </c>
    </row>
    <row r="2574" spans="1:93" x14ac:dyDescent="0.25">
      <c r="A2574">
        <v>2681</v>
      </c>
      <c r="C2574">
        <v>16219</v>
      </c>
      <c r="D2574">
        <v>6219</v>
      </c>
      <c r="E2574">
        <v>37.731189999999998</v>
      </c>
      <c r="F2574">
        <v>-122.47435</v>
      </c>
      <c r="G2574" t="s">
        <v>5718</v>
      </c>
      <c r="H2574" t="s">
        <v>5719</v>
      </c>
      <c r="I2574" t="s">
        <v>746</v>
      </c>
      <c r="J2574" t="s">
        <v>687</v>
      </c>
      <c r="Q2574">
        <v>0</v>
      </c>
      <c r="S2574" t="s">
        <v>1317</v>
      </c>
      <c r="X2574">
        <f t="shared" si="40"/>
        <v>1</v>
      </c>
      <c r="Y2574" t="s">
        <v>41</v>
      </c>
      <c r="Z2574" t="s">
        <v>79</v>
      </c>
      <c r="AB2574" t="e">
        <f>VLOOKUP($AA2574,Sheet2!$E$2:$I$222,3,FALSE)</f>
        <v>#N/A</v>
      </c>
      <c r="AC2574" t="e">
        <f>VLOOKUP($AA2574,Sheet2!$E$2:$I$222,4,FALSE)</f>
        <v>#N/A</v>
      </c>
      <c r="AD2574" t="e">
        <f>VLOOKUP($AA2574,Sheet2!$E$2:$I$222,5,FALSE)</f>
        <v>#N/A</v>
      </c>
      <c r="AI2574" t="e">
        <f>VLOOKUP(AH2574,[1]Sheet2!$E$2:$I$222,3,FALSE)</f>
        <v>#N/A</v>
      </c>
      <c r="AJ2574" t="e">
        <f>VLOOKUP(AH2574,[1]Sheet2!$E$2:$I$222,4,FALSE)</f>
        <v>#N/A</v>
      </c>
      <c r="AK2574" t="e">
        <f>VLOOKUP(AH2574,[1]Sheet2!$E$2:$I$222,5,FALSE)</f>
        <v>#N/A</v>
      </c>
      <c r="AP2574" t="e">
        <f>VLOOKUP(AO2574,[1]Sheet2!$E$2:$I$222,3,FALSE)</f>
        <v>#N/A</v>
      </c>
      <c r="AQ2574" t="e">
        <f>VLOOKUP(AO2574,[1]Sheet2!$E$2:$I$222,4,FALSE)</f>
        <v>#N/A</v>
      </c>
      <c r="AR2574" t="e">
        <f>VLOOKUP(AO2574,[1]Sheet2!$E$2:$I$222,5,FALSE)</f>
        <v>#N/A</v>
      </c>
      <c r="AW2574" t="e">
        <f>VLOOKUP(AV2574,[1]Sheet2!$E$2:$I$222,3,FALSE)</f>
        <v>#N/A</v>
      </c>
      <c r="AX2574" t="e">
        <f>VLOOKUP(AV2574,[1]Sheet2!$E$2:$I$222,4,FALSE)</f>
        <v>#N/A</v>
      </c>
      <c r="AY2574" t="e">
        <f>VLOOKUP(AV2574,[1]Sheet2!$E$2:$I$222,5,FALSE)</f>
        <v>#N/A</v>
      </c>
      <c r="BD2574" t="e">
        <f>VLOOKUP(BC2574,[1]Sheet2!$E$2:$I$222,3,FALSE)</f>
        <v>#N/A</v>
      </c>
      <c r="BE2574" t="e">
        <f>VLOOKUP(BC2574,[1]Sheet2!$E$2:$I$222,4,FALSE)</f>
        <v>#N/A</v>
      </c>
      <c r="BF2574" t="e">
        <f>VLOOKUP(BC2574,[1]Sheet2!$E$2:$I$222,5,FALSE)</f>
        <v>#N/A</v>
      </c>
      <c r="BK2574" t="e">
        <f>VLOOKUP(BJ2574,[1]Sheet2!$E$2:$I$222,3,FALSE)</f>
        <v>#N/A</v>
      </c>
      <c r="BL2574" t="e">
        <f>VLOOKUP(BJ2574,[1]Sheet2!$E$2:$I$222,4,FALSE)</f>
        <v>#N/A</v>
      </c>
      <c r="BM2574" t="e">
        <f>VLOOKUP(BJ2574,[1]Sheet2!$E$2:$I$222,5,FALSE)</f>
        <v>#N/A</v>
      </c>
      <c r="BR2574" t="e">
        <f>VLOOKUP(BQ2574,[1]Sheet2!$E$2:$I$222,3,FALSE)</f>
        <v>#N/A</v>
      </c>
      <c r="BS2574" t="e">
        <f>VLOOKUP(BQ2574,[1]Sheet2!$E$2:$I$222,4,FALSE)</f>
        <v>#N/A</v>
      </c>
      <c r="BT2574" t="e">
        <f>VLOOKUP(BQ2574,[1]Sheet2!$E$2:$I$222,5,FALSE)</f>
        <v>#N/A</v>
      </c>
      <c r="BY2574" t="e">
        <f>VLOOKUP(BX2574,[1]Sheet2!$E$2:$I$222,3,FALSE)</f>
        <v>#N/A</v>
      </c>
      <c r="BZ2574" t="e">
        <f>VLOOKUP(BX2574,[1]Sheet2!$E$2:$I$222,4,FALSE)</f>
        <v>#N/A</v>
      </c>
      <c r="CA2574" t="e">
        <f>VLOOKUP(BX2574,[1]Sheet2!$E$2:$I$222,5,FALSE)</f>
        <v>#N/A</v>
      </c>
      <c r="CF2574" t="e">
        <f>VLOOKUP(CE2574,[1]Sheet2!$E$2:$I$222,3,FALSE)</f>
        <v>#N/A</v>
      </c>
      <c r="CG2574" t="e">
        <f>VLOOKUP(CE2574,[1]Sheet2!$E$2:$I$222,4,FALSE)</f>
        <v>#N/A</v>
      </c>
      <c r="CH2574" t="e">
        <f>VLOOKUP(CE2574,[1]Sheet2!$E$2:$I$222,5,FALSE)</f>
        <v>#N/A</v>
      </c>
      <c r="CM2574" t="e">
        <f>VLOOKUP(CL2574,[1]Sheet2!$E$2:$I$222,3,FALSE)</f>
        <v>#N/A</v>
      </c>
      <c r="CN2574" t="e">
        <f>VLOOKUP(CL2574,[1]Sheet2!$E$2:$I$222,4,FALSE)</f>
        <v>#N/A</v>
      </c>
      <c r="CO2574" t="e">
        <f>VLOOKUP(CL2574,[1]Sheet2!$E$2:$I$222,5,FALSE)</f>
        <v>#N/A</v>
      </c>
    </row>
    <row r="2575" spans="1:93" x14ac:dyDescent="0.25">
      <c r="A2575">
        <v>2682</v>
      </c>
      <c r="C2575">
        <v>16220</v>
      </c>
      <c r="D2575">
        <v>6220</v>
      </c>
      <c r="E2575">
        <v>37.730986999999999</v>
      </c>
      <c r="F2575">
        <v>-122.474366</v>
      </c>
      <c r="G2575" t="s">
        <v>5718</v>
      </c>
      <c r="H2575" t="s">
        <v>5719</v>
      </c>
      <c r="I2575" t="s">
        <v>677</v>
      </c>
      <c r="J2575" t="s">
        <v>728</v>
      </c>
      <c r="Q2575">
        <v>0</v>
      </c>
      <c r="S2575" t="s">
        <v>5720</v>
      </c>
      <c r="X2575">
        <f t="shared" si="40"/>
        <v>1</v>
      </c>
      <c r="Y2575" t="s">
        <v>41</v>
      </c>
      <c r="Z2575" t="s">
        <v>78</v>
      </c>
      <c r="AB2575" t="e">
        <f>VLOOKUP($AA2575,Sheet2!$E$2:$I$222,3,FALSE)</f>
        <v>#N/A</v>
      </c>
      <c r="AC2575" t="e">
        <f>VLOOKUP($AA2575,Sheet2!$E$2:$I$222,4,FALSE)</f>
        <v>#N/A</v>
      </c>
      <c r="AD2575" t="e">
        <f>VLOOKUP($AA2575,Sheet2!$E$2:$I$222,5,FALSE)</f>
        <v>#N/A</v>
      </c>
      <c r="AI2575" t="e">
        <f>VLOOKUP(AH2575,[1]Sheet2!$E$2:$I$222,3,FALSE)</f>
        <v>#N/A</v>
      </c>
      <c r="AJ2575" t="e">
        <f>VLOOKUP(AH2575,[1]Sheet2!$E$2:$I$222,4,FALSE)</f>
        <v>#N/A</v>
      </c>
      <c r="AK2575" t="e">
        <f>VLOOKUP(AH2575,[1]Sheet2!$E$2:$I$222,5,FALSE)</f>
        <v>#N/A</v>
      </c>
      <c r="AP2575" t="e">
        <f>VLOOKUP(AO2575,[1]Sheet2!$E$2:$I$222,3,FALSE)</f>
        <v>#N/A</v>
      </c>
      <c r="AQ2575" t="e">
        <f>VLOOKUP(AO2575,[1]Sheet2!$E$2:$I$222,4,FALSE)</f>
        <v>#N/A</v>
      </c>
      <c r="AR2575" t="e">
        <f>VLOOKUP(AO2575,[1]Sheet2!$E$2:$I$222,5,FALSE)</f>
        <v>#N/A</v>
      </c>
      <c r="AW2575" t="e">
        <f>VLOOKUP(AV2575,[1]Sheet2!$E$2:$I$222,3,FALSE)</f>
        <v>#N/A</v>
      </c>
      <c r="AX2575" t="e">
        <f>VLOOKUP(AV2575,[1]Sheet2!$E$2:$I$222,4,FALSE)</f>
        <v>#N/A</v>
      </c>
      <c r="AY2575" t="e">
        <f>VLOOKUP(AV2575,[1]Sheet2!$E$2:$I$222,5,FALSE)</f>
        <v>#N/A</v>
      </c>
      <c r="BD2575" t="e">
        <f>VLOOKUP(BC2575,[1]Sheet2!$E$2:$I$222,3,FALSE)</f>
        <v>#N/A</v>
      </c>
      <c r="BE2575" t="e">
        <f>VLOOKUP(BC2575,[1]Sheet2!$E$2:$I$222,4,FALSE)</f>
        <v>#N/A</v>
      </c>
      <c r="BF2575" t="e">
        <f>VLOOKUP(BC2575,[1]Sheet2!$E$2:$I$222,5,FALSE)</f>
        <v>#N/A</v>
      </c>
      <c r="BK2575" t="e">
        <f>VLOOKUP(BJ2575,[1]Sheet2!$E$2:$I$222,3,FALSE)</f>
        <v>#N/A</v>
      </c>
      <c r="BL2575" t="e">
        <f>VLOOKUP(BJ2575,[1]Sheet2!$E$2:$I$222,4,FALSE)</f>
        <v>#N/A</v>
      </c>
      <c r="BM2575" t="e">
        <f>VLOOKUP(BJ2575,[1]Sheet2!$E$2:$I$222,5,FALSE)</f>
        <v>#N/A</v>
      </c>
      <c r="BR2575" t="e">
        <f>VLOOKUP(BQ2575,[1]Sheet2!$E$2:$I$222,3,FALSE)</f>
        <v>#N/A</v>
      </c>
      <c r="BS2575" t="e">
        <f>VLOOKUP(BQ2575,[1]Sheet2!$E$2:$I$222,4,FALSE)</f>
        <v>#N/A</v>
      </c>
      <c r="BT2575" t="e">
        <f>VLOOKUP(BQ2575,[1]Sheet2!$E$2:$I$222,5,FALSE)</f>
        <v>#N/A</v>
      </c>
      <c r="BY2575" t="e">
        <f>VLOOKUP(BX2575,[1]Sheet2!$E$2:$I$222,3,FALSE)</f>
        <v>#N/A</v>
      </c>
      <c r="BZ2575" t="e">
        <f>VLOOKUP(BX2575,[1]Sheet2!$E$2:$I$222,4,FALSE)</f>
        <v>#N/A</v>
      </c>
      <c r="CA2575" t="e">
        <f>VLOOKUP(BX2575,[1]Sheet2!$E$2:$I$222,5,FALSE)</f>
        <v>#N/A</v>
      </c>
      <c r="CF2575" t="e">
        <f>VLOOKUP(CE2575,[1]Sheet2!$E$2:$I$222,3,FALSE)</f>
        <v>#N/A</v>
      </c>
      <c r="CG2575" t="e">
        <f>VLOOKUP(CE2575,[1]Sheet2!$E$2:$I$222,4,FALSE)</f>
        <v>#N/A</v>
      </c>
      <c r="CH2575" t="e">
        <f>VLOOKUP(CE2575,[1]Sheet2!$E$2:$I$222,5,FALSE)</f>
        <v>#N/A</v>
      </c>
      <c r="CM2575" t="e">
        <f>VLOOKUP(CL2575,[1]Sheet2!$E$2:$I$222,3,FALSE)</f>
        <v>#N/A</v>
      </c>
      <c r="CN2575" t="e">
        <f>VLOOKUP(CL2575,[1]Sheet2!$E$2:$I$222,4,FALSE)</f>
        <v>#N/A</v>
      </c>
      <c r="CO2575" t="e">
        <f>VLOOKUP(CL2575,[1]Sheet2!$E$2:$I$222,5,FALSE)</f>
        <v>#N/A</v>
      </c>
    </row>
    <row r="2576" spans="1:93" x14ac:dyDescent="0.25">
      <c r="A2576">
        <v>2683</v>
      </c>
      <c r="C2576">
        <v>16221</v>
      </c>
      <c r="D2576">
        <v>6221</v>
      </c>
      <c r="E2576">
        <v>37.757451000000003</v>
      </c>
      <c r="F2576">
        <v>-122.426999</v>
      </c>
      <c r="G2576" t="s">
        <v>5721</v>
      </c>
      <c r="H2576" t="s">
        <v>5722</v>
      </c>
      <c r="I2576" t="s">
        <v>746</v>
      </c>
      <c r="J2576" t="s">
        <v>687</v>
      </c>
      <c r="Q2576">
        <v>0</v>
      </c>
      <c r="S2576" t="s">
        <v>3468</v>
      </c>
      <c r="X2576">
        <f t="shared" si="40"/>
        <v>1</v>
      </c>
      <c r="Y2576" t="s">
        <v>56</v>
      </c>
      <c r="Z2576" t="s">
        <v>80</v>
      </c>
      <c r="AA2576" t="s">
        <v>151</v>
      </c>
      <c r="AB2576" t="str">
        <f>VLOOKUP($AA2576,Sheet2!$E$2:$I$222,3,FALSE)</f>
        <v>To Balboa Park Station</v>
      </c>
      <c r="AC2576" t="str">
        <f>VLOOKUP($AA2576,Sheet2!$E$2:$I$222,4,FALSE)</f>
        <v>San Jose &amp; Geneva</v>
      </c>
      <c r="AD2576" t="str">
        <f>VLOOKUP($AA2576,Sheet2!$E$2:$I$222,5,FALSE)</f>
        <v>Daily ~ 5am-12am</v>
      </c>
      <c r="AI2576" t="e">
        <f>VLOOKUP(AH2576,[1]Sheet2!$E$2:$I$222,3,FALSE)</f>
        <v>#N/A</v>
      </c>
      <c r="AJ2576" t="e">
        <f>VLOOKUP(AH2576,[1]Sheet2!$E$2:$I$222,4,FALSE)</f>
        <v>#N/A</v>
      </c>
      <c r="AK2576" t="e">
        <f>VLOOKUP(AH2576,[1]Sheet2!$E$2:$I$222,5,FALSE)</f>
        <v>#N/A</v>
      </c>
      <c r="AP2576" t="e">
        <f>VLOOKUP(AO2576,[1]Sheet2!$E$2:$I$222,3,FALSE)</f>
        <v>#N/A</v>
      </c>
      <c r="AQ2576" t="e">
        <f>VLOOKUP(AO2576,[1]Sheet2!$E$2:$I$222,4,FALSE)</f>
        <v>#N/A</v>
      </c>
      <c r="AR2576" t="e">
        <f>VLOOKUP(AO2576,[1]Sheet2!$E$2:$I$222,5,FALSE)</f>
        <v>#N/A</v>
      </c>
      <c r="AW2576" t="e">
        <f>VLOOKUP(AV2576,[1]Sheet2!$E$2:$I$222,3,FALSE)</f>
        <v>#N/A</v>
      </c>
      <c r="AX2576" t="e">
        <f>VLOOKUP(AV2576,[1]Sheet2!$E$2:$I$222,4,FALSE)</f>
        <v>#N/A</v>
      </c>
      <c r="AY2576" t="e">
        <f>VLOOKUP(AV2576,[1]Sheet2!$E$2:$I$222,5,FALSE)</f>
        <v>#N/A</v>
      </c>
      <c r="BD2576" t="e">
        <f>VLOOKUP(BC2576,[1]Sheet2!$E$2:$I$222,3,FALSE)</f>
        <v>#N/A</v>
      </c>
      <c r="BE2576" t="e">
        <f>VLOOKUP(BC2576,[1]Sheet2!$E$2:$I$222,4,FALSE)</f>
        <v>#N/A</v>
      </c>
      <c r="BF2576" t="e">
        <f>VLOOKUP(BC2576,[1]Sheet2!$E$2:$I$222,5,FALSE)</f>
        <v>#N/A</v>
      </c>
      <c r="BK2576" t="e">
        <f>VLOOKUP(BJ2576,[1]Sheet2!$E$2:$I$222,3,FALSE)</f>
        <v>#N/A</v>
      </c>
      <c r="BL2576" t="e">
        <f>VLOOKUP(BJ2576,[1]Sheet2!$E$2:$I$222,4,FALSE)</f>
        <v>#N/A</v>
      </c>
      <c r="BM2576" t="e">
        <f>VLOOKUP(BJ2576,[1]Sheet2!$E$2:$I$222,5,FALSE)</f>
        <v>#N/A</v>
      </c>
      <c r="BR2576" t="e">
        <f>VLOOKUP(BQ2576,[1]Sheet2!$E$2:$I$222,3,FALSE)</f>
        <v>#N/A</v>
      </c>
      <c r="BS2576" t="e">
        <f>VLOOKUP(BQ2576,[1]Sheet2!$E$2:$I$222,4,FALSE)</f>
        <v>#N/A</v>
      </c>
      <c r="BT2576" t="e">
        <f>VLOOKUP(BQ2576,[1]Sheet2!$E$2:$I$222,5,FALSE)</f>
        <v>#N/A</v>
      </c>
      <c r="BY2576" t="e">
        <f>VLOOKUP(BX2576,[1]Sheet2!$E$2:$I$222,3,FALSE)</f>
        <v>#N/A</v>
      </c>
      <c r="BZ2576" t="e">
        <f>VLOOKUP(BX2576,[1]Sheet2!$E$2:$I$222,4,FALSE)</f>
        <v>#N/A</v>
      </c>
      <c r="CA2576" t="e">
        <f>VLOOKUP(BX2576,[1]Sheet2!$E$2:$I$222,5,FALSE)</f>
        <v>#N/A</v>
      </c>
      <c r="CF2576" t="e">
        <f>VLOOKUP(CE2576,[1]Sheet2!$E$2:$I$222,3,FALSE)</f>
        <v>#N/A</v>
      </c>
      <c r="CG2576" t="e">
        <f>VLOOKUP(CE2576,[1]Sheet2!$E$2:$I$222,4,FALSE)</f>
        <v>#N/A</v>
      </c>
      <c r="CH2576" t="e">
        <f>VLOOKUP(CE2576,[1]Sheet2!$E$2:$I$222,5,FALSE)</f>
        <v>#N/A</v>
      </c>
      <c r="CM2576" t="e">
        <f>VLOOKUP(CL2576,[1]Sheet2!$E$2:$I$222,3,FALSE)</f>
        <v>#N/A</v>
      </c>
      <c r="CN2576" t="e">
        <f>VLOOKUP(CL2576,[1]Sheet2!$E$2:$I$222,4,FALSE)</f>
        <v>#N/A</v>
      </c>
      <c r="CO2576" t="e">
        <f>VLOOKUP(CL2576,[1]Sheet2!$E$2:$I$222,5,FALSE)</f>
        <v>#N/A</v>
      </c>
    </row>
    <row r="2577" spans="1:93" x14ac:dyDescent="0.25">
      <c r="A2577">
        <v>2684</v>
      </c>
      <c r="C2577">
        <v>16222</v>
      </c>
      <c r="D2577">
        <v>6222</v>
      </c>
      <c r="E2577">
        <v>37.757249999999999</v>
      </c>
      <c r="F2577">
        <v>-122.426889</v>
      </c>
      <c r="G2577" t="s">
        <v>5721</v>
      </c>
      <c r="H2577" t="s">
        <v>5722</v>
      </c>
      <c r="I2577" t="s">
        <v>677</v>
      </c>
      <c r="J2577" t="s">
        <v>687</v>
      </c>
      <c r="Q2577">
        <v>0</v>
      </c>
      <c r="S2577" t="s">
        <v>2267</v>
      </c>
      <c r="X2577">
        <f t="shared" si="40"/>
        <v>1</v>
      </c>
      <c r="Y2577" t="s">
        <v>56</v>
      </c>
      <c r="Z2577" t="s">
        <v>77</v>
      </c>
      <c r="AA2577" t="s">
        <v>140</v>
      </c>
      <c r="AB2577" t="str">
        <f>VLOOKUP($AA2577,Sheet2!$E$2:$I$222,3,FALSE)</f>
        <v>To Downtown</v>
      </c>
      <c r="AC2577" t="str">
        <f>VLOOKUP($AA2577,Sheet2!$E$2:$I$222,4,FALSE)</f>
        <v>Embarcadero Station</v>
      </c>
      <c r="AD2577" t="str">
        <f>VLOOKUP($AA2577,Sheet2!$E$2:$I$222,5,FALSE)</f>
        <v>Daily ~ 5am-12am</v>
      </c>
      <c r="AI2577" t="e">
        <f>VLOOKUP(AH2577,[1]Sheet2!$E$2:$I$222,3,FALSE)</f>
        <v>#N/A</v>
      </c>
      <c r="AJ2577" t="e">
        <f>VLOOKUP(AH2577,[1]Sheet2!$E$2:$I$222,4,FALSE)</f>
        <v>#N/A</v>
      </c>
      <c r="AK2577" t="e">
        <f>VLOOKUP(AH2577,[1]Sheet2!$E$2:$I$222,5,FALSE)</f>
        <v>#N/A</v>
      </c>
      <c r="AP2577" t="e">
        <f>VLOOKUP(AO2577,[1]Sheet2!$E$2:$I$222,3,FALSE)</f>
        <v>#N/A</v>
      </c>
      <c r="AQ2577" t="e">
        <f>VLOOKUP(AO2577,[1]Sheet2!$E$2:$I$222,4,FALSE)</f>
        <v>#N/A</v>
      </c>
      <c r="AR2577" t="e">
        <f>VLOOKUP(AO2577,[1]Sheet2!$E$2:$I$222,5,FALSE)</f>
        <v>#N/A</v>
      </c>
      <c r="AW2577" t="e">
        <f>VLOOKUP(AV2577,[1]Sheet2!$E$2:$I$222,3,FALSE)</f>
        <v>#N/A</v>
      </c>
      <c r="AX2577" t="e">
        <f>VLOOKUP(AV2577,[1]Sheet2!$E$2:$I$222,4,FALSE)</f>
        <v>#N/A</v>
      </c>
      <c r="AY2577" t="e">
        <f>VLOOKUP(AV2577,[1]Sheet2!$E$2:$I$222,5,FALSE)</f>
        <v>#N/A</v>
      </c>
      <c r="BD2577" t="e">
        <f>VLOOKUP(BC2577,[1]Sheet2!$E$2:$I$222,3,FALSE)</f>
        <v>#N/A</v>
      </c>
      <c r="BE2577" t="e">
        <f>VLOOKUP(BC2577,[1]Sheet2!$E$2:$I$222,4,FALSE)</f>
        <v>#N/A</v>
      </c>
      <c r="BF2577" t="e">
        <f>VLOOKUP(BC2577,[1]Sheet2!$E$2:$I$222,5,FALSE)</f>
        <v>#N/A</v>
      </c>
      <c r="BK2577" t="e">
        <f>VLOOKUP(BJ2577,[1]Sheet2!$E$2:$I$222,3,FALSE)</f>
        <v>#N/A</v>
      </c>
      <c r="BL2577" t="e">
        <f>VLOOKUP(BJ2577,[1]Sheet2!$E$2:$I$222,4,FALSE)</f>
        <v>#N/A</v>
      </c>
      <c r="BM2577" t="e">
        <f>VLOOKUP(BJ2577,[1]Sheet2!$E$2:$I$222,5,FALSE)</f>
        <v>#N/A</v>
      </c>
      <c r="BR2577" t="e">
        <f>VLOOKUP(BQ2577,[1]Sheet2!$E$2:$I$222,3,FALSE)</f>
        <v>#N/A</v>
      </c>
      <c r="BS2577" t="e">
        <f>VLOOKUP(BQ2577,[1]Sheet2!$E$2:$I$222,4,FALSE)</f>
        <v>#N/A</v>
      </c>
      <c r="BT2577" t="e">
        <f>VLOOKUP(BQ2577,[1]Sheet2!$E$2:$I$222,5,FALSE)</f>
        <v>#N/A</v>
      </c>
      <c r="BY2577" t="e">
        <f>VLOOKUP(BX2577,[1]Sheet2!$E$2:$I$222,3,FALSE)</f>
        <v>#N/A</v>
      </c>
      <c r="BZ2577" t="e">
        <f>VLOOKUP(BX2577,[1]Sheet2!$E$2:$I$222,4,FALSE)</f>
        <v>#N/A</v>
      </c>
      <c r="CA2577" t="e">
        <f>VLOOKUP(BX2577,[1]Sheet2!$E$2:$I$222,5,FALSE)</f>
        <v>#N/A</v>
      </c>
      <c r="CF2577" t="e">
        <f>VLOOKUP(CE2577,[1]Sheet2!$E$2:$I$222,3,FALSE)</f>
        <v>#N/A</v>
      </c>
      <c r="CG2577" t="e">
        <f>VLOOKUP(CE2577,[1]Sheet2!$E$2:$I$222,4,FALSE)</f>
        <v>#N/A</v>
      </c>
      <c r="CH2577" t="e">
        <f>VLOOKUP(CE2577,[1]Sheet2!$E$2:$I$222,5,FALSE)</f>
        <v>#N/A</v>
      </c>
      <c r="CM2577" t="e">
        <f>VLOOKUP(CL2577,[1]Sheet2!$E$2:$I$222,3,FALSE)</f>
        <v>#N/A</v>
      </c>
      <c r="CN2577" t="e">
        <f>VLOOKUP(CL2577,[1]Sheet2!$E$2:$I$222,4,FALSE)</f>
        <v>#N/A</v>
      </c>
      <c r="CO2577" t="e">
        <f>VLOOKUP(CL2577,[1]Sheet2!$E$2:$I$222,5,FALSE)</f>
        <v>#N/A</v>
      </c>
    </row>
    <row r="2578" spans="1:93" x14ac:dyDescent="0.25">
      <c r="A2578">
        <v>2685</v>
      </c>
      <c r="C2578">
        <v>16223</v>
      </c>
      <c r="D2578">
        <v>6223</v>
      </c>
      <c r="E2578">
        <v>37.732022000000001</v>
      </c>
      <c r="F2578">
        <v>-122.473719</v>
      </c>
      <c r="G2578" t="s">
        <v>5723</v>
      </c>
      <c r="H2578" t="s">
        <v>5724</v>
      </c>
      <c r="I2578" t="s">
        <v>894</v>
      </c>
      <c r="J2578" t="s">
        <v>687</v>
      </c>
      <c r="Q2578">
        <v>0</v>
      </c>
      <c r="S2578" t="s">
        <v>1317</v>
      </c>
      <c r="X2578">
        <f t="shared" si="40"/>
        <v>1</v>
      </c>
      <c r="Y2578" t="s">
        <v>41</v>
      </c>
      <c r="Z2578" t="s">
        <v>79</v>
      </c>
      <c r="AB2578" t="e">
        <f>VLOOKUP($AA2578,Sheet2!$E$2:$I$222,3,FALSE)</f>
        <v>#N/A</v>
      </c>
      <c r="AC2578" t="e">
        <f>VLOOKUP($AA2578,Sheet2!$E$2:$I$222,4,FALSE)</f>
        <v>#N/A</v>
      </c>
      <c r="AD2578" t="e">
        <f>VLOOKUP($AA2578,Sheet2!$E$2:$I$222,5,FALSE)</f>
        <v>#N/A</v>
      </c>
      <c r="AI2578" t="e">
        <f>VLOOKUP(AH2578,[1]Sheet2!$E$2:$I$222,3,FALSE)</f>
        <v>#N/A</v>
      </c>
      <c r="AJ2578" t="e">
        <f>VLOOKUP(AH2578,[1]Sheet2!$E$2:$I$222,4,FALSE)</f>
        <v>#N/A</v>
      </c>
      <c r="AK2578" t="e">
        <f>VLOOKUP(AH2578,[1]Sheet2!$E$2:$I$222,5,FALSE)</f>
        <v>#N/A</v>
      </c>
      <c r="AP2578" t="e">
        <f>VLOOKUP(AO2578,[1]Sheet2!$E$2:$I$222,3,FALSE)</f>
        <v>#N/A</v>
      </c>
      <c r="AQ2578" t="e">
        <f>VLOOKUP(AO2578,[1]Sheet2!$E$2:$I$222,4,FALSE)</f>
        <v>#N/A</v>
      </c>
      <c r="AR2578" t="e">
        <f>VLOOKUP(AO2578,[1]Sheet2!$E$2:$I$222,5,FALSE)</f>
        <v>#N/A</v>
      </c>
      <c r="AW2578" t="e">
        <f>VLOOKUP(AV2578,[1]Sheet2!$E$2:$I$222,3,FALSE)</f>
        <v>#N/A</v>
      </c>
      <c r="AX2578" t="e">
        <f>VLOOKUP(AV2578,[1]Sheet2!$E$2:$I$222,4,FALSE)</f>
        <v>#N/A</v>
      </c>
      <c r="AY2578" t="e">
        <f>VLOOKUP(AV2578,[1]Sheet2!$E$2:$I$222,5,FALSE)</f>
        <v>#N/A</v>
      </c>
      <c r="BD2578" t="e">
        <f>VLOOKUP(BC2578,[1]Sheet2!$E$2:$I$222,3,FALSE)</f>
        <v>#N/A</v>
      </c>
      <c r="BE2578" t="e">
        <f>VLOOKUP(BC2578,[1]Sheet2!$E$2:$I$222,4,FALSE)</f>
        <v>#N/A</v>
      </c>
      <c r="BF2578" t="e">
        <f>VLOOKUP(BC2578,[1]Sheet2!$E$2:$I$222,5,FALSE)</f>
        <v>#N/A</v>
      </c>
      <c r="BK2578" t="e">
        <f>VLOOKUP(BJ2578,[1]Sheet2!$E$2:$I$222,3,FALSE)</f>
        <v>#N/A</v>
      </c>
      <c r="BL2578" t="e">
        <f>VLOOKUP(BJ2578,[1]Sheet2!$E$2:$I$222,4,FALSE)</f>
        <v>#N/A</v>
      </c>
      <c r="BM2578" t="e">
        <f>VLOOKUP(BJ2578,[1]Sheet2!$E$2:$I$222,5,FALSE)</f>
        <v>#N/A</v>
      </c>
      <c r="BR2578" t="e">
        <f>VLOOKUP(BQ2578,[1]Sheet2!$E$2:$I$222,3,FALSE)</f>
        <v>#N/A</v>
      </c>
      <c r="BS2578" t="e">
        <f>VLOOKUP(BQ2578,[1]Sheet2!$E$2:$I$222,4,FALSE)</f>
        <v>#N/A</v>
      </c>
      <c r="BT2578" t="e">
        <f>VLOOKUP(BQ2578,[1]Sheet2!$E$2:$I$222,5,FALSE)</f>
        <v>#N/A</v>
      </c>
      <c r="BY2578" t="e">
        <f>VLOOKUP(BX2578,[1]Sheet2!$E$2:$I$222,3,FALSE)</f>
        <v>#N/A</v>
      </c>
      <c r="BZ2578" t="e">
        <f>VLOOKUP(BX2578,[1]Sheet2!$E$2:$I$222,4,FALSE)</f>
        <v>#N/A</v>
      </c>
      <c r="CA2578" t="e">
        <f>VLOOKUP(BX2578,[1]Sheet2!$E$2:$I$222,5,FALSE)</f>
        <v>#N/A</v>
      </c>
      <c r="CF2578" t="e">
        <f>VLOOKUP(CE2578,[1]Sheet2!$E$2:$I$222,3,FALSE)</f>
        <v>#N/A</v>
      </c>
      <c r="CG2578" t="e">
        <f>VLOOKUP(CE2578,[1]Sheet2!$E$2:$I$222,4,FALSE)</f>
        <v>#N/A</v>
      </c>
      <c r="CH2578" t="e">
        <f>VLOOKUP(CE2578,[1]Sheet2!$E$2:$I$222,5,FALSE)</f>
        <v>#N/A</v>
      </c>
      <c r="CM2578" t="e">
        <f>VLOOKUP(CL2578,[1]Sheet2!$E$2:$I$222,3,FALSE)</f>
        <v>#N/A</v>
      </c>
      <c r="CN2578" t="e">
        <f>VLOOKUP(CL2578,[1]Sheet2!$E$2:$I$222,4,FALSE)</f>
        <v>#N/A</v>
      </c>
      <c r="CO2578" t="e">
        <f>VLOOKUP(CL2578,[1]Sheet2!$E$2:$I$222,5,FALSE)</f>
        <v>#N/A</v>
      </c>
    </row>
    <row r="2579" spans="1:93" x14ac:dyDescent="0.25">
      <c r="A2579">
        <v>2686</v>
      </c>
      <c r="C2579">
        <v>16224</v>
      </c>
      <c r="D2579">
        <v>6224</v>
      </c>
      <c r="E2579">
        <v>37.731808000000001</v>
      </c>
      <c r="F2579">
        <v>-122.473815</v>
      </c>
      <c r="G2579" t="s">
        <v>5723</v>
      </c>
      <c r="H2579" t="s">
        <v>5724</v>
      </c>
      <c r="I2579" t="s">
        <v>895</v>
      </c>
      <c r="J2579" t="s">
        <v>728</v>
      </c>
      <c r="Q2579">
        <v>0</v>
      </c>
      <c r="S2579" t="s">
        <v>5720</v>
      </c>
      <c r="X2579">
        <f t="shared" si="40"/>
        <v>1</v>
      </c>
      <c r="Y2579" t="s">
        <v>41</v>
      </c>
      <c r="Z2579" t="s">
        <v>78</v>
      </c>
      <c r="AB2579" t="e">
        <f>VLOOKUP($AA2579,Sheet2!$E$2:$I$222,3,FALSE)</f>
        <v>#N/A</v>
      </c>
      <c r="AC2579" t="e">
        <f>VLOOKUP($AA2579,Sheet2!$E$2:$I$222,4,FALSE)</f>
        <v>#N/A</v>
      </c>
      <c r="AD2579" t="e">
        <f>VLOOKUP($AA2579,Sheet2!$E$2:$I$222,5,FALSE)</f>
        <v>#N/A</v>
      </c>
      <c r="AI2579" t="e">
        <f>VLOOKUP(AH2579,[1]Sheet2!$E$2:$I$222,3,FALSE)</f>
        <v>#N/A</v>
      </c>
      <c r="AJ2579" t="e">
        <f>VLOOKUP(AH2579,[1]Sheet2!$E$2:$I$222,4,FALSE)</f>
        <v>#N/A</v>
      </c>
      <c r="AK2579" t="e">
        <f>VLOOKUP(AH2579,[1]Sheet2!$E$2:$I$222,5,FALSE)</f>
        <v>#N/A</v>
      </c>
      <c r="AP2579" t="e">
        <f>VLOOKUP(AO2579,[1]Sheet2!$E$2:$I$222,3,FALSE)</f>
        <v>#N/A</v>
      </c>
      <c r="AQ2579" t="e">
        <f>VLOOKUP(AO2579,[1]Sheet2!$E$2:$I$222,4,FALSE)</f>
        <v>#N/A</v>
      </c>
      <c r="AR2579" t="e">
        <f>VLOOKUP(AO2579,[1]Sheet2!$E$2:$I$222,5,FALSE)</f>
        <v>#N/A</v>
      </c>
      <c r="AW2579" t="e">
        <f>VLOOKUP(AV2579,[1]Sheet2!$E$2:$I$222,3,FALSE)</f>
        <v>#N/A</v>
      </c>
      <c r="AX2579" t="e">
        <f>VLOOKUP(AV2579,[1]Sheet2!$E$2:$I$222,4,FALSE)</f>
        <v>#N/A</v>
      </c>
      <c r="AY2579" t="e">
        <f>VLOOKUP(AV2579,[1]Sheet2!$E$2:$I$222,5,FALSE)</f>
        <v>#N/A</v>
      </c>
      <c r="BD2579" t="e">
        <f>VLOOKUP(BC2579,[1]Sheet2!$E$2:$I$222,3,FALSE)</f>
        <v>#N/A</v>
      </c>
      <c r="BE2579" t="e">
        <f>VLOOKUP(BC2579,[1]Sheet2!$E$2:$I$222,4,FALSE)</f>
        <v>#N/A</v>
      </c>
      <c r="BF2579" t="e">
        <f>VLOOKUP(BC2579,[1]Sheet2!$E$2:$I$222,5,FALSE)</f>
        <v>#N/A</v>
      </c>
      <c r="BK2579" t="e">
        <f>VLOOKUP(BJ2579,[1]Sheet2!$E$2:$I$222,3,FALSE)</f>
        <v>#N/A</v>
      </c>
      <c r="BL2579" t="e">
        <f>VLOOKUP(BJ2579,[1]Sheet2!$E$2:$I$222,4,FALSE)</f>
        <v>#N/A</v>
      </c>
      <c r="BM2579" t="e">
        <f>VLOOKUP(BJ2579,[1]Sheet2!$E$2:$I$222,5,FALSE)</f>
        <v>#N/A</v>
      </c>
      <c r="BR2579" t="e">
        <f>VLOOKUP(BQ2579,[1]Sheet2!$E$2:$I$222,3,FALSE)</f>
        <v>#N/A</v>
      </c>
      <c r="BS2579" t="e">
        <f>VLOOKUP(BQ2579,[1]Sheet2!$E$2:$I$222,4,FALSE)</f>
        <v>#N/A</v>
      </c>
      <c r="BT2579" t="e">
        <f>VLOOKUP(BQ2579,[1]Sheet2!$E$2:$I$222,5,FALSE)</f>
        <v>#N/A</v>
      </c>
      <c r="BY2579" t="e">
        <f>VLOOKUP(BX2579,[1]Sheet2!$E$2:$I$222,3,FALSE)</f>
        <v>#N/A</v>
      </c>
      <c r="BZ2579" t="e">
        <f>VLOOKUP(BX2579,[1]Sheet2!$E$2:$I$222,4,FALSE)</f>
        <v>#N/A</v>
      </c>
      <c r="CA2579" t="e">
        <f>VLOOKUP(BX2579,[1]Sheet2!$E$2:$I$222,5,FALSE)</f>
        <v>#N/A</v>
      </c>
      <c r="CF2579" t="e">
        <f>VLOOKUP(CE2579,[1]Sheet2!$E$2:$I$222,3,FALSE)</f>
        <v>#N/A</v>
      </c>
      <c r="CG2579" t="e">
        <f>VLOOKUP(CE2579,[1]Sheet2!$E$2:$I$222,4,FALSE)</f>
        <v>#N/A</v>
      </c>
      <c r="CH2579" t="e">
        <f>VLOOKUP(CE2579,[1]Sheet2!$E$2:$I$222,5,FALSE)</f>
        <v>#N/A</v>
      </c>
      <c r="CM2579" t="e">
        <f>VLOOKUP(CL2579,[1]Sheet2!$E$2:$I$222,3,FALSE)</f>
        <v>#N/A</v>
      </c>
      <c r="CN2579" t="e">
        <f>VLOOKUP(CL2579,[1]Sheet2!$E$2:$I$222,4,FALSE)</f>
        <v>#N/A</v>
      </c>
      <c r="CO2579" t="e">
        <f>VLOOKUP(CL2579,[1]Sheet2!$E$2:$I$222,5,FALSE)</f>
        <v>#N/A</v>
      </c>
    </row>
    <row r="2580" spans="1:93" x14ac:dyDescent="0.25">
      <c r="A2580">
        <v>2687</v>
      </c>
      <c r="C2580">
        <v>16228</v>
      </c>
      <c r="D2580">
        <v>6228</v>
      </c>
      <c r="E2580">
        <v>37.74015</v>
      </c>
      <c r="F2580">
        <v>-122.45059999999999</v>
      </c>
      <c r="G2580" t="s">
        <v>5725</v>
      </c>
      <c r="H2580" t="s">
        <v>5726</v>
      </c>
      <c r="I2580" t="s">
        <v>894</v>
      </c>
      <c r="J2580" t="s">
        <v>687</v>
      </c>
      <c r="Q2580" t="s">
        <v>672</v>
      </c>
      <c r="S2580" t="s">
        <v>4455</v>
      </c>
      <c r="X2580">
        <f t="shared" si="40"/>
        <v>2</v>
      </c>
      <c r="Y2580" t="s">
        <v>55</v>
      </c>
      <c r="Z2580" t="s">
        <v>78</v>
      </c>
      <c r="AB2580" t="e">
        <f>VLOOKUP($AA2580,Sheet2!$E$2:$I$222,3,FALSE)</f>
        <v>#N/A</v>
      </c>
      <c r="AC2580" t="e">
        <f>VLOOKUP($AA2580,Sheet2!$E$2:$I$222,4,FALSE)</f>
        <v>#N/A</v>
      </c>
      <c r="AD2580" t="e">
        <f>VLOOKUP($AA2580,Sheet2!$E$2:$I$222,5,FALSE)</f>
        <v>#N/A</v>
      </c>
      <c r="AF2580" t="s">
        <v>55</v>
      </c>
      <c r="AG2580" t="s">
        <v>79</v>
      </c>
      <c r="AI2580" t="e">
        <f>VLOOKUP(AH2580,[1]Sheet2!$E$2:$I$222,3,FALSE)</f>
        <v>#N/A</v>
      </c>
      <c r="AJ2580" t="e">
        <f>VLOOKUP(AH2580,[1]Sheet2!$E$2:$I$222,4,FALSE)</f>
        <v>#N/A</v>
      </c>
      <c r="AK2580" t="e">
        <f>VLOOKUP(AH2580,[1]Sheet2!$E$2:$I$222,5,FALSE)</f>
        <v>#N/A</v>
      </c>
      <c r="AP2580" t="e">
        <f>VLOOKUP(AO2580,[1]Sheet2!$E$2:$I$222,3,FALSE)</f>
        <v>#N/A</v>
      </c>
      <c r="AQ2580" t="e">
        <f>VLOOKUP(AO2580,[1]Sheet2!$E$2:$I$222,4,FALSE)</f>
        <v>#N/A</v>
      </c>
      <c r="AR2580" t="e">
        <f>VLOOKUP(AO2580,[1]Sheet2!$E$2:$I$222,5,FALSE)</f>
        <v>#N/A</v>
      </c>
      <c r="AW2580" t="e">
        <f>VLOOKUP(AV2580,[1]Sheet2!$E$2:$I$222,3,FALSE)</f>
        <v>#N/A</v>
      </c>
      <c r="AX2580" t="e">
        <f>VLOOKUP(AV2580,[1]Sheet2!$E$2:$I$222,4,FALSE)</f>
        <v>#N/A</v>
      </c>
      <c r="AY2580" t="e">
        <f>VLOOKUP(AV2580,[1]Sheet2!$E$2:$I$222,5,FALSE)</f>
        <v>#N/A</v>
      </c>
      <c r="BD2580" t="e">
        <f>VLOOKUP(BC2580,[1]Sheet2!$E$2:$I$222,3,FALSE)</f>
        <v>#N/A</v>
      </c>
      <c r="BE2580" t="e">
        <f>VLOOKUP(BC2580,[1]Sheet2!$E$2:$I$222,4,FALSE)</f>
        <v>#N/A</v>
      </c>
      <c r="BF2580" t="e">
        <f>VLOOKUP(BC2580,[1]Sheet2!$E$2:$I$222,5,FALSE)</f>
        <v>#N/A</v>
      </c>
      <c r="BK2580" t="e">
        <f>VLOOKUP(BJ2580,[1]Sheet2!$E$2:$I$222,3,FALSE)</f>
        <v>#N/A</v>
      </c>
      <c r="BL2580" t="e">
        <f>VLOOKUP(BJ2580,[1]Sheet2!$E$2:$I$222,4,FALSE)</f>
        <v>#N/A</v>
      </c>
      <c r="BM2580" t="e">
        <f>VLOOKUP(BJ2580,[1]Sheet2!$E$2:$I$222,5,FALSE)</f>
        <v>#N/A</v>
      </c>
      <c r="BR2580" t="e">
        <f>VLOOKUP(BQ2580,[1]Sheet2!$E$2:$I$222,3,FALSE)</f>
        <v>#N/A</v>
      </c>
      <c r="BS2580" t="e">
        <f>VLOOKUP(BQ2580,[1]Sheet2!$E$2:$I$222,4,FALSE)</f>
        <v>#N/A</v>
      </c>
      <c r="BT2580" t="e">
        <f>VLOOKUP(BQ2580,[1]Sheet2!$E$2:$I$222,5,FALSE)</f>
        <v>#N/A</v>
      </c>
      <c r="BY2580" t="e">
        <f>VLOOKUP(BX2580,[1]Sheet2!$E$2:$I$222,3,FALSE)</f>
        <v>#N/A</v>
      </c>
      <c r="BZ2580" t="e">
        <f>VLOOKUP(BX2580,[1]Sheet2!$E$2:$I$222,4,FALSE)</f>
        <v>#N/A</v>
      </c>
      <c r="CA2580" t="e">
        <f>VLOOKUP(BX2580,[1]Sheet2!$E$2:$I$222,5,FALSE)</f>
        <v>#N/A</v>
      </c>
      <c r="CF2580" t="e">
        <f>VLOOKUP(CE2580,[1]Sheet2!$E$2:$I$222,3,FALSE)</f>
        <v>#N/A</v>
      </c>
      <c r="CG2580" t="e">
        <f>VLOOKUP(CE2580,[1]Sheet2!$E$2:$I$222,4,FALSE)</f>
        <v>#N/A</v>
      </c>
      <c r="CH2580" t="e">
        <f>VLOOKUP(CE2580,[1]Sheet2!$E$2:$I$222,5,FALSE)</f>
        <v>#N/A</v>
      </c>
      <c r="CM2580" t="e">
        <f>VLOOKUP(CL2580,[1]Sheet2!$E$2:$I$222,3,FALSE)</f>
        <v>#N/A</v>
      </c>
      <c r="CN2580" t="e">
        <f>VLOOKUP(CL2580,[1]Sheet2!$E$2:$I$222,4,FALSE)</f>
        <v>#N/A</v>
      </c>
      <c r="CO2580" t="e">
        <f>VLOOKUP(CL2580,[1]Sheet2!$E$2:$I$222,5,FALSE)</f>
        <v>#N/A</v>
      </c>
    </row>
    <row r="2581" spans="1:93" x14ac:dyDescent="0.25">
      <c r="A2581">
        <v>2688</v>
      </c>
      <c r="C2581">
        <v>16229</v>
      </c>
      <c r="D2581">
        <v>6229</v>
      </c>
      <c r="E2581">
        <v>37.74071</v>
      </c>
      <c r="F2581">
        <v>-122.4495</v>
      </c>
      <c r="G2581" t="s">
        <v>5727</v>
      </c>
      <c r="H2581" t="s">
        <v>5728</v>
      </c>
      <c r="I2581" t="s">
        <v>696</v>
      </c>
      <c r="J2581" t="s">
        <v>687</v>
      </c>
      <c r="M2581" t="s">
        <v>671</v>
      </c>
      <c r="Q2581" t="s">
        <v>672</v>
      </c>
      <c r="S2581" t="s">
        <v>4455</v>
      </c>
      <c r="X2581">
        <f t="shared" si="40"/>
        <v>2</v>
      </c>
      <c r="Y2581" t="s">
        <v>55</v>
      </c>
      <c r="Z2581" t="s">
        <v>78</v>
      </c>
      <c r="AB2581" t="e">
        <f>VLOOKUP($AA2581,Sheet2!$E$2:$I$222,3,FALSE)</f>
        <v>#N/A</v>
      </c>
      <c r="AC2581" t="e">
        <f>VLOOKUP($AA2581,Sheet2!$E$2:$I$222,4,FALSE)</f>
        <v>#N/A</v>
      </c>
      <c r="AD2581" t="e">
        <f>VLOOKUP($AA2581,Sheet2!$E$2:$I$222,5,FALSE)</f>
        <v>#N/A</v>
      </c>
      <c r="AF2581" t="s">
        <v>55</v>
      </c>
      <c r="AG2581" t="s">
        <v>79</v>
      </c>
      <c r="AI2581" t="e">
        <f>VLOOKUP(AH2581,[1]Sheet2!$E$2:$I$222,3,FALSE)</f>
        <v>#N/A</v>
      </c>
      <c r="AJ2581" t="e">
        <f>VLOOKUP(AH2581,[1]Sheet2!$E$2:$I$222,4,FALSE)</f>
        <v>#N/A</v>
      </c>
      <c r="AK2581" t="e">
        <f>VLOOKUP(AH2581,[1]Sheet2!$E$2:$I$222,5,FALSE)</f>
        <v>#N/A</v>
      </c>
      <c r="AP2581" t="e">
        <f>VLOOKUP(AO2581,[1]Sheet2!$E$2:$I$222,3,FALSE)</f>
        <v>#N/A</v>
      </c>
      <c r="AQ2581" t="e">
        <f>VLOOKUP(AO2581,[1]Sheet2!$E$2:$I$222,4,FALSE)</f>
        <v>#N/A</v>
      </c>
      <c r="AR2581" t="e">
        <f>VLOOKUP(AO2581,[1]Sheet2!$E$2:$I$222,5,FALSE)</f>
        <v>#N/A</v>
      </c>
      <c r="AW2581" t="e">
        <f>VLOOKUP(AV2581,[1]Sheet2!$E$2:$I$222,3,FALSE)</f>
        <v>#N/A</v>
      </c>
      <c r="AX2581" t="e">
        <f>VLOOKUP(AV2581,[1]Sheet2!$E$2:$I$222,4,FALSE)</f>
        <v>#N/A</v>
      </c>
      <c r="AY2581" t="e">
        <f>VLOOKUP(AV2581,[1]Sheet2!$E$2:$I$222,5,FALSE)</f>
        <v>#N/A</v>
      </c>
      <c r="BD2581" t="e">
        <f>VLOOKUP(BC2581,[1]Sheet2!$E$2:$I$222,3,FALSE)</f>
        <v>#N/A</v>
      </c>
      <c r="BE2581" t="e">
        <f>VLOOKUP(BC2581,[1]Sheet2!$E$2:$I$222,4,FALSE)</f>
        <v>#N/A</v>
      </c>
      <c r="BF2581" t="e">
        <f>VLOOKUP(BC2581,[1]Sheet2!$E$2:$I$222,5,FALSE)</f>
        <v>#N/A</v>
      </c>
      <c r="BK2581" t="e">
        <f>VLOOKUP(BJ2581,[1]Sheet2!$E$2:$I$222,3,FALSE)</f>
        <v>#N/A</v>
      </c>
      <c r="BL2581" t="e">
        <f>VLOOKUP(BJ2581,[1]Sheet2!$E$2:$I$222,4,FALSE)</f>
        <v>#N/A</v>
      </c>
      <c r="BM2581" t="e">
        <f>VLOOKUP(BJ2581,[1]Sheet2!$E$2:$I$222,5,FALSE)</f>
        <v>#N/A</v>
      </c>
      <c r="BR2581" t="e">
        <f>VLOOKUP(BQ2581,[1]Sheet2!$E$2:$I$222,3,FALSE)</f>
        <v>#N/A</v>
      </c>
      <c r="BS2581" t="e">
        <f>VLOOKUP(BQ2581,[1]Sheet2!$E$2:$I$222,4,FALSE)</f>
        <v>#N/A</v>
      </c>
      <c r="BT2581" t="e">
        <f>VLOOKUP(BQ2581,[1]Sheet2!$E$2:$I$222,5,FALSE)</f>
        <v>#N/A</v>
      </c>
      <c r="BY2581" t="e">
        <f>VLOOKUP(BX2581,[1]Sheet2!$E$2:$I$222,3,FALSE)</f>
        <v>#N/A</v>
      </c>
      <c r="BZ2581" t="e">
        <f>VLOOKUP(BX2581,[1]Sheet2!$E$2:$I$222,4,FALSE)</f>
        <v>#N/A</v>
      </c>
      <c r="CA2581" t="e">
        <f>VLOOKUP(BX2581,[1]Sheet2!$E$2:$I$222,5,FALSE)</f>
        <v>#N/A</v>
      </c>
      <c r="CF2581" t="e">
        <f>VLOOKUP(CE2581,[1]Sheet2!$E$2:$I$222,3,FALSE)</f>
        <v>#N/A</v>
      </c>
      <c r="CG2581" t="e">
        <f>VLOOKUP(CE2581,[1]Sheet2!$E$2:$I$222,4,FALSE)</f>
        <v>#N/A</v>
      </c>
      <c r="CH2581" t="e">
        <f>VLOOKUP(CE2581,[1]Sheet2!$E$2:$I$222,5,FALSE)</f>
        <v>#N/A</v>
      </c>
      <c r="CM2581" t="e">
        <f>VLOOKUP(CL2581,[1]Sheet2!$E$2:$I$222,3,FALSE)</f>
        <v>#N/A</v>
      </c>
      <c r="CN2581" t="e">
        <f>VLOOKUP(CL2581,[1]Sheet2!$E$2:$I$222,4,FALSE)</f>
        <v>#N/A</v>
      </c>
      <c r="CO2581" t="e">
        <f>VLOOKUP(CL2581,[1]Sheet2!$E$2:$I$222,5,FALSE)</f>
        <v>#N/A</v>
      </c>
    </row>
    <row r="2582" spans="1:93" x14ac:dyDescent="0.25">
      <c r="A2582">
        <v>2689</v>
      </c>
      <c r="C2582">
        <v>16230</v>
      </c>
      <c r="D2582">
        <v>6230</v>
      </c>
      <c r="E2582">
        <v>37.764530000000001</v>
      </c>
      <c r="F2582">
        <v>-122.44326</v>
      </c>
      <c r="G2582" t="s">
        <v>5729</v>
      </c>
      <c r="H2582" t="s">
        <v>5730</v>
      </c>
      <c r="I2582" t="s">
        <v>746</v>
      </c>
      <c r="J2582" t="s">
        <v>728</v>
      </c>
      <c r="Q2582" t="s">
        <v>672</v>
      </c>
      <c r="S2582" t="s">
        <v>1138</v>
      </c>
      <c r="X2582">
        <f t="shared" si="40"/>
        <v>1</v>
      </c>
      <c r="Y2582" t="s">
        <v>34</v>
      </c>
      <c r="Z2582" t="s">
        <v>78</v>
      </c>
      <c r="AB2582" t="e">
        <f>VLOOKUP($AA2582,Sheet2!$E$2:$I$222,3,FALSE)</f>
        <v>#N/A</v>
      </c>
      <c r="AC2582" t="e">
        <f>VLOOKUP($AA2582,Sheet2!$E$2:$I$222,4,FALSE)</f>
        <v>#N/A</v>
      </c>
      <c r="AD2582" t="e">
        <f>VLOOKUP($AA2582,Sheet2!$E$2:$I$222,5,FALSE)</f>
        <v>#N/A</v>
      </c>
      <c r="AI2582" t="e">
        <f>VLOOKUP(AH2582,[1]Sheet2!$E$2:$I$222,3,FALSE)</f>
        <v>#N/A</v>
      </c>
      <c r="AJ2582" t="e">
        <f>VLOOKUP(AH2582,[1]Sheet2!$E$2:$I$222,4,FALSE)</f>
        <v>#N/A</v>
      </c>
      <c r="AK2582" t="e">
        <f>VLOOKUP(AH2582,[1]Sheet2!$E$2:$I$222,5,FALSE)</f>
        <v>#N/A</v>
      </c>
      <c r="AP2582" t="e">
        <f>VLOOKUP(AO2582,[1]Sheet2!$E$2:$I$222,3,FALSE)</f>
        <v>#N/A</v>
      </c>
      <c r="AQ2582" t="e">
        <f>VLOOKUP(AO2582,[1]Sheet2!$E$2:$I$222,4,FALSE)</f>
        <v>#N/A</v>
      </c>
      <c r="AR2582" t="e">
        <f>VLOOKUP(AO2582,[1]Sheet2!$E$2:$I$222,5,FALSE)</f>
        <v>#N/A</v>
      </c>
      <c r="AW2582" t="e">
        <f>VLOOKUP(AV2582,[1]Sheet2!$E$2:$I$222,3,FALSE)</f>
        <v>#N/A</v>
      </c>
      <c r="AX2582" t="e">
        <f>VLOOKUP(AV2582,[1]Sheet2!$E$2:$I$222,4,FALSE)</f>
        <v>#N/A</v>
      </c>
      <c r="AY2582" t="e">
        <f>VLOOKUP(AV2582,[1]Sheet2!$E$2:$I$222,5,FALSE)</f>
        <v>#N/A</v>
      </c>
      <c r="BD2582" t="e">
        <f>VLOOKUP(BC2582,[1]Sheet2!$E$2:$I$222,3,FALSE)</f>
        <v>#N/A</v>
      </c>
      <c r="BE2582" t="e">
        <f>VLOOKUP(BC2582,[1]Sheet2!$E$2:$I$222,4,FALSE)</f>
        <v>#N/A</v>
      </c>
      <c r="BF2582" t="e">
        <f>VLOOKUP(BC2582,[1]Sheet2!$E$2:$I$222,5,FALSE)</f>
        <v>#N/A</v>
      </c>
      <c r="BK2582" t="e">
        <f>VLOOKUP(BJ2582,[1]Sheet2!$E$2:$I$222,3,FALSE)</f>
        <v>#N/A</v>
      </c>
      <c r="BL2582" t="e">
        <f>VLOOKUP(BJ2582,[1]Sheet2!$E$2:$I$222,4,FALSE)</f>
        <v>#N/A</v>
      </c>
      <c r="BM2582" t="e">
        <f>VLOOKUP(BJ2582,[1]Sheet2!$E$2:$I$222,5,FALSE)</f>
        <v>#N/A</v>
      </c>
      <c r="BR2582" t="e">
        <f>VLOOKUP(BQ2582,[1]Sheet2!$E$2:$I$222,3,FALSE)</f>
        <v>#N/A</v>
      </c>
      <c r="BS2582" t="e">
        <f>VLOOKUP(BQ2582,[1]Sheet2!$E$2:$I$222,4,FALSE)</f>
        <v>#N/A</v>
      </c>
      <c r="BT2582" t="e">
        <f>VLOOKUP(BQ2582,[1]Sheet2!$E$2:$I$222,5,FALSE)</f>
        <v>#N/A</v>
      </c>
      <c r="BY2582" t="e">
        <f>VLOOKUP(BX2582,[1]Sheet2!$E$2:$I$222,3,FALSE)</f>
        <v>#N/A</v>
      </c>
      <c r="BZ2582" t="e">
        <f>VLOOKUP(BX2582,[1]Sheet2!$E$2:$I$222,4,FALSE)</f>
        <v>#N/A</v>
      </c>
      <c r="CA2582" t="e">
        <f>VLOOKUP(BX2582,[1]Sheet2!$E$2:$I$222,5,FALSE)</f>
        <v>#N/A</v>
      </c>
      <c r="CF2582" t="e">
        <f>VLOOKUP(CE2582,[1]Sheet2!$E$2:$I$222,3,FALSE)</f>
        <v>#N/A</v>
      </c>
      <c r="CG2582" t="e">
        <f>VLOOKUP(CE2582,[1]Sheet2!$E$2:$I$222,4,FALSE)</f>
        <v>#N/A</v>
      </c>
      <c r="CH2582" t="e">
        <f>VLOOKUP(CE2582,[1]Sheet2!$E$2:$I$222,5,FALSE)</f>
        <v>#N/A</v>
      </c>
      <c r="CM2582" t="e">
        <f>VLOOKUP(CL2582,[1]Sheet2!$E$2:$I$222,3,FALSE)</f>
        <v>#N/A</v>
      </c>
      <c r="CN2582" t="e">
        <f>VLOOKUP(CL2582,[1]Sheet2!$E$2:$I$222,4,FALSE)</f>
        <v>#N/A</v>
      </c>
      <c r="CO2582" t="e">
        <f>VLOOKUP(CL2582,[1]Sheet2!$E$2:$I$222,5,FALSE)</f>
        <v>#N/A</v>
      </c>
    </row>
    <row r="2583" spans="1:93" x14ac:dyDescent="0.25">
      <c r="A2583">
        <v>2690</v>
      </c>
      <c r="C2583">
        <v>16231</v>
      </c>
      <c r="D2583">
        <v>6231</v>
      </c>
      <c r="E2583">
        <v>37.764490000000002</v>
      </c>
      <c r="F2583">
        <v>-122.44315</v>
      </c>
      <c r="G2583" t="s">
        <v>5731</v>
      </c>
      <c r="H2583" t="s">
        <v>5732</v>
      </c>
      <c r="I2583" t="s">
        <v>677</v>
      </c>
      <c r="J2583" t="s">
        <v>687</v>
      </c>
      <c r="Q2583" t="s">
        <v>672</v>
      </c>
      <c r="S2583" t="s">
        <v>1146</v>
      </c>
      <c r="X2583">
        <f t="shared" si="40"/>
        <v>1</v>
      </c>
      <c r="Y2583" t="s">
        <v>34</v>
      </c>
      <c r="Z2583" t="s">
        <v>80</v>
      </c>
      <c r="AA2583" t="s">
        <v>109</v>
      </c>
      <c r="AB2583" t="str">
        <f>VLOOKUP($AA2583,Sheet2!$E$2:$I$222,3,FALSE)</f>
        <v>To Twin Peaks</v>
      </c>
      <c r="AC2583" t="str">
        <f>VLOOKUP($AA2583,Sheet2!$E$2:$I$222,4,FALSE)</f>
        <v>Parkridge &amp; Burnett</v>
      </c>
      <c r="AD2583" t="str">
        <f>VLOOKUP($AA2583,Sheet2!$E$2:$I$222,5,FALSE)</f>
        <v>M-F ~ 6am-11pm | Sat-Sun ~ 8am-11pm</v>
      </c>
      <c r="AI2583" t="e">
        <f>VLOOKUP(AH2583,[1]Sheet2!$E$2:$I$222,3,FALSE)</f>
        <v>#N/A</v>
      </c>
      <c r="AJ2583" t="e">
        <f>VLOOKUP(AH2583,[1]Sheet2!$E$2:$I$222,4,FALSE)</f>
        <v>#N/A</v>
      </c>
      <c r="AK2583" t="e">
        <f>VLOOKUP(AH2583,[1]Sheet2!$E$2:$I$222,5,FALSE)</f>
        <v>#N/A</v>
      </c>
      <c r="AP2583" t="e">
        <f>VLOOKUP(AO2583,[1]Sheet2!$E$2:$I$222,3,FALSE)</f>
        <v>#N/A</v>
      </c>
      <c r="AQ2583" t="e">
        <f>VLOOKUP(AO2583,[1]Sheet2!$E$2:$I$222,4,FALSE)</f>
        <v>#N/A</v>
      </c>
      <c r="AR2583" t="e">
        <f>VLOOKUP(AO2583,[1]Sheet2!$E$2:$I$222,5,FALSE)</f>
        <v>#N/A</v>
      </c>
      <c r="AW2583" t="e">
        <f>VLOOKUP(AV2583,[1]Sheet2!$E$2:$I$222,3,FALSE)</f>
        <v>#N/A</v>
      </c>
      <c r="AX2583" t="e">
        <f>VLOOKUP(AV2583,[1]Sheet2!$E$2:$I$222,4,FALSE)</f>
        <v>#N/A</v>
      </c>
      <c r="AY2583" t="e">
        <f>VLOOKUP(AV2583,[1]Sheet2!$E$2:$I$222,5,FALSE)</f>
        <v>#N/A</v>
      </c>
      <c r="BD2583" t="e">
        <f>VLOOKUP(BC2583,[1]Sheet2!$E$2:$I$222,3,FALSE)</f>
        <v>#N/A</v>
      </c>
      <c r="BE2583" t="e">
        <f>VLOOKUP(BC2583,[1]Sheet2!$E$2:$I$222,4,FALSE)</f>
        <v>#N/A</v>
      </c>
      <c r="BF2583" t="e">
        <f>VLOOKUP(BC2583,[1]Sheet2!$E$2:$I$222,5,FALSE)</f>
        <v>#N/A</v>
      </c>
      <c r="BK2583" t="e">
        <f>VLOOKUP(BJ2583,[1]Sheet2!$E$2:$I$222,3,FALSE)</f>
        <v>#N/A</v>
      </c>
      <c r="BL2583" t="e">
        <f>VLOOKUP(BJ2583,[1]Sheet2!$E$2:$I$222,4,FALSE)</f>
        <v>#N/A</v>
      </c>
      <c r="BM2583" t="e">
        <f>VLOOKUP(BJ2583,[1]Sheet2!$E$2:$I$222,5,FALSE)</f>
        <v>#N/A</v>
      </c>
      <c r="BR2583" t="e">
        <f>VLOOKUP(BQ2583,[1]Sheet2!$E$2:$I$222,3,FALSE)</f>
        <v>#N/A</v>
      </c>
      <c r="BS2583" t="e">
        <f>VLOOKUP(BQ2583,[1]Sheet2!$E$2:$I$222,4,FALSE)</f>
        <v>#N/A</v>
      </c>
      <c r="BT2583" t="e">
        <f>VLOOKUP(BQ2583,[1]Sheet2!$E$2:$I$222,5,FALSE)</f>
        <v>#N/A</v>
      </c>
      <c r="BY2583" t="e">
        <f>VLOOKUP(BX2583,[1]Sheet2!$E$2:$I$222,3,FALSE)</f>
        <v>#N/A</v>
      </c>
      <c r="BZ2583" t="e">
        <f>VLOOKUP(BX2583,[1]Sheet2!$E$2:$I$222,4,FALSE)</f>
        <v>#N/A</v>
      </c>
      <c r="CA2583" t="e">
        <f>VLOOKUP(BX2583,[1]Sheet2!$E$2:$I$222,5,FALSE)</f>
        <v>#N/A</v>
      </c>
      <c r="CF2583" t="e">
        <f>VLOOKUP(CE2583,[1]Sheet2!$E$2:$I$222,3,FALSE)</f>
        <v>#N/A</v>
      </c>
      <c r="CG2583" t="e">
        <f>VLOOKUP(CE2583,[1]Sheet2!$E$2:$I$222,4,FALSE)</f>
        <v>#N/A</v>
      </c>
      <c r="CH2583" t="e">
        <f>VLOOKUP(CE2583,[1]Sheet2!$E$2:$I$222,5,FALSE)</f>
        <v>#N/A</v>
      </c>
      <c r="CM2583" t="e">
        <f>VLOOKUP(CL2583,[1]Sheet2!$E$2:$I$222,3,FALSE)</f>
        <v>#N/A</v>
      </c>
      <c r="CN2583" t="e">
        <f>VLOOKUP(CL2583,[1]Sheet2!$E$2:$I$222,4,FALSE)</f>
        <v>#N/A</v>
      </c>
      <c r="CO2583" t="e">
        <f>VLOOKUP(CL2583,[1]Sheet2!$E$2:$I$222,5,FALSE)</f>
        <v>#N/A</v>
      </c>
    </row>
    <row r="2584" spans="1:93" x14ac:dyDescent="0.25">
      <c r="A2584">
        <v>2691</v>
      </c>
      <c r="C2584">
        <v>16232</v>
      </c>
      <c r="D2584">
        <v>6232</v>
      </c>
      <c r="E2584">
        <v>37.767119999999998</v>
      </c>
      <c r="F2584">
        <v>-122.43722</v>
      </c>
      <c r="G2584" t="s">
        <v>5733</v>
      </c>
      <c r="H2584" t="s">
        <v>5734</v>
      </c>
      <c r="I2584" t="s">
        <v>677</v>
      </c>
      <c r="J2584" t="s">
        <v>687</v>
      </c>
      <c r="Q2584" t="s">
        <v>672</v>
      </c>
      <c r="S2584" t="s">
        <v>1146</v>
      </c>
      <c r="X2584">
        <f t="shared" si="40"/>
        <v>1</v>
      </c>
      <c r="Y2584" t="s">
        <v>34</v>
      </c>
      <c r="Z2584" t="s">
        <v>80</v>
      </c>
      <c r="AA2584" t="s">
        <v>109</v>
      </c>
      <c r="AB2584" t="str">
        <f>VLOOKUP($AA2584,Sheet2!$E$2:$I$222,3,FALSE)</f>
        <v>To Twin Peaks</v>
      </c>
      <c r="AC2584" t="str">
        <f>VLOOKUP($AA2584,Sheet2!$E$2:$I$222,4,FALSE)</f>
        <v>Parkridge &amp; Burnett</v>
      </c>
      <c r="AD2584" t="str">
        <f>VLOOKUP($AA2584,Sheet2!$E$2:$I$222,5,FALSE)</f>
        <v>M-F ~ 6am-11pm | Sat-Sun ~ 8am-11pm</v>
      </c>
      <c r="AI2584" t="e">
        <f>VLOOKUP(AH2584,[1]Sheet2!$E$2:$I$222,3,FALSE)</f>
        <v>#N/A</v>
      </c>
      <c r="AJ2584" t="e">
        <f>VLOOKUP(AH2584,[1]Sheet2!$E$2:$I$222,4,FALSE)</f>
        <v>#N/A</v>
      </c>
      <c r="AK2584" t="e">
        <f>VLOOKUP(AH2584,[1]Sheet2!$E$2:$I$222,5,FALSE)</f>
        <v>#N/A</v>
      </c>
      <c r="AP2584" t="e">
        <f>VLOOKUP(AO2584,[1]Sheet2!$E$2:$I$222,3,FALSE)</f>
        <v>#N/A</v>
      </c>
      <c r="AQ2584" t="e">
        <f>VLOOKUP(AO2584,[1]Sheet2!$E$2:$I$222,4,FALSE)</f>
        <v>#N/A</v>
      </c>
      <c r="AR2584" t="e">
        <f>VLOOKUP(AO2584,[1]Sheet2!$E$2:$I$222,5,FALSE)</f>
        <v>#N/A</v>
      </c>
      <c r="AW2584" t="e">
        <f>VLOOKUP(AV2584,[1]Sheet2!$E$2:$I$222,3,FALSE)</f>
        <v>#N/A</v>
      </c>
      <c r="AX2584" t="e">
        <f>VLOOKUP(AV2584,[1]Sheet2!$E$2:$I$222,4,FALSE)</f>
        <v>#N/A</v>
      </c>
      <c r="AY2584" t="e">
        <f>VLOOKUP(AV2584,[1]Sheet2!$E$2:$I$222,5,FALSE)</f>
        <v>#N/A</v>
      </c>
      <c r="BD2584" t="e">
        <f>VLOOKUP(BC2584,[1]Sheet2!$E$2:$I$222,3,FALSE)</f>
        <v>#N/A</v>
      </c>
      <c r="BE2584" t="e">
        <f>VLOOKUP(BC2584,[1]Sheet2!$E$2:$I$222,4,FALSE)</f>
        <v>#N/A</v>
      </c>
      <c r="BF2584" t="e">
        <f>VLOOKUP(BC2584,[1]Sheet2!$E$2:$I$222,5,FALSE)</f>
        <v>#N/A</v>
      </c>
      <c r="BK2584" t="e">
        <f>VLOOKUP(BJ2584,[1]Sheet2!$E$2:$I$222,3,FALSE)</f>
        <v>#N/A</v>
      </c>
      <c r="BL2584" t="e">
        <f>VLOOKUP(BJ2584,[1]Sheet2!$E$2:$I$222,4,FALSE)</f>
        <v>#N/A</v>
      </c>
      <c r="BM2584" t="e">
        <f>VLOOKUP(BJ2584,[1]Sheet2!$E$2:$I$222,5,FALSE)</f>
        <v>#N/A</v>
      </c>
      <c r="BR2584" t="e">
        <f>VLOOKUP(BQ2584,[1]Sheet2!$E$2:$I$222,3,FALSE)</f>
        <v>#N/A</v>
      </c>
      <c r="BS2584" t="e">
        <f>VLOOKUP(BQ2584,[1]Sheet2!$E$2:$I$222,4,FALSE)</f>
        <v>#N/A</v>
      </c>
      <c r="BT2584" t="e">
        <f>VLOOKUP(BQ2584,[1]Sheet2!$E$2:$I$222,5,FALSE)</f>
        <v>#N/A</v>
      </c>
      <c r="BY2584" t="e">
        <f>VLOOKUP(BX2584,[1]Sheet2!$E$2:$I$222,3,FALSE)</f>
        <v>#N/A</v>
      </c>
      <c r="BZ2584" t="e">
        <f>VLOOKUP(BX2584,[1]Sheet2!$E$2:$I$222,4,FALSE)</f>
        <v>#N/A</v>
      </c>
      <c r="CA2584" t="e">
        <f>VLOOKUP(BX2584,[1]Sheet2!$E$2:$I$222,5,FALSE)</f>
        <v>#N/A</v>
      </c>
      <c r="CF2584" t="e">
        <f>VLOOKUP(CE2584,[1]Sheet2!$E$2:$I$222,3,FALSE)</f>
        <v>#N/A</v>
      </c>
      <c r="CG2584" t="e">
        <f>VLOOKUP(CE2584,[1]Sheet2!$E$2:$I$222,4,FALSE)</f>
        <v>#N/A</v>
      </c>
      <c r="CH2584" t="e">
        <f>VLOOKUP(CE2584,[1]Sheet2!$E$2:$I$222,5,FALSE)</f>
        <v>#N/A</v>
      </c>
      <c r="CM2584" t="e">
        <f>VLOOKUP(CL2584,[1]Sheet2!$E$2:$I$222,3,FALSE)</f>
        <v>#N/A</v>
      </c>
      <c r="CN2584" t="e">
        <f>VLOOKUP(CL2584,[1]Sheet2!$E$2:$I$222,4,FALSE)</f>
        <v>#N/A</v>
      </c>
      <c r="CO2584" t="e">
        <f>VLOOKUP(CL2584,[1]Sheet2!$E$2:$I$222,5,FALSE)</f>
        <v>#N/A</v>
      </c>
    </row>
    <row r="2585" spans="1:93" x14ac:dyDescent="0.25">
      <c r="A2585">
        <v>2692</v>
      </c>
      <c r="C2585">
        <v>16233</v>
      </c>
      <c r="D2585">
        <v>6233</v>
      </c>
      <c r="E2585">
        <v>37.766480000000001</v>
      </c>
      <c r="F2585">
        <v>-122.43953999999999</v>
      </c>
      <c r="G2585" t="s">
        <v>5735</v>
      </c>
      <c r="H2585" t="s">
        <v>5736</v>
      </c>
      <c r="I2585" t="s">
        <v>895</v>
      </c>
      <c r="J2585" t="s">
        <v>687</v>
      </c>
      <c r="Q2585" t="s">
        <v>672</v>
      </c>
      <c r="S2585" t="s">
        <v>1146</v>
      </c>
      <c r="X2585">
        <f t="shared" si="40"/>
        <v>1</v>
      </c>
      <c r="Y2585" t="s">
        <v>34</v>
      </c>
      <c r="Z2585" t="s">
        <v>80</v>
      </c>
      <c r="AA2585" t="s">
        <v>109</v>
      </c>
      <c r="AB2585" t="str">
        <f>VLOOKUP($AA2585,Sheet2!$E$2:$I$222,3,FALSE)</f>
        <v>To Twin Peaks</v>
      </c>
      <c r="AC2585" t="str">
        <f>VLOOKUP($AA2585,Sheet2!$E$2:$I$222,4,FALSE)</f>
        <v>Parkridge &amp; Burnett</v>
      </c>
      <c r="AD2585" t="str">
        <f>VLOOKUP($AA2585,Sheet2!$E$2:$I$222,5,FALSE)</f>
        <v>M-F ~ 6am-11pm | Sat-Sun ~ 8am-11pm</v>
      </c>
      <c r="AI2585" t="e">
        <f>VLOOKUP(AH2585,[1]Sheet2!$E$2:$I$222,3,FALSE)</f>
        <v>#N/A</v>
      </c>
      <c r="AJ2585" t="e">
        <f>VLOOKUP(AH2585,[1]Sheet2!$E$2:$I$222,4,FALSE)</f>
        <v>#N/A</v>
      </c>
      <c r="AK2585" t="e">
        <f>VLOOKUP(AH2585,[1]Sheet2!$E$2:$I$222,5,FALSE)</f>
        <v>#N/A</v>
      </c>
      <c r="AP2585" t="e">
        <f>VLOOKUP(AO2585,[1]Sheet2!$E$2:$I$222,3,FALSE)</f>
        <v>#N/A</v>
      </c>
      <c r="AQ2585" t="e">
        <f>VLOOKUP(AO2585,[1]Sheet2!$E$2:$I$222,4,FALSE)</f>
        <v>#N/A</v>
      </c>
      <c r="AR2585" t="e">
        <f>VLOOKUP(AO2585,[1]Sheet2!$E$2:$I$222,5,FALSE)</f>
        <v>#N/A</v>
      </c>
      <c r="AW2585" t="e">
        <f>VLOOKUP(AV2585,[1]Sheet2!$E$2:$I$222,3,FALSE)</f>
        <v>#N/A</v>
      </c>
      <c r="AX2585" t="e">
        <f>VLOOKUP(AV2585,[1]Sheet2!$E$2:$I$222,4,FALSE)</f>
        <v>#N/A</v>
      </c>
      <c r="AY2585" t="e">
        <f>VLOOKUP(AV2585,[1]Sheet2!$E$2:$I$222,5,FALSE)</f>
        <v>#N/A</v>
      </c>
      <c r="BD2585" t="e">
        <f>VLOOKUP(BC2585,[1]Sheet2!$E$2:$I$222,3,FALSE)</f>
        <v>#N/A</v>
      </c>
      <c r="BE2585" t="e">
        <f>VLOOKUP(BC2585,[1]Sheet2!$E$2:$I$222,4,FALSE)</f>
        <v>#N/A</v>
      </c>
      <c r="BF2585" t="e">
        <f>VLOOKUP(BC2585,[1]Sheet2!$E$2:$I$222,5,FALSE)</f>
        <v>#N/A</v>
      </c>
      <c r="BK2585" t="e">
        <f>VLOOKUP(BJ2585,[1]Sheet2!$E$2:$I$222,3,FALSE)</f>
        <v>#N/A</v>
      </c>
      <c r="BL2585" t="e">
        <f>VLOOKUP(BJ2585,[1]Sheet2!$E$2:$I$222,4,FALSE)</f>
        <v>#N/A</v>
      </c>
      <c r="BM2585" t="e">
        <f>VLOOKUP(BJ2585,[1]Sheet2!$E$2:$I$222,5,FALSE)</f>
        <v>#N/A</v>
      </c>
      <c r="BR2585" t="e">
        <f>VLOOKUP(BQ2585,[1]Sheet2!$E$2:$I$222,3,FALSE)</f>
        <v>#N/A</v>
      </c>
      <c r="BS2585" t="e">
        <f>VLOOKUP(BQ2585,[1]Sheet2!$E$2:$I$222,4,FALSE)</f>
        <v>#N/A</v>
      </c>
      <c r="BT2585" t="e">
        <f>VLOOKUP(BQ2585,[1]Sheet2!$E$2:$I$222,5,FALSE)</f>
        <v>#N/A</v>
      </c>
      <c r="BY2585" t="e">
        <f>VLOOKUP(BX2585,[1]Sheet2!$E$2:$I$222,3,FALSE)</f>
        <v>#N/A</v>
      </c>
      <c r="BZ2585" t="e">
        <f>VLOOKUP(BX2585,[1]Sheet2!$E$2:$I$222,4,FALSE)</f>
        <v>#N/A</v>
      </c>
      <c r="CA2585" t="e">
        <f>VLOOKUP(BX2585,[1]Sheet2!$E$2:$I$222,5,FALSE)</f>
        <v>#N/A</v>
      </c>
      <c r="CF2585" t="e">
        <f>VLOOKUP(CE2585,[1]Sheet2!$E$2:$I$222,3,FALSE)</f>
        <v>#N/A</v>
      </c>
      <c r="CG2585" t="e">
        <f>VLOOKUP(CE2585,[1]Sheet2!$E$2:$I$222,4,FALSE)</f>
        <v>#N/A</v>
      </c>
      <c r="CH2585" t="e">
        <f>VLOOKUP(CE2585,[1]Sheet2!$E$2:$I$222,5,FALSE)</f>
        <v>#N/A</v>
      </c>
      <c r="CM2585" t="e">
        <f>VLOOKUP(CL2585,[1]Sheet2!$E$2:$I$222,3,FALSE)</f>
        <v>#N/A</v>
      </c>
      <c r="CN2585" t="e">
        <f>VLOOKUP(CL2585,[1]Sheet2!$E$2:$I$222,4,FALSE)</f>
        <v>#N/A</v>
      </c>
      <c r="CO2585" t="e">
        <f>VLOOKUP(CL2585,[1]Sheet2!$E$2:$I$222,5,FALSE)</f>
        <v>#N/A</v>
      </c>
    </row>
    <row r="2586" spans="1:93" x14ac:dyDescent="0.25">
      <c r="A2586">
        <v>2693</v>
      </c>
      <c r="C2586">
        <v>16234</v>
      </c>
      <c r="D2586">
        <v>6234</v>
      </c>
      <c r="E2586">
        <v>37.762009999999997</v>
      </c>
      <c r="F2586">
        <v>-122.44533</v>
      </c>
      <c r="G2586" t="s">
        <v>5737</v>
      </c>
      <c r="H2586" t="s">
        <v>5738</v>
      </c>
      <c r="I2586" t="s">
        <v>746</v>
      </c>
      <c r="J2586" t="s">
        <v>728</v>
      </c>
      <c r="Q2586" t="s">
        <v>672</v>
      </c>
      <c r="S2586" t="s">
        <v>1138</v>
      </c>
      <c r="X2586">
        <f t="shared" si="40"/>
        <v>1</v>
      </c>
      <c r="Y2586" t="s">
        <v>34</v>
      </c>
      <c r="Z2586" t="s">
        <v>78</v>
      </c>
      <c r="AB2586" t="e">
        <f>VLOOKUP($AA2586,Sheet2!$E$2:$I$222,3,FALSE)</f>
        <v>#N/A</v>
      </c>
      <c r="AC2586" t="e">
        <f>VLOOKUP($AA2586,Sheet2!$E$2:$I$222,4,FALSE)</f>
        <v>#N/A</v>
      </c>
      <c r="AD2586" t="e">
        <f>VLOOKUP($AA2586,Sheet2!$E$2:$I$222,5,FALSE)</f>
        <v>#N/A</v>
      </c>
      <c r="AI2586" t="e">
        <f>VLOOKUP(AH2586,[1]Sheet2!$E$2:$I$222,3,FALSE)</f>
        <v>#N/A</v>
      </c>
      <c r="AJ2586" t="e">
        <f>VLOOKUP(AH2586,[1]Sheet2!$E$2:$I$222,4,FALSE)</f>
        <v>#N/A</v>
      </c>
      <c r="AK2586" t="e">
        <f>VLOOKUP(AH2586,[1]Sheet2!$E$2:$I$222,5,FALSE)</f>
        <v>#N/A</v>
      </c>
      <c r="AP2586" t="e">
        <f>VLOOKUP(AO2586,[1]Sheet2!$E$2:$I$222,3,FALSE)</f>
        <v>#N/A</v>
      </c>
      <c r="AQ2586" t="e">
        <f>VLOOKUP(AO2586,[1]Sheet2!$E$2:$I$222,4,FALSE)</f>
        <v>#N/A</v>
      </c>
      <c r="AR2586" t="e">
        <f>VLOOKUP(AO2586,[1]Sheet2!$E$2:$I$222,5,FALSE)</f>
        <v>#N/A</v>
      </c>
      <c r="AW2586" t="e">
        <f>VLOOKUP(AV2586,[1]Sheet2!$E$2:$I$222,3,FALSE)</f>
        <v>#N/A</v>
      </c>
      <c r="AX2586" t="e">
        <f>VLOOKUP(AV2586,[1]Sheet2!$E$2:$I$222,4,FALSE)</f>
        <v>#N/A</v>
      </c>
      <c r="AY2586" t="e">
        <f>VLOOKUP(AV2586,[1]Sheet2!$E$2:$I$222,5,FALSE)</f>
        <v>#N/A</v>
      </c>
      <c r="BD2586" t="e">
        <f>VLOOKUP(BC2586,[1]Sheet2!$E$2:$I$222,3,FALSE)</f>
        <v>#N/A</v>
      </c>
      <c r="BE2586" t="e">
        <f>VLOOKUP(BC2586,[1]Sheet2!$E$2:$I$222,4,FALSE)</f>
        <v>#N/A</v>
      </c>
      <c r="BF2586" t="e">
        <f>VLOOKUP(BC2586,[1]Sheet2!$E$2:$I$222,5,FALSE)</f>
        <v>#N/A</v>
      </c>
      <c r="BK2586" t="e">
        <f>VLOOKUP(BJ2586,[1]Sheet2!$E$2:$I$222,3,FALSE)</f>
        <v>#N/A</v>
      </c>
      <c r="BL2586" t="e">
        <f>VLOOKUP(BJ2586,[1]Sheet2!$E$2:$I$222,4,FALSE)</f>
        <v>#N/A</v>
      </c>
      <c r="BM2586" t="e">
        <f>VLOOKUP(BJ2586,[1]Sheet2!$E$2:$I$222,5,FALSE)</f>
        <v>#N/A</v>
      </c>
      <c r="BR2586" t="e">
        <f>VLOOKUP(BQ2586,[1]Sheet2!$E$2:$I$222,3,FALSE)</f>
        <v>#N/A</v>
      </c>
      <c r="BS2586" t="e">
        <f>VLOOKUP(BQ2586,[1]Sheet2!$E$2:$I$222,4,FALSE)</f>
        <v>#N/A</v>
      </c>
      <c r="BT2586" t="e">
        <f>VLOOKUP(BQ2586,[1]Sheet2!$E$2:$I$222,5,FALSE)</f>
        <v>#N/A</v>
      </c>
      <c r="BY2586" t="e">
        <f>VLOOKUP(BX2586,[1]Sheet2!$E$2:$I$222,3,FALSE)</f>
        <v>#N/A</v>
      </c>
      <c r="BZ2586" t="e">
        <f>VLOOKUP(BX2586,[1]Sheet2!$E$2:$I$222,4,FALSE)</f>
        <v>#N/A</v>
      </c>
      <c r="CA2586" t="e">
        <f>VLOOKUP(BX2586,[1]Sheet2!$E$2:$I$222,5,FALSE)</f>
        <v>#N/A</v>
      </c>
      <c r="CF2586" t="e">
        <f>VLOOKUP(CE2586,[1]Sheet2!$E$2:$I$222,3,FALSE)</f>
        <v>#N/A</v>
      </c>
      <c r="CG2586" t="e">
        <f>VLOOKUP(CE2586,[1]Sheet2!$E$2:$I$222,4,FALSE)</f>
        <v>#N/A</v>
      </c>
      <c r="CH2586" t="e">
        <f>VLOOKUP(CE2586,[1]Sheet2!$E$2:$I$222,5,FALSE)</f>
        <v>#N/A</v>
      </c>
      <c r="CM2586" t="e">
        <f>VLOOKUP(CL2586,[1]Sheet2!$E$2:$I$222,3,FALSE)</f>
        <v>#N/A</v>
      </c>
      <c r="CN2586" t="e">
        <f>VLOOKUP(CL2586,[1]Sheet2!$E$2:$I$222,4,FALSE)</f>
        <v>#N/A</v>
      </c>
      <c r="CO2586" t="e">
        <f>VLOOKUP(CL2586,[1]Sheet2!$E$2:$I$222,5,FALSE)</f>
        <v>#N/A</v>
      </c>
    </row>
    <row r="2587" spans="1:93" x14ac:dyDescent="0.25">
      <c r="A2587">
        <v>2694</v>
      </c>
      <c r="C2587">
        <v>16235</v>
      </c>
      <c r="D2587">
        <v>6235</v>
      </c>
      <c r="E2587">
        <v>37.762140000000002</v>
      </c>
      <c r="F2587">
        <v>-122.44504000000001</v>
      </c>
      <c r="G2587" t="s">
        <v>5737</v>
      </c>
      <c r="H2587" t="s">
        <v>5738</v>
      </c>
      <c r="I2587" t="s">
        <v>704</v>
      </c>
      <c r="J2587" t="s">
        <v>687</v>
      </c>
      <c r="Q2587" t="s">
        <v>672</v>
      </c>
      <c r="S2587" t="s">
        <v>1146</v>
      </c>
      <c r="X2587">
        <f t="shared" si="40"/>
        <v>1</v>
      </c>
      <c r="Y2587" t="s">
        <v>34</v>
      </c>
      <c r="Z2587" t="s">
        <v>80</v>
      </c>
      <c r="AA2587" t="s">
        <v>109</v>
      </c>
      <c r="AB2587" t="str">
        <f>VLOOKUP($AA2587,Sheet2!$E$2:$I$222,3,FALSE)</f>
        <v>To Twin Peaks</v>
      </c>
      <c r="AC2587" t="str">
        <f>VLOOKUP($AA2587,Sheet2!$E$2:$I$222,4,FALSE)</f>
        <v>Parkridge &amp; Burnett</v>
      </c>
      <c r="AD2587" t="str">
        <f>VLOOKUP($AA2587,Sheet2!$E$2:$I$222,5,FALSE)</f>
        <v>M-F ~ 6am-11pm | Sat-Sun ~ 8am-11pm</v>
      </c>
      <c r="AI2587" t="e">
        <f>VLOOKUP(AH2587,[1]Sheet2!$E$2:$I$222,3,FALSE)</f>
        <v>#N/A</v>
      </c>
      <c r="AJ2587" t="e">
        <f>VLOOKUP(AH2587,[1]Sheet2!$E$2:$I$222,4,FALSE)</f>
        <v>#N/A</v>
      </c>
      <c r="AK2587" t="e">
        <f>VLOOKUP(AH2587,[1]Sheet2!$E$2:$I$222,5,FALSE)</f>
        <v>#N/A</v>
      </c>
      <c r="AP2587" t="e">
        <f>VLOOKUP(AO2587,[1]Sheet2!$E$2:$I$222,3,FALSE)</f>
        <v>#N/A</v>
      </c>
      <c r="AQ2587" t="e">
        <f>VLOOKUP(AO2587,[1]Sheet2!$E$2:$I$222,4,FALSE)</f>
        <v>#N/A</v>
      </c>
      <c r="AR2587" t="e">
        <f>VLOOKUP(AO2587,[1]Sheet2!$E$2:$I$222,5,FALSE)</f>
        <v>#N/A</v>
      </c>
      <c r="AW2587" t="e">
        <f>VLOOKUP(AV2587,[1]Sheet2!$E$2:$I$222,3,FALSE)</f>
        <v>#N/A</v>
      </c>
      <c r="AX2587" t="e">
        <f>VLOOKUP(AV2587,[1]Sheet2!$E$2:$I$222,4,FALSE)</f>
        <v>#N/A</v>
      </c>
      <c r="AY2587" t="e">
        <f>VLOOKUP(AV2587,[1]Sheet2!$E$2:$I$222,5,FALSE)</f>
        <v>#N/A</v>
      </c>
      <c r="BD2587" t="e">
        <f>VLOOKUP(BC2587,[1]Sheet2!$E$2:$I$222,3,FALSE)</f>
        <v>#N/A</v>
      </c>
      <c r="BE2587" t="e">
        <f>VLOOKUP(BC2587,[1]Sheet2!$E$2:$I$222,4,FALSE)</f>
        <v>#N/A</v>
      </c>
      <c r="BF2587" t="e">
        <f>VLOOKUP(BC2587,[1]Sheet2!$E$2:$I$222,5,FALSE)</f>
        <v>#N/A</v>
      </c>
      <c r="BK2587" t="e">
        <f>VLOOKUP(BJ2587,[1]Sheet2!$E$2:$I$222,3,FALSE)</f>
        <v>#N/A</v>
      </c>
      <c r="BL2587" t="e">
        <f>VLOOKUP(BJ2587,[1]Sheet2!$E$2:$I$222,4,FALSE)</f>
        <v>#N/A</v>
      </c>
      <c r="BM2587" t="e">
        <f>VLOOKUP(BJ2587,[1]Sheet2!$E$2:$I$222,5,FALSE)</f>
        <v>#N/A</v>
      </c>
      <c r="BR2587" t="e">
        <f>VLOOKUP(BQ2587,[1]Sheet2!$E$2:$I$222,3,FALSE)</f>
        <v>#N/A</v>
      </c>
      <c r="BS2587" t="e">
        <f>VLOOKUP(BQ2587,[1]Sheet2!$E$2:$I$222,4,FALSE)</f>
        <v>#N/A</v>
      </c>
      <c r="BT2587" t="e">
        <f>VLOOKUP(BQ2587,[1]Sheet2!$E$2:$I$222,5,FALSE)</f>
        <v>#N/A</v>
      </c>
      <c r="BY2587" t="e">
        <f>VLOOKUP(BX2587,[1]Sheet2!$E$2:$I$222,3,FALSE)</f>
        <v>#N/A</v>
      </c>
      <c r="BZ2587" t="e">
        <f>VLOOKUP(BX2587,[1]Sheet2!$E$2:$I$222,4,FALSE)</f>
        <v>#N/A</v>
      </c>
      <c r="CA2587" t="e">
        <f>VLOOKUP(BX2587,[1]Sheet2!$E$2:$I$222,5,FALSE)</f>
        <v>#N/A</v>
      </c>
      <c r="CF2587" t="e">
        <f>VLOOKUP(CE2587,[1]Sheet2!$E$2:$I$222,3,FALSE)</f>
        <v>#N/A</v>
      </c>
      <c r="CG2587" t="e">
        <f>VLOOKUP(CE2587,[1]Sheet2!$E$2:$I$222,4,FALSE)</f>
        <v>#N/A</v>
      </c>
      <c r="CH2587" t="e">
        <f>VLOOKUP(CE2587,[1]Sheet2!$E$2:$I$222,5,FALSE)</f>
        <v>#N/A</v>
      </c>
      <c r="CM2587" t="e">
        <f>VLOOKUP(CL2587,[1]Sheet2!$E$2:$I$222,3,FALSE)</f>
        <v>#N/A</v>
      </c>
      <c r="CN2587" t="e">
        <f>VLOOKUP(CL2587,[1]Sheet2!$E$2:$I$222,4,FALSE)</f>
        <v>#N/A</v>
      </c>
      <c r="CO2587" t="e">
        <f>VLOOKUP(CL2587,[1]Sheet2!$E$2:$I$222,5,FALSE)</f>
        <v>#N/A</v>
      </c>
    </row>
    <row r="2588" spans="1:93" x14ac:dyDescent="0.25">
      <c r="A2588">
        <v>2695</v>
      </c>
      <c r="C2588">
        <v>16236</v>
      </c>
      <c r="D2588">
        <v>6236</v>
      </c>
      <c r="E2588">
        <v>37.763730000000002</v>
      </c>
      <c r="F2588">
        <v>-122.44291</v>
      </c>
      <c r="G2588" t="s">
        <v>5739</v>
      </c>
      <c r="H2588" t="s">
        <v>5740</v>
      </c>
      <c r="I2588" t="s">
        <v>890</v>
      </c>
      <c r="J2588" t="s">
        <v>728</v>
      </c>
      <c r="Q2588" t="s">
        <v>672</v>
      </c>
      <c r="S2588" t="s">
        <v>1146</v>
      </c>
      <c r="X2588">
        <f t="shared" si="40"/>
        <v>1</v>
      </c>
      <c r="Y2588" t="s">
        <v>34</v>
      </c>
      <c r="Z2588" t="s">
        <v>80</v>
      </c>
      <c r="AA2588" t="s">
        <v>109</v>
      </c>
      <c r="AB2588" t="str">
        <f>VLOOKUP($AA2588,Sheet2!$E$2:$I$222,3,FALSE)</f>
        <v>To Twin Peaks</v>
      </c>
      <c r="AC2588" t="str">
        <f>VLOOKUP($AA2588,Sheet2!$E$2:$I$222,4,FALSE)</f>
        <v>Parkridge &amp; Burnett</v>
      </c>
      <c r="AD2588" t="str">
        <f>VLOOKUP($AA2588,Sheet2!$E$2:$I$222,5,FALSE)</f>
        <v>M-F ~ 6am-11pm | Sat-Sun ~ 8am-11pm</v>
      </c>
      <c r="AI2588" t="e">
        <f>VLOOKUP(AH2588,[1]Sheet2!$E$2:$I$222,3,FALSE)</f>
        <v>#N/A</v>
      </c>
      <c r="AJ2588" t="e">
        <f>VLOOKUP(AH2588,[1]Sheet2!$E$2:$I$222,4,FALSE)</f>
        <v>#N/A</v>
      </c>
      <c r="AK2588" t="e">
        <f>VLOOKUP(AH2588,[1]Sheet2!$E$2:$I$222,5,FALSE)</f>
        <v>#N/A</v>
      </c>
      <c r="AP2588" t="e">
        <f>VLOOKUP(AO2588,[1]Sheet2!$E$2:$I$222,3,FALSE)</f>
        <v>#N/A</v>
      </c>
      <c r="AQ2588" t="e">
        <f>VLOOKUP(AO2588,[1]Sheet2!$E$2:$I$222,4,FALSE)</f>
        <v>#N/A</v>
      </c>
      <c r="AR2588" t="e">
        <f>VLOOKUP(AO2588,[1]Sheet2!$E$2:$I$222,5,FALSE)</f>
        <v>#N/A</v>
      </c>
      <c r="AW2588" t="e">
        <f>VLOOKUP(AV2588,[1]Sheet2!$E$2:$I$222,3,FALSE)</f>
        <v>#N/A</v>
      </c>
      <c r="AX2588" t="e">
        <f>VLOOKUP(AV2588,[1]Sheet2!$E$2:$I$222,4,FALSE)</f>
        <v>#N/A</v>
      </c>
      <c r="AY2588" t="e">
        <f>VLOOKUP(AV2588,[1]Sheet2!$E$2:$I$222,5,FALSE)</f>
        <v>#N/A</v>
      </c>
      <c r="BD2588" t="e">
        <f>VLOOKUP(BC2588,[1]Sheet2!$E$2:$I$222,3,FALSE)</f>
        <v>#N/A</v>
      </c>
      <c r="BE2588" t="e">
        <f>VLOOKUP(BC2588,[1]Sheet2!$E$2:$I$222,4,FALSE)</f>
        <v>#N/A</v>
      </c>
      <c r="BF2588" t="e">
        <f>VLOOKUP(BC2588,[1]Sheet2!$E$2:$I$222,5,FALSE)</f>
        <v>#N/A</v>
      </c>
      <c r="BK2588" t="e">
        <f>VLOOKUP(BJ2588,[1]Sheet2!$E$2:$I$222,3,FALSE)</f>
        <v>#N/A</v>
      </c>
      <c r="BL2588" t="e">
        <f>VLOOKUP(BJ2588,[1]Sheet2!$E$2:$I$222,4,FALSE)</f>
        <v>#N/A</v>
      </c>
      <c r="BM2588" t="e">
        <f>VLOOKUP(BJ2588,[1]Sheet2!$E$2:$I$222,5,FALSE)</f>
        <v>#N/A</v>
      </c>
      <c r="BR2588" t="e">
        <f>VLOOKUP(BQ2588,[1]Sheet2!$E$2:$I$222,3,FALSE)</f>
        <v>#N/A</v>
      </c>
      <c r="BS2588" t="e">
        <f>VLOOKUP(BQ2588,[1]Sheet2!$E$2:$I$222,4,FALSE)</f>
        <v>#N/A</v>
      </c>
      <c r="BT2588" t="e">
        <f>VLOOKUP(BQ2588,[1]Sheet2!$E$2:$I$222,5,FALSE)</f>
        <v>#N/A</v>
      </c>
      <c r="BY2588" t="e">
        <f>VLOOKUP(BX2588,[1]Sheet2!$E$2:$I$222,3,FALSE)</f>
        <v>#N/A</v>
      </c>
      <c r="BZ2588" t="e">
        <f>VLOOKUP(BX2588,[1]Sheet2!$E$2:$I$222,4,FALSE)</f>
        <v>#N/A</v>
      </c>
      <c r="CA2588" t="e">
        <f>VLOOKUP(BX2588,[1]Sheet2!$E$2:$I$222,5,FALSE)</f>
        <v>#N/A</v>
      </c>
      <c r="CF2588" t="e">
        <f>VLOOKUP(CE2588,[1]Sheet2!$E$2:$I$222,3,FALSE)</f>
        <v>#N/A</v>
      </c>
      <c r="CG2588" t="e">
        <f>VLOOKUP(CE2588,[1]Sheet2!$E$2:$I$222,4,FALSE)</f>
        <v>#N/A</v>
      </c>
      <c r="CH2588" t="e">
        <f>VLOOKUP(CE2588,[1]Sheet2!$E$2:$I$222,5,FALSE)</f>
        <v>#N/A</v>
      </c>
      <c r="CM2588" t="e">
        <f>VLOOKUP(CL2588,[1]Sheet2!$E$2:$I$222,3,FALSE)</f>
        <v>#N/A</v>
      </c>
      <c r="CN2588" t="e">
        <f>VLOOKUP(CL2588,[1]Sheet2!$E$2:$I$222,4,FALSE)</f>
        <v>#N/A</v>
      </c>
      <c r="CO2588" t="e">
        <f>VLOOKUP(CL2588,[1]Sheet2!$E$2:$I$222,5,FALSE)</f>
        <v>#N/A</v>
      </c>
    </row>
    <row r="2589" spans="1:93" x14ac:dyDescent="0.25">
      <c r="A2589">
        <v>2696</v>
      </c>
      <c r="C2589">
        <v>16237</v>
      </c>
      <c r="D2589">
        <v>6237</v>
      </c>
      <c r="E2589">
        <v>37.763730000000002</v>
      </c>
      <c r="F2589">
        <v>-122.44301</v>
      </c>
      <c r="G2589" t="s">
        <v>5739</v>
      </c>
      <c r="H2589" t="s">
        <v>5740</v>
      </c>
      <c r="I2589" t="s">
        <v>4314</v>
      </c>
      <c r="J2589" t="s">
        <v>728</v>
      </c>
      <c r="Q2589" t="s">
        <v>672</v>
      </c>
      <c r="S2589" t="s">
        <v>1138</v>
      </c>
      <c r="X2589">
        <f t="shared" si="40"/>
        <v>1</v>
      </c>
      <c r="Y2589" t="s">
        <v>34</v>
      </c>
      <c r="Z2589" t="s">
        <v>78</v>
      </c>
      <c r="AB2589" t="e">
        <f>VLOOKUP($AA2589,Sheet2!$E$2:$I$222,3,FALSE)</f>
        <v>#N/A</v>
      </c>
      <c r="AC2589" t="e">
        <f>VLOOKUP($AA2589,Sheet2!$E$2:$I$222,4,FALSE)</f>
        <v>#N/A</v>
      </c>
      <c r="AD2589" t="e">
        <f>VLOOKUP($AA2589,Sheet2!$E$2:$I$222,5,FALSE)</f>
        <v>#N/A</v>
      </c>
      <c r="AI2589" t="e">
        <f>VLOOKUP(AH2589,[1]Sheet2!$E$2:$I$222,3,FALSE)</f>
        <v>#N/A</v>
      </c>
      <c r="AJ2589" t="e">
        <f>VLOOKUP(AH2589,[1]Sheet2!$E$2:$I$222,4,FALSE)</f>
        <v>#N/A</v>
      </c>
      <c r="AK2589" t="e">
        <f>VLOOKUP(AH2589,[1]Sheet2!$E$2:$I$222,5,FALSE)</f>
        <v>#N/A</v>
      </c>
      <c r="AP2589" t="e">
        <f>VLOOKUP(AO2589,[1]Sheet2!$E$2:$I$222,3,FALSE)</f>
        <v>#N/A</v>
      </c>
      <c r="AQ2589" t="e">
        <f>VLOOKUP(AO2589,[1]Sheet2!$E$2:$I$222,4,FALSE)</f>
        <v>#N/A</v>
      </c>
      <c r="AR2589" t="e">
        <f>VLOOKUP(AO2589,[1]Sheet2!$E$2:$I$222,5,FALSE)</f>
        <v>#N/A</v>
      </c>
      <c r="AW2589" t="e">
        <f>VLOOKUP(AV2589,[1]Sheet2!$E$2:$I$222,3,FALSE)</f>
        <v>#N/A</v>
      </c>
      <c r="AX2589" t="e">
        <f>VLOOKUP(AV2589,[1]Sheet2!$E$2:$I$222,4,FALSE)</f>
        <v>#N/A</v>
      </c>
      <c r="AY2589" t="e">
        <f>VLOOKUP(AV2589,[1]Sheet2!$E$2:$I$222,5,FALSE)</f>
        <v>#N/A</v>
      </c>
      <c r="BD2589" t="e">
        <f>VLOOKUP(BC2589,[1]Sheet2!$E$2:$I$222,3,FALSE)</f>
        <v>#N/A</v>
      </c>
      <c r="BE2589" t="e">
        <f>VLOOKUP(BC2589,[1]Sheet2!$E$2:$I$222,4,FALSE)</f>
        <v>#N/A</v>
      </c>
      <c r="BF2589" t="e">
        <f>VLOOKUP(BC2589,[1]Sheet2!$E$2:$I$222,5,FALSE)</f>
        <v>#N/A</v>
      </c>
      <c r="BK2589" t="e">
        <f>VLOOKUP(BJ2589,[1]Sheet2!$E$2:$I$222,3,FALSE)</f>
        <v>#N/A</v>
      </c>
      <c r="BL2589" t="e">
        <f>VLOOKUP(BJ2589,[1]Sheet2!$E$2:$I$222,4,FALSE)</f>
        <v>#N/A</v>
      </c>
      <c r="BM2589" t="e">
        <f>VLOOKUP(BJ2589,[1]Sheet2!$E$2:$I$222,5,FALSE)</f>
        <v>#N/A</v>
      </c>
      <c r="BR2589" t="e">
        <f>VLOOKUP(BQ2589,[1]Sheet2!$E$2:$I$222,3,FALSE)</f>
        <v>#N/A</v>
      </c>
      <c r="BS2589" t="e">
        <f>VLOOKUP(BQ2589,[1]Sheet2!$E$2:$I$222,4,FALSE)</f>
        <v>#N/A</v>
      </c>
      <c r="BT2589" t="e">
        <f>VLOOKUP(BQ2589,[1]Sheet2!$E$2:$I$222,5,FALSE)</f>
        <v>#N/A</v>
      </c>
      <c r="BY2589" t="e">
        <f>VLOOKUP(BX2589,[1]Sheet2!$E$2:$I$222,3,FALSE)</f>
        <v>#N/A</v>
      </c>
      <c r="BZ2589" t="e">
        <f>VLOOKUP(BX2589,[1]Sheet2!$E$2:$I$222,4,FALSE)</f>
        <v>#N/A</v>
      </c>
      <c r="CA2589" t="e">
        <f>VLOOKUP(BX2589,[1]Sheet2!$E$2:$I$222,5,FALSE)</f>
        <v>#N/A</v>
      </c>
      <c r="CF2589" t="e">
        <f>VLOOKUP(CE2589,[1]Sheet2!$E$2:$I$222,3,FALSE)</f>
        <v>#N/A</v>
      </c>
      <c r="CG2589" t="e">
        <f>VLOOKUP(CE2589,[1]Sheet2!$E$2:$I$222,4,FALSE)</f>
        <v>#N/A</v>
      </c>
      <c r="CH2589" t="e">
        <f>VLOOKUP(CE2589,[1]Sheet2!$E$2:$I$222,5,FALSE)</f>
        <v>#N/A</v>
      </c>
      <c r="CM2589" t="e">
        <f>VLOOKUP(CL2589,[1]Sheet2!$E$2:$I$222,3,FALSE)</f>
        <v>#N/A</v>
      </c>
      <c r="CN2589" t="e">
        <f>VLOOKUP(CL2589,[1]Sheet2!$E$2:$I$222,4,FALSE)</f>
        <v>#N/A</v>
      </c>
      <c r="CO2589" t="e">
        <f>VLOOKUP(CL2589,[1]Sheet2!$E$2:$I$222,5,FALSE)</f>
        <v>#N/A</v>
      </c>
    </row>
    <row r="2590" spans="1:93" x14ac:dyDescent="0.25">
      <c r="A2590">
        <v>2697</v>
      </c>
      <c r="C2590">
        <v>16238</v>
      </c>
      <c r="D2590">
        <v>6238</v>
      </c>
      <c r="E2590">
        <v>37.763420000000004</v>
      </c>
      <c r="F2590">
        <v>-122.44370000000001</v>
      </c>
      <c r="G2590" t="s">
        <v>5741</v>
      </c>
      <c r="H2590" t="s">
        <v>5742</v>
      </c>
      <c r="I2590" t="s">
        <v>2090</v>
      </c>
      <c r="J2590" t="s">
        <v>728</v>
      </c>
      <c r="Q2590" t="s">
        <v>672</v>
      </c>
      <c r="S2590" t="s">
        <v>1138</v>
      </c>
      <c r="X2590">
        <f t="shared" si="40"/>
        <v>1</v>
      </c>
      <c r="Y2590" t="s">
        <v>34</v>
      </c>
      <c r="Z2590" t="s">
        <v>78</v>
      </c>
      <c r="AB2590" t="e">
        <f>VLOOKUP($AA2590,Sheet2!$E$2:$I$222,3,FALSE)</f>
        <v>#N/A</v>
      </c>
      <c r="AC2590" t="e">
        <f>VLOOKUP($AA2590,Sheet2!$E$2:$I$222,4,FALSE)</f>
        <v>#N/A</v>
      </c>
      <c r="AD2590" t="e">
        <f>VLOOKUP($AA2590,Sheet2!$E$2:$I$222,5,FALSE)</f>
        <v>#N/A</v>
      </c>
      <c r="AI2590" t="e">
        <f>VLOOKUP(AH2590,[1]Sheet2!$E$2:$I$222,3,FALSE)</f>
        <v>#N/A</v>
      </c>
      <c r="AJ2590" t="e">
        <f>VLOOKUP(AH2590,[1]Sheet2!$E$2:$I$222,4,FALSE)</f>
        <v>#N/A</v>
      </c>
      <c r="AK2590" t="e">
        <f>VLOOKUP(AH2590,[1]Sheet2!$E$2:$I$222,5,FALSE)</f>
        <v>#N/A</v>
      </c>
      <c r="AP2590" t="e">
        <f>VLOOKUP(AO2590,[1]Sheet2!$E$2:$I$222,3,FALSE)</f>
        <v>#N/A</v>
      </c>
      <c r="AQ2590" t="e">
        <f>VLOOKUP(AO2590,[1]Sheet2!$E$2:$I$222,4,FALSE)</f>
        <v>#N/A</v>
      </c>
      <c r="AR2590" t="e">
        <f>VLOOKUP(AO2590,[1]Sheet2!$E$2:$I$222,5,FALSE)</f>
        <v>#N/A</v>
      </c>
      <c r="AW2590" t="e">
        <f>VLOOKUP(AV2590,[1]Sheet2!$E$2:$I$222,3,FALSE)</f>
        <v>#N/A</v>
      </c>
      <c r="AX2590" t="e">
        <f>VLOOKUP(AV2590,[1]Sheet2!$E$2:$I$222,4,FALSE)</f>
        <v>#N/A</v>
      </c>
      <c r="AY2590" t="e">
        <f>VLOOKUP(AV2590,[1]Sheet2!$E$2:$I$222,5,FALSE)</f>
        <v>#N/A</v>
      </c>
      <c r="BD2590" t="e">
        <f>VLOOKUP(BC2590,[1]Sheet2!$E$2:$I$222,3,FALSE)</f>
        <v>#N/A</v>
      </c>
      <c r="BE2590" t="e">
        <f>VLOOKUP(BC2590,[1]Sheet2!$E$2:$I$222,4,FALSE)</f>
        <v>#N/A</v>
      </c>
      <c r="BF2590" t="e">
        <f>VLOOKUP(BC2590,[1]Sheet2!$E$2:$I$222,5,FALSE)</f>
        <v>#N/A</v>
      </c>
      <c r="BK2590" t="e">
        <f>VLOOKUP(BJ2590,[1]Sheet2!$E$2:$I$222,3,FALSE)</f>
        <v>#N/A</v>
      </c>
      <c r="BL2590" t="e">
        <f>VLOOKUP(BJ2590,[1]Sheet2!$E$2:$I$222,4,FALSE)</f>
        <v>#N/A</v>
      </c>
      <c r="BM2590" t="e">
        <f>VLOOKUP(BJ2590,[1]Sheet2!$E$2:$I$222,5,FALSE)</f>
        <v>#N/A</v>
      </c>
      <c r="BR2590" t="e">
        <f>VLOOKUP(BQ2590,[1]Sheet2!$E$2:$I$222,3,FALSE)</f>
        <v>#N/A</v>
      </c>
      <c r="BS2590" t="e">
        <f>VLOOKUP(BQ2590,[1]Sheet2!$E$2:$I$222,4,FALSE)</f>
        <v>#N/A</v>
      </c>
      <c r="BT2590" t="e">
        <f>VLOOKUP(BQ2590,[1]Sheet2!$E$2:$I$222,5,FALSE)</f>
        <v>#N/A</v>
      </c>
      <c r="BY2590" t="e">
        <f>VLOOKUP(BX2590,[1]Sheet2!$E$2:$I$222,3,FALSE)</f>
        <v>#N/A</v>
      </c>
      <c r="BZ2590" t="e">
        <f>VLOOKUP(BX2590,[1]Sheet2!$E$2:$I$222,4,FALSE)</f>
        <v>#N/A</v>
      </c>
      <c r="CA2590" t="e">
        <f>VLOOKUP(BX2590,[1]Sheet2!$E$2:$I$222,5,FALSE)</f>
        <v>#N/A</v>
      </c>
      <c r="CF2590" t="e">
        <f>VLOOKUP(CE2590,[1]Sheet2!$E$2:$I$222,3,FALSE)</f>
        <v>#N/A</v>
      </c>
      <c r="CG2590" t="e">
        <f>VLOOKUP(CE2590,[1]Sheet2!$E$2:$I$222,4,FALSE)</f>
        <v>#N/A</v>
      </c>
      <c r="CH2590" t="e">
        <f>VLOOKUP(CE2590,[1]Sheet2!$E$2:$I$222,5,FALSE)</f>
        <v>#N/A</v>
      </c>
      <c r="CM2590" t="e">
        <f>VLOOKUP(CL2590,[1]Sheet2!$E$2:$I$222,3,FALSE)</f>
        <v>#N/A</v>
      </c>
      <c r="CN2590" t="e">
        <f>VLOOKUP(CL2590,[1]Sheet2!$E$2:$I$222,4,FALSE)</f>
        <v>#N/A</v>
      </c>
      <c r="CO2590" t="e">
        <f>VLOOKUP(CL2590,[1]Sheet2!$E$2:$I$222,5,FALSE)</f>
        <v>#N/A</v>
      </c>
    </row>
    <row r="2591" spans="1:93" x14ac:dyDescent="0.25">
      <c r="A2591">
        <v>2698</v>
      </c>
      <c r="C2591">
        <v>16239</v>
      </c>
      <c r="D2591">
        <v>6239</v>
      </c>
      <c r="E2591">
        <v>37.763219999999997</v>
      </c>
      <c r="F2591">
        <v>-122.44377</v>
      </c>
      <c r="G2591" t="s">
        <v>5741</v>
      </c>
      <c r="H2591" t="s">
        <v>5742</v>
      </c>
      <c r="I2591" t="s">
        <v>677</v>
      </c>
      <c r="J2591" t="s">
        <v>728</v>
      </c>
      <c r="Q2591" t="s">
        <v>672</v>
      </c>
      <c r="S2591" t="s">
        <v>1146</v>
      </c>
      <c r="X2591">
        <f t="shared" si="40"/>
        <v>1</v>
      </c>
      <c r="Y2591" t="s">
        <v>34</v>
      </c>
      <c r="Z2591" t="s">
        <v>80</v>
      </c>
      <c r="AA2591" t="s">
        <v>109</v>
      </c>
      <c r="AB2591" t="str">
        <f>VLOOKUP($AA2591,Sheet2!$E$2:$I$222,3,FALSE)</f>
        <v>To Twin Peaks</v>
      </c>
      <c r="AC2591" t="str">
        <f>VLOOKUP($AA2591,Sheet2!$E$2:$I$222,4,FALSE)</f>
        <v>Parkridge &amp; Burnett</v>
      </c>
      <c r="AD2591" t="str">
        <f>VLOOKUP($AA2591,Sheet2!$E$2:$I$222,5,FALSE)</f>
        <v>M-F ~ 6am-11pm | Sat-Sun ~ 8am-11pm</v>
      </c>
      <c r="AI2591" t="e">
        <f>VLOOKUP(AH2591,[1]Sheet2!$E$2:$I$222,3,FALSE)</f>
        <v>#N/A</v>
      </c>
      <c r="AJ2591" t="e">
        <f>VLOOKUP(AH2591,[1]Sheet2!$E$2:$I$222,4,FALSE)</f>
        <v>#N/A</v>
      </c>
      <c r="AK2591" t="e">
        <f>VLOOKUP(AH2591,[1]Sheet2!$E$2:$I$222,5,FALSE)</f>
        <v>#N/A</v>
      </c>
      <c r="AP2591" t="e">
        <f>VLOOKUP(AO2591,[1]Sheet2!$E$2:$I$222,3,FALSE)</f>
        <v>#N/A</v>
      </c>
      <c r="AQ2591" t="e">
        <f>VLOOKUP(AO2591,[1]Sheet2!$E$2:$I$222,4,FALSE)</f>
        <v>#N/A</v>
      </c>
      <c r="AR2591" t="e">
        <f>VLOOKUP(AO2591,[1]Sheet2!$E$2:$I$222,5,FALSE)</f>
        <v>#N/A</v>
      </c>
      <c r="AW2591" t="e">
        <f>VLOOKUP(AV2591,[1]Sheet2!$E$2:$I$222,3,FALSE)</f>
        <v>#N/A</v>
      </c>
      <c r="AX2591" t="e">
        <f>VLOOKUP(AV2591,[1]Sheet2!$E$2:$I$222,4,FALSE)</f>
        <v>#N/A</v>
      </c>
      <c r="AY2591" t="e">
        <f>VLOOKUP(AV2591,[1]Sheet2!$E$2:$I$222,5,FALSE)</f>
        <v>#N/A</v>
      </c>
      <c r="BD2591" t="e">
        <f>VLOOKUP(BC2591,[1]Sheet2!$E$2:$I$222,3,FALSE)</f>
        <v>#N/A</v>
      </c>
      <c r="BE2591" t="e">
        <f>VLOOKUP(BC2591,[1]Sheet2!$E$2:$I$222,4,FALSE)</f>
        <v>#N/A</v>
      </c>
      <c r="BF2591" t="e">
        <f>VLOOKUP(BC2591,[1]Sheet2!$E$2:$I$222,5,FALSE)</f>
        <v>#N/A</v>
      </c>
      <c r="BK2591" t="e">
        <f>VLOOKUP(BJ2591,[1]Sheet2!$E$2:$I$222,3,FALSE)</f>
        <v>#N/A</v>
      </c>
      <c r="BL2591" t="e">
        <f>VLOOKUP(BJ2591,[1]Sheet2!$E$2:$I$222,4,FALSE)</f>
        <v>#N/A</v>
      </c>
      <c r="BM2591" t="e">
        <f>VLOOKUP(BJ2591,[1]Sheet2!$E$2:$I$222,5,FALSE)</f>
        <v>#N/A</v>
      </c>
      <c r="BR2591" t="e">
        <f>VLOOKUP(BQ2591,[1]Sheet2!$E$2:$I$222,3,FALSE)</f>
        <v>#N/A</v>
      </c>
      <c r="BS2591" t="e">
        <f>VLOOKUP(BQ2591,[1]Sheet2!$E$2:$I$222,4,FALSE)</f>
        <v>#N/A</v>
      </c>
      <c r="BT2591" t="e">
        <f>VLOOKUP(BQ2591,[1]Sheet2!$E$2:$I$222,5,FALSE)</f>
        <v>#N/A</v>
      </c>
      <c r="BY2591" t="e">
        <f>VLOOKUP(BX2591,[1]Sheet2!$E$2:$I$222,3,FALSE)</f>
        <v>#N/A</v>
      </c>
      <c r="BZ2591" t="e">
        <f>VLOOKUP(BX2591,[1]Sheet2!$E$2:$I$222,4,FALSE)</f>
        <v>#N/A</v>
      </c>
      <c r="CA2591" t="e">
        <f>VLOOKUP(BX2591,[1]Sheet2!$E$2:$I$222,5,FALSE)</f>
        <v>#N/A</v>
      </c>
      <c r="CF2591" t="e">
        <f>VLOOKUP(CE2591,[1]Sheet2!$E$2:$I$222,3,FALSE)</f>
        <v>#N/A</v>
      </c>
      <c r="CG2591" t="e">
        <f>VLOOKUP(CE2591,[1]Sheet2!$E$2:$I$222,4,FALSE)</f>
        <v>#N/A</v>
      </c>
      <c r="CH2591" t="e">
        <f>VLOOKUP(CE2591,[1]Sheet2!$E$2:$I$222,5,FALSE)</f>
        <v>#N/A</v>
      </c>
      <c r="CM2591" t="e">
        <f>VLOOKUP(CL2591,[1]Sheet2!$E$2:$I$222,3,FALSE)</f>
        <v>#N/A</v>
      </c>
      <c r="CN2591" t="e">
        <f>VLOOKUP(CL2591,[1]Sheet2!$E$2:$I$222,4,FALSE)</f>
        <v>#N/A</v>
      </c>
      <c r="CO2591" t="e">
        <f>VLOOKUP(CL2591,[1]Sheet2!$E$2:$I$222,5,FALSE)</f>
        <v>#N/A</v>
      </c>
    </row>
    <row r="2592" spans="1:93" x14ac:dyDescent="0.25">
      <c r="A2592">
        <v>2699</v>
      </c>
      <c r="C2592">
        <v>16240</v>
      </c>
      <c r="D2592">
        <v>6240</v>
      </c>
      <c r="E2592">
        <v>37.765360000000001</v>
      </c>
      <c r="F2592">
        <v>-122.44101999999999</v>
      </c>
      <c r="G2592" t="s">
        <v>5743</v>
      </c>
      <c r="H2592" t="s">
        <v>5744</v>
      </c>
      <c r="I2592" t="s">
        <v>878</v>
      </c>
      <c r="J2592" t="s">
        <v>687</v>
      </c>
      <c r="Q2592" t="s">
        <v>672</v>
      </c>
      <c r="S2592" t="s">
        <v>1146</v>
      </c>
      <c r="X2592">
        <f t="shared" si="40"/>
        <v>1</v>
      </c>
      <c r="Y2592" t="s">
        <v>34</v>
      </c>
      <c r="Z2592" t="s">
        <v>80</v>
      </c>
      <c r="AA2592" t="s">
        <v>109</v>
      </c>
      <c r="AB2592" t="str">
        <f>VLOOKUP($AA2592,Sheet2!$E$2:$I$222,3,FALSE)</f>
        <v>To Twin Peaks</v>
      </c>
      <c r="AC2592" t="str">
        <f>VLOOKUP($AA2592,Sheet2!$E$2:$I$222,4,FALSE)</f>
        <v>Parkridge &amp; Burnett</v>
      </c>
      <c r="AD2592" t="str">
        <f>VLOOKUP($AA2592,Sheet2!$E$2:$I$222,5,FALSE)</f>
        <v>M-F ~ 6am-11pm | Sat-Sun ~ 8am-11pm</v>
      </c>
      <c r="AI2592" t="e">
        <f>VLOOKUP(AH2592,[1]Sheet2!$E$2:$I$222,3,FALSE)</f>
        <v>#N/A</v>
      </c>
      <c r="AJ2592" t="e">
        <f>VLOOKUP(AH2592,[1]Sheet2!$E$2:$I$222,4,FALSE)</f>
        <v>#N/A</v>
      </c>
      <c r="AK2592" t="e">
        <f>VLOOKUP(AH2592,[1]Sheet2!$E$2:$I$222,5,FALSE)</f>
        <v>#N/A</v>
      </c>
      <c r="AP2592" t="e">
        <f>VLOOKUP(AO2592,[1]Sheet2!$E$2:$I$222,3,FALSE)</f>
        <v>#N/A</v>
      </c>
      <c r="AQ2592" t="e">
        <f>VLOOKUP(AO2592,[1]Sheet2!$E$2:$I$222,4,FALSE)</f>
        <v>#N/A</v>
      </c>
      <c r="AR2592" t="e">
        <f>VLOOKUP(AO2592,[1]Sheet2!$E$2:$I$222,5,FALSE)</f>
        <v>#N/A</v>
      </c>
      <c r="AW2592" t="e">
        <f>VLOOKUP(AV2592,[1]Sheet2!$E$2:$I$222,3,FALSE)</f>
        <v>#N/A</v>
      </c>
      <c r="AX2592" t="e">
        <f>VLOOKUP(AV2592,[1]Sheet2!$E$2:$I$222,4,FALSE)</f>
        <v>#N/A</v>
      </c>
      <c r="AY2592" t="e">
        <f>VLOOKUP(AV2592,[1]Sheet2!$E$2:$I$222,5,FALSE)</f>
        <v>#N/A</v>
      </c>
      <c r="BD2592" t="e">
        <f>VLOOKUP(BC2592,[1]Sheet2!$E$2:$I$222,3,FALSE)</f>
        <v>#N/A</v>
      </c>
      <c r="BE2592" t="e">
        <f>VLOOKUP(BC2592,[1]Sheet2!$E$2:$I$222,4,FALSE)</f>
        <v>#N/A</v>
      </c>
      <c r="BF2592" t="e">
        <f>VLOOKUP(BC2592,[1]Sheet2!$E$2:$I$222,5,FALSE)</f>
        <v>#N/A</v>
      </c>
      <c r="BK2592" t="e">
        <f>VLOOKUP(BJ2592,[1]Sheet2!$E$2:$I$222,3,FALSE)</f>
        <v>#N/A</v>
      </c>
      <c r="BL2592" t="e">
        <f>VLOOKUP(BJ2592,[1]Sheet2!$E$2:$I$222,4,FALSE)</f>
        <v>#N/A</v>
      </c>
      <c r="BM2592" t="e">
        <f>VLOOKUP(BJ2592,[1]Sheet2!$E$2:$I$222,5,FALSE)</f>
        <v>#N/A</v>
      </c>
      <c r="BR2592" t="e">
        <f>VLOOKUP(BQ2592,[1]Sheet2!$E$2:$I$222,3,FALSE)</f>
        <v>#N/A</v>
      </c>
      <c r="BS2592" t="e">
        <f>VLOOKUP(BQ2592,[1]Sheet2!$E$2:$I$222,4,FALSE)</f>
        <v>#N/A</v>
      </c>
      <c r="BT2592" t="e">
        <f>VLOOKUP(BQ2592,[1]Sheet2!$E$2:$I$222,5,FALSE)</f>
        <v>#N/A</v>
      </c>
      <c r="BY2592" t="e">
        <f>VLOOKUP(BX2592,[1]Sheet2!$E$2:$I$222,3,FALSE)</f>
        <v>#N/A</v>
      </c>
      <c r="BZ2592" t="e">
        <f>VLOOKUP(BX2592,[1]Sheet2!$E$2:$I$222,4,FALSE)</f>
        <v>#N/A</v>
      </c>
      <c r="CA2592" t="e">
        <f>VLOOKUP(BX2592,[1]Sheet2!$E$2:$I$222,5,FALSE)</f>
        <v>#N/A</v>
      </c>
      <c r="CF2592" t="e">
        <f>VLOOKUP(CE2592,[1]Sheet2!$E$2:$I$222,3,FALSE)</f>
        <v>#N/A</v>
      </c>
      <c r="CG2592" t="e">
        <f>VLOOKUP(CE2592,[1]Sheet2!$E$2:$I$222,4,FALSE)</f>
        <v>#N/A</v>
      </c>
      <c r="CH2592" t="e">
        <f>VLOOKUP(CE2592,[1]Sheet2!$E$2:$I$222,5,FALSE)</f>
        <v>#N/A</v>
      </c>
      <c r="CM2592" t="e">
        <f>VLOOKUP(CL2592,[1]Sheet2!$E$2:$I$222,3,FALSE)</f>
        <v>#N/A</v>
      </c>
      <c r="CN2592" t="e">
        <f>VLOOKUP(CL2592,[1]Sheet2!$E$2:$I$222,4,FALSE)</f>
        <v>#N/A</v>
      </c>
      <c r="CO2592" t="e">
        <f>VLOOKUP(CL2592,[1]Sheet2!$E$2:$I$222,5,FALSE)</f>
        <v>#N/A</v>
      </c>
    </row>
    <row r="2593" spans="1:93" x14ac:dyDescent="0.25">
      <c r="A2593">
        <v>2700</v>
      </c>
      <c r="C2593">
        <v>16241</v>
      </c>
      <c r="D2593">
        <v>6241</v>
      </c>
      <c r="E2593">
        <v>37.718139999999998</v>
      </c>
      <c r="F2593">
        <v>-122.42985</v>
      </c>
      <c r="G2593" t="s">
        <v>5745</v>
      </c>
      <c r="H2593" t="s">
        <v>5746</v>
      </c>
      <c r="I2593" t="s">
        <v>727</v>
      </c>
      <c r="J2593" t="s">
        <v>728</v>
      </c>
      <c r="Q2593" t="s">
        <v>672</v>
      </c>
      <c r="S2593" t="s">
        <v>720</v>
      </c>
      <c r="X2593">
        <f t="shared" si="40"/>
        <v>1</v>
      </c>
      <c r="Y2593" t="s">
        <v>5</v>
      </c>
      <c r="Z2593" t="s">
        <v>80</v>
      </c>
      <c r="AA2593" t="s">
        <v>83</v>
      </c>
      <c r="AB2593" t="str">
        <f>VLOOKUP($AA2593,Sheet2!$E$2:$I$222,3,FALSE)</f>
        <v>To Daly City BART</v>
      </c>
      <c r="AC2593">
        <f>VLOOKUP($AA2593,Sheet2!$E$2:$I$222,4,FALSE)</f>
        <v>0</v>
      </c>
      <c r="AD2593" t="str">
        <f>VLOOKUP($AA2593,Sheet2!$E$2:$I$222,5,FALSE)</f>
        <v>Daily ~ 6am-12am</v>
      </c>
      <c r="AI2593" t="e">
        <f>VLOOKUP(AH2593,[1]Sheet2!$E$2:$I$222,3,FALSE)</f>
        <v>#N/A</v>
      </c>
      <c r="AJ2593" t="e">
        <f>VLOOKUP(AH2593,[1]Sheet2!$E$2:$I$222,4,FALSE)</f>
        <v>#N/A</v>
      </c>
      <c r="AK2593" t="e">
        <f>VLOOKUP(AH2593,[1]Sheet2!$E$2:$I$222,5,FALSE)</f>
        <v>#N/A</v>
      </c>
      <c r="AP2593" t="e">
        <f>VLOOKUP(AO2593,[1]Sheet2!$E$2:$I$222,3,FALSE)</f>
        <v>#N/A</v>
      </c>
      <c r="AQ2593" t="e">
        <f>VLOOKUP(AO2593,[1]Sheet2!$E$2:$I$222,4,FALSE)</f>
        <v>#N/A</v>
      </c>
      <c r="AR2593" t="e">
        <f>VLOOKUP(AO2593,[1]Sheet2!$E$2:$I$222,5,FALSE)</f>
        <v>#N/A</v>
      </c>
      <c r="AW2593" t="e">
        <f>VLOOKUP(AV2593,[1]Sheet2!$E$2:$I$222,3,FALSE)</f>
        <v>#N/A</v>
      </c>
      <c r="AX2593" t="e">
        <f>VLOOKUP(AV2593,[1]Sheet2!$E$2:$I$222,4,FALSE)</f>
        <v>#N/A</v>
      </c>
      <c r="AY2593" t="e">
        <f>VLOOKUP(AV2593,[1]Sheet2!$E$2:$I$222,5,FALSE)</f>
        <v>#N/A</v>
      </c>
      <c r="BD2593" t="e">
        <f>VLOOKUP(BC2593,[1]Sheet2!$E$2:$I$222,3,FALSE)</f>
        <v>#N/A</v>
      </c>
      <c r="BE2593" t="e">
        <f>VLOOKUP(BC2593,[1]Sheet2!$E$2:$I$222,4,FALSE)</f>
        <v>#N/A</v>
      </c>
      <c r="BF2593" t="e">
        <f>VLOOKUP(BC2593,[1]Sheet2!$E$2:$I$222,5,FALSE)</f>
        <v>#N/A</v>
      </c>
      <c r="BK2593" t="e">
        <f>VLOOKUP(BJ2593,[1]Sheet2!$E$2:$I$222,3,FALSE)</f>
        <v>#N/A</v>
      </c>
      <c r="BL2593" t="e">
        <f>VLOOKUP(BJ2593,[1]Sheet2!$E$2:$I$222,4,FALSE)</f>
        <v>#N/A</v>
      </c>
      <c r="BM2593" t="e">
        <f>VLOOKUP(BJ2593,[1]Sheet2!$E$2:$I$222,5,FALSE)</f>
        <v>#N/A</v>
      </c>
      <c r="BR2593" t="e">
        <f>VLOOKUP(BQ2593,[1]Sheet2!$E$2:$I$222,3,FALSE)</f>
        <v>#N/A</v>
      </c>
      <c r="BS2593" t="e">
        <f>VLOOKUP(BQ2593,[1]Sheet2!$E$2:$I$222,4,FALSE)</f>
        <v>#N/A</v>
      </c>
      <c r="BT2593" t="e">
        <f>VLOOKUP(BQ2593,[1]Sheet2!$E$2:$I$222,5,FALSE)</f>
        <v>#N/A</v>
      </c>
      <c r="BY2593" t="e">
        <f>VLOOKUP(BX2593,[1]Sheet2!$E$2:$I$222,3,FALSE)</f>
        <v>#N/A</v>
      </c>
      <c r="BZ2593" t="e">
        <f>VLOOKUP(BX2593,[1]Sheet2!$E$2:$I$222,4,FALSE)</f>
        <v>#N/A</v>
      </c>
      <c r="CA2593" t="e">
        <f>VLOOKUP(BX2593,[1]Sheet2!$E$2:$I$222,5,FALSE)</f>
        <v>#N/A</v>
      </c>
      <c r="CF2593" t="e">
        <f>VLOOKUP(CE2593,[1]Sheet2!$E$2:$I$222,3,FALSE)</f>
        <v>#N/A</v>
      </c>
      <c r="CG2593" t="e">
        <f>VLOOKUP(CE2593,[1]Sheet2!$E$2:$I$222,4,FALSE)</f>
        <v>#N/A</v>
      </c>
      <c r="CH2593" t="e">
        <f>VLOOKUP(CE2593,[1]Sheet2!$E$2:$I$222,5,FALSE)</f>
        <v>#N/A</v>
      </c>
      <c r="CM2593" t="e">
        <f>VLOOKUP(CL2593,[1]Sheet2!$E$2:$I$222,3,FALSE)</f>
        <v>#N/A</v>
      </c>
      <c r="CN2593" t="e">
        <f>VLOOKUP(CL2593,[1]Sheet2!$E$2:$I$222,4,FALSE)</f>
        <v>#N/A</v>
      </c>
      <c r="CO2593" t="e">
        <f>VLOOKUP(CL2593,[1]Sheet2!$E$2:$I$222,5,FALSE)</f>
        <v>#N/A</v>
      </c>
    </row>
    <row r="2594" spans="1:93" x14ac:dyDescent="0.25">
      <c r="A2594">
        <v>2701</v>
      </c>
      <c r="C2594">
        <v>16242</v>
      </c>
      <c r="D2594">
        <v>6242</v>
      </c>
      <c r="E2594">
        <v>37.718170000000001</v>
      </c>
      <c r="F2594">
        <v>-122.43012</v>
      </c>
      <c r="G2594" t="s">
        <v>5745</v>
      </c>
      <c r="H2594" t="s">
        <v>5746</v>
      </c>
      <c r="I2594" t="s">
        <v>686</v>
      </c>
      <c r="J2594" t="s">
        <v>728</v>
      </c>
      <c r="Q2594" t="s">
        <v>672</v>
      </c>
      <c r="S2594" t="s">
        <v>724</v>
      </c>
      <c r="X2594">
        <f t="shared" si="40"/>
        <v>1</v>
      </c>
      <c r="Y2594" t="s">
        <v>5</v>
      </c>
      <c r="Z2594" t="s">
        <v>77</v>
      </c>
      <c r="AA2594" t="s">
        <v>84</v>
      </c>
      <c r="AB2594" t="str">
        <f>VLOOKUP($AA2594,Sheet2!$E$2:$I$222,3,FALSE)</f>
        <v>To Bayview District</v>
      </c>
      <c r="AC2594" t="str">
        <f>VLOOKUP($AA2594,Sheet2!$E$2:$I$222,4,FALSE)</f>
        <v>Newhall &amp; Hudson</v>
      </c>
      <c r="AD2594" t="str">
        <f>VLOOKUP($AA2594,Sheet2!$E$2:$I$222,5,FALSE)</f>
        <v>Daily ~ 6am-12am</v>
      </c>
      <c r="AI2594" t="e">
        <f>VLOOKUP(AH2594,[1]Sheet2!$E$2:$I$222,3,FALSE)</f>
        <v>#N/A</v>
      </c>
      <c r="AJ2594" t="e">
        <f>VLOOKUP(AH2594,[1]Sheet2!$E$2:$I$222,4,FALSE)</f>
        <v>#N/A</v>
      </c>
      <c r="AK2594" t="e">
        <f>VLOOKUP(AH2594,[1]Sheet2!$E$2:$I$222,5,FALSE)</f>
        <v>#N/A</v>
      </c>
      <c r="AP2594" t="e">
        <f>VLOOKUP(AO2594,[1]Sheet2!$E$2:$I$222,3,FALSE)</f>
        <v>#N/A</v>
      </c>
      <c r="AQ2594" t="e">
        <f>VLOOKUP(AO2594,[1]Sheet2!$E$2:$I$222,4,FALSE)</f>
        <v>#N/A</v>
      </c>
      <c r="AR2594" t="e">
        <f>VLOOKUP(AO2594,[1]Sheet2!$E$2:$I$222,5,FALSE)</f>
        <v>#N/A</v>
      </c>
      <c r="AW2594" t="e">
        <f>VLOOKUP(AV2594,[1]Sheet2!$E$2:$I$222,3,FALSE)</f>
        <v>#N/A</v>
      </c>
      <c r="AX2594" t="e">
        <f>VLOOKUP(AV2594,[1]Sheet2!$E$2:$I$222,4,FALSE)</f>
        <v>#N/A</v>
      </c>
      <c r="AY2594" t="e">
        <f>VLOOKUP(AV2594,[1]Sheet2!$E$2:$I$222,5,FALSE)</f>
        <v>#N/A</v>
      </c>
      <c r="BD2594" t="e">
        <f>VLOOKUP(BC2594,[1]Sheet2!$E$2:$I$222,3,FALSE)</f>
        <v>#N/A</v>
      </c>
      <c r="BE2594" t="e">
        <f>VLOOKUP(BC2594,[1]Sheet2!$E$2:$I$222,4,FALSE)</f>
        <v>#N/A</v>
      </c>
      <c r="BF2594" t="e">
        <f>VLOOKUP(BC2594,[1]Sheet2!$E$2:$I$222,5,FALSE)</f>
        <v>#N/A</v>
      </c>
      <c r="BK2594" t="e">
        <f>VLOOKUP(BJ2594,[1]Sheet2!$E$2:$I$222,3,FALSE)</f>
        <v>#N/A</v>
      </c>
      <c r="BL2594" t="e">
        <f>VLOOKUP(BJ2594,[1]Sheet2!$E$2:$I$222,4,FALSE)</f>
        <v>#N/A</v>
      </c>
      <c r="BM2594" t="e">
        <f>VLOOKUP(BJ2594,[1]Sheet2!$E$2:$I$222,5,FALSE)</f>
        <v>#N/A</v>
      </c>
      <c r="BR2594" t="e">
        <f>VLOOKUP(BQ2594,[1]Sheet2!$E$2:$I$222,3,FALSE)</f>
        <v>#N/A</v>
      </c>
      <c r="BS2594" t="e">
        <f>VLOOKUP(BQ2594,[1]Sheet2!$E$2:$I$222,4,FALSE)</f>
        <v>#N/A</v>
      </c>
      <c r="BT2594" t="e">
        <f>VLOOKUP(BQ2594,[1]Sheet2!$E$2:$I$222,5,FALSE)</f>
        <v>#N/A</v>
      </c>
      <c r="BY2594" t="e">
        <f>VLOOKUP(BX2594,[1]Sheet2!$E$2:$I$222,3,FALSE)</f>
        <v>#N/A</v>
      </c>
      <c r="BZ2594" t="e">
        <f>VLOOKUP(BX2594,[1]Sheet2!$E$2:$I$222,4,FALSE)</f>
        <v>#N/A</v>
      </c>
      <c r="CA2594" t="e">
        <f>VLOOKUP(BX2594,[1]Sheet2!$E$2:$I$222,5,FALSE)</f>
        <v>#N/A</v>
      </c>
      <c r="CF2594" t="e">
        <f>VLOOKUP(CE2594,[1]Sheet2!$E$2:$I$222,3,FALSE)</f>
        <v>#N/A</v>
      </c>
      <c r="CG2594" t="e">
        <f>VLOOKUP(CE2594,[1]Sheet2!$E$2:$I$222,4,FALSE)</f>
        <v>#N/A</v>
      </c>
      <c r="CH2594" t="e">
        <f>VLOOKUP(CE2594,[1]Sheet2!$E$2:$I$222,5,FALSE)</f>
        <v>#N/A</v>
      </c>
      <c r="CM2594" t="e">
        <f>VLOOKUP(CL2594,[1]Sheet2!$E$2:$I$222,3,FALSE)</f>
        <v>#N/A</v>
      </c>
      <c r="CN2594" t="e">
        <f>VLOOKUP(CL2594,[1]Sheet2!$E$2:$I$222,4,FALSE)</f>
        <v>#N/A</v>
      </c>
      <c r="CO2594" t="e">
        <f>VLOOKUP(CL2594,[1]Sheet2!$E$2:$I$222,5,FALSE)</f>
        <v>#N/A</v>
      </c>
    </row>
    <row r="2595" spans="1:93" x14ac:dyDescent="0.25">
      <c r="A2595">
        <v>2702</v>
      </c>
      <c r="C2595">
        <v>16243</v>
      </c>
      <c r="D2595">
        <v>6243</v>
      </c>
      <c r="E2595">
        <v>37.712470000000003</v>
      </c>
      <c r="F2595">
        <v>-122.40743000000001</v>
      </c>
      <c r="G2595" t="s">
        <v>5747</v>
      </c>
      <c r="H2595" t="s">
        <v>5748</v>
      </c>
      <c r="I2595" t="s">
        <v>677</v>
      </c>
      <c r="J2595" t="s">
        <v>728</v>
      </c>
      <c r="Q2595" t="s">
        <v>672</v>
      </c>
      <c r="S2595" t="s">
        <v>5749</v>
      </c>
      <c r="X2595">
        <f t="shared" si="40"/>
        <v>1</v>
      </c>
      <c r="Y2595" t="s">
        <v>48</v>
      </c>
      <c r="Z2595" t="s">
        <v>80</v>
      </c>
      <c r="AA2595" t="s">
        <v>167</v>
      </c>
      <c r="AB2595" t="str">
        <f>VLOOKUP($AA2595,Sheet2!$E$2:$I$222,3,FALSE)</f>
        <v>To Visitacion Valley</v>
      </c>
      <c r="AC2595" t="str">
        <f>VLOOKUP($AA2595,Sheet2!$E$2:$I$222,4,FALSE)</f>
        <v>Visitacion Valley Middle school</v>
      </c>
      <c r="AD2595" t="str">
        <f>VLOOKUP($AA2595,Sheet2!$E$2:$I$222,5,FALSE)</f>
        <v>M-F ~ 7am-9pm | Sat-Sun ~ 8am-9pm</v>
      </c>
      <c r="AI2595" t="e">
        <f>VLOOKUP(AH2595,[1]Sheet2!$E$2:$I$222,3,FALSE)</f>
        <v>#N/A</v>
      </c>
      <c r="AJ2595" t="e">
        <f>VLOOKUP(AH2595,[1]Sheet2!$E$2:$I$222,4,FALSE)</f>
        <v>#N/A</v>
      </c>
      <c r="AK2595" t="e">
        <f>VLOOKUP(AH2595,[1]Sheet2!$E$2:$I$222,5,FALSE)</f>
        <v>#N/A</v>
      </c>
      <c r="AP2595" t="e">
        <f>VLOOKUP(AO2595,[1]Sheet2!$E$2:$I$222,3,FALSE)</f>
        <v>#N/A</v>
      </c>
      <c r="AQ2595" t="e">
        <f>VLOOKUP(AO2595,[1]Sheet2!$E$2:$I$222,4,FALSE)</f>
        <v>#N/A</v>
      </c>
      <c r="AR2595" t="e">
        <f>VLOOKUP(AO2595,[1]Sheet2!$E$2:$I$222,5,FALSE)</f>
        <v>#N/A</v>
      </c>
      <c r="AW2595" t="e">
        <f>VLOOKUP(AV2595,[1]Sheet2!$E$2:$I$222,3,FALSE)</f>
        <v>#N/A</v>
      </c>
      <c r="AX2595" t="e">
        <f>VLOOKUP(AV2595,[1]Sheet2!$E$2:$I$222,4,FALSE)</f>
        <v>#N/A</v>
      </c>
      <c r="AY2595" t="e">
        <f>VLOOKUP(AV2595,[1]Sheet2!$E$2:$I$222,5,FALSE)</f>
        <v>#N/A</v>
      </c>
      <c r="BD2595" t="e">
        <f>VLOOKUP(BC2595,[1]Sheet2!$E$2:$I$222,3,FALSE)</f>
        <v>#N/A</v>
      </c>
      <c r="BE2595" t="e">
        <f>VLOOKUP(BC2595,[1]Sheet2!$E$2:$I$222,4,FALSE)</f>
        <v>#N/A</v>
      </c>
      <c r="BF2595" t="e">
        <f>VLOOKUP(BC2595,[1]Sheet2!$E$2:$I$222,5,FALSE)</f>
        <v>#N/A</v>
      </c>
      <c r="BK2595" t="e">
        <f>VLOOKUP(BJ2595,[1]Sheet2!$E$2:$I$222,3,FALSE)</f>
        <v>#N/A</v>
      </c>
      <c r="BL2595" t="e">
        <f>VLOOKUP(BJ2595,[1]Sheet2!$E$2:$I$222,4,FALSE)</f>
        <v>#N/A</v>
      </c>
      <c r="BM2595" t="e">
        <f>VLOOKUP(BJ2595,[1]Sheet2!$E$2:$I$222,5,FALSE)</f>
        <v>#N/A</v>
      </c>
      <c r="BR2595" t="e">
        <f>VLOOKUP(BQ2595,[1]Sheet2!$E$2:$I$222,3,FALSE)</f>
        <v>#N/A</v>
      </c>
      <c r="BS2595" t="e">
        <f>VLOOKUP(BQ2595,[1]Sheet2!$E$2:$I$222,4,FALSE)</f>
        <v>#N/A</v>
      </c>
      <c r="BT2595" t="e">
        <f>VLOOKUP(BQ2595,[1]Sheet2!$E$2:$I$222,5,FALSE)</f>
        <v>#N/A</v>
      </c>
      <c r="BY2595" t="e">
        <f>VLOOKUP(BX2595,[1]Sheet2!$E$2:$I$222,3,FALSE)</f>
        <v>#N/A</v>
      </c>
      <c r="BZ2595" t="e">
        <f>VLOOKUP(BX2595,[1]Sheet2!$E$2:$I$222,4,FALSE)</f>
        <v>#N/A</v>
      </c>
      <c r="CA2595" t="e">
        <f>VLOOKUP(BX2595,[1]Sheet2!$E$2:$I$222,5,FALSE)</f>
        <v>#N/A</v>
      </c>
      <c r="CF2595" t="e">
        <f>VLOOKUP(CE2595,[1]Sheet2!$E$2:$I$222,3,FALSE)</f>
        <v>#N/A</v>
      </c>
      <c r="CG2595" t="e">
        <f>VLOOKUP(CE2595,[1]Sheet2!$E$2:$I$222,4,FALSE)</f>
        <v>#N/A</v>
      </c>
      <c r="CH2595" t="e">
        <f>VLOOKUP(CE2595,[1]Sheet2!$E$2:$I$222,5,FALSE)</f>
        <v>#N/A</v>
      </c>
      <c r="CM2595" t="e">
        <f>VLOOKUP(CL2595,[1]Sheet2!$E$2:$I$222,3,FALSE)</f>
        <v>#N/A</v>
      </c>
      <c r="CN2595" t="e">
        <f>VLOOKUP(CL2595,[1]Sheet2!$E$2:$I$222,4,FALSE)</f>
        <v>#N/A</v>
      </c>
      <c r="CO2595" t="e">
        <f>VLOOKUP(CL2595,[1]Sheet2!$E$2:$I$222,5,FALSE)</f>
        <v>#N/A</v>
      </c>
    </row>
    <row r="2596" spans="1:93" x14ac:dyDescent="0.25">
      <c r="A2596">
        <v>2703</v>
      </c>
      <c r="C2596">
        <v>16245</v>
      </c>
      <c r="D2596">
        <v>6245</v>
      </c>
      <c r="E2596">
        <v>37.745849999999997</v>
      </c>
      <c r="F2596">
        <v>-122.49536000000001</v>
      </c>
      <c r="G2596" t="s">
        <v>5750</v>
      </c>
      <c r="H2596" t="s">
        <v>5751</v>
      </c>
      <c r="I2596" t="s">
        <v>729</v>
      </c>
      <c r="J2596" t="s">
        <v>687</v>
      </c>
      <c r="Q2596" t="s">
        <v>672</v>
      </c>
      <c r="S2596" t="s">
        <v>1132</v>
      </c>
      <c r="X2596">
        <f t="shared" si="40"/>
        <v>1</v>
      </c>
      <c r="Y2596" t="s">
        <v>33</v>
      </c>
      <c r="Z2596" t="s">
        <v>78</v>
      </c>
      <c r="AB2596" t="e">
        <f>VLOOKUP($AA2596,Sheet2!$E$2:$I$222,3,FALSE)</f>
        <v>#N/A</v>
      </c>
      <c r="AC2596" t="e">
        <f>VLOOKUP($AA2596,Sheet2!$E$2:$I$222,4,FALSE)</f>
        <v>#N/A</v>
      </c>
      <c r="AD2596" t="e">
        <f>VLOOKUP($AA2596,Sheet2!$E$2:$I$222,5,FALSE)</f>
        <v>#N/A</v>
      </c>
      <c r="AI2596" t="e">
        <f>VLOOKUP(AH2596,[1]Sheet2!$E$2:$I$222,3,FALSE)</f>
        <v>#N/A</v>
      </c>
      <c r="AJ2596" t="e">
        <f>VLOOKUP(AH2596,[1]Sheet2!$E$2:$I$222,4,FALSE)</f>
        <v>#N/A</v>
      </c>
      <c r="AK2596" t="e">
        <f>VLOOKUP(AH2596,[1]Sheet2!$E$2:$I$222,5,FALSE)</f>
        <v>#N/A</v>
      </c>
      <c r="AP2596" t="e">
        <f>VLOOKUP(AO2596,[1]Sheet2!$E$2:$I$222,3,FALSE)</f>
        <v>#N/A</v>
      </c>
      <c r="AQ2596" t="e">
        <f>VLOOKUP(AO2596,[1]Sheet2!$E$2:$I$222,4,FALSE)</f>
        <v>#N/A</v>
      </c>
      <c r="AR2596" t="e">
        <f>VLOOKUP(AO2596,[1]Sheet2!$E$2:$I$222,5,FALSE)</f>
        <v>#N/A</v>
      </c>
      <c r="AW2596" t="e">
        <f>VLOOKUP(AV2596,[1]Sheet2!$E$2:$I$222,3,FALSE)</f>
        <v>#N/A</v>
      </c>
      <c r="AX2596" t="e">
        <f>VLOOKUP(AV2596,[1]Sheet2!$E$2:$I$222,4,FALSE)</f>
        <v>#N/A</v>
      </c>
      <c r="AY2596" t="e">
        <f>VLOOKUP(AV2596,[1]Sheet2!$E$2:$I$222,5,FALSE)</f>
        <v>#N/A</v>
      </c>
      <c r="BD2596" t="e">
        <f>VLOOKUP(BC2596,[1]Sheet2!$E$2:$I$222,3,FALSE)</f>
        <v>#N/A</v>
      </c>
      <c r="BE2596" t="e">
        <f>VLOOKUP(BC2596,[1]Sheet2!$E$2:$I$222,4,FALSE)</f>
        <v>#N/A</v>
      </c>
      <c r="BF2596" t="e">
        <f>VLOOKUP(BC2596,[1]Sheet2!$E$2:$I$222,5,FALSE)</f>
        <v>#N/A</v>
      </c>
      <c r="BK2596" t="e">
        <f>VLOOKUP(BJ2596,[1]Sheet2!$E$2:$I$222,3,FALSE)</f>
        <v>#N/A</v>
      </c>
      <c r="BL2596" t="e">
        <f>VLOOKUP(BJ2596,[1]Sheet2!$E$2:$I$222,4,FALSE)</f>
        <v>#N/A</v>
      </c>
      <c r="BM2596" t="e">
        <f>VLOOKUP(BJ2596,[1]Sheet2!$E$2:$I$222,5,FALSE)</f>
        <v>#N/A</v>
      </c>
      <c r="BR2596" t="e">
        <f>VLOOKUP(BQ2596,[1]Sheet2!$E$2:$I$222,3,FALSE)</f>
        <v>#N/A</v>
      </c>
      <c r="BS2596" t="e">
        <f>VLOOKUP(BQ2596,[1]Sheet2!$E$2:$I$222,4,FALSE)</f>
        <v>#N/A</v>
      </c>
      <c r="BT2596" t="e">
        <f>VLOOKUP(BQ2596,[1]Sheet2!$E$2:$I$222,5,FALSE)</f>
        <v>#N/A</v>
      </c>
      <c r="BY2596" t="e">
        <f>VLOOKUP(BX2596,[1]Sheet2!$E$2:$I$222,3,FALSE)</f>
        <v>#N/A</v>
      </c>
      <c r="BZ2596" t="e">
        <f>VLOOKUP(BX2596,[1]Sheet2!$E$2:$I$222,4,FALSE)</f>
        <v>#N/A</v>
      </c>
      <c r="CA2596" t="e">
        <f>VLOOKUP(BX2596,[1]Sheet2!$E$2:$I$222,5,FALSE)</f>
        <v>#N/A</v>
      </c>
      <c r="CF2596" t="e">
        <f>VLOOKUP(CE2596,[1]Sheet2!$E$2:$I$222,3,FALSE)</f>
        <v>#N/A</v>
      </c>
      <c r="CG2596" t="e">
        <f>VLOOKUP(CE2596,[1]Sheet2!$E$2:$I$222,4,FALSE)</f>
        <v>#N/A</v>
      </c>
      <c r="CH2596" t="e">
        <f>VLOOKUP(CE2596,[1]Sheet2!$E$2:$I$222,5,FALSE)</f>
        <v>#N/A</v>
      </c>
      <c r="CM2596" t="e">
        <f>VLOOKUP(CL2596,[1]Sheet2!$E$2:$I$222,3,FALSE)</f>
        <v>#N/A</v>
      </c>
      <c r="CN2596" t="e">
        <f>VLOOKUP(CL2596,[1]Sheet2!$E$2:$I$222,4,FALSE)</f>
        <v>#N/A</v>
      </c>
      <c r="CO2596" t="e">
        <f>VLOOKUP(CL2596,[1]Sheet2!$E$2:$I$222,5,FALSE)</f>
        <v>#N/A</v>
      </c>
    </row>
    <row r="2597" spans="1:93" x14ac:dyDescent="0.25">
      <c r="A2597">
        <v>2704</v>
      </c>
      <c r="C2597">
        <v>16246</v>
      </c>
      <c r="D2597">
        <v>6246</v>
      </c>
      <c r="E2597">
        <v>37.745429999999999</v>
      </c>
      <c r="F2597">
        <v>-122.50503999999999</v>
      </c>
      <c r="G2597" t="s">
        <v>5752</v>
      </c>
      <c r="H2597" t="s">
        <v>5753</v>
      </c>
      <c r="I2597" t="s">
        <v>729</v>
      </c>
      <c r="J2597" t="s">
        <v>728</v>
      </c>
      <c r="N2597" t="s">
        <v>5754</v>
      </c>
      <c r="Q2597" t="s">
        <v>672</v>
      </c>
      <c r="R2597">
        <v>1119</v>
      </c>
      <c r="S2597" t="s">
        <v>1132</v>
      </c>
      <c r="X2597">
        <f t="shared" si="40"/>
        <v>1</v>
      </c>
      <c r="Y2597" t="s">
        <v>33</v>
      </c>
      <c r="Z2597" t="s">
        <v>78</v>
      </c>
      <c r="AB2597" t="e">
        <f>VLOOKUP($AA2597,Sheet2!$E$2:$I$222,3,FALSE)</f>
        <v>#N/A</v>
      </c>
      <c r="AC2597" t="e">
        <f>VLOOKUP($AA2597,Sheet2!$E$2:$I$222,4,FALSE)</f>
        <v>#N/A</v>
      </c>
      <c r="AD2597" t="e">
        <f>VLOOKUP($AA2597,Sheet2!$E$2:$I$222,5,FALSE)</f>
        <v>#N/A</v>
      </c>
      <c r="AI2597" t="e">
        <f>VLOOKUP(AH2597,[1]Sheet2!$E$2:$I$222,3,FALSE)</f>
        <v>#N/A</v>
      </c>
      <c r="AJ2597" t="e">
        <f>VLOOKUP(AH2597,[1]Sheet2!$E$2:$I$222,4,FALSE)</f>
        <v>#N/A</v>
      </c>
      <c r="AK2597" t="e">
        <f>VLOOKUP(AH2597,[1]Sheet2!$E$2:$I$222,5,FALSE)</f>
        <v>#N/A</v>
      </c>
      <c r="AP2597" t="e">
        <f>VLOOKUP(AO2597,[1]Sheet2!$E$2:$I$222,3,FALSE)</f>
        <v>#N/A</v>
      </c>
      <c r="AQ2597" t="e">
        <f>VLOOKUP(AO2597,[1]Sheet2!$E$2:$I$222,4,FALSE)</f>
        <v>#N/A</v>
      </c>
      <c r="AR2597" t="e">
        <f>VLOOKUP(AO2597,[1]Sheet2!$E$2:$I$222,5,FALSE)</f>
        <v>#N/A</v>
      </c>
      <c r="AW2597" t="e">
        <f>VLOOKUP(AV2597,[1]Sheet2!$E$2:$I$222,3,FALSE)</f>
        <v>#N/A</v>
      </c>
      <c r="AX2597" t="e">
        <f>VLOOKUP(AV2597,[1]Sheet2!$E$2:$I$222,4,FALSE)</f>
        <v>#N/A</v>
      </c>
      <c r="AY2597" t="e">
        <f>VLOOKUP(AV2597,[1]Sheet2!$E$2:$I$222,5,FALSE)</f>
        <v>#N/A</v>
      </c>
      <c r="BD2597" t="e">
        <f>VLOOKUP(BC2597,[1]Sheet2!$E$2:$I$222,3,FALSE)</f>
        <v>#N/A</v>
      </c>
      <c r="BE2597" t="e">
        <f>VLOOKUP(BC2597,[1]Sheet2!$E$2:$I$222,4,FALSE)</f>
        <v>#N/A</v>
      </c>
      <c r="BF2597" t="e">
        <f>VLOOKUP(BC2597,[1]Sheet2!$E$2:$I$222,5,FALSE)</f>
        <v>#N/A</v>
      </c>
      <c r="BK2597" t="e">
        <f>VLOOKUP(BJ2597,[1]Sheet2!$E$2:$I$222,3,FALSE)</f>
        <v>#N/A</v>
      </c>
      <c r="BL2597" t="e">
        <f>VLOOKUP(BJ2597,[1]Sheet2!$E$2:$I$222,4,FALSE)</f>
        <v>#N/A</v>
      </c>
      <c r="BM2597" t="e">
        <f>VLOOKUP(BJ2597,[1]Sheet2!$E$2:$I$222,5,FALSE)</f>
        <v>#N/A</v>
      </c>
      <c r="BR2597" t="e">
        <f>VLOOKUP(BQ2597,[1]Sheet2!$E$2:$I$222,3,FALSE)</f>
        <v>#N/A</v>
      </c>
      <c r="BS2597" t="e">
        <f>VLOOKUP(BQ2597,[1]Sheet2!$E$2:$I$222,4,FALSE)</f>
        <v>#N/A</v>
      </c>
      <c r="BT2597" t="e">
        <f>VLOOKUP(BQ2597,[1]Sheet2!$E$2:$I$222,5,FALSE)</f>
        <v>#N/A</v>
      </c>
      <c r="BY2597" t="e">
        <f>VLOOKUP(BX2597,[1]Sheet2!$E$2:$I$222,3,FALSE)</f>
        <v>#N/A</v>
      </c>
      <c r="BZ2597" t="e">
        <f>VLOOKUP(BX2597,[1]Sheet2!$E$2:$I$222,4,FALSE)</f>
        <v>#N/A</v>
      </c>
      <c r="CA2597" t="e">
        <f>VLOOKUP(BX2597,[1]Sheet2!$E$2:$I$222,5,FALSE)</f>
        <v>#N/A</v>
      </c>
      <c r="CF2597" t="e">
        <f>VLOOKUP(CE2597,[1]Sheet2!$E$2:$I$222,3,FALSE)</f>
        <v>#N/A</v>
      </c>
      <c r="CG2597" t="e">
        <f>VLOOKUP(CE2597,[1]Sheet2!$E$2:$I$222,4,FALSE)</f>
        <v>#N/A</v>
      </c>
      <c r="CH2597" t="e">
        <f>VLOOKUP(CE2597,[1]Sheet2!$E$2:$I$222,5,FALSE)</f>
        <v>#N/A</v>
      </c>
      <c r="CM2597" t="e">
        <f>VLOOKUP(CL2597,[1]Sheet2!$E$2:$I$222,3,FALSE)</f>
        <v>#N/A</v>
      </c>
      <c r="CN2597" t="e">
        <f>VLOOKUP(CL2597,[1]Sheet2!$E$2:$I$222,4,FALSE)</f>
        <v>#N/A</v>
      </c>
      <c r="CO2597" t="e">
        <f>VLOOKUP(CL2597,[1]Sheet2!$E$2:$I$222,5,FALSE)</f>
        <v>#N/A</v>
      </c>
    </row>
    <row r="2598" spans="1:93" x14ac:dyDescent="0.25">
      <c r="A2598">
        <v>2705</v>
      </c>
      <c r="C2598">
        <v>16247</v>
      </c>
      <c r="D2598">
        <v>6247</v>
      </c>
      <c r="E2598">
        <v>37.745350000000002</v>
      </c>
      <c r="F2598">
        <v>-122.5067</v>
      </c>
      <c r="G2598" t="s">
        <v>5755</v>
      </c>
      <c r="H2598" t="s">
        <v>5756</v>
      </c>
      <c r="I2598" t="s">
        <v>721</v>
      </c>
      <c r="J2598" t="s">
        <v>728</v>
      </c>
      <c r="N2598" t="s">
        <v>5757</v>
      </c>
      <c r="Q2598" t="s">
        <v>672</v>
      </c>
      <c r="R2598">
        <v>1080</v>
      </c>
      <c r="S2598" t="s">
        <v>1132</v>
      </c>
      <c r="X2598">
        <f t="shared" si="40"/>
        <v>1</v>
      </c>
      <c r="Y2598" t="s">
        <v>33</v>
      </c>
      <c r="Z2598" t="s">
        <v>78</v>
      </c>
      <c r="AB2598" t="e">
        <f>VLOOKUP($AA2598,Sheet2!$E$2:$I$222,3,FALSE)</f>
        <v>#N/A</v>
      </c>
      <c r="AC2598" t="e">
        <f>VLOOKUP($AA2598,Sheet2!$E$2:$I$222,4,FALSE)</f>
        <v>#N/A</v>
      </c>
      <c r="AD2598" t="e">
        <f>VLOOKUP($AA2598,Sheet2!$E$2:$I$222,5,FALSE)</f>
        <v>#N/A</v>
      </c>
      <c r="AI2598" t="e">
        <f>VLOOKUP(AH2598,[1]Sheet2!$E$2:$I$222,3,FALSE)</f>
        <v>#N/A</v>
      </c>
      <c r="AJ2598" t="e">
        <f>VLOOKUP(AH2598,[1]Sheet2!$E$2:$I$222,4,FALSE)</f>
        <v>#N/A</v>
      </c>
      <c r="AK2598" t="e">
        <f>VLOOKUP(AH2598,[1]Sheet2!$E$2:$I$222,5,FALSE)</f>
        <v>#N/A</v>
      </c>
      <c r="AP2598" t="e">
        <f>VLOOKUP(AO2598,[1]Sheet2!$E$2:$I$222,3,FALSE)</f>
        <v>#N/A</v>
      </c>
      <c r="AQ2598" t="e">
        <f>VLOOKUP(AO2598,[1]Sheet2!$E$2:$I$222,4,FALSE)</f>
        <v>#N/A</v>
      </c>
      <c r="AR2598" t="e">
        <f>VLOOKUP(AO2598,[1]Sheet2!$E$2:$I$222,5,FALSE)</f>
        <v>#N/A</v>
      </c>
      <c r="AW2598" t="e">
        <f>VLOOKUP(AV2598,[1]Sheet2!$E$2:$I$222,3,FALSE)</f>
        <v>#N/A</v>
      </c>
      <c r="AX2598" t="e">
        <f>VLOOKUP(AV2598,[1]Sheet2!$E$2:$I$222,4,FALSE)</f>
        <v>#N/A</v>
      </c>
      <c r="AY2598" t="e">
        <f>VLOOKUP(AV2598,[1]Sheet2!$E$2:$I$222,5,FALSE)</f>
        <v>#N/A</v>
      </c>
      <c r="BD2598" t="e">
        <f>VLOOKUP(BC2598,[1]Sheet2!$E$2:$I$222,3,FALSE)</f>
        <v>#N/A</v>
      </c>
      <c r="BE2598" t="e">
        <f>VLOOKUP(BC2598,[1]Sheet2!$E$2:$I$222,4,FALSE)</f>
        <v>#N/A</v>
      </c>
      <c r="BF2598" t="e">
        <f>VLOOKUP(BC2598,[1]Sheet2!$E$2:$I$222,5,FALSE)</f>
        <v>#N/A</v>
      </c>
      <c r="BK2598" t="e">
        <f>VLOOKUP(BJ2598,[1]Sheet2!$E$2:$I$222,3,FALSE)</f>
        <v>#N/A</v>
      </c>
      <c r="BL2598" t="e">
        <f>VLOOKUP(BJ2598,[1]Sheet2!$E$2:$I$222,4,FALSE)</f>
        <v>#N/A</v>
      </c>
      <c r="BM2598" t="e">
        <f>VLOOKUP(BJ2598,[1]Sheet2!$E$2:$I$222,5,FALSE)</f>
        <v>#N/A</v>
      </c>
      <c r="BR2598" t="e">
        <f>VLOOKUP(BQ2598,[1]Sheet2!$E$2:$I$222,3,FALSE)</f>
        <v>#N/A</v>
      </c>
      <c r="BS2598" t="e">
        <f>VLOOKUP(BQ2598,[1]Sheet2!$E$2:$I$222,4,FALSE)</f>
        <v>#N/A</v>
      </c>
      <c r="BT2598" t="e">
        <f>VLOOKUP(BQ2598,[1]Sheet2!$E$2:$I$222,5,FALSE)</f>
        <v>#N/A</v>
      </c>
      <c r="BY2598" t="e">
        <f>VLOOKUP(BX2598,[1]Sheet2!$E$2:$I$222,3,FALSE)</f>
        <v>#N/A</v>
      </c>
      <c r="BZ2598" t="e">
        <f>VLOOKUP(BX2598,[1]Sheet2!$E$2:$I$222,4,FALSE)</f>
        <v>#N/A</v>
      </c>
      <c r="CA2598" t="e">
        <f>VLOOKUP(BX2598,[1]Sheet2!$E$2:$I$222,5,FALSE)</f>
        <v>#N/A</v>
      </c>
      <c r="CF2598" t="e">
        <f>VLOOKUP(CE2598,[1]Sheet2!$E$2:$I$222,3,FALSE)</f>
        <v>#N/A</v>
      </c>
      <c r="CG2598" t="e">
        <f>VLOOKUP(CE2598,[1]Sheet2!$E$2:$I$222,4,FALSE)</f>
        <v>#N/A</v>
      </c>
      <c r="CH2598" t="e">
        <f>VLOOKUP(CE2598,[1]Sheet2!$E$2:$I$222,5,FALSE)</f>
        <v>#N/A</v>
      </c>
      <c r="CM2598" t="e">
        <f>VLOOKUP(CL2598,[1]Sheet2!$E$2:$I$222,3,FALSE)</f>
        <v>#N/A</v>
      </c>
      <c r="CN2598" t="e">
        <f>VLOOKUP(CL2598,[1]Sheet2!$E$2:$I$222,4,FALSE)</f>
        <v>#N/A</v>
      </c>
      <c r="CO2598" t="e">
        <f>VLOOKUP(CL2598,[1]Sheet2!$E$2:$I$222,5,FALSE)</f>
        <v>#N/A</v>
      </c>
    </row>
    <row r="2599" spans="1:93" x14ac:dyDescent="0.25">
      <c r="A2599">
        <v>2706</v>
      </c>
      <c r="C2599">
        <v>16248</v>
      </c>
      <c r="D2599">
        <v>6248</v>
      </c>
      <c r="E2599">
        <v>37.732410000000002</v>
      </c>
      <c r="F2599">
        <v>-122.39135</v>
      </c>
      <c r="G2599" t="s">
        <v>5758</v>
      </c>
      <c r="H2599" t="s">
        <v>5759</v>
      </c>
      <c r="I2599" t="s">
        <v>683</v>
      </c>
      <c r="J2599" t="s">
        <v>687</v>
      </c>
      <c r="Q2599" t="s">
        <v>672</v>
      </c>
      <c r="S2599" t="s">
        <v>724</v>
      </c>
      <c r="X2599">
        <f t="shared" si="40"/>
        <v>1</v>
      </c>
      <c r="Y2599" t="s">
        <v>5</v>
      </c>
      <c r="Z2599" t="s">
        <v>77</v>
      </c>
      <c r="AA2599" t="s">
        <v>84</v>
      </c>
      <c r="AB2599" t="str">
        <f>VLOOKUP($AA2599,Sheet2!$E$2:$I$222,3,FALSE)</f>
        <v>To Bayview District</v>
      </c>
      <c r="AC2599" t="str">
        <f>VLOOKUP($AA2599,Sheet2!$E$2:$I$222,4,FALSE)</f>
        <v>Newhall &amp; Hudson</v>
      </c>
      <c r="AD2599" t="str">
        <f>VLOOKUP($AA2599,Sheet2!$E$2:$I$222,5,FALSE)</f>
        <v>Daily ~ 6am-12am</v>
      </c>
      <c r="AI2599" t="e">
        <f>VLOOKUP(AH2599,[1]Sheet2!$E$2:$I$222,3,FALSE)</f>
        <v>#N/A</v>
      </c>
      <c r="AJ2599" t="e">
        <f>VLOOKUP(AH2599,[1]Sheet2!$E$2:$I$222,4,FALSE)</f>
        <v>#N/A</v>
      </c>
      <c r="AK2599" t="e">
        <f>VLOOKUP(AH2599,[1]Sheet2!$E$2:$I$222,5,FALSE)</f>
        <v>#N/A</v>
      </c>
      <c r="AP2599" t="e">
        <f>VLOOKUP(AO2599,[1]Sheet2!$E$2:$I$222,3,FALSE)</f>
        <v>#N/A</v>
      </c>
      <c r="AQ2599" t="e">
        <f>VLOOKUP(AO2599,[1]Sheet2!$E$2:$I$222,4,FALSE)</f>
        <v>#N/A</v>
      </c>
      <c r="AR2599" t="e">
        <f>VLOOKUP(AO2599,[1]Sheet2!$E$2:$I$222,5,FALSE)</f>
        <v>#N/A</v>
      </c>
      <c r="AW2599" t="e">
        <f>VLOOKUP(AV2599,[1]Sheet2!$E$2:$I$222,3,FALSE)</f>
        <v>#N/A</v>
      </c>
      <c r="AX2599" t="e">
        <f>VLOOKUP(AV2599,[1]Sheet2!$E$2:$I$222,4,FALSE)</f>
        <v>#N/A</v>
      </c>
      <c r="AY2599" t="e">
        <f>VLOOKUP(AV2599,[1]Sheet2!$E$2:$I$222,5,FALSE)</f>
        <v>#N/A</v>
      </c>
      <c r="BD2599" t="e">
        <f>VLOOKUP(BC2599,[1]Sheet2!$E$2:$I$222,3,FALSE)</f>
        <v>#N/A</v>
      </c>
      <c r="BE2599" t="e">
        <f>VLOOKUP(BC2599,[1]Sheet2!$E$2:$I$222,4,FALSE)</f>
        <v>#N/A</v>
      </c>
      <c r="BF2599" t="e">
        <f>VLOOKUP(BC2599,[1]Sheet2!$E$2:$I$222,5,FALSE)</f>
        <v>#N/A</v>
      </c>
      <c r="BK2599" t="e">
        <f>VLOOKUP(BJ2599,[1]Sheet2!$E$2:$I$222,3,FALSE)</f>
        <v>#N/A</v>
      </c>
      <c r="BL2599" t="e">
        <f>VLOOKUP(BJ2599,[1]Sheet2!$E$2:$I$222,4,FALSE)</f>
        <v>#N/A</v>
      </c>
      <c r="BM2599" t="e">
        <f>VLOOKUP(BJ2599,[1]Sheet2!$E$2:$I$222,5,FALSE)</f>
        <v>#N/A</v>
      </c>
      <c r="BR2599" t="e">
        <f>VLOOKUP(BQ2599,[1]Sheet2!$E$2:$I$222,3,FALSE)</f>
        <v>#N/A</v>
      </c>
      <c r="BS2599" t="e">
        <f>VLOOKUP(BQ2599,[1]Sheet2!$E$2:$I$222,4,FALSE)</f>
        <v>#N/A</v>
      </c>
      <c r="BT2599" t="e">
        <f>VLOOKUP(BQ2599,[1]Sheet2!$E$2:$I$222,5,FALSE)</f>
        <v>#N/A</v>
      </c>
      <c r="BY2599" t="e">
        <f>VLOOKUP(BX2599,[1]Sheet2!$E$2:$I$222,3,FALSE)</f>
        <v>#N/A</v>
      </c>
      <c r="BZ2599" t="e">
        <f>VLOOKUP(BX2599,[1]Sheet2!$E$2:$I$222,4,FALSE)</f>
        <v>#N/A</v>
      </c>
      <c r="CA2599" t="e">
        <f>VLOOKUP(BX2599,[1]Sheet2!$E$2:$I$222,5,FALSE)</f>
        <v>#N/A</v>
      </c>
      <c r="CF2599" t="e">
        <f>VLOOKUP(CE2599,[1]Sheet2!$E$2:$I$222,3,FALSE)</f>
        <v>#N/A</v>
      </c>
      <c r="CG2599" t="e">
        <f>VLOOKUP(CE2599,[1]Sheet2!$E$2:$I$222,4,FALSE)</f>
        <v>#N/A</v>
      </c>
      <c r="CH2599" t="e">
        <f>VLOOKUP(CE2599,[1]Sheet2!$E$2:$I$222,5,FALSE)</f>
        <v>#N/A</v>
      </c>
      <c r="CM2599" t="e">
        <f>VLOOKUP(CL2599,[1]Sheet2!$E$2:$I$222,3,FALSE)</f>
        <v>#N/A</v>
      </c>
      <c r="CN2599" t="e">
        <f>VLOOKUP(CL2599,[1]Sheet2!$E$2:$I$222,4,FALSE)</f>
        <v>#N/A</v>
      </c>
      <c r="CO2599" t="e">
        <f>VLOOKUP(CL2599,[1]Sheet2!$E$2:$I$222,5,FALSE)</f>
        <v>#N/A</v>
      </c>
    </row>
    <row r="2600" spans="1:93" x14ac:dyDescent="0.25">
      <c r="A2600">
        <v>2707</v>
      </c>
      <c r="C2600">
        <v>16249</v>
      </c>
      <c r="D2600">
        <v>6249</v>
      </c>
      <c r="E2600">
        <v>37.732199999999999</v>
      </c>
      <c r="F2600">
        <v>-122.39122999999999</v>
      </c>
      <c r="G2600" t="s">
        <v>5758</v>
      </c>
      <c r="H2600" t="s">
        <v>5759</v>
      </c>
      <c r="I2600" t="s">
        <v>691</v>
      </c>
      <c r="J2600" t="s">
        <v>728</v>
      </c>
      <c r="Q2600" t="s">
        <v>672</v>
      </c>
      <c r="S2600" t="s">
        <v>720</v>
      </c>
      <c r="X2600">
        <f t="shared" si="40"/>
        <v>1</v>
      </c>
      <c r="Y2600" t="s">
        <v>5</v>
      </c>
      <c r="Z2600" t="s">
        <v>80</v>
      </c>
      <c r="AA2600" t="s">
        <v>83</v>
      </c>
      <c r="AB2600" t="str">
        <f>VLOOKUP($AA2600,Sheet2!$E$2:$I$222,3,FALSE)</f>
        <v>To Daly City BART</v>
      </c>
      <c r="AC2600">
        <f>VLOOKUP($AA2600,Sheet2!$E$2:$I$222,4,FALSE)</f>
        <v>0</v>
      </c>
      <c r="AD2600" t="str">
        <f>VLOOKUP($AA2600,Sheet2!$E$2:$I$222,5,FALSE)</f>
        <v>Daily ~ 6am-12am</v>
      </c>
      <c r="AI2600" t="e">
        <f>VLOOKUP(AH2600,[1]Sheet2!$E$2:$I$222,3,FALSE)</f>
        <v>#N/A</v>
      </c>
      <c r="AJ2600" t="e">
        <f>VLOOKUP(AH2600,[1]Sheet2!$E$2:$I$222,4,FALSE)</f>
        <v>#N/A</v>
      </c>
      <c r="AK2600" t="e">
        <f>VLOOKUP(AH2600,[1]Sheet2!$E$2:$I$222,5,FALSE)</f>
        <v>#N/A</v>
      </c>
      <c r="AP2600" t="e">
        <f>VLOOKUP(AO2600,[1]Sheet2!$E$2:$I$222,3,FALSE)</f>
        <v>#N/A</v>
      </c>
      <c r="AQ2600" t="e">
        <f>VLOOKUP(AO2600,[1]Sheet2!$E$2:$I$222,4,FALSE)</f>
        <v>#N/A</v>
      </c>
      <c r="AR2600" t="e">
        <f>VLOOKUP(AO2600,[1]Sheet2!$E$2:$I$222,5,FALSE)</f>
        <v>#N/A</v>
      </c>
      <c r="AW2600" t="e">
        <f>VLOOKUP(AV2600,[1]Sheet2!$E$2:$I$222,3,FALSE)</f>
        <v>#N/A</v>
      </c>
      <c r="AX2600" t="e">
        <f>VLOOKUP(AV2600,[1]Sheet2!$E$2:$I$222,4,FALSE)</f>
        <v>#N/A</v>
      </c>
      <c r="AY2600" t="e">
        <f>VLOOKUP(AV2600,[1]Sheet2!$E$2:$I$222,5,FALSE)</f>
        <v>#N/A</v>
      </c>
      <c r="BD2600" t="e">
        <f>VLOOKUP(BC2600,[1]Sheet2!$E$2:$I$222,3,FALSE)</f>
        <v>#N/A</v>
      </c>
      <c r="BE2600" t="e">
        <f>VLOOKUP(BC2600,[1]Sheet2!$E$2:$I$222,4,FALSE)</f>
        <v>#N/A</v>
      </c>
      <c r="BF2600" t="e">
        <f>VLOOKUP(BC2600,[1]Sheet2!$E$2:$I$222,5,FALSE)</f>
        <v>#N/A</v>
      </c>
      <c r="BK2600" t="e">
        <f>VLOOKUP(BJ2600,[1]Sheet2!$E$2:$I$222,3,FALSE)</f>
        <v>#N/A</v>
      </c>
      <c r="BL2600" t="e">
        <f>VLOOKUP(BJ2600,[1]Sheet2!$E$2:$I$222,4,FALSE)</f>
        <v>#N/A</v>
      </c>
      <c r="BM2600" t="e">
        <f>VLOOKUP(BJ2600,[1]Sheet2!$E$2:$I$222,5,FALSE)</f>
        <v>#N/A</v>
      </c>
      <c r="BR2600" t="e">
        <f>VLOOKUP(BQ2600,[1]Sheet2!$E$2:$I$222,3,FALSE)</f>
        <v>#N/A</v>
      </c>
      <c r="BS2600" t="e">
        <f>VLOOKUP(BQ2600,[1]Sheet2!$E$2:$I$222,4,FALSE)</f>
        <v>#N/A</v>
      </c>
      <c r="BT2600" t="e">
        <f>VLOOKUP(BQ2600,[1]Sheet2!$E$2:$I$222,5,FALSE)</f>
        <v>#N/A</v>
      </c>
      <c r="BY2600" t="e">
        <f>VLOOKUP(BX2600,[1]Sheet2!$E$2:$I$222,3,FALSE)</f>
        <v>#N/A</v>
      </c>
      <c r="BZ2600" t="e">
        <f>VLOOKUP(BX2600,[1]Sheet2!$E$2:$I$222,4,FALSE)</f>
        <v>#N/A</v>
      </c>
      <c r="CA2600" t="e">
        <f>VLOOKUP(BX2600,[1]Sheet2!$E$2:$I$222,5,FALSE)</f>
        <v>#N/A</v>
      </c>
      <c r="CF2600" t="e">
        <f>VLOOKUP(CE2600,[1]Sheet2!$E$2:$I$222,3,FALSE)</f>
        <v>#N/A</v>
      </c>
      <c r="CG2600" t="e">
        <f>VLOOKUP(CE2600,[1]Sheet2!$E$2:$I$222,4,FALSE)</f>
        <v>#N/A</v>
      </c>
      <c r="CH2600" t="e">
        <f>VLOOKUP(CE2600,[1]Sheet2!$E$2:$I$222,5,FALSE)</f>
        <v>#N/A</v>
      </c>
      <c r="CM2600" t="e">
        <f>VLOOKUP(CL2600,[1]Sheet2!$E$2:$I$222,3,FALSE)</f>
        <v>#N/A</v>
      </c>
      <c r="CN2600" t="e">
        <f>VLOOKUP(CL2600,[1]Sheet2!$E$2:$I$222,4,FALSE)</f>
        <v>#N/A</v>
      </c>
      <c r="CO2600" t="e">
        <f>VLOOKUP(CL2600,[1]Sheet2!$E$2:$I$222,5,FALSE)</f>
        <v>#N/A</v>
      </c>
    </row>
    <row r="2601" spans="1:93" x14ac:dyDescent="0.25">
      <c r="A2601">
        <v>2708</v>
      </c>
      <c r="C2601">
        <v>16250</v>
      </c>
      <c r="D2601">
        <v>6250</v>
      </c>
      <c r="E2601">
        <v>37.728499999999997</v>
      </c>
      <c r="F2601">
        <v>-122.38469000000001</v>
      </c>
      <c r="G2601" t="s">
        <v>5760</v>
      </c>
      <c r="H2601" t="s">
        <v>5761</v>
      </c>
      <c r="I2601" t="s">
        <v>686</v>
      </c>
      <c r="J2601" t="s">
        <v>728</v>
      </c>
      <c r="Q2601" t="s">
        <v>672</v>
      </c>
      <c r="S2601" t="s">
        <v>720</v>
      </c>
      <c r="X2601">
        <f t="shared" si="40"/>
        <v>1</v>
      </c>
      <c r="Y2601" t="s">
        <v>5</v>
      </c>
      <c r="Z2601" t="s">
        <v>80</v>
      </c>
      <c r="AA2601" t="s">
        <v>83</v>
      </c>
      <c r="AB2601" t="str">
        <f>VLOOKUP($AA2601,Sheet2!$E$2:$I$222,3,FALSE)</f>
        <v>To Daly City BART</v>
      </c>
      <c r="AC2601">
        <f>VLOOKUP($AA2601,Sheet2!$E$2:$I$222,4,FALSE)</f>
        <v>0</v>
      </c>
      <c r="AD2601" t="str">
        <f>VLOOKUP($AA2601,Sheet2!$E$2:$I$222,5,FALSE)</f>
        <v>Daily ~ 6am-12am</v>
      </c>
      <c r="AI2601" t="e">
        <f>VLOOKUP(AH2601,[1]Sheet2!$E$2:$I$222,3,FALSE)</f>
        <v>#N/A</v>
      </c>
      <c r="AJ2601" t="e">
        <f>VLOOKUP(AH2601,[1]Sheet2!$E$2:$I$222,4,FALSE)</f>
        <v>#N/A</v>
      </c>
      <c r="AK2601" t="e">
        <f>VLOOKUP(AH2601,[1]Sheet2!$E$2:$I$222,5,FALSE)</f>
        <v>#N/A</v>
      </c>
      <c r="AP2601" t="e">
        <f>VLOOKUP(AO2601,[1]Sheet2!$E$2:$I$222,3,FALSE)</f>
        <v>#N/A</v>
      </c>
      <c r="AQ2601" t="e">
        <f>VLOOKUP(AO2601,[1]Sheet2!$E$2:$I$222,4,FALSE)</f>
        <v>#N/A</v>
      </c>
      <c r="AR2601" t="e">
        <f>VLOOKUP(AO2601,[1]Sheet2!$E$2:$I$222,5,FALSE)</f>
        <v>#N/A</v>
      </c>
      <c r="AW2601" t="e">
        <f>VLOOKUP(AV2601,[1]Sheet2!$E$2:$I$222,3,FALSE)</f>
        <v>#N/A</v>
      </c>
      <c r="AX2601" t="e">
        <f>VLOOKUP(AV2601,[1]Sheet2!$E$2:$I$222,4,FALSE)</f>
        <v>#N/A</v>
      </c>
      <c r="AY2601" t="e">
        <f>VLOOKUP(AV2601,[1]Sheet2!$E$2:$I$222,5,FALSE)</f>
        <v>#N/A</v>
      </c>
      <c r="BD2601" t="e">
        <f>VLOOKUP(BC2601,[1]Sheet2!$E$2:$I$222,3,FALSE)</f>
        <v>#N/A</v>
      </c>
      <c r="BE2601" t="e">
        <f>VLOOKUP(BC2601,[1]Sheet2!$E$2:$I$222,4,FALSE)</f>
        <v>#N/A</v>
      </c>
      <c r="BF2601" t="e">
        <f>VLOOKUP(BC2601,[1]Sheet2!$E$2:$I$222,5,FALSE)</f>
        <v>#N/A</v>
      </c>
      <c r="BK2601" t="e">
        <f>VLOOKUP(BJ2601,[1]Sheet2!$E$2:$I$222,3,FALSE)</f>
        <v>#N/A</v>
      </c>
      <c r="BL2601" t="e">
        <f>VLOOKUP(BJ2601,[1]Sheet2!$E$2:$I$222,4,FALSE)</f>
        <v>#N/A</v>
      </c>
      <c r="BM2601" t="e">
        <f>VLOOKUP(BJ2601,[1]Sheet2!$E$2:$I$222,5,FALSE)</f>
        <v>#N/A</v>
      </c>
      <c r="BR2601" t="e">
        <f>VLOOKUP(BQ2601,[1]Sheet2!$E$2:$I$222,3,FALSE)</f>
        <v>#N/A</v>
      </c>
      <c r="BS2601" t="e">
        <f>VLOOKUP(BQ2601,[1]Sheet2!$E$2:$I$222,4,FALSE)</f>
        <v>#N/A</v>
      </c>
      <c r="BT2601" t="e">
        <f>VLOOKUP(BQ2601,[1]Sheet2!$E$2:$I$222,5,FALSE)</f>
        <v>#N/A</v>
      </c>
      <c r="BY2601" t="e">
        <f>VLOOKUP(BX2601,[1]Sheet2!$E$2:$I$222,3,FALSE)</f>
        <v>#N/A</v>
      </c>
      <c r="BZ2601" t="e">
        <f>VLOOKUP(BX2601,[1]Sheet2!$E$2:$I$222,4,FALSE)</f>
        <v>#N/A</v>
      </c>
      <c r="CA2601" t="e">
        <f>VLOOKUP(BX2601,[1]Sheet2!$E$2:$I$222,5,FALSE)</f>
        <v>#N/A</v>
      </c>
      <c r="CF2601" t="e">
        <f>VLOOKUP(CE2601,[1]Sheet2!$E$2:$I$222,3,FALSE)</f>
        <v>#N/A</v>
      </c>
      <c r="CG2601" t="e">
        <f>VLOOKUP(CE2601,[1]Sheet2!$E$2:$I$222,4,FALSE)</f>
        <v>#N/A</v>
      </c>
      <c r="CH2601" t="e">
        <f>VLOOKUP(CE2601,[1]Sheet2!$E$2:$I$222,5,FALSE)</f>
        <v>#N/A</v>
      </c>
      <c r="CM2601" t="e">
        <f>VLOOKUP(CL2601,[1]Sheet2!$E$2:$I$222,3,FALSE)</f>
        <v>#N/A</v>
      </c>
      <c r="CN2601" t="e">
        <f>VLOOKUP(CL2601,[1]Sheet2!$E$2:$I$222,4,FALSE)</f>
        <v>#N/A</v>
      </c>
      <c r="CO2601" t="e">
        <f>VLOOKUP(CL2601,[1]Sheet2!$E$2:$I$222,5,FALSE)</f>
        <v>#N/A</v>
      </c>
    </row>
    <row r="2602" spans="1:93" x14ac:dyDescent="0.25">
      <c r="A2602">
        <v>2709</v>
      </c>
      <c r="C2602">
        <v>16251</v>
      </c>
      <c r="D2602">
        <v>6251</v>
      </c>
      <c r="E2602">
        <v>37.729529999999997</v>
      </c>
      <c r="F2602">
        <v>-122.38630000000001</v>
      </c>
      <c r="G2602" t="s">
        <v>5762</v>
      </c>
      <c r="H2602" t="s">
        <v>5763</v>
      </c>
      <c r="I2602" t="s">
        <v>683</v>
      </c>
      <c r="J2602" t="s">
        <v>728</v>
      </c>
      <c r="Q2602" t="s">
        <v>672</v>
      </c>
      <c r="S2602" t="s">
        <v>724</v>
      </c>
      <c r="X2602">
        <f t="shared" si="40"/>
        <v>1</v>
      </c>
      <c r="Y2602" t="s">
        <v>5</v>
      </c>
      <c r="Z2602" t="s">
        <v>77</v>
      </c>
      <c r="AA2602" t="s">
        <v>84</v>
      </c>
      <c r="AB2602" t="str">
        <f>VLOOKUP($AA2602,Sheet2!$E$2:$I$222,3,FALSE)</f>
        <v>To Bayview District</v>
      </c>
      <c r="AC2602" t="str">
        <f>VLOOKUP($AA2602,Sheet2!$E$2:$I$222,4,FALSE)</f>
        <v>Newhall &amp; Hudson</v>
      </c>
      <c r="AD2602" t="str">
        <f>VLOOKUP($AA2602,Sheet2!$E$2:$I$222,5,FALSE)</f>
        <v>Daily ~ 6am-12am</v>
      </c>
      <c r="AI2602" t="e">
        <f>VLOOKUP(AH2602,[1]Sheet2!$E$2:$I$222,3,FALSE)</f>
        <v>#N/A</v>
      </c>
      <c r="AJ2602" t="e">
        <f>VLOOKUP(AH2602,[1]Sheet2!$E$2:$I$222,4,FALSE)</f>
        <v>#N/A</v>
      </c>
      <c r="AK2602" t="e">
        <f>VLOOKUP(AH2602,[1]Sheet2!$E$2:$I$222,5,FALSE)</f>
        <v>#N/A</v>
      </c>
      <c r="AP2602" t="e">
        <f>VLOOKUP(AO2602,[1]Sheet2!$E$2:$I$222,3,FALSE)</f>
        <v>#N/A</v>
      </c>
      <c r="AQ2602" t="e">
        <f>VLOOKUP(AO2602,[1]Sheet2!$E$2:$I$222,4,FALSE)</f>
        <v>#N/A</v>
      </c>
      <c r="AR2602" t="e">
        <f>VLOOKUP(AO2602,[1]Sheet2!$E$2:$I$222,5,FALSE)</f>
        <v>#N/A</v>
      </c>
      <c r="AW2602" t="e">
        <f>VLOOKUP(AV2602,[1]Sheet2!$E$2:$I$222,3,FALSE)</f>
        <v>#N/A</v>
      </c>
      <c r="AX2602" t="e">
        <f>VLOOKUP(AV2602,[1]Sheet2!$E$2:$I$222,4,FALSE)</f>
        <v>#N/A</v>
      </c>
      <c r="AY2602" t="e">
        <f>VLOOKUP(AV2602,[1]Sheet2!$E$2:$I$222,5,FALSE)</f>
        <v>#N/A</v>
      </c>
      <c r="BD2602" t="e">
        <f>VLOOKUP(BC2602,[1]Sheet2!$E$2:$I$222,3,FALSE)</f>
        <v>#N/A</v>
      </c>
      <c r="BE2602" t="e">
        <f>VLOOKUP(BC2602,[1]Sheet2!$E$2:$I$222,4,FALSE)</f>
        <v>#N/A</v>
      </c>
      <c r="BF2602" t="e">
        <f>VLOOKUP(BC2602,[1]Sheet2!$E$2:$I$222,5,FALSE)</f>
        <v>#N/A</v>
      </c>
      <c r="BK2602" t="e">
        <f>VLOOKUP(BJ2602,[1]Sheet2!$E$2:$I$222,3,FALSE)</f>
        <v>#N/A</v>
      </c>
      <c r="BL2602" t="e">
        <f>VLOOKUP(BJ2602,[1]Sheet2!$E$2:$I$222,4,FALSE)</f>
        <v>#N/A</v>
      </c>
      <c r="BM2602" t="e">
        <f>VLOOKUP(BJ2602,[1]Sheet2!$E$2:$I$222,5,FALSE)</f>
        <v>#N/A</v>
      </c>
      <c r="BR2602" t="e">
        <f>VLOOKUP(BQ2602,[1]Sheet2!$E$2:$I$222,3,FALSE)</f>
        <v>#N/A</v>
      </c>
      <c r="BS2602" t="e">
        <f>VLOOKUP(BQ2602,[1]Sheet2!$E$2:$I$222,4,FALSE)</f>
        <v>#N/A</v>
      </c>
      <c r="BT2602" t="e">
        <f>VLOOKUP(BQ2602,[1]Sheet2!$E$2:$I$222,5,FALSE)</f>
        <v>#N/A</v>
      </c>
      <c r="BY2602" t="e">
        <f>VLOOKUP(BX2602,[1]Sheet2!$E$2:$I$222,3,FALSE)</f>
        <v>#N/A</v>
      </c>
      <c r="BZ2602" t="e">
        <f>VLOOKUP(BX2602,[1]Sheet2!$E$2:$I$222,4,FALSE)</f>
        <v>#N/A</v>
      </c>
      <c r="CA2602" t="e">
        <f>VLOOKUP(BX2602,[1]Sheet2!$E$2:$I$222,5,FALSE)</f>
        <v>#N/A</v>
      </c>
      <c r="CF2602" t="e">
        <f>VLOOKUP(CE2602,[1]Sheet2!$E$2:$I$222,3,FALSE)</f>
        <v>#N/A</v>
      </c>
      <c r="CG2602" t="e">
        <f>VLOOKUP(CE2602,[1]Sheet2!$E$2:$I$222,4,FALSE)</f>
        <v>#N/A</v>
      </c>
      <c r="CH2602" t="e">
        <f>VLOOKUP(CE2602,[1]Sheet2!$E$2:$I$222,5,FALSE)</f>
        <v>#N/A</v>
      </c>
      <c r="CM2602" t="e">
        <f>VLOOKUP(CL2602,[1]Sheet2!$E$2:$I$222,3,FALSE)</f>
        <v>#N/A</v>
      </c>
      <c r="CN2602" t="e">
        <f>VLOOKUP(CL2602,[1]Sheet2!$E$2:$I$222,4,FALSE)</f>
        <v>#N/A</v>
      </c>
      <c r="CO2602" t="e">
        <f>VLOOKUP(CL2602,[1]Sheet2!$E$2:$I$222,5,FALSE)</f>
        <v>#N/A</v>
      </c>
    </row>
    <row r="2603" spans="1:93" x14ac:dyDescent="0.25">
      <c r="A2603">
        <v>2710</v>
      </c>
      <c r="C2603">
        <v>16252</v>
      </c>
      <c r="D2603">
        <v>6252</v>
      </c>
      <c r="E2603">
        <v>37.729559999999999</v>
      </c>
      <c r="F2603">
        <v>-122.38656</v>
      </c>
      <c r="G2603" t="s">
        <v>5762</v>
      </c>
      <c r="H2603" t="s">
        <v>5763</v>
      </c>
      <c r="I2603" t="s">
        <v>686</v>
      </c>
      <c r="J2603" t="s">
        <v>728</v>
      </c>
      <c r="Q2603" t="s">
        <v>672</v>
      </c>
      <c r="S2603" t="s">
        <v>720</v>
      </c>
      <c r="X2603">
        <f t="shared" si="40"/>
        <v>1</v>
      </c>
      <c r="Y2603" t="s">
        <v>5</v>
      </c>
      <c r="Z2603" t="s">
        <v>80</v>
      </c>
      <c r="AA2603" t="s">
        <v>83</v>
      </c>
      <c r="AB2603" t="str">
        <f>VLOOKUP($AA2603,Sheet2!$E$2:$I$222,3,FALSE)</f>
        <v>To Daly City BART</v>
      </c>
      <c r="AC2603">
        <f>VLOOKUP($AA2603,Sheet2!$E$2:$I$222,4,FALSE)</f>
        <v>0</v>
      </c>
      <c r="AD2603" t="str">
        <f>VLOOKUP($AA2603,Sheet2!$E$2:$I$222,5,FALSE)</f>
        <v>Daily ~ 6am-12am</v>
      </c>
      <c r="AI2603" t="e">
        <f>VLOOKUP(AH2603,[1]Sheet2!$E$2:$I$222,3,FALSE)</f>
        <v>#N/A</v>
      </c>
      <c r="AJ2603" t="e">
        <f>VLOOKUP(AH2603,[1]Sheet2!$E$2:$I$222,4,FALSE)</f>
        <v>#N/A</v>
      </c>
      <c r="AK2603" t="e">
        <f>VLOOKUP(AH2603,[1]Sheet2!$E$2:$I$222,5,FALSE)</f>
        <v>#N/A</v>
      </c>
      <c r="AP2603" t="e">
        <f>VLOOKUP(AO2603,[1]Sheet2!$E$2:$I$222,3,FALSE)</f>
        <v>#N/A</v>
      </c>
      <c r="AQ2603" t="e">
        <f>VLOOKUP(AO2603,[1]Sheet2!$E$2:$I$222,4,FALSE)</f>
        <v>#N/A</v>
      </c>
      <c r="AR2603" t="e">
        <f>VLOOKUP(AO2603,[1]Sheet2!$E$2:$I$222,5,FALSE)</f>
        <v>#N/A</v>
      </c>
      <c r="AW2603" t="e">
        <f>VLOOKUP(AV2603,[1]Sheet2!$E$2:$I$222,3,FALSE)</f>
        <v>#N/A</v>
      </c>
      <c r="AX2603" t="e">
        <f>VLOOKUP(AV2603,[1]Sheet2!$E$2:$I$222,4,FALSE)</f>
        <v>#N/A</v>
      </c>
      <c r="AY2603" t="e">
        <f>VLOOKUP(AV2603,[1]Sheet2!$E$2:$I$222,5,FALSE)</f>
        <v>#N/A</v>
      </c>
      <c r="BD2603" t="e">
        <f>VLOOKUP(BC2603,[1]Sheet2!$E$2:$I$222,3,FALSE)</f>
        <v>#N/A</v>
      </c>
      <c r="BE2603" t="e">
        <f>VLOOKUP(BC2603,[1]Sheet2!$E$2:$I$222,4,FALSE)</f>
        <v>#N/A</v>
      </c>
      <c r="BF2603" t="e">
        <f>VLOOKUP(BC2603,[1]Sheet2!$E$2:$I$222,5,FALSE)</f>
        <v>#N/A</v>
      </c>
      <c r="BK2603" t="e">
        <f>VLOOKUP(BJ2603,[1]Sheet2!$E$2:$I$222,3,FALSE)</f>
        <v>#N/A</v>
      </c>
      <c r="BL2603" t="e">
        <f>VLOOKUP(BJ2603,[1]Sheet2!$E$2:$I$222,4,FALSE)</f>
        <v>#N/A</v>
      </c>
      <c r="BM2603" t="e">
        <f>VLOOKUP(BJ2603,[1]Sheet2!$E$2:$I$222,5,FALSE)</f>
        <v>#N/A</v>
      </c>
      <c r="BR2603" t="e">
        <f>VLOOKUP(BQ2603,[1]Sheet2!$E$2:$I$222,3,FALSE)</f>
        <v>#N/A</v>
      </c>
      <c r="BS2603" t="e">
        <f>VLOOKUP(BQ2603,[1]Sheet2!$E$2:$I$222,4,FALSE)</f>
        <v>#N/A</v>
      </c>
      <c r="BT2603" t="e">
        <f>VLOOKUP(BQ2603,[1]Sheet2!$E$2:$I$222,5,FALSE)</f>
        <v>#N/A</v>
      </c>
      <c r="BY2603" t="e">
        <f>VLOOKUP(BX2603,[1]Sheet2!$E$2:$I$222,3,FALSE)</f>
        <v>#N/A</v>
      </c>
      <c r="BZ2603" t="e">
        <f>VLOOKUP(BX2603,[1]Sheet2!$E$2:$I$222,4,FALSE)</f>
        <v>#N/A</v>
      </c>
      <c r="CA2603" t="e">
        <f>VLOOKUP(BX2603,[1]Sheet2!$E$2:$I$222,5,FALSE)</f>
        <v>#N/A</v>
      </c>
      <c r="CF2603" t="e">
        <f>VLOOKUP(CE2603,[1]Sheet2!$E$2:$I$222,3,FALSE)</f>
        <v>#N/A</v>
      </c>
      <c r="CG2603" t="e">
        <f>VLOOKUP(CE2603,[1]Sheet2!$E$2:$I$222,4,FALSE)</f>
        <v>#N/A</v>
      </c>
      <c r="CH2603" t="e">
        <f>VLOOKUP(CE2603,[1]Sheet2!$E$2:$I$222,5,FALSE)</f>
        <v>#N/A</v>
      </c>
      <c r="CM2603" t="e">
        <f>VLOOKUP(CL2603,[1]Sheet2!$E$2:$I$222,3,FALSE)</f>
        <v>#N/A</v>
      </c>
      <c r="CN2603" t="e">
        <f>VLOOKUP(CL2603,[1]Sheet2!$E$2:$I$222,4,FALSE)</f>
        <v>#N/A</v>
      </c>
      <c r="CO2603" t="e">
        <f>VLOOKUP(CL2603,[1]Sheet2!$E$2:$I$222,5,FALSE)</f>
        <v>#N/A</v>
      </c>
    </row>
    <row r="2604" spans="1:93" x14ac:dyDescent="0.25">
      <c r="A2604">
        <v>2711</v>
      </c>
      <c r="C2604">
        <v>16253</v>
      </c>
      <c r="D2604">
        <v>6253</v>
      </c>
      <c r="E2604">
        <v>37.731650000000002</v>
      </c>
      <c r="F2604">
        <v>-122.39004</v>
      </c>
      <c r="G2604" t="s">
        <v>5764</v>
      </c>
      <c r="H2604" t="s">
        <v>5765</v>
      </c>
      <c r="I2604" t="s">
        <v>683</v>
      </c>
      <c r="J2604" t="s">
        <v>728</v>
      </c>
      <c r="Q2604" t="s">
        <v>672</v>
      </c>
      <c r="S2604" t="s">
        <v>724</v>
      </c>
      <c r="X2604">
        <f t="shared" si="40"/>
        <v>1</v>
      </c>
      <c r="Y2604" t="s">
        <v>5</v>
      </c>
      <c r="Z2604" t="s">
        <v>77</v>
      </c>
      <c r="AA2604" t="s">
        <v>84</v>
      </c>
      <c r="AB2604" t="str">
        <f>VLOOKUP($AA2604,Sheet2!$E$2:$I$222,3,FALSE)</f>
        <v>To Bayview District</v>
      </c>
      <c r="AC2604" t="str">
        <f>VLOOKUP($AA2604,Sheet2!$E$2:$I$222,4,FALSE)</f>
        <v>Newhall &amp; Hudson</v>
      </c>
      <c r="AD2604" t="str">
        <f>VLOOKUP($AA2604,Sheet2!$E$2:$I$222,5,FALSE)</f>
        <v>Daily ~ 6am-12am</v>
      </c>
      <c r="AI2604" t="e">
        <f>VLOOKUP(AH2604,[1]Sheet2!$E$2:$I$222,3,FALSE)</f>
        <v>#N/A</v>
      </c>
      <c r="AJ2604" t="e">
        <f>VLOOKUP(AH2604,[1]Sheet2!$E$2:$I$222,4,FALSE)</f>
        <v>#N/A</v>
      </c>
      <c r="AK2604" t="e">
        <f>VLOOKUP(AH2604,[1]Sheet2!$E$2:$I$222,5,FALSE)</f>
        <v>#N/A</v>
      </c>
      <c r="AP2604" t="e">
        <f>VLOOKUP(AO2604,[1]Sheet2!$E$2:$I$222,3,FALSE)</f>
        <v>#N/A</v>
      </c>
      <c r="AQ2604" t="e">
        <f>VLOOKUP(AO2604,[1]Sheet2!$E$2:$I$222,4,FALSE)</f>
        <v>#N/A</v>
      </c>
      <c r="AR2604" t="e">
        <f>VLOOKUP(AO2604,[1]Sheet2!$E$2:$I$222,5,FALSE)</f>
        <v>#N/A</v>
      </c>
      <c r="AW2604" t="e">
        <f>VLOOKUP(AV2604,[1]Sheet2!$E$2:$I$222,3,FALSE)</f>
        <v>#N/A</v>
      </c>
      <c r="AX2604" t="e">
        <f>VLOOKUP(AV2604,[1]Sheet2!$E$2:$I$222,4,FALSE)</f>
        <v>#N/A</v>
      </c>
      <c r="AY2604" t="e">
        <f>VLOOKUP(AV2604,[1]Sheet2!$E$2:$I$222,5,FALSE)</f>
        <v>#N/A</v>
      </c>
      <c r="BD2604" t="e">
        <f>VLOOKUP(BC2604,[1]Sheet2!$E$2:$I$222,3,FALSE)</f>
        <v>#N/A</v>
      </c>
      <c r="BE2604" t="e">
        <f>VLOOKUP(BC2604,[1]Sheet2!$E$2:$I$222,4,FALSE)</f>
        <v>#N/A</v>
      </c>
      <c r="BF2604" t="e">
        <f>VLOOKUP(BC2604,[1]Sheet2!$E$2:$I$222,5,FALSE)</f>
        <v>#N/A</v>
      </c>
      <c r="BK2604" t="e">
        <f>VLOOKUP(BJ2604,[1]Sheet2!$E$2:$I$222,3,FALSE)</f>
        <v>#N/A</v>
      </c>
      <c r="BL2604" t="e">
        <f>VLOOKUP(BJ2604,[1]Sheet2!$E$2:$I$222,4,FALSE)</f>
        <v>#N/A</v>
      </c>
      <c r="BM2604" t="e">
        <f>VLOOKUP(BJ2604,[1]Sheet2!$E$2:$I$222,5,FALSE)</f>
        <v>#N/A</v>
      </c>
      <c r="BR2604" t="e">
        <f>VLOOKUP(BQ2604,[1]Sheet2!$E$2:$I$222,3,FALSE)</f>
        <v>#N/A</v>
      </c>
      <c r="BS2604" t="e">
        <f>VLOOKUP(BQ2604,[1]Sheet2!$E$2:$I$222,4,FALSE)</f>
        <v>#N/A</v>
      </c>
      <c r="BT2604" t="e">
        <f>VLOOKUP(BQ2604,[1]Sheet2!$E$2:$I$222,5,FALSE)</f>
        <v>#N/A</v>
      </c>
      <c r="BY2604" t="e">
        <f>VLOOKUP(BX2604,[1]Sheet2!$E$2:$I$222,3,FALSE)</f>
        <v>#N/A</v>
      </c>
      <c r="BZ2604" t="e">
        <f>VLOOKUP(BX2604,[1]Sheet2!$E$2:$I$222,4,FALSE)</f>
        <v>#N/A</v>
      </c>
      <c r="CA2604" t="e">
        <f>VLOOKUP(BX2604,[1]Sheet2!$E$2:$I$222,5,FALSE)</f>
        <v>#N/A</v>
      </c>
      <c r="CF2604" t="e">
        <f>VLOOKUP(CE2604,[1]Sheet2!$E$2:$I$222,3,FALSE)</f>
        <v>#N/A</v>
      </c>
      <c r="CG2604" t="e">
        <f>VLOOKUP(CE2604,[1]Sheet2!$E$2:$I$222,4,FALSE)</f>
        <v>#N/A</v>
      </c>
      <c r="CH2604" t="e">
        <f>VLOOKUP(CE2604,[1]Sheet2!$E$2:$I$222,5,FALSE)</f>
        <v>#N/A</v>
      </c>
      <c r="CM2604" t="e">
        <f>VLOOKUP(CL2604,[1]Sheet2!$E$2:$I$222,3,FALSE)</f>
        <v>#N/A</v>
      </c>
      <c r="CN2604" t="e">
        <f>VLOOKUP(CL2604,[1]Sheet2!$E$2:$I$222,4,FALSE)</f>
        <v>#N/A</v>
      </c>
      <c r="CO2604" t="e">
        <f>VLOOKUP(CL2604,[1]Sheet2!$E$2:$I$222,5,FALSE)</f>
        <v>#N/A</v>
      </c>
    </row>
    <row r="2605" spans="1:93" x14ac:dyDescent="0.25">
      <c r="A2605">
        <v>2712</v>
      </c>
      <c r="C2605">
        <v>16254</v>
      </c>
      <c r="D2605">
        <v>6254</v>
      </c>
      <c r="E2605">
        <v>37.73169</v>
      </c>
      <c r="F2605">
        <v>-122.39028999999999</v>
      </c>
      <c r="G2605" t="s">
        <v>5764</v>
      </c>
      <c r="H2605" t="s">
        <v>5765</v>
      </c>
      <c r="I2605" t="s">
        <v>686</v>
      </c>
      <c r="J2605" t="s">
        <v>728</v>
      </c>
      <c r="Q2605" t="s">
        <v>672</v>
      </c>
      <c r="S2605" t="s">
        <v>720</v>
      </c>
      <c r="X2605">
        <f t="shared" si="40"/>
        <v>1</v>
      </c>
      <c r="Y2605" t="s">
        <v>5</v>
      </c>
      <c r="Z2605" t="s">
        <v>80</v>
      </c>
      <c r="AA2605" t="s">
        <v>83</v>
      </c>
      <c r="AB2605" t="str">
        <f>VLOOKUP($AA2605,Sheet2!$E$2:$I$222,3,FALSE)</f>
        <v>To Daly City BART</v>
      </c>
      <c r="AC2605">
        <f>VLOOKUP($AA2605,Sheet2!$E$2:$I$222,4,FALSE)</f>
        <v>0</v>
      </c>
      <c r="AD2605" t="str">
        <f>VLOOKUP($AA2605,Sheet2!$E$2:$I$222,5,FALSE)</f>
        <v>Daily ~ 6am-12am</v>
      </c>
      <c r="AI2605" t="e">
        <f>VLOOKUP(AH2605,[1]Sheet2!$E$2:$I$222,3,FALSE)</f>
        <v>#N/A</v>
      </c>
      <c r="AJ2605" t="e">
        <f>VLOOKUP(AH2605,[1]Sheet2!$E$2:$I$222,4,FALSE)</f>
        <v>#N/A</v>
      </c>
      <c r="AK2605" t="e">
        <f>VLOOKUP(AH2605,[1]Sheet2!$E$2:$I$222,5,FALSE)</f>
        <v>#N/A</v>
      </c>
      <c r="AP2605" t="e">
        <f>VLOOKUP(AO2605,[1]Sheet2!$E$2:$I$222,3,FALSE)</f>
        <v>#N/A</v>
      </c>
      <c r="AQ2605" t="e">
        <f>VLOOKUP(AO2605,[1]Sheet2!$E$2:$I$222,4,FALSE)</f>
        <v>#N/A</v>
      </c>
      <c r="AR2605" t="e">
        <f>VLOOKUP(AO2605,[1]Sheet2!$E$2:$I$222,5,FALSE)</f>
        <v>#N/A</v>
      </c>
      <c r="AW2605" t="e">
        <f>VLOOKUP(AV2605,[1]Sheet2!$E$2:$I$222,3,FALSE)</f>
        <v>#N/A</v>
      </c>
      <c r="AX2605" t="e">
        <f>VLOOKUP(AV2605,[1]Sheet2!$E$2:$I$222,4,FALSE)</f>
        <v>#N/A</v>
      </c>
      <c r="AY2605" t="e">
        <f>VLOOKUP(AV2605,[1]Sheet2!$E$2:$I$222,5,FALSE)</f>
        <v>#N/A</v>
      </c>
      <c r="BD2605" t="e">
        <f>VLOOKUP(BC2605,[1]Sheet2!$E$2:$I$222,3,FALSE)</f>
        <v>#N/A</v>
      </c>
      <c r="BE2605" t="e">
        <f>VLOOKUP(BC2605,[1]Sheet2!$E$2:$I$222,4,FALSE)</f>
        <v>#N/A</v>
      </c>
      <c r="BF2605" t="e">
        <f>VLOOKUP(BC2605,[1]Sheet2!$E$2:$I$222,5,FALSE)</f>
        <v>#N/A</v>
      </c>
      <c r="BK2605" t="e">
        <f>VLOOKUP(BJ2605,[1]Sheet2!$E$2:$I$222,3,FALSE)</f>
        <v>#N/A</v>
      </c>
      <c r="BL2605" t="e">
        <f>VLOOKUP(BJ2605,[1]Sheet2!$E$2:$I$222,4,FALSE)</f>
        <v>#N/A</v>
      </c>
      <c r="BM2605" t="e">
        <f>VLOOKUP(BJ2605,[1]Sheet2!$E$2:$I$222,5,FALSE)</f>
        <v>#N/A</v>
      </c>
      <c r="BR2605" t="e">
        <f>VLOOKUP(BQ2605,[1]Sheet2!$E$2:$I$222,3,FALSE)</f>
        <v>#N/A</v>
      </c>
      <c r="BS2605" t="e">
        <f>VLOOKUP(BQ2605,[1]Sheet2!$E$2:$I$222,4,FALSE)</f>
        <v>#N/A</v>
      </c>
      <c r="BT2605" t="e">
        <f>VLOOKUP(BQ2605,[1]Sheet2!$E$2:$I$222,5,FALSE)</f>
        <v>#N/A</v>
      </c>
      <c r="BY2605" t="e">
        <f>VLOOKUP(BX2605,[1]Sheet2!$E$2:$I$222,3,FALSE)</f>
        <v>#N/A</v>
      </c>
      <c r="BZ2605" t="e">
        <f>VLOOKUP(BX2605,[1]Sheet2!$E$2:$I$222,4,FALSE)</f>
        <v>#N/A</v>
      </c>
      <c r="CA2605" t="e">
        <f>VLOOKUP(BX2605,[1]Sheet2!$E$2:$I$222,5,FALSE)</f>
        <v>#N/A</v>
      </c>
      <c r="CF2605" t="e">
        <f>VLOOKUP(CE2605,[1]Sheet2!$E$2:$I$222,3,FALSE)</f>
        <v>#N/A</v>
      </c>
      <c r="CG2605" t="e">
        <f>VLOOKUP(CE2605,[1]Sheet2!$E$2:$I$222,4,FALSE)</f>
        <v>#N/A</v>
      </c>
      <c r="CH2605" t="e">
        <f>VLOOKUP(CE2605,[1]Sheet2!$E$2:$I$222,5,FALSE)</f>
        <v>#N/A</v>
      </c>
      <c r="CM2605" t="e">
        <f>VLOOKUP(CL2605,[1]Sheet2!$E$2:$I$222,3,FALSE)</f>
        <v>#N/A</v>
      </c>
      <c r="CN2605" t="e">
        <f>VLOOKUP(CL2605,[1]Sheet2!$E$2:$I$222,4,FALSE)</f>
        <v>#N/A</v>
      </c>
      <c r="CO2605" t="e">
        <f>VLOOKUP(CL2605,[1]Sheet2!$E$2:$I$222,5,FALSE)</f>
        <v>#N/A</v>
      </c>
    </row>
    <row r="2606" spans="1:93" x14ac:dyDescent="0.25">
      <c r="A2606">
        <v>2713</v>
      </c>
      <c r="C2606">
        <v>16257</v>
      </c>
      <c r="D2606">
        <v>6257</v>
      </c>
      <c r="E2606">
        <v>37.714153000000003</v>
      </c>
      <c r="F2606">
        <v>-122.45214799999999</v>
      </c>
      <c r="G2606" t="s">
        <v>5766</v>
      </c>
      <c r="H2606" t="s">
        <v>5767</v>
      </c>
      <c r="I2606" t="s">
        <v>894</v>
      </c>
      <c r="J2606" t="s">
        <v>1008</v>
      </c>
      <c r="K2606" t="s">
        <v>887</v>
      </c>
      <c r="Q2606" t="s">
        <v>1325</v>
      </c>
      <c r="S2606" t="s">
        <v>1861</v>
      </c>
      <c r="W2606" t="s">
        <v>674</v>
      </c>
      <c r="X2606">
        <f t="shared" si="40"/>
        <v>1</v>
      </c>
      <c r="Y2606" t="s">
        <v>41</v>
      </c>
      <c r="Z2606" t="s">
        <v>78</v>
      </c>
      <c r="AB2606" t="e">
        <f>VLOOKUP($AA2606,Sheet2!$E$2:$I$222,3,FALSE)</f>
        <v>#N/A</v>
      </c>
      <c r="AC2606" t="e">
        <f>VLOOKUP($AA2606,Sheet2!$E$2:$I$222,4,FALSE)</f>
        <v>#N/A</v>
      </c>
      <c r="AD2606" t="e">
        <f>VLOOKUP($AA2606,Sheet2!$E$2:$I$222,5,FALSE)</f>
        <v>#N/A</v>
      </c>
      <c r="AI2606" t="e">
        <f>VLOOKUP(AH2606,[1]Sheet2!$E$2:$I$222,3,FALSE)</f>
        <v>#N/A</v>
      </c>
      <c r="AJ2606" t="e">
        <f>VLOOKUP(AH2606,[1]Sheet2!$E$2:$I$222,4,FALSE)</f>
        <v>#N/A</v>
      </c>
      <c r="AK2606" t="e">
        <f>VLOOKUP(AH2606,[1]Sheet2!$E$2:$I$222,5,FALSE)</f>
        <v>#N/A</v>
      </c>
      <c r="AP2606" t="e">
        <f>VLOOKUP(AO2606,[1]Sheet2!$E$2:$I$222,3,FALSE)</f>
        <v>#N/A</v>
      </c>
      <c r="AQ2606" t="e">
        <f>VLOOKUP(AO2606,[1]Sheet2!$E$2:$I$222,4,FALSE)</f>
        <v>#N/A</v>
      </c>
      <c r="AR2606" t="e">
        <f>VLOOKUP(AO2606,[1]Sheet2!$E$2:$I$222,5,FALSE)</f>
        <v>#N/A</v>
      </c>
      <c r="AW2606" t="e">
        <f>VLOOKUP(AV2606,[1]Sheet2!$E$2:$I$222,3,FALSE)</f>
        <v>#N/A</v>
      </c>
      <c r="AX2606" t="e">
        <f>VLOOKUP(AV2606,[1]Sheet2!$E$2:$I$222,4,FALSE)</f>
        <v>#N/A</v>
      </c>
      <c r="AY2606" t="e">
        <f>VLOOKUP(AV2606,[1]Sheet2!$E$2:$I$222,5,FALSE)</f>
        <v>#N/A</v>
      </c>
      <c r="BD2606" t="e">
        <f>VLOOKUP(BC2606,[1]Sheet2!$E$2:$I$222,3,FALSE)</f>
        <v>#N/A</v>
      </c>
      <c r="BE2606" t="e">
        <f>VLOOKUP(BC2606,[1]Sheet2!$E$2:$I$222,4,FALSE)</f>
        <v>#N/A</v>
      </c>
      <c r="BF2606" t="e">
        <f>VLOOKUP(BC2606,[1]Sheet2!$E$2:$I$222,5,FALSE)</f>
        <v>#N/A</v>
      </c>
      <c r="BK2606" t="e">
        <f>VLOOKUP(BJ2606,[1]Sheet2!$E$2:$I$222,3,FALSE)</f>
        <v>#N/A</v>
      </c>
      <c r="BL2606" t="e">
        <f>VLOOKUP(BJ2606,[1]Sheet2!$E$2:$I$222,4,FALSE)</f>
        <v>#N/A</v>
      </c>
      <c r="BM2606" t="e">
        <f>VLOOKUP(BJ2606,[1]Sheet2!$E$2:$I$222,5,FALSE)</f>
        <v>#N/A</v>
      </c>
      <c r="BR2606" t="e">
        <f>VLOOKUP(BQ2606,[1]Sheet2!$E$2:$I$222,3,FALSE)</f>
        <v>#N/A</v>
      </c>
      <c r="BS2606" t="e">
        <f>VLOOKUP(BQ2606,[1]Sheet2!$E$2:$I$222,4,FALSE)</f>
        <v>#N/A</v>
      </c>
      <c r="BT2606" t="e">
        <f>VLOOKUP(BQ2606,[1]Sheet2!$E$2:$I$222,5,FALSE)</f>
        <v>#N/A</v>
      </c>
      <c r="BY2606" t="e">
        <f>VLOOKUP(BX2606,[1]Sheet2!$E$2:$I$222,3,FALSE)</f>
        <v>#N/A</v>
      </c>
      <c r="BZ2606" t="e">
        <f>VLOOKUP(BX2606,[1]Sheet2!$E$2:$I$222,4,FALSE)</f>
        <v>#N/A</v>
      </c>
      <c r="CA2606" t="e">
        <f>VLOOKUP(BX2606,[1]Sheet2!$E$2:$I$222,5,FALSE)</f>
        <v>#N/A</v>
      </c>
      <c r="CF2606" t="e">
        <f>VLOOKUP(CE2606,[1]Sheet2!$E$2:$I$222,3,FALSE)</f>
        <v>#N/A</v>
      </c>
      <c r="CG2606" t="e">
        <f>VLOOKUP(CE2606,[1]Sheet2!$E$2:$I$222,4,FALSE)</f>
        <v>#N/A</v>
      </c>
      <c r="CH2606" t="e">
        <f>VLOOKUP(CE2606,[1]Sheet2!$E$2:$I$222,5,FALSE)</f>
        <v>#N/A</v>
      </c>
      <c r="CM2606" t="e">
        <f>VLOOKUP(CL2606,[1]Sheet2!$E$2:$I$222,3,FALSE)</f>
        <v>#N/A</v>
      </c>
      <c r="CN2606" t="e">
        <f>VLOOKUP(CL2606,[1]Sheet2!$E$2:$I$222,4,FALSE)</f>
        <v>#N/A</v>
      </c>
      <c r="CO2606" t="e">
        <f>VLOOKUP(CL2606,[1]Sheet2!$E$2:$I$222,5,FALSE)</f>
        <v>#N/A</v>
      </c>
    </row>
    <row r="2607" spans="1:93" x14ac:dyDescent="0.25">
      <c r="A2607">
        <v>2714</v>
      </c>
      <c r="C2607">
        <v>16259</v>
      </c>
      <c r="D2607">
        <v>6259</v>
      </c>
      <c r="E2607">
        <v>37.71407</v>
      </c>
      <c r="F2607">
        <v>-122.45208</v>
      </c>
      <c r="G2607" t="s">
        <v>5768</v>
      </c>
      <c r="H2607" t="s">
        <v>5767</v>
      </c>
      <c r="I2607" t="s">
        <v>895</v>
      </c>
      <c r="J2607" t="s">
        <v>1008</v>
      </c>
      <c r="K2607" t="s">
        <v>887</v>
      </c>
      <c r="Q2607" t="s">
        <v>1325</v>
      </c>
      <c r="S2607" t="s">
        <v>1862</v>
      </c>
      <c r="W2607" t="s">
        <v>674</v>
      </c>
      <c r="X2607">
        <f t="shared" si="40"/>
        <v>1</v>
      </c>
      <c r="Y2607" t="s">
        <v>41</v>
      </c>
      <c r="Z2607" t="s">
        <v>79</v>
      </c>
      <c r="AB2607" t="e">
        <f>VLOOKUP($AA2607,Sheet2!$E$2:$I$222,3,FALSE)</f>
        <v>#N/A</v>
      </c>
      <c r="AC2607" t="e">
        <f>VLOOKUP($AA2607,Sheet2!$E$2:$I$222,4,FALSE)</f>
        <v>#N/A</v>
      </c>
      <c r="AD2607" t="e">
        <f>VLOOKUP($AA2607,Sheet2!$E$2:$I$222,5,FALSE)</f>
        <v>#N/A</v>
      </c>
      <c r="AI2607" t="e">
        <f>VLOOKUP(AH2607,[1]Sheet2!$E$2:$I$222,3,FALSE)</f>
        <v>#N/A</v>
      </c>
      <c r="AJ2607" t="e">
        <f>VLOOKUP(AH2607,[1]Sheet2!$E$2:$I$222,4,FALSE)</f>
        <v>#N/A</v>
      </c>
      <c r="AK2607" t="e">
        <f>VLOOKUP(AH2607,[1]Sheet2!$E$2:$I$222,5,FALSE)</f>
        <v>#N/A</v>
      </c>
      <c r="AP2607" t="e">
        <f>VLOOKUP(AO2607,[1]Sheet2!$E$2:$I$222,3,FALSE)</f>
        <v>#N/A</v>
      </c>
      <c r="AQ2607" t="e">
        <f>VLOOKUP(AO2607,[1]Sheet2!$E$2:$I$222,4,FALSE)</f>
        <v>#N/A</v>
      </c>
      <c r="AR2607" t="e">
        <f>VLOOKUP(AO2607,[1]Sheet2!$E$2:$I$222,5,FALSE)</f>
        <v>#N/A</v>
      </c>
      <c r="AW2607" t="e">
        <f>VLOOKUP(AV2607,[1]Sheet2!$E$2:$I$222,3,FALSE)</f>
        <v>#N/A</v>
      </c>
      <c r="AX2607" t="e">
        <f>VLOOKUP(AV2607,[1]Sheet2!$E$2:$I$222,4,FALSE)</f>
        <v>#N/A</v>
      </c>
      <c r="AY2607" t="e">
        <f>VLOOKUP(AV2607,[1]Sheet2!$E$2:$I$222,5,FALSE)</f>
        <v>#N/A</v>
      </c>
      <c r="BD2607" t="e">
        <f>VLOOKUP(BC2607,[1]Sheet2!$E$2:$I$222,3,FALSE)</f>
        <v>#N/A</v>
      </c>
      <c r="BE2607" t="e">
        <f>VLOOKUP(BC2607,[1]Sheet2!$E$2:$I$222,4,FALSE)</f>
        <v>#N/A</v>
      </c>
      <c r="BF2607" t="e">
        <f>VLOOKUP(BC2607,[1]Sheet2!$E$2:$I$222,5,FALSE)</f>
        <v>#N/A</v>
      </c>
      <c r="BK2607" t="e">
        <f>VLOOKUP(BJ2607,[1]Sheet2!$E$2:$I$222,3,FALSE)</f>
        <v>#N/A</v>
      </c>
      <c r="BL2607" t="e">
        <f>VLOOKUP(BJ2607,[1]Sheet2!$E$2:$I$222,4,FALSE)</f>
        <v>#N/A</v>
      </c>
      <c r="BM2607" t="e">
        <f>VLOOKUP(BJ2607,[1]Sheet2!$E$2:$I$222,5,FALSE)</f>
        <v>#N/A</v>
      </c>
      <c r="BR2607" t="e">
        <f>VLOOKUP(BQ2607,[1]Sheet2!$E$2:$I$222,3,FALSE)</f>
        <v>#N/A</v>
      </c>
      <c r="BS2607" t="e">
        <f>VLOOKUP(BQ2607,[1]Sheet2!$E$2:$I$222,4,FALSE)</f>
        <v>#N/A</v>
      </c>
      <c r="BT2607" t="e">
        <f>VLOOKUP(BQ2607,[1]Sheet2!$E$2:$I$222,5,FALSE)</f>
        <v>#N/A</v>
      </c>
      <c r="BY2607" t="e">
        <f>VLOOKUP(BX2607,[1]Sheet2!$E$2:$I$222,3,FALSE)</f>
        <v>#N/A</v>
      </c>
      <c r="BZ2607" t="e">
        <f>VLOOKUP(BX2607,[1]Sheet2!$E$2:$I$222,4,FALSE)</f>
        <v>#N/A</v>
      </c>
      <c r="CA2607" t="e">
        <f>VLOOKUP(BX2607,[1]Sheet2!$E$2:$I$222,5,FALSE)</f>
        <v>#N/A</v>
      </c>
      <c r="CF2607" t="e">
        <f>VLOOKUP(CE2607,[1]Sheet2!$E$2:$I$222,3,FALSE)</f>
        <v>#N/A</v>
      </c>
      <c r="CG2607" t="e">
        <f>VLOOKUP(CE2607,[1]Sheet2!$E$2:$I$222,4,FALSE)</f>
        <v>#N/A</v>
      </c>
      <c r="CH2607" t="e">
        <f>VLOOKUP(CE2607,[1]Sheet2!$E$2:$I$222,5,FALSE)</f>
        <v>#N/A</v>
      </c>
      <c r="CM2607" t="e">
        <f>VLOOKUP(CL2607,[1]Sheet2!$E$2:$I$222,3,FALSE)</f>
        <v>#N/A</v>
      </c>
      <c r="CN2607" t="e">
        <f>VLOOKUP(CL2607,[1]Sheet2!$E$2:$I$222,4,FALSE)</f>
        <v>#N/A</v>
      </c>
      <c r="CO2607" t="e">
        <f>VLOOKUP(CL2607,[1]Sheet2!$E$2:$I$222,5,FALSE)</f>
        <v>#N/A</v>
      </c>
    </row>
    <row r="2608" spans="1:93" x14ac:dyDescent="0.25">
      <c r="A2608">
        <v>2715</v>
      </c>
      <c r="C2608">
        <v>16260</v>
      </c>
      <c r="D2608">
        <v>6260</v>
      </c>
      <c r="E2608">
        <v>37.720970000000001</v>
      </c>
      <c r="F2608">
        <v>-122.44629999999999</v>
      </c>
      <c r="G2608" t="s">
        <v>5769</v>
      </c>
      <c r="H2608" t="s">
        <v>5770</v>
      </c>
      <c r="I2608" t="s">
        <v>878</v>
      </c>
      <c r="J2608" t="s">
        <v>669</v>
      </c>
      <c r="K2608" t="s">
        <v>697</v>
      </c>
      <c r="Q2608" t="s">
        <v>672</v>
      </c>
      <c r="S2608" t="s">
        <v>5771</v>
      </c>
      <c r="W2608" t="s">
        <v>674</v>
      </c>
      <c r="X2608">
        <f t="shared" si="40"/>
        <v>0</v>
      </c>
      <c r="AB2608" t="e">
        <f>VLOOKUP($AA2608,Sheet2!$E$2:$I$222,3,FALSE)</f>
        <v>#N/A</v>
      </c>
      <c r="AC2608" t="e">
        <f>VLOOKUP($AA2608,Sheet2!$E$2:$I$222,4,FALSE)</f>
        <v>#N/A</v>
      </c>
      <c r="AD2608" t="e">
        <f>VLOOKUP($AA2608,Sheet2!$E$2:$I$222,5,FALSE)</f>
        <v>#N/A</v>
      </c>
      <c r="AI2608" t="e">
        <f>VLOOKUP(AH2608,[1]Sheet2!$E$2:$I$222,3,FALSE)</f>
        <v>#N/A</v>
      </c>
      <c r="AJ2608" t="e">
        <f>VLOOKUP(AH2608,[1]Sheet2!$E$2:$I$222,4,FALSE)</f>
        <v>#N/A</v>
      </c>
      <c r="AK2608" t="e">
        <f>VLOOKUP(AH2608,[1]Sheet2!$E$2:$I$222,5,FALSE)</f>
        <v>#N/A</v>
      </c>
      <c r="AP2608" t="e">
        <f>VLOOKUP(AO2608,[1]Sheet2!$E$2:$I$222,3,FALSE)</f>
        <v>#N/A</v>
      </c>
      <c r="AQ2608" t="e">
        <f>VLOOKUP(AO2608,[1]Sheet2!$E$2:$I$222,4,FALSE)</f>
        <v>#N/A</v>
      </c>
      <c r="AR2608" t="e">
        <f>VLOOKUP(AO2608,[1]Sheet2!$E$2:$I$222,5,FALSE)</f>
        <v>#N/A</v>
      </c>
      <c r="AW2608" t="e">
        <f>VLOOKUP(AV2608,[1]Sheet2!$E$2:$I$222,3,FALSE)</f>
        <v>#N/A</v>
      </c>
      <c r="AX2608" t="e">
        <f>VLOOKUP(AV2608,[1]Sheet2!$E$2:$I$222,4,FALSE)</f>
        <v>#N/A</v>
      </c>
      <c r="AY2608" t="e">
        <f>VLOOKUP(AV2608,[1]Sheet2!$E$2:$I$222,5,FALSE)</f>
        <v>#N/A</v>
      </c>
      <c r="BD2608" t="e">
        <f>VLOOKUP(BC2608,[1]Sheet2!$E$2:$I$222,3,FALSE)</f>
        <v>#N/A</v>
      </c>
      <c r="BE2608" t="e">
        <f>VLOOKUP(BC2608,[1]Sheet2!$E$2:$I$222,4,FALSE)</f>
        <v>#N/A</v>
      </c>
      <c r="BF2608" t="e">
        <f>VLOOKUP(BC2608,[1]Sheet2!$E$2:$I$222,5,FALSE)</f>
        <v>#N/A</v>
      </c>
      <c r="BK2608" t="e">
        <f>VLOOKUP(BJ2608,[1]Sheet2!$E$2:$I$222,3,FALSE)</f>
        <v>#N/A</v>
      </c>
      <c r="BL2608" t="e">
        <f>VLOOKUP(BJ2608,[1]Sheet2!$E$2:$I$222,4,FALSE)</f>
        <v>#N/A</v>
      </c>
      <c r="BM2608" t="e">
        <f>VLOOKUP(BJ2608,[1]Sheet2!$E$2:$I$222,5,FALSE)</f>
        <v>#N/A</v>
      </c>
      <c r="BR2608" t="e">
        <f>VLOOKUP(BQ2608,[1]Sheet2!$E$2:$I$222,3,FALSE)</f>
        <v>#N/A</v>
      </c>
      <c r="BS2608" t="e">
        <f>VLOOKUP(BQ2608,[1]Sheet2!$E$2:$I$222,4,FALSE)</f>
        <v>#N/A</v>
      </c>
      <c r="BT2608" t="e">
        <f>VLOOKUP(BQ2608,[1]Sheet2!$E$2:$I$222,5,FALSE)</f>
        <v>#N/A</v>
      </c>
      <c r="BY2608" t="e">
        <f>VLOOKUP(BX2608,[1]Sheet2!$E$2:$I$222,3,FALSE)</f>
        <v>#N/A</v>
      </c>
      <c r="BZ2608" t="e">
        <f>VLOOKUP(BX2608,[1]Sheet2!$E$2:$I$222,4,FALSE)</f>
        <v>#N/A</v>
      </c>
      <c r="CA2608" t="e">
        <f>VLOOKUP(BX2608,[1]Sheet2!$E$2:$I$222,5,FALSE)</f>
        <v>#N/A</v>
      </c>
      <c r="CF2608" t="e">
        <f>VLOOKUP(CE2608,[1]Sheet2!$E$2:$I$222,3,FALSE)</f>
        <v>#N/A</v>
      </c>
      <c r="CG2608" t="e">
        <f>VLOOKUP(CE2608,[1]Sheet2!$E$2:$I$222,4,FALSE)</f>
        <v>#N/A</v>
      </c>
      <c r="CH2608" t="e">
        <f>VLOOKUP(CE2608,[1]Sheet2!$E$2:$I$222,5,FALSE)</f>
        <v>#N/A</v>
      </c>
      <c r="CM2608" t="e">
        <f>VLOOKUP(CL2608,[1]Sheet2!$E$2:$I$222,3,FALSE)</f>
        <v>#N/A</v>
      </c>
      <c r="CN2608" t="e">
        <f>VLOOKUP(CL2608,[1]Sheet2!$E$2:$I$222,4,FALSE)</f>
        <v>#N/A</v>
      </c>
      <c r="CO2608" t="e">
        <f>VLOOKUP(CL2608,[1]Sheet2!$E$2:$I$222,5,FALSE)</f>
        <v>#N/A</v>
      </c>
    </row>
    <row r="2609" spans="1:93" x14ac:dyDescent="0.25">
      <c r="A2609">
        <v>2716</v>
      </c>
      <c r="C2609">
        <v>16262</v>
      </c>
      <c r="D2609">
        <v>6262</v>
      </c>
      <c r="E2609">
        <v>37.720264999999998</v>
      </c>
      <c r="F2609">
        <v>-122.44702100000001</v>
      </c>
      <c r="G2609" t="s">
        <v>5769</v>
      </c>
      <c r="H2609" t="s">
        <v>5770</v>
      </c>
      <c r="I2609" t="s">
        <v>704</v>
      </c>
      <c r="J2609" t="s">
        <v>1008</v>
      </c>
      <c r="K2609" t="s">
        <v>887</v>
      </c>
      <c r="M2609" t="s">
        <v>671</v>
      </c>
      <c r="N2609" t="s">
        <v>3647</v>
      </c>
      <c r="Q2609" t="s">
        <v>672</v>
      </c>
      <c r="R2609">
        <v>514</v>
      </c>
      <c r="S2609" t="s">
        <v>5772</v>
      </c>
      <c r="W2609" t="s">
        <v>674</v>
      </c>
      <c r="X2609">
        <f t="shared" si="40"/>
        <v>2</v>
      </c>
      <c r="Y2609" t="s">
        <v>41</v>
      </c>
      <c r="Z2609" t="s">
        <v>78</v>
      </c>
      <c r="AB2609" t="e">
        <f>VLOOKUP($AA2609,Sheet2!$E$2:$I$222,3,FALSE)</f>
        <v>#N/A</v>
      </c>
      <c r="AC2609" t="e">
        <f>VLOOKUP($AA2609,Sheet2!$E$2:$I$222,4,FALSE)</f>
        <v>#N/A</v>
      </c>
      <c r="AD2609" t="e">
        <f>VLOOKUP($AA2609,Sheet2!$E$2:$I$222,5,FALSE)</f>
        <v>#N/A</v>
      </c>
      <c r="AF2609" t="s">
        <v>39</v>
      </c>
      <c r="AG2609" t="s">
        <v>78</v>
      </c>
      <c r="AI2609" t="e">
        <f>VLOOKUP(AH2609,[1]Sheet2!$E$2:$I$222,3,FALSE)</f>
        <v>#N/A</v>
      </c>
      <c r="AJ2609" t="e">
        <f>VLOOKUP(AH2609,[1]Sheet2!$E$2:$I$222,4,FALSE)</f>
        <v>#N/A</v>
      </c>
      <c r="AK2609" t="e">
        <f>VLOOKUP(AH2609,[1]Sheet2!$E$2:$I$222,5,FALSE)</f>
        <v>#N/A</v>
      </c>
      <c r="AP2609" t="e">
        <f>VLOOKUP(AO2609,[1]Sheet2!$E$2:$I$222,3,FALSE)</f>
        <v>#N/A</v>
      </c>
      <c r="AQ2609" t="e">
        <f>VLOOKUP(AO2609,[1]Sheet2!$E$2:$I$222,4,FALSE)</f>
        <v>#N/A</v>
      </c>
      <c r="AR2609" t="e">
        <f>VLOOKUP(AO2609,[1]Sheet2!$E$2:$I$222,5,FALSE)</f>
        <v>#N/A</v>
      </c>
      <c r="AW2609" t="e">
        <f>VLOOKUP(AV2609,[1]Sheet2!$E$2:$I$222,3,FALSE)</f>
        <v>#N/A</v>
      </c>
      <c r="AX2609" t="e">
        <f>VLOOKUP(AV2609,[1]Sheet2!$E$2:$I$222,4,FALSE)</f>
        <v>#N/A</v>
      </c>
      <c r="AY2609" t="e">
        <f>VLOOKUP(AV2609,[1]Sheet2!$E$2:$I$222,5,FALSE)</f>
        <v>#N/A</v>
      </c>
      <c r="BD2609" t="e">
        <f>VLOOKUP(BC2609,[1]Sheet2!$E$2:$I$222,3,FALSE)</f>
        <v>#N/A</v>
      </c>
      <c r="BE2609" t="e">
        <f>VLOOKUP(BC2609,[1]Sheet2!$E$2:$I$222,4,FALSE)</f>
        <v>#N/A</v>
      </c>
      <c r="BF2609" t="e">
        <f>VLOOKUP(BC2609,[1]Sheet2!$E$2:$I$222,5,FALSE)</f>
        <v>#N/A</v>
      </c>
      <c r="BK2609" t="e">
        <f>VLOOKUP(BJ2609,[1]Sheet2!$E$2:$I$222,3,FALSE)</f>
        <v>#N/A</v>
      </c>
      <c r="BL2609" t="e">
        <f>VLOOKUP(BJ2609,[1]Sheet2!$E$2:$I$222,4,FALSE)</f>
        <v>#N/A</v>
      </c>
      <c r="BM2609" t="e">
        <f>VLOOKUP(BJ2609,[1]Sheet2!$E$2:$I$222,5,FALSE)</f>
        <v>#N/A</v>
      </c>
      <c r="BR2609" t="e">
        <f>VLOOKUP(BQ2609,[1]Sheet2!$E$2:$I$222,3,FALSE)</f>
        <v>#N/A</v>
      </c>
      <c r="BS2609" t="e">
        <f>VLOOKUP(BQ2609,[1]Sheet2!$E$2:$I$222,4,FALSE)</f>
        <v>#N/A</v>
      </c>
      <c r="BT2609" t="e">
        <f>VLOOKUP(BQ2609,[1]Sheet2!$E$2:$I$222,5,FALSE)</f>
        <v>#N/A</v>
      </c>
      <c r="BY2609" t="e">
        <f>VLOOKUP(BX2609,[1]Sheet2!$E$2:$I$222,3,FALSE)</f>
        <v>#N/A</v>
      </c>
      <c r="BZ2609" t="e">
        <f>VLOOKUP(BX2609,[1]Sheet2!$E$2:$I$222,4,FALSE)</f>
        <v>#N/A</v>
      </c>
      <c r="CA2609" t="e">
        <f>VLOOKUP(BX2609,[1]Sheet2!$E$2:$I$222,5,FALSE)</f>
        <v>#N/A</v>
      </c>
      <c r="CF2609" t="e">
        <f>VLOOKUP(CE2609,[1]Sheet2!$E$2:$I$222,3,FALSE)</f>
        <v>#N/A</v>
      </c>
      <c r="CG2609" t="e">
        <f>VLOOKUP(CE2609,[1]Sheet2!$E$2:$I$222,4,FALSE)</f>
        <v>#N/A</v>
      </c>
      <c r="CH2609" t="e">
        <f>VLOOKUP(CE2609,[1]Sheet2!$E$2:$I$222,5,FALSE)</f>
        <v>#N/A</v>
      </c>
      <c r="CM2609" t="e">
        <f>VLOOKUP(CL2609,[1]Sheet2!$E$2:$I$222,3,FALSE)</f>
        <v>#N/A</v>
      </c>
      <c r="CN2609" t="e">
        <f>VLOOKUP(CL2609,[1]Sheet2!$E$2:$I$222,4,FALSE)</f>
        <v>#N/A</v>
      </c>
      <c r="CO2609" t="e">
        <f>VLOOKUP(CL2609,[1]Sheet2!$E$2:$I$222,5,FALSE)</f>
        <v>#N/A</v>
      </c>
    </row>
    <row r="2610" spans="1:93" x14ac:dyDescent="0.25">
      <c r="A2610">
        <v>2717</v>
      </c>
      <c r="C2610">
        <v>16263</v>
      </c>
      <c r="D2610">
        <v>6263</v>
      </c>
      <c r="E2610">
        <v>37.720958000000003</v>
      </c>
      <c r="F2610">
        <v>-122.44704900000001</v>
      </c>
      <c r="G2610" t="s">
        <v>5769</v>
      </c>
      <c r="H2610" t="s">
        <v>5770</v>
      </c>
      <c r="I2610" t="s">
        <v>704</v>
      </c>
      <c r="J2610" t="s">
        <v>669</v>
      </c>
      <c r="K2610" t="s">
        <v>743</v>
      </c>
      <c r="Q2610" t="s">
        <v>672</v>
      </c>
      <c r="S2610" t="s">
        <v>5773</v>
      </c>
      <c r="W2610" t="s">
        <v>674</v>
      </c>
      <c r="X2610">
        <f t="shared" si="40"/>
        <v>2</v>
      </c>
      <c r="Y2610" t="s">
        <v>0</v>
      </c>
      <c r="Z2610" t="s">
        <v>77</v>
      </c>
      <c r="AA2610" t="s">
        <v>81</v>
      </c>
      <c r="AB2610" t="str">
        <f>VLOOKUP($AA2610,Sheet2!$E$2:$I$222,3,FALSE)</f>
        <v>To Richmond District</v>
      </c>
      <c r="AC2610" t="str">
        <f>VLOOKUP($AA2610,Sheet2!$E$2:$I$222,4,FALSE)</f>
        <v>California &amp; 6th Av.</v>
      </c>
      <c r="AD2610" t="str">
        <f>VLOOKUP($AA2610,Sheet2!$E$2:$I$222,5,FALSE)</f>
        <v>M-F ~ 7am-7pm</v>
      </c>
      <c r="AF2610" t="s">
        <v>0</v>
      </c>
      <c r="AG2610" t="s">
        <v>80</v>
      </c>
      <c r="AH2610" t="s">
        <v>114</v>
      </c>
      <c r="AI2610" t="str">
        <f>VLOOKUP(AH2610,[1]Sheet2!$E$2:$I$222,3,FALSE)</f>
        <v>To Balboa Park BART</v>
      </c>
      <c r="AJ2610" t="str">
        <f>VLOOKUP(AH2610,[1]Sheet2!$E$2:$I$222,4,FALSE)</f>
        <v>Geneva &amp; San Jose</v>
      </c>
      <c r="AK2610" t="str">
        <f>VLOOKUP(AH2610,[1]Sheet2!$E$2:$I$222,5,FALSE)</f>
        <v>M-F ~ 7am-7pm</v>
      </c>
      <c r="AP2610" t="e">
        <f>VLOOKUP(AO2610,[1]Sheet2!$E$2:$I$222,3,FALSE)</f>
        <v>#N/A</v>
      </c>
      <c r="AQ2610" t="e">
        <f>VLOOKUP(AO2610,[1]Sheet2!$E$2:$I$222,4,FALSE)</f>
        <v>#N/A</v>
      </c>
      <c r="AR2610" t="e">
        <f>VLOOKUP(AO2610,[1]Sheet2!$E$2:$I$222,5,FALSE)</f>
        <v>#N/A</v>
      </c>
      <c r="AW2610" t="e">
        <f>VLOOKUP(AV2610,[1]Sheet2!$E$2:$I$222,3,FALSE)</f>
        <v>#N/A</v>
      </c>
      <c r="AX2610" t="e">
        <f>VLOOKUP(AV2610,[1]Sheet2!$E$2:$I$222,4,FALSE)</f>
        <v>#N/A</v>
      </c>
      <c r="AY2610" t="e">
        <f>VLOOKUP(AV2610,[1]Sheet2!$E$2:$I$222,5,FALSE)</f>
        <v>#N/A</v>
      </c>
      <c r="BD2610" t="e">
        <f>VLOOKUP(BC2610,[1]Sheet2!$E$2:$I$222,3,FALSE)</f>
        <v>#N/A</v>
      </c>
      <c r="BE2610" t="e">
        <f>VLOOKUP(BC2610,[1]Sheet2!$E$2:$I$222,4,FALSE)</f>
        <v>#N/A</v>
      </c>
      <c r="BF2610" t="e">
        <f>VLOOKUP(BC2610,[1]Sheet2!$E$2:$I$222,5,FALSE)</f>
        <v>#N/A</v>
      </c>
      <c r="BK2610" t="e">
        <f>VLOOKUP(BJ2610,[1]Sheet2!$E$2:$I$222,3,FALSE)</f>
        <v>#N/A</v>
      </c>
      <c r="BL2610" t="e">
        <f>VLOOKUP(BJ2610,[1]Sheet2!$E$2:$I$222,4,FALSE)</f>
        <v>#N/A</v>
      </c>
      <c r="BM2610" t="e">
        <f>VLOOKUP(BJ2610,[1]Sheet2!$E$2:$I$222,5,FALSE)</f>
        <v>#N/A</v>
      </c>
      <c r="BR2610" t="e">
        <f>VLOOKUP(BQ2610,[1]Sheet2!$E$2:$I$222,3,FALSE)</f>
        <v>#N/A</v>
      </c>
      <c r="BS2610" t="e">
        <f>VLOOKUP(BQ2610,[1]Sheet2!$E$2:$I$222,4,FALSE)</f>
        <v>#N/A</v>
      </c>
      <c r="BT2610" t="e">
        <f>VLOOKUP(BQ2610,[1]Sheet2!$E$2:$I$222,5,FALSE)</f>
        <v>#N/A</v>
      </c>
      <c r="BY2610" t="e">
        <f>VLOOKUP(BX2610,[1]Sheet2!$E$2:$I$222,3,FALSE)</f>
        <v>#N/A</v>
      </c>
      <c r="BZ2610" t="e">
        <f>VLOOKUP(BX2610,[1]Sheet2!$E$2:$I$222,4,FALSE)</f>
        <v>#N/A</v>
      </c>
      <c r="CA2610" t="e">
        <f>VLOOKUP(BX2610,[1]Sheet2!$E$2:$I$222,5,FALSE)</f>
        <v>#N/A</v>
      </c>
      <c r="CF2610" t="e">
        <f>VLOOKUP(CE2610,[1]Sheet2!$E$2:$I$222,3,FALSE)</f>
        <v>#N/A</v>
      </c>
      <c r="CG2610" t="e">
        <f>VLOOKUP(CE2610,[1]Sheet2!$E$2:$I$222,4,FALSE)</f>
        <v>#N/A</v>
      </c>
      <c r="CH2610" t="e">
        <f>VLOOKUP(CE2610,[1]Sheet2!$E$2:$I$222,5,FALSE)</f>
        <v>#N/A</v>
      </c>
      <c r="CM2610" t="e">
        <f>VLOOKUP(CL2610,[1]Sheet2!$E$2:$I$222,3,FALSE)</f>
        <v>#N/A</v>
      </c>
      <c r="CN2610" t="e">
        <f>VLOOKUP(CL2610,[1]Sheet2!$E$2:$I$222,4,FALSE)</f>
        <v>#N/A</v>
      </c>
      <c r="CO2610" t="e">
        <f>VLOOKUP(CL2610,[1]Sheet2!$E$2:$I$222,5,FALSE)</f>
        <v>#N/A</v>
      </c>
    </row>
    <row r="2611" spans="1:93" x14ac:dyDescent="0.25">
      <c r="A2611">
        <v>2718</v>
      </c>
      <c r="C2611">
        <v>16265</v>
      </c>
      <c r="D2611">
        <v>6265</v>
      </c>
      <c r="E2611">
        <v>37.716259999999998</v>
      </c>
      <c r="F2611">
        <v>-122.450334</v>
      </c>
      <c r="G2611" t="s">
        <v>5774</v>
      </c>
      <c r="H2611" t="s">
        <v>5775</v>
      </c>
      <c r="I2611" t="s">
        <v>894</v>
      </c>
      <c r="J2611" t="s">
        <v>1008</v>
      </c>
      <c r="K2611" t="s">
        <v>887</v>
      </c>
      <c r="Q2611" t="s">
        <v>1325</v>
      </c>
      <c r="S2611" t="s">
        <v>1861</v>
      </c>
      <c r="W2611" t="s">
        <v>674</v>
      </c>
      <c r="X2611">
        <f t="shared" si="40"/>
        <v>1</v>
      </c>
      <c r="Y2611" t="s">
        <v>41</v>
      </c>
      <c r="Z2611" t="s">
        <v>78</v>
      </c>
      <c r="AB2611" t="e">
        <f>VLOOKUP($AA2611,Sheet2!$E$2:$I$222,3,FALSE)</f>
        <v>#N/A</v>
      </c>
      <c r="AC2611" t="e">
        <f>VLOOKUP($AA2611,Sheet2!$E$2:$I$222,4,FALSE)</f>
        <v>#N/A</v>
      </c>
      <c r="AD2611" t="e">
        <f>VLOOKUP($AA2611,Sheet2!$E$2:$I$222,5,FALSE)</f>
        <v>#N/A</v>
      </c>
      <c r="AI2611" t="e">
        <f>VLOOKUP(AH2611,[1]Sheet2!$E$2:$I$222,3,FALSE)</f>
        <v>#N/A</v>
      </c>
      <c r="AJ2611" t="e">
        <f>VLOOKUP(AH2611,[1]Sheet2!$E$2:$I$222,4,FALSE)</f>
        <v>#N/A</v>
      </c>
      <c r="AK2611" t="e">
        <f>VLOOKUP(AH2611,[1]Sheet2!$E$2:$I$222,5,FALSE)</f>
        <v>#N/A</v>
      </c>
      <c r="AP2611" t="e">
        <f>VLOOKUP(AO2611,[1]Sheet2!$E$2:$I$222,3,FALSE)</f>
        <v>#N/A</v>
      </c>
      <c r="AQ2611" t="e">
        <f>VLOOKUP(AO2611,[1]Sheet2!$E$2:$I$222,4,FALSE)</f>
        <v>#N/A</v>
      </c>
      <c r="AR2611" t="e">
        <f>VLOOKUP(AO2611,[1]Sheet2!$E$2:$I$222,5,FALSE)</f>
        <v>#N/A</v>
      </c>
      <c r="AW2611" t="e">
        <f>VLOOKUP(AV2611,[1]Sheet2!$E$2:$I$222,3,FALSE)</f>
        <v>#N/A</v>
      </c>
      <c r="AX2611" t="e">
        <f>VLOOKUP(AV2611,[1]Sheet2!$E$2:$I$222,4,FALSE)</f>
        <v>#N/A</v>
      </c>
      <c r="AY2611" t="e">
        <f>VLOOKUP(AV2611,[1]Sheet2!$E$2:$I$222,5,FALSE)</f>
        <v>#N/A</v>
      </c>
      <c r="BD2611" t="e">
        <f>VLOOKUP(BC2611,[1]Sheet2!$E$2:$I$222,3,FALSE)</f>
        <v>#N/A</v>
      </c>
      <c r="BE2611" t="e">
        <f>VLOOKUP(BC2611,[1]Sheet2!$E$2:$I$222,4,FALSE)</f>
        <v>#N/A</v>
      </c>
      <c r="BF2611" t="e">
        <f>VLOOKUP(BC2611,[1]Sheet2!$E$2:$I$222,5,FALSE)</f>
        <v>#N/A</v>
      </c>
      <c r="BK2611" t="e">
        <f>VLOOKUP(BJ2611,[1]Sheet2!$E$2:$I$222,3,FALSE)</f>
        <v>#N/A</v>
      </c>
      <c r="BL2611" t="e">
        <f>VLOOKUP(BJ2611,[1]Sheet2!$E$2:$I$222,4,FALSE)</f>
        <v>#N/A</v>
      </c>
      <c r="BM2611" t="e">
        <f>VLOOKUP(BJ2611,[1]Sheet2!$E$2:$I$222,5,FALSE)</f>
        <v>#N/A</v>
      </c>
      <c r="BR2611" t="e">
        <f>VLOOKUP(BQ2611,[1]Sheet2!$E$2:$I$222,3,FALSE)</f>
        <v>#N/A</v>
      </c>
      <c r="BS2611" t="e">
        <f>VLOOKUP(BQ2611,[1]Sheet2!$E$2:$I$222,4,FALSE)</f>
        <v>#N/A</v>
      </c>
      <c r="BT2611" t="e">
        <f>VLOOKUP(BQ2611,[1]Sheet2!$E$2:$I$222,5,FALSE)</f>
        <v>#N/A</v>
      </c>
      <c r="BY2611" t="e">
        <f>VLOOKUP(BX2611,[1]Sheet2!$E$2:$I$222,3,FALSE)</f>
        <v>#N/A</v>
      </c>
      <c r="BZ2611" t="e">
        <f>VLOOKUP(BX2611,[1]Sheet2!$E$2:$I$222,4,FALSE)</f>
        <v>#N/A</v>
      </c>
      <c r="CA2611" t="e">
        <f>VLOOKUP(BX2611,[1]Sheet2!$E$2:$I$222,5,FALSE)</f>
        <v>#N/A</v>
      </c>
      <c r="CF2611" t="e">
        <f>VLOOKUP(CE2611,[1]Sheet2!$E$2:$I$222,3,FALSE)</f>
        <v>#N/A</v>
      </c>
      <c r="CG2611" t="e">
        <f>VLOOKUP(CE2611,[1]Sheet2!$E$2:$I$222,4,FALSE)</f>
        <v>#N/A</v>
      </c>
      <c r="CH2611" t="e">
        <f>VLOOKUP(CE2611,[1]Sheet2!$E$2:$I$222,5,FALSE)</f>
        <v>#N/A</v>
      </c>
      <c r="CM2611" t="e">
        <f>VLOOKUP(CL2611,[1]Sheet2!$E$2:$I$222,3,FALSE)</f>
        <v>#N/A</v>
      </c>
      <c r="CN2611" t="e">
        <f>VLOOKUP(CL2611,[1]Sheet2!$E$2:$I$222,4,FALSE)</f>
        <v>#N/A</v>
      </c>
      <c r="CO2611" t="e">
        <f>VLOOKUP(CL2611,[1]Sheet2!$E$2:$I$222,5,FALSE)</f>
        <v>#N/A</v>
      </c>
    </row>
    <row r="2612" spans="1:93" x14ac:dyDescent="0.25">
      <c r="A2612">
        <v>2719</v>
      </c>
      <c r="C2612">
        <v>16266</v>
      </c>
      <c r="D2612">
        <v>6266</v>
      </c>
      <c r="E2612">
        <v>37.716082999999998</v>
      </c>
      <c r="F2612">
        <v>-122.450435</v>
      </c>
      <c r="G2612" t="s">
        <v>5776</v>
      </c>
      <c r="H2612" t="s">
        <v>5775</v>
      </c>
      <c r="I2612" t="s">
        <v>895</v>
      </c>
      <c r="J2612" t="s">
        <v>1008</v>
      </c>
      <c r="K2612" t="s">
        <v>887</v>
      </c>
      <c r="Q2612" t="s">
        <v>1325</v>
      </c>
      <c r="S2612" t="s">
        <v>1862</v>
      </c>
      <c r="W2612" t="s">
        <v>674</v>
      </c>
      <c r="X2612">
        <f t="shared" si="40"/>
        <v>1</v>
      </c>
      <c r="Y2612" t="s">
        <v>41</v>
      </c>
      <c r="Z2612" t="s">
        <v>79</v>
      </c>
      <c r="AB2612" t="e">
        <f>VLOOKUP($AA2612,Sheet2!$E$2:$I$222,3,FALSE)</f>
        <v>#N/A</v>
      </c>
      <c r="AC2612" t="e">
        <f>VLOOKUP($AA2612,Sheet2!$E$2:$I$222,4,FALSE)</f>
        <v>#N/A</v>
      </c>
      <c r="AD2612" t="e">
        <f>VLOOKUP($AA2612,Sheet2!$E$2:$I$222,5,FALSE)</f>
        <v>#N/A</v>
      </c>
      <c r="AI2612" t="e">
        <f>VLOOKUP(AH2612,[1]Sheet2!$E$2:$I$222,3,FALSE)</f>
        <v>#N/A</v>
      </c>
      <c r="AJ2612" t="e">
        <f>VLOOKUP(AH2612,[1]Sheet2!$E$2:$I$222,4,FALSE)</f>
        <v>#N/A</v>
      </c>
      <c r="AK2612" t="e">
        <f>VLOOKUP(AH2612,[1]Sheet2!$E$2:$I$222,5,FALSE)</f>
        <v>#N/A</v>
      </c>
      <c r="AP2612" t="e">
        <f>VLOOKUP(AO2612,[1]Sheet2!$E$2:$I$222,3,FALSE)</f>
        <v>#N/A</v>
      </c>
      <c r="AQ2612" t="e">
        <f>VLOOKUP(AO2612,[1]Sheet2!$E$2:$I$222,4,FALSE)</f>
        <v>#N/A</v>
      </c>
      <c r="AR2612" t="e">
        <f>VLOOKUP(AO2612,[1]Sheet2!$E$2:$I$222,5,FALSE)</f>
        <v>#N/A</v>
      </c>
      <c r="AW2612" t="e">
        <f>VLOOKUP(AV2612,[1]Sheet2!$E$2:$I$222,3,FALSE)</f>
        <v>#N/A</v>
      </c>
      <c r="AX2612" t="e">
        <f>VLOOKUP(AV2612,[1]Sheet2!$E$2:$I$222,4,FALSE)</f>
        <v>#N/A</v>
      </c>
      <c r="AY2612" t="e">
        <f>VLOOKUP(AV2612,[1]Sheet2!$E$2:$I$222,5,FALSE)</f>
        <v>#N/A</v>
      </c>
      <c r="BD2612" t="e">
        <f>VLOOKUP(BC2612,[1]Sheet2!$E$2:$I$222,3,FALSE)</f>
        <v>#N/A</v>
      </c>
      <c r="BE2612" t="e">
        <f>VLOOKUP(BC2612,[1]Sheet2!$E$2:$I$222,4,FALSE)</f>
        <v>#N/A</v>
      </c>
      <c r="BF2612" t="e">
        <f>VLOOKUP(BC2612,[1]Sheet2!$E$2:$I$222,5,FALSE)</f>
        <v>#N/A</v>
      </c>
      <c r="BK2612" t="e">
        <f>VLOOKUP(BJ2612,[1]Sheet2!$E$2:$I$222,3,FALSE)</f>
        <v>#N/A</v>
      </c>
      <c r="BL2612" t="e">
        <f>VLOOKUP(BJ2612,[1]Sheet2!$E$2:$I$222,4,FALSE)</f>
        <v>#N/A</v>
      </c>
      <c r="BM2612" t="e">
        <f>VLOOKUP(BJ2612,[1]Sheet2!$E$2:$I$222,5,FALSE)</f>
        <v>#N/A</v>
      </c>
      <c r="BR2612" t="e">
        <f>VLOOKUP(BQ2612,[1]Sheet2!$E$2:$I$222,3,FALSE)</f>
        <v>#N/A</v>
      </c>
      <c r="BS2612" t="e">
        <f>VLOOKUP(BQ2612,[1]Sheet2!$E$2:$I$222,4,FALSE)</f>
        <v>#N/A</v>
      </c>
      <c r="BT2612" t="e">
        <f>VLOOKUP(BQ2612,[1]Sheet2!$E$2:$I$222,5,FALSE)</f>
        <v>#N/A</v>
      </c>
      <c r="BY2612" t="e">
        <f>VLOOKUP(BX2612,[1]Sheet2!$E$2:$I$222,3,FALSE)</f>
        <v>#N/A</v>
      </c>
      <c r="BZ2612" t="e">
        <f>VLOOKUP(BX2612,[1]Sheet2!$E$2:$I$222,4,FALSE)</f>
        <v>#N/A</v>
      </c>
      <c r="CA2612" t="e">
        <f>VLOOKUP(BX2612,[1]Sheet2!$E$2:$I$222,5,FALSE)</f>
        <v>#N/A</v>
      </c>
      <c r="CF2612" t="e">
        <f>VLOOKUP(CE2612,[1]Sheet2!$E$2:$I$222,3,FALSE)</f>
        <v>#N/A</v>
      </c>
      <c r="CG2612" t="e">
        <f>VLOOKUP(CE2612,[1]Sheet2!$E$2:$I$222,4,FALSE)</f>
        <v>#N/A</v>
      </c>
      <c r="CH2612" t="e">
        <f>VLOOKUP(CE2612,[1]Sheet2!$E$2:$I$222,5,FALSE)</f>
        <v>#N/A</v>
      </c>
      <c r="CM2612" t="e">
        <f>VLOOKUP(CL2612,[1]Sheet2!$E$2:$I$222,3,FALSE)</f>
        <v>#N/A</v>
      </c>
      <c r="CN2612" t="e">
        <f>VLOOKUP(CL2612,[1]Sheet2!$E$2:$I$222,4,FALSE)</f>
        <v>#N/A</v>
      </c>
      <c r="CO2612" t="e">
        <f>VLOOKUP(CL2612,[1]Sheet2!$E$2:$I$222,5,FALSE)</f>
        <v>#N/A</v>
      </c>
    </row>
    <row r="2613" spans="1:93" x14ac:dyDescent="0.25">
      <c r="A2613">
        <v>2720</v>
      </c>
      <c r="C2613">
        <v>16268</v>
      </c>
      <c r="D2613">
        <v>6268</v>
      </c>
      <c r="E2613">
        <v>37.718276000000003</v>
      </c>
      <c r="F2613">
        <v>-122.448707</v>
      </c>
      <c r="G2613" t="s">
        <v>5777</v>
      </c>
      <c r="H2613" t="s">
        <v>5778</v>
      </c>
      <c r="I2613" t="s">
        <v>895</v>
      </c>
      <c r="J2613" t="s">
        <v>1008</v>
      </c>
      <c r="K2613" t="s">
        <v>887</v>
      </c>
      <c r="Q2613" t="s">
        <v>1325</v>
      </c>
      <c r="S2613" t="s">
        <v>1862</v>
      </c>
      <c r="W2613" t="s">
        <v>674</v>
      </c>
      <c r="X2613">
        <f t="shared" si="40"/>
        <v>1</v>
      </c>
      <c r="Y2613" t="s">
        <v>41</v>
      </c>
      <c r="Z2613" t="s">
        <v>79</v>
      </c>
      <c r="AB2613" t="e">
        <f>VLOOKUP($AA2613,Sheet2!$E$2:$I$222,3,FALSE)</f>
        <v>#N/A</v>
      </c>
      <c r="AC2613" t="e">
        <f>VLOOKUP($AA2613,Sheet2!$E$2:$I$222,4,FALSE)</f>
        <v>#N/A</v>
      </c>
      <c r="AD2613" t="e">
        <f>VLOOKUP($AA2613,Sheet2!$E$2:$I$222,5,FALSE)</f>
        <v>#N/A</v>
      </c>
      <c r="AI2613" t="e">
        <f>VLOOKUP(AH2613,[1]Sheet2!$E$2:$I$222,3,FALSE)</f>
        <v>#N/A</v>
      </c>
      <c r="AJ2613" t="e">
        <f>VLOOKUP(AH2613,[1]Sheet2!$E$2:$I$222,4,FALSE)</f>
        <v>#N/A</v>
      </c>
      <c r="AK2613" t="e">
        <f>VLOOKUP(AH2613,[1]Sheet2!$E$2:$I$222,5,FALSE)</f>
        <v>#N/A</v>
      </c>
      <c r="AP2613" t="e">
        <f>VLOOKUP(AO2613,[1]Sheet2!$E$2:$I$222,3,FALSE)</f>
        <v>#N/A</v>
      </c>
      <c r="AQ2613" t="e">
        <f>VLOOKUP(AO2613,[1]Sheet2!$E$2:$I$222,4,FALSE)</f>
        <v>#N/A</v>
      </c>
      <c r="AR2613" t="e">
        <f>VLOOKUP(AO2613,[1]Sheet2!$E$2:$I$222,5,FALSE)</f>
        <v>#N/A</v>
      </c>
      <c r="AW2613" t="e">
        <f>VLOOKUP(AV2613,[1]Sheet2!$E$2:$I$222,3,FALSE)</f>
        <v>#N/A</v>
      </c>
      <c r="AX2613" t="e">
        <f>VLOOKUP(AV2613,[1]Sheet2!$E$2:$I$222,4,FALSE)</f>
        <v>#N/A</v>
      </c>
      <c r="AY2613" t="e">
        <f>VLOOKUP(AV2613,[1]Sheet2!$E$2:$I$222,5,FALSE)</f>
        <v>#N/A</v>
      </c>
      <c r="BD2613" t="e">
        <f>VLOOKUP(BC2613,[1]Sheet2!$E$2:$I$222,3,FALSE)</f>
        <v>#N/A</v>
      </c>
      <c r="BE2613" t="e">
        <f>VLOOKUP(BC2613,[1]Sheet2!$E$2:$I$222,4,FALSE)</f>
        <v>#N/A</v>
      </c>
      <c r="BF2613" t="e">
        <f>VLOOKUP(BC2613,[1]Sheet2!$E$2:$I$222,5,FALSE)</f>
        <v>#N/A</v>
      </c>
      <c r="BK2613" t="e">
        <f>VLOOKUP(BJ2613,[1]Sheet2!$E$2:$I$222,3,FALSE)</f>
        <v>#N/A</v>
      </c>
      <c r="BL2613" t="e">
        <f>VLOOKUP(BJ2613,[1]Sheet2!$E$2:$I$222,4,FALSE)</f>
        <v>#N/A</v>
      </c>
      <c r="BM2613" t="e">
        <f>VLOOKUP(BJ2613,[1]Sheet2!$E$2:$I$222,5,FALSE)</f>
        <v>#N/A</v>
      </c>
      <c r="BR2613" t="e">
        <f>VLOOKUP(BQ2613,[1]Sheet2!$E$2:$I$222,3,FALSE)</f>
        <v>#N/A</v>
      </c>
      <c r="BS2613" t="e">
        <f>VLOOKUP(BQ2613,[1]Sheet2!$E$2:$I$222,4,FALSE)</f>
        <v>#N/A</v>
      </c>
      <c r="BT2613" t="e">
        <f>VLOOKUP(BQ2613,[1]Sheet2!$E$2:$I$222,5,FALSE)</f>
        <v>#N/A</v>
      </c>
      <c r="BY2613" t="e">
        <f>VLOOKUP(BX2613,[1]Sheet2!$E$2:$I$222,3,FALSE)</f>
        <v>#N/A</v>
      </c>
      <c r="BZ2613" t="e">
        <f>VLOOKUP(BX2613,[1]Sheet2!$E$2:$I$222,4,FALSE)</f>
        <v>#N/A</v>
      </c>
      <c r="CA2613" t="e">
        <f>VLOOKUP(BX2613,[1]Sheet2!$E$2:$I$222,5,FALSE)</f>
        <v>#N/A</v>
      </c>
      <c r="CF2613" t="e">
        <f>VLOOKUP(CE2613,[1]Sheet2!$E$2:$I$222,3,FALSE)</f>
        <v>#N/A</v>
      </c>
      <c r="CG2613" t="e">
        <f>VLOOKUP(CE2613,[1]Sheet2!$E$2:$I$222,4,FALSE)</f>
        <v>#N/A</v>
      </c>
      <c r="CH2613" t="e">
        <f>VLOOKUP(CE2613,[1]Sheet2!$E$2:$I$222,5,FALSE)</f>
        <v>#N/A</v>
      </c>
      <c r="CM2613" t="e">
        <f>VLOOKUP(CL2613,[1]Sheet2!$E$2:$I$222,3,FALSE)</f>
        <v>#N/A</v>
      </c>
      <c r="CN2613" t="e">
        <f>VLOOKUP(CL2613,[1]Sheet2!$E$2:$I$222,4,FALSE)</f>
        <v>#N/A</v>
      </c>
      <c r="CO2613" t="e">
        <f>VLOOKUP(CL2613,[1]Sheet2!$E$2:$I$222,5,FALSE)</f>
        <v>#N/A</v>
      </c>
    </row>
    <row r="2614" spans="1:93" x14ac:dyDescent="0.25">
      <c r="A2614">
        <v>2721</v>
      </c>
      <c r="C2614">
        <v>16269</v>
      </c>
      <c r="D2614">
        <v>6269</v>
      </c>
      <c r="E2614">
        <v>37.719630000000002</v>
      </c>
      <c r="F2614">
        <v>-122.44732</v>
      </c>
      <c r="G2614" t="s">
        <v>5779</v>
      </c>
      <c r="H2614" t="s">
        <v>5780</v>
      </c>
      <c r="I2614" t="s">
        <v>895</v>
      </c>
      <c r="J2614" t="s">
        <v>1008</v>
      </c>
      <c r="K2614" t="s">
        <v>887</v>
      </c>
      <c r="Q2614" t="s">
        <v>1325</v>
      </c>
      <c r="S2614" t="s">
        <v>1862</v>
      </c>
      <c r="W2614" t="s">
        <v>674</v>
      </c>
      <c r="X2614">
        <f t="shared" si="40"/>
        <v>1</v>
      </c>
      <c r="Y2614" t="s">
        <v>41</v>
      </c>
      <c r="Z2614" t="s">
        <v>79</v>
      </c>
      <c r="AB2614" t="e">
        <f>VLOOKUP($AA2614,Sheet2!$E$2:$I$222,3,FALSE)</f>
        <v>#N/A</v>
      </c>
      <c r="AC2614" t="e">
        <f>VLOOKUP($AA2614,Sheet2!$E$2:$I$222,4,FALSE)</f>
        <v>#N/A</v>
      </c>
      <c r="AD2614" t="e">
        <f>VLOOKUP($AA2614,Sheet2!$E$2:$I$222,5,FALSE)</f>
        <v>#N/A</v>
      </c>
      <c r="AI2614" t="e">
        <f>VLOOKUP(AH2614,[1]Sheet2!$E$2:$I$222,3,FALSE)</f>
        <v>#N/A</v>
      </c>
      <c r="AJ2614" t="e">
        <f>VLOOKUP(AH2614,[1]Sheet2!$E$2:$I$222,4,FALSE)</f>
        <v>#N/A</v>
      </c>
      <c r="AK2614" t="e">
        <f>VLOOKUP(AH2614,[1]Sheet2!$E$2:$I$222,5,FALSE)</f>
        <v>#N/A</v>
      </c>
      <c r="AP2614" t="e">
        <f>VLOOKUP(AO2614,[1]Sheet2!$E$2:$I$222,3,FALSE)</f>
        <v>#N/A</v>
      </c>
      <c r="AQ2614" t="e">
        <f>VLOOKUP(AO2614,[1]Sheet2!$E$2:$I$222,4,FALSE)</f>
        <v>#N/A</v>
      </c>
      <c r="AR2614" t="e">
        <f>VLOOKUP(AO2614,[1]Sheet2!$E$2:$I$222,5,FALSE)</f>
        <v>#N/A</v>
      </c>
      <c r="AW2614" t="e">
        <f>VLOOKUP(AV2614,[1]Sheet2!$E$2:$I$222,3,FALSE)</f>
        <v>#N/A</v>
      </c>
      <c r="AX2614" t="e">
        <f>VLOOKUP(AV2614,[1]Sheet2!$E$2:$I$222,4,FALSE)</f>
        <v>#N/A</v>
      </c>
      <c r="AY2614" t="e">
        <f>VLOOKUP(AV2614,[1]Sheet2!$E$2:$I$222,5,FALSE)</f>
        <v>#N/A</v>
      </c>
      <c r="BD2614" t="e">
        <f>VLOOKUP(BC2614,[1]Sheet2!$E$2:$I$222,3,FALSE)</f>
        <v>#N/A</v>
      </c>
      <c r="BE2614" t="e">
        <f>VLOOKUP(BC2614,[1]Sheet2!$E$2:$I$222,4,FALSE)</f>
        <v>#N/A</v>
      </c>
      <c r="BF2614" t="e">
        <f>VLOOKUP(BC2614,[1]Sheet2!$E$2:$I$222,5,FALSE)</f>
        <v>#N/A</v>
      </c>
      <c r="BK2614" t="e">
        <f>VLOOKUP(BJ2614,[1]Sheet2!$E$2:$I$222,3,FALSE)</f>
        <v>#N/A</v>
      </c>
      <c r="BL2614" t="e">
        <f>VLOOKUP(BJ2614,[1]Sheet2!$E$2:$I$222,4,FALSE)</f>
        <v>#N/A</v>
      </c>
      <c r="BM2614" t="e">
        <f>VLOOKUP(BJ2614,[1]Sheet2!$E$2:$I$222,5,FALSE)</f>
        <v>#N/A</v>
      </c>
      <c r="BR2614" t="e">
        <f>VLOOKUP(BQ2614,[1]Sheet2!$E$2:$I$222,3,FALSE)</f>
        <v>#N/A</v>
      </c>
      <c r="BS2614" t="e">
        <f>VLOOKUP(BQ2614,[1]Sheet2!$E$2:$I$222,4,FALSE)</f>
        <v>#N/A</v>
      </c>
      <c r="BT2614" t="e">
        <f>VLOOKUP(BQ2614,[1]Sheet2!$E$2:$I$222,5,FALSE)</f>
        <v>#N/A</v>
      </c>
      <c r="BY2614" t="e">
        <f>VLOOKUP(BX2614,[1]Sheet2!$E$2:$I$222,3,FALSE)</f>
        <v>#N/A</v>
      </c>
      <c r="BZ2614" t="e">
        <f>VLOOKUP(BX2614,[1]Sheet2!$E$2:$I$222,4,FALSE)</f>
        <v>#N/A</v>
      </c>
      <c r="CA2614" t="e">
        <f>VLOOKUP(BX2614,[1]Sheet2!$E$2:$I$222,5,FALSE)</f>
        <v>#N/A</v>
      </c>
      <c r="CF2614" t="e">
        <f>VLOOKUP(CE2614,[1]Sheet2!$E$2:$I$222,3,FALSE)</f>
        <v>#N/A</v>
      </c>
      <c r="CG2614" t="e">
        <f>VLOOKUP(CE2614,[1]Sheet2!$E$2:$I$222,4,FALSE)</f>
        <v>#N/A</v>
      </c>
      <c r="CH2614" t="e">
        <f>VLOOKUP(CE2614,[1]Sheet2!$E$2:$I$222,5,FALSE)</f>
        <v>#N/A</v>
      </c>
      <c r="CM2614" t="e">
        <f>VLOOKUP(CL2614,[1]Sheet2!$E$2:$I$222,3,FALSE)</f>
        <v>#N/A</v>
      </c>
      <c r="CN2614" t="e">
        <f>VLOOKUP(CL2614,[1]Sheet2!$E$2:$I$222,4,FALSE)</f>
        <v>#N/A</v>
      </c>
      <c r="CO2614" t="e">
        <f>VLOOKUP(CL2614,[1]Sheet2!$E$2:$I$222,5,FALSE)</f>
        <v>#N/A</v>
      </c>
    </row>
    <row r="2615" spans="1:93" x14ac:dyDescent="0.25">
      <c r="A2615">
        <v>2722</v>
      </c>
      <c r="C2615">
        <v>16274</v>
      </c>
      <c r="D2615">
        <v>6274</v>
      </c>
      <c r="E2615">
        <v>37.723067999999998</v>
      </c>
      <c r="F2615">
        <v>-122.444694</v>
      </c>
      <c r="G2615" t="s">
        <v>5781</v>
      </c>
      <c r="H2615" t="s">
        <v>5782</v>
      </c>
      <c r="I2615" t="s">
        <v>746</v>
      </c>
      <c r="J2615" t="s">
        <v>1008</v>
      </c>
      <c r="K2615" t="s">
        <v>711</v>
      </c>
      <c r="Q2615" t="s">
        <v>2243</v>
      </c>
      <c r="S2615" t="s">
        <v>2247</v>
      </c>
      <c r="W2615" t="s">
        <v>674</v>
      </c>
      <c r="X2615">
        <f t="shared" si="40"/>
        <v>1</v>
      </c>
      <c r="Y2615" t="s">
        <v>56</v>
      </c>
      <c r="Z2615" t="s">
        <v>80</v>
      </c>
      <c r="AA2615" t="s">
        <v>151</v>
      </c>
      <c r="AB2615" t="str">
        <f>VLOOKUP($AA2615,Sheet2!$E$2:$I$222,3,FALSE)</f>
        <v>To Balboa Park Station</v>
      </c>
      <c r="AC2615" t="str">
        <f>VLOOKUP($AA2615,Sheet2!$E$2:$I$222,4,FALSE)</f>
        <v>San Jose &amp; Geneva</v>
      </c>
      <c r="AD2615" t="str">
        <f>VLOOKUP($AA2615,Sheet2!$E$2:$I$222,5,FALSE)</f>
        <v>Daily ~ 5am-12am</v>
      </c>
      <c r="AI2615" t="e">
        <f>VLOOKUP(AH2615,[1]Sheet2!$E$2:$I$222,3,FALSE)</f>
        <v>#N/A</v>
      </c>
      <c r="AJ2615" t="e">
        <f>VLOOKUP(AH2615,[1]Sheet2!$E$2:$I$222,4,FALSE)</f>
        <v>#N/A</v>
      </c>
      <c r="AK2615" t="e">
        <f>VLOOKUP(AH2615,[1]Sheet2!$E$2:$I$222,5,FALSE)</f>
        <v>#N/A</v>
      </c>
      <c r="AP2615" t="e">
        <f>VLOOKUP(AO2615,[1]Sheet2!$E$2:$I$222,3,FALSE)</f>
        <v>#N/A</v>
      </c>
      <c r="AQ2615" t="e">
        <f>VLOOKUP(AO2615,[1]Sheet2!$E$2:$I$222,4,FALSE)</f>
        <v>#N/A</v>
      </c>
      <c r="AR2615" t="e">
        <f>VLOOKUP(AO2615,[1]Sheet2!$E$2:$I$222,5,FALSE)</f>
        <v>#N/A</v>
      </c>
      <c r="AW2615" t="e">
        <f>VLOOKUP(AV2615,[1]Sheet2!$E$2:$I$222,3,FALSE)</f>
        <v>#N/A</v>
      </c>
      <c r="AX2615" t="e">
        <f>VLOOKUP(AV2615,[1]Sheet2!$E$2:$I$222,4,FALSE)</f>
        <v>#N/A</v>
      </c>
      <c r="AY2615" t="e">
        <f>VLOOKUP(AV2615,[1]Sheet2!$E$2:$I$222,5,FALSE)</f>
        <v>#N/A</v>
      </c>
      <c r="BD2615" t="e">
        <f>VLOOKUP(BC2615,[1]Sheet2!$E$2:$I$222,3,FALSE)</f>
        <v>#N/A</v>
      </c>
      <c r="BE2615" t="e">
        <f>VLOOKUP(BC2615,[1]Sheet2!$E$2:$I$222,4,FALSE)</f>
        <v>#N/A</v>
      </c>
      <c r="BF2615" t="e">
        <f>VLOOKUP(BC2615,[1]Sheet2!$E$2:$I$222,5,FALSE)</f>
        <v>#N/A</v>
      </c>
      <c r="BK2615" t="e">
        <f>VLOOKUP(BJ2615,[1]Sheet2!$E$2:$I$222,3,FALSE)</f>
        <v>#N/A</v>
      </c>
      <c r="BL2615" t="e">
        <f>VLOOKUP(BJ2615,[1]Sheet2!$E$2:$I$222,4,FALSE)</f>
        <v>#N/A</v>
      </c>
      <c r="BM2615" t="e">
        <f>VLOOKUP(BJ2615,[1]Sheet2!$E$2:$I$222,5,FALSE)</f>
        <v>#N/A</v>
      </c>
      <c r="BR2615" t="e">
        <f>VLOOKUP(BQ2615,[1]Sheet2!$E$2:$I$222,3,FALSE)</f>
        <v>#N/A</v>
      </c>
      <c r="BS2615" t="e">
        <f>VLOOKUP(BQ2615,[1]Sheet2!$E$2:$I$222,4,FALSE)</f>
        <v>#N/A</v>
      </c>
      <c r="BT2615" t="e">
        <f>VLOOKUP(BQ2615,[1]Sheet2!$E$2:$I$222,5,FALSE)</f>
        <v>#N/A</v>
      </c>
      <c r="BY2615" t="e">
        <f>VLOOKUP(BX2615,[1]Sheet2!$E$2:$I$222,3,FALSE)</f>
        <v>#N/A</v>
      </c>
      <c r="BZ2615" t="e">
        <f>VLOOKUP(BX2615,[1]Sheet2!$E$2:$I$222,4,FALSE)</f>
        <v>#N/A</v>
      </c>
      <c r="CA2615" t="e">
        <f>VLOOKUP(BX2615,[1]Sheet2!$E$2:$I$222,5,FALSE)</f>
        <v>#N/A</v>
      </c>
      <c r="CF2615" t="e">
        <f>VLOOKUP(CE2615,[1]Sheet2!$E$2:$I$222,3,FALSE)</f>
        <v>#N/A</v>
      </c>
      <c r="CG2615" t="e">
        <f>VLOOKUP(CE2615,[1]Sheet2!$E$2:$I$222,4,FALSE)</f>
        <v>#N/A</v>
      </c>
      <c r="CH2615" t="e">
        <f>VLOOKUP(CE2615,[1]Sheet2!$E$2:$I$222,5,FALSE)</f>
        <v>#N/A</v>
      </c>
      <c r="CM2615" t="e">
        <f>VLOOKUP(CL2615,[1]Sheet2!$E$2:$I$222,3,FALSE)</f>
        <v>#N/A</v>
      </c>
      <c r="CN2615" t="e">
        <f>VLOOKUP(CL2615,[1]Sheet2!$E$2:$I$222,4,FALSE)</f>
        <v>#N/A</v>
      </c>
      <c r="CO2615" t="e">
        <f>VLOOKUP(CL2615,[1]Sheet2!$E$2:$I$222,5,FALSE)</f>
        <v>#N/A</v>
      </c>
    </row>
    <row r="2616" spans="1:93" x14ac:dyDescent="0.25">
      <c r="A2616">
        <v>2723</v>
      </c>
      <c r="C2616">
        <v>16275</v>
      </c>
      <c r="D2616">
        <v>6275</v>
      </c>
      <c r="E2616">
        <v>37.722821000000003</v>
      </c>
      <c r="F2616">
        <v>-122.444806</v>
      </c>
      <c r="G2616" t="s">
        <v>5781</v>
      </c>
      <c r="H2616" t="s">
        <v>5782</v>
      </c>
      <c r="I2616" t="s">
        <v>677</v>
      </c>
      <c r="J2616" t="s">
        <v>1008</v>
      </c>
      <c r="K2616" t="s">
        <v>711</v>
      </c>
      <c r="Q2616" t="s">
        <v>2243</v>
      </c>
      <c r="S2616" t="s">
        <v>2244</v>
      </c>
      <c r="W2616" t="s">
        <v>674</v>
      </c>
      <c r="X2616">
        <f t="shared" si="40"/>
        <v>1</v>
      </c>
      <c r="Y2616" t="s">
        <v>56</v>
      </c>
      <c r="Z2616" t="s">
        <v>77</v>
      </c>
      <c r="AA2616" t="s">
        <v>140</v>
      </c>
      <c r="AB2616" t="str">
        <f>VLOOKUP($AA2616,Sheet2!$E$2:$I$222,3,FALSE)</f>
        <v>To Downtown</v>
      </c>
      <c r="AC2616" t="str">
        <f>VLOOKUP($AA2616,Sheet2!$E$2:$I$222,4,FALSE)</f>
        <v>Embarcadero Station</v>
      </c>
      <c r="AD2616" t="str">
        <f>VLOOKUP($AA2616,Sheet2!$E$2:$I$222,5,FALSE)</f>
        <v>Daily ~ 5am-12am</v>
      </c>
      <c r="AI2616" t="e">
        <f>VLOOKUP(AH2616,[1]Sheet2!$E$2:$I$222,3,FALSE)</f>
        <v>#N/A</v>
      </c>
      <c r="AJ2616" t="e">
        <f>VLOOKUP(AH2616,[1]Sheet2!$E$2:$I$222,4,FALSE)</f>
        <v>#N/A</v>
      </c>
      <c r="AK2616" t="e">
        <f>VLOOKUP(AH2616,[1]Sheet2!$E$2:$I$222,5,FALSE)</f>
        <v>#N/A</v>
      </c>
      <c r="AP2616" t="e">
        <f>VLOOKUP(AO2616,[1]Sheet2!$E$2:$I$222,3,FALSE)</f>
        <v>#N/A</v>
      </c>
      <c r="AQ2616" t="e">
        <f>VLOOKUP(AO2616,[1]Sheet2!$E$2:$I$222,4,FALSE)</f>
        <v>#N/A</v>
      </c>
      <c r="AR2616" t="e">
        <f>VLOOKUP(AO2616,[1]Sheet2!$E$2:$I$222,5,FALSE)</f>
        <v>#N/A</v>
      </c>
      <c r="AW2616" t="e">
        <f>VLOOKUP(AV2616,[1]Sheet2!$E$2:$I$222,3,FALSE)</f>
        <v>#N/A</v>
      </c>
      <c r="AX2616" t="e">
        <f>VLOOKUP(AV2616,[1]Sheet2!$E$2:$I$222,4,FALSE)</f>
        <v>#N/A</v>
      </c>
      <c r="AY2616" t="e">
        <f>VLOOKUP(AV2616,[1]Sheet2!$E$2:$I$222,5,FALSE)</f>
        <v>#N/A</v>
      </c>
      <c r="BD2616" t="e">
        <f>VLOOKUP(BC2616,[1]Sheet2!$E$2:$I$222,3,FALSE)</f>
        <v>#N/A</v>
      </c>
      <c r="BE2616" t="e">
        <f>VLOOKUP(BC2616,[1]Sheet2!$E$2:$I$222,4,FALSE)</f>
        <v>#N/A</v>
      </c>
      <c r="BF2616" t="e">
        <f>VLOOKUP(BC2616,[1]Sheet2!$E$2:$I$222,5,FALSE)</f>
        <v>#N/A</v>
      </c>
      <c r="BK2616" t="e">
        <f>VLOOKUP(BJ2616,[1]Sheet2!$E$2:$I$222,3,FALSE)</f>
        <v>#N/A</v>
      </c>
      <c r="BL2616" t="e">
        <f>VLOOKUP(BJ2616,[1]Sheet2!$E$2:$I$222,4,FALSE)</f>
        <v>#N/A</v>
      </c>
      <c r="BM2616" t="e">
        <f>VLOOKUP(BJ2616,[1]Sheet2!$E$2:$I$222,5,FALSE)</f>
        <v>#N/A</v>
      </c>
      <c r="BR2616" t="e">
        <f>VLOOKUP(BQ2616,[1]Sheet2!$E$2:$I$222,3,FALSE)</f>
        <v>#N/A</v>
      </c>
      <c r="BS2616" t="e">
        <f>VLOOKUP(BQ2616,[1]Sheet2!$E$2:$I$222,4,FALSE)</f>
        <v>#N/A</v>
      </c>
      <c r="BT2616" t="e">
        <f>VLOOKUP(BQ2616,[1]Sheet2!$E$2:$I$222,5,FALSE)</f>
        <v>#N/A</v>
      </c>
      <c r="BY2616" t="e">
        <f>VLOOKUP(BX2616,[1]Sheet2!$E$2:$I$222,3,FALSE)</f>
        <v>#N/A</v>
      </c>
      <c r="BZ2616" t="e">
        <f>VLOOKUP(BX2616,[1]Sheet2!$E$2:$I$222,4,FALSE)</f>
        <v>#N/A</v>
      </c>
      <c r="CA2616" t="e">
        <f>VLOOKUP(BX2616,[1]Sheet2!$E$2:$I$222,5,FALSE)</f>
        <v>#N/A</v>
      </c>
      <c r="CF2616" t="e">
        <f>VLOOKUP(CE2616,[1]Sheet2!$E$2:$I$222,3,FALSE)</f>
        <v>#N/A</v>
      </c>
      <c r="CG2616" t="e">
        <f>VLOOKUP(CE2616,[1]Sheet2!$E$2:$I$222,4,FALSE)</f>
        <v>#N/A</v>
      </c>
      <c r="CH2616" t="e">
        <f>VLOOKUP(CE2616,[1]Sheet2!$E$2:$I$222,5,FALSE)</f>
        <v>#N/A</v>
      </c>
      <c r="CM2616" t="e">
        <f>VLOOKUP(CL2616,[1]Sheet2!$E$2:$I$222,3,FALSE)</f>
        <v>#N/A</v>
      </c>
      <c r="CN2616" t="e">
        <f>VLOOKUP(CL2616,[1]Sheet2!$E$2:$I$222,4,FALSE)</f>
        <v>#N/A</v>
      </c>
      <c r="CO2616" t="e">
        <f>VLOOKUP(CL2616,[1]Sheet2!$E$2:$I$222,5,FALSE)</f>
        <v>#N/A</v>
      </c>
    </row>
    <row r="2617" spans="1:93" x14ac:dyDescent="0.25">
      <c r="A2617">
        <v>2724</v>
      </c>
      <c r="C2617">
        <v>16276</v>
      </c>
      <c r="D2617">
        <v>6276</v>
      </c>
      <c r="E2617">
        <v>37.722619999999999</v>
      </c>
      <c r="F2617">
        <v>-122.4451</v>
      </c>
      <c r="G2617" t="s">
        <v>5783</v>
      </c>
      <c r="H2617" t="s">
        <v>5782</v>
      </c>
      <c r="I2617" t="s">
        <v>704</v>
      </c>
      <c r="J2617" t="s">
        <v>728</v>
      </c>
      <c r="Q2617" t="s">
        <v>672</v>
      </c>
      <c r="R2617">
        <v>838</v>
      </c>
      <c r="S2617" t="s">
        <v>5784</v>
      </c>
      <c r="W2617" t="s">
        <v>674</v>
      </c>
      <c r="X2617">
        <f t="shared" si="40"/>
        <v>0</v>
      </c>
      <c r="AB2617" t="e">
        <f>VLOOKUP($AA2617,Sheet2!$E$2:$I$222,3,FALSE)</f>
        <v>#N/A</v>
      </c>
      <c r="AC2617" t="e">
        <f>VLOOKUP($AA2617,Sheet2!$E$2:$I$222,4,FALSE)</f>
        <v>#N/A</v>
      </c>
      <c r="AD2617" t="e">
        <f>VLOOKUP($AA2617,Sheet2!$E$2:$I$222,5,FALSE)</f>
        <v>#N/A</v>
      </c>
      <c r="AI2617" t="e">
        <f>VLOOKUP(AH2617,[1]Sheet2!$E$2:$I$222,3,FALSE)</f>
        <v>#N/A</v>
      </c>
      <c r="AJ2617" t="e">
        <f>VLOOKUP(AH2617,[1]Sheet2!$E$2:$I$222,4,FALSE)</f>
        <v>#N/A</v>
      </c>
      <c r="AK2617" t="e">
        <f>VLOOKUP(AH2617,[1]Sheet2!$E$2:$I$222,5,FALSE)</f>
        <v>#N/A</v>
      </c>
      <c r="AP2617" t="e">
        <f>VLOOKUP(AO2617,[1]Sheet2!$E$2:$I$222,3,FALSE)</f>
        <v>#N/A</v>
      </c>
      <c r="AQ2617" t="e">
        <f>VLOOKUP(AO2617,[1]Sheet2!$E$2:$I$222,4,FALSE)</f>
        <v>#N/A</v>
      </c>
      <c r="AR2617" t="e">
        <f>VLOOKUP(AO2617,[1]Sheet2!$E$2:$I$222,5,FALSE)</f>
        <v>#N/A</v>
      </c>
      <c r="AW2617" t="e">
        <f>VLOOKUP(AV2617,[1]Sheet2!$E$2:$I$222,3,FALSE)</f>
        <v>#N/A</v>
      </c>
      <c r="AX2617" t="e">
        <f>VLOOKUP(AV2617,[1]Sheet2!$E$2:$I$222,4,FALSE)</f>
        <v>#N/A</v>
      </c>
      <c r="AY2617" t="e">
        <f>VLOOKUP(AV2617,[1]Sheet2!$E$2:$I$222,5,FALSE)</f>
        <v>#N/A</v>
      </c>
      <c r="BD2617" t="e">
        <f>VLOOKUP(BC2617,[1]Sheet2!$E$2:$I$222,3,FALSE)</f>
        <v>#N/A</v>
      </c>
      <c r="BE2617" t="e">
        <f>VLOOKUP(BC2617,[1]Sheet2!$E$2:$I$222,4,FALSE)</f>
        <v>#N/A</v>
      </c>
      <c r="BF2617" t="e">
        <f>VLOOKUP(BC2617,[1]Sheet2!$E$2:$I$222,5,FALSE)</f>
        <v>#N/A</v>
      </c>
      <c r="BK2617" t="e">
        <f>VLOOKUP(BJ2617,[1]Sheet2!$E$2:$I$222,3,FALSE)</f>
        <v>#N/A</v>
      </c>
      <c r="BL2617" t="e">
        <f>VLOOKUP(BJ2617,[1]Sheet2!$E$2:$I$222,4,FALSE)</f>
        <v>#N/A</v>
      </c>
      <c r="BM2617" t="e">
        <f>VLOOKUP(BJ2617,[1]Sheet2!$E$2:$I$222,5,FALSE)</f>
        <v>#N/A</v>
      </c>
      <c r="BR2617" t="e">
        <f>VLOOKUP(BQ2617,[1]Sheet2!$E$2:$I$222,3,FALSE)</f>
        <v>#N/A</v>
      </c>
      <c r="BS2617" t="e">
        <f>VLOOKUP(BQ2617,[1]Sheet2!$E$2:$I$222,4,FALSE)</f>
        <v>#N/A</v>
      </c>
      <c r="BT2617" t="e">
        <f>VLOOKUP(BQ2617,[1]Sheet2!$E$2:$I$222,5,FALSE)</f>
        <v>#N/A</v>
      </c>
      <c r="BY2617" t="e">
        <f>VLOOKUP(BX2617,[1]Sheet2!$E$2:$I$222,3,FALSE)</f>
        <v>#N/A</v>
      </c>
      <c r="BZ2617" t="e">
        <f>VLOOKUP(BX2617,[1]Sheet2!$E$2:$I$222,4,FALSE)</f>
        <v>#N/A</v>
      </c>
      <c r="CA2617" t="e">
        <f>VLOOKUP(BX2617,[1]Sheet2!$E$2:$I$222,5,FALSE)</f>
        <v>#N/A</v>
      </c>
      <c r="CF2617" t="e">
        <f>VLOOKUP(CE2617,[1]Sheet2!$E$2:$I$222,3,FALSE)</f>
        <v>#N/A</v>
      </c>
      <c r="CG2617" t="e">
        <f>VLOOKUP(CE2617,[1]Sheet2!$E$2:$I$222,4,FALSE)</f>
        <v>#N/A</v>
      </c>
      <c r="CH2617" t="e">
        <f>VLOOKUP(CE2617,[1]Sheet2!$E$2:$I$222,5,FALSE)</f>
        <v>#N/A</v>
      </c>
      <c r="CM2617" t="e">
        <f>VLOOKUP(CL2617,[1]Sheet2!$E$2:$I$222,3,FALSE)</f>
        <v>#N/A</v>
      </c>
      <c r="CN2617" t="e">
        <f>VLOOKUP(CL2617,[1]Sheet2!$E$2:$I$222,4,FALSE)</f>
        <v>#N/A</v>
      </c>
      <c r="CO2617" t="e">
        <f>VLOOKUP(CL2617,[1]Sheet2!$E$2:$I$222,5,FALSE)</f>
        <v>#N/A</v>
      </c>
    </row>
    <row r="2618" spans="1:93" x14ac:dyDescent="0.25">
      <c r="A2618">
        <v>2725</v>
      </c>
      <c r="C2618">
        <v>16277</v>
      </c>
      <c r="D2618">
        <v>6277</v>
      </c>
      <c r="E2618">
        <v>37.739721000000003</v>
      </c>
      <c r="F2618">
        <v>-122.424156</v>
      </c>
      <c r="G2618" t="s">
        <v>5785</v>
      </c>
      <c r="H2618" t="s">
        <v>5786</v>
      </c>
      <c r="I2618" t="s">
        <v>895</v>
      </c>
      <c r="J2618" t="s">
        <v>1008</v>
      </c>
      <c r="K2618" t="s">
        <v>678</v>
      </c>
      <c r="Q2618" t="s">
        <v>672</v>
      </c>
      <c r="S2618" t="s">
        <v>2267</v>
      </c>
      <c r="X2618">
        <f t="shared" si="40"/>
        <v>1</v>
      </c>
      <c r="Y2618" t="s">
        <v>56</v>
      </c>
      <c r="Z2618" t="s">
        <v>77</v>
      </c>
      <c r="AA2618" t="s">
        <v>140</v>
      </c>
      <c r="AB2618" t="str">
        <f>VLOOKUP($AA2618,Sheet2!$E$2:$I$222,3,FALSE)</f>
        <v>To Downtown</v>
      </c>
      <c r="AC2618" t="str">
        <f>VLOOKUP($AA2618,Sheet2!$E$2:$I$222,4,FALSE)</f>
        <v>Embarcadero Station</v>
      </c>
      <c r="AD2618" t="str">
        <f>VLOOKUP($AA2618,Sheet2!$E$2:$I$222,5,FALSE)</f>
        <v>Daily ~ 5am-12am</v>
      </c>
      <c r="AI2618" t="e">
        <f>VLOOKUP(AH2618,[1]Sheet2!$E$2:$I$222,3,FALSE)</f>
        <v>#N/A</v>
      </c>
      <c r="AJ2618" t="e">
        <f>VLOOKUP(AH2618,[1]Sheet2!$E$2:$I$222,4,FALSE)</f>
        <v>#N/A</v>
      </c>
      <c r="AK2618" t="e">
        <f>VLOOKUP(AH2618,[1]Sheet2!$E$2:$I$222,5,FALSE)</f>
        <v>#N/A</v>
      </c>
      <c r="AP2618" t="e">
        <f>VLOOKUP(AO2618,[1]Sheet2!$E$2:$I$222,3,FALSE)</f>
        <v>#N/A</v>
      </c>
      <c r="AQ2618" t="e">
        <f>VLOOKUP(AO2618,[1]Sheet2!$E$2:$I$222,4,FALSE)</f>
        <v>#N/A</v>
      </c>
      <c r="AR2618" t="e">
        <f>VLOOKUP(AO2618,[1]Sheet2!$E$2:$I$222,5,FALSE)</f>
        <v>#N/A</v>
      </c>
      <c r="AW2618" t="e">
        <f>VLOOKUP(AV2618,[1]Sheet2!$E$2:$I$222,3,FALSE)</f>
        <v>#N/A</v>
      </c>
      <c r="AX2618" t="e">
        <f>VLOOKUP(AV2618,[1]Sheet2!$E$2:$I$222,4,FALSE)</f>
        <v>#N/A</v>
      </c>
      <c r="AY2618" t="e">
        <f>VLOOKUP(AV2618,[1]Sheet2!$E$2:$I$222,5,FALSE)</f>
        <v>#N/A</v>
      </c>
      <c r="BD2618" t="e">
        <f>VLOOKUP(BC2618,[1]Sheet2!$E$2:$I$222,3,FALSE)</f>
        <v>#N/A</v>
      </c>
      <c r="BE2618" t="e">
        <f>VLOOKUP(BC2618,[1]Sheet2!$E$2:$I$222,4,FALSE)</f>
        <v>#N/A</v>
      </c>
      <c r="BF2618" t="e">
        <f>VLOOKUP(BC2618,[1]Sheet2!$E$2:$I$222,5,FALSE)</f>
        <v>#N/A</v>
      </c>
      <c r="BK2618" t="e">
        <f>VLOOKUP(BJ2618,[1]Sheet2!$E$2:$I$222,3,FALSE)</f>
        <v>#N/A</v>
      </c>
      <c r="BL2618" t="e">
        <f>VLOOKUP(BJ2618,[1]Sheet2!$E$2:$I$222,4,FALSE)</f>
        <v>#N/A</v>
      </c>
      <c r="BM2618" t="e">
        <f>VLOOKUP(BJ2618,[1]Sheet2!$E$2:$I$222,5,FALSE)</f>
        <v>#N/A</v>
      </c>
      <c r="BR2618" t="e">
        <f>VLOOKUP(BQ2618,[1]Sheet2!$E$2:$I$222,3,FALSE)</f>
        <v>#N/A</v>
      </c>
      <c r="BS2618" t="e">
        <f>VLOOKUP(BQ2618,[1]Sheet2!$E$2:$I$222,4,FALSE)</f>
        <v>#N/A</v>
      </c>
      <c r="BT2618" t="e">
        <f>VLOOKUP(BQ2618,[1]Sheet2!$E$2:$I$222,5,FALSE)</f>
        <v>#N/A</v>
      </c>
      <c r="BY2618" t="e">
        <f>VLOOKUP(BX2618,[1]Sheet2!$E$2:$I$222,3,FALSE)</f>
        <v>#N/A</v>
      </c>
      <c r="BZ2618" t="e">
        <f>VLOOKUP(BX2618,[1]Sheet2!$E$2:$I$222,4,FALSE)</f>
        <v>#N/A</v>
      </c>
      <c r="CA2618" t="e">
        <f>VLOOKUP(BX2618,[1]Sheet2!$E$2:$I$222,5,FALSE)</f>
        <v>#N/A</v>
      </c>
      <c r="CF2618" t="e">
        <f>VLOOKUP(CE2618,[1]Sheet2!$E$2:$I$222,3,FALSE)</f>
        <v>#N/A</v>
      </c>
      <c r="CG2618" t="e">
        <f>VLOOKUP(CE2618,[1]Sheet2!$E$2:$I$222,4,FALSE)</f>
        <v>#N/A</v>
      </c>
      <c r="CH2618" t="e">
        <f>VLOOKUP(CE2618,[1]Sheet2!$E$2:$I$222,5,FALSE)</f>
        <v>#N/A</v>
      </c>
      <c r="CM2618" t="e">
        <f>VLOOKUP(CL2618,[1]Sheet2!$E$2:$I$222,3,FALSE)</f>
        <v>#N/A</v>
      </c>
      <c r="CN2618" t="e">
        <f>VLOOKUP(CL2618,[1]Sheet2!$E$2:$I$222,4,FALSE)</f>
        <v>#N/A</v>
      </c>
      <c r="CO2618" t="e">
        <f>VLOOKUP(CL2618,[1]Sheet2!$E$2:$I$222,5,FALSE)</f>
        <v>#N/A</v>
      </c>
    </row>
    <row r="2619" spans="1:93" x14ac:dyDescent="0.25">
      <c r="A2619">
        <v>2726</v>
      </c>
      <c r="C2619">
        <v>16280</v>
      </c>
      <c r="D2619">
        <v>6280</v>
      </c>
      <c r="E2619">
        <v>37.739384999999999</v>
      </c>
      <c r="F2619">
        <v>-122.42431999999999</v>
      </c>
      <c r="G2619" t="s">
        <v>5785</v>
      </c>
      <c r="H2619" t="s">
        <v>5786</v>
      </c>
      <c r="I2619" t="s">
        <v>691</v>
      </c>
      <c r="J2619" t="s">
        <v>1008</v>
      </c>
      <c r="K2619" t="s">
        <v>5787</v>
      </c>
      <c r="Q2619" t="s">
        <v>672</v>
      </c>
      <c r="S2619" t="s">
        <v>3468</v>
      </c>
      <c r="X2619">
        <f t="shared" si="40"/>
        <v>1</v>
      </c>
      <c r="Y2619" t="s">
        <v>56</v>
      </c>
      <c r="Z2619" t="s">
        <v>80</v>
      </c>
      <c r="AA2619" t="s">
        <v>151</v>
      </c>
      <c r="AB2619" t="str">
        <f>VLOOKUP($AA2619,Sheet2!$E$2:$I$222,3,FALSE)</f>
        <v>To Balboa Park Station</v>
      </c>
      <c r="AC2619" t="str">
        <f>VLOOKUP($AA2619,Sheet2!$E$2:$I$222,4,FALSE)</f>
        <v>San Jose &amp; Geneva</v>
      </c>
      <c r="AD2619" t="str">
        <f>VLOOKUP($AA2619,Sheet2!$E$2:$I$222,5,FALSE)</f>
        <v>Daily ~ 5am-12am</v>
      </c>
      <c r="AI2619" t="e">
        <f>VLOOKUP(AH2619,[1]Sheet2!$E$2:$I$222,3,FALSE)</f>
        <v>#N/A</v>
      </c>
      <c r="AJ2619" t="e">
        <f>VLOOKUP(AH2619,[1]Sheet2!$E$2:$I$222,4,FALSE)</f>
        <v>#N/A</v>
      </c>
      <c r="AK2619" t="e">
        <f>VLOOKUP(AH2619,[1]Sheet2!$E$2:$I$222,5,FALSE)</f>
        <v>#N/A</v>
      </c>
      <c r="AP2619" t="e">
        <f>VLOOKUP(AO2619,[1]Sheet2!$E$2:$I$222,3,FALSE)</f>
        <v>#N/A</v>
      </c>
      <c r="AQ2619" t="e">
        <f>VLOOKUP(AO2619,[1]Sheet2!$E$2:$I$222,4,FALSE)</f>
        <v>#N/A</v>
      </c>
      <c r="AR2619" t="e">
        <f>VLOOKUP(AO2619,[1]Sheet2!$E$2:$I$222,5,FALSE)</f>
        <v>#N/A</v>
      </c>
      <c r="AW2619" t="e">
        <f>VLOOKUP(AV2619,[1]Sheet2!$E$2:$I$222,3,FALSE)</f>
        <v>#N/A</v>
      </c>
      <c r="AX2619" t="e">
        <f>VLOOKUP(AV2619,[1]Sheet2!$E$2:$I$222,4,FALSE)</f>
        <v>#N/A</v>
      </c>
      <c r="AY2619" t="e">
        <f>VLOOKUP(AV2619,[1]Sheet2!$E$2:$I$222,5,FALSE)</f>
        <v>#N/A</v>
      </c>
      <c r="BD2619" t="e">
        <f>VLOOKUP(BC2619,[1]Sheet2!$E$2:$I$222,3,FALSE)</f>
        <v>#N/A</v>
      </c>
      <c r="BE2619" t="e">
        <f>VLOOKUP(BC2619,[1]Sheet2!$E$2:$I$222,4,FALSE)</f>
        <v>#N/A</v>
      </c>
      <c r="BF2619" t="e">
        <f>VLOOKUP(BC2619,[1]Sheet2!$E$2:$I$222,5,FALSE)</f>
        <v>#N/A</v>
      </c>
      <c r="BK2619" t="e">
        <f>VLOOKUP(BJ2619,[1]Sheet2!$E$2:$I$222,3,FALSE)</f>
        <v>#N/A</v>
      </c>
      <c r="BL2619" t="e">
        <f>VLOOKUP(BJ2619,[1]Sheet2!$E$2:$I$222,4,FALSE)</f>
        <v>#N/A</v>
      </c>
      <c r="BM2619" t="e">
        <f>VLOOKUP(BJ2619,[1]Sheet2!$E$2:$I$222,5,FALSE)</f>
        <v>#N/A</v>
      </c>
      <c r="BR2619" t="e">
        <f>VLOOKUP(BQ2619,[1]Sheet2!$E$2:$I$222,3,FALSE)</f>
        <v>#N/A</v>
      </c>
      <c r="BS2619" t="e">
        <f>VLOOKUP(BQ2619,[1]Sheet2!$E$2:$I$222,4,FALSE)</f>
        <v>#N/A</v>
      </c>
      <c r="BT2619" t="e">
        <f>VLOOKUP(BQ2619,[1]Sheet2!$E$2:$I$222,5,FALSE)</f>
        <v>#N/A</v>
      </c>
      <c r="BY2619" t="e">
        <f>VLOOKUP(BX2619,[1]Sheet2!$E$2:$I$222,3,FALSE)</f>
        <v>#N/A</v>
      </c>
      <c r="BZ2619" t="e">
        <f>VLOOKUP(BX2619,[1]Sheet2!$E$2:$I$222,4,FALSE)</f>
        <v>#N/A</v>
      </c>
      <c r="CA2619" t="e">
        <f>VLOOKUP(BX2619,[1]Sheet2!$E$2:$I$222,5,FALSE)</f>
        <v>#N/A</v>
      </c>
      <c r="CF2619" t="e">
        <f>VLOOKUP(CE2619,[1]Sheet2!$E$2:$I$222,3,FALSE)</f>
        <v>#N/A</v>
      </c>
      <c r="CG2619" t="e">
        <f>VLOOKUP(CE2619,[1]Sheet2!$E$2:$I$222,4,FALSE)</f>
        <v>#N/A</v>
      </c>
      <c r="CH2619" t="e">
        <f>VLOOKUP(CE2619,[1]Sheet2!$E$2:$I$222,5,FALSE)</f>
        <v>#N/A</v>
      </c>
      <c r="CM2619" t="e">
        <f>VLOOKUP(CL2619,[1]Sheet2!$E$2:$I$222,3,FALSE)</f>
        <v>#N/A</v>
      </c>
      <c r="CN2619" t="e">
        <f>VLOOKUP(CL2619,[1]Sheet2!$E$2:$I$222,4,FALSE)</f>
        <v>#N/A</v>
      </c>
      <c r="CO2619" t="e">
        <f>VLOOKUP(CL2619,[1]Sheet2!$E$2:$I$222,5,FALSE)</f>
        <v>#N/A</v>
      </c>
    </row>
    <row r="2620" spans="1:93" x14ac:dyDescent="0.25">
      <c r="A2620">
        <v>2727</v>
      </c>
      <c r="C2620">
        <v>16283</v>
      </c>
      <c r="D2620">
        <v>6283</v>
      </c>
      <c r="E2620">
        <v>37.711039999999997</v>
      </c>
      <c r="F2620">
        <v>-122.45583000000001</v>
      </c>
      <c r="G2620" t="s">
        <v>5788</v>
      </c>
      <c r="H2620" t="s">
        <v>5789</v>
      </c>
      <c r="I2620" t="s">
        <v>855</v>
      </c>
      <c r="J2620" t="s">
        <v>669</v>
      </c>
      <c r="K2620" t="s">
        <v>678</v>
      </c>
      <c r="Q2620" t="s">
        <v>672</v>
      </c>
      <c r="S2620" t="s">
        <v>5790</v>
      </c>
      <c r="T2620" t="s">
        <v>5791</v>
      </c>
      <c r="X2620">
        <f t="shared" si="40"/>
        <v>2</v>
      </c>
      <c r="Y2620" t="s">
        <v>27</v>
      </c>
      <c r="Z2620" t="s">
        <v>77</v>
      </c>
      <c r="AA2620" t="s">
        <v>168</v>
      </c>
      <c r="AB2620" t="str">
        <f>VLOOKUP($AA2620,Sheet2!$E$2:$I$222,3,FALSE)</f>
        <v>To Downtown</v>
      </c>
      <c r="AC2620" t="str">
        <f>VLOOKUP($AA2620,Sheet2!$E$2:$I$222,4,FALSE)</f>
        <v>Ferry Plaza</v>
      </c>
      <c r="AD2620" t="str">
        <f>VLOOKUP($AA2620,Sheet2!$E$2:$I$222,5,FALSE)</f>
        <v>AM Only: M-F ~ 6:30am-10am</v>
      </c>
      <c r="AF2620" t="s">
        <v>27</v>
      </c>
      <c r="AG2620" t="s">
        <v>80</v>
      </c>
      <c r="AH2620" t="s">
        <v>102</v>
      </c>
      <c r="AI2620" t="str">
        <f>VLOOKUP(AH2620,[1]Sheet2!$E$2:$I$222,3,FALSE)</f>
        <v>To Daly City</v>
      </c>
      <c r="AJ2620" t="str">
        <f>VLOOKUP(AH2620,[1]Sheet2!$E$2:$I$222,4,FALSE)</f>
        <v>San Jose &amp; Mission</v>
      </c>
      <c r="AK2620" t="str">
        <f>VLOOKUP(AH2620,[1]Sheet2!$E$2:$I$222,5,FALSE)</f>
        <v>PM Only: M-F ~ 3pm-6:30pm</v>
      </c>
      <c r="AP2620" t="e">
        <f>VLOOKUP(AO2620,[1]Sheet2!$E$2:$I$222,3,FALSE)</f>
        <v>#N/A</v>
      </c>
      <c r="AQ2620" t="e">
        <f>VLOOKUP(AO2620,[1]Sheet2!$E$2:$I$222,4,FALSE)</f>
        <v>#N/A</v>
      </c>
      <c r="AR2620" t="e">
        <f>VLOOKUP(AO2620,[1]Sheet2!$E$2:$I$222,5,FALSE)</f>
        <v>#N/A</v>
      </c>
      <c r="AW2620" t="e">
        <f>VLOOKUP(AV2620,[1]Sheet2!$E$2:$I$222,3,FALSE)</f>
        <v>#N/A</v>
      </c>
      <c r="AX2620" t="e">
        <f>VLOOKUP(AV2620,[1]Sheet2!$E$2:$I$222,4,FALSE)</f>
        <v>#N/A</v>
      </c>
      <c r="AY2620" t="e">
        <f>VLOOKUP(AV2620,[1]Sheet2!$E$2:$I$222,5,FALSE)</f>
        <v>#N/A</v>
      </c>
      <c r="BD2620" t="e">
        <f>VLOOKUP(BC2620,[1]Sheet2!$E$2:$I$222,3,FALSE)</f>
        <v>#N/A</v>
      </c>
      <c r="BE2620" t="e">
        <f>VLOOKUP(BC2620,[1]Sheet2!$E$2:$I$222,4,FALSE)</f>
        <v>#N/A</v>
      </c>
      <c r="BF2620" t="e">
        <f>VLOOKUP(BC2620,[1]Sheet2!$E$2:$I$222,5,FALSE)</f>
        <v>#N/A</v>
      </c>
      <c r="BK2620" t="e">
        <f>VLOOKUP(BJ2620,[1]Sheet2!$E$2:$I$222,3,FALSE)</f>
        <v>#N/A</v>
      </c>
      <c r="BL2620" t="e">
        <f>VLOOKUP(BJ2620,[1]Sheet2!$E$2:$I$222,4,FALSE)</f>
        <v>#N/A</v>
      </c>
      <c r="BM2620" t="e">
        <f>VLOOKUP(BJ2620,[1]Sheet2!$E$2:$I$222,5,FALSE)</f>
        <v>#N/A</v>
      </c>
      <c r="BR2620" t="e">
        <f>VLOOKUP(BQ2620,[1]Sheet2!$E$2:$I$222,3,FALSE)</f>
        <v>#N/A</v>
      </c>
      <c r="BS2620" t="e">
        <f>VLOOKUP(BQ2620,[1]Sheet2!$E$2:$I$222,4,FALSE)</f>
        <v>#N/A</v>
      </c>
      <c r="BT2620" t="e">
        <f>VLOOKUP(BQ2620,[1]Sheet2!$E$2:$I$222,5,FALSE)</f>
        <v>#N/A</v>
      </c>
      <c r="BY2620" t="e">
        <f>VLOOKUP(BX2620,[1]Sheet2!$E$2:$I$222,3,FALSE)</f>
        <v>#N/A</v>
      </c>
      <c r="BZ2620" t="e">
        <f>VLOOKUP(BX2620,[1]Sheet2!$E$2:$I$222,4,FALSE)</f>
        <v>#N/A</v>
      </c>
      <c r="CA2620" t="e">
        <f>VLOOKUP(BX2620,[1]Sheet2!$E$2:$I$222,5,FALSE)</f>
        <v>#N/A</v>
      </c>
      <c r="CF2620" t="e">
        <f>VLOOKUP(CE2620,[1]Sheet2!$E$2:$I$222,3,FALSE)</f>
        <v>#N/A</v>
      </c>
      <c r="CG2620" t="e">
        <f>VLOOKUP(CE2620,[1]Sheet2!$E$2:$I$222,4,FALSE)</f>
        <v>#N/A</v>
      </c>
      <c r="CH2620" t="e">
        <f>VLOOKUP(CE2620,[1]Sheet2!$E$2:$I$222,5,FALSE)</f>
        <v>#N/A</v>
      </c>
      <c r="CM2620" t="e">
        <f>VLOOKUP(CL2620,[1]Sheet2!$E$2:$I$222,3,FALSE)</f>
        <v>#N/A</v>
      </c>
      <c r="CN2620" t="e">
        <f>VLOOKUP(CL2620,[1]Sheet2!$E$2:$I$222,4,FALSE)</f>
        <v>#N/A</v>
      </c>
      <c r="CO2620" t="e">
        <f>VLOOKUP(CL2620,[1]Sheet2!$E$2:$I$222,5,FALSE)</f>
        <v>#N/A</v>
      </c>
    </row>
    <row r="2621" spans="1:93" x14ac:dyDescent="0.25">
      <c r="A2621">
        <v>2728</v>
      </c>
      <c r="C2621">
        <v>16284</v>
      </c>
      <c r="D2621">
        <v>6284</v>
      </c>
      <c r="E2621">
        <v>37.729165999999999</v>
      </c>
      <c r="F2621">
        <v>-122.43961</v>
      </c>
      <c r="G2621" t="s">
        <v>5792</v>
      </c>
      <c r="H2621" t="s">
        <v>5793</v>
      </c>
      <c r="I2621" t="s">
        <v>878</v>
      </c>
      <c r="J2621" t="s">
        <v>1008</v>
      </c>
      <c r="K2621" t="s">
        <v>3404</v>
      </c>
      <c r="Q2621" t="s">
        <v>2243</v>
      </c>
      <c r="S2621" t="s">
        <v>2244</v>
      </c>
      <c r="W2621" t="s">
        <v>674</v>
      </c>
      <c r="X2621">
        <f t="shared" si="40"/>
        <v>1</v>
      </c>
      <c r="Y2621" t="s">
        <v>56</v>
      </c>
      <c r="Z2621" t="s">
        <v>77</v>
      </c>
      <c r="AA2621" t="s">
        <v>140</v>
      </c>
      <c r="AB2621" t="str">
        <f>VLOOKUP($AA2621,Sheet2!$E$2:$I$222,3,FALSE)</f>
        <v>To Downtown</v>
      </c>
      <c r="AC2621" t="str">
        <f>VLOOKUP($AA2621,Sheet2!$E$2:$I$222,4,FALSE)</f>
        <v>Embarcadero Station</v>
      </c>
      <c r="AD2621" t="str">
        <f>VLOOKUP($AA2621,Sheet2!$E$2:$I$222,5,FALSE)</f>
        <v>Daily ~ 5am-12am</v>
      </c>
      <c r="AI2621" t="e">
        <f>VLOOKUP(AH2621,[1]Sheet2!$E$2:$I$222,3,FALSE)</f>
        <v>#N/A</v>
      </c>
      <c r="AJ2621" t="e">
        <f>VLOOKUP(AH2621,[1]Sheet2!$E$2:$I$222,4,FALSE)</f>
        <v>#N/A</v>
      </c>
      <c r="AK2621" t="e">
        <f>VLOOKUP(AH2621,[1]Sheet2!$E$2:$I$222,5,FALSE)</f>
        <v>#N/A</v>
      </c>
      <c r="AP2621" t="e">
        <f>VLOOKUP(AO2621,[1]Sheet2!$E$2:$I$222,3,FALSE)</f>
        <v>#N/A</v>
      </c>
      <c r="AQ2621" t="e">
        <f>VLOOKUP(AO2621,[1]Sheet2!$E$2:$I$222,4,FALSE)</f>
        <v>#N/A</v>
      </c>
      <c r="AR2621" t="e">
        <f>VLOOKUP(AO2621,[1]Sheet2!$E$2:$I$222,5,FALSE)</f>
        <v>#N/A</v>
      </c>
      <c r="AW2621" t="e">
        <f>VLOOKUP(AV2621,[1]Sheet2!$E$2:$I$222,3,FALSE)</f>
        <v>#N/A</v>
      </c>
      <c r="AX2621" t="e">
        <f>VLOOKUP(AV2621,[1]Sheet2!$E$2:$I$222,4,FALSE)</f>
        <v>#N/A</v>
      </c>
      <c r="AY2621" t="e">
        <f>VLOOKUP(AV2621,[1]Sheet2!$E$2:$I$222,5,FALSE)</f>
        <v>#N/A</v>
      </c>
      <c r="BD2621" t="e">
        <f>VLOOKUP(BC2621,[1]Sheet2!$E$2:$I$222,3,FALSE)</f>
        <v>#N/A</v>
      </c>
      <c r="BE2621" t="e">
        <f>VLOOKUP(BC2621,[1]Sheet2!$E$2:$I$222,4,FALSE)</f>
        <v>#N/A</v>
      </c>
      <c r="BF2621" t="e">
        <f>VLOOKUP(BC2621,[1]Sheet2!$E$2:$I$222,5,FALSE)</f>
        <v>#N/A</v>
      </c>
      <c r="BK2621" t="e">
        <f>VLOOKUP(BJ2621,[1]Sheet2!$E$2:$I$222,3,FALSE)</f>
        <v>#N/A</v>
      </c>
      <c r="BL2621" t="e">
        <f>VLOOKUP(BJ2621,[1]Sheet2!$E$2:$I$222,4,FALSE)</f>
        <v>#N/A</v>
      </c>
      <c r="BM2621" t="e">
        <f>VLOOKUP(BJ2621,[1]Sheet2!$E$2:$I$222,5,FALSE)</f>
        <v>#N/A</v>
      </c>
      <c r="BR2621" t="e">
        <f>VLOOKUP(BQ2621,[1]Sheet2!$E$2:$I$222,3,FALSE)</f>
        <v>#N/A</v>
      </c>
      <c r="BS2621" t="e">
        <f>VLOOKUP(BQ2621,[1]Sheet2!$E$2:$I$222,4,FALSE)</f>
        <v>#N/A</v>
      </c>
      <c r="BT2621" t="e">
        <f>VLOOKUP(BQ2621,[1]Sheet2!$E$2:$I$222,5,FALSE)</f>
        <v>#N/A</v>
      </c>
      <c r="BY2621" t="e">
        <f>VLOOKUP(BX2621,[1]Sheet2!$E$2:$I$222,3,FALSE)</f>
        <v>#N/A</v>
      </c>
      <c r="BZ2621" t="e">
        <f>VLOOKUP(BX2621,[1]Sheet2!$E$2:$I$222,4,FALSE)</f>
        <v>#N/A</v>
      </c>
      <c r="CA2621" t="e">
        <f>VLOOKUP(BX2621,[1]Sheet2!$E$2:$I$222,5,FALSE)</f>
        <v>#N/A</v>
      </c>
      <c r="CF2621" t="e">
        <f>VLOOKUP(CE2621,[1]Sheet2!$E$2:$I$222,3,FALSE)</f>
        <v>#N/A</v>
      </c>
      <c r="CG2621" t="e">
        <f>VLOOKUP(CE2621,[1]Sheet2!$E$2:$I$222,4,FALSE)</f>
        <v>#N/A</v>
      </c>
      <c r="CH2621" t="e">
        <f>VLOOKUP(CE2621,[1]Sheet2!$E$2:$I$222,5,FALSE)</f>
        <v>#N/A</v>
      </c>
      <c r="CM2621" t="e">
        <f>VLOOKUP(CL2621,[1]Sheet2!$E$2:$I$222,3,FALSE)</f>
        <v>#N/A</v>
      </c>
      <c r="CN2621" t="e">
        <f>VLOOKUP(CL2621,[1]Sheet2!$E$2:$I$222,4,FALSE)</f>
        <v>#N/A</v>
      </c>
      <c r="CO2621" t="e">
        <f>VLOOKUP(CL2621,[1]Sheet2!$E$2:$I$222,5,FALSE)</f>
        <v>#N/A</v>
      </c>
    </row>
    <row r="2622" spans="1:93" x14ac:dyDescent="0.25">
      <c r="A2622">
        <v>2729</v>
      </c>
      <c r="C2622">
        <v>16285</v>
      </c>
      <c r="D2622">
        <v>6285</v>
      </c>
      <c r="E2622">
        <v>37.728996000000002</v>
      </c>
      <c r="F2622">
        <v>-122.440016</v>
      </c>
      <c r="G2622" t="s">
        <v>5792</v>
      </c>
      <c r="H2622" t="s">
        <v>5794</v>
      </c>
      <c r="I2622" t="s">
        <v>894</v>
      </c>
      <c r="J2622" t="s">
        <v>1008</v>
      </c>
      <c r="K2622" t="s">
        <v>3404</v>
      </c>
      <c r="Q2622" t="s">
        <v>2243</v>
      </c>
      <c r="S2622" t="s">
        <v>2247</v>
      </c>
      <c r="W2622" t="s">
        <v>674</v>
      </c>
      <c r="X2622">
        <f t="shared" si="40"/>
        <v>1</v>
      </c>
      <c r="Y2622" t="s">
        <v>56</v>
      </c>
      <c r="Z2622" t="s">
        <v>80</v>
      </c>
      <c r="AA2622" t="s">
        <v>151</v>
      </c>
      <c r="AB2622" t="str">
        <f>VLOOKUP($AA2622,Sheet2!$E$2:$I$222,3,FALSE)</f>
        <v>To Balboa Park Station</v>
      </c>
      <c r="AC2622" t="str">
        <f>VLOOKUP($AA2622,Sheet2!$E$2:$I$222,4,FALSE)</f>
        <v>San Jose &amp; Geneva</v>
      </c>
      <c r="AD2622" t="str">
        <f>VLOOKUP($AA2622,Sheet2!$E$2:$I$222,5,FALSE)</f>
        <v>Daily ~ 5am-12am</v>
      </c>
      <c r="AI2622" t="e">
        <f>VLOOKUP(AH2622,[1]Sheet2!$E$2:$I$222,3,FALSE)</f>
        <v>#N/A</v>
      </c>
      <c r="AJ2622" t="e">
        <f>VLOOKUP(AH2622,[1]Sheet2!$E$2:$I$222,4,FALSE)</f>
        <v>#N/A</v>
      </c>
      <c r="AK2622" t="e">
        <f>VLOOKUP(AH2622,[1]Sheet2!$E$2:$I$222,5,FALSE)</f>
        <v>#N/A</v>
      </c>
      <c r="AP2622" t="e">
        <f>VLOOKUP(AO2622,[1]Sheet2!$E$2:$I$222,3,FALSE)</f>
        <v>#N/A</v>
      </c>
      <c r="AQ2622" t="e">
        <f>VLOOKUP(AO2622,[1]Sheet2!$E$2:$I$222,4,FALSE)</f>
        <v>#N/A</v>
      </c>
      <c r="AR2622" t="e">
        <f>VLOOKUP(AO2622,[1]Sheet2!$E$2:$I$222,5,FALSE)</f>
        <v>#N/A</v>
      </c>
      <c r="AW2622" t="e">
        <f>VLOOKUP(AV2622,[1]Sheet2!$E$2:$I$222,3,FALSE)</f>
        <v>#N/A</v>
      </c>
      <c r="AX2622" t="e">
        <f>VLOOKUP(AV2622,[1]Sheet2!$E$2:$I$222,4,FALSE)</f>
        <v>#N/A</v>
      </c>
      <c r="AY2622" t="e">
        <f>VLOOKUP(AV2622,[1]Sheet2!$E$2:$I$222,5,FALSE)</f>
        <v>#N/A</v>
      </c>
      <c r="BD2622" t="e">
        <f>VLOOKUP(BC2622,[1]Sheet2!$E$2:$I$222,3,FALSE)</f>
        <v>#N/A</v>
      </c>
      <c r="BE2622" t="e">
        <f>VLOOKUP(BC2622,[1]Sheet2!$E$2:$I$222,4,FALSE)</f>
        <v>#N/A</v>
      </c>
      <c r="BF2622" t="e">
        <f>VLOOKUP(BC2622,[1]Sheet2!$E$2:$I$222,5,FALSE)</f>
        <v>#N/A</v>
      </c>
      <c r="BK2622" t="e">
        <f>VLOOKUP(BJ2622,[1]Sheet2!$E$2:$I$222,3,FALSE)</f>
        <v>#N/A</v>
      </c>
      <c r="BL2622" t="e">
        <f>VLOOKUP(BJ2622,[1]Sheet2!$E$2:$I$222,4,FALSE)</f>
        <v>#N/A</v>
      </c>
      <c r="BM2622" t="e">
        <f>VLOOKUP(BJ2622,[1]Sheet2!$E$2:$I$222,5,FALSE)</f>
        <v>#N/A</v>
      </c>
      <c r="BR2622" t="e">
        <f>VLOOKUP(BQ2622,[1]Sheet2!$E$2:$I$222,3,FALSE)</f>
        <v>#N/A</v>
      </c>
      <c r="BS2622" t="e">
        <f>VLOOKUP(BQ2622,[1]Sheet2!$E$2:$I$222,4,FALSE)</f>
        <v>#N/A</v>
      </c>
      <c r="BT2622" t="e">
        <f>VLOOKUP(BQ2622,[1]Sheet2!$E$2:$I$222,5,FALSE)</f>
        <v>#N/A</v>
      </c>
      <c r="BY2622" t="e">
        <f>VLOOKUP(BX2622,[1]Sheet2!$E$2:$I$222,3,FALSE)</f>
        <v>#N/A</v>
      </c>
      <c r="BZ2622" t="e">
        <f>VLOOKUP(BX2622,[1]Sheet2!$E$2:$I$222,4,FALSE)</f>
        <v>#N/A</v>
      </c>
      <c r="CA2622" t="e">
        <f>VLOOKUP(BX2622,[1]Sheet2!$E$2:$I$222,5,FALSE)</f>
        <v>#N/A</v>
      </c>
      <c r="CF2622" t="e">
        <f>VLOOKUP(CE2622,[1]Sheet2!$E$2:$I$222,3,FALSE)</f>
        <v>#N/A</v>
      </c>
      <c r="CG2622" t="e">
        <f>VLOOKUP(CE2622,[1]Sheet2!$E$2:$I$222,4,FALSE)</f>
        <v>#N/A</v>
      </c>
      <c r="CH2622" t="e">
        <f>VLOOKUP(CE2622,[1]Sheet2!$E$2:$I$222,5,FALSE)</f>
        <v>#N/A</v>
      </c>
      <c r="CM2622" t="e">
        <f>VLOOKUP(CL2622,[1]Sheet2!$E$2:$I$222,3,FALSE)</f>
        <v>#N/A</v>
      </c>
      <c r="CN2622" t="e">
        <f>VLOOKUP(CL2622,[1]Sheet2!$E$2:$I$222,4,FALSE)</f>
        <v>#N/A</v>
      </c>
      <c r="CO2622" t="e">
        <f>VLOOKUP(CL2622,[1]Sheet2!$E$2:$I$222,5,FALSE)</f>
        <v>#N/A</v>
      </c>
    </row>
    <row r="2623" spans="1:93" x14ac:dyDescent="0.25">
      <c r="A2623">
        <v>2730</v>
      </c>
      <c r="C2623">
        <v>16287</v>
      </c>
      <c r="D2623">
        <v>6287</v>
      </c>
      <c r="E2623">
        <v>37.725876999999997</v>
      </c>
      <c r="F2623">
        <v>-122.442359</v>
      </c>
      <c r="G2623" t="s">
        <v>5795</v>
      </c>
      <c r="H2623" t="s">
        <v>5796</v>
      </c>
      <c r="I2623" t="s">
        <v>894</v>
      </c>
      <c r="J2623" t="s">
        <v>1008</v>
      </c>
      <c r="K2623" t="s">
        <v>743</v>
      </c>
      <c r="Q2623" t="s">
        <v>2243</v>
      </c>
      <c r="S2623" t="s">
        <v>2247</v>
      </c>
      <c r="W2623" t="s">
        <v>674</v>
      </c>
      <c r="X2623">
        <f t="shared" si="40"/>
        <v>1</v>
      </c>
      <c r="Y2623" t="s">
        <v>56</v>
      </c>
      <c r="Z2623" t="s">
        <v>80</v>
      </c>
      <c r="AA2623" t="s">
        <v>151</v>
      </c>
      <c r="AB2623" t="str">
        <f>VLOOKUP($AA2623,Sheet2!$E$2:$I$222,3,FALSE)</f>
        <v>To Balboa Park Station</v>
      </c>
      <c r="AC2623" t="str">
        <f>VLOOKUP($AA2623,Sheet2!$E$2:$I$222,4,FALSE)</f>
        <v>San Jose &amp; Geneva</v>
      </c>
      <c r="AD2623" t="str">
        <f>VLOOKUP($AA2623,Sheet2!$E$2:$I$222,5,FALSE)</f>
        <v>Daily ~ 5am-12am</v>
      </c>
      <c r="AI2623" t="e">
        <f>VLOOKUP(AH2623,[1]Sheet2!$E$2:$I$222,3,FALSE)</f>
        <v>#N/A</v>
      </c>
      <c r="AJ2623" t="e">
        <f>VLOOKUP(AH2623,[1]Sheet2!$E$2:$I$222,4,FALSE)</f>
        <v>#N/A</v>
      </c>
      <c r="AK2623" t="e">
        <f>VLOOKUP(AH2623,[1]Sheet2!$E$2:$I$222,5,FALSE)</f>
        <v>#N/A</v>
      </c>
      <c r="AP2623" t="e">
        <f>VLOOKUP(AO2623,[1]Sheet2!$E$2:$I$222,3,FALSE)</f>
        <v>#N/A</v>
      </c>
      <c r="AQ2623" t="e">
        <f>VLOOKUP(AO2623,[1]Sheet2!$E$2:$I$222,4,FALSE)</f>
        <v>#N/A</v>
      </c>
      <c r="AR2623" t="e">
        <f>VLOOKUP(AO2623,[1]Sheet2!$E$2:$I$222,5,FALSE)</f>
        <v>#N/A</v>
      </c>
      <c r="AW2623" t="e">
        <f>VLOOKUP(AV2623,[1]Sheet2!$E$2:$I$222,3,FALSE)</f>
        <v>#N/A</v>
      </c>
      <c r="AX2623" t="e">
        <f>VLOOKUP(AV2623,[1]Sheet2!$E$2:$I$222,4,FALSE)</f>
        <v>#N/A</v>
      </c>
      <c r="AY2623" t="e">
        <f>VLOOKUP(AV2623,[1]Sheet2!$E$2:$I$222,5,FALSE)</f>
        <v>#N/A</v>
      </c>
      <c r="BD2623" t="e">
        <f>VLOOKUP(BC2623,[1]Sheet2!$E$2:$I$222,3,FALSE)</f>
        <v>#N/A</v>
      </c>
      <c r="BE2623" t="e">
        <f>VLOOKUP(BC2623,[1]Sheet2!$E$2:$I$222,4,FALSE)</f>
        <v>#N/A</v>
      </c>
      <c r="BF2623" t="e">
        <f>VLOOKUP(BC2623,[1]Sheet2!$E$2:$I$222,5,FALSE)</f>
        <v>#N/A</v>
      </c>
      <c r="BK2623" t="e">
        <f>VLOOKUP(BJ2623,[1]Sheet2!$E$2:$I$222,3,FALSE)</f>
        <v>#N/A</v>
      </c>
      <c r="BL2623" t="e">
        <f>VLOOKUP(BJ2623,[1]Sheet2!$E$2:$I$222,4,FALSE)</f>
        <v>#N/A</v>
      </c>
      <c r="BM2623" t="e">
        <f>VLOOKUP(BJ2623,[1]Sheet2!$E$2:$I$222,5,FALSE)</f>
        <v>#N/A</v>
      </c>
      <c r="BR2623" t="e">
        <f>VLOOKUP(BQ2623,[1]Sheet2!$E$2:$I$222,3,FALSE)</f>
        <v>#N/A</v>
      </c>
      <c r="BS2623" t="e">
        <f>VLOOKUP(BQ2623,[1]Sheet2!$E$2:$I$222,4,FALSE)</f>
        <v>#N/A</v>
      </c>
      <c r="BT2623" t="e">
        <f>VLOOKUP(BQ2623,[1]Sheet2!$E$2:$I$222,5,FALSE)</f>
        <v>#N/A</v>
      </c>
      <c r="BY2623" t="e">
        <f>VLOOKUP(BX2623,[1]Sheet2!$E$2:$I$222,3,FALSE)</f>
        <v>#N/A</v>
      </c>
      <c r="BZ2623" t="e">
        <f>VLOOKUP(BX2623,[1]Sheet2!$E$2:$I$222,4,FALSE)</f>
        <v>#N/A</v>
      </c>
      <c r="CA2623" t="e">
        <f>VLOOKUP(BX2623,[1]Sheet2!$E$2:$I$222,5,FALSE)</f>
        <v>#N/A</v>
      </c>
      <c r="CF2623" t="e">
        <f>VLOOKUP(CE2623,[1]Sheet2!$E$2:$I$222,3,FALSE)</f>
        <v>#N/A</v>
      </c>
      <c r="CG2623" t="e">
        <f>VLOOKUP(CE2623,[1]Sheet2!$E$2:$I$222,4,FALSE)</f>
        <v>#N/A</v>
      </c>
      <c r="CH2623" t="e">
        <f>VLOOKUP(CE2623,[1]Sheet2!$E$2:$I$222,5,FALSE)</f>
        <v>#N/A</v>
      </c>
      <c r="CM2623" t="e">
        <f>VLOOKUP(CL2623,[1]Sheet2!$E$2:$I$222,3,FALSE)</f>
        <v>#N/A</v>
      </c>
      <c r="CN2623" t="e">
        <f>VLOOKUP(CL2623,[1]Sheet2!$E$2:$I$222,4,FALSE)</f>
        <v>#N/A</v>
      </c>
      <c r="CO2623" t="e">
        <f>VLOOKUP(CL2623,[1]Sheet2!$E$2:$I$222,5,FALSE)</f>
        <v>#N/A</v>
      </c>
    </row>
    <row r="2624" spans="1:93" x14ac:dyDescent="0.25">
      <c r="A2624">
        <v>2731</v>
      </c>
      <c r="C2624">
        <v>16288</v>
      </c>
      <c r="D2624">
        <v>6288</v>
      </c>
      <c r="E2624">
        <v>37.725698000000001</v>
      </c>
      <c r="F2624">
        <v>-122.44242800000001</v>
      </c>
      <c r="G2624" t="s">
        <v>5795</v>
      </c>
      <c r="H2624" t="s">
        <v>5796</v>
      </c>
      <c r="I2624" t="s">
        <v>895</v>
      </c>
      <c r="J2624" t="s">
        <v>1008</v>
      </c>
      <c r="K2624" t="s">
        <v>743</v>
      </c>
      <c r="Q2624" t="s">
        <v>2243</v>
      </c>
      <c r="S2624" t="s">
        <v>2244</v>
      </c>
      <c r="W2624" t="s">
        <v>674</v>
      </c>
      <c r="X2624">
        <f t="shared" si="40"/>
        <v>1</v>
      </c>
      <c r="Y2624" t="s">
        <v>56</v>
      </c>
      <c r="Z2624" t="s">
        <v>77</v>
      </c>
      <c r="AA2624" t="s">
        <v>140</v>
      </c>
      <c r="AB2624" t="str">
        <f>VLOOKUP($AA2624,Sheet2!$E$2:$I$222,3,FALSE)</f>
        <v>To Downtown</v>
      </c>
      <c r="AC2624" t="str">
        <f>VLOOKUP($AA2624,Sheet2!$E$2:$I$222,4,FALSE)</f>
        <v>Embarcadero Station</v>
      </c>
      <c r="AD2624" t="str">
        <f>VLOOKUP($AA2624,Sheet2!$E$2:$I$222,5,FALSE)</f>
        <v>Daily ~ 5am-12am</v>
      </c>
      <c r="AI2624" t="e">
        <f>VLOOKUP(AH2624,[1]Sheet2!$E$2:$I$222,3,FALSE)</f>
        <v>#N/A</v>
      </c>
      <c r="AJ2624" t="e">
        <f>VLOOKUP(AH2624,[1]Sheet2!$E$2:$I$222,4,FALSE)</f>
        <v>#N/A</v>
      </c>
      <c r="AK2624" t="e">
        <f>VLOOKUP(AH2624,[1]Sheet2!$E$2:$I$222,5,FALSE)</f>
        <v>#N/A</v>
      </c>
      <c r="AP2624" t="e">
        <f>VLOOKUP(AO2624,[1]Sheet2!$E$2:$I$222,3,FALSE)</f>
        <v>#N/A</v>
      </c>
      <c r="AQ2624" t="e">
        <f>VLOOKUP(AO2624,[1]Sheet2!$E$2:$I$222,4,FALSE)</f>
        <v>#N/A</v>
      </c>
      <c r="AR2624" t="e">
        <f>VLOOKUP(AO2624,[1]Sheet2!$E$2:$I$222,5,FALSE)</f>
        <v>#N/A</v>
      </c>
      <c r="AW2624" t="e">
        <f>VLOOKUP(AV2624,[1]Sheet2!$E$2:$I$222,3,FALSE)</f>
        <v>#N/A</v>
      </c>
      <c r="AX2624" t="e">
        <f>VLOOKUP(AV2624,[1]Sheet2!$E$2:$I$222,4,FALSE)</f>
        <v>#N/A</v>
      </c>
      <c r="AY2624" t="e">
        <f>VLOOKUP(AV2624,[1]Sheet2!$E$2:$I$222,5,FALSE)</f>
        <v>#N/A</v>
      </c>
      <c r="BD2624" t="e">
        <f>VLOOKUP(BC2624,[1]Sheet2!$E$2:$I$222,3,FALSE)</f>
        <v>#N/A</v>
      </c>
      <c r="BE2624" t="e">
        <f>VLOOKUP(BC2624,[1]Sheet2!$E$2:$I$222,4,FALSE)</f>
        <v>#N/A</v>
      </c>
      <c r="BF2624" t="e">
        <f>VLOOKUP(BC2624,[1]Sheet2!$E$2:$I$222,5,FALSE)</f>
        <v>#N/A</v>
      </c>
      <c r="BK2624" t="e">
        <f>VLOOKUP(BJ2624,[1]Sheet2!$E$2:$I$222,3,FALSE)</f>
        <v>#N/A</v>
      </c>
      <c r="BL2624" t="e">
        <f>VLOOKUP(BJ2624,[1]Sheet2!$E$2:$I$222,4,FALSE)</f>
        <v>#N/A</v>
      </c>
      <c r="BM2624" t="e">
        <f>VLOOKUP(BJ2624,[1]Sheet2!$E$2:$I$222,5,FALSE)</f>
        <v>#N/A</v>
      </c>
      <c r="BR2624" t="e">
        <f>VLOOKUP(BQ2624,[1]Sheet2!$E$2:$I$222,3,FALSE)</f>
        <v>#N/A</v>
      </c>
      <c r="BS2624" t="e">
        <f>VLOOKUP(BQ2624,[1]Sheet2!$E$2:$I$222,4,FALSE)</f>
        <v>#N/A</v>
      </c>
      <c r="BT2624" t="e">
        <f>VLOOKUP(BQ2624,[1]Sheet2!$E$2:$I$222,5,FALSE)</f>
        <v>#N/A</v>
      </c>
      <c r="BY2624" t="e">
        <f>VLOOKUP(BX2624,[1]Sheet2!$E$2:$I$222,3,FALSE)</f>
        <v>#N/A</v>
      </c>
      <c r="BZ2624" t="e">
        <f>VLOOKUP(BX2624,[1]Sheet2!$E$2:$I$222,4,FALSE)</f>
        <v>#N/A</v>
      </c>
      <c r="CA2624" t="e">
        <f>VLOOKUP(BX2624,[1]Sheet2!$E$2:$I$222,5,FALSE)</f>
        <v>#N/A</v>
      </c>
      <c r="CF2624" t="e">
        <f>VLOOKUP(CE2624,[1]Sheet2!$E$2:$I$222,3,FALSE)</f>
        <v>#N/A</v>
      </c>
      <c r="CG2624" t="e">
        <f>VLOOKUP(CE2624,[1]Sheet2!$E$2:$I$222,4,FALSE)</f>
        <v>#N/A</v>
      </c>
      <c r="CH2624" t="e">
        <f>VLOOKUP(CE2624,[1]Sheet2!$E$2:$I$222,5,FALSE)</f>
        <v>#N/A</v>
      </c>
      <c r="CM2624" t="e">
        <f>VLOOKUP(CL2624,[1]Sheet2!$E$2:$I$222,3,FALSE)</f>
        <v>#N/A</v>
      </c>
      <c r="CN2624" t="e">
        <f>VLOOKUP(CL2624,[1]Sheet2!$E$2:$I$222,4,FALSE)</f>
        <v>#N/A</v>
      </c>
      <c r="CO2624" t="e">
        <f>VLOOKUP(CL2624,[1]Sheet2!$E$2:$I$222,5,FALSE)</f>
        <v>#N/A</v>
      </c>
    </row>
    <row r="2625" spans="1:93" x14ac:dyDescent="0.25">
      <c r="A2625">
        <v>2732</v>
      </c>
      <c r="C2625">
        <v>16290</v>
      </c>
      <c r="D2625">
        <v>6290</v>
      </c>
      <c r="E2625">
        <v>37.794150000000002</v>
      </c>
      <c r="F2625">
        <v>-122.40038</v>
      </c>
      <c r="G2625" t="s">
        <v>5797</v>
      </c>
      <c r="H2625" t="s">
        <v>5798</v>
      </c>
      <c r="I2625" t="s">
        <v>762</v>
      </c>
      <c r="J2625" t="s">
        <v>669</v>
      </c>
      <c r="K2625" t="s">
        <v>711</v>
      </c>
      <c r="M2625" t="s">
        <v>671</v>
      </c>
      <c r="Q2625" t="s">
        <v>672</v>
      </c>
      <c r="S2625" t="s">
        <v>5799</v>
      </c>
      <c r="X2625">
        <f t="shared" si="40"/>
        <v>3</v>
      </c>
      <c r="Y2625" t="s">
        <v>44</v>
      </c>
      <c r="Z2625" t="s">
        <v>80</v>
      </c>
      <c r="AA2625" t="s">
        <v>121</v>
      </c>
      <c r="AB2625" t="str">
        <f>VLOOKUP($AA2625,Sheet2!$E$2:$I$222,3,FALSE)</f>
        <v>To Richmond District</v>
      </c>
      <c r="AC2625" t="str">
        <f>VLOOKUP($AA2625,Sheet2!$E$2:$I$222,4,FALSE)</f>
        <v>33rd Av. &amp; Geary</v>
      </c>
      <c r="AD2625" t="str">
        <f>VLOOKUP($AA2625,Sheet2!$E$2:$I$222,5,FALSE)</f>
        <v>Daily ~ 5am-12:30am</v>
      </c>
      <c r="AF2625" t="s">
        <v>59</v>
      </c>
      <c r="AG2625" t="s">
        <v>80</v>
      </c>
      <c r="AH2625" t="s">
        <v>145</v>
      </c>
      <c r="AI2625" t="str">
        <f>VLOOKUP(AH2625,[1]Sheet2!$E$2:$I$222,3,FALSE)</f>
        <v>To Pacific Heights</v>
      </c>
      <c r="AJ2625" t="str">
        <f>VLOOKUP(AH2625,[1]Sheet2!$E$2:$I$222,4,FALSE)</f>
        <v>Lyon &amp; Greenwich</v>
      </c>
      <c r="AK2625" t="str">
        <f>VLOOKUP(AH2625,[1]Sheet2!$E$2:$I$222,5,FALSE)</f>
        <v>M-F Only ~ 5:30-9am  4-7:30pm</v>
      </c>
      <c r="AM2625" t="s">
        <v>8</v>
      </c>
      <c r="AN2625" t="s">
        <v>77</v>
      </c>
      <c r="AO2625" t="s">
        <v>169</v>
      </c>
      <c r="AP2625" t="str">
        <f>VLOOKUP(AO2625,[1]Sheet2!$E$2:$I$222,3,FALSE)</f>
        <v>To Financial District - Levi Plaza</v>
      </c>
      <c r="AQ2625" t="str">
        <f>VLOOKUP(AO2625,[1]Sheet2!$E$2:$I$222,4,FALSE)</f>
        <v>Sansome &amp; Filbert</v>
      </c>
      <c r="AR2625" t="str">
        <f>VLOOKUP(AO2625,[1]Sheet2!$E$2:$I$222,5,FALSE)</f>
        <v>AM Only: M-F ~ 6am-9am</v>
      </c>
      <c r="AW2625" t="e">
        <f>VLOOKUP(AV2625,[1]Sheet2!$E$2:$I$222,3,FALSE)</f>
        <v>#N/A</v>
      </c>
      <c r="AX2625" t="e">
        <f>VLOOKUP(AV2625,[1]Sheet2!$E$2:$I$222,4,FALSE)</f>
        <v>#N/A</v>
      </c>
      <c r="AY2625" t="e">
        <f>VLOOKUP(AV2625,[1]Sheet2!$E$2:$I$222,5,FALSE)</f>
        <v>#N/A</v>
      </c>
      <c r="BD2625" t="e">
        <f>VLOOKUP(BC2625,[1]Sheet2!$E$2:$I$222,3,FALSE)</f>
        <v>#N/A</v>
      </c>
      <c r="BE2625" t="e">
        <f>VLOOKUP(BC2625,[1]Sheet2!$E$2:$I$222,4,FALSE)</f>
        <v>#N/A</v>
      </c>
      <c r="BF2625" t="e">
        <f>VLOOKUP(BC2625,[1]Sheet2!$E$2:$I$222,5,FALSE)</f>
        <v>#N/A</v>
      </c>
      <c r="BK2625" t="e">
        <f>VLOOKUP(BJ2625,[1]Sheet2!$E$2:$I$222,3,FALSE)</f>
        <v>#N/A</v>
      </c>
      <c r="BL2625" t="e">
        <f>VLOOKUP(BJ2625,[1]Sheet2!$E$2:$I$222,4,FALSE)</f>
        <v>#N/A</v>
      </c>
      <c r="BM2625" t="e">
        <f>VLOOKUP(BJ2625,[1]Sheet2!$E$2:$I$222,5,FALSE)</f>
        <v>#N/A</v>
      </c>
      <c r="BR2625" t="e">
        <f>VLOOKUP(BQ2625,[1]Sheet2!$E$2:$I$222,3,FALSE)</f>
        <v>#N/A</v>
      </c>
      <c r="BS2625" t="e">
        <f>VLOOKUP(BQ2625,[1]Sheet2!$E$2:$I$222,4,FALSE)</f>
        <v>#N/A</v>
      </c>
      <c r="BT2625" t="e">
        <f>VLOOKUP(BQ2625,[1]Sheet2!$E$2:$I$222,5,FALSE)</f>
        <v>#N/A</v>
      </c>
      <c r="BY2625" t="e">
        <f>VLOOKUP(BX2625,[1]Sheet2!$E$2:$I$222,3,FALSE)</f>
        <v>#N/A</v>
      </c>
      <c r="BZ2625" t="e">
        <f>VLOOKUP(BX2625,[1]Sheet2!$E$2:$I$222,4,FALSE)</f>
        <v>#N/A</v>
      </c>
      <c r="CA2625" t="e">
        <f>VLOOKUP(BX2625,[1]Sheet2!$E$2:$I$222,5,FALSE)</f>
        <v>#N/A</v>
      </c>
      <c r="CF2625" t="e">
        <f>VLOOKUP(CE2625,[1]Sheet2!$E$2:$I$222,3,FALSE)</f>
        <v>#N/A</v>
      </c>
      <c r="CG2625" t="e">
        <f>VLOOKUP(CE2625,[1]Sheet2!$E$2:$I$222,4,FALSE)</f>
        <v>#N/A</v>
      </c>
      <c r="CH2625" t="e">
        <f>VLOOKUP(CE2625,[1]Sheet2!$E$2:$I$222,5,FALSE)</f>
        <v>#N/A</v>
      </c>
      <c r="CM2625" t="e">
        <f>VLOOKUP(CL2625,[1]Sheet2!$E$2:$I$222,3,FALSE)</f>
        <v>#N/A</v>
      </c>
      <c r="CN2625" t="e">
        <f>VLOOKUP(CL2625,[1]Sheet2!$E$2:$I$222,4,FALSE)</f>
        <v>#N/A</v>
      </c>
      <c r="CO2625" t="e">
        <f>VLOOKUP(CL2625,[1]Sheet2!$E$2:$I$222,5,FALSE)</f>
        <v>#N/A</v>
      </c>
    </row>
    <row r="2626" spans="1:93" x14ac:dyDescent="0.25">
      <c r="A2626">
        <v>2733</v>
      </c>
      <c r="C2626">
        <v>16291</v>
      </c>
      <c r="D2626">
        <v>6291</v>
      </c>
      <c r="E2626">
        <v>37.790315999999997</v>
      </c>
      <c r="F2626">
        <v>-122.430617</v>
      </c>
      <c r="G2626" t="s">
        <v>5800</v>
      </c>
      <c r="H2626" t="s">
        <v>5801</v>
      </c>
      <c r="I2626" t="s">
        <v>727</v>
      </c>
      <c r="J2626" t="s">
        <v>669</v>
      </c>
      <c r="K2626" t="s">
        <v>743</v>
      </c>
      <c r="N2626" t="s">
        <v>5802</v>
      </c>
      <c r="Q2626" t="s">
        <v>672</v>
      </c>
      <c r="R2626">
        <v>386</v>
      </c>
      <c r="S2626" t="s">
        <v>1618</v>
      </c>
      <c r="X2626">
        <f t="shared" si="40"/>
        <v>1</v>
      </c>
      <c r="Y2626" t="s">
        <v>44</v>
      </c>
      <c r="Z2626" t="s">
        <v>80</v>
      </c>
      <c r="AA2626" t="s">
        <v>121</v>
      </c>
      <c r="AB2626" t="str">
        <f>VLOOKUP($AA2626,Sheet2!$E$2:$I$222,3,FALSE)</f>
        <v>To Richmond District</v>
      </c>
      <c r="AC2626" t="str">
        <f>VLOOKUP($AA2626,Sheet2!$E$2:$I$222,4,FALSE)</f>
        <v>33rd Av. &amp; Geary</v>
      </c>
      <c r="AD2626" t="str">
        <f>VLOOKUP($AA2626,Sheet2!$E$2:$I$222,5,FALSE)</f>
        <v>Daily ~ 5am-12:30am</v>
      </c>
      <c r="AI2626" t="e">
        <f>VLOOKUP(AH2626,[1]Sheet2!$E$2:$I$222,3,FALSE)</f>
        <v>#N/A</v>
      </c>
      <c r="AJ2626" t="e">
        <f>VLOOKUP(AH2626,[1]Sheet2!$E$2:$I$222,4,FALSE)</f>
        <v>#N/A</v>
      </c>
      <c r="AK2626" t="e">
        <f>VLOOKUP(AH2626,[1]Sheet2!$E$2:$I$222,5,FALSE)</f>
        <v>#N/A</v>
      </c>
      <c r="AP2626" t="e">
        <f>VLOOKUP(AO2626,[1]Sheet2!$E$2:$I$222,3,FALSE)</f>
        <v>#N/A</v>
      </c>
      <c r="AQ2626" t="e">
        <f>VLOOKUP(AO2626,[1]Sheet2!$E$2:$I$222,4,FALSE)</f>
        <v>#N/A</v>
      </c>
      <c r="AR2626" t="e">
        <f>VLOOKUP(AO2626,[1]Sheet2!$E$2:$I$222,5,FALSE)</f>
        <v>#N/A</v>
      </c>
      <c r="AW2626" t="e">
        <f>VLOOKUP(AV2626,[1]Sheet2!$E$2:$I$222,3,FALSE)</f>
        <v>#N/A</v>
      </c>
      <c r="AX2626" t="e">
        <f>VLOOKUP(AV2626,[1]Sheet2!$E$2:$I$222,4,FALSE)</f>
        <v>#N/A</v>
      </c>
      <c r="AY2626" t="e">
        <f>VLOOKUP(AV2626,[1]Sheet2!$E$2:$I$222,5,FALSE)</f>
        <v>#N/A</v>
      </c>
      <c r="BD2626" t="e">
        <f>VLOOKUP(BC2626,[1]Sheet2!$E$2:$I$222,3,FALSE)</f>
        <v>#N/A</v>
      </c>
      <c r="BE2626" t="e">
        <f>VLOOKUP(BC2626,[1]Sheet2!$E$2:$I$222,4,FALSE)</f>
        <v>#N/A</v>
      </c>
      <c r="BF2626" t="e">
        <f>VLOOKUP(BC2626,[1]Sheet2!$E$2:$I$222,5,FALSE)</f>
        <v>#N/A</v>
      </c>
      <c r="BK2626" t="e">
        <f>VLOOKUP(BJ2626,[1]Sheet2!$E$2:$I$222,3,FALSE)</f>
        <v>#N/A</v>
      </c>
      <c r="BL2626" t="e">
        <f>VLOOKUP(BJ2626,[1]Sheet2!$E$2:$I$222,4,FALSE)</f>
        <v>#N/A</v>
      </c>
      <c r="BM2626" t="e">
        <f>VLOOKUP(BJ2626,[1]Sheet2!$E$2:$I$222,5,FALSE)</f>
        <v>#N/A</v>
      </c>
      <c r="BR2626" t="e">
        <f>VLOOKUP(BQ2626,[1]Sheet2!$E$2:$I$222,3,FALSE)</f>
        <v>#N/A</v>
      </c>
      <c r="BS2626" t="e">
        <f>VLOOKUP(BQ2626,[1]Sheet2!$E$2:$I$222,4,FALSE)</f>
        <v>#N/A</v>
      </c>
      <c r="BT2626" t="e">
        <f>VLOOKUP(BQ2626,[1]Sheet2!$E$2:$I$222,5,FALSE)</f>
        <v>#N/A</v>
      </c>
      <c r="BY2626" t="e">
        <f>VLOOKUP(BX2626,[1]Sheet2!$E$2:$I$222,3,FALSE)</f>
        <v>#N/A</v>
      </c>
      <c r="BZ2626" t="e">
        <f>VLOOKUP(BX2626,[1]Sheet2!$E$2:$I$222,4,FALSE)</f>
        <v>#N/A</v>
      </c>
      <c r="CA2626" t="e">
        <f>VLOOKUP(BX2626,[1]Sheet2!$E$2:$I$222,5,FALSE)</f>
        <v>#N/A</v>
      </c>
      <c r="CF2626" t="e">
        <f>VLOOKUP(CE2626,[1]Sheet2!$E$2:$I$222,3,FALSE)</f>
        <v>#N/A</v>
      </c>
      <c r="CG2626" t="e">
        <f>VLOOKUP(CE2626,[1]Sheet2!$E$2:$I$222,4,FALSE)</f>
        <v>#N/A</v>
      </c>
      <c r="CH2626" t="e">
        <f>VLOOKUP(CE2626,[1]Sheet2!$E$2:$I$222,5,FALSE)</f>
        <v>#N/A</v>
      </c>
      <c r="CM2626" t="e">
        <f>VLOOKUP(CL2626,[1]Sheet2!$E$2:$I$222,3,FALSE)</f>
        <v>#N/A</v>
      </c>
      <c r="CN2626" t="e">
        <f>VLOOKUP(CL2626,[1]Sheet2!$E$2:$I$222,4,FALSE)</f>
        <v>#N/A</v>
      </c>
      <c r="CO2626" t="e">
        <f>VLOOKUP(CL2626,[1]Sheet2!$E$2:$I$222,5,FALSE)</f>
        <v>#N/A</v>
      </c>
    </row>
    <row r="2627" spans="1:93" x14ac:dyDescent="0.25">
      <c r="A2627">
        <v>2734</v>
      </c>
      <c r="C2627">
        <v>16292</v>
      </c>
      <c r="D2627">
        <v>6292</v>
      </c>
      <c r="E2627">
        <v>37.790194</v>
      </c>
      <c r="F2627">
        <v>-122.43085499999999</v>
      </c>
      <c r="G2627" t="s">
        <v>5800</v>
      </c>
      <c r="H2627" t="s">
        <v>5801</v>
      </c>
      <c r="I2627" t="s">
        <v>729</v>
      </c>
      <c r="J2627" t="s">
        <v>669</v>
      </c>
      <c r="K2627" t="s">
        <v>743</v>
      </c>
      <c r="N2627" t="s">
        <v>5803</v>
      </c>
      <c r="Q2627">
        <v>0</v>
      </c>
      <c r="R2627">
        <v>945</v>
      </c>
      <c r="S2627" t="s">
        <v>2278</v>
      </c>
      <c r="X2627">
        <f t="shared" ref="X2627:X2690" si="41">COUNTA(Y2627,AF2627,AM2627,AT2627,BA2627,BH2627,BO2627,BV2627,CC2627,CJ2627)</f>
        <v>1</v>
      </c>
      <c r="Y2627" t="s">
        <v>44</v>
      </c>
      <c r="Z2627" t="s">
        <v>77</v>
      </c>
      <c r="AA2627" t="s">
        <v>120</v>
      </c>
      <c r="AB2627" t="str">
        <f>VLOOKUP($AA2627,Sheet2!$E$2:$I$222,3,FALSE)</f>
        <v>To Downtown</v>
      </c>
      <c r="AC2627" t="str">
        <f>VLOOKUP($AA2627,Sheet2!$E$2:$I$222,4,FALSE)</f>
        <v>Drumm &amp; Clay</v>
      </c>
      <c r="AD2627" t="str">
        <f>VLOOKUP($AA2627,Sheet2!$E$2:$I$222,5,FALSE)</f>
        <v>Daily ~ 5am-12;30am</v>
      </c>
      <c r="AI2627" t="e">
        <f>VLOOKUP(AH2627,[1]Sheet2!$E$2:$I$222,3,FALSE)</f>
        <v>#N/A</v>
      </c>
      <c r="AJ2627" t="e">
        <f>VLOOKUP(AH2627,[1]Sheet2!$E$2:$I$222,4,FALSE)</f>
        <v>#N/A</v>
      </c>
      <c r="AK2627" t="e">
        <f>VLOOKUP(AH2627,[1]Sheet2!$E$2:$I$222,5,FALSE)</f>
        <v>#N/A</v>
      </c>
      <c r="AP2627" t="e">
        <f>VLOOKUP(AO2627,[1]Sheet2!$E$2:$I$222,3,FALSE)</f>
        <v>#N/A</v>
      </c>
      <c r="AQ2627" t="e">
        <f>VLOOKUP(AO2627,[1]Sheet2!$E$2:$I$222,4,FALSE)</f>
        <v>#N/A</v>
      </c>
      <c r="AR2627" t="e">
        <f>VLOOKUP(AO2627,[1]Sheet2!$E$2:$I$222,5,FALSE)</f>
        <v>#N/A</v>
      </c>
      <c r="AW2627" t="e">
        <f>VLOOKUP(AV2627,[1]Sheet2!$E$2:$I$222,3,FALSE)</f>
        <v>#N/A</v>
      </c>
      <c r="AX2627" t="e">
        <f>VLOOKUP(AV2627,[1]Sheet2!$E$2:$I$222,4,FALSE)</f>
        <v>#N/A</v>
      </c>
      <c r="AY2627" t="e">
        <f>VLOOKUP(AV2627,[1]Sheet2!$E$2:$I$222,5,FALSE)</f>
        <v>#N/A</v>
      </c>
      <c r="BD2627" t="e">
        <f>VLOOKUP(BC2627,[1]Sheet2!$E$2:$I$222,3,FALSE)</f>
        <v>#N/A</v>
      </c>
      <c r="BE2627" t="e">
        <f>VLOOKUP(BC2627,[1]Sheet2!$E$2:$I$222,4,FALSE)</f>
        <v>#N/A</v>
      </c>
      <c r="BF2627" t="e">
        <f>VLOOKUP(BC2627,[1]Sheet2!$E$2:$I$222,5,FALSE)</f>
        <v>#N/A</v>
      </c>
      <c r="BK2627" t="e">
        <f>VLOOKUP(BJ2627,[1]Sheet2!$E$2:$I$222,3,FALSE)</f>
        <v>#N/A</v>
      </c>
      <c r="BL2627" t="e">
        <f>VLOOKUP(BJ2627,[1]Sheet2!$E$2:$I$222,4,FALSE)</f>
        <v>#N/A</v>
      </c>
      <c r="BM2627" t="e">
        <f>VLOOKUP(BJ2627,[1]Sheet2!$E$2:$I$222,5,FALSE)</f>
        <v>#N/A</v>
      </c>
      <c r="BR2627" t="e">
        <f>VLOOKUP(BQ2627,[1]Sheet2!$E$2:$I$222,3,FALSE)</f>
        <v>#N/A</v>
      </c>
      <c r="BS2627" t="e">
        <f>VLOOKUP(BQ2627,[1]Sheet2!$E$2:$I$222,4,FALSE)</f>
        <v>#N/A</v>
      </c>
      <c r="BT2627" t="e">
        <f>VLOOKUP(BQ2627,[1]Sheet2!$E$2:$I$222,5,FALSE)</f>
        <v>#N/A</v>
      </c>
      <c r="BY2627" t="e">
        <f>VLOOKUP(BX2627,[1]Sheet2!$E$2:$I$222,3,FALSE)</f>
        <v>#N/A</v>
      </c>
      <c r="BZ2627" t="e">
        <f>VLOOKUP(BX2627,[1]Sheet2!$E$2:$I$222,4,FALSE)</f>
        <v>#N/A</v>
      </c>
      <c r="CA2627" t="e">
        <f>VLOOKUP(BX2627,[1]Sheet2!$E$2:$I$222,5,FALSE)</f>
        <v>#N/A</v>
      </c>
      <c r="CF2627" t="e">
        <f>VLOOKUP(CE2627,[1]Sheet2!$E$2:$I$222,3,FALSE)</f>
        <v>#N/A</v>
      </c>
      <c r="CG2627" t="e">
        <f>VLOOKUP(CE2627,[1]Sheet2!$E$2:$I$222,4,FALSE)</f>
        <v>#N/A</v>
      </c>
      <c r="CH2627" t="e">
        <f>VLOOKUP(CE2627,[1]Sheet2!$E$2:$I$222,5,FALSE)</f>
        <v>#N/A</v>
      </c>
      <c r="CM2627" t="e">
        <f>VLOOKUP(CL2627,[1]Sheet2!$E$2:$I$222,3,FALSE)</f>
        <v>#N/A</v>
      </c>
      <c r="CN2627" t="e">
        <f>VLOOKUP(CL2627,[1]Sheet2!$E$2:$I$222,4,FALSE)</f>
        <v>#N/A</v>
      </c>
      <c r="CO2627" t="e">
        <f>VLOOKUP(CL2627,[1]Sheet2!$E$2:$I$222,5,FALSE)</f>
        <v>#N/A</v>
      </c>
    </row>
    <row r="2628" spans="1:93" x14ac:dyDescent="0.25">
      <c r="A2628">
        <v>2735</v>
      </c>
      <c r="C2628">
        <v>16293</v>
      </c>
      <c r="D2628">
        <v>6293</v>
      </c>
      <c r="E2628">
        <v>37.786940000000001</v>
      </c>
      <c r="F2628">
        <v>-122.45639</v>
      </c>
      <c r="G2628" t="s">
        <v>5804</v>
      </c>
      <c r="H2628" t="s">
        <v>5805</v>
      </c>
      <c r="I2628" t="s">
        <v>721</v>
      </c>
      <c r="J2628" t="s">
        <v>669</v>
      </c>
      <c r="K2628" t="s">
        <v>698</v>
      </c>
      <c r="M2628" t="s">
        <v>671</v>
      </c>
      <c r="N2628" t="s">
        <v>5806</v>
      </c>
      <c r="Q2628" t="s">
        <v>672</v>
      </c>
      <c r="R2628">
        <v>1384</v>
      </c>
      <c r="S2628" t="s">
        <v>1559</v>
      </c>
      <c r="T2628" t="s">
        <v>5807</v>
      </c>
      <c r="X2628">
        <f t="shared" si="41"/>
        <v>2</v>
      </c>
      <c r="Y2628" t="s">
        <v>38</v>
      </c>
      <c r="Z2628" t="s">
        <v>78</v>
      </c>
      <c r="AB2628" t="e">
        <f>VLOOKUP($AA2628,Sheet2!$E$2:$I$222,3,FALSE)</f>
        <v>#N/A</v>
      </c>
      <c r="AC2628" t="e">
        <f>VLOOKUP($AA2628,Sheet2!$E$2:$I$222,4,FALSE)</f>
        <v>#N/A</v>
      </c>
      <c r="AD2628" t="e">
        <f>VLOOKUP($AA2628,Sheet2!$E$2:$I$222,5,FALSE)</f>
        <v>#N/A</v>
      </c>
      <c r="AF2628" t="s">
        <v>38</v>
      </c>
      <c r="AG2628" t="s">
        <v>79</v>
      </c>
      <c r="AI2628" t="e">
        <f>VLOOKUP(AH2628,[1]Sheet2!$E$2:$I$222,3,FALSE)</f>
        <v>#N/A</v>
      </c>
      <c r="AJ2628" t="e">
        <f>VLOOKUP(AH2628,[1]Sheet2!$E$2:$I$222,4,FALSE)</f>
        <v>#N/A</v>
      </c>
      <c r="AK2628" t="e">
        <f>VLOOKUP(AH2628,[1]Sheet2!$E$2:$I$222,5,FALSE)</f>
        <v>#N/A</v>
      </c>
      <c r="AP2628" t="e">
        <f>VLOOKUP(AO2628,[1]Sheet2!$E$2:$I$222,3,FALSE)</f>
        <v>#N/A</v>
      </c>
      <c r="AQ2628" t="e">
        <f>VLOOKUP(AO2628,[1]Sheet2!$E$2:$I$222,4,FALSE)</f>
        <v>#N/A</v>
      </c>
      <c r="AR2628" t="e">
        <f>VLOOKUP(AO2628,[1]Sheet2!$E$2:$I$222,5,FALSE)</f>
        <v>#N/A</v>
      </c>
      <c r="AW2628" t="e">
        <f>VLOOKUP(AV2628,[1]Sheet2!$E$2:$I$222,3,FALSE)</f>
        <v>#N/A</v>
      </c>
      <c r="AX2628" t="e">
        <f>VLOOKUP(AV2628,[1]Sheet2!$E$2:$I$222,4,FALSE)</f>
        <v>#N/A</v>
      </c>
      <c r="AY2628" t="e">
        <f>VLOOKUP(AV2628,[1]Sheet2!$E$2:$I$222,5,FALSE)</f>
        <v>#N/A</v>
      </c>
      <c r="BD2628" t="e">
        <f>VLOOKUP(BC2628,[1]Sheet2!$E$2:$I$222,3,FALSE)</f>
        <v>#N/A</v>
      </c>
      <c r="BE2628" t="e">
        <f>VLOOKUP(BC2628,[1]Sheet2!$E$2:$I$222,4,FALSE)</f>
        <v>#N/A</v>
      </c>
      <c r="BF2628" t="e">
        <f>VLOOKUP(BC2628,[1]Sheet2!$E$2:$I$222,5,FALSE)</f>
        <v>#N/A</v>
      </c>
      <c r="BK2628" t="e">
        <f>VLOOKUP(BJ2628,[1]Sheet2!$E$2:$I$222,3,FALSE)</f>
        <v>#N/A</v>
      </c>
      <c r="BL2628" t="e">
        <f>VLOOKUP(BJ2628,[1]Sheet2!$E$2:$I$222,4,FALSE)</f>
        <v>#N/A</v>
      </c>
      <c r="BM2628" t="e">
        <f>VLOOKUP(BJ2628,[1]Sheet2!$E$2:$I$222,5,FALSE)</f>
        <v>#N/A</v>
      </c>
      <c r="BR2628" t="e">
        <f>VLOOKUP(BQ2628,[1]Sheet2!$E$2:$I$222,3,FALSE)</f>
        <v>#N/A</v>
      </c>
      <c r="BS2628" t="e">
        <f>VLOOKUP(BQ2628,[1]Sheet2!$E$2:$I$222,4,FALSE)</f>
        <v>#N/A</v>
      </c>
      <c r="BT2628" t="e">
        <f>VLOOKUP(BQ2628,[1]Sheet2!$E$2:$I$222,5,FALSE)</f>
        <v>#N/A</v>
      </c>
      <c r="BY2628" t="e">
        <f>VLOOKUP(BX2628,[1]Sheet2!$E$2:$I$222,3,FALSE)</f>
        <v>#N/A</v>
      </c>
      <c r="BZ2628" t="e">
        <f>VLOOKUP(BX2628,[1]Sheet2!$E$2:$I$222,4,FALSE)</f>
        <v>#N/A</v>
      </c>
      <c r="CA2628" t="e">
        <f>VLOOKUP(BX2628,[1]Sheet2!$E$2:$I$222,5,FALSE)</f>
        <v>#N/A</v>
      </c>
      <c r="CF2628" t="e">
        <f>VLOOKUP(CE2628,[1]Sheet2!$E$2:$I$222,3,FALSE)</f>
        <v>#N/A</v>
      </c>
      <c r="CG2628" t="e">
        <f>VLOOKUP(CE2628,[1]Sheet2!$E$2:$I$222,4,FALSE)</f>
        <v>#N/A</v>
      </c>
      <c r="CH2628" t="e">
        <f>VLOOKUP(CE2628,[1]Sheet2!$E$2:$I$222,5,FALSE)</f>
        <v>#N/A</v>
      </c>
      <c r="CM2628" t="e">
        <f>VLOOKUP(CL2628,[1]Sheet2!$E$2:$I$222,3,FALSE)</f>
        <v>#N/A</v>
      </c>
      <c r="CN2628" t="e">
        <f>VLOOKUP(CL2628,[1]Sheet2!$E$2:$I$222,4,FALSE)</f>
        <v>#N/A</v>
      </c>
      <c r="CO2628" t="e">
        <f>VLOOKUP(CL2628,[1]Sheet2!$E$2:$I$222,5,FALSE)</f>
        <v>#N/A</v>
      </c>
    </row>
    <row r="2629" spans="1:93" x14ac:dyDescent="0.25">
      <c r="A2629">
        <v>2736</v>
      </c>
      <c r="C2629">
        <v>16294</v>
      </c>
      <c r="D2629">
        <v>6294</v>
      </c>
      <c r="E2629">
        <v>37.794499999999999</v>
      </c>
      <c r="F2629">
        <v>-122.39761</v>
      </c>
      <c r="G2629" t="s">
        <v>5808</v>
      </c>
      <c r="H2629" t="s">
        <v>5809</v>
      </c>
      <c r="I2629" t="s">
        <v>727</v>
      </c>
      <c r="J2629" t="s">
        <v>669</v>
      </c>
      <c r="K2629" t="s">
        <v>698</v>
      </c>
      <c r="N2629" t="s">
        <v>5810</v>
      </c>
      <c r="Q2629" t="s">
        <v>672</v>
      </c>
      <c r="R2629">
        <v>36</v>
      </c>
      <c r="S2629" t="s">
        <v>5799</v>
      </c>
      <c r="X2629">
        <f t="shared" si="41"/>
        <v>3</v>
      </c>
      <c r="Y2629" t="s">
        <v>44</v>
      </c>
      <c r="Z2629" t="s">
        <v>80</v>
      </c>
      <c r="AA2629" t="s">
        <v>121</v>
      </c>
      <c r="AB2629" t="str">
        <f>VLOOKUP($AA2629,Sheet2!$E$2:$I$222,3,FALSE)</f>
        <v>To Richmond District</v>
      </c>
      <c r="AC2629" t="str">
        <f>VLOOKUP($AA2629,Sheet2!$E$2:$I$222,4,FALSE)</f>
        <v>33rd Av. &amp; Geary</v>
      </c>
      <c r="AD2629" t="str">
        <f>VLOOKUP($AA2629,Sheet2!$E$2:$I$222,5,FALSE)</f>
        <v>Daily ~ 5am-12:30am</v>
      </c>
      <c r="AF2629" t="s">
        <v>59</v>
      </c>
      <c r="AG2629" t="s">
        <v>80</v>
      </c>
      <c r="AH2629" t="s">
        <v>145</v>
      </c>
      <c r="AI2629" t="str">
        <f>VLOOKUP(AH2629,[1]Sheet2!$E$2:$I$222,3,FALSE)</f>
        <v>To Pacific Heights</v>
      </c>
      <c r="AJ2629" t="str">
        <f>VLOOKUP(AH2629,[1]Sheet2!$E$2:$I$222,4,FALSE)</f>
        <v>Lyon &amp; Greenwich</v>
      </c>
      <c r="AK2629" t="str">
        <f>VLOOKUP(AH2629,[1]Sheet2!$E$2:$I$222,5,FALSE)</f>
        <v>M-F Only ~ 5:30-9am  4-7:30pm</v>
      </c>
      <c r="AM2629" t="s">
        <v>8</v>
      </c>
      <c r="AN2629" t="s">
        <v>77</v>
      </c>
      <c r="AO2629" t="s">
        <v>169</v>
      </c>
      <c r="AP2629" t="str">
        <f>VLOOKUP(AO2629,[1]Sheet2!$E$2:$I$222,3,FALSE)</f>
        <v>To Financial District - Levi Plaza</v>
      </c>
      <c r="AQ2629" t="str">
        <f>VLOOKUP(AO2629,[1]Sheet2!$E$2:$I$222,4,FALSE)</f>
        <v>Sansome &amp; Filbert</v>
      </c>
      <c r="AR2629" t="str">
        <f>VLOOKUP(AO2629,[1]Sheet2!$E$2:$I$222,5,FALSE)</f>
        <v>AM Only: M-F ~ 6am-9am</v>
      </c>
      <c r="AW2629" t="e">
        <f>VLOOKUP(AV2629,[1]Sheet2!$E$2:$I$222,3,FALSE)</f>
        <v>#N/A</v>
      </c>
      <c r="AX2629" t="e">
        <f>VLOOKUP(AV2629,[1]Sheet2!$E$2:$I$222,4,FALSE)</f>
        <v>#N/A</v>
      </c>
      <c r="AY2629" t="e">
        <f>VLOOKUP(AV2629,[1]Sheet2!$E$2:$I$222,5,FALSE)</f>
        <v>#N/A</v>
      </c>
      <c r="BD2629" t="e">
        <f>VLOOKUP(BC2629,[1]Sheet2!$E$2:$I$222,3,FALSE)</f>
        <v>#N/A</v>
      </c>
      <c r="BE2629" t="e">
        <f>VLOOKUP(BC2629,[1]Sheet2!$E$2:$I$222,4,FALSE)</f>
        <v>#N/A</v>
      </c>
      <c r="BF2629" t="e">
        <f>VLOOKUP(BC2629,[1]Sheet2!$E$2:$I$222,5,FALSE)</f>
        <v>#N/A</v>
      </c>
      <c r="BK2629" t="e">
        <f>VLOOKUP(BJ2629,[1]Sheet2!$E$2:$I$222,3,FALSE)</f>
        <v>#N/A</v>
      </c>
      <c r="BL2629" t="e">
        <f>VLOOKUP(BJ2629,[1]Sheet2!$E$2:$I$222,4,FALSE)</f>
        <v>#N/A</v>
      </c>
      <c r="BM2629" t="e">
        <f>VLOOKUP(BJ2629,[1]Sheet2!$E$2:$I$222,5,FALSE)</f>
        <v>#N/A</v>
      </c>
      <c r="BR2629" t="e">
        <f>VLOOKUP(BQ2629,[1]Sheet2!$E$2:$I$222,3,FALSE)</f>
        <v>#N/A</v>
      </c>
      <c r="BS2629" t="e">
        <f>VLOOKUP(BQ2629,[1]Sheet2!$E$2:$I$222,4,FALSE)</f>
        <v>#N/A</v>
      </c>
      <c r="BT2629" t="e">
        <f>VLOOKUP(BQ2629,[1]Sheet2!$E$2:$I$222,5,FALSE)</f>
        <v>#N/A</v>
      </c>
      <c r="BY2629" t="e">
        <f>VLOOKUP(BX2629,[1]Sheet2!$E$2:$I$222,3,FALSE)</f>
        <v>#N/A</v>
      </c>
      <c r="BZ2629" t="e">
        <f>VLOOKUP(BX2629,[1]Sheet2!$E$2:$I$222,4,FALSE)</f>
        <v>#N/A</v>
      </c>
      <c r="CA2629" t="e">
        <f>VLOOKUP(BX2629,[1]Sheet2!$E$2:$I$222,5,FALSE)</f>
        <v>#N/A</v>
      </c>
      <c r="CF2629" t="e">
        <f>VLOOKUP(CE2629,[1]Sheet2!$E$2:$I$222,3,FALSE)</f>
        <v>#N/A</v>
      </c>
      <c r="CG2629" t="e">
        <f>VLOOKUP(CE2629,[1]Sheet2!$E$2:$I$222,4,FALSE)</f>
        <v>#N/A</v>
      </c>
      <c r="CH2629" t="e">
        <f>VLOOKUP(CE2629,[1]Sheet2!$E$2:$I$222,5,FALSE)</f>
        <v>#N/A</v>
      </c>
      <c r="CM2629" t="e">
        <f>VLOOKUP(CL2629,[1]Sheet2!$E$2:$I$222,3,FALSE)</f>
        <v>#N/A</v>
      </c>
      <c r="CN2629" t="e">
        <f>VLOOKUP(CL2629,[1]Sheet2!$E$2:$I$222,4,FALSE)</f>
        <v>#N/A</v>
      </c>
      <c r="CO2629" t="e">
        <f>VLOOKUP(CL2629,[1]Sheet2!$E$2:$I$222,5,FALSE)</f>
        <v>#N/A</v>
      </c>
    </row>
    <row r="2630" spans="1:93" x14ac:dyDescent="0.25">
      <c r="A2630">
        <v>2737</v>
      </c>
      <c r="C2630">
        <v>16295</v>
      </c>
      <c r="D2630">
        <v>6295</v>
      </c>
      <c r="E2630">
        <v>37.789839999999998</v>
      </c>
      <c r="F2630">
        <v>-122.434336</v>
      </c>
      <c r="G2630" t="s">
        <v>5811</v>
      </c>
      <c r="H2630" t="s">
        <v>5812</v>
      </c>
      <c r="I2630" t="s">
        <v>762</v>
      </c>
      <c r="J2630" t="s">
        <v>669</v>
      </c>
      <c r="K2630" t="s">
        <v>697</v>
      </c>
      <c r="M2630" t="s">
        <v>671</v>
      </c>
      <c r="N2630" t="s">
        <v>5813</v>
      </c>
      <c r="Q2630" t="s">
        <v>672</v>
      </c>
      <c r="R2630">
        <v>336</v>
      </c>
      <c r="S2630" t="s">
        <v>1618</v>
      </c>
      <c r="X2630">
        <f t="shared" si="41"/>
        <v>1</v>
      </c>
      <c r="Y2630" t="s">
        <v>44</v>
      </c>
      <c r="Z2630" t="s">
        <v>80</v>
      </c>
      <c r="AA2630" t="s">
        <v>121</v>
      </c>
      <c r="AB2630" t="str">
        <f>VLOOKUP($AA2630,Sheet2!$E$2:$I$222,3,FALSE)</f>
        <v>To Richmond District</v>
      </c>
      <c r="AC2630" t="str">
        <f>VLOOKUP($AA2630,Sheet2!$E$2:$I$222,4,FALSE)</f>
        <v>33rd Av. &amp; Geary</v>
      </c>
      <c r="AD2630" t="str">
        <f>VLOOKUP($AA2630,Sheet2!$E$2:$I$222,5,FALSE)</f>
        <v>Daily ~ 5am-12:30am</v>
      </c>
      <c r="AI2630" t="e">
        <f>VLOOKUP(AH2630,[1]Sheet2!$E$2:$I$222,3,FALSE)</f>
        <v>#N/A</v>
      </c>
      <c r="AJ2630" t="e">
        <f>VLOOKUP(AH2630,[1]Sheet2!$E$2:$I$222,4,FALSE)</f>
        <v>#N/A</v>
      </c>
      <c r="AK2630" t="e">
        <f>VLOOKUP(AH2630,[1]Sheet2!$E$2:$I$222,5,FALSE)</f>
        <v>#N/A</v>
      </c>
      <c r="AP2630" t="e">
        <f>VLOOKUP(AO2630,[1]Sheet2!$E$2:$I$222,3,FALSE)</f>
        <v>#N/A</v>
      </c>
      <c r="AQ2630" t="e">
        <f>VLOOKUP(AO2630,[1]Sheet2!$E$2:$I$222,4,FALSE)</f>
        <v>#N/A</v>
      </c>
      <c r="AR2630" t="e">
        <f>VLOOKUP(AO2630,[1]Sheet2!$E$2:$I$222,5,FALSE)</f>
        <v>#N/A</v>
      </c>
      <c r="AW2630" t="e">
        <f>VLOOKUP(AV2630,[1]Sheet2!$E$2:$I$222,3,FALSE)</f>
        <v>#N/A</v>
      </c>
      <c r="AX2630" t="e">
        <f>VLOOKUP(AV2630,[1]Sheet2!$E$2:$I$222,4,FALSE)</f>
        <v>#N/A</v>
      </c>
      <c r="AY2630" t="e">
        <f>VLOOKUP(AV2630,[1]Sheet2!$E$2:$I$222,5,FALSE)</f>
        <v>#N/A</v>
      </c>
      <c r="BD2630" t="e">
        <f>VLOOKUP(BC2630,[1]Sheet2!$E$2:$I$222,3,FALSE)</f>
        <v>#N/A</v>
      </c>
      <c r="BE2630" t="e">
        <f>VLOOKUP(BC2630,[1]Sheet2!$E$2:$I$222,4,FALSE)</f>
        <v>#N/A</v>
      </c>
      <c r="BF2630" t="e">
        <f>VLOOKUP(BC2630,[1]Sheet2!$E$2:$I$222,5,FALSE)</f>
        <v>#N/A</v>
      </c>
      <c r="BK2630" t="e">
        <f>VLOOKUP(BJ2630,[1]Sheet2!$E$2:$I$222,3,FALSE)</f>
        <v>#N/A</v>
      </c>
      <c r="BL2630" t="e">
        <f>VLOOKUP(BJ2630,[1]Sheet2!$E$2:$I$222,4,FALSE)</f>
        <v>#N/A</v>
      </c>
      <c r="BM2630" t="e">
        <f>VLOOKUP(BJ2630,[1]Sheet2!$E$2:$I$222,5,FALSE)</f>
        <v>#N/A</v>
      </c>
      <c r="BR2630" t="e">
        <f>VLOOKUP(BQ2630,[1]Sheet2!$E$2:$I$222,3,FALSE)</f>
        <v>#N/A</v>
      </c>
      <c r="BS2630" t="e">
        <f>VLOOKUP(BQ2630,[1]Sheet2!$E$2:$I$222,4,FALSE)</f>
        <v>#N/A</v>
      </c>
      <c r="BT2630" t="e">
        <f>VLOOKUP(BQ2630,[1]Sheet2!$E$2:$I$222,5,FALSE)</f>
        <v>#N/A</v>
      </c>
      <c r="BY2630" t="e">
        <f>VLOOKUP(BX2630,[1]Sheet2!$E$2:$I$222,3,FALSE)</f>
        <v>#N/A</v>
      </c>
      <c r="BZ2630" t="e">
        <f>VLOOKUP(BX2630,[1]Sheet2!$E$2:$I$222,4,FALSE)</f>
        <v>#N/A</v>
      </c>
      <c r="CA2630" t="e">
        <f>VLOOKUP(BX2630,[1]Sheet2!$E$2:$I$222,5,FALSE)</f>
        <v>#N/A</v>
      </c>
      <c r="CF2630" t="e">
        <f>VLOOKUP(CE2630,[1]Sheet2!$E$2:$I$222,3,FALSE)</f>
        <v>#N/A</v>
      </c>
      <c r="CG2630" t="e">
        <f>VLOOKUP(CE2630,[1]Sheet2!$E$2:$I$222,4,FALSE)</f>
        <v>#N/A</v>
      </c>
      <c r="CH2630" t="e">
        <f>VLOOKUP(CE2630,[1]Sheet2!$E$2:$I$222,5,FALSE)</f>
        <v>#N/A</v>
      </c>
      <c r="CM2630" t="e">
        <f>VLOOKUP(CL2630,[1]Sheet2!$E$2:$I$222,3,FALSE)</f>
        <v>#N/A</v>
      </c>
      <c r="CN2630" t="e">
        <f>VLOOKUP(CL2630,[1]Sheet2!$E$2:$I$222,4,FALSE)</f>
        <v>#N/A</v>
      </c>
      <c r="CO2630" t="e">
        <f>VLOOKUP(CL2630,[1]Sheet2!$E$2:$I$222,5,FALSE)</f>
        <v>#N/A</v>
      </c>
    </row>
    <row r="2631" spans="1:93" x14ac:dyDescent="0.25">
      <c r="A2631">
        <v>2738</v>
      </c>
      <c r="C2631">
        <v>16296</v>
      </c>
      <c r="D2631">
        <v>6296</v>
      </c>
      <c r="E2631">
        <v>37.789839000000001</v>
      </c>
      <c r="F2631">
        <v>-122.43366899999999</v>
      </c>
      <c r="G2631" t="s">
        <v>5811</v>
      </c>
      <c r="H2631" t="s">
        <v>5812</v>
      </c>
      <c r="I2631" t="s">
        <v>721</v>
      </c>
      <c r="J2631" t="s">
        <v>669</v>
      </c>
      <c r="K2631" t="s">
        <v>743</v>
      </c>
      <c r="M2631" t="s">
        <v>671</v>
      </c>
      <c r="N2631" t="s">
        <v>5814</v>
      </c>
      <c r="Q2631" t="s">
        <v>672</v>
      </c>
      <c r="R2631">
        <v>26</v>
      </c>
      <c r="S2631" t="s">
        <v>2278</v>
      </c>
      <c r="X2631">
        <f t="shared" si="41"/>
        <v>1</v>
      </c>
      <c r="Y2631" t="s">
        <v>44</v>
      </c>
      <c r="Z2631" t="s">
        <v>77</v>
      </c>
      <c r="AA2631" t="s">
        <v>120</v>
      </c>
      <c r="AB2631" t="str">
        <f>VLOOKUP($AA2631,Sheet2!$E$2:$I$222,3,FALSE)</f>
        <v>To Downtown</v>
      </c>
      <c r="AC2631" t="str">
        <f>VLOOKUP($AA2631,Sheet2!$E$2:$I$222,4,FALSE)</f>
        <v>Drumm &amp; Clay</v>
      </c>
      <c r="AD2631" t="str">
        <f>VLOOKUP($AA2631,Sheet2!$E$2:$I$222,5,FALSE)</f>
        <v>Daily ~ 5am-12;30am</v>
      </c>
      <c r="AI2631" t="e">
        <f>VLOOKUP(AH2631,[1]Sheet2!$E$2:$I$222,3,FALSE)</f>
        <v>#N/A</v>
      </c>
      <c r="AJ2631" t="e">
        <f>VLOOKUP(AH2631,[1]Sheet2!$E$2:$I$222,4,FALSE)</f>
        <v>#N/A</v>
      </c>
      <c r="AK2631" t="e">
        <f>VLOOKUP(AH2631,[1]Sheet2!$E$2:$I$222,5,FALSE)</f>
        <v>#N/A</v>
      </c>
      <c r="AP2631" t="e">
        <f>VLOOKUP(AO2631,[1]Sheet2!$E$2:$I$222,3,FALSE)</f>
        <v>#N/A</v>
      </c>
      <c r="AQ2631" t="e">
        <f>VLOOKUP(AO2631,[1]Sheet2!$E$2:$I$222,4,FALSE)</f>
        <v>#N/A</v>
      </c>
      <c r="AR2631" t="e">
        <f>VLOOKUP(AO2631,[1]Sheet2!$E$2:$I$222,5,FALSE)</f>
        <v>#N/A</v>
      </c>
      <c r="AW2631" t="e">
        <f>VLOOKUP(AV2631,[1]Sheet2!$E$2:$I$222,3,FALSE)</f>
        <v>#N/A</v>
      </c>
      <c r="AX2631" t="e">
        <f>VLOOKUP(AV2631,[1]Sheet2!$E$2:$I$222,4,FALSE)</f>
        <v>#N/A</v>
      </c>
      <c r="AY2631" t="e">
        <f>VLOOKUP(AV2631,[1]Sheet2!$E$2:$I$222,5,FALSE)</f>
        <v>#N/A</v>
      </c>
      <c r="BD2631" t="e">
        <f>VLOOKUP(BC2631,[1]Sheet2!$E$2:$I$222,3,FALSE)</f>
        <v>#N/A</v>
      </c>
      <c r="BE2631" t="e">
        <f>VLOOKUP(BC2631,[1]Sheet2!$E$2:$I$222,4,FALSE)</f>
        <v>#N/A</v>
      </c>
      <c r="BF2631" t="e">
        <f>VLOOKUP(BC2631,[1]Sheet2!$E$2:$I$222,5,FALSE)</f>
        <v>#N/A</v>
      </c>
      <c r="BK2631" t="e">
        <f>VLOOKUP(BJ2631,[1]Sheet2!$E$2:$I$222,3,FALSE)</f>
        <v>#N/A</v>
      </c>
      <c r="BL2631" t="e">
        <f>VLOOKUP(BJ2631,[1]Sheet2!$E$2:$I$222,4,FALSE)</f>
        <v>#N/A</v>
      </c>
      <c r="BM2631" t="e">
        <f>VLOOKUP(BJ2631,[1]Sheet2!$E$2:$I$222,5,FALSE)</f>
        <v>#N/A</v>
      </c>
      <c r="BR2631" t="e">
        <f>VLOOKUP(BQ2631,[1]Sheet2!$E$2:$I$222,3,FALSE)</f>
        <v>#N/A</v>
      </c>
      <c r="BS2631" t="e">
        <f>VLOOKUP(BQ2631,[1]Sheet2!$E$2:$I$222,4,FALSE)</f>
        <v>#N/A</v>
      </c>
      <c r="BT2631" t="e">
        <f>VLOOKUP(BQ2631,[1]Sheet2!$E$2:$I$222,5,FALSE)</f>
        <v>#N/A</v>
      </c>
      <c r="BY2631" t="e">
        <f>VLOOKUP(BX2631,[1]Sheet2!$E$2:$I$222,3,FALSE)</f>
        <v>#N/A</v>
      </c>
      <c r="BZ2631" t="e">
        <f>VLOOKUP(BX2631,[1]Sheet2!$E$2:$I$222,4,FALSE)</f>
        <v>#N/A</v>
      </c>
      <c r="CA2631" t="e">
        <f>VLOOKUP(BX2631,[1]Sheet2!$E$2:$I$222,5,FALSE)</f>
        <v>#N/A</v>
      </c>
      <c r="CF2631" t="e">
        <f>VLOOKUP(CE2631,[1]Sheet2!$E$2:$I$222,3,FALSE)</f>
        <v>#N/A</v>
      </c>
      <c r="CG2631" t="e">
        <f>VLOOKUP(CE2631,[1]Sheet2!$E$2:$I$222,4,FALSE)</f>
        <v>#N/A</v>
      </c>
      <c r="CH2631" t="e">
        <f>VLOOKUP(CE2631,[1]Sheet2!$E$2:$I$222,5,FALSE)</f>
        <v>#N/A</v>
      </c>
      <c r="CM2631" t="e">
        <f>VLOOKUP(CL2631,[1]Sheet2!$E$2:$I$222,3,FALSE)</f>
        <v>#N/A</v>
      </c>
      <c r="CN2631" t="e">
        <f>VLOOKUP(CL2631,[1]Sheet2!$E$2:$I$222,4,FALSE)</f>
        <v>#N/A</v>
      </c>
      <c r="CO2631" t="e">
        <f>VLOOKUP(CL2631,[1]Sheet2!$E$2:$I$222,5,FALSE)</f>
        <v>#N/A</v>
      </c>
    </row>
    <row r="2632" spans="1:93" x14ac:dyDescent="0.25">
      <c r="A2632">
        <v>2739</v>
      </c>
      <c r="C2632">
        <v>16297</v>
      </c>
      <c r="D2632">
        <v>6297</v>
      </c>
      <c r="E2632">
        <v>37.791150000000002</v>
      </c>
      <c r="F2632">
        <v>-122.424037</v>
      </c>
      <c r="G2632" t="s">
        <v>5815</v>
      </c>
      <c r="H2632" t="s">
        <v>5816</v>
      </c>
      <c r="I2632" t="s">
        <v>668</v>
      </c>
      <c r="J2632" t="s">
        <v>669</v>
      </c>
      <c r="K2632" t="s">
        <v>844</v>
      </c>
      <c r="Q2632">
        <v>0</v>
      </c>
      <c r="S2632" t="s">
        <v>1618</v>
      </c>
      <c r="X2632">
        <f t="shared" si="41"/>
        <v>1</v>
      </c>
      <c r="Y2632" t="s">
        <v>44</v>
      </c>
      <c r="Z2632" t="s">
        <v>80</v>
      </c>
      <c r="AA2632" t="s">
        <v>121</v>
      </c>
      <c r="AB2632" t="str">
        <f>VLOOKUP($AA2632,Sheet2!$E$2:$I$222,3,FALSE)</f>
        <v>To Richmond District</v>
      </c>
      <c r="AC2632" t="str">
        <f>VLOOKUP($AA2632,Sheet2!$E$2:$I$222,4,FALSE)</f>
        <v>33rd Av. &amp; Geary</v>
      </c>
      <c r="AD2632" t="str">
        <f>VLOOKUP($AA2632,Sheet2!$E$2:$I$222,5,FALSE)</f>
        <v>Daily ~ 5am-12:30am</v>
      </c>
      <c r="AI2632" t="e">
        <f>VLOOKUP(AH2632,[1]Sheet2!$E$2:$I$222,3,FALSE)</f>
        <v>#N/A</v>
      </c>
      <c r="AJ2632" t="e">
        <f>VLOOKUP(AH2632,[1]Sheet2!$E$2:$I$222,4,FALSE)</f>
        <v>#N/A</v>
      </c>
      <c r="AK2632" t="e">
        <f>VLOOKUP(AH2632,[1]Sheet2!$E$2:$I$222,5,FALSE)</f>
        <v>#N/A</v>
      </c>
      <c r="AP2632" t="e">
        <f>VLOOKUP(AO2632,[1]Sheet2!$E$2:$I$222,3,FALSE)</f>
        <v>#N/A</v>
      </c>
      <c r="AQ2632" t="e">
        <f>VLOOKUP(AO2632,[1]Sheet2!$E$2:$I$222,4,FALSE)</f>
        <v>#N/A</v>
      </c>
      <c r="AR2632" t="e">
        <f>VLOOKUP(AO2632,[1]Sheet2!$E$2:$I$222,5,FALSE)</f>
        <v>#N/A</v>
      </c>
      <c r="AW2632" t="e">
        <f>VLOOKUP(AV2632,[1]Sheet2!$E$2:$I$222,3,FALSE)</f>
        <v>#N/A</v>
      </c>
      <c r="AX2632" t="e">
        <f>VLOOKUP(AV2632,[1]Sheet2!$E$2:$I$222,4,FALSE)</f>
        <v>#N/A</v>
      </c>
      <c r="AY2632" t="e">
        <f>VLOOKUP(AV2632,[1]Sheet2!$E$2:$I$222,5,FALSE)</f>
        <v>#N/A</v>
      </c>
      <c r="BD2632" t="e">
        <f>VLOOKUP(BC2632,[1]Sheet2!$E$2:$I$222,3,FALSE)</f>
        <v>#N/A</v>
      </c>
      <c r="BE2632" t="e">
        <f>VLOOKUP(BC2632,[1]Sheet2!$E$2:$I$222,4,FALSE)</f>
        <v>#N/A</v>
      </c>
      <c r="BF2632" t="e">
        <f>VLOOKUP(BC2632,[1]Sheet2!$E$2:$I$222,5,FALSE)</f>
        <v>#N/A</v>
      </c>
      <c r="BK2632" t="e">
        <f>VLOOKUP(BJ2632,[1]Sheet2!$E$2:$I$222,3,FALSE)</f>
        <v>#N/A</v>
      </c>
      <c r="BL2632" t="e">
        <f>VLOOKUP(BJ2632,[1]Sheet2!$E$2:$I$222,4,FALSE)</f>
        <v>#N/A</v>
      </c>
      <c r="BM2632" t="e">
        <f>VLOOKUP(BJ2632,[1]Sheet2!$E$2:$I$222,5,FALSE)</f>
        <v>#N/A</v>
      </c>
      <c r="BR2632" t="e">
        <f>VLOOKUP(BQ2632,[1]Sheet2!$E$2:$I$222,3,FALSE)</f>
        <v>#N/A</v>
      </c>
      <c r="BS2632" t="e">
        <f>VLOOKUP(BQ2632,[1]Sheet2!$E$2:$I$222,4,FALSE)</f>
        <v>#N/A</v>
      </c>
      <c r="BT2632" t="e">
        <f>VLOOKUP(BQ2632,[1]Sheet2!$E$2:$I$222,5,FALSE)</f>
        <v>#N/A</v>
      </c>
      <c r="BY2632" t="e">
        <f>VLOOKUP(BX2632,[1]Sheet2!$E$2:$I$222,3,FALSE)</f>
        <v>#N/A</v>
      </c>
      <c r="BZ2632" t="e">
        <f>VLOOKUP(BX2632,[1]Sheet2!$E$2:$I$222,4,FALSE)</f>
        <v>#N/A</v>
      </c>
      <c r="CA2632" t="e">
        <f>VLOOKUP(BX2632,[1]Sheet2!$E$2:$I$222,5,FALSE)</f>
        <v>#N/A</v>
      </c>
      <c r="CF2632" t="e">
        <f>VLOOKUP(CE2632,[1]Sheet2!$E$2:$I$222,3,FALSE)</f>
        <v>#N/A</v>
      </c>
      <c r="CG2632" t="e">
        <f>VLOOKUP(CE2632,[1]Sheet2!$E$2:$I$222,4,FALSE)</f>
        <v>#N/A</v>
      </c>
      <c r="CH2632" t="e">
        <f>VLOOKUP(CE2632,[1]Sheet2!$E$2:$I$222,5,FALSE)</f>
        <v>#N/A</v>
      </c>
      <c r="CM2632" t="e">
        <f>VLOOKUP(CL2632,[1]Sheet2!$E$2:$I$222,3,FALSE)</f>
        <v>#N/A</v>
      </c>
      <c r="CN2632" t="e">
        <f>VLOOKUP(CL2632,[1]Sheet2!$E$2:$I$222,4,FALSE)</f>
        <v>#N/A</v>
      </c>
      <c r="CO2632" t="e">
        <f>VLOOKUP(CL2632,[1]Sheet2!$E$2:$I$222,5,FALSE)</f>
        <v>#N/A</v>
      </c>
    </row>
    <row r="2633" spans="1:93" x14ac:dyDescent="0.25">
      <c r="A2633">
        <v>2740</v>
      </c>
      <c r="C2633">
        <v>16298</v>
      </c>
      <c r="D2633">
        <v>6298</v>
      </c>
      <c r="E2633">
        <v>37.790886999999998</v>
      </c>
      <c r="F2633">
        <v>-122.426132</v>
      </c>
      <c r="G2633" t="s">
        <v>5817</v>
      </c>
      <c r="H2633" t="s">
        <v>5818</v>
      </c>
      <c r="I2633" t="s">
        <v>762</v>
      </c>
      <c r="J2633" t="s">
        <v>669</v>
      </c>
      <c r="K2633" t="s">
        <v>914</v>
      </c>
      <c r="N2633" t="s">
        <v>5819</v>
      </c>
      <c r="Q2633" t="s">
        <v>672</v>
      </c>
      <c r="R2633">
        <v>837</v>
      </c>
      <c r="S2633" t="s">
        <v>1618</v>
      </c>
      <c r="X2633">
        <f t="shared" si="41"/>
        <v>1</v>
      </c>
      <c r="Y2633" t="s">
        <v>44</v>
      </c>
      <c r="Z2633" t="s">
        <v>80</v>
      </c>
      <c r="AA2633" t="s">
        <v>121</v>
      </c>
      <c r="AB2633" t="str">
        <f>VLOOKUP($AA2633,Sheet2!$E$2:$I$222,3,FALSE)</f>
        <v>To Richmond District</v>
      </c>
      <c r="AC2633" t="str">
        <f>VLOOKUP($AA2633,Sheet2!$E$2:$I$222,4,FALSE)</f>
        <v>33rd Av. &amp; Geary</v>
      </c>
      <c r="AD2633" t="str">
        <f>VLOOKUP($AA2633,Sheet2!$E$2:$I$222,5,FALSE)</f>
        <v>Daily ~ 5am-12:30am</v>
      </c>
      <c r="AI2633" t="e">
        <f>VLOOKUP(AH2633,[1]Sheet2!$E$2:$I$222,3,FALSE)</f>
        <v>#N/A</v>
      </c>
      <c r="AJ2633" t="e">
        <f>VLOOKUP(AH2633,[1]Sheet2!$E$2:$I$222,4,FALSE)</f>
        <v>#N/A</v>
      </c>
      <c r="AK2633" t="e">
        <f>VLOOKUP(AH2633,[1]Sheet2!$E$2:$I$222,5,FALSE)</f>
        <v>#N/A</v>
      </c>
      <c r="AP2633" t="e">
        <f>VLOOKUP(AO2633,[1]Sheet2!$E$2:$I$222,3,FALSE)</f>
        <v>#N/A</v>
      </c>
      <c r="AQ2633" t="e">
        <f>VLOOKUP(AO2633,[1]Sheet2!$E$2:$I$222,4,FALSE)</f>
        <v>#N/A</v>
      </c>
      <c r="AR2633" t="e">
        <f>VLOOKUP(AO2633,[1]Sheet2!$E$2:$I$222,5,FALSE)</f>
        <v>#N/A</v>
      </c>
      <c r="AW2633" t="e">
        <f>VLOOKUP(AV2633,[1]Sheet2!$E$2:$I$222,3,FALSE)</f>
        <v>#N/A</v>
      </c>
      <c r="AX2633" t="e">
        <f>VLOOKUP(AV2633,[1]Sheet2!$E$2:$I$222,4,FALSE)</f>
        <v>#N/A</v>
      </c>
      <c r="AY2633" t="e">
        <f>VLOOKUP(AV2633,[1]Sheet2!$E$2:$I$222,5,FALSE)</f>
        <v>#N/A</v>
      </c>
      <c r="BD2633" t="e">
        <f>VLOOKUP(BC2633,[1]Sheet2!$E$2:$I$222,3,FALSE)</f>
        <v>#N/A</v>
      </c>
      <c r="BE2633" t="e">
        <f>VLOOKUP(BC2633,[1]Sheet2!$E$2:$I$222,4,FALSE)</f>
        <v>#N/A</v>
      </c>
      <c r="BF2633" t="e">
        <f>VLOOKUP(BC2633,[1]Sheet2!$E$2:$I$222,5,FALSE)</f>
        <v>#N/A</v>
      </c>
      <c r="BK2633" t="e">
        <f>VLOOKUP(BJ2633,[1]Sheet2!$E$2:$I$222,3,FALSE)</f>
        <v>#N/A</v>
      </c>
      <c r="BL2633" t="e">
        <f>VLOOKUP(BJ2633,[1]Sheet2!$E$2:$I$222,4,FALSE)</f>
        <v>#N/A</v>
      </c>
      <c r="BM2633" t="e">
        <f>VLOOKUP(BJ2633,[1]Sheet2!$E$2:$I$222,5,FALSE)</f>
        <v>#N/A</v>
      </c>
      <c r="BR2633" t="e">
        <f>VLOOKUP(BQ2633,[1]Sheet2!$E$2:$I$222,3,FALSE)</f>
        <v>#N/A</v>
      </c>
      <c r="BS2633" t="e">
        <f>VLOOKUP(BQ2633,[1]Sheet2!$E$2:$I$222,4,FALSE)</f>
        <v>#N/A</v>
      </c>
      <c r="BT2633" t="e">
        <f>VLOOKUP(BQ2633,[1]Sheet2!$E$2:$I$222,5,FALSE)</f>
        <v>#N/A</v>
      </c>
      <c r="BY2633" t="e">
        <f>VLOOKUP(BX2633,[1]Sheet2!$E$2:$I$222,3,FALSE)</f>
        <v>#N/A</v>
      </c>
      <c r="BZ2633" t="e">
        <f>VLOOKUP(BX2633,[1]Sheet2!$E$2:$I$222,4,FALSE)</f>
        <v>#N/A</v>
      </c>
      <c r="CA2633" t="e">
        <f>VLOOKUP(BX2633,[1]Sheet2!$E$2:$I$222,5,FALSE)</f>
        <v>#N/A</v>
      </c>
      <c r="CF2633" t="e">
        <f>VLOOKUP(CE2633,[1]Sheet2!$E$2:$I$222,3,FALSE)</f>
        <v>#N/A</v>
      </c>
      <c r="CG2633" t="e">
        <f>VLOOKUP(CE2633,[1]Sheet2!$E$2:$I$222,4,FALSE)</f>
        <v>#N/A</v>
      </c>
      <c r="CH2633" t="e">
        <f>VLOOKUP(CE2633,[1]Sheet2!$E$2:$I$222,5,FALSE)</f>
        <v>#N/A</v>
      </c>
      <c r="CM2633" t="e">
        <f>VLOOKUP(CL2633,[1]Sheet2!$E$2:$I$222,3,FALSE)</f>
        <v>#N/A</v>
      </c>
      <c r="CN2633" t="e">
        <f>VLOOKUP(CL2633,[1]Sheet2!$E$2:$I$222,4,FALSE)</f>
        <v>#N/A</v>
      </c>
      <c r="CO2633" t="e">
        <f>VLOOKUP(CL2633,[1]Sheet2!$E$2:$I$222,5,FALSE)</f>
        <v>#N/A</v>
      </c>
    </row>
    <row r="2634" spans="1:93" x14ac:dyDescent="0.25">
      <c r="A2634">
        <v>2741</v>
      </c>
      <c r="C2634">
        <v>16299</v>
      </c>
      <c r="D2634">
        <v>6299</v>
      </c>
      <c r="E2634">
        <v>37.793410999999999</v>
      </c>
      <c r="F2634">
        <v>-122.406306</v>
      </c>
      <c r="G2634" t="s">
        <v>5820</v>
      </c>
      <c r="H2634" t="s">
        <v>5821</v>
      </c>
      <c r="I2634" t="s">
        <v>762</v>
      </c>
      <c r="J2634" t="s">
        <v>669</v>
      </c>
      <c r="K2634" t="s">
        <v>963</v>
      </c>
      <c r="N2634" t="s">
        <v>5822</v>
      </c>
      <c r="Q2634">
        <v>0</v>
      </c>
      <c r="R2634">
        <v>261</v>
      </c>
      <c r="S2634" t="s">
        <v>1618</v>
      </c>
      <c r="X2634">
        <f t="shared" si="41"/>
        <v>1</v>
      </c>
      <c r="Y2634" t="s">
        <v>44</v>
      </c>
      <c r="Z2634" t="s">
        <v>80</v>
      </c>
      <c r="AA2634" t="s">
        <v>121</v>
      </c>
      <c r="AB2634" t="str">
        <f>VLOOKUP($AA2634,Sheet2!$E$2:$I$222,3,FALSE)</f>
        <v>To Richmond District</v>
      </c>
      <c r="AC2634" t="str">
        <f>VLOOKUP($AA2634,Sheet2!$E$2:$I$222,4,FALSE)</f>
        <v>33rd Av. &amp; Geary</v>
      </c>
      <c r="AD2634" t="str">
        <f>VLOOKUP($AA2634,Sheet2!$E$2:$I$222,5,FALSE)</f>
        <v>Daily ~ 5am-12:30am</v>
      </c>
      <c r="AI2634" t="e">
        <f>VLOOKUP(AH2634,[1]Sheet2!$E$2:$I$222,3,FALSE)</f>
        <v>#N/A</v>
      </c>
      <c r="AJ2634" t="e">
        <f>VLOOKUP(AH2634,[1]Sheet2!$E$2:$I$222,4,FALSE)</f>
        <v>#N/A</v>
      </c>
      <c r="AK2634" t="e">
        <f>VLOOKUP(AH2634,[1]Sheet2!$E$2:$I$222,5,FALSE)</f>
        <v>#N/A</v>
      </c>
      <c r="AP2634" t="e">
        <f>VLOOKUP(AO2634,[1]Sheet2!$E$2:$I$222,3,FALSE)</f>
        <v>#N/A</v>
      </c>
      <c r="AQ2634" t="e">
        <f>VLOOKUP(AO2634,[1]Sheet2!$E$2:$I$222,4,FALSE)</f>
        <v>#N/A</v>
      </c>
      <c r="AR2634" t="e">
        <f>VLOOKUP(AO2634,[1]Sheet2!$E$2:$I$222,5,FALSE)</f>
        <v>#N/A</v>
      </c>
      <c r="AW2634" t="e">
        <f>VLOOKUP(AV2634,[1]Sheet2!$E$2:$I$222,3,FALSE)</f>
        <v>#N/A</v>
      </c>
      <c r="AX2634" t="e">
        <f>VLOOKUP(AV2634,[1]Sheet2!$E$2:$I$222,4,FALSE)</f>
        <v>#N/A</v>
      </c>
      <c r="AY2634" t="e">
        <f>VLOOKUP(AV2634,[1]Sheet2!$E$2:$I$222,5,FALSE)</f>
        <v>#N/A</v>
      </c>
      <c r="BD2634" t="e">
        <f>VLOOKUP(BC2634,[1]Sheet2!$E$2:$I$222,3,FALSE)</f>
        <v>#N/A</v>
      </c>
      <c r="BE2634" t="e">
        <f>VLOOKUP(BC2634,[1]Sheet2!$E$2:$I$222,4,FALSE)</f>
        <v>#N/A</v>
      </c>
      <c r="BF2634" t="e">
        <f>VLOOKUP(BC2634,[1]Sheet2!$E$2:$I$222,5,FALSE)</f>
        <v>#N/A</v>
      </c>
      <c r="BK2634" t="e">
        <f>VLOOKUP(BJ2634,[1]Sheet2!$E$2:$I$222,3,FALSE)</f>
        <v>#N/A</v>
      </c>
      <c r="BL2634" t="e">
        <f>VLOOKUP(BJ2634,[1]Sheet2!$E$2:$I$222,4,FALSE)</f>
        <v>#N/A</v>
      </c>
      <c r="BM2634" t="e">
        <f>VLOOKUP(BJ2634,[1]Sheet2!$E$2:$I$222,5,FALSE)</f>
        <v>#N/A</v>
      </c>
      <c r="BR2634" t="e">
        <f>VLOOKUP(BQ2634,[1]Sheet2!$E$2:$I$222,3,FALSE)</f>
        <v>#N/A</v>
      </c>
      <c r="BS2634" t="e">
        <f>VLOOKUP(BQ2634,[1]Sheet2!$E$2:$I$222,4,FALSE)</f>
        <v>#N/A</v>
      </c>
      <c r="BT2634" t="e">
        <f>VLOOKUP(BQ2634,[1]Sheet2!$E$2:$I$222,5,FALSE)</f>
        <v>#N/A</v>
      </c>
      <c r="BY2634" t="e">
        <f>VLOOKUP(BX2634,[1]Sheet2!$E$2:$I$222,3,FALSE)</f>
        <v>#N/A</v>
      </c>
      <c r="BZ2634" t="e">
        <f>VLOOKUP(BX2634,[1]Sheet2!$E$2:$I$222,4,FALSE)</f>
        <v>#N/A</v>
      </c>
      <c r="CA2634" t="e">
        <f>VLOOKUP(BX2634,[1]Sheet2!$E$2:$I$222,5,FALSE)</f>
        <v>#N/A</v>
      </c>
      <c r="CF2634" t="e">
        <f>VLOOKUP(CE2634,[1]Sheet2!$E$2:$I$222,3,FALSE)</f>
        <v>#N/A</v>
      </c>
      <c r="CG2634" t="e">
        <f>VLOOKUP(CE2634,[1]Sheet2!$E$2:$I$222,4,FALSE)</f>
        <v>#N/A</v>
      </c>
      <c r="CH2634" t="e">
        <f>VLOOKUP(CE2634,[1]Sheet2!$E$2:$I$222,5,FALSE)</f>
        <v>#N/A</v>
      </c>
      <c r="CM2634" t="e">
        <f>VLOOKUP(CL2634,[1]Sheet2!$E$2:$I$222,3,FALSE)</f>
        <v>#N/A</v>
      </c>
      <c r="CN2634" t="e">
        <f>VLOOKUP(CL2634,[1]Sheet2!$E$2:$I$222,4,FALSE)</f>
        <v>#N/A</v>
      </c>
      <c r="CO2634" t="e">
        <f>VLOOKUP(CL2634,[1]Sheet2!$E$2:$I$222,5,FALSE)</f>
        <v>#N/A</v>
      </c>
    </row>
    <row r="2635" spans="1:93" x14ac:dyDescent="0.25">
      <c r="A2635">
        <v>2742</v>
      </c>
      <c r="C2635">
        <v>16300</v>
      </c>
      <c r="D2635">
        <v>6300</v>
      </c>
      <c r="E2635">
        <v>37.791969999999999</v>
      </c>
      <c r="F2635">
        <v>-122.417445</v>
      </c>
      <c r="G2635" t="s">
        <v>5823</v>
      </c>
      <c r="H2635" t="s">
        <v>5824</v>
      </c>
      <c r="I2635" t="s">
        <v>727</v>
      </c>
      <c r="J2635" t="s">
        <v>669</v>
      </c>
      <c r="K2635" t="s">
        <v>743</v>
      </c>
      <c r="Q2635">
        <v>0</v>
      </c>
      <c r="S2635" t="s">
        <v>1618</v>
      </c>
      <c r="X2635">
        <f t="shared" si="41"/>
        <v>1</v>
      </c>
      <c r="Y2635" t="s">
        <v>44</v>
      </c>
      <c r="Z2635" t="s">
        <v>80</v>
      </c>
      <c r="AA2635" t="s">
        <v>121</v>
      </c>
      <c r="AB2635" t="str">
        <f>VLOOKUP($AA2635,Sheet2!$E$2:$I$222,3,FALSE)</f>
        <v>To Richmond District</v>
      </c>
      <c r="AC2635" t="str">
        <f>VLOOKUP($AA2635,Sheet2!$E$2:$I$222,4,FALSE)</f>
        <v>33rd Av. &amp; Geary</v>
      </c>
      <c r="AD2635" t="str">
        <f>VLOOKUP($AA2635,Sheet2!$E$2:$I$222,5,FALSE)</f>
        <v>Daily ~ 5am-12:30am</v>
      </c>
      <c r="AI2635" t="e">
        <f>VLOOKUP(AH2635,[1]Sheet2!$E$2:$I$222,3,FALSE)</f>
        <v>#N/A</v>
      </c>
      <c r="AJ2635" t="e">
        <f>VLOOKUP(AH2635,[1]Sheet2!$E$2:$I$222,4,FALSE)</f>
        <v>#N/A</v>
      </c>
      <c r="AK2635" t="e">
        <f>VLOOKUP(AH2635,[1]Sheet2!$E$2:$I$222,5,FALSE)</f>
        <v>#N/A</v>
      </c>
      <c r="AP2635" t="e">
        <f>VLOOKUP(AO2635,[1]Sheet2!$E$2:$I$222,3,FALSE)</f>
        <v>#N/A</v>
      </c>
      <c r="AQ2635" t="e">
        <f>VLOOKUP(AO2635,[1]Sheet2!$E$2:$I$222,4,FALSE)</f>
        <v>#N/A</v>
      </c>
      <c r="AR2635" t="e">
        <f>VLOOKUP(AO2635,[1]Sheet2!$E$2:$I$222,5,FALSE)</f>
        <v>#N/A</v>
      </c>
      <c r="AW2635" t="e">
        <f>VLOOKUP(AV2635,[1]Sheet2!$E$2:$I$222,3,FALSE)</f>
        <v>#N/A</v>
      </c>
      <c r="AX2635" t="e">
        <f>VLOOKUP(AV2635,[1]Sheet2!$E$2:$I$222,4,FALSE)</f>
        <v>#N/A</v>
      </c>
      <c r="AY2635" t="e">
        <f>VLOOKUP(AV2635,[1]Sheet2!$E$2:$I$222,5,FALSE)</f>
        <v>#N/A</v>
      </c>
      <c r="BD2635" t="e">
        <f>VLOOKUP(BC2635,[1]Sheet2!$E$2:$I$222,3,FALSE)</f>
        <v>#N/A</v>
      </c>
      <c r="BE2635" t="e">
        <f>VLOOKUP(BC2635,[1]Sheet2!$E$2:$I$222,4,FALSE)</f>
        <v>#N/A</v>
      </c>
      <c r="BF2635" t="e">
        <f>VLOOKUP(BC2635,[1]Sheet2!$E$2:$I$222,5,FALSE)</f>
        <v>#N/A</v>
      </c>
      <c r="BK2635" t="e">
        <f>VLOOKUP(BJ2635,[1]Sheet2!$E$2:$I$222,3,FALSE)</f>
        <v>#N/A</v>
      </c>
      <c r="BL2635" t="e">
        <f>VLOOKUP(BJ2635,[1]Sheet2!$E$2:$I$222,4,FALSE)</f>
        <v>#N/A</v>
      </c>
      <c r="BM2635" t="e">
        <f>VLOOKUP(BJ2635,[1]Sheet2!$E$2:$I$222,5,FALSE)</f>
        <v>#N/A</v>
      </c>
      <c r="BR2635" t="e">
        <f>VLOOKUP(BQ2635,[1]Sheet2!$E$2:$I$222,3,FALSE)</f>
        <v>#N/A</v>
      </c>
      <c r="BS2635" t="e">
        <f>VLOOKUP(BQ2635,[1]Sheet2!$E$2:$I$222,4,FALSE)</f>
        <v>#N/A</v>
      </c>
      <c r="BT2635" t="e">
        <f>VLOOKUP(BQ2635,[1]Sheet2!$E$2:$I$222,5,FALSE)</f>
        <v>#N/A</v>
      </c>
      <c r="BY2635" t="e">
        <f>VLOOKUP(BX2635,[1]Sheet2!$E$2:$I$222,3,FALSE)</f>
        <v>#N/A</v>
      </c>
      <c r="BZ2635" t="e">
        <f>VLOOKUP(BX2635,[1]Sheet2!$E$2:$I$222,4,FALSE)</f>
        <v>#N/A</v>
      </c>
      <c r="CA2635" t="e">
        <f>VLOOKUP(BX2635,[1]Sheet2!$E$2:$I$222,5,FALSE)</f>
        <v>#N/A</v>
      </c>
      <c r="CF2635" t="e">
        <f>VLOOKUP(CE2635,[1]Sheet2!$E$2:$I$222,3,FALSE)</f>
        <v>#N/A</v>
      </c>
      <c r="CG2635" t="e">
        <f>VLOOKUP(CE2635,[1]Sheet2!$E$2:$I$222,4,FALSE)</f>
        <v>#N/A</v>
      </c>
      <c r="CH2635" t="e">
        <f>VLOOKUP(CE2635,[1]Sheet2!$E$2:$I$222,5,FALSE)</f>
        <v>#N/A</v>
      </c>
      <c r="CM2635" t="e">
        <f>VLOOKUP(CL2635,[1]Sheet2!$E$2:$I$222,3,FALSE)</f>
        <v>#N/A</v>
      </c>
      <c r="CN2635" t="e">
        <f>VLOOKUP(CL2635,[1]Sheet2!$E$2:$I$222,4,FALSE)</f>
        <v>#N/A</v>
      </c>
      <c r="CO2635" t="e">
        <f>VLOOKUP(CL2635,[1]Sheet2!$E$2:$I$222,5,FALSE)</f>
        <v>#N/A</v>
      </c>
    </row>
    <row r="2636" spans="1:93" x14ac:dyDescent="0.25">
      <c r="A2636">
        <v>2743</v>
      </c>
      <c r="C2636">
        <v>16301</v>
      </c>
      <c r="D2636">
        <v>6301</v>
      </c>
      <c r="E2636">
        <v>37.792395999999997</v>
      </c>
      <c r="F2636">
        <v>-122.41416100000001</v>
      </c>
      <c r="G2636" t="s">
        <v>5825</v>
      </c>
      <c r="H2636" t="s">
        <v>5826</v>
      </c>
      <c r="I2636" t="s">
        <v>727</v>
      </c>
      <c r="J2636" t="s">
        <v>669</v>
      </c>
      <c r="K2636" t="s">
        <v>743</v>
      </c>
      <c r="Q2636">
        <v>0</v>
      </c>
      <c r="S2636" t="s">
        <v>1618</v>
      </c>
      <c r="X2636">
        <f t="shared" si="41"/>
        <v>1</v>
      </c>
      <c r="Y2636" t="s">
        <v>44</v>
      </c>
      <c r="Z2636" t="s">
        <v>80</v>
      </c>
      <c r="AA2636" t="s">
        <v>121</v>
      </c>
      <c r="AB2636" t="str">
        <f>VLOOKUP($AA2636,Sheet2!$E$2:$I$222,3,FALSE)</f>
        <v>To Richmond District</v>
      </c>
      <c r="AC2636" t="str">
        <f>VLOOKUP($AA2636,Sheet2!$E$2:$I$222,4,FALSE)</f>
        <v>33rd Av. &amp; Geary</v>
      </c>
      <c r="AD2636" t="str">
        <f>VLOOKUP($AA2636,Sheet2!$E$2:$I$222,5,FALSE)</f>
        <v>Daily ~ 5am-12:30am</v>
      </c>
      <c r="AI2636" t="e">
        <f>VLOOKUP(AH2636,[1]Sheet2!$E$2:$I$222,3,FALSE)</f>
        <v>#N/A</v>
      </c>
      <c r="AJ2636" t="e">
        <f>VLOOKUP(AH2636,[1]Sheet2!$E$2:$I$222,4,FALSE)</f>
        <v>#N/A</v>
      </c>
      <c r="AK2636" t="e">
        <f>VLOOKUP(AH2636,[1]Sheet2!$E$2:$I$222,5,FALSE)</f>
        <v>#N/A</v>
      </c>
      <c r="AP2636" t="e">
        <f>VLOOKUP(AO2636,[1]Sheet2!$E$2:$I$222,3,FALSE)</f>
        <v>#N/A</v>
      </c>
      <c r="AQ2636" t="e">
        <f>VLOOKUP(AO2636,[1]Sheet2!$E$2:$I$222,4,FALSE)</f>
        <v>#N/A</v>
      </c>
      <c r="AR2636" t="e">
        <f>VLOOKUP(AO2636,[1]Sheet2!$E$2:$I$222,5,FALSE)</f>
        <v>#N/A</v>
      </c>
      <c r="AW2636" t="e">
        <f>VLOOKUP(AV2636,[1]Sheet2!$E$2:$I$222,3,FALSE)</f>
        <v>#N/A</v>
      </c>
      <c r="AX2636" t="e">
        <f>VLOOKUP(AV2636,[1]Sheet2!$E$2:$I$222,4,FALSE)</f>
        <v>#N/A</v>
      </c>
      <c r="AY2636" t="e">
        <f>VLOOKUP(AV2636,[1]Sheet2!$E$2:$I$222,5,FALSE)</f>
        <v>#N/A</v>
      </c>
      <c r="BD2636" t="e">
        <f>VLOOKUP(BC2636,[1]Sheet2!$E$2:$I$222,3,FALSE)</f>
        <v>#N/A</v>
      </c>
      <c r="BE2636" t="e">
        <f>VLOOKUP(BC2636,[1]Sheet2!$E$2:$I$222,4,FALSE)</f>
        <v>#N/A</v>
      </c>
      <c r="BF2636" t="e">
        <f>VLOOKUP(BC2636,[1]Sheet2!$E$2:$I$222,5,FALSE)</f>
        <v>#N/A</v>
      </c>
      <c r="BK2636" t="e">
        <f>VLOOKUP(BJ2636,[1]Sheet2!$E$2:$I$222,3,FALSE)</f>
        <v>#N/A</v>
      </c>
      <c r="BL2636" t="e">
        <f>VLOOKUP(BJ2636,[1]Sheet2!$E$2:$I$222,4,FALSE)</f>
        <v>#N/A</v>
      </c>
      <c r="BM2636" t="e">
        <f>VLOOKUP(BJ2636,[1]Sheet2!$E$2:$I$222,5,FALSE)</f>
        <v>#N/A</v>
      </c>
      <c r="BR2636" t="e">
        <f>VLOOKUP(BQ2636,[1]Sheet2!$E$2:$I$222,3,FALSE)</f>
        <v>#N/A</v>
      </c>
      <c r="BS2636" t="e">
        <f>VLOOKUP(BQ2636,[1]Sheet2!$E$2:$I$222,4,FALSE)</f>
        <v>#N/A</v>
      </c>
      <c r="BT2636" t="e">
        <f>VLOOKUP(BQ2636,[1]Sheet2!$E$2:$I$222,5,FALSE)</f>
        <v>#N/A</v>
      </c>
      <c r="BY2636" t="e">
        <f>VLOOKUP(BX2636,[1]Sheet2!$E$2:$I$222,3,FALSE)</f>
        <v>#N/A</v>
      </c>
      <c r="BZ2636" t="e">
        <f>VLOOKUP(BX2636,[1]Sheet2!$E$2:$I$222,4,FALSE)</f>
        <v>#N/A</v>
      </c>
      <c r="CA2636" t="e">
        <f>VLOOKUP(BX2636,[1]Sheet2!$E$2:$I$222,5,FALSE)</f>
        <v>#N/A</v>
      </c>
      <c r="CF2636" t="e">
        <f>VLOOKUP(CE2636,[1]Sheet2!$E$2:$I$222,3,FALSE)</f>
        <v>#N/A</v>
      </c>
      <c r="CG2636" t="e">
        <f>VLOOKUP(CE2636,[1]Sheet2!$E$2:$I$222,4,FALSE)</f>
        <v>#N/A</v>
      </c>
      <c r="CH2636" t="e">
        <f>VLOOKUP(CE2636,[1]Sheet2!$E$2:$I$222,5,FALSE)</f>
        <v>#N/A</v>
      </c>
      <c r="CM2636" t="e">
        <f>VLOOKUP(CL2636,[1]Sheet2!$E$2:$I$222,3,FALSE)</f>
        <v>#N/A</v>
      </c>
      <c r="CN2636" t="e">
        <f>VLOOKUP(CL2636,[1]Sheet2!$E$2:$I$222,4,FALSE)</f>
        <v>#N/A</v>
      </c>
      <c r="CO2636" t="e">
        <f>VLOOKUP(CL2636,[1]Sheet2!$E$2:$I$222,5,FALSE)</f>
        <v>#N/A</v>
      </c>
    </row>
    <row r="2637" spans="1:93" x14ac:dyDescent="0.25">
      <c r="A2637">
        <v>2744</v>
      </c>
      <c r="C2637">
        <v>16302</v>
      </c>
      <c r="D2637">
        <v>6302</v>
      </c>
      <c r="E2637">
        <v>37.793574999999997</v>
      </c>
      <c r="F2637">
        <v>-122.40484600000001</v>
      </c>
      <c r="G2637" t="s">
        <v>5827</v>
      </c>
      <c r="H2637" t="s">
        <v>5828</v>
      </c>
      <c r="I2637" t="s">
        <v>762</v>
      </c>
      <c r="J2637" t="s">
        <v>669</v>
      </c>
      <c r="K2637" t="s">
        <v>1063</v>
      </c>
      <c r="N2637" t="s">
        <v>5829</v>
      </c>
      <c r="Q2637" t="s">
        <v>672</v>
      </c>
      <c r="R2637">
        <v>193</v>
      </c>
      <c r="S2637" t="s">
        <v>1618</v>
      </c>
      <c r="X2637">
        <f t="shared" si="41"/>
        <v>1</v>
      </c>
      <c r="Y2637" t="s">
        <v>44</v>
      </c>
      <c r="Z2637" t="s">
        <v>80</v>
      </c>
      <c r="AA2637" t="s">
        <v>121</v>
      </c>
      <c r="AB2637" t="str">
        <f>VLOOKUP($AA2637,Sheet2!$E$2:$I$222,3,FALSE)</f>
        <v>To Richmond District</v>
      </c>
      <c r="AC2637" t="str">
        <f>VLOOKUP($AA2637,Sheet2!$E$2:$I$222,4,FALSE)</f>
        <v>33rd Av. &amp; Geary</v>
      </c>
      <c r="AD2637" t="str">
        <f>VLOOKUP($AA2637,Sheet2!$E$2:$I$222,5,FALSE)</f>
        <v>Daily ~ 5am-12:30am</v>
      </c>
      <c r="AI2637" t="e">
        <f>VLOOKUP(AH2637,[1]Sheet2!$E$2:$I$222,3,FALSE)</f>
        <v>#N/A</v>
      </c>
      <c r="AJ2637" t="e">
        <f>VLOOKUP(AH2637,[1]Sheet2!$E$2:$I$222,4,FALSE)</f>
        <v>#N/A</v>
      </c>
      <c r="AK2637" t="e">
        <f>VLOOKUP(AH2637,[1]Sheet2!$E$2:$I$222,5,FALSE)</f>
        <v>#N/A</v>
      </c>
      <c r="AP2637" t="e">
        <f>VLOOKUP(AO2637,[1]Sheet2!$E$2:$I$222,3,FALSE)</f>
        <v>#N/A</v>
      </c>
      <c r="AQ2637" t="e">
        <f>VLOOKUP(AO2637,[1]Sheet2!$E$2:$I$222,4,FALSE)</f>
        <v>#N/A</v>
      </c>
      <c r="AR2637" t="e">
        <f>VLOOKUP(AO2637,[1]Sheet2!$E$2:$I$222,5,FALSE)</f>
        <v>#N/A</v>
      </c>
      <c r="AW2637" t="e">
        <f>VLOOKUP(AV2637,[1]Sheet2!$E$2:$I$222,3,FALSE)</f>
        <v>#N/A</v>
      </c>
      <c r="AX2637" t="e">
        <f>VLOOKUP(AV2637,[1]Sheet2!$E$2:$I$222,4,FALSE)</f>
        <v>#N/A</v>
      </c>
      <c r="AY2637" t="e">
        <f>VLOOKUP(AV2637,[1]Sheet2!$E$2:$I$222,5,FALSE)</f>
        <v>#N/A</v>
      </c>
      <c r="BD2637" t="e">
        <f>VLOOKUP(BC2637,[1]Sheet2!$E$2:$I$222,3,FALSE)</f>
        <v>#N/A</v>
      </c>
      <c r="BE2637" t="e">
        <f>VLOOKUP(BC2637,[1]Sheet2!$E$2:$I$222,4,FALSE)</f>
        <v>#N/A</v>
      </c>
      <c r="BF2637" t="e">
        <f>VLOOKUP(BC2637,[1]Sheet2!$E$2:$I$222,5,FALSE)</f>
        <v>#N/A</v>
      </c>
      <c r="BK2637" t="e">
        <f>VLOOKUP(BJ2637,[1]Sheet2!$E$2:$I$222,3,FALSE)</f>
        <v>#N/A</v>
      </c>
      <c r="BL2637" t="e">
        <f>VLOOKUP(BJ2637,[1]Sheet2!$E$2:$I$222,4,FALSE)</f>
        <v>#N/A</v>
      </c>
      <c r="BM2637" t="e">
        <f>VLOOKUP(BJ2637,[1]Sheet2!$E$2:$I$222,5,FALSE)</f>
        <v>#N/A</v>
      </c>
      <c r="BR2637" t="e">
        <f>VLOOKUP(BQ2637,[1]Sheet2!$E$2:$I$222,3,FALSE)</f>
        <v>#N/A</v>
      </c>
      <c r="BS2637" t="e">
        <f>VLOOKUP(BQ2637,[1]Sheet2!$E$2:$I$222,4,FALSE)</f>
        <v>#N/A</v>
      </c>
      <c r="BT2637" t="e">
        <f>VLOOKUP(BQ2637,[1]Sheet2!$E$2:$I$222,5,FALSE)</f>
        <v>#N/A</v>
      </c>
      <c r="BY2637" t="e">
        <f>VLOOKUP(BX2637,[1]Sheet2!$E$2:$I$222,3,FALSE)</f>
        <v>#N/A</v>
      </c>
      <c r="BZ2637" t="e">
        <f>VLOOKUP(BX2637,[1]Sheet2!$E$2:$I$222,4,FALSE)</f>
        <v>#N/A</v>
      </c>
      <c r="CA2637" t="e">
        <f>VLOOKUP(BX2637,[1]Sheet2!$E$2:$I$222,5,FALSE)</f>
        <v>#N/A</v>
      </c>
      <c r="CF2637" t="e">
        <f>VLOOKUP(CE2637,[1]Sheet2!$E$2:$I$222,3,FALSE)</f>
        <v>#N/A</v>
      </c>
      <c r="CG2637" t="e">
        <f>VLOOKUP(CE2637,[1]Sheet2!$E$2:$I$222,4,FALSE)</f>
        <v>#N/A</v>
      </c>
      <c r="CH2637" t="e">
        <f>VLOOKUP(CE2637,[1]Sheet2!$E$2:$I$222,5,FALSE)</f>
        <v>#N/A</v>
      </c>
      <c r="CM2637" t="e">
        <f>VLOOKUP(CL2637,[1]Sheet2!$E$2:$I$222,3,FALSE)</f>
        <v>#N/A</v>
      </c>
      <c r="CN2637" t="e">
        <f>VLOOKUP(CL2637,[1]Sheet2!$E$2:$I$222,4,FALSE)</f>
        <v>#N/A</v>
      </c>
      <c r="CO2637" t="e">
        <f>VLOOKUP(CL2637,[1]Sheet2!$E$2:$I$222,5,FALSE)</f>
        <v>#N/A</v>
      </c>
    </row>
    <row r="2638" spans="1:93" x14ac:dyDescent="0.25">
      <c r="A2638">
        <v>2745</v>
      </c>
      <c r="C2638">
        <v>16303</v>
      </c>
      <c r="D2638">
        <v>6303</v>
      </c>
      <c r="E2638">
        <v>37.791721000000003</v>
      </c>
      <c r="F2638">
        <v>-122.41953100000001</v>
      </c>
      <c r="G2638" t="s">
        <v>5830</v>
      </c>
      <c r="H2638" t="s">
        <v>5831</v>
      </c>
      <c r="I2638" t="s">
        <v>762</v>
      </c>
      <c r="J2638" t="s">
        <v>669</v>
      </c>
      <c r="K2638" t="s">
        <v>743</v>
      </c>
      <c r="Q2638" t="s">
        <v>672</v>
      </c>
      <c r="S2638" t="s">
        <v>1618</v>
      </c>
      <c r="X2638">
        <f t="shared" si="41"/>
        <v>1</v>
      </c>
      <c r="Y2638" t="s">
        <v>44</v>
      </c>
      <c r="Z2638" t="s">
        <v>80</v>
      </c>
      <c r="AA2638" t="s">
        <v>121</v>
      </c>
      <c r="AB2638" t="str">
        <f>VLOOKUP($AA2638,Sheet2!$E$2:$I$222,3,FALSE)</f>
        <v>To Richmond District</v>
      </c>
      <c r="AC2638" t="str">
        <f>VLOOKUP($AA2638,Sheet2!$E$2:$I$222,4,FALSE)</f>
        <v>33rd Av. &amp; Geary</v>
      </c>
      <c r="AD2638" t="str">
        <f>VLOOKUP($AA2638,Sheet2!$E$2:$I$222,5,FALSE)</f>
        <v>Daily ~ 5am-12:30am</v>
      </c>
      <c r="AI2638" t="e">
        <f>VLOOKUP(AH2638,[1]Sheet2!$E$2:$I$222,3,FALSE)</f>
        <v>#N/A</v>
      </c>
      <c r="AJ2638" t="e">
        <f>VLOOKUP(AH2638,[1]Sheet2!$E$2:$I$222,4,FALSE)</f>
        <v>#N/A</v>
      </c>
      <c r="AK2638" t="e">
        <f>VLOOKUP(AH2638,[1]Sheet2!$E$2:$I$222,5,FALSE)</f>
        <v>#N/A</v>
      </c>
      <c r="AP2638" t="e">
        <f>VLOOKUP(AO2638,[1]Sheet2!$E$2:$I$222,3,FALSE)</f>
        <v>#N/A</v>
      </c>
      <c r="AQ2638" t="e">
        <f>VLOOKUP(AO2638,[1]Sheet2!$E$2:$I$222,4,FALSE)</f>
        <v>#N/A</v>
      </c>
      <c r="AR2638" t="e">
        <f>VLOOKUP(AO2638,[1]Sheet2!$E$2:$I$222,5,FALSE)</f>
        <v>#N/A</v>
      </c>
      <c r="AW2638" t="e">
        <f>VLOOKUP(AV2638,[1]Sheet2!$E$2:$I$222,3,FALSE)</f>
        <v>#N/A</v>
      </c>
      <c r="AX2638" t="e">
        <f>VLOOKUP(AV2638,[1]Sheet2!$E$2:$I$222,4,FALSE)</f>
        <v>#N/A</v>
      </c>
      <c r="AY2638" t="e">
        <f>VLOOKUP(AV2638,[1]Sheet2!$E$2:$I$222,5,FALSE)</f>
        <v>#N/A</v>
      </c>
      <c r="BD2638" t="e">
        <f>VLOOKUP(BC2638,[1]Sheet2!$E$2:$I$222,3,FALSE)</f>
        <v>#N/A</v>
      </c>
      <c r="BE2638" t="e">
        <f>VLOOKUP(BC2638,[1]Sheet2!$E$2:$I$222,4,FALSE)</f>
        <v>#N/A</v>
      </c>
      <c r="BF2638" t="e">
        <f>VLOOKUP(BC2638,[1]Sheet2!$E$2:$I$222,5,FALSE)</f>
        <v>#N/A</v>
      </c>
      <c r="BK2638" t="e">
        <f>VLOOKUP(BJ2638,[1]Sheet2!$E$2:$I$222,3,FALSE)</f>
        <v>#N/A</v>
      </c>
      <c r="BL2638" t="e">
        <f>VLOOKUP(BJ2638,[1]Sheet2!$E$2:$I$222,4,FALSE)</f>
        <v>#N/A</v>
      </c>
      <c r="BM2638" t="e">
        <f>VLOOKUP(BJ2638,[1]Sheet2!$E$2:$I$222,5,FALSE)</f>
        <v>#N/A</v>
      </c>
      <c r="BR2638" t="e">
        <f>VLOOKUP(BQ2638,[1]Sheet2!$E$2:$I$222,3,FALSE)</f>
        <v>#N/A</v>
      </c>
      <c r="BS2638" t="e">
        <f>VLOOKUP(BQ2638,[1]Sheet2!$E$2:$I$222,4,FALSE)</f>
        <v>#N/A</v>
      </c>
      <c r="BT2638" t="e">
        <f>VLOOKUP(BQ2638,[1]Sheet2!$E$2:$I$222,5,FALSE)</f>
        <v>#N/A</v>
      </c>
      <c r="BY2638" t="e">
        <f>VLOOKUP(BX2638,[1]Sheet2!$E$2:$I$222,3,FALSE)</f>
        <v>#N/A</v>
      </c>
      <c r="BZ2638" t="e">
        <f>VLOOKUP(BX2638,[1]Sheet2!$E$2:$I$222,4,FALSE)</f>
        <v>#N/A</v>
      </c>
      <c r="CA2638" t="e">
        <f>VLOOKUP(BX2638,[1]Sheet2!$E$2:$I$222,5,FALSE)</f>
        <v>#N/A</v>
      </c>
      <c r="CF2638" t="e">
        <f>VLOOKUP(CE2638,[1]Sheet2!$E$2:$I$222,3,FALSE)</f>
        <v>#N/A</v>
      </c>
      <c r="CG2638" t="e">
        <f>VLOOKUP(CE2638,[1]Sheet2!$E$2:$I$222,4,FALSE)</f>
        <v>#N/A</v>
      </c>
      <c r="CH2638" t="e">
        <f>VLOOKUP(CE2638,[1]Sheet2!$E$2:$I$222,5,FALSE)</f>
        <v>#N/A</v>
      </c>
      <c r="CM2638" t="e">
        <f>VLOOKUP(CL2638,[1]Sheet2!$E$2:$I$222,3,FALSE)</f>
        <v>#N/A</v>
      </c>
      <c r="CN2638" t="e">
        <f>VLOOKUP(CL2638,[1]Sheet2!$E$2:$I$222,4,FALSE)</f>
        <v>#N/A</v>
      </c>
      <c r="CO2638" t="e">
        <f>VLOOKUP(CL2638,[1]Sheet2!$E$2:$I$222,5,FALSE)</f>
        <v>#N/A</v>
      </c>
    </row>
    <row r="2639" spans="1:93" x14ac:dyDescent="0.25">
      <c r="A2639">
        <v>2746</v>
      </c>
      <c r="C2639">
        <v>16304</v>
      </c>
      <c r="D2639">
        <v>6304</v>
      </c>
      <c r="E2639">
        <v>37.792183000000001</v>
      </c>
      <c r="F2639">
        <v>-122.415755</v>
      </c>
      <c r="G2639" t="s">
        <v>5832</v>
      </c>
      <c r="H2639" t="s">
        <v>5833</v>
      </c>
      <c r="I2639" t="s">
        <v>727</v>
      </c>
      <c r="J2639" t="s">
        <v>669</v>
      </c>
      <c r="K2639" t="s">
        <v>963</v>
      </c>
      <c r="Q2639">
        <v>0</v>
      </c>
      <c r="S2639" t="s">
        <v>1618</v>
      </c>
      <c r="X2639">
        <f t="shared" si="41"/>
        <v>1</v>
      </c>
      <c r="Y2639" t="s">
        <v>44</v>
      </c>
      <c r="Z2639" t="s">
        <v>80</v>
      </c>
      <c r="AA2639" t="s">
        <v>121</v>
      </c>
      <c r="AB2639" t="str">
        <f>VLOOKUP($AA2639,Sheet2!$E$2:$I$222,3,FALSE)</f>
        <v>To Richmond District</v>
      </c>
      <c r="AC2639" t="str">
        <f>VLOOKUP($AA2639,Sheet2!$E$2:$I$222,4,FALSE)</f>
        <v>33rd Av. &amp; Geary</v>
      </c>
      <c r="AD2639" t="str">
        <f>VLOOKUP($AA2639,Sheet2!$E$2:$I$222,5,FALSE)</f>
        <v>Daily ~ 5am-12:30am</v>
      </c>
      <c r="AI2639" t="e">
        <f>VLOOKUP(AH2639,[1]Sheet2!$E$2:$I$222,3,FALSE)</f>
        <v>#N/A</v>
      </c>
      <c r="AJ2639" t="e">
        <f>VLOOKUP(AH2639,[1]Sheet2!$E$2:$I$222,4,FALSE)</f>
        <v>#N/A</v>
      </c>
      <c r="AK2639" t="e">
        <f>VLOOKUP(AH2639,[1]Sheet2!$E$2:$I$222,5,FALSE)</f>
        <v>#N/A</v>
      </c>
      <c r="AP2639" t="e">
        <f>VLOOKUP(AO2639,[1]Sheet2!$E$2:$I$222,3,FALSE)</f>
        <v>#N/A</v>
      </c>
      <c r="AQ2639" t="e">
        <f>VLOOKUP(AO2639,[1]Sheet2!$E$2:$I$222,4,FALSE)</f>
        <v>#N/A</v>
      </c>
      <c r="AR2639" t="e">
        <f>VLOOKUP(AO2639,[1]Sheet2!$E$2:$I$222,5,FALSE)</f>
        <v>#N/A</v>
      </c>
      <c r="AW2639" t="e">
        <f>VLOOKUP(AV2639,[1]Sheet2!$E$2:$I$222,3,FALSE)</f>
        <v>#N/A</v>
      </c>
      <c r="AX2639" t="e">
        <f>VLOOKUP(AV2639,[1]Sheet2!$E$2:$I$222,4,FALSE)</f>
        <v>#N/A</v>
      </c>
      <c r="AY2639" t="e">
        <f>VLOOKUP(AV2639,[1]Sheet2!$E$2:$I$222,5,FALSE)</f>
        <v>#N/A</v>
      </c>
      <c r="BD2639" t="e">
        <f>VLOOKUP(BC2639,[1]Sheet2!$E$2:$I$222,3,FALSE)</f>
        <v>#N/A</v>
      </c>
      <c r="BE2639" t="e">
        <f>VLOOKUP(BC2639,[1]Sheet2!$E$2:$I$222,4,FALSE)</f>
        <v>#N/A</v>
      </c>
      <c r="BF2639" t="e">
        <f>VLOOKUP(BC2639,[1]Sheet2!$E$2:$I$222,5,FALSE)</f>
        <v>#N/A</v>
      </c>
      <c r="BK2639" t="e">
        <f>VLOOKUP(BJ2639,[1]Sheet2!$E$2:$I$222,3,FALSE)</f>
        <v>#N/A</v>
      </c>
      <c r="BL2639" t="e">
        <f>VLOOKUP(BJ2639,[1]Sheet2!$E$2:$I$222,4,FALSE)</f>
        <v>#N/A</v>
      </c>
      <c r="BM2639" t="e">
        <f>VLOOKUP(BJ2639,[1]Sheet2!$E$2:$I$222,5,FALSE)</f>
        <v>#N/A</v>
      </c>
      <c r="BR2639" t="e">
        <f>VLOOKUP(BQ2639,[1]Sheet2!$E$2:$I$222,3,FALSE)</f>
        <v>#N/A</v>
      </c>
      <c r="BS2639" t="e">
        <f>VLOOKUP(BQ2639,[1]Sheet2!$E$2:$I$222,4,FALSE)</f>
        <v>#N/A</v>
      </c>
      <c r="BT2639" t="e">
        <f>VLOOKUP(BQ2639,[1]Sheet2!$E$2:$I$222,5,FALSE)</f>
        <v>#N/A</v>
      </c>
      <c r="BY2639" t="e">
        <f>VLOOKUP(BX2639,[1]Sheet2!$E$2:$I$222,3,FALSE)</f>
        <v>#N/A</v>
      </c>
      <c r="BZ2639" t="e">
        <f>VLOOKUP(BX2639,[1]Sheet2!$E$2:$I$222,4,FALSE)</f>
        <v>#N/A</v>
      </c>
      <c r="CA2639" t="e">
        <f>VLOOKUP(BX2639,[1]Sheet2!$E$2:$I$222,5,FALSE)</f>
        <v>#N/A</v>
      </c>
      <c r="CF2639" t="e">
        <f>VLOOKUP(CE2639,[1]Sheet2!$E$2:$I$222,3,FALSE)</f>
        <v>#N/A</v>
      </c>
      <c r="CG2639" t="e">
        <f>VLOOKUP(CE2639,[1]Sheet2!$E$2:$I$222,4,FALSE)</f>
        <v>#N/A</v>
      </c>
      <c r="CH2639" t="e">
        <f>VLOOKUP(CE2639,[1]Sheet2!$E$2:$I$222,5,FALSE)</f>
        <v>#N/A</v>
      </c>
      <c r="CM2639" t="e">
        <f>VLOOKUP(CL2639,[1]Sheet2!$E$2:$I$222,3,FALSE)</f>
        <v>#N/A</v>
      </c>
      <c r="CN2639" t="e">
        <f>VLOOKUP(CL2639,[1]Sheet2!$E$2:$I$222,4,FALSE)</f>
        <v>#N/A</v>
      </c>
      <c r="CO2639" t="e">
        <f>VLOOKUP(CL2639,[1]Sheet2!$E$2:$I$222,5,FALSE)</f>
        <v>#N/A</v>
      </c>
    </row>
    <row r="2640" spans="1:93" x14ac:dyDescent="0.25">
      <c r="A2640">
        <v>2747</v>
      </c>
      <c r="C2640">
        <v>16305</v>
      </c>
      <c r="D2640">
        <v>6305</v>
      </c>
      <c r="E2640">
        <v>37.790526</v>
      </c>
      <c r="F2640">
        <v>-122.42896</v>
      </c>
      <c r="G2640" t="s">
        <v>5834</v>
      </c>
      <c r="H2640" t="s">
        <v>5835</v>
      </c>
      <c r="I2640" t="s">
        <v>727</v>
      </c>
      <c r="J2640" t="s">
        <v>669</v>
      </c>
      <c r="K2640" t="s">
        <v>749</v>
      </c>
      <c r="Q2640" t="s">
        <v>672</v>
      </c>
      <c r="S2640" t="s">
        <v>1618</v>
      </c>
      <c r="X2640">
        <f t="shared" si="41"/>
        <v>1</v>
      </c>
      <c r="Y2640" t="s">
        <v>44</v>
      </c>
      <c r="Z2640" t="s">
        <v>80</v>
      </c>
      <c r="AA2640" t="s">
        <v>121</v>
      </c>
      <c r="AB2640" t="str">
        <f>VLOOKUP($AA2640,Sheet2!$E$2:$I$222,3,FALSE)</f>
        <v>To Richmond District</v>
      </c>
      <c r="AC2640" t="str">
        <f>VLOOKUP($AA2640,Sheet2!$E$2:$I$222,4,FALSE)</f>
        <v>33rd Av. &amp; Geary</v>
      </c>
      <c r="AD2640" t="str">
        <f>VLOOKUP($AA2640,Sheet2!$E$2:$I$222,5,FALSE)</f>
        <v>Daily ~ 5am-12:30am</v>
      </c>
      <c r="AI2640" t="e">
        <f>VLOOKUP(AH2640,[1]Sheet2!$E$2:$I$222,3,FALSE)</f>
        <v>#N/A</v>
      </c>
      <c r="AJ2640" t="e">
        <f>VLOOKUP(AH2640,[1]Sheet2!$E$2:$I$222,4,FALSE)</f>
        <v>#N/A</v>
      </c>
      <c r="AK2640" t="e">
        <f>VLOOKUP(AH2640,[1]Sheet2!$E$2:$I$222,5,FALSE)</f>
        <v>#N/A</v>
      </c>
      <c r="AP2640" t="e">
        <f>VLOOKUP(AO2640,[1]Sheet2!$E$2:$I$222,3,FALSE)</f>
        <v>#N/A</v>
      </c>
      <c r="AQ2640" t="e">
        <f>VLOOKUP(AO2640,[1]Sheet2!$E$2:$I$222,4,FALSE)</f>
        <v>#N/A</v>
      </c>
      <c r="AR2640" t="e">
        <f>VLOOKUP(AO2640,[1]Sheet2!$E$2:$I$222,5,FALSE)</f>
        <v>#N/A</v>
      </c>
      <c r="AW2640" t="e">
        <f>VLOOKUP(AV2640,[1]Sheet2!$E$2:$I$222,3,FALSE)</f>
        <v>#N/A</v>
      </c>
      <c r="AX2640" t="e">
        <f>VLOOKUP(AV2640,[1]Sheet2!$E$2:$I$222,4,FALSE)</f>
        <v>#N/A</v>
      </c>
      <c r="AY2640" t="e">
        <f>VLOOKUP(AV2640,[1]Sheet2!$E$2:$I$222,5,FALSE)</f>
        <v>#N/A</v>
      </c>
      <c r="BD2640" t="e">
        <f>VLOOKUP(BC2640,[1]Sheet2!$E$2:$I$222,3,FALSE)</f>
        <v>#N/A</v>
      </c>
      <c r="BE2640" t="e">
        <f>VLOOKUP(BC2640,[1]Sheet2!$E$2:$I$222,4,FALSE)</f>
        <v>#N/A</v>
      </c>
      <c r="BF2640" t="e">
        <f>VLOOKUP(BC2640,[1]Sheet2!$E$2:$I$222,5,FALSE)</f>
        <v>#N/A</v>
      </c>
      <c r="BK2640" t="e">
        <f>VLOOKUP(BJ2640,[1]Sheet2!$E$2:$I$222,3,FALSE)</f>
        <v>#N/A</v>
      </c>
      <c r="BL2640" t="e">
        <f>VLOOKUP(BJ2640,[1]Sheet2!$E$2:$I$222,4,FALSE)</f>
        <v>#N/A</v>
      </c>
      <c r="BM2640" t="e">
        <f>VLOOKUP(BJ2640,[1]Sheet2!$E$2:$I$222,5,FALSE)</f>
        <v>#N/A</v>
      </c>
      <c r="BR2640" t="e">
        <f>VLOOKUP(BQ2640,[1]Sheet2!$E$2:$I$222,3,FALSE)</f>
        <v>#N/A</v>
      </c>
      <c r="BS2640" t="e">
        <f>VLOOKUP(BQ2640,[1]Sheet2!$E$2:$I$222,4,FALSE)</f>
        <v>#N/A</v>
      </c>
      <c r="BT2640" t="e">
        <f>VLOOKUP(BQ2640,[1]Sheet2!$E$2:$I$222,5,FALSE)</f>
        <v>#N/A</v>
      </c>
      <c r="BY2640" t="e">
        <f>VLOOKUP(BX2640,[1]Sheet2!$E$2:$I$222,3,FALSE)</f>
        <v>#N/A</v>
      </c>
      <c r="BZ2640" t="e">
        <f>VLOOKUP(BX2640,[1]Sheet2!$E$2:$I$222,4,FALSE)</f>
        <v>#N/A</v>
      </c>
      <c r="CA2640" t="e">
        <f>VLOOKUP(BX2640,[1]Sheet2!$E$2:$I$222,5,FALSE)</f>
        <v>#N/A</v>
      </c>
      <c r="CF2640" t="e">
        <f>VLOOKUP(CE2640,[1]Sheet2!$E$2:$I$222,3,FALSE)</f>
        <v>#N/A</v>
      </c>
      <c r="CG2640" t="e">
        <f>VLOOKUP(CE2640,[1]Sheet2!$E$2:$I$222,4,FALSE)</f>
        <v>#N/A</v>
      </c>
      <c r="CH2640" t="e">
        <f>VLOOKUP(CE2640,[1]Sheet2!$E$2:$I$222,5,FALSE)</f>
        <v>#N/A</v>
      </c>
      <c r="CM2640" t="e">
        <f>VLOOKUP(CL2640,[1]Sheet2!$E$2:$I$222,3,FALSE)</f>
        <v>#N/A</v>
      </c>
      <c r="CN2640" t="e">
        <f>VLOOKUP(CL2640,[1]Sheet2!$E$2:$I$222,4,FALSE)</f>
        <v>#N/A</v>
      </c>
      <c r="CO2640" t="e">
        <f>VLOOKUP(CL2640,[1]Sheet2!$E$2:$I$222,5,FALSE)</f>
        <v>#N/A</v>
      </c>
    </row>
    <row r="2641" spans="1:93" x14ac:dyDescent="0.25">
      <c r="A2641">
        <v>2748</v>
      </c>
      <c r="C2641">
        <v>16306</v>
      </c>
      <c r="D2641">
        <v>6306</v>
      </c>
      <c r="E2641">
        <v>37.790343999999997</v>
      </c>
      <c r="F2641">
        <v>-122.42966</v>
      </c>
      <c r="G2641" t="s">
        <v>5834</v>
      </c>
      <c r="H2641" t="s">
        <v>5835</v>
      </c>
      <c r="I2641" t="s">
        <v>729</v>
      </c>
      <c r="J2641" t="s">
        <v>728</v>
      </c>
      <c r="Q2641" t="s">
        <v>672</v>
      </c>
      <c r="S2641" t="s">
        <v>2278</v>
      </c>
      <c r="X2641">
        <f t="shared" si="41"/>
        <v>1</v>
      </c>
      <c r="Y2641" t="s">
        <v>44</v>
      </c>
      <c r="Z2641" t="s">
        <v>77</v>
      </c>
      <c r="AA2641" t="s">
        <v>120</v>
      </c>
      <c r="AB2641" t="str">
        <f>VLOOKUP($AA2641,Sheet2!$E$2:$I$222,3,FALSE)</f>
        <v>To Downtown</v>
      </c>
      <c r="AC2641" t="str">
        <f>VLOOKUP($AA2641,Sheet2!$E$2:$I$222,4,FALSE)</f>
        <v>Drumm &amp; Clay</v>
      </c>
      <c r="AD2641" t="str">
        <f>VLOOKUP($AA2641,Sheet2!$E$2:$I$222,5,FALSE)</f>
        <v>Daily ~ 5am-12;30am</v>
      </c>
      <c r="AI2641" t="e">
        <f>VLOOKUP(AH2641,[1]Sheet2!$E$2:$I$222,3,FALSE)</f>
        <v>#N/A</v>
      </c>
      <c r="AJ2641" t="e">
        <f>VLOOKUP(AH2641,[1]Sheet2!$E$2:$I$222,4,FALSE)</f>
        <v>#N/A</v>
      </c>
      <c r="AK2641" t="e">
        <f>VLOOKUP(AH2641,[1]Sheet2!$E$2:$I$222,5,FALSE)</f>
        <v>#N/A</v>
      </c>
      <c r="AP2641" t="e">
        <f>VLOOKUP(AO2641,[1]Sheet2!$E$2:$I$222,3,FALSE)</f>
        <v>#N/A</v>
      </c>
      <c r="AQ2641" t="e">
        <f>VLOOKUP(AO2641,[1]Sheet2!$E$2:$I$222,4,FALSE)</f>
        <v>#N/A</v>
      </c>
      <c r="AR2641" t="e">
        <f>VLOOKUP(AO2641,[1]Sheet2!$E$2:$I$222,5,FALSE)</f>
        <v>#N/A</v>
      </c>
      <c r="AW2641" t="e">
        <f>VLOOKUP(AV2641,[1]Sheet2!$E$2:$I$222,3,FALSE)</f>
        <v>#N/A</v>
      </c>
      <c r="AX2641" t="e">
        <f>VLOOKUP(AV2641,[1]Sheet2!$E$2:$I$222,4,FALSE)</f>
        <v>#N/A</v>
      </c>
      <c r="AY2641" t="e">
        <f>VLOOKUP(AV2641,[1]Sheet2!$E$2:$I$222,5,FALSE)</f>
        <v>#N/A</v>
      </c>
      <c r="BD2641" t="e">
        <f>VLOOKUP(BC2641,[1]Sheet2!$E$2:$I$222,3,FALSE)</f>
        <v>#N/A</v>
      </c>
      <c r="BE2641" t="e">
        <f>VLOOKUP(BC2641,[1]Sheet2!$E$2:$I$222,4,FALSE)</f>
        <v>#N/A</v>
      </c>
      <c r="BF2641" t="e">
        <f>VLOOKUP(BC2641,[1]Sheet2!$E$2:$I$222,5,FALSE)</f>
        <v>#N/A</v>
      </c>
      <c r="BK2641" t="e">
        <f>VLOOKUP(BJ2641,[1]Sheet2!$E$2:$I$222,3,FALSE)</f>
        <v>#N/A</v>
      </c>
      <c r="BL2641" t="e">
        <f>VLOOKUP(BJ2641,[1]Sheet2!$E$2:$I$222,4,FALSE)</f>
        <v>#N/A</v>
      </c>
      <c r="BM2641" t="e">
        <f>VLOOKUP(BJ2641,[1]Sheet2!$E$2:$I$222,5,FALSE)</f>
        <v>#N/A</v>
      </c>
      <c r="BR2641" t="e">
        <f>VLOOKUP(BQ2641,[1]Sheet2!$E$2:$I$222,3,FALSE)</f>
        <v>#N/A</v>
      </c>
      <c r="BS2641" t="e">
        <f>VLOOKUP(BQ2641,[1]Sheet2!$E$2:$I$222,4,FALSE)</f>
        <v>#N/A</v>
      </c>
      <c r="BT2641" t="e">
        <f>VLOOKUP(BQ2641,[1]Sheet2!$E$2:$I$222,5,FALSE)</f>
        <v>#N/A</v>
      </c>
      <c r="BY2641" t="e">
        <f>VLOOKUP(BX2641,[1]Sheet2!$E$2:$I$222,3,FALSE)</f>
        <v>#N/A</v>
      </c>
      <c r="BZ2641" t="e">
        <f>VLOOKUP(BX2641,[1]Sheet2!$E$2:$I$222,4,FALSE)</f>
        <v>#N/A</v>
      </c>
      <c r="CA2641" t="e">
        <f>VLOOKUP(BX2641,[1]Sheet2!$E$2:$I$222,5,FALSE)</f>
        <v>#N/A</v>
      </c>
      <c r="CF2641" t="e">
        <f>VLOOKUP(CE2641,[1]Sheet2!$E$2:$I$222,3,FALSE)</f>
        <v>#N/A</v>
      </c>
      <c r="CG2641" t="e">
        <f>VLOOKUP(CE2641,[1]Sheet2!$E$2:$I$222,4,FALSE)</f>
        <v>#N/A</v>
      </c>
      <c r="CH2641" t="e">
        <f>VLOOKUP(CE2641,[1]Sheet2!$E$2:$I$222,5,FALSE)</f>
        <v>#N/A</v>
      </c>
      <c r="CM2641" t="e">
        <f>VLOOKUP(CL2641,[1]Sheet2!$E$2:$I$222,3,FALSE)</f>
        <v>#N/A</v>
      </c>
      <c r="CN2641" t="e">
        <f>VLOOKUP(CL2641,[1]Sheet2!$E$2:$I$222,4,FALSE)</f>
        <v>#N/A</v>
      </c>
      <c r="CO2641" t="e">
        <f>VLOOKUP(CL2641,[1]Sheet2!$E$2:$I$222,5,FALSE)</f>
        <v>#N/A</v>
      </c>
    </row>
    <row r="2642" spans="1:93" x14ac:dyDescent="0.25">
      <c r="A2642">
        <v>2749</v>
      </c>
      <c r="C2642">
        <v>16307</v>
      </c>
      <c r="D2642">
        <v>6307</v>
      </c>
      <c r="E2642">
        <v>37.793821999999999</v>
      </c>
      <c r="F2642">
        <v>-122.402833</v>
      </c>
      <c r="G2642" t="s">
        <v>5836</v>
      </c>
      <c r="H2642" t="s">
        <v>5837</v>
      </c>
      <c r="I2642" t="s">
        <v>762</v>
      </c>
      <c r="J2642" t="s">
        <v>669</v>
      </c>
      <c r="K2642" t="s">
        <v>743</v>
      </c>
      <c r="Q2642" t="s">
        <v>672</v>
      </c>
      <c r="S2642" t="s">
        <v>1618</v>
      </c>
      <c r="X2642">
        <f t="shared" si="41"/>
        <v>1</v>
      </c>
      <c r="Y2642" t="s">
        <v>44</v>
      </c>
      <c r="Z2642" t="s">
        <v>80</v>
      </c>
      <c r="AA2642" t="s">
        <v>121</v>
      </c>
      <c r="AB2642" t="str">
        <f>VLOOKUP($AA2642,Sheet2!$E$2:$I$222,3,FALSE)</f>
        <v>To Richmond District</v>
      </c>
      <c r="AC2642" t="str">
        <f>VLOOKUP($AA2642,Sheet2!$E$2:$I$222,4,FALSE)</f>
        <v>33rd Av. &amp; Geary</v>
      </c>
      <c r="AD2642" t="str">
        <f>VLOOKUP($AA2642,Sheet2!$E$2:$I$222,5,FALSE)</f>
        <v>Daily ~ 5am-12:30am</v>
      </c>
      <c r="AI2642" t="e">
        <f>VLOOKUP(AH2642,[1]Sheet2!$E$2:$I$222,3,FALSE)</f>
        <v>#N/A</v>
      </c>
      <c r="AJ2642" t="e">
        <f>VLOOKUP(AH2642,[1]Sheet2!$E$2:$I$222,4,FALSE)</f>
        <v>#N/A</v>
      </c>
      <c r="AK2642" t="e">
        <f>VLOOKUP(AH2642,[1]Sheet2!$E$2:$I$222,5,FALSE)</f>
        <v>#N/A</v>
      </c>
      <c r="AP2642" t="e">
        <f>VLOOKUP(AO2642,[1]Sheet2!$E$2:$I$222,3,FALSE)</f>
        <v>#N/A</v>
      </c>
      <c r="AQ2642" t="e">
        <f>VLOOKUP(AO2642,[1]Sheet2!$E$2:$I$222,4,FALSE)</f>
        <v>#N/A</v>
      </c>
      <c r="AR2642" t="e">
        <f>VLOOKUP(AO2642,[1]Sheet2!$E$2:$I$222,5,FALSE)</f>
        <v>#N/A</v>
      </c>
      <c r="AW2642" t="e">
        <f>VLOOKUP(AV2642,[1]Sheet2!$E$2:$I$222,3,FALSE)</f>
        <v>#N/A</v>
      </c>
      <c r="AX2642" t="e">
        <f>VLOOKUP(AV2642,[1]Sheet2!$E$2:$I$222,4,FALSE)</f>
        <v>#N/A</v>
      </c>
      <c r="AY2642" t="e">
        <f>VLOOKUP(AV2642,[1]Sheet2!$E$2:$I$222,5,FALSE)</f>
        <v>#N/A</v>
      </c>
      <c r="BD2642" t="e">
        <f>VLOOKUP(BC2642,[1]Sheet2!$E$2:$I$222,3,FALSE)</f>
        <v>#N/A</v>
      </c>
      <c r="BE2642" t="e">
        <f>VLOOKUP(BC2642,[1]Sheet2!$E$2:$I$222,4,FALSE)</f>
        <v>#N/A</v>
      </c>
      <c r="BF2642" t="e">
        <f>VLOOKUP(BC2642,[1]Sheet2!$E$2:$I$222,5,FALSE)</f>
        <v>#N/A</v>
      </c>
      <c r="BK2642" t="e">
        <f>VLOOKUP(BJ2642,[1]Sheet2!$E$2:$I$222,3,FALSE)</f>
        <v>#N/A</v>
      </c>
      <c r="BL2642" t="e">
        <f>VLOOKUP(BJ2642,[1]Sheet2!$E$2:$I$222,4,FALSE)</f>
        <v>#N/A</v>
      </c>
      <c r="BM2642" t="e">
        <f>VLOOKUP(BJ2642,[1]Sheet2!$E$2:$I$222,5,FALSE)</f>
        <v>#N/A</v>
      </c>
      <c r="BR2642" t="e">
        <f>VLOOKUP(BQ2642,[1]Sheet2!$E$2:$I$222,3,FALSE)</f>
        <v>#N/A</v>
      </c>
      <c r="BS2642" t="e">
        <f>VLOOKUP(BQ2642,[1]Sheet2!$E$2:$I$222,4,FALSE)</f>
        <v>#N/A</v>
      </c>
      <c r="BT2642" t="e">
        <f>VLOOKUP(BQ2642,[1]Sheet2!$E$2:$I$222,5,FALSE)</f>
        <v>#N/A</v>
      </c>
      <c r="BY2642" t="e">
        <f>VLOOKUP(BX2642,[1]Sheet2!$E$2:$I$222,3,FALSE)</f>
        <v>#N/A</v>
      </c>
      <c r="BZ2642" t="e">
        <f>VLOOKUP(BX2642,[1]Sheet2!$E$2:$I$222,4,FALSE)</f>
        <v>#N/A</v>
      </c>
      <c r="CA2642" t="e">
        <f>VLOOKUP(BX2642,[1]Sheet2!$E$2:$I$222,5,FALSE)</f>
        <v>#N/A</v>
      </c>
      <c r="CF2642" t="e">
        <f>VLOOKUP(CE2642,[1]Sheet2!$E$2:$I$222,3,FALSE)</f>
        <v>#N/A</v>
      </c>
      <c r="CG2642" t="e">
        <f>VLOOKUP(CE2642,[1]Sheet2!$E$2:$I$222,4,FALSE)</f>
        <v>#N/A</v>
      </c>
      <c r="CH2642" t="e">
        <f>VLOOKUP(CE2642,[1]Sheet2!$E$2:$I$222,5,FALSE)</f>
        <v>#N/A</v>
      </c>
      <c r="CM2642" t="e">
        <f>VLOOKUP(CL2642,[1]Sheet2!$E$2:$I$222,3,FALSE)</f>
        <v>#N/A</v>
      </c>
      <c r="CN2642" t="e">
        <f>VLOOKUP(CL2642,[1]Sheet2!$E$2:$I$222,4,FALSE)</f>
        <v>#N/A</v>
      </c>
      <c r="CO2642" t="e">
        <f>VLOOKUP(CL2642,[1]Sheet2!$E$2:$I$222,5,FALSE)</f>
        <v>#N/A</v>
      </c>
    </row>
    <row r="2643" spans="1:93" x14ac:dyDescent="0.25">
      <c r="A2643">
        <v>2750</v>
      </c>
      <c r="C2643">
        <v>16309</v>
      </c>
      <c r="D2643">
        <v>6309</v>
      </c>
      <c r="E2643">
        <v>37.790709</v>
      </c>
      <c r="F2643">
        <v>-122.427502</v>
      </c>
      <c r="G2643" t="s">
        <v>5838</v>
      </c>
      <c r="H2643" t="s">
        <v>5839</v>
      </c>
      <c r="I2643" t="s">
        <v>2090</v>
      </c>
      <c r="J2643" t="s">
        <v>669</v>
      </c>
      <c r="K2643" t="s">
        <v>743</v>
      </c>
      <c r="Q2643" t="s">
        <v>672</v>
      </c>
      <c r="R2643">
        <v>616</v>
      </c>
      <c r="S2643" t="s">
        <v>1618</v>
      </c>
      <c r="X2643">
        <f t="shared" si="41"/>
        <v>1</v>
      </c>
      <c r="Y2643" t="s">
        <v>44</v>
      </c>
      <c r="Z2643" t="s">
        <v>80</v>
      </c>
      <c r="AA2643" t="s">
        <v>121</v>
      </c>
      <c r="AB2643" t="str">
        <f>VLOOKUP($AA2643,Sheet2!$E$2:$I$222,3,FALSE)</f>
        <v>To Richmond District</v>
      </c>
      <c r="AC2643" t="str">
        <f>VLOOKUP($AA2643,Sheet2!$E$2:$I$222,4,FALSE)</f>
        <v>33rd Av. &amp; Geary</v>
      </c>
      <c r="AD2643" t="str">
        <f>VLOOKUP($AA2643,Sheet2!$E$2:$I$222,5,FALSE)</f>
        <v>Daily ~ 5am-12:30am</v>
      </c>
      <c r="AI2643" t="e">
        <f>VLOOKUP(AH2643,[1]Sheet2!$E$2:$I$222,3,FALSE)</f>
        <v>#N/A</v>
      </c>
      <c r="AJ2643" t="e">
        <f>VLOOKUP(AH2643,[1]Sheet2!$E$2:$I$222,4,FALSE)</f>
        <v>#N/A</v>
      </c>
      <c r="AK2643" t="e">
        <f>VLOOKUP(AH2643,[1]Sheet2!$E$2:$I$222,5,FALSE)</f>
        <v>#N/A</v>
      </c>
      <c r="AP2643" t="e">
        <f>VLOOKUP(AO2643,[1]Sheet2!$E$2:$I$222,3,FALSE)</f>
        <v>#N/A</v>
      </c>
      <c r="AQ2643" t="e">
        <f>VLOOKUP(AO2643,[1]Sheet2!$E$2:$I$222,4,FALSE)</f>
        <v>#N/A</v>
      </c>
      <c r="AR2643" t="e">
        <f>VLOOKUP(AO2643,[1]Sheet2!$E$2:$I$222,5,FALSE)</f>
        <v>#N/A</v>
      </c>
      <c r="AW2643" t="e">
        <f>VLOOKUP(AV2643,[1]Sheet2!$E$2:$I$222,3,FALSE)</f>
        <v>#N/A</v>
      </c>
      <c r="AX2643" t="e">
        <f>VLOOKUP(AV2643,[1]Sheet2!$E$2:$I$222,4,FALSE)</f>
        <v>#N/A</v>
      </c>
      <c r="AY2643" t="e">
        <f>VLOOKUP(AV2643,[1]Sheet2!$E$2:$I$222,5,FALSE)</f>
        <v>#N/A</v>
      </c>
      <c r="BD2643" t="e">
        <f>VLOOKUP(BC2643,[1]Sheet2!$E$2:$I$222,3,FALSE)</f>
        <v>#N/A</v>
      </c>
      <c r="BE2643" t="e">
        <f>VLOOKUP(BC2643,[1]Sheet2!$E$2:$I$222,4,FALSE)</f>
        <v>#N/A</v>
      </c>
      <c r="BF2643" t="e">
        <f>VLOOKUP(BC2643,[1]Sheet2!$E$2:$I$222,5,FALSE)</f>
        <v>#N/A</v>
      </c>
      <c r="BK2643" t="e">
        <f>VLOOKUP(BJ2643,[1]Sheet2!$E$2:$I$222,3,FALSE)</f>
        <v>#N/A</v>
      </c>
      <c r="BL2643" t="e">
        <f>VLOOKUP(BJ2643,[1]Sheet2!$E$2:$I$222,4,FALSE)</f>
        <v>#N/A</v>
      </c>
      <c r="BM2643" t="e">
        <f>VLOOKUP(BJ2643,[1]Sheet2!$E$2:$I$222,5,FALSE)</f>
        <v>#N/A</v>
      </c>
      <c r="BR2643" t="e">
        <f>VLOOKUP(BQ2643,[1]Sheet2!$E$2:$I$222,3,FALSE)</f>
        <v>#N/A</v>
      </c>
      <c r="BS2643" t="e">
        <f>VLOOKUP(BQ2643,[1]Sheet2!$E$2:$I$222,4,FALSE)</f>
        <v>#N/A</v>
      </c>
      <c r="BT2643" t="e">
        <f>VLOOKUP(BQ2643,[1]Sheet2!$E$2:$I$222,5,FALSE)</f>
        <v>#N/A</v>
      </c>
      <c r="BY2643" t="e">
        <f>VLOOKUP(BX2643,[1]Sheet2!$E$2:$I$222,3,FALSE)</f>
        <v>#N/A</v>
      </c>
      <c r="BZ2643" t="e">
        <f>VLOOKUP(BX2643,[1]Sheet2!$E$2:$I$222,4,FALSE)</f>
        <v>#N/A</v>
      </c>
      <c r="CA2643" t="e">
        <f>VLOOKUP(BX2643,[1]Sheet2!$E$2:$I$222,5,FALSE)</f>
        <v>#N/A</v>
      </c>
      <c r="CF2643" t="e">
        <f>VLOOKUP(CE2643,[1]Sheet2!$E$2:$I$222,3,FALSE)</f>
        <v>#N/A</v>
      </c>
      <c r="CG2643" t="e">
        <f>VLOOKUP(CE2643,[1]Sheet2!$E$2:$I$222,4,FALSE)</f>
        <v>#N/A</v>
      </c>
      <c r="CH2643" t="e">
        <f>VLOOKUP(CE2643,[1]Sheet2!$E$2:$I$222,5,FALSE)</f>
        <v>#N/A</v>
      </c>
      <c r="CM2643" t="e">
        <f>VLOOKUP(CL2643,[1]Sheet2!$E$2:$I$222,3,FALSE)</f>
        <v>#N/A</v>
      </c>
      <c r="CN2643" t="e">
        <f>VLOOKUP(CL2643,[1]Sheet2!$E$2:$I$222,4,FALSE)</f>
        <v>#N/A</v>
      </c>
      <c r="CO2643" t="e">
        <f>VLOOKUP(CL2643,[1]Sheet2!$E$2:$I$222,5,FALSE)</f>
        <v>#N/A</v>
      </c>
    </row>
    <row r="2644" spans="1:93" x14ac:dyDescent="0.25">
      <c r="A2644">
        <v>2751</v>
      </c>
      <c r="C2644">
        <v>16310</v>
      </c>
      <c r="D2644">
        <v>6310</v>
      </c>
      <c r="E2644">
        <v>37.790680000000002</v>
      </c>
      <c r="F2644">
        <v>-122.427138</v>
      </c>
      <c r="G2644" t="s">
        <v>5838</v>
      </c>
      <c r="H2644" t="s">
        <v>5839</v>
      </c>
      <c r="I2644" t="s">
        <v>721</v>
      </c>
      <c r="J2644" t="s">
        <v>669</v>
      </c>
      <c r="K2644" t="s">
        <v>743</v>
      </c>
      <c r="Q2644" t="s">
        <v>672</v>
      </c>
      <c r="S2644" t="s">
        <v>2278</v>
      </c>
      <c r="X2644">
        <f t="shared" si="41"/>
        <v>1</v>
      </c>
      <c r="Y2644" t="s">
        <v>44</v>
      </c>
      <c r="Z2644" t="s">
        <v>77</v>
      </c>
      <c r="AA2644" t="s">
        <v>120</v>
      </c>
      <c r="AB2644" t="str">
        <f>VLOOKUP($AA2644,Sheet2!$E$2:$I$222,3,FALSE)</f>
        <v>To Downtown</v>
      </c>
      <c r="AC2644" t="str">
        <f>VLOOKUP($AA2644,Sheet2!$E$2:$I$222,4,FALSE)</f>
        <v>Drumm &amp; Clay</v>
      </c>
      <c r="AD2644" t="str">
        <f>VLOOKUP($AA2644,Sheet2!$E$2:$I$222,5,FALSE)</f>
        <v>Daily ~ 5am-12;30am</v>
      </c>
      <c r="AI2644" t="e">
        <f>VLOOKUP(AH2644,[1]Sheet2!$E$2:$I$222,3,FALSE)</f>
        <v>#N/A</v>
      </c>
      <c r="AJ2644" t="e">
        <f>VLOOKUP(AH2644,[1]Sheet2!$E$2:$I$222,4,FALSE)</f>
        <v>#N/A</v>
      </c>
      <c r="AK2644" t="e">
        <f>VLOOKUP(AH2644,[1]Sheet2!$E$2:$I$222,5,FALSE)</f>
        <v>#N/A</v>
      </c>
      <c r="AP2644" t="e">
        <f>VLOOKUP(AO2644,[1]Sheet2!$E$2:$I$222,3,FALSE)</f>
        <v>#N/A</v>
      </c>
      <c r="AQ2644" t="e">
        <f>VLOOKUP(AO2644,[1]Sheet2!$E$2:$I$222,4,FALSE)</f>
        <v>#N/A</v>
      </c>
      <c r="AR2644" t="e">
        <f>VLOOKUP(AO2644,[1]Sheet2!$E$2:$I$222,5,FALSE)</f>
        <v>#N/A</v>
      </c>
      <c r="AW2644" t="e">
        <f>VLOOKUP(AV2644,[1]Sheet2!$E$2:$I$222,3,FALSE)</f>
        <v>#N/A</v>
      </c>
      <c r="AX2644" t="e">
        <f>VLOOKUP(AV2644,[1]Sheet2!$E$2:$I$222,4,FALSE)</f>
        <v>#N/A</v>
      </c>
      <c r="AY2644" t="e">
        <f>VLOOKUP(AV2644,[1]Sheet2!$E$2:$I$222,5,FALSE)</f>
        <v>#N/A</v>
      </c>
      <c r="BD2644" t="e">
        <f>VLOOKUP(BC2644,[1]Sheet2!$E$2:$I$222,3,FALSE)</f>
        <v>#N/A</v>
      </c>
      <c r="BE2644" t="e">
        <f>VLOOKUP(BC2644,[1]Sheet2!$E$2:$I$222,4,FALSE)</f>
        <v>#N/A</v>
      </c>
      <c r="BF2644" t="e">
        <f>VLOOKUP(BC2644,[1]Sheet2!$E$2:$I$222,5,FALSE)</f>
        <v>#N/A</v>
      </c>
      <c r="BK2644" t="e">
        <f>VLOOKUP(BJ2644,[1]Sheet2!$E$2:$I$222,3,FALSE)</f>
        <v>#N/A</v>
      </c>
      <c r="BL2644" t="e">
        <f>VLOOKUP(BJ2644,[1]Sheet2!$E$2:$I$222,4,FALSE)</f>
        <v>#N/A</v>
      </c>
      <c r="BM2644" t="e">
        <f>VLOOKUP(BJ2644,[1]Sheet2!$E$2:$I$222,5,FALSE)</f>
        <v>#N/A</v>
      </c>
      <c r="BR2644" t="e">
        <f>VLOOKUP(BQ2644,[1]Sheet2!$E$2:$I$222,3,FALSE)</f>
        <v>#N/A</v>
      </c>
      <c r="BS2644" t="e">
        <f>VLOOKUP(BQ2644,[1]Sheet2!$E$2:$I$222,4,FALSE)</f>
        <v>#N/A</v>
      </c>
      <c r="BT2644" t="e">
        <f>VLOOKUP(BQ2644,[1]Sheet2!$E$2:$I$222,5,FALSE)</f>
        <v>#N/A</v>
      </c>
      <c r="BY2644" t="e">
        <f>VLOOKUP(BX2644,[1]Sheet2!$E$2:$I$222,3,FALSE)</f>
        <v>#N/A</v>
      </c>
      <c r="BZ2644" t="e">
        <f>VLOOKUP(BX2644,[1]Sheet2!$E$2:$I$222,4,FALSE)</f>
        <v>#N/A</v>
      </c>
      <c r="CA2644" t="e">
        <f>VLOOKUP(BX2644,[1]Sheet2!$E$2:$I$222,5,FALSE)</f>
        <v>#N/A</v>
      </c>
      <c r="CF2644" t="e">
        <f>VLOOKUP(CE2644,[1]Sheet2!$E$2:$I$222,3,FALSE)</f>
        <v>#N/A</v>
      </c>
      <c r="CG2644" t="e">
        <f>VLOOKUP(CE2644,[1]Sheet2!$E$2:$I$222,4,FALSE)</f>
        <v>#N/A</v>
      </c>
      <c r="CH2644" t="e">
        <f>VLOOKUP(CE2644,[1]Sheet2!$E$2:$I$222,5,FALSE)</f>
        <v>#N/A</v>
      </c>
      <c r="CM2644" t="e">
        <f>VLOOKUP(CL2644,[1]Sheet2!$E$2:$I$222,3,FALSE)</f>
        <v>#N/A</v>
      </c>
      <c r="CN2644" t="e">
        <f>VLOOKUP(CL2644,[1]Sheet2!$E$2:$I$222,4,FALSE)</f>
        <v>#N/A</v>
      </c>
      <c r="CO2644" t="e">
        <f>VLOOKUP(CL2644,[1]Sheet2!$E$2:$I$222,5,FALSE)</f>
        <v>#N/A</v>
      </c>
    </row>
    <row r="2645" spans="1:93" x14ac:dyDescent="0.25">
      <c r="A2645">
        <v>2752</v>
      </c>
      <c r="C2645">
        <v>16311</v>
      </c>
      <c r="D2645">
        <v>6311</v>
      </c>
      <c r="E2645">
        <v>37.791516000000001</v>
      </c>
      <c r="F2645">
        <v>-122.42114599999999</v>
      </c>
      <c r="G2645" t="s">
        <v>5840</v>
      </c>
      <c r="H2645" t="s">
        <v>5841</v>
      </c>
      <c r="I2645" t="s">
        <v>762</v>
      </c>
      <c r="J2645" t="s">
        <v>669</v>
      </c>
      <c r="K2645" t="s">
        <v>5842</v>
      </c>
      <c r="M2645" t="s">
        <v>671</v>
      </c>
      <c r="N2645" t="s">
        <v>5843</v>
      </c>
      <c r="Q2645" t="s">
        <v>672</v>
      </c>
      <c r="R2645">
        <v>8</v>
      </c>
      <c r="S2645" t="s">
        <v>1618</v>
      </c>
      <c r="X2645">
        <f t="shared" si="41"/>
        <v>1</v>
      </c>
      <c r="Y2645" t="s">
        <v>44</v>
      </c>
      <c r="Z2645" t="s">
        <v>80</v>
      </c>
      <c r="AA2645" t="s">
        <v>121</v>
      </c>
      <c r="AB2645" t="str">
        <f>VLOOKUP($AA2645,Sheet2!$E$2:$I$222,3,FALSE)</f>
        <v>To Richmond District</v>
      </c>
      <c r="AC2645" t="str">
        <f>VLOOKUP($AA2645,Sheet2!$E$2:$I$222,4,FALSE)</f>
        <v>33rd Av. &amp; Geary</v>
      </c>
      <c r="AD2645" t="str">
        <f>VLOOKUP($AA2645,Sheet2!$E$2:$I$222,5,FALSE)</f>
        <v>Daily ~ 5am-12:30am</v>
      </c>
      <c r="AI2645" t="e">
        <f>VLOOKUP(AH2645,[1]Sheet2!$E$2:$I$222,3,FALSE)</f>
        <v>#N/A</v>
      </c>
      <c r="AJ2645" t="e">
        <f>VLOOKUP(AH2645,[1]Sheet2!$E$2:$I$222,4,FALSE)</f>
        <v>#N/A</v>
      </c>
      <c r="AK2645" t="e">
        <f>VLOOKUP(AH2645,[1]Sheet2!$E$2:$I$222,5,FALSE)</f>
        <v>#N/A</v>
      </c>
      <c r="AP2645" t="e">
        <f>VLOOKUP(AO2645,[1]Sheet2!$E$2:$I$222,3,FALSE)</f>
        <v>#N/A</v>
      </c>
      <c r="AQ2645" t="e">
        <f>VLOOKUP(AO2645,[1]Sheet2!$E$2:$I$222,4,FALSE)</f>
        <v>#N/A</v>
      </c>
      <c r="AR2645" t="e">
        <f>VLOOKUP(AO2645,[1]Sheet2!$E$2:$I$222,5,FALSE)</f>
        <v>#N/A</v>
      </c>
      <c r="AW2645" t="e">
        <f>VLOOKUP(AV2645,[1]Sheet2!$E$2:$I$222,3,FALSE)</f>
        <v>#N/A</v>
      </c>
      <c r="AX2645" t="e">
        <f>VLOOKUP(AV2645,[1]Sheet2!$E$2:$I$222,4,FALSE)</f>
        <v>#N/A</v>
      </c>
      <c r="AY2645" t="e">
        <f>VLOOKUP(AV2645,[1]Sheet2!$E$2:$I$222,5,FALSE)</f>
        <v>#N/A</v>
      </c>
      <c r="BD2645" t="e">
        <f>VLOOKUP(BC2645,[1]Sheet2!$E$2:$I$222,3,FALSE)</f>
        <v>#N/A</v>
      </c>
      <c r="BE2645" t="e">
        <f>VLOOKUP(BC2645,[1]Sheet2!$E$2:$I$222,4,FALSE)</f>
        <v>#N/A</v>
      </c>
      <c r="BF2645" t="e">
        <f>VLOOKUP(BC2645,[1]Sheet2!$E$2:$I$222,5,FALSE)</f>
        <v>#N/A</v>
      </c>
      <c r="BK2645" t="e">
        <f>VLOOKUP(BJ2645,[1]Sheet2!$E$2:$I$222,3,FALSE)</f>
        <v>#N/A</v>
      </c>
      <c r="BL2645" t="e">
        <f>VLOOKUP(BJ2645,[1]Sheet2!$E$2:$I$222,4,FALSE)</f>
        <v>#N/A</v>
      </c>
      <c r="BM2645" t="e">
        <f>VLOOKUP(BJ2645,[1]Sheet2!$E$2:$I$222,5,FALSE)</f>
        <v>#N/A</v>
      </c>
      <c r="BR2645" t="e">
        <f>VLOOKUP(BQ2645,[1]Sheet2!$E$2:$I$222,3,FALSE)</f>
        <v>#N/A</v>
      </c>
      <c r="BS2645" t="e">
        <f>VLOOKUP(BQ2645,[1]Sheet2!$E$2:$I$222,4,FALSE)</f>
        <v>#N/A</v>
      </c>
      <c r="BT2645" t="e">
        <f>VLOOKUP(BQ2645,[1]Sheet2!$E$2:$I$222,5,FALSE)</f>
        <v>#N/A</v>
      </c>
      <c r="BY2645" t="e">
        <f>VLOOKUP(BX2645,[1]Sheet2!$E$2:$I$222,3,FALSE)</f>
        <v>#N/A</v>
      </c>
      <c r="BZ2645" t="e">
        <f>VLOOKUP(BX2645,[1]Sheet2!$E$2:$I$222,4,FALSE)</f>
        <v>#N/A</v>
      </c>
      <c r="CA2645" t="e">
        <f>VLOOKUP(BX2645,[1]Sheet2!$E$2:$I$222,5,FALSE)</f>
        <v>#N/A</v>
      </c>
      <c r="CF2645" t="e">
        <f>VLOOKUP(CE2645,[1]Sheet2!$E$2:$I$222,3,FALSE)</f>
        <v>#N/A</v>
      </c>
      <c r="CG2645" t="e">
        <f>VLOOKUP(CE2645,[1]Sheet2!$E$2:$I$222,4,FALSE)</f>
        <v>#N/A</v>
      </c>
      <c r="CH2645" t="e">
        <f>VLOOKUP(CE2645,[1]Sheet2!$E$2:$I$222,5,FALSE)</f>
        <v>#N/A</v>
      </c>
      <c r="CM2645" t="e">
        <f>VLOOKUP(CL2645,[1]Sheet2!$E$2:$I$222,3,FALSE)</f>
        <v>#N/A</v>
      </c>
      <c r="CN2645" t="e">
        <f>VLOOKUP(CL2645,[1]Sheet2!$E$2:$I$222,4,FALSE)</f>
        <v>#N/A</v>
      </c>
      <c r="CO2645" t="e">
        <f>VLOOKUP(CL2645,[1]Sheet2!$E$2:$I$222,5,FALSE)</f>
        <v>#N/A</v>
      </c>
    </row>
    <row r="2646" spans="1:93" x14ac:dyDescent="0.25">
      <c r="A2646">
        <v>2753</v>
      </c>
      <c r="C2646">
        <v>16312</v>
      </c>
      <c r="D2646">
        <v>6312</v>
      </c>
      <c r="E2646">
        <v>37.793042999999997</v>
      </c>
      <c r="F2646">
        <v>-122.409116</v>
      </c>
      <c r="G2646" t="s">
        <v>5844</v>
      </c>
      <c r="H2646" t="s">
        <v>5845</v>
      </c>
      <c r="I2646" t="s">
        <v>727</v>
      </c>
      <c r="J2646" t="s">
        <v>669</v>
      </c>
      <c r="K2646" t="s">
        <v>844</v>
      </c>
      <c r="M2646" t="s">
        <v>671</v>
      </c>
      <c r="Q2646">
        <v>0</v>
      </c>
      <c r="S2646" t="s">
        <v>1618</v>
      </c>
      <c r="X2646">
        <f t="shared" si="41"/>
        <v>1</v>
      </c>
      <c r="Y2646" t="s">
        <v>44</v>
      </c>
      <c r="Z2646" t="s">
        <v>80</v>
      </c>
      <c r="AA2646" t="s">
        <v>121</v>
      </c>
      <c r="AB2646" t="str">
        <f>VLOOKUP($AA2646,Sheet2!$E$2:$I$222,3,FALSE)</f>
        <v>To Richmond District</v>
      </c>
      <c r="AC2646" t="str">
        <f>VLOOKUP($AA2646,Sheet2!$E$2:$I$222,4,FALSE)</f>
        <v>33rd Av. &amp; Geary</v>
      </c>
      <c r="AD2646" t="str">
        <f>VLOOKUP($AA2646,Sheet2!$E$2:$I$222,5,FALSE)</f>
        <v>Daily ~ 5am-12:30am</v>
      </c>
      <c r="AI2646" t="e">
        <f>VLOOKUP(AH2646,[1]Sheet2!$E$2:$I$222,3,FALSE)</f>
        <v>#N/A</v>
      </c>
      <c r="AJ2646" t="e">
        <f>VLOOKUP(AH2646,[1]Sheet2!$E$2:$I$222,4,FALSE)</f>
        <v>#N/A</v>
      </c>
      <c r="AK2646" t="e">
        <f>VLOOKUP(AH2646,[1]Sheet2!$E$2:$I$222,5,FALSE)</f>
        <v>#N/A</v>
      </c>
      <c r="AP2646" t="e">
        <f>VLOOKUP(AO2646,[1]Sheet2!$E$2:$I$222,3,FALSE)</f>
        <v>#N/A</v>
      </c>
      <c r="AQ2646" t="e">
        <f>VLOOKUP(AO2646,[1]Sheet2!$E$2:$I$222,4,FALSE)</f>
        <v>#N/A</v>
      </c>
      <c r="AR2646" t="e">
        <f>VLOOKUP(AO2646,[1]Sheet2!$E$2:$I$222,5,FALSE)</f>
        <v>#N/A</v>
      </c>
      <c r="AW2646" t="e">
        <f>VLOOKUP(AV2646,[1]Sheet2!$E$2:$I$222,3,FALSE)</f>
        <v>#N/A</v>
      </c>
      <c r="AX2646" t="e">
        <f>VLOOKUP(AV2646,[1]Sheet2!$E$2:$I$222,4,FALSE)</f>
        <v>#N/A</v>
      </c>
      <c r="AY2646" t="e">
        <f>VLOOKUP(AV2646,[1]Sheet2!$E$2:$I$222,5,FALSE)</f>
        <v>#N/A</v>
      </c>
      <c r="BD2646" t="e">
        <f>VLOOKUP(BC2646,[1]Sheet2!$E$2:$I$222,3,FALSE)</f>
        <v>#N/A</v>
      </c>
      <c r="BE2646" t="e">
        <f>VLOOKUP(BC2646,[1]Sheet2!$E$2:$I$222,4,FALSE)</f>
        <v>#N/A</v>
      </c>
      <c r="BF2646" t="e">
        <f>VLOOKUP(BC2646,[1]Sheet2!$E$2:$I$222,5,FALSE)</f>
        <v>#N/A</v>
      </c>
      <c r="BK2646" t="e">
        <f>VLOOKUP(BJ2646,[1]Sheet2!$E$2:$I$222,3,FALSE)</f>
        <v>#N/A</v>
      </c>
      <c r="BL2646" t="e">
        <f>VLOOKUP(BJ2646,[1]Sheet2!$E$2:$I$222,4,FALSE)</f>
        <v>#N/A</v>
      </c>
      <c r="BM2646" t="e">
        <f>VLOOKUP(BJ2646,[1]Sheet2!$E$2:$I$222,5,FALSE)</f>
        <v>#N/A</v>
      </c>
      <c r="BR2646" t="e">
        <f>VLOOKUP(BQ2646,[1]Sheet2!$E$2:$I$222,3,FALSE)</f>
        <v>#N/A</v>
      </c>
      <c r="BS2646" t="e">
        <f>VLOOKUP(BQ2646,[1]Sheet2!$E$2:$I$222,4,FALSE)</f>
        <v>#N/A</v>
      </c>
      <c r="BT2646" t="e">
        <f>VLOOKUP(BQ2646,[1]Sheet2!$E$2:$I$222,5,FALSE)</f>
        <v>#N/A</v>
      </c>
      <c r="BY2646" t="e">
        <f>VLOOKUP(BX2646,[1]Sheet2!$E$2:$I$222,3,FALSE)</f>
        <v>#N/A</v>
      </c>
      <c r="BZ2646" t="e">
        <f>VLOOKUP(BX2646,[1]Sheet2!$E$2:$I$222,4,FALSE)</f>
        <v>#N/A</v>
      </c>
      <c r="CA2646" t="e">
        <f>VLOOKUP(BX2646,[1]Sheet2!$E$2:$I$222,5,FALSE)</f>
        <v>#N/A</v>
      </c>
      <c r="CF2646" t="e">
        <f>VLOOKUP(CE2646,[1]Sheet2!$E$2:$I$222,3,FALSE)</f>
        <v>#N/A</v>
      </c>
      <c r="CG2646" t="e">
        <f>VLOOKUP(CE2646,[1]Sheet2!$E$2:$I$222,4,FALSE)</f>
        <v>#N/A</v>
      </c>
      <c r="CH2646" t="e">
        <f>VLOOKUP(CE2646,[1]Sheet2!$E$2:$I$222,5,FALSE)</f>
        <v>#N/A</v>
      </c>
      <c r="CM2646" t="e">
        <f>VLOOKUP(CL2646,[1]Sheet2!$E$2:$I$222,3,FALSE)</f>
        <v>#N/A</v>
      </c>
      <c r="CN2646" t="e">
        <f>VLOOKUP(CL2646,[1]Sheet2!$E$2:$I$222,4,FALSE)</f>
        <v>#N/A</v>
      </c>
      <c r="CO2646" t="e">
        <f>VLOOKUP(CL2646,[1]Sheet2!$E$2:$I$222,5,FALSE)</f>
        <v>#N/A</v>
      </c>
    </row>
    <row r="2647" spans="1:93" x14ac:dyDescent="0.25">
      <c r="A2647">
        <v>2754</v>
      </c>
      <c r="C2647">
        <v>16313</v>
      </c>
      <c r="D2647">
        <v>6313</v>
      </c>
      <c r="E2647">
        <v>37.788120999999997</v>
      </c>
      <c r="F2647">
        <v>-122.447093</v>
      </c>
      <c r="G2647" t="s">
        <v>5846</v>
      </c>
      <c r="H2647" t="s">
        <v>5847</v>
      </c>
      <c r="I2647" t="s">
        <v>729</v>
      </c>
      <c r="J2647" t="s">
        <v>669</v>
      </c>
      <c r="K2647" t="s">
        <v>743</v>
      </c>
      <c r="Q2647" t="s">
        <v>672</v>
      </c>
      <c r="S2647" t="s">
        <v>5848</v>
      </c>
      <c r="X2647">
        <f t="shared" si="41"/>
        <v>2</v>
      </c>
      <c r="Y2647">
        <v>2</v>
      </c>
      <c r="Z2647" t="s">
        <v>77</v>
      </c>
      <c r="AA2647" t="s">
        <v>126</v>
      </c>
      <c r="AB2647" t="str">
        <f>VLOOKUP($AA2647,Sheet2!$E$2:$I$222,3,FALSE)</f>
        <v>To Downtown</v>
      </c>
      <c r="AC2647" t="str">
        <f>VLOOKUP($AA2647,Sheet2!$E$2:$I$222,4,FALSE)</f>
        <v>Mission &amp; Main</v>
      </c>
      <c r="AD2647" t="str">
        <f>VLOOKUP($AA2647,Sheet2!$E$2:$I$222,5,FALSE)</f>
        <v>Daily ~ 6:30am-7pm</v>
      </c>
      <c r="AF2647" t="s">
        <v>53</v>
      </c>
      <c r="AG2647" t="s">
        <v>77</v>
      </c>
      <c r="AH2647" t="s">
        <v>136</v>
      </c>
      <c r="AI2647" t="str">
        <f>VLOOKUP(AH2647,[1]Sheet2!$E$2:$I$222,3,FALSE)</f>
        <v>To Downtown</v>
      </c>
      <c r="AJ2647" t="str">
        <f>VLOOKUP(AH2647,[1]Sheet2!$E$2:$I$222,4,FALSE)</f>
        <v>Market &amp; Sansome</v>
      </c>
      <c r="AK2647" t="str">
        <f>VLOOKUP(AH2647,[1]Sheet2!$E$2:$I$222,5,FALSE)</f>
        <v>Daily ~ 6:30am-11:30pm</v>
      </c>
      <c r="AP2647" t="e">
        <f>VLOOKUP(AO2647,[1]Sheet2!$E$2:$I$222,3,FALSE)</f>
        <v>#N/A</v>
      </c>
      <c r="AQ2647" t="e">
        <f>VLOOKUP(AO2647,[1]Sheet2!$E$2:$I$222,4,FALSE)</f>
        <v>#N/A</v>
      </c>
      <c r="AR2647" t="e">
        <f>VLOOKUP(AO2647,[1]Sheet2!$E$2:$I$222,5,FALSE)</f>
        <v>#N/A</v>
      </c>
      <c r="AW2647" t="e">
        <f>VLOOKUP(AV2647,[1]Sheet2!$E$2:$I$222,3,FALSE)</f>
        <v>#N/A</v>
      </c>
      <c r="AX2647" t="e">
        <f>VLOOKUP(AV2647,[1]Sheet2!$E$2:$I$222,4,FALSE)</f>
        <v>#N/A</v>
      </c>
      <c r="AY2647" t="e">
        <f>VLOOKUP(AV2647,[1]Sheet2!$E$2:$I$222,5,FALSE)</f>
        <v>#N/A</v>
      </c>
      <c r="BD2647" t="e">
        <f>VLOOKUP(BC2647,[1]Sheet2!$E$2:$I$222,3,FALSE)</f>
        <v>#N/A</v>
      </c>
      <c r="BE2647" t="e">
        <f>VLOOKUP(BC2647,[1]Sheet2!$E$2:$I$222,4,FALSE)</f>
        <v>#N/A</v>
      </c>
      <c r="BF2647" t="e">
        <f>VLOOKUP(BC2647,[1]Sheet2!$E$2:$I$222,5,FALSE)</f>
        <v>#N/A</v>
      </c>
      <c r="BK2647" t="e">
        <f>VLOOKUP(BJ2647,[1]Sheet2!$E$2:$I$222,3,FALSE)</f>
        <v>#N/A</v>
      </c>
      <c r="BL2647" t="e">
        <f>VLOOKUP(BJ2647,[1]Sheet2!$E$2:$I$222,4,FALSE)</f>
        <v>#N/A</v>
      </c>
      <c r="BM2647" t="e">
        <f>VLOOKUP(BJ2647,[1]Sheet2!$E$2:$I$222,5,FALSE)</f>
        <v>#N/A</v>
      </c>
      <c r="BR2647" t="e">
        <f>VLOOKUP(BQ2647,[1]Sheet2!$E$2:$I$222,3,FALSE)</f>
        <v>#N/A</v>
      </c>
      <c r="BS2647" t="e">
        <f>VLOOKUP(BQ2647,[1]Sheet2!$E$2:$I$222,4,FALSE)</f>
        <v>#N/A</v>
      </c>
      <c r="BT2647" t="e">
        <f>VLOOKUP(BQ2647,[1]Sheet2!$E$2:$I$222,5,FALSE)</f>
        <v>#N/A</v>
      </c>
      <c r="BY2647" t="e">
        <f>VLOOKUP(BX2647,[1]Sheet2!$E$2:$I$222,3,FALSE)</f>
        <v>#N/A</v>
      </c>
      <c r="BZ2647" t="e">
        <f>VLOOKUP(BX2647,[1]Sheet2!$E$2:$I$222,4,FALSE)</f>
        <v>#N/A</v>
      </c>
      <c r="CA2647" t="e">
        <f>VLOOKUP(BX2647,[1]Sheet2!$E$2:$I$222,5,FALSE)</f>
        <v>#N/A</v>
      </c>
      <c r="CF2647" t="e">
        <f>VLOOKUP(CE2647,[1]Sheet2!$E$2:$I$222,3,FALSE)</f>
        <v>#N/A</v>
      </c>
      <c r="CG2647" t="e">
        <f>VLOOKUP(CE2647,[1]Sheet2!$E$2:$I$222,4,FALSE)</f>
        <v>#N/A</v>
      </c>
      <c r="CH2647" t="e">
        <f>VLOOKUP(CE2647,[1]Sheet2!$E$2:$I$222,5,FALSE)</f>
        <v>#N/A</v>
      </c>
      <c r="CM2647" t="e">
        <f>VLOOKUP(CL2647,[1]Sheet2!$E$2:$I$222,3,FALSE)</f>
        <v>#N/A</v>
      </c>
      <c r="CN2647" t="e">
        <f>VLOOKUP(CL2647,[1]Sheet2!$E$2:$I$222,4,FALSE)</f>
        <v>#N/A</v>
      </c>
      <c r="CO2647" t="e">
        <f>VLOOKUP(CL2647,[1]Sheet2!$E$2:$I$222,5,FALSE)</f>
        <v>#N/A</v>
      </c>
    </row>
    <row r="2648" spans="1:93" x14ac:dyDescent="0.25">
      <c r="A2648">
        <v>2755</v>
      </c>
      <c r="C2648">
        <v>16314</v>
      </c>
      <c r="D2648">
        <v>6314</v>
      </c>
      <c r="E2648">
        <v>37.794029999999999</v>
      </c>
      <c r="F2648">
        <v>-122.401551</v>
      </c>
      <c r="G2648" t="s">
        <v>5849</v>
      </c>
      <c r="H2648" t="s">
        <v>5850</v>
      </c>
      <c r="I2648" t="s">
        <v>762</v>
      </c>
      <c r="J2648" t="s">
        <v>669</v>
      </c>
      <c r="K2648" t="s">
        <v>914</v>
      </c>
      <c r="M2648" t="s">
        <v>671</v>
      </c>
      <c r="Q2648" t="s">
        <v>672</v>
      </c>
      <c r="S2648" t="s">
        <v>1618</v>
      </c>
      <c r="X2648">
        <f t="shared" si="41"/>
        <v>1</v>
      </c>
      <c r="Y2648" t="s">
        <v>44</v>
      </c>
      <c r="Z2648" t="s">
        <v>80</v>
      </c>
      <c r="AA2648" t="s">
        <v>121</v>
      </c>
      <c r="AB2648" t="str">
        <f>VLOOKUP($AA2648,Sheet2!$E$2:$I$222,3,FALSE)</f>
        <v>To Richmond District</v>
      </c>
      <c r="AC2648" t="str">
        <f>VLOOKUP($AA2648,Sheet2!$E$2:$I$222,4,FALSE)</f>
        <v>33rd Av. &amp; Geary</v>
      </c>
      <c r="AD2648" t="str">
        <f>VLOOKUP($AA2648,Sheet2!$E$2:$I$222,5,FALSE)</f>
        <v>Daily ~ 5am-12:30am</v>
      </c>
      <c r="AI2648" t="e">
        <f>VLOOKUP(AH2648,[1]Sheet2!$E$2:$I$222,3,FALSE)</f>
        <v>#N/A</v>
      </c>
      <c r="AJ2648" t="e">
        <f>VLOOKUP(AH2648,[1]Sheet2!$E$2:$I$222,4,FALSE)</f>
        <v>#N/A</v>
      </c>
      <c r="AK2648" t="e">
        <f>VLOOKUP(AH2648,[1]Sheet2!$E$2:$I$222,5,FALSE)</f>
        <v>#N/A</v>
      </c>
      <c r="AP2648" t="e">
        <f>VLOOKUP(AO2648,[1]Sheet2!$E$2:$I$222,3,FALSE)</f>
        <v>#N/A</v>
      </c>
      <c r="AQ2648" t="e">
        <f>VLOOKUP(AO2648,[1]Sheet2!$E$2:$I$222,4,FALSE)</f>
        <v>#N/A</v>
      </c>
      <c r="AR2648" t="e">
        <f>VLOOKUP(AO2648,[1]Sheet2!$E$2:$I$222,5,FALSE)</f>
        <v>#N/A</v>
      </c>
      <c r="AW2648" t="e">
        <f>VLOOKUP(AV2648,[1]Sheet2!$E$2:$I$222,3,FALSE)</f>
        <v>#N/A</v>
      </c>
      <c r="AX2648" t="e">
        <f>VLOOKUP(AV2648,[1]Sheet2!$E$2:$I$222,4,FALSE)</f>
        <v>#N/A</v>
      </c>
      <c r="AY2648" t="e">
        <f>VLOOKUP(AV2648,[1]Sheet2!$E$2:$I$222,5,FALSE)</f>
        <v>#N/A</v>
      </c>
      <c r="BD2648" t="e">
        <f>VLOOKUP(BC2648,[1]Sheet2!$E$2:$I$222,3,FALSE)</f>
        <v>#N/A</v>
      </c>
      <c r="BE2648" t="e">
        <f>VLOOKUP(BC2648,[1]Sheet2!$E$2:$I$222,4,FALSE)</f>
        <v>#N/A</v>
      </c>
      <c r="BF2648" t="e">
        <f>VLOOKUP(BC2648,[1]Sheet2!$E$2:$I$222,5,FALSE)</f>
        <v>#N/A</v>
      </c>
      <c r="BK2648" t="e">
        <f>VLOOKUP(BJ2648,[1]Sheet2!$E$2:$I$222,3,FALSE)</f>
        <v>#N/A</v>
      </c>
      <c r="BL2648" t="e">
        <f>VLOOKUP(BJ2648,[1]Sheet2!$E$2:$I$222,4,FALSE)</f>
        <v>#N/A</v>
      </c>
      <c r="BM2648" t="e">
        <f>VLOOKUP(BJ2648,[1]Sheet2!$E$2:$I$222,5,FALSE)</f>
        <v>#N/A</v>
      </c>
      <c r="BR2648" t="e">
        <f>VLOOKUP(BQ2648,[1]Sheet2!$E$2:$I$222,3,FALSE)</f>
        <v>#N/A</v>
      </c>
      <c r="BS2648" t="e">
        <f>VLOOKUP(BQ2648,[1]Sheet2!$E$2:$I$222,4,FALSE)</f>
        <v>#N/A</v>
      </c>
      <c r="BT2648" t="e">
        <f>VLOOKUP(BQ2648,[1]Sheet2!$E$2:$I$222,5,FALSE)</f>
        <v>#N/A</v>
      </c>
      <c r="BY2648" t="e">
        <f>VLOOKUP(BX2648,[1]Sheet2!$E$2:$I$222,3,FALSE)</f>
        <v>#N/A</v>
      </c>
      <c r="BZ2648" t="e">
        <f>VLOOKUP(BX2648,[1]Sheet2!$E$2:$I$222,4,FALSE)</f>
        <v>#N/A</v>
      </c>
      <c r="CA2648" t="e">
        <f>VLOOKUP(BX2648,[1]Sheet2!$E$2:$I$222,5,FALSE)</f>
        <v>#N/A</v>
      </c>
      <c r="CF2648" t="e">
        <f>VLOOKUP(CE2648,[1]Sheet2!$E$2:$I$222,3,FALSE)</f>
        <v>#N/A</v>
      </c>
      <c r="CG2648" t="e">
        <f>VLOOKUP(CE2648,[1]Sheet2!$E$2:$I$222,4,FALSE)</f>
        <v>#N/A</v>
      </c>
      <c r="CH2648" t="e">
        <f>VLOOKUP(CE2648,[1]Sheet2!$E$2:$I$222,5,FALSE)</f>
        <v>#N/A</v>
      </c>
      <c r="CM2648" t="e">
        <f>VLOOKUP(CL2648,[1]Sheet2!$E$2:$I$222,3,FALSE)</f>
        <v>#N/A</v>
      </c>
      <c r="CN2648" t="e">
        <f>VLOOKUP(CL2648,[1]Sheet2!$E$2:$I$222,4,FALSE)</f>
        <v>#N/A</v>
      </c>
      <c r="CO2648" t="e">
        <f>VLOOKUP(CL2648,[1]Sheet2!$E$2:$I$222,5,FALSE)</f>
        <v>#N/A</v>
      </c>
    </row>
    <row r="2649" spans="1:93" x14ac:dyDescent="0.25">
      <c r="A2649">
        <v>2756</v>
      </c>
      <c r="C2649">
        <v>16315</v>
      </c>
      <c r="D2649">
        <v>6315</v>
      </c>
      <c r="E2649">
        <v>37.792673000000001</v>
      </c>
      <c r="F2649">
        <v>-122.41186399999999</v>
      </c>
      <c r="G2649" t="s">
        <v>5851</v>
      </c>
      <c r="H2649" t="s">
        <v>5852</v>
      </c>
      <c r="I2649" t="s">
        <v>727</v>
      </c>
      <c r="J2649" t="s">
        <v>728</v>
      </c>
      <c r="Q2649" t="s">
        <v>672</v>
      </c>
      <c r="S2649" t="s">
        <v>1618</v>
      </c>
      <c r="X2649">
        <f t="shared" si="41"/>
        <v>1</v>
      </c>
      <c r="Y2649" t="s">
        <v>44</v>
      </c>
      <c r="Z2649" t="s">
        <v>80</v>
      </c>
      <c r="AA2649" t="s">
        <v>121</v>
      </c>
      <c r="AB2649" t="str">
        <f>VLOOKUP($AA2649,Sheet2!$E$2:$I$222,3,FALSE)</f>
        <v>To Richmond District</v>
      </c>
      <c r="AC2649" t="str">
        <f>VLOOKUP($AA2649,Sheet2!$E$2:$I$222,4,FALSE)</f>
        <v>33rd Av. &amp; Geary</v>
      </c>
      <c r="AD2649" t="str">
        <f>VLOOKUP($AA2649,Sheet2!$E$2:$I$222,5,FALSE)</f>
        <v>Daily ~ 5am-12:30am</v>
      </c>
      <c r="AI2649" t="e">
        <f>VLOOKUP(AH2649,[1]Sheet2!$E$2:$I$222,3,FALSE)</f>
        <v>#N/A</v>
      </c>
      <c r="AJ2649" t="e">
        <f>VLOOKUP(AH2649,[1]Sheet2!$E$2:$I$222,4,FALSE)</f>
        <v>#N/A</v>
      </c>
      <c r="AK2649" t="e">
        <f>VLOOKUP(AH2649,[1]Sheet2!$E$2:$I$222,5,FALSE)</f>
        <v>#N/A</v>
      </c>
      <c r="AP2649" t="e">
        <f>VLOOKUP(AO2649,[1]Sheet2!$E$2:$I$222,3,FALSE)</f>
        <v>#N/A</v>
      </c>
      <c r="AQ2649" t="e">
        <f>VLOOKUP(AO2649,[1]Sheet2!$E$2:$I$222,4,FALSE)</f>
        <v>#N/A</v>
      </c>
      <c r="AR2649" t="e">
        <f>VLOOKUP(AO2649,[1]Sheet2!$E$2:$I$222,5,FALSE)</f>
        <v>#N/A</v>
      </c>
      <c r="AW2649" t="e">
        <f>VLOOKUP(AV2649,[1]Sheet2!$E$2:$I$222,3,FALSE)</f>
        <v>#N/A</v>
      </c>
      <c r="AX2649" t="e">
        <f>VLOOKUP(AV2649,[1]Sheet2!$E$2:$I$222,4,FALSE)</f>
        <v>#N/A</v>
      </c>
      <c r="AY2649" t="e">
        <f>VLOOKUP(AV2649,[1]Sheet2!$E$2:$I$222,5,FALSE)</f>
        <v>#N/A</v>
      </c>
      <c r="BD2649" t="e">
        <f>VLOOKUP(BC2649,[1]Sheet2!$E$2:$I$222,3,FALSE)</f>
        <v>#N/A</v>
      </c>
      <c r="BE2649" t="e">
        <f>VLOOKUP(BC2649,[1]Sheet2!$E$2:$I$222,4,FALSE)</f>
        <v>#N/A</v>
      </c>
      <c r="BF2649" t="e">
        <f>VLOOKUP(BC2649,[1]Sheet2!$E$2:$I$222,5,FALSE)</f>
        <v>#N/A</v>
      </c>
      <c r="BK2649" t="e">
        <f>VLOOKUP(BJ2649,[1]Sheet2!$E$2:$I$222,3,FALSE)</f>
        <v>#N/A</v>
      </c>
      <c r="BL2649" t="e">
        <f>VLOOKUP(BJ2649,[1]Sheet2!$E$2:$I$222,4,FALSE)</f>
        <v>#N/A</v>
      </c>
      <c r="BM2649" t="e">
        <f>VLOOKUP(BJ2649,[1]Sheet2!$E$2:$I$222,5,FALSE)</f>
        <v>#N/A</v>
      </c>
      <c r="BR2649" t="e">
        <f>VLOOKUP(BQ2649,[1]Sheet2!$E$2:$I$222,3,FALSE)</f>
        <v>#N/A</v>
      </c>
      <c r="BS2649" t="e">
        <f>VLOOKUP(BQ2649,[1]Sheet2!$E$2:$I$222,4,FALSE)</f>
        <v>#N/A</v>
      </c>
      <c r="BT2649" t="e">
        <f>VLOOKUP(BQ2649,[1]Sheet2!$E$2:$I$222,5,FALSE)</f>
        <v>#N/A</v>
      </c>
      <c r="BY2649" t="e">
        <f>VLOOKUP(BX2649,[1]Sheet2!$E$2:$I$222,3,FALSE)</f>
        <v>#N/A</v>
      </c>
      <c r="BZ2649" t="e">
        <f>VLOOKUP(BX2649,[1]Sheet2!$E$2:$I$222,4,FALSE)</f>
        <v>#N/A</v>
      </c>
      <c r="CA2649" t="e">
        <f>VLOOKUP(BX2649,[1]Sheet2!$E$2:$I$222,5,FALSE)</f>
        <v>#N/A</v>
      </c>
      <c r="CF2649" t="e">
        <f>VLOOKUP(CE2649,[1]Sheet2!$E$2:$I$222,3,FALSE)</f>
        <v>#N/A</v>
      </c>
      <c r="CG2649" t="e">
        <f>VLOOKUP(CE2649,[1]Sheet2!$E$2:$I$222,4,FALSE)</f>
        <v>#N/A</v>
      </c>
      <c r="CH2649" t="e">
        <f>VLOOKUP(CE2649,[1]Sheet2!$E$2:$I$222,5,FALSE)</f>
        <v>#N/A</v>
      </c>
      <c r="CM2649" t="e">
        <f>VLOOKUP(CL2649,[1]Sheet2!$E$2:$I$222,3,FALSE)</f>
        <v>#N/A</v>
      </c>
      <c r="CN2649" t="e">
        <f>VLOOKUP(CL2649,[1]Sheet2!$E$2:$I$222,4,FALSE)</f>
        <v>#N/A</v>
      </c>
      <c r="CO2649" t="e">
        <f>VLOOKUP(CL2649,[1]Sheet2!$E$2:$I$222,5,FALSE)</f>
        <v>#N/A</v>
      </c>
    </row>
    <row r="2650" spans="1:93" x14ac:dyDescent="0.25">
      <c r="A2650">
        <v>2757</v>
      </c>
      <c r="C2650">
        <v>16316</v>
      </c>
      <c r="D2650">
        <v>6316</v>
      </c>
      <c r="E2650">
        <v>37.793236</v>
      </c>
      <c r="F2650">
        <v>-122.407591</v>
      </c>
      <c r="G2650" t="s">
        <v>5853</v>
      </c>
      <c r="H2650" t="s">
        <v>5854</v>
      </c>
      <c r="I2650" t="s">
        <v>727</v>
      </c>
      <c r="J2650" t="s">
        <v>669</v>
      </c>
      <c r="K2650" t="s">
        <v>3743</v>
      </c>
      <c r="N2650" t="s">
        <v>5855</v>
      </c>
      <c r="Q2650">
        <v>0</v>
      </c>
      <c r="R2650">
        <v>363</v>
      </c>
      <c r="S2650" t="s">
        <v>1618</v>
      </c>
      <c r="X2650">
        <f t="shared" si="41"/>
        <v>1</v>
      </c>
      <c r="Y2650" t="s">
        <v>44</v>
      </c>
      <c r="Z2650" t="s">
        <v>80</v>
      </c>
      <c r="AA2650" t="s">
        <v>121</v>
      </c>
      <c r="AB2650" t="str">
        <f>VLOOKUP($AA2650,Sheet2!$E$2:$I$222,3,FALSE)</f>
        <v>To Richmond District</v>
      </c>
      <c r="AC2650" t="str">
        <f>VLOOKUP($AA2650,Sheet2!$E$2:$I$222,4,FALSE)</f>
        <v>33rd Av. &amp; Geary</v>
      </c>
      <c r="AD2650" t="str">
        <f>VLOOKUP($AA2650,Sheet2!$E$2:$I$222,5,FALSE)</f>
        <v>Daily ~ 5am-12:30am</v>
      </c>
      <c r="AI2650" t="e">
        <f>VLOOKUP(AH2650,[1]Sheet2!$E$2:$I$222,3,FALSE)</f>
        <v>#N/A</v>
      </c>
      <c r="AJ2650" t="e">
        <f>VLOOKUP(AH2650,[1]Sheet2!$E$2:$I$222,4,FALSE)</f>
        <v>#N/A</v>
      </c>
      <c r="AK2650" t="e">
        <f>VLOOKUP(AH2650,[1]Sheet2!$E$2:$I$222,5,FALSE)</f>
        <v>#N/A</v>
      </c>
      <c r="AP2650" t="e">
        <f>VLOOKUP(AO2650,[1]Sheet2!$E$2:$I$222,3,FALSE)</f>
        <v>#N/A</v>
      </c>
      <c r="AQ2650" t="e">
        <f>VLOOKUP(AO2650,[1]Sheet2!$E$2:$I$222,4,FALSE)</f>
        <v>#N/A</v>
      </c>
      <c r="AR2650" t="e">
        <f>VLOOKUP(AO2650,[1]Sheet2!$E$2:$I$222,5,FALSE)</f>
        <v>#N/A</v>
      </c>
      <c r="AW2650" t="e">
        <f>VLOOKUP(AV2650,[1]Sheet2!$E$2:$I$222,3,FALSE)</f>
        <v>#N/A</v>
      </c>
      <c r="AX2650" t="e">
        <f>VLOOKUP(AV2650,[1]Sheet2!$E$2:$I$222,4,FALSE)</f>
        <v>#N/A</v>
      </c>
      <c r="AY2650" t="e">
        <f>VLOOKUP(AV2650,[1]Sheet2!$E$2:$I$222,5,FALSE)</f>
        <v>#N/A</v>
      </c>
      <c r="BD2650" t="e">
        <f>VLOOKUP(BC2650,[1]Sheet2!$E$2:$I$222,3,FALSE)</f>
        <v>#N/A</v>
      </c>
      <c r="BE2650" t="e">
        <f>VLOOKUP(BC2650,[1]Sheet2!$E$2:$I$222,4,FALSE)</f>
        <v>#N/A</v>
      </c>
      <c r="BF2650" t="e">
        <f>VLOOKUP(BC2650,[1]Sheet2!$E$2:$I$222,5,FALSE)</f>
        <v>#N/A</v>
      </c>
      <c r="BK2650" t="e">
        <f>VLOOKUP(BJ2650,[1]Sheet2!$E$2:$I$222,3,FALSE)</f>
        <v>#N/A</v>
      </c>
      <c r="BL2650" t="e">
        <f>VLOOKUP(BJ2650,[1]Sheet2!$E$2:$I$222,4,FALSE)</f>
        <v>#N/A</v>
      </c>
      <c r="BM2650" t="e">
        <f>VLOOKUP(BJ2650,[1]Sheet2!$E$2:$I$222,5,FALSE)</f>
        <v>#N/A</v>
      </c>
      <c r="BR2650" t="e">
        <f>VLOOKUP(BQ2650,[1]Sheet2!$E$2:$I$222,3,FALSE)</f>
        <v>#N/A</v>
      </c>
      <c r="BS2650" t="e">
        <f>VLOOKUP(BQ2650,[1]Sheet2!$E$2:$I$222,4,FALSE)</f>
        <v>#N/A</v>
      </c>
      <c r="BT2650" t="e">
        <f>VLOOKUP(BQ2650,[1]Sheet2!$E$2:$I$222,5,FALSE)</f>
        <v>#N/A</v>
      </c>
      <c r="BY2650" t="e">
        <f>VLOOKUP(BX2650,[1]Sheet2!$E$2:$I$222,3,FALSE)</f>
        <v>#N/A</v>
      </c>
      <c r="BZ2650" t="e">
        <f>VLOOKUP(BX2650,[1]Sheet2!$E$2:$I$222,4,FALSE)</f>
        <v>#N/A</v>
      </c>
      <c r="CA2650" t="e">
        <f>VLOOKUP(BX2650,[1]Sheet2!$E$2:$I$222,5,FALSE)</f>
        <v>#N/A</v>
      </c>
      <c r="CF2650" t="e">
        <f>VLOOKUP(CE2650,[1]Sheet2!$E$2:$I$222,3,FALSE)</f>
        <v>#N/A</v>
      </c>
      <c r="CG2650" t="e">
        <f>VLOOKUP(CE2650,[1]Sheet2!$E$2:$I$222,4,FALSE)</f>
        <v>#N/A</v>
      </c>
      <c r="CH2650" t="e">
        <f>VLOOKUP(CE2650,[1]Sheet2!$E$2:$I$222,5,FALSE)</f>
        <v>#N/A</v>
      </c>
      <c r="CM2650" t="e">
        <f>VLOOKUP(CL2650,[1]Sheet2!$E$2:$I$222,3,FALSE)</f>
        <v>#N/A</v>
      </c>
      <c r="CN2650" t="e">
        <f>VLOOKUP(CL2650,[1]Sheet2!$E$2:$I$222,4,FALSE)</f>
        <v>#N/A</v>
      </c>
      <c r="CO2650" t="e">
        <f>VLOOKUP(CL2650,[1]Sheet2!$E$2:$I$222,5,FALSE)</f>
        <v>#N/A</v>
      </c>
    </row>
    <row r="2651" spans="1:93" x14ac:dyDescent="0.25">
      <c r="A2651">
        <v>2758</v>
      </c>
      <c r="C2651">
        <v>16317</v>
      </c>
      <c r="D2651">
        <v>6317</v>
      </c>
      <c r="E2651">
        <v>37.791378000000002</v>
      </c>
      <c r="F2651">
        <v>-122.422286</v>
      </c>
      <c r="G2651" t="s">
        <v>5856</v>
      </c>
      <c r="H2651" t="s">
        <v>5857</v>
      </c>
      <c r="I2651" t="s">
        <v>727</v>
      </c>
      <c r="J2651" t="s">
        <v>669</v>
      </c>
      <c r="K2651" t="s">
        <v>1269</v>
      </c>
      <c r="N2651" t="s">
        <v>5858</v>
      </c>
      <c r="Q2651" t="s">
        <v>672</v>
      </c>
      <c r="R2651">
        <v>173</v>
      </c>
      <c r="S2651" t="s">
        <v>1618</v>
      </c>
      <c r="X2651">
        <f t="shared" si="41"/>
        <v>1</v>
      </c>
      <c r="Y2651" t="s">
        <v>44</v>
      </c>
      <c r="Z2651" t="s">
        <v>80</v>
      </c>
      <c r="AA2651" t="s">
        <v>121</v>
      </c>
      <c r="AB2651" t="str">
        <f>VLOOKUP($AA2651,Sheet2!$E$2:$I$222,3,FALSE)</f>
        <v>To Richmond District</v>
      </c>
      <c r="AC2651" t="str">
        <f>VLOOKUP($AA2651,Sheet2!$E$2:$I$222,4,FALSE)</f>
        <v>33rd Av. &amp; Geary</v>
      </c>
      <c r="AD2651" t="str">
        <f>VLOOKUP($AA2651,Sheet2!$E$2:$I$222,5,FALSE)</f>
        <v>Daily ~ 5am-12:30am</v>
      </c>
      <c r="AI2651" t="e">
        <f>VLOOKUP(AH2651,[1]Sheet2!$E$2:$I$222,3,FALSE)</f>
        <v>#N/A</v>
      </c>
      <c r="AJ2651" t="e">
        <f>VLOOKUP(AH2651,[1]Sheet2!$E$2:$I$222,4,FALSE)</f>
        <v>#N/A</v>
      </c>
      <c r="AK2651" t="e">
        <f>VLOOKUP(AH2651,[1]Sheet2!$E$2:$I$222,5,FALSE)</f>
        <v>#N/A</v>
      </c>
      <c r="AP2651" t="e">
        <f>VLOOKUP(AO2651,[1]Sheet2!$E$2:$I$222,3,FALSE)</f>
        <v>#N/A</v>
      </c>
      <c r="AQ2651" t="e">
        <f>VLOOKUP(AO2651,[1]Sheet2!$E$2:$I$222,4,FALSE)</f>
        <v>#N/A</v>
      </c>
      <c r="AR2651" t="e">
        <f>VLOOKUP(AO2651,[1]Sheet2!$E$2:$I$222,5,FALSE)</f>
        <v>#N/A</v>
      </c>
      <c r="AW2651" t="e">
        <f>VLOOKUP(AV2651,[1]Sheet2!$E$2:$I$222,3,FALSE)</f>
        <v>#N/A</v>
      </c>
      <c r="AX2651" t="e">
        <f>VLOOKUP(AV2651,[1]Sheet2!$E$2:$I$222,4,FALSE)</f>
        <v>#N/A</v>
      </c>
      <c r="AY2651" t="e">
        <f>VLOOKUP(AV2651,[1]Sheet2!$E$2:$I$222,5,FALSE)</f>
        <v>#N/A</v>
      </c>
      <c r="BD2651" t="e">
        <f>VLOOKUP(BC2651,[1]Sheet2!$E$2:$I$222,3,FALSE)</f>
        <v>#N/A</v>
      </c>
      <c r="BE2651" t="e">
        <f>VLOOKUP(BC2651,[1]Sheet2!$E$2:$I$222,4,FALSE)</f>
        <v>#N/A</v>
      </c>
      <c r="BF2651" t="e">
        <f>VLOOKUP(BC2651,[1]Sheet2!$E$2:$I$222,5,FALSE)</f>
        <v>#N/A</v>
      </c>
      <c r="BK2651" t="e">
        <f>VLOOKUP(BJ2651,[1]Sheet2!$E$2:$I$222,3,FALSE)</f>
        <v>#N/A</v>
      </c>
      <c r="BL2651" t="e">
        <f>VLOOKUP(BJ2651,[1]Sheet2!$E$2:$I$222,4,FALSE)</f>
        <v>#N/A</v>
      </c>
      <c r="BM2651" t="e">
        <f>VLOOKUP(BJ2651,[1]Sheet2!$E$2:$I$222,5,FALSE)</f>
        <v>#N/A</v>
      </c>
      <c r="BR2651" t="e">
        <f>VLOOKUP(BQ2651,[1]Sheet2!$E$2:$I$222,3,FALSE)</f>
        <v>#N/A</v>
      </c>
      <c r="BS2651" t="e">
        <f>VLOOKUP(BQ2651,[1]Sheet2!$E$2:$I$222,4,FALSE)</f>
        <v>#N/A</v>
      </c>
      <c r="BT2651" t="e">
        <f>VLOOKUP(BQ2651,[1]Sheet2!$E$2:$I$222,5,FALSE)</f>
        <v>#N/A</v>
      </c>
      <c r="BY2651" t="e">
        <f>VLOOKUP(BX2651,[1]Sheet2!$E$2:$I$222,3,FALSE)</f>
        <v>#N/A</v>
      </c>
      <c r="BZ2651" t="e">
        <f>VLOOKUP(BX2651,[1]Sheet2!$E$2:$I$222,4,FALSE)</f>
        <v>#N/A</v>
      </c>
      <c r="CA2651" t="e">
        <f>VLOOKUP(BX2651,[1]Sheet2!$E$2:$I$222,5,FALSE)</f>
        <v>#N/A</v>
      </c>
      <c r="CF2651" t="e">
        <f>VLOOKUP(CE2651,[1]Sheet2!$E$2:$I$222,3,FALSE)</f>
        <v>#N/A</v>
      </c>
      <c r="CG2651" t="e">
        <f>VLOOKUP(CE2651,[1]Sheet2!$E$2:$I$222,4,FALSE)</f>
        <v>#N/A</v>
      </c>
      <c r="CH2651" t="e">
        <f>VLOOKUP(CE2651,[1]Sheet2!$E$2:$I$222,5,FALSE)</f>
        <v>#N/A</v>
      </c>
      <c r="CM2651" t="e">
        <f>VLOOKUP(CL2651,[1]Sheet2!$E$2:$I$222,3,FALSE)</f>
        <v>#N/A</v>
      </c>
      <c r="CN2651" t="e">
        <f>VLOOKUP(CL2651,[1]Sheet2!$E$2:$I$222,4,FALSE)</f>
        <v>#N/A</v>
      </c>
      <c r="CO2651" t="e">
        <f>VLOOKUP(CL2651,[1]Sheet2!$E$2:$I$222,5,FALSE)</f>
        <v>#N/A</v>
      </c>
    </row>
    <row r="2652" spans="1:93" x14ac:dyDescent="0.25">
      <c r="A2652">
        <v>2759</v>
      </c>
      <c r="C2652">
        <v>16318</v>
      </c>
      <c r="D2652">
        <v>6318</v>
      </c>
      <c r="E2652">
        <v>37.788026000000002</v>
      </c>
      <c r="F2652">
        <v>-122.447979</v>
      </c>
      <c r="G2652" t="s">
        <v>5859</v>
      </c>
      <c r="H2652" t="s">
        <v>5860</v>
      </c>
      <c r="I2652" t="s">
        <v>2143</v>
      </c>
      <c r="J2652" t="s">
        <v>687</v>
      </c>
      <c r="Q2652" t="s">
        <v>672</v>
      </c>
      <c r="S2652" t="s">
        <v>5861</v>
      </c>
      <c r="X2652">
        <f t="shared" si="41"/>
        <v>2</v>
      </c>
      <c r="Y2652">
        <v>2</v>
      </c>
      <c r="Z2652" t="s">
        <v>80</v>
      </c>
      <c r="AA2652" t="s">
        <v>125</v>
      </c>
      <c r="AB2652" t="str">
        <f>VLOOKUP($AA2652,Sheet2!$E$2:$I$222,3,FALSE)</f>
        <v xml:space="preserve">To Richmond District </v>
      </c>
      <c r="AC2652" t="str">
        <f>VLOOKUP($AA2652,Sheet2!$E$2:$I$222,4,FALSE)</f>
        <v>Park Presidio &amp; Geary</v>
      </c>
      <c r="AD2652" t="str">
        <f>VLOOKUP($AA2652,Sheet2!$E$2:$I$222,5,FALSE)</f>
        <v>Daily ~ 6:30am-7pm</v>
      </c>
      <c r="AF2652" t="s">
        <v>53</v>
      </c>
      <c r="AG2652" t="s">
        <v>77</v>
      </c>
      <c r="AH2652" t="s">
        <v>136</v>
      </c>
      <c r="AI2652" t="str">
        <f>VLOOKUP(AH2652,[1]Sheet2!$E$2:$I$222,3,FALSE)</f>
        <v>To Downtown</v>
      </c>
      <c r="AJ2652" t="str">
        <f>VLOOKUP(AH2652,[1]Sheet2!$E$2:$I$222,4,FALSE)</f>
        <v>Market &amp; Sansome</v>
      </c>
      <c r="AK2652" t="str">
        <f>VLOOKUP(AH2652,[1]Sheet2!$E$2:$I$222,5,FALSE)</f>
        <v>Daily ~ 6:30am-11:30pm</v>
      </c>
      <c r="AP2652" t="e">
        <f>VLOOKUP(AO2652,[1]Sheet2!$E$2:$I$222,3,FALSE)</f>
        <v>#N/A</v>
      </c>
      <c r="AQ2652" t="e">
        <f>VLOOKUP(AO2652,[1]Sheet2!$E$2:$I$222,4,FALSE)</f>
        <v>#N/A</v>
      </c>
      <c r="AR2652" t="e">
        <f>VLOOKUP(AO2652,[1]Sheet2!$E$2:$I$222,5,FALSE)</f>
        <v>#N/A</v>
      </c>
      <c r="AW2652" t="e">
        <f>VLOOKUP(AV2652,[1]Sheet2!$E$2:$I$222,3,FALSE)</f>
        <v>#N/A</v>
      </c>
      <c r="AX2652" t="e">
        <f>VLOOKUP(AV2652,[1]Sheet2!$E$2:$I$222,4,FALSE)</f>
        <v>#N/A</v>
      </c>
      <c r="AY2652" t="e">
        <f>VLOOKUP(AV2652,[1]Sheet2!$E$2:$I$222,5,FALSE)</f>
        <v>#N/A</v>
      </c>
      <c r="BD2652" t="e">
        <f>VLOOKUP(BC2652,[1]Sheet2!$E$2:$I$222,3,FALSE)</f>
        <v>#N/A</v>
      </c>
      <c r="BE2652" t="e">
        <f>VLOOKUP(BC2652,[1]Sheet2!$E$2:$I$222,4,FALSE)</f>
        <v>#N/A</v>
      </c>
      <c r="BF2652" t="e">
        <f>VLOOKUP(BC2652,[1]Sheet2!$E$2:$I$222,5,FALSE)</f>
        <v>#N/A</v>
      </c>
      <c r="BK2652" t="e">
        <f>VLOOKUP(BJ2652,[1]Sheet2!$E$2:$I$222,3,FALSE)</f>
        <v>#N/A</v>
      </c>
      <c r="BL2652" t="e">
        <f>VLOOKUP(BJ2652,[1]Sheet2!$E$2:$I$222,4,FALSE)</f>
        <v>#N/A</v>
      </c>
      <c r="BM2652" t="e">
        <f>VLOOKUP(BJ2652,[1]Sheet2!$E$2:$I$222,5,FALSE)</f>
        <v>#N/A</v>
      </c>
      <c r="BR2652" t="e">
        <f>VLOOKUP(BQ2652,[1]Sheet2!$E$2:$I$222,3,FALSE)</f>
        <v>#N/A</v>
      </c>
      <c r="BS2652" t="e">
        <f>VLOOKUP(BQ2652,[1]Sheet2!$E$2:$I$222,4,FALSE)</f>
        <v>#N/A</v>
      </c>
      <c r="BT2652" t="e">
        <f>VLOOKUP(BQ2652,[1]Sheet2!$E$2:$I$222,5,FALSE)</f>
        <v>#N/A</v>
      </c>
      <c r="BY2652" t="e">
        <f>VLOOKUP(BX2652,[1]Sheet2!$E$2:$I$222,3,FALSE)</f>
        <v>#N/A</v>
      </c>
      <c r="BZ2652" t="e">
        <f>VLOOKUP(BX2652,[1]Sheet2!$E$2:$I$222,4,FALSE)</f>
        <v>#N/A</v>
      </c>
      <c r="CA2652" t="e">
        <f>VLOOKUP(BX2652,[1]Sheet2!$E$2:$I$222,5,FALSE)</f>
        <v>#N/A</v>
      </c>
      <c r="CF2652" t="e">
        <f>VLOOKUP(CE2652,[1]Sheet2!$E$2:$I$222,3,FALSE)</f>
        <v>#N/A</v>
      </c>
      <c r="CG2652" t="e">
        <f>VLOOKUP(CE2652,[1]Sheet2!$E$2:$I$222,4,FALSE)</f>
        <v>#N/A</v>
      </c>
      <c r="CH2652" t="e">
        <f>VLOOKUP(CE2652,[1]Sheet2!$E$2:$I$222,5,FALSE)</f>
        <v>#N/A</v>
      </c>
      <c r="CM2652" t="e">
        <f>VLOOKUP(CL2652,[1]Sheet2!$E$2:$I$222,3,FALSE)</f>
        <v>#N/A</v>
      </c>
      <c r="CN2652" t="e">
        <f>VLOOKUP(CL2652,[1]Sheet2!$E$2:$I$222,4,FALSE)</f>
        <v>#N/A</v>
      </c>
      <c r="CO2652" t="e">
        <f>VLOOKUP(CL2652,[1]Sheet2!$E$2:$I$222,5,FALSE)</f>
        <v>#N/A</v>
      </c>
    </row>
    <row r="2653" spans="1:93" x14ac:dyDescent="0.25">
      <c r="A2653">
        <v>2760</v>
      </c>
      <c r="C2653">
        <v>16319</v>
      </c>
      <c r="D2653">
        <v>6319</v>
      </c>
      <c r="E2653">
        <v>37.790106999999999</v>
      </c>
      <c r="F2653">
        <v>-122.432226</v>
      </c>
      <c r="G2653" t="s">
        <v>5862</v>
      </c>
      <c r="H2653" t="s">
        <v>5863</v>
      </c>
      <c r="I2653" t="s">
        <v>727</v>
      </c>
      <c r="J2653" t="s">
        <v>669</v>
      </c>
      <c r="K2653" t="s">
        <v>743</v>
      </c>
      <c r="Q2653">
        <v>0</v>
      </c>
      <c r="S2653" t="s">
        <v>1618</v>
      </c>
      <c r="X2653">
        <f t="shared" si="41"/>
        <v>1</v>
      </c>
      <c r="Y2653" t="s">
        <v>44</v>
      </c>
      <c r="Z2653" t="s">
        <v>80</v>
      </c>
      <c r="AA2653" t="s">
        <v>121</v>
      </c>
      <c r="AB2653" t="str">
        <f>VLOOKUP($AA2653,Sheet2!$E$2:$I$222,3,FALSE)</f>
        <v>To Richmond District</v>
      </c>
      <c r="AC2653" t="str">
        <f>VLOOKUP($AA2653,Sheet2!$E$2:$I$222,4,FALSE)</f>
        <v>33rd Av. &amp; Geary</v>
      </c>
      <c r="AD2653" t="str">
        <f>VLOOKUP($AA2653,Sheet2!$E$2:$I$222,5,FALSE)</f>
        <v>Daily ~ 5am-12:30am</v>
      </c>
      <c r="AI2653" t="e">
        <f>VLOOKUP(AH2653,[1]Sheet2!$E$2:$I$222,3,FALSE)</f>
        <v>#N/A</v>
      </c>
      <c r="AJ2653" t="e">
        <f>VLOOKUP(AH2653,[1]Sheet2!$E$2:$I$222,4,FALSE)</f>
        <v>#N/A</v>
      </c>
      <c r="AK2653" t="e">
        <f>VLOOKUP(AH2653,[1]Sheet2!$E$2:$I$222,5,FALSE)</f>
        <v>#N/A</v>
      </c>
      <c r="AP2653" t="e">
        <f>VLOOKUP(AO2653,[1]Sheet2!$E$2:$I$222,3,FALSE)</f>
        <v>#N/A</v>
      </c>
      <c r="AQ2653" t="e">
        <f>VLOOKUP(AO2653,[1]Sheet2!$E$2:$I$222,4,FALSE)</f>
        <v>#N/A</v>
      </c>
      <c r="AR2653" t="e">
        <f>VLOOKUP(AO2653,[1]Sheet2!$E$2:$I$222,5,FALSE)</f>
        <v>#N/A</v>
      </c>
      <c r="AW2653" t="e">
        <f>VLOOKUP(AV2653,[1]Sheet2!$E$2:$I$222,3,FALSE)</f>
        <v>#N/A</v>
      </c>
      <c r="AX2653" t="e">
        <f>VLOOKUP(AV2653,[1]Sheet2!$E$2:$I$222,4,FALSE)</f>
        <v>#N/A</v>
      </c>
      <c r="AY2653" t="e">
        <f>VLOOKUP(AV2653,[1]Sheet2!$E$2:$I$222,5,FALSE)</f>
        <v>#N/A</v>
      </c>
      <c r="BD2653" t="e">
        <f>VLOOKUP(BC2653,[1]Sheet2!$E$2:$I$222,3,FALSE)</f>
        <v>#N/A</v>
      </c>
      <c r="BE2653" t="e">
        <f>VLOOKUP(BC2653,[1]Sheet2!$E$2:$I$222,4,FALSE)</f>
        <v>#N/A</v>
      </c>
      <c r="BF2653" t="e">
        <f>VLOOKUP(BC2653,[1]Sheet2!$E$2:$I$222,5,FALSE)</f>
        <v>#N/A</v>
      </c>
      <c r="BK2653" t="e">
        <f>VLOOKUP(BJ2653,[1]Sheet2!$E$2:$I$222,3,FALSE)</f>
        <v>#N/A</v>
      </c>
      <c r="BL2653" t="e">
        <f>VLOOKUP(BJ2653,[1]Sheet2!$E$2:$I$222,4,FALSE)</f>
        <v>#N/A</v>
      </c>
      <c r="BM2653" t="e">
        <f>VLOOKUP(BJ2653,[1]Sheet2!$E$2:$I$222,5,FALSE)</f>
        <v>#N/A</v>
      </c>
      <c r="BR2653" t="e">
        <f>VLOOKUP(BQ2653,[1]Sheet2!$E$2:$I$222,3,FALSE)</f>
        <v>#N/A</v>
      </c>
      <c r="BS2653" t="e">
        <f>VLOOKUP(BQ2653,[1]Sheet2!$E$2:$I$222,4,FALSE)</f>
        <v>#N/A</v>
      </c>
      <c r="BT2653" t="e">
        <f>VLOOKUP(BQ2653,[1]Sheet2!$E$2:$I$222,5,FALSE)</f>
        <v>#N/A</v>
      </c>
      <c r="BY2653" t="e">
        <f>VLOOKUP(BX2653,[1]Sheet2!$E$2:$I$222,3,FALSE)</f>
        <v>#N/A</v>
      </c>
      <c r="BZ2653" t="e">
        <f>VLOOKUP(BX2653,[1]Sheet2!$E$2:$I$222,4,FALSE)</f>
        <v>#N/A</v>
      </c>
      <c r="CA2653" t="e">
        <f>VLOOKUP(BX2653,[1]Sheet2!$E$2:$I$222,5,FALSE)</f>
        <v>#N/A</v>
      </c>
      <c r="CF2653" t="e">
        <f>VLOOKUP(CE2653,[1]Sheet2!$E$2:$I$222,3,FALSE)</f>
        <v>#N/A</v>
      </c>
      <c r="CG2653" t="e">
        <f>VLOOKUP(CE2653,[1]Sheet2!$E$2:$I$222,4,FALSE)</f>
        <v>#N/A</v>
      </c>
      <c r="CH2653" t="e">
        <f>VLOOKUP(CE2653,[1]Sheet2!$E$2:$I$222,5,FALSE)</f>
        <v>#N/A</v>
      </c>
      <c r="CM2653" t="e">
        <f>VLOOKUP(CL2653,[1]Sheet2!$E$2:$I$222,3,FALSE)</f>
        <v>#N/A</v>
      </c>
      <c r="CN2653" t="e">
        <f>VLOOKUP(CL2653,[1]Sheet2!$E$2:$I$222,4,FALSE)</f>
        <v>#N/A</v>
      </c>
      <c r="CO2653" t="e">
        <f>VLOOKUP(CL2653,[1]Sheet2!$E$2:$I$222,5,FALSE)</f>
        <v>#N/A</v>
      </c>
    </row>
    <row r="2654" spans="1:93" x14ac:dyDescent="0.25">
      <c r="A2654">
        <v>2761</v>
      </c>
      <c r="C2654">
        <v>16320</v>
      </c>
      <c r="D2654">
        <v>6320</v>
      </c>
      <c r="E2654">
        <v>37.789987000000004</v>
      </c>
      <c r="F2654">
        <v>-122.4325</v>
      </c>
      <c r="G2654" t="s">
        <v>5862</v>
      </c>
      <c r="H2654" t="s">
        <v>5863</v>
      </c>
      <c r="I2654" t="s">
        <v>729</v>
      </c>
      <c r="J2654" t="s">
        <v>669</v>
      </c>
      <c r="K2654" t="s">
        <v>743</v>
      </c>
      <c r="Q2654" t="s">
        <v>672</v>
      </c>
      <c r="R2654">
        <v>69</v>
      </c>
      <c r="S2654" t="s">
        <v>2278</v>
      </c>
      <c r="X2654">
        <f t="shared" si="41"/>
        <v>1</v>
      </c>
      <c r="Y2654" t="s">
        <v>44</v>
      </c>
      <c r="Z2654" t="s">
        <v>77</v>
      </c>
      <c r="AA2654" t="s">
        <v>120</v>
      </c>
      <c r="AB2654" t="str">
        <f>VLOOKUP($AA2654,Sheet2!$E$2:$I$222,3,FALSE)</f>
        <v>To Downtown</v>
      </c>
      <c r="AC2654" t="str">
        <f>VLOOKUP($AA2654,Sheet2!$E$2:$I$222,4,FALSE)</f>
        <v>Drumm &amp; Clay</v>
      </c>
      <c r="AD2654" t="str">
        <f>VLOOKUP($AA2654,Sheet2!$E$2:$I$222,5,FALSE)</f>
        <v>Daily ~ 5am-12;30am</v>
      </c>
      <c r="AI2654" t="e">
        <f>VLOOKUP(AH2654,[1]Sheet2!$E$2:$I$222,3,FALSE)</f>
        <v>#N/A</v>
      </c>
      <c r="AJ2654" t="e">
        <f>VLOOKUP(AH2654,[1]Sheet2!$E$2:$I$222,4,FALSE)</f>
        <v>#N/A</v>
      </c>
      <c r="AK2654" t="e">
        <f>VLOOKUP(AH2654,[1]Sheet2!$E$2:$I$222,5,FALSE)</f>
        <v>#N/A</v>
      </c>
      <c r="AP2654" t="e">
        <f>VLOOKUP(AO2654,[1]Sheet2!$E$2:$I$222,3,FALSE)</f>
        <v>#N/A</v>
      </c>
      <c r="AQ2654" t="e">
        <f>VLOOKUP(AO2654,[1]Sheet2!$E$2:$I$222,4,FALSE)</f>
        <v>#N/A</v>
      </c>
      <c r="AR2654" t="e">
        <f>VLOOKUP(AO2654,[1]Sheet2!$E$2:$I$222,5,FALSE)</f>
        <v>#N/A</v>
      </c>
      <c r="AW2654" t="e">
        <f>VLOOKUP(AV2654,[1]Sheet2!$E$2:$I$222,3,FALSE)</f>
        <v>#N/A</v>
      </c>
      <c r="AX2654" t="e">
        <f>VLOOKUP(AV2654,[1]Sheet2!$E$2:$I$222,4,FALSE)</f>
        <v>#N/A</v>
      </c>
      <c r="AY2654" t="e">
        <f>VLOOKUP(AV2654,[1]Sheet2!$E$2:$I$222,5,FALSE)</f>
        <v>#N/A</v>
      </c>
      <c r="BD2654" t="e">
        <f>VLOOKUP(BC2654,[1]Sheet2!$E$2:$I$222,3,FALSE)</f>
        <v>#N/A</v>
      </c>
      <c r="BE2654" t="e">
        <f>VLOOKUP(BC2654,[1]Sheet2!$E$2:$I$222,4,FALSE)</f>
        <v>#N/A</v>
      </c>
      <c r="BF2654" t="e">
        <f>VLOOKUP(BC2654,[1]Sheet2!$E$2:$I$222,5,FALSE)</f>
        <v>#N/A</v>
      </c>
      <c r="BK2654" t="e">
        <f>VLOOKUP(BJ2654,[1]Sheet2!$E$2:$I$222,3,FALSE)</f>
        <v>#N/A</v>
      </c>
      <c r="BL2654" t="e">
        <f>VLOOKUP(BJ2654,[1]Sheet2!$E$2:$I$222,4,FALSE)</f>
        <v>#N/A</v>
      </c>
      <c r="BM2654" t="e">
        <f>VLOOKUP(BJ2654,[1]Sheet2!$E$2:$I$222,5,FALSE)</f>
        <v>#N/A</v>
      </c>
      <c r="BR2654" t="e">
        <f>VLOOKUP(BQ2654,[1]Sheet2!$E$2:$I$222,3,FALSE)</f>
        <v>#N/A</v>
      </c>
      <c r="BS2654" t="e">
        <f>VLOOKUP(BQ2654,[1]Sheet2!$E$2:$I$222,4,FALSE)</f>
        <v>#N/A</v>
      </c>
      <c r="BT2654" t="e">
        <f>VLOOKUP(BQ2654,[1]Sheet2!$E$2:$I$222,5,FALSE)</f>
        <v>#N/A</v>
      </c>
      <c r="BY2654" t="e">
        <f>VLOOKUP(BX2654,[1]Sheet2!$E$2:$I$222,3,FALSE)</f>
        <v>#N/A</v>
      </c>
      <c r="BZ2654" t="e">
        <f>VLOOKUP(BX2654,[1]Sheet2!$E$2:$I$222,4,FALSE)</f>
        <v>#N/A</v>
      </c>
      <c r="CA2654" t="e">
        <f>VLOOKUP(BX2654,[1]Sheet2!$E$2:$I$222,5,FALSE)</f>
        <v>#N/A</v>
      </c>
      <c r="CF2654" t="e">
        <f>VLOOKUP(CE2654,[1]Sheet2!$E$2:$I$222,3,FALSE)</f>
        <v>#N/A</v>
      </c>
      <c r="CG2654" t="e">
        <f>VLOOKUP(CE2654,[1]Sheet2!$E$2:$I$222,4,FALSE)</f>
        <v>#N/A</v>
      </c>
      <c r="CH2654" t="e">
        <f>VLOOKUP(CE2654,[1]Sheet2!$E$2:$I$222,5,FALSE)</f>
        <v>#N/A</v>
      </c>
      <c r="CM2654" t="e">
        <f>VLOOKUP(CL2654,[1]Sheet2!$E$2:$I$222,3,FALSE)</f>
        <v>#N/A</v>
      </c>
      <c r="CN2654" t="e">
        <f>VLOOKUP(CL2654,[1]Sheet2!$E$2:$I$222,4,FALSE)</f>
        <v>#N/A</v>
      </c>
      <c r="CO2654" t="e">
        <f>VLOOKUP(CL2654,[1]Sheet2!$E$2:$I$222,5,FALSE)</f>
        <v>#N/A</v>
      </c>
    </row>
    <row r="2655" spans="1:93" x14ac:dyDescent="0.25">
      <c r="A2655">
        <v>2762</v>
      </c>
      <c r="C2655">
        <v>16321</v>
      </c>
      <c r="D2655">
        <v>6321</v>
      </c>
      <c r="E2655">
        <v>37.711440000000003</v>
      </c>
      <c r="F2655">
        <v>-122.46156000000001</v>
      </c>
      <c r="G2655" t="s">
        <v>5864</v>
      </c>
      <c r="H2655" t="s">
        <v>5865</v>
      </c>
      <c r="I2655" t="s">
        <v>727</v>
      </c>
      <c r="J2655" t="s">
        <v>728</v>
      </c>
      <c r="Q2655" t="s">
        <v>672</v>
      </c>
      <c r="S2655" t="s">
        <v>720</v>
      </c>
      <c r="X2655">
        <f t="shared" si="41"/>
        <v>1</v>
      </c>
      <c r="Y2655" t="s">
        <v>5</v>
      </c>
      <c r="Z2655" t="s">
        <v>80</v>
      </c>
      <c r="AA2655" t="s">
        <v>83</v>
      </c>
      <c r="AB2655" t="str">
        <f>VLOOKUP($AA2655,Sheet2!$E$2:$I$222,3,FALSE)</f>
        <v>To Daly City BART</v>
      </c>
      <c r="AC2655">
        <f>VLOOKUP($AA2655,Sheet2!$E$2:$I$222,4,FALSE)</f>
        <v>0</v>
      </c>
      <c r="AD2655" t="str">
        <f>VLOOKUP($AA2655,Sheet2!$E$2:$I$222,5,FALSE)</f>
        <v>Daily ~ 6am-12am</v>
      </c>
      <c r="AI2655" t="e">
        <f>VLOOKUP(AH2655,[1]Sheet2!$E$2:$I$222,3,FALSE)</f>
        <v>#N/A</v>
      </c>
      <c r="AJ2655" t="e">
        <f>VLOOKUP(AH2655,[1]Sheet2!$E$2:$I$222,4,FALSE)</f>
        <v>#N/A</v>
      </c>
      <c r="AK2655" t="e">
        <f>VLOOKUP(AH2655,[1]Sheet2!$E$2:$I$222,5,FALSE)</f>
        <v>#N/A</v>
      </c>
      <c r="AP2655" t="e">
        <f>VLOOKUP(AO2655,[1]Sheet2!$E$2:$I$222,3,FALSE)</f>
        <v>#N/A</v>
      </c>
      <c r="AQ2655" t="e">
        <f>VLOOKUP(AO2655,[1]Sheet2!$E$2:$I$222,4,FALSE)</f>
        <v>#N/A</v>
      </c>
      <c r="AR2655" t="e">
        <f>VLOOKUP(AO2655,[1]Sheet2!$E$2:$I$222,5,FALSE)</f>
        <v>#N/A</v>
      </c>
      <c r="AW2655" t="e">
        <f>VLOOKUP(AV2655,[1]Sheet2!$E$2:$I$222,3,FALSE)</f>
        <v>#N/A</v>
      </c>
      <c r="AX2655" t="e">
        <f>VLOOKUP(AV2655,[1]Sheet2!$E$2:$I$222,4,FALSE)</f>
        <v>#N/A</v>
      </c>
      <c r="AY2655" t="e">
        <f>VLOOKUP(AV2655,[1]Sheet2!$E$2:$I$222,5,FALSE)</f>
        <v>#N/A</v>
      </c>
      <c r="BD2655" t="e">
        <f>VLOOKUP(BC2655,[1]Sheet2!$E$2:$I$222,3,FALSE)</f>
        <v>#N/A</v>
      </c>
      <c r="BE2655" t="e">
        <f>VLOOKUP(BC2655,[1]Sheet2!$E$2:$I$222,4,FALSE)</f>
        <v>#N/A</v>
      </c>
      <c r="BF2655" t="e">
        <f>VLOOKUP(BC2655,[1]Sheet2!$E$2:$I$222,5,FALSE)</f>
        <v>#N/A</v>
      </c>
      <c r="BK2655" t="e">
        <f>VLOOKUP(BJ2655,[1]Sheet2!$E$2:$I$222,3,FALSE)</f>
        <v>#N/A</v>
      </c>
      <c r="BL2655" t="e">
        <f>VLOOKUP(BJ2655,[1]Sheet2!$E$2:$I$222,4,FALSE)</f>
        <v>#N/A</v>
      </c>
      <c r="BM2655" t="e">
        <f>VLOOKUP(BJ2655,[1]Sheet2!$E$2:$I$222,5,FALSE)</f>
        <v>#N/A</v>
      </c>
      <c r="BR2655" t="e">
        <f>VLOOKUP(BQ2655,[1]Sheet2!$E$2:$I$222,3,FALSE)</f>
        <v>#N/A</v>
      </c>
      <c r="BS2655" t="e">
        <f>VLOOKUP(BQ2655,[1]Sheet2!$E$2:$I$222,4,FALSE)</f>
        <v>#N/A</v>
      </c>
      <c r="BT2655" t="e">
        <f>VLOOKUP(BQ2655,[1]Sheet2!$E$2:$I$222,5,FALSE)</f>
        <v>#N/A</v>
      </c>
      <c r="BY2655" t="e">
        <f>VLOOKUP(BX2655,[1]Sheet2!$E$2:$I$222,3,FALSE)</f>
        <v>#N/A</v>
      </c>
      <c r="BZ2655" t="e">
        <f>VLOOKUP(BX2655,[1]Sheet2!$E$2:$I$222,4,FALSE)</f>
        <v>#N/A</v>
      </c>
      <c r="CA2655" t="e">
        <f>VLOOKUP(BX2655,[1]Sheet2!$E$2:$I$222,5,FALSE)</f>
        <v>#N/A</v>
      </c>
      <c r="CF2655" t="e">
        <f>VLOOKUP(CE2655,[1]Sheet2!$E$2:$I$222,3,FALSE)</f>
        <v>#N/A</v>
      </c>
      <c r="CG2655" t="e">
        <f>VLOOKUP(CE2655,[1]Sheet2!$E$2:$I$222,4,FALSE)</f>
        <v>#N/A</v>
      </c>
      <c r="CH2655" t="e">
        <f>VLOOKUP(CE2655,[1]Sheet2!$E$2:$I$222,5,FALSE)</f>
        <v>#N/A</v>
      </c>
      <c r="CM2655" t="e">
        <f>VLOOKUP(CL2655,[1]Sheet2!$E$2:$I$222,3,FALSE)</f>
        <v>#N/A</v>
      </c>
      <c r="CN2655" t="e">
        <f>VLOOKUP(CL2655,[1]Sheet2!$E$2:$I$222,4,FALSE)</f>
        <v>#N/A</v>
      </c>
      <c r="CO2655" t="e">
        <f>VLOOKUP(CL2655,[1]Sheet2!$E$2:$I$222,5,FALSE)</f>
        <v>#N/A</v>
      </c>
    </row>
    <row r="2656" spans="1:93" x14ac:dyDescent="0.25">
      <c r="A2656">
        <v>2763</v>
      </c>
      <c r="C2656">
        <v>16322</v>
      </c>
      <c r="D2656">
        <v>6322</v>
      </c>
      <c r="E2656">
        <v>37.711489999999998</v>
      </c>
      <c r="F2656">
        <v>-122.45887999999999</v>
      </c>
      <c r="G2656" t="s">
        <v>5866</v>
      </c>
      <c r="H2656" t="s">
        <v>5867</v>
      </c>
      <c r="I2656" t="s">
        <v>727</v>
      </c>
      <c r="J2656" t="s">
        <v>728</v>
      </c>
      <c r="Q2656" t="s">
        <v>672</v>
      </c>
      <c r="S2656" t="s">
        <v>720</v>
      </c>
      <c r="X2656">
        <f t="shared" si="41"/>
        <v>1</v>
      </c>
      <c r="Y2656" t="s">
        <v>5</v>
      </c>
      <c r="Z2656" t="s">
        <v>80</v>
      </c>
      <c r="AA2656" t="s">
        <v>83</v>
      </c>
      <c r="AB2656" t="str">
        <f>VLOOKUP($AA2656,Sheet2!$E$2:$I$222,3,FALSE)</f>
        <v>To Daly City BART</v>
      </c>
      <c r="AC2656">
        <f>VLOOKUP($AA2656,Sheet2!$E$2:$I$222,4,FALSE)</f>
        <v>0</v>
      </c>
      <c r="AD2656" t="str">
        <f>VLOOKUP($AA2656,Sheet2!$E$2:$I$222,5,FALSE)</f>
        <v>Daily ~ 6am-12am</v>
      </c>
      <c r="AI2656" t="e">
        <f>VLOOKUP(AH2656,[1]Sheet2!$E$2:$I$222,3,FALSE)</f>
        <v>#N/A</v>
      </c>
      <c r="AJ2656" t="e">
        <f>VLOOKUP(AH2656,[1]Sheet2!$E$2:$I$222,4,FALSE)</f>
        <v>#N/A</v>
      </c>
      <c r="AK2656" t="e">
        <f>VLOOKUP(AH2656,[1]Sheet2!$E$2:$I$222,5,FALSE)</f>
        <v>#N/A</v>
      </c>
      <c r="AP2656" t="e">
        <f>VLOOKUP(AO2656,[1]Sheet2!$E$2:$I$222,3,FALSE)</f>
        <v>#N/A</v>
      </c>
      <c r="AQ2656" t="e">
        <f>VLOOKUP(AO2656,[1]Sheet2!$E$2:$I$222,4,FALSE)</f>
        <v>#N/A</v>
      </c>
      <c r="AR2656" t="e">
        <f>VLOOKUP(AO2656,[1]Sheet2!$E$2:$I$222,5,FALSE)</f>
        <v>#N/A</v>
      </c>
      <c r="AW2656" t="e">
        <f>VLOOKUP(AV2656,[1]Sheet2!$E$2:$I$222,3,FALSE)</f>
        <v>#N/A</v>
      </c>
      <c r="AX2656" t="e">
        <f>VLOOKUP(AV2656,[1]Sheet2!$E$2:$I$222,4,FALSE)</f>
        <v>#N/A</v>
      </c>
      <c r="AY2656" t="e">
        <f>VLOOKUP(AV2656,[1]Sheet2!$E$2:$I$222,5,FALSE)</f>
        <v>#N/A</v>
      </c>
      <c r="BD2656" t="e">
        <f>VLOOKUP(BC2656,[1]Sheet2!$E$2:$I$222,3,FALSE)</f>
        <v>#N/A</v>
      </c>
      <c r="BE2656" t="e">
        <f>VLOOKUP(BC2656,[1]Sheet2!$E$2:$I$222,4,FALSE)</f>
        <v>#N/A</v>
      </c>
      <c r="BF2656" t="e">
        <f>VLOOKUP(BC2656,[1]Sheet2!$E$2:$I$222,5,FALSE)</f>
        <v>#N/A</v>
      </c>
      <c r="BK2656" t="e">
        <f>VLOOKUP(BJ2656,[1]Sheet2!$E$2:$I$222,3,FALSE)</f>
        <v>#N/A</v>
      </c>
      <c r="BL2656" t="e">
        <f>VLOOKUP(BJ2656,[1]Sheet2!$E$2:$I$222,4,FALSE)</f>
        <v>#N/A</v>
      </c>
      <c r="BM2656" t="e">
        <f>VLOOKUP(BJ2656,[1]Sheet2!$E$2:$I$222,5,FALSE)</f>
        <v>#N/A</v>
      </c>
      <c r="BR2656" t="e">
        <f>VLOOKUP(BQ2656,[1]Sheet2!$E$2:$I$222,3,FALSE)</f>
        <v>#N/A</v>
      </c>
      <c r="BS2656" t="e">
        <f>VLOOKUP(BQ2656,[1]Sheet2!$E$2:$I$222,4,FALSE)</f>
        <v>#N/A</v>
      </c>
      <c r="BT2656" t="e">
        <f>VLOOKUP(BQ2656,[1]Sheet2!$E$2:$I$222,5,FALSE)</f>
        <v>#N/A</v>
      </c>
      <c r="BY2656" t="e">
        <f>VLOOKUP(BX2656,[1]Sheet2!$E$2:$I$222,3,FALSE)</f>
        <v>#N/A</v>
      </c>
      <c r="BZ2656" t="e">
        <f>VLOOKUP(BX2656,[1]Sheet2!$E$2:$I$222,4,FALSE)</f>
        <v>#N/A</v>
      </c>
      <c r="CA2656" t="e">
        <f>VLOOKUP(BX2656,[1]Sheet2!$E$2:$I$222,5,FALSE)</f>
        <v>#N/A</v>
      </c>
      <c r="CF2656" t="e">
        <f>VLOOKUP(CE2656,[1]Sheet2!$E$2:$I$222,3,FALSE)</f>
        <v>#N/A</v>
      </c>
      <c r="CG2656" t="e">
        <f>VLOOKUP(CE2656,[1]Sheet2!$E$2:$I$222,4,FALSE)</f>
        <v>#N/A</v>
      </c>
      <c r="CH2656" t="e">
        <f>VLOOKUP(CE2656,[1]Sheet2!$E$2:$I$222,5,FALSE)</f>
        <v>#N/A</v>
      </c>
      <c r="CM2656" t="e">
        <f>VLOOKUP(CL2656,[1]Sheet2!$E$2:$I$222,3,FALSE)</f>
        <v>#N/A</v>
      </c>
      <c r="CN2656" t="e">
        <f>VLOOKUP(CL2656,[1]Sheet2!$E$2:$I$222,4,FALSE)</f>
        <v>#N/A</v>
      </c>
      <c r="CO2656" t="e">
        <f>VLOOKUP(CL2656,[1]Sheet2!$E$2:$I$222,5,FALSE)</f>
        <v>#N/A</v>
      </c>
    </row>
    <row r="2657" spans="1:93" x14ac:dyDescent="0.25">
      <c r="A2657">
        <v>2764</v>
      </c>
      <c r="C2657">
        <v>16323</v>
      </c>
      <c r="D2657">
        <v>6323</v>
      </c>
      <c r="E2657">
        <v>37.711289999999998</v>
      </c>
      <c r="F2657">
        <v>-122.45913</v>
      </c>
      <c r="G2657" t="s">
        <v>5866</v>
      </c>
      <c r="H2657" t="s">
        <v>5867</v>
      </c>
      <c r="I2657" t="s">
        <v>729</v>
      </c>
      <c r="J2657" t="s">
        <v>687</v>
      </c>
      <c r="Q2657" t="s">
        <v>672</v>
      </c>
      <c r="S2657" t="s">
        <v>724</v>
      </c>
      <c r="X2657">
        <f t="shared" si="41"/>
        <v>1</v>
      </c>
      <c r="Y2657" t="s">
        <v>5</v>
      </c>
      <c r="Z2657" t="s">
        <v>77</v>
      </c>
      <c r="AA2657" t="s">
        <v>84</v>
      </c>
      <c r="AB2657" t="str">
        <f>VLOOKUP($AA2657,Sheet2!$E$2:$I$222,3,FALSE)</f>
        <v>To Bayview District</v>
      </c>
      <c r="AC2657" t="str">
        <f>VLOOKUP($AA2657,Sheet2!$E$2:$I$222,4,FALSE)</f>
        <v>Newhall &amp; Hudson</v>
      </c>
      <c r="AD2657" t="str">
        <f>VLOOKUP($AA2657,Sheet2!$E$2:$I$222,5,FALSE)</f>
        <v>Daily ~ 6am-12am</v>
      </c>
      <c r="AI2657" t="e">
        <f>VLOOKUP(AH2657,[1]Sheet2!$E$2:$I$222,3,FALSE)</f>
        <v>#N/A</v>
      </c>
      <c r="AJ2657" t="e">
        <f>VLOOKUP(AH2657,[1]Sheet2!$E$2:$I$222,4,FALSE)</f>
        <v>#N/A</v>
      </c>
      <c r="AK2657" t="e">
        <f>VLOOKUP(AH2657,[1]Sheet2!$E$2:$I$222,5,FALSE)</f>
        <v>#N/A</v>
      </c>
      <c r="AP2657" t="e">
        <f>VLOOKUP(AO2657,[1]Sheet2!$E$2:$I$222,3,FALSE)</f>
        <v>#N/A</v>
      </c>
      <c r="AQ2657" t="e">
        <f>VLOOKUP(AO2657,[1]Sheet2!$E$2:$I$222,4,FALSE)</f>
        <v>#N/A</v>
      </c>
      <c r="AR2657" t="e">
        <f>VLOOKUP(AO2657,[1]Sheet2!$E$2:$I$222,5,FALSE)</f>
        <v>#N/A</v>
      </c>
      <c r="AW2657" t="e">
        <f>VLOOKUP(AV2657,[1]Sheet2!$E$2:$I$222,3,FALSE)</f>
        <v>#N/A</v>
      </c>
      <c r="AX2657" t="e">
        <f>VLOOKUP(AV2657,[1]Sheet2!$E$2:$I$222,4,FALSE)</f>
        <v>#N/A</v>
      </c>
      <c r="AY2657" t="e">
        <f>VLOOKUP(AV2657,[1]Sheet2!$E$2:$I$222,5,FALSE)</f>
        <v>#N/A</v>
      </c>
      <c r="BD2657" t="e">
        <f>VLOOKUP(BC2657,[1]Sheet2!$E$2:$I$222,3,FALSE)</f>
        <v>#N/A</v>
      </c>
      <c r="BE2657" t="e">
        <f>VLOOKUP(BC2657,[1]Sheet2!$E$2:$I$222,4,FALSE)</f>
        <v>#N/A</v>
      </c>
      <c r="BF2657" t="e">
        <f>VLOOKUP(BC2657,[1]Sheet2!$E$2:$I$222,5,FALSE)</f>
        <v>#N/A</v>
      </c>
      <c r="BK2657" t="e">
        <f>VLOOKUP(BJ2657,[1]Sheet2!$E$2:$I$222,3,FALSE)</f>
        <v>#N/A</v>
      </c>
      <c r="BL2657" t="e">
        <f>VLOOKUP(BJ2657,[1]Sheet2!$E$2:$I$222,4,FALSE)</f>
        <v>#N/A</v>
      </c>
      <c r="BM2657" t="e">
        <f>VLOOKUP(BJ2657,[1]Sheet2!$E$2:$I$222,5,FALSE)</f>
        <v>#N/A</v>
      </c>
      <c r="BR2657" t="e">
        <f>VLOOKUP(BQ2657,[1]Sheet2!$E$2:$I$222,3,FALSE)</f>
        <v>#N/A</v>
      </c>
      <c r="BS2657" t="e">
        <f>VLOOKUP(BQ2657,[1]Sheet2!$E$2:$I$222,4,FALSE)</f>
        <v>#N/A</v>
      </c>
      <c r="BT2657" t="e">
        <f>VLOOKUP(BQ2657,[1]Sheet2!$E$2:$I$222,5,FALSE)</f>
        <v>#N/A</v>
      </c>
      <c r="BY2657" t="e">
        <f>VLOOKUP(BX2657,[1]Sheet2!$E$2:$I$222,3,FALSE)</f>
        <v>#N/A</v>
      </c>
      <c r="BZ2657" t="e">
        <f>VLOOKUP(BX2657,[1]Sheet2!$E$2:$I$222,4,FALSE)</f>
        <v>#N/A</v>
      </c>
      <c r="CA2657" t="e">
        <f>VLOOKUP(BX2657,[1]Sheet2!$E$2:$I$222,5,FALSE)</f>
        <v>#N/A</v>
      </c>
      <c r="CF2657" t="e">
        <f>VLOOKUP(CE2657,[1]Sheet2!$E$2:$I$222,3,FALSE)</f>
        <v>#N/A</v>
      </c>
      <c r="CG2657" t="e">
        <f>VLOOKUP(CE2657,[1]Sheet2!$E$2:$I$222,4,FALSE)</f>
        <v>#N/A</v>
      </c>
      <c r="CH2657" t="e">
        <f>VLOOKUP(CE2657,[1]Sheet2!$E$2:$I$222,5,FALSE)</f>
        <v>#N/A</v>
      </c>
      <c r="CM2657" t="e">
        <f>VLOOKUP(CL2657,[1]Sheet2!$E$2:$I$222,3,FALSE)</f>
        <v>#N/A</v>
      </c>
      <c r="CN2657" t="e">
        <f>VLOOKUP(CL2657,[1]Sheet2!$E$2:$I$222,4,FALSE)</f>
        <v>#N/A</v>
      </c>
      <c r="CO2657" t="e">
        <f>VLOOKUP(CL2657,[1]Sheet2!$E$2:$I$222,5,FALSE)</f>
        <v>#N/A</v>
      </c>
    </row>
    <row r="2658" spans="1:93" x14ac:dyDescent="0.25">
      <c r="A2658">
        <v>2765</v>
      </c>
      <c r="C2658">
        <v>16324</v>
      </c>
      <c r="D2658">
        <v>6324</v>
      </c>
      <c r="E2658">
        <v>37.711280000000002</v>
      </c>
      <c r="F2658">
        <v>-122.46198</v>
      </c>
      <c r="G2658" t="s">
        <v>5868</v>
      </c>
      <c r="H2658" t="s">
        <v>5869</v>
      </c>
      <c r="I2658" t="s">
        <v>721</v>
      </c>
      <c r="J2658" t="s">
        <v>687</v>
      </c>
      <c r="Q2658" t="s">
        <v>672</v>
      </c>
      <c r="S2658" t="s">
        <v>724</v>
      </c>
      <c r="X2658">
        <f t="shared" si="41"/>
        <v>1</v>
      </c>
      <c r="Y2658" t="s">
        <v>5</v>
      </c>
      <c r="Z2658" t="s">
        <v>77</v>
      </c>
      <c r="AA2658" t="s">
        <v>84</v>
      </c>
      <c r="AB2658" t="str">
        <f>VLOOKUP($AA2658,Sheet2!$E$2:$I$222,3,FALSE)</f>
        <v>To Bayview District</v>
      </c>
      <c r="AC2658" t="str">
        <f>VLOOKUP($AA2658,Sheet2!$E$2:$I$222,4,FALSE)</f>
        <v>Newhall &amp; Hudson</v>
      </c>
      <c r="AD2658" t="str">
        <f>VLOOKUP($AA2658,Sheet2!$E$2:$I$222,5,FALSE)</f>
        <v>Daily ~ 6am-12am</v>
      </c>
      <c r="AI2658" t="e">
        <f>VLOOKUP(AH2658,[1]Sheet2!$E$2:$I$222,3,FALSE)</f>
        <v>#N/A</v>
      </c>
      <c r="AJ2658" t="e">
        <f>VLOOKUP(AH2658,[1]Sheet2!$E$2:$I$222,4,FALSE)</f>
        <v>#N/A</v>
      </c>
      <c r="AK2658" t="e">
        <f>VLOOKUP(AH2658,[1]Sheet2!$E$2:$I$222,5,FALSE)</f>
        <v>#N/A</v>
      </c>
      <c r="AP2658" t="e">
        <f>VLOOKUP(AO2658,[1]Sheet2!$E$2:$I$222,3,FALSE)</f>
        <v>#N/A</v>
      </c>
      <c r="AQ2658" t="e">
        <f>VLOOKUP(AO2658,[1]Sheet2!$E$2:$I$222,4,FALSE)</f>
        <v>#N/A</v>
      </c>
      <c r="AR2658" t="e">
        <f>VLOOKUP(AO2658,[1]Sheet2!$E$2:$I$222,5,FALSE)</f>
        <v>#N/A</v>
      </c>
      <c r="AW2658" t="e">
        <f>VLOOKUP(AV2658,[1]Sheet2!$E$2:$I$222,3,FALSE)</f>
        <v>#N/A</v>
      </c>
      <c r="AX2658" t="e">
        <f>VLOOKUP(AV2658,[1]Sheet2!$E$2:$I$222,4,FALSE)</f>
        <v>#N/A</v>
      </c>
      <c r="AY2658" t="e">
        <f>VLOOKUP(AV2658,[1]Sheet2!$E$2:$I$222,5,FALSE)</f>
        <v>#N/A</v>
      </c>
      <c r="BD2658" t="e">
        <f>VLOOKUP(BC2658,[1]Sheet2!$E$2:$I$222,3,FALSE)</f>
        <v>#N/A</v>
      </c>
      <c r="BE2658" t="e">
        <f>VLOOKUP(BC2658,[1]Sheet2!$E$2:$I$222,4,FALSE)</f>
        <v>#N/A</v>
      </c>
      <c r="BF2658" t="e">
        <f>VLOOKUP(BC2658,[1]Sheet2!$E$2:$I$222,5,FALSE)</f>
        <v>#N/A</v>
      </c>
      <c r="BK2658" t="e">
        <f>VLOOKUP(BJ2658,[1]Sheet2!$E$2:$I$222,3,FALSE)</f>
        <v>#N/A</v>
      </c>
      <c r="BL2658" t="e">
        <f>VLOOKUP(BJ2658,[1]Sheet2!$E$2:$I$222,4,FALSE)</f>
        <v>#N/A</v>
      </c>
      <c r="BM2658" t="e">
        <f>VLOOKUP(BJ2658,[1]Sheet2!$E$2:$I$222,5,FALSE)</f>
        <v>#N/A</v>
      </c>
      <c r="BR2658" t="e">
        <f>VLOOKUP(BQ2658,[1]Sheet2!$E$2:$I$222,3,FALSE)</f>
        <v>#N/A</v>
      </c>
      <c r="BS2658" t="e">
        <f>VLOOKUP(BQ2658,[1]Sheet2!$E$2:$I$222,4,FALSE)</f>
        <v>#N/A</v>
      </c>
      <c r="BT2658" t="e">
        <f>VLOOKUP(BQ2658,[1]Sheet2!$E$2:$I$222,5,FALSE)</f>
        <v>#N/A</v>
      </c>
      <c r="BY2658" t="e">
        <f>VLOOKUP(BX2658,[1]Sheet2!$E$2:$I$222,3,FALSE)</f>
        <v>#N/A</v>
      </c>
      <c r="BZ2658" t="e">
        <f>VLOOKUP(BX2658,[1]Sheet2!$E$2:$I$222,4,FALSE)</f>
        <v>#N/A</v>
      </c>
      <c r="CA2658" t="e">
        <f>VLOOKUP(BX2658,[1]Sheet2!$E$2:$I$222,5,FALSE)</f>
        <v>#N/A</v>
      </c>
      <c r="CF2658" t="e">
        <f>VLOOKUP(CE2658,[1]Sheet2!$E$2:$I$222,3,FALSE)</f>
        <v>#N/A</v>
      </c>
      <c r="CG2658" t="e">
        <f>VLOOKUP(CE2658,[1]Sheet2!$E$2:$I$222,4,FALSE)</f>
        <v>#N/A</v>
      </c>
      <c r="CH2658" t="e">
        <f>VLOOKUP(CE2658,[1]Sheet2!$E$2:$I$222,5,FALSE)</f>
        <v>#N/A</v>
      </c>
      <c r="CM2658" t="e">
        <f>VLOOKUP(CL2658,[1]Sheet2!$E$2:$I$222,3,FALSE)</f>
        <v>#N/A</v>
      </c>
      <c r="CN2658" t="e">
        <f>VLOOKUP(CL2658,[1]Sheet2!$E$2:$I$222,4,FALSE)</f>
        <v>#N/A</v>
      </c>
      <c r="CO2658" t="e">
        <f>VLOOKUP(CL2658,[1]Sheet2!$E$2:$I$222,5,FALSE)</f>
        <v>#N/A</v>
      </c>
    </row>
    <row r="2659" spans="1:93" x14ac:dyDescent="0.25">
      <c r="A2659">
        <v>2766</v>
      </c>
      <c r="C2659">
        <v>16327</v>
      </c>
      <c r="D2659">
        <v>6327</v>
      </c>
      <c r="E2659">
        <v>37.79318</v>
      </c>
      <c r="F2659">
        <v>-122.40122</v>
      </c>
      <c r="G2659" t="s">
        <v>5870</v>
      </c>
      <c r="H2659" t="s">
        <v>5871</v>
      </c>
      <c r="I2659" t="s">
        <v>746</v>
      </c>
      <c r="J2659" t="s">
        <v>669</v>
      </c>
      <c r="K2659" t="s">
        <v>698</v>
      </c>
      <c r="M2659" t="s">
        <v>671</v>
      </c>
      <c r="Q2659" t="s">
        <v>672</v>
      </c>
      <c r="R2659">
        <v>1442</v>
      </c>
      <c r="S2659" t="s">
        <v>5872</v>
      </c>
      <c r="X2659">
        <f t="shared" si="41"/>
        <v>3</v>
      </c>
      <c r="Y2659" t="s">
        <v>2</v>
      </c>
      <c r="Z2659" t="s">
        <v>79</v>
      </c>
      <c r="AB2659" t="e">
        <f>VLOOKUP($AA2659,Sheet2!$E$2:$I$222,3,FALSE)</f>
        <v>#N/A</v>
      </c>
      <c r="AC2659" t="e">
        <f>VLOOKUP($AA2659,Sheet2!$E$2:$I$222,4,FALSE)</f>
        <v>#N/A</v>
      </c>
      <c r="AD2659" t="e">
        <f>VLOOKUP($AA2659,Sheet2!$E$2:$I$222,5,FALSE)</f>
        <v>#N/A</v>
      </c>
      <c r="AF2659" t="s">
        <v>43</v>
      </c>
      <c r="AG2659" t="s">
        <v>80</v>
      </c>
      <c r="AH2659" t="s">
        <v>119</v>
      </c>
      <c r="AI2659" t="str">
        <f>VLOOKUP(AH2659,[1]Sheet2!$E$2:$I$222,3,FALSE)</f>
        <v>To Mission District</v>
      </c>
      <c r="AJ2659" t="str">
        <f>VLOOKUP(AH2659,[1]Sheet2!$E$2:$I$222,4,FALSE)</f>
        <v>24th St. BART</v>
      </c>
      <c r="AK2659" t="str">
        <f>VLOOKUP(AH2659,[1]Sheet2!$E$2:$I$222,5,FALSE)</f>
        <v>Daily ~ 6am-12am</v>
      </c>
      <c r="AM2659" t="s">
        <v>16</v>
      </c>
      <c r="AN2659" t="s">
        <v>77</v>
      </c>
      <c r="AO2659" t="s">
        <v>144</v>
      </c>
      <c r="AP2659" t="str">
        <f>VLOOKUP(AO2659,[1]Sheet2!$E$2:$I$222,3,FALSE)</f>
        <v>To Downtown</v>
      </c>
      <c r="AQ2659" t="str">
        <f>VLOOKUP(AO2659,[1]Sheet2!$E$2:$I$222,4,FALSE)</f>
        <v>Howard &amp; Spear</v>
      </c>
      <c r="AR2659" t="str">
        <f>VLOOKUP(AO2659,[1]Sheet2!$E$2:$I$222,5,FALSE)</f>
        <v>AM Only: M-F ~ 6am-9am</v>
      </c>
      <c r="AW2659" t="e">
        <f>VLOOKUP(AV2659,[1]Sheet2!$E$2:$I$222,3,FALSE)</f>
        <v>#N/A</v>
      </c>
      <c r="AX2659" t="e">
        <f>VLOOKUP(AV2659,[1]Sheet2!$E$2:$I$222,4,FALSE)</f>
        <v>#N/A</v>
      </c>
      <c r="AY2659" t="e">
        <f>VLOOKUP(AV2659,[1]Sheet2!$E$2:$I$222,5,FALSE)</f>
        <v>#N/A</v>
      </c>
      <c r="BD2659" t="e">
        <f>VLOOKUP(BC2659,[1]Sheet2!$E$2:$I$222,3,FALSE)</f>
        <v>#N/A</v>
      </c>
      <c r="BE2659" t="e">
        <f>VLOOKUP(BC2659,[1]Sheet2!$E$2:$I$222,4,FALSE)</f>
        <v>#N/A</v>
      </c>
      <c r="BF2659" t="e">
        <f>VLOOKUP(BC2659,[1]Sheet2!$E$2:$I$222,5,FALSE)</f>
        <v>#N/A</v>
      </c>
      <c r="BK2659" t="e">
        <f>VLOOKUP(BJ2659,[1]Sheet2!$E$2:$I$222,3,FALSE)</f>
        <v>#N/A</v>
      </c>
      <c r="BL2659" t="e">
        <f>VLOOKUP(BJ2659,[1]Sheet2!$E$2:$I$222,4,FALSE)</f>
        <v>#N/A</v>
      </c>
      <c r="BM2659" t="e">
        <f>VLOOKUP(BJ2659,[1]Sheet2!$E$2:$I$222,5,FALSE)</f>
        <v>#N/A</v>
      </c>
      <c r="BR2659" t="e">
        <f>VLOOKUP(BQ2659,[1]Sheet2!$E$2:$I$222,3,FALSE)</f>
        <v>#N/A</v>
      </c>
      <c r="BS2659" t="e">
        <f>VLOOKUP(BQ2659,[1]Sheet2!$E$2:$I$222,4,FALSE)</f>
        <v>#N/A</v>
      </c>
      <c r="BT2659" t="e">
        <f>VLOOKUP(BQ2659,[1]Sheet2!$E$2:$I$222,5,FALSE)</f>
        <v>#N/A</v>
      </c>
      <c r="BY2659" t="e">
        <f>VLOOKUP(BX2659,[1]Sheet2!$E$2:$I$222,3,FALSE)</f>
        <v>#N/A</v>
      </c>
      <c r="BZ2659" t="e">
        <f>VLOOKUP(BX2659,[1]Sheet2!$E$2:$I$222,4,FALSE)</f>
        <v>#N/A</v>
      </c>
      <c r="CA2659" t="e">
        <f>VLOOKUP(BX2659,[1]Sheet2!$E$2:$I$222,5,FALSE)</f>
        <v>#N/A</v>
      </c>
      <c r="CF2659" t="e">
        <f>VLOOKUP(CE2659,[1]Sheet2!$E$2:$I$222,3,FALSE)</f>
        <v>#N/A</v>
      </c>
      <c r="CG2659" t="e">
        <f>VLOOKUP(CE2659,[1]Sheet2!$E$2:$I$222,4,FALSE)</f>
        <v>#N/A</v>
      </c>
      <c r="CH2659" t="e">
        <f>VLOOKUP(CE2659,[1]Sheet2!$E$2:$I$222,5,FALSE)</f>
        <v>#N/A</v>
      </c>
      <c r="CM2659" t="e">
        <f>VLOOKUP(CL2659,[1]Sheet2!$E$2:$I$222,3,FALSE)</f>
        <v>#N/A</v>
      </c>
      <c r="CN2659" t="e">
        <f>VLOOKUP(CL2659,[1]Sheet2!$E$2:$I$222,4,FALSE)</f>
        <v>#N/A</v>
      </c>
      <c r="CO2659" t="e">
        <f>VLOOKUP(CL2659,[1]Sheet2!$E$2:$I$222,5,FALSE)</f>
        <v>#N/A</v>
      </c>
    </row>
    <row r="2660" spans="1:93" x14ac:dyDescent="0.25">
      <c r="A2660">
        <v>2767</v>
      </c>
      <c r="C2660">
        <v>16328</v>
      </c>
      <c r="D2660">
        <v>6328</v>
      </c>
      <c r="E2660">
        <v>37.794469999999997</v>
      </c>
      <c r="F2660">
        <v>-122.40149</v>
      </c>
      <c r="G2660" t="s">
        <v>5873</v>
      </c>
      <c r="H2660" t="s">
        <v>5874</v>
      </c>
      <c r="I2660" t="s">
        <v>704</v>
      </c>
      <c r="J2660" t="s">
        <v>669</v>
      </c>
      <c r="K2660" t="s">
        <v>711</v>
      </c>
      <c r="Q2660" t="s">
        <v>672</v>
      </c>
      <c r="S2660" t="s">
        <v>5872</v>
      </c>
      <c r="X2660">
        <f t="shared" si="41"/>
        <v>3</v>
      </c>
      <c r="Y2660" t="s">
        <v>2</v>
      </c>
      <c r="Z2660" t="s">
        <v>79</v>
      </c>
      <c r="AB2660" t="e">
        <f>VLOOKUP($AA2660,Sheet2!$E$2:$I$222,3,FALSE)</f>
        <v>#N/A</v>
      </c>
      <c r="AC2660" t="e">
        <f>VLOOKUP($AA2660,Sheet2!$E$2:$I$222,4,FALSE)</f>
        <v>#N/A</v>
      </c>
      <c r="AD2660" t="e">
        <f>VLOOKUP($AA2660,Sheet2!$E$2:$I$222,5,FALSE)</f>
        <v>#N/A</v>
      </c>
      <c r="AF2660" t="s">
        <v>43</v>
      </c>
      <c r="AG2660" t="s">
        <v>80</v>
      </c>
      <c r="AH2660" t="s">
        <v>119</v>
      </c>
      <c r="AI2660" t="str">
        <f>VLOOKUP(AH2660,[1]Sheet2!$E$2:$I$222,3,FALSE)</f>
        <v>To Mission District</v>
      </c>
      <c r="AJ2660" t="str">
        <f>VLOOKUP(AH2660,[1]Sheet2!$E$2:$I$222,4,FALSE)</f>
        <v>24th St. BART</v>
      </c>
      <c r="AK2660" t="str">
        <f>VLOOKUP(AH2660,[1]Sheet2!$E$2:$I$222,5,FALSE)</f>
        <v>Daily ~ 6am-12am</v>
      </c>
      <c r="AM2660" t="s">
        <v>16</v>
      </c>
      <c r="AN2660" t="s">
        <v>77</v>
      </c>
      <c r="AO2660" t="s">
        <v>144</v>
      </c>
      <c r="AP2660" t="str">
        <f>VLOOKUP(AO2660,[1]Sheet2!$E$2:$I$222,3,FALSE)</f>
        <v>To Downtown</v>
      </c>
      <c r="AQ2660" t="str">
        <f>VLOOKUP(AO2660,[1]Sheet2!$E$2:$I$222,4,FALSE)</f>
        <v>Howard &amp; Spear</v>
      </c>
      <c r="AR2660" t="str">
        <f>VLOOKUP(AO2660,[1]Sheet2!$E$2:$I$222,5,FALSE)</f>
        <v>AM Only: M-F ~ 6am-9am</v>
      </c>
      <c r="AW2660" t="e">
        <f>VLOOKUP(AV2660,[1]Sheet2!$E$2:$I$222,3,FALSE)</f>
        <v>#N/A</v>
      </c>
      <c r="AX2660" t="e">
        <f>VLOOKUP(AV2660,[1]Sheet2!$E$2:$I$222,4,FALSE)</f>
        <v>#N/A</v>
      </c>
      <c r="AY2660" t="e">
        <f>VLOOKUP(AV2660,[1]Sheet2!$E$2:$I$222,5,FALSE)</f>
        <v>#N/A</v>
      </c>
      <c r="BD2660" t="e">
        <f>VLOOKUP(BC2660,[1]Sheet2!$E$2:$I$222,3,FALSE)</f>
        <v>#N/A</v>
      </c>
      <c r="BE2660" t="e">
        <f>VLOOKUP(BC2660,[1]Sheet2!$E$2:$I$222,4,FALSE)</f>
        <v>#N/A</v>
      </c>
      <c r="BF2660" t="e">
        <f>VLOOKUP(BC2660,[1]Sheet2!$E$2:$I$222,5,FALSE)</f>
        <v>#N/A</v>
      </c>
      <c r="BK2660" t="e">
        <f>VLOOKUP(BJ2660,[1]Sheet2!$E$2:$I$222,3,FALSE)</f>
        <v>#N/A</v>
      </c>
      <c r="BL2660" t="e">
        <f>VLOOKUP(BJ2660,[1]Sheet2!$E$2:$I$222,4,FALSE)</f>
        <v>#N/A</v>
      </c>
      <c r="BM2660" t="e">
        <f>VLOOKUP(BJ2660,[1]Sheet2!$E$2:$I$222,5,FALSE)</f>
        <v>#N/A</v>
      </c>
      <c r="BR2660" t="e">
        <f>VLOOKUP(BQ2660,[1]Sheet2!$E$2:$I$222,3,FALSE)</f>
        <v>#N/A</v>
      </c>
      <c r="BS2660" t="e">
        <f>VLOOKUP(BQ2660,[1]Sheet2!$E$2:$I$222,4,FALSE)</f>
        <v>#N/A</v>
      </c>
      <c r="BT2660" t="e">
        <f>VLOOKUP(BQ2660,[1]Sheet2!$E$2:$I$222,5,FALSE)</f>
        <v>#N/A</v>
      </c>
      <c r="BY2660" t="e">
        <f>VLOOKUP(BX2660,[1]Sheet2!$E$2:$I$222,3,FALSE)</f>
        <v>#N/A</v>
      </c>
      <c r="BZ2660" t="e">
        <f>VLOOKUP(BX2660,[1]Sheet2!$E$2:$I$222,4,FALSE)</f>
        <v>#N/A</v>
      </c>
      <c r="CA2660" t="e">
        <f>VLOOKUP(BX2660,[1]Sheet2!$E$2:$I$222,5,FALSE)</f>
        <v>#N/A</v>
      </c>
      <c r="CF2660" t="e">
        <f>VLOOKUP(CE2660,[1]Sheet2!$E$2:$I$222,3,FALSE)</f>
        <v>#N/A</v>
      </c>
      <c r="CG2660" t="e">
        <f>VLOOKUP(CE2660,[1]Sheet2!$E$2:$I$222,4,FALSE)</f>
        <v>#N/A</v>
      </c>
      <c r="CH2660" t="e">
        <f>VLOOKUP(CE2660,[1]Sheet2!$E$2:$I$222,5,FALSE)</f>
        <v>#N/A</v>
      </c>
      <c r="CM2660" t="e">
        <f>VLOOKUP(CL2660,[1]Sheet2!$E$2:$I$222,3,FALSE)</f>
        <v>#N/A</v>
      </c>
      <c r="CN2660" t="e">
        <f>VLOOKUP(CL2660,[1]Sheet2!$E$2:$I$222,4,FALSE)</f>
        <v>#N/A</v>
      </c>
      <c r="CO2660" t="e">
        <f>VLOOKUP(CL2660,[1]Sheet2!$E$2:$I$222,5,FALSE)</f>
        <v>#N/A</v>
      </c>
    </row>
    <row r="2661" spans="1:93" x14ac:dyDescent="0.25">
      <c r="A2661">
        <v>2768</v>
      </c>
      <c r="C2661">
        <v>16329</v>
      </c>
      <c r="D2661">
        <v>6329</v>
      </c>
      <c r="E2661">
        <v>37.802340000000001</v>
      </c>
      <c r="F2661">
        <v>-122.40294</v>
      </c>
      <c r="G2661" t="s">
        <v>5875</v>
      </c>
      <c r="H2661" t="s">
        <v>5876</v>
      </c>
      <c r="I2661" t="s">
        <v>668</v>
      </c>
      <c r="J2661" t="s">
        <v>669</v>
      </c>
      <c r="K2661" t="s">
        <v>697</v>
      </c>
      <c r="M2661" t="s">
        <v>671</v>
      </c>
      <c r="Q2661" t="s">
        <v>672</v>
      </c>
      <c r="S2661" t="s">
        <v>5877</v>
      </c>
      <c r="T2661" t="s">
        <v>5878</v>
      </c>
      <c r="X2661">
        <f t="shared" si="41"/>
        <v>1</v>
      </c>
      <c r="Y2661" t="s">
        <v>8</v>
      </c>
      <c r="Z2661" t="s">
        <v>77</v>
      </c>
      <c r="AA2661" t="s">
        <v>169</v>
      </c>
      <c r="AB2661" t="str">
        <f>VLOOKUP($AA2661,Sheet2!$E$2:$I$222,3,FALSE)</f>
        <v>To Financial District - Levi Plaza</v>
      </c>
      <c r="AC2661" t="str">
        <f>VLOOKUP($AA2661,Sheet2!$E$2:$I$222,4,FALSE)</f>
        <v>Sansome &amp; Filbert</v>
      </c>
      <c r="AD2661" t="str">
        <f>VLOOKUP($AA2661,Sheet2!$E$2:$I$222,5,FALSE)</f>
        <v>AM Only: M-F ~ 6am-9am</v>
      </c>
      <c r="AI2661" t="e">
        <f>VLOOKUP(AH2661,[1]Sheet2!$E$2:$I$222,3,FALSE)</f>
        <v>#N/A</v>
      </c>
      <c r="AJ2661" t="e">
        <f>VLOOKUP(AH2661,[1]Sheet2!$E$2:$I$222,4,FALSE)</f>
        <v>#N/A</v>
      </c>
      <c r="AK2661" t="e">
        <f>VLOOKUP(AH2661,[1]Sheet2!$E$2:$I$222,5,FALSE)</f>
        <v>#N/A</v>
      </c>
      <c r="AP2661" t="e">
        <f>VLOOKUP(AO2661,[1]Sheet2!$E$2:$I$222,3,FALSE)</f>
        <v>#N/A</v>
      </c>
      <c r="AQ2661" t="e">
        <f>VLOOKUP(AO2661,[1]Sheet2!$E$2:$I$222,4,FALSE)</f>
        <v>#N/A</v>
      </c>
      <c r="AR2661" t="e">
        <f>VLOOKUP(AO2661,[1]Sheet2!$E$2:$I$222,5,FALSE)</f>
        <v>#N/A</v>
      </c>
      <c r="AW2661" t="e">
        <f>VLOOKUP(AV2661,[1]Sheet2!$E$2:$I$222,3,FALSE)</f>
        <v>#N/A</v>
      </c>
      <c r="AX2661" t="e">
        <f>VLOOKUP(AV2661,[1]Sheet2!$E$2:$I$222,4,FALSE)</f>
        <v>#N/A</v>
      </c>
      <c r="AY2661" t="e">
        <f>VLOOKUP(AV2661,[1]Sheet2!$E$2:$I$222,5,FALSE)</f>
        <v>#N/A</v>
      </c>
      <c r="BD2661" t="e">
        <f>VLOOKUP(BC2661,[1]Sheet2!$E$2:$I$222,3,FALSE)</f>
        <v>#N/A</v>
      </c>
      <c r="BE2661" t="e">
        <f>VLOOKUP(BC2661,[1]Sheet2!$E$2:$I$222,4,FALSE)</f>
        <v>#N/A</v>
      </c>
      <c r="BF2661" t="e">
        <f>VLOOKUP(BC2661,[1]Sheet2!$E$2:$I$222,5,FALSE)</f>
        <v>#N/A</v>
      </c>
      <c r="BK2661" t="e">
        <f>VLOOKUP(BJ2661,[1]Sheet2!$E$2:$I$222,3,FALSE)</f>
        <v>#N/A</v>
      </c>
      <c r="BL2661" t="e">
        <f>VLOOKUP(BJ2661,[1]Sheet2!$E$2:$I$222,4,FALSE)</f>
        <v>#N/A</v>
      </c>
      <c r="BM2661" t="e">
        <f>VLOOKUP(BJ2661,[1]Sheet2!$E$2:$I$222,5,FALSE)</f>
        <v>#N/A</v>
      </c>
      <c r="BR2661" t="e">
        <f>VLOOKUP(BQ2661,[1]Sheet2!$E$2:$I$222,3,FALSE)</f>
        <v>#N/A</v>
      </c>
      <c r="BS2661" t="e">
        <f>VLOOKUP(BQ2661,[1]Sheet2!$E$2:$I$222,4,FALSE)</f>
        <v>#N/A</v>
      </c>
      <c r="BT2661" t="e">
        <f>VLOOKUP(BQ2661,[1]Sheet2!$E$2:$I$222,5,FALSE)</f>
        <v>#N/A</v>
      </c>
      <c r="BY2661" t="e">
        <f>VLOOKUP(BX2661,[1]Sheet2!$E$2:$I$222,3,FALSE)</f>
        <v>#N/A</v>
      </c>
      <c r="BZ2661" t="e">
        <f>VLOOKUP(BX2661,[1]Sheet2!$E$2:$I$222,4,FALSE)</f>
        <v>#N/A</v>
      </c>
      <c r="CA2661" t="e">
        <f>VLOOKUP(BX2661,[1]Sheet2!$E$2:$I$222,5,FALSE)</f>
        <v>#N/A</v>
      </c>
      <c r="CF2661" t="e">
        <f>VLOOKUP(CE2661,[1]Sheet2!$E$2:$I$222,3,FALSE)</f>
        <v>#N/A</v>
      </c>
      <c r="CG2661" t="e">
        <f>VLOOKUP(CE2661,[1]Sheet2!$E$2:$I$222,4,FALSE)</f>
        <v>#N/A</v>
      </c>
      <c r="CH2661" t="e">
        <f>VLOOKUP(CE2661,[1]Sheet2!$E$2:$I$222,5,FALSE)</f>
        <v>#N/A</v>
      </c>
      <c r="CM2661" t="e">
        <f>VLOOKUP(CL2661,[1]Sheet2!$E$2:$I$222,3,FALSE)</f>
        <v>#N/A</v>
      </c>
      <c r="CN2661" t="e">
        <f>VLOOKUP(CL2661,[1]Sheet2!$E$2:$I$222,4,FALSE)</f>
        <v>#N/A</v>
      </c>
      <c r="CO2661" t="e">
        <f>VLOOKUP(CL2661,[1]Sheet2!$E$2:$I$222,5,FALSE)</f>
        <v>#N/A</v>
      </c>
    </row>
    <row r="2662" spans="1:93" x14ac:dyDescent="0.25">
      <c r="A2662">
        <v>2769</v>
      </c>
      <c r="C2662">
        <v>16331</v>
      </c>
      <c r="D2662">
        <v>6331</v>
      </c>
      <c r="E2662">
        <v>37.797780000000003</v>
      </c>
      <c r="F2662">
        <v>-122.40201999999999</v>
      </c>
      <c r="G2662" t="s">
        <v>5879</v>
      </c>
      <c r="H2662" t="s">
        <v>5880</v>
      </c>
      <c r="I2662" t="s">
        <v>668</v>
      </c>
      <c r="J2662" t="s">
        <v>669</v>
      </c>
      <c r="K2662" t="s">
        <v>743</v>
      </c>
      <c r="Q2662" t="s">
        <v>672</v>
      </c>
      <c r="S2662" t="s">
        <v>5877</v>
      </c>
      <c r="X2662">
        <f t="shared" si="41"/>
        <v>1</v>
      </c>
      <c r="Y2662" t="s">
        <v>8</v>
      </c>
      <c r="Z2662" t="s">
        <v>77</v>
      </c>
      <c r="AA2662" t="s">
        <v>169</v>
      </c>
      <c r="AB2662" t="str">
        <f>VLOOKUP($AA2662,Sheet2!$E$2:$I$222,3,FALSE)</f>
        <v>To Financial District - Levi Plaza</v>
      </c>
      <c r="AC2662" t="str">
        <f>VLOOKUP($AA2662,Sheet2!$E$2:$I$222,4,FALSE)</f>
        <v>Sansome &amp; Filbert</v>
      </c>
      <c r="AD2662" t="str">
        <f>VLOOKUP($AA2662,Sheet2!$E$2:$I$222,5,FALSE)</f>
        <v>AM Only: M-F ~ 6am-9am</v>
      </c>
      <c r="AI2662" t="e">
        <f>VLOOKUP(AH2662,[1]Sheet2!$E$2:$I$222,3,FALSE)</f>
        <v>#N/A</v>
      </c>
      <c r="AJ2662" t="e">
        <f>VLOOKUP(AH2662,[1]Sheet2!$E$2:$I$222,4,FALSE)</f>
        <v>#N/A</v>
      </c>
      <c r="AK2662" t="e">
        <f>VLOOKUP(AH2662,[1]Sheet2!$E$2:$I$222,5,FALSE)</f>
        <v>#N/A</v>
      </c>
      <c r="AP2662" t="e">
        <f>VLOOKUP(AO2662,[1]Sheet2!$E$2:$I$222,3,FALSE)</f>
        <v>#N/A</v>
      </c>
      <c r="AQ2662" t="e">
        <f>VLOOKUP(AO2662,[1]Sheet2!$E$2:$I$222,4,FALSE)</f>
        <v>#N/A</v>
      </c>
      <c r="AR2662" t="e">
        <f>VLOOKUP(AO2662,[1]Sheet2!$E$2:$I$222,5,FALSE)</f>
        <v>#N/A</v>
      </c>
      <c r="AW2662" t="e">
        <f>VLOOKUP(AV2662,[1]Sheet2!$E$2:$I$222,3,FALSE)</f>
        <v>#N/A</v>
      </c>
      <c r="AX2662" t="e">
        <f>VLOOKUP(AV2662,[1]Sheet2!$E$2:$I$222,4,FALSE)</f>
        <v>#N/A</v>
      </c>
      <c r="AY2662" t="e">
        <f>VLOOKUP(AV2662,[1]Sheet2!$E$2:$I$222,5,FALSE)</f>
        <v>#N/A</v>
      </c>
      <c r="BD2662" t="e">
        <f>VLOOKUP(BC2662,[1]Sheet2!$E$2:$I$222,3,FALSE)</f>
        <v>#N/A</v>
      </c>
      <c r="BE2662" t="e">
        <f>VLOOKUP(BC2662,[1]Sheet2!$E$2:$I$222,4,FALSE)</f>
        <v>#N/A</v>
      </c>
      <c r="BF2662" t="e">
        <f>VLOOKUP(BC2662,[1]Sheet2!$E$2:$I$222,5,FALSE)</f>
        <v>#N/A</v>
      </c>
      <c r="BK2662" t="e">
        <f>VLOOKUP(BJ2662,[1]Sheet2!$E$2:$I$222,3,FALSE)</f>
        <v>#N/A</v>
      </c>
      <c r="BL2662" t="e">
        <f>VLOOKUP(BJ2662,[1]Sheet2!$E$2:$I$222,4,FALSE)</f>
        <v>#N/A</v>
      </c>
      <c r="BM2662" t="e">
        <f>VLOOKUP(BJ2662,[1]Sheet2!$E$2:$I$222,5,FALSE)</f>
        <v>#N/A</v>
      </c>
      <c r="BR2662" t="e">
        <f>VLOOKUP(BQ2662,[1]Sheet2!$E$2:$I$222,3,FALSE)</f>
        <v>#N/A</v>
      </c>
      <c r="BS2662" t="e">
        <f>VLOOKUP(BQ2662,[1]Sheet2!$E$2:$I$222,4,FALSE)</f>
        <v>#N/A</v>
      </c>
      <c r="BT2662" t="e">
        <f>VLOOKUP(BQ2662,[1]Sheet2!$E$2:$I$222,5,FALSE)</f>
        <v>#N/A</v>
      </c>
      <c r="BY2662" t="e">
        <f>VLOOKUP(BX2662,[1]Sheet2!$E$2:$I$222,3,FALSE)</f>
        <v>#N/A</v>
      </c>
      <c r="BZ2662" t="e">
        <f>VLOOKUP(BX2662,[1]Sheet2!$E$2:$I$222,4,FALSE)</f>
        <v>#N/A</v>
      </c>
      <c r="CA2662" t="e">
        <f>VLOOKUP(BX2662,[1]Sheet2!$E$2:$I$222,5,FALSE)</f>
        <v>#N/A</v>
      </c>
      <c r="CF2662" t="e">
        <f>VLOOKUP(CE2662,[1]Sheet2!$E$2:$I$222,3,FALSE)</f>
        <v>#N/A</v>
      </c>
      <c r="CG2662" t="e">
        <f>VLOOKUP(CE2662,[1]Sheet2!$E$2:$I$222,4,FALSE)</f>
        <v>#N/A</v>
      </c>
      <c r="CH2662" t="e">
        <f>VLOOKUP(CE2662,[1]Sheet2!$E$2:$I$222,5,FALSE)</f>
        <v>#N/A</v>
      </c>
      <c r="CM2662" t="e">
        <f>VLOOKUP(CL2662,[1]Sheet2!$E$2:$I$222,3,FALSE)</f>
        <v>#N/A</v>
      </c>
      <c r="CN2662" t="e">
        <f>VLOOKUP(CL2662,[1]Sheet2!$E$2:$I$222,4,FALSE)</f>
        <v>#N/A</v>
      </c>
      <c r="CO2662" t="e">
        <f>VLOOKUP(CL2662,[1]Sheet2!$E$2:$I$222,5,FALSE)</f>
        <v>#N/A</v>
      </c>
    </row>
    <row r="2663" spans="1:93" x14ac:dyDescent="0.25">
      <c r="A2663">
        <v>2770</v>
      </c>
      <c r="C2663">
        <v>16332</v>
      </c>
      <c r="D2663">
        <v>6332</v>
      </c>
      <c r="E2663">
        <v>37.792020000000001</v>
      </c>
      <c r="F2663">
        <v>-122.40085999999999</v>
      </c>
      <c r="G2663" t="s">
        <v>5881</v>
      </c>
      <c r="H2663" t="s">
        <v>5882</v>
      </c>
      <c r="I2663" t="s">
        <v>677</v>
      </c>
      <c r="J2663" t="s">
        <v>669</v>
      </c>
      <c r="K2663" t="s">
        <v>1522</v>
      </c>
      <c r="Q2663" t="s">
        <v>672</v>
      </c>
      <c r="S2663" t="s">
        <v>5883</v>
      </c>
      <c r="X2663">
        <f t="shared" si="41"/>
        <v>8</v>
      </c>
      <c r="Y2663" t="s">
        <v>2</v>
      </c>
      <c r="Z2663" t="s">
        <v>78</v>
      </c>
      <c r="AB2663" t="e">
        <f>VLOOKUP($AA2663,Sheet2!$E$2:$I$222,3,FALSE)</f>
        <v>#N/A</v>
      </c>
      <c r="AC2663" t="e">
        <f>VLOOKUP($AA2663,Sheet2!$E$2:$I$222,4,FALSE)</f>
        <v>#N/A</v>
      </c>
      <c r="AD2663" t="e">
        <f>VLOOKUP($AA2663,Sheet2!$E$2:$I$222,5,FALSE)</f>
        <v>#N/A</v>
      </c>
      <c r="AF2663" t="s">
        <v>43</v>
      </c>
      <c r="AG2663" t="s">
        <v>77</v>
      </c>
      <c r="AH2663" t="s">
        <v>118</v>
      </c>
      <c r="AI2663" t="str">
        <f>VLOOKUP(AH2663,[1]Sheet2!$E$2:$I$222,3,FALSE)</f>
        <v>To Pacific Heights</v>
      </c>
      <c r="AJ2663" t="str">
        <f>VLOOKUP(AH2663,[1]Sheet2!$E$2:$I$222,4,FALSE)</f>
        <v>via Downtown</v>
      </c>
      <c r="AK2663" t="str">
        <f>VLOOKUP(AH2663,[1]Sheet2!$E$2:$I$222,5,FALSE)</f>
        <v>Daily ~ 5:30am-11:30am</v>
      </c>
      <c r="AM2663" t="s">
        <v>46</v>
      </c>
      <c r="AN2663" t="s">
        <v>77</v>
      </c>
      <c r="AO2663" t="s">
        <v>122</v>
      </c>
      <c r="AP2663" t="str">
        <f>VLOOKUP(AO2663,[1]Sheet2!$E$2:$I$222,3,FALSE)</f>
        <v>To Financial District</v>
      </c>
      <c r="AQ2663" t="str">
        <f>VLOOKUP(AO2663,[1]Sheet2!$E$2:$I$222,4,FALSE)</f>
        <v>Davis &amp; Market</v>
      </c>
      <c r="AR2663" t="str">
        <f>VLOOKUP(AO2663,[1]Sheet2!$E$2:$I$222,5,FALSE)</f>
        <v>AM Only: M-F ~ 7am-10am</v>
      </c>
      <c r="AT2663" t="s">
        <v>25</v>
      </c>
      <c r="AU2663" t="s">
        <v>77</v>
      </c>
      <c r="AV2663" t="s">
        <v>101</v>
      </c>
      <c r="AW2663" t="str">
        <f>VLOOKUP(AV2663,[1]Sheet2!$E$2:$I$222,3,FALSE)</f>
        <v>To Financial District</v>
      </c>
      <c r="AX2663" t="str">
        <f>VLOOKUP(AV2663,[1]Sheet2!$E$2:$I$222,4,FALSE)</f>
        <v>Davis &amp; Market</v>
      </c>
      <c r="AY2663" t="str">
        <f>VLOOKUP(AV2663,[1]Sheet2!$E$2:$I$222,5,FALSE)</f>
        <v>AM Only: M-F ~ 7am-10am</v>
      </c>
      <c r="BA2663" t="s">
        <v>11</v>
      </c>
      <c r="BB2663" t="s">
        <v>77</v>
      </c>
      <c r="BC2663" t="s">
        <v>90</v>
      </c>
      <c r="BD2663" t="str">
        <f>VLOOKUP(BC2663,[1]Sheet2!$E$2:$I$222,3,FALSE)</f>
        <v>To Financial District</v>
      </c>
      <c r="BE2663" t="str">
        <f>VLOOKUP(BC2663,[1]Sheet2!$E$2:$I$222,4,FALSE)</f>
        <v>Davis &amp; Market</v>
      </c>
      <c r="BF2663" t="str">
        <f>VLOOKUP(BC2663,[1]Sheet2!$E$2:$I$222,5,FALSE)</f>
        <v>AM Only: M-F ~ 7am-9am</v>
      </c>
      <c r="BH2663" t="s">
        <v>76</v>
      </c>
      <c r="BI2663" t="s">
        <v>77</v>
      </c>
      <c r="BJ2663" t="s">
        <v>350</v>
      </c>
      <c r="BK2663" t="str">
        <f>VLOOKUP(BJ2663,[1]Sheet2!$E$2:$I$222,3,FALSE)</f>
        <v>To Financial District</v>
      </c>
      <c r="BL2663" t="str">
        <f>VLOOKUP(BJ2663,[1]Sheet2!$E$2:$I$222,4,FALSE)</f>
        <v>Davis &amp; Market</v>
      </c>
      <c r="BM2663" t="str">
        <f>VLOOKUP(BJ2663,[1]Sheet2!$E$2:$I$222,5,FALSE)</f>
        <v>AM Only: M-F ~ 7am-9am</v>
      </c>
      <c r="BO2663" t="s">
        <v>349</v>
      </c>
      <c r="BP2663" t="s">
        <v>77</v>
      </c>
      <c r="BQ2663" t="s">
        <v>357</v>
      </c>
      <c r="BR2663" t="str">
        <f>VLOOKUP(BQ2663,[1]Sheet2!$E$2:$I$222,3,FALSE)</f>
        <v>To Financial District</v>
      </c>
      <c r="BS2663" t="str">
        <f>VLOOKUP(BQ2663,[1]Sheet2!$E$2:$I$222,4,FALSE)</f>
        <v>Davis &amp; Market</v>
      </c>
      <c r="BT2663" t="str">
        <f>VLOOKUP(BQ2663,[1]Sheet2!$E$2:$I$222,5,FALSE)</f>
        <v>AM Only: M-F ~ 7am-9am</v>
      </c>
      <c r="BV2663" t="s">
        <v>348</v>
      </c>
      <c r="BW2663" t="s">
        <v>77</v>
      </c>
      <c r="BX2663" t="s">
        <v>355</v>
      </c>
      <c r="BY2663" t="str">
        <f>VLOOKUP(BX2663,[1]Sheet2!$E$2:$I$222,3,FALSE)</f>
        <v>To Financial District</v>
      </c>
      <c r="BZ2663" t="str">
        <f>VLOOKUP(BX2663,[1]Sheet2!$E$2:$I$222,4,FALSE)</f>
        <v>Davis &amp; Market</v>
      </c>
      <c r="CA2663" t="str">
        <f>VLOOKUP(BX2663,[1]Sheet2!$E$2:$I$222,5,FALSE)</f>
        <v>AM Only: M-F ~ 7am-9am</v>
      </c>
      <c r="CF2663" t="e">
        <f>VLOOKUP(CE2663,[1]Sheet2!$E$2:$I$222,3,FALSE)</f>
        <v>#N/A</v>
      </c>
      <c r="CG2663" t="e">
        <f>VLOOKUP(CE2663,[1]Sheet2!$E$2:$I$222,4,FALSE)</f>
        <v>#N/A</v>
      </c>
      <c r="CH2663" t="e">
        <f>VLOOKUP(CE2663,[1]Sheet2!$E$2:$I$222,5,FALSE)</f>
        <v>#N/A</v>
      </c>
      <c r="CM2663" t="e">
        <f>VLOOKUP(CL2663,[1]Sheet2!$E$2:$I$222,3,FALSE)</f>
        <v>#N/A</v>
      </c>
      <c r="CN2663" t="e">
        <f>VLOOKUP(CL2663,[1]Sheet2!$E$2:$I$222,4,FALSE)</f>
        <v>#N/A</v>
      </c>
      <c r="CO2663" t="e">
        <f>VLOOKUP(CL2663,[1]Sheet2!$E$2:$I$222,5,FALSE)</f>
        <v>#N/A</v>
      </c>
    </row>
    <row r="2664" spans="1:93" x14ac:dyDescent="0.25">
      <c r="A2664">
        <v>2771</v>
      </c>
      <c r="C2664">
        <v>16333</v>
      </c>
      <c r="D2664">
        <v>6333</v>
      </c>
      <c r="E2664">
        <v>37.794280000000001</v>
      </c>
      <c r="F2664">
        <v>-122.40131</v>
      </c>
      <c r="G2664" t="s">
        <v>5884</v>
      </c>
      <c r="H2664" t="s">
        <v>5885</v>
      </c>
      <c r="I2664" t="s">
        <v>668</v>
      </c>
      <c r="J2664" t="s">
        <v>669</v>
      </c>
      <c r="K2664" t="s">
        <v>743</v>
      </c>
      <c r="Q2664" t="s">
        <v>672</v>
      </c>
      <c r="S2664" t="s">
        <v>5886</v>
      </c>
      <c r="X2664">
        <f t="shared" si="41"/>
        <v>5</v>
      </c>
      <c r="Y2664" t="s">
        <v>2</v>
      </c>
      <c r="Z2664" t="s">
        <v>78</v>
      </c>
      <c r="AB2664" t="e">
        <f>VLOOKUP($AA2664,Sheet2!$E$2:$I$222,3,FALSE)</f>
        <v>#N/A</v>
      </c>
      <c r="AC2664" t="e">
        <f>VLOOKUP($AA2664,Sheet2!$E$2:$I$222,4,FALSE)</f>
        <v>#N/A</v>
      </c>
      <c r="AD2664" t="e">
        <f>VLOOKUP($AA2664,Sheet2!$E$2:$I$222,5,FALSE)</f>
        <v>#N/A</v>
      </c>
      <c r="AF2664" t="s">
        <v>43</v>
      </c>
      <c r="AG2664" t="s">
        <v>77</v>
      </c>
      <c r="AH2664" t="s">
        <v>118</v>
      </c>
      <c r="AI2664" t="str">
        <f>VLOOKUP(AH2664,[1]Sheet2!$E$2:$I$222,3,FALSE)</f>
        <v>To Pacific Heights</v>
      </c>
      <c r="AJ2664" t="str">
        <f>VLOOKUP(AH2664,[1]Sheet2!$E$2:$I$222,4,FALSE)</f>
        <v>via Downtown</v>
      </c>
      <c r="AK2664" t="str">
        <f>VLOOKUP(AH2664,[1]Sheet2!$E$2:$I$222,5,FALSE)</f>
        <v>Daily ~ 5:30am-11:30am</v>
      </c>
      <c r="AM2664" t="s">
        <v>16</v>
      </c>
      <c r="AN2664" t="s">
        <v>80</v>
      </c>
      <c r="AO2664" t="s">
        <v>94</v>
      </c>
      <c r="AP2664" t="str">
        <f>VLOOKUP(AO2664,[1]Sheet2!$E$2:$I$222,3,FALSE)</f>
        <v>To Marina District</v>
      </c>
      <c r="AQ2664" t="str">
        <f>VLOOKUP(AO2664,[1]Sheet2!$E$2:$I$222,4,FALSE)</f>
        <v>Divisadero &amp; Chestnut</v>
      </c>
      <c r="AR2664" t="str">
        <f>VLOOKUP(AO2664,[1]Sheet2!$E$2:$I$222,5,FALSE)</f>
        <v>PM Only: M-F ~ 4pm-7pm</v>
      </c>
      <c r="AT2664" t="s">
        <v>59</v>
      </c>
      <c r="AU2664" t="s">
        <v>80</v>
      </c>
      <c r="AV2664" t="s">
        <v>145</v>
      </c>
      <c r="AW2664" t="str">
        <f>VLOOKUP(AV2664,[1]Sheet2!$E$2:$I$222,3,FALSE)</f>
        <v>To Pacific Heights</v>
      </c>
      <c r="AX2664" t="str">
        <f>VLOOKUP(AV2664,[1]Sheet2!$E$2:$I$222,4,FALSE)</f>
        <v>Lyon &amp; Greenwich</v>
      </c>
      <c r="AY2664" t="str">
        <f>VLOOKUP(AV2664,[1]Sheet2!$E$2:$I$222,5,FALSE)</f>
        <v>M-F Only ~ 5:30-9am  4-7:30pm</v>
      </c>
      <c r="BA2664" t="s">
        <v>8</v>
      </c>
      <c r="BB2664" t="s">
        <v>77</v>
      </c>
      <c r="BC2664" t="s">
        <v>169</v>
      </c>
      <c r="BD2664" t="str">
        <f>VLOOKUP(BC2664,[1]Sheet2!$E$2:$I$222,3,FALSE)</f>
        <v>To Financial District - Levi Plaza</v>
      </c>
      <c r="BE2664" t="str">
        <f>VLOOKUP(BC2664,[1]Sheet2!$E$2:$I$222,4,FALSE)</f>
        <v>Sansome &amp; Filbert</v>
      </c>
      <c r="BF2664" t="str">
        <f>VLOOKUP(BC2664,[1]Sheet2!$E$2:$I$222,5,FALSE)</f>
        <v>AM Only: M-F ~ 6am-9am</v>
      </c>
      <c r="BK2664" t="e">
        <f>VLOOKUP(BJ2664,[1]Sheet2!$E$2:$I$222,3,FALSE)</f>
        <v>#N/A</v>
      </c>
      <c r="BL2664" t="e">
        <f>VLOOKUP(BJ2664,[1]Sheet2!$E$2:$I$222,4,FALSE)</f>
        <v>#N/A</v>
      </c>
      <c r="BM2664" t="e">
        <f>VLOOKUP(BJ2664,[1]Sheet2!$E$2:$I$222,5,FALSE)</f>
        <v>#N/A</v>
      </c>
      <c r="BR2664" t="e">
        <f>VLOOKUP(BQ2664,[1]Sheet2!$E$2:$I$222,3,FALSE)</f>
        <v>#N/A</v>
      </c>
      <c r="BS2664" t="e">
        <f>VLOOKUP(BQ2664,[1]Sheet2!$E$2:$I$222,4,FALSE)</f>
        <v>#N/A</v>
      </c>
      <c r="BT2664" t="e">
        <f>VLOOKUP(BQ2664,[1]Sheet2!$E$2:$I$222,5,FALSE)</f>
        <v>#N/A</v>
      </c>
      <c r="BY2664" t="e">
        <f>VLOOKUP(BX2664,[1]Sheet2!$E$2:$I$222,3,FALSE)</f>
        <v>#N/A</v>
      </c>
      <c r="BZ2664" t="e">
        <f>VLOOKUP(BX2664,[1]Sheet2!$E$2:$I$222,4,FALSE)</f>
        <v>#N/A</v>
      </c>
      <c r="CA2664" t="e">
        <f>VLOOKUP(BX2664,[1]Sheet2!$E$2:$I$222,5,FALSE)</f>
        <v>#N/A</v>
      </c>
      <c r="CF2664" t="e">
        <f>VLOOKUP(CE2664,[1]Sheet2!$E$2:$I$222,3,FALSE)</f>
        <v>#N/A</v>
      </c>
      <c r="CG2664" t="e">
        <f>VLOOKUP(CE2664,[1]Sheet2!$E$2:$I$222,4,FALSE)</f>
        <v>#N/A</v>
      </c>
      <c r="CH2664" t="e">
        <f>VLOOKUP(CE2664,[1]Sheet2!$E$2:$I$222,5,FALSE)</f>
        <v>#N/A</v>
      </c>
      <c r="CM2664" t="e">
        <f>VLOOKUP(CL2664,[1]Sheet2!$E$2:$I$222,3,FALSE)</f>
        <v>#N/A</v>
      </c>
      <c r="CN2664" t="e">
        <f>VLOOKUP(CL2664,[1]Sheet2!$E$2:$I$222,4,FALSE)</f>
        <v>#N/A</v>
      </c>
      <c r="CO2664" t="e">
        <f>VLOOKUP(CL2664,[1]Sheet2!$E$2:$I$222,5,FALSE)</f>
        <v>#N/A</v>
      </c>
    </row>
    <row r="2665" spans="1:93" x14ac:dyDescent="0.25">
      <c r="A2665">
        <v>2772</v>
      </c>
      <c r="C2665">
        <v>16334</v>
      </c>
      <c r="D2665">
        <v>6334</v>
      </c>
      <c r="E2665">
        <v>37.79034</v>
      </c>
      <c r="F2665">
        <v>-122.40061</v>
      </c>
      <c r="G2665" t="s">
        <v>5887</v>
      </c>
      <c r="H2665" t="s">
        <v>5888</v>
      </c>
      <c r="I2665" t="s">
        <v>746</v>
      </c>
      <c r="J2665" t="s">
        <v>843</v>
      </c>
      <c r="K2665" t="s">
        <v>822</v>
      </c>
      <c r="Q2665" t="s">
        <v>672</v>
      </c>
      <c r="S2665" t="s">
        <v>5889</v>
      </c>
      <c r="T2665" t="s">
        <v>5890</v>
      </c>
      <c r="X2665">
        <f t="shared" si="41"/>
        <v>4</v>
      </c>
      <c r="Y2665" t="s">
        <v>53</v>
      </c>
      <c r="Z2665" t="s">
        <v>77</v>
      </c>
      <c r="AA2665" t="s">
        <v>136</v>
      </c>
      <c r="AB2665" t="str">
        <f>VLOOKUP($AA2665,Sheet2!$E$2:$I$222,3,FALSE)</f>
        <v>To Downtown</v>
      </c>
      <c r="AC2665" t="str">
        <f>VLOOKUP($AA2665,Sheet2!$E$2:$I$222,4,FALSE)</f>
        <v>Market &amp; Sansome</v>
      </c>
      <c r="AD2665" t="str">
        <f>VLOOKUP($AA2665,Sheet2!$E$2:$I$222,5,FALSE)</f>
        <v>Daily ~ 6:30am-11:30pm</v>
      </c>
      <c r="AF2665" t="s">
        <v>2</v>
      </c>
      <c r="AG2665" t="s">
        <v>79</v>
      </c>
      <c r="AI2665" t="e">
        <f>VLOOKUP(AH2665,[1]Sheet2!$E$2:$I$222,3,FALSE)</f>
        <v>#N/A</v>
      </c>
      <c r="AJ2665" t="e">
        <f>VLOOKUP(AH2665,[1]Sheet2!$E$2:$I$222,4,FALSE)</f>
        <v>#N/A</v>
      </c>
      <c r="AK2665" t="e">
        <f>VLOOKUP(AH2665,[1]Sheet2!$E$2:$I$222,5,FALSE)</f>
        <v>#N/A</v>
      </c>
      <c r="AM2665" t="s">
        <v>43</v>
      </c>
      <c r="AN2665" t="s">
        <v>80</v>
      </c>
      <c r="AO2665" t="s">
        <v>119</v>
      </c>
      <c r="AP2665" t="str">
        <f>VLOOKUP(AO2665,[1]Sheet2!$E$2:$I$222,3,FALSE)</f>
        <v>To Mission District</v>
      </c>
      <c r="AQ2665" t="str">
        <f>VLOOKUP(AO2665,[1]Sheet2!$E$2:$I$222,4,FALSE)</f>
        <v>24th St. BART</v>
      </c>
      <c r="AR2665" t="str">
        <f>VLOOKUP(AO2665,[1]Sheet2!$E$2:$I$222,5,FALSE)</f>
        <v>Daily ~ 6am-12am</v>
      </c>
      <c r="AT2665" t="s">
        <v>52</v>
      </c>
      <c r="AU2665" t="s">
        <v>77</v>
      </c>
      <c r="AV2665" t="s">
        <v>134</v>
      </c>
      <c r="AW2665" t="str">
        <f>VLOOKUP(AV2665,[1]Sheet2!$E$2:$I$222,3,FALSE)</f>
        <v>To Downtown SF (Montgomery BART)</v>
      </c>
      <c r="AX2665" t="str">
        <f>VLOOKUP(AV2665,[1]Sheet2!$E$2:$I$222,4,FALSE)</f>
        <v>Hourly Sat-Sun | Holidays</v>
      </c>
      <c r="AY2665" t="str">
        <f>VLOOKUP(AV2665,[1]Sheet2!$E$2:$I$222,5,FALSE)</f>
        <v>Leaves Marin ~ 9:30am-5:30pm</v>
      </c>
      <c r="BD2665" t="e">
        <f>VLOOKUP(BC2665,[1]Sheet2!$E$2:$I$222,3,FALSE)</f>
        <v>#N/A</v>
      </c>
      <c r="BE2665" t="e">
        <f>VLOOKUP(BC2665,[1]Sheet2!$E$2:$I$222,4,FALSE)</f>
        <v>#N/A</v>
      </c>
      <c r="BF2665" t="e">
        <f>VLOOKUP(BC2665,[1]Sheet2!$E$2:$I$222,5,FALSE)</f>
        <v>#N/A</v>
      </c>
      <c r="BK2665" t="e">
        <f>VLOOKUP(BJ2665,[1]Sheet2!$E$2:$I$222,3,FALSE)</f>
        <v>#N/A</v>
      </c>
      <c r="BL2665" t="e">
        <f>VLOOKUP(BJ2665,[1]Sheet2!$E$2:$I$222,4,FALSE)</f>
        <v>#N/A</v>
      </c>
      <c r="BM2665" t="e">
        <f>VLOOKUP(BJ2665,[1]Sheet2!$E$2:$I$222,5,FALSE)</f>
        <v>#N/A</v>
      </c>
      <c r="BR2665" t="e">
        <f>VLOOKUP(BQ2665,[1]Sheet2!$E$2:$I$222,3,FALSE)</f>
        <v>#N/A</v>
      </c>
      <c r="BS2665" t="e">
        <f>VLOOKUP(BQ2665,[1]Sheet2!$E$2:$I$222,4,FALSE)</f>
        <v>#N/A</v>
      </c>
      <c r="BT2665" t="e">
        <f>VLOOKUP(BQ2665,[1]Sheet2!$E$2:$I$222,5,FALSE)</f>
        <v>#N/A</v>
      </c>
      <c r="BY2665" t="e">
        <f>VLOOKUP(BX2665,[1]Sheet2!$E$2:$I$222,3,FALSE)</f>
        <v>#N/A</v>
      </c>
      <c r="BZ2665" t="e">
        <f>VLOOKUP(BX2665,[1]Sheet2!$E$2:$I$222,4,FALSE)</f>
        <v>#N/A</v>
      </c>
      <c r="CA2665" t="e">
        <f>VLOOKUP(BX2665,[1]Sheet2!$E$2:$I$222,5,FALSE)</f>
        <v>#N/A</v>
      </c>
      <c r="CF2665" t="e">
        <f>VLOOKUP(CE2665,[1]Sheet2!$E$2:$I$222,3,FALSE)</f>
        <v>#N/A</v>
      </c>
      <c r="CG2665" t="e">
        <f>VLOOKUP(CE2665,[1]Sheet2!$E$2:$I$222,4,FALSE)</f>
        <v>#N/A</v>
      </c>
      <c r="CH2665" t="e">
        <f>VLOOKUP(CE2665,[1]Sheet2!$E$2:$I$222,5,FALSE)</f>
        <v>#N/A</v>
      </c>
      <c r="CM2665" t="e">
        <f>VLOOKUP(CL2665,[1]Sheet2!$E$2:$I$222,3,FALSE)</f>
        <v>#N/A</v>
      </c>
      <c r="CN2665" t="e">
        <f>VLOOKUP(CL2665,[1]Sheet2!$E$2:$I$222,4,FALSE)</f>
        <v>#N/A</v>
      </c>
      <c r="CO2665" t="e">
        <f>VLOOKUP(CL2665,[1]Sheet2!$E$2:$I$222,5,FALSE)</f>
        <v>#N/A</v>
      </c>
    </row>
    <row r="2666" spans="1:93" x14ac:dyDescent="0.25">
      <c r="A2666">
        <v>2773</v>
      </c>
      <c r="C2666">
        <v>16336</v>
      </c>
      <c r="D2666">
        <v>6336</v>
      </c>
      <c r="E2666">
        <v>37.799669999999999</v>
      </c>
      <c r="F2666">
        <v>-122.4024</v>
      </c>
      <c r="G2666" t="s">
        <v>5891</v>
      </c>
      <c r="H2666" t="s">
        <v>5892</v>
      </c>
      <c r="I2666" t="s">
        <v>668</v>
      </c>
      <c r="J2666" t="s">
        <v>669</v>
      </c>
      <c r="K2666" t="s">
        <v>743</v>
      </c>
      <c r="Q2666" t="s">
        <v>672</v>
      </c>
      <c r="S2666" t="s">
        <v>5877</v>
      </c>
      <c r="X2666">
        <f t="shared" si="41"/>
        <v>1</v>
      </c>
      <c r="Y2666" t="s">
        <v>8</v>
      </c>
      <c r="Z2666" t="s">
        <v>77</v>
      </c>
      <c r="AA2666" t="s">
        <v>169</v>
      </c>
      <c r="AB2666" t="str">
        <f>VLOOKUP($AA2666,Sheet2!$E$2:$I$222,3,FALSE)</f>
        <v>To Financial District - Levi Plaza</v>
      </c>
      <c r="AC2666" t="str">
        <f>VLOOKUP($AA2666,Sheet2!$E$2:$I$222,4,FALSE)</f>
        <v>Sansome &amp; Filbert</v>
      </c>
      <c r="AD2666" t="str">
        <f>VLOOKUP($AA2666,Sheet2!$E$2:$I$222,5,FALSE)</f>
        <v>AM Only: M-F ~ 6am-9am</v>
      </c>
      <c r="AI2666" t="e">
        <f>VLOOKUP(AH2666,[1]Sheet2!$E$2:$I$222,3,FALSE)</f>
        <v>#N/A</v>
      </c>
      <c r="AJ2666" t="e">
        <f>VLOOKUP(AH2666,[1]Sheet2!$E$2:$I$222,4,FALSE)</f>
        <v>#N/A</v>
      </c>
      <c r="AK2666" t="e">
        <f>VLOOKUP(AH2666,[1]Sheet2!$E$2:$I$222,5,FALSE)</f>
        <v>#N/A</v>
      </c>
      <c r="AP2666" t="e">
        <f>VLOOKUP(AO2666,[1]Sheet2!$E$2:$I$222,3,FALSE)</f>
        <v>#N/A</v>
      </c>
      <c r="AQ2666" t="e">
        <f>VLOOKUP(AO2666,[1]Sheet2!$E$2:$I$222,4,FALSE)</f>
        <v>#N/A</v>
      </c>
      <c r="AR2666" t="e">
        <f>VLOOKUP(AO2666,[1]Sheet2!$E$2:$I$222,5,FALSE)</f>
        <v>#N/A</v>
      </c>
      <c r="AW2666" t="e">
        <f>VLOOKUP(AV2666,[1]Sheet2!$E$2:$I$222,3,FALSE)</f>
        <v>#N/A</v>
      </c>
      <c r="AX2666" t="e">
        <f>VLOOKUP(AV2666,[1]Sheet2!$E$2:$I$222,4,FALSE)</f>
        <v>#N/A</v>
      </c>
      <c r="AY2666" t="e">
        <f>VLOOKUP(AV2666,[1]Sheet2!$E$2:$I$222,5,FALSE)</f>
        <v>#N/A</v>
      </c>
      <c r="BD2666" t="e">
        <f>VLOOKUP(BC2666,[1]Sheet2!$E$2:$I$222,3,FALSE)</f>
        <v>#N/A</v>
      </c>
      <c r="BE2666" t="e">
        <f>VLOOKUP(BC2666,[1]Sheet2!$E$2:$I$222,4,FALSE)</f>
        <v>#N/A</v>
      </c>
      <c r="BF2666" t="e">
        <f>VLOOKUP(BC2666,[1]Sheet2!$E$2:$I$222,5,FALSE)</f>
        <v>#N/A</v>
      </c>
      <c r="BK2666" t="e">
        <f>VLOOKUP(BJ2666,[1]Sheet2!$E$2:$I$222,3,FALSE)</f>
        <v>#N/A</v>
      </c>
      <c r="BL2666" t="e">
        <f>VLOOKUP(BJ2666,[1]Sheet2!$E$2:$I$222,4,FALSE)</f>
        <v>#N/A</v>
      </c>
      <c r="BM2666" t="e">
        <f>VLOOKUP(BJ2666,[1]Sheet2!$E$2:$I$222,5,FALSE)</f>
        <v>#N/A</v>
      </c>
      <c r="BR2666" t="e">
        <f>VLOOKUP(BQ2666,[1]Sheet2!$E$2:$I$222,3,FALSE)</f>
        <v>#N/A</v>
      </c>
      <c r="BS2666" t="e">
        <f>VLOOKUP(BQ2666,[1]Sheet2!$E$2:$I$222,4,FALSE)</f>
        <v>#N/A</v>
      </c>
      <c r="BT2666" t="e">
        <f>VLOOKUP(BQ2666,[1]Sheet2!$E$2:$I$222,5,FALSE)</f>
        <v>#N/A</v>
      </c>
      <c r="BY2666" t="e">
        <f>VLOOKUP(BX2666,[1]Sheet2!$E$2:$I$222,3,FALSE)</f>
        <v>#N/A</v>
      </c>
      <c r="BZ2666" t="e">
        <f>VLOOKUP(BX2666,[1]Sheet2!$E$2:$I$222,4,FALSE)</f>
        <v>#N/A</v>
      </c>
      <c r="CA2666" t="e">
        <f>VLOOKUP(BX2666,[1]Sheet2!$E$2:$I$222,5,FALSE)</f>
        <v>#N/A</v>
      </c>
      <c r="CF2666" t="e">
        <f>VLOOKUP(CE2666,[1]Sheet2!$E$2:$I$222,3,FALSE)</f>
        <v>#N/A</v>
      </c>
      <c r="CG2666" t="e">
        <f>VLOOKUP(CE2666,[1]Sheet2!$E$2:$I$222,4,FALSE)</f>
        <v>#N/A</v>
      </c>
      <c r="CH2666" t="e">
        <f>VLOOKUP(CE2666,[1]Sheet2!$E$2:$I$222,5,FALSE)</f>
        <v>#N/A</v>
      </c>
      <c r="CM2666" t="e">
        <f>VLOOKUP(CL2666,[1]Sheet2!$E$2:$I$222,3,FALSE)</f>
        <v>#N/A</v>
      </c>
      <c r="CN2666" t="e">
        <f>VLOOKUP(CL2666,[1]Sheet2!$E$2:$I$222,4,FALSE)</f>
        <v>#N/A</v>
      </c>
      <c r="CO2666" t="e">
        <f>VLOOKUP(CL2666,[1]Sheet2!$E$2:$I$222,5,FALSE)</f>
        <v>#N/A</v>
      </c>
    </row>
    <row r="2667" spans="1:93" x14ac:dyDescent="0.25">
      <c r="A2667">
        <v>2774</v>
      </c>
      <c r="C2667">
        <v>16337</v>
      </c>
      <c r="D2667">
        <v>6337</v>
      </c>
      <c r="E2667">
        <v>37.796059999999997</v>
      </c>
      <c r="F2667">
        <v>-122.40166000000001</v>
      </c>
      <c r="G2667" t="s">
        <v>5893</v>
      </c>
      <c r="H2667" t="s">
        <v>5894</v>
      </c>
      <c r="I2667" t="s">
        <v>668</v>
      </c>
      <c r="J2667" t="s">
        <v>669</v>
      </c>
      <c r="K2667" t="s">
        <v>697</v>
      </c>
      <c r="M2667" t="s">
        <v>671</v>
      </c>
      <c r="N2667" t="s">
        <v>5895</v>
      </c>
      <c r="Q2667" t="s">
        <v>672</v>
      </c>
      <c r="R2667">
        <v>808</v>
      </c>
      <c r="S2667" t="s">
        <v>5896</v>
      </c>
      <c r="X2667">
        <f t="shared" si="41"/>
        <v>4</v>
      </c>
      <c r="Y2667" t="s">
        <v>2</v>
      </c>
      <c r="Z2667" t="s">
        <v>78</v>
      </c>
      <c r="AB2667" t="e">
        <f>VLOOKUP($AA2667,Sheet2!$E$2:$I$222,3,FALSE)</f>
        <v>#N/A</v>
      </c>
      <c r="AC2667" t="e">
        <f>VLOOKUP($AA2667,Sheet2!$E$2:$I$222,4,FALSE)</f>
        <v>#N/A</v>
      </c>
      <c r="AD2667" t="e">
        <f>VLOOKUP($AA2667,Sheet2!$E$2:$I$222,5,FALSE)</f>
        <v>#N/A</v>
      </c>
      <c r="AF2667" t="s">
        <v>43</v>
      </c>
      <c r="AG2667" t="s">
        <v>77</v>
      </c>
      <c r="AH2667" t="s">
        <v>118</v>
      </c>
      <c r="AI2667" t="str">
        <f>VLOOKUP(AH2667,[1]Sheet2!$E$2:$I$222,3,FALSE)</f>
        <v>To Pacific Heights</v>
      </c>
      <c r="AJ2667" t="str">
        <f>VLOOKUP(AH2667,[1]Sheet2!$E$2:$I$222,4,FALSE)</f>
        <v>via Downtown</v>
      </c>
      <c r="AK2667" t="str">
        <f>VLOOKUP(AH2667,[1]Sheet2!$E$2:$I$222,5,FALSE)</f>
        <v>Daily ~ 5:30am-11:30am</v>
      </c>
      <c r="AM2667" t="s">
        <v>16</v>
      </c>
      <c r="AN2667" t="s">
        <v>80</v>
      </c>
      <c r="AO2667" t="s">
        <v>94</v>
      </c>
      <c r="AP2667" t="str">
        <f>VLOOKUP(AO2667,[1]Sheet2!$E$2:$I$222,3,FALSE)</f>
        <v>To Marina District</v>
      </c>
      <c r="AQ2667" t="str">
        <f>VLOOKUP(AO2667,[1]Sheet2!$E$2:$I$222,4,FALSE)</f>
        <v>Divisadero &amp; Chestnut</v>
      </c>
      <c r="AR2667" t="str">
        <f>VLOOKUP(AO2667,[1]Sheet2!$E$2:$I$222,5,FALSE)</f>
        <v>PM Only: M-F ~ 4pm-7pm</v>
      </c>
      <c r="AT2667" t="s">
        <v>8</v>
      </c>
      <c r="AU2667" t="s">
        <v>77</v>
      </c>
      <c r="AV2667" t="s">
        <v>169</v>
      </c>
      <c r="AW2667" t="str">
        <f>VLOOKUP(AV2667,[1]Sheet2!$E$2:$I$222,3,FALSE)</f>
        <v>To Financial District - Levi Plaza</v>
      </c>
      <c r="AX2667" t="str">
        <f>VLOOKUP(AV2667,[1]Sheet2!$E$2:$I$222,4,FALSE)</f>
        <v>Sansome &amp; Filbert</v>
      </c>
      <c r="AY2667" t="str">
        <f>VLOOKUP(AV2667,[1]Sheet2!$E$2:$I$222,5,FALSE)</f>
        <v>AM Only: M-F ~ 6am-9am</v>
      </c>
      <c r="BD2667" t="e">
        <f>VLOOKUP(BC2667,[1]Sheet2!$E$2:$I$222,3,FALSE)</f>
        <v>#N/A</v>
      </c>
      <c r="BE2667" t="e">
        <f>VLOOKUP(BC2667,[1]Sheet2!$E$2:$I$222,4,FALSE)</f>
        <v>#N/A</v>
      </c>
      <c r="BF2667" t="e">
        <f>VLOOKUP(BC2667,[1]Sheet2!$E$2:$I$222,5,FALSE)</f>
        <v>#N/A</v>
      </c>
      <c r="BK2667" t="e">
        <f>VLOOKUP(BJ2667,[1]Sheet2!$E$2:$I$222,3,FALSE)</f>
        <v>#N/A</v>
      </c>
      <c r="BL2667" t="e">
        <f>VLOOKUP(BJ2667,[1]Sheet2!$E$2:$I$222,4,FALSE)</f>
        <v>#N/A</v>
      </c>
      <c r="BM2667" t="e">
        <f>VLOOKUP(BJ2667,[1]Sheet2!$E$2:$I$222,5,FALSE)</f>
        <v>#N/A</v>
      </c>
      <c r="BR2667" t="e">
        <f>VLOOKUP(BQ2667,[1]Sheet2!$E$2:$I$222,3,FALSE)</f>
        <v>#N/A</v>
      </c>
      <c r="BS2667" t="e">
        <f>VLOOKUP(BQ2667,[1]Sheet2!$E$2:$I$222,4,FALSE)</f>
        <v>#N/A</v>
      </c>
      <c r="BT2667" t="e">
        <f>VLOOKUP(BQ2667,[1]Sheet2!$E$2:$I$222,5,FALSE)</f>
        <v>#N/A</v>
      </c>
      <c r="BY2667" t="e">
        <f>VLOOKUP(BX2667,[1]Sheet2!$E$2:$I$222,3,FALSE)</f>
        <v>#N/A</v>
      </c>
      <c r="BZ2667" t="e">
        <f>VLOOKUP(BX2667,[1]Sheet2!$E$2:$I$222,4,FALSE)</f>
        <v>#N/A</v>
      </c>
      <c r="CA2667" t="e">
        <f>VLOOKUP(BX2667,[1]Sheet2!$E$2:$I$222,5,FALSE)</f>
        <v>#N/A</v>
      </c>
      <c r="CF2667" t="e">
        <f>VLOOKUP(CE2667,[1]Sheet2!$E$2:$I$222,3,FALSE)</f>
        <v>#N/A</v>
      </c>
      <c r="CG2667" t="e">
        <f>VLOOKUP(CE2667,[1]Sheet2!$E$2:$I$222,4,FALSE)</f>
        <v>#N/A</v>
      </c>
      <c r="CH2667" t="e">
        <f>VLOOKUP(CE2667,[1]Sheet2!$E$2:$I$222,5,FALSE)</f>
        <v>#N/A</v>
      </c>
      <c r="CM2667" t="e">
        <f>VLOOKUP(CL2667,[1]Sheet2!$E$2:$I$222,3,FALSE)</f>
        <v>#N/A</v>
      </c>
      <c r="CN2667" t="e">
        <f>VLOOKUP(CL2667,[1]Sheet2!$E$2:$I$222,4,FALSE)</f>
        <v>#N/A</v>
      </c>
      <c r="CO2667" t="e">
        <f>VLOOKUP(CL2667,[1]Sheet2!$E$2:$I$222,5,FALSE)</f>
        <v>#N/A</v>
      </c>
    </row>
    <row r="2668" spans="1:93" x14ac:dyDescent="0.25">
      <c r="A2668">
        <v>2775</v>
      </c>
      <c r="C2668">
        <v>16339</v>
      </c>
      <c r="D2668">
        <v>6339</v>
      </c>
      <c r="E2668">
        <v>37.711979999999997</v>
      </c>
      <c r="F2668">
        <v>-122.41862</v>
      </c>
      <c r="G2668" t="s">
        <v>5897</v>
      </c>
      <c r="H2668" t="s">
        <v>5898</v>
      </c>
      <c r="I2668" t="s">
        <v>746</v>
      </c>
      <c r="J2668" t="s">
        <v>669</v>
      </c>
      <c r="K2668" t="s">
        <v>711</v>
      </c>
      <c r="Q2668" t="s">
        <v>672</v>
      </c>
      <c r="S2668" t="s">
        <v>5899</v>
      </c>
      <c r="T2668" t="s">
        <v>3489</v>
      </c>
      <c r="X2668">
        <f t="shared" si="41"/>
        <v>6</v>
      </c>
      <c r="Y2668" t="s">
        <v>32</v>
      </c>
      <c r="Z2668" t="s">
        <v>77</v>
      </c>
      <c r="AA2668" t="s">
        <v>107</v>
      </c>
      <c r="AB2668" t="str">
        <f>VLOOKUP($AA2668,Sheet2!$E$2:$I$222,3,FALSE)</f>
        <v>To Downtown</v>
      </c>
      <c r="AC2668" t="str">
        <f>VLOOKUP($AA2668,Sheet2!$E$2:$I$222,4,FALSE)</f>
        <v>Main &amp; Mission</v>
      </c>
      <c r="AD2668" t="str">
        <f>VLOOKUP($AA2668,Sheet2!$E$2:$I$222,5,FALSE)</f>
        <v>M-F ~ 6am-5:30pm</v>
      </c>
      <c r="AF2668" t="s">
        <v>9</v>
      </c>
      <c r="AG2668" t="s">
        <v>80</v>
      </c>
      <c r="AH2668" t="s">
        <v>99</v>
      </c>
      <c r="AI2668" t="str">
        <f>VLOOKUP(AH2668,[1]Sheet2!$E$2:$I$222,3,FALSE)</f>
        <v>To City College</v>
      </c>
      <c r="AJ2668" t="str">
        <f>VLOOKUP(AH2668,[1]Sheet2!$E$2:$I$222,4,FALSE)</f>
        <v>Daily ~ 8:30am-12am</v>
      </c>
      <c r="AK2668" t="str">
        <f>VLOOKUP(AH2668,[1]Sheet2!$E$2:$I$222,5,FALSE)</f>
        <v>Except M-F ~ 4pm-7pm: Use 8AX/BX</v>
      </c>
      <c r="AM2668" t="s">
        <v>3</v>
      </c>
      <c r="AN2668" t="s">
        <v>78</v>
      </c>
      <c r="AP2668" t="e">
        <f>VLOOKUP(AO2668,[1]Sheet2!$E$2:$I$222,3,FALSE)</f>
        <v>#N/A</v>
      </c>
      <c r="AQ2668" t="e">
        <f>VLOOKUP(AO2668,[1]Sheet2!$E$2:$I$222,4,FALSE)</f>
        <v>#N/A</v>
      </c>
      <c r="AR2668" t="e">
        <f>VLOOKUP(AO2668,[1]Sheet2!$E$2:$I$222,5,FALSE)</f>
        <v>#N/A</v>
      </c>
      <c r="AT2668" t="s">
        <v>3</v>
      </c>
      <c r="AU2668" t="s">
        <v>79</v>
      </c>
      <c r="AW2668" t="e">
        <f>VLOOKUP(AV2668,[1]Sheet2!$E$2:$I$222,3,FALSE)</f>
        <v>#N/A</v>
      </c>
      <c r="AX2668" t="e">
        <f>VLOOKUP(AV2668,[1]Sheet2!$E$2:$I$222,4,FALSE)</f>
        <v>#N/A</v>
      </c>
      <c r="AY2668" t="e">
        <f>VLOOKUP(AV2668,[1]Sheet2!$E$2:$I$222,5,FALSE)</f>
        <v>#N/A</v>
      </c>
      <c r="BA2668" t="s">
        <v>346</v>
      </c>
      <c r="BB2668" t="s">
        <v>80</v>
      </c>
      <c r="BC2668" t="s">
        <v>358</v>
      </c>
      <c r="BD2668" t="str">
        <f>VLOOKUP(BC2668,[1]Sheet2!$E$2:$I$222,3,FALSE)</f>
        <v>To City College</v>
      </c>
      <c r="BE2668" t="str">
        <f>VLOOKUP(BC2668,[1]Sheet2!$E$2:$I$222,4,FALSE)</f>
        <v>Ocean &amp; Phelan</v>
      </c>
      <c r="BF2668" t="str">
        <f>VLOOKUP(BC2668,[1]Sheet2!$E$2:$I$222,5,FALSE)</f>
        <v>PM Only: M-F ~ 3:30pm-6:30pm</v>
      </c>
      <c r="BH2668" t="s">
        <v>4</v>
      </c>
      <c r="BI2668" t="s">
        <v>79</v>
      </c>
      <c r="BK2668" t="e">
        <f>VLOOKUP(BJ2668,[1]Sheet2!$E$2:$I$222,3,FALSE)</f>
        <v>#N/A</v>
      </c>
      <c r="BL2668" t="e">
        <f>VLOOKUP(BJ2668,[1]Sheet2!$E$2:$I$222,4,FALSE)</f>
        <v>#N/A</v>
      </c>
      <c r="BM2668" t="e">
        <f>VLOOKUP(BJ2668,[1]Sheet2!$E$2:$I$222,5,FALSE)</f>
        <v>#N/A</v>
      </c>
      <c r="BR2668" t="e">
        <f>VLOOKUP(BQ2668,[1]Sheet2!$E$2:$I$222,3,FALSE)</f>
        <v>#N/A</v>
      </c>
      <c r="BS2668" t="e">
        <f>VLOOKUP(BQ2668,[1]Sheet2!$E$2:$I$222,4,FALSE)</f>
        <v>#N/A</v>
      </c>
      <c r="BT2668" t="e">
        <f>VLOOKUP(BQ2668,[1]Sheet2!$E$2:$I$222,5,FALSE)</f>
        <v>#N/A</v>
      </c>
      <c r="BY2668" t="e">
        <f>VLOOKUP(BX2668,[1]Sheet2!$E$2:$I$222,3,FALSE)</f>
        <v>#N/A</v>
      </c>
      <c r="BZ2668" t="e">
        <f>VLOOKUP(BX2668,[1]Sheet2!$E$2:$I$222,4,FALSE)</f>
        <v>#N/A</v>
      </c>
      <c r="CA2668" t="e">
        <f>VLOOKUP(BX2668,[1]Sheet2!$E$2:$I$222,5,FALSE)</f>
        <v>#N/A</v>
      </c>
      <c r="CF2668" t="e">
        <f>VLOOKUP(CE2668,[1]Sheet2!$E$2:$I$222,3,FALSE)</f>
        <v>#N/A</v>
      </c>
      <c r="CG2668" t="e">
        <f>VLOOKUP(CE2668,[1]Sheet2!$E$2:$I$222,4,FALSE)</f>
        <v>#N/A</v>
      </c>
      <c r="CH2668" t="e">
        <f>VLOOKUP(CE2668,[1]Sheet2!$E$2:$I$222,5,FALSE)</f>
        <v>#N/A</v>
      </c>
      <c r="CM2668" t="e">
        <f>VLOOKUP(CL2668,[1]Sheet2!$E$2:$I$222,3,FALSE)</f>
        <v>#N/A</v>
      </c>
      <c r="CN2668" t="e">
        <f>VLOOKUP(CL2668,[1]Sheet2!$E$2:$I$222,4,FALSE)</f>
        <v>#N/A</v>
      </c>
      <c r="CO2668" t="e">
        <f>VLOOKUP(CL2668,[1]Sheet2!$E$2:$I$222,5,FALSE)</f>
        <v>#N/A</v>
      </c>
    </row>
    <row r="2669" spans="1:93" x14ac:dyDescent="0.25">
      <c r="A2669">
        <v>2776</v>
      </c>
      <c r="C2669">
        <v>16340</v>
      </c>
      <c r="D2669">
        <v>6340</v>
      </c>
      <c r="E2669">
        <v>37.711860000000001</v>
      </c>
      <c r="F2669">
        <v>-122.41867999999999</v>
      </c>
      <c r="G2669" t="s">
        <v>5897</v>
      </c>
      <c r="H2669" t="s">
        <v>5898</v>
      </c>
      <c r="I2669" t="s">
        <v>677</v>
      </c>
      <c r="J2669" t="s">
        <v>669</v>
      </c>
      <c r="K2669" t="s">
        <v>711</v>
      </c>
      <c r="Q2669" t="s">
        <v>672</v>
      </c>
      <c r="S2669" t="s">
        <v>5900</v>
      </c>
      <c r="X2669">
        <f t="shared" si="41"/>
        <v>6</v>
      </c>
      <c r="Y2669" t="s">
        <v>32</v>
      </c>
      <c r="Z2669" t="s">
        <v>80</v>
      </c>
      <c r="AA2669" t="s">
        <v>108</v>
      </c>
      <c r="AB2669" t="str">
        <f>VLOOKUP($AA2669,Sheet2!$E$2:$I$222,3,FALSE)</f>
        <v>To Sunnydale</v>
      </c>
      <c r="AC2669" t="str">
        <f>VLOOKUP($AA2669,Sheet2!$E$2:$I$222,4,FALSE)</f>
        <v>Geneva &amp; Schwerin</v>
      </c>
      <c r="AD2669" t="str">
        <f>VLOOKUP($AA2669,Sheet2!$E$2:$I$222,5,FALSE)</f>
        <v>M-F ~ 6am-6pm</v>
      </c>
      <c r="AF2669" t="s">
        <v>9</v>
      </c>
      <c r="AG2669" t="s">
        <v>77</v>
      </c>
      <c r="AH2669" t="s">
        <v>87</v>
      </c>
      <c r="AI2669" t="str">
        <f>VLOOKUP(AH2669,[1]Sheet2!$E$2:$I$222,3,FALSE)</f>
        <v>To Fisherman's Wharf</v>
      </c>
      <c r="AJ2669" t="str">
        <f>VLOOKUP(AH2669,[1]Sheet2!$E$2:$I$222,4,FALSE)</f>
        <v>Daily ~ 8:30am-12am</v>
      </c>
      <c r="AK2669" t="str">
        <f>VLOOKUP(AH2669,[1]Sheet2!$E$2:$I$222,5,FALSE)</f>
        <v>Except M-F ~ 6am-10am: Use 8AX/BX</v>
      </c>
      <c r="AM2669" t="s">
        <v>3</v>
      </c>
      <c r="AN2669" t="s">
        <v>78</v>
      </c>
      <c r="AP2669" t="e">
        <f>VLOOKUP(AO2669,[1]Sheet2!$E$2:$I$222,3,FALSE)</f>
        <v>#N/A</v>
      </c>
      <c r="AQ2669" t="e">
        <f>VLOOKUP(AO2669,[1]Sheet2!$E$2:$I$222,4,FALSE)</f>
        <v>#N/A</v>
      </c>
      <c r="AR2669" t="e">
        <f>VLOOKUP(AO2669,[1]Sheet2!$E$2:$I$222,5,FALSE)</f>
        <v>#N/A</v>
      </c>
      <c r="AT2669" t="s">
        <v>3</v>
      </c>
      <c r="AU2669" t="s">
        <v>79</v>
      </c>
      <c r="AW2669" t="e">
        <f>VLOOKUP(AV2669,[1]Sheet2!$E$2:$I$222,3,FALSE)</f>
        <v>#N/A</v>
      </c>
      <c r="AX2669" t="e">
        <f>VLOOKUP(AV2669,[1]Sheet2!$E$2:$I$222,4,FALSE)</f>
        <v>#N/A</v>
      </c>
      <c r="AY2669" t="e">
        <f>VLOOKUP(AV2669,[1]Sheet2!$E$2:$I$222,5,FALSE)</f>
        <v>#N/A</v>
      </c>
      <c r="BA2669" t="s">
        <v>346</v>
      </c>
      <c r="BB2669" t="s">
        <v>78</v>
      </c>
      <c r="BD2669" t="e">
        <f>VLOOKUP(BC2669,[1]Sheet2!$E$2:$I$222,3,FALSE)</f>
        <v>#N/A</v>
      </c>
      <c r="BE2669" t="e">
        <f>VLOOKUP(BC2669,[1]Sheet2!$E$2:$I$222,4,FALSE)</f>
        <v>#N/A</v>
      </c>
      <c r="BF2669" t="e">
        <f>VLOOKUP(BC2669,[1]Sheet2!$E$2:$I$222,5,FALSE)</f>
        <v>#N/A</v>
      </c>
      <c r="BH2669" t="s">
        <v>4</v>
      </c>
      <c r="BI2669" t="s">
        <v>78</v>
      </c>
      <c r="BK2669" t="e">
        <f>VLOOKUP(BJ2669,[1]Sheet2!$E$2:$I$222,3,FALSE)</f>
        <v>#N/A</v>
      </c>
      <c r="BL2669" t="e">
        <f>VLOOKUP(BJ2669,[1]Sheet2!$E$2:$I$222,4,FALSE)</f>
        <v>#N/A</v>
      </c>
      <c r="BM2669" t="e">
        <f>VLOOKUP(BJ2669,[1]Sheet2!$E$2:$I$222,5,FALSE)</f>
        <v>#N/A</v>
      </c>
      <c r="BR2669" t="e">
        <f>VLOOKUP(BQ2669,[1]Sheet2!$E$2:$I$222,3,FALSE)</f>
        <v>#N/A</v>
      </c>
      <c r="BS2669" t="e">
        <f>VLOOKUP(BQ2669,[1]Sheet2!$E$2:$I$222,4,FALSE)</f>
        <v>#N/A</v>
      </c>
      <c r="BT2669" t="e">
        <f>VLOOKUP(BQ2669,[1]Sheet2!$E$2:$I$222,5,FALSE)</f>
        <v>#N/A</v>
      </c>
      <c r="BY2669" t="e">
        <f>VLOOKUP(BX2669,[1]Sheet2!$E$2:$I$222,3,FALSE)</f>
        <v>#N/A</v>
      </c>
      <c r="BZ2669" t="e">
        <f>VLOOKUP(BX2669,[1]Sheet2!$E$2:$I$222,4,FALSE)</f>
        <v>#N/A</v>
      </c>
      <c r="CA2669" t="e">
        <f>VLOOKUP(BX2669,[1]Sheet2!$E$2:$I$222,5,FALSE)</f>
        <v>#N/A</v>
      </c>
      <c r="CF2669" t="e">
        <f>VLOOKUP(CE2669,[1]Sheet2!$E$2:$I$222,3,FALSE)</f>
        <v>#N/A</v>
      </c>
      <c r="CG2669" t="e">
        <f>VLOOKUP(CE2669,[1]Sheet2!$E$2:$I$222,4,FALSE)</f>
        <v>#N/A</v>
      </c>
      <c r="CH2669" t="e">
        <f>VLOOKUP(CE2669,[1]Sheet2!$E$2:$I$222,5,FALSE)</f>
        <v>#N/A</v>
      </c>
      <c r="CM2669" t="e">
        <f>VLOOKUP(CL2669,[1]Sheet2!$E$2:$I$222,3,FALSE)</f>
        <v>#N/A</v>
      </c>
      <c r="CN2669" t="e">
        <f>VLOOKUP(CL2669,[1]Sheet2!$E$2:$I$222,4,FALSE)</f>
        <v>#N/A</v>
      </c>
      <c r="CO2669" t="e">
        <f>VLOOKUP(CL2669,[1]Sheet2!$E$2:$I$222,5,FALSE)</f>
        <v>#N/A</v>
      </c>
    </row>
    <row r="2670" spans="1:93" x14ac:dyDescent="0.25">
      <c r="A2670">
        <v>2777</v>
      </c>
      <c r="C2670">
        <v>16343</v>
      </c>
      <c r="D2670">
        <v>6343</v>
      </c>
      <c r="E2670">
        <v>37.708640000000003</v>
      </c>
      <c r="F2670">
        <v>-122.41987</v>
      </c>
      <c r="G2670" t="s">
        <v>5901</v>
      </c>
      <c r="H2670" t="s">
        <v>5902</v>
      </c>
      <c r="I2670" t="s">
        <v>878</v>
      </c>
      <c r="J2670" t="s">
        <v>669</v>
      </c>
      <c r="K2670" t="s">
        <v>743</v>
      </c>
      <c r="M2670" t="s">
        <v>671</v>
      </c>
      <c r="Q2670" t="s">
        <v>672</v>
      </c>
      <c r="S2670" t="s">
        <v>3475</v>
      </c>
      <c r="X2670">
        <f t="shared" si="41"/>
        <v>3</v>
      </c>
      <c r="Y2670" t="s">
        <v>9</v>
      </c>
      <c r="Z2670" t="s">
        <v>77</v>
      </c>
      <c r="AA2670" t="s">
        <v>87</v>
      </c>
      <c r="AB2670" t="str">
        <f>VLOOKUP($AA2670,Sheet2!$E$2:$I$222,3,FALSE)</f>
        <v>To Fisherman's Wharf</v>
      </c>
      <c r="AC2670" t="str">
        <f>VLOOKUP($AA2670,Sheet2!$E$2:$I$222,4,FALSE)</f>
        <v>Daily ~ 8:30am-12am</v>
      </c>
      <c r="AD2670" t="str">
        <f>VLOOKUP($AA2670,Sheet2!$E$2:$I$222,5,FALSE)</f>
        <v>Except M-F ~ 6am-10am: Use 8AX/BX</v>
      </c>
      <c r="AF2670" t="s">
        <v>346</v>
      </c>
      <c r="AG2670" t="s">
        <v>78</v>
      </c>
      <c r="AI2670" t="e">
        <f>VLOOKUP(AH2670,[1]Sheet2!$E$2:$I$222,3,FALSE)</f>
        <v>#N/A</v>
      </c>
      <c r="AJ2670" t="e">
        <f>VLOOKUP(AH2670,[1]Sheet2!$E$2:$I$222,4,FALSE)</f>
        <v>#N/A</v>
      </c>
      <c r="AK2670" t="e">
        <f>VLOOKUP(AH2670,[1]Sheet2!$E$2:$I$222,5,FALSE)</f>
        <v>#N/A</v>
      </c>
      <c r="AM2670" t="s">
        <v>4</v>
      </c>
      <c r="AN2670" t="s">
        <v>78</v>
      </c>
      <c r="AP2670" t="e">
        <f>VLOOKUP(AO2670,[1]Sheet2!$E$2:$I$222,3,FALSE)</f>
        <v>#N/A</v>
      </c>
      <c r="AQ2670" t="e">
        <f>VLOOKUP(AO2670,[1]Sheet2!$E$2:$I$222,4,FALSE)</f>
        <v>#N/A</v>
      </c>
      <c r="AR2670" t="e">
        <f>VLOOKUP(AO2670,[1]Sheet2!$E$2:$I$222,5,FALSE)</f>
        <v>#N/A</v>
      </c>
      <c r="AW2670" t="e">
        <f>VLOOKUP(AV2670,[1]Sheet2!$E$2:$I$222,3,FALSE)</f>
        <v>#N/A</v>
      </c>
      <c r="AX2670" t="e">
        <f>VLOOKUP(AV2670,[1]Sheet2!$E$2:$I$222,4,FALSE)</f>
        <v>#N/A</v>
      </c>
      <c r="AY2670" t="e">
        <f>VLOOKUP(AV2670,[1]Sheet2!$E$2:$I$222,5,FALSE)</f>
        <v>#N/A</v>
      </c>
      <c r="BD2670" t="e">
        <f>VLOOKUP(BC2670,[1]Sheet2!$E$2:$I$222,3,FALSE)</f>
        <v>#N/A</v>
      </c>
      <c r="BE2670" t="e">
        <f>VLOOKUP(BC2670,[1]Sheet2!$E$2:$I$222,4,FALSE)</f>
        <v>#N/A</v>
      </c>
      <c r="BF2670" t="e">
        <f>VLOOKUP(BC2670,[1]Sheet2!$E$2:$I$222,5,FALSE)</f>
        <v>#N/A</v>
      </c>
      <c r="BK2670" t="e">
        <f>VLOOKUP(BJ2670,[1]Sheet2!$E$2:$I$222,3,FALSE)</f>
        <v>#N/A</v>
      </c>
      <c r="BL2670" t="e">
        <f>VLOOKUP(BJ2670,[1]Sheet2!$E$2:$I$222,4,FALSE)</f>
        <v>#N/A</v>
      </c>
      <c r="BM2670" t="e">
        <f>VLOOKUP(BJ2670,[1]Sheet2!$E$2:$I$222,5,FALSE)</f>
        <v>#N/A</v>
      </c>
      <c r="BR2670" t="e">
        <f>VLOOKUP(BQ2670,[1]Sheet2!$E$2:$I$222,3,FALSE)</f>
        <v>#N/A</v>
      </c>
      <c r="BS2670" t="e">
        <f>VLOOKUP(BQ2670,[1]Sheet2!$E$2:$I$222,4,FALSE)</f>
        <v>#N/A</v>
      </c>
      <c r="BT2670" t="e">
        <f>VLOOKUP(BQ2670,[1]Sheet2!$E$2:$I$222,5,FALSE)</f>
        <v>#N/A</v>
      </c>
      <c r="BY2670" t="e">
        <f>VLOOKUP(BX2670,[1]Sheet2!$E$2:$I$222,3,FALSE)</f>
        <v>#N/A</v>
      </c>
      <c r="BZ2670" t="e">
        <f>VLOOKUP(BX2670,[1]Sheet2!$E$2:$I$222,4,FALSE)</f>
        <v>#N/A</v>
      </c>
      <c r="CA2670" t="e">
        <f>VLOOKUP(BX2670,[1]Sheet2!$E$2:$I$222,5,FALSE)</f>
        <v>#N/A</v>
      </c>
      <c r="CF2670" t="e">
        <f>VLOOKUP(CE2670,[1]Sheet2!$E$2:$I$222,3,FALSE)</f>
        <v>#N/A</v>
      </c>
      <c r="CG2670" t="e">
        <f>VLOOKUP(CE2670,[1]Sheet2!$E$2:$I$222,4,FALSE)</f>
        <v>#N/A</v>
      </c>
      <c r="CH2670" t="e">
        <f>VLOOKUP(CE2670,[1]Sheet2!$E$2:$I$222,5,FALSE)</f>
        <v>#N/A</v>
      </c>
      <c r="CM2670" t="e">
        <f>VLOOKUP(CL2670,[1]Sheet2!$E$2:$I$222,3,FALSE)</f>
        <v>#N/A</v>
      </c>
      <c r="CN2670" t="e">
        <f>VLOOKUP(CL2670,[1]Sheet2!$E$2:$I$222,4,FALSE)</f>
        <v>#N/A</v>
      </c>
      <c r="CO2670" t="e">
        <f>VLOOKUP(CL2670,[1]Sheet2!$E$2:$I$222,5,FALSE)</f>
        <v>#N/A</v>
      </c>
    </row>
    <row r="2671" spans="1:93" x14ac:dyDescent="0.25">
      <c r="A2671">
        <v>2778</v>
      </c>
      <c r="C2671">
        <v>16344</v>
      </c>
      <c r="D2671">
        <v>6344</v>
      </c>
      <c r="E2671">
        <v>37.708500000000001</v>
      </c>
      <c r="F2671">
        <v>-122.42008</v>
      </c>
      <c r="G2671" t="s">
        <v>5901</v>
      </c>
      <c r="H2671" t="s">
        <v>5902</v>
      </c>
      <c r="I2671" t="s">
        <v>894</v>
      </c>
      <c r="J2671" t="s">
        <v>687</v>
      </c>
      <c r="Q2671" t="s">
        <v>672</v>
      </c>
      <c r="S2671" t="s">
        <v>3644</v>
      </c>
      <c r="T2671" t="s">
        <v>3489</v>
      </c>
      <c r="X2671">
        <f t="shared" si="41"/>
        <v>3</v>
      </c>
      <c r="Y2671" t="s">
        <v>32</v>
      </c>
      <c r="Z2671" t="s">
        <v>77</v>
      </c>
      <c r="AA2671" t="s">
        <v>107</v>
      </c>
      <c r="AB2671" t="str">
        <f>VLOOKUP($AA2671,Sheet2!$E$2:$I$222,3,FALSE)</f>
        <v>To Downtown</v>
      </c>
      <c r="AC2671" t="str">
        <f>VLOOKUP($AA2671,Sheet2!$E$2:$I$222,4,FALSE)</f>
        <v>Main &amp; Mission</v>
      </c>
      <c r="AD2671" t="str">
        <f>VLOOKUP($AA2671,Sheet2!$E$2:$I$222,5,FALSE)</f>
        <v>M-F ~ 6am-5:30pm</v>
      </c>
      <c r="AF2671" t="s">
        <v>3</v>
      </c>
      <c r="AG2671" t="s">
        <v>78</v>
      </c>
      <c r="AI2671" t="e">
        <f>VLOOKUP(AH2671,[1]Sheet2!$E$2:$I$222,3,FALSE)</f>
        <v>#N/A</v>
      </c>
      <c r="AJ2671" t="e">
        <f>VLOOKUP(AH2671,[1]Sheet2!$E$2:$I$222,4,FALSE)</f>
        <v>#N/A</v>
      </c>
      <c r="AK2671" t="e">
        <f>VLOOKUP(AH2671,[1]Sheet2!$E$2:$I$222,5,FALSE)</f>
        <v>#N/A</v>
      </c>
      <c r="AM2671" t="s">
        <v>3</v>
      </c>
      <c r="AN2671" t="s">
        <v>79</v>
      </c>
      <c r="AP2671" t="e">
        <f>VLOOKUP(AO2671,[1]Sheet2!$E$2:$I$222,3,FALSE)</f>
        <v>#N/A</v>
      </c>
      <c r="AQ2671" t="e">
        <f>VLOOKUP(AO2671,[1]Sheet2!$E$2:$I$222,4,FALSE)</f>
        <v>#N/A</v>
      </c>
      <c r="AR2671" t="e">
        <f>VLOOKUP(AO2671,[1]Sheet2!$E$2:$I$222,5,FALSE)</f>
        <v>#N/A</v>
      </c>
      <c r="AW2671" t="e">
        <f>VLOOKUP(AV2671,[1]Sheet2!$E$2:$I$222,3,FALSE)</f>
        <v>#N/A</v>
      </c>
      <c r="AX2671" t="e">
        <f>VLOOKUP(AV2671,[1]Sheet2!$E$2:$I$222,4,FALSE)</f>
        <v>#N/A</v>
      </c>
      <c r="AY2671" t="e">
        <f>VLOOKUP(AV2671,[1]Sheet2!$E$2:$I$222,5,FALSE)</f>
        <v>#N/A</v>
      </c>
      <c r="BD2671" t="e">
        <f>VLOOKUP(BC2671,[1]Sheet2!$E$2:$I$222,3,FALSE)</f>
        <v>#N/A</v>
      </c>
      <c r="BE2671" t="e">
        <f>VLOOKUP(BC2671,[1]Sheet2!$E$2:$I$222,4,FALSE)</f>
        <v>#N/A</v>
      </c>
      <c r="BF2671" t="e">
        <f>VLOOKUP(BC2671,[1]Sheet2!$E$2:$I$222,5,FALSE)</f>
        <v>#N/A</v>
      </c>
      <c r="BK2671" t="e">
        <f>VLOOKUP(BJ2671,[1]Sheet2!$E$2:$I$222,3,FALSE)</f>
        <v>#N/A</v>
      </c>
      <c r="BL2671" t="e">
        <f>VLOOKUP(BJ2671,[1]Sheet2!$E$2:$I$222,4,FALSE)</f>
        <v>#N/A</v>
      </c>
      <c r="BM2671" t="e">
        <f>VLOOKUP(BJ2671,[1]Sheet2!$E$2:$I$222,5,FALSE)</f>
        <v>#N/A</v>
      </c>
      <c r="BR2671" t="e">
        <f>VLOOKUP(BQ2671,[1]Sheet2!$E$2:$I$222,3,FALSE)</f>
        <v>#N/A</v>
      </c>
      <c r="BS2671" t="e">
        <f>VLOOKUP(BQ2671,[1]Sheet2!$E$2:$I$222,4,FALSE)</f>
        <v>#N/A</v>
      </c>
      <c r="BT2671" t="e">
        <f>VLOOKUP(BQ2671,[1]Sheet2!$E$2:$I$222,5,FALSE)</f>
        <v>#N/A</v>
      </c>
      <c r="BY2671" t="e">
        <f>VLOOKUP(BX2671,[1]Sheet2!$E$2:$I$222,3,FALSE)</f>
        <v>#N/A</v>
      </c>
      <c r="BZ2671" t="e">
        <f>VLOOKUP(BX2671,[1]Sheet2!$E$2:$I$222,4,FALSE)</f>
        <v>#N/A</v>
      </c>
      <c r="CA2671" t="e">
        <f>VLOOKUP(BX2671,[1]Sheet2!$E$2:$I$222,5,FALSE)</f>
        <v>#N/A</v>
      </c>
      <c r="CF2671" t="e">
        <f>VLOOKUP(CE2671,[1]Sheet2!$E$2:$I$222,3,FALSE)</f>
        <v>#N/A</v>
      </c>
      <c r="CG2671" t="e">
        <f>VLOOKUP(CE2671,[1]Sheet2!$E$2:$I$222,4,FALSE)</f>
        <v>#N/A</v>
      </c>
      <c r="CH2671" t="e">
        <f>VLOOKUP(CE2671,[1]Sheet2!$E$2:$I$222,5,FALSE)</f>
        <v>#N/A</v>
      </c>
      <c r="CM2671" t="e">
        <f>VLOOKUP(CL2671,[1]Sheet2!$E$2:$I$222,3,FALSE)</f>
        <v>#N/A</v>
      </c>
      <c r="CN2671" t="e">
        <f>VLOOKUP(CL2671,[1]Sheet2!$E$2:$I$222,4,FALSE)</f>
        <v>#N/A</v>
      </c>
      <c r="CO2671" t="e">
        <f>VLOOKUP(CL2671,[1]Sheet2!$E$2:$I$222,5,FALSE)</f>
        <v>#N/A</v>
      </c>
    </row>
    <row r="2672" spans="1:93" x14ac:dyDescent="0.25">
      <c r="A2672">
        <v>2779</v>
      </c>
      <c r="C2672">
        <v>16345</v>
      </c>
      <c r="D2672">
        <v>6345</v>
      </c>
      <c r="E2672">
        <v>37.710030000000003</v>
      </c>
      <c r="F2672">
        <v>-122.41938</v>
      </c>
      <c r="G2672" t="s">
        <v>5903</v>
      </c>
      <c r="H2672" t="s">
        <v>5904</v>
      </c>
      <c r="I2672" t="s">
        <v>895</v>
      </c>
      <c r="J2672" t="s">
        <v>728</v>
      </c>
      <c r="Q2672" t="s">
        <v>672</v>
      </c>
      <c r="S2672" t="s">
        <v>5905</v>
      </c>
      <c r="X2672">
        <f t="shared" si="41"/>
        <v>5</v>
      </c>
      <c r="Y2672" t="s">
        <v>32</v>
      </c>
      <c r="Z2672" t="s">
        <v>80</v>
      </c>
      <c r="AA2672" t="s">
        <v>108</v>
      </c>
      <c r="AB2672" t="str">
        <f>VLOOKUP($AA2672,Sheet2!$E$2:$I$222,3,FALSE)</f>
        <v>To Sunnydale</v>
      </c>
      <c r="AC2672" t="str">
        <f>VLOOKUP($AA2672,Sheet2!$E$2:$I$222,4,FALSE)</f>
        <v>Geneva &amp; Schwerin</v>
      </c>
      <c r="AD2672" t="str">
        <f>VLOOKUP($AA2672,Sheet2!$E$2:$I$222,5,FALSE)</f>
        <v>M-F ~ 6am-6pm</v>
      </c>
      <c r="AF2672" t="s">
        <v>9</v>
      </c>
      <c r="AG2672" t="s">
        <v>77</v>
      </c>
      <c r="AH2672" t="s">
        <v>87</v>
      </c>
      <c r="AI2672" t="str">
        <f>VLOOKUP(AH2672,[1]Sheet2!$E$2:$I$222,3,FALSE)</f>
        <v>To Fisherman's Wharf</v>
      </c>
      <c r="AJ2672" t="str">
        <f>VLOOKUP(AH2672,[1]Sheet2!$E$2:$I$222,4,FALSE)</f>
        <v>Daily ~ 8:30am-12am</v>
      </c>
      <c r="AK2672" t="str">
        <f>VLOOKUP(AH2672,[1]Sheet2!$E$2:$I$222,5,FALSE)</f>
        <v>Except M-F ~ 6am-10am: Use 8AX/BX</v>
      </c>
      <c r="AM2672" t="s">
        <v>3</v>
      </c>
      <c r="AN2672" t="s">
        <v>79</v>
      </c>
      <c r="AP2672" t="e">
        <f>VLOOKUP(AO2672,[1]Sheet2!$E$2:$I$222,3,FALSE)</f>
        <v>#N/A</v>
      </c>
      <c r="AQ2672" t="e">
        <f>VLOOKUP(AO2672,[1]Sheet2!$E$2:$I$222,4,FALSE)</f>
        <v>#N/A</v>
      </c>
      <c r="AR2672" t="e">
        <f>VLOOKUP(AO2672,[1]Sheet2!$E$2:$I$222,5,FALSE)</f>
        <v>#N/A</v>
      </c>
      <c r="AT2672" t="s">
        <v>346</v>
      </c>
      <c r="AU2672" t="s">
        <v>78</v>
      </c>
      <c r="AW2672" t="e">
        <f>VLOOKUP(AV2672,[1]Sheet2!$E$2:$I$222,3,FALSE)</f>
        <v>#N/A</v>
      </c>
      <c r="AX2672" t="e">
        <f>VLOOKUP(AV2672,[1]Sheet2!$E$2:$I$222,4,FALSE)</f>
        <v>#N/A</v>
      </c>
      <c r="AY2672" t="e">
        <f>VLOOKUP(AV2672,[1]Sheet2!$E$2:$I$222,5,FALSE)</f>
        <v>#N/A</v>
      </c>
      <c r="BA2672" t="s">
        <v>4</v>
      </c>
      <c r="BB2672" t="s">
        <v>78</v>
      </c>
      <c r="BD2672" t="e">
        <f>VLOOKUP(BC2672,[1]Sheet2!$E$2:$I$222,3,FALSE)</f>
        <v>#N/A</v>
      </c>
      <c r="BE2672" t="e">
        <f>VLOOKUP(BC2672,[1]Sheet2!$E$2:$I$222,4,FALSE)</f>
        <v>#N/A</v>
      </c>
      <c r="BF2672" t="e">
        <f>VLOOKUP(BC2672,[1]Sheet2!$E$2:$I$222,5,FALSE)</f>
        <v>#N/A</v>
      </c>
      <c r="BK2672" t="e">
        <f>VLOOKUP(BJ2672,[1]Sheet2!$E$2:$I$222,3,FALSE)</f>
        <v>#N/A</v>
      </c>
      <c r="BL2672" t="e">
        <f>VLOOKUP(BJ2672,[1]Sheet2!$E$2:$I$222,4,FALSE)</f>
        <v>#N/A</v>
      </c>
      <c r="BM2672" t="e">
        <f>VLOOKUP(BJ2672,[1]Sheet2!$E$2:$I$222,5,FALSE)</f>
        <v>#N/A</v>
      </c>
      <c r="BR2672" t="e">
        <f>VLOOKUP(BQ2672,[1]Sheet2!$E$2:$I$222,3,FALSE)</f>
        <v>#N/A</v>
      </c>
      <c r="BS2672" t="e">
        <f>VLOOKUP(BQ2672,[1]Sheet2!$E$2:$I$222,4,FALSE)</f>
        <v>#N/A</v>
      </c>
      <c r="BT2672" t="e">
        <f>VLOOKUP(BQ2672,[1]Sheet2!$E$2:$I$222,5,FALSE)</f>
        <v>#N/A</v>
      </c>
      <c r="BY2672" t="e">
        <f>VLOOKUP(BX2672,[1]Sheet2!$E$2:$I$222,3,FALSE)</f>
        <v>#N/A</v>
      </c>
      <c r="BZ2672" t="e">
        <f>VLOOKUP(BX2672,[1]Sheet2!$E$2:$I$222,4,FALSE)</f>
        <v>#N/A</v>
      </c>
      <c r="CA2672" t="e">
        <f>VLOOKUP(BX2672,[1]Sheet2!$E$2:$I$222,5,FALSE)</f>
        <v>#N/A</v>
      </c>
      <c r="CF2672" t="e">
        <f>VLOOKUP(CE2672,[1]Sheet2!$E$2:$I$222,3,FALSE)</f>
        <v>#N/A</v>
      </c>
      <c r="CG2672" t="e">
        <f>VLOOKUP(CE2672,[1]Sheet2!$E$2:$I$222,4,FALSE)</f>
        <v>#N/A</v>
      </c>
      <c r="CH2672" t="e">
        <f>VLOOKUP(CE2672,[1]Sheet2!$E$2:$I$222,5,FALSE)</f>
        <v>#N/A</v>
      </c>
      <c r="CM2672" t="e">
        <f>VLOOKUP(CL2672,[1]Sheet2!$E$2:$I$222,3,FALSE)</f>
        <v>#N/A</v>
      </c>
      <c r="CN2672" t="e">
        <f>VLOOKUP(CL2672,[1]Sheet2!$E$2:$I$222,4,FALSE)</f>
        <v>#N/A</v>
      </c>
      <c r="CO2672" t="e">
        <f>VLOOKUP(CL2672,[1]Sheet2!$E$2:$I$222,5,FALSE)</f>
        <v>#N/A</v>
      </c>
    </row>
    <row r="2673" spans="1:93" x14ac:dyDescent="0.25">
      <c r="A2673">
        <v>2780</v>
      </c>
      <c r="C2673">
        <v>16346</v>
      </c>
      <c r="D2673">
        <v>6346</v>
      </c>
      <c r="E2673">
        <v>37.709859999999999</v>
      </c>
      <c r="F2673">
        <v>-122.41934000000001</v>
      </c>
      <c r="G2673" t="s">
        <v>5903</v>
      </c>
      <c r="H2673" t="s">
        <v>5904</v>
      </c>
      <c r="I2673" t="s">
        <v>894</v>
      </c>
      <c r="J2673" t="s">
        <v>728</v>
      </c>
      <c r="Q2673" t="s">
        <v>672</v>
      </c>
      <c r="S2673" t="s">
        <v>5899</v>
      </c>
      <c r="T2673" t="s">
        <v>3489</v>
      </c>
      <c r="X2673">
        <f t="shared" si="41"/>
        <v>6</v>
      </c>
      <c r="Y2673" t="s">
        <v>32</v>
      </c>
      <c r="Z2673" t="s">
        <v>77</v>
      </c>
      <c r="AA2673" t="s">
        <v>107</v>
      </c>
      <c r="AB2673" t="str">
        <f>VLOOKUP($AA2673,Sheet2!$E$2:$I$222,3,FALSE)</f>
        <v>To Downtown</v>
      </c>
      <c r="AC2673" t="str">
        <f>VLOOKUP($AA2673,Sheet2!$E$2:$I$222,4,FALSE)</f>
        <v>Main &amp; Mission</v>
      </c>
      <c r="AD2673" t="str">
        <f>VLOOKUP($AA2673,Sheet2!$E$2:$I$222,5,FALSE)</f>
        <v>M-F ~ 6am-5:30pm</v>
      </c>
      <c r="AF2673" t="s">
        <v>9</v>
      </c>
      <c r="AG2673" t="s">
        <v>80</v>
      </c>
      <c r="AH2673" t="s">
        <v>99</v>
      </c>
      <c r="AI2673" t="str">
        <f>VLOOKUP(AH2673,[1]Sheet2!$E$2:$I$222,3,FALSE)</f>
        <v>To City College</v>
      </c>
      <c r="AJ2673" t="str">
        <f>VLOOKUP(AH2673,[1]Sheet2!$E$2:$I$222,4,FALSE)</f>
        <v>Daily ~ 8:30am-12am</v>
      </c>
      <c r="AK2673" t="str">
        <f>VLOOKUP(AH2673,[1]Sheet2!$E$2:$I$222,5,FALSE)</f>
        <v>Except M-F ~ 4pm-7pm: Use 8AX/BX</v>
      </c>
      <c r="AM2673" t="s">
        <v>3</v>
      </c>
      <c r="AN2673" t="s">
        <v>78</v>
      </c>
      <c r="AP2673" t="e">
        <f>VLOOKUP(AO2673,[1]Sheet2!$E$2:$I$222,3,FALSE)</f>
        <v>#N/A</v>
      </c>
      <c r="AQ2673" t="e">
        <f>VLOOKUP(AO2673,[1]Sheet2!$E$2:$I$222,4,FALSE)</f>
        <v>#N/A</v>
      </c>
      <c r="AR2673" t="e">
        <f>VLOOKUP(AO2673,[1]Sheet2!$E$2:$I$222,5,FALSE)</f>
        <v>#N/A</v>
      </c>
      <c r="AT2673" t="s">
        <v>3</v>
      </c>
      <c r="AU2673" t="s">
        <v>79</v>
      </c>
      <c r="AW2673" t="e">
        <f>VLOOKUP(AV2673,[1]Sheet2!$E$2:$I$222,3,FALSE)</f>
        <v>#N/A</v>
      </c>
      <c r="AX2673" t="e">
        <f>VLOOKUP(AV2673,[1]Sheet2!$E$2:$I$222,4,FALSE)</f>
        <v>#N/A</v>
      </c>
      <c r="AY2673" t="e">
        <f>VLOOKUP(AV2673,[1]Sheet2!$E$2:$I$222,5,FALSE)</f>
        <v>#N/A</v>
      </c>
      <c r="BA2673" t="s">
        <v>346</v>
      </c>
      <c r="BB2673" t="s">
        <v>80</v>
      </c>
      <c r="BC2673" t="s">
        <v>358</v>
      </c>
      <c r="BD2673" t="str">
        <f>VLOOKUP(BC2673,[1]Sheet2!$E$2:$I$222,3,FALSE)</f>
        <v>To City College</v>
      </c>
      <c r="BE2673" t="str">
        <f>VLOOKUP(BC2673,[1]Sheet2!$E$2:$I$222,4,FALSE)</f>
        <v>Ocean &amp; Phelan</v>
      </c>
      <c r="BF2673" t="str">
        <f>VLOOKUP(BC2673,[1]Sheet2!$E$2:$I$222,5,FALSE)</f>
        <v>PM Only: M-F ~ 3:30pm-6:30pm</v>
      </c>
      <c r="BH2673" t="s">
        <v>4</v>
      </c>
      <c r="BI2673" t="s">
        <v>79</v>
      </c>
      <c r="BK2673" t="e">
        <f>VLOOKUP(BJ2673,[1]Sheet2!$E$2:$I$222,3,FALSE)</f>
        <v>#N/A</v>
      </c>
      <c r="BL2673" t="e">
        <f>VLOOKUP(BJ2673,[1]Sheet2!$E$2:$I$222,4,FALSE)</f>
        <v>#N/A</v>
      </c>
      <c r="BM2673" t="e">
        <f>VLOOKUP(BJ2673,[1]Sheet2!$E$2:$I$222,5,FALSE)</f>
        <v>#N/A</v>
      </c>
      <c r="BR2673" t="e">
        <f>VLOOKUP(BQ2673,[1]Sheet2!$E$2:$I$222,3,FALSE)</f>
        <v>#N/A</v>
      </c>
      <c r="BS2673" t="e">
        <f>VLOOKUP(BQ2673,[1]Sheet2!$E$2:$I$222,4,FALSE)</f>
        <v>#N/A</v>
      </c>
      <c r="BT2673" t="e">
        <f>VLOOKUP(BQ2673,[1]Sheet2!$E$2:$I$222,5,FALSE)</f>
        <v>#N/A</v>
      </c>
      <c r="BY2673" t="e">
        <f>VLOOKUP(BX2673,[1]Sheet2!$E$2:$I$222,3,FALSE)</f>
        <v>#N/A</v>
      </c>
      <c r="BZ2673" t="e">
        <f>VLOOKUP(BX2673,[1]Sheet2!$E$2:$I$222,4,FALSE)</f>
        <v>#N/A</v>
      </c>
      <c r="CA2673" t="e">
        <f>VLOOKUP(BX2673,[1]Sheet2!$E$2:$I$222,5,FALSE)</f>
        <v>#N/A</v>
      </c>
      <c r="CF2673" t="e">
        <f>VLOOKUP(CE2673,[1]Sheet2!$E$2:$I$222,3,FALSE)</f>
        <v>#N/A</v>
      </c>
      <c r="CG2673" t="e">
        <f>VLOOKUP(CE2673,[1]Sheet2!$E$2:$I$222,4,FALSE)</f>
        <v>#N/A</v>
      </c>
      <c r="CH2673" t="e">
        <f>VLOOKUP(CE2673,[1]Sheet2!$E$2:$I$222,5,FALSE)</f>
        <v>#N/A</v>
      </c>
      <c r="CM2673" t="e">
        <f>VLOOKUP(CL2673,[1]Sheet2!$E$2:$I$222,3,FALSE)</f>
        <v>#N/A</v>
      </c>
      <c r="CN2673" t="e">
        <f>VLOOKUP(CL2673,[1]Sheet2!$E$2:$I$222,4,FALSE)</f>
        <v>#N/A</v>
      </c>
      <c r="CO2673" t="e">
        <f>VLOOKUP(CL2673,[1]Sheet2!$E$2:$I$222,5,FALSE)</f>
        <v>#N/A</v>
      </c>
    </row>
    <row r="2674" spans="1:93" x14ac:dyDescent="0.25">
      <c r="A2674">
        <v>2781</v>
      </c>
      <c r="C2674">
        <v>16348</v>
      </c>
      <c r="D2674">
        <v>6348</v>
      </c>
      <c r="E2674">
        <v>37.714790000000001</v>
      </c>
      <c r="F2674">
        <v>-122.40057</v>
      </c>
      <c r="G2674" t="s">
        <v>5906</v>
      </c>
      <c r="H2674" t="s">
        <v>5907</v>
      </c>
      <c r="I2674" t="s">
        <v>719</v>
      </c>
      <c r="J2674" t="s">
        <v>728</v>
      </c>
      <c r="Q2674" t="s">
        <v>672</v>
      </c>
      <c r="S2674" t="s">
        <v>5908</v>
      </c>
      <c r="X2674">
        <f t="shared" si="41"/>
        <v>4</v>
      </c>
      <c r="Y2674" t="s">
        <v>9</v>
      </c>
      <c r="Z2674" t="s">
        <v>80</v>
      </c>
      <c r="AA2674" t="s">
        <v>99</v>
      </c>
      <c r="AB2674" t="str">
        <f>VLOOKUP($AA2674,Sheet2!$E$2:$I$222,3,FALSE)</f>
        <v>To City College</v>
      </c>
      <c r="AC2674" t="str">
        <f>VLOOKUP($AA2674,Sheet2!$E$2:$I$222,4,FALSE)</f>
        <v>Daily ~ 8:30am-12am</v>
      </c>
      <c r="AD2674" t="str">
        <f>VLOOKUP($AA2674,Sheet2!$E$2:$I$222,5,FALSE)</f>
        <v>Except M-F ~ 4pm-7pm: Use 8AX/BX</v>
      </c>
      <c r="AF2674" t="s">
        <v>3</v>
      </c>
      <c r="AG2674" t="s">
        <v>79</v>
      </c>
      <c r="AI2674" t="e">
        <f>VLOOKUP(AH2674,[1]Sheet2!$E$2:$I$222,3,FALSE)</f>
        <v>#N/A</v>
      </c>
      <c r="AJ2674" t="e">
        <f>VLOOKUP(AH2674,[1]Sheet2!$E$2:$I$222,4,FALSE)</f>
        <v>#N/A</v>
      </c>
      <c r="AK2674" t="e">
        <f>VLOOKUP(AH2674,[1]Sheet2!$E$2:$I$222,5,FALSE)</f>
        <v>#N/A</v>
      </c>
      <c r="AM2674" t="s">
        <v>63</v>
      </c>
      <c r="AN2674" t="s">
        <v>80</v>
      </c>
      <c r="AO2674" t="s">
        <v>171</v>
      </c>
      <c r="AP2674" t="str">
        <f>VLOOKUP(AO2674,[1]Sheet2!$E$2:$I$222,3,FALSE)</f>
        <v>To Visitacion Valley</v>
      </c>
      <c r="AQ2674" t="str">
        <f>VLOOKUP(AO2674,[1]Sheet2!$E$2:$I$222,4,FALSE)</f>
        <v>Geneva &amp; Schwerin</v>
      </c>
      <c r="AR2674" t="str">
        <f>VLOOKUP(AO2674,[1]Sheet2!$E$2:$I$222,5,FALSE)</f>
        <v>PM Only: M-F ~ 4pm-7pm</v>
      </c>
      <c r="AT2674" t="s">
        <v>74</v>
      </c>
      <c r="AU2674" t="s">
        <v>79</v>
      </c>
      <c r="AW2674" t="e">
        <f>VLOOKUP(AV2674,[1]Sheet2!$E$2:$I$222,3,FALSE)</f>
        <v>#N/A</v>
      </c>
      <c r="AX2674" t="e">
        <f>VLOOKUP(AV2674,[1]Sheet2!$E$2:$I$222,4,FALSE)</f>
        <v>#N/A</v>
      </c>
      <c r="AY2674" t="e">
        <f>VLOOKUP(AV2674,[1]Sheet2!$E$2:$I$222,5,FALSE)</f>
        <v>#N/A</v>
      </c>
      <c r="BD2674" t="e">
        <f>VLOOKUP(BC2674,[1]Sheet2!$E$2:$I$222,3,FALSE)</f>
        <v>#N/A</v>
      </c>
      <c r="BE2674" t="e">
        <f>VLOOKUP(BC2674,[1]Sheet2!$E$2:$I$222,4,FALSE)</f>
        <v>#N/A</v>
      </c>
      <c r="BF2674" t="e">
        <f>VLOOKUP(BC2674,[1]Sheet2!$E$2:$I$222,5,FALSE)</f>
        <v>#N/A</v>
      </c>
      <c r="BK2674" t="e">
        <f>VLOOKUP(BJ2674,[1]Sheet2!$E$2:$I$222,3,FALSE)</f>
        <v>#N/A</v>
      </c>
      <c r="BL2674" t="e">
        <f>VLOOKUP(BJ2674,[1]Sheet2!$E$2:$I$222,4,FALSE)</f>
        <v>#N/A</v>
      </c>
      <c r="BM2674" t="e">
        <f>VLOOKUP(BJ2674,[1]Sheet2!$E$2:$I$222,5,FALSE)</f>
        <v>#N/A</v>
      </c>
      <c r="BR2674" t="e">
        <f>VLOOKUP(BQ2674,[1]Sheet2!$E$2:$I$222,3,FALSE)</f>
        <v>#N/A</v>
      </c>
      <c r="BS2674" t="e">
        <f>VLOOKUP(BQ2674,[1]Sheet2!$E$2:$I$222,4,FALSE)</f>
        <v>#N/A</v>
      </c>
      <c r="BT2674" t="e">
        <f>VLOOKUP(BQ2674,[1]Sheet2!$E$2:$I$222,5,FALSE)</f>
        <v>#N/A</v>
      </c>
      <c r="BY2674" t="e">
        <f>VLOOKUP(BX2674,[1]Sheet2!$E$2:$I$222,3,FALSE)</f>
        <v>#N/A</v>
      </c>
      <c r="BZ2674" t="e">
        <f>VLOOKUP(BX2674,[1]Sheet2!$E$2:$I$222,4,FALSE)</f>
        <v>#N/A</v>
      </c>
      <c r="CA2674" t="e">
        <f>VLOOKUP(BX2674,[1]Sheet2!$E$2:$I$222,5,FALSE)</f>
        <v>#N/A</v>
      </c>
      <c r="CF2674" t="e">
        <f>VLOOKUP(CE2674,[1]Sheet2!$E$2:$I$222,3,FALSE)</f>
        <v>#N/A</v>
      </c>
      <c r="CG2674" t="e">
        <f>VLOOKUP(CE2674,[1]Sheet2!$E$2:$I$222,4,FALSE)</f>
        <v>#N/A</v>
      </c>
      <c r="CH2674" t="e">
        <f>VLOOKUP(CE2674,[1]Sheet2!$E$2:$I$222,5,FALSE)</f>
        <v>#N/A</v>
      </c>
      <c r="CM2674" t="e">
        <f>VLOOKUP(CL2674,[1]Sheet2!$E$2:$I$222,3,FALSE)</f>
        <v>#N/A</v>
      </c>
      <c r="CN2674" t="e">
        <f>VLOOKUP(CL2674,[1]Sheet2!$E$2:$I$222,4,FALSE)</f>
        <v>#N/A</v>
      </c>
      <c r="CO2674" t="e">
        <f>VLOOKUP(CL2674,[1]Sheet2!$E$2:$I$222,5,FALSE)</f>
        <v>#N/A</v>
      </c>
    </row>
    <row r="2675" spans="1:93" x14ac:dyDescent="0.25">
      <c r="A2675">
        <v>2782</v>
      </c>
      <c r="C2675">
        <v>16350</v>
      </c>
      <c r="D2675">
        <v>6350</v>
      </c>
      <c r="E2675">
        <v>37.714669999999998</v>
      </c>
      <c r="F2675">
        <v>-122.40046</v>
      </c>
      <c r="G2675" t="s">
        <v>5909</v>
      </c>
      <c r="H2675" t="s">
        <v>5910</v>
      </c>
      <c r="I2675" t="s">
        <v>2499</v>
      </c>
      <c r="J2675" t="s">
        <v>687</v>
      </c>
      <c r="Q2675" t="s">
        <v>672</v>
      </c>
      <c r="S2675" t="s">
        <v>5911</v>
      </c>
      <c r="X2675">
        <f t="shared" si="41"/>
        <v>5</v>
      </c>
      <c r="Y2675" t="s">
        <v>9</v>
      </c>
      <c r="Z2675" t="s">
        <v>77</v>
      </c>
      <c r="AA2675" t="s">
        <v>87</v>
      </c>
      <c r="AB2675" t="str">
        <f>VLOOKUP($AA2675,Sheet2!$E$2:$I$222,3,FALSE)</f>
        <v>To Fisherman's Wharf</v>
      </c>
      <c r="AC2675" t="str">
        <f>VLOOKUP($AA2675,Sheet2!$E$2:$I$222,4,FALSE)</f>
        <v>Daily ~ 8:30am-12am</v>
      </c>
      <c r="AD2675" t="str">
        <f>VLOOKUP($AA2675,Sheet2!$E$2:$I$222,5,FALSE)</f>
        <v>Except M-F ~ 6am-10am: Use 8AX/BX</v>
      </c>
      <c r="AF2675" t="s">
        <v>3</v>
      </c>
      <c r="AG2675" t="s">
        <v>78</v>
      </c>
      <c r="AI2675" t="e">
        <f>VLOOKUP(AH2675,[1]Sheet2!$E$2:$I$222,3,FALSE)</f>
        <v>#N/A</v>
      </c>
      <c r="AJ2675" t="e">
        <f>VLOOKUP(AH2675,[1]Sheet2!$E$2:$I$222,4,FALSE)</f>
        <v>#N/A</v>
      </c>
      <c r="AK2675" t="e">
        <f>VLOOKUP(AH2675,[1]Sheet2!$E$2:$I$222,5,FALSE)</f>
        <v>#N/A</v>
      </c>
      <c r="AM2675" t="s">
        <v>48</v>
      </c>
      <c r="AN2675" t="s">
        <v>77</v>
      </c>
      <c r="AO2675" t="s">
        <v>124</v>
      </c>
      <c r="AP2675" t="str">
        <f>VLOOKUP(AO2675,[1]Sheet2!$E$2:$I$222,3,FALSE)</f>
        <v>To Executive Park</v>
      </c>
      <c r="AQ2675" t="str">
        <f>VLOOKUP(AO2675,[1]Sheet2!$E$2:$I$222,4,FALSE)</f>
        <v>Thomas Mellon &amp; Alana</v>
      </c>
      <c r="AR2675" t="str">
        <f>VLOOKUP(AO2675,[1]Sheet2!$E$2:$I$222,5,FALSE)</f>
        <v>M-F ~ 7am-9pm | Sat-Sun ~ 8am-9pm</v>
      </c>
      <c r="AT2675" t="s">
        <v>63</v>
      </c>
      <c r="AU2675" t="s">
        <v>78</v>
      </c>
      <c r="AW2675" t="e">
        <f>VLOOKUP(AV2675,[1]Sheet2!$E$2:$I$222,3,FALSE)</f>
        <v>#N/A</v>
      </c>
      <c r="AX2675" t="e">
        <f>VLOOKUP(AV2675,[1]Sheet2!$E$2:$I$222,4,FALSE)</f>
        <v>#N/A</v>
      </c>
      <c r="AY2675" t="e">
        <f>VLOOKUP(AV2675,[1]Sheet2!$E$2:$I$222,5,FALSE)</f>
        <v>#N/A</v>
      </c>
      <c r="BA2675" t="s">
        <v>74</v>
      </c>
      <c r="BB2675" t="s">
        <v>78</v>
      </c>
      <c r="BD2675" t="e">
        <f>VLOOKUP(BC2675,[1]Sheet2!$E$2:$I$222,3,FALSE)</f>
        <v>#N/A</v>
      </c>
      <c r="BE2675" t="e">
        <f>VLOOKUP(BC2675,[1]Sheet2!$E$2:$I$222,4,FALSE)</f>
        <v>#N/A</v>
      </c>
      <c r="BF2675" t="e">
        <f>VLOOKUP(BC2675,[1]Sheet2!$E$2:$I$222,5,FALSE)</f>
        <v>#N/A</v>
      </c>
      <c r="BK2675" t="e">
        <f>VLOOKUP(BJ2675,[1]Sheet2!$E$2:$I$222,3,FALSE)</f>
        <v>#N/A</v>
      </c>
      <c r="BL2675" t="e">
        <f>VLOOKUP(BJ2675,[1]Sheet2!$E$2:$I$222,4,FALSE)</f>
        <v>#N/A</v>
      </c>
      <c r="BM2675" t="e">
        <f>VLOOKUP(BJ2675,[1]Sheet2!$E$2:$I$222,5,FALSE)</f>
        <v>#N/A</v>
      </c>
      <c r="BR2675" t="e">
        <f>VLOOKUP(BQ2675,[1]Sheet2!$E$2:$I$222,3,FALSE)</f>
        <v>#N/A</v>
      </c>
      <c r="BS2675" t="e">
        <f>VLOOKUP(BQ2675,[1]Sheet2!$E$2:$I$222,4,FALSE)</f>
        <v>#N/A</v>
      </c>
      <c r="BT2675" t="e">
        <f>VLOOKUP(BQ2675,[1]Sheet2!$E$2:$I$222,5,FALSE)</f>
        <v>#N/A</v>
      </c>
      <c r="BY2675" t="e">
        <f>VLOOKUP(BX2675,[1]Sheet2!$E$2:$I$222,3,FALSE)</f>
        <v>#N/A</v>
      </c>
      <c r="BZ2675" t="e">
        <f>VLOOKUP(BX2675,[1]Sheet2!$E$2:$I$222,4,FALSE)</f>
        <v>#N/A</v>
      </c>
      <c r="CA2675" t="e">
        <f>VLOOKUP(BX2675,[1]Sheet2!$E$2:$I$222,5,FALSE)</f>
        <v>#N/A</v>
      </c>
      <c r="CF2675" t="e">
        <f>VLOOKUP(CE2675,[1]Sheet2!$E$2:$I$222,3,FALSE)</f>
        <v>#N/A</v>
      </c>
      <c r="CG2675" t="e">
        <f>VLOOKUP(CE2675,[1]Sheet2!$E$2:$I$222,4,FALSE)</f>
        <v>#N/A</v>
      </c>
      <c r="CH2675" t="e">
        <f>VLOOKUP(CE2675,[1]Sheet2!$E$2:$I$222,5,FALSE)</f>
        <v>#N/A</v>
      </c>
      <c r="CM2675" t="e">
        <f>VLOOKUP(CL2675,[1]Sheet2!$E$2:$I$222,3,FALSE)</f>
        <v>#N/A</v>
      </c>
      <c r="CN2675" t="e">
        <f>VLOOKUP(CL2675,[1]Sheet2!$E$2:$I$222,4,FALSE)</f>
        <v>#N/A</v>
      </c>
      <c r="CO2675" t="e">
        <f>VLOOKUP(CL2675,[1]Sheet2!$E$2:$I$222,5,FALSE)</f>
        <v>#N/A</v>
      </c>
    </row>
    <row r="2676" spans="1:93" x14ac:dyDescent="0.25">
      <c r="A2676">
        <v>2783</v>
      </c>
      <c r="C2676">
        <v>16352</v>
      </c>
      <c r="D2676">
        <v>6352</v>
      </c>
      <c r="E2676">
        <v>37.712530000000001</v>
      </c>
      <c r="F2676">
        <v>-122.40219999999999</v>
      </c>
      <c r="G2676" t="s">
        <v>5912</v>
      </c>
      <c r="H2676" t="s">
        <v>5913</v>
      </c>
      <c r="I2676" t="s">
        <v>668</v>
      </c>
      <c r="J2676" t="s">
        <v>669</v>
      </c>
      <c r="K2676" t="s">
        <v>749</v>
      </c>
      <c r="M2676" t="s">
        <v>671</v>
      </c>
      <c r="Q2676" t="s">
        <v>672</v>
      </c>
      <c r="R2676">
        <v>617</v>
      </c>
      <c r="S2676" t="s">
        <v>5914</v>
      </c>
      <c r="X2676">
        <f t="shared" si="41"/>
        <v>6</v>
      </c>
      <c r="Y2676" t="s">
        <v>32</v>
      </c>
      <c r="Z2676" t="s">
        <v>77</v>
      </c>
      <c r="AA2676" t="s">
        <v>107</v>
      </c>
      <c r="AB2676" t="str">
        <f>VLOOKUP($AA2676,Sheet2!$E$2:$I$222,3,FALSE)</f>
        <v>To Downtown</v>
      </c>
      <c r="AC2676" t="str">
        <f>VLOOKUP($AA2676,Sheet2!$E$2:$I$222,4,FALSE)</f>
        <v>Main &amp; Mission</v>
      </c>
      <c r="AD2676" t="str">
        <f>VLOOKUP($AA2676,Sheet2!$E$2:$I$222,5,FALSE)</f>
        <v>M-F ~ 6am-5:30pm</v>
      </c>
      <c r="AF2676" t="s">
        <v>9</v>
      </c>
      <c r="AG2676" t="s">
        <v>77</v>
      </c>
      <c r="AH2676" t="s">
        <v>87</v>
      </c>
      <c r="AI2676" t="str">
        <f>VLOOKUP(AH2676,[1]Sheet2!$E$2:$I$222,3,FALSE)</f>
        <v>To Fisherman's Wharf</v>
      </c>
      <c r="AJ2676" t="str">
        <f>VLOOKUP(AH2676,[1]Sheet2!$E$2:$I$222,4,FALSE)</f>
        <v>Daily ~ 8:30am-12am</v>
      </c>
      <c r="AK2676" t="str">
        <f>VLOOKUP(AH2676,[1]Sheet2!$E$2:$I$222,5,FALSE)</f>
        <v>Except M-F ~ 6am-10am: Use 8AX/BX</v>
      </c>
      <c r="AM2676" t="s">
        <v>3</v>
      </c>
      <c r="AN2676" t="s">
        <v>78</v>
      </c>
      <c r="AP2676" t="e">
        <f>VLOOKUP(AO2676,[1]Sheet2!$E$2:$I$222,3,FALSE)</f>
        <v>#N/A</v>
      </c>
      <c r="AQ2676" t="e">
        <f>VLOOKUP(AO2676,[1]Sheet2!$E$2:$I$222,4,FALSE)</f>
        <v>#N/A</v>
      </c>
      <c r="AR2676" t="e">
        <f>VLOOKUP(AO2676,[1]Sheet2!$E$2:$I$222,5,FALSE)</f>
        <v>#N/A</v>
      </c>
      <c r="AT2676" t="s">
        <v>48</v>
      </c>
      <c r="AU2676" t="s">
        <v>77</v>
      </c>
      <c r="AV2676" t="s">
        <v>124</v>
      </c>
      <c r="AW2676" t="str">
        <f>VLOOKUP(AV2676,[1]Sheet2!$E$2:$I$222,3,FALSE)</f>
        <v>To Executive Park</v>
      </c>
      <c r="AX2676" t="str">
        <f>VLOOKUP(AV2676,[1]Sheet2!$E$2:$I$222,4,FALSE)</f>
        <v>Thomas Mellon &amp; Alana</v>
      </c>
      <c r="AY2676" t="str">
        <f>VLOOKUP(AV2676,[1]Sheet2!$E$2:$I$222,5,FALSE)</f>
        <v>M-F ~ 7am-9pm | Sat-Sun ~ 8am-9pm</v>
      </c>
      <c r="BA2676" t="s">
        <v>63</v>
      </c>
      <c r="BB2676" t="s">
        <v>78</v>
      </c>
      <c r="BD2676" t="e">
        <f>VLOOKUP(BC2676,[1]Sheet2!$E$2:$I$222,3,FALSE)</f>
        <v>#N/A</v>
      </c>
      <c r="BE2676" t="e">
        <f>VLOOKUP(BC2676,[1]Sheet2!$E$2:$I$222,4,FALSE)</f>
        <v>#N/A</v>
      </c>
      <c r="BF2676" t="e">
        <f>VLOOKUP(BC2676,[1]Sheet2!$E$2:$I$222,5,FALSE)</f>
        <v>#N/A</v>
      </c>
      <c r="BH2676" t="s">
        <v>74</v>
      </c>
      <c r="BI2676" t="s">
        <v>78</v>
      </c>
      <c r="BK2676" t="e">
        <f>VLOOKUP(BJ2676,[1]Sheet2!$E$2:$I$222,3,FALSE)</f>
        <v>#N/A</v>
      </c>
      <c r="BL2676" t="e">
        <f>VLOOKUP(BJ2676,[1]Sheet2!$E$2:$I$222,4,FALSE)</f>
        <v>#N/A</v>
      </c>
      <c r="BM2676" t="e">
        <f>VLOOKUP(BJ2676,[1]Sheet2!$E$2:$I$222,5,FALSE)</f>
        <v>#N/A</v>
      </c>
      <c r="BR2676" t="e">
        <f>VLOOKUP(BQ2676,[1]Sheet2!$E$2:$I$222,3,FALSE)</f>
        <v>#N/A</v>
      </c>
      <c r="BS2676" t="e">
        <f>VLOOKUP(BQ2676,[1]Sheet2!$E$2:$I$222,4,FALSE)</f>
        <v>#N/A</v>
      </c>
      <c r="BT2676" t="e">
        <f>VLOOKUP(BQ2676,[1]Sheet2!$E$2:$I$222,5,FALSE)</f>
        <v>#N/A</v>
      </c>
      <c r="BY2676" t="e">
        <f>VLOOKUP(BX2676,[1]Sheet2!$E$2:$I$222,3,FALSE)</f>
        <v>#N/A</v>
      </c>
      <c r="BZ2676" t="e">
        <f>VLOOKUP(BX2676,[1]Sheet2!$E$2:$I$222,4,FALSE)</f>
        <v>#N/A</v>
      </c>
      <c r="CA2676" t="e">
        <f>VLOOKUP(BX2676,[1]Sheet2!$E$2:$I$222,5,FALSE)</f>
        <v>#N/A</v>
      </c>
      <c r="CF2676" t="e">
        <f>VLOOKUP(CE2676,[1]Sheet2!$E$2:$I$222,3,FALSE)</f>
        <v>#N/A</v>
      </c>
      <c r="CG2676" t="e">
        <f>VLOOKUP(CE2676,[1]Sheet2!$E$2:$I$222,4,FALSE)</f>
        <v>#N/A</v>
      </c>
      <c r="CH2676" t="e">
        <f>VLOOKUP(CE2676,[1]Sheet2!$E$2:$I$222,5,FALSE)</f>
        <v>#N/A</v>
      </c>
      <c r="CM2676" t="e">
        <f>VLOOKUP(CL2676,[1]Sheet2!$E$2:$I$222,3,FALSE)</f>
        <v>#N/A</v>
      </c>
      <c r="CN2676" t="e">
        <f>VLOOKUP(CL2676,[1]Sheet2!$E$2:$I$222,4,FALSE)</f>
        <v>#N/A</v>
      </c>
      <c r="CO2676" t="e">
        <f>VLOOKUP(CL2676,[1]Sheet2!$E$2:$I$222,5,FALSE)</f>
        <v>#N/A</v>
      </c>
    </row>
    <row r="2677" spans="1:93" x14ac:dyDescent="0.25">
      <c r="A2677">
        <v>2784</v>
      </c>
      <c r="C2677">
        <v>16355</v>
      </c>
      <c r="D2677">
        <v>6355</v>
      </c>
      <c r="E2677">
        <v>37.727969999999999</v>
      </c>
      <c r="F2677">
        <v>-122.40367000000001</v>
      </c>
      <c r="G2677" t="s">
        <v>5915</v>
      </c>
      <c r="H2677" t="s">
        <v>5916</v>
      </c>
      <c r="I2677" t="s">
        <v>668</v>
      </c>
      <c r="J2677" t="s">
        <v>669</v>
      </c>
      <c r="K2677" t="s">
        <v>711</v>
      </c>
      <c r="N2677" t="s">
        <v>5917</v>
      </c>
      <c r="Q2677" t="s">
        <v>672</v>
      </c>
      <c r="R2677">
        <v>139</v>
      </c>
      <c r="S2677" t="s">
        <v>5918</v>
      </c>
      <c r="X2677">
        <f t="shared" si="41"/>
        <v>5</v>
      </c>
      <c r="Y2677" t="s">
        <v>32</v>
      </c>
      <c r="Z2677" t="s">
        <v>77</v>
      </c>
      <c r="AA2677" t="s">
        <v>107</v>
      </c>
      <c r="AB2677" t="str">
        <f>VLOOKUP($AA2677,Sheet2!$E$2:$I$222,3,FALSE)</f>
        <v>To Downtown</v>
      </c>
      <c r="AC2677" t="str">
        <f>VLOOKUP($AA2677,Sheet2!$E$2:$I$222,4,FALSE)</f>
        <v>Main &amp; Mission</v>
      </c>
      <c r="AD2677" t="str">
        <f>VLOOKUP($AA2677,Sheet2!$E$2:$I$222,5,FALSE)</f>
        <v>M-F ~ 6am-5:30pm</v>
      </c>
      <c r="AF2677" t="s">
        <v>9</v>
      </c>
      <c r="AG2677" t="s">
        <v>77</v>
      </c>
      <c r="AH2677" t="s">
        <v>87</v>
      </c>
      <c r="AI2677" t="str">
        <f>VLOOKUP(AH2677,[1]Sheet2!$E$2:$I$222,3,FALSE)</f>
        <v>To Fisherman's Wharf</v>
      </c>
      <c r="AJ2677" t="str">
        <f>VLOOKUP(AH2677,[1]Sheet2!$E$2:$I$222,4,FALSE)</f>
        <v>Daily ~ 8:30am-12am</v>
      </c>
      <c r="AK2677" t="str">
        <f>VLOOKUP(AH2677,[1]Sheet2!$E$2:$I$222,5,FALSE)</f>
        <v>Except M-F ~ 6am-10am: Use 8AX/BX</v>
      </c>
      <c r="AM2677" t="s">
        <v>3</v>
      </c>
      <c r="AN2677" t="s">
        <v>78</v>
      </c>
      <c r="AP2677" t="e">
        <f>VLOOKUP(AO2677,[1]Sheet2!$E$2:$I$222,3,FALSE)</f>
        <v>#N/A</v>
      </c>
      <c r="AQ2677" t="e">
        <f>VLOOKUP(AO2677,[1]Sheet2!$E$2:$I$222,4,FALSE)</f>
        <v>#N/A</v>
      </c>
      <c r="AR2677" t="e">
        <f>VLOOKUP(AO2677,[1]Sheet2!$E$2:$I$222,5,FALSE)</f>
        <v>#N/A</v>
      </c>
      <c r="AT2677" t="s">
        <v>63</v>
      </c>
      <c r="AU2677" t="s">
        <v>78</v>
      </c>
      <c r="AW2677" t="e">
        <f>VLOOKUP(AV2677,[1]Sheet2!$E$2:$I$222,3,FALSE)</f>
        <v>#N/A</v>
      </c>
      <c r="AX2677" t="e">
        <f>VLOOKUP(AV2677,[1]Sheet2!$E$2:$I$222,4,FALSE)</f>
        <v>#N/A</v>
      </c>
      <c r="AY2677" t="e">
        <f>VLOOKUP(AV2677,[1]Sheet2!$E$2:$I$222,5,FALSE)</f>
        <v>#N/A</v>
      </c>
      <c r="BA2677" t="s">
        <v>74</v>
      </c>
      <c r="BB2677" t="s">
        <v>78</v>
      </c>
      <c r="BD2677" t="e">
        <f>VLOOKUP(BC2677,[1]Sheet2!$E$2:$I$222,3,FALSE)</f>
        <v>#N/A</v>
      </c>
      <c r="BE2677" t="e">
        <f>VLOOKUP(BC2677,[1]Sheet2!$E$2:$I$222,4,FALSE)</f>
        <v>#N/A</v>
      </c>
      <c r="BF2677" t="e">
        <f>VLOOKUP(BC2677,[1]Sheet2!$E$2:$I$222,5,FALSE)</f>
        <v>#N/A</v>
      </c>
      <c r="BK2677" t="e">
        <f>VLOOKUP(BJ2677,[1]Sheet2!$E$2:$I$222,3,FALSE)</f>
        <v>#N/A</v>
      </c>
      <c r="BL2677" t="e">
        <f>VLOOKUP(BJ2677,[1]Sheet2!$E$2:$I$222,4,FALSE)</f>
        <v>#N/A</v>
      </c>
      <c r="BM2677" t="e">
        <f>VLOOKUP(BJ2677,[1]Sheet2!$E$2:$I$222,5,FALSE)</f>
        <v>#N/A</v>
      </c>
      <c r="BR2677" t="e">
        <f>VLOOKUP(BQ2677,[1]Sheet2!$E$2:$I$222,3,FALSE)</f>
        <v>#N/A</v>
      </c>
      <c r="BS2677" t="e">
        <f>VLOOKUP(BQ2677,[1]Sheet2!$E$2:$I$222,4,FALSE)</f>
        <v>#N/A</v>
      </c>
      <c r="BT2677" t="e">
        <f>VLOOKUP(BQ2677,[1]Sheet2!$E$2:$I$222,5,FALSE)</f>
        <v>#N/A</v>
      </c>
      <c r="BY2677" t="e">
        <f>VLOOKUP(BX2677,[1]Sheet2!$E$2:$I$222,3,FALSE)</f>
        <v>#N/A</v>
      </c>
      <c r="BZ2677" t="e">
        <f>VLOOKUP(BX2677,[1]Sheet2!$E$2:$I$222,4,FALSE)</f>
        <v>#N/A</v>
      </c>
      <c r="CA2677" t="e">
        <f>VLOOKUP(BX2677,[1]Sheet2!$E$2:$I$222,5,FALSE)</f>
        <v>#N/A</v>
      </c>
      <c r="CF2677" t="e">
        <f>VLOOKUP(CE2677,[1]Sheet2!$E$2:$I$222,3,FALSE)</f>
        <v>#N/A</v>
      </c>
      <c r="CG2677" t="e">
        <f>VLOOKUP(CE2677,[1]Sheet2!$E$2:$I$222,4,FALSE)</f>
        <v>#N/A</v>
      </c>
      <c r="CH2677" t="e">
        <f>VLOOKUP(CE2677,[1]Sheet2!$E$2:$I$222,5,FALSE)</f>
        <v>#N/A</v>
      </c>
      <c r="CM2677" t="e">
        <f>VLOOKUP(CL2677,[1]Sheet2!$E$2:$I$222,3,FALSE)</f>
        <v>#N/A</v>
      </c>
      <c r="CN2677" t="e">
        <f>VLOOKUP(CL2677,[1]Sheet2!$E$2:$I$222,4,FALSE)</f>
        <v>#N/A</v>
      </c>
      <c r="CO2677" t="e">
        <f>VLOOKUP(CL2677,[1]Sheet2!$E$2:$I$222,5,FALSE)</f>
        <v>#N/A</v>
      </c>
    </row>
    <row r="2678" spans="1:93" x14ac:dyDescent="0.25">
      <c r="A2678">
        <v>2785</v>
      </c>
      <c r="C2678">
        <v>16357</v>
      </c>
      <c r="D2678">
        <v>6357</v>
      </c>
      <c r="E2678">
        <v>37.727330000000002</v>
      </c>
      <c r="F2678">
        <v>-122.40355099999999</v>
      </c>
      <c r="G2678" t="s">
        <v>5915</v>
      </c>
      <c r="H2678" t="s">
        <v>5916</v>
      </c>
      <c r="I2678" t="s">
        <v>704</v>
      </c>
      <c r="J2678" t="s">
        <v>669</v>
      </c>
      <c r="K2678" t="s">
        <v>1020</v>
      </c>
      <c r="Q2678" t="s">
        <v>672</v>
      </c>
      <c r="S2678" t="s">
        <v>5919</v>
      </c>
      <c r="X2678">
        <f t="shared" si="41"/>
        <v>5</v>
      </c>
      <c r="Y2678" t="s">
        <v>32</v>
      </c>
      <c r="Z2678" t="s">
        <v>80</v>
      </c>
      <c r="AA2678" t="s">
        <v>108</v>
      </c>
      <c r="AB2678" t="str">
        <f>VLOOKUP($AA2678,Sheet2!$E$2:$I$222,3,FALSE)</f>
        <v>To Sunnydale</v>
      </c>
      <c r="AC2678" t="str">
        <f>VLOOKUP($AA2678,Sheet2!$E$2:$I$222,4,FALSE)</f>
        <v>Geneva &amp; Schwerin</v>
      </c>
      <c r="AD2678" t="str">
        <f>VLOOKUP($AA2678,Sheet2!$E$2:$I$222,5,FALSE)</f>
        <v>M-F ~ 6am-6pm</v>
      </c>
      <c r="AF2678" t="s">
        <v>9</v>
      </c>
      <c r="AG2678" t="s">
        <v>80</v>
      </c>
      <c r="AH2678" t="s">
        <v>99</v>
      </c>
      <c r="AI2678" t="str">
        <f>VLOOKUP(AH2678,[1]Sheet2!$E$2:$I$222,3,FALSE)</f>
        <v>To City College</v>
      </c>
      <c r="AJ2678" t="str">
        <f>VLOOKUP(AH2678,[1]Sheet2!$E$2:$I$222,4,FALSE)</f>
        <v>Daily ~ 8:30am-12am</v>
      </c>
      <c r="AK2678" t="str">
        <f>VLOOKUP(AH2678,[1]Sheet2!$E$2:$I$222,5,FALSE)</f>
        <v>Except M-F ~ 4pm-7pm: Use 8AX/BX</v>
      </c>
      <c r="AM2678" t="s">
        <v>3</v>
      </c>
      <c r="AN2678" t="s">
        <v>79</v>
      </c>
      <c r="AP2678" t="e">
        <f>VLOOKUP(AO2678,[1]Sheet2!$E$2:$I$222,3,FALSE)</f>
        <v>#N/A</v>
      </c>
      <c r="AQ2678" t="e">
        <f>VLOOKUP(AO2678,[1]Sheet2!$E$2:$I$222,4,FALSE)</f>
        <v>#N/A</v>
      </c>
      <c r="AR2678" t="e">
        <f>VLOOKUP(AO2678,[1]Sheet2!$E$2:$I$222,5,FALSE)</f>
        <v>#N/A</v>
      </c>
      <c r="AT2678" t="s">
        <v>63</v>
      </c>
      <c r="AU2678" t="s">
        <v>80</v>
      </c>
      <c r="AV2678" t="s">
        <v>171</v>
      </c>
      <c r="AW2678" t="str">
        <f>VLOOKUP(AV2678,[1]Sheet2!$E$2:$I$222,3,FALSE)</f>
        <v>To Visitacion Valley</v>
      </c>
      <c r="AX2678" t="str">
        <f>VLOOKUP(AV2678,[1]Sheet2!$E$2:$I$222,4,FALSE)</f>
        <v>Geneva &amp; Schwerin</v>
      </c>
      <c r="AY2678" t="str">
        <f>VLOOKUP(AV2678,[1]Sheet2!$E$2:$I$222,5,FALSE)</f>
        <v>PM Only: M-F ~ 4pm-7pm</v>
      </c>
      <c r="BA2678" t="s">
        <v>74</v>
      </c>
      <c r="BB2678" t="s">
        <v>79</v>
      </c>
      <c r="BD2678" t="e">
        <f>VLOOKUP(BC2678,[1]Sheet2!$E$2:$I$222,3,FALSE)</f>
        <v>#N/A</v>
      </c>
      <c r="BE2678" t="e">
        <f>VLOOKUP(BC2678,[1]Sheet2!$E$2:$I$222,4,FALSE)</f>
        <v>#N/A</v>
      </c>
      <c r="BF2678" t="e">
        <f>VLOOKUP(BC2678,[1]Sheet2!$E$2:$I$222,5,FALSE)</f>
        <v>#N/A</v>
      </c>
      <c r="BK2678" t="e">
        <f>VLOOKUP(BJ2678,[1]Sheet2!$E$2:$I$222,3,FALSE)</f>
        <v>#N/A</v>
      </c>
      <c r="BL2678" t="e">
        <f>VLOOKUP(BJ2678,[1]Sheet2!$E$2:$I$222,4,FALSE)</f>
        <v>#N/A</v>
      </c>
      <c r="BM2678" t="e">
        <f>VLOOKUP(BJ2678,[1]Sheet2!$E$2:$I$222,5,FALSE)</f>
        <v>#N/A</v>
      </c>
      <c r="BR2678" t="e">
        <f>VLOOKUP(BQ2678,[1]Sheet2!$E$2:$I$222,3,FALSE)</f>
        <v>#N/A</v>
      </c>
      <c r="BS2678" t="e">
        <f>VLOOKUP(BQ2678,[1]Sheet2!$E$2:$I$222,4,FALSE)</f>
        <v>#N/A</v>
      </c>
      <c r="BT2678" t="e">
        <f>VLOOKUP(BQ2678,[1]Sheet2!$E$2:$I$222,5,FALSE)</f>
        <v>#N/A</v>
      </c>
      <c r="BY2678" t="e">
        <f>VLOOKUP(BX2678,[1]Sheet2!$E$2:$I$222,3,FALSE)</f>
        <v>#N/A</v>
      </c>
      <c r="BZ2678" t="e">
        <f>VLOOKUP(BX2678,[1]Sheet2!$E$2:$I$222,4,FALSE)</f>
        <v>#N/A</v>
      </c>
      <c r="CA2678" t="e">
        <f>VLOOKUP(BX2678,[1]Sheet2!$E$2:$I$222,5,FALSE)</f>
        <v>#N/A</v>
      </c>
      <c r="CF2678" t="e">
        <f>VLOOKUP(CE2678,[1]Sheet2!$E$2:$I$222,3,FALSE)</f>
        <v>#N/A</v>
      </c>
      <c r="CG2678" t="e">
        <f>VLOOKUP(CE2678,[1]Sheet2!$E$2:$I$222,4,FALSE)</f>
        <v>#N/A</v>
      </c>
      <c r="CH2678" t="e">
        <f>VLOOKUP(CE2678,[1]Sheet2!$E$2:$I$222,5,FALSE)</f>
        <v>#N/A</v>
      </c>
      <c r="CM2678" t="e">
        <f>VLOOKUP(CL2678,[1]Sheet2!$E$2:$I$222,3,FALSE)</f>
        <v>#N/A</v>
      </c>
      <c r="CN2678" t="e">
        <f>VLOOKUP(CL2678,[1]Sheet2!$E$2:$I$222,4,FALSE)</f>
        <v>#N/A</v>
      </c>
      <c r="CO2678" t="e">
        <f>VLOOKUP(CL2678,[1]Sheet2!$E$2:$I$222,5,FALSE)</f>
        <v>#N/A</v>
      </c>
    </row>
    <row r="2679" spans="1:93" x14ac:dyDescent="0.25">
      <c r="A2679">
        <v>2786</v>
      </c>
      <c r="C2679">
        <v>16358</v>
      </c>
      <c r="D2679">
        <v>6358</v>
      </c>
      <c r="E2679">
        <v>37.724080000000001</v>
      </c>
      <c r="F2679">
        <v>-122.40219999999999</v>
      </c>
      <c r="G2679" t="s">
        <v>5920</v>
      </c>
      <c r="H2679" t="s">
        <v>5921</v>
      </c>
      <c r="I2679" t="s">
        <v>686</v>
      </c>
      <c r="J2679" t="s">
        <v>669</v>
      </c>
      <c r="K2679" t="s">
        <v>743</v>
      </c>
      <c r="Q2679" t="s">
        <v>672</v>
      </c>
      <c r="S2679" t="s">
        <v>5919</v>
      </c>
      <c r="X2679">
        <f t="shared" si="41"/>
        <v>5</v>
      </c>
      <c r="Y2679" t="s">
        <v>32</v>
      </c>
      <c r="Z2679" t="s">
        <v>80</v>
      </c>
      <c r="AA2679" t="s">
        <v>108</v>
      </c>
      <c r="AB2679" t="str">
        <f>VLOOKUP($AA2679,Sheet2!$E$2:$I$222,3,FALSE)</f>
        <v>To Sunnydale</v>
      </c>
      <c r="AC2679" t="str">
        <f>VLOOKUP($AA2679,Sheet2!$E$2:$I$222,4,FALSE)</f>
        <v>Geneva &amp; Schwerin</v>
      </c>
      <c r="AD2679" t="str">
        <f>VLOOKUP($AA2679,Sheet2!$E$2:$I$222,5,FALSE)</f>
        <v>M-F ~ 6am-6pm</v>
      </c>
      <c r="AF2679" t="s">
        <v>9</v>
      </c>
      <c r="AG2679" t="s">
        <v>80</v>
      </c>
      <c r="AH2679" t="s">
        <v>99</v>
      </c>
      <c r="AI2679" t="str">
        <f>VLOOKUP(AH2679,[1]Sheet2!$E$2:$I$222,3,FALSE)</f>
        <v>To City College</v>
      </c>
      <c r="AJ2679" t="str">
        <f>VLOOKUP(AH2679,[1]Sheet2!$E$2:$I$222,4,FALSE)</f>
        <v>Daily ~ 8:30am-12am</v>
      </c>
      <c r="AK2679" t="str">
        <f>VLOOKUP(AH2679,[1]Sheet2!$E$2:$I$222,5,FALSE)</f>
        <v>Except M-F ~ 4pm-7pm: Use 8AX/BX</v>
      </c>
      <c r="AM2679" t="s">
        <v>3</v>
      </c>
      <c r="AN2679" t="s">
        <v>79</v>
      </c>
      <c r="AP2679" t="e">
        <f>VLOOKUP(AO2679,[1]Sheet2!$E$2:$I$222,3,FALSE)</f>
        <v>#N/A</v>
      </c>
      <c r="AQ2679" t="e">
        <f>VLOOKUP(AO2679,[1]Sheet2!$E$2:$I$222,4,FALSE)</f>
        <v>#N/A</v>
      </c>
      <c r="AR2679" t="e">
        <f>VLOOKUP(AO2679,[1]Sheet2!$E$2:$I$222,5,FALSE)</f>
        <v>#N/A</v>
      </c>
      <c r="AT2679" t="s">
        <v>63</v>
      </c>
      <c r="AU2679" t="s">
        <v>80</v>
      </c>
      <c r="AV2679" t="s">
        <v>171</v>
      </c>
      <c r="AW2679" t="str">
        <f>VLOOKUP(AV2679,[1]Sheet2!$E$2:$I$222,3,FALSE)</f>
        <v>To Visitacion Valley</v>
      </c>
      <c r="AX2679" t="str">
        <f>VLOOKUP(AV2679,[1]Sheet2!$E$2:$I$222,4,FALSE)</f>
        <v>Geneva &amp; Schwerin</v>
      </c>
      <c r="AY2679" t="str">
        <f>VLOOKUP(AV2679,[1]Sheet2!$E$2:$I$222,5,FALSE)</f>
        <v>PM Only: M-F ~ 4pm-7pm</v>
      </c>
      <c r="BA2679" t="s">
        <v>74</v>
      </c>
      <c r="BB2679" t="s">
        <v>79</v>
      </c>
      <c r="BD2679" t="e">
        <f>VLOOKUP(BC2679,[1]Sheet2!$E$2:$I$222,3,FALSE)</f>
        <v>#N/A</v>
      </c>
      <c r="BE2679" t="e">
        <f>VLOOKUP(BC2679,[1]Sheet2!$E$2:$I$222,4,FALSE)</f>
        <v>#N/A</v>
      </c>
      <c r="BF2679" t="e">
        <f>VLOOKUP(BC2679,[1]Sheet2!$E$2:$I$222,5,FALSE)</f>
        <v>#N/A</v>
      </c>
      <c r="BK2679" t="e">
        <f>VLOOKUP(BJ2679,[1]Sheet2!$E$2:$I$222,3,FALSE)</f>
        <v>#N/A</v>
      </c>
      <c r="BL2679" t="e">
        <f>VLOOKUP(BJ2679,[1]Sheet2!$E$2:$I$222,4,FALSE)</f>
        <v>#N/A</v>
      </c>
      <c r="BM2679" t="e">
        <f>VLOOKUP(BJ2679,[1]Sheet2!$E$2:$I$222,5,FALSE)</f>
        <v>#N/A</v>
      </c>
      <c r="BR2679" t="e">
        <f>VLOOKUP(BQ2679,[1]Sheet2!$E$2:$I$222,3,FALSE)</f>
        <v>#N/A</v>
      </c>
      <c r="BS2679" t="e">
        <f>VLOOKUP(BQ2679,[1]Sheet2!$E$2:$I$222,4,FALSE)</f>
        <v>#N/A</v>
      </c>
      <c r="BT2679" t="e">
        <f>VLOOKUP(BQ2679,[1]Sheet2!$E$2:$I$222,5,FALSE)</f>
        <v>#N/A</v>
      </c>
      <c r="BY2679" t="e">
        <f>VLOOKUP(BX2679,[1]Sheet2!$E$2:$I$222,3,FALSE)</f>
        <v>#N/A</v>
      </c>
      <c r="BZ2679" t="e">
        <f>VLOOKUP(BX2679,[1]Sheet2!$E$2:$I$222,4,FALSE)</f>
        <v>#N/A</v>
      </c>
      <c r="CA2679" t="e">
        <f>VLOOKUP(BX2679,[1]Sheet2!$E$2:$I$222,5,FALSE)</f>
        <v>#N/A</v>
      </c>
      <c r="CF2679" t="e">
        <f>VLOOKUP(CE2679,[1]Sheet2!$E$2:$I$222,3,FALSE)</f>
        <v>#N/A</v>
      </c>
      <c r="CG2679" t="e">
        <f>VLOOKUP(CE2679,[1]Sheet2!$E$2:$I$222,4,FALSE)</f>
        <v>#N/A</v>
      </c>
      <c r="CH2679" t="e">
        <f>VLOOKUP(CE2679,[1]Sheet2!$E$2:$I$222,5,FALSE)</f>
        <v>#N/A</v>
      </c>
      <c r="CM2679" t="e">
        <f>VLOOKUP(CL2679,[1]Sheet2!$E$2:$I$222,3,FALSE)</f>
        <v>#N/A</v>
      </c>
      <c r="CN2679" t="e">
        <f>VLOOKUP(CL2679,[1]Sheet2!$E$2:$I$222,4,FALSE)</f>
        <v>#N/A</v>
      </c>
      <c r="CO2679" t="e">
        <f>VLOOKUP(CL2679,[1]Sheet2!$E$2:$I$222,5,FALSE)</f>
        <v>#N/A</v>
      </c>
    </row>
    <row r="2680" spans="1:93" x14ac:dyDescent="0.25">
      <c r="A2680">
        <v>2787</v>
      </c>
      <c r="C2680">
        <v>16359</v>
      </c>
      <c r="D2680">
        <v>6359</v>
      </c>
      <c r="E2680">
        <v>37.730110000000003</v>
      </c>
      <c r="F2680">
        <v>-122.40470000000001</v>
      </c>
      <c r="G2680" t="s">
        <v>5922</v>
      </c>
      <c r="H2680" t="s">
        <v>5923</v>
      </c>
      <c r="I2680" t="s">
        <v>686</v>
      </c>
      <c r="J2680" t="s">
        <v>669</v>
      </c>
      <c r="K2680" t="s">
        <v>698</v>
      </c>
      <c r="M2680" t="s">
        <v>671</v>
      </c>
      <c r="Q2680" t="s">
        <v>672</v>
      </c>
      <c r="S2680" t="s">
        <v>5919</v>
      </c>
      <c r="X2680">
        <f t="shared" si="41"/>
        <v>5</v>
      </c>
      <c r="Y2680" t="s">
        <v>32</v>
      </c>
      <c r="Z2680" t="s">
        <v>80</v>
      </c>
      <c r="AA2680" t="s">
        <v>108</v>
      </c>
      <c r="AB2680" t="str">
        <f>VLOOKUP($AA2680,Sheet2!$E$2:$I$222,3,FALSE)</f>
        <v>To Sunnydale</v>
      </c>
      <c r="AC2680" t="str">
        <f>VLOOKUP($AA2680,Sheet2!$E$2:$I$222,4,FALSE)</f>
        <v>Geneva &amp; Schwerin</v>
      </c>
      <c r="AD2680" t="str">
        <f>VLOOKUP($AA2680,Sheet2!$E$2:$I$222,5,FALSE)</f>
        <v>M-F ~ 6am-6pm</v>
      </c>
      <c r="AF2680" t="s">
        <v>9</v>
      </c>
      <c r="AG2680" t="s">
        <v>80</v>
      </c>
      <c r="AH2680" t="s">
        <v>99</v>
      </c>
      <c r="AI2680" t="str">
        <f>VLOOKUP(AH2680,[1]Sheet2!$E$2:$I$222,3,FALSE)</f>
        <v>To City College</v>
      </c>
      <c r="AJ2680" t="str">
        <f>VLOOKUP(AH2680,[1]Sheet2!$E$2:$I$222,4,FALSE)</f>
        <v>Daily ~ 8:30am-12am</v>
      </c>
      <c r="AK2680" t="str">
        <f>VLOOKUP(AH2680,[1]Sheet2!$E$2:$I$222,5,FALSE)</f>
        <v>Except M-F ~ 4pm-7pm: Use 8AX/BX</v>
      </c>
      <c r="AM2680" t="s">
        <v>3</v>
      </c>
      <c r="AN2680" t="s">
        <v>79</v>
      </c>
      <c r="AP2680" t="e">
        <f>VLOOKUP(AO2680,[1]Sheet2!$E$2:$I$222,3,FALSE)</f>
        <v>#N/A</v>
      </c>
      <c r="AQ2680" t="e">
        <f>VLOOKUP(AO2680,[1]Sheet2!$E$2:$I$222,4,FALSE)</f>
        <v>#N/A</v>
      </c>
      <c r="AR2680" t="e">
        <f>VLOOKUP(AO2680,[1]Sheet2!$E$2:$I$222,5,FALSE)</f>
        <v>#N/A</v>
      </c>
      <c r="AT2680" t="s">
        <v>63</v>
      </c>
      <c r="AU2680" t="s">
        <v>80</v>
      </c>
      <c r="AV2680" t="s">
        <v>171</v>
      </c>
      <c r="AW2680" t="str">
        <f>VLOOKUP(AV2680,[1]Sheet2!$E$2:$I$222,3,FALSE)</f>
        <v>To Visitacion Valley</v>
      </c>
      <c r="AX2680" t="str">
        <f>VLOOKUP(AV2680,[1]Sheet2!$E$2:$I$222,4,FALSE)</f>
        <v>Geneva &amp; Schwerin</v>
      </c>
      <c r="AY2680" t="str">
        <f>VLOOKUP(AV2680,[1]Sheet2!$E$2:$I$222,5,FALSE)</f>
        <v>PM Only: M-F ~ 4pm-7pm</v>
      </c>
      <c r="BA2680" t="s">
        <v>74</v>
      </c>
      <c r="BB2680" t="s">
        <v>79</v>
      </c>
      <c r="BD2680" t="e">
        <f>VLOOKUP(BC2680,[1]Sheet2!$E$2:$I$222,3,FALSE)</f>
        <v>#N/A</v>
      </c>
      <c r="BE2680" t="e">
        <f>VLOOKUP(BC2680,[1]Sheet2!$E$2:$I$222,4,FALSE)</f>
        <v>#N/A</v>
      </c>
      <c r="BF2680" t="e">
        <f>VLOOKUP(BC2680,[1]Sheet2!$E$2:$I$222,5,FALSE)</f>
        <v>#N/A</v>
      </c>
      <c r="BK2680" t="e">
        <f>VLOOKUP(BJ2680,[1]Sheet2!$E$2:$I$222,3,FALSE)</f>
        <v>#N/A</v>
      </c>
      <c r="BL2680" t="e">
        <f>VLOOKUP(BJ2680,[1]Sheet2!$E$2:$I$222,4,FALSE)</f>
        <v>#N/A</v>
      </c>
      <c r="BM2680" t="e">
        <f>VLOOKUP(BJ2680,[1]Sheet2!$E$2:$I$222,5,FALSE)</f>
        <v>#N/A</v>
      </c>
      <c r="BR2680" t="e">
        <f>VLOOKUP(BQ2680,[1]Sheet2!$E$2:$I$222,3,FALSE)</f>
        <v>#N/A</v>
      </c>
      <c r="BS2680" t="e">
        <f>VLOOKUP(BQ2680,[1]Sheet2!$E$2:$I$222,4,FALSE)</f>
        <v>#N/A</v>
      </c>
      <c r="BT2680" t="e">
        <f>VLOOKUP(BQ2680,[1]Sheet2!$E$2:$I$222,5,FALSE)</f>
        <v>#N/A</v>
      </c>
      <c r="BY2680" t="e">
        <f>VLOOKUP(BX2680,[1]Sheet2!$E$2:$I$222,3,FALSE)</f>
        <v>#N/A</v>
      </c>
      <c r="BZ2680" t="e">
        <f>VLOOKUP(BX2680,[1]Sheet2!$E$2:$I$222,4,FALSE)</f>
        <v>#N/A</v>
      </c>
      <c r="CA2680" t="e">
        <f>VLOOKUP(BX2680,[1]Sheet2!$E$2:$I$222,5,FALSE)</f>
        <v>#N/A</v>
      </c>
      <c r="CF2680" t="e">
        <f>VLOOKUP(CE2680,[1]Sheet2!$E$2:$I$222,3,FALSE)</f>
        <v>#N/A</v>
      </c>
      <c r="CG2680" t="e">
        <f>VLOOKUP(CE2680,[1]Sheet2!$E$2:$I$222,4,FALSE)</f>
        <v>#N/A</v>
      </c>
      <c r="CH2680" t="e">
        <f>VLOOKUP(CE2680,[1]Sheet2!$E$2:$I$222,5,FALSE)</f>
        <v>#N/A</v>
      </c>
      <c r="CM2680" t="e">
        <f>VLOOKUP(CL2680,[1]Sheet2!$E$2:$I$222,3,FALSE)</f>
        <v>#N/A</v>
      </c>
      <c r="CN2680" t="e">
        <f>VLOOKUP(CL2680,[1]Sheet2!$E$2:$I$222,4,FALSE)</f>
        <v>#N/A</v>
      </c>
      <c r="CO2680" t="e">
        <f>VLOOKUP(CL2680,[1]Sheet2!$E$2:$I$222,5,FALSE)</f>
        <v>#N/A</v>
      </c>
    </row>
    <row r="2681" spans="1:93" x14ac:dyDescent="0.25">
      <c r="A2681">
        <v>2788</v>
      </c>
      <c r="C2681">
        <v>16360</v>
      </c>
      <c r="D2681">
        <v>6360</v>
      </c>
      <c r="E2681">
        <v>37.721580000000003</v>
      </c>
      <c r="F2681">
        <v>-122.40102</v>
      </c>
      <c r="G2681" t="s">
        <v>5924</v>
      </c>
      <c r="H2681" t="s">
        <v>5925</v>
      </c>
      <c r="I2681" t="s">
        <v>683</v>
      </c>
      <c r="J2681" t="s">
        <v>669</v>
      </c>
      <c r="K2681" t="s">
        <v>711</v>
      </c>
      <c r="N2681" t="s">
        <v>2133</v>
      </c>
      <c r="Q2681" t="s">
        <v>672</v>
      </c>
      <c r="R2681">
        <v>539</v>
      </c>
      <c r="S2681" t="s">
        <v>5926</v>
      </c>
      <c r="X2681">
        <f t="shared" si="41"/>
        <v>4</v>
      </c>
      <c r="Y2681" t="s">
        <v>9</v>
      </c>
      <c r="Z2681" t="s">
        <v>77</v>
      </c>
      <c r="AA2681" t="s">
        <v>87</v>
      </c>
      <c r="AB2681" t="str">
        <f>VLOOKUP($AA2681,Sheet2!$E$2:$I$222,3,FALSE)</f>
        <v>To Fisherman's Wharf</v>
      </c>
      <c r="AC2681" t="str">
        <f>VLOOKUP($AA2681,Sheet2!$E$2:$I$222,4,FALSE)</f>
        <v>Daily ~ 8:30am-12am</v>
      </c>
      <c r="AD2681" t="str">
        <f>VLOOKUP($AA2681,Sheet2!$E$2:$I$222,5,FALSE)</f>
        <v>Except M-F ~ 6am-10am: Use 8AX/BX</v>
      </c>
      <c r="AF2681" t="s">
        <v>3</v>
      </c>
      <c r="AG2681" t="s">
        <v>78</v>
      </c>
      <c r="AI2681" t="e">
        <f>VLOOKUP(AH2681,[1]Sheet2!$E$2:$I$222,3,FALSE)</f>
        <v>#N/A</v>
      </c>
      <c r="AJ2681" t="e">
        <f>VLOOKUP(AH2681,[1]Sheet2!$E$2:$I$222,4,FALSE)</f>
        <v>#N/A</v>
      </c>
      <c r="AK2681" t="e">
        <f>VLOOKUP(AH2681,[1]Sheet2!$E$2:$I$222,5,FALSE)</f>
        <v>#N/A</v>
      </c>
      <c r="AM2681" t="s">
        <v>63</v>
      </c>
      <c r="AN2681" t="s">
        <v>78</v>
      </c>
      <c r="AP2681" t="e">
        <f>VLOOKUP(AO2681,[1]Sheet2!$E$2:$I$222,3,FALSE)</f>
        <v>#N/A</v>
      </c>
      <c r="AQ2681" t="e">
        <f>VLOOKUP(AO2681,[1]Sheet2!$E$2:$I$222,4,FALSE)</f>
        <v>#N/A</v>
      </c>
      <c r="AR2681" t="e">
        <f>VLOOKUP(AO2681,[1]Sheet2!$E$2:$I$222,5,FALSE)</f>
        <v>#N/A</v>
      </c>
      <c r="AT2681" t="s">
        <v>74</v>
      </c>
      <c r="AU2681" t="s">
        <v>78</v>
      </c>
      <c r="AW2681" t="e">
        <f>VLOOKUP(AV2681,[1]Sheet2!$E$2:$I$222,3,FALSE)</f>
        <v>#N/A</v>
      </c>
      <c r="AX2681" t="e">
        <f>VLOOKUP(AV2681,[1]Sheet2!$E$2:$I$222,4,FALSE)</f>
        <v>#N/A</v>
      </c>
      <c r="AY2681" t="e">
        <f>VLOOKUP(AV2681,[1]Sheet2!$E$2:$I$222,5,FALSE)</f>
        <v>#N/A</v>
      </c>
      <c r="BD2681" t="e">
        <f>VLOOKUP(BC2681,[1]Sheet2!$E$2:$I$222,3,FALSE)</f>
        <v>#N/A</v>
      </c>
      <c r="BE2681" t="e">
        <f>VLOOKUP(BC2681,[1]Sheet2!$E$2:$I$222,4,FALSE)</f>
        <v>#N/A</v>
      </c>
      <c r="BF2681" t="e">
        <f>VLOOKUP(BC2681,[1]Sheet2!$E$2:$I$222,5,FALSE)</f>
        <v>#N/A</v>
      </c>
      <c r="BK2681" t="e">
        <f>VLOOKUP(BJ2681,[1]Sheet2!$E$2:$I$222,3,FALSE)</f>
        <v>#N/A</v>
      </c>
      <c r="BL2681" t="e">
        <f>VLOOKUP(BJ2681,[1]Sheet2!$E$2:$I$222,4,FALSE)</f>
        <v>#N/A</v>
      </c>
      <c r="BM2681" t="e">
        <f>VLOOKUP(BJ2681,[1]Sheet2!$E$2:$I$222,5,FALSE)</f>
        <v>#N/A</v>
      </c>
      <c r="BR2681" t="e">
        <f>VLOOKUP(BQ2681,[1]Sheet2!$E$2:$I$222,3,FALSE)</f>
        <v>#N/A</v>
      </c>
      <c r="BS2681" t="e">
        <f>VLOOKUP(BQ2681,[1]Sheet2!$E$2:$I$222,4,FALSE)</f>
        <v>#N/A</v>
      </c>
      <c r="BT2681" t="e">
        <f>VLOOKUP(BQ2681,[1]Sheet2!$E$2:$I$222,5,FALSE)</f>
        <v>#N/A</v>
      </c>
      <c r="BY2681" t="e">
        <f>VLOOKUP(BX2681,[1]Sheet2!$E$2:$I$222,3,FALSE)</f>
        <v>#N/A</v>
      </c>
      <c r="BZ2681" t="e">
        <f>VLOOKUP(BX2681,[1]Sheet2!$E$2:$I$222,4,FALSE)</f>
        <v>#N/A</v>
      </c>
      <c r="CA2681" t="e">
        <f>VLOOKUP(BX2681,[1]Sheet2!$E$2:$I$222,5,FALSE)</f>
        <v>#N/A</v>
      </c>
      <c r="CF2681" t="e">
        <f>VLOOKUP(CE2681,[1]Sheet2!$E$2:$I$222,3,FALSE)</f>
        <v>#N/A</v>
      </c>
      <c r="CG2681" t="e">
        <f>VLOOKUP(CE2681,[1]Sheet2!$E$2:$I$222,4,FALSE)</f>
        <v>#N/A</v>
      </c>
      <c r="CH2681" t="e">
        <f>VLOOKUP(CE2681,[1]Sheet2!$E$2:$I$222,5,FALSE)</f>
        <v>#N/A</v>
      </c>
      <c r="CM2681" t="e">
        <f>VLOOKUP(CL2681,[1]Sheet2!$E$2:$I$222,3,FALSE)</f>
        <v>#N/A</v>
      </c>
      <c r="CN2681" t="e">
        <f>VLOOKUP(CL2681,[1]Sheet2!$E$2:$I$222,4,FALSE)</f>
        <v>#N/A</v>
      </c>
      <c r="CO2681" t="e">
        <f>VLOOKUP(CL2681,[1]Sheet2!$E$2:$I$222,5,FALSE)</f>
        <v>#N/A</v>
      </c>
    </row>
    <row r="2682" spans="1:93" x14ac:dyDescent="0.25">
      <c r="A2682">
        <v>2789</v>
      </c>
      <c r="C2682">
        <v>16361</v>
      </c>
      <c r="D2682">
        <v>6361</v>
      </c>
      <c r="E2682">
        <v>37.721710000000002</v>
      </c>
      <c r="F2682">
        <v>-122.40122</v>
      </c>
      <c r="G2682" t="s">
        <v>5924</v>
      </c>
      <c r="H2682" t="s">
        <v>5925</v>
      </c>
      <c r="I2682" t="s">
        <v>686</v>
      </c>
      <c r="J2682" t="s">
        <v>728</v>
      </c>
      <c r="N2682" t="s">
        <v>5927</v>
      </c>
      <c r="Q2682" t="s">
        <v>672</v>
      </c>
      <c r="R2682">
        <v>537</v>
      </c>
      <c r="S2682" t="s">
        <v>5908</v>
      </c>
      <c r="X2682">
        <f t="shared" si="41"/>
        <v>4</v>
      </c>
      <c r="Y2682" t="s">
        <v>9</v>
      </c>
      <c r="Z2682" t="s">
        <v>80</v>
      </c>
      <c r="AA2682" t="s">
        <v>99</v>
      </c>
      <c r="AB2682" t="str">
        <f>VLOOKUP($AA2682,Sheet2!$E$2:$I$222,3,FALSE)</f>
        <v>To City College</v>
      </c>
      <c r="AC2682" t="str">
        <f>VLOOKUP($AA2682,Sheet2!$E$2:$I$222,4,FALSE)</f>
        <v>Daily ~ 8:30am-12am</v>
      </c>
      <c r="AD2682" t="str">
        <f>VLOOKUP($AA2682,Sheet2!$E$2:$I$222,5,FALSE)</f>
        <v>Except M-F ~ 4pm-7pm: Use 8AX/BX</v>
      </c>
      <c r="AF2682" t="s">
        <v>3</v>
      </c>
      <c r="AG2682" t="s">
        <v>79</v>
      </c>
      <c r="AI2682" t="e">
        <f>VLOOKUP(AH2682,[1]Sheet2!$E$2:$I$222,3,FALSE)</f>
        <v>#N/A</v>
      </c>
      <c r="AJ2682" t="e">
        <f>VLOOKUP(AH2682,[1]Sheet2!$E$2:$I$222,4,FALSE)</f>
        <v>#N/A</v>
      </c>
      <c r="AK2682" t="e">
        <f>VLOOKUP(AH2682,[1]Sheet2!$E$2:$I$222,5,FALSE)</f>
        <v>#N/A</v>
      </c>
      <c r="AM2682" t="s">
        <v>63</v>
      </c>
      <c r="AN2682" t="s">
        <v>80</v>
      </c>
      <c r="AO2682" t="s">
        <v>171</v>
      </c>
      <c r="AP2682" t="str">
        <f>VLOOKUP(AO2682,[1]Sheet2!$E$2:$I$222,3,FALSE)</f>
        <v>To Visitacion Valley</v>
      </c>
      <c r="AQ2682" t="str">
        <f>VLOOKUP(AO2682,[1]Sheet2!$E$2:$I$222,4,FALSE)</f>
        <v>Geneva &amp; Schwerin</v>
      </c>
      <c r="AR2682" t="str">
        <f>VLOOKUP(AO2682,[1]Sheet2!$E$2:$I$222,5,FALSE)</f>
        <v>PM Only: M-F ~ 4pm-7pm</v>
      </c>
      <c r="AT2682" t="s">
        <v>74</v>
      </c>
      <c r="AU2682" t="s">
        <v>79</v>
      </c>
      <c r="AW2682" t="e">
        <f>VLOOKUP(AV2682,[1]Sheet2!$E$2:$I$222,3,FALSE)</f>
        <v>#N/A</v>
      </c>
      <c r="AX2682" t="e">
        <f>VLOOKUP(AV2682,[1]Sheet2!$E$2:$I$222,4,FALSE)</f>
        <v>#N/A</v>
      </c>
      <c r="AY2682" t="e">
        <f>VLOOKUP(AV2682,[1]Sheet2!$E$2:$I$222,5,FALSE)</f>
        <v>#N/A</v>
      </c>
      <c r="BD2682" t="e">
        <f>VLOOKUP(BC2682,[1]Sheet2!$E$2:$I$222,3,FALSE)</f>
        <v>#N/A</v>
      </c>
      <c r="BE2682" t="e">
        <f>VLOOKUP(BC2682,[1]Sheet2!$E$2:$I$222,4,FALSE)</f>
        <v>#N/A</v>
      </c>
      <c r="BF2682" t="e">
        <f>VLOOKUP(BC2682,[1]Sheet2!$E$2:$I$222,5,FALSE)</f>
        <v>#N/A</v>
      </c>
      <c r="BK2682" t="e">
        <f>VLOOKUP(BJ2682,[1]Sheet2!$E$2:$I$222,3,FALSE)</f>
        <v>#N/A</v>
      </c>
      <c r="BL2682" t="e">
        <f>VLOOKUP(BJ2682,[1]Sheet2!$E$2:$I$222,4,FALSE)</f>
        <v>#N/A</v>
      </c>
      <c r="BM2682" t="e">
        <f>VLOOKUP(BJ2682,[1]Sheet2!$E$2:$I$222,5,FALSE)</f>
        <v>#N/A</v>
      </c>
      <c r="BR2682" t="e">
        <f>VLOOKUP(BQ2682,[1]Sheet2!$E$2:$I$222,3,FALSE)</f>
        <v>#N/A</v>
      </c>
      <c r="BS2682" t="e">
        <f>VLOOKUP(BQ2682,[1]Sheet2!$E$2:$I$222,4,FALSE)</f>
        <v>#N/A</v>
      </c>
      <c r="BT2682" t="e">
        <f>VLOOKUP(BQ2682,[1]Sheet2!$E$2:$I$222,5,FALSE)</f>
        <v>#N/A</v>
      </c>
      <c r="BY2682" t="e">
        <f>VLOOKUP(BX2682,[1]Sheet2!$E$2:$I$222,3,FALSE)</f>
        <v>#N/A</v>
      </c>
      <c r="BZ2682" t="e">
        <f>VLOOKUP(BX2682,[1]Sheet2!$E$2:$I$222,4,FALSE)</f>
        <v>#N/A</v>
      </c>
      <c r="CA2682" t="e">
        <f>VLOOKUP(BX2682,[1]Sheet2!$E$2:$I$222,5,FALSE)</f>
        <v>#N/A</v>
      </c>
      <c r="CF2682" t="e">
        <f>VLOOKUP(CE2682,[1]Sheet2!$E$2:$I$222,3,FALSE)</f>
        <v>#N/A</v>
      </c>
      <c r="CG2682" t="e">
        <f>VLOOKUP(CE2682,[1]Sheet2!$E$2:$I$222,4,FALSE)</f>
        <v>#N/A</v>
      </c>
      <c r="CH2682" t="e">
        <f>VLOOKUP(CE2682,[1]Sheet2!$E$2:$I$222,5,FALSE)</f>
        <v>#N/A</v>
      </c>
      <c r="CM2682" t="e">
        <f>VLOOKUP(CL2682,[1]Sheet2!$E$2:$I$222,3,FALSE)</f>
        <v>#N/A</v>
      </c>
      <c r="CN2682" t="e">
        <f>VLOOKUP(CL2682,[1]Sheet2!$E$2:$I$222,4,FALSE)</f>
        <v>#N/A</v>
      </c>
      <c r="CO2682" t="e">
        <f>VLOOKUP(CL2682,[1]Sheet2!$E$2:$I$222,5,FALSE)</f>
        <v>#N/A</v>
      </c>
    </row>
    <row r="2683" spans="1:93" x14ac:dyDescent="0.25">
      <c r="A2683">
        <v>2790</v>
      </c>
      <c r="C2683">
        <v>16362</v>
      </c>
      <c r="D2683">
        <v>6362</v>
      </c>
      <c r="E2683">
        <v>37.724179999999997</v>
      </c>
      <c r="F2683">
        <v>-122.4021</v>
      </c>
      <c r="G2683" t="s">
        <v>5928</v>
      </c>
      <c r="H2683" t="s">
        <v>5929</v>
      </c>
      <c r="I2683" t="s">
        <v>696</v>
      </c>
      <c r="J2683" t="s">
        <v>669</v>
      </c>
      <c r="K2683" t="s">
        <v>678</v>
      </c>
      <c r="Q2683" t="s">
        <v>672</v>
      </c>
      <c r="S2683" t="s">
        <v>5918</v>
      </c>
      <c r="X2683">
        <f t="shared" si="41"/>
        <v>5</v>
      </c>
      <c r="Y2683" t="s">
        <v>32</v>
      </c>
      <c r="Z2683" t="s">
        <v>77</v>
      </c>
      <c r="AA2683" t="s">
        <v>107</v>
      </c>
      <c r="AB2683" t="str">
        <f>VLOOKUP($AA2683,Sheet2!$E$2:$I$222,3,FALSE)</f>
        <v>To Downtown</v>
      </c>
      <c r="AC2683" t="str">
        <f>VLOOKUP($AA2683,Sheet2!$E$2:$I$222,4,FALSE)</f>
        <v>Main &amp; Mission</v>
      </c>
      <c r="AD2683" t="str">
        <f>VLOOKUP($AA2683,Sheet2!$E$2:$I$222,5,FALSE)</f>
        <v>M-F ~ 6am-5:30pm</v>
      </c>
      <c r="AF2683" t="s">
        <v>9</v>
      </c>
      <c r="AG2683" t="s">
        <v>77</v>
      </c>
      <c r="AH2683" t="s">
        <v>87</v>
      </c>
      <c r="AI2683" t="str">
        <f>VLOOKUP(AH2683,[1]Sheet2!$E$2:$I$222,3,FALSE)</f>
        <v>To Fisherman's Wharf</v>
      </c>
      <c r="AJ2683" t="str">
        <f>VLOOKUP(AH2683,[1]Sheet2!$E$2:$I$222,4,FALSE)</f>
        <v>Daily ~ 8:30am-12am</v>
      </c>
      <c r="AK2683" t="str">
        <f>VLOOKUP(AH2683,[1]Sheet2!$E$2:$I$222,5,FALSE)</f>
        <v>Except M-F ~ 6am-10am: Use 8AX/BX</v>
      </c>
      <c r="AM2683" t="s">
        <v>3</v>
      </c>
      <c r="AN2683" t="s">
        <v>78</v>
      </c>
      <c r="AP2683" t="e">
        <f>VLOOKUP(AO2683,[1]Sheet2!$E$2:$I$222,3,FALSE)</f>
        <v>#N/A</v>
      </c>
      <c r="AQ2683" t="e">
        <f>VLOOKUP(AO2683,[1]Sheet2!$E$2:$I$222,4,FALSE)</f>
        <v>#N/A</v>
      </c>
      <c r="AR2683" t="e">
        <f>VLOOKUP(AO2683,[1]Sheet2!$E$2:$I$222,5,FALSE)</f>
        <v>#N/A</v>
      </c>
      <c r="AT2683" t="s">
        <v>63</v>
      </c>
      <c r="AU2683" t="s">
        <v>78</v>
      </c>
      <c r="AW2683" t="e">
        <f>VLOOKUP(AV2683,[1]Sheet2!$E$2:$I$222,3,FALSE)</f>
        <v>#N/A</v>
      </c>
      <c r="AX2683" t="e">
        <f>VLOOKUP(AV2683,[1]Sheet2!$E$2:$I$222,4,FALSE)</f>
        <v>#N/A</v>
      </c>
      <c r="AY2683" t="e">
        <f>VLOOKUP(AV2683,[1]Sheet2!$E$2:$I$222,5,FALSE)</f>
        <v>#N/A</v>
      </c>
      <c r="BA2683" t="s">
        <v>74</v>
      </c>
      <c r="BB2683" t="s">
        <v>78</v>
      </c>
      <c r="BD2683" t="e">
        <f>VLOOKUP(BC2683,[1]Sheet2!$E$2:$I$222,3,FALSE)</f>
        <v>#N/A</v>
      </c>
      <c r="BE2683" t="e">
        <f>VLOOKUP(BC2683,[1]Sheet2!$E$2:$I$222,4,FALSE)</f>
        <v>#N/A</v>
      </c>
      <c r="BF2683" t="e">
        <f>VLOOKUP(BC2683,[1]Sheet2!$E$2:$I$222,5,FALSE)</f>
        <v>#N/A</v>
      </c>
      <c r="BK2683" t="e">
        <f>VLOOKUP(BJ2683,[1]Sheet2!$E$2:$I$222,3,FALSE)</f>
        <v>#N/A</v>
      </c>
      <c r="BL2683" t="e">
        <f>VLOOKUP(BJ2683,[1]Sheet2!$E$2:$I$222,4,FALSE)</f>
        <v>#N/A</v>
      </c>
      <c r="BM2683" t="e">
        <f>VLOOKUP(BJ2683,[1]Sheet2!$E$2:$I$222,5,FALSE)</f>
        <v>#N/A</v>
      </c>
      <c r="BR2683" t="e">
        <f>VLOOKUP(BQ2683,[1]Sheet2!$E$2:$I$222,3,FALSE)</f>
        <v>#N/A</v>
      </c>
      <c r="BS2683" t="e">
        <f>VLOOKUP(BQ2683,[1]Sheet2!$E$2:$I$222,4,FALSE)</f>
        <v>#N/A</v>
      </c>
      <c r="BT2683" t="e">
        <f>VLOOKUP(BQ2683,[1]Sheet2!$E$2:$I$222,5,FALSE)</f>
        <v>#N/A</v>
      </c>
      <c r="BY2683" t="e">
        <f>VLOOKUP(BX2683,[1]Sheet2!$E$2:$I$222,3,FALSE)</f>
        <v>#N/A</v>
      </c>
      <c r="BZ2683" t="e">
        <f>VLOOKUP(BX2683,[1]Sheet2!$E$2:$I$222,4,FALSE)</f>
        <v>#N/A</v>
      </c>
      <c r="CA2683" t="e">
        <f>VLOOKUP(BX2683,[1]Sheet2!$E$2:$I$222,5,FALSE)</f>
        <v>#N/A</v>
      </c>
      <c r="CF2683" t="e">
        <f>VLOOKUP(CE2683,[1]Sheet2!$E$2:$I$222,3,FALSE)</f>
        <v>#N/A</v>
      </c>
      <c r="CG2683" t="e">
        <f>VLOOKUP(CE2683,[1]Sheet2!$E$2:$I$222,4,FALSE)</f>
        <v>#N/A</v>
      </c>
      <c r="CH2683" t="e">
        <f>VLOOKUP(CE2683,[1]Sheet2!$E$2:$I$222,5,FALSE)</f>
        <v>#N/A</v>
      </c>
      <c r="CM2683" t="e">
        <f>VLOOKUP(CL2683,[1]Sheet2!$E$2:$I$222,3,FALSE)</f>
        <v>#N/A</v>
      </c>
      <c r="CN2683" t="e">
        <f>VLOOKUP(CL2683,[1]Sheet2!$E$2:$I$222,4,FALSE)</f>
        <v>#N/A</v>
      </c>
      <c r="CO2683" t="e">
        <f>VLOOKUP(CL2683,[1]Sheet2!$E$2:$I$222,5,FALSE)</f>
        <v>#N/A</v>
      </c>
    </row>
    <row r="2684" spans="1:93" x14ac:dyDescent="0.25">
      <c r="A2684">
        <v>2791</v>
      </c>
      <c r="C2684">
        <v>16363</v>
      </c>
      <c r="D2684">
        <v>6363</v>
      </c>
      <c r="E2684">
        <v>37.723700000000001</v>
      </c>
      <c r="F2684">
        <v>-122.4019</v>
      </c>
      <c r="G2684" t="s">
        <v>5928</v>
      </c>
      <c r="H2684" t="s">
        <v>5929</v>
      </c>
      <c r="I2684" t="s">
        <v>677</v>
      </c>
      <c r="J2684" t="s">
        <v>728</v>
      </c>
      <c r="Q2684" t="s">
        <v>672</v>
      </c>
      <c r="S2684" t="s">
        <v>1314</v>
      </c>
      <c r="X2684">
        <f t="shared" si="41"/>
        <v>1</v>
      </c>
      <c r="Y2684" t="s">
        <v>6</v>
      </c>
      <c r="Z2684" t="s">
        <v>79</v>
      </c>
      <c r="AB2684" t="e">
        <f>VLOOKUP($AA2684,Sheet2!$E$2:$I$222,3,FALSE)</f>
        <v>#N/A</v>
      </c>
      <c r="AC2684" t="e">
        <f>VLOOKUP($AA2684,Sheet2!$E$2:$I$222,4,FALSE)</f>
        <v>#N/A</v>
      </c>
      <c r="AD2684" t="e">
        <f>VLOOKUP($AA2684,Sheet2!$E$2:$I$222,5,FALSE)</f>
        <v>#N/A</v>
      </c>
      <c r="AI2684" t="e">
        <f>VLOOKUP(AH2684,[1]Sheet2!$E$2:$I$222,3,FALSE)</f>
        <v>#N/A</v>
      </c>
      <c r="AJ2684" t="e">
        <f>VLOOKUP(AH2684,[1]Sheet2!$E$2:$I$222,4,FALSE)</f>
        <v>#N/A</v>
      </c>
      <c r="AK2684" t="e">
        <f>VLOOKUP(AH2684,[1]Sheet2!$E$2:$I$222,5,FALSE)</f>
        <v>#N/A</v>
      </c>
      <c r="AP2684" t="e">
        <f>VLOOKUP(AO2684,[1]Sheet2!$E$2:$I$222,3,FALSE)</f>
        <v>#N/A</v>
      </c>
      <c r="AQ2684" t="e">
        <f>VLOOKUP(AO2684,[1]Sheet2!$E$2:$I$222,4,FALSE)</f>
        <v>#N/A</v>
      </c>
      <c r="AR2684" t="e">
        <f>VLOOKUP(AO2684,[1]Sheet2!$E$2:$I$222,5,FALSE)</f>
        <v>#N/A</v>
      </c>
      <c r="AW2684" t="e">
        <f>VLOOKUP(AV2684,[1]Sheet2!$E$2:$I$222,3,FALSE)</f>
        <v>#N/A</v>
      </c>
      <c r="AX2684" t="e">
        <f>VLOOKUP(AV2684,[1]Sheet2!$E$2:$I$222,4,FALSE)</f>
        <v>#N/A</v>
      </c>
      <c r="AY2684" t="e">
        <f>VLOOKUP(AV2684,[1]Sheet2!$E$2:$I$222,5,FALSE)</f>
        <v>#N/A</v>
      </c>
      <c r="BD2684" t="e">
        <f>VLOOKUP(BC2684,[1]Sheet2!$E$2:$I$222,3,FALSE)</f>
        <v>#N/A</v>
      </c>
      <c r="BE2684" t="e">
        <f>VLOOKUP(BC2684,[1]Sheet2!$E$2:$I$222,4,FALSE)</f>
        <v>#N/A</v>
      </c>
      <c r="BF2684" t="e">
        <f>VLOOKUP(BC2684,[1]Sheet2!$E$2:$I$222,5,FALSE)</f>
        <v>#N/A</v>
      </c>
      <c r="BK2684" t="e">
        <f>VLOOKUP(BJ2684,[1]Sheet2!$E$2:$I$222,3,FALSE)</f>
        <v>#N/A</v>
      </c>
      <c r="BL2684" t="e">
        <f>VLOOKUP(BJ2684,[1]Sheet2!$E$2:$I$222,4,FALSE)</f>
        <v>#N/A</v>
      </c>
      <c r="BM2684" t="e">
        <f>VLOOKUP(BJ2684,[1]Sheet2!$E$2:$I$222,5,FALSE)</f>
        <v>#N/A</v>
      </c>
      <c r="BR2684" t="e">
        <f>VLOOKUP(BQ2684,[1]Sheet2!$E$2:$I$222,3,FALSE)</f>
        <v>#N/A</v>
      </c>
      <c r="BS2684" t="e">
        <f>VLOOKUP(BQ2684,[1]Sheet2!$E$2:$I$222,4,FALSE)</f>
        <v>#N/A</v>
      </c>
      <c r="BT2684" t="e">
        <f>VLOOKUP(BQ2684,[1]Sheet2!$E$2:$I$222,5,FALSE)</f>
        <v>#N/A</v>
      </c>
      <c r="BY2684" t="e">
        <f>VLOOKUP(BX2684,[1]Sheet2!$E$2:$I$222,3,FALSE)</f>
        <v>#N/A</v>
      </c>
      <c r="BZ2684" t="e">
        <f>VLOOKUP(BX2684,[1]Sheet2!$E$2:$I$222,4,FALSE)</f>
        <v>#N/A</v>
      </c>
      <c r="CA2684" t="e">
        <f>VLOOKUP(BX2684,[1]Sheet2!$E$2:$I$222,5,FALSE)</f>
        <v>#N/A</v>
      </c>
      <c r="CF2684" t="e">
        <f>VLOOKUP(CE2684,[1]Sheet2!$E$2:$I$222,3,FALSE)</f>
        <v>#N/A</v>
      </c>
      <c r="CG2684" t="e">
        <f>VLOOKUP(CE2684,[1]Sheet2!$E$2:$I$222,4,FALSE)</f>
        <v>#N/A</v>
      </c>
      <c r="CH2684" t="e">
        <f>VLOOKUP(CE2684,[1]Sheet2!$E$2:$I$222,5,FALSE)</f>
        <v>#N/A</v>
      </c>
      <c r="CM2684" t="e">
        <f>VLOOKUP(CL2684,[1]Sheet2!$E$2:$I$222,3,FALSE)</f>
        <v>#N/A</v>
      </c>
      <c r="CN2684" t="e">
        <f>VLOOKUP(CL2684,[1]Sheet2!$E$2:$I$222,4,FALSE)</f>
        <v>#N/A</v>
      </c>
      <c r="CO2684" t="e">
        <f>VLOOKUP(CL2684,[1]Sheet2!$E$2:$I$222,5,FALSE)</f>
        <v>#N/A</v>
      </c>
    </row>
    <row r="2685" spans="1:93" x14ac:dyDescent="0.25">
      <c r="A2685">
        <v>2792</v>
      </c>
      <c r="C2685">
        <v>16364</v>
      </c>
      <c r="D2685">
        <v>6364</v>
      </c>
      <c r="E2685">
        <v>37.732059999999997</v>
      </c>
      <c r="F2685">
        <v>-122.40537</v>
      </c>
      <c r="G2685" t="s">
        <v>5930</v>
      </c>
      <c r="H2685" t="s">
        <v>5931</v>
      </c>
      <c r="I2685" t="s">
        <v>890</v>
      </c>
      <c r="J2685" t="s">
        <v>669</v>
      </c>
      <c r="K2685" t="s">
        <v>1269</v>
      </c>
      <c r="N2685" t="s">
        <v>5932</v>
      </c>
      <c r="Q2685" t="s">
        <v>672</v>
      </c>
      <c r="R2685">
        <v>1472</v>
      </c>
      <c r="S2685" t="s">
        <v>5918</v>
      </c>
      <c r="X2685">
        <f t="shared" si="41"/>
        <v>5</v>
      </c>
      <c r="Y2685" t="s">
        <v>32</v>
      </c>
      <c r="Z2685" t="s">
        <v>77</v>
      </c>
      <c r="AA2685" t="s">
        <v>107</v>
      </c>
      <c r="AB2685" t="str">
        <f>VLOOKUP($AA2685,Sheet2!$E$2:$I$222,3,FALSE)</f>
        <v>To Downtown</v>
      </c>
      <c r="AC2685" t="str">
        <f>VLOOKUP($AA2685,Sheet2!$E$2:$I$222,4,FALSE)</f>
        <v>Main &amp; Mission</v>
      </c>
      <c r="AD2685" t="str">
        <f>VLOOKUP($AA2685,Sheet2!$E$2:$I$222,5,FALSE)</f>
        <v>M-F ~ 6am-5:30pm</v>
      </c>
      <c r="AF2685" t="s">
        <v>9</v>
      </c>
      <c r="AG2685" t="s">
        <v>77</v>
      </c>
      <c r="AH2685" t="s">
        <v>87</v>
      </c>
      <c r="AI2685" t="str">
        <f>VLOOKUP(AH2685,[1]Sheet2!$E$2:$I$222,3,FALSE)</f>
        <v>To Fisherman's Wharf</v>
      </c>
      <c r="AJ2685" t="str">
        <f>VLOOKUP(AH2685,[1]Sheet2!$E$2:$I$222,4,FALSE)</f>
        <v>Daily ~ 8:30am-12am</v>
      </c>
      <c r="AK2685" t="str">
        <f>VLOOKUP(AH2685,[1]Sheet2!$E$2:$I$222,5,FALSE)</f>
        <v>Except M-F ~ 6am-10am: Use 8AX/BX</v>
      </c>
      <c r="AM2685" t="s">
        <v>3</v>
      </c>
      <c r="AN2685" t="s">
        <v>78</v>
      </c>
      <c r="AP2685" t="e">
        <f>VLOOKUP(AO2685,[1]Sheet2!$E$2:$I$222,3,FALSE)</f>
        <v>#N/A</v>
      </c>
      <c r="AQ2685" t="e">
        <f>VLOOKUP(AO2685,[1]Sheet2!$E$2:$I$222,4,FALSE)</f>
        <v>#N/A</v>
      </c>
      <c r="AR2685" t="e">
        <f>VLOOKUP(AO2685,[1]Sheet2!$E$2:$I$222,5,FALSE)</f>
        <v>#N/A</v>
      </c>
      <c r="AT2685" t="s">
        <v>63</v>
      </c>
      <c r="AU2685" t="s">
        <v>78</v>
      </c>
      <c r="AW2685" t="e">
        <f>VLOOKUP(AV2685,[1]Sheet2!$E$2:$I$222,3,FALSE)</f>
        <v>#N/A</v>
      </c>
      <c r="AX2685" t="e">
        <f>VLOOKUP(AV2685,[1]Sheet2!$E$2:$I$222,4,FALSE)</f>
        <v>#N/A</v>
      </c>
      <c r="AY2685" t="e">
        <f>VLOOKUP(AV2685,[1]Sheet2!$E$2:$I$222,5,FALSE)</f>
        <v>#N/A</v>
      </c>
      <c r="BA2685" t="s">
        <v>74</v>
      </c>
      <c r="BB2685" t="s">
        <v>78</v>
      </c>
      <c r="BD2685" t="e">
        <f>VLOOKUP(BC2685,[1]Sheet2!$E$2:$I$222,3,FALSE)</f>
        <v>#N/A</v>
      </c>
      <c r="BE2685" t="e">
        <f>VLOOKUP(BC2685,[1]Sheet2!$E$2:$I$222,4,FALSE)</f>
        <v>#N/A</v>
      </c>
      <c r="BF2685" t="e">
        <f>VLOOKUP(BC2685,[1]Sheet2!$E$2:$I$222,5,FALSE)</f>
        <v>#N/A</v>
      </c>
      <c r="BK2685" t="e">
        <f>VLOOKUP(BJ2685,[1]Sheet2!$E$2:$I$222,3,FALSE)</f>
        <v>#N/A</v>
      </c>
      <c r="BL2685" t="e">
        <f>VLOOKUP(BJ2685,[1]Sheet2!$E$2:$I$222,4,FALSE)</f>
        <v>#N/A</v>
      </c>
      <c r="BM2685" t="e">
        <f>VLOOKUP(BJ2685,[1]Sheet2!$E$2:$I$222,5,FALSE)</f>
        <v>#N/A</v>
      </c>
      <c r="BR2685" t="e">
        <f>VLOOKUP(BQ2685,[1]Sheet2!$E$2:$I$222,3,FALSE)</f>
        <v>#N/A</v>
      </c>
      <c r="BS2685" t="e">
        <f>VLOOKUP(BQ2685,[1]Sheet2!$E$2:$I$222,4,FALSE)</f>
        <v>#N/A</v>
      </c>
      <c r="BT2685" t="e">
        <f>VLOOKUP(BQ2685,[1]Sheet2!$E$2:$I$222,5,FALSE)</f>
        <v>#N/A</v>
      </c>
      <c r="BY2685" t="e">
        <f>VLOOKUP(BX2685,[1]Sheet2!$E$2:$I$222,3,FALSE)</f>
        <v>#N/A</v>
      </c>
      <c r="BZ2685" t="e">
        <f>VLOOKUP(BX2685,[1]Sheet2!$E$2:$I$222,4,FALSE)</f>
        <v>#N/A</v>
      </c>
      <c r="CA2685" t="e">
        <f>VLOOKUP(BX2685,[1]Sheet2!$E$2:$I$222,5,FALSE)</f>
        <v>#N/A</v>
      </c>
      <c r="CF2685" t="e">
        <f>VLOOKUP(CE2685,[1]Sheet2!$E$2:$I$222,3,FALSE)</f>
        <v>#N/A</v>
      </c>
      <c r="CG2685" t="e">
        <f>VLOOKUP(CE2685,[1]Sheet2!$E$2:$I$222,4,FALSE)</f>
        <v>#N/A</v>
      </c>
      <c r="CH2685" t="e">
        <f>VLOOKUP(CE2685,[1]Sheet2!$E$2:$I$222,5,FALSE)</f>
        <v>#N/A</v>
      </c>
      <c r="CM2685" t="e">
        <f>VLOOKUP(CL2685,[1]Sheet2!$E$2:$I$222,3,FALSE)</f>
        <v>#N/A</v>
      </c>
      <c r="CN2685" t="e">
        <f>VLOOKUP(CL2685,[1]Sheet2!$E$2:$I$222,4,FALSE)</f>
        <v>#N/A</v>
      </c>
      <c r="CO2685" t="e">
        <f>VLOOKUP(CL2685,[1]Sheet2!$E$2:$I$222,5,FALSE)</f>
        <v>#N/A</v>
      </c>
    </row>
    <row r="2686" spans="1:93" x14ac:dyDescent="0.25">
      <c r="A2686">
        <v>2793</v>
      </c>
      <c r="C2686">
        <v>16365</v>
      </c>
      <c r="D2686">
        <v>6365</v>
      </c>
      <c r="E2686">
        <v>37.732170000000004</v>
      </c>
      <c r="F2686">
        <v>-122.40555999999999</v>
      </c>
      <c r="G2686" t="s">
        <v>5930</v>
      </c>
      <c r="H2686" t="s">
        <v>5931</v>
      </c>
      <c r="I2686" t="s">
        <v>691</v>
      </c>
      <c r="J2686" t="s">
        <v>669</v>
      </c>
      <c r="K2686" t="s">
        <v>743</v>
      </c>
      <c r="Q2686" t="s">
        <v>672</v>
      </c>
      <c r="R2686">
        <v>337</v>
      </c>
      <c r="S2686" t="s">
        <v>5470</v>
      </c>
      <c r="X2686">
        <f t="shared" si="41"/>
        <v>3</v>
      </c>
      <c r="Y2686" t="s">
        <v>32</v>
      </c>
      <c r="Z2686" t="s">
        <v>80</v>
      </c>
      <c r="AA2686" t="s">
        <v>108</v>
      </c>
      <c r="AB2686" t="str">
        <f>VLOOKUP($AA2686,Sheet2!$E$2:$I$222,3,FALSE)</f>
        <v>To Sunnydale</v>
      </c>
      <c r="AC2686" t="str">
        <f>VLOOKUP($AA2686,Sheet2!$E$2:$I$222,4,FALSE)</f>
        <v>Geneva &amp; Schwerin</v>
      </c>
      <c r="AD2686" t="str">
        <f>VLOOKUP($AA2686,Sheet2!$E$2:$I$222,5,FALSE)</f>
        <v>M-F ~ 6am-6pm</v>
      </c>
      <c r="AF2686" t="s">
        <v>3</v>
      </c>
      <c r="AG2686" t="s">
        <v>79</v>
      </c>
      <c r="AI2686" t="e">
        <f>VLOOKUP(AH2686,[1]Sheet2!$E$2:$I$222,3,FALSE)</f>
        <v>#N/A</v>
      </c>
      <c r="AJ2686" t="e">
        <f>VLOOKUP(AH2686,[1]Sheet2!$E$2:$I$222,4,FALSE)</f>
        <v>#N/A</v>
      </c>
      <c r="AK2686" t="e">
        <f>VLOOKUP(AH2686,[1]Sheet2!$E$2:$I$222,5,FALSE)</f>
        <v>#N/A</v>
      </c>
      <c r="AM2686" t="s">
        <v>74</v>
      </c>
      <c r="AN2686" t="s">
        <v>79</v>
      </c>
      <c r="AP2686" t="e">
        <f>VLOOKUP(AO2686,[1]Sheet2!$E$2:$I$222,3,FALSE)</f>
        <v>#N/A</v>
      </c>
      <c r="AQ2686" t="e">
        <f>VLOOKUP(AO2686,[1]Sheet2!$E$2:$I$222,4,FALSE)</f>
        <v>#N/A</v>
      </c>
      <c r="AR2686" t="e">
        <f>VLOOKUP(AO2686,[1]Sheet2!$E$2:$I$222,5,FALSE)</f>
        <v>#N/A</v>
      </c>
      <c r="AW2686" t="e">
        <f>VLOOKUP(AV2686,[1]Sheet2!$E$2:$I$222,3,FALSE)</f>
        <v>#N/A</v>
      </c>
      <c r="AX2686" t="e">
        <f>VLOOKUP(AV2686,[1]Sheet2!$E$2:$I$222,4,FALSE)</f>
        <v>#N/A</v>
      </c>
      <c r="AY2686" t="e">
        <f>VLOOKUP(AV2686,[1]Sheet2!$E$2:$I$222,5,FALSE)</f>
        <v>#N/A</v>
      </c>
      <c r="BD2686" t="e">
        <f>VLOOKUP(BC2686,[1]Sheet2!$E$2:$I$222,3,FALSE)</f>
        <v>#N/A</v>
      </c>
      <c r="BE2686" t="e">
        <f>VLOOKUP(BC2686,[1]Sheet2!$E$2:$I$222,4,FALSE)</f>
        <v>#N/A</v>
      </c>
      <c r="BF2686" t="e">
        <f>VLOOKUP(BC2686,[1]Sheet2!$E$2:$I$222,5,FALSE)</f>
        <v>#N/A</v>
      </c>
      <c r="BK2686" t="e">
        <f>VLOOKUP(BJ2686,[1]Sheet2!$E$2:$I$222,3,FALSE)</f>
        <v>#N/A</v>
      </c>
      <c r="BL2686" t="e">
        <f>VLOOKUP(BJ2686,[1]Sheet2!$E$2:$I$222,4,FALSE)</f>
        <v>#N/A</v>
      </c>
      <c r="BM2686" t="e">
        <f>VLOOKUP(BJ2686,[1]Sheet2!$E$2:$I$222,5,FALSE)</f>
        <v>#N/A</v>
      </c>
      <c r="BR2686" t="e">
        <f>VLOOKUP(BQ2686,[1]Sheet2!$E$2:$I$222,3,FALSE)</f>
        <v>#N/A</v>
      </c>
      <c r="BS2686" t="e">
        <f>VLOOKUP(BQ2686,[1]Sheet2!$E$2:$I$222,4,FALSE)</f>
        <v>#N/A</v>
      </c>
      <c r="BT2686" t="e">
        <f>VLOOKUP(BQ2686,[1]Sheet2!$E$2:$I$222,5,FALSE)</f>
        <v>#N/A</v>
      </c>
      <c r="BY2686" t="e">
        <f>VLOOKUP(BX2686,[1]Sheet2!$E$2:$I$222,3,FALSE)</f>
        <v>#N/A</v>
      </c>
      <c r="BZ2686" t="e">
        <f>VLOOKUP(BX2686,[1]Sheet2!$E$2:$I$222,4,FALSE)</f>
        <v>#N/A</v>
      </c>
      <c r="CA2686" t="e">
        <f>VLOOKUP(BX2686,[1]Sheet2!$E$2:$I$222,5,FALSE)</f>
        <v>#N/A</v>
      </c>
      <c r="CF2686" t="e">
        <f>VLOOKUP(CE2686,[1]Sheet2!$E$2:$I$222,3,FALSE)</f>
        <v>#N/A</v>
      </c>
      <c r="CG2686" t="e">
        <f>VLOOKUP(CE2686,[1]Sheet2!$E$2:$I$222,4,FALSE)</f>
        <v>#N/A</v>
      </c>
      <c r="CH2686" t="e">
        <f>VLOOKUP(CE2686,[1]Sheet2!$E$2:$I$222,5,FALSE)</f>
        <v>#N/A</v>
      </c>
      <c r="CM2686" t="e">
        <f>VLOOKUP(CL2686,[1]Sheet2!$E$2:$I$222,3,FALSE)</f>
        <v>#N/A</v>
      </c>
      <c r="CN2686" t="e">
        <f>VLOOKUP(CL2686,[1]Sheet2!$E$2:$I$222,4,FALSE)</f>
        <v>#N/A</v>
      </c>
      <c r="CO2686" t="e">
        <f>VLOOKUP(CL2686,[1]Sheet2!$E$2:$I$222,5,FALSE)</f>
        <v>#N/A</v>
      </c>
    </row>
    <row r="2687" spans="1:93" x14ac:dyDescent="0.25">
      <c r="A2687">
        <v>2794</v>
      </c>
      <c r="C2687">
        <v>16366</v>
      </c>
      <c r="D2687">
        <v>6366</v>
      </c>
      <c r="E2687">
        <v>37.713839999999998</v>
      </c>
      <c r="F2687">
        <v>-122.40213</v>
      </c>
      <c r="G2687" t="s">
        <v>5933</v>
      </c>
      <c r="H2687" t="s">
        <v>5934</v>
      </c>
      <c r="I2687" t="s">
        <v>746</v>
      </c>
      <c r="J2687" t="s">
        <v>728</v>
      </c>
      <c r="Q2687" t="s">
        <v>672</v>
      </c>
      <c r="S2687" t="s">
        <v>5908</v>
      </c>
      <c r="X2687">
        <f t="shared" si="41"/>
        <v>4</v>
      </c>
      <c r="Y2687" t="s">
        <v>9</v>
      </c>
      <c r="Z2687" t="s">
        <v>80</v>
      </c>
      <c r="AA2687" t="s">
        <v>99</v>
      </c>
      <c r="AB2687" t="str">
        <f>VLOOKUP($AA2687,Sheet2!$E$2:$I$222,3,FALSE)</f>
        <v>To City College</v>
      </c>
      <c r="AC2687" t="str">
        <f>VLOOKUP($AA2687,Sheet2!$E$2:$I$222,4,FALSE)</f>
        <v>Daily ~ 8:30am-12am</v>
      </c>
      <c r="AD2687" t="str">
        <f>VLOOKUP($AA2687,Sheet2!$E$2:$I$222,5,FALSE)</f>
        <v>Except M-F ~ 4pm-7pm: Use 8AX/BX</v>
      </c>
      <c r="AF2687" t="s">
        <v>3</v>
      </c>
      <c r="AG2687" t="s">
        <v>79</v>
      </c>
      <c r="AI2687" t="e">
        <f>VLOOKUP(AH2687,[1]Sheet2!$E$2:$I$222,3,FALSE)</f>
        <v>#N/A</v>
      </c>
      <c r="AJ2687" t="e">
        <f>VLOOKUP(AH2687,[1]Sheet2!$E$2:$I$222,4,FALSE)</f>
        <v>#N/A</v>
      </c>
      <c r="AK2687" t="e">
        <f>VLOOKUP(AH2687,[1]Sheet2!$E$2:$I$222,5,FALSE)</f>
        <v>#N/A</v>
      </c>
      <c r="AM2687" t="s">
        <v>63</v>
      </c>
      <c r="AN2687" t="s">
        <v>80</v>
      </c>
      <c r="AO2687" t="s">
        <v>171</v>
      </c>
      <c r="AP2687" t="str">
        <f>VLOOKUP(AO2687,[1]Sheet2!$E$2:$I$222,3,FALSE)</f>
        <v>To Visitacion Valley</v>
      </c>
      <c r="AQ2687" t="str">
        <f>VLOOKUP(AO2687,[1]Sheet2!$E$2:$I$222,4,FALSE)</f>
        <v>Geneva &amp; Schwerin</v>
      </c>
      <c r="AR2687" t="str">
        <f>VLOOKUP(AO2687,[1]Sheet2!$E$2:$I$222,5,FALSE)</f>
        <v>PM Only: M-F ~ 4pm-7pm</v>
      </c>
      <c r="AT2687" t="s">
        <v>74</v>
      </c>
      <c r="AU2687" t="s">
        <v>79</v>
      </c>
      <c r="AW2687" t="e">
        <f>VLOOKUP(AV2687,[1]Sheet2!$E$2:$I$222,3,FALSE)</f>
        <v>#N/A</v>
      </c>
      <c r="AX2687" t="e">
        <f>VLOOKUP(AV2687,[1]Sheet2!$E$2:$I$222,4,FALSE)</f>
        <v>#N/A</v>
      </c>
      <c r="AY2687" t="e">
        <f>VLOOKUP(AV2687,[1]Sheet2!$E$2:$I$222,5,FALSE)</f>
        <v>#N/A</v>
      </c>
      <c r="BD2687" t="e">
        <f>VLOOKUP(BC2687,[1]Sheet2!$E$2:$I$222,3,FALSE)</f>
        <v>#N/A</v>
      </c>
      <c r="BE2687" t="e">
        <f>VLOOKUP(BC2687,[1]Sheet2!$E$2:$I$222,4,FALSE)</f>
        <v>#N/A</v>
      </c>
      <c r="BF2687" t="e">
        <f>VLOOKUP(BC2687,[1]Sheet2!$E$2:$I$222,5,FALSE)</f>
        <v>#N/A</v>
      </c>
      <c r="BK2687" t="e">
        <f>VLOOKUP(BJ2687,[1]Sheet2!$E$2:$I$222,3,FALSE)</f>
        <v>#N/A</v>
      </c>
      <c r="BL2687" t="e">
        <f>VLOOKUP(BJ2687,[1]Sheet2!$E$2:$I$222,4,FALSE)</f>
        <v>#N/A</v>
      </c>
      <c r="BM2687" t="e">
        <f>VLOOKUP(BJ2687,[1]Sheet2!$E$2:$I$222,5,FALSE)</f>
        <v>#N/A</v>
      </c>
      <c r="BR2687" t="e">
        <f>VLOOKUP(BQ2687,[1]Sheet2!$E$2:$I$222,3,FALSE)</f>
        <v>#N/A</v>
      </c>
      <c r="BS2687" t="e">
        <f>VLOOKUP(BQ2687,[1]Sheet2!$E$2:$I$222,4,FALSE)</f>
        <v>#N/A</v>
      </c>
      <c r="BT2687" t="e">
        <f>VLOOKUP(BQ2687,[1]Sheet2!$E$2:$I$222,5,FALSE)</f>
        <v>#N/A</v>
      </c>
      <c r="BY2687" t="e">
        <f>VLOOKUP(BX2687,[1]Sheet2!$E$2:$I$222,3,FALSE)</f>
        <v>#N/A</v>
      </c>
      <c r="BZ2687" t="e">
        <f>VLOOKUP(BX2687,[1]Sheet2!$E$2:$I$222,4,FALSE)</f>
        <v>#N/A</v>
      </c>
      <c r="CA2687" t="e">
        <f>VLOOKUP(BX2687,[1]Sheet2!$E$2:$I$222,5,FALSE)</f>
        <v>#N/A</v>
      </c>
      <c r="CF2687" t="e">
        <f>VLOOKUP(CE2687,[1]Sheet2!$E$2:$I$222,3,FALSE)</f>
        <v>#N/A</v>
      </c>
      <c r="CG2687" t="e">
        <f>VLOOKUP(CE2687,[1]Sheet2!$E$2:$I$222,4,FALSE)</f>
        <v>#N/A</v>
      </c>
      <c r="CH2687" t="e">
        <f>VLOOKUP(CE2687,[1]Sheet2!$E$2:$I$222,5,FALSE)</f>
        <v>#N/A</v>
      </c>
      <c r="CM2687" t="e">
        <f>VLOOKUP(CL2687,[1]Sheet2!$E$2:$I$222,3,FALSE)</f>
        <v>#N/A</v>
      </c>
      <c r="CN2687" t="e">
        <f>VLOOKUP(CL2687,[1]Sheet2!$E$2:$I$222,4,FALSE)</f>
        <v>#N/A</v>
      </c>
      <c r="CO2687" t="e">
        <f>VLOOKUP(CL2687,[1]Sheet2!$E$2:$I$222,5,FALSE)</f>
        <v>#N/A</v>
      </c>
    </row>
    <row r="2688" spans="1:93" x14ac:dyDescent="0.25">
      <c r="A2688">
        <v>2795</v>
      </c>
      <c r="C2688">
        <v>16367</v>
      </c>
      <c r="D2688">
        <v>6367</v>
      </c>
      <c r="E2688">
        <v>37.730260000000001</v>
      </c>
      <c r="F2688">
        <v>-122.40461999999999</v>
      </c>
      <c r="G2688" t="s">
        <v>5935</v>
      </c>
      <c r="H2688" t="s">
        <v>5936</v>
      </c>
      <c r="I2688" t="s">
        <v>683</v>
      </c>
      <c r="J2688" t="s">
        <v>669</v>
      </c>
      <c r="K2688" t="s">
        <v>1081</v>
      </c>
      <c r="Q2688" t="s">
        <v>672</v>
      </c>
      <c r="S2688" t="s">
        <v>5926</v>
      </c>
      <c r="X2688">
        <f t="shared" si="41"/>
        <v>4</v>
      </c>
      <c r="Y2688" t="s">
        <v>9</v>
      </c>
      <c r="Z2688" t="s">
        <v>77</v>
      </c>
      <c r="AA2688" t="s">
        <v>87</v>
      </c>
      <c r="AB2688" t="str">
        <f>VLOOKUP($AA2688,Sheet2!$E$2:$I$222,3,FALSE)</f>
        <v>To Fisherman's Wharf</v>
      </c>
      <c r="AC2688" t="str">
        <f>VLOOKUP($AA2688,Sheet2!$E$2:$I$222,4,FALSE)</f>
        <v>Daily ~ 8:30am-12am</v>
      </c>
      <c r="AD2688" t="str">
        <f>VLOOKUP($AA2688,Sheet2!$E$2:$I$222,5,FALSE)</f>
        <v>Except M-F ~ 6am-10am: Use 8AX/BX</v>
      </c>
      <c r="AF2688" t="s">
        <v>3</v>
      </c>
      <c r="AG2688" t="s">
        <v>78</v>
      </c>
      <c r="AI2688" t="e">
        <f>VLOOKUP(AH2688,[1]Sheet2!$E$2:$I$222,3,FALSE)</f>
        <v>#N/A</v>
      </c>
      <c r="AJ2688" t="e">
        <f>VLOOKUP(AH2688,[1]Sheet2!$E$2:$I$222,4,FALSE)</f>
        <v>#N/A</v>
      </c>
      <c r="AK2688" t="e">
        <f>VLOOKUP(AH2688,[1]Sheet2!$E$2:$I$222,5,FALSE)</f>
        <v>#N/A</v>
      </c>
      <c r="AM2688" t="s">
        <v>63</v>
      </c>
      <c r="AN2688" t="s">
        <v>78</v>
      </c>
      <c r="AP2688" t="e">
        <f>VLOOKUP(AO2688,[1]Sheet2!$E$2:$I$222,3,FALSE)</f>
        <v>#N/A</v>
      </c>
      <c r="AQ2688" t="e">
        <f>VLOOKUP(AO2688,[1]Sheet2!$E$2:$I$222,4,FALSE)</f>
        <v>#N/A</v>
      </c>
      <c r="AR2688" t="e">
        <f>VLOOKUP(AO2688,[1]Sheet2!$E$2:$I$222,5,FALSE)</f>
        <v>#N/A</v>
      </c>
      <c r="AT2688" t="s">
        <v>74</v>
      </c>
      <c r="AU2688" t="s">
        <v>78</v>
      </c>
      <c r="AW2688" t="e">
        <f>VLOOKUP(AV2688,[1]Sheet2!$E$2:$I$222,3,FALSE)</f>
        <v>#N/A</v>
      </c>
      <c r="AX2688" t="e">
        <f>VLOOKUP(AV2688,[1]Sheet2!$E$2:$I$222,4,FALSE)</f>
        <v>#N/A</v>
      </c>
      <c r="AY2688" t="e">
        <f>VLOOKUP(AV2688,[1]Sheet2!$E$2:$I$222,5,FALSE)</f>
        <v>#N/A</v>
      </c>
      <c r="BD2688" t="e">
        <f>VLOOKUP(BC2688,[1]Sheet2!$E$2:$I$222,3,FALSE)</f>
        <v>#N/A</v>
      </c>
      <c r="BE2688" t="e">
        <f>VLOOKUP(BC2688,[1]Sheet2!$E$2:$I$222,4,FALSE)</f>
        <v>#N/A</v>
      </c>
      <c r="BF2688" t="e">
        <f>VLOOKUP(BC2688,[1]Sheet2!$E$2:$I$222,5,FALSE)</f>
        <v>#N/A</v>
      </c>
      <c r="BK2688" t="e">
        <f>VLOOKUP(BJ2688,[1]Sheet2!$E$2:$I$222,3,FALSE)</f>
        <v>#N/A</v>
      </c>
      <c r="BL2688" t="e">
        <f>VLOOKUP(BJ2688,[1]Sheet2!$E$2:$I$222,4,FALSE)</f>
        <v>#N/A</v>
      </c>
      <c r="BM2688" t="e">
        <f>VLOOKUP(BJ2688,[1]Sheet2!$E$2:$I$222,5,FALSE)</f>
        <v>#N/A</v>
      </c>
      <c r="BR2688" t="e">
        <f>VLOOKUP(BQ2688,[1]Sheet2!$E$2:$I$222,3,FALSE)</f>
        <v>#N/A</v>
      </c>
      <c r="BS2688" t="e">
        <f>VLOOKUP(BQ2688,[1]Sheet2!$E$2:$I$222,4,FALSE)</f>
        <v>#N/A</v>
      </c>
      <c r="BT2688" t="e">
        <f>VLOOKUP(BQ2688,[1]Sheet2!$E$2:$I$222,5,FALSE)</f>
        <v>#N/A</v>
      </c>
      <c r="BY2688" t="e">
        <f>VLOOKUP(BX2688,[1]Sheet2!$E$2:$I$222,3,FALSE)</f>
        <v>#N/A</v>
      </c>
      <c r="BZ2688" t="e">
        <f>VLOOKUP(BX2688,[1]Sheet2!$E$2:$I$222,4,FALSE)</f>
        <v>#N/A</v>
      </c>
      <c r="CA2688" t="e">
        <f>VLOOKUP(BX2688,[1]Sheet2!$E$2:$I$222,5,FALSE)</f>
        <v>#N/A</v>
      </c>
      <c r="CF2688" t="e">
        <f>VLOOKUP(CE2688,[1]Sheet2!$E$2:$I$222,3,FALSE)</f>
        <v>#N/A</v>
      </c>
      <c r="CG2688" t="e">
        <f>VLOOKUP(CE2688,[1]Sheet2!$E$2:$I$222,4,FALSE)</f>
        <v>#N/A</v>
      </c>
      <c r="CH2688" t="e">
        <f>VLOOKUP(CE2688,[1]Sheet2!$E$2:$I$222,5,FALSE)</f>
        <v>#N/A</v>
      </c>
      <c r="CM2688" t="e">
        <f>VLOOKUP(CL2688,[1]Sheet2!$E$2:$I$222,3,FALSE)</f>
        <v>#N/A</v>
      </c>
      <c r="CN2688" t="e">
        <f>VLOOKUP(CL2688,[1]Sheet2!$E$2:$I$222,4,FALSE)</f>
        <v>#N/A</v>
      </c>
      <c r="CO2688" t="e">
        <f>VLOOKUP(CL2688,[1]Sheet2!$E$2:$I$222,5,FALSE)</f>
        <v>#N/A</v>
      </c>
    </row>
    <row r="2689" spans="1:93" x14ac:dyDescent="0.25">
      <c r="A2689">
        <v>2796</v>
      </c>
      <c r="C2689">
        <v>16368</v>
      </c>
      <c r="D2689">
        <v>6368</v>
      </c>
      <c r="E2689">
        <v>37.719380000000001</v>
      </c>
      <c r="F2689">
        <v>-122.40042</v>
      </c>
      <c r="G2689" t="s">
        <v>5937</v>
      </c>
      <c r="H2689" t="s">
        <v>5938</v>
      </c>
      <c r="I2689" t="s">
        <v>668</v>
      </c>
      <c r="J2689" t="s">
        <v>669</v>
      </c>
      <c r="K2689" t="s">
        <v>698</v>
      </c>
      <c r="Q2689" t="s">
        <v>672</v>
      </c>
      <c r="S2689" t="s">
        <v>5926</v>
      </c>
      <c r="X2689">
        <f t="shared" si="41"/>
        <v>4</v>
      </c>
      <c r="Y2689" t="s">
        <v>9</v>
      </c>
      <c r="Z2689" t="s">
        <v>77</v>
      </c>
      <c r="AA2689" t="s">
        <v>87</v>
      </c>
      <c r="AB2689" t="str">
        <f>VLOOKUP($AA2689,Sheet2!$E$2:$I$222,3,FALSE)</f>
        <v>To Fisherman's Wharf</v>
      </c>
      <c r="AC2689" t="str">
        <f>VLOOKUP($AA2689,Sheet2!$E$2:$I$222,4,FALSE)</f>
        <v>Daily ~ 8:30am-12am</v>
      </c>
      <c r="AD2689" t="str">
        <f>VLOOKUP($AA2689,Sheet2!$E$2:$I$222,5,FALSE)</f>
        <v>Except M-F ~ 6am-10am: Use 8AX/BX</v>
      </c>
      <c r="AF2689" t="s">
        <v>3</v>
      </c>
      <c r="AG2689" t="s">
        <v>78</v>
      </c>
      <c r="AI2689" t="e">
        <f>VLOOKUP(AH2689,[1]Sheet2!$E$2:$I$222,3,FALSE)</f>
        <v>#N/A</v>
      </c>
      <c r="AJ2689" t="e">
        <f>VLOOKUP(AH2689,[1]Sheet2!$E$2:$I$222,4,FALSE)</f>
        <v>#N/A</v>
      </c>
      <c r="AK2689" t="e">
        <f>VLOOKUP(AH2689,[1]Sheet2!$E$2:$I$222,5,FALSE)</f>
        <v>#N/A</v>
      </c>
      <c r="AM2689" t="s">
        <v>63</v>
      </c>
      <c r="AN2689" t="s">
        <v>78</v>
      </c>
      <c r="AP2689" t="e">
        <f>VLOOKUP(AO2689,[1]Sheet2!$E$2:$I$222,3,FALSE)</f>
        <v>#N/A</v>
      </c>
      <c r="AQ2689" t="e">
        <f>VLOOKUP(AO2689,[1]Sheet2!$E$2:$I$222,4,FALSE)</f>
        <v>#N/A</v>
      </c>
      <c r="AR2689" t="e">
        <f>VLOOKUP(AO2689,[1]Sheet2!$E$2:$I$222,5,FALSE)</f>
        <v>#N/A</v>
      </c>
      <c r="AT2689" t="s">
        <v>74</v>
      </c>
      <c r="AU2689" t="s">
        <v>78</v>
      </c>
      <c r="AW2689" t="e">
        <f>VLOOKUP(AV2689,[1]Sheet2!$E$2:$I$222,3,FALSE)</f>
        <v>#N/A</v>
      </c>
      <c r="AX2689" t="e">
        <f>VLOOKUP(AV2689,[1]Sheet2!$E$2:$I$222,4,FALSE)</f>
        <v>#N/A</v>
      </c>
      <c r="AY2689" t="e">
        <f>VLOOKUP(AV2689,[1]Sheet2!$E$2:$I$222,5,FALSE)</f>
        <v>#N/A</v>
      </c>
      <c r="BD2689" t="e">
        <f>VLOOKUP(BC2689,[1]Sheet2!$E$2:$I$222,3,FALSE)</f>
        <v>#N/A</v>
      </c>
      <c r="BE2689" t="e">
        <f>VLOOKUP(BC2689,[1]Sheet2!$E$2:$I$222,4,FALSE)</f>
        <v>#N/A</v>
      </c>
      <c r="BF2689" t="e">
        <f>VLOOKUP(BC2689,[1]Sheet2!$E$2:$I$222,5,FALSE)</f>
        <v>#N/A</v>
      </c>
      <c r="BK2689" t="e">
        <f>VLOOKUP(BJ2689,[1]Sheet2!$E$2:$I$222,3,FALSE)</f>
        <v>#N/A</v>
      </c>
      <c r="BL2689" t="e">
        <f>VLOOKUP(BJ2689,[1]Sheet2!$E$2:$I$222,4,FALSE)</f>
        <v>#N/A</v>
      </c>
      <c r="BM2689" t="e">
        <f>VLOOKUP(BJ2689,[1]Sheet2!$E$2:$I$222,5,FALSE)</f>
        <v>#N/A</v>
      </c>
      <c r="BR2689" t="e">
        <f>VLOOKUP(BQ2689,[1]Sheet2!$E$2:$I$222,3,FALSE)</f>
        <v>#N/A</v>
      </c>
      <c r="BS2689" t="e">
        <f>VLOOKUP(BQ2689,[1]Sheet2!$E$2:$I$222,4,FALSE)</f>
        <v>#N/A</v>
      </c>
      <c r="BT2689" t="e">
        <f>VLOOKUP(BQ2689,[1]Sheet2!$E$2:$I$222,5,FALSE)</f>
        <v>#N/A</v>
      </c>
      <c r="BY2689" t="e">
        <f>VLOOKUP(BX2689,[1]Sheet2!$E$2:$I$222,3,FALSE)</f>
        <v>#N/A</v>
      </c>
      <c r="BZ2689" t="e">
        <f>VLOOKUP(BX2689,[1]Sheet2!$E$2:$I$222,4,FALSE)</f>
        <v>#N/A</v>
      </c>
      <c r="CA2689" t="e">
        <f>VLOOKUP(BX2689,[1]Sheet2!$E$2:$I$222,5,FALSE)</f>
        <v>#N/A</v>
      </c>
      <c r="CF2689" t="e">
        <f>VLOOKUP(CE2689,[1]Sheet2!$E$2:$I$222,3,FALSE)</f>
        <v>#N/A</v>
      </c>
      <c r="CG2689" t="e">
        <f>VLOOKUP(CE2689,[1]Sheet2!$E$2:$I$222,4,FALSE)</f>
        <v>#N/A</v>
      </c>
      <c r="CH2689" t="e">
        <f>VLOOKUP(CE2689,[1]Sheet2!$E$2:$I$222,5,FALSE)</f>
        <v>#N/A</v>
      </c>
      <c r="CM2689" t="e">
        <f>VLOOKUP(CL2689,[1]Sheet2!$E$2:$I$222,3,FALSE)</f>
        <v>#N/A</v>
      </c>
      <c r="CN2689" t="e">
        <f>VLOOKUP(CL2689,[1]Sheet2!$E$2:$I$222,4,FALSE)</f>
        <v>#N/A</v>
      </c>
      <c r="CO2689" t="e">
        <f>VLOOKUP(CL2689,[1]Sheet2!$E$2:$I$222,5,FALSE)</f>
        <v>#N/A</v>
      </c>
    </row>
    <row r="2690" spans="1:93" x14ac:dyDescent="0.25">
      <c r="A2690">
        <v>2797</v>
      </c>
      <c r="C2690">
        <v>16369</v>
      </c>
      <c r="D2690">
        <v>6369</v>
      </c>
      <c r="E2690">
        <v>37.719050000000003</v>
      </c>
      <c r="F2690">
        <v>-122.40049</v>
      </c>
      <c r="G2690" t="s">
        <v>5937</v>
      </c>
      <c r="H2690" t="s">
        <v>5938</v>
      </c>
      <c r="I2690" t="s">
        <v>2561</v>
      </c>
      <c r="J2690" t="s">
        <v>669</v>
      </c>
      <c r="K2690" t="s">
        <v>844</v>
      </c>
      <c r="Q2690" t="s">
        <v>672</v>
      </c>
      <c r="S2690" t="s">
        <v>5908</v>
      </c>
      <c r="X2690">
        <f t="shared" si="41"/>
        <v>4</v>
      </c>
      <c r="Y2690" t="s">
        <v>9</v>
      </c>
      <c r="Z2690" t="s">
        <v>80</v>
      </c>
      <c r="AA2690" t="s">
        <v>99</v>
      </c>
      <c r="AB2690" t="str">
        <f>VLOOKUP($AA2690,Sheet2!$E$2:$I$222,3,FALSE)</f>
        <v>To City College</v>
      </c>
      <c r="AC2690" t="str">
        <f>VLOOKUP($AA2690,Sheet2!$E$2:$I$222,4,FALSE)</f>
        <v>Daily ~ 8:30am-12am</v>
      </c>
      <c r="AD2690" t="str">
        <f>VLOOKUP($AA2690,Sheet2!$E$2:$I$222,5,FALSE)</f>
        <v>Except M-F ~ 4pm-7pm: Use 8AX/BX</v>
      </c>
      <c r="AF2690" t="s">
        <v>3</v>
      </c>
      <c r="AG2690" t="s">
        <v>79</v>
      </c>
      <c r="AI2690" t="e">
        <f>VLOOKUP(AH2690,[1]Sheet2!$E$2:$I$222,3,FALSE)</f>
        <v>#N/A</v>
      </c>
      <c r="AJ2690" t="e">
        <f>VLOOKUP(AH2690,[1]Sheet2!$E$2:$I$222,4,FALSE)</f>
        <v>#N/A</v>
      </c>
      <c r="AK2690" t="e">
        <f>VLOOKUP(AH2690,[1]Sheet2!$E$2:$I$222,5,FALSE)</f>
        <v>#N/A</v>
      </c>
      <c r="AM2690" t="s">
        <v>63</v>
      </c>
      <c r="AN2690" t="s">
        <v>80</v>
      </c>
      <c r="AO2690" t="s">
        <v>171</v>
      </c>
      <c r="AP2690" t="str">
        <f>VLOOKUP(AO2690,[1]Sheet2!$E$2:$I$222,3,FALSE)</f>
        <v>To Visitacion Valley</v>
      </c>
      <c r="AQ2690" t="str">
        <f>VLOOKUP(AO2690,[1]Sheet2!$E$2:$I$222,4,FALSE)</f>
        <v>Geneva &amp; Schwerin</v>
      </c>
      <c r="AR2690" t="str">
        <f>VLOOKUP(AO2690,[1]Sheet2!$E$2:$I$222,5,FALSE)</f>
        <v>PM Only: M-F ~ 4pm-7pm</v>
      </c>
      <c r="AT2690" t="s">
        <v>74</v>
      </c>
      <c r="AU2690" t="s">
        <v>79</v>
      </c>
      <c r="AW2690" t="e">
        <f>VLOOKUP(AV2690,[1]Sheet2!$E$2:$I$222,3,FALSE)</f>
        <v>#N/A</v>
      </c>
      <c r="AX2690" t="e">
        <f>VLOOKUP(AV2690,[1]Sheet2!$E$2:$I$222,4,FALSE)</f>
        <v>#N/A</v>
      </c>
      <c r="AY2690" t="e">
        <f>VLOOKUP(AV2690,[1]Sheet2!$E$2:$I$222,5,FALSE)</f>
        <v>#N/A</v>
      </c>
      <c r="BD2690" t="e">
        <f>VLOOKUP(BC2690,[1]Sheet2!$E$2:$I$222,3,FALSE)</f>
        <v>#N/A</v>
      </c>
      <c r="BE2690" t="e">
        <f>VLOOKUP(BC2690,[1]Sheet2!$E$2:$I$222,4,FALSE)</f>
        <v>#N/A</v>
      </c>
      <c r="BF2690" t="e">
        <f>VLOOKUP(BC2690,[1]Sheet2!$E$2:$I$222,5,FALSE)</f>
        <v>#N/A</v>
      </c>
      <c r="BK2690" t="e">
        <f>VLOOKUP(BJ2690,[1]Sheet2!$E$2:$I$222,3,FALSE)</f>
        <v>#N/A</v>
      </c>
      <c r="BL2690" t="e">
        <f>VLOOKUP(BJ2690,[1]Sheet2!$E$2:$I$222,4,FALSE)</f>
        <v>#N/A</v>
      </c>
      <c r="BM2690" t="e">
        <f>VLOOKUP(BJ2690,[1]Sheet2!$E$2:$I$222,5,FALSE)</f>
        <v>#N/A</v>
      </c>
      <c r="BR2690" t="e">
        <f>VLOOKUP(BQ2690,[1]Sheet2!$E$2:$I$222,3,FALSE)</f>
        <v>#N/A</v>
      </c>
      <c r="BS2690" t="e">
        <f>VLOOKUP(BQ2690,[1]Sheet2!$E$2:$I$222,4,FALSE)</f>
        <v>#N/A</v>
      </c>
      <c r="BT2690" t="e">
        <f>VLOOKUP(BQ2690,[1]Sheet2!$E$2:$I$222,5,FALSE)</f>
        <v>#N/A</v>
      </c>
      <c r="BY2690" t="e">
        <f>VLOOKUP(BX2690,[1]Sheet2!$E$2:$I$222,3,FALSE)</f>
        <v>#N/A</v>
      </c>
      <c r="BZ2690" t="e">
        <f>VLOOKUP(BX2690,[1]Sheet2!$E$2:$I$222,4,FALSE)</f>
        <v>#N/A</v>
      </c>
      <c r="CA2690" t="e">
        <f>VLOOKUP(BX2690,[1]Sheet2!$E$2:$I$222,5,FALSE)</f>
        <v>#N/A</v>
      </c>
      <c r="CF2690" t="e">
        <f>VLOOKUP(CE2690,[1]Sheet2!$E$2:$I$222,3,FALSE)</f>
        <v>#N/A</v>
      </c>
      <c r="CG2690" t="e">
        <f>VLOOKUP(CE2690,[1]Sheet2!$E$2:$I$222,4,FALSE)</f>
        <v>#N/A</v>
      </c>
      <c r="CH2690" t="e">
        <f>VLOOKUP(CE2690,[1]Sheet2!$E$2:$I$222,5,FALSE)</f>
        <v>#N/A</v>
      </c>
      <c r="CM2690" t="e">
        <f>VLOOKUP(CL2690,[1]Sheet2!$E$2:$I$222,3,FALSE)</f>
        <v>#N/A</v>
      </c>
      <c r="CN2690" t="e">
        <f>VLOOKUP(CL2690,[1]Sheet2!$E$2:$I$222,4,FALSE)</f>
        <v>#N/A</v>
      </c>
      <c r="CO2690" t="e">
        <f>VLOOKUP(CL2690,[1]Sheet2!$E$2:$I$222,5,FALSE)</f>
        <v>#N/A</v>
      </c>
    </row>
    <row r="2691" spans="1:93" x14ac:dyDescent="0.25">
      <c r="A2691">
        <v>2798</v>
      </c>
      <c r="C2691">
        <v>16370</v>
      </c>
      <c r="D2691">
        <v>6370</v>
      </c>
      <c r="E2691">
        <v>37.716999999999999</v>
      </c>
      <c r="F2691">
        <v>-122.39984</v>
      </c>
      <c r="G2691" t="s">
        <v>5939</v>
      </c>
      <c r="H2691" t="s">
        <v>5940</v>
      </c>
      <c r="I2691" t="s">
        <v>696</v>
      </c>
      <c r="J2691" t="s">
        <v>669</v>
      </c>
      <c r="K2691" t="s">
        <v>711</v>
      </c>
      <c r="N2691" t="s">
        <v>5941</v>
      </c>
      <c r="Q2691" t="s">
        <v>672</v>
      </c>
      <c r="R2691">
        <v>703</v>
      </c>
      <c r="S2691" t="s">
        <v>5926</v>
      </c>
      <c r="X2691">
        <f t="shared" ref="X2691:X2754" si="42">COUNTA(Y2691,AF2691,AM2691,AT2691,BA2691,BH2691,BO2691,BV2691,CC2691,CJ2691)</f>
        <v>4</v>
      </c>
      <c r="Y2691" t="s">
        <v>9</v>
      </c>
      <c r="Z2691" t="s">
        <v>77</v>
      </c>
      <c r="AA2691" t="s">
        <v>87</v>
      </c>
      <c r="AB2691" t="str">
        <f>VLOOKUP($AA2691,Sheet2!$E$2:$I$222,3,FALSE)</f>
        <v>To Fisherman's Wharf</v>
      </c>
      <c r="AC2691" t="str">
        <f>VLOOKUP($AA2691,Sheet2!$E$2:$I$222,4,FALSE)</f>
        <v>Daily ~ 8:30am-12am</v>
      </c>
      <c r="AD2691" t="str">
        <f>VLOOKUP($AA2691,Sheet2!$E$2:$I$222,5,FALSE)</f>
        <v>Except M-F ~ 6am-10am: Use 8AX/BX</v>
      </c>
      <c r="AF2691" t="s">
        <v>3</v>
      </c>
      <c r="AG2691" t="s">
        <v>78</v>
      </c>
      <c r="AI2691" t="e">
        <f>VLOOKUP(AH2691,[1]Sheet2!$E$2:$I$222,3,FALSE)</f>
        <v>#N/A</v>
      </c>
      <c r="AJ2691" t="e">
        <f>VLOOKUP(AH2691,[1]Sheet2!$E$2:$I$222,4,FALSE)</f>
        <v>#N/A</v>
      </c>
      <c r="AK2691" t="e">
        <f>VLOOKUP(AH2691,[1]Sheet2!$E$2:$I$222,5,FALSE)</f>
        <v>#N/A</v>
      </c>
      <c r="AM2691" t="s">
        <v>63</v>
      </c>
      <c r="AN2691" t="s">
        <v>78</v>
      </c>
      <c r="AP2691" t="e">
        <f>VLOOKUP(AO2691,[1]Sheet2!$E$2:$I$222,3,FALSE)</f>
        <v>#N/A</v>
      </c>
      <c r="AQ2691" t="e">
        <f>VLOOKUP(AO2691,[1]Sheet2!$E$2:$I$222,4,FALSE)</f>
        <v>#N/A</v>
      </c>
      <c r="AR2691" t="e">
        <f>VLOOKUP(AO2691,[1]Sheet2!$E$2:$I$222,5,FALSE)</f>
        <v>#N/A</v>
      </c>
      <c r="AT2691" t="s">
        <v>74</v>
      </c>
      <c r="AU2691" t="s">
        <v>78</v>
      </c>
      <c r="AW2691" t="e">
        <f>VLOOKUP(AV2691,[1]Sheet2!$E$2:$I$222,3,FALSE)</f>
        <v>#N/A</v>
      </c>
      <c r="AX2691" t="e">
        <f>VLOOKUP(AV2691,[1]Sheet2!$E$2:$I$222,4,FALSE)</f>
        <v>#N/A</v>
      </c>
      <c r="AY2691" t="e">
        <f>VLOOKUP(AV2691,[1]Sheet2!$E$2:$I$222,5,FALSE)</f>
        <v>#N/A</v>
      </c>
      <c r="BD2691" t="e">
        <f>VLOOKUP(BC2691,[1]Sheet2!$E$2:$I$222,3,FALSE)</f>
        <v>#N/A</v>
      </c>
      <c r="BE2691" t="e">
        <f>VLOOKUP(BC2691,[1]Sheet2!$E$2:$I$222,4,FALSE)</f>
        <v>#N/A</v>
      </c>
      <c r="BF2691" t="e">
        <f>VLOOKUP(BC2691,[1]Sheet2!$E$2:$I$222,5,FALSE)</f>
        <v>#N/A</v>
      </c>
      <c r="BK2691" t="e">
        <f>VLOOKUP(BJ2691,[1]Sheet2!$E$2:$I$222,3,FALSE)</f>
        <v>#N/A</v>
      </c>
      <c r="BL2691" t="e">
        <f>VLOOKUP(BJ2691,[1]Sheet2!$E$2:$I$222,4,FALSE)</f>
        <v>#N/A</v>
      </c>
      <c r="BM2691" t="e">
        <f>VLOOKUP(BJ2691,[1]Sheet2!$E$2:$I$222,5,FALSE)</f>
        <v>#N/A</v>
      </c>
      <c r="BR2691" t="e">
        <f>VLOOKUP(BQ2691,[1]Sheet2!$E$2:$I$222,3,FALSE)</f>
        <v>#N/A</v>
      </c>
      <c r="BS2691" t="e">
        <f>VLOOKUP(BQ2691,[1]Sheet2!$E$2:$I$222,4,FALSE)</f>
        <v>#N/A</v>
      </c>
      <c r="BT2691" t="e">
        <f>VLOOKUP(BQ2691,[1]Sheet2!$E$2:$I$222,5,FALSE)</f>
        <v>#N/A</v>
      </c>
      <c r="BY2691" t="e">
        <f>VLOOKUP(BX2691,[1]Sheet2!$E$2:$I$222,3,FALSE)</f>
        <v>#N/A</v>
      </c>
      <c r="BZ2691" t="e">
        <f>VLOOKUP(BX2691,[1]Sheet2!$E$2:$I$222,4,FALSE)</f>
        <v>#N/A</v>
      </c>
      <c r="CA2691" t="e">
        <f>VLOOKUP(BX2691,[1]Sheet2!$E$2:$I$222,5,FALSE)</f>
        <v>#N/A</v>
      </c>
      <c r="CF2691" t="e">
        <f>VLOOKUP(CE2691,[1]Sheet2!$E$2:$I$222,3,FALSE)</f>
        <v>#N/A</v>
      </c>
      <c r="CG2691" t="e">
        <f>VLOOKUP(CE2691,[1]Sheet2!$E$2:$I$222,4,FALSE)</f>
        <v>#N/A</v>
      </c>
      <c r="CH2691" t="e">
        <f>VLOOKUP(CE2691,[1]Sheet2!$E$2:$I$222,5,FALSE)</f>
        <v>#N/A</v>
      </c>
      <c r="CM2691" t="e">
        <f>VLOOKUP(CL2691,[1]Sheet2!$E$2:$I$222,3,FALSE)</f>
        <v>#N/A</v>
      </c>
      <c r="CN2691" t="e">
        <f>VLOOKUP(CL2691,[1]Sheet2!$E$2:$I$222,4,FALSE)</f>
        <v>#N/A</v>
      </c>
      <c r="CO2691" t="e">
        <f>VLOOKUP(CL2691,[1]Sheet2!$E$2:$I$222,5,FALSE)</f>
        <v>#N/A</v>
      </c>
    </row>
    <row r="2692" spans="1:93" x14ac:dyDescent="0.25">
      <c r="A2692">
        <v>2799</v>
      </c>
      <c r="C2692">
        <v>16371</v>
      </c>
      <c r="D2692">
        <v>6371</v>
      </c>
      <c r="E2692">
        <v>37.716720000000002</v>
      </c>
      <c r="F2692">
        <v>-122.39993</v>
      </c>
      <c r="G2692" t="s">
        <v>5939</v>
      </c>
      <c r="H2692" t="s">
        <v>5940</v>
      </c>
      <c r="I2692" t="s">
        <v>686</v>
      </c>
      <c r="J2692" t="s">
        <v>669</v>
      </c>
      <c r="K2692" t="s">
        <v>1081</v>
      </c>
      <c r="Q2692" t="s">
        <v>672</v>
      </c>
      <c r="S2692" t="s">
        <v>5908</v>
      </c>
      <c r="X2692">
        <f t="shared" si="42"/>
        <v>4</v>
      </c>
      <c r="Y2692" t="s">
        <v>9</v>
      </c>
      <c r="Z2692" t="s">
        <v>80</v>
      </c>
      <c r="AA2692" t="s">
        <v>99</v>
      </c>
      <c r="AB2692" t="str">
        <f>VLOOKUP($AA2692,Sheet2!$E$2:$I$222,3,FALSE)</f>
        <v>To City College</v>
      </c>
      <c r="AC2692" t="str">
        <f>VLOOKUP($AA2692,Sheet2!$E$2:$I$222,4,FALSE)</f>
        <v>Daily ~ 8:30am-12am</v>
      </c>
      <c r="AD2692" t="str">
        <f>VLOOKUP($AA2692,Sheet2!$E$2:$I$222,5,FALSE)</f>
        <v>Except M-F ~ 4pm-7pm: Use 8AX/BX</v>
      </c>
      <c r="AF2692" t="s">
        <v>3</v>
      </c>
      <c r="AG2692" t="s">
        <v>79</v>
      </c>
      <c r="AI2692" t="e">
        <f>VLOOKUP(AH2692,[1]Sheet2!$E$2:$I$222,3,FALSE)</f>
        <v>#N/A</v>
      </c>
      <c r="AJ2692" t="e">
        <f>VLOOKUP(AH2692,[1]Sheet2!$E$2:$I$222,4,FALSE)</f>
        <v>#N/A</v>
      </c>
      <c r="AK2692" t="e">
        <f>VLOOKUP(AH2692,[1]Sheet2!$E$2:$I$222,5,FALSE)</f>
        <v>#N/A</v>
      </c>
      <c r="AM2692" t="s">
        <v>63</v>
      </c>
      <c r="AN2692" t="s">
        <v>80</v>
      </c>
      <c r="AO2692" t="s">
        <v>171</v>
      </c>
      <c r="AP2692" t="str">
        <f>VLOOKUP(AO2692,[1]Sheet2!$E$2:$I$222,3,FALSE)</f>
        <v>To Visitacion Valley</v>
      </c>
      <c r="AQ2692" t="str">
        <f>VLOOKUP(AO2692,[1]Sheet2!$E$2:$I$222,4,FALSE)</f>
        <v>Geneva &amp; Schwerin</v>
      </c>
      <c r="AR2692" t="str">
        <f>VLOOKUP(AO2692,[1]Sheet2!$E$2:$I$222,5,FALSE)</f>
        <v>PM Only: M-F ~ 4pm-7pm</v>
      </c>
      <c r="AT2692" t="s">
        <v>74</v>
      </c>
      <c r="AU2692" t="s">
        <v>79</v>
      </c>
      <c r="AW2692" t="e">
        <f>VLOOKUP(AV2692,[1]Sheet2!$E$2:$I$222,3,FALSE)</f>
        <v>#N/A</v>
      </c>
      <c r="AX2692" t="e">
        <f>VLOOKUP(AV2692,[1]Sheet2!$E$2:$I$222,4,FALSE)</f>
        <v>#N/A</v>
      </c>
      <c r="AY2692" t="e">
        <f>VLOOKUP(AV2692,[1]Sheet2!$E$2:$I$222,5,FALSE)</f>
        <v>#N/A</v>
      </c>
      <c r="BD2692" t="e">
        <f>VLOOKUP(BC2692,[1]Sheet2!$E$2:$I$222,3,FALSE)</f>
        <v>#N/A</v>
      </c>
      <c r="BE2692" t="e">
        <f>VLOOKUP(BC2692,[1]Sheet2!$E$2:$I$222,4,FALSE)</f>
        <v>#N/A</v>
      </c>
      <c r="BF2692" t="e">
        <f>VLOOKUP(BC2692,[1]Sheet2!$E$2:$I$222,5,FALSE)</f>
        <v>#N/A</v>
      </c>
      <c r="BK2692" t="e">
        <f>VLOOKUP(BJ2692,[1]Sheet2!$E$2:$I$222,3,FALSE)</f>
        <v>#N/A</v>
      </c>
      <c r="BL2692" t="e">
        <f>VLOOKUP(BJ2692,[1]Sheet2!$E$2:$I$222,4,FALSE)</f>
        <v>#N/A</v>
      </c>
      <c r="BM2692" t="e">
        <f>VLOOKUP(BJ2692,[1]Sheet2!$E$2:$I$222,5,FALSE)</f>
        <v>#N/A</v>
      </c>
      <c r="BR2692" t="e">
        <f>VLOOKUP(BQ2692,[1]Sheet2!$E$2:$I$222,3,FALSE)</f>
        <v>#N/A</v>
      </c>
      <c r="BS2692" t="e">
        <f>VLOOKUP(BQ2692,[1]Sheet2!$E$2:$I$222,4,FALSE)</f>
        <v>#N/A</v>
      </c>
      <c r="BT2692" t="e">
        <f>VLOOKUP(BQ2692,[1]Sheet2!$E$2:$I$222,5,FALSE)</f>
        <v>#N/A</v>
      </c>
      <c r="BY2692" t="e">
        <f>VLOOKUP(BX2692,[1]Sheet2!$E$2:$I$222,3,FALSE)</f>
        <v>#N/A</v>
      </c>
      <c r="BZ2692" t="e">
        <f>VLOOKUP(BX2692,[1]Sheet2!$E$2:$I$222,4,FALSE)</f>
        <v>#N/A</v>
      </c>
      <c r="CA2692" t="e">
        <f>VLOOKUP(BX2692,[1]Sheet2!$E$2:$I$222,5,FALSE)</f>
        <v>#N/A</v>
      </c>
      <c r="CF2692" t="e">
        <f>VLOOKUP(CE2692,[1]Sheet2!$E$2:$I$222,3,FALSE)</f>
        <v>#N/A</v>
      </c>
      <c r="CG2692" t="e">
        <f>VLOOKUP(CE2692,[1]Sheet2!$E$2:$I$222,4,FALSE)</f>
        <v>#N/A</v>
      </c>
      <c r="CH2692" t="e">
        <f>VLOOKUP(CE2692,[1]Sheet2!$E$2:$I$222,5,FALSE)</f>
        <v>#N/A</v>
      </c>
      <c r="CM2692" t="e">
        <f>VLOOKUP(CL2692,[1]Sheet2!$E$2:$I$222,3,FALSE)</f>
        <v>#N/A</v>
      </c>
      <c r="CN2692" t="e">
        <f>VLOOKUP(CL2692,[1]Sheet2!$E$2:$I$222,4,FALSE)</f>
        <v>#N/A</v>
      </c>
      <c r="CO2692" t="e">
        <f>VLOOKUP(CL2692,[1]Sheet2!$E$2:$I$222,5,FALSE)</f>
        <v>#N/A</v>
      </c>
    </row>
    <row r="2693" spans="1:93" x14ac:dyDescent="0.25">
      <c r="A2693">
        <v>2800</v>
      </c>
      <c r="C2693">
        <v>16372</v>
      </c>
      <c r="D2693">
        <v>6372</v>
      </c>
      <c r="E2693">
        <v>37.72531</v>
      </c>
      <c r="F2693">
        <v>-122.40271</v>
      </c>
      <c r="G2693" t="s">
        <v>5942</v>
      </c>
      <c r="H2693" t="s">
        <v>5943</v>
      </c>
      <c r="I2693" t="s">
        <v>686</v>
      </c>
      <c r="J2693" t="s">
        <v>669</v>
      </c>
      <c r="K2693" t="s">
        <v>698</v>
      </c>
      <c r="Q2693" t="s">
        <v>672</v>
      </c>
      <c r="S2693" t="s">
        <v>5908</v>
      </c>
      <c r="X2693">
        <f t="shared" si="42"/>
        <v>4</v>
      </c>
      <c r="Y2693" t="s">
        <v>9</v>
      </c>
      <c r="Z2693" t="s">
        <v>80</v>
      </c>
      <c r="AA2693" t="s">
        <v>99</v>
      </c>
      <c r="AB2693" t="str">
        <f>VLOOKUP($AA2693,Sheet2!$E$2:$I$222,3,FALSE)</f>
        <v>To City College</v>
      </c>
      <c r="AC2693" t="str">
        <f>VLOOKUP($AA2693,Sheet2!$E$2:$I$222,4,FALSE)</f>
        <v>Daily ~ 8:30am-12am</v>
      </c>
      <c r="AD2693" t="str">
        <f>VLOOKUP($AA2693,Sheet2!$E$2:$I$222,5,FALSE)</f>
        <v>Except M-F ~ 4pm-7pm: Use 8AX/BX</v>
      </c>
      <c r="AF2693" t="s">
        <v>3</v>
      </c>
      <c r="AG2693" t="s">
        <v>79</v>
      </c>
      <c r="AI2693" t="e">
        <f>VLOOKUP(AH2693,[1]Sheet2!$E$2:$I$222,3,FALSE)</f>
        <v>#N/A</v>
      </c>
      <c r="AJ2693" t="e">
        <f>VLOOKUP(AH2693,[1]Sheet2!$E$2:$I$222,4,FALSE)</f>
        <v>#N/A</v>
      </c>
      <c r="AK2693" t="e">
        <f>VLOOKUP(AH2693,[1]Sheet2!$E$2:$I$222,5,FALSE)</f>
        <v>#N/A</v>
      </c>
      <c r="AM2693" t="s">
        <v>63</v>
      </c>
      <c r="AN2693" t="s">
        <v>80</v>
      </c>
      <c r="AO2693" t="s">
        <v>171</v>
      </c>
      <c r="AP2693" t="str">
        <f>VLOOKUP(AO2693,[1]Sheet2!$E$2:$I$222,3,FALSE)</f>
        <v>To Visitacion Valley</v>
      </c>
      <c r="AQ2693" t="str">
        <f>VLOOKUP(AO2693,[1]Sheet2!$E$2:$I$222,4,FALSE)</f>
        <v>Geneva &amp; Schwerin</v>
      </c>
      <c r="AR2693" t="str">
        <f>VLOOKUP(AO2693,[1]Sheet2!$E$2:$I$222,5,FALSE)</f>
        <v>PM Only: M-F ~ 4pm-7pm</v>
      </c>
      <c r="AT2693" t="s">
        <v>74</v>
      </c>
      <c r="AU2693" t="s">
        <v>79</v>
      </c>
      <c r="AW2693" t="e">
        <f>VLOOKUP(AV2693,[1]Sheet2!$E$2:$I$222,3,FALSE)</f>
        <v>#N/A</v>
      </c>
      <c r="AX2693" t="e">
        <f>VLOOKUP(AV2693,[1]Sheet2!$E$2:$I$222,4,FALSE)</f>
        <v>#N/A</v>
      </c>
      <c r="AY2693" t="e">
        <f>VLOOKUP(AV2693,[1]Sheet2!$E$2:$I$222,5,FALSE)</f>
        <v>#N/A</v>
      </c>
      <c r="BD2693" t="e">
        <f>VLOOKUP(BC2693,[1]Sheet2!$E$2:$I$222,3,FALSE)</f>
        <v>#N/A</v>
      </c>
      <c r="BE2693" t="e">
        <f>VLOOKUP(BC2693,[1]Sheet2!$E$2:$I$222,4,FALSE)</f>
        <v>#N/A</v>
      </c>
      <c r="BF2693" t="e">
        <f>VLOOKUP(BC2693,[1]Sheet2!$E$2:$I$222,5,FALSE)</f>
        <v>#N/A</v>
      </c>
      <c r="BK2693" t="e">
        <f>VLOOKUP(BJ2693,[1]Sheet2!$E$2:$I$222,3,FALSE)</f>
        <v>#N/A</v>
      </c>
      <c r="BL2693" t="e">
        <f>VLOOKUP(BJ2693,[1]Sheet2!$E$2:$I$222,4,FALSE)</f>
        <v>#N/A</v>
      </c>
      <c r="BM2693" t="e">
        <f>VLOOKUP(BJ2693,[1]Sheet2!$E$2:$I$222,5,FALSE)</f>
        <v>#N/A</v>
      </c>
      <c r="BR2693" t="e">
        <f>VLOOKUP(BQ2693,[1]Sheet2!$E$2:$I$222,3,FALSE)</f>
        <v>#N/A</v>
      </c>
      <c r="BS2693" t="e">
        <f>VLOOKUP(BQ2693,[1]Sheet2!$E$2:$I$222,4,FALSE)</f>
        <v>#N/A</v>
      </c>
      <c r="BT2693" t="e">
        <f>VLOOKUP(BQ2693,[1]Sheet2!$E$2:$I$222,5,FALSE)</f>
        <v>#N/A</v>
      </c>
      <c r="BY2693" t="e">
        <f>VLOOKUP(BX2693,[1]Sheet2!$E$2:$I$222,3,FALSE)</f>
        <v>#N/A</v>
      </c>
      <c r="BZ2693" t="e">
        <f>VLOOKUP(BX2693,[1]Sheet2!$E$2:$I$222,4,FALSE)</f>
        <v>#N/A</v>
      </c>
      <c r="CA2693" t="e">
        <f>VLOOKUP(BX2693,[1]Sheet2!$E$2:$I$222,5,FALSE)</f>
        <v>#N/A</v>
      </c>
      <c r="CF2693" t="e">
        <f>VLOOKUP(CE2693,[1]Sheet2!$E$2:$I$222,3,FALSE)</f>
        <v>#N/A</v>
      </c>
      <c r="CG2693" t="e">
        <f>VLOOKUP(CE2693,[1]Sheet2!$E$2:$I$222,4,FALSE)</f>
        <v>#N/A</v>
      </c>
      <c r="CH2693" t="e">
        <f>VLOOKUP(CE2693,[1]Sheet2!$E$2:$I$222,5,FALSE)</f>
        <v>#N/A</v>
      </c>
      <c r="CM2693" t="e">
        <f>VLOOKUP(CL2693,[1]Sheet2!$E$2:$I$222,3,FALSE)</f>
        <v>#N/A</v>
      </c>
      <c r="CN2693" t="e">
        <f>VLOOKUP(CL2693,[1]Sheet2!$E$2:$I$222,4,FALSE)</f>
        <v>#N/A</v>
      </c>
      <c r="CO2693" t="e">
        <f>VLOOKUP(CL2693,[1]Sheet2!$E$2:$I$222,5,FALSE)</f>
        <v>#N/A</v>
      </c>
    </row>
    <row r="2694" spans="1:93" x14ac:dyDescent="0.25">
      <c r="A2694">
        <v>2801</v>
      </c>
      <c r="C2694">
        <v>16373</v>
      </c>
      <c r="D2694">
        <v>6373</v>
      </c>
      <c r="E2694">
        <v>37.726370000000003</v>
      </c>
      <c r="F2694">
        <v>-122.40300999999999</v>
      </c>
      <c r="G2694" t="s">
        <v>5944</v>
      </c>
      <c r="H2694" t="s">
        <v>5945</v>
      </c>
      <c r="I2694" t="s">
        <v>683</v>
      </c>
      <c r="J2694" t="s">
        <v>669</v>
      </c>
      <c r="K2694" t="s">
        <v>698</v>
      </c>
      <c r="Q2694" t="s">
        <v>672</v>
      </c>
      <c r="S2694" t="s">
        <v>5926</v>
      </c>
      <c r="X2694">
        <f t="shared" si="42"/>
        <v>4</v>
      </c>
      <c r="Y2694" t="s">
        <v>9</v>
      </c>
      <c r="Z2694" t="s">
        <v>77</v>
      </c>
      <c r="AA2694" t="s">
        <v>87</v>
      </c>
      <c r="AB2694" t="str">
        <f>VLOOKUP($AA2694,Sheet2!$E$2:$I$222,3,FALSE)</f>
        <v>To Fisherman's Wharf</v>
      </c>
      <c r="AC2694" t="str">
        <f>VLOOKUP($AA2694,Sheet2!$E$2:$I$222,4,FALSE)</f>
        <v>Daily ~ 8:30am-12am</v>
      </c>
      <c r="AD2694" t="str">
        <f>VLOOKUP($AA2694,Sheet2!$E$2:$I$222,5,FALSE)</f>
        <v>Except M-F ~ 6am-10am: Use 8AX/BX</v>
      </c>
      <c r="AF2694" t="s">
        <v>3</v>
      </c>
      <c r="AG2694" t="s">
        <v>78</v>
      </c>
      <c r="AI2694" t="e">
        <f>VLOOKUP(AH2694,[1]Sheet2!$E$2:$I$222,3,FALSE)</f>
        <v>#N/A</v>
      </c>
      <c r="AJ2694" t="e">
        <f>VLOOKUP(AH2694,[1]Sheet2!$E$2:$I$222,4,FALSE)</f>
        <v>#N/A</v>
      </c>
      <c r="AK2694" t="e">
        <f>VLOOKUP(AH2694,[1]Sheet2!$E$2:$I$222,5,FALSE)</f>
        <v>#N/A</v>
      </c>
      <c r="AM2694" t="s">
        <v>63</v>
      </c>
      <c r="AN2694" t="s">
        <v>78</v>
      </c>
      <c r="AP2694" t="e">
        <f>VLOOKUP(AO2694,[1]Sheet2!$E$2:$I$222,3,FALSE)</f>
        <v>#N/A</v>
      </c>
      <c r="AQ2694" t="e">
        <f>VLOOKUP(AO2694,[1]Sheet2!$E$2:$I$222,4,FALSE)</f>
        <v>#N/A</v>
      </c>
      <c r="AR2694" t="e">
        <f>VLOOKUP(AO2694,[1]Sheet2!$E$2:$I$222,5,FALSE)</f>
        <v>#N/A</v>
      </c>
      <c r="AT2694" t="s">
        <v>74</v>
      </c>
      <c r="AU2694" t="s">
        <v>78</v>
      </c>
      <c r="AW2694" t="e">
        <f>VLOOKUP(AV2694,[1]Sheet2!$E$2:$I$222,3,FALSE)</f>
        <v>#N/A</v>
      </c>
      <c r="AX2694" t="e">
        <f>VLOOKUP(AV2694,[1]Sheet2!$E$2:$I$222,4,FALSE)</f>
        <v>#N/A</v>
      </c>
      <c r="AY2694" t="e">
        <f>VLOOKUP(AV2694,[1]Sheet2!$E$2:$I$222,5,FALSE)</f>
        <v>#N/A</v>
      </c>
      <c r="BD2694" t="e">
        <f>VLOOKUP(BC2694,[1]Sheet2!$E$2:$I$222,3,FALSE)</f>
        <v>#N/A</v>
      </c>
      <c r="BE2694" t="e">
        <f>VLOOKUP(BC2694,[1]Sheet2!$E$2:$I$222,4,FALSE)</f>
        <v>#N/A</v>
      </c>
      <c r="BF2694" t="e">
        <f>VLOOKUP(BC2694,[1]Sheet2!$E$2:$I$222,5,FALSE)</f>
        <v>#N/A</v>
      </c>
      <c r="BK2694" t="e">
        <f>VLOOKUP(BJ2694,[1]Sheet2!$E$2:$I$222,3,FALSE)</f>
        <v>#N/A</v>
      </c>
      <c r="BL2694" t="e">
        <f>VLOOKUP(BJ2694,[1]Sheet2!$E$2:$I$222,4,FALSE)</f>
        <v>#N/A</v>
      </c>
      <c r="BM2694" t="e">
        <f>VLOOKUP(BJ2694,[1]Sheet2!$E$2:$I$222,5,FALSE)</f>
        <v>#N/A</v>
      </c>
      <c r="BR2694" t="e">
        <f>VLOOKUP(BQ2694,[1]Sheet2!$E$2:$I$222,3,FALSE)</f>
        <v>#N/A</v>
      </c>
      <c r="BS2694" t="e">
        <f>VLOOKUP(BQ2694,[1]Sheet2!$E$2:$I$222,4,FALSE)</f>
        <v>#N/A</v>
      </c>
      <c r="BT2694" t="e">
        <f>VLOOKUP(BQ2694,[1]Sheet2!$E$2:$I$222,5,FALSE)</f>
        <v>#N/A</v>
      </c>
      <c r="BY2694" t="e">
        <f>VLOOKUP(BX2694,[1]Sheet2!$E$2:$I$222,3,FALSE)</f>
        <v>#N/A</v>
      </c>
      <c r="BZ2694" t="e">
        <f>VLOOKUP(BX2694,[1]Sheet2!$E$2:$I$222,4,FALSE)</f>
        <v>#N/A</v>
      </c>
      <c r="CA2694" t="e">
        <f>VLOOKUP(BX2694,[1]Sheet2!$E$2:$I$222,5,FALSE)</f>
        <v>#N/A</v>
      </c>
      <c r="CF2694" t="e">
        <f>VLOOKUP(CE2694,[1]Sheet2!$E$2:$I$222,3,FALSE)</f>
        <v>#N/A</v>
      </c>
      <c r="CG2694" t="e">
        <f>VLOOKUP(CE2694,[1]Sheet2!$E$2:$I$222,4,FALSE)</f>
        <v>#N/A</v>
      </c>
      <c r="CH2694" t="e">
        <f>VLOOKUP(CE2694,[1]Sheet2!$E$2:$I$222,5,FALSE)</f>
        <v>#N/A</v>
      </c>
      <c r="CM2694" t="e">
        <f>VLOOKUP(CL2694,[1]Sheet2!$E$2:$I$222,3,FALSE)</f>
        <v>#N/A</v>
      </c>
      <c r="CN2694" t="e">
        <f>VLOOKUP(CL2694,[1]Sheet2!$E$2:$I$222,4,FALSE)</f>
        <v>#N/A</v>
      </c>
      <c r="CO2694" t="e">
        <f>VLOOKUP(CL2694,[1]Sheet2!$E$2:$I$222,5,FALSE)</f>
        <v>#N/A</v>
      </c>
    </row>
    <row r="2695" spans="1:93" x14ac:dyDescent="0.25">
      <c r="A2695">
        <v>2802</v>
      </c>
      <c r="C2695">
        <v>16374</v>
      </c>
      <c r="D2695">
        <v>6374</v>
      </c>
      <c r="E2695">
        <v>37.7333</v>
      </c>
      <c r="F2695">
        <v>-122.46584</v>
      </c>
      <c r="G2695" t="s">
        <v>5946</v>
      </c>
      <c r="H2695" t="s">
        <v>5947</v>
      </c>
      <c r="I2695" t="s">
        <v>746</v>
      </c>
      <c r="J2695" t="s">
        <v>687</v>
      </c>
      <c r="Q2695" t="s">
        <v>672</v>
      </c>
      <c r="S2695" t="s">
        <v>1837</v>
      </c>
      <c r="X2695">
        <f t="shared" si="42"/>
        <v>1</v>
      </c>
      <c r="Y2695" t="s">
        <v>51</v>
      </c>
      <c r="Z2695" t="s">
        <v>77</v>
      </c>
      <c r="AA2695" t="s">
        <v>129</v>
      </c>
      <c r="AB2695" t="str">
        <f>VLOOKUP($AA2695,Sheet2!$E$2:$I$222,3,FALSE)</f>
        <v>To Bayview District</v>
      </c>
      <c r="AC2695" t="str">
        <f>VLOOKUP($AA2695,Sheet2!$E$2:$I$222,4,FALSE)</f>
        <v>Griffith &amp; Oakdale</v>
      </c>
      <c r="AD2695" t="str">
        <f>VLOOKUP($AA2695,Sheet2!$E$2:$I$222,5,FALSE)</f>
        <v>Daily ~ 6am-11:30pm</v>
      </c>
      <c r="AI2695" t="e">
        <f>VLOOKUP(AH2695,[1]Sheet2!$E$2:$I$222,3,FALSE)</f>
        <v>#N/A</v>
      </c>
      <c r="AJ2695" t="e">
        <f>VLOOKUP(AH2695,[1]Sheet2!$E$2:$I$222,4,FALSE)</f>
        <v>#N/A</v>
      </c>
      <c r="AK2695" t="e">
        <f>VLOOKUP(AH2695,[1]Sheet2!$E$2:$I$222,5,FALSE)</f>
        <v>#N/A</v>
      </c>
      <c r="AP2695" t="e">
        <f>VLOOKUP(AO2695,[1]Sheet2!$E$2:$I$222,3,FALSE)</f>
        <v>#N/A</v>
      </c>
      <c r="AQ2695" t="e">
        <f>VLOOKUP(AO2695,[1]Sheet2!$E$2:$I$222,4,FALSE)</f>
        <v>#N/A</v>
      </c>
      <c r="AR2695" t="e">
        <f>VLOOKUP(AO2695,[1]Sheet2!$E$2:$I$222,5,FALSE)</f>
        <v>#N/A</v>
      </c>
      <c r="AW2695" t="e">
        <f>VLOOKUP(AV2695,[1]Sheet2!$E$2:$I$222,3,FALSE)</f>
        <v>#N/A</v>
      </c>
      <c r="AX2695" t="e">
        <f>VLOOKUP(AV2695,[1]Sheet2!$E$2:$I$222,4,FALSE)</f>
        <v>#N/A</v>
      </c>
      <c r="AY2695" t="e">
        <f>VLOOKUP(AV2695,[1]Sheet2!$E$2:$I$222,5,FALSE)</f>
        <v>#N/A</v>
      </c>
      <c r="BD2695" t="e">
        <f>VLOOKUP(BC2695,[1]Sheet2!$E$2:$I$222,3,FALSE)</f>
        <v>#N/A</v>
      </c>
      <c r="BE2695" t="e">
        <f>VLOOKUP(BC2695,[1]Sheet2!$E$2:$I$222,4,FALSE)</f>
        <v>#N/A</v>
      </c>
      <c r="BF2695" t="e">
        <f>VLOOKUP(BC2695,[1]Sheet2!$E$2:$I$222,5,FALSE)</f>
        <v>#N/A</v>
      </c>
      <c r="BK2695" t="e">
        <f>VLOOKUP(BJ2695,[1]Sheet2!$E$2:$I$222,3,FALSE)</f>
        <v>#N/A</v>
      </c>
      <c r="BL2695" t="e">
        <f>VLOOKUP(BJ2695,[1]Sheet2!$E$2:$I$222,4,FALSE)</f>
        <v>#N/A</v>
      </c>
      <c r="BM2695" t="e">
        <f>VLOOKUP(BJ2695,[1]Sheet2!$E$2:$I$222,5,FALSE)</f>
        <v>#N/A</v>
      </c>
      <c r="BR2695" t="e">
        <f>VLOOKUP(BQ2695,[1]Sheet2!$E$2:$I$222,3,FALSE)</f>
        <v>#N/A</v>
      </c>
      <c r="BS2695" t="e">
        <f>VLOOKUP(BQ2695,[1]Sheet2!$E$2:$I$222,4,FALSE)</f>
        <v>#N/A</v>
      </c>
      <c r="BT2695" t="e">
        <f>VLOOKUP(BQ2695,[1]Sheet2!$E$2:$I$222,5,FALSE)</f>
        <v>#N/A</v>
      </c>
      <c r="BY2695" t="e">
        <f>VLOOKUP(BX2695,[1]Sheet2!$E$2:$I$222,3,FALSE)</f>
        <v>#N/A</v>
      </c>
      <c r="BZ2695" t="e">
        <f>VLOOKUP(BX2695,[1]Sheet2!$E$2:$I$222,4,FALSE)</f>
        <v>#N/A</v>
      </c>
      <c r="CA2695" t="e">
        <f>VLOOKUP(BX2695,[1]Sheet2!$E$2:$I$222,5,FALSE)</f>
        <v>#N/A</v>
      </c>
      <c r="CF2695" t="e">
        <f>VLOOKUP(CE2695,[1]Sheet2!$E$2:$I$222,3,FALSE)</f>
        <v>#N/A</v>
      </c>
      <c r="CG2695" t="e">
        <f>VLOOKUP(CE2695,[1]Sheet2!$E$2:$I$222,4,FALSE)</f>
        <v>#N/A</v>
      </c>
      <c r="CH2695" t="e">
        <f>VLOOKUP(CE2695,[1]Sheet2!$E$2:$I$222,5,FALSE)</f>
        <v>#N/A</v>
      </c>
      <c r="CM2695" t="e">
        <f>VLOOKUP(CL2695,[1]Sheet2!$E$2:$I$222,3,FALSE)</f>
        <v>#N/A</v>
      </c>
      <c r="CN2695" t="e">
        <f>VLOOKUP(CL2695,[1]Sheet2!$E$2:$I$222,4,FALSE)</f>
        <v>#N/A</v>
      </c>
      <c r="CO2695" t="e">
        <f>VLOOKUP(CL2695,[1]Sheet2!$E$2:$I$222,5,FALSE)</f>
        <v>#N/A</v>
      </c>
    </row>
    <row r="2696" spans="1:93" x14ac:dyDescent="0.25">
      <c r="A2696">
        <v>2803</v>
      </c>
      <c r="C2696">
        <v>16375</v>
      </c>
      <c r="D2696">
        <v>6375</v>
      </c>
      <c r="E2696">
        <v>37.73312</v>
      </c>
      <c r="F2696">
        <v>-122.46545999999999</v>
      </c>
      <c r="G2696" t="s">
        <v>5948</v>
      </c>
      <c r="H2696" t="s">
        <v>5949</v>
      </c>
      <c r="I2696" t="s">
        <v>677</v>
      </c>
      <c r="J2696" t="s">
        <v>687</v>
      </c>
      <c r="Q2696" t="s">
        <v>672</v>
      </c>
      <c r="S2696" t="s">
        <v>1840</v>
      </c>
      <c r="X2696">
        <f t="shared" si="42"/>
        <v>1</v>
      </c>
      <c r="Y2696" t="s">
        <v>51</v>
      </c>
      <c r="Z2696" t="s">
        <v>80</v>
      </c>
      <c r="AA2696" t="s">
        <v>130</v>
      </c>
      <c r="AB2696" t="str">
        <f>VLOOKUP($AA2696,Sheet2!$E$2:$I$222,3,FALSE)</f>
        <v xml:space="preserve">To SF Zoo </v>
      </c>
      <c r="AC2696" t="str">
        <f>VLOOKUP($AA2696,Sheet2!$E$2:$I$222,4,FALSE)</f>
        <v>Sloat &amp; 47th Av.</v>
      </c>
      <c r="AD2696" t="str">
        <f>VLOOKUP($AA2696,Sheet2!$E$2:$I$222,5,FALSE)</f>
        <v>Daily ~ 6am-11:30pm</v>
      </c>
      <c r="AI2696" t="e">
        <f>VLOOKUP(AH2696,[1]Sheet2!$E$2:$I$222,3,FALSE)</f>
        <v>#N/A</v>
      </c>
      <c r="AJ2696" t="e">
        <f>VLOOKUP(AH2696,[1]Sheet2!$E$2:$I$222,4,FALSE)</f>
        <v>#N/A</v>
      </c>
      <c r="AK2696" t="e">
        <f>VLOOKUP(AH2696,[1]Sheet2!$E$2:$I$222,5,FALSE)</f>
        <v>#N/A</v>
      </c>
      <c r="AP2696" t="e">
        <f>VLOOKUP(AO2696,[1]Sheet2!$E$2:$I$222,3,FALSE)</f>
        <v>#N/A</v>
      </c>
      <c r="AQ2696" t="e">
        <f>VLOOKUP(AO2696,[1]Sheet2!$E$2:$I$222,4,FALSE)</f>
        <v>#N/A</v>
      </c>
      <c r="AR2696" t="e">
        <f>VLOOKUP(AO2696,[1]Sheet2!$E$2:$I$222,5,FALSE)</f>
        <v>#N/A</v>
      </c>
      <c r="AW2696" t="e">
        <f>VLOOKUP(AV2696,[1]Sheet2!$E$2:$I$222,3,FALSE)</f>
        <v>#N/A</v>
      </c>
      <c r="AX2696" t="e">
        <f>VLOOKUP(AV2696,[1]Sheet2!$E$2:$I$222,4,FALSE)</f>
        <v>#N/A</v>
      </c>
      <c r="AY2696" t="e">
        <f>VLOOKUP(AV2696,[1]Sheet2!$E$2:$I$222,5,FALSE)</f>
        <v>#N/A</v>
      </c>
      <c r="BD2696" t="e">
        <f>VLOOKUP(BC2696,[1]Sheet2!$E$2:$I$222,3,FALSE)</f>
        <v>#N/A</v>
      </c>
      <c r="BE2696" t="e">
        <f>VLOOKUP(BC2696,[1]Sheet2!$E$2:$I$222,4,FALSE)</f>
        <v>#N/A</v>
      </c>
      <c r="BF2696" t="e">
        <f>VLOOKUP(BC2696,[1]Sheet2!$E$2:$I$222,5,FALSE)</f>
        <v>#N/A</v>
      </c>
      <c r="BK2696" t="e">
        <f>VLOOKUP(BJ2696,[1]Sheet2!$E$2:$I$222,3,FALSE)</f>
        <v>#N/A</v>
      </c>
      <c r="BL2696" t="e">
        <f>VLOOKUP(BJ2696,[1]Sheet2!$E$2:$I$222,4,FALSE)</f>
        <v>#N/A</v>
      </c>
      <c r="BM2696" t="e">
        <f>VLOOKUP(BJ2696,[1]Sheet2!$E$2:$I$222,5,FALSE)</f>
        <v>#N/A</v>
      </c>
      <c r="BR2696" t="e">
        <f>VLOOKUP(BQ2696,[1]Sheet2!$E$2:$I$222,3,FALSE)</f>
        <v>#N/A</v>
      </c>
      <c r="BS2696" t="e">
        <f>VLOOKUP(BQ2696,[1]Sheet2!$E$2:$I$222,4,FALSE)</f>
        <v>#N/A</v>
      </c>
      <c r="BT2696" t="e">
        <f>VLOOKUP(BQ2696,[1]Sheet2!$E$2:$I$222,5,FALSE)</f>
        <v>#N/A</v>
      </c>
      <c r="BY2696" t="e">
        <f>VLOOKUP(BX2696,[1]Sheet2!$E$2:$I$222,3,FALSE)</f>
        <v>#N/A</v>
      </c>
      <c r="BZ2696" t="e">
        <f>VLOOKUP(BX2696,[1]Sheet2!$E$2:$I$222,4,FALSE)</f>
        <v>#N/A</v>
      </c>
      <c r="CA2696" t="e">
        <f>VLOOKUP(BX2696,[1]Sheet2!$E$2:$I$222,5,FALSE)</f>
        <v>#N/A</v>
      </c>
      <c r="CF2696" t="e">
        <f>VLOOKUP(CE2696,[1]Sheet2!$E$2:$I$222,3,FALSE)</f>
        <v>#N/A</v>
      </c>
      <c r="CG2696" t="e">
        <f>VLOOKUP(CE2696,[1]Sheet2!$E$2:$I$222,4,FALSE)</f>
        <v>#N/A</v>
      </c>
      <c r="CH2696" t="e">
        <f>VLOOKUP(CE2696,[1]Sheet2!$E$2:$I$222,5,FALSE)</f>
        <v>#N/A</v>
      </c>
      <c r="CM2696" t="e">
        <f>VLOOKUP(CL2696,[1]Sheet2!$E$2:$I$222,3,FALSE)</f>
        <v>#N/A</v>
      </c>
      <c r="CN2696" t="e">
        <f>VLOOKUP(CL2696,[1]Sheet2!$E$2:$I$222,4,FALSE)</f>
        <v>#N/A</v>
      </c>
      <c r="CO2696" t="e">
        <f>VLOOKUP(CL2696,[1]Sheet2!$E$2:$I$222,5,FALSE)</f>
        <v>#N/A</v>
      </c>
    </row>
    <row r="2697" spans="1:93" x14ac:dyDescent="0.25">
      <c r="A2697">
        <v>2804</v>
      </c>
      <c r="C2697">
        <v>16376</v>
      </c>
      <c r="D2697">
        <v>6376</v>
      </c>
      <c r="E2697">
        <v>37.803080000000001</v>
      </c>
      <c r="F2697">
        <v>-122.44183</v>
      </c>
      <c r="G2697" t="s">
        <v>5950</v>
      </c>
      <c r="H2697" t="s">
        <v>5951</v>
      </c>
      <c r="I2697" t="s">
        <v>746</v>
      </c>
      <c r="J2697" t="s">
        <v>687</v>
      </c>
      <c r="Q2697" t="s">
        <v>672</v>
      </c>
      <c r="S2697" t="s">
        <v>2906</v>
      </c>
      <c r="X2697">
        <f t="shared" si="42"/>
        <v>1</v>
      </c>
      <c r="Y2697" t="s">
        <v>16</v>
      </c>
      <c r="Z2697" t="s">
        <v>77</v>
      </c>
      <c r="AA2697" t="s">
        <v>144</v>
      </c>
      <c r="AB2697" t="str">
        <f>VLOOKUP($AA2697,Sheet2!$E$2:$I$222,3,FALSE)</f>
        <v>To Downtown</v>
      </c>
      <c r="AC2697" t="str">
        <f>VLOOKUP($AA2697,Sheet2!$E$2:$I$222,4,FALSE)</f>
        <v>Howard &amp; Spear</v>
      </c>
      <c r="AD2697" t="str">
        <f>VLOOKUP($AA2697,Sheet2!$E$2:$I$222,5,FALSE)</f>
        <v>AM Only: M-F ~ 6am-9am</v>
      </c>
      <c r="AI2697" t="e">
        <f>VLOOKUP(AH2697,[1]Sheet2!$E$2:$I$222,3,FALSE)</f>
        <v>#N/A</v>
      </c>
      <c r="AJ2697" t="e">
        <f>VLOOKUP(AH2697,[1]Sheet2!$E$2:$I$222,4,FALSE)</f>
        <v>#N/A</v>
      </c>
      <c r="AK2697" t="e">
        <f>VLOOKUP(AH2697,[1]Sheet2!$E$2:$I$222,5,FALSE)</f>
        <v>#N/A</v>
      </c>
      <c r="AP2697" t="e">
        <f>VLOOKUP(AO2697,[1]Sheet2!$E$2:$I$222,3,FALSE)</f>
        <v>#N/A</v>
      </c>
      <c r="AQ2697" t="e">
        <f>VLOOKUP(AO2697,[1]Sheet2!$E$2:$I$222,4,FALSE)</f>
        <v>#N/A</v>
      </c>
      <c r="AR2697" t="e">
        <f>VLOOKUP(AO2697,[1]Sheet2!$E$2:$I$222,5,FALSE)</f>
        <v>#N/A</v>
      </c>
      <c r="AW2697" t="e">
        <f>VLOOKUP(AV2697,[1]Sheet2!$E$2:$I$222,3,FALSE)</f>
        <v>#N/A</v>
      </c>
      <c r="AX2697" t="e">
        <f>VLOOKUP(AV2697,[1]Sheet2!$E$2:$I$222,4,FALSE)</f>
        <v>#N/A</v>
      </c>
      <c r="AY2697" t="e">
        <f>VLOOKUP(AV2697,[1]Sheet2!$E$2:$I$222,5,FALSE)</f>
        <v>#N/A</v>
      </c>
      <c r="BD2697" t="e">
        <f>VLOOKUP(BC2697,[1]Sheet2!$E$2:$I$222,3,FALSE)</f>
        <v>#N/A</v>
      </c>
      <c r="BE2697" t="e">
        <f>VLOOKUP(BC2697,[1]Sheet2!$E$2:$I$222,4,FALSE)</f>
        <v>#N/A</v>
      </c>
      <c r="BF2697" t="e">
        <f>VLOOKUP(BC2697,[1]Sheet2!$E$2:$I$222,5,FALSE)</f>
        <v>#N/A</v>
      </c>
      <c r="BK2697" t="e">
        <f>VLOOKUP(BJ2697,[1]Sheet2!$E$2:$I$222,3,FALSE)</f>
        <v>#N/A</v>
      </c>
      <c r="BL2697" t="e">
        <f>VLOOKUP(BJ2697,[1]Sheet2!$E$2:$I$222,4,FALSE)</f>
        <v>#N/A</v>
      </c>
      <c r="BM2697" t="e">
        <f>VLOOKUP(BJ2697,[1]Sheet2!$E$2:$I$222,5,FALSE)</f>
        <v>#N/A</v>
      </c>
      <c r="BR2697" t="e">
        <f>VLOOKUP(BQ2697,[1]Sheet2!$E$2:$I$222,3,FALSE)</f>
        <v>#N/A</v>
      </c>
      <c r="BS2697" t="e">
        <f>VLOOKUP(BQ2697,[1]Sheet2!$E$2:$I$222,4,FALSE)</f>
        <v>#N/A</v>
      </c>
      <c r="BT2697" t="e">
        <f>VLOOKUP(BQ2697,[1]Sheet2!$E$2:$I$222,5,FALSE)</f>
        <v>#N/A</v>
      </c>
      <c r="BY2697" t="e">
        <f>VLOOKUP(BX2697,[1]Sheet2!$E$2:$I$222,3,FALSE)</f>
        <v>#N/A</v>
      </c>
      <c r="BZ2697" t="e">
        <f>VLOOKUP(BX2697,[1]Sheet2!$E$2:$I$222,4,FALSE)</f>
        <v>#N/A</v>
      </c>
      <c r="CA2697" t="e">
        <f>VLOOKUP(BX2697,[1]Sheet2!$E$2:$I$222,5,FALSE)</f>
        <v>#N/A</v>
      </c>
      <c r="CF2697" t="e">
        <f>VLOOKUP(CE2697,[1]Sheet2!$E$2:$I$222,3,FALSE)</f>
        <v>#N/A</v>
      </c>
      <c r="CG2697" t="e">
        <f>VLOOKUP(CE2697,[1]Sheet2!$E$2:$I$222,4,FALSE)</f>
        <v>#N/A</v>
      </c>
      <c r="CH2697" t="e">
        <f>VLOOKUP(CE2697,[1]Sheet2!$E$2:$I$222,5,FALSE)</f>
        <v>#N/A</v>
      </c>
      <c r="CM2697" t="e">
        <f>VLOOKUP(CL2697,[1]Sheet2!$E$2:$I$222,3,FALSE)</f>
        <v>#N/A</v>
      </c>
      <c r="CN2697" t="e">
        <f>VLOOKUP(CL2697,[1]Sheet2!$E$2:$I$222,4,FALSE)</f>
        <v>#N/A</v>
      </c>
      <c r="CO2697" t="e">
        <f>VLOOKUP(CL2697,[1]Sheet2!$E$2:$I$222,5,FALSE)</f>
        <v>#N/A</v>
      </c>
    </row>
    <row r="2698" spans="1:93" x14ac:dyDescent="0.25">
      <c r="A2698">
        <v>2805</v>
      </c>
      <c r="C2698">
        <v>16382</v>
      </c>
      <c r="D2698">
        <v>6382</v>
      </c>
      <c r="E2698">
        <v>37.709310000000002</v>
      </c>
      <c r="F2698">
        <v>-122.41200000000001</v>
      </c>
      <c r="G2698" t="s">
        <v>5952</v>
      </c>
      <c r="H2698" t="s">
        <v>5953</v>
      </c>
      <c r="I2698" t="s">
        <v>894</v>
      </c>
      <c r="J2698" t="s">
        <v>687</v>
      </c>
      <c r="Q2698" t="s">
        <v>672</v>
      </c>
      <c r="S2698" t="s">
        <v>1118</v>
      </c>
      <c r="X2698">
        <f t="shared" si="42"/>
        <v>2</v>
      </c>
      <c r="Y2698" t="s">
        <v>32</v>
      </c>
      <c r="Z2698" t="s">
        <v>80</v>
      </c>
      <c r="AA2698" t="s">
        <v>108</v>
      </c>
      <c r="AB2698" t="str">
        <f>VLOOKUP($AA2698,Sheet2!$E$2:$I$222,3,FALSE)</f>
        <v>To Sunnydale</v>
      </c>
      <c r="AC2698" t="str">
        <f>VLOOKUP($AA2698,Sheet2!$E$2:$I$222,4,FALSE)</f>
        <v>Geneva &amp; Schwerin</v>
      </c>
      <c r="AD2698" t="str">
        <f>VLOOKUP($AA2698,Sheet2!$E$2:$I$222,5,FALSE)</f>
        <v>M-F ~ 6am-6pm</v>
      </c>
      <c r="AF2698" t="s">
        <v>3</v>
      </c>
      <c r="AG2698" t="s">
        <v>79</v>
      </c>
      <c r="AI2698" t="e">
        <f>VLOOKUP(AH2698,[1]Sheet2!$E$2:$I$222,3,FALSE)</f>
        <v>#N/A</v>
      </c>
      <c r="AJ2698" t="e">
        <f>VLOOKUP(AH2698,[1]Sheet2!$E$2:$I$222,4,FALSE)</f>
        <v>#N/A</v>
      </c>
      <c r="AK2698" t="e">
        <f>VLOOKUP(AH2698,[1]Sheet2!$E$2:$I$222,5,FALSE)</f>
        <v>#N/A</v>
      </c>
      <c r="AP2698" t="e">
        <f>VLOOKUP(AO2698,[1]Sheet2!$E$2:$I$222,3,FALSE)</f>
        <v>#N/A</v>
      </c>
      <c r="AQ2698" t="e">
        <f>VLOOKUP(AO2698,[1]Sheet2!$E$2:$I$222,4,FALSE)</f>
        <v>#N/A</v>
      </c>
      <c r="AR2698" t="e">
        <f>VLOOKUP(AO2698,[1]Sheet2!$E$2:$I$222,5,FALSE)</f>
        <v>#N/A</v>
      </c>
      <c r="AW2698" t="e">
        <f>VLOOKUP(AV2698,[1]Sheet2!$E$2:$I$222,3,FALSE)</f>
        <v>#N/A</v>
      </c>
      <c r="AX2698" t="e">
        <f>VLOOKUP(AV2698,[1]Sheet2!$E$2:$I$222,4,FALSE)</f>
        <v>#N/A</v>
      </c>
      <c r="AY2698" t="e">
        <f>VLOOKUP(AV2698,[1]Sheet2!$E$2:$I$222,5,FALSE)</f>
        <v>#N/A</v>
      </c>
      <c r="BD2698" t="e">
        <f>VLOOKUP(BC2698,[1]Sheet2!$E$2:$I$222,3,FALSE)</f>
        <v>#N/A</v>
      </c>
      <c r="BE2698" t="e">
        <f>VLOOKUP(BC2698,[1]Sheet2!$E$2:$I$222,4,FALSE)</f>
        <v>#N/A</v>
      </c>
      <c r="BF2698" t="e">
        <f>VLOOKUP(BC2698,[1]Sheet2!$E$2:$I$222,5,FALSE)</f>
        <v>#N/A</v>
      </c>
      <c r="BK2698" t="e">
        <f>VLOOKUP(BJ2698,[1]Sheet2!$E$2:$I$222,3,FALSE)</f>
        <v>#N/A</v>
      </c>
      <c r="BL2698" t="e">
        <f>VLOOKUP(BJ2698,[1]Sheet2!$E$2:$I$222,4,FALSE)</f>
        <v>#N/A</v>
      </c>
      <c r="BM2698" t="e">
        <f>VLOOKUP(BJ2698,[1]Sheet2!$E$2:$I$222,5,FALSE)</f>
        <v>#N/A</v>
      </c>
      <c r="BR2698" t="e">
        <f>VLOOKUP(BQ2698,[1]Sheet2!$E$2:$I$222,3,FALSE)</f>
        <v>#N/A</v>
      </c>
      <c r="BS2698" t="e">
        <f>VLOOKUP(BQ2698,[1]Sheet2!$E$2:$I$222,4,FALSE)</f>
        <v>#N/A</v>
      </c>
      <c r="BT2698" t="e">
        <f>VLOOKUP(BQ2698,[1]Sheet2!$E$2:$I$222,5,FALSE)</f>
        <v>#N/A</v>
      </c>
      <c r="BY2698" t="e">
        <f>VLOOKUP(BX2698,[1]Sheet2!$E$2:$I$222,3,FALSE)</f>
        <v>#N/A</v>
      </c>
      <c r="BZ2698" t="e">
        <f>VLOOKUP(BX2698,[1]Sheet2!$E$2:$I$222,4,FALSE)</f>
        <v>#N/A</v>
      </c>
      <c r="CA2698" t="e">
        <f>VLOOKUP(BX2698,[1]Sheet2!$E$2:$I$222,5,FALSE)</f>
        <v>#N/A</v>
      </c>
      <c r="CF2698" t="e">
        <f>VLOOKUP(CE2698,[1]Sheet2!$E$2:$I$222,3,FALSE)</f>
        <v>#N/A</v>
      </c>
      <c r="CG2698" t="e">
        <f>VLOOKUP(CE2698,[1]Sheet2!$E$2:$I$222,4,FALSE)</f>
        <v>#N/A</v>
      </c>
      <c r="CH2698" t="e">
        <f>VLOOKUP(CE2698,[1]Sheet2!$E$2:$I$222,5,FALSE)</f>
        <v>#N/A</v>
      </c>
      <c r="CM2698" t="e">
        <f>VLOOKUP(CL2698,[1]Sheet2!$E$2:$I$222,3,FALSE)</f>
        <v>#N/A</v>
      </c>
      <c r="CN2698" t="e">
        <f>VLOOKUP(CL2698,[1]Sheet2!$E$2:$I$222,4,FALSE)</f>
        <v>#N/A</v>
      </c>
      <c r="CO2698" t="e">
        <f>VLOOKUP(CL2698,[1]Sheet2!$E$2:$I$222,5,FALSE)</f>
        <v>#N/A</v>
      </c>
    </row>
    <row r="2699" spans="1:93" x14ac:dyDescent="0.25">
      <c r="A2699">
        <v>2806</v>
      </c>
      <c r="C2699">
        <v>16383</v>
      </c>
      <c r="D2699">
        <v>6383</v>
      </c>
      <c r="E2699">
        <v>37.709060000000001</v>
      </c>
      <c r="F2699">
        <v>-122.41198</v>
      </c>
      <c r="G2699" t="s">
        <v>5952</v>
      </c>
      <c r="H2699" t="s">
        <v>5953</v>
      </c>
      <c r="I2699" t="s">
        <v>2499</v>
      </c>
      <c r="J2699" t="s">
        <v>687</v>
      </c>
      <c r="Q2699" t="s">
        <v>672</v>
      </c>
      <c r="S2699" t="s">
        <v>1116</v>
      </c>
      <c r="X2699">
        <f t="shared" si="42"/>
        <v>2</v>
      </c>
      <c r="Y2699" t="s">
        <v>32</v>
      </c>
      <c r="Z2699" t="s">
        <v>77</v>
      </c>
      <c r="AA2699" t="s">
        <v>107</v>
      </c>
      <c r="AB2699" t="str">
        <f>VLOOKUP($AA2699,Sheet2!$E$2:$I$222,3,FALSE)</f>
        <v>To Downtown</v>
      </c>
      <c r="AC2699" t="str">
        <f>VLOOKUP($AA2699,Sheet2!$E$2:$I$222,4,FALSE)</f>
        <v>Main &amp; Mission</v>
      </c>
      <c r="AD2699" t="str">
        <f>VLOOKUP($AA2699,Sheet2!$E$2:$I$222,5,FALSE)</f>
        <v>M-F ~ 6am-5:30pm</v>
      </c>
      <c r="AF2699" t="s">
        <v>3</v>
      </c>
      <c r="AG2699" t="s">
        <v>78</v>
      </c>
      <c r="AI2699" t="e">
        <f>VLOOKUP(AH2699,[1]Sheet2!$E$2:$I$222,3,FALSE)</f>
        <v>#N/A</v>
      </c>
      <c r="AJ2699" t="e">
        <f>VLOOKUP(AH2699,[1]Sheet2!$E$2:$I$222,4,FALSE)</f>
        <v>#N/A</v>
      </c>
      <c r="AK2699" t="e">
        <f>VLOOKUP(AH2699,[1]Sheet2!$E$2:$I$222,5,FALSE)</f>
        <v>#N/A</v>
      </c>
      <c r="AP2699" t="e">
        <f>VLOOKUP(AO2699,[1]Sheet2!$E$2:$I$222,3,FALSE)</f>
        <v>#N/A</v>
      </c>
      <c r="AQ2699" t="e">
        <f>VLOOKUP(AO2699,[1]Sheet2!$E$2:$I$222,4,FALSE)</f>
        <v>#N/A</v>
      </c>
      <c r="AR2699" t="e">
        <f>VLOOKUP(AO2699,[1]Sheet2!$E$2:$I$222,5,FALSE)</f>
        <v>#N/A</v>
      </c>
      <c r="AW2699" t="e">
        <f>VLOOKUP(AV2699,[1]Sheet2!$E$2:$I$222,3,FALSE)</f>
        <v>#N/A</v>
      </c>
      <c r="AX2699" t="e">
        <f>VLOOKUP(AV2699,[1]Sheet2!$E$2:$I$222,4,FALSE)</f>
        <v>#N/A</v>
      </c>
      <c r="AY2699" t="e">
        <f>VLOOKUP(AV2699,[1]Sheet2!$E$2:$I$222,5,FALSE)</f>
        <v>#N/A</v>
      </c>
      <c r="BD2699" t="e">
        <f>VLOOKUP(BC2699,[1]Sheet2!$E$2:$I$222,3,FALSE)</f>
        <v>#N/A</v>
      </c>
      <c r="BE2699" t="e">
        <f>VLOOKUP(BC2699,[1]Sheet2!$E$2:$I$222,4,FALSE)</f>
        <v>#N/A</v>
      </c>
      <c r="BF2699" t="e">
        <f>VLOOKUP(BC2699,[1]Sheet2!$E$2:$I$222,5,FALSE)</f>
        <v>#N/A</v>
      </c>
      <c r="BK2699" t="e">
        <f>VLOOKUP(BJ2699,[1]Sheet2!$E$2:$I$222,3,FALSE)</f>
        <v>#N/A</v>
      </c>
      <c r="BL2699" t="e">
        <f>VLOOKUP(BJ2699,[1]Sheet2!$E$2:$I$222,4,FALSE)</f>
        <v>#N/A</v>
      </c>
      <c r="BM2699" t="e">
        <f>VLOOKUP(BJ2699,[1]Sheet2!$E$2:$I$222,5,FALSE)</f>
        <v>#N/A</v>
      </c>
      <c r="BR2699" t="e">
        <f>VLOOKUP(BQ2699,[1]Sheet2!$E$2:$I$222,3,FALSE)</f>
        <v>#N/A</v>
      </c>
      <c r="BS2699" t="e">
        <f>VLOOKUP(BQ2699,[1]Sheet2!$E$2:$I$222,4,FALSE)</f>
        <v>#N/A</v>
      </c>
      <c r="BT2699" t="e">
        <f>VLOOKUP(BQ2699,[1]Sheet2!$E$2:$I$222,5,FALSE)</f>
        <v>#N/A</v>
      </c>
      <c r="BY2699" t="e">
        <f>VLOOKUP(BX2699,[1]Sheet2!$E$2:$I$222,3,FALSE)</f>
        <v>#N/A</v>
      </c>
      <c r="BZ2699" t="e">
        <f>VLOOKUP(BX2699,[1]Sheet2!$E$2:$I$222,4,FALSE)</f>
        <v>#N/A</v>
      </c>
      <c r="CA2699" t="e">
        <f>VLOOKUP(BX2699,[1]Sheet2!$E$2:$I$222,5,FALSE)</f>
        <v>#N/A</v>
      </c>
      <c r="CF2699" t="e">
        <f>VLOOKUP(CE2699,[1]Sheet2!$E$2:$I$222,3,FALSE)</f>
        <v>#N/A</v>
      </c>
      <c r="CG2699" t="e">
        <f>VLOOKUP(CE2699,[1]Sheet2!$E$2:$I$222,4,FALSE)</f>
        <v>#N/A</v>
      </c>
      <c r="CH2699" t="e">
        <f>VLOOKUP(CE2699,[1]Sheet2!$E$2:$I$222,5,FALSE)</f>
        <v>#N/A</v>
      </c>
      <c r="CM2699" t="e">
        <f>VLOOKUP(CL2699,[1]Sheet2!$E$2:$I$222,3,FALSE)</f>
        <v>#N/A</v>
      </c>
      <c r="CN2699" t="e">
        <f>VLOOKUP(CL2699,[1]Sheet2!$E$2:$I$222,4,FALSE)</f>
        <v>#N/A</v>
      </c>
      <c r="CO2699" t="e">
        <f>VLOOKUP(CL2699,[1]Sheet2!$E$2:$I$222,5,FALSE)</f>
        <v>#N/A</v>
      </c>
    </row>
    <row r="2700" spans="1:93" x14ac:dyDescent="0.25">
      <c r="A2700">
        <v>2807</v>
      </c>
      <c r="C2700">
        <v>16384</v>
      </c>
      <c r="D2700">
        <v>6384</v>
      </c>
      <c r="E2700">
        <v>37.706429999999997</v>
      </c>
      <c r="F2700">
        <v>-122.41323</v>
      </c>
      <c r="G2700" t="s">
        <v>5954</v>
      </c>
      <c r="H2700" t="s">
        <v>5955</v>
      </c>
      <c r="I2700" t="s">
        <v>894</v>
      </c>
      <c r="J2700" t="s">
        <v>728</v>
      </c>
      <c r="Q2700" t="s">
        <v>672</v>
      </c>
      <c r="S2700" t="s">
        <v>1118</v>
      </c>
      <c r="X2700">
        <f t="shared" si="42"/>
        <v>2</v>
      </c>
      <c r="Y2700" t="s">
        <v>32</v>
      </c>
      <c r="Z2700" t="s">
        <v>80</v>
      </c>
      <c r="AA2700" t="s">
        <v>108</v>
      </c>
      <c r="AB2700" t="str">
        <f>VLOOKUP($AA2700,Sheet2!$E$2:$I$222,3,FALSE)</f>
        <v>To Sunnydale</v>
      </c>
      <c r="AC2700" t="str">
        <f>VLOOKUP($AA2700,Sheet2!$E$2:$I$222,4,FALSE)</f>
        <v>Geneva &amp; Schwerin</v>
      </c>
      <c r="AD2700" t="str">
        <f>VLOOKUP($AA2700,Sheet2!$E$2:$I$222,5,FALSE)</f>
        <v>M-F ~ 6am-6pm</v>
      </c>
      <c r="AF2700" t="s">
        <v>3</v>
      </c>
      <c r="AG2700" t="s">
        <v>79</v>
      </c>
      <c r="AI2700" t="e">
        <f>VLOOKUP(AH2700,[1]Sheet2!$E$2:$I$222,3,FALSE)</f>
        <v>#N/A</v>
      </c>
      <c r="AJ2700" t="e">
        <f>VLOOKUP(AH2700,[1]Sheet2!$E$2:$I$222,4,FALSE)</f>
        <v>#N/A</v>
      </c>
      <c r="AK2700" t="e">
        <f>VLOOKUP(AH2700,[1]Sheet2!$E$2:$I$222,5,FALSE)</f>
        <v>#N/A</v>
      </c>
      <c r="AP2700" t="e">
        <f>VLOOKUP(AO2700,[1]Sheet2!$E$2:$I$222,3,FALSE)</f>
        <v>#N/A</v>
      </c>
      <c r="AQ2700" t="e">
        <f>VLOOKUP(AO2700,[1]Sheet2!$E$2:$I$222,4,FALSE)</f>
        <v>#N/A</v>
      </c>
      <c r="AR2700" t="e">
        <f>VLOOKUP(AO2700,[1]Sheet2!$E$2:$I$222,5,FALSE)</f>
        <v>#N/A</v>
      </c>
      <c r="AW2700" t="e">
        <f>VLOOKUP(AV2700,[1]Sheet2!$E$2:$I$222,3,FALSE)</f>
        <v>#N/A</v>
      </c>
      <c r="AX2700" t="e">
        <f>VLOOKUP(AV2700,[1]Sheet2!$E$2:$I$222,4,FALSE)</f>
        <v>#N/A</v>
      </c>
      <c r="AY2700" t="e">
        <f>VLOOKUP(AV2700,[1]Sheet2!$E$2:$I$222,5,FALSE)</f>
        <v>#N/A</v>
      </c>
      <c r="BD2700" t="e">
        <f>VLOOKUP(BC2700,[1]Sheet2!$E$2:$I$222,3,FALSE)</f>
        <v>#N/A</v>
      </c>
      <c r="BE2700" t="e">
        <f>VLOOKUP(BC2700,[1]Sheet2!$E$2:$I$222,4,FALSE)</f>
        <v>#N/A</v>
      </c>
      <c r="BF2700" t="e">
        <f>VLOOKUP(BC2700,[1]Sheet2!$E$2:$I$222,5,FALSE)</f>
        <v>#N/A</v>
      </c>
      <c r="BK2700" t="e">
        <f>VLOOKUP(BJ2700,[1]Sheet2!$E$2:$I$222,3,FALSE)</f>
        <v>#N/A</v>
      </c>
      <c r="BL2700" t="e">
        <f>VLOOKUP(BJ2700,[1]Sheet2!$E$2:$I$222,4,FALSE)</f>
        <v>#N/A</v>
      </c>
      <c r="BM2700" t="e">
        <f>VLOOKUP(BJ2700,[1]Sheet2!$E$2:$I$222,5,FALSE)</f>
        <v>#N/A</v>
      </c>
      <c r="BR2700" t="e">
        <f>VLOOKUP(BQ2700,[1]Sheet2!$E$2:$I$222,3,FALSE)</f>
        <v>#N/A</v>
      </c>
      <c r="BS2700" t="e">
        <f>VLOOKUP(BQ2700,[1]Sheet2!$E$2:$I$222,4,FALSE)</f>
        <v>#N/A</v>
      </c>
      <c r="BT2700" t="e">
        <f>VLOOKUP(BQ2700,[1]Sheet2!$E$2:$I$222,5,FALSE)</f>
        <v>#N/A</v>
      </c>
      <c r="BY2700" t="e">
        <f>VLOOKUP(BX2700,[1]Sheet2!$E$2:$I$222,3,FALSE)</f>
        <v>#N/A</v>
      </c>
      <c r="BZ2700" t="e">
        <f>VLOOKUP(BX2700,[1]Sheet2!$E$2:$I$222,4,FALSE)</f>
        <v>#N/A</v>
      </c>
      <c r="CA2700" t="e">
        <f>VLOOKUP(BX2700,[1]Sheet2!$E$2:$I$222,5,FALSE)</f>
        <v>#N/A</v>
      </c>
      <c r="CF2700" t="e">
        <f>VLOOKUP(CE2700,[1]Sheet2!$E$2:$I$222,3,FALSE)</f>
        <v>#N/A</v>
      </c>
      <c r="CG2700" t="e">
        <f>VLOOKUP(CE2700,[1]Sheet2!$E$2:$I$222,4,FALSE)</f>
        <v>#N/A</v>
      </c>
      <c r="CH2700" t="e">
        <f>VLOOKUP(CE2700,[1]Sheet2!$E$2:$I$222,5,FALSE)</f>
        <v>#N/A</v>
      </c>
      <c r="CM2700" t="e">
        <f>VLOOKUP(CL2700,[1]Sheet2!$E$2:$I$222,3,FALSE)</f>
        <v>#N/A</v>
      </c>
      <c r="CN2700" t="e">
        <f>VLOOKUP(CL2700,[1]Sheet2!$E$2:$I$222,4,FALSE)</f>
        <v>#N/A</v>
      </c>
      <c r="CO2700" t="e">
        <f>VLOOKUP(CL2700,[1]Sheet2!$E$2:$I$222,5,FALSE)</f>
        <v>#N/A</v>
      </c>
    </row>
    <row r="2701" spans="1:93" x14ac:dyDescent="0.25">
      <c r="A2701">
        <v>2808</v>
      </c>
      <c r="C2701">
        <v>16385</v>
      </c>
      <c r="D2701">
        <v>6385</v>
      </c>
      <c r="E2701">
        <v>37.707090000000001</v>
      </c>
      <c r="F2701">
        <v>-122.41293</v>
      </c>
      <c r="G2701" t="s">
        <v>5956</v>
      </c>
      <c r="H2701" t="s">
        <v>5957</v>
      </c>
      <c r="I2701" t="s">
        <v>895</v>
      </c>
      <c r="J2701" t="s">
        <v>728</v>
      </c>
      <c r="Q2701" t="s">
        <v>672</v>
      </c>
      <c r="S2701" t="s">
        <v>1116</v>
      </c>
      <c r="X2701">
        <f t="shared" si="42"/>
        <v>2</v>
      </c>
      <c r="Y2701" t="s">
        <v>32</v>
      </c>
      <c r="Z2701" t="s">
        <v>77</v>
      </c>
      <c r="AA2701" t="s">
        <v>107</v>
      </c>
      <c r="AB2701" t="str">
        <f>VLOOKUP($AA2701,Sheet2!$E$2:$I$222,3,FALSE)</f>
        <v>To Downtown</v>
      </c>
      <c r="AC2701" t="str">
        <f>VLOOKUP($AA2701,Sheet2!$E$2:$I$222,4,FALSE)</f>
        <v>Main &amp; Mission</v>
      </c>
      <c r="AD2701" t="str">
        <f>VLOOKUP($AA2701,Sheet2!$E$2:$I$222,5,FALSE)</f>
        <v>M-F ~ 6am-5:30pm</v>
      </c>
      <c r="AF2701" t="s">
        <v>3</v>
      </c>
      <c r="AG2701" t="s">
        <v>78</v>
      </c>
      <c r="AI2701" t="e">
        <f>VLOOKUP(AH2701,[1]Sheet2!$E$2:$I$222,3,FALSE)</f>
        <v>#N/A</v>
      </c>
      <c r="AJ2701" t="e">
        <f>VLOOKUP(AH2701,[1]Sheet2!$E$2:$I$222,4,FALSE)</f>
        <v>#N/A</v>
      </c>
      <c r="AK2701" t="e">
        <f>VLOOKUP(AH2701,[1]Sheet2!$E$2:$I$222,5,FALSE)</f>
        <v>#N/A</v>
      </c>
      <c r="AP2701" t="e">
        <f>VLOOKUP(AO2701,[1]Sheet2!$E$2:$I$222,3,FALSE)</f>
        <v>#N/A</v>
      </c>
      <c r="AQ2701" t="e">
        <f>VLOOKUP(AO2701,[1]Sheet2!$E$2:$I$222,4,FALSE)</f>
        <v>#N/A</v>
      </c>
      <c r="AR2701" t="e">
        <f>VLOOKUP(AO2701,[1]Sheet2!$E$2:$I$222,5,FALSE)</f>
        <v>#N/A</v>
      </c>
      <c r="AW2701" t="e">
        <f>VLOOKUP(AV2701,[1]Sheet2!$E$2:$I$222,3,FALSE)</f>
        <v>#N/A</v>
      </c>
      <c r="AX2701" t="e">
        <f>VLOOKUP(AV2701,[1]Sheet2!$E$2:$I$222,4,FALSE)</f>
        <v>#N/A</v>
      </c>
      <c r="AY2701" t="e">
        <f>VLOOKUP(AV2701,[1]Sheet2!$E$2:$I$222,5,FALSE)</f>
        <v>#N/A</v>
      </c>
      <c r="BD2701" t="e">
        <f>VLOOKUP(BC2701,[1]Sheet2!$E$2:$I$222,3,FALSE)</f>
        <v>#N/A</v>
      </c>
      <c r="BE2701" t="e">
        <f>VLOOKUP(BC2701,[1]Sheet2!$E$2:$I$222,4,FALSE)</f>
        <v>#N/A</v>
      </c>
      <c r="BF2701" t="e">
        <f>VLOOKUP(BC2701,[1]Sheet2!$E$2:$I$222,5,FALSE)</f>
        <v>#N/A</v>
      </c>
      <c r="BK2701" t="e">
        <f>VLOOKUP(BJ2701,[1]Sheet2!$E$2:$I$222,3,FALSE)</f>
        <v>#N/A</v>
      </c>
      <c r="BL2701" t="e">
        <f>VLOOKUP(BJ2701,[1]Sheet2!$E$2:$I$222,4,FALSE)</f>
        <v>#N/A</v>
      </c>
      <c r="BM2701" t="e">
        <f>VLOOKUP(BJ2701,[1]Sheet2!$E$2:$I$222,5,FALSE)</f>
        <v>#N/A</v>
      </c>
      <c r="BR2701" t="e">
        <f>VLOOKUP(BQ2701,[1]Sheet2!$E$2:$I$222,3,FALSE)</f>
        <v>#N/A</v>
      </c>
      <c r="BS2701" t="e">
        <f>VLOOKUP(BQ2701,[1]Sheet2!$E$2:$I$222,4,FALSE)</f>
        <v>#N/A</v>
      </c>
      <c r="BT2701" t="e">
        <f>VLOOKUP(BQ2701,[1]Sheet2!$E$2:$I$222,5,FALSE)</f>
        <v>#N/A</v>
      </c>
      <c r="BY2701" t="e">
        <f>VLOOKUP(BX2701,[1]Sheet2!$E$2:$I$222,3,FALSE)</f>
        <v>#N/A</v>
      </c>
      <c r="BZ2701" t="e">
        <f>VLOOKUP(BX2701,[1]Sheet2!$E$2:$I$222,4,FALSE)</f>
        <v>#N/A</v>
      </c>
      <c r="CA2701" t="e">
        <f>VLOOKUP(BX2701,[1]Sheet2!$E$2:$I$222,5,FALSE)</f>
        <v>#N/A</v>
      </c>
      <c r="CF2701" t="e">
        <f>VLOOKUP(CE2701,[1]Sheet2!$E$2:$I$222,3,FALSE)</f>
        <v>#N/A</v>
      </c>
      <c r="CG2701" t="e">
        <f>VLOOKUP(CE2701,[1]Sheet2!$E$2:$I$222,4,FALSE)</f>
        <v>#N/A</v>
      </c>
      <c r="CH2701" t="e">
        <f>VLOOKUP(CE2701,[1]Sheet2!$E$2:$I$222,5,FALSE)</f>
        <v>#N/A</v>
      </c>
      <c r="CM2701" t="e">
        <f>VLOOKUP(CL2701,[1]Sheet2!$E$2:$I$222,3,FALSE)</f>
        <v>#N/A</v>
      </c>
      <c r="CN2701" t="e">
        <f>VLOOKUP(CL2701,[1]Sheet2!$E$2:$I$222,4,FALSE)</f>
        <v>#N/A</v>
      </c>
      <c r="CO2701" t="e">
        <f>VLOOKUP(CL2701,[1]Sheet2!$E$2:$I$222,5,FALSE)</f>
        <v>#N/A</v>
      </c>
    </row>
    <row r="2702" spans="1:93" x14ac:dyDescent="0.25">
      <c r="A2702">
        <v>2809</v>
      </c>
      <c r="C2702">
        <v>16386</v>
      </c>
      <c r="D2702">
        <v>6386</v>
      </c>
      <c r="E2702">
        <v>37.71049</v>
      </c>
      <c r="F2702">
        <v>-122.41136</v>
      </c>
      <c r="G2702" t="s">
        <v>5958</v>
      </c>
      <c r="H2702" t="s">
        <v>5959</v>
      </c>
      <c r="I2702" t="s">
        <v>895</v>
      </c>
      <c r="J2702" t="s">
        <v>728</v>
      </c>
      <c r="Q2702" t="s">
        <v>672</v>
      </c>
      <c r="S2702" t="s">
        <v>1116</v>
      </c>
      <c r="X2702">
        <f t="shared" si="42"/>
        <v>2</v>
      </c>
      <c r="Y2702" t="s">
        <v>32</v>
      </c>
      <c r="Z2702" t="s">
        <v>77</v>
      </c>
      <c r="AA2702" t="s">
        <v>107</v>
      </c>
      <c r="AB2702" t="str">
        <f>VLOOKUP($AA2702,Sheet2!$E$2:$I$222,3,FALSE)</f>
        <v>To Downtown</v>
      </c>
      <c r="AC2702" t="str">
        <f>VLOOKUP($AA2702,Sheet2!$E$2:$I$222,4,FALSE)</f>
        <v>Main &amp; Mission</v>
      </c>
      <c r="AD2702" t="str">
        <f>VLOOKUP($AA2702,Sheet2!$E$2:$I$222,5,FALSE)</f>
        <v>M-F ~ 6am-5:30pm</v>
      </c>
      <c r="AF2702" t="s">
        <v>3</v>
      </c>
      <c r="AG2702" t="s">
        <v>78</v>
      </c>
      <c r="AI2702" t="e">
        <f>VLOOKUP(AH2702,[1]Sheet2!$E$2:$I$222,3,FALSE)</f>
        <v>#N/A</v>
      </c>
      <c r="AJ2702" t="e">
        <f>VLOOKUP(AH2702,[1]Sheet2!$E$2:$I$222,4,FALSE)</f>
        <v>#N/A</v>
      </c>
      <c r="AK2702" t="e">
        <f>VLOOKUP(AH2702,[1]Sheet2!$E$2:$I$222,5,FALSE)</f>
        <v>#N/A</v>
      </c>
      <c r="AP2702" t="e">
        <f>VLOOKUP(AO2702,[1]Sheet2!$E$2:$I$222,3,FALSE)</f>
        <v>#N/A</v>
      </c>
      <c r="AQ2702" t="e">
        <f>VLOOKUP(AO2702,[1]Sheet2!$E$2:$I$222,4,FALSE)</f>
        <v>#N/A</v>
      </c>
      <c r="AR2702" t="e">
        <f>VLOOKUP(AO2702,[1]Sheet2!$E$2:$I$222,5,FALSE)</f>
        <v>#N/A</v>
      </c>
      <c r="AW2702" t="e">
        <f>VLOOKUP(AV2702,[1]Sheet2!$E$2:$I$222,3,FALSE)</f>
        <v>#N/A</v>
      </c>
      <c r="AX2702" t="e">
        <f>VLOOKUP(AV2702,[1]Sheet2!$E$2:$I$222,4,FALSE)</f>
        <v>#N/A</v>
      </c>
      <c r="AY2702" t="e">
        <f>VLOOKUP(AV2702,[1]Sheet2!$E$2:$I$222,5,FALSE)</f>
        <v>#N/A</v>
      </c>
      <c r="BD2702" t="e">
        <f>VLOOKUP(BC2702,[1]Sheet2!$E$2:$I$222,3,FALSE)</f>
        <v>#N/A</v>
      </c>
      <c r="BE2702" t="e">
        <f>VLOOKUP(BC2702,[1]Sheet2!$E$2:$I$222,4,FALSE)</f>
        <v>#N/A</v>
      </c>
      <c r="BF2702" t="e">
        <f>VLOOKUP(BC2702,[1]Sheet2!$E$2:$I$222,5,FALSE)</f>
        <v>#N/A</v>
      </c>
      <c r="BK2702" t="e">
        <f>VLOOKUP(BJ2702,[1]Sheet2!$E$2:$I$222,3,FALSE)</f>
        <v>#N/A</v>
      </c>
      <c r="BL2702" t="e">
        <f>VLOOKUP(BJ2702,[1]Sheet2!$E$2:$I$222,4,FALSE)</f>
        <v>#N/A</v>
      </c>
      <c r="BM2702" t="e">
        <f>VLOOKUP(BJ2702,[1]Sheet2!$E$2:$I$222,5,FALSE)</f>
        <v>#N/A</v>
      </c>
      <c r="BR2702" t="e">
        <f>VLOOKUP(BQ2702,[1]Sheet2!$E$2:$I$222,3,FALSE)</f>
        <v>#N/A</v>
      </c>
      <c r="BS2702" t="e">
        <f>VLOOKUP(BQ2702,[1]Sheet2!$E$2:$I$222,4,FALSE)</f>
        <v>#N/A</v>
      </c>
      <c r="BT2702" t="e">
        <f>VLOOKUP(BQ2702,[1]Sheet2!$E$2:$I$222,5,FALSE)</f>
        <v>#N/A</v>
      </c>
      <c r="BY2702" t="e">
        <f>VLOOKUP(BX2702,[1]Sheet2!$E$2:$I$222,3,FALSE)</f>
        <v>#N/A</v>
      </c>
      <c r="BZ2702" t="e">
        <f>VLOOKUP(BX2702,[1]Sheet2!$E$2:$I$222,4,FALSE)</f>
        <v>#N/A</v>
      </c>
      <c r="CA2702" t="e">
        <f>VLOOKUP(BX2702,[1]Sheet2!$E$2:$I$222,5,FALSE)</f>
        <v>#N/A</v>
      </c>
      <c r="CF2702" t="e">
        <f>VLOOKUP(CE2702,[1]Sheet2!$E$2:$I$222,3,FALSE)</f>
        <v>#N/A</v>
      </c>
      <c r="CG2702" t="e">
        <f>VLOOKUP(CE2702,[1]Sheet2!$E$2:$I$222,4,FALSE)</f>
        <v>#N/A</v>
      </c>
      <c r="CH2702" t="e">
        <f>VLOOKUP(CE2702,[1]Sheet2!$E$2:$I$222,5,FALSE)</f>
        <v>#N/A</v>
      </c>
      <c r="CM2702" t="e">
        <f>VLOOKUP(CL2702,[1]Sheet2!$E$2:$I$222,3,FALSE)</f>
        <v>#N/A</v>
      </c>
      <c r="CN2702" t="e">
        <f>VLOOKUP(CL2702,[1]Sheet2!$E$2:$I$222,4,FALSE)</f>
        <v>#N/A</v>
      </c>
      <c r="CO2702" t="e">
        <f>VLOOKUP(CL2702,[1]Sheet2!$E$2:$I$222,5,FALSE)</f>
        <v>#N/A</v>
      </c>
    </row>
    <row r="2703" spans="1:93" x14ac:dyDescent="0.25">
      <c r="A2703">
        <v>2810</v>
      </c>
      <c r="C2703">
        <v>16387</v>
      </c>
      <c r="D2703">
        <v>6387</v>
      </c>
      <c r="E2703">
        <v>37.710360000000001</v>
      </c>
      <c r="F2703">
        <v>-122.41151000000001</v>
      </c>
      <c r="G2703" t="s">
        <v>5958</v>
      </c>
      <c r="H2703" t="s">
        <v>5959</v>
      </c>
      <c r="I2703" t="s">
        <v>710</v>
      </c>
      <c r="J2703" t="s">
        <v>728</v>
      </c>
      <c r="Q2703" t="s">
        <v>672</v>
      </c>
      <c r="S2703" t="s">
        <v>1118</v>
      </c>
      <c r="X2703">
        <f t="shared" si="42"/>
        <v>2</v>
      </c>
      <c r="Y2703" t="s">
        <v>32</v>
      </c>
      <c r="Z2703" t="s">
        <v>80</v>
      </c>
      <c r="AA2703" t="s">
        <v>108</v>
      </c>
      <c r="AB2703" t="str">
        <f>VLOOKUP($AA2703,Sheet2!$E$2:$I$222,3,FALSE)</f>
        <v>To Sunnydale</v>
      </c>
      <c r="AC2703" t="str">
        <f>VLOOKUP($AA2703,Sheet2!$E$2:$I$222,4,FALSE)</f>
        <v>Geneva &amp; Schwerin</v>
      </c>
      <c r="AD2703" t="str">
        <f>VLOOKUP($AA2703,Sheet2!$E$2:$I$222,5,FALSE)</f>
        <v>M-F ~ 6am-6pm</v>
      </c>
      <c r="AF2703" t="s">
        <v>3</v>
      </c>
      <c r="AG2703" t="s">
        <v>79</v>
      </c>
      <c r="AI2703" t="e">
        <f>VLOOKUP(AH2703,[1]Sheet2!$E$2:$I$222,3,FALSE)</f>
        <v>#N/A</v>
      </c>
      <c r="AJ2703" t="e">
        <f>VLOOKUP(AH2703,[1]Sheet2!$E$2:$I$222,4,FALSE)</f>
        <v>#N/A</v>
      </c>
      <c r="AK2703" t="e">
        <f>VLOOKUP(AH2703,[1]Sheet2!$E$2:$I$222,5,FALSE)</f>
        <v>#N/A</v>
      </c>
      <c r="AP2703" t="e">
        <f>VLOOKUP(AO2703,[1]Sheet2!$E$2:$I$222,3,FALSE)</f>
        <v>#N/A</v>
      </c>
      <c r="AQ2703" t="e">
        <f>VLOOKUP(AO2703,[1]Sheet2!$E$2:$I$222,4,FALSE)</f>
        <v>#N/A</v>
      </c>
      <c r="AR2703" t="e">
        <f>VLOOKUP(AO2703,[1]Sheet2!$E$2:$I$222,5,FALSE)</f>
        <v>#N/A</v>
      </c>
      <c r="AW2703" t="e">
        <f>VLOOKUP(AV2703,[1]Sheet2!$E$2:$I$222,3,FALSE)</f>
        <v>#N/A</v>
      </c>
      <c r="AX2703" t="e">
        <f>VLOOKUP(AV2703,[1]Sheet2!$E$2:$I$222,4,FALSE)</f>
        <v>#N/A</v>
      </c>
      <c r="AY2703" t="e">
        <f>VLOOKUP(AV2703,[1]Sheet2!$E$2:$I$222,5,FALSE)</f>
        <v>#N/A</v>
      </c>
      <c r="BD2703" t="e">
        <f>VLOOKUP(BC2703,[1]Sheet2!$E$2:$I$222,3,FALSE)</f>
        <v>#N/A</v>
      </c>
      <c r="BE2703" t="e">
        <f>VLOOKUP(BC2703,[1]Sheet2!$E$2:$I$222,4,FALSE)</f>
        <v>#N/A</v>
      </c>
      <c r="BF2703" t="e">
        <f>VLOOKUP(BC2703,[1]Sheet2!$E$2:$I$222,5,FALSE)</f>
        <v>#N/A</v>
      </c>
      <c r="BK2703" t="e">
        <f>VLOOKUP(BJ2703,[1]Sheet2!$E$2:$I$222,3,FALSE)</f>
        <v>#N/A</v>
      </c>
      <c r="BL2703" t="e">
        <f>VLOOKUP(BJ2703,[1]Sheet2!$E$2:$I$222,4,FALSE)</f>
        <v>#N/A</v>
      </c>
      <c r="BM2703" t="e">
        <f>VLOOKUP(BJ2703,[1]Sheet2!$E$2:$I$222,5,FALSE)</f>
        <v>#N/A</v>
      </c>
      <c r="BR2703" t="e">
        <f>VLOOKUP(BQ2703,[1]Sheet2!$E$2:$I$222,3,FALSE)</f>
        <v>#N/A</v>
      </c>
      <c r="BS2703" t="e">
        <f>VLOOKUP(BQ2703,[1]Sheet2!$E$2:$I$222,4,FALSE)</f>
        <v>#N/A</v>
      </c>
      <c r="BT2703" t="e">
        <f>VLOOKUP(BQ2703,[1]Sheet2!$E$2:$I$222,5,FALSE)</f>
        <v>#N/A</v>
      </c>
      <c r="BY2703" t="e">
        <f>VLOOKUP(BX2703,[1]Sheet2!$E$2:$I$222,3,FALSE)</f>
        <v>#N/A</v>
      </c>
      <c r="BZ2703" t="e">
        <f>VLOOKUP(BX2703,[1]Sheet2!$E$2:$I$222,4,FALSE)</f>
        <v>#N/A</v>
      </c>
      <c r="CA2703" t="e">
        <f>VLOOKUP(BX2703,[1]Sheet2!$E$2:$I$222,5,FALSE)</f>
        <v>#N/A</v>
      </c>
      <c r="CF2703" t="e">
        <f>VLOOKUP(CE2703,[1]Sheet2!$E$2:$I$222,3,FALSE)</f>
        <v>#N/A</v>
      </c>
      <c r="CG2703" t="e">
        <f>VLOOKUP(CE2703,[1]Sheet2!$E$2:$I$222,4,FALSE)</f>
        <v>#N/A</v>
      </c>
      <c r="CH2703" t="e">
        <f>VLOOKUP(CE2703,[1]Sheet2!$E$2:$I$222,5,FALSE)</f>
        <v>#N/A</v>
      </c>
      <c r="CM2703" t="e">
        <f>VLOOKUP(CL2703,[1]Sheet2!$E$2:$I$222,3,FALSE)</f>
        <v>#N/A</v>
      </c>
      <c r="CN2703" t="e">
        <f>VLOOKUP(CL2703,[1]Sheet2!$E$2:$I$222,4,FALSE)</f>
        <v>#N/A</v>
      </c>
      <c r="CO2703" t="e">
        <f>VLOOKUP(CL2703,[1]Sheet2!$E$2:$I$222,5,FALSE)</f>
        <v>#N/A</v>
      </c>
    </row>
    <row r="2704" spans="1:93" x14ac:dyDescent="0.25">
      <c r="A2704">
        <v>2811</v>
      </c>
      <c r="C2704">
        <v>16388</v>
      </c>
      <c r="D2704">
        <v>6388</v>
      </c>
      <c r="E2704">
        <v>37.708260000000003</v>
      </c>
      <c r="F2704">
        <v>-122.41234</v>
      </c>
      <c r="G2704" t="s">
        <v>5960</v>
      </c>
      <c r="H2704" t="s">
        <v>5961</v>
      </c>
      <c r="I2704" t="s">
        <v>878</v>
      </c>
      <c r="J2704" t="s">
        <v>687</v>
      </c>
      <c r="Q2704" t="s">
        <v>672</v>
      </c>
      <c r="S2704" t="s">
        <v>1116</v>
      </c>
      <c r="X2704">
        <f t="shared" si="42"/>
        <v>2</v>
      </c>
      <c r="Y2704" t="s">
        <v>32</v>
      </c>
      <c r="Z2704" t="s">
        <v>77</v>
      </c>
      <c r="AA2704" t="s">
        <v>107</v>
      </c>
      <c r="AB2704" t="str">
        <f>VLOOKUP($AA2704,Sheet2!$E$2:$I$222,3,FALSE)</f>
        <v>To Downtown</v>
      </c>
      <c r="AC2704" t="str">
        <f>VLOOKUP($AA2704,Sheet2!$E$2:$I$222,4,FALSE)</f>
        <v>Main &amp; Mission</v>
      </c>
      <c r="AD2704" t="str">
        <f>VLOOKUP($AA2704,Sheet2!$E$2:$I$222,5,FALSE)</f>
        <v>M-F ~ 6am-5:30pm</v>
      </c>
      <c r="AF2704" t="s">
        <v>3</v>
      </c>
      <c r="AG2704" t="s">
        <v>78</v>
      </c>
      <c r="AI2704" t="e">
        <f>VLOOKUP(AH2704,[1]Sheet2!$E$2:$I$222,3,FALSE)</f>
        <v>#N/A</v>
      </c>
      <c r="AJ2704" t="e">
        <f>VLOOKUP(AH2704,[1]Sheet2!$E$2:$I$222,4,FALSE)</f>
        <v>#N/A</v>
      </c>
      <c r="AK2704" t="e">
        <f>VLOOKUP(AH2704,[1]Sheet2!$E$2:$I$222,5,FALSE)</f>
        <v>#N/A</v>
      </c>
      <c r="AP2704" t="e">
        <f>VLOOKUP(AO2704,[1]Sheet2!$E$2:$I$222,3,FALSE)</f>
        <v>#N/A</v>
      </c>
      <c r="AQ2704" t="e">
        <f>VLOOKUP(AO2704,[1]Sheet2!$E$2:$I$222,4,FALSE)</f>
        <v>#N/A</v>
      </c>
      <c r="AR2704" t="e">
        <f>VLOOKUP(AO2704,[1]Sheet2!$E$2:$I$222,5,FALSE)</f>
        <v>#N/A</v>
      </c>
      <c r="AW2704" t="e">
        <f>VLOOKUP(AV2704,[1]Sheet2!$E$2:$I$222,3,FALSE)</f>
        <v>#N/A</v>
      </c>
      <c r="AX2704" t="e">
        <f>VLOOKUP(AV2704,[1]Sheet2!$E$2:$I$222,4,FALSE)</f>
        <v>#N/A</v>
      </c>
      <c r="AY2704" t="e">
        <f>VLOOKUP(AV2704,[1]Sheet2!$E$2:$I$222,5,FALSE)</f>
        <v>#N/A</v>
      </c>
      <c r="BD2704" t="e">
        <f>VLOOKUP(BC2704,[1]Sheet2!$E$2:$I$222,3,FALSE)</f>
        <v>#N/A</v>
      </c>
      <c r="BE2704" t="e">
        <f>VLOOKUP(BC2704,[1]Sheet2!$E$2:$I$222,4,FALSE)</f>
        <v>#N/A</v>
      </c>
      <c r="BF2704" t="e">
        <f>VLOOKUP(BC2704,[1]Sheet2!$E$2:$I$222,5,FALSE)</f>
        <v>#N/A</v>
      </c>
      <c r="BK2704" t="e">
        <f>VLOOKUP(BJ2704,[1]Sheet2!$E$2:$I$222,3,FALSE)</f>
        <v>#N/A</v>
      </c>
      <c r="BL2704" t="e">
        <f>VLOOKUP(BJ2704,[1]Sheet2!$E$2:$I$222,4,FALSE)</f>
        <v>#N/A</v>
      </c>
      <c r="BM2704" t="e">
        <f>VLOOKUP(BJ2704,[1]Sheet2!$E$2:$I$222,5,FALSE)</f>
        <v>#N/A</v>
      </c>
      <c r="BR2704" t="e">
        <f>VLOOKUP(BQ2704,[1]Sheet2!$E$2:$I$222,3,FALSE)</f>
        <v>#N/A</v>
      </c>
      <c r="BS2704" t="e">
        <f>VLOOKUP(BQ2704,[1]Sheet2!$E$2:$I$222,4,FALSE)</f>
        <v>#N/A</v>
      </c>
      <c r="BT2704" t="e">
        <f>VLOOKUP(BQ2704,[1]Sheet2!$E$2:$I$222,5,FALSE)</f>
        <v>#N/A</v>
      </c>
      <c r="BY2704" t="e">
        <f>VLOOKUP(BX2704,[1]Sheet2!$E$2:$I$222,3,FALSE)</f>
        <v>#N/A</v>
      </c>
      <c r="BZ2704" t="e">
        <f>VLOOKUP(BX2704,[1]Sheet2!$E$2:$I$222,4,FALSE)</f>
        <v>#N/A</v>
      </c>
      <c r="CA2704" t="e">
        <f>VLOOKUP(BX2704,[1]Sheet2!$E$2:$I$222,5,FALSE)</f>
        <v>#N/A</v>
      </c>
      <c r="CF2704" t="e">
        <f>VLOOKUP(CE2704,[1]Sheet2!$E$2:$I$222,3,FALSE)</f>
        <v>#N/A</v>
      </c>
      <c r="CG2704" t="e">
        <f>VLOOKUP(CE2704,[1]Sheet2!$E$2:$I$222,4,FALSE)</f>
        <v>#N/A</v>
      </c>
      <c r="CH2704" t="e">
        <f>VLOOKUP(CE2704,[1]Sheet2!$E$2:$I$222,5,FALSE)</f>
        <v>#N/A</v>
      </c>
      <c r="CM2704" t="e">
        <f>VLOOKUP(CL2704,[1]Sheet2!$E$2:$I$222,3,FALSE)</f>
        <v>#N/A</v>
      </c>
      <c r="CN2704" t="e">
        <f>VLOOKUP(CL2704,[1]Sheet2!$E$2:$I$222,4,FALSE)</f>
        <v>#N/A</v>
      </c>
      <c r="CO2704" t="e">
        <f>VLOOKUP(CL2704,[1]Sheet2!$E$2:$I$222,5,FALSE)</f>
        <v>#N/A</v>
      </c>
    </row>
    <row r="2705" spans="1:93" x14ac:dyDescent="0.25">
      <c r="A2705">
        <v>2812</v>
      </c>
      <c r="C2705">
        <v>16389</v>
      </c>
      <c r="D2705">
        <v>6389</v>
      </c>
      <c r="E2705">
        <v>37.708129999999997</v>
      </c>
      <c r="F2705">
        <v>-122.41254000000001</v>
      </c>
      <c r="G2705" t="s">
        <v>5960</v>
      </c>
      <c r="H2705" t="s">
        <v>5961</v>
      </c>
      <c r="I2705" t="s">
        <v>894</v>
      </c>
      <c r="J2705" t="s">
        <v>728</v>
      </c>
      <c r="Q2705" t="s">
        <v>672</v>
      </c>
      <c r="S2705" t="s">
        <v>1118</v>
      </c>
      <c r="X2705">
        <f t="shared" si="42"/>
        <v>2</v>
      </c>
      <c r="Y2705" t="s">
        <v>32</v>
      </c>
      <c r="Z2705" t="s">
        <v>80</v>
      </c>
      <c r="AA2705" t="s">
        <v>108</v>
      </c>
      <c r="AB2705" t="str">
        <f>VLOOKUP($AA2705,Sheet2!$E$2:$I$222,3,FALSE)</f>
        <v>To Sunnydale</v>
      </c>
      <c r="AC2705" t="str">
        <f>VLOOKUP($AA2705,Sheet2!$E$2:$I$222,4,FALSE)</f>
        <v>Geneva &amp; Schwerin</v>
      </c>
      <c r="AD2705" t="str">
        <f>VLOOKUP($AA2705,Sheet2!$E$2:$I$222,5,FALSE)</f>
        <v>M-F ~ 6am-6pm</v>
      </c>
      <c r="AF2705" t="s">
        <v>3</v>
      </c>
      <c r="AG2705" t="s">
        <v>79</v>
      </c>
      <c r="AI2705" t="e">
        <f>VLOOKUP(AH2705,[1]Sheet2!$E$2:$I$222,3,FALSE)</f>
        <v>#N/A</v>
      </c>
      <c r="AJ2705" t="e">
        <f>VLOOKUP(AH2705,[1]Sheet2!$E$2:$I$222,4,FALSE)</f>
        <v>#N/A</v>
      </c>
      <c r="AK2705" t="e">
        <f>VLOOKUP(AH2705,[1]Sheet2!$E$2:$I$222,5,FALSE)</f>
        <v>#N/A</v>
      </c>
      <c r="AP2705" t="e">
        <f>VLOOKUP(AO2705,[1]Sheet2!$E$2:$I$222,3,FALSE)</f>
        <v>#N/A</v>
      </c>
      <c r="AQ2705" t="e">
        <f>VLOOKUP(AO2705,[1]Sheet2!$E$2:$I$222,4,FALSE)</f>
        <v>#N/A</v>
      </c>
      <c r="AR2705" t="e">
        <f>VLOOKUP(AO2705,[1]Sheet2!$E$2:$I$222,5,FALSE)</f>
        <v>#N/A</v>
      </c>
      <c r="AW2705" t="e">
        <f>VLOOKUP(AV2705,[1]Sheet2!$E$2:$I$222,3,FALSE)</f>
        <v>#N/A</v>
      </c>
      <c r="AX2705" t="e">
        <f>VLOOKUP(AV2705,[1]Sheet2!$E$2:$I$222,4,FALSE)</f>
        <v>#N/A</v>
      </c>
      <c r="AY2705" t="e">
        <f>VLOOKUP(AV2705,[1]Sheet2!$E$2:$I$222,5,FALSE)</f>
        <v>#N/A</v>
      </c>
      <c r="BD2705" t="e">
        <f>VLOOKUP(BC2705,[1]Sheet2!$E$2:$I$222,3,FALSE)</f>
        <v>#N/A</v>
      </c>
      <c r="BE2705" t="e">
        <f>VLOOKUP(BC2705,[1]Sheet2!$E$2:$I$222,4,FALSE)</f>
        <v>#N/A</v>
      </c>
      <c r="BF2705" t="e">
        <f>VLOOKUP(BC2705,[1]Sheet2!$E$2:$I$222,5,FALSE)</f>
        <v>#N/A</v>
      </c>
      <c r="BK2705" t="e">
        <f>VLOOKUP(BJ2705,[1]Sheet2!$E$2:$I$222,3,FALSE)</f>
        <v>#N/A</v>
      </c>
      <c r="BL2705" t="e">
        <f>VLOOKUP(BJ2705,[1]Sheet2!$E$2:$I$222,4,FALSE)</f>
        <v>#N/A</v>
      </c>
      <c r="BM2705" t="e">
        <f>VLOOKUP(BJ2705,[1]Sheet2!$E$2:$I$222,5,FALSE)</f>
        <v>#N/A</v>
      </c>
      <c r="BR2705" t="e">
        <f>VLOOKUP(BQ2705,[1]Sheet2!$E$2:$I$222,3,FALSE)</f>
        <v>#N/A</v>
      </c>
      <c r="BS2705" t="e">
        <f>VLOOKUP(BQ2705,[1]Sheet2!$E$2:$I$222,4,FALSE)</f>
        <v>#N/A</v>
      </c>
      <c r="BT2705" t="e">
        <f>VLOOKUP(BQ2705,[1]Sheet2!$E$2:$I$222,5,FALSE)</f>
        <v>#N/A</v>
      </c>
      <c r="BY2705" t="e">
        <f>VLOOKUP(BX2705,[1]Sheet2!$E$2:$I$222,3,FALSE)</f>
        <v>#N/A</v>
      </c>
      <c r="BZ2705" t="e">
        <f>VLOOKUP(BX2705,[1]Sheet2!$E$2:$I$222,4,FALSE)</f>
        <v>#N/A</v>
      </c>
      <c r="CA2705" t="e">
        <f>VLOOKUP(BX2705,[1]Sheet2!$E$2:$I$222,5,FALSE)</f>
        <v>#N/A</v>
      </c>
      <c r="CF2705" t="e">
        <f>VLOOKUP(CE2705,[1]Sheet2!$E$2:$I$222,3,FALSE)</f>
        <v>#N/A</v>
      </c>
      <c r="CG2705" t="e">
        <f>VLOOKUP(CE2705,[1]Sheet2!$E$2:$I$222,4,FALSE)</f>
        <v>#N/A</v>
      </c>
      <c r="CH2705" t="e">
        <f>VLOOKUP(CE2705,[1]Sheet2!$E$2:$I$222,5,FALSE)</f>
        <v>#N/A</v>
      </c>
      <c r="CM2705" t="e">
        <f>VLOOKUP(CL2705,[1]Sheet2!$E$2:$I$222,3,FALSE)</f>
        <v>#N/A</v>
      </c>
      <c r="CN2705" t="e">
        <f>VLOOKUP(CL2705,[1]Sheet2!$E$2:$I$222,4,FALSE)</f>
        <v>#N/A</v>
      </c>
      <c r="CO2705" t="e">
        <f>VLOOKUP(CL2705,[1]Sheet2!$E$2:$I$222,5,FALSE)</f>
        <v>#N/A</v>
      </c>
    </row>
    <row r="2706" spans="1:93" x14ac:dyDescent="0.25">
      <c r="A2706">
        <v>2813</v>
      </c>
      <c r="C2706">
        <v>16391</v>
      </c>
      <c r="D2706">
        <v>6391</v>
      </c>
      <c r="E2706">
        <v>37.710290000000001</v>
      </c>
      <c r="F2706">
        <v>-122.45478</v>
      </c>
      <c r="G2706" t="s">
        <v>5962</v>
      </c>
      <c r="H2706" t="s">
        <v>5963</v>
      </c>
      <c r="I2706" t="s">
        <v>691</v>
      </c>
      <c r="J2706" t="s">
        <v>728</v>
      </c>
      <c r="M2706" t="s">
        <v>671</v>
      </c>
      <c r="Q2706" t="s">
        <v>672</v>
      </c>
      <c r="S2706" t="s">
        <v>3626</v>
      </c>
      <c r="X2706">
        <f t="shared" si="42"/>
        <v>1</v>
      </c>
      <c r="Y2706" t="s">
        <v>64</v>
      </c>
      <c r="Z2706" t="s">
        <v>77</v>
      </c>
      <c r="AA2706" t="s">
        <v>152</v>
      </c>
      <c r="AB2706" t="str">
        <f>VLOOKUP($AA2706,Sheet2!$E$2:$I$222,3,FALSE)</f>
        <v>To Balboa Park Station (BART)</v>
      </c>
      <c r="AC2706" t="str">
        <f>VLOOKUP($AA2706,Sheet2!$E$2:$I$222,4,FALSE)</f>
        <v>Geneva &amp; San Jose</v>
      </c>
      <c r="AD2706" t="str">
        <f>VLOOKUP($AA2706,Sheet2!$E$2:$I$222,5,FALSE)</f>
        <v>AM Only: M-F ~ 6:30am-8:30am</v>
      </c>
      <c r="AI2706" t="e">
        <f>VLOOKUP(AH2706,[1]Sheet2!$E$2:$I$222,3,FALSE)</f>
        <v>#N/A</v>
      </c>
      <c r="AJ2706" t="e">
        <f>VLOOKUP(AH2706,[1]Sheet2!$E$2:$I$222,4,FALSE)</f>
        <v>#N/A</v>
      </c>
      <c r="AK2706" t="e">
        <f>VLOOKUP(AH2706,[1]Sheet2!$E$2:$I$222,5,FALSE)</f>
        <v>#N/A</v>
      </c>
      <c r="AP2706" t="e">
        <f>VLOOKUP(AO2706,[1]Sheet2!$E$2:$I$222,3,FALSE)</f>
        <v>#N/A</v>
      </c>
      <c r="AQ2706" t="e">
        <f>VLOOKUP(AO2706,[1]Sheet2!$E$2:$I$222,4,FALSE)</f>
        <v>#N/A</v>
      </c>
      <c r="AR2706" t="e">
        <f>VLOOKUP(AO2706,[1]Sheet2!$E$2:$I$222,5,FALSE)</f>
        <v>#N/A</v>
      </c>
      <c r="AW2706" t="e">
        <f>VLOOKUP(AV2706,[1]Sheet2!$E$2:$I$222,3,FALSE)</f>
        <v>#N/A</v>
      </c>
      <c r="AX2706" t="e">
        <f>VLOOKUP(AV2706,[1]Sheet2!$E$2:$I$222,4,FALSE)</f>
        <v>#N/A</v>
      </c>
      <c r="AY2706" t="e">
        <f>VLOOKUP(AV2706,[1]Sheet2!$E$2:$I$222,5,FALSE)</f>
        <v>#N/A</v>
      </c>
      <c r="BD2706" t="e">
        <f>VLOOKUP(BC2706,[1]Sheet2!$E$2:$I$222,3,FALSE)</f>
        <v>#N/A</v>
      </c>
      <c r="BE2706" t="e">
        <f>VLOOKUP(BC2706,[1]Sheet2!$E$2:$I$222,4,FALSE)</f>
        <v>#N/A</v>
      </c>
      <c r="BF2706" t="e">
        <f>VLOOKUP(BC2706,[1]Sheet2!$E$2:$I$222,5,FALSE)</f>
        <v>#N/A</v>
      </c>
      <c r="BK2706" t="e">
        <f>VLOOKUP(BJ2706,[1]Sheet2!$E$2:$I$222,3,FALSE)</f>
        <v>#N/A</v>
      </c>
      <c r="BL2706" t="e">
        <f>VLOOKUP(BJ2706,[1]Sheet2!$E$2:$I$222,4,FALSE)</f>
        <v>#N/A</v>
      </c>
      <c r="BM2706" t="e">
        <f>VLOOKUP(BJ2706,[1]Sheet2!$E$2:$I$222,5,FALSE)</f>
        <v>#N/A</v>
      </c>
      <c r="BR2706" t="e">
        <f>VLOOKUP(BQ2706,[1]Sheet2!$E$2:$I$222,3,FALSE)</f>
        <v>#N/A</v>
      </c>
      <c r="BS2706" t="e">
        <f>VLOOKUP(BQ2706,[1]Sheet2!$E$2:$I$222,4,FALSE)</f>
        <v>#N/A</v>
      </c>
      <c r="BT2706" t="e">
        <f>VLOOKUP(BQ2706,[1]Sheet2!$E$2:$I$222,5,FALSE)</f>
        <v>#N/A</v>
      </c>
      <c r="BY2706" t="e">
        <f>VLOOKUP(BX2706,[1]Sheet2!$E$2:$I$222,3,FALSE)</f>
        <v>#N/A</v>
      </c>
      <c r="BZ2706" t="e">
        <f>VLOOKUP(BX2706,[1]Sheet2!$E$2:$I$222,4,FALSE)</f>
        <v>#N/A</v>
      </c>
      <c r="CA2706" t="e">
        <f>VLOOKUP(BX2706,[1]Sheet2!$E$2:$I$222,5,FALSE)</f>
        <v>#N/A</v>
      </c>
      <c r="CF2706" t="e">
        <f>VLOOKUP(CE2706,[1]Sheet2!$E$2:$I$222,3,FALSE)</f>
        <v>#N/A</v>
      </c>
      <c r="CG2706" t="e">
        <f>VLOOKUP(CE2706,[1]Sheet2!$E$2:$I$222,4,FALSE)</f>
        <v>#N/A</v>
      </c>
      <c r="CH2706" t="e">
        <f>VLOOKUP(CE2706,[1]Sheet2!$E$2:$I$222,5,FALSE)</f>
        <v>#N/A</v>
      </c>
      <c r="CM2706" t="e">
        <f>VLOOKUP(CL2706,[1]Sheet2!$E$2:$I$222,3,FALSE)</f>
        <v>#N/A</v>
      </c>
      <c r="CN2706" t="e">
        <f>VLOOKUP(CL2706,[1]Sheet2!$E$2:$I$222,4,FALSE)</f>
        <v>#N/A</v>
      </c>
      <c r="CO2706" t="e">
        <f>VLOOKUP(CL2706,[1]Sheet2!$E$2:$I$222,5,FALSE)</f>
        <v>#N/A</v>
      </c>
    </row>
    <row r="2707" spans="1:93" x14ac:dyDescent="0.25">
      <c r="A2707">
        <v>2814</v>
      </c>
      <c r="C2707">
        <v>16393</v>
      </c>
      <c r="D2707">
        <v>6393</v>
      </c>
      <c r="E2707">
        <v>37.729669999999999</v>
      </c>
      <c r="F2707">
        <v>-122.43304000000001</v>
      </c>
      <c r="G2707" t="s">
        <v>5964</v>
      </c>
      <c r="H2707" t="s">
        <v>5965</v>
      </c>
      <c r="I2707" t="s">
        <v>683</v>
      </c>
      <c r="J2707" t="s">
        <v>728</v>
      </c>
      <c r="Q2707" t="s">
        <v>672</v>
      </c>
      <c r="S2707" t="s">
        <v>1828</v>
      </c>
      <c r="X2707">
        <f t="shared" si="42"/>
        <v>2</v>
      </c>
      <c r="Y2707" t="s">
        <v>24</v>
      </c>
      <c r="Z2707" t="s">
        <v>78</v>
      </c>
      <c r="AB2707" t="e">
        <f>VLOOKUP($AA2707,Sheet2!$E$2:$I$222,3,FALSE)</f>
        <v>#N/A</v>
      </c>
      <c r="AC2707" t="e">
        <f>VLOOKUP($AA2707,Sheet2!$E$2:$I$222,4,FALSE)</f>
        <v>#N/A</v>
      </c>
      <c r="AD2707" t="e">
        <f>VLOOKUP($AA2707,Sheet2!$E$2:$I$222,5,FALSE)</f>
        <v>#N/A</v>
      </c>
      <c r="AF2707" t="s">
        <v>1</v>
      </c>
      <c r="AG2707" t="s">
        <v>77</v>
      </c>
      <c r="AH2707" t="s">
        <v>82</v>
      </c>
      <c r="AI2707" t="str">
        <f>VLOOKUP(AH2707,[1]Sheet2!$E$2:$I$222,3,FALSE)</f>
        <v>To Forest Hill Station</v>
      </c>
      <c r="AJ2707" t="str">
        <f>VLOOKUP(AH2707,[1]Sheet2!$E$2:$I$222,4,FALSE)</f>
        <v>Laguna Honda</v>
      </c>
      <c r="AK2707" t="str">
        <f>VLOOKUP(AH2707,[1]Sheet2!$E$2:$I$222,5,FALSE)</f>
        <v>M-F ~ 6am-11pm | Sat-Sun ~ 8am-11pm</v>
      </c>
      <c r="AP2707" t="e">
        <f>VLOOKUP(AO2707,[1]Sheet2!$E$2:$I$222,3,FALSE)</f>
        <v>#N/A</v>
      </c>
      <c r="AQ2707" t="e">
        <f>VLOOKUP(AO2707,[1]Sheet2!$E$2:$I$222,4,FALSE)</f>
        <v>#N/A</v>
      </c>
      <c r="AR2707" t="e">
        <f>VLOOKUP(AO2707,[1]Sheet2!$E$2:$I$222,5,FALSE)</f>
        <v>#N/A</v>
      </c>
      <c r="AW2707" t="e">
        <f>VLOOKUP(AV2707,[1]Sheet2!$E$2:$I$222,3,FALSE)</f>
        <v>#N/A</v>
      </c>
      <c r="AX2707" t="e">
        <f>VLOOKUP(AV2707,[1]Sheet2!$E$2:$I$222,4,FALSE)</f>
        <v>#N/A</v>
      </c>
      <c r="AY2707" t="e">
        <f>VLOOKUP(AV2707,[1]Sheet2!$E$2:$I$222,5,FALSE)</f>
        <v>#N/A</v>
      </c>
      <c r="BD2707" t="e">
        <f>VLOOKUP(BC2707,[1]Sheet2!$E$2:$I$222,3,FALSE)</f>
        <v>#N/A</v>
      </c>
      <c r="BE2707" t="e">
        <f>VLOOKUP(BC2707,[1]Sheet2!$E$2:$I$222,4,FALSE)</f>
        <v>#N/A</v>
      </c>
      <c r="BF2707" t="e">
        <f>VLOOKUP(BC2707,[1]Sheet2!$E$2:$I$222,5,FALSE)</f>
        <v>#N/A</v>
      </c>
      <c r="BK2707" t="e">
        <f>VLOOKUP(BJ2707,[1]Sheet2!$E$2:$I$222,3,FALSE)</f>
        <v>#N/A</v>
      </c>
      <c r="BL2707" t="e">
        <f>VLOOKUP(BJ2707,[1]Sheet2!$E$2:$I$222,4,FALSE)</f>
        <v>#N/A</v>
      </c>
      <c r="BM2707" t="e">
        <f>VLOOKUP(BJ2707,[1]Sheet2!$E$2:$I$222,5,FALSE)</f>
        <v>#N/A</v>
      </c>
      <c r="BR2707" t="e">
        <f>VLOOKUP(BQ2707,[1]Sheet2!$E$2:$I$222,3,FALSE)</f>
        <v>#N/A</v>
      </c>
      <c r="BS2707" t="e">
        <f>VLOOKUP(BQ2707,[1]Sheet2!$E$2:$I$222,4,FALSE)</f>
        <v>#N/A</v>
      </c>
      <c r="BT2707" t="e">
        <f>VLOOKUP(BQ2707,[1]Sheet2!$E$2:$I$222,5,FALSE)</f>
        <v>#N/A</v>
      </c>
      <c r="BY2707" t="e">
        <f>VLOOKUP(BX2707,[1]Sheet2!$E$2:$I$222,3,FALSE)</f>
        <v>#N/A</v>
      </c>
      <c r="BZ2707" t="e">
        <f>VLOOKUP(BX2707,[1]Sheet2!$E$2:$I$222,4,FALSE)</f>
        <v>#N/A</v>
      </c>
      <c r="CA2707" t="e">
        <f>VLOOKUP(BX2707,[1]Sheet2!$E$2:$I$222,5,FALSE)</f>
        <v>#N/A</v>
      </c>
      <c r="CF2707" t="e">
        <f>VLOOKUP(CE2707,[1]Sheet2!$E$2:$I$222,3,FALSE)</f>
        <v>#N/A</v>
      </c>
      <c r="CG2707" t="e">
        <f>VLOOKUP(CE2707,[1]Sheet2!$E$2:$I$222,4,FALSE)</f>
        <v>#N/A</v>
      </c>
      <c r="CH2707" t="e">
        <f>VLOOKUP(CE2707,[1]Sheet2!$E$2:$I$222,5,FALSE)</f>
        <v>#N/A</v>
      </c>
      <c r="CM2707" t="e">
        <f>VLOOKUP(CL2707,[1]Sheet2!$E$2:$I$222,3,FALSE)</f>
        <v>#N/A</v>
      </c>
      <c r="CN2707" t="e">
        <f>VLOOKUP(CL2707,[1]Sheet2!$E$2:$I$222,4,FALSE)</f>
        <v>#N/A</v>
      </c>
      <c r="CO2707" t="e">
        <f>VLOOKUP(CL2707,[1]Sheet2!$E$2:$I$222,5,FALSE)</f>
        <v>#N/A</v>
      </c>
    </row>
    <row r="2708" spans="1:93" x14ac:dyDescent="0.25">
      <c r="A2708">
        <v>2815</v>
      </c>
      <c r="C2708">
        <v>16394</v>
      </c>
      <c r="D2708">
        <v>6394</v>
      </c>
      <c r="E2708">
        <v>37.729579999999999</v>
      </c>
      <c r="F2708">
        <v>-122.43307</v>
      </c>
      <c r="G2708" t="s">
        <v>5964</v>
      </c>
      <c r="H2708" t="s">
        <v>5965</v>
      </c>
      <c r="I2708" t="s">
        <v>691</v>
      </c>
      <c r="J2708" t="s">
        <v>687</v>
      </c>
      <c r="Q2708" t="s">
        <v>672</v>
      </c>
      <c r="S2708" t="s">
        <v>4295</v>
      </c>
      <c r="X2708">
        <f t="shared" si="42"/>
        <v>2</v>
      </c>
      <c r="Y2708" t="s">
        <v>24</v>
      </c>
      <c r="Z2708" t="s">
        <v>79</v>
      </c>
      <c r="AB2708" t="e">
        <f>VLOOKUP($AA2708,Sheet2!$E$2:$I$222,3,FALSE)</f>
        <v>#N/A</v>
      </c>
      <c r="AC2708" t="e">
        <f>VLOOKUP($AA2708,Sheet2!$E$2:$I$222,4,FALSE)</f>
        <v>#N/A</v>
      </c>
      <c r="AD2708" t="e">
        <f>VLOOKUP($AA2708,Sheet2!$E$2:$I$222,5,FALSE)</f>
        <v>#N/A</v>
      </c>
      <c r="AF2708" t="s">
        <v>1</v>
      </c>
      <c r="AG2708" t="s">
        <v>80</v>
      </c>
      <c r="AH2708" t="s">
        <v>133</v>
      </c>
      <c r="AI2708" t="str">
        <f>VLOOKUP(AH2708,[1]Sheet2!$E$2:$I$222,3,FALSE)</f>
        <v>To Excelsior District</v>
      </c>
      <c r="AJ2708" t="str">
        <f>VLOOKUP(AH2708,[1]Sheet2!$E$2:$I$222,4,FALSE)</f>
        <v>Persia &amp; Prague</v>
      </c>
      <c r="AK2708" t="str">
        <f>VLOOKUP(AH2708,[1]Sheet2!$E$2:$I$222,5,FALSE)</f>
        <v>M-F ~ 6am-11pm | Sat-Sun ~ 8am-11pm</v>
      </c>
      <c r="AP2708" t="e">
        <f>VLOOKUP(AO2708,[1]Sheet2!$E$2:$I$222,3,FALSE)</f>
        <v>#N/A</v>
      </c>
      <c r="AQ2708" t="e">
        <f>VLOOKUP(AO2708,[1]Sheet2!$E$2:$I$222,4,FALSE)</f>
        <v>#N/A</v>
      </c>
      <c r="AR2708" t="e">
        <f>VLOOKUP(AO2708,[1]Sheet2!$E$2:$I$222,5,FALSE)</f>
        <v>#N/A</v>
      </c>
      <c r="AW2708" t="e">
        <f>VLOOKUP(AV2708,[1]Sheet2!$E$2:$I$222,3,FALSE)</f>
        <v>#N/A</v>
      </c>
      <c r="AX2708" t="e">
        <f>VLOOKUP(AV2708,[1]Sheet2!$E$2:$I$222,4,FALSE)</f>
        <v>#N/A</v>
      </c>
      <c r="AY2708" t="e">
        <f>VLOOKUP(AV2708,[1]Sheet2!$E$2:$I$222,5,FALSE)</f>
        <v>#N/A</v>
      </c>
      <c r="BD2708" t="e">
        <f>VLOOKUP(BC2708,[1]Sheet2!$E$2:$I$222,3,FALSE)</f>
        <v>#N/A</v>
      </c>
      <c r="BE2708" t="e">
        <f>VLOOKUP(BC2708,[1]Sheet2!$E$2:$I$222,4,FALSE)</f>
        <v>#N/A</v>
      </c>
      <c r="BF2708" t="e">
        <f>VLOOKUP(BC2708,[1]Sheet2!$E$2:$I$222,5,FALSE)</f>
        <v>#N/A</v>
      </c>
      <c r="BK2708" t="e">
        <f>VLOOKUP(BJ2708,[1]Sheet2!$E$2:$I$222,3,FALSE)</f>
        <v>#N/A</v>
      </c>
      <c r="BL2708" t="e">
        <f>VLOOKUP(BJ2708,[1]Sheet2!$E$2:$I$222,4,FALSE)</f>
        <v>#N/A</v>
      </c>
      <c r="BM2708" t="e">
        <f>VLOOKUP(BJ2708,[1]Sheet2!$E$2:$I$222,5,FALSE)</f>
        <v>#N/A</v>
      </c>
      <c r="BR2708" t="e">
        <f>VLOOKUP(BQ2708,[1]Sheet2!$E$2:$I$222,3,FALSE)</f>
        <v>#N/A</v>
      </c>
      <c r="BS2708" t="e">
        <f>VLOOKUP(BQ2708,[1]Sheet2!$E$2:$I$222,4,FALSE)</f>
        <v>#N/A</v>
      </c>
      <c r="BT2708" t="e">
        <f>VLOOKUP(BQ2708,[1]Sheet2!$E$2:$I$222,5,FALSE)</f>
        <v>#N/A</v>
      </c>
      <c r="BY2708" t="e">
        <f>VLOOKUP(BX2708,[1]Sheet2!$E$2:$I$222,3,FALSE)</f>
        <v>#N/A</v>
      </c>
      <c r="BZ2708" t="e">
        <f>VLOOKUP(BX2708,[1]Sheet2!$E$2:$I$222,4,FALSE)</f>
        <v>#N/A</v>
      </c>
      <c r="CA2708" t="e">
        <f>VLOOKUP(BX2708,[1]Sheet2!$E$2:$I$222,5,FALSE)</f>
        <v>#N/A</v>
      </c>
      <c r="CF2708" t="e">
        <f>VLOOKUP(CE2708,[1]Sheet2!$E$2:$I$222,3,FALSE)</f>
        <v>#N/A</v>
      </c>
      <c r="CG2708" t="e">
        <f>VLOOKUP(CE2708,[1]Sheet2!$E$2:$I$222,4,FALSE)</f>
        <v>#N/A</v>
      </c>
      <c r="CH2708" t="e">
        <f>VLOOKUP(CE2708,[1]Sheet2!$E$2:$I$222,5,FALSE)</f>
        <v>#N/A</v>
      </c>
      <c r="CM2708" t="e">
        <f>VLOOKUP(CL2708,[1]Sheet2!$E$2:$I$222,3,FALSE)</f>
        <v>#N/A</v>
      </c>
      <c r="CN2708" t="e">
        <f>VLOOKUP(CL2708,[1]Sheet2!$E$2:$I$222,4,FALSE)</f>
        <v>#N/A</v>
      </c>
      <c r="CO2708" t="e">
        <f>VLOOKUP(CL2708,[1]Sheet2!$E$2:$I$222,5,FALSE)</f>
        <v>#N/A</v>
      </c>
    </row>
    <row r="2709" spans="1:93" x14ac:dyDescent="0.25">
      <c r="A2709">
        <v>2816</v>
      </c>
      <c r="C2709">
        <v>16395</v>
      </c>
      <c r="D2709">
        <v>6395</v>
      </c>
      <c r="E2709">
        <v>37.734529999999999</v>
      </c>
      <c r="F2709">
        <v>-122.40222</v>
      </c>
      <c r="G2709" t="s">
        <v>5966</v>
      </c>
      <c r="H2709" t="s">
        <v>5967</v>
      </c>
      <c r="I2709" t="s">
        <v>894</v>
      </c>
      <c r="J2709" t="s">
        <v>728</v>
      </c>
      <c r="Q2709" t="s">
        <v>672</v>
      </c>
      <c r="S2709" t="s">
        <v>973</v>
      </c>
      <c r="X2709">
        <f t="shared" si="42"/>
        <v>1</v>
      </c>
      <c r="Y2709" t="s">
        <v>24</v>
      </c>
      <c r="Z2709" t="s">
        <v>78</v>
      </c>
      <c r="AB2709" t="e">
        <f>VLOOKUP($AA2709,Sheet2!$E$2:$I$222,3,FALSE)</f>
        <v>#N/A</v>
      </c>
      <c r="AC2709" t="e">
        <f>VLOOKUP($AA2709,Sheet2!$E$2:$I$222,4,FALSE)</f>
        <v>#N/A</v>
      </c>
      <c r="AD2709" t="e">
        <f>VLOOKUP($AA2709,Sheet2!$E$2:$I$222,5,FALSE)</f>
        <v>#N/A</v>
      </c>
      <c r="AI2709" t="e">
        <f>VLOOKUP(AH2709,[1]Sheet2!$E$2:$I$222,3,FALSE)</f>
        <v>#N/A</v>
      </c>
      <c r="AJ2709" t="e">
        <f>VLOOKUP(AH2709,[1]Sheet2!$E$2:$I$222,4,FALSE)</f>
        <v>#N/A</v>
      </c>
      <c r="AK2709" t="e">
        <f>VLOOKUP(AH2709,[1]Sheet2!$E$2:$I$222,5,FALSE)</f>
        <v>#N/A</v>
      </c>
      <c r="AP2709" t="e">
        <f>VLOOKUP(AO2709,[1]Sheet2!$E$2:$I$222,3,FALSE)</f>
        <v>#N/A</v>
      </c>
      <c r="AQ2709" t="e">
        <f>VLOOKUP(AO2709,[1]Sheet2!$E$2:$I$222,4,FALSE)</f>
        <v>#N/A</v>
      </c>
      <c r="AR2709" t="e">
        <f>VLOOKUP(AO2709,[1]Sheet2!$E$2:$I$222,5,FALSE)</f>
        <v>#N/A</v>
      </c>
      <c r="AW2709" t="e">
        <f>VLOOKUP(AV2709,[1]Sheet2!$E$2:$I$222,3,FALSE)</f>
        <v>#N/A</v>
      </c>
      <c r="AX2709" t="e">
        <f>VLOOKUP(AV2709,[1]Sheet2!$E$2:$I$222,4,FALSE)</f>
        <v>#N/A</v>
      </c>
      <c r="AY2709" t="e">
        <f>VLOOKUP(AV2709,[1]Sheet2!$E$2:$I$222,5,FALSE)</f>
        <v>#N/A</v>
      </c>
      <c r="BD2709" t="e">
        <f>VLOOKUP(BC2709,[1]Sheet2!$E$2:$I$222,3,FALSE)</f>
        <v>#N/A</v>
      </c>
      <c r="BE2709" t="e">
        <f>VLOOKUP(BC2709,[1]Sheet2!$E$2:$I$222,4,FALSE)</f>
        <v>#N/A</v>
      </c>
      <c r="BF2709" t="e">
        <f>VLOOKUP(BC2709,[1]Sheet2!$E$2:$I$222,5,FALSE)</f>
        <v>#N/A</v>
      </c>
      <c r="BK2709" t="e">
        <f>VLOOKUP(BJ2709,[1]Sheet2!$E$2:$I$222,3,FALSE)</f>
        <v>#N/A</v>
      </c>
      <c r="BL2709" t="e">
        <f>VLOOKUP(BJ2709,[1]Sheet2!$E$2:$I$222,4,FALSE)</f>
        <v>#N/A</v>
      </c>
      <c r="BM2709" t="e">
        <f>VLOOKUP(BJ2709,[1]Sheet2!$E$2:$I$222,5,FALSE)</f>
        <v>#N/A</v>
      </c>
      <c r="BR2709" t="e">
        <f>VLOOKUP(BQ2709,[1]Sheet2!$E$2:$I$222,3,FALSE)</f>
        <v>#N/A</v>
      </c>
      <c r="BS2709" t="e">
        <f>VLOOKUP(BQ2709,[1]Sheet2!$E$2:$I$222,4,FALSE)</f>
        <v>#N/A</v>
      </c>
      <c r="BT2709" t="e">
        <f>VLOOKUP(BQ2709,[1]Sheet2!$E$2:$I$222,5,FALSE)</f>
        <v>#N/A</v>
      </c>
      <c r="BY2709" t="e">
        <f>VLOOKUP(BX2709,[1]Sheet2!$E$2:$I$222,3,FALSE)</f>
        <v>#N/A</v>
      </c>
      <c r="BZ2709" t="e">
        <f>VLOOKUP(BX2709,[1]Sheet2!$E$2:$I$222,4,FALSE)</f>
        <v>#N/A</v>
      </c>
      <c r="CA2709" t="e">
        <f>VLOOKUP(BX2709,[1]Sheet2!$E$2:$I$222,5,FALSE)</f>
        <v>#N/A</v>
      </c>
      <c r="CF2709" t="e">
        <f>VLOOKUP(CE2709,[1]Sheet2!$E$2:$I$222,3,FALSE)</f>
        <v>#N/A</v>
      </c>
      <c r="CG2709" t="e">
        <f>VLOOKUP(CE2709,[1]Sheet2!$E$2:$I$222,4,FALSE)</f>
        <v>#N/A</v>
      </c>
      <c r="CH2709" t="e">
        <f>VLOOKUP(CE2709,[1]Sheet2!$E$2:$I$222,5,FALSE)</f>
        <v>#N/A</v>
      </c>
      <c r="CM2709" t="e">
        <f>VLOOKUP(CL2709,[1]Sheet2!$E$2:$I$222,3,FALSE)</f>
        <v>#N/A</v>
      </c>
      <c r="CN2709" t="e">
        <f>VLOOKUP(CL2709,[1]Sheet2!$E$2:$I$222,4,FALSE)</f>
        <v>#N/A</v>
      </c>
      <c r="CO2709" t="e">
        <f>VLOOKUP(CL2709,[1]Sheet2!$E$2:$I$222,5,FALSE)</f>
        <v>#N/A</v>
      </c>
    </row>
    <row r="2710" spans="1:93" x14ac:dyDescent="0.25">
      <c r="A2710">
        <v>2817</v>
      </c>
      <c r="C2710">
        <v>16396</v>
      </c>
      <c r="D2710">
        <v>6396</v>
      </c>
      <c r="E2710">
        <v>37.730870000000003</v>
      </c>
      <c r="F2710">
        <v>-122.41081</v>
      </c>
      <c r="G2710" t="s">
        <v>5968</v>
      </c>
      <c r="H2710" t="s">
        <v>5969</v>
      </c>
      <c r="I2710" t="s">
        <v>710</v>
      </c>
      <c r="J2710" t="s">
        <v>728</v>
      </c>
      <c r="Q2710" t="s">
        <v>672</v>
      </c>
      <c r="S2710" t="s">
        <v>973</v>
      </c>
      <c r="X2710">
        <f t="shared" si="42"/>
        <v>1</v>
      </c>
      <c r="Y2710" t="s">
        <v>24</v>
      </c>
      <c r="Z2710" t="s">
        <v>78</v>
      </c>
      <c r="AB2710" t="e">
        <f>VLOOKUP($AA2710,Sheet2!$E$2:$I$222,3,FALSE)</f>
        <v>#N/A</v>
      </c>
      <c r="AC2710" t="e">
        <f>VLOOKUP($AA2710,Sheet2!$E$2:$I$222,4,FALSE)</f>
        <v>#N/A</v>
      </c>
      <c r="AD2710" t="e">
        <f>VLOOKUP($AA2710,Sheet2!$E$2:$I$222,5,FALSE)</f>
        <v>#N/A</v>
      </c>
      <c r="AI2710" t="e">
        <f>VLOOKUP(AH2710,[1]Sheet2!$E$2:$I$222,3,FALSE)</f>
        <v>#N/A</v>
      </c>
      <c r="AJ2710" t="e">
        <f>VLOOKUP(AH2710,[1]Sheet2!$E$2:$I$222,4,FALSE)</f>
        <v>#N/A</v>
      </c>
      <c r="AK2710" t="e">
        <f>VLOOKUP(AH2710,[1]Sheet2!$E$2:$I$222,5,FALSE)</f>
        <v>#N/A</v>
      </c>
      <c r="AP2710" t="e">
        <f>VLOOKUP(AO2710,[1]Sheet2!$E$2:$I$222,3,FALSE)</f>
        <v>#N/A</v>
      </c>
      <c r="AQ2710" t="e">
        <f>VLOOKUP(AO2710,[1]Sheet2!$E$2:$I$222,4,FALSE)</f>
        <v>#N/A</v>
      </c>
      <c r="AR2710" t="e">
        <f>VLOOKUP(AO2710,[1]Sheet2!$E$2:$I$222,5,FALSE)</f>
        <v>#N/A</v>
      </c>
      <c r="AW2710" t="e">
        <f>VLOOKUP(AV2710,[1]Sheet2!$E$2:$I$222,3,FALSE)</f>
        <v>#N/A</v>
      </c>
      <c r="AX2710" t="e">
        <f>VLOOKUP(AV2710,[1]Sheet2!$E$2:$I$222,4,FALSE)</f>
        <v>#N/A</v>
      </c>
      <c r="AY2710" t="e">
        <f>VLOOKUP(AV2710,[1]Sheet2!$E$2:$I$222,5,FALSE)</f>
        <v>#N/A</v>
      </c>
      <c r="BD2710" t="e">
        <f>VLOOKUP(BC2710,[1]Sheet2!$E$2:$I$222,3,FALSE)</f>
        <v>#N/A</v>
      </c>
      <c r="BE2710" t="e">
        <f>VLOOKUP(BC2710,[1]Sheet2!$E$2:$I$222,4,FALSE)</f>
        <v>#N/A</v>
      </c>
      <c r="BF2710" t="e">
        <f>VLOOKUP(BC2710,[1]Sheet2!$E$2:$I$222,5,FALSE)</f>
        <v>#N/A</v>
      </c>
      <c r="BK2710" t="e">
        <f>VLOOKUP(BJ2710,[1]Sheet2!$E$2:$I$222,3,FALSE)</f>
        <v>#N/A</v>
      </c>
      <c r="BL2710" t="e">
        <f>VLOOKUP(BJ2710,[1]Sheet2!$E$2:$I$222,4,FALSE)</f>
        <v>#N/A</v>
      </c>
      <c r="BM2710" t="e">
        <f>VLOOKUP(BJ2710,[1]Sheet2!$E$2:$I$222,5,FALSE)</f>
        <v>#N/A</v>
      </c>
      <c r="BR2710" t="e">
        <f>VLOOKUP(BQ2710,[1]Sheet2!$E$2:$I$222,3,FALSE)</f>
        <v>#N/A</v>
      </c>
      <c r="BS2710" t="e">
        <f>VLOOKUP(BQ2710,[1]Sheet2!$E$2:$I$222,4,FALSE)</f>
        <v>#N/A</v>
      </c>
      <c r="BT2710" t="e">
        <f>VLOOKUP(BQ2710,[1]Sheet2!$E$2:$I$222,5,FALSE)</f>
        <v>#N/A</v>
      </c>
      <c r="BY2710" t="e">
        <f>VLOOKUP(BX2710,[1]Sheet2!$E$2:$I$222,3,FALSE)</f>
        <v>#N/A</v>
      </c>
      <c r="BZ2710" t="e">
        <f>VLOOKUP(BX2710,[1]Sheet2!$E$2:$I$222,4,FALSE)</f>
        <v>#N/A</v>
      </c>
      <c r="CA2710" t="e">
        <f>VLOOKUP(BX2710,[1]Sheet2!$E$2:$I$222,5,FALSE)</f>
        <v>#N/A</v>
      </c>
      <c r="CF2710" t="e">
        <f>VLOOKUP(CE2710,[1]Sheet2!$E$2:$I$222,3,FALSE)</f>
        <v>#N/A</v>
      </c>
      <c r="CG2710" t="e">
        <f>VLOOKUP(CE2710,[1]Sheet2!$E$2:$I$222,4,FALSE)</f>
        <v>#N/A</v>
      </c>
      <c r="CH2710" t="e">
        <f>VLOOKUP(CE2710,[1]Sheet2!$E$2:$I$222,5,FALSE)</f>
        <v>#N/A</v>
      </c>
      <c r="CM2710" t="e">
        <f>VLOOKUP(CL2710,[1]Sheet2!$E$2:$I$222,3,FALSE)</f>
        <v>#N/A</v>
      </c>
      <c r="CN2710" t="e">
        <f>VLOOKUP(CL2710,[1]Sheet2!$E$2:$I$222,4,FALSE)</f>
        <v>#N/A</v>
      </c>
      <c r="CO2710" t="e">
        <f>VLOOKUP(CL2710,[1]Sheet2!$E$2:$I$222,5,FALSE)</f>
        <v>#N/A</v>
      </c>
    </row>
    <row r="2711" spans="1:93" x14ac:dyDescent="0.25">
      <c r="A2711">
        <v>2818</v>
      </c>
      <c r="C2711">
        <v>16397</v>
      </c>
      <c r="D2711">
        <v>6397</v>
      </c>
      <c r="E2711">
        <v>37.733130000000003</v>
      </c>
      <c r="F2711">
        <v>-122.40425999999999</v>
      </c>
      <c r="G2711" t="s">
        <v>5970</v>
      </c>
      <c r="H2711" t="s">
        <v>5971</v>
      </c>
      <c r="I2711" t="s">
        <v>878</v>
      </c>
      <c r="J2711" t="s">
        <v>669</v>
      </c>
      <c r="K2711" t="s">
        <v>749</v>
      </c>
      <c r="L2711" t="s">
        <v>452</v>
      </c>
      <c r="Q2711" t="s">
        <v>672</v>
      </c>
      <c r="S2711" t="s">
        <v>974</v>
      </c>
      <c r="X2711">
        <f t="shared" si="42"/>
        <v>1</v>
      </c>
      <c r="Y2711" t="s">
        <v>24</v>
      </c>
      <c r="Z2711" t="s">
        <v>79</v>
      </c>
      <c r="AB2711" t="e">
        <f>VLOOKUP($AA2711,Sheet2!$E$2:$I$222,3,FALSE)</f>
        <v>#N/A</v>
      </c>
      <c r="AC2711" t="e">
        <f>VLOOKUP($AA2711,Sheet2!$E$2:$I$222,4,FALSE)</f>
        <v>#N/A</v>
      </c>
      <c r="AD2711" t="e">
        <f>VLOOKUP($AA2711,Sheet2!$E$2:$I$222,5,FALSE)</f>
        <v>#N/A</v>
      </c>
      <c r="AI2711" t="e">
        <f>VLOOKUP(AH2711,[1]Sheet2!$E$2:$I$222,3,FALSE)</f>
        <v>#N/A</v>
      </c>
      <c r="AJ2711" t="e">
        <f>VLOOKUP(AH2711,[1]Sheet2!$E$2:$I$222,4,FALSE)</f>
        <v>#N/A</v>
      </c>
      <c r="AK2711" t="e">
        <f>VLOOKUP(AH2711,[1]Sheet2!$E$2:$I$222,5,FALSE)</f>
        <v>#N/A</v>
      </c>
      <c r="AP2711" t="e">
        <f>VLOOKUP(AO2711,[1]Sheet2!$E$2:$I$222,3,FALSE)</f>
        <v>#N/A</v>
      </c>
      <c r="AQ2711" t="e">
        <f>VLOOKUP(AO2711,[1]Sheet2!$E$2:$I$222,4,FALSE)</f>
        <v>#N/A</v>
      </c>
      <c r="AR2711" t="e">
        <f>VLOOKUP(AO2711,[1]Sheet2!$E$2:$I$222,5,FALSE)</f>
        <v>#N/A</v>
      </c>
      <c r="AW2711" t="e">
        <f>VLOOKUP(AV2711,[1]Sheet2!$E$2:$I$222,3,FALSE)</f>
        <v>#N/A</v>
      </c>
      <c r="AX2711" t="e">
        <f>VLOOKUP(AV2711,[1]Sheet2!$E$2:$I$222,4,FALSE)</f>
        <v>#N/A</v>
      </c>
      <c r="AY2711" t="e">
        <f>VLOOKUP(AV2711,[1]Sheet2!$E$2:$I$222,5,FALSE)</f>
        <v>#N/A</v>
      </c>
      <c r="BD2711" t="e">
        <f>VLOOKUP(BC2711,[1]Sheet2!$E$2:$I$222,3,FALSE)</f>
        <v>#N/A</v>
      </c>
      <c r="BE2711" t="e">
        <f>VLOOKUP(BC2711,[1]Sheet2!$E$2:$I$222,4,FALSE)</f>
        <v>#N/A</v>
      </c>
      <c r="BF2711" t="e">
        <f>VLOOKUP(BC2711,[1]Sheet2!$E$2:$I$222,5,FALSE)</f>
        <v>#N/A</v>
      </c>
      <c r="BK2711" t="e">
        <f>VLOOKUP(BJ2711,[1]Sheet2!$E$2:$I$222,3,FALSE)</f>
        <v>#N/A</v>
      </c>
      <c r="BL2711" t="e">
        <f>VLOOKUP(BJ2711,[1]Sheet2!$E$2:$I$222,4,FALSE)</f>
        <v>#N/A</v>
      </c>
      <c r="BM2711" t="e">
        <f>VLOOKUP(BJ2711,[1]Sheet2!$E$2:$I$222,5,FALSE)</f>
        <v>#N/A</v>
      </c>
      <c r="BR2711" t="e">
        <f>VLOOKUP(BQ2711,[1]Sheet2!$E$2:$I$222,3,FALSE)</f>
        <v>#N/A</v>
      </c>
      <c r="BS2711" t="e">
        <f>VLOOKUP(BQ2711,[1]Sheet2!$E$2:$I$222,4,FALSE)</f>
        <v>#N/A</v>
      </c>
      <c r="BT2711" t="e">
        <f>VLOOKUP(BQ2711,[1]Sheet2!$E$2:$I$222,5,FALSE)</f>
        <v>#N/A</v>
      </c>
      <c r="BY2711" t="e">
        <f>VLOOKUP(BX2711,[1]Sheet2!$E$2:$I$222,3,FALSE)</f>
        <v>#N/A</v>
      </c>
      <c r="BZ2711" t="e">
        <f>VLOOKUP(BX2711,[1]Sheet2!$E$2:$I$222,4,FALSE)</f>
        <v>#N/A</v>
      </c>
      <c r="CA2711" t="e">
        <f>VLOOKUP(BX2711,[1]Sheet2!$E$2:$I$222,5,FALSE)</f>
        <v>#N/A</v>
      </c>
      <c r="CF2711" t="e">
        <f>VLOOKUP(CE2711,[1]Sheet2!$E$2:$I$222,3,FALSE)</f>
        <v>#N/A</v>
      </c>
      <c r="CG2711" t="e">
        <f>VLOOKUP(CE2711,[1]Sheet2!$E$2:$I$222,4,FALSE)</f>
        <v>#N/A</v>
      </c>
      <c r="CH2711" t="e">
        <f>VLOOKUP(CE2711,[1]Sheet2!$E$2:$I$222,5,FALSE)</f>
        <v>#N/A</v>
      </c>
      <c r="CM2711" t="e">
        <f>VLOOKUP(CL2711,[1]Sheet2!$E$2:$I$222,3,FALSE)</f>
        <v>#N/A</v>
      </c>
      <c r="CN2711" t="e">
        <f>VLOOKUP(CL2711,[1]Sheet2!$E$2:$I$222,4,FALSE)</f>
        <v>#N/A</v>
      </c>
      <c r="CO2711" t="e">
        <f>VLOOKUP(CL2711,[1]Sheet2!$E$2:$I$222,5,FALSE)</f>
        <v>#N/A</v>
      </c>
    </row>
    <row r="2712" spans="1:93" x14ac:dyDescent="0.25">
      <c r="A2712">
        <v>2819</v>
      </c>
      <c r="C2712">
        <v>16398</v>
      </c>
      <c r="D2712">
        <v>6398</v>
      </c>
      <c r="E2712">
        <v>37.729109999999999</v>
      </c>
      <c r="F2712">
        <v>-122.4194</v>
      </c>
      <c r="G2712" t="s">
        <v>5972</v>
      </c>
      <c r="H2712" t="s">
        <v>5973</v>
      </c>
      <c r="I2712" t="s">
        <v>727</v>
      </c>
      <c r="J2712" t="s">
        <v>669</v>
      </c>
      <c r="K2712" t="s">
        <v>1076</v>
      </c>
      <c r="L2712" t="s">
        <v>452</v>
      </c>
      <c r="N2712" t="s">
        <v>5974</v>
      </c>
      <c r="Q2712" t="s">
        <v>672</v>
      </c>
      <c r="R2712">
        <v>250</v>
      </c>
      <c r="S2712" t="s">
        <v>973</v>
      </c>
      <c r="X2712">
        <f t="shared" si="42"/>
        <v>1</v>
      </c>
      <c r="Y2712" t="s">
        <v>24</v>
      </c>
      <c r="Z2712" t="s">
        <v>78</v>
      </c>
      <c r="AB2712" t="e">
        <f>VLOOKUP($AA2712,Sheet2!$E$2:$I$222,3,FALSE)</f>
        <v>#N/A</v>
      </c>
      <c r="AC2712" t="e">
        <f>VLOOKUP($AA2712,Sheet2!$E$2:$I$222,4,FALSE)</f>
        <v>#N/A</v>
      </c>
      <c r="AD2712" t="e">
        <f>VLOOKUP($AA2712,Sheet2!$E$2:$I$222,5,FALSE)</f>
        <v>#N/A</v>
      </c>
      <c r="AI2712" t="e">
        <f>VLOOKUP(AH2712,[1]Sheet2!$E$2:$I$222,3,FALSE)</f>
        <v>#N/A</v>
      </c>
      <c r="AJ2712" t="e">
        <f>VLOOKUP(AH2712,[1]Sheet2!$E$2:$I$222,4,FALSE)</f>
        <v>#N/A</v>
      </c>
      <c r="AK2712" t="e">
        <f>VLOOKUP(AH2712,[1]Sheet2!$E$2:$I$222,5,FALSE)</f>
        <v>#N/A</v>
      </c>
      <c r="AP2712" t="e">
        <f>VLOOKUP(AO2712,[1]Sheet2!$E$2:$I$222,3,FALSE)</f>
        <v>#N/A</v>
      </c>
      <c r="AQ2712" t="e">
        <f>VLOOKUP(AO2712,[1]Sheet2!$E$2:$I$222,4,FALSE)</f>
        <v>#N/A</v>
      </c>
      <c r="AR2712" t="e">
        <f>VLOOKUP(AO2712,[1]Sheet2!$E$2:$I$222,5,FALSE)</f>
        <v>#N/A</v>
      </c>
      <c r="AW2712" t="e">
        <f>VLOOKUP(AV2712,[1]Sheet2!$E$2:$I$222,3,FALSE)</f>
        <v>#N/A</v>
      </c>
      <c r="AX2712" t="e">
        <f>VLOOKUP(AV2712,[1]Sheet2!$E$2:$I$222,4,FALSE)</f>
        <v>#N/A</v>
      </c>
      <c r="AY2712" t="e">
        <f>VLOOKUP(AV2712,[1]Sheet2!$E$2:$I$222,5,FALSE)</f>
        <v>#N/A</v>
      </c>
      <c r="BD2712" t="e">
        <f>VLOOKUP(BC2712,[1]Sheet2!$E$2:$I$222,3,FALSE)</f>
        <v>#N/A</v>
      </c>
      <c r="BE2712" t="e">
        <f>VLOOKUP(BC2712,[1]Sheet2!$E$2:$I$222,4,FALSE)</f>
        <v>#N/A</v>
      </c>
      <c r="BF2712" t="e">
        <f>VLOOKUP(BC2712,[1]Sheet2!$E$2:$I$222,5,FALSE)</f>
        <v>#N/A</v>
      </c>
      <c r="BK2712" t="e">
        <f>VLOOKUP(BJ2712,[1]Sheet2!$E$2:$I$222,3,FALSE)</f>
        <v>#N/A</v>
      </c>
      <c r="BL2712" t="e">
        <f>VLOOKUP(BJ2712,[1]Sheet2!$E$2:$I$222,4,FALSE)</f>
        <v>#N/A</v>
      </c>
      <c r="BM2712" t="e">
        <f>VLOOKUP(BJ2712,[1]Sheet2!$E$2:$I$222,5,FALSE)</f>
        <v>#N/A</v>
      </c>
      <c r="BR2712" t="e">
        <f>VLOOKUP(BQ2712,[1]Sheet2!$E$2:$I$222,3,FALSE)</f>
        <v>#N/A</v>
      </c>
      <c r="BS2712" t="e">
        <f>VLOOKUP(BQ2712,[1]Sheet2!$E$2:$I$222,4,FALSE)</f>
        <v>#N/A</v>
      </c>
      <c r="BT2712" t="e">
        <f>VLOOKUP(BQ2712,[1]Sheet2!$E$2:$I$222,5,FALSE)</f>
        <v>#N/A</v>
      </c>
      <c r="BY2712" t="e">
        <f>VLOOKUP(BX2712,[1]Sheet2!$E$2:$I$222,3,FALSE)</f>
        <v>#N/A</v>
      </c>
      <c r="BZ2712" t="e">
        <f>VLOOKUP(BX2712,[1]Sheet2!$E$2:$I$222,4,FALSE)</f>
        <v>#N/A</v>
      </c>
      <c r="CA2712" t="e">
        <f>VLOOKUP(BX2712,[1]Sheet2!$E$2:$I$222,5,FALSE)</f>
        <v>#N/A</v>
      </c>
      <c r="CF2712" t="e">
        <f>VLOOKUP(CE2712,[1]Sheet2!$E$2:$I$222,3,FALSE)</f>
        <v>#N/A</v>
      </c>
      <c r="CG2712" t="e">
        <f>VLOOKUP(CE2712,[1]Sheet2!$E$2:$I$222,4,FALSE)</f>
        <v>#N/A</v>
      </c>
      <c r="CH2712" t="e">
        <f>VLOOKUP(CE2712,[1]Sheet2!$E$2:$I$222,5,FALSE)</f>
        <v>#N/A</v>
      </c>
      <c r="CM2712" t="e">
        <f>VLOOKUP(CL2712,[1]Sheet2!$E$2:$I$222,3,FALSE)</f>
        <v>#N/A</v>
      </c>
      <c r="CN2712" t="e">
        <f>VLOOKUP(CL2712,[1]Sheet2!$E$2:$I$222,4,FALSE)</f>
        <v>#N/A</v>
      </c>
      <c r="CO2712" t="e">
        <f>VLOOKUP(CL2712,[1]Sheet2!$E$2:$I$222,5,FALSE)</f>
        <v>#N/A</v>
      </c>
    </row>
    <row r="2713" spans="1:93" x14ac:dyDescent="0.25">
      <c r="A2713">
        <v>2820</v>
      </c>
      <c r="C2713">
        <v>16399</v>
      </c>
      <c r="D2713">
        <v>6399</v>
      </c>
      <c r="E2713">
        <v>37.729039999999998</v>
      </c>
      <c r="F2713">
        <v>-122.41901</v>
      </c>
      <c r="G2713" t="s">
        <v>5972</v>
      </c>
      <c r="H2713" t="s">
        <v>5973</v>
      </c>
      <c r="I2713" t="s">
        <v>721</v>
      </c>
      <c r="J2713" t="s">
        <v>669</v>
      </c>
      <c r="K2713" t="s">
        <v>1269</v>
      </c>
      <c r="Q2713" t="s">
        <v>672</v>
      </c>
      <c r="R2713">
        <v>251</v>
      </c>
      <c r="S2713" t="s">
        <v>974</v>
      </c>
      <c r="X2713">
        <f t="shared" si="42"/>
        <v>1</v>
      </c>
      <c r="Y2713" t="s">
        <v>24</v>
      </c>
      <c r="Z2713" t="s">
        <v>79</v>
      </c>
      <c r="AB2713" t="e">
        <f>VLOOKUP($AA2713,Sheet2!$E$2:$I$222,3,FALSE)</f>
        <v>#N/A</v>
      </c>
      <c r="AC2713" t="e">
        <f>VLOOKUP($AA2713,Sheet2!$E$2:$I$222,4,FALSE)</f>
        <v>#N/A</v>
      </c>
      <c r="AD2713" t="e">
        <f>VLOOKUP($AA2713,Sheet2!$E$2:$I$222,5,FALSE)</f>
        <v>#N/A</v>
      </c>
      <c r="AI2713" t="e">
        <f>VLOOKUP(AH2713,[1]Sheet2!$E$2:$I$222,3,FALSE)</f>
        <v>#N/A</v>
      </c>
      <c r="AJ2713" t="e">
        <f>VLOOKUP(AH2713,[1]Sheet2!$E$2:$I$222,4,FALSE)</f>
        <v>#N/A</v>
      </c>
      <c r="AK2713" t="e">
        <f>VLOOKUP(AH2713,[1]Sheet2!$E$2:$I$222,5,FALSE)</f>
        <v>#N/A</v>
      </c>
      <c r="AP2713" t="e">
        <f>VLOOKUP(AO2713,[1]Sheet2!$E$2:$I$222,3,FALSE)</f>
        <v>#N/A</v>
      </c>
      <c r="AQ2713" t="e">
        <f>VLOOKUP(AO2713,[1]Sheet2!$E$2:$I$222,4,FALSE)</f>
        <v>#N/A</v>
      </c>
      <c r="AR2713" t="e">
        <f>VLOOKUP(AO2713,[1]Sheet2!$E$2:$I$222,5,FALSE)</f>
        <v>#N/A</v>
      </c>
      <c r="AW2713" t="e">
        <f>VLOOKUP(AV2713,[1]Sheet2!$E$2:$I$222,3,FALSE)</f>
        <v>#N/A</v>
      </c>
      <c r="AX2713" t="e">
        <f>VLOOKUP(AV2713,[1]Sheet2!$E$2:$I$222,4,FALSE)</f>
        <v>#N/A</v>
      </c>
      <c r="AY2713" t="e">
        <f>VLOOKUP(AV2713,[1]Sheet2!$E$2:$I$222,5,FALSE)</f>
        <v>#N/A</v>
      </c>
      <c r="BD2713" t="e">
        <f>VLOOKUP(BC2713,[1]Sheet2!$E$2:$I$222,3,FALSE)</f>
        <v>#N/A</v>
      </c>
      <c r="BE2713" t="e">
        <f>VLOOKUP(BC2713,[1]Sheet2!$E$2:$I$222,4,FALSE)</f>
        <v>#N/A</v>
      </c>
      <c r="BF2713" t="e">
        <f>VLOOKUP(BC2713,[1]Sheet2!$E$2:$I$222,5,FALSE)</f>
        <v>#N/A</v>
      </c>
      <c r="BK2713" t="e">
        <f>VLOOKUP(BJ2713,[1]Sheet2!$E$2:$I$222,3,FALSE)</f>
        <v>#N/A</v>
      </c>
      <c r="BL2713" t="e">
        <f>VLOOKUP(BJ2713,[1]Sheet2!$E$2:$I$222,4,FALSE)</f>
        <v>#N/A</v>
      </c>
      <c r="BM2713" t="e">
        <f>VLOOKUP(BJ2713,[1]Sheet2!$E$2:$I$222,5,FALSE)</f>
        <v>#N/A</v>
      </c>
      <c r="BR2713" t="e">
        <f>VLOOKUP(BQ2713,[1]Sheet2!$E$2:$I$222,3,FALSE)</f>
        <v>#N/A</v>
      </c>
      <c r="BS2713" t="e">
        <f>VLOOKUP(BQ2713,[1]Sheet2!$E$2:$I$222,4,FALSE)</f>
        <v>#N/A</v>
      </c>
      <c r="BT2713" t="e">
        <f>VLOOKUP(BQ2713,[1]Sheet2!$E$2:$I$222,5,FALSE)</f>
        <v>#N/A</v>
      </c>
      <c r="BY2713" t="e">
        <f>VLOOKUP(BX2713,[1]Sheet2!$E$2:$I$222,3,FALSE)</f>
        <v>#N/A</v>
      </c>
      <c r="BZ2713" t="e">
        <f>VLOOKUP(BX2713,[1]Sheet2!$E$2:$I$222,4,FALSE)</f>
        <v>#N/A</v>
      </c>
      <c r="CA2713" t="e">
        <f>VLOOKUP(BX2713,[1]Sheet2!$E$2:$I$222,5,FALSE)</f>
        <v>#N/A</v>
      </c>
      <c r="CF2713" t="e">
        <f>VLOOKUP(CE2713,[1]Sheet2!$E$2:$I$222,3,FALSE)</f>
        <v>#N/A</v>
      </c>
      <c r="CG2713" t="e">
        <f>VLOOKUP(CE2713,[1]Sheet2!$E$2:$I$222,4,FALSE)</f>
        <v>#N/A</v>
      </c>
      <c r="CH2713" t="e">
        <f>VLOOKUP(CE2713,[1]Sheet2!$E$2:$I$222,5,FALSE)</f>
        <v>#N/A</v>
      </c>
      <c r="CM2713" t="e">
        <f>VLOOKUP(CL2713,[1]Sheet2!$E$2:$I$222,3,FALSE)</f>
        <v>#N/A</v>
      </c>
      <c r="CN2713" t="e">
        <f>VLOOKUP(CL2713,[1]Sheet2!$E$2:$I$222,4,FALSE)</f>
        <v>#N/A</v>
      </c>
      <c r="CO2713" t="e">
        <f>VLOOKUP(CL2713,[1]Sheet2!$E$2:$I$222,5,FALSE)</f>
        <v>#N/A</v>
      </c>
    </row>
    <row r="2714" spans="1:93" x14ac:dyDescent="0.25">
      <c r="A2714">
        <v>2821</v>
      </c>
      <c r="C2714">
        <v>16400</v>
      </c>
      <c r="D2714">
        <v>6400</v>
      </c>
      <c r="E2714">
        <v>37.733280000000001</v>
      </c>
      <c r="F2714">
        <v>-122.40422</v>
      </c>
      <c r="G2714" t="s">
        <v>5975</v>
      </c>
      <c r="H2714" t="s">
        <v>5976</v>
      </c>
      <c r="I2714" t="s">
        <v>894</v>
      </c>
      <c r="J2714" t="s">
        <v>669</v>
      </c>
      <c r="K2714" t="s">
        <v>963</v>
      </c>
      <c r="L2714" t="s">
        <v>452</v>
      </c>
      <c r="Q2714" t="s">
        <v>672</v>
      </c>
      <c r="S2714" t="s">
        <v>973</v>
      </c>
      <c r="X2714">
        <f t="shared" si="42"/>
        <v>1</v>
      </c>
      <c r="Y2714" t="s">
        <v>24</v>
      </c>
      <c r="Z2714" t="s">
        <v>78</v>
      </c>
      <c r="AB2714" t="e">
        <f>VLOOKUP($AA2714,Sheet2!$E$2:$I$222,3,FALSE)</f>
        <v>#N/A</v>
      </c>
      <c r="AC2714" t="e">
        <f>VLOOKUP($AA2714,Sheet2!$E$2:$I$222,4,FALSE)</f>
        <v>#N/A</v>
      </c>
      <c r="AD2714" t="e">
        <f>VLOOKUP($AA2714,Sheet2!$E$2:$I$222,5,FALSE)</f>
        <v>#N/A</v>
      </c>
      <c r="AI2714" t="e">
        <f>VLOOKUP(AH2714,[1]Sheet2!$E$2:$I$222,3,FALSE)</f>
        <v>#N/A</v>
      </c>
      <c r="AJ2714" t="e">
        <f>VLOOKUP(AH2714,[1]Sheet2!$E$2:$I$222,4,FALSE)</f>
        <v>#N/A</v>
      </c>
      <c r="AK2714" t="e">
        <f>VLOOKUP(AH2714,[1]Sheet2!$E$2:$I$222,5,FALSE)</f>
        <v>#N/A</v>
      </c>
      <c r="AP2714" t="e">
        <f>VLOOKUP(AO2714,[1]Sheet2!$E$2:$I$222,3,FALSE)</f>
        <v>#N/A</v>
      </c>
      <c r="AQ2714" t="e">
        <f>VLOOKUP(AO2714,[1]Sheet2!$E$2:$I$222,4,FALSE)</f>
        <v>#N/A</v>
      </c>
      <c r="AR2714" t="e">
        <f>VLOOKUP(AO2714,[1]Sheet2!$E$2:$I$222,5,FALSE)</f>
        <v>#N/A</v>
      </c>
      <c r="AW2714" t="e">
        <f>VLOOKUP(AV2714,[1]Sheet2!$E$2:$I$222,3,FALSE)</f>
        <v>#N/A</v>
      </c>
      <c r="AX2714" t="e">
        <f>VLOOKUP(AV2714,[1]Sheet2!$E$2:$I$222,4,FALSE)</f>
        <v>#N/A</v>
      </c>
      <c r="AY2714" t="e">
        <f>VLOOKUP(AV2714,[1]Sheet2!$E$2:$I$222,5,FALSE)</f>
        <v>#N/A</v>
      </c>
      <c r="BD2714" t="e">
        <f>VLOOKUP(BC2714,[1]Sheet2!$E$2:$I$222,3,FALSE)</f>
        <v>#N/A</v>
      </c>
      <c r="BE2714" t="e">
        <f>VLOOKUP(BC2714,[1]Sheet2!$E$2:$I$222,4,FALSE)</f>
        <v>#N/A</v>
      </c>
      <c r="BF2714" t="e">
        <f>VLOOKUP(BC2714,[1]Sheet2!$E$2:$I$222,5,FALSE)</f>
        <v>#N/A</v>
      </c>
      <c r="BK2714" t="e">
        <f>VLOOKUP(BJ2714,[1]Sheet2!$E$2:$I$222,3,FALSE)</f>
        <v>#N/A</v>
      </c>
      <c r="BL2714" t="e">
        <f>VLOOKUP(BJ2714,[1]Sheet2!$E$2:$I$222,4,FALSE)</f>
        <v>#N/A</v>
      </c>
      <c r="BM2714" t="e">
        <f>VLOOKUP(BJ2714,[1]Sheet2!$E$2:$I$222,5,FALSE)</f>
        <v>#N/A</v>
      </c>
      <c r="BR2714" t="e">
        <f>VLOOKUP(BQ2714,[1]Sheet2!$E$2:$I$222,3,FALSE)</f>
        <v>#N/A</v>
      </c>
      <c r="BS2714" t="e">
        <f>VLOOKUP(BQ2714,[1]Sheet2!$E$2:$I$222,4,FALSE)</f>
        <v>#N/A</v>
      </c>
      <c r="BT2714" t="e">
        <f>VLOOKUP(BQ2714,[1]Sheet2!$E$2:$I$222,5,FALSE)</f>
        <v>#N/A</v>
      </c>
      <c r="BY2714" t="e">
        <f>VLOOKUP(BX2714,[1]Sheet2!$E$2:$I$222,3,FALSE)</f>
        <v>#N/A</v>
      </c>
      <c r="BZ2714" t="e">
        <f>VLOOKUP(BX2714,[1]Sheet2!$E$2:$I$222,4,FALSE)</f>
        <v>#N/A</v>
      </c>
      <c r="CA2714" t="e">
        <f>VLOOKUP(BX2714,[1]Sheet2!$E$2:$I$222,5,FALSE)</f>
        <v>#N/A</v>
      </c>
      <c r="CF2714" t="e">
        <f>VLOOKUP(CE2714,[1]Sheet2!$E$2:$I$222,3,FALSE)</f>
        <v>#N/A</v>
      </c>
      <c r="CG2714" t="e">
        <f>VLOOKUP(CE2714,[1]Sheet2!$E$2:$I$222,4,FALSE)</f>
        <v>#N/A</v>
      </c>
      <c r="CH2714" t="e">
        <f>VLOOKUP(CE2714,[1]Sheet2!$E$2:$I$222,5,FALSE)</f>
        <v>#N/A</v>
      </c>
      <c r="CM2714" t="e">
        <f>VLOOKUP(CL2714,[1]Sheet2!$E$2:$I$222,3,FALSE)</f>
        <v>#N/A</v>
      </c>
      <c r="CN2714" t="e">
        <f>VLOOKUP(CL2714,[1]Sheet2!$E$2:$I$222,4,FALSE)</f>
        <v>#N/A</v>
      </c>
      <c r="CO2714" t="e">
        <f>VLOOKUP(CL2714,[1]Sheet2!$E$2:$I$222,5,FALSE)</f>
        <v>#N/A</v>
      </c>
    </row>
    <row r="2715" spans="1:93" x14ac:dyDescent="0.25">
      <c r="A2715">
        <v>2822</v>
      </c>
      <c r="C2715">
        <v>16401</v>
      </c>
      <c r="D2715">
        <v>6401</v>
      </c>
      <c r="E2715">
        <v>37.728679999999997</v>
      </c>
      <c r="F2715">
        <v>-122.42588000000001</v>
      </c>
      <c r="G2715" t="s">
        <v>5977</v>
      </c>
      <c r="H2715" t="s">
        <v>5978</v>
      </c>
      <c r="I2715" t="s">
        <v>727</v>
      </c>
      <c r="J2715" t="s">
        <v>728</v>
      </c>
      <c r="Q2715" t="s">
        <v>672</v>
      </c>
      <c r="S2715" t="s">
        <v>973</v>
      </c>
      <c r="X2715">
        <f t="shared" si="42"/>
        <v>1</v>
      </c>
      <c r="Y2715" t="s">
        <v>24</v>
      </c>
      <c r="Z2715" t="s">
        <v>78</v>
      </c>
      <c r="AB2715" t="e">
        <f>VLOOKUP($AA2715,Sheet2!$E$2:$I$222,3,FALSE)</f>
        <v>#N/A</v>
      </c>
      <c r="AC2715" t="e">
        <f>VLOOKUP($AA2715,Sheet2!$E$2:$I$222,4,FALSE)</f>
        <v>#N/A</v>
      </c>
      <c r="AD2715" t="e">
        <f>VLOOKUP($AA2715,Sheet2!$E$2:$I$222,5,FALSE)</f>
        <v>#N/A</v>
      </c>
      <c r="AI2715" t="e">
        <f>VLOOKUP(AH2715,[1]Sheet2!$E$2:$I$222,3,FALSE)</f>
        <v>#N/A</v>
      </c>
      <c r="AJ2715" t="e">
        <f>VLOOKUP(AH2715,[1]Sheet2!$E$2:$I$222,4,FALSE)</f>
        <v>#N/A</v>
      </c>
      <c r="AK2715" t="e">
        <f>VLOOKUP(AH2715,[1]Sheet2!$E$2:$I$222,5,FALSE)</f>
        <v>#N/A</v>
      </c>
      <c r="AP2715" t="e">
        <f>VLOOKUP(AO2715,[1]Sheet2!$E$2:$I$222,3,FALSE)</f>
        <v>#N/A</v>
      </c>
      <c r="AQ2715" t="e">
        <f>VLOOKUP(AO2715,[1]Sheet2!$E$2:$I$222,4,FALSE)</f>
        <v>#N/A</v>
      </c>
      <c r="AR2715" t="e">
        <f>VLOOKUP(AO2715,[1]Sheet2!$E$2:$I$222,5,FALSE)</f>
        <v>#N/A</v>
      </c>
      <c r="AW2715" t="e">
        <f>VLOOKUP(AV2715,[1]Sheet2!$E$2:$I$222,3,FALSE)</f>
        <v>#N/A</v>
      </c>
      <c r="AX2715" t="e">
        <f>VLOOKUP(AV2715,[1]Sheet2!$E$2:$I$222,4,FALSE)</f>
        <v>#N/A</v>
      </c>
      <c r="AY2715" t="e">
        <f>VLOOKUP(AV2715,[1]Sheet2!$E$2:$I$222,5,FALSE)</f>
        <v>#N/A</v>
      </c>
      <c r="BD2715" t="e">
        <f>VLOOKUP(BC2715,[1]Sheet2!$E$2:$I$222,3,FALSE)</f>
        <v>#N/A</v>
      </c>
      <c r="BE2715" t="e">
        <f>VLOOKUP(BC2715,[1]Sheet2!$E$2:$I$222,4,FALSE)</f>
        <v>#N/A</v>
      </c>
      <c r="BF2715" t="e">
        <f>VLOOKUP(BC2715,[1]Sheet2!$E$2:$I$222,5,FALSE)</f>
        <v>#N/A</v>
      </c>
      <c r="BK2715" t="e">
        <f>VLOOKUP(BJ2715,[1]Sheet2!$E$2:$I$222,3,FALSE)</f>
        <v>#N/A</v>
      </c>
      <c r="BL2715" t="e">
        <f>VLOOKUP(BJ2715,[1]Sheet2!$E$2:$I$222,4,FALSE)</f>
        <v>#N/A</v>
      </c>
      <c r="BM2715" t="e">
        <f>VLOOKUP(BJ2715,[1]Sheet2!$E$2:$I$222,5,FALSE)</f>
        <v>#N/A</v>
      </c>
      <c r="BR2715" t="e">
        <f>VLOOKUP(BQ2715,[1]Sheet2!$E$2:$I$222,3,FALSE)</f>
        <v>#N/A</v>
      </c>
      <c r="BS2715" t="e">
        <f>VLOOKUP(BQ2715,[1]Sheet2!$E$2:$I$222,4,FALSE)</f>
        <v>#N/A</v>
      </c>
      <c r="BT2715" t="e">
        <f>VLOOKUP(BQ2715,[1]Sheet2!$E$2:$I$222,5,FALSE)</f>
        <v>#N/A</v>
      </c>
      <c r="BY2715" t="e">
        <f>VLOOKUP(BX2715,[1]Sheet2!$E$2:$I$222,3,FALSE)</f>
        <v>#N/A</v>
      </c>
      <c r="BZ2715" t="e">
        <f>VLOOKUP(BX2715,[1]Sheet2!$E$2:$I$222,4,FALSE)</f>
        <v>#N/A</v>
      </c>
      <c r="CA2715" t="e">
        <f>VLOOKUP(BX2715,[1]Sheet2!$E$2:$I$222,5,FALSE)</f>
        <v>#N/A</v>
      </c>
      <c r="CF2715" t="e">
        <f>VLOOKUP(CE2715,[1]Sheet2!$E$2:$I$222,3,FALSE)</f>
        <v>#N/A</v>
      </c>
      <c r="CG2715" t="e">
        <f>VLOOKUP(CE2715,[1]Sheet2!$E$2:$I$222,4,FALSE)</f>
        <v>#N/A</v>
      </c>
      <c r="CH2715" t="e">
        <f>VLOOKUP(CE2715,[1]Sheet2!$E$2:$I$222,5,FALSE)</f>
        <v>#N/A</v>
      </c>
      <c r="CM2715" t="e">
        <f>VLOOKUP(CL2715,[1]Sheet2!$E$2:$I$222,3,FALSE)</f>
        <v>#N/A</v>
      </c>
      <c r="CN2715" t="e">
        <f>VLOOKUP(CL2715,[1]Sheet2!$E$2:$I$222,4,FALSE)</f>
        <v>#N/A</v>
      </c>
      <c r="CO2715" t="e">
        <f>VLOOKUP(CL2715,[1]Sheet2!$E$2:$I$222,5,FALSE)</f>
        <v>#N/A</v>
      </c>
    </row>
    <row r="2716" spans="1:93" x14ac:dyDescent="0.25">
      <c r="A2716">
        <v>2823</v>
      </c>
      <c r="C2716">
        <v>16402</v>
      </c>
      <c r="D2716">
        <v>6402</v>
      </c>
      <c r="E2716">
        <v>37.728610000000003</v>
      </c>
      <c r="F2716">
        <v>-122.42606000000001</v>
      </c>
      <c r="G2716" t="s">
        <v>5977</v>
      </c>
      <c r="H2716" t="s">
        <v>5978</v>
      </c>
      <c r="I2716" t="s">
        <v>729</v>
      </c>
      <c r="J2716" t="s">
        <v>728</v>
      </c>
      <c r="Q2716" t="s">
        <v>672</v>
      </c>
      <c r="S2716" t="s">
        <v>974</v>
      </c>
      <c r="X2716">
        <f t="shared" si="42"/>
        <v>1</v>
      </c>
      <c r="Y2716" t="s">
        <v>24</v>
      </c>
      <c r="Z2716" t="s">
        <v>79</v>
      </c>
      <c r="AB2716" t="e">
        <f>VLOOKUP($AA2716,Sheet2!$E$2:$I$222,3,FALSE)</f>
        <v>#N/A</v>
      </c>
      <c r="AC2716" t="e">
        <f>VLOOKUP($AA2716,Sheet2!$E$2:$I$222,4,FALSE)</f>
        <v>#N/A</v>
      </c>
      <c r="AD2716" t="e">
        <f>VLOOKUP($AA2716,Sheet2!$E$2:$I$222,5,FALSE)</f>
        <v>#N/A</v>
      </c>
      <c r="AI2716" t="e">
        <f>VLOOKUP(AH2716,[1]Sheet2!$E$2:$I$222,3,FALSE)</f>
        <v>#N/A</v>
      </c>
      <c r="AJ2716" t="e">
        <f>VLOOKUP(AH2716,[1]Sheet2!$E$2:$I$222,4,FALSE)</f>
        <v>#N/A</v>
      </c>
      <c r="AK2716" t="e">
        <f>VLOOKUP(AH2716,[1]Sheet2!$E$2:$I$222,5,FALSE)</f>
        <v>#N/A</v>
      </c>
      <c r="AP2716" t="e">
        <f>VLOOKUP(AO2716,[1]Sheet2!$E$2:$I$222,3,FALSE)</f>
        <v>#N/A</v>
      </c>
      <c r="AQ2716" t="e">
        <f>VLOOKUP(AO2716,[1]Sheet2!$E$2:$I$222,4,FALSE)</f>
        <v>#N/A</v>
      </c>
      <c r="AR2716" t="e">
        <f>VLOOKUP(AO2716,[1]Sheet2!$E$2:$I$222,5,FALSE)</f>
        <v>#N/A</v>
      </c>
      <c r="AW2716" t="e">
        <f>VLOOKUP(AV2716,[1]Sheet2!$E$2:$I$222,3,FALSE)</f>
        <v>#N/A</v>
      </c>
      <c r="AX2716" t="e">
        <f>VLOOKUP(AV2716,[1]Sheet2!$E$2:$I$222,4,FALSE)</f>
        <v>#N/A</v>
      </c>
      <c r="AY2716" t="e">
        <f>VLOOKUP(AV2716,[1]Sheet2!$E$2:$I$222,5,FALSE)</f>
        <v>#N/A</v>
      </c>
      <c r="BD2716" t="e">
        <f>VLOOKUP(BC2716,[1]Sheet2!$E$2:$I$222,3,FALSE)</f>
        <v>#N/A</v>
      </c>
      <c r="BE2716" t="e">
        <f>VLOOKUP(BC2716,[1]Sheet2!$E$2:$I$222,4,FALSE)</f>
        <v>#N/A</v>
      </c>
      <c r="BF2716" t="e">
        <f>VLOOKUP(BC2716,[1]Sheet2!$E$2:$I$222,5,FALSE)</f>
        <v>#N/A</v>
      </c>
      <c r="BK2716" t="e">
        <f>VLOOKUP(BJ2716,[1]Sheet2!$E$2:$I$222,3,FALSE)</f>
        <v>#N/A</v>
      </c>
      <c r="BL2716" t="e">
        <f>VLOOKUP(BJ2716,[1]Sheet2!$E$2:$I$222,4,FALSE)</f>
        <v>#N/A</v>
      </c>
      <c r="BM2716" t="e">
        <f>VLOOKUP(BJ2716,[1]Sheet2!$E$2:$I$222,5,FALSE)</f>
        <v>#N/A</v>
      </c>
      <c r="BR2716" t="e">
        <f>VLOOKUP(BQ2716,[1]Sheet2!$E$2:$I$222,3,FALSE)</f>
        <v>#N/A</v>
      </c>
      <c r="BS2716" t="e">
        <f>VLOOKUP(BQ2716,[1]Sheet2!$E$2:$I$222,4,FALSE)</f>
        <v>#N/A</v>
      </c>
      <c r="BT2716" t="e">
        <f>VLOOKUP(BQ2716,[1]Sheet2!$E$2:$I$222,5,FALSE)</f>
        <v>#N/A</v>
      </c>
      <c r="BY2716" t="e">
        <f>VLOOKUP(BX2716,[1]Sheet2!$E$2:$I$222,3,FALSE)</f>
        <v>#N/A</v>
      </c>
      <c r="BZ2716" t="e">
        <f>VLOOKUP(BX2716,[1]Sheet2!$E$2:$I$222,4,FALSE)</f>
        <v>#N/A</v>
      </c>
      <c r="CA2716" t="e">
        <f>VLOOKUP(BX2716,[1]Sheet2!$E$2:$I$222,5,FALSE)</f>
        <v>#N/A</v>
      </c>
      <c r="CF2716" t="e">
        <f>VLOOKUP(CE2716,[1]Sheet2!$E$2:$I$222,3,FALSE)</f>
        <v>#N/A</v>
      </c>
      <c r="CG2716" t="e">
        <f>VLOOKUP(CE2716,[1]Sheet2!$E$2:$I$222,4,FALSE)</f>
        <v>#N/A</v>
      </c>
      <c r="CH2716" t="e">
        <f>VLOOKUP(CE2716,[1]Sheet2!$E$2:$I$222,5,FALSE)</f>
        <v>#N/A</v>
      </c>
      <c r="CM2716" t="e">
        <f>VLOOKUP(CL2716,[1]Sheet2!$E$2:$I$222,3,FALSE)</f>
        <v>#N/A</v>
      </c>
      <c r="CN2716" t="e">
        <f>VLOOKUP(CL2716,[1]Sheet2!$E$2:$I$222,4,FALSE)</f>
        <v>#N/A</v>
      </c>
      <c r="CO2716" t="e">
        <f>VLOOKUP(CL2716,[1]Sheet2!$E$2:$I$222,5,FALSE)</f>
        <v>#N/A</v>
      </c>
    </row>
    <row r="2717" spans="1:93" x14ac:dyDescent="0.25">
      <c r="A2717">
        <v>2824</v>
      </c>
      <c r="C2717">
        <v>16404</v>
      </c>
      <c r="D2717">
        <v>6404</v>
      </c>
      <c r="E2717">
        <v>37.72992</v>
      </c>
      <c r="F2717">
        <v>-122.41307999999999</v>
      </c>
      <c r="G2717" t="s">
        <v>5979</v>
      </c>
      <c r="H2717" t="s">
        <v>5980</v>
      </c>
      <c r="I2717" t="s">
        <v>878</v>
      </c>
      <c r="J2717" t="s">
        <v>728</v>
      </c>
      <c r="Q2717" t="s">
        <v>672</v>
      </c>
      <c r="S2717" t="s">
        <v>974</v>
      </c>
      <c r="X2717">
        <f t="shared" si="42"/>
        <v>1</v>
      </c>
      <c r="Y2717" t="s">
        <v>24</v>
      </c>
      <c r="Z2717" t="s">
        <v>79</v>
      </c>
      <c r="AB2717" t="e">
        <f>VLOOKUP($AA2717,Sheet2!$E$2:$I$222,3,FALSE)</f>
        <v>#N/A</v>
      </c>
      <c r="AC2717" t="e">
        <f>VLOOKUP($AA2717,Sheet2!$E$2:$I$222,4,FALSE)</f>
        <v>#N/A</v>
      </c>
      <c r="AD2717" t="e">
        <f>VLOOKUP($AA2717,Sheet2!$E$2:$I$222,5,FALSE)</f>
        <v>#N/A</v>
      </c>
      <c r="AI2717" t="e">
        <f>VLOOKUP(AH2717,[1]Sheet2!$E$2:$I$222,3,FALSE)</f>
        <v>#N/A</v>
      </c>
      <c r="AJ2717" t="e">
        <f>VLOOKUP(AH2717,[1]Sheet2!$E$2:$I$222,4,FALSE)</f>
        <v>#N/A</v>
      </c>
      <c r="AK2717" t="e">
        <f>VLOOKUP(AH2717,[1]Sheet2!$E$2:$I$222,5,FALSE)</f>
        <v>#N/A</v>
      </c>
      <c r="AP2717" t="e">
        <f>VLOOKUP(AO2717,[1]Sheet2!$E$2:$I$222,3,FALSE)</f>
        <v>#N/A</v>
      </c>
      <c r="AQ2717" t="e">
        <f>VLOOKUP(AO2717,[1]Sheet2!$E$2:$I$222,4,FALSE)</f>
        <v>#N/A</v>
      </c>
      <c r="AR2717" t="e">
        <f>VLOOKUP(AO2717,[1]Sheet2!$E$2:$I$222,5,FALSE)</f>
        <v>#N/A</v>
      </c>
      <c r="AW2717" t="e">
        <f>VLOOKUP(AV2717,[1]Sheet2!$E$2:$I$222,3,FALSE)</f>
        <v>#N/A</v>
      </c>
      <c r="AX2717" t="e">
        <f>VLOOKUP(AV2717,[1]Sheet2!$E$2:$I$222,4,FALSE)</f>
        <v>#N/A</v>
      </c>
      <c r="AY2717" t="e">
        <f>VLOOKUP(AV2717,[1]Sheet2!$E$2:$I$222,5,FALSE)</f>
        <v>#N/A</v>
      </c>
      <c r="BD2717" t="e">
        <f>VLOOKUP(BC2717,[1]Sheet2!$E$2:$I$222,3,FALSE)</f>
        <v>#N/A</v>
      </c>
      <c r="BE2717" t="e">
        <f>VLOOKUP(BC2717,[1]Sheet2!$E$2:$I$222,4,FALSE)</f>
        <v>#N/A</v>
      </c>
      <c r="BF2717" t="e">
        <f>VLOOKUP(BC2717,[1]Sheet2!$E$2:$I$222,5,FALSE)</f>
        <v>#N/A</v>
      </c>
      <c r="BK2717" t="e">
        <f>VLOOKUP(BJ2717,[1]Sheet2!$E$2:$I$222,3,FALSE)</f>
        <v>#N/A</v>
      </c>
      <c r="BL2717" t="e">
        <f>VLOOKUP(BJ2717,[1]Sheet2!$E$2:$I$222,4,FALSE)</f>
        <v>#N/A</v>
      </c>
      <c r="BM2717" t="e">
        <f>VLOOKUP(BJ2717,[1]Sheet2!$E$2:$I$222,5,FALSE)</f>
        <v>#N/A</v>
      </c>
      <c r="BR2717" t="e">
        <f>VLOOKUP(BQ2717,[1]Sheet2!$E$2:$I$222,3,FALSE)</f>
        <v>#N/A</v>
      </c>
      <c r="BS2717" t="e">
        <f>VLOOKUP(BQ2717,[1]Sheet2!$E$2:$I$222,4,FALSE)</f>
        <v>#N/A</v>
      </c>
      <c r="BT2717" t="e">
        <f>VLOOKUP(BQ2717,[1]Sheet2!$E$2:$I$222,5,FALSE)</f>
        <v>#N/A</v>
      </c>
      <c r="BY2717" t="e">
        <f>VLOOKUP(BX2717,[1]Sheet2!$E$2:$I$222,3,FALSE)</f>
        <v>#N/A</v>
      </c>
      <c r="BZ2717" t="e">
        <f>VLOOKUP(BX2717,[1]Sheet2!$E$2:$I$222,4,FALSE)</f>
        <v>#N/A</v>
      </c>
      <c r="CA2717" t="e">
        <f>VLOOKUP(BX2717,[1]Sheet2!$E$2:$I$222,5,FALSE)</f>
        <v>#N/A</v>
      </c>
      <c r="CF2717" t="e">
        <f>VLOOKUP(CE2717,[1]Sheet2!$E$2:$I$222,3,FALSE)</f>
        <v>#N/A</v>
      </c>
      <c r="CG2717" t="e">
        <f>VLOOKUP(CE2717,[1]Sheet2!$E$2:$I$222,4,FALSE)</f>
        <v>#N/A</v>
      </c>
      <c r="CH2717" t="e">
        <f>VLOOKUP(CE2717,[1]Sheet2!$E$2:$I$222,5,FALSE)</f>
        <v>#N/A</v>
      </c>
      <c r="CM2717" t="e">
        <f>VLOOKUP(CL2717,[1]Sheet2!$E$2:$I$222,3,FALSE)</f>
        <v>#N/A</v>
      </c>
      <c r="CN2717" t="e">
        <f>VLOOKUP(CL2717,[1]Sheet2!$E$2:$I$222,4,FALSE)</f>
        <v>#N/A</v>
      </c>
      <c r="CO2717" t="e">
        <f>VLOOKUP(CL2717,[1]Sheet2!$E$2:$I$222,5,FALSE)</f>
        <v>#N/A</v>
      </c>
    </row>
    <row r="2718" spans="1:93" x14ac:dyDescent="0.25">
      <c r="A2718">
        <v>2825</v>
      </c>
      <c r="C2718">
        <v>16405</v>
      </c>
      <c r="D2718">
        <v>6405</v>
      </c>
      <c r="E2718">
        <v>37.729860000000002</v>
      </c>
      <c r="F2718">
        <v>-122.41349</v>
      </c>
      <c r="G2718" t="s">
        <v>5979</v>
      </c>
      <c r="H2718" t="s">
        <v>5980</v>
      </c>
      <c r="I2718" t="s">
        <v>710</v>
      </c>
      <c r="J2718" t="s">
        <v>728</v>
      </c>
      <c r="Q2718" t="s">
        <v>672</v>
      </c>
      <c r="S2718" t="s">
        <v>973</v>
      </c>
      <c r="X2718">
        <f t="shared" si="42"/>
        <v>1</v>
      </c>
      <c r="Y2718" t="s">
        <v>24</v>
      </c>
      <c r="Z2718" t="s">
        <v>78</v>
      </c>
      <c r="AB2718" t="e">
        <f>VLOOKUP($AA2718,Sheet2!$E$2:$I$222,3,FALSE)</f>
        <v>#N/A</v>
      </c>
      <c r="AC2718" t="e">
        <f>VLOOKUP($AA2718,Sheet2!$E$2:$I$222,4,FALSE)</f>
        <v>#N/A</v>
      </c>
      <c r="AD2718" t="e">
        <f>VLOOKUP($AA2718,Sheet2!$E$2:$I$222,5,FALSE)</f>
        <v>#N/A</v>
      </c>
      <c r="AI2718" t="e">
        <f>VLOOKUP(AH2718,[1]Sheet2!$E$2:$I$222,3,FALSE)</f>
        <v>#N/A</v>
      </c>
      <c r="AJ2718" t="e">
        <f>VLOOKUP(AH2718,[1]Sheet2!$E$2:$I$222,4,FALSE)</f>
        <v>#N/A</v>
      </c>
      <c r="AK2718" t="e">
        <f>VLOOKUP(AH2718,[1]Sheet2!$E$2:$I$222,5,FALSE)</f>
        <v>#N/A</v>
      </c>
      <c r="AP2718" t="e">
        <f>VLOOKUP(AO2718,[1]Sheet2!$E$2:$I$222,3,FALSE)</f>
        <v>#N/A</v>
      </c>
      <c r="AQ2718" t="e">
        <f>VLOOKUP(AO2718,[1]Sheet2!$E$2:$I$222,4,FALSE)</f>
        <v>#N/A</v>
      </c>
      <c r="AR2718" t="e">
        <f>VLOOKUP(AO2718,[1]Sheet2!$E$2:$I$222,5,FALSE)</f>
        <v>#N/A</v>
      </c>
      <c r="AW2718" t="e">
        <f>VLOOKUP(AV2718,[1]Sheet2!$E$2:$I$222,3,FALSE)</f>
        <v>#N/A</v>
      </c>
      <c r="AX2718" t="e">
        <f>VLOOKUP(AV2718,[1]Sheet2!$E$2:$I$222,4,FALSE)</f>
        <v>#N/A</v>
      </c>
      <c r="AY2718" t="e">
        <f>VLOOKUP(AV2718,[1]Sheet2!$E$2:$I$222,5,FALSE)</f>
        <v>#N/A</v>
      </c>
      <c r="BD2718" t="e">
        <f>VLOOKUP(BC2718,[1]Sheet2!$E$2:$I$222,3,FALSE)</f>
        <v>#N/A</v>
      </c>
      <c r="BE2718" t="e">
        <f>VLOOKUP(BC2718,[1]Sheet2!$E$2:$I$222,4,FALSE)</f>
        <v>#N/A</v>
      </c>
      <c r="BF2718" t="e">
        <f>VLOOKUP(BC2718,[1]Sheet2!$E$2:$I$222,5,FALSE)</f>
        <v>#N/A</v>
      </c>
      <c r="BK2718" t="e">
        <f>VLOOKUP(BJ2718,[1]Sheet2!$E$2:$I$222,3,FALSE)</f>
        <v>#N/A</v>
      </c>
      <c r="BL2718" t="e">
        <f>VLOOKUP(BJ2718,[1]Sheet2!$E$2:$I$222,4,FALSE)</f>
        <v>#N/A</v>
      </c>
      <c r="BM2718" t="e">
        <f>VLOOKUP(BJ2718,[1]Sheet2!$E$2:$I$222,5,FALSE)</f>
        <v>#N/A</v>
      </c>
      <c r="BR2718" t="e">
        <f>VLOOKUP(BQ2718,[1]Sheet2!$E$2:$I$222,3,FALSE)</f>
        <v>#N/A</v>
      </c>
      <c r="BS2718" t="e">
        <f>VLOOKUP(BQ2718,[1]Sheet2!$E$2:$I$222,4,FALSE)</f>
        <v>#N/A</v>
      </c>
      <c r="BT2718" t="e">
        <f>VLOOKUP(BQ2718,[1]Sheet2!$E$2:$I$222,5,FALSE)</f>
        <v>#N/A</v>
      </c>
      <c r="BY2718" t="e">
        <f>VLOOKUP(BX2718,[1]Sheet2!$E$2:$I$222,3,FALSE)</f>
        <v>#N/A</v>
      </c>
      <c r="BZ2718" t="e">
        <f>VLOOKUP(BX2718,[1]Sheet2!$E$2:$I$222,4,FALSE)</f>
        <v>#N/A</v>
      </c>
      <c r="CA2718" t="e">
        <f>VLOOKUP(BX2718,[1]Sheet2!$E$2:$I$222,5,FALSE)</f>
        <v>#N/A</v>
      </c>
      <c r="CF2718" t="e">
        <f>VLOOKUP(CE2718,[1]Sheet2!$E$2:$I$222,3,FALSE)</f>
        <v>#N/A</v>
      </c>
      <c r="CG2718" t="e">
        <f>VLOOKUP(CE2718,[1]Sheet2!$E$2:$I$222,4,FALSE)</f>
        <v>#N/A</v>
      </c>
      <c r="CH2718" t="e">
        <f>VLOOKUP(CE2718,[1]Sheet2!$E$2:$I$222,5,FALSE)</f>
        <v>#N/A</v>
      </c>
      <c r="CM2718" t="e">
        <f>VLOOKUP(CL2718,[1]Sheet2!$E$2:$I$222,3,FALSE)</f>
        <v>#N/A</v>
      </c>
      <c r="CN2718" t="e">
        <f>VLOOKUP(CL2718,[1]Sheet2!$E$2:$I$222,4,FALSE)</f>
        <v>#N/A</v>
      </c>
      <c r="CO2718" t="e">
        <f>VLOOKUP(CL2718,[1]Sheet2!$E$2:$I$222,5,FALSE)</f>
        <v>#N/A</v>
      </c>
    </row>
    <row r="2719" spans="1:93" x14ac:dyDescent="0.25">
      <c r="A2719">
        <v>2826</v>
      </c>
      <c r="C2719">
        <v>16406</v>
      </c>
      <c r="D2719">
        <v>6406</v>
      </c>
      <c r="E2719">
        <v>37.728839999999998</v>
      </c>
      <c r="F2719">
        <v>-122.42263</v>
      </c>
      <c r="G2719" t="s">
        <v>5981</v>
      </c>
      <c r="H2719" t="s">
        <v>5982</v>
      </c>
      <c r="I2719" t="s">
        <v>727</v>
      </c>
      <c r="J2719" t="s">
        <v>728</v>
      </c>
      <c r="Q2719" t="s">
        <v>672</v>
      </c>
      <c r="S2719" t="s">
        <v>973</v>
      </c>
      <c r="X2719">
        <f t="shared" si="42"/>
        <v>1</v>
      </c>
      <c r="Y2719" t="s">
        <v>24</v>
      </c>
      <c r="Z2719" t="s">
        <v>78</v>
      </c>
      <c r="AB2719" t="e">
        <f>VLOOKUP($AA2719,Sheet2!$E$2:$I$222,3,FALSE)</f>
        <v>#N/A</v>
      </c>
      <c r="AC2719" t="e">
        <f>VLOOKUP($AA2719,Sheet2!$E$2:$I$222,4,FALSE)</f>
        <v>#N/A</v>
      </c>
      <c r="AD2719" t="e">
        <f>VLOOKUP($AA2719,Sheet2!$E$2:$I$222,5,FALSE)</f>
        <v>#N/A</v>
      </c>
      <c r="AI2719" t="e">
        <f>VLOOKUP(AH2719,[1]Sheet2!$E$2:$I$222,3,FALSE)</f>
        <v>#N/A</v>
      </c>
      <c r="AJ2719" t="e">
        <f>VLOOKUP(AH2719,[1]Sheet2!$E$2:$I$222,4,FALSE)</f>
        <v>#N/A</v>
      </c>
      <c r="AK2719" t="e">
        <f>VLOOKUP(AH2719,[1]Sheet2!$E$2:$I$222,5,FALSE)</f>
        <v>#N/A</v>
      </c>
      <c r="AP2719" t="e">
        <f>VLOOKUP(AO2719,[1]Sheet2!$E$2:$I$222,3,FALSE)</f>
        <v>#N/A</v>
      </c>
      <c r="AQ2719" t="e">
        <f>VLOOKUP(AO2719,[1]Sheet2!$E$2:$I$222,4,FALSE)</f>
        <v>#N/A</v>
      </c>
      <c r="AR2719" t="e">
        <f>VLOOKUP(AO2719,[1]Sheet2!$E$2:$I$222,5,FALSE)</f>
        <v>#N/A</v>
      </c>
      <c r="AW2719" t="e">
        <f>VLOOKUP(AV2719,[1]Sheet2!$E$2:$I$222,3,FALSE)</f>
        <v>#N/A</v>
      </c>
      <c r="AX2719" t="e">
        <f>VLOOKUP(AV2719,[1]Sheet2!$E$2:$I$222,4,FALSE)</f>
        <v>#N/A</v>
      </c>
      <c r="AY2719" t="e">
        <f>VLOOKUP(AV2719,[1]Sheet2!$E$2:$I$222,5,FALSE)</f>
        <v>#N/A</v>
      </c>
      <c r="BD2719" t="e">
        <f>VLOOKUP(BC2719,[1]Sheet2!$E$2:$I$222,3,FALSE)</f>
        <v>#N/A</v>
      </c>
      <c r="BE2719" t="e">
        <f>VLOOKUP(BC2719,[1]Sheet2!$E$2:$I$222,4,FALSE)</f>
        <v>#N/A</v>
      </c>
      <c r="BF2719" t="e">
        <f>VLOOKUP(BC2719,[1]Sheet2!$E$2:$I$222,5,FALSE)</f>
        <v>#N/A</v>
      </c>
      <c r="BK2719" t="e">
        <f>VLOOKUP(BJ2719,[1]Sheet2!$E$2:$I$222,3,FALSE)</f>
        <v>#N/A</v>
      </c>
      <c r="BL2719" t="e">
        <f>VLOOKUP(BJ2719,[1]Sheet2!$E$2:$I$222,4,FALSE)</f>
        <v>#N/A</v>
      </c>
      <c r="BM2719" t="e">
        <f>VLOOKUP(BJ2719,[1]Sheet2!$E$2:$I$222,5,FALSE)</f>
        <v>#N/A</v>
      </c>
      <c r="BR2719" t="e">
        <f>VLOOKUP(BQ2719,[1]Sheet2!$E$2:$I$222,3,FALSE)</f>
        <v>#N/A</v>
      </c>
      <c r="BS2719" t="e">
        <f>VLOOKUP(BQ2719,[1]Sheet2!$E$2:$I$222,4,FALSE)</f>
        <v>#N/A</v>
      </c>
      <c r="BT2719" t="e">
        <f>VLOOKUP(BQ2719,[1]Sheet2!$E$2:$I$222,5,FALSE)</f>
        <v>#N/A</v>
      </c>
      <c r="BY2719" t="e">
        <f>VLOOKUP(BX2719,[1]Sheet2!$E$2:$I$222,3,FALSE)</f>
        <v>#N/A</v>
      </c>
      <c r="BZ2719" t="e">
        <f>VLOOKUP(BX2719,[1]Sheet2!$E$2:$I$222,4,FALSE)</f>
        <v>#N/A</v>
      </c>
      <c r="CA2719" t="e">
        <f>VLOOKUP(BX2719,[1]Sheet2!$E$2:$I$222,5,FALSE)</f>
        <v>#N/A</v>
      </c>
      <c r="CF2719" t="e">
        <f>VLOOKUP(CE2719,[1]Sheet2!$E$2:$I$222,3,FALSE)</f>
        <v>#N/A</v>
      </c>
      <c r="CG2719" t="e">
        <f>VLOOKUP(CE2719,[1]Sheet2!$E$2:$I$222,4,FALSE)</f>
        <v>#N/A</v>
      </c>
      <c r="CH2719" t="e">
        <f>VLOOKUP(CE2719,[1]Sheet2!$E$2:$I$222,5,FALSE)</f>
        <v>#N/A</v>
      </c>
      <c r="CM2719" t="e">
        <f>VLOOKUP(CL2719,[1]Sheet2!$E$2:$I$222,3,FALSE)</f>
        <v>#N/A</v>
      </c>
      <c r="CN2719" t="e">
        <f>VLOOKUP(CL2719,[1]Sheet2!$E$2:$I$222,4,FALSE)</f>
        <v>#N/A</v>
      </c>
      <c r="CO2719" t="e">
        <f>VLOOKUP(CL2719,[1]Sheet2!$E$2:$I$222,5,FALSE)</f>
        <v>#N/A</v>
      </c>
    </row>
    <row r="2720" spans="1:93" x14ac:dyDescent="0.25">
      <c r="A2720">
        <v>2827</v>
      </c>
      <c r="C2720">
        <v>16407</v>
      </c>
      <c r="D2720">
        <v>6407</v>
      </c>
      <c r="E2720">
        <v>37.728789999999996</v>
      </c>
      <c r="F2720">
        <v>-122.42277</v>
      </c>
      <c r="G2720" t="s">
        <v>5981</v>
      </c>
      <c r="H2720" t="s">
        <v>5982</v>
      </c>
      <c r="I2720" t="s">
        <v>729</v>
      </c>
      <c r="J2720" t="s">
        <v>728</v>
      </c>
      <c r="Q2720" t="s">
        <v>672</v>
      </c>
      <c r="S2720" t="s">
        <v>974</v>
      </c>
      <c r="X2720">
        <f t="shared" si="42"/>
        <v>1</v>
      </c>
      <c r="Y2720" t="s">
        <v>24</v>
      </c>
      <c r="Z2720" t="s">
        <v>79</v>
      </c>
      <c r="AB2720" t="e">
        <f>VLOOKUP($AA2720,Sheet2!$E$2:$I$222,3,FALSE)</f>
        <v>#N/A</v>
      </c>
      <c r="AC2720" t="e">
        <f>VLOOKUP($AA2720,Sheet2!$E$2:$I$222,4,FALSE)</f>
        <v>#N/A</v>
      </c>
      <c r="AD2720" t="e">
        <f>VLOOKUP($AA2720,Sheet2!$E$2:$I$222,5,FALSE)</f>
        <v>#N/A</v>
      </c>
      <c r="AI2720" t="e">
        <f>VLOOKUP(AH2720,[1]Sheet2!$E$2:$I$222,3,FALSE)</f>
        <v>#N/A</v>
      </c>
      <c r="AJ2720" t="e">
        <f>VLOOKUP(AH2720,[1]Sheet2!$E$2:$I$222,4,FALSE)</f>
        <v>#N/A</v>
      </c>
      <c r="AK2720" t="e">
        <f>VLOOKUP(AH2720,[1]Sheet2!$E$2:$I$222,5,FALSE)</f>
        <v>#N/A</v>
      </c>
      <c r="AP2720" t="e">
        <f>VLOOKUP(AO2720,[1]Sheet2!$E$2:$I$222,3,FALSE)</f>
        <v>#N/A</v>
      </c>
      <c r="AQ2720" t="e">
        <f>VLOOKUP(AO2720,[1]Sheet2!$E$2:$I$222,4,FALSE)</f>
        <v>#N/A</v>
      </c>
      <c r="AR2720" t="e">
        <f>VLOOKUP(AO2720,[1]Sheet2!$E$2:$I$222,5,FALSE)</f>
        <v>#N/A</v>
      </c>
      <c r="AW2720" t="e">
        <f>VLOOKUP(AV2720,[1]Sheet2!$E$2:$I$222,3,FALSE)</f>
        <v>#N/A</v>
      </c>
      <c r="AX2720" t="e">
        <f>VLOOKUP(AV2720,[1]Sheet2!$E$2:$I$222,4,FALSE)</f>
        <v>#N/A</v>
      </c>
      <c r="AY2720" t="e">
        <f>VLOOKUP(AV2720,[1]Sheet2!$E$2:$I$222,5,FALSE)</f>
        <v>#N/A</v>
      </c>
      <c r="BD2720" t="e">
        <f>VLOOKUP(BC2720,[1]Sheet2!$E$2:$I$222,3,FALSE)</f>
        <v>#N/A</v>
      </c>
      <c r="BE2720" t="e">
        <f>VLOOKUP(BC2720,[1]Sheet2!$E$2:$I$222,4,FALSE)</f>
        <v>#N/A</v>
      </c>
      <c r="BF2720" t="e">
        <f>VLOOKUP(BC2720,[1]Sheet2!$E$2:$I$222,5,FALSE)</f>
        <v>#N/A</v>
      </c>
      <c r="BK2720" t="e">
        <f>VLOOKUP(BJ2720,[1]Sheet2!$E$2:$I$222,3,FALSE)</f>
        <v>#N/A</v>
      </c>
      <c r="BL2720" t="e">
        <f>VLOOKUP(BJ2720,[1]Sheet2!$E$2:$I$222,4,FALSE)</f>
        <v>#N/A</v>
      </c>
      <c r="BM2720" t="e">
        <f>VLOOKUP(BJ2720,[1]Sheet2!$E$2:$I$222,5,FALSE)</f>
        <v>#N/A</v>
      </c>
      <c r="BR2720" t="e">
        <f>VLOOKUP(BQ2720,[1]Sheet2!$E$2:$I$222,3,FALSE)</f>
        <v>#N/A</v>
      </c>
      <c r="BS2720" t="e">
        <f>VLOOKUP(BQ2720,[1]Sheet2!$E$2:$I$222,4,FALSE)</f>
        <v>#N/A</v>
      </c>
      <c r="BT2720" t="e">
        <f>VLOOKUP(BQ2720,[1]Sheet2!$E$2:$I$222,5,FALSE)</f>
        <v>#N/A</v>
      </c>
      <c r="BY2720" t="e">
        <f>VLOOKUP(BX2720,[1]Sheet2!$E$2:$I$222,3,FALSE)</f>
        <v>#N/A</v>
      </c>
      <c r="BZ2720" t="e">
        <f>VLOOKUP(BX2720,[1]Sheet2!$E$2:$I$222,4,FALSE)</f>
        <v>#N/A</v>
      </c>
      <c r="CA2720" t="e">
        <f>VLOOKUP(BX2720,[1]Sheet2!$E$2:$I$222,5,FALSE)</f>
        <v>#N/A</v>
      </c>
      <c r="CF2720" t="e">
        <f>VLOOKUP(CE2720,[1]Sheet2!$E$2:$I$222,3,FALSE)</f>
        <v>#N/A</v>
      </c>
      <c r="CG2720" t="e">
        <f>VLOOKUP(CE2720,[1]Sheet2!$E$2:$I$222,4,FALSE)</f>
        <v>#N/A</v>
      </c>
      <c r="CH2720" t="e">
        <f>VLOOKUP(CE2720,[1]Sheet2!$E$2:$I$222,5,FALSE)</f>
        <v>#N/A</v>
      </c>
      <c r="CM2720" t="e">
        <f>VLOOKUP(CL2720,[1]Sheet2!$E$2:$I$222,3,FALSE)</f>
        <v>#N/A</v>
      </c>
      <c r="CN2720" t="e">
        <f>VLOOKUP(CL2720,[1]Sheet2!$E$2:$I$222,4,FALSE)</f>
        <v>#N/A</v>
      </c>
      <c r="CO2720" t="e">
        <f>VLOOKUP(CL2720,[1]Sheet2!$E$2:$I$222,5,FALSE)</f>
        <v>#N/A</v>
      </c>
    </row>
    <row r="2721" spans="1:93" x14ac:dyDescent="0.25">
      <c r="A2721">
        <v>2828</v>
      </c>
      <c r="C2721">
        <v>16408</v>
      </c>
      <c r="D2721">
        <v>6408</v>
      </c>
      <c r="E2721">
        <v>37.731009999999998</v>
      </c>
      <c r="F2721">
        <v>-122.41016999999999</v>
      </c>
      <c r="G2721" t="s">
        <v>5983</v>
      </c>
      <c r="H2721" t="s">
        <v>5984</v>
      </c>
      <c r="I2721" t="s">
        <v>878</v>
      </c>
      <c r="J2721" t="s">
        <v>728</v>
      </c>
      <c r="Q2721" t="s">
        <v>672</v>
      </c>
      <c r="S2721" t="s">
        <v>974</v>
      </c>
      <c r="X2721">
        <f t="shared" si="42"/>
        <v>1</v>
      </c>
      <c r="Y2721" t="s">
        <v>24</v>
      </c>
      <c r="Z2721" t="s">
        <v>79</v>
      </c>
      <c r="AB2721" t="e">
        <f>VLOOKUP($AA2721,Sheet2!$E$2:$I$222,3,FALSE)</f>
        <v>#N/A</v>
      </c>
      <c r="AC2721" t="e">
        <f>VLOOKUP($AA2721,Sheet2!$E$2:$I$222,4,FALSE)</f>
        <v>#N/A</v>
      </c>
      <c r="AD2721" t="e">
        <f>VLOOKUP($AA2721,Sheet2!$E$2:$I$222,5,FALSE)</f>
        <v>#N/A</v>
      </c>
      <c r="AI2721" t="e">
        <f>VLOOKUP(AH2721,[1]Sheet2!$E$2:$I$222,3,FALSE)</f>
        <v>#N/A</v>
      </c>
      <c r="AJ2721" t="e">
        <f>VLOOKUP(AH2721,[1]Sheet2!$E$2:$I$222,4,FALSE)</f>
        <v>#N/A</v>
      </c>
      <c r="AK2721" t="e">
        <f>VLOOKUP(AH2721,[1]Sheet2!$E$2:$I$222,5,FALSE)</f>
        <v>#N/A</v>
      </c>
      <c r="AP2721" t="e">
        <f>VLOOKUP(AO2721,[1]Sheet2!$E$2:$I$222,3,FALSE)</f>
        <v>#N/A</v>
      </c>
      <c r="AQ2721" t="e">
        <f>VLOOKUP(AO2721,[1]Sheet2!$E$2:$I$222,4,FALSE)</f>
        <v>#N/A</v>
      </c>
      <c r="AR2721" t="e">
        <f>VLOOKUP(AO2721,[1]Sheet2!$E$2:$I$222,5,FALSE)</f>
        <v>#N/A</v>
      </c>
      <c r="AW2721" t="e">
        <f>VLOOKUP(AV2721,[1]Sheet2!$E$2:$I$222,3,FALSE)</f>
        <v>#N/A</v>
      </c>
      <c r="AX2721" t="e">
        <f>VLOOKUP(AV2721,[1]Sheet2!$E$2:$I$222,4,FALSE)</f>
        <v>#N/A</v>
      </c>
      <c r="AY2721" t="e">
        <f>VLOOKUP(AV2721,[1]Sheet2!$E$2:$I$222,5,FALSE)</f>
        <v>#N/A</v>
      </c>
      <c r="BD2721" t="e">
        <f>VLOOKUP(BC2721,[1]Sheet2!$E$2:$I$222,3,FALSE)</f>
        <v>#N/A</v>
      </c>
      <c r="BE2721" t="e">
        <f>VLOOKUP(BC2721,[1]Sheet2!$E$2:$I$222,4,FALSE)</f>
        <v>#N/A</v>
      </c>
      <c r="BF2721" t="e">
        <f>VLOOKUP(BC2721,[1]Sheet2!$E$2:$I$222,5,FALSE)</f>
        <v>#N/A</v>
      </c>
      <c r="BK2721" t="e">
        <f>VLOOKUP(BJ2721,[1]Sheet2!$E$2:$I$222,3,FALSE)</f>
        <v>#N/A</v>
      </c>
      <c r="BL2721" t="e">
        <f>VLOOKUP(BJ2721,[1]Sheet2!$E$2:$I$222,4,FALSE)</f>
        <v>#N/A</v>
      </c>
      <c r="BM2721" t="e">
        <f>VLOOKUP(BJ2721,[1]Sheet2!$E$2:$I$222,5,FALSE)</f>
        <v>#N/A</v>
      </c>
      <c r="BR2721" t="e">
        <f>VLOOKUP(BQ2721,[1]Sheet2!$E$2:$I$222,3,FALSE)</f>
        <v>#N/A</v>
      </c>
      <c r="BS2721" t="e">
        <f>VLOOKUP(BQ2721,[1]Sheet2!$E$2:$I$222,4,FALSE)</f>
        <v>#N/A</v>
      </c>
      <c r="BT2721" t="e">
        <f>VLOOKUP(BQ2721,[1]Sheet2!$E$2:$I$222,5,FALSE)</f>
        <v>#N/A</v>
      </c>
      <c r="BY2721" t="e">
        <f>VLOOKUP(BX2721,[1]Sheet2!$E$2:$I$222,3,FALSE)</f>
        <v>#N/A</v>
      </c>
      <c r="BZ2721" t="e">
        <f>VLOOKUP(BX2721,[1]Sheet2!$E$2:$I$222,4,FALSE)</f>
        <v>#N/A</v>
      </c>
      <c r="CA2721" t="e">
        <f>VLOOKUP(BX2721,[1]Sheet2!$E$2:$I$222,5,FALSE)</f>
        <v>#N/A</v>
      </c>
      <c r="CF2721" t="e">
        <f>VLOOKUP(CE2721,[1]Sheet2!$E$2:$I$222,3,FALSE)</f>
        <v>#N/A</v>
      </c>
      <c r="CG2721" t="e">
        <f>VLOOKUP(CE2721,[1]Sheet2!$E$2:$I$222,4,FALSE)</f>
        <v>#N/A</v>
      </c>
      <c r="CH2721" t="e">
        <f>VLOOKUP(CE2721,[1]Sheet2!$E$2:$I$222,5,FALSE)</f>
        <v>#N/A</v>
      </c>
      <c r="CM2721" t="e">
        <f>VLOOKUP(CL2721,[1]Sheet2!$E$2:$I$222,3,FALSE)</f>
        <v>#N/A</v>
      </c>
      <c r="CN2721" t="e">
        <f>VLOOKUP(CL2721,[1]Sheet2!$E$2:$I$222,4,FALSE)</f>
        <v>#N/A</v>
      </c>
      <c r="CO2721" t="e">
        <f>VLOOKUP(CL2721,[1]Sheet2!$E$2:$I$222,5,FALSE)</f>
        <v>#N/A</v>
      </c>
    </row>
    <row r="2722" spans="1:93" x14ac:dyDescent="0.25">
      <c r="A2722">
        <v>2829</v>
      </c>
      <c r="C2722">
        <v>16410</v>
      </c>
      <c r="D2722">
        <v>6410</v>
      </c>
      <c r="E2722">
        <v>37.728490000000001</v>
      </c>
      <c r="F2722">
        <v>-122.42886</v>
      </c>
      <c r="G2722" t="s">
        <v>5985</v>
      </c>
      <c r="H2722" t="s">
        <v>5986</v>
      </c>
      <c r="I2722" t="s">
        <v>729</v>
      </c>
      <c r="J2722" t="s">
        <v>687</v>
      </c>
      <c r="Q2722" t="s">
        <v>672</v>
      </c>
      <c r="S2722" t="s">
        <v>974</v>
      </c>
      <c r="X2722">
        <f t="shared" si="42"/>
        <v>1</v>
      </c>
      <c r="Y2722" t="s">
        <v>24</v>
      </c>
      <c r="Z2722" t="s">
        <v>79</v>
      </c>
      <c r="AB2722" t="e">
        <f>VLOOKUP($AA2722,Sheet2!$E$2:$I$222,3,FALSE)</f>
        <v>#N/A</v>
      </c>
      <c r="AC2722" t="e">
        <f>VLOOKUP($AA2722,Sheet2!$E$2:$I$222,4,FALSE)</f>
        <v>#N/A</v>
      </c>
      <c r="AD2722" t="e">
        <f>VLOOKUP($AA2722,Sheet2!$E$2:$I$222,5,FALSE)</f>
        <v>#N/A</v>
      </c>
      <c r="AI2722" t="e">
        <f>VLOOKUP(AH2722,[1]Sheet2!$E$2:$I$222,3,FALSE)</f>
        <v>#N/A</v>
      </c>
      <c r="AJ2722" t="e">
        <f>VLOOKUP(AH2722,[1]Sheet2!$E$2:$I$222,4,FALSE)</f>
        <v>#N/A</v>
      </c>
      <c r="AK2722" t="e">
        <f>VLOOKUP(AH2722,[1]Sheet2!$E$2:$I$222,5,FALSE)</f>
        <v>#N/A</v>
      </c>
      <c r="AP2722" t="e">
        <f>VLOOKUP(AO2722,[1]Sheet2!$E$2:$I$222,3,FALSE)</f>
        <v>#N/A</v>
      </c>
      <c r="AQ2722" t="e">
        <f>VLOOKUP(AO2722,[1]Sheet2!$E$2:$I$222,4,FALSE)</f>
        <v>#N/A</v>
      </c>
      <c r="AR2722" t="e">
        <f>VLOOKUP(AO2722,[1]Sheet2!$E$2:$I$222,5,FALSE)</f>
        <v>#N/A</v>
      </c>
      <c r="AW2722" t="e">
        <f>VLOOKUP(AV2722,[1]Sheet2!$E$2:$I$222,3,FALSE)</f>
        <v>#N/A</v>
      </c>
      <c r="AX2722" t="e">
        <f>VLOOKUP(AV2722,[1]Sheet2!$E$2:$I$222,4,FALSE)</f>
        <v>#N/A</v>
      </c>
      <c r="AY2722" t="e">
        <f>VLOOKUP(AV2722,[1]Sheet2!$E$2:$I$222,5,FALSE)</f>
        <v>#N/A</v>
      </c>
      <c r="BD2722" t="e">
        <f>VLOOKUP(BC2722,[1]Sheet2!$E$2:$I$222,3,FALSE)</f>
        <v>#N/A</v>
      </c>
      <c r="BE2722" t="e">
        <f>VLOOKUP(BC2722,[1]Sheet2!$E$2:$I$222,4,FALSE)</f>
        <v>#N/A</v>
      </c>
      <c r="BF2722" t="e">
        <f>VLOOKUP(BC2722,[1]Sheet2!$E$2:$I$222,5,FALSE)</f>
        <v>#N/A</v>
      </c>
      <c r="BK2722" t="e">
        <f>VLOOKUP(BJ2722,[1]Sheet2!$E$2:$I$222,3,FALSE)</f>
        <v>#N/A</v>
      </c>
      <c r="BL2722" t="e">
        <f>VLOOKUP(BJ2722,[1]Sheet2!$E$2:$I$222,4,FALSE)</f>
        <v>#N/A</v>
      </c>
      <c r="BM2722" t="e">
        <f>VLOOKUP(BJ2722,[1]Sheet2!$E$2:$I$222,5,FALSE)</f>
        <v>#N/A</v>
      </c>
      <c r="BR2722" t="e">
        <f>VLOOKUP(BQ2722,[1]Sheet2!$E$2:$I$222,3,FALSE)</f>
        <v>#N/A</v>
      </c>
      <c r="BS2722" t="e">
        <f>VLOOKUP(BQ2722,[1]Sheet2!$E$2:$I$222,4,FALSE)</f>
        <v>#N/A</v>
      </c>
      <c r="BT2722" t="e">
        <f>VLOOKUP(BQ2722,[1]Sheet2!$E$2:$I$222,5,FALSE)</f>
        <v>#N/A</v>
      </c>
      <c r="BY2722" t="e">
        <f>VLOOKUP(BX2722,[1]Sheet2!$E$2:$I$222,3,FALSE)</f>
        <v>#N/A</v>
      </c>
      <c r="BZ2722" t="e">
        <f>VLOOKUP(BX2722,[1]Sheet2!$E$2:$I$222,4,FALSE)</f>
        <v>#N/A</v>
      </c>
      <c r="CA2722" t="e">
        <f>VLOOKUP(BX2722,[1]Sheet2!$E$2:$I$222,5,FALSE)</f>
        <v>#N/A</v>
      </c>
      <c r="CF2722" t="e">
        <f>VLOOKUP(CE2722,[1]Sheet2!$E$2:$I$222,3,FALSE)</f>
        <v>#N/A</v>
      </c>
      <c r="CG2722" t="e">
        <f>VLOOKUP(CE2722,[1]Sheet2!$E$2:$I$222,4,FALSE)</f>
        <v>#N/A</v>
      </c>
      <c r="CH2722" t="e">
        <f>VLOOKUP(CE2722,[1]Sheet2!$E$2:$I$222,5,FALSE)</f>
        <v>#N/A</v>
      </c>
      <c r="CM2722" t="e">
        <f>VLOOKUP(CL2722,[1]Sheet2!$E$2:$I$222,3,FALSE)</f>
        <v>#N/A</v>
      </c>
      <c r="CN2722" t="e">
        <f>VLOOKUP(CL2722,[1]Sheet2!$E$2:$I$222,4,FALSE)</f>
        <v>#N/A</v>
      </c>
      <c r="CO2722" t="e">
        <f>VLOOKUP(CL2722,[1]Sheet2!$E$2:$I$222,5,FALSE)</f>
        <v>#N/A</v>
      </c>
    </row>
    <row r="2723" spans="1:93" x14ac:dyDescent="0.25">
      <c r="A2723">
        <v>2830</v>
      </c>
      <c r="C2723">
        <v>16411</v>
      </c>
      <c r="D2723">
        <v>6411</v>
      </c>
      <c r="E2723">
        <v>37.731499999999997</v>
      </c>
      <c r="F2723">
        <v>-122.40885</v>
      </c>
      <c r="G2723" t="s">
        <v>5987</v>
      </c>
      <c r="H2723" t="s">
        <v>5988</v>
      </c>
      <c r="I2723" t="s">
        <v>894</v>
      </c>
      <c r="J2723" t="s">
        <v>669</v>
      </c>
      <c r="K2723" t="s">
        <v>4240</v>
      </c>
      <c r="L2723" t="s">
        <v>452</v>
      </c>
      <c r="Q2723" t="s">
        <v>672</v>
      </c>
      <c r="S2723" t="s">
        <v>973</v>
      </c>
      <c r="X2723">
        <f t="shared" si="42"/>
        <v>1</v>
      </c>
      <c r="Y2723" t="s">
        <v>24</v>
      </c>
      <c r="Z2723" t="s">
        <v>78</v>
      </c>
      <c r="AB2723" t="e">
        <f>VLOOKUP($AA2723,Sheet2!$E$2:$I$222,3,FALSE)</f>
        <v>#N/A</v>
      </c>
      <c r="AC2723" t="e">
        <f>VLOOKUP($AA2723,Sheet2!$E$2:$I$222,4,FALSE)</f>
        <v>#N/A</v>
      </c>
      <c r="AD2723" t="e">
        <f>VLOOKUP($AA2723,Sheet2!$E$2:$I$222,5,FALSE)</f>
        <v>#N/A</v>
      </c>
      <c r="AI2723" t="e">
        <f>VLOOKUP(AH2723,[1]Sheet2!$E$2:$I$222,3,FALSE)</f>
        <v>#N/A</v>
      </c>
      <c r="AJ2723" t="e">
        <f>VLOOKUP(AH2723,[1]Sheet2!$E$2:$I$222,4,FALSE)</f>
        <v>#N/A</v>
      </c>
      <c r="AK2723" t="e">
        <f>VLOOKUP(AH2723,[1]Sheet2!$E$2:$I$222,5,FALSE)</f>
        <v>#N/A</v>
      </c>
      <c r="AP2723" t="e">
        <f>VLOOKUP(AO2723,[1]Sheet2!$E$2:$I$222,3,FALSE)</f>
        <v>#N/A</v>
      </c>
      <c r="AQ2723" t="e">
        <f>VLOOKUP(AO2723,[1]Sheet2!$E$2:$I$222,4,FALSE)</f>
        <v>#N/A</v>
      </c>
      <c r="AR2723" t="e">
        <f>VLOOKUP(AO2723,[1]Sheet2!$E$2:$I$222,5,FALSE)</f>
        <v>#N/A</v>
      </c>
      <c r="AW2723" t="e">
        <f>VLOOKUP(AV2723,[1]Sheet2!$E$2:$I$222,3,FALSE)</f>
        <v>#N/A</v>
      </c>
      <c r="AX2723" t="e">
        <f>VLOOKUP(AV2723,[1]Sheet2!$E$2:$I$222,4,FALSE)</f>
        <v>#N/A</v>
      </c>
      <c r="AY2723" t="e">
        <f>VLOOKUP(AV2723,[1]Sheet2!$E$2:$I$222,5,FALSE)</f>
        <v>#N/A</v>
      </c>
      <c r="BD2723" t="e">
        <f>VLOOKUP(BC2723,[1]Sheet2!$E$2:$I$222,3,FALSE)</f>
        <v>#N/A</v>
      </c>
      <c r="BE2723" t="e">
        <f>VLOOKUP(BC2723,[1]Sheet2!$E$2:$I$222,4,FALSE)</f>
        <v>#N/A</v>
      </c>
      <c r="BF2723" t="e">
        <f>VLOOKUP(BC2723,[1]Sheet2!$E$2:$I$222,5,FALSE)</f>
        <v>#N/A</v>
      </c>
      <c r="BK2723" t="e">
        <f>VLOOKUP(BJ2723,[1]Sheet2!$E$2:$I$222,3,FALSE)</f>
        <v>#N/A</v>
      </c>
      <c r="BL2723" t="e">
        <f>VLOOKUP(BJ2723,[1]Sheet2!$E$2:$I$222,4,FALSE)</f>
        <v>#N/A</v>
      </c>
      <c r="BM2723" t="e">
        <f>VLOOKUP(BJ2723,[1]Sheet2!$E$2:$I$222,5,FALSE)</f>
        <v>#N/A</v>
      </c>
      <c r="BR2723" t="e">
        <f>VLOOKUP(BQ2723,[1]Sheet2!$E$2:$I$222,3,FALSE)</f>
        <v>#N/A</v>
      </c>
      <c r="BS2723" t="e">
        <f>VLOOKUP(BQ2723,[1]Sheet2!$E$2:$I$222,4,FALSE)</f>
        <v>#N/A</v>
      </c>
      <c r="BT2723" t="e">
        <f>VLOOKUP(BQ2723,[1]Sheet2!$E$2:$I$222,5,FALSE)</f>
        <v>#N/A</v>
      </c>
      <c r="BY2723" t="e">
        <f>VLOOKUP(BX2723,[1]Sheet2!$E$2:$I$222,3,FALSE)</f>
        <v>#N/A</v>
      </c>
      <c r="BZ2723" t="e">
        <f>VLOOKUP(BX2723,[1]Sheet2!$E$2:$I$222,4,FALSE)</f>
        <v>#N/A</v>
      </c>
      <c r="CA2723" t="e">
        <f>VLOOKUP(BX2723,[1]Sheet2!$E$2:$I$222,5,FALSE)</f>
        <v>#N/A</v>
      </c>
      <c r="CF2723" t="e">
        <f>VLOOKUP(CE2723,[1]Sheet2!$E$2:$I$222,3,FALSE)</f>
        <v>#N/A</v>
      </c>
      <c r="CG2723" t="e">
        <f>VLOOKUP(CE2723,[1]Sheet2!$E$2:$I$222,4,FALSE)</f>
        <v>#N/A</v>
      </c>
      <c r="CH2723" t="e">
        <f>VLOOKUP(CE2723,[1]Sheet2!$E$2:$I$222,5,FALSE)</f>
        <v>#N/A</v>
      </c>
      <c r="CM2723" t="e">
        <f>VLOOKUP(CL2723,[1]Sheet2!$E$2:$I$222,3,FALSE)</f>
        <v>#N/A</v>
      </c>
      <c r="CN2723" t="e">
        <f>VLOOKUP(CL2723,[1]Sheet2!$E$2:$I$222,4,FALSE)</f>
        <v>#N/A</v>
      </c>
      <c r="CO2723" t="e">
        <f>VLOOKUP(CL2723,[1]Sheet2!$E$2:$I$222,5,FALSE)</f>
        <v>#N/A</v>
      </c>
    </row>
    <row r="2724" spans="1:93" x14ac:dyDescent="0.25">
      <c r="A2724">
        <v>2831</v>
      </c>
      <c r="C2724">
        <v>16412</v>
      </c>
      <c r="D2724">
        <v>6412</v>
      </c>
      <c r="E2724">
        <v>37.731369999999998</v>
      </c>
      <c r="F2724">
        <v>-122.40900000000001</v>
      </c>
      <c r="G2724" t="s">
        <v>5987</v>
      </c>
      <c r="H2724" t="s">
        <v>5988</v>
      </c>
      <c r="I2724" t="s">
        <v>895</v>
      </c>
      <c r="J2724" t="s">
        <v>728</v>
      </c>
      <c r="Q2724" t="s">
        <v>672</v>
      </c>
      <c r="S2724" t="s">
        <v>974</v>
      </c>
      <c r="X2724">
        <f t="shared" si="42"/>
        <v>1</v>
      </c>
      <c r="Y2724" t="s">
        <v>24</v>
      </c>
      <c r="Z2724" t="s">
        <v>79</v>
      </c>
      <c r="AB2724" t="e">
        <f>VLOOKUP($AA2724,Sheet2!$E$2:$I$222,3,FALSE)</f>
        <v>#N/A</v>
      </c>
      <c r="AC2724" t="e">
        <f>VLOOKUP($AA2724,Sheet2!$E$2:$I$222,4,FALSE)</f>
        <v>#N/A</v>
      </c>
      <c r="AD2724" t="e">
        <f>VLOOKUP($AA2724,Sheet2!$E$2:$I$222,5,FALSE)</f>
        <v>#N/A</v>
      </c>
      <c r="AI2724" t="e">
        <f>VLOOKUP(AH2724,[1]Sheet2!$E$2:$I$222,3,FALSE)</f>
        <v>#N/A</v>
      </c>
      <c r="AJ2724" t="e">
        <f>VLOOKUP(AH2724,[1]Sheet2!$E$2:$I$222,4,FALSE)</f>
        <v>#N/A</v>
      </c>
      <c r="AK2724" t="e">
        <f>VLOOKUP(AH2724,[1]Sheet2!$E$2:$I$222,5,FALSE)</f>
        <v>#N/A</v>
      </c>
      <c r="AP2724" t="e">
        <f>VLOOKUP(AO2724,[1]Sheet2!$E$2:$I$222,3,FALSE)</f>
        <v>#N/A</v>
      </c>
      <c r="AQ2724" t="e">
        <f>VLOOKUP(AO2724,[1]Sheet2!$E$2:$I$222,4,FALSE)</f>
        <v>#N/A</v>
      </c>
      <c r="AR2724" t="e">
        <f>VLOOKUP(AO2724,[1]Sheet2!$E$2:$I$222,5,FALSE)</f>
        <v>#N/A</v>
      </c>
      <c r="AW2724" t="e">
        <f>VLOOKUP(AV2724,[1]Sheet2!$E$2:$I$222,3,FALSE)</f>
        <v>#N/A</v>
      </c>
      <c r="AX2724" t="e">
        <f>VLOOKUP(AV2724,[1]Sheet2!$E$2:$I$222,4,FALSE)</f>
        <v>#N/A</v>
      </c>
      <c r="AY2724" t="e">
        <f>VLOOKUP(AV2724,[1]Sheet2!$E$2:$I$222,5,FALSE)</f>
        <v>#N/A</v>
      </c>
      <c r="BD2724" t="e">
        <f>VLOOKUP(BC2724,[1]Sheet2!$E$2:$I$222,3,FALSE)</f>
        <v>#N/A</v>
      </c>
      <c r="BE2724" t="e">
        <f>VLOOKUP(BC2724,[1]Sheet2!$E$2:$I$222,4,FALSE)</f>
        <v>#N/A</v>
      </c>
      <c r="BF2724" t="e">
        <f>VLOOKUP(BC2724,[1]Sheet2!$E$2:$I$222,5,FALSE)</f>
        <v>#N/A</v>
      </c>
      <c r="BK2724" t="e">
        <f>VLOOKUP(BJ2724,[1]Sheet2!$E$2:$I$222,3,FALSE)</f>
        <v>#N/A</v>
      </c>
      <c r="BL2724" t="e">
        <f>VLOOKUP(BJ2724,[1]Sheet2!$E$2:$I$222,4,FALSE)</f>
        <v>#N/A</v>
      </c>
      <c r="BM2724" t="e">
        <f>VLOOKUP(BJ2724,[1]Sheet2!$E$2:$I$222,5,FALSE)</f>
        <v>#N/A</v>
      </c>
      <c r="BR2724" t="e">
        <f>VLOOKUP(BQ2724,[1]Sheet2!$E$2:$I$222,3,FALSE)</f>
        <v>#N/A</v>
      </c>
      <c r="BS2724" t="e">
        <f>VLOOKUP(BQ2724,[1]Sheet2!$E$2:$I$222,4,FALSE)</f>
        <v>#N/A</v>
      </c>
      <c r="BT2724" t="e">
        <f>VLOOKUP(BQ2724,[1]Sheet2!$E$2:$I$222,5,FALSE)</f>
        <v>#N/A</v>
      </c>
      <c r="BY2724" t="e">
        <f>VLOOKUP(BX2724,[1]Sheet2!$E$2:$I$222,3,FALSE)</f>
        <v>#N/A</v>
      </c>
      <c r="BZ2724" t="e">
        <f>VLOOKUP(BX2724,[1]Sheet2!$E$2:$I$222,4,FALSE)</f>
        <v>#N/A</v>
      </c>
      <c r="CA2724" t="e">
        <f>VLOOKUP(BX2724,[1]Sheet2!$E$2:$I$222,5,FALSE)</f>
        <v>#N/A</v>
      </c>
      <c r="CF2724" t="e">
        <f>VLOOKUP(CE2724,[1]Sheet2!$E$2:$I$222,3,FALSE)</f>
        <v>#N/A</v>
      </c>
      <c r="CG2724" t="e">
        <f>VLOOKUP(CE2724,[1]Sheet2!$E$2:$I$222,4,FALSE)</f>
        <v>#N/A</v>
      </c>
      <c r="CH2724" t="e">
        <f>VLOOKUP(CE2724,[1]Sheet2!$E$2:$I$222,5,FALSE)</f>
        <v>#N/A</v>
      </c>
      <c r="CM2724" t="e">
        <f>VLOOKUP(CL2724,[1]Sheet2!$E$2:$I$222,3,FALSE)</f>
        <v>#N/A</v>
      </c>
      <c r="CN2724" t="e">
        <f>VLOOKUP(CL2724,[1]Sheet2!$E$2:$I$222,4,FALSE)</f>
        <v>#N/A</v>
      </c>
      <c r="CO2724" t="e">
        <f>VLOOKUP(CL2724,[1]Sheet2!$E$2:$I$222,5,FALSE)</f>
        <v>#N/A</v>
      </c>
    </row>
    <row r="2725" spans="1:93" x14ac:dyDescent="0.25">
      <c r="A2725">
        <v>2832</v>
      </c>
      <c r="C2725">
        <v>16413</v>
      </c>
      <c r="D2725">
        <v>6413</v>
      </c>
      <c r="E2725">
        <v>37.728729999999999</v>
      </c>
      <c r="F2725">
        <v>-122.4311</v>
      </c>
      <c r="G2725" t="s">
        <v>5989</v>
      </c>
      <c r="H2725" t="s">
        <v>5990</v>
      </c>
      <c r="I2725" t="s">
        <v>696</v>
      </c>
      <c r="J2725" t="s">
        <v>687</v>
      </c>
      <c r="Q2725" t="s">
        <v>672</v>
      </c>
      <c r="R2725">
        <v>313</v>
      </c>
      <c r="S2725" t="s">
        <v>1920</v>
      </c>
      <c r="X2725">
        <f t="shared" si="42"/>
        <v>1</v>
      </c>
      <c r="Y2725" t="s">
        <v>1</v>
      </c>
      <c r="Z2725" t="s">
        <v>77</v>
      </c>
      <c r="AA2725" t="s">
        <v>82</v>
      </c>
      <c r="AB2725" t="str">
        <f>VLOOKUP($AA2725,Sheet2!$E$2:$I$222,3,FALSE)</f>
        <v>To Forest Hill Station</v>
      </c>
      <c r="AC2725" t="str">
        <f>VLOOKUP($AA2725,Sheet2!$E$2:$I$222,4,FALSE)</f>
        <v>Laguna Honda</v>
      </c>
      <c r="AD2725" t="str">
        <f>VLOOKUP($AA2725,Sheet2!$E$2:$I$222,5,FALSE)</f>
        <v>M-F ~ 6am-11pm | Sat-Sun ~ 8am-11pm</v>
      </c>
      <c r="AI2725" t="e">
        <f>VLOOKUP(AH2725,[1]Sheet2!$E$2:$I$222,3,FALSE)</f>
        <v>#N/A</v>
      </c>
      <c r="AJ2725" t="e">
        <f>VLOOKUP(AH2725,[1]Sheet2!$E$2:$I$222,4,FALSE)</f>
        <v>#N/A</v>
      </c>
      <c r="AK2725" t="e">
        <f>VLOOKUP(AH2725,[1]Sheet2!$E$2:$I$222,5,FALSE)</f>
        <v>#N/A</v>
      </c>
      <c r="AP2725" t="e">
        <f>VLOOKUP(AO2725,[1]Sheet2!$E$2:$I$222,3,FALSE)</f>
        <v>#N/A</v>
      </c>
      <c r="AQ2725" t="e">
        <f>VLOOKUP(AO2725,[1]Sheet2!$E$2:$I$222,4,FALSE)</f>
        <v>#N/A</v>
      </c>
      <c r="AR2725" t="e">
        <f>VLOOKUP(AO2725,[1]Sheet2!$E$2:$I$222,5,FALSE)</f>
        <v>#N/A</v>
      </c>
      <c r="AW2725" t="e">
        <f>VLOOKUP(AV2725,[1]Sheet2!$E$2:$I$222,3,FALSE)</f>
        <v>#N/A</v>
      </c>
      <c r="AX2725" t="e">
        <f>VLOOKUP(AV2725,[1]Sheet2!$E$2:$I$222,4,FALSE)</f>
        <v>#N/A</v>
      </c>
      <c r="AY2725" t="e">
        <f>VLOOKUP(AV2725,[1]Sheet2!$E$2:$I$222,5,FALSE)</f>
        <v>#N/A</v>
      </c>
      <c r="BD2725" t="e">
        <f>VLOOKUP(BC2725,[1]Sheet2!$E$2:$I$222,3,FALSE)</f>
        <v>#N/A</v>
      </c>
      <c r="BE2725" t="e">
        <f>VLOOKUP(BC2725,[1]Sheet2!$E$2:$I$222,4,FALSE)</f>
        <v>#N/A</v>
      </c>
      <c r="BF2725" t="e">
        <f>VLOOKUP(BC2725,[1]Sheet2!$E$2:$I$222,5,FALSE)</f>
        <v>#N/A</v>
      </c>
      <c r="BK2725" t="e">
        <f>VLOOKUP(BJ2725,[1]Sheet2!$E$2:$I$222,3,FALSE)</f>
        <v>#N/A</v>
      </c>
      <c r="BL2725" t="e">
        <f>VLOOKUP(BJ2725,[1]Sheet2!$E$2:$I$222,4,FALSE)</f>
        <v>#N/A</v>
      </c>
      <c r="BM2725" t="e">
        <f>VLOOKUP(BJ2725,[1]Sheet2!$E$2:$I$222,5,FALSE)</f>
        <v>#N/A</v>
      </c>
      <c r="BR2725" t="e">
        <f>VLOOKUP(BQ2725,[1]Sheet2!$E$2:$I$222,3,FALSE)</f>
        <v>#N/A</v>
      </c>
      <c r="BS2725" t="e">
        <f>VLOOKUP(BQ2725,[1]Sheet2!$E$2:$I$222,4,FALSE)</f>
        <v>#N/A</v>
      </c>
      <c r="BT2725" t="e">
        <f>VLOOKUP(BQ2725,[1]Sheet2!$E$2:$I$222,5,FALSE)</f>
        <v>#N/A</v>
      </c>
      <c r="BY2725" t="e">
        <f>VLOOKUP(BX2725,[1]Sheet2!$E$2:$I$222,3,FALSE)</f>
        <v>#N/A</v>
      </c>
      <c r="BZ2725" t="e">
        <f>VLOOKUP(BX2725,[1]Sheet2!$E$2:$I$222,4,FALSE)</f>
        <v>#N/A</v>
      </c>
      <c r="CA2725" t="e">
        <f>VLOOKUP(BX2725,[1]Sheet2!$E$2:$I$222,5,FALSE)</f>
        <v>#N/A</v>
      </c>
      <c r="CF2725" t="e">
        <f>VLOOKUP(CE2725,[1]Sheet2!$E$2:$I$222,3,FALSE)</f>
        <v>#N/A</v>
      </c>
      <c r="CG2725" t="e">
        <f>VLOOKUP(CE2725,[1]Sheet2!$E$2:$I$222,4,FALSE)</f>
        <v>#N/A</v>
      </c>
      <c r="CH2725" t="e">
        <f>VLOOKUP(CE2725,[1]Sheet2!$E$2:$I$222,5,FALSE)</f>
        <v>#N/A</v>
      </c>
      <c r="CM2725" t="e">
        <f>VLOOKUP(CL2725,[1]Sheet2!$E$2:$I$222,3,FALSE)</f>
        <v>#N/A</v>
      </c>
      <c r="CN2725" t="e">
        <f>VLOOKUP(CL2725,[1]Sheet2!$E$2:$I$222,4,FALSE)</f>
        <v>#N/A</v>
      </c>
      <c r="CO2725" t="e">
        <f>VLOOKUP(CL2725,[1]Sheet2!$E$2:$I$222,5,FALSE)</f>
        <v>#N/A</v>
      </c>
    </row>
    <row r="2726" spans="1:93" x14ac:dyDescent="0.25">
      <c r="A2726">
        <v>2833</v>
      </c>
      <c r="C2726">
        <v>16414</v>
      </c>
      <c r="D2726">
        <v>6414</v>
      </c>
      <c r="E2726">
        <v>37.728940000000001</v>
      </c>
      <c r="F2726">
        <v>-122.43154</v>
      </c>
      <c r="G2726" t="s">
        <v>5989</v>
      </c>
      <c r="H2726" t="s">
        <v>5990</v>
      </c>
      <c r="I2726" t="s">
        <v>683</v>
      </c>
      <c r="J2726" t="s">
        <v>669</v>
      </c>
      <c r="K2726" t="s">
        <v>692</v>
      </c>
      <c r="M2726" t="s">
        <v>671</v>
      </c>
      <c r="N2726" t="s">
        <v>5991</v>
      </c>
      <c r="Q2726" t="s">
        <v>672</v>
      </c>
      <c r="R2726">
        <v>66</v>
      </c>
      <c r="S2726" t="s">
        <v>973</v>
      </c>
      <c r="X2726">
        <f t="shared" si="42"/>
        <v>1</v>
      </c>
      <c r="Y2726" t="s">
        <v>24</v>
      </c>
      <c r="Z2726" t="s">
        <v>78</v>
      </c>
      <c r="AB2726" t="e">
        <f>VLOOKUP($AA2726,Sheet2!$E$2:$I$222,3,FALSE)</f>
        <v>#N/A</v>
      </c>
      <c r="AC2726" t="e">
        <f>VLOOKUP($AA2726,Sheet2!$E$2:$I$222,4,FALSE)</f>
        <v>#N/A</v>
      </c>
      <c r="AD2726" t="e">
        <f>VLOOKUP($AA2726,Sheet2!$E$2:$I$222,5,FALSE)</f>
        <v>#N/A</v>
      </c>
      <c r="AI2726" t="e">
        <f>VLOOKUP(AH2726,[1]Sheet2!$E$2:$I$222,3,FALSE)</f>
        <v>#N/A</v>
      </c>
      <c r="AJ2726" t="e">
        <f>VLOOKUP(AH2726,[1]Sheet2!$E$2:$I$222,4,FALSE)</f>
        <v>#N/A</v>
      </c>
      <c r="AK2726" t="e">
        <f>VLOOKUP(AH2726,[1]Sheet2!$E$2:$I$222,5,FALSE)</f>
        <v>#N/A</v>
      </c>
      <c r="AP2726" t="e">
        <f>VLOOKUP(AO2726,[1]Sheet2!$E$2:$I$222,3,FALSE)</f>
        <v>#N/A</v>
      </c>
      <c r="AQ2726" t="e">
        <f>VLOOKUP(AO2726,[1]Sheet2!$E$2:$I$222,4,FALSE)</f>
        <v>#N/A</v>
      </c>
      <c r="AR2726" t="e">
        <f>VLOOKUP(AO2726,[1]Sheet2!$E$2:$I$222,5,FALSE)</f>
        <v>#N/A</v>
      </c>
      <c r="AW2726" t="e">
        <f>VLOOKUP(AV2726,[1]Sheet2!$E$2:$I$222,3,FALSE)</f>
        <v>#N/A</v>
      </c>
      <c r="AX2726" t="e">
        <f>VLOOKUP(AV2726,[1]Sheet2!$E$2:$I$222,4,FALSE)</f>
        <v>#N/A</v>
      </c>
      <c r="AY2726" t="e">
        <f>VLOOKUP(AV2726,[1]Sheet2!$E$2:$I$222,5,FALSE)</f>
        <v>#N/A</v>
      </c>
      <c r="BD2726" t="e">
        <f>VLOOKUP(BC2726,[1]Sheet2!$E$2:$I$222,3,FALSE)</f>
        <v>#N/A</v>
      </c>
      <c r="BE2726" t="e">
        <f>VLOOKUP(BC2726,[1]Sheet2!$E$2:$I$222,4,FALSE)</f>
        <v>#N/A</v>
      </c>
      <c r="BF2726" t="e">
        <f>VLOOKUP(BC2726,[1]Sheet2!$E$2:$I$222,5,FALSE)</f>
        <v>#N/A</v>
      </c>
      <c r="BK2726" t="e">
        <f>VLOOKUP(BJ2726,[1]Sheet2!$E$2:$I$222,3,FALSE)</f>
        <v>#N/A</v>
      </c>
      <c r="BL2726" t="e">
        <f>VLOOKUP(BJ2726,[1]Sheet2!$E$2:$I$222,4,FALSE)</f>
        <v>#N/A</v>
      </c>
      <c r="BM2726" t="e">
        <f>VLOOKUP(BJ2726,[1]Sheet2!$E$2:$I$222,5,FALSE)</f>
        <v>#N/A</v>
      </c>
      <c r="BR2726" t="e">
        <f>VLOOKUP(BQ2726,[1]Sheet2!$E$2:$I$222,3,FALSE)</f>
        <v>#N/A</v>
      </c>
      <c r="BS2726" t="e">
        <f>VLOOKUP(BQ2726,[1]Sheet2!$E$2:$I$222,4,FALSE)</f>
        <v>#N/A</v>
      </c>
      <c r="BT2726" t="e">
        <f>VLOOKUP(BQ2726,[1]Sheet2!$E$2:$I$222,5,FALSE)</f>
        <v>#N/A</v>
      </c>
      <c r="BY2726" t="e">
        <f>VLOOKUP(BX2726,[1]Sheet2!$E$2:$I$222,3,FALSE)</f>
        <v>#N/A</v>
      </c>
      <c r="BZ2726" t="e">
        <f>VLOOKUP(BX2726,[1]Sheet2!$E$2:$I$222,4,FALSE)</f>
        <v>#N/A</v>
      </c>
      <c r="CA2726" t="e">
        <f>VLOOKUP(BX2726,[1]Sheet2!$E$2:$I$222,5,FALSE)</f>
        <v>#N/A</v>
      </c>
      <c r="CF2726" t="e">
        <f>VLOOKUP(CE2726,[1]Sheet2!$E$2:$I$222,3,FALSE)</f>
        <v>#N/A</v>
      </c>
      <c r="CG2726" t="e">
        <f>VLOOKUP(CE2726,[1]Sheet2!$E$2:$I$222,4,FALSE)</f>
        <v>#N/A</v>
      </c>
      <c r="CH2726" t="e">
        <f>VLOOKUP(CE2726,[1]Sheet2!$E$2:$I$222,5,FALSE)</f>
        <v>#N/A</v>
      </c>
      <c r="CM2726" t="e">
        <f>VLOOKUP(CL2726,[1]Sheet2!$E$2:$I$222,3,FALSE)</f>
        <v>#N/A</v>
      </c>
      <c r="CN2726" t="e">
        <f>VLOOKUP(CL2726,[1]Sheet2!$E$2:$I$222,4,FALSE)</f>
        <v>#N/A</v>
      </c>
      <c r="CO2726" t="e">
        <f>VLOOKUP(CL2726,[1]Sheet2!$E$2:$I$222,5,FALSE)</f>
        <v>#N/A</v>
      </c>
    </row>
    <row r="2727" spans="1:93" x14ac:dyDescent="0.25">
      <c r="A2727">
        <v>2834</v>
      </c>
      <c r="C2727">
        <v>16415</v>
      </c>
      <c r="D2727">
        <v>6415</v>
      </c>
      <c r="E2727">
        <v>37.728610000000003</v>
      </c>
      <c r="F2727">
        <v>-122.43095</v>
      </c>
      <c r="G2727" t="s">
        <v>5989</v>
      </c>
      <c r="H2727" t="s">
        <v>5990</v>
      </c>
      <c r="I2727" t="s">
        <v>721</v>
      </c>
      <c r="J2727" t="s">
        <v>669</v>
      </c>
      <c r="K2727" t="s">
        <v>2335</v>
      </c>
      <c r="L2727" t="s">
        <v>452</v>
      </c>
      <c r="M2727" t="s">
        <v>671</v>
      </c>
      <c r="N2727" t="s">
        <v>5992</v>
      </c>
      <c r="Q2727" t="s">
        <v>672</v>
      </c>
      <c r="S2727" t="s">
        <v>974</v>
      </c>
      <c r="X2727">
        <f t="shared" si="42"/>
        <v>1</v>
      </c>
      <c r="Y2727" t="s">
        <v>24</v>
      </c>
      <c r="Z2727" t="s">
        <v>79</v>
      </c>
      <c r="AB2727" t="e">
        <f>VLOOKUP($AA2727,Sheet2!$E$2:$I$222,3,FALSE)</f>
        <v>#N/A</v>
      </c>
      <c r="AC2727" t="e">
        <f>VLOOKUP($AA2727,Sheet2!$E$2:$I$222,4,FALSE)</f>
        <v>#N/A</v>
      </c>
      <c r="AD2727" t="e">
        <f>VLOOKUP($AA2727,Sheet2!$E$2:$I$222,5,FALSE)</f>
        <v>#N/A</v>
      </c>
      <c r="AI2727" t="e">
        <f>VLOOKUP(AH2727,[1]Sheet2!$E$2:$I$222,3,FALSE)</f>
        <v>#N/A</v>
      </c>
      <c r="AJ2727" t="e">
        <f>VLOOKUP(AH2727,[1]Sheet2!$E$2:$I$222,4,FALSE)</f>
        <v>#N/A</v>
      </c>
      <c r="AK2727" t="e">
        <f>VLOOKUP(AH2727,[1]Sheet2!$E$2:$I$222,5,FALSE)</f>
        <v>#N/A</v>
      </c>
      <c r="AP2727" t="e">
        <f>VLOOKUP(AO2727,[1]Sheet2!$E$2:$I$222,3,FALSE)</f>
        <v>#N/A</v>
      </c>
      <c r="AQ2727" t="e">
        <f>VLOOKUP(AO2727,[1]Sheet2!$E$2:$I$222,4,FALSE)</f>
        <v>#N/A</v>
      </c>
      <c r="AR2727" t="e">
        <f>VLOOKUP(AO2727,[1]Sheet2!$E$2:$I$222,5,FALSE)</f>
        <v>#N/A</v>
      </c>
      <c r="AW2727" t="e">
        <f>VLOOKUP(AV2727,[1]Sheet2!$E$2:$I$222,3,FALSE)</f>
        <v>#N/A</v>
      </c>
      <c r="AX2727" t="e">
        <f>VLOOKUP(AV2727,[1]Sheet2!$E$2:$I$222,4,FALSE)</f>
        <v>#N/A</v>
      </c>
      <c r="AY2727" t="e">
        <f>VLOOKUP(AV2727,[1]Sheet2!$E$2:$I$222,5,FALSE)</f>
        <v>#N/A</v>
      </c>
      <c r="BD2727" t="e">
        <f>VLOOKUP(BC2727,[1]Sheet2!$E$2:$I$222,3,FALSE)</f>
        <v>#N/A</v>
      </c>
      <c r="BE2727" t="e">
        <f>VLOOKUP(BC2727,[1]Sheet2!$E$2:$I$222,4,FALSE)</f>
        <v>#N/A</v>
      </c>
      <c r="BF2727" t="e">
        <f>VLOOKUP(BC2727,[1]Sheet2!$E$2:$I$222,5,FALSE)</f>
        <v>#N/A</v>
      </c>
      <c r="BK2727" t="e">
        <f>VLOOKUP(BJ2727,[1]Sheet2!$E$2:$I$222,3,FALSE)</f>
        <v>#N/A</v>
      </c>
      <c r="BL2727" t="e">
        <f>VLOOKUP(BJ2727,[1]Sheet2!$E$2:$I$222,4,FALSE)</f>
        <v>#N/A</v>
      </c>
      <c r="BM2727" t="e">
        <f>VLOOKUP(BJ2727,[1]Sheet2!$E$2:$I$222,5,FALSE)</f>
        <v>#N/A</v>
      </c>
      <c r="BR2727" t="e">
        <f>VLOOKUP(BQ2727,[1]Sheet2!$E$2:$I$222,3,FALSE)</f>
        <v>#N/A</v>
      </c>
      <c r="BS2727" t="e">
        <f>VLOOKUP(BQ2727,[1]Sheet2!$E$2:$I$222,4,FALSE)</f>
        <v>#N/A</v>
      </c>
      <c r="BT2727" t="e">
        <f>VLOOKUP(BQ2727,[1]Sheet2!$E$2:$I$222,5,FALSE)</f>
        <v>#N/A</v>
      </c>
      <c r="BY2727" t="e">
        <f>VLOOKUP(BX2727,[1]Sheet2!$E$2:$I$222,3,FALSE)</f>
        <v>#N/A</v>
      </c>
      <c r="BZ2727" t="e">
        <f>VLOOKUP(BX2727,[1]Sheet2!$E$2:$I$222,4,FALSE)</f>
        <v>#N/A</v>
      </c>
      <c r="CA2727" t="e">
        <f>VLOOKUP(BX2727,[1]Sheet2!$E$2:$I$222,5,FALSE)</f>
        <v>#N/A</v>
      </c>
      <c r="CF2727" t="e">
        <f>VLOOKUP(CE2727,[1]Sheet2!$E$2:$I$222,3,FALSE)</f>
        <v>#N/A</v>
      </c>
      <c r="CG2727" t="e">
        <f>VLOOKUP(CE2727,[1]Sheet2!$E$2:$I$222,4,FALSE)</f>
        <v>#N/A</v>
      </c>
      <c r="CH2727" t="e">
        <f>VLOOKUP(CE2727,[1]Sheet2!$E$2:$I$222,5,FALSE)</f>
        <v>#N/A</v>
      </c>
      <c r="CM2727" t="e">
        <f>VLOOKUP(CL2727,[1]Sheet2!$E$2:$I$222,3,FALSE)</f>
        <v>#N/A</v>
      </c>
      <c r="CN2727" t="e">
        <f>VLOOKUP(CL2727,[1]Sheet2!$E$2:$I$222,4,FALSE)</f>
        <v>#N/A</v>
      </c>
      <c r="CO2727" t="e">
        <f>VLOOKUP(CL2727,[1]Sheet2!$E$2:$I$222,5,FALSE)</f>
        <v>#N/A</v>
      </c>
    </row>
    <row r="2728" spans="1:93" x14ac:dyDescent="0.25">
      <c r="A2728">
        <v>2835</v>
      </c>
      <c r="C2728">
        <v>16416</v>
      </c>
      <c r="D2728">
        <v>6416</v>
      </c>
      <c r="E2728">
        <v>37.737090000000002</v>
      </c>
      <c r="F2728">
        <v>-122.39691999999999</v>
      </c>
      <c r="G2728" t="s">
        <v>5993</v>
      </c>
      <c r="H2728" t="s">
        <v>5994</v>
      </c>
      <c r="I2728" t="s">
        <v>895</v>
      </c>
      <c r="J2728" t="s">
        <v>728</v>
      </c>
      <c r="Q2728" t="s">
        <v>672</v>
      </c>
      <c r="S2728" t="s">
        <v>974</v>
      </c>
      <c r="X2728">
        <f t="shared" si="42"/>
        <v>1</v>
      </c>
      <c r="Y2728" t="s">
        <v>24</v>
      </c>
      <c r="Z2728" t="s">
        <v>79</v>
      </c>
      <c r="AB2728" t="e">
        <f>VLOOKUP($AA2728,Sheet2!$E$2:$I$222,3,FALSE)</f>
        <v>#N/A</v>
      </c>
      <c r="AC2728" t="e">
        <f>VLOOKUP($AA2728,Sheet2!$E$2:$I$222,4,FALSE)</f>
        <v>#N/A</v>
      </c>
      <c r="AD2728" t="e">
        <f>VLOOKUP($AA2728,Sheet2!$E$2:$I$222,5,FALSE)</f>
        <v>#N/A</v>
      </c>
      <c r="AI2728" t="e">
        <f>VLOOKUP(AH2728,[1]Sheet2!$E$2:$I$222,3,FALSE)</f>
        <v>#N/A</v>
      </c>
      <c r="AJ2728" t="e">
        <f>VLOOKUP(AH2728,[1]Sheet2!$E$2:$I$222,4,FALSE)</f>
        <v>#N/A</v>
      </c>
      <c r="AK2728" t="e">
        <f>VLOOKUP(AH2728,[1]Sheet2!$E$2:$I$222,5,FALSE)</f>
        <v>#N/A</v>
      </c>
      <c r="AP2728" t="e">
        <f>VLOOKUP(AO2728,[1]Sheet2!$E$2:$I$222,3,FALSE)</f>
        <v>#N/A</v>
      </c>
      <c r="AQ2728" t="e">
        <f>VLOOKUP(AO2728,[1]Sheet2!$E$2:$I$222,4,FALSE)</f>
        <v>#N/A</v>
      </c>
      <c r="AR2728" t="e">
        <f>VLOOKUP(AO2728,[1]Sheet2!$E$2:$I$222,5,FALSE)</f>
        <v>#N/A</v>
      </c>
      <c r="AW2728" t="e">
        <f>VLOOKUP(AV2728,[1]Sheet2!$E$2:$I$222,3,FALSE)</f>
        <v>#N/A</v>
      </c>
      <c r="AX2728" t="e">
        <f>VLOOKUP(AV2728,[1]Sheet2!$E$2:$I$222,4,FALSE)</f>
        <v>#N/A</v>
      </c>
      <c r="AY2728" t="e">
        <f>VLOOKUP(AV2728,[1]Sheet2!$E$2:$I$222,5,FALSE)</f>
        <v>#N/A</v>
      </c>
      <c r="BD2728" t="e">
        <f>VLOOKUP(BC2728,[1]Sheet2!$E$2:$I$222,3,FALSE)</f>
        <v>#N/A</v>
      </c>
      <c r="BE2728" t="e">
        <f>VLOOKUP(BC2728,[1]Sheet2!$E$2:$I$222,4,FALSE)</f>
        <v>#N/A</v>
      </c>
      <c r="BF2728" t="e">
        <f>VLOOKUP(BC2728,[1]Sheet2!$E$2:$I$222,5,FALSE)</f>
        <v>#N/A</v>
      </c>
      <c r="BK2728" t="e">
        <f>VLOOKUP(BJ2728,[1]Sheet2!$E$2:$I$222,3,FALSE)</f>
        <v>#N/A</v>
      </c>
      <c r="BL2728" t="e">
        <f>VLOOKUP(BJ2728,[1]Sheet2!$E$2:$I$222,4,FALSE)</f>
        <v>#N/A</v>
      </c>
      <c r="BM2728" t="e">
        <f>VLOOKUP(BJ2728,[1]Sheet2!$E$2:$I$222,5,FALSE)</f>
        <v>#N/A</v>
      </c>
      <c r="BR2728" t="e">
        <f>VLOOKUP(BQ2728,[1]Sheet2!$E$2:$I$222,3,FALSE)</f>
        <v>#N/A</v>
      </c>
      <c r="BS2728" t="e">
        <f>VLOOKUP(BQ2728,[1]Sheet2!$E$2:$I$222,4,FALSE)</f>
        <v>#N/A</v>
      </c>
      <c r="BT2728" t="e">
        <f>VLOOKUP(BQ2728,[1]Sheet2!$E$2:$I$222,5,FALSE)</f>
        <v>#N/A</v>
      </c>
      <c r="BY2728" t="e">
        <f>VLOOKUP(BX2728,[1]Sheet2!$E$2:$I$222,3,FALSE)</f>
        <v>#N/A</v>
      </c>
      <c r="BZ2728" t="e">
        <f>VLOOKUP(BX2728,[1]Sheet2!$E$2:$I$222,4,FALSE)</f>
        <v>#N/A</v>
      </c>
      <c r="CA2728" t="e">
        <f>VLOOKUP(BX2728,[1]Sheet2!$E$2:$I$222,5,FALSE)</f>
        <v>#N/A</v>
      </c>
      <c r="CF2728" t="e">
        <f>VLOOKUP(CE2728,[1]Sheet2!$E$2:$I$222,3,FALSE)</f>
        <v>#N/A</v>
      </c>
      <c r="CG2728" t="e">
        <f>VLOOKUP(CE2728,[1]Sheet2!$E$2:$I$222,4,FALSE)</f>
        <v>#N/A</v>
      </c>
      <c r="CH2728" t="e">
        <f>VLOOKUP(CE2728,[1]Sheet2!$E$2:$I$222,5,FALSE)</f>
        <v>#N/A</v>
      </c>
      <c r="CM2728" t="e">
        <f>VLOOKUP(CL2728,[1]Sheet2!$E$2:$I$222,3,FALSE)</f>
        <v>#N/A</v>
      </c>
      <c r="CN2728" t="e">
        <f>VLOOKUP(CL2728,[1]Sheet2!$E$2:$I$222,4,FALSE)</f>
        <v>#N/A</v>
      </c>
      <c r="CO2728" t="e">
        <f>VLOOKUP(CL2728,[1]Sheet2!$E$2:$I$222,5,FALSE)</f>
        <v>#N/A</v>
      </c>
    </row>
    <row r="2729" spans="1:93" x14ac:dyDescent="0.25">
      <c r="A2729">
        <v>2836</v>
      </c>
      <c r="C2729">
        <v>16417</v>
      </c>
      <c r="D2729">
        <v>6417</v>
      </c>
      <c r="E2729">
        <v>37.729010000000002</v>
      </c>
      <c r="F2729">
        <v>-122.41607999999999</v>
      </c>
      <c r="G2729" t="s">
        <v>5995</v>
      </c>
      <c r="H2729" t="s">
        <v>5996</v>
      </c>
      <c r="I2729" t="s">
        <v>894</v>
      </c>
      <c r="J2729" t="s">
        <v>728</v>
      </c>
      <c r="Q2729" t="s">
        <v>672</v>
      </c>
      <c r="S2729" t="s">
        <v>973</v>
      </c>
      <c r="X2729">
        <f t="shared" si="42"/>
        <v>1</v>
      </c>
      <c r="Y2729" t="s">
        <v>24</v>
      </c>
      <c r="Z2729" t="s">
        <v>78</v>
      </c>
      <c r="AB2729" t="e">
        <f>VLOOKUP($AA2729,Sheet2!$E$2:$I$222,3,FALSE)</f>
        <v>#N/A</v>
      </c>
      <c r="AC2729" t="e">
        <f>VLOOKUP($AA2729,Sheet2!$E$2:$I$222,4,FALSE)</f>
        <v>#N/A</v>
      </c>
      <c r="AD2729" t="e">
        <f>VLOOKUP($AA2729,Sheet2!$E$2:$I$222,5,FALSE)</f>
        <v>#N/A</v>
      </c>
      <c r="AI2729" t="e">
        <f>VLOOKUP(AH2729,[1]Sheet2!$E$2:$I$222,3,FALSE)</f>
        <v>#N/A</v>
      </c>
      <c r="AJ2729" t="e">
        <f>VLOOKUP(AH2729,[1]Sheet2!$E$2:$I$222,4,FALSE)</f>
        <v>#N/A</v>
      </c>
      <c r="AK2729" t="e">
        <f>VLOOKUP(AH2729,[1]Sheet2!$E$2:$I$222,5,FALSE)</f>
        <v>#N/A</v>
      </c>
      <c r="AP2729" t="e">
        <f>VLOOKUP(AO2729,[1]Sheet2!$E$2:$I$222,3,FALSE)</f>
        <v>#N/A</v>
      </c>
      <c r="AQ2729" t="e">
        <f>VLOOKUP(AO2729,[1]Sheet2!$E$2:$I$222,4,FALSE)</f>
        <v>#N/A</v>
      </c>
      <c r="AR2729" t="e">
        <f>VLOOKUP(AO2729,[1]Sheet2!$E$2:$I$222,5,FALSE)</f>
        <v>#N/A</v>
      </c>
      <c r="AW2729" t="e">
        <f>VLOOKUP(AV2729,[1]Sheet2!$E$2:$I$222,3,FALSE)</f>
        <v>#N/A</v>
      </c>
      <c r="AX2729" t="e">
        <f>VLOOKUP(AV2729,[1]Sheet2!$E$2:$I$222,4,FALSE)</f>
        <v>#N/A</v>
      </c>
      <c r="AY2729" t="e">
        <f>VLOOKUP(AV2729,[1]Sheet2!$E$2:$I$222,5,FALSE)</f>
        <v>#N/A</v>
      </c>
      <c r="BD2729" t="e">
        <f>VLOOKUP(BC2729,[1]Sheet2!$E$2:$I$222,3,FALSE)</f>
        <v>#N/A</v>
      </c>
      <c r="BE2729" t="e">
        <f>VLOOKUP(BC2729,[1]Sheet2!$E$2:$I$222,4,FALSE)</f>
        <v>#N/A</v>
      </c>
      <c r="BF2729" t="e">
        <f>VLOOKUP(BC2729,[1]Sheet2!$E$2:$I$222,5,FALSE)</f>
        <v>#N/A</v>
      </c>
      <c r="BK2729" t="e">
        <f>VLOOKUP(BJ2729,[1]Sheet2!$E$2:$I$222,3,FALSE)</f>
        <v>#N/A</v>
      </c>
      <c r="BL2729" t="e">
        <f>VLOOKUP(BJ2729,[1]Sheet2!$E$2:$I$222,4,FALSE)</f>
        <v>#N/A</v>
      </c>
      <c r="BM2729" t="e">
        <f>VLOOKUP(BJ2729,[1]Sheet2!$E$2:$I$222,5,FALSE)</f>
        <v>#N/A</v>
      </c>
      <c r="BR2729" t="e">
        <f>VLOOKUP(BQ2729,[1]Sheet2!$E$2:$I$222,3,FALSE)</f>
        <v>#N/A</v>
      </c>
      <c r="BS2729" t="e">
        <f>VLOOKUP(BQ2729,[1]Sheet2!$E$2:$I$222,4,FALSE)</f>
        <v>#N/A</v>
      </c>
      <c r="BT2729" t="e">
        <f>VLOOKUP(BQ2729,[1]Sheet2!$E$2:$I$222,5,FALSE)</f>
        <v>#N/A</v>
      </c>
      <c r="BY2729" t="e">
        <f>VLOOKUP(BX2729,[1]Sheet2!$E$2:$I$222,3,FALSE)</f>
        <v>#N/A</v>
      </c>
      <c r="BZ2729" t="e">
        <f>VLOOKUP(BX2729,[1]Sheet2!$E$2:$I$222,4,FALSE)</f>
        <v>#N/A</v>
      </c>
      <c r="CA2729" t="e">
        <f>VLOOKUP(BX2729,[1]Sheet2!$E$2:$I$222,5,FALSE)</f>
        <v>#N/A</v>
      </c>
      <c r="CF2729" t="e">
        <f>VLOOKUP(CE2729,[1]Sheet2!$E$2:$I$222,3,FALSE)</f>
        <v>#N/A</v>
      </c>
      <c r="CG2729" t="e">
        <f>VLOOKUP(CE2729,[1]Sheet2!$E$2:$I$222,4,FALSE)</f>
        <v>#N/A</v>
      </c>
      <c r="CH2729" t="e">
        <f>VLOOKUP(CE2729,[1]Sheet2!$E$2:$I$222,5,FALSE)</f>
        <v>#N/A</v>
      </c>
      <c r="CM2729" t="e">
        <f>VLOOKUP(CL2729,[1]Sheet2!$E$2:$I$222,3,FALSE)</f>
        <v>#N/A</v>
      </c>
      <c r="CN2729" t="e">
        <f>VLOOKUP(CL2729,[1]Sheet2!$E$2:$I$222,4,FALSE)</f>
        <v>#N/A</v>
      </c>
      <c r="CO2729" t="e">
        <f>VLOOKUP(CL2729,[1]Sheet2!$E$2:$I$222,5,FALSE)</f>
        <v>#N/A</v>
      </c>
    </row>
    <row r="2730" spans="1:93" x14ac:dyDescent="0.25">
      <c r="A2730">
        <v>2837</v>
      </c>
      <c r="C2730">
        <v>16418</v>
      </c>
      <c r="D2730">
        <v>6418</v>
      </c>
      <c r="E2730">
        <v>37.728850000000001</v>
      </c>
      <c r="F2730">
        <v>-122.41627</v>
      </c>
      <c r="G2730" t="s">
        <v>5995</v>
      </c>
      <c r="H2730" t="s">
        <v>5996</v>
      </c>
      <c r="I2730" t="s">
        <v>895</v>
      </c>
      <c r="J2730" t="s">
        <v>728</v>
      </c>
      <c r="Q2730" t="s">
        <v>672</v>
      </c>
      <c r="S2730" t="s">
        <v>974</v>
      </c>
      <c r="X2730">
        <f t="shared" si="42"/>
        <v>1</v>
      </c>
      <c r="Y2730" t="s">
        <v>24</v>
      </c>
      <c r="Z2730" t="s">
        <v>79</v>
      </c>
      <c r="AB2730" t="e">
        <f>VLOOKUP($AA2730,Sheet2!$E$2:$I$222,3,FALSE)</f>
        <v>#N/A</v>
      </c>
      <c r="AC2730" t="e">
        <f>VLOOKUP($AA2730,Sheet2!$E$2:$I$222,4,FALSE)</f>
        <v>#N/A</v>
      </c>
      <c r="AD2730" t="e">
        <f>VLOOKUP($AA2730,Sheet2!$E$2:$I$222,5,FALSE)</f>
        <v>#N/A</v>
      </c>
      <c r="AI2730" t="e">
        <f>VLOOKUP(AH2730,[1]Sheet2!$E$2:$I$222,3,FALSE)</f>
        <v>#N/A</v>
      </c>
      <c r="AJ2730" t="e">
        <f>VLOOKUP(AH2730,[1]Sheet2!$E$2:$I$222,4,FALSE)</f>
        <v>#N/A</v>
      </c>
      <c r="AK2730" t="e">
        <f>VLOOKUP(AH2730,[1]Sheet2!$E$2:$I$222,5,FALSE)</f>
        <v>#N/A</v>
      </c>
      <c r="AP2730" t="e">
        <f>VLOOKUP(AO2730,[1]Sheet2!$E$2:$I$222,3,FALSE)</f>
        <v>#N/A</v>
      </c>
      <c r="AQ2730" t="e">
        <f>VLOOKUP(AO2730,[1]Sheet2!$E$2:$I$222,4,FALSE)</f>
        <v>#N/A</v>
      </c>
      <c r="AR2730" t="e">
        <f>VLOOKUP(AO2730,[1]Sheet2!$E$2:$I$222,5,FALSE)</f>
        <v>#N/A</v>
      </c>
      <c r="AW2730" t="e">
        <f>VLOOKUP(AV2730,[1]Sheet2!$E$2:$I$222,3,FALSE)</f>
        <v>#N/A</v>
      </c>
      <c r="AX2730" t="e">
        <f>VLOOKUP(AV2730,[1]Sheet2!$E$2:$I$222,4,FALSE)</f>
        <v>#N/A</v>
      </c>
      <c r="AY2730" t="e">
        <f>VLOOKUP(AV2730,[1]Sheet2!$E$2:$I$222,5,FALSE)</f>
        <v>#N/A</v>
      </c>
      <c r="BD2730" t="e">
        <f>VLOOKUP(BC2730,[1]Sheet2!$E$2:$I$222,3,FALSE)</f>
        <v>#N/A</v>
      </c>
      <c r="BE2730" t="e">
        <f>VLOOKUP(BC2730,[1]Sheet2!$E$2:$I$222,4,FALSE)</f>
        <v>#N/A</v>
      </c>
      <c r="BF2730" t="e">
        <f>VLOOKUP(BC2730,[1]Sheet2!$E$2:$I$222,5,FALSE)</f>
        <v>#N/A</v>
      </c>
      <c r="BK2730" t="e">
        <f>VLOOKUP(BJ2730,[1]Sheet2!$E$2:$I$222,3,FALSE)</f>
        <v>#N/A</v>
      </c>
      <c r="BL2730" t="e">
        <f>VLOOKUP(BJ2730,[1]Sheet2!$E$2:$I$222,4,FALSE)</f>
        <v>#N/A</v>
      </c>
      <c r="BM2730" t="e">
        <f>VLOOKUP(BJ2730,[1]Sheet2!$E$2:$I$222,5,FALSE)</f>
        <v>#N/A</v>
      </c>
      <c r="BR2730" t="e">
        <f>VLOOKUP(BQ2730,[1]Sheet2!$E$2:$I$222,3,FALSE)</f>
        <v>#N/A</v>
      </c>
      <c r="BS2730" t="e">
        <f>VLOOKUP(BQ2730,[1]Sheet2!$E$2:$I$222,4,FALSE)</f>
        <v>#N/A</v>
      </c>
      <c r="BT2730" t="e">
        <f>VLOOKUP(BQ2730,[1]Sheet2!$E$2:$I$222,5,FALSE)</f>
        <v>#N/A</v>
      </c>
      <c r="BY2730" t="e">
        <f>VLOOKUP(BX2730,[1]Sheet2!$E$2:$I$222,3,FALSE)</f>
        <v>#N/A</v>
      </c>
      <c r="BZ2730" t="e">
        <f>VLOOKUP(BX2730,[1]Sheet2!$E$2:$I$222,4,FALSE)</f>
        <v>#N/A</v>
      </c>
      <c r="CA2730" t="e">
        <f>VLOOKUP(BX2730,[1]Sheet2!$E$2:$I$222,5,FALSE)</f>
        <v>#N/A</v>
      </c>
      <c r="CF2730" t="e">
        <f>VLOOKUP(CE2730,[1]Sheet2!$E$2:$I$222,3,FALSE)</f>
        <v>#N/A</v>
      </c>
      <c r="CG2730" t="e">
        <f>VLOOKUP(CE2730,[1]Sheet2!$E$2:$I$222,4,FALSE)</f>
        <v>#N/A</v>
      </c>
      <c r="CH2730" t="e">
        <f>VLOOKUP(CE2730,[1]Sheet2!$E$2:$I$222,5,FALSE)</f>
        <v>#N/A</v>
      </c>
      <c r="CM2730" t="e">
        <f>VLOOKUP(CL2730,[1]Sheet2!$E$2:$I$222,3,FALSE)</f>
        <v>#N/A</v>
      </c>
      <c r="CN2730" t="e">
        <f>VLOOKUP(CL2730,[1]Sheet2!$E$2:$I$222,4,FALSE)</f>
        <v>#N/A</v>
      </c>
      <c r="CO2730" t="e">
        <f>VLOOKUP(CL2730,[1]Sheet2!$E$2:$I$222,5,FALSE)</f>
        <v>#N/A</v>
      </c>
    </row>
    <row r="2731" spans="1:93" x14ac:dyDescent="0.25">
      <c r="A2731">
        <v>2838</v>
      </c>
      <c r="C2731">
        <v>16419</v>
      </c>
      <c r="D2731">
        <v>6419</v>
      </c>
      <c r="E2731">
        <v>37.736330000000002</v>
      </c>
      <c r="F2731">
        <v>-122.39867</v>
      </c>
      <c r="G2731" t="s">
        <v>5997</v>
      </c>
      <c r="H2731" t="s">
        <v>5998</v>
      </c>
      <c r="I2731" t="s">
        <v>895</v>
      </c>
      <c r="J2731" t="s">
        <v>687</v>
      </c>
      <c r="Q2731" t="s">
        <v>672</v>
      </c>
      <c r="S2731" t="s">
        <v>974</v>
      </c>
      <c r="X2731">
        <f t="shared" si="42"/>
        <v>1</v>
      </c>
      <c r="Y2731" t="s">
        <v>24</v>
      </c>
      <c r="Z2731" t="s">
        <v>79</v>
      </c>
      <c r="AB2731" t="e">
        <f>VLOOKUP($AA2731,Sheet2!$E$2:$I$222,3,FALSE)</f>
        <v>#N/A</v>
      </c>
      <c r="AC2731" t="e">
        <f>VLOOKUP($AA2731,Sheet2!$E$2:$I$222,4,FALSE)</f>
        <v>#N/A</v>
      </c>
      <c r="AD2731" t="e">
        <f>VLOOKUP($AA2731,Sheet2!$E$2:$I$222,5,FALSE)</f>
        <v>#N/A</v>
      </c>
      <c r="AI2731" t="e">
        <f>VLOOKUP(AH2731,[1]Sheet2!$E$2:$I$222,3,FALSE)</f>
        <v>#N/A</v>
      </c>
      <c r="AJ2731" t="e">
        <f>VLOOKUP(AH2731,[1]Sheet2!$E$2:$I$222,4,FALSE)</f>
        <v>#N/A</v>
      </c>
      <c r="AK2731" t="e">
        <f>VLOOKUP(AH2731,[1]Sheet2!$E$2:$I$222,5,FALSE)</f>
        <v>#N/A</v>
      </c>
      <c r="AP2731" t="e">
        <f>VLOOKUP(AO2731,[1]Sheet2!$E$2:$I$222,3,FALSE)</f>
        <v>#N/A</v>
      </c>
      <c r="AQ2731" t="e">
        <f>VLOOKUP(AO2731,[1]Sheet2!$E$2:$I$222,4,FALSE)</f>
        <v>#N/A</v>
      </c>
      <c r="AR2731" t="e">
        <f>VLOOKUP(AO2731,[1]Sheet2!$E$2:$I$222,5,FALSE)</f>
        <v>#N/A</v>
      </c>
      <c r="AW2731" t="e">
        <f>VLOOKUP(AV2731,[1]Sheet2!$E$2:$I$222,3,FALSE)</f>
        <v>#N/A</v>
      </c>
      <c r="AX2731" t="e">
        <f>VLOOKUP(AV2731,[1]Sheet2!$E$2:$I$222,4,FALSE)</f>
        <v>#N/A</v>
      </c>
      <c r="AY2731" t="e">
        <f>VLOOKUP(AV2731,[1]Sheet2!$E$2:$I$222,5,FALSE)</f>
        <v>#N/A</v>
      </c>
      <c r="BD2731" t="e">
        <f>VLOOKUP(BC2731,[1]Sheet2!$E$2:$I$222,3,FALSE)</f>
        <v>#N/A</v>
      </c>
      <c r="BE2731" t="e">
        <f>VLOOKUP(BC2731,[1]Sheet2!$E$2:$I$222,4,FALSE)</f>
        <v>#N/A</v>
      </c>
      <c r="BF2731" t="e">
        <f>VLOOKUP(BC2731,[1]Sheet2!$E$2:$I$222,5,FALSE)</f>
        <v>#N/A</v>
      </c>
      <c r="BK2731" t="e">
        <f>VLOOKUP(BJ2731,[1]Sheet2!$E$2:$I$222,3,FALSE)</f>
        <v>#N/A</v>
      </c>
      <c r="BL2731" t="e">
        <f>VLOOKUP(BJ2731,[1]Sheet2!$E$2:$I$222,4,FALSE)</f>
        <v>#N/A</v>
      </c>
      <c r="BM2731" t="e">
        <f>VLOOKUP(BJ2731,[1]Sheet2!$E$2:$I$222,5,FALSE)</f>
        <v>#N/A</v>
      </c>
      <c r="BR2731" t="e">
        <f>VLOOKUP(BQ2731,[1]Sheet2!$E$2:$I$222,3,FALSE)</f>
        <v>#N/A</v>
      </c>
      <c r="BS2731" t="e">
        <f>VLOOKUP(BQ2731,[1]Sheet2!$E$2:$I$222,4,FALSE)</f>
        <v>#N/A</v>
      </c>
      <c r="BT2731" t="e">
        <f>VLOOKUP(BQ2731,[1]Sheet2!$E$2:$I$222,5,FALSE)</f>
        <v>#N/A</v>
      </c>
      <c r="BY2731" t="e">
        <f>VLOOKUP(BX2731,[1]Sheet2!$E$2:$I$222,3,FALSE)</f>
        <v>#N/A</v>
      </c>
      <c r="BZ2731" t="e">
        <f>VLOOKUP(BX2731,[1]Sheet2!$E$2:$I$222,4,FALSE)</f>
        <v>#N/A</v>
      </c>
      <c r="CA2731" t="e">
        <f>VLOOKUP(BX2731,[1]Sheet2!$E$2:$I$222,5,FALSE)</f>
        <v>#N/A</v>
      </c>
      <c r="CF2731" t="e">
        <f>VLOOKUP(CE2731,[1]Sheet2!$E$2:$I$222,3,FALSE)</f>
        <v>#N/A</v>
      </c>
      <c r="CG2731" t="e">
        <f>VLOOKUP(CE2731,[1]Sheet2!$E$2:$I$222,4,FALSE)</f>
        <v>#N/A</v>
      </c>
      <c r="CH2731" t="e">
        <f>VLOOKUP(CE2731,[1]Sheet2!$E$2:$I$222,5,FALSE)</f>
        <v>#N/A</v>
      </c>
      <c r="CM2731" t="e">
        <f>VLOOKUP(CL2731,[1]Sheet2!$E$2:$I$222,3,FALSE)</f>
        <v>#N/A</v>
      </c>
      <c r="CN2731" t="e">
        <f>VLOOKUP(CL2731,[1]Sheet2!$E$2:$I$222,4,FALSE)</f>
        <v>#N/A</v>
      </c>
      <c r="CO2731" t="e">
        <f>VLOOKUP(CL2731,[1]Sheet2!$E$2:$I$222,5,FALSE)</f>
        <v>#N/A</v>
      </c>
    </row>
    <row r="2732" spans="1:93" x14ac:dyDescent="0.25">
      <c r="A2732">
        <v>2839</v>
      </c>
      <c r="C2732">
        <v>16420</v>
      </c>
      <c r="D2732">
        <v>6420</v>
      </c>
      <c r="E2732">
        <v>37.7363</v>
      </c>
      <c r="F2732">
        <v>-122.39894</v>
      </c>
      <c r="G2732" t="s">
        <v>5997</v>
      </c>
      <c r="H2732" t="s">
        <v>5998</v>
      </c>
      <c r="I2732" t="s">
        <v>710</v>
      </c>
      <c r="J2732" t="s">
        <v>728</v>
      </c>
      <c r="Q2732" t="s">
        <v>672</v>
      </c>
      <c r="S2732" t="s">
        <v>973</v>
      </c>
      <c r="X2732">
        <f t="shared" si="42"/>
        <v>1</v>
      </c>
      <c r="Y2732" t="s">
        <v>24</v>
      </c>
      <c r="Z2732" t="s">
        <v>78</v>
      </c>
      <c r="AB2732" t="e">
        <f>VLOOKUP($AA2732,Sheet2!$E$2:$I$222,3,FALSE)</f>
        <v>#N/A</v>
      </c>
      <c r="AC2732" t="e">
        <f>VLOOKUP($AA2732,Sheet2!$E$2:$I$222,4,FALSE)</f>
        <v>#N/A</v>
      </c>
      <c r="AD2732" t="e">
        <f>VLOOKUP($AA2732,Sheet2!$E$2:$I$222,5,FALSE)</f>
        <v>#N/A</v>
      </c>
      <c r="AI2732" t="e">
        <f>VLOOKUP(AH2732,[1]Sheet2!$E$2:$I$222,3,FALSE)</f>
        <v>#N/A</v>
      </c>
      <c r="AJ2732" t="e">
        <f>VLOOKUP(AH2732,[1]Sheet2!$E$2:$I$222,4,FALSE)</f>
        <v>#N/A</v>
      </c>
      <c r="AK2732" t="e">
        <f>VLOOKUP(AH2732,[1]Sheet2!$E$2:$I$222,5,FALSE)</f>
        <v>#N/A</v>
      </c>
      <c r="AP2732" t="e">
        <f>VLOOKUP(AO2732,[1]Sheet2!$E$2:$I$222,3,FALSE)</f>
        <v>#N/A</v>
      </c>
      <c r="AQ2732" t="e">
        <f>VLOOKUP(AO2732,[1]Sheet2!$E$2:$I$222,4,FALSE)</f>
        <v>#N/A</v>
      </c>
      <c r="AR2732" t="e">
        <f>VLOOKUP(AO2732,[1]Sheet2!$E$2:$I$222,5,FALSE)</f>
        <v>#N/A</v>
      </c>
      <c r="AW2732" t="e">
        <f>VLOOKUP(AV2732,[1]Sheet2!$E$2:$I$222,3,FALSE)</f>
        <v>#N/A</v>
      </c>
      <c r="AX2732" t="e">
        <f>VLOOKUP(AV2732,[1]Sheet2!$E$2:$I$222,4,FALSE)</f>
        <v>#N/A</v>
      </c>
      <c r="AY2732" t="e">
        <f>VLOOKUP(AV2732,[1]Sheet2!$E$2:$I$222,5,FALSE)</f>
        <v>#N/A</v>
      </c>
      <c r="BD2732" t="e">
        <f>VLOOKUP(BC2732,[1]Sheet2!$E$2:$I$222,3,FALSE)</f>
        <v>#N/A</v>
      </c>
      <c r="BE2732" t="e">
        <f>VLOOKUP(BC2732,[1]Sheet2!$E$2:$I$222,4,FALSE)</f>
        <v>#N/A</v>
      </c>
      <c r="BF2732" t="e">
        <f>VLOOKUP(BC2732,[1]Sheet2!$E$2:$I$222,5,FALSE)</f>
        <v>#N/A</v>
      </c>
      <c r="BK2732" t="e">
        <f>VLOOKUP(BJ2732,[1]Sheet2!$E$2:$I$222,3,FALSE)</f>
        <v>#N/A</v>
      </c>
      <c r="BL2732" t="e">
        <f>VLOOKUP(BJ2732,[1]Sheet2!$E$2:$I$222,4,FALSE)</f>
        <v>#N/A</v>
      </c>
      <c r="BM2732" t="e">
        <f>VLOOKUP(BJ2732,[1]Sheet2!$E$2:$I$222,5,FALSE)</f>
        <v>#N/A</v>
      </c>
      <c r="BR2732" t="e">
        <f>VLOOKUP(BQ2732,[1]Sheet2!$E$2:$I$222,3,FALSE)</f>
        <v>#N/A</v>
      </c>
      <c r="BS2732" t="e">
        <f>VLOOKUP(BQ2732,[1]Sheet2!$E$2:$I$222,4,FALSE)</f>
        <v>#N/A</v>
      </c>
      <c r="BT2732" t="e">
        <f>VLOOKUP(BQ2732,[1]Sheet2!$E$2:$I$222,5,FALSE)</f>
        <v>#N/A</v>
      </c>
      <c r="BY2732" t="e">
        <f>VLOOKUP(BX2732,[1]Sheet2!$E$2:$I$222,3,FALSE)</f>
        <v>#N/A</v>
      </c>
      <c r="BZ2732" t="e">
        <f>VLOOKUP(BX2732,[1]Sheet2!$E$2:$I$222,4,FALSE)</f>
        <v>#N/A</v>
      </c>
      <c r="CA2732" t="e">
        <f>VLOOKUP(BX2732,[1]Sheet2!$E$2:$I$222,5,FALSE)</f>
        <v>#N/A</v>
      </c>
      <c r="CF2732" t="e">
        <f>VLOOKUP(CE2732,[1]Sheet2!$E$2:$I$222,3,FALSE)</f>
        <v>#N/A</v>
      </c>
      <c r="CG2732" t="e">
        <f>VLOOKUP(CE2732,[1]Sheet2!$E$2:$I$222,4,FALSE)</f>
        <v>#N/A</v>
      </c>
      <c r="CH2732" t="e">
        <f>VLOOKUP(CE2732,[1]Sheet2!$E$2:$I$222,5,FALSE)</f>
        <v>#N/A</v>
      </c>
      <c r="CM2732" t="e">
        <f>VLOOKUP(CL2732,[1]Sheet2!$E$2:$I$222,3,FALSE)</f>
        <v>#N/A</v>
      </c>
      <c r="CN2732" t="e">
        <f>VLOOKUP(CL2732,[1]Sheet2!$E$2:$I$222,4,FALSE)</f>
        <v>#N/A</v>
      </c>
      <c r="CO2732" t="e">
        <f>VLOOKUP(CL2732,[1]Sheet2!$E$2:$I$222,5,FALSE)</f>
        <v>#N/A</v>
      </c>
    </row>
    <row r="2733" spans="1:93" x14ac:dyDescent="0.25">
      <c r="A2733">
        <v>2840</v>
      </c>
      <c r="C2733">
        <v>16421</v>
      </c>
      <c r="D2733">
        <v>6421</v>
      </c>
      <c r="E2733">
        <v>37.732340000000001</v>
      </c>
      <c r="F2733">
        <v>-122.40577999999999</v>
      </c>
      <c r="G2733" t="s">
        <v>5999</v>
      </c>
      <c r="H2733" t="s">
        <v>6000</v>
      </c>
      <c r="I2733" t="s">
        <v>895</v>
      </c>
      <c r="J2733" t="s">
        <v>669</v>
      </c>
      <c r="K2733" t="s">
        <v>6001</v>
      </c>
      <c r="L2733" t="s">
        <v>452</v>
      </c>
      <c r="M2733" t="s">
        <v>671</v>
      </c>
      <c r="Q2733" t="s">
        <v>672</v>
      </c>
      <c r="S2733" t="s">
        <v>974</v>
      </c>
      <c r="X2733">
        <f t="shared" si="42"/>
        <v>1</v>
      </c>
      <c r="Y2733" t="s">
        <v>24</v>
      </c>
      <c r="Z2733" t="s">
        <v>79</v>
      </c>
      <c r="AB2733" t="e">
        <f>VLOOKUP($AA2733,Sheet2!$E$2:$I$222,3,FALSE)</f>
        <v>#N/A</v>
      </c>
      <c r="AC2733" t="e">
        <f>VLOOKUP($AA2733,Sheet2!$E$2:$I$222,4,FALSE)</f>
        <v>#N/A</v>
      </c>
      <c r="AD2733" t="e">
        <f>VLOOKUP($AA2733,Sheet2!$E$2:$I$222,5,FALSE)</f>
        <v>#N/A</v>
      </c>
      <c r="AI2733" t="e">
        <f>VLOOKUP(AH2733,[1]Sheet2!$E$2:$I$222,3,FALSE)</f>
        <v>#N/A</v>
      </c>
      <c r="AJ2733" t="e">
        <f>VLOOKUP(AH2733,[1]Sheet2!$E$2:$I$222,4,FALSE)</f>
        <v>#N/A</v>
      </c>
      <c r="AK2733" t="e">
        <f>VLOOKUP(AH2733,[1]Sheet2!$E$2:$I$222,5,FALSE)</f>
        <v>#N/A</v>
      </c>
      <c r="AP2733" t="e">
        <f>VLOOKUP(AO2733,[1]Sheet2!$E$2:$I$222,3,FALSE)</f>
        <v>#N/A</v>
      </c>
      <c r="AQ2733" t="e">
        <f>VLOOKUP(AO2733,[1]Sheet2!$E$2:$I$222,4,FALSE)</f>
        <v>#N/A</v>
      </c>
      <c r="AR2733" t="e">
        <f>VLOOKUP(AO2733,[1]Sheet2!$E$2:$I$222,5,FALSE)</f>
        <v>#N/A</v>
      </c>
      <c r="AW2733" t="e">
        <f>VLOOKUP(AV2733,[1]Sheet2!$E$2:$I$222,3,FALSE)</f>
        <v>#N/A</v>
      </c>
      <c r="AX2733" t="e">
        <f>VLOOKUP(AV2733,[1]Sheet2!$E$2:$I$222,4,FALSE)</f>
        <v>#N/A</v>
      </c>
      <c r="AY2733" t="e">
        <f>VLOOKUP(AV2733,[1]Sheet2!$E$2:$I$222,5,FALSE)</f>
        <v>#N/A</v>
      </c>
      <c r="BD2733" t="e">
        <f>VLOOKUP(BC2733,[1]Sheet2!$E$2:$I$222,3,FALSE)</f>
        <v>#N/A</v>
      </c>
      <c r="BE2733" t="e">
        <f>VLOOKUP(BC2733,[1]Sheet2!$E$2:$I$222,4,FALSE)</f>
        <v>#N/A</v>
      </c>
      <c r="BF2733" t="e">
        <f>VLOOKUP(BC2733,[1]Sheet2!$E$2:$I$222,5,FALSE)</f>
        <v>#N/A</v>
      </c>
      <c r="BK2733" t="e">
        <f>VLOOKUP(BJ2733,[1]Sheet2!$E$2:$I$222,3,FALSE)</f>
        <v>#N/A</v>
      </c>
      <c r="BL2733" t="e">
        <f>VLOOKUP(BJ2733,[1]Sheet2!$E$2:$I$222,4,FALSE)</f>
        <v>#N/A</v>
      </c>
      <c r="BM2733" t="e">
        <f>VLOOKUP(BJ2733,[1]Sheet2!$E$2:$I$222,5,FALSE)</f>
        <v>#N/A</v>
      </c>
      <c r="BR2733" t="e">
        <f>VLOOKUP(BQ2733,[1]Sheet2!$E$2:$I$222,3,FALSE)</f>
        <v>#N/A</v>
      </c>
      <c r="BS2733" t="e">
        <f>VLOOKUP(BQ2733,[1]Sheet2!$E$2:$I$222,4,FALSE)</f>
        <v>#N/A</v>
      </c>
      <c r="BT2733" t="e">
        <f>VLOOKUP(BQ2733,[1]Sheet2!$E$2:$I$222,5,FALSE)</f>
        <v>#N/A</v>
      </c>
      <c r="BY2733" t="e">
        <f>VLOOKUP(BX2733,[1]Sheet2!$E$2:$I$222,3,FALSE)</f>
        <v>#N/A</v>
      </c>
      <c r="BZ2733" t="e">
        <f>VLOOKUP(BX2733,[1]Sheet2!$E$2:$I$222,4,FALSE)</f>
        <v>#N/A</v>
      </c>
      <c r="CA2733" t="e">
        <f>VLOOKUP(BX2733,[1]Sheet2!$E$2:$I$222,5,FALSE)</f>
        <v>#N/A</v>
      </c>
      <c r="CF2733" t="e">
        <f>VLOOKUP(CE2733,[1]Sheet2!$E$2:$I$222,3,FALSE)</f>
        <v>#N/A</v>
      </c>
      <c r="CG2733" t="e">
        <f>VLOOKUP(CE2733,[1]Sheet2!$E$2:$I$222,4,FALSE)</f>
        <v>#N/A</v>
      </c>
      <c r="CH2733" t="e">
        <f>VLOOKUP(CE2733,[1]Sheet2!$E$2:$I$222,5,FALSE)</f>
        <v>#N/A</v>
      </c>
      <c r="CM2733" t="e">
        <f>VLOOKUP(CL2733,[1]Sheet2!$E$2:$I$222,3,FALSE)</f>
        <v>#N/A</v>
      </c>
      <c r="CN2733" t="e">
        <f>VLOOKUP(CL2733,[1]Sheet2!$E$2:$I$222,4,FALSE)</f>
        <v>#N/A</v>
      </c>
      <c r="CO2733" t="e">
        <f>VLOOKUP(CL2733,[1]Sheet2!$E$2:$I$222,5,FALSE)</f>
        <v>#N/A</v>
      </c>
    </row>
    <row r="2734" spans="1:93" x14ac:dyDescent="0.25">
      <c r="A2734">
        <v>2841</v>
      </c>
      <c r="C2734">
        <v>16422</v>
      </c>
      <c r="D2734">
        <v>6422</v>
      </c>
      <c r="E2734">
        <v>37.732370000000003</v>
      </c>
      <c r="F2734">
        <v>-122.40599</v>
      </c>
      <c r="G2734" t="s">
        <v>5999</v>
      </c>
      <c r="H2734" t="s">
        <v>6000</v>
      </c>
      <c r="I2734" t="s">
        <v>710</v>
      </c>
      <c r="J2734" t="s">
        <v>669</v>
      </c>
      <c r="K2734" t="s">
        <v>6002</v>
      </c>
      <c r="L2734" t="s">
        <v>452</v>
      </c>
      <c r="M2734" t="s">
        <v>671</v>
      </c>
      <c r="Q2734" t="s">
        <v>672</v>
      </c>
      <c r="R2734">
        <v>27</v>
      </c>
      <c r="S2734" t="s">
        <v>973</v>
      </c>
      <c r="X2734">
        <f t="shared" si="42"/>
        <v>1</v>
      </c>
      <c r="Y2734" t="s">
        <v>24</v>
      </c>
      <c r="Z2734" t="s">
        <v>78</v>
      </c>
      <c r="AB2734" t="e">
        <f>VLOOKUP($AA2734,Sheet2!$E$2:$I$222,3,FALSE)</f>
        <v>#N/A</v>
      </c>
      <c r="AC2734" t="e">
        <f>VLOOKUP($AA2734,Sheet2!$E$2:$I$222,4,FALSE)</f>
        <v>#N/A</v>
      </c>
      <c r="AD2734" t="e">
        <f>VLOOKUP($AA2734,Sheet2!$E$2:$I$222,5,FALSE)</f>
        <v>#N/A</v>
      </c>
      <c r="AI2734" t="e">
        <f>VLOOKUP(AH2734,[1]Sheet2!$E$2:$I$222,3,FALSE)</f>
        <v>#N/A</v>
      </c>
      <c r="AJ2734" t="e">
        <f>VLOOKUP(AH2734,[1]Sheet2!$E$2:$I$222,4,FALSE)</f>
        <v>#N/A</v>
      </c>
      <c r="AK2734" t="e">
        <f>VLOOKUP(AH2734,[1]Sheet2!$E$2:$I$222,5,FALSE)</f>
        <v>#N/A</v>
      </c>
      <c r="AP2734" t="e">
        <f>VLOOKUP(AO2734,[1]Sheet2!$E$2:$I$222,3,FALSE)</f>
        <v>#N/A</v>
      </c>
      <c r="AQ2734" t="e">
        <f>VLOOKUP(AO2734,[1]Sheet2!$E$2:$I$222,4,FALSE)</f>
        <v>#N/A</v>
      </c>
      <c r="AR2734" t="e">
        <f>VLOOKUP(AO2734,[1]Sheet2!$E$2:$I$222,5,FALSE)</f>
        <v>#N/A</v>
      </c>
      <c r="AW2734" t="e">
        <f>VLOOKUP(AV2734,[1]Sheet2!$E$2:$I$222,3,FALSE)</f>
        <v>#N/A</v>
      </c>
      <c r="AX2734" t="e">
        <f>VLOOKUP(AV2734,[1]Sheet2!$E$2:$I$222,4,FALSE)</f>
        <v>#N/A</v>
      </c>
      <c r="AY2734" t="e">
        <f>VLOOKUP(AV2734,[1]Sheet2!$E$2:$I$222,5,FALSE)</f>
        <v>#N/A</v>
      </c>
      <c r="BD2734" t="e">
        <f>VLOOKUP(BC2734,[1]Sheet2!$E$2:$I$222,3,FALSE)</f>
        <v>#N/A</v>
      </c>
      <c r="BE2734" t="e">
        <f>VLOOKUP(BC2734,[1]Sheet2!$E$2:$I$222,4,FALSE)</f>
        <v>#N/A</v>
      </c>
      <c r="BF2734" t="e">
        <f>VLOOKUP(BC2734,[1]Sheet2!$E$2:$I$222,5,FALSE)</f>
        <v>#N/A</v>
      </c>
      <c r="BK2734" t="e">
        <f>VLOOKUP(BJ2734,[1]Sheet2!$E$2:$I$222,3,FALSE)</f>
        <v>#N/A</v>
      </c>
      <c r="BL2734" t="e">
        <f>VLOOKUP(BJ2734,[1]Sheet2!$E$2:$I$222,4,FALSE)</f>
        <v>#N/A</v>
      </c>
      <c r="BM2734" t="e">
        <f>VLOOKUP(BJ2734,[1]Sheet2!$E$2:$I$222,5,FALSE)</f>
        <v>#N/A</v>
      </c>
      <c r="BR2734" t="e">
        <f>VLOOKUP(BQ2734,[1]Sheet2!$E$2:$I$222,3,FALSE)</f>
        <v>#N/A</v>
      </c>
      <c r="BS2734" t="e">
        <f>VLOOKUP(BQ2734,[1]Sheet2!$E$2:$I$222,4,FALSE)</f>
        <v>#N/A</v>
      </c>
      <c r="BT2734" t="e">
        <f>VLOOKUP(BQ2734,[1]Sheet2!$E$2:$I$222,5,FALSE)</f>
        <v>#N/A</v>
      </c>
      <c r="BY2734" t="e">
        <f>VLOOKUP(BX2734,[1]Sheet2!$E$2:$I$222,3,FALSE)</f>
        <v>#N/A</v>
      </c>
      <c r="BZ2734" t="e">
        <f>VLOOKUP(BX2734,[1]Sheet2!$E$2:$I$222,4,FALSE)</f>
        <v>#N/A</v>
      </c>
      <c r="CA2734" t="e">
        <f>VLOOKUP(BX2734,[1]Sheet2!$E$2:$I$222,5,FALSE)</f>
        <v>#N/A</v>
      </c>
      <c r="CF2734" t="e">
        <f>VLOOKUP(CE2734,[1]Sheet2!$E$2:$I$222,3,FALSE)</f>
        <v>#N/A</v>
      </c>
      <c r="CG2734" t="e">
        <f>VLOOKUP(CE2734,[1]Sheet2!$E$2:$I$222,4,FALSE)</f>
        <v>#N/A</v>
      </c>
      <c r="CH2734" t="e">
        <f>VLOOKUP(CE2734,[1]Sheet2!$E$2:$I$222,5,FALSE)</f>
        <v>#N/A</v>
      </c>
      <c r="CM2734" t="e">
        <f>VLOOKUP(CL2734,[1]Sheet2!$E$2:$I$222,3,FALSE)</f>
        <v>#N/A</v>
      </c>
      <c r="CN2734" t="e">
        <f>VLOOKUP(CL2734,[1]Sheet2!$E$2:$I$222,4,FALSE)</f>
        <v>#N/A</v>
      </c>
      <c r="CO2734" t="e">
        <f>VLOOKUP(CL2734,[1]Sheet2!$E$2:$I$222,5,FALSE)</f>
        <v>#N/A</v>
      </c>
    </row>
    <row r="2735" spans="1:93" x14ac:dyDescent="0.25">
      <c r="A2735">
        <v>2842</v>
      </c>
      <c r="C2735">
        <v>16424</v>
      </c>
      <c r="D2735">
        <v>6424</v>
      </c>
      <c r="E2735">
        <v>37.735410000000002</v>
      </c>
      <c r="F2735">
        <v>-122.4008</v>
      </c>
      <c r="G2735" t="s">
        <v>6003</v>
      </c>
      <c r="H2735" t="s">
        <v>6004</v>
      </c>
      <c r="I2735" t="s">
        <v>710</v>
      </c>
      <c r="J2735" t="s">
        <v>687</v>
      </c>
      <c r="Q2735" t="s">
        <v>672</v>
      </c>
      <c r="S2735" t="s">
        <v>973</v>
      </c>
      <c r="X2735">
        <f t="shared" si="42"/>
        <v>1</v>
      </c>
      <c r="Y2735" t="s">
        <v>24</v>
      </c>
      <c r="Z2735" t="s">
        <v>78</v>
      </c>
      <c r="AB2735" t="e">
        <f>VLOOKUP($AA2735,Sheet2!$E$2:$I$222,3,FALSE)</f>
        <v>#N/A</v>
      </c>
      <c r="AC2735" t="e">
        <f>VLOOKUP($AA2735,Sheet2!$E$2:$I$222,4,FALSE)</f>
        <v>#N/A</v>
      </c>
      <c r="AD2735" t="e">
        <f>VLOOKUP($AA2735,Sheet2!$E$2:$I$222,5,FALSE)</f>
        <v>#N/A</v>
      </c>
      <c r="AI2735" t="e">
        <f>VLOOKUP(AH2735,[1]Sheet2!$E$2:$I$222,3,FALSE)</f>
        <v>#N/A</v>
      </c>
      <c r="AJ2735" t="e">
        <f>VLOOKUP(AH2735,[1]Sheet2!$E$2:$I$222,4,FALSE)</f>
        <v>#N/A</v>
      </c>
      <c r="AK2735" t="e">
        <f>VLOOKUP(AH2735,[1]Sheet2!$E$2:$I$222,5,FALSE)</f>
        <v>#N/A</v>
      </c>
      <c r="AP2735" t="e">
        <f>VLOOKUP(AO2735,[1]Sheet2!$E$2:$I$222,3,FALSE)</f>
        <v>#N/A</v>
      </c>
      <c r="AQ2735" t="e">
        <f>VLOOKUP(AO2735,[1]Sheet2!$E$2:$I$222,4,FALSE)</f>
        <v>#N/A</v>
      </c>
      <c r="AR2735" t="e">
        <f>VLOOKUP(AO2735,[1]Sheet2!$E$2:$I$222,5,FALSE)</f>
        <v>#N/A</v>
      </c>
      <c r="AW2735" t="e">
        <f>VLOOKUP(AV2735,[1]Sheet2!$E$2:$I$222,3,FALSE)</f>
        <v>#N/A</v>
      </c>
      <c r="AX2735" t="e">
        <f>VLOOKUP(AV2735,[1]Sheet2!$E$2:$I$222,4,FALSE)</f>
        <v>#N/A</v>
      </c>
      <c r="AY2735" t="e">
        <f>VLOOKUP(AV2735,[1]Sheet2!$E$2:$I$222,5,FALSE)</f>
        <v>#N/A</v>
      </c>
      <c r="BD2735" t="e">
        <f>VLOOKUP(BC2735,[1]Sheet2!$E$2:$I$222,3,FALSE)</f>
        <v>#N/A</v>
      </c>
      <c r="BE2735" t="e">
        <f>VLOOKUP(BC2735,[1]Sheet2!$E$2:$I$222,4,FALSE)</f>
        <v>#N/A</v>
      </c>
      <c r="BF2735" t="e">
        <f>VLOOKUP(BC2735,[1]Sheet2!$E$2:$I$222,5,FALSE)</f>
        <v>#N/A</v>
      </c>
      <c r="BK2735" t="e">
        <f>VLOOKUP(BJ2735,[1]Sheet2!$E$2:$I$222,3,FALSE)</f>
        <v>#N/A</v>
      </c>
      <c r="BL2735" t="e">
        <f>VLOOKUP(BJ2735,[1]Sheet2!$E$2:$I$222,4,FALSE)</f>
        <v>#N/A</v>
      </c>
      <c r="BM2735" t="e">
        <f>VLOOKUP(BJ2735,[1]Sheet2!$E$2:$I$222,5,FALSE)</f>
        <v>#N/A</v>
      </c>
      <c r="BR2735" t="e">
        <f>VLOOKUP(BQ2735,[1]Sheet2!$E$2:$I$222,3,FALSE)</f>
        <v>#N/A</v>
      </c>
      <c r="BS2735" t="e">
        <f>VLOOKUP(BQ2735,[1]Sheet2!$E$2:$I$222,4,FALSE)</f>
        <v>#N/A</v>
      </c>
      <c r="BT2735" t="e">
        <f>VLOOKUP(BQ2735,[1]Sheet2!$E$2:$I$222,5,FALSE)</f>
        <v>#N/A</v>
      </c>
      <c r="BY2735" t="e">
        <f>VLOOKUP(BX2735,[1]Sheet2!$E$2:$I$222,3,FALSE)</f>
        <v>#N/A</v>
      </c>
      <c r="BZ2735" t="e">
        <f>VLOOKUP(BX2735,[1]Sheet2!$E$2:$I$222,4,FALSE)</f>
        <v>#N/A</v>
      </c>
      <c r="CA2735" t="e">
        <f>VLOOKUP(BX2735,[1]Sheet2!$E$2:$I$222,5,FALSE)</f>
        <v>#N/A</v>
      </c>
      <c r="CF2735" t="e">
        <f>VLOOKUP(CE2735,[1]Sheet2!$E$2:$I$222,3,FALSE)</f>
        <v>#N/A</v>
      </c>
      <c r="CG2735" t="e">
        <f>VLOOKUP(CE2735,[1]Sheet2!$E$2:$I$222,4,FALSE)</f>
        <v>#N/A</v>
      </c>
      <c r="CH2735" t="e">
        <f>VLOOKUP(CE2735,[1]Sheet2!$E$2:$I$222,5,FALSE)</f>
        <v>#N/A</v>
      </c>
      <c r="CM2735" t="e">
        <f>VLOOKUP(CL2735,[1]Sheet2!$E$2:$I$222,3,FALSE)</f>
        <v>#N/A</v>
      </c>
      <c r="CN2735" t="e">
        <f>VLOOKUP(CL2735,[1]Sheet2!$E$2:$I$222,4,FALSE)</f>
        <v>#N/A</v>
      </c>
      <c r="CO2735" t="e">
        <f>VLOOKUP(CL2735,[1]Sheet2!$E$2:$I$222,5,FALSE)</f>
        <v>#N/A</v>
      </c>
    </row>
    <row r="2736" spans="1:93" x14ac:dyDescent="0.25">
      <c r="A2736">
        <v>2843</v>
      </c>
      <c r="C2736">
        <v>16425</v>
      </c>
      <c r="D2736">
        <v>6425</v>
      </c>
      <c r="E2736">
        <v>37.7851</v>
      </c>
      <c r="F2736">
        <v>-122.42404000000001</v>
      </c>
      <c r="G2736" t="s">
        <v>6005</v>
      </c>
      <c r="H2736" t="s">
        <v>6006</v>
      </c>
      <c r="I2736" t="s">
        <v>721</v>
      </c>
      <c r="J2736" t="s">
        <v>669</v>
      </c>
      <c r="K2736" t="s">
        <v>1029</v>
      </c>
      <c r="Q2736" t="s">
        <v>672</v>
      </c>
      <c r="R2736">
        <v>489</v>
      </c>
      <c r="S2736" t="s">
        <v>3419</v>
      </c>
      <c r="X2736">
        <f t="shared" si="42"/>
        <v>1</v>
      </c>
      <c r="Y2736" t="s">
        <v>45</v>
      </c>
      <c r="Z2736" t="s">
        <v>78</v>
      </c>
      <c r="AB2736" t="e">
        <f>VLOOKUP($AA2736,Sheet2!$E$2:$I$222,3,FALSE)</f>
        <v>#N/A</v>
      </c>
      <c r="AC2736" t="e">
        <f>VLOOKUP($AA2736,Sheet2!$E$2:$I$222,4,FALSE)</f>
        <v>#N/A</v>
      </c>
      <c r="AD2736" t="e">
        <f>VLOOKUP($AA2736,Sheet2!$E$2:$I$222,5,FALSE)</f>
        <v>#N/A</v>
      </c>
      <c r="AI2736" t="e">
        <f>VLOOKUP(AH2736,[1]Sheet2!$E$2:$I$222,3,FALSE)</f>
        <v>#N/A</v>
      </c>
      <c r="AJ2736" t="e">
        <f>VLOOKUP(AH2736,[1]Sheet2!$E$2:$I$222,4,FALSE)</f>
        <v>#N/A</v>
      </c>
      <c r="AK2736" t="e">
        <f>VLOOKUP(AH2736,[1]Sheet2!$E$2:$I$222,5,FALSE)</f>
        <v>#N/A</v>
      </c>
      <c r="AP2736" t="e">
        <f>VLOOKUP(AO2736,[1]Sheet2!$E$2:$I$222,3,FALSE)</f>
        <v>#N/A</v>
      </c>
      <c r="AQ2736" t="e">
        <f>VLOOKUP(AO2736,[1]Sheet2!$E$2:$I$222,4,FALSE)</f>
        <v>#N/A</v>
      </c>
      <c r="AR2736" t="e">
        <f>VLOOKUP(AO2736,[1]Sheet2!$E$2:$I$222,5,FALSE)</f>
        <v>#N/A</v>
      </c>
      <c r="AW2736" t="e">
        <f>VLOOKUP(AV2736,[1]Sheet2!$E$2:$I$222,3,FALSE)</f>
        <v>#N/A</v>
      </c>
      <c r="AX2736" t="e">
        <f>VLOOKUP(AV2736,[1]Sheet2!$E$2:$I$222,4,FALSE)</f>
        <v>#N/A</v>
      </c>
      <c r="AY2736" t="e">
        <f>VLOOKUP(AV2736,[1]Sheet2!$E$2:$I$222,5,FALSE)</f>
        <v>#N/A</v>
      </c>
      <c r="BD2736" t="e">
        <f>VLOOKUP(BC2736,[1]Sheet2!$E$2:$I$222,3,FALSE)</f>
        <v>#N/A</v>
      </c>
      <c r="BE2736" t="e">
        <f>VLOOKUP(BC2736,[1]Sheet2!$E$2:$I$222,4,FALSE)</f>
        <v>#N/A</v>
      </c>
      <c r="BF2736" t="e">
        <f>VLOOKUP(BC2736,[1]Sheet2!$E$2:$I$222,5,FALSE)</f>
        <v>#N/A</v>
      </c>
      <c r="BK2736" t="e">
        <f>VLOOKUP(BJ2736,[1]Sheet2!$E$2:$I$222,3,FALSE)</f>
        <v>#N/A</v>
      </c>
      <c r="BL2736" t="e">
        <f>VLOOKUP(BJ2736,[1]Sheet2!$E$2:$I$222,4,FALSE)</f>
        <v>#N/A</v>
      </c>
      <c r="BM2736" t="e">
        <f>VLOOKUP(BJ2736,[1]Sheet2!$E$2:$I$222,5,FALSE)</f>
        <v>#N/A</v>
      </c>
      <c r="BR2736" t="e">
        <f>VLOOKUP(BQ2736,[1]Sheet2!$E$2:$I$222,3,FALSE)</f>
        <v>#N/A</v>
      </c>
      <c r="BS2736" t="e">
        <f>VLOOKUP(BQ2736,[1]Sheet2!$E$2:$I$222,4,FALSE)</f>
        <v>#N/A</v>
      </c>
      <c r="BT2736" t="e">
        <f>VLOOKUP(BQ2736,[1]Sheet2!$E$2:$I$222,5,FALSE)</f>
        <v>#N/A</v>
      </c>
      <c r="BY2736" t="e">
        <f>VLOOKUP(BX2736,[1]Sheet2!$E$2:$I$222,3,FALSE)</f>
        <v>#N/A</v>
      </c>
      <c r="BZ2736" t="e">
        <f>VLOOKUP(BX2736,[1]Sheet2!$E$2:$I$222,4,FALSE)</f>
        <v>#N/A</v>
      </c>
      <c r="CA2736" t="e">
        <f>VLOOKUP(BX2736,[1]Sheet2!$E$2:$I$222,5,FALSE)</f>
        <v>#N/A</v>
      </c>
      <c r="CF2736" t="e">
        <f>VLOOKUP(CE2736,[1]Sheet2!$E$2:$I$222,3,FALSE)</f>
        <v>#N/A</v>
      </c>
      <c r="CG2736" t="e">
        <f>VLOOKUP(CE2736,[1]Sheet2!$E$2:$I$222,4,FALSE)</f>
        <v>#N/A</v>
      </c>
      <c r="CH2736" t="e">
        <f>VLOOKUP(CE2736,[1]Sheet2!$E$2:$I$222,5,FALSE)</f>
        <v>#N/A</v>
      </c>
      <c r="CM2736" t="e">
        <f>VLOOKUP(CL2736,[1]Sheet2!$E$2:$I$222,3,FALSE)</f>
        <v>#N/A</v>
      </c>
      <c r="CN2736" t="e">
        <f>VLOOKUP(CL2736,[1]Sheet2!$E$2:$I$222,4,FALSE)</f>
        <v>#N/A</v>
      </c>
      <c r="CO2736" t="e">
        <f>VLOOKUP(CL2736,[1]Sheet2!$E$2:$I$222,5,FALSE)</f>
        <v>#N/A</v>
      </c>
    </row>
    <row r="2737" spans="1:93" x14ac:dyDescent="0.25">
      <c r="A2737">
        <v>2844</v>
      </c>
      <c r="C2737">
        <v>16426</v>
      </c>
      <c r="D2737">
        <v>6426</v>
      </c>
      <c r="E2737">
        <v>37.751170000000002</v>
      </c>
      <c r="F2737">
        <v>-122.45005</v>
      </c>
      <c r="G2737" t="s">
        <v>6007</v>
      </c>
      <c r="H2737" t="s">
        <v>6008</v>
      </c>
      <c r="I2737" t="s">
        <v>746</v>
      </c>
      <c r="J2737" t="s">
        <v>687</v>
      </c>
      <c r="Q2737" t="s">
        <v>672</v>
      </c>
      <c r="S2737" t="s">
        <v>2220</v>
      </c>
      <c r="X2737">
        <f t="shared" si="42"/>
        <v>1</v>
      </c>
      <c r="Y2737" t="s">
        <v>55</v>
      </c>
      <c r="Z2737" t="s">
        <v>78</v>
      </c>
      <c r="AB2737" t="e">
        <f>VLOOKUP($AA2737,Sheet2!$E$2:$I$222,3,FALSE)</f>
        <v>#N/A</v>
      </c>
      <c r="AC2737" t="e">
        <f>VLOOKUP($AA2737,Sheet2!$E$2:$I$222,4,FALSE)</f>
        <v>#N/A</v>
      </c>
      <c r="AD2737" t="e">
        <f>VLOOKUP($AA2737,Sheet2!$E$2:$I$222,5,FALSE)</f>
        <v>#N/A</v>
      </c>
      <c r="AI2737" t="e">
        <f>VLOOKUP(AH2737,[1]Sheet2!$E$2:$I$222,3,FALSE)</f>
        <v>#N/A</v>
      </c>
      <c r="AJ2737" t="e">
        <f>VLOOKUP(AH2737,[1]Sheet2!$E$2:$I$222,4,FALSE)</f>
        <v>#N/A</v>
      </c>
      <c r="AK2737" t="e">
        <f>VLOOKUP(AH2737,[1]Sheet2!$E$2:$I$222,5,FALSE)</f>
        <v>#N/A</v>
      </c>
      <c r="AP2737" t="e">
        <f>VLOOKUP(AO2737,[1]Sheet2!$E$2:$I$222,3,FALSE)</f>
        <v>#N/A</v>
      </c>
      <c r="AQ2737" t="e">
        <f>VLOOKUP(AO2737,[1]Sheet2!$E$2:$I$222,4,FALSE)</f>
        <v>#N/A</v>
      </c>
      <c r="AR2737" t="e">
        <f>VLOOKUP(AO2737,[1]Sheet2!$E$2:$I$222,5,FALSE)</f>
        <v>#N/A</v>
      </c>
      <c r="AW2737" t="e">
        <f>VLOOKUP(AV2737,[1]Sheet2!$E$2:$I$222,3,FALSE)</f>
        <v>#N/A</v>
      </c>
      <c r="AX2737" t="e">
        <f>VLOOKUP(AV2737,[1]Sheet2!$E$2:$I$222,4,FALSE)</f>
        <v>#N/A</v>
      </c>
      <c r="AY2737" t="e">
        <f>VLOOKUP(AV2737,[1]Sheet2!$E$2:$I$222,5,FALSE)</f>
        <v>#N/A</v>
      </c>
      <c r="BD2737" t="e">
        <f>VLOOKUP(BC2737,[1]Sheet2!$E$2:$I$222,3,FALSE)</f>
        <v>#N/A</v>
      </c>
      <c r="BE2737" t="e">
        <f>VLOOKUP(BC2737,[1]Sheet2!$E$2:$I$222,4,FALSE)</f>
        <v>#N/A</v>
      </c>
      <c r="BF2737" t="e">
        <f>VLOOKUP(BC2737,[1]Sheet2!$E$2:$I$222,5,FALSE)</f>
        <v>#N/A</v>
      </c>
      <c r="BK2737" t="e">
        <f>VLOOKUP(BJ2737,[1]Sheet2!$E$2:$I$222,3,FALSE)</f>
        <v>#N/A</v>
      </c>
      <c r="BL2737" t="e">
        <f>VLOOKUP(BJ2737,[1]Sheet2!$E$2:$I$222,4,FALSE)</f>
        <v>#N/A</v>
      </c>
      <c r="BM2737" t="e">
        <f>VLOOKUP(BJ2737,[1]Sheet2!$E$2:$I$222,5,FALSE)</f>
        <v>#N/A</v>
      </c>
      <c r="BR2737" t="e">
        <f>VLOOKUP(BQ2737,[1]Sheet2!$E$2:$I$222,3,FALSE)</f>
        <v>#N/A</v>
      </c>
      <c r="BS2737" t="e">
        <f>VLOOKUP(BQ2737,[1]Sheet2!$E$2:$I$222,4,FALSE)</f>
        <v>#N/A</v>
      </c>
      <c r="BT2737" t="e">
        <f>VLOOKUP(BQ2737,[1]Sheet2!$E$2:$I$222,5,FALSE)</f>
        <v>#N/A</v>
      </c>
      <c r="BY2737" t="e">
        <f>VLOOKUP(BX2737,[1]Sheet2!$E$2:$I$222,3,FALSE)</f>
        <v>#N/A</v>
      </c>
      <c r="BZ2737" t="e">
        <f>VLOOKUP(BX2737,[1]Sheet2!$E$2:$I$222,4,FALSE)</f>
        <v>#N/A</v>
      </c>
      <c r="CA2737" t="e">
        <f>VLOOKUP(BX2737,[1]Sheet2!$E$2:$I$222,5,FALSE)</f>
        <v>#N/A</v>
      </c>
      <c r="CF2737" t="e">
        <f>VLOOKUP(CE2737,[1]Sheet2!$E$2:$I$222,3,FALSE)</f>
        <v>#N/A</v>
      </c>
      <c r="CG2737" t="e">
        <f>VLOOKUP(CE2737,[1]Sheet2!$E$2:$I$222,4,FALSE)</f>
        <v>#N/A</v>
      </c>
      <c r="CH2737" t="e">
        <f>VLOOKUP(CE2737,[1]Sheet2!$E$2:$I$222,5,FALSE)</f>
        <v>#N/A</v>
      </c>
      <c r="CM2737" t="e">
        <f>VLOOKUP(CL2737,[1]Sheet2!$E$2:$I$222,3,FALSE)</f>
        <v>#N/A</v>
      </c>
      <c r="CN2737" t="e">
        <f>VLOOKUP(CL2737,[1]Sheet2!$E$2:$I$222,4,FALSE)</f>
        <v>#N/A</v>
      </c>
      <c r="CO2737" t="e">
        <f>VLOOKUP(CL2737,[1]Sheet2!$E$2:$I$222,5,FALSE)</f>
        <v>#N/A</v>
      </c>
    </row>
    <row r="2738" spans="1:93" x14ac:dyDescent="0.25">
      <c r="A2738">
        <v>2845</v>
      </c>
      <c r="C2738">
        <v>16427</v>
      </c>
      <c r="D2738">
        <v>6427</v>
      </c>
      <c r="E2738">
        <v>37.748950000000001</v>
      </c>
      <c r="F2738">
        <v>-122.4504</v>
      </c>
      <c r="G2738" t="s">
        <v>6009</v>
      </c>
      <c r="H2738" t="s">
        <v>6010</v>
      </c>
      <c r="I2738" t="s">
        <v>746</v>
      </c>
      <c r="J2738" t="s">
        <v>687</v>
      </c>
      <c r="Q2738" t="s">
        <v>672</v>
      </c>
      <c r="S2738" t="s">
        <v>2220</v>
      </c>
      <c r="X2738">
        <f t="shared" si="42"/>
        <v>1</v>
      </c>
      <c r="Y2738" t="s">
        <v>55</v>
      </c>
      <c r="Z2738" t="s">
        <v>78</v>
      </c>
      <c r="AB2738" t="e">
        <f>VLOOKUP($AA2738,Sheet2!$E$2:$I$222,3,FALSE)</f>
        <v>#N/A</v>
      </c>
      <c r="AC2738" t="e">
        <f>VLOOKUP($AA2738,Sheet2!$E$2:$I$222,4,FALSE)</f>
        <v>#N/A</v>
      </c>
      <c r="AD2738" t="e">
        <f>VLOOKUP($AA2738,Sheet2!$E$2:$I$222,5,FALSE)</f>
        <v>#N/A</v>
      </c>
      <c r="AI2738" t="e">
        <f>VLOOKUP(AH2738,[1]Sheet2!$E$2:$I$222,3,FALSE)</f>
        <v>#N/A</v>
      </c>
      <c r="AJ2738" t="e">
        <f>VLOOKUP(AH2738,[1]Sheet2!$E$2:$I$222,4,FALSE)</f>
        <v>#N/A</v>
      </c>
      <c r="AK2738" t="e">
        <f>VLOOKUP(AH2738,[1]Sheet2!$E$2:$I$222,5,FALSE)</f>
        <v>#N/A</v>
      </c>
      <c r="AP2738" t="e">
        <f>VLOOKUP(AO2738,[1]Sheet2!$E$2:$I$222,3,FALSE)</f>
        <v>#N/A</v>
      </c>
      <c r="AQ2738" t="e">
        <f>VLOOKUP(AO2738,[1]Sheet2!$E$2:$I$222,4,FALSE)</f>
        <v>#N/A</v>
      </c>
      <c r="AR2738" t="e">
        <f>VLOOKUP(AO2738,[1]Sheet2!$E$2:$I$222,5,FALSE)</f>
        <v>#N/A</v>
      </c>
      <c r="AW2738" t="e">
        <f>VLOOKUP(AV2738,[1]Sheet2!$E$2:$I$222,3,FALSE)</f>
        <v>#N/A</v>
      </c>
      <c r="AX2738" t="e">
        <f>VLOOKUP(AV2738,[1]Sheet2!$E$2:$I$222,4,FALSE)</f>
        <v>#N/A</v>
      </c>
      <c r="AY2738" t="e">
        <f>VLOOKUP(AV2738,[1]Sheet2!$E$2:$I$222,5,FALSE)</f>
        <v>#N/A</v>
      </c>
      <c r="BD2738" t="e">
        <f>VLOOKUP(BC2738,[1]Sheet2!$E$2:$I$222,3,FALSE)</f>
        <v>#N/A</v>
      </c>
      <c r="BE2738" t="e">
        <f>VLOOKUP(BC2738,[1]Sheet2!$E$2:$I$222,4,FALSE)</f>
        <v>#N/A</v>
      </c>
      <c r="BF2738" t="e">
        <f>VLOOKUP(BC2738,[1]Sheet2!$E$2:$I$222,5,FALSE)</f>
        <v>#N/A</v>
      </c>
      <c r="BK2738" t="e">
        <f>VLOOKUP(BJ2738,[1]Sheet2!$E$2:$I$222,3,FALSE)</f>
        <v>#N/A</v>
      </c>
      <c r="BL2738" t="e">
        <f>VLOOKUP(BJ2738,[1]Sheet2!$E$2:$I$222,4,FALSE)</f>
        <v>#N/A</v>
      </c>
      <c r="BM2738" t="e">
        <f>VLOOKUP(BJ2738,[1]Sheet2!$E$2:$I$222,5,FALSE)</f>
        <v>#N/A</v>
      </c>
      <c r="BR2738" t="e">
        <f>VLOOKUP(BQ2738,[1]Sheet2!$E$2:$I$222,3,FALSE)</f>
        <v>#N/A</v>
      </c>
      <c r="BS2738" t="e">
        <f>VLOOKUP(BQ2738,[1]Sheet2!$E$2:$I$222,4,FALSE)</f>
        <v>#N/A</v>
      </c>
      <c r="BT2738" t="e">
        <f>VLOOKUP(BQ2738,[1]Sheet2!$E$2:$I$222,5,FALSE)</f>
        <v>#N/A</v>
      </c>
      <c r="BY2738" t="e">
        <f>VLOOKUP(BX2738,[1]Sheet2!$E$2:$I$222,3,FALSE)</f>
        <v>#N/A</v>
      </c>
      <c r="BZ2738" t="e">
        <f>VLOOKUP(BX2738,[1]Sheet2!$E$2:$I$222,4,FALSE)</f>
        <v>#N/A</v>
      </c>
      <c r="CA2738" t="e">
        <f>VLOOKUP(BX2738,[1]Sheet2!$E$2:$I$222,5,FALSE)</f>
        <v>#N/A</v>
      </c>
      <c r="CF2738" t="e">
        <f>VLOOKUP(CE2738,[1]Sheet2!$E$2:$I$222,3,FALSE)</f>
        <v>#N/A</v>
      </c>
      <c r="CG2738" t="e">
        <f>VLOOKUP(CE2738,[1]Sheet2!$E$2:$I$222,4,FALSE)</f>
        <v>#N/A</v>
      </c>
      <c r="CH2738" t="e">
        <f>VLOOKUP(CE2738,[1]Sheet2!$E$2:$I$222,5,FALSE)</f>
        <v>#N/A</v>
      </c>
      <c r="CM2738" t="e">
        <f>VLOOKUP(CL2738,[1]Sheet2!$E$2:$I$222,3,FALSE)</f>
        <v>#N/A</v>
      </c>
      <c r="CN2738" t="e">
        <f>VLOOKUP(CL2738,[1]Sheet2!$E$2:$I$222,4,FALSE)</f>
        <v>#N/A</v>
      </c>
      <c r="CO2738" t="e">
        <f>VLOOKUP(CL2738,[1]Sheet2!$E$2:$I$222,5,FALSE)</f>
        <v>#N/A</v>
      </c>
    </row>
    <row r="2739" spans="1:93" x14ac:dyDescent="0.25">
      <c r="A2739">
        <v>2846</v>
      </c>
      <c r="C2739">
        <v>16428</v>
      </c>
      <c r="D2739">
        <v>6428</v>
      </c>
      <c r="E2739">
        <v>37.749949999999998</v>
      </c>
      <c r="F2739">
        <v>-122.45027</v>
      </c>
      <c r="G2739" t="s">
        <v>6011</v>
      </c>
      <c r="H2739" t="s">
        <v>6012</v>
      </c>
      <c r="I2739" t="s">
        <v>746</v>
      </c>
      <c r="J2739" t="s">
        <v>687</v>
      </c>
      <c r="Q2739" t="s">
        <v>672</v>
      </c>
      <c r="S2739" t="s">
        <v>2220</v>
      </c>
      <c r="X2739">
        <f t="shared" si="42"/>
        <v>1</v>
      </c>
      <c r="Y2739" t="s">
        <v>55</v>
      </c>
      <c r="Z2739" t="s">
        <v>78</v>
      </c>
      <c r="AB2739" t="e">
        <f>VLOOKUP($AA2739,Sheet2!$E$2:$I$222,3,FALSE)</f>
        <v>#N/A</v>
      </c>
      <c r="AC2739" t="e">
        <f>VLOOKUP($AA2739,Sheet2!$E$2:$I$222,4,FALSE)</f>
        <v>#N/A</v>
      </c>
      <c r="AD2739" t="e">
        <f>VLOOKUP($AA2739,Sheet2!$E$2:$I$222,5,FALSE)</f>
        <v>#N/A</v>
      </c>
      <c r="AI2739" t="e">
        <f>VLOOKUP(AH2739,[1]Sheet2!$E$2:$I$222,3,FALSE)</f>
        <v>#N/A</v>
      </c>
      <c r="AJ2739" t="e">
        <f>VLOOKUP(AH2739,[1]Sheet2!$E$2:$I$222,4,FALSE)</f>
        <v>#N/A</v>
      </c>
      <c r="AK2739" t="e">
        <f>VLOOKUP(AH2739,[1]Sheet2!$E$2:$I$222,5,FALSE)</f>
        <v>#N/A</v>
      </c>
      <c r="AP2739" t="e">
        <f>VLOOKUP(AO2739,[1]Sheet2!$E$2:$I$222,3,FALSE)</f>
        <v>#N/A</v>
      </c>
      <c r="AQ2739" t="e">
        <f>VLOOKUP(AO2739,[1]Sheet2!$E$2:$I$222,4,FALSE)</f>
        <v>#N/A</v>
      </c>
      <c r="AR2739" t="e">
        <f>VLOOKUP(AO2739,[1]Sheet2!$E$2:$I$222,5,FALSE)</f>
        <v>#N/A</v>
      </c>
      <c r="AW2739" t="e">
        <f>VLOOKUP(AV2739,[1]Sheet2!$E$2:$I$222,3,FALSE)</f>
        <v>#N/A</v>
      </c>
      <c r="AX2739" t="e">
        <f>VLOOKUP(AV2739,[1]Sheet2!$E$2:$I$222,4,FALSE)</f>
        <v>#N/A</v>
      </c>
      <c r="AY2739" t="e">
        <f>VLOOKUP(AV2739,[1]Sheet2!$E$2:$I$222,5,FALSE)</f>
        <v>#N/A</v>
      </c>
      <c r="BD2739" t="e">
        <f>VLOOKUP(BC2739,[1]Sheet2!$E$2:$I$222,3,FALSE)</f>
        <v>#N/A</v>
      </c>
      <c r="BE2739" t="e">
        <f>VLOOKUP(BC2739,[1]Sheet2!$E$2:$I$222,4,FALSE)</f>
        <v>#N/A</v>
      </c>
      <c r="BF2739" t="e">
        <f>VLOOKUP(BC2739,[1]Sheet2!$E$2:$I$222,5,FALSE)</f>
        <v>#N/A</v>
      </c>
      <c r="BK2739" t="e">
        <f>VLOOKUP(BJ2739,[1]Sheet2!$E$2:$I$222,3,FALSE)</f>
        <v>#N/A</v>
      </c>
      <c r="BL2739" t="e">
        <f>VLOOKUP(BJ2739,[1]Sheet2!$E$2:$I$222,4,FALSE)</f>
        <v>#N/A</v>
      </c>
      <c r="BM2739" t="e">
        <f>VLOOKUP(BJ2739,[1]Sheet2!$E$2:$I$222,5,FALSE)</f>
        <v>#N/A</v>
      </c>
      <c r="BR2739" t="e">
        <f>VLOOKUP(BQ2739,[1]Sheet2!$E$2:$I$222,3,FALSE)</f>
        <v>#N/A</v>
      </c>
      <c r="BS2739" t="e">
        <f>VLOOKUP(BQ2739,[1]Sheet2!$E$2:$I$222,4,FALSE)</f>
        <v>#N/A</v>
      </c>
      <c r="BT2739" t="e">
        <f>VLOOKUP(BQ2739,[1]Sheet2!$E$2:$I$222,5,FALSE)</f>
        <v>#N/A</v>
      </c>
      <c r="BY2739" t="e">
        <f>VLOOKUP(BX2739,[1]Sheet2!$E$2:$I$222,3,FALSE)</f>
        <v>#N/A</v>
      </c>
      <c r="BZ2739" t="e">
        <f>VLOOKUP(BX2739,[1]Sheet2!$E$2:$I$222,4,FALSE)</f>
        <v>#N/A</v>
      </c>
      <c r="CA2739" t="e">
        <f>VLOOKUP(BX2739,[1]Sheet2!$E$2:$I$222,5,FALSE)</f>
        <v>#N/A</v>
      </c>
      <c r="CF2739" t="e">
        <f>VLOOKUP(CE2739,[1]Sheet2!$E$2:$I$222,3,FALSE)</f>
        <v>#N/A</v>
      </c>
      <c r="CG2739" t="e">
        <f>VLOOKUP(CE2739,[1]Sheet2!$E$2:$I$222,4,FALSE)</f>
        <v>#N/A</v>
      </c>
      <c r="CH2739" t="e">
        <f>VLOOKUP(CE2739,[1]Sheet2!$E$2:$I$222,5,FALSE)</f>
        <v>#N/A</v>
      </c>
      <c r="CM2739" t="e">
        <f>VLOOKUP(CL2739,[1]Sheet2!$E$2:$I$222,3,FALSE)</f>
        <v>#N/A</v>
      </c>
      <c r="CN2739" t="e">
        <f>VLOOKUP(CL2739,[1]Sheet2!$E$2:$I$222,4,FALSE)</f>
        <v>#N/A</v>
      </c>
      <c r="CO2739" t="e">
        <f>VLOOKUP(CL2739,[1]Sheet2!$E$2:$I$222,5,FALSE)</f>
        <v>#N/A</v>
      </c>
    </row>
    <row r="2740" spans="1:93" x14ac:dyDescent="0.25">
      <c r="A2740">
        <v>2847</v>
      </c>
      <c r="C2740">
        <v>16429</v>
      </c>
      <c r="D2740">
        <v>6429</v>
      </c>
      <c r="E2740">
        <v>37.728349999999999</v>
      </c>
      <c r="F2740">
        <v>-122.50163999999999</v>
      </c>
      <c r="G2740" t="s">
        <v>6013</v>
      </c>
      <c r="H2740" t="s">
        <v>6014</v>
      </c>
      <c r="I2740" t="s">
        <v>895</v>
      </c>
      <c r="J2740" t="s">
        <v>728</v>
      </c>
      <c r="Q2740" t="s">
        <v>672</v>
      </c>
      <c r="R2740">
        <v>213</v>
      </c>
      <c r="S2740" t="s">
        <v>1170</v>
      </c>
      <c r="X2740">
        <f t="shared" si="42"/>
        <v>1</v>
      </c>
      <c r="Y2740" t="s">
        <v>37</v>
      </c>
      <c r="Z2740" t="s">
        <v>79</v>
      </c>
      <c r="AB2740" t="e">
        <f>VLOOKUP($AA2740,Sheet2!$E$2:$I$222,3,FALSE)</f>
        <v>#N/A</v>
      </c>
      <c r="AC2740" t="e">
        <f>VLOOKUP($AA2740,Sheet2!$E$2:$I$222,4,FALSE)</f>
        <v>#N/A</v>
      </c>
      <c r="AD2740" t="e">
        <f>VLOOKUP($AA2740,Sheet2!$E$2:$I$222,5,FALSE)</f>
        <v>#N/A</v>
      </c>
      <c r="AI2740" t="e">
        <f>VLOOKUP(AH2740,[1]Sheet2!$E$2:$I$222,3,FALSE)</f>
        <v>#N/A</v>
      </c>
      <c r="AJ2740" t="e">
        <f>VLOOKUP(AH2740,[1]Sheet2!$E$2:$I$222,4,FALSE)</f>
        <v>#N/A</v>
      </c>
      <c r="AK2740" t="e">
        <f>VLOOKUP(AH2740,[1]Sheet2!$E$2:$I$222,5,FALSE)</f>
        <v>#N/A</v>
      </c>
      <c r="AP2740" t="e">
        <f>VLOOKUP(AO2740,[1]Sheet2!$E$2:$I$222,3,FALSE)</f>
        <v>#N/A</v>
      </c>
      <c r="AQ2740" t="e">
        <f>VLOOKUP(AO2740,[1]Sheet2!$E$2:$I$222,4,FALSE)</f>
        <v>#N/A</v>
      </c>
      <c r="AR2740" t="e">
        <f>VLOOKUP(AO2740,[1]Sheet2!$E$2:$I$222,5,FALSE)</f>
        <v>#N/A</v>
      </c>
      <c r="AW2740" t="e">
        <f>VLOOKUP(AV2740,[1]Sheet2!$E$2:$I$222,3,FALSE)</f>
        <v>#N/A</v>
      </c>
      <c r="AX2740" t="e">
        <f>VLOOKUP(AV2740,[1]Sheet2!$E$2:$I$222,4,FALSE)</f>
        <v>#N/A</v>
      </c>
      <c r="AY2740" t="e">
        <f>VLOOKUP(AV2740,[1]Sheet2!$E$2:$I$222,5,FALSE)</f>
        <v>#N/A</v>
      </c>
      <c r="BD2740" t="e">
        <f>VLOOKUP(BC2740,[1]Sheet2!$E$2:$I$222,3,FALSE)</f>
        <v>#N/A</v>
      </c>
      <c r="BE2740" t="e">
        <f>VLOOKUP(BC2740,[1]Sheet2!$E$2:$I$222,4,FALSE)</f>
        <v>#N/A</v>
      </c>
      <c r="BF2740" t="e">
        <f>VLOOKUP(BC2740,[1]Sheet2!$E$2:$I$222,5,FALSE)</f>
        <v>#N/A</v>
      </c>
      <c r="BK2740" t="e">
        <f>VLOOKUP(BJ2740,[1]Sheet2!$E$2:$I$222,3,FALSE)</f>
        <v>#N/A</v>
      </c>
      <c r="BL2740" t="e">
        <f>VLOOKUP(BJ2740,[1]Sheet2!$E$2:$I$222,4,FALSE)</f>
        <v>#N/A</v>
      </c>
      <c r="BM2740" t="e">
        <f>VLOOKUP(BJ2740,[1]Sheet2!$E$2:$I$222,5,FALSE)</f>
        <v>#N/A</v>
      </c>
      <c r="BR2740" t="e">
        <f>VLOOKUP(BQ2740,[1]Sheet2!$E$2:$I$222,3,FALSE)</f>
        <v>#N/A</v>
      </c>
      <c r="BS2740" t="e">
        <f>VLOOKUP(BQ2740,[1]Sheet2!$E$2:$I$222,4,FALSE)</f>
        <v>#N/A</v>
      </c>
      <c r="BT2740" t="e">
        <f>VLOOKUP(BQ2740,[1]Sheet2!$E$2:$I$222,5,FALSE)</f>
        <v>#N/A</v>
      </c>
      <c r="BY2740" t="e">
        <f>VLOOKUP(BX2740,[1]Sheet2!$E$2:$I$222,3,FALSE)</f>
        <v>#N/A</v>
      </c>
      <c r="BZ2740" t="e">
        <f>VLOOKUP(BX2740,[1]Sheet2!$E$2:$I$222,4,FALSE)</f>
        <v>#N/A</v>
      </c>
      <c r="CA2740" t="e">
        <f>VLOOKUP(BX2740,[1]Sheet2!$E$2:$I$222,5,FALSE)</f>
        <v>#N/A</v>
      </c>
      <c r="CF2740" t="e">
        <f>VLOOKUP(CE2740,[1]Sheet2!$E$2:$I$222,3,FALSE)</f>
        <v>#N/A</v>
      </c>
      <c r="CG2740" t="e">
        <f>VLOOKUP(CE2740,[1]Sheet2!$E$2:$I$222,4,FALSE)</f>
        <v>#N/A</v>
      </c>
      <c r="CH2740" t="e">
        <f>VLOOKUP(CE2740,[1]Sheet2!$E$2:$I$222,5,FALSE)</f>
        <v>#N/A</v>
      </c>
      <c r="CM2740" t="e">
        <f>VLOOKUP(CL2740,[1]Sheet2!$E$2:$I$222,3,FALSE)</f>
        <v>#N/A</v>
      </c>
      <c r="CN2740" t="e">
        <f>VLOOKUP(CL2740,[1]Sheet2!$E$2:$I$222,4,FALSE)</f>
        <v>#N/A</v>
      </c>
      <c r="CO2740" t="e">
        <f>VLOOKUP(CL2740,[1]Sheet2!$E$2:$I$222,5,FALSE)</f>
        <v>#N/A</v>
      </c>
    </row>
    <row r="2741" spans="1:93" x14ac:dyDescent="0.25">
      <c r="A2741">
        <v>2848</v>
      </c>
      <c r="C2741">
        <v>16430</v>
      </c>
      <c r="D2741">
        <v>6430</v>
      </c>
      <c r="E2741">
        <v>37.72683</v>
      </c>
      <c r="F2741">
        <v>-122.50255</v>
      </c>
      <c r="G2741" t="s">
        <v>6015</v>
      </c>
      <c r="H2741" t="s">
        <v>6016</v>
      </c>
      <c r="I2741" t="s">
        <v>746</v>
      </c>
      <c r="J2741" t="s">
        <v>687</v>
      </c>
      <c r="Q2741" t="s">
        <v>672</v>
      </c>
      <c r="S2741" t="s">
        <v>1389</v>
      </c>
      <c r="X2741">
        <f t="shared" si="42"/>
        <v>1</v>
      </c>
      <c r="Y2741" t="s">
        <v>37</v>
      </c>
      <c r="Z2741" t="s">
        <v>78</v>
      </c>
      <c r="AB2741" t="e">
        <f>VLOOKUP($AA2741,Sheet2!$E$2:$I$222,3,FALSE)</f>
        <v>#N/A</v>
      </c>
      <c r="AC2741" t="e">
        <f>VLOOKUP($AA2741,Sheet2!$E$2:$I$222,4,FALSE)</f>
        <v>#N/A</v>
      </c>
      <c r="AD2741" t="e">
        <f>VLOOKUP($AA2741,Sheet2!$E$2:$I$222,5,FALSE)</f>
        <v>#N/A</v>
      </c>
      <c r="AI2741" t="e">
        <f>VLOOKUP(AH2741,[1]Sheet2!$E$2:$I$222,3,FALSE)</f>
        <v>#N/A</v>
      </c>
      <c r="AJ2741" t="e">
        <f>VLOOKUP(AH2741,[1]Sheet2!$E$2:$I$222,4,FALSE)</f>
        <v>#N/A</v>
      </c>
      <c r="AK2741" t="e">
        <f>VLOOKUP(AH2741,[1]Sheet2!$E$2:$I$222,5,FALSE)</f>
        <v>#N/A</v>
      </c>
      <c r="AP2741" t="e">
        <f>VLOOKUP(AO2741,[1]Sheet2!$E$2:$I$222,3,FALSE)</f>
        <v>#N/A</v>
      </c>
      <c r="AQ2741" t="e">
        <f>VLOOKUP(AO2741,[1]Sheet2!$E$2:$I$222,4,FALSE)</f>
        <v>#N/A</v>
      </c>
      <c r="AR2741" t="e">
        <f>VLOOKUP(AO2741,[1]Sheet2!$E$2:$I$222,5,FALSE)</f>
        <v>#N/A</v>
      </c>
      <c r="AW2741" t="e">
        <f>VLOOKUP(AV2741,[1]Sheet2!$E$2:$I$222,3,FALSE)</f>
        <v>#N/A</v>
      </c>
      <c r="AX2741" t="e">
        <f>VLOOKUP(AV2741,[1]Sheet2!$E$2:$I$222,4,FALSE)</f>
        <v>#N/A</v>
      </c>
      <c r="AY2741" t="e">
        <f>VLOOKUP(AV2741,[1]Sheet2!$E$2:$I$222,5,FALSE)</f>
        <v>#N/A</v>
      </c>
      <c r="BD2741" t="e">
        <f>VLOOKUP(BC2741,[1]Sheet2!$E$2:$I$222,3,FALSE)</f>
        <v>#N/A</v>
      </c>
      <c r="BE2741" t="e">
        <f>VLOOKUP(BC2741,[1]Sheet2!$E$2:$I$222,4,FALSE)</f>
        <v>#N/A</v>
      </c>
      <c r="BF2741" t="e">
        <f>VLOOKUP(BC2741,[1]Sheet2!$E$2:$I$222,5,FALSE)</f>
        <v>#N/A</v>
      </c>
      <c r="BK2741" t="e">
        <f>VLOOKUP(BJ2741,[1]Sheet2!$E$2:$I$222,3,FALSE)</f>
        <v>#N/A</v>
      </c>
      <c r="BL2741" t="e">
        <f>VLOOKUP(BJ2741,[1]Sheet2!$E$2:$I$222,4,FALSE)</f>
        <v>#N/A</v>
      </c>
      <c r="BM2741" t="e">
        <f>VLOOKUP(BJ2741,[1]Sheet2!$E$2:$I$222,5,FALSE)</f>
        <v>#N/A</v>
      </c>
      <c r="BR2741" t="e">
        <f>VLOOKUP(BQ2741,[1]Sheet2!$E$2:$I$222,3,FALSE)</f>
        <v>#N/A</v>
      </c>
      <c r="BS2741" t="e">
        <f>VLOOKUP(BQ2741,[1]Sheet2!$E$2:$I$222,4,FALSE)</f>
        <v>#N/A</v>
      </c>
      <c r="BT2741" t="e">
        <f>VLOOKUP(BQ2741,[1]Sheet2!$E$2:$I$222,5,FALSE)</f>
        <v>#N/A</v>
      </c>
      <c r="BY2741" t="e">
        <f>VLOOKUP(BX2741,[1]Sheet2!$E$2:$I$222,3,FALSE)</f>
        <v>#N/A</v>
      </c>
      <c r="BZ2741" t="e">
        <f>VLOOKUP(BX2741,[1]Sheet2!$E$2:$I$222,4,FALSE)</f>
        <v>#N/A</v>
      </c>
      <c r="CA2741" t="e">
        <f>VLOOKUP(BX2741,[1]Sheet2!$E$2:$I$222,5,FALSE)</f>
        <v>#N/A</v>
      </c>
      <c r="CF2741" t="e">
        <f>VLOOKUP(CE2741,[1]Sheet2!$E$2:$I$222,3,FALSE)</f>
        <v>#N/A</v>
      </c>
      <c r="CG2741" t="e">
        <f>VLOOKUP(CE2741,[1]Sheet2!$E$2:$I$222,4,FALSE)</f>
        <v>#N/A</v>
      </c>
      <c r="CH2741" t="e">
        <f>VLOOKUP(CE2741,[1]Sheet2!$E$2:$I$222,5,FALSE)</f>
        <v>#N/A</v>
      </c>
      <c r="CM2741" t="e">
        <f>VLOOKUP(CL2741,[1]Sheet2!$E$2:$I$222,3,FALSE)</f>
        <v>#N/A</v>
      </c>
      <c r="CN2741" t="e">
        <f>VLOOKUP(CL2741,[1]Sheet2!$E$2:$I$222,4,FALSE)</f>
        <v>#N/A</v>
      </c>
      <c r="CO2741" t="e">
        <f>VLOOKUP(CL2741,[1]Sheet2!$E$2:$I$222,5,FALSE)</f>
        <v>#N/A</v>
      </c>
    </row>
    <row r="2742" spans="1:93" x14ac:dyDescent="0.25">
      <c r="A2742">
        <v>2849</v>
      </c>
      <c r="C2742">
        <v>16431</v>
      </c>
      <c r="D2742">
        <v>6431</v>
      </c>
      <c r="E2742">
        <v>37.72636</v>
      </c>
      <c r="F2742">
        <v>-122.50248999999999</v>
      </c>
      <c r="G2742" t="s">
        <v>6015</v>
      </c>
      <c r="H2742" t="s">
        <v>6016</v>
      </c>
      <c r="I2742" t="s">
        <v>677</v>
      </c>
      <c r="J2742" t="s">
        <v>687</v>
      </c>
      <c r="Q2742" t="s">
        <v>672</v>
      </c>
      <c r="S2742" t="s">
        <v>1170</v>
      </c>
      <c r="X2742">
        <f t="shared" si="42"/>
        <v>1</v>
      </c>
      <c r="Y2742" t="s">
        <v>37</v>
      </c>
      <c r="Z2742" t="s">
        <v>79</v>
      </c>
      <c r="AB2742" t="e">
        <f>VLOOKUP($AA2742,Sheet2!$E$2:$I$222,3,FALSE)</f>
        <v>#N/A</v>
      </c>
      <c r="AC2742" t="e">
        <f>VLOOKUP($AA2742,Sheet2!$E$2:$I$222,4,FALSE)</f>
        <v>#N/A</v>
      </c>
      <c r="AD2742" t="e">
        <f>VLOOKUP($AA2742,Sheet2!$E$2:$I$222,5,FALSE)</f>
        <v>#N/A</v>
      </c>
      <c r="AI2742" t="e">
        <f>VLOOKUP(AH2742,[1]Sheet2!$E$2:$I$222,3,FALSE)</f>
        <v>#N/A</v>
      </c>
      <c r="AJ2742" t="e">
        <f>VLOOKUP(AH2742,[1]Sheet2!$E$2:$I$222,4,FALSE)</f>
        <v>#N/A</v>
      </c>
      <c r="AK2742" t="e">
        <f>VLOOKUP(AH2742,[1]Sheet2!$E$2:$I$222,5,FALSE)</f>
        <v>#N/A</v>
      </c>
      <c r="AP2742" t="e">
        <f>VLOOKUP(AO2742,[1]Sheet2!$E$2:$I$222,3,FALSE)</f>
        <v>#N/A</v>
      </c>
      <c r="AQ2742" t="e">
        <f>VLOOKUP(AO2742,[1]Sheet2!$E$2:$I$222,4,FALSE)</f>
        <v>#N/A</v>
      </c>
      <c r="AR2742" t="e">
        <f>VLOOKUP(AO2742,[1]Sheet2!$E$2:$I$222,5,FALSE)</f>
        <v>#N/A</v>
      </c>
      <c r="AW2742" t="e">
        <f>VLOOKUP(AV2742,[1]Sheet2!$E$2:$I$222,3,FALSE)</f>
        <v>#N/A</v>
      </c>
      <c r="AX2742" t="e">
        <f>VLOOKUP(AV2742,[1]Sheet2!$E$2:$I$222,4,FALSE)</f>
        <v>#N/A</v>
      </c>
      <c r="AY2742" t="e">
        <f>VLOOKUP(AV2742,[1]Sheet2!$E$2:$I$222,5,FALSE)</f>
        <v>#N/A</v>
      </c>
      <c r="BD2742" t="e">
        <f>VLOOKUP(BC2742,[1]Sheet2!$E$2:$I$222,3,FALSE)</f>
        <v>#N/A</v>
      </c>
      <c r="BE2742" t="e">
        <f>VLOOKUP(BC2742,[1]Sheet2!$E$2:$I$222,4,FALSE)</f>
        <v>#N/A</v>
      </c>
      <c r="BF2742" t="e">
        <f>VLOOKUP(BC2742,[1]Sheet2!$E$2:$I$222,5,FALSE)</f>
        <v>#N/A</v>
      </c>
      <c r="BK2742" t="e">
        <f>VLOOKUP(BJ2742,[1]Sheet2!$E$2:$I$222,3,FALSE)</f>
        <v>#N/A</v>
      </c>
      <c r="BL2742" t="e">
        <f>VLOOKUP(BJ2742,[1]Sheet2!$E$2:$I$222,4,FALSE)</f>
        <v>#N/A</v>
      </c>
      <c r="BM2742" t="e">
        <f>VLOOKUP(BJ2742,[1]Sheet2!$E$2:$I$222,5,FALSE)</f>
        <v>#N/A</v>
      </c>
      <c r="BR2742" t="e">
        <f>VLOOKUP(BQ2742,[1]Sheet2!$E$2:$I$222,3,FALSE)</f>
        <v>#N/A</v>
      </c>
      <c r="BS2742" t="e">
        <f>VLOOKUP(BQ2742,[1]Sheet2!$E$2:$I$222,4,FALSE)</f>
        <v>#N/A</v>
      </c>
      <c r="BT2742" t="e">
        <f>VLOOKUP(BQ2742,[1]Sheet2!$E$2:$I$222,5,FALSE)</f>
        <v>#N/A</v>
      </c>
      <c r="BY2742" t="e">
        <f>VLOOKUP(BX2742,[1]Sheet2!$E$2:$I$222,3,FALSE)</f>
        <v>#N/A</v>
      </c>
      <c r="BZ2742" t="e">
        <f>VLOOKUP(BX2742,[1]Sheet2!$E$2:$I$222,4,FALSE)</f>
        <v>#N/A</v>
      </c>
      <c r="CA2742" t="e">
        <f>VLOOKUP(BX2742,[1]Sheet2!$E$2:$I$222,5,FALSE)</f>
        <v>#N/A</v>
      </c>
      <c r="CF2742" t="e">
        <f>VLOOKUP(CE2742,[1]Sheet2!$E$2:$I$222,3,FALSE)</f>
        <v>#N/A</v>
      </c>
      <c r="CG2742" t="e">
        <f>VLOOKUP(CE2742,[1]Sheet2!$E$2:$I$222,4,FALSE)</f>
        <v>#N/A</v>
      </c>
      <c r="CH2742" t="e">
        <f>VLOOKUP(CE2742,[1]Sheet2!$E$2:$I$222,5,FALSE)</f>
        <v>#N/A</v>
      </c>
      <c r="CM2742" t="e">
        <f>VLOOKUP(CL2742,[1]Sheet2!$E$2:$I$222,3,FALSE)</f>
        <v>#N/A</v>
      </c>
      <c r="CN2742" t="e">
        <f>VLOOKUP(CL2742,[1]Sheet2!$E$2:$I$222,4,FALSE)</f>
        <v>#N/A</v>
      </c>
      <c r="CO2742" t="e">
        <f>VLOOKUP(CL2742,[1]Sheet2!$E$2:$I$222,5,FALSE)</f>
        <v>#N/A</v>
      </c>
    </row>
    <row r="2743" spans="1:93" x14ac:dyDescent="0.25">
      <c r="A2743">
        <v>2850</v>
      </c>
      <c r="C2743">
        <v>16432</v>
      </c>
      <c r="D2743">
        <v>6432</v>
      </c>
      <c r="E2743">
        <v>37.731200000000001</v>
      </c>
      <c r="F2743">
        <v>-122.49919</v>
      </c>
      <c r="G2743" t="s">
        <v>6017</v>
      </c>
      <c r="H2743" t="s">
        <v>6018</v>
      </c>
      <c r="I2743" t="s">
        <v>895</v>
      </c>
      <c r="J2743" t="s">
        <v>1442</v>
      </c>
      <c r="N2743" t="s">
        <v>6019</v>
      </c>
      <c r="Q2743" t="s">
        <v>672</v>
      </c>
      <c r="S2743" t="s">
        <v>1170</v>
      </c>
      <c r="T2743" t="s">
        <v>6020</v>
      </c>
      <c r="X2743">
        <f t="shared" si="42"/>
        <v>1</v>
      </c>
      <c r="Y2743" t="s">
        <v>37</v>
      </c>
      <c r="Z2743" t="s">
        <v>79</v>
      </c>
      <c r="AB2743" t="e">
        <f>VLOOKUP($AA2743,Sheet2!$E$2:$I$222,3,FALSE)</f>
        <v>#N/A</v>
      </c>
      <c r="AC2743" t="e">
        <f>VLOOKUP($AA2743,Sheet2!$E$2:$I$222,4,FALSE)</f>
        <v>#N/A</v>
      </c>
      <c r="AD2743" t="e">
        <f>VLOOKUP($AA2743,Sheet2!$E$2:$I$222,5,FALSE)</f>
        <v>#N/A</v>
      </c>
      <c r="AI2743" t="e">
        <f>VLOOKUP(AH2743,[1]Sheet2!$E$2:$I$222,3,FALSE)</f>
        <v>#N/A</v>
      </c>
      <c r="AJ2743" t="e">
        <f>VLOOKUP(AH2743,[1]Sheet2!$E$2:$I$222,4,FALSE)</f>
        <v>#N/A</v>
      </c>
      <c r="AK2743" t="e">
        <f>VLOOKUP(AH2743,[1]Sheet2!$E$2:$I$222,5,FALSE)</f>
        <v>#N/A</v>
      </c>
      <c r="AP2743" t="e">
        <f>VLOOKUP(AO2743,[1]Sheet2!$E$2:$I$222,3,FALSE)</f>
        <v>#N/A</v>
      </c>
      <c r="AQ2743" t="e">
        <f>VLOOKUP(AO2743,[1]Sheet2!$E$2:$I$222,4,FALSE)</f>
        <v>#N/A</v>
      </c>
      <c r="AR2743" t="e">
        <f>VLOOKUP(AO2743,[1]Sheet2!$E$2:$I$222,5,FALSE)</f>
        <v>#N/A</v>
      </c>
      <c r="AW2743" t="e">
        <f>VLOOKUP(AV2743,[1]Sheet2!$E$2:$I$222,3,FALSE)</f>
        <v>#N/A</v>
      </c>
      <c r="AX2743" t="e">
        <f>VLOOKUP(AV2743,[1]Sheet2!$E$2:$I$222,4,FALSE)</f>
        <v>#N/A</v>
      </c>
      <c r="AY2743" t="e">
        <f>VLOOKUP(AV2743,[1]Sheet2!$E$2:$I$222,5,FALSE)</f>
        <v>#N/A</v>
      </c>
      <c r="BD2743" t="e">
        <f>VLOOKUP(BC2743,[1]Sheet2!$E$2:$I$222,3,FALSE)</f>
        <v>#N/A</v>
      </c>
      <c r="BE2743" t="e">
        <f>VLOOKUP(BC2743,[1]Sheet2!$E$2:$I$222,4,FALSE)</f>
        <v>#N/A</v>
      </c>
      <c r="BF2743" t="e">
        <f>VLOOKUP(BC2743,[1]Sheet2!$E$2:$I$222,5,FALSE)</f>
        <v>#N/A</v>
      </c>
      <c r="BK2743" t="e">
        <f>VLOOKUP(BJ2743,[1]Sheet2!$E$2:$I$222,3,FALSE)</f>
        <v>#N/A</v>
      </c>
      <c r="BL2743" t="e">
        <f>VLOOKUP(BJ2743,[1]Sheet2!$E$2:$I$222,4,FALSE)</f>
        <v>#N/A</v>
      </c>
      <c r="BM2743" t="e">
        <f>VLOOKUP(BJ2743,[1]Sheet2!$E$2:$I$222,5,FALSE)</f>
        <v>#N/A</v>
      </c>
      <c r="BR2743" t="e">
        <f>VLOOKUP(BQ2743,[1]Sheet2!$E$2:$I$222,3,FALSE)</f>
        <v>#N/A</v>
      </c>
      <c r="BS2743" t="e">
        <f>VLOOKUP(BQ2743,[1]Sheet2!$E$2:$I$222,4,FALSE)</f>
        <v>#N/A</v>
      </c>
      <c r="BT2743" t="e">
        <f>VLOOKUP(BQ2743,[1]Sheet2!$E$2:$I$222,5,FALSE)</f>
        <v>#N/A</v>
      </c>
      <c r="BY2743" t="e">
        <f>VLOOKUP(BX2743,[1]Sheet2!$E$2:$I$222,3,FALSE)</f>
        <v>#N/A</v>
      </c>
      <c r="BZ2743" t="e">
        <f>VLOOKUP(BX2743,[1]Sheet2!$E$2:$I$222,4,FALSE)</f>
        <v>#N/A</v>
      </c>
      <c r="CA2743" t="e">
        <f>VLOOKUP(BX2743,[1]Sheet2!$E$2:$I$222,5,FALSE)</f>
        <v>#N/A</v>
      </c>
      <c r="CF2743" t="e">
        <f>VLOOKUP(CE2743,[1]Sheet2!$E$2:$I$222,3,FALSE)</f>
        <v>#N/A</v>
      </c>
      <c r="CG2743" t="e">
        <f>VLOOKUP(CE2743,[1]Sheet2!$E$2:$I$222,4,FALSE)</f>
        <v>#N/A</v>
      </c>
      <c r="CH2743" t="e">
        <f>VLOOKUP(CE2743,[1]Sheet2!$E$2:$I$222,5,FALSE)</f>
        <v>#N/A</v>
      </c>
      <c r="CM2743" t="e">
        <f>VLOOKUP(CL2743,[1]Sheet2!$E$2:$I$222,3,FALSE)</f>
        <v>#N/A</v>
      </c>
      <c r="CN2743" t="e">
        <f>VLOOKUP(CL2743,[1]Sheet2!$E$2:$I$222,4,FALSE)</f>
        <v>#N/A</v>
      </c>
      <c r="CO2743" t="e">
        <f>VLOOKUP(CL2743,[1]Sheet2!$E$2:$I$222,5,FALSE)</f>
        <v>#N/A</v>
      </c>
    </row>
    <row r="2744" spans="1:93" x14ac:dyDescent="0.25">
      <c r="A2744">
        <v>2851</v>
      </c>
      <c r="C2744">
        <v>16433</v>
      </c>
      <c r="D2744">
        <v>6433</v>
      </c>
      <c r="E2744">
        <v>37.733600000000003</v>
      </c>
      <c r="F2744">
        <v>-122.4967</v>
      </c>
      <c r="G2744" t="s">
        <v>6021</v>
      </c>
      <c r="H2744" t="s">
        <v>6022</v>
      </c>
      <c r="I2744" t="s">
        <v>677</v>
      </c>
      <c r="J2744" t="s">
        <v>728</v>
      </c>
      <c r="Q2744" t="s">
        <v>672</v>
      </c>
      <c r="S2744" t="s">
        <v>1624</v>
      </c>
      <c r="X2744">
        <f t="shared" si="42"/>
        <v>1</v>
      </c>
      <c r="Y2744" t="s">
        <v>12</v>
      </c>
      <c r="Z2744" t="s">
        <v>77</v>
      </c>
      <c r="AA2744" t="s">
        <v>91</v>
      </c>
      <c r="AB2744" t="str">
        <f>VLOOKUP($AA2744,Sheet2!$E$2:$I$222,3,FALSE)</f>
        <v>To Richmond District</v>
      </c>
      <c r="AC2744" t="str">
        <f>VLOOKUP($AA2744,Sheet2!$E$2:$I$222,4,FALSE)</f>
        <v>Legion Of Honor</v>
      </c>
      <c r="AD2744" t="str">
        <f>VLOOKUP($AA2744,Sheet2!$E$2:$I$222,5,FALSE)</f>
        <v>Daily ~ 5:30am-12am</v>
      </c>
      <c r="AI2744" t="e">
        <f>VLOOKUP(AH2744,[1]Sheet2!$E$2:$I$222,3,FALSE)</f>
        <v>#N/A</v>
      </c>
      <c r="AJ2744" t="e">
        <f>VLOOKUP(AH2744,[1]Sheet2!$E$2:$I$222,4,FALSE)</f>
        <v>#N/A</v>
      </c>
      <c r="AK2744" t="e">
        <f>VLOOKUP(AH2744,[1]Sheet2!$E$2:$I$222,5,FALSE)</f>
        <v>#N/A</v>
      </c>
      <c r="AP2744" t="e">
        <f>VLOOKUP(AO2744,[1]Sheet2!$E$2:$I$222,3,FALSE)</f>
        <v>#N/A</v>
      </c>
      <c r="AQ2744" t="e">
        <f>VLOOKUP(AO2744,[1]Sheet2!$E$2:$I$222,4,FALSE)</f>
        <v>#N/A</v>
      </c>
      <c r="AR2744" t="e">
        <f>VLOOKUP(AO2744,[1]Sheet2!$E$2:$I$222,5,FALSE)</f>
        <v>#N/A</v>
      </c>
      <c r="AW2744" t="e">
        <f>VLOOKUP(AV2744,[1]Sheet2!$E$2:$I$222,3,FALSE)</f>
        <v>#N/A</v>
      </c>
      <c r="AX2744" t="e">
        <f>VLOOKUP(AV2744,[1]Sheet2!$E$2:$I$222,4,FALSE)</f>
        <v>#N/A</v>
      </c>
      <c r="AY2744" t="e">
        <f>VLOOKUP(AV2744,[1]Sheet2!$E$2:$I$222,5,FALSE)</f>
        <v>#N/A</v>
      </c>
      <c r="BD2744" t="e">
        <f>VLOOKUP(BC2744,[1]Sheet2!$E$2:$I$222,3,FALSE)</f>
        <v>#N/A</v>
      </c>
      <c r="BE2744" t="e">
        <f>VLOOKUP(BC2744,[1]Sheet2!$E$2:$I$222,4,FALSE)</f>
        <v>#N/A</v>
      </c>
      <c r="BF2744" t="e">
        <f>VLOOKUP(BC2744,[1]Sheet2!$E$2:$I$222,5,FALSE)</f>
        <v>#N/A</v>
      </c>
      <c r="BK2744" t="e">
        <f>VLOOKUP(BJ2744,[1]Sheet2!$E$2:$I$222,3,FALSE)</f>
        <v>#N/A</v>
      </c>
      <c r="BL2744" t="e">
        <f>VLOOKUP(BJ2744,[1]Sheet2!$E$2:$I$222,4,FALSE)</f>
        <v>#N/A</v>
      </c>
      <c r="BM2744" t="e">
        <f>VLOOKUP(BJ2744,[1]Sheet2!$E$2:$I$222,5,FALSE)</f>
        <v>#N/A</v>
      </c>
      <c r="BR2744" t="e">
        <f>VLOOKUP(BQ2744,[1]Sheet2!$E$2:$I$222,3,FALSE)</f>
        <v>#N/A</v>
      </c>
      <c r="BS2744" t="e">
        <f>VLOOKUP(BQ2744,[1]Sheet2!$E$2:$I$222,4,FALSE)</f>
        <v>#N/A</v>
      </c>
      <c r="BT2744" t="e">
        <f>VLOOKUP(BQ2744,[1]Sheet2!$E$2:$I$222,5,FALSE)</f>
        <v>#N/A</v>
      </c>
      <c r="BY2744" t="e">
        <f>VLOOKUP(BX2744,[1]Sheet2!$E$2:$I$222,3,FALSE)</f>
        <v>#N/A</v>
      </c>
      <c r="BZ2744" t="e">
        <f>VLOOKUP(BX2744,[1]Sheet2!$E$2:$I$222,4,FALSE)</f>
        <v>#N/A</v>
      </c>
      <c r="CA2744" t="e">
        <f>VLOOKUP(BX2744,[1]Sheet2!$E$2:$I$222,5,FALSE)</f>
        <v>#N/A</v>
      </c>
      <c r="CF2744" t="e">
        <f>VLOOKUP(CE2744,[1]Sheet2!$E$2:$I$222,3,FALSE)</f>
        <v>#N/A</v>
      </c>
      <c r="CG2744" t="e">
        <f>VLOOKUP(CE2744,[1]Sheet2!$E$2:$I$222,4,FALSE)</f>
        <v>#N/A</v>
      </c>
      <c r="CH2744" t="e">
        <f>VLOOKUP(CE2744,[1]Sheet2!$E$2:$I$222,5,FALSE)</f>
        <v>#N/A</v>
      </c>
      <c r="CM2744" t="e">
        <f>VLOOKUP(CL2744,[1]Sheet2!$E$2:$I$222,3,FALSE)</f>
        <v>#N/A</v>
      </c>
      <c r="CN2744" t="e">
        <f>VLOOKUP(CL2744,[1]Sheet2!$E$2:$I$222,4,FALSE)</f>
        <v>#N/A</v>
      </c>
      <c r="CO2744" t="e">
        <f>VLOOKUP(CL2744,[1]Sheet2!$E$2:$I$222,5,FALSE)</f>
        <v>#N/A</v>
      </c>
    </row>
    <row r="2745" spans="1:93" x14ac:dyDescent="0.25">
      <c r="A2745">
        <v>2853</v>
      </c>
      <c r="C2745">
        <v>16435</v>
      </c>
      <c r="D2745">
        <v>6435</v>
      </c>
      <c r="E2745">
        <v>37.734789999999997</v>
      </c>
      <c r="F2745">
        <v>-122.47458</v>
      </c>
      <c r="G2745" t="s">
        <v>6023</v>
      </c>
      <c r="H2745" t="s">
        <v>6024</v>
      </c>
      <c r="I2745" t="s">
        <v>727</v>
      </c>
      <c r="J2745" t="s">
        <v>669</v>
      </c>
      <c r="K2745" t="s">
        <v>711</v>
      </c>
      <c r="N2745" t="s">
        <v>6025</v>
      </c>
      <c r="Q2745" t="s">
        <v>672</v>
      </c>
      <c r="R2745">
        <v>387</v>
      </c>
      <c r="S2745" t="s">
        <v>1840</v>
      </c>
      <c r="X2745">
        <f t="shared" si="42"/>
        <v>1</v>
      </c>
      <c r="Y2745" t="s">
        <v>51</v>
      </c>
      <c r="Z2745" t="s">
        <v>80</v>
      </c>
      <c r="AA2745" t="s">
        <v>130</v>
      </c>
      <c r="AB2745" t="str">
        <f>VLOOKUP($AA2745,Sheet2!$E$2:$I$222,3,FALSE)</f>
        <v xml:space="preserve">To SF Zoo </v>
      </c>
      <c r="AC2745" t="str">
        <f>VLOOKUP($AA2745,Sheet2!$E$2:$I$222,4,FALSE)</f>
        <v>Sloat &amp; 47th Av.</v>
      </c>
      <c r="AD2745" t="str">
        <f>VLOOKUP($AA2745,Sheet2!$E$2:$I$222,5,FALSE)</f>
        <v>Daily ~ 6am-11:30pm</v>
      </c>
      <c r="AI2745" t="e">
        <f>VLOOKUP(AH2745,[1]Sheet2!$E$2:$I$222,3,FALSE)</f>
        <v>#N/A</v>
      </c>
      <c r="AJ2745" t="e">
        <f>VLOOKUP(AH2745,[1]Sheet2!$E$2:$I$222,4,FALSE)</f>
        <v>#N/A</v>
      </c>
      <c r="AK2745" t="e">
        <f>VLOOKUP(AH2745,[1]Sheet2!$E$2:$I$222,5,FALSE)</f>
        <v>#N/A</v>
      </c>
      <c r="AP2745" t="e">
        <f>VLOOKUP(AO2745,[1]Sheet2!$E$2:$I$222,3,FALSE)</f>
        <v>#N/A</v>
      </c>
      <c r="AQ2745" t="e">
        <f>VLOOKUP(AO2745,[1]Sheet2!$E$2:$I$222,4,FALSE)</f>
        <v>#N/A</v>
      </c>
      <c r="AR2745" t="e">
        <f>VLOOKUP(AO2745,[1]Sheet2!$E$2:$I$222,5,FALSE)</f>
        <v>#N/A</v>
      </c>
      <c r="AW2745" t="e">
        <f>VLOOKUP(AV2745,[1]Sheet2!$E$2:$I$222,3,FALSE)</f>
        <v>#N/A</v>
      </c>
      <c r="AX2745" t="e">
        <f>VLOOKUP(AV2745,[1]Sheet2!$E$2:$I$222,4,FALSE)</f>
        <v>#N/A</v>
      </c>
      <c r="AY2745" t="e">
        <f>VLOOKUP(AV2745,[1]Sheet2!$E$2:$I$222,5,FALSE)</f>
        <v>#N/A</v>
      </c>
      <c r="BD2745" t="e">
        <f>VLOOKUP(BC2745,[1]Sheet2!$E$2:$I$222,3,FALSE)</f>
        <v>#N/A</v>
      </c>
      <c r="BE2745" t="e">
        <f>VLOOKUP(BC2745,[1]Sheet2!$E$2:$I$222,4,FALSE)</f>
        <v>#N/A</v>
      </c>
      <c r="BF2745" t="e">
        <f>VLOOKUP(BC2745,[1]Sheet2!$E$2:$I$222,5,FALSE)</f>
        <v>#N/A</v>
      </c>
      <c r="BK2745" t="e">
        <f>VLOOKUP(BJ2745,[1]Sheet2!$E$2:$I$222,3,FALSE)</f>
        <v>#N/A</v>
      </c>
      <c r="BL2745" t="e">
        <f>VLOOKUP(BJ2745,[1]Sheet2!$E$2:$I$222,4,FALSE)</f>
        <v>#N/A</v>
      </c>
      <c r="BM2745" t="e">
        <f>VLOOKUP(BJ2745,[1]Sheet2!$E$2:$I$222,5,FALSE)</f>
        <v>#N/A</v>
      </c>
      <c r="BR2745" t="e">
        <f>VLOOKUP(BQ2745,[1]Sheet2!$E$2:$I$222,3,FALSE)</f>
        <v>#N/A</v>
      </c>
      <c r="BS2745" t="e">
        <f>VLOOKUP(BQ2745,[1]Sheet2!$E$2:$I$222,4,FALSE)</f>
        <v>#N/A</v>
      </c>
      <c r="BT2745" t="e">
        <f>VLOOKUP(BQ2745,[1]Sheet2!$E$2:$I$222,5,FALSE)</f>
        <v>#N/A</v>
      </c>
      <c r="BY2745" t="e">
        <f>VLOOKUP(BX2745,[1]Sheet2!$E$2:$I$222,3,FALSE)</f>
        <v>#N/A</v>
      </c>
      <c r="BZ2745" t="e">
        <f>VLOOKUP(BX2745,[1]Sheet2!$E$2:$I$222,4,FALSE)</f>
        <v>#N/A</v>
      </c>
      <c r="CA2745" t="e">
        <f>VLOOKUP(BX2745,[1]Sheet2!$E$2:$I$222,5,FALSE)</f>
        <v>#N/A</v>
      </c>
      <c r="CF2745" t="e">
        <f>VLOOKUP(CE2745,[1]Sheet2!$E$2:$I$222,3,FALSE)</f>
        <v>#N/A</v>
      </c>
      <c r="CG2745" t="e">
        <f>VLOOKUP(CE2745,[1]Sheet2!$E$2:$I$222,4,FALSE)</f>
        <v>#N/A</v>
      </c>
      <c r="CH2745" t="e">
        <f>VLOOKUP(CE2745,[1]Sheet2!$E$2:$I$222,5,FALSE)</f>
        <v>#N/A</v>
      </c>
      <c r="CM2745" t="e">
        <f>VLOOKUP(CL2745,[1]Sheet2!$E$2:$I$222,3,FALSE)</f>
        <v>#N/A</v>
      </c>
      <c r="CN2745" t="e">
        <f>VLOOKUP(CL2745,[1]Sheet2!$E$2:$I$222,4,FALSE)</f>
        <v>#N/A</v>
      </c>
      <c r="CO2745" t="e">
        <f>VLOOKUP(CL2745,[1]Sheet2!$E$2:$I$222,5,FALSE)</f>
        <v>#N/A</v>
      </c>
    </row>
    <row r="2746" spans="1:93" x14ac:dyDescent="0.25">
      <c r="A2746">
        <v>2854</v>
      </c>
      <c r="C2746">
        <v>16436</v>
      </c>
      <c r="D2746">
        <v>6436</v>
      </c>
      <c r="E2746">
        <v>37.734479999999998</v>
      </c>
      <c r="F2746">
        <v>-122.47529</v>
      </c>
      <c r="G2746" t="s">
        <v>6023</v>
      </c>
      <c r="H2746" t="s">
        <v>6024</v>
      </c>
      <c r="I2746" t="s">
        <v>729</v>
      </c>
      <c r="J2746" t="s">
        <v>669</v>
      </c>
      <c r="K2746" t="s">
        <v>711</v>
      </c>
      <c r="Q2746" t="s">
        <v>672</v>
      </c>
      <c r="S2746" t="s">
        <v>1837</v>
      </c>
      <c r="X2746">
        <f t="shared" si="42"/>
        <v>1</v>
      </c>
      <c r="Y2746" t="s">
        <v>51</v>
      </c>
      <c r="Z2746" t="s">
        <v>77</v>
      </c>
      <c r="AA2746" t="s">
        <v>129</v>
      </c>
      <c r="AB2746" t="str">
        <f>VLOOKUP($AA2746,Sheet2!$E$2:$I$222,3,FALSE)</f>
        <v>To Bayview District</v>
      </c>
      <c r="AC2746" t="str">
        <f>VLOOKUP($AA2746,Sheet2!$E$2:$I$222,4,FALSE)</f>
        <v>Griffith &amp; Oakdale</v>
      </c>
      <c r="AD2746" t="str">
        <f>VLOOKUP($AA2746,Sheet2!$E$2:$I$222,5,FALSE)</f>
        <v>Daily ~ 6am-11:30pm</v>
      </c>
      <c r="AI2746" t="e">
        <f>VLOOKUP(AH2746,[1]Sheet2!$E$2:$I$222,3,FALSE)</f>
        <v>#N/A</v>
      </c>
      <c r="AJ2746" t="e">
        <f>VLOOKUP(AH2746,[1]Sheet2!$E$2:$I$222,4,FALSE)</f>
        <v>#N/A</v>
      </c>
      <c r="AK2746" t="e">
        <f>VLOOKUP(AH2746,[1]Sheet2!$E$2:$I$222,5,FALSE)</f>
        <v>#N/A</v>
      </c>
      <c r="AP2746" t="e">
        <f>VLOOKUP(AO2746,[1]Sheet2!$E$2:$I$222,3,FALSE)</f>
        <v>#N/A</v>
      </c>
      <c r="AQ2746" t="e">
        <f>VLOOKUP(AO2746,[1]Sheet2!$E$2:$I$222,4,FALSE)</f>
        <v>#N/A</v>
      </c>
      <c r="AR2746" t="e">
        <f>VLOOKUP(AO2746,[1]Sheet2!$E$2:$I$222,5,FALSE)</f>
        <v>#N/A</v>
      </c>
      <c r="AW2746" t="e">
        <f>VLOOKUP(AV2746,[1]Sheet2!$E$2:$I$222,3,FALSE)</f>
        <v>#N/A</v>
      </c>
      <c r="AX2746" t="e">
        <f>VLOOKUP(AV2746,[1]Sheet2!$E$2:$I$222,4,FALSE)</f>
        <v>#N/A</v>
      </c>
      <c r="AY2746" t="e">
        <f>VLOOKUP(AV2746,[1]Sheet2!$E$2:$I$222,5,FALSE)</f>
        <v>#N/A</v>
      </c>
      <c r="BD2746" t="e">
        <f>VLOOKUP(BC2746,[1]Sheet2!$E$2:$I$222,3,FALSE)</f>
        <v>#N/A</v>
      </c>
      <c r="BE2746" t="e">
        <f>VLOOKUP(BC2746,[1]Sheet2!$E$2:$I$222,4,FALSE)</f>
        <v>#N/A</v>
      </c>
      <c r="BF2746" t="e">
        <f>VLOOKUP(BC2746,[1]Sheet2!$E$2:$I$222,5,FALSE)</f>
        <v>#N/A</v>
      </c>
      <c r="BK2746" t="e">
        <f>VLOOKUP(BJ2746,[1]Sheet2!$E$2:$I$222,3,FALSE)</f>
        <v>#N/A</v>
      </c>
      <c r="BL2746" t="e">
        <f>VLOOKUP(BJ2746,[1]Sheet2!$E$2:$I$222,4,FALSE)</f>
        <v>#N/A</v>
      </c>
      <c r="BM2746" t="e">
        <f>VLOOKUP(BJ2746,[1]Sheet2!$E$2:$I$222,5,FALSE)</f>
        <v>#N/A</v>
      </c>
      <c r="BR2746" t="e">
        <f>VLOOKUP(BQ2746,[1]Sheet2!$E$2:$I$222,3,FALSE)</f>
        <v>#N/A</v>
      </c>
      <c r="BS2746" t="e">
        <f>VLOOKUP(BQ2746,[1]Sheet2!$E$2:$I$222,4,FALSE)</f>
        <v>#N/A</v>
      </c>
      <c r="BT2746" t="e">
        <f>VLOOKUP(BQ2746,[1]Sheet2!$E$2:$I$222,5,FALSE)</f>
        <v>#N/A</v>
      </c>
      <c r="BY2746" t="e">
        <f>VLOOKUP(BX2746,[1]Sheet2!$E$2:$I$222,3,FALSE)</f>
        <v>#N/A</v>
      </c>
      <c r="BZ2746" t="e">
        <f>VLOOKUP(BX2746,[1]Sheet2!$E$2:$I$222,4,FALSE)</f>
        <v>#N/A</v>
      </c>
      <c r="CA2746" t="e">
        <f>VLOOKUP(BX2746,[1]Sheet2!$E$2:$I$222,5,FALSE)</f>
        <v>#N/A</v>
      </c>
      <c r="CF2746" t="e">
        <f>VLOOKUP(CE2746,[1]Sheet2!$E$2:$I$222,3,FALSE)</f>
        <v>#N/A</v>
      </c>
      <c r="CG2746" t="e">
        <f>VLOOKUP(CE2746,[1]Sheet2!$E$2:$I$222,4,FALSE)</f>
        <v>#N/A</v>
      </c>
      <c r="CH2746" t="e">
        <f>VLOOKUP(CE2746,[1]Sheet2!$E$2:$I$222,5,FALSE)</f>
        <v>#N/A</v>
      </c>
      <c r="CM2746" t="e">
        <f>VLOOKUP(CL2746,[1]Sheet2!$E$2:$I$222,3,FALSE)</f>
        <v>#N/A</v>
      </c>
      <c r="CN2746" t="e">
        <f>VLOOKUP(CL2746,[1]Sheet2!$E$2:$I$222,4,FALSE)</f>
        <v>#N/A</v>
      </c>
      <c r="CO2746" t="e">
        <f>VLOOKUP(CL2746,[1]Sheet2!$E$2:$I$222,5,FALSE)</f>
        <v>#N/A</v>
      </c>
    </row>
    <row r="2747" spans="1:93" x14ac:dyDescent="0.25">
      <c r="A2747">
        <v>2855</v>
      </c>
      <c r="C2747">
        <v>16437</v>
      </c>
      <c r="D2747">
        <v>6437</v>
      </c>
      <c r="E2747">
        <v>37.734749999999998</v>
      </c>
      <c r="F2747">
        <v>-122.47742</v>
      </c>
      <c r="G2747" t="s">
        <v>6026</v>
      </c>
      <c r="H2747" t="s">
        <v>6027</v>
      </c>
      <c r="I2747" t="s">
        <v>762</v>
      </c>
      <c r="J2747" t="s">
        <v>669</v>
      </c>
      <c r="K2747" t="s">
        <v>963</v>
      </c>
      <c r="Q2747" t="s">
        <v>672</v>
      </c>
      <c r="S2747" t="s">
        <v>1840</v>
      </c>
      <c r="X2747">
        <f t="shared" si="42"/>
        <v>1</v>
      </c>
      <c r="Y2747" t="s">
        <v>51</v>
      </c>
      <c r="Z2747" t="s">
        <v>80</v>
      </c>
      <c r="AA2747" t="s">
        <v>130</v>
      </c>
      <c r="AB2747" t="str">
        <f>VLOOKUP($AA2747,Sheet2!$E$2:$I$222,3,FALSE)</f>
        <v xml:space="preserve">To SF Zoo </v>
      </c>
      <c r="AC2747" t="str">
        <f>VLOOKUP($AA2747,Sheet2!$E$2:$I$222,4,FALSE)</f>
        <v>Sloat &amp; 47th Av.</v>
      </c>
      <c r="AD2747" t="str">
        <f>VLOOKUP($AA2747,Sheet2!$E$2:$I$222,5,FALSE)</f>
        <v>Daily ~ 6am-11:30pm</v>
      </c>
      <c r="AI2747" t="e">
        <f>VLOOKUP(AH2747,[1]Sheet2!$E$2:$I$222,3,FALSE)</f>
        <v>#N/A</v>
      </c>
      <c r="AJ2747" t="e">
        <f>VLOOKUP(AH2747,[1]Sheet2!$E$2:$I$222,4,FALSE)</f>
        <v>#N/A</v>
      </c>
      <c r="AK2747" t="e">
        <f>VLOOKUP(AH2747,[1]Sheet2!$E$2:$I$222,5,FALSE)</f>
        <v>#N/A</v>
      </c>
      <c r="AP2747" t="e">
        <f>VLOOKUP(AO2747,[1]Sheet2!$E$2:$I$222,3,FALSE)</f>
        <v>#N/A</v>
      </c>
      <c r="AQ2747" t="e">
        <f>VLOOKUP(AO2747,[1]Sheet2!$E$2:$I$222,4,FALSE)</f>
        <v>#N/A</v>
      </c>
      <c r="AR2747" t="e">
        <f>VLOOKUP(AO2747,[1]Sheet2!$E$2:$I$222,5,FALSE)</f>
        <v>#N/A</v>
      </c>
      <c r="AW2747" t="e">
        <f>VLOOKUP(AV2747,[1]Sheet2!$E$2:$I$222,3,FALSE)</f>
        <v>#N/A</v>
      </c>
      <c r="AX2747" t="e">
        <f>VLOOKUP(AV2747,[1]Sheet2!$E$2:$I$222,4,FALSE)</f>
        <v>#N/A</v>
      </c>
      <c r="AY2747" t="e">
        <f>VLOOKUP(AV2747,[1]Sheet2!$E$2:$I$222,5,FALSE)</f>
        <v>#N/A</v>
      </c>
      <c r="BD2747" t="e">
        <f>VLOOKUP(BC2747,[1]Sheet2!$E$2:$I$222,3,FALSE)</f>
        <v>#N/A</v>
      </c>
      <c r="BE2747" t="e">
        <f>VLOOKUP(BC2747,[1]Sheet2!$E$2:$I$222,4,FALSE)</f>
        <v>#N/A</v>
      </c>
      <c r="BF2747" t="e">
        <f>VLOOKUP(BC2747,[1]Sheet2!$E$2:$I$222,5,FALSE)</f>
        <v>#N/A</v>
      </c>
      <c r="BK2747" t="e">
        <f>VLOOKUP(BJ2747,[1]Sheet2!$E$2:$I$222,3,FALSE)</f>
        <v>#N/A</v>
      </c>
      <c r="BL2747" t="e">
        <f>VLOOKUP(BJ2747,[1]Sheet2!$E$2:$I$222,4,FALSE)</f>
        <v>#N/A</v>
      </c>
      <c r="BM2747" t="e">
        <f>VLOOKUP(BJ2747,[1]Sheet2!$E$2:$I$222,5,FALSE)</f>
        <v>#N/A</v>
      </c>
      <c r="BR2747" t="e">
        <f>VLOOKUP(BQ2747,[1]Sheet2!$E$2:$I$222,3,FALSE)</f>
        <v>#N/A</v>
      </c>
      <c r="BS2747" t="e">
        <f>VLOOKUP(BQ2747,[1]Sheet2!$E$2:$I$222,4,FALSE)</f>
        <v>#N/A</v>
      </c>
      <c r="BT2747" t="e">
        <f>VLOOKUP(BQ2747,[1]Sheet2!$E$2:$I$222,5,FALSE)</f>
        <v>#N/A</v>
      </c>
      <c r="BY2747" t="e">
        <f>VLOOKUP(BX2747,[1]Sheet2!$E$2:$I$222,3,FALSE)</f>
        <v>#N/A</v>
      </c>
      <c r="BZ2747" t="e">
        <f>VLOOKUP(BX2747,[1]Sheet2!$E$2:$I$222,4,FALSE)</f>
        <v>#N/A</v>
      </c>
      <c r="CA2747" t="e">
        <f>VLOOKUP(BX2747,[1]Sheet2!$E$2:$I$222,5,FALSE)</f>
        <v>#N/A</v>
      </c>
      <c r="CF2747" t="e">
        <f>VLOOKUP(CE2747,[1]Sheet2!$E$2:$I$222,3,FALSE)</f>
        <v>#N/A</v>
      </c>
      <c r="CG2747" t="e">
        <f>VLOOKUP(CE2747,[1]Sheet2!$E$2:$I$222,4,FALSE)</f>
        <v>#N/A</v>
      </c>
      <c r="CH2747" t="e">
        <f>VLOOKUP(CE2747,[1]Sheet2!$E$2:$I$222,5,FALSE)</f>
        <v>#N/A</v>
      </c>
      <c r="CM2747" t="e">
        <f>VLOOKUP(CL2747,[1]Sheet2!$E$2:$I$222,3,FALSE)</f>
        <v>#N/A</v>
      </c>
      <c r="CN2747" t="e">
        <f>VLOOKUP(CL2747,[1]Sheet2!$E$2:$I$222,4,FALSE)</f>
        <v>#N/A</v>
      </c>
      <c r="CO2747" t="e">
        <f>VLOOKUP(CL2747,[1]Sheet2!$E$2:$I$222,5,FALSE)</f>
        <v>#N/A</v>
      </c>
    </row>
    <row r="2748" spans="1:93" x14ac:dyDescent="0.25">
      <c r="A2748">
        <v>2856</v>
      </c>
      <c r="C2748">
        <v>16438</v>
      </c>
      <c r="D2748">
        <v>6438</v>
      </c>
      <c r="E2748">
        <v>37.734479999999998</v>
      </c>
      <c r="F2748">
        <v>-122.4772</v>
      </c>
      <c r="G2748" t="s">
        <v>6026</v>
      </c>
      <c r="H2748" t="s">
        <v>6027</v>
      </c>
      <c r="I2748" t="s">
        <v>729</v>
      </c>
      <c r="J2748" t="s">
        <v>669</v>
      </c>
      <c r="K2748" t="s">
        <v>844</v>
      </c>
      <c r="Q2748" t="s">
        <v>672</v>
      </c>
      <c r="S2748" t="s">
        <v>1837</v>
      </c>
      <c r="X2748">
        <f t="shared" si="42"/>
        <v>1</v>
      </c>
      <c r="Y2748" t="s">
        <v>51</v>
      </c>
      <c r="Z2748" t="s">
        <v>77</v>
      </c>
      <c r="AA2748" t="s">
        <v>129</v>
      </c>
      <c r="AB2748" t="str">
        <f>VLOOKUP($AA2748,Sheet2!$E$2:$I$222,3,FALSE)</f>
        <v>To Bayview District</v>
      </c>
      <c r="AC2748" t="str">
        <f>VLOOKUP($AA2748,Sheet2!$E$2:$I$222,4,FALSE)</f>
        <v>Griffith &amp; Oakdale</v>
      </c>
      <c r="AD2748" t="str">
        <f>VLOOKUP($AA2748,Sheet2!$E$2:$I$222,5,FALSE)</f>
        <v>Daily ~ 6am-11:30pm</v>
      </c>
      <c r="AI2748" t="e">
        <f>VLOOKUP(AH2748,[1]Sheet2!$E$2:$I$222,3,FALSE)</f>
        <v>#N/A</v>
      </c>
      <c r="AJ2748" t="e">
        <f>VLOOKUP(AH2748,[1]Sheet2!$E$2:$I$222,4,FALSE)</f>
        <v>#N/A</v>
      </c>
      <c r="AK2748" t="e">
        <f>VLOOKUP(AH2748,[1]Sheet2!$E$2:$I$222,5,FALSE)</f>
        <v>#N/A</v>
      </c>
      <c r="AP2748" t="e">
        <f>VLOOKUP(AO2748,[1]Sheet2!$E$2:$I$222,3,FALSE)</f>
        <v>#N/A</v>
      </c>
      <c r="AQ2748" t="e">
        <f>VLOOKUP(AO2748,[1]Sheet2!$E$2:$I$222,4,FALSE)</f>
        <v>#N/A</v>
      </c>
      <c r="AR2748" t="e">
        <f>VLOOKUP(AO2748,[1]Sheet2!$E$2:$I$222,5,FALSE)</f>
        <v>#N/A</v>
      </c>
      <c r="AW2748" t="e">
        <f>VLOOKUP(AV2748,[1]Sheet2!$E$2:$I$222,3,FALSE)</f>
        <v>#N/A</v>
      </c>
      <c r="AX2748" t="e">
        <f>VLOOKUP(AV2748,[1]Sheet2!$E$2:$I$222,4,FALSE)</f>
        <v>#N/A</v>
      </c>
      <c r="AY2748" t="e">
        <f>VLOOKUP(AV2748,[1]Sheet2!$E$2:$I$222,5,FALSE)</f>
        <v>#N/A</v>
      </c>
      <c r="BD2748" t="e">
        <f>VLOOKUP(BC2748,[1]Sheet2!$E$2:$I$222,3,FALSE)</f>
        <v>#N/A</v>
      </c>
      <c r="BE2748" t="e">
        <f>VLOOKUP(BC2748,[1]Sheet2!$E$2:$I$222,4,FALSE)</f>
        <v>#N/A</v>
      </c>
      <c r="BF2748" t="e">
        <f>VLOOKUP(BC2748,[1]Sheet2!$E$2:$I$222,5,FALSE)</f>
        <v>#N/A</v>
      </c>
      <c r="BK2748" t="e">
        <f>VLOOKUP(BJ2748,[1]Sheet2!$E$2:$I$222,3,FALSE)</f>
        <v>#N/A</v>
      </c>
      <c r="BL2748" t="e">
        <f>VLOOKUP(BJ2748,[1]Sheet2!$E$2:$I$222,4,FALSE)</f>
        <v>#N/A</v>
      </c>
      <c r="BM2748" t="e">
        <f>VLOOKUP(BJ2748,[1]Sheet2!$E$2:$I$222,5,FALSE)</f>
        <v>#N/A</v>
      </c>
      <c r="BR2748" t="e">
        <f>VLOOKUP(BQ2748,[1]Sheet2!$E$2:$I$222,3,FALSE)</f>
        <v>#N/A</v>
      </c>
      <c r="BS2748" t="e">
        <f>VLOOKUP(BQ2748,[1]Sheet2!$E$2:$I$222,4,FALSE)</f>
        <v>#N/A</v>
      </c>
      <c r="BT2748" t="e">
        <f>VLOOKUP(BQ2748,[1]Sheet2!$E$2:$I$222,5,FALSE)</f>
        <v>#N/A</v>
      </c>
      <c r="BY2748" t="e">
        <f>VLOOKUP(BX2748,[1]Sheet2!$E$2:$I$222,3,FALSE)</f>
        <v>#N/A</v>
      </c>
      <c r="BZ2748" t="e">
        <f>VLOOKUP(BX2748,[1]Sheet2!$E$2:$I$222,4,FALSE)</f>
        <v>#N/A</v>
      </c>
      <c r="CA2748" t="e">
        <f>VLOOKUP(BX2748,[1]Sheet2!$E$2:$I$222,5,FALSE)</f>
        <v>#N/A</v>
      </c>
      <c r="CF2748" t="e">
        <f>VLOOKUP(CE2748,[1]Sheet2!$E$2:$I$222,3,FALSE)</f>
        <v>#N/A</v>
      </c>
      <c r="CG2748" t="e">
        <f>VLOOKUP(CE2748,[1]Sheet2!$E$2:$I$222,4,FALSE)</f>
        <v>#N/A</v>
      </c>
      <c r="CH2748" t="e">
        <f>VLOOKUP(CE2748,[1]Sheet2!$E$2:$I$222,5,FALSE)</f>
        <v>#N/A</v>
      </c>
      <c r="CM2748" t="e">
        <f>VLOOKUP(CL2748,[1]Sheet2!$E$2:$I$222,3,FALSE)</f>
        <v>#N/A</v>
      </c>
      <c r="CN2748" t="e">
        <f>VLOOKUP(CL2748,[1]Sheet2!$E$2:$I$222,4,FALSE)</f>
        <v>#N/A</v>
      </c>
      <c r="CO2748" t="e">
        <f>VLOOKUP(CL2748,[1]Sheet2!$E$2:$I$222,5,FALSE)</f>
        <v>#N/A</v>
      </c>
    </row>
    <row r="2749" spans="1:93" x14ac:dyDescent="0.25">
      <c r="A2749">
        <v>2857</v>
      </c>
      <c r="C2749">
        <v>16439</v>
      </c>
      <c r="D2749">
        <v>6439</v>
      </c>
      <c r="E2749">
        <v>37.734389999999998</v>
      </c>
      <c r="F2749">
        <v>-122.47951999999999</v>
      </c>
      <c r="G2749" t="s">
        <v>6028</v>
      </c>
      <c r="H2749" t="s">
        <v>6029</v>
      </c>
      <c r="I2749" t="s">
        <v>729</v>
      </c>
      <c r="J2749" t="s">
        <v>669</v>
      </c>
      <c r="K2749" t="s">
        <v>697</v>
      </c>
      <c r="Q2749" t="s">
        <v>672</v>
      </c>
      <c r="S2749" t="s">
        <v>1837</v>
      </c>
      <c r="X2749">
        <f t="shared" si="42"/>
        <v>1</v>
      </c>
      <c r="Y2749" t="s">
        <v>51</v>
      </c>
      <c r="Z2749" t="s">
        <v>77</v>
      </c>
      <c r="AA2749" t="s">
        <v>129</v>
      </c>
      <c r="AB2749" t="str">
        <f>VLOOKUP($AA2749,Sheet2!$E$2:$I$222,3,FALSE)</f>
        <v>To Bayview District</v>
      </c>
      <c r="AC2749" t="str">
        <f>VLOOKUP($AA2749,Sheet2!$E$2:$I$222,4,FALSE)</f>
        <v>Griffith &amp; Oakdale</v>
      </c>
      <c r="AD2749" t="str">
        <f>VLOOKUP($AA2749,Sheet2!$E$2:$I$222,5,FALSE)</f>
        <v>Daily ~ 6am-11:30pm</v>
      </c>
      <c r="AI2749" t="e">
        <f>VLOOKUP(AH2749,[1]Sheet2!$E$2:$I$222,3,FALSE)</f>
        <v>#N/A</v>
      </c>
      <c r="AJ2749" t="e">
        <f>VLOOKUP(AH2749,[1]Sheet2!$E$2:$I$222,4,FALSE)</f>
        <v>#N/A</v>
      </c>
      <c r="AK2749" t="e">
        <f>VLOOKUP(AH2749,[1]Sheet2!$E$2:$I$222,5,FALSE)</f>
        <v>#N/A</v>
      </c>
      <c r="AP2749" t="e">
        <f>VLOOKUP(AO2749,[1]Sheet2!$E$2:$I$222,3,FALSE)</f>
        <v>#N/A</v>
      </c>
      <c r="AQ2749" t="e">
        <f>VLOOKUP(AO2749,[1]Sheet2!$E$2:$I$222,4,FALSE)</f>
        <v>#N/A</v>
      </c>
      <c r="AR2749" t="e">
        <f>VLOOKUP(AO2749,[1]Sheet2!$E$2:$I$222,5,FALSE)</f>
        <v>#N/A</v>
      </c>
      <c r="AW2749" t="e">
        <f>VLOOKUP(AV2749,[1]Sheet2!$E$2:$I$222,3,FALSE)</f>
        <v>#N/A</v>
      </c>
      <c r="AX2749" t="e">
        <f>VLOOKUP(AV2749,[1]Sheet2!$E$2:$I$222,4,FALSE)</f>
        <v>#N/A</v>
      </c>
      <c r="AY2749" t="e">
        <f>VLOOKUP(AV2749,[1]Sheet2!$E$2:$I$222,5,FALSE)</f>
        <v>#N/A</v>
      </c>
      <c r="BD2749" t="e">
        <f>VLOOKUP(BC2749,[1]Sheet2!$E$2:$I$222,3,FALSE)</f>
        <v>#N/A</v>
      </c>
      <c r="BE2749" t="e">
        <f>VLOOKUP(BC2749,[1]Sheet2!$E$2:$I$222,4,FALSE)</f>
        <v>#N/A</v>
      </c>
      <c r="BF2749" t="e">
        <f>VLOOKUP(BC2749,[1]Sheet2!$E$2:$I$222,5,FALSE)</f>
        <v>#N/A</v>
      </c>
      <c r="BK2749" t="e">
        <f>VLOOKUP(BJ2749,[1]Sheet2!$E$2:$I$222,3,FALSE)</f>
        <v>#N/A</v>
      </c>
      <c r="BL2749" t="e">
        <f>VLOOKUP(BJ2749,[1]Sheet2!$E$2:$I$222,4,FALSE)</f>
        <v>#N/A</v>
      </c>
      <c r="BM2749" t="e">
        <f>VLOOKUP(BJ2749,[1]Sheet2!$E$2:$I$222,5,FALSE)</f>
        <v>#N/A</v>
      </c>
      <c r="BR2749" t="e">
        <f>VLOOKUP(BQ2749,[1]Sheet2!$E$2:$I$222,3,FALSE)</f>
        <v>#N/A</v>
      </c>
      <c r="BS2749" t="e">
        <f>VLOOKUP(BQ2749,[1]Sheet2!$E$2:$I$222,4,FALSE)</f>
        <v>#N/A</v>
      </c>
      <c r="BT2749" t="e">
        <f>VLOOKUP(BQ2749,[1]Sheet2!$E$2:$I$222,5,FALSE)</f>
        <v>#N/A</v>
      </c>
      <c r="BY2749" t="e">
        <f>VLOOKUP(BX2749,[1]Sheet2!$E$2:$I$222,3,FALSE)</f>
        <v>#N/A</v>
      </c>
      <c r="BZ2749" t="e">
        <f>VLOOKUP(BX2749,[1]Sheet2!$E$2:$I$222,4,FALSE)</f>
        <v>#N/A</v>
      </c>
      <c r="CA2749" t="e">
        <f>VLOOKUP(BX2749,[1]Sheet2!$E$2:$I$222,5,FALSE)</f>
        <v>#N/A</v>
      </c>
      <c r="CF2749" t="e">
        <f>VLOOKUP(CE2749,[1]Sheet2!$E$2:$I$222,3,FALSE)</f>
        <v>#N/A</v>
      </c>
      <c r="CG2749" t="e">
        <f>VLOOKUP(CE2749,[1]Sheet2!$E$2:$I$222,4,FALSE)</f>
        <v>#N/A</v>
      </c>
      <c r="CH2749" t="e">
        <f>VLOOKUP(CE2749,[1]Sheet2!$E$2:$I$222,5,FALSE)</f>
        <v>#N/A</v>
      </c>
      <c r="CM2749" t="e">
        <f>VLOOKUP(CL2749,[1]Sheet2!$E$2:$I$222,3,FALSE)</f>
        <v>#N/A</v>
      </c>
      <c r="CN2749" t="e">
        <f>VLOOKUP(CL2749,[1]Sheet2!$E$2:$I$222,4,FALSE)</f>
        <v>#N/A</v>
      </c>
      <c r="CO2749" t="e">
        <f>VLOOKUP(CL2749,[1]Sheet2!$E$2:$I$222,5,FALSE)</f>
        <v>#N/A</v>
      </c>
    </row>
    <row r="2750" spans="1:93" x14ac:dyDescent="0.25">
      <c r="A2750">
        <v>2858</v>
      </c>
      <c r="C2750">
        <v>16440</v>
      </c>
      <c r="D2750">
        <v>6440</v>
      </c>
      <c r="E2750">
        <v>37.734279999999998</v>
      </c>
      <c r="F2750">
        <v>-122.48211999999999</v>
      </c>
      <c r="G2750" t="s">
        <v>6030</v>
      </c>
      <c r="H2750" t="s">
        <v>6031</v>
      </c>
      <c r="I2750" t="s">
        <v>729</v>
      </c>
      <c r="J2750" t="s">
        <v>669</v>
      </c>
      <c r="K2750" t="s">
        <v>844</v>
      </c>
      <c r="Q2750" t="s">
        <v>672</v>
      </c>
      <c r="S2750" t="s">
        <v>1837</v>
      </c>
      <c r="X2750">
        <f t="shared" si="42"/>
        <v>1</v>
      </c>
      <c r="Y2750" t="s">
        <v>51</v>
      </c>
      <c r="Z2750" t="s">
        <v>77</v>
      </c>
      <c r="AA2750" t="s">
        <v>129</v>
      </c>
      <c r="AB2750" t="str">
        <f>VLOOKUP($AA2750,Sheet2!$E$2:$I$222,3,FALSE)</f>
        <v>To Bayview District</v>
      </c>
      <c r="AC2750" t="str">
        <f>VLOOKUP($AA2750,Sheet2!$E$2:$I$222,4,FALSE)</f>
        <v>Griffith &amp; Oakdale</v>
      </c>
      <c r="AD2750" t="str">
        <f>VLOOKUP($AA2750,Sheet2!$E$2:$I$222,5,FALSE)</f>
        <v>Daily ~ 6am-11:30pm</v>
      </c>
      <c r="AI2750" t="e">
        <f>VLOOKUP(AH2750,[1]Sheet2!$E$2:$I$222,3,FALSE)</f>
        <v>#N/A</v>
      </c>
      <c r="AJ2750" t="e">
        <f>VLOOKUP(AH2750,[1]Sheet2!$E$2:$I$222,4,FALSE)</f>
        <v>#N/A</v>
      </c>
      <c r="AK2750" t="e">
        <f>VLOOKUP(AH2750,[1]Sheet2!$E$2:$I$222,5,FALSE)</f>
        <v>#N/A</v>
      </c>
      <c r="AP2750" t="e">
        <f>VLOOKUP(AO2750,[1]Sheet2!$E$2:$I$222,3,FALSE)</f>
        <v>#N/A</v>
      </c>
      <c r="AQ2750" t="e">
        <f>VLOOKUP(AO2750,[1]Sheet2!$E$2:$I$222,4,FALSE)</f>
        <v>#N/A</v>
      </c>
      <c r="AR2750" t="e">
        <f>VLOOKUP(AO2750,[1]Sheet2!$E$2:$I$222,5,FALSE)</f>
        <v>#N/A</v>
      </c>
      <c r="AW2750" t="e">
        <f>VLOOKUP(AV2750,[1]Sheet2!$E$2:$I$222,3,FALSE)</f>
        <v>#N/A</v>
      </c>
      <c r="AX2750" t="e">
        <f>VLOOKUP(AV2750,[1]Sheet2!$E$2:$I$222,4,FALSE)</f>
        <v>#N/A</v>
      </c>
      <c r="AY2750" t="e">
        <f>VLOOKUP(AV2750,[1]Sheet2!$E$2:$I$222,5,FALSE)</f>
        <v>#N/A</v>
      </c>
      <c r="BD2750" t="e">
        <f>VLOOKUP(BC2750,[1]Sheet2!$E$2:$I$222,3,FALSE)</f>
        <v>#N/A</v>
      </c>
      <c r="BE2750" t="e">
        <f>VLOOKUP(BC2750,[1]Sheet2!$E$2:$I$222,4,FALSE)</f>
        <v>#N/A</v>
      </c>
      <c r="BF2750" t="e">
        <f>VLOOKUP(BC2750,[1]Sheet2!$E$2:$I$222,5,FALSE)</f>
        <v>#N/A</v>
      </c>
      <c r="BK2750" t="e">
        <f>VLOOKUP(BJ2750,[1]Sheet2!$E$2:$I$222,3,FALSE)</f>
        <v>#N/A</v>
      </c>
      <c r="BL2750" t="e">
        <f>VLOOKUP(BJ2750,[1]Sheet2!$E$2:$I$222,4,FALSE)</f>
        <v>#N/A</v>
      </c>
      <c r="BM2750" t="e">
        <f>VLOOKUP(BJ2750,[1]Sheet2!$E$2:$I$222,5,FALSE)</f>
        <v>#N/A</v>
      </c>
      <c r="BR2750" t="e">
        <f>VLOOKUP(BQ2750,[1]Sheet2!$E$2:$I$222,3,FALSE)</f>
        <v>#N/A</v>
      </c>
      <c r="BS2750" t="e">
        <f>VLOOKUP(BQ2750,[1]Sheet2!$E$2:$I$222,4,FALSE)</f>
        <v>#N/A</v>
      </c>
      <c r="BT2750" t="e">
        <f>VLOOKUP(BQ2750,[1]Sheet2!$E$2:$I$222,5,FALSE)</f>
        <v>#N/A</v>
      </c>
      <c r="BY2750" t="e">
        <f>VLOOKUP(BX2750,[1]Sheet2!$E$2:$I$222,3,FALSE)</f>
        <v>#N/A</v>
      </c>
      <c r="BZ2750" t="e">
        <f>VLOOKUP(BX2750,[1]Sheet2!$E$2:$I$222,4,FALSE)</f>
        <v>#N/A</v>
      </c>
      <c r="CA2750" t="e">
        <f>VLOOKUP(BX2750,[1]Sheet2!$E$2:$I$222,5,FALSE)</f>
        <v>#N/A</v>
      </c>
      <c r="CF2750" t="e">
        <f>VLOOKUP(CE2750,[1]Sheet2!$E$2:$I$222,3,FALSE)</f>
        <v>#N/A</v>
      </c>
      <c r="CG2750" t="e">
        <f>VLOOKUP(CE2750,[1]Sheet2!$E$2:$I$222,4,FALSE)</f>
        <v>#N/A</v>
      </c>
      <c r="CH2750" t="e">
        <f>VLOOKUP(CE2750,[1]Sheet2!$E$2:$I$222,5,FALSE)</f>
        <v>#N/A</v>
      </c>
      <c r="CM2750" t="e">
        <f>VLOOKUP(CL2750,[1]Sheet2!$E$2:$I$222,3,FALSE)</f>
        <v>#N/A</v>
      </c>
      <c r="CN2750" t="e">
        <f>VLOOKUP(CL2750,[1]Sheet2!$E$2:$I$222,4,FALSE)</f>
        <v>#N/A</v>
      </c>
      <c r="CO2750" t="e">
        <f>VLOOKUP(CL2750,[1]Sheet2!$E$2:$I$222,5,FALSE)</f>
        <v>#N/A</v>
      </c>
    </row>
    <row r="2751" spans="1:93" x14ac:dyDescent="0.25">
      <c r="A2751">
        <v>2859</v>
      </c>
      <c r="C2751">
        <v>16441</v>
      </c>
      <c r="D2751">
        <v>6441</v>
      </c>
      <c r="E2751">
        <v>37.734139999999996</v>
      </c>
      <c r="F2751">
        <v>-122.49163</v>
      </c>
      <c r="G2751" t="s">
        <v>6032</v>
      </c>
      <c r="H2751" t="s">
        <v>6033</v>
      </c>
      <c r="I2751" t="s">
        <v>762</v>
      </c>
      <c r="J2751" t="s">
        <v>669</v>
      </c>
      <c r="K2751" t="s">
        <v>963</v>
      </c>
      <c r="Q2751" t="s">
        <v>672</v>
      </c>
      <c r="S2751" t="s">
        <v>6034</v>
      </c>
      <c r="X2751">
        <f t="shared" si="42"/>
        <v>2</v>
      </c>
      <c r="Y2751" t="s">
        <v>51</v>
      </c>
      <c r="Z2751" t="s">
        <v>80</v>
      </c>
      <c r="AA2751" t="s">
        <v>130</v>
      </c>
      <c r="AB2751" t="str">
        <f>VLOOKUP($AA2751,Sheet2!$E$2:$I$222,3,FALSE)</f>
        <v xml:space="preserve">To SF Zoo </v>
      </c>
      <c r="AC2751" t="str">
        <f>VLOOKUP($AA2751,Sheet2!$E$2:$I$222,4,FALSE)</f>
        <v>Sloat &amp; 47th Av.</v>
      </c>
      <c r="AD2751" t="str">
        <f>VLOOKUP($AA2751,Sheet2!$E$2:$I$222,5,FALSE)</f>
        <v>Daily ~ 6am-11:30pm</v>
      </c>
      <c r="AF2751" t="s">
        <v>37</v>
      </c>
      <c r="AG2751" t="s">
        <v>78</v>
      </c>
      <c r="AI2751" t="e">
        <f>VLOOKUP(AH2751,[1]Sheet2!$E$2:$I$222,3,FALSE)</f>
        <v>#N/A</v>
      </c>
      <c r="AJ2751" t="e">
        <f>VLOOKUP(AH2751,[1]Sheet2!$E$2:$I$222,4,FALSE)</f>
        <v>#N/A</v>
      </c>
      <c r="AK2751" t="e">
        <f>VLOOKUP(AH2751,[1]Sheet2!$E$2:$I$222,5,FALSE)</f>
        <v>#N/A</v>
      </c>
      <c r="AP2751" t="e">
        <f>VLOOKUP(AO2751,[1]Sheet2!$E$2:$I$222,3,FALSE)</f>
        <v>#N/A</v>
      </c>
      <c r="AQ2751" t="e">
        <f>VLOOKUP(AO2751,[1]Sheet2!$E$2:$I$222,4,FALSE)</f>
        <v>#N/A</v>
      </c>
      <c r="AR2751" t="e">
        <f>VLOOKUP(AO2751,[1]Sheet2!$E$2:$I$222,5,FALSE)</f>
        <v>#N/A</v>
      </c>
      <c r="AW2751" t="e">
        <f>VLOOKUP(AV2751,[1]Sheet2!$E$2:$I$222,3,FALSE)</f>
        <v>#N/A</v>
      </c>
      <c r="AX2751" t="e">
        <f>VLOOKUP(AV2751,[1]Sheet2!$E$2:$I$222,4,FALSE)</f>
        <v>#N/A</v>
      </c>
      <c r="AY2751" t="e">
        <f>VLOOKUP(AV2751,[1]Sheet2!$E$2:$I$222,5,FALSE)</f>
        <v>#N/A</v>
      </c>
      <c r="BD2751" t="e">
        <f>VLOOKUP(BC2751,[1]Sheet2!$E$2:$I$222,3,FALSE)</f>
        <v>#N/A</v>
      </c>
      <c r="BE2751" t="e">
        <f>VLOOKUP(BC2751,[1]Sheet2!$E$2:$I$222,4,FALSE)</f>
        <v>#N/A</v>
      </c>
      <c r="BF2751" t="e">
        <f>VLOOKUP(BC2751,[1]Sheet2!$E$2:$I$222,5,FALSE)</f>
        <v>#N/A</v>
      </c>
      <c r="BK2751" t="e">
        <f>VLOOKUP(BJ2751,[1]Sheet2!$E$2:$I$222,3,FALSE)</f>
        <v>#N/A</v>
      </c>
      <c r="BL2751" t="e">
        <f>VLOOKUP(BJ2751,[1]Sheet2!$E$2:$I$222,4,FALSE)</f>
        <v>#N/A</v>
      </c>
      <c r="BM2751" t="e">
        <f>VLOOKUP(BJ2751,[1]Sheet2!$E$2:$I$222,5,FALSE)</f>
        <v>#N/A</v>
      </c>
      <c r="BR2751" t="e">
        <f>VLOOKUP(BQ2751,[1]Sheet2!$E$2:$I$222,3,FALSE)</f>
        <v>#N/A</v>
      </c>
      <c r="BS2751" t="e">
        <f>VLOOKUP(BQ2751,[1]Sheet2!$E$2:$I$222,4,FALSE)</f>
        <v>#N/A</v>
      </c>
      <c r="BT2751" t="e">
        <f>VLOOKUP(BQ2751,[1]Sheet2!$E$2:$I$222,5,FALSE)</f>
        <v>#N/A</v>
      </c>
      <c r="BY2751" t="e">
        <f>VLOOKUP(BX2751,[1]Sheet2!$E$2:$I$222,3,FALSE)</f>
        <v>#N/A</v>
      </c>
      <c r="BZ2751" t="e">
        <f>VLOOKUP(BX2751,[1]Sheet2!$E$2:$I$222,4,FALSE)</f>
        <v>#N/A</v>
      </c>
      <c r="CA2751" t="e">
        <f>VLOOKUP(BX2751,[1]Sheet2!$E$2:$I$222,5,FALSE)</f>
        <v>#N/A</v>
      </c>
      <c r="CF2751" t="e">
        <f>VLOOKUP(CE2751,[1]Sheet2!$E$2:$I$222,3,FALSE)</f>
        <v>#N/A</v>
      </c>
      <c r="CG2751" t="e">
        <f>VLOOKUP(CE2751,[1]Sheet2!$E$2:$I$222,4,FALSE)</f>
        <v>#N/A</v>
      </c>
      <c r="CH2751" t="e">
        <f>VLOOKUP(CE2751,[1]Sheet2!$E$2:$I$222,5,FALSE)</f>
        <v>#N/A</v>
      </c>
      <c r="CM2751" t="e">
        <f>VLOOKUP(CL2751,[1]Sheet2!$E$2:$I$222,3,FALSE)</f>
        <v>#N/A</v>
      </c>
      <c r="CN2751" t="e">
        <f>VLOOKUP(CL2751,[1]Sheet2!$E$2:$I$222,4,FALSE)</f>
        <v>#N/A</v>
      </c>
      <c r="CO2751" t="e">
        <f>VLOOKUP(CL2751,[1]Sheet2!$E$2:$I$222,5,FALSE)</f>
        <v>#N/A</v>
      </c>
    </row>
    <row r="2752" spans="1:93" x14ac:dyDescent="0.25">
      <c r="A2752">
        <v>2860</v>
      </c>
      <c r="C2752">
        <v>16442</v>
      </c>
      <c r="D2752">
        <v>6442</v>
      </c>
      <c r="E2752">
        <v>37.734050000000003</v>
      </c>
      <c r="F2752">
        <v>-122.49366999999999</v>
      </c>
      <c r="G2752" t="s">
        <v>6035</v>
      </c>
      <c r="H2752" t="s">
        <v>6036</v>
      </c>
      <c r="I2752" t="s">
        <v>762</v>
      </c>
      <c r="J2752" t="s">
        <v>669</v>
      </c>
      <c r="K2752" t="s">
        <v>914</v>
      </c>
      <c r="N2752" t="s">
        <v>6037</v>
      </c>
      <c r="Q2752" t="s">
        <v>672</v>
      </c>
      <c r="R2752">
        <v>972</v>
      </c>
      <c r="S2752" t="s">
        <v>6034</v>
      </c>
      <c r="X2752">
        <f t="shared" si="42"/>
        <v>2</v>
      </c>
      <c r="Y2752" t="s">
        <v>51</v>
      </c>
      <c r="Z2752" t="s">
        <v>80</v>
      </c>
      <c r="AA2752" t="s">
        <v>130</v>
      </c>
      <c r="AB2752" t="str">
        <f>VLOOKUP($AA2752,Sheet2!$E$2:$I$222,3,FALSE)</f>
        <v xml:space="preserve">To SF Zoo </v>
      </c>
      <c r="AC2752" t="str">
        <f>VLOOKUP($AA2752,Sheet2!$E$2:$I$222,4,FALSE)</f>
        <v>Sloat &amp; 47th Av.</v>
      </c>
      <c r="AD2752" t="str">
        <f>VLOOKUP($AA2752,Sheet2!$E$2:$I$222,5,FALSE)</f>
        <v>Daily ~ 6am-11:30pm</v>
      </c>
      <c r="AF2752" t="s">
        <v>37</v>
      </c>
      <c r="AG2752" t="s">
        <v>78</v>
      </c>
      <c r="AI2752" t="e">
        <f>VLOOKUP(AH2752,[1]Sheet2!$E$2:$I$222,3,FALSE)</f>
        <v>#N/A</v>
      </c>
      <c r="AJ2752" t="e">
        <f>VLOOKUP(AH2752,[1]Sheet2!$E$2:$I$222,4,FALSE)</f>
        <v>#N/A</v>
      </c>
      <c r="AK2752" t="e">
        <f>VLOOKUP(AH2752,[1]Sheet2!$E$2:$I$222,5,FALSE)</f>
        <v>#N/A</v>
      </c>
      <c r="AP2752" t="e">
        <f>VLOOKUP(AO2752,[1]Sheet2!$E$2:$I$222,3,FALSE)</f>
        <v>#N/A</v>
      </c>
      <c r="AQ2752" t="e">
        <f>VLOOKUP(AO2752,[1]Sheet2!$E$2:$I$222,4,FALSE)</f>
        <v>#N/A</v>
      </c>
      <c r="AR2752" t="e">
        <f>VLOOKUP(AO2752,[1]Sheet2!$E$2:$I$222,5,FALSE)</f>
        <v>#N/A</v>
      </c>
      <c r="AW2752" t="e">
        <f>VLOOKUP(AV2752,[1]Sheet2!$E$2:$I$222,3,FALSE)</f>
        <v>#N/A</v>
      </c>
      <c r="AX2752" t="e">
        <f>VLOOKUP(AV2752,[1]Sheet2!$E$2:$I$222,4,FALSE)</f>
        <v>#N/A</v>
      </c>
      <c r="AY2752" t="e">
        <f>VLOOKUP(AV2752,[1]Sheet2!$E$2:$I$222,5,FALSE)</f>
        <v>#N/A</v>
      </c>
      <c r="BD2752" t="e">
        <f>VLOOKUP(BC2752,[1]Sheet2!$E$2:$I$222,3,FALSE)</f>
        <v>#N/A</v>
      </c>
      <c r="BE2752" t="e">
        <f>VLOOKUP(BC2752,[1]Sheet2!$E$2:$I$222,4,FALSE)</f>
        <v>#N/A</v>
      </c>
      <c r="BF2752" t="e">
        <f>VLOOKUP(BC2752,[1]Sheet2!$E$2:$I$222,5,FALSE)</f>
        <v>#N/A</v>
      </c>
      <c r="BK2752" t="e">
        <f>VLOOKUP(BJ2752,[1]Sheet2!$E$2:$I$222,3,FALSE)</f>
        <v>#N/A</v>
      </c>
      <c r="BL2752" t="e">
        <f>VLOOKUP(BJ2752,[1]Sheet2!$E$2:$I$222,4,FALSE)</f>
        <v>#N/A</v>
      </c>
      <c r="BM2752" t="e">
        <f>VLOOKUP(BJ2752,[1]Sheet2!$E$2:$I$222,5,FALSE)</f>
        <v>#N/A</v>
      </c>
      <c r="BR2752" t="e">
        <f>VLOOKUP(BQ2752,[1]Sheet2!$E$2:$I$222,3,FALSE)</f>
        <v>#N/A</v>
      </c>
      <c r="BS2752" t="e">
        <f>VLOOKUP(BQ2752,[1]Sheet2!$E$2:$I$222,4,FALSE)</f>
        <v>#N/A</v>
      </c>
      <c r="BT2752" t="e">
        <f>VLOOKUP(BQ2752,[1]Sheet2!$E$2:$I$222,5,FALSE)</f>
        <v>#N/A</v>
      </c>
      <c r="BY2752" t="e">
        <f>VLOOKUP(BX2752,[1]Sheet2!$E$2:$I$222,3,FALSE)</f>
        <v>#N/A</v>
      </c>
      <c r="BZ2752" t="e">
        <f>VLOOKUP(BX2752,[1]Sheet2!$E$2:$I$222,4,FALSE)</f>
        <v>#N/A</v>
      </c>
      <c r="CA2752" t="e">
        <f>VLOOKUP(BX2752,[1]Sheet2!$E$2:$I$222,5,FALSE)</f>
        <v>#N/A</v>
      </c>
      <c r="CF2752" t="e">
        <f>VLOOKUP(CE2752,[1]Sheet2!$E$2:$I$222,3,FALSE)</f>
        <v>#N/A</v>
      </c>
      <c r="CG2752" t="e">
        <f>VLOOKUP(CE2752,[1]Sheet2!$E$2:$I$222,4,FALSE)</f>
        <v>#N/A</v>
      </c>
      <c r="CH2752" t="e">
        <f>VLOOKUP(CE2752,[1]Sheet2!$E$2:$I$222,5,FALSE)</f>
        <v>#N/A</v>
      </c>
      <c r="CM2752" t="e">
        <f>VLOOKUP(CL2752,[1]Sheet2!$E$2:$I$222,3,FALSE)</f>
        <v>#N/A</v>
      </c>
      <c r="CN2752" t="e">
        <f>VLOOKUP(CL2752,[1]Sheet2!$E$2:$I$222,4,FALSE)</f>
        <v>#N/A</v>
      </c>
      <c r="CO2752" t="e">
        <f>VLOOKUP(CL2752,[1]Sheet2!$E$2:$I$222,5,FALSE)</f>
        <v>#N/A</v>
      </c>
    </row>
    <row r="2753" spans="1:93" x14ac:dyDescent="0.25">
      <c r="A2753">
        <v>2861</v>
      </c>
      <c r="C2753">
        <v>16443</v>
      </c>
      <c r="D2753">
        <v>6443</v>
      </c>
      <c r="E2753">
        <v>37.733780000000003</v>
      </c>
      <c r="F2753">
        <v>-122.49345</v>
      </c>
      <c r="G2753" t="s">
        <v>6035</v>
      </c>
      <c r="H2753" t="s">
        <v>6036</v>
      </c>
      <c r="I2753" t="s">
        <v>729</v>
      </c>
      <c r="J2753" t="s">
        <v>728</v>
      </c>
      <c r="Q2753" t="s">
        <v>672</v>
      </c>
      <c r="S2753" t="s">
        <v>6038</v>
      </c>
      <c r="X2753">
        <f t="shared" si="42"/>
        <v>2</v>
      </c>
      <c r="Y2753" t="s">
        <v>51</v>
      </c>
      <c r="Z2753" t="s">
        <v>77</v>
      </c>
      <c r="AA2753" t="s">
        <v>129</v>
      </c>
      <c r="AB2753" t="str">
        <f>VLOOKUP($AA2753,Sheet2!$E$2:$I$222,3,FALSE)</f>
        <v>To Bayview District</v>
      </c>
      <c r="AC2753" t="str">
        <f>VLOOKUP($AA2753,Sheet2!$E$2:$I$222,4,FALSE)</f>
        <v>Griffith &amp; Oakdale</v>
      </c>
      <c r="AD2753" t="str">
        <f>VLOOKUP($AA2753,Sheet2!$E$2:$I$222,5,FALSE)</f>
        <v>Daily ~ 6am-11:30pm</v>
      </c>
      <c r="AF2753" t="s">
        <v>37</v>
      </c>
      <c r="AG2753" t="s">
        <v>79</v>
      </c>
      <c r="AI2753" t="e">
        <f>VLOOKUP(AH2753,[1]Sheet2!$E$2:$I$222,3,FALSE)</f>
        <v>#N/A</v>
      </c>
      <c r="AJ2753" t="e">
        <f>VLOOKUP(AH2753,[1]Sheet2!$E$2:$I$222,4,FALSE)</f>
        <v>#N/A</v>
      </c>
      <c r="AK2753" t="e">
        <f>VLOOKUP(AH2753,[1]Sheet2!$E$2:$I$222,5,FALSE)</f>
        <v>#N/A</v>
      </c>
      <c r="AP2753" t="e">
        <f>VLOOKUP(AO2753,[1]Sheet2!$E$2:$I$222,3,FALSE)</f>
        <v>#N/A</v>
      </c>
      <c r="AQ2753" t="e">
        <f>VLOOKUP(AO2753,[1]Sheet2!$E$2:$I$222,4,FALSE)</f>
        <v>#N/A</v>
      </c>
      <c r="AR2753" t="e">
        <f>VLOOKUP(AO2753,[1]Sheet2!$E$2:$I$222,5,FALSE)</f>
        <v>#N/A</v>
      </c>
      <c r="AW2753" t="e">
        <f>VLOOKUP(AV2753,[1]Sheet2!$E$2:$I$222,3,FALSE)</f>
        <v>#N/A</v>
      </c>
      <c r="AX2753" t="e">
        <f>VLOOKUP(AV2753,[1]Sheet2!$E$2:$I$222,4,FALSE)</f>
        <v>#N/A</v>
      </c>
      <c r="AY2753" t="e">
        <f>VLOOKUP(AV2753,[1]Sheet2!$E$2:$I$222,5,FALSE)</f>
        <v>#N/A</v>
      </c>
      <c r="BD2753" t="e">
        <f>VLOOKUP(BC2753,[1]Sheet2!$E$2:$I$222,3,FALSE)</f>
        <v>#N/A</v>
      </c>
      <c r="BE2753" t="e">
        <f>VLOOKUP(BC2753,[1]Sheet2!$E$2:$I$222,4,FALSE)</f>
        <v>#N/A</v>
      </c>
      <c r="BF2753" t="e">
        <f>VLOOKUP(BC2753,[1]Sheet2!$E$2:$I$222,5,FALSE)</f>
        <v>#N/A</v>
      </c>
      <c r="BK2753" t="e">
        <f>VLOOKUP(BJ2753,[1]Sheet2!$E$2:$I$222,3,FALSE)</f>
        <v>#N/A</v>
      </c>
      <c r="BL2753" t="e">
        <f>VLOOKUP(BJ2753,[1]Sheet2!$E$2:$I$222,4,FALSE)</f>
        <v>#N/A</v>
      </c>
      <c r="BM2753" t="e">
        <f>VLOOKUP(BJ2753,[1]Sheet2!$E$2:$I$222,5,FALSE)</f>
        <v>#N/A</v>
      </c>
      <c r="BR2753" t="e">
        <f>VLOOKUP(BQ2753,[1]Sheet2!$E$2:$I$222,3,FALSE)</f>
        <v>#N/A</v>
      </c>
      <c r="BS2753" t="e">
        <f>VLOOKUP(BQ2753,[1]Sheet2!$E$2:$I$222,4,FALSE)</f>
        <v>#N/A</v>
      </c>
      <c r="BT2753" t="e">
        <f>VLOOKUP(BQ2753,[1]Sheet2!$E$2:$I$222,5,FALSE)</f>
        <v>#N/A</v>
      </c>
      <c r="BY2753" t="e">
        <f>VLOOKUP(BX2753,[1]Sheet2!$E$2:$I$222,3,FALSE)</f>
        <v>#N/A</v>
      </c>
      <c r="BZ2753" t="e">
        <f>VLOOKUP(BX2753,[1]Sheet2!$E$2:$I$222,4,FALSE)</f>
        <v>#N/A</v>
      </c>
      <c r="CA2753" t="e">
        <f>VLOOKUP(BX2753,[1]Sheet2!$E$2:$I$222,5,FALSE)</f>
        <v>#N/A</v>
      </c>
      <c r="CF2753" t="e">
        <f>VLOOKUP(CE2753,[1]Sheet2!$E$2:$I$222,3,FALSE)</f>
        <v>#N/A</v>
      </c>
      <c r="CG2753" t="e">
        <f>VLOOKUP(CE2753,[1]Sheet2!$E$2:$I$222,4,FALSE)</f>
        <v>#N/A</v>
      </c>
      <c r="CH2753" t="e">
        <f>VLOOKUP(CE2753,[1]Sheet2!$E$2:$I$222,5,FALSE)</f>
        <v>#N/A</v>
      </c>
      <c r="CM2753" t="e">
        <f>VLOOKUP(CL2753,[1]Sheet2!$E$2:$I$222,3,FALSE)</f>
        <v>#N/A</v>
      </c>
      <c r="CN2753" t="e">
        <f>VLOOKUP(CL2753,[1]Sheet2!$E$2:$I$222,4,FALSE)</f>
        <v>#N/A</v>
      </c>
      <c r="CO2753" t="e">
        <f>VLOOKUP(CL2753,[1]Sheet2!$E$2:$I$222,5,FALSE)</f>
        <v>#N/A</v>
      </c>
    </row>
    <row r="2754" spans="1:93" x14ac:dyDescent="0.25">
      <c r="A2754">
        <v>2862</v>
      </c>
      <c r="C2754">
        <v>16444</v>
      </c>
      <c r="D2754">
        <v>6444</v>
      </c>
      <c r="E2754">
        <v>37.733719999999998</v>
      </c>
      <c r="F2754">
        <v>-122.49459</v>
      </c>
      <c r="G2754" t="s">
        <v>6039</v>
      </c>
      <c r="H2754" t="s">
        <v>6040</v>
      </c>
      <c r="I2754" t="s">
        <v>729</v>
      </c>
      <c r="J2754" t="s">
        <v>687</v>
      </c>
      <c r="Q2754" t="s">
        <v>672</v>
      </c>
      <c r="S2754" t="s">
        <v>6038</v>
      </c>
      <c r="X2754">
        <f t="shared" si="42"/>
        <v>2</v>
      </c>
      <c r="Y2754" t="s">
        <v>51</v>
      </c>
      <c r="Z2754" t="s">
        <v>77</v>
      </c>
      <c r="AA2754" t="s">
        <v>129</v>
      </c>
      <c r="AB2754" t="str">
        <f>VLOOKUP($AA2754,Sheet2!$E$2:$I$222,3,FALSE)</f>
        <v>To Bayview District</v>
      </c>
      <c r="AC2754" t="str">
        <f>VLOOKUP($AA2754,Sheet2!$E$2:$I$222,4,FALSE)</f>
        <v>Griffith &amp; Oakdale</v>
      </c>
      <c r="AD2754" t="str">
        <f>VLOOKUP($AA2754,Sheet2!$E$2:$I$222,5,FALSE)</f>
        <v>Daily ~ 6am-11:30pm</v>
      </c>
      <c r="AF2754" t="s">
        <v>37</v>
      </c>
      <c r="AG2754" t="s">
        <v>79</v>
      </c>
      <c r="AI2754" t="e">
        <f>VLOOKUP(AH2754,[1]Sheet2!$E$2:$I$222,3,FALSE)</f>
        <v>#N/A</v>
      </c>
      <c r="AJ2754" t="e">
        <f>VLOOKUP(AH2754,[1]Sheet2!$E$2:$I$222,4,FALSE)</f>
        <v>#N/A</v>
      </c>
      <c r="AK2754" t="e">
        <f>VLOOKUP(AH2754,[1]Sheet2!$E$2:$I$222,5,FALSE)</f>
        <v>#N/A</v>
      </c>
      <c r="AP2754" t="e">
        <f>VLOOKUP(AO2754,[1]Sheet2!$E$2:$I$222,3,FALSE)</f>
        <v>#N/A</v>
      </c>
      <c r="AQ2754" t="e">
        <f>VLOOKUP(AO2754,[1]Sheet2!$E$2:$I$222,4,FALSE)</f>
        <v>#N/A</v>
      </c>
      <c r="AR2754" t="e">
        <f>VLOOKUP(AO2754,[1]Sheet2!$E$2:$I$222,5,FALSE)</f>
        <v>#N/A</v>
      </c>
      <c r="AW2754" t="e">
        <f>VLOOKUP(AV2754,[1]Sheet2!$E$2:$I$222,3,FALSE)</f>
        <v>#N/A</v>
      </c>
      <c r="AX2754" t="e">
        <f>VLOOKUP(AV2754,[1]Sheet2!$E$2:$I$222,4,FALSE)</f>
        <v>#N/A</v>
      </c>
      <c r="AY2754" t="e">
        <f>VLOOKUP(AV2754,[1]Sheet2!$E$2:$I$222,5,FALSE)</f>
        <v>#N/A</v>
      </c>
      <c r="BD2754" t="e">
        <f>VLOOKUP(BC2754,[1]Sheet2!$E$2:$I$222,3,FALSE)</f>
        <v>#N/A</v>
      </c>
      <c r="BE2754" t="e">
        <f>VLOOKUP(BC2754,[1]Sheet2!$E$2:$I$222,4,FALSE)</f>
        <v>#N/A</v>
      </c>
      <c r="BF2754" t="e">
        <f>VLOOKUP(BC2754,[1]Sheet2!$E$2:$I$222,5,FALSE)</f>
        <v>#N/A</v>
      </c>
      <c r="BK2754" t="e">
        <f>VLOOKUP(BJ2754,[1]Sheet2!$E$2:$I$222,3,FALSE)</f>
        <v>#N/A</v>
      </c>
      <c r="BL2754" t="e">
        <f>VLOOKUP(BJ2754,[1]Sheet2!$E$2:$I$222,4,FALSE)</f>
        <v>#N/A</v>
      </c>
      <c r="BM2754" t="e">
        <f>VLOOKUP(BJ2754,[1]Sheet2!$E$2:$I$222,5,FALSE)</f>
        <v>#N/A</v>
      </c>
      <c r="BR2754" t="e">
        <f>VLOOKUP(BQ2754,[1]Sheet2!$E$2:$I$222,3,FALSE)</f>
        <v>#N/A</v>
      </c>
      <c r="BS2754" t="e">
        <f>VLOOKUP(BQ2754,[1]Sheet2!$E$2:$I$222,4,FALSE)</f>
        <v>#N/A</v>
      </c>
      <c r="BT2754" t="e">
        <f>VLOOKUP(BQ2754,[1]Sheet2!$E$2:$I$222,5,FALSE)</f>
        <v>#N/A</v>
      </c>
      <c r="BY2754" t="e">
        <f>VLOOKUP(BX2754,[1]Sheet2!$E$2:$I$222,3,FALSE)</f>
        <v>#N/A</v>
      </c>
      <c r="BZ2754" t="e">
        <f>VLOOKUP(BX2754,[1]Sheet2!$E$2:$I$222,4,FALSE)</f>
        <v>#N/A</v>
      </c>
      <c r="CA2754" t="e">
        <f>VLOOKUP(BX2754,[1]Sheet2!$E$2:$I$222,5,FALSE)</f>
        <v>#N/A</v>
      </c>
      <c r="CF2754" t="e">
        <f>VLOOKUP(CE2754,[1]Sheet2!$E$2:$I$222,3,FALSE)</f>
        <v>#N/A</v>
      </c>
      <c r="CG2754" t="e">
        <f>VLOOKUP(CE2754,[1]Sheet2!$E$2:$I$222,4,FALSE)</f>
        <v>#N/A</v>
      </c>
      <c r="CH2754" t="e">
        <f>VLOOKUP(CE2754,[1]Sheet2!$E$2:$I$222,5,FALSE)</f>
        <v>#N/A</v>
      </c>
      <c r="CM2754" t="e">
        <f>VLOOKUP(CL2754,[1]Sheet2!$E$2:$I$222,3,FALSE)</f>
        <v>#N/A</v>
      </c>
      <c r="CN2754" t="e">
        <f>VLOOKUP(CL2754,[1]Sheet2!$E$2:$I$222,4,FALSE)</f>
        <v>#N/A</v>
      </c>
      <c r="CO2754" t="e">
        <f>VLOOKUP(CL2754,[1]Sheet2!$E$2:$I$222,5,FALSE)</f>
        <v>#N/A</v>
      </c>
    </row>
    <row r="2755" spans="1:93" x14ac:dyDescent="0.25">
      <c r="A2755">
        <v>2863</v>
      </c>
      <c r="C2755">
        <v>16445</v>
      </c>
      <c r="D2755">
        <v>6445</v>
      </c>
      <c r="E2755">
        <v>37.733930000000001</v>
      </c>
      <c r="F2755">
        <v>-122.49688</v>
      </c>
      <c r="G2755" t="s">
        <v>6041</v>
      </c>
      <c r="H2755" t="s">
        <v>6042</v>
      </c>
      <c r="I2755" t="s">
        <v>762</v>
      </c>
      <c r="J2755" t="s">
        <v>669</v>
      </c>
      <c r="K2755" t="s">
        <v>914</v>
      </c>
      <c r="Q2755" t="s">
        <v>672</v>
      </c>
      <c r="S2755" t="s">
        <v>1840</v>
      </c>
      <c r="X2755">
        <f t="shared" ref="X2755:X2818" si="43">COUNTA(Y2755,AF2755,AM2755,AT2755,BA2755,BH2755,BO2755,BV2755,CC2755,CJ2755)</f>
        <v>1</v>
      </c>
      <c r="Y2755" t="s">
        <v>51</v>
      </c>
      <c r="Z2755" t="s">
        <v>80</v>
      </c>
      <c r="AA2755" t="s">
        <v>130</v>
      </c>
      <c r="AB2755" t="str">
        <f>VLOOKUP($AA2755,Sheet2!$E$2:$I$222,3,FALSE)</f>
        <v xml:space="preserve">To SF Zoo </v>
      </c>
      <c r="AC2755" t="str">
        <f>VLOOKUP($AA2755,Sheet2!$E$2:$I$222,4,FALSE)</f>
        <v>Sloat &amp; 47th Av.</v>
      </c>
      <c r="AD2755" t="str">
        <f>VLOOKUP($AA2755,Sheet2!$E$2:$I$222,5,FALSE)</f>
        <v>Daily ~ 6am-11:30pm</v>
      </c>
      <c r="AI2755" t="e">
        <f>VLOOKUP(AH2755,[1]Sheet2!$E$2:$I$222,3,FALSE)</f>
        <v>#N/A</v>
      </c>
      <c r="AJ2755" t="e">
        <f>VLOOKUP(AH2755,[1]Sheet2!$E$2:$I$222,4,FALSE)</f>
        <v>#N/A</v>
      </c>
      <c r="AK2755" t="e">
        <f>VLOOKUP(AH2755,[1]Sheet2!$E$2:$I$222,5,FALSE)</f>
        <v>#N/A</v>
      </c>
      <c r="AP2755" t="e">
        <f>VLOOKUP(AO2755,[1]Sheet2!$E$2:$I$222,3,FALSE)</f>
        <v>#N/A</v>
      </c>
      <c r="AQ2755" t="e">
        <f>VLOOKUP(AO2755,[1]Sheet2!$E$2:$I$222,4,FALSE)</f>
        <v>#N/A</v>
      </c>
      <c r="AR2755" t="e">
        <f>VLOOKUP(AO2755,[1]Sheet2!$E$2:$I$222,5,FALSE)</f>
        <v>#N/A</v>
      </c>
      <c r="AW2755" t="e">
        <f>VLOOKUP(AV2755,[1]Sheet2!$E$2:$I$222,3,FALSE)</f>
        <v>#N/A</v>
      </c>
      <c r="AX2755" t="e">
        <f>VLOOKUP(AV2755,[1]Sheet2!$E$2:$I$222,4,FALSE)</f>
        <v>#N/A</v>
      </c>
      <c r="AY2755" t="e">
        <f>VLOOKUP(AV2755,[1]Sheet2!$E$2:$I$222,5,FALSE)</f>
        <v>#N/A</v>
      </c>
      <c r="BD2755" t="e">
        <f>VLOOKUP(BC2755,[1]Sheet2!$E$2:$I$222,3,FALSE)</f>
        <v>#N/A</v>
      </c>
      <c r="BE2755" t="e">
        <f>VLOOKUP(BC2755,[1]Sheet2!$E$2:$I$222,4,FALSE)</f>
        <v>#N/A</v>
      </c>
      <c r="BF2755" t="e">
        <f>VLOOKUP(BC2755,[1]Sheet2!$E$2:$I$222,5,FALSE)</f>
        <v>#N/A</v>
      </c>
      <c r="BK2755" t="e">
        <f>VLOOKUP(BJ2755,[1]Sheet2!$E$2:$I$222,3,FALSE)</f>
        <v>#N/A</v>
      </c>
      <c r="BL2755" t="e">
        <f>VLOOKUP(BJ2755,[1]Sheet2!$E$2:$I$222,4,FALSE)</f>
        <v>#N/A</v>
      </c>
      <c r="BM2755" t="e">
        <f>VLOOKUP(BJ2755,[1]Sheet2!$E$2:$I$222,5,FALSE)</f>
        <v>#N/A</v>
      </c>
      <c r="BR2755" t="e">
        <f>VLOOKUP(BQ2755,[1]Sheet2!$E$2:$I$222,3,FALSE)</f>
        <v>#N/A</v>
      </c>
      <c r="BS2755" t="e">
        <f>VLOOKUP(BQ2755,[1]Sheet2!$E$2:$I$222,4,FALSE)</f>
        <v>#N/A</v>
      </c>
      <c r="BT2755" t="e">
        <f>VLOOKUP(BQ2755,[1]Sheet2!$E$2:$I$222,5,FALSE)</f>
        <v>#N/A</v>
      </c>
      <c r="BY2755" t="e">
        <f>VLOOKUP(BX2755,[1]Sheet2!$E$2:$I$222,3,FALSE)</f>
        <v>#N/A</v>
      </c>
      <c r="BZ2755" t="e">
        <f>VLOOKUP(BX2755,[1]Sheet2!$E$2:$I$222,4,FALSE)</f>
        <v>#N/A</v>
      </c>
      <c r="CA2755" t="e">
        <f>VLOOKUP(BX2755,[1]Sheet2!$E$2:$I$222,5,FALSE)</f>
        <v>#N/A</v>
      </c>
      <c r="CF2755" t="e">
        <f>VLOOKUP(CE2755,[1]Sheet2!$E$2:$I$222,3,FALSE)</f>
        <v>#N/A</v>
      </c>
      <c r="CG2755" t="e">
        <f>VLOOKUP(CE2755,[1]Sheet2!$E$2:$I$222,4,FALSE)</f>
        <v>#N/A</v>
      </c>
      <c r="CH2755" t="e">
        <f>VLOOKUP(CE2755,[1]Sheet2!$E$2:$I$222,5,FALSE)</f>
        <v>#N/A</v>
      </c>
      <c r="CM2755" t="e">
        <f>VLOOKUP(CL2755,[1]Sheet2!$E$2:$I$222,3,FALSE)</f>
        <v>#N/A</v>
      </c>
      <c r="CN2755" t="e">
        <f>VLOOKUP(CL2755,[1]Sheet2!$E$2:$I$222,4,FALSE)</f>
        <v>#N/A</v>
      </c>
      <c r="CO2755" t="e">
        <f>VLOOKUP(CL2755,[1]Sheet2!$E$2:$I$222,5,FALSE)</f>
        <v>#N/A</v>
      </c>
    </row>
    <row r="2756" spans="1:93" x14ac:dyDescent="0.25">
      <c r="A2756">
        <v>2864</v>
      </c>
      <c r="C2756">
        <v>16446</v>
      </c>
      <c r="D2756">
        <v>6446</v>
      </c>
      <c r="E2756">
        <v>37.734610000000004</v>
      </c>
      <c r="F2756">
        <v>-122.49939000000001</v>
      </c>
      <c r="G2756" t="s">
        <v>6043</v>
      </c>
      <c r="H2756" t="s">
        <v>6044</v>
      </c>
      <c r="I2756" t="s">
        <v>696</v>
      </c>
      <c r="J2756" t="s">
        <v>669</v>
      </c>
      <c r="K2756" t="s">
        <v>743</v>
      </c>
      <c r="Q2756" t="s">
        <v>672</v>
      </c>
      <c r="S2756" t="s">
        <v>6045</v>
      </c>
      <c r="X2756">
        <f t="shared" si="43"/>
        <v>2</v>
      </c>
      <c r="Y2756" t="s">
        <v>12</v>
      </c>
      <c r="Z2756" t="s">
        <v>77</v>
      </c>
      <c r="AA2756" t="s">
        <v>91</v>
      </c>
      <c r="AB2756" t="str">
        <f>VLOOKUP($AA2756,Sheet2!$E$2:$I$222,3,FALSE)</f>
        <v>To Richmond District</v>
      </c>
      <c r="AC2756" t="str">
        <f>VLOOKUP($AA2756,Sheet2!$E$2:$I$222,4,FALSE)</f>
        <v>Legion Of Honor</v>
      </c>
      <c r="AD2756" t="str">
        <f>VLOOKUP($AA2756,Sheet2!$E$2:$I$222,5,FALSE)</f>
        <v>Daily ~ 5:30am-12am</v>
      </c>
      <c r="AF2756" t="s">
        <v>51</v>
      </c>
      <c r="AG2756" t="s">
        <v>80</v>
      </c>
      <c r="AH2756" t="s">
        <v>130</v>
      </c>
      <c r="AI2756" t="str">
        <f>VLOOKUP(AH2756,[1]Sheet2!$E$2:$I$222,3,FALSE)</f>
        <v xml:space="preserve">To SF Zoo </v>
      </c>
      <c r="AJ2756" t="str">
        <f>VLOOKUP(AH2756,[1]Sheet2!$E$2:$I$222,4,FALSE)</f>
        <v>Sloat &amp; 47th Av.</v>
      </c>
      <c r="AK2756" t="str">
        <f>VLOOKUP(AH2756,[1]Sheet2!$E$2:$I$222,5,FALSE)</f>
        <v>Daily ~ 6am-11:30pm</v>
      </c>
      <c r="AP2756" t="e">
        <f>VLOOKUP(AO2756,[1]Sheet2!$E$2:$I$222,3,FALSE)</f>
        <v>#N/A</v>
      </c>
      <c r="AQ2756" t="e">
        <f>VLOOKUP(AO2756,[1]Sheet2!$E$2:$I$222,4,FALSE)</f>
        <v>#N/A</v>
      </c>
      <c r="AR2756" t="e">
        <f>VLOOKUP(AO2756,[1]Sheet2!$E$2:$I$222,5,FALSE)</f>
        <v>#N/A</v>
      </c>
      <c r="AW2756" t="e">
        <f>VLOOKUP(AV2756,[1]Sheet2!$E$2:$I$222,3,FALSE)</f>
        <v>#N/A</v>
      </c>
      <c r="AX2756" t="e">
        <f>VLOOKUP(AV2756,[1]Sheet2!$E$2:$I$222,4,FALSE)</f>
        <v>#N/A</v>
      </c>
      <c r="AY2756" t="e">
        <f>VLOOKUP(AV2756,[1]Sheet2!$E$2:$I$222,5,FALSE)</f>
        <v>#N/A</v>
      </c>
      <c r="BD2756" t="e">
        <f>VLOOKUP(BC2756,[1]Sheet2!$E$2:$I$222,3,FALSE)</f>
        <v>#N/A</v>
      </c>
      <c r="BE2756" t="e">
        <f>VLOOKUP(BC2756,[1]Sheet2!$E$2:$I$222,4,FALSE)</f>
        <v>#N/A</v>
      </c>
      <c r="BF2756" t="e">
        <f>VLOOKUP(BC2756,[1]Sheet2!$E$2:$I$222,5,FALSE)</f>
        <v>#N/A</v>
      </c>
      <c r="BK2756" t="e">
        <f>VLOOKUP(BJ2756,[1]Sheet2!$E$2:$I$222,3,FALSE)</f>
        <v>#N/A</v>
      </c>
      <c r="BL2756" t="e">
        <f>VLOOKUP(BJ2756,[1]Sheet2!$E$2:$I$222,4,FALSE)</f>
        <v>#N/A</v>
      </c>
      <c r="BM2756" t="e">
        <f>VLOOKUP(BJ2756,[1]Sheet2!$E$2:$I$222,5,FALSE)</f>
        <v>#N/A</v>
      </c>
      <c r="BR2756" t="e">
        <f>VLOOKUP(BQ2756,[1]Sheet2!$E$2:$I$222,3,FALSE)</f>
        <v>#N/A</v>
      </c>
      <c r="BS2756" t="e">
        <f>VLOOKUP(BQ2756,[1]Sheet2!$E$2:$I$222,4,FALSE)</f>
        <v>#N/A</v>
      </c>
      <c r="BT2756" t="e">
        <f>VLOOKUP(BQ2756,[1]Sheet2!$E$2:$I$222,5,FALSE)</f>
        <v>#N/A</v>
      </c>
      <c r="BY2756" t="e">
        <f>VLOOKUP(BX2756,[1]Sheet2!$E$2:$I$222,3,FALSE)</f>
        <v>#N/A</v>
      </c>
      <c r="BZ2756" t="e">
        <f>VLOOKUP(BX2756,[1]Sheet2!$E$2:$I$222,4,FALSE)</f>
        <v>#N/A</v>
      </c>
      <c r="CA2756" t="e">
        <f>VLOOKUP(BX2756,[1]Sheet2!$E$2:$I$222,5,FALSE)</f>
        <v>#N/A</v>
      </c>
      <c r="CF2756" t="e">
        <f>VLOOKUP(CE2756,[1]Sheet2!$E$2:$I$222,3,FALSE)</f>
        <v>#N/A</v>
      </c>
      <c r="CG2756" t="e">
        <f>VLOOKUP(CE2756,[1]Sheet2!$E$2:$I$222,4,FALSE)</f>
        <v>#N/A</v>
      </c>
      <c r="CH2756" t="e">
        <f>VLOOKUP(CE2756,[1]Sheet2!$E$2:$I$222,5,FALSE)</f>
        <v>#N/A</v>
      </c>
      <c r="CM2756" t="e">
        <f>VLOOKUP(CL2756,[1]Sheet2!$E$2:$I$222,3,FALSE)</f>
        <v>#N/A</v>
      </c>
      <c r="CN2756" t="e">
        <f>VLOOKUP(CL2756,[1]Sheet2!$E$2:$I$222,4,FALSE)</f>
        <v>#N/A</v>
      </c>
      <c r="CO2756" t="e">
        <f>VLOOKUP(CL2756,[1]Sheet2!$E$2:$I$222,5,FALSE)</f>
        <v>#N/A</v>
      </c>
    </row>
    <row r="2757" spans="1:93" x14ac:dyDescent="0.25">
      <c r="A2757">
        <v>2865</v>
      </c>
      <c r="C2757">
        <v>16447</v>
      </c>
      <c r="D2757">
        <v>6447</v>
      </c>
      <c r="E2757">
        <v>37.734070000000003</v>
      </c>
      <c r="F2757">
        <v>-122.49896</v>
      </c>
      <c r="G2757" t="s">
        <v>6043</v>
      </c>
      <c r="H2757" t="s">
        <v>6044</v>
      </c>
      <c r="I2757" t="s">
        <v>691</v>
      </c>
      <c r="J2757" t="s">
        <v>669</v>
      </c>
      <c r="K2757" t="s">
        <v>822</v>
      </c>
      <c r="Q2757" t="s">
        <v>672</v>
      </c>
      <c r="S2757" t="s">
        <v>6046</v>
      </c>
      <c r="X2757">
        <f t="shared" si="43"/>
        <v>2</v>
      </c>
      <c r="Y2757" t="s">
        <v>12</v>
      </c>
      <c r="Z2757" t="s">
        <v>80</v>
      </c>
      <c r="AA2757" t="s">
        <v>92</v>
      </c>
      <c r="AB2757" t="str">
        <f>VLOOKUP($AA2757,Sheet2!$E$2:$I$222,3,FALSE)</f>
        <v>To Stonestown</v>
      </c>
      <c r="AC2757" t="str">
        <f>VLOOKUP($AA2757,Sheet2!$E$2:$I$222,4,FALSE)</f>
        <v>19th Av. &amp; Buckingham</v>
      </c>
      <c r="AD2757" t="str">
        <f>VLOOKUP($AA2757,Sheet2!$E$2:$I$222,5,FALSE)</f>
        <v>Daily ~ 5:30am-12am</v>
      </c>
      <c r="AF2757" t="s">
        <v>51</v>
      </c>
      <c r="AG2757" t="s">
        <v>77</v>
      </c>
      <c r="AH2757" t="s">
        <v>129</v>
      </c>
      <c r="AI2757" t="str">
        <f>VLOOKUP(AH2757,[1]Sheet2!$E$2:$I$222,3,FALSE)</f>
        <v>To Bayview District</v>
      </c>
      <c r="AJ2757" t="str">
        <f>VLOOKUP(AH2757,[1]Sheet2!$E$2:$I$222,4,FALSE)</f>
        <v>Griffith &amp; Oakdale</v>
      </c>
      <c r="AK2757" t="str">
        <f>VLOOKUP(AH2757,[1]Sheet2!$E$2:$I$222,5,FALSE)</f>
        <v>Daily ~ 6am-11:30pm</v>
      </c>
      <c r="AP2757" t="e">
        <f>VLOOKUP(AO2757,[1]Sheet2!$E$2:$I$222,3,FALSE)</f>
        <v>#N/A</v>
      </c>
      <c r="AQ2757" t="e">
        <f>VLOOKUP(AO2757,[1]Sheet2!$E$2:$I$222,4,FALSE)</f>
        <v>#N/A</v>
      </c>
      <c r="AR2757" t="e">
        <f>VLOOKUP(AO2757,[1]Sheet2!$E$2:$I$222,5,FALSE)</f>
        <v>#N/A</v>
      </c>
      <c r="AW2757" t="e">
        <f>VLOOKUP(AV2757,[1]Sheet2!$E$2:$I$222,3,FALSE)</f>
        <v>#N/A</v>
      </c>
      <c r="AX2757" t="e">
        <f>VLOOKUP(AV2757,[1]Sheet2!$E$2:$I$222,4,FALSE)</f>
        <v>#N/A</v>
      </c>
      <c r="AY2757" t="e">
        <f>VLOOKUP(AV2757,[1]Sheet2!$E$2:$I$222,5,FALSE)</f>
        <v>#N/A</v>
      </c>
      <c r="BD2757" t="e">
        <f>VLOOKUP(BC2757,[1]Sheet2!$E$2:$I$222,3,FALSE)</f>
        <v>#N/A</v>
      </c>
      <c r="BE2757" t="e">
        <f>VLOOKUP(BC2757,[1]Sheet2!$E$2:$I$222,4,FALSE)</f>
        <v>#N/A</v>
      </c>
      <c r="BF2757" t="e">
        <f>VLOOKUP(BC2757,[1]Sheet2!$E$2:$I$222,5,FALSE)</f>
        <v>#N/A</v>
      </c>
      <c r="BK2757" t="e">
        <f>VLOOKUP(BJ2757,[1]Sheet2!$E$2:$I$222,3,FALSE)</f>
        <v>#N/A</v>
      </c>
      <c r="BL2757" t="e">
        <f>VLOOKUP(BJ2757,[1]Sheet2!$E$2:$I$222,4,FALSE)</f>
        <v>#N/A</v>
      </c>
      <c r="BM2757" t="e">
        <f>VLOOKUP(BJ2757,[1]Sheet2!$E$2:$I$222,5,FALSE)</f>
        <v>#N/A</v>
      </c>
      <c r="BR2757" t="e">
        <f>VLOOKUP(BQ2757,[1]Sheet2!$E$2:$I$222,3,FALSE)</f>
        <v>#N/A</v>
      </c>
      <c r="BS2757" t="e">
        <f>VLOOKUP(BQ2757,[1]Sheet2!$E$2:$I$222,4,FALSE)</f>
        <v>#N/A</v>
      </c>
      <c r="BT2757" t="e">
        <f>VLOOKUP(BQ2757,[1]Sheet2!$E$2:$I$222,5,FALSE)</f>
        <v>#N/A</v>
      </c>
      <c r="BY2757" t="e">
        <f>VLOOKUP(BX2757,[1]Sheet2!$E$2:$I$222,3,FALSE)</f>
        <v>#N/A</v>
      </c>
      <c r="BZ2757" t="e">
        <f>VLOOKUP(BX2757,[1]Sheet2!$E$2:$I$222,4,FALSE)</f>
        <v>#N/A</v>
      </c>
      <c r="CA2757" t="e">
        <f>VLOOKUP(BX2757,[1]Sheet2!$E$2:$I$222,5,FALSE)</f>
        <v>#N/A</v>
      </c>
      <c r="CF2757" t="e">
        <f>VLOOKUP(CE2757,[1]Sheet2!$E$2:$I$222,3,FALSE)</f>
        <v>#N/A</v>
      </c>
      <c r="CG2757" t="e">
        <f>VLOOKUP(CE2757,[1]Sheet2!$E$2:$I$222,4,FALSE)</f>
        <v>#N/A</v>
      </c>
      <c r="CH2757" t="e">
        <f>VLOOKUP(CE2757,[1]Sheet2!$E$2:$I$222,5,FALSE)</f>
        <v>#N/A</v>
      </c>
      <c r="CM2757" t="e">
        <f>VLOOKUP(CL2757,[1]Sheet2!$E$2:$I$222,3,FALSE)</f>
        <v>#N/A</v>
      </c>
      <c r="CN2757" t="e">
        <f>VLOOKUP(CL2757,[1]Sheet2!$E$2:$I$222,4,FALSE)</f>
        <v>#N/A</v>
      </c>
      <c r="CO2757" t="e">
        <f>VLOOKUP(CL2757,[1]Sheet2!$E$2:$I$222,5,FALSE)</f>
        <v>#N/A</v>
      </c>
    </row>
    <row r="2758" spans="1:93" x14ac:dyDescent="0.25">
      <c r="A2758">
        <v>2866</v>
      </c>
      <c r="C2758">
        <v>16448</v>
      </c>
      <c r="D2758">
        <v>6448</v>
      </c>
      <c r="E2758">
        <v>37.735430000000001</v>
      </c>
      <c r="F2758">
        <v>-122.50131</v>
      </c>
      <c r="G2758" t="s">
        <v>6047</v>
      </c>
      <c r="H2758" t="s">
        <v>6048</v>
      </c>
      <c r="I2758" t="s">
        <v>696</v>
      </c>
      <c r="J2758" t="s">
        <v>669</v>
      </c>
      <c r="K2758" t="s">
        <v>743</v>
      </c>
      <c r="Q2758" t="s">
        <v>672</v>
      </c>
      <c r="S2758" t="s">
        <v>6045</v>
      </c>
      <c r="X2758">
        <f t="shared" si="43"/>
        <v>2</v>
      </c>
      <c r="Y2758" t="s">
        <v>12</v>
      </c>
      <c r="Z2758" t="s">
        <v>77</v>
      </c>
      <c r="AA2758" t="s">
        <v>91</v>
      </c>
      <c r="AB2758" t="str">
        <f>VLOOKUP($AA2758,Sheet2!$E$2:$I$222,3,FALSE)</f>
        <v>To Richmond District</v>
      </c>
      <c r="AC2758" t="str">
        <f>VLOOKUP($AA2758,Sheet2!$E$2:$I$222,4,FALSE)</f>
        <v>Legion Of Honor</v>
      </c>
      <c r="AD2758" t="str">
        <f>VLOOKUP($AA2758,Sheet2!$E$2:$I$222,5,FALSE)</f>
        <v>Daily ~ 5:30am-12am</v>
      </c>
      <c r="AF2758" t="s">
        <v>51</v>
      </c>
      <c r="AG2758" t="s">
        <v>80</v>
      </c>
      <c r="AH2758" t="s">
        <v>130</v>
      </c>
      <c r="AI2758" t="str">
        <f>VLOOKUP(AH2758,[1]Sheet2!$E$2:$I$222,3,FALSE)</f>
        <v xml:space="preserve">To SF Zoo </v>
      </c>
      <c r="AJ2758" t="str">
        <f>VLOOKUP(AH2758,[1]Sheet2!$E$2:$I$222,4,FALSE)</f>
        <v>Sloat &amp; 47th Av.</v>
      </c>
      <c r="AK2758" t="str">
        <f>VLOOKUP(AH2758,[1]Sheet2!$E$2:$I$222,5,FALSE)</f>
        <v>Daily ~ 6am-11:30pm</v>
      </c>
      <c r="AP2758" t="e">
        <f>VLOOKUP(AO2758,[1]Sheet2!$E$2:$I$222,3,FALSE)</f>
        <v>#N/A</v>
      </c>
      <c r="AQ2758" t="e">
        <f>VLOOKUP(AO2758,[1]Sheet2!$E$2:$I$222,4,FALSE)</f>
        <v>#N/A</v>
      </c>
      <c r="AR2758" t="e">
        <f>VLOOKUP(AO2758,[1]Sheet2!$E$2:$I$222,5,FALSE)</f>
        <v>#N/A</v>
      </c>
      <c r="AW2758" t="e">
        <f>VLOOKUP(AV2758,[1]Sheet2!$E$2:$I$222,3,FALSE)</f>
        <v>#N/A</v>
      </c>
      <c r="AX2758" t="e">
        <f>VLOOKUP(AV2758,[1]Sheet2!$E$2:$I$222,4,FALSE)</f>
        <v>#N/A</v>
      </c>
      <c r="AY2758" t="e">
        <f>VLOOKUP(AV2758,[1]Sheet2!$E$2:$I$222,5,FALSE)</f>
        <v>#N/A</v>
      </c>
      <c r="BD2758" t="e">
        <f>VLOOKUP(BC2758,[1]Sheet2!$E$2:$I$222,3,FALSE)</f>
        <v>#N/A</v>
      </c>
      <c r="BE2758" t="e">
        <f>VLOOKUP(BC2758,[1]Sheet2!$E$2:$I$222,4,FALSE)</f>
        <v>#N/A</v>
      </c>
      <c r="BF2758" t="e">
        <f>VLOOKUP(BC2758,[1]Sheet2!$E$2:$I$222,5,FALSE)</f>
        <v>#N/A</v>
      </c>
      <c r="BK2758" t="e">
        <f>VLOOKUP(BJ2758,[1]Sheet2!$E$2:$I$222,3,FALSE)</f>
        <v>#N/A</v>
      </c>
      <c r="BL2758" t="e">
        <f>VLOOKUP(BJ2758,[1]Sheet2!$E$2:$I$222,4,FALSE)</f>
        <v>#N/A</v>
      </c>
      <c r="BM2758" t="e">
        <f>VLOOKUP(BJ2758,[1]Sheet2!$E$2:$I$222,5,FALSE)</f>
        <v>#N/A</v>
      </c>
      <c r="BR2758" t="e">
        <f>VLOOKUP(BQ2758,[1]Sheet2!$E$2:$I$222,3,FALSE)</f>
        <v>#N/A</v>
      </c>
      <c r="BS2758" t="e">
        <f>VLOOKUP(BQ2758,[1]Sheet2!$E$2:$I$222,4,FALSE)</f>
        <v>#N/A</v>
      </c>
      <c r="BT2758" t="e">
        <f>VLOOKUP(BQ2758,[1]Sheet2!$E$2:$I$222,5,FALSE)</f>
        <v>#N/A</v>
      </c>
      <c r="BY2758" t="e">
        <f>VLOOKUP(BX2758,[1]Sheet2!$E$2:$I$222,3,FALSE)</f>
        <v>#N/A</v>
      </c>
      <c r="BZ2758" t="e">
        <f>VLOOKUP(BX2758,[1]Sheet2!$E$2:$I$222,4,FALSE)</f>
        <v>#N/A</v>
      </c>
      <c r="CA2758" t="e">
        <f>VLOOKUP(BX2758,[1]Sheet2!$E$2:$I$222,5,FALSE)</f>
        <v>#N/A</v>
      </c>
      <c r="CF2758" t="e">
        <f>VLOOKUP(CE2758,[1]Sheet2!$E$2:$I$222,3,FALSE)</f>
        <v>#N/A</v>
      </c>
      <c r="CG2758" t="e">
        <f>VLOOKUP(CE2758,[1]Sheet2!$E$2:$I$222,4,FALSE)</f>
        <v>#N/A</v>
      </c>
      <c r="CH2758" t="e">
        <f>VLOOKUP(CE2758,[1]Sheet2!$E$2:$I$222,5,FALSE)</f>
        <v>#N/A</v>
      </c>
      <c r="CM2758" t="e">
        <f>VLOOKUP(CL2758,[1]Sheet2!$E$2:$I$222,3,FALSE)</f>
        <v>#N/A</v>
      </c>
      <c r="CN2758" t="e">
        <f>VLOOKUP(CL2758,[1]Sheet2!$E$2:$I$222,4,FALSE)</f>
        <v>#N/A</v>
      </c>
      <c r="CO2758" t="e">
        <f>VLOOKUP(CL2758,[1]Sheet2!$E$2:$I$222,5,FALSE)</f>
        <v>#N/A</v>
      </c>
    </row>
    <row r="2759" spans="1:93" x14ac:dyDescent="0.25">
      <c r="A2759">
        <v>2867</v>
      </c>
      <c r="C2759">
        <v>16449</v>
      </c>
      <c r="D2759">
        <v>6449</v>
      </c>
      <c r="E2759">
        <v>37.735010000000003</v>
      </c>
      <c r="F2759">
        <v>-122.50091999999999</v>
      </c>
      <c r="G2759" t="s">
        <v>6047</v>
      </c>
      <c r="H2759" t="s">
        <v>6048</v>
      </c>
      <c r="I2759" t="s">
        <v>691</v>
      </c>
      <c r="J2759" t="s">
        <v>687</v>
      </c>
      <c r="Q2759" t="s">
        <v>672</v>
      </c>
      <c r="S2759" t="s">
        <v>6046</v>
      </c>
      <c r="X2759">
        <f t="shared" si="43"/>
        <v>2</v>
      </c>
      <c r="Y2759" t="s">
        <v>12</v>
      </c>
      <c r="Z2759" t="s">
        <v>80</v>
      </c>
      <c r="AA2759" t="s">
        <v>92</v>
      </c>
      <c r="AB2759" t="str">
        <f>VLOOKUP($AA2759,Sheet2!$E$2:$I$222,3,FALSE)</f>
        <v>To Stonestown</v>
      </c>
      <c r="AC2759" t="str">
        <f>VLOOKUP($AA2759,Sheet2!$E$2:$I$222,4,FALSE)</f>
        <v>19th Av. &amp; Buckingham</v>
      </c>
      <c r="AD2759" t="str">
        <f>VLOOKUP($AA2759,Sheet2!$E$2:$I$222,5,FALSE)</f>
        <v>Daily ~ 5:30am-12am</v>
      </c>
      <c r="AF2759" t="s">
        <v>51</v>
      </c>
      <c r="AG2759" t="s">
        <v>77</v>
      </c>
      <c r="AH2759" t="s">
        <v>129</v>
      </c>
      <c r="AI2759" t="str">
        <f>VLOOKUP(AH2759,[1]Sheet2!$E$2:$I$222,3,FALSE)</f>
        <v>To Bayview District</v>
      </c>
      <c r="AJ2759" t="str">
        <f>VLOOKUP(AH2759,[1]Sheet2!$E$2:$I$222,4,FALSE)</f>
        <v>Griffith &amp; Oakdale</v>
      </c>
      <c r="AK2759" t="str">
        <f>VLOOKUP(AH2759,[1]Sheet2!$E$2:$I$222,5,FALSE)</f>
        <v>Daily ~ 6am-11:30pm</v>
      </c>
      <c r="AP2759" t="e">
        <f>VLOOKUP(AO2759,[1]Sheet2!$E$2:$I$222,3,FALSE)</f>
        <v>#N/A</v>
      </c>
      <c r="AQ2759" t="e">
        <f>VLOOKUP(AO2759,[1]Sheet2!$E$2:$I$222,4,FALSE)</f>
        <v>#N/A</v>
      </c>
      <c r="AR2759" t="e">
        <f>VLOOKUP(AO2759,[1]Sheet2!$E$2:$I$222,5,FALSE)</f>
        <v>#N/A</v>
      </c>
      <c r="AW2759" t="e">
        <f>VLOOKUP(AV2759,[1]Sheet2!$E$2:$I$222,3,FALSE)</f>
        <v>#N/A</v>
      </c>
      <c r="AX2759" t="e">
        <f>VLOOKUP(AV2759,[1]Sheet2!$E$2:$I$222,4,FALSE)</f>
        <v>#N/A</v>
      </c>
      <c r="AY2759" t="e">
        <f>VLOOKUP(AV2759,[1]Sheet2!$E$2:$I$222,5,FALSE)</f>
        <v>#N/A</v>
      </c>
      <c r="BD2759" t="e">
        <f>VLOOKUP(BC2759,[1]Sheet2!$E$2:$I$222,3,FALSE)</f>
        <v>#N/A</v>
      </c>
      <c r="BE2759" t="e">
        <f>VLOOKUP(BC2759,[1]Sheet2!$E$2:$I$222,4,FALSE)</f>
        <v>#N/A</v>
      </c>
      <c r="BF2759" t="e">
        <f>VLOOKUP(BC2759,[1]Sheet2!$E$2:$I$222,5,FALSE)</f>
        <v>#N/A</v>
      </c>
      <c r="BK2759" t="e">
        <f>VLOOKUP(BJ2759,[1]Sheet2!$E$2:$I$222,3,FALSE)</f>
        <v>#N/A</v>
      </c>
      <c r="BL2759" t="e">
        <f>VLOOKUP(BJ2759,[1]Sheet2!$E$2:$I$222,4,FALSE)</f>
        <v>#N/A</v>
      </c>
      <c r="BM2759" t="e">
        <f>VLOOKUP(BJ2759,[1]Sheet2!$E$2:$I$222,5,FALSE)</f>
        <v>#N/A</v>
      </c>
      <c r="BR2759" t="e">
        <f>VLOOKUP(BQ2759,[1]Sheet2!$E$2:$I$222,3,FALSE)</f>
        <v>#N/A</v>
      </c>
      <c r="BS2759" t="e">
        <f>VLOOKUP(BQ2759,[1]Sheet2!$E$2:$I$222,4,FALSE)</f>
        <v>#N/A</v>
      </c>
      <c r="BT2759" t="e">
        <f>VLOOKUP(BQ2759,[1]Sheet2!$E$2:$I$222,5,FALSE)</f>
        <v>#N/A</v>
      </c>
      <c r="BY2759" t="e">
        <f>VLOOKUP(BX2759,[1]Sheet2!$E$2:$I$222,3,FALSE)</f>
        <v>#N/A</v>
      </c>
      <c r="BZ2759" t="e">
        <f>VLOOKUP(BX2759,[1]Sheet2!$E$2:$I$222,4,FALSE)</f>
        <v>#N/A</v>
      </c>
      <c r="CA2759" t="e">
        <f>VLOOKUP(BX2759,[1]Sheet2!$E$2:$I$222,5,FALSE)</f>
        <v>#N/A</v>
      </c>
      <c r="CF2759" t="e">
        <f>VLOOKUP(CE2759,[1]Sheet2!$E$2:$I$222,3,FALSE)</f>
        <v>#N/A</v>
      </c>
      <c r="CG2759" t="e">
        <f>VLOOKUP(CE2759,[1]Sheet2!$E$2:$I$222,4,FALSE)</f>
        <v>#N/A</v>
      </c>
      <c r="CH2759" t="e">
        <f>VLOOKUP(CE2759,[1]Sheet2!$E$2:$I$222,5,FALSE)</f>
        <v>#N/A</v>
      </c>
      <c r="CM2759" t="e">
        <f>VLOOKUP(CL2759,[1]Sheet2!$E$2:$I$222,3,FALSE)</f>
        <v>#N/A</v>
      </c>
      <c r="CN2759" t="e">
        <f>VLOOKUP(CL2759,[1]Sheet2!$E$2:$I$222,4,FALSE)</f>
        <v>#N/A</v>
      </c>
      <c r="CO2759" t="e">
        <f>VLOOKUP(CL2759,[1]Sheet2!$E$2:$I$222,5,FALSE)</f>
        <v>#N/A</v>
      </c>
    </row>
    <row r="2760" spans="1:93" x14ac:dyDescent="0.25">
      <c r="A2760">
        <v>2868</v>
      </c>
      <c r="C2760">
        <v>16450</v>
      </c>
      <c r="D2760">
        <v>6450</v>
      </c>
      <c r="E2760">
        <v>37.735610000000001</v>
      </c>
      <c r="F2760">
        <v>-122.50348</v>
      </c>
      <c r="G2760" t="s">
        <v>6049</v>
      </c>
      <c r="H2760" t="s">
        <v>6050</v>
      </c>
      <c r="I2760" t="s">
        <v>762</v>
      </c>
      <c r="J2760" t="s">
        <v>669</v>
      </c>
      <c r="K2760" t="s">
        <v>697</v>
      </c>
      <c r="Q2760" t="s">
        <v>672</v>
      </c>
      <c r="R2760">
        <v>973</v>
      </c>
      <c r="S2760" t="s">
        <v>6045</v>
      </c>
      <c r="X2760">
        <f t="shared" si="43"/>
        <v>2</v>
      </c>
      <c r="Y2760" t="s">
        <v>12</v>
      </c>
      <c r="Z2760" t="s">
        <v>77</v>
      </c>
      <c r="AA2760" t="s">
        <v>91</v>
      </c>
      <c r="AB2760" t="str">
        <f>VLOOKUP($AA2760,Sheet2!$E$2:$I$222,3,FALSE)</f>
        <v>To Richmond District</v>
      </c>
      <c r="AC2760" t="str">
        <f>VLOOKUP($AA2760,Sheet2!$E$2:$I$222,4,FALSE)</f>
        <v>Legion Of Honor</v>
      </c>
      <c r="AD2760" t="str">
        <f>VLOOKUP($AA2760,Sheet2!$E$2:$I$222,5,FALSE)</f>
        <v>Daily ~ 5:30am-12am</v>
      </c>
      <c r="AF2760" t="s">
        <v>51</v>
      </c>
      <c r="AG2760" t="s">
        <v>80</v>
      </c>
      <c r="AH2760" t="s">
        <v>130</v>
      </c>
      <c r="AI2760" t="str">
        <f>VLOOKUP(AH2760,[1]Sheet2!$E$2:$I$222,3,FALSE)</f>
        <v xml:space="preserve">To SF Zoo </v>
      </c>
      <c r="AJ2760" t="str">
        <f>VLOOKUP(AH2760,[1]Sheet2!$E$2:$I$222,4,FALSE)</f>
        <v>Sloat &amp; 47th Av.</v>
      </c>
      <c r="AK2760" t="str">
        <f>VLOOKUP(AH2760,[1]Sheet2!$E$2:$I$222,5,FALSE)</f>
        <v>Daily ~ 6am-11:30pm</v>
      </c>
      <c r="AP2760" t="e">
        <f>VLOOKUP(AO2760,[1]Sheet2!$E$2:$I$222,3,FALSE)</f>
        <v>#N/A</v>
      </c>
      <c r="AQ2760" t="e">
        <f>VLOOKUP(AO2760,[1]Sheet2!$E$2:$I$222,4,FALSE)</f>
        <v>#N/A</v>
      </c>
      <c r="AR2760" t="e">
        <f>VLOOKUP(AO2760,[1]Sheet2!$E$2:$I$222,5,FALSE)</f>
        <v>#N/A</v>
      </c>
      <c r="AW2760" t="e">
        <f>VLOOKUP(AV2760,[1]Sheet2!$E$2:$I$222,3,FALSE)</f>
        <v>#N/A</v>
      </c>
      <c r="AX2760" t="e">
        <f>VLOOKUP(AV2760,[1]Sheet2!$E$2:$I$222,4,FALSE)</f>
        <v>#N/A</v>
      </c>
      <c r="AY2760" t="e">
        <f>VLOOKUP(AV2760,[1]Sheet2!$E$2:$I$222,5,FALSE)</f>
        <v>#N/A</v>
      </c>
      <c r="BD2760" t="e">
        <f>VLOOKUP(BC2760,[1]Sheet2!$E$2:$I$222,3,FALSE)</f>
        <v>#N/A</v>
      </c>
      <c r="BE2760" t="e">
        <f>VLOOKUP(BC2760,[1]Sheet2!$E$2:$I$222,4,FALSE)</f>
        <v>#N/A</v>
      </c>
      <c r="BF2760" t="e">
        <f>VLOOKUP(BC2760,[1]Sheet2!$E$2:$I$222,5,FALSE)</f>
        <v>#N/A</v>
      </c>
      <c r="BK2760" t="e">
        <f>VLOOKUP(BJ2760,[1]Sheet2!$E$2:$I$222,3,FALSE)</f>
        <v>#N/A</v>
      </c>
      <c r="BL2760" t="e">
        <f>VLOOKUP(BJ2760,[1]Sheet2!$E$2:$I$222,4,FALSE)</f>
        <v>#N/A</v>
      </c>
      <c r="BM2760" t="e">
        <f>VLOOKUP(BJ2760,[1]Sheet2!$E$2:$I$222,5,FALSE)</f>
        <v>#N/A</v>
      </c>
      <c r="BR2760" t="e">
        <f>VLOOKUP(BQ2760,[1]Sheet2!$E$2:$I$222,3,FALSE)</f>
        <v>#N/A</v>
      </c>
      <c r="BS2760" t="e">
        <f>VLOOKUP(BQ2760,[1]Sheet2!$E$2:$I$222,4,FALSE)</f>
        <v>#N/A</v>
      </c>
      <c r="BT2760" t="e">
        <f>VLOOKUP(BQ2760,[1]Sheet2!$E$2:$I$222,5,FALSE)</f>
        <v>#N/A</v>
      </c>
      <c r="BY2760" t="e">
        <f>VLOOKUP(BX2760,[1]Sheet2!$E$2:$I$222,3,FALSE)</f>
        <v>#N/A</v>
      </c>
      <c r="BZ2760" t="e">
        <f>VLOOKUP(BX2760,[1]Sheet2!$E$2:$I$222,4,FALSE)</f>
        <v>#N/A</v>
      </c>
      <c r="CA2760" t="e">
        <f>VLOOKUP(BX2760,[1]Sheet2!$E$2:$I$222,5,FALSE)</f>
        <v>#N/A</v>
      </c>
      <c r="CF2760" t="e">
        <f>VLOOKUP(CE2760,[1]Sheet2!$E$2:$I$222,3,FALSE)</f>
        <v>#N/A</v>
      </c>
      <c r="CG2760" t="e">
        <f>VLOOKUP(CE2760,[1]Sheet2!$E$2:$I$222,4,FALSE)</f>
        <v>#N/A</v>
      </c>
      <c r="CH2760" t="e">
        <f>VLOOKUP(CE2760,[1]Sheet2!$E$2:$I$222,5,FALSE)</f>
        <v>#N/A</v>
      </c>
      <c r="CM2760" t="e">
        <f>VLOOKUP(CL2760,[1]Sheet2!$E$2:$I$222,3,FALSE)</f>
        <v>#N/A</v>
      </c>
      <c r="CN2760" t="e">
        <f>VLOOKUP(CL2760,[1]Sheet2!$E$2:$I$222,4,FALSE)</f>
        <v>#N/A</v>
      </c>
      <c r="CO2760" t="e">
        <f>VLOOKUP(CL2760,[1]Sheet2!$E$2:$I$222,5,FALSE)</f>
        <v>#N/A</v>
      </c>
    </row>
    <row r="2761" spans="1:93" x14ac:dyDescent="0.25">
      <c r="A2761">
        <v>2869</v>
      </c>
      <c r="C2761">
        <v>16451</v>
      </c>
      <c r="D2761">
        <v>6451</v>
      </c>
      <c r="E2761">
        <v>37.735289999999999</v>
      </c>
      <c r="F2761">
        <v>-122.50251</v>
      </c>
      <c r="G2761" t="s">
        <v>6049</v>
      </c>
      <c r="H2761" t="s">
        <v>6050</v>
      </c>
      <c r="I2761" t="s">
        <v>721</v>
      </c>
      <c r="J2761" t="s">
        <v>669</v>
      </c>
      <c r="K2761" t="s">
        <v>692</v>
      </c>
      <c r="Q2761" t="s">
        <v>672</v>
      </c>
      <c r="R2761">
        <v>214</v>
      </c>
      <c r="S2761" t="s">
        <v>6046</v>
      </c>
      <c r="X2761">
        <f t="shared" si="43"/>
        <v>2</v>
      </c>
      <c r="Y2761" t="s">
        <v>12</v>
      </c>
      <c r="Z2761" t="s">
        <v>80</v>
      </c>
      <c r="AA2761" t="s">
        <v>92</v>
      </c>
      <c r="AB2761" t="str">
        <f>VLOOKUP($AA2761,Sheet2!$E$2:$I$222,3,FALSE)</f>
        <v>To Stonestown</v>
      </c>
      <c r="AC2761" t="str">
        <f>VLOOKUP($AA2761,Sheet2!$E$2:$I$222,4,FALSE)</f>
        <v>19th Av. &amp; Buckingham</v>
      </c>
      <c r="AD2761" t="str">
        <f>VLOOKUP($AA2761,Sheet2!$E$2:$I$222,5,FALSE)</f>
        <v>Daily ~ 5:30am-12am</v>
      </c>
      <c r="AF2761" t="s">
        <v>51</v>
      </c>
      <c r="AG2761" t="s">
        <v>77</v>
      </c>
      <c r="AH2761" t="s">
        <v>129</v>
      </c>
      <c r="AI2761" t="str">
        <f>VLOOKUP(AH2761,[1]Sheet2!$E$2:$I$222,3,FALSE)</f>
        <v>To Bayview District</v>
      </c>
      <c r="AJ2761" t="str">
        <f>VLOOKUP(AH2761,[1]Sheet2!$E$2:$I$222,4,FALSE)</f>
        <v>Griffith &amp; Oakdale</v>
      </c>
      <c r="AK2761" t="str">
        <f>VLOOKUP(AH2761,[1]Sheet2!$E$2:$I$222,5,FALSE)</f>
        <v>Daily ~ 6am-11:30pm</v>
      </c>
      <c r="AP2761" t="e">
        <f>VLOOKUP(AO2761,[1]Sheet2!$E$2:$I$222,3,FALSE)</f>
        <v>#N/A</v>
      </c>
      <c r="AQ2761" t="e">
        <f>VLOOKUP(AO2761,[1]Sheet2!$E$2:$I$222,4,FALSE)</f>
        <v>#N/A</v>
      </c>
      <c r="AR2761" t="e">
        <f>VLOOKUP(AO2761,[1]Sheet2!$E$2:$I$222,5,FALSE)</f>
        <v>#N/A</v>
      </c>
      <c r="AW2761" t="e">
        <f>VLOOKUP(AV2761,[1]Sheet2!$E$2:$I$222,3,FALSE)</f>
        <v>#N/A</v>
      </c>
      <c r="AX2761" t="e">
        <f>VLOOKUP(AV2761,[1]Sheet2!$E$2:$I$222,4,FALSE)</f>
        <v>#N/A</v>
      </c>
      <c r="AY2761" t="e">
        <f>VLOOKUP(AV2761,[1]Sheet2!$E$2:$I$222,5,FALSE)</f>
        <v>#N/A</v>
      </c>
      <c r="BD2761" t="e">
        <f>VLOOKUP(BC2761,[1]Sheet2!$E$2:$I$222,3,FALSE)</f>
        <v>#N/A</v>
      </c>
      <c r="BE2761" t="e">
        <f>VLOOKUP(BC2761,[1]Sheet2!$E$2:$I$222,4,FALSE)</f>
        <v>#N/A</v>
      </c>
      <c r="BF2761" t="e">
        <f>VLOOKUP(BC2761,[1]Sheet2!$E$2:$I$222,5,FALSE)</f>
        <v>#N/A</v>
      </c>
      <c r="BK2761" t="e">
        <f>VLOOKUP(BJ2761,[1]Sheet2!$E$2:$I$222,3,FALSE)</f>
        <v>#N/A</v>
      </c>
      <c r="BL2761" t="e">
        <f>VLOOKUP(BJ2761,[1]Sheet2!$E$2:$I$222,4,FALSE)</f>
        <v>#N/A</v>
      </c>
      <c r="BM2761" t="e">
        <f>VLOOKUP(BJ2761,[1]Sheet2!$E$2:$I$222,5,FALSE)</f>
        <v>#N/A</v>
      </c>
      <c r="BR2761" t="e">
        <f>VLOOKUP(BQ2761,[1]Sheet2!$E$2:$I$222,3,FALSE)</f>
        <v>#N/A</v>
      </c>
      <c r="BS2761" t="e">
        <f>VLOOKUP(BQ2761,[1]Sheet2!$E$2:$I$222,4,FALSE)</f>
        <v>#N/A</v>
      </c>
      <c r="BT2761" t="e">
        <f>VLOOKUP(BQ2761,[1]Sheet2!$E$2:$I$222,5,FALSE)</f>
        <v>#N/A</v>
      </c>
      <c r="BY2761" t="e">
        <f>VLOOKUP(BX2761,[1]Sheet2!$E$2:$I$222,3,FALSE)</f>
        <v>#N/A</v>
      </c>
      <c r="BZ2761" t="e">
        <f>VLOOKUP(BX2761,[1]Sheet2!$E$2:$I$222,4,FALSE)</f>
        <v>#N/A</v>
      </c>
      <c r="CA2761" t="e">
        <f>VLOOKUP(BX2761,[1]Sheet2!$E$2:$I$222,5,FALSE)</f>
        <v>#N/A</v>
      </c>
      <c r="CF2761" t="e">
        <f>VLOOKUP(CE2761,[1]Sheet2!$E$2:$I$222,3,FALSE)</f>
        <v>#N/A</v>
      </c>
      <c r="CG2761" t="e">
        <f>VLOOKUP(CE2761,[1]Sheet2!$E$2:$I$222,4,FALSE)</f>
        <v>#N/A</v>
      </c>
      <c r="CH2761" t="e">
        <f>VLOOKUP(CE2761,[1]Sheet2!$E$2:$I$222,5,FALSE)</f>
        <v>#N/A</v>
      </c>
      <c r="CM2761" t="e">
        <f>VLOOKUP(CL2761,[1]Sheet2!$E$2:$I$222,3,FALSE)</f>
        <v>#N/A</v>
      </c>
      <c r="CN2761" t="e">
        <f>VLOOKUP(CL2761,[1]Sheet2!$E$2:$I$222,4,FALSE)</f>
        <v>#N/A</v>
      </c>
      <c r="CO2761" t="e">
        <f>VLOOKUP(CL2761,[1]Sheet2!$E$2:$I$222,5,FALSE)</f>
        <v>#N/A</v>
      </c>
    </row>
    <row r="2762" spans="1:93" x14ac:dyDescent="0.25">
      <c r="A2762">
        <v>2870</v>
      </c>
      <c r="C2762">
        <v>16453</v>
      </c>
      <c r="D2762">
        <v>6453</v>
      </c>
      <c r="E2762">
        <v>37.735300000000002</v>
      </c>
      <c r="F2762">
        <v>-122.50473</v>
      </c>
      <c r="G2762" t="s">
        <v>6051</v>
      </c>
      <c r="H2762" t="s">
        <v>6052</v>
      </c>
      <c r="I2762" t="s">
        <v>762</v>
      </c>
      <c r="J2762" t="s">
        <v>2169</v>
      </c>
      <c r="K2762" t="s">
        <v>749</v>
      </c>
      <c r="M2762" t="s">
        <v>671</v>
      </c>
      <c r="Q2762" t="s">
        <v>672</v>
      </c>
      <c r="S2762" t="s">
        <v>3461</v>
      </c>
      <c r="X2762">
        <f t="shared" si="43"/>
        <v>2</v>
      </c>
      <c r="Y2762" t="s">
        <v>51</v>
      </c>
      <c r="Z2762" t="s">
        <v>77</v>
      </c>
      <c r="AA2762" t="s">
        <v>129</v>
      </c>
      <c r="AB2762" t="str">
        <f>VLOOKUP($AA2762,Sheet2!$E$2:$I$222,3,FALSE)</f>
        <v>To Bayview District</v>
      </c>
      <c r="AC2762" t="str">
        <f>VLOOKUP($AA2762,Sheet2!$E$2:$I$222,4,FALSE)</f>
        <v>Griffith &amp; Oakdale</v>
      </c>
      <c r="AD2762" t="str">
        <f>VLOOKUP($AA2762,Sheet2!$E$2:$I$222,5,FALSE)</f>
        <v>Daily ~ 6am-11:30pm</v>
      </c>
      <c r="AF2762" t="s">
        <v>51</v>
      </c>
      <c r="AG2762" t="s">
        <v>80</v>
      </c>
      <c r="AH2762" t="s">
        <v>130</v>
      </c>
      <c r="AI2762" t="str">
        <f>VLOOKUP(AH2762,[1]Sheet2!$E$2:$I$222,3,FALSE)</f>
        <v xml:space="preserve">To SF Zoo </v>
      </c>
      <c r="AJ2762" t="str">
        <f>VLOOKUP(AH2762,[1]Sheet2!$E$2:$I$222,4,FALSE)</f>
        <v>Sloat &amp; 47th Av.</v>
      </c>
      <c r="AK2762" t="str">
        <f>VLOOKUP(AH2762,[1]Sheet2!$E$2:$I$222,5,FALSE)</f>
        <v>Daily ~ 6am-11:30pm</v>
      </c>
      <c r="AP2762" t="e">
        <f>VLOOKUP(AO2762,[1]Sheet2!$E$2:$I$222,3,FALSE)</f>
        <v>#N/A</v>
      </c>
      <c r="AQ2762" t="e">
        <f>VLOOKUP(AO2762,[1]Sheet2!$E$2:$I$222,4,FALSE)</f>
        <v>#N/A</v>
      </c>
      <c r="AR2762" t="e">
        <f>VLOOKUP(AO2762,[1]Sheet2!$E$2:$I$222,5,FALSE)</f>
        <v>#N/A</v>
      </c>
      <c r="AW2762" t="e">
        <f>VLOOKUP(AV2762,[1]Sheet2!$E$2:$I$222,3,FALSE)</f>
        <v>#N/A</v>
      </c>
      <c r="AX2762" t="e">
        <f>VLOOKUP(AV2762,[1]Sheet2!$E$2:$I$222,4,FALSE)</f>
        <v>#N/A</v>
      </c>
      <c r="AY2762" t="e">
        <f>VLOOKUP(AV2762,[1]Sheet2!$E$2:$I$222,5,FALSE)</f>
        <v>#N/A</v>
      </c>
      <c r="BD2762" t="e">
        <f>VLOOKUP(BC2762,[1]Sheet2!$E$2:$I$222,3,FALSE)</f>
        <v>#N/A</v>
      </c>
      <c r="BE2762" t="e">
        <f>VLOOKUP(BC2762,[1]Sheet2!$E$2:$I$222,4,FALSE)</f>
        <v>#N/A</v>
      </c>
      <c r="BF2762" t="e">
        <f>VLOOKUP(BC2762,[1]Sheet2!$E$2:$I$222,5,FALSE)</f>
        <v>#N/A</v>
      </c>
      <c r="BK2762" t="e">
        <f>VLOOKUP(BJ2762,[1]Sheet2!$E$2:$I$222,3,FALSE)</f>
        <v>#N/A</v>
      </c>
      <c r="BL2762" t="e">
        <f>VLOOKUP(BJ2762,[1]Sheet2!$E$2:$I$222,4,FALSE)</f>
        <v>#N/A</v>
      </c>
      <c r="BM2762" t="e">
        <f>VLOOKUP(BJ2762,[1]Sheet2!$E$2:$I$222,5,FALSE)</f>
        <v>#N/A</v>
      </c>
      <c r="BR2762" t="e">
        <f>VLOOKUP(BQ2762,[1]Sheet2!$E$2:$I$222,3,FALSE)</f>
        <v>#N/A</v>
      </c>
      <c r="BS2762" t="e">
        <f>VLOOKUP(BQ2762,[1]Sheet2!$E$2:$I$222,4,FALSE)</f>
        <v>#N/A</v>
      </c>
      <c r="BT2762" t="e">
        <f>VLOOKUP(BQ2762,[1]Sheet2!$E$2:$I$222,5,FALSE)</f>
        <v>#N/A</v>
      </c>
      <c r="BY2762" t="e">
        <f>VLOOKUP(BX2762,[1]Sheet2!$E$2:$I$222,3,FALSE)</f>
        <v>#N/A</v>
      </c>
      <c r="BZ2762" t="e">
        <f>VLOOKUP(BX2762,[1]Sheet2!$E$2:$I$222,4,FALSE)</f>
        <v>#N/A</v>
      </c>
      <c r="CA2762" t="e">
        <f>VLOOKUP(BX2762,[1]Sheet2!$E$2:$I$222,5,FALSE)</f>
        <v>#N/A</v>
      </c>
      <c r="CF2762" t="e">
        <f>VLOOKUP(CE2762,[1]Sheet2!$E$2:$I$222,3,FALSE)</f>
        <v>#N/A</v>
      </c>
      <c r="CG2762" t="e">
        <f>VLOOKUP(CE2762,[1]Sheet2!$E$2:$I$222,4,FALSE)</f>
        <v>#N/A</v>
      </c>
      <c r="CH2762" t="e">
        <f>VLOOKUP(CE2762,[1]Sheet2!$E$2:$I$222,5,FALSE)</f>
        <v>#N/A</v>
      </c>
      <c r="CM2762" t="e">
        <f>VLOOKUP(CL2762,[1]Sheet2!$E$2:$I$222,3,FALSE)</f>
        <v>#N/A</v>
      </c>
      <c r="CN2762" t="e">
        <f>VLOOKUP(CL2762,[1]Sheet2!$E$2:$I$222,4,FALSE)</f>
        <v>#N/A</v>
      </c>
      <c r="CO2762" t="e">
        <f>VLOOKUP(CL2762,[1]Sheet2!$E$2:$I$222,5,FALSE)</f>
        <v>#N/A</v>
      </c>
    </row>
    <row r="2763" spans="1:93" x14ac:dyDescent="0.25">
      <c r="A2763">
        <v>2871</v>
      </c>
      <c r="C2763">
        <v>16454</v>
      </c>
      <c r="D2763">
        <v>6454</v>
      </c>
      <c r="E2763">
        <v>37.733849999999997</v>
      </c>
      <c r="F2763">
        <v>-122.49166</v>
      </c>
      <c r="G2763" t="s">
        <v>6053</v>
      </c>
      <c r="H2763" t="s">
        <v>6054</v>
      </c>
      <c r="I2763" t="s">
        <v>729</v>
      </c>
      <c r="J2763" t="s">
        <v>669</v>
      </c>
      <c r="K2763" t="s">
        <v>743</v>
      </c>
      <c r="N2763" t="s">
        <v>6055</v>
      </c>
      <c r="Q2763" t="s">
        <v>672</v>
      </c>
      <c r="R2763">
        <v>1220</v>
      </c>
      <c r="S2763" t="s">
        <v>1837</v>
      </c>
      <c r="X2763">
        <f t="shared" si="43"/>
        <v>1</v>
      </c>
      <c r="Y2763" t="s">
        <v>51</v>
      </c>
      <c r="Z2763" t="s">
        <v>77</v>
      </c>
      <c r="AA2763" t="s">
        <v>129</v>
      </c>
      <c r="AB2763" t="str">
        <f>VLOOKUP($AA2763,Sheet2!$E$2:$I$222,3,FALSE)</f>
        <v>To Bayview District</v>
      </c>
      <c r="AC2763" t="str">
        <f>VLOOKUP($AA2763,Sheet2!$E$2:$I$222,4,FALSE)</f>
        <v>Griffith &amp; Oakdale</v>
      </c>
      <c r="AD2763" t="str">
        <f>VLOOKUP($AA2763,Sheet2!$E$2:$I$222,5,FALSE)</f>
        <v>Daily ~ 6am-11:30pm</v>
      </c>
      <c r="AI2763" t="e">
        <f>VLOOKUP(AH2763,[1]Sheet2!$E$2:$I$222,3,FALSE)</f>
        <v>#N/A</v>
      </c>
      <c r="AJ2763" t="e">
        <f>VLOOKUP(AH2763,[1]Sheet2!$E$2:$I$222,4,FALSE)</f>
        <v>#N/A</v>
      </c>
      <c r="AK2763" t="e">
        <f>VLOOKUP(AH2763,[1]Sheet2!$E$2:$I$222,5,FALSE)</f>
        <v>#N/A</v>
      </c>
      <c r="AP2763" t="e">
        <f>VLOOKUP(AO2763,[1]Sheet2!$E$2:$I$222,3,FALSE)</f>
        <v>#N/A</v>
      </c>
      <c r="AQ2763" t="e">
        <f>VLOOKUP(AO2763,[1]Sheet2!$E$2:$I$222,4,FALSE)</f>
        <v>#N/A</v>
      </c>
      <c r="AR2763" t="e">
        <f>VLOOKUP(AO2763,[1]Sheet2!$E$2:$I$222,5,FALSE)</f>
        <v>#N/A</v>
      </c>
      <c r="AW2763" t="e">
        <f>VLOOKUP(AV2763,[1]Sheet2!$E$2:$I$222,3,FALSE)</f>
        <v>#N/A</v>
      </c>
      <c r="AX2763" t="e">
        <f>VLOOKUP(AV2763,[1]Sheet2!$E$2:$I$222,4,FALSE)</f>
        <v>#N/A</v>
      </c>
      <c r="AY2763" t="e">
        <f>VLOOKUP(AV2763,[1]Sheet2!$E$2:$I$222,5,FALSE)</f>
        <v>#N/A</v>
      </c>
      <c r="BD2763" t="e">
        <f>VLOOKUP(BC2763,[1]Sheet2!$E$2:$I$222,3,FALSE)</f>
        <v>#N/A</v>
      </c>
      <c r="BE2763" t="e">
        <f>VLOOKUP(BC2763,[1]Sheet2!$E$2:$I$222,4,FALSE)</f>
        <v>#N/A</v>
      </c>
      <c r="BF2763" t="e">
        <f>VLOOKUP(BC2763,[1]Sheet2!$E$2:$I$222,5,FALSE)</f>
        <v>#N/A</v>
      </c>
      <c r="BK2763" t="e">
        <f>VLOOKUP(BJ2763,[1]Sheet2!$E$2:$I$222,3,FALSE)</f>
        <v>#N/A</v>
      </c>
      <c r="BL2763" t="e">
        <f>VLOOKUP(BJ2763,[1]Sheet2!$E$2:$I$222,4,FALSE)</f>
        <v>#N/A</v>
      </c>
      <c r="BM2763" t="e">
        <f>VLOOKUP(BJ2763,[1]Sheet2!$E$2:$I$222,5,FALSE)</f>
        <v>#N/A</v>
      </c>
      <c r="BR2763" t="e">
        <f>VLOOKUP(BQ2763,[1]Sheet2!$E$2:$I$222,3,FALSE)</f>
        <v>#N/A</v>
      </c>
      <c r="BS2763" t="e">
        <f>VLOOKUP(BQ2763,[1]Sheet2!$E$2:$I$222,4,FALSE)</f>
        <v>#N/A</v>
      </c>
      <c r="BT2763" t="e">
        <f>VLOOKUP(BQ2763,[1]Sheet2!$E$2:$I$222,5,FALSE)</f>
        <v>#N/A</v>
      </c>
      <c r="BY2763" t="e">
        <f>VLOOKUP(BX2763,[1]Sheet2!$E$2:$I$222,3,FALSE)</f>
        <v>#N/A</v>
      </c>
      <c r="BZ2763" t="e">
        <f>VLOOKUP(BX2763,[1]Sheet2!$E$2:$I$222,4,FALSE)</f>
        <v>#N/A</v>
      </c>
      <c r="CA2763" t="e">
        <f>VLOOKUP(BX2763,[1]Sheet2!$E$2:$I$222,5,FALSE)</f>
        <v>#N/A</v>
      </c>
      <c r="CF2763" t="e">
        <f>VLOOKUP(CE2763,[1]Sheet2!$E$2:$I$222,3,FALSE)</f>
        <v>#N/A</v>
      </c>
      <c r="CG2763" t="e">
        <f>VLOOKUP(CE2763,[1]Sheet2!$E$2:$I$222,4,FALSE)</f>
        <v>#N/A</v>
      </c>
      <c r="CH2763" t="e">
        <f>VLOOKUP(CE2763,[1]Sheet2!$E$2:$I$222,5,FALSE)</f>
        <v>#N/A</v>
      </c>
      <c r="CM2763" t="e">
        <f>VLOOKUP(CL2763,[1]Sheet2!$E$2:$I$222,3,FALSE)</f>
        <v>#N/A</v>
      </c>
      <c r="CN2763" t="e">
        <f>VLOOKUP(CL2763,[1]Sheet2!$E$2:$I$222,4,FALSE)</f>
        <v>#N/A</v>
      </c>
      <c r="CO2763" t="e">
        <f>VLOOKUP(CL2763,[1]Sheet2!$E$2:$I$222,5,FALSE)</f>
        <v>#N/A</v>
      </c>
    </row>
    <row r="2764" spans="1:93" x14ac:dyDescent="0.25">
      <c r="A2764">
        <v>2872</v>
      </c>
      <c r="C2764">
        <v>16455</v>
      </c>
      <c r="D2764">
        <v>6455</v>
      </c>
      <c r="E2764">
        <v>37.734250000000003</v>
      </c>
      <c r="F2764">
        <v>-122.48916</v>
      </c>
      <c r="G2764" t="s">
        <v>6056</v>
      </c>
      <c r="H2764" t="s">
        <v>6057</v>
      </c>
      <c r="I2764" t="s">
        <v>762</v>
      </c>
      <c r="J2764" t="s">
        <v>669</v>
      </c>
      <c r="K2764" t="s">
        <v>1081</v>
      </c>
      <c r="Q2764" t="s">
        <v>672</v>
      </c>
      <c r="S2764" t="s">
        <v>6034</v>
      </c>
      <c r="X2764">
        <f t="shared" si="43"/>
        <v>2</v>
      </c>
      <c r="Y2764" t="s">
        <v>51</v>
      </c>
      <c r="Z2764" t="s">
        <v>80</v>
      </c>
      <c r="AA2764" t="s">
        <v>130</v>
      </c>
      <c r="AB2764" t="str">
        <f>VLOOKUP($AA2764,Sheet2!$E$2:$I$222,3,FALSE)</f>
        <v xml:space="preserve">To SF Zoo </v>
      </c>
      <c r="AC2764" t="str">
        <f>VLOOKUP($AA2764,Sheet2!$E$2:$I$222,4,FALSE)</f>
        <v>Sloat &amp; 47th Av.</v>
      </c>
      <c r="AD2764" t="str">
        <f>VLOOKUP($AA2764,Sheet2!$E$2:$I$222,5,FALSE)</f>
        <v>Daily ~ 6am-11:30pm</v>
      </c>
      <c r="AF2764" t="s">
        <v>37</v>
      </c>
      <c r="AG2764" t="s">
        <v>78</v>
      </c>
      <c r="AI2764" t="e">
        <f>VLOOKUP(AH2764,[1]Sheet2!$E$2:$I$222,3,FALSE)</f>
        <v>#N/A</v>
      </c>
      <c r="AJ2764" t="e">
        <f>VLOOKUP(AH2764,[1]Sheet2!$E$2:$I$222,4,FALSE)</f>
        <v>#N/A</v>
      </c>
      <c r="AK2764" t="e">
        <f>VLOOKUP(AH2764,[1]Sheet2!$E$2:$I$222,5,FALSE)</f>
        <v>#N/A</v>
      </c>
      <c r="AP2764" t="e">
        <f>VLOOKUP(AO2764,[1]Sheet2!$E$2:$I$222,3,FALSE)</f>
        <v>#N/A</v>
      </c>
      <c r="AQ2764" t="e">
        <f>VLOOKUP(AO2764,[1]Sheet2!$E$2:$I$222,4,FALSE)</f>
        <v>#N/A</v>
      </c>
      <c r="AR2764" t="e">
        <f>VLOOKUP(AO2764,[1]Sheet2!$E$2:$I$222,5,FALSE)</f>
        <v>#N/A</v>
      </c>
      <c r="AW2764" t="e">
        <f>VLOOKUP(AV2764,[1]Sheet2!$E$2:$I$222,3,FALSE)</f>
        <v>#N/A</v>
      </c>
      <c r="AX2764" t="e">
        <f>VLOOKUP(AV2764,[1]Sheet2!$E$2:$I$222,4,FALSE)</f>
        <v>#N/A</v>
      </c>
      <c r="AY2764" t="e">
        <f>VLOOKUP(AV2764,[1]Sheet2!$E$2:$I$222,5,FALSE)</f>
        <v>#N/A</v>
      </c>
      <c r="BD2764" t="e">
        <f>VLOOKUP(BC2764,[1]Sheet2!$E$2:$I$222,3,FALSE)</f>
        <v>#N/A</v>
      </c>
      <c r="BE2764" t="e">
        <f>VLOOKUP(BC2764,[1]Sheet2!$E$2:$I$222,4,FALSE)</f>
        <v>#N/A</v>
      </c>
      <c r="BF2764" t="e">
        <f>VLOOKUP(BC2764,[1]Sheet2!$E$2:$I$222,5,FALSE)</f>
        <v>#N/A</v>
      </c>
      <c r="BK2764" t="e">
        <f>VLOOKUP(BJ2764,[1]Sheet2!$E$2:$I$222,3,FALSE)</f>
        <v>#N/A</v>
      </c>
      <c r="BL2764" t="e">
        <f>VLOOKUP(BJ2764,[1]Sheet2!$E$2:$I$222,4,FALSE)</f>
        <v>#N/A</v>
      </c>
      <c r="BM2764" t="e">
        <f>VLOOKUP(BJ2764,[1]Sheet2!$E$2:$I$222,5,FALSE)</f>
        <v>#N/A</v>
      </c>
      <c r="BR2764" t="e">
        <f>VLOOKUP(BQ2764,[1]Sheet2!$E$2:$I$222,3,FALSE)</f>
        <v>#N/A</v>
      </c>
      <c r="BS2764" t="e">
        <f>VLOOKUP(BQ2764,[1]Sheet2!$E$2:$I$222,4,FALSE)</f>
        <v>#N/A</v>
      </c>
      <c r="BT2764" t="e">
        <f>VLOOKUP(BQ2764,[1]Sheet2!$E$2:$I$222,5,FALSE)</f>
        <v>#N/A</v>
      </c>
      <c r="BY2764" t="e">
        <f>VLOOKUP(BX2764,[1]Sheet2!$E$2:$I$222,3,FALSE)</f>
        <v>#N/A</v>
      </c>
      <c r="BZ2764" t="e">
        <f>VLOOKUP(BX2764,[1]Sheet2!$E$2:$I$222,4,FALSE)</f>
        <v>#N/A</v>
      </c>
      <c r="CA2764" t="e">
        <f>VLOOKUP(BX2764,[1]Sheet2!$E$2:$I$222,5,FALSE)</f>
        <v>#N/A</v>
      </c>
      <c r="CF2764" t="e">
        <f>VLOOKUP(CE2764,[1]Sheet2!$E$2:$I$222,3,FALSE)</f>
        <v>#N/A</v>
      </c>
      <c r="CG2764" t="e">
        <f>VLOOKUP(CE2764,[1]Sheet2!$E$2:$I$222,4,FALSE)</f>
        <v>#N/A</v>
      </c>
      <c r="CH2764" t="e">
        <f>VLOOKUP(CE2764,[1]Sheet2!$E$2:$I$222,5,FALSE)</f>
        <v>#N/A</v>
      </c>
      <c r="CM2764" t="e">
        <f>VLOOKUP(CL2764,[1]Sheet2!$E$2:$I$222,3,FALSE)</f>
        <v>#N/A</v>
      </c>
      <c r="CN2764" t="e">
        <f>VLOOKUP(CL2764,[1]Sheet2!$E$2:$I$222,4,FALSE)</f>
        <v>#N/A</v>
      </c>
      <c r="CO2764" t="e">
        <f>VLOOKUP(CL2764,[1]Sheet2!$E$2:$I$222,5,FALSE)</f>
        <v>#N/A</v>
      </c>
    </row>
    <row r="2765" spans="1:93" x14ac:dyDescent="0.25">
      <c r="A2765">
        <v>2873</v>
      </c>
      <c r="C2765">
        <v>16456</v>
      </c>
      <c r="D2765">
        <v>6456</v>
      </c>
      <c r="E2765">
        <v>37.734659999999998</v>
      </c>
      <c r="F2765">
        <v>-122.48000999999999</v>
      </c>
      <c r="G2765" t="s">
        <v>6058</v>
      </c>
      <c r="H2765" t="s">
        <v>6059</v>
      </c>
      <c r="I2765" t="s">
        <v>762</v>
      </c>
      <c r="J2765" t="s">
        <v>669</v>
      </c>
      <c r="K2765" t="s">
        <v>844</v>
      </c>
      <c r="Q2765" t="s">
        <v>672</v>
      </c>
      <c r="S2765" t="s">
        <v>1840</v>
      </c>
      <c r="X2765">
        <f t="shared" si="43"/>
        <v>1</v>
      </c>
      <c r="Y2765" t="s">
        <v>51</v>
      </c>
      <c r="Z2765" t="s">
        <v>80</v>
      </c>
      <c r="AA2765" t="s">
        <v>130</v>
      </c>
      <c r="AB2765" t="str">
        <f>VLOOKUP($AA2765,Sheet2!$E$2:$I$222,3,FALSE)</f>
        <v xml:space="preserve">To SF Zoo </v>
      </c>
      <c r="AC2765" t="str">
        <f>VLOOKUP($AA2765,Sheet2!$E$2:$I$222,4,FALSE)</f>
        <v>Sloat &amp; 47th Av.</v>
      </c>
      <c r="AD2765" t="str">
        <f>VLOOKUP($AA2765,Sheet2!$E$2:$I$222,5,FALSE)</f>
        <v>Daily ~ 6am-11:30pm</v>
      </c>
      <c r="AI2765" t="e">
        <f>VLOOKUP(AH2765,[1]Sheet2!$E$2:$I$222,3,FALSE)</f>
        <v>#N/A</v>
      </c>
      <c r="AJ2765" t="e">
        <f>VLOOKUP(AH2765,[1]Sheet2!$E$2:$I$222,4,FALSE)</f>
        <v>#N/A</v>
      </c>
      <c r="AK2765" t="e">
        <f>VLOOKUP(AH2765,[1]Sheet2!$E$2:$I$222,5,FALSE)</f>
        <v>#N/A</v>
      </c>
      <c r="AP2765" t="e">
        <f>VLOOKUP(AO2765,[1]Sheet2!$E$2:$I$222,3,FALSE)</f>
        <v>#N/A</v>
      </c>
      <c r="AQ2765" t="e">
        <f>VLOOKUP(AO2765,[1]Sheet2!$E$2:$I$222,4,FALSE)</f>
        <v>#N/A</v>
      </c>
      <c r="AR2765" t="e">
        <f>VLOOKUP(AO2765,[1]Sheet2!$E$2:$I$222,5,FALSE)</f>
        <v>#N/A</v>
      </c>
      <c r="AW2765" t="e">
        <f>VLOOKUP(AV2765,[1]Sheet2!$E$2:$I$222,3,FALSE)</f>
        <v>#N/A</v>
      </c>
      <c r="AX2765" t="e">
        <f>VLOOKUP(AV2765,[1]Sheet2!$E$2:$I$222,4,FALSE)</f>
        <v>#N/A</v>
      </c>
      <c r="AY2765" t="e">
        <f>VLOOKUP(AV2765,[1]Sheet2!$E$2:$I$222,5,FALSE)</f>
        <v>#N/A</v>
      </c>
      <c r="BD2765" t="e">
        <f>VLOOKUP(BC2765,[1]Sheet2!$E$2:$I$222,3,FALSE)</f>
        <v>#N/A</v>
      </c>
      <c r="BE2765" t="e">
        <f>VLOOKUP(BC2765,[1]Sheet2!$E$2:$I$222,4,FALSE)</f>
        <v>#N/A</v>
      </c>
      <c r="BF2765" t="e">
        <f>VLOOKUP(BC2765,[1]Sheet2!$E$2:$I$222,5,FALSE)</f>
        <v>#N/A</v>
      </c>
      <c r="BK2765" t="e">
        <f>VLOOKUP(BJ2765,[1]Sheet2!$E$2:$I$222,3,FALSE)</f>
        <v>#N/A</v>
      </c>
      <c r="BL2765" t="e">
        <f>VLOOKUP(BJ2765,[1]Sheet2!$E$2:$I$222,4,FALSE)</f>
        <v>#N/A</v>
      </c>
      <c r="BM2765" t="e">
        <f>VLOOKUP(BJ2765,[1]Sheet2!$E$2:$I$222,5,FALSE)</f>
        <v>#N/A</v>
      </c>
      <c r="BR2765" t="e">
        <f>VLOOKUP(BQ2765,[1]Sheet2!$E$2:$I$222,3,FALSE)</f>
        <v>#N/A</v>
      </c>
      <c r="BS2765" t="e">
        <f>VLOOKUP(BQ2765,[1]Sheet2!$E$2:$I$222,4,FALSE)</f>
        <v>#N/A</v>
      </c>
      <c r="BT2765" t="e">
        <f>VLOOKUP(BQ2765,[1]Sheet2!$E$2:$I$222,5,FALSE)</f>
        <v>#N/A</v>
      </c>
      <c r="BY2765" t="e">
        <f>VLOOKUP(BX2765,[1]Sheet2!$E$2:$I$222,3,FALSE)</f>
        <v>#N/A</v>
      </c>
      <c r="BZ2765" t="e">
        <f>VLOOKUP(BX2765,[1]Sheet2!$E$2:$I$222,4,FALSE)</f>
        <v>#N/A</v>
      </c>
      <c r="CA2765" t="e">
        <f>VLOOKUP(BX2765,[1]Sheet2!$E$2:$I$222,5,FALSE)</f>
        <v>#N/A</v>
      </c>
      <c r="CF2765" t="e">
        <f>VLOOKUP(CE2765,[1]Sheet2!$E$2:$I$222,3,FALSE)</f>
        <v>#N/A</v>
      </c>
      <c r="CG2765" t="e">
        <f>VLOOKUP(CE2765,[1]Sheet2!$E$2:$I$222,4,FALSE)</f>
        <v>#N/A</v>
      </c>
      <c r="CH2765" t="e">
        <f>VLOOKUP(CE2765,[1]Sheet2!$E$2:$I$222,5,FALSE)</f>
        <v>#N/A</v>
      </c>
      <c r="CM2765" t="e">
        <f>VLOOKUP(CL2765,[1]Sheet2!$E$2:$I$222,3,FALSE)</f>
        <v>#N/A</v>
      </c>
      <c r="CN2765" t="e">
        <f>VLOOKUP(CL2765,[1]Sheet2!$E$2:$I$222,4,FALSE)</f>
        <v>#N/A</v>
      </c>
      <c r="CO2765" t="e">
        <f>VLOOKUP(CL2765,[1]Sheet2!$E$2:$I$222,5,FALSE)</f>
        <v>#N/A</v>
      </c>
    </row>
    <row r="2766" spans="1:93" x14ac:dyDescent="0.25">
      <c r="A2766">
        <v>2874</v>
      </c>
      <c r="C2766">
        <v>16457</v>
      </c>
      <c r="D2766">
        <v>6457</v>
      </c>
      <c r="E2766">
        <v>37.734380000000002</v>
      </c>
      <c r="F2766">
        <v>-122.48634</v>
      </c>
      <c r="G2766" t="s">
        <v>6060</v>
      </c>
      <c r="H2766" t="s">
        <v>6061</v>
      </c>
      <c r="I2766" t="s">
        <v>762</v>
      </c>
      <c r="J2766" t="s">
        <v>669</v>
      </c>
      <c r="K2766" t="s">
        <v>963</v>
      </c>
      <c r="Q2766" t="s">
        <v>672</v>
      </c>
      <c r="S2766" t="s">
        <v>6034</v>
      </c>
      <c r="X2766">
        <f t="shared" si="43"/>
        <v>2</v>
      </c>
      <c r="Y2766" t="s">
        <v>51</v>
      </c>
      <c r="Z2766" t="s">
        <v>80</v>
      </c>
      <c r="AA2766" t="s">
        <v>130</v>
      </c>
      <c r="AB2766" t="str">
        <f>VLOOKUP($AA2766,Sheet2!$E$2:$I$222,3,FALSE)</f>
        <v xml:space="preserve">To SF Zoo </v>
      </c>
      <c r="AC2766" t="str">
        <f>VLOOKUP($AA2766,Sheet2!$E$2:$I$222,4,FALSE)</f>
        <v>Sloat &amp; 47th Av.</v>
      </c>
      <c r="AD2766" t="str">
        <f>VLOOKUP($AA2766,Sheet2!$E$2:$I$222,5,FALSE)</f>
        <v>Daily ~ 6am-11:30pm</v>
      </c>
      <c r="AF2766" t="s">
        <v>37</v>
      </c>
      <c r="AG2766" t="s">
        <v>78</v>
      </c>
      <c r="AI2766" t="e">
        <f>VLOOKUP(AH2766,[1]Sheet2!$E$2:$I$222,3,FALSE)</f>
        <v>#N/A</v>
      </c>
      <c r="AJ2766" t="e">
        <f>VLOOKUP(AH2766,[1]Sheet2!$E$2:$I$222,4,FALSE)</f>
        <v>#N/A</v>
      </c>
      <c r="AK2766" t="e">
        <f>VLOOKUP(AH2766,[1]Sheet2!$E$2:$I$222,5,FALSE)</f>
        <v>#N/A</v>
      </c>
      <c r="AP2766" t="e">
        <f>VLOOKUP(AO2766,[1]Sheet2!$E$2:$I$222,3,FALSE)</f>
        <v>#N/A</v>
      </c>
      <c r="AQ2766" t="e">
        <f>VLOOKUP(AO2766,[1]Sheet2!$E$2:$I$222,4,FALSE)</f>
        <v>#N/A</v>
      </c>
      <c r="AR2766" t="e">
        <f>VLOOKUP(AO2766,[1]Sheet2!$E$2:$I$222,5,FALSE)</f>
        <v>#N/A</v>
      </c>
      <c r="AW2766" t="e">
        <f>VLOOKUP(AV2766,[1]Sheet2!$E$2:$I$222,3,FALSE)</f>
        <v>#N/A</v>
      </c>
      <c r="AX2766" t="e">
        <f>VLOOKUP(AV2766,[1]Sheet2!$E$2:$I$222,4,FALSE)</f>
        <v>#N/A</v>
      </c>
      <c r="AY2766" t="e">
        <f>VLOOKUP(AV2766,[1]Sheet2!$E$2:$I$222,5,FALSE)</f>
        <v>#N/A</v>
      </c>
      <c r="BD2766" t="e">
        <f>VLOOKUP(BC2766,[1]Sheet2!$E$2:$I$222,3,FALSE)</f>
        <v>#N/A</v>
      </c>
      <c r="BE2766" t="e">
        <f>VLOOKUP(BC2766,[1]Sheet2!$E$2:$I$222,4,FALSE)</f>
        <v>#N/A</v>
      </c>
      <c r="BF2766" t="e">
        <f>VLOOKUP(BC2766,[1]Sheet2!$E$2:$I$222,5,FALSE)</f>
        <v>#N/A</v>
      </c>
      <c r="BK2766" t="e">
        <f>VLOOKUP(BJ2766,[1]Sheet2!$E$2:$I$222,3,FALSE)</f>
        <v>#N/A</v>
      </c>
      <c r="BL2766" t="e">
        <f>VLOOKUP(BJ2766,[1]Sheet2!$E$2:$I$222,4,FALSE)</f>
        <v>#N/A</v>
      </c>
      <c r="BM2766" t="e">
        <f>VLOOKUP(BJ2766,[1]Sheet2!$E$2:$I$222,5,FALSE)</f>
        <v>#N/A</v>
      </c>
      <c r="BR2766" t="e">
        <f>VLOOKUP(BQ2766,[1]Sheet2!$E$2:$I$222,3,FALSE)</f>
        <v>#N/A</v>
      </c>
      <c r="BS2766" t="e">
        <f>VLOOKUP(BQ2766,[1]Sheet2!$E$2:$I$222,4,FALSE)</f>
        <v>#N/A</v>
      </c>
      <c r="BT2766" t="e">
        <f>VLOOKUP(BQ2766,[1]Sheet2!$E$2:$I$222,5,FALSE)</f>
        <v>#N/A</v>
      </c>
      <c r="BY2766" t="e">
        <f>VLOOKUP(BX2766,[1]Sheet2!$E$2:$I$222,3,FALSE)</f>
        <v>#N/A</v>
      </c>
      <c r="BZ2766" t="e">
        <f>VLOOKUP(BX2766,[1]Sheet2!$E$2:$I$222,4,FALSE)</f>
        <v>#N/A</v>
      </c>
      <c r="CA2766" t="e">
        <f>VLOOKUP(BX2766,[1]Sheet2!$E$2:$I$222,5,FALSE)</f>
        <v>#N/A</v>
      </c>
      <c r="CF2766" t="e">
        <f>VLOOKUP(CE2766,[1]Sheet2!$E$2:$I$222,3,FALSE)</f>
        <v>#N/A</v>
      </c>
      <c r="CG2766" t="e">
        <f>VLOOKUP(CE2766,[1]Sheet2!$E$2:$I$222,4,FALSE)</f>
        <v>#N/A</v>
      </c>
      <c r="CH2766" t="e">
        <f>VLOOKUP(CE2766,[1]Sheet2!$E$2:$I$222,5,FALSE)</f>
        <v>#N/A</v>
      </c>
      <c r="CM2766" t="e">
        <f>VLOOKUP(CL2766,[1]Sheet2!$E$2:$I$222,3,FALSE)</f>
        <v>#N/A</v>
      </c>
      <c r="CN2766" t="e">
        <f>VLOOKUP(CL2766,[1]Sheet2!$E$2:$I$222,4,FALSE)</f>
        <v>#N/A</v>
      </c>
      <c r="CO2766" t="e">
        <f>VLOOKUP(CL2766,[1]Sheet2!$E$2:$I$222,5,FALSE)</f>
        <v>#N/A</v>
      </c>
    </row>
    <row r="2767" spans="1:93" x14ac:dyDescent="0.25">
      <c r="A2767">
        <v>2875</v>
      </c>
      <c r="C2767">
        <v>16458</v>
      </c>
      <c r="D2767">
        <v>6458</v>
      </c>
      <c r="E2767">
        <v>37.73395</v>
      </c>
      <c r="F2767">
        <v>-122.48958</v>
      </c>
      <c r="G2767" t="s">
        <v>6062</v>
      </c>
      <c r="H2767" t="s">
        <v>6063</v>
      </c>
      <c r="I2767" t="s">
        <v>2143</v>
      </c>
      <c r="J2767" t="s">
        <v>669</v>
      </c>
      <c r="K2767" t="s">
        <v>743</v>
      </c>
      <c r="Q2767" t="s">
        <v>672</v>
      </c>
      <c r="R2767">
        <v>1399</v>
      </c>
      <c r="S2767" t="s">
        <v>1837</v>
      </c>
      <c r="X2767">
        <f t="shared" si="43"/>
        <v>1</v>
      </c>
      <c r="Y2767" t="s">
        <v>51</v>
      </c>
      <c r="Z2767" t="s">
        <v>77</v>
      </c>
      <c r="AA2767" t="s">
        <v>129</v>
      </c>
      <c r="AB2767" t="str">
        <f>VLOOKUP($AA2767,Sheet2!$E$2:$I$222,3,FALSE)</f>
        <v>To Bayview District</v>
      </c>
      <c r="AC2767" t="str">
        <f>VLOOKUP($AA2767,Sheet2!$E$2:$I$222,4,FALSE)</f>
        <v>Griffith &amp; Oakdale</v>
      </c>
      <c r="AD2767" t="str">
        <f>VLOOKUP($AA2767,Sheet2!$E$2:$I$222,5,FALSE)</f>
        <v>Daily ~ 6am-11:30pm</v>
      </c>
      <c r="AI2767" t="e">
        <f>VLOOKUP(AH2767,[1]Sheet2!$E$2:$I$222,3,FALSE)</f>
        <v>#N/A</v>
      </c>
      <c r="AJ2767" t="e">
        <f>VLOOKUP(AH2767,[1]Sheet2!$E$2:$I$222,4,FALSE)</f>
        <v>#N/A</v>
      </c>
      <c r="AK2767" t="e">
        <f>VLOOKUP(AH2767,[1]Sheet2!$E$2:$I$222,5,FALSE)</f>
        <v>#N/A</v>
      </c>
      <c r="AP2767" t="e">
        <f>VLOOKUP(AO2767,[1]Sheet2!$E$2:$I$222,3,FALSE)</f>
        <v>#N/A</v>
      </c>
      <c r="AQ2767" t="e">
        <f>VLOOKUP(AO2767,[1]Sheet2!$E$2:$I$222,4,FALSE)</f>
        <v>#N/A</v>
      </c>
      <c r="AR2767" t="e">
        <f>VLOOKUP(AO2767,[1]Sheet2!$E$2:$I$222,5,FALSE)</f>
        <v>#N/A</v>
      </c>
      <c r="AW2767" t="e">
        <f>VLOOKUP(AV2767,[1]Sheet2!$E$2:$I$222,3,FALSE)</f>
        <v>#N/A</v>
      </c>
      <c r="AX2767" t="e">
        <f>VLOOKUP(AV2767,[1]Sheet2!$E$2:$I$222,4,FALSE)</f>
        <v>#N/A</v>
      </c>
      <c r="AY2767" t="e">
        <f>VLOOKUP(AV2767,[1]Sheet2!$E$2:$I$222,5,FALSE)</f>
        <v>#N/A</v>
      </c>
      <c r="BD2767" t="e">
        <f>VLOOKUP(BC2767,[1]Sheet2!$E$2:$I$222,3,FALSE)</f>
        <v>#N/A</v>
      </c>
      <c r="BE2767" t="e">
        <f>VLOOKUP(BC2767,[1]Sheet2!$E$2:$I$222,4,FALSE)</f>
        <v>#N/A</v>
      </c>
      <c r="BF2767" t="e">
        <f>VLOOKUP(BC2767,[1]Sheet2!$E$2:$I$222,5,FALSE)</f>
        <v>#N/A</v>
      </c>
      <c r="BK2767" t="e">
        <f>VLOOKUP(BJ2767,[1]Sheet2!$E$2:$I$222,3,FALSE)</f>
        <v>#N/A</v>
      </c>
      <c r="BL2767" t="e">
        <f>VLOOKUP(BJ2767,[1]Sheet2!$E$2:$I$222,4,FALSE)</f>
        <v>#N/A</v>
      </c>
      <c r="BM2767" t="e">
        <f>VLOOKUP(BJ2767,[1]Sheet2!$E$2:$I$222,5,FALSE)</f>
        <v>#N/A</v>
      </c>
      <c r="BR2767" t="e">
        <f>VLOOKUP(BQ2767,[1]Sheet2!$E$2:$I$222,3,FALSE)</f>
        <v>#N/A</v>
      </c>
      <c r="BS2767" t="e">
        <f>VLOOKUP(BQ2767,[1]Sheet2!$E$2:$I$222,4,FALSE)</f>
        <v>#N/A</v>
      </c>
      <c r="BT2767" t="e">
        <f>VLOOKUP(BQ2767,[1]Sheet2!$E$2:$I$222,5,FALSE)</f>
        <v>#N/A</v>
      </c>
      <c r="BY2767" t="e">
        <f>VLOOKUP(BX2767,[1]Sheet2!$E$2:$I$222,3,FALSE)</f>
        <v>#N/A</v>
      </c>
      <c r="BZ2767" t="e">
        <f>VLOOKUP(BX2767,[1]Sheet2!$E$2:$I$222,4,FALSE)</f>
        <v>#N/A</v>
      </c>
      <c r="CA2767" t="e">
        <f>VLOOKUP(BX2767,[1]Sheet2!$E$2:$I$222,5,FALSE)</f>
        <v>#N/A</v>
      </c>
      <c r="CF2767" t="e">
        <f>VLOOKUP(CE2767,[1]Sheet2!$E$2:$I$222,3,FALSE)</f>
        <v>#N/A</v>
      </c>
      <c r="CG2767" t="e">
        <f>VLOOKUP(CE2767,[1]Sheet2!$E$2:$I$222,4,FALSE)</f>
        <v>#N/A</v>
      </c>
      <c r="CH2767" t="e">
        <f>VLOOKUP(CE2767,[1]Sheet2!$E$2:$I$222,5,FALSE)</f>
        <v>#N/A</v>
      </c>
      <c r="CM2767" t="e">
        <f>VLOOKUP(CL2767,[1]Sheet2!$E$2:$I$222,3,FALSE)</f>
        <v>#N/A</v>
      </c>
      <c r="CN2767" t="e">
        <f>VLOOKUP(CL2767,[1]Sheet2!$E$2:$I$222,4,FALSE)</f>
        <v>#N/A</v>
      </c>
      <c r="CO2767" t="e">
        <f>VLOOKUP(CL2767,[1]Sheet2!$E$2:$I$222,5,FALSE)</f>
        <v>#N/A</v>
      </c>
    </row>
    <row r="2768" spans="1:93" x14ac:dyDescent="0.25">
      <c r="A2768">
        <v>2876</v>
      </c>
      <c r="C2768">
        <v>16459</v>
      </c>
      <c r="D2768">
        <v>6459</v>
      </c>
      <c r="E2768">
        <v>37.734200000000001</v>
      </c>
      <c r="F2768">
        <v>-122.48388</v>
      </c>
      <c r="G2768" t="s">
        <v>6064</v>
      </c>
      <c r="H2768" t="s">
        <v>6065</v>
      </c>
      <c r="I2768" t="s">
        <v>729</v>
      </c>
      <c r="J2768" t="s">
        <v>843</v>
      </c>
      <c r="K2768" t="s">
        <v>1392</v>
      </c>
      <c r="Q2768" t="s">
        <v>672</v>
      </c>
      <c r="S2768" t="s">
        <v>1837</v>
      </c>
      <c r="X2768">
        <f t="shared" si="43"/>
        <v>1</v>
      </c>
      <c r="Y2768" t="s">
        <v>51</v>
      </c>
      <c r="Z2768" t="s">
        <v>77</v>
      </c>
      <c r="AA2768" t="s">
        <v>129</v>
      </c>
      <c r="AB2768" t="str">
        <f>VLOOKUP($AA2768,Sheet2!$E$2:$I$222,3,FALSE)</f>
        <v>To Bayview District</v>
      </c>
      <c r="AC2768" t="str">
        <f>VLOOKUP($AA2768,Sheet2!$E$2:$I$222,4,FALSE)</f>
        <v>Griffith &amp; Oakdale</v>
      </c>
      <c r="AD2768" t="str">
        <f>VLOOKUP($AA2768,Sheet2!$E$2:$I$222,5,FALSE)</f>
        <v>Daily ~ 6am-11:30pm</v>
      </c>
      <c r="AI2768" t="e">
        <f>VLOOKUP(AH2768,[1]Sheet2!$E$2:$I$222,3,FALSE)</f>
        <v>#N/A</v>
      </c>
      <c r="AJ2768" t="e">
        <f>VLOOKUP(AH2768,[1]Sheet2!$E$2:$I$222,4,FALSE)</f>
        <v>#N/A</v>
      </c>
      <c r="AK2768" t="e">
        <f>VLOOKUP(AH2768,[1]Sheet2!$E$2:$I$222,5,FALSE)</f>
        <v>#N/A</v>
      </c>
      <c r="AP2768" t="e">
        <f>VLOOKUP(AO2768,[1]Sheet2!$E$2:$I$222,3,FALSE)</f>
        <v>#N/A</v>
      </c>
      <c r="AQ2768" t="e">
        <f>VLOOKUP(AO2768,[1]Sheet2!$E$2:$I$222,4,FALSE)</f>
        <v>#N/A</v>
      </c>
      <c r="AR2768" t="e">
        <f>VLOOKUP(AO2768,[1]Sheet2!$E$2:$I$222,5,FALSE)</f>
        <v>#N/A</v>
      </c>
      <c r="AW2768" t="e">
        <f>VLOOKUP(AV2768,[1]Sheet2!$E$2:$I$222,3,FALSE)</f>
        <v>#N/A</v>
      </c>
      <c r="AX2768" t="e">
        <f>VLOOKUP(AV2768,[1]Sheet2!$E$2:$I$222,4,FALSE)</f>
        <v>#N/A</v>
      </c>
      <c r="AY2768" t="e">
        <f>VLOOKUP(AV2768,[1]Sheet2!$E$2:$I$222,5,FALSE)</f>
        <v>#N/A</v>
      </c>
      <c r="BD2768" t="e">
        <f>VLOOKUP(BC2768,[1]Sheet2!$E$2:$I$222,3,FALSE)</f>
        <v>#N/A</v>
      </c>
      <c r="BE2768" t="e">
        <f>VLOOKUP(BC2768,[1]Sheet2!$E$2:$I$222,4,FALSE)</f>
        <v>#N/A</v>
      </c>
      <c r="BF2768" t="e">
        <f>VLOOKUP(BC2768,[1]Sheet2!$E$2:$I$222,5,FALSE)</f>
        <v>#N/A</v>
      </c>
      <c r="BK2768" t="e">
        <f>VLOOKUP(BJ2768,[1]Sheet2!$E$2:$I$222,3,FALSE)</f>
        <v>#N/A</v>
      </c>
      <c r="BL2768" t="e">
        <f>VLOOKUP(BJ2768,[1]Sheet2!$E$2:$I$222,4,FALSE)</f>
        <v>#N/A</v>
      </c>
      <c r="BM2768" t="e">
        <f>VLOOKUP(BJ2768,[1]Sheet2!$E$2:$I$222,5,FALSE)</f>
        <v>#N/A</v>
      </c>
      <c r="BR2768" t="e">
        <f>VLOOKUP(BQ2768,[1]Sheet2!$E$2:$I$222,3,FALSE)</f>
        <v>#N/A</v>
      </c>
      <c r="BS2768" t="e">
        <f>VLOOKUP(BQ2768,[1]Sheet2!$E$2:$I$222,4,FALSE)</f>
        <v>#N/A</v>
      </c>
      <c r="BT2768" t="e">
        <f>VLOOKUP(BQ2768,[1]Sheet2!$E$2:$I$222,5,FALSE)</f>
        <v>#N/A</v>
      </c>
      <c r="BY2768" t="e">
        <f>VLOOKUP(BX2768,[1]Sheet2!$E$2:$I$222,3,FALSE)</f>
        <v>#N/A</v>
      </c>
      <c r="BZ2768" t="e">
        <f>VLOOKUP(BX2768,[1]Sheet2!$E$2:$I$222,4,FALSE)</f>
        <v>#N/A</v>
      </c>
      <c r="CA2768" t="e">
        <f>VLOOKUP(BX2768,[1]Sheet2!$E$2:$I$222,5,FALSE)</f>
        <v>#N/A</v>
      </c>
      <c r="CF2768" t="e">
        <f>VLOOKUP(CE2768,[1]Sheet2!$E$2:$I$222,3,FALSE)</f>
        <v>#N/A</v>
      </c>
      <c r="CG2768" t="e">
        <f>VLOOKUP(CE2768,[1]Sheet2!$E$2:$I$222,4,FALSE)</f>
        <v>#N/A</v>
      </c>
      <c r="CH2768" t="e">
        <f>VLOOKUP(CE2768,[1]Sheet2!$E$2:$I$222,5,FALSE)</f>
        <v>#N/A</v>
      </c>
      <c r="CM2768" t="e">
        <f>VLOOKUP(CL2768,[1]Sheet2!$E$2:$I$222,3,FALSE)</f>
        <v>#N/A</v>
      </c>
      <c r="CN2768" t="e">
        <f>VLOOKUP(CL2768,[1]Sheet2!$E$2:$I$222,4,FALSE)</f>
        <v>#N/A</v>
      </c>
      <c r="CO2768" t="e">
        <f>VLOOKUP(CL2768,[1]Sheet2!$E$2:$I$222,5,FALSE)</f>
        <v>#N/A</v>
      </c>
    </row>
    <row r="2769" spans="1:93" x14ac:dyDescent="0.25">
      <c r="A2769">
        <v>2877</v>
      </c>
      <c r="C2769">
        <v>16460</v>
      </c>
      <c r="D2769">
        <v>6460</v>
      </c>
      <c r="E2769">
        <v>37.734560000000002</v>
      </c>
      <c r="F2769">
        <v>-122.48226</v>
      </c>
      <c r="G2769" t="s">
        <v>6066</v>
      </c>
      <c r="H2769" t="s">
        <v>6067</v>
      </c>
      <c r="I2769" t="s">
        <v>727</v>
      </c>
      <c r="J2769" t="s">
        <v>669</v>
      </c>
      <c r="K2769" t="s">
        <v>743</v>
      </c>
      <c r="Q2769" t="s">
        <v>672</v>
      </c>
      <c r="S2769" t="s">
        <v>1840</v>
      </c>
      <c r="X2769">
        <f t="shared" si="43"/>
        <v>1</v>
      </c>
      <c r="Y2769" t="s">
        <v>51</v>
      </c>
      <c r="Z2769" t="s">
        <v>80</v>
      </c>
      <c r="AA2769" t="s">
        <v>130</v>
      </c>
      <c r="AB2769" t="str">
        <f>VLOOKUP($AA2769,Sheet2!$E$2:$I$222,3,FALSE)</f>
        <v xml:space="preserve">To SF Zoo </v>
      </c>
      <c r="AC2769" t="str">
        <f>VLOOKUP($AA2769,Sheet2!$E$2:$I$222,4,FALSE)</f>
        <v>Sloat &amp; 47th Av.</v>
      </c>
      <c r="AD2769" t="str">
        <f>VLOOKUP($AA2769,Sheet2!$E$2:$I$222,5,FALSE)</f>
        <v>Daily ~ 6am-11:30pm</v>
      </c>
      <c r="AI2769" t="e">
        <f>VLOOKUP(AH2769,[1]Sheet2!$E$2:$I$222,3,FALSE)</f>
        <v>#N/A</v>
      </c>
      <c r="AJ2769" t="e">
        <f>VLOOKUP(AH2769,[1]Sheet2!$E$2:$I$222,4,FALSE)</f>
        <v>#N/A</v>
      </c>
      <c r="AK2769" t="e">
        <f>VLOOKUP(AH2769,[1]Sheet2!$E$2:$I$222,5,FALSE)</f>
        <v>#N/A</v>
      </c>
      <c r="AP2769" t="e">
        <f>VLOOKUP(AO2769,[1]Sheet2!$E$2:$I$222,3,FALSE)</f>
        <v>#N/A</v>
      </c>
      <c r="AQ2769" t="e">
        <f>VLOOKUP(AO2769,[1]Sheet2!$E$2:$I$222,4,FALSE)</f>
        <v>#N/A</v>
      </c>
      <c r="AR2769" t="e">
        <f>VLOOKUP(AO2769,[1]Sheet2!$E$2:$I$222,5,FALSE)</f>
        <v>#N/A</v>
      </c>
      <c r="AW2769" t="e">
        <f>VLOOKUP(AV2769,[1]Sheet2!$E$2:$I$222,3,FALSE)</f>
        <v>#N/A</v>
      </c>
      <c r="AX2769" t="e">
        <f>VLOOKUP(AV2769,[1]Sheet2!$E$2:$I$222,4,FALSE)</f>
        <v>#N/A</v>
      </c>
      <c r="AY2769" t="e">
        <f>VLOOKUP(AV2769,[1]Sheet2!$E$2:$I$222,5,FALSE)</f>
        <v>#N/A</v>
      </c>
      <c r="BD2769" t="e">
        <f>VLOOKUP(BC2769,[1]Sheet2!$E$2:$I$222,3,FALSE)</f>
        <v>#N/A</v>
      </c>
      <c r="BE2769" t="e">
        <f>VLOOKUP(BC2769,[1]Sheet2!$E$2:$I$222,4,FALSE)</f>
        <v>#N/A</v>
      </c>
      <c r="BF2769" t="e">
        <f>VLOOKUP(BC2769,[1]Sheet2!$E$2:$I$222,5,FALSE)</f>
        <v>#N/A</v>
      </c>
      <c r="BK2769" t="e">
        <f>VLOOKUP(BJ2769,[1]Sheet2!$E$2:$I$222,3,FALSE)</f>
        <v>#N/A</v>
      </c>
      <c r="BL2769" t="e">
        <f>VLOOKUP(BJ2769,[1]Sheet2!$E$2:$I$222,4,FALSE)</f>
        <v>#N/A</v>
      </c>
      <c r="BM2769" t="e">
        <f>VLOOKUP(BJ2769,[1]Sheet2!$E$2:$I$222,5,FALSE)</f>
        <v>#N/A</v>
      </c>
      <c r="BR2769" t="e">
        <f>VLOOKUP(BQ2769,[1]Sheet2!$E$2:$I$222,3,FALSE)</f>
        <v>#N/A</v>
      </c>
      <c r="BS2769" t="e">
        <f>VLOOKUP(BQ2769,[1]Sheet2!$E$2:$I$222,4,FALSE)</f>
        <v>#N/A</v>
      </c>
      <c r="BT2769" t="e">
        <f>VLOOKUP(BQ2769,[1]Sheet2!$E$2:$I$222,5,FALSE)</f>
        <v>#N/A</v>
      </c>
      <c r="BY2769" t="e">
        <f>VLOOKUP(BX2769,[1]Sheet2!$E$2:$I$222,3,FALSE)</f>
        <v>#N/A</v>
      </c>
      <c r="BZ2769" t="e">
        <f>VLOOKUP(BX2769,[1]Sheet2!$E$2:$I$222,4,FALSE)</f>
        <v>#N/A</v>
      </c>
      <c r="CA2769" t="e">
        <f>VLOOKUP(BX2769,[1]Sheet2!$E$2:$I$222,5,FALSE)</f>
        <v>#N/A</v>
      </c>
      <c r="CF2769" t="e">
        <f>VLOOKUP(CE2769,[1]Sheet2!$E$2:$I$222,3,FALSE)</f>
        <v>#N/A</v>
      </c>
      <c r="CG2769" t="e">
        <f>VLOOKUP(CE2769,[1]Sheet2!$E$2:$I$222,4,FALSE)</f>
        <v>#N/A</v>
      </c>
      <c r="CH2769" t="e">
        <f>VLOOKUP(CE2769,[1]Sheet2!$E$2:$I$222,5,FALSE)</f>
        <v>#N/A</v>
      </c>
      <c r="CM2769" t="e">
        <f>VLOOKUP(CL2769,[1]Sheet2!$E$2:$I$222,3,FALSE)</f>
        <v>#N/A</v>
      </c>
      <c r="CN2769" t="e">
        <f>VLOOKUP(CL2769,[1]Sheet2!$E$2:$I$222,4,FALSE)</f>
        <v>#N/A</v>
      </c>
      <c r="CO2769" t="e">
        <f>VLOOKUP(CL2769,[1]Sheet2!$E$2:$I$222,5,FALSE)</f>
        <v>#N/A</v>
      </c>
    </row>
    <row r="2770" spans="1:93" x14ac:dyDescent="0.25">
      <c r="A2770">
        <v>2878</v>
      </c>
      <c r="C2770">
        <v>16461</v>
      </c>
      <c r="D2770">
        <v>6461</v>
      </c>
      <c r="E2770">
        <v>37.73366</v>
      </c>
      <c r="F2770">
        <v>-122.49697999999999</v>
      </c>
      <c r="G2770" t="s">
        <v>6068</v>
      </c>
      <c r="H2770" t="s">
        <v>6069</v>
      </c>
      <c r="I2770" t="s">
        <v>729</v>
      </c>
      <c r="J2770" t="s">
        <v>669</v>
      </c>
      <c r="K2770" t="s">
        <v>822</v>
      </c>
      <c r="Q2770" t="s">
        <v>672</v>
      </c>
      <c r="S2770" t="s">
        <v>1837</v>
      </c>
      <c r="X2770">
        <f t="shared" si="43"/>
        <v>1</v>
      </c>
      <c r="Y2770" t="s">
        <v>51</v>
      </c>
      <c r="Z2770" t="s">
        <v>77</v>
      </c>
      <c r="AA2770" t="s">
        <v>129</v>
      </c>
      <c r="AB2770" t="str">
        <f>VLOOKUP($AA2770,Sheet2!$E$2:$I$222,3,FALSE)</f>
        <v>To Bayview District</v>
      </c>
      <c r="AC2770" t="str">
        <f>VLOOKUP($AA2770,Sheet2!$E$2:$I$222,4,FALSE)</f>
        <v>Griffith &amp; Oakdale</v>
      </c>
      <c r="AD2770" t="str">
        <f>VLOOKUP($AA2770,Sheet2!$E$2:$I$222,5,FALSE)</f>
        <v>Daily ~ 6am-11:30pm</v>
      </c>
      <c r="AI2770" t="e">
        <f>VLOOKUP(AH2770,[1]Sheet2!$E$2:$I$222,3,FALSE)</f>
        <v>#N/A</v>
      </c>
      <c r="AJ2770" t="e">
        <f>VLOOKUP(AH2770,[1]Sheet2!$E$2:$I$222,4,FALSE)</f>
        <v>#N/A</v>
      </c>
      <c r="AK2770" t="e">
        <f>VLOOKUP(AH2770,[1]Sheet2!$E$2:$I$222,5,FALSE)</f>
        <v>#N/A</v>
      </c>
      <c r="AP2770" t="e">
        <f>VLOOKUP(AO2770,[1]Sheet2!$E$2:$I$222,3,FALSE)</f>
        <v>#N/A</v>
      </c>
      <c r="AQ2770" t="e">
        <f>VLOOKUP(AO2770,[1]Sheet2!$E$2:$I$222,4,FALSE)</f>
        <v>#N/A</v>
      </c>
      <c r="AR2770" t="e">
        <f>VLOOKUP(AO2770,[1]Sheet2!$E$2:$I$222,5,FALSE)</f>
        <v>#N/A</v>
      </c>
      <c r="AW2770" t="e">
        <f>VLOOKUP(AV2770,[1]Sheet2!$E$2:$I$222,3,FALSE)</f>
        <v>#N/A</v>
      </c>
      <c r="AX2770" t="e">
        <f>VLOOKUP(AV2770,[1]Sheet2!$E$2:$I$222,4,FALSE)</f>
        <v>#N/A</v>
      </c>
      <c r="AY2770" t="e">
        <f>VLOOKUP(AV2770,[1]Sheet2!$E$2:$I$222,5,FALSE)</f>
        <v>#N/A</v>
      </c>
      <c r="BD2770" t="e">
        <f>VLOOKUP(BC2770,[1]Sheet2!$E$2:$I$222,3,FALSE)</f>
        <v>#N/A</v>
      </c>
      <c r="BE2770" t="e">
        <f>VLOOKUP(BC2770,[1]Sheet2!$E$2:$I$222,4,FALSE)</f>
        <v>#N/A</v>
      </c>
      <c r="BF2770" t="e">
        <f>VLOOKUP(BC2770,[1]Sheet2!$E$2:$I$222,5,FALSE)</f>
        <v>#N/A</v>
      </c>
      <c r="BK2770" t="e">
        <f>VLOOKUP(BJ2770,[1]Sheet2!$E$2:$I$222,3,FALSE)</f>
        <v>#N/A</v>
      </c>
      <c r="BL2770" t="e">
        <f>VLOOKUP(BJ2770,[1]Sheet2!$E$2:$I$222,4,FALSE)</f>
        <v>#N/A</v>
      </c>
      <c r="BM2770" t="e">
        <f>VLOOKUP(BJ2770,[1]Sheet2!$E$2:$I$222,5,FALSE)</f>
        <v>#N/A</v>
      </c>
      <c r="BR2770" t="e">
        <f>VLOOKUP(BQ2770,[1]Sheet2!$E$2:$I$222,3,FALSE)</f>
        <v>#N/A</v>
      </c>
      <c r="BS2770" t="e">
        <f>VLOOKUP(BQ2770,[1]Sheet2!$E$2:$I$222,4,FALSE)</f>
        <v>#N/A</v>
      </c>
      <c r="BT2770" t="e">
        <f>VLOOKUP(BQ2770,[1]Sheet2!$E$2:$I$222,5,FALSE)</f>
        <v>#N/A</v>
      </c>
      <c r="BY2770" t="e">
        <f>VLOOKUP(BX2770,[1]Sheet2!$E$2:$I$222,3,FALSE)</f>
        <v>#N/A</v>
      </c>
      <c r="BZ2770" t="e">
        <f>VLOOKUP(BX2770,[1]Sheet2!$E$2:$I$222,4,FALSE)</f>
        <v>#N/A</v>
      </c>
      <c r="CA2770" t="e">
        <f>VLOOKUP(BX2770,[1]Sheet2!$E$2:$I$222,5,FALSE)</f>
        <v>#N/A</v>
      </c>
      <c r="CF2770" t="e">
        <f>VLOOKUP(CE2770,[1]Sheet2!$E$2:$I$222,3,FALSE)</f>
        <v>#N/A</v>
      </c>
      <c r="CG2770" t="e">
        <f>VLOOKUP(CE2770,[1]Sheet2!$E$2:$I$222,4,FALSE)</f>
        <v>#N/A</v>
      </c>
      <c r="CH2770" t="e">
        <f>VLOOKUP(CE2770,[1]Sheet2!$E$2:$I$222,5,FALSE)</f>
        <v>#N/A</v>
      </c>
      <c r="CM2770" t="e">
        <f>VLOOKUP(CL2770,[1]Sheet2!$E$2:$I$222,3,FALSE)</f>
        <v>#N/A</v>
      </c>
      <c r="CN2770" t="e">
        <f>VLOOKUP(CL2770,[1]Sheet2!$E$2:$I$222,4,FALSE)</f>
        <v>#N/A</v>
      </c>
      <c r="CO2770" t="e">
        <f>VLOOKUP(CL2770,[1]Sheet2!$E$2:$I$222,5,FALSE)</f>
        <v>#N/A</v>
      </c>
    </row>
    <row r="2771" spans="1:93" x14ac:dyDescent="0.25">
      <c r="A2771">
        <v>2879</v>
      </c>
      <c r="C2771">
        <v>16462</v>
      </c>
      <c r="D2771">
        <v>6462</v>
      </c>
      <c r="E2771">
        <v>37.734119999999997</v>
      </c>
      <c r="F2771">
        <v>-122.48581</v>
      </c>
      <c r="G2771" t="s">
        <v>6070</v>
      </c>
      <c r="H2771" t="s">
        <v>6071</v>
      </c>
      <c r="I2771" t="s">
        <v>729</v>
      </c>
      <c r="J2771" t="s">
        <v>669</v>
      </c>
      <c r="K2771" t="s">
        <v>963</v>
      </c>
      <c r="Q2771" t="s">
        <v>672</v>
      </c>
      <c r="S2771" t="s">
        <v>1837</v>
      </c>
      <c r="X2771">
        <f t="shared" si="43"/>
        <v>1</v>
      </c>
      <c r="Y2771" t="s">
        <v>51</v>
      </c>
      <c r="Z2771" t="s">
        <v>77</v>
      </c>
      <c r="AA2771" t="s">
        <v>129</v>
      </c>
      <c r="AB2771" t="str">
        <f>VLOOKUP($AA2771,Sheet2!$E$2:$I$222,3,FALSE)</f>
        <v>To Bayview District</v>
      </c>
      <c r="AC2771" t="str">
        <f>VLOOKUP($AA2771,Sheet2!$E$2:$I$222,4,FALSE)</f>
        <v>Griffith &amp; Oakdale</v>
      </c>
      <c r="AD2771" t="str">
        <f>VLOOKUP($AA2771,Sheet2!$E$2:$I$222,5,FALSE)</f>
        <v>Daily ~ 6am-11:30pm</v>
      </c>
      <c r="AI2771" t="e">
        <f>VLOOKUP(AH2771,[1]Sheet2!$E$2:$I$222,3,FALSE)</f>
        <v>#N/A</v>
      </c>
      <c r="AJ2771" t="e">
        <f>VLOOKUP(AH2771,[1]Sheet2!$E$2:$I$222,4,FALSE)</f>
        <v>#N/A</v>
      </c>
      <c r="AK2771" t="e">
        <f>VLOOKUP(AH2771,[1]Sheet2!$E$2:$I$222,5,FALSE)</f>
        <v>#N/A</v>
      </c>
      <c r="AP2771" t="e">
        <f>VLOOKUP(AO2771,[1]Sheet2!$E$2:$I$222,3,FALSE)</f>
        <v>#N/A</v>
      </c>
      <c r="AQ2771" t="e">
        <f>VLOOKUP(AO2771,[1]Sheet2!$E$2:$I$222,4,FALSE)</f>
        <v>#N/A</v>
      </c>
      <c r="AR2771" t="e">
        <f>VLOOKUP(AO2771,[1]Sheet2!$E$2:$I$222,5,FALSE)</f>
        <v>#N/A</v>
      </c>
      <c r="AW2771" t="e">
        <f>VLOOKUP(AV2771,[1]Sheet2!$E$2:$I$222,3,FALSE)</f>
        <v>#N/A</v>
      </c>
      <c r="AX2771" t="e">
        <f>VLOOKUP(AV2771,[1]Sheet2!$E$2:$I$222,4,FALSE)</f>
        <v>#N/A</v>
      </c>
      <c r="AY2771" t="e">
        <f>VLOOKUP(AV2771,[1]Sheet2!$E$2:$I$222,5,FALSE)</f>
        <v>#N/A</v>
      </c>
      <c r="BD2771" t="e">
        <f>VLOOKUP(BC2771,[1]Sheet2!$E$2:$I$222,3,FALSE)</f>
        <v>#N/A</v>
      </c>
      <c r="BE2771" t="e">
        <f>VLOOKUP(BC2771,[1]Sheet2!$E$2:$I$222,4,FALSE)</f>
        <v>#N/A</v>
      </c>
      <c r="BF2771" t="e">
        <f>VLOOKUP(BC2771,[1]Sheet2!$E$2:$I$222,5,FALSE)</f>
        <v>#N/A</v>
      </c>
      <c r="BK2771" t="e">
        <f>VLOOKUP(BJ2771,[1]Sheet2!$E$2:$I$222,3,FALSE)</f>
        <v>#N/A</v>
      </c>
      <c r="BL2771" t="e">
        <f>VLOOKUP(BJ2771,[1]Sheet2!$E$2:$I$222,4,FALSE)</f>
        <v>#N/A</v>
      </c>
      <c r="BM2771" t="e">
        <f>VLOOKUP(BJ2771,[1]Sheet2!$E$2:$I$222,5,FALSE)</f>
        <v>#N/A</v>
      </c>
      <c r="BR2771" t="e">
        <f>VLOOKUP(BQ2771,[1]Sheet2!$E$2:$I$222,3,FALSE)</f>
        <v>#N/A</v>
      </c>
      <c r="BS2771" t="e">
        <f>VLOOKUP(BQ2771,[1]Sheet2!$E$2:$I$222,4,FALSE)</f>
        <v>#N/A</v>
      </c>
      <c r="BT2771" t="e">
        <f>VLOOKUP(BQ2771,[1]Sheet2!$E$2:$I$222,5,FALSE)</f>
        <v>#N/A</v>
      </c>
      <c r="BY2771" t="e">
        <f>VLOOKUP(BX2771,[1]Sheet2!$E$2:$I$222,3,FALSE)</f>
        <v>#N/A</v>
      </c>
      <c r="BZ2771" t="e">
        <f>VLOOKUP(BX2771,[1]Sheet2!$E$2:$I$222,4,FALSE)</f>
        <v>#N/A</v>
      </c>
      <c r="CA2771" t="e">
        <f>VLOOKUP(BX2771,[1]Sheet2!$E$2:$I$222,5,FALSE)</f>
        <v>#N/A</v>
      </c>
      <c r="CF2771" t="e">
        <f>VLOOKUP(CE2771,[1]Sheet2!$E$2:$I$222,3,FALSE)</f>
        <v>#N/A</v>
      </c>
      <c r="CG2771" t="e">
        <f>VLOOKUP(CE2771,[1]Sheet2!$E$2:$I$222,4,FALSE)</f>
        <v>#N/A</v>
      </c>
      <c r="CH2771" t="e">
        <f>VLOOKUP(CE2771,[1]Sheet2!$E$2:$I$222,5,FALSE)</f>
        <v>#N/A</v>
      </c>
      <c r="CM2771" t="e">
        <f>VLOOKUP(CL2771,[1]Sheet2!$E$2:$I$222,3,FALSE)</f>
        <v>#N/A</v>
      </c>
      <c r="CN2771" t="e">
        <f>VLOOKUP(CL2771,[1]Sheet2!$E$2:$I$222,4,FALSE)</f>
        <v>#N/A</v>
      </c>
      <c r="CO2771" t="e">
        <f>VLOOKUP(CL2771,[1]Sheet2!$E$2:$I$222,5,FALSE)</f>
        <v>#N/A</v>
      </c>
    </row>
    <row r="2772" spans="1:93" x14ac:dyDescent="0.25">
      <c r="A2772">
        <v>2880</v>
      </c>
      <c r="C2772">
        <v>16463</v>
      </c>
      <c r="D2772">
        <v>6463</v>
      </c>
      <c r="E2772">
        <v>37.734479999999998</v>
      </c>
      <c r="F2772">
        <v>-122.48398</v>
      </c>
      <c r="G2772" t="s">
        <v>6072</v>
      </c>
      <c r="H2772" t="s">
        <v>6073</v>
      </c>
      <c r="I2772" t="s">
        <v>727</v>
      </c>
      <c r="J2772" t="s">
        <v>843</v>
      </c>
      <c r="K2772" t="s">
        <v>2782</v>
      </c>
      <c r="Q2772" t="s">
        <v>672</v>
      </c>
      <c r="S2772" t="s">
        <v>1840</v>
      </c>
      <c r="X2772">
        <f t="shared" si="43"/>
        <v>1</v>
      </c>
      <c r="Y2772" t="s">
        <v>51</v>
      </c>
      <c r="Z2772" t="s">
        <v>80</v>
      </c>
      <c r="AA2772" t="s">
        <v>130</v>
      </c>
      <c r="AB2772" t="str">
        <f>VLOOKUP($AA2772,Sheet2!$E$2:$I$222,3,FALSE)</f>
        <v xml:space="preserve">To SF Zoo </v>
      </c>
      <c r="AC2772" t="str">
        <f>VLOOKUP($AA2772,Sheet2!$E$2:$I$222,4,FALSE)</f>
        <v>Sloat &amp; 47th Av.</v>
      </c>
      <c r="AD2772" t="str">
        <f>VLOOKUP($AA2772,Sheet2!$E$2:$I$222,5,FALSE)</f>
        <v>Daily ~ 6am-11:30pm</v>
      </c>
      <c r="AI2772" t="e">
        <f>VLOOKUP(AH2772,[1]Sheet2!$E$2:$I$222,3,FALSE)</f>
        <v>#N/A</v>
      </c>
      <c r="AJ2772" t="e">
        <f>VLOOKUP(AH2772,[1]Sheet2!$E$2:$I$222,4,FALSE)</f>
        <v>#N/A</v>
      </c>
      <c r="AK2772" t="e">
        <f>VLOOKUP(AH2772,[1]Sheet2!$E$2:$I$222,5,FALSE)</f>
        <v>#N/A</v>
      </c>
      <c r="AP2772" t="e">
        <f>VLOOKUP(AO2772,[1]Sheet2!$E$2:$I$222,3,FALSE)</f>
        <v>#N/A</v>
      </c>
      <c r="AQ2772" t="e">
        <f>VLOOKUP(AO2772,[1]Sheet2!$E$2:$I$222,4,FALSE)</f>
        <v>#N/A</v>
      </c>
      <c r="AR2772" t="e">
        <f>VLOOKUP(AO2772,[1]Sheet2!$E$2:$I$222,5,FALSE)</f>
        <v>#N/A</v>
      </c>
      <c r="AW2772" t="e">
        <f>VLOOKUP(AV2772,[1]Sheet2!$E$2:$I$222,3,FALSE)</f>
        <v>#N/A</v>
      </c>
      <c r="AX2772" t="e">
        <f>VLOOKUP(AV2772,[1]Sheet2!$E$2:$I$222,4,FALSE)</f>
        <v>#N/A</v>
      </c>
      <c r="AY2772" t="e">
        <f>VLOOKUP(AV2772,[1]Sheet2!$E$2:$I$222,5,FALSE)</f>
        <v>#N/A</v>
      </c>
      <c r="BD2772" t="e">
        <f>VLOOKUP(BC2772,[1]Sheet2!$E$2:$I$222,3,FALSE)</f>
        <v>#N/A</v>
      </c>
      <c r="BE2772" t="e">
        <f>VLOOKUP(BC2772,[1]Sheet2!$E$2:$I$222,4,FALSE)</f>
        <v>#N/A</v>
      </c>
      <c r="BF2772" t="e">
        <f>VLOOKUP(BC2772,[1]Sheet2!$E$2:$I$222,5,FALSE)</f>
        <v>#N/A</v>
      </c>
      <c r="BK2772" t="e">
        <f>VLOOKUP(BJ2772,[1]Sheet2!$E$2:$I$222,3,FALSE)</f>
        <v>#N/A</v>
      </c>
      <c r="BL2772" t="e">
        <f>VLOOKUP(BJ2772,[1]Sheet2!$E$2:$I$222,4,FALSE)</f>
        <v>#N/A</v>
      </c>
      <c r="BM2772" t="e">
        <f>VLOOKUP(BJ2772,[1]Sheet2!$E$2:$I$222,5,FALSE)</f>
        <v>#N/A</v>
      </c>
      <c r="BR2772" t="e">
        <f>VLOOKUP(BQ2772,[1]Sheet2!$E$2:$I$222,3,FALSE)</f>
        <v>#N/A</v>
      </c>
      <c r="BS2772" t="e">
        <f>VLOOKUP(BQ2772,[1]Sheet2!$E$2:$I$222,4,FALSE)</f>
        <v>#N/A</v>
      </c>
      <c r="BT2772" t="e">
        <f>VLOOKUP(BQ2772,[1]Sheet2!$E$2:$I$222,5,FALSE)</f>
        <v>#N/A</v>
      </c>
      <c r="BY2772" t="e">
        <f>VLOOKUP(BX2772,[1]Sheet2!$E$2:$I$222,3,FALSE)</f>
        <v>#N/A</v>
      </c>
      <c r="BZ2772" t="e">
        <f>VLOOKUP(BX2772,[1]Sheet2!$E$2:$I$222,4,FALSE)</f>
        <v>#N/A</v>
      </c>
      <c r="CA2772" t="e">
        <f>VLOOKUP(BX2772,[1]Sheet2!$E$2:$I$222,5,FALSE)</f>
        <v>#N/A</v>
      </c>
      <c r="CF2772" t="e">
        <f>VLOOKUP(CE2772,[1]Sheet2!$E$2:$I$222,3,FALSE)</f>
        <v>#N/A</v>
      </c>
      <c r="CG2772" t="e">
        <f>VLOOKUP(CE2772,[1]Sheet2!$E$2:$I$222,4,FALSE)</f>
        <v>#N/A</v>
      </c>
      <c r="CH2772" t="e">
        <f>VLOOKUP(CE2772,[1]Sheet2!$E$2:$I$222,5,FALSE)</f>
        <v>#N/A</v>
      </c>
      <c r="CM2772" t="e">
        <f>VLOOKUP(CL2772,[1]Sheet2!$E$2:$I$222,3,FALSE)</f>
        <v>#N/A</v>
      </c>
      <c r="CN2772" t="e">
        <f>VLOOKUP(CL2772,[1]Sheet2!$E$2:$I$222,4,FALSE)</f>
        <v>#N/A</v>
      </c>
      <c r="CO2772" t="e">
        <f>VLOOKUP(CL2772,[1]Sheet2!$E$2:$I$222,5,FALSE)</f>
        <v>#N/A</v>
      </c>
    </row>
    <row r="2773" spans="1:93" x14ac:dyDescent="0.25">
      <c r="A2773">
        <v>2881</v>
      </c>
      <c r="C2773">
        <v>16464</v>
      </c>
      <c r="D2773">
        <v>6464</v>
      </c>
      <c r="E2773">
        <v>37.73489</v>
      </c>
      <c r="F2773">
        <v>-122.47207</v>
      </c>
      <c r="G2773" t="s">
        <v>6074</v>
      </c>
      <c r="H2773" t="s">
        <v>6075</v>
      </c>
      <c r="I2773" t="s">
        <v>762</v>
      </c>
      <c r="J2773" t="s">
        <v>728</v>
      </c>
      <c r="N2773" t="s">
        <v>6076</v>
      </c>
      <c r="Q2773" t="s">
        <v>672</v>
      </c>
      <c r="R2773">
        <v>314</v>
      </c>
      <c r="S2773" t="s">
        <v>1840</v>
      </c>
      <c r="X2773">
        <f t="shared" si="43"/>
        <v>1</v>
      </c>
      <c r="Y2773" t="s">
        <v>51</v>
      </c>
      <c r="Z2773" t="s">
        <v>80</v>
      </c>
      <c r="AA2773" t="s">
        <v>130</v>
      </c>
      <c r="AB2773" t="str">
        <f>VLOOKUP($AA2773,Sheet2!$E$2:$I$222,3,FALSE)</f>
        <v xml:space="preserve">To SF Zoo </v>
      </c>
      <c r="AC2773" t="str">
        <f>VLOOKUP($AA2773,Sheet2!$E$2:$I$222,4,FALSE)</f>
        <v>Sloat &amp; 47th Av.</v>
      </c>
      <c r="AD2773" t="str">
        <f>VLOOKUP($AA2773,Sheet2!$E$2:$I$222,5,FALSE)</f>
        <v>Daily ~ 6am-11:30pm</v>
      </c>
      <c r="AI2773" t="e">
        <f>VLOOKUP(AH2773,[1]Sheet2!$E$2:$I$222,3,FALSE)</f>
        <v>#N/A</v>
      </c>
      <c r="AJ2773" t="e">
        <f>VLOOKUP(AH2773,[1]Sheet2!$E$2:$I$222,4,FALSE)</f>
        <v>#N/A</v>
      </c>
      <c r="AK2773" t="e">
        <f>VLOOKUP(AH2773,[1]Sheet2!$E$2:$I$222,5,FALSE)</f>
        <v>#N/A</v>
      </c>
      <c r="AP2773" t="e">
        <f>VLOOKUP(AO2773,[1]Sheet2!$E$2:$I$222,3,FALSE)</f>
        <v>#N/A</v>
      </c>
      <c r="AQ2773" t="e">
        <f>VLOOKUP(AO2773,[1]Sheet2!$E$2:$I$222,4,FALSE)</f>
        <v>#N/A</v>
      </c>
      <c r="AR2773" t="e">
        <f>VLOOKUP(AO2773,[1]Sheet2!$E$2:$I$222,5,FALSE)</f>
        <v>#N/A</v>
      </c>
      <c r="AW2773" t="e">
        <f>VLOOKUP(AV2773,[1]Sheet2!$E$2:$I$222,3,FALSE)</f>
        <v>#N/A</v>
      </c>
      <c r="AX2773" t="e">
        <f>VLOOKUP(AV2773,[1]Sheet2!$E$2:$I$222,4,FALSE)</f>
        <v>#N/A</v>
      </c>
      <c r="AY2773" t="e">
        <f>VLOOKUP(AV2773,[1]Sheet2!$E$2:$I$222,5,FALSE)</f>
        <v>#N/A</v>
      </c>
      <c r="BD2773" t="e">
        <f>VLOOKUP(BC2773,[1]Sheet2!$E$2:$I$222,3,FALSE)</f>
        <v>#N/A</v>
      </c>
      <c r="BE2773" t="e">
        <f>VLOOKUP(BC2773,[1]Sheet2!$E$2:$I$222,4,FALSE)</f>
        <v>#N/A</v>
      </c>
      <c r="BF2773" t="e">
        <f>VLOOKUP(BC2773,[1]Sheet2!$E$2:$I$222,5,FALSE)</f>
        <v>#N/A</v>
      </c>
      <c r="BK2773" t="e">
        <f>VLOOKUP(BJ2773,[1]Sheet2!$E$2:$I$222,3,FALSE)</f>
        <v>#N/A</v>
      </c>
      <c r="BL2773" t="e">
        <f>VLOOKUP(BJ2773,[1]Sheet2!$E$2:$I$222,4,FALSE)</f>
        <v>#N/A</v>
      </c>
      <c r="BM2773" t="e">
        <f>VLOOKUP(BJ2773,[1]Sheet2!$E$2:$I$222,5,FALSE)</f>
        <v>#N/A</v>
      </c>
      <c r="BR2773" t="e">
        <f>VLOOKUP(BQ2773,[1]Sheet2!$E$2:$I$222,3,FALSE)</f>
        <v>#N/A</v>
      </c>
      <c r="BS2773" t="e">
        <f>VLOOKUP(BQ2773,[1]Sheet2!$E$2:$I$222,4,FALSE)</f>
        <v>#N/A</v>
      </c>
      <c r="BT2773" t="e">
        <f>VLOOKUP(BQ2773,[1]Sheet2!$E$2:$I$222,5,FALSE)</f>
        <v>#N/A</v>
      </c>
      <c r="BY2773" t="e">
        <f>VLOOKUP(BX2773,[1]Sheet2!$E$2:$I$222,3,FALSE)</f>
        <v>#N/A</v>
      </c>
      <c r="BZ2773" t="e">
        <f>VLOOKUP(BX2773,[1]Sheet2!$E$2:$I$222,4,FALSE)</f>
        <v>#N/A</v>
      </c>
      <c r="CA2773" t="e">
        <f>VLOOKUP(BX2773,[1]Sheet2!$E$2:$I$222,5,FALSE)</f>
        <v>#N/A</v>
      </c>
      <c r="CF2773" t="e">
        <f>VLOOKUP(CE2773,[1]Sheet2!$E$2:$I$222,3,FALSE)</f>
        <v>#N/A</v>
      </c>
      <c r="CG2773" t="e">
        <f>VLOOKUP(CE2773,[1]Sheet2!$E$2:$I$222,4,FALSE)</f>
        <v>#N/A</v>
      </c>
      <c r="CH2773" t="e">
        <f>VLOOKUP(CE2773,[1]Sheet2!$E$2:$I$222,5,FALSE)</f>
        <v>#N/A</v>
      </c>
      <c r="CM2773" t="e">
        <f>VLOOKUP(CL2773,[1]Sheet2!$E$2:$I$222,3,FALSE)</f>
        <v>#N/A</v>
      </c>
      <c r="CN2773" t="e">
        <f>VLOOKUP(CL2773,[1]Sheet2!$E$2:$I$222,4,FALSE)</f>
        <v>#N/A</v>
      </c>
      <c r="CO2773" t="e">
        <f>VLOOKUP(CL2773,[1]Sheet2!$E$2:$I$222,5,FALSE)</f>
        <v>#N/A</v>
      </c>
    </row>
    <row r="2774" spans="1:93" x14ac:dyDescent="0.25">
      <c r="A2774">
        <v>2882</v>
      </c>
      <c r="C2774">
        <v>16465</v>
      </c>
      <c r="D2774">
        <v>6465</v>
      </c>
      <c r="E2774">
        <v>37.73462</v>
      </c>
      <c r="F2774">
        <v>-122.47187</v>
      </c>
      <c r="G2774" t="s">
        <v>6074</v>
      </c>
      <c r="H2774" t="s">
        <v>6075</v>
      </c>
      <c r="I2774" t="s">
        <v>729</v>
      </c>
      <c r="J2774" t="s">
        <v>728</v>
      </c>
      <c r="M2774" t="s">
        <v>671</v>
      </c>
      <c r="N2774" t="s">
        <v>6077</v>
      </c>
      <c r="Q2774" t="s">
        <v>672</v>
      </c>
      <c r="R2774">
        <v>772</v>
      </c>
      <c r="S2774" t="s">
        <v>1837</v>
      </c>
      <c r="X2774">
        <f t="shared" si="43"/>
        <v>1</v>
      </c>
      <c r="Y2774" t="s">
        <v>51</v>
      </c>
      <c r="Z2774" t="s">
        <v>77</v>
      </c>
      <c r="AA2774" t="s">
        <v>129</v>
      </c>
      <c r="AB2774" t="str">
        <f>VLOOKUP($AA2774,Sheet2!$E$2:$I$222,3,FALSE)</f>
        <v>To Bayview District</v>
      </c>
      <c r="AC2774" t="str">
        <f>VLOOKUP($AA2774,Sheet2!$E$2:$I$222,4,FALSE)</f>
        <v>Griffith &amp; Oakdale</v>
      </c>
      <c r="AD2774" t="str">
        <f>VLOOKUP($AA2774,Sheet2!$E$2:$I$222,5,FALSE)</f>
        <v>Daily ~ 6am-11:30pm</v>
      </c>
      <c r="AI2774" t="e">
        <f>VLOOKUP(AH2774,[1]Sheet2!$E$2:$I$222,3,FALSE)</f>
        <v>#N/A</v>
      </c>
      <c r="AJ2774" t="e">
        <f>VLOOKUP(AH2774,[1]Sheet2!$E$2:$I$222,4,FALSE)</f>
        <v>#N/A</v>
      </c>
      <c r="AK2774" t="e">
        <f>VLOOKUP(AH2774,[1]Sheet2!$E$2:$I$222,5,FALSE)</f>
        <v>#N/A</v>
      </c>
      <c r="AP2774" t="e">
        <f>VLOOKUP(AO2774,[1]Sheet2!$E$2:$I$222,3,FALSE)</f>
        <v>#N/A</v>
      </c>
      <c r="AQ2774" t="e">
        <f>VLOOKUP(AO2774,[1]Sheet2!$E$2:$I$222,4,FALSE)</f>
        <v>#N/A</v>
      </c>
      <c r="AR2774" t="e">
        <f>VLOOKUP(AO2774,[1]Sheet2!$E$2:$I$222,5,FALSE)</f>
        <v>#N/A</v>
      </c>
      <c r="AW2774" t="e">
        <f>VLOOKUP(AV2774,[1]Sheet2!$E$2:$I$222,3,FALSE)</f>
        <v>#N/A</v>
      </c>
      <c r="AX2774" t="e">
        <f>VLOOKUP(AV2774,[1]Sheet2!$E$2:$I$222,4,FALSE)</f>
        <v>#N/A</v>
      </c>
      <c r="AY2774" t="e">
        <f>VLOOKUP(AV2774,[1]Sheet2!$E$2:$I$222,5,FALSE)</f>
        <v>#N/A</v>
      </c>
      <c r="BD2774" t="e">
        <f>VLOOKUP(BC2774,[1]Sheet2!$E$2:$I$222,3,FALSE)</f>
        <v>#N/A</v>
      </c>
      <c r="BE2774" t="e">
        <f>VLOOKUP(BC2774,[1]Sheet2!$E$2:$I$222,4,FALSE)</f>
        <v>#N/A</v>
      </c>
      <c r="BF2774" t="e">
        <f>VLOOKUP(BC2774,[1]Sheet2!$E$2:$I$222,5,FALSE)</f>
        <v>#N/A</v>
      </c>
      <c r="BK2774" t="e">
        <f>VLOOKUP(BJ2774,[1]Sheet2!$E$2:$I$222,3,FALSE)</f>
        <v>#N/A</v>
      </c>
      <c r="BL2774" t="e">
        <f>VLOOKUP(BJ2774,[1]Sheet2!$E$2:$I$222,4,FALSE)</f>
        <v>#N/A</v>
      </c>
      <c r="BM2774" t="e">
        <f>VLOOKUP(BJ2774,[1]Sheet2!$E$2:$I$222,5,FALSE)</f>
        <v>#N/A</v>
      </c>
      <c r="BR2774" t="e">
        <f>VLOOKUP(BQ2774,[1]Sheet2!$E$2:$I$222,3,FALSE)</f>
        <v>#N/A</v>
      </c>
      <c r="BS2774" t="e">
        <f>VLOOKUP(BQ2774,[1]Sheet2!$E$2:$I$222,4,FALSE)</f>
        <v>#N/A</v>
      </c>
      <c r="BT2774" t="e">
        <f>VLOOKUP(BQ2774,[1]Sheet2!$E$2:$I$222,5,FALSE)</f>
        <v>#N/A</v>
      </c>
      <c r="BY2774" t="e">
        <f>VLOOKUP(BX2774,[1]Sheet2!$E$2:$I$222,3,FALSE)</f>
        <v>#N/A</v>
      </c>
      <c r="BZ2774" t="e">
        <f>VLOOKUP(BX2774,[1]Sheet2!$E$2:$I$222,4,FALSE)</f>
        <v>#N/A</v>
      </c>
      <c r="CA2774" t="e">
        <f>VLOOKUP(BX2774,[1]Sheet2!$E$2:$I$222,5,FALSE)</f>
        <v>#N/A</v>
      </c>
      <c r="CF2774" t="e">
        <f>VLOOKUP(CE2774,[1]Sheet2!$E$2:$I$222,3,FALSE)</f>
        <v>#N/A</v>
      </c>
      <c r="CG2774" t="e">
        <f>VLOOKUP(CE2774,[1]Sheet2!$E$2:$I$222,4,FALSE)</f>
        <v>#N/A</v>
      </c>
      <c r="CH2774" t="e">
        <f>VLOOKUP(CE2774,[1]Sheet2!$E$2:$I$222,5,FALSE)</f>
        <v>#N/A</v>
      </c>
      <c r="CM2774" t="e">
        <f>VLOOKUP(CL2774,[1]Sheet2!$E$2:$I$222,3,FALSE)</f>
        <v>#N/A</v>
      </c>
      <c r="CN2774" t="e">
        <f>VLOOKUP(CL2774,[1]Sheet2!$E$2:$I$222,4,FALSE)</f>
        <v>#N/A</v>
      </c>
      <c r="CO2774" t="e">
        <f>VLOOKUP(CL2774,[1]Sheet2!$E$2:$I$222,5,FALSE)</f>
        <v>#N/A</v>
      </c>
    </row>
    <row r="2775" spans="1:93" x14ac:dyDescent="0.25">
      <c r="A2775">
        <v>2883</v>
      </c>
      <c r="C2775">
        <v>16466</v>
      </c>
      <c r="D2775">
        <v>6466</v>
      </c>
      <c r="E2775">
        <v>37.766280000000002</v>
      </c>
      <c r="F2775">
        <v>-122.43101</v>
      </c>
      <c r="G2775" t="s">
        <v>6078</v>
      </c>
      <c r="H2775" t="s">
        <v>6079</v>
      </c>
      <c r="I2775" t="s">
        <v>668</v>
      </c>
      <c r="J2775" t="s">
        <v>687</v>
      </c>
      <c r="Q2775" t="s">
        <v>672</v>
      </c>
      <c r="S2775" t="s">
        <v>1138</v>
      </c>
      <c r="T2775" t="s">
        <v>988</v>
      </c>
      <c r="X2775">
        <f t="shared" si="43"/>
        <v>1</v>
      </c>
      <c r="Y2775" t="s">
        <v>34</v>
      </c>
      <c r="Z2775" t="s">
        <v>78</v>
      </c>
      <c r="AB2775" t="e">
        <f>VLOOKUP($AA2775,Sheet2!$E$2:$I$222,3,FALSE)</f>
        <v>#N/A</v>
      </c>
      <c r="AC2775" t="e">
        <f>VLOOKUP($AA2775,Sheet2!$E$2:$I$222,4,FALSE)</f>
        <v>#N/A</v>
      </c>
      <c r="AD2775" t="e">
        <f>VLOOKUP($AA2775,Sheet2!$E$2:$I$222,5,FALSE)</f>
        <v>#N/A</v>
      </c>
      <c r="AI2775" t="e">
        <f>VLOOKUP(AH2775,[1]Sheet2!$E$2:$I$222,3,FALSE)</f>
        <v>#N/A</v>
      </c>
      <c r="AJ2775" t="e">
        <f>VLOOKUP(AH2775,[1]Sheet2!$E$2:$I$222,4,FALSE)</f>
        <v>#N/A</v>
      </c>
      <c r="AK2775" t="e">
        <f>VLOOKUP(AH2775,[1]Sheet2!$E$2:$I$222,5,FALSE)</f>
        <v>#N/A</v>
      </c>
      <c r="AP2775" t="e">
        <f>VLOOKUP(AO2775,[1]Sheet2!$E$2:$I$222,3,FALSE)</f>
        <v>#N/A</v>
      </c>
      <c r="AQ2775" t="e">
        <f>VLOOKUP(AO2775,[1]Sheet2!$E$2:$I$222,4,FALSE)</f>
        <v>#N/A</v>
      </c>
      <c r="AR2775" t="e">
        <f>VLOOKUP(AO2775,[1]Sheet2!$E$2:$I$222,5,FALSE)</f>
        <v>#N/A</v>
      </c>
      <c r="AW2775" t="e">
        <f>VLOOKUP(AV2775,[1]Sheet2!$E$2:$I$222,3,FALSE)</f>
        <v>#N/A</v>
      </c>
      <c r="AX2775" t="e">
        <f>VLOOKUP(AV2775,[1]Sheet2!$E$2:$I$222,4,FALSE)</f>
        <v>#N/A</v>
      </c>
      <c r="AY2775" t="e">
        <f>VLOOKUP(AV2775,[1]Sheet2!$E$2:$I$222,5,FALSE)</f>
        <v>#N/A</v>
      </c>
      <c r="BD2775" t="e">
        <f>VLOOKUP(BC2775,[1]Sheet2!$E$2:$I$222,3,FALSE)</f>
        <v>#N/A</v>
      </c>
      <c r="BE2775" t="e">
        <f>VLOOKUP(BC2775,[1]Sheet2!$E$2:$I$222,4,FALSE)</f>
        <v>#N/A</v>
      </c>
      <c r="BF2775" t="e">
        <f>VLOOKUP(BC2775,[1]Sheet2!$E$2:$I$222,5,FALSE)</f>
        <v>#N/A</v>
      </c>
      <c r="BK2775" t="e">
        <f>VLOOKUP(BJ2775,[1]Sheet2!$E$2:$I$222,3,FALSE)</f>
        <v>#N/A</v>
      </c>
      <c r="BL2775" t="e">
        <f>VLOOKUP(BJ2775,[1]Sheet2!$E$2:$I$222,4,FALSE)</f>
        <v>#N/A</v>
      </c>
      <c r="BM2775" t="e">
        <f>VLOOKUP(BJ2775,[1]Sheet2!$E$2:$I$222,5,FALSE)</f>
        <v>#N/A</v>
      </c>
      <c r="BR2775" t="e">
        <f>VLOOKUP(BQ2775,[1]Sheet2!$E$2:$I$222,3,FALSE)</f>
        <v>#N/A</v>
      </c>
      <c r="BS2775" t="e">
        <f>VLOOKUP(BQ2775,[1]Sheet2!$E$2:$I$222,4,FALSE)</f>
        <v>#N/A</v>
      </c>
      <c r="BT2775" t="e">
        <f>VLOOKUP(BQ2775,[1]Sheet2!$E$2:$I$222,5,FALSE)</f>
        <v>#N/A</v>
      </c>
      <c r="BY2775" t="e">
        <f>VLOOKUP(BX2775,[1]Sheet2!$E$2:$I$222,3,FALSE)</f>
        <v>#N/A</v>
      </c>
      <c r="BZ2775" t="e">
        <f>VLOOKUP(BX2775,[1]Sheet2!$E$2:$I$222,4,FALSE)</f>
        <v>#N/A</v>
      </c>
      <c r="CA2775" t="e">
        <f>VLOOKUP(BX2775,[1]Sheet2!$E$2:$I$222,5,FALSE)</f>
        <v>#N/A</v>
      </c>
      <c r="CF2775" t="e">
        <f>VLOOKUP(CE2775,[1]Sheet2!$E$2:$I$222,3,FALSE)</f>
        <v>#N/A</v>
      </c>
      <c r="CG2775" t="e">
        <f>VLOOKUP(CE2775,[1]Sheet2!$E$2:$I$222,4,FALSE)</f>
        <v>#N/A</v>
      </c>
      <c r="CH2775" t="e">
        <f>VLOOKUP(CE2775,[1]Sheet2!$E$2:$I$222,5,FALSE)</f>
        <v>#N/A</v>
      </c>
      <c r="CM2775" t="e">
        <f>VLOOKUP(CL2775,[1]Sheet2!$E$2:$I$222,3,FALSE)</f>
        <v>#N/A</v>
      </c>
      <c r="CN2775" t="e">
        <f>VLOOKUP(CL2775,[1]Sheet2!$E$2:$I$222,4,FALSE)</f>
        <v>#N/A</v>
      </c>
      <c r="CO2775" t="e">
        <f>VLOOKUP(CL2775,[1]Sheet2!$E$2:$I$222,5,FALSE)</f>
        <v>#N/A</v>
      </c>
    </row>
    <row r="2776" spans="1:93" x14ac:dyDescent="0.25">
      <c r="A2776">
        <v>2884</v>
      </c>
      <c r="C2776">
        <v>16467</v>
      </c>
      <c r="D2776">
        <v>6467</v>
      </c>
      <c r="E2776">
        <v>37.745080000000002</v>
      </c>
      <c r="F2776">
        <v>-122.47049</v>
      </c>
      <c r="G2776" t="s">
        <v>6080</v>
      </c>
      <c r="H2776" t="s">
        <v>6081</v>
      </c>
      <c r="I2776" t="s">
        <v>729</v>
      </c>
      <c r="J2776" t="s">
        <v>728</v>
      </c>
      <c r="Q2776" t="s">
        <v>672</v>
      </c>
      <c r="S2776" t="s">
        <v>1132</v>
      </c>
      <c r="X2776">
        <f t="shared" si="43"/>
        <v>1</v>
      </c>
      <c r="Y2776" t="s">
        <v>33</v>
      </c>
      <c r="Z2776" t="s">
        <v>78</v>
      </c>
      <c r="AB2776" t="e">
        <f>VLOOKUP($AA2776,Sheet2!$E$2:$I$222,3,FALSE)</f>
        <v>#N/A</v>
      </c>
      <c r="AC2776" t="e">
        <f>VLOOKUP($AA2776,Sheet2!$E$2:$I$222,4,FALSE)</f>
        <v>#N/A</v>
      </c>
      <c r="AD2776" t="e">
        <f>VLOOKUP($AA2776,Sheet2!$E$2:$I$222,5,FALSE)</f>
        <v>#N/A</v>
      </c>
      <c r="AI2776" t="e">
        <f>VLOOKUP(AH2776,[1]Sheet2!$E$2:$I$222,3,FALSE)</f>
        <v>#N/A</v>
      </c>
      <c r="AJ2776" t="e">
        <f>VLOOKUP(AH2776,[1]Sheet2!$E$2:$I$222,4,FALSE)</f>
        <v>#N/A</v>
      </c>
      <c r="AK2776" t="e">
        <f>VLOOKUP(AH2776,[1]Sheet2!$E$2:$I$222,5,FALSE)</f>
        <v>#N/A</v>
      </c>
      <c r="AP2776" t="e">
        <f>VLOOKUP(AO2776,[1]Sheet2!$E$2:$I$222,3,FALSE)</f>
        <v>#N/A</v>
      </c>
      <c r="AQ2776" t="e">
        <f>VLOOKUP(AO2776,[1]Sheet2!$E$2:$I$222,4,FALSE)</f>
        <v>#N/A</v>
      </c>
      <c r="AR2776" t="e">
        <f>VLOOKUP(AO2776,[1]Sheet2!$E$2:$I$222,5,FALSE)</f>
        <v>#N/A</v>
      </c>
      <c r="AW2776" t="e">
        <f>VLOOKUP(AV2776,[1]Sheet2!$E$2:$I$222,3,FALSE)</f>
        <v>#N/A</v>
      </c>
      <c r="AX2776" t="e">
        <f>VLOOKUP(AV2776,[1]Sheet2!$E$2:$I$222,4,FALSE)</f>
        <v>#N/A</v>
      </c>
      <c r="AY2776" t="e">
        <f>VLOOKUP(AV2776,[1]Sheet2!$E$2:$I$222,5,FALSE)</f>
        <v>#N/A</v>
      </c>
      <c r="BD2776" t="e">
        <f>VLOOKUP(BC2776,[1]Sheet2!$E$2:$I$222,3,FALSE)</f>
        <v>#N/A</v>
      </c>
      <c r="BE2776" t="e">
        <f>VLOOKUP(BC2776,[1]Sheet2!$E$2:$I$222,4,FALSE)</f>
        <v>#N/A</v>
      </c>
      <c r="BF2776" t="e">
        <f>VLOOKUP(BC2776,[1]Sheet2!$E$2:$I$222,5,FALSE)</f>
        <v>#N/A</v>
      </c>
      <c r="BK2776" t="e">
        <f>VLOOKUP(BJ2776,[1]Sheet2!$E$2:$I$222,3,FALSE)</f>
        <v>#N/A</v>
      </c>
      <c r="BL2776" t="e">
        <f>VLOOKUP(BJ2776,[1]Sheet2!$E$2:$I$222,4,FALSE)</f>
        <v>#N/A</v>
      </c>
      <c r="BM2776" t="e">
        <f>VLOOKUP(BJ2776,[1]Sheet2!$E$2:$I$222,5,FALSE)</f>
        <v>#N/A</v>
      </c>
      <c r="BR2776" t="e">
        <f>VLOOKUP(BQ2776,[1]Sheet2!$E$2:$I$222,3,FALSE)</f>
        <v>#N/A</v>
      </c>
      <c r="BS2776" t="e">
        <f>VLOOKUP(BQ2776,[1]Sheet2!$E$2:$I$222,4,FALSE)</f>
        <v>#N/A</v>
      </c>
      <c r="BT2776" t="e">
        <f>VLOOKUP(BQ2776,[1]Sheet2!$E$2:$I$222,5,FALSE)</f>
        <v>#N/A</v>
      </c>
      <c r="BY2776" t="e">
        <f>VLOOKUP(BX2776,[1]Sheet2!$E$2:$I$222,3,FALSE)</f>
        <v>#N/A</v>
      </c>
      <c r="BZ2776" t="e">
        <f>VLOOKUP(BX2776,[1]Sheet2!$E$2:$I$222,4,FALSE)</f>
        <v>#N/A</v>
      </c>
      <c r="CA2776" t="e">
        <f>VLOOKUP(BX2776,[1]Sheet2!$E$2:$I$222,5,FALSE)</f>
        <v>#N/A</v>
      </c>
      <c r="CF2776" t="e">
        <f>VLOOKUP(CE2776,[1]Sheet2!$E$2:$I$222,3,FALSE)</f>
        <v>#N/A</v>
      </c>
      <c r="CG2776" t="e">
        <f>VLOOKUP(CE2776,[1]Sheet2!$E$2:$I$222,4,FALSE)</f>
        <v>#N/A</v>
      </c>
      <c r="CH2776" t="e">
        <f>VLOOKUP(CE2776,[1]Sheet2!$E$2:$I$222,5,FALSE)</f>
        <v>#N/A</v>
      </c>
      <c r="CM2776" t="e">
        <f>VLOOKUP(CL2776,[1]Sheet2!$E$2:$I$222,3,FALSE)</f>
        <v>#N/A</v>
      </c>
      <c r="CN2776" t="e">
        <f>VLOOKUP(CL2776,[1]Sheet2!$E$2:$I$222,4,FALSE)</f>
        <v>#N/A</v>
      </c>
      <c r="CO2776" t="e">
        <f>VLOOKUP(CL2776,[1]Sheet2!$E$2:$I$222,5,FALSE)</f>
        <v>#N/A</v>
      </c>
    </row>
    <row r="2777" spans="1:93" x14ac:dyDescent="0.25">
      <c r="A2777">
        <v>2885</v>
      </c>
      <c r="C2777">
        <v>16468</v>
      </c>
      <c r="D2777">
        <v>6468</v>
      </c>
      <c r="E2777">
        <v>37.745069999999998</v>
      </c>
      <c r="F2777">
        <v>-122.4735</v>
      </c>
      <c r="G2777" t="s">
        <v>6082</v>
      </c>
      <c r="H2777" t="s">
        <v>6083</v>
      </c>
      <c r="I2777" t="s">
        <v>727</v>
      </c>
      <c r="J2777" t="s">
        <v>687</v>
      </c>
      <c r="Q2777" t="s">
        <v>672</v>
      </c>
      <c r="S2777" t="s">
        <v>1133</v>
      </c>
      <c r="X2777">
        <f t="shared" si="43"/>
        <v>1</v>
      </c>
      <c r="Y2777" t="s">
        <v>33</v>
      </c>
      <c r="Z2777" t="s">
        <v>79</v>
      </c>
      <c r="AB2777" t="e">
        <f>VLOOKUP($AA2777,Sheet2!$E$2:$I$222,3,FALSE)</f>
        <v>#N/A</v>
      </c>
      <c r="AC2777" t="e">
        <f>VLOOKUP($AA2777,Sheet2!$E$2:$I$222,4,FALSE)</f>
        <v>#N/A</v>
      </c>
      <c r="AD2777" t="e">
        <f>VLOOKUP($AA2777,Sheet2!$E$2:$I$222,5,FALSE)</f>
        <v>#N/A</v>
      </c>
      <c r="AI2777" t="e">
        <f>VLOOKUP(AH2777,[1]Sheet2!$E$2:$I$222,3,FALSE)</f>
        <v>#N/A</v>
      </c>
      <c r="AJ2777" t="e">
        <f>VLOOKUP(AH2777,[1]Sheet2!$E$2:$I$222,4,FALSE)</f>
        <v>#N/A</v>
      </c>
      <c r="AK2777" t="e">
        <f>VLOOKUP(AH2777,[1]Sheet2!$E$2:$I$222,5,FALSE)</f>
        <v>#N/A</v>
      </c>
      <c r="AP2777" t="e">
        <f>VLOOKUP(AO2777,[1]Sheet2!$E$2:$I$222,3,FALSE)</f>
        <v>#N/A</v>
      </c>
      <c r="AQ2777" t="e">
        <f>VLOOKUP(AO2777,[1]Sheet2!$E$2:$I$222,4,FALSE)</f>
        <v>#N/A</v>
      </c>
      <c r="AR2777" t="e">
        <f>VLOOKUP(AO2777,[1]Sheet2!$E$2:$I$222,5,FALSE)</f>
        <v>#N/A</v>
      </c>
      <c r="AW2777" t="e">
        <f>VLOOKUP(AV2777,[1]Sheet2!$E$2:$I$222,3,FALSE)</f>
        <v>#N/A</v>
      </c>
      <c r="AX2777" t="e">
        <f>VLOOKUP(AV2777,[1]Sheet2!$E$2:$I$222,4,FALSE)</f>
        <v>#N/A</v>
      </c>
      <c r="AY2777" t="e">
        <f>VLOOKUP(AV2777,[1]Sheet2!$E$2:$I$222,5,FALSE)</f>
        <v>#N/A</v>
      </c>
      <c r="BD2777" t="e">
        <f>VLOOKUP(BC2777,[1]Sheet2!$E$2:$I$222,3,FALSE)</f>
        <v>#N/A</v>
      </c>
      <c r="BE2777" t="e">
        <f>VLOOKUP(BC2777,[1]Sheet2!$E$2:$I$222,4,FALSE)</f>
        <v>#N/A</v>
      </c>
      <c r="BF2777" t="e">
        <f>VLOOKUP(BC2777,[1]Sheet2!$E$2:$I$222,5,FALSE)</f>
        <v>#N/A</v>
      </c>
      <c r="BK2777" t="e">
        <f>VLOOKUP(BJ2777,[1]Sheet2!$E$2:$I$222,3,FALSE)</f>
        <v>#N/A</v>
      </c>
      <c r="BL2777" t="e">
        <f>VLOOKUP(BJ2777,[1]Sheet2!$E$2:$I$222,4,FALSE)</f>
        <v>#N/A</v>
      </c>
      <c r="BM2777" t="e">
        <f>VLOOKUP(BJ2777,[1]Sheet2!$E$2:$I$222,5,FALSE)</f>
        <v>#N/A</v>
      </c>
      <c r="BR2777" t="e">
        <f>VLOOKUP(BQ2777,[1]Sheet2!$E$2:$I$222,3,FALSE)</f>
        <v>#N/A</v>
      </c>
      <c r="BS2777" t="e">
        <f>VLOOKUP(BQ2777,[1]Sheet2!$E$2:$I$222,4,FALSE)</f>
        <v>#N/A</v>
      </c>
      <c r="BT2777" t="e">
        <f>VLOOKUP(BQ2777,[1]Sheet2!$E$2:$I$222,5,FALSE)</f>
        <v>#N/A</v>
      </c>
      <c r="BY2777" t="e">
        <f>VLOOKUP(BX2777,[1]Sheet2!$E$2:$I$222,3,FALSE)</f>
        <v>#N/A</v>
      </c>
      <c r="BZ2777" t="e">
        <f>VLOOKUP(BX2777,[1]Sheet2!$E$2:$I$222,4,FALSE)</f>
        <v>#N/A</v>
      </c>
      <c r="CA2777" t="e">
        <f>VLOOKUP(BX2777,[1]Sheet2!$E$2:$I$222,5,FALSE)</f>
        <v>#N/A</v>
      </c>
      <c r="CF2777" t="e">
        <f>VLOOKUP(CE2777,[1]Sheet2!$E$2:$I$222,3,FALSE)</f>
        <v>#N/A</v>
      </c>
      <c r="CG2777" t="e">
        <f>VLOOKUP(CE2777,[1]Sheet2!$E$2:$I$222,4,FALSE)</f>
        <v>#N/A</v>
      </c>
      <c r="CH2777" t="e">
        <f>VLOOKUP(CE2777,[1]Sheet2!$E$2:$I$222,5,FALSE)</f>
        <v>#N/A</v>
      </c>
      <c r="CM2777" t="e">
        <f>VLOOKUP(CL2777,[1]Sheet2!$E$2:$I$222,3,FALSE)</f>
        <v>#N/A</v>
      </c>
      <c r="CN2777" t="e">
        <f>VLOOKUP(CL2777,[1]Sheet2!$E$2:$I$222,4,FALSE)</f>
        <v>#N/A</v>
      </c>
      <c r="CO2777" t="e">
        <f>VLOOKUP(CL2777,[1]Sheet2!$E$2:$I$222,5,FALSE)</f>
        <v>#N/A</v>
      </c>
    </row>
    <row r="2778" spans="1:93" x14ac:dyDescent="0.25">
      <c r="A2778">
        <v>2886</v>
      </c>
      <c r="C2778">
        <v>16469</v>
      </c>
      <c r="D2778">
        <v>6469</v>
      </c>
      <c r="E2778">
        <v>37.71078</v>
      </c>
      <c r="F2778">
        <v>-122.43156999999999</v>
      </c>
      <c r="G2778" t="s">
        <v>6084</v>
      </c>
      <c r="H2778" t="s">
        <v>6085</v>
      </c>
      <c r="I2778" t="s">
        <v>686</v>
      </c>
      <c r="J2778" t="s">
        <v>728</v>
      </c>
      <c r="Q2778" t="s">
        <v>672</v>
      </c>
      <c r="S2778" t="s">
        <v>1970</v>
      </c>
      <c r="X2778">
        <f t="shared" si="43"/>
        <v>1</v>
      </c>
      <c r="Y2778" t="s">
        <v>28</v>
      </c>
      <c r="Z2778" t="s">
        <v>78</v>
      </c>
      <c r="AB2778" t="e">
        <f>VLOOKUP($AA2778,Sheet2!$E$2:$I$222,3,FALSE)</f>
        <v>#N/A</v>
      </c>
      <c r="AC2778" t="e">
        <f>VLOOKUP($AA2778,Sheet2!$E$2:$I$222,4,FALSE)</f>
        <v>#N/A</v>
      </c>
      <c r="AD2778" t="e">
        <f>VLOOKUP($AA2778,Sheet2!$E$2:$I$222,5,FALSE)</f>
        <v>#N/A</v>
      </c>
      <c r="AI2778" t="e">
        <f>VLOOKUP(AH2778,[1]Sheet2!$E$2:$I$222,3,FALSE)</f>
        <v>#N/A</v>
      </c>
      <c r="AJ2778" t="e">
        <f>VLOOKUP(AH2778,[1]Sheet2!$E$2:$I$222,4,FALSE)</f>
        <v>#N/A</v>
      </c>
      <c r="AK2778" t="e">
        <f>VLOOKUP(AH2778,[1]Sheet2!$E$2:$I$222,5,FALSE)</f>
        <v>#N/A</v>
      </c>
      <c r="AP2778" t="e">
        <f>VLOOKUP(AO2778,[1]Sheet2!$E$2:$I$222,3,FALSE)</f>
        <v>#N/A</v>
      </c>
      <c r="AQ2778" t="e">
        <f>VLOOKUP(AO2778,[1]Sheet2!$E$2:$I$222,4,FALSE)</f>
        <v>#N/A</v>
      </c>
      <c r="AR2778" t="e">
        <f>VLOOKUP(AO2778,[1]Sheet2!$E$2:$I$222,5,FALSE)</f>
        <v>#N/A</v>
      </c>
      <c r="AW2778" t="e">
        <f>VLOOKUP(AV2778,[1]Sheet2!$E$2:$I$222,3,FALSE)</f>
        <v>#N/A</v>
      </c>
      <c r="AX2778" t="e">
        <f>VLOOKUP(AV2778,[1]Sheet2!$E$2:$I$222,4,FALSE)</f>
        <v>#N/A</v>
      </c>
      <c r="AY2778" t="e">
        <f>VLOOKUP(AV2778,[1]Sheet2!$E$2:$I$222,5,FALSE)</f>
        <v>#N/A</v>
      </c>
      <c r="BD2778" t="e">
        <f>VLOOKUP(BC2778,[1]Sheet2!$E$2:$I$222,3,FALSE)</f>
        <v>#N/A</v>
      </c>
      <c r="BE2778" t="e">
        <f>VLOOKUP(BC2778,[1]Sheet2!$E$2:$I$222,4,FALSE)</f>
        <v>#N/A</v>
      </c>
      <c r="BF2778" t="e">
        <f>VLOOKUP(BC2778,[1]Sheet2!$E$2:$I$222,5,FALSE)</f>
        <v>#N/A</v>
      </c>
      <c r="BK2778" t="e">
        <f>VLOOKUP(BJ2778,[1]Sheet2!$E$2:$I$222,3,FALSE)</f>
        <v>#N/A</v>
      </c>
      <c r="BL2778" t="e">
        <f>VLOOKUP(BJ2778,[1]Sheet2!$E$2:$I$222,4,FALSE)</f>
        <v>#N/A</v>
      </c>
      <c r="BM2778" t="e">
        <f>VLOOKUP(BJ2778,[1]Sheet2!$E$2:$I$222,5,FALSE)</f>
        <v>#N/A</v>
      </c>
      <c r="BR2778" t="e">
        <f>VLOOKUP(BQ2778,[1]Sheet2!$E$2:$I$222,3,FALSE)</f>
        <v>#N/A</v>
      </c>
      <c r="BS2778" t="e">
        <f>VLOOKUP(BQ2778,[1]Sheet2!$E$2:$I$222,4,FALSE)</f>
        <v>#N/A</v>
      </c>
      <c r="BT2778" t="e">
        <f>VLOOKUP(BQ2778,[1]Sheet2!$E$2:$I$222,5,FALSE)</f>
        <v>#N/A</v>
      </c>
      <c r="BY2778" t="e">
        <f>VLOOKUP(BX2778,[1]Sheet2!$E$2:$I$222,3,FALSE)</f>
        <v>#N/A</v>
      </c>
      <c r="BZ2778" t="e">
        <f>VLOOKUP(BX2778,[1]Sheet2!$E$2:$I$222,4,FALSE)</f>
        <v>#N/A</v>
      </c>
      <c r="CA2778" t="e">
        <f>VLOOKUP(BX2778,[1]Sheet2!$E$2:$I$222,5,FALSE)</f>
        <v>#N/A</v>
      </c>
      <c r="CF2778" t="e">
        <f>VLOOKUP(CE2778,[1]Sheet2!$E$2:$I$222,3,FALSE)</f>
        <v>#N/A</v>
      </c>
      <c r="CG2778" t="e">
        <f>VLOOKUP(CE2778,[1]Sheet2!$E$2:$I$222,4,FALSE)</f>
        <v>#N/A</v>
      </c>
      <c r="CH2778" t="e">
        <f>VLOOKUP(CE2778,[1]Sheet2!$E$2:$I$222,5,FALSE)</f>
        <v>#N/A</v>
      </c>
      <c r="CM2778" t="e">
        <f>VLOOKUP(CL2778,[1]Sheet2!$E$2:$I$222,3,FALSE)</f>
        <v>#N/A</v>
      </c>
      <c r="CN2778" t="e">
        <f>VLOOKUP(CL2778,[1]Sheet2!$E$2:$I$222,4,FALSE)</f>
        <v>#N/A</v>
      </c>
      <c r="CO2778" t="e">
        <f>VLOOKUP(CL2778,[1]Sheet2!$E$2:$I$222,5,FALSE)</f>
        <v>#N/A</v>
      </c>
    </row>
    <row r="2779" spans="1:93" x14ac:dyDescent="0.25">
      <c r="A2779">
        <v>2887</v>
      </c>
      <c r="C2779">
        <v>16470</v>
      </c>
      <c r="D2779">
        <v>6470</v>
      </c>
      <c r="E2779">
        <v>37.71219</v>
      </c>
      <c r="F2779">
        <v>-122.43219999999999</v>
      </c>
      <c r="G2779" t="s">
        <v>6086</v>
      </c>
      <c r="H2779" t="s">
        <v>6087</v>
      </c>
      <c r="I2779" t="s">
        <v>683</v>
      </c>
      <c r="J2779" t="s">
        <v>1442</v>
      </c>
      <c r="Q2779" t="s">
        <v>672</v>
      </c>
      <c r="S2779" t="s">
        <v>2212</v>
      </c>
      <c r="X2779">
        <f t="shared" si="43"/>
        <v>1</v>
      </c>
      <c r="Y2779" t="s">
        <v>28</v>
      </c>
      <c r="Z2779" t="s">
        <v>79</v>
      </c>
      <c r="AB2779" t="e">
        <f>VLOOKUP($AA2779,Sheet2!$E$2:$I$222,3,FALSE)</f>
        <v>#N/A</v>
      </c>
      <c r="AC2779" t="e">
        <f>VLOOKUP($AA2779,Sheet2!$E$2:$I$222,4,FALSE)</f>
        <v>#N/A</v>
      </c>
      <c r="AD2779" t="e">
        <f>VLOOKUP($AA2779,Sheet2!$E$2:$I$222,5,FALSE)</f>
        <v>#N/A</v>
      </c>
      <c r="AI2779" t="e">
        <f>VLOOKUP(AH2779,[1]Sheet2!$E$2:$I$222,3,FALSE)</f>
        <v>#N/A</v>
      </c>
      <c r="AJ2779" t="e">
        <f>VLOOKUP(AH2779,[1]Sheet2!$E$2:$I$222,4,FALSE)</f>
        <v>#N/A</v>
      </c>
      <c r="AK2779" t="e">
        <f>VLOOKUP(AH2779,[1]Sheet2!$E$2:$I$222,5,FALSE)</f>
        <v>#N/A</v>
      </c>
      <c r="AP2779" t="e">
        <f>VLOOKUP(AO2779,[1]Sheet2!$E$2:$I$222,3,FALSE)</f>
        <v>#N/A</v>
      </c>
      <c r="AQ2779" t="e">
        <f>VLOOKUP(AO2779,[1]Sheet2!$E$2:$I$222,4,FALSE)</f>
        <v>#N/A</v>
      </c>
      <c r="AR2779" t="e">
        <f>VLOOKUP(AO2779,[1]Sheet2!$E$2:$I$222,5,FALSE)</f>
        <v>#N/A</v>
      </c>
      <c r="AW2779" t="e">
        <f>VLOOKUP(AV2779,[1]Sheet2!$E$2:$I$222,3,FALSE)</f>
        <v>#N/A</v>
      </c>
      <c r="AX2779" t="e">
        <f>VLOOKUP(AV2779,[1]Sheet2!$E$2:$I$222,4,FALSE)</f>
        <v>#N/A</v>
      </c>
      <c r="AY2779" t="e">
        <f>VLOOKUP(AV2779,[1]Sheet2!$E$2:$I$222,5,FALSE)</f>
        <v>#N/A</v>
      </c>
      <c r="BD2779" t="e">
        <f>VLOOKUP(BC2779,[1]Sheet2!$E$2:$I$222,3,FALSE)</f>
        <v>#N/A</v>
      </c>
      <c r="BE2779" t="e">
        <f>VLOOKUP(BC2779,[1]Sheet2!$E$2:$I$222,4,FALSE)</f>
        <v>#N/A</v>
      </c>
      <c r="BF2779" t="e">
        <f>VLOOKUP(BC2779,[1]Sheet2!$E$2:$I$222,5,FALSE)</f>
        <v>#N/A</v>
      </c>
      <c r="BK2779" t="e">
        <f>VLOOKUP(BJ2779,[1]Sheet2!$E$2:$I$222,3,FALSE)</f>
        <v>#N/A</v>
      </c>
      <c r="BL2779" t="e">
        <f>VLOOKUP(BJ2779,[1]Sheet2!$E$2:$I$222,4,FALSE)</f>
        <v>#N/A</v>
      </c>
      <c r="BM2779" t="e">
        <f>VLOOKUP(BJ2779,[1]Sheet2!$E$2:$I$222,5,FALSE)</f>
        <v>#N/A</v>
      </c>
      <c r="BR2779" t="e">
        <f>VLOOKUP(BQ2779,[1]Sheet2!$E$2:$I$222,3,FALSE)</f>
        <v>#N/A</v>
      </c>
      <c r="BS2779" t="e">
        <f>VLOOKUP(BQ2779,[1]Sheet2!$E$2:$I$222,4,FALSE)</f>
        <v>#N/A</v>
      </c>
      <c r="BT2779" t="e">
        <f>VLOOKUP(BQ2779,[1]Sheet2!$E$2:$I$222,5,FALSE)</f>
        <v>#N/A</v>
      </c>
      <c r="BY2779" t="e">
        <f>VLOOKUP(BX2779,[1]Sheet2!$E$2:$I$222,3,FALSE)</f>
        <v>#N/A</v>
      </c>
      <c r="BZ2779" t="e">
        <f>VLOOKUP(BX2779,[1]Sheet2!$E$2:$I$222,4,FALSE)</f>
        <v>#N/A</v>
      </c>
      <c r="CA2779" t="e">
        <f>VLOOKUP(BX2779,[1]Sheet2!$E$2:$I$222,5,FALSE)</f>
        <v>#N/A</v>
      </c>
      <c r="CF2779" t="e">
        <f>VLOOKUP(CE2779,[1]Sheet2!$E$2:$I$222,3,FALSE)</f>
        <v>#N/A</v>
      </c>
      <c r="CG2779" t="e">
        <f>VLOOKUP(CE2779,[1]Sheet2!$E$2:$I$222,4,FALSE)</f>
        <v>#N/A</v>
      </c>
      <c r="CH2779" t="e">
        <f>VLOOKUP(CE2779,[1]Sheet2!$E$2:$I$222,5,FALSE)</f>
        <v>#N/A</v>
      </c>
      <c r="CM2779" t="e">
        <f>VLOOKUP(CL2779,[1]Sheet2!$E$2:$I$222,3,FALSE)</f>
        <v>#N/A</v>
      </c>
      <c r="CN2779" t="e">
        <f>VLOOKUP(CL2779,[1]Sheet2!$E$2:$I$222,4,FALSE)</f>
        <v>#N/A</v>
      </c>
      <c r="CO2779" t="e">
        <f>VLOOKUP(CL2779,[1]Sheet2!$E$2:$I$222,5,FALSE)</f>
        <v>#N/A</v>
      </c>
    </row>
    <row r="2780" spans="1:93" x14ac:dyDescent="0.25">
      <c r="A2780">
        <v>2888</v>
      </c>
      <c r="C2780">
        <v>16471</v>
      </c>
      <c r="D2780">
        <v>6471</v>
      </c>
      <c r="E2780">
        <v>37.711260000000003</v>
      </c>
      <c r="F2780">
        <v>-122.43179000000001</v>
      </c>
      <c r="G2780" t="s">
        <v>6088</v>
      </c>
      <c r="H2780" t="s">
        <v>6089</v>
      </c>
      <c r="I2780" t="s">
        <v>683</v>
      </c>
      <c r="J2780" t="s">
        <v>728</v>
      </c>
      <c r="Q2780" t="s">
        <v>672</v>
      </c>
      <c r="S2780" t="s">
        <v>2212</v>
      </c>
      <c r="X2780">
        <f t="shared" si="43"/>
        <v>1</v>
      </c>
      <c r="Y2780" t="s">
        <v>28</v>
      </c>
      <c r="Z2780" t="s">
        <v>79</v>
      </c>
      <c r="AB2780" t="e">
        <f>VLOOKUP($AA2780,Sheet2!$E$2:$I$222,3,FALSE)</f>
        <v>#N/A</v>
      </c>
      <c r="AC2780" t="e">
        <f>VLOOKUP($AA2780,Sheet2!$E$2:$I$222,4,FALSE)</f>
        <v>#N/A</v>
      </c>
      <c r="AD2780" t="e">
        <f>VLOOKUP($AA2780,Sheet2!$E$2:$I$222,5,FALSE)</f>
        <v>#N/A</v>
      </c>
      <c r="AI2780" t="e">
        <f>VLOOKUP(AH2780,[1]Sheet2!$E$2:$I$222,3,FALSE)</f>
        <v>#N/A</v>
      </c>
      <c r="AJ2780" t="e">
        <f>VLOOKUP(AH2780,[1]Sheet2!$E$2:$I$222,4,FALSE)</f>
        <v>#N/A</v>
      </c>
      <c r="AK2780" t="e">
        <f>VLOOKUP(AH2780,[1]Sheet2!$E$2:$I$222,5,FALSE)</f>
        <v>#N/A</v>
      </c>
      <c r="AP2780" t="e">
        <f>VLOOKUP(AO2780,[1]Sheet2!$E$2:$I$222,3,FALSE)</f>
        <v>#N/A</v>
      </c>
      <c r="AQ2780" t="e">
        <f>VLOOKUP(AO2780,[1]Sheet2!$E$2:$I$222,4,FALSE)</f>
        <v>#N/A</v>
      </c>
      <c r="AR2780" t="e">
        <f>VLOOKUP(AO2780,[1]Sheet2!$E$2:$I$222,5,FALSE)</f>
        <v>#N/A</v>
      </c>
      <c r="AW2780" t="e">
        <f>VLOOKUP(AV2780,[1]Sheet2!$E$2:$I$222,3,FALSE)</f>
        <v>#N/A</v>
      </c>
      <c r="AX2780" t="e">
        <f>VLOOKUP(AV2780,[1]Sheet2!$E$2:$I$222,4,FALSE)</f>
        <v>#N/A</v>
      </c>
      <c r="AY2780" t="e">
        <f>VLOOKUP(AV2780,[1]Sheet2!$E$2:$I$222,5,FALSE)</f>
        <v>#N/A</v>
      </c>
      <c r="BD2780" t="e">
        <f>VLOOKUP(BC2780,[1]Sheet2!$E$2:$I$222,3,FALSE)</f>
        <v>#N/A</v>
      </c>
      <c r="BE2780" t="e">
        <f>VLOOKUP(BC2780,[1]Sheet2!$E$2:$I$222,4,FALSE)</f>
        <v>#N/A</v>
      </c>
      <c r="BF2780" t="e">
        <f>VLOOKUP(BC2780,[1]Sheet2!$E$2:$I$222,5,FALSE)</f>
        <v>#N/A</v>
      </c>
      <c r="BK2780" t="e">
        <f>VLOOKUP(BJ2780,[1]Sheet2!$E$2:$I$222,3,FALSE)</f>
        <v>#N/A</v>
      </c>
      <c r="BL2780" t="e">
        <f>VLOOKUP(BJ2780,[1]Sheet2!$E$2:$I$222,4,FALSE)</f>
        <v>#N/A</v>
      </c>
      <c r="BM2780" t="e">
        <f>VLOOKUP(BJ2780,[1]Sheet2!$E$2:$I$222,5,FALSE)</f>
        <v>#N/A</v>
      </c>
      <c r="BR2780" t="e">
        <f>VLOOKUP(BQ2780,[1]Sheet2!$E$2:$I$222,3,FALSE)</f>
        <v>#N/A</v>
      </c>
      <c r="BS2780" t="e">
        <f>VLOOKUP(BQ2780,[1]Sheet2!$E$2:$I$222,4,FALSE)</f>
        <v>#N/A</v>
      </c>
      <c r="BT2780" t="e">
        <f>VLOOKUP(BQ2780,[1]Sheet2!$E$2:$I$222,5,FALSE)</f>
        <v>#N/A</v>
      </c>
      <c r="BY2780" t="e">
        <f>VLOOKUP(BX2780,[1]Sheet2!$E$2:$I$222,3,FALSE)</f>
        <v>#N/A</v>
      </c>
      <c r="BZ2780" t="e">
        <f>VLOOKUP(BX2780,[1]Sheet2!$E$2:$I$222,4,FALSE)</f>
        <v>#N/A</v>
      </c>
      <c r="CA2780" t="e">
        <f>VLOOKUP(BX2780,[1]Sheet2!$E$2:$I$222,5,FALSE)</f>
        <v>#N/A</v>
      </c>
      <c r="CF2780" t="e">
        <f>VLOOKUP(CE2780,[1]Sheet2!$E$2:$I$222,3,FALSE)</f>
        <v>#N/A</v>
      </c>
      <c r="CG2780" t="e">
        <f>VLOOKUP(CE2780,[1]Sheet2!$E$2:$I$222,4,FALSE)</f>
        <v>#N/A</v>
      </c>
      <c r="CH2780" t="e">
        <f>VLOOKUP(CE2780,[1]Sheet2!$E$2:$I$222,5,FALSE)</f>
        <v>#N/A</v>
      </c>
      <c r="CM2780" t="e">
        <f>VLOOKUP(CL2780,[1]Sheet2!$E$2:$I$222,3,FALSE)</f>
        <v>#N/A</v>
      </c>
      <c r="CN2780" t="e">
        <f>VLOOKUP(CL2780,[1]Sheet2!$E$2:$I$222,4,FALSE)</f>
        <v>#N/A</v>
      </c>
      <c r="CO2780" t="e">
        <f>VLOOKUP(CL2780,[1]Sheet2!$E$2:$I$222,5,FALSE)</f>
        <v>#N/A</v>
      </c>
    </row>
    <row r="2781" spans="1:93" x14ac:dyDescent="0.25">
      <c r="A2781">
        <v>2889</v>
      </c>
      <c r="C2781">
        <v>16472</v>
      </c>
      <c r="D2781">
        <v>6472</v>
      </c>
      <c r="E2781">
        <v>37.71172</v>
      </c>
      <c r="F2781">
        <v>-122.43212</v>
      </c>
      <c r="G2781" t="s">
        <v>6088</v>
      </c>
      <c r="H2781" t="s">
        <v>6089</v>
      </c>
      <c r="I2781" t="s">
        <v>686</v>
      </c>
      <c r="J2781" t="s">
        <v>687</v>
      </c>
      <c r="Q2781" t="s">
        <v>672</v>
      </c>
      <c r="S2781" t="s">
        <v>1970</v>
      </c>
      <c r="X2781">
        <f t="shared" si="43"/>
        <v>1</v>
      </c>
      <c r="Y2781" t="s">
        <v>28</v>
      </c>
      <c r="Z2781" t="s">
        <v>78</v>
      </c>
      <c r="AB2781" t="e">
        <f>VLOOKUP($AA2781,Sheet2!$E$2:$I$222,3,FALSE)</f>
        <v>#N/A</v>
      </c>
      <c r="AC2781" t="e">
        <f>VLOOKUP($AA2781,Sheet2!$E$2:$I$222,4,FALSE)</f>
        <v>#N/A</v>
      </c>
      <c r="AD2781" t="e">
        <f>VLOOKUP($AA2781,Sheet2!$E$2:$I$222,5,FALSE)</f>
        <v>#N/A</v>
      </c>
      <c r="AI2781" t="e">
        <f>VLOOKUP(AH2781,[1]Sheet2!$E$2:$I$222,3,FALSE)</f>
        <v>#N/A</v>
      </c>
      <c r="AJ2781" t="e">
        <f>VLOOKUP(AH2781,[1]Sheet2!$E$2:$I$222,4,FALSE)</f>
        <v>#N/A</v>
      </c>
      <c r="AK2781" t="e">
        <f>VLOOKUP(AH2781,[1]Sheet2!$E$2:$I$222,5,FALSE)</f>
        <v>#N/A</v>
      </c>
      <c r="AP2781" t="e">
        <f>VLOOKUP(AO2781,[1]Sheet2!$E$2:$I$222,3,FALSE)</f>
        <v>#N/A</v>
      </c>
      <c r="AQ2781" t="e">
        <f>VLOOKUP(AO2781,[1]Sheet2!$E$2:$I$222,4,FALSE)</f>
        <v>#N/A</v>
      </c>
      <c r="AR2781" t="e">
        <f>VLOOKUP(AO2781,[1]Sheet2!$E$2:$I$222,5,FALSE)</f>
        <v>#N/A</v>
      </c>
      <c r="AW2781" t="e">
        <f>VLOOKUP(AV2781,[1]Sheet2!$E$2:$I$222,3,FALSE)</f>
        <v>#N/A</v>
      </c>
      <c r="AX2781" t="e">
        <f>VLOOKUP(AV2781,[1]Sheet2!$E$2:$I$222,4,FALSE)</f>
        <v>#N/A</v>
      </c>
      <c r="AY2781" t="e">
        <f>VLOOKUP(AV2781,[1]Sheet2!$E$2:$I$222,5,FALSE)</f>
        <v>#N/A</v>
      </c>
      <c r="BD2781" t="e">
        <f>VLOOKUP(BC2781,[1]Sheet2!$E$2:$I$222,3,FALSE)</f>
        <v>#N/A</v>
      </c>
      <c r="BE2781" t="e">
        <f>VLOOKUP(BC2781,[1]Sheet2!$E$2:$I$222,4,FALSE)</f>
        <v>#N/A</v>
      </c>
      <c r="BF2781" t="e">
        <f>VLOOKUP(BC2781,[1]Sheet2!$E$2:$I$222,5,FALSE)</f>
        <v>#N/A</v>
      </c>
      <c r="BK2781" t="e">
        <f>VLOOKUP(BJ2781,[1]Sheet2!$E$2:$I$222,3,FALSE)</f>
        <v>#N/A</v>
      </c>
      <c r="BL2781" t="e">
        <f>VLOOKUP(BJ2781,[1]Sheet2!$E$2:$I$222,4,FALSE)</f>
        <v>#N/A</v>
      </c>
      <c r="BM2781" t="e">
        <f>VLOOKUP(BJ2781,[1]Sheet2!$E$2:$I$222,5,FALSE)</f>
        <v>#N/A</v>
      </c>
      <c r="BR2781" t="e">
        <f>VLOOKUP(BQ2781,[1]Sheet2!$E$2:$I$222,3,FALSE)</f>
        <v>#N/A</v>
      </c>
      <c r="BS2781" t="e">
        <f>VLOOKUP(BQ2781,[1]Sheet2!$E$2:$I$222,4,FALSE)</f>
        <v>#N/A</v>
      </c>
      <c r="BT2781" t="e">
        <f>VLOOKUP(BQ2781,[1]Sheet2!$E$2:$I$222,5,FALSE)</f>
        <v>#N/A</v>
      </c>
      <c r="BY2781" t="e">
        <f>VLOOKUP(BX2781,[1]Sheet2!$E$2:$I$222,3,FALSE)</f>
        <v>#N/A</v>
      </c>
      <c r="BZ2781" t="e">
        <f>VLOOKUP(BX2781,[1]Sheet2!$E$2:$I$222,4,FALSE)</f>
        <v>#N/A</v>
      </c>
      <c r="CA2781" t="e">
        <f>VLOOKUP(BX2781,[1]Sheet2!$E$2:$I$222,5,FALSE)</f>
        <v>#N/A</v>
      </c>
      <c r="CF2781" t="e">
        <f>VLOOKUP(CE2781,[1]Sheet2!$E$2:$I$222,3,FALSE)</f>
        <v>#N/A</v>
      </c>
      <c r="CG2781" t="e">
        <f>VLOOKUP(CE2781,[1]Sheet2!$E$2:$I$222,4,FALSE)</f>
        <v>#N/A</v>
      </c>
      <c r="CH2781" t="e">
        <f>VLOOKUP(CE2781,[1]Sheet2!$E$2:$I$222,5,FALSE)</f>
        <v>#N/A</v>
      </c>
      <c r="CM2781" t="e">
        <f>VLOOKUP(CL2781,[1]Sheet2!$E$2:$I$222,3,FALSE)</f>
        <v>#N/A</v>
      </c>
      <c r="CN2781" t="e">
        <f>VLOOKUP(CL2781,[1]Sheet2!$E$2:$I$222,4,FALSE)</f>
        <v>#N/A</v>
      </c>
      <c r="CO2781" t="e">
        <f>VLOOKUP(CL2781,[1]Sheet2!$E$2:$I$222,5,FALSE)</f>
        <v>#N/A</v>
      </c>
    </row>
    <row r="2782" spans="1:93" x14ac:dyDescent="0.25">
      <c r="A2782">
        <v>2890</v>
      </c>
      <c r="C2782">
        <v>16473</v>
      </c>
      <c r="D2782">
        <v>6473</v>
      </c>
      <c r="E2782">
        <v>37.773622000000003</v>
      </c>
      <c r="F2782">
        <v>-122.418663</v>
      </c>
      <c r="G2782" t="s">
        <v>6090</v>
      </c>
      <c r="H2782" t="s">
        <v>6091</v>
      </c>
      <c r="I2782" t="s">
        <v>668</v>
      </c>
      <c r="J2782" t="s">
        <v>669</v>
      </c>
      <c r="K2782" t="s">
        <v>711</v>
      </c>
      <c r="N2782" t="s">
        <v>6092</v>
      </c>
      <c r="Q2782" t="s">
        <v>672</v>
      </c>
      <c r="R2782">
        <v>121</v>
      </c>
      <c r="S2782" t="s">
        <v>6093</v>
      </c>
      <c r="X2782">
        <f t="shared" si="43"/>
        <v>3</v>
      </c>
      <c r="Y2782" t="s">
        <v>21</v>
      </c>
      <c r="Z2782" t="s">
        <v>77</v>
      </c>
      <c r="AA2782" t="s">
        <v>97</v>
      </c>
      <c r="AB2782" t="str">
        <f>VLOOKUP($AA2782,Sheet2!$E$2:$I$222,3,FALSE)</f>
        <v>To Fisherman's Wharf</v>
      </c>
      <c r="AC2782" t="str">
        <f>VLOOKUP($AA2782,Sheet2!$E$2:$I$222,4,FALSE)</f>
        <v>Powell &amp; Beach</v>
      </c>
      <c r="AD2782" t="str">
        <f>VLOOKUP($AA2782,Sheet2!$E$2:$I$222,5,FALSE)</f>
        <v>Daily ~ 6am-12:30am</v>
      </c>
      <c r="AF2782" t="s">
        <v>71</v>
      </c>
      <c r="AG2782" t="s">
        <v>77</v>
      </c>
      <c r="AH2782" t="s">
        <v>164</v>
      </c>
      <c r="AI2782" t="str">
        <f>VLOOKUP(AH2782,[1]Sheet2!$E$2:$I$222,3,FALSE)</f>
        <v>To Fort Mason</v>
      </c>
      <c r="AJ2782" t="str">
        <f>VLOOKUP(AH2782,[1]Sheet2!$E$2:$I$222,4,FALSE)</f>
        <v>Van Ness &amp; North Pt.</v>
      </c>
      <c r="AK2782" t="str">
        <f>VLOOKUP(AH2782,[1]Sheet2!$E$2:$I$222,5,FALSE)</f>
        <v>Daily ~ 5:30am-12am</v>
      </c>
      <c r="AM2782" t="s">
        <v>74</v>
      </c>
      <c r="AN2782" t="s">
        <v>78</v>
      </c>
      <c r="AP2782" t="e">
        <f>VLOOKUP(AO2782,[1]Sheet2!$E$2:$I$222,3,FALSE)</f>
        <v>#N/A</v>
      </c>
      <c r="AQ2782" t="e">
        <f>VLOOKUP(AO2782,[1]Sheet2!$E$2:$I$222,4,FALSE)</f>
        <v>#N/A</v>
      </c>
      <c r="AR2782" t="e">
        <f>VLOOKUP(AO2782,[1]Sheet2!$E$2:$I$222,5,FALSE)</f>
        <v>#N/A</v>
      </c>
      <c r="AW2782" t="e">
        <f>VLOOKUP(AV2782,[1]Sheet2!$E$2:$I$222,3,FALSE)</f>
        <v>#N/A</v>
      </c>
      <c r="AX2782" t="e">
        <f>VLOOKUP(AV2782,[1]Sheet2!$E$2:$I$222,4,FALSE)</f>
        <v>#N/A</v>
      </c>
      <c r="AY2782" t="e">
        <f>VLOOKUP(AV2782,[1]Sheet2!$E$2:$I$222,5,FALSE)</f>
        <v>#N/A</v>
      </c>
      <c r="BD2782" t="e">
        <f>VLOOKUP(BC2782,[1]Sheet2!$E$2:$I$222,3,FALSE)</f>
        <v>#N/A</v>
      </c>
      <c r="BE2782" t="e">
        <f>VLOOKUP(BC2782,[1]Sheet2!$E$2:$I$222,4,FALSE)</f>
        <v>#N/A</v>
      </c>
      <c r="BF2782" t="e">
        <f>VLOOKUP(BC2782,[1]Sheet2!$E$2:$I$222,5,FALSE)</f>
        <v>#N/A</v>
      </c>
      <c r="BK2782" t="e">
        <f>VLOOKUP(BJ2782,[1]Sheet2!$E$2:$I$222,3,FALSE)</f>
        <v>#N/A</v>
      </c>
      <c r="BL2782" t="e">
        <f>VLOOKUP(BJ2782,[1]Sheet2!$E$2:$I$222,4,FALSE)</f>
        <v>#N/A</v>
      </c>
      <c r="BM2782" t="e">
        <f>VLOOKUP(BJ2782,[1]Sheet2!$E$2:$I$222,5,FALSE)</f>
        <v>#N/A</v>
      </c>
      <c r="BR2782" t="e">
        <f>VLOOKUP(BQ2782,[1]Sheet2!$E$2:$I$222,3,FALSE)</f>
        <v>#N/A</v>
      </c>
      <c r="BS2782" t="e">
        <f>VLOOKUP(BQ2782,[1]Sheet2!$E$2:$I$222,4,FALSE)</f>
        <v>#N/A</v>
      </c>
      <c r="BT2782" t="e">
        <f>VLOOKUP(BQ2782,[1]Sheet2!$E$2:$I$222,5,FALSE)</f>
        <v>#N/A</v>
      </c>
      <c r="BY2782" t="e">
        <f>VLOOKUP(BX2782,[1]Sheet2!$E$2:$I$222,3,FALSE)</f>
        <v>#N/A</v>
      </c>
      <c r="BZ2782" t="e">
        <f>VLOOKUP(BX2782,[1]Sheet2!$E$2:$I$222,4,FALSE)</f>
        <v>#N/A</v>
      </c>
      <c r="CA2782" t="e">
        <f>VLOOKUP(BX2782,[1]Sheet2!$E$2:$I$222,5,FALSE)</f>
        <v>#N/A</v>
      </c>
      <c r="CF2782" t="e">
        <f>VLOOKUP(CE2782,[1]Sheet2!$E$2:$I$222,3,FALSE)</f>
        <v>#N/A</v>
      </c>
      <c r="CG2782" t="e">
        <f>VLOOKUP(CE2782,[1]Sheet2!$E$2:$I$222,4,FALSE)</f>
        <v>#N/A</v>
      </c>
      <c r="CH2782" t="e">
        <f>VLOOKUP(CE2782,[1]Sheet2!$E$2:$I$222,5,FALSE)</f>
        <v>#N/A</v>
      </c>
      <c r="CM2782" t="e">
        <f>VLOOKUP(CL2782,[1]Sheet2!$E$2:$I$222,3,FALSE)</f>
        <v>#N/A</v>
      </c>
      <c r="CN2782" t="e">
        <f>VLOOKUP(CL2782,[1]Sheet2!$E$2:$I$222,4,FALSE)</f>
        <v>#N/A</v>
      </c>
      <c r="CO2782" t="e">
        <f>VLOOKUP(CL2782,[1]Sheet2!$E$2:$I$222,5,FALSE)</f>
        <v>#N/A</v>
      </c>
    </row>
    <row r="2783" spans="1:93" x14ac:dyDescent="0.25">
      <c r="A2783">
        <v>2891</v>
      </c>
      <c r="C2783">
        <v>16475</v>
      </c>
      <c r="D2783">
        <v>6475</v>
      </c>
      <c r="E2783">
        <v>37.794110000000003</v>
      </c>
      <c r="F2783">
        <v>-122.39514</v>
      </c>
      <c r="G2783" t="s">
        <v>6094</v>
      </c>
      <c r="H2783" t="s">
        <v>6095</v>
      </c>
      <c r="I2783" t="s">
        <v>895</v>
      </c>
      <c r="J2783" t="s">
        <v>843</v>
      </c>
      <c r="K2783" t="s">
        <v>844</v>
      </c>
      <c r="Q2783" t="s">
        <v>672</v>
      </c>
      <c r="S2783" t="s">
        <v>6096</v>
      </c>
      <c r="T2783" t="s">
        <v>6097</v>
      </c>
      <c r="W2783" t="s">
        <v>674</v>
      </c>
      <c r="X2783">
        <f t="shared" si="43"/>
        <v>6</v>
      </c>
      <c r="Y2783" t="s">
        <v>32</v>
      </c>
      <c r="Z2783" t="s">
        <v>77</v>
      </c>
      <c r="AA2783" t="s">
        <v>107</v>
      </c>
      <c r="AB2783" t="str">
        <f>VLOOKUP($AA2783,Sheet2!$E$2:$I$222,3,FALSE)</f>
        <v>To Downtown</v>
      </c>
      <c r="AC2783" t="str">
        <f>VLOOKUP($AA2783,Sheet2!$E$2:$I$222,4,FALSE)</f>
        <v>Main &amp; Mission</v>
      </c>
      <c r="AD2783" t="str">
        <f>VLOOKUP($AA2783,Sheet2!$E$2:$I$222,5,FALSE)</f>
        <v>M-F ~ 6am-5:30pm</v>
      </c>
      <c r="AF2783" t="s">
        <v>3</v>
      </c>
      <c r="AG2783" t="s">
        <v>78</v>
      </c>
      <c r="AI2783" t="e">
        <f>VLOOKUP(AH2783,[1]Sheet2!$E$2:$I$222,3,FALSE)</f>
        <v>#N/A</v>
      </c>
      <c r="AJ2783" t="e">
        <f>VLOOKUP(AH2783,[1]Sheet2!$E$2:$I$222,4,FALSE)</f>
        <v>#N/A</v>
      </c>
      <c r="AK2783" t="e">
        <f>VLOOKUP(AH2783,[1]Sheet2!$E$2:$I$222,5,FALSE)</f>
        <v>#N/A</v>
      </c>
      <c r="AM2783" t="s">
        <v>30</v>
      </c>
      <c r="AN2783" t="s">
        <v>77</v>
      </c>
      <c r="AO2783" t="s">
        <v>104</v>
      </c>
      <c r="AP2783" t="str">
        <f>VLOOKUP(AO2783,[1]Sheet2!$E$2:$I$222,3,FALSE)</f>
        <v>To Downtown</v>
      </c>
      <c r="AQ2783" t="str">
        <f>VLOOKUP(AO2783,[1]Sheet2!$E$2:$I$222,4,FALSE)</f>
        <v>Steuart &amp; Market</v>
      </c>
      <c r="AR2783" t="str">
        <f>VLOOKUP(AO2783,[1]Sheet2!$E$2:$I$222,5,FALSE)</f>
        <v>Daily ~ 6am-12:30am</v>
      </c>
      <c r="AT2783" t="s">
        <v>65</v>
      </c>
      <c r="AU2783" t="s">
        <v>77</v>
      </c>
      <c r="AV2783" t="s">
        <v>153</v>
      </c>
      <c r="AW2783" t="str">
        <f>VLOOKUP(AV2783,[1]Sheet2!$E$2:$I$222,3,FALSE)</f>
        <v>To Downtown</v>
      </c>
      <c r="AX2783" t="str">
        <f>VLOOKUP(AV2783,[1]Sheet2!$E$2:$I$222,4,FALSE)</f>
        <v>Ferry Plaza</v>
      </c>
      <c r="AY2783" t="str">
        <f>VLOOKUP(AV2783,[1]Sheet2!$E$2:$I$222,5,FALSE)</f>
        <v>Daily ~ 5:30am-12am</v>
      </c>
      <c r="BA2783" t="s">
        <v>10</v>
      </c>
      <c r="BB2783" t="s">
        <v>77</v>
      </c>
      <c r="BC2783" t="s">
        <v>89</v>
      </c>
      <c r="BD2783" t="str">
        <f>VLOOKUP(BC2783,[1]Sheet2!$E$2:$I$222,3,FALSE)</f>
        <v>To Ferry Plaza</v>
      </c>
      <c r="BE2783" t="str">
        <f>VLOOKUP(BC2783,[1]Sheet2!$E$2:$I$222,4,FALSE)</f>
        <v>Steuart &amp; Market</v>
      </c>
      <c r="BF2783" t="str">
        <f>VLOOKUP(BC2783,[1]Sheet2!$E$2:$I$222,5,FALSE)</f>
        <v>Daily ~ 5:30am-12am</v>
      </c>
      <c r="BH2783" t="s">
        <v>347</v>
      </c>
      <c r="BI2783" t="s">
        <v>78</v>
      </c>
      <c r="BJ2783" t="s">
        <v>353</v>
      </c>
      <c r="BK2783" t="str">
        <f>VLOOKUP(BJ2783,[1]Sheet2!$E$2:$I$222,3,FALSE)</f>
        <v>To Downtown</v>
      </c>
      <c r="BL2783" t="str">
        <f>VLOOKUP(BJ2783,[1]Sheet2!$E$2:$I$222,4,FALSE)</f>
        <v>Late Night Only (Daily ~ 1am-5am)</v>
      </c>
      <c r="BM2783" t="str">
        <f>VLOOKUP(BJ2783,[1]Sheet2!$E$2:$I$222,5,FALSE)</f>
        <v>Sat ~ 1am-6am | Sun ~ 1am-8am</v>
      </c>
      <c r="BR2783" t="e">
        <f>VLOOKUP(BQ2783,[1]Sheet2!$E$2:$I$222,3,FALSE)</f>
        <v>#N/A</v>
      </c>
      <c r="BS2783" t="e">
        <f>VLOOKUP(BQ2783,[1]Sheet2!$E$2:$I$222,4,FALSE)</f>
        <v>#N/A</v>
      </c>
      <c r="BT2783" t="e">
        <f>VLOOKUP(BQ2783,[1]Sheet2!$E$2:$I$222,5,FALSE)</f>
        <v>#N/A</v>
      </c>
      <c r="BY2783" t="e">
        <f>VLOOKUP(BX2783,[1]Sheet2!$E$2:$I$222,3,FALSE)</f>
        <v>#N/A</v>
      </c>
      <c r="BZ2783" t="e">
        <f>VLOOKUP(BX2783,[1]Sheet2!$E$2:$I$222,4,FALSE)</f>
        <v>#N/A</v>
      </c>
      <c r="CA2783" t="e">
        <f>VLOOKUP(BX2783,[1]Sheet2!$E$2:$I$222,5,FALSE)</f>
        <v>#N/A</v>
      </c>
      <c r="CF2783" t="e">
        <f>VLOOKUP(CE2783,[1]Sheet2!$E$2:$I$222,3,FALSE)</f>
        <v>#N/A</v>
      </c>
      <c r="CG2783" t="e">
        <f>VLOOKUP(CE2783,[1]Sheet2!$E$2:$I$222,4,FALSE)</f>
        <v>#N/A</v>
      </c>
      <c r="CH2783" t="e">
        <f>VLOOKUP(CE2783,[1]Sheet2!$E$2:$I$222,5,FALSE)</f>
        <v>#N/A</v>
      </c>
      <c r="CM2783" t="e">
        <f>VLOOKUP(CL2783,[1]Sheet2!$E$2:$I$222,3,FALSE)</f>
        <v>#N/A</v>
      </c>
      <c r="CN2783" t="e">
        <f>VLOOKUP(CL2783,[1]Sheet2!$E$2:$I$222,4,FALSE)</f>
        <v>#N/A</v>
      </c>
      <c r="CO2783" t="e">
        <f>VLOOKUP(CL2783,[1]Sheet2!$E$2:$I$222,5,FALSE)</f>
        <v>#N/A</v>
      </c>
    </row>
    <row r="2784" spans="1:93" x14ac:dyDescent="0.25">
      <c r="A2784">
        <v>2892</v>
      </c>
      <c r="C2784">
        <v>16478</v>
      </c>
      <c r="D2784">
        <v>6478</v>
      </c>
      <c r="E2784">
        <v>37.766620000000003</v>
      </c>
      <c r="F2784">
        <v>-122.45294</v>
      </c>
      <c r="G2784" t="s">
        <v>6098</v>
      </c>
      <c r="H2784" t="s">
        <v>6099</v>
      </c>
      <c r="I2784" t="s">
        <v>668</v>
      </c>
      <c r="J2784" t="s">
        <v>669</v>
      </c>
      <c r="K2784" t="s">
        <v>697</v>
      </c>
      <c r="L2784" t="s">
        <v>452</v>
      </c>
      <c r="Q2784" t="s">
        <v>672</v>
      </c>
      <c r="S2784" t="s">
        <v>3354</v>
      </c>
      <c r="X2784">
        <f t="shared" si="43"/>
        <v>1</v>
      </c>
      <c r="Y2784" t="s">
        <v>42</v>
      </c>
      <c r="Z2784" t="s">
        <v>77</v>
      </c>
      <c r="AA2784" t="s">
        <v>115</v>
      </c>
      <c r="AB2784" t="str">
        <f>VLOOKUP($AA2784,Sheet2!$E$2:$I$222,3,FALSE)</f>
        <v>To Downtown</v>
      </c>
      <c r="AC2784" t="str">
        <f>VLOOKUP($AA2784,Sheet2!$E$2:$I$222,4,FALSE)</f>
        <v>Ferry Plaza</v>
      </c>
      <c r="AD2784" t="str">
        <f>VLOOKUP($AA2784,Sheet2!$E$2:$I$222,5,FALSE)</f>
        <v>Daily ~ 6am-12:30am</v>
      </c>
      <c r="AI2784" t="e">
        <f>VLOOKUP(AH2784,[1]Sheet2!$E$2:$I$222,3,FALSE)</f>
        <v>#N/A</v>
      </c>
      <c r="AJ2784" t="e">
        <f>VLOOKUP(AH2784,[1]Sheet2!$E$2:$I$222,4,FALSE)</f>
        <v>#N/A</v>
      </c>
      <c r="AK2784" t="e">
        <f>VLOOKUP(AH2784,[1]Sheet2!$E$2:$I$222,5,FALSE)</f>
        <v>#N/A</v>
      </c>
      <c r="AP2784" t="e">
        <f>VLOOKUP(AO2784,[1]Sheet2!$E$2:$I$222,3,FALSE)</f>
        <v>#N/A</v>
      </c>
      <c r="AQ2784" t="e">
        <f>VLOOKUP(AO2784,[1]Sheet2!$E$2:$I$222,4,FALSE)</f>
        <v>#N/A</v>
      </c>
      <c r="AR2784" t="e">
        <f>VLOOKUP(AO2784,[1]Sheet2!$E$2:$I$222,5,FALSE)</f>
        <v>#N/A</v>
      </c>
      <c r="AW2784" t="e">
        <f>VLOOKUP(AV2784,[1]Sheet2!$E$2:$I$222,3,FALSE)</f>
        <v>#N/A</v>
      </c>
      <c r="AX2784" t="e">
        <f>VLOOKUP(AV2784,[1]Sheet2!$E$2:$I$222,4,FALSE)</f>
        <v>#N/A</v>
      </c>
      <c r="AY2784" t="e">
        <f>VLOOKUP(AV2784,[1]Sheet2!$E$2:$I$222,5,FALSE)</f>
        <v>#N/A</v>
      </c>
      <c r="BD2784" t="e">
        <f>VLOOKUP(BC2784,[1]Sheet2!$E$2:$I$222,3,FALSE)</f>
        <v>#N/A</v>
      </c>
      <c r="BE2784" t="e">
        <f>VLOOKUP(BC2784,[1]Sheet2!$E$2:$I$222,4,FALSE)</f>
        <v>#N/A</v>
      </c>
      <c r="BF2784" t="e">
        <f>VLOOKUP(BC2784,[1]Sheet2!$E$2:$I$222,5,FALSE)</f>
        <v>#N/A</v>
      </c>
      <c r="BK2784" t="e">
        <f>VLOOKUP(BJ2784,[1]Sheet2!$E$2:$I$222,3,FALSE)</f>
        <v>#N/A</v>
      </c>
      <c r="BL2784" t="e">
        <f>VLOOKUP(BJ2784,[1]Sheet2!$E$2:$I$222,4,FALSE)</f>
        <v>#N/A</v>
      </c>
      <c r="BM2784" t="e">
        <f>VLOOKUP(BJ2784,[1]Sheet2!$E$2:$I$222,5,FALSE)</f>
        <v>#N/A</v>
      </c>
      <c r="BR2784" t="e">
        <f>VLOOKUP(BQ2784,[1]Sheet2!$E$2:$I$222,3,FALSE)</f>
        <v>#N/A</v>
      </c>
      <c r="BS2784" t="e">
        <f>VLOOKUP(BQ2784,[1]Sheet2!$E$2:$I$222,4,FALSE)</f>
        <v>#N/A</v>
      </c>
      <c r="BT2784" t="e">
        <f>VLOOKUP(BQ2784,[1]Sheet2!$E$2:$I$222,5,FALSE)</f>
        <v>#N/A</v>
      </c>
      <c r="BY2784" t="e">
        <f>VLOOKUP(BX2784,[1]Sheet2!$E$2:$I$222,3,FALSE)</f>
        <v>#N/A</v>
      </c>
      <c r="BZ2784" t="e">
        <f>VLOOKUP(BX2784,[1]Sheet2!$E$2:$I$222,4,FALSE)</f>
        <v>#N/A</v>
      </c>
      <c r="CA2784" t="e">
        <f>VLOOKUP(BX2784,[1]Sheet2!$E$2:$I$222,5,FALSE)</f>
        <v>#N/A</v>
      </c>
      <c r="CF2784" t="e">
        <f>VLOOKUP(CE2784,[1]Sheet2!$E$2:$I$222,3,FALSE)</f>
        <v>#N/A</v>
      </c>
      <c r="CG2784" t="e">
        <f>VLOOKUP(CE2784,[1]Sheet2!$E$2:$I$222,4,FALSE)</f>
        <v>#N/A</v>
      </c>
      <c r="CH2784" t="e">
        <f>VLOOKUP(CE2784,[1]Sheet2!$E$2:$I$222,5,FALSE)</f>
        <v>#N/A</v>
      </c>
      <c r="CM2784" t="e">
        <f>VLOOKUP(CL2784,[1]Sheet2!$E$2:$I$222,3,FALSE)</f>
        <v>#N/A</v>
      </c>
      <c r="CN2784" t="e">
        <f>VLOOKUP(CL2784,[1]Sheet2!$E$2:$I$222,4,FALSE)</f>
        <v>#N/A</v>
      </c>
      <c r="CO2784" t="e">
        <f>VLOOKUP(CL2784,[1]Sheet2!$E$2:$I$222,5,FALSE)</f>
        <v>#N/A</v>
      </c>
    </row>
    <row r="2785" spans="1:93" x14ac:dyDescent="0.25">
      <c r="A2785">
        <v>2893</v>
      </c>
      <c r="C2785">
        <v>16479</v>
      </c>
      <c r="D2785">
        <v>6479</v>
      </c>
      <c r="E2785">
        <v>37.77449</v>
      </c>
      <c r="F2785">
        <v>-122.45468</v>
      </c>
      <c r="G2785" t="s">
        <v>6100</v>
      </c>
      <c r="H2785" t="s">
        <v>6101</v>
      </c>
      <c r="I2785" t="s">
        <v>704</v>
      </c>
      <c r="J2785" t="s">
        <v>669</v>
      </c>
      <c r="K2785" t="s">
        <v>698</v>
      </c>
      <c r="Q2785" t="s">
        <v>672</v>
      </c>
      <c r="S2785" t="s">
        <v>1207</v>
      </c>
      <c r="X2785">
        <f t="shared" si="43"/>
        <v>1</v>
      </c>
      <c r="Y2785" t="s">
        <v>38</v>
      </c>
      <c r="Z2785" t="s">
        <v>79</v>
      </c>
      <c r="AB2785" t="e">
        <f>VLOOKUP($AA2785,Sheet2!$E$2:$I$222,3,FALSE)</f>
        <v>#N/A</v>
      </c>
      <c r="AC2785" t="e">
        <f>VLOOKUP($AA2785,Sheet2!$E$2:$I$222,4,FALSE)</f>
        <v>#N/A</v>
      </c>
      <c r="AD2785" t="e">
        <f>VLOOKUP($AA2785,Sheet2!$E$2:$I$222,5,FALSE)</f>
        <v>#N/A</v>
      </c>
      <c r="AI2785" t="e">
        <f>VLOOKUP(AH2785,[1]Sheet2!$E$2:$I$222,3,FALSE)</f>
        <v>#N/A</v>
      </c>
      <c r="AJ2785" t="e">
        <f>VLOOKUP(AH2785,[1]Sheet2!$E$2:$I$222,4,FALSE)</f>
        <v>#N/A</v>
      </c>
      <c r="AK2785" t="e">
        <f>VLOOKUP(AH2785,[1]Sheet2!$E$2:$I$222,5,FALSE)</f>
        <v>#N/A</v>
      </c>
      <c r="AP2785" t="e">
        <f>VLOOKUP(AO2785,[1]Sheet2!$E$2:$I$222,3,FALSE)</f>
        <v>#N/A</v>
      </c>
      <c r="AQ2785" t="e">
        <f>VLOOKUP(AO2785,[1]Sheet2!$E$2:$I$222,4,FALSE)</f>
        <v>#N/A</v>
      </c>
      <c r="AR2785" t="e">
        <f>VLOOKUP(AO2785,[1]Sheet2!$E$2:$I$222,5,FALSE)</f>
        <v>#N/A</v>
      </c>
      <c r="AW2785" t="e">
        <f>VLOOKUP(AV2785,[1]Sheet2!$E$2:$I$222,3,FALSE)</f>
        <v>#N/A</v>
      </c>
      <c r="AX2785" t="e">
        <f>VLOOKUP(AV2785,[1]Sheet2!$E$2:$I$222,4,FALSE)</f>
        <v>#N/A</v>
      </c>
      <c r="AY2785" t="e">
        <f>VLOOKUP(AV2785,[1]Sheet2!$E$2:$I$222,5,FALSE)</f>
        <v>#N/A</v>
      </c>
      <c r="BD2785" t="e">
        <f>VLOOKUP(BC2785,[1]Sheet2!$E$2:$I$222,3,FALSE)</f>
        <v>#N/A</v>
      </c>
      <c r="BE2785" t="e">
        <f>VLOOKUP(BC2785,[1]Sheet2!$E$2:$I$222,4,FALSE)</f>
        <v>#N/A</v>
      </c>
      <c r="BF2785" t="e">
        <f>VLOOKUP(BC2785,[1]Sheet2!$E$2:$I$222,5,FALSE)</f>
        <v>#N/A</v>
      </c>
      <c r="BK2785" t="e">
        <f>VLOOKUP(BJ2785,[1]Sheet2!$E$2:$I$222,3,FALSE)</f>
        <v>#N/A</v>
      </c>
      <c r="BL2785" t="e">
        <f>VLOOKUP(BJ2785,[1]Sheet2!$E$2:$I$222,4,FALSE)</f>
        <v>#N/A</v>
      </c>
      <c r="BM2785" t="e">
        <f>VLOOKUP(BJ2785,[1]Sheet2!$E$2:$I$222,5,FALSE)</f>
        <v>#N/A</v>
      </c>
      <c r="BR2785" t="e">
        <f>VLOOKUP(BQ2785,[1]Sheet2!$E$2:$I$222,3,FALSE)</f>
        <v>#N/A</v>
      </c>
      <c r="BS2785" t="e">
        <f>VLOOKUP(BQ2785,[1]Sheet2!$E$2:$I$222,4,FALSE)</f>
        <v>#N/A</v>
      </c>
      <c r="BT2785" t="e">
        <f>VLOOKUP(BQ2785,[1]Sheet2!$E$2:$I$222,5,FALSE)</f>
        <v>#N/A</v>
      </c>
      <c r="BY2785" t="e">
        <f>VLOOKUP(BX2785,[1]Sheet2!$E$2:$I$222,3,FALSE)</f>
        <v>#N/A</v>
      </c>
      <c r="BZ2785" t="e">
        <f>VLOOKUP(BX2785,[1]Sheet2!$E$2:$I$222,4,FALSE)</f>
        <v>#N/A</v>
      </c>
      <c r="CA2785" t="e">
        <f>VLOOKUP(BX2785,[1]Sheet2!$E$2:$I$222,5,FALSE)</f>
        <v>#N/A</v>
      </c>
      <c r="CF2785" t="e">
        <f>VLOOKUP(CE2785,[1]Sheet2!$E$2:$I$222,3,FALSE)</f>
        <v>#N/A</v>
      </c>
      <c r="CG2785" t="e">
        <f>VLOOKUP(CE2785,[1]Sheet2!$E$2:$I$222,4,FALSE)</f>
        <v>#N/A</v>
      </c>
      <c r="CH2785" t="e">
        <f>VLOOKUP(CE2785,[1]Sheet2!$E$2:$I$222,5,FALSE)</f>
        <v>#N/A</v>
      </c>
      <c r="CM2785" t="e">
        <f>VLOOKUP(CL2785,[1]Sheet2!$E$2:$I$222,3,FALSE)</f>
        <v>#N/A</v>
      </c>
      <c r="CN2785" t="e">
        <f>VLOOKUP(CL2785,[1]Sheet2!$E$2:$I$222,4,FALSE)</f>
        <v>#N/A</v>
      </c>
      <c r="CO2785" t="e">
        <f>VLOOKUP(CL2785,[1]Sheet2!$E$2:$I$222,5,FALSE)</f>
        <v>#N/A</v>
      </c>
    </row>
    <row r="2786" spans="1:93" x14ac:dyDescent="0.25">
      <c r="A2786">
        <v>2894</v>
      </c>
      <c r="C2786">
        <v>16480</v>
      </c>
      <c r="D2786">
        <v>6480</v>
      </c>
      <c r="E2786">
        <v>37.772799999999997</v>
      </c>
      <c r="F2786">
        <v>-122.4542</v>
      </c>
      <c r="G2786" t="s">
        <v>6102</v>
      </c>
      <c r="H2786" t="s">
        <v>6103</v>
      </c>
      <c r="I2786" t="s">
        <v>677</v>
      </c>
      <c r="J2786" t="s">
        <v>669</v>
      </c>
      <c r="K2786" t="s">
        <v>1522</v>
      </c>
      <c r="Q2786" t="s">
        <v>672</v>
      </c>
      <c r="S2786" t="s">
        <v>1257</v>
      </c>
      <c r="X2786">
        <f t="shared" si="43"/>
        <v>1</v>
      </c>
      <c r="Y2786" t="s">
        <v>38</v>
      </c>
      <c r="Z2786" t="s">
        <v>78</v>
      </c>
      <c r="AB2786" t="e">
        <f>VLOOKUP($AA2786,Sheet2!$E$2:$I$222,3,FALSE)</f>
        <v>#N/A</v>
      </c>
      <c r="AC2786" t="e">
        <f>VLOOKUP($AA2786,Sheet2!$E$2:$I$222,4,FALSE)</f>
        <v>#N/A</v>
      </c>
      <c r="AD2786" t="e">
        <f>VLOOKUP($AA2786,Sheet2!$E$2:$I$222,5,FALSE)</f>
        <v>#N/A</v>
      </c>
      <c r="AI2786" t="e">
        <f>VLOOKUP(AH2786,[1]Sheet2!$E$2:$I$222,3,FALSE)</f>
        <v>#N/A</v>
      </c>
      <c r="AJ2786" t="e">
        <f>VLOOKUP(AH2786,[1]Sheet2!$E$2:$I$222,4,FALSE)</f>
        <v>#N/A</v>
      </c>
      <c r="AK2786" t="e">
        <f>VLOOKUP(AH2786,[1]Sheet2!$E$2:$I$222,5,FALSE)</f>
        <v>#N/A</v>
      </c>
      <c r="AP2786" t="e">
        <f>VLOOKUP(AO2786,[1]Sheet2!$E$2:$I$222,3,FALSE)</f>
        <v>#N/A</v>
      </c>
      <c r="AQ2786" t="e">
        <f>VLOOKUP(AO2786,[1]Sheet2!$E$2:$I$222,4,FALSE)</f>
        <v>#N/A</v>
      </c>
      <c r="AR2786" t="e">
        <f>VLOOKUP(AO2786,[1]Sheet2!$E$2:$I$222,5,FALSE)</f>
        <v>#N/A</v>
      </c>
      <c r="AW2786" t="e">
        <f>VLOOKUP(AV2786,[1]Sheet2!$E$2:$I$222,3,FALSE)</f>
        <v>#N/A</v>
      </c>
      <c r="AX2786" t="e">
        <f>VLOOKUP(AV2786,[1]Sheet2!$E$2:$I$222,4,FALSE)</f>
        <v>#N/A</v>
      </c>
      <c r="AY2786" t="e">
        <f>VLOOKUP(AV2786,[1]Sheet2!$E$2:$I$222,5,FALSE)</f>
        <v>#N/A</v>
      </c>
      <c r="BD2786" t="e">
        <f>VLOOKUP(BC2786,[1]Sheet2!$E$2:$I$222,3,FALSE)</f>
        <v>#N/A</v>
      </c>
      <c r="BE2786" t="e">
        <f>VLOOKUP(BC2786,[1]Sheet2!$E$2:$I$222,4,FALSE)</f>
        <v>#N/A</v>
      </c>
      <c r="BF2786" t="e">
        <f>VLOOKUP(BC2786,[1]Sheet2!$E$2:$I$222,5,FALSE)</f>
        <v>#N/A</v>
      </c>
      <c r="BK2786" t="e">
        <f>VLOOKUP(BJ2786,[1]Sheet2!$E$2:$I$222,3,FALSE)</f>
        <v>#N/A</v>
      </c>
      <c r="BL2786" t="e">
        <f>VLOOKUP(BJ2786,[1]Sheet2!$E$2:$I$222,4,FALSE)</f>
        <v>#N/A</v>
      </c>
      <c r="BM2786" t="e">
        <f>VLOOKUP(BJ2786,[1]Sheet2!$E$2:$I$222,5,FALSE)</f>
        <v>#N/A</v>
      </c>
      <c r="BR2786" t="e">
        <f>VLOOKUP(BQ2786,[1]Sheet2!$E$2:$I$222,3,FALSE)</f>
        <v>#N/A</v>
      </c>
      <c r="BS2786" t="e">
        <f>VLOOKUP(BQ2786,[1]Sheet2!$E$2:$I$222,4,FALSE)</f>
        <v>#N/A</v>
      </c>
      <c r="BT2786" t="e">
        <f>VLOOKUP(BQ2786,[1]Sheet2!$E$2:$I$222,5,FALSE)</f>
        <v>#N/A</v>
      </c>
      <c r="BY2786" t="e">
        <f>VLOOKUP(BX2786,[1]Sheet2!$E$2:$I$222,3,FALSE)</f>
        <v>#N/A</v>
      </c>
      <c r="BZ2786" t="e">
        <f>VLOOKUP(BX2786,[1]Sheet2!$E$2:$I$222,4,FALSE)</f>
        <v>#N/A</v>
      </c>
      <c r="CA2786" t="e">
        <f>VLOOKUP(BX2786,[1]Sheet2!$E$2:$I$222,5,FALSE)</f>
        <v>#N/A</v>
      </c>
      <c r="CF2786" t="e">
        <f>VLOOKUP(CE2786,[1]Sheet2!$E$2:$I$222,3,FALSE)</f>
        <v>#N/A</v>
      </c>
      <c r="CG2786" t="e">
        <f>VLOOKUP(CE2786,[1]Sheet2!$E$2:$I$222,4,FALSE)</f>
        <v>#N/A</v>
      </c>
      <c r="CH2786" t="e">
        <f>VLOOKUP(CE2786,[1]Sheet2!$E$2:$I$222,5,FALSE)</f>
        <v>#N/A</v>
      </c>
      <c r="CM2786" t="e">
        <f>VLOOKUP(CL2786,[1]Sheet2!$E$2:$I$222,3,FALSE)</f>
        <v>#N/A</v>
      </c>
      <c r="CN2786" t="e">
        <f>VLOOKUP(CL2786,[1]Sheet2!$E$2:$I$222,4,FALSE)</f>
        <v>#N/A</v>
      </c>
      <c r="CO2786" t="e">
        <f>VLOOKUP(CL2786,[1]Sheet2!$E$2:$I$222,5,FALSE)</f>
        <v>#N/A</v>
      </c>
    </row>
    <row r="2787" spans="1:93" x14ac:dyDescent="0.25">
      <c r="A2787">
        <v>2895</v>
      </c>
      <c r="C2787">
        <v>16481</v>
      </c>
      <c r="D2787">
        <v>6481</v>
      </c>
      <c r="E2787">
        <v>37.772649999999999</v>
      </c>
      <c r="F2787">
        <v>-122.45433</v>
      </c>
      <c r="G2787" t="s">
        <v>6102</v>
      </c>
      <c r="H2787" t="s">
        <v>6103</v>
      </c>
      <c r="I2787" t="s">
        <v>704</v>
      </c>
      <c r="J2787" t="s">
        <v>669</v>
      </c>
      <c r="K2787" t="s">
        <v>697</v>
      </c>
      <c r="Q2787" t="s">
        <v>672</v>
      </c>
      <c r="S2787" t="s">
        <v>1207</v>
      </c>
      <c r="X2787">
        <f t="shared" si="43"/>
        <v>1</v>
      </c>
      <c r="Y2787" t="s">
        <v>38</v>
      </c>
      <c r="Z2787" t="s">
        <v>79</v>
      </c>
      <c r="AB2787" t="e">
        <f>VLOOKUP($AA2787,Sheet2!$E$2:$I$222,3,FALSE)</f>
        <v>#N/A</v>
      </c>
      <c r="AC2787" t="e">
        <f>VLOOKUP($AA2787,Sheet2!$E$2:$I$222,4,FALSE)</f>
        <v>#N/A</v>
      </c>
      <c r="AD2787" t="e">
        <f>VLOOKUP($AA2787,Sheet2!$E$2:$I$222,5,FALSE)</f>
        <v>#N/A</v>
      </c>
      <c r="AI2787" t="e">
        <f>VLOOKUP(AH2787,[1]Sheet2!$E$2:$I$222,3,FALSE)</f>
        <v>#N/A</v>
      </c>
      <c r="AJ2787" t="e">
        <f>VLOOKUP(AH2787,[1]Sheet2!$E$2:$I$222,4,FALSE)</f>
        <v>#N/A</v>
      </c>
      <c r="AK2787" t="e">
        <f>VLOOKUP(AH2787,[1]Sheet2!$E$2:$I$222,5,FALSE)</f>
        <v>#N/A</v>
      </c>
      <c r="AP2787" t="e">
        <f>VLOOKUP(AO2787,[1]Sheet2!$E$2:$I$222,3,FALSE)</f>
        <v>#N/A</v>
      </c>
      <c r="AQ2787" t="e">
        <f>VLOOKUP(AO2787,[1]Sheet2!$E$2:$I$222,4,FALSE)</f>
        <v>#N/A</v>
      </c>
      <c r="AR2787" t="e">
        <f>VLOOKUP(AO2787,[1]Sheet2!$E$2:$I$222,5,FALSE)</f>
        <v>#N/A</v>
      </c>
      <c r="AW2787" t="e">
        <f>VLOOKUP(AV2787,[1]Sheet2!$E$2:$I$222,3,FALSE)</f>
        <v>#N/A</v>
      </c>
      <c r="AX2787" t="e">
        <f>VLOOKUP(AV2787,[1]Sheet2!$E$2:$I$222,4,FALSE)</f>
        <v>#N/A</v>
      </c>
      <c r="AY2787" t="e">
        <f>VLOOKUP(AV2787,[1]Sheet2!$E$2:$I$222,5,FALSE)</f>
        <v>#N/A</v>
      </c>
      <c r="BD2787" t="e">
        <f>VLOOKUP(BC2787,[1]Sheet2!$E$2:$I$222,3,FALSE)</f>
        <v>#N/A</v>
      </c>
      <c r="BE2787" t="e">
        <f>VLOOKUP(BC2787,[1]Sheet2!$E$2:$I$222,4,FALSE)</f>
        <v>#N/A</v>
      </c>
      <c r="BF2787" t="e">
        <f>VLOOKUP(BC2787,[1]Sheet2!$E$2:$I$222,5,FALSE)</f>
        <v>#N/A</v>
      </c>
      <c r="BK2787" t="e">
        <f>VLOOKUP(BJ2787,[1]Sheet2!$E$2:$I$222,3,FALSE)</f>
        <v>#N/A</v>
      </c>
      <c r="BL2787" t="e">
        <f>VLOOKUP(BJ2787,[1]Sheet2!$E$2:$I$222,4,FALSE)</f>
        <v>#N/A</v>
      </c>
      <c r="BM2787" t="e">
        <f>VLOOKUP(BJ2787,[1]Sheet2!$E$2:$I$222,5,FALSE)</f>
        <v>#N/A</v>
      </c>
      <c r="BR2787" t="e">
        <f>VLOOKUP(BQ2787,[1]Sheet2!$E$2:$I$222,3,FALSE)</f>
        <v>#N/A</v>
      </c>
      <c r="BS2787" t="e">
        <f>VLOOKUP(BQ2787,[1]Sheet2!$E$2:$I$222,4,FALSE)</f>
        <v>#N/A</v>
      </c>
      <c r="BT2787" t="e">
        <f>VLOOKUP(BQ2787,[1]Sheet2!$E$2:$I$222,5,FALSE)</f>
        <v>#N/A</v>
      </c>
      <c r="BY2787" t="e">
        <f>VLOOKUP(BX2787,[1]Sheet2!$E$2:$I$222,3,FALSE)</f>
        <v>#N/A</v>
      </c>
      <c r="BZ2787" t="e">
        <f>VLOOKUP(BX2787,[1]Sheet2!$E$2:$I$222,4,FALSE)</f>
        <v>#N/A</v>
      </c>
      <c r="CA2787" t="e">
        <f>VLOOKUP(BX2787,[1]Sheet2!$E$2:$I$222,5,FALSE)</f>
        <v>#N/A</v>
      </c>
      <c r="CF2787" t="e">
        <f>VLOOKUP(CE2787,[1]Sheet2!$E$2:$I$222,3,FALSE)</f>
        <v>#N/A</v>
      </c>
      <c r="CG2787" t="e">
        <f>VLOOKUP(CE2787,[1]Sheet2!$E$2:$I$222,4,FALSE)</f>
        <v>#N/A</v>
      </c>
      <c r="CH2787" t="e">
        <f>VLOOKUP(CE2787,[1]Sheet2!$E$2:$I$222,5,FALSE)</f>
        <v>#N/A</v>
      </c>
      <c r="CM2787" t="e">
        <f>VLOOKUP(CL2787,[1]Sheet2!$E$2:$I$222,3,FALSE)</f>
        <v>#N/A</v>
      </c>
      <c r="CN2787" t="e">
        <f>VLOOKUP(CL2787,[1]Sheet2!$E$2:$I$222,4,FALSE)</f>
        <v>#N/A</v>
      </c>
      <c r="CO2787" t="e">
        <f>VLOOKUP(CL2787,[1]Sheet2!$E$2:$I$222,5,FALSE)</f>
        <v>#N/A</v>
      </c>
    </row>
    <row r="2788" spans="1:93" x14ac:dyDescent="0.25">
      <c r="A2788">
        <v>2896</v>
      </c>
      <c r="C2788">
        <v>16482</v>
      </c>
      <c r="D2788">
        <v>6482</v>
      </c>
      <c r="E2788">
        <v>37.770940000000003</v>
      </c>
      <c r="F2788">
        <v>-122.45383</v>
      </c>
      <c r="G2788" t="s">
        <v>6104</v>
      </c>
      <c r="H2788" t="s">
        <v>6105</v>
      </c>
      <c r="I2788" t="s">
        <v>677</v>
      </c>
      <c r="J2788" t="s">
        <v>669</v>
      </c>
      <c r="K2788" t="s">
        <v>711</v>
      </c>
      <c r="N2788" t="s">
        <v>6106</v>
      </c>
      <c r="Q2788" t="s">
        <v>672</v>
      </c>
      <c r="R2788">
        <v>875</v>
      </c>
      <c r="S2788" t="s">
        <v>1257</v>
      </c>
      <c r="X2788">
        <f t="shared" si="43"/>
        <v>1</v>
      </c>
      <c r="Y2788" t="s">
        <v>38</v>
      </c>
      <c r="Z2788" t="s">
        <v>78</v>
      </c>
      <c r="AB2788" t="e">
        <f>VLOOKUP($AA2788,Sheet2!$E$2:$I$222,3,FALSE)</f>
        <v>#N/A</v>
      </c>
      <c r="AC2788" t="e">
        <f>VLOOKUP($AA2788,Sheet2!$E$2:$I$222,4,FALSE)</f>
        <v>#N/A</v>
      </c>
      <c r="AD2788" t="e">
        <f>VLOOKUP($AA2788,Sheet2!$E$2:$I$222,5,FALSE)</f>
        <v>#N/A</v>
      </c>
      <c r="AI2788" t="e">
        <f>VLOOKUP(AH2788,[1]Sheet2!$E$2:$I$222,3,FALSE)</f>
        <v>#N/A</v>
      </c>
      <c r="AJ2788" t="e">
        <f>VLOOKUP(AH2788,[1]Sheet2!$E$2:$I$222,4,FALSE)</f>
        <v>#N/A</v>
      </c>
      <c r="AK2788" t="e">
        <f>VLOOKUP(AH2788,[1]Sheet2!$E$2:$I$222,5,FALSE)</f>
        <v>#N/A</v>
      </c>
      <c r="AP2788" t="e">
        <f>VLOOKUP(AO2788,[1]Sheet2!$E$2:$I$222,3,FALSE)</f>
        <v>#N/A</v>
      </c>
      <c r="AQ2788" t="e">
        <f>VLOOKUP(AO2788,[1]Sheet2!$E$2:$I$222,4,FALSE)</f>
        <v>#N/A</v>
      </c>
      <c r="AR2788" t="e">
        <f>VLOOKUP(AO2788,[1]Sheet2!$E$2:$I$222,5,FALSE)</f>
        <v>#N/A</v>
      </c>
      <c r="AW2788" t="e">
        <f>VLOOKUP(AV2788,[1]Sheet2!$E$2:$I$222,3,FALSE)</f>
        <v>#N/A</v>
      </c>
      <c r="AX2788" t="e">
        <f>VLOOKUP(AV2788,[1]Sheet2!$E$2:$I$222,4,FALSE)</f>
        <v>#N/A</v>
      </c>
      <c r="AY2788" t="e">
        <f>VLOOKUP(AV2788,[1]Sheet2!$E$2:$I$222,5,FALSE)</f>
        <v>#N/A</v>
      </c>
      <c r="BD2788" t="e">
        <f>VLOOKUP(BC2788,[1]Sheet2!$E$2:$I$222,3,FALSE)</f>
        <v>#N/A</v>
      </c>
      <c r="BE2788" t="e">
        <f>VLOOKUP(BC2788,[1]Sheet2!$E$2:$I$222,4,FALSE)</f>
        <v>#N/A</v>
      </c>
      <c r="BF2788" t="e">
        <f>VLOOKUP(BC2788,[1]Sheet2!$E$2:$I$222,5,FALSE)</f>
        <v>#N/A</v>
      </c>
      <c r="BK2788" t="e">
        <f>VLOOKUP(BJ2788,[1]Sheet2!$E$2:$I$222,3,FALSE)</f>
        <v>#N/A</v>
      </c>
      <c r="BL2788" t="e">
        <f>VLOOKUP(BJ2788,[1]Sheet2!$E$2:$I$222,4,FALSE)</f>
        <v>#N/A</v>
      </c>
      <c r="BM2788" t="e">
        <f>VLOOKUP(BJ2788,[1]Sheet2!$E$2:$I$222,5,FALSE)</f>
        <v>#N/A</v>
      </c>
      <c r="BR2788" t="e">
        <f>VLOOKUP(BQ2788,[1]Sheet2!$E$2:$I$222,3,FALSE)</f>
        <v>#N/A</v>
      </c>
      <c r="BS2788" t="e">
        <f>VLOOKUP(BQ2788,[1]Sheet2!$E$2:$I$222,4,FALSE)</f>
        <v>#N/A</v>
      </c>
      <c r="BT2788" t="e">
        <f>VLOOKUP(BQ2788,[1]Sheet2!$E$2:$I$222,5,FALSE)</f>
        <v>#N/A</v>
      </c>
      <c r="BY2788" t="e">
        <f>VLOOKUP(BX2788,[1]Sheet2!$E$2:$I$222,3,FALSE)</f>
        <v>#N/A</v>
      </c>
      <c r="BZ2788" t="e">
        <f>VLOOKUP(BX2788,[1]Sheet2!$E$2:$I$222,4,FALSE)</f>
        <v>#N/A</v>
      </c>
      <c r="CA2788" t="e">
        <f>VLOOKUP(BX2788,[1]Sheet2!$E$2:$I$222,5,FALSE)</f>
        <v>#N/A</v>
      </c>
      <c r="CF2788" t="e">
        <f>VLOOKUP(CE2788,[1]Sheet2!$E$2:$I$222,3,FALSE)</f>
        <v>#N/A</v>
      </c>
      <c r="CG2788" t="e">
        <f>VLOOKUP(CE2788,[1]Sheet2!$E$2:$I$222,4,FALSE)</f>
        <v>#N/A</v>
      </c>
      <c r="CH2788" t="e">
        <f>VLOOKUP(CE2788,[1]Sheet2!$E$2:$I$222,5,FALSE)</f>
        <v>#N/A</v>
      </c>
      <c r="CM2788" t="e">
        <f>VLOOKUP(CL2788,[1]Sheet2!$E$2:$I$222,3,FALSE)</f>
        <v>#N/A</v>
      </c>
      <c r="CN2788" t="e">
        <f>VLOOKUP(CL2788,[1]Sheet2!$E$2:$I$222,4,FALSE)</f>
        <v>#N/A</v>
      </c>
      <c r="CO2788" t="e">
        <f>VLOOKUP(CL2788,[1]Sheet2!$E$2:$I$222,5,FALSE)</f>
        <v>#N/A</v>
      </c>
    </row>
    <row r="2789" spans="1:93" x14ac:dyDescent="0.25">
      <c r="A2789">
        <v>2897</v>
      </c>
      <c r="C2789">
        <v>16483</v>
      </c>
      <c r="D2789">
        <v>6483</v>
      </c>
      <c r="E2789">
        <v>37.768408999999998</v>
      </c>
      <c r="F2789">
        <v>-122.453475</v>
      </c>
      <c r="G2789" t="s">
        <v>6107</v>
      </c>
      <c r="H2789" t="s">
        <v>6108</v>
      </c>
      <c r="I2789" t="s">
        <v>746</v>
      </c>
      <c r="J2789" t="s">
        <v>669</v>
      </c>
      <c r="K2789" t="s">
        <v>6109</v>
      </c>
      <c r="L2789" t="s">
        <v>452</v>
      </c>
      <c r="M2789" t="s">
        <v>671</v>
      </c>
      <c r="P2789" t="s">
        <v>924</v>
      </c>
      <c r="Q2789" t="s">
        <v>672</v>
      </c>
      <c r="S2789" t="s">
        <v>3344</v>
      </c>
      <c r="X2789">
        <f t="shared" si="43"/>
        <v>1</v>
      </c>
      <c r="Y2789" t="s">
        <v>42</v>
      </c>
      <c r="Z2789" t="s">
        <v>80</v>
      </c>
      <c r="AA2789" t="s">
        <v>116</v>
      </c>
      <c r="AB2789" t="str">
        <f>VLOOKUP($AA2789,Sheet2!$E$2:$I$222,3,FALSE)</f>
        <v>To Ocean Beach</v>
      </c>
      <c r="AC2789" t="str">
        <f>VLOOKUP($AA2789,Sheet2!$E$2:$I$222,4,FALSE)</f>
        <v>48th Av. &amp; Ortega</v>
      </c>
      <c r="AD2789" t="str">
        <f>VLOOKUP($AA2789,Sheet2!$E$2:$I$222,5,FALSE)</f>
        <v>Daily ~ 6am-12am</v>
      </c>
      <c r="AI2789" t="e">
        <f>VLOOKUP(AH2789,[1]Sheet2!$E$2:$I$222,3,FALSE)</f>
        <v>#N/A</v>
      </c>
      <c r="AJ2789" t="e">
        <f>VLOOKUP(AH2789,[1]Sheet2!$E$2:$I$222,4,FALSE)</f>
        <v>#N/A</v>
      </c>
      <c r="AK2789" t="e">
        <f>VLOOKUP(AH2789,[1]Sheet2!$E$2:$I$222,5,FALSE)</f>
        <v>#N/A</v>
      </c>
      <c r="AP2789" t="e">
        <f>VLOOKUP(AO2789,[1]Sheet2!$E$2:$I$222,3,FALSE)</f>
        <v>#N/A</v>
      </c>
      <c r="AQ2789" t="e">
        <f>VLOOKUP(AO2789,[1]Sheet2!$E$2:$I$222,4,FALSE)</f>
        <v>#N/A</v>
      </c>
      <c r="AR2789" t="e">
        <f>VLOOKUP(AO2789,[1]Sheet2!$E$2:$I$222,5,FALSE)</f>
        <v>#N/A</v>
      </c>
      <c r="AW2789" t="e">
        <f>VLOOKUP(AV2789,[1]Sheet2!$E$2:$I$222,3,FALSE)</f>
        <v>#N/A</v>
      </c>
      <c r="AX2789" t="e">
        <f>VLOOKUP(AV2789,[1]Sheet2!$E$2:$I$222,4,FALSE)</f>
        <v>#N/A</v>
      </c>
      <c r="AY2789" t="e">
        <f>VLOOKUP(AV2789,[1]Sheet2!$E$2:$I$222,5,FALSE)</f>
        <v>#N/A</v>
      </c>
      <c r="BD2789" t="e">
        <f>VLOOKUP(BC2789,[1]Sheet2!$E$2:$I$222,3,FALSE)</f>
        <v>#N/A</v>
      </c>
      <c r="BE2789" t="e">
        <f>VLOOKUP(BC2789,[1]Sheet2!$E$2:$I$222,4,FALSE)</f>
        <v>#N/A</v>
      </c>
      <c r="BF2789" t="e">
        <f>VLOOKUP(BC2789,[1]Sheet2!$E$2:$I$222,5,FALSE)</f>
        <v>#N/A</v>
      </c>
      <c r="BK2789" t="e">
        <f>VLOOKUP(BJ2789,[1]Sheet2!$E$2:$I$222,3,FALSE)</f>
        <v>#N/A</v>
      </c>
      <c r="BL2789" t="e">
        <f>VLOOKUP(BJ2789,[1]Sheet2!$E$2:$I$222,4,FALSE)</f>
        <v>#N/A</v>
      </c>
      <c r="BM2789" t="e">
        <f>VLOOKUP(BJ2789,[1]Sheet2!$E$2:$I$222,5,FALSE)</f>
        <v>#N/A</v>
      </c>
      <c r="BR2789" t="e">
        <f>VLOOKUP(BQ2789,[1]Sheet2!$E$2:$I$222,3,FALSE)</f>
        <v>#N/A</v>
      </c>
      <c r="BS2789" t="e">
        <f>VLOOKUP(BQ2789,[1]Sheet2!$E$2:$I$222,4,FALSE)</f>
        <v>#N/A</v>
      </c>
      <c r="BT2789" t="e">
        <f>VLOOKUP(BQ2789,[1]Sheet2!$E$2:$I$222,5,FALSE)</f>
        <v>#N/A</v>
      </c>
      <c r="BY2789" t="e">
        <f>VLOOKUP(BX2789,[1]Sheet2!$E$2:$I$222,3,FALSE)</f>
        <v>#N/A</v>
      </c>
      <c r="BZ2789" t="e">
        <f>VLOOKUP(BX2789,[1]Sheet2!$E$2:$I$222,4,FALSE)</f>
        <v>#N/A</v>
      </c>
      <c r="CA2789" t="e">
        <f>VLOOKUP(BX2789,[1]Sheet2!$E$2:$I$222,5,FALSE)</f>
        <v>#N/A</v>
      </c>
      <c r="CF2789" t="e">
        <f>VLOOKUP(CE2789,[1]Sheet2!$E$2:$I$222,3,FALSE)</f>
        <v>#N/A</v>
      </c>
      <c r="CG2789" t="e">
        <f>VLOOKUP(CE2789,[1]Sheet2!$E$2:$I$222,4,FALSE)</f>
        <v>#N/A</v>
      </c>
      <c r="CH2789" t="e">
        <f>VLOOKUP(CE2789,[1]Sheet2!$E$2:$I$222,5,FALSE)</f>
        <v>#N/A</v>
      </c>
      <c r="CM2789" t="e">
        <f>VLOOKUP(CL2789,[1]Sheet2!$E$2:$I$222,3,FALSE)</f>
        <v>#N/A</v>
      </c>
      <c r="CN2789" t="e">
        <f>VLOOKUP(CL2789,[1]Sheet2!$E$2:$I$222,4,FALSE)</f>
        <v>#N/A</v>
      </c>
      <c r="CO2789" t="e">
        <f>VLOOKUP(CL2789,[1]Sheet2!$E$2:$I$222,5,FALSE)</f>
        <v>#N/A</v>
      </c>
    </row>
    <row r="2790" spans="1:93" x14ac:dyDescent="0.25">
      <c r="A2790">
        <v>2898</v>
      </c>
      <c r="C2790">
        <v>16484</v>
      </c>
      <c r="D2790">
        <v>6484</v>
      </c>
      <c r="E2790">
        <v>37.710279999999997</v>
      </c>
      <c r="F2790">
        <v>-122.46933</v>
      </c>
      <c r="G2790" t="s">
        <v>6110</v>
      </c>
      <c r="H2790" t="s">
        <v>6111</v>
      </c>
      <c r="I2790" t="s">
        <v>704</v>
      </c>
      <c r="J2790" t="s">
        <v>728</v>
      </c>
      <c r="Q2790" t="s">
        <v>672</v>
      </c>
      <c r="S2790" t="s">
        <v>720</v>
      </c>
      <c r="X2790">
        <f t="shared" si="43"/>
        <v>1</v>
      </c>
      <c r="Y2790" t="s">
        <v>5</v>
      </c>
      <c r="Z2790" t="s">
        <v>80</v>
      </c>
      <c r="AA2790" t="s">
        <v>83</v>
      </c>
      <c r="AB2790" t="str">
        <f>VLOOKUP($AA2790,Sheet2!$E$2:$I$222,3,FALSE)</f>
        <v>To Daly City BART</v>
      </c>
      <c r="AC2790">
        <f>VLOOKUP($AA2790,Sheet2!$E$2:$I$222,4,FALSE)</f>
        <v>0</v>
      </c>
      <c r="AD2790" t="str">
        <f>VLOOKUP($AA2790,Sheet2!$E$2:$I$222,5,FALSE)</f>
        <v>Daily ~ 6am-12am</v>
      </c>
      <c r="AI2790" t="e">
        <f>VLOOKUP(AH2790,[1]Sheet2!$E$2:$I$222,3,FALSE)</f>
        <v>#N/A</v>
      </c>
      <c r="AJ2790" t="e">
        <f>VLOOKUP(AH2790,[1]Sheet2!$E$2:$I$222,4,FALSE)</f>
        <v>#N/A</v>
      </c>
      <c r="AK2790" t="e">
        <f>VLOOKUP(AH2790,[1]Sheet2!$E$2:$I$222,5,FALSE)</f>
        <v>#N/A</v>
      </c>
      <c r="AP2790" t="e">
        <f>VLOOKUP(AO2790,[1]Sheet2!$E$2:$I$222,3,FALSE)</f>
        <v>#N/A</v>
      </c>
      <c r="AQ2790" t="e">
        <f>VLOOKUP(AO2790,[1]Sheet2!$E$2:$I$222,4,FALSE)</f>
        <v>#N/A</v>
      </c>
      <c r="AR2790" t="e">
        <f>VLOOKUP(AO2790,[1]Sheet2!$E$2:$I$222,5,FALSE)</f>
        <v>#N/A</v>
      </c>
      <c r="AW2790" t="e">
        <f>VLOOKUP(AV2790,[1]Sheet2!$E$2:$I$222,3,FALSE)</f>
        <v>#N/A</v>
      </c>
      <c r="AX2790" t="e">
        <f>VLOOKUP(AV2790,[1]Sheet2!$E$2:$I$222,4,FALSE)</f>
        <v>#N/A</v>
      </c>
      <c r="AY2790" t="e">
        <f>VLOOKUP(AV2790,[1]Sheet2!$E$2:$I$222,5,FALSE)</f>
        <v>#N/A</v>
      </c>
      <c r="BD2790" t="e">
        <f>VLOOKUP(BC2790,[1]Sheet2!$E$2:$I$222,3,FALSE)</f>
        <v>#N/A</v>
      </c>
      <c r="BE2790" t="e">
        <f>VLOOKUP(BC2790,[1]Sheet2!$E$2:$I$222,4,FALSE)</f>
        <v>#N/A</v>
      </c>
      <c r="BF2790" t="e">
        <f>VLOOKUP(BC2790,[1]Sheet2!$E$2:$I$222,5,FALSE)</f>
        <v>#N/A</v>
      </c>
      <c r="BK2790" t="e">
        <f>VLOOKUP(BJ2790,[1]Sheet2!$E$2:$I$222,3,FALSE)</f>
        <v>#N/A</v>
      </c>
      <c r="BL2790" t="e">
        <f>VLOOKUP(BJ2790,[1]Sheet2!$E$2:$I$222,4,FALSE)</f>
        <v>#N/A</v>
      </c>
      <c r="BM2790" t="e">
        <f>VLOOKUP(BJ2790,[1]Sheet2!$E$2:$I$222,5,FALSE)</f>
        <v>#N/A</v>
      </c>
      <c r="BR2790" t="e">
        <f>VLOOKUP(BQ2790,[1]Sheet2!$E$2:$I$222,3,FALSE)</f>
        <v>#N/A</v>
      </c>
      <c r="BS2790" t="e">
        <f>VLOOKUP(BQ2790,[1]Sheet2!$E$2:$I$222,4,FALSE)</f>
        <v>#N/A</v>
      </c>
      <c r="BT2790" t="e">
        <f>VLOOKUP(BQ2790,[1]Sheet2!$E$2:$I$222,5,FALSE)</f>
        <v>#N/A</v>
      </c>
      <c r="BY2790" t="e">
        <f>VLOOKUP(BX2790,[1]Sheet2!$E$2:$I$222,3,FALSE)</f>
        <v>#N/A</v>
      </c>
      <c r="BZ2790" t="e">
        <f>VLOOKUP(BX2790,[1]Sheet2!$E$2:$I$222,4,FALSE)</f>
        <v>#N/A</v>
      </c>
      <c r="CA2790" t="e">
        <f>VLOOKUP(BX2790,[1]Sheet2!$E$2:$I$222,5,FALSE)</f>
        <v>#N/A</v>
      </c>
      <c r="CF2790" t="e">
        <f>VLOOKUP(CE2790,[1]Sheet2!$E$2:$I$222,3,FALSE)</f>
        <v>#N/A</v>
      </c>
      <c r="CG2790" t="e">
        <f>VLOOKUP(CE2790,[1]Sheet2!$E$2:$I$222,4,FALSE)</f>
        <v>#N/A</v>
      </c>
      <c r="CH2790" t="e">
        <f>VLOOKUP(CE2790,[1]Sheet2!$E$2:$I$222,5,FALSE)</f>
        <v>#N/A</v>
      </c>
      <c r="CM2790" t="e">
        <f>VLOOKUP(CL2790,[1]Sheet2!$E$2:$I$222,3,FALSE)</f>
        <v>#N/A</v>
      </c>
      <c r="CN2790" t="e">
        <f>VLOOKUP(CL2790,[1]Sheet2!$E$2:$I$222,4,FALSE)</f>
        <v>#N/A</v>
      </c>
      <c r="CO2790" t="e">
        <f>VLOOKUP(CL2790,[1]Sheet2!$E$2:$I$222,5,FALSE)</f>
        <v>#N/A</v>
      </c>
    </row>
    <row r="2791" spans="1:93" x14ac:dyDescent="0.25">
      <c r="A2791">
        <v>2899</v>
      </c>
      <c r="C2791">
        <v>16485</v>
      </c>
      <c r="D2791">
        <v>6485</v>
      </c>
      <c r="E2791">
        <v>37.708739999999999</v>
      </c>
      <c r="F2791">
        <v>-122.46932</v>
      </c>
      <c r="G2791" t="s">
        <v>6112</v>
      </c>
      <c r="H2791" t="s">
        <v>6113</v>
      </c>
      <c r="I2791" t="s">
        <v>746</v>
      </c>
      <c r="J2791" t="s">
        <v>728</v>
      </c>
      <c r="Q2791" t="s">
        <v>672</v>
      </c>
      <c r="S2791" t="s">
        <v>720</v>
      </c>
      <c r="X2791">
        <f t="shared" si="43"/>
        <v>1</v>
      </c>
      <c r="Y2791" t="s">
        <v>5</v>
      </c>
      <c r="Z2791" t="s">
        <v>80</v>
      </c>
      <c r="AA2791" t="s">
        <v>83</v>
      </c>
      <c r="AB2791" t="str">
        <f>VLOOKUP($AA2791,Sheet2!$E$2:$I$222,3,FALSE)</f>
        <v>To Daly City BART</v>
      </c>
      <c r="AC2791">
        <f>VLOOKUP($AA2791,Sheet2!$E$2:$I$222,4,FALSE)</f>
        <v>0</v>
      </c>
      <c r="AD2791" t="str">
        <f>VLOOKUP($AA2791,Sheet2!$E$2:$I$222,5,FALSE)</f>
        <v>Daily ~ 6am-12am</v>
      </c>
      <c r="AI2791" t="e">
        <f>VLOOKUP(AH2791,[1]Sheet2!$E$2:$I$222,3,FALSE)</f>
        <v>#N/A</v>
      </c>
      <c r="AJ2791" t="e">
        <f>VLOOKUP(AH2791,[1]Sheet2!$E$2:$I$222,4,FALSE)</f>
        <v>#N/A</v>
      </c>
      <c r="AK2791" t="e">
        <f>VLOOKUP(AH2791,[1]Sheet2!$E$2:$I$222,5,FALSE)</f>
        <v>#N/A</v>
      </c>
      <c r="AP2791" t="e">
        <f>VLOOKUP(AO2791,[1]Sheet2!$E$2:$I$222,3,FALSE)</f>
        <v>#N/A</v>
      </c>
      <c r="AQ2791" t="e">
        <f>VLOOKUP(AO2791,[1]Sheet2!$E$2:$I$222,4,FALSE)</f>
        <v>#N/A</v>
      </c>
      <c r="AR2791" t="e">
        <f>VLOOKUP(AO2791,[1]Sheet2!$E$2:$I$222,5,FALSE)</f>
        <v>#N/A</v>
      </c>
      <c r="AW2791" t="e">
        <f>VLOOKUP(AV2791,[1]Sheet2!$E$2:$I$222,3,FALSE)</f>
        <v>#N/A</v>
      </c>
      <c r="AX2791" t="e">
        <f>VLOOKUP(AV2791,[1]Sheet2!$E$2:$I$222,4,FALSE)</f>
        <v>#N/A</v>
      </c>
      <c r="AY2791" t="e">
        <f>VLOOKUP(AV2791,[1]Sheet2!$E$2:$I$222,5,FALSE)</f>
        <v>#N/A</v>
      </c>
      <c r="BD2791" t="e">
        <f>VLOOKUP(BC2791,[1]Sheet2!$E$2:$I$222,3,FALSE)</f>
        <v>#N/A</v>
      </c>
      <c r="BE2791" t="e">
        <f>VLOOKUP(BC2791,[1]Sheet2!$E$2:$I$222,4,FALSE)</f>
        <v>#N/A</v>
      </c>
      <c r="BF2791" t="e">
        <f>VLOOKUP(BC2791,[1]Sheet2!$E$2:$I$222,5,FALSE)</f>
        <v>#N/A</v>
      </c>
      <c r="BK2791" t="e">
        <f>VLOOKUP(BJ2791,[1]Sheet2!$E$2:$I$222,3,FALSE)</f>
        <v>#N/A</v>
      </c>
      <c r="BL2791" t="e">
        <f>VLOOKUP(BJ2791,[1]Sheet2!$E$2:$I$222,4,FALSE)</f>
        <v>#N/A</v>
      </c>
      <c r="BM2791" t="e">
        <f>VLOOKUP(BJ2791,[1]Sheet2!$E$2:$I$222,5,FALSE)</f>
        <v>#N/A</v>
      </c>
      <c r="BR2791" t="e">
        <f>VLOOKUP(BQ2791,[1]Sheet2!$E$2:$I$222,3,FALSE)</f>
        <v>#N/A</v>
      </c>
      <c r="BS2791" t="e">
        <f>VLOOKUP(BQ2791,[1]Sheet2!$E$2:$I$222,4,FALSE)</f>
        <v>#N/A</v>
      </c>
      <c r="BT2791" t="e">
        <f>VLOOKUP(BQ2791,[1]Sheet2!$E$2:$I$222,5,FALSE)</f>
        <v>#N/A</v>
      </c>
      <c r="BY2791" t="e">
        <f>VLOOKUP(BX2791,[1]Sheet2!$E$2:$I$222,3,FALSE)</f>
        <v>#N/A</v>
      </c>
      <c r="BZ2791" t="e">
        <f>VLOOKUP(BX2791,[1]Sheet2!$E$2:$I$222,4,FALSE)</f>
        <v>#N/A</v>
      </c>
      <c r="CA2791" t="e">
        <f>VLOOKUP(BX2791,[1]Sheet2!$E$2:$I$222,5,FALSE)</f>
        <v>#N/A</v>
      </c>
      <c r="CF2791" t="e">
        <f>VLOOKUP(CE2791,[1]Sheet2!$E$2:$I$222,3,FALSE)</f>
        <v>#N/A</v>
      </c>
      <c r="CG2791" t="e">
        <f>VLOOKUP(CE2791,[1]Sheet2!$E$2:$I$222,4,FALSE)</f>
        <v>#N/A</v>
      </c>
      <c r="CH2791" t="e">
        <f>VLOOKUP(CE2791,[1]Sheet2!$E$2:$I$222,5,FALSE)</f>
        <v>#N/A</v>
      </c>
      <c r="CM2791" t="e">
        <f>VLOOKUP(CL2791,[1]Sheet2!$E$2:$I$222,3,FALSE)</f>
        <v>#N/A</v>
      </c>
      <c r="CN2791" t="e">
        <f>VLOOKUP(CL2791,[1]Sheet2!$E$2:$I$222,4,FALSE)</f>
        <v>#N/A</v>
      </c>
      <c r="CO2791" t="e">
        <f>VLOOKUP(CL2791,[1]Sheet2!$E$2:$I$222,5,FALSE)</f>
        <v>#N/A</v>
      </c>
    </row>
    <row r="2792" spans="1:93" x14ac:dyDescent="0.25">
      <c r="A2792">
        <v>2900</v>
      </c>
      <c r="C2792">
        <v>16486</v>
      </c>
      <c r="D2792">
        <v>6486</v>
      </c>
      <c r="E2792">
        <v>37.788843999999997</v>
      </c>
      <c r="F2792">
        <v>-122.435568</v>
      </c>
      <c r="G2792" t="s">
        <v>6114</v>
      </c>
      <c r="H2792" t="s">
        <v>6115</v>
      </c>
      <c r="I2792" t="s">
        <v>746</v>
      </c>
      <c r="J2792" t="s">
        <v>669</v>
      </c>
      <c r="K2792" t="s">
        <v>743</v>
      </c>
      <c r="Q2792" t="s">
        <v>672</v>
      </c>
      <c r="S2792" t="s">
        <v>1618</v>
      </c>
      <c r="X2792">
        <f t="shared" si="43"/>
        <v>1</v>
      </c>
      <c r="Y2792" t="s">
        <v>44</v>
      </c>
      <c r="Z2792" t="s">
        <v>80</v>
      </c>
      <c r="AA2792" t="s">
        <v>121</v>
      </c>
      <c r="AB2792" t="str">
        <f>VLOOKUP($AA2792,Sheet2!$E$2:$I$222,3,FALSE)</f>
        <v>To Richmond District</v>
      </c>
      <c r="AC2792" t="str">
        <f>VLOOKUP($AA2792,Sheet2!$E$2:$I$222,4,FALSE)</f>
        <v>33rd Av. &amp; Geary</v>
      </c>
      <c r="AD2792" t="str">
        <f>VLOOKUP($AA2792,Sheet2!$E$2:$I$222,5,FALSE)</f>
        <v>Daily ~ 5am-12:30am</v>
      </c>
      <c r="AI2792" t="e">
        <f>VLOOKUP(AH2792,[1]Sheet2!$E$2:$I$222,3,FALSE)</f>
        <v>#N/A</v>
      </c>
      <c r="AJ2792" t="e">
        <f>VLOOKUP(AH2792,[1]Sheet2!$E$2:$I$222,4,FALSE)</f>
        <v>#N/A</v>
      </c>
      <c r="AK2792" t="e">
        <f>VLOOKUP(AH2792,[1]Sheet2!$E$2:$I$222,5,FALSE)</f>
        <v>#N/A</v>
      </c>
      <c r="AP2792" t="e">
        <f>VLOOKUP(AO2792,[1]Sheet2!$E$2:$I$222,3,FALSE)</f>
        <v>#N/A</v>
      </c>
      <c r="AQ2792" t="e">
        <f>VLOOKUP(AO2792,[1]Sheet2!$E$2:$I$222,4,FALSE)</f>
        <v>#N/A</v>
      </c>
      <c r="AR2792" t="e">
        <f>VLOOKUP(AO2792,[1]Sheet2!$E$2:$I$222,5,FALSE)</f>
        <v>#N/A</v>
      </c>
      <c r="AW2792" t="e">
        <f>VLOOKUP(AV2792,[1]Sheet2!$E$2:$I$222,3,FALSE)</f>
        <v>#N/A</v>
      </c>
      <c r="AX2792" t="e">
        <f>VLOOKUP(AV2792,[1]Sheet2!$E$2:$I$222,4,FALSE)</f>
        <v>#N/A</v>
      </c>
      <c r="AY2792" t="e">
        <f>VLOOKUP(AV2792,[1]Sheet2!$E$2:$I$222,5,FALSE)</f>
        <v>#N/A</v>
      </c>
      <c r="BD2792" t="e">
        <f>VLOOKUP(BC2792,[1]Sheet2!$E$2:$I$222,3,FALSE)</f>
        <v>#N/A</v>
      </c>
      <c r="BE2792" t="e">
        <f>VLOOKUP(BC2792,[1]Sheet2!$E$2:$I$222,4,FALSE)</f>
        <v>#N/A</v>
      </c>
      <c r="BF2792" t="e">
        <f>VLOOKUP(BC2792,[1]Sheet2!$E$2:$I$222,5,FALSE)</f>
        <v>#N/A</v>
      </c>
      <c r="BK2792" t="e">
        <f>VLOOKUP(BJ2792,[1]Sheet2!$E$2:$I$222,3,FALSE)</f>
        <v>#N/A</v>
      </c>
      <c r="BL2792" t="e">
        <f>VLOOKUP(BJ2792,[1]Sheet2!$E$2:$I$222,4,FALSE)</f>
        <v>#N/A</v>
      </c>
      <c r="BM2792" t="e">
        <f>VLOOKUP(BJ2792,[1]Sheet2!$E$2:$I$222,5,FALSE)</f>
        <v>#N/A</v>
      </c>
      <c r="BR2792" t="e">
        <f>VLOOKUP(BQ2792,[1]Sheet2!$E$2:$I$222,3,FALSE)</f>
        <v>#N/A</v>
      </c>
      <c r="BS2792" t="e">
        <f>VLOOKUP(BQ2792,[1]Sheet2!$E$2:$I$222,4,FALSE)</f>
        <v>#N/A</v>
      </c>
      <c r="BT2792" t="e">
        <f>VLOOKUP(BQ2792,[1]Sheet2!$E$2:$I$222,5,FALSE)</f>
        <v>#N/A</v>
      </c>
      <c r="BY2792" t="e">
        <f>VLOOKUP(BX2792,[1]Sheet2!$E$2:$I$222,3,FALSE)</f>
        <v>#N/A</v>
      </c>
      <c r="BZ2792" t="e">
        <f>VLOOKUP(BX2792,[1]Sheet2!$E$2:$I$222,4,FALSE)</f>
        <v>#N/A</v>
      </c>
      <c r="CA2792" t="e">
        <f>VLOOKUP(BX2792,[1]Sheet2!$E$2:$I$222,5,FALSE)</f>
        <v>#N/A</v>
      </c>
      <c r="CF2792" t="e">
        <f>VLOOKUP(CE2792,[1]Sheet2!$E$2:$I$222,3,FALSE)</f>
        <v>#N/A</v>
      </c>
      <c r="CG2792" t="e">
        <f>VLOOKUP(CE2792,[1]Sheet2!$E$2:$I$222,4,FALSE)</f>
        <v>#N/A</v>
      </c>
      <c r="CH2792" t="e">
        <f>VLOOKUP(CE2792,[1]Sheet2!$E$2:$I$222,5,FALSE)</f>
        <v>#N/A</v>
      </c>
      <c r="CM2792" t="e">
        <f>VLOOKUP(CL2792,[1]Sheet2!$E$2:$I$222,3,FALSE)</f>
        <v>#N/A</v>
      </c>
      <c r="CN2792" t="e">
        <f>VLOOKUP(CL2792,[1]Sheet2!$E$2:$I$222,4,FALSE)</f>
        <v>#N/A</v>
      </c>
      <c r="CO2792" t="e">
        <f>VLOOKUP(CL2792,[1]Sheet2!$E$2:$I$222,5,FALSE)</f>
        <v>#N/A</v>
      </c>
    </row>
    <row r="2793" spans="1:93" x14ac:dyDescent="0.25">
      <c r="A2793">
        <v>2901</v>
      </c>
      <c r="C2793">
        <v>16487</v>
      </c>
      <c r="D2793">
        <v>6487</v>
      </c>
      <c r="E2793">
        <v>37.795859</v>
      </c>
      <c r="F2793">
        <v>-122.436863</v>
      </c>
      <c r="G2793" t="s">
        <v>6116</v>
      </c>
      <c r="H2793" t="s">
        <v>6117</v>
      </c>
      <c r="I2793" t="s">
        <v>677</v>
      </c>
      <c r="J2793" t="s">
        <v>728</v>
      </c>
      <c r="Q2793" t="s">
        <v>672</v>
      </c>
      <c r="S2793" t="s">
        <v>849</v>
      </c>
      <c r="X2793">
        <f t="shared" si="43"/>
        <v>1</v>
      </c>
      <c r="Y2793" t="s">
        <v>14</v>
      </c>
      <c r="Z2793" t="s">
        <v>78</v>
      </c>
      <c r="AB2793" t="e">
        <f>VLOOKUP($AA2793,Sheet2!$E$2:$I$222,3,FALSE)</f>
        <v>#N/A</v>
      </c>
      <c r="AC2793" t="e">
        <f>VLOOKUP($AA2793,Sheet2!$E$2:$I$222,4,FALSE)</f>
        <v>#N/A</v>
      </c>
      <c r="AD2793" t="e">
        <f>VLOOKUP($AA2793,Sheet2!$E$2:$I$222,5,FALSE)</f>
        <v>#N/A</v>
      </c>
      <c r="AI2793" t="e">
        <f>VLOOKUP(AH2793,[1]Sheet2!$E$2:$I$222,3,FALSE)</f>
        <v>#N/A</v>
      </c>
      <c r="AJ2793" t="e">
        <f>VLOOKUP(AH2793,[1]Sheet2!$E$2:$I$222,4,FALSE)</f>
        <v>#N/A</v>
      </c>
      <c r="AK2793" t="e">
        <f>VLOOKUP(AH2793,[1]Sheet2!$E$2:$I$222,5,FALSE)</f>
        <v>#N/A</v>
      </c>
      <c r="AP2793" t="e">
        <f>VLOOKUP(AO2793,[1]Sheet2!$E$2:$I$222,3,FALSE)</f>
        <v>#N/A</v>
      </c>
      <c r="AQ2793" t="e">
        <f>VLOOKUP(AO2793,[1]Sheet2!$E$2:$I$222,4,FALSE)</f>
        <v>#N/A</v>
      </c>
      <c r="AR2793" t="e">
        <f>VLOOKUP(AO2793,[1]Sheet2!$E$2:$I$222,5,FALSE)</f>
        <v>#N/A</v>
      </c>
      <c r="AW2793" t="e">
        <f>VLOOKUP(AV2793,[1]Sheet2!$E$2:$I$222,3,FALSE)</f>
        <v>#N/A</v>
      </c>
      <c r="AX2793" t="e">
        <f>VLOOKUP(AV2793,[1]Sheet2!$E$2:$I$222,4,FALSE)</f>
        <v>#N/A</v>
      </c>
      <c r="AY2793" t="e">
        <f>VLOOKUP(AV2793,[1]Sheet2!$E$2:$I$222,5,FALSE)</f>
        <v>#N/A</v>
      </c>
      <c r="BD2793" t="e">
        <f>VLOOKUP(BC2793,[1]Sheet2!$E$2:$I$222,3,FALSE)</f>
        <v>#N/A</v>
      </c>
      <c r="BE2793" t="e">
        <f>VLOOKUP(BC2793,[1]Sheet2!$E$2:$I$222,4,FALSE)</f>
        <v>#N/A</v>
      </c>
      <c r="BF2793" t="e">
        <f>VLOOKUP(BC2793,[1]Sheet2!$E$2:$I$222,5,FALSE)</f>
        <v>#N/A</v>
      </c>
      <c r="BK2793" t="e">
        <f>VLOOKUP(BJ2793,[1]Sheet2!$E$2:$I$222,3,FALSE)</f>
        <v>#N/A</v>
      </c>
      <c r="BL2793" t="e">
        <f>VLOOKUP(BJ2793,[1]Sheet2!$E$2:$I$222,4,FALSE)</f>
        <v>#N/A</v>
      </c>
      <c r="BM2793" t="e">
        <f>VLOOKUP(BJ2793,[1]Sheet2!$E$2:$I$222,5,FALSE)</f>
        <v>#N/A</v>
      </c>
      <c r="BR2793" t="e">
        <f>VLOOKUP(BQ2793,[1]Sheet2!$E$2:$I$222,3,FALSE)</f>
        <v>#N/A</v>
      </c>
      <c r="BS2793" t="e">
        <f>VLOOKUP(BQ2793,[1]Sheet2!$E$2:$I$222,4,FALSE)</f>
        <v>#N/A</v>
      </c>
      <c r="BT2793" t="e">
        <f>VLOOKUP(BQ2793,[1]Sheet2!$E$2:$I$222,5,FALSE)</f>
        <v>#N/A</v>
      </c>
      <c r="BY2793" t="e">
        <f>VLOOKUP(BX2793,[1]Sheet2!$E$2:$I$222,3,FALSE)</f>
        <v>#N/A</v>
      </c>
      <c r="BZ2793" t="e">
        <f>VLOOKUP(BX2793,[1]Sheet2!$E$2:$I$222,4,FALSE)</f>
        <v>#N/A</v>
      </c>
      <c r="CA2793" t="e">
        <f>VLOOKUP(BX2793,[1]Sheet2!$E$2:$I$222,5,FALSE)</f>
        <v>#N/A</v>
      </c>
      <c r="CF2793" t="e">
        <f>VLOOKUP(CE2793,[1]Sheet2!$E$2:$I$222,3,FALSE)</f>
        <v>#N/A</v>
      </c>
      <c r="CG2793" t="e">
        <f>VLOOKUP(CE2793,[1]Sheet2!$E$2:$I$222,4,FALSE)</f>
        <v>#N/A</v>
      </c>
      <c r="CH2793" t="e">
        <f>VLOOKUP(CE2793,[1]Sheet2!$E$2:$I$222,5,FALSE)</f>
        <v>#N/A</v>
      </c>
      <c r="CM2793" t="e">
        <f>VLOOKUP(CL2793,[1]Sheet2!$E$2:$I$222,3,FALSE)</f>
        <v>#N/A</v>
      </c>
      <c r="CN2793" t="e">
        <f>VLOOKUP(CL2793,[1]Sheet2!$E$2:$I$222,4,FALSE)</f>
        <v>#N/A</v>
      </c>
      <c r="CO2793" t="e">
        <f>VLOOKUP(CL2793,[1]Sheet2!$E$2:$I$222,5,FALSE)</f>
        <v>#N/A</v>
      </c>
    </row>
    <row r="2794" spans="1:93" x14ac:dyDescent="0.25">
      <c r="A2794">
        <v>2902</v>
      </c>
      <c r="C2794">
        <v>16488</v>
      </c>
      <c r="D2794">
        <v>6488</v>
      </c>
      <c r="E2794">
        <v>37.795839000000001</v>
      </c>
      <c r="F2794">
        <v>-122.436986</v>
      </c>
      <c r="G2794" t="s">
        <v>6116</v>
      </c>
      <c r="H2794" t="s">
        <v>6117</v>
      </c>
      <c r="I2794" t="s">
        <v>1121</v>
      </c>
      <c r="J2794" t="s">
        <v>728</v>
      </c>
      <c r="Q2794" t="s">
        <v>672</v>
      </c>
      <c r="S2794" t="s">
        <v>850</v>
      </c>
      <c r="X2794">
        <f t="shared" si="43"/>
        <v>1</v>
      </c>
      <c r="Y2794" t="s">
        <v>14</v>
      </c>
      <c r="Z2794" t="s">
        <v>79</v>
      </c>
      <c r="AB2794" t="e">
        <f>VLOOKUP($AA2794,Sheet2!$E$2:$I$222,3,FALSE)</f>
        <v>#N/A</v>
      </c>
      <c r="AC2794" t="e">
        <f>VLOOKUP($AA2794,Sheet2!$E$2:$I$222,4,FALSE)</f>
        <v>#N/A</v>
      </c>
      <c r="AD2794" t="e">
        <f>VLOOKUP($AA2794,Sheet2!$E$2:$I$222,5,FALSE)</f>
        <v>#N/A</v>
      </c>
      <c r="AI2794" t="e">
        <f>VLOOKUP(AH2794,[1]Sheet2!$E$2:$I$222,3,FALSE)</f>
        <v>#N/A</v>
      </c>
      <c r="AJ2794" t="e">
        <f>VLOOKUP(AH2794,[1]Sheet2!$E$2:$I$222,4,FALSE)</f>
        <v>#N/A</v>
      </c>
      <c r="AK2794" t="e">
        <f>VLOOKUP(AH2794,[1]Sheet2!$E$2:$I$222,5,FALSE)</f>
        <v>#N/A</v>
      </c>
      <c r="AP2794" t="e">
        <f>VLOOKUP(AO2794,[1]Sheet2!$E$2:$I$222,3,FALSE)</f>
        <v>#N/A</v>
      </c>
      <c r="AQ2794" t="e">
        <f>VLOOKUP(AO2794,[1]Sheet2!$E$2:$I$222,4,FALSE)</f>
        <v>#N/A</v>
      </c>
      <c r="AR2794" t="e">
        <f>VLOOKUP(AO2794,[1]Sheet2!$E$2:$I$222,5,FALSE)</f>
        <v>#N/A</v>
      </c>
      <c r="AW2794" t="e">
        <f>VLOOKUP(AV2794,[1]Sheet2!$E$2:$I$222,3,FALSE)</f>
        <v>#N/A</v>
      </c>
      <c r="AX2794" t="e">
        <f>VLOOKUP(AV2794,[1]Sheet2!$E$2:$I$222,4,FALSE)</f>
        <v>#N/A</v>
      </c>
      <c r="AY2794" t="e">
        <f>VLOOKUP(AV2794,[1]Sheet2!$E$2:$I$222,5,FALSE)</f>
        <v>#N/A</v>
      </c>
      <c r="BD2794" t="e">
        <f>VLOOKUP(BC2794,[1]Sheet2!$E$2:$I$222,3,FALSE)</f>
        <v>#N/A</v>
      </c>
      <c r="BE2794" t="e">
        <f>VLOOKUP(BC2794,[1]Sheet2!$E$2:$I$222,4,FALSE)</f>
        <v>#N/A</v>
      </c>
      <c r="BF2794" t="e">
        <f>VLOOKUP(BC2794,[1]Sheet2!$E$2:$I$222,5,FALSE)</f>
        <v>#N/A</v>
      </c>
      <c r="BK2794" t="e">
        <f>VLOOKUP(BJ2794,[1]Sheet2!$E$2:$I$222,3,FALSE)</f>
        <v>#N/A</v>
      </c>
      <c r="BL2794" t="e">
        <f>VLOOKUP(BJ2794,[1]Sheet2!$E$2:$I$222,4,FALSE)</f>
        <v>#N/A</v>
      </c>
      <c r="BM2794" t="e">
        <f>VLOOKUP(BJ2794,[1]Sheet2!$E$2:$I$222,5,FALSE)</f>
        <v>#N/A</v>
      </c>
      <c r="BR2794" t="e">
        <f>VLOOKUP(BQ2794,[1]Sheet2!$E$2:$I$222,3,FALSE)</f>
        <v>#N/A</v>
      </c>
      <c r="BS2794" t="e">
        <f>VLOOKUP(BQ2794,[1]Sheet2!$E$2:$I$222,4,FALSE)</f>
        <v>#N/A</v>
      </c>
      <c r="BT2794" t="e">
        <f>VLOOKUP(BQ2794,[1]Sheet2!$E$2:$I$222,5,FALSE)</f>
        <v>#N/A</v>
      </c>
      <c r="BY2794" t="e">
        <f>VLOOKUP(BX2794,[1]Sheet2!$E$2:$I$222,3,FALSE)</f>
        <v>#N/A</v>
      </c>
      <c r="BZ2794" t="e">
        <f>VLOOKUP(BX2794,[1]Sheet2!$E$2:$I$222,4,FALSE)</f>
        <v>#N/A</v>
      </c>
      <c r="CA2794" t="e">
        <f>VLOOKUP(BX2794,[1]Sheet2!$E$2:$I$222,5,FALSE)</f>
        <v>#N/A</v>
      </c>
      <c r="CF2794" t="e">
        <f>VLOOKUP(CE2794,[1]Sheet2!$E$2:$I$222,3,FALSE)</f>
        <v>#N/A</v>
      </c>
      <c r="CG2794" t="e">
        <f>VLOOKUP(CE2794,[1]Sheet2!$E$2:$I$222,4,FALSE)</f>
        <v>#N/A</v>
      </c>
      <c r="CH2794" t="e">
        <f>VLOOKUP(CE2794,[1]Sheet2!$E$2:$I$222,5,FALSE)</f>
        <v>#N/A</v>
      </c>
      <c r="CM2794" t="e">
        <f>VLOOKUP(CL2794,[1]Sheet2!$E$2:$I$222,3,FALSE)</f>
        <v>#N/A</v>
      </c>
      <c r="CN2794" t="e">
        <f>VLOOKUP(CL2794,[1]Sheet2!$E$2:$I$222,4,FALSE)</f>
        <v>#N/A</v>
      </c>
      <c r="CO2794" t="e">
        <f>VLOOKUP(CL2794,[1]Sheet2!$E$2:$I$222,5,FALSE)</f>
        <v>#N/A</v>
      </c>
    </row>
    <row r="2795" spans="1:93" x14ac:dyDescent="0.25">
      <c r="A2795">
        <v>2903</v>
      </c>
      <c r="C2795">
        <v>16489</v>
      </c>
      <c r="D2795">
        <v>6489</v>
      </c>
      <c r="E2795">
        <v>37.789329000000002</v>
      </c>
      <c r="F2795">
        <v>-122.43555600000001</v>
      </c>
      <c r="G2795" t="s">
        <v>6118</v>
      </c>
      <c r="H2795" t="s">
        <v>6119</v>
      </c>
      <c r="I2795" t="s">
        <v>677</v>
      </c>
      <c r="J2795" t="s">
        <v>687</v>
      </c>
      <c r="Q2795" t="s">
        <v>672</v>
      </c>
      <c r="S2795" t="s">
        <v>2278</v>
      </c>
      <c r="X2795">
        <f t="shared" si="43"/>
        <v>1</v>
      </c>
      <c r="Y2795" t="s">
        <v>44</v>
      </c>
      <c r="Z2795" t="s">
        <v>77</v>
      </c>
      <c r="AA2795" t="s">
        <v>120</v>
      </c>
      <c r="AB2795" t="str">
        <f>VLOOKUP($AA2795,Sheet2!$E$2:$I$222,3,FALSE)</f>
        <v>To Downtown</v>
      </c>
      <c r="AC2795" t="str">
        <f>VLOOKUP($AA2795,Sheet2!$E$2:$I$222,4,FALSE)</f>
        <v>Drumm &amp; Clay</v>
      </c>
      <c r="AD2795" t="str">
        <f>VLOOKUP($AA2795,Sheet2!$E$2:$I$222,5,FALSE)</f>
        <v>Daily ~ 5am-12;30am</v>
      </c>
      <c r="AI2795" t="e">
        <f>VLOOKUP(AH2795,[1]Sheet2!$E$2:$I$222,3,FALSE)</f>
        <v>#N/A</v>
      </c>
      <c r="AJ2795" t="e">
        <f>VLOOKUP(AH2795,[1]Sheet2!$E$2:$I$222,4,FALSE)</f>
        <v>#N/A</v>
      </c>
      <c r="AK2795" t="e">
        <f>VLOOKUP(AH2795,[1]Sheet2!$E$2:$I$222,5,FALSE)</f>
        <v>#N/A</v>
      </c>
      <c r="AP2795" t="e">
        <f>VLOOKUP(AO2795,[1]Sheet2!$E$2:$I$222,3,FALSE)</f>
        <v>#N/A</v>
      </c>
      <c r="AQ2795" t="e">
        <f>VLOOKUP(AO2795,[1]Sheet2!$E$2:$I$222,4,FALSE)</f>
        <v>#N/A</v>
      </c>
      <c r="AR2795" t="e">
        <f>VLOOKUP(AO2795,[1]Sheet2!$E$2:$I$222,5,FALSE)</f>
        <v>#N/A</v>
      </c>
      <c r="AW2795" t="e">
        <f>VLOOKUP(AV2795,[1]Sheet2!$E$2:$I$222,3,FALSE)</f>
        <v>#N/A</v>
      </c>
      <c r="AX2795" t="e">
        <f>VLOOKUP(AV2795,[1]Sheet2!$E$2:$I$222,4,FALSE)</f>
        <v>#N/A</v>
      </c>
      <c r="AY2795" t="e">
        <f>VLOOKUP(AV2795,[1]Sheet2!$E$2:$I$222,5,FALSE)</f>
        <v>#N/A</v>
      </c>
      <c r="BD2795" t="e">
        <f>VLOOKUP(BC2795,[1]Sheet2!$E$2:$I$222,3,FALSE)</f>
        <v>#N/A</v>
      </c>
      <c r="BE2795" t="e">
        <f>VLOOKUP(BC2795,[1]Sheet2!$E$2:$I$222,4,FALSE)</f>
        <v>#N/A</v>
      </c>
      <c r="BF2795" t="e">
        <f>VLOOKUP(BC2795,[1]Sheet2!$E$2:$I$222,5,FALSE)</f>
        <v>#N/A</v>
      </c>
      <c r="BK2795" t="e">
        <f>VLOOKUP(BJ2795,[1]Sheet2!$E$2:$I$222,3,FALSE)</f>
        <v>#N/A</v>
      </c>
      <c r="BL2795" t="e">
        <f>VLOOKUP(BJ2795,[1]Sheet2!$E$2:$I$222,4,FALSE)</f>
        <v>#N/A</v>
      </c>
      <c r="BM2795" t="e">
        <f>VLOOKUP(BJ2795,[1]Sheet2!$E$2:$I$222,5,FALSE)</f>
        <v>#N/A</v>
      </c>
      <c r="BR2795" t="e">
        <f>VLOOKUP(BQ2795,[1]Sheet2!$E$2:$I$222,3,FALSE)</f>
        <v>#N/A</v>
      </c>
      <c r="BS2795" t="e">
        <f>VLOOKUP(BQ2795,[1]Sheet2!$E$2:$I$222,4,FALSE)</f>
        <v>#N/A</v>
      </c>
      <c r="BT2795" t="e">
        <f>VLOOKUP(BQ2795,[1]Sheet2!$E$2:$I$222,5,FALSE)</f>
        <v>#N/A</v>
      </c>
      <c r="BY2795" t="e">
        <f>VLOOKUP(BX2795,[1]Sheet2!$E$2:$I$222,3,FALSE)</f>
        <v>#N/A</v>
      </c>
      <c r="BZ2795" t="e">
        <f>VLOOKUP(BX2795,[1]Sheet2!$E$2:$I$222,4,FALSE)</f>
        <v>#N/A</v>
      </c>
      <c r="CA2795" t="e">
        <f>VLOOKUP(BX2795,[1]Sheet2!$E$2:$I$222,5,FALSE)</f>
        <v>#N/A</v>
      </c>
      <c r="CF2795" t="e">
        <f>VLOOKUP(CE2795,[1]Sheet2!$E$2:$I$222,3,FALSE)</f>
        <v>#N/A</v>
      </c>
      <c r="CG2795" t="e">
        <f>VLOOKUP(CE2795,[1]Sheet2!$E$2:$I$222,4,FALSE)</f>
        <v>#N/A</v>
      </c>
      <c r="CH2795" t="e">
        <f>VLOOKUP(CE2795,[1]Sheet2!$E$2:$I$222,5,FALSE)</f>
        <v>#N/A</v>
      </c>
      <c r="CM2795" t="e">
        <f>VLOOKUP(CL2795,[1]Sheet2!$E$2:$I$222,3,FALSE)</f>
        <v>#N/A</v>
      </c>
      <c r="CN2795" t="e">
        <f>VLOOKUP(CL2795,[1]Sheet2!$E$2:$I$222,4,FALSE)</f>
        <v>#N/A</v>
      </c>
      <c r="CO2795" t="e">
        <f>VLOOKUP(CL2795,[1]Sheet2!$E$2:$I$222,5,FALSE)</f>
        <v>#N/A</v>
      </c>
    </row>
    <row r="2796" spans="1:93" x14ac:dyDescent="0.25">
      <c r="A2796">
        <v>2904</v>
      </c>
      <c r="C2796">
        <v>16490</v>
      </c>
      <c r="D2796">
        <v>6490</v>
      </c>
      <c r="E2796">
        <v>37.796785</v>
      </c>
      <c r="F2796">
        <v>-122.437054</v>
      </c>
      <c r="G2796" t="s">
        <v>6120</v>
      </c>
      <c r="H2796" t="s">
        <v>6121</v>
      </c>
      <c r="I2796" t="s">
        <v>677</v>
      </c>
      <c r="J2796" t="s">
        <v>687</v>
      </c>
      <c r="M2796" t="s">
        <v>671</v>
      </c>
      <c r="Q2796" t="s">
        <v>672</v>
      </c>
      <c r="S2796" t="s">
        <v>849</v>
      </c>
      <c r="X2796">
        <f t="shared" si="43"/>
        <v>1</v>
      </c>
      <c r="Y2796" t="s">
        <v>14</v>
      </c>
      <c r="Z2796" t="s">
        <v>78</v>
      </c>
      <c r="AB2796" t="e">
        <f>VLOOKUP($AA2796,Sheet2!$E$2:$I$222,3,FALSE)</f>
        <v>#N/A</v>
      </c>
      <c r="AC2796" t="e">
        <f>VLOOKUP($AA2796,Sheet2!$E$2:$I$222,4,FALSE)</f>
        <v>#N/A</v>
      </c>
      <c r="AD2796" t="e">
        <f>VLOOKUP($AA2796,Sheet2!$E$2:$I$222,5,FALSE)</f>
        <v>#N/A</v>
      </c>
      <c r="AI2796" t="e">
        <f>VLOOKUP(AH2796,[1]Sheet2!$E$2:$I$222,3,FALSE)</f>
        <v>#N/A</v>
      </c>
      <c r="AJ2796" t="e">
        <f>VLOOKUP(AH2796,[1]Sheet2!$E$2:$I$222,4,FALSE)</f>
        <v>#N/A</v>
      </c>
      <c r="AK2796" t="e">
        <f>VLOOKUP(AH2796,[1]Sheet2!$E$2:$I$222,5,FALSE)</f>
        <v>#N/A</v>
      </c>
      <c r="AP2796" t="e">
        <f>VLOOKUP(AO2796,[1]Sheet2!$E$2:$I$222,3,FALSE)</f>
        <v>#N/A</v>
      </c>
      <c r="AQ2796" t="e">
        <f>VLOOKUP(AO2796,[1]Sheet2!$E$2:$I$222,4,FALSE)</f>
        <v>#N/A</v>
      </c>
      <c r="AR2796" t="e">
        <f>VLOOKUP(AO2796,[1]Sheet2!$E$2:$I$222,5,FALSE)</f>
        <v>#N/A</v>
      </c>
      <c r="AW2796" t="e">
        <f>VLOOKUP(AV2796,[1]Sheet2!$E$2:$I$222,3,FALSE)</f>
        <v>#N/A</v>
      </c>
      <c r="AX2796" t="e">
        <f>VLOOKUP(AV2796,[1]Sheet2!$E$2:$I$222,4,FALSE)</f>
        <v>#N/A</v>
      </c>
      <c r="AY2796" t="e">
        <f>VLOOKUP(AV2796,[1]Sheet2!$E$2:$I$222,5,FALSE)</f>
        <v>#N/A</v>
      </c>
      <c r="BD2796" t="e">
        <f>VLOOKUP(BC2796,[1]Sheet2!$E$2:$I$222,3,FALSE)</f>
        <v>#N/A</v>
      </c>
      <c r="BE2796" t="e">
        <f>VLOOKUP(BC2796,[1]Sheet2!$E$2:$I$222,4,FALSE)</f>
        <v>#N/A</v>
      </c>
      <c r="BF2796" t="e">
        <f>VLOOKUP(BC2796,[1]Sheet2!$E$2:$I$222,5,FALSE)</f>
        <v>#N/A</v>
      </c>
      <c r="BK2796" t="e">
        <f>VLOOKUP(BJ2796,[1]Sheet2!$E$2:$I$222,3,FALSE)</f>
        <v>#N/A</v>
      </c>
      <c r="BL2796" t="e">
        <f>VLOOKUP(BJ2796,[1]Sheet2!$E$2:$I$222,4,FALSE)</f>
        <v>#N/A</v>
      </c>
      <c r="BM2796" t="e">
        <f>VLOOKUP(BJ2796,[1]Sheet2!$E$2:$I$222,5,FALSE)</f>
        <v>#N/A</v>
      </c>
      <c r="BR2796" t="e">
        <f>VLOOKUP(BQ2796,[1]Sheet2!$E$2:$I$222,3,FALSE)</f>
        <v>#N/A</v>
      </c>
      <c r="BS2796" t="e">
        <f>VLOOKUP(BQ2796,[1]Sheet2!$E$2:$I$222,4,FALSE)</f>
        <v>#N/A</v>
      </c>
      <c r="BT2796" t="e">
        <f>VLOOKUP(BQ2796,[1]Sheet2!$E$2:$I$222,5,FALSE)</f>
        <v>#N/A</v>
      </c>
      <c r="BY2796" t="e">
        <f>VLOOKUP(BX2796,[1]Sheet2!$E$2:$I$222,3,FALSE)</f>
        <v>#N/A</v>
      </c>
      <c r="BZ2796" t="e">
        <f>VLOOKUP(BX2796,[1]Sheet2!$E$2:$I$222,4,FALSE)</f>
        <v>#N/A</v>
      </c>
      <c r="CA2796" t="e">
        <f>VLOOKUP(BX2796,[1]Sheet2!$E$2:$I$222,5,FALSE)</f>
        <v>#N/A</v>
      </c>
      <c r="CF2796" t="e">
        <f>VLOOKUP(CE2796,[1]Sheet2!$E$2:$I$222,3,FALSE)</f>
        <v>#N/A</v>
      </c>
      <c r="CG2796" t="e">
        <f>VLOOKUP(CE2796,[1]Sheet2!$E$2:$I$222,4,FALSE)</f>
        <v>#N/A</v>
      </c>
      <c r="CH2796" t="e">
        <f>VLOOKUP(CE2796,[1]Sheet2!$E$2:$I$222,5,FALSE)</f>
        <v>#N/A</v>
      </c>
      <c r="CM2796" t="e">
        <f>VLOOKUP(CL2796,[1]Sheet2!$E$2:$I$222,3,FALSE)</f>
        <v>#N/A</v>
      </c>
      <c r="CN2796" t="e">
        <f>VLOOKUP(CL2796,[1]Sheet2!$E$2:$I$222,4,FALSE)</f>
        <v>#N/A</v>
      </c>
      <c r="CO2796" t="e">
        <f>VLOOKUP(CL2796,[1]Sheet2!$E$2:$I$222,5,FALSE)</f>
        <v>#N/A</v>
      </c>
    </row>
    <row r="2797" spans="1:93" x14ac:dyDescent="0.25">
      <c r="A2797">
        <v>2905</v>
      </c>
      <c r="C2797">
        <v>16491</v>
      </c>
      <c r="D2797">
        <v>6491</v>
      </c>
      <c r="E2797">
        <v>37.796627000000001</v>
      </c>
      <c r="F2797">
        <v>-122.43713700000001</v>
      </c>
      <c r="G2797" t="s">
        <v>6120</v>
      </c>
      <c r="H2797" t="s">
        <v>6121</v>
      </c>
      <c r="I2797" t="s">
        <v>704</v>
      </c>
      <c r="J2797" t="s">
        <v>669</v>
      </c>
      <c r="K2797" t="s">
        <v>963</v>
      </c>
      <c r="M2797" t="s">
        <v>671</v>
      </c>
      <c r="N2797" t="s">
        <v>6122</v>
      </c>
      <c r="Q2797" t="s">
        <v>672</v>
      </c>
      <c r="R2797">
        <v>794</v>
      </c>
      <c r="S2797" t="s">
        <v>850</v>
      </c>
      <c r="X2797">
        <f t="shared" si="43"/>
        <v>1</v>
      </c>
      <c r="Y2797" t="s">
        <v>14</v>
      </c>
      <c r="Z2797" t="s">
        <v>79</v>
      </c>
      <c r="AB2797" t="e">
        <f>VLOOKUP($AA2797,Sheet2!$E$2:$I$222,3,FALSE)</f>
        <v>#N/A</v>
      </c>
      <c r="AC2797" t="e">
        <f>VLOOKUP($AA2797,Sheet2!$E$2:$I$222,4,FALSE)</f>
        <v>#N/A</v>
      </c>
      <c r="AD2797" t="e">
        <f>VLOOKUP($AA2797,Sheet2!$E$2:$I$222,5,FALSE)</f>
        <v>#N/A</v>
      </c>
      <c r="AI2797" t="e">
        <f>VLOOKUP(AH2797,[1]Sheet2!$E$2:$I$222,3,FALSE)</f>
        <v>#N/A</v>
      </c>
      <c r="AJ2797" t="e">
        <f>VLOOKUP(AH2797,[1]Sheet2!$E$2:$I$222,4,FALSE)</f>
        <v>#N/A</v>
      </c>
      <c r="AK2797" t="e">
        <f>VLOOKUP(AH2797,[1]Sheet2!$E$2:$I$222,5,FALSE)</f>
        <v>#N/A</v>
      </c>
      <c r="AP2797" t="e">
        <f>VLOOKUP(AO2797,[1]Sheet2!$E$2:$I$222,3,FALSE)</f>
        <v>#N/A</v>
      </c>
      <c r="AQ2797" t="e">
        <f>VLOOKUP(AO2797,[1]Sheet2!$E$2:$I$222,4,FALSE)</f>
        <v>#N/A</v>
      </c>
      <c r="AR2797" t="e">
        <f>VLOOKUP(AO2797,[1]Sheet2!$E$2:$I$222,5,FALSE)</f>
        <v>#N/A</v>
      </c>
      <c r="AW2797" t="e">
        <f>VLOOKUP(AV2797,[1]Sheet2!$E$2:$I$222,3,FALSE)</f>
        <v>#N/A</v>
      </c>
      <c r="AX2797" t="e">
        <f>VLOOKUP(AV2797,[1]Sheet2!$E$2:$I$222,4,FALSE)</f>
        <v>#N/A</v>
      </c>
      <c r="AY2797" t="e">
        <f>VLOOKUP(AV2797,[1]Sheet2!$E$2:$I$222,5,FALSE)</f>
        <v>#N/A</v>
      </c>
      <c r="BD2797" t="e">
        <f>VLOOKUP(BC2797,[1]Sheet2!$E$2:$I$222,3,FALSE)</f>
        <v>#N/A</v>
      </c>
      <c r="BE2797" t="e">
        <f>VLOOKUP(BC2797,[1]Sheet2!$E$2:$I$222,4,FALSE)</f>
        <v>#N/A</v>
      </c>
      <c r="BF2797" t="e">
        <f>VLOOKUP(BC2797,[1]Sheet2!$E$2:$I$222,5,FALSE)</f>
        <v>#N/A</v>
      </c>
      <c r="BK2797" t="e">
        <f>VLOOKUP(BJ2797,[1]Sheet2!$E$2:$I$222,3,FALSE)</f>
        <v>#N/A</v>
      </c>
      <c r="BL2797" t="e">
        <f>VLOOKUP(BJ2797,[1]Sheet2!$E$2:$I$222,4,FALSE)</f>
        <v>#N/A</v>
      </c>
      <c r="BM2797" t="e">
        <f>VLOOKUP(BJ2797,[1]Sheet2!$E$2:$I$222,5,FALSE)</f>
        <v>#N/A</v>
      </c>
      <c r="BR2797" t="e">
        <f>VLOOKUP(BQ2797,[1]Sheet2!$E$2:$I$222,3,FALSE)</f>
        <v>#N/A</v>
      </c>
      <c r="BS2797" t="e">
        <f>VLOOKUP(BQ2797,[1]Sheet2!$E$2:$I$222,4,FALSE)</f>
        <v>#N/A</v>
      </c>
      <c r="BT2797" t="e">
        <f>VLOOKUP(BQ2797,[1]Sheet2!$E$2:$I$222,5,FALSE)</f>
        <v>#N/A</v>
      </c>
      <c r="BY2797" t="e">
        <f>VLOOKUP(BX2797,[1]Sheet2!$E$2:$I$222,3,FALSE)</f>
        <v>#N/A</v>
      </c>
      <c r="BZ2797" t="e">
        <f>VLOOKUP(BX2797,[1]Sheet2!$E$2:$I$222,4,FALSE)</f>
        <v>#N/A</v>
      </c>
      <c r="CA2797" t="e">
        <f>VLOOKUP(BX2797,[1]Sheet2!$E$2:$I$222,5,FALSE)</f>
        <v>#N/A</v>
      </c>
      <c r="CF2797" t="e">
        <f>VLOOKUP(CE2797,[1]Sheet2!$E$2:$I$222,3,FALSE)</f>
        <v>#N/A</v>
      </c>
      <c r="CG2797" t="e">
        <f>VLOOKUP(CE2797,[1]Sheet2!$E$2:$I$222,4,FALSE)</f>
        <v>#N/A</v>
      </c>
      <c r="CH2797" t="e">
        <f>VLOOKUP(CE2797,[1]Sheet2!$E$2:$I$222,5,FALSE)</f>
        <v>#N/A</v>
      </c>
      <c r="CM2797" t="e">
        <f>VLOOKUP(CL2797,[1]Sheet2!$E$2:$I$222,3,FALSE)</f>
        <v>#N/A</v>
      </c>
      <c r="CN2797" t="e">
        <f>VLOOKUP(CL2797,[1]Sheet2!$E$2:$I$222,4,FALSE)</f>
        <v>#N/A</v>
      </c>
      <c r="CO2797" t="e">
        <f>VLOOKUP(CL2797,[1]Sheet2!$E$2:$I$222,5,FALSE)</f>
        <v>#N/A</v>
      </c>
    </row>
    <row r="2798" spans="1:93" x14ac:dyDescent="0.25">
      <c r="A2798">
        <v>2906</v>
      </c>
      <c r="C2798">
        <v>16492</v>
      </c>
      <c r="D2798">
        <v>6492</v>
      </c>
      <c r="E2798">
        <v>37.794910999999999</v>
      </c>
      <c r="F2798">
        <v>-122.43666899999999</v>
      </c>
      <c r="G2798" t="s">
        <v>6123</v>
      </c>
      <c r="H2798" t="s">
        <v>6124</v>
      </c>
      <c r="I2798" t="s">
        <v>677</v>
      </c>
      <c r="J2798" t="s">
        <v>728</v>
      </c>
      <c r="Q2798" t="s">
        <v>672</v>
      </c>
      <c r="S2798" t="s">
        <v>849</v>
      </c>
      <c r="X2798">
        <f t="shared" si="43"/>
        <v>1</v>
      </c>
      <c r="Y2798" t="s">
        <v>14</v>
      </c>
      <c r="Z2798" t="s">
        <v>78</v>
      </c>
      <c r="AB2798" t="e">
        <f>VLOOKUP($AA2798,Sheet2!$E$2:$I$222,3,FALSE)</f>
        <v>#N/A</v>
      </c>
      <c r="AC2798" t="e">
        <f>VLOOKUP($AA2798,Sheet2!$E$2:$I$222,4,FALSE)</f>
        <v>#N/A</v>
      </c>
      <c r="AD2798" t="e">
        <f>VLOOKUP($AA2798,Sheet2!$E$2:$I$222,5,FALSE)</f>
        <v>#N/A</v>
      </c>
      <c r="AI2798" t="e">
        <f>VLOOKUP(AH2798,[1]Sheet2!$E$2:$I$222,3,FALSE)</f>
        <v>#N/A</v>
      </c>
      <c r="AJ2798" t="e">
        <f>VLOOKUP(AH2798,[1]Sheet2!$E$2:$I$222,4,FALSE)</f>
        <v>#N/A</v>
      </c>
      <c r="AK2798" t="e">
        <f>VLOOKUP(AH2798,[1]Sheet2!$E$2:$I$222,5,FALSE)</f>
        <v>#N/A</v>
      </c>
      <c r="AP2798" t="e">
        <f>VLOOKUP(AO2798,[1]Sheet2!$E$2:$I$222,3,FALSE)</f>
        <v>#N/A</v>
      </c>
      <c r="AQ2798" t="e">
        <f>VLOOKUP(AO2798,[1]Sheet2!$E$2:$I$222,4,FALSE)</f>
        <v>#N/A</v>
      </c>
      <c r="AR2798" t="e">
        <f>VLOOKUP(AO2798,[1]Sheet2!$E$2:$I$222,5,FALSE)</f>
        <v>#N/A</v>
      </c>
      <c r="AW2798" t="e">
        <f>VLOOKUP(AV2798,[1]Sheet2!$E$2:$I$222,3,FALSE)</f>
        <v>#N/A</v>
      </c>
      <c r="AX2798" t="e">
        <f>VLOOKUP(AV2798,[1]Sheet2!$E$2:$I$222,4,FALSE)</f>
        <v>#N/A</v>
      </c>
      <c r="AY2798" t="e">
        <f>VLOOKUP(AV2798,[1]Sheet2!$E$2:$I$222,5,FALSE)</f>
        <v>#N/A</v>
      </c>
      <c r="BD2798" t="e">
        <f>VLOOKUP(BC2798,[1]Sheet2!$E$2:$I$222,3,FALSE)</f>
        <v>#N/A</v>
      </c>
      <c r="BE2798" t="e">
        <f>VLOOKUP(BC2798,[1]Sheet2!$E$2:$I$222,4,FALSE)</f>
        <v>#N/A</v>
      </c>
      <c r="BF2798" t="e">
        <f>VLOOKUP(BC2798,[1]Sheet2!$E$2:$I$222,5,FALSE)</f>
        <v>#N/A</v>
      </c>
      <c r="BK2798" t="e">
        <f>VLOOKUP(BJ2798,[1]Sheet2!$E$2:$I$222,3,FALSE)</f>
        <v>#N/A</v>
      </c>
      <c r="BL2798" t="e">
        <f>VLOOKUP(BJ2798,[1]Sheet2!$E$2:$I$222,4,FALSE)</f>
        <v>#N/A</v>
      </c>
      <c r="BM2798" t="e">
        <f>VLOOKUP(BJ2798,[1]Sheet2!$E$2:$I$222,5,FALSE)</f>
        <v>#N/A</v>
      </c>
      <c r="BR2798" t="e">
        <f>VLOOKUP(BQ2798,[1]Sheet2!$E$2:$I$222,3,FALSE)</f>
        <v>#N/A</v>
      </c>
      <c r="BS2798" t="e">
        <f>VLOOKUP(BQ2798,[1]Sheet2!$E$2:$I$222,4,FALSE)</f>
        <v>#N/A</v>
      </c>
      <c r="BT2798" t="e">
        <f>VLOOKUP(BQ2798,[1]Sheet2!$E$2:$I$222,5,FALSE)</f>
        <v>#N/A</v>
      </c>
      <c r="BY2798" t="e">
        <f>VLOOKUP(BX2798,[1]Sheet2!$E$2:$I$222,3,FALSE)</f>
        <v>#N/A</v>
      </c>
      <c r="BZ2798" t="e">
        <f>VLOOKUP(BX2798,[1]Sheet2!$E$2:$I$222,4,FALSE)</f>
        <v>#N/A</v>
      </c>
      <c r="CA2798" t="e">
        <f>VLOOKUP(BX2798,[1]Sheet2!$E$2:$I$222,5,FALSE)</f>
        <v>#N/A</v>
      </c>
      <c r="CF2798" t="e">
        <f>VLOOKUP(CE2798,[1]Sheet2!$E$2:$I$222,3,FALSE)</f>
        <v>#N/A</v>
      </c>
      <c r="CG2798" t="e">
        <f>VLOOKUP(CE2798,[1]Sheet2!$E$2:$I$222,4,FALSE)</f>
        <v>#N/A</v>
      </c>
      <c r="CH2798" t="e">
        <f>VLOOKUP(CE2798,[1]Sheet2!$E$2:$I$222,5,FALSE)</f>
        <v>#N/A</v>
      </c>
      <c r="CM2798" t="e">
        <f>VLOOKUP(CL2798,[1]Sheet2!$E$2:$I$222,3,FALSE)</f>
        <v>#N/A</v>
      </c>
      <c r="CN2798" t="e">
        <f>VLOOKUP(CL2798,[1]Sheet2!$E$2:$I$222,4,FALSE)</f>
        <v>#N/A</v>
      </c>
      <c r="CO2798" t="e">
        <f>VLOOKUP(CL2798,[1]Sheet2!$E$2:$I$222,5,FALSE)</f>
        <v>#N/A</v>
      </c>
    </row>
    <row r="2799" spans="1:93" x14ac:dyDescent="0.25">
      <c r="A2799">
        <v>2907</v>
      </c>
      <c r="C2799">
        <v>16493</v>
      </c>
      <c r="D2799">
        <v>6493</v>
      </c>
      <c r="E2799">
        <v>37.794887000000003</v>
      </c>
      <c r="F2799">
        <v>-122.436789</v>
      </c>
      <c r="G2799" t="s">
        <v>6123</v>
      </c>
      <c r="H2799" t="s">
        <v>6124</v>
      </c>
      <c r="I2799" t="s">
        <v>1121</v>
      </c>
      <c r="J2799" t="s">
        <v>728</v>
      </c>
      <c r="Q2799" t="s">
        <v>672</v>
      </c>
      <c r="S2799" t="s">
        <v>850</v>
      </c>
      <c r="X2799">
        <f t="shared" si="43"/>
        <v>1</v>
      </c>
      <c r="Y2799" t="s">
        <v>14</v>
      </c>
      <c r="Z2799" t="s">
        <v>79</v>
      </c>
      <c r="AB2799" t="e">
        <f>VLOOKUP($AA2799,Sheet2!$E$2:$I$222,3,FALSE)</f>
        <v>#N/A</v>
      </c>
      <c r="AC2799" t="e">
        <f>VLOOKUP($AA2799,Sheet2!$E$2:$I$222,4,FALSE)</f>
        <v>#N/A</v>
      </c>
      <c r="AD2799" t="e">
        <f>VLOOKUP($AA2799,Sheet2!$E$2:$I$222,5,FALSE)</f>
        <v>#N/A</v>
      </c>
      <c r="AI2799" t="e">
        <f>VLOOKUP(AH2799,[1]Sheet2!$E$2:$I$222,3,FALSE)</f>
        <v>#N/A</v>
      </c>
      <c r="AJ2799" t="e">
        <f>VLOOKUP(AH2799,[1]Sheet2!$E$2:$I$222,4,FALSE)</f>
        <v>#N/A</v>
      </c>
      <c r="AK2799" t="e">
        <f>VLOOKUP(AH2799,[1]Sheet2!$E$2:$I$222,5,FALSE)</f>
        <v>#N/A</v>
      </c>
      <c r="AP2799" t="e">
        <f>VLOOKUP(AO2799,[1]Sheet2!$E$2:$I$222,3,FALSE)</f>
        <v>#N/A</v>
      </c>
      <c r="AQ2799" t="e">
        <f>VLOOKUP(AO2799,[1]Sheet2!$E$2:$I$222,4,FALSE)</f>
        <v>#N/A</v>
      </c>
      <c r="AR2799" t="e">
        <f>VLOOKUP(AO2799,[1]Sheet2!$E$2:$I$222,5,FALSE)</f>
        <v>#N/A</v>
      </c>
      <c r="AW2799" t="e">
        <f>VLOOKUP(AV2799,[1]Sheet2!$E$2:$I$222,3,FALSE)</f>
        <v>#N/A</v>
      </c>
      <c r="AX2799" t="e">
        <f>VLOOKUP(AV2799,[1]Sheet2!$E$2:$I$222,4,FALSE)</f>
        <v>#N/A</v>
      </c>
      <c r="AY2799" t="e">
        <f>VLOOKUP(AV2799,[1]Sheet2!$E$2:$I$222,5,FALSE)</f>
        <v>#N/A</v>
      </c>
      <c r="BD2799" t="e">
        <f>VLOOKUP(BC2799,[1]Sheet2!$E$2:$I$222,3,FALSE)</f>
        <v>#N/A</v>
      </c>
      <c r="BE2799" t="e">
        <f>VLOOKUP(BC2799,[1]Sheet2!$E$2:$I$222,4,FALSE)</f>
        <v>#N/A</v>
      </c>
      <c r="BF2799" t="e">
        <f>VLOOKUP(BC2799,[1]Sheet2!$E$2:$I$222,5,FALSE)</f>
        <v>#N/A</v>
      </c>
      <c r="BK2799" t="e">
        <f>VLOOKUP(BJ2799,[1]Sheet2!$E$2:$I$222,3,FALSE)</f>
        <v>#N/A</v>
      </c>
      <c r="BL2799" t="e">
        <f>VLOOKUP(BJ2799,[1]Sheet2!$E$2:$I$222,4,FALSE)</f>
        <v>#N/A</v>
      </c>
      <c r="BM2799" t="e">
        <f>VLOOKUP(BJ2799,[1]Sheet2!$E$2:$I$222,5,FALSE)</f>
        <v>#N/A</v>
      </c>
      <c r="BR2799" t="e">
        <f>VLOOKUP(BQ2799,[1]Sheet2!$E$2:$I$222,3,FALSE)</f>
        <v>#N/A</v>
      </c>
      <c r="BS2799" t="e">
        <f>VLOOKUP(BQ2799,[1]Sheet2!$E$2:$I$222,4,FALSE)</f>
        <v>#N/A</v>
      </c>
      <c r="BT2799" t="e">
        <f>VLOOKUP(BQ2799,[1]Sheet2!$E$2:$I$222,5,FALSE)</f>
        <v>#N/A</v>
      </c>
      <c r="BY2799" t="e">
        <f>VLOOKUP(BX2799,[1]Sheet2!$E$2:$I$222,3,FALSE)</f>
        <v>#N/A</v>
      </c>
      <c r="BZ2799" t="e">
        <f>VLOOKUP(BX2799,[1]Sheet2!$E$2:$I$222,4,FALSE)</f>
        <v>#N/A</v>
      </c>
      <c r="CA2799" t="e">
        <f>VLOOKUP(BX2799,[1]Sheet2!$E$2:$I$222,5,FALSE)</f>
        <v>#N/A</v>
      </c>
      <c r="CF2799" t="e">
        <f>VLOOKUP(CE2799,[1]Sheet2!$E$2:$I$222,3,FALSE)</f>
        <v>#N/A</v>
      </c>
      <c r="CG2799" t="e">
        <f>VLOOKUP(CE2799,[1]Sheet2!$E$2:$I$222,4,FALSE)</f>
        <v>#N/A</v>
      </c>
      <c r="CH2799" t="e">
        <f>VLOOKUP(CE2799,[1]Sheet2!$E$2:$I$222,5,FALSE)</f>
        <v>#N/A</v>
      </c>
      <c r="CM2799" t="e">
        <f>VLOOKUP(CL2799,[1]Sheet2!$E$2:$I$222,3,FALSE)</f>
        <v>#N/A</v>
      </c>
      <c r="CN2799" t="e">
        <f>VLOOKUP(CL2799,[1]Sheet2!$E$2:$I$222,4,FALSE)</f>
        <v>#N/A</v>
      </c>
      <c r="CO2799" t="e">
        <f>VLOOKUP(CL2799,[1]Sheet2!$E$2:$I$222,5,FALSE)</f>
        <v>#N/A</v>
      </c>
    </row>
    <row r="2800" spans="1:93" x14ac:dyDescent="0.25">
      <c r="A2800">
        <v>2908</v>
      </c>
      <c r="C2800">
        <v>16494</v>
      </c>
      <c r="D2800">
        <v>6494</v>
      </c>
      <c r="E2800">
        <v>37.791469999999997</v>
      </c>
      <c r="F2800">
        <v>-122.43611</v>
      </c>
      <c r="G2800" t="s">
        <v>6125</v>
      </c>
      <c r="H2800" t="s">
        <v>6126</v>
      </c>
      <c r="I2800" t="s">
        <v>746</v>
      </c>
      <c r="J2800" t="s">
        <v>728</v>
      </c>
      <c r="Q2800" t="s">
        <v>672</v>
      </c>
      <c r="S2800" t="s">
        <v>688</v>
      </c>
      <c r="X2800">
        <f t="shared" si="43"/>
        <v>1</v>
      </c>
      <c r="Y2800" t="s">
        <v>2</v>
      </c>
      <c r="Z2800" t="s">
        <v>79</v>
      </c>
      <c r="AB2800" t="e">
        <f>VLOOKUP($AA2800,Sheet2!$E$2:$I$222,3,FALSE)</f>
        <v>#N/A</v>
      </c>
      <c r="AC2800" t="e">
        <f>VLOOKUP($AA2800,Sheet2!$E$2:$I$222,4,FALSE)</f>
        <v>#N/A</v>
      </c>
      <c r="AD2800" t="e">
        <f>VLOOKUP($AA2800,Sheet2!$E$2:$I$222,5,FALSE)</f>
        <v>#N/A</v>
      </c>
      <c r="AI2800" t="e">
        <f>VLOOKUP(AH2800,[1]Sheet2!$E$2:$I$222,3,FALSE)</f>
        <v>#N/A</v>
      </c>
      <c r="AJ2800" t="e">
        <f>VLOOKUP(AH2800,[1]Sheet2!$E$2:$I$222,4,FALSE)</f>
        <v>#N/A</v>
      </c>
      <c r="AK2800" t="e">
        <f>VLOOKUP(AH2800,[1]Sheet2!$E$2:$I$222,5,FALSE)</f>
        <v>#N/A</v>
      </c>
      <c r="AP2800" t="e">
        <f>VLOOKUP(AO2800,[1]Sheet2!$E$2:$I$222,3,FALSE)</f>
        <v>#N/A</v>
      </c>
      <c r="AQ2800" t="e">
        <f>VLOOKUP(AO2800,[1]Sheet2!$E$2:$I$222,4,FALSE)</f>
        <v>#N/A</v>
      </c>
      <c r="AR2800" t="e">
        <f>VLOOKUP(AO2800,[1]Sheet2!$E$2:$I$222,5,FALSE)</f>
        <v>#N/A</v>
      </c>
      <c r="AW2800" t="e">
        <f>VLOOKUP(AV2800,[1]Sheet2!$E$2:$I$222,3,FALSE)</f>
        <v>#N/A</v>
      </c>
      <c r="AX2800" t="e">
        <f>VLOOKUP(AV2800,[1]Sheet2!$E$2:$I$222,4,FALSE)</f>
        <v>#N/A</v>
      </c>
      <c r="AY2800" t="e">
        <f>VLOOKUP(AV2800,[1]Sheet2!$E$2:$I$222,5,FALSE)</f>
        <v>#N/A</v>
      </c>
      <c r="BD2800" t="e">
        <f>VLOOKUP(BC2800,[1]Sheet2!$E$2:$I$222,3,FALSE)</f>
        <v>#N/A</v>
      </c>
      <c r="BE2800" t="e">
        <f>VLOOKUP(BC2800,[1]Sheet2!$E$2:$I$222,4,FALSE)</f>
        <v>#N/A</v>
      </c>
      <c r="BF2800" t="e">
        <f>VLOOKUP(BC2800,[1]Sheet2!$E$2:$I$222,5,FALSE)</f>
        <v>#N/A</v>
      </c>
      <c r="BK2800" t="e">
        <f>VLOOKUP(BJ2800,[1]Sheet2!$E$2:$I$222,3,FALSE)</f>
        <v>#N/A</v>
      </c>
      <c r="BL2800" t="e">
        <f>VLOOKUP(BJ2800,[1]Sheet2!$E$2:$I$222,4,FALSE)</f>
        <v>#N/A</v>
      </c>
      <c r="BM2800" t="e">
        <f>VLOOKUP(BJ2800,[1]Sheet2!$E$2:$I$222,5,FALSE)</f>
        <v>#N/A</v>
      </c>
      <c r="BR2800" t="e">
        <f>VLOOKUP(BQ2800,[1]Sheet2!$E$2:$I$222,3,FALSE)</f>
        <v>#N/A</v>
      </c>
      <c r="BS2800" t="e">
        <f>VLOOKUP(BQ2800,[1]Sheet2!$E$2:$I$222,4,FALSE)</f>
        <v>#N/A</v>
      </c>
      <c r="BT2800" t="e">
        <f>VLOOKUP(BQ2800,[1]Sheet2!$E$2:$I$222,5,FALSE)</f>
        <v>#N/A</v>
      </c>
      <c r="BY2800" t="e">
        <f>VLOOKUP(BX2800,[1]Sheet2!$E$2:$I$222,3,FALSE)</f>
        <v>#N/A</v>
      </c>
      <c r="BZ2800" t="e">
        <f>VLOOKUP(BX2800,[1]Sheet2!$E$2:$I$222,4,FALSE)</f>
        <v>#N/A</v>
      </c>
      <c r="CA2800" t="e">
        <f>VLOOKUP(BX2800,[1]Sheet2!$E$2:$I$222,5,FALSE)</f>
        <v>#N/A</v>
      </c>
      <c r="CF2800" t="e">
        <f>VLOOKUP(CE2800,[1]Sheet2!$E$2:$I$222,3,FALSE)</f>
        <v>#N/A</v>
      </c>
      <c r="CG2800" t="e">
        <f>VLOOKUP(CE2800,[1]Sheet2!$E$2:$I$222,4,FALSE)</f>
        <v>#N/A</v>
      </c>
      <c r="CH2800" t="e">
        <f>VLOOKUP(CE2800,[1]Sheet2!$E$2:$I$222,5,FALSE)</f>
        <v>#N/A</v>
      </c>
      <c r="CM2800" t="e">
        <f>VLOOKUP(CL2800,[1]Sheet2!$E$2:$I$222,3,FALSE)</f>
        <v>#N/A</v>
      </c>
      <c r="CN2800" t="e">
        <f>VLOOKUP(CL2800,[1]Sheet2!$E$2:$I$222,4,FALSE)</f>
        <v>#N/A</v>
      </c>
      <c r="CO2800" t="e">
        <f>VLOOKUP(CL2800,[1]Sheet2!$E$2:$I$222,5,FALSE)</f>
        <v>#N/A</v>
      </c>
    </row>
    <row r="2801" spans="1:93" x14ac:dyDescent="0.25">
      <c r="A2801">
        <v>2909</v>
      </c>
      <c r="C2801">
        <v>16497</v>
      </c>
      <c r="D2801">
        <v>6497</v>
      </c>
      <c r="E2801">
        <v>37.794089999999997</v>
      </c>
      <c r="F2801">
        <v>-122.39413999999999</v>
      </c>
      <c r="G2801" t="s">
        <v>6127</v>
      </c>
      <c r="H2801" t="s">
        <v>6128</v>
      </c>
      <c r="I2801" t="s">
        <v>2152</v>
      </c>
      <c r="J2801" t="s">
        <v>669</v>
      </c>
      <c r="K2801" t="s">
        <v>2686</v>
      </c>
      <c r="L2801" t="s">
        <v>452</v>
      </c>
      <c r="M2801" t="s">
        <v>671</v>
      </c>
      <c r="Q2801" t="s">
        <v>672</v>
      </c>
      <c r="S2801" t="s">
        <v>6129</v>
      </c>
      <c r="T2801" t="s">
        <v>680</v>
      </c>
      <c r="W2801" t="s">
        <v>674</v>
      </c>
      <c r="X2801">
        <f t="shared" si="43"/>
        <v>8</v>
      </c>
      <c r="Y2801" t="s">
        <v>30</v>
      </c>
      <c r="Z2801" t="s">
        <v>77</v>
      </c>
      <c r="AA2801" t="s">
        <v>104</v>
      </c>
      <c r="AB2801" t="str">
        <f>VLOOKUP($AA2801,Sheet2!$E$2:$I$222,3,FALSE)</f>
        <v>To Downtown</v>
      </c>
      <c r="AC2801" t="str">
        <f>VLOOKUP($AA2801,Sheet2!$E$2:$I$222,4,FALSE)</f>
        <v>Steuart &amp; Market</v>
      </c>
      <c r="AD2801" t="str">
        <f>VLOOKUP($AA2801,Sheet2!$E$2:$I$222,5,FALSE)</f>
        <v>Daily ~ 6am-12:30am</v>
      </c>
      <c r="AF2801" t="s">
        <v>30</v>
      </c>
      <c r="AG2801" t="s">
        <v>80</v>
      </c>
      <c r="AH2801" t="s">
        <v>105</v>
      </c>
      <c r="AI2801" t="str">
        <f>VLOOKUP(AH2801,[1]Sheet2!$E$2:$I$222,3,FALSE)</f>
        <v>To Sunset District</v>
      </c>
      <c r="AJ2801" t="str">
        <f>VLOOKUP(AH2801,[1]Sheet2!$E$2:$I$222,4,FALSE)</f>
        <v>14th Av. &amp; Quintara</v>
      </c>
      <c r="AK2801" t="str">
        <f>VLOOKUP(AH2801,[1]Sheet2!$E$2:$I$222,5,FALSE)</f>
        <v>Daily ~ 6am-12:30am</v>
      </c>
      <c r="AM2801" t="s">
        <v>65</v>
      </c>
      <c r="AN2801" t="s">
        <v>77</v>
      </c>
      <c r="AO2801" t="s">
        <v>153</v>
      </c>
      <c r="AP2801" t="str">
        <f>VLOOKUP(AO2801,[1]Sheet2!$E$2:$I$222,3,FALSE)</f>
        <v>To Downtown</v>
      </c>
      <c r="AQ2801" t="str">
        <f>VLOOKUP(AO2801,[1]Sheet2!$E$2:$I$222,4,FALSE)</f>
        <v>Ferry Plaza</v>
      </c>
      <c r="AR2801" t="str">
        <f>VLOOKUP(AO2801,[1]Sheet2!$E$2:$I$222,5,FALSE)</f>
        <v>Daily ~ 5:30am-12am</v>
      </c>
      <c r="AT2801" t="s">
        <v>65</v>
      </c>
      <c r="AU2801" t="s">
        <v>80</v>
      </c>
      <c r="AV2801" t="s">
        <v>154</v>
      </c>
      <c r="AW2801" t="str">
        <f>VLOOKUP(AV2801,[1]Sheet2!$E$2:$I$222,3,FALSE)</f>
        <v>To Golden Gate Park</v>
      </c>
      <c r="AX2801" t="str">
        <f>VLOOKUP(AV2801,[1]Sheet2!$E$2:$I$222,4,FALSE)</f>
        <v>Fulton &amp; Stanyan</v>
      </c>
      <c r="AY2801" t="str">
        <f>VLOOKUP(AV2801,[1]Sheet2!$E$2:$I$222,5,FALSE)</f>
        <v>Daily ~ 5:30am-12am</v>
      </c>
      <c r="BA2801" t="s">
        <v>10</v>
      </c>
      <c r="BB2801" t="s">
        <v>77</v>
      </c>
      <c r="BC2801" t="s">
        <v>89</v>
      </c>
      <c r="BD2801" t="str">
        <f>VLOOKUP(BC2801,[1]Sheet2!$E$2:$I$222,3,FALSE)</f>
        <v>To Ferry Plaza</v>
      </c>
      <c r="BE2801" t="str">
        <f>VLOOKUP(BC2801,[1]Sheet2!$E$2:$I$222,4,FALSE)</f>
        <v>Steuart &amp; Market</v>
      </c>
      <c r="BF2801" t="str">
        <f>VLOOKUP(BC2801,[1]Sheet2!$E$2:$I$222,5,FALSE)</f>
        <v>Daily ~ 5:30am-12am</v>
      </c>
      <c r="BH2801" t="s">
        <v>10</v>
      </c>
      <c r="BI2801" t="s">
        <v>80</v>
      </c>
      <c r="BJ2801" t="s">
        <v>88</v>
      </c>
      <c r="BK2801" t="str">
        <f>VLOOKUP(BJ2801,[1]Sheet2!$E$2:$I$222,3,FALSE)</f>
        <v>To Ocean Beach</v>
      </c>
      <c r="BL2801" t="str">
        <f>VLOOKUP(BJ2801,[1]Sheet2!$E$2:$I$222,4,FALSE)</f>
        <v>La Playa &amp; Cabrillo</v>
      </c>
      <c r="BM2801" t="str">
        <f>VLOOKUP(BJ2801,[1]Sheet2!$E$2:$I$222,5,FALSE)</f>
        <v>Daily ~ 5:30am-12am</v>
      </c>
      <c r="BO2801" t="s">
        <v>347</v>
      </c>
      <c r="BP2801" t="s">
        <v>78</v>
      </c>
      <c r="BQ2801" t="s">
        <v>353</v>
      </c>
      <c r="BR2801" t="str">
        <f>VLOOKUP(BQ2801,[1]Sheet2!$E$2:$I$222,3,FALSE)</f>
        <v>To Downtown</v>
      </c>
      <c r="BS2801" t="str">
        <f>VLOOKUP(BQ2801,[1]Sheet2!$E$2:$I$222,4,FALSE)</f>
        <v>Late Night Only (Daily ~ 1am-5am)</v>
      </c>
      <c r="BT2801" t="str">
        <f>VLOOKUP(BQ2801,[1]Sheet2!$E$2:$I$222,5,FALSE)</f>
        <v>Sat ~ 1am-6am | Sun ~ 1am-8am</v>
      </c>
      <c r="BV2801" t="s">
        <v>347</v>
      </c>
      <c r="BW2801" t="s">
        <v>79</v>
      </c>
      <c r="BX2801" t="s">
        <v>352</v>
      </c>
      <c r="BY2801" t="str">
        <f>VLOOKUP(BX2801,[1]Sheet2!$E$2:$I$222,3,FALSE)</f>
        <v>To SF Zoo</v>
      </c>
      <c r="BZ2801" t="str">
        <f>VLOOKUP(BX2801,[1]Sheet2!$E$2:$I$222,4,FALSE)</f>
        <v>46th Av. &amp; Wawona</v>
      </c>
      <c r="CA2801" t="str">
        <f>VLOOKUP(BX2801,[1]Sheet2!$E$2:$I$222,5,FALSE)</f>
        <v>Late Night Only: Daily ~ 1am-5am</v>
      </c>
      <c r="CF2801" t="e">
        <f>VLOOKUP(CE2801,[1]Sheet2!$E$2:$I$222,3,FALSE)</f>
        <v>#N/A</v>
      </c>
      <c r="CG2801" t="e">
        <f>VLOOKUP(CE2801,[1]Sheet2!$E$2:$I$222,4,FALSE)</f>
        <v>#N/A</v>
      </c>
      <c r="CH2801" t="e">
        <f>VLOOKUP(CE2801,[1]Sheet2!$E$2:$I$222,5,FALSE)</f>
        <v>#N/A</v>
      </c>
      <c r="CM2801" t="e">
        <f>VLOOKUP(CL2801,[1]Sheet2!$E$2:$I$222,3,FALSE)</f>
        <v>#N/A</v>
      </c>
      <c r="CN2801" t="e">
        <f>VLOOKUP(CL2801,[1]Sheet2!$E$2:$I$222,4,FALSE)</f>
        <v>#N/A</v>
      </c>
      <c r="CO2801" t="e">
        <f>VLOOKUP(CL2801,[1]Sheet2!$E$2:$I$222,5,FALSE)</f>
        <v>#N/A</v>
      </c>
    </row>
    <row r="2802" spans="1:93" x14ac:dyDescent="0.25">
      <c r="A2802">
        <v>2910</v>
      </c>
      <c r="C2802">
        <v>16498</v>
      </c>
      <c r="D2802">
        <v>6498</v>
      </c>
      <c r="E2802">
        <v>37.79354</v>
      </c>
      <c r="F2802">
        <v>-122.3934</v>
      </c>
      <c r="G2802" t="s">
        <v>6130</v>
      </c>
      <c r="H2802" t="s">
        <v>6128</v>
      </c>
      <c r="I2802" t="s">
        <v>686</v>
      </c>
      <c r="J2802" t="s">
        <v>669</v>
      </c>
      <c r="K2802" t="s">
        <v>6131</v>
      </c>
      <c r="L2802" t="s">
        <v>452</v>
      </c>
      <c r="M2802" t="s">
        <v>671</v>
      </c>
      <c r="N2802" t="s">
        <v>6132</v>
      </c>
      <c r="Q2802" t="s">
        <v>672</v>
      </c>
      <c r="R2802">
        <v>1498</v>
      </c>
      <c r="S2802" t="s">
        <v>6133</v>
      </c>
      <c r="T2802" t="s">
        <v>6134</v>
      </c>
      <c r="W2802" t="s">
        <v>674</v>
      </c>
      <c r="X2802">
        <f t="shared" si="43"/>
        <v>5</v>
      </c>
      <c r="Y2802" t="s">
        <v>68</v>
      </c>
      <c r="Z2802" t="s">
        <v>77</v>
      </c>
      <c r="AA2802" t="s">
        <v>158</v>
      </c>
      <c r="AB2802" t="str">
        <f>VLOOKUP($AA2802,Sheet2!$E$2:$I$222,3,FALSE)</f>
        <v>To Downtown</v>
      </c>
      <c r="AC2802" t="str">
        <f>VLOOKUP($AA2802,Sheet2!$E$2:$I$222,4,FALSE)</f>
        <v>Main &amp; Mission</v>
      </c>
      <c r="AD2802" t="str">
        <f>VLOOKUP($AA2802,Sheet2!$E$2:$I$222,5,FALSE)</f>
        <v>M-F ~ 7am-6pm | Sat-Sun ~ 9am-6pm</v>
      </c>
      <c r="AF2802" t="s">
        <v>70</v>
      </c>
      <c r="AG2802" t="s">
        <v>77</v>
      </c>
      <c r="AH2802" t="s">
        <v>161</v>
      </c>
      <c r="AI2802" t="str">
        <f>VLOOKUP(AH2802,[1]Sheet2!$E$2:$I$222,3,FALSE)</f>
        <v>To Downtown</v>
      </c>
      <c r="AJ2802" t="str">
        <f>VLOOKUP(AH2802,[1]Sheet2!$E$2:$I$222,4,FALSE)</f>
        <v>Ferry Plaza</v>
      </c>
      <c r="AK2802" t="str">
        <f>VLOOKUP(AH2802,[1]Sheet2!$E$2:$I$222,5,FALSE)</f>
        <v>Daily 24 Hours</v>
      </c>
      <c r="AL2802" t="s">
        <v>345</v>
      </c>
      <c r="AM2802" t="s">
        <v>70</v>
      </c>
      <c r="AN2802" t="s">
        <v>80</v>
      </c>
      <c r="AO2802" t="s">
        <v>162</v>
      </c>
      <c r="AP2802" t="str">
        <f>VLOOKUP(AO2802,[1]Sheet2!$E$2:$I$222,3,FALSE)</f>
        <v>To Daly City</v>
      </c>
      <c r="AQ2802" t="str">
        <f>VLOOKUP(AO2802,[1]Sheet2!$E$2:$I$222,4,FALSE)</f>
        <v>San Jose &amp; Mission</v>
      </c>
      <c r="AR2802" t="str">
        <f>VLOOKUP(AO2802,[1]Sheet2!$E$2:$I$222,5,FALSE)</f>
        <v>Daily 24 Hours</v>
      </c>
      <c r="AS2802" t="s">
        <v>345</v>
      </c>
      <c r="AT2802" t="s">
        <v>27</v>
      </c>
      <c r="AU2802" t="s">
        <v>77</v>
      </c>
      <c r="AV2802" t="s">
        <v>168</v>
      </c>
      <c r="AW2802" t="str">
        <f>VLOOKUP(AV2802,[1]Sheet2!$E$2:$I$222,3,FALSE)</f>
        <v>To Downtown</v>
      </c>
      <c r="AX2802" t="str">
        <f>VLOOKUP(AV2802,[1]Sheet2!$E$2:$I$222,4,FALSE)</f>
        <v>Ferry Plaza</v>
      </c>
      <c r="AY2802" t="str">
        <f>VLOOKUP(AV2802,[1]Sheet2!$E$2:$I$222,5,FALSE)</f>
        <v>AM Only: M-F ~ 6:30am-10am</v>
      </c>
      <c r="BA2802" t="s">
        <v>57</v>
      </c>
      <c r="BB2802" t="s">
        <v>78</v>
      </c>
      <c r="BC2802" t="s">
        <v>149</v>
      </c>
      <c r="BD2802" t="str">
        <f>VLOOKUP(BC2802,[1]Sheet2!$E$2:$I$222,3,FALSE)</f>
        <v>To Caltrain Station</v>
      </c>
      <c r="BE2802" t="str">
        <f>VLOOKUP(BC2802,[1]Sheet2!$E$2:$I$222,4,FALSE)</f>
        <v>Late Night Only (Daily ~1am-5am)</v>
      </c>
      <c r="BF2802" t="str">
        <f>VLOOKUP(BC2802,[1]Sheet2!$E$2:$I$222,5,FALSE)</f>
        <v>Sat ~ 1am-6am | Sun ~ 1am-8am</v>
      </c>
      <c r="BK2802" t="e">
        <f>VLOOKUP(BJ2802,[1]Sheet2!$E$2:$I$222,3,FALSE)</f>
        <v>#N/A</v>
      </c>
      <c r="BL2802" t="e">
        <f>VLOOKUP(BJ2802,[1]Sheet2!$E$2:$I$222,4,FALSE)</f>
        <v>#N/A</v>
      </c>
      <c r="BM2802" t="e">
        <f>VLOOKUP(BJ2802,[1]Sheet2!$E$2:$I$222,5,FALSE)</f>
        <v>#N/A</v>
      </c>
      <c r="BR2802" t="e">
        <f>VLOOKUP(BQ2802,[1]Sheet2!$E$2:$I$222,3,FALSE)</f>
        <v>#N/A</v>
      </c>
      <c r="BS2802" t="e">
        <f>VLOOKUP(BQ2802,[1]Sheet2!$E$2:$I$222,4,FALSE)</f>
        <v>#N/A</v>
      </c>
      <c r="BT2802" t="e">
        <f>VLOOKUP(BQ2802,[1]Sheet2!$E$2:$I$222,5,FALSE)</f>
        <v>#N/A</v>
      </c>
      <c r="BY2802" t="e">
        <f>VLOOKUP(BX2802,[1]Sheet2!$E$2:$I$222,3,FALSE)</f>
        <v>#N/A</v>
      </c>
      <c r="BZ2802" t="e">
        <f>VLOOKUP(BX2802,[1]Sheet2!$E$2:$I$222,4,FALSE)</f>
        <v>#N/A</v>
      </c>
      <c r="CA2802" t="e">
        <f>VLOOKUP(BX2802,[1]Sheet2!$E$2:$I$222,5,FALSE)</f>
        <v>#N/A</v>
      </c>
      <c r="CF2802" t="e">
        <f>VLOOKUP(CE2802,[1]Sheet2!$E$2:$I$222,3,FALSE)</f>
        <v>#N/A</v>
      </c>
      <c r="CG2802" t="e">
        <f>VLOOKUP(CE2802,[1]Sheet2!$E$2:$I$222,4,FALSE)</f>
        <v>#N/A</v>
      </c>
      <c r="CH2802" t="e">
        <f>VLOOKUP(CE2802,[1]Sheet2!$E$2:$I$222,5,FALSE)</f>
        <v>#N/A</v>
      </c>
      <c r="CM2802" t="e">
        <f>VLOOKUP(CL2802,[1]Sheet2!$E$2:$I$222,3,FALSE)</f>
        <v>#N/A</v>
      </c>
      <c r="CN2802" t="e">
        <f>VLOOKUP(CL2802,[1]Sheet2!$E$2:$I$222,4,FALSE)</f>
        <v>#N/A</v>
      </c>
      <c r="CO2802" t="e">
        <f>VLOOKUP(CL2802,[1]Sheet2!$E$2:$I$222,5,FALSE)</f>
        <v>#N/A</v>
      </c>
    </row>
    <row r="2803" spans="1:93" x14ac:dyDescent="0.25">
      <c r="A2803">
        <v>2911</v>
      </c>
      <c r="C2803">
        <v>16501</v>
      </c>
      <c r="D2803">
        <v>6501</v>
      </c>
      <c r="E2803">
        <v>37.794330000000002</v>
      </c>
      <c r="F2803">
        <v>-122.39446</v>
      </c>
      <c r="G2803" t="s">
        <v>6135</v>
      </c>
      <c r="H2803" t="s">
        <v>6136</v>
      </c>
      <c r="I2803" t="s">
        <v>683</v>
      </c>
      <c r="J2803" t="s">
        <v>669</v>
      </c>
      <c r="K2803" t="s">
        <v>6137</v>
      </c>
      <c r="L2803" t="s">
        <v>452</v>
      </c>
      <c r="N2803" t="s">
        <v>6138</v>
      </c>
      <c r="Q2803" t="s">
        <v>672</v>
      </c>
      <c r="R2803">
        <v>1272</v>
      </c>
      <c r="S2803" t="s">
        <v>6139</v>
      </c>
      <c r="W2803" t="s">
        <v>674</v>
      </c>
      <c r="X2803">
        <f t="shared" si="43"/>
        <v>6</v>
      </c>
      <c r="Y2803" t="s">
        <v>49</v>
      </c>
      <c r="Z2803" t="s">
        <v>80</v>
      </c>
      <c r="AA2803" t="s">
        <v>125</v>
      </c>
      <c r="AB2803" t="str">
        <f>VLOOKUP($AA2803,Sheet2!$E$2:$I$222,3,FALSE)</f>
        <v xml:space="preserve">To Richmond District </v>
      </c>
      <c r="AC2803" t="str">
        <f>VLOOKUP($AA2803,Sheet2!$E$2:$I$222,4,FALSE)</f>
        <v>Park Presidio &amp; Geary</v>
      </c>
      <c r="AD2803" t="str">
        <f>VLOOKUP($AA2803,Sheet2!$E$2:$I$222,5,FALSE)</f>
        <v>Daily ~ 6:30am-7pm</v>
      </c>
      <c r="AF2803" t="s">
        <v>30</v>
      </c>
      <c r="AG2803" t="s">
        <v>80</v>
      </c>
      <c r="AH2803" t="s">
        <v>105</v>
      </c>
      <c r="AI2803" t="str">
        <f>VLOOKUP(AH2803,[1]Sheet2!$E$2:$I$222,3,FALSE)</f>
        <v>To Sunset District</v>
      </c>
      <c r="AJ2803" t="str">
        <f>VLOOKUP(AH2803,[1]Sheet2!$E$2:$I$222,4,FALSE)</f>
        <v>14th Av. &amp; Quintara</v>
      </c>
      <c r="AK2803" t="str">
        <f>VLOOKUP(AH2803,[1]Sheet2!$E$2:$I$222,5,FALSE)</f>
        <v>Daily ~ 6am-12:30am</v>
      </c>
      <c r="AM2803" t="s">
        <v>65</v>
      </c>
      <c r="AN2803" t="s">
        <v>80</v>
      </c>
      <c r="AO2803" t="s">
        <v>154</v>
      </c>
      <c r="AP2803" t="str">
        <f>VLOOKUP(AO2803,[1]Sheet2!$E$2:$I$222,3,FALSE)</f>
        <v>To Golden Gate Park</v>
      </c>
      <c r="AQ2803" t="str">
        <f>VLOOKUP(AO2803,[1]Sheet2!$E$2:$I$222,4,FALSE)</f>
        <v>Fulton &amp; Stanyan</v>
      </c>
      <c r="AR2803" t="str">
        <f>VLOOKUP(AO2803,[1]Sheet2!$E$2:$I$222,5,FALSE)</f>
        <v>Daily ~ 5:30am-12am</v>
      </c>
      <c r="AT2803" t="s">
        <v>10</v>
      </c>
      <c r="AU2803" t="s">
        <v>80</v>
      </c>
      <c r="AV2803" t="s">
        <v>88</v>
      </c>
      <c r="AW2803" t="str">
        <f>VLOOKUP(AV2803,[1]Sheet2!$E$2:$I$222,3,FALSE)</f>
        <v>To Ocean Beach</v>
      </c>
      <c r="AX2803" t="str">
        <f>VLOOKUP(AV2803,[1]Sheet2!$E$2:$I$222,4,FALSE)</f>
        <v>La Playa &amp; Cabrillo</v>
      </c>
      <c r="AY2803" t="str">
        <f>VLOOKUP(AV2803,[1]Sheet2!$E$2:$I$222,5,FALSE)</f>
        <v>Daily ~ 5:30am-12am</v>
      </c>
      <c r="BA2803" t="s">
        <v>347</v>
      </c>
      <c r="BB2803" t="s">
        <v>79</v>
      </c>
      <c r="BC2803" t="s">
        <v>352</v>
      </c>
      <c r="BD2803" t="str">
        <f>VLOOKUP(BC2803,[1]Sheet2!$E$2:$I$222,3,FALSE)</f>
        <v>To SF Zoo</v>
      </c>
      <c r="BE2803" t="str">
        <f>VLOOKUP(BC2803,[1]Sheet2!$E$2:$I$222,4,FALSE)</f>
        <v>46th Av. &amp; Wawona</v>
      </c>
      <c r="BF2803" t="str">
        <f>VLOOKUP(BC2803,[1]Sheet2!$E$2:$I$222,5,FALSE)</f>
        <v>Late Night Only: Daily ~ 1am-5am</v>
      </c>
      <c r="BH2803" t="s">
        <v>57</v>
      </c>
      <c r="BI2803" t="s">
        <v>79</v>
      </c>
      <c r="BJ2803" t="s">
        <v>141</v>
      </c>
      <c r="BK2803" t="str">
        <f>VLOOKUP(BJ2803,[1]Sheet2!$E$2:$I$222,3,FALSE)</f>
        <v>To Ocean Beach</v>
      </c>
      <c r="BL2803" t="str">
        <f>VLOOKUP(BJ2803,[1]Sheet2!$E$2:$I$222,4,FALSE)</f>
        <v>Late Night Only (Daily ~ 1am-5am)</v>
      </c>
      <c r="BM2803" t="str">
        <f>VLOOKUP(BJ2803,[1]Sheet2!$E$2:$I$222,5,FALSE)</f>
        <v>Sat ~ 1am-6am | Sun ~ 1am-8am</v>
      </c>
      <c r="BR2803" t="e">
        <f>VLOOKUP(BQ2803,[1]Sheet2!$E$2:$I$222,3,FALSE)</f>
        <v>#N/A</v>
      </c>
      <c r="BS2803" t="e">
        <f>VLOOKUP(BQ2803,[1]Sheet2!$E$2:$I$222,4,FALSE)</f>
        <v>#N/A</v>
      </c>
      <c r="BT2803" t="e">
        <f>VLOOKUP(BQ2803,[1]Sheet2!$E$2:$I$222,5,FALSE)</f>
        <v>#N/A</v>
      </c>
      <c r="BY2803" t="e">
        <f>VLOOKUP(BX2803,[1]Sheet2!$E$2:$I$222,3,FALSE)</f>
        <v>#N/A</v>
      </c>
      <c r="BZ2803" t="e">
        <f>VLOOKUP(BX2803,[1]Sheet2!$E$2:$I$222,4,FALSE)</f>
        <v>#N/A</v>
      </c>
      <c r="CA2803" t="e">
        <f>VLOOKUP(BX2803,[1]Sheet2!$E$2:$I$222,5,FALSE)</f>
        <v>#N/A</v>
      </c>
      <c r="CF2803" t="e">
        <f>VLOOKUP(CE2803,[1]Sheet2!$E$2:$I$222,3,FALSE)</f>
        <v>#N/A</v>
      </c>
      <c r="CG2803" t="e">
        <f>VLOOKUP(CE2803,[1]Sheet2!$E$2:$I$222,4,FALSE)</f>
        <v>#N/A</v>
      </c>
      <c r="CH2803" t="e">
        <f>VLOOKUP(CE2803,[1]Sheet2!$E$2:$I$222,5,FALSE)</f>
        <v>#N/A</v>
      </c>
      <c r="CM2803" t="e">
        <f>VLOOKUP(CL2803,[1]Sheet2!$E$2:$I$222,3,FALSE)</f>
        <v>#N/A</v>
      </c>
      <c r="CN2803" t="e">
        <f>VLOOKUP(CL2803,[1]Sheet2!$E$2:$I$222,4,FALSE)</f>
        <v>#N/A</v>
      </c>
      <c r="CO2803" t="e">
        <f>VLOOKUP(CL2803,[1]Sheet2!$E$2:$I$222,5,FALSE)</f>
        <v>#N/A</v>
      </c>
    </row>
    <row r="2804" spans="1:93" x14ac:dyDescent="0.25">
      <c r="A2804">
        <v>2912</v>
      </c>
      <c r="C2804">
        <v>16503</v>
      </c>
      <c r="D2804">
        <v>6503</v>
      </c>
      <c r="E2804">
        <v>37.735109999999999</v>
      </c>
      <c r="F2804">
        <v>-122.47150999999999</v>
      </c>
      <c r="G2804" t="s">
        <v>6140</v>
      </c>
      <c r="H2804" t="s">
        <v>6141</v>
      </c>
      <c r="I2804" t="s">
        <v>746</v>
      </c>
      <c r="J2804" t="s">
        <v>1008</v>
      </c>
      <c r="K2804" t="s">
        <v>887</v>
      </c>
      <c r="M2804" t="s">
        <v>671</v>
      </c>
      <c r="N2804" t="s">
        <v>6142</v>
      </c>
      <c r="Q2804" t="s">
        <v>672</v>
      </c>
      <c r="R2804">
        <v>2127</v>
      </c>
      <c r="S2804" t="s">
        <v>6143</v>
      </c>
      <c r="W2804" t="s">
        <v>674</v>
      </c>
      <c r="X2804">
        <f t="shared" si="43"/>
        <v>4</v>
      </c>
      <c r="Y2804" t="s">
        <v>69</v>
      </c>
      <c r="Z2804" t="s">
        <v>80</v>
      </c>
      <c r="AA2804" t="s">
        <v>163</v>
      </c>
      <c r="AB2804" t="str">
        <f>VLOOKUP($AA2804,Sheet2!$E$2:$I$222,3,FALSE)</f>
        <v>To Balboa Park Station (BART)</v>
      </c>
      <c r="AC2804" t="str">
        <f>VLOOKUP($AA2804,Sheet2!$E$2:$I$222,4,FALSE)</f>
        <v>Ocean &amp; San Jose</v>
      </c>
      <c r="AD2804" t="str">
        <f>VLOOKUP($AA2804,Sheet2!$E$2:$I$222,5,FALSE)</f>
        <v>Daily ~ 5am-12:30am</v>
      </c>
      <c r="AF2804" t="s">
        <v>41</v>
      </c>
      <c r="AG2804" t="s">
        <v>79</v>
      </c>
      <c r="AI2804" t="e">
        <f>VLOOKUP(AH2804,[1]Sheet2!$E$2:$I$222,3,FALSE)</f>
        <v>#N/A</v>
      </c>
      <c r="AJ2804" t="e">
        <f>VLOOKUP(AH2804,[1]Sheet2!$E$2:$I$222,4,FALSE)</f>
        <v>#N/A</v>
      </c>
      <c r="AK2804" t="e">
        <f>VLOOKUP(AH2804,[1]Sheet2!$E$2:$I$222,5,FALSE)</f>
        <v>#N/A</v>
      </c>
      <c r="AM2804" t="s">
        <v>72</v>
      </c>
      <c r="AN2804" t="s">
        <v>80</v>
      </c>
      <c r="AO2804" t="s">
        <v>170</v>
      </c>
      <c r="AP2804" t="str">
        <f>VLOOKUP(AO2804,[1]Sheet2!$E$2:$I$222,3,FALSE)</f>
        <v>To Downtown</v>
      </c>
      <c r="AQ2804" t="str">
        <f>VLOOKUP(AO2804,[1]Sheet2!$E$2:$I$222,4,FALSE)</f>
        <v>Embarcadero Station</v>
      </c>
      <c r="AR2804" t="str">
        <f>VLOOKUP(AO2804,[1]Sheet2!$E$2:$I$222,5,FALSE)</f>
        <v>Daily ~ 5am-12am</v>
      </c>
      <c r="AT2804" t="s">
        <v>4</v>
      </c>
      <c r="AU2804" t="s">
        <v>78</v>
      </c>
      <c r="AW2804" t="e">
        <f>VLOOKUP(AV2804,[1]Sheet2!$E$2:$I$222,3,FALSE)</f>
        <v>#N/A</v>
      </c>
      <c r="AX2804" t="e">
        <f>VLOOKUP(AV2804,[1]Sheet2!$E$2:$I$222,4,FALSE)</f>
        <v>#N/A</v>
      </c>
      <c r="AY2804" t="e">
        <f>VLOOKUP(AV2804,[1]Sheet2!$E$2:$I$222,5,FALSE)</f>
        <v>#N/A</v>
      </c>
      <c r="BD2804" t="e">
        <f>VLOOKUP(BC2804,[1]Sheet2!$E$2:$I$222,3,FALSE)</f>
        <v>#N/A</v>
      </c>
      <c r="BE2804" t="e">
        <f>VLOOKUP(BC2804,[1]Sheet2!$E$2:$I$222,4,FALSE)</f>
        <v>#N/A</v>
      </c>
      <c r="BF2804" t="e">
        <f>VLOOKUP(BC2804,[1]Sheet2!$E$2:$I$222,5,FALSE)</f>
        <v>#N/A</v>
      </c>
      <c r="BK2804" t="e">
        <f>VLOOKUP(BJ2804,[1]Sheet2!$E$2:$I$222,3,FALSE)</f>
        <v>#N/A</v>
      </c>
      <c r="BL2804" t="e">
        <f>VLOOKUP(BJ2804,[1]Sheet2!$E$2:$I$222,4,FALSE)</f>
        <v>#N/A</v>
      </c>
      <c r="BM2804" t="e">
        <f>VLOOKUP(BJ2804,[1]Sheet2!$E$2:$I$222,5,FALSE)</f>
        <v>#N/A</v>
      </c>
      <c r="BR2804" t="e">
        <f>VLOOKUP(BQ2804,[1]Sheet2!$E$2:$I$222,3,FALSE)</f>
        <v>#N/A</v>
      </c>
      <c r="BS2804" t="e">
        <f>VLOOKUP(BQ2804,[1]Sheet2!$E$2:$I$222,4,FALSE)</f>
        <v>#N/A</v>
      </c>
      <c r="BT2804" t="e">
        <f>VLOOKUP(BQ2804,[1]Sheet2!$E$2:$I$222,5,FALSE)</f>
        <v>#N/A</v>
      </c>
      <c r="BY2804" t="e">
        <f>VLOOKUP(BX2804,[1]Sheet2!$E$2:$I$222,3,FALSE)</f>
        <v>#N/A</v>
      </c>
      <c r="BZ2804" t="e">
        <f>VLOOKUP(BX2804,[1]Sheet2!$E$2:$I$222,4,FALSE)</f>
        <v>#N/A</v>
      </c>
      <c r="CA2804" t="e">
        <f>VLOOKUP(BX2804,[1]Sheet2!$E$2:$I$222,5,FALSE)</f>
        <v>#N/A</v>
      </c>
      <c r="CF2804" t="e">
        <f>VLOOKUP(CE2804,[1]Sheet2!$E$2:$I$222,3,FALSE)</f>
        <v>#N/A</v>
      </c>
      <c r="CG2804" t="e">
        <f>VLOOKUP(CE2804,[1]Sheet2!$E$2:$I$222,4,FALSE)</f>
        <v>#N/A</v>
      </c>
      <c r="CH2804" t="e">
        <f>VLOOKUP(CE2804,[1]Sheet2!$E$2:$I$222,5,FALSE)</f>
        <v>#N/A</v>
      </c>
      <c r="CM2804" t="e">
        <f>VLOOKUP(CL2804,[1]Sheet2!$E$2:$I$222,3,FALSE)</f>
        <v>#N/A</v>
      </c>
      <c r="CN2804" t="e">
        <f>VLOOKUP(CL2804,[1]Sheet2!$E$2:$I$222,4,FALSE)</f>
        <v>#N/A</v>
      </c>
      <c r="CO2804" t="e">
        <f>VLOOKUP(CL2804,[1]Sheet2!$E$2:$I$222,5,FALSE)</f>
        <v>#N/A</v>
      </c>
    </row>
    <row r="2805" spans="1:93" x14ac:dyDescent="0.25">
      <c r="A2805">
        <v>2913</v>
      </c>
      <c r="C2805">
        <v>16504</v>
      </c>
      <c r="D2805">
        <v>6504</v>
      </c>
      <c r="E2805">
        <v>37.734879999999997</v>
      </c>
      <c r="F2805">
        <v>-122.46637</v>
      </c>
      <c r="G2805" t="s">
        <v>6144</v>
      </c>
      <c r="H2805" t="s">
        <v>6145</v>
      </c>
      <c r="I2805" t="s">
        <v>729</v>
      </c>
      <c r="J2805" t="s">
        <v>687</v>
      </c>
      <c r="Q2805" t="s">
        <v>672</v>
      </c>
      <c r="S2805" t="s">
        <v>1837</v>
      </c>
      <c r="X2805">
        <f t="shared" si="43"/>
        <v>1</v>
      </c>
      <c r="Y2805" t="s">
        <v>51</v>
      </c>
      <c r="Z2805" t="s">
        <v>77</v>
      </c>
      <c r="AA2805" t="s">
        <v>129</v>
      </c>
      <c r="AB2805" t="str">
        <f>VLOOKUP($AA2805,Sheet2!$E$2:$I$222,3,FALSE)</f>
        <v>To Bayview District</v>
      </c>
      <c r="AC2805" t="str">
        <f>VLOOKUP($AA2805,Sheet2!$E$2:$I$222,4,FALSE)</f>
        <v>Griffith &amp; Oakdale</v>
      </c>
      <c r="AD2805" t="str">
        <f>VLOOKUP($AA2805,Sheet2!$E$2:$I$222,5,FALSE)</f>
        <v>Daily ~ 6am-11:30pm</v>
      </c>
      <c r="AI2805" t="e">
        <f>VLOOKUP(AH2805,[1]Sheet2!$E$2:$I$222,3,FALSE)</f>
        <v>#N/A</v>
      </c>
      <c r="AJ2805" t="e">
        <f>VLOOKUP(AH2805,[1]Sheet2!$E$2:$I$222,4,FALSE)</f>
        <v>#N/A</v>
      </c>
      <c r="AK2805" t="e">
        <f>VLOOKUP(AH2805,[1]Sheet2!$E$2:$I$222,5,FALSE)</f>
        <v>#N/A</v>
      </c>
      <c r="AP2805" t="e">
        <f>VLOOKUP(AO2805,[1]Sheet2!$E$2:$I$222,3,FALSE)</f>
        <v>#N/A</v>
      </c>
      <c r="AQ2805" t="e">
        <f>VLOOKUP(AO2805,[1]Sheet2!$E$2:$I$222,4,FALSE)</f>
        <v>#N/A</v>
      </c>
      <c r="AR2805" t="e">
        <f>VLOOKUP(AO2805,[1]Sheet2!$E$2:$I$222,5,FALSE)</f>
        <v>#N/A</v>
      </c>
      <c r="AW2805" t="e">
        <f>VLOOKUP(AV2805,[1]Sheet2!$E$2:$I$222,3,FALSE)</f>
        <v>#N/A</v>
      </c>
      <c r="AX2805" t="e">
        <f>VLOOKUP(AV2805,[1]Sheet2!$E$2:$I$222,4,FALSE)</f>
        <v>#N/A</v>
      </c>
      <c r="AY2805" t="e">
        <f>VLOOKUP(AV2805,[1]Sheet2!$E$2:$I$222,5,FALSE)</f>
        <v>#N/A</v>
      </c>
      <c r="BD2805" t="e">
        <f>VLOOKUP(BC2805,[1]Sheet2!$E$2:$I$222,3,FALSE)</f>
        <v>#N/A</v>
      </c>
      <c r="BE2805" t="e">
        <f>VLOOKUP(BC2805,[1]Sheet2!$E$2:$I$222,4,FALSE)</f>
        <v>#N/A</v>
      </c>
      <c r="BF2805" t="e">
        <f>VLOOKUP(BC2805,[1]Sheet2!$E$2:$I$222,5,FALSE)</f>
        <v>#N/A</v>
      </c>
      <c r="BK2805" t="e">
        <f>VLOOKUP(BJ2805,[1]Sheet2!$E$2:$I$222,3,FALSE)</f>
        <v>#N/A</v>
      </c>
      <c r="BL2805" t="e">
        <f>VLOOKUP(BJ2805,[1]Sheet2!$E$2:$I$222,4,FALSE)</f>
        <v>#N/A</v>
      </c>
      <c r="BM2805" t="e">
        <f>VLOOKUP(BJ2805,[1]Sheet2!$E$2:$I$222,5,FALSE)</f>
        <v>#N/A</v>
      </c>
      <c r="BR2805" t="e">
        <f>VLOOKUP(BQ2805,[1]Sheet2!$E$2:$I$222,3,FALSE)</f>
        <v>#N/A</v>
      </c>
      <c r="BS2805" t="e">
        <f>VLOOKUP(BQ2805,[1]Sheet2!$E$2:$I$222,4,FALSE)</f>
        <v>#N/A</v>
      </c>
      <c r="BT2805" t="e">
        <f>VLOOKUP(BQ2805,[1]Sheet2!$E$2:$I$222,5,FALSE)</f>
        <v>#N/A</v>
      </c>
      <c r="BY2805" t="e">
        <f>VLOOKUP(BX2805,[1]Sheet2!$E$2:$I$222,3,FALSE)</f>
        <v>#N/A</v>
      </c>
      <c r="BZ2805" t="e">
        <f>VLOOKUP(BX2805,[1]Sheet2!$E$2:$I$222,4,FALSE)</f>
        <v>#N/A</v>
      </c>
      <c r="CA2805" t="e">
        <f>VLOOKUP(BX2805,[1]Sheet2!$E$2:$I$222,5,FALSE)</f>
        <v>#N/A</v>
      </c>
      <c r="CF2805" t="e">
        <f>VLOOKUP(CE2805,[1]Sheet2!$E$2:$I$222,3,FALSE)</f>
        <v>#N/A</v>
      </c>
      <c r="CG2805" t="e">
        <f>VLOOKUP(CE2805,[1]Sheet2!$E$2:$I$222,4,FALSE)</f>
        <v>#N/A</v>
      </c>
      <c r="CH2805" t="e">
        <f>VLOOKUP(CE2805,[1]Sheet2!$E$2:$I$222,5,FALSE)</f>
        <v>#N/A</v>
      </c>
      <c r="CM2805" t="e">
        <f>VLOOKUP(CL2805,[1]Sheet2!$E$2:$I$222,3,FALSE)</f>
        <v>#N/A</v>
      </c>
      <c r="CN2805" t="e">
        <f>VLOOKUP(CL2805,[1]Sheet2!$E$2:$I$222,4,FALSE)</f>
        <v>#N/A</v>
      </c>
      <c r="CO2805" t="e">
        <f>VLOOKUP(CL2805,[1]Sheet2!$E$2:$I$222,5,FALSE)</f>
        <v>#N/A</v>
      </c>
    </row>
    <row r="2806" spans="1:93" x14ac:dyDescent="0.25">
      <c r="A2806">
        <v>2914</v>
      </c>
      <c r="C2806">
        <v>16505</v>
      </c>
      <c r="D2806">
        <v>6505</v>
      </c>
      <c r="E2806">
        <v>37.734949999999998</v>
      </c>
      <c r="F2806">
        <v>-122.46766</v>
      </c>
      <c r="G2806" t="s">
        <v>6146</v>
      </c>
      <c r="H2806" t="s">
        <v>6147</v>
      </c>
      <c r="I2806" t="s">
        <v>727</v>
      </c>
      <c r="J2806" t="s">
        <v>687</v>
      </c>
      <c r="Q2806" t="s">
        <v>672</v>
      </c>
      <c r="S2806" t="s">
        <v>1840</v>
      </c>
      <c r="X2806">
        <f t="shared" si="43"/>
        <v>1</v>
      </c>
      <c r="Y2806" t="s">
        <v>51</v>
      </c>
      <c r="Z2806" t="s">
        <v>80</v>
      </c>
      <c r="AA2806" t="s">
        <v>130</v>
      </c>
      <c r="AB2806" t="str">
        <f>VLOOKUP($AA2806,Sheet2!$E$2:$I$222,3,FALSE)</f>
        <v xml:space="preserve">To SF Zoo </v>
      </c>
      <c r="AC2806" t="str">
        <f>VLOOKUP($AA2806,Sheet2!$E$2:$I$222,4,FALSE)</f>
        <v>Sloat &amp; 47th Av.</v>
      </c>
      <c r="AD2806" t="str">
        <f>VLOOKUP($AA2806,Sheet2!$E$2:$I$222,5,FALSE)</f>
        <v>Daily ~ 6am-11:30pm</v>
      </c>
      <c r="AI2806" t="e">
        <f>VLOOKUP(AH2806,[1]Sheet2!$E$2:$I$222,3,FALSE)</f>
        <v>#N/A</v>
      </c>
      <c r="AJ2806" t="e">
        <f>VLOOKUP(AH2806,[1]Sheet2!$E$2:$I$222,4,FALSE)</f>
        <v>#N/A</v>
      </c>
      <c r="AK2806" t="e">
        <f>VLOOKUP(AH2806,[1]Sheet2!$E$2:$I$222,5,FALSE)</f>
        <v>#N/A</v>
      </c>
      <c r="AP2806" t="e">
        <f>VLOOKUP(AO2806,[1]Sheet2!$E$2:$I$222,3,FALSE)</f>
        <v>#N/A</v>
      </c>
      <c r="AQ2806" t="e">
        <f>VLOOKUP(AO2806,[1]Sheet2!$E$2:$I$222,4,FALSE)</f>
        <v>#N/A</v>
      </c>
      <c r="AR2806" t="e">
        <f>VLOOKUP(AO2806,[1]Sheet2!$E$2:$I$222,5,FALSE)</f>
        <v>#N/A</v>
      </c>
      <c r="AW2806" t="e">
        <f>VLOOKUP(AV2806,[1]Sheet2!$E$2:$I$222,3,FALSE)</f>
        <v>#N/A</v>
      </c>
      <c r="AX2806" t="e">
        <f>VLOOKUP(AV2806,[1]Sheet2!$E$2:$I$222,4,FALSE)</f>
        <v>#N/A</v>
      </c>
      <c r="AY2806" t="e">
        <f>VLOOKUP(AV2806,[1]Sheet2!$E$2:$I$222,5,FALSE)</f>
        <v>#N/A</v>
      </c>
      <c r="BD2806" t="e">
        <f>VLOOKUP(BC2806,[1]Sheet2!$E$2:$I$222,3,FALSE)</f>
        <v>#N/A</v>
      </c>
      <c r="BE2806" t="e">
        <f>VLOOKUP(BC2806,[1]Sheet2!$E$2:$I$222,4,FALSE)</f>
        <v>#N/A</v>
      </c>
      <c r="BF2806" t="e">
        <f>VLOOKUP(BC2806,[1]Sheet2!$E$2:$I$222,5,FALSE)</f>
        <v>#N/A</v>
      </c>
      <c r="BK2806" t="e">
        <f>VLOOKUP(BJ2806,[1]Sheet2!$E$2:$I$222,3,FALSE)</f>
        <v>#N/A</v>
      </c>
      <c r="BL2806" t="e">
        <f>VLOOKUP(BJ2806,[1]Sheet2!$E$2:$I$222,4,FALSE)</f>
        <v>#N/A</v>
      </c>
      <c r="BM2806" t="e">
        <f>VLOOKUP(BJ2806,[1]Sheet2!$E$2:$I$222,5,FALSE)</f>
        <v>#N/A</v>
      </c>
      <c r="BR2806" t="e">
        <f>VLOOKUP(BQ2806,[1]Sheet2!$E$2:$I$222,3,FALSE)</f>
        <v>#N/A</v>
      </c>
      <c r="BS2806" t="e">
        <f>VLOOKUP(BQ2806,[1]Sheet2!$E$2:$I$222,4,FALSE)</f>
        <v>#N/A</v>
      </c>
      <c r="BT2806" t="e">
        <f>VLOOKUP(BQ2806,[1]Sheet2!$E$2:$I$222,5,FALSE)</f>
        <v>#N/A</v>
      </c>
      <c r="BY2806" t="e">
        <f>VLOOKUP(BX2806,[1]Sheet2!$E$2:$I$222,3,FALSE)</f>
        <v>#N/A</v>
      </c>
      <c r="BZ2806" t="e">
        <f>VLOOKUP(BX2806,[1]Sheet2!$E$2:$I$222,4,FALSE)</f>
        <v>#N/A</v>
      </c>
      <c r="CA2806" t="e">
        <f>VLOOKUP(BX2806,[1]Sheet2!$E$2:$I$222,5,FALSE)</f>
        <v>#N/A</v>
      </c>
      <c r="CF2806" t="e">
        <f>VLOOKUP(CE2806,[1]Sheet2!$E$2:$I$222,3,FALSE)</f>
        <v>#N/A</v>
      </c>
      <c r="CG2806" t="e">
        <f>VLOOKUP(CE2806,[1]Sheet2!$E$2:$I$222,4,FALSE)</f>
        <v>#N/A</v>
      </c>
      <c r="CH2806" t="e">
        <f>VLOOKUP(CE2806,[1]Sheet2!$E$2:$I$222,5,FALSE)</f>
        <v>#N/A</v>
      </c>
      <c r="CM2806" t="e">
        <f>VLOOKUP(CL2806,[1]Sheet2!$E$2:$I$222,3,FALSE)</f>
        <v>#N/A</v>
      </c>
      <c r="CN2806" t="e">
        <f>VLOOKUP(CL2806,[1]Sheet2!$E$2:$I$222,4,FALSE)</f>
        <v>#N/A</v>
      </c>
      <c r="CO2806" t="e">
        <f>VLOOKUP(CL2806,[1]Sheet2!$E$2:$I$222,5,FALSE)</f>
        <v>#N/A</v>
      </c>
    </row>
    <row r="2807" spans="1:93" x14ac:dyDescent="0.25">
      <c r="A2807">
        <v>2915</v>
      </c>
      <c r="C2807">
        <v>16506</v>
      </c>
      <c r="D2807">
        <v>6506</v>
      </c>
      <c r="E2807">
        <v>37.7348</v>
      </c>
      <c r="F2807">
        <v>-122.46823999999999</v>
      </c>
      <c r="G2807" t="s">
        <v>6146</v>
      </c>
      <c r="H2807" t="s">
        <v>6147</v>
      </c>
      <c r="I2807" t="s">
        <v>729</v>
      </c>
      <c r="J2807" t="s">
        <v>687</v>
      </c>
      <c r="Q2807" t="s">
        <v>672</v>
      </c>
      <c r="S2807" t="s">
        <v>1837</v>
      </c>
      <c r="X2807">
        <f t="shared" si="43"/>
        <v>1</v>
      </c>
      <c r="Y2807" t="s">
        <v>51</v>
      </c>
      <c r="Z2807" t="s">
        <v>77</v>
      </c>
      <c r="AA2807" t="s">
        <v>129</v>
      </c>
      <c r="AB2807" t="str">
        <f>VLOOKUP($AA2807,Sheet2!$E$2:$I$222,3,FALSE)</f>
        <v>To Bayview District</v>
      </c>
      <c r="AC2807" t="str">
        <f>VLOOKUP($AA2807,Sheet2!$E$2:$I$222,4,FALSE)</f>
        <v>Griffith &amp; Oakdale</v>
      </c>
      <c r="AD2807" t="str">
        <f>VLOOKUP($AA2807,Sheet2!$E$2:$I$222,5,FALSE)</f>
        <v>Daily ~ 6am-11:30pm</v>
      </c>
      <c r="AI2807" t="e">
        <f>VLOOKUP(AH2807,[1]Sheet2!$E$2:$I$222,3,FALSE)</f>
        <v>#N/A</v>
      </c>
      <c r="AJ2807" t="e">
        <f>VLOOKUP(AH2807,[1]Sheet2!$E$2:$I$222,4,FALSE)</f>
        <v>#N/A</v>
      </c>
      <c r="AK2807" t="e">
        <f>VLOOKUP(AH2807,[1]Sheet2!$E$2:$I$222,5,FALSE)</f>
        <v>#N/A</v>
      </c>
      <c r="AP2807" t="e">
        <f>VLOOKUP(AO2807,[1]Sheet2!$E$2:$I$222,3,FALSE)</f>
        <v>#N/A</v>
      </c>
      <c r="AQ2807" t="e">
        <f>VLOOKUP(AO2807,[1]Sheet2!$E$2:$I$222,4,FALSE)</f>
        <v>#N/A</v>
      </c>
      <c r="AR2807" t="e">
        <f>VLOOKUP(AO2807,[1]Sheet2!$E$2:$I$222,5,FALSE)</f>
        <v>#N/A</v>
      </c>
      <c r="AW2807" t="e">
        <f>VLOOKUP(AV2807,[1]Sheet2!$E$2:$I$222,3,FALSE)</f>
        <v>#N/A</v>
      </c>
      <c r="AX2807" t="e">
        <f>VLOOKUP(AV2807,[1]Sheet2!$E$2:$I$222,4,FALSE)</f>
        <v>#N/A</v>
      </c>
      <c r="AY2807" t="e">
        <f>VLOOKUP(AV2807,[1]Sheet2!$E$2:$I$222,5,FALSE)</f>
        <v>#N/A</v>
      </c>
      <c r="BD2807" t="e">
        <f>VLOOKUP(BC2807,[1]Sheet2!$E$2:$I$222,3,FALSE)</f>
        <v>#N/A</v>
      </c>
      <c r="BE2807" t="e">
        <f>VLOOKUP(BC2807,[1]Sheet2!$E$2:$I$222,4,FALSE)</f>
        <v>#N/A</v>
      </c>
      <c r="BF2807" t="e">
        <f>VLOOKUP(BC2807,[1]Sheet2!$E$2:$I$222,5,FALSE)</f>
        <v>#N/A</v>
      </c>
      <c r="BK2807" t="e">
        <f>VLOOKUP(BJ2807,[1]Sheet2!$E$2:$I$222,3,FALSE)</f>
        <v>#N/A</v>
      </c>
      <c r="BL2807" t="e">
        <f>VLOOKUP(BJ2807,[1]Sheet2!$E$2:$I$222,4,FALSE)</f>
        <v>#N/A</v>
      </c>
      <c r="BM2807" t="e">
        <f>VLOOKUP(BJ2807,[1]Sheet2!$E$2:$I$222,5,FALSE)</f>
        <v>#N/A</v>
      </c>
      <c r="BR2807" t="e">
        <f>VLOOKUP(BQ2807,[1]Sheet2!$E$2:$I$222,3,FALSE)</f>
        <v>#N/A</v>
      </c>
      <c r="BS2807" t="e">
        <f>VLOOKUP(BQ2807,[1]Sheet2!$E$2:$I$222,4,FALSE)</f>
        <v>#N/A</v>
      </c>
      <c r="BT2807" t="e">
        <f>VLOOKUP(BQ2807,[1]Sheet2!$E$2:$I$222,5,FALSE)</f>
        <v>#N/A</v>
      </c>
      <c r="BY2807" t="e">
        <f>VLOOKUP(BX2807,[1]Sheet2!$E$2:$I$222,3,FALSE)</f>
        <v>#N/A</v>
      </c>
      <c r="BZ2807" t="e">
        <f>VLOOKUP(BX2807,[1]Sheet2!$E$2:$I$222,4,FALSE)</f>
        <v>#N/A</v>
      </c>
      <c r="CA2807" t="e">
        <f>VLOOKUP(BX2807,[1]Sheet2!$E$2:$I$222,5,FALSE)</f>
        <v>#N/A</v>
      </c>
      <c r="CF2807" t="e">
        <f>VLOOKUP(CE2807,[1]Sheet2!$E$2:$I$222,3,FALSE)</f>
        <v>#N/A</v>
      </c>
      <c r="CG2807" t="e">
        <f>VLOOKUP(CE2807,[1]Sheet2!$E$2:$I$222,4,FALSE)</f>
        <v>#N/A</v>
      </c>
      <c r="CH2807" t="e">
        <f>VLOOKUP(CE2807,[1]Sheet2!$E$2:$I$222,5,FALSE)</f>
        <v>#N/A</v>
      </c>
      <c r="CM2807" t="e">
        <f>VLOOKUP(CL2807,[1]Sheet2!$E$2:$I$222,3,FALSE)</f>
        <v>#N/A</v>
      </c>
      <c r="CN2807" t="e">
        <f>VLOOKUP(CL2807,[1]Sheet2!$E$2:$I$222,4,FALSE)</f>
        <v>#N/A</v>
      </c>
      <c r="CO2807" t="e">
        <f>VLOOKUP(CL2807,[1]Sheet2!$E$2:$I$222,5,FALSE)</f>
        <v>#N/A</v>
      </c>
    </row>
    <row r="2808" spans="1:93" x14ac:dyDescent="0.25">
      <c r="A2808">
        <v>2916</v>
      </c>
      <c r="C2808">
        <v>16507</v>
      </c>
      <c r="D2808">
        <v>6507</v>
      </c>
      <c r="E2808">
        <v>37.734870000000001</v>
      </c>
      <c r="F2808">
        <v>-122.46953999999999</v>
      </c>
      <c r="G2808" t="s">
        <v>6148</v>
      </c>
      <c r="H2808" t="s">
        <v>6149</v>
      </c>
      <c r="I2808" t="s">
        <v>727</v>
      </c>
      <c r="J2808" t="s">
        <v>1442</v>
      </c>
      <c r="Q2808" t="s">
        <v>672</v>
      </c>
      <c r="S2808" t="s">
        <v>1840</v>
      </c>
      <c r="X2808">
        <f t="shared" si="43"/>
        <v>1</v>
      </c>
      <c r="Y2808" t="s">
        <v>51</v>
      </c>
      <c r="Z2808" t="s">
        <v>80</v>
      </c>
      <c r="AA2808" t="s">
        <v>130</v>
      </c>
      <c r="AB2808" t="str">
        <f>VLOOKUP($AA2808,Sheet2!$E$2:$I$222,3,FALSE)</f>
        <v xml:space="preserve">To SF Zoo </v>
      </c>
      <c r="AC2808" t="str">
        <f>VLOOKUP($AA2808,Sheet2!$E$2:$I$222,4,FALSE)</f>
        <v>Sloat &amp; 47th Av.</v>
      </c>
      <c r="AD2808" t="str">
        <f>VLOOKUP($AA2808,Sheet2!$E$2:$I$222,5,FALSE)</f>
        <v>Daily ~ 6am-11:30pm</v>
      </c>
      <c r="AI2808" t="e">
        <f>VLOOKUP(AH2808,[1]Sheet2!$E$2:$I$222,3,FALSE)</f>
        <v>#N/A</v>
      </c>
      <c r="AJ2808" t="e">
        <f>VLOOKUP(AH2808,[1]Sheet2!$E$2:$I$222,4,FALSE)</f>
        <v>#N/A</v>
      </c>
      <c r="AK2808" t="e">
        <f>VLOOKUP(AH2808,[1]Sheet2!$E$2:$I$222,5,FALSE)</f>
        <v>#N/A</v>
      </c>
      <c r="AP2808" t="e">
        <f>VLOOKUP(AO2808,[1]Sheet2!$E$2:$I$222,3,FALSE)</f>
        <v>#N/A</v>
      </c>
      <c r="AQ2808" t="e">
        <f>VLOOKUP(AO2808,[1]Sheet2!$E$2:$I$222,4,FALSE)</f>
        <v>#N/A</v>
      </c>
      <c r="AR2808" t="e">
        <f>VLOOKUP(AO2808,[1]Sheet2!$E$2:$I$222,5,FALSE)</f>
        <v>#N/A</v>
      </c>
      <c r="AW2808" t="e">
        <f>VLOOKUP(AV2808,[1]Sheet2!$E$2:$I$222,3,FALSE)</f>
        <v>#N/A</v>
      </c>
      <c r="AX2808" t="e">
        <f>VLOOKUP(AV2808,[1]Sheet2!$E$2:$I$222,4,FALSE)</f>
        <v>#N/A</v>
      </c>
      <c r="AY2808" t="e">
        <f>VLOOKUP(AV2808,[1]Sheet2!$E$2:$I$222,5,FALSE)</f>
        <v>#N/A</v>
      </c>
      <c r="BD2808" t="e">
        <f>VLOOKUP(BC2808,[1]Sheet2!$E$2:$I$222,3,FALSE)</f>
        <v>#N/A</v>
      </c>
      <c r="BE2808" t="e">
        <f>VLOOKUP(BC2808,[1]Sheet2!$E$2:$I$222,4,FALSE)</f>
        <v>#N/A</v>
      </c>
      <c r="BF2808" t="e">
        <f>VLOOKUP(BC2808,[1]Sheet2!$E$2:$I$222,5,FALSE)</f>
        <v>#N/A</v>
      </c>
      <c r="BK2808" t="e">
        <f>VLOOKUP(BJ2808,[1]Sheet2!$E$2:$I$222,3,FALSE)</f>
        <v>#N/A</v>
      </c>
      <c r="BL2808" t="e">
        <f>VLOOKUP(BJ2808,[1]Sheet2!$E$2:$I$222,4,FALSE)</f>
        <v>#N/A</v>
      </c>
      <c r="BM2808" t="e">
        <f>VLOOKUP(BJ2808,[1]Sheet2!$E$2:$I$222,5,FALSE)</f>
        <v>#N/A</v>
      </c>
      <c r="BR2808" t="e">
        <f>VLOOKUP(BQ2808,[1]Sheet2!$E$2:$I$222,3,FALSE)</f>
        <v>#N/A</v>
      </c>
      <c r="BS2808" t="e">
        <f>VLOOKUP(BQ2808,[1]Sheet2!$E$2:$I$222,4,FALSE)</f>
        <v>#N/A</v>
      </c>
      <c r="BT2808" t="e">
        <f>VLOOKUP(BQ2808,[1]Sheet2!$E$2:$I$222,5,FALSE)</f>
        <v>#N/A</v>
      </c>
      <c r="BY2808" t="e">
        <f>VLOOKUP(BX2808,[1]Sheet2!$E$2:$I$222,3,FALSE)</f>
        <v>#N/A</v>
      </c>
      <c r="BZ2808" t="e">
        <f>VLOOKUP(BX2808,[1]Sheet2!$E$2:$I$222,4,FALSE)</f>
        <v>#N/A</v>
      </c>
      <c r="CA2808" t="e">
        <f>VLOOKUP(BX2808,[1]Sheet2!$E$2:$I$222,5,FALSE)</f>
        <v>#N/A</v>
      </c>
      <c r="CF2808" t="e">
        <f>VLOOKUP(CE2808,[1]Sheet2!$E$2:$I$222,3,FALSE)</f>
        <v>#N/A</v>
      </c>
      <c r="CG2808" t="e">
        <f>VLOOKUP(CE2808,[1]Sheet2!$E$2:$I$222,4,FALSE)</f>
        <v>#N/A</v>
      </c>
      <c r="CH2808" t="e">
        <f>VLOOKUP(CE2808,[1]Sheet2!$E$2:$I$222,5,FALSE)</f>
        <v>#N/A</v>
      </c>
      <c r="CM2808" t="e">
        <f>VLOOKUP(CL2808,[1]Sheet2!$E$2:$I$222,3,FALSE)</f>
        <v>#N/A</v>
      </c>
      <c r="CN2808" t="e">
        <f>VLOOKUP(CL2808,[1]Sheet2!$E$2:$I$222,4,FALSE)</f>
        <v>#N/A</v>
      </c>
      <c r="CO2808" t="e">
        <f>VLOOKUP(CL2808,[1]Sheet2!$E$2:$I$222,5,FALSE)</f>
        <v>#N/A</v>
      </c>
    </row>
    <row r="2809" spans="1:93" x14ac:dyDescent="0.25">
      <c r="A2809">
        <v>2917</v>
      </c>
      <c r="C2809">
        <v>16508</v>
      </c>
      <c r="D2809">
        <v>6508</v>
      </c>
      <c r="E2809">
        <v>37.734659999999998</v>
      </c>
      <c r="F2809">
        <v>-122.46982</v>
      </c>
      <c r="G2809" t="s">
        <v>6148</v>
      </c>
      <c r="H2809" t="s">
        <v>6149</v>
      </c>
      <c r="I2809" t="s">
        <v>729</v>
      </c>
      <c r="J2809" t="s">
        <v>687</v>
      </c>
      <c r="Q2809" t="s">
        <v>672</v>
      </c>
      <c r="S2809" t="s">
        <v>1837</v>
      </c>
      <c r="X2809">
        <f t="shared" si="43"/>
        <v>1</v>
      </c>
      <c r="Y2809" t="s">
        <v>51</v>
      </c>
      <c r="Z2809" t="s">
        <v>77</v>
      </c>
      <c r="AA2809" t="s">
        <v>129</v>
      </c>
      <c r="AB2809" t="str">
        <f>VLOOKUP($AA2809,Sheet2!$E$2:$I$222,3,FALSE)</f>
        <v>To Bayview District</v>
      </c>
      <c r="AC2809" t="str">
        <f>VLOOKUP($AA2809,Sheet2!$E$2:$I$222,4,FALSE)</f>
        <v>Griffith &amp; Oakdale</v>
      </c>
      <c r="AD2809" t="str">
        <f>VLOOKUP($AA2809,Sheet2!$E$2:$I$222,5,FALSE)</f>
        <v>Daily ~ 6am-11:30pm</v>
      </c>
      <c r="AI2809" t="e">
        <f>VLOOKUP(AH2809,[1]Sheet2!$E$2:$I$222,3,FALSE)</f>
        <v>#N/A</v>
      </c>
      <c r="AJ2809" t="e">
        <f>VLOOKUP(AH2809,[1]Sheet2!$E$2:$I$222,4,FALSE)</f>
        <v>#N/A</v>
      </c>
      <c r="AK2809" t="e">
        <f>VLOOKUP(AH2809,[1]Sheet2!$E$2:$I$222,5,FALSE)</f>
        <v>#N/A</v>
      </c>
      <c r="AP2809" t="e">
        <f>VLOOKUP(AO2809,[1]Sheet2!$E$2:$I$222,3,FALSE)</f>
        <v>#N/A</v>
      </c>
      <c r="AQ2809" t="e">
        <f>VLOOKUP(AO2809,[1]Sheet2!$E$2:$I$222,4,FALSE)</f>
        <v>#N/A</v>
      </c>
      <c r="AR2809" t="e">
        <f>VLOOKUP(AO2809,[1]Sheet2!$E$2:$I$222,5,FALSE)</f>
        <v>#N/A</v>
      </c>
      <c r="AW2809" t="e">
        <f>VLOOKUP(AV2809,[1]Sheet2!$E$2:$I$222,3,FALSE)</f>
        <v>#N/A</v>
      </c>
      <c r="AX2809" t="e">
        <f>VLOOKUP(AV2809,[1]Sheet2!$E$2:$I$222,4,FALSE)</f>
        <v>#N/A</v>
      </c>
      <c r="AY2809" t="e">
        <f>VLOOKUP(AV2809,[1]Sheet2!$E$2:$I$222,5,FALSE)</f>
        <v>#N/A</v>
      </c>
      <c r="BD2809" t="e">
        <f>VLOOKUP(BC2809,[1]Sheet2!$E$2:$I$222,3,FALSE)</f>
        <v>#N/A</v>
      </c>
      <c r="BE2809" t="e">
        <f>VLOOKUP(BC2809,[1]Sheet2!$E$2:$I$222,4,FALSE)</f>
        <v>#N/A</v>
      </c>
      <c r="BF2809" t="e">
        <f>VLOOKUP(BC2809,[1]Sheet2!$E$2:$I$222,5,FALSE)</f>
        <v>#N/A</v>
      </c>
      <c r="BK2809" t="e">
        <f>VLOOKUP(BJ2809,[1]Sheet2!$E$2:$I$222,3,FALSE)</f>
        <v>#N/A</v>
      </c>
      <c r="BL2809" t="e">
        <f>VLOOKUP(BJ2809,[1]Sheet2!$E$2:$I$222,4,FALSE)</f>
        <v>#N/A</v>
      </c>
      <c r="BM2809" t="e">
        <f>VLOOKUP(BJ2809,[1]Sheet2!$E$2:$I$222,5,FALSE)</f>
        <v>#N/A</v>
      </c>
      <c r="BR2809" t="e">
        <f>VLOOKUP(BQ2809,[1]Sheet2!$E$2:$I$222,3,FALSE)</f>
        <v>#N/A</v>
      </c>
      <c r="BS2809" t="e">
        <f>VLOOKUP(BQ2809,[1]Sheet2!$E$2:$I$222,4,FALSE)</f>
        <v>#N/A</v>
      </c>
      <c r="BT2809" t="e">
        <f>VLOOKUP(BQ2809,[1]Sheet2!$E$2:$I$222,5,FALSE)</f>
        <v>#N/A</v>
      </c>
      <c r="BY2809" t="e">
        <f>VLOOKUP(BX2809,[1]Sheet2!$E$2:$I$222,3,FALSE)</f>
        <v>#N/A</v>
      </c>
      <c r="BZ2809" t="e">
        <f>VLOOKUP(BX2809,[1]Sheet2!$E$2:$I$222,4,FALSE)</f>
        <v>#N/A</v>
      </c>
      <c r="CA2809" t="e">
        <f>VLOOKUP(BX2809,[1]Sheet2!$E$2:$I$222,5,FALSE)</f>
        <v>#N/A</v>
      </c>
      <c r="CF2809" t="e">
        <f>VLOOKUP(CE2809,[1]Sheet2!$E$2:$I$222,3,FALSE)</f>
        <v>#N/A</v>
      </c>
      <c r="CG2809" t="e">
        <f>VLOOKUP(CE2809,[1]Sheet2!$E$2:$I$222,4,FALSE)</f>
        <v>#N/A</v>
      </c>
      <c r="CH2809" t="e">
        <f>VLOOKUP(CE2809,[1]Sheet2!$E$2:$I$222,5,FALSE)</f>
        <v>#N/A</v>
      </c>
      <c r="CM2809" t="e">
        <f>VLOOKUP(CL2809,[1]Sheet2!$E$2:$I$222,3,FALSE)</f>
        <v>#N/A</v>
      </c>
      <c r="CN2809" t="e">
        <f>VLOOKUP(CL2809,[1]Sheet2!$E$2:$I$222,4,FALSE)</f>
        <v>#N/A</v>
      </c>
      <c r="CO2809" t="e">
        <f>VLOOKUP(CL2809,[1]Sheet2!$E$2:$I$222,5,FALSE)</f>
        <v>#N/A</v>
      </c>
    </row>
    <row r="2810" spans="1:93" x14ac:dyDescent="0.25">
      <c r="A2810">
        <v>2918</v>
      </c>
      <c r="C2810">
        <v>16509</v>
      </c>
      <c r="D2810">
        <v>6509</v>
      </c>
      <c r="E2810">
        <v>37.731819999999999</v>
      </c>
      <c r="F2810">
        <v>-122.43124</v>
      </c>
      <c r="G2810" t="s">
        <v>6150</v>
      </c>
      <c r="H2810" t="s">
        <v>6151</v>
      </c>
      <c r="I2810" t="s">
        <v>727</v>
      </c>
      <c r="J2810" t="s">
        <v>728</v>
      </c>
      <c r="Q2810" t="s">
        <v>672</v>
      </c>
      <c r="S2810" t="s">
        <v>1828</v>
      </c>
      <c r="X2810">
        <f t="shared" si="43"/>
        <v>2</v>
      </c>
      <c r="Y2810" t="s">
        <v>24</v>
      </c>
      <c r="Z2810" t="s">
        <v>78</v>
      </c>
      <c r="AB2810" t="e">
        <f>VLOOKUP($AA2810,Sheet2!$E$2:$I$222,3,FALSE)</f>
        <v>#N/A</v>
      </c>
      <c r="AC2810" t="e">
        <f>VLOOKUP($AA2810,Sheet2!$E$2:$I$222,4,FALSE)</f>
        <v>#N/A</v>
      </c>
      <c r="AD2810" t="e">
        <f>VLOOKUP($AA2810,Sheet2!$E$2:$I$222,5,FALSE)</f>
        <v>#N/A</v>
      </c>
      <c r="AF2810" t="s">
        <v>1</v>
      </c>
      <c r="AG2810" t="s">
        <v>77</v>
      </c>
      <c r="AH2810" t="s">
        <v>82</v>
      </c>
      <c r="AI2810" t="str">
        <f>VLOOKUP(AH2810,[1]Sheet2!$E$2:$I$222,3,FALSE)</f>
        <v>To Forest Hill Station</v>
      </c>
      <c r="AJ2810" t="str">
        <f>VLOOKUP(AH2810,[1]Sheet2!$E$2:$I$222,4,FALSE)</f>
        <v>Laguna Honda</v>
      </c>
      <c r="AK2810" t="str">
        <f>VLOOKUP(AH2810,[1]Sheet2!$E$2:$I$222,5,FALSE)</f>
        <v>M-F ~ 6am-11pm | Sat-Sun ~ 8am-11pm</v>
      </c>
      <c r="AP2810" t="e">
        <f>VLOOKUP(AO2810,[1]Sheet2!$E$2:$I$222,3,FALSE)</f>
        <v>#N/A</v>
      </c>
      <c r="AQ2810" t="e">
        <f>VLOOKUP(AO2810,[1]Sheet2!$E$2:$I$222,4,FALSE)</f>
        <v>#N/A</v>
      </c>
      <c r="AR2810" t="e">
        <f>VLOOKUP(AO2810,[1]Sheet2!$E$2:$I$222,5,FALSE)</f>
        <v>#N/A</v>
      </c>
      <c r="AW2810" t="e">
        <f>VLOOKUP(AV2810,[1]Sheet2!$E$2:$I$222,3,FALSE)</f>
        <v>#N/A</v>
      </c>
      <c r="AX2810" t="e">
        <f>VLOOKUP(AV2810,[1]Sheet2!$E$2:$I$222,4,FALSE)</f>
        <v>#N/A</v>
      </c>
      <c r="AY2810" t="e">
        <f>VLOOKUP(AV2810,[1]Sheet2!$E$2:$I$222,5,FALSE)</f>
        <v>#N/A</v>
      </c>
      <c r="BD2810" t="e">
        <f>VLOOKUP(BC2810,[1]Sheet2!$E$2:$I$222,3,FALSE)</f>
        <v>#N/A</v>
      </c>
      <c r="BE2810" t="e">
        <f>VLOOKUP(BC2810,[1]Sheet2!$E$2:$I$222,4,FALSE)</f>
        <v>#N/A</v>
      </c>
      <c r="BF2810" t="e">
        <f>VLOOKUP(BC2810,[1]Sheet2!$E$2:$I$222,5,FALSE)</f>
        <v>#N/A</v>
      </c>
      <c r="BK2810" t="e">
        <f>VLOOKUP(BJ2810,[1]Sheet2!$E$2:$I$222,3,FALSE)</f>
        <v>#N/A</v>
      </c>
      <c r="BL2810" t="e">
        <f>VLOOKUP(BJ2810,[1]Sheet2!$E$2:$I$222,4,FALSE)</f>
        <v>#N/A</v>
      </c>
      <c r="BM2810" t="e">
        <f>VLOOKUP(BJ2810,[1]Sheet2!$E$2:$I$222,5,FALSE)</f>
        <v>#N/A</v>
      </c>
      <c r="BR2810" t="e">
        <f>VLOOKUP(BQ2810,[1]Sheet2!$E$2:$I$222,3,FALSE)</f>
        <v>#N/A</v>
      </c>
      <c r="BS2810" t="e">
        <f>VLOOKUP(BQ2810,[1]Sheet2!$E$2:$I$222,4,FALSE)</f>
        <v>#N/A</v>
      </c>
      <c r="BT2810" t="e">
        <f>VLOOKUP(BQ2810,[1]Sheet2!$E$2:$I$222,5,FALSE)</f>
        <v>#N/A</v>
      </c>
      <c r="BY2810" t="e">
        <f>VLOOKUP(BX2810,[1]Sheet2!$E$2:$I$222,3,FALSE)</f>
        <v>#N/A</v>
      </c>
      <c r="BZ2810" t="e">
        <f>VLOOKUP(BX2810,[1]Sheet2!$E$2:$I$222,4,FALSE)</f>
        <v>#N/A</v>
      </c>
      <c r="CA2810" t="e">
        <f>VLOOKUP(BX2810,[1]Sheet2!$E$2:$I$222,5,FALSE)</f>
        <v>#N/A</v>
      </c>
      <c r="CF2810" t="e">
        <f>VLOOKUP(CE2810,[1]Sheet2!$E$2:$I$222,3,FALSE)</f>
        <v>#N/A</v>
      </c>
      <c r="CG2810" t="e">
        <f>VLOOKUP(CE2810,[1]Sheet2!$E$2:$I$222,4,FALSE)</f>
        <v>#N/A</v>
      </c>
      <c r="CH2810" t="e">
        <f>VLOOKUP(CE2810,[1]Sheet2!$E$2:$I$222,5,FALSE)</f>
        <v>#N/A</v>
      </c>
      <c r="CM2810" t="e">
        <f>VLOOKUP(CL2810,[1]Sheet2!$E$2:$I$222,3,FALSE)</f>
        <v>#N/A</v>
      </c>
      <c r="CN2810" t="e">
        <f>VLOOKUP(CL2810,[1]Sheet2!$E$2:$I$222,4,FALSE)</f>
        <v>#N/A</v>
      </c>
      <c r="CO2810" t="e">
        <f>VLOOKUP(CL2810,[1]Sheet2!$E$2:$I$222,5,FALSE)</f>
        <v>#N/A</v>
      </c>
    </row>
    <row r="2811" spans="1:93" x14ac:dyDescent="0.25">
      <c r="A2811">
        <v>2919</v>
      </c>
      <c r="C2811">
        <v>16511</v>
      </c>
      <c r="D2811">
        <v>6511</v>
      </c>
      <c r="E2811">
        <v>37.793790000000001</v>
      </c>
      <c r="F2811">
        <v>-122.40778</v>
      </c>
      <c r="G2811" t="s">
        <v>6152</v>
      </c>
      <c r="H2811" t="s">
        <v>6153</v>
      </c>
      <c r="I2811" t="s">
        <v>890</v>
      </c>
      <c r="J2811" t="s">
        <v>843</v>
      </c>
      <c r="K2811" t="s">
        <v>2374</v>
      </c>
      <c r="N2811" t="s">
        <v>6154</v>
      </c>
      <c r="Q2811" t="s">
        <v>672</v>
      </c>
      <c r="R2811">
        <v>1402</v>
      </c>
      <c r="S2811" t="s">
        <v>6155</v>
      </c>
      <c r="X2811">
        <f t="shared" si="43"/>
        <v>3</v>
      </c>
      <c r="Y2811" t="s">
        <v>13</v>
      </c>
      <c r="Z2811" t="s">
        <v>79</v>
      </c>
      <c r="AB2811" t="e">
        <f>VLOOKUP($AA2811,Sheet2!$E$2:$I$222,3,FALSE)</f>
        <v>#N/A</v>
      </c>
      <c r="AC2811" t="e">
        <f>VLOOKUP($AA2811,Sheet2!$E$2:$I$222,4,FALSE)</f>
        <v>#N/A</v>
      </c>
      <c r="AD2811" t="e">
        <f>VLOOKUP($AA2811,Sheet2!$E$2:$I$222,5,FALSE)</f>
        <v>#N/A</v>
      </c>
      <c r="AF2811" t="s">
        <v>7</v>
      </c>
      <c r="AG2811" t="s">
        <v>80</v>
      </c>
      <c r="AH2811" t="s">
        <v>85</v>
      </c>
      <c r="AI2811" t="str">
        <f>VLOOKUP(AH2811,[1]Sheet2!$E$2:$I$222,3,FALSE)</f>
        <v>To The Presidio</v>
      </c>
      <c r="AJ2811" t="str">
        <f>VLOOKUP(AH2811,[1]Sheet2!$E$2:$I$222,4,FALSE)</f>
        <v>Lyon &amp; Greenwich</v>
      </c>
      <c r="AK2811" t="str">
        <f>VLOOKUP(AH2811,[1]Sheet2!$E$2:$I$222,5,FALSE)</f>
        <v>Daily ~ 6am-12am</v>
      </c>
      <c r="AM2811" t="s">
        <v>4</v>
      </c>
      <c r="AN2811" t="s">
        <v>78</v>
      </c>
      <c r="AP2811" t="e">
        <f>VLOOKUP(AO2811,[1]Sheet2!$E$2:$I$222,3,FALSE)</f>
        <v>#N/A</v>
      </c>
      <c r="AQ2811" t="e">
        <f>VLOOKUP(AO2811,[1]Sheet2!$E$2:$I$222,4,FALSE)</f>
        <v>#N/A</v>
      </c>
      <c r="AR2811" t="e">
        <f>VLOOKUP(AO2811,[1]Sheet2!$E$2:$I$222,5,FALSE)</f>
        <v>#N/A</v>
      </c>
      <c r="AW2811" t="e">
        <f>VLOOKUP(AV2811,[1]Sheet2!$E$2:$I$222,3,FALSE)</f>
        <v>#N/A</v>
      </c>
      <c r="AX2811" t="e">
        <f>VLOOKUP(AV2811,[1]Sheet2!$E$2:$I$222,4,FALSE)</f>
        <v>#N/A</v>
      </c>
      <c r="AY2811" t="e">
        <f>VLOOKUP(AV2811,[1]Sheet2!$E$2:$I$222,5,FALSE)</f>
        <v>#N/A</v>
      </c>
      <c r="BD2811" t="e">
        <f>VLOOKUP(BC2811,[1]Sheet2!$E$2:$I$222,3,FALSE)</f>
        <v>#N/A</v>
      </c>
      <c r="BE2811" t="e">
        <f>VLOOKUP(BC2811,[1]Sheet2!$E$2:$I$222,4,FALSE)</f>
        <v>#N/A</v>
      </c>
      <c r="BF2811" t="e">
        <f>VLOOKUP(BC2811,[1]Sheet2!$E$2:$I$222,5,FALSE)</f>
        <v>#N/A</v>
      </c>
      <c r="BK2811" t="e">
        <f>VLOOKUP(BJ2811,[1]Sheet2!$E$2:$I$222,3,FALSE)</f>
        <v>#N/A</v>
      </c>
      <c r="BL2811" t="e">
        <f>VLOOKUP(BJ2811,[1]Sheet2!$E$2:$I$222,4,FALSE)</f>
        <v>#N/A</v>
      </c>
      <c r="BM2811" t="e">
        <f>VLOOKUP(BJ2811,[1]Sheet2!$E$2:$I$222,5,FALSE)</f>
        <v>#N/A</v>
      </c>
      <c r="BR2811" t="e">
        <f>VLOOKUP(BQ2811,[1]Sheet2!$E$2:$I$222,3,FALSE)</f>
        <v>#N/A</v>
      </c>
      <c r="BS2811" t="e">
        <f>VLOOKUP(BQ2811,[1]Sheet2!$E$2:$I$222,4,FALSE)</f>
        <v>#N/A</v>
      </c>
      <c r="BT2811" t="e">
        <f>VLOOKUP(BQ2811,[1]Sheet2!$E$2:$I$222,5,FALSE)</f>
        <v>#N/A</v>
      </c>
      <c r="BY2811" t="e">
        <f>VLOOKUP(BX2811,[1]Sheet2!$E$2:$I$222,3,FALSE)</f>
        <v>#N/A</v>
      </c>
      <c r="BZ2811" t="e">
        <f>VLOOKUP(BX2811,[1]Sheet2!$E$2:$I$222,4,FALSE)</f>
        <v>#N/A</v>
      </c>
      <c r="CA2811" t="e">
        <f>VLOOKUP(BX2811,[1]Sheet2!$E$2:$I$222,5,FALSE)</f>
        <v>#N/A</v>
      </c>
      <c r="CF2811" t="e">
        <f>VLOOKUP(CE2811,[1]Sheet2!$E$2:$I$222,3,FALSE)</f>
        <v>#N/A</v>
      </c>
      <c r="CG2811" t="e">
        <f>VLOOKUP(CE2811,[1]Sheet2!$E$2:$I$222,4,FALSE)</f>
        <v>#N/A</v>
      </c>
      <c r="CH2811" t="e">
        <f>VLOOKUP(CE2811,[1]Sheet2!$E$2:$I$222,5,FALSE)</f>
        <v>#N/A</v>
      </c>
      <c r="CM2811" t="e">
        <f>VLOOKUP(CL2811,[1]Sheet2!$E$2:$I$222,3,FALSE)</f>
        <v>#N/A</v>
      </c>
      <c r="CN2811" t="e">
        <f>VLOOKUP(CL2811,[1]Sheet2!$E$2:$I$222,4,FALSE)</f>
        <v>#N/A</v>
      </c>
      <c r="CO2811" t="e">
        <f>VLOOKUP(CL2811,[1]Sheet2!$E$2:$I$222,5,FALSE)</f>
        <v>#N/A</v>
      </c>
    </row>
    <row r="2812" spans="1:93" x14ac:dyDescent="0.25">
      <c r="A2812">
        <v>2920</v>
      </c>
      <c r="C2812">
        <v>16512</v>
      </c>
      <c r="D2812">
        <v>6512</v>
      </c>
      <c r="E2812">
        <v>37.79918</v>
      </c>
      <c r="F2812">
        <v>-122.40888</v>
      </c>
      <c r="G2812" t="s">
        <v>6156</v>
      </c>
      <c r="H2812" t="s">
        <v>6157</v>
      </c>
      <c r="I2812" t="s">
        <v>677</v>
      </c>
      <c r="J2812" t="s">
        <v>669</v>
      </c>
      <c r="K2812" t="s">
        <v>963</v>
      </c>
      <c r="N2812" t="s">
        <v>6158</v>
      </c>
      <c r="Q2812" t="s">
        <v>672</v>
      </c>
      <c r="R2812">
        <v>704</v>
      </c>
      <c r="S2812" t="s">
        <v>6155</v>
      </c>
      <c r="X2812">
        <f t="shared" si="43"/>
        <v>3</v>
      </c>
      <c r="Y2812" t="s">
        <v>13</v>
      </c>
      <c r="Z2812" t="s">
        <v>79</v>
      </c>
      <c r="AB2812" t="e">
        <f>VLOOKUP($AA2812,Sheet2!$E$2:$I$222,3,FALSE)</f>
        <v>#N/A</v>
      </c>
      <c r="AC2812" t="e">
        <f>VLOOKUP($AA2812,Sheet2!$E$2:$I$222,4,FALSE)</f>
        <v>#N/A</v>
      </c>
      <c r="AD2812" t="e">
        <f>VLOOKUP($AA2812,Sheet2!$E$2:$I$222,5,FALSE)</f>
        <v>#N/A</v>
      </c>
      <c r="AF2812" t="s">
        <v>7</v>
      </c>
      <c r="AG2812" t="s">
        <v>80</v>
      </c>
      <c r="AH2812" t="s">
        <v>85</v>
      </c>
      <c r="AI2812" t="str">
        <f>VLOOKUP(AH2812,[1]Sheet2!$E$2:$I$222,3,FALSE)</f>
        <v>To The Presidio</v>
      </c>
      <c r="AJ2812" t="str">
        <f>VLOOKUP(AH2812,[1]Sheet2!$E$2:$I$222,4,FALSE)</f>
        <v>Lyon &amp; Greenwich</v>
      </c>
      <c r="AK2812" t="str">
        <f>VLOOKUP(AH2812,[1]Sheet2!$E$2:$I$222,5,FALSE)</f>
        <v>Daily ~ 6am-12am</v>
      </c>
      <c r="AM2812" t="s">
        <v>4</v>
      </c>
      <c r="AN2812" t="s">
        <v>78</v>
      </c>
      <c r="AP2812" t="e">
        <f>VLOOKUP(AO2812,[1]Sheet2!$E$2:$I$222,3,FALSE)</f>
        <v>#N/A</v>
      </c>
      <c r="AQ2812" t="e">
        <f>VLOOKUP(AO2812,[1]Sheet2!$E$2:$I$222,4,FALSE)</f>
        <v>#N/A</v>
      </c>
      <c r="AR2812" t="e">
        <f>VLOOKUP(AO2812,[1]Sheet2!$E$2:$I$222,5,FALSE)</f>
        <v>#N/A</v>
      </c>
      <c r="AW2812" t="e">
        <f>VLOOKUP(AV2812,[1]Sheet2!$E$2:$I$222,3,FALSE)</f>
        <v>#N/A</v>
      </c>
      <c r="AX2812" t="e">
        <f>VLOOKUP(AV2812,[1]Sheet2!$E$2:$I$222,4,FALSE)</f>
        <v>#N/A</v>
      </c>
      <c r="AY2812" t="e">
        <f>VLOOKUP(AV2812,[1]Sheet2!$E$2:$I$222,5,FALSE)</f>
        <v>#N/A</v>
      </c>
      <c r="BD2812" t="e">
        <f>VLOOKUP(BC2812,[1]Sheet2!$E$2:$I$222,3,FALSE)</f>
        <v>#N/A</v>
      </c>
      <c r="BE2812" t="e">
        <f>VLOOKUP(BC2812,[1]Sheet2!$E$2:$I$222,4,FALSE)</f>
        <v>#N/A</v>
      </c>
      <c r="BF2812" t="e">
        <f>VLOOKUP(BC2812,[1]Sheet2!$E$2:$I$222,5,FALSE)</f>
        <v>#N/A</v>
      </c>
      <c r="BK2812" t="e">
        <f>VLOOKUP(BJ2812,[1]Sheet2!$E$2:$I$222,3,FALSE)</f>
        <v>#N/A</v>
      </c>
      <c r="BL2812" t="e">
        <f>VLOOKUP(BJ2812,[1]Sheet2!$E$2:$I$222,4,FALSE)</f>
        <v>#N/A</v>
      </c>
      <c r="BM2812" t="e">
        <f>VLOOKUP(BJ2812,[1]Sheet2!$E$2:$I$222,5,FALSE)</f>
        <v>#N/A</v>
      </c>
      <c r="BR2812" t="e">
        <f>VLOOKUP(BQ2812,[1]Sheet2!$E$2:$I$222,3,FALSE)</f>
        <v>#N/A</v>
      </c>
      <c r="BS2812" t="e">
        <f>VLOOKUP(BQ2812,[1]Sheet2!$E$2:$I$222,4,FALSE)</f>
        <v>#N/A</v>
      </c>
      <c r="BT2812" t="e">
        <f>VLOOKUP(BQ2812,[1]Sheet2!$E$2:$I$222,5,FALSE)</f>
        <v>#N/A</v>
      </c>
      <c r="BY2812" t="e">
        <f>VLOOKUP(BX2812,[1]Sheet2!$E$2:$I$222,3,FALSE)</f>
        <v>#N/A</v>
      </c>
      <c r="BZ2812" t="e">
        <f>VLOOKUP(BX2812,[1]Sheet2!$E$2:$I$222,4,FALSE)</f>
        <v>#N/A</v>
      </c>
      <c r="CA2812" t="e">
        <f>VLOOKUP(BX2812,[1]Sheet2!$E$2:$I$222,5,FALSE)</f>
        <v>#N/A</v>
      </c>
      <c r="CF2812" t="e">
        <f>VLOOKUP(CE2812,[1]Sheet2!$E$2:$I$222,3,FALSE)</f>
        <v>#N/A</v>
      </c>
      <c r="CG2812" t="e">
        <f>VLOOKUP(CE2812,[1]Sheet2!$E$2:$I$222,4,FALSE)</f>
        <v>#N/A</v>
      </c>
      <c r="CH2812" t="e">
        <f>VLOOKUP(CE2812,[1]Sheet2!$E$2:$I$222,5,FALSE)</f>
        <v>#N/A</v>
      </c>
      <c r="CM2812" t="e">
        <f>VLOOKUP(CL2812,[1]Sheet2!$E$2:$I$222,3,FALSE)</f>
        <v>#N/A</v>
      </c>
      <c r="CN2812" t="e">
        <f>VLOOKUP(CL2812,[1]Sheet2!$E$2:$I$222,4,FALSE)</f>
        <v>#N/A</v>
      </c>
      <c r="CO2812" t="e">
        <f>VLOOKUP(CL2812,[1]Sheet2!$E$2:$I$222,5,FALSE)</f>
        <v>#N/A</v>
      </c>
    </row>
    <row r="2813" spans="1:93" x14ac:dyDescent="0.25">
      <c r="A2813">
        <v>2921</v>
      </c>
      <c r="C2813">
        <v>16513</v>
      </c>
      <c r="D2813">
        <v>6513</v>
      </c>
      <c r="E2813">
        <v>37.799210000000002</v>
      </c>
      <c r="F2813">
        <v>-122.40902</v>
      </c>
      <c r="G2813" t="s">
        <v>6156</v>
      </c>
      <c r="H2813" t="s">
        <v>6157</v>
      </c>
      <c r="I2813" t="s">
        <v>704</v>
      </c>
      <c r="J2813" t="s">
        <v>669</v>
      </c>
      <c r="K2813" t="s">
        <v>1601</v>
      </c>
      <c r="N2813" t="s">
        <v>6159</v>
      </c>
      <c r="Q2813" t="s">
        <v>672</v>
      </c>
      <c r="R2813">
        <v>234</v>
      </c>
      <c r="S2813" t="s">
        <v>6160</v>
      </c>
      <c r="X2813">
        <f t="shared" si="43"/>
        <v>5</v>
      </c>
      <c r="Y2813" t="s">
        <v>9</v>
      </c>
      <c r="Z2813" t="s">
        <v>80</v>
      </c>
      <c r="AA2813" t="s">
        <v>99</v>
      </c>
      <c r="AB2813" t="str">
        <f>VLOOKUP($AA2813,Sheet2!$E$2:$I$222,3,FALSE)</f>
        <v>To City College</v>
      </c>
      <c r="AC2813" t="str">
        <f>VLOOKUP($AA2813,Sheet2!$E$2:$I$222,4,FALSE)</f>
        <v>Daily ~ 8:30am-12am</v>
      </c>
      <c r="AD2813" t="str">
        <f>VLOOKUP($AA2813,Sheet2!$E$2:$I$222,5,FALSE)</f>
        <v>Except M-F ~ 4pm-7pm: Use 8AX/BX</v>
      </c>
      <c r="AF2813" t="s">
        <v>13</v>
      </c>
      <c r="AG2813" t="s">
        <v>78</v>
      </c>
      <c r="AI2813" t="e">
        <f>VLOOKUP(AH2813,[1]Sheet2!$E$2:$I$222,3,FALSE)</f>
        <v>#N/A</v>
      </c>
      <c r="AJ2813" t="e">
        <f>VLOOKUP(AH2813,[1]Sheet2!$E$2:$I$222,4,FALSE)</f>
        <v>#N/A</v>
      </c>
      <c r="AK2813" t="e">
        <f>VLOOKUP(AH2813,[1]Sheet2!$E$2:$I$222,5,FALSE)</f>
        <v>#N/A</v>
      </c>
      <c r="AM2813" t="s">
        <v>7</v>
      </c>
      <c r="AN2813" t="s">
        <v>78</v>
      </c>
      <c r="AP2813" t="e">
        <f>VLOOKUP(AO2813,[1]Sheet2!$E$2:$I$222,3,FALSE)</f>
        <v>#N/A</v>
      </c>
      <c r="AQ2813" t="e">
        <f>VLOOKUP(AO2813,[1]Sheet2!$E$2:$I$222,4,FALSE)</f>
        <v>#N/A</v>
      </c>
      <c r="AR2813" t="e">
        <f>VLOOKUP(AO2813,[1]Sheet2!$E$2:$I$222,5,FALSE)</f>
        <v>#N/A</v>
      </c>
      <c r="AT2813" t="s">
        <v>346</v>
      </c>
      <c r="AU2813" t="s">
        <v>80</v>
      </c>
      <c r="AV2813" t="s">
        <v>358</v>
      </c>
      <c r="AW2813" t="str">
        <f>VLOOKUP(AV2813,[1]Sheet2!$E$2:$I$222,3,FALSE)</f>
        <v>To City College</v>
      </c>
      <c r="AX2813" t="str">
        <f>VLOOKUP(AV2813,[1]Sheet2!$E$2:$I$222,4,FALSE)</f>
        <v>Ocean &amp; Phelan</v>
      </c>
      <c r="AY2813" t="str">
        <f>VLOOKUP(AV2813,[1]Sheet2!$E$2:$I$222,5,FALSE)</f>
        <v>PM Only: M-F ~ 3:30pm-6:30pm</v>
      </c>
      <c r="BA2813" t="s">
        <v>4</v>
      </c>
      <c r="BB2813" t="s">
        <v>79</v>
      </c>
      <c r="BD2813" t="e">
        <f>VLOOKUP(BC2813,[1]Sheet2!$E$2:$I$222,3,FALSE)</f>
        <v>#N/A</v>
      </c>
      <c r="BE2813" t="e">
        <f>VLOOKUP(BC2813,[1]Sheet2!$E$2:$I$222,4,FALSE)</f>
        <v>#N/A</v>
      </c>
      <c r="BF2813" t="e">
        <f>VLOOKUP(BC2813,[1]Sheet2!$E$2:$I$222,5,FALSE)</f>
        <v>#N/A</v>
      </c>
      <c r="BK2813" t="e">
        <f>VLOOKUP(BJ2813,[1]Sheet2!$E$2:$I$222,3,FALSE)</f>
        <v>#N/A</v>
      </c>
      <c r="BL2813" t="e">
        <f>VLOOKUP(BJ2813,[1]Sheet2!$E$2:$I$222,4,FALSE)</f>
        <v>#N/A</v>
      </c>
      <c r="BM2813" t="e">
        <f>VLOOKUP(BJ2813,[1]Sheet2!$E$2:$I$222,5,FALSE)</f>
        <v>#N/A</v>
      </c>
      <c r="BR2813" t="e">
        <f>VLOOKUP(BQ2813,[1]Sheet2!$E$2:$I$222,3,FALSE)</f>
        <v>#N/A</v>
      </c>
      <c r="BS2813" t="e">
        <f>VLOOKUP(BQ2813,[1]Sheet2!$E$2:$I$222,4,FALSE)</f>
        <v>#N/A</v>
      </c>
      <c r="BT2813" t="e">
        <f>VLOOKUP(BQ2813,[1]Sheet2!$E$2:$I$222,5,FALSE)</f>
        <v>#N/A</v>
      </c>
      <c r="BY2813" t="e">
        <f>VLOOKUP(BX2813,[1]Sheet2!$E$2:$I$222,3,FALSE)</f>
        <v>#N/A</v>
      </c>
      <c r="BZ2813" t="e">
        <f>VLOOKUP(BX2813,[1]Sheet2!$E$2:$I$222,4,FALSE)</f>
        <v>#N/A</v>
      </c>
      <c r="CA2813" t="e">
        <f>VLOOKUP(BX2813,[1]Sheet2!$E$2:$I$222,5,FALSE)</f>
        <v>#N/A</v>
      </c>
      <c r="CF2813" t="e">
        <f>VLOOKUP(CE2813,[1]Sheet2!$E$2:$I$222,3,FALSE)</f>
        <v>#N/A</v>
      </c>
      <c r="CG2813" t="e">
        <f>VLOOKUP(CE2813,[1]Sheet2!$E$2:$I$222,4,FALSE)</f>
        <v>#N/A</v>
      </c>
      <c r="CH2813" t="e">
        <f>VLOOKUP(CE2813,[1]Sheet2!$E$2:$I$222,5,FALSE)</f>
        <v>#N/A</v>
      </c>
      <c r="CM2813" t="e">
        <f>VLOOKUP(CL2813,[1]Sheet2!$E$2:$I$222,3,FALSE)</f>
        <v>#N/A</v>
      </c>
      <c r="CN2813" t="e">
        <f>VLOOKUP(CL2813,[1]Sheet2!$E$2:$I$222,4,FALSE)</f>
        <v>#N/A</v>
      </c>
      <c r="CO2813" t="e">
        <f>VLOOKUP(CL2813,[1]Sheet2!$E$2:$I$222,5,FALSE)</f>
        <v>#N/A</v>
      </c>
    </row>
    <row r="2814" spans="1:93" x14ac:dyDescent="0.25">
      <c r="A2814">
        <v>2922</v>
      </c>
      <c r="C2814">
        <v>16515</v>
      </c>
      <c r="D2814">
        <v>6515</v>
      </c>
      <c r="E2814">
        <v>37.801459999999999</v>
      </c>
      <c r="F2814">
        <v>-122.40943</v>
      </c>
      <c r="G2814" t="s">
        <v>6161</v>
      </c>
      <c r="H2814" t="s">
        <v>6162</v>
      </c>
      <c r="I2814" t="s">
        <v>746</v>
      </c>
      <c r="J2814" t="s">
        <v>728</v>
      </c>
      <c r="Q2814" t="s">
        <v>672</v>
      </c>
      <c r="S2814" t="s">
        <v>4200</v>
      </c>
      <c r="X2814">
        <f t="shared" si="43"/>
        <v>1</v>
      </c>
      <c r="Y2814" t="s">
        <v>58</v>
      </c>
      <c r="Z2814" t="s">
        <v>77</v>
      </c>
      <c r="AA2814" t="s">
        <v>142</v>
      </c>
      <c r="AB2814" t="str">
        <f>VLOOKUP($AA2814,Sheet2!$E$2:$I$222,3,FALSE)</f>
        <v>To Fisherman’s Wharf</v>
      </c>
      <c r="AC2814" t="str">
        <f>VLOOKUP($AA2814,Sheet2!$E$2:$I$222,4,FALSE)</f>
        <v>North Pt. &amp; Stockton</v>
      </c>
      <c r="AD2814" t="str">
        <f>VLOOKUP($AA2814,Sheet2!$E$2:$I$222,5,FALSE)</f>
        <v>Daily ~ 9am-7pm</v>
      </c>
      <c r="AI2814" t="e">
        <f>VLOOKUP(AH2814,[1]Sheet2!$E$2:$I$222,3,FALSE)</f>
        <v>#N/A</v>
      </c>
      <c r="AJ2814" t="e">
        <f>VLOOKUP(AH2814,[1]Sheet2!$E$2:$I$222,4,FALSE)</f>
        <v>#N/A</v>
      </c>
      <c r="AK2814" t="e">
        <f>VLOOKUP(AH2814,[1]Sheet2!$E$2:$I$222,5,FALSE)</f>
        <v>#N/A</v>
      </c>
      <c r="AP2814" t="e">
        <f>VLOOKUP(AO2814,[1]Sheet2!$E$2:$I$222,3,FALSE)</f>
        <v>#N/A</v>
      </c>
      <c r="AQ2814" t="e">
        <f>VLOOKUP(AO2814,[1]Sheet2!$E$2:$I$222,4,FALSE)</f>
        <v>#N/A</v>
      </c>
      <c r="AR2814" t="e">
        <f>VLOOKUP(AO2814,[1]Sheet2!$E$2:$I$222,5,FALSE)</f>
        <v>#N/A</v>
      </c>
      <c r="AW2814" t="e">
        <f>VLOOKUP(AV2814,[1]Sheet2!$E$2:$I$222,3,FALSE)</f>
        <v>#N/A</v>
      </c>
      <c r="AX2814" t="e">
        <f>VLOOKUP(AV2814,[1]Sheet2!$E$2:$I$222,4,FALSE)</f>
        <v>#N/A</v>
      </c>
      <c r="AY2814" t="e">
        <f>VLOOKUP(AV2814,[1]Sheet2!$E$2:$I$222,5,FALSE)</f>
        <v>#N/A</v>
      </c>
      <c r="BD2814" t="e">
        <f>VLOOKUP(BC2814,[1]Sheet2!$E$2:$I$222,3,FALSE)</f>
        <v>#N/A</v>
      </c>
      <c r="BE2814" t="e">
        <f>VLOOKUP(BC2814,[1]Sheet2!$E$2:$I$222,4,FALSE)</f>
        <v>#N/A</v>
      </c>
      <c r="BF2814" t="e">
        <f>VLOOKUP(BC2814,[1]Sheet2!$E$2:$I$222,5,FALSE)</f>
        <v>#N/A</v>
      </c>
      <c r="BK2814" t="e">
        <f>VLOOKUP(BJ2814,[1]Sheet2!$E$2:$I$222,3,FALSE)</f>
        <v>#N/A</v>
      </c>
      <c r="BL2814" t="e">
        <f>VLOOKUP(BJ2814,[1]Sheet2!$E$2:$I$222,4,FALSE)</f>
        <v>#N/A</v>
      </c>
      <c r="BM2814" t="e">
        <f>VLOOKUP(BJ2814,[1]Sheet2!$E$2:$I$222,5,FALSE)</f>
        <v>#N/A</v>
      </c>
      <c r="BR2814" t="e">
        <f>VLOOKUP(BQ2814,[1]Sheet2!$E$2:$I$222,3,FALSE)</f>
        <v>#N/A</v>
      </c>
      <c r="BS2814" t="e">
        <f>VLOOKUP(BQ2814,[1]Sheet2!$E$2:$I$222,4,FALSE)</f>
        <v>#N/A</v>
      </c>
      <c r="BT2814" t="e">
        <f>VLOOKUP(BQ2814,[1]Sheet2!$E$2:$I$222,5,FALSE)</f>
        <v>#N/A</v>
      </c>
      <c r="BY2814" t="e">
        <f>VLOOKUP(BX2814,[1]Sheet2!$E$2:$I$222,3,FALSE)</f>
        <v>#N/A</v>
      </c>
      <c r="BZ2814" t="e">
        <f>VLOOKUP(BX2814,[1]Sheet2!$E$2:$I$222,4,FALSE)</f>
        <v>#N/A</v>
      </c>
      <c r="CA2814" t="e">
        <f>VLOOKUP(BX2814,[1]Sheet2!$E$2:$I$222,5,FALSE)</f>
        <v>#N/A</v>
      </c>
      <c r="CF2814" t="e">
        <f>VLOOKUP(CE2814,[1]Sheet2!$E$2:$I$222,3,FALSE)</f>
        <v>#N/A</v>
      </c>
      <c r="CG2814" t="e">
        <f>VLOOKUP(CE2814,[1]Sheet2!$E$2:$I$222,4,FALSE)</f>
        <v>#N/A</v>
      </c>
      <c r="CH2814" t="e">
        <f>VLOOKUP(CE2814,[1]Sheet2!$E$2:$I$222,5,FALSE)</f>
        <v>#N/A</v>
      </c>
      <c r="CM2814" t="e">
        <f>VLOOKUP(CL2814,[1]Sheet2!$E$2:$I$222,3,FALSE)</f>
        <v>#N/A</v>
      </c>
      <c r="CN2814" t="e">
        <f>VLOOKUP(CL2814,[1]Sheet2!$E$2:$I$222,4,FALSE)</f>
        <v>#N/A</v>
      </c>
      <c r="CO2814" t="e">
        <f>VLOOKUP(CL2814,[1]Sheet2!$E$2:$I$222,5,FALSE)</f>
        <v>#N/A</v>
      </c>
    </row>
    <row r="2815" spans="1:93" x14ac:dyDescent="0.25">
      <c r="A2815">
        <v>2923</v>
      </c>
      <c r="C2815">
        <v>16516</v>
      </c>
      <c r="D2815">
        <v>6516</v>
      </c>
      <c r="E2815">
        <v>37.78783</v>
      </c>
      <c r="F2815">
        <v>-122.40675</v>
      </c>
      <c r="G2815" t="s">
        <v>6163</v>
      </c>
      <c r="H2815" t="s">
        <v>6164</v>
      </c>
      <c r="I2815" t="s">
        <v>6165</v>
      </c>
      <c r="J2815" t="s">
        <v>6165</v>
      </c>
      <c r="K2815" t="s">
        <v>6165</v>
      </c>
      <c r="Q2815" t="s">
        <v>672</v>
      </c>
      <c r="S2815" t="s">
        <v>6166</v>
      </c>
      <c r="X2815">
        <f t="shared" si="43"/>
        <v>3</v>
      </c>
      <c r="Y2815" t="s">
        <v>9</v>
      </c>
      <c r="Z2815" t="s">
        <v>80</v>
      </c>
      <c r="AA2815" t="s">
        <v>99</v>
      </c>
      <c r="AB2815" t="str">
        <f>VLOOKUP($AA2815,Sheet2!$E$2:$I$222,3,FALSE)</f>
        <v>To City College</v>
      </c>
      <c r="AC2815" t="str">
        <f>VLOOKUP($AA2815,Sheet2!$E$2:$I$222,4,FALSE)</f>
        <v>Daily ~ 8:30am-12am</v>
      </c>
      <c r="AD2815" t="str">
        <f>VLOOKUP($AA2815,Sheet2!$E$2:$I$222,5,FALSE)</f>
        <v>Except M-F ~ 4pm-7pm: Use 8AX/BX</v>
      </c>
      <c r="AF2815" t="s">
        <v>63</v>
      </c>
      <c r="AG2815" t="s">
        <v>80</v>
      </c>
      <c r="AH2815" t="s">
        <v>171</v>
      </c>
      <c r="AI2815" t="str">
        <f>VLOOKUP(AH2815,[1]Sheet2!$E$2:$I$222,3,FALSE)</f>
        <v>To Visitacion Valley</v>
      </c>
      <c r="AJ2815" t="str">
        <f>VLOOKUP(AH2815,[1]Sheet2!$E$2:$I$222,4,FALSE)</f>
        <v>Geneva &amp; Schwerin</v>
      </c>
      <c r="AK2815" t="str">
        <f>VLOOKUP(AH2815,[1]Sheet2!$E$2:$I$222,5,FALSE)</f>
        <v>PM Only: M-F ~ 4pm-7pm</v>
      </c>
      <c r="AM2815" t="s">
        <v>346</v>
      </c>
      <c r="AN2815" t="s">
        <v>80</v>
      </c>
      <c r="AO2815" t="s">
        <v>358</v>
      </c>
      <c r="AP2815" t="str">
        <f>VLOOKUP(AO2815,[1]Sheet2!$E$2:$I$222,3,FALSE)</f>
        <v>To City College</v>
      </c>
      <c r="AQ2815" t="str">
        <f>VLOOKUP(AO2815,[1]Sheet2!$E$2:$I$222,4,FALSE)</f>
        <v>Ocean &amp; Phelan</v>
      </c>
      <c r="AR2815" t="str">
        <f>VLOOKUP(AO2815,[1]Sheet2!$E$2:$I$222,5,FALSE)</f>
        <v>PM Only: M-F ~ 3:30pm-6:30pm</v>
      </c>
      <c r="AW2815" t="e">
        <f>VLOOKUP(AV2815,[1]Sheet2!$E$2:$I$222,3,FALSE)</f>
        <v>#N/A</v>
      </c>
      <c r="AX2815" t="e">
        <f>VLOOKUP(AV2815,[1]Sheet2!$E$2:$I$222,4,FALSE)</f>
        <v>#N/A</v>
      </c>
      <c r="AY2815" t="e">
        <f>VLOOKUP(AV2815,[1]Sheet2!$E$2:$I$222,5,FALSE)</f>
        <v>#N/A</v>
      </c>
      <c r="BD2815" t="e">
        <f>VLOOKUP(BC2815,[1]Sheet2!$E$2:$I$222,3,FALSE)</f>
        <v>#N/A</v>
      </c>
      <c r="BE2815" t="e">
        <f>VLOOKUP(BC2815,[1]Sheet2!$E$2:$I$222,4,FALSE)</f>
        <v>#N/A</v>
      </c>
      <c r="BF2815" t="e">
        <f>VLOOKUP(BC2815,[1]Sheet2!$E$2:$I$222,5,FALSE)</f>
        <v>#N/A</v>
      </c>
      <c r="BK2815" t="e">
        <f>VLOOKUP(BJ2815,[1]Sheet2!$E$2:$I$222,3,FALSE)</f>
        <v>#N/A</v>
      </c>
      <c r="BL2815" t="e">
        <f>VLOOKUP(BJ2815,[1]Sheet2!$E$2:$I$222,4,FALSE)</f>
        <v>#N/A</v>
      </c>
      <c r="BM2815" t="e">
        <f>VLOOKUP(BJ2815,[1]Sheet2!$E$2:$I$222,5,FALSE)</f>
        <v>#N/A</v>
      </c>
      <c r="BR2815" t="e">
        <f>VLOOKUP(BQ2815,[1]Sheet2!$E$2:$I$222,3,FALSE)</f>
        <v>#N/A</v>
      </c>
      <c r="BS2815" t="e">
        <f>VLOOKUP(BQ2815,[1]Sheet2!$E$2:$I$222,4,FALSE)</f>
        <v>#N/A</v>
      </c>
      <c r="BT2815" t="e">
        <f>VLOOKUP(BQ2815,[1]Sheet2!$E$2:$I$222,5,FALSE)</f>
        <v>#N/A</v>
      </c>
      <c r="BY2815" t="e">
        <f>VLOOKUP(BX2815,[1]Sheet2!$E$2:$I$222,3,FALSE)</f>
        <v>#N/A</v>
      </c>
      <c r="BZ2815" t="e">
        <f>VLOOKUP(BX2815,[1]Sheet2!$E$2:$I$222,4,FALSE)</f>
        <v>#N/A</v>
      </c>
      <c r="CA2815" t="e">
        <f>VLOOKUP(BX2815,[1]Sheet2!$E$2:$I$222,5,FALSE)</f>
        <v>#N/A</v>
      </c>
      <c r="CF2815" t="e">
        <f>VLOOKUP(CE2815,[1]Sheet2!$E$2:$I$222,3,FALSE)</f>
        <v>#N/A</v>
      </c>
      <c r="CG2815" t="e">
        <f>VLOOKUP(CE2815,[1]Sheet2!$E$2:$I$222,4,FALSE)</f>
        <v>#N/A</v>
      </c>
      <c r="CH2815" t="e">
        <f>VLOOKUP(CE2815,[1]Sheet2!$E$2:$I$222,5,FALSE)</f>
        <v>#N/A</v>
      </c>
      <c r="CM2815" t="e">
        <f>VLOOKUP(CL2815,[1]Sheet2!$E$2:$I$222,3,FALSE)</f>
        <v>#N/A</v>
      </c>
      <c r="CN2815" t="e">
        <f>VLOOKUP(CL2815,[1]Sheet2!$E$2:$I$222,4,FALSE)</f>
        <v>#N/A</v>
      </c>
      <c r="CO2815" t="e">
        <f>VLOOKUP(CL2815,[1]Sheet2!$E$2:$I$222,5,FALSE)</f>
        <v>#N/A</v>
      </c>
    </row>
    <row r="2816" spans="1:93" x14ac:dyDescent="0.25">
      <c r="A2816">
        <v>2924</v>
      </c>
      <c r="C2816">
        <v>16517</v>
      </c>
      <c r="D2816">
        <v>6517</v>
      </c>
      <c r="E2816">
        <v>37.802399999999999</v>
      </c>
      <c r="F2816">
        <v>-122.40961</v>
      </c>
      <c r="G2816" t="s">
        <v>6167</v>
      </c>
      <c r="H2816" t="s">
        <v>6168</v>
      </c>
      <c r="I2816" t="s">
        <v>746</v>
      </c>
      <c r="J2816" t="s">
        <v>728</v>
      </c>
      <c r="Q2816" t="s">
        <v>672</v>
      </c>
      <c r="S2816" t="s">
        <v>4200</v>
      </c>
      <c r="X2816">
        <f t="shared" si="43"/>
        <v>1</v>
      </c>
      <c r="Y2816" t="s">
        <v>58</v>
      </c>
      <c r="Z2816" t="s">
        <v>77</v>
      </c>
      <c r="AA2816" t="s">
        <v>142</v>
      </c>
      <c r="AB2816" t="str">
        <f>VLOOKUP($AA2816,Sheet2!$E$2:$I$222,3,FALSE)</f>
        <v>To Fisherman’s Wharf</v>
      </c>
      <c r="AC2816" t="str">
        <f>VLOOKUP($AA2816,Sheet2!$E$2:$I$222,4,FALSE)</f>
        <v>North Pt. &amp; Stockton</v>
      </c>
      <c r="AD2816" t="str">
        <f>VLOOKUP($AA2816,Sheet2!$E$2:$I$222,5,FALSE)</f>
        <v>Daily ~ 9am-7pm</v>
      </c>
      <c r="AI2816" t="e">
        <f>VLOOKUP(AH2816,[1]Sheet2!$E$2:$I$222,3,FALSE)</f>
        <v>#N/A</v>
      </c>
      <c r="AJ2816" t="e">
        <f>VLOOKUP(AH2816,[1]Sheet2!$E$2:$I$222,4,FALSE)</f>
        <v>#N/A</v>
      </c>
      <c r="AK2816" t="e">
        <f>VLOOKUP(AH2816,[1]Sheet2!$E$2:$I$222,5,FALSE)</f>
        <v>#N/A</v>
      </c>
      <c r="AP2816" t="e">
        <f>VLOOKUP(AO2816,[1]Sheet2!$E$2:$I$222,3,FALSE)</f>
        <v>#N/A</v>
      </c>
      <c r="AQ2816" t="e">
        <f>VLOOKUP(AO2816,[1]Sheet2!$E$2:$I$222,4,FALSE)</f>
        <v>#N/A</v>
      </c>
      <c r="AR2816" t="e">
        <f>VLOOKUP(AO2816,[1]Sheet2!$E$2:$I$222,5,FALSE)</f>
        <v>#N/A</v>
      </c>
      <c r="AW2816" t="e">
        <f>VLOOKUP(AV2816,[1]Sheet2!$E$2:$I$222,3,FALSE)</f>
        <v>#N/A</v>
      </c>
      <c r="AX2816" t="e">
        <f>VLOOKUP(AV2816,[1]Sheet2!$E$2:$I$222,4,FALSE)</f>
        <v>#N/A</v>
      </c>
      <c r="AY2816" t="e">
        <f>VLOOKUP(AV2816,[1]Sheet2!$E$2:$I$222,5,FALSE)</f>
        <v>#N/A</v>
      </c>
      <c r="BD2816" t="e">
        <f>VLOOKUP(BC2816,[1]Sheet2!$E$2:$I$222,3,FALSE)</f>
        <v>#N/A</v>
      </c>
      <c r="BE2816" t="e">
        <f>VLOOKUP(BC2816,[1]Sheet2!$E$2:$I$222,4,FALSE)</f>
        <v>#N/A</v>
      </c>
      <c r="BF2816" t="e">
        <f>VLOOKUP(BC2816,[1]Sheet2!$E$2:$I$222,5,FALSE)</f>
        <v>#N/A</v>
      </c>
      <c r="BK2816" t="e">
        <f>VLOOKUP(BJ2816,[1]Sheet2!$E$2:$I$222,3,FALSE)</f>
        <v>#N/A</v>
      </c>
      <c r="BL2816" t="e">
        <f>VLOOKUP(BJ2816,[1]Sheet2!$E$2:$I$222,4,FALSE)</f>
        <v>#N/A</v>
      </c>
      <c r="BM2816" t="e">
        <f>VLOOKUP(BJ2816,[1]Sheet2!$E$2:$I$222,5,FALSE)</f>
        <v>#N/A</v>
      </c>
      <c r="BR2816" t="e">
        <f>VLOOKUP(BQ2816,[1]Sheet2!$E$2:$I$222,3,FALSE)</f>
        <v>#N/A</v>
      </c>
      <c r="BS2816" t="e">
        <f>VLOOKUP(BQ2816,[1]Sheet2!$E$2:$I$222,4,FALSE)</f>
        <v>#N/A</v>
      </c>
      <c r="BT2816" t="e">
        <f>VLOOKUP(BQ2816,[1]Sheet2!$E$2:$I$222,5,FALSE)</f>
        <v>#N/A</v>
      </c>
      <c r="BY2816" t="e">
        <f>VLOOKUP(BX2816,[1]Sheet2!$E$2:$I$222,3,FALSE)</f>
        <v>#N/A</v>
      </c>
      <c r="BZ2816" t="e">
        <f>VLOOKUP(BX2816,[1]Sheet2!$E$2:$I$222,4,FALSE)</f>
        <v>#N/A</v>
      </c>
      <c r="CA2816" t="e">
        <f>VLOOKUP(BX2816,[1]Sheet2!$E$2:$I$222,5,FALSE)</f>
        <v>#N/A</v>
      </c>
      <c r="CF2816" t="e">
        <f>VLOOKUP(CE2816,[1]Sheet2!$E$2:$I$222,3,FALSE)</f>
        <v>#N/A</v>
      </c>
      <c r="CG2816" t="e">
        <f>VLOOKUP(CE2816,[1]Sheet2!$E$2:$I$222,4,FALSE)</f>
        <v>#N/A</v>
      </c>
      <c r="CH2816" t="e">
        <f>VLOOKUP(CE2816,[1]Sheet2!$E$2:$I$222,5,FALSE)</f>
        <v>#N/A</v>
      </c>
      <c r="CM2816" t="e">
        <f>VLOOKUP(CL2816,[1]Sheet2!$E$2:$I$222,3,FALSE)</f>
        <v>#N/A</v>
      </c>
      <c r="CN2816" t="e">
        <f>VLOOKUP(CL2816,[1]Sheet2!$E$2:$I$222,4,FALSE)</f>
        <v>#N/A</v>
      </c>
      <c r="CO2816" t="e">
        <f>VLOOKUP(CL2816,[1]Sheet2!$E$2:$I$222,5,FALSE)</f>
        <v>#N/A</v>
      </c>
    </row>
    <row r="2817" spans="1:93" x14ac:dyDescent="0.25">
      <c r="A2817">
        <v>2925</v>
      </c>
      <c r="C2817">
        <v>16518</v>
      </c>
      <c r="D2817">
        <v>6518</v>
      </c>
      <c r="E2817">
        <v>37.802210000000002</v>
      </c>
      <c r="F2817">
        <v>-122.40949999999999</v>
      </c>
      <c r="G2817" t="s">
        <v>6167</v>
      </c>
      <c r="H2817" t="s">
        <v>6168</v>
      </c>
      <c r="I2817" t="s">
        <v>677</v>
      </c>
      <c r="J2817" t="s">
        <v>728</v>
      </c>
      <c r="Q2817" t="s">
        <v>672</v>
      </c>
      <c r="S2817" t="s">
        <v>4201</v>
      </c>
      <c r="X2817">
        <f t="shared" si="43"/>
        <v>1</v>
      </c>
      <c r="Y2817" t="s">
        <v>58</v>
      </c>
      <c r="Z2817" t="s">
        <v>80</v>
      </c>
      <c r="AA2817" t="s">
        <v>157</v>
      </c>
      <c r="AB2817" t="str">
        <f>VLOOKUP($AA2817,Sheet2!$E$2:$I$222,3,FALSE)</f>
        <v>To Coit Tower</v>
      </c>
      <c r="AC2817" t="str">
        <f>VLOOKUP($AA2817,Sheet2!$E$2:$I$222,4,FALSE)</f>
        <v>Telegraph Hill</v>
      </c>
      <c r="AD2817" t="str">
        <f>VLOOKUP($AA2817,Sheet2!$E$2:$I$222,5,FALSE)</f>
        <v>Daily ~ 9am-7pm</v>
      </c>
      <c r="AI2817" t="e">
        <f>VLOOKUP(AH2817,[1]Sheet2!$E$2:$I$222,3,FALSE)</f>
        <v>#N/A</v>
      </c>
      <c r="AJ2817" t="e">
        <f>VLOOKUP(AH2817,[1]Sheet2!$E$2:$I$222,4,FALSE)</f>
        <v>#N/A</v>
      </c>
      <c r="AK2817" t="e">
        <f>VLOOKUP(AH2817,[1]Sheet2!$E$2:$I$222,5,FALSE)</f>
        <v>#N/A</v>
      </c>
      <c r="AP2817" t="e">
        <f>VLOOKUP(AO2817,[1]Sheet2!$E$2:$I$222,3,FALSE)</f>
        <v>#N/A</v>
      </c>
      <c r="AQ2817" t="e">
        <f>VLOOKUP(AO2817,[1]Sheet2!$E$2:$I$222,4,FALSE)</f>
        <v>#N/A</v>
      </c>
      <c r="AR2817" t="e">
        <f>VLOOKUP(AO2817,[1]Sheet2!$E$2:$I$222,5,FALSE)</f>
        <v>#N/A</v>
      </c>
      <c r="AW2817" t="e">
        <f>VLOOKUP(AV2817,[1]Sheet2!$E$2:$I$222,3,FALSE)</f>
        <v>#N/A</v>
      </c>
      <c r="AX2817" t="e">
        <f>VLOOKUP(AV2817,[1]Sheet2!$E$2:$I$222,4,FALSE)</f>
        <v>#N/A</v>
      </c>
      <c r="AY2817" t="e">
        <f>VLOOKUP(AV2817,[1]Sheet2!$E$2:$I$222,5,FALSE)</f>
        <v>#N/A</v>
      </c>
      <c r="BD2817" t="e">
        <f>VLOOKUP(BC2817,[1]Sheet2!$E$2:$I$222,3,FALSE)</f>
        <v>#N/A</v>
      </c>
      <c r="BE2817" t="e">
        <f>VLOOKUP(BC2817,[1]Sheet2!$E$2:$I$222,4,FALSE)</f>
        <v>#N/A</v>
      </c>
      <c r="BF2817" t="e">
        <f>VLOOKUP(BC2817,[1]Sheet2!$E$2:$I$222,5,FALSE)</f>
        <v>#N/A</v>
      </c>
      <c r="BK2817" t="e">
        <f>VLOOKUP(BJ2817,[1]Sheet2!$E$2:$I$222,3,FALSE)</f>
        <v>#N/A</v>
      </c>
      <c r="BL2817" t="e">
        <f>VLOOKUP(BJ2817,[1]Sheet2!$E$2:$I$222,4,FALSE)</f>
        <v>#N/A</v>
      </c>
      <c r="BM2817" t="e">
        <f>VLOOKUP(BJ2817,[1]Sheet2!$E$2:$I$222,5,FALSE)</f>
        <v>#N/A</v>
      </c>
      <c r="BR2817" t="e">
        <f>VLOOKUP(BQ2817,[1]Sheet2!$E$2:$I$222,3,FALSE)</f>
        <v>#N/A</v>
      </c>
      <c r="BS2817" t="e">
        <f>VLOOKUP(BQ2817,[1]Sheet2!$E$2:$I$222,4,FALSE)</f>
        <v>#N/A</v>
      </c>
      <c r="BT2817" t="e">
        <f>VLOOKUP(BQ2817,[1]Sheet2!$E$2:$I$222,5,FALSE)</f>
        <v>#N/A</v>
      </c>
      <c r="BY2817" t="e">
        <f>VLOOKUP(BX2817,[1]Sheet2!$E$2:$I$222,3,FALSE)</f>
        <v>#N/A</v>
      </c>
      <c r="BZ2817" t="e">
        <f>VLOOKUP(BX2817,[1]Sheet2!$E$2:$I$222,4,FALSE)</f>
        <v>#N/A</v>
      </c>
      <c r="CA2817" t="e">
        <f>VLOOKUP(BX2817,[1]Sheet2!$E$2:$I$222,5,FALSE)</f>
        <v>#N/A</v>
      </c>
      <c r="CF2817" t="e">
        <f>VLOOKUP(CE2817,[1]Sheet2!$E$2:$I$222,3,FALSE)</f>
        <v>#N/A</v>
      </c>
      <c r="CG2817" t="e">
        <f>VLOOKUP(CE2817,[1]Sheet2!$E$2:$I$222,4,FALSE)</f>
        <v>#N/A</v>
      </c>
      <c r="CH2817" t="e">
        <f>VLOOKUP(CE2817,[1]Sheet2!$E$2:$I$222,5,FALSE)</f>
        <v>#N/A</v>
      </c>
      <c r="CM2817" t="e">
        <f>VLOOKUP(CL2817,[1]Sheet2!$E$2:$I$222,3,FALSE)</f>
        <v>#N/A</v>
      </c>
      <c r="CN2817" t="e">
        <f>VLOOKUP(CL2817,[1]Sheet2!$E$2:$I$222,4,FALSE)</f>
        <v>#N/A</v>
      </c>
      <c r="CO2817" t="e">
        <f>VLOOKUP(CL2817,[1]Sheet2!$E$2:$I$222,5,FALSE)</f>
        <v>#N/A</v>
      </c>
    </row>
    <row r="2818" spans="1:93" x14ac:dyDescent="0.25">
      <c r="A2818">
        <v>2926</v>
      </c>
      <c r="C2818">
        <v>16519</v>
      </c>
      <c r="D2818">
        <v>6519</v>
      </c>
      <c r="E2818">
        <v>37.803130000000003</v>
      </c>
      <c r="F2818">
        <v>-122.40969</v>
      </c>
      <c r="G2818" t="s">
        <v>6169</v>
      </c>
      <c r="H2818" t="s">
        <v>6170</v>
      </c>
      <c r="I2818" t="s">
        <v>677</v>
      </c>
      <c r="J2818" t="s">
        <v>728</v>
      </c>
      <c r="Q2818" t="s">
        <v>672</v>
      </c>
      <c r="S2818" t="s">
        <v>4201</v>
      </c>
      <c r="X2818">
        <f t="shared" si="43"/>
        <v>1</v>
      </c>
      <c r="Y2818" t="s">
        <v>58</v>
      </c>
      <c r="Z2818" t="s">
        <v>80</v>
      </c>
      <c r="AA2818" t="s">
        <v>157</v>
      </c>
      <c r="AB2818" t="str">
        <f>VLOOKUP($AA2818,Sheet2!$E$2:$I$222,3,FALSE)</f>
        <v>To Coit Tower</v>
      </c>
      <c r="AC2818" t="str">
        <f>VLOOKUP($AA2818,Sheet2!$E$2:$I$222,4,FALSE)</f>
        <v>Telegraph Hill</v>
      </c>
      <c r="AD2818" t="str">
        <f>VLOOKUP($AA2818,Sheet2!$E$2:$I$222,5,FALSE)</f>
        <v>Daily ~ 9am-7pm</v>
      </c>
      <c r="AI2818" t="e">
        <f>VLOOKUP(AH2818,[1]Sheet2!$E$2:$I$222,3,FALSE)</f>
        <v>#N/A</v>
      </c>
      <c r="AJ2818" t="e">
        <f>VLOOKUP(AH2818,[1]Sheet2!$E$2:$I$222,4,FALSE)</f>
        <v>#N/A</v>
      </c>
      <c r="AK2818" t="e">
        <f>VLOOKUP(AH2818,[1]Sheet2!$E$2:$I$222,5,FALSE)</f>
        <v>#N/A</v>
      </c>
      <c r="AP2818" t="e">
        <f>VLOOKUP(AO2818,[1]Sheet2!$E$2:$I$222,3,FALSE)</f>
        <v>#N/A</v>
      </c>
      <c r="AQ2818" t="e">
        <f>VLOOKUP(AO2818,[1]Sheet2!$E$2:$I$222,4,FALSE)</f>
        <v>#N/A</v>
      </c>
      <c r="AR2818" t="e">
        <f>VLOOKUP(AO2818,[1]Sheet2!$E$2:$I$222,5,FALSE)</f>
        <v>#N/A</v>
      </c>
      <c r="AW2818" t="e">
        <f>VLOOKUP(AV2818,[1]Sheet2!$E$2:$I$222,3,FALSE)</f>
        <v>#N/A</v>
      </c>
      <c r="AX2818" t="e">
        <f>VLOOKUP(AV2818,[1]Sheet2!$E$2:$I$222,4,FALSE)</f>
        <v>#N/A</v>
      </c>
      <c r="AY2818" t="e">
        <f>VLOOKUP(AV2818,[1]Sheet2!$E$2:$I$222,5,FALSE)</f>
        <v>#N/A</v>
      </c>
      <c r="BD2818" t="e">
        <f>VLOOKUP(BC2818,[1]Sheet2!$E$2:$I$222,3,FALSE)</f>
        <v>#N/A</v>
      </c>
      <c r="BE2818" t="e">
        <f>VLOOKUP(BC2818,[1]Sheet2!$E$2:$I$222,4,FALSE)</f>
        <v>#N/A</v>
      </c>
      <c r="BF2818" t="e">
        <f>VLOOKUP(BC2818,[1]Sheet2!$E$2:$I$222,5,FALSE)</f>
        <v>#N/A</v>
      </c>
      <c r="BK2818" t="e">
        <f>VLOOKUP(BJ2818,[1]Sheet2!$E$2:$I$222,3,FALSE)</f>
        <v>#N/A</v>
      </c>
      <c r="BL2818" t="e">
        <f>VLOOKUP(BJ2818,[1]Sheet2!$E$2:$I$222,4,FALSE)</f>
        <v>#N/A</v>
      </c>
      <c r="BM2818" t="e">
        <f>VLOOKUP(BJ2818,[1]Sheet2!$E$2:$I$222,5,FALSE)</f>
        <v>#N/A</v>
      </c>
      <c r="BR2818" t="e">
        <f>VLOOKUP(BQ2818,[1]Sheet2!$E$2:$I$222,3,FALSE)</f>
        <v>#N/A</v>
      </c>
      <c r="BS2818" t="e">
        <f>VLOOKUP(BQ2818,[1]Sheet2!$E$2:$I$222,4,FALSE)</f>
        <v>#N/A</v>
      </c>
      <c r="BT2818" t="e">
        <f>VLOOKUP(BQ2818,[1]Sheet2!$E$2:$I$222,5,FALSE)</f>
        <v>#N/A</v>
      </c>
      <c r="BY2818" t="e">
        <f>VLOOKUP(BX2818,[1]Sheet2!$E$2:$I$222,3,FALSE)</f>
        <v>#N/A</v>
      </c>
      <c r="BZ2818" t="e">
        <f>VLOOKUP(BX2818,[1]Sheet2!$E$2:$I$222,4,FALSE)</f>
        <v>#N/A</v>
      </c>
      <c r="CA2818" t="e">
        <f>VLOOKUP(BX2818,[1]Sheet2!$E$2:$I$222,5,FALSE)</f>
        <v>#N/A</v>
      </c>
      <c r="CF2818" t="e">
        <f>VLOOKUP(CE2818,[1]Sheet2!$E$2:$I$222,3,FALSE)</f>
        <v>#N/A</v>
      </c>
      <c r="CG2818" t="e">
        <f>VLOOKUP(CE2818,[1]Sheet2!$E$2:$I$222,4,FALSE)</f>
        <v>#N/A</v>
      </c>
      <c r="CH2818" t="e">
        <f>VLOOKUP(CE2818,[1]Sheet2!$E$2:$I$222,5,FALSE)</f>
        <v>#N/A</v>
      </c>
      <c r="CM2818" t="e">
        <f>VLOOKUP(CL2818,[1]Sheet2!$E$2:$I$222,3,FALSE)</f>
        <v>#N/A</v>
      </c>
      <c r="CN2818" t="e">
        <f>VLOOKUP(CL2818,[1]Sheet2!$E$2:$I$222,4,FALSE)</f>
        <v>#N/A</v>
      </c>
      <c r="CO2818" t="e">
        <f>VLOOKUP(CL2818,[1]Sheet2!$E$2:$I$222,5,FALSE)</f>
        <v>#N/A</v>
      </c>
    </row>
    <row r="2819" spans="1:93" x14ac:dyDescent="0.25">
      <c r="A2819">
        <v>2927</v>
      </c>
      <c r="C2819">
        <v>16520</v>
      </c>
      <c r="D2819">
        <v>6520</v>
      </c>
      <c r="E2819">
        <v>37.796289999999999</v>
      </c>
      <c r="F2819">
        <v>-122.40823</v>
      </c>
      <c r="G2819" t="s">
        <v>6171</v>
      </c>
      <c r="H2819" t="s">
        <v>6172</v>
      </c>
      <c r="I2819" t="s">
        <v>890</v>
      </c>
      <c r="J2819" t="s">
        <v>843</v>
      </c>
      <c r="K2819" t="s">
        <v>2374</v>
      </c>
      <c r="Q2819" t="s">
        <v>672</v>
      </c>
      <c r="S2819" t="s">
        <v>6155</v>
      </c>
      <c r="X2819">
        <f t="shared" ref="X2819:X2882" si="44">COUNTA(Y2819,AF2819,AM2819,AT2819,BA2819,BH2819,BO2819,BV2819,CC2819,CJ2819)</f>
        <v>3</v>
      </c>
      <c r="Y2819" t="s">
        <v>13</v>
      </c>
      <c r="Z2819" t="s">
        <v>79</v>
      </c>
      <c r="AB2819" t="e">
        <f>VLOOKUP($AA2819,Sheet2!$E$2:$I$222,3,FALSE)</f>
        <v>#N/A</v>
      </c>
      <c r="AC2819" t="e">
        <f>VLOOKUP($AA2819,Sheet2!$E$2:$I$222,4,FALSE)</f>
        <v>#N/A</v>
      </c>
      <c r="AD2819" t="e">
        <f>VLOOKUP($AA2819,Sheet2!$E$2:$I$222,5,FALSE)</f>
        <v>#N/A</v>
      </c>
      <c r="AF2819" t="s">
        <v>7</v>
      </c>
      <c r="AG2819" t="s">
        <v>80</v>
      </c>
      <c r="AH2819" t="s">
        <v>85</v>
      </c>
      <c r="AI2819" t="str">
        <f>VLOOKUP(AH2819,[1]Sheet2!$E$2:$I$222,3,FALSE)</f>
        <v>To The Presidio</v>
      </c>
      <c r="AJ2819" t="str">
        <f>VLOOKUP(AH2819,[1]Sheet2!$E$2:$I$222,4,FALSE)</f>
        <v>Lyon &amp; Greenwich</v>
      </c>
      <c r="AK2819" t="str">
        <f>VLOOKUP(AH2819,[1]Sheet2!$E$2:$I$222,5,FALSE)</f>
        <v>Daily ~ 6am-12am</v>
      </c>
      <c r="AM2819" t="s">
        <v>4</v>
      </c>
      <c r="AN2819" t="s">
        <v>78</v>
      </c>
      <c r="AP2819" t="e">
        <f>VLOOKUP(AO2819,[1]Sheet2!$E$2:$I$222,3,FALSE)</f>
        <v>#N/A</v>
      </c>
      <c r="AQ2819" t="e">
        <f>VLOOKUP(AO2819,[1]Sheet2!$E$2:$I$222,4,FALSE)</f>
        <v>#N/A</v>
      </c>
      <c r="AR2819" t="e">
        <f>VLOOKUP(AO2819,[1]Sheet2!$E$2:$I$222,5,FALSE)</f>
        <v>#N/A</v>
      </c>
      <c r="AW2819" t="e">
        <f>VLOOKUP(AV2819,[1]Sheet2!$E$2:$I$222,3,FALSE)</f>
        <v>#N/A</v>
      </c>
      <c r="AX2819" t="e">
        <f>VLOOKUP(AV2819,[1]Sheet2!$E$2:$I$222,4,FALSE)</f>
        <v>#N/A</v>
      </c>
      <c r="AY2819" t="e">
        <f>VLOOKUP(AV2819,[1]Sheet2!$E$2:$I$222,5,FALSE)</f>
        <v>#N/A</v>
      </c>
      <c r="BD2819" t="e">
        <f>VLOOKUP(BC2819,[1]Sheet2!$E$2:$I$222,3,FALSE)</f>
        <v>#N/A</v>
      </c>
      <c r="BE2819" t="e">
        <f>VLOOKUP(BC2819,[1]Sheet2!$E$2:$I$222,4,FALSE)</f>
        <v>#N/A</v>
      </c>
      <c r="BF2819" t="e">
        <f>VLOOKUP(BC2819,[1]Sheet2!$E$2:$I$222,5,FALSE)</f>
        <v>#N/A</v>
      </c>
      <c r="BK2819" t="e">
        <f>VLOOKUP(BJ2819,[1]Sheet2!$E$2:$I$222,3,FALSE)</f>
        <v>#N/A</v>
      </c>
      <c r="BL2819" t="e">
        <f>VLOOKUP(BJ2819,[1]Sheet2!$E$2:$I$222,4,FALSE)</f>
        <v>#N/A</v>
      </c>
      <c r="BM2819" t="e">
        <f>VLOOKUP(BJ2819,[1]Sheet2!$E$2:$I$222,5,FALSE)</f>
        <v>#N/A</v>
      </c>
      <c r="BR2819" t="e">
        <f>VLOOKUP(BQ2819,[1]Sheet2!$E$2:$I$222,3,FALSE)</f>
        <v>#N/A</v>
      </c>
      <c r="BS2819" t="e">
        <f>VLOOKUP(BQ2819,[1]Sheet2!$E$2:$I$222,4,FALSE)</f>
        <v>#N/A</v>
      </c>
      <c r="BT2819" t="e">
        <f>VLOOKUP(BQ2819,[1]Sheet2!$E$2:$I$222,5,FALSE)</f>
        <v>#N/A</v>
      </c>
      <c r="BY2819" t="e">
        <f>VLOOKUP(BX2819,[1]Sheet2!$E$2:$I$222,3,FALSE)</f>
        <v>#N/A</v>
      </c>
      <c r="BZ2819" t="e">
        <f>VLOOKUP(BX2819,[1]Sheet2!$E$2:$I$222,4,FALSE)</f>
        <v>#N/A</v>
      </c>
      <c r="CA2819" t="e">
        <f>VLOOKUP(BX2819,[1]Sheet2!$E$2:$I$222,5,FALSE)</f>
        <v>#N/A</v>
      </c>
      <c r="CF2819" t="e">
        <f>VLOOKUP(CE2819,[1]Sheet2!$E$2:$I$222,3,FALSE)</f>
        <v>#N/A</v>
      </c>
      <c r="CG2819" t="e">
        <f>VLOOKUP(CE2819,[1]Sheet2!$E$2:$I$222,4,FALSE)</f>
        <v>#N/A</v>
      </c>
      <c r="CH2819" t="e">
        <f>VLOOKUP(CE2819,[1]Sheet2!$E$2:$I$222,5,FALSE)</f>
        <v>#N/A</v>
      </c>
      <c r="CM2819" t="e">
        <f>VLOOKUP(CL2819,[1]Sheet2!$E$2:$I$222,3,FALSE)</f>
        <v>#N/A</v>
      </c>
      <c r="CN2819" t="e">
        <f>VLOOKUP(CL2819,[1]Sheet2!$E$2:$I$222,4,FALSE)</f>
        <v>#N/A</v>
      </c>
      <c r="CO2819" t="e">
        <f>VLOOKUP(CL2819,[1]Sheet2!$E$2:$I$222,5,FALSE)</f>
        <v>#N/A</v>
      </c>
    </row>
    <row r="2820" spans="1:93" x14ac:dyDescent="0.25">
      <c r="A2820">
        <v>2928</v>
      </c>
      <c r="C2820">
        <v>16521</v>
      </c>
      <c r="D2820">
        <v>6521</v>
      </c>
      <c r="E2820">
        <v>37.797110000000004</v>
      </c>
      <c r="F2820">
        <v>-122.40859</v>
      </c>
      <c r="G2820" t="s">
        <v>6171</v>
      </c>
      <c r="H2820" t="s">
        <v>6172</v>
      </c>
      <c r="I2820" t="s">
        <v>855</v>
      </c>
      <c r="J2820" t="s">
        <v>843</v>
      </c>
      <c r="K2820" t="s">
        <v>670</v>
      </c>
      <c r="N2820" t="s">
        <v>6173</v>
      </c>
      <c r="Q2820" t="s">
        <v>672</v>
      </c>
      <c r="R2820">
        <v>6</v>
      </c>
      <c r="S2820" t="s">
        <v>6174</v>
      </c>
      <c r="X2820">
        <f t="shared" si="44"/>
        <v>6</v>
      </c>
      <c r="Y2820" t="s">
        <v>9</v>
      </c>
      <c r="Z2820" t="s">
        <v>80</v>
      </c>
      <c r="AA2820" t="s">
        <v>99</v>
      </c>
      <c r="AB2820" t="str">
        <f>VLOOKUP($AA2820,Sheet2!$E$2:$I$222,3,FALSE)</f>
        <v>To City College</v>
      </c>
      <c r="AC2820" t="str">
        <f>VLOOKUP($AA2820,Sheet2!$E$2:$I$222,4,FALSE)</f>
        <v>Daily ~ 8:30am-12am</v>
      </c>
      <c r="AD2820" t="str">
        <f>VLOOKUP($AA2820,Sheet2!$E$2:$I$222,5,FALSE)</f>
        <v>Except M-F ~ 4pm-7pm: Use 8AX/BX</v>
      </c>
      <c r="AF2820" t="s">
        <v>13</v>
      </c>
      <c r="AG2820" t="s">
        <v>78</v>
      </c>
      <c r="AI2820" t="e">
        <f>VLOOKUP(AH2820,[1]Sheet2!$E$2:$I$222,3,FALSE)</f>
        <v>#N/A</v>
      </c>
      <c r="AJ2820" t="e">
        <f>VLOOKUP(AH2820,[1]Sheet2!$E$2:$I$222,4,FALSE)</f>
        <v>#N/A</v>
      </c>
      <c r="AK2820" t="e">
        <f>VLOOKUP(AH2820,[1]Sheet2!$E$2:$I$222,5,FALSE)</f>
        <v>#N/A</v>
      </c>
      <c r="AM2820" t="s">
        <v>7</v>
      </c>
      <c r="AN2820" t="s">
        <v>78</v>
      </c>
      <c r="AP2820" t="e">
        <f>VLOOKUP(AO2820,[1]Sheet2!$E$2:$I$222,3,FALSE)</f>
        <v>#N/A</v>
      </c>
      <c r="AQ2820" t="e">
        <f>VLOOKUP(AO2820,[1]Sheet2!$E$2:$I$222,4,FALSE)</f>
        <v>#N/A</v>
      </c>
      <c r="AR2820" t="e">
        <f>VLOOKUP(AO2820,[1]Sheet2!$E$2:$I$222,5,FALSE)</f>
        <v>#N/A</v>
      </c>
      <c r="AT2820" t="s">
        <v>63</v>
      </c>
      <c r="AU2820" t="s">
        <v>80</v>
      </c>
      <c r="AV2820" t="s">
        <v>171</v>
      </c>
      <c r="AW2820" t="str">
        <f>VLOOKUP(AV2820,[1]Sheet2!$E$2:$I$222,3,FALSE)</f>
        <v>To Visitacion Valley</v>
      </c>
      <c r="AX2820" t="str">
        <f>VLOOKUP(AV2820,[1]Sheet2!$E$2:$I$222,4,FALSE)</f>
        <v>Geneva &amp; Schwerin</v>
      </c>
      <c r="AY2820" t="str">
        <f>VLOOKUP(AV2820,[1]Sheet2!$E$2:$I$222,5,FALSE)</f>
        <v>PM Only: M-F ~ 4pm-7pm</v>
      </c>
      <c r="BA2820" t="s">
        <v>346</v>
      </c>
      <c r="BB2820" t="s">
        <v>80</v>
      </c>
      <c r="BC2820" t="s">
        <v>358</v>
      </c>
      <c r="BD2820" t="str">
        <f>VLOOKUP(BC2820,[1]Sheet2!$E$2:$I$222,3,FALSE)</f>
        <v>To City College</v>
      </c>
      <c r="BE2820" t="str">
        <f>VLOOKUP(BC2820,[1]Sheet2!$E$2:$I$222,4,FALSE)</f>
        <v>Ocean &amp; Phelan</v>
      </c>
      <c r="BF2820" t="str">
        <f>VLOOKUP(BC2820,[1]Sheet2!$E$2:$I$222,5,FALSE)</f>
        <v>PM Only: M-F ~ 3:30pm-6:30pm</v>
      </c>
      <c r="BH2820" t="s">
        <v>4</v>
      </c>
      <c r="BI2820" t="s">
        <v>79</v>
      </c>
      <c r="BK2820" t="e">
        <f>VLOOKUP(BJ2820,[1]Sheet2!$E$2:$I$222,3,FALSE)</f>
        <v>#N/A</v>
      </c>
      <c r="BL2820" t="e">
        <f>VLOOKUP(BJ2820,[1]Sheet2!$E$2:$I$222,4,FALSE)</f>
        <v>#N/A</v>
      </c>
      <c r="BM2820" t="e">
        <f>VLOOKUP(BJ2820,[1]Sheet2!$E$2:$I$222,5,FALSE)</f>
        <v>#N/A</v>
      </c>
      <c r="BR2820" t="e">
        <f>VLOOKUP(BQ2820,[1]Sheet2!$E$2:$I$222,3,FALSE)</f>
        <v>#N/A</v>
      </c>
      <c r="BS2820" t="e">
        <f>VLOOKUP(BQ2820,[1]Sheet2!$E$2:$I$222,4,FALSE)</f>
        <v>#N/A</v>
      </c>
      <c r="BT2820" t="e">
        <f>VLOOKUP(BQ2820,[1]Sheet2!$E$2:$I$222,5,FALSE)</f>
        <v>#N/A</v>
      </c>
      <c r="BY2820" t="e">
        <f>VLOOKUP(BX2820,[1]Sheet2!$E$2:$I$222,3,FALSE)</f>
        <v>#N/A</v>
      </c>
      <c r="BZ2820" t="e">
        <f>VLOOKUP(BX2820,[1]Sheet2!$E$2:$I$222,4,FALSE)</f>
        <v>#N/A</v>
      </c>
      <c r="CA2820" t="e">
        <f>VLOOKUP(BX2820,[1]Sheet2!$E$2:$I$222,5,FALSE)</f>
        <v>#N/A</v>
      </c>
      <c r="CF2820" t="e">
        <f>VLOOKUP(CE2820,[1]Sheet2!$E$2:$I$222,3,FALSE)</f>
        <v>#N/A</v>
      </c>
      <c r="CG2820" t="e">
        <f>VLOOKUP(CE2820,[1]Sheet2!$E$2:$I$222,4,FALSE)</f>
        <v>#N/A</v>
      </c>
      <c r="CH2820" t="e">
        <f>VLOOKUP(CE2820,[1]Sheet2!$E$2:$I$222,5,FALSE)</f>
        <v>#N/A</v>
      </c>
      <c r="CM2820" t="e">
        <f>VLOOKUP(CL2820,[1]Sheet2!$E$2:$I$222,3,FALSE)</f>
        <v>#N/A</v>
      </c>
      <c r="CN2820" t="e">
        <f>VLOOKUP(CL2820,[1]Sheet2!$E$2:$I$222,4,FALSE)</f>
        <v>#N/A</v>
      </c>
      <c r="CO2820" t="e">
        <f>VLOOKUP(CL2820,[1]Sheet2!$E$2:$I$222,5,FALSE)</f>
        <v>#N/A</v>
      </c>
    </row>
    <row r="2821" spans="1:93" x14ac:dyDescent="0.25">
      <c r="A2821">
        <v>2929</v>
      </c>
      <c r="C2821">
        <v>16522</v>
      </c>
      <c r="D2821">
        <v>6522</v>
      </c>
      <c r="E2821">
        <v>37.793529999999997</v>
      </c>
      <c r="F2821">
        <v>-122.40786</v>
      </c>
      <c r="G2821" t="s">
        <v>6175</v>
      </c>
      <c r="H2821" t="s">
        <v>6176</v>
      </c>
      <c r="I2821" t="s">
        <v>855</v>
      </c>
      <c r="J2821" t="s">
        <v>843</v>
      </c>
      <c r="K2821" t="s">
        <v>2374</v>
      </c>
      <c r="N2821" t="s">
        <v>6177</v>
      </c>
      <c r="Q2821" t="s">
        <v>672</v>
      </c>
      <c r="R2821">
        <v>1401</v>
      </c>
      <c r="S2821" t="s">
        <v>6174</v>
      </c>
      <c r="X2821">
        <f t="shared" si="44"/>
        <v>6</v>
      </c>
      <c r="Y2821" t="s">
        <v>9</v>
      </c>
      <c r="Z2821" t="s">
        <v>80</v>
      </c>
      <c r="AA2821" t="s">
        <v>99</v>
      </c>
      <c r="AB2821" t="str">
        <f>VLOOKUP($AA2821,Sheet2!$E$2:$I$222,3,FALSE)</f>
        <v>To City College</v>
      </c>
      <c r="AC2821" t="str">
        <f>VLOOKUP($AA2821,Sheet2!$E$2:$I$222,4,FALSE)</f>
        <v>Daily ~ 8:30am-12am</v>
      </c>
      <c r="AD2821" t="str">
        <f>VLOOKUP($AA2821,Sheet2!$E$2:$I$222,5,FALSE)</f>
        <v>Except M-F ~ 4pm-7pm: Use 8AX/BX</v>
      </c>
      <c r="AF2821" t="s">
        <v>13</v>
      </c>
      <c r="AG2821" t="s">
        <v>78</v>
      </c>
      <c r="AI2821" t="e">
        <f>VLOOKUP(AH2821,[1]Sheet2!$E$2:$I$222,3,FALSE)</f>
        <v>#N/A</v>
      </c>
      <c r="AJ2821" t="e">
        <f>VLOOKUP(AH2821,[1]Sheet2!$E$2:$I$222,4,FALSE)</f>
        <v>#N/A</v>
      </c>
      <c r="AK2821" t="e">
        <f>VLOOKUP(AH2821,[1]Sheet2!$E$2:$I$222,5,FALSE)</f>
        <v>#N/A</v>
      </c>
      <c r="AM2821" t="s">
        <v>7</v>
      </c>
      <c r="AN2821" t="s">
        <v>78</v>
      </c>
      <c r="AP2821" t="e">
        <f>VLOOKUP(AO2821,[1]Sheet2!$E$2:$I$222,3,FALSE)</f>
        <v>#N/A</v>
      </c>
      <c r="AQ2821" t="e">
        <f>VLOOKUP(AO2821,[1]Sheet2!$E$2:$I$222,4,FALSE)</f>
        <v>#N/A</v>
      </c>
      <c r="AR2821" t="e">
        <f>VLOOKUP(AO2821,[1]Sheet2!$E$2:$I$222,5,FALSE)</f>
        <v>#N/A</v>
      </c>
      <c r="AT2821" t="s">
        <v>63</v>
      </c>
      <c r="AU2821" t="s">
        <v>80</v>
      </c>
      <c r="AV2821" t="s">
        <v>171</v>
      </c>
      <c r="AW2821" t="str">
        <f>VLOOKUP(AV2821,[1]Sheet2!$E$2:$I$222,3,FALSE)</f>
        <v>To Visitacion Valley</v>
      </c>
      <c r="AX2821" t="str">
        <f>VLOOKUP(AV2821,[1]Sheet2!$E$2:$I$222,4,FALSE)</f>
        <v>Geneva &amp; Schwerin</v>
      </c>
      <c r="AY2821" t="str">
        <f>VLOOKUP(AV2821,[1]Sheet2!$E$2:$I$222,5,FALSE)</f>
        <v>PM Only: M-F ~ 4pm-7pm</v>
      </c>
      <c r="BA2821" t="s">
        <v>346</v>
      </c>
      <c r="BB2821" t="s">
        <v>80</v>
      </c>
      <c r="BC2821" t="s">
        <v>358</v>
      </c>
      <c r="BD2821" t="str">
        <f>VLOOKUP(BC2821,[1]Sheet2!$E$2:$I$222,3,FALSE)</f>
        <v>To City College</v>
      </c>
      <c r="BE2821" t="str">
        <f>VLOOKUP(BC2821,[1]Sheet2!$E$2:$I$222,4,FALSE)</f>
        <v>Ocean &amp; Phelan</v>
      </c>
      <c r="BF2821" t="str">
        <f>VLOOKUP(BC2821,[1]Sheet2!$E$2:$I$222,5,FALSE)</f>
        <v>PM Only: M-F ~ 3:30pm-6:30pm</v>
      </c>
      <c r="BH2821" t="s">
        <v>4</v>
      </c>
      <c r="BI2821" t="s">
        <v>79</v>
      </c>
      <c r="BK2821" t="e">
        <f>VLOOKUP(BJ2821,[1]Sheet2!$E$2:$I$222,3,FALSE)</f>
        <v>#N/A</v>
      </c>
      <c r="BL2821" t="e">
        <f>VLOOKUP(BJ2821,[1]Sheet2!$E$2:$I$222,4,FALSE)</f>
        <v>#N/A</v>
      </c>
      <c r="BM2821" t="e">
        <f>VLOOKUP(BJ2821,[1]Sheet2!$E$2:$I$222,5,FALSE)</f>
        <v>#N/A</v>
      </c>
      <c r="BR2821" t="e">
        <f>VLOOKUP(BQ2821,[1]Sheet2!$E$2:$I$222,3,FALSE)</f>
        <v>#N/A</v>
      </c>
      <c r="BS2821" t="e">
        <f>VLOOKUP(BQ2821,[1]Sheet2!$E$2:$I$222,4,FALSE)</f>
        <v>#N/A</v>
      </c>
      <c r="BT2821" t="e">
        <f>VLOOKUP(BQ2821,[1]Sheet2!$E$2:$I$222,5,FALSE)</f>
        <v>#N/A</v>
      </c>
      <c r="BY2821" t="e">
        <f>VLOOKUP(BX2821,[1]Sheet2!$E$2:$I$222,3,FALSE)</f>
        <v>#N/A</v>
      </c>
      <c r="BZ2821" t="e">
        <f>VLOOKUP(BX2821,[1]Sheet2!$E$2:$I$222,4,FALSE)</f>
        <v>#N/A</v>
      </c>
      <c r="CA2821" t="e">
        <f>VLOOKUP(BX2821,[1]Sheet2!$E$2:$I$222,5,FALSE)</f>
        <v>#N/A</v>
      </c>
      <c r="CF2821" t="e">
        <f>VLOOKUP(CE2821,[1]Sheet2!$E$2:$I$222,3,FALSE)</f>
        <v>#N/A</v>
      </c>
      <c r="CG2821" t="e">
        <f>VLOOKUP(CE2821,[1]Sheet2!$E$2:$I$222,4,FALSE)</f>
        <v>#N/A</v>
      </c>
      <c r="CH2821" t="e">
        <f>VLOOKUP(CE2821,[1]Sheet2!$E$2:$I$222,5,FALSE)</f>
        <v>#N/A</v>
      </c>
      <c r="CM2821" t="e">
        <f>VLOOKUP(CL2821,[1]Sheet2!$E$2:$I$222,3,FALSE)</f>
        <v>#N/A</v>
      </c>
      <c r="CN2821" t="e">
        <f>VLOOKUP(CL2821,[1]Sheet2!$E$2:$I$222,4,FALSE)</f>
        <v>#N/A</v>
      </c>
      <c r="CO2821" t="e">
        <f>VLOOKUP(CL2821,[1]Sheet2!$E$2:$I$222,5,FALSE)</f>
        <v>#N/A</v>
      </c>
    </row>
    <row r="2822" spans="1:93" x14ac:dyDescent="0.25">
      <c r="A2822">
        <v>2930</v>
      </c>
      <c r="C2822">
        <v>16523</v>
      </c>
      <c r="D2822">
        <v>6523</v>
      </c>
      <c r="E2822">
        <v>37.790039999999998</v>
      </c>
      <c r="F2822">
        <v>-122.40698</v>
      </c>
      <c r="G2822" t="s">
        <v>6178</v>
      </c>
      <c r="H2822" t="s">
        <v>6179</v>
      </c>
      <c r="I2822" t="s">
        <v>668</v>
      </c>
      <c r="J2822" t="s">
        <v>843</v>
      </c>
      <c r="K2822" t="s">
        <v>711</v>
      </c>
      <c r="M2822" t="s">
        <v>671</v>
      </c>
      <c r="Q2822" t="s">
        <v>672</v>
      </c>
      <c r="S2822" t="s">
        <v>6155</v>
      </c>
      <c r="X2822">
        <f t="shared" si="44"/>
        <v>3</v>
      </c>
      <c r="Y2822" t="s">
        <v>13</v>
      </c>
      <c r="Z2822" t="s">
        <v>79</v>
      </c>
      <c r="AB2822" t="e">
        <f>VLOOKUP($AA2822,Sheet2!$E$2:$I$222,3,FALSE)</f>
        <v>#N/A</v>
      </c>
      <c r="AC2822" t="e">
        <f>VLOOKUP($AA2822,Sheet2!$E$2:$I$222,4,FALSE)</f>
        <v>#N/A</v>
      </c>
      <c r="AD2822" t="e">
        <f>VLOOKUP($AA2822,Sheet2!$E$2:$I$222,5,FALSE)</f>
        <v>#N/A</v>
      </c>
      <c r="AF2822" t="s">
        <v>7</v>
      </c>
      <c r="AG2822" t="s">
        <v>80</v>
      </c>
      <c r="AH2822" t="s">
        <v>85</v>
      </c>
      <c r="AI2822" t="str">
        <f>VLOOKUP(AH2822,[1]Sheet2!$E$2:$I$222,3,FALSE)</f>
        <v>To The Presidio</v>
      </c>
      <c r="AJ2822" t="str">
        <f>VLOOKUP(AH2822,[1]Sheet2!$E$2:$I$222,4,FALSE)</f>
        <v>Lyon &amp; Greenwich</v>
      </c>
      <c r="AK2822" t="str">
        <f>VLOOKUP(AH2822,[1]Sheet2!$E$2:$I$222,5,FALSE)</f>
        <v>Daily ~ 6am-12am</v>
      </c>
      <c r="AM2822" t="s">
        <v>4</v>
      </c>
      <c r="AN2822" t="s">
        <v>78</v>
      </c>
      <c r="AP2822" t="e">
        <f>VLOOKUP(AO2822,[1]Sheet2!$E$2:$I$222,3,FALSE)</f>
        <v>#N/A</v>
      </c>
      <c r="AQ2822" t="e">
        <f>VLOOKUP(AO2822,[1]Sheet2!$E$2:$I$222,4,FALSE)</f>
        <v>#N/A</v>
      </c>
      <c r="AR2822" t="e">
        <f>VLOOKUP(AO2822,[1]Sheet2!$E$2:$I$222,5,FALSE)</f>
        <v>#N/A</v>
      </c>
      <c r="AW2822" t="e">
        <f>VLOOKUP(AV2822,[1]Sheet2!$E$2:$I$222,3,FALSE)</f>
        <v>#N/A</v>
      </c>
      <c r="AX2822" t="e">
        <f>VLOOKUP(AV2822,[1]Sheet2!$E$2:$I$222,4,FALSE)</f>
        <v>#N/A</v>
      </c>
      <c r="AY2822" t="e">
        <f>VLOOKUP(AV2822,[1]Sheet2!$E$2:$I$222,5,FALSE)</f>
        <v>#N/A</v>
      </c>
      <c r="BD2822" t="e">
        <f>VLOOKUP(BC2822,[1]Sheet2!$E$2:$I$222,3,FALSE)</f>
        <v>#N/A</v>
      </c>
      <c r="BE2822" t="e">
        <f>VLOOKUP(BC2822,[1]Sheet2!$E$2:$I$222,4,FALSE)</f>
        <v>#N/A</v>
      </c>
      <c r="BF2822" t="e">
        <f>VLOOKUP(BC2822,[1]Sheet2!$E$2:$I$222,5,FALSE)</f>
        <v>#N/A</v>
      </c>
      <c r="BK2822" t="e">
        <f>VLOOKUP(BJ2822,[1]Sheet2!$E$2:$I$222,3,FALSE)</f>
        <v>#N/A</v>
      </c>
      <c r="BL2822" t="e">
        <f>VLOOKUP(BJ2822,[1]Sheet2!$E$2:$I$222,4,FALSE)</f>
        <v>#N/A</v>
      </c>
      <c r="BM2822" t="e">
        <f>VLOOKUP(BJ2822,[1]Sheet2!$E$2:$I$222,5,FALSE)</f>
        <v>#N/A</v>
      </c>
      <c r="BR2822" t="e">
        <f>VLOOKUP(BQ2822,[1]Sheet2!$E$2:$I$222,3,FALSE)</f>
        <v>#N/A</v>
      </c>
      <c r="BS2822" t="e">
        <f>VLOOKUP(BQ2822,[1]Sheet2!$E$2:$I$222,4,FALSE)</f>
        <v>#N/A</v>
      </c>
      <c r="BT2822" t="e">
        <f>VLOOKUP(BQ2822,[1]Sheet2!$E$2:$I$222,5,FALSE)</f>
        <v>#N/A</v>
      </c>
      <c r="BY2822" t="e">
        <f>VLOOKUP(BX2822,[1]Sheet2!$E$2:$I$222,3,FALSE)</f>
        <v>#N/A</v>
      </c>
      <c r="BZ2822" t="e">
        <f>VLOOKUP(BX2822,[1]Sheet2!$E$2:$I$222,4,FALSE)</f>
        <v>#N/A</v>
      </c>
      <c r="CA2822" t="e">
        <f>VLOOKUP(BX2822,[1]Sheet2!$E$2:$I$222,5,FALSE)</f>
        <v>#N/A</v>
      </c>
      <c r="CF2822" t="e">
        <f>VLOOKUP(CE2822,[1]Sheet2!$E$2:$I$222,3,FALSE)</f>
        <v>#N/A</v>
      </c>
      <c r="CG2822" t="e">
        <f>VLOOKUP(CE2822,[1]Sheet2!$E$2:$I$222,4,FALSE)</f>
        <v>#N/A</v>
      </c>
      <c r="CH2822" t="e">
        <f>VLOOKUP(CE2822,[1]Sheet2!$E$2:$I$222,5,FALSE)</f>
        <v>#N/A</v>
      </c>
      <c r="CM2822" t="e">
        <f>VLOOKUP(CL2822,[1]Sheet2!$E$2:$I$222,3,FALSE)</f>
        <v>#N/A</v>
      </c>
      <c r="CN2822" t="e">
        <f>VLOOKUP(CL2822,[1]Sheet2!$E$2:$I$222,4,FALSE)</f>
        <v>#N/A</v>
      </c>
      <c r="CO2822" t="e">
        <f>VLOOKUP(CL2822,[1]Sheet2!$E$2:$I$222,5,FALSE)</f>
        <v>#N/A</v>
      </c>
    </row>
    <row r="2823" spans="1:93" x14ac:dyDescent="0.25">
      <c r="A2823">
        <v>2931</v>
      </c>
      <c r="C2823">
        <v>16524</v>
      </c>
      <c r="D2823">
        <v>6524</v>
      </c>
      <c r="E2823">
        <v>37.789850000000001</v>
      </c>
      <c r="F2823">
        <v>-122.4071</v>
      </c>
      <c r="G2823" t="s">
        <v>6178</v>
      </c>
      <c r="H2823" t="s">
        <v>6180</v>
      </c>
      <c r="I2823" t="s">
        <v>746</v>
      </c>
      <c r="J2823" t="s">
        <v>843</v>
      </c>
      <c r="K2823" t="s">
        <v>697</v>
      </c>
      <c r="M2823" t="s">
        <v>671</v>
      </c>
      <c r="N2823" t="s">
        <v>6181</v>
      </c>
      <c r="Q2823" t="s">
        <v>672</v>
      </c>
      <c r="R2823">
        <v>280</v>
      </c>
      <c r="S2823" t="s">
        <v>6174</v>
      </c>
      <c r="X2823">
        <f t="shared" si="44"/>
        <v>6</v>
      </c>
      <c r="Y2823" t="s">
        <v>9</v>
      </c>
      <c r="Z2823" t="s">
        <v>80</v>
      </c>
      <c r="AA2823" t="s">
        <v>99</v>
      </c>
      <c r="AB2823" t="str">
        <f>VLOOKUP($AA2823,Sheet2!$E$2:$I$222,3,FALSE)</f>
        <v>To City College</v>
      </c>
      <c r="AC2823" t="str">
        <f>VLOOKUP($AA2823,Sheet2!$E$2:$I$222,4,FALSE)</f>
        <v>Daily ~ 8:30am-12am</v>
      </c>
      <c r="AD2823" t="str">
        <f>VLOOKUP($AA2823,Sheet2!$E$2:$I$222,5,FALSE)</f>
        <v>Except M-F ~ 4pm-7pm: Use 8AX/BX</v>
      </c>
      <c r="AF2823" t="s">
        <v>13</v>
      </c>
      <c r="AG2823" t="s">
        <v>78</v>
      </c>
      <c r="AI2823" t="e">
        <f>VLOOKUP(AH2823,[1]Sheet2!$E$2:$I$222,3,FALSE)</f>
        <v>#N/A</v>
      </c>
      <c r="AJ2823" t="e">
        <f>VLOOKUP(AH2823,[1]Sheet2!$E$2:$I$222,4,FALSE)</f>
        <v>#N/A</v>
      </c>
      <c r="AK2823" t="e">
        <f>VLOOKUP(AH2823,[1]Sheet2!$E$2:$I$222,5,FALSE)</f>
        <v>#N/A</v>
      </c>
      <c r="AM2823" t="s">
        <v>7</v>
      </c>
      <c r="AN2823" t="s">
        <v>78</v>
      </c>
      <c r="AP2823" t="e">
        <f>VLOOKUP(AO2823,[1]Sheet2!$E$2:$I$222,3,FALSE)</f>
        <v>#N/A</v>
      </c>
      <c r="AQ2823" t="e">
        <f>VLOOKUP(AO2823,[1]Sheet2!$E$2:$I$222,4,FALSE)</f>
        <v>#N/A</v>
      </c>
      <c r="AR2823" t="e">
        <f>VLOOKUP(AO2823,[1]Sheet2!$E$2:$I$222,5,FALSE)</f>
        <v>#N/A</v>
      </c>
      <c r="AT2823" t="s">
        <v>63</v>
      </c>
      <c r="AU2823" t="s">
        <v>80</v>
      </c>
      <c r="AV2823" t="s">
        <v>171</v>
      </c>
      <c r="AW2823" t="str">
        <f>VLOOKUP(AV2823,[1]Sheet2!$E$2:$I$222,3,FALSE)</f>
        <v>To Visitacion Valley</v>
      </c>
      <c r="AX2823" t="str">
        <f>VLOOKUP(AV2823,[1]Sheet2!$E$2:$I$222,4,FALSE)</f>
        <v>Geneva &amp; Schwerin</v>
      </c>
      <c r="AY2823" t="str">
        <f>VLOOKUP(AV2823,[1]Sheet2!$E$2:$I$222,5,FALSE)</f>
        <v>PM Only: M-F ~ 4pm-7pm</v>
      </c>
      <c r="BA2823" t="s">
        <v>346</v>
      </c>
      <c r="BB2823" t="s">
        <v>80</v>
      </c>
      <c r="BC2823" t="s">
        <v>358</v>
      </c>
      <c r="BD2823" t="str">
        <f>VLOOKUP(BC2823,[1]Sheet2!$E$2:$I$222,3,FALSE)</f>
        <v>To City College</v>
      </c>
      <c r="BE2823" t="str">
        <f>VLOOKUP(BC2823,[1]Sheet2!$E$2:$I$222,4,FALSE)</f>
        <v>Ocean &amp; Phelan</v>
      </c>
      <c r="BF2823" t="str">
        <f>VLOOKUP(BC2823,[1]Sheet2!$E$2:$I$222,5,FALSE)</f>
        <v>PM Only: M-F ~ 3:30pm-6:30pm</v>
      </c>
      <c r="BH2823" t="s">
        <v>4</v>
      </c>
      <c r="BI2823" t="s">
        <v>79</v>
      </c>
      <c r="BK2823" t="e">
        <f>VLOOKUP(BJ2823,[1]Sheet2!$E$2:$I$222,3,FALSE)</f>
        <v>#N/A</v>
      </c>
      <c r="BL2823" t="e">
        <f>VLOOKUP(BJ2823,[1]Sheet2!$E$2:$I$222,4,FALSE)</f>
        <v>#N/A</v>
      </c>
      <c r="BM2823" t="e">
        <f>VLOOKUP(BJ2823,[1]Sheet2!$E$2:$I$222,5,FALSE)</f>
        <v>#N/A</v>
      </c>
      <c r="BR2823" t="e">
        <f>VLOOKUP(BQ2823,[1]Sheet2!$E$2:$I$222,3,FALSE)</f>
        <v>#N/A</v>
      </c>
      <c r="BS2823" t="e">
        <f>VLOOKUP(BQ2823,[1]Sheet2!$E$2:$I$222,4,FALSE)</f>
        <v>#N/A</v>
      </c>
      <c r="BT2823" t="e">
        <f>VLOOKUP(BQ2823,[1]Sheet2!$E$2:$I$222,5,FALSE)</f>
        <v>#N/A</v>
      </c>
      <c r="BY2823" t="e">
        <f>VLOOKUP(BX2823,[1]Sheet2!$E$2:$I$222,3,FALSE)</f>
        <v>#N/A</v>
      </c>
      <c r="BZ2823" t="e">
        <f>VLOOKUP(BX2823,[1]Sheet2!$E$2:$I$222,4,FALSE)</f>
        <v>#N/A</v>
      </c>
      <c r="CA2823" t="e">
        <f>VLOOKUP(BX2823,[1]Sheet2!$E$2:$I$222,5,FALSE)</f>
        <v>#N/A</v>
      </c>
      <c r="CF2823" t="e">
        <f>VLOOKUP(CE2823,[1]Sheet2!$E$2:$I$222,3,FALSE)</f>
        <v>#N/A</v>
      </c>
      <c r="CG2823" t="e">
        <f>VLOOKUP(CE2823,[1]Sheet2!$E$2:$I$222,4,FALSE)</f>
        <v>#N/A</v>
      </c>
      <c r="CH2823" t="e">
        <f>VLOOKUP(CE2823,[1]Sheet2!$E$2:$I$222,5,FALSE)</f>
        <v>#N/A</v>
      </c>
      <c r="CM2823" t="e">
        <f>VLOOKUP(CL2823,[1]Sheet2!$E$2:$I$222,3,FALSE)</f>
        <v>#N/A</v>
      </c>
      <c r="CN2823" t="e">
        <f>VLOOKUP(CL2823,[1]Sheet2!$E$2:$I$222,4,FALSE)</f>
        <v>#N/A</v>
      </c>
      <c r="CO2823" t="e">
        <f>VLOOKUP(CL2823,[1]Sheet2!$E$2:$I$222,5,FALSE)</f>
        <v>#N/A</v>
      </c>
    </row>
    <row r="2824" spans="1:93" x14ac:dyDescent="0.25">
      <c r="A2824">
        <v>2932</v>
      </c>
      <c r="C2824">
        <v>16525</v>
      </c>
      <c r="D2824">
        <v>6525</v>
      </c>
      <c r="E2824">
        <v>37.800539999999998</v>
      </c>
      <c r="F2824">
        <v>-122.40928</v>
      </c>
      <c r="G2824" t="s">
        <v>6182</v>
      </c>
      <c r="H2824" t="s">
        <v>6183</v>
      </c>
      <c r="I2824" t="s">
        <v>746</v>
      </c>
      <c r="J2824" t="s">
        <v>728</v>
      </c>
      <c r="Q2824" t="s">
        <v>672</v>
      </c>
      <c r="S2824" t="s">
        <v>4200</v>
      </c>
      <c r="X2824">
        <f t="shared" si="44"/>
        <v>1</v>
      </c>
      <c r="Y2824" t="s">
        <v>58</v>
      </c>
      <c r="Z2824" t="s">
        <v>77</v>
      </c>
      <c r="AA2824" t="s">
        <v>142</v>
      </c>
      <c r="AB2824" t="str">
        <f>VLOOKUP($AA2824,Sheet2!$E$2:$I$222,3,FALSE)</f>
        <v>To Fisherman’s Wharf</v>
      </c>
      <c r="AC2824" t="str">
        <f>VLOOKUP($AA2824,Sheet2!$E$2:$I$222,4,FALSE)</f>
        <v>North Pt. &amp; Stockton</v>
      </c>
      <c r="AD2824" t="str">
        <f>VLOOKUP($AA2824,Sheet2!$E$2:$I$222,5,FALSE)</f>
        <v>Daily ~ 9am-7pm</v>
      </c>
      <c r="AI2824" t="e">
        <f>VLOOKUP(AH2824,[1]Sheet2!$E$2:$I$222,3,FALSE)</f>
        <v>#N/A</v>
      </c>
      <c r="AJ2824" t="e">
        <f>VLOOKUP(AH2824,[1]Sheet2!$E$2:$I$222,4,FALSE)</f>
        <v>#N/A</v>
      </c>
      <c r="AK2824" t="e">
        <f>VLOOKUP(AH2824,[1]Sheet2!$E$2:$I$222,5,FALSE)</f>
        <v>#N/A</v>
      </c>
      <c r="AP2824" t="e">
        <f>VLOOKUP(AO2824,[1]Sheet2!$E$2:$I$222,3,FALSE)</f>
        <v>#N/A</v>
      </c>
      <c r="AQ2824" t="e">
        <f>VLOOKUP(AO2824,[1]Sheet2!$E$2:$I$222,4,FALSE)</f>
        <v>#N/A</v>
      </c>
      <c r="AR2824" t="e">
        <f>VLOOKUP(AO2824,[1]Sheet2!$E$2:$I$222,5,FALSE)</f>
        <v>#N/A</v>
      </c>
      <c r="AW2824" t="e">
        <f>VLOOKUP(AV2824,[1]Sheet2!$E$2:$I$222,3,FALSE)</f>
        <v>#N/A</v>
      </c>
      <c r="AX2824" t="e">
        <f>VLOOKUP(AV2824,[1]Sheet2!$E$2:$I$222,4,FALSE)</f>
        <v>#N/A</v>
      </c>
      <c r="AY2824" t="e">
        <f>VLOOKUP(AV2824,[1]Sheet2!$E$2:$I$222,5,FALSE)</f>
        <v>#N/A</v>
      </c>
      <c r="BD2824" t="e">
        <f>VLOOKUP(BC2824,[1]Sheet2!$E$2:$I$222,3,FALSE)</f>
        <v>#N/A</v>
      </c>
      <c r="BE2824" t="e">
        <f>VLOOKUP(BC2824,[1]Sheet2!$E$2:$I$222,4,FALSE)</f>
        <v>#N/A</v>
      </c>
      <c r="BF2824" t="e">
        <f>VLOOKUP(BC2824,[1]Sheet2!$E$2:$I$222,5,FALSE)</f>
        <v>#N/A</v>
      </c>
      <c r="BK2824" t="e">
        <f>VLOOKUP(BJ2824,[1]Sheet2!$E$2:$I$222,3,FALSE)</f>
        <v>#N/A</v>
      </c>
      <c r="BL2824" t="e">
        <f>VLOOKUP(BJ2824,[1]Sheet2!$E$2:$I$222,4,FALSE)</f>
        <v>#N/A</v>
      </c>
      <c r="BM2824" t="e">
        <f>VLOOKUP(BJ2824,[1]Sheet2!$E$2:$I$222,5,FALSE)</f>
        <v>#N/A</v>
      </c>
      <c r="BR2824" t="e">
        <f>VLOOKUP(BQ2824,[1]Sheet2!$E$2:$I$222,3,FALSE)</f>
        <v>#N/A</v>
      </c>
      <c r="BS2824" t="e">
        <f>VLOOKUP(BQ2824,[1]Sheet2!$E$2:$I$222,4,FALSE)</f>
        <v>#N/A</v>
      </c>
      <c r="BT2824" t="e">
        <f>VLOOKUP(BQ2824,[1]Sheet2!$E$2:$I$222,5,FALSE)</f>
        <v>#N/A</v>
      </c>
      <c r="BY2824" t="e">
        <f>VLOOKUP(BX2824,[1]Sheet2!$E$2:$I$222,3,FALSE)</f>
        <v>#N/A</v>
      </c>
      <c r="BZ2824" t="e">
        <f>VLOOKUP(BX2824,[1]Sheet2!$E$2:$I$222,4,FALSE)</f>
        <v>#N/A</v>
      </c>
      <c r="CA2824" t="e">
        <f>VLOOKUP(BX2824,[1]Sheet2!$E$2:$I$222,5,FALSE)</f>
        <v>#N/A</v>
      </c>
      <c r="CF2824" t="e">
        <f>VLOOKUP(CE2824,[1]Sheet2!$E$2:$I$222,3,FALSE)</f>
        <v>#N/A</v>
      </c>
      <c r="CG2824" t="e">
        <f>VLOOKUP(CE2824,[1]Sheet2!$E$2:$I$222,4,FALSE)</f>
        <v>#N/A</v>
      </c>
      <c r="CH2824" t="e">
        <f>VLOOKUP(CE2824,[1]Sheet2!$E$2:$I$222,5,FALSE)</f>
        <v>#N/A</v>
      </c>
      <c r="CM2824" t="e">
        <f>VLOOKUP(CL2824,[1]Sheet2!$E$2:$I$222,3,FALSE)</f>
        <v>#N/A</v>
      </c>
      <c r="CN2824" t="e">
        <f>VLOOKUP(CL2824,[1]Sheet2!$E$2:$I$222,4,FALSE)</f>
        <v>#N/A</v>
      </c>
      <c r="CO2824" t="e">
        <f>VLOOKUP(CL2824,[1]Sheet2!$E$2:$I$222,5,FALSE)</f>
        <v>#N/A</v>
      </c>
    </row>
    <row r="2825" spans="1:93" x14ac:dyDescent="0.25">
      <c r="A2825">
        <v>2934</v>
      </c>
      <c r="C2825">
        <v>16527</v>
      </c>
      <c r="D2825">
        <v>6527</v>
      </c>
      <c r="E2825">
        <v>37.762599999999999</v>
      </c>
      <c r="F2825">
        <v>-122.49575</v>
      </c>
      <c r="G2825" t="s">
        <v>6184</v>
      </c>
      <c r="H2825" t="s">
        <v>6185</v>
      </c>
      <c r="I2825" t="s">
        <v>677</v>
      </c>
      <c r="J2825" t="s">
        <v>687</v>
      </c>
      <c r="Q2825" t="s">
        <v>672</v>
      </c>
      <c r="S2825" t="s">
        <v>1527</v>
      </c>
      <c r="X2825">
        <f t="shared" si="44"/>
        <v>1</v>
      </c>
      <c r="Y2825" t="s">
        <v>6</v>
      </c>
      <c r="Z2825" t="s">
        <v>78</v>
      </c>
      <c r="AB2825" t="e">
        <f>VLOOKUP($AA2825,Sheet2!$E$2:$I$222,3,FALSE)</f>
        <v>#N/A</v>
      </c>
      <c r="AC2825" t="e">
        <f>VLOOKUP($AA2825,Sheet2!$E$2:$I$222,4,FALSE)</f>
        <v>#N/A</v>
      </c>
      <c r="AD2825" t="e">
        <f>VLOOKUP($AA2825,Sheet2!$E$2:$I$222,5,FALSE)</f>
        <v>#N/A</v>
      </c>
      <c r="AI2825" t="e">
        <f>VLOOKUP(AH2825,[1]Sheet2!$E$2:$I$222,3,FALSE)</f>
        <v>#N/A</v>
      </c>
      <c r="AJ2825" t="e">
        <f>VLOOKUP(AH2825,[1]Sheet2!$E$2:$I$222,4,FALSE)</f>
        <v>#N/A</v>
      </c>
      <c r="AK2825" t="e">
        <f>VLOOKUP(AH2825,[1]Sheet2!$E$2:$I$222,5,FALSE)</f>
        <v>#N/A</v>
      </c>
      <c r="AP2825" t="e">
        <f>VLOOKUP(AO2825,[1]Sheet2!$E$2:$I$222,3,FALSE)</f>
        <v>#N/A</v>
      </c>
      <c r="AQ2825" t="e">
        <f>VLOOKUP(AO2825,[1]Sheet2!$E$2:$I$222,4,FALSE)</f>
        <v>#N/A</v>
      </c>
      <c r="AR2825" t="e">
        <f>VLOOKUP(AO2825,[1]Sheet2!$E$2:$I$222,5,FALSE)</f>
        <v>#N/A</v>
      </c>
      <c r="AW2825" t="e">
        <f>VLOOKUP(AV2825,[1]Sheet2!$E$2:$I$222,3,FALSE)</f>
        <v>#N/A</v>
      </c>
      <c r="AX2825" t="e">
        <f>VLOOKUP(AV2825,[1]Sheet2!$E$2:$I$222,4,FALSE)</f>
        <v>#N/A</v>
      </c>
      <c r="AY2825" t="e">
        <f>VLOOKUP(AV2825,[1]Sheet2!$E$2:$I$222,5,FALSE)</f>
        <v>#N/A</v>
      </c>
      <c r="BD2825" t="e">
        <f>VLOOKUP(BC2825,[1]Sheet2!$E$2:$I$222,3,FALSE)</f>
        <v>#N/A</v>
      </c>
      <c r="BE2825" t="e">
        <f>VLOOKUP(BC2825,[1]Sheet2!$E$2:$I$222,4,FALSE)</f>
        <v>#N/A</v>
      </c>
      <c r="BF2825" t="e">
        <f>VLOOKUP(BC2825,[1]Sheet2!$E$2:$I$222,5,FALSE)</f>
        <v>#N/A</v>
      </c>
      <c r="BK2825" t="e">
        <f>VLOOKUP(BJ2825,[1]Sheet2!$E$2:$I$222,3,FALSE)</f>
        <v>#N/A</v>
      </c>
      <c r="BL2825" t="e">
        <f>VLOOKUP(BJ2825,[1]Sheet2!$E$2:$I$222,4,FALSE)</f>
        <v>#N/A</v>
      </c>
      <c r="BM2825" t="e">
        <f>VLOOKUP(BJ2825,[1]Sheet2!$E$2:$I$222,5,FALSE)</f>
        <v>#N/A</v>
      </c>
      <c r="BR2825" t="e">
        <f>VLOOKUP(BQ2825,[1]Sheet2!$E$2:$I$222,3,FALSE)</f>
        <v>#N/A</v>
      </c>
      <c r="BS2825" t="e">
        <f>VLOOKUP(BQ2825,[1]Sheet2!$E$2:$I$222,4,FALSE)</f>
        <v>#N/A</v>
      </c>
      <c r="BT2825" t="e">
        <f>VLOOKUP(BQ2825,[1]Sheet2!$E$2:$I$222,5,FALSE)</f>
        <v>#N/A</v>
      </c>
      <c r="BY2825" t="e">
        <f>VLOOKUP(BX2825,[1]Sheet2!$E$2:$I$222,3,FALSE)</f>
        <v>#N/A</v>
      </c>
      <c r="BZ2825" t="e">
        <f>VLOOKUP(BX2825,[1]Sheet2!$E$2:$I$222,4,FALSE)</f>
        <v>#N/A</v>
      </c>
      <c r="CA2825" t="e">
        <f>VLOOKUP(BX2825,[1]Sheet2!$E$2:$I$222,5,FALSE)</f>
        <v>#N/A</v>
      </c>
      <c r="CF2825" t="e">
        <f>VLOOKUP(CE2825,[1]Sheet2!$E$2:$I$222,3,FALSE)</f>
        <v>#N/A</v>
      </c>
      <c r="CG2825" t="e">
        <f>VLOOKUP(CE2825,[1]Sheet2!$E$2:$I$222,4,FALSE)</f>
        <v>#N/A</v>
      </c>
      <c r="CH2825" t="e">
        <f>VLOOKUP(CE2825,[1]Sheet2!$E$2:$I$222,5,FALSE)</f>
        <v>#N/A</v>
      </c>
      <c r="CM2825" t="e">
        <f>VLOOKUP(CL2825,[1]Sheet2!$E$2:$I$222,3,FALSE)</f>
        <v>#N/A</v>
      </c>
      <c r="CN2825" t="e">
        <f>VLOOKUP(CL2825,[1]Sheet2!$E$2:$I$222,4,FALSE)</f>
        <v>#N/A</v>
      </c>
      <c r="CO2825" t="e">
        <f>VLOOKUP(CL2825,[1]Sheet2!$E$2:$I$222,5,FALSE)</f>
        <v>#N/A</v>
      </c>
    </row>
    <row r="2826" spans="1:93" x14ac:dyDescent="0.25">
      <c r="A2826">
        <v>2935</v>
      </c>
      <c r="C2826">
        <v>16528</v>
      </c>
      <c r="D2826">
        <v>6528</v>
      </c>
      <c r="E2826">
        <v>37.762560000000001</v>
      </c>
      <c r="F2826">
        <v>-122.49598</v>
      </c>
      <c r="G2826" t="s">
        <v>6184</v>
      </c>
      <c r="H2826" t="s">
        <v>6185</v>
      </c>
      <c r="I2826" t="s">
        <v>704</v>
      </c>
      <c r="J2826" t="s">
        <v>687</v>
      </c>
      <c r="Q2826" t="s">
        <v>672</v>
      </c>
      <c r="S2826" t="s">
        <v>1314</v>
      </c>
      <c r="X2826">
        <f t="shared" si="44"/>
        <v>1</v>
      </c>
      <c r="Y2826" t="s">
        <v>6</v>
      </c>
      <c r="Z2826" t="s">
        <v>79</v>
      </c>
      <c r="AB2826" t="e">
        <f>VLOOKUP($AA2826,Sheet2!$E$2:$I$222,3,FALSE)</f>
        <v>#N/A</v>
      </c>
      <c r="AC2826" t="e">
        <f>VLOOKUP($AA2826,Sheet2!$E$2:$I$222,4,FALSE)</f>
        <v>#N/A</v>
      </c>
      <c r="AD2826" t="e">
        <f>VLOOKUP($AA2826,Sheet2!$E$2:$I$222,5,FALSE)</f>
        <v>#N/A</v>
      </c>
      <c r="AI2826" t="e">
        <f>VLOOKUP(AH2826,[1]Sheet2!$E$2:$I$222,3,FALSE)</f>
        <v>#N/A</v>
      </c>
      <c r="AJ2826" t="e">
        <f>VLOOKUP(AH2826,[1]Sheet2!$E$2:$I$222,4,FALSE)</f>
        <v>#N/A</v>
      </c>
      <c r="AK2826" t="e">
        <f>VLOOKUP(AH2826,[1]Sheet2!$E$2:$I$222,5,FALSE)</f>
        <v>#N/A</v>
      </c>
      <c r="AP2826" t="e">
        <f>VLOOKUP(AO2826,[1]Sheet2!$E$2:$I$222,3,FALSE)</f>
        <v>#N/A</v>
      </c>
      <c r="AQ2826" t="e">
        <f>VLOOKUP(AO2826,[1]Sheet2!$E$2:$I$222,4,FALSE)</f>
        <v>#N/A</v>
      </c>
      <c r="AR2826" t="e">
        <f>VLOOKUP(AO2826,[1]Sheet2!$E$2:$I$222,5,FALSE)</f>
        <v>#N/A</v>
      </c>
      <c r="AW2826" t="e">
        <f>VLOOKUP(AV2826,[1]Sheet2!$E$2:$I$222,3,FALSE)</f>
        <v>#N/A</v>
      </c>
      <c r="AX2826" t="e">
        <f>VLOOKUP(AV2826,[1]Sheet2!$E$2:$I$222,4,FALSE)</f>
        <v>#N/A</v>
      </c>
      <c r="AY2826" t="e">
        <f>VLOOKUP(AV2826,[1]Sheet2!$E$2:$I$222,5,FALSE)</f>
        <v>#N/A</v>
      </c>
      <c r="BD2826" t="e">
        <f>VLOOKUP(BC2826,[1]Sheet2!$E$2:$I$222,3,FALSE)</f>
        <v>#N/A</v>
      </c>
      <c r="BE2826" t="e">
        <f>VLOOKUP(BC2826,[1]Sheet2!$E$2:$I$222,4,FALSE)</f>
        <v>#N/A</v>
      </c>
      <c r="BF2826" t="e">
        <f>VLOOKUP(BC2826,[1]Sheet2!$E$2:$I$222,5,FALSE)</f>
        <v>#N/A</v>
      </c>
      <c r="BK2826" t="e">
        <f>VLOOKUP(BJ2826,[1]Sheet2!$E$2:$I$222,3,FALSE)</f>
        <v>#N/A</v>
      </c>
      <c r="BL2826" t="e">
        <f>VLOOKUP(BJ2826,[1]Sheet2!$E$2:$I$222,4,FALSE)</f>
        <v>#N/A</v>
      </c>
      <c r="BM2826" t="e">
        <f>VLOOKUP(BJ2826,[1]Sheet2!$E$2:$I$222,5,FALSE)</f>
        <v>#N/A</v>
      </c>
      <c r="BR2826" t="e">
        <f>VLOOKUP(BQ2826,[1]Sheet2!$E$2:$I$222,3,FALSE)</f>
        <v>#N/A</v>
      </c>
      <c r="BS2826" t="e">
        <f>VLOOKUP(BQ2826,[1]Sheet2!$E$2:$I$222,4,FALSE)</f>
        <v>#N/A</v>
      </c>
      <c r="BT2826" t="e">
        <f>VLOOKUP(BQ2826,[1]Sheet2!$E$2:$I$222,5,FALSE)</f>
        <v>#N/A</v>
      </c>
      <c r="BY2826" t="e">
        <f>VLOOKUP(BX2826,[1]Sheet2!$E$2:$I$222,3,FALSE)</f>
        <v>#N/A</v>
      </c>
      <c r="BZ2826" t="e">
        <f>VLOOKUP(BX2826,[1]Sheet2!$E$2:$I$222,4,FALSE)</f>
        <v>#N/A</v>
      </c>
      <c r="CA2826" t="e">
        <f>VLOOKUP(BX2826,[1]Sheet2!$E$2:$I$222,5,FALSE)</f>
        <v>#N/A</v>
      </c>
      <c r="CF2826" t="e">
        <f>VLOOKUP(CE2826,[1]Sheet2!$E$2:$I$222,3,FALSE)</f>
        <v>#N/A</v>
      </c>
      <c r="CG2826" t="e">
        <f>VLOOKUP(CE2826,[1]Sheet2!$E$2:$I$222,4,FALSE)</f>
        <v>#N/A</v>
      </c>
      <c r="CH2826" t="e">
        <f>VLOOKUP(CE2826,[1]Sheet2!$E$2:$I$222,5,FALSE)</f>
        <v>#N/A</v>
      </c>
      <c r="CM2826" t="e">
        <f>VLOOKUP(CL2826,[1]Sheet2!$E$2:$I$222,3,FALSE)</f>
        <v>#N/A</v>
      </c>
      <c r="CN2826" t="e">
        <f>VLOOKUP(CL2826,[1]Sheet2!$E$2:$I$222,4,FALSE)</f>
        <v>#N/A</v>
      </c>
      <c r="CO2826" t="e">
        <f>VLOOKUP(CL2826,[1]Sheet2!$E$2:$I$222,5,FALSE)</f>
        <v>#N/A</v>
      </c>
    </row>
    <row r="2827" spans="1:93" x14ac:dyDescent="0.25">
      <c r="A2827">
        <v>2936</v>
      </c>
      <c r="C2827">
        <v>16529</v>
      </c>
      <c r="D2827">
        <v>6529</v>
      </c>
      <c r="E2827">
        <v>37.761009999999999</v>
      </c>
      <c r="F2827">
        <v>-122.49588</v>
      </c>
      <c r="G2827" t="s">
        <v>6186</v>
      </c>
      <c r="H2827" t="s">
        <v>6187</v>
      </c>
      <c r="I2827" t="s">
        <v>746</v>
      </c>
      <c r="J2827" t="s">
        <v>687</v>
      </c>
      <c r="N2827" t="s">
        <v>6188</v>
      </c>
      <c r="Q2827" t="s">
        <v>672</v>
      </c>
      <c r="R2827">
        <v>252</v>
      </c>
      <c r="S2827" t="s">
        <v>1314</v>
      </c>
      <c r="X2827">
        <f t="shared" si="44"/>
        <v>1</v>
      </c>
      <c r="Y2827" t="s">
        <v>6</v>
      </c>
      <c r="Z2827" t="s">
        <v>79</v>
      </c>
      <c r="AB2827" t="e">
        <f>VLOOKUP($AA2827,Sheet2!$E$2:$I$222,3,FALSE)</f>
        <v>#N/A</v>
      </c>
      <c r="AC2827" t="e">
        <f>VLOOKUP($AA2827,Sheet2!$E$2:$I$222,4,FALSE)</f>
        <v>#N/A</v>
      </c>
      <c r="AD2827" t="e">
        <f>VLOOKUP($AA2827,Sheet2!$E$2:$I$222,5,FALSE)</f>
        <v>#N/A</v>
      </c>
      <c r="AI2827" t="e">
        <f>VLOOKUP(AH2827,[1]Sheet2!$E$2:$I$222,3,FALSE)</f>
        <v>#N/A</v>
      </c>
      <c r="AJ2827" t="e">
        <f>VLOOKUP(AH2827,[1]Sheet2!$E$2:$I$222,4,FALSE)</f>
        <v>#N/A</v>
      </c>
      <c r="AK2827" t="e">
        <f>VLOOKUP(AH2827,[1]Sheet2!$E$2:$I$222,5,FALSE)</f>
        <v>#N/A</v>
      </c>
      <c r="AP2827" t="e">
        <f>VLOOKUP(AO2827,[1]Sheet2!$E$2:$I$222,3,FALSE)</f>
        <v>#N/A</v>
      </c>
      <c r="AQ2827" t="e">
        <f>VLOOKUP(AO2827,[1]Sheet2!$E$2:$I$222,4,FALSE)</f>
        <v>#N/A</v>
      </c>
      <c r="AR2827" t="e">
        <f>VLOOKUP(AO2827,[1]Sheet2!$E$2:$I$222,5,FALSE)</f>
        <v>#N/A</v>
      </c>
      <c r="AW2827" t="e">
        <f>VLOOKUP(AV2827,[1]Sheet2!$E$2:$I$222,3,FALSE)</f>
        <v>#N/A</v>
      </c>
      <c r="AX2827" t="e">
        <f>VLOOKUP(AV2827,[1]Sheet2!$E$2:$I$222,4,FALSE)</f>
        <v>#N/A</v>
      </c>
      <c r="AY2827" t="e">
        <f>VLOOKUP(AV2827,[1]Sheet2!$E$2:$I$222,5,FALSE)</f>
        <v>#N/A</v>
      </c>
      <c r="BD2827" t="e">
        <f>VLOOKUP(BC2827,[1]Sheet2!$E$2:$I$222,3,FALSE)</f>
        <v>#N/A</v>
      </c>
      <c r="BE2827" t="e">
        <f>VLOOKUP(BC2827,[1]Sheet2!$E$2:$I$222,4,FALSE)</f>
        <v>#N/A</v>
      </c>
      <c r="BF2827" t="e">
        <f>VLOOKUP(BC2827,[1]Sheet2!$E$2:$I$222,5,FALSE)</f>
        <v>#N/A</v>
      </c>
      <c r="BK2827" t="e">
        <f>VLOOKUP(BJ2827,[1]Sheet2!$E$2:$I$222,3,FALSE)</f>
        <v>#N/A</v>
      </c>
      <c r="BL2827" t="e">
        <f>VLOOKUP(BJ2827,[1]Sheet2!$E$2:$I$222,4,FALSE)</f>
        <v>#N/A</v>
      </c>
      <c r="BM2827" t="e">
        <f>VLOOKUP(BJ2827,[1]Sheet2!$E$2:$I$222,5,FALSE)</f>
        <v>#N/A</v>
      </c>
      <c r="BR2827" t="e">
        <f>VLOOKUP(BQ2827,[1]Sheet2!$E$2:$I$222,3,FALSE)</f>
        <v>#N/A</v>
      </c>
      <c r="BS2827" t="e">
        <f>VLOOKUP(BQ2827,[1]Sheet2!$E$2:$I$222,4,FALSE)</f>
        <v>#N/A</v>
      </c>
      <c r="BT2827" t="e">
        <f>VLOOKUP(BQ2827,[1]Sheet2!$E$2:$I$222,5,FALSE)</f>
        <v>#N/A</v>
      </c>
      <c r="BY2827" t="e">
        <f>VLOOKUP(BX2827,[1]Sheet2!$E$2:$I$222,3,FALSE)</f>
        <v>#N/A</v>
      </c>
      <c r="BZ2827" t="e">
        <f>VLOOKUP(BX2827,[1]Sheet2!$E$2:$I$222,4,FALSE)</f>
        <v>#N/A</v>
      </c>
      <c r="CA2827" t="e">
        <f>VLOOKUP(BX2827,[1]Sheet2!$E$2:$I$222,5,FALSE)</f>
        <v>#N/A</v>
      </c>
      <c r="CF2827" t="e">
        <f>VLOOKUP(CE2827,[1]Sheet2!$E$2:$I$222,3,FALSE)</f>
        <v>#N/A</v>
      </c>
      <c r="CG2827" t="e">
        <f>VLOOKUP(CE2827,[1]Sheet2!$E$2:$I$222,4,FALSE)</f>
        <v>#N/A</v>
      </c>
      <c r="CH2827" t="e">
        <f>VLOOKUP(CE2827,[1]Sheet2!$E$2:$I$222,5,FALSE)</f>
        <v>#N/A</v>
      </c>
      <c r="CM2827" t="e">
        <f>VLOOKUP(CL2827,[1]Sheet2!$E$2:$I$222,3,FALSE)</f>
        <v>#N/A</v>
      </c>
      <c r="CN2827" t="e">
        <f>VLOOKUP(CL2827,[1]Sheet2!$E$2:$I$222,4,FALSE)</f>
        <v>#N/A</v>
      </c>
      <c r="CO2827" t="e">
        <f>VLOOKUP(CL2827,[1]Sheet2!$E$2:$I$222,5,FALSE)</f>
        <v>#N/A</v>
      </c>
    </row>
    <row r="2828" spans="1:93" x14ac:dyDescent="0.25">
      <c r="A2828">
        <v>2937</v>
      </c>
      <c r="C2828">
        <v>16530</v>
      </c>
      <c r="D2828">
        <v>6530</v>
      </c>
      <c r="E2828">
        <v>37.760689999999997</v>
      </c>
      <c r="F2828">
        <v>-122.49561</v>
      </c>
      <c r="G2828" t="s">
        <v>6186</v>
      </c>
      <c r="H2828" t="s">
        <v>6187</v>
      </c>
      <c r="I2828" t="s">
        <v>677</v>
      </c>
      <c r="J2828" t="s">
        <v>687</v>
      </c>
      <c r="Q2828" t="s">
        <v>672</v>
      </c>
      <c r="R2828">
        <v>253</v>
      </c>
      <c r="S2828" t="s">
        <v>1527</v>
      </c>
      <c r="X2828">
        <f t="shared" si="44"/>
        <v>1</v>
      </c>
      <c r="Y2828" t="s">
        <v>6</v>
      </c>
      <c r="Z2828" t="s">
        <v>78</v>
      </c>
      <c r="AB2828" t="e">
        <f>VLOOKUP($AA2828,Sheet2!$E$2:$I$222,3,FALSE)</f>
        <v>#N/A</v>
      </c>
      <c r="AC2828" t="e">
        <f>VLOOKUP($AA2828,Sheet2!$E$2:$I$222,4,FALSE)</f>
        <v>#N/A</v>
      </c>
      <c r="AD2828" t="e">
        <f>VLOOKUP($AA2828,Sheet2!$E$2:$I$222,5,FALSE)</f>
        <v>#N/A</v>
      </c>
      <c r="AI2828" t="e">
        <f>VLOOKUP(AH2828,[1]Sheet2!$E$2:$I$222,3,FALSE)</f>
        <v>#N/A</v>
      </c>
      <c r="AJ2828" t="e">
        <f>VLOOKUP(AH2828,[1]Sheet2!$E$2:$I$222,4,FALSE)</f>
        <v>#N/A</v>
      </c>
      <c r="AK2828" t="e">
        <f>VLOOKUP(AH2828,[1]Sheet2!$E$2:$I$222,5,FALSE)</f>
        <v>#N/A</v>
      </c>
      <c r="AP2828" t="e">
        <f>VLOOKUP(AO2828,[1]Sheet2!$E$2:$I$222,3,FALSE)</f>
        <v>#N/A</v>
      </c>
      <c r="AQ2828" t="e">
        <f>VLOOKUP(AO2828,[1]Sheet2!$E$2:$I$222,4,FALSE)</f>
        <v>#N/A</v>
      </c>
      <c r="AR2828" t="e">
        <f>VLOOKUP(AO2828,[1]Sheet2!$E$2:$I$222,5,FALSE)</f>
        <v>#N/A</v>
      </c>
      <c r="AW2828" t="e">
        <f>VLOOKUP(AV2828,[1]Sheet2!$E$2:$I$222,3,FALSE)</f>
        <v>#N/A</v>
      </c>
      <c r="AX2828" t="e">
        <f>VLOOKUP(AV2828,[1]Sheet2!$E$2:$I$222,4,FALSE)</f>
        <v>#N/A</v>
      </c>
      <c r="AY2828" t="e">
        <f>VLOOKUP(AV2828,[1]Sheet2!$E$2:$I$222,5,FALSE)</f>
        <v>#N/A</v>
      </c>
      <c r="BD2828" t="e">
        <f>VLOOKUP(BC2828,[1]Sheet2!$E$2:$I$222,3,FALSE)</f>
        <v>#N/A</v>
      </c>
      <c r="BE2828" t="e">
        <f>VLOOKUP(BC2828,[1]Sheet2!$E$2:$I$222,4,FALSE)</f>
        <v>#N/A</v>
      </c>
      <c r="BF2828" t="e">
        <f>VLOOKUP(BC2828,[1]Sheet2!$E$2:$I$222,5,FALSE)</f>
        <v>#N/A</v>
      </c>
      <c r="BK2828" t="e">
        <f>VLOOKUP(BJ2828,[1]Sheet2!$E$2:$I$222,3,FALSE)</f>
        <v>#N/A</v>
      </c>
      <c r="BL2828" t="e">
        <f>VLOOKUP(BJ2828,[1]Sheet2!$E$2:$I$222,4,FALSE)</f>
        <v>#N/A</v>
      </c>
      <c r="BM2828" t="e">
        <f>VLOOKUP(BJ2828,[1]Sheet2!$E$2:$I$222,5,FALSE)</f>
        <v>#N/A</v>
      </c>
      <c r="BR2828" t="e">
        <f>VLOOKUP(BQ2828,[1]Sheet2!$E$2:$I$222,3,FALSE)</f>
        <v>#N/A</v>
      </c>
      <c r="BS2828" t="e">
        <f>VLOOKUP(BQ2828,[1]Sheet2!$E$2:$I$222,4,FALSE)</f>
        <v>#N/A</v>
      </c>
      <c r="BT2828" t="e">
        <f>VLOOKUP(BQ2828,[1]Sheet2!$E$2:$I$222,5,FALSE)</f>
        <v>#N/A</v>
      </c>
      <c r="BY2828" t="e">
        <f>VLOOKUP(BX2828,[1]Sheet2!$E$2:$I$222,3,FALSE)</f>
        <v>#N/A</v>
      </c>
      <c r="BZ2828" t="e">
        <f>VLOOKUP(BX2828,[1]Sheet2!$E$2:$I$222,4,FALSE)</f>
        <v>#N/A</v>
      </c>
      <c r="CA2828" t="e">
        <f>VLOOKUP(BX2828,[1]Sheet2!$E$2:$I$222,5,FALSE)</f>
        <v>#N/A</v>
      </c>
      <c r="CF2828" t="e">
        <f>VLOOKUP(CE2828,[1]Sheet2!$E$2:$I$222,3,FALSE)</f>
        <v>#N/A</v>
      </c>
      <c r="CG2828" t="e">
        <f>VLOOKUP(CE2828,[1]Sheet2!$E$2:$I$222,4,FALSE)</f>
        <v>#N/A</v>
      </c>
      <c r="CH2828" t="e">
        <f>VLOOKUP(CE2828,[1]Sheet2!$E$2:$I$222,5,FALSE)</f>
        <v>#N/A</v>
      </c>
      <c r="CM2828" t="e">
        <f>VLOOKUP(CL2828,[1]Sheet2!$E$2:$I$222,3,FALSE)</f>
        <v>#N/A</v>
      </c>
      <c r="CN2828" t="e">
        <f>VLOOKUP(CL2828,[1]Sheet2!$E$2:$I$222,4,FALSE)</f>
        <v>#N/A</v>
      </c>
      <c r="CO2828" t="e">
        <f>VLOOKUP(CL2828,[1]Sheet2!$E$2:$I$222,5,FALSE)</f>
        <v>#N/A</v>
      </c>
    </row>
    <row r="2829" spans="1:93" x14ac:dyDescent="0.25">
      <c r="A2829">
        <v>2938</v>
      </c>
      <c r="C2829">
        <v>16531</v>
      </c>
      <c r="D2829">
        <v>6531</v>
      </c>
      <c r="E2829">
        <v>37.759140000000002</v>
      </c>
      <c r="F2829">
        <v>-122.49576</v>
      </c>
      <c r="G2829" t="s">
        <v>6189</v>
      </c>
      <c r="H2829" t="s">
        <v>6190</v>
      </c>
      <c r="I2829" t="s">
        <v>746</v>
      </c>
      <c r="J2829" t="s">
        <v>687</v>
      </c>
      <c r="Q2829" t="s">
        <v>672</v>
      </c>
      <c r="S2829" t="s">
        <v>1314</v>
      </c>
      <c r="X2829">
        <f t="shared" si="44"/>
        <v>1</v>
      </c>
      <c r="Y2829" t="s">
        <v>6</v>
      </c>
      <c r="Z2829" t="s">
        <v>79</v>
      </c>
      <c r="AB2829" t="e">
        <f>VLOOKUP($AA2829,Sheet2!$E$2:$I$222,3,FALSE)</f>
        <v>#N/A</v>
      </c>
      <c r="AC2829" t="e">
        <f>VLOOKUP($AA2829,Sheet2!$E$2:$I$222,4,FALSE)</f>
        <v>#N/A</v>
      </c>
      <c r="AD2829" t="e">
        <f>VLOOKUP($AA2829,Sheet2!$E$2:$I$222,5,FALSE)</f>
        <v>#N/A</v>
      </c>
      <c r="AI2829" t="e">
        <f>VLOOKUP(AH2829,[1]Sheet2!$E$2:$I$222,3,FALSE)</f>
        <v>#N/A</v>
      </c>
      <c r="AJ2829" t="e">
        <f>VLOOKUP(AH2829,[1]Sheet2!$E$2:$I$222,4,FALSE)</f>
        <v>#N/A</v>
      </c>
      <c r="AK2829" t="e">
        <f>VLOOKUP(AH2829,[1]Sheet2!$E$2:$I$222,5,FALSE)</f>
        <v>#N/A</v>
      </c>
      <c r="AP2829" t="e">
        <f>VLOOKUP(AO2829,[1]Sheet2!$E$2:$I$222,3,FALSE)</f>
        <v>#N/A</v>
      </c>
      <c r="AQ2829" t="e">
        <f>VLOOKUP(AO2829,[1]Sheet2!$E$2:$I$222,4,FALSE)</f>
        <v>#N/A</v>
      </c>
      <c r="AR2829" t="e">
        <f>VLOOKUP(AO2829,[1]Sheet2!$E$2:$I$222,5,FALSE)</f>
        <v>#N/A</v>
      </c>
      <c r="AW2829" t="e">
        <f>VLOOKUP(AV2829,[1]Sheet2!$E$2:$I$222,3,FALSE)</f>
        <v>#N/A</v>
      </c>
      <c r="AX2829" t="e">
        <f>VLOOKUP(AV2829,[1]Sheet2!$E$2:$I$222,4,FALSE)</f>
        <v>#N/A</v>
      </c>
      <c r="AY2829" t="e">
        <f>VLOOKUP(AV2829,[1]Sheet2!$E$2:$I$222,5,FALSE)</f>
        <v>#N/A</v>
      </c>
      <c r="BD2829" t="e">
        <f>VLOOKUP(BC2829,[1]Sheet2!$E$2:$I$222,3,FALSE)</f>
        <v>#N/A</v>
      </c>
      <c r="BE2829" t="e">
        <f>VLOOKUP(BC2829,[1]Sheet2!$E$2:$I$222,4,FALSE)</f>
        <v>#N/A</v>
      </c>
      <c r="BF2829" t="e">
        <f>VLOOKUP(BC2829,[1]Sheet2!$E$2:$I$222,5,FALSE)</f>
        <v>#N/A</v>
      </c>
      <c r="BK2829" t="e">
        <f>VLOOKUP(BJ2829,[1]Sheet2!$E$2:$I$222,3,FALSE)</f>
        <v>#N/A</v>
      </c>
      <c r="BL2829" t="e">
        <f>VLOOKUP(BJ2829,[1]Sheet2!$E$2:$I$222,4,FALSE)</f>
        <v>#N/A</v>
      </c>
      <c r="BM2829" t="e">
        <f>VLOOKUP(BJ2829,[1]Sheet2!$E$2:$I$222,5,FALSE)</f>
        <v>#N/A</v>
      </c>
      <c r="BR2829" t="e">
        <f>VLOOKUP(BQ2829,[1]Sheet2!$E$2:$I$222,3,FALSE)</f>
        <v>#N/A</v>
      </c>
      <c r="BS2829" t="e">
        <f>VLOOKUP(BQ2829,[1]Sheet2!$E$2:$I$222,4,FALSE)</f>
        <v>#N/A</v>
      </c>
      <c r="BT2829" t="e">
        <f>VLOOKUP(BQ2829,[1]Sheet2!$E$2:$I$222,5,FALSE)</f>
        <v>#N/A</v>
      </c>
      <c r="BY2829" t="e">
        <f>VLOOKUP(BX2829,[1]Sheet2!$E$2:$I$222,3,FALSE)</f>
        <v>#N/A</v>
      </c>
      <c r="BZ2829" t="e">
        <f>VLOOKUP(BX2829,[1]Sheet2!$E$2:$I$222,4,FALSE)</f>
        <v>#N/A</v>
      </c>
      <c r="CA2829" t="e">
        <f>VLOOKUP(BX2829,[1]Sheet2!$E$2:$I$222,5,FALSE)</f>
        <v>#N/A</v>
      </c>
      <c r="CF2829" t="e">
        <f>VLOOKUP(CE2829,[1]Sheet2!$E$2:$I$222,3,FALSE)</f>
        <v>#N/A</v>
      </c>
      <c r="CG2829" t="e">
        <f>VLOOKUP(CE2829,[1]Sheet2!$E$2:$I$222,4,FALSE)</f>
        <v>#N/A</v>
      </c>
      <c r="CH2829" t="e">
        <f>VLOOKUP(CE2829,[1]Sheet2!$E$2:$I$222,5,FALSE)</f>
        <v>#N/A</v>
      </c>
      <c r="CM2829" t="e">
        <f>VLOOKUP(CL2829,[1]Sheet2!$E$2:$I$222,3,FALSE)</f>
        <v>#N/A</v>
      </c>
      <c r="CN2829" t="e">
        <f>VLOOKUP(CL2829,[1]Sheet2!$E$2:$I$222,4,FALSE)</f>
        <v>#N/A</v>
      </c>
      <c r="CO2829" t="e">
        <f>VLOOKUP(CL2829,[1]Sheet2!$E$2:$I$222,5,FALSE)</f>
        <v>#N/A</v>
      </c>
    </row>
    <row r="2830" spans="1:93" x14ac:dyDescent="0.25">
      <c r="A2830">
        <v>2939</v>
      </c>
      <c r="C2830">
        <v>16532</v>
      </c>
      <c r="D2830">
        <v>6532</v>
      </c>
      <c r="E2830">
        <v>37.758879999999998</v>
      </c>
      <c r="F2830">
        <v>-122.49545999999999</v>
      </c>
      <c r="G2830" t="s">
        <v>6189</v>
      </c>
      <c r="H2830" t="s">
        <v>6190</v>
      </c>
      <c r="I2830" t="s">
        <v>677</v>
      </c>
      <c r="J2830" t="s">
        <v>687</v>
      </c>
      <c r="Q2830" t="s">
        <v>672</v>
      </c>
      <c r="S2830" t="s">
        <v>1527</v>
      </c>
      <c r="X2830">
        <f t="shared" si="44"/>
        <v>1</v>
      </c>
      <c r="Y2830" t="s">
        <v>6</v>
      </c>
      <c r="Z2830" t="s">
        <v>78</v>
      </c>
      <c r="AB2830" t="e">
        <f>VLOOKUP($AA2830,Sheet2!$E$2:$I$222,3,FALSE)</f>
        <v>#N/A</v>
      </c>
      <c r="AC2830" t="e">
        <f>VLOOKUP($AA2830,Sheet2!$E$2:$I$222,4,FALSE)</f>
        <v>#N/A</v>
      </c>
      <c r="AD2830" t="e">
        <f>VLOOKUP($AA2830,Sheet2!$E$2:$I$222,5,FALSE)</f>
        <v>#N/A</v>
      </c>
      <c r="AI2830" t="e">
        <f>VLOOKUP(AH2830,[1]Sheet2!$E$2:$I$222,3,FALSE)</f>
        <v>#N/A</v>
      </c>
      <c r="AJ2830" t="e">
        <f>VLOOKUP(AH2830,[1]Sheet2!$E$2:$I$222,4,FALSE)</f>
        <v>#N/A</v>
      </c>
      <c r="AK2830" t="e">
        <f>VLOOKUP(AH2830,[1]Sheet2!$E$2:$I$222,5,FALSE)</f>
        <v>#N/A</v>
      </c>
      <c r="AP2830" t="e">
        <f>VLOOKUP(AO2830,[1]Sheet2!$E$2:$I$222,3,FALSE)</f>
        <v>#N/A</v>
      </c>
      <c r="AQ2830" t="e">
        <f>VLOOKUP(AO2830,[1]Sheet2!$E$2:$I$222,4,FALSE)</f>
        <v>#N/A</v>
      </c>
      <c r="AR2830" t="e">
        <f>VLOOKUP(AO2830,[1]Sheet2!$E$2:$I$222,5,FALSE)</f>
        <v>#N/A</v>
      </c>
      <c r="AW2830" t="e">
        <f>VLOOKUP(AV2830,[1]Sheet2!$E$2:$I$222,3,FALSE)</f>
        <v>#N/A</v>
      </c>
      <c r="AX2830" t="e">
        <f>VLOOKUP(AV2830,[1]Sheet2!$E$2:$I$222,4,FALSE)</f>
        <v>#N/A</v>
      </c>
      <c r="AY2830" t="e">
        <f>VLOOKUP(AV2830,[1]Sheet2!$E$2:$I$222,5,FALSE)</f>
        <v>#N/A</v>
      </c>
      <c r="BD2830" t="e">
        <f>VLOOKUP(BC2830,[1]Sheet2!$E$2:$I$222,3,FALSE)</f>
        <v>#N/A</v>
      </c>
      <c r="BE2830" t="e">
        <f>VLOOKUP(BC2830,[1]Sheet2!$E$2:$I$222,4,FALSE)</f>
        <v>#N/A</v>
      </c>
      <c r="BF2830" t="e">
        <f>VLOOKUP(BC2830,[1]Sheet2!$E$2:$I$222,5,FALSE)</f>
        <v>#N/A</v>
      </c>
      <c r="BK2830" t="e">
        <f>VLOOKUP(BJ2830,[1]Sheet2!$E$2:$I$222,3,FALSE)</f>
        <v>#N/A</v>
      </c>
      <c r="BL2830" t="e">
        <f>VLOOKUP(BJ2830,[1]Sheet2!$E$2:$I$222,4,FALSE)</f>
        <v>#N/A</v>
      </c>
      <c r="BM2830" t="e">
        <f>VLOOKUP(BJ2830,[1]Sheet2!$E$2:$I$222,5,FALSE)</f>
        <v>#N/A</v>
      </c>
      <c r="BR2830" t="e">
        <f>VLOOKUP(BQ2830,[1]Sheet2!$E$2:$I$222,3,FALSE)</f>
        <v>#N/A</v>
      </c>
      <c r="BS2830" t="e">
        <f>VLOOKUP(BQ2830,[1]Sheet2!$E$2:$I$222,4,FALSE)</f>
        <v>#N/A</v>
      </c>
      <c r="BT2830" t="e">
        <f>VLOOKUP(BQ2830,[1]Sheet2!$E$2:$I$222,5,FALSE)</f>
        <v>#N/A</v>
      </c>
      <c r="BY2830" t="e">
        <f>VLOOKUP(BX2830,[1]Sheet2!$E$2:$I$222,3,FALSE)</f>
        <v>#N/A</v>
      </c>
      <c r="BZ2830" t="e">
        <f>VLOOKUP(BX2830,[1]Sheet2!$E$2:$I$222,4,FALSE)</f>
        <v>#N/A</v>
      </c>
      <c r="CA2830" t="e">
        <f>VLOOKUP(BX2830,[1]Sheet2!$E$2:$I$222,5,FALSE)</f>
        <v>#N/A</v>
      </c>
      <c r="CF2830" t="e">
        <f>VLOOKUP(CE2830,[1]Sheet2!$E$2:$I$222,3,FALSE)</f>
        <v>#N/A</v>
      </c>
      <c r="CG2830" t="e">
        <f>VLOOKUP(CE2830,[1]Sheet2!$E$2:$I$222,4,FALSE)</f>
        <v>#N/A</v>
      </c>
      <c r="CH2830" t="e">
        <f>VLOOKUP(CE2830,[1]Sheet2!$E$2:$I$222,5,FALSE)</f>
        <v>#N/A</v>
      </c>
      <c r="CM2830" t="e">
        <f>VLOOKUP(CL2830,[1]Sheet2!$E$2:$I$222,3,FALSE)</f>
        <v>#N/A</v>
      </c>
      <c r="CN2830" t="e">
        <f>VLOOKUP(CL2830,[1]Sheet2!$E$2:$I$222,4,FALSE)</f>
        <v>#N/A</v>
      </c>
      <c r="CO2830" t="e">
        <f>VLOOKUP(CL2830,[1]Sheet2!$E$2:$I$222,5,FALSE)</f>
        <v>#N/A</v>
      </c>
    </row>
    <row r="2831" spans="1:93" x14ac:dyDescent="0.25">
      <c r="A2831">
        <v>2940</v>
      </c>
      <c r="C2831">
        <v>16533</v>
      </c>
      <c r="D2831">
        <v>6533</v>
      </c>
      <c r="E2831">
        <v>37.730379999999997</v>
      </c>
      <c r="F2831">
        <v>-122.4935</v>
      </c>
      <c r="G2831" t="s">
        <v>6191</v>
      </c>
      <c r="H2831" t="s">
        <v>6192</v>
      </c>
      <c r="I2831" t="s">
        <v>668</v>
      </c>
      <c r="J2831" t="s">
        <v>687</v>
      </c>
      <c r="Q2831" t="s">
        <v>672</v>
      </c>
      <c r="S2831" t="s">
        <v>1527</v>
      </c>
      <c r="X2831">
        <f t="shared" si="44"/>
        <v>1</v>
      </c>
      <c r="Y2831" t="s">
        <v>6</v>
      </c>
      <c r="Z2831" t="s">
        <v>78</v>
      </c>
      <c r="AB2831" t="e">
        <f>VLOOKUP($AA2831,Sheet2!$E$2:$I$222,3,FALSE)</f>
        <v>#N/A</v>
      </c>
      <c r="AC2831" t="e">
        <f>VLOOKUP($AA2831,Sheet2!$E$2:$I$222,4,FALSE)</f>
        <v>#N/A</v>
      </c>
      <c r="AD2831" t="e">
        <f>VLOOKUP($AA2831,Sheet2!$E$2:$I$222,5,FALSE)</f>
        <v>#N/A</v>
      </c>
      <c r="AI2831" t="e">
        <f>VLOOKUP(AH2831,[1]Sheet2!$E$2:$I$222,3,FALSE)</f>
        <v>#N/A</v>
      </c>
      <c r="AJ2831" t="e">
        <f>VLOOKUP(AH2831,[1]Sheet2!$E$2:$I$222,4,FALSE)</f>
        <v>#N/A</v>
      </c>
      <c r="AK2831" t="e">
        <f>VLOOKUP(AH2831,[1]Sheet2!$E$2:$I$222,5,FALSE)</f>
        <v>#N/A</v>
      </c>
      <c r="AP2831" t="e">
        <f>VLOOKUP(AO2831,[1]Sheet2!$E$2:$I$222,3,FALSE)</f>
        <v>#N/A</v>
      </c>
      <c r="AQ2831" t="e">
        <f>VLOOKUP(AO2831,[1]Sheet2!$E$2:$I$222,4,FALSE)</f>
        <v>#N/A</v>
      </c>
      <c r="AR2831" t="e">
        <f>VLOOKUP(AO2831,[1]Sheet2!$E$2:$I$222,5,FALSE)</f>
        <v>#N/A</v>
      </c>
      <c r="AW2831" t="e">
        <f>VLOOKUP(AV2831,[1]Sheet2!$E$2:$I$222,3,FALSE)</f>
        <v>#N/A</v>
      </c>
      <c r="AX2831" t="e">
        <f>VLOOKUP(AV2831,[1]Sheet2!$E$2:$I$222,4,FALSE)</f>
        <v>#N/A</v>
      </c>
      <c r="AY2831" t="e">
        <f>VLOOKUP(AV2831,[1]Sheet2!$E$2:$I$222,5,FALSE)</f>
        <v>#N/A</v>
      </c>
      <c r="BD2831" t="e">
        <f>VLOOKUP(BC2831,[1]Sheet2!$E$2:$I$222,3,FALSE)</f>
        <v>#N/A</v>
      </c>
      <c r="BE2831" t="e">
        <f>VLOOKUP(BC2831,[1]Sheet2!$E$2:$I$222,4,FALSE)</f>
        <v>#N/A</v>
      </c>
      <c r="BF2831" t="e">
        <f>VLOOKUP(BC2831,[1]Sheet2!$E$2:$I$222,5,FALSE)</f>
        <v>#N/A</v>
      </c>
      <c r="BK2831" t="e">
        <f>VLOOKUP(BJ2831,[1]Sheet2!$E$2:$I$222,3,FALSE)</f>
        <v>#N/A</v>
      </c>
      <c r="BL2831" t="e">
        <f>VLOOKUP(BJ2831,[1]Sheet2!$E$2:$I$222,4,FALSE)</f>
        <v>#N/A</v>
      </c>
      <c r="BM2831" t="e">
        <f>VLOOKUP(BJ2831,[1]Sheet2!$E$2:$I$222,5,FALSE)</f>
        <v>#N/A</v>
      </c>
      <c r="BR2831" t="e">
        <f>VLOOKUP(BQ2831,[1]Sheet2!$E$2:$I$222,3,FALSE)</f>
        <v>#N/A</v>
      </c>
      <c r="BS2831" t="e">
        <f>VLOOKUP(BQ2831,[1]Sheet2!$E$2:$I$222,4,FALSE)</f>
        <v>#N/A</v>
      </c>
      <c r="BT2831" t="e">
        <f>VLOOKUP(BQ2831,[1]Sheet2!$E$2:$I$222,5,FALSE)</f>
        <v>#N/A</v>
      </c>
      <c r="BY2831" t="e">
        <f>VLOOKUP(BX2831,[1]Sheet2!$E$2:$I$222,3,FALSE)</f>
        <v>#N/A</v>
      </c>
      <c r="BZ2831" t="e">
        <f>VLOOKUP(BX2831,[1]Sheet2!$E$2:$I$222,4,FALSE)</f>
        <v>#N/A</v>
      </c>
      <c r="CA2831" t="e">
        <f>VLOOKUP(BX2831,[1]Sheet2!$E$2:$I$222,5,FALSE)</f>
        <v>#N/A</v>
      </c>
      <c r="CF2831" t="e">
        <f>VLOOKUP(CE2831,[1]Sheet2!$E$2:$I$222,3,FALSE)</f>
        <v>#N/A</v>
      </c>
      <c r="CG2831" t="e">
        <f>VLOOKUP(CE2831,[1]Sheet2!$E$2:$I$222,4,FALSE)</f>
        <v>#N/A</v>
      </c>
      <c r="CH2831" t="e">
        <f>VLOOKUP(CE2831,[1]Sheet2!$E$2:$I$222,5,FALSE)</f>
        <v>#N/A</v>
      </c>
      <c r="CM2831" t="e">
        <f>VLOOKUP(CL2831,[1]Sheet2!$E$2:$I$222,3,FALSE)</f>
        <v>#N/A</v>
      </c>
      <c r="CN2831" t="e">
        <f>VLOOKUP(CL2831,[1]Sheet2!$E$2:$I$222,4,FALSE)</f>
        <v>#N/A</v>
      </c>
      <c r="CO2831" t="e">
        <f>VLOOKUP(CL2831,[1]Sheet2!$E$2:$I$222,5,FALSE)</f>
        <v>#N/A</v>
      </c>
    </row>
    <row r="2832" spans="1:93" x14ac:dyDescent="0.25">
      <c r="A2832">
        <v>2941</v>
      </c>
      <c r="C2832">
        <v>16534</v>
      </c>
      <c r="D2832">
        <v>6534</v>
      </c>
      <c r="E2832">
        <v>37.730359999999997</v>
      </c>
      <c r="F2832">
        <v>-122.49374</v>
      </c>
      <c r="G2832" t="s">
        <v>6191</v>
      </c>
      <c r="H2832" t="s">
        <v>6192</v>
      </c>
      <c r="I2832" t="s">
        <v>746</v>
      </c>
      <c r="J2832" t="s">
        <v>687</v>
      </c>
      <c r="Q2832" t="s">
        <v>672</v>
      </c>
      <c r="S2832" t="s">
        <v>1314</v>
      </c>
      <c r="X2832">
        <f t="shared" si="44"/>
        <v>1</v>
      </c>
      <c r="Y2832" t="s">
        <v>6</v>
      </c>
      <c r="Z2832" t="s">
        <v>79</v>
      </c>
      <c r="AB2832" t="e">
        <f>VLOOKUP($AA2832,Sheet2!$E$2:$I$222,3,FALSE)</f>
        <v>#N/A</v>
      </c>
      <c r="AC2832" t="e">
        <f>VLOOKUP($AA2832,Sheet2!$E$2:$I$222,4,FALSE)</f>
        <v>#N/A</v>
      </c>
      <c r="AD2832" t="e">
        <f>VLOOKUP($AA2832,Sheet2!$E$2:$I$222,5,FALSE)</f>
        <v>#N/A</v>
      </c>
      <c r="AI2832" t="e">
        <f>VLOOKUP(AH2832,[1]Sheet2!$E$2:$I$222,3,FALSE)</f>
        <v>#N/A</v>
      </c>
      <c r="AJ2832" t="e">
        <f>VLOOKUP(AH2832,[1]Sheet2!$E$2:$I$222,4,FALSE)</f>
        <v>#N/A</v>
      </c>
      <c r="AK2832" t="e">
        <f>VLOOKUP(AH2832,[1]Sheet2!$E$2:$I$222,5,FALSE)</f>
        <v>#N/A</v>
      </c>
      <c r="AP2832" t="e">
        <f>VLOOKUP(AO2832,[1]Sheet2!$E$2:$I$222,3,FALSE)</f>
        <v>#N/A</v>
      </c>
      <c r="AQ2832" t="e">
        <f>VLOOKUP(AO2832,[1]Sheet2!$E$2:$I$222,4,FALSE)</f>
        <v>#N/A</v>
      </c>
      <c r="AR2832" t="e">
        <f>VLOOKUP(AO2832,[1]Sheet2!$E$2:$I$222,5,FALSE)</f>
        <v>#N/A</v>
      </c>
      <c r="AW2832" t="e">
        <f>VLOOKUP(AV2832,[1]Sheet2!$E$2:$I$222,3,FALSE)</f>
        <v>#N/A</v>
      </c>
      <c r="AX2832" t="e">
        <f>VLOOKUP(AV2832,[1]Sheet2!$E$2:$I$222,4,FALSE)</f>
        <v>#N/A</v>
      </c>
      <c r="AY2832" t="e">
        <f>VLOOKUP(AV2832,[1]Sheet2!$E$2:$I$222,5,FALSE)</f>
        <v>#N/A</v>
      </c>
      <c r="BD2832" t="e">
        <f>VLOOKUP(BC2832,[1]Sheet2!$E$2:$I$222,3,FALSE)</f>
        <v>#N/A</v>
      </c>
      <c r="BE2832" t="e">
        <f>VLOOKUP(BC2832,[1]Sheet2!$E$2:$I$222,4,FALSE)</f>
        <v>#N/A</v>
      </c>
      <c r="BF2832" t="e">
        <f>VLOOKUP(BC2832,[1]Sheet2!$E$2:$I$222,5,FALSE)</f>
        <v>#N/A</v>
      </c>
      <c r="BK2832" t="e">
        <f>VLOOKUP(BJ2832,[1]Sheet2!$E$2:$I$222,3,FALSE)</f>
        <v>#N/A</v>
      </c>
      <c r="BL2832" t="e">
        <f>VLOOKUP(BJ2832,[1]Sheet2!$E$2:$I$222,4,FALSE)</f>
        <v>#N/A</v>
      </c>
      <c r="BM2832" t="e">
        <f>VLOOKUP(BJ2832,[1]Sheet2!$E$2:$I$222,5,FALSE)</f>
        <v>#N/A</v>
      </c>
      <c r="BR2832" t="e">
        <f>VLOOKUP(BQ2832,[1]Sheet2!$E$2:$I$222,3,FALSE)</f>
        <v>#N/A</v>
      </c>
      <c r="BS2832" t="e">
        <f>VLOOKUP(BQ2832,[1]Sheet2!$E$2:$I$222,4,FALSE)</f>
        <v>#N/A</v>
      </c>
      <c r="BT2832" t="e">
        <f>VLOOKUP(BQ2832,[1]Sheet2!$E$2:$I$222,5,FALSE)</f>
        <v>#N/A</v>
      </c>
      <c r="BY2832" t="e">
        <f>VLOOKUP(BX2832,[1]Sheet2!$E$2:$I$222,3,FALSE)</f>
        <v>#N/A</v>
      </c>
      <c r="BZ2832" t="e">
        <f>VLOOKUP(BX2832,[1]Sheet2!$E$2:$I$222,4,FALSE)</f>
        <v>#N/A</v>
      </c>
      <c r="CA2832" t="e">
        <f>VLOOKUP(BX2832,[1]Sheet2!$E$2:$I$222,5,FALSE)</f>
        <v>#N/A</v>
      </c>
      <c r="CF2832" t="e">
        <f>VLOOKUP(CE2832,[1]Sheet2!$E$2:$I$222,3,FALSE)</f>
        <v>#N/A</v>
      </c>
      <c r="CG2832" t="e">
        <f>VLOOKUP(CE2832,[1]Sheet2!$E$2:$I$222,4,FALSE)</f>
        <v>#N/A</v>
      </c>
      <c r="CH2832" t="e">
        <f>VLOOKUP(CE2832,[1]Sheet2!$E$2:$I$222,5,FALSE)</f>
        <v>#N/A</v>
      </c>
      <c r="CM2832" t="e">
        <f>VLOOKUP(CL2832,[1]Sheet2!$E$2:$I$222,3,FALSE)</f>
        <v>#N/A</v>
      </c>
      <c r="CN2832" t="e">
        <f>VLOOKUP(CL2832,[1]Sheet2!$E$2:$I$222,4,FALSE)</f>
        <v>#N/A</v>
      </c>
      <c r="CO2832" t="e">
        <f>VLOOKUP(CL2832,[1]Sheet2!$E$2:$I$222,5,FALSE)</f>
        <v>#N/A</v>
      </c>
    </row>
    <row r="2833" spans="1:93" x14ac:dyDescent="0.25">
      <c r="A2833">
        <v>2942</v>
      </c>
      <c r="C2833">
        <v>16535</v>
      </c>
      <c r="D2833">
        <v>6535</v>
      </c>
      <c r="E2833">
        <v>37.757269999999998</v>
      </c>
      <c r="F2833">
        <v>-122.49563000000001</v>
      </c>
      <c r="G2833" t="s">
        <v>6193</v>
      </c>
      <c r="H2833" t="s">
        <v>6194</v>
      </c>
      <c r="I2833" t="s">
        <v>746</v>
      </c>
      <c r="J2833" t="s">
        <v>687</v>
      </c>
      <c r="Q2833" t="s">
        <v>672</v>
      </c>
      <c r="S2833" t="s">
        <v>1314</v>
      </c>
      <c r="X2833">
        <f t="shared" si="44"/>
        <v>1</v>
      </c>
      <c r="Y2833" t="s">
        <v>6</v>
      </c>
      <c r="Z2833" t="s">
        <v>79</v>
      </c>
      <c r="AB2833" t="e">
        <f>VLOOKUP($AA2833,Sheet2!$E$2:$I$222,3,FALSE)</f>
        <v>#N/A</v>
      </c>
      <c r="AC2833" t="e">
        <f>VLOOKUP($AA2833,Sheet2!$E$2:$I$222,4,FALSE)</f>
        <v>#N/A</v>
      </c>
      <c r="AD2833" t="e">
        <f>VLOOKUP($AA2833,Sheet2!$E$2:$I$222,5,FALSE)</f>
        <v>#N/A</v>
      </c>
      <c r="AI2833" t="e">
        <f>VLOOKUP(AH2833,[1]Sheet2!$E$2:$I$222,3,FALSE)</f>
        <v>#N/A</v>
      </c>
      <c r="AJ2833" t="e">
        <f>VLOOKUP(AH2833,[1]Sheet2!$E$2:$I$222,4,FALSE)</f>
        <v>#N/A</v>
      </c>
      <c r="AK2833" t="e">
        <f>VLOOKUP(AH2833,[1]Sheet2!$E$2:$I$222,5,FALSE)</f>
        <v>#N/A</v>
      </c>
      <c r="AP2833" t="e">
        <f>VLOOKUP(AO2833,[1]Sheet2!$E$2:$I$222,3,FALSE)</f>
        <v>#N/A</v>
      </c>
      <c r="AQ2833" t="e">
        <f>VLOOKUP(AO2833,[1]Sheet2!$E$2:$I$222,4,FALSE)</f>
        <v>#N/A</v>
      </c>
      <c r="AR2833" t="e">
        <f>VLOOKUP(AO2833,[1]Sheet2!$E$2:$I$222,5,FALSE)</f>
        <v>#N/A</v>
      </c>
      <c r="AW2833" t="e">
        <f>VLOOKUP(AV2833,[1]Sheet2!$E$2:$I$222,3,FALSE)</f>
        <v>#N/A</v>
      </c>
      <c r="AX2833" t="e">
        <f>VLOOKUP(AV2833,[1]Sheet2!$E$2:$I$222,4,FALSE)</f>
        <v>#N/A</v>
      </c>
      <c r="AY2833" t="e">
        <f>VLOOKUP(AV2833,[1]Sheet2!$E$2:$I$222,5,FALSE)</f>
        <v>#N/A</v>
      </c>
      <c r="BD2833" t="e">
        <f>VLOOKUP(BC2833,[1]Sheet2!$E$2:$I$222,3,FALSE)</f>
        <v>#N/A</v>
      </c>
      <c r="BE2833" t="e">
        <f>VLOOKUP(BC2833,[1]Sheet2!$E$2:$I$222,4,FALSE)</f>
        <v>#N/A</v>
      </c>
      <c r="BF2833" t="e">
        <f>VLOOKUP(BC2833,[1]Sheet2!$E$2:$I$222,5,FALSE)</f>
        <v>#N/A</v>
      </c>
      <c r="BK2833" t="e">
        <f>VLOOKUP(BJ2833,[1]Sheet2!$E$2:$I$222,3,FALSE)</f>
        <v>#N/A</v>
      </c>
      <c r="BL2833" t="e">
        <f>VLOOKUP(BJ2833,[1]Sheet2!$E$2:$I$222,4,FALSE)</f>
        <v>#N/A</v>
      </c>
      <c r="BM2833" t="e">
        <f>VLOOKUP(BJ2833,[1]Sheet2!$E$2:$I$222,5,FALSE)</f>
        <v>#N/A</v>
      </c>
      <c r="BR2833" t="e">
        <f>VLOOKUP(BQ2833,[1]Sheet2!$E$2:$I$222,3,FALSE)</f>
        <v>#N/A</v>
      </c>
      <c r="BS2833" t="e">
        <f>VLOOKUP(BQ2833,[1]Sheet2!$E$2:$I$222,4,FALSE)</f>
        <v>#N/A</v>
      </c>
      <c r="BT2833" t="e">
        <f>VLOOKUP(BQ2833,[1]Sheet2!$E$2:$I$222,5,FALSE)</f>
        <v>#N/A</v>
      </c>
      <c r="BY2833" t="e">
        <f>VLOOKUP(BX2833,[1]Sheet2!$E$2:$I$222,3,FALSE)</f>
        <v>#N/A</v>
      </c>
      <c r="BZ2833" t="e">
        <f>VLOOKUP(BX2833,[1]Sheet2!$E$2:$I$222,4,FALSE)</f>
        <v>#N/A</v>
      </c>
      <c r="CA2833" t="e">
        <f>VLOOKUP(BX2833,[1]Sheet2!$E$2:$I$222,5,FALSE)</f>
        <v>#N/A</v>
      </c>
      <c r="CF2833" t="e">
        <f>VLOOKUP(CE2833,[1]Sheet2!$E$2:$I$222,3,FALSE)</f>
        <v>#N/A</v>
      </c>
      <c r="CG2833" t="e">
        <f>VLOOKUP(CE2833,[1]Sheet2!$E$2:$I$222,4,FALSE)</f>
        <v>#N/A</v>
      </c>
      <c r="CH2833" t="e">
        <f>VLOOKUP(CE2833,[1]Sheet2!$E$2:$I$222,5,FALSE)</f>
        <v>#N/A</v>
      </c>
      <c r="CM2833" t="e">
        <f>VLOOKUP(CL2833,[1]Sheet2!$E$2:$I$222,3,FALSE)</f>
        <v>#N/A</v>
      </c>
      <c r="CN2833" t="e">
        <f>VLOOKUP(CL2833,[1]Sheet2!$E$2:$I$222,4,FALSE)</f>
        <v>#N/A</v>
      </c>
      <c r="CO2833" t="e">
        <f>VLOOKUP(CL2833,[1]Sheet2!$E$2:$I$222,5,FALSE)</f>
        <v>#N/A</v>
      </c>
    </row>
    <row r="2834" spans="1:93" x14ac:dyDescent="0.25">
      <c r="A2834">
        <v>2943</v>
      </c>
      <c r="C2834">
        <v>16536</v>
      </c>
      <c r="D2834">
        <v>6536</v>
      </c>
      <c r="E2834">
        <v>37.757010000000001</v>
      </c>
      <c r="F2834">
        <v>-122.49534</v>
      </c>
      <c r="G2834" t="s">
        <v>6193</v>
      </c>
      <c r="H2834" t="s">
        <v>6194</v>
      </c>
      <c r="I2834" t="s">
        <v>677</v>
      </c>
      <c r="J2834" t="s">
        <v>687</v>
      </c>
      <c r="Q2834" t="s">
        <v>672</v>
      </c>
      <c r="S2834" t="s">
        <v>1527</v>
      </c>
      <c r="X2834">
        <f t="shared" si="44"/>
        <v>1</v>
      </c>
      <c r="Y2834" t="s">
        <v>6</v>
      </c>
      <c r="Z2834" t="s">
        <v>78</v>
      </c>
      <c r="AB2834" t="e">
        <f>VLOOKUP($AA2834,Sheet2!$E$2:$I$222,3,FALSE)</f>
        <v>#N/A</v>
      </c>
      <c r="AC2834" t="e">
        <f>VLOOKUP($AA2834,Sheet2!$E$2:$I$222,4,FALSE)</f>
        <v>#N/A</v>
      </c>
      <c r="AD2834" t="e">
        <f>VLOOKUP($AA2834,Sheet2!$E$2:$I$222,5,FALSE)</f>
        <v>#N/A</v>
      </c>
      <c r="AI2834" t="e">
        <f>VLOOKUP(AH2834,[1]Sheet2!$E$2:$I$222,3,FALSE)</f>
        <v>#N/A</v>
      </c>
      <c r="AJ2834" t="e">
        <f>VLOOKUP(AH2834,[1]Sheet2!$E$2:$I$222,4,FALSE)</f>
        <v>#N/A</v>
      </c>
      <c r="AK2834" t="e">
        <f>VLOOKUP(AH2834,[1]Sheet2!$E$2:$I$222,5,FALSE)</f>
        <v>#N/A</v>
      </c>
      <c r="AP2834" t="e">
        <f>VLOOKUP(AO2834,[1]Sheet2!$E$2:$I$222,3,FALSE)</f>
        <v>#N/A</v>
      </c>
      <c r="AQ2834" t="e">
        <f>VLOOKUP(AO2834,[1]Sheet2!$E$2:$I$222,4,FALSE)</f>
        <v>#N/A</v>
      </c>
      <c r="AR2834" t="e">
        <f>VLOOKUP(AO2834,[1]Sheet2!$E$2:$I$222,5,FALSE)</f>
        <v>#N/A</v>
      </c>
      <c r="AW2834" t="e">
        <f>VLOOKUP(AV2834,[1]Sheet2!$E$2:$I$222,3,FALSE)</f>
        <v>#N/A</v>
      </c>
      <c r="AX2834" t="e">
        <f>VLOOKUP(AV2834,[1]Sheet2!$E$2:$I$222,4,FALSE)</f>
        <v>#N/A</v>
      </c>
      <c r="AY2834" t="e">
        <f>VLOOKUP(AV2834,[1]Sheet2!$E$2:$I$222,5,FALSE)</f>
        <v>#N/A</v>
      </c>
      <c r="BD2834" t="e">
        <f>VLOOKUP(BC2834,[1]Sheet2!$E$2:$I$222,3,FALSE)</f>
        <v>#N/A</v>
      </c>
      <c r="BE2834" t="e">
        <f>VLOOKUP(BC2834,[1]Sheet2!$E$2:$I$222,4,FALSE)</f>
        <v>#N/A</v>
      </c>
      <c r="BF2834" t="e">
        <f>VLOOKUP(BC2834,[1]Sheet2!$E$2:$I$222,5,FALSE)</f>
        <v>#N/A</v>
      </c>
      <c r="BK2834" t="e">
        <f>VLOOKUP(BJ2834,[1]Sheet2!$E$2:$I$222,3,FALSE)</f>
        <v>#N/A</v>
      </c>
      <c r="BL2834" t="e">
        <f>VLOOKUP(BJ2834,[1]Sheet2!$E$2:$I$222,4,FALSE)</f>
        <v>#N/A</v>
      </c>
      <c r="BM2834" t="e">
        <f>VLOOKUP(BJ2834,[1]Sheet2!$E$2:$I$222,5,FALSE)</f>
        <v>#N/A</v>
      </c>
      <c r="BR2834" t="e">
        <f>VLOOKUP(BQ2834,[1]Sheet2!$E$2:$I$222,3,FALSE)</f>
        <v>#N/A</v>
      </c>
      <c r="BS2834" t="e">
        <f>VLOOKUP(BQ2834,[1]Sheet2!$E$2:$I$222,4,FALSE)</f>
        <v>#N/A</v>
      </c>
      <c r="BT2834" t="e">
        <f>VLOOKUP(BQ2834,[1]Sheet2!$E$2:$I$222,5,FALSE)</f>
        <v>#N/A</v>
      </c>
      <c r="BY2834" t="e">
        <f>VLOOKUP(BX2834,[1]Sheet2!$E$2:$I$222,3,FALSE)</f>
        <v>#N/A</v>
      </c>
      <c r="BZ2834" t="e">
        <f>VLOOKUP(BX2834,[1]Sheet2!$E$2:$I$222,4,FALSE)</f>
        <v>#N/A</v>
      </c>
      <c r="CA2834" t="e">
        <f>VLOOKUP(BX2834,[1]Sheet2!$E$2:$I$222,5,FALSE)</f>
        <v>#N/A</v>
      </c>
      <c r="CF2834" t="e">
        <f>VLOOKUP(CE2834,[1]Sheet2!$E$2:$I$222,3,FALSE)</f>
        <v>#N/A</v>
      </c>
      <c r="CG2834" t="e">
        <f>VLOOKUP(CE2834,[1]Sheet2!$E$2:$I$222,4,FALSE)</f>
        <v>#N/A</v>
      </c>
      <c r="CH2834" t="e">
        <f>VLOOKUP(CE2834,[1]Sheet2!$E$2:$I$222,5,FALSE)</f>
        <v>#N/A</v>
      </c>
      <c r="CM2834" t="e">
        <f>VLOOKUP(CL2834,[1]Sheet2!$E$2:$I$222,3,FALSE)</f>
        <v>#N/A</v>
      </c>
      <c r="CN2834" t="e">
        <f>VLOOKUP(CL2834,[1]Sheet2!$E$2:$I$222,4,FALSE)</f>
        <v>#N/A</v>
      </c>
      <c r="CO2834" t="e">
        <f>VLOOKUP(CL2834,[1]Sheet2!$E$2:$I$222,5,FALSE)</f>
        <v>#N/A</v>
      </c>
    </row>
    <row r="2835" spans="1:93" x14ac:dyDescent="0.25">
      <c r="A2835">
        <v>2944</v>
      </c>
      <c r="C2835">
        <v>16537</v>
      </c>
      <c r="D2835">
        <v>6537</v>
      </c>
      <c r="E2835">
        <v>37.755420000000001</v>
      </c>
      <c r="F2835">
        <v>-122.49550000000001</v>
      </c>
      <c r="G2835" t="s">
        <v>6195</v>
      </c>
      <c r="H2835" t="s">
        <v>6196</v>
      </c>
      <c r="I2835" t="s">
        <v>746</v>
      </c>
      <c r="J2835" t="s">
        <v>687</v>
      </c>
      <c r="Q2835" t="s">
        <v>672</v>
      </c>
      <c r="S2835" t="s">
        <v>1314</v>
      </c>
      <c r="X2835">
        <f t="shared" si="44"/>
        <v>1</v>
      </c>
      <c r="Y2835" t="s">
        <v>6</v>
      </c>
      <c r="Z2835" t="s">
        <v>79</v>
      </c>
      <c r="AB2835" t="e">
        <f>VLOOKUP($AA2835,Sheet2!$E$2:$I$222,3,FALSE)</f>
        <v>#N/A</v>
      </c>
      <c r="AC2835" t="e">
        <f>VLOOKUP($AA2835,Sheet2!$E$2:$I$222,4,FALSE)</f>
        <v>#N/A</v>
      </c>
      <c r="AD2835" t="e">
        <f>VLOOKUP($AA2835,Sheet2!$E$2:$I$222,5,FALSE)</f>
        <v>#N/A</v>
      </c>
      <c r="AI2835" t="e">
        <f>VLOOKUP(AH2835,[1]Sheet2!$E$2:$I$222,3,FALSE)</f>
        <v>#N/A</v>
      </c>
      <c r="AJ2835" t="e">
        <f>VLOOKUP(AH2835,[1]Sheet2!$E$2:$I$222,4,FALSE)</f>
        <v>#N/A</v>
      </c>
      <c r="AK2835" t="e">
        <f>VLOOKUP(AH2835,[1]Sheet2!$E$2:$I$222,5,FALSE)</f>
        <v>#N/A</v>
      </c>
      <c r="AP2835" t="e">
        <f>VLOOKUP(AO2835,[1]Sheet2!$E$2:$I$222,3,FALSE)</f>
        <v>#N/A</v>
      </c>
      <c r="AQ2835" t="e">
        <f>VLOOKUP(AO2835,[1]Sheet2!$E$2:$I$222,4,FALSE)</f>
        <v>#N/A</v>
      </c>
      <c r="AR2835" t="e">
        <f>VLOOKUP(AO2835,[1]Sheet2!$E$2:$I$222,5,FALSE)</f>
        <v>#N/A</v>
      </c>
      <c r="AW2835" t="e">
        <f>VLOOKUP(AV2835,[1]Sheet2!$E$2:$I$222,3,FALSE)</f>
        <v>#N/A</v>
      </c>
      <c r="AX2835" t="e">
        <f>VLOOKUP(AV2835,[1]Sheet2!$E$2:$I$222,4,FALSE)</f>
        <v>#N/A</v>
      </c>
      <c r="AY2835" t="e">
        <f>VLOOKUP(AV2835,[1]Sheet2!$E$2:$I$222,5,FALSE)</f>
        <v>#N/A</v>
      </c>
      <c r="BD2835" t="e">
        <f>VLOOKUP(BC2835,[1]Sheet2!$E$2:$I$222,3,FALSE)</f>
        <v>#N/A</v>
      </c>
      <c r="BE2835" t="e">
        <f>VLOOKUP(BC2835,[1]Sheet2!$E$2:$I$222,4,FALSE)</f>
        <v>#N/A</v>
      </c>
      <c r="BF2835" t="e">
        <f>VLOOKUP(BC2835,[1]Sheet2!$E$2:$I$222,5,FALSE)</f>
        <v>#N/A</v>
      </c>
      <c r="BK2835" t="e">
        <f>VLOOKUP(BJ2835,[1]Sheet2!$E$2:$I$222,3,FALSE)</f>
        <v>#N/A</v>
      </c>
      <c r="BL2835" t="e">
        <f>VLOOKUP(BJ2835,[1]Sheet2!$E$2:$I$222,4,FALSE)</f>
        <v>#N/A</v>
      </c>
      <c r="BM2835" t="e">
        <f>VLOOKUP(BJ2835,[1]Sheet2!$E$2:$I$222,5,FALSE)</f>
        <v>#N/A</v>
      </c>
      <c r="BR2835" t="e">
        <f>VLOOKUP(BQ2835,[1]Sheet2!$E$2:$I$222,3,FALSE)</f>
        <v>#N/A</v>
      </c>
      <c r="BS2835" t="e">
        <f>VLOOKUP(BQ2835,[1]Sheet2!$E$2:$I$222,4,FALSE)</f>
        <v>#N/A</v>
      </c>
      <c r="BT2835" t="e">
        <f>VLOOKUP(BQ2835,[1]Sheet2!$E$2:$I$222,5,FALSE)</f>
        <v>#N/A</v>
      </c>
      <c r="BY2835" t="e">
        <f>VLOOKUP(BX2835,[1]Sheet2!$E$2:$I$222,3,FALSE)</f>
        <v>#N/A</v>
      </c>
      <c r="BZ2835" t="e">
        <f>VLOOKUP(BX2835,[1]Sheet2!$E$2:$I$222,4,FALSE)</f>
        <v>#N/A</v>
      </c>
      <c r="CA2835" t="e">
        <f>VLOOKUP(BX2835,[1]Sheet2!$E$2:$I$222,5,FALSE)</f>
        <v>#N/A</v>
      </c>
      <c r="CF2835" t="e">
        <f>VLOOKUP(CE2835,[1]Sheet2!$E$2:$I$222,3,FALSE)</f>
        <v>#N/A</v>
      </c>
      <c r="CG2835" t="e">
        <f>VLOOKUP(CE2835,[1]Sheet2!$E$2:$I$222,4,FALSE)</f>
        <v>#N/A</v>
      </c>
      <c r="CH2835" t="e">
        <f>VLOOKUP(CE2835,[1]Sheet2!$E$2:$I$222,5,FALSE)</f>
        <v>#N/A</v>
      </c>
      <c r="CM2835" t="e">
        <f>VLOOKUP(CL2835,[1]Sheet2!$E$2:$I$222,3,FALSE)</f>
        <v>#N/A</v>
      </c>
      <c r="CN2835" t="e">
        <f>VLOOKUP(CL2835,[1]Sheet2!$E$2:$I$222,4,FALSE)</f>
        <v>#N/A</v>
      </c>
      <c r="CO2835" t="e">
        <f>VLOOKUP(CL2835,[1]Sheet2!$E$2:$I$222,5,FALSE)</f>
        <v>#N/A</v>
      </c>
    </row>
    <row r="2836" spans="1:93" x14ac:dyDescent="0.25">
      <c r="A2836">
        <v>2945</v>
      </c>
      <c r="C2836">
        <v>16538</v>
      </c>
      <c r="D2836">
        <v>6538</v>
      </c>
      <c r="E2836">
        <v>37.75515</v>
      </c>
      <c r="F2836">
        <v>-122.4952</v>
      </c>
      <c r="G2836" t="s">
        <v>6195</v>
      </c>
      <c r="H2836" t="s">
        <v>6196</v>
      </c>
      <c r="I2836" t="s">
        <v>677</v>
      </c>
      <c r="J2836" t="s">
        <v>687</v>
      </c>
      <c r="Q2836" t="s">
        <v>672</v>
      </c>
      <c r="S2836" t="s">
        <v>1527</v>
      </c>
      <c r="X2836">
        <f t="shared" si="44"/>
        <v>1</v>
      </c>
      <c r="Y2836" t="s">
        <v>6</v>
      </c>
      <c r="Z2836" t="s">
        <v>78</v>
      </c>
      <c r="AB2836" t="e">
        <f>VLOOKUP($AA2836,Sheet2!$E$2:$I$222,3,FALSE)</f>
        <v>#N/A</v>
      </c>
      <c r="AC2836" t="e">
        <f>VLOOKUP($AA2836,Sheet2!$E$2:$I$222,4,FALSE)</f>
        <v>#N/A</v>
      </c>
      <c r="AD2836" t="e">
        <f>VLOOKUP($AA2836,Sheet2!$E$2:$I$222,5,FALSE)</f>
        <v>#N/A</v>
      </c>
      <c r="AI2836" t="e">
        <f>VLOOKUP(AH2836,[1]Sheet2!$E$2:$I$222,3,FALSE)</f>
        <v>#N/A</v>
      </c>
      <c r="AJ2836" t="e">
        <f>VLOOKUP(AH2836,[1]Sheet2!$E$2:$I$222,4,FALSE)</f>
        <v>#N/A</v>
      </c>
      <c r="AK2836" t="e">
        <f>VLOOKUP(AH2836,[1]Sheet2!$E$2:$I$222,5,FALSE)</f>
        <v>#N/A</v>
      </c>
      <c r="AP2836" t="e">
        <f>VLOOKUP(AO2836,[1]Sheet2!$E$2:$I$222,3,FALSE)</f>
        <v>#N/A</v>
      </c>
      <c r="AQ2836" t="e">
        <f>VLOOKUP(AO2836,[1]Sheet2!$E$2:$I$222,4,FALSE)</f>
        <v>#N/A</v>
      </c>
      <c r="AR2836" t="e">
        <f>VLOOKUP(AO2836,[1]Sheet2!$E$2:$I$222,5,FALSE)</f>
        <v>#N/A</v>
      </c>
      <c r="AW2836" t="e">
        <f>VLOOKUP(AV2836,[1]Sheet2!$E$2:$I$222,3,FALSE)</f>
        <v>#N/A</v>
      </c>
      <c r="AX2836" t="e">
        <f>VLOOKUP(AV2836,[1]Sheet2!$E$2:$I$222,4,FALSE)</f>
        <v>#N/A</v>
      </c>
      <c r="AY2836" t="e">
        <f>VLOOKUP(AV2836,[1]Sheet2!$E$2:$I$222,5,FALSE)</f>
        <v>#N/A</v>
      </c>
      <c r="BD2836" t="e">
        <f>VLOOKUP(BC2836,[1]Sheet2!$E$2:$I$222,3,FALSE)</f>
        <v>#N/A</v>
      </c>
      <c r="BE2836" t="e">
        <f>VLOOKUP(BC2836,[1]Sheet2!$E$2:$I$222,4,FALSE)</f>
        <v>#N/A</v>
      </c>
      <c r="BF2836" t="e">
        <f>VLOOKUP(BC2836,[1]Sheet2!$E$2:$I$222,5,FALSE)</f>
        <v>#N/A</v>
      </c>
      <c r="BK2836" t="e">
        <f>VLOOKUP(BJ2836,[1]Sheet2!$E$2:$I$222,3,FALSE)</f>
        <v>#N/A</v>
      </c>
      <c r="BL2836" t="e">
        <f>VLOOKUP(BJ2836,[1]Sheet2!$E$2:$I$222,4,FALSE)</f>
        <v>#N/A</v>
      </c>
      <c r="BM2836" t="e">
        <f>VLOOKUP(BJ2836,[1]Sheet2!$E$2:$I$222,5,FALSE)</f>
        <v>#N/A</v>
      </c>
      <c r="BR2836" t="e">
        <f>VLOOKUP(BQ2836,[1]Sheet2!$E$2:$I$222,3,FALSE)</f>
        <v>#N/A</v>
      </c>
      <c r="BS2836" t="e">
        <f>VLOOKUP(BQ2836,[1]Sheet2!$E$2:$I$222,4,FALSE)</f>
        <v>#N/A</v>
      </c>
      <c r="BT2836" t="e">
        <f>VLOOKUP(BQ2836,[1]Sheet2!$E$2:$I$222,5,FALSE)</f>
        <v>#N/A</v>
      </c>
      <c r="BY2836" t="e">
        <f>VLOOKUP(BX2836,[1]Sheet2!$E$2:$I$222,3,FALSE)</f>
        <v>#N/A</v>
      </c>
      <c r="BZ2836" t="e">
        <f>VLOOKUP(BX2836,[1]Sheet2!$E$2:$I$222,4,FALSE)</f>
        <v>#N/A</v>
      </c>
      <c r="CA2836" t="e">
        <f>VLOOKUP(BX2836,[1]Sheet2!$E$2:$I$222,5,FALSE)</f>
        <v>#N/A</v>
      </c>
      <c r="CF2836" t="e">
        <f>VLOOKUP(CE2836,[1]Sheet2!$E$2:$I$222,3,FALSE)</f>
        <v>#N/A</v>
      </c>
      <c r="CG2836" t="e">
        <f>VLOOKUP(CE2836,[1]Sheet2!$E$2:$I$222,4,FALSE)</f>
        <v>#N/A</v>
      </c>
      <c r="CH2836" t="e">
        <f>VLOOKUP(CE2836,[1]Sheet2!$E$2:$I$222,5,FALSE)</f>
        <v>#N/A</v>
      </c>
      <c r="CM2836" t="e">
        <f>VLOOKUP(CL2836,[1]Sheet2!$E$2:$I$222,3,FALSE)</f>
        <v>#N/A</v>
      </c>
      <c r="CN2836" t="e">
        <f>VLOOKUP(CL2836,[1]Sheet2!$E$2:$I$222,4,FALSE)</f>
        <v>#N/A</v>
      </c>
      <c r="CO2836" t="e">
        <f>VLOOKUP(CL2836,[1]Sheet2!$E$2:$I$222,5,FALSE)</f>
        <v>#N/A</v>
      </c>
    </row>
    <row r="2837" spans="1:93" x14ac:dyDescent="0.25">
      <c r="A2837">
        <v>2946</v>
      </c>
      <c r="C2837">
        <v>16539</v>
      </c>
      <c r="D2837">
        <v>6539</v>
      </c>
      <c r="E2837">
        <v>37.75356</v>
      </c>
      <c r="F2837">
        <v>-122.49534</v>
      </c>
      <c r="G2837" t="s">
        <v>6197</v>
      </c>
      <c r="H2837" t="s">
        <v>6198</v>
      </c>
      <c r="I2837" t="s">
        <v>746</v>
      </c>
      <c r="J2837" t="s">
        <v>687</v>
      </c>
      <c r="M2837" t="s">
        <v>671</v>
      </c>
      <c r="N2837" t="s">
        <v>6199</v>
      </c>
      <c r="Q2837" t="s">
        <v>672</v>
      </c>
      <c r="R2837">
        <v>174</v>
      </c>
      <c r="S2837" t="s">
        <v>1314</v>
      </c>
      <c r="X2837">
        <f t="shared" si="44"/>
        <v>1</v>
      </c>
      <c r="Y2837" t="s">
        <v>6</v>
      </c>
      <c r="Z2837" t="s">
        <v>79</v>
      </c>
      <c r="AB2837" t="e">
        <f>VLOOKUP($AA2837,Sheet2!$E$2:$I$222,3,FALSE)</f>
        <v>#N/A</v>
      </c>
      <c r="AC2837" t="e">
        <f>VLOOKUP($AA2837,Sheet2!$E$2:$I$222,4,FALSE)</f>
        <v>#N/A</v>
      </c>
      <c r="AD2837" t="e">
        <f>VLOOKUP($AA2837,Sheet2!$E$2:$I$222,5,FALSE)</f>
        <v>#N/A</v>
      </c>
      <c r="AI2837" t="e">
        <f>VLOOKUP(AH2837,[1]Sheet2!$E$2:$I$222,3,FALSE)</f>
        <v>#N/A</v>
      </c>
      <c r="AJ2837" t="e">
        <f>VLOOKUP(AH2837,[1]Sheet2!$E$2:$I$222,4,FALSE)</f>
        <v>#N/A</v>
      </c>
      <c r="AK2837" t="e">
        <f>VLOOKUP(AH2837,[1]Sheet2!$E$2:$I$222,5,FALSE)</f>
        <v>#N/A</v>
      </c>
      <c r="AP2837" t="e">
        <f>VLOOKUP(AO2837,[1]Sheet2!$E$2:$I$222,3,FALSE)</f>
        <v>#N/A</v>
      </c>
      <c r="AQ2837" t="e">
        <f>VLOOKUP(AO2837,[1]Sheet2!$E$2:$I$222,4,FALSE)</f>
        <v>#N/A</v>
      </c>
      <c r="AR2837" t="e">
        <f>VLOOKUP(AO2837,[1]Sheet2!$E$2:$I$222,5,FALSE)</f>
        <v>#N/A</v>
      </c>
      <c r="AW2837" t="e">
        <f>VLOOKUP(AV2837,[1]Sheet2!$E$2:$I$222,3,FALSE)</f>
        <v>#N/A</v>
      </c>
      <c r="AX2837" t="e">
        <f>VLOOKUP(AV2837,[1]Sheet2!$E$2:$I$222,4,FALSE)</f>
        <v>#N/A</v>
      </c>
      <c r="AY2837" t="e">
        <f>VLOOKUP(AV2837,[1]Sheet2!$E$2:$I$222,5,FALSE)</f>
        <v>#N/A</v>
      </c>
      <c r="BD2837" t="e">
        <f>VLOOKUP(BC2837,[1]Sheet2!$E$2:$I$222,3,FALSE)</f>
        <v>#N/A</v>
      </c>
      <c r="BE2837" t="e">
        <f>VLOOKUP(BC2837,[1]Sheet2!$E$2:$I$222,4,FALSE)</f>
        <v>#N/A</v>
      </c>
      <c r="BF2837" t="e">
        <f>VLOOKUP(BC2837,[1]Sheet2!$E$2:$I$222,5,FALSE)</f>
        <v>#N/A</v>
      </c>
      <c r="BK2837" t="e">
        <f>VLOOKUP(BJ2837,[1]Sheet2!$E$2:$I$222,3,FALSE)</f>
        <v>#N/A</v>
      </c>
      <c r="BL2837" t="e">
        <f>VLOOKUP(BJ2837,[1]Sheet2!$E$2:$I$222,4,FALSE)</f>
        <v>#N/A</v>
      </c>
      <c r="BM2837" t="e">
        <f>VLOOKUP(BJ2837,[1]Sheet2!$E$2:$I$222,5,FALSE)</f>
        <v>#N/A</v>
      </c>
      <c r="BR2837" t="e">
        <f>VLOOKUP(BQ2837,[1]Sheet2!$E$2:$I$222,3,FALSE)</f>
        <v>#N/A</v>
      </c>
      <c r="BS2837" t="e">
        <f>VLOOKUP(BQ2837,[1]Sheet2!$E$2:$I$222,4,FALSE)</f>
        <v>#N/A</v>
      </c>
      <c r="BT2837" t="e">
        <f>VLOOKUP(BQ2837,[1]Sheet2!$E$2:$I$222,5,FALSE)</f>
        <v>#N/A</v>
      </c>
      <c r="BY2837" t="e">
        <f>VLOOKUP(BX2837,[1]Sheet2!$E$2:$I$222,3,FALSE)</f>
        <v>#N/A</v>
      </c>
      <c r="BZ2837" t="e">
        <f>VLOOKUP(BX2837,[1]Sheet2!$E$2:$I$222,4,FALSE)</f>
        <v>#N/A</v>
      </c>
      <c r="CA2837" t="e">
        <f>VLOOKUP(BX2837,[1]Sheet2!$E$2:$I$222,5,FALSE)</f>
        <v>#N/A</v>
      </c>
      <c r="CF2837" t="e">
        <f>VLOOKUP(CE2837,[1]Sheet2!$E$2:$I$222,3,FALSE)</f>
        <v>#N/A</v>
      </c>
      <c r="CG2837" t="e">
        <f>VLOOKUP(CE2837,[1]Sheet2!$E$2:$I$222,4,FALSE)</f>
        <v>#N/A</v>
      </c>
      <c r="CH2837" t="e">
        <f>VLOOKUP(CE2837,[1]Sheet2!$E$2:$I$222,5,FALSE)</f>
        <v>#N/A</v>
      </c>
      <c r="CM2837" t="e">
        <f>VLOOKUP(CL2837,[1]Sheet2!$E$2:$I$222,3,FALSE)</f>
        <v>#N/A</v>
      </c>
      <c r="CN2837" t="e">
        <f>VLOOKUP(CL2837,[1]Sheet2!$E$2:$I$222,4,FALSE)</f>
        <v>#N/A</v>
      </c>
      <c r="CO2837" t="e">
        <f>VLOOKUP(CL2837,[1]Sheet2!$E$2:$I$222,5,FALSE)</f>
        <v>#N/A</v>
      </c>
    </row>
    <row r="2838" spans="1:93" x14ac:dyDescent="0.25">
      <c r="A2838">
        <v>2947</v>
      </c>
      <c r="C2838">
        <v>16540</v>
      </c>
      <c r="D2838">
        <v>6540</v>
      </c>
      <c r="E2838">
        <v>37.753270000000001</v>
      </c>
      <c r="F2838">
        <v>-122.49508</v>
      </c>
      <c r="G2838" t="s">
        <v>6197</v>
      </c>
      <c r="H2838" t="s">
        <v>6198</v>
      </c>
      <c r="I2838" t="s">
        <v>677</v>
      </c>
      <c r="J2838" t="s">
        <v>687</v>
      </c>
      <c r="M2838" t="s">
        <v>671</v>
      </c>
      <c r="N2838" t="s">
        <v>6200</v>
      </c>
      <c r="Q2838" t="s">
        <v>672</v>
      </c>
      <c r="R2838">
        <v>281</v>
      </c>
      <c r="S2838" t="s">
        <v>1527</v>
      </c>
      <c r="X2838">
        <f t="shared" si="44"/>
        <v>1</v>
      </c>
      <c r="Y2838" t="s">
        <v>6</v>
      </c>
      <c r="Z2838" t="s">
        <v>78</v>
      </c>
      <c r="AB2838" t="e">
        <f>VLOOKUP($AA2838,Sheet2!$E$2:$I$222,3,FALSE)</f>
        <v>#N/A</v>
      </c>
      <c r="AC2838" t="e">
        <f>VLOOKUP($AA2838,Sheet2!$E$2:$I$222,4,FALSE)</f>
        <v>#N/A</v>
      </c>
      <c r="AD2838" t="e">
        <f>VLOOKUP($AA2838,Sheet2!$E$2:$I$222,5,FALSE)</f>
        <v>#N/A</v>
      </c>
      <c r="AI2838" t="e">
        <f>VLOOKUP(AH2838,[1]Sheet2!$E$2:$I$222,3,FALSE)</f>
        <v>#N/A</v>
      </c>
      <c r="AJ2838" t="e">
        <f>VLOOKUP(AH2838,[1]Sheet2!$E$2:$I$222,4,FALSE)</f>
        <v>#N/A</v>
      </c>
      <c r="AK2838" t="e">
        <f>VLOOKUP(AH2838,[1]Sheet2!$E$2:$I$222,5,FALSE)</f>
        <v>#N/A</v>
      </c>
      <c r="AP2838" t="e">
        <f>VLOOKUP(AO2838,[1]Sheet2!$E$2:$I$222,3,FALSE)</f>
        <v>#N/A</v>
      </c>
      <c r="AQ2838" t="e">
        <f>VLOOKUP(AO2838,[1]Sheet2!$E$2:$I$222,4,FALSE)</f>
        <v>#N/A</v>
      </c>
      <c r="AR2838" t="e">
        <f>VLOOKUP(AO2838,[1]Sheet2!$E$2:$I$222,5,FALSE)</f>
        <v>#N/A</v>
      </c>
      <c r="AW2838" t="e">
        <f>VLOOKUP(AV2838,[1]Sheet2!$E$2:$I$222,3,FALSE)</f>
        <v>#N/A</v>
      </c>
      <c r="AX2838" t="e">
        <f>VLOOKUP(AV2838,[1]Sheet2!$E$2:$I$222,4,FALSE)</f>
        <v>#N/A</v>
      </c>
      <c r="AY2838" t="e">
        <f>VLOOKUP(AV2838,[1]Sheet2!$E$2:$I$222,5,FALSE)</f>
        <v>#N/A</v>
      </c>
      <c r="BD2838" t="e">
        <f>VLOOKUP(BC2838,[1]Sheet2!$E$2:$I$222,3,FALSE)</f>
        <v>#N/A</v>
      </c>
      <c r="BE2838" t="e">
        <f>VLOOKUP(BC2838,[1]Sheet2!$E$2:$I$222,4,FALSE)</f>
        <v>#N/A</v>
      </c>
      <c r="BF2838" t="e">
        <f>VLOOKUP(BC2838,[1]Sheet2!$E$2:$I$222,5,FALSE)</f>
        <v>#N/A</v>
      </c>
      <c r="BK2838" t="e">
        <f>VLOOKUP(BJ2838,[1]Sheet2!$E$2:$I$222,3,FALSE)</f>
        <v>#N/A</v>
      </c>
      <c r="BL2838" t="e">
        <f>VLOOKUP(BJ2838,[1]Sheet2!$E$2:$I$222,4,FALSE)</f>
        <v>#N/A</v>
      </c>
      <c r="BM2838" t="e">
        <f>VLOOKUP(BJ2838,[1]Sheet2!$E$2:$I$222,5,FALSE)</f>
        <v>#N/A</v>
      </c>
      <c r="BR2838" t="e">
        <f>VLOOKUP(BQ2838,[1]Sheet2!$E$2:$I$222,3,FALSE)</f>
        <v>#N/A</v>
      </c>
      <c r="BS2838" t="e">
        <f>VLOOKUP(BQ2838,[1]Sheet2!$E$2:$I$222,4,FALSE)</f>
        <v>#N/A</v>
      </c>
      <c r="BT2838" t="e">
        <f>VLOOKUP(BQ2838,[1]Sheet2!$E$2:$I$222,5,FALSE)</f>
        <v>#N/A</v>
      </c>
      <c r="BY2838" t="e">
        <f>VLOOKUP(BX2838,[1]Sheet2!$E$2:$I$222,3,FALSE)</f>
        <v>#N/A</v>
      </c>
      <c r="BZ2838" t="e">
        <f>VLOOKUP(BX2838,[1]Sheet2!$E$2:$I$222,4,FALSE)</f>
        <v>#N/A</v>
      </c>
      <c r="CA2838" t="e">
        <f>VLOOKUP(BX2838,[1]Sheet2!$E$2:$I$222,5,FALSE)</f>
        <v>#N/A</v>
      </c>
      <c r="CF2838" t="e">
        <f>VLOOKUP(CE2838,[1]Sheet2!$E$2:$I$222,3,FALSE)</f>
        <v>#N/A</v>
      </c>
      <c r="CG2838" t="e">
        <f>VLOOKUP(CE2838,[1]Sheet2!$E$2:$I$222,4,FALSE)</f>
        <v>#N/A</v>
      </c>
      <c r="CH2838" t="e">
        <f>VLOOKUP(CE2838,[1]Sheet2!$E$2:$I$222,5,FALSE)</f>
        <v>#N/A</v>
      </c>
      <c r="CM2838" t="e">
        <f>VLOOKUP(CL2838,[1]Sheet2!$E$2:$I$222,3,FALSE)</f>
        <v>#N/A</v>
      </c>
      <c r="CN2838" t="e">
        <f>VLOOKUP(CL2838,[1]Sheet2!$E$2:$I$222,4,FALSE)</f>
        <v>#N/A</v>
      </c>
      <c r="CO2838" t="e">
        <f>VLOOKUP(CL2838,[1]Sheet2!$E$2:$I$222,5,FALSE)</f>
        <v>#N/A</v>
      </c>
    </row>
    <row r="2839" spans="1:93" x14ac:dyDescent="0.25">
      <c r="A2839">
        <v>2948</v>
      </c>
      <c r="C2839">
        <v>16541</v>
      </c>
      <c r="D2839">
        <v>6541</v>
      </c>
      <c r="E2839">
        <v>37.732010000000002</v>
      </c>
      <c r="F2839">
        <v>-122.49384999999999</v>
      </c>
      <c r="G2839" t="s">
        <v>6201</v>
      </c>
      <c r="H2839" t="s">
        <v>6202</v>
      </c>
      <c r="I2839" t="s">
        <v>746</v>
      </c>
      <c r="J2839" t="s">
        <v>687</v>
      </c>
      <c r="Q2839" t="s">
        <v>672</v>
      </c>
      <c r="S2839" t="s">
        <v>3541</v>
      </c>
      <c r="X2839">
        <f t="shared" si="44"/>
        <v>2</v>
      </c>
      <c r="Y2839" t="s">
        <v>12</v>
      </c>
      <c r="Z2839" t="s">
        <v>80</v>
      </c>
      <c r="AA2839" t="s">
        <v>92</v>
      </c>
      <c r="AB2839" t="str">
        <f>VLOOKUP($AA2839,Sheet2!$E$2:$I$222,3,FALSE)</f>
        <v>To Stonestown</v>
      </c>
      <c r="AC2839" t="str">
        <f>VLOOKUP($AA2839,Sheet2!$E$2:$I$222,4,FALSE)</f>
        <v>19th Av. &amp; Buckingham</v>
      </c>
      <c r="AD2839" t="str">
        <f>VLOOKUP($AA2839,Sheet2!$E$2:$I$222,5,FALSE)</f>
        <v>Daily ~ 5:30am-12am</v>
      </c>
      <c r="AF2839" t="s">
        <v>6</v>
      </c>
      <c r="AG2839" t="s">
        <v>79</v>
      </c>
      <c r="AI2839" t="e">
        <f>VLOOKUP(AH2839,[1]Sheet2!$E$2:$I$222,3,FALSE)</f>
        <v>#N/A</v>
      </c>
      <c r="AJ2839" t="e">
        <f>VLOOKUP(AH2839,[1]Sheet2!$E$2:$I$222,4,FALSE)</f>
        <v>#N/A</v>
      </c>
      <c r="AK2839" t="e">
        <f>VLOOKUP(AH2839,[1]Sheet2!$E$2:$I$222,5,FALSE)</f>
        <v>#N/A</v>
      </c>
      <c r="AP2839" t="e">
        <f>VLOOKUP(AO2839,[1]Sheet2!$E$2:$I$222,3,FALSE)</f>
        <v>#N/A</v>
      </c>
      <c r="AQ2839" t="e">
        <f>VLOOKUP(AO2839,[1]Sheet2!$E$2:$I$222,4,FALSE)</f>
        <v>#N/A</v>
      </c>
      <c r="AR2839" t="e">
        <f>VLOOKUP(AO2839,[1]Sheet2!$E$2:$I$222,5,FALSE)</f>
        <v>#N/A</v>
      </c>
      <c r="AW2839" t="e">
        <f>VLOOKUP(AV2839,[1]Sheet2!$E$2:$I$222,3,FALSE)</f>
        <v>#N/A</v>
      </c>
      <c r="AX2839" t="e">
        <f>VLOOKUP(AV2839,[1]Sheet2!$E$2:$I$222,4,FALSE)</f>
        <v>#N/A</v>
      </c>
      <c r="AY2839" t="e">
        <f>VLOOKUP(AV2839,[1]Sheet2!$E$2:$I$222,5,FALSE)</f>
        <v>#N/A</v>
      </c>
      <c r="BD2839" t="e">
        <f>VLOOKUP(BC2839,[1]Sheet2!$E$2:$I$222,3,FALSE)</f>
        <v>#N/A</v>
      </c>
      <c r="BE2839" t="e">
        <f>VLOOKUP(BC2839,[1]Sheet2!$E$2:$I$222,4,FALSE)</f>
        <v>#N/A</v>
      </c>
      <c r="BF2839" t="e">
        <f>VLOOKUP(BC2839,[1]Sheet2!$E$2:$I$222,5,FALSE)</f>
        <v>#N/A</v>
      </c>
      <c r="BK2839" t="e">
        <f>VLOOKUP(BJ2839,[1]Sheet2!$E$2:$I$222,3,FALSE)</f>
        <v>#N/A</v>
      </c>
      <c r="BL2839" t="e">
        <f>VLOOKUP(BJ2839,[1]Sheet2!$E$2:$I$222,4,FALSE)</f>
        <v>#N/A</v>
      </c>
      <c r="BM2839" t="e">
        <f>VLOOKUP(BJ2839,[1]Sheet2!$E$2:$I$222,5,FALSE)</f>
        <v>#N/A</v>
      </c>
      <c r="BR2839" t="e">
        <f>VLOOKUP(BQ2839,[1]Sheet2!$E$2:$I$222,3,FALSE)</f>
        <v>#N/A</v>
      </c>
      <c r="BS2839" t="e">
        <f>VLOOKUP(BQ2839,[1]Sheet2!$E$2:$I$222,4,FALSE)</f>
        <v>#N/A</v>
      </c>
      <c r="BT2839" t="e">
        <f>VLOOKUP(BQ2839,[1]Sheet2!$E$2:$I$222,5,FALSE)</f>
        <v>#N/A</v>
      </c>
      <c r="BY2839" t="e">
        <f>VLOOKUP(BX2839,[1]Sheet2!$E$2:$I$222,3,FALSE)</f>
        <v>#N/A</v>
      </c>
      <c r="BZ2839" t="e">
        <f>VLOOKUP(BX2839,[1]Sheet2!$E$2:$I$222,4,FALSE)</f>
        <v>#N/A</v>
      </c>
      <c r="CA2839" t="e">
        <f>VLOOKUP(BX2839,[1]Sheet2!$E$2:$I$222,5,FALSE)</f>
        <v>#N/A</v>
      </c>
      <c r="CF2839" t="e">
        <f>VLOOKUP(CE2839,[1]Sheet2!$E$2:$I$222,3,FALSE)</f>
        <v>#N/A</v>
      </c>
      <c r="CG2839" t="e">
        <f>VLOOKUP(CE2839,[1]Sheet2!$E$2:$I$222,4,FALSE)</f>
        <v>#N/A</v>
      </c>
      <c r="CH2839" t="e">
        <f>VLOOKUP(CE2839,[1]Sheet2!$E$2:$I$222,5,FALSE)</f>
        <v>#N/A</v>
      </c>
      <c r="CM2839" t="e">
        <f>VLOOKUP(CL2839,[1]Sheet2!$E$2:$I$222,3,FALSE)</f>
        <v>#N/A</v>
      </c>
      <c r="CN2839" t="e">
        <f>VLOOKUP(CL2839,[1]Sheet2!$E$2:$I$222,4,FALSE)</f>
        <v>#N/A</v>
      </c>
      <c r="CO2839" t="e">
        <f>VLOOKUP(CL2839,[1]Sheet2!$E$2:$I$222,5,FALSE)</f>
        <v>#N/A</v>
      </c>
    </row>
    <row r="2840" spans="1:93" x14ac:dyDescent="0.25">
      <c r="A2840">
        <v>2949</v>
      </c>
      <c r="C2840">
        <v>16542</v>
      </c>
      <c r="D2840">
        <v>6542</v>
      </c>
      <c r="E2840">
        <v>37.731740000000002</v>
      </c>
      <c r="F2840">
        <v>-122.49357999999999</v>
      </c>
      <c r="G2840" t="s">
        <v>6201</v>
      </c>
      <c r="H2840" t="s">
        <v>6202</v>
      </c>
      <c r="I2840" t="s">
        <v>677</v>
      </c>
      <c r="J2840" t="s">
        <v>687</v>
      </c>
      <c r="N2840" t="s">
        <v>6203</v>
      </c>
      <c r="Q2840" t="s">
        <v>672</v>
      </c>
      <c r="R2840">
        <v>282</v>
      </c>
      <c r="S2840" t="s">
        <v>1527</v>
      </c>
      <c r="X2840">
        <f t="shared" si="44"/>
        <v>1</v>
      </c>
      <c r="Y2840" t="s">
        <v>6</v>
      </c>
      <c r="Z2840" t="s">
        <v>78</v>
      </c>
      <c r="AB2840" t="e">
        <f>VLOOKUP($AA2840,Sheet2!$E$2:$I$222,3,FALSE)</f>
        <v>#N/A</v>
      </c>
      <c r="AC2840" t="e">
        <f>VLOOKUP($AA2840,Sheet2!$E$2:$I$222,4,FALSE)</f>
        <v>#N/A</v>
      </c>
      <c r="AD2840" t="e">
        <f>VLOOKUP($AA2840,Sheet2!$E$2:$I$222,5,FALSE)</f>
        <v>#N/A</v>
      </c>
      <c r="AI2840" t="e">
        <f>VLOOKUP(AH2840,[1]Sheet2!$E$2:$I$222,3,FALSE)</f>
        <v>#N/A</v>
      </c>
      <c r="AJ2840" t="e">
        <f>VLOOKUP(AH2840,[1]Sheet2!$E$2:$I$222,4,FALSE)</f>
        <v>#N/A</v>
      </c>
      <c r="AK2840" t="e">
        <f>VLOOKUP(AH2840,[1]Sheet2!$E$2:$I$222,5,FALSE)</f>
        <v>#N/A</v>
      </c>
      <c r="AP2840" t="e">
        <f>VLOOKUP(AO2840,[1]Sheet2!$E$2:$I$222,3,FALSE)</f>
        <v>#N/A</v>
      </c>
      <c r="AQ2840" t="e">
        <f>VLOOKUP(AO2840,[1]Sheet2!$E$2:$I$222,4,FALSE)</f>
        <v>#N/A</v>
      </c>
      <c r="AR2840" t="e">
        <f>VLOOKUP(AO2840,[1]Sheet2!$E$2:$I$222,5,FALSE)</f>
        <v>#N/A</v>
      </c>
      <c r="AW2840" t="e">
        <f>VLOOKUP(AV2840,[1]Sheet2!$E$2:$I$222,3,FALSE)</f>
        <v>#N/A</v>
      </c>
      <c r="AX2840" t="e">
        <f>VLOOKUP(AV2840,[1]Sheet2!$E$2:$I$222,4,FALSE)</f>
        <v>#N/A</v>
      </c>
      <c r="AY2840" t="e">
        <f>VLOOKUP(AV2840,[1]Sheet2!$E$2:$I$222,5,FALSE)</f>
        <v>#N/A</v>
      </c>
      <c r="BD2840" t="e">
        <f>VLOOKUP(BC2840,[1]Sheet2!$E$2:$I$222,3,FALSE)</f>
        <v>#N/A</v>
      </c>
      <c r="BE2840" t="e">
        <f>VLOOKUP(BC2840,[1]Sheet2!$E$2:$I$222,4,FALSE)</f>
        <v>#N/A</v>
      </c>
      <c r="BF2840" t="e">
        <f>VLOOKUP(BC2840,[1]Sheet2!$E$2:$I$222,5,FALSE)</f>
        <v>#N/A</v>
      </c>
      <c r="BK2840" t="e">
        <f>VLOOKUP(BJ2840,[1]Sheet2!$E$2:$I$222,3,FALSE)</f>
        <v>#N/A</v>
      </c>
      <c r="BL2840" t="e">
        <f>VLOOKUP(BJ2840,[1]Sheet2!$E$2:$I$222,4,FALSE)</f>
        <v>#N/A</v>
      </c>
      <c r="BM2840" t="e">
        <f>VLOOKUP(BJ2840,[1]Sheet2!$E$2:$I$222,5,FALSE)</f>
        <v>#N/A</v>
      </c>
      <c r="BR2840" t="e">
        <f>VLOOKUP(BQ2840,[1]Sheet2!$E$2:$I$222,3,FALSE)</f>
        <v>#N/A</v>
      </c>
      <c r="BS2840" t="e">
        <f>VLOOKUP(BQ2840,[1]Sheet2!$E$2:$I$222,4,FALSE)</f>
        <v>#N/A</v>
      </c>
      <c r="BT2840" t="e">
        <f>VLOOKUP(BQ2840,[1]Sheet2!$E$2:$I$222,5,FALSE)</f>
        <v>#N/A</v>
      </c>
      <c r="BY2840" t="e">
        <f>VLOOKUP(BX2840,[1]Sheet2!$E$2:$I$222,3,FALSE)</f>
        <v>#N/A</v>
      </c>
      <c r="BZ2840" t="e">
        <f>VLOOKUP(BX2840,[1]Sheet2!$E$2:$I$222,4,FALSE)</f>
        <v>#N/A</v>
      </c>
      <c r="CA2840" t="e">
        <f>VLOOKUP(BX2840,[1]Sheet2!$E$2:$I$222,5,FALSE)</f>
        <v>#N/A</v>
      </c>
      <c r="CF2840" t="e">
        <f>VLOOKUP(CE2840,[1]Sheet2!$E$2:$I$222,3,FALSE)</f>
        <v>#N/A</v>
      </c>
      <c r="CG2840" t="e">
        <f>VLOOKUP(CE2840,[1]Sheet2!$E$2:$I$222,4,FALSE)</f>
        <v>#N/A</v>
      </c>
      <c r="CH2840" t="e">
        <f>VLOOKUP(CE2840,[1]Sheet2!$E$2:$I$222,5,FALSE)</f>
        <v>#N/A</v>
      </c>
      <c r="CM2840" t="e">
        <f>VLOOKUP(CL2840,[1]Sheet2!$E$2:$I$222,3,FALSE)</f>
        <v>#N/A</v>
      </c>
      <c r="CN2840" t="e">
        <f>VLOOKUP(CL2840,[1]Sheet2!$E$2:$I$222,4,FALSE)</f>
        <v>#N/A</v>
      </c>
      <c r="CO2840" t="e">
        <f>VLOOKUP(CL2840,[1]Sheet2!$E$2:$I$222,5,FALSE)</f>
        <v>#N/A</v>
      </c>
    </row>
    <row r="2841" spans="1:93" x14ac:dyDescent="0.25">
      <c r="A2841">
        <v>2950</v>
      </c>
      <c r="C2841">
        <v>16543</v>
      </c>
      <c r="D2841">
        <v>6543</v>
      </c>
      <c r="E2841">
        <v>37.751779999999997</v>
      </c>
      <c r="F2841">
        <v>-122.49491999999999</v>
      </c>
      <c r="G2841" t="s">
        <v>6204</v>
      </c>
      <c r="H2841" t="s">
        <v>6205</v>
      </c>
      <c r="I2841" t="s">
        <v>668</v>
      </c>
      <c r="J2841" t="s">
        <v>687</v>
      </c>
      <c r="Q2841" t="s">
        <v>672</v>
      </c>
      <c r="S2841" t="s">
        <v>1527</v>
      </c>
      <c r="X2841">
        <f t="shared" si="44"/>
        <v>1</v>
      </c>
      <c r="Y2841" t="s">
        <v>6</v>
      </c>
      <c r="Z2841" t="s">
        <v>78</v>
      </c>
      <c r="AB2841" t="e">
        <f>VLOOKUP($AA2841,Sheet2!$E$2:$I$222,3,FALSE)</f>
        <v>#N/A</v>
      </c>
      <c r="AC2841" t="e">
        <f>VLOOKUP($AA2841,Sheet2!$E$2:$I$222,4,FALSE)</f>
        <v>#N/A</v>
      </c>
      <c r="AD2841" t="e">
        <f>VLOOKUP($AA2841,Sheet2!$E$2:$I$222,5,FALSE)</f>
        <v>#N/A</v>
      </c>
      <c r="AI2841" t="e">
        <f>VLOOKUP(AH2841,[1]Sheet2!$E$2:$I$222,3,FALSE)</f>
        <v>#N/A</v>
      </c>
      <c r="AJ2841" t="e">
        <f>VLOOKUP(AH2841,[1]Sheet2!$E$2:$I$222,4,FALSE)</f>
        <v>#N/A</v>
      </c>
      <c r="AK2841" t="e">
        <f>VLOOKUP(AH2841,[1]Sheet2!$E$2:$I$222,5,FALSE)</f>
        <v>#N/A</v>
      </c>
      <c r="AP2841" t="e">
        <f>VLOOKUP(AO2841,[1]Sheet2!$E$2:$I$222,3,FALSE)</f>
        <v>#N/A</v>
      </c>
      <c r="AQ2841" t="e">
        <f>VLOOKUP(AO2841,[1]Sheet2!$E$2:$I$222,4,FALSE)</f>
        <v>#N/A</v>
      </c>
      <c r="AR2841" t="e">
        <f>VLOOKUP(AO2841,[1]Sheet2!$E$2:$I$222,5,FALSE)</f>
        <v>#N/A</v>
      </c>
      <c r="AW2841" t="e">
        <f>VLOOKUP(AV2841,[1]Sheet2!$E$2:$I$222,3,FALSE)</f>
        <v>#N/A</v>
      </c>
      <c r="AX2841" t="e">
        <f>VLOOKUP(AV2841,[1]Sheet2!$E$2:$I$222,4,FALSE)</f>
        <v>#N/A</v>
      </c>
      <c r="AY2841" t="e">
        <f>VLOOKUP(AV2841,[1]Sheet2!$E$2:$I$222,5,FALSE)</f>
        <v>#N/A</v>
      </c>
      <c r="BD2841" t="e">
        <f>VLOOKUP(BC2841,[1]Sheet2!$E$2:$I$222,3,FALSE)</f>
        <v>#N/A</v>
      </c>
      <c r="BE2841" t="e">
        <f>VLOOKUP(BC2841,[1]Sheet2!$E$2:$I$222,4,FALSE)</f>
        <v>#N/A</v>
      </c>
      <c r="BF2841" t="e">
        <f>VLOOKUP(BC2841,[1]Sheet2!$E$2:$I$222,5,FALSE)</f>
        <v>#N/A</v>
      </c>
      <c r="BK2841" t="e">
        <f>VLOOKUP(BJ2841,[1]Sheet2!$E$2:$I$222,3,FALSE)</f>
        <v>#N/A</v>
      </c>
      <c r="BL2841" t="e">
        <f>VLOOKUP(BJ2841,[1]Sheet2!$E$2:$I$222,4,FALSE)</f>
        <v>#N/A</v>
      </c>
      <c r="BM2841" t="e">
        <f>VLOOKUP(BJ2841,[1]Sheet2!$E$2:$I$222,5,FALSE)</f>
        <v>#N/A</v>
      </c>
      <c r="BR2841" t="e">
        <f>VLOOKUP(BQ2841,[1]Sheet2!$E$2:$I$222,3,FALSE)</f>
        <v>#N/A</v>
      </c>
      <c r="BS2841" t="e">
        <f>VLOOKUP(BQ2841,[1]Sheet2!$E$2:$I$222,4,FALSE)</f>
        <v>#N/A</v>
      </c>
      <c r="BT2841" t="e">
        <f>VLOOKUP(BQ2841,[1]Sheet2!$E$2:$I$222,5,FALSE)</f>
        <v>#N/A</v>
      </c>
      <c r="BY2841" t="e">
        <f>VLOOKUP(BX2841,[1]Sheet2!$E$2:$I$222,3,FALSE)</f>
        <v>#N/A</v>
      </c>
      <c r="BZ2841" t="e">
        <f>VLOOKUP(BX2841,[1]Sheet2!$E$2:$I$222,4,FALSE)</f>
        <v>#N/A</v>
      </c>
      <c r="CA2841" t="e">
        <f>VLOOKUP(BX2841,[1]Sheet2!$E$2:$I$222,5,FALSE)</f>
        <v>#N/A</v>
      </c>
      <c r="CF2841" t="e">
        <f>VLOOKUP(CE2841,[1]Sheet2!$E$2:$I$222,3,FALSE)</f>
        <v>#N/A</v>
      </c>
      <c r="CG2841" t="e">
        <f>VLOOKUP(CE2841,[1]Sheet2!$E$2:$I$222,4,FALSE)</f>
        <v>#N/A</v>
      </c>
      <c r="CH2841" t="e">
        <f>VLOOKUP(CE2841,[1]Sheet2!$E$2:$I$222,5,FALSE)</f>
        <v>#N/A</v>
      </c>
      <c r="CM2841" t="e">
        <f>VLOOKUP(CL2841,[1]Sheet2!$E$2:$I$222,3,FALSE)</f>
        <v>#N/A</v>
      </c>
      <c r="CN2841" t="e">
        <f>VLOOKUP(CL2841,[1]Sheet2!$E$2:$I$222,4,FALSE)</f>
        <v>#N/A</v>
      </c>
      <c r="CO2841" t="e">
        <f>VLOOKUP(CL2841,[1]Sheet2!$E$2:$I$222,5,FALSE)</f>
        <v>#N/A</v>
      </c>
    </row>
    <row r="2842" spans="1:93" x14ac:dyDescent="0.25">
      <c r="A2842">
        <v>2951</v>
      </c>
      <c r="C2842">
        <v>16544</v>
      </c>
      <c r="D2842">
        <v>6544</v>
      </c>
      <c r="E2842">
        <v>37.751150000000003</v>
      </c>
      <c r="F2842">
        <v>-122.49516</v>
      </c>
      <c r="G2842" t="s">
        <v>6204</v>
      </c>
      <c r="H2842" t="s">
        <v>6205</v>
      </c>
      <c r="I2842" t="s">
        <v>704</v>
      </c>
      <c r="J2842" t="s">
        <v>687</v>
      </c>
      <c r="Q2842" t="s">
        <v>672</v>
      </c>
      <c r="S2842" t="s">
        <v>1314</v>
      </c>
      <c r="X2842">
        <f t="shared" si="44"/>
        <v>1</v>
      </c>
      <c r="Y2842" t="s">
        <v>6</v>
      </c>
      <c r="Z2842" t="s">
        <v>79</v>
      </c>
      <c r="AB2842" t="e">
        <f>VLOOKUP($AA2842,Sheet2!$E$2:$I$222,3,FALSE)</f>
        <v>#N/A</v>
      </c>
      <c r="AC2842" t="e">
        <f>VLOOKUP($AA2842,Sheet2!$E$2:$I$222,4,FALSE)</f>
        <v>#N/A</v>
      </c>
      <c r="AD2842" t="e">
        <f>VLOOKUP($AA2842,Sheet2!$E$2:$I$222,5,FALSE)</f>
        <v>#N/A</v>
      </c>
      <c r="AI2842" t="e">
        <f>VLOOKUP(AH2842,[1]Sheet2!$E$2:$I$222,3,FALSE)</f>
        <v>#N/A</v>
      </c>
      <c r="AJ2842" t="e">
        <f>VLOOKUP(AH2842,[1]Sheet2!$E$2:$I$222,4,FALSE)</f>
        <v>#N/A</v>
      </c>
      <c r="AK2842" t="e">
        <f>VLOOKUP(AH2842,[1]Sheet2!$E$2:$I$222,5,FALSE)</f>
        <v>#N/A</v>
      </c>
      <c r="AP2842" t="e">
        <f>VLOOKUP(AO2842,[1]Sheet2!$E$2:$I$222,3,FALSE)</f>
        <v>#N/A</v>
      </c>
      <c r="AQ2842" t="e">
        <f>VLOOKUP(AO2842,[1]Sheet2!$E$2:$I$222,4,FALSE)</f>
        <v>#N/A</v>
      </c>
      <c r="AR2842" t="e">
        <f>VLOOKUP(AO2842,[1]Sheet2!$E$2:$I$222,5,FALSE)</f>
        <v>#N/A</v>
      </c>
      <c r="AW2842" t="e">
        <f>VLOOKUP(AV2842,[1]Sheet2!$E$2:$I$222,3,FALSE)</f>
        <v>#N/A</v>
      </c>
      <c r="AX2842" t="e">
        <f>VLOOKUP(AV2842,[1]Sheet2!$E$2:$I$222,4,FALSE)</f>
        <v>#N/A</v>
      </c>
      <c r="AY2842" t="e">
        <f>VLOOKUP(AV2842,[1]Sheet2!$E$2:$I$222,5,FALSE)</f>
        <v>#N/A</v>
      </c>
      <c r="BD2842" t="e">
        <f>VLOOKUP(BC2842,[1]Sheet2!$E$2:$I$222,3,FALSE)</f>
        <v>#N/A</v>
      </c>
      <c r="BE2842" t="e">
        <f>VLOOKUP(BC2842,[1]Sheet2!$E$2:$I$222,4,FALSE)</f>
        <v>#N/A</v>
      </c>
      <c r="BF2842" t="e">
        <f>VLOOKUP(BC2842,[1]Sheet2!$E$2:$I$222,5,FALSE)</f>
        <v>#N/A</v>
      </c>
      <c r="BK2842" t="e">
        <f>VLOOKUP(BJ2842,[1]Sheet2!$E$2:$I$222,3,FALSE)</f>
        <v>#N/A</v>
      </c>
      <c r="BL2842" t="e">
        <f>VLOOKUP(BJ2842,[1]Sheet2!$E$2:$I$222,4,FALSE)</f>
        <v>#N/A</v>
      </c>
      <c r="BM2842" t="e">
        <f>VLOOKUP(BJ2842,[1]Sheet2!$E$2:$I$222,5,FALSE)</f>
        <v>#N/A</v>
      </c>
      <c r="BR2842" t="e">
        <f>VLOOKUP(BQ2842,[1]Sheet2!$E$2:$I$222,3,FALSE)</f>
        <v>#N/A</v>
      </c>
      <c r="BS2842" t="e">
        <f>VLOOKUP(BQ2842,[1]Sheet2!$E$2:$I$222,4,FALSE)</f>
        <v>#N/A</v>
      </c>
      <c r="BT2842" t="e">
        <f>VLOOKUP(BQ2842,[1]Sheet2!$E$2:$I$222,5,FALSE)</f>
        <v>#N/A</v>
      </c>
      <c r="BY2842" t="e">
        <f>VLOOKUP(BX2842,[1]Sheet2!$E$2:$I$222,3,FALSE)</f>
        <v>#N/A</v>
      </c>
      <c r="BZ2842" t="e">
        <f>VLOOKUP(BX2842,[1]Sheet2!$E$2:$I$222,4,FALSE)</f>
        <v>#N/A</v>
      </c>
      <c r="CA2842" t="e">
        <f>VLOOKUP(BX2842,[1]Sheet2!$E$2:$I$222,5,FALSE)</f>
        <v>#N/A</v>
      </c>
      <c r="CF2842" t="e">
        <f>VLOOKUP(CE2842,[1]Sheet2!$E$2:$I$222,3,FALSE)</f>
        <v>#N/A</v>
      </c>
      <c r="CG2842" t="e">
        <f>VLOOKUP(CE2842,[1]Sheet2!$E$2:$I$222,4,FALSE)</f>
        <v>#N/A</v>
      </c>
      <c r="CH2842" t="e">
        <f>VLOOKUP(CE2842,[1]Sheet2!$E$2:$I$222,5,FALSE)</f>
        <v>#N/A</v>
      </c>
      <c r="CM2842" t="e">
        <f>VLOOKUP(CL2842,[1]Sheet2!$E$2:$I$222,3,FALSE)</f>
        <v>#N/A</v>
      </c>
      <c r="CN2842" t="e">
        <f>VLOOKUP(CL2842,[1]Sheet2!$E$2:$I$222,4,FALSE)</f>
        <v>#N/A</v>
      </c>
      <c r="CO2842" t="e">
        <f>VLOOKUP(CL2842,[1]Sheet2!$E$2:$I$222,5,FALSE)</f>
        <v>#N/A</v>
      </c>
    </row>
    <row r="2843" spans="1:93" x14ac:dyDescent="0.25">
      <c r="A2843">
        <v>2952</v>
      </c>
      <c r="C2843">
        <v>16545</v>
      </c>
      <c r="D2843">
        <v>6545</v>
      </c>
      <c r="E2843">
        <v>37.749789999999997</v>
      </c>
      <c r="F2843">
        <v>-122.49509</v>
      </c>
      <c r="G2843" t="s">
        <v>6206</v>
      </c>
      <c r="H2843" t="s">
        <v>6207</v>
      </c>
      <c r="I2843" t="s">
        <v>746</v>
      </c>
      <c r="J2843" t="s">
        <v>687</v>
      </c>
      <c r="Q2843" t="s">
        <v>672</v>
      </c>
      <c r="S2843" t="s">
        <v>1314</v>
      </c>
      <c r="X2843">
        <f t="shared" si="44"/>
        <v>1</v>
      </c>
      <c r="Y2843" t="s">
        <v>6</v>
      </c>
      <c r="Z2843" t="s">
        <v>79</v>
      </c>
      <c r="AB2843" t="e">
        <f>VLOOKUP($AA2843,Sheet2!$E$2:$I$222,3,FALSE)</f>
        <v>#N/A</v>
      </c>
      <c r="AC2843" t="e">
        <f>VLOOKUP($AA2843,Sheet2!$E$2:$I$222,4,FALSE)</f>
        <v>#N/A</v>
      </c>
      <c r="AD2843" t="e">
        <f>VLOOKUP($AA2843,Sheet2!$E$2:$I$222,5,FALSE)</f>
        <v>#N/A</v>
      </c>
      <c r="AI2843" t="e">
        <f>VLOOKUP(AH2843,[1]Sheet2!$E$2:$I$222,3,FALSE)</f>
        <v>#N/A</v>
      </c>
      <c r="AJ2843" t="e">
        <f>VLOOKUP(AH2843,[1]Sheet2!$E$2:$I$222,4,FALSE)</f>
        <v>#N/A</v>
      </c>
      <c r="AK2843" t="e">
        <f>VLOOKUP(AH2843,[1]Sheet2!$E$2:$I$222,5,FALSE)</f>
        <v>#N/A</v>
      </c>
      <c r="AP2843" t="e">
        <f>VLOOKUP(AO2843,[1]Sheet2!$E$2:$I$222,3,FALSE)</f>
        <v>#N/A</v>
      </c>
      <c r="AQ2843" t="e">
        <f>VLOOKUP(AO2843,[1]Sheet2!$E$2:$I$222,4,FALSE)</f>
        <v>#N/A</v>
      </c>
      <c r="AR2843" t="e">
        <f>VLOOKUP(AO2843,[1]Sheet2!$E$2:$I$222,5,FALSE)</f>
        <v>#N/A</v>
      </c>
      <c r="AW2843" t="e">
        <f>VLOOKUP(AV2843,[1]Sheet2!$E$2:$I$222,3,FALSE)</f>
        <v>#N/A</v>
      </c>
      <c r="AX2843" t="e">
        <f>VLOOKUP(AV2843,[1]Sheet2!$E$2:$I$222,4,FALSE)</f>
        <v>#N/A</v>
      </c>
      <c r="AY2843" t="e">
        <f>VLOOKUP(AV2843,[1]Sheet2!$E$2:$I$222,5,FALSE)</f>
        <v>#N/A</v>
      </c>
      <c r="BD2843" t="e">
        <f>VLOOKUP(BC2843,[1]Sheet2!$E$2:$I$222,3,FALSE)</f>
        <v>#N/A</v>
      </c>
      <c r="BE2843" t="e">
        <f>VLOOKUP(BC2843,[1]Sheet2!$E$2:$I$222,4,FALSE)</f>
        <v>#N/A</v>
      </c>
      <c r="BF2843" t="e">
        <f>VLOOKUP(BC2843,[1]Sheet2!$E$2:$I$222,5,FALSE)</f>
        <v>#N/A</v>
      </c>
      <c r="BK2843" t="e">
        <f>VLOOKUP(BJ2843,[1]Sheet2!$E$2:$I$222,3,FALSE)</f>
        <v>#N/A</v>
      </c>
      <c r="BL2843" t="e">
        <f>VLOOKUP(BJ2843,[1]Sheet2!$E$2:$I$222,4,FALSE)</f>
        <v>#N/A</v>
      </c>
      <c r="BM2843" t="e">
        <f>VLOOKUP(BJ2843,[1]Sheet2!$E$2:$I$222,5,FALSE)</f>
        <v>#N/A</v>
      </c>
      <c r="BR2843" t="e">
        <f>VLOOKUP(BQ2843,[1]Sheet2!$E$2:$I$222,3,FALSE)</f>
        <v>#N/A</v>
      </c>
      <c r="BS2843" t="e">
        <f>VLOOKUP(BQ2843,[1]Sheet2!$E$2:$I$222,4,FALSE)</f>
        <v>#N/A</v>
      </c>
      <c r="BT2843" t="e">
        <f>VLOOKUP(BQ2843,[1]Sheet2!$E$2:$I$222,5,FALSE)</f>
        <v>#N/A</v>
      </c>
      <c r="BY2843" t="e">
        <f>VLOOKUP(BX2843,[1]Sheet2!$E$2:$I$222,3,FALSE)</f>
        <v>#N/A</v>
      </c>
      <c r="BZ2843" t="e">
        <f>VLOOKUP(BX2843,[1]Sheet2!$E$2:$I$222,4,FALSE)</f>
        <v>#N/A</v>
      </c>
      <c r="CA2843" t="e">
        <f>VLOOKUP(BX2843,[1]Sheet2!$E$2:$I$222,5,FALSE)</f>
        <v>#N/A</v>
      </c>
      <c r="CF2843" t="e">
        <f>VLOOKUP(CE2843,[1]Sheet2!$E$2:$I$222,3,FALSE)</f>
        <v>#N/A</v>
      </c>
      <c r="CG2843" t="e">
        <f>VLOOKUP(CE2843,[1]Sheet2!$E$2:$I$222,4,FALSE)</f>
        <v>#N/A</v>
      </c>
      <c r="CH2843" t="e">
        <f>VLOOKUP(CE2843,[1]Sheet2!$E$2:$I$222,5,FALSE)</f>
        <v>#N/A</v>
      </c>
      <c r="CM2843" t="e">
        <f>VLOOKUP(CL2843,[1]Sheet2!$E$2:$I$222,3,FALSE)</f>
        <v>#N/A</v>
      </c>
      <c r="CN2843" t="e">
        <f>VLOOKUP(CL2843,[1]Sheet2!$E$2:$I$222,4,FALSE)</f>
        <v>#N/A</v>
      </c>
      <c r="CO2843" t="e">
        <f>VLOOKUP(CL2843,[1]Sheet2!$E$2:$I$222,5,FALSE)</f>
        <v>#N/A</v>
      </c>
    </row>
    <row r="2844" spans="1:93" x14ac:dyDescent="0.25">
      <c r="A2844">
        <v>2953</v>
      </c>
      <c r="C2844">
        <v>16546</v>
      </c>
      <c r="D2844">
        <v>6546</v>
      </c>
      <c r="E2844">
        <v>37.749580000000002</v>
      </c>
      <c r="F2844">
        <v>-122.4948</v>
      </c>
      <c r="G2844" t="s">
        <v>6206</v>
      </c>
      <c r="H2844" t="s">
        <v>6207</v>
      </c>
      <c r="I2844" t="s">
        <v>677</v>
      </c>
      <c r="J2844" t="s">
        <v>687</v>
      </c>
      <c r="Q2844" t="s">
        <v>672</v>
      </c>
      <c r="S2844" t="s">
        <v>1527</v>
      </c>
      <c r="X2844">
        <f t="shared" si="44"/>
        <v>1</v>
      </c>
      <c r="Y2844" t="s">
        <v>6</v>
      </c>
      <c r="Z2844" t="s">
        <v>78</v>
      </c>
      <c r="AB2844" t="e">
        <f>VLOOKUP($AA2844,Sheet2!$E$2:$I$222,3,FALSE)</f>
        <v>#N/A</v>
      </c>
      <c r="AC2844" t="e">
        <f>VLOOKUP($AA2844,Sheet2!$E$2:$I$222,4,FALSE)</f>
        <v>#N/A</v>
      </c>
      <c r="AD2844" t="e">
        <f>VLOOKUP($AA2844,Sheet2!$E$2:$I$222,5,FALSE)</f>
        <v>#N/A</v>
      </c>
      <c r="AI2844" t="e">
        <f>VLOOKUP(AH2844,[1]Sheet2!$E$2:$I$222,3,FALSE)</f>
        <v>#N/A</v>
      </c>
      <c r="AJ2844" t="e">
        <f>VLOOKUP(AH2844,[1]Sheet2!$E$2:$I$222,4,FALSE)</f>
        <v>#N/A</v>
      </c>
      <c r="AK2844" t="e">
        <f>VLOOKUP(AH2844,[1]Sheet2!$E$2:$I$222,5,FALSE)</f>
        <v>#N/A</v>
      </c>
      <c r="AP2844" t="e">
        <f>VLOOKUP(AO2844,[1]Sheet2!$E$2:$I$222,3,FALSE)</f>
        <v>#N/A</v>
      </c>
      <c r="AQ2844" t="e">
        <f>VLOOKUP(AO2844,[1]Sheet2!$E$2:$I$222,4,FALSE)</f>
        <v>#N/A</v>
      </c>
      <c r="AR2844" t="e">
        <f>VLOOKUP(AO2844,[1]Sheet2!$E$2:$I$222,5,FALSE)</f>
        <v>#N/A</v>
      </c>
      <c r="AW2844" t="e">
        <f>VLOOKUP(AV2844,[1]Sheet2!$E$2:$I$222,3,FALSE)</f>
        <v>#N/A</v>
      </c>
      <c r="AX2844" t="e">
        <f>VLOOKUP(AV2844,[1]Sheet2!$E$2:$I$222,4,FALSE)</f>
        <v>#N/A</v>
      </c>
      <c r="AY2844" t="e">
        <f>VLOOKUP(AV2844,[1]Sheet2!$E$2:$I$222,5,FALSE)</f>
        <v>#N/A</v>
      </c>
      <c r="BD2844" t="e">
        <f>VLOOKUP(BC2844,[1]Sheet2!$E$2:$I$222,3,FALSE)</f>
        <v>#N/A</v>
      </c>
      <c r="BE2844" t="e">
        <f>VLOOKUP(BC2844,[1]Sheet2!$E$2:$I$222,4,FALSE)</f>
        <v>#N/A</v>
      </c>
      <c r="BF2844" t="e">
        <f>VLOOKUP(BC2844,[1]Sheet2!$E$2:$I$222,5,FALSE)</f>
        <v>#N/A</v>
      </c>
      <c r="BK2844" t="e">
        <f>VLOOKUP(BJ2844,[1]Sheet2!$E$2:$I$222,3,FALSE)</f>
        <v>#N/A</v>
      </c>
      <c r="BL2844" t="e">
        <f>VLOOKUP(BJ2844,[1]Sheet2!$E$2:$I$222,4,FALSE)</f>
        <v>#N/A</v>
      </c>
      <c r="BM2844" t="e">
        <f>VLOOKUP(BJ2844,[1]Sheet2!$E$2:$I$222,5,FALSE)</f>
        <v>#N/A</v>
      </c>
      <c r="BR2844" t="e">
        <f>VLOOKUP(BQ2844,[1]Sheet2!$E$2:$I$222,3,FALSE)</f>
        <v>#N/A</v>
      </c>
      <c r="BS2844" t="e">
        <f>VLOOKUP(BQ2844,[1]Sheet2!$E$2:$I$222,4,FALSE)</f>
        <v>#N/A</v>
      </c>
      <c r="BT2844" t="e">
        <f>VLOOKUP(BQ2844,[1]Sheet2!$E$2:$I$222,5,FALSE)</f>
        <v>#N/A</v>
      </c>
      <c r="BY2844" t="e">
        <f>VLOOKUP(BX2844,[1]Sheet2!$E$2:$I$222,3,FALSE)</f>
        <v>#N/A</v>
      </c>
      <c r="BZ2844" t="e">
        <f>VLOOKUP(BX2844,[1]Sheet2!$E$2:$I$222,4,FALSE)</f>
        <v>#N/A</v>
      </c>
      <c r="CA2844" t="e">
        <f>VLOOKUP(BX2844,[1]Sheet2!$E$2:$I$222,5,FALSE)</f>
        <v>#N/A</v>
      </c>
      <c r="CF2844" t="e">
        <f>VLOOKUP(CE2844,[1]Sheet2!$E$2:$I$222,3,FALSE)</f>
        <v>#N/A</v>
      </c>
      <c r="CG2844" t="e">
        <f>VLOOKUP(CE2844,[1]Sheet2!$E$2:$I$222,4,FALSE)</f>
        <v>#N/A</v>
      </c>
      <c r="CH2844" t="e">
        <f>VLOOKUP(CE2844,[1]Sheet2!$E$2:$I$222,5,FALSE)</f>
        <v>#N/A</v>
      </c>
      <c r="CM2844" t="e">
        <f>VLOOKUP(CL2844,[1]Sheet2!$E$2:$I$222,3,FALSE)</f>
        <v>#N/A</v>
      </c>
      <c r="CN2844" t="e">
        <f>VLOOKUP(CL2844,[1]Sheet2!$E$2:$I$222,4,FALSE)</f>
        <v>#N/A</v>
      </c>
      <c r="CO2844" t="e">
        <f>VLOOKUP(CL2844,[1]Sheet2!$E$2:$I$222,5,FALSE)</f>
        <v>#N/A</v>
      </c>
    </row>
    <row r="2845" spans="1:93" x14ac:dyDescent="0.25">
      <c r="A2845">
        <v>2954</v>
      </c>
      <c r="C2845">
        <v>16547</v>
      </c>
      <c r="D2845">
        <v>6547</v>
      </c>
      <c r="E2845">
        <v>37.748019999999997</v>
      </c>
      <c r="F2845">
        <v>-122.49472</v>
      </c>
      <c r="G2845" t="s">
        <v>6208</v>
      </c>
      <c r="H2845" t="s">
        <v>6209</v>
      </c>
      <c r="I2845" t="s">
        <v>668</v>
      </c>
      <c r="J2845" t="s">
        <v>687</v>
      </c>
      <c r="N2845" t="s">
        <v>6210</v>
      </c>
      <c r="Q2845" t="s">
        <v>672</v>
      </c>
      <c r="R2845">
        <v>263</v>
      </c>
      <c r="S2845" t="s">
        <v>1527</v>
      </c>
      <c r="X2845">
        <f t="shared" si="44"/>
        <v>1</v>
      </c>
      <c r="Y2845" t="s">
        <v>6</v>
      </c>
      <c r="Z2845" t="s">
        <v>78</v>
      </c>
      <c r="AB2845" t="e">
        <f>VLOOKUP($AA2845,Sheet2!$E$2:$I$222,3,FALSE)</f>
        <v>#N/A</v>
      </c>
      <c r="AC2845" t="e">
        <f>VLOOKUP($AA2845,Sheet2!$E$2:$I$222,4,FALSE)</f>
        <v>#N/A</v>
      </c>
      <c r="AD2845" t="e">
        <f>VLOOKUP($AA2845,Sheet2!$E$2:$I$222,5,FALSE)</f>
        <v>#N/A</v>
      </c>
      <c r="AI2845" t="e">
        <f>VLOOKUP(AH2845,[1]Sheet2!$E$2:$I$222,3,FALSE)</f>
        <v>#N/A</v>
      </c>
      <c r="AJ2845" t="e">
        <f>VLOOKUP(AH2845,[1]Sheet2!$E$2:$I$222,4,FALSE)</f>
        <v>#N/A</v>
      </c>
      <c r="AK2845" t="e">
        <f>VLOOKUP(AH2845,[1]Sheet2!$E$2:$I$222,5,FALSE)</f>
        <v>#N/A</v>
      </c>
      <c r="AP2845" t="e">
        <f>VLOOKUP(AO2845,[1]Sheet2!$E$2:$I$222,3,FALSE)</f>
        <v>#N/A</v>
      </c>
      <c r="AQ2845" t="e">
        <f>VLOOKUP(AO2845,[1]Sheet2!$E$2:$I$222,4,FALSE)</f>
        <v>#N/A</v>
      </c>
      <c r="AR2845" t="e">
        <f>VLOOKUP(AO2845,[1]Sheet2!$E$2:$I$222,5,FALSE)</f>
        <v>#N/A</v>
      </c>
      <c r="AW2845" t="e">
        <f>VLOOKUP(AV2845,[1]Sheet2!$E$2:$I$222,3,FALSE)</f>
        <v>#N/A</v>
      </c>
      <c r="AX2845" t="e">
        <f>VLOOKUP(AV2845,[1]Sheet2!$E$2:$I$222,4,FALSE)</f>
        <v>#N/A</v>
      </c>
      <c r="AY2845" t="e">
        <f>VLOOKUP(AV2845,[1]Sheet2!$E$2:$I$222,5,FALSE)</f>
        <v>#N/A</v>
      </c>
      <c r="BD2845" t="e">
        <f>VLOOKUP(BC2845,[1]Sheet2!$E$2:$I$222,3,FALSE)</f>
        <v>#N/A</v>
      </c>
      <c r="BE2845" t="e">
        <f>VLOOKUP(BC2845,[1]Sheet2!$E$2:$I$222,4,FALSE)</f>
        <v>#N/A</v>
      </c>
      <c r="BF2845" t="e">
        <f>VLOOKUP(BC2845,[1]Sheet2!$E$2:$I$222,5,FALSE)</f>
        <v>#N/A</v>
      </c>
      <c r="BK2845" t="e">
        <f>VLOOKUP(BJ2845,[1]Sheet2!$E$2:$I$222,3,FALSE)</f>
        <v>#N/A</v>
      </c>
      <c r="BL2845" t="e">
        <f>VLOOKUP(BJ2845,[1]Sheet2!$E$2:$I$222,4,FALSE)</f>
        <v>#N/A</v>
      </c>
      <c r="BM2845" t="e">
        <f>VLOOKUP(BJ2845,[1]Sheet2!$E$2:$I$222,5,FALSE)</f>
        <v>#N/A</v>
      </c>
      <c r="BR2845" t="e">
        <f>VLOOKUP(BQ2845,[1]Sheet2!$E$2:$I$222,3,FALSE)</f>
        <v>#N/A</v>
      </c>
      <c r="BS2845" t="e">
        <f>VLOOKUP(BQ2845,[1]Sheet2!$E$2:$I$222,4,FALSE)</f>
        <v>#N/A</v>
      </c>
      <c r="BT2845" t="e">
        <f>VLOOKUP(BQ2845,[1]Sheet2!$E$2:$I$222,5,FALSE)</f>
        <v>#N/A</v>
      </c>
      <c r="BY2845" t="e">
        <f>VLOOKUP(BX2845,[1]Sheet2!$E$2:$I$222,3,FALSE)</f>
        <v>#N/A</v>
      </c>
      <c r="BZ2845" t="e">
        <f>VLOOKUP(BX2845,[1]Sheet2!$E$2:$I$222,4,FALSE)</f>
        <v>#N/A</v>
      </c>
      <c r="CA2845" t="e">
        <f>VLOOKUP(BX2845,[1]Sheet2!$E$2:$I$222,5,FALSE)</f>
        <v>#N/A</v>
      </c>
      <c r="CF2845" t="e">
        <f>VLOOKUP(CE2845,[1]Sheet2!$E$2:$I$222,3,FALSE)</f>
        <v>#N/A</v>
      </c>
      <c r="CG2845" t="e">
        <f>VLOOKUP(CE2845,[1]Sheet2!$E$2:$I$222,4,FALSE)</f>
        <v>#N/A</v>
      </c>
      <c r="CH2845" t="e">
        <f>VLOOKUP(CE2845,[1]Sheet2!$E$2:$I$222,5,FALSE)</f>
        <v>#N/A</v>
      </c>
      <c r="CM2845" t="e">
        <f>VLOOKUP(CL2845,[1]Sheet2!$E$2:$I$222,3,FALSE)</f>
        <v>#N/A</v>
      </c>
      <c r="CN2845" t="e">
        <f>VLOOKUP(CL2845,[1]Sheet2!$E$2:$I$222,4,FALSE)</f>
        <v>#N/A</v>
      </c>
      <c r="CO2845" t="e">
        <f>VLOOKUP(CL2845,[1]Sheet2!$E$2:$I$222,5,FALSE)</f>
        <v>#N/A</v>
      </c>
    </row>
    <row r="2846" spans="1:93" x14ac:dyDescent="0.25">
      <c r="A2846">
        <v>2955</v>
      </c>
      <c r="C2846">
        <v>16548</v>
      </c>
      <c r="D2846">
        <v>6548</v>
      </c>
      <c r="E2846">
        <v>37.747570000000003</v>
      </c>
      <c r="F2846">
        <v>-122.49496000000001</v>
      </c>
      <c r="G2846" t="s">
        <v>6208</v>
      </c>
      <c r="H2846" t="s">
        <v>6209</v>
      </c>
      <c r="I2846" t="s">
        <v>704</v>
      </c>
      <c r="J2846" t="s">
        <v>687</v>
      </c>
      <c r="M2846" t="s">
        <v>671</v>
      </c>
      <c r="Q2846" t="s">
        <v>672</v>
      </c>
      <c r="R2846">
        <v>264</v>
      </c>
      <c r="S2846" t="s">
        <v>6211</v>
      </c>
      <c r="X2846">
        <f t="shared" si="44"/>
        <v>2</v>
      </c>
      <c r="Y2846" t="s">
        <v>6</v>
      </c>
      <c r="Z2846" t="s">
        <v>79</v>
      </c>
      <c r="AB2846" t="e">
        <f>VLOOKUP($AA2846,Sheet2!$E$2:$I$222,3,FALSE)</f>
        <v>#N/A</v>
      </c>
      <c r="AC2846" t="e">
        <f>VLOOKUP($AA2846,Sheet2!$E$2:$I$222,4,FALSE)</f>
        <v>#N/A</v>
      </c>
      <c r="AD2846" t="e">
        <f>VLOOKUP($AA2846,Sheet2!$E$2:$I$222,5,FALSE)</f>
        <v>#N/A</v>
      </c>
      <c r="AF2846" t="s">
        <v>33</v>
      </c>
      <c r="AG2846" t="s">
        <v>79</v>
      </c>
      <c r="AI2846" t="e">
        <f>VLOOKUP(AH2846,[1]Sheet2!$E$2:$I$222,3,FALSE)</f>
        <v>#N/A</v>
      </c>
      <c r="AJ2846" t="e">
        <f>VLOOKUP(AH2846,[1]Sheet2!$E$2:$I$222,4,FALSE)</f>
        <v>#N/A</v>
      </c>
      <c r="AK2846" t="e">
        <f>VLOOKUP(AH2846,[1]Sheet2!$E$2:$I$222,5,FALSE)</f>
        <v>#N/A</v>
      </c>
      <c r="AP2846" t="e">
        <f>VLOOKUP(AO2846,[1]Sheet2!$E$2:$I$222,3,FALSE)</f>
        <v>#N/A</v>
      </c>
      <c r="AQ2846" t="e">
        <f>VLOOKUP(AO2846,[1]Sheet2!$E$2:$I$222,4,FALSE)</f>
        <v>#N/A</v>
      </c>
      <c r="AR2846" t="e">
        <f>VLOOKUP(AO2846,[1]Sheet2!$E$2:$I$222,5,FALSE)</f>
        <v>#N/A</v>
      </c>
      <c r="AW2846" t="e">
        <f>VLOOKUP(AV2846,[1]Sheet2!$E$2:$I$222,3,FALSE)</f>
        <v>#N/A</v>
      </c>
      <c r="AX2846" t="e">
        <f>VLOOKUP(AV2846,[1]Sheet2!$E$2:$I$222,4,FALSE)</f>
        <v>#N/A</v>
      </c>
      <c r="AY2846" t="e">
        <f>VLOOKUP(AV2846,[1]Sheet2!$E$2:$I$222,5,FALSE)</f>
        <v>#N/A</v>
      </c>
      <c r="BD2846" t="e">
        <f>VLOOKUP(BC2846,[1]Sheet2!$E$2:$I$222,3,FALSE)</f>
        <v>#N/A</v>
      </c>
      <c r="BE2846" t="e">
        <f>VLOOKUP(BC2846,[1]Sheet2!$E$2:$I$222,4,FALSE)</f>
        <v>#N/A</v>
      </c>
      <c r="BF2846" t="e">
        <f>VLOOKUP(BC2846,[1]Sheet2!$E$2:$I$222,5,FALSE)</f>
        <v>#N/A</v>
      </c>
      <c r="BK2846" t="e">
        <f>VLOOKUP(BJ2846,[1]Sheet2!$E$2:$I$222,3,FALSE)</f>
        <v>#N/A</v>
      </c>
      <c r="BL2846" t="e">
        <f>VLOOKUP(BJ2846,[1]Sheet2!$E$2:$I$222,4,FALSE)</f>
        <v>#N/A</v>
      </c>
      <c r="BM2846" t="e">
        <f>VLOOKUP(BJ2846,[1]Sheet2!$E$2:$I$222,5,FALSE)</f>
        <v>#N/A</v>
      </c>
      <c r="BR2846" t="e">
        <f>VLOOKUP(BQ2846,[1]Sheet2!$E$2:$I$222,3,FALSE)</f>
        <v>#N/A</v>
      </c>
      <c r="BS2846" t="e">
        <f>VLOOKUP(BQ2846,[1]Sheet2!$E$2:$I$222,4,FALSE)</f>
        <v>#N/A</v>
      </c>
      <c r="BT2846" t="e">
        <f>VLOOKUP(BQ2846,[1]Sheet2!$E$2:$I$222,5,FALSE)</f>
        <v>#N/A</v>
      </c>
      <c r="BY2846" t="e">
        <f>VLOOKUP(BX2846,[1]Sheet2!$E$2:$I$222,3,FALSE)</f>
        <v>#N/A</v>
      </c>
      <c r="BZ2846" t="e">
        <f>VLOOKUP(BX2846,[1]Sheet2!$E$2:$I$222,4,FALSE)</f>
        <v>#N/A</v>
      </c>
      <c r="CA2846" t="e">
        <f>VLOOKUP(BX2846,[1]Sheet2!$E$2:$I$222,5,FALSE)</f>
        <v>#N/A</v>
      </c>
      <c r="CF2846" t="e">
        <f>VLOOKUP(CE2846,[1]Sheet2!$E$2:$I$222,3,FALSE)</f>
        <v>#N/A</v>
      </c>
      <c r="CG2846" t="e">
        <f>VLOOKUP(CE2846,[1]Sheet2!$E$2:$I$222,4,FALSE)</f>
        <v>#N/A</v>
      </c>
      <c r="CH2846" t="e">
        <f>VLOOKUP(CE2846,[1]Sheet2!$E$2:$I$222,5,FALSE)</f>
        <v>#N/A</v>
      </c>
      <c r="CM2846" t="e">
        <f>VLOOKUP(CL2846,[1]Sheet2!$E$2:$I$222,3,FALSE)</f>
        <v>#N/A</v>
      </c>
      <c r="CN2846" t="e">
        <f>VLOOKUP(CL2846,[1]Sheet2!$E$2:$I$222,4,FALSE)</f>
        <v>#N/A</v>
      </c>
      <c r="CO2846" t="e">
        <f>VLOOKUP(CL2846,[1]Sheet2!$E$2:$I$222,5,FALSE)</f>
        <v>#N/A</v>
      </c>
    </row>
    <row r="2847" spans="1:93" x14ac:dyDescent="0.25">
      <c r="A2847">
        <v>2956</v>
      </c>
      <c r="C2847">
        <v>16549</v>
      </c>
      <c r="D2847">
        <v>6549</v>
      </c>
      <c r="E2847">
        <v>37.746070000000003</v>
      </c>
      <c r="F2847">
        <v>-122.49487000000001</v>
      </c>
      <c r="G2847" t="s">
        <v>6212</v>
      </c>
      <c r="H2847" t="s">
        <v>6213</v>
      </c>
      <c r="I2847" t="s">
        <v>746</v>
      </c>
      <c r="J2847" t="s">
        <v>687</v>
      </c>
      <c r="Q2847" t="s">
        <v>672</v>
      </c>
      <c r="S2847" t="s">
        <v>6211</v>
      </c>
      <c r="X2847">
        <f t="shared" si="44"/>
        <v>2</v>
      </c>
      <c r="Y2847" t="s">
        <v>6</v>
      </c>
      <c r="Z2847" t="s">
        <v>79</v>
      </c>
      <c r="AB2847" t="e">
        <f>VLOOKUP($AA2847,Sheet2!$E$2:$I$222,3,FALSE)</f>
        <v>#N/A</v>
      </c>
      <c r="AC2847" t="e">
        <f>VLOOKUP($AA2847,Sheet2!$E$2:$I$222,4,FALSE)</f>
        <v>#N/A</v>
      </c>
      <c r="AD2847" t="e">
        <f>VLOOKUP($AA2847,Sheet2!$E$2:$I$222,5,FALSE)</f>
        <v>#N/A</v>
      </c>
      <c r="AF2847" t="s">
        <v>33</v>
      </c>
      <c r="AG2847" t="s">
        <v>79</v>
      </c>
      <c r="AI2847" t="e">
        <f>VLOOKUP(AH2847,[1]Sheet2!$E$2:$I$222,3,FALSE)</f>
        <v>#N/A</v>
      </c>
      <c r="AJ2847" t="e">
        <f>VLOOKUP(AH2847,[1]Sheet2!$E$2:$I$222,4,FALSE)</f>
        <v>#N/A</v>
      </c>
      <c r="AK2847" t="e">
        <f>VLOOKUP(AH2847,[1]Sheet2!$E$2:$I$222,5,FALSE)</f>
        <v>#N/A</v>
      </c>
      <c r="AP2847" t="e">
        <f>VLOOKUP(AO2847,[1]Sheet2!$E$2:$I$222,3,FALSE)</f>
        <v>#N/A</v>
      </c>
      <c r="AQ2847" t="e">
        <f>VLOOKUP(AO2847,[1]Sheet2!$E$2:$I$222,4,FALSE)</f>
        <v>#N/A</v>
      </c>
      <c r="AR2847" t="e">
        <f>VLOOKUP(AO2847,[1]Sheet2!$E$2:$I$222,5,FALSE)</f>
        <v>#N/A</v>
      </c>
      <c r="AW2847" t="e">
        <f>VLOOKUP(AV2847,[1]Sheet2!$E$2:$I$222,3,FALSE)</f>
        <v>#N/A</v>
      </c>
      <c r="AX2847" t="e">
        <f>VLOOKUP(AV2847,[1]Sheet2!$E$2:$I$222,4,FALSE)</f>
        <v>#N/A</v>
      </c>
      <c r="AY2847" t="e">
        <f>VLOOKUP(AV2847,[1]Sheet2!$E$2:$I$222,5,FALSE)</f>
        <v>#N/A</v>
      </c>
      <c r="BD2847" t="e">
        <f>VLOOKUP(BC2847,[1]Sheet2!$E$2:$I$222,3,FALSE)</f>
        <v>#N/A</v>
      </c>
      <c r="BE2847" t="e">
        <f>VLOOKUP(BC2847,[1]Sheet2!$E$2:$I$222,4,FALSE)</f>
        <v>#N/A</v>
      </c>
      <c r="BF2847" t="e">
        <f>VLOOKUP(BC2847,[1]Sheet2!$E$2:$I$222,5,FALSE)</f>
        <v>#N/A</v>
      </c>
      <c r="BK2847" t="e">
        <f>VLOOKUP(BJ2847,[1]Sheet2!$E$2:$I$222,3,FALSE)</f>
        <v>#N/A</v>
      </c>
      <c r="BL2847" t="e">
        <f>VLOOKUP(BJ2847,[1]Sheet2!$E$2:$I$222,4,FALSE)</f>
        <v>#N/A</v>
      </c>
      <c r="BM2847" t="e">
        <f>VLOOKUP(BJ2847,[1]Sheet2!$E$2:$I$222,5,FALSE)</f>
        <v>#N/A</v>
      </c>
      <c r="BR2847" t="e">
        <f>VLOOKUP(BQ2847,[1]Sheet2!$E$2:$I$222,3,FALSE)</f>
        <v>#N/A</v>
      </c>
      <c r="BS2847" t="e">
        <f>VLOOKUP(BQ2847,[1]Sheet2!$E$2:$I$222,4,FALSE)</f>
        <v>#N/A</v>
      </c>
      <c r="BT2847" t="e">
        <f>VLOOKUP(BQ2847,[1]Sheet2!$E$2:$I$222,5,FALSE)</f>
        <v>#N/A</v>
      </c>
      <c r="BY2847" t="e">
        <f>VLOOKUP(BX2847,[1]Sheet2!$E$2:$I$222,3,FALSE)</f>
        <v>#N/A</v>
      </c>
      <c r="BZ2847" t="e">
        <f>VLOOKUP(BX2847,[1]Sheet2!$E$2:$I$222,4,FALSE)</f>
        <v>#N/A</v>
      </c>
      <c r="CA2847" t="e">
        <f>VLOOKUP(BX2847,[1]Sheet2!$E$2:$I$222,5,FALSE)</f>
        <v>#N/A</v>
      </c>
      <c r="CF2847" t="e">
        <f>VLOOKUP(CE2847,[1]Sheet2!$E$2:$I$222,3,FALSE)</f>
        <v>#N/A</v>
      </c>
      <c r="CG2847" t="e">
        <f>VLOOKUP(CE2847,[1]Sheet2!$E$2:$I$222,4,FALSE)</f>
        <v>#N/A</v>
      </c>
      <c r="CH2847" t="e">
        <f>VLOOKUP(CE2847,[1]Sheet2!$E$2:$I$222,5,FALSE)</f>
        <v>#N/A</v>
      </c>
      <c r="CM2847" t="e">
        <f>VLOOKUP(CL2847,[1]Sheet2!$E$2:$I$222,3,FALSE)</f>
        <v>#N/A</v>
      </c>
      <c r="CN2847" t="e">
        <f>VLOOKUP(CL2847,[1]Sheet2!$E$2:$I$222,4,FALSE)</f>
        <v>#N/A</v>
      </c>
      <c r="CO2847" t="e">
        <f>VLOOKUP(CL2847,[1]Sheet2!$E$2:$I$222,5,FALSE)</f>
        <v>#N/A</v>
      </c>
    </row>
    <row r="2848" spans="1:93" x14ac:dyDescent="0.25">
      <c r="A2848">
        <v>2957</v>
      </c>
      <c r="C2848">
        <v>16550</v>
      </c>
      <c r="D2848">
        <v>6550</v>
      </c>
      <c r="E2848">
        <v>37.745829999999998</v>
      </c>
      <c r="F2848">
        <v>-122.49458</v>
      </c>
      <c r="G2848" t="s">
        <v>6212</v>
      </c>
      <c r="H2848" t="s">
        <v>6213</v>
      </c>
      <c r="I2848" t="s">
        <v>677</v>
      </c>
      <c r="J2848" t="s">
        <v>687</v>
      </c>
      <c r="Q2848" t="s">
        <v>672</v>
      </c>
      <c r="S2848" t="s">
        <v>1527</v>
      </c>
      <c r="X2848">
        <f t="shared" si="44"/>
        <v>1</v>
      </c>
      <c r="Y2848" t="s">
        <v>6</v>
      </c>
      <c r="Z2848" t="s">
        <v>78</v>
      </c>
      <c r="AB2848" t="e">
        <f>VLOOKUP($AA2848,Sheet2!$E$2:$I$222,3,FALSE)</f>
        <v>#N/A</v>
      </c>
      <c r="AC2848" t="e">
        <f>VLOOKUP($AA2848,Sheet2!$E$2:$I$222,4,FALSE)</f>
        <v>#N/A</v>
      </c>
      <c r="AD2848" t="e">
        <f>VLOOKUP($AA2848,Sheet2!$E$2:$I$222,5,FALSE)</f>
        <v>#N/A</v>
      </c>
      <c r="AI2848" t="e">
        <f>VLOOKUP(AH2848,[1]Sheet2!$E$2:$I$222,3,FALSE)</f>
        <v>#N/A</v>
      </c>
      <c r="AJ2848" t="e">
        <f>VLOOKUP(AH2848,[1]Sheet2!$E$2:$I$222,4,FALSE)</f>
        <v>#N/A</v>
      </c>
      <c r="AK2848" t="e">
        <f>VLOOKUP(AH2848,[1]Sheet2!$E$2:$I$222,5,FALSE)</f>
        <v>#N/A</v>
      </c>
      <c r="AP2848" t="e">
        <f>VLOOKUP(AO2848,[1]Sheet2!$E$2:$I$222,3,FALSE)</f>
        <v>#N/A</v>
      </c>
      <c r="AQ2848" t="e">
        <f>VLOOKUP(AO2848,[1]Sheet2!$E$2:$I$222,4,FALSE)</f>
        <v>#N/A</v>
      </c>
      <c r="AR2848" t="e">
        <f>VLOOKUP(AO2848,[1]Sheet2!$E$2:$I$222,5,FALSE)</f>
        <v>#N/A</v>
      </c>
      <c r="AW2848" t="e">
        <f>VLOOKUP(AV2848,[1]Sheet2!$E$2:$I$222,3,FALSE)</f>
        <v>#N/A</v>
      </c>
      <c r="AX2848" t="e">
        <f>VLOOKUP(AV2848,[1]Sheet2!$E$2:$I$222,4,FALSE)</f>
        <v>#N/A</v>
      </c>
      <c r="AY2848" t="e">
        <f>VLOOKUP(AV2848,[1]Sheet2!$E$2:$I$222,5,FALSE)</f>
        <v>#N/A</v>
      </c>
      <c r="BD2848" t="e">
        <f>VLOOKUP(BC2848,[1]Sheet2!$E$2:$I$222,3,FALSE)</f>
        <v>#N/A</v>
      </c>
      <c r="BE2848" t="e">
        <f>VLOOKUP(BC2848,[1]Sheet2!$E$2:$I$222,4,FALSE)</f>
        <v>#N/A</v>
      </c>
      <c r="BF2848" t="e">
        <f>VLOOKUP(BC2848,[1]Sheet2!$E$2:$I$222,5,FALSE)</f>
        <v>#N/A</v>
      </c>
      <c r="BK2848" t="e">
        <f>VLOOKUP(BJ2848,[1]Sheet2!$E$2:$I$222,3,FALSE)</f>
        <v>#N/A</v>
      </c>
      <c r="BL2848" t="e">
        <f>VLOOKUP(BJ2848,[1]Sheet2!$E$2:$I$222,4,FALSE)</f>
        <v>#N/A</v>
      </c>
      <c r="BM2848" t="e">
        <f>VLOOKUP(BJ2848,[1]Sheet2!$E$2:$I$222,5,FALSE)</f>
        <v>#N/A</v>
      </c>
      <c r="BR2848" t="e">
        <f>VLOOKUP(BQ2848,[1]Sheet2!$E$2:$I$222,3,FALSE)</f>
        <v>#N/A</v>
      </c>
      <c r="BS2848" t="e">
        <f>VLOOKUP(BQ2848,[1]Sheet2!$E$2:$I$222,4,FALSE)</f>
        <v>#N/A</v>
      </c>
      <c r="BT2848" t="e">
        <f>VLOOKUP(BQ2848,[1]Sheet2!$E$2:$I$222,5,FALSE)</f>
        <v>#N/A</v>
      </c>
      <c r="BY2848" t="e">
        <f>VLOOKUP(BX2848,[1]Sheet2!$E$2:$I$222,3,FALSE)</f>
        <v>#N/A</v>
      </c>
      <c r="BZ2848" t="e">
        <f>VLOOKUP(BX2848,[1]Sheet2!$E$2:$I$222,4,FALSE)</f>
        <v>#N/A</v>
      </c>
      <c r="CA2848" t="e">
        <f>VLOOKUP(BX2848,[1]Sheet2!$E$2:$I$222,5,FALSE)</f>
        <v>#N/A</v>
      </c>
      <c r="CF2848" t="e">
        <f>VLOOKUP(CE2848,[1]Sheet2!$E$2:$I$222,3,FALSE)</f>
        <v>#N/A</v>
      </c>
      <c r="CG2848" t="e">
        <f>VLOOKUP(CE2848,[1]Sheet2!$E$2:$I$222,4,FALSE)</f>
        <v>#N/A</v>
      </c>
      <c r="CH2848" t="e">
        <f>VLOOKUP(CE2848,[1]Sheet2!$E$2:$I$222,5,FALSE)</f>
        <v>#N/A</v>
      </c>
      <c r="CM2848" t="e">
        <f>VLOOKUP(CL2848,[1]Sheet2!$E$2:$I$222,3,FALSE)</f>
        <v>#N/A</v>
      </c>
      <c r="CN2848" t="e">
        <f>VLOOKUP(CL2848,[1]Sheet2!$E$2:$I$222,4,FALSE)</f>
        <v>#N/A</v>
      </c>
      <c r="CO2848" t="e">
        <f>VLOOKUP(CL2848,[1]Sheet2!$E$2:$I$222,5,FALSE)</f>
        <v>#N/A</v>
      </c>
    </row>
    <row r="2849" spans="1:93" x14ac:dyDescent="0.25">
      <c r="A2849">
        <v>2960</v>
      </c>
      <c r="C2849">
        <v>16553</v>
      </c>
      <c r="D2849">
        <v>6553</v>
      </c>
      <c r="E2849">
        <v>37.744210000000002</v>
      </c>
      <c r="F2849">
        <v>-122.49469999999999</v>
      </c>
      <c r="G2849" t="s">
        <v>6214</v>
      </c>
      <c r="H2849" t="s">
        <v>6215</v>
      </c>
      <c r="I2849" t="s">
        <v>746</v>
      </c>
      <c r="J2849" t="s">
        <v>687</v>
      </c>
      <c r="Q2849" t="s">
        <v>672</v>
      </c>
      <c r="S2849" t="s">
        <v>1314</v>
      </c>
      <c r="X2849">
        <f t="shared" si="44"/>
        <v>1</v>
      </c>
      <c r="Y2849" t="s">
        <v>6</v>
      </c>
      <c r="Z2849" t="s">
        <v>79</v>
      </c>
      <c r="AB2849" t="e">
        <f>VLOOKUP($AA2849,Sheet2!$E$2:$I$222,3,FALSE)</f>
        <v>#N/A</v>
      </c>
      <c r="AC2849" t="e">
        <f>VLOOKUP($AA2849,Sheet2!$E$2:$I$222,4,FALSE)</f>
        <v>#N/A</v>
      </c>
      <c r="AD2849" t="e">
        <f>VLOOKUP($AA2849,Sheet2!$E$2:$I$222,5,FALSE)</f>
        <v>#N/A</v>
      </c>
      <c r="AI2849" t="e">
        <f>VLOOKUP(AH2849,[1]Sheet2!$E$2:$I$222,3,FALSE)</f>
        <v>#N/A</v>
      </c>
      <c r="AJ2849" t="e">
        <f>VLOOKUP(AH2849,[1]Sheet2!$E$2:$I$222,4,FALSE)</f>
        <v>#N/A</v>
      </c>
      <c r="AK2849" t="e">
        <f>VLOOKUP(AH2849,[1]Sheet2!$E$2:$I$222,5,FALSE)</f>
        <v>#N/A</v>
      </c>
      <c r="AP2849" t="e">
        <f>VLOOKUP(AO2849,[1]Sheet2!$E$2:$I$222,3,FALSE)</f>
        <v>#N/A</v>
      </c>
      <c r="AQ2849" t="e">
        <f>VLOOKUP(AO2849,[1]Sheet2!$E$2:$I$222,4,FALSE)</f>
        <v>#N/A</v>
      </c>
      <c r="AR2849" t="e">
        <f>VLOOKUP(AO2849,[1]Sheet2!$E$2:$I$222,5,FALSE)</f>
        <v>#N/A</v>
      </c>
      <c r="AW2849" t="e">
        <f>VLOOKUP(AV2849,[1]Sheet2!$E$2:$I$222,3,FALSE)</f>
        <v>#N/A</v>
      </c>
      <c r="AX2849" t="e">
        <f>VLOOKUP(AV2849,[1]Sheet2!$E$2:$I$222,4,FALSE)</f>
        <v>#N/A</v>
      </c>
      <c r="AY2849" t="e">
        <f>VLOOKUP(AV2849,[1]Sheet2!$E$2:$I$222,5,FALSE)</f>
        <v>#N/A</v>
      </c>
      <c r="BD2849" t="e">
        <f>VLOOKUP(BC2849,[1]Sheet2!$E$2:$I$222,3,FALSE)</f>
        <v>#N/A</v>
      </c>
      <c r="BE2849" t="e">
        <f>VLOOKUP(BC2849,[1]Sheet2!$E$2:$I$222,4,FALSE)</f>
        <v>#N/A</v>
      </c>
      <c r="BF2849" t="e">
        <f>VLOOKUP(BC2849,[1]Sheet2!$E$2:$I$222,5,FALSE)</f>
        <v>#N/A</v>
      </c>
      <c r="BK2849" t="e">
        <f>VLOOKUP(BJ2849,[1]Sheet2!$E$2:$I$222,3,FALSE)</f>
        <v>#N/A</v>
      </c>
      <c r="BL2849" t="e">
        <f>VLOOKUP(BJ2849,[1]Sheet2!$E$2:$I$222,4,FALSE)</f>
        <v>#N/A</v>
      </c>
      <c r="BM2849" t="e">
        <f>VLOOKUP(BJ2849,[1]Sheet2!$E$2:$I$222,5,FALSE)</f>
        <v>#N/A</v>
      </c>
      <c r="BR2849" t="e">
        <f>VLOOKUP(BQ2849,[1]Sheet2!$E$2:$I$222,3,FALSE)</f>
        <v>#N/A</v>
      </c>
      <c r="BS2849" t="e">
        <f>VLOOKUP(BQ2849,[1]Sheet2!$E$2:$I$222,4,FALSE)</f>
        <v>#N/A</v>
      </c>
      <c r="BT2849" t="e">
        <f>VLOOKUP(BQ2849,[1]Sheet2!$E$2:$I$222,5,FALSE)</f>
        <v>#N/A</v>
      </c>
      <c r="BY2849" t="e">
        <f>VLOOKUP(BX2849,[1]Sheet2!$E$2:$I$222,3,FALSE)</f>
        <v>#N/A</v>
      </c>
      <c r="BZ2849" t="e">
        <f>VLOOKUP(BX2849,[1]Sheet2!$E$2:$I$222,4,FALSE)</f>
        <v>#N/A</v>
      </c>
      <c r="CA2849" t="e">
        <f>VLOOKUP(BX2849,[1]Sheet2!$E$2:$I$222,5,FALSE)</f>
        <v>#N/A</v>
      </c>
      <c r="CF2849" t="e">
        <f>VLOOKUP(CE2849,[1]Sheet2!$E$2:$I$222,3,FALSE)</f>
        <v>#N/A</v>
      </c>
      <c r="CG2849" t="e">
        <f>VLOOKUP(CE2849,[1]Sheet2!$E$2:$I$222,4,FALSE)</f>
        <v>#N/A</v>
      </c>
      <c r="CH2849" t="e">
        <f>VLOOKUP(CE2849,[1]Sheet2!$E$2:$I$222,5,FALSE)</f>
        <v>#N/A</v>
      </c>
      <c r="CM2849" t="e">
        <f>VLOOKUP(CL2849,[1]Sheet2!$E$2:$I$222,3,FALSE)</f>
        <v>#N/A</v>
      </c>
      <c r="CN2849" t="e">
        <f>VLOOKUP(CL2849,[1]Sheet2!$E$2:$I$222,4,FALSE)</f>
        <v>#N/A</v>
      </c>
      <c r="CO2849" t="e">
        <f>VLOOKUP(CL2849,[1]Sheet2!$E$2:$I$222,5,FALSE)</f>
        <v>#N/A</v>
      </c>
    </row>
    <row r="2850" spans="1:93" x14ac:dyDescent="0.25">
      <c r="A2850">
        <v>2961</v>
      </c>
      <c r="C2850">
        <v>16554</v>
      </c>
      <c r="D2850">
        <v>6554</v>
      </c>
      <c r="E2850">
        <v>37.743960000000001</v>
      </c>
      <c r="F2850">
        <v>-122.49445</v>
      </c>
      <c r="G2850" t="s">
        <v>6214</v>
      </c>
      <c r="H2850" t="s">
        <v>6215</v>
      </c>
      <c r="I2850" t="s">
        <v>677</v>
      </c>
      <c r="J2850" t="s">
        <v>687</v>
      </c>
      <c r="Q2850" t="s">
        <v>672</v>
      </c>
      <c r="S2850" t="s">
        <v>1527</v>
      </c>
      <c r="X2850">
        <f t="shared" si="44"/>
        <v>1</v>
      </c>
      <c r="Y2850" t="s">
        <v>6</v>
      </c>
      <c r="Z2850" t="s">
        <v>78</v>
      </c>
      <c r="AB2850" t="e">
        <f>VLOOKUP($AA2850,Sheet2!$E$2:$I$222,3,FALSE)</f>
        <v>#N/A</v>
      </c>
      <c r="AC2850" t="e">
        <f>VLOOKUP($AA2850,Sheet2!$E$2:$I$222,4,FALSE)</f>
        <v>#N/A</v>
      </c>
      <c r="AD2850" t="e">
        <f>VLOOKUP($AA2850,Sheet2!$E$2:$I$222,5,FALSE)</f>
        <v>#N/A</v>
      </c>
      <c r="AI2850" t="e">
        <f>VLOOKUP(AH2850,[1]Sheet2!$E$2:$I$222,3,FALSE)</f>
        <v>#N/A</v>
      </c>
      <c r="AJ2850" t="e">
        <f>VLOOKUP(AH2850,[1]Sheet2!$E$2:$I$222,4,FALSE)</f>
        <v>#N/A</v>
      </c>
      <c r="AK2850" t="e">
        <f>VLOOKUP(AH2850,[1]Sheet2!$E$2:$I$222,5,FALSE)</f>
        <v>#N/A</v>
      </c>
      <c r="AP2850" t="e">
        <f>VLOOKUP(AO2850,[1]Sheet2!$E$2:$I$222,3,FALSE)</f>
        <v>#N/A</v>
      </c>
      <c r="AQ2850" t="e">
        <f>VLOOKUP(AO2850,[1]Sheet2!$E$2:$I$222,4,FALSE)</f>
        <v>#N/A</v>
      </c>
      <c r="AR2850" t="e">
        <f>VLOOKUP(AO2850,[1]Sheet2!$E$2:$I$222,5,FALSE)</f>
        <v>#N/A</v>
      </c>
      <c r="AW2850" t="e">
        <f>VLOOKUP(AV2850,[1]Sheet2!$E$2:$I$222,3,FALSE)</f>
        <v>#N/A</v>
      </c>
      <c r="AX2850" t="e">
        <f>VLOOKUP(AV2850,[1]Sheet2!$E$2:$I$222,4,FALSE)</f>
        <v>#N/A</v>
      </c>
      <c r="AY2850" t="e">
        <f>VLOOKUP(AV2850,[1]Sheet2!$E$2:$I$222,5,FALSE)</f>
        <v>#N/A</v>
      </c>
      <c r="BD2850" t="e">
        <f>VLOOKUP(BC2850,[1]Sheet2!$E$2:$I$222,3,FALSE)</f>
        <v>#N/A</v>
      </c>
      <c r="BE2850" t="e">
        <f>VLOOKUP(BC2850,[1]Sheet2!$E$2:$I$222,4,FALSE)</f>
        <v>#N/A</v>
      </c>
      <c r="BF2850" t="e">
        <f>VLOOKUP(BC2850,[1]Sheet2!$E$2:$I$222,5,FALSE)</f>
        <v>#N/A</v>
      </c>
      <c r="BK2850" t="e">
        <f>VLOOKUP(BJ2850,[1]Sheet2!$E$2:$I$222,3,FALSE)</f>
        <v>#N/A</v>
      </c>
      <c r="BL2850" t="e">
        <f>VLOOKUP(BJ2850,[1]Sheet2!$E$2:$I$222,4,FALSE)</f>
        <v>#N/A</v>
      </c>
      <c r="BM2850" t="e">
        <f>VLOOKUP(BJ2850,[1]Sheet2!$E$2:$I$222,5,FALSE)</f>
        <v>#N/A</v>
      </c>
      <c r="BR2850" t="e">
        <f>VLOOKUP(BQ2850,[1]Sheet2!$E$2:$I$222,3,FALSE)</f>
        <v>#N/A</v>
      </c>
      <c r="BS2850" t="e">
        <f>VLOOKUP(BQ2850,[1]Sheet2!$E$2:$I$222,4,FALSE)</f>
        <v>#N/A</v>
      </c>
      <c r="BT2850" t="e">
        <f>VLOOKUP(BQ2850,[1]Sheet2!$E$2:$I$222,5,FALSE)</f>
        <v>#N/A</v>
      </c>
      <c r="BY2850" t="e">
        <f>VLOOKUP(BX2850,[1]Sheet2!$E$2:$I$222,3,FALSE)</f>
        <v>#N/A</v>
      </c>
      <c r="BZ2850" t="e">
        <f>VLOOKUP(BX2850,[1]Sheet2!$E$2:$I$222,4,FALSE)</f>
        <v>#N/A</v>
      </c>
      <c r="CA2850" t="e">
        <f>VLOOKUP(BX2850,[1]Sheet2!$E$2:$I$222,5,FALSE)</f>
        <v>#N/A</v>
      </c>
      <c r="CF2850" t="e">
        <f>VLOOKUP(CE2850,[1]Sheet2!$E$2:$I$222,3,FALSE)</f>
        <v>#N/A</v>
      </c>
      <c r="CG2850" t="e">
        <f>VLOOKUP(CE2850,[1]Sheet2!$E$2:$I$222,4,FALSE)</f>
        <v>#N/A</v>
      </c>
      <c r="CH2850" t="e">
        <f>VLOOKUP(CE2850,[1]Sheet2!$E$2:$I$222,5,FALSE)</f>
        <v>#N/A</v>
      </c>
      <c r="CM2850" t="e">
        <f>VLOOKUP(CL2850,[1]Sheet2!$E$2:$I$222,3,FALSE)</f>
        <v>#N/A</v>
      </c>
      <c r="CN2850" t="e">
        <f>VLOOKUP(CL2850,[1]Sheet2!$E$2:$I$222,4,FALSE)</f>
        <v>#N/A</v>
      </c>
      <c r="CO2850" t="e">
        <f>VLOOKUP(CL2850,[1]Sheet2!$E$2:$I$222,5,FALSE)</f>
        <v>#N/A</v>
      </c>
    </row>
    <row r="2851" spans="1:93" x14ac:dyDescent="0.25">
      <c r="A2851">
        <v>2962</v>
      </c>
      <c r="C2851">
        <v>16555</v>
      </c>
      <c r="D2851">
        <v>6555</v>
      </c>
      <c r="E2851">
        <v>37.742359999999998</v>
      </c>
      <c r="F2851">
        <v>-122.49458</v>
      </c>
      <c r="G2851" t="s">
        <v>6216</v>
      </c>
      <c r="H2851" t="s">
        <v>6217</v>
      </c>
      <c r="I2851" t="s">
        <v>746</v>
      </c>
      <c r="J2851" t="s">
        <v>687</v>
      </c>
      <c r="N2851" t="s">
        <v>6218</v>
      </c>
      <c r="Q2851" t="s">
        <v>672</v>
      </c>
      <c r="R2851">
        <v>254</v>
      </c>
      <c r="S2851" t="s">
        <v>1314</v>
      </c>
      <c r="X2851">
        <f t="shared" si="44"/>
        <v>1</v>
      </c>
      <c r="Y2851" t="s">
        <v>6</v>
      </c>
      <c r="Z2851" t="s">
        <v>79</v>
      </c>
      <c r="AB2851" t="e">
        <f>VLOOKUP($AA2851,Sheet2!$E$2:$I$222,3,FALSE)</f>
        <v>#N/A</v>
      </c>
      <c r="AC2851" t="e">
        <f>VLOOKUP($AA2851,Sheet2!$E$2:$I$222,4,FALSE)</f>
        <v>#N/A</v>
      </c>
      <c r="AD2851" t="e">
        <f>VLOOKUP($AA2851,Sheet2!$E$2:$I$222,5,FALSE)</f>
        <v>#N/A</v>
      </c>
      <c r="AI2851" t="e">
        <f>VLOOKUP(AH2851,[1]Sheet2!$E$2:$I$222,3,FALSE)</f>
        <v>#N/A</v>
      </c>
      <c r="AJ2851" t="e">
        <f>VLOOKUP(AH2851,[1]Sheet2!$E$2:$I$222,4,FALSE)</f>
        <v>#N/A</v>
      </c>
      <c r="AK2851" t="e">
        <f>VLOOKUP(AH2851,[1]Sheet2!$E$2:$I$222,5,FALSE)</f>
        <v>#N/A</v>
      </c>
      <c r="AP2851" t="e">
        <f>VLOOKUP(AO2851,[1]Sheet2!$E$2:$I$222,3,FALSE)</f>
        <v>#N/A</v>
      </c>
      <c r="AQ2851" t="e">
        <f>VLOOKUP(AO2851,[1]Sheet2!$E$2:$I$222,4,FALSE)</f>
        <v>#N/A</v>
      </c>
      <c r="AR2851" t="e">
        <f>VLOOKUP(AO2851,[1]Sheet2!$E$2:$I$222,5,FALSE)</f>
        <v>#N/A</v>
      </c>
      <c r="AW2851" t="e">
        <f>VLOOKUP(AV2851,[1]Sheet2!$E$2:$I$222,3,FALSE)</f>
        <v>#N/A</v>
      </c>
      <c r="AX2851" t="e">
        <f>VLOOKUP(AV2851,[1]Sheet2!$E$2:$I$222,4,FALSE)</f>
        <v>#N/A</v>
      </c>
      <c r="AY2851" t="e">
        <f>VLOOKUP(AV2851,[1]Sheet2!$E$2:$I$222,5,FALSE)</f>
        <v>#N/A</v>
      </c>
      <c r="BD2851" t="e">
        <f>VLOOKUP(BC2851,[1]Sheet2!$E$2:$I$222,3,FALSE)</f>
        <v>#N/A</v>
      </c>
      <c r="BE2851" t="e">
        <f>VLOOKUP(BC2851,[1]Sheet2!$E$2:$I$222,4,FALSE)</f>
        <v>#N/A</v>
      </c>
      <c r="BF2851" t="e">
        <f>VLOOKUP(BC2851,[1]Sheet2!$E$2:$I$222,5,FALSE)</f>
        <v>#N/A</v>
      </c>
      <c r="BK2851" t="e">
        <f>VLOOKUP(BJ2851,[1]Sheet2!$E$2:$I$222,3,FALSE)</f>
        <v>#N/A</v>
      </c>
      <c r="BL2851" t="e">
        <f>VLOOKUP(BJ2851,[1]Sheet2!$E$2:$I$222,4,FALSE)</f>
        <v>#N/A</v>
      </c>
      <c r="BM2851" t="e">
        <f>VLOOKUP(BJ2851,[1]Sheet2!$E$2:$I$222,5,FALSE)</f>
        <v>#N/A</v>
      </c>
      <c r="BR2851" t="e">
        <f>VLOOKUP(BQ2851,[1]Sheet2!$E$2:$I$222,3,FALSE)</f>
        <v>#N/A</v>
      </c>
      <c r="BS2851" t="e">
        <f>VLOOKUP(BQ2851,[1]Sheet2!$E$2:$I$222,4,FALSE)</f>
        <v>#N/A</v>
      </c>
      <c r="BT2851" t="e">
        <f>VLOOKUP(BQ2851,[1]Sheet2!$E$2:$I$222,5,FALSE)</f>
        <v>#N/A</v>
      </c>
      <c r="BY2851" t="e">
        <f>VLOOKUP(BX2851,[1]Sheet2!$E$2:$I$222,3,FALSE)</f>
        <v>#N/A</v>
      </c>
      <c r="BZ2851" t="e">
        <f>VLOOKUP(BX2851,[1]Sheet2!$E$2:$I$222,4,FALSE)</f>
        <v>#N/A</v>
      </c>
      <c r="CA2851" t="e">
        <f>VLOOKUP(BX2851,[1]Sheet2!$E$2:$I$222,5,FALSE)</f>
        <v>#N/A</v>
      </c>
      <c r="CF2851" t="e">
        <f>VLOOKUP(CE2851,[1]Sheet2!$E$2:$I$222,3,FALSE)</f>
        <v>#N/A</v>
      </c>
      <c r="CG2851" t="e">
        <f>VLOOKUP(CE2851,[1]Sheet2!$E$2:$I$222,4,FALSE)</f>
        <v>#N/A</v>
      </c>
      <c r="CH2851" t="e">
        <f>VLOOKUP(CE2851,[1]Sheet2!$E$2:$I$222,5,FALSE)</f>
        <v>#N/A</v>
      </c>
      <c r="CM2851" t="e">
        <f>VLOOKUP(CL2851,[1]Sheet2!$E$2:$I$222,3,FALSE)</f>
        <v>#N/A</v>
      </c>
      <c r="CN2851" t="e">
        <f>VLOOKUP(CL2851,[1]Sheet2!$E$2:$I$222,4,FALSE)</f>
        <v>#N/A</v>
      </c>
      <c r="CO2851" t="e">
        <f>VLOOKUP(CL2851,[1]Sheet2!$E$2:$I$222,5,FALSE)</f>
        <v>#N/A</v>
      </c>
    </row>
    <row r="2852" spans="1:93" x14ac:dyDescent="0.25">
      <c r="A2852">
        <v>2963</v>
      </c>
      <c r="C2852">
        <v>16556</v>
      </c>
      <c r="D2852">
        <v>6556</v>
      </c>
      <c r="E2852">
        <v>37.742019999999997</v>
      </c>
      <c r="F2852">
        <v>-122.4943</v>
      </c>
      <c r="G2852" t="s">
        <v>6216</v>
      </c>
      <c r="H2852" t="s">
        <v>6217</v>
      </c>
      <c r="I2852" t="s">
        <v>677</v>
      </c>
      <c r="J2852" t="s">
        <v>687</v>
      </c>
      <c r="N2852" t="s">
        <v>6219</v>
      </c>
      <c r="Q2852" t="s">
        <v>672</v>
      </c>
      <c r="R2852">
        <v>255</v>
      </c>
      <c r="S2852" t="s">
        <v>1527</v>
      </c>
      <c r="X2852">
        <f t="shared" si="44"/>
        <v>1</v>
      </c>
      <c r="Y2852" t="s">
        <v>6</v>
      </c>
      <c r="Z2852" t="s">
        <v>78</v>
      </c>
      <c r="AB2852" t="e">
        <f>VLOOKUP($AA2852,Sheet2!$E$2:$I$222,3,FALSE)</f>
        <v>#N/A</v>
      </c>
      <c r="AC2852" t="e">
        <f>VLOOKUP($AA2852,Sheet2!$E$2:$I$222,4,FALSE)</f>
        <v>#N/A</v>
      </c>
      <c r="AD2852" t="e">
        <f>VLOOKUP($AA2852,Sheet2!$E$2:$I$222,5,FALSE)</f>
        <v>#N/A</v>
      </c>
      <c r="AI2852" t="e">
        <f>VLOOKUP(AH2852,[1]Sheet2!$E$2:$I$222,3,FALSE)</f>
        <v>#N/A</v>
      </c>
      <c r="AJ2852" t="e">
        <f>VLOOKUP(AH2852,[1]Sheet2!$E$2:$I$222,4,FALSE)</f>
        <v>#N/A</v>
      </c>
      <c r="AK2852" t="e">
        <f>VLOOKUP(AH2852,[1]Sheet2!$E$2:$I$222,5,FALSE)</f>
        <v>#N/A</v>
      </c>
      <c r="AP2852" t="e">
        <f>VLOOKUP(AO2852,[1]Sheet2!$E$2:$I$222,3,FALSE)</f>
        <v>#N/A</v>
      </c>
      <c r="AQ2852" t="e">
        <f>VLOOKUP(AO2852,[1]Sheet2!$E$2:$I$222,4,FALSE)</f>
        <v>#N/A</v>
      </c>
      <c r="AR2852" t="e">
        <f>VLOOKUP(AO2852,[1]Sheet2!$E$2:$I$222,5,FALSE)</f>
        <v>#N/A</v>
      </c>
      <c r="AW2852" t="e">
        <f>VLOOKUP(AV2852,[1]Sheet2!$E$2:$I$222,3,FALSE)</f>
        <v>#N/A</v>
      </c>
      <c r="AX2852" t="e">
        <f>VLOOKUP(AV2852,[1]Sheet2!$E$2:$I$222,4,FALSE)</f>
        <v>#N/A</v>
      </c>
      <c r="AY2852" t="e">
        <f>VLOOKUP(AV2852,[1]Sheet2!$E$2:$I$222,5,FALSE)</f>
        <v>#N/A</v>
      </c>
      <c r="BD2852" t="e">
        <f>VLOOKUP(BC2852,[1]Sheet2!$E$2:$I$222,3,FALSE)</f>
        <v>#N/A</v>
      </c>
      <c r="BE2852" t="e">
        <f>VLOOKUP(BC2852,[1]Sheet2!$E$2:$I$222,4,FALSE)</f>
        <v>#N/A</v>
      </c>
      <c r="BF2852" t="e">
        <f>VLOOKUP(BC2852,[1]Sheet2!$E$2:$I$222,5,FALSE)</f>
        <v>#N/A</v>
      </c>
      <c r="BK2852" t="e">
        <f>VLOOKUP(BJ2852,[1]Sheet2!$E$2:$I$222,3,FALSE)</f>
        <v>#N/A</v>
      </c>
      <c r="BL2852" t="e">
        <f>VLOOKUP(BJ2852,[1]Sheet2!$E$2:$I$222,4,FALSE)</f>
        <v>#N/A</v>
      </c>
      <c r="BM2852" t="e">
        <f>VLOOKUP(BJ2852,[1]Sheet2!$E$2:$I$222,5,FALSE)</f>
        <v>#N/A</v>
      </c>
      <c r="BR2852" t="e">
        <f>VLOOKUP(BQ2852,[1]Sheet2!$E$2:$I$222,3,FALSE)</f>
        <v>#N/A</v>
      </c>
      <c r="BS2852" t="e">
        <f>VLOOKUP(BQ2852,[1]Sheet2!$E$2:$I$222,4,FALSE)</f>
        <v>#N/A</v>
      </c>
      <c r="BT2852" t="e">
        <f>VLOOKUP(BQ2852,[1]Sheet2!$E$2:$I$222,5,FALSE)</f>
        <v>#N/A</v>
      </c>
      <c r="BY2852" t="e">
        <f>VLOOKUP(BX2852,[1]Sheet2!$E$2:$I$222,3,FALSE)</f>
        <v>#N/A</v>
      </c>
      <c r="BZ2852" t="e">
        <f>VLOOKUP(BX2852,[1]Sheet2!$E$2:$I$222,4,FALSE)</f>
        <v>#N/A</v>
      </c>
      <c r="CA2852" t="e">
        <f>VLOOKUP(BX2852,[1]Sheet2!$E$2:$I$222,5,FALSE)</f>
        <v>#N/A</v>
      </c>
      <c r="CF2852" t="e">
        <f>VLOOKUP(CE2852,[1]Sheet2!$E$2:$I$222,3,FALSE)</f>
        <v>#N/A</v>
      </c>
      <c r="CG2852" t="e">
        <f>VLOOKUP(CE2852,[1]Sheet2!$E$2:$I$222,4,FALSE)</f>
        <v>#N/A</v>
      </c>
      <c r="CH2852" t="e">
        <f>VLOOKUP(CE2852,[1]Sheet2!$E$2:$I$222,5,FALSE)</f>
        <v>#N/A</v>
      </c>
      <c r="CM2852" t="e">
        <f>VLOOKUP(CL2852,[1]Sheet2!$E$2:$I$222,3,FALSE)</f>
        <v>#N/A</v>
      </c>
      <c r="CN2852" t="e">
        <f>VLOOKUP(CL2852,[1]Sheet2!$E$2:$I$222,4,FALSE)</f>
        <v>#N/A</v>
      </c>
      <c r="CO2852" t="e">
        <f>VLOOKUP(CL2852,[1]Sheet2!$E$2:$I$222,5,FALSE)</f>
        <v>#N/A</v>
      </c>
    </row>
    <row r="2853" spans="1:93" x14ac:dyDescent="0.25">
      <c r="A2853">
        <v>2964</v>
      </c>
      <c r="C2853">
        <v>16557</v>
      </c>
      <c r="D2853">
        <v>6557</v>
      </c>
      <c r="E2853">
        <v>37.740220000000001</v>
      </c>
      <c r="F2853">
        <v>-122.49417</v>
      </c>
      <c r="G2853" t="s">
        <v>6220</v>
      </c>
      <c r="H2853" t="s">
        <v>6221</v>
      </c>
      <c r="I2853" t="s">
        <v>677</v>
      </c>
      <c r="J2853" t="s">
        <v>687</v>
      </c>
      <c r="Q2853" t="s">
        <v>672</v>
      </c>
      <c r="S2853" t="s">
        <v>1527</v>
      </c>
      <c r="X2853">
        <f t="shared" si="44"/>
        <v>1</v>
      </c>
      <c r="Y2853" t="s">
        <v>6</v>
      </c>
      <c r="Z2853" t="s">
        <v>78</v>
      </c>
      <c r="AB2853" t="e">
        <f>VLOOKUP($AA2853,Sheet2!$E$2:$I$222,3,FALSE)</f>
        <v>#N/A</v>
      </c>
      <c r="AC2853" t="e">
        <f>VLOOKUP($AA2853,Sheet2!$E$2:$I$222,4,FALSE)</f>
        <v>#N/A</v>
      </c>
      <c r="AD2853" t="e">
        <f>VLOOKUP($AA2853,Sheet2!$E$2:$I$222,5,FALSE)</f>
        <v>#N/A</v>
      </c>
      <c r="AI2853" t="e">
        <f>VLOOKUP(AH2853,[1]Sheet2!$E$2:$I$222,3,FALSE)</f>
        <v>#N/A</v>
      </c>
      <c r="AJ2853" t="e">
        <f>VLOOKUP(AH2853,[1]Sheet2!$E$2:$I$222,4,FALSE)</f>
        <v>#N/A</v>
      </c>
      <c r="AK2853" t="e">
        <f>VLOOKUP(AH2853,[1]Sheet2!$E$2:$I$222,5,FALSE)</f>
        <v>#N/A</v>
      </c>
      <c r="AP2853" t="e">
        <f>VLOOKUP(AO2853,[1]Sheet2!$E$2:$I$222,3,FALSE)</f>
        <v>#N/A</v>
      </c>
      <c r="AQ2853" t="e">
        <f>VLOOKUP(AO2853,[1]Sheet2!$E$2:$I$222,4,FALSE)</f>
        <v>#N/A</v>
      </c>
      <c r="AR2853" t="e">
        <f>VLOOKUP(AO2853,[1]Sheet2!$E$2:$I$222,5,FALSE)</f>
        <v>#N/A</v>
      </c>
      <c r="AW2853" t="e">
        <f>VLOOKUP(AV2853,[1]Sheet2!$E$2:$I$222,3,FALSE)</f>
        <v>#N/A</v>
      </c>
      <c r="AX2853" t="e">
        <f>VLOOKUP(AV2853,[1]Sheet2!$E$2:$I$222,4,FALSE)</f>
        <v>#N/A</v>
      </c>
      <c r="AY2853" t="e">
        <f>VLOOKUP(AV2853,[1]Sheet2!$E$2:$I$222,5,FALSE)</f>
        <v>#N/A</v>
      </c>
      <c r="BD2853" t="e">
        <f>VLOOKUP(BC2853,[1]Sheet2!$E$2:$I$222,3,FALSE)</f>
        <v>#N/A</v>
      </c>
      <c r="BE2853" t="e">
        <f>VLOOKUP(BC2853,[1]Sheet2!$E$2:$I$222,4,FALSE)</f>
        <v>#N/A</v>
      </c>
      <c r="BF2853" t="e">
        <f>VLOOKUP(BC2853,[1]Sheet2!$E$2:$I$222,5,FALSE)</f>
        <v>#N/A</v>
      </c>
      <c r="BK2853" t="e">
        <f>VLOOKUP(BJ2853,[1]Sheet2!$E$2:$I$222,3,FALSE)</f>
        <v>#N/A</v>
      </c>
      <c r="BL2853" t="e">
        <f>VLOOKUP(BJ2853,[1]Sheet2!$E$2:$I$222,4,FALSE)</f>
        <v>#N/A</v>
      </c>
      <c r="BM2853" t="e">
        <f>VLOOKUP(BJ2853,[1]Sheet2!$E$2:$I$222,5,FALSE)</f>
        <v>#N/A</v>
      </c>
      <c r="BR2853" t="e">
        <f>VLOOKUP(BQ2853,[1]Sheet2!$E$2:$I$222,3,FALSE)</f>
        <v>#N/A</v>
      </c>
      <c r="BS2853" t="e">
        <f>VLOOKUP(BQ2853,[1]Sheet2!$E$2:$I$222,4,FALSE)</f>
        <v>#N/A</v>
      </c>
      <c r="BT2853" t="e">
        <f>VLOOKUP(BQ2853,[1]Sheet2!$E$2:$I$222,5,FALSE)</f>
        <v>#N/A</v>
      </c>
      <c r="BY2853" t="e">
        <f>VLOOKUP(BX2853,[1]Sheet2!$E$2:$I$222,3,FALSE)</f>
        <v>#N/A</v>
      </c>
      <c r="BZ2853" t="e">
        <f>VLOOKUP(BX2853,[1]Sheet2!$E$2:$I$222,4,FALSE)</f>
        <v>#N/A</v>
      </c>
      <c r="CA2853" t="e">
        <f>VLOOKUP(BX2853,[1]Sheet2!$E$2:$I$222,5,FALSE)</f>
        <v>#N/A</v>
      </c>
      <c r="CF2853" t="e">
        <f>VLOOKUP(CE2853,[1]Sheet2!$E$2:$I$222,3,FALSE)</f>
        <v>#N/A</v>
      </c>
      <c r="CG2853" t="e">
        <f>VLOOKUP(CE2853,[1]Sheet2!$E$2:$I$222,4,FALSE)</f>
        <v>#N/A</v>
      </c>
      <c r="CH2853" t="e">
        <f>VLOOKUP(CE2853,[1]Sheet2!$E$2:$I$222,5,FALSE)</f>
        <v>#N/A</v>
      </c>
      <c r="CM2853" t="e">
        <f>VLOOKUP(CL2853,[1]Sheet2!$E$2:$I$222,3,FALSE)</f>
        <v>#N/A</v>
      </c>
      <c r="CN2853" t="e">
        <f>VLOOKUP(CL2853,[1]Sheet2!$E$2:$I$222,4,FALSE)</f>
        <v>#N/A</v>
      </c>
      <c r="CO2853" t="e">
        <f>VLOOKUP(CL2853,[1]Sheet2!$E$2:$I$222,5,FALSE)</f>
        <v>#N/A</v>
      </c>
    </row>
    <row r="2854" spans="1:93" x14ac:dyDescent="0.25">
      <c r="A2854">
        <v>2965</v>
      </c>
      <c r="C2854">
        <v>16558</v>
      </c>
      <c r="D2854">
        <v>6558</v>
      </c>
      <c r="E2854">
        <v>37.740119999999997</v>
      </c>
      <c r="F2854">
        <v>-122.49442000000001</v>
      </c>
      <c r="G2854" t="s">
        <v>6220</v>
      </c>
      <c r="H2854" t="s">
        <v>6221</v>
      </c>
      <c r="I2854" t="s">
        <v>704</v>
      </c>
      <c r="J2854" t="s">
        <v>687</v>
      </c>
      <c r="Q2854" t="s">
        <v>672</v>
      </c>
      <c r="S2854" t="s">
        <v>1314</v>
      </c>
      <c r="X2854">
        <f t="shared" si="44"/>
        <v>1</v>
      </c>
      <c r="Y2854" t="s">
        <v>6</v>
      </c>
      <c r="Z2854" t="s">
        <v>79</v>
      </c>
      <c r="AB2854" t="e">
        <f>VLOOKUP($AA2854,Sheet2!$E$2:$I$222,3,FALSE)</f>
        <v>#N/A</v>
      </c>
      <c r="AC2854" t="e">
        <f>VLOOKUP($AA2854,Sheet2!$E$2:$I$222,4,FALSE)</f>
        <v>#N/A</v>
      </c>
      <c r="AD2854" t="e">
        <f>VLOOKUP($AA2854,Sheet2!$E$2:$I$222,5,FALSE)</f>
        <v>#N/A</v>
      </c>
      <c r="AI2854" t="e">
        <f>VLOOKUP(AH2854,[1]Sheet2!$E$2:$I$222,3,FALSE)</f>
        <v>#N/A</v>
      </c>
      <c r="AJ2854" t="e">
        <f>VLOOKUP(AH2854,[1]Sheet2!$E$2:$I$222,4,FALSE)</f>
        <v>#N/A</v>
      </c>
      <c r="AK2854" t="e">
        <f>VLOOKUP(AH2854,[1]Sheet2!$E$2:$I$222,5,FALSE)</f>
        <v>#N/A</v>
      </c>
      <c r="AP2854" t="e">
        <f>VLOOKUP(AO2854,[1]Sheet2!$E$2:$I$222,3,FALSE)</f>
        <v>#N/A</v>
      </c>
      <c r="AQ2854" t="e">
        <f>VLOOKUP(AO2854,[1]Sheet2!$E$2:$I$222,4,FALSE)</f>
        <v>#N/A</v>
      </c>
      <c r="AR2854" t="e">
        <f>VLOOKUP(AO2854,[1]Sheet2!$E$2:$I$222,5,FALSE)</f>
        <v>#N/A</v>
      </c>
      <c r="AW2854" t="e">
        <f>VLOOKUP(AV2854,[1]Sheet2!$E$2:$I$222,3,FALSE)</f>
        <v>#N/A</v>
      </c>
      <c r="AX2854" t="e">
        <f>VLOOKUP(AV2854,[1]Sheet2!$E$2:$I$222,4,FALSE)</f>
        <v>#N/A</v>
      </c>
      <c r="AY2854" t="e">
        <f>VLOOKUP(AV2854,[1]Sheet2!$E$2:$I$222,5,FALSE)</f>
        <v>#N/A</v>
      </c>
      <c r="BD2854" t="e">
        <f>VLOOKUP(BC2854,[1]Sheet2!$E$2:$I$222,3,FALSE)</f>
        <v>#N/A</v>
      </c>
      <c r="BE2854" t="e">
        <f>VLOOKUP(BC2854,[1]Sheet2!$E$2:$I$222,4,FALSE)</f>
        <v>#N/A</v>
      </c>
      <c r="BF2854" t="e">
        <f>VLOOKUP(BC2854,[1]Sheet2!$E$2:$I$222,5,FALSE)</f>
        <v>#N/A</v>
      </c>
      <c r="BK2854" t="e">
        <f>VLOOKUP(BJ2854,[1]Sheet2!$E$2:$I$222,3,FALSE)</f>
        <v>#N/A</v>
      </c>
      <c r="BL2854" t="e">
        <f>VLOOKUP(BJ2854,[1]Sheet2!$E$2:$I$222,4,FALSE)</f>
        <v>#N/A</v>
      </c>
      <c r="BM2854" t="e">
        <f>VLOOKUP(BJ2854,[1]Sheet2!$E$2:$I$222,5,FALSE)</f>
        <v>#N/A</v>
      </c>
      <c r="BR2854" t="e">
        <f>VLOOKUP(BQ2854,[1]Sheet2!$E$2:$I$222,3,FALSE)</f>
        <v>#N/A</v>
      </c>
      <c r="BS2854" t="e">
        <f>VLOOKUP(BQ2854,[1]Sheet2!$E$2:$I$222,4,FALSE)</f>
        <v>#N/A</v>
      </c>
      <c r="BT2854" t="e">
        <f>VLOOKUP(BQ2854,[1]Sheet2!$E$2:$I$222,5,FALSE)</f>
        <v>#N/A</v>
      </c>
      <c r="BY2854" t="e">
        <f>VLOOKUP(BX2854,[1]Sheet2!$E$2:$I$222,3,FALSE)</f>
        <v>#N/A</v>
      </c>
      <c r="BZ2854" t="e">
        <f>VLOOKUP(BX2854,[1]Sheet2!$E$2:$I$222,4,FALSE)</f>
        <v>#N/A</v>
      </c>
      <c r="CA2854" t="e">
        <f>VLOOKUP(BX2854,[1]Sheet2!$E$2:$I$222,5,FALSE)</f>
        <v>#N/A</v>
      </c>
      <c r="CF2854" t="e">
        <f>VLOOKUP(CE2854,[1]Sheet2!$E$2:$I$222,3,FALSE)</f>
        <v>#N/A</v>
      </c>
      <c r="CG2854" t="e">
        <f>VLOOKUP(CE2854,[1]Sheet2!$E$2:$I$222,4,FALSE)</f>
        <v>#N/A</v>
      </c>
      <c r="CH2854" t="e">
        <f>VLOOKUP(CE2854,[1]Sheet2!$E$2:$I$222,5,FALSE)</f>
        <v>#N/A</v>
      </c>
      <c r="CM2854" t="e">
        <f>VLOOKUP(CL2854,[1]Sheet2!$E$2:$I$222,3,FALSE)</f>
        <v>#N/A</v>
      </c>
      <c r="CN2854" t="e">
        <f>VLOOKUP(CL2854,[1]Sheet2!$E$2:$I$222,4,FALSE)</f>
        <v>#N/A</v>
      </c>
      <c r="CO2854" t="e">
        <f>VLOOKUP(CL2854,[1]Sheet2!$E$2:$I$222,5,FALSE)</f>
        <v>#N/A</v>
      </c>
    </row>
    <row r="2855" spans="1:93" x14ac:dyDescent="0.25">
      <c r="A2855">
        <v>2966</v>
      </c>
      <c r="C2855">
        <v>16559</v>
      </c>
      <c r="D2855">
        <v>6559</v>
      </c>
      <c r="E2855">
        <v>37.738639999999997</v>
      </c>
      <c r="F2855">
        <v>-122.49431</v>
      </c>
      <c r="G2855" t="s">
        <v>6222</v>
      </c>
      <c r="H2855" t="s">
        <v>6223</v>
      </c>
      <c r="I2855" t="s">
        <v>746</v>
      </c>
      <c r="J2855" t="s">
        <v>687</v>
      </c>
      <c r="Q2855" t="s">
        <v>672</v>
      </c>
      <c r="S2855" t="s">
        <v>1314</v>
      </c>
      <c r="X2855">
        <f t="shared" si="44"/>
        <v>1</v>
      </c>
      <c r="Y2855" t="s">
        <v>6</v>
      </c>
      <c r="Z2855" t="s">
        <v>79</v>
      </c>
      <c r="AB2855" t="e">
        <f>VLOOKUP($AA2855,Sheet2!$E$2:$I$222,3,FALSE)</f>
        <v>#N/A</v>
      </c>
      <c r="AC2855" t="e">
        <f>VLOOKUP($AA2855,Sheet2!$E$2:$I$222,4,FALSE)</f>
        <v>#N/A</v>
      </c>
      <c r="AD2855" t="e">
        <f>VLOOKUP($AA2855,Sheet2!$E$2:$I$222,5,FALSE)</f>
        <v>#N/A</v>
      </c>
      <c r="AI2855" t="e">
        <f>VLOOKUP(AH2855,[1]Sheet2!$E$2:$I$222,3,FALSE)</f>
        <v>#N/A</v>
      </c>
      <c r="AJ2855" t="e">
        <f>VLOOKUP(AH2855,[1]Sheet2!$E$2:$I$222,4,FALSE)</f>
        <v>#N/A</v>
      </c>
      <c r="AK2855" t="e">
        <f>VLOOKUP(AH2855,[1]Sheet2!$E$2:$I$222,5,FALSE)</f>
        <v>#N/A</v>
      </c>
      <c r="AP2855" t="e">
        <f>VLOOKUP(AO2855,[1]Sheet2!$E$2:$I$222,3,FALSE)</f>
        <v>#N/A</v>
      </c>
      <c r="AQ2855" t="e">
        <f>VLOOKUP(AO2855,[1]Sheet2!$E$2:$I$222,4,FALSE)</f>
        <v>#N/A</v>
      </c>
      <c r="AR2855" t="e">
        <f>VLOOKUP(AO2855,[1]Sheet2!$E$2:$I$222,5,FALSE)</f>
        <v>#N/A</v>
      </c>
      <c r="AW2855" t="e">
        <f>VLOOKUP(AV2855,[1]Sheet2!$E$2:$I$222,3,FALSE)</f>
        <v>#N/A</v>
      </c>
      <c r="AX2855" t="e">
        <f>VLOOKUP(AV2855,[1]Sheet2!$E$2:$I$222,4,FALSE)</f>
        <v>#N/A</v>
      </c>
      <c r="AY2855" t="e">
        <f>VLOOKUP(AV2855,[1]Sheet2!$E$2:$I$222,5,FALSE)</f>
        <v>#N/A</v>
      </c>
      <c r="BD2855" t="e">
        <f>VLOOKUP(BC2855,[1]Sheet2!$E$2:$I$222,3,FALSE)</f>
        <v>#N/A</v>
      </c>
      <c r="BE2855" t="e">
        <f>VLOOKUP(BC2855,[1]Sheet2!$E$2:$I$222,4,FALSE)</f>
        <v>#N/A</v>
      </c>
      <c r="BF2855" t="e">
        <f>VLOOKUP(BC2855,[1]Sheet2!$E$2:$I$222,5,FALSE)</f>
        <v>#N/A</v>
      </c>
      <c r="BK2855" t="e">
        <f>VLOOKUP(BJ2855,[1]Sheet2!$E$2:$I$222,3,FALSE)</f>
        <v>#N/A</v>
      </c>
      <c r="BL2855" t="e">
        <f>VLOOKUP(BJ2855,[1]Sheet2!$E$2:$I$222,4,FALSE)</f>
        <v>#N/A</v>
      </c>
      <c r="BM2855" t="e">
        <f>VLOOKUP(BJ2855,[1]Sheet2!$E$2:$I$222,5,FALSE)</f>
        <v>#N/A</v>
      </c>
      <c r="BR2855" t="e">
        <f>VLOOKUP(BQ2855,[1]Sheet2!$E$2:$I$222,3,FALSE)</f>
        <v>#N/A</v>
      </c>
      <c r="BS2855" t="e">
        <f>VLOOKUP(BQ2855,[1]Sheet2!$E$2:$I$222,4,FALSE)</f>
        <v>#N/A</v>
      </c>
      <c r="BT2855" t="e">
        <f>VLOOKUP(BQ2855,[1]Sheet2!$E$2:$I$222,5,FALSE)</f>
        <v>#N/A</v>
      </c>
      <c r="BY2855" t="e">
        <f>VLOOKUP(BX2855,[1]Sheet2!$E$2:$I$222,3,FALSE)</f>
        <v>#N/A</v>
      </c>
      <c r="BZ2855" t="e">
        <f>VLOOKUP(BX2855,[1]Sheet2!$E$2:$I$222,4,FALSE)</f>
        <v>#N/A</v>
      </c>
      <c r="CA2855" t="e">
        <f>VLOOKUP(BX2855,[1]Sheet2!$E$2:$I$222,5,FALSE)</f>
        <v>#N/A</v>
      </c>
      <c r="CF2855" t="e">
        <f>VLOOKUP(CE2855,[1]Sheet2!$E$2:$I$222,3,FALSE)</f>
        <v>#N/A</v>
      </c>
      <c r="CG2855" t="e">
        <f>VLOOKUP(CE2855,[1]Sheet2!$E$2:$I$222,4,FALSE)</f>
        <v>#N/A</v>
      </c>
      <c r="CH2855" t="e">
        <f>VLOOKUP(CE2855,[1]Sheet2!$E$2:$I$222,5,FALSE)</f>
        <v>#N/A</v>
      </c>
      <c r="CM2855" t="e">
        <f>VLOOKUP(CL2855,[1]Sheet2!$E$2:$I$222,3,FALSE)</f>
        <v>#N/A</v>
      </c>
      <c r="CN2855" t="e">
        <f>VLOOKUP(CL2855,[1]Sheet2!$E$2:$I$222,4,FALSE)</f>
        <v>#N/A</v>
      </c>
      <c r="CO2855" t="e">
        <f>VLOOKUP(CL2855,[1]Sheet2!$E$2:$I$222,5,FALSE)</f>
        <v>#N/A</v>
      </c>
    </row>
    <row r="2856" spans="1:93" x14ac:dyDescent="0.25">
      <c r="A2856">
        <v>2967</v>
      </c>
      <c r="C2856">
        <v>16560</v>
      </c>
      <c r="D2856">
        <v>6560</v>
      </c>
      <c r="E2856">
        <v>37.73836</v>
      </c>
      <c r="F2856">
        <v>-122.49405</v>
      </c>
      <c r="G2856" t="s">
        <v>6222</v>
      </c>
      <c r="H2856" t="s">
        <v>6223</v>
      </c>
      <c r="I2856" t="s">
        <v>677</v>
      </c>
      <c r="J2856" t="s">
        <v>687</v>
      </c>
      <c r="N2856" t="s">
        <v>6224</v>
      </c>
      <c r="Q2856" t="s">
        <v>672</v>
      </c>
      <c r="R2856">
        <v>283</v>
      </c>
      <c r="S2856" t="s">
        <v>1527</v>
      </c>
      <c r="X2856">
        <f t="shared" si="44"/>
        <v>1</v>
      </c>
      <c r="Y2856" t="s">
        <v>6</v>
      </c>
      <c r="Z2856" t="s">
        <v>78</v>
      </c>
      <c r="AB2856" t="e">
        <f>VLOOKUP($AA2856,Sheet2!$E$2:$I$222,3,FALSE)</f>
        <v>#N/A</v>
      </c>
      <c r="AC2856" t="e">
        <f>VLOOKUP($AA2856,Sheet2!$E$2:$I$222,4,FALSE)</f>
        <v>#N/A</v>
      </c>
      <c r="AD2856" t="e">
        <f>VLOOKUP($AA2856,Sheet2!$E$2:$I$222,5,FALSE)</f>
        <v>#N/A</v>
      </c>
      <c r="AI2856" t="e">
        <f>VLOOKUP(AH2856,[1]Sheet2!$E$2:$I$222,3,FALSE)</f>
        <v>#N/A</v>
      </c>
      <c r="AJ2856" t="e">
        <f>VLOOKUP(AH2856,[1]Sheet2!$E$2:$I$222,4,FALSE)</f>
        <v>#N/A</v>
      </c>
      <c r="AK2856" t="e">
        <f>VLOOKUP(AH2856,[1]Sheet2!$E$2:$I$222,5,FALSE)</f>
        <v>#N/A</v>
      </c>
      <c r="AP2856" t="e">
        <f>VLOOKUP(AO2856,[1]Sheet2!$E$2:$I$222,3,FALSE)</f>
        <v>#N/A</v>
      </c>
      <c r="AQ2856" t="e">
        <f>VLOOKUP(AO2856,[1]Sheet2!$E$2:$I$222,4,FALSE)</f>
        <v>#N/A</v>
      </c>
      <c r="AR2856" t="e">
        <f>VLOOKUP(AO2856,[1]Sheet2!$E$2:$I$222,5,FALSE)</f>
        <v>#N/A</v>
      </c>
      <c r="AW2856" t="e">
        <f>VLOOKUP(AV2856,[1]Sheet2!$E$2:$I$222,3,FALSE)</f>
        <v>#N/A</v>
      </c>
      <c r="AX2856" t="e">
        <f>VLOOKUP(AV2856,[1]Sheet2!$E$2:$I$222,4,FALSE)</f>
        <v>#N/A</v>
      </c>
      <c r="AY2856" t="e">
        <f>VLOOKUP(AV2856,[1]Sheet2!$E$2:$I$222,5,FALSE)</f>
        <v>#N/A</v>
      </c>
      <c r="BD2856" t="e">
        <f>VLOOKUP(BC2856,[1]Sheet2!$E$2:$I$222,3,FALSE)</f>
        <v>#N/A</v>
      </c>
      <c r="BE2856" t="e">
        <f>VLOOKUP(BC2856,[1]Sheet2!$E$2:$I$222,4,FALSE)</f>
        <v>#N/A</v>
      </c>
      <c r="BF2856" t="e">
        <f>VLOOKUP(BC2856,[1]Sheet2!$E$2:$I$222,5,FALSE)</f>
        <v>#N/A</v>
      </c>
      <c r="BK2856" t="e">
        <f>VLOOKUP(BJ2856,[1]Sheet2!$E$2:$I$222,3,FALSE)</f>
        <v>#N/A</v>
      </c>
      <c r="BL2856" t="e">
        <f>VLOOKUP(BJ2856,[1]Sheet2!$E$2:$I$222,4,FALSE)</f>
        <v>#N/A</v>
      </c>
      <c r="BM2856" t="e">
        <f>VLOOKUP(BJ2856,[1]Sheet2!$E$2:$I$222,5,FALSE)</f>
        <v>#N/A</v>
      </c>
      <c r="BR2856" t="e">
        <f>VLOOKUP(BQ2856,[1]Sheet2!$E$2:$I$222,3,FALSE)</f>
        <v>#N/A</v>
      </c>
      <c r="BS2856" t="e">
        <f>VLOOKUP(BQ2856,[1]Sheet2!$E$2:$I$222,4,FALSE)</f>
        <v>#N/A</v>
      </c>
      <c r="BT2856" t="e">
        <f>VLOOKUP(BQ2856,[1]Sheet2!$E$2:$I$222,5,FALSE)</f>
        <v>#N/A</v>
      </c>
      <c r="BY2856" t="e">
        <f>VLOOKUP(BX2856,[1]Sheet2!$E$2:$I$222,3,FALSE)</f>
        <v>#N/A</v>
      </c>
      <c r="BZ2856" t="e">
        <f>VLOOKUP(BX2856,[1]Sheet2!$E$2:$I$222,4,FALSE)</f>
        <v>#N/A</v>
      </c>
      <c r="CA2856" t="e">
        <f>VLOOKUP(BX2856,[1]Sheet2!$E$2:$I$222,5,FALSE)</f>
        <v>#N/A</v>
      </c>
      <c r="CF2856" t="e">
        <f>VLOOKUP(CE2856,[1]Sheet2!$E$2:$I$222,3,FALSE)</f>
        <v>#N/A</v>
      </c>
      <c r="CG2856" t="e">
        <f>VLOOKUP(CE2856,[1]Sheet2!$E$2:$I$222,4,FALSE)</f>
        <v>#N/A</v>
      </c>
      <c r="CH2856" t="e">
        <f>VLOOKUP(CE2856,[1]Sheet2!$E$2:$I$222,5,FALSE)</f>
        <v>#N/A</v>
      </c>
      <c r="CM2856" t="e">
        <f>VLOOKUP(CL2856,[1]Sheet2!$E$2:$I$222,3,FALSE)</f>
        <v>#N/A</v>
      </c>
      <c r="CN2856" t="e">
        <f>VLOOKUP(CL2856,[1]Sheet2!$E$2:$I$222,4,FALSE)</f>
        <v>#N/A</v>
      </c>
      <c r="CO2856" t="e">
        <f>VLOOKUP(CL2856,[1]Sheet2!$E$2:$I$222,5,FALSE)</f>
        <v>#N/A</v>
      </c>
    </row>
    <row r="2857" spans="1:93" x14ac:dyDescent="0.25">
      <c r="A2857">
        <v>2968</v>
      </c>
      <c r="C2857">
        <v>16561</v>
      </c>
      <c r="D2857">
        <v>6561</v>
      </c>
      <c r="E2857">
        <v>37.736730000000001</v>
      </c>
      <c r="F2857">
        <v>-122.49417</v>
      </c>
      <c r="G2857" t="s">
        <v>6225</v>
      </c>
      <c r="H2857" t="s">
        <v>6226</v>
      </c>
      <c r="I2857" t="s">
        <v>746</v>
      </c>
      <c r="J2857" t="s">
        <v>687</v>
      </c>
      <c r="Q2857" t="s">
        <v>672</v>
      </c>
      <c r="S2857" t="s">
        <v>1314</v>
      </c>
      <c r="X2857">
        <f t="shared" si="44"/>
        <v>1</v>
      </c>
      <c r="Y2857" t="s">
        <v>6</v>
      </c>
      <c r="Z2857" t="s">
        <v>79</v>
      </c>
      <c r="AB2857" t="e">
        <f>VLOOKUP($AA2857,Sheet2!$E$2:$I$222,3,FALSE)</f>
        <v>#N/A</v>
      </c>
      <c r="AC2857" t="e">
        <f>VLOOKUP($AA2857,Sheet2!$E$2:$I$222,4,FALSE)</f>
        <v>#N/A</v>
      </c>
      <c r="AD2857" t="e">
        <f>VLOOKUP($AA2857,Sheet2!$E$2:$I$222,5,FALSE)</f>
        <v>#N/A</v>
      </c>
      <c r="AI2857" t="e">
        <f>VLOOKUP(AH2857,[1]Sheet2!$E$2:$I$222,3,FALSE)</f>
        <v>#N/A</v>
      </c>
      <c r="AJ2857" t="e">
        <f>VLOOKUP(AH2857,[1]Sheet2!$E$2:$I$222,4,FALSE)</f>
        <v>#N/A</v>
      </c>
      <c r="AK2857" t="e">
        <f>VLOOKUP(AH2857,[1]Sheet2!$E$2:$I$222,5,FALSE)</f>
        <v>#N/A</v>
      </c>
      <c r="AP2857" t="e">
        <f>VLOOKUP(AO2857,[1]Sheet2!$E$2:$I$222,3,FALSE)</f>
        <v>#N/A</v>
      </c>
      <c r="AQ2857" t="e">
        <f>VLOOKUP(AO2857,[1]Sheet2!$E$2:$I$222,4,FALSE)</f>
        <v>#N/A</v>
      </c>
      <c r="AR2857" t="e">
        <f>VLOOKUP(AO2857,[1]Sheet2!$E$2:$I$222,5,FALSE)</f>
        <v>#N/A</v>
      </c>
      <c r="AW2857" t="e">
        <f>VLOOKUP(AV2857,[1]Sheet2!$E$2:$I$222,3,FALSE)</f>
        <v>#N/A</v>
      </c>
      <c r="AX2857" t="e">
        <f>VLOOKUP(AV2857,[1]Sheet2!$E$2:$I$222,4,FALSE)</f>
        <v>#N/A</v>
      </c>
      <c r="AY2857" t="e">
        <f>VLOOKUP(AV2857,[1]Sheet2!$E$2:$I$222,5,FALSE)</f>
        <v>#N/A</v>
      </c>
      <c r="BD2857" t="e">
        <f>VLOOKUP(BC2857,[1]Sheet2!$E$2:$I$222,3,FALSE)</f>
        <v>#N/A</v>
      </c>
      <c r="BE2857" t="e">
        <f>VLOOKUP(BC2857,[1]Sheet2!$E$2:$I$222,4,FALSE)</f>
        <v>#N/A</v>
      </c>
      <c r="BF2857" t="e">
        <f>VLOOKUP(BC2857,[1]Sheet2!$E$2:$I$222,5,FALSE)</f>
        <v>#N/A</v>
      </c>
      <c r="BK2857" t="e">
        <f>VLOOKUP(BJ2857,[1]Sheet2!$E$2:$I$222,3,FALSE)</f>
        <v>#N/A</v>
      </c>
      <c r="BL2857" t="e">
        <f>VLOOKUP(BJ2857,[1]Sheet2!$E$2:$I$222,4,FALSE)</f>
        <v>#N/A</v>
      </c>
      <c r="BM2857" t="e">
        <f>VLOOKUP(BJ2857,[1]Sheet2!$E$2:$I$222,5,FALSE)</f>
        <v>#N/A</v>
      </c>
      <c r="BR2857" t="e">
        <f>VLOOKUP(BQ2857,[1]Sheet2!$E$2:$I$222,3,FALSE)</f>
        <v>#N/A</v>
      </c>
      <c r="BS2857" t="e">
        <f>VLOOKUP(BQ2857,[1]Sheet2!$E$2:$I$222,4,FALSE)</f>
        <v>#N/A</v>
      </c>
      <c r="BT2857" t="e">
        <f>VLOOKUP(BQ2857,[1]Sheet2!$E$2:$I$222,5,FALSE)</f>
        <v>#N/A</v>
      </c>
      <c r="BY2857" t="e">
        <f>VLOOKUP(BX2857,[1]Sheet2!$E$2:$I$222,3,FALSE)</f>
        <v>#N/A</v>
      </c>
      <c r="BZ2857" t="e">
        <f>VLOOKUP(BX2857,[1]Sheet2!$E$2:$I$222,4,FALSE)</f>
        <v>#N/A</v>
      </c>
      <c r="CA2857" t="e">
        <f>VLOOKUP(BX2857,[1]Sheet2!$E$2:$I$222,5,FALSE)</f>
        <v>#N/A</v>
      </c>
      <c r="CF2857" t="e">
        <f>VLOOKUP(CE2857,[1]Sheet2!$E$2:$I$222,3,FALSE)</f>
        <v>#N/A</v>
      </c>
      <c r="CG2857" t="e">
        <f>VLOOKUP(CE2857,[1]Sheet2!$E$2:$I$222,4,FALSE)</f>
        <v>#N/A</v>
      </c>
      <c r="CH2857" t="e">
        <f>VLOOKUP(CE2857,[1]Sheet2!$E$2:$I$222,5,FALSE)</f>
        <v>#N/A</v>
      </c>
      <c r="CM2857" t="e">
        <f>VLOOKUP(CL2857,[1]Sheet2!$E$2:$I$222,3,FALSE)</f>
        <v>#N/A</v>
      </c>
      <c r="CN2857" t="e">
        <f>VLOOKUP(CL2857,[1]Sheet2!$E$2:$I$222,4,FALSE)</f>
        <v>#N/A</v>
      </c>
      <c r="CO2857" t="e">
        <f>VLOOKUP(CL2857,[1]Sheet2!$E$2:$I$222,5,FALSE)</f>
        <v>#N/A</v>
      </c>
    </row>
    <row r="2858" spans="1:93" x14ac:dyDescent="0.25">
      <c r="A2858">
        <v>2969</v>
      </c>
      <c r="C2858">
        <v>16562</v>
      </c>
      <c r="D2858">
        <v>6562</v>
      </c>
      <c r="E2858">
        <v>37.736539999999998</v>
      </c>
      <c r="F2858">
        <v>-122.49392</v>
      </c>
      <c r="G2858" t="s">
        <v>6225</v>
      </c>
      <c r="H2858" t="s">
        <v>6226</v>
      </c>
      <c r="I2858" t="s">
        <v>677</v>
      </c>
      <c r="J2858" t="s">
        <v>687</v>
      </c>
      <c r="Q2858" t="s">
        <v>672</v>
      </c>
      <c r="S2858" t="s">
        <v>1527</v>
      </c>
      <c r="X2858">
        <f t="shared" si="44"/>
        <v>1</v>
      </c>
      <c r="Y2858" t="s">
        <v>6</v>
      </c>
      <c r="Z2858" t="s">
        <v>78</v>
      </c>
      <c r="AB2858" t="e">
        <f>VLOOKUP($AA2858,Sheet2!$E$2:$I$222,3,FALSE)</f>
        <v>#N/A</v>
      </c>
      <c r="AC2858" t="e">
        <f>VLOOKUP($AA2858,Sheet2!$E$2:$I$222,4,FALSE)</f>
        <v>#N/A</v>
      </c>
      <c r="AD2858" t="e">
        <f>VLOOKUP($AA2858,Sheet2!$E$2:$I$222,5,FALSE)</f>
        <v>#N/A</v>
      </c>
      <c r="AI2858" t="e">
        <f>VLOOKUP(AH2858,[1]Sheet2!$E$2:$I$222,3,FALSE)</f>
        <v>#N/A</v>
      </c>
      <c r="AJ2858" t="e">
        <f>VLOOKUP(AH2858,[1]Sheet2!$E$2:$I$222,4,FALSE)</f>
        <v>#N/A</v>
      </c>
      <c r="AK2858" t="e">
        <f>VLOOKUP(AH2858,[1]Sheet2!$E$2:$I$222,5,FALSE)</f>
        <v>#N/A</v>
      </c>
      <c r="AP2858" t="e">
        <f>VLOOKUP(AO2858,[1]Sheet2!$E$2:$I$222,3,FALSE)</f>
        <v>#N/A</v>
      </c>
      <c r="AQ2858" t="e">
        <f>VLOOKUP(AO2858,[1]Sheet2!$E$2:$I$222,4,FALSE)</f>
        <v>#N/A</v>
      </c>
      <c r="AR2858" t="e">
        <f>VLOOKUP(AO2858,[1]Sheet2!$E$2:$I$222,5,FALSE)</f>
        <v>#N/A</v>
      </c>
      <c r="AW2858" t="e">
        <f>VLOOKUP(AV2858,[1]Sheet2!$E$2:$I$222,3,FALSE)</f>
        <v>#N/A</v>
      </c>
      <c r="AX2858" t="e">
        <f>VLOOKUP(AV2858,[1]Sheet2!$E$2:$I$222,4,FALSE)</f>
        <v>#N/A</v>
      </c>
      <c r="AY2858" t="e">
        <f>VLOOKUP(AV2858,[1]Sheet2!$E$2:$I$222,5,FALSE)</f>
        <v>#N/A</v>
      </c>
      <c r="BD2858" t="e">
        <f>VLOOKUP(BC2858,[1]Sheet2!$E$2:$I$222,3,FALSE)</f>
        <v>#N/A</v>
      </c>
      <c r="BE2858" t="e">
        <f>VLOOKUP(BC2858,[1]Sheet2!$E$2:$I$222,4,FALSE)</f>
        <v>#N/A</v>
      </c>
      <c r="BF2858" t="e">
        <f>VLOOKUP(BC2858,[1]Sheet2!$E$2:$I$222,5,FALSE)</f>
        <v>#N/A</v>
      </c>
      <c r="BK2858" t="e">
        <f>VLOOKUP(BJ2858,[1]Sheet2!$E$2:$I$222,3,FALSE)</f>
        <v>#N/A</v>
      </c>
      <c r="BL2858" t="e">
        <f>VLOOKUP(BJ2858,[1]Sheet2!$E$2:$I$222,4,FALSE)</f>
        <v>#N/A</v>
      </c>
      <c r="BM2858" t="e">
        <f>VLOOKUP(BJ2858,[1]Sheet2!$E$2:$I$222,5,FALSE)</f>
        <v>#N/A</v>
      </c>
      <c r="BR2858" t="e">
        <f>VLOOKUP(BQ2858,[1]Sheet2!$E$2:$I$222,3,FALSE)</f>
        <v>#N/A</v>
      </c>
      <c r="BS2858" t="e">
        <f>VLOOKUP(BQ2858,[1]Sheet2!$E$2:$I$222,4,FALSE)</f>
        <v>#N/A</v>
      </c>
      <c r="BT2858" t="e">
        <f>VLOOKUP(BQ2858,[1]Sheet2!$E$2:$I$222,5,FALSE)</f>
        <v>#N/A</v>
      </c>
      <c r="BY2858" t="e">
        <f>VLOOKUP(BX2858,[1]Sheet2!$E$2:$I$222,3,FALSE)</f>
        <v>#N/A</v>
      </c>
      <c r="BZ2858" t="e">
        <f>VLOOKUP(BX2858,[1]Sheet2!$E$2:$I$222,4,FALSE)</f>
        <v>#N/A</v>
      </c>
      <c r="CA2858" t="e">
        <f>VLOOKUP(BX2858,[1]Sheet2!$E$2:$I$222,5,FALSE)</f>
        <v>#N/A</v>
      </c>
      <c r="CF2858" t="e">
        <f>VLOOKUP(CE2858,[1]Sheet2!$E$2:$I$222,3,FALSE)</f>
        <v>#N/A</v>
      </c>
      <c r="CG2858" t="e">
        <f>VLOOKUP(CE2858,[1]Sheet2!$E$2:$I$222,4,FALSE)</f>
        <v>#N/A</v>
      </c>
      <c r="CH2858" t="e">
        <f>VLOOKUP(CE2858,[1]Sheet2!$E$2:$I$222,5,FALSE)</f>
        <v>#N/A</v>
      </c>
      <c r="CM2858" t="e">
        <f>VLOOKUP(CL2858,[1]Sheet2!$E$2:$I$222,3,FALSE)</f>
        <v>#N/A</v>
      </c>
      <c r="CN2858" t="e">
        <f>VLOOKUP(CL2858,[1]Sheet2!$E$2:$I$222,4,FALSE)</f>
        <v>#N/A</v>
      </c>
      <c r="CO2858" t="e">
        <f>VLOOKUP(CL2858,[1]Sheet2!$E$2:$I$222,5,FALSE)</f>
        <v>#N/A</v>
      </c>
    </row>
    <row r="2859" spans="1:93" x14ac:dyDescent="0.25">
      <c r="A2859">
        <v>2970</v>
      </c>
      <c r="C2859">
        <v>16563</v>
      </c>
      <c r="D2859">
        <v>6563</v>
      </c>
      <c r="E2859">
        <v>37.734810000000003</v>
      </c>
      <c r="F2859">
        <v>-122.49379999999999</v>
      </c>
      <c r="G2859" t="s">
        <v>6227</v>
      </c>
      <c r="H2859" t="s">
        <v>6228</v>
      </c>
      <c r="I2859" t="s">
        <v>677</v>
      </c>
      <c r="J2859" t="s">
        <v>728</v>
      </c>
      <c r="N2859" t="s">
        <v>6229</v>
      </c>
      <c r="Q2859" t="s">
        <v>672</v>
      </c>
      <c r="R2859">
        <v>284</v>
      </c>
      <c r="S2859" t="s">
        <v>3540</v>
      </c>
      <c r="X2859">
        <f t="shared" si="44"/>
        <v>2</v>
      </c>
      <c r="Y2859" t="s">
        <v>12</v>
      </c>
      <c r="Z2859" t="s">
        <v>77</v>
      </c>
      <c r="AA2859" t="s">
        <v>91</v>
      </c>
      <c r="AB2859" t="str">
        <f>VLOOKUP($AA2859,Sheet2!$E$2:$I$222,3,FALSE)</f>
        <v>To Richmond District</v>
      </c>
      <c r="AC2859" t="str">
        <f>VLOOKUP($AA2859,Sheet2!$E$2:$I$222,4,FALSE)</f>
        <v>Legion Of Honor</v>
      </c>
      <c r="AD2859" t="str">
        <f>VLOOKUP($AA2859,Sheet2!$E$2:$I$222,5,FALSE)</f>
        <v>Daily ~ 5:30am-12am</v>
      </c>
      <c r="AF2859" t="s">
        <v>6</v>
      </c>
      <c r="AG2859" t="s">
        <v>78</v>
      </c>
      <c r="AI2859" t="e">
        <f>VLOOKUP(AH2859,[1]Sheet2!$E$2:$I$222,3,FALSE)</f>
        <v>#N/A</v>
      </c>
      <c r="AJ2859" t="e">
        <f>VLOOKUP(AH2859,[1]Sheet2!$E$2:$I$222,4,FALSE)</f>
        <v>#N/A</v>
      </c>
      <c r="AK2859" t="e">
        <f>VLOOKUP(AH2859,[1]Sheet2!$E$2:$I$222,5,FALSE)</f>
        <v>#N/A</v>
      </c>
      <c r="AP2859" t="e">
        <f>VLOOKUP(AO2859,[1]Sheet2!$E$2:$I$222,3,FALSE)</f>
        <v>#N/A</v>
      </c>
      <c r="AQ2859" t="e">
        <f>VLOOKUP(AO2859,[1]Sheet2!$E$2:$I$222,4,FALSE)</f>
        <v>#N/A</v>
      </c>
      <c r="AR2859" t="e">
        <f>VLOOKUP(AO2859,[1]Sheet2!$E$2:$I$222,5,FALSE)</f>
        <v>#N/A</v>
      </c>
      <c r="AW2859" t="e">
        <f>VLOOKUP(AV2859,[1]Sheet2!$E$2:$I$222,3,FALSE)</f>
        <v>#N/A</v>
      </c>
      <c r="AX2859" t="e">
        <f>VLOOKUP(AV2859,[1]Sheet2!$E$2:$I$222,4,FALSE)</f>
        <v>#N/A</v>
      </c>
      <c r="AY2859" t="e">
        <f>VLOOKUP(AV2859,[1]Sheet2!$E$2:$I$222,5,FALSE)</f>
        <v>#N/A</v>
      </c>
      <c r="BD2859" t="e">
        <f>VLOOKUP(BC2859,[1]Sheet2!$E$2:$I$222,3,FALSE)</f>
        <v>#N/A</v>
      </c>
      <c r="BE2859" t="e">
        <f>VLOOKUP(BC2859,[1]Sheet2!$E$2:$I$222,4,FALSE)</f>
        <v>#N/A</v>
      </c>
      <c r="BF2859" t="e">
        <f>VLOOKUP(BC2859,[1]Sheet2!$E$2:$I$222,5,FALSE)</f>
        <v>#N/A</v>
      </c>
      <c r="BK2859" t="e">
        <f>VLOOKUP(BJ2859,[1]Sheet2!$E$2:$I$222,3,FALSE)</f>
        <v>#N/A</v>
      </c>
      <c r="BL2859" t="e">
        <f>VLOOKUP(BJ2859,[1]Sheet2!$E$2:$I$222,4,FALSE)</f>
        <v>#N/A</v>
      </c>
      <c r="BM2859" t="e">
        <f>VLOOKUP(BJ2859,[1]Sheet2!$E$2:$I$222,5,FALSE)</f>
        <v>#N/A</v>
      </c>
      <c r="BR2859" t="e">
        <f>VLOOKUP(BQ2859,[1]Sheet2!$E$2:$I$222,3,FALSE)</f>
        <v>#N/A</v>
      </c>
      <c r="BS2859" t="e">
        <f>VLOOKUP(BQ2859,[1]Sheet2!$E$2:$I$222,4,FALSE)</f>
        <v>#N/A</v>
      </c>
      <c r="BT2859" t="e">
        <f>VLOOKUP(BQ2859,[1]Sheet2!$E$2:$I$222,5,FALSE)</f>
        <v>#N/A</v>
      </c>
      <c r="BY2859" t="e">
        <f>VLOOKUP(BX2859,[1]Sheet2!$E$2:$I$222,3,FALSE)</f>
        <v>#N/A</v>
      </c>
      <c r="BZ2859" t="e">
        <f>VLOOKUP(BX2859,[1]Sheet2!$E$2:$I$222,4,FALSE)</f>
        <v>#N/A</v>
      </c>
      <c r="CA2859" t="e">
        <f>VLOOKUP(BX2859,[1]Sheet2!$E$2:$I$222,5,FALSE)</f>
        <v>#N/A</v>
      </c>
      <c r="CF2859" t="e">
        <f>VLOOKUP(CE2859,[1]Sheet2!$E$2:$I$222,3,FALSE)</f>
        <v>#N/A</v>
      </c>
      <c r="CG2859" t="e">
        <f>VLOOKUP(CE2859,[1]Sheet2!$E$2:$I$222,4,FALSE)</f>
        <v>#N/A</v>
      </c>
      <c r="CH2859" t="e">
        <f>VLOOKUP(CE2859,[1]Sheet2!$E$2:$I$222,5,FALSE)</f>
        <v>#N/A</v>
      </c>
      <c r="CM2859" t="e">
        <f>VLOOKUP(CL2859,[1]Sheet2!$E$2:$I$222,3,FALSE)</f>
        <v>#N/A</v>
      </c>
      <c r="CN2859" t="e">
        <f>VLOOKUP(CL2859,[1]Sheet2!$E$2:$I$222,4,FALSE)</f>
        <v>#N/A</v>
      </c>
      <c r="CO2859" t="e">
        <f>VLOOKUP(CL2859,[1]Sheet2!$E$2:$I$222,5,FALSE)</f>
        <v>#N/A</v>
      </c>
    </row>
    <row r="2860" spans="1:93" x14ac:dyDescent="0.25">
      <c r="A2860">
        <v>2971</v>
      </c>
      <c r="C2860">
        <v>16564</v>
      </c>
      <c r="D2860">
        <v>6564</v>
      </c>
      <c r="E2860">
        <v>37.734659999999998</v>
      </c>
      <c r="F2860">
        <v>-122.49404</v>
      </c>
      <c r="G2860" t="s">
        <v>6227</v>
      </c>
      <c r="H2860" t="s">
        <v>6228</v>
      </c>
      <c r="I2860" t="s">
        <v>704</v>
      </c>
      <c r="J2860" t="s">
        <v>687</v>
      </c>
      <c r="N2860" t="s">
        <v>6230</v>
      </c>
      <c r="Q2860" t="s">
        <v>672</v>
      </c>
      <c r="R2860">
        <v>285</v>
      </c>
      <c r="S2860" t="s">
        <v>1314</v>
      </c>
      <c r="X2860">
        <f t="shared" si="44"/>
        <v>1</v>
      </c>
      <c r="Y2860" t="s">
        <v>6</v>
      </c>
      <c r="Z2860" t="s">
        <v>79</v>
      </c>
      <c r="AB2860" t="e">
        <f>VLOOKUP($AA2860,Sheet2!$E$2:$I$222,3,FALSE)</f>
        <v>#N/A</v>
      </c>
      <c r="AC2860" t="e">
        <f>VLOOKUP($AA2860,Sheet2!$E$2:$I$222,4,FALSE)</f>
        <v>#N/A</v>
      </c>
      <c r="AD2860" t="e">
        <f>VLOOKUP($AA2860,Sheet2!$E$2:$I$222,5,FALSE)</f>
        <v>#N/A</v>
      </c>
      <c r="AI2860" t="e">
        <f>VLOOKUP(AH2860,[1]Sheet2!$E$2:$I$222,3,FALSE)</f>
        <v>#N/A</v>
      </c>
      <c r="AJ2860" t="e">
        <f>VLOOKUP(AH2860,[1]Sheet2!$E$2:$I$222,4,FALSE)</f>
        <v>#N/A</v>
      </c>
      <c r="AK2860" t="e">
        <f>VLOOKUP(AH2860,[1]Sheet2!$E$2:$I$222,5,FALSE)</f>
        <v>#N/A</v>
      </c>
      <c r="AP2860" t="e">
        <f>VLOOKUP(AO2860,[1]Sheet2!$E$2:$I$222,3,FALSE)</f>
        <v>#N/A</v>
      </c>
      <c r="AQ2860" t="e">
        <f>VLOOKUP(AO2860,[1]Sheet2!$E$2:$I$222,4,FALSE)</f>
        <v>#N/A</v>
      </c>
      <c r="AR2860" t="e">
        <f>VLOOKUP(AO2860,[1]Sheet2!$E$2:$I$222,5,FALSE)</f>
        <v>#N/A</v>
      </c>
      <c r="AW2860" t="e">
        <f>VLOOKUP(AV2860,[1]Sheet2!$E$2:$I$222,3,FALSE)</f>
        <v>#N/A</v>
      </c>
      <c r="AX2860" t="e">
        <f>VLOOKUP(AV2860,[1]Sheet2!$E$2:$I$222,4,FALSE)</f>
        <v>#N/A</v>
      </c>
      <c r="AY2860" t="e">
        <f>VLOOKUP(AV2860,[1]Sheet2!$E$2:$I$222,5,FALSE)</f>
        <v>#N/A</v>
      </c>
      <c r="BD2860" t="e">
        <f>VLOOKUP(BC2860,[1]Sheet2!$E$2:$I$222,3,FALSE)</f>
        <v>#N/A</v>
      </c>
      <c r="BE2860" t="e">
        <f>VLOOKUP(BC2860,[1]Sheet2!$E$2:$I$222,4,FALSE)</f>
        <v>#N/A</v>
      </c>
      <c r="BF2860" t="e">
        <f>VLOOKUP(BC2860,[1]Sheet2!$E$2:$I$222,5,FALSE)</f>
        <v>#N/A</v>
      </c>
      <c r="BK2860" t="e">
        <f>VLOOKUP(BJ2860,[1]Sheet2!$E$2:$I$222,3,FALSE)</f>
        <v>#N/A</v>
      </c>
      <c r="BL2860" t="e">
        <f>VLOOKUP(BJ2860,[1]Sheet2!$E$2:$I$222,4,FALSE)</f>
        <v>#N/A</v>
      </c>
      <c r="BM2860" t="e">
        <f>VLOOKUP(BJ2860,[1]Sheet2!$E$2:$I$222,5,FALSE)</f>
        <v>#N/A</v>
      </c>
      <c r="BR2860" t="e">
        <f>VLOOKUP(BQ2860,[1]Sheet2!$E$2:$I$222,3,FALSE)</f>
        <v>#N/A</v>
      </c>
      <c r="BS2860" t="e">
        <f>VLOOKUP(BQ2860,[1]Sheet2!$E$2:$I$222,4,FALSE)</f>
        <v>#N/A</v>
      </c>
      <c r="BT2860" t="e">
        <f>VLOOKUP(BQ2860,[1]Sheet2!$E$2:$I$222,5,FALSE)</f>
        <v>#N/A</v>
      </c>
      <c r="BY2860" t="e">
        <f>VLOOKUP(BX2860,[1]Sheet2!$E$2:$I$222,3,FALSE)</f>
        <v>#N/A</v>
      </c>
      <c r="BZ2860" t="e">
        <f>VLOOKUP(BX2860,[1]Sheet2!$E$2:$I$222,4,FALSE)</f>
        <v>#N/A</v>
      </c>
      <c r="CA2860" t="e">
        <f>VLOOKUP(BX2860,[1]Sheet2!$E$2:$I$222,5,FALSE)</f>
        <v>#N/A</v>
      </c>
      <c r="CF2860" t="e">
        <f>VLOOKUP(CE2860,[1]Sheet2!$E$2:$I$222,3,FALSE)</f>
        <v>#N/A</v>
      </c>
      <c r="CG2860" t="e">
        <f>VLOOKUP(CE2860,[1]Sheet2!$E$2:$I$222,4,FALSE)</f>
        <v>#N/A</v>
      </c>
      <c r="CH2860" t="e">
        <f>VLOOKUP(CE2860,[1]Sheet2!$E$2:$I$222,5,FALSE)</f>
        <v>#N/A</v>
      </c>
      <c r="CM2860" t="e">
        <f>VLOOKUP(CL2860,[1]Sheet2!$E$2:$I$222,3,FALSE)</f>
        <v>#N/A</v>
      </c>
      <c r="CN2860" t="e">
        <f>VLOOKUP(CL2860,[1]Sheet2!$E$2:$I$222,4,FALSE)</f>
        <v>#N/A</v>
      </c>
      <c r="CO2860" t="e">
        <f>VLOOKUP(CL2860,[1]Sheet2!$E$2:$I$222,5,FALSE)</f>
        <v>#N/A</v>
      </c>
    </row>
    <row r="2861" spans="1:93" x14ac:dyDescent="0.25">
      <c r="A2861">
        <v>2972</v>
      </c>
      <c r="C2861">
        <v>16565</v>
      </c>
      <c r="D2861">
        <v>6565</v>
      </c>
      <c r="E2861">
        <v>37.712789999999998</v>
      </c>
      <c r="F2861">
        <v>-122.41954</v>
      </c>
      <c r="G2861" t="s">
        <v>6231</v>
      </c>
      <c r="H2861" t="s">
        <v>6232</v>
      </c>
      <c r="I2861" t="s">
        <v>3960</v>
      </c>
      <c r="J2861" t="s">
        <v>687</v>
      </c>
      <c r="Q2861" t="s">
        <v>672</v>
      </c>
      <c r="S2861" t="s">
        <v>3644</v>
      </c>
      <c r="T2861" t="s">
        <v>3489</v>
      </c>
      <c r="X2861">
        <f t="shared" si="44"/>
        <v>3</v>
      </c>
      <c r="Y2861" t="s">
        <v>32</v>
      </c>
      <c r="Z2861" t="s">
        <v>77</v>
      </c>
      <c r="AA2861" t="s">
        <v>107</v>
      </c>
      <c r="AB2861" t="str">
        <f>VLOOKUP($AA2861,Sheet2!$E$2:$I$222,3,FALSE)</f>
        <v>To Downtown</v>
      </c>
      <c r="AC2861" t="str">
        <f>VLOOKUP($AA2861,Sheet2!$E$2:$I$222,4,FALSE)</f>
        <v>Main &amp; Mission</v>
      </c>
      <c r="AD2861" t="str">
        <f>VLOOKUP($AA2861,Sheet2!$E$2:$I$222,5,FALSE)</f>
        <v>M-F ~ 6am-5:30pm</v>
      </c>
      <c r="AF2861" t="s">
        <v>3</v>
      </c>
      <c r="AG2861" t="s">
        <v>78</v>
      </c>
      <c r="AI2861" t="e">
        <f>VLOOKUP(AH2861,[1]Sheet2!$E$2:$I$222,3,FALSE)</f>
        <v>#N/A</v>
      </c>
      <c r="AJ2861" t="e">
        <f>VLOOKUP(AH2861,[1]Sheet2!$E$2:$I$222,4,FALSE)</f>
        <v>#N/A</v>
      </c>
      <c r="AK2861" t="e">
        <f>VLOOKUP(AH2861,[1]Sheet2!$E$2:$I$222,5,FALSE)</f>
        <v>#N/A</v>
      </c>
      <c r="AM2861" t="s">
        <v>3</v>
      </c>
      <c r="AN2861" t="s">
        <v>79</v>
      </c>
      <c r="AP2861" t="e">
        <f>VLOOKUP(AO2861,[1]Sheet2!$E$2:$I$222,3,FALSE)</f>
        <v>#N/A</v>
      </c>
      <c r="AQ2861" t="e">
        <f>VLOOKUP(AO2861,[1]Sheet2!$E$2:$I$222,4,FALSE)</f>
        <v>#N/A</v>
      </c>
      <c r="AR2861" t="e">
        <f>VLOOKUP(AO2861,[1]Sheet2!$E$2:$I$222,5,FALSE)</f>
        <v>#N/A</v>
      </c>
      <c r="AW2861" t="e">
        <f>VLOOKUP(AV2861,[1]Sheet2!$E$2:$I$222,3,FALSE)</f>
        <v>#N/A</v>
      </c>
      <c r="AX2861" t="e">
        <f>VLOOKUP(AV2861,[1]Sheet2!$E$2:$I$222,4,FALSE)</f>
        <v>#N/A</v>
      </c>
      <c r="AY2861" t="e">
        <f>VLOOKUP(AV2861,[1]Sheet2!$E$2:$I$222,5,FALSE)</f>
        <v>#N/A</v>
      </c>
      <c r="BD2861" t="e">
        <f>VLOOKUP(BC2861,[1]Sheet2!$E$2:$I$222,3,FALSE)</f>
        <v>#N/A</v>
      </c>
      <c r="BE2861" t="e">
        <f>VLOOKUP(BC2861,[1]Sheet2!$E$2:$I$222,4,FALSE)</f>
        <v>#N/A</v>
      </c>
      <c r="BF2861" t="e">
        <f>VLOOKUP(BC2861,[1]Sheet2!$E$2:$I$222,5,FALSE)</f>
        <v>#N/A</v>
      </c>
      <c r="BK2861" t="e">
        <f>VLOOKUP(BJ2861,[1]Sheet2!$E$2:$I$222,3,FALSE)</f>
        <v>#N/A</v>
      </c>
      <c r="BL2861" t="e">
        <f>VLOOKUP(BJ2861,[1]Sheet2!$E$2:$I$222,4,FALSE)</f>
        <v>#N/A</v>
      </c>
      <c r="BM2861" t="e">
        <f>VLOOKUP(BJ2861,[1]Sheet2!$E$2:$I$222,5,FALSE)</f>
        <v>#N/A</v>
      </c>
      <c r="BR2861" t="e">
        <f>VLOOKUP(BQ2861,[1]Sheet2!$E$2:$I$222,3,FALSE)</f>
        <v>#N/A</v>
      </c>
      <c r="BS2861" t="e">
        <f>VLOOKUP(BQ2861,[1]Sheet2!$E$2:$I$222,4,FALSE)</f>
        <v>#N/A</v>
      </c>
      <c r="BT2861" t="e">
        <f>VLOOKUP(BQ2861,[1]Sheet2!$E$2:$I$222,5,FALSE)</f>
        <v>#N/A</v>
      </c>
      <c r="BY2861" t="e">
        <f>VLOOKUP(BX2861,[1]Sheet2!$E$2:$I$222,3,FALSE)</f>
        <v>#N/A</v>
      </c>
      <c r="BZ2861" t="e">
        <f>VLOOKUP(BX2861,[1]Sheet2!$E$2:$I$222,4,FALSE)</f>
        <v>#N/A</v>
      </c>
      <c r="CA2861" t="e">
        <f>VLOOKUP(BX2861,[1]Sheet2!$E$2:$I$222,5,FALSE)</f>
        <v>#N/A</v>
      </c>
      <c r="CF2861" t="e">
        <f>VLOOKUP(CE2861,[1]Sheet2!$E$2:$I$222,3,FALSE)</f>
        <v>#N/A</v>
      </c>
      <c r="CG2861" t="e">
        <f>VLOOKUP(CE2861,[1]Sheet2!$E$2:$I$222,4,FALSE)</f>
        <v>#N/A</v>
      </c>
      <c r="CH2861" t="e">
        <f>VLOOKUP(CE2861,[1]Sheet2!$E$2:$I$222,5,FALSE)</f>
        <v>#N/A</v>
      </c>
      <c r="CM2861" t="e">
        <f>VLOOKUP(CL2861,[1]Sheet2!$E$2:$I$222,3,FALSE)</f>
        <v>#N/A</v>
      </c>
      <c r="CN2861" t="e">
        <f>VLOOKUP(CL2861,[1]Sheet2!$E$2:$I$222,4,FALSE)</f>
        <v>#N/A</v>
      </c>
      <c r="CO2861" t="e">
        <f>VLOOKUP(CL2861,[1]Sheet2!$E$2:$I$222,5,FALSE)</f>
        <v>#N/A</v>
      </c>
    </row>
    <row r="2862" spans="1:93" x14ac:dyDescent="0.25">
      <c r="A2862">
        <v>2973</v>
      </c>
      <c r="C2862">
        <v>16566</v>
      </c>
      <c r="D2862">
        <v>6566</v>
      </c>
      <c r="E2862">
        <v>37.712960000000002</v>
      </c>
      <c r="F2862">
        <v>-122.41995</v>
      </c>
      <c r="G2862" t="s">
        <v>6233</v>
      </c>
      <c r="H2862" t="s">
        <v>6234</v>
      </c>
      <c r="I2862" t="s">
        <v>668</v>
      </c>
      <c r="J2862" t="s">
        <v>687</v>
      </c>
      <c r="Q2862" t="s">
        <v>672</v>
      </c>
      <c r="S2862" t="s">
        <v>1118</v>
      </c>
      <c r="X2862">
        <f t="shared" si="44"/>
        <v>2</v>
      </c>
      <c r="Y2862" t="s">
        <v>32</v>
      </c>
      <c r="Z2862" t="s">
        <v>80</v>
      </c>
      <c r="AA2862" t="s">
        <v>108</v>
      </c>
      <c r="AB2862" t="str">
        <f>VLOOKUP($AA2862,Sheet2!$E$2:$I$222,3,FALSE)</f>
        <v>To Sunnydale</v>
      </c>
      <c r="AC2862" t="str">
        <f>VLOOKUP($AA2862,Sheet2!$E$2:$I$222,4,FALSE)</f>
        <v>Geneva &amp; Schwerin</v>
      </c>
      <c r="AD2862" t="str">
        <f>VLOOKUP($AA2862,Sheet2!$E$2:$I$222,5,FALSE)</f>
        <v>M-F ~ 6am-6pm</v>
      </c>
      <c r="AF2862" t="s">
        <v>3</v>
      </c>
      <c r="AG2862" t="s">
        <v>79</v>
      </c>
      <c r="AI2862" t="e">
        <f>VLOOKUP(AH2862,[1]Sheet2!$E$2:$I$222,3,FALSE)</f>
        <v>#N/A</v>
      </c>
      <c r="AJ2862" t="e">
        <f>VLOOKUP(AH2862,[1]Sheet2!$E$2:$I$222,4,FALSE)</f>
        <v>#N/A</v>
      </c>
      <c r="AK2862" t="e">
        <f>VLOOKUP(AH2862,[1]Sheet2!$E$2:$I$222,5,FALSE)</f>
        <v>#N/A</v>
      </c>
      <c r="AP2862" t="e">
        <f>VLOOKUP(AO2862,[1]Sheet2!$E$2:$I$222,3,FALSE)</f>
        <v>#N/A</v>
      </c>
      <c r="AQ2862" t="e">
        <f>VLOOKUP(AO2862,[1]Sheet2!$E$2:$I$222,4,FALSE)</f>
        <v>#N/A</v>
      </c>
      <c r="AR2862" t="e">
        <f>VLOOKUP(AO2862,[1]Sheet2!$E$2:$I$222,5,FALSE)</f>
        <v>#N/A</v>
      </c>
      <c r="AW2862" t="e">
        <f>VLOOKUP(AV2862,[1]Sheet2!$E$2:$I$222,3,FALSE)</f>
        <v>#N/A</v>
      </c>
      <c r="AX2862" t="e">
        <f>VLOOKUP(AV2862,[1]Sheet2!$E$2:$I$222,4,FALSE)</f>
        <v>#N/A</v>
      </c>
      <c r="AY2862" t="e">
        <f>VLOOKUP(AV2862,[1]Sheet2!$E$2:$I$222,5,FALSE)</f>
        <v>#N/A</v>
      </c>
      <c r="BD2862" t="e">
        <f>VLOOKUP(BC2862,[1]Sheet2!$E$2:$I$222,3,FALSE)</f>
        <v>#N/A</v>
      </c>
      <c r="BE2862" t="e">
        <f>VLOOKUP(BC2862,[1]Sheet2!$E$2:$I$222,4,FALSE)</f>
        <v>#N/A</v>
      </c>
      <c r="BF2862" t="e">
        <f>VLOOKUP(BC2862,[1]Sheet2!$E$2:$I$222,5,FALSE)</f>
        <v>#N/A</v>
      </c>
      <c r="BK2862" t="e">
        <f>VLOOKUP(BJ2862,[1]Sheet2!$E$2:$I$222,3,FALSE)</f>
        <v>#N/A</v>
      </c>
      <c r="BL2862" t="e">
        <f>VLOOKUP(BJ2862,[1]Sheet2!$E$2:$I$222,4,FALSE)</f>
        <v>#N/A</v>
      </c>
      <c r="BM2862" t="e">
        <f>VLOOKUP(BJ2862,[1]Sheet2!$E$2:$I$222,5,FALSE)</f>
        <v>#N/A</v>
      </c>
      <c r="BR2862" t="e">
        <f>VLOOKUP(BQ2862,[1]Sheet2!$E$2:$I$222,3,FALSE)</f>
        <v>#N/A</v>
      </c>
      <c r="BS2862" t="e">
        <f>VLOOKUP(BQ2862,[1]Sheet2!$E$2:$I$222,4,FALSE)</f>
        <v>#N/A</v>
      </c>
      <c r="BT2862" t="e">
        <f>VLOOKUP(BQ2862,[1]Sheet2!$E$2:$I$222,5,FALSE)</f>
        <v>#N/A</v>
      </c>
      <c r="BY2862" t="e">
        <f>VLOOKUP(BX2862,[1]Sheet2!$E$2:$I$222,3,FALSE)</f>
        <v>#N/A</v>
      </c>
      <c r="BZ2862" t="e">
        <f>VLOOKUP(BX2862,[1]Sheet2!$E$2:$I$222,4,FALSE)</f>
        <v>#N/A</v>
      </c>
      <c r="CA2862" t="e">
        <f>VLOOKUP(BX2862,[1]Sheet2!$E$2:$I$222,5,FALSE)</f>
        <v>#N/A</v>
      </c>
      <c r="CF2862" t="e">
        <f>VLOOKUP(CE2862,[1]Sheet2!$E$2:$I$222,3,FALSE)</f>
        <v>#N/A</v>
      </c>
      <c r="CG2862" t="e">
        <f>VLOOKUP(CE2862,[1]Sheet2!$E$2:$I$222,4,FALSE)</f>
        <v>#N/A</v>
      </c>
      <c r="CH2862" t="e">
        <f>VLOOKUP(CE2862,[1]Sheet2!$E$2:$I$222,5,FALSE)</f>
        <v>#N/A</v>
      </c>
      <c r="CM2862" t="e">
        <f>VLOOKUP(CL2862,[1]Sheet2!$E$2:$I$222,3,FALSE)</f>
        <v>#N/A</v>
      </c>
      <c r="CN2862" t="e">
        <f>VLOOKUP(CL2862,[1]Sheet2!$E$2:$I$222,4,FALSE)</f>
        <v>#N/A</v>
      </c>
      <c r="CO2862" t="e">
        <f>VLOOKUP(CL2862,[1]Sheet2!$E$2:$I$222,5,FALSE)</f>
        <v>#N/A</v>
      </c>
    </row>
    <row r="2863" spans="1:93" x14ac:dyDescent="0.25">
      <c r="A2863">
        <v>2974</v>
      </c>
      <c r="C2863">
        <v>16567</v>
      </c>
      <c r="D2863">
        <v>6567</v>
      </c>
      <c r="E2863">
        <v>37.7134</v>
      </c>
      <c r="F2863">
        <v>-122.42138</v>
      </c>
      <c r="G2863" t="s">
        <v>6235</v>
      </c>
      <c r="H2863" t="s">
        <v>6236</v>
      </c>
      <c r="I2863" t="s">
        <v>668</v>
      </c>
      <c r="J2863" t="s">
        <v>687</v>
      </c>
      <c r="Q2863" t="s">
        <v>672</v>
      </c>
      <c r="S2863" t="s">
        <v>1118</v>
      </c>
      <c r="X2863">
        <f t="shared" si="44"/>
        <v>2</v>
      </c>
      <c r="Y2863" t="s">
        <v>32</v>
      </c>
      <c r="Z2863" t="s">
        <v>80</v>
      </c>
      <c r="AA2863" t="s">
        <v>108</v>
      </c>
      <c r="AB2863" t="str">
        <f>VLOOKUP($AA2863,Sheet2!$E$2:$I$222,3,FALSE)</f>
        <v>To Sunnydale</v>
      </c>
      <c r="AC2863" t="str">
        <f>VLOOKUP($AA2863,Sheet2!$E$2:$I$222,4,FALSE)</f>
        <v>Geneva &amp; Schwerin</v>
      </c>
      <c r="AD2863" t="str">
        <f>VLOOKUP($AA2863,Sheet2!$E$2:$I$222,5,FALSE)</f>
        <v>M-F ~ 6am-6pm</v>
      </c>
      <c r="AF2863" t="s">
        <v>3</v>
      </c>
      <c r="AG2863" t="s">
        <v>79</v>
      </c>
      <c r="AI2863" t="e">
        <f>VLOOKUP(AH2863,[1]Sheet2!$E$2:$I$222,3,FALSE)</f>
        <v>#N/A</v>
      </c>
      <c r="AJ2863" t="e">
        <f>VLOOKUP(AH2863,[1]Sheet2!$E$2:$I$222,4,FALSE)</f>
        <v>#N/A</v>
      </c>
      <c r="AK2863" t="e">
        <f>VLOOKUP(AH2863,[1]Sheet2!$E$2:$I$222,5,FALSE)</f>
        <v>#N/A</v>
      </c>
      <c r="AP2863" t="e">
        <f>VLOOKUP(AO2863,[1]Sheet2!$E$2:$I$222,3,FALSE)</f>
        <v>#N/A</v>
      </c>
      <c r="AQ2863" t="e">
        <f>VLOOKUP(AO2863,[1]Sheet2!$E$2:$I$222,4,FALSE)</f>
        <v>#N/A</v>
      </c>
      <c r="AR2863" t="e">
        <f>VLOOKUP(AO2863,[1]Sheet2!$E$2:$I$222,5,FALSE)</f>
        <v>#N/A</v>
      </c>
      <c r="AW2863" t="e">
        <f>VLOOKUP(AV2863,[1]Sheet2!$E$2:$I$222,3,FALSE)</f>
        <v>#N/A</v>
      </c>
      <c r="AX2863" t="e">
        <f>VLOOKUP(AV2863,[1]Sheet2!$E$2:$I$222,4,FALSE)</f>
        <v>#N/A</v>
      </c>
      <c r="AY2863" t="e">
        <f>VLOOKUP(AV2863,[1]Sheet2!$E$2:$I$222,5,FALSE)</f>
        <v>#N/A</v>
      </c>
      <c r="BD2863" t="e">
        <f>VLOOKUP(BC2863,[1]Sheet2!$E$2:$I$222,3,FALSE)</f>
        <v>#N/A</v>
      </c>
      <c r="BE2863" t="e">
        <f>VLOOKUP(BC2863,[1]Sheet2!$E$2:$I$222,4,FALSE)</f>
        <v>#N/A</v>
      </c>
      <c r="BF2863" t="e">
        <f>VLOOKUP(BC2863,[1]Sheet2!$E$2:$I$222,5,FALSE)</f>
        <v>#N/A</v>
      </c>
      <c r="BK2863" t="e">
        <f>VLOOKUP(BJ2863,[1]Sheet2!$E$2:$I$222,3,FALSE)</f>
        <v>#N/A</v>
      </c>
      <c r="BL2863" t="e">
        <f>VLOOKUP(BJ2863,[1]Sheet2!$E$2:$I$222,4,FALSE)</f>
        <v>#N/A</v>
      </c>
      <c r="BM2863" t="e">
        <f>VLOOKUP(BJ2863,[1]Sheet2!$E$2:$I$222,5,FALSE)</f>
        <v>#N/A</v>
      </c>
      <c r="BR2863" t="e">
        <f>VLOOKUP(BQ2863,[1]Sheet2!$E$2:$I$222,3,FALSE)</f>
        <v>#N/A</v>
      </c>
      <c r="BS2863" t="e">
        <f>VLOOKUP(BQ2863,[1]Sheet2!$E$2:$I$222,4,FALSE)</f>
        <v>#N/A</v>
      </c>
      <c r="BT2863" t="e">
        <f>VLOOKUP(BQ2863,[1]Sheet2!$E$2:$I$222,5,FALSE)</f>
        <v>#N/A</v>
      </c>
      <c r="BY2863" t="e">
        <f>VLOOKUP(BX2863,[1]Sheet2!$E$2:$I$222,3,FALSE)</f>
        <v>#N/A</v>
      </c>
      <c r="BZ2863" t="e">
        <f>VLOOKUP(BX2863,[1]Sheet2!$E$2:$I$222,4,FALSE)</f>
        <v>#N/A</v>
      </c>
      <c r="CA2863" t="e">
        <f>VLOOKUP(BX2863,[1]Sheet2!$E$2:$I$222,5,FALSE)</f>
        <v>#N/A</v>
      </c>
      <c r="CF2863" t="e">
        <f>VLOOKUP(CE2863,[1]Sheet2!$E$2:$I$222,3,FALSE)</f>
        <v>#N/A</v>
      </c>
      <c r="CG2863" t="e">
        <f>VLOOKUP(CE2863,[1]Sheet2!$E$2:$I$222,4,FALSE)</f>
        <v>#N/A</v>
      </c>
      <c r="CH2863" t="e">
        <f>VLOOKUP(CE2863,[1]Sheet2!$E$2:$I$222,5,FALSE)</f>
        <v>#N/A</v>
      </c>
      <c r="CM2863" t="e">
        <f>VLOOKUP(CL2863,[1]Sheet2!$E$2:$I$222,3,FALSE)</f>
        <v>#N/A</v>
      </c>
      <c r="CN2863" t="e">
        <f>VLOOKUP(CL2863,[1]Sheet2!$E$2:$I$222,4,FALSE)</f>
        <v>#N/A</v>
      </c>
      <c r="CO2863" t="e">
        <f>VLOOKUP(CL2863,[1]Sheet2!$E$2:$I$222,5,FALSE)</f>
        <v>#N/A</v>
      </c>
    </row>
    <row r="2864" spans="1:93" x14ac:dyDescent="0.25">
      <c r="A2864">
        <v>2975</v>
      </c>
      <c r="C2864">
        <v>16568</v>
      </c>
      <c r="D2864">
        <v>6568</v>
      </c>
      <c r="E2864">
        <v>37.71322</v>
      </c>
      <c r="F2864">
        <v>-122.42115</v>
      </c>
      <c r="G2864" t="s">
        <v>6237</v>
      </c>
      <c r="H2864" t="s">
        <v>6238</v>
      </c>
      <c r="I2864" t="s">
        <v>3960</v>
      </c>
      <c r="J2864" t="s">
        <v>687</v>
      </c>
      <c r="Q2864" t="s">
        <v>672</v>
      </c>
      <c r="S2864" t="s">
        <v>3644</v>
      </c>
      <c r="T2864" t="s">
        <v>3489</v>
      </c>
      <c r="X2864">
        <f t="shared" si="44"/>
        <v>3</v>
      </c>
      <c r="Y2864" t="s">
        <v>32</v>
      </c>
      <c r="Z2864" t="s">
        <v>77</v>
      </c>
      <c r="AA2864" t="s">
        <v>107</v>
      </c>
      <c r="AB2864" t="str">
        <f>VLOOKUP($AA2864,Sheet2!$E$2:$I$222,3,FALSE)</f>
        <v>To Downtown</v>
      </c>
      <c r="AC2864" t="str">
        <f>VLOOKUP($AA2864,Sheet2!$E$2:$I$222,4,FALSE)</f>
        <v>Main &amp; Mission</v>
      </c>
      <c r="AD2864" t="str">
        <f>VLOOKUP($AA2864,Sheet2!$E$2:$I$222,5,FALSE)</f>
        <v>M-F ~ 6am-5:30pm</v>
      </c>
      <c r="AF2864" t="s">
        <v>3</v>
      </c>
      <c r="AG2864" t="s">
        <v>78</v>
      </c>
      <c r="AI2864" t="e">
        <f>VLOOKUP(AH2864,[1]Sheet2!$E$2:$I$222,3,FALSE)</f>
        <v>#N/A</v>
      </c>
      <c r="AJ2864" t="e">
        <f>VLOOKUP(AH2864,[1]Sheet2!$E$2:$I$222,4,FALSE)</f>
        <v>#N/A</v>
      </c>
      <c r="AK2864" t="e">
        <f>VLOOKUP(AH2864,[1]Sheet2!$E$2:$I$222,5,FALSE)</f>
        <v>#N/A</v>
      </c>
      <c r="AM2864" t="s">
        <v>3</v>
      </c>
      <c r="AN2864" t="s">
        <v>79</v>
      </c>
      <c r="AP2864" t="e">
        <f>VLOOKUP(AO2864,[1]Sheet2!$E$2:$I$222,3,FALSE)</f>
        <v>#N/A</v>
      </c>
      <c r="AQ2864" t="e">
        <f>VLOOKUP(AO2864,[1]Sheet2!$E$2:$I$222,4,FALSE)</f>
        <v>#N/A</v>
      </c>
      <c r="AR2864" t="e">
        <f>VLOOKUP(AO2864,[1]Sheet2!$E$2:$I$222,5,FALSE)</f>
        <v>#N/A</v>
      </c>
      <c r="AW2864" t="e">
        <f>VLOOKUP(AV2864,[1]Sheet2!$E$2:$I$222,3,FALSE)</f>
        <v>#N/A</v>
      </c>
      <c r="AX2864" t="e">
        <f>VLOOKUP(AV2864,[1]Sheet2!$E$2:$I$222,4,FALSE)</f>
        <v>#N/A</v>
      </c>
      <c r="AY2864" t="e">
        <f>VLOOKUP(AV2864,[1]Sheet2!$E$2:$I$222,5,FALSE)</f>
        <v>#N/A</v>
      </c>
      <c r="BD2864" t="e">
        <f>VLOOKUP(BC2864,[1]Sheet2!$E$2:$I$222,3,FALSE)</f>
        <v>#N/A</v>
      </c>
      <c r="BE2864" t="e">
        <f>VLOOKUP(BC2864,[1]Sheet2!$E$2:$I$222,4,FALSE)</f>
        <v>#N/A</v>
      </c>
      <c r="BF2864" t="e">
        <f>VLOOKUP(BC2864,[1]Sheet2!$E$2:$I$222,5,FALSE)</f>
        <v>#N/A</v>
      </c>
      <c r="BK2864" t="e">
        <f>VLOOKUP(BJ2864,[1]Sheet2!$E$2:$I$222,3,FALSE)</f>
        <v>#N/A</v>
      </c>
      <c r="BL2864" t="e">
        <f>VLOOKUP(BJ2864,[1]Sheet2!$E$2:$I$222,4,FALSE)</f>
        <v>#N/A</v>
      </c>
      <c r="BM2864" t="e">
        <f>VLOOKUP(BJ2864,[1]Sheet2!$E$2:$I$222,5,FALSE)</f>
        <v>#N/A</v>
      </c>
      <c r="BR2864" t="e">
        <f>VLOOKUP(BQ2864,[1]Sheet2!$E$2:$I$222,3,FALSE)</f>
        <v>#N/A</v>
      </c>
      <c r="BS2864" t="e">
        <f>VLOOKUP(BQ2864,[1]Sheet2!$E$2:$I$222,4,FALSE)</f>
        <v>#N/A</v>
      </c>
      <c r="BT2864" t="e">
        <f>VLOOKUP(BQ2864,[1]Sheet2!$E$2:$I$222,5,FALSE)</f>
        <v>#N/A</v>
      </c>
      <c r="BY2864" t="e">
        <f>VLOOKUP(BX2864,[1]Sheet2!$E$2:$I$222,3,FALSE)</f>
        <v>#N/A</v>
      </c>
      <c r="BZ2864" t="e">
        <f>VLOOKUP(BX2864,[1]Sheet2!$E$2:$I$222,4,FALSE)</f>
        <v>#N/A</v>
      </c>
      <c r="CA2864" t="e">
        <f>VLOOKUP(BX2864,[1]Sheet2!$E$2:$I$222,5,FALSE)</f>
        <v>#N/A</v>
      </c>
      <c r="CF2864" t="e">
        <f>VLOOKUP(CE2864,[1]Sheet2!$E$2:$I$222,3,FALSE)</f>
        <v>#N/A</v>
      </c>
      <c r="CG2864" t="e">
        <f>VLOOKUP(CE2864,[1]Sheet2!$E$2:$I$222,4,FALSE)</f>
        <v>#N/A</v>
      </c>
      <c r="CH2864" t="e">
        <f>VLOOKUP(CE2864,[1]Sheet2!$E$2:$I$222,5,FALSE)</f>
        <v>#N/A</v>
      </c>
      <c r="CM2864" t="e">
        <f>VLOOKUP(CL2864,[1]Sheet2!$E$2:$I$222,3,FALSE)</f>
        <v>#N/A</v>
      </c>
      <c r="CN2864" t="e">
        <f>VLOOKUP(CL2864,[1]Sheet2!$E$2:$I$222,4,FALSE)</f>
        <v>#N/A</v>
      </c>
      <c r="CO2864" t="e">
        <f>VLOOKUP(CL2864,[1]Sheet2!$E$2:$I$222,5,FALSE)</f>
        <v>#N/A</v>
      </c>
    </row>
    <row r="2865" spans="1:93" x14ac:dyDescent="0.25">
      <c r="A2865">
        <v>2976</v>
      </c>
      <c r="C2865">
        <v>16569</v>
      </c>
      <c r="D2865">
        <v>6569</v>
      </c>
      <c r="E2865">
        <v>37.70899</v>
      </c>
      <c r="F2865">
        <v>-122.40544</v>
      </c>
      <c r="G2865" t="s">
        <v>6239</v>
      </c>
      <c r="H2865" t="s">
        <v>6240</v>
      </c>
      <c r="I2865" t="s">
        <v>696</v>
      </c>
      <c r="J2865" t="s">
        <v>669</v>
      </c>
      <c r="K2865" t="s">
        <v>698</v>
      </c>
      <c r="Q2865" t="s">
        <v>672</v>
      </c>
      <c r="S2865" t="s">
        <v>6241</v>
      </c>
      <c r="W2865" t="s">
        <v>674</v>
      </c>
      <c r="X2865">
        <f t="shared" si="44"/>
        <v>2</v>
      </c>
      <c r="Y2865" t="s">
        <v>32</v>
      </c>
      <c r="Z2865" t="s">
        <v>80</v>
      </c>
      <c r="AA2865" t="s">
        <v>108</v>
      </c>
      <c r="AB2865" t="str">
        <f>VLOOKUP($AA2865,Sheet2!$E$2:$I$222,3,FALSE)</f>
        <v>To Sunnydale</v>
      </c>
      <c r="AC2865" t="str">
        <f>VLOOKUP($AA2865,Sheet2!$E$2:$I$222,4,FALSE)</f>
        <v>Geneva &amp; Schwerin</v>
      </c>
      <c r="AD2865" t="str">
        <f>VLOOKUP($AA2865,Sheet2!$E$2:$I$222,5,FALSE)</f>
        <v>M-F ~ 6am-6pm</v>
      </c>
      <c r="AF2865" t="s">
        <v>3</v>
      </c>
      <c r="AG2865" t="s">
        <v>79</v>
      </c>
      <c r="AI2865" t="e">
        <f>VLOOKUP(AH2865,[1]Sheet2!$E$2:$I$222,3,FALSE)</f>
        <v>#N/A</v>
      </c>
      <c r="AJ2865" t="e">
        <f>VLOOKUP(AH2865,[1]Sheet2!$E$2:$I$222,4,FALSE)</f>
        <v>#N/A</v>
      </c>
      <c r="AK2865" t="e">
        <f>VLOOKUP(AH2865,[1]Sheet2!$E$2:$I$222,5,FALSE)</f>
        <v>#N/A</v>
      </c>
      <c r="AP2865" t="e">
        <f>VLOOKUP(AO2865,[1]Sheet2!$E$2:$I$222,3,FALSE)</f>
        <v>#N/A</v>
      </c>
      <c r="AQ2865" t="e">
        <f>VLOOKUP(AO2865,[1]Sheet2!$E$2:$I$222,4,FALSE)</f>
        <v>#N/A</v>
      </c>
      <c r="AR2865" t="e">
        <f>VLOOKUP(AO2865,[1]Sheet2!$E$2:$I$222,5,FALSE)</f>
        <v>#N/A</v>
      </c>
      <c r="AW2865" t="e">
        <f>VLOOKUP(AV2865,[1]Sheet2!$E$2:$I$222,3,FALSE)</f>
        <v>#N/A</v>
      </c>
      <c r="AX2865" t="e">
        <f>VLOOKUP(AV2865,[1]Sheet2!$E$2:$I$222,4,FALSE)</f>
        <v>#N/A</v>
      </c>
      <c r="AY2865" t="e">
        <f>VLOOKUP(AV2865,[1]Sheet2!$E$2:$I$222,5,FALSE)</f>
        <v>#N/A</v>
      </c>
      <c r="BD2865" t="e">
        <f>VLOOKUP(BC2865,[1]Sheet2!$E$2:$I$222,3,FALSE)</f>
        <v>#N/A</v>
      </c>
      <c r="BE2865" t="e">
        <f>VLOOKUP(BC2865,[1]Sheet2!$E$2:$I$222,4,FALSE)</f>
        <v>#N/A</v>
      </c>
      <c r="BF2865" t="e">
        <f>VLOOKUP(BC2865,[1]Sheet2!$E$2:$I$222,5,FALSE)</f>
        <v>#N/A</v>
      </c>
      <c r="BK2865" t="e">
        <f>VLOOKUP(BJ2865,[1]Sheet2!$E$2:$I$222,3,FALSE)</f>
        <v>#N/A</v>
      </c>
      <c r="BL2865" t="e">
        <f>VLOOKUP(BJ2865,[1]Sheet2!$E$2:$I$222,4,FALSE)</f>
        <v>#N/A</v>
      </c>
      <c r="BM2865" t="e">
        <f>VLOOKUP(BJ2865,[1]Sheet2!$E$2:$I$222,5,FALSE)</f>
        <v>#N/A</v>
      </c>
      <c r="BR2865" t="e">
        <f>VLOOKUP(BQ2865,[1]Sheet2!$E$2:$I$222,3,FALSE)</f>
        <v>#N/A</v>
      </c>
      <c r="BS2865" t="e">
        <f>VLOOKUP(BQ2865,[1]Sheet2!$E$2:$I$222,4,FALSE)</f>
        <v>#N/A</v>
      </c>
      <c r="BT2865" t="e">
        <f>VLOOKUP(BQ2865,[1]Sheet2!$E$2:$I$222,5,FALSE)</f>
        <v>#N/A</v>
      </c>
      <c r="BY2865" t="e">
        <f>VLOOKUP(BX2865,[1]Sheet2!$E$2:$I$222,3,FALSE)</f>
        <v>#N/A</v>
      </c>
      <c r="BZ2865" t="e">
        <f>VLOOKUP(BX2865,[1]Sheet2!$E$2:$I$222,4,FALSE)</f>
        <v>#N/A</v>
      </c>
      <c r="CA2865" t="e">
        <f>VLOOKUP(BX2865,[1]Sheet2!$E$2:$I$222,5,FALSE)</f>
        <v>#N/A</v>
      </c>
      <c r="CF2865" t="e">
        <f>VLOOKUP(CE2865,[1]Sheet2!$E$2:$I$222,3,FALSE)</f>
        <v>#N/A</v>
      </c>
      <c r="CG2865" t="e">
        <f>VLOOKUP(CE2865,[1]Sheet2!$E$2:$I$222,4,FALSE)</f>
        <v>#N/A</v>
      </c>
      <c r="CH2865" t="e">
        <f>VLOOKUP(CE2865,[1]Sheet2!$E$2:$I$222,5,FALSE)</f>
        <v>#N/A</v>
      </c>
      <c r="CM2865" t="e">
        <f>VLOOKUP(CL2865,[1]Sheet2!$E$2:$I$222,3,FALSE)</f>
        <v>#N/A</v>
      </c>
      <c r="CN2865" t="e">
        <f>VLOOKUP(CL2865,[1]Sheet2!$E$2:$I$222,4,FALSE)</f>
        <v>#N/A</v>
      </c>
      <c r="CO2865" t="e">
        <f>VLOOKUP(CL2865,[1]Sheet2!$E$2:$I$222,5,FALSE)</f>
        <v>#N/A</v>
      </c>
    </row>
    <row r="2866" spans="1:93" x14ac:dyDescent="0.25">
      <c r="A2866">
        <v>2977</v>
      </c>
      <c r="C2866">
        <v>16570</v>
      </c>
      <c r="D2866">
        <v>6570</v>
      </c>
      <c r="E2866">
        <v>37.710209999999996</v>
      </c>
      <c r="F2866">
        <v>-122.40978</v>
      </c>
      <c r="G2866" t="s">
        <v>6242</v>
      </c>
      <c r="H2866" t="s">
        <v>6243</v>
      </c>
      <c r="I2866" t="s">
        <v>691</v>
      </c>
      <c r="J2866" t="s">
        <v>728</v>
      </c>
      <c r="Q2866" t="s">
        <v>672</v>
      </c>
      <c r="S2866" t="s">
        <v>6244</v>
      </c>
      <c r="X2866">
        <f t="shared" si="44"/>
        <v>3</v>
      </c>
      <c r="Y2866" t="s">
        <v>32</v>
      </c>
      <c r="Z2866" t="s">
        <v>77</v>
      </c>
      <c r="AA2866" t="s">
        <v>107</v>
      </c>
      <c r="AB2866" t="str">
        <f>VLOOKUP($AA2866,Sheet2!$E$2:$I$222,3,FALSE)</f>
        <v>To Downtown</v>
      </c>
      <c r="AC2866" t="str">
        <f>VLOOKUP($AA2866,Sheet2!$E$2:$I$222,4,FALSE)</f>
        <v>Main &amp; Mission</v>
      </c>
      <c r="AD2866" t="str">
        <f>VLOOKUP($AA2866,Sheet2!$E$2:$I$222,5,FALSE)</f>
        <v>M-F ~ 6am-5:30pm</v>
      </c>
      <c r="AF2866" t="s">
        <v>3</v>
      </c>
      <c r="AG2866" t="s">
        <v>78</v>
      </c>
      <c r="AI2866" t="e">
        <f>VLOOKUP(AH2866,[1]Sheet2!$E$2:$I$222,3,FALSE)</f>
        <v>#N/A</v>
      </c>
      <c r="AJ2866" t="e">
        <f>VLOOKUP(AH2866,[1]Sheet2!$E$2:$I$222,4,FALSE)</f>
        <v>#N/A</v>
      </c>
      <c r="AK2866" t="e">
        <f>VLOOKUP(AH2866,[1]Sheet2!$E$2:$I$222,5,FALSE)</f>
        <v>#N/A</v>
      </c>
      <c r="AM2866" t="s">
        <v>48</v>
      </c>
      <c r="AN2866" t="s">
        <v>80</v>
      </c>
      <c r="AO2866" t="s">
        <v>167</v>
      </c>
      <c r="AP2866" t="str">
        <f>VLOOKUP(AO2866,[1]Sheet2!$E$2:$I$222,3,FALSE)</f>
        <v>To Visitacion Valley</v>
      </c>
      <c r="AQ2866" t="str">
        <f>VLOOKUP(AO2866,[1]Sheet2!$E$2:$I$222,4,FALSE)</f>
        <v>Visitacion Valley Middle school</v>
      </c>
      <c r="AR2866" t="str">
        <f>VLOOKUP(AO2866,[1]Sheet2!$E$2:$I$222,5,FALSE)</f>
        <v>M-F ~ 7am-9pm | Sat-Sun ~ 8am-9pm</v>
      </c>
      <c r="AW2866" t="e">
        <f>VLOOKUP(AV2866,[1]Sheet2!$E$2:$I$222,3,FALSE)</f>
        <v>#N/A</v>
      </c>
      <c r="AX2866" t="e">
        <f>VLOOKUP(AV2866,[1]Sheet2!$E$2:$I$222,4,FALSE)</f>
        <v>#N/A</v>
      </c>
      <c r="AY2866" t="e">
        <f>VLOOKUP(AV2866,[1]Sheet2!$E$2:$I$222,5,FALSE)</f>
        <v>#N/A</v>
      </c>
      <c r="BD2866" t="e">
        <f>VLOOKUP(BC2866,[1]Sheet2!$E$2:$I$222,3,FALSE)</f>
        <v>#N/A</v>
      </c>
      <c r="BE2866" t="e">
        <f>VLOOKUP(BC2866,[1]Sheet2!$E$2:$I$222,4,FALSE)</f>
        <v>#N/A</v>
      </c>
      <c r="BF2866" t="e">
        <f>VLOOKUP(BC2866,[1]Sheet2!$E$2:$I$222,5,FALSE)</f>
        <v>#N/A</v>
      </c>
      <c r="BK2866" t="e">
        <f>VLOOKUP(BJ2866,[1]Sheet2!$E$2:$I$222,3,FALSE)</f>
        <v>#N/A</v>
      </c>
      <c r="BL2866" t="e">
        <f>VLOOKUP(BJ2866,[1]Sheet2!$E$2:$I$222,4,FALSE)</f>
        <v>#N/A</v>
      </c>
      <c r="BM2866" t="e">
        <f>VLOOKUP(BJ2866,[1]Sheet2!$E$2:$I$222,5,FALSE)</f>
        <v>#N/A</v>
      </c>
      <c r="BR2866" t="e">
        <f>VLOOKUP(BQ2866,[1]Sheet2!$E$2:$I$222,3,FALSE)</f>
        <v>#N/A</v>
      </c>
      <c r="BS2866" t="e">
        <f>VLOOKUP(BQ2866,[1]Sheet2!$E$2:$I$222,4,FALSE)</f>
        <v>#N/A</v>
      </c>
      <c r="BT2866" t="e">
        <f>VLOOKUP(BQ2866,[1]Sheet2!$E$2:$I$222,5,FALSE)</f>
        <v>#N/A</v>
      </c>
      <c r="BY2866" t="e">
        <f>VLOOKUP(BX2866,[1]Sheet2!$E$2:$I$222,3,FALSE)</f>
        <v>#N/A</v>
      </c>
      <c r="BZ2866" t="e">
        <f>VLOOKUP(BX2866,[1]Sheet2!$E$2:$I$222,4,FALSE)</f>
        <v>#N/A</v>
      </c>
      <c r="CA2866" t="e">
        <f>VLOOKUP(BX2866,[1]Sheet2!$E$2:$I$222,5,FALSE)</f>
        <v>#N/A</v>
      </c>
      <c r="CF2866" t="e">
        <f>VLOOKUP(CE2866,[1]Sheet2!$E$2:$I$222,3,FALSE)</f>
        <v>#N/A</v>
      </c>
      <c r="CG2866" t="e">
        <f>VLOOKUP(CE2866,[1]Sheet2!$E$2:$I$222,4,FALSE)</f>
        <v>#N/A</v>
      </c>
      <c r="CH2866" t="e">
        <f>VLOOKUP(CE2866,[1]Sheet2!$E$2:$I$222,5,FALSE)</f>
        <v>#N/A</v>
      </c>
      <c r="CM2866" t="e">
        <f>VLOOKUP(CL2866,[1]Sheet2!$E$2:$I$222,3,FALSE)</f>
        <v>#N/A</v>
      </c>
      <c r="CN2866" t="e">
        <f>VLOOKUP(CL2866,[1]Sheet2!$E$2:$I$222,4,FALSE)</f>
        <v>#N/A</v>
      </c>
      <c r="CO2866" t="e">
        <f>VLOOKUP(CL2866,[1]Sheet2!$E$2:$I$222,5,FALSE)</f>
        <v>#N/A</v>
      </c>
    </row>
    <row r="2867" spans="1:93" x14ac:dyDescent="0.25">
      <c r="A2867">
        <v>2978</v>
      </c>
      <c r="C2867">
        <v>16571</v>
      </c>
      <c r="D2867">
        <v>6571</v>
      </c>
      <c r="E2867">
        <v>37.710009999999997</v>
      </c>
      <c r="F2867">
        <v>-122.40940000000001</v>
      </c>
      <c r="G2867" t="s">
        <v>6242</v>
      </c>
      <c r="H2867" t="s">
        <v>6243</v>
      </c>
      <c r="I2867" t="s">
        <v>696</v>
      </c>
      <c r="J2867" t="s">
        <v>728</v>
      </c>
      <c r="Q2867" t="s">
        <v>672</v>
      </c>
      <c r="S2867" t="s">
        <v>1118</v>
      </c>
      <c r="X2867">
        <f t="shared" si="44"/>
        <v>2</v>
      </c>
      <c r="Y2867" t="s">
        <v>32</v>
      </c>
      <c r="Z2867" t="s">
        <v>80</v>
      </c>
      <c r="AA2867" t="s">
        <v>108</v>
      </c>
      <c r="AB2867" t="str">
        <f>VLOOKUP($AA2867,Sheet2!$E$2:$I$222,3,FALSE)</f>
        <v>To Sunnydale</v>
      </c>
      <c r="AC2867" t="str">
        <f>VLOOKUP($AA2867,Sheet2!$E$2:$I$222,4,FALSE)</f>
        <v>Geneva &amp; Schwerin</v>
      </c>
      <c r="AD2867" t="str">
        <f>VLOOKUP($AA2867,Sheet2!$E$2:$I$222,5,FALSE)</f>
        <v>M-F ~ 6am-6pm</v>
      </c>
      <c r="AF2867" t="s">
        <v>3</v>
      </c>
      <c r="AG2867" t="s">
        <v>79</v>
      </c>
      <c r="AI2867" t="e">
        <f>VLOOKUP(AH2867,[1]Sheet2!$E$2:$I$222,3,FALSE)</f>
        <v>#N/A</v>
      </c>
      <c r="AJ2867" t="e">
        <f>VLOOKUP(AH2867,[1]Sheet2!$E$2:$I$222,4,FALSE)</f>
        <v>#N/A</v>
      </c>
      <c r="AK2867" t="e">
        <f>VLOOKUP(AH2867,[1]Sheet2!$E$2:$I$222,5,FALSE)</f>
        <v>#N/A</v>
      </c>
      <c r="AP2867" t="e">
        <f>VLOOKUP(AO2867,[1]Sheet2!$E$2:$I$222,3,FALSE)</f>
        <v>#N/A</v>
      </c>
      <c r="AQ2867" t="e">
        <f>VLOOKUP(AO2867,[1]Sheet2!$E$2:$I$222,4,FALSE)</f>
        <v>#N/A</v>
      </c>
      <c r="AR2867" t="e">
        <f>VLOOKUP(AO2867,[1]Sheet2!$E$2:$I$222,5,FALSE)</f>
        <v>#N/A</v>
      </c>
      <c r="AW2867" t="e">
        <f>VLOOKUP(AV2867,[1]Sheet2!$E$2:$I$222,3,FALSE)</f>
        <v>#N/A</v>
      </c>
      <c r="AX2867" t="e">
        <f>VLOOKUP(AV2867,[1]Sheet2!$E$2:$I$222,4,FALSE)</f>
        <v>#N/A</v>
      </c>
      <c r="AY2867" t="e">
        <f>VLOOKUP(AV2867,[1]Sheet2!$E$2:$I$222,5,FALSE)</f>
        <v>#N/A</v>
      </c>
      <c r="BD2867" t="e">
        <f>VLOOKUP(BC2867,[1]Sheet2!$E$2:$I$222,3,FALSE)</f>
        <v>#N/A</v>
      </c>
      <c r="BE2867" t="e">
        <f>VLOOKUP(BC2867,[1]Sheet2!$E$2:$I$222,4,FALSE)</f>
        <v>#N/A</v>
      </c>
      <c r="BF2867" t="e">
        <f>VLOOKUP(BC2867,[1]Sheet2!$E$2:$I$222,5,FALSE)</f>
        <v>#N/A</v>
      </c>
      <c r="BK2867" t="e">
        <f>VLOOKUP(BJ2867,[1]Sheet2!$E$2:$I$222,3,FALSE)</f>
        <v>#N/A</v>
      </c>
      <c r="BL2867" t="e">
        <f>VLOOKUP(BJ2867,[1]Sheet2!$E$2:$I$222,4,FALSE)</f>
        <v>#N/A</v>
      </c>
      <c r="BM2867" t="e">
        <f>VLOOKUP(BJ2867,[1]Sheet2!$E$2:$I$222,5,FALSE)</f>
        <v>#N/A</v>
      </c>
      <c r="BR2867" t="e">
        <f>VLOOKUP(BQ2867,[1]Sheet2!$E$2:$I$222,3,FALSE)</f>
        <v>#N/A</v>
      </c>
      <c r="BS2867" t="e">
        <f>VLOOKUP(BQ2867,[1]Sheet2!$E$2:$I$222,4,FALSE)</f>
        <v>#N/A</v>
      </c>
      <c r="BT2867" t="e">
        <f>VLOOKUP(BQ2867,[1]Sheet2!$E$2:$I$222,5,FALSE)</f>
        <v>#N/A</v>
      </c>
      <c r="BY2867" t="e">
        <f>VLOOKUP(BX2867,[1]Sheet2!$E$2:$I$222,3,FALSE)</f>
        <v>#N/A</v>
      </c>
      <c r="BZ2867" t="e">
        <f>VLOOKUP(BX2867,[1]Sheet2!$E$2:$I$222,4,FALSE)</f>
        <v>#N/A</v>
      </c>
      <c r="CA2867" t="e">
        <f>VLOOKUP(BX2867,[1]Sheet2!$E$2:$I$222,5,FALSE)</f>
        <v>#N/A</v>
      </c>
      <c r="CF2867" t="e">
        <f>VLOOKUP(CE2867,[1]Sheet2!$E$2:$I$222,3,FALSE)</f>
        <v>#N/A</v>
      </c>
      <c r="CG2867" t="e">
        <f>VLOOKUP(CE2867,[1]Sheet2!$E$2:$I$222,4,FALSE)</f>
        <v>#N/A</v>
      </c>
      <c r="CH2867" t="e">
        <f>VLOOKUP(CE2867,[1]Sheet2!$E$2:$I$222,5,FALSE)</f>
        <v>#N/A</v>
      </c>
      <c r="CM2867" t="e">
        <f>VLOOKUP(CL2867,[1]Sheet2!$E$2:$I$222,3,FALSE)</f>
        <v>#N/A</v>
      </c>
      <c r="CN2867" t="e">
        <f>VLOOKUP(CL2867,[1]Sheet2!$E$2:$I$222,4,FALSE)</f>
        <v>#N/A</v>
      </c>
      <c r="CO2867" t="e">
        <f>VLOOKUP(CL2867,[1]Sheet2!$E$2:$I$222,5,FALSE)</f>
        <v>#N/A</v>
      </c>
    </row>
    <row r="2868" spans="1:93" x14ac:dyDescent="0.25">
      <c r="A2868">
        <v>2979</v>
      </c>
      <c r="C2868">
        <v>16573</v>
      </c>
      <c r="D2868">
        <v>6573</v>
      </c>
      <c r="E2868">
        <v>37.711010000000002</v>
      </c>
      <c r="F2868">
        <v>-122.41302</v>
      </c>
      <c r="G2868" t="s">
        <v>6245</v>
      </c>
      <c r="H2868" t="s">
        <v>6246</v>
      </c>
      <c r="I2868" t="s">
        <v>729</v>
      </c>
      <c r="J2868" t="s">
        <v>728</v>
      </c>
      <c r="Q2868" t="s">
        <v>672</v>
      </c>
      <c r="S2868" t="s">
        <v>5749</v>
      </c>
      <c r="X2868">
        <f t="shared" si="44"/>
        <v>1</v>
      </c>
      <c r="Y2868" t="s">
        <v>48</v>
      </c>
      <c r="Z2868" t="s">
        <v>80</v>
      </c>
      <c r="AA2868" t="s">
        <v>167</v>
      </c>
      <c r="AB2868" t="str">
        <f>VLOOKUP($AA2868,Sheet2!$E$2:$I$222,3,FALSE)</f>
        <v>To Visitacion Valley</v>
      </c>
      <c r="AC2868" t="str">
        <f>VLOOKUP($AA2868,Sheet2!$E$2:$I$222,4,FALSE)</f>
        <v>Visitacion Valley Middle school</v>
      </c>
      <c r="AD2868" t="str">
        <f>VLOOKUP($AA2868,Sheet2!$E$2:$I$222,5,FALSE)</f>
        <v>M-F ~ 7am-9pm | Sat-Sun ~ 8am-9pm</v>
      </c>
      <c r="AI2868" t="e">
        <f>VLOOKUP(AH2868,[1]Sheet2!$E$2:$I$222,3,FALSE)</f>
        <v>#N/A</v>
      </c>
      <c r="AJ2868" t="e">
        <f>VLOOKUP(AH2868,[1]Sheet2!$E$2:$I$222,4,FALSE)</f>
        <v>#N/A</v>
      </c>
      <c r="AK2868" t="e">
        <f>VLOOKUP(AH2868,[1]Sheet2!$E$2:$I$222,5,FALSE)</f>
        <v>#N/A</v>
      </c>
      <c r="AP2868" t="e">
        <f>VLOOKUP(AO2868,[1]Sheet2!$E$2:$I$222,3,FALSE)</f>
        <v>#N/A</v>
      </c>
      <c r="AQ2868" t="e">
        <f>VLOOKUP(AO2868,[1]Sheet2!$E$2:$I$222,4,FALSE)</f>
        <v>#N/A</v>
      </c>
      <c r="AR2868" t="e">
        <f>VLOOKUP(AO2868,[1]Sheet2!$E$2:$I$222,5,FALSE)</f>
        <v>#N/A</v>
      </c>
      <c r="AW2868" t="e">
        <f>VLOOKUP(AV2868,[1]Sheet2!$E$2:$I$222,3,FALSE)</f>
        <v>#N/A</v>
      </c>
      <c r="AX2868" t="e">
        <f>VLOOKUP(AV2868,[1]Sheet2!$E$2:$I$222,4,FALSE)</f>
        <v>#N/A</v>
      </c>
      <c r="AY2868" t="e">
        <f>VLOOKUP(AV2868,[1]Sheet2!$E$2:$I$222,5,FALSE)</f>
        <v>#N/A</v>
      </c>
      <c r="BD2868" t="e">
        <f>VLOOKUP(BC2868,[1]Sheet2!$E$2:$I$222,3,FALSE)</f>
        <v>#N/A</v>
      </c>
      <c r="BE2868" t="e">
        <f>VLOOKUP(BC2868,[1]Sheet2!$E$2:$I$222,4,FALSE)</f>
        <v>#N/A</v>
      </c>
      <c r="BF2868" t="e">
        <f>VLOOKUP(BC2868,[1]Sheet2!$E$2:$I$222,5,FALSE)</f>
        <v>#N/A</v>
      </c>
      <c r="BK2868" t="e">
        <f>VLOOKUP(BJ2868,[1]Sheet2!$E$2:$I$222,3,FALSE)</f>
        <v>#N/A</v>
      </c>
      <c r="BL2868" t="e">
        <f>VLOOKUP(BJ2868,[1]Sheet2!$E$2:$I$222,4,FALSE)</f>
        <v>#N/A</v>
      </c>
      <c r="BM2868" t="e">
        <f>VLOOKUP(BJ2868,[1]Sheet2!$E$2:$I$222,5,FALSE)</f>
        <v>#N/A</v>
      </c>
      <c r="BR2868" t="e">
        <f>VLOOKUP(BQ2868,[1]Sheet2!$E$2:$I$222,3,FALSE)</f>
        <v>#N/A</v>
      </c>
      <c r="BS2868" t="e">
        <f>VLOOKUP(BQ2868,[1]Sheet2!$E$2:$I$222,4,FALSE)</f>
        <v>#N/A</v>
      </c>
      <c r="BT2868" t="e">
        <f>VLOOKUP(BQ2868,[1]Sheet2!$E$2:$I$222,5,FALSE)</f>
        <v>#N/A</v>
      </c>
      <c r="BY2868" t="e">
        <f>VLOOKUP(BX2868,[1]Sheet2!$E$2:$I$222,3,FALSE)</f>
        <v>#N/A</v>
      </c>
      <c r="BZ2868" t="e">
        <f>VLOOKUP(BX2868,[1]Sheet2!$E$2:$I$222,4,FALSE)</f>
        <v>#N/A</v>
      </c>
      <c r="CA2868" t="e">
        <f>VLOOKUP(BX2868,[1]Sheet2!$E$2:$I$222,5,FALSE)</f>
        <v>#N/A</v>
      </c>
      <c r="CF2868" t="e">
        <f>VLOOKUP(CE2868,[1]Sheet2!$E$2:$I$222,3,FALSE)</f>
        <v>#N/A</v>
      </c>
      <c r="CG2868" t="e">
        <f>VLOOKUP(CE2868,[1]Sheet2!$E$2:$I$222,4,FALSE)</f>
        <v>#N/A</v>
      </c>
      <c r="CH2868" t="e">
        <f>VLOOKUP(CE2868,[1]Sheet2!$E$2:$I$222,5,FALSE)</f>
        <v>#N/A</v>
      </c>
      <c r="CM2868" t="e">
        <f>VLOOKUP(CL2868,[1]Sheet2!$E$2:$I$222,3,FALSE)</f>
        <v>#N/A</v>
      </c>
      <c r="CN2868" t="e">
        <f>VLOOKUP(CL2868,[1]Sheet2!$E$2:$I$222,4,FALSE)</f>
        <v>#N/A</v>
      </c>
      <c r="CO2868" t="e">
        <f>VLOOKUP(CL2868,[1]Sheet2!$E$2:$I$222,5,FALSE)</f>
        <v>#N/A</v>
      </c>
    </row>
    <row r="2869" spans="1:93" x14ac:dyDescent="0.25">
      <c r="A2869">
        <v>2980</v>
      </c>
      <c r="C2869">
        <v>16574</v>
      </c>
      <c r="D2869">
        <v>6574</v>
      </c>
      <c r="E2869">
        <v>37.713970000000003</v>
      </c>
      <c r="F2869">
        <v>-122.42319000000001</v>
      </c>
      <c r="G2869" t="s">
        <v>6247</v>
      </c>
      <c r="H2869" t="s">
        <v>6248</v>
      </c>
      <c r="I2869" t="s">
        <v>668</v>
      </c>
      <c r="J2869" t="s">
        <v>687</v>
      </c>
      <c r="Q2869" t="s">
        <v>672</v>
      </c>
      <c r="S2869" t="s">
        <v>1118</v>
      </c>
      <c r="X2869">
        <f t="shared" si="44"/>
        <v>2</v>
      </c>
      <c r="Y2869" t="s">
        <v>32</v>
      </c>
      <c r="Z2869" t="s">
        <v>80</v>
      </c>
      <c r="AA2869" t="s">
        <v>108</v>
      </c>
      <c r="AB2869" t="str">
        <f>VLOOKUP($AA2869,Sheet2!$E$2:$I$222,3,FALSE)</f>
        <v>To Sunnydale</v>
      </c>
      <c r="AC2869" t="str">
        <f>VLOOKUP($AA2869,Sheet2!$E$2:$I$222,4,FALSE)</f>
        <v>Geneva &amp; Schwerin</v>
      </c>
      <c r="AD2869" t="str">
        <f>VLOOKUP($AA2869,Sheet2!$E$2:$I$222,5,FALSE)</f>
        <v>M-F ~ 6am-6pm</v>
      </c>
      <c r="AF2869" t="s">
        <v>3</v>
      </c>
      <c r="AG2869" t="s">
        <v>79</v>
      </c>
      <c r="AI2869" t="e">
        <f>VLOOKUP(AH2869,[1]Sheet2!$E$2:$I$222,3,FALSE)</f>
        <v>#N/A</v>
      </c>
      <c r="AJ2869" t="e">
        <f>VLOOKUP(AH2869,[1]Sheet2!$E$2:$I$222,4,FALSE)</f>
        <v>#N/A</v>
      </c>
      <c r="AK2869" t="e">
        <f>VLOOKUP(AH2869,[1]Sheet2!$E$2:$I$222,5,FALSE)</f>
        <v>#N/A</v>
      </c>
      <c r="AP2869" t="e">
        <f>VLOOKUP(AO2869,[1]Sheet2!$E$2:$I$222,3,FALSE)</f>
        <v>#N/A</v>
      </c>
      <c r="AQ2869" t="e">
        <f>VLOOKUP(AO2869,[1]Sheet2!$E$2:$I$222,4,FALSE)</f>
        <v>#N/A</v>
      </c>
      <c r="AR2869" t="e">
        <f>VLOOKUP(AO2869,[1]Sheet2!$E$2:$I$222,5,FALSE)</f>
        <v>#N/A</v>
      </c>
      <c r="AW2869" t="e">
        <f>VLOOKUP(AV2869,[1]Sheet2!$E$2:$I$222,3,FALSE)</f>
        <v>#N/A</v>
      </c>
      <c r="AX2869" t="e">
        <f>VLOOKUP(AV2869,[1]Sheet2!$E$2:$I$222,4,FALSE)</f>
        <v>#N/A</v>
      </c>
      <c r="AY2869" t="e">
        <f>VLOOKUP(AV2869,[1]Sheet2!$E$2:$I$222,5,FALSE)</f>
        <v>#N/A</v>
      </c>
      <c r="BD2869" t="e">
        <f>VLOOKUP(BC2869,[1]Sheet2!$E$2:$I$222,3,FALSE)</f>
        <v>#N/A</v>
      </c>
      <c r="BE2869" t="e">
        <f>VLOOKUP(BC2869,[1]Sheet2!$E$2:$I$222,4,FALSE)</f>
        <v>#N/A</v>
      </c>
      <c r="BF2869" t="e">
        <f>VLOOKUP(BC2869,[1]Sheet2!$E$2:$I$222,5,FALSE)</f>
        <v>#N/A</v>
      </c>
      <c r="BK2869" t="e">
        <f>VLOOKUP(BJ2869,[1]Sheet2!$E$2:$I$222,3,FALSE)</f>
        <v>#N/A</v>
      </c>
      <c r="BL2869" t="e">
        <f>VLOOKUP(BJ2869,[1]Sheet2!$E$2:$I$222,4,FALSE)</f>
        <v>#N/A</v>
      </c>
      <c r="BM2869" t="e">
        <f>VLOOKUP(BJ2869,[1]Sheet2!$E$2:$I$222,5,FALSE)</f>
        <v>#N/A</v>
      </c>
      <c r="BR2869" t="e">
        <f>VLOOKUP(BQ2869,[1]Sheet2!$E$2:$I$222,3,FALSE)</f>
        <v>#N/A</v>
      </c>
      <c r="BS2869" t="e">
        <f>VLOOKUP(BQ2869,[1]Sheet2!$E$2:$I$222,4,FALSE)</f>
        <v>#N/A</v>
      </c>
      <c r="BT2869" t="e">
        <f>VLOOKUP(BQ2869,[1]Sheet2!$E$2:$I$222,5,FALSE)</f>
        <v>#N/A</v>
      </c>
      <c r="BY2869" t="e">
        <f>VLOOKUP(BX2869,[1]Sheet2!$E$2:$I$222,3,FALSE)</f>
        <v>#N/A</v>
      </c>
      <c r="BZ2869" t="e">
        <f>VLOOKUP(BX2869,[1]Sheet2!$E$2:$I$222,4,FALSE)</f>
        <v>#N/A</v>
      </c>
      <c r="CA2869" t="e">
        <f>VLOOKUP(BX2869,[1]Sheet2!$E$2:$I$222,5,FALSE)</f>
        <v>#N/A</v>
      </c>
      <c r="CF2869" t="e">
        <f>VLOOKUP(CE2869,[1]Sheet2!$E$2:$I$222,3,FALSE)</f>
        <v>#N/A</v>
      </c>
      <c r="CG2869" t="e">
        <f>VLOOKUP(CE2869,[1]Sheet2!$E$2:$I$222,4,FALSE)</f>
        <v>#N/A</v>
      </c>
      <c r="CH2869" t="e">
        <f>VLOOKUP(CE2869,[1]Sheet2!$E$2:$I$222,5,FALSE)</f>
        <v>#N/A</v>
      </c>
      <c r="CM2869" t="e">
        <f>VLOOKUP(CL2869,[1]Sheet2!$E$2:$I$222,3,FALSE)</f>
        <v>#N/A</v>
      </c>
      <c r="CN2869" t="e">
        <f>VLOOKUP(CL2869,[1]Sheet2!$E$2:$I$222,4,FALSE)</f>
        <v>#N/A</v>
      </c>
      <c r="CO2869" t="e">
        <f>VLOOKUP(CL2869,[1]Sheet2!$E$2:$I$222,5,FALSE)</f>
        <v>#N/A</v>
      </c>
    </row>
    <row r="2870" spans="1:93" x14ac:dyDescent="0.25">
      <c r="A2870">
        <v>2981</v>
      </c>
      <c r="C2870">
        <v>16575</v>
      </c>
      <c r="D2870">
        <v>6575</v>
      </c>
      <c r="E2870">
        <v>37.714039999999997</v>
      </c>
      <c r="F2870">
        <v>-122.42375</v>
      </c>
      <c r="G2870" t="s">
        <v>6247</v>
      </c>
      <c r="H2870" t="s">
        <v>6248</v>
      </c>
      <c r="I2870" t="s">
        <v>704</v>
      </c>
      <c r="J2870" t="s">
        <v>687</v>
      </c>
      <c r="M2870" t="s">
        <v>671</v>
      </c>
      <c r="Q2870" t="s">
        <v>672</v>
      </c>
      <c r="S2870" t="s">
        <v>6249</v>
      </c>
      <c r="T2870" t="s">
        <v>3489</v>
      </c>
      <c r="X2870">
        <f t="shared" si="44"/>
        <v>4</v>
      </c>
      <c r="Y2870" t="s">
        <v>32</v>
      </c>
      <c r="Z2870" t="s">
        <v>77</v>
      </c>
      <c r="AA2870" t="s">
        <v>107</v>
      </c>
      <c r="AB2870" t="str">
        <f>VLOOKUP($AA2870,Sheet2!$E$2:$I$222,3,FALSE)</f>
        <v>To Downtown</v>
      </c>
      <c r="AC2870" t="str">
        <f>VLOOKUP($AA2870,Sheet2!$E$2:$I$222,4,FALSE)</f>
        <v>Main &amp; Mission</v>
      </c>
      <c r="AD2870" t="str">
        <f>VLOOKUP($AA2870,Sheet2!$E$2:$I$222,5,FALSE)</f>
        <v>M-F ~ 6am-5:30pm</v>
      </c>
      <c r="AF2870" t="s">
        <v>32</v>
      </c>
      <c r="AG2870" t="s">
        <v>80</v>
      </c>
      <c r="AH2870" t="s">
        <v>108</v>
      </c>
      <c r="AI2870" t="str">
        <f>VLOOKUP(AH2870,[1]Sheet2!$E$2:$I$222,3,FALSE)</f>
        <v>To Sunnydale</v>
      </c>
      <c r="AJ2870" t="str">
        <f>VLOOKUP(AH2870,[1]Sheet2!$E$2:$I$222,4,FALSE)</f>
        <v>Geneva &amp; Schwerin</v>
      </c>
      <c r="AK2870" t="str">
        <f>VLOOKUP(AH2870,[1]Sheet2!$E$2:$I$222,5,FALSE)</f>
        <v>M-F ~ 6am-6pm</v>
      </c>
      <c r="AM2870" t="s">
        <v>3</v>
      </c>
      <c r="AN2870" t="s">
        <v>78</v>
      </c>
      <c r="AP2870" t="e">
        <f>VLOOKUP(AO2870,[1]Sheet2!$E$2:$I$222,3,FALSE)</f>
        <v>#N/A</v>
      </c>
      <c r="AQ2870" t="e">
        <f>VLOOKUP(AO2870,[1]Sheet2!$E$2:$I$222,4,FALSE)</f>
        <v>#N/A</v>
      </c>
      <c r="AR2870" t="e">
        <f>VLOOKUP(AO2870,[1]Sheet2!$E$2:$I$222,5,FALSE)</f>
        <v>#N/A</v>
      </c>
      <c r="AT2870" t="s">
        <v>3</v>
      </c>
      <c r="AU2870" t="s">
        <v>79</v>
      </c>
      <c r="AW2870" t="e">
        <f>VLOOKUP(AV2870,[1]Sheet2!$E$2:$I$222,3,FALSE)</f>
        <v>#N/A</v>
      </c>
      <c r="AX2870" t="e">
        <f>VLOOKUP(AV2870,[1]Sheet2!$E$2:$I$222,4,FALSE)</f>
        <v>#N/A</v>
      </c>
      <c r="AY2870" t="e">
        <f>VLOOKUP(AV2870,[1]Sheet2!$E$2:$I$222,5,FALSE)</f>
        <v>#N/A</v>
      </c>
      <c r="BD2870" t="e">
        <f>VLOOKUP(BC2870,[1]Sheet2!$E$2:$I$222,3,FALSE)</f>
        <v>#N/A</v>
      </c>
      <c r="BE2870" t="e">
        <f>VLOOKUP(BC2870,[1]Sheet2!$E$2:$I$222,4,FALSE)</f>
        <v>#N/A</v>
      </c>
      <c r="BF2870" t="e">
        <f>VLOOKUP(BC2870,[1]Sheet2!$E$2:$I$222,5,FALSE)</f>
        <v>#N/A</v>
      </c>
      <c r="BK2870" t="e">
        <f>VLOOKUP(BJ2870,[1]Sheet2!$E$2:$I$222,3,FALSE)</f>
        <v>#N/A</v>
      </c>
      <c r="BL2870" t="e">
        <f>VLOOKUP(BJ2870,[1]Sheet2!$E$2:$I$222,4,FALSE)</f>
        <v>#N/A</v>
      </c>
      <c r="BM2870" t="e">
        <f>VLOOKUP(BJ2870,[1]Sheet2!$E$2:$I$222,5,FALSE)</f>
        <v>#N/A</v>
      </c>
      <c r="BR2870" t="e">
        <f>VLOOKUP(BQ2870,[1]Sheet2!$E$2:$I$222,3,FALSE)</f>
        <v>#N/A</v>
      </c>
      <c r="BS2870" t="e">
        <f>VLOOKUP(BQ2870,[1]Sheet2!$E$2:$I$222,4,FALSE)</f>
        <v>#N/A</v>
      </c>
      <c r="BT2870" t="e">
        <f>VLOOKUP(BQ2870,[1]Sheet2!$E$2:$I$222,5,FALSE)</f>
        <v>#N/A</v>
      </c>
      <c r="BY2870" t="e">
        <f>VLOOKUP(BX2870,[1]Sheet2!$E$2:$I$222,3,FALSE)</f>
        <v>#N/A</v>
      </c>
      <c r="BZ2870" t="e">
        <f>VLOOKUP(BX2870,[1]Sheet2!$E$2:$I$222,4,FALSE)</f>
        <v>#N/A</v>
      </c>
      <c r="CA2870" t="e">
        <f>VLOOKUP(BX2870,[1]Sheet2!$E$2:$I$222,5,FALSE)</f>
        <v>#N/A</v>
      </c>
      <c r="CF2870" t="e">
        <f>VLOOKUP(CE2870,[1]Sheet2!$E$2:$I$222,3,FALSE)</f>
        <v>#N/A</v>
      </c>
      <c r="CG2870" t="e">
        <f>VLOOKUP(CE2870,[1]Sheet2!$E$2:$I$222,4,FALSE)</f>
        <v>#N/A</v>
      </c>
      <c r="CH2870" t="e">
        <f>VLOOKUP(CE2870,[1]Sheet2!$E$2:$I$222,5,FALSE)</f>
        <v>#N/A</v>
      </c>
      <c r="CM2870" t="e">
        <f>VLOOKUP(CL2870,[1]Sheet2!$E$2:$I$222,3,FALSE)</f>
        <v>#N/A</v>
      </c>
      <c r="CN2870" t="e">
        <f>VLOOKUP(CL2870,[1]Sheet2!$E$2:$I$222,4,FALSE)</f>
        <v>#N/A</v>
      </c>
      <c r="CO2870" t="e">
        <f>VLOOKUP(CL2870,[1]Sheet2!$E$2:$I$222,5,FALSE)</f>
        <v>#N/A</v>
      </c>
    </row>
    <row r="2871" spans="1:93" x14ac:dyDescent="0.25">
      <c r="A2871">
        <v>2982</v>
      </c>
      <c r="C2871">
        <v>16576</v>
      </c>
      <c r="D2871">
        <v>6576</v>
      </c>
      <c r="E2871">
        <v>37.709859999999999</v>
      </c>
      <c r="F2871">
        <v>-122.40851000000001</v>
      </c>
      <c r="G2871" t="s">
        <v>6250</v>
      </c>
      <c r="H2871" t="s">
        <v>6251</v>
      </c>
      <c r="I2871" t="s">
        <v>683</v>
      </c>
      <c r="J2871" t="s">
        <v>728</v>
      </c>
      <c r="Q2871" t="s">
        <v>672</v>
      </c>
      <c r="S2871" t="s">
        <v>1118</v>
      </c>
      <c r="X2871">
        <f t="shared" si="44"/>
        <v>2</v>
      </c>
      <c r="Y2871" t="s">
        <v>32</v>
      </c>
      <c r="Z2871" t="s">
        <v>80</v>
      </c>
      <c r="AA2871" t="s">
        <v>108</v>
      </c>
      <c r="AB2871" t="str">
        <f>VLOOKUP($AA2871,Sheet2!$E$2:$I$222,3,FALSE)</f>
        <v>To Sunnydale</v>
      </c>
      <c r="AC2871" t="str">
        <f>VLOOKUP($AA2871,Sheet2!$E$2:$I$222,4,FALSE)</f>
        <v>Geneva &amp; Schwerin</v>
      </c>
      <c r="AD2871" t="str">
        <f>VLOOKUP($AA2871,Sheet2!$E$2:$I$222,5,FALSE)</f>
        <v>M-F ~ 6am-6pm</v>
      </c>
      <c r="AF2871" t="s">
        <v>3</v>
      </c>
      <c r="AG2871" t="s">
        <v>79</v>
      </c>
      <c r="AI2871" t="e">
        <f>VLOOKUP(AH2871,[1]Sheet2!$E$2:$I$222,3,FALSE)</f>
        <v>#N/A</v>
      </c>
      <c r="AJ2871" t="e">
        <f>VLOOKUP(AH2871,[1]Sheet2!$E$2:$I$222,4,FALSE)</f>
        <v>#N/A</v>
      </c>
      <c r="AK2871" t="e">
        <f>VLOOKUP(AH2871,[1]Sheet2!$E$2:$I$222,5,FALSE)</f>
        <v>#N/A</v>
      </c>
      <c r="AP2871" t="e">
        <f>VLOOKUP(AO2871,[1]Sheet2!$E$2:$I$222,3,FALSE)</f>
        <v>#N/A</v>
      </c>
      <c r="AQ2871" t="e">
        <f>VLOOKUP(AO2871,[1]Sheet2!$E$2:$I$222,4,FALSE)</f>
        <v>#N/A</v>
      </c>
      <c r="AR2871" t="e">
        <f>VLOOKUP(AO2871,[1]Sheet2!$E$2:$I$222,5,FALSE)</f>
        <v>#N/A</v>
      </c>
      <c r="AW2871" t="e">
        <f>VLOOKUP(AV2871,[1]Sheet2!$E$2:$I$222,3,FALSE)</f>
        <v>#N/A</v>
      </c>
      <c r="AX2871" t="e">
        <f>VLOOKUP(AV2871,[1]Sheet2!$E$2:$I$222,4,FALSE)</f>
        <v>#N/A</v>
      </c>
      <c r="AY2871" t="e">
        <f>VLOOKUP(AV2871,[1]Sheet2!$E$2:$I$222,5,FALSE)</f>
        <v>#N/A</v>
      </c>
      <c r="BD2871" t="e">
        <f>VLOOKUP(BC2871,[1]Sheet2!$E$2:$I$222,3,FALSE)</f>
        <v>#N/A</v>
      </c>
      <c r="BE2871" t="e">
        <f>VLOOKUP(BC2871,[1]Sheet2!$E$2:$I$222,4,FALSE)</f>
        <v>#N/A</v>
      </c>
      <c r="BF2871" t="e">
        <f>VLOOKUP(BC2871,[1]Sheet2!$E$2:$I$222,5,FALSE)</f>
        <v>#N/A</v>
      </c>
      <c r="BK2871" t="e">
        <f>VLOOKUP(BJ2871,[1]Sheet2!$E$2:$I$222,3,FALSE)</f>
        <v>#N/A</v>
      </c>
      <c r="BL2871" t="e">
        <f>VLOOKUP(BJ2871,[1]Sheet2!$E$2:$I$222,4,FALSE)</f>
        <v>#N/A</v>
      </c>
      <c r="BM2871" t="e">
        <f>VLOOKUP(BJ2871,[1]Sheet2!$E$2:$I$222,5,FALSE)</f>
        <v>#N/A</v>
      </c>
      <c r="BR2871" t="e">
        <f>VLOOKUP(BQ2871,[1]Sheet2!$E$2:$I$222,3,FALSE)</f>
        <v>#N/A</v>
      </c>
      <c r="BS2871" t="e">
        <f>VLOOKUP(BQ2871,[1]Sheet2!$E$2:$I$222,4,FALSE)</f>
        <v>#N/A</v>
      </c>
      <c r="BT2871" t="e">
        <f>VLOOKUP(BQ2871,[1]Sheet2!$E$2:$I$222,5,FALSE)</f>
        <v>#N/A</v>
      </c>
      <c r="BY2871" t="e">
        <f>VLOOKUP(BX2871,[1]Sheet2!$E$2:$I$222,3,FALSE)</f>
        <v>#N/A</v>
      </c>
      <c r="BZ2871" t="e">
        <f>VLOOKUP(BX2871,[1]Sheet2!$E$2:$I$222,4,FALSE)</f>
        <v>#N/A</v>
      </c>
      <c r="CA2871" t="e">
        <f>VLOOKUP(BX2871,[1]Sheet2!$E$2:$I$222,5,FALSE)</f>
        <v>#N/A</v>
      </c>
      <c r="CF2871" t="e">
        <f>VLOOKUP(CE2871,[1]Sheet2!$E$2:$I$222,3,FALSE)</f>
        <v>#N/A</v>
      </c>
      <c r="CG2871" t="e">
        <f>VLOOKUP(CE2871,[1]Sheet2!$E$2:$I$222,4,FALSE)</f>
        <v>#N/A</v>
      </c>
      <c r="CH2871" t="e">
        <f>VLOOKUP(CE2871,[1]Sheet2!$E$2:$I$222,5,FALSE)</f>
        <v>#N/A</v>
      </c>
      <c r="CM2871" t="e">
        <f>VLOOKUP(CL2871,[1]Sheet2!$E$2:$I$222,3,FALSE)</f>
        <v>#N/A</v>
      </c>
      <c r="CN2871" t="e">
        <f>VLOOKUP(CL2871,[1]Sheet2!$E$2:$I$222,4,FALSE)</f>
        <v>#N/A</v>
      </c>
      <c r="CO2871" t="e">
        <f>VLOOKUP(CL2871,[1]Sheet2!$E$2:$I$222,5,FALSE)</f>
        <v>#N/A</v>
      </c>
    </row>
    <row r="2872" spans="1:93" x14ac:dyDescent="0.25">
      <c r="A2872">
        <v>2983</v>
      </c>
      <c r="C2872">
        <v>16577</v>
      </c>
      <c r="D2872">
        <v>6577</v>
      </c>
      <c r="E2872">
        <v>37.712380000000003</v>
      </c>
      <c r="F2872">
        <v>-122.41807</v>
      </c>
      <c r="G2872" t="s">
        <v>6252</v>
      </c>
      <c r="H2872" t="s">
        <v>6253</v>
      </c>
      <c r="I2872" t="s">
        <v>727</v>
      </c>
      <c r="J2872" t="s">
        <v>687</v>
      </c>
      <c r="Q2872" t="s">
        <v>672</v>
      </c>
      <c r="R2872">
        <v>2151</v>
      </c>
      <c r="S2872" t="s">
        <v>3473</v>
      </c>
      <c r="X2872">
        <f t="shared" si="44"/>
        <v>3</v>
      </c>
      <c r="Y2872" t="s">
        <v>9</v>
      </c>
      <c r="Z2872" t="s">
        <v>80</v>
      </c>
      <c r="AA2872" t="s">
        <v>99</v>
      </c>
      <c r="AB2872" t="str">
        <f>VLOOKUP($AA2872,Sheet2!$E$2:$I$222,3,FALSE)</f>
        <v>To City College</v>
      </c>
      <c r="AC2872" t="str">
        <f>VLOOKUP($AA2872,Sheet2!$E$2:$I$222,4,FALSE)</f>
        <v>Daily ~ 8:30am-12am</v>
      </c>
      <c r="AD2872" t="str">
        <f>VLOOKUP($AA2872,Sheet2!$E$2:$I$222,5,FALSE)</f>
        <v>Except M-F ~ 4pm-7pm: Use 8AX/BX</v>
      </c>
      <c r="AF2872" t="s">
        <v>346</v>
      </c>
      <c r="AG2872" t="s">
        <v>80</v>
      </c>
      <c r="AH2872" t="s">
        <v>358</v>
      </c>
      <c r="AI2872" t="str">
        <f>VLOOKUP(AH2872,[1]Sheet2!$E$2:$I$222,3,FALSE)</f>
        <v>To City College</v>
      </c>
      <c r="AJ2872" t="str">
        <f>VLOOKUP(AH2872,[1]Sheet2!$E$2:$I$222,4,FALSE)</f>
        <v>Ocean &amp; Phelan</v>
      </c>
      <c r="AK2872" t="str">
        <f>VLOOKUP(AH2872,[1]Sheet2!$E$2:$I$222,5,FALSE)</f>
        <v>PM Only: M-F ~ 3:30pm-6:30pm</v>
      </c>
      <c r="AM2872" t="s">
        <v>4</v>
      </c>
      <c r="AN2872" t="s">
        <v>79</v>
      </c>
      <c r="AP2872" t="e">
        <f>VLOOKUP(AO2872,[1]Sheet2!$E$2:$I$222,3,FALSE)</f>
        <v>#N/A</v>
      </c>
      <c r="AQ2872" t="e">
        <f>VLOOKUP(AO2872,[1]Sheet2!$E$2:$I$222,4,FALSE)</f>
        <v>#N/A</v>
      </c>
      <c r="AR2872" t="e">
        <f>VLOOKUP(AO2872,[1]Sheet2!$E$2:$I$222,5,FALSE)</f>
        <v>#N/A</v>
      </c>
      <c r="AW2872" t="e">
        <f>VLOOKUP(AV2872,[1]Sheet2!$E$2:$I$222,3,FALSE)</f>
        <v>#N/A</v>
      </c>
      <c r="AX2872" t="e">
        <f>VLOOKUP(AV2872,[1]Sheet2!$E$2:$I$222,4,FALSE)</f>
        <v>#N/A</v>
      </c>
      <c r="AY2872" t="e">
        <f>VLOOKUP(AV2872,[1]Sheet2!$E$2:$I$222,5,FALSE)</f>
        <v>#N/A</v>
      </c>
      <c r="BD2872" t="e">
        <f>VLOOKUP(BC2872,[1]Sheet2!$E$2:$I$222,3,FALSE)</f>
        <v>#N/A</v>
      </c>
      <c r="BE2872" t="e">
        <f>VLOOKUP(BC2872,[1]Sheet2!$E$2:$I$222,4,FALSE)</f>
        <v>#N/A</v>
      </c>
      <c r="BF2872" t="e">
        <f>VLOOKUP(BC2872,[1]Sheet2!$E$2:$I$222,5,FALSE)</f>
        <v>#N/A</v>
      </c>
      <c r="BK2872" t="e">
        <f>VLOOKUP(BJ2872,[1]Sheet2!$E$2:$I$222,3,FALSE)</f>
        <v>#N/A</v>
      </c>
      <c r="BL2872" t="e">
        <f>VLOOKUP(BJ2872,[1]Sheet2!$E$2:$I$222,4,FALSE)</f>
        <v>#N/A</v>
      </c>
      <c r="BM2872" t="e">
        <f>VLOOKUP(BJ2872,[1]Sheet2!$E$2:$I$222,5,FALSE)</f>
        <v>#N/A</v>
      </c>
      <c r="BR2872" t="e">
        <f>VLOOKUP(BQ2872,[1]Sheet2!$E$2:$I$222,3,FALSE)</f>
        <v>#N/A</v>
      </c>
      <c r="BS2872" t="e">
        <f>VLOOKUP(BQ2872,[1]Sheet2!$E$2:$I$222,4,FALSE)</f>
        <v>#N/A</v>
      </c>
      <c r="BT2872" t="e">
        <f>VLOOKUP(BQ2872,[1]Sheet2!$E$2:$I$222,5,FALSE)</f>
        <v>#N/A</v>
      </c>
      <c r="BY2872" t="e">
        <f>VLOOKUP(BX2872,[1]Sheet2!$E$2:$I$222,3,FALSE)</f>
        <v>#N/A</v>
      </c>
      <c r="BZ2872" t="e">
        <f>VLOOKUP(BX2872,[1]Sheet2!$E$2:$I$222,4,FALSE)</f>
        <v>#N/A</v>
      </c>
      <c r="CA2872" t="e">
        <f>VLOOKUP(BX2872,[1]Sheet2!$E$2:$I$222,5,FALSE)</f>
        <v>#N/A</v>
      </c>
      <c r="CF2872" t="e">
        <f>VLOOKUP(CE2872,[1]Sheet2!$E$2:$I$222,3,FALSE)</f>
        <v>#N/A</v>
      </c>
      <c r="CG2872" t="e">
        <f>VLOOKUP(CE2872,[1]Sheet2!$E$2:$I$222,4,FALSE)</f>
        <v>#N/A</v>
      </c>
      <c r="CH2872" t="e">
        <f>VLOOKUP(CE2872,[1]Sheet2!$E$2:$I$222,5,FALSE)</f>
        <v>#N/A</v>
      </c>
      <c r="CM2872" t="e">
        <f>VLOOKUP(CL2872,[1]Sheet2!$E$2:$I$222,3,FALSE)</f>
        <v>#N/A</v>
      </c>
      <c r="CN2872" t="e">
        <f>VLOOKUP(CL2872,[1]Sheet2!$E$2:$I$222,4,FALSE)</f>
        <v>#N/A</v>
      </c>
      <c r="CO2872" t="e">
        <f>VLOOKUP(CL2872,[1]Sheet2!$E$2:$I$222,5,FALSE)</f>
        <v>#N/A</v>
      </c>
    </row>
    <row r="2873" spans="1:93" x14ac:dyDescent="0.25">
      <c r="A2873">
        <v>2984</v>
      </c>
      <c r="C2873">
        <v>16578</v>
      </c>
      <c r="D2873">
        <v>6578</v>
      </c>
      <c r="E2873">
        <v>37.712240000000001</v>
      </c>
      <c r="F2873">
        <v>-122.41750999999999</v>
      </c>
      <c r="G2873" t="s">
        <v>6252</v>
      </c>
      <c r="H2873" t="s">
        <v>6253</v>
      </c>
      <c r="I2873" t="s">
        <v>721</v>
      </c>
      <c r="J2873" t="s">
        <v>728</v>
      </c>
      <c r="Q2873" t="s">
        <v>672</v>
      </c>
      <c r="R2873" t="s">
        <v>1122</v>
      </c>
      <c r="S2873" t="s">
        <v>3475</v>
      </c>
      <c r="X2873">
        <f t="shared" si="44"/>
        <v>3</v>
      </c>
      <c r="Y2873" t="s">
        <v>9</v>
      </c>
      <c r="Z2873" t="s">
        <v>77</v>
      </c>
      <c r="AA2873" t="s">
        <v>87</v>
      </c>
      <c r="AB2873" t="str">
        <f>VLOOKUP($AA2873,Sheet2!$E$2:$I$222,3,FALSE)</f>
        <v>To Fisherman's Wharf</v>
      </c>
      <c r="AC2873" t="str">
        <f>VLOOKUP($AA2873,Sheet2!$E$2:$I$222,4,FALSE)</f>
        <v>Daily ~ 8:30am-12am</v>
      </c>
      <c r="AD2873" t="str">
        <f>VLOOKUP($AA2873,Sheet2!$E$2:$I$222,5,FALSE)</f>
        <v>Except M-F ~ 6am-10am: Use 8AX/BX</v>
      </c>
      <c r="AF2873" t="s">
        <v>346</v>
      </c>
      <c r="AG2873" t="s">
        <v>78</v>
      </c>
      <c r="AI2873" t="e">
        <f>VLOOKUP(AH2873,[1]Sheet2!$E$2:$I$222,3,FALSE)</f>
        <v>#N/A</v>
      </c>
      <c r="AJ2873" t="e">
        <f>VLOOKUP(AH2873,[1]Sheet2!$E$2:$I$222,4,FALSE)</f>
        <v>#N/A</v>
      </c>
      <c r="AK2873" t="e">
        <f>VLOOKUP(AH2873,[1]Sheet2!$E$2:$I$222,5,FALSE)</f>
        <v>#N/A</v>
      </c>
      <c r="AM2873" t="s">
        <v>4</v>
      </c>
      <c r="AN2873" t="s">
        <v>78</v>
      </c>
      <c r="AP2873" t="e">
        <f>VLOOKUP(AO2873,[1]Sheet2!$E$2:$I$222,3,FALSE)</f>
        <v>#N/A</v>
      </c>
      <c r="AQ2873" t="e">
        <f>VLOOKUP(AO2873,[1]Sheet2!$E$2:$I$222,4,FALSE)</f>
        <v>#N/A</v>
      </c>
      <c r="AR2873" t="e">
        <f>VLOOKUP(AO2873,[1]Sheet2!$E$2:$I$222,5,FALSE)</f>
        <v>#N/A</v>
      </c>
      <c r="AW2873" t="e">
        <f>VLOOKUP(AV2873,[1]Sheet2!$E$2:$I$222,3,FALSE)</f>
        <v>#N/A</v>
      </c>
      <c r="AX2873" t="e">
        <f>VLOOKUP(AV2873,[1]Sheet2!$E$2:$I$222,4,FALSE)</f>
        <v>#N/A</v>
      </c>
      <c r="AY2873" t="e">
        <f>VLOOKUP(AV2873,[1]Sheet2!$E$2:$I$222,5,FALSE)</f>
        <v>#N/A</v>
      </c>
      <c r="BD2873" t="e">
        <f>VLOOKUP(BC2873,[1]Sheet2!$E$2:$I$222,3,FALSE)</f>
        <v>#N/A</v>
      </c>
      <c r="BE2873" t="e">
        <f>VLOOKUP(BC2873,[1]Sheet2!$E$2:$I$222,4,FALSE)</f>
        <v>#N/A</v>
      </c>
      <c r="BF2873" t="e">
        <f>VLOOKUP(BC2873,[1]Sheet2!$E$2:$I$222,5,FALSE)</f>
        <v>#N/A</v>
      </c>
      <c r="BK2873" t="e">
        <f>VLOOKUP(BJ2873,[1]Sheet2!$E$2:$I$222,3,FALSE)</f>
        <v>#N/A</v>
      </c>
      <c r="BL2873" t="e">
        <f>VLOOKUP(BJ2873,[1]Sheet2!$E$2:$I$222,4,FALSE)</f>
        <v>#N/A</v>
      </c>
      <c r="BM2873" t="e">
        <f>VLOOKUP(BJ2873,[1]Sheet2!$E$2:$I$222,5,FALSE)</f>
        <v>#N/A</v>
      </c>
      <c r="BR2873" t="e">
        <f>VLOOKUP(BQ2873,[1]Sheet2!$E$2:$I$222,3,FALSE)</f>
        <v>#N/A</v>
      </c>
      <c r="BS2873" t="e">
        <f>VLOOKUP(BQ2873,[1]Sheet2!$E$2:$I$222,4,FALSE)</f>
        <v>#N/A</v>
      </c>
      <c r="BT2873" t="e">
        <f>VLOOKUP(BQ2873,[1]Sheet2!$E$2:$I$222,5,FALSE)</f>
        <v>#N/A</v>
      </c>
      <c r="BY2873" t="e">
        <f>VLOOKUP(BX2873,[1]Sheet2!$E$2:$I$222,3,FALSE)</f>
        <v>#N/A</v>
      </c>
      <c r="BZ2873" t="e">
        <f>VLOOKUP(BX2873,[1]Sheet2!$E$2:$I$222,4,FALSE)</f>
        <v>#N/A</v>
      </c>
      <c r="CA2873" t="e">
        <f>VLOOKUP(BX2873,[1]Sheet2!$E$2:$I$222,5,FALSE)</f>
        <v>#N/A</v>
      </c>
      <c r="CF2873" t="e">
        <f>VLOOKUP(CE2873,[1]Sheet2!$E$2:$I$222,3,FALSE)</f>
        <v>#N/A</v>
      </c>
      <c r="CG2873" t="e">
        <f>VLOOKUP(CE2873,[1]Sheet2!$E$2:$I$222,4,FALSE)</f>
        <v>#N/A</v>
      </c>
      <c r="CH2873" t="e">
        <f>VLOOKUP(CE2873,[1]Sheet2!$E$2:$I$222,5,FALSE)</f>
        <v>#N/A</v>
      </c>
      <c r="CM2873" t="e">
        <f>VLOOKUP(CL2873,[1]Sheet2!$E$2:$I$222,3,FALSE)</f>
        <v>#N/A</v>
      </c>
      <c r="CN2873" t="e">
        <f>VLOOKUP(CL2873,[1]Sheet2!$E$2:$I$222,4,FALSE)</f>
        <v>#N/A</v>
      </c>
      <c r="CO2873" t="e">
        <f>VLOOKUP(CL2873,[1]Sheet2!$E$2:$I$222,5,FALSE)</f>
        <v>#N/A</v>
      </c>
    </row>
    <row r="2874" spans="1:93" x14ac:dyDescent="0.25">
      <c r="A2874">
        <v>2985</v>
      </c>
      <c r="C2874">
        <v>16580</v>
      </c>
      <c r="D2874">
        <v>6580</v>
      </c>
      <c r="E2874">
        <v>37.71163</v>
      </c>
      <c r="F2874">
        <v>-122.41521</v>
      </c>
      <c r="G2874" t="s">
        <v>6254</v>
      </c>
      <c r="H2874" t="s">
        <v>6255</v>
      </c>
      <c r="I2874" t="s">
        <v>729</v>
      </c>
      <c r="J2874" t="s">
        <v>728</v>
      </c>
      <c r="Q2874" t="s">
        <v>672</v>
      </c>
      <c r="S2874" t="s">
        <v>5749</v>
      </c>
      <c r="X2874">
        <f t="shared" si="44"/>
        <v>1</v>
      </c>
      <c r="Y2874" t="s">
        <v>48</v>
      </c>
      <c r="Z2874" t="s">
        <v>80</v>
      </c>
      <c r="AA2874" t="s">
        <v>167</v>
      </c>
      <c r="AB2874" t="str">
        <f>VLOOKUP($AA2874,Sheet2!$E$2:$I$222,3,FALSE)</f>
        <v>To Visitacion Valley</v>
      </c>
      <c r="AC2874" t="str">
        <f>VLOOKUP($AA2874,Sheet2!$E$2:$I$222,4,FALSE)</f>
        <v>Visitacion Valley Middle school</v>
      </c>
      <c r="AD2874" t="str">
        <f>VLOOKUP($AA2874,Sheet2!$E$2:$I$222,5,FALSE)</f>
        <v>M-F ~ 7am-9pm | Sat-Sun ~ 8am-9pm</v>
      </c>
      <c r="AI2874" t="e">
        <f>VLOOKUP(AH2874,[1]Sheet2!$E$2:$I$222,3,FALSE)</f>
        <v>#N/A</v>
      </c>
      <c r="AJ2874" t="e">
        <f>VLOOKUP(AH2874,[1]Sheet2!$E$2:$I$222,4,FALSE)</f>
        <v>#N/A</v>
      </c>
      <c r="AK2874" t="e">
        <f>VLOOKUP(AH2874,[1]Sheet2!$E$2:$I$222,5,FALSE)</f>
        <v>#N/A</v>
      </c>
      <c r="AP2874" t="e">
        <f>VLOOKUP(AO2874,[1]Sheet2!$E$2:$I$222,3,FALSE)</f>
        <v>#N/A</v>
      </c>
      <c r="AQ2874" t="e">
        <f>VLOOKUP(AO2874,[1]Sheet2!$E$2:$I$222,4,FALSE)</f>
        <v>#N/A</v>
      </c>
      <c r="AR2874" t="e">
        <f>VLOOKUP(AO2874,[1]Sheet2!$E$2:$I$222,5,FALSE)</f>
        <v>#N/A</v>
      </c>
      <c r="AW2874" t="e">
        <f>VLOOKUP(AV2874,[1]Sheet2!$E$2:$I$222,3,FALSE)</f>
        <v>#N/A</v>
      </c>
      <c r="AX2874" t="e">
        <f>VLOOKUP(AV2874,[1]Sheet2!$E$2:$I$222,4,FALSE)</f>
        <v>#N/A</v>
      </c>
      <c r="AY2874" t="e">
        <f>VLOOKUP(AV2874,[1]Sheet2!$E$2:$I$222,5,FALSE)</f>
        <v>#N/A</v>
      </c>
      <c r="BD2874" t="e">
        <f>VLOOKUP(BC2874,[1]Sheet2!$E$2:$I$222,3,FALSE)</f>
        <v>#N/A</v>
      </c>
      <c r="BE2874" t="e">
        <f>VLOOKUP(BC2874,[1]Sheet2!$E$2:$I$222,4,FALSE)</f>
        <v>#N/A</v>
      </c>
      <c r="BF2874" t="e">
        <f>VLOOKUP(BC2874,[1]Sheet2!$E$2:$I$222,5,FALSE)</f>
        <v>#N/A</v>
      </c>
      <c r="BK2874" t="e">
        <f>VLOOKUP(BJ2874,[1]Sheet2!$E$2:$I$222,3,FALSE)</f>
        <v>#N/A</v>
      </c>
      <c r="BL2874" t="e">
        <f>VLOOKUP(BJ2874,[1]Sheet2!$E$2:$I$222,4,FALSE)</f>
        <v>#N/A</v>
      </c>
      <c r="BM2874" t="e">
        <f>VLOOKUP(BJ2874,[1]Sheet2!$E$2:$I$222,5,FALSE)</f>
        <v>#N/A</v>
      </c>
      <c r="BR2874" t="e">
        <f>VLOOKUP(BQ2874,[1]Sheet2!$E$2:$I$222,3,FALSE)</f>
        <v>#N/A</v>
      </c>
      <c r="BS2874" t="e">
        <f>VLOOKUP(BQ2874,[1]Sheet2!$E$2:$I$222,4,FALSE)</f>
        <v>#N/A</v>
      </c>
      <c r="BT2874" t="e">
        <f>VLOOKUP(BQ2874,[1]Sheet2!$E$2:$I$222,5,FALSE)</f>
        <v>#N/A</v>
      </c>
      <c r="BY2874" t="e">
        <f>VLOOKUP(BX2874,[1]Sheet2!$E$2:$I$222,3,FALSE)</f>
        <v>#N/A</v>
      </c>
      <c r="BZ2874" t="e">
        <f>VLOOKUP(BX2874,[1]Sheet2!$E$2:$I$222,4,FALSE)</f>
        <v>#N/A</v>
      </c>
      <c r="CA2874" t="e">
        <f>VLOOKUP(BX2874,[1]Sheet2!$E$2:$I$222,5,FALSE)</f>
        <v>#N/A</v>
      </c>
      <c r="CF2874" t="e">
        <f>VLOOKUP(CE2874,[1]Sheet2!$E$2:$I$222,3,FALSE)</f>
        <v>#N/A</v>
      </c>
      <c r="CG2874" t="e">
        <f>VLOOKUP(CE2874,[1]Sheet2!$E$2:$I$222,4,FALSE)</f>
        <v>#N/A</v>
      </c>
      <c r="CH2874" t="e">
        <f>VLOOKUP(CE2874,[1]Sheet2!$E$2:$I$222,5,FALSE)</f>
        <v>#N/A</v>
      </c>
      <c r="CM2874" t="e">
        <f>VLOOKUP(CL2874,[1]Sheet2!$E$2:$I$222,3,FALSE)</f>
        <v>#N/A</v>
      </c>
      <c r="CN2874" t="e">
        <f>VLOOKUP(CL2874,[1]Sheet2!$E$2:$I$222,4,FALSE)</f>
        <v>#N/A</v>
      </c>
      <c r="CO2874" t="e">
        <f>VLOOKUP(CL2874,[1]Sheet2!$E$2:$I$222,5,FALSE)</f>
        <v>#N/A</v>
      </c>
    </row>
    <row r="2875" spans="1:93" x14ac:dyDescent="0.25">
      <c r="A2875">
        <v>2986</v>
      </c>
      <c r="C2875">
        <v>16582</v>
      </c>
      <c r="D2875">
        <v>6582</v>
      </c>
      <c r="E2875">
        <v>37.710590000000003</v>
      </c>
      <c r="F2875">
        <v>-122.4115</v>
      </c>
      <c r="G2875" t="s">
        <v>6256</v>
      </c>
      <c r="H2875" t="s">
        <v>6257</v>
      </c>
      <c r="I2875" t="s">
        <v>729</v>
      </c>
      <c r="J2875" t="s">
        <v>728</v>
      </c>
      <c r="Q2875" t="s">
        <v>672</v>
      </c>
      <c r="S2875" t="s">
        <v>5749</v>
      </c>
      <c r="X2875">
        <f t="shared" si="44"/>
        <v>1</v>
      </c>
      <c r="Y2875" t="s">
        <v>48</v>
      </c>
      <c r="Z2875" t="s">
        <v>80</v>
      </c>
      <c r="AA2875" t="s">
        <v>167</v>
      </c>
      <c r="AB2875" t="str">
        <f>VLOOKUP($AA2875,Sheet2!$E$2:$I$222,3,FALSE)</f>
        <v>To Visitacion Valley</v>
      </c>
      <c r="AC2875" t="str">
        <f>VLOOKUP($AA2875,Sheet2!$E$2:$I$222,4,FALSE)</f>
        <v>Visitacion Valley Middle school</v>
      </c>
      <c r="AD2875" t="str">
        <f>VLOOKUP($AA2875,Sheet2!$E$2:$I$222,5,FALSE)</f>
        <v>M-F ~ 7am-9pm | Sat-Sun ~ 8am-9pm</v>
      </c>
      <c r="AI2875" t="e">
        <f>VLOOKUP(AH2875,[1]Sheet2!$E$2:$I$222,3,FALSE)</f>
        <v>#N/A</v>
      </c>
      <c r="AJ2875" t="e">
        <f>VLOOKUP(AH2875,[1]Sheet2!$E$2:$I$222,4,FALSE)</f>
        <v>#N/A</v>
      </c>
      <c r="AK2875" t="e">
        <f>VLOOKUP(AH2875,[1]Sheet2!$E$2:$I$222,5,FALSE)</f>
        <v>#N/A</v>
      </c>
      <c r="AP2875" t="e">
        <f>VLOOKUP(AO2875,[1]Sheet2!$E$2:$I$222,3,FALSE)</f>
        <v>#N/A</v>
      </c>
      <c r="AQ2875" t="e">
        <f>VLOOKUP(AO2875,[1]Sheet2!$E$2:$I$222,4,FALSE)</f>
        <v>#N/A</v>
      </c>
      <c r="AR2875" t="e">
        <f>VLOOKUP(AO2875,[1]Sheet2!$E$2:$I$222,5,FALSE)</f>
        <v>#N/A</v>
      </c>
      <c r="AW2875" t="e">
        <f>VLOOKUP(AV2875,[1]Sheet2!$E$2:$I$222,3,FALSE)</f>
        <v>#N/A</v>
      </c>
      <c r="AX2875" t="e">
        <f>VLOOKUP(AV2875,[1]Sheet2!$E$2:$I$222,4,FALSE)</f>
        <v>#N/A</v>
      </c>
      <c r="AY2875" t="e">
        <f>VLOOKUP(AV2875,[1]Sheet2!$E$2:$I$222,5,FALSE)</f>
        <v>#N/A</v>
      </c>
      <c r="BD2875" t="e">
        <f>VLOOKUP(BC2875,[1]Sheet2!$E$2:$I$222,3,FALSE)</f>
        <v>#N/A</v>
      </c>
      <c r="BE2875" t="e">
        <f>VLOOKUP(BC2875,[1]Sheet2!$E$2:$I$222,4,FALSE)</f>
        <v>#N/A</v>
      </c>
      <c r="BF2875" t="e">
        <f>VLOOKUP(BC2875,[1]Sheet2!$E$2:$I$222,5,FALSE)</f>
        <v>#N/A</v>
      </c>
      <c r="BK2875" t="e">
        <f>VLOOKUP(BJ2875,[1]Sheet2!$E$2:$I$222,3,FALSE)</f>
        <v>#N/A</v>
      </c>
      <c r="BL2875" t="e">
        <f>VLOOKUP(BJ2875,[1]Sheet2!$E$2:$I$222,4,FALSE)</f>
        <v>#N/A</v>
      </c>
      <c r="BM2875" t="e">
        <f>VLOOKUP(BJ2875,[1]Sheet2!$E$2:$I$222,5,FALSE)</f>
        <v>#N/A</v>
      </c>
      <c r="BR2875" t="e">
        <f>VLOOKUP(BQ2875,[1]Sheet2!$E$2:$I$222,3,FALSE)</f>
        <v>#N/A</v>
      </c>
      <c r="BS2875" t="e">
        <f>VLOOKUP(BQ2875,[1]Sheet2!$E$2:$I$222,4,FALSE)</f>
        <v>#N/A</v>
      </c>
      <c r="BT2875" t="e">
        <f>VLOOKUP(BQ2875,[1]Sheet2!$E$2:$I$222,5,FALSE)</f>
        <v>#N/A</v>
      </c>
      <c r="BY2875" t="e">
        <f>VLOOKUP(BX2875,[1]Sheet2!$E$2:$I$222,3,FALSE)</f>
        <v>#N/A</v>
      </c>
      <c r="BZ2875" t="e">
        <f>VLOOKUP(BX2875,[1]Sheet2!$E$2:$I$222,4,FALSE)</f>
        <v>#N/A</v>
      </c>
      <c r="CA2875" t="e">
        <f>VLOOKUP(BX2875,[1]Sheet2!$E$2:$I$222,5,FALSE)</f>
        <v>#N/A</v>
      </c>
      <c r="CF2875" t="e">
        <f>VLOOKUP(CE2875,[1]Sheet2!$E$2:$I$222,3,FALSE)</f>
        <v>#N/A</v>
      </c>
      <c r="CG2875" t="e">
        <f>VLOOKUP(CE2875,[1]Sheet2!$E$2:$I$222,4,FALSE)</f>
        <v>#N/A</v>
      </c>
      <c r="CH2875" t="e">
        <f>VLOOKUP(CE2875,[1]Sheet2!$E$2:$I$222,5,FALSE)</f>
        <v>#N/A</v>
      </c>
      <c r="CM2875" t="e">
        <f>VLOOKUP(CL2875,[1]Sheet2!$E$2:$I$222,3,FALSE)</f>
        <v>#N/A</v>
      </c>
      <c r="CN2875" t="e">
        <f>VLOOKUP(CL2875,[1]Sheet2!$E$2:$I$222,4,FALSE)</f>
        <v>#N/A</v>
      </c>
      <c r="CO2875" t="e">
        <f>VLOOKUP(CL2875,[1]Sheet2!$E$2:$I$222,5,FALSE)</f>
        <v>#N/A</v>
      </c>
    </row>
    <row r="2876" spans="1:93" x14ac:dyDescent="0.25">
      <c r="A2876">
        <v>2987</v>
      </c>
      <c r="C2876">
        <v>16583</v>
      </c>
      <c r="D2876">
        <v>6583</v>
      </c>
      <c r="E2876">
        <v>37.709350000000001</v>
      </c>
      <c r="F2876">
        <v>-122.40669</v>
      </c>
      <c r="G2876" t="s">
        <v>6258</v>
      </c>
      <c r="H2876" t="s">
        <v>6259</v>
      </c>
      <c r="I2876" t="s">
        <v>683</v>
      </c>
      <c r="J2876" t="s">
        <v>728</v>
      </c>
      <c r="Q2876" t="s">
        <v>672</v>
      </c>
      <c r="S2876" t="s">
        <v>1118</v>
      </c>
      <c r="X2876">
        <f t="shared" si="44"/>
        <v>2</v>
      </c>
      <c r="Y2876" t="s">
        <v>32</v>
      </c>
      <c r="Z2876" t="s">
        <v>80</v>
      </c>
      <c r="AA2876" t="s">
        <v>108</v>
      </c>
      <c r="AB2876" t="str">
        <f>VLOOKUP($AA2876,Sheet2!$E$2:$I$222,3,FALSE)</f>
        <v>To Sunnydale</v>
      </c>
      <c r="AC2876" t="str">
        <f>VLOOKUP($AA2876,Sheet2!$E$2:$I$222,4,FALSE)</f>
        <v>Geneva &amp; Schwerin</v>
      </c>
      <c r="AD2876" t="str">
        <f>VLOOKUP($AA2876,Sheet2!$E$2:$I$222,5,FALSE)</f>
        <v>M-F ~ 6am-6pm</v>
      </c>
      <c r="AF2876" t="s">
        <v>3</v>
      </c>
      <c r="AG2876" t="s">
        <v>79</v>
      </c>
      <c r="AI2876" t="e">
        <f>VLOOKUP(AH2876,[1]Sheet2!$E$2:$I$222,3,FALSE)</f>
        <v>#N/A</v>
      </c>
      <c r="AJ2876" t="e">
        <f>VLOOKUP(AH2876,[1]Sheet2!$E$2:$I$222,4,FALSE)</f>
        <v>#N/A</v>
      </c>
      <c r="AK2876" t="e">
        <f>VLOOKUP(AH2876,[1]Sheet2!$E$2:$I$222,5,FALSE)</f>
        <v>#N/A</v>
      </c>
      <c r="AP2876" t="e">
        <f>VLOOKUP(AO2876,[1]Sheet2!$E$2:$I$222,3,FALSE)</f>
        <v>#N/A</v>
      </c>
      <c r="AQ2876" t="e">
        <f>VLOOKUP(AO2876,[1]Sheet2!$E$2:$I$222,4,FALSE)</f>
        <v>#N/A</v>
      </c>
      <c r="AR2876" t="e">
        <f>VLOOKUP(AO2876,[1]Sheet2!$E$2:$I$222,5,FALSE)</f>
        <v>#N/A</v>
      </c>
      <c r="AW2876" t="e">
        <f>VLOOKUP(AV2876,[1]Sheet2!$E$2:$I$222,3,FALSE)</f>
        <v>#N/A</v>
      </c>
      <c r="AX2876" t="e">
        <f>VLOOKUP(AV2876,[1]Sheet2!$E$2:$I$222,4,FALSE)</f>
        <v>#N/A</v>
      </c>
      <c r="AY2876" t="e">
        <f>VLOOKUP(AV2876,[1]Sheet2!$E$2:$I$222,5,FALSE)</f>
        <v>#N/A</v>
      </c>
      <c r="BD2876" t="e">
        <f>VLOOKUP(BC2876,[1]Sheet2!$E$2:$I$222,3,FALSE)</f>
        <v>#N/A</v>
      </c>
      <c r="BE2876" t="e">
        <f>VLOOKUP(BC2876,[1]Sheet2!$E$2:$I$222,4,FALSE)</f>
        <v>#N/A</v>
      </c>
      <c r="BF2876" t="e">
        <f>VLOOKUP(BC2876,[1]Sheet2!$E$2:$I$222,5,FALSE)</f>
        <v>#N/A</v>
      </c>
      <c r="BK2876" t="e">
        <f>VLOOKUP(BJ2876,[1]Sheet2!$E$2:$I$222,3,FALSE)</f>
        <v>#N/A</v>
      </c>
      <c r="BL2876" t="e">
        <f>VLOOKUP(BJ2876,[1]Sheet2!$E$2:$I$222,4,FALSE)</f>
        <v>#N/A</v>
      </c>
      <c r="BM2876" t="e">
        <f>VLOOKUP(BJ2876,[1]Sheet2!$E$2:$I$222,5,FALSE)</f>
        <v>#N/A</v>
      </c>
      <c r="BR2876" t="e">
        <f>VLOOKUP(BQ2876,[1]Sheet2!$E$2:$I$222,3,FALSE)</f>
        <v>#N/A</v>
      </c>
      <c r="BS2876" t="e">
        <f>VLOOKUP(BQ2876,[1]Sheet2!$E$2:$I$222,4,FALSE)</f>
        <v>#N/A</v>
      </c>
      <c r="BT2876" t="e">
        <f>VLOOKUP(BQ2876,[1]Sheet2!$E$2:$I$222,5,FALSE)</f>
        <v>#N/A</v>
      </c>
      <c r="BY2876" t="e">
        <f>VLOOKUP(BX2876,[1]Sheet2!$E$2:$I$222,3,FALSE)</f>
        <v>#N/A</v>
      </c>
      <c r="BZ2876" t="e">
        <f>VLOOKUP(BX2876,[1]Sheet2!$E$2:$I$222,4,FALSE)</f>
        <v>#N/A</v>
      </c>
      <c r="CA2876" t="e">
        <f>VLOOKUP(BX2876,[1]Sheet2!$E$2:$I$222,5,FALSE)</f>
        <v>#N/A</v>
      </c>
      <c r="CF2876" t="e">
        <f>VLOOKUP(CE2876,[1]Sheet2!$E$2:$I$222,3,FALSE)</f>
        <v>#N/A</v>
      </c>
      <c r="CG2876" t="e">
        <f>VLOOKUP(CE2876,[1]Sheet2!$E$2:$I$222,4,FALSE)</f>
        <v>#N/A</v>
      </c>
      <c r="CH2876" t="e">
        <f>VLOOKUP(CE2876,[1]Sheet2!$E$2:$I$222,5,FALSE)</f>
        <v>#N/A</v>
      </c>
      <c r="CM2876" t="e">
        <f>VLOOKUP(CL2876,[1]Sheet2!$E$2:$I$222,3,FALSE)</f>
        <v>#N/A</v>
      </c>
      <c r="CN2876" t="e">
        <f>VLOOKUP(CL2876,[1]Sheet2!$E$2:$I$222,4,FALSE)</f>
        <v>#N/A</v>
      </c>
      <c r="CO2876" t="e">
        <f>VLOOKUP(CL2876,[1]Sheet2!$E$2:$I$222,5,FALSE)</f>
        <v>#N/A</v>
      </c>
    </row>
    <row r="2877" spans="1:93" x14ac:dyDescent="0.25">
      <c r="A2877">
        <v>2988</v>
      </c>
      <c r="C2877">
        <v>16584</v>
      </c>
      <c r="D2877">
        <v>6584</v>
      </c>
      <c r="E2877">
        <v>37.709350000000001</v>
      </c>
      <c r="F2877">
        <v>-122.407</v>
      </c>
      <c r="G2877" t="s">
        <v>6258</v>
      </c>
      <c r="H2877" t="s">
        <v>6259</v>
      </c>
      <c r="I2877" t="s">
        <v>686</v>
      </c>
      <c r="J2877" t="s">
        <v>728</v>
      </c>
      <c r="Q2877" t="s">
        <v>672</v>
      </c>
      <c r="S2877" t="s">
        <v>1116</v>
      </c>
      <c r="X2877">
        <f t="shared" si="44"/>
        <v>2</v>
      </c>
      <c r="Y2877" t="s">
        <v>32</v>
      </c>
      <c r="Z2877" t="s">
        <v>77</v>
      </c>
      <c r="AA2877" t="s">
        <v>107</v>
      </c>
      <c r="AB2877" t="str">
        <f>VLOOKUP($AA2877,Sheet2!$E$2:$I$222,3,FALSE)</f>
        <v>To Downtown</v>
      </c>
      <c r="AC2877" t="str">
        <f>VLOOKUP($AA2877,Sheet2!$E$2:$I$222,4,FALSE)</f>
        <v>Main &amp; Mission</v>
      </c>
      <c r="AD2877" t="str">
        <f>VLOOKUP($AA2877,Sheet2!$E$2:$I$222,5,FALSE)</f>
        <v>M-F ~ 6am-5:30pm</v>
      </c>
      <c r="AF2877" t="s">
        <v>3</v>
      </c>
      <c r="AG2877" t="s">
        <v>78</v>
      </c>
      <c r="AI2877" t="e">
        <f>VLOOKUP(AH2877,[1]Sheet2!$E$2:$I$222,3,FALSE)</f>
        <v>#N/A</v>
      </c>
      <c r="AJ2877" t="e">
        <f>VLOOKUP(AH2877,[1]Sheet2!$E$2:$I$222,4,FALSE)</f>
        <v>#N/A</v>
      </c>
      <c r="AK2877" t="e">
        <f>VLOOKUP(AH2877,[1]Sheet2!$E$2:$I$222,5,FALSE)</f>
        <v>#N/A</v>
      </c>
      <c r="AP2877" t="e">
        <f>VLOOKUP(AO2877,[1]Sheet2!$E$2:$I$222,3,FALSE)</f>
        <v>#N/A</v>
      </c>
      <c r="AQ2877" t="e">
        <f>VLOOKUP(AO2877,[1]Sheet2!$E$2:$I$222,4,FALSE)</f>
        <v>#N/A</v>
      </c>
      <c r="AR2877" t="e">
        <f>VLOOKUP(AO2877,[1]Sheet2!$E$2:$I$222,5,FALSE)</f>
        <v>#N/A</v>
      </c>
      <c r="AW2877" t="e">
        <f>VLOOKUP(AV2877,[1]Sheet2!$E$2:$I$222,3,FALSE)</f>
        <v>#N/A</v>
      </c>
      <c r="AX2877" t="e">
        <f>VLOOKUP(AV2877,[1]Sheet2!$E$2:$I$222,4,FALSE)</f>
        <v>#N/A</v>
      </c>
      <c r="AY2877" t="e">
        <f>VLOOKUP(AV2877,[1]Sheet2!$E$2:$I$222,5,FALSE)</f>
        <v>#N/A</v>
      </c>
      <c r="BD2877" t="e">
        <f>VLOOKUP(BC2877,[1]Sheet2!$E$2:$I$222,3,FALSE)</f>
        <v>#N/A</v>
      </c>
      <c r="BE2877" t="e">
        <f>VLOOKUP(BC2877,[1]Sheet2!$E$2:$I$222,4,FALSE)</f>
        <v>#N/A</v>
      </c>
      <c r="BF2877" t="e">
        <f>VLOOKUP(BC2877,[1]Sheet2!$E$2:$I$222,5,FALSE)</f>
        <v>#N/A</v>
      </c>
      <c r="BK2877" t="e">
        <f>VLOOKUP(BJ2877,[1]Sheet2!$E$2:$I$222,3,FALSE)</f>
        <v>#N/A</v>
      </c>
      <c r="BL2877" t="e">
        <f>VLOOKUP(BJ2877,[1]Sheet2!$E$2:$I$222,4,FALSE)</f>
        <v>#N/A</v>
      </c>
      <c r="BM2877" t="e">
        <f>VLOOKUP(BJ2877,[1]Sheet2!$E$2:$I$222,5,FALSE)</f>
        <v>#N/A</v>
      </c>
      <c r="BR2877" t="e">
        <f>VLOOKUP(BQ2877,[1]Sheet2!$E$2:$I$222,3,FALSE)</f>
        <v>#N/A</v>
      </c>
      <c r="BS2877" t="e">
        <f>VLOOKUP(BQ2877,[1]Sheet2!$E$2:$I$222,4,FALSE)</f>
        <v>#N/A</v>
      </c>
      <c r="BT2877" t="e">
        <f>VLOOKUP(BQ2877,[1]Sheet2!$E$2:$I$222,5,FALSE)</f>
        <v>#N/A</v>
      </c>
      <c r="BY2877" t="e">
        <f>VLOOKUP(BX2877,[1]Sheet2!$E$2:$I$222,3,FALSE)</f>
        <v>#N/A</v>
      </c>
      <c r="BZ2877" t="e">
        <f>VLOOKUP(BX2877,[1]Sheet2!$E$2:$I$222,4,FALSE)</f>
        <v>#N/A</v>
      </c>
      <c r="CA2877" t="e">
        <f>VLOOKUP(BX2877,[1]Sheet2!$E$2:$I$222,5,FALSE)</f>
        <v>#N/A</v>
      </c>
      <c r="CF2877" t="e">
        <f>VLOOKUP(CE2877,[1]Sheet2!$E$2:$I$222,3,FALSE)</f>
        <v>#N/A</v>
      </c>
      <c r="CG2877" t="e">
        <f>VLOOKUP(CE2877,[1]Sheet2!$E$2:$I$222,4,FALSE)</f>
        <v>#N/A</v>
      </c>
      <c r="CH2877" t="e">
        <f>VLOOKUP(CE2877,[1]Sheet2!$E$2:$I$222,5,FALSE)</f>
        <v>#N/A</v>
      </c>
      <c r="CM2877" t="e">
        <f>VLOOKUP(CL2877,[1]Sheet2!$E$2:$I$222,3,FALSE)</f>
        <v>#N/A</v>
      </c>
      <c r="CN2877" t="e">
        <f>VLOOKUP(CL2877,[1]Sheet2!$E$2:$I$222,4,FALSE)</f>
        <v>#N/A</v>
      </c>
      <c r="CO2877" t="e">
        <f>VLOOKUP(CL2877,[1]Sheet2!$E$2:$I$222,5,FALSE)</f>
        <v>#N/A</v>
      </c>
    </row>
    <row r="2878" spans="1:93" x14ac:dyDescent="0.25">
      <c r="A2878">
        <v>2989</v>
      </c>
      <c r="C2878">
        <v>16585</v>
      </c>
      <c r="D2878">
        <v>6585</v>
      </c>
      <c r="E2878">
        <v>37.784889</v>
      </c>
      <c r="F2878">
        <v>-122.443067</v>
      </c>
      <c r="G2878" t="s">
        <v>6260</v>
      </c>
      <c r="H2878" t="s">
        <v>6261</v>
      </c>
      <c r="I2878" t="s">
        <v>727</v>
      </c>
      <c r="J2878" t="s">
        <v>669</v>
      </c>
      <c r="K2878" t="s">
        <v>743</v>
      </c>
      <c r="Q2878" t="s">
        <v>672</v>
      </c>
      <c r="R2878">
        <v>1305</v>
      </c>
      <c r="S2878" t="s">
        <v>2332</v>
      </c>
      <c r="X2878">
        <f t="shared" si="44"/>
        <v>1</v>
      </c>
      <c r="Y2878" t="s">
        <v>49</v>
      </c>
      <c r="Z2878" t="s">
        <v>80</v>
      </c>
      <c r="AA2878" t="s">
        <v>125</v>
      </c>
      <c r="AB2878" t="str">
        <f>VLOOKUP($AA2878,Sheet2!$E$2:$I$222,3,FALSE)</f>
        <v xml:space="preserve">To Richmond District </v>
      </c>
      <c r="AC2878" t="str">
        <f>VLOOKUP($AA2878,Sheet2!$E$2:$I$222,4,FALSE)</f>
        <v>Park Presidio &amp; Geary</v>
      </c>
      <c r="AD2878" t="str">
        <f>VLOOKUP($AA2878,Sheet2!$E$2:$I$222,5,FALSE)</f>
        <v>Daily ~ 6:30am-7pm</v>
      </c>
      <c r="AI2878" t="e">
        <f>VLOOKUP(AH2878,[1]Sheet2!$E$2:$I$222,3,FALSE)</f>
        <v>#N/A</v>
      </c>
      <c r="AJ2878" t="e">
        <f>VLOOKUP(AH2878,[1]Sheet2!$E$2:$I$222,4,FALSE)</f>
        <v>#N/A</v>
      </c>
      <c r="AK2878" t="e">
        <f>VLOOKUP(AH2878,[1]Sheet2!$E$2:$I$222,5,FALSE)</f>
        <v>#N/A</v>
      </c>
      <c r="AP2878" t="e">
        <f>VLOOKUP(AO2878,[1]Sheet2!$E$2:$I$222,3,FALSE)</f>
        <v>#N/A</v>
      </c>
      <c r="AQ2878" t="e">
        <f>VLOOKUP(AO2878,[1]Sheet2!$E$2:$I$222,4,FALSE)</f>
        <v>#N/A</v>
      </c>
      <c r="AR2878" t="e">
        <f>VLOOKUP(AO2878,[1]Sheet2!$E$2:$I$222,5,FALSE)</f>
        <v>#N/A</v>
      </c>
      <c r="AW2878" t="e">
        <f>VLOOKUP(AV2878,[1]Sheet2!$E$2:$I$222,3,FALSE)</f>
        <v>#N/A</v>
      </c>
      <c r="AX2878" t="e">
        <f>VLOOKUP(AV2878,[1]Sheet2!$E$2:$I$222,4,FALSE)</f>
        <v>#N/A</v>
      </c>
      <c r="AY2878" t="e">
        <f>VLOOKUP(AV2878,[1]Sheet2!$E$2:$I$222,5,FALSE)</f>
        <v>#N/A</v>
      </c>
      <c r="BD2878" t="e">
        <f>VLOOKUP(BC2878,[1]Sheet2!$E$2:$I$222,3,FALSE)</f>
        <v>#N/A</v>
      </c>
      <c r="BE2878" t="e">
        <f>VLOOKUP(BC2878,[1]Sheet2!$E$2:$I$222,4,FALSE)</f>
        <v>#N/A</v>
      </c>
      <c r="BF2878" t="e">
        <f>VLOOKUP(BC2878,[1]Sheet2!$E$2:$I$222,5,FALSE)</f>
        <v>#N/A</v>
      </c>
      <c r="BK2878" t="e">
        <f>VLOOKUP(BJ2878,[1]Sheet2!$E$2:$I$222,3,FALSE)</f>
        <v>#N/A</v>
      </c>
      <c r="BL2878" t="e">
        <f>VLOOKUP(BJ2878,[1]Sheet2!$E$2:$I$222,4,FALSE)</f>
        <v>#N/A</v>
      </c>
      <c r="BM2878" t="e">
        <f>VLOOKUP(BJ2878,[1]Sheet2!$E$2:$I$222,5,FALSE)</f>
        <v>#N/A</v>
      </c>
      <c r="BR2878" t="e">
        <f>VLOOKUP(BQ2878,[1]Sheet2!$E$2:$I$222,3,FALSE)</f>
        <v>#N/A</v>
      </c>
      <c r="BS2878" t="e">
        <f>VLOOKUP(BQ2878,[1]Sheet2!$E$2:$I$222,4,FALSE)</f>
        <v>#N/A</v>
      </c>
      <c r="BT2878" t="e">
        <f>VLOOKUP(BQ2878,[1]Sheet2!$E$2:$I$222,5,FALSE)</f>
        <v>#N/A</v>
      </c>
      <c r="BY2878" t="e">
        <f>VLOOKUP(BX2878,[1]Sheet2!$E$2:$I$222,3,FALSE)</f>
        <v>#N/A</v>
      </c>
      <c r="BZ2878" t="e">
        <f>VLOOKUP(BX2878,[1]Sheet2!$E$2:$I$222,4,FALSE)</f>
        <v>#N/A</v>
      </c>
      <c r="CA2878" t="e">
        <f>VLOOKUP(BX2878,[1]Sheet2!$E$2:$I$222,5,FALSE)</f>
        <v>#N/A</v>
      </c>
      <c r="CF2878" t="e">
        <f>VLOOKUP(CE2878,[1]Sheet2!$E$2:$I$222,3,FALSE)</f>
        <v>#N/A</v>
      </c>
      <c r="CG2878" t="e">
        <f>VLOOKUP(CE2878,[1]Sheet2!$E$2:$I$222,4,FALSE)</f>
        <v>#N/A</v>
      </c>
      <c r="CH2878" t="e">
        <f>VLOOKUP(CE2878,[1]Sheet2!$E$2:$I$222,5,FALSE)</f>
        <v>#N/A</v>
      </c>
      <c r="CM2878" t="e">
        <f>VLOOKUP(CL2878,[1]Sheet2!$E$2:$I$222,3,FALSE)</f>
        <v>#N/A</v>
      </c>
      <c r="CN2878" t="e">
        <f>VLOOKUP(CL2878,[1]Sheet2!$E$2:$I$222,4,FALSE)</f>
        <v>#N/A</v>
      </c>
      <c r="CO2878" t="e">
        <f>VLOOKUP(CL2878,[1]Sheet2!$E$2:$I$222,5,FALSE)</f>
        <v>#N/A</v>
      </c>
    </row>
    <row r="2879" spans="1:93" x14ac:dyDescent="0.25">
      <c r="A2879">
        <v>2990</v>
      </c>
      <c r="C2879">
        <v>16586</v>
      </c>
      <c r="D2879">
        <v>6586</v>
      </c>
      <c r="E2879">
        <v>37.784765999999998</v>
      </c>
      <c r="F2879">
        <v>-122.44330600000001</v>
      </c>
      <c r="G2879" t="s">
        <v>6260</v>
      </c>
      <c r="H2879" t="s">
        <v>6261</v>
      </c>
      <c r="I2879" t="s">
        <v>729</v>
      </c>
      <c r="J2879" t="s">
        <v>669</v>
      </c>
      <c r="K2879" t="s">
        <v>743</v>
      </c>
      <c r="N2879" t="s">
        <v>6262</v>
      </c>
      <c r="Q2879" t="s">
        <v>672</v>
      </c>
      <c r="R2879">
        <v>436</v>
      </c>
      <c r="S2879" t="s">
        <v>2329</v>
      </c>
      <c r="X2879">
        <f t="shared" si="44"/>
        <v>1</v>
      </c>
      <c r="Y2879" t="s">
        <v>49</v>
      </c>
      <c r="Z2879" t="s">
        <v>77</v>
      </c>
      <c r="AA2879" t="s">
        <v>126</v>
      </c>
      <c r="AB2879" t="str">
        <f>VLOOKUP($AA2879,Sheet2!$E$2:$I$222,3,FALSE)</f>
        <v>To Downtown</v>
      </c>
      <c r="AC2879" t="str">
        <f>VLOOKUP($AA2879,Sheet2!$E$2:$I$222,4,FALSE)</f>
        <v>Mission &amp; Main</v>
      </c>
      <c r="AD2879" t="str">
        <f>VLOOKUP($AA2879,Sheet2!$E$2:$I$222,5,FALSE)</f>
        <v>Daily ~ 6:30am-7pm</v>
      </c>
      <c r="AI2879" t="e">
        <f>VLOOKUP(AH2879,[1]Sheet2!$E$2:$I$222,3,FALSE)</f>
        <v>#N/A</v>
      </c>
      <c r="AJ2879" t="e">
        <f>VLOOKUP(AH2879,[1]Sheet2!$E$2:$I$222,4,FALSE)</f>
        <v>#N/A</v>
      </c>
      <c r="AK2879" t="e">
        <f>VLOOKUP(AH2879,[1]Sheet2!$E$2:$I$222,5,FALSE)</f>
        <v>#N/A</v>
      </c>
      <c r="AP2879" t="e">
        <f>VLOOKUP(AO2879,[1]Sheet2!$E$2:$I$222,3,FALSE)</f>
        <v>#N/A</v>
      </c>
      <c r="AQ2879" t="e">
        <f>VLOOKUP(AO2879,[1]Sheet2!$E$2:$I$222,4,FALSE)</f>
        <v>#N/A</v>
      </c>
      <c r="AR2879" t="e">
        <f>VLOOKUP(AO2879,[1]Sheet2!$E$2:$I$222,5,FALSE)</f>
        <v>#N/A</v>
      </c>
      <c r="AW2879" t="e">
        <f>VLOOKUP(AV2879,[1]Sheet2!$E$2:$I$222,3,FALSE)</f>
        <v>#N/A</v>
      </c>
      <c r="AX2879" t="e">
        <f>VLOOKUP(AV2879,[1]Sheet2!$E$2:$I$222,4,FALSE)</f>
        <v>#N/A</v>
      </c>
      <c r="AY2879" t="e">
        <f>VLOOKUP(AV2879,[1]Sheet2!$E$2:$I$222,5,FALSE)</f>
        <v>#N/A</v>
      </c>
      <c r="BD2879" t="e">
        <f>VLOOKUP(BC2879,[1]Sheet2!$E$2:$I$222,3,FALSE)</f>
        <v>#N/A</v>
      </c>
      <c r="BE2879" t="e">
        <f>VLOOKUP(BC2879,[1]Sheet2!$E$2:$I$222,4,FALSE)</f>
        <v>#N/A</v>
      </c>
      <c r="BF2879" t="e">
        <f>VLOOKUP(BC2879,[1]Sheet2!$E$2:$I$222,5,FALSE)</f>
        <v>#N/A</v>
      </c>
      <c r="BK2879" t="e">
        <f>VLOOKUP(BJ2879,[1]Sheet2!$E$2:$I$222,3,FALSE)</f>
        <v>#N/A</v>
      </c>
      <c r="BL2879" t="e">
        <f>VLOOKUP(BJ2879,[1]Sheet2!$E$2:$I$222,4,FALSE)</f>
        <v>#N/A</v>
      </c>
      <c r="BM2879" t="e">
        <f>VLOOKUP(BJ2879,[1]Sheet2!$E$2:$I$222,5,FALSE)</f>
        <v>#N/A</v>
      </c>
      <c r="BR2879" t="e">
        <f>VLOOKUP(BQ2879,[1]Sheet2!$E$2:$I$222,3,FALSE)</f>
        <v>#N/A</v>
      </c>
      <c r="BS2879" t="e">
        <f>VLOOKUP(BQ2879,[1]Sheet2!$E$2:$I$222,4,FALSE)</f>
        <v>#N/A</v>
      </c>
      <c r="BT2879" t="e">
        <f>VLOOKUP(BQ2879,[1]Sheet2!$E$2:$I$222,5,FALSE)</f>
        <v>#N/A</v>
      </c>
      <c r="BY2879" t="e">
        <f>VLOOKUP(BX2879,[1]Sheet2!$E$2:$I$222,3,FALSE)</f>
        <v>#N/A</v>
      </c>
      <c r="BZ2879" t="e">
        <f>VLOOKUP(BX2879,[1]Sheet2!$E$2:$I$222,4,FALSE)</f>
        <v>#N/A</v>
      </c>
      <c r="CA2879" t="e">
        <f>VLOOKUP(BX2879,[1]Sheet2!$E$2:$I$222,5,FALSE)</f>
        <v>#N/A</v>
      </c>
      <c r="CF2879" t="e">
        <f>VLOOKUP(CE2879,[1]Sheet2!$E$2:$I$222,3,FALSE)</f>
        <v>#N/A</v>
      </c>
      <c r="CG2879" t="e">
        <f>VLOOKUP(CE2879,[1]Sheet2!$E$2:$I$222,4,FALSE)</f>
        <v>#N/A</v>
      </c>
      <c r="CH2879" t="e">
        <f>VLOOKUP(CE2879,[1]Sheet2!$E$2:$I$222,5,FALSE)</f>
        <v>#N/A</v>
      </c>
      <c r="CM2879" t="e">
        <f>VLOOKUP(CL2879,[1]Sheet2!$E$2:$I$222,3,FALSE)</f>
        <v>#N/A</v>
      </c>
      <c r="CN2879" t="e">
        <f>VLOOKUP(CL2879,[1]Sheet2!$E$2:$I$222,4,FALSE)</f>
        <v>#N/A</v>
      </c>
      <c r="CO2879" t="e">
        <f>VLOOKUP(CL2879,[1]Sheet2!$E$2:$I$222,5,FALSE)</f>
        <v>#N/A</v>
      </c>
    </row>
    <row r="2880" spans="1:93" x14ac:dyDescent="0.25">
      <c r="A2880">
        <v>2991</v>
      </c>
      <c r="C2880">
        <v>16587</v>
      </c>
      <c r="D2880">
        <v>6587</v>
      </c>
      <c r="E2880">
        <v>37.786577000000001</v>
      </c>
      <c r="F2880">
        <v>-122.429863</v>
      </c>
      <c r="G2880" t="s">
        <v>6263</v>
      </c>
      <c r="H2880" t="s">
        <v>6264</v>
      </c>
      <c r="I2880" t="s">
        <v>727</v>
      </c>
      <c r="J2880" t="s">
        <v>669</v>
      </c>
      <c r="K2880" t="s">
        <v>743</v>
      </c>
      <c r="Q2880" t="s">
        <v>672</v>
      </c>
      <c r="S2880" t="s">
        <v>2344</v>
      </c>
      <c r="X2880">
        <f t="shared" si="44"/>
        <v>2</v>
      </c>
      <c r="Y2880" t="s">
        <v>49</v>
      </c>
      <c r="Z2880" t="s">
        <v>80</v>
      </c>
      <c r="AA2880" t="s">
        <v>125</v>
      </c>
      <c r="AB2880" t="str">
        <f>VLOOKUP($AA2880,Sheet2!$E$2:$I$222,3,FALSE)</f>
        <v xml:space="preserve">To Richmond District </v>
      </c>
      <c r="AC2880" t="str">
        <f>VLOOKUP($AA2880,Sheet2!$E$2:$I$222,4,FALSE)</f>
        <v>Park Presidio &amp; Geary</v>
      </c>
      <c r="AD2880" t="str">
        <f>VLOOKUP($AA2880,Sheet2!$E$2:$I$222,5,FALSE)</f>
        <v>Daily ~ 6:30am-7pm</v>
      </c>
      <c r="AF2880" t="s">
        <v>53</v>
      </c>
      <c r="AG2880" t="s">
        <v>80</v>
      </c>
      <c r="AH2880" t="s">
        <v>155</v>
      </c>
      <c r="AI2880" t="str">
        <f>VLOOKUP(AH2880,[1]Sheet2!$E$2:$I$222,3,FALSE)</f>
        <v>To Laurel Heights District</v>
      </c>
      <c r="AJ2880" t="str">
        <f>VLOOKUP(AH2880,[1]Sheet2!$E$2:$I$222,4,FALSE)</f>
        <v>Presidio &amp; California</v>
      </c>
      <c r="AK2880" t="str">
        <f>VLOOKUP(AH2880,[1]Sheet2!$E$2:$I$222,5,FALSE)</f>
        <v>Daily ~ 6:30am-11pm</v>
      </c>
      <c r="AP2880" t="e">
        <f>VLOOKUP(AO2880,[1]Sheet2!$E$2:$I$222,3,FALSE)</f>
        <v>#N/A</v>
      </c>
      <c r="AQ2880" t="e">
        <f>VLOOKUP(AO2880,[1]Sheet2!$E$2:$I$222,4,FALSE)</f>
        <v>#N/A</v>
      </c>
      <c r="AR2880" t="e">
        <f>VLOOKUP(AO2880,[1]Sheet2!$E$2:$I$222,5,FALSE)</f>
        <v>#N/A</v>
      </c>
      <c r="AW2880" t="e">
        <f>VLOOKUP(AV2880,[1]Sheet2!$E$2:$I$222,3,FALSE)</f>
        <v>#N/A</v>
      </c>
      <c r="AX2880" t="e">
        <f>VLOOKUP(AV2880,[1]Sheet2!$E$2:$I$222,4,FALSE)</f>
        <v>#N/A</v>
      </c>
      <c r="AY2880" t="e">
        <f>VLOOKUP(AV2880,[1]Sheet2!$E$2:$I$222,5,FALSE)</f>
        <v>#N/A</v>
      </c>
      <c r="BD2880" t="e">
        <f>VLOOKUP(BC2880,[1]Sheet2!$E$2:$I$222,3,FALSE)</f>
        <v>#N/A</v>
      </c>
      <c r="BE2880" t="e">
        <f>VLOOKUP(BC2880,[1]Sheet2!$E$2:$I$222,4,FALSE)</f>
        <v>#N/A</v>
      </c>
      <c r="BF2880" t="e">
        <f>VLOOKUP(BC2880,[1]Sheet2!$E$2:$I$222,5,FALSE)</f>
        <v>#N/A</v>
      </c>
      <c r="BK2880" t="e">
        <f>VLOOKUP(BJ2880,[1]Sheet2!$E$2:$I$222,3,FALSE)</f>
        <v>#N/A</v>
      </c>
      <c r="BL2880" t="e">
        <f>VLOOKUP(BJ2880,[1]Sheet2!$E$2:$I$222,4,FALSE)</f>
        <v>#N/A</v>
      </c>
      <c r="BM2880" t="e">
        <f>VLOOKUP(BJ2880,[1]Sheet2!$E$2:$I$222,5,FALSE)</f>
        <v>#N/A</v>
      </c>
      <c r="BR2880" t="e">
        <f>VLOOKUP(BQ2880,[1]Sheet2!$E$2:$I$222,3,FALSE)</f>
        <v>#N/A</v>
      </c>
      <c r="BS2880" t="e">
        <f>VLOOKUP(BQ2880,[1]Sheet2!$E$2:$I$222,4,FALSE)</f>
        <v>#N/A</v>
      </c>
      <c r="BT2880" t="e">
        <f>VLOOKUP(BQ2880,[1]Sheet2!$E$2:$I$222,5,FALSE)</f>
        <v>#N/A</v>
      </c>
      <c r="BY2880" t="e">
        <f>VLOOKUP(BX2880,[1]Sheet2!$E$2:$I$222,3,FALSE)</f>
        <v>#N/A</v>
      </c>
      <c r="BZ2880" t="e">
        <f>VLOOKUP(BX2880,[1]Sheet2!$E$2:$I$222,4,FALSE)</f>
        <v>#N/A</v>
      </c>
      <c r="CA2880" t="e">
        <f>VLOOKUP(BX2880,[1]Sheet2!$E$2:$I$222,5,FALSE)</f>
        <v>#N/A</v>
      </c>
      <c r="CF2880" t="e">
        <f>VLOOKUP(CE2880,[1]Sheet2!$E$2:$I$222,3,FALSE)</f>
        <v>#N/A</v>
      </c>
      <c r="CG2880" t="e">
        <f>VLOOKUP(CE2880,[1]Sheet2!$E$2:$I$222,4,FALSE)</f>
        <v>#N/A</v>
      </c>
      <c r="CH2880" t="e">
        <f>VLOOKUP(CE2880,[1]Sheet2!$E$2:$I$222,5,FALSE)</f>
        <v>#N/A</v>
      </c>
      <c r="CM2880" t="e">
        <f>VLOOKUP(CL2880,[1]Sheet2!$E$2:$I$222,3,FALSE)</f>
        <v>#N/A</v>
      </c>
      <c r="CN2880" t="e">
        <f>VLOOKUP(CL2880,[1]Sheet2!$E$2:$I$222,4,FALSE)</f>
        <v>#N/A</v>
      </c>
      <c r="CO2880" t="e">
        <f>VLOOKUP(CL2880,[1]Sheet2!$E$2:$I$222,5,FALSE)</f>
        <v>#N/A</v>
      </c>
    </row>
    <row r="2881" spans="1:93" x14ac:dyDescent="0.25">
      <c r="A2881">
        <v>2992</v>
      </c>
      <c r="C2881">
        <v>16588</v>
      </c>
      <c r="D2881">
        <v>6588</v>
      </c>
      <c r="E2881">
        <v>37.786501999999999</v>
      </c>
      <c r="F2881">
        <v>-122.429608</v>
      </c>
      <c r="G2881" t="s">
        <v>6263</v>
      </c>
      <c r="H2881" t="s">
        <v>6264</v>
      </c>
      <c r="I2881" t="s">
        <v>721</v>
      </c>
      <c r="J2881" t="s">
        <v>669</v>
      </c>
      <c r="K2881" t="s">
        <v>743</v>
      </c>
      <c r="N2881" t="s">
        <v>6265</v>
      </c>
      <c r="Q2881" t="s">
        <v>672</v>
      </c>
      <c r="R2881">
        <v>438</v>
      </c>
      <c r="S2881" t="s">
        <v>5443</v>
      </c>
      <c r="X2881">
        <f t="shared" si="44"/>
        <v>2</v>
      </c>
      <c r="Y2881" t="s">
        <v>49</v>
      </c>
      <c r="Z2881" t="s">
        <v>77</v>
      </c>
      <c r="AA2881" t="s">
        <v>126</v>
      </c>
      <c r="AB2881" t="str">
        <f>VLOOKUP($AA2881,Sheet2!$E$2:$I$222,3,FALSE)</f>
        <v>To Downtown</v>
      </c>
      <c r="AC2881" t="str">
        <f>VLOOKUP($AA2881,Sheet2!$E$2:$I$222,4,FALSE)</f>
        <v>Mission &amp; Main</v>
      </c>
      <c r="AD2881" t="str">
        <f>VLOOKUP($AA2881,Sheet2!$E$2:$I$222,5,FALSE)</f>
        <v>Daily ~ 6:30am-7pm</v>
      </c>
      <c r="AF2881" t="s">
        <v>53</v>
      </c>
      <c r="AG2881" t="s">
        <v>77</v>
      </c>
      <c r="AH2881" t="s">
        <v>136</v>
      </c>
      <c r="AI2881" t="str">
        <f>VLOOKUP(AH2881,[1]Sheet2!$E$2:$I$222,3,FALSE)</f>
        <v>To Downtown</v>
      </c>
      <c r="AJ2881" t="str">
        <f>VLOOKUP(AH2881,[1]Sheet2!$E$2:$I$222,4,FALSE)</f>
        <v>Market &amp; Sansome</v>
      </c>
      <c r="AK2881" t="str">
        <f>VLOOKUP(AH2881,[1]Sheet2!$E$2:$I$222,5,FALSE)</f>
        <v>Daily ~ 6:30am-11:30pm</v>
      </c>
      <c r="AP2881" t="e">
        <f>VLOOKUP(AO2881,[1]Sheet2!$E$2:$I$222,3,FALSE)</f>
        <v>#N/A</v>
      </c>
      <c r="AQ2881" t="e">
        <f>VLOOKUP(AO2881,[1]Sheet2!$E$2:$I$222,4,FALSE)</f>
        <v>#N/A</v>
      </c>
      <c r="AR2881" t="e">
        <f>VLOOKUP(AO2881,[1]Sheet2!$E$2:$I$222,5,FALSE)</f>
        <v>#N/A</v>
      </c>
      <c r="AW2881" t="e">
        <f>VLOOKUP(AV2881,[1]Sheet2!$E$2:$I$222,3,FALSE)</f>
        <v>#N/A</v>
      </c>
      <c r="AX2881" t="e">
        <f>VLOOKUP(AV2881,[1]Sheet2!$E$2:$I$222,4,FALSE)</f>
        <v>#N/A</v>
      </c>
      <c r="AY2881" t="e">
        <f>VLOOKUP(AV2881,[1]Sheet2!$E$2:$I$222,5,FALSE)</f>
        <v>#N/A</v>
      </c>
      <c r="BD2881" t="e">
        <f>VLOOKUP(BC2881,[1]Sheet2!$E$2:$I$222,3,FALSE)</f>
        <v>#N/A</v>
      </c>
      <c r="BE2881" t="e">
        <f>VLOOKUP(BC2881,[1]Sheet2!$E$2:$I$222,4,FALSE)</f>
        <v>#N/A</v>
      </c>
      <c r="BF2881" t="e">
        <f>VLOOKUP(BC2881,[1]Sheet2!$E$2:$I$222,5,FALSE)</f>
        <v>#N/A</v>
      </c>
      <c r="BK2881" t="e">
        <f>VLOOKUP(BJ2881,[1]Sheet2!$E$2:$I$222,3,FALSE)</f>
        <v>#N/A</v>
      </c>
      <c r="BL2881" t="e">
        <f>VLOOKUP(BJ2881,[1]Sheet2!$E$2:$I$222,4,FALSE)</f>
        <v>#N/A</v>
      </c>
      <c r="BM2881" t="e">
        <f>VLOOKUP(BJ2881,[1]Sheet2!$E$2:$I$222,5,FALSE)</f>
        <v>#N/A</v>
      </c>
      <c r="BR2881" t="e">
        <f>VLOOKUP(BQ2881,[1]Sheet2!$E$2:$I$222,3,FALSE)</f>
        <v>#N/A</v>
      </c>
      <c r="BS2881" t="e">
        <f>VLOOKUP(BQ2881,[1]Sheet2!$E$2:$I$222,4,FALSE)</f>
        <v>#N/A</v>
      </c>
      <c r="BT2881" t="e">
        <f>VLOOKUP(BQ2881,[1]Sheet2!$E$2:$I$222,5,FALSE)</f>
        <v>#N/A</v>
      </c>
      <c r="BY2881" t="e">
        <f>VLOOKUP(BX2881,[1]Sheet2!$E$2:$I$222,3,FALSE)</f>
        <v>#N/A</v>
      </c>
      <c r="BZ2881" t="e">
        <f>VLOOKUP(BX2881,[1]Sheet2!$E$2:$I$222,4,FALSE)</f>
        <v>#N/A</v>
      </c>
      <c r="CA2881" t="e">
        <f>VLOOKUP(BX2881,[1]Sheet2!$E$2:$I$222,5,FALSE)</f>
        <v>#N/A</v>
      </c>
      <c r="CF2881" t="e">
        <f>VLOOKUP(CE2881,[1]Sheet2!$E$2:$I$222,3,FALSE)</f>
        <v>#N/A</v>
      </c>
      <c r="CG2881" t="e">
        <f>VLOOKUP(CE2881,[1]Sheet2!$E$2:$I$222,4,FALSE)</f>
        <v>#N/A</v>
      </c>
      <c r="CH2881" t="e">
        <f>VLOOKUP(CE2881,[1]Sheet2!$E$2:$I$222,5,FALSE)</f>
        <v>#N/A</v>
      </c>
      <c r="CM2881" t="e">
        <f>VLOOKUP(CL2881,[1]Sheet2!$E$2:$I$222,3,FALSE)</f>
        <v>#N/A</v>
      </c>
      <c r="CN2881" t="e">
        <f>VLOOKUP(CL2881,[1]Sheet2!$E$2:$I$222,4,FALSE)</f>
        <v>#N/A</v>
      </c>
      <c r="CO2881" t="e">
        <f>VLOOKUP(CL2881,[1]Sheet2!$E$2:$I$222,5,FALSE)</f>
        <v>#N/A</v>
      </c>
    </row>
    <row r="2882" spans="1:93" x14ac:dyDescent="0.25">
      <c r="A2882">
        <v>2993</v>
      </c>
      <c r="C2882">
        <v>16589</v>
      </c>
      <c r="D2882">
        <v>6589</v>
      </c>
      <c r="E2882">
        <v>37.785310000000003</v>
      </c>
      <c r="F2882">
        <v>-122.43973200000001</v>
      </c>
      <c r="G2882" t="s">
        <v>6266</v>
      </c>
      <c r="H2882" t="s">
        <v>6267</v>
      </c>
      <c r="I2882" t="s">
        <v>727</v>
      </c>
      <c r="J2882" t="s">
        <v>669</v>
      </c>
      <c r="K2882" t="s">
        <v>697</v>
      </c>
      <c r="N2882" t="s">
        <v>6268</v>
      </c>
      <c r="Q2882" t="s">
        <v>672</v>
      </c>
      <c r="R2882">
        <v>1473</v>
      </c>
      <c r="S2882" t="s">
        <v>2332</v>
      </c>
      <c r="X2882">
        <f t="shared" si="44"/>
        <v>1</v>
      </c>
      <c r="Y2882" t="s">
        <v>49</v>
      </c>
      <c r="Z2882" t="s">
        <v>80</v>
      </c>
      <c r="AA2882" t="s">
        <v>125</v>
      </c>
      <c r="AB2882" t="str">
        <f>VLOOKUP($AA2882,Sheet2!$E$2:$I$222,3,FALSE)</f>
        <v xml:space="preserve">To Richmond District </v>
      </c>
      <c r="AC2882" t="str">
        <f>VLOOKUP($AA2882,Sheet2!$E$2:$I$222,4,FALSE)</f>
        <v>Park Presidio &amp; Geary</v>
      </c>
      <c r="AD2882" t="str">
        <f>VLOOKUP($AA2882,Sheet2!$E$2:$I$222,5,FALSE)</f>
        <v>Daily ~ 6:30am-7pm</v>
      </c>
      <c r="AI2882" t="e">
        <f>VLOOKUP(AH2882,[1]Sheet2!$E$2:$I$222,3,FALSE)</f>
        <v>#N/A</v>
      </c>
      <c r="AJ2882" t="e">
        <f>VLOOKUP(AH2882,[1]Sheet2!$E$2:$I$222,4,FALSE)</f>
        <v>#N/A</v>
      </c>
      <c r="AK2882" t="e">
        <f>VLOOKUP(AH2882,[1]Sheet2!$E$2:$I$222,5,FALSE)</f>
        <v>#N/A</v>
      </c>
      <c r="AP2882" t="e">
        <f>VLOOKUP(AO2882,[1]Sheet2!$E$2:$I$222,3,FALSE)</f>
        <v>#N/A</v>
      </c>
      <c r="AQ2882" t="e">
        <f>VLOOKUP(AO2882,[1]Sheet2!$E$2:$I$222,4,FALSE)</f>
        <v>#N/A</v>
      </c>
      <c r="AR2882" t="e">
        <f>VLOOKUP(AO2882,[1]Sheet2!$E$2:$I$222,5,FALSE)</f>
        <v>#N/A</v>
      </c>
      <c r="AW2882" t="e">
        <f>VLOOKUP(AV2882,[1]Sheet2!$E$2:$I$222,3,FALSE)</f>
        <v>#N/A</v>
      </c>
      <c r="AX2882" t="e">
        <f>VLOOKUP(AV2882,[1]Sheet2!$E$2:$I$222,4,FALSE)</f>
        <v>#N/A</v>
      </c>
      <c r="AY2882" t="e">
        <f>VLOOKUP(AV2882,[1]Sheet2!$E$2:$I$222,5,FALSE)</f>
        <v>#N/A</v>
      </c>
      <c r="BD2882" t="e">
        <f>VLOOKUP(BC2882,[1]Sheet2!$E$2:$I$222,3,FALSE)</f>
        <v>#N/A</v>
      </c>
      <c r="BE2882" t="e">
        <f>VLOOKUP(BC2882,[1]Sheet2!$E$2:$I$222,4,FALSE)</f>
        <v>#N/A</v>
      </c>
      <c r="BF2882" t="e">
        <f>VLOOKUP(BC2882,[1]Sheet2!$E$2:$I$222,5,FALSE)</f>
        <v>#N/A</v>
      </c>
      <c r="BK2882" t="e">
        <f>VLOOKUP(BJ2882,[1]Sheet2!$E$2:$I$222,3,FALSE)</f>
        <v>#N/A</v>
      </c>
      <c r="BL2882" t="e">
        <f>VLOOKUP(BJ2882,[1]Sheet2!$E$2:$I$222,4,FALSE)</f>
        <v>#N/A</v>
      </c>
      <c r="BM2882" t="e">
        <f>VLOOKUP(BJ2882,[1]Sheet2!$E$2:$I$222,5,FALSE)</f>
        <v>#N/A</v>
      </c>
      <c r="BR2882" t="e">
        <f>VLOOKUP(BQ2882,[1]Sheet2!$E$2:$I$222,3,FALSE)</f>
        <v>#N/A</v>
      </c>
      <c r="BS2882" t="e">
        <f>VLOOKUP(BQ2882,[1]Sheet2!$E$2:$I$222,4,FALSE)</f>
        <v>#N/A</v>
      </c>
      <c r="BT2882" t="e">
        <f>VLOOKUP(BQ2882,[1]Sheet2!$E$2:$I$222,5,FALSE)</f>
        <v>#N/A</v>
      </c>
      <c r="BY2882" t="e">
        <f>VLOOKUP(BX2882,[1]Sheet2!$E$2:$I$222,3,FALSE)</f>
        <v>#N/A</v>
      </c>
      <c r="BZ2882" t="e">
        <f>VLOOKUP(BX2882,[1]Sheet2!$E$2:$I$222,4,FALSE)</f>
        <v>#N/A</v>
      </c>
      <c r="CA2882" t="e">
        <f>VLOOKUP(BX2882,[1]Sheet2!$E$2:$I$222,5,FALSE)</f>
        <v>#N/A</v>
      </c>
      <c r="CF2882" t="e">
        <f>VLOOKUP(CE2882,[1]Sheet2!$E$2:$I$222,3,FALSE)</f>
        <v>#N/A</v>
      </c>
      <c r="CG2882" t="e">
        <f>VLOOKUP(CE2882,[1]Sheet2!$E$2:$I$222,4,FALSE)</f>
        <v>#N/A</v>
      </c>
      <c r="CH2882" t="e">
        <f>VLOOKUP(CE2882,[1]Sheet2!$E$2:$I$222,5,FALSE)</f>
        <v>#N/A</v>
      </c>
      <c r="CM2882" t="e">
        <f>VLOOKUP(CL2882,[1]Sheet2!$E$2:$I$222,3,FALSE)</f>
        <v>#N/A</v>
      </c>
      <c r="CN2882" t="e">
        <f>VLOOKUP(CL2882,[1]Sheet2!$E$2:$I$222,4,FALSE)</f>
        <v>#N/A</v>
      </c>
      <c r="CO2882" t="e">
        <f>VLOOKUP(CL2882,[1]Sheet2!$E$2:$I$222,5,FALSE)</f>
        <v>#N/A</v>
      </c>
    </row>
    <row r="2883" spans="1:93" x14ac:dyDescent="0.25">
      <c r="A2883">
        <v>2994</v>
      </c>
      <c r="C2883">
        <v>16590</v>
      </c>
      <c r="D2883">
        <v>6590</v>
      </c>
      <c r="E2883">
        <v>37.785259000000003</v>
      </c>
      <c r="F2883">
        <v>-122.43943</v>
      </c>
      <c r="G2883" t="s">
        <v>6266</v>
      </c>
      <c r="H2883" t="s">
        <v>6267</v>
      </c>
      <c r="I2883" t="s">
        <v>721</v>
      </c>
      <c r="J2883" t="s">
        <v>669</v>
      </c>
      <c r="K2883" t="s">
        <v>698</v>
      </c>
      <c r="N2883" t="s">
        <v>6269</v>
      </c>
      <c r="Q2883" t="s">
        <v>672</v>
      </c>
      <c r="R2883">
        <v>286</v>
      </c>
      <c r="S2883" t="s">
        <v>2329</v>
      </c>
      <c r="X2883">
        <f t="shared" ref="X2883:X2946" si="45">COUNTA(Y2883,AF2883,AM2883,AT2883,BA2883,BH2883,BO2883,BV2883,CC2883,CJ2883)</f>
        <v>1</v>
      </c>
      <c r="Y2883" t="s">
        <v>49</v>
      </c>
      <c r="Z2883" t="s">
        <v>77</v>
      </c>
      <c r="AA2883" t="s">
        <v>126</v>
      </c>
      <c r="AB2883" t="str">
        <f>VLOOKUP($AA2883,Sheet2!$E$2:$I$222,3,FALSE)</f>
        <v>To Downtown</v>
      </c>
      <c r="AC2883" t="str">
        <f>VLOOKUP($AA2883,Sheet2!$E$2:$I$222,4,FALSE)</f>
        <v>Mission &amp; Main</v>
      </c>
      <c r="AD2883" t="str">
        <f>VLOOKUP($AA2883,Sheet2!$E$2:$I$222,5,FALSE)</f>
        <v>Daily ~ 6:30am-7pm</v>
      </c>
      <c r="AI2883" t="e">
        <f>VLOOKUP(AH2883,[1]Sheet2!$E$2:$I$222,3,FALSE)</f>
        <v>#N/A</v>
      </c>
      <c r="AJ2883" t="e">
        <f>VLOOKUP(AH2883,[1]Sheet2!$E$2:$I$222,4,FALSE)</f>
        <v>#N/A</v>
      </c>
      <c r="AK2883" t="e">
        <f>VLOOKUP(AH2883,[1]Sheet2!$E$2:$I$222,5,FALSE)</f>
        <v>#N/A</v>
      </c>
      <c r="AP2883" t="e">
        <f>VLOOKUP(AO2883,[1]Sheet2!$E$2:$I$222,3,FALSE)</f>
        <v>#N/A</v>
      </c>
      <c r="AQ2883" t="e">
        <f>VLOOKUP(AO2883,[1]Sheet2!$E$2:$I$222,4,FALSE)</f>
        <v>#N/A</v>
      </c>
      <c r="AR2883" t="e">
        <f>VLOOKUP(AO2883,[1]Sheet2!$E$2:$I$222,5,FALSE)</f>
        <v>#N/A</v>
      </c>
      <c r="AW2883" t="e">
        <f>VLOOKUP(AV2883,[1]Sheet2!$E$2:$I$222,3,FALSE)</f>
        <v>#N/A</v>
      </c>
      <c r="AX2883" t="e">
        <f>VLOOKUP(AV2883,[1]Sheet2!$E$2:$I$222,4,FALSE)</f>
        <v>#N/A</v>
      </c>
      <c r="AY2883" t="e">
        <f>VLOOKUP(AV2883,[1]Sheet2!$E$2:$I$222,5,FALSE)</f>
        <v>#N/A</v>
      </c>
      <c r="BD2883" t="e">
        <f>VLOOKUP(BC2883,[1]Sheet2!$E$2:$I$222,3,FALSE)</f>
        <v>#N/A</v>
      </c>
      <c r="BE2883" t="e">
        <f>VLOOKUP(BC2883,[1]Sheet2!$E$2:$I$222,4,FALSE)</f>
        <v>#N/A</v>
      </c>
      <c r="BF2883" t="e">
        <f>VLOOKUP(BC2883,[1]Sheet2!$E$2:$I$222,5,FALSE)</f>
        <v>#N/A</v>
      </c>
      <c r="BK2883" t="e">
        <f>VLOOKUP(BJ2883,[1]Sheet2!$E$2:$I$222,3,FALSE)</f>
        <v>#N/A</v>
      </c>
      <c r="BL2883" t="e">
        <f>VLOOKUP(BJ2883,[1]Sheet2!$E$2:$I$222,4,FALSE)</f>
        <v>#N/A</v>
      </c>
      <c r="BM2883" t="e">
        <f>VLOOKUP(BJ2883,[1]Sheet2!$E$2:$I$222,5,FALSE)</f>
        <v>#N/A</v>
      </c>
      <c r="BR2883" t="e">
        <f>VLOOKUP(BQ2883,[1]Sheet2!$E$2:$I$222,3,FALSE)</f>
        <v>#N/A</v>
      </c>
      <c r="BS2883" t="e">
        <f>VLOOKUP(BQ2883,[1]Sheet2!$E$2:$I$222,4,FALSE)</f>
        <v>#N/A</v>
      </c>
      <c r="BT2883" t="e">
        <f>VLOOKUP(BQ2883,[1]Sheet2!$E$2:$I$222,5,FALSE)</f>
        <v>#N/A</v>
      </c>
      <c r="BY2883" t="e">
        <f>VLOOKUP(BX2883,[1]Sheet2!$E$2:$I$222,3,FALSE)</f>
        <v>#N/A</v>
      </c>
      <c r="BZ2883" t="e">
        <f>VLOOKUP(BX2883,[1]Sheet2!$E$2:$I$222,4,FALSE)</f>
        <v>#N/A</v>
      </c>
      <c r="CA2883" t="e">
        <f>VLOOKUP(BX2883,[1]Sheet2!$E$2:$I$222,5,FALSE)</f>
        <v>#N/A</v>
      </c>
      <c r="CF2883" t="e">
        <f>VLOOKUP(CE2883,[1]Sheet2!$E$2:$I$222,3,FALSE)</f>
        <v>#N/A</v>
      </c>
      <c r="CG2883" t="e">
        <f>VLOOKUP(CE2883,[1]Sheet2!$E$2:$I$222,4,FALSE)</f>
        <v>#N/A</v>
      </c>
      <c r="CH2883" t="e">
        <f>VLOOKUP(CE2883,[1]Sheet2!$E$2:$I$222,5,FALSE)</f>
        <v>#N/A</v>
      </c>
      <c r="CM2883" t="e">
        <f>VLOOKUP(CL2883,[1]Sheet2!$E$2:$I$222,3,FALSE)</f>
        <v>#N/A</v>
      </c>
      <c r="CN2883" t="e">
        <f>VLOOKUP(CL2883,[1]Sheet2!$E$2:$I$222,4,FALSE)</f>
        <v>#N/A</v>
      </c>
      <c r="CO2883" t="e">
        <f>VLOOKUP(CL2883,[1]Sheet2!$E$2:$I$222,5,FALSE)</f>
        <v>#N/A</v>
      </c>
    </row>
    <row r="2884" spans="1:93" x14ac:dyDescent="0.25">
      <c r="A2884">
        <v>2995</v>
      </c>
      <c r="C2884">
        <v>16591</v>
      </c>
      <c r="D2884">
        <v>6591</v>
      </c>
      <c r="E2884">
        <v>37.786158</v>
      </c>
      <c r="F2884">
        <v>-122.433151</v>
      </c>
      <c r="G2884" t="s">
        <v>6270</v>
      </c>
      <c r="H2884" t="s">
        <v>6271</v>
      </c>
      <c r="I2884" t="s">
        <v>727</v>
      </c>
      <c r="J2884" t="s">
        <v>669</v>
      </c>
      <c r="K2884" t="s">
        <v>930</v>
      </c>
      <c r="M2884" t="s">
        <v>671</v>
      </c>
      <c r="N2884" t="s">
        <v>6272</v>
      </c>
      <c r="Q2884" t="s">
        <v>672</v>
      </c>
      <c r="R2884">
        <v>194</v>
      </c>
      <c r="S2884" t="s">
        <v>2344</v>
      </c>
      <c r="X2884">
        <f t="shared" si="45"/>
        <v>2</v>
      </c>
      <c r="Y2884" t="s">
        <v>49</v>
      </c>
      <c r="Z2884" t="s">
        <v>80</v>
      </c>
      <c r="AA2884" t="s">
        <v>125</v>
      </c>
      <c r="AB2884" t="str">
        <f>VLOOKUP($AA2884,Sheet2!$E$2:$I$222,3,FALSE)</f>
        <v xml:space="preserve">To Richmond District </v>
      </c>
      <c r="AC2884" t="str">
        <f>VLOOKUP($AA2884,Sheet2!$E$2:$I$222,4,FALSE)</f>
        <v>Park Presidio &amp; Geary</v>
      </c>
      <c r="AD2884" t="str">
        <f>VLOOKUP($AA2884,Sheet2!$E$2:$I$222,5,FALSE)</f>
        <v>Daily ~ 6:30am-7pm</v>
      </c>
      <c r="AF2884" t="s">
        <v>53</v>
      </c>
      <c r="AG2884" t="s">
        <v>80</v>
      </c>
      <c r="AH2884" t="s">
        <v>155</v>
      </c>
      <c r="AI2884" t="str">
        <f>VLOOKUP(AH2884,[1]Sheet2!$E$2:$I$222,3,FALSE)</f>
        <v>To Laurel Heights District</v>
      </c>
      <c r="AJ2884" t="str">
        <f>VLOOKUP(AH2884,[1]Sheet2!$E$2:$I$222,4,FALSE)</f>
        <v>Presidio &amp; California</v>
      </c>
      <c r="AK2884" t="str">
        <f>VLOOKUP(AH2884,[1]Sheet2!$E$2:$I$222,5,FALSE)</f>
        <v>Daily ~ 6:30am-11pm</v>
      </c>
      <c r="AP2884" t="e">
        <f>VLOOKUP(AO2884,[1]Sheet2!$E$2:$I$222,3,FALSE)</f>
        <v>#N/A</v>
      </c>
      <c r="AQ2884" t="e">
        <f>VLOOKUP(AO2884,[1]Sheet2!$E$2:$I$222,4,FALSE)</f>
        <v>#N/A</v>
      </c>
      <c r="AR2884" t="e">
        <f>VLOOKUP(AO2884,[1]Sheet2!$E$2:$I$222,5,FALSE)</f>
        <v>#N/A</v>
      </c>
      <c r="AW2884" t="e">
        <f>VLOOKUP(AV2884,[1]Sheet2!$E$2:$I$222,3,FALSE)</f>
        <v>#N/A</v>
      </c>
      <c r="AX2884" t="e">
        <f>VLOOKUP(AV2884,[1]Sheet2!$E$2:$I$222,4,FALSE)</f>
        <v>#N/A</v>
      </c>
      <c r="AY2884" t="e">
        <f>VLOOKUP(AV2884,[1]Sheet2!$E$2:$I$222,5,FALSE)</f>
        <v>#N/A</v>
      </c>
      <c r="BD2884" t="e">
        <f>VLOOKUP(BC2884,[1]Sheet2!$E$2:$I$222,3,FALSE)</f>
        <v>#N/A</v>
      </c>
      <c r="BE2884" t="e">
        <f>VLOOKUP(BC2884,[1]Sheet2!$E$2:$I$222,4,FALSE)</f>
        <v>#N/A</v>
      </c>
      <c r="BF2884" t="e">
        <f>VLOOKUP(BC2884,[1]Sheet2!$E$2:$I$222,5,FALSE)</f>
        <v>#N/A</v>
      </c>
      <c r="BK2884" t="e">
        <f>VLOOKUP(BJ2884,[1]Sheet2!$E$2:$I$222,3,FALSE)</f>
        <v>#N/A</v>
      </c>
      <c r="BL2884" t="e">
        <f>VLOOKUP(BJ2884,[1]Sheet2!$E$2:$I$222,4,FALSE)</f>
        <v>#N/A</v>
      </c>
      <c r="BM2884" t="e">
        <f>VLOOKUP(BJ2884,[1]Sheet2!$E$2:$I$222,5,FALSE)</f>
        <v>#N/A</v>
      </c>
      <c r="BR2884" t="e">
        <f>VLOOKUP(BQ2884,[1]Sheet2!$E$2:$I$222,3,FALSE)</f>
        <v>#N/A</v>
      </c>
      <c r="BS2884" t="e">
        <f>VLOOKUP(BQ2884,[1]Sheet2!$E$2:$I$222,4,FALSE)</f>
        <v>#N/A</v>
      </c>
      <c r="BT2884" t="e">
        <f>VLOOKUP(BQ2884,[1]Sheet2!$E$2:$I$222,5,FALSE)</f>
        <v>#N/A</v>
      </c>
      <c r="BY2884" t="e">
        <f>VLOOKUP(BX2884,[1]Sheet2!$E$2:$I$222,3,FALSE)</f>
        <v>#N/A</v>
      </c>
      <c r="BZ2884" t="e">
        <f>VLOOKUP(BX2884,[1]Sheet2!$E$2:$I$222,4,FALSE)</f>
        <v>#N/A</v>
      </c>
      <c r="CA2884" t="e">
        <f>VLOOKUP(BX2884,[1]Sheet2!$E$2:$I$222,5,FALSE)</f>
        <v>#N/A</v>
      </c>
      <c r="CF2884" t="e">
        <f>VLOOKUP(CE2884,[1]Sheet2!$E$2:$I$222,3,FALSE)</f>
        <v>#N/A</v>
      </c>
      <c r="CG2884" t="e">
        <f>VLOOKUP(CE2884,[1]Sheet2!$E$2:$I$222,4,FALSE)</f>
        <v>#N/A</v>
      </c>
      <c r="CH2884" t="e">
        <f>VLOOKUP(CE2884,[1]Sheet2!$E$2:$I$222,5,FALSE)</f>
        <v>#N/A</v>
      </c>
      <c r="CM2884" t="e">
        <f>VLOOKUP(CL2884,[1]Sheet2!$E$2:$I$222,3,FALSE)</f>
        <v>#N/A</v>
      </c>
      <c r="CN2884" t="e">
        <f>VLOOKUP(CL2884,[1]Sheet2!$E$2:$I$222,4,FALSE)</f>
        <v>#N/A</v>
      </c>
      <c r="CO2884" t="e">
        <f>VLOOKUP(CL2884,[1]Sheet2!$E$2:$I$222,5,FALSE)</f>
        <v>#N/A</v>
      </c>
    </row>
    <row r="2885" spans="1:93" x14ac:dyDescent="0.25">
      <c r="A2885">
        <v>2996</v>
      </c>
      <c r="C2885">
        <v>16592</v>
      </c>
      <c r="D2885">
        <v>6592</v>
      </c>
      <c r="E2885">
        <v>37.786085999999997</v>
      </c>
      <c r="F2885">
        <v>-122.432828</v>
      </c>
      <c r="G2885" t="s">
        <v>6270</v>
      </c>
      <c r="H2885" t="s">
        <v>6271</v>
      </c>
      <c r="I2885" t="s">
        <v>721</v>
      </c>
      <c r="J2885" t="s">
        <v>669</v>
      </c>
      <c r="K2885" t="s">
        <v>670</v>
      </c>
      <c r="M2885" t="s">
        <v>671</v>
      </c>
      <c r="N2885" t="s">
        <v>6273</v>
      </c>
      <c r="Q2885" t="s">
        <v>672</v>
      </c>
      <c r="R2885">
        <v>195</v>
      </c>
      <c r="S2885" t="s">
        <v>5443</v>
      </c>
      <c r="X2885">
        <f t="shared" si="45"/>
        <v>2</v>
      </c>
      <c r="Y2885" t="s">
        <v>49</v>
      </c>
      <c r="Z2885" t="s">
        <v>77</v>
      </c>
      <c r="AA2885" t="s">
        <v>126</v>
      </c>
      <c r="AB2885" t="str">
        <f>VLOOKUP($AA2885,Sheet2!$E$2:$I$222,3,FALSE)</f>
        <v>To Downtown</v>
      </c>
      <c r="AC2885" t="str">
        <f>VLOOKUP($AA2885,Sheet2!$E$2:$I$222,4,FALSE)</f>
        <v>Mission &amp; Main</v>
      </c>
      <c r="AD2885" t="str">
        <f>VLOOKUP($AA2885,Sheet2!$E$2:$I$222,5,FALSE)</f>
        <v>Daily ~ 6:30am-7pm</v>
      </c>
      <c r="AF2885" t="s">
        <v>53</v>
      </c>
      <c r="AG2885" t="s">
        <v>77</v>
      </c>
      <c r="AH2885" t="s">
        <v>136</v>
      </c>
      <c r="AI2885" t="str">
        <f>VLOOKUP(AH2885,[1]Sheet2!$E$2:$I$222,3,FALSE)</f>
        <v>To Downtown</v>
      </c>
      <c r="AJ2885" t="str">
        <f>VLOOKUP(AH2885,[1]Sheet2!$E$2:$I$222,4,FALSE)</f>
        <v>Market &amp; Sansome</v>
      </c>
      <c r="AK2885" t="str">
        <f>VLOOKUP(AH2885,[1]Sheet2!$E$2:$I$222,5,FALSE)</f>
        <v>Daily ~ 6:30am-11:30pm</v>
      </c>
      <c r="AP2885" t="e">
        <f>VLOOKUP(AO2885,[1]Sheet2!$E$2:$I$222,3,FALSE)</f>
        <v>#N/A</v>
      </c>
      <c r="AQ2885" t="e">
        <f>VLOOKUP(AO2885,[1]Sheet2!$E$2:$I$222,4,FALSE)</f>
        <v>#N/A</v>
      </c>
      <c r="AR2885" t="e">
        <f>VLOOKUP(AO2885,[1]Sheet2!$E$2:$I$222,5,FALSE)</f>
        <v>#N/A</v>
      </c>
      <c r="AW2885" t="e">
        <f>VLOOKUP(AV2885,[1]Sheet2!$E$2:$I$222,3,FALSE)</f>
        <v>#N/A</v>
      </c>
      <c r="AX2885" t="e">
        <f>VLOOKUP(AV2885,[1]Sheet2!$E$2:$I$222,4,FALSE)</f>
        <v>#N/A</v>
      </c>
      <c r="AY2885" t="e">
        <f>VLOOKUP(AV2885,[1]Sheet2!$E$2:$I$222,5,FALSE)</f>
        <v>#N/A</v>
      </c>
      <c r="BD2885" t="e">
        <f>VLOOKUP(BC2885,[1]Sheet2!$E$2:$I$222,3,FALSE)</f>
        <v>#N/A</v>
      </c>
      <c r="BE2885" t="e">
        <f>VLOOKUP(BC2885,[1]Sheet2!$E$2:$I$222,4,FALSE)</f>
        <v>#N/A</v>
      </c>
      <c r="BF2885" t="e">
        <f>VLOOKUP(BC2885,[1]Sheet2!$E$2:$I$222,5,FALSE)</f>
        <v>#N/A</v>
      </c>
      <c r="BK2885" t="e">
        <f>VLOOKUP(BJ2885,[1]Sheet2!$E$2:$I$222,3,FALSE)</f>
        <v>#N/A</v>
      </c>
      <c r="BL2885" t="e">
        <f>VLOOKUP(BJ2885,[1]Sheet2!$E$2:$I$222,4,FALSE)</f>
        <v>#N/A</v>
      </c>
      <c r="BM2885" t="e">
        <f>VLOOKUP(BJ2885,[1]Sheet2!$E$2:$I$222,5,FALSE)</f>
        <v>#N/A</v>
      </c>
      <c r="BR2885" t="e">
        <f>VLOOKUP(BQ2885,[1]Sheet2!$E$2:$I$222,3,FALSE)</f>
        <v>#N/A</v>
      </c>
      <c r="BS2885" t="e">
        <f>VLOOKUP(BQ2885,[1]Sheet2!$E$2:$I$222,4,FALSE)</f>
        <v>#N/A</v>
      </c>
      <c r="BT2885" t="e">
        <f>VLOOKUP(BQ2885,[1]Sheet2!$E$2:$I$222,5,FALSE)</f>
        <v>#N/A</v>
      </c>
      <c r="BY2885" t="e">
        <f>VLOOKUP(BX2885,[1]Sheet2!$E$2:$I$222,3,FALSE)</f>
        <v>#N/A</v>
      </c>
      <c r="BZ2885" t="e">
        <f>VLOOKUP(BX2885,[1]Sheet2!$E$2:$I$222,4,FALSE)</f>
        <v>#N/A</v>
      </c>
      <c r="CA2885" t="e">
        <f>VLOOKUP(BX2885,[1]Sheet2!$E$2:$I$222,5,FALSE)</f>
        <v>#N/A</v>
      </c>
      <c r="CF2885" t="e">
        <f>VLOOKUP(CE2885,[1]Sheet2!$E$2:$I$222,3,FALSE)</f>
        <v>#N/A</v>
      </c>
      <c r="CG2885" t="e">
        <f>VLOOKUP(CE2885,[1]Sheet2!$E$2:$I$222,4,FALSE)</f>
        <v>#N/A</v>
      </c>
      <c r="CH2885" t="e">
        <f>VLOOKUP(CE2885,[1]Sheet2!$E$2:$I$222,5,FALSE)</f>
        <v>#N/A</v>
      </c>
      <c r="CM2885" t="e">
        <f>VLOOKUP(CL2885,[1]Sheet2!$E$2:$I$222,3,FALSE)</f>
        <v>#N/A</v>
      </c>
      <c r="CN2885" t="e">
        <f>VLOOKUP(CL2885,[1]Sheet2!$E$2:$I$222,4,FALSE)</f>
        <v>#N/A</v>
      </c>
      <c r="CO2885" t="e">
        <f>VLOOKUP(CL2885,[1]Sheet2!$E$2:$I$222,5,FALSE)</f>
        <v>#N/A</v>
      </c>
    </row>
    <row r="2886" spans="1:93" x14ac:dyDescent="0.25">
      <c r="A2886">
        <v>2997</v>
      </c>
      <c r="C2886">
        <v>16593</v>
      </c>
      <c r="D2886">
        <v>6593</v>
      </c>
      <c r="E2886">
        <v>37.787207000000002</v>
      </c>
      <c r="F2886">
        <v>-122.424924</v>
      </c>
      <c r="G2886" t="s">
        <v>6274</v>
      </c>
      <c r="H2886" t="s">
        <v>6275</v>
      </c>
      <c r="I2886" t="s">
        <v>727</v>
      </c>
      <c r="J2886" t="s">
        <v>669</v>
      </c>
      <c r="K2886" t="s">
        <v>1017</v>
      </c>
      <c r="N2886" t="s">
        <v>6276</v>
      </c>
      <c r="Q2886" t="s">
        <v>672</v>
      </c>
      <c r="R2886">
        <v>1083</v>
      </c>
      <c r="S2886" t="s">
        <v>2344</v>
      </c>
      <c r="X2886">
        <f t="shared" si="45"/>
        <v>2</v>
      </c>
      <c r="Y2886" t="s">
        <v>49</v>
      </c>
      <c r="Z2886" t="s">
        <v>80</v>
      </c>
      <c r="AA2886" t="s">
        <v>125</v>
      </c>
      <c r="AB2886" t="str">
        <f>VLOOKUP($AA2886,Sheet2!$E$2:$I$222,3,FALSE)</f>
        <v xml:space="preserve">To Richmond District </v>
      </c>
      <c r="AC2886" t="str">
        <f>VLOOKUP($AA2886,Sheet2!$E$2:$I$222,4,FALSE)</f>
        <v>Park Presidio &amp; Geary</v>
      </c>
      <c r="AD2886" t="str">
        <f>VLOOKUP($AA2886,Sheet2!$E$2:$I$222,5,FALSE)</f>
        <v>Daily ~ 6:30am-7pm</v>
      </c>
      <c r="AF2886" t="s">
        <v>53</v>
      </c>
      <c r="AG2886" t="s">
        <v>80</v>
      </c>
      <c r="AH2886" t="s">
        <v>155</v>
      </c>
      <c r="AI2886" t="str">
        <f>VLOOKUP(AH2886,[1]Sheet2!$E$2:$I$222,3,FALSE)</f>
        <v>To Laurel Heights District</v>
      </c>
      <c r="AJ2886" t="str">
        <f>VLOOKUP(AH2886,[1]Sheet2!$E$2:$I$222,4,FALSE)</f>
        <v>Presidio &amp; California</v>
      </c>
      <c r="AK2886" t="str">
        <f>VLOOKUP(AH2886,[1]Sheet2!$E$2:$I$222,5,FALSE)</f>
        <v>Daily ~ 6:30am-11pm</v>
      </c>
      <c r="AP2886" t="e">
        <f>VLOOKUP(AO2886,[1]Sheet2!$E$2:$I$222,3,FALSE)</f>
        <v>#N/A</v>
      </c>
      <c r="AQ2886" t="e">
        <f>VLOOKUP(AO2886,[1]Sheet2!$E$2:$I$222,4,FALSE)</f>
        <v>#N/A</v>
      </c>
      <c r="AR2886" t="e">
        <f>VLOOKUP(AO2886,[1]Sheet2!$E$2:$I$222,5,FALSE)</f>
        <v>#N/A</v>
      </c>
      <c r="AW2886" t="e">
        <f>VLOOKUP(AV2886,[1]Sheet2!$E$2:$I$222,3,FALSE)</f>
        <v>#N/A</v>
      </c>
      <c r="AX2886" t="e">
        <f>VLOOKUP(AV2886,[1]Sheet2!$E$2:$I$222,4,FALSE)</f>
        <v>#N/A</v>
      </c>
      <c r="AY2886" t="e">
        <f>VLOOKUP(AV2886,[1]Sheet2!$E$2:$I$222,5,FALSE)</f>
        <v>#N/A</v>
      </c>
      <c r="BD2886" t="e">
        <f>VLOOKUP(BC2886,[1]Sheet2!$E$2:$I$222,3,FALSE)</f>
        <v>#N/A</v>
      </c>
      <c r="BE2886" t="e">
        <f>VLOOKUP(BC2886,[1]Sheet2!$E$2:$I$222,4,FALSE)</f>
        <v>#N/A</v>
      </c>
      <c r="BF2886" t="e">
        <f>VLOOKUP(BC2886,[1]Sheet2!$E$2:$I$222,5,FALSE)</f>
        <v>#N/A</v>
      </c>
      <c r="BK2886" t="e">
        <f>VLOOKUP(BJ2886,[1]Sheet2!$E$2:$I$222,3,FALSE)</f>
        <v>#N/A</v>
      </c>
      <c r="BL2886" t="e">
        <f>VLOOKUP(BJ2886,[1]Sheet2!$E$2:$I$222,4,FALSE)</f>
        <v>#N/A</v>
      </c>
      <c r="BM2886" t="e">
        <f>VLOOKUP(BJ2886,[1]Sheet2!$E$2:$I$222,5,FALSE)</f>
        <v>#N/A</v>
      </c>
      <c r="BR2886" t="e">
        <f>VLOOKUP(BQ2886,[1]Sheet2!$E$2:$I$222,3,FALSE)</f>
        <v>#N/A</v>
      </c>
      <c r="BS2886" t="e">
        <f>VLOOKUP(BQ2886,[1]Sheet2!$E$2:$I$222,4,FALSE)</f>
        <v>#N/A</v>
      </c>
      <c r="BT2886" t="e">
        <f>VLOOKUP(BQ2886,[1]Sheet2!$E$2:$I$222,5,FALSE)</f>
        <v>#N/A</v>
      </c>
      <c r="BY2886" t="e">
        <f>VLOOKUP(BX2886,[1]Sheet2!$E$2:$I$222,3,FALSE)</f>
        <v>#N/A</v>
      </c>
      <c r="BZ2886" t="e">
        <f>VLOOKUP(BX2886,[1]Sheet2!$E$2:$I$222,4,FALSE)</f>
        <v>#N/A</v>
      </c>
      <c r="CA2886" t="e">
        <f>VLOOKUP(BX2886,[1]Sheet2!$E$2:$I$222,5,FALSE)</f>
        <v>#N/A</v>
      </c>
      <c r="CF2886" t="e">
        <f>VLOOKUP(CE2886,[1]Sheet2!$E$2:$I$222,3,FALSE)</f>
        <v>#N/A</v>
      </c>
      <c r="CG2886" t="e">
        <f>VLOOKUP(CE2886,[1]Sheet2!$E$2:$I$222,4,FALSE)</f>
        <v>#N/A</v>
      </c>
      <c r="CH2886" t="e">
        <f>VLOOKUP(CE2886,[1]Sheet2!$E$2:$I$222,5,FALSE)</f>
        <v>#N/A</v>
      </c>
      <c r="CM2886" t="e">
        <f>VLOOKUP(CL2886,[1]Sheet2!$E$2:$I$222,3,FALSE)</f>
        <v>#N/A</v>
      </c>
      <c r="CN2886" t="e">
        <f>VLOOKUP(CL2886,[1]Sheet2!$E$2:$I$222,4,FALSE)</f>
        <v>#N/A</v>
      </c>
      <c r="CO2886" t="e">
        <f>VLOOKUP(CL2886,[1]Sheet2!$E$2:$I$222,5,FALSE)</f>
        <v>#N/A</v>
      </c>
    </row>
    <row r="2887" spans="1:93" x14ac:dyDescent="0.25">
      <c r="A2887">
        <v>2998</v>
      </c>
      <c r="C2887">
        <v>16594</v>
      </c>
      <c r="D2887">
        <v>6594</v>
      </c>
      <c r="E2887">
        <v>37.78819</v>
      </c>
      <c r="F2887">
        <v>-122.41719999999999</v>
      </c>
      <c r="G2887" t="s">
        <v>6277</v>
      </c>
      <c r="H2887" t="s">
        <v>6278</v>
      </c>
      <c r="I2887" t="s">
        <v>762</v>
      </c>
      <c r="J2887" t="s">
        <v>669</v>
      </c>
      <c r="K2887" t="s">
        <v>743</v>
      </c>
      <c r="Q2887" t="s">
        <v>672</v>
      </c>
      <c r="S2887" t="s">
        <v>2344</v>
      </c>
      <c r="X2887">
        <f t="shared" si="45"/>
        <v>2</v>
      </c>
      <c r="Y2887" t="s">
        <v>49</v>
      </c>
      <c r="Z2887" t="s">
        <v>80</v>
      </c>
      <c r="AA2887" t="s">
        <v>125</v>
      </c>
      <c r="AB2887" t="str">
        <f>VLOOKUP($AA2887,Sheet2!$E$2:$I$222,3,FALSE)</f>
        <v xml:space="preserve">To Richmond District </v>
      </c>
      <c r="AC2887" t="str">
        <f>VLOOKUP($AA2887,Sheet2!$E$2:$I$222,4,FALSE)</f>
        <v>Park Presidio &amp; Geary</v>
      </c>
      <c r="AD2887" t="str">
        <f>VLOOKUP($AA2887,Sheet2!$E$2:$I$222,5,FALSE)</f>
        <v>Daily ~ 6:30am-7pm</v>
      </c>
      <c r="AF2887" t="s">
        <v>53</v>
      </c>
      <c r="AG2887" t="s">
        <v>80</v>
      </c>
      <c r="AH2887" t="s">
        <v>155</v>
      </c>
      <c r="AI2887" t="str">
        <f>VLOOKUP(AH2887,[1]Sheet2!$E$2:$I$222,3,FALSE)</f>
        <v>To Laurel Heights District</v>
      </c>
      <c r="AJ2887" t="str">
        <f>VLOOKUP(AH2887,[1]Sheet2!$E$2:$I$222,4,FALSE)</f>
        <v>Presidio &amp; California</v>
      </c>
      <c r="AK2887" t="str">
        <f>VLOOKUP(AH2887,[1]Sheet2!$E$2:$I$222,5,FALSE)</f>
        <v>Daily ~ 6:30am-11pm</v>
      </c>
      <c r="AP2887" t="e">
        <f>VLOOKUP(AO2887,[1]Sheet2!$E$2:$I$222,3,FALSE)</f>
        <v>#N/A</v>
      </c>
      <c r="AQ2887" t="e">
        <f>VLOOKUP(AO2887,[1]Sheet2!$E$2:$I$222,4,FALSE)</f>
        <v>#N/A</v>
      </c>
      <c r="AR2887" t="e">
        <f>VLOOKUP(AO2887,[1]Sheet2!$E$2:$I$222,5,FALSE)</f>
        <v>#N/A</v>
      </c>
      <c r="AW2887" t="e">
        <f>VLOOKUP(AV2887,[1]Sheet2!$E$2:$I$222,3,FALSE)</f>
        <v>#N/A</v>
      </c>
      <c r="AX2887" t="e">
        <f>VLOOKUP(AV2887,[1]Sheet2!$E$2:$I$222,4,FALSE)</f>
        <v>#N/A</v>
      </c>
      <c r="AY2887" t="e">
        <f>VLOOKUP(AV2887,[1]Sheet2!$E$2:$I$222,5,FALSE)</f>
        <v>#N/A</v>
      </c>
      <c r="BD2887" t="e">
        <f>VLOOKUP(BC2887,[1]Sheet2!$E$2:$I$222,3,FALSE)</f>
        <v>#N/A</v>
      </c>
      <c r="BE2887" t="e">
        <f>VLOOKUP(BC2887,[1]Sheet2!$E$2:$I$222,4,FALSE)</f>
        <v>#N/A</v>
      </c>
      <c r="BF2887" t="e">
        <f>VLOOKUP(BC2887,[1]Sheet2!$E$2:$I$222,5,FALSE)</f>
        <v>#N/A</v>
      </c>
      <c r="BK2887" t="e">
        <f>VLOOKUP(BJ2887,[1]Sheet2!$E$2:$I$222,3,FALSE)</f>
        <v>#N/A</v>
      </c>
      <c r="BL2887" t="e">
        <f>VLOOKUP(BJ2887,[1]Sheet2!$E$2:$I$222,4,FALSE)</f>
        <v>#N/A</v>
      </c>
      <c r="BM2887" t="e">
        <f>VLOOKUP(BJ2887,[1]Sheet2!$E$2:$I$222,5,FALSE)</f>
        <v>#N/A</v>
      </c>
      <c r="BR2887" t="e">
        <f>VLOOKUP(BQ2887,[1]Sheet2!$E$2:$I$222,3,FALSE)</f>
        <v>#N/A</v>
      </c>
      <c r="BS2887" t="e">
        <f>VLOOKUP(BQ2887,[1]Sheet2!$E$2:$I$222,4,FALSE)</f>
        <v>#N/A</v>
      </c>
      <c r="BT2887" t="e">
        <f>VLOOKUP(BQ2887,[1]Sheet2!$E$2:$I$222,5,FALSE)</f>
        <v>#N/A</v>
      </c>
      <c r="BY2887" t="e">
        <f>VLOOKUP(BX2887,[1]Sheet2!$E$2:$I$222,3,FALSE)</f>
        <v>#N/A</v>
      </c>
      <c r="BZ2887" t="e">
        <f>VLOOKUP(BX2887,[1]Sheet2!$E$2:$I$222,4,FALSE)</f>
        <v>#N/A</v>
      </c>
      <c r="CA2887" t="e">
        <f>VLOOKUP(BX2887,[1]Sheet2!$E$2:$I$222,5,FALSE)</f>
        <v>#N/A</v>
      </c>
      <c r="CF2887" t="e">
        <f>VLOOKUP(CE2887,[1]Sheet2!$E$2:$I$222,3,FALSE)</f>
        <v>#N/A</v>
      </c>
      <c r="CG2887" t="e">
        <f>VLOOKUP(CE2887,[1]Sheet2!$E$2:$I$222,4,FALSE)</f>
        <v>#N/A</v>
      </c>
      <c r="CH2887" t="e">
        <f>VLOOKUP(CE2887,[1]Sheet2!$E$2:$I$222,5,FALSE)</f>
        <v>#N/A</v>
      </c>
      <c r="CM2887" t="e">
        <f>VLOOKUP(CL2887,[1]Sheet2!$E$2:$I$222,3,FALSE)</f>
        <v>#N/A</v>
      </c>
      <c r="CN2887" t="e">
        <f>VLOOKUP(CL2887,[1]Sheet2!$E$2:$I$222,4,FALSE)</f>
        <v>#N/A</v>
      </c>
      <c r="CO2887" t="e">
        <f>VLOOKUP(CL2887,[1]Sheet2!$E$2:$I$222,5,FALSE)</f>
        <v>#N/A</v>
      </c>
    </row>
    <row r="2888" spans="1:93" x14ac:dyDescent="0.25">
      <c r="A2888">
        <v>2999</v>
      </c>
      <c r="C2888">
        <v>16595</v>
      </c>
      <c r="D2888">
        <v>6595</v>
      </c>
      <c r="E2888">
        <v>37.788600000000002</v>
      </c>
      <c r="F2888">
        <v>-122.4139</v>
      </c>
      <c r="G2888" t="s">
        <v>6279</v>
      </c>
      <c r="H2888" t="s">
        <v>6280</v>
      </c>
      <c r="I2888" t="s">
        <v>762</v>
      </c>
      <c r="J2888" t="s">
        <v>669</v>
      </c>
      <c r="K2888" t="s">
        <v>743</v>
      </c>
      <c r="Q2888" t="s">
        <v>672</v>
      </c>
      <c r="S2888" t="s">
        <v>2344</v>
      </c>
      <c r="X2888">
        <f t="shared" si="45"/>
        <v>2</v>
      </c>
      <c r="Y2888" t="s">
        <v>49</v>
      </c>
      <c r="Z2888" t="s">
        <v>80</v>
      </c>
      <c r="AA2888" t="s">
        <v>125</v>
      </c>
      <c r="AB2888" t="str">
        <f>VLOOKUP($AA2888,Sheet2!$E$2:$I$222,3,FALSE)</f>
        <v xml:space="preserve">To Richmond District </v>
      </c>
      <c r="AC2888" t="str">
        <f>VLOOKUP($AA2888,Sheet2!$E$2:$I$222,4,FALSE)</f>
        <v>Park Presidio &amp; Geary</v>
      </c>
      <c r="AD2888" t="str">
        <f>VLOOKUP($AA2888,Sheet2!$E$2:$I$222,5,FALSE)</f>
        <v>Daily ~ 6:30am-7pm</v>
      </c>
      <c r="AF2888" t="s">
        <v>53</v>
      </c>
      <c r="AG2888" t="s">
        <v>80</v>
      </c>
      <c r="AH2888" t="s">
        <v>155</v>
      </c>
      <c r="AI2888" t="str">
        <f>VLOOKUP(AH2888,[1]Sheet2!$E$2:$I$222,3,FALSE)</f>
        <v>To Laurel Heights District</v>
      </c>
      <c r="AJ2888" t="str">
        <f>VLOOKUP(AH2888,[1]Sheet2!$E$2:$I$222,4,FALSE)</f>
        <v>Presidio &amp; California</v>
      </c>
      <c r="AK2888" t="str">
        <f>VLOOKUP(AH2888,[1]Sheet2!$E$2:$I$222,5,FALSE)</f>
        <v>Daily ~ 6:30am-11pm</v>
      </c>
      <c r="AP2888" t="e">
        <f>VLOOKUP(AO2888,[1]Sheet2!$E$2:$I$222,3,FALSE)</f>
        <v>#N/A</v>
      </c>
      <c r="AQ2888" t="e">
        <f>VLOOKUP(AO2888,[1]Sheet2!$E$2:$I$222,4,FALSE)</f>
        <v>#N/A</v>
      </c>
      <c r="AR2888" t="e">
        <f>VLOOKUP(AO2888,[1]Sheet2!$E$2:$I$222,5,FALSE)</f>
        <v>#N/A</v>
      </c>
      <c r="AW2888" t="e">
        <f>VLOOKUP(AV2888,[1]Sheet2!$E$2:$I$222,3,FALSE)</f>
        <v>#N/A</v>
      </c>
      <c r="AX2888" t="e">
        <f>VLOOKUP(AV2888,[1]Sheet2!$E$2:$I$222,4,FALSE)</f>
        <v>#N/A</v>
      </c>
      <c r="AY2888" t="e">
        <f>VLOOKUP(AV2888,[1]Sheet2!$E$2:$I$222,5,FALSE)</f>
        <v>#N/A</v>
      </c>
      <c r="BD2888" t="e">
        <f>VLOOKUP(BC2888,[1]Sheet2!$E$2:$I$222,3,FALSE)</f>
        <v>#N/A</v>
      </c>
      <c r="BE2888" t="e">
        <f>VLOOKUP(BC2888,[1]Sheet2!$E$2:$I$222,4,FALSE)</f>
        <v>#N/A</v>
      </c>
      <c r="BF2888" t="e">
        <f>VLOOKUP(BC2888,[1]Sheet2!$E$2:$I$222,5,FALSE)</f>
        <v>#N/A</v>
      </c>
      <c r="BK2888" t="e">
        <f>VLOOKUP(BJ2888,[1]Sheet2!$E$2:$I$222,3,FALSE)</f>
        <v>#N/A</v>
      </c>
      <c r="BL2888" t="e">
        <f>VLOOKUP(BJ2888,[1]Sheet2!$E$2:$I$222,4,FALSE)</f>
        <v>#N/A</v>
      </c>
      <c r="BM2888" t="e">
        <f>VLOOKUP(BJ2888,[1]Sheet2!$E$2:$I$222,5,FALSE)</f>
        <v>#N/A</v>
      </c>
      <c r="BR2888" t="e">
        <f>VLOOKUP(BQ2888,[1]Sheet2!$E$2:$I$222,3,FALSE)</f>
        <v>#N/A</v>
      </c>
      <c r="BS2888" t="e">
        <f>VLOOKUP(BQ2888,[1]Sheet2!$E$2:$I$222,4,FALSE)</f>
        <v>#N/A</v>
      </c>
      <c r="BT2888" t="e">
        <f>VLOOKUP(BQ2888,[1]Sheet2!$E$2:$I$222,5,FALSE)</f>
        <v>#N/A</v>
      </c>
      <c r="BY2888" t="e">
        <f>VLOOKUP(BX2888,[1]Sheet2!$E$2:$I$222,3,FALSE)</f>
        <v>#N/A</v>
      </c>
      <c r="BZ2888" t="e">
        <f>VLOOKUP(BX2888,[1]Sheet2!$E$2:$I$222,4,FALSE)</f>
        <v>#N/A</v>
      </c>
      <c r="CA2888" t="e">
        <f>VLOOKUP(BX2888,[1]Sheet2!$E$2:$I$222,5,FALSE)</f>
        <v>#N/A</v>
      </c>
      <c r="CF2888" t="e">
        <f>VLOOKUP(CE2888,[1]Sheet2!$E$2:$I$222,3,FALSE)</f>
        <v>#N/A</v>
      </c>
      <c r="CG2888" t="e">
        <f>VLOOKUP(CE2888,[1]Sheet2!$E$2:$I$222,4,FALSE)</f>
        <v>#N/A</v>
      </c>
      <c r="CH2888" t="e">
        <f>VLOOKUP(CE2888,[1]Sheet2!$E$2:$I$222,5,FALSE)</f>
        <v>#N/A</v>
      </c>
      <c r="CM2888" t="e">
        <f>VLOOKUP(CL2888,[1]Sheet2!$E$2:$I$222,3,FALSE)</f>
        <v>#N/A</v>
      </c>
      <c r="CN2888" t="e">
        <f>VLOOKUP(CL2888,[1]Sheet2!$E$2:$I$222,4,FALSE)</f>
        <v>#N/A</v>
      </c>
      <c r="CO2888" t="e">
        <f>VLOOKUP(CL2888,[1]Sheet2!$E$2:$I$222,5,FALSE)</f>
        <v>#N/A</v>
      </c>
    </row>
    <row r="2889" spans="1:93" x14ac:dyDescent="0.25">
      <c r="A2889">
        <v>3000</v>
      </c>
      <c r="C2889">
        <v>16596</v>
      </c>
      <c r="D2889">
        <v>6596</v>
      </c>
      <c r="E2889">
        <v>37.789819999999999</v>
      </c>
      <c r="F2889">
        <v>-122.40422</v>
      </c>
      <c r="G2889" t="s">
        <v>6281</v>
      </c>
      <c r="H2889" t="s">
        <v>6282</v>
      </c>
      <c r="I2889" t="s">
        <v>762</v>
      </c>
      <c r="J2889" t="s">
        <v>669</v>
      </c>
      <c r="K2889" t="s">
        <v>1398</v>
      </c>
      <c r="M2889" t="s">
        <v>671</v>
      </c>
      <c r="Q2889" t="s">
        <v>672</v>
      </c>
      <c r="S2889" t="s">
        <v>6283</v>
      </c>
      <c r="X2889">
        <f t="shared" si="45"/>
        <v>6</v>
      </c>
      <c r="Y2889" t="s">
        <v>13</v>
      </c>
      <c r="Z2889" t="s">
        <v>79</v>
      </c>
      <c r="AB2889" t="e">
        <f>VLOOKUP($AA2889,Sheet2!$E$2:$I$222,3,FALSE)</f>
        <v>#N/A</v>
      </c>
      <c r="AC2889" t="e">
        <f>VLOOKUP($AA2889,Sheet2!$E$2:$I$222,4,FALSE)</f>
        <v>#N/A</v>
      </c>
      <c r="AD2889" t="e">
        <f>VLOOKUP($AA2889,Sheet2!$E$2:$I$222,5,FALSE)</f>
        <v>#N/A</v>
      </c>
      <c r="AF2889" t="s">
        <v>49</v>
      </c>
      <c r="AG2889" t="s">
        <v>80</v>
      </c>
      <c r="AH2889" t="s">
        <v>125</v>
      </c>
      <c r="AI2889" t="str">
        <f>VLOOKUP(AH2889,[1]Sheet2!$E$2:$I$222,3,FALSE)</f>
        <v xml:space="preserve">To Richmond District </v>
      </c>
      <c r="AJ2889" t="str">
        <f>VLOOKUP(AH2889,[1]Sheet2!$E$2:$I$222,4,FALSE)</f>
        <v>Park Presidio &amp; Geary</v>
      </c>
      <c r="AK2889" t="str">
        <f>VLOOKUP(AH2889,[1]Sheet2!$E$2:$I$222,5,FALSE)</f>
        <v>Daily ~ 6:30am-7pm</v>
      </c>
      <c r="AM2889" t="s">
        <v>53</v>
      </c>
      <c r="AN2889" t="s">
        <v>80</v>
      </c>
      <c r="AO2889" t="s">
        <v>155</v>
      </c>
      <c r="AP2889" t="str">
        <f>VLOOKUP(AO2889,[1]Sheet2!$E$2:$I$222,3,FALSE)</f>
        <v>To Laurel Heights District</v>
      </c>
      <c r="AQ2889" t="str">
        <f>VLOOKUP(AO2889,[1]Sheet2!$E$2:$I$222,4,FALSE)</f>
        <v>Presidio &amp; California</v>
      </c>
      <c r="AR2889" t="str">
        <f>VLOOKUP(AO2889,[1]Sheet2!$E$2:$I$222,5,FALSE)</f>
        <v>Daily ~ 6:30am-11pm</v>
      </c>
      <c r="AT2889" t="s">
        <v>7</v>
      </c>
      <c r="AU2889" t="s">
        <v>80</v>
      </c>
      <c r="AV2889" t="s">
        <v>85</v>
      </c>
      <c r="AW2889" t="str">
        <f>VLOOKUP(AV2889,[1]Sheet2!$E$2:$I$222,3,FALSE)</f>
        <v>To The Presidio</v>
      </c>
      <c r="AX2889" t="str">
        <f>VLOOKUP(AV2889,[1]Sheet2!$E$2:$I$222,4,FALSE)</f>
        <v>Lyon &amp; Greenwich</v>
      </c>
      <c r="AY2889" t="str">
        <f>VLOOKUP(AV2889,[1]Sheet2!$E$2:$I$222,5,FALSE)</f>
        <v>Daily ~ 6am-12am</v>
      </c>
      <c r="BA2889" t="s">
        <v>52</v>
      </c>
      <c r="BB2889" t="s">
        <v>80</v>
      </c>
      <c r="BC2889" t="s">
        <v>135</v>
      </c>
      <c r="BD2889" t="str">
        <f>VLOOKUP(BC2889,[1]Sheet2!$E$2:$I$222,3,FALSE)</f>
        <v>To Fort Cronkhite via GG Bridge</v>
      </c>
      <c r="BE2889" t="str">
        <f>VLOOKUP(BC2889,[1]Sheet2!$E$2:$I$222,4,FALSE)</f>
        <v>Hourly Sat-Sun | Holidays</v>
      </c>
      <c r="BF2889" t="str">
        <f>VLOOKUP(BC2889,[1]Sheet2!$E$2:$I$222,5,FALSE)</f>
        <v>Leaves SF ~ 10:30am-6:30pm</v>
      </c>
      <c r="BH2889" t="s">
        <v>4</v>
      </c>
      <c r="BI2889" t="s">
        <v>78</v>
      </c>
      <c r="BK2889" t="e">
        <f>VLOOKUP(BJ2889,[1]Sheet2!$E$2:$I$222,3,FALSE)</f>
        <v>#N/A</v>
      </c>
      <c r="BL2889" t="e">
        <f>VLOOKUP(BJ2889,[1]Sheet2!$E$2:$I$222,4,FALSE)</f>
        <v>#N/A</v>
      </c>
      <c r="BM2889" t="e">
        <f>VLOOKUP(BJ2889,[1]Sheet2!$E$2:$I$222,5,FALSE)</f>
        <v>#N/A</v>
      </c>
      <c r="BR2889" t="e">
        <f>VLOOKUP(BQ2889,[1]Sheet2!$E$2:$I$222,3,FALSE)</f>
        <v>#N/A</v>
      </c>
      <c r="BS2889" t="e">
        <f>VLOOKUP(BQ2889,[1]Sheet2!$E$2:$I$222,4,FALSE)</f>
        <v>#N/A</v>
      </c>
      <c r="BT2889" t="e">
        <f>VLOOKUP(BQ2889,[1]Sheet2!$E$2:$I$222,5,FALSE)</f>
        <v>#N/A</v>
      </c>
      <c r="BY2889" t="e">
        <f>VLOOKUP(BX2889,[1]Sheet2!$E$2:$I$222,3,FALSE)</f>
        <v>#N/A</v>
      </c>
      <c r="BZ2889" t="e">
        <f>VLOOKUP(BX2889,[1]Sheet2!$E$2:$I$222,4,FALSE)</f>
        <v>#N/A</v>
      </c>
      <c r="CA2889" t="e">
        <f>VLOOKUP(BX2889,[1]Sheet2!$E$2:$I$222,5,FALSE)</f>
        <v>#N/A</v>
      </c>
      <c r="CF2889" t="e">
        <f>VLOOKUP(CE2889,[1]Sheet2!$E$2:$I$222,3,FALSE)</f>
        <v>#N/A</v>
      </c>
      <c r="CG2889" t="e">
        <f>VLOOKUP(CE2889,[1]Sheet2!$E$2:$I$222,4,FALSE)</f>
        <v>#N/A</v>
      </c>
      <c r="CH2889" t="e">
        <f>VLOOKUP(CE2889,[1]Sheet2!$E$2:$I$222,5,FALSE)</f>
        <v>#N/A</v>
      </c>
      <c r="CM2889" t="e">
        <f>VLOOKUP(CL2889,[1]Sheet2!$E$2:$I$222,3,FALSE)</f>
        <v>#N/A</v>
      </c>
      <c r="CN2889" t="e">
        <f>VLOOKUP(CL2889,[1]Sheet2!$E$2:$I$222,4,FALSE)</f>
        <v>#N/A</v>
      </c>
      <c r="CO2889" t="e">
        <f>VLOOKUP(CL2889,[1]Sheet2!$E$2:$I$222,5,FALSE)</f>
        <v>#N/A</v>
      </c>
    </row>
    <row r="2890" spans="1:93" x14ac:dyDescent="0.25">
      <c r="A2890">
        <v>3001</v>
      </c>
      <c r="C2890">
        <v>16597</v>
      </c>
      <c r="D2890">
        <v>6597</v>
      </c>
      <c r="E2890">
        <v>37.787970000000001</v>
      </c>
      <c r="F2890">
        <v>-122.41886</v>
      </c>
      <c r="G2890" t="s">
        <v>6284</v>
      </c>
      <c r="H2890" t="s">
        <v>6285</v>
      </c>
      <c r="I2890" t="s">
        <v>762</v>
      </c>
      <c r="J2890" t="s">
        <v>669</v>
      </c>
      <c r="K2890" t="s">
        <v>697</v>
      </c>
      <c r="Q2890" t="s">
        <v>672</v>
      </c>
      <c r="S2890" t="s">
        <v>2344</v>
      </c>
      <c r="X2890">
        <f t="shared" si="45"/>
        <v>2</v>
      </c>
      <c r="Y2890" t="s">
        <v>49</v>
      </c>
      <c r="Z2890" t="s">
        <v>80</v>
      </c>
      <c r="AA2890" t="s">
        <v>125</v>
      </c>
      <c r="AB2890" t="str">
        <f>VLOOKUP($AA2890,Sheet2!$E$2:$I$222,3,FALSE)</f>
        <v xml:space="preserve">To Richmond District </v>
      </c>
      <c r="AC2890" t="str">
        <f>VLOOKUP($AA2890,Sheet2!$E$2:$I$222,4,FALSE)</f>
        <v>Park Presidio &amp; Geary</v>
      </c>
      <c r="AD2890" t="str">
        <f>VLOOKUP($AA2890,Sheet2!$E$2:$I$222,5,FALSE)</f>
        <v>Daily ~ 6:30am-7pm</v>
      </c>
      <c r="AF2890" t="s">
        <v>53</v>
      </c>
      <c r="AG2890" t="s">
        <v>80</v>
      </c>
      <c r="AH2890" t="s">
        <v>155</v>
      </c>
      <c r="AI2890" t="str">
        <f>VLOOKUP(AH2890,[1]Sheet2!$E$2:$I$222,3,FALSE)</f>
        <v>To Laurel Heights District</v>
      </c>
      <c r="AJ2890" t="str">
        <f>VLOOKUP(AH2890,[1]Sheet2!$E$2:$I$222,4,FALSE)</f>
        <v>Presidio &amp; California</v>
      </c>
      <c r="AK2890" t="str">
        <f>VLOOKUP(AH2890,[1]Sheet2!$E$2:$I$222,5,FALSE)</f>
        <v>Daily ~ 6:30am-11pm</v>
      </c>
      <c r="AP2890" t="e">
        <f>VLOOKUP(AO2890,[1]Sheet2!$E$2:$I$222,3,FALSE)</f>
        <v>#N/A</v>
      </c>
      <c r="AQ2890" t="e">
        <f>VLOOKUP(AO2890,[1]Sheet2!$E$2:$I$222,4,FALSE)</f>
        <v>#N/A</v>
      </c>
      <c r="AR2890" t="e">
        <f>VLOOKUP(AO2890,[1]Sheet2!$E$2:$I$222,5,FALSE)</f>
        <v>#N/A</v>
      </c>
      <c r="AW2890" t="e">
        <f>VLOOKUP(AV2890,[1]Sheet2!$E$2:$I$222,3,FALSE)</f>
        <v>#N/A</v>
      </c>
      <c r="AX2890" t="e">
        <f>VLOOKUP(AV2890,[1]Sheet2!$E$2:$I$222,4,FALSE)</f>
        <v>#N/A</v>
      </c>
      <c r="AY2890" t="e">
        <f>VLOOKUP(AV2890,[1]Sheet2!$E$2:$I$222,5,FALSE)</f>
        <v>#N/A</v>
      </c>
      <c r="BD2890" t="e">
        <f>VLOOKUP(BC2890,[1]Sheet2!$E$2:$I$222,3,FALSE)</f>
        <v>#N/A</v>
      </c>
      <c r="BE2890" t="e">
        <f>VLOOKUP(BC2890,[1]Sheet2!$E$2:$I$222,4,FALSE)</f>
        <v>#N/A</v>
      </c>
      <c r="BF2890" t="e">
        <f>VLOOKUP(BC2890,[1]Sheet2!$E$2:$I$222,5,FALSE)</f>
        <v>#N/A</v>
      </c>
      <c r="BK2890" t="e">
        <f>VLOOKUP(BJ2890,[1]Sheet2!$E$2:$I$222,3,FALSE)</f>
        <v>#N/A</v>
      </c>
      <c r="BL2890" t="e">
        <f>VLOOKUP(BJ2890,[1]Sheet2!$E$2:$I$222,4,FALSE)</f>
        <v>#N/A</v>
      </c>
      <c r="BM2890" t="e">
        <f>VLOOKUP(BJ2890,[1]Sheet2!$E$2:$I$222,5,FALSE)</f>
        <v>#N/A</v>
      </c>
      <c r="BR2890" t="e">
        <f>VLOOKUP(BQ2890,[1]Sheet2!$E$2:$I$222,3,FALSE)</f>
        <v>#N/A</v>
      </c>
      <c r="BS2890" t="e">
        <f>VLOOKUP(BQ2890,[1]Sheet2!$E$2:$I$222,4,FALSE)</f>
        <v>#N/A</v>
      </c>
      <c r="BT2890" t="e">
        <f>VLOOKUP(BQ2890,[1]Sheet2!$E$2:$I$222,5,FALSE)</f>
        <v>#N/A</v>
      </c>
      <c r="BY2890" t="e">
        <f>VLOOKUP(BX2890,[1]Sheet2!$E$2:$I$222,3,FALSE)</f>
        <v>#N/A</v>
      </c>
      <c r="BZ2890" t="e">
        <f>VLOOKUP(BX2890,[1]Sheet2!$E$2:$I$222,4,FALSE)</f>
        <v>#N/A</v>
      </c>
      <c r="CA2890" t="e">
        <f>VLOOKUP(BX2890,[1]Sheet2!$E$2:$I$222,5,FALSE)</f>
        <v>#N/A</v>
      </c>
      <c r="CF2890" t="e">
        <f>VLOOKUP(CE2890,[1]Sheet2!$E$2:$I$222,3,FALSE)</f>
        <v>#N/A</v>
      </c>
      <c r="CG2890" t="e">
        <f>VLOOKUP(CE2890,[1]Sheet2!$E$2:$I$222,4,FALSE)</f>
        <v>#N/A</v>
      </c>
      <c r="CH2890" t="e">
        <f>VLOOKUP(CE2890,[1]Sheet2!$E$2:$I$222,5,FALSE)</f>
        <v>#N/A</v>
      </c>
      <c r="CM2890" t="e">
        <f>VLOOKUP(CL2890,[1]Sheet2!$E$2:$I$222,3,FALSE)</f>
        <v>#N/A</v>
      </c>
      <c r="CN2890" t="e">
        <f>VLOOKUP(CL2890,[1]Sheet2!$E$2:$I$222,4,FALSE)</f>
        <v>#N/A</v>
      </c>
      <c r="CO2890" t="e">
        <f>VLOOKUP(CL2890,[1]Sheet2!$E$2:$I$222,5,FALSE)</f>
        <v>#N/A</v>
      </c>
    </row>
    <row r="2891" spans="1:93" x14ac:dyDescent="0.25">
      <c r="A2891">
        <v>3002</v>
      </c>
      <c r="C2891">
        <v>16598</v>
      </c>
      <c r="D2891">
        <v>6598</v>
      </c>
      <c r="E2891">
        <v>37.788400000000003</v>
      </c>
      <c r="F2891">
        <v>-122.41555</v>
      </c>
      <c r="G2891" t="s">
        <v>6286</v>
      </c>
      <c r="H2891" t="s">
        <v>6287</v>
      </c>
      <c r="I2891" t="s">
        <v>762</v>
      </c>
      <c r="J2891" t="s">
        <v>669</v>
      </c>
      <c r="K2891" t="s">
        <v>743</v>
      </c>
      <c r="Q2891" t="s">
        <v>672</v>
      </c>
      <c r="R2891">
        <v>515</v>
      </c>
      <c r="S2891" t="s">
        <v>6288</v>
      </c>
      <c r="X2891">
        <f t="shared" si="45"/>
        <v>3</v>
      </c>
      <c r="Y2891" t="s">
        <v>49</v>
      </c>
      <c r="Z2891" t="s">
        <v>80</v>
      </c>
      <c r="AA2891" t="s">
        <v>125</v>
      </c>
      <c r="AB2891" t="str">
        <f>VLOOKUP($AA2891,Sheet2!$E$2:$I$222,3,FALSE)</f>
        <v xml:space="preserve">To Richmond District </v>
      </c>
      <c r="AC2891" t="str">
        <f>VLOOKUP($AA2891,Sheet2!$E$2:$I$222,4,FALSE)</f>
        <v>Park Presidio &amp; Geary</v>
      </c>
      <c r="AD2891" t="str">
        <f>VLOOKUP($AA2891,Sheet2!$E$2:$I$222,5,FALSE)</f>
        <v>Daily ~ 6:30am-7pm</v>
      </c>
      <c r="AF2891" t="s">
        <v>53</v>
      </c>
      <c r="AG2891" t="s">
        <v>80</v>
      </c>
      <c r="AH2891" t="s">
        <v>155</v>
      </c>
      <c r="AI2891" t="str">
        <f>VLOOKUP(AH2891,[1]Sheet2!$E$2:$I$222,3,FALSE)</f>
        <v>To Laurel Heights District</v>
      </c>
      <c r="AJ2891" t="str">
        <f>VLOOKUP(AH2891,[1]Sheet2!$E$2:$I$222,4,FALSE)</f>
        <v>Presidio &amp; California</v>
      </c>
      <c r="AK2891" t="str">
        <f>VLOOKUP(AH2891,[1]Sheet2!$E$2:$I$222,5,FALSE)</f>
        <v>Daily ~ 6:30am-11pm</v>
      </c>
      <c r="AM2891" t="s">
        <v>52</v>
      </c>
      <c r="AN2891" t="s">
        <v>80</v>
      </c>
      <c r="AO2891" t="s">
        <v>135</v>
      </c>
      <c r="AP2891" t="str">
        <f>VLOOKUP(AO2891,[1]Sheet2!$E$2:$I$222,3,FALSE)</f>
        <v>To Fort Cronkhite via GG Bridge</v>
      </c>
      <c r="AQ2891" t="str">
        <f>VLOOKUP(AO2891,[1]Sheet2!$E$2:$I$222,4,FALSE)</f>
        <v>Hourly Sat-Sun | Holidays</v>
      </c>
      <c r="AR2891" t="str">
        <f>VLOOKUP(AO2891,[1]Sheet2!$E$2:$I$222,5,FALSE)</f>
        <v>Leaves SF ~ 10:30am-6:30pm</v>
      </c>
      <c r="AW2891" t="e">
        <f>VLOOKUP(AV2891,[1]Sheet2!$E$2:$I$222,3,FALSE)</f>
        <v>#N/A</v>
      </c>
      <c r="AX2891" t="e">
        <f>VLOOKUP(AV2891,[1]Sheet2!$E$2:$I$222,4,FALSE)</f>
        <v>#N/A</v>
      </c>
      <c r="AY2891" t="e">
        <f>VLOOKUP(AV2891,[1]Sheet2!$E$2:$I$222,5,FALSE)</f>
        <v>#N/A</v>
      </c>
      <c r="BD2891" t="e">
        <f>VLOOKUP(BC2891,[1]Sheet2!$E$2:$I$222,3,FALSE)</f>
        <v>#N/A</v>
      </c>
      <c r="BE2891" t="e">
        <f>VLOOKUP(BC2891,[1]Sheet2!$E$2:$I$222,4,FALSE)</f>
        <v>#N/A</v>
      </c>
      <c r="BF2891" t="e">
        <f>VLOOKUP(BC2891,[1]Sheet2!$E$2:$I$222,5,FALSE)</f>
        <v>#N/A</v>
      </c>
      <c r="BK2891" t="e">
        <f>VLOOKUP(BJ2891,[1]Sheet2!$E$2:$I$222,3,FALSE)</f>
        <v>#N/A</v>
      </c>
      <c r="BL2891" t="e">
        <f>VLOOKUP(BJ2891,[1]Sheet2!$E$2:$I$222,4,FALSE)</f>
        <v>#N/A</v>
      </c>
      <c r="BM2891" t="e">
        <f>VLOOKUP(BJ2891,[1]Sheet2!$E$2:$I$222,5,FALSE)</f>
        <v>#N/A</v>
      </c>
      <c r="BR2891" t="e">
        <f>VLOOKUP(BQ2891,[1]Sheet2!$E$2:$I$222,3,FALSE)</f>
        <v>#N/A</v>
      </c>
      <c r="BS2891" t="e">
        <f>VLOOKUP(BQ2891,[1]Sheet2!$E$2:$I$222,4,FALSE)</f>
        <v>#N/A</v>
      </c>
      <c r="BT2891" t="e">
        <f>VLOOKUP(BQ2891,[1]Sheet2!$E$2:$I$222,5,FALSE)</f>
        <v>#N/A</v>
      </c>
      <c r="BY2891" t="e">
        <f>VLOOKUP(BX2891,[1]Sheet2!$E$2:$I$222,3,FALSE)</f>
        <v>#N/A</v>
      </c>
      <c r="BZ2891" t="e">
        <f>VLOOKUP(BX2891,[1]Sheet2!$E$2:$I$222,4,FALSE)</f>
        <v>#N/A</v>
      </c>
      <c r="CA2891" t="e">
        <f>VLOOKUP(BX2891,[1]Sheet2!$E$2:$I$222,5,FALSE)</f>
        <v>#N/A</v>
      </c>
      <c r="CF2891" t="e">
        <f>VLOOKUP(CE2891,[1]Sheet2!$E$2:$I$222,3,FALSE)</f>
        <v>#N/A</v>
      </c>
      <c r="CG2891" t="e">
        <f>VLOOKUP(CE2891,[1]Sheet2!$E$2:$I$222,4,FALSE)</f>
        <v>#N/A</v>
      </c>
      <c r="CH2891" t="e">
        <f>VLOOKUP(CE2891,[1]Sheet2!$E$2:$I$222,5,FALSE)</f>
        <v>#N/A</v>
      </c>
      <c r="CM2891" t="e">
        <f>VLOOKUP(CL2891,[1]Sheet2!$E$2:$I$222,3,FALSE)</f>
        <v>#N/A</v>
      </c>
      <c r="CN2891" t="e">
        <f>VLOOKUP(CL2891,[1]Sheet2!$E$2:$I$222,4,FALSE)</f>
        <v>#N/A</v>
      </c>
      <c r="CO2891" t="e">
        <f>VLOOKUP(CL2891,[1]Sheet2!$E$2:$I$222,5,FALSE)</f>
        <v>#N/A</v>
      </c>
    </row>
    <row r="2892" spans="1:93" x14ac:dyDescent="0.25">
      <c r="A2892">
        <v>3003</v>
      </c>
      <c r="C2892">
        <v>16599</v>
      </c>
      <c r="D2892">
        <v>6599</v>
      </c>
      <c r="E2892">
        <v>37.786724</v>
      </c>
      <c r="F2892">
        <v>-122.42870600000001</v>
      </c>
      <c r="G2892" t="s">
        <v>6289</v>
      </c>
      <c r="H2892" t="s">
        <v>6290</v>
      </c>
      <c r="I2892" t="s">
        <v>762</v>
      </c>
      <c r="J2892" t="s">
        <v>669</v>
      </c>
      <c r="K2892" t="s">
        <v>743</v>
      </c>
      <c r="N2892" t="s">
        <v>6291</v>
      </c>
      <c r="Q2892" t="s">
        <v>672</v>
      </c>
      <c r="R2892">
        <v>148</v>
      </c>
      <c r="S2892" t="s">
        <v>2344</v>
      </c>
      <c r="X2892">
        <f t="shared" si="45"/>
        <v>2</v>
      </c>
      <c r="Y2892" t="s">
        <v>49</v>
      </c>
      <c r="Z2892" t="s">
        <v>80</v>
      </c>
      <c r="AA2892" t="s">
        <v>125</v>
      </c>
      <c r="AB2892" t="str">
        <f>VLOOKUP($AA2892,Sheet2!$E$2:$I$222,3,FALSE)</f>
        <v xml:space="preserve">To Richmond District </v>
      </c>
      <c r="AC2892" t="str">
        <f>VLOOKUP($AA2892,Sheet2!$E$2:$I$222,4,FALSE)</f>
        <v>Park Presidio &amp; Geary</v>
      </c>
      <c r="AD2892" t="str">
        <f>VLOOKUP($AA2892,Sheet2!$E$2:$I$222,5,FALSE)</f>
        <v>Daily ~ 6:30am-7pm</v>
      </c>
      <c r="AF2892" t="s">
        <v>53</v>
      </c>
      <c r="AG2892" t="s">
        <v>80</v>
      </c>
      <c r="AH2892" t="s">
        <v>155</v>
      </c>
      <c r="AI2892" t="str">
        <f>VLOOKUP(AH2892,[1]Sheet2!$E$2:$I$222,3,FALSE)</f>
        <v>To Laurel Heights District</v>
      </c>
      <c r="AJ2892" t="str">
        <f>VLOOKUP(AH2892,[1]Sheet2!$E$2:$I$222,4,FALSE)</f>
        <v>Presidio &amp; California</v>
      </c>
      <c r="AK2892" t="str">
        <f>VLOOKUP(AH2892,[1]Sheet2!$E$2:$I$222,5,FALSE)</f>
        <v>Daily ~ 6:30am-11pm</v>
      </c>
      <c r="AP2892" t="e">
        <f>VLOOKUP(AO2892,[1]Sheet2!$E$2:$I$222,3,FALSE)</f>
        <v>#N/A</v>
      </c>
      <c r="AQ2892" t="e">
        <f>VLOOKUP(AO2892,[1]Sheet2!$E$2:$I$222,4,FALSE)</f>
        <v>#N/A</v>
      </c>
      <c r="AR2892" t="e">
        <f>VLOOKUP(AO2892,[1]Sheet2!$E$2:$I$222,5,FALSE)</f>
        <v>#N/A</v>
      </c>
      <c r="AW2892" t="e">
        <f>VLOOKUP(AV2892,[1]Sheet2!$E$2:$I$222,3,FALSE)</f>
        <v>#N/A</v>
      </c>
      <c r="AX2892" t="e">
        <f>VLOOKUP(AV2892,[1]Sheet2!$E$2:$I$222,4,FALSE)</f>
        <v>#N/A</v>
      </c>
      <c r="AY2892" t="e">
        <f>VLOOKUP(AV2892,[1]Sheet2!$E$2:$I$222,5,FALSE)</f>
        <v>#N/A</v>
      </c>
      <c r="BD2892" t="e">
        <f>VLOOKUP(BC2892,[1]Sheet2!$E$2:$I$222,3,FALSE)</f>
        <v>#N/A</v>
      </c>
      <c r="BE2892" t="e">
        <f>VLOOKUP(BC2892,[1]Sheet2!$E$2:$I$222,4,FALSE)</f>
        <v>#N/A</v>
      </c>
      <c r="BF2892" t="e">
        <f>VLOOKUP(BC2892,[1]Sheet2!$E$2:$I$222,5,FALSE)</f>
        <v>#N/A</v>
      </c>
      <c r="BK2892" t="e">
        <f>VLOOKUP(BJ2892,[1]Sheet2!$E$2:$I$222,3,FALSE)</f>
        <v>#N/A</v>
      </c>
      <c r="BL2892" t="e">
        <f>VLOOKUP(BJ2892,[1]Sheet2!$E$2:$I$222,4,FALSE)</f>
        <v>#N/A</v>
      </c>
      <c r="BM2892" t="e">
        <f>VLOOKUP(BJ2892,[1]Sheet2!$E$2:$I$222,5,FALSE)</f>
        <v>#N/A</v>
      </c>
      <c r="BR2892" t="e">
        <f>VLOOKUP(BQ2892,[1]Sheet2!$E$2:$I$222,3,FALSE)</f>
        <v>#N/A</v>
      </c>
      <c r="BS2892" t="e">
        <f>VLOOKUP(BQ2892,[1]Sheet2!$E$2:$I$222,4,FALSE)</f>
        <v>#N/A</v>
      </c>
      <c r="BT2892" t="e">
        <f>VLOOKUP(BQ2892,[1]Sheet2!$E$2:$I$222,5,FALSE)</f>
        <v>#N/A</v>
      </c>
      <c r="BY2892" t="e">
        <f>VLOOKUP(BX2892,[1]Sheet2!$E$2:$I$222,3,FALSE)</f>
        <v>#N/A</v>
      </c>
      <c r="BZ2892" t="e">
        <f>VLOOKUP(BX2892,[1]Sheet2!$E$2:$I$222,4,FALSE)</f>
        <v>#N/A</v>
      </c>
      <c r="CA2892" t="e">
        <f>VLOOKUP(BX2892,[1]Sheet2!$E$2:$I$222,5,FALSE)</f>
        <v>#N/A</v>
      </c>
      <c r="CF2892" t="e">
        <f>VLOOKUP(CE2892,[1]Sheet2!$E$2:$I$222,3,FALSE)</f>
        <v>#N/A</v>
      </c>
      <c r="CG2892" t="e">
        <f>VLOOKUP(CE2892,[1]Sheet2!$E$2:$I$222,4,FALSE)</f>
        <v>#N/A</v>
      </c>
      <c r="CH2892" t="e">
        <f>VLOOKUP(CE2892,[1]Sheet2!$E$2:$I$222,5,FALSE)</f>
        <v>#N/A</v>
      </c>
      <c r="CM2892" t="e">
        <f>VLOOKUP(CL2892,[1]Sheet2!$E$2:$I$222,3,FALSE)</f>
        <v>#N/A</v>
      </c>
      <c r="CN2892" t="e">
        <f>VLOOKUP(CL2892,[1]Sheet2!$E$2:$I$222,4,FALSE)</f>
        <v>#N/A</v>
      </c>
      <c r="CO2892" t="e">
        <f>VLOOKUP(CL2892,[1]Sheet2!$E$2:$I$222,5,FALSE)</f>
        <v>#N/A</v>
      </c>
    </row>
    <row r="2893" spans="1:93" x14ac:dyDescent="0.25">
      <c r="A2893">
        <v>3004</v>
      </c>
      <c r="C2893">
        <v>16600</v>
      </c>
      <c r="D2893">
        <v>6600</v>
      </c>
      <c r="E2893">
        <v>37.786647000000002</v>
      </c>
      <c r="F2893">
        <v>-122.42845699999999</v>
      </c>
      <c r="G2893" t="s">
        <v>6289</v>
      </c>
      <c r="H2893" t="s">
        <v>6290</v>
      </c>
      <c r="I2893" t="s">
        <v>729</v>
      </c>
      <c r="J2893" t="s">
        <v>669</v>
      </c>
      <c r="K2893" t="s">
        <v>1269</v>
      </c>
      <c r="N2893" t="s">
        <v>6292</v>
      </c>
      <c r="Q2893" t="s">
        <v>672</v>
      </c>
      <c r="R2893">
        <v>149</v>
      </c>
      <c r="S2893" t="s">
        <v>5443</v>
      </c>
      <c r="X2893">
        <f t="shared" si="45"/>
        <v>2</v>
      </c>
      <c r="Y2893" t="s">
        <v>49</v>
      </c>
      <c r="Z2893" t="s">
        <v>77</v>
      </c>
      <c r="AA2893" t="s">
        <v>126</v>
      </c>
      <c r="AB2893" t="str">
        <f>VLOOKUP($AA2893,Sheet2!$E$2:$I$222,3,FALSE)</f>
        <v>To Downtown</v>
      </c>
      <c r="AC2893" t="str">
        <f>VLOOKUP($AA2893,Sheet2!$E$2:$I$222,4,FALSE)</f>
        <v>Mission &amp; Main</v>
      </c>
      <c r="AD2893" t="str">
        <f>VLOOKUP($AA2893,Sheet2!$E$2:$I$222,5,FALSE)</f>
        <v>Daily ~ 6:30am-7pm</v>
      </c>
      <c r="AF2893" t="s">
        <v>53</v>
      </c>
      <c r="AG2893" t="s">
        <v>77</v>
      </c>
      <c r="AH2893" t="s">
        <v>136</v>
      </c>
      <c r="AI2893" t="str">
        <f>VLOOKUP(AH2893,[1]Sheet2!$E$2:$I$222,3,FALSE)</f>
        <v>To Downtown</v>
      </c>
      <c r="AJ2893" t="str">
        <f>VLOOKUP(AH2893,[1]Sheet2!$E$2:$I$222,4,FALSE)</f>
        <v>Market &amp; Sansome</v>
      </c>
      <c r="AK2893" t="str">
        <f>VLOOKUP(AH2893,[1]Sheet2!$E$2:$I$222,5,FALSE)</f>
        <v>Daily ~ 6:30am-11:30pm</v>
      </c>
      <c r="AP2893" t="e">
        <f>VLOOKUP(AO2893,[1]Sheet2!$E$2:$I$222,3,FALSE)</f>
        <v>#N/A</v>
      </c>
      <c r="AQ2893" t="e">
        <f>VLOOKUP(AO2893,[1]Sheet2!$E$2:$I$222,4,FALSE)</f>
        <v>#N/A</v>
      </c>
      <c r="AR2893" t="e">
        <f>VLOOKUP(AO2893,[1]Sheet2!$E$2:$I$222,5,FALSE)</f>
        <v>#N/A</v>
      </c>
      <c r="AW2893" t="e">
        <f>VLOOKUP(AV2893,[1]Sheet2!$E$2:$I$222,3,FALSE)</f>
        <v>#N/A</v>
      </c>
      <c r="AX2893" t="e">
        <f>VLOOKUP(AV2893,[1]Sheet2!$E$2:$I$222,4,FALSE)</f>
        <v>#N/A</v>
      </c>
      <c r="AY2893" t="e">
        <f>VLOOKUP(AV2893,[1]Sheet2!$E$2:$I$222,5,FALSE)</f>
        <v>#N/A</v>
      </c>
      <c r="BD2893" t="e">
        <f>VLOOKUP(BC2893,[1]Sheet2!$E$2:$I$222,3,FALSE)</f>
        <v>#N/A</v>
      </c>
      <c r="BE2893" t="e">
        <f>VLOOKUP(BC2893,[1]Sheet2!$E$2:$I$222,4,FALSE)</f>
        <v>#N/A</v>
      </c>
      <c r="BF2893" t="e">
        <f>VLOOKUP(BC2893,[1]Sheet2!$E$2:$I$222,5,FALSE)</f>
        <v>#N/A</v>
      </c>
      <c r="BK2893" t="e">
        <f>VLOOKUP(BJ2893,[1]Sheet2!$E$2:$I$222,3,FALSE)</f>
        <v>#N/A</v>
      </c>
      <c r="BL2893" t="e">
        <f>VLOOKUP(BJ2893,[1]Sheet2!$E$2:$I$222,4,FALSE)</f>
        <v>#N/A</v>
      </c>
      <c r="BM2893" t="e">
        <f>VLOOKUP(BJ2893,[1]Sheet2!$E$2:$I$222,5,FALSE)</f>
        <v>#N/A</v>
      </c>
      <c r="BR2893" t="e">
        <f>VLOOKUP(BQ2893,[1]Sheet2!$E$2:$I$222,3,FALSE)</f>
        <v>#N/A</v>
      </c>
      <c r="BS2893" t="e">
        <f>VLOOKUP(BQ2893,[1]Sheet2!$E$2:$I$222,4,FALSE)</f>
        <v>#N/A</v>
      </c>
      <c r="BT2893" t="e">
        <f>VLOOKUP(BQ2893,[1]Sheet2!$E$2:$I$222,5,FALSE)</f>
        <v>#N/A</v>
      </c>
      <c r="BY2893" t="e">
        <f>VLOOKUP(BX2893,[1]Sheet2!$E$2:$I$222,3,FALSE)</f>
        <v>#N/A</v>
      </c>
      <c r="BZ2893" t="e">
        <f>VLOOKUP(BX2893,[1]Sheet2!$E$2:$I$222,4,FALSE)</f>
        <v>#N/A</v>
      </c>
      <c r="CA2893" t="e">
        <f>VLOOKUP(BX2893,[1]Sheet2!$E$2:$I$222,5,FALSE)</f>
        <v>#N/A</v>
      </c>
      <c r="CF2893" t="e">
        <f>VLOOKUP(CE2893,[1]Sheet2!$E$2:$I$222,3,FALSE)</f>
        <v>#N/A</v>
      </c>
      <c r="CG2893" t="e">
        <f>VLOOKUP(CE2893,[1]Sheet2!$E$2:$I$222,4,FALSE)</f>
        <v>#N/A</v>
      </c>
      <c r="CH2893" t="e">
        <f>VLOOKUP(CE2893,[1]Sheet2!$E$2:$I$222,5,FALSE)</f>
        <v>#N/A</v>
      </c>
      <c r="CM2893" t="e">
        <f>VLOOKUP(CL2893,[1]Sheet2!$E$2:$I$222,3,FALSE)</f>
        <v>#N/A</v>
      </c>
      <c r="CN2893" t="e">
        <f>VLOOKUP(CL2893,[1]Sheet2!$E$2:$I$222,4,FALSE)</f>
        <v>#N/A</v>
      </c>
      <c r="CO2893" t="e">
        <f>VLOOKUP(CL2893,[1]Sheet2!$E$2:$I$222,5,FALSE)</f>
        <v>#N/A</v>
      </c>
    </row>
    <row r="2894" spans="1:93" x14ac:dyDescent="0.25">
      <c r="A2894">
        <v>3005</v>
      </c>
      <c r="C2894">
        <v>16601</v>
      </c>
      <c r="D2894">
        <v>6601</v>
      </c>
      <c r="E2894">
        <v>37.789020000000001</v>
      </c>
      <c r="F2894">
        <v>-122.41061999999999</v>
      </c>
      <c r="G2894" t="s">
        <v>6293</v>
      </c>
      <c r="H2894" t="s">
        <v>6294</v>
      </c>
      <c r="I2894" t="s">
        <v>762</v>
      </c>
      <c r="J2894" t="s">
        <v>669</v>
      </c>
      <c r="K2894" t="s">
        <v>743</v>
      </c>
      <c r="Q2894" t="s">
        <v>672</v>
      </c>
      <c r="S2894" t="s">
        <v>2344</v>
      </c>
      <c r="X2894">
        <f t="shared" si="45"/>
        <v>2</v>
      </c>
      <c r="Y2894" t="s">
        <v>49</v>
      </c>
      <c r="Z2894" t="s">
        <v>80</v>
      </c>
      <c r="AA2894" t="s">
        <v>125</v>
      </c>
      <c r="AB2894" t="str">
        <f>VLOOKUP($AA2894,Sheet2!$E$2:$I$222,3,FALSE)</f>
        <v xml:space="preserve">To Richmond District </v>
      </c>
      <c r="AC2894" t="str">
        <f>VLOOKUP($AA2894,Sheet2!$E$2:$I$222,4,FALSE)</f>
        <v>Park Presidio &amp; Geary</v>
      </c>
      <c r="AD2894" t="str">
        <f>VLOOKUP($AA2894,Sheet2!$E$2:$I$222,5,FALSE)</f>
        <v>Daily ~ 6:30am-7pm</v>
      </c>
      <c r="AF2894" t="s">
        <v>53</v>
      </c>
      <c r="AG2894" t="s">
        <v>80</v>
      </c>
      <c r="AH2894" t="s">
        <v>155</v>
      </c>
      <c r="AI2894" t="str">
        <f>VLOOKUP(AH2894,[1]Sheet2!$E$2:$I$222,3,FALSE)</f>
        <v>To Laurel Heights District</v>
      </c>
      <c r="AJ2894" t="str">
        <f>VLOOKUP(AH2894,[1]Sheet2!$E$2:$I$222,4,FALSE)</f>
        <v>Presidio &amp; California</v>
      </c>
      <c r="AK2894" t="str">
        <f>VLOOKUP(AH2894,[1]Sheet2!$E$2:$I$222,5,FALSE)</f>
        <v>Daily ~ 6:30am-11pm</v>
      </c>
      <c r="AP2894" t="e">
        <f>VLOOKUP(AO2894,[1]Sheet2!$E$2:$I$222,3,FALSE)</f>
        <v>#N/A</v>
      </c>
      <c r="AQ2894" t="e">
        <f>VLOOKUP(AO2894,[1]Sheet2!$E$2:$I$222,4,FALSE)</f>
        <v>#N/A</v>
      </c>
      <c r="AR2894" t="e">
        <f>VLOOKUP(AO2894,[1]Sheet2!$E$2:$I$222,5,FALSE)</f>
        <v>#N/A</v>
      </c>
      <c r="AW2894" t="e">
        <f>VLOOKUP(AV2894,[1]Sheet2!$E$2:$I$222,3,FALSE)</f>
        <v>#N/A</v>
      </c>
      <c r="AX2894" t="e">
        <f>VLOOKUP(AV2894,[1]Sheet2!$E$2:$I$222,4,FALSE)</f>
        <v>#N/A</v>
      </c>
      <c r="AY2894" t="e">
        <f>VLOOKUP(AV2894,[1]Sheet2!$E$2:$I$222,5,FALSE)</f>
        <v>#N/A</v>
      </c>
      <c r="BD2894" t="e">
        <f>VLOOKUP(BC2894,[1]Sheet2!$E$2:$I$222,3,FALSE)</f>
        <v>#N/A</v>
      </c>
      <c r="BE2894" t="e">
        <f>VLOOKUP(BC2894,[1]Sheet2!$E$2:$I$222,4,FALSE)</f>
        <v>#N/A</v>
      </c>
      <c r="BF2894" t="e">
        <f>VLOOKUP(BC2894,[1]Sheet2!$E$2:$I$222,5,FALSE)</f>
        <v>#N/A</v>
      </c>
      <c r="BK2894" t="e">
        <f>VLOOKUP(BJ2894,[1]Sheet2!$E$2:$I$222,3,FALSE)</f>
        <v>#N/A</v>
      </c>
      <c r="BL2894" t="e">
        <f>VLOOKUP(BJ2894,[1]Sheet2!$E$2:$I$222,4,FALSE)</f>
        <v>#N/A</v>
      </c>
      <c r="BM2894" t="e">
        <f>VLOOKUP(BJ2894,[1]Sheet2!$E$2:$I$222,5,FALSE)</f>
        <v>#N/A</v>
      </c>
      <c r="BR2894" t="e">
        <f>VLOOKUP(BQ2894,[1]Sheet2!$E$2:$I$222,3,FALSE)</f>
        <v>#N/A</v>
      </c>
      <c r="BS2894" t="e">
        <f>VLOOKUP(BQ2894,[1]Sheet2!$E$2:$I$222,4,FALSE)</f>
        <v>#N/A</v>
      </c>
      <c r="BT2894" t="e">
        <f>VLOOKUP(BQ2894,[1]Sheet2!$E$2:$I$222,5,FALSE)</f>
        <v>#N/A</v>
      </c>
      <c r="BY2894" t="e">
        <f>VLOOKUP(BX2894,[1]Sheet2!$E$2:$I$222,3,FALSE)</f>
        <v>#N/A</v>
      </c>
      <c r="BZ2894" t="e">
        <f>VLOOKUP(BX2894,[1]Sheet2!$E$2:$I$222,4,FALSE)</f>
        <v>#N/A</v>
      </c>
      <c r="CA2894" t="e">
        <f>VLOOKUP(BX2894,[1]Sheet2!$E$2:$I$222,5,FALSE)</f>
        <v>#N/A</v>
      </c>
      <c r="CF2894" t="e">
        <f>VLOOKUP(CE2894,[1]Sheet2!$E$2:$I$222,3,FALSE)</f>
        <v>#N/A</v>
      </c>
      <c r="CG2894" t="e">
        <f>VLOOKUP(CE2894,[1]Sheet2!$E$2:$I$222,4,FALSE)</f>
        <v>#N/A</v>
      </c>
      <c r="CH2894" t="e">
        <f>VLOOKUP(CE2894,[1]Sheet2!$E$2:$I$222,5,FALSE)</f>
        <v>#N/A</v>
      </c>
      <c r="CM2894" t="e">
        <f>VLOOKUP(CL2894,[1]Sheet2!$E$2:$I$222,3,FALSE)</f>
        <v>#N/A</v>
      </c>
      <c r="CN2894" t="e">
        <f>VLOOKUP(CL2894,[1]Sheet2!$E$2:$I$222,4,FALSE)</f>
        <v>#N/A</v>
      </c>
      <c r="CO2894" t="e">
        <f>VLOOKUP(CL2894,[1]Sheet2!$E$2:$I$222,5,FALSE)</f>
        <v>#N/A</v>
      </c>
    </row>
    <row r="2895" spans="1:93" x14ac:dyDescent="0.25">
      <c r="A2895">
        <v>3006</v>
      </c>
      <c r="C2895">
        <v>16602</v>
      </c>
      <c r="D2895">
        <v>6602</v>
      </c>
      <c r="E2895">
        <v>37.786932999999998</v>
      </c>
      <c r="F2895">
        <v>-122.42706200000001</v>
      </c>
      <c r="G2895" t="s">
        <v>6295</v>
      </c>
      <c r="H2895" t="s">
        <v>6296</v>
      </c>
      <c r="I2895" t="s">
        <v>762</v>
      </c>
      <c r="J2895" t="s">
        <v>669</v>
      </c>
      <c r="K2895" t="s">
        <v>743</v>
      </c>
      <c r="N2895" t="s">
        <v>6297</v>
      </c>
      <c r="Q2895" t="s">
        <v>672</v>
      </c>
      <c r="R2895">
        <v>439</v>
      </c>
      <c r="S2895" t="s">
        <v>2344</v>
      </c>
      <c r="X2895">
        <f t="shared" si="45"/>
        <v>2</v>
      </c>
      <c r="Y2895" t="s">
        <v>49</v>
      </c>
      <c r="Z2895" t="s">
        <v>80</v>
      </c>
      <c r="AA2895" t="s">
        <v>125</v>
      </c>
      <c r="AB2895" t="str">
        <f>VLOOKUP($AA2895,Sheet2!$E$2:$I$222,3,FALSE)</f>
        <v xml:space="preserve">To Richmond District </v>
      </c>
      <c r="AC2895" t="str">
        <f>VLOOKUP($AA2895,Sheet2!$E$2:$I$222,4,FALSE)</f>
        <v>Park Presidio &amp; Geary</v>
      </c>
      <c r="AD2895" t="str">
        <f>VLOOKUP($AA2895,Sheet2!$E$2:$I$222,5,FALSE)</f>
        <v>Daily ~ 6:30am-7pm</v>
      </c>
      <c r="AF2895" t="s">
        <v>53</v>
      </c>
      <c r="AG2895" t="s">
        <v>80</v>
      </c>
      <c r="AH2895" t="s">
        <v>155</v>
      </c>
      <c r="AI2895" t="str">
        <f>VLOOKUP(AH2895,[1]Sheet2!$E$2:$I$222,3,FALSE)</f>
        <v>To Laurel Heights District</v>
      </c>
      <c r="AJ2895" t="str">
        <f>VLOOKUP(AH2895,[1]Sheet2!$E$2:$I$222,4,FALSE)</f>
        <v>Presidio &amp; California</v>
      </c>
      <c r="AK2895" t="str">
        <f>VLOOKUP(AH2895,[1]Sheet2!$E$2:$I$222,5,FALSE)</f>
        <v>Daily ~ 6:30am-11pm</v>
      </c>
      <c r="AP2895" t="e">
        <f>VLOOKUP(AO2895,[1]Sheet2!$E$2:$I$222,3,FALSE)</f>
        <v>#N/A</v>
      </c>
      <c r="AQ2895" t="e">
        <f>VLOOKUP(AO2895,[1]Sheet2!$E$2:$I$222,4,FALSE)</f>
        <v>#N/A</v>
      </c>
      <c r="AR2895" t="e">
        <f>VLOOKUP(AO2895,[1]Sheet2!$E$2:$I$222,5,FALSE)</f>
        <v>#N/A</v>
      </c>
      <c r="AW2895" t="e">
        <f>VLOOKUP(AV2895,[1]Sheet2!$E$2:$I$222,3,FALSE)</f>
        <v>#N/A</v>
      </c>
      <c r="AX2895" t="e">
        <f>VLOOKUP(AV2895,[1]Sheet2!$E$2:$I$222,4,FALSE)</f>
        <v>#N/A</v>
      </c>
      <c r="AY2895" t="e">
        <f>VLOOKUP(AV2895,[1]Sheet2!$E$2:$I$222,5,FALSE)</f>
        <v>#N/A</v>
      </c>
      <c r="BD2895" t="e">
        <f>VLOOKUP(BC2895,[1]Sheet2!$E$2:$I$222,3,FALSE)</f>
        <v>#N/A</v>
      </c>
      <c r="BE2895" t="e">
        <f>VLOOKUP(BC2895,[1]Sheet2!$E$2:$I$222,4,FALSE)</f>
        <v>#N/A</v>
      </c>
      <c r="BF2895" t="e">
        <f>VLOOKUP(BC2895,[1]Sheet2!$E$2:$I$222,5,FALSE)</f>
        <v>#N/A</v>
      </c>
      <c r="BK2895" t="e">
        <f>VLOOKUP(BJ2895,[1]Sheet2!$E$2:$I$222,3,FALSE)</f>
        <v>#N/A</v>
      </c>
      <c r="BL2895" t="e">
        <f>VLOOKUP(BJ2895,[1]Sheet2!$E$2:$I$222,4,FALSE)</f>
        <v>#N/A</v>
      </c>
      <c r="BM2895" t="e">
        <f>VLOOKUP(BJ2895,[1]Sheet2!$E$2:$I$222,5,FALSE)</f>
        <v>#N/A</v>
      </c>
      <c r="BR2895" t="e">
        <f>VLOOKUP(BQ2895,[1]Sheet2!$E$2:$I$222,3,FALSE)</f>
        <v>#N/A</v>
      </c>
      <c r="BS2895" t="e">
        <f>VLOOKUP(BQ2895,[1]Sheet2!$E$2:$I$222,4,FALSE)</f>
        <v>#N/A</v>
      </c>
      <c r="BT2895" t="e">
        <f>VLOOKUP(BQ2895,[1]Sheet2!$E$2:$I$222,5,FALSE)</f>
        <v>#N/A</v>
      </c>
      <c r="BY2895" t="e">
        <f>VLOOKUP(BX2895,[1]Sheet2!$E$2:$I$222,3,FALSE)</f>
        <v>#N/A</v>
      </c>
      <c r="BZ2895" t="e">
        <f>VLOOKUP(BX2895,[1]Sheet2!$E$2:$I$222,4,FALSE)</f>
        <v>#N/A</v>
      </c>
      <c r="CA2895" t="e">
        <f>VLOOKUP(BX2895,[1]Sheet2!$E$2:$I$222,5,FALSE)</f>
        <v>#N/A</v>
      </c>
      <c r="CF2895" t="e">
        <f>VLOOKUP(CE2895,[1]Sheet2!$E$2:$I$222,3,FALSE)</f>
        <v>#N/A</v>
      </c>
      <c r="CG2895" t="e">
        <f>VLOOKUP(CE2895,[1]Sheet2!$E$2:$I$222,4,FALSE)</f>
        <v>#N/A</v>
      </c>
      <c r="CH2895" t="e">
        <f>VLOOKUP(CE2895,[1]Sheet2!$E$2:$I$222,5,FALSE)</f>
        <v>#N/A</v>
      </c>
      <c r="CM2895" t="e">
        <f>VLOOKUP(CL2895,[1]Sheet2!$E$2:$I$222,3,FALSE)</f>
        <v>#N/A</v>
      </c>
      <c r="CN2895" t="e">
        <f>VLOOKUP(CL2895,[1]Sheet2!$E$2:$I$222,4,FALSE)</f>
        <v>#N/A</v>
      </c>
      <c r="CO2895" t="e">
        <f>VLOOKUP(CL2895,[1]Sheet2!$E$2:$I$222,5,FALSE)</f>
        <v>#N/A</v>
      </c>
    </row>
    <row r="2896" spans="1:93" x14ac:dyDescent="0.25">
      <c r="A2896">
        <v>3007</v>
      </c>
      <c r="C2896">
        <v>16603</v>
      </c>
      <c r="D2896">
        <v>6603</v>
      </c>
      <c r="E2896">
        <v>37.787759999999999</v>
      </c>
      <c r="F2896">
        <v>-122.42057</v>
      </c>
      <c r="G2896" t="s">
        <v>6298</v>
      </c>
      <c r="H2896" t="s">
        <v>6299</v>
      </c>
      <c r="I2896" t="s">
        <v>762</v>
      </c>
      <c r="J2896" t="s">
        <v>669</v>
      </c>
      <c r="K2896" t="s">
        <v>711</v>
      </c>
      <c r="M2896" t="s">
        <v>671</v>
      </c>
      <c r="N2896" t="s">
        <v>6300</v>
      </c>
      <c r="Q2896" t="s">
        <v>672</v>
      </c>
      <c r="R2896">
        <v>287</v>
      </c>
      <c r="S2896" t="s">
        <v>2344</v>
      </c>
      <c r="X2896">
        <f t="shared" si="45"/>
        <v>2</v>
      </c>
      <c r="Y2896" t="s">
        <v>49</v>
      </c>
      <c r="Z2896" t="s">
        <v>80</v>
      </c>
      <c r="AA2896" t="s">
        <v>125</v>
      </c>
      <c r="AB2896" t="str">
        <f>VLOOKUP($AA2896,Sheet2!$E$2:$I$222,3,FALSE)</f>
        <v xml:space="preserve">To Richmond District </v>
      </c>
      <c r="AC2896" t="str">
        <f>VLOOKUP($AA2896,Sheet2!$E$2:$I$222,4,FALSE)</f>
        <v>Park Presidio &amp; Geary</v>
      </c>
      <c r="AD2896" t="str">
        <f>VLOOKUP($AA2896,Sheet2!$E$2:$I$222,5,FALSE)</f>
        <v>Daily ~ 6:30am-7pm</v>
      </c>
      <c r="AF2896" t="s">
        <v>53</v>
      </c>
      <c r="AG2896" t="s">
        <v>80</v>
      </c>
      <c r="AH2896" t="s">
        <v>155</v>
      </c>
      <c r="AI2896" t="str">
        <f>VLOOKUP(AH2896,[1]Sheet2!$E$2:$I$222,3,FALSE)</f>
        <v>To Laurel Heights District</v>
      </c>
      <c r="AJ2896" t="str">
        <f>VLOOKUP(AH2896,[1]Sheet2!$E$2:$I$222,4,FALSE)</f>
        <v>Presidio &amp; California</v>
      </c>
      <c r="AK2896" t="str">
        <f>VLOOKUP(AH2896,[1]Sheet2!$E$2:$I$222,5,FALSE)</f>
        <v>Daily ~ 6:30am-11pm</v>
      </c>
      <c r="AP2896" t="e">
        <f>VLOOKUP(AO2896,[1]Sheet2!$E$2:$I$222,3,FALSE)</f>
        <v>#N/A</v>
      </c>
      <c r="AQ2896" t="e">
        <f>VLOOKUP(AO2896,[1]Sheet2!$E$2:$I$222,4,FALSE)</f>
        <v>#N/A</v>
      </c>
      <c r="AR2896" t="e">
        <f>VLOOKUP(AO2896,[1]Sheet2!$E$2:$I$222,5,FALSE)</f>
        <v>#N/A</v>
      </c>
      <c r="AW2896" t="e">
        <f>VLOOKUP(AV2896,[1]Sheet2!$E$2:$I$222,3,FALSE)</f>
        <v>#N/A</v>
      </c>
      <c r="AX2896" t="e">
        <f>VLOOKUP(AV2896,[1]Sheet2!$E$2:$I$222,4,FALSE)</f>
        <v>#N/A</v>
      </c>
      <c r="AY2896" t="e">
        <f>VLOOKUP(AV2896,[1]Sheet2!$E$2:$I$222,5,FALSE)</f>
        <v>#N/A</v>
      </c>
      <c r="BD2896" t="e">
        <f>VLOOKUP(BC2896,[1]Sheet2!$E$2:$I$222,3,FALSE)</f>
        <v>#N/A</v>
      </c>
      <c r="BE2896" t="e">
        <f>VLOOKUP(BC2896,[1]Sheet2!$E$2:$I$222,4,FALSE)</f>
        <v>#N/A</v>
      </c>
      <c r="BF2896" t="e">
        <f>VLOOKUP(BC2896,[1]Sheet2!$E$2:$I$222,5,FALSE)</f>
        <v>#N/A</v>
      </c>
      <c r="BK2896" t="e">
        <f>VLOOKUP(BJ2896,[1]Sheet2!$E$2:$I$222,3,FALSE)</f>
        <v>#N/A</v>
      </c>
      <c r="BL2896" t="e">
        <f>VLOOKUP(BJ2896,[1]Sheet2!$E$2:$I$222,4,FALSE)</f>
        <v>#N/A</v>
      </c>
      <c r="BM2896" t="e">
        <f>VLOOKUP(BJ2896,[1]Sheet2!$E$2:$I$222,5,FALSE)</f>
        <v>#N/A</v>
      </c>
      <c r="BR2896" t="e">
        <f>VLOOKUP(BQ2896,[1]Sheet2!$E$2:$I$222,3,FALSE)</f>
        <v>#N/A</v>
      </c>
      <c r="BS2896" t="e">
        <f>VLOOKUP(BQ2896,[1]Sheet2!$E$2:$I$222,4,FALSE)</f>
        <v>#N/A</v>
      </c>
      <c r="BT2896" t="e">
        <f>VLOOKUP(BQ2896,[1]Sheet2!$E$2:$I$222,5,FALSE)</f>
        <v>#N/A</v>
      </c>
      <c r="BY2896" t="e">
        <f>VLOOKUP(BX2896,[1]Sheet2!$E$2:$I$222,3,FALSE)</f>
        <v>#N/A</v>
      </c>
      <c r="BZ2896" t="e">
        <f>VLOOKUP(BX2896,[1]Sheet2!$E$2:$I$222,4,FALSE)</f>
        <v>#N/A</v>
      </c>
      <c r="CA2896" t="e">
        <f>VLOOKUP(BX2896,[1]Sheet2!$E$2:$I$222,5,FALSE)</f>
        <v>#N/A</v>
      </c>
      <c r="CF2896" t="e">
        <f>VLOOKUP(CE2896,[1]Sheet2!$E$2:$I$222,3,FALSE)</f>
        <v>#N/A</v>
      </c>
      <c r="CG2896" t="e">
        <f>VLOOKUP(CE2896,[1]Sheet2!$E$2:$I$222,4,FALSE)</f>
        <v>#N/A</v>
      </c>
      <c r="CH2896" t="e">
        <f>VLOOKUP(CE2896,[1]Sheet2!$E$2:$I$222,5,FALSE)</f>
        <v>#N/A</v>
      </c>
      <c r="CM2896" t="e">
        <f>VLOOKUP(CL2896,[1]Sheet2!$E$2:$I$222,3,FALSE)</f>
        <v>#N/A</v>
      </c>
      <c r="CN2896" t="e">
        <f>VLOOKUP(CL2896,[1]Sheet2!$E$2:$I$222,4,FALSE)</f>
        <v>#N/A</v>
      </c>
      <c r="CO2896" t="e">
        <f>VLOOKUP(CL2896,[1]Sheet2!$E$2:$I$222,5,FALSE)</f>
        <v>#N/A</v>
      </c>
    </row>
    <row r="2897" spans="1:93" x14ac:dyDescent="0.25">
      <c r="A2897">
        <v>3008</v>
      </c>
      <c r="C2897">
        <v>16604</v>
      </c>
      <c r="D2897">
        <v>6604</v>
      </c>
      <c r="E2897">
        <v>37.789230000000003</v>
      </c>
      <c r="F2897">
        <v>-122.40898</v>
      </c>
      <c r="G2897" t="s">
        <v>6301</v>
      </c>
      <c r="H2897" t="s">
        <v>6302</v>
      </c>
      <c r="I2897" t="s">
        <v>762</v>
      </c>
      <c r="J2897" t="s">
        <v>669</v>
      </c>
      <c r="K2897" t="s">
        <v>711</v>
      </c>
      <c r="M2897" t="s">
        <v>671</v>
      </c>
      <c r="Q2897" t="s">
        <v>672</v>
      </c>
      <c r="S2897" t="s">
        <v>6288</v>
      </c>
      <c r="X2897">
        <f t="shared" si="45"/>
        <v>3</v>
      </c>
      <c r="Y2897" t="s">
        <v>49</v>
      </c>
      <c r="Z2897" t="s">
        <v>80</v>
      </c>
      <c r="AA2897" t="s">
        <v>125</v>
      </c>
      <c r="AB2897" t="str">
        <f>VLOOKUP($AA2897,Sheet2!$E$2:$I$222,3,FALSE)</f>
        <v xml:space="preserve">To Richmond District </v>
      </c>
      <c r="AC2897" t="str">
        <f>VLOOKUP($AA2897,Sheet2!$E$2:$I$222,4,FALSE)</f>
        <v>Park Presidio &amp; Geary</v>
      </c>
      <c r="AD2897" t="str">
        <f>VLOOKUP($AA2897,Sheet2!$E$2:$I$222,5,FALSE)</f>
        <v>Daily ~ 6:30am-7pm</v>
      </c>
      <c r="AF2897" t="s">
        <v>53</v>
      </c>
      <c r="AG2897" t="s">
        <v>80</v>
      </c>
      <c r="AH2897" t="s">
        <v>155</v>
      </c>
      <c r="AI2897" t="str">
        <f>VLOOKUP(AH2897,[1]Sheet2!$E$2:$I$222,3,FALSE)</f>
        <v>To Laurel Heights District</v>
      </c>
      <c r="AJ2897" t="str">
        <f>VLOOKUP(AH2897,[1]Sheet2!$E$2:$I$222,4,FALSE)</f>
        <v>Presidio &amp; California</v>
      </c>
      <c r="AK2897" t="str">
        <f>VLOOKUP(AH2897,[1]Sheet2!$E$2:$I$222,5,FALSE)</f>
        <v>Daily ~ 6:30am-11pm</v>
      </c>
      <c r="AM2897" t="s">
        <v>52</v>
      </c>
      <c r="AN2897" t="s">
        <v>80</v>
      </c>
      <c r="AO2897" t="s">
        <v>135</v>
      </c>
      <c r="AP2897" t="str">
        <f>VLOOKUP(AO2897,[1]Sheet2!$E$2:$I$222,3,FALSE)</f>
        <v>To Fort Cronkhite via GG Bridge</v>
      </c>
      <c r="AQ2897" t="str">
        <f>VLOOKUP(AO2897,[1]Sheet2!$E$2:$I$222,4,FALSE)</f>
        <v>Hourly Sat-Sun | Holidays</v>
      </c>
      <c r="AR2897" t="str">
        <f>VLOOKUP(AO2897,[1]Sheet2!$E$2:$I$222,5,FALSE)</f>
        <v>Leaves SF ~ 10:30am-6:30pm</v>
      </c>
      <c r="AW2897" t="e">
        <f>VLOOKUP(AV2897,[1]Sheet2!$E$2:$I$222,3,FALSE)</f>
        <v>#N/A</v>
      </c>
      <c r="AX2897" t="e">
        <f>VLOOKUP(AV2897,[1]Sheet2!$E$2:$I$222,4,FALSE)</f>
        <v>#N/A</v>
      </c>
      <c r="AY2897" t="e">
        <f>VLOOKUP(AV2897,[1]Sheet2!$E$2:$I$222,5,FALSE)</f>
        <v>#N/A</v>
      </c>
      <c r="BD2897" t="e">
        <f>VLOOKUP(BC2897,[1]Sheet2!$E$2:$I$222,3,FALSE)</f>
        <v>#N/A</v>
      </c>
      <c r="BE2897" t="e">
        <f>VLOOKUP(BC2897,[1]Sheet2!$E$2:$I$222,4,FALSE)</f>
        <v>#N/A</v>
      </c>
      <c r="BF2897" t="e">
        <f>VLOOKUP(BC2897,[1]Sheet2!$E$2:$I$222,5,FALSE)</f>
        <v>#N/A</v>
      </c>
      <c r="BK2897" t="e">
        <f>VLOOKUP(BJ2897,[1]Sheet2!$E$2:$I$222,3,FALSE)</f>
        <v>#N/A</v>
      </c>
      <c r="BL2897" t="e">
        <f>VLOOKUP(BJ2897,[1]Sheet2!$E$2:$I$222,4,FALSE)</f>
        <v>#N/A</v>
      </c>
      <c r="BM2897" t="e">
        <f>VLOOKUP(BJ2897,[1]Sheet2!$E$2:$I$222,5,FALSE)</f>
        <v>#N/A</v>
      </c>
      <c r="BR2897" t="e">
        <f>VLOOKUP(BQ2897,[1]Sheet2!$E$2:$I$222,3,FALSE)</f>
        <v>#N/A</v>
      </c>
      <c r="BS2897" t="e">
        <f>VLOOKUP(BQ2897,[1]Sheet2!$E$2:$I$222,4,FALSE)</f>
        <v>#N/A</v>
      </c>
      <c r="BT2897" t="e">
        <f>VLOOKUP(BQ2897,[1]Sheet2!$E$2:$I$222,5,FALSE)</f>
        <v>#N/A</v>
      </c>
      <c r="BY2897" t="e">
        <f>VLOOKUP(BX2897,[1]Sheet2!$E$2:$I$222,3,FALSE)</f>
        <v>#N/A</v>
      </c>
      <c r="BZ2897" t="e">
        <f>VLOOKUP(BX2897,[1]Sheet2!$E$2:$I$222,4,FALSE)</f>
        <v>#N/A</v>
      </c>
      <c r="CA2897" t="e">
        <f>VLOOKUP(BX2897,[1]Sheet2!$E$2:$I$222,5,FALSE)</f>
        <v>#N/A</v>
      </c>
      <c r="CF2897" t="e">
        <f>VLOOKUP(CE2897,[1]Sheet2!$E$2:$I$222,3,FALSE)</f>
        <v>#N/A</v>
      </c>
      <c r="CG2897" t="e">
        <f>VLOOKUP(CE2897,[1]Sheet2!$E$2:$I$222,4,FALSE)</f>
        <v>#N/A</v>
      </c>
      <c r="CH2897" t="e">
        <f>VLOOKUP(CE2897,[1]Sheet2!$E$2:$I$222,5,FALSE)</f>
        <v>#N/A</v>
      </c>
      <c r="CM2897" t="e">
        <f>VLOOKUP(CL2897,[1]Sheet2!$E$2:$I$222,3,FALSE)</f>
        <v>#N/A</v>
      </c>
      <c r="CN2897" t="e">
        <f>VLOOKUP(CL2897,[1]Sheet2!$E$2:$I$222,4,FALSE)</f>
        <v>#N/A</v>
      </c>
      <c r="CO2897" t="e">
        <f>VLOOKUP(CL2897,[1]Sheet2!$E$2:$I$222,5,FALSE)</f>
        <v>#N/A</v>
      </c>
    </row>
    <row r="2898" spans="1:93" x14ac:dyDescent="0.25">
      <c r="A2898">
        <v>3009</v>
      </c>
      <c r="C2898">
        <v>16605</v>
      </c>
      <c r="D2898">
        <v>6605</v>
      </c>
      <c r="E2898">
        <v>37.784452999999999</v>
      </c>
      <c r="F2898">
        <v>-122.445776</v>
      </c>
      <c r="G2898" t="s">
        <v>6303</v>
      </c>
      <c r="H2898" t="s">
        <v>6304</v>
      </c>
      <c r="I2898" t="s">
        <v>721</v>
      </c>
      <c r="J2898" t="s">
        <v>669</v>
      </c>
      <c r="K2898" t="s">
        <v>711</v>
      </c>
      <c r="N2898" t="s">
        <v>6305</v>
      </c>
      <c r="Q2898" t="s">
        <v>672</v>
      </c>
      <c r="R2898">
        <v>564</v>
      </c>
      <c r="S2898" t="s">
        <v>6306</v>
      </c>
      <c r="X2898">
        <f t="shared" si="45"/>
        <v>2</v>
      </c>
      <c r="Y2898" t="s">
        <v>49</v>
      </c>
      <c r="Z2898" t="s">
        <v>77</v>
      </c>
      <c r="AA2898" t="s">
        <v>126</v>
      </c>
      <c r="AB2898" t="str">
        <f>VLOOKUP($AA2898,Sheet2!$E$2:$I$222,3,FALSE)</f>
        <v>To Downtown</v>
      </c>
      <c r="AC2898" t="str">
        <f>VLOOKUP($AA2898,Sheet2!$E$2:$I$222,4,FALSE)</f>
        <v>Mission &amp; Main</v>
      </c>
      <c r="AD2898" t="str">
        <f>VLOOKUP($AA2898,Sheet2!$E$2:$I$222,5,FALSE)</f>
        <v>Daily ~ 6:30am-7pm</v>
      </c>
      <c r="AF2898">
        <v>2</v>
      </c>
      <c r="AG2898" t="s">
        <v>77</v>
      </c>
      <c r="AH2898" t="s">
        <v>126</v>
      </c>
      <c r="AI2898" t="str">
        <f>VLOOKUP(AH2898,[1]Sheet2!$E$2:$I$222,3,FALSE)</f>
        <v>To Downtown</v>
      </c>
      <c r="AJ2898" t="str">
        <f>VLOOKUP(AH2898,[1]Sheet2!$E$2:$I$222,4,FALSE)</f>
        <v>Mission &amp; Main</v>
      </c>
      <c r="AK2898" t="str">
        <f>VLOOKUP(AH2898,[1]Sheet2!$E$2:$I$222,5,FALSE)</f>
        <v>Daily ~ 6:30am-7pm</v>
      </c>
      <c r="AP2898" t="e">
        <f>VLOOKUP(AO2898,[1]Sheet2!$E$2:$I$222,3,FALSE)</f>
        <v>#N/A</v>
      </c>
      <c r="AQ2898" t="e">
        <f>VLOOKUP(AO2898,[1]Sheet2!$E$2:$I$222,4,FALSE)</f>
        <v>#N/A</v>
      </c>
      <c r="AR2898" t="e">
        <f>VLOOKUP(AO2898,[1]Sheet2!$E$2:$I$222,5,FALSE)</f>
        <v>#N/A</v>
      </c>
      <c r="AW2898" t="e">
        <f>VLOOKUP(AV2898,[1]Sheet2!$E$2:$I$222,3,FALSE)</f>
        <v>#N/A</v>
      </c>
      <c r="AX2898" t="e">
        <f>VLOOKUP(AV2898,[1]Sheet2!$E$2:$I$222,4,FALSE)</f>
        <v>#N/A</v>
      </c>
      <c r="AY2898" t="e">
        <f>VLOOKUP(AV2898,[1]Sheet2!$E$2:$I$222,5,FALSE)</f>
        <v>#N/A</v>
      </c>
      <c r="BD2898" t="e">
        <f>VLOOKUP(BC2898,[1]Sheet2!$E$2:$I$222,3,FALSE)</f>
        <v>#N/A</v>
      </c>
      <c r="BE2898" t="e">
        <f>VLOOKUP(BC2898,[1]Sheet2!$E$2:$I$222,4,FALSE)</f>
        <v>#N/A</v>
      </c>
      <c r="BF2898" t="e">
        <f>VLOOKUP(BC2898,[1]Sheet2!$E$2:$I$222,5,FALSE)</f>
        <v>#N/A</v>
      </c>
      <c r="BK2898" t="e">
        <f>VLOOKUP(BJ2898,[1]Sheet2!$E$2:$I$222,3,FALSE)</f>
        <v>#N/A</v>
      </c>
      <c r="BL2898" t="e">
        <f>VLOOKUP(BJ2898,[1]Sheet2!$E$2:$I$222,4,FALSE)</f>
        <v>#N/A</v>
      </c>
      <c r="BM2898" t="e">
        <f>VLOOKUP(BJ2898,[1]Sheet2!$E$2:$I$222,5,FALSE)</f>
        <v>#N/A</v>
      </c>
      <c r="BR2898" t="e">
        <f>VLOOKUP(BQ2898,[1]Sheet2!$E$2:$I$222,3,FALSE)</f>
        <v>#N/A</v>
      </c>
      <c r="BS2898" t="e">
        <f>VLOOKUP(BQ2898,[1]Sheet2!$E$2:$I$222,4,FALSE)</f>
        <v>#N/A</v>
      </c>
      <c r="BT2898" t="e">
        <f>VLOOKUP(BQ2898,[1]Sheet2!$E$2:$I$222,5,FALSE)</f>
        <v>#N/A</v>
      </c>
      <c r="BY2898" t="e">
        <f>VLOOKUP(BX2898,[1]Sheet2!$E$2:$I$222,3,FALSE)</f>
        <v>#N/A</v>
      </c>
      <c r="BZ2898" t="e">
        <f>VLOOKUP(BX2898,[1]Sheet2!$E$2:$I$222,4,FALSE)</f>
        <v>#N/A</v>
      </c>
      <c r="CA2898" t="e">
        <f>VLOOKUP(BX2898,[1]Sheet2!$E$2:$I$222,5,FALSE)</f>
        <v>#N/A</v>
      </c>
      <c r="CF2898" t="e">
        <f>VLOOKUP(CE2898,[1]Sheet2!$E$2:$I$222,3,FALSE)</f>
        <v>#N/A</v>
      </c>
      <c r="CG2898" t="e">
        <f>VLOOKUP(CE2898,[1]Sheet2!$E$2:$I$222,4,FALSE)</f>
        <v>#N/A</v>
      </c>
      <c r="CH2898" t="e">
        <f>VLOOKUP(CE2898,[1]Sheet2!$E$2:$I$222,5,FALSE)</f>
        <v>#N/A</v>
      </c>
      <c r="CM2898" t="e">
        <f>VLOOKUP(CL2898,[1]Sheet2!$E$2:$I$222,3,FALSE)</f>
        <v>#N/A</v>
      </c>
      <c r="CN2898" t="e">
        <f>VLOOKUP(CL2898,[1]Sheet2!$E$2:$I$222,4,FALSE)</f>
        <v>#N/A</v>
      </c>
      <c r="CO2898" t="e">
        <f>VLOOKUP(CL2898,[1]Sheet2!$E$2:$I$222,5,FALSE)</f>
        <v>#N/A</v>
      </c>
    </row>
    <row r="2899" spans="1:93" x14ac:dyDescent="0.25">
      <c r="A2899">
        <v>3010</v>
      </c>
      <c r="C2899">
        <v>16606</v>
      </c>
      <c r="D2899">
        <v>6606</v>
      </c>
      <c r="E2899">
        <v>37.790239999999997</v>
      </c>
      <c r="F2899">
        <v>-122.40107</v>
      </c>
      <c r="G2899" t="s">
        <v>6307</v>
      </c>
      <c r="H2899" t="s">
        <v>6308</v>
      </c>
      <c r="I2899" t="s">
        <v>762</v>
      </c>
      <c r="J2899" t="s">
        <v>669</v>
      </c>
      <c r="K2899" t="s">
        <v>4576</v>
      </c>
      <c r="M2899" t="s">
        <v>671</v>
      </c>
      <c r="Q2899" t="s">
        <v>672</v>
      </c>
      <c r="S2899" t="s">
        <v>6309</v>
      </c>
      <c r="T2899" t="s">
        <v>6310</v>
      </c>
      <c r="X2899">
        <f t="shared" si="45"/>
        <v>6</v>
      </c>
      <c r="Y2899" t="s">
        <v>49</v>
      </c>
      <c r="Z2899" t="s">
        <v>80</v>
      </c>
      <c r="AA2899" t="s">
        <v>125</v>
      </c>
      <c r="AB2899" t="str">
        <f>VLOOKUP($AA2899,Sheet2!$E$2:$I$222,3,FALSE)</f>
        <v xml:space="preserve">To Richmond District </v>
      </c>
      <c r="AC2899" t="str">
        <f>VLOOKUP($AA2899,Sheet2!$E$2:$I$222,4,FALSE)</f>
        <v>Park Presidio &amp; Geary</v>
      </c>
      <c r="AD2899" t="str">
        <f>VLOOKUP($AA2899,Sheet2!$E$2:$I$222,5,FALSE)</f>
        <v>Daily ~ 6:30am-7pm</v>
      </c>
      <c r="AF2899" t="s">
        <v>53</v>
      </c>
      <c r="AG2899" t="s">
        <v>77</v>
      </c>
      <c r="AH2899" t="s">
        <v>136</v>
      </c>
      <c r="AI2899" t="str">
        <f>VLOOKUP(AH2899,[1]Sheet2!$E$2:$I$222,3,FALSE)</f>
        <v>To Downtown</v>
      </c>
      <c r="AJ2899" t="str">
        <f>VLOOKUP(AH2899,[1]Sheet2!$E$2:$I$222,4,FALSE)</f>
        <v>Market &amp; Sansome</v>
      </c>
      <c r="AK2899" t="str">
        <f>VLOOKUP(AH2899,[1]Sheet2!$E$2:$I$222,5,FALSE)</f>
        <v>Daily ~ 6:30am-11:30pm</v>
      </c>
      <c r="AM2899" t="s">
        <v>53</v>
      </c>
      <c r="AN2899" t="s">
        <v>80</v>
      </c>
      <c r="AO2899" t="s">
        <v>155</v>
      </c>
      <c r="AP2899" t="str">
        <f>VLOOKUP(AO2899,[1]Sheet2!$E$2:$I$222,3,FALSE)</f>
        <v>To Laurel Heights District</v>
      </c>
      <c r="AQ2899" t="str">
        <f>VLOOKUP(AO2899,[1]Sheet2!$E$2:$I$222,4,FALSE)</f>
        <v>Presidio &amp; California</v>
      </c>
      <c r="AR2899" t="str">
        <f>VLOOKUP(AO2899,[1]Sheet2!$E$2:$I$222,5,FALSE)</f>
        <v>Daily ~ 6:30am-11pm</v>
      </c>
      <c r="AT2899" t="s">
        <v>67</v>
      </c>
      <c r="AU2899" t="s">
        <v>80</v>
      </c>
      <c r="AV2899" t="s">
        <v>175</v>
      </c>
      <c r="AW2899" t="str">
        <f>VLOOKUP(AV2899,[1]Sheet2!$E$2:$I$222,3,FALSE)</f>
        <v>To Ocean Beach</v>
      </c>
      <c r="AX2899" t="str">
        <f>VLOOKUP(AV2899,[1]Sheet2!$E$2:$I$222,4,FALSE)</f>
        <v>48th Av. &amp; Judah</v>
      </c>
      <c r="AY2899" t="str">
        <f>VLOOKUP(AV2899,[1]Sheet2!$E$2:$I$222,5,FALSE)</f>
        <v>PM Only: M-F ~ 4pm-7pm</v>
      </c>
      <c r="BA2899" t="s">
        <v>52</v>
      </c>
      <c r="BB2899" t="s">
        <v>77</v>
      </c>
      <c r="BC2899" t="s">
        <v>134</v>
      </c>
      <c r="BD2899" t="str">
        <f>VLOOKUP(BC2899,[1]Sheet2!$E$2:$I$222,3,FALSE)</f>
        <v>To Downtown SF (Montgomery BART)</v>
      </c>
      <c r="BE2899" t="str">
        <f>VLOOKUP(BC2899,[1]Sheet2!$E$2:$I$222,4,FALSE)</f>
        <v>Hourly Sat-Sun | Holidays</v>
      </c>
      <c r="BF2899" t="str">
        <f>VLOOKUP(BC2899,[1]Sheet2!$E$2:$I$222,5,FALSE)</f>
        <v>Leaves Marin ~ 9:30am-5:30pm</v>
      </c>
      <c r="BH2899" t="s">
        <v>52</v>
      </c>
      <c r="BI2899" t="s">
        <v>80</v>
      </c>
      <c r="BJ2899" t="s">
        <v>135</v>
      </c>
      <c r="BK2899" t="str">
        <f>VLOOKUP(BJ2899,[1]Sheet2!$E$2:$I$222,3,FALSE)</f>
        <v>To Fort Cronkhite via GG Bridge</v>
      </c>
      <c r="BL2899" t="str">
        <f>VLOOKUP(BJ2899,[1]Sheet2!$E$2:$I$222,4,FALSE)</f>
        <v>Hourly Sat-Sun | Holidays</v>
      </c>
      <c r="BM2899" t="str">
        <f>VLOOKUP(BJ2899,[1]Sheet2!$E$2:$I$222,5,FALSE)</f>
        <v>Leaves SF ~ 10:30am-6:30pm</v>
      </c>
      <c r="BR2899" t="e">
        <f>VLOOKUP(BQ2899,[1]Sheet2!$E$2:$I$222,3,FALSE)</f>
        <v>#N/A</v>
      </c>
      <c r="BS2899" t="e">
        <f>VLOOKUP(BQ2899,[1]Sheet2!$E$2:$I$222,4,FALSE)</f>
        <v>#N/A</v>
      </c>
      <c r="BT2899" t="e">
        <f>VLOOKUP(BQ2899,[1]Sheet2!$E$2:$I$222,5,FALSE)</f>
        <v>#N/A</v>
      </c>
      <c r="BY2899" t="e">
        <f>VLOOKUP(BX2899,[1]Sheet2!$E$2:$I$222,3,FALSE)</f>
        <v>#N/A</v>
      </c>
      <c r="BZ2899" t="e">
        <f>VLOOKUP(BX2899,[1]Sheet2!$E$2:$I$222,4,FALSE)</f>
        <v>#N/A</v>
      </c>
      <c r="CA2899" t="e">
        <f>VLOOKUP(BX2899,[1]Sheet2!$E$2:$I$222,5,FALSE)</f>
        <v>#N/A</v>
      </c>
      <c r="CF2899" t="e">
        <f>VLOOKUP(CE2899,[1]Sheet2!$E$2:$I$222,3,FALSE)</f>
        <v>#N/A</v>
      </c>
      <c r="CG2899" t="e">
        <f>VLOOKUP(CE2899,[1]Sheet2!$E$2:$I$222,4,FALSE)</f>
        <v>#N/A</v>
      </c>
      <c r="CH2899" t="e">
        <f>VLOOKUP(CE2899,[1]Sheet2!$E$2:$I$222,5,FALSE)</f>
        <v>#N/A</v>
      </c>
      <c r="CM2899" t="e">
        <f>VLOOKUP(CL2899,[1]Sheet2!$E$2:$I$222,3,FALSE)</f>
        <v>#N/A</v>
      </c>
      <c r="CN2899" t="e">
        <f>VLOOKUP(CL2899,[1]Sheet2!$E$2:$I$222,4,FALSE)</f>
        <v>#N/A</v>
      </c>
      <c r="CO2899" t="e">
        <f>VLOOKUP(CL2899,[1]Sheet2!$E$2:$I$222,5,FALSE)</f>
        <v>#N/A</v>
      </c>
    </row>
    <row r="2900" spans="1:93" x14ac:dyDescent="0.25">
      <c r="A2900">
        <v>3011</v>
      </c>
      <c r="C2900">
        <v>16607</v>
      </c>
      <c r="D2900">
        <v>6607</v>
      </c>
      <c r="E2900">
        <v>37.785519999999998</v>
      </c>
      <c r="F2900">
        <v>-122.438078</v>
      </c>
      <c r="G2900" t="s">
        <v>6311</v>
      </c>
      <c r="H2900" t="s">
        <v>6312</v>
      </c>
      <c r="I2900" t="s">
        <v>727</v>
      </c>
      <c r="J2900" t="s">
        <v>669</v>
      </c>
      <c r="K2900" t="s">
        <v>743</v>
      </c>
      <c r="N2900" t="s">
        <v>6313</v>
      </c>
      <c r="Q2900" t="s">
        <v>672</v>
      </c>
      <c r="R2900">
        <v>974</v>
      </c>
      <c r="S2900" t="s">
        <v>2332</v>
      </c>
      <c r="X2900">
        <f t="shared" si="45"/>
        <v>1</v>
      </c>
      <c r="Y2900" t="s">
        <v>49</v>
      </c>
      <c r="Z2900" t="s">
        <v>80</v>
      </c>
      <c r="AA2900" t="s">
        <v>125</v>
      </c>
      <c r="AB2900" t="str">
        <f>VLOOKUP($AA2900,Sheet2!$E$2:$I$222,3,FALSE)</f>
        <v xml:space="preserve">To Richmond District </v>
      </c>
      <c r="AC2900" t="str">
        <f>VLOOKUP($AA2900,Sheet2!$E$2:$I$222,4,FALSE)</f>
        <v>Park Presidio &amp; Geary</v>
      </c>
      <c r="AD2900" t="str">
        <f>VLOOKUP($AA2900,Sheet2!$E$2:$I$222,5,FALSE)</f>
        <v>Daily ~ 6:30am-7pm</v>
      </c>
      <c r="AI2900" t="e">
        <f>VLOOKUP(AH2900,[1]Sheet2!$E$2:$I$222,3,FALSE)</f>
        <v>#N/A</v>
      </c>
      <c r="AJ2900" t="e">
        <f>VLOOKUP(AH2900,[1]Sheet2!$E$2:$I$222,4,FALSE)</f>
        <v>#N/A</v>
      </c>
      <c r="AK2900" t="e">
        <f>VLOOKUP(AH2900,[1]Sheet2!$E$2:$I$222,5,FALSE)</f>
        <v>#N/A</v>
      </c>
      <c r="AP2900" t="e">
        <f>VLOOKUP(AO2900,[1]Sheet2!$E$2:$I$222,3,FALSE)</f>
        <v>#N/A</v>
      </c>
      <c r="AQ2900" t="e">
        <f>VLOOKUP(AO2900,[1]Sheet2!$E$2:$I$222,4,FALSE)</f>
        <v>#N/A</v>
      </c>
      <c r="AR2900" t="e">
        <f>VLOOKUP(AO2900,[1]Sheet2!$E$2:$I$222,5,FALSE)</f>
        <v>#N/A</v>
      </c>
      <c r="AW2900" t="e">
        <f>VLOOKUP(AV2900,[1]Sheet2!$E$2:$I$222,3,FALSE)</f>
        <v>#N/A</v>
      </c>
      <c r="AX2900" t="e">
        <f>VLOOKUP(AV2900,[1]Sheet2!$E$2:$I$222,4,FALSE)</f>
        <v>#N/A</v>
      </c>
      <c r="AY2900" t="e">
        <f>VLOOKUP(AV2900,[1]Sheet2!$E$2:$I$222,5,FALSE)</f>
        <v>#N/A</v>
      </c>
      <c r="BD2900" t="e">
        <f>VLOOKUP(BC2900,[1]Sheet2!$E$2:$I$222,3,FALSE)</f>
        <v>#N/A</v>
      </c>
      <c r="BE2900" t="e">
        <f>VLOOKUP(BC2900,[1]Sheet2!$E$2:$I$222,4,FALSE)</f>
        <v>#N/A</v>
      </c>
      <c r="BF2900" t="e">
        <f>VLOOKUP(BC2900,[1]Sheet2!$E$2:$I$222,5,FALSE)</f>
        <v>#N/A</v>
      </c>
      <c r="BK2900" t="e">
        <f>VLOOKUP(BJ2900,[1]Sheet2!$E$2:$I$222,3,FALSE)</f>
        <v>#N/A</v>
      </c>
      <c r="BL2900" t="e">
        <f>VLOOKUP(BJ2900,[1]Sheet2!$E$2:$I$222,4,FALSE)</f>
        <v>#N/A</v>
      </c>
      <c r="BM2900" t="e">
        <f>VLOOKUP(BJ2900,[1]Sheet2!$E$2:$I$222,5,FALSE)</f>
        <v>#N/A</v>
      </c>
      <c r="BR2900" t="e">
        <f>VLOOKUP(BQ2900,[1]Sheet2!$E$2:$I$222,3,FALSE)</f>
        <v>#N/A</v>
      </c>
      <c r="BS2900" t="e">
        <f>VLOOKUP(BQ2900,[1]Sheet2!$E$2:$I$222,4,FALSE)</f>
        <v>#N/A</v>
      </c>
      <c r="BT2900" t="e">
        <f>VLOOKUP(BQ2900,[1]Sheet2!$E$2:$I$222,5,FALSE)</f>
        <v>#N/A</v>
      </c>
      <c r="BY2900" t="e">
        <f>VLOOKUP(BX2900,[1]Sheet2!$E$2:$I$222,3,FALSE)</f>
        <v>#N/A</v>
      </c>
      <c r="BZ2900" t="e">
        <f>VLOOKUP(BX2900,[1]Sheet2!$E$2:$I$222,4,FALSE)</f>
        <v>#N/A</v>
      </c>
      <c r="CA2900" t="e">
        <f>VLOOKUP(BX2900,[1]Sheet2!$E$2:$I$222,5,FALSE)</f>
        <v>#N/A</v>
      </c>
      <c r="CF2900" t="e">
        <f>VLOOKUP(CE2900,[1]Sheet2!$E$2:$I$222,3,FALSE)</f>
        <v>#N/A</v>
      </c>
      <c r="CG2900" t="e">
        <f>VLOOKUP(CE2900,[1]Sheet2!$E$2:$I$222,4,FALSE)</f>
        <v>#N/A</v>
      </c>
      <c r="CH2900" t="e">
        <f>VLOOKUP(CE2900,[1]Sheet2!$E$2:$I$222,5,FALSE)</f>
        <v>#N/A</v>
      </c>
      <c r="CM2900" t="e">
        <f>VLOOKUP(CL2900,[1]Sheet2!$E$2:$I$222,3,FALSE)</f>
        <v>#N/A</v>
      </c>
      <c r="CN2900" t="e">
        <f>VLOOKUP(CL2900,[1]Sheet2!$E$2:$I$222,4,FALSE)</f>
        <v>#N/A</v>
      </c>
      <c r="CO2900" t="e">
        <f>VLOOKUP(CL2900,[1]Sheet2!$E$2:$I$222,5,FALSE)</f>
        <v>#N/A</v>
      </c>
    </row>
    <row r="2901" spans="1:93" x14ac:dyDescent="0.25">
      <c r="A2901">
        <v>3012</v>
      </c>
      <c r="C2901">
        <v>16608</v>
      </c>
      <c r="D2901">
        <v>6608</v>
      </c>
      <c r="E2901">
        <v>37.785401999999998</v>
      </c>
      <c r="F2901">
        <v>-122.438322</v>
      </c>
      <c r="G2901" t="s">
        <v>6311</v>
      </c>
      <c r="H2901" t="s">
        <v>6312</v>
      </c>
      <c r="I2901" t="s">
        <v>729</v>
      </c>
      <c r="J2901" t="s">
        <v>669</v>
      </c>
      <c r="K2901" t="s">
        <v>743</v>
      </c>
      <c r="N2901" t="s">
        <v>6314</v>
      </c>
      <c r="Q2901" t="s">
        <v>672</v>
      </c>
      <c r="R2901">
        <v>975</v>
      </c>
      <c r="S2901" t="s">
        <v>2329</v>
      </c>
      <c r="X2901">
        <f t="shared" si="45"/>
        <v>1</v>
      </c>
      <c r="Y2901" t="s">
        <v>49</v>
      </c>
      <c r="Z2901" t="s">
        <v>77</v>
      </c>
      <c r="AA2901" t="s">
        <v>126</v>
      </c>
      <c r="AB2901" t="str">
        <f>VLOOKUP($AA2901,Sheet2!$E$2:$I$222,3,FALSE)</f>
        <v>To Downtown</v>
      </c>
      <c r="AC2901" t="str">
        <f>VLOOKUP($AA2901,Sheet2!$E$2:$I$222,4,FALSE)</f>
        <v>Mission &amp; Main</v>
      </c>
      <c r="AD2901" t="str">
        <f>VLOOKUP($AA2901,Sheet2!$E$2:$I$222,5,FALSE)</f>
        <v>Daily ~ 6:30am-7pm</v>
      </c>
      <c r="AI2901" t="e">
        <f>VLOOKUP(AH2901,[1]Sheet2!$E$2:$I$222,3,FALSE)</f>
        <v>#N/A</v>
      </c>
      <c r="AJ2901" t="e">
        <f>VLOOKUP(AH2901,[1]Sheet2!$E$2:$I$222,4,FALSE)</f>
        <v>#N/A</v>
      </c>
      <c r="AK2901" t="e">
        <f>VLOOKUP(AH2901,[1]Sheet2!$E$2:$I$222,5,FALSE)</f>
        <v>#N/A</v>
      </c>
      <c r="AP2901" t="e">
        <f>VLOOKUP(AO2901,[1]Sheet2!$E$2:$I$222,3,FALSE)</f>
        <v>#N/A</v>
      </c>
      <c r="AQ2901" t="e">
        <f>VLOOKUP(AO2901,[1]Sheet2!$E$2:$I$222,4,FALSE)</f>
        <v>#N/A</v>
      </c>
      <c r="AR2901" t="e">
        <f>VLOOKUP(AO2901,[1]Sheet2!$E$2:$I$222,5,FALSE)</f>
        <v>#N/A</v>
      </c>
      <c r="AW2901" t="e">
        <f>VLOOKUP(AV2901,[1]Sheet2!$E$2:$I$222,3,FALSE)</f>
        <v>#N/A</v>
      </c>
      <c r="AX2901" t="e">
        <f>VLOOKUP(AV2901,[1]Sheet2!$E$2:$I$222,4,FALSE)</f>
        <v>#N/A</v>
      </c>
      <c r="AY2901" t="e">
        <f>VLOOKUP(AV2901,[1]Sheet2!$E$2:$I$222,5,FALSE)</f>
        <v>#N/A</v>
      </c>
      <c r="BD2901" t="e">
        <f>VLOOKUP(BC2901,[1]Sheet2!$E$2:$I$222,3,FALSE)</f>
        <v>#N/A</v>
      </c>
      <c r="BE2901" t="e">
        <f>VLOOKUP(BC2901,[1]Sheet2!$E$2:$I$222,4,FALSE)</f>
        <v>#N/A</v>
      </c>
      <c r="BF2901" t="e">
        <f>VLOOKUP(BC2901,[1]Sheet2!$E$2:$I$222,5,FALSE)</f>
        <v>#N/A</v>
      </c>
      <c r="BK2901" t="e">
        <f>VLOOKUP(BJ2901,[1]Sheet2!$E$2:$I$222,3,FALSE)</f>
        <v>#N/A</v>
      </c>
      <c r="BL2901" t="e">
        <f>VLOOKUP(BJ2901,[1]Sheet2!$E$2:$I$222,4,FALSE)</f>
        <v>#N/A</v>
      </c>
      <c r="BM2901" t="e">
        <f>VLOOKUP(BJ2901,[1]Sheet2!$E$2:$I$222,5,FALSE)</f>
        <v>#N/A</v>
      </c>
      <c r="BR2901" t="e">
        <f>VLOOKUP(BQ2901,[1]Sheet2!$E$2:$I$222,3,FALSE)</f>
        <v>#N/A</v>
      </c>
      <c r="BS2901" t="e">
        <f>VLOOKUP(BQ2901,[1]Sheet2!$E$2:$I$222,4,FALSE)</f>
        <v>#N/A</v>
      </c>
      <c r="BT2901" t="e">
        <f>VLOOKUP(BQ2901,[1]Sheet2!$E$2:$I$222,5,FALSE)</f>
        <v>#N/A</v>
      </c>
      <c r="BY2901" t="e">
        <f>VLOOKUP(BX2901,[1]Sheet2!$E$2:$I$222,3,FALSE)</f>
        <v>#N/A</v>
      </c>
      <c r="BZ2901" t="e">
        <f>VLOOKUP(BX2901,[1]Sheet2!$E$2:$I$222,4,FALSE)</f>
        <v>#N/A</v>
      </c>
      <c r="CA2901" t="e">
        <f>VLOOKUP(BX2901,[1]Sheet2!$E$2:$I$222,5,FALSE)</f>
        <v>#N/A</v>
      </c>
      <c r="CF2901" t="e">
        <f>VLOOKUP(CE2901,[1]Sheet2!$E$2:$I$222,3,FALSE)</f>
        <v>#N/A</v>
      </c>
      <c r="CG2901" t="e">
        <f>VLOOKUP(CE2901,[1]Sheet2!$E$2:$I$222,4,FALSE)</f>
        <v>#N/A</v>
      </c>
      <c r="CH2901" t="e">
        <f>VLOOKUP(CE2901,[1]Sheet2!$E$2:$I$222,5,FALSE)</f>
        <v>#N/A</v>
      </c>
      <c r="CM2901" t="e">
        <f>VLOOKUP(CL2901,[1]Sheet2!$E$2:$I$222,3,FALSE)</f>
        <v>#N/A</v>
      </c>
      <c r="CN2901" t="e">
        <f>VLOOKUP(CL2901,[1]Sheet2!$E$2:$I$222,4,FALSE)</f>
        <v>#N/A</v>
      </c>
      <c r="CO2901" t="e">
        <f>VLOOKUP(CL2901,[1]Sheet2!$E$2:$I$222,5,FALSE)</f>
        <v>#N/A</v>
      </c>
    </row>
    <row r="2902" spans="1:93" x14ac:dyDescent="0.25">
      <c r="A2902">
        <v>3013</v>
      </c>
      <c r="C2902">
        <v>16609</v>
      </c>
      <c r="D2902">
        <v>6609</v>
      </c>
      <c r="E2902">
        <v>37.785941999999999</v>
      </c>
      <c r="F2902">
        <v>-122.434793</v>
      </c>
      <c r="G2902" t="s">
        <v>6315</v>
      </c>
      <c r="H2902" t="s">
        <v>6316</v>
      </c>
      <c r="I2902" t="s">
        <v>727</v>
      </c>
      <c r="J2902" t="s">
        <v>669</v>
      </c>
      <c r="K2902" t="s">
        <v>743</v>
      </c>
      <c r="N2902" t="s">
        <v>6317</v>
      </c>
      <c r="Q2902" t="s">
        <v>672</v>
      </c>
      <c r="R2902">
        <v>976</v>
      </c>
      <c r="S2902" t="s">
        <v>2332</v>
      </c>
      <c r="X2902">
        <f t="shared" si="45"/>
        <v>1</v>
      </c>
      <c r="Y2902" t="s">
        <v>49</v>
      </c>
      <c r="Z2902" t="s">
        <v>80</v>
      </c>
      <c r="AA2902" t="s">
        <v>125</v>
      </c>
      <c r="AB2902" t="str">
        <f>VLOOKUP($AA2902,Sheet2!$E$2:$I$222,3,FALSE)</f>
        <v xml:space="preserve">To Richmond District </v>
      </c>
      <c r="AC2902" t="str">
        <f>VLOOKUP($AA2902,Sheet2!$E$2:$I$222,4,FALSE)</f>
        <v>Park Presidio &amp; Geary</v>
      </c>
      <c r="AD2902" t="str">
        <f>VLOOKUP($AA2902,Sheet2!$E$2:$I$222,5,FALSE)</f>
        <v>Daily ~ 6:30am-7pm</v>
      </c>
      <c r="AI2902" t="e">
        <f>VLOOKUP(AH2902,[1]Sheet2!$E$2:$I$222,3,FALSE)</f>
        <v>#N/A</v>
      </c>
      <c r="AJ2902" t="e">
        <f>VLOOKUP(AH2902,[1]Sheet2!$E$2:$I$222,4,FALSE)</f>
        <v>#N/A</v>
      </c>
      <c r="AK2902" t="e">
        <f>VLOOKUP(AH2902,[1]Sheet2!$E$2:$I$222,5,FALSE)</f>
        <v>#N/A</v>
      </c>
      <c r="AP2902" t="e">
        <f>VLOOKUP(AO2902,[1]Sheet2!$E$2:$I$222,3,FALSE)</f>
        <v>#N/A</v>
      </c>
      <c r="AQ2902" t="e">
        <f>VLOOKUP(AO2902,[1]Sheet2!$E$2:$I$222,4,FALSE)</f>
        <v>#N/A</v>
      </c>
      <c r="AR2902" t="e">
        <f>VLOOKUP(AO2902,[1]Sheet2!$E$2:$I$222,5,FALSE)</f>
        <v>#N/A</v>
      </c>
      <c r="AW2902" t="e">
        <f>VLOOKUP(AV2902,[1]Sheet2!$E$2:$I$222,3,FALSE)</f>
        <v>#N/A</v>
      </c>
      <c r="AX2902" t="e">
        <f>VLOOKUP(AV2902,[1]Sheet2!$E$2:$I$222,4,FALSE)</f>
        <v>#N/A</v>
      </c>
      <c r="AY2902" t="e">
        <f>VLOOKUP(AV2902,[1]Sheet2!$E$2:$I$222,5,FALSE)</f>
        <v>#N/A</v>
      </c>
      <c r="BD2902" t="e">
        <f>VLOOKUP(BC2902,[1]Sheet2!$E$2:$I$222,3,FALSE)</f>
        <v>#N/A</v>
      </c>
      <c r="BE2902" t="e">
        <f>VLOOKUP(BC2902,[1]Sheet2!$E$2:$I$222,4,FALSE)</f>
        <v>#N/A</v>
      </c>
      <c r="BF2902" t="e">
        <f>VLOOKUP(BC2902,[1]Sheet2!$E$2:$I$222,5,FALSE)</f>
        <v>#N/A</v>
      </c>
      <c r="BK2902" t="e">
        <f>VLOOKUP(BJ2902,[1]Sheet2!$E$2:$I$222,3,FALSE)</f>
        <v>#N/A</v>
      </c>
      <c r="BL2902" t="e">
        <f>VLOOKUP(BJ2902,[1]Sheet2!$E$2:$I$222,4,FALSE)</f>
        <v>#N/A</v>
      </c>
      <c r="BM2902" t="e">
        <f>VLOOKUP(BJ2902,[1]Sheet2!$E$2:$I$222,5,FALSE)</f>
        <v>#N/A</v>
      </c>
      <c r="BR2902" t="e">
        <f>VLOOKUP(BQ2902,[1]Sheet2!$E$2:$I$222,3,FALSE)</f>
        <v>#N/A</v>
      </c>
      <c r="BS2902" t="e">
        <f>VLOOKUP(BQ2902,[1]Sheet2!$E$2:$I$222,4,FALSE)</f>
        <v>#N/A</v>
      </c>
      <c r="BT2902" t="e">
        <f>VLOOKUP(BQ2902,[1]Sheet2!$E$2:$I$222,5,FALSE)</f>
        <v>#N/A</v>
      </c>
      <c r="BY2902" t="e">
        <f>VLOOKUP(BX2902,[1]Sheet2!$E$2:$I$222,3,FALSE)</f>
        <v>#N/A</v>
      </c>
      <c r="BZ2902" t="e">
        <f>VLOOKUP(BX2902,[1]Sheet2!$E$2:$I$222,4,FALSE)</f>
        <v>#N/A</v>
      </c>
      <c r="CA2902" t="e">
        <f>VLOOKUP(BX2902,[1]Sheet2!$E$2:$I$222,5,FALSE)</f>
        <v>#N/A</v>
      </c>
      <c r="CF2902" t="e">
        <f>VLOOKUP(CE2902,[1]Sheet2!$E$2:$I$222,3,FALSE)</f>
        <v>#N/A</v>
      </c>
      <c r="CG2902" t="e">
        <f>VLOOKUP(CE2902,[1]Sheet2!$E$2:$I$222,4,FALSE)</f>
        <v>#N/A</v>
      </c>
      <c r="CH2902" t="e">
        <f>VLOOKUP(CE2902,[1]Sheet2!$E$2:$I$222,5,FALSE)</f>
        <v>#N/A</v>
      </c>
      <c r="CM2902" t="e">
        <f>VLOOKUP(CL2902,[1]Sheet2!$E$2:$I$222,3,FALSE)</f>
        <v>#N/A</v>
      </c>
      <c r="CN2902" t="e">
        <f>VLOOKUP(CL2902,[1]Sheet2!$E$2:$I$222,4,FALSE)</f>
        <v>#N/A</v>
      </c>
      <c r="CO2902" t="e">
        <f>VLOOKUP(CL2902,[1]Sheet2!$E$2:$I$222,5,FALSE)</f>
        <v>#N/A</v>
      </c>
    </row>
    <row r="2903" spans="1:93" x14ac:dyDescent="0.25">
      <c r="A2903">
        <v>3014</v>
      </c>
      <c r="C2903">
        <v>16610</v>
      </c>
      <c r="D2903">
        <v>6610</v>
      </c>
      <c r="E2903">
        <v>37.785794000000003</v>
      </c>
      <c r="F2903">
        <v>-122.435028</v>
      </c>
      <c r="G2903" t="s">
        <v>6315</v>
      </c>
      <c r="H2903" t="s">
        <v>6316</v>
      </c>
      <c r="I2903" t="s">
        <v>729</v>
      </c>
      <c r="J2903" t="s">
        <v>669</v>
      </c>
      <c r="K2903" t="s">
        <v>743</v>
      </c>
      <c r="N2903" t="s">
        <v>6318</v>
      </c>
      <c r="Q2903" t="s">
        <v>672</v>
      </c>
      <c r="R2903">
        <v>977</v>
      </c>
      <c r="S2903" t="s">
        <v>2329</v>
      </c>
      <c r="X2903">
        <f t="shared" si="45"/>
        <v>1</v>
      </c>
      <c r="Y2903" t="s">
        <v>49</v>
      </c>
      <c r="Z2903" t="s">
        <v>77</v>
      </c>
      <c r="AA2903" t="s">
        <v>126</v>
      </c>
      <c r="AB2903" t="str">
        <f>VLOOKUP($AA2903,Sheet2!$E$2:$I$222,3,FALSE)</f>
        <v>To Downtown</v>
      </c>
      <c r="AC2903" t="str">
        <f>VLOOKUP($AA2903,Sheet2!$E$2:$I$222,4,FALSE)</f>
        <v>Mission &amp; Main</v>
      </c>
      <c r="AD2903" t="str">
        <f>VLOOKUP($AA2903,Sheet2!$E$2:$I$222,5,FALSE)</f>
        <v>Daily ~ 6:30am-7pm</v>
      </c>
      <c r="AI2903" t="e">
        <f>VLOOKUP(AH2903,[1]Sheet2!$E$2:$I$222,3,FALSE)</f>
        <v>#N/A</v>
      </c>
      <c r="AJ2903" t="e">
        <f>VLOOKUP(AH2903,[1]Sheet2!$E$2:$I$222,4,FALSE)</f>
        <v>#N/A</v>
      </c>
      <c r="AK2903" t="e">
        <f>VLOOKUP(AH2903,[1]Sheet2!$E$2:$I$222,5,FALSE)</f>
        <v>#N/A</v>
      </c>
      <c r="AP2903" t="e">
        <f>VLOOKUP(AO2903,[1]Sheet2!$E$2:$I$222,3,FALSE)</f>
        <v>#N/A</v>
      </c>
      <c r="AQ2903" t="e">
        <f>VLOOKUP(AO2903,[1]Sheet2!$E$2:$I$222,4,FALSE)</f>
        <v>#N/A</v>
      </c>
      <c r="AR2903" t="e">
        <f>VLOOKUP(AO2903,[1]Sheet2!$E$2:$I$222,5,FALSE)</f>
        <v>#N/A</v>
      </c>
      <c r="AW2903" t="e">
        <f>VLOOKUP(AV2903,[1]Sheet2!$E$2:$I$222,3,FALSE)</f>
        <v>#N/A</v>
      </c>
      <c r="AX2903" t="e">
        <f>VLOOKUP(AV2903,[1]Sheet2!$E$2:$I$222,4,FALSE)</f>
        <v>#N/A</v>
      </c>
      <c r="AY2903" t="e">
        <f>VLOOKUP(AV2903,[1]Sheet2!$E$2:$I$222,5,FALSE)</f>
        <v>#N/A</v>
      </c>
      <c r="BD2903" t="e">
        <f>VLOOKUP(BC2903,[1]Sheet2!$E$2:$I$222,3,FALSE)</f>
        <v>#N/A</v>
      </c>
      <c r="BE2903" t="e">
        <f>VLOOKUP(BC2903,[1]Sheet2!$E$2:$I$222,4,FALSE)</f>
        <v>#N/A</v>
      </c>
      <c r="BF2903" t="e">
        <f>VLOOKUP(BC2903,[1]Sheet2!$E$2:$I$222,5,FALSE)</f>
        <v>#N/A</v>
      </c>
      <c r="BK2903" t="e">
        <f>VLOOKUP(BJ2903,[1]Sheet2!$E$2:$I$222,3,FALSE)</f>
        <v>#N/A</v>
      </c>
      <c r="BL2903" t="e">
        <f>VLOOKUP(BJ2903,[1]Sheet2!$E$2:$I$222,4,FALSE)</f>
        <v>#N/A</v>
      </c>
      <c r="BM2903" t="e">
        <f>VLOOKUP(BJ2903,[1]Sheet2!$E$2:$I$222,5,FALSE)</f>
        <v>#N/A</v>
      </c>
      <c r="BR2903" t="e">
        <f>VLOOKUP(BQ2903,[1]Sheet2!$E$2:$I$222,3,FALSE)</f>
        <v>#N/A</v>
      </c>
      <c r="BS2903" t="e">
        <f>VLOOKUP(BQ2903,[1]Sheet2!$E$2:$I$222,4,FALSE)</f>
        <v>#N/A</v>
      </c>
      <c r="BT2903" t="e">
        <f>VLOOKUP(BQ2903,[1]Sheet2!$E$2:$I$222,5,FALSE)</f>
        <v>#N/A</v>
      </c>
      <c r="BY2903" t="e">
        <f>VLOOKUP(BX2903,[1]Sheet2!$E$2:$I$222,3,FALSE)</f>
        <v>#N/A</v>
      </c>
      <c r="BZ2903" t="e">
        <f>VLOOKUP(BX2903,[1]Sheet2!$E$2:$I$222,4,FALSE)</f>
        <v>#N/A</v>
      </c>
      <c r="CA2903" t="e">
        <f>VLOOKUP(BX2903,[1]Sheet2!$E$2:$I$222,5,FALSE)</f>
        <v>#N/A</v>
      </c>
      <c r="CF2903" t="e">
        <f>VLOOKUP(CE2903,[1]Sheet2!$E$2:$I$222,3,FALSE)</f>
        <v>#N/A</v>
      </c>
      <c r="CG2903" t="e">
        <f>VLOOKUP(CE2903,[1]Sheet2!$E$2:$I$222,4,FALSE)</f>
        <v>#N/A</v>
      </c>
      <c r="CH2903" t="e">
        <f>VLOOKUP(CE2903,[1]Sheet2!$E$2:$I$222,5,FALSE)</f>
        <v>#N/A</v>
      </c>
      <c r="CM2903" t="e">
        <f>VLOOKUP(CL2903,[1]Sheet2!$E$2:$I$222,3,FALSE)</f>
        <v>#N/A</v>
      </c>
      <c r="CN2903" t="e">
        <f>VLOOKUP(CL2903,[1]Sheet2!$E$2:$I$222,4,FALSE)</f>
        <v>#N/A</v>
      </c>
      <c r="CO2903" t="e">
        <f>VLOOKUP(CL2903,[1]Sheet2!$E$2:$I$222,5,FALSE)</f>
        <v>#N/A</v>
      </c>
    </row>
    <row r="2904" spans="1:93" x14ac:dyDescent="0.25">
      <c r="A2904">
        <v>3015</v>
      </c>
      <c r="C2904">
        <v>16611</v>
      </c>
      <c r="D2904">
        <v>6611</v>
      </c>
      <c r="E2904">
        <v>37.789459999999998</v>
      </c>
      <c r="F2904">
        <v>-122.40728</v>
      </c>
      <c r="G2904" t="s">
        <v>6319</v>
      </c>
      <c r="H2904" t="s">
        <v>6320</v>
      </c>
      <c r="I2904" t="s">
        <v>762</v>
      </c>
      <c r="J2904" t="s">
        <v>669</v>
      </c>
      <c r="K2904" t="s">
        <v>1071</v>
      </c>
      <c r="Q2904" t="s">
        <v>672</v>
      </c>
      <c r="R2904">
        <v>4</v>
      </c>
      <c r="S2904" t="s">
        <v>6288</v>
      </c>
      <c r="X2904">
        <f t="shared" si="45"/>
        <v>3</v>
      </c>
      <c r="Y2904" t="s">
        <v>49</v>
      </c>
      <c r="Z2904" t="s">
        <v>80</v>
      </c>
      <c r="AA2904" t="s">
        <v>125</v>
      </c>
      <c r="AB2904" t="str">
        <f>VLOOKUP($AA2904,Sheet2!$E$2:$I$222,3,FALSE)</f>
        <v xml:space="preserve">To Richmond District </v>
      </c>
      <c r="AC2904" t="str">
        <f>VLOOKUP($AA2904,Sheet2!$E$2:$I$222,4,FALSE)</f>
        <v>Park Presidio &amp; Geary</v>
      </c>
      <c r="AD2904" t="str">
        <f>VLOOKUP($AA2904,Sheet2!$E$2:$I$222,5,FALSE)</f>
        <v>Daily ~ 6:30am-7pm</v>
      </c>
      <c r="AF2904" t="s">
        <v>53</v>
      </c>
      <c r="AG2904" t="s">
        <v>80</v>
      </c>
      <c r="AH2904" t="s">
        <v>155</v>
      </c>
      <c r="AI2904" t="str">
        <f>VLOOKUP(AH2904,[1]Sheet2!$E$2:$I$222,3,FALSE)</f>
        <v>To Laurel Heights District</v>
      </c>
      <c r="AJ2904" t="str">
        <f>VLOOKUP(AH2904,[1]Sheet2!$E$2:$I$222,4,FALSE)</f>
        <v>Presidio &amp; California</v>
      </c>
      <c r="AK2904" t="str">
        <f>VLOOKUP(AH2904,[1]Sheet2!$E$2:$I$222,5,FALSE)</f>
        <v>Daily ~ 6:30am-11pm</v>
      </c>
      <c r="AM2904" t="s">
        <v>52</v>
      </c>
      <c r="AN2904" t="s">
        <v>80</v>
      </c>
      <c r="AO2904" t="s">
        <v>135</v>
      </c>
      <c r="AP2904" t="str">
        <f>VLOOKUP(AO2904,[1]Sheet2!$E$2:$I$222,3,FALSE)</f>
        <v>To Fort Cronkhite via GG Bridge</v>
      </c>
      <c r="AQ2904" t="str">
        <f>VLOOKUP(AO2904,[1]Sheet2!$E$2:$I$222,4,FALSE)</f>
        <v>Hourly Sat-Sun | Holidays</v>
      </c>
      <c r="AR2904" t="str">
        <f>VLOOKUP(AO2904,[1]Sheet2!$E$2:$I$222,5,FALSE)</f>
        <v>Leaves SF ~ 10:30am-6:30pm</v>
      </c>
      <c r="AW2904" t="e">
        <f>VLOOKUP(AV2904,[1]Sheet2!$E$2:$I$222,3,FALSE)</f>
        <v>#N/A</v>
      </c>
      <c r="AX2904" t="e">
        <f>VLOOKUP(AV2904,[1]Sheet2!$E$2:$I$222,4,FALSE)</f>
        <v>#N/A</v>
      </c>
      <c r="AY2904" t="e">
        <f>VLOOKUP(AV2904,[1]Sheet2!$E$2:$I$222,5,FALSE)</f>
        <v>#N/A</v>
      </c>
      <c r="BD2904" t="e">
        <f>VLOOKUP(BC2904,[1]Sheet2!$E$2:$I$222,3,FALSE)</f>
        <v>#N/A</v>
      </c>
      <c r="BE2904" t="e">
        <f>VLOOKUP(BC2904,[1]Sheet2!$E$2:$I$222,4,FALSE)</f>
        <v>#N/A</v>
      </c>
      <c r="BF2904" t="e">
        <f>VLOOKUP(BC2904,[1]Sheet2!$E$2:$I$222,5,FALSE)</f>
        <v>#N/A</v>
      </c>
      <c r="BK2904" t="e">
        <f>VLOOKUP(BJ2904,[1]Sheet2!$E$2:$I$222,3,FALSE)</f>
        <v>#N/A</v>
      </c>
      <c r="BL2904" t="e">
        <f>VLOOKUP(BJ2904,[1]Sheet2!$E$2:$I$222,4,FALSE)</f>
        <v>#N/A</v>
      </c>
      <c r="BM2904" t="e">
        <f>VLOOKUP(BJ2904,[1]Sheet2!$E$2:$I$222,5,FALSE)</f>
        <v>#N/A</v>
      </c>
      <c r="BR2904" t="e">
        <f>VLOOKUP(BQ2904,[1]Sheet2!$E$2:$I$222,3,FALSE)</f>
        <v>#N/A</v>
      </c>
      <c r="BS2904" t="e">
        <f>VLOOKUP(BQ2904,[1]Sheet2!$E$2:$I$222,4,FALSE)</f>
        <v>#N/A</v>
      </c>
      <c r="BT2904" t="e">
        <f>VLOOKUP(BQ2904,[1]Sheet2!$E$2:$I$222,5,FALSE)</f>
        <v>#N/A</v>
      </c>
      <c r="BY2904" t="e">
        <f>VLOOKUP(BX2904,[1]Sheet2!$E$2:$I$222,3,FALSE)</f>
        <v>#N/A</v>
      </c>
      <c r="BZ2904" t="e">
        <f>VLOOKUP(BX2904,[1]Sheet2!$E$2:$I$222,4,FALSE)</f>
        <v>#N/A</v>
      </c>
      <c r="CA2904" t="e">
        <f>VLOOKUP(BX2904,[1]Sheet2!$E$2:$I$222,5,FALSE)</f>
        <v>#N/A</v>
      </c>
      <c r="CF2904" t="e">
        <f>VLOOKUP(CE2904,[1]Sheet2!$E$2:$I$222,3,FALSE)</f>
        <v>#N/A</v>
      </c>
      <c r="CG2904" t="e">
        <f>VLOOKUP(CE2904,[1]Sheet2!$E$2:$I$222,4,FALSE)</f>
        <v>#N/A</v>
      </c>
      <c r="CH2904" t="e">
        <f>VLOOKUP(CE2904,[1]Sheet2!$E$2:$I$222,5,FALSE)</f>
        <v>#N/A</v>
      </c>
      <c r="CM2904" t="e">
        <f>VLOOKUP(CL2904,[1]Sheet2!$E$2:$I$222,3,FALSE)</f>
        <v>#N/A</v>
      </c>
      <c r="CN2904" t="e">
        <f>VLOOKUP(CL2904,[1]Sheet2!$E$2:$I$222,4,FALSE)</f>
        <v>#N/A</v>
      </c>
      <c r="CO2904" t="e">
        <f>VLOOKUP(CL2904,[1]Sheet2!$E$2:$I$222,5,FALSE)</f>
        <v>#N/A</v>
      </c>
    </row>
    <row r="2905" spans="1:93" x14ac:dyDescent="0.25">
      <c r="A2905">
        <v>3016</v>
      </c>
      <c r="C2905">
        <v>16612</v>
      </c>
      <c r="D2905">
        <v>6612</v>
      </c>
      <c r="E2905">
        <v>37.788809999999998</v>
      </c>
      <c r="F2905">
        <v>-122.41226</v>
      </c>
      <c r="G2905" t="s">
        <v>6321</v>
      </c>
      <c r="H2905" t="s">
        <v>6322</v>
      </c>
      <c r="I2905" t="s">
        <v>762</v>
      </c>
      <c r="J2905" t="s">
        <v>669</v>
      </c>
      <c r="K2905" t="s">
        <v>743</v>
      </c>
      <c r="N2905" t="s">
        <v>6323</v>
      </c>
      <c r="Q2905" t="s">
        <v>672</v>
      </c>
      <c r="R2905">
        <v>466</v>
      </c>
      <c r="S2905" t="s">
        <v>2344</v>
      </c>
      <c r="X2905">
        <f t="shared" si="45"/>
        <v>2</v>
      </c>
      <c r="Y2905" t="s">
        <v>49</v>
      </c>
      <c r="Z2905" t="s">
        <v>80</v>
      </c>
      <c r="AA2905" t="s">
        <v>125</v>
      </c>
      <c r="AB2905" t="str">
        <f>VLOOKUP($AA2905,Sheet2!$E$2:$I$222,3,FALSE)</f>
        <v xml:space="preserve">To Richmond District </v>
      </c>
      <c r="AC2905" t="str">
        <f>VLOOKUP($AA2905,Sheet2!$E$2:$I$222,4,FALSE)</f>
        <v>Park Presidio &amp; Geary</v>
      </c>
      <c r="AD2905" t="str">
        <f>VLOOKUP($AA2905,Sheet2!$E$2:$I$222,5,FALSE)</f>
        <v>Daily ~ 6:30am-7pm</v>
      </c>
      <c r="AF2905" t="s">
        <v>53</v>
      </c>
      <c r="AG2905" t="s">
        <v>80</v>
      </c>
      <c r="AH2905" t="s">
        <v>155</v>
      </c>
      <c r="AI2905" t="str">
        <f>VLOOKUP(AH2905,[1]Sheet2!$E$2:$I$222,3,FALSE)</f>
        <v>To Laurel Heights District</v>
      </c>
      <c r="AJ2905" t="str">
        <f>VLOOKUP(AH2905,[1]Sheet2!$E$2:$I$222,4,FALSE)</f>
        <v>Presidio &amp; California</v>
      </c>
      <c r="AK2905" t="str">
        <f>VLOOKUP(AH2905,[1]Sheet2!$E$2:$I$222,5,FALSE)</f>
        <v>Daily ~ 6:30am-11pm</v>
      </c>
      <c r="AP2905" t="e">
        <f>VLOOKUP(AO2905,[1]Sheet2!$E$2:$I$222,3,FALSE)</f>
        <v>#N/A</v>
      </c>
      <c r="AQ2905" t="e">
        <f>VLOOKUP(AO2905,[1]Sheet2!$E$2:$I$222,4,FALSE)</f>
        <v>#N/A</v>
      </c>
      <c r="AR2905" t="e">
        <f>VLOOKUP(AO2905,[1]Sheet2!$E$2:$I$222,5,FALSE)</f>
        <v>#N/A</v>
      </c>
      <c r="AW2905" t="e">
        <f>VLOOKUP(AV2905,[1]Sheet2!$E$2:$I$222,3,FALSE)</f>
        <v>#N/A</v>
      </c>
      <c r="AX2905" t="e">
        <f>VLOOKUP(AV2905,[1]Sheet2!$E$2:$I$222,4,FALSE)</f>
        <v>#N/A</v>
      </c>
      <c r="AY2905" t="e">
        <f>VLOOKUP(AV2905,[1]Sheet2!$E$2:$I$222,5,FALSE)</f>
        <v>#N/A</v>
      </c>
      <c r="BD2905" t="e">
        <f>VLOOKUP(BC2905,[1]Sheet2!$E$2:$I$222,3,FALSE)</f>
        <v>#N/A</v>
      </c>
      <c r="BE2905" t="e">
        <f>VLOOKUP(BC2905,[1]Sheet2!$E$2:$I$222,4,FALSE)</f>
        <v>#N/A</v>
      </c>
      <c r="BF2905" t="e">
        <f>VLOOKUP(BC2905,[1]Sheet2!$E$2:$I$222,5,FALSE)</f>
        <v>#N/A</v>
      </c>
      <c r="BK2905" t="e">
        <f>VLOOKUP(BJ2905,[1]Sheet2!$E$2:$I$222,3,FALSE)</f>
        <v>#N/A</v>
      </c>
      <c r="BL2905" t="e">
        <f>VLOOKUP(BJ2905,[1]Sheet2!$E$2:$I$222,4,FALSE)</f>
        <v>#N/A</v>
      </c>
      <c r="BM2905" t="e">
        <f>VLOOKUP(BJ2905,[1]Sheet2!$E$2:$I$222,5,FALSE)</f>
        <v>#N/A</v>
      </c>
      <c r="BR2905" t="e">
        <f>VLOOKUP(BQ2905,[1]Sheet2!$E$2:$I$222,3,FALSE)</f>
        <v>#N/A</v>
      </c>
      <c r="BS2905" t="e">
        <f>VLOOKUP(BQ2905,[1]Sheet2!$E$2:$I$222,4,FALSE)</f>
        <v>#N/A</v>
      </c>
      <c r="BT2905" t="e">
        <f>VLOOKUP(BQ2905,[1]Sheet2!$E$2:$I$222,5,FALSE)</f>
        <v>#N/A</v>
      </c>
      <c r="BY2905" t="e">
        <f>VLOOKUP(BX2905,[1]Sheet2!$E$2:$I$222,3,FALSE)</f>
        <v>#N/A</v>
      </c>
      <c r="BZ2905" t="e">
        <f>VLOOKUP(BX2905,[1]Sheet2!$E$2:$I$222,4,FALSE)</f>
        <v>#N/A</v>
      </c>
      <c r="CA2905" t="e">
        <f>VLOOKUP(BX2905,[1]Sheet2!$E$2:$I$222,5,FALSE)</f>
        <v>#N/A</v>
      </c>
      <c r="CF2905" t="e">
        <f>VLOOKUP(CE2905,[1]Sheet2!$E$2:$I$222,3,FALSE)</f>
        <v>#N/A</v>
      </c>
      <c r="CG2905" t="e">
        <f>VLOOKUP(CE2905,[1]Sheet2!$E$2:$I$222,4,FALSE)</f>
        <v>#N/A</v>
      </c>
      <c r="CH2905" t="e">
        <f>VLOOKUP(CE2905,[1]Sheet2!$E$2:$I$222,5,FALSE)</f>
        <v>#N/A</v>
      </c>
      <c r="CM2905" t="e">
        <f>VLOOKUP(CL2905,[1]Sheet2!$E$2:$I$222,3,FALSE)</f>
        <v>#N/A</v>
      </c>
      <c r="CN2905" t="e">
        <f>VLOOKUP(CL2905,[1]Sheet2!$E$2:$I$222,4,FALSE)</f>
        <v>#N/A</v>
      </c>
      <c r="CO2905" t="e">
        <f>VLOOKUP(CL2905,[1]Sheet2!$E$2:$I$222,5,FALSE)</f>
        <v>#N/A</v>
      </c>
    </row>
    <row r="2906" spans="1:93" x14ac:dyDescent="0.25">
      <c r="A2906">
        <v>3017</v>
      </c>
      <c r="C2906">
        <v>16613</v>
      </c>
      <c r="D2906">
        <v>6613</v>
      </c>
      <c r="E2906">
        <v>37.78763</v>
      </c>
      <c r="F2906">
        <v>-122.42153999999999</v>
      </c>
      <c r="G2906" t="s">
        <v>6324</v>
      </c>
      <c r="H2906" t="s">
        <v>6325</v>
      </c>
      <c r="I2906" t="s">
        <v>727</v>
      </c>
      <c r="J2906" t="s">
        <v>669</v>
      </c>
      <c r="K2906" t="s">
        <v>698</v>
      </c>
      <c r="M2906" t="s">
        <v>671</v>
      </c>
      <c r="N2906" t="s">
        <v>6326</v>
      </c>
      <c r="Q2906" t="s">
        <v>672</v>
      </c>
      <c r="R2906">
        <v>29</v>
      </c>
      <c r="S2906" t="s">
        <v>6288</v>
      </c>
      <c r="X2906">
        <f t="shared" si="45"/>
        <v>3</v>
      </c>
      <c r="Y2906" t="s">
        <v>49</v>
      </c>
      <c r="Z2906" t="s">
        <v>80</v>
      </c>
      <c r="AA2906" t="s">
        <v>125</v>
      </c>
      <c r="AB2906" t="str">
        <f>VLOOKUP($AA2906,Sheet2!$E$2:$I$222,3,FALSE)</f>
        <v xml:space="preserve">To Richmond District </v>
      </c>
      <c r="AC2906" t="str">
        <f>VLOOKUP($AA2906,Sheet2!$E$2:$I$222,4,FALSE)</f>
        <v>Park Presidio &amp; Geary</v>
      </c>
      <c r="AD2906" t="str">
        <f>VLOOKUP($AA2906,Sheet2!$E$2:$I$222,5,FALSE)</f>
        <v>Daily ~ 6:30am-7pm</v>
      </c>
      <c r="AF2906" t="s">
        <v>53</v>
      </c>
      <c r="AG2906" t="s">
        <v>80</v>
      </c>
      <c r="AH2906" t="s">
        <v>155</v>
      </c>
      <c r="AI2906" t="str">
        <f>VLOOKUP(AH2906,[1]Sheet2!$E$2:$I$222,3,FALSE)</f>
        <v>To Laurel Heights District</v>
      </c>
      <c r="AJ2906" t="str">
        <f>VLOOKUP(AH2906,[1]Sheet2!$E$2:$I$222,4,FALSE)</f>
        <v>Presidio &amp; California</v>
      </c>
      <c r="AK2906" t="str">
        <f>VLOOKUP(AH2906,[1]Sheet2!$E$2:$I$222,5,FALSE)</f>
        <v>Daily ~ 6:30am-11pm</v>
      </c>
      <c r="AM2906" t="s">
        <v>52</v>
      </c>
      <c r="AN2906" t="s">
        <v>80</v>
      </c>
      <c r="AO2906" t="s">
        <v>135</v>
      </c>
      <c r="AP2906" t="str">
        <f>VLOOKUP(AO2906,[1]Sheet2!$E$2:$I$222,3,FALSE)</f>
        <v>To Fort Cronkhite via GG Bridge</v>
      </c>
      <c r="AQ2906" t="str">
        <f>VLOOKUP(AO2906,[1]Sheet2!$E$2:$I$222,4,FALSE)</f>
        <v>Hourly Sat-Sun | Holidays</v>
      </c>
      <c r="AR2906" t="str">
        <f>VLOOKUP(AO2906,[1]Sheet2!$E$2:$I$222,5,FALSE)</f>
        <v>Leaves SF ~ 10:30am-6:30pm</v>
      </c>
      <c r="AW2906" t="e">
        <f>VLOOKUP(AV2906,[1]Sheet2!$E$2:$I$222,3,FALSE)</f>
        <v>#N/A</v>
      </c>
      <c r="AX2906" t="e">
        <f>VLOOKUP(AV2906,[1]Sheet2!$E$2:$I$222,4,FALSE)</f>
        <v>#N/A</v>
      </c>
      <c r="AY2906" t="e">
        <f>VLOOKUP(AV2906,[1]Sheet2!$E$2:$I$222,5,FALSE)</f>
        <v>#N/A</v>
      </c>
      <c r="BD2906" t="e">
        <f>VLOOKUP(BC2906,[1]Sheet2!$E$2:$I$222,3,FALSE)</f>
        <v>#N/A</v>
      </c>
      <c r="BE2906" t="e">
        <f>VLOOKUP(BC2906,[1]Sheet2!$E$2:$I$222,4,FALSE)</f>
        <v>#N/A</v>
      </c>
      <c r="BF2906" t="e">
        <f>VLOOKUP(BC2906,[1]Sheet2!$E$2:$I$222,5,FALSE)</f>
        <v>#N/A</v>
      </c>
      <c r="BK2906" t="e">
        <f>VLOOKUP(BJ2906,[1]Sheet2!$E$2:$I$222,3,FALSE)</f>
        <v>#N/A</v>
      </c>
      <c r="BL2906" t="e">
        <f>VLOOKUP(BJ2906,[1]Sheet2!$E$2:$I$222,4,FALSE)</f>
        <v>#N/A</v>
      </c>
      <c r="BM2906" t="e">
        <f>VLOOKUP(BJ2906,[1]Sheet2!$E$2:$I$222,5,FALSE)</f>
        <v>#N/A</v>
      </c>
      <c r="BR2906" t="e">
        <f>VLOOKUP(BQ2906,[1]Sheet2!$E$2:$I$222,3,FALSE)</f>
        <v>#N/A</v>
      </c>
      <c r="BS2906" t="e">
        <f>VLOOKUP(BQ2906,[1]Sheet2!$E$2:$I$222,4,FALSE)</f>
        <v>#N/A</v>
      </c>
      <c r="BT2906" t="e">
        <f>VLOOKUP(BQ2906,[1]Sheet2!$E$2:$I$222,5,FALSE)</f>
        <v>#N/A</v>
      </c>
      <c r="BY2906" t="e">
        <f>VLOOKUP(BX2906,[1]Sheet2!$E$2:$I$222,3,FALSE)</f>
        <v>#N/A</v>
      </c>
      <c r="BZ2906" t="e">
        <f>VLOOKUP(BX2906,[1]Sheet2!$E$2:$I$222,4,FALSE)</f>
        <v>#N/A</v>
      </c>
      <c r="CA2906" t="e">
        <f>VLOOKUP(BX2906,[1]Sheet2!$E$2:$I$222,5,FALSE)</f>
        <v>#N/A</v>
      </c>
      <c r="CF2906" t="e">
        <f>VLOOKUP(CE2906,[1]Sheet2!$E$2:$I$222,3,FALSE)</f>
        <v>#N/A</v>
      </c>
      <c r="CG2906" t="e">
        <f>VLOOKUP(CE2906,[1]Sheet2!$E$2:$I$222,4,FALSE)</f>
        <v>#N/A</v>
      </c>
      <c r="CH2906" t="e">
        <f>VLOOKUP(CE2906,[1]Sheet2!$E$2:$I$222,5,FALSE)</f>
        <v>#N/A</v>
      </c>
      <c r="CM2906" t="e">
        <f>VLOOKUP(CL2906,[1]Sheet2!$E$2:$I$222,3,FALSE)</f>
        <v>#N/A</v>
      </c>
      <c r="CN2906" t="e">
        <f>VLOOKUP(CL2906,[1]Sheet2!$E$2:$I$222,4,FALSE)</f>
        <v>#N/A</v>
      </c>
      <c r="CO2906" t="e">
        <f>VLOOKUP(CL2906,[1]Sheet2!$E$2:$I$222,5,FALSE)</f>
        <v>#N/A</v>
      </c>
    </row>
    <row r="2907" spans="1:93" x14ac:dyDescent="0.25">
      <c r="A2907">
        <v>3019</v>
      </c>
      <c r="C2907">
        <v>16615</v>
      </c>
      <c r="D2907">
        <v>6615</v>
      </c>
      <c r="E2907">
        <v>37.743068000000001</v>
      </c>
      <c r="F2907">
        <v>-122.473705</v>
      </c>
      <c r="G2907" t="s">
        <v>6327</v>
      </c>
      <c r="H2907" t="s">
        <v>6328</v>
      </c>
      <c r="I2907" t="s">
        <v>729</v>
      </c>
      <c r="J2907" t="s">
        <v>728</v>
      </c>
      <c r="Q2907" t="s">
        <v>347</v>
      </c>
      <c r="S2907" t="s">
        <v>1167</v>
      </c>
      <c r="X2907">
        <f t="shared" si="45"/>
        <v>2</v>
      </c>
      <c r="Y2907" t="s">
        <v>36</v>
      </c>
      <c r="Z2907" t="s">
        <v>77</v>
      </c>
      <c r="AA2907" t="s">
        <v>112</v>
      </c>
      <c r="AB2907" t="str">
        <f>VLOOKUP($AA2907,Sheet2!$E$2:$I$222,3,FALSE)</f>
        <v>To Downtown</v>
      </c>
      <c r="AC2907" t="str">
        <f>VLOOKUP($AA2907,Sheet2!$E$2:$I$222,4,FALSE)</f>
        <v>Embarcadero Station</v>
      </c>
      <c r="AD2907" t="str">
        <f>VLOOKUP($AA2907,Sheet2!$E$2:$I$222,5,FALSE)</f>
        <v>Daily ~ 6am-12:30am</v>
      </c>
      <c r="AF2907" t="s">
        <v>347</v>
      </c>
      <c r="AG2907" t="s">
        <v>78</v>
      </c>
      <c r="AH2907" t="s">
        <v>353</v>
      </c>
      <c r="AI2907" t="str">
        <f>VLOOKUP(AH2907,[1]Sheet2!$E$2:$I$222,3,FALSE)</f>
        <v>To Downtown</v>
      </c>
      <c r="AJ2907" t="str">
        <f>VLOOKUP(AH2907,[1]Sheet2!$E$2:$I$222,4,FALSE)</f>
        <v>Late Night Only (Daily ~ 1am-5am)</v>
      </c>
      <c r="AK2907" t="str">
        <f>VLOOKUP(AH2907,[1]Sheet2!$E$2:$I$222,5,FALSE)</f>
        <v>Sat ~ 1am-6am | Sun ~ 1am-8am</v>
      </c>
      <c r="AP2907" t="e">
        <f>VLOOKUP(AO2907,[1]Sheet2!$E$2:$I$222,3,FALSE)</f>
        <v>#N/A</v>
      </c>
      <c r="AQ2907" t="e">
        <f>VLOOKUP(AO2907,[1]Sheet2!$E$2:$I$222,4,FALSE)</f>
        <v>#N/A</v>
      </c>
      <c r="AR2907" t="e">
        <f>VLOOKUP(AO2907,[1]Sheet2!$E$2:$I$222,5,FALSE)</f>
        <v>#N/A</v>
      </c>
      <c r="AW2907" t="e">
        <f>VLOOKUP(AV2907,[1]Sheet2!$E$2:$I$222,3,FALSE)</f>
        <v>#N/A</v>
      </c>
      <c r="AX2907" t="e">
        <f>VLOOKUP(AV2907,[1]Sheet2!$E$2:$I$222,4,FALSE)</f>
        <v>#N/A</v>
      </c>
      <c r="AY2907" t="e">
        <f>VLOOKUP(AV2907,[1]Sheet2!$E$2:$I$222,5,FALSE)</f>
        <v>#N/A</v>
      </c>
      <c r="BD2907" t="e">
        <f>VLOOKUP(BC2907,[1]Sheet2!$E$2:$I$222,3,FALSE)</f>
        <v>#N/A</v>
      </c>
      <c r="BE2907" t="e">
        <f>VLOOKUP(BC2907,[1]Sheet2!$E$2:$I$222,4,FALSE)</f>
        <v>#N/A</v>
      </c>
      <c r="BF2907" t="e">
        <f>VLOOKUP(BC2907,[1]Sheet2!$E$2:$I$222,5,FALSE)</f>
        <v>#N/A</v>
      </c>
      <c r="BK2907" t="e">
        <f>VLOOKUP(BJ2907,[1]Sheet2!$E$2:$I$222,3,FALSE)</f>
        <v>#N/A</v>
      </c>
      <c r="BL2907" t="e">
        <f>VLOOKUP(BJ2907,[1]Sheet2!$E$2:$I$222,4,FALSE)</f>
        <v>#N/A</v>
      </c>
      <c r="BM2907" t="e">
        <f>VLOOKUP(BJ2907,[1]Sheet2!$E$2:$I$222,5,FALSE)</f>
        <v>#N/A</v>
      </c>
      <c r="BR2907" t="e">
        <f>VLOOKUP(BQ2907,[1]Sheet2!$E$2:$I$222,3,FALSE)</f>
        <v>#N/A</v>
      </c>
      <c r="BS2907" t="e">
        <f>VLOOKUP(BQ2907,[1]Sheet2!$E$2:$I$222,4,FALSE)</f>
        <v>#N/A</v>
      </c>
      <c r="BT2907" t="e">
        <f>VLOOKUP(BQ2907,[1]Sheet2!$E$2:$I$222,5,FALSE)</f>
        <v>#N/A</v>
      </c>
      <c r="BY2907" t="e">
        <f>VLOOKUP(BX2907,[1]Sheet2!$E$2:$I$222,3,FALSE)</f>
        <v>#N/A</v>
      </c>
      <c r="BZ2907" t="e">
        <f>VLOOKUP(BX2907,[1]Sheet2!$E$2:$I$222,4,FALSE)</f>
        <v>#N/A</v>
      </c>
      <c r="CA2907" t="e">
        <f>VLOOKUP(BX2907,[1]Sheet2!$E$2:$I$222,5,FALSE)</f>
        <v>#N/A</v>
      </c>
      <c r="CF2907" t="e">
        <f>VLOOKUP(CE2907,[1]Sheet2!$E$2:$I$222,3,FALSE)</f>
        <v>#N/A</v>
      </c>
      <c r="CG2907" t="e">
        <f>VLOOKUP(CE2907,[1]Sheet2!$E$2:$I$222,4,FALSE)</f>
        <v>#N/A</v>
      </c>
      <c r="CH2907" t="e">
        <f>VLOOKUP(CE2907,[1]Sheet2!$E$2:$I$222,5,FALSE)</f>
        <v>#N/A</v>
      </c>
      <c r="CM2907" t="e">
        <f>VLOOKUP(CL2907,[1]Sheet2!$E$2:$I$222,3,FALSE)</f>
        <v>#N/A</v>
      </c>
      <c r="CN2907" t="e">
        <f>VLOOKUP(CL2907,[1]Sheet2!$E$2:$I$222,4,FALSE)</f>
        <v>#N/A</v>
      </c>
      <c r="CO2907" t="e">
        <f>VLOOKUP(CL2907,[1]Sheet2!$E$2:$I$222,5,FALSE)</f>
        <v>#N/A</v>
      </c>
    </row>
    <row r="2908" spans="1:93" x14ac:dyDescent="0.25">
      <c r="A2908">
        <v>3020</v>
      </c>
      <c r="C2908">
        <v>16616</v>
      </c>
      <c r="D2908">
        <v>6616</v>
      </c>
      <c r="E2908">
        <v>37.743110000000001</v>
      </c>
      <c r="F2908">
        <v>-122.475444</v>
      </c>
      <c r="G2908" t="s">
        <v>6329</v>
      </c>
      <c r="H2908" t="s">
        <v>6330</v>
      </c>
      <c r="I2908" t="s">
        <v>727</v>
      </c>
      <c r="J2908" t="s">
        <v>728</v>
      </c>
      <c r="Q2908" t="s">
        <v>347</v>
      </c>
      <c r="S2908" t="s">
        <v>1165</v>
      </c>
      <c r="X2908">
        <f t="shared" si="45"/>
        <v>2</v>
      </c>
      <c r="Y2908" t="s">
        <v>36</v>
      </c>
      <c r="Z2908" t="s">
        <v>80</v>
      </c>
      <c r="AA2908" t="s">
        <v>111</v>
      </c>
      <c r="AB2908" t="str">
        <f>VLOOKUP($AA2908,Sheet2!$E$2:$I$222,3,FALSE)</f>
        <v>To SF Zoo</v>
      </c>
      <c r="AC2908" t="str">
        <f>VLOOKUP($AA2908,Sheet2!$E$2:$I$222,4,FALSE)</f>
        <v>46th Av. &amp; Wawona</v>
      </c>
      <c r="AD2908" t="str">
        <f>VLOOKUP($AA2908,Sheet2!$E$2:$I$222,5,FALSE)</f>
        <v>Daily ~ 6am-12:30am</v>
      </c>
      <c r="AF2908" t="s">
        <v>347</v>
      </c>
      <c r="AG2908" t="s">
        <v>79</v>
      </c>
      <c r="AH2908" t="s">
        <v>352</v>
      </c>
      <c r="AI2908" t="str">
        <f>VLOOKUP(AH2908,[1]Sheet2!$E$2:$I$222,3,FALSE)</f>
        <v>To SF Zoo</v>
      </c>
      <c r="AJ2908" t="str">
        <f>VLOOKUP(AH2908,[1]Sheet2!$E$2:$I$222,4,FALSE)</f>
        <v>46th Av. &amp; Wawona</v>
      </c>
      <c r="AK2908" t="str">
        <f>VLOOKUP(AH2908,[1]Sheet2!$E$2:$I$222,5,FALSE)</f>
        <v>Late Night Only: Daily ~ 1am-5am</v>
      </c>
      <c r="AP2908" t="e">
        <f>VLOOKUP(AO2908,[1]Sheet2!$E$2:$I$222,3,FALSE)</f>
        <v>#N/A</v>
      </c>
      <c r="AQ2908" t="e">
        <f>VLOOKUP(AO2908,[1]Sheet2!$E$2:$I$222,4,FALSE)</f>
        <v>#N/A</v>
      </c>
      <c r="AR2908" t="e">
        <f>VLOOKUP(AO2908,[1]Sheet2!$E$2:$I$222,5,FALSE)</f>
        <v>#N/A</v>
      </c>
      <c r="AW2908" t="e">
        <f>VLOOKUP(AV2908,[1]Sheet2!$E$2:$I$222,3,FALSE)</f>
        <v>#N/A</v>
      </c>
      <c r="AX2908" t="e">
        <f>VLOOKUP(AV2908,[1]Sheet2!$E$2:$I$222,4,FALSE)</f>
        <v>#N/A</v>
      </c>
      <c r="AY2908" t="e">
        <f>VLOOKUP(AV2908,[1]Sheet2!$E$2:$I$222,5,FALSE)</f>
        <v>#N/A</v>
      </c>
      <c r="BD2908" t="e">
        <f>VLOOKUP(BC2908,[1]Sheet2!$E$2:$I$222,3,FALSE)</f>
        <v>#N/A</v>
      </c>
      <c r="BE2908" t="e">
        <f>VLOOKUP(BC2908,[1]Sheet2!$E$2:$I$222,4,FALSE)</f>
        <v>#N/A</v>
      </c>
      <c r="BF2908" t="e">
        <f>VLOOKUP(BC2908,[1]Sheet2!$E$2:$I$222,5,FALSE)</f>
        <v>#N/A</v>
      </c>
      <c r="BK2908" t="e">
        <f>VLOOKUP(BJ2908,[1]Sheet2!$E$2:$I$222,3,FALSE)</f>
        <v>#N/A</v>
      </c>
      <c r="BL2908" t="e">
        <f>VLOOKUP(BJ2908,[1]Sheet2!$E$2:$I$222,4,FALSE)</f>
        <v>#N/A</v>
      </c>
      <c r="BM2908" t="e">
        <f>VLOOKUP(BJ2908,[1]Sheet2!$E$2:$I$222,5,FALSE)</f>
        <v>#N/A</v>
      </c>
      <c r="BR2908" t="e">
        <f>VLOOKUP(BQ2908,[1]Sheet2!$E$2:$I$222,3,FALSE)</f>
        <v>#N/A</v>
      </c>
      <c r="BS2908" t="e">
        <f>VLOOKUP(BQ2908,[1]Sheet2!$E$2:$I$222,4,FALSE)</f>
        <v>#N/A</v>
      </c>
      <c r="BT2908" t="e">
        <f>VLOOKUP(BQ2908,[1]Sheet2!$E$2:$I$222,5,FALSE)</f>
        <v>#N/A</v>
      </c>
      <c r="BY2908" t="e">
        <f>VLOOKUP(BX2908,[1]Sheet2!$E$2:$I$222,3,FALSE)</f>
        <v>#N/A</v>
      </c>
      <c r="BZ2908" t="e">
        <f>VLOOKUP(BX2908,[1]Sheet2!$E$2:$I$222,4,FALSE)</f>
        <v>#N/A</v>
      </c>
      <c r="CA2908" t="e">
        <f>VLOOKUP(BX2908,[1]Sheet2!$E$2:$I$222,5,FALSE)</f>
        <v>#N/A</v>
      </c>
      <c r="CF2908" t="e">
        <f>VLOOKUP(CE2908,[1]Sheet2!$E$2:$I$222,3,FALSE)</f>
        <v>#N/A</v>
      </c>
      <c r="CG2908" t="e">
        <f>VLOOKUP(CE2908,[1]Sheet2!$E$2:$I$222,4,FALSE)</f>
        <v>#N/A</v>
      </c>
      <c r="CH2908" t="e">
        <f>VLOOKUP(CE2908,[1]Sheet2!$E$2:$I$222,5,FALSE)</f>
        <v>#N/A</v>
      </c>
      <c r="CM2908" t="e">
        <f>VLOOKUP(CL2908,[1]Sheet2!$E$2:$I$222,3,FALSE)</f>
        <v>#N/A</v>
      </c>
      <c r="CN2908" t="e">
        <f>VLOOKUP(CL2908,[1]Sheet2!$E$2:$I$222,4,FALSE)</f>
        <v>#N/A</v>
      </c>
      <c r="CO2908" t="e">
        <f>VLOOKUP(CL2908,[1]Sheet2!$E$2:$I$222,5,FALSE)</f>
        <v>#N/A</v>
      </c>
    </row>
    <row r="2909" spans="1:93" x14ac:dyDescent="0.25">
      <c r="A2909">
        <v>3021</v>
      </c>
      <c r="C2909">
        <v>16617</v>
      </c>
      <c r="D2909">
        <v>6617</v>
      </c>
      <c r="E2909">
        <v>37.742970999999997</v>
      </c>
      <c r="F2909">
        <v>-122.475821</v>
      </c>
      <c r="G2909" t="s">
        <v>6329</v>
      </c>
      <c r="H2909" t="s">
        <v>6330</v>
      </c>
      <c r="I2909" t="s">
        <v>729</v>
      </c>
      <c r="J2909" t="s">
        <v>728</v>
      </c>
      <c r="Q2909" t="s">
        <v>347</v>
      </c>
      <c r="S2909" t="s">
        <v>1167</v>
      </c>
      <c r="X2909">
        <f t="shared" si="45"/>
        <v>2</v>
      </c>
      <c r="Y2909" t="s">
        <v>36</v>
      </c>
      <c r="Z2909" t="s">
        <v>77</v>
      </c>
      <c r="AA2909" t="s">
        <v>112</v>
      </c>
      <c r="AB2909" t="str">
        <f>VLOOKUP($AA2909,Sheet2!$E$2:$I$222,3,FALSE)</f>
        <v>To Downtown</v>
      </c>
      <c r="AC2909" t="str">
        <f>VLOOKUP($AA2909,Sheet2!$E$2:$I$222,4,FALSE)</f>
        <v>Embarcadero Station</v>
      </c>
      <c r="AD2909" t="str">
        <f>VLOOKUP($AA2909,Sheet2!$E$2:$I$222,5,FALSE)</f>
        <v>Daily ~ 6am-12:30am</v>
      </c>
      <c r="AF2909" t="s">
        <v>347</v>
      </c>
      <c r="AG2909" t="s">
        <v>78</v>
      </c>
      <c r="AH2909" t="s">
        <v>353</v>
      </c>
      <c r="AI2909" t="str">
        <f>VLOOKUP(AH2909,[1]Sheet2!$E$2:$I$222,3,FALSE)</f>
        <v>To Downtown</v>
      </c>
      <c r="AJ2909" t="str">
        <f>VLOOKUP(AH2909,[1]Sheet2!$E$2:$I$222,4,FALSE)</f>
        <v>Late Night Only (Daily ~ 1am-5am)</v>
      </c>
      <c r="AK2909" t="str">
        <f>VLOOKUP(AH2909,[1]Sheet2!$E$2:$I$222,5,FALSE)</f>
        <v>Sat ~ 1am-6am | Sun ~ 1am-8am</v>
      </c>
      <c r="AP2909" t="e">
        <f>VLOOKUP(AO2909,[1]Sheet2!$E$2:$I$222,3,FALSE)</f>
        <v>#N/A</v>
      </c>
      <c r="AQ2909" t="e">
        <f>VLOOKUP(AO2909,[1]Sheet2!$E$2:$I$222,4,FALSE)</f>
        <v>#N/A</v>
      </c>
      <c r="AR2909" t="e">
        <f>VLOOKUP(AO2909,[1]Sheet2!$E$2:$I$222,5,FALSE)</f>
        <v>#N/A</v>
      </c>
      <c r="AW2909" t="e">
        <f>VLOOKUP(AV2909,[1]Sheet2!$E$2:$I$222,3,FALSE)</f>
        <v>#N/A</v>
      </c>
      <c r="AX2909" t="e">
        <f>VLOOKUP(AV2909,[1]Sheet2!$E$2:$I$222,4,FALSE)</f>
        <v>#N/A</v>
      </c>
      <c r="AY2909" t="e">
        <f>VLOOKUP(AV2909,[1]Sheet2!$E$2:$I$222,5,FALSE)</f>
        <v>#N/A</v>
      </c>
      <c r="BD2909" t="e">
        <f>VLOOKUP(BC2909,[1]Sheet2!$E$2:$I$222,3,FALSE)</f>
        <v>#N/A</v>
      </c>
      <c r="BE2909" t="e">
        <f>VLOOKUP(BC2909,[1]Sheet2!$E$2:$I$222,4,FALSE)</f>
        <v>#N/A</v>
      </c>
      <c r="BF2909" t="e">
        <f>VLOOKUP(BC2909,[1]Sheet2!$E$2:$I$222,5,FALSE)</f>
        <v>#N/A</v>
      </c>
      <c r="BK2909" t="e">
        <f>VLOOKUP(BJ2909,[1]Sheet2!$E$2:$I$222,3,FALSE)</f>
        <v>#N/A</v>
      </c>
      <c r="BL2909" t="e">
        <f>VLOOKUP(BJ2909,[1]Sheet2!$E$2:$I$222,4,FALSE)</f>
        <v>#N/A</v>
      </c>
      <c r="BM2909" t="e">
        <f>VLOOKUP(BJ2909,[1]Sheet2!$E$2:$I$222,5,FALSE)</f>
        <v>#N/A</v>
      </c>
      <c r="BR2909" t="e">
        <f>VLOOKUP(BQ2909,[1]Sheet2!$E$2:$I$222,3,FALSE)</f>
        <v>#N/A</v>
      </c>
      <c r="BS2909" t="e">
        <f>VLOOKUP(BQ2909,[1]Sheet2!$E$2:$I$222,4,FALSE)</f>
        <v>#N/A</v>
      </c>
      <c r="BT2909" t="e">
        <f>VLOOKUP(BQ2909,[1]Sheet2!$E$2:$I$222,5,FALSE)</f>
        <v>#N/A</v>
      </c>
      <c r="BY2909" t="e">
        <f>VLOOKUP(BX2909,[1]Sheet2!$E$2:$I$222,3,FALSE)</f>
        <v>#N/A</v>
      </c>
      <c r="BZ2909" t="e">
        <f>VLOOKUP(BX2909,[1]Sheet2!$E$2:$I$222,4,FALSE)</f>
        <v>#N/A</v>
      </c>
      <c r="CA2909" t="e">
        <f>VLOOKUP(BX2909,[1]Sheet2!$E$2:$I$222,5,FALSE)</f>
        <v>#N/A</v>
      </c>
      <c r="CF2909" t="e">
        <f>VLOOKUP(CE2909,[1]Sheet2!$E$2:$I$222,3,FALSE)</f>
        <v>#N/A</v>
      </c>
      <c r="CG2909" t="e">
        <f>VLOOKUP(CE2909,[1]Sheet2!$E$2:$I$222,4,FALSE)</f>
        <v>#N/A</v>
      </c>
      <c r="CH2909" t="e">
        <f>VLOOKUP(CE2909,[1]Sheet2!$E$2:$I$222,5,FALSE)</f>
        <v>#N/A</v>
      </c>
      <c r="CM2909" t="e">
        <f>VLOOKUP(CL2909,[1]Sheet2!$E$2:$I$222,3,FALSE)</f>
        <v>#N/A</v>
      </c>
      <c r="CN2909" t="e">
        <f>VLOOKUP(CL2909,[1]Sheet2!$E$2:$I$222,4,FALSE)</f>
        <v>#N/A</v>
      </c>
      <c r="CO2909" t="e">
        <f>VLOOKUP(CL2909,[1]Sheet2!$E$2:$I$222,5,FALSE)</f>
        <v>#N/A</v>
      </c>
    </row>
    <row r="2910" spans="1:93" x14ac:dyDescent="0.25">
      <c r="A2910">
        <v>3023</v>
      </c>
      <c r="C2910">
        <v>16619</v>
      </c>
      <c r="D2910">
        <v>6619</v>
      </c>
      <c r="E2910">
        <v>37.742890000000003</v>
      </c>
      <c r="F2910">
        <v>-122.478426</v>
      </c>
      <c r="G2910" t="s">
        <v>6331</v>
      </c>
      <c r="H2910" t="s">
        <v>6332</v>
      </c>
      <c r="I2910" t="s">
        <v>721</v>
      </c>
      <c r="J2910" t="s">
        <v>1008</v>
      </c>
      <c r="K2910" t="s">
        <v>743</v>
      </c>
      <c r="M2910" t="s">
        <v>671</v>
      </c>
      <c r="Q2910" t="s">
        <v>672</v>
      </c>
      <c r="R2910">
        <v>1531</v>
      </c>
      <c r="S2910" t="s">
        <v>1167</v>
      </c>
      <c r="X2910">
        <f t="shared" si="45"/>
        <v>2</v>
      </c>
      <c r="Y2910" t="s">
        <v>36</v>
      </c>
      <c r="Z2910" t="s">
        <v>77</v>
      </c>
      <c r="AA2910" t="s">
        <v>112</v>
      </c>
      <c r="AB2910" t="str">
        <f>VLOOKUP($AA2910,Sheet2!$E$2:$I$222,3,FALSE)</f>
        <v>To Downtown</v>
      </c>
      <c r="AC2910" t="str">
        <f>VLOOKUP($AA2910,Sheet2!$E$2:$I$222,4,FALSE)</f>
        <v>Embarcadero Station</v>
      </c>
      <c r="AD2910" t="str">
        <f>VLOOKUP($AA2910,Sheet2!$E$2:$I$222,5,FALSE)</f>
        <v>Daily ~ 6am-12:30am</v>
      </c>
      <c r="AF2910" t="s">
        <v>347</v>
      </c>
      <c r="AG2910" t="s">
        <v>78</v>
      </c>
      <c r="AH2910" t="s">
        <v>353</v>
      </c>
      <c r="AI2910" t="str">
        <f>VLOOKUP(AH2910,[1]Sheet2!$E$2:$I$222,3,FALSE)</f>
        <v>To Downtown</v>
      </c>
      <c r="AJ2910" t="str">
        <f>VLOOKUP(AH2910,[1]Sheet2!$E$2:$I$222,4,FALSE)</f>
        <v>Late Night Only (Daily ~ 1am-5am)</v>
      </c>
      <c r="AK2910" t="str">
        <f>VLOOKUP(AH2910,[1]Sheet2!$E$2:$I$222,5,FALSE)</f>
        <v>Sat ~ 1am-6am | Sun ~ 1am-8am</v>
      </c>
      <c r="AP2910" t="e">
        <f>VLOOKUP(AO2910,[1]Sheet2!$E$2:$I$222,3,FALSE)</f>
        <v>#N/A</v>
      </c>
      <c r="AQ2910" t="e">
        <f>VLOOKUP(AO2910,[1]Sheet2!$E$2:$I$222,4,FALSE)</f>
        <v>#N/A</v>
      </c>
      <c r="AR2910" t="e">
        <f>VLOOKUP(AO2910,[1]Sheet2!$E$2:$I$222,5,FALSE)</f>
        <v>#N/A</v>
      </c>
      <c r="AW2910" t="e">
        <f>VLOOKUP(AV2910,[1]Sheet2!$E$2:$I$222,3,FALSE)</f>
        <v>#N/A</v>
      </c>
      <c r="AX2910" t="e">
        <f>VLOOKUP(AV2910,[1]Sheet2!$E$2:$I$222,4,FALSE)</f>
        <v>#N/A</v>
      </c>
      <c r="AY2910" t="e">
        <f>VLOOKUP(AV2910,[1]Sheet2!$E$2:$I$222,5,FALSE)</f>
        <v>#N/A</v>
      </c>
      <c r="BD2910" t="e">
        <f>VLOOKUP(BC2910,[1]Sheet2!$E$2:$I$222,3,FALSE)</f>
        <v>#N/A</v>
      </c>
      <c r="BE2910" t="e">
        <f>VLOOKUP(BC2910,[1]Sheet2!$E$2:$I$222,4,FALSE)</f>
        <v>#N/A</v>
      </c>
      <c r="BF2910" t="e">
        <f>VLOOKUP(BC2910,[1]Sheet2!$E$2:$I$222,5,FALSE)</f>
        <v>#N/A</v>
      </c>
      <c r="BK2910" t="e">
        <f>VLOOKUP(BJ2910,[1]Sheet2!$E$2:$I$222,3,FALSE)</f>
        <v>#N/A</v>
      </c>
      <c r="BL2910" t="e">
        <f>VLOOKUP(BJ2910,[1]Sheet2!$E$2:$I$222,4,FALSE)</f>
        <v>#N/A</v>
      </c>
      <c r="BM2910" t="e">
        <f>VLOOKUP(BJ2910,[1]Sheet2!$E$2:$I$222,5,FALSE)</f>
        <v>#N/A</v>
      </c>
      <c r="BR2910" t="e">
        <f>VLOOKUP(BQ2910,[1]Sheet2!$E$2:$I$222,3,FALSE)</f>
        <v>#N/A</v>
      </c>
      <c r="BS2910" t="e">
        <f>VLOOKUP(BQ2910,[1]Sheet2!$E$2:$I$222,4,FALSE)</f>
        <v>#N/A</v>
      </c>
      <c r="BT2910" t="e">
        <f>VLOOKUP(BQ2910,[1]Sheet2!$E$2:$I$222,5,FALSE)</f>
        <v>#N/A</v>
      </c>
      <c r="BY2910" t="e">
        <f>VLOOKUP(BX2910,[1]Sheet2!$E$2:$I$222,3,FALSE)</f>
        <v>#N/A</v>
      </c>
      <c r="BZ2910" t="e">
        <f>VLOOKUP(BX2910,[1]Sheet2!$E$2:$I$222,4,FALSE)</f>
        <v>#N/A</v>
      </c>
      <c r="CA2910" t="e">
        <f>VLOOKUP(BX2910,[1]Sheet2!$E$2:$I$222,5,FALSE)</f>
        <v>#N/A</v>
      </c>
      <c r="CF2910" t="e">
        <f>VLOOKUP(CE2910,[1]Sheet2!$E$2:$I$222,3,FALSE)</f>
        <v>#N/A</v>
      </c>
      <c r="CG2910" t="e">
        <f>VLOOKUP(CE2910,[1]Sheet2!$E$2:$I$222,4,FALSE)</f>
        <v>#N/A</v>
      </c>
      <c r="CH2910" t="e">
        <f>VLOOKUP(CE2910,[1]Sheet2!$E$2:$I$222,5,FALSE)</f>
        <v>#N/A</v>
      </c>
      <c r="CM2910" t="e">
        <f>VLOOKUP(CL2910,[1]Sheet2!$E$2:$I$222,3,FALSE)</f>
        <v>#N/A</v>
      </c>
      <c r="CN2910" t="e">
        <f>VLOOKUP(CL2910,[1]Sheet2!$E$2:$I$222,4,FALSE)</f>
        <v>#N/A</v>
      </c>
      <c r="CO2910" t="e">
        <f>VLOOKUP(CL2910,[1]Sheet2!$E$2:$I$222,5,FALSE)</f>
        <v>#N/A</v>
      </c>
    </row>
    <row r="2911" spans="1:93" x14ac:dyDescent="0.25">
      <c r="A2911">
        <v>3024</v>
      </c>
      <c r="C2911">
        <v>16620</v>
      </c>
      <c r="D2911">
        <v>6620</v>
      </c>
      <c r="E2911">
        <v>37.742871999999998</v>
      </c>
      <c r="F2911">
        <v>-122.48045</v>
      </c>
      <c r="G2911" t="s">
        <v>6333</v>
      </c>
      <c r="H2911" t="s">
        <v>6334</v>
      </c>
      <c r="I2911" t="s">
        <v>762</v>
      </c>
      <c r="J2911" t="s">
        <v>1008</v>
      </c>
      <c r="K2911" t="s">
        <v>743</v>
      </c>
      <c r="Q2911" t="s">
        <v>672</v>
      </c>
      <c r="R2911">
        <v>1532</v>
      </c>
      <c r="S2911" t="s">
        <v>1165</v>
      </c>
      <c r="X2911">
        <f t="shared" si="45"/>
        <v>2</v>
      </c>
      <c r="Y2911" t="s">
        <v>36</v>
      </c>
      <c r="Z2911" t="s">
        <v>80</v>
      </c>
      <c r="AA2911" t="s">
        <v>111</v>
      </c>
      <c r="AB2911" t="str">
        <f>VLOOKUP($AA2911,Sheet2!$E$2:$I$222,3,FALSE)</f>
        <v>To SF Zoo</v>
      </c>
      <c r="AC2911" t="str">
        <f>VLOOKUP($AA2911,Sheet2!$E$2:$I$222,4,FALSE)</f>
        <v>46th Av. &amp; Wawona</v>
      </c>
      <c r="AD2911" t="str">
        <f>VLOOKUP($AA2911,Sheet2!$E$2:$I$222,5,FALSE)</f>
        <v>Daily ~ 6am-12:30am</v>
      </c>
      <c r="AF2911" t="s">
        <v>347</v>
      </c>
      <c r="AG2911" t="s">
        <v>79</v>
      </c>
      <c r="AH2911" t="s">
        <v>352</v>
      </c>
      <c r="AI2911" t="str">
        <f>VLOOKUP(AH2911,[1]Sheet2!$E$2:$I$222,3,FALSE)</f>
        <v>To SF Zoo</v>
      </c>
      <c r="AJ2911" t="str">
        <f>VLOOKUP(AH2911,[1]Sheet2!$E$2:$I$222,4,FALSE)</f>
        <v>46th Av. &amp; Wawona</v>
      </c>
      <c r="AK2911" t="str">
        <f>VLOOKUP(AH2911,[1]Sheet2!$E$2:$I$222,5,FALSE)</f>
        <v>Late Night Only: Daily ~ 1am-5am</v>
      </c>
      <c r="AP2911" t="e">
        <f>VLOOKUP(AO2911,[1]Sheet2!$E$2:$I$222,3,FALSE)</f>
        <v>#N/A</v>
      </c>
      <c r="AQ2911" t="e">
        <f>VLOOKUP(AO2911,[1]Sheet2!$E$2:$I$222,4,FALSE)</f>
        <v>#N/A</v>
      </c>
      <c r="AR2911" t="e">
        <f>VLOOKUP(AO2911,[1]Sheet2!$E$2:$I$222,5,FALSE)</f>
        <v>#N/A</v>
      </c>
      <c r="AW2911" t="e">
        <f>VLOOKUP(AV2911,[1]Sheet2!$E$2:$I$222,3,FALSE)</f>
        <v>#N/A</v>
      </c>
      <c r="AX2911" t="e">
        <f>VLOOKUP(AV2911,[1]Sheet2!$E$2:$I$222,4,FALSE)</f>
        <v>#N/A</v>
      </c>
      <c r="AY2911" t="e">
        <f>VLOOKUP(AV2911,[1]Sheet2!$E$2:$I$222,5,FALSE)</f>
        <v>#N/A</v>
      </c>
      <c r="BD2911" t="e">
        <f>VLOOKUP(BC2911,[1]Sheet2!$E$2:$I$222,3,FALSE)</f>
        <v>#N/A</v>
      </c>
      <c r="BE2911" t="e">
        <f>VLOOKUP(BC2911,[1]Sheet2!$E$2:$I$222,4,FALSE)</f>
        <v>#N/A</v>
      </c>
      <c r="BF2911" t="e">
        <f>VLOOKUP(BC2911,[1]Sheet2!$E$2:$I$222,5,FALSE)</f>
        <v>#N/A</v>
      </c>
      <c r="BK2911" t="e">
        <f>VLOOKUP(BJ2911,[1]Sheet2!$E$2:$I$222,3,FALSE)</f>
        <v>#N/A</v>
      </c>
      <c r="BL2911" t="e">
        <f>VLOOKUP(BJ2911,[1]Sheet2!$E$2:$I$222,4,FALSE)</f>
        <v>#N/A</v>
      </c>
      <c r="BM2911" t="e">
        <f>VLOOKUP(BJ2911,[1]Sheet2!$E$2:$I$222,5,FALSE)</f>
        <v>#N/A</v>
      </c>
      <c r="BR2911" t="e">
        <f>VLOOKUP(BQ2911,[1]Sheet2!$E$2:$I$222,3,FALSE)</f>
        <v>#N/A</v>
      </c>
      <c r="BS2911" t="e">
        <f>VLOOKUP(BQ2911,[1]Sheet2!$E$2:$I$222,4,FALSE)</f>
        <v>#N/A</v>
      </c>
      <c r="BT2911" t="e">
        <f>VLOOKUP(BQ2911,[1]Sheet2!$E$2:$I$222,5,FALSE)</f>
        <v>#N/A</v>
      </c>
      <c r="BY2911" t="e">
        <f>VLOOKUP(BX2911,[1]Sheet2!$E$2:$I$222,3,FALSE)</f>
        <v>#N/A</v>
      </c>
      <c r="BZ2911" t="e">
        <f>VLOOKUP(BX2911,[1]Sheet2!$E$2:$I$222,4,FALSE)</f>
        <v>#N/A</v>
      </c>
      <c r="CA2911" t="e">
        <f>VLOOKUP(BX2911,[1]Sheet2!$E$2:$I$222,5,FALSE)</f>
        <v>#N/A</v>
      </c>
      <c r="CF2911" t="e">
        <f>VLOOKUP(CE2911,[1]Sheet2!$E$2:$I$222,3,FALSE)</f>
        <v>#N/A</v>
      </c>
      <c r="CG2911" t="e">
        <f>VLOOKUP(CE2911,[1]Sheet2!$E$2:$I$222,4,FALSE)</f>
        <v>#N/A</v>
      </c>
      <c r="CH2911" t="e">
        <f>VLOOKUP(CE2911,[1]Sheet2!$E$2:$I$222,5,FALSE)</f>
        <v>#N/A</v>
      </c>
      <c r="CM2911" t="e">
        <f>VLOOKUP(CL2911,[1]Sheet2!$E$2:$I$222,3,FALSE)</f>
        <v>#N/A</v>
      </c>
      <c r="CN2911" t="e">
        <f>VLOOKUP(CL2911,[1]Sheet2!$E$2:$I$222,4,FALSE)</f>
        <v>#N/A</v>
      </c>
      <c r="CO2911" t="e">
        <f>VLOOKUP(CL2911,[1]Sheet2!$E$2:$I$222,5,FALSE)</f>
        <v>#N/A</v>
      </c>
    </row>
    <row r="2912" spans="1:93" x14ac:dyDescent="0.25">
      <c r="A2912">
        <v>3026</v>
      </c>
      <c r="C2912">
        <v>16622</v>
      </c>
      <c r="D2912">
        <v>6622</v>
      </c>
      <c r="E2912">
        <v>37.742780000000003</v>
      </c>
      <c r="F2912">
        <v>-122.483068</v>
      </c>
      <c r="G2912" t="s">
        <v>6335</v>
      </c>
      <c r="H2912" t="s">
        <v>6336</v>
      </c>
      <c r="I2912" t="s">
        <v>727</v>
      </c>
      <c r="J2912" t="s">
        <v>728</v>
      </c>
      <c r="Q2912" t="s">
        <v>347</v>
      </c>
      <c r="S2912" t="s">
        <v>1165</v>
      </c>
      <c r="X2912">
        <f t="shared" si="45"/>
        <v>2</v>
      </c>
      <c r="Y2912" t="s">
        <v>36</v>
      </c>
      <c r="Z2912" t="s">
        <v>80</v>
      </c>
      <c r="AA2912" t="s">
        <v>111</v>
      </c>
      <c r="AB2912" t="str">
        <f>VLOOKUP($AA2912,Sheet2!$E$2:$I$222,3,FALSE)</f>
        <v>To SF Zoo</v>
      </c>
      <c r="AC2912" t="str">
        <f>VLOOKUP($AA2912,Sheet2!$E$2:$I$222,4,FALSE)</f>
        <v>46th Av. &amp; Wawona</v>
      </c>
      <c r="AD2912" t="str">
        <f>VLOOKUP($AA2912,Sheet2!$E$2:$I$222,5,FALSE)</f>
        <v>Daily ~ 6am-12:30am</v>
      </c>
      <c r="AF2912" t="s">
        <v>347</v>
      </c>
      <c r="AG2912" t="s">
        <v>79</v>
      </c>
      <c r="AH2912" t="s">
        <v>352</v>
      </c>
      <c r="AI2912" t="str">
        <f>VLOOKUP(AH2912,[1]Sheet2!$E$2:$I$222,3,FALSE)</f>
        <v>To SF Zoo</v>
      </c>
      <c r="AJ2912" t="str">
        <f>VLOOKUP(AH2912,[1]Sheet2!$E$2:$I$222,4,FALSE)</f>
        <v>46th Av. &amp; Wawona</v>
      </c>
      <c r="AK2912" t="str">
        <f>VLOOKUP(AH2912,[1]Sheet2!$E$2:$I$222,5,FALSE)</f>
        <v>Late Night Only: Daily ~ 1am-5am</v>
      </c>
      <c r="AP2912" t="e">
        <f>VLOOKUP(AO2912,[1]Sheet2!$E$2:$I$222,3,FALSE)</f>
        <v>#N/A</v>
      </c>
      <c r="AQ2912" t="e">
        <f>VLOOKUP(AO2912,[1]Sheet2!$E$2:$I$222,4,FALSE)</f>
        <v>#N/A</v>
      </c>
      <c r="AR2912" t="e">
        <f>VLOOKUP(AO2912,[1]Sheet2!$E$2:$I$222,5,FALSE)</f>
        <v>#N/A</v>
      </c>
      <c r="AW2912" t="e">
        <f>VLOOKUP(AV2912,[1]Sheet2!$E$2:$I$222,3,FALSE)</f>
        <v>#N/A</v>
      </c>
      <c r="AX2912" t="e">
        <f>VLOOKUP(AV2912,[1]Sheet2!$E$2:$I$222,4,FALSE)</f>
        <v>#N/A</v>
      </c>
      <c r="AY2912" t="e">
        <f>VLOOKUP(AV2912,[1]Sheet2!$E$2:$I$222,5,FALSE)</f>
        <v>#N/A</v>
      </c>
      <c r="BD2912" t="e">
        <f>VLOOKUP(BC2912,[1]Sheet2!$E$2:$I$222,3,FALSE)</f>
        <v>#N/A</v>
      </c>
      <c r="BE2912" t="e">
        <f>VLOOKUP(BC2912,[1]Sheet2!$E$2:$I$222,4,FALSE)</f>
        <v>#N/A</v>
      </c>
      <c r="BF2912" t="e">
        <f>VLOOKUP(BC2912,[1]Sheet2!$E$2:$I$222,5,FALSE)</f>
        <v>#N/A</v>
      </c>
      <c r="BK2912" t="e">
        <f>VLOOKUP(BJ2912,[1]Sheet2!$E$2:$I$222,3,FALSE)</f>
        <v>#N/A</v>
      </c>
      <c r="BL2912" t="e">
        <f>VLOOKUP(BJ2912,[1]Sheet2!$E$2:$I$222,4,FALSE)</f>
        <v>#N/A</v>
      </c>
      <c r="BM2912" t="e">
        <f>VLOOKUP(BJ2912,[1]Sheet2!$E$2:$I$222,5,FALSE)</f>
        <v>#N/A</v>
      </c>
      <c r="BR2912" t="e">
        <f>VLOOKUP(BQ2912,[1]Sheet2!$E$2:$I$222,3,FALSE)</f>
        <v>#N/A</v>
      </c>
      <c r="BS2912" t="e">
        <f>VLOOKUP(BQ2912,[1]Sheet2!$E$2:$I$222,4,FALSE)</f>
        <v>#N/A</v>
      </c>
      <c r="BT2912" t="e">
        <f>VLOOKUP(BQ2912,[1]Sheet2!$E$2:$I$222,5,FALSE)</f>
        <v>#N/A</v>
      </c>
      <c r="BY2912" t="e">
        <f>VLOOKUP(BX2912,[1]Sheet2!$E$2:$I$222,3,FALSE)</f>
        <v>#N/A</v>
      </c>
      <c r="BZ2912" t="e">
        <f>VLOOKUP(BX2912,[1]Sheet2!$E$2:$I$222,4,FALSE)</f>
        <v>#N/A</v>
      </c>
      <c r="CA2912" t="e">
        <f>VLOOKUP(BX2912,[1]Sheet2!$E$2:$I$222,5,FALSE)</f>
        <v>#N/A</v>
      </c>
      <c r="CF2912" t="e">
        <f>VLOOKUP(CE2912,[1]Sheet2!$E$2:$I$222,3,FALSE)</f>
        <v>#N/A</v>
      </c>
      <c r="CG2912" t="e">
        <f>VLOOKUP(CE2912,[1]Sheet2!$E$2:$I$222,4,FALSE)</f>
        <v>#N/A</v>
      </c>
      <c r="CH2912" t="e">
        <f>VLOOKUP(CE2912,[1]Sheet2!$E$2:$I$222,5,FALSE)</f>
        <v>#N/A</v>
      </c>
      <c r="CM2912" t="e">
        <f>VLOOKUP(CL2912,[1]Sheet2!$E$2:$I$222,3,FALSE)</f>
        <v>#N/A</v>
      </c>
      <c r="CN2912" t="e">
        <f>VLOOKUP(CL2912,[1]Sheet2!$E$2:$I$222,4,FALSE)</f>
        <v>#N/A</v>
      </c>
      <c r="CO2912" t="e">
        <f>VLOOKUP(CL2912,[1]Sheet2!$E$2:$I$222,5,FALSE)</f>
        <v>#N/A</v>
      </c>
    </row>
    <row r="2913" spans="1:93" x14ac:dyDescent="0.25">
      <c r="A2913">
        <v>3027</v>
      </c>
      <c r="C2913">
        <v>16623</v>
      </c>
      <c r="D2913">
        <v>6623</v>
      </c>
      <c r="E2913">
        <v>37.742652999999997</v>
      </c>
      <c r="F2913">
        <v>-122.483324</v>
      </c>
      <c r="G2913" t="s">
        <v>6335</v>
      </c>
      <c r="H2913" t="s">
        <v>6336</v>
      </c>
      <c r="I2913" t="s">
        <v>729</v>
      </c>
      <c r="J2913" t="s">
        <v>728</v>
      </c>
      <c r="Q2913" t="s">
        <v>347</v>
      </c>
      <c r="S2913" t="s">
        <v>1167</v>
      </c>
      <c r="X2913">
        <f t="shared" si="45"/>
        <v>2</v>
      </c>
      <c r="Y2913" t="s">
        <v>36</v>
      </c>
      <c r="Z2913" t="s">
        <v>77</v>
      </c>
      <c r="AA2913" t="s">
        <v>112</v>
      </c>
      <c r="AB2913" t="str">
        <f>VLOOKUP($AA2913,Sheet2!$E$2:$I$222,3,FALSE)</f>
        <v>To Downtown</v>
      </c>
      <c r="AC2913" t="str">
        <f>VLOOKUP($AA2913,Sheet2!$E$2:$I$222,4,FALSE)</f>
        <v>Embarcadero Station</v>
      </c>
      <c r="AD2913" t="str">
        <f>VLOOKUP($AA2913,Sheet2!$E$2:$I$222,5,FALSE)</f>
        <v>Daily ~ 6am-12:30am</v>
      </c>
      <c r="AF2913" t="s">
        <v>347</v>
      </c>
      <c r="AG2913" t="s">
        <v>78</v>
      </c>
      <c r="AH2913" t="s">
        <v>353</v>
      </c>
      <c r="AI2913" t="str">
        <f>VLOOKUP(AH2913,[1]Sheet2!$E$2:$I$222,3,FALSE)</f>
        <v>To Downtown</v>
      </c>
      <c r="AJ2913" t="str">
        <f>VLOOKUP(AH2913,[1]Sheet2!$E$2:$I$222,4,FALSE)</f>
        <v>Late Night Only (Daily ~ 1am-5am)</v>
      </c>
      <c r="AK2913" t="str">
        <f>VLOOKUP(AH2913,[1]Sheet2!$E$2:$I$222,5,FALSE)</f>
        <v>Sat ~ 1am-6am | Sun ~ 1am-8am</v>
      </c>
      <c r="AP2913" t="e">
        <f>VLOOKUP(AO2913,[1]Sheet2!$E$2:$I$222,3,FALSE)</f>
        <v>#N/A</v>
      </c>
      <c r="AQ2913" t="e">
        <f>VLOOKUP(AO2913,[1]Sheet2!$E$2:$I$222,4,FALSE)</f>
        <v>#N/A</v>
      </c>
      <c r="AR2913" t="e">
        <f>VLOOKUP(AO2913,[1]Sheet2!$E$2:$I$222,5,FALSE)</f>
        <v>#N/A</v>
      </c>
      <c r="AW2913" t="e">
        <f>VLOOKUP(AV2913,[1]Sheet2!$E$2:$I$222,3,FALSE)</f>
        <v>#N/A</v>
      </c>
      <c r="AX2913" t="e">
        <f>VLOOKUP(AV2913,[1]Sheet2!$E$2:$I$222,4,FALSE)</f>
        <v>#N/A</v>
      </c>
      <c r="AY2913" t="e">
        <f>VLOOKUP(AV2913,[1]Sheet2!$E$2:$I$222,5,FALSE)</f>
        <v>#N/A</v>
      </c>
      <c r="BD2913" t="e">
        <f>VLOOKUP(BC2913,[1]Sheet2!$E$2:$I$222,3,FALSE)</f>
        <v>#N/A</v>
      </c>
      <c r="BE2913" t="e">
        <f>VLOOKUP(BC2913,[1]Sheet2!$E$2:$I$222,4,FALSE)</f>
        <v>#N/A</v>
      </c>
      <c r="BF2913" t="e">
        <f>VLOOKUP(BC2913,[1]Sheet2!$E$2:$I$222,5,FALSE)</f>
        <v>#N/A</v>
      </c>
      <c r="BK2913" t="e">
        <f>VLOOKUP(BJ2913,[1]Sheet2!$E$2:$I$222,3,FALSE)</f>
        <v>#N/A</v>
      </c>
      <c r="BL2913" t="e">
        <f>VLOOKUP(BJ2913,[1]Sheet2!$E$2:$I$222,4,FALSE)</f>
        <v>#N/A</v>
      </c>
      <c r="BM2913" t="e">
        <f>VLOOKUP(BJ2913,[1]Sheet2!$E$2:$I$222,5,FALSE)</f>
        <v>#N/A</v>
      </c>
      <c r="BR2913" t="e">
        <f>VLOOKUP(BQ2913,[1]Sheet2!$E$2:$I$222,3,FALSE)</f>
        <v>#N/A</v>
      </c>
      <c r="BS2913" t="e">
        <f>VLOOKUP(BQ2913,[1]Sheet2!$E$2:$I$222,4,FALSE)</f>
        <v>#N/A</v>
      </c>
      <c r="BT2913" t="e">
        <f>VLOOKUP(BQ2913,[1]Sheet2!$E$2:$I$222,5,FALSE)</f>
        <v>#N/A</v>
      </c>
      <c r="BY2913" t="e">
        <f>VLOOKUP(BX2913,[1]Sheet2!$E$2:$I$222,3,FALSE)</f>
        <v>#N/A</v>
      </c>
      <c r="BZ2913" t="e">
        <f>VLOOKUP(BX2913,[1]Sheet2!$E$2:$I$222,4,FALSE)</f>
        <v>#N/A</v>
      </c>
      <c r="CA2913" t="e">
        <f>VLOOKUP(BX2913,[1]Sheet2!$E$2:$I$222,5,FALSE)</f>
        <v>#N/A</v>
      </c>
      <c r="CF2913" t="e">
        <f>VLOOKUP(CE2913,[1]Sheet2!$E$2:$I$222,3,FALSE)</f>
        <v>#N/A</v>
      </c>
      <c r="CG2913" t="e">
        <f>VLOOKUP(CE2913,[1]Sheet2!$E$2:$I$222,4,FALSE)</f>
        <v>#N/A</v>
      </c>
      <c r="CH2913" t="e">
        <f>VLOOKUP(CE2913,[1]Sheet2!$E$2:$I$222,5,FALSE)</f>
        <v>#N/A</v>
      </c>
      <c r="CM2913" t="e">
        <f>VLOOKUP(CL2913,[1]Sheet2!$E$2:$I$222,3,FALSE)</f>
        <v>#N/A</v>
      </c>
      <c r="CN2913" t="e">
        <f>VLOOKUP(CL2913,[1]Sheet2!$E$2:$I$222,4,FALSE)</f>
        <v>#N/A</v>
      </c>
      <c r="CO2913" t="e">
        <f>VLOOKUP(CL2913,[1]Sheet2!$E$2:$I$222,5,FALSE)</f>
        <v>#N/A</v>
      </c>
    </row>
    <row r="2914" spans="1:93" x14ac:dyDescent="0.25">
      <c r="A2914">
        <v>3030</v>
      </c>
      <c r="C2914">
        <v>16626</v>
      </c>
      <c r="D2914">
        <v>6626</v>
      </c>
      <c r="E2914">
        <v>37.74259</v>
      </c>
      <c r="F2914">
        <v>-122.48733799999999</v>
      </c>
      <c r="G2914" t="s">
        <v>6337</v>
      </c>
      <c r="H2914" t="s">
        <v>6338</v>
      </c>
      <c r="I2914" t="s">
        <v>727</v>
      </c>
      <c r="J2914" t="s">
        <v>728</v>
      </c>
      <c r="Q2914" t="s">
        <v>347</v>
      </c>
      <c r="S2914" t="s">
        <v>1165</v>
      </c>
      <c r="X2914">
        <f t="shared" si="45"/>
        <v>2</v>
      </c>
      <c r="Y2914" t="s">
        <v>36</v>
      </c>
      <c r="Z2914" t="s">
        <v>80</v>
      </c>
      <c r="AA2914" t="s">
        <v>111</v>
      </c>
      <c r="AB2914" t="str">
        <f>VLOOKUP($AA2914,Sheet2!$E$2:$I$222,3,FALSE)</f>
        <v>To SF Zoo</v>
      </c>
      <c r="AC2914" t="str">
        <f>VLOOKUP($AA2914,Sheet2!$E$2:$I$222,4,FALSE)</f>
        <v>46th Av. &amp; Wawona</v>
      </c>
      <c r="AD2914" t="str">
        <f>VLOOKUP($AA2914,Sheet2!$E$2:$I$222,5,FALSE)</f>
        <v>Daily ~ 6am-12:30am</v>
      </c>
      <c r="AF2914" t="s">
        <v>347</v>
      </c>
      <c r="AG2914" t="s">
        <v>79</v>
      </c>
      <c r="AH2914" t="s">
        <v>352</v>
      </c>
      <c r="AI2914" t="str">
        <f>VLOOKUP(AH2914,[1]Sheet2!$E$2:$I$222,3,FALSE)</f>
        <v>To SF Zoo</v>
      </c>
      <c r="AJ2914" t="str">
        <f>VLOOKUP(AH2914,[1]Sheet2!$E$2:$I$222,4,FALSE)</f>
        <v>46th Av. &amp; Wawona</v>
      </c>
      <c r="AK2914" t="str">
        <f>VLOOKUP(AH2914,[1]Sheet2!$E$2:$I$222,5,FALSE)</f>
        <v>Late Night Only: Daily ~ 1am-5am</v>
      </c>
      <c r="AP2914" t="e">
        <f>VLOOKUP(AO2914,[1]Sheet2!$E$2:$I$222,3,FALSE)</f>
        <v>#N/A</v>
      </c>
      <c r="AQ2914" t="e">
        <f>VLOOKUP(AO2914,[1]Sheet2!$E$2:$I$222,4,FALSE)</f>
        <v>#N/A</v>
      </c>
      <c r="AR2914" t="e">
        <f>VLOOKUP(AO2914,[1]Sheet2!$E$2:$I$222,5,FALSE)</f>
        <v>#N/A</v>
      </c>
      <c r="AW2914" t="e">
        <f>VLOOKUP(AV2914,[1]Sheet2!$E$2:$I$222,3,FALSE)</f>
        <v>#N/A</v>
      </c>
      <c r="AX2914" t="e">
        <f>VLOOKUP(AV2914,[1]Sheet2!$E$2:$I$222,4,FALSE)</f>
        <v>#N/A</v>
      </c>
      <c r="AY2914" t="e">
        <f>VLOOKUP(AV2914,[1]Sheet2!$E$2:$I$222,5,FALSE)</f>
        <v>#N/A</v>
      </c>
      <c r="BD2914" t="e">
        <f>VLOOKUP(BC2914,[1]Sheet2!$E$2:$I$222,3,FALSE)</f>
        <v>#N/A</v>
      </c>
      <c r="BE2914" t="e">
        <f>VLOOKUP(BC2914,[1]Sheet2!$E$2:$I$222,4,FALSE)</f>
        <v>#N/A</v>
      </c>
      <c r="BF2914" t="e">
        <f>VLOOKUP(BC2914,[1]Sheet2!$E$2:$I$222,5,FALSE)</f>
        <v>#N/A</v>
      </c>
      <c r="BK2914" t="e">
        <f>VLOOKUP(BJ2914,[1]Sheet2!$E$2:$I$222,3,FALSE)</f>
        <v>#N/A</v>
      </c>
      <c r="BL2914" t="e">
        <f>VLOOKUP(BJ2914,[1]Sheet2!$E$2:$I$222,4,FALSE)</f>
        <v>#N/A</v>
      </c>
      <c r="BM2914" t="e">
        <f>VLOOKUP(BJ2914,[1]Sheet2!$E$2:$I$222,5,FALSE)</f>
        <v>#N/A</v>
      </c>
      <c r="BR2914" t="e">
        <f>VLOOKUP(BQ2914,[1]Sheet2!$E$2:$I$222,3,FALSE)</f>
        <v>#N/A</v>
      </c>
      <c r="BS2914" t="e">
        <f>VLOOKUP(BQ2914,[1]Sheet2!$E$2:$I$222,4,FALSE)</f>
        <v>#N/A</v>
      </c>
      <c r="BT2914" t="e">
        <f>VLOOKUP(BQ2914,[1]Sheet2!$E$2:$I$222,5,FALSE)</f>
        <v>#N/A</v>
      </c>
      <c r="BY2914" t="e">
        <f>VLOOKUP(BX2914,[1]Sheet2!$E$2:$I$222,3,FALSE)</f>
        <v>#N/A</v>
      </c>
      <c r="BZ2914" t="e">
        <f>VLOOKUP(BX2914,[1]Sheet2!$E$2:$I$222,4,FALSE)</f>
        <v>#N/A</v>
      </c>
      <c r="CA2914" t="e">
        <f>VLOOKUP(BX2914,[1]Sheet2!$E$2:$I$222,5,FALSE)</f>
        <v>#N/A</v>
      </c>
      <c r="CF2914" t="e">
        <f>VLOOKUP(CE2914,[1]Sheet2!$E$2:$I$222,3,FALSE)</f>
        <v>#N/A</v>
      </c>
      <c r="CG2914" t="e">
        <f>VLOOKUP(CE2914,[1]Sheet2!$E$2:$I$222,4,FALSE)</f>
        <v>#N/A</v>
      </c>
      <c r="CH2914" t="e">
        <f>VLOOKUP(CE2914,[1]Sheet2!$E$2:$I$222,5,FALSE)</f>
        <v>#N/A</v>
      </c>
      <c r="CM2914" t="e">
        <f>VLOOKUP(CL2914,[1]Sheet2!$E$2:$I$222,3,FALSE)</f>
        <v>#N/A</v>
      </c>
      <c r="CN2914" t="e">
        <f>VLOOKUP(CL2914,[1]Sheet2!$E$2:$I$222,4,FALSE)</f>
        <v>#N/A</v>
      </c>
      <c r="CO2914" t="e">
        <f>VLOOKUP(CL2914,[1]Sheet2!$E$2:$I$222,5,FALSE)</f>
        <v>#N/A</v>
      </c>
    </row>
    <row r="2915" spans="1:93" x14ac:dyDescent="0.25">
      <c r="A2915">
        <v>3031</v>
      </c>
      <c r="C2915">
        <v>16627</v>
      </c>
      <c r="D2915">
        <v>6627</v>
      </c>
      <c r="E2915">
        <v>37.742460999999999</v>
      </c>
      <c r="F2915">
        <v>-122.48761500000001</v>
      </c>
      <c r="G2915" t="s">
        <v>6337</v>
      </c>
      <c r="H2915" t="s">
        <v>6338</v>
      </c>
      <c r="I2915" t="s">
        <v>729</v>
      </c>
      <c r="J2915" t="s">
        <v>728</v>
      </c>
      <c r="Q2915" t="s">
        <v>347</v>
      </c>
      <c r="S2915" t="s">
        <v>1167</v>
      </c>
      <c r="X2915">
        <f t="shared" si="45"/>
        <v>2</v>
      </c>
      <c r="Y2915" t="s">
        <v>36</v>
      </c>
      <c r="Z2915" t="s">
        <v>77</v>
      </c>
      <c r="AA2915" t="s">
        <v>112</v>
      </c>
      <c r="AB2915" t="str">
        <f>VLOOKUP($AA2915,Sheet2!$E$2:$I$222,3,FALSE)</f>
        <v>To Downtown</v>
      </c>
      <c r="AC2915" t="str">
        <f>VLOOKUP($AA2915,Sheet2!$E$2:$I$222,4,FALSE)</f>
        <v>Embarcadero Station</v>
      </c>
      <c r="AD2915" t="str">
        <f>VLOOKUP($AA2915,Sheet2!$E$2:$I$222,5,FALSE)</f>
        <v>Daily ~ 6am-12:30am</v>
      </c>
      <c r="AF2915" t="s">
        <v>347</v>
      </c>
      <c r="AG2915" t="s">
        <v>78</v>
      </c>
      <c r="AH2915" t="s">
        <v>353</v>
      </c>
      <c r="AI2915" t="str">
        <f>VLOOKUP(AH2915,[1]Sheet2!$E$2:$I$222,3,FALSE)</f>
        <v>To Downtown</v>
      </c>
      <c r="AJ2915" t="str">
        <f>VLOOKUP(AH2915,[1]Sheet2!$E$2:$I$222,4,FALSE)</f>
        <v>Late Night Only (Daily ~ 1am-5am)</v>
      </c>
      <c r="AK2915" t="str">
        <f>VLOOKUP(AH2915,[1]Sheet2!$E$2:$I$222,5,FALSE)</f>
        <v>Sat ~ 1am-6am | Sun ~ 1am-8am</v>
      </c>
      <c r="AP2915" t="e">
        <f>VLOOKUP(AO2915,[1]Sheet2!$E$2:$I$222,3,FALSE)</f>
        <v>#N/A</v>
      </c>
      <c r="AQ2915" t="e">
        <f>VLOOKUP(AO2915,[1]Sheet2!$E$2:$I$222,4,FALSE)</f>
        <v>#N/A</v>
      </c>
      <c r="AR2915" t="e">
        <f>VLOOKUP(AO2915,[1]Sheet2!$E$2:$I$222,5,FALSE)</f>
        <v>#N/A</v>
      </c>
      <c r="AW2915" t="e">
        <f>VLOOKUP(AV2915,[1]Sheet2!$E$2:$I$222,3,FALSE)</f>
        <v>#N/A</v>
      </c>
      <c r="AX2915" t="e">
        <f>VLOOKUP(AV2915,[1]Sheet2!$E$2:$I$222,4,FALSE)</f>
        <v>#N/A</v>
      </c>
      <c r="AY2915" t="e">
        <f>VLOOKUP(AV2915,[1]Sheet2!$E$2:$I$222,5,FALSE)</f>
        <v>#N/A</v>
      </c>
      <c r="BD2915" t="e">
        <f>VLOOKUP(BC2915,[1]Sheet2!$E$2:$I$222,3,FALSE)</f>
        <v>#N/A</v>
      </c>
      <c r="BE2915" t="e">
        <f>VLOOKUP(BC2915,[1]Sheet2!$E$2:$I$222,4,FALSE)</f>
        <v>#N/A</v>
      </c>
      <c r="BF2915" t="e">
        <f>VLOOKUP(BC2915,[1]Sheet2!$E$2:$I$222,5,FALSE)</f>
        <v>#N/A</v>
      </c>
      <c r="BK2915" t="e">
        <f>VLOOKUP(BJ2915,[1]Sheet2!$E$2:$I$222,3,FALSE)</f>
        <v>#N/A</v>
      </c>
      <c r="BL2915" t="e">
        <f>VLOOKUP(BJ2915,[1]Sheet2!$E$2:$I$222,4,FALSE)</f>
        <v>#N/A</v>
      </c>
      <c r="BM2915" t="e">
        <f>VLOOKUP(BJ2915,[1]Sheet2!$E$2:$I$222,5,FALSE)</f>
        <v>#N/A</v>
      </c>
      <c r="BR2915" t="e">
        <f>VLOOKUP(BQ2915,[1]Sheet2!$E$2:$I$222,3,FALSE)</f>
        <v>#N/A</v>
      </c>
      <c r="BS2915" t="e">
        <f>VLOOKUP(BQ2915,[1]Sheet2!$E$2:$I$222,4,FALSE)</f>
        <v>#N/A</v>
      </c>
      <c r="BT2915" t="e">
        <f>VLOOKUP(BQ2915,[1]Sheet2!$E$2:$I$222,5,FALSE)</f>
        <v>#N/A</v>
      </c>
      <c r="BY2915" t="e">
        <f>VLOOKUP(BX2915,[1]Sheet2!$E$2:$I$222,3,FALSE)</f>
        <v>#N/A</v>
      </c>
      <c r="BZ2915" t="e">
        <f>VLOOKUP(BX2915,[1]Sheet2!$E$2:$I$222,4,FALSE)</f>
        <v>#N/A</v>
      </c>
      <c r="CA2915" t="e">
        <f>VLOOKUP(BX2915,[1]Sheet2!$E$2:$I$222,5,FALSE)</f>
        <v>#N/A</v>
      </c>
      <c r="CF2915" t="e">
        <f>VLOOKUP(CE2915,[1]Sheet2!$E$2:$I$222,3,FALSE)</f>
        <v>#N/A</v>
      </c>
      <c r="CG2915" t="e">
        <f>VLOOKUP(CE2915,[1]Sheet2!$E$2:$I$222,4,FALSE)</f>
        <v>#N/A</v>
      </c>
      <c r="CH2915" t="e">
        <f>VLOOKUP(CE2915,[1]Sheet2!$E$2:$I$222,5,FALSE)</f>
        <v>#N/A</v>
      </c>
      <c r="CM2915" t="e">
        <f>VLOOKUP(CL2915,[1]Sheet2!$E$2:$I$222,3,FALSE)</f>
        <v>#N/A</v>
      </c>
      <c r="CN2915" t="e">
        <f>VLOOKUP(CL2915,[1]Sheet2!$E$2:$I$222,4,FALSE)</f>
        <v>#N/A</v>
      </c>
      <c r="CO2915" t="e">
        <f>VLOOKUP(CL2915,[1]Sheet2!$E$2:$I$222,5,FALSE)</f>
        <v>#N/A</v>
      </c>
    </row>
    <row r="2916" spans="1:93" x14ac:dyDescent="0.25">
      <c r="A2916">
        <v>3032</v>
      </c>
      <c r="C2916">
        <v>16628</v>
      </c>
      <c r="D2916">
        <v>6628</v>
      </c>
      <c r="E2916">
        <v>37.742489999999997</v>
      </c>
      <c r="F2916">
        <v>-122.48948900000001</v>
      </c>
      <c r="G2916" t="s">
        <v>6339</v>
      </c>
      <c r="H2916" t="s">
        <v>6340</v>
      </c>
      <c r="I2916" t="s">
        <v>727</v>
      </c>
      <c r="J2916" t="s">
        <v>728</v>
      </c>
      <c r="Q2916" t="s">
        <v>347</v>
      </c>
      <c r="S2916" t="s">
        <v>1165</v>
      </c>
      <c r="X2916">
        <f t="shared" si="45"/>
        <v>2</v>
      </c>
      <c r="Y2916" t="s">
        <v>36</v>
      </c>
      <c r="Z2916" t="s">
        <v>80</v>
      </c>
      <c r="AA2916" t="s">
        <v>111</v>
      </c>
      <c r="AB2916" t="str">
        <f>VLOOKUP($AA2916,Sheet2!$E$2:$I$222,3,FALSE)</f>
        <v>To SF Zoo</v>
      </c>
      <c r="AC2916" t="str">
        <f>VLOOKUP($AA2916,Sheet2!$E$2:$I$222,4,FALSE)</f>
        <v>46th Av. &amp; Wawona</v>
      </c>
      <c r="AD2916" t="str">
        <f>VLOOKUP($AA2916,Sheet2!$E$2:$I$222,5,FALSE)</f>
        <v>Daily ~ 6am-12:30am</v>
      </c>
      <c r="AF2916" t="s">
        <v>347</v>
      </c>
      <c r="AG2916" t="s">
        <v>79</v>
      </c>
      <c r="AH2916" t="s">
        <v>352</v>
      </c>
      <c r="AI2916" t="str">
        <f>VLOOKUP(AH2916,[1]Sheet2!$E$2:$I$222,3,FALSE)</f>
        <v>To SF Zoo</v>
      </c>
      <c r="AJ2916" t="str">
        <f>VLOOKUP(AH2916,[1]Sheet2!$E$2:$I$222,4,FALSE)</f>
        <v>46th Av. &amp; Wawona</v>
      </c>
      <c r="AK2916" t="str">
        <f>VLOOKUP(AH2916,[1]Sheet2!$E$2:$I$222,5,FALSE)</f>
        <v>Late Night Only: Daily ~ 1am-5am</v>
      </c>
      <c r="AP2916" t="e">
        <f>VLOOKUP(AO2916,[1]Sheet2!$E$2:$I$222,3,FALSE)</f>
        <v>#N/A</v>
      </c>
      <c r="AQ2916" t="e">
        <f>VLOOKUP(AO2916,[1]Sheet2!$E$2:$I$222,4,FALSE)</f>
        <v>#N/A</v>
      </c>
      <c r="AR2916" t="e">
        <f>VLOOKUP(AO2916,[1]Sheet2!$E$2:$I$222,5,FALSE)</f>
        <v>#N/A</v>
      </c>
      <c r="AW2916" t="e">
        <f>VLOOKUP(AV2916,[1]Sheet2!$E$2:$I$222,3,FALSE)</f>
        <v>#N/A</v>
      </c>
      <c r="AX2916" t="e">
        <f>VLOOKUP(AV2916,[1]Sheet2!$E$2:$I$222,4,FALSE)</f>
        <v>#N/A</v>
      </c>
      <c r="AY2916" t="e">
        <f>VLOOKUP(AV2916,[1]Sheet2!$E$2:$I$222,5,FALSE)</f>
        <v>#N/A</v>
      </c>
      <c r="BD2916" t="e">
        <f>VLOOKUP(BC2916,[1]Sheet2!$E$2:$I$222,3,FALSE)</f>
        <v>#N/A</v>
      </c>
      <c r="BE2916" t="e">
        <f>VLOOKUP(BC2916,[1]Sheet2!$E$2:$I$222,4,FALSE)</f>
        <v>#N/A</v>
      </c>
      <c r="BF2916" t="e">
        <f>VLOOKUP(BC2916,[1]Sheet2!$E$2:$I$222,5,FALSE)</f>
        <v>#N/A</v>
      </c>
      <c r="BK2916" t="e">
        <f>VLOOKUP(BJ2916,[1]Sheet2!$E$2:$I$222,3,FALSE)</f>
        <v>#N/A</v>
      </c>
      <c r="BL2916" t="e">
        <f>VLOOKUP(BJ2916,[1]Sheet2!$E$2:$I$222,4,FALSE)</f>
        <v>#N/A</v>
      </c>
      <c r="BM2916" t="e">
        <f>VLOOKUP(BJ2916,[1]Sheet2!$E$2:$I$222,5,FALSE)</f>
        <v>#N/A</v>
      </c>
      <c r="BR2916" t="e">
        <f>VLOOKUP(BQ2916,[1]Sheet2!$E$2:$I$222,3,FALSE)</f>
        <v>#N/A</v>
      </c>
      <c r="BS2916" t="e">
        <f>VLOOKUP(BQ2916,[1]Sheet2!$E$2:$I$222,4,FALSE)</f>
        <v>#N/A</v>
      </c>
      <c r="BT2916" t="e">
        <f>VLOOKUP(BQ2916,[1]Sheet2!$E$2:$I$222,5,FALSE)</f>
        <v>#N/A</v>
      </c>
      <c r="BY2916" t="e">
        <f>VLOOKUP(BX2916,[1]Sheet2!$E$2:$I$222,3,FALSE)</f>
        <v>#N/A</v>
      </c>
      <c r="BZ2916" t="e">
        <f>VLOOKUP(BX2916,[1]Sheet2!$E$2:$I$222,4,FALSE)</f>
        <v>#N/A</v>
      </c>
      <c r="CA2916" t="e">
        <f>VLOOKUP(BX2916,[1]Sheet2!$E$2:$I$222,5,FALSE)</f>
        <v>#N/A</v>
      </c>
      <c r="CF2916" t="e">
        <f>VLOOKUP(CE2916,[1]Sheet2!$E$2:$I$222,3,FALSE)</f>
        <v>#N/A</v>
      </c>
      <c r="CG2916" t="e">
        <f>VLOOKUP(CE2916,[1]Sheet2!$E$2:$I$222,4,FALSE)</f>
        <v>#N/A</v>
      </c>
      <c r="CH2916" t="e">
        <f>VLOOKUP(CE2916,[1]Sheet2!$E$2:$I$222,5,FALSE)</f>
        <v>#N/A</v>
      </c>
      <c r="CM2916" t="e">
        <f>VLOOKUP(CL2916,[1]Sheet2!$E$2:$I$222,3,FALSE)</f>
        <v>#N/A</v>
      </c>
      <c r="CN2916" t="e">
        <f>VLOOKUP(CL2916,[1]Sheet2!$E$2:$I$222,4,FALSE)</f>
        <v>#N/A</v>
      </c>
      <c r="CO2916" t="e">
        <f>VLOOKUP(CL2916,[1]Sheet2!$E$2:$I$222,5,FALSE)</f>
        <v>#N/A</v>
      </c>
    </row>
    <row r="2917" spans="1:93" x14ac:dyDescent="0.25">
      <c r="A2917">
        <v>3033</v>
      </c>
      <c r="C2917">
        <v>16629</v>
      </c>
      <c r="D2917">
        <v>6629</v>
      </c>
      <c r="E2917">
        <v>37.742355000000003</v>
      </c>
      <c r="F2917">
        <v>-122.489749</v>
      </c>
      <c r="G2917" t="s">
        <v>6339</v>
      </c>
      <c r="H2917" t="s">
        <v>6340</v>
      </c>
      <c r="I2917" t="s">
        <v>729</v>
      </c>
      <c r="J2917" t="s">
        <v>728</v>
      </c>
      <c r="Q2917" t="s">
        <v>347</v>
      </c>
      <c r="S2917" t="s">
        <v>1167</v>
      </c>
      <c r="X2917">
        <f t="shared" si="45"/>
        <v>2</v>
      </c>
      <c r="Y2917" t="s">
        <v>36</v>
      </c>
      <c r="Z2917" t="s">
        <v>77</v>
      </c>
      <c r="AA2917" t="s">
        <v>112</v>
      </c>
      <c r="AB2917" t="str">
        <f>VLOOKUP($AA2917,Sheet2!$E$2:$I$222,3,FALSE)</f>
        <v>To Downtown</v>
      </c>
      <c r="AC2917" t="str">
        <f>VLOOKUP($AA2917,Sheet2!$E$2:$I$222,4,FALSE)</f>
        <v>Embarcadero Station</v>
      </c>
      <c r="AD2917" t="str">
        <f>VLOOKUP($AA2917,Sheet2!$E$2:$I$222,5,FALSE)</f>
        <v>Daily ~ 6am-12:30am</v>
      </c>
      <c r="AF2917" t="s">
        <v>347</v>
      </c>
      <c r="AG2917" t="s">
        <v>78</v>
      </c>
      <c r="AH2917" t="s">
        <v>353</v>
      </c>
      <c r="AI2917" t="str">
        <f>VLOOKUP(AH2917,[1]Sheet2!$E$2:$I$222,3,FALSE)</f>
        <v>To Downtown</v>
      </c>
      <c r="AJ2917" t="str">
        <f>VLOOKUP(AH2917,[1]Sheet2!$E$2:$I$222,4,FALSE)</f>
        <v>Late Night Only (Daily ~ 1am-5am)</v>
      </c>
      <c r="AK2917" t="str">
        <f>VLOOKUP(AH2917,[1]Sheet2!$E$2:$I$222,5,FALSE)</f>
        <v>Sat ~ 1am-6am | Sun ~ 1am-8am</v>
      </c>
      <c r="AP2917" t="e">
        <f>VLOOKUP(AO2917,[1]Sheet2!$E$2:$I$222,3,FALSE)</f>
        <v>#N/A</v>
      </c>
      <c r="AQ2917" t="e">
        <f>VLOOKUP(AO2917,[1]Sheet2!$E$2:$I$222,4,FALSE)</f>
        <v>#N/A</v>
      </c>
      <c r="AR2917" t="e">
        <f>VLOOKUP(AO2917,[1]Sheet2!$E$2:$I$222,5,FALSE)</f>
        <v>#N/A</v>
      </c>
      <c r="AW2917" t="e">
        <f>VLOOKUP(AV2917,[1]Sheet2!$E$2:$I$222,3,FALSE)</f>
        <v>#N/A</v>
      </c>
      <c r="AX2917" t="e">
        <f>VLOOKUP(AV2917,[1]Sheet2!$E$2:$I$222,4,FALSE)</f>
        <v>#N/A</v>
      </c>
      <c r="AY2917" t="e">
        <f>VLOOKUP(AV2917,[1]Sheet2!$E$2:$I$222,5,FALSE)</f>
        <v>#N/A</v>
      </c>
      <c r="BD2917" t="e">
        <f>VLOOKUP(BC2917,[1]Sheet2!$E$2:$I$222,3,FALSE)</f>
        <v>#N/A</v>
      </c>
      <c r="BE2917" t="e">
        <f>VLOOKUP(BC2917,[1]Sheet2!$E$2:$I$222,4,FALSE)</f>
        <v>#N/A</v>
      </c>
      <c r="BF2917" t="e">
        <f>VLOOKUP(BC2917,[1]Sheet2!$E$2:$I$222,5,FALSE)</f>
        <v>#N/A</v>
      </c>
      <c r="BK2917" t="e">
        <f>VLOOKUP(BJ2917,[1]Sheet2!$E$2:$I$222,3,FALSE)</f>
        <v>#N/A</v>
      </c>
      <c r="BL2917" t="e">
        <f>VLOOKUP(BJ2917,[1]Sheet2!$E$2:$I$222,4,FALSE)</f>
        <v>#N/A</v>
      </c>
      <c r="BM2917" t="e">
        <f>VLOOKUP(BJ2917,[1]Sheet2!$E$2:$I$222,5,FALSE)</f>
        <v>#N/A</v>
      </c>
      <c r="BR2917" t="e">
        <f>VLOOKUP(BQ2917,[1]Sheet2!$E$2:$I$222,3,FALSE)</f>
        <v>#N/A</v>
      </c>
      <c r="BS2917" t="e">
        <f>VLOOKUP(BQ2917,[1]Sheet2!$E$2:$I$222,4,FALSE)</f>
        <v>#N/A</v>
      </c>
      <c r="BT2917" t="e">
        <f>VLOOKUP(BQ2917,[1]Sheet2!$E$2:$I$222,5,FALSE)</f>
        <v>#N/A</v>
      </c>
      <c r="BY2917" t="e">
        <f>VLOOKUP(BX2917,[1]Sheet2!$E$2:$I$222,3,FALSE)</f>
        <v>#N/A</v>
      </c>
      <c r="BZ2917" t="e">
        <f>VLOOKUP(BX2917,[1]Sheet2!$E$2:$I$222,4,FALSE)</f>
        <v>#N/A</v>
      </c>
      <c r="CA2917" t="e">
        <f>VLOOKUP(BX2917,[1]Sheet2!$E$2:$I$222,5,FALSE)</f>
        <v>#N/A</v>
      </c>
      <c r="CF2917" t="e">
        <f>VLOOKUP(CE2917,[1]Sheet2!$E$2:$I$222,3,FALSE)</f>
        <v>#N/A</v>
      </c>
      <c r="CG2917" t="e">
        <f>VLOOKUP(CE2917,[1]Sheet2!$E$2:$I$222,4,FALSE)</f>
        <v>#N/A</v>
      </c>
      <c r="CH2917" t="e">
        <f>VLOOKUP(CE2917,[1]Sheet2!$E$2:$I$222,5,FALSE)</f>
        <v>#N/A</v>
      </c>
      <c r="CM2917" t="e">
        <f>VLOOKUP(CL2917,[1]Sheet2!$E$2:$I$222,3,FALSE)</f>
        <v>#N/A</v>
      </c>
      <c r="CN2917" t="e">
        <f>VLOOKUP(CL2917,[1]Sheet2!$E$2:$I$222,4,FALSE)</f>
        <v>#N/A</v>
      </c>
      <c r="CO2917" t="e">
        <f>VLOOKUP(CL2917,[1]Sheet2!$E$2:$I$222,5,FALSE)</f>
        <v>#N/A</v>
      </c>
    </row>
    <row r="2918" spans="1:93" x14ac:dyDescent="0.25">
      <c r="A2918">
        <v>3035</v>
      </c>
      <c r="C2918">
        <v>16631</v>
      </c>
      <c r="D2918">
        <v>6631</v>
      </c>
      <c r="E2918">
        <v>37.742235000000001</v>
      </c>
      <c r="F2918">
        <v>-122.49296099999999</v>
      </c>
      <c r="G2918" t="s">
        <v>6341</v>
      </c>
      <c r="H2918" t="s">
        <v>6342</v>
      </c>
      <c r="I2918" t="s">
        <v>729</v>
      </c>
      <c r="J2918" t="s">
        <v>728</v>
      </c>
      <c r="Q2918" t="s">
        <v>347</v>
      </c>
      <c r="S2918" t="s">
        <v>1167</v>
      </c>
      <c r="X2918">
        <f t="shared" si="45"/>
        <v>2</v>
      </c>
      <c r="Y2918" t="s">
        <v>36</v>
      </c>
      <c r="Z2918" t="s">
        <v>77</v>
      </c>
      <c r="AA2918" t="s">
        <v>112</v>
      </c>
      <c r="AB2918" t="str">
        <f>VLOOKUP($AA2918,Sheet2!$E$2:$I$222,3,FALSE)</f>
        <v>To Downtown</v>
      </c>
      <c r="AC2918" t="str">
        <f>VLOOKUP($AA2918,Sheet2!$E$2:$I$222,4,FALSE)</f>
        <v>Embarcadero Station</v>
      </c>
      <c r="AD2918" t="str">
        <f>VLOOKUP($AA2918,Sheet2!$E$2:$I$222,5,FALSE)</f>
        <v>Daily ~ 6am-12:30am</v>
      </c>
      <c r="AF2918" t="s">
        <v>347</v>
      </c>
      <c r="AG2918" t="s">
        <v>78</v>
      </c>
      <c r="AH2918" t="s">
        <v>353</v>
      </c>
      <c r="AI2918" t="str">
        <f>VLOOKUP(AH2918,[1]Sheet2!$E$2:$I$222,3,FALSE)</f>
        <v>To Downtown</v>
      </c>
      <c r="AJ2918" t="str">
        <f>VLOOKUP(AH2918,[1]Sheet2!$E$2:$I$222,4,FALSE)</f>
        <v>Late Night Only (Daily ~ 1am-5am)</v>
      </c>
      <c r="AK2918" t="str">
        <f>VLOOKUP(AH2918,[1]Sheet2!$E$2:$I$222,5,FALSE)</f>
        <v>Sat ~ 1am-6am | Sun ~ 1am-8am</v>
      </c>
      <c r="AP2918" t="e">
        <f>VLOOKUP(AO2918,[1]Sheet2!$E$2:$I$222,3,FALSE)</f>
        <v>#N/A</v>
      </c>
      <c r="AQ2918" t="e">
        <f>VLOOKUP(AO2918,[1]Sheet2!$E$2:$I$222,4,FALSE)</f>
        <v>#N/A</v>
      </c>
      <c r="AR2918" t="e">
        <f>VLOOKUP(AO2918,[1]Sheet2!$E$2:$I$222,5,FALSE)</f>
        <v>#N/A</v>
      </c>
      <c r="AW2918" t="e">
        <f>VLOOKUP(AV2918,[1]Sheet2!$E$2:$I$222,3,FALSE)</f>
        <v>#N/A</v>
      </c>
      <c r="AX2918" t="e">
        <f>VLOOKUP(AV2918,[1]Sheet2!$E$2:$I$222,4,FALSE)</f>
        <v>#N/A</v>
      </c>
      <c r="AY2918" t="e">
        <f>VLOOKUP(AV2918,[1]Sheet2!$E$2:$I$222,5,FALSE)</f>
        <v>#N/A</v>
      </c>
      <c r="BD2918" t="e">
        <f>VLOOKUP(BC2918,[1]Sheet2!$E$2:$I$222,3,FALSE)</f>
        <v>#N/A</v>
      </c>
      <c r="BE2918" t="e">
        <f>VLOOKUP(BC2918,[1]Sheet2!$E$2:$I$222,4,FALSE)</f>
        <v>#N/A</v>
      </c>
      <c r="BF2918" t="e">
        <f>VLOOKUP(BC2918,[1]Sheet2!$E$2:$I$222,5,FALSE)</f>
        <v>#N/A</v>
      </c>
      <c r="BK2918" t="e">
        <f>VLOOKUP(BJ2918,[1]Sheet2!$E$2:$I$222,3,FALSE)</f>
        <v>#N/A</v>
      </c>
      <c r="BL2918" t="e">
        <f>VLOOKUP(BJ2918,[1]Sheet2!$E$2:$I$222,4,FALSE)</f>
        <v>#N/A</v>
      </c>
      <c r="BM2918" t="e">
        <f>VLOOKUP(BJ2918,[1]Sheet2!$E$2:$I$222,5,FALSE)</f>
        <v>#N/A</v>
      </c>
      <c r="BR2918" t="e">
        <f>VLOOKUP(BQ2918,[1]Sheet2!$E$2:$I$222,3,FALSE)</f>
        <v>#N/A</v>
      </c>
      <c r="BS2918" t="e">
        <f>VLOOKUP(BQ2918,[1]Sheet2!$E$2:$I$222,4,FALSE)</f>
        <v>#N/A</v>
      </c>
      <c r="BT2918" t="e">
        <f>VLOOKUP(BQ2918,[1]Sheet2!$E$2:$I$222,5,FALSE)</f>
        <v>#N/A</v>
      </c>
      <c r="BY2918" t="e">
        <f>VLOOKUP(BX2918,[1]Sheet2!$E$2:$I$222,3,FALSE)</f>
        <v>#N/A</v>
      </c>
      <c r="BZ2918" t="e">
        <f>VLOOKUP(BX2918,[1]Sheet2!$E$2:$I$222,4,FALSE)</f>
        <v>#N/A</v>
      </c>
      <c r="CA2918" t="e">
        <f>VLOOKUP(BX2918,[1]Sheet2!$E$2:$I$222,5,FALSE)</f>
        <v>#N/A</v>
      </c>
      <c r="CF2918" t="e">
        <f>VLOOKUP(CE2918,[1]Sheet2!$E$2:$I$222,3,FALSE)</f>
        <v>#N/A</v>
      </c>
      <c r="CG2918" t="e">
        <f>VLOOKUP(CE2918,[1]Sheet2!$E$2:$I$222,4,FALSE)</f>
        <v>#N/A</v>
      </c>
      <c r="CH2918" t="e">
        <f>VLOOKUP(CE2918,[1]Sheet2!$E$2:$I$222,5,FALSE)</f>
        <v>#N/A</v>
      </c>
      <c r="CM2918" t="e">
        <f>VLOOKUP(CL2918,[1]Sheet2!$E$2:$I$222,3,FALSE)</f>
        <v>#N/A</v>
      </c>
      <c r="CN2918" t="e">
        <f>VLOOKUP(CL2918,[1]Sheet2!$E$2:$I$222,4,FALSE)</f>
        <v>#N/A</v>
      </c>
      <c r="CO2918" t="e">
        <f>VLOOKUP(CL2918,[1]Sheet2!$E$2:$I$222,5,FALSE)</f>
        <v>#N/A</v>
      </c>
    </row>
    <row r="2919" spans="1:93" x14ac:dyDescent="0.25">
      <c r="A2919">
        <v>3036</v>
      </c>
      <c r="C2919">
        <v>16632</v>
      </c>
      <c r="D2919">
        <v>6632</v>
      </c>
      <c r="E2919">
        <v>37.742123999999997</v>
      </c>
      <c r="F2919">
        <v>-122.49805499999999</v>
      </c>
      <c r="G2919" t="s">
        <v>6343</v>
      </c>
      <c r="H2919" t="s">
        <v>6344</v>
      </c>
      <c r="I2919" t="s">
        <v>727</v>
      </c>
      <c r="J2919" t="s">
        <v>728</v>
      </c>
      <c r="Q2919" t="s">
        <v>347</v>
      </c>
      <c r="S2919" t="s">
        <v>1165</v>
      </c>
      <c r="X2919">
        <f t="shared" si="45"/>
        <v>2</v>
      </c>
      <c r="Y2919" t="s">
        <v>36</v>
      </c>
      <c r="Z2919" t="s">
        <v>80</v>
      </c>
      <c r="AA2919" t="s">
        <v>111</v>
      </c>
      <c r="AB2919" t="str">
        <f>VLOOKUP($AA2919,Sheet2!$E$2:$I$222,3,FALSE)</f>
        <v>To SF Zoo</v>
      </c>
      <c r="AC2919" t="str">
        <f>VLOOKUP($AA2919,Sheet2!$E$2:$I$222,4,FALSE)</f>
        <v>46th Av. &amp; Wawona</v>
      </c>
      <c r="AD2919" t="str">
        <f>VLOOKUP($AA2919,Sheet2!$E$2:$I$222,5,FALSE)</f>
        <v>Daily ~ 6am-12:30am</v>
      </c>
      <c r="AF2919" t="s">
        <v>347</v>
      </c>
      <c r="AG2919" t="s">
        <v>79</v>
      </c>
      <c r="AH2919" t="s">
        <v>352</v>
      </c>
      <c r="AI2919" t="str">
        <f>VLOOKUP(AH2919,[1]Sheet2!$E$2:$I$222,3,FALSE)</f>
        <v>To SF Zoo</v>
      </c>
      <c r="AJ2919" t="str">
        <f>VLOOKUP(AH2919,[1]Sheet2!$E$2:$I$222,4,FALSE)</f>
        <v>46th Av. &amp; Wawona</v>
      </c>
      <c r="AK2919" t="str">
        <f>VLOOKUP(AH2919,[1]Sheet2!$E$2:$I$222,5,FALSE)</f>
        <v>Late Night Only: Daily ~ 1am-5am</v>
      </c>
      <c r="AP2919" t="e">
        <f>VLOOKUP(AO2919,[1]Sheet2!$E$2:$I$222,3,FALSE)</f>
        <v>#N/A</v>
      </c>
      <c r="AQ2919" t="e">
        <f>VLOOKUP(AO2919,[1]Sheet2!$E$2:$I$222,4,FALSE)</f>
        <v>#N/A</v>
      </c>
      <c r="AR2919" t="e">
        <f>VLOOKUP(AO2919,[1]Sheet2!$E$2:$I$222,5,FALSE)</f>
        <v>#N/A</v>
      </c>
      <c r="AW2919" t="e">
        <f>VLOOKUP(AV2919,[1]Sheet2!$E$2:$I$222,3,FALSE)</f>
        <v>#N/A</v>
      </c>
      <c r="AX2919" t="e">
        <f>VLOOKUP(AV2919,[1]Sheet2!$E$2:$I$222,4,FALSE)</f>
        <v>#N/A</v>
      </c>
      <c r="AY2919" t="e">
        <f>VLOOKUP(AV2919,[1]Sheet2!$E$2:$I$222,5,FALSE)</f>
        <v>#N/A</v>
      </c>
      <c r="BD2919" t="e">
        <f>VLOOKUP(BC2919,[1]Sheet2!$E$2:$I$222,3,FALSE)</f>
        <v>#N/A</v>
      </c>
      <c r="BE2919" t="e">
        <f>VLOOKUP(BC2919,[1]Sheet2!$E$2:$I$222,4,FALSE)</f>
        <v>#N/A</v>
      </c>
      <c r="BF2919" t="e">
        <f>VLOOKUP(BC2919,[1]Sheet2!$E$2:$I$222,5,FALSE)</f>
        <v>#N/A</v>
      </c>
      <c r="BK2919" t="e">
        <f>VLOOKUP(BJ2919,[1]Sheet2!$E$2:$I$222,3,FALSE)</f>
        <v>#N/A</v>
      </c>
      <c r="BL2919" t="e">
        <f>VLOOKUP(BJ2919,[1]Sheet2!$E$2:$I$222,4,FALSE)</f>
        <v>#N/A</v>
      </c>
      <c r="BM2919" t="e">
        <f>VLOOKUP(BJ2919,[1]Sheet2!$E$2:$I$222,5,FALSE)</f>
        <v>#N/A</v>
      </c>
      <c r="BR2919" t="e">
        <f>VLOOKUP(BQ2919,[1]Sheet2!$E$2:$I$222,3,FALSE)</f>
        <v>#N/A</v>
      </c>
      <c r="BS2919" t="e">
        <f>VLOOKUP(BQ2919,[1]Sheet2!$E$2:$I$222,4,FALSE)</f>
        <v>#N/A</v>
      </c>
      <c r="BT2919" t="e">
        <f>VLOOKUP(BQ2919,[1]Sheet2!$E$2:$I$222,5,FALSE)</f>
        <v>#N/A</v>
      </c>
      <c r="BY2919" t="e">
        <f>VLOOKUP(BX2919,[1]Sheet2!$E$2:$I$222,3,FALSE)</f>
        <v>#N/A</v>
      </c>
      <c r="BZ2919" t="e">
        <f>VLOOKUP(BX2919,[1]Sheet2!$E$2:$I$222,4,FALSE)</f>
        <v>#N/A</v>
      </c>
      <c r="CA2919" t="e">
        <f>VLOOKUP(BX2919,[1]Sheet2!$E$2:$I$222,5,FALSE)</f>
        <v>#N/A</v>
      </c>
      <c r="CF2919" t="e">
        <f>VLOOKUP(CE2919,[1]Sheet2!$E$2:$I$222,3,FALSE)</f>
        <v>#N/A</v>
      </c>
      <c r="CG2919" t="e">
        <f>VLOOKUP(CE2919,[1]Sheet2!$E$2:$I$222,4,FALSE)</f>
        <v>#N/A</v>
      </c>
      <c r="CH2919" t="e">
        <f>VLOOKUP(CE2919,[1]Sheet2!$E$2:$I$222,5,FALSE)</f>
        <v>#N/A</v>
      </c>
      <c r="CM2919" t="e">
        <f>VLOOKUP(CL2919,[1]Sheet2!$E$2:$I$222,3,FALSE)</f>
        <v>#N/A</v>
      </c>
      <c r="CN2919" t="e">
        <f>VLOOKUP(CL2919,[1]Sheet2!$E$2:$I$222,4,FALSE)</f>
        <v>#N/A</v>
      </c>
      <c r="CO2919" t="e">
        <f>VLOOKUP(CL2919,[1]Sheet2!$E$2:$I$222,5,FALSE)</f>
        <v>#N/A</v>
      </c>
    </row>
    <row r="2920" spans="1:93" x14ac:dyDescent="0.25">
      <c r="A2920">
        <v>3037</v>
      </c>
      <c r="C2920">
        <v>16633</v>
      </c>
      <c r="D2920">
        <v>6633</v>
      </c>
      <c r="E2920">
        <v>37.741990000000001</v>
      </c>
      <c r="F2920">
        <v>-122.498316</v>
      </c>
      <c r="G2920" t="s">
        <v>6343</v>
      </c>
      <c r="H2920" t="s">
        <v>6344</v>
      </c>
      <c r="I2920" t="s">
        <v>729</v>
      </c>
      <c r="J2920" t="s">
        <v>728</v>
      </c>
      <c r="Q2920" t="s">
        <v>347</v>
      </c>
      <c r="S2920" t="s">
        <v>1167</v>
      </c>
      <c r="X2920">
        <f t="shared" si="45"/>
        <v>2</v>
      </c>
      <c r="Y2920" t="s">
        <v>36</v>
      </c>
      <c r="Z2920" t="s">
        <v>77</v>
      </c>
      <c r="AA2920" t="s">
        <v>112</v>
      </c>
      <c r="AB2920" t="str">
        <f>VLOOKUP($AA2920,Sheet2!$E$2:$I$222,3,FALSE)</f>
        <v>To Downtown</v>
      </c>
      <c r="AC2920" t="str">
        <f>VLOOKUP($AA2920,Sheet2!$E$2:$I$222,4,FALSE)</f>
        <v>Embarcadero Station</v>
      </c>
      <c r="AD2920" t="str">
        <f>VLOOKUP($AA2920,Sheet2!$E$2:$I$222,5,FALSE)</f>
        <v>Daily ~ 6am-12:30am</v>
      </c>
      <c r="AF2920" t="s">
        <v>347</v>
      </c>
      <c r="AG2920" t="s">
        <v>78</v>
      </c>
      <c r="AH2920" t="s">
        <v>353</v>
      </c>
      <c r="AI2920" t="str">
        <f>VLOOKUP(AH2920,[1]Sheet2!$E$2:$I$222,3,FALSE)</f>
        <v>To Downtown</v>
      </c>
      <c r="AJ2920" t="str">
        <f>VLOOKUP(AH2920,[1]Sheet2!$E$2:$I$222,4,FALSE)</f>
        <v>Late Night Only (Daily ~ 1am-5am)</v>
      </c>
      <c r="AK2920" t="str">
        <f>VLOOKUP(AH2920,[1]Sheet2!$E$2:$I$222,5,FALSE)</f>
        <v>Sat ~ 1am-6am | Sun ~ 1am-8am</v>
      </c>
      <c r="AP2920" t="e">
        <f>VLOOKUP(AO2920,[1]Sheet2!$E$2:$I$222,3,FALSE)</f>
        <v>#N/A</v>
      </c>
      <c r="AQ2920" t="e">
        <f>VLOOKUP(AO2920,[1]Sheet2!$E$2:$I$222,4,FALSE)</f>
        <v>#N/A</v>
      </c>
      <c r="AR2920" t="e">
        <f>VLOOKUP(AO2920,[1]Sheet2!$E$2:$I$222,5,FALSE)</f>
        <v>#N/A</v>
      </c>
      <c r="AW2920" t="e">
        <f>VLOOKUP(AV2920,[1]Sheet2!$E$2:$I$222,3,FALSE)</f>
        <v>#N/A</v>
      </c>
      <c r="AX2920" t="e">
        <f>VLOOKUP(AV2920,[1]Sheet2!$E$2:$I$222,4,FALSE)</f>
        <v>#N/A</v>
      </c>
      <c r="AY2920" t="e">
        <f>VLOOKUP(AV2920,[1]Sheet2!$E$2:$I$222,5,FALSE)</f>
        <v>#N/A</v>
      </c>
      <c r="BD2920" t="e">
        <f>VLOOKUP(BC2920,[1]Sheet2!$E$2:$I$222,3,FALSE)</f>
        <v>#N/A</v>
      </c>
      <c r="BE2920" t="e">
        <f>VLOOKUP(BC2920,[1]Sheet2!$E$2:$I$222,4,FALSE)</f>
        <v>#N/A</v>
      </c>
      <c r="BF2920" t="e">
        <f>VLOOKUP(BC2920,[1]Sheet2!$E$2:$I$222,5,FALSE)</f>
        <v>#N/A</v>
      </c>
      <c r="BK2920" t="e">
        <f>VLOOKUP(BJ2920,[1]Sheet2!$E$2:$I$222,3,FALSE)</f>
        <v>#N/A</v>
      </c>
      <c r="BL2920" t="e">
        <f>VLOOKUP(BJ2920,[1]Sheet2!$E$2:$I$222,4,FALSE)</f>
        <v>#N/A</v>
      </c>
      <c r="BM2920" t="e">
        <f>VLOOKUP(BJ2920,[1]Sheet2!$E$2:$I$222,5,FALSE)</f>
        <v>#N/A</v>
      </c>
      <c r="BR2920" t="e">
        <f>VLOOKUP(BQ2920,[1]Sheet2!$E$2:$I$222,3,FALSE)</f>
        <v>#N/A</v>
      </c>
      <c r="BS2920" t="e">
        <f>VLOOKUP(BQ2920,[1]Sheet2!$E$2:$I$222,4,FALSE)</f>
        <v>#N/A</v>
      </c>
      <c r="BT2920" t="e">
        <f>VLOOKUP(BQ2920,[1]Sheet2!$E$2:$I$222,5,FALSE)</f>
        <v>#N/A</v>
      </c>
      <c r="BY2920" t="e">
        <f>VLOOKUP(BX2920,[1]Sheet2!$E$2:$I$222,3,FALSE)</f>
        <v>#N/A</v>
      </c>
      <c r="BZ2920" t="e">
        <f>VLOOKUP(BX2920,[1]Sheet2!$E$2:$I$222,4,FALSE)</f>
        <v>#N/A</v>
      </c>
      <c r="CA2920" t="e">
        <f>VLOOKUP(BX2920,[1]Sheet2!$E$2:$I$222,5,FALSE)</f>
        <v>#N/A</v>
      </c>
      <c r="CF2920" t="e">
        <f>VLOOKUP(CE2920,[1]Sheet2!$E$2:$I$222,3,FALSE)</f>
        <v>#N/A</v>
      </c>
      <c r="CG2920" t="e">
        <f>VLOOKUP(CE2920,[1]Sheet2!$E$2:$I$222,4,FALSE)</f>
        <v>#N/A</v>
      </c>
      <c r="CH2920" t="e">
        <f>VLOOKUP(CE2920,[1]Sheet2!$E$2:$I$222,5,FALSE)</f>
        <v>#N/A</v>
      </c>
      <c r="CM2920" t="e">
        <f>VLOOKUP(CL2920,[1]Sheet2!$E$2:$I$222,3,FALSE)</f>
        <v>#N/A</v>
      </c>
      <c r="CN2920" t="e">
        <f>VLOOKUP(CL2920,[1]Sheet2!$E$2:$I$222,4,FALSE)</f>
        <v>#N/A</v>
      </c>
      <c r="CO2920" t="e">
        <f>VLOOKUP(CL2920,[1]Sheet2!$E$2:$I$222,5,FALSE)</f>
        <v>#N/A</v>
      </c>
    </row>
    <row r="2921" spans="1:93" x14ac:dyDescent="0.25">
      <c r="A2921">
        <v>3038</v>
      </c>
      <c r="C2921">
        <v>16634</v>
      </c>
      <c r="D2921">
        <v>6634</v>
      </c>
      <c r="E2921">
        <v>37.742021000000001</v>
      </c>
      <c r="F2921">
        <v>-122.500202</v>
      </c>
      <c r="G2921" t="s">
        <v>6345</v>
      </c>
      <c r="H2921" t="s">
        <v>6346</v>
      </c>
      <c r="I2921" t="s">
        <v>727</v>
      </c>
      <c r="J2921" t="s">
        <v>728</v>
      </c>
      <c r="Q2921" t="s">
        <v>347</v>
      </c>
      <c r="S2921" t="s">
        <v>1165</v>
      </c>
      <c r="X2921">
        <f t="shared" si="45"/>
        <v>2</v>
      </c>
      <c r="Y2921" t="s">
        <v>36</v>
      </c>
      <c r="Z2921" t="s">
        <v>80</v>
      </c>
      <c r="AA2921" t="s">
        <v>111</v>
      </c>
      <c r="AB2921" t="str">
        <f>VLOOKUP($AA2921,Sheet2!$E$2:$I$222,3,FALSE)</f>
        <v>To SF Zoo</v>
      </c>
      <c r="AC2921" t="str">
        <f>VLOOKUP($AA2921,Sheet2!$E$2:$I$222,4,FALSE)</f>
        <v>46th Av. &amp; Wawona</v>
      </c>
      <c r="AD2921" t="str">
        <f>VLOOKUP($AA2921,Sheet2!$E$2:$I$222,5,FALSE)</f>
        <v>Daily ~ 6am-12:30am</v>
      </c>
      <c r="AF2921" t="s">
        <v>347</v>
      </c>
      <c r="AG2921" t="s">
        <v>79</v>
      </c>
      <c r="AH2921" t="s">
        <v>352</v>
      </c>
      <c r="AI2921" t="str">
        <f>VLOOKUP(AH2921,[1]Sheet2!$E$2:$I$222,3,FALSE)</f>
        <v>To SF Zoo</v>
      </c>
      <c r="AJ2921" t="str">
        <f>VLOOKUP(AH2921,[1]Sheet2!$E$2:$I$222,4,FALSE)</f>
        <v>46th Av. &amp; Wawona</v>
      </c>
      <c r="AK2921" t="str">
        <f>VLOOKUP(AH2921,[1]Sheet2!$E$2:$I$222,5,FALSE)</f>
        <v>Late Night Only: Daily ~ 1am-5am</v>
      </c>
      <c r="AP2921" t="e">
        <f>VLOOKUP(AO2921,[1]Sheet2!$E$2:$I$222,3,FALSE)</f>
        <v>#N/A</v>
      </c>
      <c r="AQ2921" t="e">
        <f>VLOOKUP(AO2921,[1]Sheet2!$E$2:$I$222,4,FALSE)</f>
        <v>#N/A</v>
      </c>
      <c r="AR2921" t="e">
        <f>VLOOKUP(AO2921,[1]Sheet2!$E$2:$I$222,5,FALSE)</f>
        <v>#N/A</v>
      </c>
      <c r="AW2921" t="e">
        <f>VLOOKUP(AV2921,[1]Sheet2!$E$2:$I$222,3,FALSE)</f>
        <v>#N/A</v>
      </c>
      <c r="AX2921" t="e">
        <f>VLOOKUP(AV2921,[1]Sheet2!$E$2:$I$222,4,FALSE)</f>
        <v>#N/A</v>
      </c>
      <c r="AY2921" t="e">
        <f>VLOOKUP(AV2921,[1]Sheet2!$E$2:$I$222,5,FALSE)</f>
        <v>#N/A</v>
      </c>
      <c r="BD2921" t="e">
        <f>VLOOKUP(BC2921,[1]Sheet2!$E$2:$I$222,3,FALSE)</f>
        <v>#N/A</v>
      </c>
      <c r="BE2921" t="e">
        <f>VLOOKUP(BC2921,[1]Sheet2!$E$2:$I$222,4,FALSE)</f>
        <v>#N/A</v>
      </c>
      <c r="BF2921" t="e">
        <f>VLOOKUP(BC2921,[1]Sheet2!$E$2:$I$222,5,FALSE)</f>
        <v>#N/A</v>
      </c>
      <c r="BK2921" t="e">
        <f>VLOOKUP(BJ2921,[1]Sheet2!$E$2:$I$222,3,FALSE)</f>
        <v>#N/A</v>
      </c>
      <c r="BL2921" t="e">
        <f>VLOOKUP(BJ2921,[1]Sheet2!$E$2:$I$222,4,FALSE)</f>
        <v>#N/A</v>
      </c>
      <c r="BM2921" t="e">
        <f>VLOOKUP(BJ2921,[1]Sheet2!$E$2:$I$222,5,FALSE)</f>
        <v>#N/A</v>
      </c>
      <c r="BR2921" t="e">
        <f>VLOOKUP(BQ2921,[1]Sheet2!$E$2:$I$222,3,FALSE)</f>
        <v>#N/A</v>
      </c>
      <c r="BS2921" t="e">
        <f>VLOOKUP(BQ2921,[1]Sheet2!$E$2:$I$222,4,FALSE)</f>
        <v>#N/A</v>
      </c>
      <c r="BT2921" t="e">
        <f>VLOOKUP(BQ2921,[1]Sheet2!$E$2:$I$222,5,FALSE)</f>
        <v>#N/A</v>
      </c>
      <c r="BY2921" t="e">
        <f>VLOOKUP(BX2921,[1]Sheet2!$E$2:$I$222,3,FALSE)</f>
        <v>#N/A</v>
      </c>
      <c r="BZ2921" t="e">
        <f>VLOOKUP(BX2921,[1]Sheet2!$E$2:$I$222,4,FALSE)</f>
        <v>#N/A</v>
      </c>
      <c r="CA2921" t="e">
        <f>VLOOKUP(BX2921,[1]Sheet2!$E$2:$I$222,5,FALSE)</f>
        <v>#N/A</v>
      </c>
      <c r="CF2921" t="e">
        <f>VLOOKUP(CE2921,[1]Sheet2!$E$2:$I$222,3,FALSE)</f>
        <v>#N/A</v>
      </c>
      <c r="CG2921" t="e">
        <f>VLOOKUP(CE2921,[1]Sheet2!$E$2:$I$222,4,FALSE)</f>
        <v>#N/A</v>
      </c>
      <c r="CH2921" t="e">
        <f>VLOOKUP(CE2921,[1]Sheet2!$E$2:$I$222,5,FALSE)</f>
        <v>#N/A</v>
      </c>
      <c r="CM2921" t="e">
        <f>VLOOKUP(CL2921,[1]Sheet2!$E$2:$I$222,3,FALSE)</f>
        <v>#N/A</v>
      </c>
      <c r="CN2921" t="e">
        <f>VLOOKUP(CL2921,[1]Sheet2!$E$2:$I$222,4,FALSE)</f>
        <v>#N/A</v>
      </c>
      <c r="CO2921" t="e">
        <f>VLOOKUP(CL2921,[1]Sheet2!$E$2:$I$222,5,FALSE)</f>
        <v>#N/A</v>
      </c>
    </row>
    <row r="2922" spans="1:93" x14ac:dyDescent="0.25">
      <c r="A2922">
        <v>3039</v>
      </c>
      <c r="C2922">
        <v>16635</v>
      </c>
      <c r="D2922">
        <v>6635</v>
      </c>
      <c r="E2922">
        <v>37.741900000000001</v>
      </c>
      <c r="F2922">
        <v>-122.500461</v>
      </c>
      <c r="G2922" t="s">
        <v>6345</v>
      </c>
      <c r="H2922" t="s">
        <v>6346</v>
      </c>
      <c r="I2922" t="s">
        <v>729</v>
      </c>
      <c r="J2922" t="s">
        <v>728</v>
      </c>
      <c r="Q2922" t="s">
        <v>347</v>
      </c>
      <c r="S2922" t="s">
        <v>1167</v>
      </c>
      <c r="X2922">
        <f t="shared" si="45"/>
        <v>2</v>
      </c>
      <c r="Y2922" t="s">
        <v>36</v>
      </c>
      <c r="Z2922" t="s">
        <v>77</v>
      </c>
      <c r="AA2922" t="s">
        <v>112</v>
      </c>
      <c r="AB2922" t="str">
        <f>VLOOKUP($AA2922,Sheet2!$E$2:$I$222,3,FALSE)</f>
        <v>To Downtown</v>
      </c>
      <c r="AC2922" t="str">
        <f>VLOOKUP($AA2922,Sheet2!$E$2:$I$222,4,FALSE)</f>
        <v>Embarcadero Station</v>
      </c>
      <c r="AD2922" t="str">
        <f>VLOOKUP($AA2922,Sheet2!$E$2:$I$222,5,FALSE)</f>
        <v>Daily ~ 6am-12:30am</v>
      </c>
      <c r="AF2922" t="s">
        <v>347</v>
      </c>
      <c r="AG2922" t="s">
        <v>78</v>
      </c>
      <c r="AH2922" t="s">
        <v>353</v>
      </c>
      <c r="AI2922" t="str">
        <f>VLOOKUP(AH2922,[1]Sheet2!$E$2:$I$222,3,FALSE)</f>
        <v>To Downtown</v>
      </c>
      <c r="AJ2922" t="str">
        <f>VLOOKUP(AH2922,[1]Sheet2!$E$2:$I$222,4,FALSE)</f>
        <v>Late Night Only (Daily ~ 1am-5am)</v>
      </c>
      <c r="AK2922" t="str">
        <f>VLOOKUP(AH2922,[1]Sheet2!$E$2:$I$222,5,FALSE)</f>
        <v>Sat ~ 1am-6am | Sun ~ 1am-8am</v>
      </c>
      <c r="AP2922" t="e">
        <f>VLOOKUP(AO2922,[1]Sheet2!$E$2:$I$222,3,FALSE)</f>
        <v>#N/A</v>
      </c>
      <c r="AQ2922" t="e">
        <f>VLOOKUP(AO2922,[1]Sheet2!$E$2:$I$222,4,FALSE)</f>
        <v>#N/A</v>
      </c>
      <c r="AR2922" t="e">
        <f>VLOOKUP(AO2922,[1]Sheet2!$E$2:$I$222,5,FALSE)</f>
        <v>#N/A</v>
      </c>
      <c r="AW2922" t="e">
        <f>VLOOKUP(AV2922,[1]Sheet2!$E$2:$I$222,3,FALSE)</f>
        <v>#N/A</v>
      </c>
      <c r="AX2922" t="e">
        <f>VLOOKUP(AV2922,[1]Sheet2!$E$2:$I$222,4,FALSE)</f>
        <v>#N/A</v>
      </c>
      <c r="AY2922" t="e">
        <f>VLOOKUP(AV2922,[1]Sheet2!$E$2:$I$222,5,FALSE)</f>
        <v>#N/A</v>
      </c>
      <c r="BD2922" t="e">
        <f>VLOOKUP(BC2922,[1]Sheet2!$E$2:$I$222,3,FALSE)</f>
        <v>#N/A</v>
      </c>
      <c r="BE2922" t="e">
        <f>VLOOKUP(BC2922,[1]Sheet2!$E$2:$I$222,4,FALSE)</f>
        <v>#N/A</v>
      </c>
      <c r="BF2922" t="e">
        <f>VLOOKUP(BC2922,[1]Sheet2!$E$2:$I$222,5,FALSE)</f>
        <v>#N/A</v>
      </c>
      <c r="BK2922" t="e">
        <f>VLOOKUP(BJ2922,[1]Sheet2!$E$2:$I$222,3,FALSE)</f>
        <v>#N/A</v>
      </c>
      <c r="BL2922" t="e">
        <f>VLOOKUP(BJ2922,[1]Sheet2!$E$2:$I$222,4,FALSE)</f>
        <v>#N/A</v>
      </c>
      <c r="BM2922" t="e">
        <f>VLOOKUP(BJ2922,[1]Sheet2!$E$2:$I$222,5,FALSE)</f>
        <v>#N/A</v>
      </c>
      <c r="BR2922" t="e">
        <f>VLOOKUP(BQ2922,[1]Sheet2!$E$2:$I$222,3,FALSE)</f>
        <v>#N/A</v>
      </c>
      <c r="BS2922" t="e">
        <f>VLOOKUP(BQ2922,[1]Sheet2!$E$2:$I$222,4,FALSE)</f>
        <v>#N/A</v>
      </c>
      <c r="BT2922" t="e">
        <f>VLOOKUP(BQ2922,[1]Sheet2!$E$2:$I$222,5,FALSE)</f>
        <v>#N/A</v>
      </c>
      <c r="BY2922" t="e">
        <f>VLOOKUP(BX2922,[1]Sheet2!$E$2:$I$222,3,FALSE)</f>
        <v>#N/A</v>
      </c>
      <c r="BZ2922" t="e">
        <f>VLOOKUP(BX2922,[1]Sheet2!$E$2:$I$222,4,FALSE)</f>
        <v>#N/A</v>
      </c>
      <c r="CA2922" t="e">
        <f>VLOOKUP(BX2922,[1]Sheet2!$E$2:$I$222,5,FALSE)</f>
        <v>#N/A</v>
      </c>
      <c r="CF2922" t="e">
        <f>VLOOKUP(CE2922,[1]Sheet2!$E$2:$I$222,3,FALSE)</f>
        <v>#N/A</v>
      </c>
      <c r="CG2922" t="e">
        <f>VLOOKUP(CE2922,[1]Sheet2!$E$2:$I$222,4,FALSE)</f>
        <v>#N/A</v>
      </c>
      <c r="CH2922" t="e">
        <f>VLOOKUP(CE2922,[1]Sheet2!$E$2:$I$222,5,FALSE)</f>
        <v>#N/A</v>
      </c>
      <c r="CM2922" t="e">
        <f>VLOOKUP(CL2922,[1]Sheet2!$E$2:$I$222,3,FALSE)</f>
        <v>#N/A</v>
      </c>
      <c r="CN2922" t="e">
        <f>VLOOKUP(CL2922,[1]Sheet2!$E$2:$I$222,4,FALSE)</f>
        <v>#N/A</v>
      </c>
      <c r="CO2922" t="e">
        <f>VLOOKUP(CL2922,[1]Sheet2!$E$2:$I$222,5,FALSE)</f>
        <v>#N/A</v>
      </c>
    </row>
    <row r="2923" spans="1:93" x14ac:dyDescent="0.25">
      <c r="A2923">
        <v>3040</v>
      </c>
      <c r="C2923">
        <v>16636</v>
      </c>
      <c r="D2923">
        <v>6636</v>
      </c>
      <c r="E2923">
        <v>37.741923999999997</v>
      </c>
      <c r="F2923">
        <v>-122.502346</v>
      </c>
      <c r="G2923" t="s">
        <v>6347</v>
      </c>
      <c r="H2923" t="s">
        <v>6348</v>
      </c>
      <c r="I2923" t="s">
        <v>727</v>
      </c>
      <c r="J2923" t="s">
        <v>728</v>
      </c>
      <c r="Q2923" t="s">
        <v>347</v>
      </c>
      <c r="S2923" t="s">
        <v>1165</v>
      </c>
      <c r="X2923">
        <f t="shared" si="45"/>
        <v>2</v>
      </c>
      <c r="Y2923" t="s">
        <v>36</v>
      </c>
      <c r="Z2923" t="s">
        <v>80</v>
      </c>
      <c r="AA2923" t="s">
        <v>111</v>
      </c>
      <c r="AB2923" t="str">
        <f>VLOOKUP($AA2923,Sheet2!$E$2:$I$222,3,FALSE)</f>
        <v>To SF Zoo</v>
      </c>
      <c r="AC2923" t="str">
        <f>VLOOKUP($AA2923,Sheet2!$E$2:$I$222,4,FALSE)</f>
        <v>46th Av. &amp; Wawona</v>
      </c>
      <c r="AD2923" t="str">
        <f>VLOOKUP($AA2923,Sheet2!$E$2:$I$222,5,FALSE)</f>
        <v>Daily ~ 6am-12:30am</v>
      </c>
      <c r="AF2923" t="s">
        <v>347</v>
      </c>
      <c r="AG2923" t="s">
        <v>79</v>
      </c>
      <c r="AH2923" t="s">
        <v>352</v>
      </c>
      <c r="AI2923" t="str">
        <f>VLOOKUP(AH2923,[1]Sheet2!$E$2:$I$222,3,FALSE)</f>
        <v>To SF Zoo</v>
      </c>
      <c r="AJ2923" t="str">
        <f>VLOOKUP(AH2923,[1]Sheet2!$E$2:$I$222,4,FALSE)</f>
        <v>46th Av. &amp; Wawona</v>
      </c>
      <c r="AK2923" t="str">
        <f>VLOOKUP(AH2923,[1]Sheet2!$E$2:$I$222,5,FALSE)</f>
        <v>Late Night Only: Daily ~ 1am-5am</v>
      </c>
      <c r="AP2923" t="e">
        <f>VLOOKUP(AO2923,[1]Sheet2!$E$2:$I$222,3,FALSE)</f>
        <v>#N/A</v>
      </c>
      <c r="AQ2923" t="e">
        <f>VLOOKUP(AO2923,[1]Sheet2!$E$2:$I$222,4,FALSE)</f>
        <v>#N/A</v>
      </c>
      <c r="AR2923" t="e">
        <f>VLOOKUP(AO2923,[1]Sheet2!$E$2:$I$222,5,FALSE)</f>
        <v>#N/A</v>
      </c>
      <c r="AW2923" t="e">
        <f>VLOOKUP(AV2923,[1]Sheet2!$E$2:$I$222,3,FALSE)</f>
        <v>#N/A</v>
      </c>
      <c r="AX2923" t="e">
        <f>VLOOKUP(AV2923,[1]Sheet2!$E$2:$I$222,4,FALSE)</f>
        <v>#N/A</v>
      </c>
      <c r="AY2923" t="e">
        <f>VLOOKUP(AV2923,[1]Sheet2!$E$2:$I$222,5,FALSE)</f>
        <v>#N/A</v>
      </c>
      <c r="BD2923" t="e">
        <f>VLOOKUP(BC2923,[1]Sheet2!$E$2:$I$222,3,FALSE)</f>
        <v>#N/A</v>
      </c>
      <c r="BE2923" t="e">
        <f>VLOOKUP(BC2923,[1]Sheet2!$E$2:$I$222,4,FALSE)</f>
        <v>#N/A</v>
      </c>
      <c r="BF2923" t="e">
        <f>VLOOKUP(BC2923,[1]Sheet2!$E$2:$I$222,5,FALSE)</f>
        <v>#N/A</v>
      </c>
      <c r="BK2923" t="e">
        <f>VLOOKUP(BJ2923,[1]Sheet2!$E$2:$I$222,3,FALSE)</f>
        <v>#N/A</v>
      </c>
      <c r="BL2923" t="e">
        <f>VLOOKUP(BJ2923,[1]Sheet2!$E$2:$I$222,4,FALSE)</f>
        <v>#N/A</v>
      </c>
      <c r="BM2923" t="e">
        <f>VLOOKUP(BJ2923,[1]Sheet2!$E$2:$I$222,5,FALSE)</f>
        <v>#N/A</v>
      </c>
      <c r="BR2923" t="e">
        <f>VLOOKUP(BQ2923,[1]Sheet2!$E$2:$I$222,3,FALSE)</f>
        <v>#N/A</v>
      </c>
      <c r="BS2923" t="e">
        <f>VLOOKUP(BQ2923,[1]Sheet2!$E$2:$I$222,4,FALSE)</f>
        <v>#N/A</v>
      </c>
      <c r="BT2923" t="e">
        <f>VLOOKUP(BQ2923,[1]Sheet2!$E$2:$I$222,5,FALSE)</f>
        <v>#N/A</v>
      </c>
      <c r="BY2923" t="e">
        <f>VLOOKUP(BX2923,[1]Sheet2!$E$2:$I$222,3,FALSE)</f>
        <v>#N/A</v>
      </c>
      <c r="BZ2923" t="e">
        <f>VLOOKUP(BX2923,[1]Sheet2!$E$2:$I$222,4,FALSE)</f>
        <v>#N/A</v>
      </c>
      <c r="CA2923" t="e">
        <f>VLOOKUP(BX2923,[1]Sheet2!$E$2:$I$222,5,FALSE)</f>
        <v>#N/A</v>
      </c>
      <c r="CF2923" t="e">
        <f>VLOOKUP(CE2923,[1]Sheet2!$E$2:$I$222,3,FALSE)</f>
        <v>#N/A</v>
      </c>
      <c r="CG2923" t="e">
        <f>VLOOKUP(CE2923,[1]Sheet2!$E$2:$I$222,4,FALSE)</f>
        <v>#N/A</v>
      </c>
      <c r="CH2923" t="e">
        <f>VLOOKUP(CE2923,[1]Sheet2!$E$2:$I$222,5,FALSE)</f>
        <v>#N/A</v>
      </c>
      <c r="CM2923" t="e">
        <f>VLOOKUP(CL2923,[1]Sheet2!$E$2:$I$222,3,FALSE)</f>
        <v>#N/A</v>
      </c>
      <c r="CN2923" t="e">
        <f>VLOOKUP(CL2923,[1]Sheet2!$E$2:$I$222,4,FALSE)</f>
        <v>#N/A</v>
      </c>
      <c r="CO2923" t="e">
        <f>VLOOKUP(CL2923,[1]Sheet2!$E$2:$I$222,5,FALSE)</f>
        <v>#N/A</v>
      </c>
    </row>
    <row r="2924" spans="1:93" x14ac:dyDescent="0.25">
      <c r="A2924">
        <v>3041</v>
      </c>
      <c r="C2924">
        <v>16637</v>
      </c>
      <c r="D2924">
        <v>6637</v>
      </c>
      <c r="E2924">
        <v>37.741804000000002</v>
      </c>
      <c r="F2924">
        <v>-122.502606</v>
      </c>
      <c r="G2924" t="s">
        <v>6347</v>
      </c>
      <c r="H2924" t="s">
        <v>6348</v>
      </c>
      <c r="I2924" t="s">
        <v>729</v>
      </c>
      <c r="J2924" t="s">
        <v>728</v>
      </c>
      <c r="Q2924" t="s">
        <v>347</v>
      </c>
      <c r="S2924" t="s">
        <v>1167</v>
      </c>
      <c r="X2924">
        <f t="shared" si="45"/>
        <v>2</v>
      </c>
      <c r="Y2924" t="s">
        <v>36</v>
      </c>
      <c r="Z2924" t="s">
        <v>77</v>
      </c>
      <c r="AA2924" t="s">
        <v>112</v>
      </c>
      <c r="AB2924" t="str">
        <f>VLOOKUP($AA2924,Sheet2!$E$2:$I$222,3,FALSE)</f>
        <v>To Downtown</v>
      </c>
      <c r="AC2924" t="str">
        <f>VLOOKUP($AA2924,Sheet2!$E$2:$I$222,4,FALSE)</f>
        <v>Embarcadero Station</v>
      </c>
      <c r="AD2924" t="str">
        <f>VLOOKUP($AA2924,Sheet2!$E$2:$I$222,5,FALSE)</f>
        <v>Daily ~ 6am-12:30am</v>
      </c>
      <c r="AF2924" t="s">
        <v>347</v>
      </c>
      <c r="AG2924" t="s">
        <v>78</v>
      </c>
      <c r="AH2924" t="s">
        <v>353</v>
      </c>
      <c r="AI2924" t="str">
        <f>VLOOKUP(AH2924,[1]Sheet2!$E$2:$I$222,3,FALSE)</f>
        <v>To Downtown</v>
      </c>
      <c r="AJ2924" t="str">
        <f>VLOOKUP(AH2924,[1]Sheet2!$E$2:$I$222,4,FALSE)</f>
        <v>Late Night Only (Daily ~ 1am-5am)</v>
      </c>
      <c r="AK2924" t="str">
        <f>VLOOKUP(AH2924,[1]Sheet2!$E$2:$I$222,5,FALSE)</f>
        <v>Sat ~ 1am-6am | Sun ~ 1am-8am</v>
      </c>
      <c r="AP2924" t="e">
        <f>VLOOKUP(AO2924,[1]Sheet2!$E$2:$I$222,3,FALSE)</f>
        <v>#N/A</v>
      </c>
      <c r="AQ2924" t="e">
        <f>VLOOKUP(AO2924,[1]Sheet2!$E$2:$I$222,4,FALSE)</f>
        <v>#N/A</v>
      </c>
      <c r="AR2924" t="e">
        <f>VLOOKUP(AO2924,[1]Sheet2!$E$2:$I$222,5,FALSE)</f>
        <v>#N/A</v>
      </c>
      <c r="AW2924" t="e">
        <f>VLOOKUP(AV2924,[1]Sheet2!$E$2:$I$222,3,FALSE)</f>
        <v>#N/A</v>
      </c>
      <c r="AX2924" t="e">
        <f>VLOOKUP(AV2924,[1]Sheet2!$E$2:$I$222,4,FALSE)</f>
        <v>#N/A</v>
      </c>
      <c r="AY2924" t="e">
        <f>VLOOKUP(AV2924,[1]Sheet2!$E$2:$I$222,5,FALSE)</f>
        <v>#N/A</v>
      </c>
      <c r="BD2924" t="e">
        <f>VLOOKUP(BC2924,[1]Sheet2!$E$2:$I$222,3,FALSE)</f>
        <v>#N/A</v>
      </c>
      <c r="BE2924" t="e">
        <f>VLOOKUP(BC2924,[1]Sheet2!$E$2:$I$222,4,FALSE)</f>
        <v>#N/A</v>
      </c>
      <c r="BF2924" t="e">
        <f>VLOOKUP(BC2924,[1]Sheet2!$E$2:$I$222,5,FALSE)</f>
        <v>#N/A</v>
      </c>
      <c r="BK2924" t="e">
        <f>VLOOKUP(BJ2924,[1]Sheet2!$E$2:$I$222,3,FALSE)</f>
        <v>#N/A</v>
      </c>
      <c r="BL2924" t="e">
        <f>VLOOKUP(BJ2924,[1]Sheet2!$E$2:$I$222,4,FALSE)</f>
        <v>#N/A</v>
      </c>
      <c r="BM2924" t="e">
        <f>VLOOKUP(BJ2924,[1]Sheet2!$E$2:$I$222,5,FALSE)</f>
        <v>#N/A</v>
      </c>
      <c r="BR2924" t="e">
        <f>VLOOKUP(BQ2924,[1]Sheet2!$E$2:$I$222,3,FALSE)</f>
        <v>#N/A</v>
      </c>
      <c r="BS2924" t="e">
        <f>VLOOKUP(BQ2924,[1]Sheet2!$E$2:$I$222,4,FALSE)</f>
        <v>#N/A</v>
      </c>
      <c r="BT2924" t="e">
        <f>VLOOKUP(BQ2924,[1]Sheet2!$E$2:$I$222,5,FALSE)</f>
        <v>#N/A</v>
      </c>
      <c r="BY2924" t="e">
        <f>VLOOKUP(BX2924,[1]Sheet2!$E$2:$I$222,3,FALSE)</f>
        <v>#N/A</v>
      </c>
      <c r="BZ2924" t="e">
        <f>VLOOKUP(BX2924,[1]Sheet2!$E$2:$I$222,4,FALSE)</f>
        <v>#N/A</v>
      </c>
      <c r="CA2924" t="e">
        <f>VLOOKUP(BX2924,[1]Sheet2!$E$2:$I$222,5,FALSE)</f>
        <v>#N/A</v>
      </c>
      <c r="CF2924" t="e">
        <f>VLOOKUP(CE2924,[1]Sheet2!$E$2:$I$222,3,FALSE)</f>
        <v>#N/A</v>
      </c>
      <c r="CG2924" t="e">
        <f>VLOOKUP(CE2924,[1]Sheet2!$E$2:$I$222,4,FALSE)</f>
        <v>#N/A</v>
      </c>
      <c r="CH2924" t="e">
        <f>VLOOKUP(CE2924,[1]Sheet2!$E$2:$I$222,5,FALSE)</f>
        <v>#N/A</v>
      </c>
      <c r="CM2924" t="e">
        <f>VLOOKUP(CL2924,[1]Sheet2!$E$2:$I$222,3,FALSE)</f>
        <v>#N/A</v>
      </c>
      <c r="CN2924" t="e">
        <f>VLOOKUP(CL2924,[1]Sheet2!$E$2:$I$222,4,FALSE)</f>
        <v>#N/A</v>
      </c>
      <c r="CO2924" t="e">
        <f>VLOOKUP(CL2924,[1]Sheet2!$E$2:$I$222,5,FALSE)</f>
        <v>#N/A</v>
      </c>
    </row>
    <row r="2925" spans="1:93" x14ac:dyDescent="0.25">
      <c r="A2925">
        <v>3042</v>
      </c>
      <c r="C2925">
        <v>16638</v>
      </c>
      <c r="D2925">
        <v>6638</v>
      </c>
      <c r="E2925">
        <v>37.741822999999997</v>
      </c>
      <c r="F2925">
        <v>-122.50449</v>
      </c>
      <c r="G2925" t="s">
        <v>6349</v>
      </c>
      <c r="H2925" t="s">
        <v>6350</v>
      </c>
      <c r="I2925" t="s">
        <v>727</v>
      </c>
      <c r="J2925" t="s">
        <v>728</v>
      </c>
      <c r="Q2925" t="s">
        <v>347</v>
      </c>
      <c r="S2925" t="s">
        <v>1165</v>
      </c>
      <c r="X2925">
        <f t="shared" si="45"/>
        <v>2</v>
      </c>
      <c r="Y2925" t="s">
        <v>36</v>
      </c>
      <c r="Z2925" t="s">
        <v>80</v>
      </c>
      <c r="AA2925" t="s">
        <v>111</v>
      </c>
      <c r="AB2925" t="str">
        <f>VLOOKUP($AA2925,Sheet2!$E$2:$I$222,3,FALSE)</f>
        <v>To SF Zoo</v>
      </c>
      <c r="AC2925" t="str">
        <f>VLOOKUP($AA2925,Sheet2!$E$2:$I$222,4,FALSE)</f>
        <v>46th Av. &amp; Wawona</v>
      </c>
      <c r="AD2925" t="str">
        <f>VLOOKUP($AA2925,Sheet2!$E$2:$I$222,5,FALSE)</f>
        <v>Daily ~ 6am-12:30am</v>
      </c>
      <c r="AF2925" t="s">
        <v>347</v>
      </c>
      <c r="AG2925" t="s">
        <v>79</v>
      </c>
      <c r="AH2925" t="s">
        <v>352</v>
      </c>
      <c r="AI2925" t="str">
        <f>VLOOKUP(AH2925,[1]Sheet2!$E$2:$I$222,3,FALSE)</f>
        <v>To SF Zoo</v>
      </c>
      <c r="AJ2925" t="str">
        <f>VLOOKUP(AH2925,[1]Sheet2!$E$2:$I$222,4,FALSE)</f>
        <v>46th Av. &amp; Wawona</v>
      </c>
      <c r="AK2925" t="str">
        <f>VLOOKUP(AH2925,[1]Sheet2!$E$2:$I$222,5,FALSE)</f>
        <v>Late Night Only: Daily ~ 1am-5am</v>
      </c>
      <c r="AP2925" t="e">
        <f>VLOOKUP(AO2925,[1]Sheet2!$E$2:$I$222,3,FALSE)</f>
        <v>#N/A</v>
      </c>
      <c r="AQ2925" t="e">
        <f>VLOOKUP(AO2925,[1]Sheet2!$E$2:$I$222,4,FALSE)</f>
        <v>#N/A</v>
      </c>
      <c r="AR2925" t="e">
        <f>VLOOKUP(AO2925,[1]Sheet2!$E$2:$I$222,5,FALSE)</f>
        <v>#N/A</v>
      </c>
      <c r="AW2925" t="e">
        <f>VLOOKUP(AV2925,[1]Sheet2!$E$2:$I$222,3,FALSE)</f>
        <v>#N/A</v>
      </c>
      <c r="AX2925" t="e">
        <f>VLOOKUP(AV2925,[1]Sheet2!$E$2:$I$222,4,FALSE)</f>
        <v>#N/A</v>
      </c>
      <c r="AY2925" t="e">
        <f>VLOOKUP(AV2925,[1]Sheet2!$E$2:$I$222,5,FALSE)</f>
        <v>#N/A</v>
      </c>
      <c r="BD2925" t="e">
        <f>VLOOKUP(BC2925,[1]Sheet2!$E$2:$I$222,3,FALSE)</f>
        <v>#N/A</v>
      </c>
      <c r="BE2925" t="e">
        <f>VLOOKUP(BC2925,[1]Sheet2!$E$2:$I$222,4,FALSE)</f>
        <v>#N/A</v>
      </c>
      <c r="BF2925" t="e">
        <f>VLOOKUP(BC2925,[1]Sheet2!$E$2:$I$222,5,FALSE)</f>
        <v>#N/A</v>
      </c>
      <c r="BK2925" t="e">
        <f>VLOOKUP(BJ2925,[1]Sheet2!$E$2:$I$222,3,FALSE)</f>
        <v>#N/A</v>
      </c>
      <c r="BL2925" t="e">
        <f>VLOOKUP(BJ2925,[1]Sheet2!$E$2:$I$222,4,FALSE)</f>
        <v>#N/A</v>
      </c>
      <c r="BM2925" t="e">
        <f>VLOOKUP(BJ2925,[1]Sheet2!$E$2:$I$222,5,FALSE)</f>
        <v>#N/A</v>
      </c>
      <c r="BR2925" t="e">
        <f>VLOOKUP(BQ2925,[1]Sheet2!$E$2:$I$222,3,FALSE)</f>
        <v>#N/A</v>
      </c>
      <c r="BS2925" t="e">
        <f>VLOOKUP(BQ2925,[1]Sheet2!$E$2:$I$222,4,FALSE)</f>
        <v>#N/A</v>
      </c>
      <c r="BT2925" t="e">
        <f>VLOOKUP(BQ2925,[1]Sheet2!$E$2:$I$222,5,FALSE)</f>
        <v>#N/A</v>
      </c>
      <c r="BY2925" t="e">
        <f>VLOOKUP(BX2925,[1]Sheet2!$E$2:$I$222,3,FALSE)</f>
        <v>#N/A</v>
      </c>
      <c r="BZ2925" t="e">
        <f>VLOOKUP(BX2925,[1]Sheet2!$E$2:$I$222,4,FALSE)</f>
        <v>#N/A</v>
      </c>
      <c r="CA2925" t="e">
        <f>VLOOKUP(BX2925,[1]Sheet2!$E$2:$I$222,5,FALSE)</f>
        <v>#N/A</v>
      </c>
      <c r="CF2925" t="e">
        <f>VLOOKUP(CE2925,[1]Sheet2!$E$2:$I$222,3,FALSE)</f>
        <v>#N/A</v>
      </c>
      <c r="CG2925" t="e">
        <f>VLOOKUP(CE2925,[1]Sheet2!$E$2:$I$222,4,FALSE)</f>
        <v>#N/A</v>
      </c>
      <c r="CH2925" t="e">
        <f>VLOOKUP(CE2925,[1]Sheet2!$E$2:$I$222,5,FALSE)</f>
        <v>#N/A</v>
      </c>
      <c r="CM2925" t="e">
        <f>VLOOKUP(CL2925,[1]Sheet2!$E$2:$I$222,3,FALSE)</f>
        <v>#N/A</v>
      </c>
      <c r="CN2925" t="e">
        <f>VLOOKUP(CL2925,[1]Sheet2!$E$2:$I$222,4,FALSE)</f>
        <v>#N/A</v>
      </c>
      <c r="CO2925" t="e">
        <f>VLOOKUP(CL2925,[1]Sheet2!$E$2:$I$222,5,FALSE)</f>
        <v>#N/A</v>
      </c>
    </row>
    <row r="2926" spans="1:93" x14ac:dyDescent="0.25">
      <c r="A2926">
        <v>3043</v>
      </c>
      <c r="C2926">
        <v>16640</v>
      </c>
      <c r="D2926">
        <v>6640</v>
      </c>
      <c r="E2926">
        <v>37.742266999999998</v>
      </c>
      <c r="F2926">
        <v>-122.494218</v>
      </c>
      <c r="G2926" t="s">
        <v>6351</v>
      </c>
      <c r="H2926" t="s">
        <v>6352</v>
      </c>
      <c r="I2926" t="s">
        <v>727</v>
      </c>
      <c r="J2926" t="s">
        <v>1008</v>
      </c>
      <c r="K2926" t="s">
        <v>1029</v>
      </c>
      <c r="M2926" t="s">
        <v>671</v>
      </c>
      <c r="Q2926" t="s">
        <v>672</v>
      </c>
      <c r="S2926" t="s">
        <v>1165</v>
      </c>
      <c r="X2926">
        <f t="shared" si="45"/>
        <v>2</v>
      </c>
      <c r="Y2926" t="s">
        <v>36</v>
      </c>
      <c r="Z2926" t="s">
        <v>80</v>
      </c>
      <c r="AA2926" t="s">
        <v>111</v>
      </c>
      <c r="AB2926" t="str">
        <f>VLOOKUP($AA2926,Sheet2!$E$2:$I$222,3,FALSE)</f>
        <v>To SF Zoo</v>
      </c>
      <c r="AC2926" t="str">
        <f>VLOOKUP($AA2926,Sheet2!$E$2:$I$222,4,FALSE)</f>
        <v>46th Av. &amp; Wawona</v>
      </c>
      <c r="AD2926" t="str">
        <f>VLOOKUP($AA2926,Sheet2!$E$2:$I$222,5,FALSE)</f>
        <v>Daily ~ 6am-12:30am</v>
      </c>
      <c r="AF2926" t="s">
        <v>347</v>
      </c>
      <c r="AG2926" t="s">
        <v>79</v>
      </c>
      <c r="AH2926" t="s">
        <v>352</v>
      </c>
      <c r="AI2926" t="str">
        <f>VLOOKUP(AH2926,[1]Sheet2!$E$2:$I$222,3,FALSE)</f>
        <v>To SF Zoo</v>
      </c>
      <c r="AJ2926" t="str">
        <f>VLOOKUP(AH2926,[1]Sheet2!$E$2:$I$222,4,FALSE)</f>
        <v>46th Av. &amp; Wawona</v>
      </c>
      <c r="AK2926" t="str">
        <f>VLOOKUP(AH2926,[1]Sheet2!$E$2:$I$222,5,FALSE)</f>
        <v>Late Night Only: Daily ~ 1am-5am</v>
      </c>
      <c r="AP2926" t="e">
        <f>VLOOKUP(AO2926,[1]Sheet2!$E$2:$I$222,3,FALSE)</f>
        <v>#N/A</v>
      </c>
      <c r="AQ2926" t="e">
        <f>VLOOKUP(AO2926,[1]Sheet2!$E$2:$I$222,4,FALSE)</f>
        <v>#N/A</v>
      </c>
      <c r="AR2926" t="e">
        <f>VLOOKUP(AO2926,[1]Sheet2!$E$2:$I$222,5,FALSE)</f>
        <v>#N/A</v>
      </c>
      <c r="AW2926" t="e">
        <f>VLOOKUP(AV2926,[1]Sheet2!$E$2:$I$222,3,FALSE)</f>
        <v>#N/A</v>
      </c>
      <c r="AX2926" t="e">
        <f>VLOOKUP(AV2926,[1]Sheet2!$E$2:$I$222,4,FALSE)</f>
        <v>#N/A</v>
      </c>
      <c r="AY2926" t="e">
        <f>VLOOKUP(AV2926,[1]Sheet2!$E$2:$I$222,5,FALSE)</f>
        <v>#N/A</v>
      </c>
      <c r="BD2926" t="e">
        <f>VLOOKUP(BC2926,[1]Sheet2!$E$2:$I$222,3,FALSE)</f>
        <v>#N/A</v>
      </c>
      <c r="BE2926" t="e">
        <f>VLOOKUP(BC2926,[1]Sheet2!$E$2:$I$222,4,FALSE)</f>
        <v>#N/A</v>
      </c>
      <c r="BF2926" t="e">
        <f>VLOOKUP(BC2926,[1]Sheet2!$E$2:$I$222,5,FALSE)</f>
        <v>#N/A</v>
      </c>
      <c r="BK2926" t="e">
        <f>VLOOKUP(BJ2926,[1]Sheet2!$E$2:$I$222,3,FALSE)</f>
        <v>#N/A</v>
      </c>
      <c r="BL2926" t="e">
        <f>VLOOKUP(BJ2926,[1]Sheet2!$E$2:$I$222,4,FALSE)</f>
        <v>#N/A</v>
      </c>
      <c r="BM2926" t="e">
        <f>VLOOKUP(BJ2926,[1]Sheet2!$E$2:$I$222,5,FALSE)</f>
        <v>#N/A</v>
      </c>
      <c r="BR2926" t="e">
        <f>VLOOKUP(BQ2926,[1]Sheet2!$E$2:$I$222,3,FALSE)</f>
        <v>#N/A</v>
      </c>
      <c r="BS2926" t="e">
        <f>VLOOKUP(BQ2926,[1]Sheet2!$E$2:$I$222,4,FALSE)</f>
        <v>#N/A</v>
      </c>
      <c r="BT2926" t="e">
        <f>VLOOKUP(BQ2926,[1]Sheet2!$E$2:$I$222,5,FALSE)</f>
        <v>#N/A</v>
      </c>
      <c r="BY2926" t="e">
        <f>VLOOKUP(BX2926,[1]Sheet2!$E$2:$I$222,3,FALSE)</f>
        <v>#N/A</v>
      </c>
      <c r="BZ2926" t="e">
        <f>VLOOKUP(BX2926,[1]Sheet2!$E$2:$I$222,4,FALSE)</f>
        <v>#N/A</v>
      </c>
      <c r="CA2926" t="e">
        <f>VLOOKUP(BX2926,[1]Sheet2!$E$2:$I$222,5,FALSE)</f>
        <v>#N/A</v>
      </c>
      <c r="CF2926" t="e">
        <f>VLOOKUP(CE2926,[1]Sheet2!$E$2:$I$222,3,FALSE)</f>
        <v>#N/A</v>
      </c>
      <c r="CG2926" t="e">
        <f>VLOOKUP(CE2926,[1]Sheet2!$E$2:$I$222,4,FALSE)</f>
        <v>#N/A</v>
      </c>
      <c r="CH2926" t="e">
        <f>VLOOKUP(CE2926,[1]Sheet2!$E$2:$I$222,5,FALSE)</f>
        <v>#N/A</v>
      </c>
      <c r="CM2926" t="e">
        <f>VLOOKUP(CL2926,[1]Sheet2!$E$2:$I$222,3,FALSE)</f>
        <v>#N/A</v>
      </c>
      <c r="CN2926" t="e">
        <f>VLOOKUP(CL2926,[1]Sheet2!$E$2:$I$222,4,FALSE)</f>
        <v>#N/A</v>
      </c>
      <c r="CO2926" t="e">
        <f>VLOOKUP(CL2926,[1]Sheet2!$E$2:$I$222,5,FALSE)</f>
        <v>#N/A</v>
      </c>
    </row>
    <row r="2927" spans="1:93" x14ac:dyDescent="0.25">
      <c r="A2927">
        <v>3044</v>
      </c>
      <c r="C2927">
        <v>16641</v>
      </c>
      <c r="D2927">
        <v>6641</v>
      </c>
      <c r="E2927">
        <v>37.742179</v>
      </c>
      <c r="F2927">
        <v>-122.494651</v>
      </c>
      <c r="G2927" t="s">
        <v>6351</v>
      </c>
      <c r="H2927" t="s">
        <v>6352</v>
      </c>
      <c r="I2927" t="s">
        <v>729</v>
      </c>
      <c r="J2927" t="s">
        <v>1008</v>
      </c>
      <c r="K2927" t="s">
        <v>1029</v>
      </c>
      <c r="M2927" t="s">
        <v>671</v>
      </c>
      <c r="N2927" t="s">
        <v>6353</v>
      </c>
      <c r="Q2927" t="s">
        <v>672</v>
      </c>
      <c r="R2927" t="s">
        <v>6354</v>
      </c>
      <c r="S2927" t="s">
        <v>1167</v>
      </c>
      <c r="X2927">
        <f t="shared" si="45"/>
        <v>2</v>
      </c>
      <c r="Y2927" t="s">
        <v>36</v>
      </c>
      <c r="Z2927" t="s">
        <v>77</v>
      </c>
      <c r="AA2927" t="s">
        <v>112</v>
      </c>
      <c r="AB2927" t="str">
        <f>VLOOKUP($AA2927,Sheet2!$E$2:$I$222,3,FALSE)</f>
        <v>To Downtown</v>
      </c>
      <c r="AC2927" t="str">
        <f>VLOOKUP($AA2927,Sheet2!$E$2:$I$222,4,FALSE)</f>
        <v>Embarcadero Station</v>
      </c>
      <c r="AD2927" t="str">
        <f>VLOOKUP($AA2927,Sheet2!$E$2:$I$222,5,FALSE)</f>
        <v>Daily ~ 6am-12:30am</v>
      </c>
      <c r="AF2927" t="s">
        <v>347</v>
      </c>
      <c r="AG2927" t="s">
        <v>78</v>
      </c>
      <c r="AH2927" t="s">
        <v>353</v>
      </c>
      <c r="AI2927" t="str">
        <f>VLOOKUP(AH2927,[1]Sheet2!$E$2:$I$222,3,FALSE)</f>
        <v>To Downtown</v>
      </c>
      <c r="AJ2927" t="str">
        <f>VLOOKUP(AH2927,[1]Sheet2!$E$2:$I$222,4,FALSE)</f>
        <v>Late Night Only (Daily ~ 1am-5am)</v>
      </c>
      <c r="AK2927" t="str">
        <f>VLOOKUP(AH2927,[1]Sheet2!$E$2:$I$222,5,FALSE)</f>
        <v>Sat ~ 1am-6am | Sun ~ 1am-8am</v>
      </c>
      <c r="AP2927" t="e">
        <f>VLOOKUP(AO2927,[1]Sheet2!$E$2:$I$222,3,FALSE)</f>
        <v>#N/A</v>
      </c>
      <c r="AQ2927" t="e">
        <f>VLOOKUP(AO2927,[1]Sheet2!$E$2:$I$222,4,FALSE)</f>
        <v>#N/A</v>
      </c>
      <c r="AR2927" t="e">
        <f>VLOOKUP(AO2927,[1]Sheet2!$E$2:$I$222,5,FALSE)</f>
        <v>#N/A</v>
      </c>
      <c r="AW2927" t="e">
        <f>VLOOKUP(AV2927,[1]Sheet2!$E$2:$I$222,3,FALSE)</f>
        <v>#N/A</v>
      </c>
      <c r="AX2927" t="e">
        <f>VLOOKUP(AV2927,[1]Sheet2!$E$2:$I$222,4,FALSE)</f>
        <v>#N/A</v>
      </c>
      <c r="AY2927" t="e">
        <f>VLOOKUP(AV2927,[1]Sheet2!$E$2:$I$222,5,FALSE)</f>
        <v>#N/A</v>
      </c>
      <c r="BD2927" t="e">
        <f>VLOOKUP(BC2927,[1]Sheet2!$E$2:$I$222,3,FALSE)</f>
        <v>#N/A</v>
      </c>
      <c r="BE2927" t="e">
        <f>VLOOKUP(BC2927,[1]Sheet2!$E$2:$I$222,4,FALSE)</f>
        <v>#N/A</v>
      </c>
      <c r="BF2927" t="e">
        <f>VLOOKUP(BC2927,[1]Sheet2!$E$2:$I$222,5,FALSE)</f>
        <v>#N/A</v>
      </c>
      <c r="BK2927" t="e">
        <f>VLOOKUP(BJ2927,[1]Sheet2!$E$2:$I$222,3,FALSE)</f>
        <v>#N/A</v>
      </c>
      <c r="BL2927" t="e">
        <f>VLOOKUP(BJ2927,[1]Sheet2!$E$2:$I$222,4,FALSE)</f>
        <v>#N/A</v>
      </c>
      <c r="BM2927" t="e">
        <f>VLOOKUP(BJ2927,[1]Sheet2!$E$2:$I$222,5,FALSE)</f>
        <v>#N/A</v>
      </c>
      <c r="BR2927" t="e">
        <f>VLOOKUP(BQ2927,[1]Sheet2!$E$2:$I$222,3,FALSE)</f>
        <v>#N/A</v>
      </c>
      <c r="BS2927" t="e">
        <f>VLOOKUP(BQ2927,[1]Sheet2!$E$2:$I$222,4,FALSE)</f>
        <v>#N/A</v>
      </c>
      <c r="BT2927" t="e">
        <f>VLOOKUP(BQ2927,[1]Sheet2!$E$2:$I$222,5,FALSE)</f>
        <v>#N/A</v>
      </c>
      <c r="BY2927" t="e">
        <f>VLOOKUP(BX2927,[1]Sheet2!$E$2:$I$222,3,FALSE)</f>
        <v>#N/A</v>
      </c>
      <c r="BZ2927" t="e">
        <f>VLOOKUP(BX2927,[1]Sheet2!$E$2:$I$222,4,FALSE)</f>
        <v>#N/A</v>
      </c>
      <c r="CA2927" t="e">
        <f>VLOOKUP(BX2927,[1]Sheet2!$E$2:$I$222,5,FALSE)</f>
        <v>#N/A</v>
      </c>
      <c r="CF2927" t="e">
        <f>VLOOKUP(CE2927,[1]Sheet2!$E$2:$I$222,3,FALSE)</f>
        <v>#N/A</v>
      </c>
      <c r="CG2927" t="e">
        <f>VLOOKUP(CE2927,[1]Sheet2!$E$2:$I$222,4,FALSE)</f>
        <v>#N/A</v>
      </c>
      <c r="CH2927" t="e">
        <f>VLOOKUP(CE2927,[1]Sheet2!$E$2:$I$222,5,FALSE)</f>
        <v>#N/A</v>
      </c>
      <c r="CM2927" t="e">
        <f>VLOOKUP(CL2927,[1]Sheet2!$E$2:$I$222,3,FALSE)</f>
        <v>#N/A</v>
      </c>
      <c r="CN2927" t="e">
        <f>VLOOKUP(CL2927,[1]Sheet2!$E$2:$I$222,4,FALSE)</f>
        <v>#N/A</v>
      </c>
      <c r="CO2927" t="e">
        <f>VLOOKUP(CL2927,[1]Sheet2!$E$2:$I$222,5,FALSE)</f>
        <v>#N/A</v>
      </c>
    </row>
    <row r="2928" spans="1:93" x14ac:dyDescent="0.25">
      <c r="A2928">
        <v>3045</v>
      </c>
      <c r="C2928">
        <v>16642</v>
      </c>
      <c r="D2928">
        <v>6642</v>
      </c>
      <c r="E2928">
        <v>37.80491</v>
      </c>
      <c r="F2928">
        <v>-122.4151</v>
      </c>
      <c r="G2928" t="s">
        <v>6355</v>
      </c>
      <c r="H2928" t="s">
        <v>6356</v>
      </c>
      <c r="I2928" t="s">
        <v>704</v>
      </c>
      <c r="J2928" t="s">
        <v>687</v>
      </c>
      <c r="M2928" t="s">
        <v>671</v>
      </c>
      <c r="Q2928">
        <v>0</v>
      </c>
      <c r="S2928" t="s">
        <v>2408</v>
      </c>
      <c r="T2928" t="s">
        <v>3873</v>
      </c>
      <c r="X2928">
        <f t="shared" si="45"/>
        <v>1</v>
      </c>
      <c r="Y2928" t="s">
        <v>60</v>
      </c>
      <c r="Z2928" t="s">
        <v>79</v>
      </c>
      <c r="AB2928" t="e">
        <f>VLOOKUP($AA2928,Sheet2!$E$2:$I$222,3,FALSE)</f>
        <v>#N/A</v>
      </c>
      <c r="AC2928" t="e">
        <f>VLOOKUP($AA2928,Sheet2!$E$2:$I$222,4,FALSE)</f>
        <v>#N/A</v>
      </c>
      <c r="AD2928" t="e">
        <f>VLOOKUP($AA2928,Sheet2!$E$2:$I$222,5,FALSE)</f>
        <v>#N/A</v>
      </c>
      <c r="AI2928" t="e">
        <f>VLOOKUP(AH2928,[1]Sheet2!$E$2:$I$222,3,FALSE)</f>
        <v>#N/A</v>
      </c>
      <c r="AJ2928" t="e">
        <f>VLOOKUP(AH2928,[1]Sheet2!$E$2:$I$222,4,FALSE)</f>
        <v>#N/A</v>
      </c>
      <c r="AK2928" t="e">
        <f>VLOOKUP(AH2928,[1]Sheet2!$E$2:$I$222,5,FALSE)</f>
        <v>#N/A</v>
      </c>
      <c r="AP2928" t="e">
        <f>VLOOKUP(AO2928,[1]Sheet2!$E$2:$I$222,3,FALSE)</f>
        <v>#N/A</v>
      </c>
      <c r="AQ2928" t="e">
        <f>VLOOKUP(AO2928,[1]Sheet2!$E$2:$I$222,4,FALSE)</f>
        <v>#N/A</v>
      </c>
      <c r="AR2928" t="e">
        <f>VLOOKUP(AO2928,[1]Sheet2!$E$2:$I$222,5,FALSE)</f>
        <v>#N/A</v>
      </c>
      <c r="AW2928" t="e">
        <f>VLOOKUP(AV2928,[1]Sheet2!$E$2:$I$222,3,FALSE)</f>
        <v>#N/A</v>
      </c>
      <c r="AX2928" t="e">
        <f>VLOOKUP(AV2928,[1]Sheet2!$E$2:$I$222,4,FALSE)</f>
        <v>#N/A</v>
      </c>
      <c r="AY2928" t="e">
        <f>VLOOKUP(AV2928,[1]Sheet2!$E$2:$I$222,5,FALSE)</f>
        <v>#N/A</v>
      </c>
      <c r="BD2928" t="e">
        <f>VLOOKUP(BC2928,[1]Sheet2!$E$2:$I$222,3,FALSE)</f>
        <v>#N/A</v>
      </c>
      <c r="BE2928" t="e">
        <f>VLOOKUP(BC2928,[1]Sheet2!$E$2:$I$222,4,FALSE)</f>
        <v>#N/A</v>
      </c>
      <c r="BF2928" t="e">
        <f>VLOOKUP(BC2928,[1]Sheet2!$E$2:$I$222,5,FALSE)</f>
        <v>#N/A</v>
      </c>
      <c r="BK2928" t="e">
        <f>VLOOKUP(BJ2928,[1]Sheet2!$E$2:$I$222,3,FALSE)</f>
        <v>#N/A</v>
      </c>
      <c r="BL2928" t="e">
        <f>VLOOKUP(BJ2928,[1]Sheet2!$E$2:$I$222,4,FALSE)</f>
        <v>#N/A</v>
      </c>
      <c r="BM2928" t="e">
        <f>VLOOKUP(BJ2928,[1]Sheet2!$E$2:$I$222,5,FALSE)</f>
        <v>#N/A</v>
      </c>
      <c r="BR2928" t="e">
        <f>VLOOKUP(BQ2928,[1]Sheet2!$E$2:$I$222,3,FALSE)</f>
        <v>#N/A</v>
      </c>
      <c r="BS2928" t="e">
        <f>VLOOKUP(BQ2928,[1]Sheet2!$E$2:$I$222,4,FALSE)</f>
        <v>#N/A</v>
      </c>
      <c r="BT2928" t="e">
        <f>VLOOKUP(BQ2928,[1]Sheet2!$E$2:$I$222,5,FALSE)</f>
        <v>#N/A</v>
      </c>
      <c r="BY2928" t="e">
        <f>VLOOKUP(BX2928,[1]Sheet2!$E$2:$I$222,3,FALSE)</f>
        <v>#N/A</v>
      </c>
      <c r="BZ2928" t="e">
        <f>VLOOKUP(BX2928,[1]Sheet2!$E$2:$I$222,4,FALSE)</f>
        <v>#N/A</v>
      </c>
      <c r="CA2928" t="e">
        <f>VLOOKUP(BX2928,[1]Sheet2!$E$2:$I$222,5,FALSE)</f>
        <v>#N/A</v>
      </c>
      <c r="CF2928" t="e">
        <f>VLOOKUP(CE2928,[1]Sheet2!$E$2:$I$222,3,FALSE)</f>
        <v>#N/A</v>
      </c>
      <c r="CG2928" t="e">
        <f>VLOOKUP(CE2928,[1]Sheet2!$E$2:$I$222,4,FALSE)</f>
        <v>#N/A</v>
      </c>
      <c r="CH2928" t="e">
        <f>VLOOKUP(CE2928,[1]Sheet2!$E$2:$I$222,5,FALSE)</f>
        <v>#N/A</v>
      </c>
      <c r="CM2928" t="e">
        <f>VLOOKUP(CL2928,[1]Sheet2!$E$2:$I$222,3,FALSE)</f>
        <v>#N/A</v>
      </c>
      <c r="CN2928" t="e">
        <f>VLOOKUP(CL2928,[1]Sheet2!$E$2:$I$222,4,FALSE)</f>
        <v>#N/A</v>
      </c>
      <c r="CO2928" t="e">
        <f>VLOOKUP(CL2928,[1]Sheet2!$E$2:$I$222,5,FALSE)</f>
        <v>#N/A</v>
      </c>
    </row>
    <row r="2929" spans="1:93" x14ac:dyDescent="0.25">
      <c r="A2929">
        <v>3046</v>
      </c>
      <c r="C2929">
        <v>16644</v>
      </c>
      <c r="D2929">
        <v>6644</v>
      </c>
      <c r="E2929">
        <v>37.80498</v>
      </c>
      <c r="F2929">
        <v>-122.41517</v>
      </c>
      <c r="G2929" t="s">
        <v>6355</v>
      </c>
      <c r="H2929" t="s">
        <v>6356</v>
      </c>
      <c r="I2929" t="s">
        <v>704</v>
      </c>
      <c r="J2929" t="s">
        <v>687</v>
      </c>
      <c r="M2929" t="s">
        <v>671</v>
      </c>
      <c r="Q2929">
        <v>0</v>
      </c>
      <c r="S2929" t="s">
        <v>4337</v>
      </c>
      <c r="T2929" t="s">
        <v>3873</v>
      </c>
      <c r="X2929">
        <f t="shared" si="45"/>
        <v>1</v>
      </c>
      <c r="Y2929" t="s">
        <v>60</v>
      </c>
      <c r="Z2929" t="s">
        <v>78</v>
      </c>
      <c r="AB2929" t="e">
        <f>VLOOKUP($AA2929,Sheet2!$E$2:$I$222,3,FALSE)</f>
        <v>#N/A</v>
      </c>
      <c r="AC2929" t="e">
        <f>VLOOKUP($AA2929,Sheet2!$E$2:$I$222,4,FALSE)</f>
        <v>#N/A</v>
      </c>
      <c r="AD2929" t="e">
        <f>VLOOKUP($AA2929,Sheet2!$E$2:$I$222,5,FALSE)</f>
        <v>#N/A</v>
      </c>
      <c r="AI2929" t="e">
        <f>VLOOKUP(AH2929,[1]Sheet2!$E$2:$I$222,3,FALSE)</f>
        <v>#N/A</v>
      </c>
      <c r="AJ2929" t="e">
        <f>VLOOKUP(AH2929,[1]Sheet2!$E$2:$I$222,4,FALSE)</f>
        <v>#N/A</v>
      </c>
      <c r="AK2929" t="e">
        <f>VLOOKUP(AH2929,[1]Sheet2!$E$2:$I$222,5,FALSE)</f>
        <v>#N/A</v>
      </c>
      <c r="AP2929" t="e">
        <f>VLOOKUP(AO2929,[1]Sheet2!$E$2:$I$222,3,FALSE)</f>
        <v>#N/A</v>
      </c>
      <c r="AQ2929" t="e">
        <f>VLOOKUP(AO2929,[1]Sheet2!$E$2:$I$222,4,FALSE)</f>
        <v>#N/A</v>
      </c>
      <c r="AR2929" t="e">
        <f>VLOOKUP(AO2929,[1]Sheet2!$E$2:$I$222,5,FALSE)</f>
        <v>#N/A</v>
      </c>
      <c r="AW2929" t="e">
        <f>VLOOKUP(AV2929,[1]Sheet2!$E$2:$I$222,3,FALSE)</f>
        <v>#N/A</v>
      </c>
      <c r="AX2929" t="e">
        <f>VLOOKUP(AV2929,[1]Sheet2!$E$2:$I$222,4,FALSE)</f>
        <v>#N/A</v>
      </c>
      <c r="AY2929" t="e">
        <f>VLOOKUP(AV2929,[1]Sheet2!$E$2:$I$222,5,FALSE)</f>
        <v>#N/A</v>
      </c>
      <c r="BD2929" t="e">
        <f>VLOOKUP(BC2929,[1]Sheet2!$E$2:$I$222,3,FALSE)</f>
        <v>#N/A</v>
      </c>
      <c r="BE2929" t="e">
        <f>VLOOKUP(BC2929,[1]Sheet2!$E$2:$I$222,4,FALSE)</f>
        <v>#N/A</v>
      </c>
      <c r="BF2929" t="e">
        <f>VLOOKUP(BC2929,[1]Sheet2!$E$2:$I$222,5,FALSE)</f>
        <v>#N/A</v>
      </c>
      <c r="BK2929" t="e">
        <f>VLOOKUP(BJ2929,[1]Sheet2!$E$2:$I$222,3,FALSE)</f>
        <v>#N/A</v>
      </c>
      <c r="BL2929" t="e">
        <f>VLOOKUP(BJ2929,[1]Sheet2!$E$2:$I$222,4,FALSE)</f>
        <v>#N/A</v>
      </c>
      <c r="BM2929" t="e">
        <f>VLOOKUP(BJ2929,[1]Sheet2!$E$2:$I$222,5,FALSE)</f>
        <v>#N/A</v>
      </c>
      <c r="BR2929" t="e">
        <f>VLOOKUP(BQ2929,[1]Sheet2!$E$2:$I$222,3,FALSE)</f>
        <v>#N/A</v>
      </c>
      <c r="BS2929" t="e">
        <f>VLOOKUP(BQ2929,[1]Sheet2!$E$2:$I$222,4,FALSE)</f>
        <v>#N/A</v>
      </c>
      <c r="BT2929" t="e">
        <f>VLOOKUP(BQ2929,[1]Sheet2!$E$2:$I$222,5,FALSE)</f>
        <v>#N/A</v>
      </c>
      <c r="BY2929" t="e">
        <f>VLOOKUP(BX2929,[1]Sheet2!$E$2:$I$222,3,FALSE)</f>
        <v>#N/A</v>
      </c>
      <c r="BZ2929" t="e">
        <f>VLOOKUP(BX2929,[1]Sheet2!$E$2:$I$222,4,FALSE)</f>
        <v>#N/A</v>
      </c>
      <c r="CA2929" t="e">
        <f>VLOOKUP(BX2929,[1]Sheet2!$E$2:$I$222,5,FALSE)</f>
        <v>#N/A</v>
      </c>
      <c r="CF2929" t="e">
        <f>VLOOKUP(CE2929,[1]Sheet2!$E$2:$I$222,3,FALSE)</f>
        <v>#N/A</v>
      </c>
      <c r="CG2929" t="e">
        <f>VLOOKUP(CE2929,[1]Sheet2!$E$2:$I$222,4,FALSE)</f>
        <v>#N/A</v>
      </c>
      <c r="CH2929" t="e">
        <f>VLOOKUP(CE2929,[1]Sheet2!$E$2:$I$222,5,FALSE)</f>
        <v>#N/A</v>
      </c>
      <c r="CM2929" t="e">
        <f>VLOOKUP(CL2929,[1]Sheet2!$E$2:$I$222,3,FALSE)</f>
        <v>#N/A</v>
      </c>
      <c r="CN2929" t="e">
        <f>VLOOKUP(CL2929,[1]Sheet2!$E$2:$I$222,4,FALSE)</f>
        <v>#N/A</v>
      </c>
      <c r="CO2929" t="e">
        <f>VLOOKUP(CL2929,[1]Sheet2!$E$2:$I$222,5,FALSE)</f>
        <v>#N/A</v>
      </c>
    </row>
    <row r="2930" spans="1:93" x14ac:dyDescent="0.25">
      <c r="A2930">
        <v>3047</v>
      </c>
      <c r="C2930">
        <v>16645</v>
      </c>
      <c r="D2930">
        <v>6645</v>
      </c>
      <c r="E2930">
        <v>37.803809999999999</v>
      </c>
      <c r="F2930">
        <v>-122.41493</v>
      </c>
      <c r="G2930" t="s">
        <v>6357</v>
      </c>
      <c r="H2930" t="s">
        <v>6358</v>
      </c>
      <c r="I2930" t="s">
        <v>746</v>
      </c>
      <c r="J2930" t="s">
        <v>687</v>
      </c>
      <c r="Q2930">
        <v>0</v>
      </c>
      <c r="S2930" t="s">
        <v>4337</v>
      </c>
      <c r="T2930" t="s">
        <v>2067</v>
      </c>
      <c r="X2930">
        <f t="shared" si="45"/>
        <v>1</v>
      </c>
      <c r="Y2930" t="s">
        <v>60</v>
      </c>
      <c r="Z2930" t="s">
        <v>78</v>
      </c>
      <c r="AB2930" t="e">
        <f>VLOOKUP($AA2930,Sheet2!$E$2:$I$222,3,FALSE)</f>
        <v>#N/A</v>
      </c>
      <c r="AC2930" t="e">
        <f>VLOOKUP($AA2930,Sheet2!$E$2:$I$222,4,FALSE)</f>
        <v>#N/A</v>
      </c>
      <c r="AD2930" t="e">
        <f>VLOOKUP($AA2930,Sheet2!$E$2:$I$222,5,FALSE)</f>
        <v>#N/A</v>
      </c>
      <c r="AI2930" t="e">
        <f>VLOOKUP(AH2930,[1]Sheet2!$E$2:$I$222,3,FALSE)</f>
        <v>#N/A</v>
      </c>
      <c r="AJ2930" t="e">
        <f>VLOOKUP(AH2930,[1]Sheet2!$E$2:$I$222,4,FALSE)</f>
        <v>#N/A</v>
      </c>
      <c r="AK2930" t="e">
        <f>VLOOKUP(AH2930,[1]Sheet2!$E$2:$I$222,5,FALSE)</f>
        <v>#N/A</v>
      </c>
      <c r="AP2930" t="e">
        <f>VLOOKUP(AO2930,[1]Sheet2!$E$2:$I$222,3,FALSE)</f>
        <v>#N/A</v>
      </c>
      <c r="AQ2930" t="e">
        <f>VLOOKUP(AO2930,[1]Sheet2!$E$2:$I$222,4,FALSE)</f>
        <v>#N/A</v>
      </c>
      <c r="AR2930" t="e">
        <f>VLOOKUP(AO2930,[1]Sheet2!$E$2:$I$222,5,FALSE)</f>
        <v>#N/A</v>
      </c>
      <c r="AW2930" t="e">
        <f>VLOOKUP(AV2930,[1]Sheet2!$E$2:$I$222,3,FALSE)</f>
        <v>#N/A</v>
      </c>
      <c r="AX2930" t="e">
        <f>VLOOKUP(AV2930,[1]Sheet2!$E$2:$I$222,4,FALSE)</f>
        <v>#N/A</v>
      </c>
      <c r="AY2930" t="e">
        <f>VLOOKUP(AV2930,[1]Sheet2!$E$2:$I$222,5,FALSE)</f>
        <v>#N/A</v>
      </c>
      <c r="BD2930" t="e">
        <f>VLOOKUP(BC2930,[1]Sheet2!$E$2:$I$222,3,FALSE)</f>
        <v>#N/A</v>
      </c>
      <c r="BE2930" t="e">
        <f>VLOOKUP(BC2930,[1]Sheet2!$E$2:$I$222,4,FALSE)</f>
        <v>#N/A</v>
      </c>
      <c r="BF2930" t="e">
        <f>VLOOKUP(BC2930,[1]Sheet2!$E$2:$I$222,5,FALSE)</f>
        <v>#N/A</v>
      </c>
      <c r="BK2930" t="e">
        <f>VLOOKUP(BJ2930,[1]Sheet2!$E$2:$I$222,3,FALSE)</f>
        <v>#N/A</v>
      </c>
      <c r="BL2930" t="e">
        <f>VLOOKUP(BJ2930,[1]Sheet2!$E$2:$I$222,4,FALSE)</f>
        <v>#N/A</v>
      </c>
      <c r="BM2930" t="e">
        <f>VLOOKUP(BJ2930,[1]Sheet2!$E$2:$I$222,5,FALSE)</f>
        <v>#N/A</v>
      </c>
      <c r="BR2930" t="e">
        <f>VLOOKUP(BQ2930,[1]Sheet2!$E$2:$I$222,3,FALSE)</f>
        <v>#N/A</v>
      </c>
      <c r="BS2930" t="e">
        <f>VLOOKUP(BQ2930,[1]Sheet2!$E$2:$I$222,4,FALSE)</f>
        <v>#N/A</v>
      </c>
      <c r="BT2930" t="e">
        <f>VLOOKUP(BQ2930,[1]Sheet2!$E$2:$I$222,5,FALSE)</f>
        <v>#N/A</v>
      </c>
      <c r="BY2930" t="e">
        <f>VLOOKUP(BX2930,[1]Sheet2!$E$2:$I$222,3,FALSE)</f>
        <v>#N/A</v>
      </c>
      <c r="BZ2930" t="e">
        <f>VLOOKUP(BX2930,[1]Sheet2!$E$2:$I$222,4,FALSE)</f>
        <v>#N/A</v>
      </c>
      <c r="CA2930" t="e">
        <f>VLOOKUP(BX2930,[1]Sheet2!$E$2:$I$222,5,FALSE)</f>
        <v>#N/A</v>
      </c>
      <c r="CF2930" t="e">
        <f>VLOOKUP(CE2930,[1]Sheet2!$E$2:$I$222,3,FALSE)</f>
        <v>#N/A</v>
      </c>
      <c r="CG2930" t="e">
        <f>VLOOKUP(CE2930,[1]Sheet2!$E$2:$I$222,4,FALSE)</f>
        <v>#N/A</v>
      </c>
      <c r="CH2930" t="e">
        <f>VLOOKUP(CE2930,[1]Sheet2!$E$2:$I$222,5,FALSE)</f>
        <v>#N/A</v>
      </c>
      <c r="CM2930" t="e">
        <f>VLOOKUP(CL2930,[1]Sheet2!$E$2:$I$222,3,FALSE)</f>
        <v>#N/A</v>
      </c>
      <c r="CN2930" t="e">
        <f>VLOOKUP(CL2930,[1]Sheet2!$E$2:$I$222,4,FALSE)</f>
        <v>#N/A</v>
      </c>
      <c r="CO2930" t="e">
        <f>VLOOKUP(CL2930,[1]Sheet2!$E$2:$I$222,5,FALSE)</f>
        <v>#N/A</v>
      </c>
    </row>
    <row r="2931" spans="1:93" x14ac:dyDescent="0.25">
      <c r="A2931">
        <v>3048</v>
      </c>
      <c r="C2931">
        <v>16646</v>
      </c>
      <c r="D2931">
        <v>6646</v>
      </c>
      <c r="E2931">
        <v>37.804389999999998</v>
      </c>
      <c r="F2931">
        <v>-122.41500000000001</v>
      </c>
      <c r="G2931" t="s">
        <v>6359</v>
      </c>
      <c r="H2931" t="s">
        <v>6360</v>
      </c>
      <c r="I2931" t="s">
        <v>677</v>
      </c>
      <c r="J2931" t="s">
        <v>687</v>
      </c>
      <c r="Q2931">
        <v>0</v>
      </c>
      <c r="S2931" t="s">
        <v>2408</v>
      </c>
      <c r="T2931" t="s">
        <v>2067</v>
      </c>
      <c r="X2931">
        <f t="shared" si="45"/>
        <v>1</v>
      </c>
      <c r="Y2931" t="s">
        <v>60</v>
      </c>
      <c r="Z2931" t="s">
        <v>79</v>
      </c>
      <c r="AB2931" t="e">
        <f>VLOOKUP($AA2931,Sheet2!$E$2:$I$222,3,FALSE)</f>
        <v>#N/A</v>
      </c>
      <c r="AC2931" t="e">
        <f>VLOOKUP($AA2931,Sheet2!$E$2:$I$222,4,FALSE)</f>
        <v>#N/A</v>
      </c>
      <c r="AD2931" t="e">
        <f>VLOOKUP($AA2931,Sheet2!$E$2:$I$222,5,FALSE)</f>
        <v>#N/A</v>
      </c>
      <c r="AI2931" t="e">
        <f>VLOOKUP(AH2931,[1]Sheet2!$E$2:$I$222,3,FALSE)</f>
        <v>#N/A</v>
      </c>
      <c r="AJ2931" t="e">
        <f>VLOOKUP(AH2931,[1]Sheet2!$E$2:$I$222,4,FALSE)</f>
        <v>#N/A</v>
      </c>
      <c r="AK2931" t="e">
        <f>VLOOKUP(AH2931,[1]Sheet2!$E$2:$I$222,5,FALSE)</f>
        <v>#N/A</v>
      </c>
      <c r="AP2931" t="e">
        <f>VLOOKUP(AO2931,[1]Sheet2!$E$2:$I$222,3,FALSE)</f>
        <v>#N/A</v>
      </c>
      <c r="AQ2931" t="e">
        <f>VLOOKUP(AO2931,[1]Sheet2!$E$2:$I$222,4,FALSE)</f>
        <v>#N/A</v>
      </c>
      <c r="AR2931" t="e">
        <f>VLOOKUP(AO2931,[1]Sheet2!$E$2:$I$222,5,FALSE)</f>
        <v>#N/A</v>
      </c>
      <c r="AW2931" t="e">
        <f>VLOOKUP(AV2931,[1]Sheet2!$E$2:$I$222,3,FALSE)</f>
        <v>#N/A</v>
      </c>
      <c r="AX2931" t="e">
        <f>VLOOKUP(AV2931,[1]Sheet2!$E$2:$I$222,4,FALSE)</f>
        <v>#N/A</v>
      </c>
      <c r="AY2931" t="e">
        <f>VLOOKUP(AV2931,[1]Sheet2!$E$2:$I$222,5,FALSE)</f>
        <v>#N/A</v>
      </c>
      <c r="BD2931" t="e">
        <f>VLOOKUP(BC2931,[1]Sheet2!$E$2:$I$222,3,FALSE)</f>
        <v>#N/A</v>
      </c>
      <c r="BE2931" t="e">
        <f>VLOOKUP(BC2931,[1]Sheet2!$E$2:$I$222,4,FALSE)</f>
        <v>#N/A</v>
      </c>
      <c r="BF2931" t="e">
        <f>VLOOKUP(BC2931,[1]Sheet2!$E$2:$I$222,5,FALSE)</f>
        <v>#N/A</v>
      </c>
      <c r="BK2931" t="e">
        <f>VLOOKUP(BJ2931,[1]Sheet2!$E$2:$I$222,3,FALSE)</f>
        <v>#N/A</v>
      </c>
      <c r="BL2931" t="e">
        <f>VLOOKUP(BJ2931,[1]Sheet2!$E$2:$I$222,4,FALSE)</f>
        <v>#N/A</v>
      </c>
      <c r="BM2931" t="e">
        <f>VLOOKUP(BJ2931,[1]Sheet2!$E$2:$I$222,5,FALSE)</f>
        <v>#N/A</v>
      </c>
      <c r="BR2931" t="e">
        <f>VLOOKUP(BQ2931,[1]Sheet2!$E$2:$I$222,3,FALSE)</f>
        <v>#N/A</v>
      </c>
      <c r="BS2931" t="e">
        <f>VLOOKUP(BQ2931,[1]Sheet2!$E$2:$I$222,4,FALSE)</f>
        <v>#N/A</v>
      </c>
      <c r="BT2931" t="e">
        <f>VLOOKUP(BQ2931,[1]Sheet2!$E$2:$I$222,5,FALSE)</f>
        <v>#N/A</v>
      </c>
      <c r="BY2931" t="e">
        <f>VLOOKUP(BX2931,[1]Sheet2!$E$2:$I$222,3,FALSE)</f>
        <v>#N/A</v>
      </c>
      <c r="BZ2931" t="e">
        <f>VLOOKUP(BX2931,[1]Sheet2!$E$2:$I$222,4,FALSE)</f>
        <v>#N/A</v>
      </c>
      <c r="CA2931" t="e">
        <f>VLOOKUP(BX2931,[1]Sheet2!$E$2:$I$222,5,FALSE)</f>
        <v>#N/A</v>
      </c>
      <c r="CF2931" t="e">
        <f>VLOOKUP(CE2931,[1]Sheet2!$E$2:$I$222,3,FALSE)</f>
        <v>#N/A</v>
      </c>
      <c r="CG2931" t="e">
        <f>VLOOKUP(CE2931,[1]Sheet2!$E$2:$I$222,4,FALSE)</f>
        <v>#N/A</v>
      </c>
      <c r="CH2931" t="e">
        <f>VLOOKUP(CE2931,[1]Sheet2!$E$2:$I$222,5,FALSE)</f>
        <v>#N/A</v>
      </c>
      <c r="CM2931" t="e">
        <f>VLOOKUP(CL2931,[1]Sheet2!$E$2:$I$222,3,FALSE)</f>
        <v>#N/A</v>
      </c>
      <c r="CN2931" t="e">
        <f>VLOOKUP(CL2931,[1]Sheet2!$E$2:$I$222,4,FALSE)</f>
        <v>#N/A</v>
      </c>
      <c r="CO2931" t="e">
        <f>VLOOKUP(CL2931,[1]Sheet2!$E$2:$I$222,5,FALSE)</f>
        <v>#N/A</v>
      </c>
    </row>
    <row r="2932" spans="1:93" x14ac:dyDescent="0.25">
      <c r="A2932">
        <v>3049</v>
      </c>
      <c r="C2932">
        <v>16651</v>
      </c>
      <c r="D2932">
        <v>6651</v>
      </c>
      <c r="E2932">
        <v>37.801760000000002</v>
      </c>
      <c r="F2932">
        <v>-122.40564999999999</v>
      </c>
      <c r="G2932" t="s">
        <v>6361</v>
      </c>
      <c r="H2932" t="s">
        <v>6362</v>
      </c>
      <c r="I2932" t="s">
        <v>686</v>
      </c>
      <c r="J2932" t="s">
        <v>1442</v>
      </c>
      <c r="Q2932" t="s">
        <v>672</v>
      </c>
      <c r="S2932" t="s">
        <v>4201</v>
      </c>
      <c r="X2932">
        <f t="shared" si="45"/>
        <v>1</v>
      </c>
      <c r="Y2932" t="s">
        <v>58</v>
      </c>
      <c r="Z2932" t="s">
        <v>80</v>
      </c>
      <c r="AA2932" t="s">
        <v>157</v>
      </c>
      <c r="AB2932" t="str">
        <f>VLOOKUP($AA2932,Sheet2!$E$2:$I$222,3,FALSE)</f>
        <v>To Coit Tower</v>
      </c>
      <c r="AC2932" t="str">
        <f>VLOOKUP($AA2932,Sheet2!$E$2:$I$222,4,FALSE)</f>
        <v>Telegraph Hill</v>
      </c>
      <c r="AD2932" t="str">
        <f>VLOOKUP($AA2932,Sheet2!$E$2:$I$222,5,FALSE)</f>
        <v>Daily ~ 9am-7pm</v>
      </c>
      <c r="AI2932" t="e">
        <f>VLOOKUP(AH2932,[1]Sheet2!$E$2:$I$222,3,FALSE)</f>
        <v>#N/A</v>
      </c>
      <c r="AJ2932" t="e">
        <f>VLOOKUP(AH2932,[1]Sheet2!$E$2:$I$222,4,FALSE)</f>
        <v>#N/A</v>
      </c>
      <c r="AK2932" t="e">
        <f>VLOOKUP(AH2932,[1]Sheet2!$E$2:$I$222,5,FALSE)</f>
        <v>#N/A</v>
      </c>
      <c r="AP2932" t="e">
        <f>VLOOKUP(AO2932,[1]Sheet2!$E$2:$I$222,3,FALSE)</f>
        <v>#N/A</v>
      </c>
      <c r="AQ2932" t="e">
        <f>VLOOKUP(AO2932,[1]Sheet2!$E$2:$I$222,4,FALSE)</f>
        <v>#N/A</v>
      </c>
      <c r="AR2932" t="e">
        <f>VLOOKUP(AO2932,[1]Sheet2!$E$2:$I$222,5,FALSE)</f>
        <v>#N/A</v>
      </c>
      <c r="AW2932" t="e">
        <f>VLOOKUP(AV2932,[1]Sheet2!$E$2:$I$222,3,FALSE)</f>
        <v>#N/A</v>
      </c>
      <c r="AX2932" t="e">
        <f>VLOOKUP(AV2932,[1]Sheet2!$E$2:$I$222,4,FALSE)</f>
        <v>#N/A</v>
      </c>
      <c r="AY2932" t="e">
        <f>VLOOKUP(AV2932,[1]Sheet2!$E$2:$I$222,5,FALSE)</f>
        <v>#N/A</v>
      </c>
      <c r="BD2932" t="e">
        <f>VLOOKUP(BC2932,[1]Sheet2!$E$2:$I$222,3,FALSE)</f>
        <v>#N/A</v>
      </c>
      <c r="BE2932" t="e">
        <f>VLOOKUP(BC2932,[1]Sheet2!$E$2:$I$222,4,FALSE)</f>
        <v>#N/A</v>
      </c>
      <c r="BF2932" t="e">
        <f>VLOOKUP(BC2932,[1]Sheet2!$E$2:$I$222,5,FALSE)</f>
        <v>#N/A</v>
      </c>
      <c r="BK2932" t="e">
        <f>VLOOKUP(BJ2932,[1]Sheet2!$E$2:$I$222,3,FALSE)</f>
        <v>#N/A</v>
      </c>
      <c r="BL2932" t="e">
        <f>VLOOKUP(BJ2932,[1]Sheet2!$E$2:$I$222,4,FALSE)</f>
        <v>#N/A</v>
      </c>
      <c r="BM2932" t="e">
        <f>VLOOKUP(BJ2932,[1]Sheet2!$E$2:$I$222,5,FALSE)</f>
        <v>#N/A</v>
      </c>
      <c r="BR2932" t="e">
        <f>VLOOKUP(BQ2932,[1]Sheet2!$E$2:$I$222,3,FALSE)</f>
        <v>#N/A</v>
      </c>
      <c r="BS2932" t="e">
        <f>VLOOKUP(BQ2932,[1]Sheet2!$E$2:$I$222,4,FALSE)</f>
        <v>#N/A</v>
      </c>
      <c r="BT2932" t="e">
        <f>VLOOKUP(BQ2932,[1]Sheet2!$E$2:$I$222,5,FALSE)</f>
        <v>#N/A</v>
      </c>
      <c r="BY2932" t="e">
        <f>VLOOKUP(BX2932,[1]Sheet2!$E$2:$I$222,3,FALSE)</f>
        <v>#N/A</v>
      </c>
      <c r="BZ2932" t="e">
        <f>VLOOKUP(BX2932,[1]Sheet2!$E$2:$I$222,4,FALSE)</f>
        <v>#N/A</v>
      </c>
      <c r="CA2932" t="e">
        <f>VLOOKUP(BX2932,[1]Sheet2!$E$2:$I$222,5,FALSE)</f>
        <v>#N/A</v>
      </c>
      <c r="CF2932" t="e">
        <f>VLOOKUP(CE2932,[1]Sheet2!$E$2:$I$222,3,FALSE)</f>
        <v>#N/A</v>
      </c>
      <c r="CG2932" t="e">
        <f>VLOOKUP(CE2932,[1]Sheet2!$E$2:$I$222,4,FALSE)</f>
        <v>#N/A</v>
      </c>
      <c r="CH2932" t="e">
        <f>VLOOKUP(CE2932,[1]Sheet2!$E$2:$I$222,5,FALSE)</f>
        <v>#N/A</v>
      </c>
      <c r="CM2932" t="e">
        <f>VLOOKUP(CL2932,[1]Sheet2!$E$2:$I$222,3,FALSE)</f>
        <v>#N/A</v>
      </c>
      <c r="CN2932" t="e">
        <f>VLOOKUP(CL2932,[1]Sheet2!$E$2:$I$222,4,FALSE)</f>
        <v>#N/A</v>
      </c>
      <c r="CO2932" t="e">
        <f>VLOOKUP(CL2932,[1]Sheet2!$E$2:$I$222,5,FALSE)</f>
        <v>#N/A</v>
      </c>
    </row>
    <row r="2933" spans="1:93" x14ac:dyDescent="0.25">
      <c r="A2933">
        <v>3050</v>
      </c>
      <c r="C2933">
        <v>16652</v>
      </c>
      <c r="D2933">
        <v>6652</v>
      </c>
      <c r="E2933">
        <v>37.80292</v>
      </c>
      <c r="F2933">
        <v>-122.40674</v>
      </c>
      <c r="G2933" t="s">
        <v>6363</v>
      </c>
      <c r="H2933" t="s">
        <v>6364</v>
      </c>
      <c r="I2933" t="s">
        <v>894</v>
      </c>
      <c r="J2933" t="s">
        <v>687</v>
      </c>
      <c r="Q2933" t="s">
        <v>672</v>
      </c>
      <c r="S2933" t="s">
        <v>4201</v>
      </c>
      <c r="X2933">
        <f t="shared" si="45"/>
        <v>1</v>
      </c>
      <c r="Y2933" t="s">
        <v>58</v>
      </c>
      <c r="Z2933" t="s">
        <v>80</v>
      </c>
      <c r="AA2933" t="s">
        <v>157</v>
      </c>
      <c r="AB2933" t="str">
        <f>VLOOKUP($AA2933,Sheet2!$E$2:$I$222,3,FALSE)</f>
        <v>To Coit Tower</v>
      </c>
      <c r="AC2933" t="str">
        <f>VLOOKUP($AA2933,Sheet2!$E$2:$I$222,4,FALSE)</f>
        <v>Telegraph Hill</v>
      </c>
      <c r="AD2933" t="str">
        <f>VLOOKUP($AA2933,Sheet2!$E$2:$I$222,5,FALSE)</f>
        <v>Daily ~ 9am-7pm</v>
      </c>
      <c r="AI2933" t="e">
        <f>VLOOKUP(AH2933,[1]Sheet2!$E$2:$I$222,3,FALSE)</f>
        <v>#N/A</v>
      </c>
      <c r="AJ2933" t="e">
        <f>VLOOKUP(AH2933,[1]Sheet2!$E$2:$I$222,4,FALSE)</f>
        <v>#N/A</v>
      </c>
      <c r="AK2933" t="e">
        <f>VLOOKUP(AH2933,[1]Sheet2!$E$2:$I$222,5,FALSE)</f>
        <v>#N/A</v>
      </c>
      <c r="AP2933" t="e">
        <f>VLOOKUP(AO2933,[1]Sheet2!$E$2:$I$222,3,FALSE)</f>
        <v>#N/A</v>
      </c>
      <c r="AQ2933" t="e">
        <f>VLOOKUP(AO2933,[1]Sheet2!$E$2:$I$222,4,FALSE)</f>
        <v>#N/A</v>
      </c>
      <c r="AR2933" t="e">
        <f>VLOOKUP(AO2933,[1]Sheet2!$E$2:$I$222,5,FALSE)</f>
        <v>#N/A</v>
      </c>
      <c r="AW2933" t="e">
        <f>VLOOKUP(AV2933,[1]Sheet2!$E$2:$I$222,3,FALSE)</f>
        <v>#N/A</v>
      </c>
      <c r="AX2933" t="e">
        <f>VLOOKUP(AV2933,[1]Sheet2!$E$2:$I$222,4,FALSE)</f>
        <v>#N/A</v>
      </c>
      <c r="AY2933" t="e">
        <f>VLOOKUP(AV2933,[1]Sheet2!$E$2:$I$222,5,FALSE)</f>
        <v>#N/A</v>
      </c>
      <c r="BD2933" t="e">
        <f>VLOOKUP(BC2933,[1]Sheet2!$E$2:$I$222,3,FALSE)</f>
        <v>#N/A</v>
      </c>
      <c r="BE2933" t="e">
        <f>VLOOKUP(BC2933,[1]Sheet2!$E$2:$I$222,4,FALSE)</f>
        <v>#N/A</v>
      </c>
      <c r="BF2933" t="e">
        <f>VLOOKUP(BC2933,[1]Sheet2!$E$2:$I$222,5,FALSE)</f>
        <v>#N/A</v>
      </c>
      <c r="BK2933" t="e">
        <f>VLOOKUP(BJ2933,[1]Sheet2!$E$2:$I$222,3,FALSE)</f>
        <v>#N/A</v>
      </c>
      <c r="BL2933" t="e">
        <f>VLOOKUP(BJ2933,[1]Sheet2!$E$2:$I$222,4,FALSE)</f>
        <v>#N/A</v>
      </c>
      <c r="BM2933" t="e">
        <f>VLOOKUP(BJ2933,[1]Sheet2!$E$2:$I$222,5,FALSE)</f>
        <v>#N/A</v>
      </c>
      <c r="BR2933" t="e">
        <f>VLOOKUP(BQ2933,[1]Sheet2!$E$2:$I$222,3,FALSE)</f>
        <v>#N/A</v>
      </c>
      <c r="BS2933" t="e">
        <f>VLOOKUP(BQ2933,[1]Sheet2!$E$2:$I$222,4,FALSE)</f>
        <v>#N/A</v>
      </c>
      <c r="BT2933" t="e">
        <f>VLOOKUP(BQ2933,[1]Sheet2!$E$2:$I$222,5,FALSE)</f>
        <v>#N/A</v>
      </c>
      <c r="BY2933" t="e">
        <f>VLOOKUP(BX2933,[1]Sheet2!$E$2:$I$222,3,FALSE)</f>
        <v>#N/A</v>
      </c>
      <c r="BZ2933" t="e">
        <f>VLOOKUP(BX2933,[1]Sheet2!$E$2:$I$222,4,FALSE)</f>
        <v>#N/A</v>
      </c>
      <c r="CA2933" t="e">
        <f>VLOOKUP(BX2933,[1]Sheet2!$E$2:$I$222,5,FALSE)</f>
        <v>#N/A</v>
      </c>
      <c r="CF2933" t="e">
        <f>VLOOKUP(CE2933,[1]Sheet2!$E$2:$I$222,3,FALSE)</f>
        <v>#N/A</v>
      </c>
      <c r="CG2933" t="e">
        <f>VLOOKUP(CE2933,[1]Sheet2!$E$2:$I$222,4,FALSE)</f>
        <v>#N/A</v>
      </c>
      <c r="CH2933" t="e">
        <f>VLOOKUP(CE2933,[1]Sheet2!$E$2:$I$222,5,FALSE)</f>
        <v>#N/A</v>
      </c>
      <c r="CM2933" t="e">
        <f>VLOOKUP(CL2933,[1]Sheet2!$E$2:$I$222,3,FALSE)</f>
        <v>#N/A</v>
      </c>
      <c r="CN2933" t="e">
        <f>VLOOKUP(CL2933,[1]Sheet2!$E$2:$I$222,4,FALSE)</f>
        <v>#N/A</v>
      </c>
      <c r="CO2933" t="e">
        <f>VLOOKUP(CL2933,[1]Sheet2!$E$2:$I$222,5,FALSE)</f>
        <v>#N/A</v>
      </c>
    </row>
    <row r="2934" spans="1:93" x14ac:dyDescent="0.25">
      <c r="A2934">
        <v>3051</v>
      </c>
      <c r="C2934">
        <v>16653</v>
      </c>
      <c r="D2934">
        <v>6653</v>
      </c>
      <c r="E2934">
        <v>37.802990000000001</v>
      </c>
      <c r="F2934">
        <v>-122.40667999999999</v>
      </c>
      <c r="G2934" t="s">
        <v>6363</v>
      </c>
      <c r="H2934" t="s">
        <v>6365</v>
      </c>
      <c r="I2934" t="s">
        <v>895</v>
      </c>
      <c r="J2934" t="s">
        <v>687</v>
      </c>
      <c r="Q2934" t="s">
        <v>672</v>
      </c>
      <c r="S2934" t="s">
        <v>4200</v>
      </c>
      <c r="X2934">
        <f t="shared" si="45"/>
        <v>1</v>
      </c>
      <c r="Y2934" t="s">
        <v>58</v>
      </c>
      <c r="Z2934" t="s">
        <v>77</v>
      </c>
      <c r="AA2934" t="s">
        <v>142</v>
      </c>
      <c r="AB2934" t="str">
        <f>VLOOKUP($AA2934,Sheet2!$E$2:$I$222,3,FALSE)</f>
        <v>To Fisherman’s Wharf</v>
      </c>
      <c r="AC2934" t="str">
        <f>VLOOKUP($AA2934,Sheet2!$E$2:$I$222,4,FALSE)</f>
        <v>North Pt. &amp; Stockton</v>
      </c>
      <c r="AD2934" t="str">
        <f>VLOOKUP($AA2934,Sheet2!$E$2:$I$222,5,FALSE)</f>
        <v>Daily ~ 9am-7pm</v>
      </c>
      <c r="AI2934" t="e">
        <f>VLOOKUP(AH2934,[1]Sheet2!$E$2:$I$222,3,FALSE)</f>
        <v>#N/A</v>
      </c>
      <c r="AJ2934" t="e">
        <f>VLOOKUP(AH2934,[1]Sheet2!$E$2:$I$222,4,FALSE)</f>
        <v>#N/A</v>
      </c>
      <c r="AK2934" t="e">
        <f>VLOOKUP(AH2934,[1]Sheet2!$E$2:$I$222,5,FALSE)</f>
        <v>#N/A</v>
      </c>
      <c r="AP2934" t="e">
        <f>VLOOKUP(AO2934,[1]Sheet2!$E$2:$I$222,3,FALSE)</f>
        <v>#N/A</v>
      </c>
      <c r="AQ2934" t="e">
        <f>VLOOKUP(AO2934,[1]Sheet2!$E$2:$I$222,4,FALSE)</f>
        <v>#N/A</v>
      </c>
      <c r="AR2934" t="e">
        <f>VLOOKUP(AO2934,[1]Sheet2!$E$2:$I$222,5,FALSE)</f>
        <v>#N/A</v>
      </c>
      <c r="AW2934" t="e">
        <f>VLOOKUP(AV2934,[1]Sheet2!$E$2:$I$222,3,FALSE)</f>
        <v>#N/A</v>
      </c>
      <c r="AX2934" t="e">
        <f>VLOOKUP(AV2934,[1]Sheet2!$E$2:$I$222,4,FALSE)</f>
        <v>#N/A</v>
      </c>
      <c r="AY2934" t="e">
        <f>VLOOKUP(AV2934,[1]Sheet2!$E$2:$I$222,5,FALSE)</f>
        <v>#N/A</v>
      </c>
      <c r="BD2934" t="e">
        <f>VLOOKUP(BC2934,[1]Sheet2!$E$2:$I$222,3,FALSE)</f>
        <v>#N/A</v>
      </c>
      <c r="BE2934" t="e">
        <f>VLOOKUP(BC2934,[1]Sheet2!$E$2:$I$222,4,FALSE)</f>
        <v>#N/A</v>
      </c>
      <c r="BF2934" t="e">
        <f>VLOOKUP(BC2934,[1]Sheet2!$E$2:$I$222,5,FALSE)</f>
        <v>#N/A</v>
      </c>
      <c r="BK2934" t="e">
        <f>VLOOKUP(BJ2934,[1]Sheet2!$E$2:$I$222,3,FALSE)</f>
        <v>#N/A</v>
      </c>
      <c r="BL2934" t="e">
        <f>VLOOKUP(BJ2934,[1]Sheet2!$E$2:$I$222,4,FALSE)</f>
        <v>#N/A</v>
      </c>
      <c r="BM2934" t="e">
        <f>VLOOKUP(BJ2934,[1]Sheet2!$E$2:$I$222,5,FALSE)</f>
        <v>#N/A</v>
      </c>
      <c r="BR2934" t="e">
        <f>VLOOKUP(BQ2934,[1]Sheet2!$E$2:$I$222,3,FALSE)</f>
        <v>#N/A</v>
      </c>
      <c r="BS2934" t="e">
        <f>VLOOKUP(BQ2934,[1]Sheet2!$E$2:$I$222,4,FALSE)</f>
        <v>#N/A</v>
      </c>
      <c r="BT2934" t="e">
        <f>VLOOKUP(BQ2934,[1]Sheet2!$E$2:$I$222,5,FALSE)</f>
        <v>#N/A</v>
      </c>
      <c r="BY2934" t="e">
        <f>VLOOKUP(BX2934,[1]Sheet2!$E$2:$I$222,3,FALSE)</f>
        <v>#N/A</v>
      </c>
      <c r="BZ2934" t="e">
        <f>VLOOKUP(BX2934,[1]Sheet2!$E$2:$I$222,4,FALSE)</f>
        <v>#N/A</v>
      </c>
      <c r="CA2934" t="e">
        <f>VLOOKUP(BX2934,[1]Sheet2!$E$2:$I$222,5,FALSE)</f>
        <v>#N/A</v>
      </c>
      <c r="CF2934" t="e">
        <f>VLOOKUP(CE2934,[1]Sheet2!$E$2:$I$222,3,FALSE)</f>
        <v>#N/A</v>
      </c>
      <c r="CG2934" t="e">
        <f>VLOOKUP(CE2934,[1]Sheet2!$E$2:$I$222,4,FALSE)</f>
        <v>#N/A</v>
      </c>
      <c r="CH2934" t="e">
        <f>VLOOKUP(CE2934,[1]Sheet2!$E$2:$I$222,5,FALSE)</f>
        <v>#N/A</v>
      </c>
      <c r="CM2934" t="e">
        <f>VLOOKUP(CL2934,[1]Sheet2!$E$2:$I$222,3,FALSE)</f>
        <v>#N/A</v>
      </c>
      <c r="CN2934" t="e">
        <f>VLOOKUP(CL2934,[1]Sheet2!$E$2:$I$222,4,FALSE)</f>
        <v>#N/A</v>
      </c>
      <c r="CO2934" t="e">
        <f>VLOOKUP(CL2934,[1]Sheet2!$E$2:$I$222,5,FALSE)</f>
        <v>#N/A</v>
      </c>
    </row>
    <row r="2935" spans="1:93" x14ac:dyDescent="0.25">
      <c r="A2935">
        <v>3052</v>
      </c>
      <c r="C2935">
        <v>16654</v>
      </c>
      <c r="D2935">
        <v>6654</v>
      </c>
      <c r="E2935">
        <v>37.801839999999999</v>
      </c>
      <c r="F2935">
        <v>-122.40568</v>
      </c>
      <c r="G2935" t="s">
        <v>6366</v>
      </c>
      <c r="H2935" t="s">
        <v>6367</v>
      </c>
      <c r="I2935" t="s">
        <v>668</v>
      </c>
      <c r="J2935" t="s">
        <v>687</v>
      </c>
      <c r="Q2935" t="s">
        <v>672</v>
      </c>
      <c r="S2935" t="s">
        <v>4200</v>
      </c>
      <c r="X2935">
        <f t="shared" si="45"/>
        <v>1</v>
      </c>
      <c r="Y2935" t="s">
        <v>58</v>
      </c>
      <c r="Z2935" t="s">
        <v>77</v>
      </c>
      <c r="AA2935" t="s">
        <v>142</v>
      </c>
      <c r="AB2935" t="str">
        <f>VLOOKUP($AA2935,Sheet2!$E$2:$I$222,3,FALSE)</f>
        <v>To Fisherman’s Wharf</v>
      </c>
      <c r="AC2935" t="str">
        <f>VLOOKUP($AA2935,Sheet2!$E$2:$I$222,4,FALSE)</f>
        <v>North Pt. &amp; Stockton</v>
      </c>
      <c r="AD2935" t="str">
        <f>VLOOKUP($AA2935,Sheet2!$E$2:$I$222,5,FALSE)</f>
        <v>Daily ~ 9am-7pm</v>
      </c>
      <c r="AI2935" t="e">
        <f>VLOOKUP(AH2935,[1]Sheet2!$E$2:$I$222,3,FALSE)</f>
        <v>#N/A</v>
      </c>
      <c r="AJ2935" t="e">
        <f>VLOOKUP(AH2935,[1]Sheet2!$E$2:$I$222,4,FALSE)</f>
        <v>#N/A</v>
      </c>
      <c r="AK2935" t="e">
        <f>VLOOKUP(AH2935,[1]Sheet2!$E$2:$I$222,5,FALSE)</f>
        <v>#N/A</v>
      </c>
      <c r="AP2935" t="e">
        <f>VLOOKUP(AO2935,[1]Sheet2!$E$2:$I$222,3,FALSE)</f>
        <v>#N/A</v>
      </c>
      <c r="AQ2935" t="e">
        <f>VLOOKUP(AO2935,[1]Sheet2!$E$2:$I$222,4,FALSE)</f>
        <v>#N/A</v>
      </c>
      <c r="AR2935" t="e">
        <f>VLOOKUP(AO2935,[1]Sheet2!$E$2:$I$222,5,FALSE)</f>
        <v>#N/A</v>
      </c>
      <c r="AW2935" t="e">
        <f>VLOOKUP(AV2935,[1]Sheet2!$E$2:$I$222,3,FALSE)</f>
        <v>#N/A</v>
      </c>
      <c r="AX2935" t="e">
        <f>VLOOKUP(AV2935,[1]Sheet2!$E$2:$I$222,4,FALSE)</f>
        <v>#N/A</v>
      </c>
      <c r="AY2935" t="e">
        <f>VLOOKUP(AV2935,[1]Sheet2!$E$2:$I$222,5,FALSE)</f>
        <v>#N/A</v>
      </c>
      <c r="BD2935" t="e">
        <f>VLOOKUP(BC2935,[1]Sheet2!$E$2:$I$222,3,FALSE)</f>
        <v>#N/A</v>
      </c>
      <c r="BE2935" t="e">
        <f>VLOOKUP(BC2935,[1]Sheet2!$E$2:$I$222,4,FALSE)</f>
        <v>#N/A</v>
      </c>
      <c r="BF2935" t="e">
        <f>VLOOKUP(BC2935,[1]Sheet2!$E$2:$I$222,5,FALSE)</f>
        <v>#N/A</v>
      </c>
      <c r="BK2935" t="e">
        <f>VLOOKUP(BJ2935,[1]Sheet2!$E$2:$I$222,3,FALSE)</f>
        <v>#N/A</v>
      </c>
      <c r="BL2935" t="e">
        <f>VLOOKUP(BJ2935,[1]Sheet2!$E$2:$I$222,4,FALSE)</f>
        <v>#N/A</v>
      </c>
      <c r="BM2935" t="e">
        <f>VLOOKUP(BJ2935,[1]Sheet2!$E$2:$I$222,5,FALSE)</f>
        <v>#N/A</v>
      </c>
      <c r="BR2935" t="e">
        <f>VLOOKUP(BQ2935,[1]Sheet2!$E$2:$I$222,3,FALSE)</f>
        <v>#N/A</v>
      </c>
      <c r="BS2935" t="e">
        <f>VLOOKUP(BQ2935,[1]Sheet2!$E$2:$I$222,4,FALSE)</f>
        <v>#N/A</v>
      </c>
      <c r="BT2935" t="e">
        <f>VLOOKUP(BQ2935,[1]Sheet2!$E$2:$I$222,5,FALSE)</f>
        <v>#N/A</v>
      </c>
      <c r="BY2935" t="e">
        <f>VLOOKUP(BX2935,[1]Sheet2!$E$2:$I$222,3,FALSE)</f>
        <v>#N/A</v>
      </c>
      <c r="BZ2935" t="e">
        <f>VLOOKUP(BX2935,[1]Sheet2!$E$2:$I$222,4,FALSE)</f>
        <v>#N/A</v>
      </c>
      <c r="CA2935" t="e">
        <f>VLOOKUP(BX2935,[1]Sheet2!$E$2:$I$222,5,FALSE)</f>
        <v>#N/A</v>
      </c>
      <c r="CF2935" t="e">
        <f>VLOOKUP(CE2935,[1]Sheet2!$E$2:$I$222,3,FALSE)</f>
        <v>#N/A</v>
      </c>
      <c r="CG2935" t="e">
        <f>VLOOKUP(CE2935,[1]Sheet2!$E$2:$I$222,4,FALSE)</f>
        <v>#N/A</v>
      </c>
      <c r="CH2935" t="e">
        <f>VLOOKUP(CE2935,[1]Sheet2!$E$2:$I$222,5,FALSE)</f>
        <v>#N/A</v>
      </c>
      <c r="CM2935" t="e">
        <f>VLOOKUP(CL2935,[1]Sheet2!$E$2:$I$222,3,FALSE)</f>
        <v>#N/A</v>
      </c>
      <c r="CN2935" t="e">
        <f>VLOOKUP(CL2935,[1]Sheet2!$E$2:$I$222,4,FALSE)</f>
        <v>#N/A</v>
      </c>
      <c r="CO2935" t="e">
        <f>VLOOKUP(CL2935,[1]Sheet2!$E$2:$I$222,5,FALSE)</f>
        <v>#N/A</v>
      </c>
    </row>
    <row r="2936" spans="1:93" x14ac:dyDescent="0.25">
      <c r="A2936">
        <v>3053</v>
      </c>
      <c r="C2936">
        <v>16655</v>
      </c>
      <c r="D2936">
        <v>6655</v>
      </c>
      <c r="E2936">
        <v>37.80274</v>
      </c>
      <c r="F2936">
        <v>-122.40661</v>
      </c>
      <c r="G2936" t="s">
        <v>6368</v>
      </c>
      <c r="H2936" t="s">
        <v>6369</v>
      </c>
      <c r="I2936" t="s">
        <v>746</v>
      </c>
      <c r="J2936" t="s">
        <v>687</v>
      </c>
      <c r="Q2936" t="s">
        <v>672</v>
      </c>
      <c r="S2936" t="s">
        <v>4201</v>
      </c>
      <c r="X2936">
        <f t="shared" si="45"/>
        <v>1</v>
      </c>
      <c r="Y2936" t="s">
        <v>58</v>
      </c>
      <c r="Z2936" t="s">
        <v>80</v>
      </c>
      <c r="AA2936" t="s">
        <v>157</v>
      </c>
      <c r="AB2936" t="str">
        <f>VLOOKUP($AA2936,Sheet2!$E$2:$I$222,3,FALSE)</f>
        <v>To Coit Tower</v>
      </c>
      <c r="AC2936" t="str">
        <f>VLOOKUP($AA2936,Sheet2!$E$2:$I$222,4,FALSE)</f>
        <v>Telegraph Hill</v>
      </c>
      <c r="AD2936" t="str">
        <f>VLOOKUP($AA2936,Sheet2!$E$2:$I$222,5,FALSE)</f>
        <v>Daily ~ 9am-7pm</v>
      </c>
      <c r="AI2936" t="e">
        <f>VLOOKUP(AH2936,[1]Sheet2!$E$2:$I$222,3,FALSE)</f>
        <v>#N/A</v>
      </c>
      <c r="AJ2936" t="e">
        <f>VLOOKUP(AH2936,[1]Sheet2!$E$2:$I$222,4,FALSE)</f>
        <v>#N/A</v>
      </c>
      <c r="AK2936" t="e">
        <f>VLOOKUP(AH2936,[1]Sheet2!$E$2:$I$222,5,FALSE)</f>
        <v>#N/A</v>
      </c>
      <c r="AP2936" t="e">
        <f>VLOOKUP(AO2936,[1]Sheet2!$E$2:$I$222,3,FALSE)</f>
        <v>#N/A</v>
      </c>
      <c r="AQ2936" t="e">
        <f>VLOOKUP(AO2936,[1]Sheet2!$E$2:$I$222,4,FALSE)</f>
        <v>#N/A</v>
      </c>
      <c r="AR2936" t="e">
        <f>VLOOKUP(AO2936,[1]Sheet2!$E$2:$I$222,5,FALSE)</f>
        <v>#N/A</v>
      </c>
      <c r="AW2936" t="e">
        <f>VLOOKUP(AV2936,[1]Sheet2!$E$2:$I$222,3,FALSE)</f>
        <v>#N/A</v>
      </c>
      <c r="AX2936" t="e">
        <f>VLOOKUP(AV2936,[1]Sheet2!$E$2:$I$222,4,FALSE)</f>
        <v>#N/A</v>
      </c>
      <c r="AY2936" t="e">
        <f>VLOOKUP(AV2936,[1]Sheet2!$E$2:$I$222,5,FALSE)</f>
        <v>#N/A</v>
      </c>
      <c r="BD2936" t="e">
        <f>VLOOKUP(BC2936,[1]Sheet2!$E$2:$I$222,3,FALSE)</f>
        <v>#N/A</v>
      </c>
      <c r="BE2936" t="e">
        <f>VLOOKUP(BC2936,[1]Sheet2!$E$2:$I$222,4,FALSE)</f>
        <v>#N/A</v>
      </c>
      <c r="BF2936" t="e">
        <f>VLOOKUP(BC2936,[1]Sheet2!$E$2:$I$222,5,FALSE)</f>
        <v>#N/A</v>
      </c>
      <c r="BK2936" t="e">
        <f>VLOOKUP(BJ2936,[1]Sheet2!$E$2:$I$222,3,FALSE)</f>
        <v>#N/A</v>
      </c>
      <c r="BL2936" t="e">
        <f>VLOOKUP(BJ2936,[1]Sheet2!$E$2:$I$222,4,FALSE)</f>
        <v>#N/A</v>
      </c>
      <c r="BM2936" t="e">
        <f>VLOOKUP(BJ2936,[1]Sheet2!$E$2:$I$222,5,FALSE)</f>
        <v>#N/A</v>
      </c>
      <c r="BR2936" t="e">
        <f>VLOOKUP(BQ2936,[1]Sheet2!$E$2:$I$222,3,FALSE)</f>
        <v>#N/A</v>
      </c>
      <c r="BS2936" t="e">
        <f>VLOOKUP(BQ2936,[1]Sheet2!$E$2:$I$222,4,FALSE)</f>
        <v>#N/A</v>
      </c>
      <c r="BT2936" t="e">
        <f>VLOOKUP(BQ2936,[1]Sheet2!$E$2:$I$222,5,FALSE)</f>
        <v>#N/A</v>
      </c>
      <c r="BY2936" t="e">
        <f>VLOOKUP(BX2936,[1]Sheet2!$E$2:$I$222,3,FALSE)</f>
        <v>#N/A</v>
      </c>
      <c r="BZ2936" t="e">
        <f>VLOOKUP(BX2936,[1]Sheet2!$E$2:$I$222,4,FALSE)</f>
        <v>#N/A</v>
      </c>
      <c r="CA2936" t="e">
        <f>VLOOKUP(BX2936,[1]Sheet2!$E$2:$I$222,5,FALSE)</f>
        <v>#N/A</v>
      </c>
      <c r="CF2936" t="e">
        <f>VLOOKUP(CE2936,[1]Sheet2!$E$2:$I$222,3,FALSE)</f>
        <v>#N/A</v>
      </c>
      <c r="CG2936" t="e">
        <f>VLOOKUP(CE2936,[1]Sheet2!$E$2:$I$222,4,FALSE)</f>
        <v>#N/A</v>
      </c>
      <c r="CH2936" t="e">
        <f>VLOOKUP(CE2936,[1]Sheet2!$E$2:$I$222,5,FALSE)</f>
        <v>#N/A</v>
      </c>
      <c r="CM2936" t="e">
        <f>VLOOKUP(CL2936,[1]Sheet2!$E$2:$I$222,3,FALSE)</f>
        <v>#N/A</v>
      </c>
      <c r="CN2936" t="e">
        <f>VLOOKUP(CL2936,[1]Sheet2!$E$2:$I$222,4,FALSE)</f>
        <v>#N/A</v>
      </c>
      <c r="CO2936" t="e">
        <f>VLOOKUP(CL2936,[1]Sheet2!$E$2:$I$222,5,FALSE)</f>
        <v>#N/A</v>
      </c>
    </row>
    <row r="2937" spans="1:93" x14ac:dyDescent="0.25">
      <c r="A2937">
        <v>3054</v>
      </c>
      <c r="C2937">
        <v>16656</v>
      </c>
      <c r="D2937">
        <v>6656</v>
      </c>
      <c r="E2937">
        <v>37.802610000000001</v>
      </c>
      <c r="F2937">
        <v>-122.40644</v>
      </c>
      <c r="G2937" t="s">
        <v>6368</v>
      </c>
      <c r="H2937" t="s">
        <v>6369</v>
      </c>
      <c r="I2937" t="s">
        <v>677</v>
      </c>
      <c r="J2937" t="s">
        <v>687</v>
      </c>
      <c r="Q2937" t="s">
        <v>672</v>
      </c>
      <c r="S2937" t="s">
        <v>4200</v>
      </c>
      <c r="X2937">
        <f t="shared" si="45"/>
        <v>1</v>
      </c>
      <c r="Y2937" t="s">
        <v>58</v>
      </c>
      <c r="Z2937" t="s">
        <v>77</v>
      </c>
      <c r="AA2937" t="s">
        <v>142</v>
      </c>
      <c r="AB2937" t="str">
        <f>VLOOKUP($AA2937,Sheet2!$E$2:$I$222,3,FALSE)</f>
        <v>To Fisherman’s Wharf</v>
      </c>
      <c r="AC2937" t="str">
        <f>VLOOKUP($AA2937,Sheet2!$E$2:$I$222,4,FALSE)</f>
        <v>North Pt. &amp; Stockton</v>
      </c>
      <c r="AD2937" t="str">
        <f>VLOOKUP($AA2937,Sheet2!$E$2:$I$222,5,FALSE)</f>
        <v>Daily ~ 9am-7pm</v>
      </c>
      <c r="AI2937" t="e">
        <f>VLOOKUP(AH2937,[1]Sheet2!$E$2:$I$222,3,FALSE)</f>
        <v>#N/A</v>
      </c>
      <c r="AJ2937" t="e">
        <f>VLOOKUP(AH2937,[1]Sheet2!$E$2:$I$222,4,FALSE)</f>
        <v>#N/A</v>
      </c>
      <c r="AK2937" t="e">
        <f>VLOOKUP(AH2937,[1]Sheet2!$E$2:$I$222,5,FALSE)</f>
        <v>#N/A</v>
      </c>
      <c r="AP2937" t="e">
        <f>VLOOKUP(AO2937,[1]Sheet2!$E$2:$I$222,3,FALSE)</f>
        <v>#N/A</v>
      </c>
      <c r="AQ2937" t="e">
        <f>VLOOKUP(AO2937,[1]Sheet2!$E$2:$I$222,4,FALSE)</f>
        <v>#N/A</v>
      </c>
      <c r="AR2937" t="e">
        <f>VLOOKUP(AO2937,[1]Sheet2!$E$2:$I$222,5,FALSE)</f>
        <v>#N/A</v>
      </c>
      <c r="AW2937" t="e">
        <f>VLOOKUP(AV2937,[1]Sheet2!$E$2:$I$222,3,FALSE)</f>
        <v>#N/A</v>
      </c>
      <c r="AX2937" t="e">
        <f>VLOOKUP(AV2937,[1]Sheet2!$E$2:$I$222,4,FALSE)</f>
        <v>#N/A</v>
      </c>
      <c r="AY2937" t="e">
        <f>VLOOKUP(AV2937,[1]Sheet2!$E$2:$I$222,5,FALSE)</f>
        <v>#N/A</v>
      </c>
      <c r="BD2937" t="e">
        <f>VLOOKUP(BC2937,[1]Sheet2!$E$2:$I$222,3,FALSE)</f>
        <v>#N/A</v>
      </c>
      <c r="BE2937" t="e">
        <f>VLOOKUP(BC2937,[1]Sheet2!$E$2:$I$222,4,FALSE)</f>
        <v>#N/A</v>
      </c>
      <c r="BF2937" t="e">
        <f>VLOOKUP(BC2937,[1]Sheet2!$E$2:$I$222,5,FALSE)</f>
        <v>#N/A</v>
      </c>
      <c r="BK2937" t="e">
        <f>VLOOKUP(BJ2937,[1]Sheet2!$E$2:$I$222,3,FALSE)</f>
        <v>#N/A</v>
      </c>
      <c r="BL2937" t="e">
        <f>VLOOKUP(BJ2937,[1]Sheet2!$E$2:$I$222,4,FALSE)</f>
        <v>#N/A</v>
      </c>
      <c r="BM2937" t="e">
        <f>VLOOKUP(BJ2937,[1]Sheet2!$E$2:$I$222,5,FALSE)</f>
        <v>#N/A</v>
      </c>
      <c r="BR2937" t="e">
        <f>VLOOKUP(BQ2937,[1]Sheet2!$E$2:$I$222,3,FALSE)</f>
        <v>#N/A</v>
      </c>
      <c r="BS2937" t="e">
        <f>VLOOKUP(BQ2937,[1]Sheet2!$E$2:$I$222,4,FALSE)</f>
        <v>#N/A</v>
      </c>
      <c r="BT2937" t="e">
        <f>VLOOKUP(BQ2937,[1]Sheet2!$E$2:$I$222,5,FALSE)</f>
        <v>#N/A</v>
      </c>
      <c r="BY2937" t="e">
        <f>VLOOKUP(BX2937,[1]Sheet2!$E$2:$I$222,3,FALSE)</f>
        <v>#N/A</v>
      </c>
      <c r="BZ2937" t="e">
        <f>VLOOKUP(BX2937,[1]Sheet2!$E$2:$I$222,4,FALSE)</f>
        <v>#N/A</v>
      </c>
      <c r="CA2937" t="e">
        <f>VLOOKUP(BX2937,[1]Sheet2!$E$2:$I$222,5,FALSE)</f>
        <v>#N/A</v>
      </c>
      <c r="CF2937" t="e">
        <f>VLOOKUP(CE2937,[1]Sheet2!$E$2:$I$222,3,FALSE)</f>
        <v>#N/A</v>
      </c>
      <c r="CG2937" t="e">
        <f>VLOOKUP(CE2937,[1]Sheet2!$E$2:$I$222,4,FALSE)</f>
        <v>#N/A</v>
      </c>
      <c r="CH2937" t="e">
        <f>VLOOKUP(CE2937,[1]Sheet2!$E$2:$I$222,5,FALSE)</f>
        <v>#N/A</v>
      </c>
      <c r="CM2937" t="e">
        <f>VLOOKUP(CL2937,[1]Sheet2!$E$2:$I$222,3,FALSE)</f>
        <v>#N/A</v>
      </c>
      <c r="CN2937" t="e">
        <f>VLOOKUP(CL2937,[1]Sheet2!$E$2:$I$222,4,FALSE)</f>
        <v>#N/A</v>
      </c>
      <c r="CO2937" t="e">
        <f>VLOOKUP(CL2937,[1]Sheet2!$E$2:$I$222,5,FALSE)</f>
        <v>#N/A</v>
      </c>
    </row>
    <row r="2938" spans="1:93" x14ac:dyDescent="0.25">
      <c r="A2938">
        <v>3055</v>
      </c>
      <c r="C2938">
        <v>16657</v>
      </c>
      <c r="D2938">
        <v>6657</v>
      </c>
      <c r="E2938">
        <v>37.762900000000002</v>
      </c>
      <c r="F2938">
        <v>-122.389664</v>
      </c>
      <c r="G2938" t="s">
        <v>6370</v>
      </c>
      <c r="H2938" t="s">
        <v>6371</v>
      </c>
      <c r="I2938" t="s">
        <v>677</v>
      </c>
      <c r="J2938" t="s">
        <v>728</v>
      </c>
      <c r="N2938" t="s">
        <v>6372</v>
      </c>
      <c r="Q2938" t="s">
        <v>672</v>
      </c>
      <c r="R2938">
        <v>1361</v>
      </c>
      <c r="S2938" t="s">
        <v>849</v>
      </c>
      <c r="X2938">
        <f t="shared" si="45"/>
        <v>1</v>
      </c>
      <c r="Y2938" t="s">
        <v>14</v>
      </c>
      <c r="Z2938" t="s">
        <v>78</v>
      </c>
      <c r="AB2938" t="e">
        <f>VLOOKUP($AA2938,Sheet2!$E$2:$I$222,3,FALSE)</f>
        <v>#N/A</v>
      </c>
      <c r="AC2938" t="e">
        <f>VLOOKUP($AA2938,Sheet2!$E$2:$I$222,4,FALSE)</f>
        <v>#N/A</v>
      </c>
      <c r="AD2938" t="e">
        <f>VLOOKUP($AA2938,Sheet2!$E$2:$I$222,5,FALSE)</f>
        <v>#N/A</v>
      </c>
      <c r="AI2938" t="e">
        <f>VLOOKUP(AH2938,[1]Sheet2!$E$2:$I$222,3,FALSE)</f>
        <v>#N/A</v>
      </c>
      <c r="AJ2938" t="e">
        <f>VLOOKUP(AH2938,[1]Sheet2!$E$2:$I$222,4,FALSE)</f>
        <v>#N/A</v>
      </c>
      <c r="AK2938" t="e">
        <f>VLOOKUP(AH2938,[1]Sheet2!$E$2:$I$222,5,FALSE)</f>
        <v>#N/A</v>
      </c>
      <c r="AP2938" t="e">
        <f>VLOOKUP(AO2938,[1]Sheet2!$E$2:$I$222,3,FALSE)</f>
        <v>#N/A</v>
      </c>
      <c r="AQ2938" t="e">
        <f>VLOOKUP(AO2938,[1]Sheet2!$E$2:$I$222,4,FALSE)</f>
        <v>#N/A</v>
      </c>
      <c r="AR2938" t="e">
        <f>VLOOKUP(AO2938,[1]Sheet2!$E$2:$I$222,5,FALSE)</f>
        <v>#N/A</v>
      </c>
      <c r="AW2938" t="e">
        <f>VLOOKUP(AV2938,[1]Sheet2!$E$2:$I$222,3,FALSE)</f>
        <v>#N/A</v>
      </c>
      <c r="AX2938" t="e">
        <f>VLOOKUP(AV2938,[1]Sheet2!$E$2:$I$222,4,FALSE)</f>
        <v>#N/A</v>
      </c>
      <c r="AY2938" t="e">
        <f>VLOOKUP(AV2938,[1]Sheet2!$E$2:$I$222,5,FALSE)</f>
        <v>#N/A</v>
      </c>
      <c r="BD2938" t="e">
        <f>VLOOKUP(BC2938,[1]Sheet2!$E$2:$I$222,3,FALSE)</f>
        <v>#N/A</v>
      </c>
      <c r="BE2938" t="e">
        <f>VLOOKUP(BC2938,[1]Sheet2!$E$2:$I$222,4,FALSE)</f>
        <v>#N/A</v>
      </c>
      <c r="BF2938" t="e">
        <f>VLOOKUP(BC2938,[1]Sheet2!$E$2:$I$222,5,FALSE)</f>
        <v>#N/A</v>
      </c>
      <c r="BK2938" t="e">
        <f>VLOOKUP(BJ2938,[1]Sheet2!$E$2:$I$222,3,FALSE)</f>
        <v>#N/A</v>
      </c>
      <c r="BL2938" t="e">
        <f>VLOOKUP(BJ2938,[1]Sheet2!$E$2:$I$222,4,FALSE)</f>
        <v>#N/A</v>
      </c>
      <c r="BM2938" t="e">
        <f>VLOOKUP(BJ2938,[1]Sheet2!$E$2:$I$222,5,FALSE)</f>
        <v>#N/A</v>
      </c>
      <c r="BR2938" t="e">
        <f>VLOOKUP(BQ2938,[1]Sheet2!$E$2:$I$222,3,FALSE)</f>
        <v>#N/A</v>
      </c>
      <c r="BS2938" t="e">
        <f>VLOOKUP(BQ2938,[1]Sheet2!$E$2:$I$222,4,FALSE)</f>
        <v>#N/A</v>
      </c>
      <c r="BT2938" t="e">
        <f>VLOOKUP(BQ2938,[1]Sheet2!$E$2:$I$222,5,FALSE)</f>
        <v>#N/A</v>
      </c>
      <c r="BY2938" t="e">
        <f>VLOOKUP(BX2938,[1]Sheet2!$E$2:$I$222,3,FALSE)</f>
        <v>#N/A</v>
      </c>
      <c r="BZ2938" t="e">
        <f>VLOOKUP(BX2938,[1]Sheet2!$E$2:$I$222,4,FALSE)</f>
        <v>#N/A</v>
      </c>
      <c r="CA2938" t="e">
        <f>VLOOKUP(BX2938,[1]Sheet2!$E$2:$I$222,5,FALSE)</f>
        <v>#N/A</v>
      </c>
      <c r="CF2938" t="e">
        <f>VLOOKUP(CE2938,[1]Sheet2!$E$2:$I$222,3,FALSE)</f>
        <v>#N/A</v>
      </c>
      <c r="CG2938" t="e">
        <f>VLOOKUP(CE2938,[1]Sheet2!$E$2:$I$222,4,FALSE)</f>
        <v>#N/A</v>
      </c>
      <c r="CH2938" t="e">
        <f>VLOOKUP(CE2938,[1]Sheet2!$E$2:$I$222,5,FALSE)</f>
        <v>#N/A</v>
      </c>
      <c r="CM2938" t="e">
        <f>VLOOKUP(CL2938,[1]Sheet2!$E$2:$I$222,3,FALSE)</f>
        <v>#N/A</v>
      </c>
      <c r="CN2938" t="e">
        <f>VLOOKUP(CL2938,[1]Sheet2!$E$2:$I$222,4,FALSE)</f>
        <v>#N/A</v>
      </c>
      <c r="CO2938" t="e">
        <f>VLOOKUP(CL2938,[1]Sheet2!$E$2:$I$222,5,FALSE)</f>
        <v>#N/A</v>
      </c>
    </row>
    <row r="2939" spans="1:93" x14ac:dyDescent="0.25">
      <c r="A2939">
        <v>3056</v>
      </c>
      <c r="C2939">
        <v>16658</v>
      </c>
      <c r="D2939">
        <v>6658</v>
      </c>
      <c r="E2939">
        <v>37.736759999999997</v>
      </c>
      <c r="F2939">
        <v>-122.44571000000001</v>
      </c>
      <c r="G2939" t="s">
        <v>6373</v>
      </c>
      <c r="H2939" t="s">
        <v>6374</v>
      </c>
      <c r="I2939" t="s">
        <v>677</v>
      </c>
      <c r="J2939" t="s">
        <v>687</v>
      </c>
      <c r="Q2939" t="s">
        <v>672</v>
      </c>
      <c r="S2939" t="s">
        <v>2220</v>
      </c>
      <c r="X2939">
        <f t="shared" si="45"/>
        <v>1</v>
      </c>
      <c r="Y2939" t="s">
        <v>55</v>
      </c>
      <c r="Z2939" t="s">
        <v>78</v>
      </c>
      <c r="AB2939" t="e">
        <f>VLOOKUP($AA2939,Sheet2!$E$2:$I$222,3,FALSE)</f>
        <v>#N/A</v>
      </c>
      <c r="AC2939" t="e">
        <f>VLOOKUP($AA2939,Sheet2!$E$2:$I$222,4,FALSE)</f>
        <v>#N/A</v>
      </c>
      <c r="AD2939" t="e">
        <f>VLOOKUP($AA2939,Sheet2!$E$2:$I$222,5,FALSE)</f>
        <v>#N/A</v>
      </c>
      <c r="AI2939" t="e">
        <f>VLOOKUP(AH2939,[1]Sheet2!$E$2:$I$222,3,FALSE)</f>
        <v>#N/A</v>
      </c>
      <c r="AJ2939" t="e">
        <f>VLOOKUP(AH2939,[1]Sheet2!$E$2:$I$222,4,FALSE)</f>
        <v>#N/A</v>
      </c>
      <c r="AK2939" t="e">
        <f>VLOOKUP(AH2939,[1]Sheet2!$E$2:$I$222,5,FALSE)</f>
        <v>#N/A</v>
      </c>
      <c r="AP2939" t="e">
        <f>VLOOKUP(AO2939,[1]Sheet2!$E$2:$I$222,3,FALSE)</f>
        <v>#N/A</v>
      </c>
      <c r="AQ2939" t="e">
        <f>VLOOKUP(AO2939,[1]Sheet2!$E$2:$I$222,4,FALSE)</f>
        <v>#N/A</v>
      </c>
      <c r="AR2939" t="e">
        <f>VLOOKUP(AO2939,[1]Sheet2!$E$2:$I$222,5,FALSE)</f>
        <v>#N/A</v>
      </c>
      <c r="AW2939" t="e">
        <f>VLOOKUP(AV2939,[1]Sheet2!$E$2:$I$222,3,FALSE)</f>
        <v>#N/A</v>
      </c>
      <c r="AX2939" t="e">
        <f>VLOOKUP(AV2939,[1]Sheet2!$E$2:$I$222,4,FALSE)</f>
        <v>#N/A</v>
      </c>
      <c r="AY2939" t="e">
        <f>VLOOKUP(AV2939,[1]Sheet2!$E$2:$I$222,5,FALSE)</f>
        <v>#N/A</v>
      </c>
      <c r="BD2939" t="e">
        <f>VLOOKUP(BC2939,[1]Sheet2!$E$2:$I$222,3,FALSE)</f>
        <v>#N/A</v>
      </c>
      <c r="BE2939" t="e">
        <f>VLOOKUP(BC2939,[1]Sheet2!$E$2:$I$222,4,FALSE)</f>
        <v>#N/A</v>
      </c>
      <c r="BF2939" t="e">
        <f>VLOOKUP(BC2939,[1]Sheet2!$E$2:$I$222,5,FALSE)</f>
        <v>#N/A</v>
      </c>
      <c r="BK2939" t="e">
        <f>VLOOKUP(BJ2939,[1]Sheet2!$E$2:$I$222,3,FALSE)</f>
        <v>#N/A</v>
      </c>
      <c r="BL2939" t="e">
        <f>VLOOKUP(BJ2939,[1]Sheet2!$E$2:$I$222,4,FALSE)</f>
        <v>#N/A</v>
      </c>
      <c r="BM2939" t="e">
        <f>VLOOKUP(BJ2939,[1]Sheet2!$E$2:$I$222,5,FALSE)</f>
        <v>#N/A</v>
      </c>
      <c r="BR2939" t="e">
        <f>VLOOKUP(BQ2939,[1]Sheet2!$E$2:$I$222,3,FALSE)</f>
        <v>#N/A</v>
      </c>
      <c r="BS2939" t="e">
        <f>VLOOKUP(BQ2939,[1]Sheet2!$E$2:$I$222,4,FALSE)</f>
        <v>#N/A</v>
      </c>
      <c r="BT2939" t="e">
        <f>VLOOKUP(BQ2939,[1]Sheet2!$E$2:$I$222,5,FALSE)</f>
        <v>#N/A</v>
      </c>
      <c r="BY2939" t="e">
        <f>VLOOKUP(BX2939,[1]Sheet2!$E$2:$I$222,3,FALSE)</f>
        <v>#N/A</v>
      </c>
      <c r="BZ2939" t="e">
        <f>VLOOKUP(BX2939,[1]Sheet2!$E$2:$I$222,4,FALSE)</f>
        <v>#N/A</v>
      </c>
      <c r="CA2939" t="e">
        <f>VLOOKUP(BX2939,[1]Sheet2!$E$2:$I$222,5,FALSE)</f>
        <v>#N/A</v>
      </c>
      <c r="CF2939" t="e">
        <f>VLOOKUP(CE2939,[1]Sheet2!$E$2:$I$222,3,FALSE)</f>
        <v>#N/A</v>
      </c>
      <c r="CG2939" t="e">
        <f>VLOOKUP(CE2939,[1]Sheet2!$E$2:$I$222,4,FALSE)</f>
        <v>#N/A</v>
      </c>
      <c r="CH2939" t="e">
        <f>VLOOKUP(CE2939,[1]Sheet2!$E$2:$I$222,5,FALSE)</f>
        <v>#N/A</v>
      </c>
      <c r="CM2939" t="e">
        <f>VLOOKUP(CL2939,[1]Sheet2!$E$2:$I$222,3,FALSE)</f>
        <v>#N/A</v>
      </c>
      <c r="CN2939" t="e">
        <f>VLOOKUP(CL2939,[1]Sheet2!$E$2:$I$222,4,FALSE)</f>
        <v>#N/A</v>
      </c>
      <c r="CO2939" t="e">
        <f>VLOOKUP(CL2939,[1]Sheet2!$E$2:$I$222,5,FALSE)</f>
        <v>#N/A</v>
      </c>
    </row>
    <row r="2940" spans="1:93" x14ac:dyDescent="0.25">
      <c r="A2940">
        <v>3057</v>
      </c>
      <c r="C2940">
        <v>16659</v>
      </c>
      <c r="D2940">
        <v>6659</v>
      </c>
      <c r="E2940">
        <v>37.736840000000001</v>
      </c>
      <c r="F2940">
        <v>-122.44580999999999</v>
      </c>
      <c r="G2940" t="s">
        <v>6373</v>
      </c>
      <c r="H2940" t="s">
        <v>6374</v>
      </c>
      <c r="I2940" t="s">
        <v>704</v>
      </c>
      <c r="J2940" t="s">
        <v>687</v>
      </c>
      <c r="Q2940" t="s">
        <v>672</v>
      </c>
      <c r="S2940" t="s">
        <v>2219</v>
      </c>
      <c r="X2940">
        <f t="shared" si="45"/>
        <v>1</v>
      </c>
      <c r="Y2940" t="s">
        <v>55</v>
      </c>
      <c r="Z2940" t="s">
        <v>79</v>
      </c>
      <c r="AB2940" t="e">
        <f>VLOOKUP($AA2940,Sheet2!$E$2:$I$222,3,FALSE)</f>
        <v>#N/A</v>
      </c>
      <c r="AC2940" t="e">
        <f>VLOOKUP($AA2940,Sheet2!$E$2:$I$222,4,FALSE)</f>
        <v>#N/A</v>
      </c>
      <c r="AD2940" t="e">
        <f>VLOOKUP($AA2940,Sheet2!$E$2:$I$222,5,FALSE)</f>
        <v>#N/A</v>
      </c>
      <c r="AI2940" t="e">
        <f>VLOOKUP(AH2940,[1]Sheet2!$E$2:$I$222,3,FALSE)</f>
        <v>#N/A</v>
      </c>
      <c r="AJ2940" t="e">
        <f>VLOOKUP(AH2940,[1]Sheet2!$E$2:$I$222,4,FALSE)</f>
        <v>#N/A</v>
      </c>
      <c r="AK2940" t="e">
        <f>VLOOKUP(AH2940,[1]Sheet2!$E$2:$I$222,5,FALSE)</f>
        <v>#N/A</v>
      </c>
      <c r="AP2940" t="e">
        <f>VLOOKUP(AO2940,[1]Sheet2!$E$2:$I$222,3,FALSE)</f>
        <v>#N/A</v>
      </c>
      <c r="AQ2940" t="e">
        <f>VLOOKUP(AO2940,[1]Sheet2!$E$2:$I$222,4,FALSE)</f>
        <v>#N/A</v>
      </c>
      <c r="AR2940" t="e">
        <f>VLOOKUP(AO2940,[1]Sheet2!$E$2:$I$222,5,FALSE)</f>
        <v>#N/A</v>
      </c>
      <c r="AW2940" t="e">
        <f>VLOOKUP(AV2940,[1]Sheet2!$E$2:$I$222,3,FALSE)</f>
        <v>#N/A</v>
      </c>
      <c r="AX2940" t="e">
        <f>VLOOKUP(AV2940,[1]Sheet2!$E$2:$I$222,4,FALSE)</f>
        <v>#N/A</v>
      </c>
      <c r="AY2940" t="e">
        <f>VLOOKUP(AV2940,[1]Sheet2!$E$2:$I$222,5,FALSE)</f>
        <v>#N/A</v>
      </c>
      <c r="BD2940" t="e">
        <f>VLOOKUP(BC2940,[1]Sheet2!$E$2:$I$222,3,FALSE)</f>
        <v>#N/A</v>
      </c>
      <c r="BE2940" t="e">
        <f>VLOOKUP(BC2940,[1]Sheet2!$E$2:$I$222,4,FALSE)</f>
        <v>#N/A</v>
      </c>
      <c r="BF2940" t="e">
        <f>VLOOKUP(BC2940,[1]Sheet2!$E$2:$I$222,5,FALSE)</f>
        <v>#N/A</v>
      </c>
      <c r="BK2940" t="e">
        <f>VLOOKUP(BJ2940,[1]Sheet2!$E$2:$I$222,3,FALSE)</f>
        <v>#N/A</v>
      </c>
      <c r="BL2940" t="e">
        <f>VLOOKUP(BJ2940,[1]Sheet2!$E$2:$I$222,4,FALSE)</f>
        <v>#N/A</v>
      </c>
      <c r="BM2940" t="e">
        <f>VLOOKUP(BJ2940,[1]Sheet2!$E$2:$I$222,5,FALSE)</f>
        <v>#N/A</v>
      </c>
      <c r="BR2940" t="e">
        <f>VLOOKUP(BQ2940,[1]Sheet2!$E$2:$I$222,3,FALSE)</f>
        <v>#N/A</v>
      </c>
      <c r="BS2940" t="e">
        <f>VLOOKUP(BQ2940,[1]Sheet2!$E$2:$I$222,4,FALSE)</f>
        <v>#N/A</v>
      </c>
      <c r="BT2940" t="e">
        <f>VLOOKUP(BQ2940,[1]Sheet2!$E$2:$I$222,5,FALSE)</f>
        <v>#N/A</v>
      </c>
      <c r="BY2940" t="e">
        <f>VLOOKUP(BX2940,[1]Sheet2!$E$2:$I$222,3,FALSE)</f>
        <v>#N/A</v>
      </c>
      <c r="BZ2940" t="e">
        <f>VLOOKUP(BX2940,[1]Sheet2!$E$2:$I$222,4,FALSE)</f>
        <v>#N/A</v>
      </c>
      <c r="CA2940" t="e">
        <f>VLOOKUP(BX2940,[1]Sheet2!$E$2:$I$222,5,FALSE)</f>
        <v>#N/A</v>
      </c>
      <c r="CF2940" t="e">
        <f>VLOOKUP(CE2940,[1]Sheet2!$E$2:$I$222,3,FALSE)</f>
        <v>#N/A</v>
      </c>
      <c r="CG2940" t="e">
        <f>VLOOKUP(CE2940,[1]Sheet2!$E$2:$I$222,4,FALSE)</f>
        <v>#N/A</v>
      </c>
      <c r="CH2940" t="e">
        <f>VLOOKUP(CE2940,[1]Sheet2!$E$2:$I$222,5,FALSE)</f>
        <v>#N/A</v>
      </c>
      <c r="CM2940" t="e">
        <f>VLOOKUP(CL2940,[1]Sheet2!$E$2:$I$222,3,FALSE)</f>
        <v>#N/A</v>
      </c>
      <c r="CN2940" t="e">
        <f>VLOOKUP(CL2940,[1]Sheet2!$E$2:$I$222,4,FALSE)</f>
        <v>#N/A</v>
      </c>
      <c r="CO2940" t="e">
        <f>VLOOKUP(CL2940,[1]Sheet2!$E$2:$I$222,5,FALSE)</f>
        <v>#N/A</v>
      </c>
    </row>
    <row r="2941" spans="1:93" x14ac:dyDescent="0.25">
      <c r="A2941">
        <v>3058</v>
      </c>
      <c r="C2941">
        <v>16660</v>
      </c>
      <c r="D2941">
        <v>6660</v>
      </c>
      <c r="E2941">
        <v>37.733939999999997</v>
      </c>
      <c r="F2941">
        <v>-122.44635</v>
      </c>
      <c r="G2941" t="s">
        <v>6375</v>
      </c>
      <c r="H2941" t="s">
        <v>6376</v>
      </c>
      <c r="I2941" t="s">
        <v>727</v>
      </c>
      <c r="J2941" t="s">
        <v>1442</v>
      </c>
      <c r="Q2941" t="s">
        <v>672</v>
      </c>
      <c r="S2941" t="s">
        <v>2219</v>
      </c>
      <c r="X2941">
        <f t="shared" si="45"/>
        <v>1</v>
      </c>
      <c r="Y2941" t="s">
        <v>55</v>
      </c>
      <c r="Z2941" t="s">
        <v>79</v>
      </c>
      <c r="AB2941" t="e">
        <f>VLOOKUP($AA2941,Sheet2!$E$2:$I$222,3,FALSE)</f>
        <v>#N/A</v>
      </c>
      <c r="AC2941" t="e">
        <f>VLOOKUP($AA2941,Sheet2!$E$2:$I$222,4,FALSE)</f>
        <v>#N/A</v>
      </c>
      <c r="AD2941" t="e">
        <f>VLOOKUP($AA2941,Sheet2!$E$2:$I$222,5,FALSE)</f>
        <v>#N/A</v>
      </c>
      <c r="AI2941" t="e">
        <f>VLOOKUP(AH2941,[1]Sheet2!$E$2:$I$222,3,FALSE)</f>
        <v>#N/A</v>
      </c>
      <c r="AJ2941" t="e">
        <f>VLOOKUP(AH2941,[1]Sheet2!$E$2:$I$222,4,FALSE)</f>
        <v>#N/A</v>
      </c>
      <c r="AK2941" t="e">
        <f>VLOOKUP(AH2941,[1]Sheet2!$E$2:$I$222,5,FALSE)</f>
        <v>#N/A</v>
      </c>
      <c r="AP2941" t="e">
        <f>VLOOKUP(AO2941,[1]Sheet2!$E$2:$I$222,3,FALSE)</f>
        <v>#N/A</v>
      </c>
      <c r="AQ2941" t="e">
        <f>VLOOKUP(AO2941,[1]Sheet2!$E$2:$I$222,4,FALSE)</f>
        <v>#N/A</v>
      </c>
      <c r="AR2941" t="e">
        <f>VLOOKUP(AO2941,[1]Sheet2!$E$2:$I$222,5,FALSE)</f>
        <v>#N/A</v>
      </c>
      <c r="AW2941" t="e">
        <f>VLOOKUP(AV2941,[1]Sheet2!$E$2:$I$222,3,FALSE)</f>
        <v>#N/A</v>
      </c>
      <c r="AX2941" t="e">
        <f>VLOOKUP(AV2941,[1]Sheet2!$E$2:$I$222,4,FALSE)</f>
        <v>#N/A</v>
      </c>
      <c r="AY2941" t="e">
        <f>VLOOKUP(AV2941,[1]Sheet2!$E$2:$I$222,5,FALSE)</f>
        <v>#N/A</v>
      </c>
      <c r="BD2941" t="e">
        <f>VLOOKUP(BC2941,[1]Sheet2!$E$2:$I$222,3,FALSE)</f>
        <v>#N/A</v>
      </c>
      <c r="BE2941" t="e">
        <f>VLOOKUP(BC2941,[1]Sheet2!$E$2:$I$222,4,FALSE)</f>
        <v>#N/A</v>
      </c>
      <c r="BF2941" t="e">
        <f>VLOOKUP(BC2941,[1]Sheet2!$E$2:$I$222,5,FALSE)</f>
        <v>#N/A</v>
      </c>
      <c r="BK2941" t="e">
        <f>VLOOKUP(BJ2941,[1]Sheet2!$E$2:$I$222,3,FALSE)</f>
        <v>#N/A</v>
      </c>
      <c r="BL2941" t="e">
        <f>VLOOKUP(BJ2941,[1]Sheet2!$E$2:$I$222,4,FALSE)</f>
        <v>#N/A</v>
      </c>
      <c r="BM2941" t="e">
        <f>VLOOKUP(BJ2941,[1]Sheet2!$E$2:$I$222,5,FALSE)</f>
        <v>#N/A</v>
      </c>
      <c r="BR2941" t="e">
        <f>VLOOKUP(BQ2941,[1]Sheet2!$E$2:$I$222,3,FALSE)</f>
        <v>#N/A</v>
      </c>
      <c r="BS2941" t="e">
        <f>VLOOKUP(BQ2941,[1]Sheet2!$E$2:$I$222,4,FALSE)</f>
        <v>#N/A</v>
      </c>
      <c r="BT2941" t="e">
        <f>VLOOKUP(BQ2941,[1]Sheet2!$E$2:$I$222,5,FALSE)</f>
        <v>#N/A</v>
      </c>
      <c r="BY2941" t="e">
        <f>VLOOKUP(BX2941,[1]Sheet2!$E$2:$I$222,3,FALSE)</f>
        <v>#N/A</v>
      </c>
      <c r="BZ2941" t="e">
        <f>VLOOKUP(BX2941,[1]Sheet2!$E$2:$I$222,4,FALSE)</f>
        <v>#N/A</v>
      </c>
      <c r="CA2941" t="e">
        <f>VLOOKUP(BX2941,[1]Sheet2!$E$2:$I$222,5,FALSE)</f>
        <v>#N/A</v>
      </c>
      <c r="CF2941" t="e">
        <f>VLOOKUP(CE2941,[1]Sheet2!$E$2:$I$222,3,FALSE)</f>
        <v>#N/A</v>
      </c>
      <c r="CG2941" t="e">
        <f>VLOOKUP(CE2941,[1]Sheet2!$E$2:$I$222,4,FALSE)</f>
        <v>#N/A</v>
      </c>
      <c r="CH2941" t="e">
        <f>VLOOKUP(CE2941,[1]Sheet2!$E$2:$I$222,5,FALSE)</f>
        <v>#N/A</v>
      </c>
      <c r="CM2941" t="e">
        <f>VLOOKUP(CL2941,[1]Sheet2!$E$2:$I$222,3,FALSE)</f>
        <v>#N/A</v>
      </c>
      <c r="CN2941" t="e">
        <f>VLOOKUP(CL2941,[1]Sheet2!$E$2:$I$222,4,FALSE)</f>
        <v>#N/A</v>
      </c>
      <c r="CO2941" t="e">
        <f>VLOOKUP(CL2941,[1]Sheet2!$E$2:$I$222,5,FALSE)</f>
        <v>#N/A</v>
      </c>
    </row>
    <row r="2942" spans="1:93" x14ac:dyDescent="0.25">
      <c r="A2942">
        <v>3059</v>
      </c>
      <c r="C2942">
        <v>16661</v>
      </c>
      <c r="D2942">
        <v>6661</v>
      </c>
      <c r="E2942">
        <v>37.733989999999999</v>
      </c>
      <c r="F2942">
        <v>-122.44664</v>
      </c>
      <c r="G2942" t="s">
        <v>6375</v>
      </c>
      <c r="H2942" t="s">
        <v>6376</v>
      </c>
      <c r="I2942" t="s">
        <v>729</v>
      </c>
      <c r="J2942" t="s">
        <v>669</v>
      </c>
      <c r="K2942" t="s">
        <v>986</v>
      </c>
      <c r="Q2942" t="s">
        <v>672</v>
      </c>
      <c r="S2942" t="s">
        <v>2220</v>
      </c>
      <c r="X2942">
        <f t="shared" si="45"/>
        <v>1</v>
      </c>
      <c r="Y2942" t="s">
        <v>55</v>
      </c>
      <c r="Z2942" t="s">
        <v>78</v>
      </c>
      <c r="AB2942" t="e">
        <f>VLOOKUP($AA2942,Sheet2!$E$2:$I$222,3,FALSE)</f>
        <v>#N/A</v>
      </c>
      <c r="AC2942" t="e">
        <f>VLOOKUP($AA2942,Sheet2!$E$2:$I$222,4,FALSE)</f>
        <v>#N/A</v>
      </c>
      <c r="AD2942" t="e">
        <f>VLOOKUP($AA2942,Sheet2!$E$2:$I$222,5,FALSE)</f>
        <v>#N/A</v>
      </c>
      <c r="AI2942" t="e">
        <f>VLOOKUP(AH2942,[1]Sheet2!$E$2:$I$222,3,FALSE)</f>
        <v>#N/A</v>
      </c>
      <c r="AJ2942" t="e">
        <f>VLOOKUP(AH2942,[1]Sheet2!$E$2:$I$222,4,FALSE)</f>
        <v>#N/A</v>
      </c>
      <c r="AK2942" t="e">
        <f>VLOOKUP(AH2942,[1]Sheet2!$E$2:$I$222,5,FALSE)</f>
        <v>#N/A</v>
      </c>
      <c r="AP2942" t="e">
        <f>VLOOKUP(AO2942,[1]Sheet2!$E$2:$I$222,3,FALSE)</f>
        <v>#N/A</v>
      </c>
      <c r="AQ2942" t="e">
        <f>VLOOKUP(AO2942,[1]Sheet2!$E$2:$I$222,4,FALSE)</f>
        <v>#N/A</v>
      </c>
      <c r="AR2942" t="e">
        <f>VLOOKUP(AO2942,[1]Sheet2!$E$2:$I$222,5,FALSE)</f>
        <v>#N/A</v>
      </c>
      <c r="AW2942" t="e">
        <f>VLOOKUP(AV2942,[1]Sheet2!$E$2:$I$222,3,FALSE)</f>
        <v>#N/A</v>
      </c>
      <c r="AX2942" t="e">
        <f>VLOOKUP(AV2942,[1]Sheet2!$E$2:$I$222,4,FALSE)</f>
        <v>#N/A</v>
      </c>
      <c r="AY2942" t="e">
        <f>VLOOKUP(AV2942,[1]Sheet2!$E$2:$I$222,5,FALSE)</f>
        <v>#N/A</v>
      </c>
      <c r="BD2942" t="e">
        <f>VLOOKUP(BC2942,[1]Sheet2!$E$2:$I$222,3,FALSE)</f>
        <v>#N/A</v>
      </c>
      <c r="BE2942" t="e">
        <f>VLOOKUP(BC2942,[1]Sheet2!$E$2:$I$222,4,FALSE)</f>
        <v>#N/A</v>
      </c>
      <c r="BF2942" t="e">
        <f>VLOOKUP(BC2942,[1]Sheet2!$E$2:$I$222,5,FALSE)</f>
        <v>#N/A</v>
      </c>
      <c r="BK2942" t="e">
        <f>VLOOKUP(BJ2942,[1]Sheet2!$E$2:$I$222,3,FALSE)</f>
        <v>#N/A</v>
      </c>
      <c r="BL2942" t="e">
        <f>VLOOKUP(BJ2942,[1]Sheet2!$E$2:$I$222,4,FALSE)</f>
        <v>#N/A</v>
      </c>
      <c r="BM2942" t="e">
        <f>VLOOKUP(BJ2942,[1]Sheet2!$E$2:$I$222,5,FALSE)</f>
        <v>#N/A</v>
      </c>
      <c r="BR2942" t="e">
        <f>VLOOKUP(BQ2942,[1]Sheet2!$E$2:$I$222,3,FALSE)</f>
        <v>#N/A</v>
      </c>
      <c r="BS2942" t="e">
        <f>VLOOKUP(BQ2942,[1]Sheet2!$E$2:$I$222,4,FALSE)</f>
        <v>#N/A</v>
      </c>
      <c r="BT2942" t="e">
        <f>VLOOKUP(BQ2942,[1]Sheet2!$E$2:$I$222,5,FALSE)</f>
        <v>#N/A</v>
      </c>
      <c r="BY2942" t="e">
        <f>VLOOKUP(BX2942,[1]Sheet2!$E$2:$I$222,3,FALSE)</f>
        <v>#N/A</v>
      </c>
      <c r="BZ2942" t="e">
        <f>VLOOKUP(BX2942,[1]Sheet2!$E$2:$I$222,4,FALSE)</f>
        <v>#N/A</v>
      </c>
      <c r="CA2942" t="e">
        <f>VLOOKUP(BX2942,[1]Sheet2!$E$2:$I$222,5,FALSE)</f>
        <v>#N/A</v>
      </c>
      <c r="CF2942" t="e">
        <f>VLOOKUP(CE2942,[1]Sheet2!$E$2:$I$222,3,FALSE)</f>
        <v>#N/A</v>
      </c>
      <c r="CG2942" t="e">
        <f>VLOOKUP(CE2942,[1]Sheet2!$E$2:$I$222,4,FALSE)</f>
        <v>#N/A</v>
      </c>
      <c r="CH2942" t="e">
        <f>VLOOKUP(CE2942,[1]Sheet2!$E$2:$I$222,5,FALSE)</f>
        <v>#N/A</v>
      </c>
      <c r="CM2942" t="e">
        <f>VLOOKUP(CL2942,[1]Sheet2!$E$2:$I$222,3,FALSE)</f>
        <v>#N/A</v>
      </c>
      <c r="CN2942" t="e">
        <f>VLOOKUP(CL2942,[1]Sheet2!$E$2:$I$222,4,FALSE)</f>
        <v>#N/A</v>
      </c>
      <c r="CO2942" t="e">
        <f>VLOOKUP(CL2942,[1]Sheet2!$E$2:$I$222,5,FALSE)</f>
        <v>#N/A</v>
      </c>
    </row>
    <row r="2943" spans="1:93" x14ac:dyDescent="0.25">
      <c r="A2943">
        <v>3060</v>
      </c>
      <c r="C2943">
        <v>16662</v>
      </c>
      <c r="D2943">
        <v>6662</v>
      </c>
      <c r="E2943">
        <v>37.737769999999998</v>
      </c>
      <c r="F2943">
        <v>-122.44656000000001</v>
      </c>
      <c r="G2943" t="s">
        <v>6377</v>
      </c>
      <c r="H2943" t="s">
        <v>6378</v>
      </c>
      <c r="I2943" t="s">
        <v>746</v>
      </c>
      <c r="J2943" t="s">
        <v>687</v>
      </c>
      <c r="Q2943" t="s">
        <v>672</v>
      </c>
      <c r="S2943" t="s">
        <v>2219</v>
      </c>
      <c r="X2943">
        <f t="shared" si="45"/>
        <v>1</v>
      </c>
      <c r="Y2943" t="s">
        <v>55</v>
      </c>
      <c r="Z2943" t="s">
        <v>79</v>
      </c>
      <c r="AB2943" t="e">
        <f>VLOOKUP($AA2943,Sheet2!$E$2:$I$222,3,FALSE)</f>
        <v>#N/A</v>
      </c>
      <c r="AC2943" t="e">
        <f>VLOOKUP($AA2943,Sheet2!$E$2:$I$222,4,FALSE)</f>
        <v>#N/A</v>
      </c>
      <c r="AD2943" t="e">
        <f>VLOOKUP($AA2943,Sheet2!$E$2:$I$222,5,FALSE)</f>
        <v>#N/A</v>
      </c>
      <c r="AI2943" t="e">
        <f>VLOOKUP(AH2943,[1]Sheet2!$E$2:$I$222,3,FALSE)</f>
        <v>#N/A</v>
      </c>
      <c r="AJ2943" t="e">
        <f>VLOOKUP(AH2943,[1]Sheet2!$E$2:$I$222,4,FALSE)</f>
        <v>#N/A</v>
      </c>
      <c r="AK2943" t="e">
        <f>VLOOKUP(AH2943,[1]Sheet2!$E$2:$I$222,5,FALSE)</f>
        <v>#N/A</v>
      </c>
      <c r="AP2943" t="e">
        <f>VLOOKUP(AO2943,[1]Sheet2!$E$2:$I$222,3,FALSE)</f>
        <v>#N/A</v>
      </c>
      <c r="AQ2943" t="e">
        <f>VLOOKUP(AO2943,[1]Sheet2!$E$2:$I$222,4,FALSE)</f>
        <v>#N/A</v>
      </c>
      <c r="AR2943" t="e">
        <f>VLOOKUP(AO2943,[1]Sheet2!$E$2:$I$222,5,FALSE)</f>
        <v>#N/A</v>
      </c>
      <c r="AW2943" t="e">
        <f>VLOOKUP(AV2943,[1]Sheet2!$E$2:$I$222,3,FALSE)</f>
        <v>#N/A</v>
      </c>
      <c r="AX2943" t="e">
        <f>VLOOKUP(AV2943,[1]Sheet2!$E$2:$I$222,4,FALSE)</f>
        <v>#N/A</v>
      </c>
      <c r="AY2943" t="e">
        <f>VLOOKUP(AV2943,[1]Sheet2!$E$2:$I$222,5,FALSE)</f>
        <v>#N/A</v>
      </c>
      <c r="BD2943" t="e">
        <f>VLOOKUP(BC2943,[1]Sheet2!$E$2:$I$222,3,FALSE)</f>
        <v>#N/A</v>
      </c>
      <c r="BE2943" t="e">
        <f>VLOOKUP(BC2943,[1]Sheet2!$E$2:$I$222,4,FALSE)</f>
        <v>#N/A</v>
      </c>
      <c r="BF2943" t="e">
        <f>VLOOKUP(BC2943,[1]Sheet2!$E$2:$I$222,5,FALSE)</f>
        <v>#N/A</v>
      </c>
      <c r="BK2943" t="e">
        <f>VLOOKUP(BJ2943,[1]Sheet2!$E$2:$I$222,3,FALSE)</f>
        <v>#N/A</v>
      </c>
      <c r="BL2943" t="e">
        <f>VLOOKUP(BJ2943,[1]Sheet2!$E$2:$I$222,4,FALSE)</f>
        <v>#N/A</v>
      </c>
      <c r="BM2943" t="e">
        <f>VLOOKUP(BJ2943,[1]Sheet2!$E$2:$I$222,5,FALSE)</f>
        <v>#N/A</v>
      </c>
      <c r="BR2943" t="e">
        <f>VLOOKUP(BQ2943,[1]Sheet2!$E$2:$I$222,3,FALSE)</f>
        <v>#N/A</v>
      </c>
      <c r="BS2943" t="e">
        <f>VLOOKUP(BQ2943,[1]Sheet2!$E$2:$I$222,4,FALSE)</f>
        <v>#N/A</v>
      </c>
      <c r="BT2943" t="e">
        <f>VLOOKUP(BQ2943,[1]Sheet2!$E$2:$I$222,5,FALSE)</f>
        <v>#N/A</v>
      </c>
      <c r="BY2943" t="e">
        <f>VLOOKUP(BX2943,[1]Sheet2!$E$2:$I$222,3,FALSE)</f>
        <v>#N/A</v>
      </c>
      <c r="BZ2943" t="e">
        <f>VLOOKUP(BX2943,[1]Sheet2!$E$2:$I$222,4,FALSE)</f>
        <v>#N/A</v>
      </c>
      <c r="CA2943" t="e">
        <f>VLOOKUP(BX2943,[1]Sheet2!$E$2:$I$222,5,FALSE)</f>
        <v>#N/A</v>
      </c>
      <c r="CF2943" t="e">
        <f>VLOOKUP(CE2943,[1]Sheet2!$E$2:$I$222,3,FALSE)</f>
        <v>#N/A</v>
      </c>
      <c r="CG2943" t="e">
        <f>VLOOKUP(CE2943,[1]Sheet2!$E$2:$I$222,4,FALSE)</f>
        <v>#N/A</v>
      </c>
      <c r="CH2943" t="e">
        <f>VLOOKUP(CE2943,[1]Sheet2!$E$2:$I$222,5,FALSE)</f>
        <v>#N/A</v>
      </c>
      <c r="CM2943" t="e">
        <f>VLOOKUP(CL2943,[1]Sheet2!$E$2:$I$222,3,FALSE)</f>
        <v>#N/A</v>
      </c>
      <c r="CN2943" t="e">
        <f>VLOOKUP(CL2943,[1]Sheet2!$E$2:$I$222,4,FALSE)</f>
        <v>#N/A</v>
      </c>
      <c r="CO2943" t="e">
        <f>VLOOKUP(CL2943,[1]Sheet2!$E$2:$I$222,5,FALSE)</f>
        <v>#N/A</v>
      </c>
    </row>
    <row r="2944" spans="1:93" x14ac:dyDescent="0.25">
      <c r="A2944">
        <v>3061</v>
      </c>
      <c r="C2944">
        <v>16663</v>
      </c>
      <c r="D2944">
        <v>6663</v>
      </c>
      <c r="E2944">
        <v>37.738889999999998</v>
      </c>
      <c r="F2944">
        <v>-122.44609</v>
      </c>
      <c r="G2944" t="s">
        <v>6379</v>
      </c>
      <c r="H2944" t="s">
        <v>6380</v>
      </c>
      <c r="I2944" t="s">
        <v>677</v>
      </c>
      <c r="J2944" t="s">
        <v>687</v>
      </c>
      <c r="Q2944" t="s">
        <v>672</v>
      </c>
      <c r="S2944" t="s">
        <v>2220</v>
      </c>
      <c r="X2944">
        <f t="shared" si="45"/>
        <v>1</v>
      </c>
      <c r="Y2944" t="s">
        <v>55</v>
      </c>
      <c r="Z2944" t="s">
        <v>78</v>
      </c>
      <c r="AB2944" t="e">
        <f>VLOOKUP($AA2944,Sheet2!$E$2:$I$222,3,FALSE)</f>
        <v>#N/A</v>
      </c>
      <c r="AC2944" t="e">
        <f>VLOOKUP($AA2944,Sheet2!$E$2:$I$222,4,FALSE)</f>
        <v>#N/A</v>
      </c>
      <c r="AD2944" t="e">
        <f>VLOOKUP($AA2944,Sheet2!$E$2:$I$222,5,FALSE)</f>
        <v>#N/A</v>
      </c>
      <c r="AI2944" t="e">
        <f>VLOOKUP(AH2944,[1]Sheet2!$E$2:$I$222,3,FALSE)</f>
        <v>#N/A</v>
      </c>
      <c r="AJ2944" t="e">
        <f>VLOOKUP(AH2944,[1]Sheet2!$E$2:$I$222,4,FALSE)</f>
        <v>#N/A</v>
      </c>
      <c r="AK2944" t="e">
        <f>VLOOKUP(AH2944,[1]Sheet2!$E$2:$I$222,5,FALSE)</f>
        <v>#N/A</v>
      </c>
      <c r="AP2944" t="e">
        <f>VLOOKUP(AO2944,[1]Sheet2!$E$2:$I$222,3,FALSE)</f>
        <v>#N/A</v>
      </c>
      <c r="AQ2944" t="e">
        <f>VLOOKUP(AO2944,[1]Sheet2!$E$2:$I$222,4,FALSE)</f>
        <v>#N/A</v>
      </c>
      <c r="AR2944" t="e">
        <f>VLOOKUP(AO2944,[1]Sheet2!$E$2:$I$222,5,FALSE)</f>
        <v>#N/A</v>
      </c>
      <c r="AW2944" t="e">
        <f>VLOOKUP(AV2944,[1]Sheet2!$E$2:$I$222,3,FALSE)</f>
        <v>#N/A</v>
      </c>
      <c r="AX2944" t="e">
        <f>VLOOKUP(AV2944,[1]Sheet2!$E$2:$I$222,4,FALSE)</f>
        <v>#N/A</v>
      </c>
      <c r="AY2944" t="e">
        <f>VLOOKUP(AV2944,[1]Sheet2!$E$2:$I$222,5,FALSE)</f>
        <v>#N/A</v>
      </c>
      <c r="BD2944" t="e">
        <f>VLOOKUP(BC2944,[1]Sheet2!$E$2:$I$222,3,FALSE)</f>
        <v>#N/A</v>
      </c>
      <c r="BE2944" t="e">
        <f>VLOOKUP(BC2944,[1]Sheet2!$E$2:$I$222,4,FALSE)</f>
        <v>#N/A</v>
      </c>
      <c r="BF2944" t="e">
        <f>VLOOKUP(BC2944,[1]Sheet2!$E$2:$I$222,5,FALSE)</f>
        <v>#N/A</v>
      </c>
      <c r="BK2944" t="e">
        <f>VLOOKUP(BJ2944,[1]Sheet2!$E$2:$I$222,3,FALSE)</f>
        <v>#N/A</v>
      </c>
      <c r="BL2944" t="e">
        <f>VLOOKUP(BJ2944,[1]Sheet2!$E$2:$I$222,4,FALSE)</f>
        <v>#N/A</v>
      </c>
      <c r="BM2944" t="e">
        <f>VLOOKUP(BJ2944,[1]Sheet2!$E$2:$I$222,5,FALSE)</f>
        <v>#N/A</v>
      </c>
      <c r="BR2944" t="e">
        <f>VLOOKUP(BQ2944,[1]Sheet2!$E$2:$I$222,3,FALSE)</f>
        <v>#N/A</v>
      </c>
      <c r="BS2944" t="e">
        <f>VLOOKUP(BQ2944,[1]Sheet2!$E$2:$I$222,4,FALSE)</f>
        <v>#N/A</v>
      </c>
      <c r="BT2944" t="e">
        <f>VLOOKUP(BQ2944,[1]Sheet2!$E$2:$I$222,5,FALSE)</f>
        <v>#N/A</v>
      </c>
      <c r="BY2944" t="e">
        <f>VLOOKUP(BX2944,[1]Sheet2!$E$2:$I$222,3,FALSE)</f>
        <v>#N/A</v>
      </c>
      <c r="BZ2944" t="e">
        <f>VLOOKUP(BX2944,[1]Sheet2!$E$2:$I$222,4,FALSE)</f>
        <v>#N/A</v>
      </c>
      <c r="CA2944" t="e">
        <f>VLOOKUP(BX2944,[1]Sheet2!$E$2:$I$222,5,FALSE)</f>
        <v>#N/A</v>
      </c>
      <c r="CF2944" t="e">
        <f>VLOOKUP(CE2944,[1]Sheet2!$E$2:$I$222,3,FALSE)</f>
        <v>#N/A</v>
      </c>
      <c r="CG2944" t="e">
        <f>VLOOKUP(CE2944,[1]Sheet2!$E$2:$I$222,4,FALSE)</f>
        <v>#N/A</v>
      </c>
      <c r="CH2944" t="e">
        <f>VLOOKUP(CE2944,[1]Sheet2!$E$2:$I$222,5,FALSE)</f>
        <v>#N/A</v>
      </c>
      <c r="CM2944" t="e">
        <f>VLOOKUP(CL2944,[1]Sheet2!$E$2:$I$222,3,FALSE)</f>
        <v>#N/A</v>
      </c>
      <c r="CN2944" t="e">
        <f>VLOOKUP(CL2944,[1]Sheet2!$E$2:$I$222,4,FALSE)</f>
        <v>#N/A</v>
      </c>
      <c r="CO2944" t="e">
        <f>VLOOKUP(CL2944,[1]Sheet2!$E$2:$I$222,5,FALSE)</f>
        <v>#N/A</v>
      </c>
    </row>
    <row r="2945" spans="1:93" x14ac:dyDescent="0.25">
      <c r="A2945">
        <v>3062</v>
      </c>
      <c r="C2945">
        <v>16664</v>
      </c>
      <c r="D2945">
        <v>6664</v>
      </c>
      <c r="E2945">
        <v>37.738909999999997</v>
      </c>
      <c r="F2945">
        <v>-122.44618</v>
      </c>
      <c r="G2945" t="s">
        <v>6379</v>
      </c>
      <c r="H2945" t="s">
        <v>6380</v>
      </c>
      <c r="I2945" t="s">
        <v>704</v>
      </c>
      <c r="J2945" t="s">
        <v>687</v>
      </c>
      <c r="Q2945" t="s">
        <v>672</v>
      </c>
      <c r="S2945" t="s">
        <v>2219</v>
      </c>
      <c r="X2945">
        <f t="shared" si="45"/>
        <v>1</v>
      </c>
      <c r="Y2945" t="s">
        <v>55</v>
      </c>
      <c r="Z2945" t="s">
        <v>79</v>
      </c>
      <c r="AB2945" t="e">
        <f>VLOOKUP($AA2945,Sheet2!$E$2:$I$222,3,FALSE)</f>
        <v>#N/A</v>
      </c>
      <c r="AC2945" t="e">
        <f>VLOOKUP($AA2945,Sheet2!$E$2:$I$222,4,FALSE)</f>
        <v>#N/A</v>
      </c>
      <c r="AD2945" t="e">
        <f>VLOOKUP($AA2945,Sheet2!$E$2:$I$222,5,FALSE)</f>
        <v>#N/A</v>
      </c>
      <c r="AI2945" t="e">
        <f>VLOOKUP(AH2945,[1]Sheet2!$E$2:$I$222,3,FALSE)</f>
        <v>#N/A</v>
      </c>
      <c r="AJ2945" t="e">
        <f>VLOOKUP(AH2945,[1]Sheet2!$E$2:$I$222,4,FALSE)</f>
        <v>#N/A</v>
      </c>
      <c r="AK2945" t="e">
        <f>VLOOKUP(AH2945,[1]Sheet2!$E$2:$I$222,5,FALSE)</f>
        <v>#N/A</v>
      </c>
      <c r="AP2945" t="e">
        <f>VLOOKUP(AO2945,[1]Sheet2!$E$2:$I$222,3,FALSE)</f>
        <v>#N/A</v>
      </c>
      <c r="AQ2945" t="e">
        <f>VLOOKUP(AO2945,[1]Sheet2!$E$2:$I$222,4,FALSE)</f>
        <v>#N/A</v>
      </c>
      <c r="AR2945" t="e">
        <f>VLOOKUP(AO2945,[1]Sheet2!$E$2:$I$222,5,FALSE)</f>
        <v>#N/A</v>
      </c>
      <c r="AW2945" t="e">
        <f>VLOOKUP(AV2945,[1]Sheet2!$E$2:$I$222,3,FALSE)</f>
        <v>#N/A</v>
      </c>
      <c r="AX2945" t="e">
        <f>VLOOKUP(AV2945,[1]Sheet2!$E$2:$I$222,4,FALSE)</f>
        <v>#N/A</v>
      </c>
      <c r="AY2945" t="e">
        <f>VLOOKUP(AV2945,[1]Sheet2!$E$2:$I$222,5,FALSE)</f>
        <v>#N/A</v>
      </c>
      <c r="BD2945" t="e">
        <f>VLOOKUP(BC2945,[1]Sheet2!$E$2:$I$222,3,FALSE)</f>
        <v>#N/A</v>
      </c>
      <c r="BE2945" t="e">
        <f>VLOOKUP(BC2945,[1]Sheet2!$E$2:$I$222,4,FALSE)</f>
        <v>#N/A</v>
      </c>
      <c r="BF2945" t="e">
        <f>VLOOKUP(BC2945,[1]Sheet2!$E$2:$I$222,5,FALSE)</f>
        <v>#N/A</v>
      </c>
      <c r="BK2945" t="e">
        <f>VLOOKUP(BJ2945,[1]Sheet2!$E$2:$I$222,3,FALSE)</f>
        <v>#N/A</v>
      </c>
      <c r="BL2945" t="e">
        <f>VLOOKUP(BJ2945,[1]Sheet2!$E$2:$I$222,4,FALSE)</f>
        <v>#N/A</v>
      </c>
      <c r="BM2945" t="e">
        <f>VLOOKUP(BJ2945,[1]Sheet2!$E$2:$I$222,5,FALSE)</f>
        <v>#N/A</v>
      </c>
      <c r="BR2945" t="e">
        <f>VLOOKUP(BQ2945,[1]Sheet2!$E$2:$I$222,3,FALSE)</f>
        <v>#N/A</v>
      </c>
      <c r="BS2945" t="e">
        <f>VLOOKUP(BQ2945,[1]Sheet2!$E$2:$I$222,4,FALSE)</f>
        <v>#N/A</v>
      </c>
      <c r="BT2945" t="e">
        <f>VLOOKUP(BQ2945,[1]Sheet2!$E$2:$I$222,5,FALSE)</f>
        <v>#N/A</v>
      </c>
      <c r="BY2945" t="e">
        <f>VLOOKUP(BX2945,[1]Sheet2!$E$2:$I$222,3,FALSE)</f>
        <v>#N/A</v>
      </c>
      <c r="BZ2945" t="e">
        <f>VLOOKUP(BX2945,[1]Sheet2!$E$2:$I$222,4,FALSE)</f>
        <v>#N/A</v>
      </c>
      <c r="CA2945" t="e">
        <f>VLOOKUP(BX2945,[1]Sheet2!$E$2:$I$222,5,FALSE)</f>
        <v>#N/A</v>
      </c>
      <c r="CF2945" t="e">
        <f>VLOOKUP(CE2945,[1]Sheet2!$E$2:$I$222,3,FALSE)</f>
        <v>#N/A</v>
      </c>
      <c r="CG2945" t="e">
        <f>VLOOKUP(CE2945,[1]Sheet2!$E$2:$I$222,4,FALSE)</f>
        <v>#N/A</v>
      </c>
      <c r="CH2945" t="e">
        <f>VLOOKUP(CE2945,[1]Sheet2!$E$2:$I$222,5,FALSE)</f>
        <v>#N/A</v>
      </c>
      <c r="CM2945" t="e">
        <f>VLOOKUP(CL2945,[1]Sheet2!$E$2:$I$222,3,FALSE)</f>
        <v>#N/A</v>
      </c>
      <c r="CN2945" t="e">
        <f>VLOOKUP(CL2945,[1]Sheet2!$E$2:$I$222,4,FALSE)</f>
        <v>#N/A</v>
      </c>
      <c r="CO2945" t="e">
        <f>VLOOKUP(CL2945,[1]Sheet2!$E$2:$I$222,5,FALSE)</f>
        <v>#N/A</v>
      </c>
    </row>
    <row r="2946" spans="1:93" x14ac:dyDescent="0.25">
      <c r="A2946">
        <v>3063</v>
      </c>
      <c r="C2946">
        <v>16665</v>
      </c>
      <c r="D2946">
        <v>6665</v>
      </c>
      <c r="E2946">
        <v>37.743139999999997</v>
      </c>
      <c r="F2946">
        <v>-122.45123</v>
      </c>
      <c r="G2946" t="s">
        <v>6381</v>
      </c>
      <c r="H2946" t="s">
        <v>6382</v>
      </c>
      <c r="I2946" t="s">
        <v>686</v>
      </c>
      <c r="J2946" t="s">
        <v>687</v>
      </c>
      <c r="Q2946" t="s">
        <v>672</v>
      </c>
      <c r="S2946" t="s">
        <v>2219</v>
      </c>
      <c r="X2946">
        <f t="shared" si="45"/>
        <v>1</v>
      </c>
      <c r="Y2946" t="s">
        <v>55</v>
      </c>
      <c r="Z2946" t="s">
        <v>79</v>
      </c>
      <c r="AB2946" t="e">
        <f>VLOOKUP($AA2946,Sheet2!$E$2:$I$222,3,FALSE)</f>
        <v>#N/A</v>
      </c>
      <c r="AC2946" t="e">
        <f>VLOOKUP($AA2946,Sheet2!$E$2:$I$222,4,FALSE)</f>
        <v>#N/A</v>
      </c>
      <c r="AD2946" t="e">
        <f>VLOOKUP($AA2946,Sheet2!$E$2:$I$222,5,FALSE)</f>
        <v>#N/A</v>
      </c>
      <c r="AI2946" t="e">
        <f>VLOOKUP(AH2946,[1]Sheet2!$E$2:$I$222,3,FALSE)</f>
        <v>#N/A</v>
      </c>
      <c r="AJ2946" t="e">
        <f>VLOOKUP(AH2946,[1]Sheet2!$E$2:$I$222,4,FALSE)</f>
        <v>#N/A</v>
      </c>
      <c r="AK2946" t="e">
        <f>VLOOKUP(AH2946,[1]Sheet2!$E$2:$I$222,5,FALSE)</f>
        <v>#N/A</v>
      </c>
      <c r="AP2946" t="e">
        <f>VLOOKUP(AO2946,[1]Sheet2!$E$2:$I$222,3,FALSE)</f>
        <v>#N/A</v>
      </c>
      <c r="AQ2946" t="e">
        <f>VLOOKUP(AO2946,[1]Sheet2!$E$2:$I$222,4,FALSE)</f>
        <v>#N/A</v>
      </c>
      <c r="AR2946" t="e">
        <f>VLOOKUP(AO2946,[1]Sheet2!$E$2:$I$222,5,FALSE)</f>
        <v>#N/A</v>
      </c>
      <c r="AW2946" t="e">
        <f>VLOOKUP(AV2946,[1]Sheet2!$E$2:$I$222,3,FALSE)</f>
        <v>#N/A</v>
      </c>
      <c r="AX2946" t="e">
        <f>VLOOKUP(AV2946,[1]Sheet2!$E$2:$I$222,4,FALSE)</f>
        <v>#N/A</v>
      </c>
      <c r="AY2946" t="e">
        <f>VLOOKUP(AV2946,[1]Sheet2!$E$2:$I$222,5,FALSE)</f>
        <v>#N/A</v>
      </c>
      <c r="BD2946" t="e">
        <f>VLOOKUP(BC2946,[1]Sheet2!$E$2:$I$222,3,FALSE)</f>
        <v>#N/A</v>
      </c>
      <c r="BE2946" t="e">
        <f>VLOOKUP(BC2946,[1]Sheet2!$E$2:$I$222,4,FALSE)</f>
        <v>#N/A</v>
      </c>
      <c r="BF2946" t="e">
        <f>VLOOKUP(BC2946,[1]Sheet2!$E$2:$I$222,5,FALSE)</f>
        <v>#N/A</v>
      </c>
      <c r="BK2946" t="e">
        <f>VLOOKUP(BJ2946,[1]Sheet2!$E$2:$I$222,3,FALSE)</f>
        <v>#N/A</v>
      </c>
      <c r="BL2946" t="e">
        <f>VLOOKUP(BJ2946,[1]Sheet2!$E$2:$I$222,4,FALSE)</f>
        <v>#N/A</v>
      </c>
      <c r="BM2946" t="e">
        <f>VLOOKUP(BJ2946,[1]Sheet2!$E$2:$I$222,5,FALSE)</f>
        <v>#N/A</v>
      </c>
      <c r="BR2946" t="e">
        <f>VLOOKUP(BQ2946,[1]Sheet2!$E$2:$I$222,3,FALSE)</f>
        <v>#N/A</v>
      </c>
      <c r="BS2946" t="e">
        <f>VLOOKUP(BQ2946,[1]Sheet2!$E$2:$I$222,4,FALSE)</f>
        <v>#N/A</v>
      </c>
      <c r="BT2946" t="e">
        <f>VLOOKUP(BQ2946,[1]Sheet2!$E$2:$I$222,5,FALSE)</f>
        <v>#N/A</v>
      </c>
      <c r="BY2946" t="e">
        <f>VLOOKUP(BX2946,[1]Sheet2!$E$2:$I$222,3,FALSE)</f>
        <v>#N/A</v>
      </c>
      <c r="BZ2946" t="e">
        <f>VLOOKUP(BX2946,[1]Sheet2!$E$2:$I$222,4,FALSE)</f>
        <v>#N/A</v>
      </c>
      <c r="CA2946" t="e">
        <f>VLOOKUP(BX2946,[1]Sheet2!$E$2:$I$222,5,FALSE)</f>
        <v>#N/A</v>
      </c>
      <c r="CF2946" t="e">
        <f>VLOOKUP(CE2946,[1]Sheet2!$E$2:$I$222,3,FALSE)</f>
        <v>#N/A</v>
      </c>
      <c r="CG2946" t="e">
        <f>VLOOKUP(CE2946,[1]Sheet2!$E$2:$I$222,4,FALSE)</f>
        <v>#N/A</v>
      </c>
      <c r="CH2946" t="e">
        <f>VLOOKUP(CE2946,[1]Sheet2!$E$2:$I$222,5,FALSE)</f>
        <v>#N/A</v>
      </c>
      <c r="CM2946" t="e">
        <f>VLOOKUP(CL2946,[1]Sheet2!$E$2:$I$222,3,FALSE)</f>
        <v>#N/A</v>
      </c>
      <c r="CN2946" t="e">
        <f>VLOOKUP(CL2946,[1]Sheet2!$E$2:$I$222,4,FALSE)</f>
        <v>#N/A</v>
      </c>
      <c r="CO2946" t="e">
        <f>VLOOKUP(CL2946,[1]Sheet2!$E$2:$I$222,5,FALSE)</f>
        <v>#N/A</v>
      </c>
    </row>
    <row r="2947" spans="1:93" x14ac:dyDescent="0.25">
      <c r="A2947">
        <v>3064</v>
      </c>
      <c r="C2947">
        <v>16666</v>
      </c>
      <c r="D2947">
        <v>6666</v>
      </c>
      <c r="E2947">
        <v>37.735709999999997</v>
      </c>
      <c r="F2947">
        <v>-122.44644</v>
      </c>
      <c r="G2947" t="s">
        <v>6383</v>
      </c>
      <c r="H2947" t="s">
        <v>6384</v>
      </c>
      <c r="I2947" t="s">
        <v>894</v>
      </c>
      <c r="J2947" t="s">
        <v>687</v>
      </c>
      <c r="Q2947" t="s">
        <v>672</v>
      </c>
      <c r="S2947" t="s">
        <v>2219</v>
      </c>
      <c r="X2947">
        <f t="shared" ref="X2947:X3010" si="46">COUNTA(Y2947,AF2947,AM2947,AT2947,BA2947,BH2947,BO2947,BV2947,CC2947,CJ2947)</f>
        <v>1</v>
      </c>
      <c r="Y2947" t="s">
        <v>55</v>
      </c>
      <c r="Z2947" t="s">
        <v>79</v>
      </c>
      <c r="AB2947" t="e">
        <f>VLOOKUP($AA2947,Sheet2!$E$2:$I$222,3,FALSE)</f>
        <v>#N/A</v>
      </c>
      <c r="AC2947" t="e">
        <f>VLOOKUP($AA2947,Sheet2!$E$2:$I$222,4,FALSE)</f>
        <v>#N/A</v>
      </c>
      <c r="AD2947" t="e">
        <f>VLOOKUP($AA2947,Sheet2!$E$2:$I$222,5,FALSE)</f>
        <v>#N/A</v>
      </c>
      <c r="AI2947" t="e">
        <f>VLOOKUP(AH2947,[1]Sheet2!$E$2:$I$222,3,FALSE)</f>
        <v>#N/A</v>
      </c>
      <c r="AJ2947" t="e">
        <f>VLOOKUP(AH2947,[1]Sheet2!$E$2:$I$222,4,FALSE)</f>
        <v>#N/A</v>
      </c>
      <c r="AK2947" t="e">
        <f>VLOOKUP(AH2947,[1]Sheet2!$E$2:$I$222,5,FALSE)</f>
        <v>#N/A</v>
      </c>
      <c r="AP2947" t="e">
        <f>VLOOKUP(AO2947,[1]Sheet2!$E$2:$I$222,3,FALSE)</f>
        <v>#N/A</v>
      </c>
      <c r="AQ2947" t="e">
        <f>VLOOKUP(AO2947,[1]Sheet2!$E$2:$I$222,4,FALSE)</f>
        <v>#N/A</v>
      </c>
      <c r="AR2947" t="e">
        <f>VLOOKUP(AO2947,[1]Sheet2!$E$2:$I$222,5,FALSE)</f>
        <v>#N/A</v>
      </c>
      <c r="AW2947" t="e">
        <f>VLOOKUP(AV2947,[1]Sheet2!$E$2:$I$222,3,FALSE)</f>
        <v>#N/A</v>
      </c>
      <c r="AX2947" t="e">
        <f>VLOOKUP(AV2947,[1]Sheet2!$E$2:$I$222,4,FALSE)</f>
        <v>#N/A</v>
      </c>
      <c r="AY2947" t="e">
        <f>VLOOKUP(AV2947,[1]Sheet2!$E$2:$I$222,5,FALSE)</f>
        <v>#N/A</v>
      </c>
      <c r="BD2947" t="e">
        <f>VLOOKUP(BC2947,[1]Sheet2!$E$2:$I$222,3,FALSE)</f>
        <v>#N/A</v>
      </c>
      <c r="BE2947" t="e">
        <f>VLOOKUP(BC2947,[1]Sheet2!$E$2:$I$222,4,FALSE)</f>
        <v>#N/A</v>
      </c>
      <c r="BF2947" t="e">
        <f>VLOOKUP(BC2947,[1]Sheet2!$E$2:$I$222,5,FALSE)</f>
        <v>#N/A</v>
      </c>
      <c r="BK2947" t="e">
        <f>VLOOKUP(BJ2947,[1]Sheet2!$E$2:$I$222,3,FALSE)</f>
        <v>#N/A</v>
      </c>
      <c r="BL2947" t="e">
        <f>VLOOKUP(BJ2947,[1]Sheet2!$E$2:$I$222,4,FALSE)</f>
        <v>#N/A</v>
      </c>
      <c r="BM2947" t="e">
        <f>VLOOKUP(BJ2947,[1]Sheet2!$E$2:$I$222,5,FALSE)</f>
        <v>#N/A</v>
      </c>
      <c r="BR2947" t="e">
        <f>VLOOKUP(BQ2947,[1]Sheet2!$E$2:$I$222,3,FALSE)</f>
        <v>#N/A</v>
      </c>
      <c r="BS2947" t="e">
        <f>VLOOKUP(BQ2947,[1]Sheet2!$E$2:$I$222,4,FALSE)</f>
        <v>#N/A</v>
      </c>
      <c r="BT2947" t="e">
        <f>VLOOKUP(BQ2947,[1]Sheet2!$E$2:$I$222,5,FALSE)</f>
        <v>#N/A</v>
      </c>
      <c r="BY2947" t="e">
        <f>VLOOKUP(BX2947,[1]Sheet2!$E$2:$I$222,3,FALSE)</f>
        <v>#N/A</v>
      </c>
      <c r="BZ2947" t="e">
        <f>VLOOKUP(BX2947,[1]Sheet2!$E$2:$I$222,4,FALSE)</f>
        <v>#N/A</v>
      </c>
      <c r="CA2947" t="e">
        <f>VLOOKUP(BX2947,[1]Sheet2!$E$2:$I$222,5,FALSE)</f>
        <v>#N/A</v>
      </c>
      <c r="CF2947" t="e">
        <f>VLOOKUP(CE2947,[1]Sheet2!$E$2:$I$222,3,FALSE)</f>
        <v>#N/A</v>
      </c>
      <c r="CG2947" t="e">
        <f>VLOOKUP(CE2947,[1]Sheet2!$E$2:$I$222,4,FALSE)</f>
        <v>#N/A</v>
      </c>
      <c r="CH2947" t="e">
        <f>VLOOKUP(CE2947,[1]Sheet2!$E$2:$I$222,5,FALSE)</f>
        <v>#N/A</v>
      </c>
      <c r="CM2947" t="e">
        <f>VLOOKUP(CL2947,[1]Sheet2!$E$2:$I$222,3,FALSE)</f>
        <v>#N/A</v>
      </c>
      <c r="CN2947" t="e">
        <f>VLOOKUP(CL2947,[1]Sheet2!$E$2:$I$222,4,FALSE)</f>
        <v>#N/A</v>
      </c>
      <c r="CO2947" t="e">
        <f>VLOOKUP(CL2947,[1]Sheet2!$E$2:$I$222,5,FALSE)</f>
        <v>#N/A</v>
      </c>
    </row>
    <row r="2948" spans="1:93" x14ac:dyDescent="0.25">
      <c r="A2948">
        <v>3065</v>
      </c>
      <c r="C2948">
        <v>16667</v>
      </c>
      <c r="D2948">
        <v>6667</v>
      </c>
      <c r="E2948">
        <v>37.734319999999997</v>
      </c>
      <c r="F2948">
        <v>-122.44875</v>
      </c>
      <c r="G2948" t="s">
        <v>6383</v>
      </c>
      <c r="H2948" t="s">
        <v>6384</v>
      </c>
      <c r="I2948" t="s">
        <v>727</v>
      </c>
      <c r="J2948" t="s">
        <v>728</v>
      </c>
      <c r="Q2948" t="s">
        <v>672</v>
      </c>
      <c r="S2948" t="s">
        <v>2219</v>
      </c>
      <c r="X2948">
        <f t="shared" si="46"/>
        <v>1</v>
      </c>
      <c r="Y2948" t="s">
        <v>55</v>
      </c>
      <c r="Z2948" t="s">
        <v>79</v>
      </c>
      <c r="AB2948" t="e">
        <f>VLOOKUP($AA2948,Sheet2!$E$2:$I$222,3,FALSE)</f>
        <v>#N/A</v>
      </c>
      <c r="AC2948" t="e">
        <f>VLOOKUP($AA2948,Sheet2!$E$2:$I$222,4,FALSE)</f>
        <v>#N/A</v>
      </c>
      <c r="AD2948" t="e">
        <f>VLOOKUP($AA2948,Sheet2!$E$2:$I$222,5,FALSE)</f>
        <v>#N/A</v>
      </c>
      <c r="AI2948" t="e">
        <f>VLOOKUP(AH2948,[1]Sheet2!$E$2:$I$222,3,FALSE)</f>
        <v>#N/A</v>
      </c>
      <c r="AJ2948" t="e">
        <f>VLOOKUP(AH2948,[1]Sheet2!$E$2:$I$222,4,FALSE)</f>
        <v>#N/A</v>
      </c>
      <c r="AK2948" t="e">
        <f>VLOOKUP(AH2948,[1]Sheet2!$E$2:$I$222,5,FALSE)</f>
        <v>#N/A</v>
      </c>
      <c r="AP2948" t="e">
        <f>VLOOKUP(AO2948,[1]Sheet2!$E$2:$I$222,3,FALSE)</f>
        <v>#N/A</v>
      </c>
      <c r="AQ2948" t="e">
        <f>VLOOKUP(AO2948,[1]Sheet2!$E$2:$I$222,4,FALSE)</f>
        <v>#N/A</v>
      </c>
      <c r="AR2948" t="e">
        <f>VLOOKUP(AO2948,[1]Sheet2!$E$2:$I$222,5,FALSE)</f>
        <v>#N/A</v>
      </c>
      <c r="AW2948" t="e">
        <f>VLOOKUP(AV2948,[1]Sheet2!$E$2:$I$222,3,FALSE)</f>
        <v>#N/A</v>
      </c>
      <c r="AX2948" t="e">
        <f>VLOOKUP(AV2948,[1]Sheet2!$E$2:$I$222,4,FALSE)</f>
        <v>#N/A</v>
      </c>
      <c r="AY2948" t="e">
        <f>VLOOKUP(AV2948,[1]Sheet2!$E$2:$I$222,5,FALSE)</f>
        <v>#N/A</v>
      </c>
      <c r="BD2948" t="e">
        <f>VLOOKUP(BC2948,[1]Sheet2!$E$2:$I$222,3,FALSE)</f>
        <v>#N/A</v>
      </c>
      <c r="BE2948" t="e">
        <f>VLOOKUP(BC2948,[1]Sheet2!$E$2:$I$222,4,FALSE)</f>
        <v>#N/A</v>
      </c>
      <c r="BF2948" t="e">
        <f>VLOOKUP(BC2948,[1]Sheet2!$E$2:$I$222,5,FALSE)</f>
        <v>#N/A</v>
      </c>
      <c r="BK2948" t="e">
        <f>VLOOKUP(BJ2948,[1]Sheet2!$E$2:$I$222,3,FALSE)</f>
        <v>#N/A</v>
      </c>
      <c r="BL2948" t="e">
        <f>VLOOKUP(BJ2948,[1]Sheet2!$E$2:$I$222,4,FALSE)</f>
        <v>#N/A</v>
      </c>
      <c r="BM2948" t="e">
        <f>VLOOKUP(BJ2948,[1]Sheet2!$E$2:$I$222,5,FALSE)</f>
        <v>#N/A</v>
      </c>
      <c r="BR2948" t="e">
        <f>VLOOKUP(BQ2948,[1]Sheet2!$E$2:$I$222,3,FALSE)</f>
        <v>#N/A</v>
      </c>
      <c r="BS2948" t="e">
        <f>VLOOKUP(BQ2948,[1]Sheet2!$E$2:$I$222,4,FALSE)</f>
        <v>#N/A</v>
      </c>
      <c r="BT2948" t="e">
        <f>VLOOKUP(BQ2948,[1]Sheet2!$E$2:$I$222,5,FALSE)</f>
        <v>#N/A</v>
      </c>
      <c r="BY2948" t="e">
        <f>VLOOKUP(BX2948,[1]Sheet2!$E$2:$I$222,3,FALSE)</f>
        <v>#N/A</v>
      </c>
      <c r="BZ2948" t="e">
        <f>VLOOKUP(BX2948,[1]Sheet2!$E$2:$I$222,4,FALSE)</f>
        <v>#N/A</v>
      </c>
      <c r="CA2948" t="e">
        <f>VLOOKUP(BX2948,[1]Sheet2!$E$2:$I$222,5,FALSE)</f>
        <v>#N/A</v>
      </c>
      <c r="CF2948" t="e">
        <f>VLOOKUP(CE2948,[1]Sheet2!$E$2:$I$222,3,FALSE)</f>
        <v>#N/A</v>
      </c>
      <c r="CG2948" t="e">
        <f>VLOOKUP(CE2948,[1]Sheet2!$E$2:$I$222,4,FALSE)</f>
        <v>#N/A</v>
      </c>
      <c r="CH2948" t="e">
        <f>VLOOKUP(CE2948,[1]Sheet2!$E$2:$I$222,5,FALSE)</f>
        <v>#N/A</v>
      </c>
      <c r="CM2948" t="e">
        <f>VLOOKUP(CL2948,[1]Sheet2!$E$2:$I$222,3,FALSE)</f>
        <v>#N/A</v>
      </c>
      <c r="CN2948" t="e">
        <f>VLOOKUP(CL2948,[1]Sheet2!$E$2:$I$222,4,FALSE)</f>
        <v>#N/A</v>
      </c>
      <c r="CO2948" t="e">
        <f>VLOOKUP(CL2948,[1]Sheet2!$E$2:$I$222,5,FALSE)</f>
        <v>#N/A</v>
      </c>
    </row>
    <row r="2949" spans="1:93" x14ac:dyDescent="0.25">
      <c r="A2949">
        <v>3066</v>
      </c>
      <c r="C2949">
        <v>16668</v>
      </c>
      <c r="D2949">
        <v>6668</v>
      </c>
      <c r="E2949">
        <v>37.735590000000002</v>
      </c>
      <c r="F2949">
        <v>-122.44637</v>
      </c>
      <c r="G2949" t="s">
        <v>6383</v>
      </c>
      <c r="H2949" t="s">
        <v>6384</v>
      </c>
      <c r="I2949" t="s">
        <v>677</v>
      </c>
      <c r="J2949" t="s">
        <v>687</v>
      </c>
      <c r="Q2949" t="s">
        <v>672</v>
      </c>
      <c r="S2949" t="s">
        <v>2220</v>
      </c>
      <c r="X2949">
        <f t="shared" si="46"/>
        <v>1</v>
      </c>
      <c r="Y2949" t="s">
        <v>55</v>
      </c>
      <c r="Z2949" t="s">
        <v>78</v>
      </c>
      <c r="AB2949" t="e">
        <f>VLOOKUP($AA2949,Sheet2!$E$2:$I$222,3,FALSE)</f>
        <v>#N/A</v>
      </c>
      <c r="AC2949" t="e">
        <f>VLOOKUP($AA2949,Sheet2!$E$2:$I$222,4,FALSE)</f>
        <v>#N/A</v>
      </c>
      <c r="AD2949" t="e">
        <f>VLOOKUP($AA2949,Sheet2!$E$2:$I$222,5,FALSE)</f>
        <v>#N/A</v>
      </c>
      <c r="AI2949" t="e">
        <f>VLOOKUP(AH2949,[1]Sheet2!$E$2:$I$222,3,FALSE)</f>
        <v>#N/A</v>
      </c>
      <c r="AJ2949" t="e">
        <f>VLOOKUP(AH2949,[1]Sheet2!$E$2:$I$222,4,FALSE)</f>
        <v>#N/A</v>
      </c>
      <c r="AK2949" t="e">
        <f>VLOOKUP(AH2949,[1]Sheet2!$E$2:$I$222,5,FALSE)</f>
        <v>#N/A</v>
      </c>
      <c r="AP2949" t="e">
        <f>VLOOKUP(AO2949,[1]Sheet2!$E$2:$I$222,3,FALSE)</f>
        <v>#N/A</v>
      </c>
      <c r="AQ2949" t="e">
        <f>VLOOKUP(AO2949,[1]Sheet2!$E$2:$I$222,4,FALSE)</f>
        <v>#N/A</v>
      </c>
      <c r="AR2949" t="e">
        <f>VLOOKUP(AO2949,[1]Sheet2!$E$2:$I$222,5,FALSE)</f>
        <v>#N/A</v>
      </c>
      <c r="AW2949" t="e">
        <f>VLOOKUP(AV2949,[1]Sheet2!$E$2:$I$222,3,FALSE)</f>
        <v>#N/A</v>
      </c>
      <c r="AX2949" t="e">
        <f>VLOOKUP(AV2949,[1]Sheet2!$E$2:$I$222,4,FALSE)</f>
        <v>#N/A</v>
      </c>
      <c r="AY2949" t="e">
        <f>VLOOKUP(AV2949,[1]Sheet2!$E$2:$I$222,5,FALSE)</f>
        <v>#N/A</v>
      </c>
      <c r="BD2949" t="e">
        <f>VLOOKUP(BC2949,[1]Sheet2!$E$2:$I$222,3,FALSE)</f>
        <v>#N/A</v>
      </c>
      <c r="BE2949" t="e">
        <f>VLOOKUP(BC2949,[1]Sheet2!$E$2:$I$222,4,FALSE)</f>
        <v>#N/A</v>
      </c>
      <c r="BF2949" t="e">
        <f>VLOOKUP(BC2949,[1]Sheet2!$E$2:$I$222,5,FALSE)</f>
        <v>#N/A</v>
      </c>
      <c r="BK2949" t="e">
        <f>VLOOKUP(BJ2949,[1]Sheet2!$E$2:$I$222,3,FALSE)</f>
        <v>#N/A</v>
      </c>
      <c r="BL2949" t="e">
        <f>VLOOKUP(BJ2949,[1]Sheet2!$E$2:$I$222,4,FALSE)</f>
        <v>#N/A</v>
      </c>
      <c r="BM2949" t="e">
        <f>VLOOKUP(BJ2949,[1]Sheet2!$E$2:$I$222,5,FALSE)</f>
        <v>#N/A</v>
      </c>
      <c r="BR2949" t="e">
        <f>VLOOKUP(BQ2949,[1]Sheet2!$E$2:$I$222,3,FALSE)</f>
        <v>#N/A</v>
      </c>
      <c r="BS2949" t="e">
        <f>VLOOKUP(BQ2949,[1]Sheet2!$E$2:$I$222,4,FALSE)</f>
        <v>#N/A</v>
      </c>
      <c r="BT2949" t="e">
        <f>VLOOKUP(BQ2949,[1]Sheet2!$E$2:$I$222,5,FALSE)</f>
        <v>#N/A</v>
      </c>
      <c r="BY2949" t="e">
        <f>VLOOKUP(BX2949,[1]Sheet2!$E$2:$I$222,3,FALSE)</f>
        <v>#N/A</v>
      </c>
      <c r="BZ2949" t="e">
        <f>VLOOKUP(BX2949,[1]Sheet2!$E$2:$I$222,4,FALSE)</f>
        <v>#N/A</v>
      </c>
      <c r="CA2949" t="e">
        <f>VLOOKUP(BX2949,[1]Sheet2!$E$2:$I$222,5,FALSE)</f>
        <v>#N/A</v>
      </c>
      <c r="CF2949" t="e">
        <f>VLOOKUP(CE2949,[1]Sheet2!$E$2:$I$222,3,FALSE)</f>
        <v>#N/A</v>
      </c>
      <c r="CG2949" t="e">
        <f>VLOOKUP(CE2949,[1]Sheet2!$E$2:$I$222,4,FALSE)</f>
        <v>#N/A</v>
      </c>
      <c r="CH2949" t="e">
        <f>VLOOKUP(CE2949,[1]Sheet2!$E$2:$I$222,5,FALSE)</f>
        <v>#N/A</v>
      </c>
      <c r="CM2949" t="e">
        <f>VLOOKUP(CL2949,[1]Sheet2!$E$2:$I$222,3,FALSE)</f>
        <v>#N/A</v>
      </c>
      <c r="CN2949" t="e">
        <f>VLOOKUP(CL2949,[1]Sheet2!$E$2:$I$222,4,FALSE)</f>
        <v>#N/A</v>
      </c>
      <c r="CO2949" t="e">
        <f>VLOOKUP(CL2949,[1]Sheet2!$E$2:$I$222,5,FALSE)</f>
        <v>#N/A</v>
      </c>
    </row>
    <row r="2950" spans="1:93" x14ac:dyDescent="0.25">
      <c r="A2950">
        <v>3067</v>
      </c>
      <c r="C2950">
        <v>16669</v>
      </c>
      <c r="D2950">
        <v>6669</v>
      </c>
      <c r="E2950">
        <v>37.743450000000003</v>
      </c>
      <c r="F2950">
        <v>-122.45138</v>
      </c>
      <c r="G2950" t="s">
        <v>6385</v>
      </c>
      <c r="H2950" t="s">
        <v>6386</v>
      </c>
      <c r="I2950" t="s">
        <v>890</v>
      </c>
      <c r="J2950" t="s">
        <v>687</v>
      </c>
      <c r="Q2950" t="s">
        <v>672</v>
      </c>
      <c r="S2950" t="s">
        <v>2220</v>
      </c>
      <c r="X2950">
        <f t="shared" si="46"/>
        <v>1</v>
      </c>
      <c r="Y2950" t="s">
        <v>55</v>
      </c>
      <c r="Z2950" t="s">
        <v>78</v>
      </c>
      <c r="AB2950" t="e">
        <f>VLOOKUP($AA2950,Sheet2!$E$2:$I$222,3,FALSE)</f>
        <v>#N/A</v>
      </c>
      <c r="AC2950" t="e">
        <f>VLOOKUP($AA2950,Sheet2!$E$2:$I$222,4,FALSE)</f>
        <v>#N/A</v>
      </c>
      <c r="AD2950" t="e">
        <f>VLOOKUP($AA2950,Sheet2!$E$2:$I$222,5,FALSE)</f>
        <v>#N/A</v>
      </c>
      <c r="AI2950" t="e">
        <f>VLOOKUP(AH2950,[1]Sheet2!$E$2:$I$222,3,FALSE)</f>
        <v>#N/A</v>
      </c>
      <c r="AJ2950" t="e">
        <f>VLOOKUP(AH2950,[1]Sheet2!$E$2:$I$222,4,FALSE)</f>
        <v>#N/A</v>
      </c>
      <c r="AK2950" t="e">
        <f>VLOOKUP(AH2950,[1]Sheet2!$E$2:$I$222,5,FALSE)</f>
        <v>#N/A</v>
      </c>
      <c r="AP2950" t="e">
        <f>VLOOKUP(AO2950,[1]Sheet2!$E$2:$I$222,3,FALSE)</f>
        <v>#N/A</v>
      </c>
      <c r="AQ2950" t="e">
        <f>VLOOKUP(AO2950,[1]Sheet2!$E$2:$I$222,4,FALSE)</f>
        <v>#N/A</v>
      </c>
      <c r="AR2950" t="e">
        <f>VLOOKUP(AO2950,[1]Sheet2!$E$2:$I$222,5,FALSE)</f>
        <v>#N/A</v>
      </c>
      <c r="AW2950" t="e">
        <f>VLOOKUP(AV2950,[1]Sheet2!$E$2:$I$222,3,FALSE)</f>
        <v>#N/A</v>
      </c>
      <c r="AX2950" t="e">
        <f>VLOOKUP(AV2950,[1]Sheet2!$E$2:$I$222,4,FALSE)</f>
        <v>#N/A</v>
      </c>
      <c r="AY2950" t="e">
        <f>VLOOKUP(AV2950,[1]Sheet2!$E$2:$I$222,5,FALSE)</f>
        <v>#N/A</v>
      </c>
      <c r="BD2950" t="e">
        <f>VLOOKUP(BC2950,[1]Sheet2!$E$2:$I$222,3,FALSE)</f>
        <v>#N/A</v>
      </c>
      <c r="BE2950" t="e">
        <f>VLOOKUP(BC2950,[1]Sheet2!$E$2:$I$222,4,FALSE)</f>
        <v>#N/A</v>
      </c>
      <c r="BF2950" t="e">
        <f>VLOOKUP(BC2950,[1]Sheet2!$E$2:$I$222,5,FALSE)</f>
        <v>#N/A</v>
      </c>
      <c r="BK2950" t="e">
        <f>VLOOKUP(BJ2950,[1]Sheet2!$E$2:$I$222,3,FALSE)</f>
        <v>#N/A</v>
      </c>
      <c r="BL2950" t="e">
        <f>VLOOKUP(BJ2950,[1]Sheet2!$E$2:$I$222,4,FALSE)</f>
        <v>#N/A</v>
      </c>
      <c r="BM2950" t="e">
        <f>VLOOKUP(BJ2950,[1]Sheet2!$E$2:$I$222,5,FALSE)</f>
        <v>#N/A</v>
      </c>
      <c r="BR2950" t="e">
        <f>VLOOKUP(BQ2950,[1]Sheet2!$E$2:$I$222,3,FALSE)</f>
        <v>#N/A</v>
      </c>
      <c r="BS2950" t="e">
        <f>VLOOKUP(BQ2950,[1]Sheet2!$E$2:$I$222,4,FALSE)</f>
        <v>#N/A</v>
      </c>
      <c r="BT2950" t="e">
        <f>VLOOKUP(BQ2950,[1]Sheet2!$E$2:$I$222,5,FALSE)</f>
        <v>#N/A</v>
      </c>
      <c r="BY2950" t="e">
        <f>VLOOKUP(BX2950,[1]Sheet2!$E$2:$I$222,3,FALSE)</f>
        <v>#N/A</v>
      </c>
      <c r="BZ2950" t="e">
        <f>VLOOKUP(BX2950,[1]Sheet2!$E$2:$I$222,4,FALSE)</f>
        <v>#N/A</v>
      </c>
      <c r="CA2950" t="e">
        <f>VLOOKUP(BX2950,[1]Sheet2!$E$2:$I$222,5,FALSE)</f>
        <v>#N/A</v>
      </c>
      <c r="CF2950" t="e">
        <f>VLOOKUP(CE2950,[1]Sheet2!$E$2:$I$222,3,FALSE)</f>
        <v>#N/A</v>
      </c>
      <c r="CG2950" t="e">
        <f>VLOOKUP(CE2950,[1]Sheet2!$E$2:$I$222,4,FALSE)</f>
        <v>#N/A</v>
      </c>
      <c r="CH2950" t="e">
        <f>VLOOKUP(CE2950,[1]Sheet2!$E$2:$I$222,5,FALSE)</f>
        <v>#N/A</v>
      </c>
      <c r="CM2950" t="e">
        <f>VLOOKUP(CL2950,[1]Sheet2!$E$2:$I$222,3,FALSE)</f>
        <v>#N/A</v>
      </c>
      <c r="CN2950" t="e">
        <f>VLOOKUP(CL2950,[1]Sheet2!$E$2:$I$222,4,FALSE)</f>
        <v>#N/A</v>
      </c>
      <c r="CO2950" t="e">
        <f>VLOOKUP(CL2950,[1]Sheet2!$E$2:$I$222,5,FALSE)</f>
        <v>#N/A</v>
      </c>
    </row>
    <row r="2951" spans="1:93" x14ac:dyDescent="0.25">
      <c r="A2951">
        <v>3068</v>
      </c>
      <c r="C2951">
        <v>16670</v>
      </c>
      <c r="D2951">
        <v>6670</v>
      </c>
      <c r="E2951">
        <v>37.739829999999998</v>
      </c>
      <c r="F2951">
        <v>-122.44763</v>
      </c>
      <c r="G2951" t="s">
        <v>6387</v>
      </c>
      <c r="H2951" t="s">
        <v>6388</v>
      </c>
      <c r="I2951" t="s">
        <v>727</v>
      </c>
      <c r="J2951" t="s">
        <v>687</v>
      </c>
      <c r="Q2951" t="s">
        <v>672</v>
      </c>
      <c r="S2951" t="s">
        <v>2220</v>
      </c>
      <c r="X2951">
        <f t="shared" si="46"/>
        <v>1</v>
      </c>
      <c r="Y2951" t="s">
        <v>55</v>
      </c>
      <c r="Z2951" t="s">
        <v>78</v>
      </c>
      <c r="AB2951" t="e">
        <f>VLOOKUP($AA2951,Sheet2!$E$2:$I$222,3,FALSE)</f>
        <v>#N/A</v>
      </c>
      <c r="AC2951" t="e">
        <f>VLOOKUP($AA2951,Sheet2!$E$2:$I$222,4,FALSE)</f>
        <v>#N/A</v>
      </c>
      <c r="AD2951" t="e">
        <f>VLOOKUP($AA2951,Sheet2!$E$2:$I$222,5,FALSE)</f>
        <v>#N/A</v>
      </c>
      <c r="AI2951" t="e">
        <f>VLOOKUP(AH2951,[1]Sheet2!$E$2:$I$222,3,FALSE)</f>
        <v>#N/A</v>
      </c>
      <c r="AJ2951" t="e">
        <f>VLOOKUP(AH2951,[1]Sheet2!$E$2:$I$222,4,FALSE)</f>
        <v>#N/A</v>
      </c>
      <c r="AK2951" t="e">
        <f>VLOOKUP(AH2951,[1]Sheet2!$E$2:$I$222,5,FALSE)</f>
        <v>#N/A</v>
      </c>
      <c r="AP2951" t="e">
        <f>VLOOKUP(AO2951,[1]Sheet2!$E$2:$I$222,3,FALSE)</f>
        <v>#N/A</v>
      </c>
      <c r="AQ2951" t="e">
        <f>VLOOKUP(AO2951,[1]Sheet2!$E$2:$I$222,4,FALSE)</f>
        <v>#N/A</v>
      </c>
      <c r="AR2951" t="e">
        <f>VLOOKUP(AO2951,[1]Sheet2!$E$2:$I$222,5,FALSE)</f>
        <v>#N/A</v>
      </c>
      <c r="AW2951" t="e">
        <f>VLOOKUP(AV2951,[1]Sheet2!$E$2:$I$222,3,FALSE)</f>
        <v>#N/A</v>
      </c>
      <c r="AX2951" t="e">
        <f>VLOOKUP(AV2951,[1]Sheet2!$E$2:$I$222,4,FALSE)</f>
        <v>#N/A</v>
      </c>
      <c r="AY2951" t="e">
        <f>VLOOKUP(AV2951,[1]Sheet2!$E$2:$I$222,5,FALSE)</f>
        <v>#N/A</v>
      </c>
      <c r="BD2951" t="e">
        <f>VLOOKUP(BC2951,[1]Sheet2!$E$2:$I$222,3,FALSE)</f>
        <v>#N/A</v>
      </c>
      <c r="BE2951" t="e">
        <f>VLOOKUP(BC2951,[1]Sheet2!$E$2:$I$222,4,FALSE)</f>
        <v>#N/A</v>
      </c>
      <c r="BF2951" t="e">
        <f>VLOOKUP(BC2951,[1]Sheet2!$E$2:$I$222,5,FALSE)</f>
        <v>#N/A</v>
      </c>
      <c r="BK2951" t="e">
        <f>VLOOKUP(BJ2951,[1]Sheet2!$E$2:$I$222,3,FALSE)</f>
        <v>#N/A</v>
      </c>
      <c r="BL2951" t="e">
        <f>VLOOKUP(BJ2951,[1]Sheet2!$E$2:$I$222,4,FALSE)</f>
        <v>#N/A</v>
      </c>
      <c r="BM2951" t="e">
        <f>VLOOKUP(BJ2951,[1]Sheet2!$E$2:$I$222,5,FALSE)</f>
        <v>#N/A</v>
      </c>
      <c r="BR2951" t="e">
        <f>VLOOKUP(BQ2951,[1]Sheet2!$E$2:$I$222,3,FALSE)</f>
        <v>#N/A</v>
      </c>
      <c r="BS2951" t="e">
        <f>VLOOKUP(BQ2951,[1]Sheet2!$E$2:$I$222,4,FALSE)</f>
        <v>#N/A</v>
      </c>
      <c r="BT2951" t="e">
        <f>VLOOKUP(BQ2951,[1]Sheet2!$E$2:$I$222,5,FALSE)</f>
        <v>#N/A</v>
      </c>
      <c r="BY2951" t="e">
        <f>VLOOKUP(BX2951,[1]Sheet2!$E$2:$I$222,3,FALSE)</f>
        <v>#N/A</v>
      </c>
      <c r="BZ2951" t="e">
        <f>VLOOKUP(BX2951,[1]Sheet2!$E$2:$I$222,4,FALSE)</f>
        <v>#N/A</v>
      </c>
      <c r="CA2951" t="e">
        <f>VLOOKUP(BX2951,[1]Sheet2!$E$2:$I$222,5,FALSE)</f>
        <v>#N/A</v>
      </c>
      <c r="CF2951" t="e">
        <f>VLOOKUP(CE2951,[1]Sheet2!$E$2:$I$222,3,FALSE)</f>
        <v>#N/A</v>
      </c>
      <c r="CG2951" t="e">
        <f>VLOOKUP(CE2951,[1]Sheet2!$E$2:$I$222,4,FALSE)</f>
        <v>#N/A</v>
      </c>
      <c r="CH2951" t="e">
        <f>VLOOKUP(CE2951,[1]Sheet2!$E$2:$I$222,5,FALSE)</f>
        <v>#N/A</v>
      </c>
      <c r="CM2951" t="e">
        <f>VLOOKUP(CL2951,[1]Sheet2!$E$2:$I$222,3,FALSE)</f>
        <v>#N/A</v>
      </c>
      <c r="CN2951" t="e">
        <f>VLOOKUP(CL2951,[1]Sheet2!$E$2:$I$222,4,FALSE)</f>
        <v>#N/A</v>
      </c>
      <c r="CO2951" t="e">
        <f>VLOOKUP(CL2951,[1]Sheet2!$E$2:$I$222,5,FALSE)</f>
        <v>#N/A</v>
      </c>
    </row>
    <row r="2952" spans="1:93" x14ac:dyDescent="0.25">
      <c r="A2952">
        <v>3069</v>
      </c>
      <c r="C2952">
        <v>16671</v>
      </c>
      <c r="D2952">
        <v>6671</v>
      </c>
      <c r="E2952">
        <v>37.739890000000003</v>
      </c>
      <c r="F2952">
        <v>-122.44801</v>
      </c>
      <c r="G2952" t="s">
        <v>6387</v>
      </c>
      <c r="H2952" t="s">
        <v>6388</v>
      </c>
      <c r="I2952" t="s">
        <v>729</v>
      </c>
      <c r="J2952" t="s">
        <v>687</v>
      </c>
      <c r="Q2952" t="s">
        <v>672</v>
      </c>
      <c r="S2952" t="s">
        <v>2219</v>
      </c>
      <c r="X2952">
        <f t="shared" si="46"/>
        <v>1</v>
      </c>
      <c r="Y2952" t="s">
        <v>55</v>
      </c>
      <c r="Z2952" t="s">
        <v>79</v>
      </c>
      <c r="AB2952" t="e">
        <f>VLOOKUP($AA2952,Sheet2!$E$2:$I$222,3,FALSE)</f>
        <v>#N/A</v>
      </c>
      <c r="AC2952" t="e">
        <f>VLOOKUP($AA2952,Sheet2!$E$2:$I$222,4,FALSE)</f>
        <v>#N/A</v>
      </c>
      <c r="AD2952" t="e">
        <f>VLOOKUP($AA2952,Sheet2!$E$2:$I$222,5,FALSE)</f>
        <v>#N/A</v>
      </c>
      <c r="AI2952" t="e">
        <f>VLOOKUP(AH2952,[1]Sheet2!$E$2:$I$222,3,FALSE)</f>
        <v>#N/A</v>
      </c>
      <c r="AJ2952" t="e">
        <f>VLOOKUP(AH2952,[1]Sheet2!$E$2:$I$222,4,FALSE)</f>
        <v>#N/A</v>
      </c>
      <c r="AK2952" t="e">
        <f>VLOOKUP(AH2952,[1]Sheet2!$E$2:$I$222,5,FALSE)</f>
        <v>#N/A</v>
      </c>
      <c r="AP2952" t="e">
        <f>VLOOKUP(AO2952,[1]Sheet2!$E$2:$I$222,3,FALSE)</f>
        <v>#N/A</v>
      </c>
      <c r="AQ2952" t="e">
        <f>VLOOKUP(AO2952,[1]Sheet2!$E$2:$I$222,4,FALSE)</f>
        <v>#N/A</v>
      </c>
      <c r="AR2952" t="e">
        <f>VLOOKUP(AO2952,[1]Sheet2!$E$2:$I$222,5,FALSE)</f>
        <v>#N/A</v>
      </c>
      <c r="AW2952" t="e">
        <f>VLOOKUP(AV2952,[1]Sheet2!$E$2:$I$222,3,FALSE)</f>
        <v>#N/A</v>
      </c>
      <c r="AX2952" t="e">
        <f>VLOOKUP(AV2952,[1]Sheet2!$E$2:$I$222,4,FALSE)</f>
        <v>#N/A</v>
      </c>
      <c r="AY2952" t="e">
        <f>VLOOKUP(AV2952,[1]Sheet2!$E$2:$I$222,5,FALSE)</f>
        <v>#N/A</v>
      </c>
      <c r="BD2952" t="e">
        <f>VLOOKUP(BC2952,[1]Sheet2!$E$2:$I$222,3,FALSE)</f>
        <v>#N/A</v>
      </c>
      <c r="BE2952" t="e">
        <f>VLOOKUP(BC2952,[1]Sheet2!$E$2:$I$222,4,FALSE)</f>
        <v>#N/A</v>
      </c>
      <c r="BF2952" t="e">
        <f>VLOOKUP(BC2952,[1]Sheet2!$E$2:$I$222,5,FALSE)</f>
        <v>#N/A</v>
      </c>
      <c r="BK2952" t="e">
        <f>VLOOKUP(BJ2952,[1]Sheet2!$E$2:$I$222,3,FALSE)</f>
        <v>#N/A</v>
      </c>
      <c r="BL2952" t="e">
        <f>VLOOKUP(BJ2952,[1]Sheet2!$E$2:$I$222,4,FALSE)</f>
        <v>#N/A</v>
      </c>
      <c r="BM2952" t="e">
        <f>VLOOKUP(BJ2952,[1]Sheet2!$E$2:$I$222,5,FALSE)</f>
        <v>#N/A</v>
      </c>
      <c r="BR2952" t="e">
        <f>VLOOKUP(BQ2952,[1]Sheet2!$E$2:$I$222,3,FALSE)</f>
        <v>#N/A</v>
      </c>
      <c r="BS2952" t="e">
        <f>VLOOKUP(BQ2952,[1]Sheet2!$E$2:$I$222,4,FALSE)</f>
        <v>#N/A</v>
      </c>
      <c r="BT2952" t="e">
        <f>VLOOKUP(BQ2952,[1]Sheet2!$E$2:$I$222,5,FALSE)</f>
        <v>#N/A</v>
      </c>
      <c r="BY2952" t="e">
        <f>VLOOKUP(BX2952,[1]Sheet2!$E$2:$I$222,3,FALSE)</f>
        <v>#N/A</v>
      </c>
      <c r="BZ2952" t="e">
        <f>VLOOKUP(BX2952,[1]Sheet2!$E$2:$I$222,4,FALSE)</f>
        <v>#N/A</v>
      </c>
      <c r="CA2952" t="e">
        <f>VLOOKUP(BX2952,[1]Sheet2!$E$2:$I$222,5,FALSE)</f>
        <v>#N/A</v>
      </c>
      <c r="CF2952" t="e">
        <f>VLOOKUP(CE2952,[1]Sheet2!$E$2:$I$222,3,FALSE)</f>
        <v>#N/A</v>
      </c>
      <c r="CG2952" t="e">
        <f>VLOOKUP(CE2952,[1]Sheet2!$E$2:$I$222,4,FALSE)</f>
        <v>#N/A</v>
      </c>
      <c r="CH2952" t="e">
        <f>VLOOKUP(CE2952,[1]Sheet2!$E$2:$I$222,5,FALSE)</f>
        <v>#N/A</v>
      </c>
      <c r="CM2952" t="e">
        <f>VLOOKUP(CL2952,[1]Sheet2!$E$2:$I$222,3,FALSE)</f>
        <v>#N/A</v>
      </c>
      <c r="CN2952" t="e">
        <f>VLOOKUP(CL2952,[1]Sheet2!$E$2:$I$222,4,FALSE)</f>
        <v>#N/A</v>
      </c>
      <c r="CO2952" t="e">
        <f>VLOOKUP(CL2952,[1]Sheet2!$E$2:$I$222,5,FALSE)</f>
        <v>#N/A</v>
      </c>
    </row>
    <row r="2953" spans="1:93" x14ac:dyDescent="0.25">
      <c r="A2953">
        <v>3070</v>
      </c>
      <c r="C2953">
        <v>16672</v>
      </c>
      <c r="D2953">
        <v>6672</v>
      </c>
      <c r="E2953">
        <v>37.741759999999999</v>
      </c>
      <c r="F2953">
        <v>-122.45039</v>
      </c>
      <c r="G2953" t="s">
        <v>6389</v>
      </c>
      <c r="H2953" t="s">
        <v>6390</v>
      </c>
      <c r="I2953" t="s">
        <v>890</v>
      </c>
      <c r="J2953" t="s">
        <v>687</v>
      </c>
      <c r="Q2953" t="s">
        <v>672</v>
      </c>
      <c r="S2953" t="s">
        <v>2220</v>
      </c>
      <c r="X2953">
        <f t="shared" si="46"/>
        <v>1</v>
      </c>
      <c r="Y2953" t="s">
        <v>55</v>
      </c>
      <c r="Z2953" t="s">
        <v>78</v>
      </c>
      <c r="AB2953" t="e">
        <f>VLOOKUP($AA2953,Sheet2!$E$2:$I$222,3,FALSE)</f>
        <v>#N/A</v>
      </c>
      <c r="AC2953" t="e">
        <f>VLOOKUP($AA2953,Sheet2!$E$2:$I$222,4,FALSE)</f>
        <v>#N/A</v>
      </c>
      <c r="AD2953" t="e">
        <f>VLOOKUP($AA2953,Sheet2!$E$2:$I$222,5,FALSE)</f>
        <v>#N/A</v>
      </c>
      <c r="AI2953" t="e">
        <f>VLOOKUP(AH2953,[1]Sheet2!$E$2:$I$222,3,FALSE)</f>
        <v>#N/A</v>
      </c>
      <c r="AJ2953" t="e">
        <f>VLOOKUP(AH2953,[1]Sheet2!$E$2:$I$222,4,FALSE)</f>
        <v>#N/A</v>
      </c>
      <c r="AK2953" t="e">
        <f>VLOOKUP(AH2953,[1]Sheet2!$E$2:$I$222,5,FALSE)</f>
        <v>#N/A</v>
      </c>
      <c r="AP2953" t="e">
        <f>VLOOKUP(AO2953,[1]Sheet2!$E$2:$I$222,3,FALSE)</f>
        <v>#N/A</v>
      </c>
      <c r="AQ2953" t="e">
        <f>VLOOKUP(AO2953,[1]Sheet2!$E$2:$I$222,4,FALSE)</f>
        <v>#N/A</v>
      </c>
      <c r="AR2953" t="e">
        <f>VLOOKUP(AO2953,[1]Sheet2!$E$2:$I$222,5,FALSE)</f>
        <v>#N/A</v>
      </c>
      <c r="AW2953" t="e">
        <f>VLOOKUP(AV2953,[1]Sheet2!$E$2:$I$222,3,FALSE)</f>
        <v>#N/A</v>
      </c>
      <c r="AX2953" t="e">
        <f>VLOOKUP(AV2953,[1]Sheet2!$E$2:$I$222,4,FALSE)</f>
        <v>#N/A</v>
      </c>
      <c r="AY2953" t="e">
        <f>VLOOKUP(AV2953,[1]Sheet2!$E$2:$I$222,5,FALSE)</f>
        <v>#N/A</v>
      </c>
      <c r="BD2953" t="e">
        <f>VLOOKUP(BC2953,[1]Sheet2!$E$2:$I$222,3,FALSE)</f>
        <v>#N/A</v>
      </c>
      <c r="BE2953" t="e">
        <f>VLOOKUP(BC2953,[1]Sheet2!$E$2:$I$222,4,FALSE)</f>
        <v>#N/A</v>
      </c>
      <c r="BF2953" t="e">
        <f>VLOOKUP(BC2953,[1]Sheet2!$E$2:$I$222,5,FALSE)</f>
        <v>#N/A</v>
      </c>
      <c r="BK2953" t="e">
        <f>VLOOKUP(BJ2953,[1]Sheet2!$E$2:$I$222,3,FALSE)</f>
        <v>#N/A</v>
      </c>
      <c r="BL2953" t="e">
        <f>VLOOKUP(BJ2953,[1]Sheet2!$E$2:$I$222,4,FALSE)</f>
        <v>#N/A</v>
      </c>
      <c r="BM2953" t="e">
        <f>VLOOKUP(BJ2953,[1]Sheet2!$E$2:$I$222,5,FALSE)</f>
        <v>#N/A</v>
      </c>
      <c r="BR2953" t="e">
        <f>VLOOKUP(BQ2953,[1]Sheet2!$E$2:$I$222,3,FALSE)</f>
        <v>#N/A</v>
      </c>
      <c r="BS2953" t="e">
        <f>VLOOKUP(BQ2953,[1]Sheet2!$E$2:$I$222,4,FALSE)</f>
        <v>#N/A</v>
      </c>
      <c r="BT2953" t="e">
        <f>VLOOKUP(BQ2953,[1]Sheet2!$E$2:$I$222,5,FALSE)</f>
        <v>#N/A</v>
      </c>
      <c r="BY2953" t="e">
        <f>VLOOKUP(BX2953,[1]Sheet2!$E$2:$I$222,3,FALSE)</f>
        <v>#N/A</v>
      </c>
      <c r="BZ2953" t="e">
        <f>VLOOKUP(BX2953,[1]Sheet2!$E$2:$I$222,4,FALSE)</f>
        <v>#N/A</v>
      </c>
      <c r="CA2953" t="e">
        <f>VLOOKUP(BX2953,[1]Sheet2!$E$2:$I$222,5,FALSE)</f>
        <v>#N/A</v>
      </c>
      <c r="CF2953" t="e">
        <f>VLOOKUP(CE2953,[1]Sheet2!$E$2:$I$222,3,FALSE)</f>
        <v>#N/A</v>
      </c>
      <c r="CG2953" t="e">
        <f>VLOOKUP(CE2953,[1]Sheet2!$E$2:$I$222,4,FALSE)</f>
        <v>#N/A</v>
      </c>
      <c r="CH2953" t="e">
        <f>VLOOKUP(CE2953,[1]Sheet2!$E$2:$I$222,5,FALSE)</f>
        <v>#N/A</v>
      </c>
      <c r="CM2953" t="e">
        <f>VLOOKUP(CL2953,[1]Sheet2!$E$2:$I$222,3,FALSE)</f>
        <v>#N/A</v>
      </c>
      <c r="CN2953" t="e">
        <f>VLOOKUP(CL2953,[1]Sheet2!$E$2:$I$222,4,FALSE)</f>
        <v>#N/A</v>
      </c>
      <c r="CO2953" t="e">
        <f>VLOOKUP(CL2953,[1]Sheet2!$E$2:$I$222,5,FALSE)</f>
        <v>#N/A</v>
      </c>
    </row>
    <row r="2954" spans="1:93" x14ac:dyDescent="0.25">
      <c r="A2954">
        <v>3071</v>
      </c>
      <c r="C2954">
        <v>16673</v>
      </c>
      <c r="D2954">
        <v>6673</v>
      </c>
      <c r="E2954">
        <v>37.741689999999998</v>
      </c>
      <c r="F2954">
        <v>-122.4504</v>
      </c>
      <c r="G2954" t="s">
        <v>6389</v>
      </c>
      <c r="H2954" t="s">
        <v>6390</v>
      </c>
      <c r="I2954" t="s">
        <v>691</v>
      </c>
      <c r="J2954" t="s">
        <v>687</v>
      </c>
      <c r="Q2954" t="s">
        <v>672</v>
      </c>
      <c r="S2954" t="s">
        <v>2219</v>
      </c>
      <c r="X2954">
        <f t="shared" si="46"/>
        <v>1</v>
      </c>
      <c r="Y2954" t="s">
        <v>55</v>
      </c>
      <c r="Z2954" t="s">
        <v>79</v>
      </c>
      <c r="AB2954" t="e">
        <f>VLOOKUP($AA2954,Sheet2!$E$2:$I$222,3,FALSE)</f>
        <v>#N/A</v>
      </c>
      <c r="AC2954" t="e">
        <f>VLOOKUP($AA2954,Sheet2!$E$2:$I$222,4,FALSE)</f>
        <v>#N/A</v>
      </c>
      <c r="AD2954" t="e">
        <f>VLOOKUP($AA2954,Sheet2!$E$2:$I$222,5,FALSE)</f>
        <v>#N/A</v>
      </c>
      <c r="AI2954" t="e">
        <f>VLOOKUP(AH2954,[1]Sheet2!$E$2:$I$222,3,FALSE)</f>
        <v>#N/A</v>
      </c>
      <c r="AJ2954" t="e">
        <f>VLOOKUP(AH2954,[1]Sheet2!$E$2:$I$222,4,FALSE)</f>
        <v>#N/A</v>
      </c>
      <c r="AK2954" t="e">
        <f>VLOOKUP(AH2954,[1]Sheet2!$E$2:$I$222,5,FALSE)</f>
        <v>#N/A</v>
      </c>
      <c r="AP2954" t="e">
        <f>VLOOKUP(AO2954,[1]Sheet2!$E$2:$I$222,3,FALSE)</f>
        <v>#N/A</v>
      </c>
      <c r="AQ2954" t="e">
        <f>VLOOKUP(AO2954,[1]Sheet2!$E$2:$I$222,4,FALSE)</f>
        <v>#N/A</v>
      </c>
      <c r="AR2954" t="e">
        <f>VLOOKUP(AO2954,[1]Sheet2!$E$2:$I$222,5,FALSE)</f>
        <v>#N/A</v>
      </c>
      <c r="AW2954" t="e">
        <f>VLOOKUP(AV2954,[1]Sheet2!$E$2:$I$222,3,FALSE)</f>
        <v>#N/A</v>
      </c>
      <c r="AX2954" t="e">
        <f>VLOOKUP(AV2954,[1]Sheet2!$E$2:$I$222,4,FALSE)</f>
        <v>#N/A</v>
      </c>
      <c r="AY2954" t="e">
        <f>VLOOKUP(AV2954,[1]Sheet2!$E$2:$I$222,5,FALSE)</f>
        <v>#N/A</v>
      </c>
      <c r="BD2954" t="e">
        <f>VLOOKUP(BC2954,[1]Sheet2!$E$2:$I$222,3,FALSE)</f>
        <v>#N/A</v>
      </c>
      <c r="BE2954" t="e">
        <f>VLOOKUP(BC2954,[1]Sheet2!$E$2:$I$222,4,FALSE)</f>
        <v>#N/A</v>
      </c>
      <c r="BF2954" t="e">
        <f>VLOOKUP(BC2954,[1]Sheet2!$E$2:$I$222,5,FALSE)</f>
        <v>#N/A</v>
      </c>
      <c r="BK2954" t="e">
        <f>VLOOKUP(BJ2954,[1]Sheet2!$E$2:$I$222,3,FALSE)</f>
        <v>#N/A</v>
      </c>
      <c r="BL2954" t="e">
        <f>VLOOKUP(BJ2954,[1]Sheet2!$E$2:$I$222,4,FALSE)</f>
        <v>#N/A</v>
      </c>
      <c r="BM2954" t="e">
        <f>VLOOKUP(BJ2954,[1]Sheet2!$E$2:$I$222,5,FALSE)</f>
        <v>#N/A</v>
      </c>
      <c r="BR2954" t="e">
        <f>VLOOKUP(BQ2954,[1]Sheet2!$E$2:$I$222,3,FALSE)</f>
        <v>#N/A</v>
      </c>
      <c r="BS2954" t="e">
        <f>VLOOKUP(BQ2954,[1]Sheet2!$E$2:$I$222,4,FALSE)</f>
        <v>#N/A</v>
      </c>
      <c r="BT2954" t="e">
        <f>VLOOKUP(BQ2954,[1]Sheet2!$E$2:$I$222,5,FALSE)</f>
        <v>#N/A</v>
      </c>
      <c r="BY2954" t="e">
        <f>VLOOKUP(BX2954,[1]Sheet2!$E$2:$I$222,3,FALSE)</f>
        <v>#N/A</v>
      </c>
      <c r="BZ2954" t="e">
        <f>VLOOKUP(BX2954,[1]Sheet2!$E$2:$I$222,4,FALSE)</f>
        <v>#N/A</v>
      </c>
      <c r="CA2954" t="e">
        <f>VLOOKUP(BX2954,[1]Sheet2!$E$2:$I$222,5,FALSE)</f>
        <v>#N/A</v>
      </c>
      <c r="CF2954" t="e">
        <f>VLOOKUP(CE2954,[1]Sheet2!$E$2:$I$222,3,FALSE)</f>
        <v>#N/A</v>
      </c>
      <c r="CG2954" t="e">
        <f>VLOOKUP(CE2954,[1]Sheet2!$E$2:$I$222,4,FALSE)</f>
        <v>#N/A</v>
      </c>
      <c r="CH2954" t="e">
        <f>VLOOKUP(CE2954,[1]Sheet2!$E$2:$I$222,5,FALSE)</f>
        <v>#N/A</v>
      </c>
      <c r="CM2954" t="e">
        <f>VLOOKUP(CL2954,[1]Sheet2!$E$2:$I$222,3,FALSE)</f>
        <v>#N/A</v>
      </c>
      <c r="CN2954" t="e">
        <f>VLOOKUP(CL2954,[1]Sheet2!$E$2:$I$222,4,FALSE)</f>
        <v>#N/A</v>
      </c>
      <c r="CO2954" t="e">
        <f>VLOOKUP(CL2954,[1]Sheet2!$E$2:$I$222,5,FALSE)</f>
        <v>#N/A</v>
      </c>
    </row>
    <row r="2955" spans="1:93" x14ac:dyDescent="0.25">
      <c r="A2955">
        <v>3072</v>
      </c>
      <c r="C2955">
        <v>16675</v>
      </c>
      <c r="D2955">
        <v>6675</v>
      </c>
      <c r="E2955">
        <v>37.737650000000002</v>
      </c>
      <c r="F2955">
        <v>-122.44642</v>
      </c>
      <c r="G2955" t="s">
        <v>6391</v>
      </c>
      <c r="H2955" t="s">
        <v>6392</v>
      </c>
      <c r="I2955" t="s">
        <v>668</v>
      </c>
      <c r="J2955" t="s">
        <v>687</v>
      </c>
      <c r="Q2955" t="s">
        <v>672</v>
      </c>
      <c r="S2955" t="s">
        <v>2220</v>
      </c>
      <c r="X2955">
        <f t="shared" si="46"/>
        <v>1</v>
      </c>
      <c r="Y2955" t="s">
        <v>55</v>
      </c>
      <c r="Z2955" t="s">
        <v>78</v>
      </c>
      <c r="AB2955" t="e">
        <f>VLOOKUP($AA2955,Sheet2!$E$2:$I$222,3,FALSE)</f>
        <v>#N/A</v>
      </c>
      <c r="AC2955" t="e">
        <f>VLOOKUP($AA2955,Sheet2!$E$2:$I$222,4,FALSE)</f>
        <v>#N/A</v>
      </c>
      <c r="AD2955" t="e">
        <f>VLOOKUP($AA2955,Sheet2!$E$2:$I$222,5,FALSE)</f>
        <v>#N/A</v>
      </c>
      <c r="AI2955" t="e">
        <f>VLOOKUP(AH2955,[1]Sheet2!$E$2:$I$222,3,FALSE)</f>
        <v>#N/A</v>
      </c>
      <c r="AJ2955" t="e">
        <f>VLOOKUP(AH2955,[1]Sheet2!$E$2:$I$222,4,FALSE)</f>
        <v>#N/A</v>
      </c>
      <c r="AK2955" t="e">
        <f>VLOOKUP(AH2955,[1]Sheet2!$E$2:$I$222,5,FALSE)</f>
        <v>#N/A</v>
      </c>
      <c r="AP2955" t="e">
        <f>VLOOKUP(AO2955,[1]Sheet2!$E$2:$I$222,3,FALSE)</f>
        <v>#N/A</v>
      </c>
      <c r="AQ2955" t="e">
        <f>VLOOKUP(AO2955,[1]Sheet2!$E$2:$I$222,4,FALSE)</f>
        <v>#N/A</v>
      </c>
      <c r="AR2955" t="e">
        <f>VLOOKUP(AO2955,[1]Sheet2!$E$2:$I$222,5,FALSE)</f>
        <v>#N/A</v>
      </c>
      <c r="AW2955" t="e">
        <f>VLOOKUP(AV2955,[1]Sheet2!$E$2:$I$222,3,FALSE)</f>
        <v>#N/A</v>
      </c>
      <c r="AX2955" t="e">
        <f>VLOOKUP(AV2955,[1]Sheet2!$E$2:$I$222,4,FALSE)</f>
        <v>#N/A</v>
      </c>
      <c r="AY2955" t="e">
        <f>VLOOKUP(AV2955,[1]Sheet2!$E$2:$I$222,5,FALSE)</f>
        <v>#N/A</v>
      </c>
      <c r="BD2955" t="e">
        <f>VLOOKUP(BC2955,[1]Sheet2!$E$2:$I$222,3,FALSE)</f>
        <v>#N/A</v>
      </c>
      <c r="BE2955" t="e">
        <f>VLOOKUP(BC2955,[1]Sheet2!$E$2:$I$222,4,FALSE)</f>
        <v>#N/A</v>
      </c>
      <c r="BF2955" t="e">
        <f>VLOOKUP(BC2955,[1]Sheet2!$E$2:$I$222,5,FALSE)</f>
        <v>#N/A</v>
      </c>
      <c r="BK2955" t="e">
        <f>VLOOKUP(BJ2955,[1]Sheet2!$E$2:$I$222,3,FALSE)</f>
        <v>#N/A</v>
      </c>
      <c r="BL2955" t="e">
        <f>VLOOKUP(BJ2955,[1]Sheet2!$E$2:$I$222,4,FALSE)</f>
        <v>#N/A</v>
      </c>
      <c r="BM2955" t="e">
        <f>VLOOKUP(BJ2955,[1]Sheet2!$E$2:$I$222,5,FALSE)</f>
        <v>#N/A</v>
      </c>
      <c r="BR2955" t="e">
        <f>VLOOKUP(BQ2955,[1]Sheet2!$E$2:$I$222,3,FALSE)</f>
        <v>#N/A</v>
      </c>
      <c r="BS2955" t="e">
        <f>VLOOKUP(BQ2955,[1]Sheet2!$E$2:$I$222,4,FALSE)</f>
        <v>#N/A</v>
      </c>
      <c r="BT2955" t="e">
        <f>VLOOKUP(BQ2955,[1]Sheet2!$E$2:$I$222,5,FALSE)</f>
        <v>#N/A</v>
      </c>
      <c r="BY2955" t="e">
        <f>VLOOKUP(BX2955,[1]Sheet2!$E$2:$I$222,3,FALSE)</f>
        <v>#N/A</v>
      </c>
      <c r="BZ2955" t="e">
        <f>VLOOKUP(BX2955,[1]Sheet2!$E$2:$I$222,4,FALSE)</f>
        <v>#N/A</v>
      </c>
      <c r="CA2955" t="e">
        <f>VLOOKUP(BX2955,[1]Sheet2!$E$2:$I$222,5,FALSE)</f>
        <v>#N/A</v>
      </c>
      <c r="CF2955" t="e">
        <f>VLOOKUP(CE2955,[1]Sheet2!$E$2:$I$222,3,FALSE)</f>
        <v>#N/A</v>
      </c>
      <c r="CG2955" t="e">
        <f>VLOOKUP(CE2955,[1]Sheet2!$E$2:$I$222,4,FALSE)</f>
        <v>#N/A</v>
      </c>
      <c r="CH2955" t="e">
        <f>VLOOKUP(CE2955,[1]Sheet2!$E$2:$I$222,5,FALSE)</f>
        <v>#N/A</v>
      </c>
      <c r="CM2955" t="e">
        <f>VLOOKUP(CL2955,[1]Sheet2!$E$2:$I$222,3,FALSE)</f>
        <v>#N/A</v>
      </c>
      <c r="CN2955" t="e">
        <f>VLOOKUP(CL2955,[1]Sheet2!$E$2:$I$222,4,FALSE)</f>
        <v>#N/A</v>
      </c>
      <c r="CO2955" t="e">
        <f>VLOOKUP(CL2955,[1]Sheet2!$E$2:$I$222,5,FALSE)</f>
        <v>#N/A</v>
      </c>
    </row>
    <row r="2956" spans="1:93" x14ac:dyDescent="0.25">
      <c r="A2956">
        <v>3073</v>
      </c>
      <c r="C2956">
        <v>16676</v>
      </c>
      <c r="D2956">
        <v>6676</v>
      </c>
      <c r="E2956">
        <v>37.742539999999998</v>
      </c>
      <c r="F2956">
        <v>-122.45067</v>
      </c>
      <c r="G2956" t="s">
        <v>6393</v>
      </c>
      <c r="H2956" t="s">
        <v>6392</v>
      </c>
      <c r="I2956" t="s">
        <v>677</v>
      </c>
      <c r="J2956" t="s">
        <v>687</v>
      </c>
      <c r="Q2956" t="s">
        <v>672</v>
      </c>
      <c r="S2956" t="s">
        <v>2220</v>
      </c>
      <c r="X2956">
        <f t="shared" si="46"/>
        <v>1</v>
      </c>
      <c r="Y2956" t="s">
        <v>55</v>
      </c>
      <c r="Z2956" t="s">
        <v>78</v>
      </c>
      <c r="AB2956" t="e">
        <f>VLOOKUP($AA2956,Sheet2!$E$2:$I$222,3,FALSE)</f>
        <v>#N/A</v>
      </c>
      <c r="AC2956" t="e">
        <f>VLOOKUP($AA2956,Sheet2!$E$2:$I$222,4,FALSE)</f>
        <v>#N/A</v>
      </c>
      <c r="AD2956" t="e">
        <f>VLOOKUP($AA2956,Sheet2!$E$2:$I$222,5,FALSE)</f>
        <v>#N/A</v>
      </c>
      <c r="AI2956" t="e">
        <f>VLOOKUP(AH2956,[1]Sheet2!$E$2:$I$222,3,FALSE)</f>
        <v>#N/A</v>
      </c>
      <c r="AJ2956" t="e">
        <f>VLOOKUP(AH2956,[1]Sheet2!$E$2:$I$222,4,FALSE)</f>
        <v>#N/A</v>
      </c>
      <c r="AK2956" t="e">
        <f>VLOOKUP(AH2956,[1]Sheet2!$E$2:$I$222,5,FALSE)</f>
        <v>#N/A</v>
      </c>
      <c r="AP2956" t="e">
        <f>VLOOKUP(AO2956,[1]Sheet2!$E$2:$I$222,3,FALSE)</f>
        <v>#N/A</v>
      </c>
      <c r="AQ2956" t="e">
        <f>VLOOKUP(AO2956,[1]Sheet2!$E$2:$I$222,4,FALSE)</f>
        <v>#N/A</v>
      </c>
      <c r="AR2956" t="e">
        <f>VLOOKUP(AO2956,[1]Sheet2!$E$2:$I$222,5,FALSE)</f>
        <v>#N/A</v>
      </c>
      <c r="AW2956" t="e">
        <f>VLOOKUP(AV2956,[1]Sheet2!$E$2:$I$222,3,FALSE)</f>
        <v>#N/A</v>
      </c>
      <c r="AX2956" t="e">
        <f>VLOOKUP(AV2956,[1]Sheet2!$E$2:$I$222,4,FALSE)</f>
        <v>#N/A</v>
      </c>
      <c r="AY2956" t="e">
        <f>VLOOKUP(AV2956,[1]Sheet2!$E$2:$I$222,5,FALSE)</f>
        <v>#N/A</v>
      </c>
      <c r="BD2956" t="e">
        <f>VLOOKUP(BC2956,[1]Sheet2!$E$2:$I$222,3,FALSE)</f>
        <v>#N/A</v>
      </c>
      <c r="BE2956" t="e">
        <f>VLOOKUP(BC2956,[1]Sheet2!$E$2:$I$222,4,FALSE)</f>
        <v>#N/A</v>
      </c>
      <c r="BF2956" t="e">
        <f>VLOOKUP(BC2956,[1]Sheet2!$E$2:$I$222,5,FALSE)</f>
        <v>#N/A</v>
      </c>
      <c r="BK2956" t="e">
        <f>VLOOKUP(BJ2956,[1]Sheet2!$E$2:$I$222,3,FALSE)</f>
        <v>#N/A</v>
      </c>
      <c r="BL2956" t="e">
        <f>VLOOKUP(BJ2956,[1]Sheet2!$E$2:$I$222,4,FALSE)</f>
        <v>#N/A</v>
      </c>
      <c r="BM2956" t="e">
        <f>VLOOKUP(BJ2956,[1]Sheet2!$E$2:$I$222,5,FALSE)</f>
        <v>#N/A</v>
      </c>
      <c r="BR2956" t="e">
        <f>VLOOKUP(BQ2956,[1]Sheet2!$E$2:$I$222,3,FALSE)</f>
        <v>#N/A</v>
      </c>
      <c r="BS2956" t="e">
        <f>VLOOKUP(BQ2956,[1]Sheet2!$E$2:$I$222,4,FALSE)</f>
        <v>#N/A</v>
      </c>
      <c r="BT2956" t="e">
        <f>VLOOKUP(BQ2956,[1]Sheet2!$E$2:$I$222,5,FALSE)</f>
        <v>#N/A</v>
      </c>
      <c r="BY2956" t="e">
        <f>VLOOKUP(BX2956,[1]Sheet2!$E$2:$I$222,3,FALSE)</f>
        <v>#N/A</v>
      </c>
      <c r="BZ2956" t="e">
        <f>VLOOKUP(BX2956,[1]Sheet2!$E$2:$I$222,4,FALSE)</f>
        <v>#N/A</v>
      </c>
      <c r="CA2956" t="e">
        <f>VLOOKUP(BX2956,[1]Sheet2!$E$2:$I$222,5,FALSE)</f>
        <v>#N/A</v>
      </c>
      <c r="CF2956" t="e">
        <f>VLOOKUP(CE2956,[1]Sheet2!$E$2:$I$222,3,FALSE)</f>
        <v>#N/A</v>
      </c>
      <c r="CG2956" t="e">
        <f>VLOOKUP(CE2956,[1]Sheet2!$E$2:$I$222,4,FALSE)</f>
        <v>#N/A</v>
      </c>
      <c r="CH2956" t="e">
        <f>VLOOKUP(CE2956,[1]Sheet2!$E$2:$I$222,5,FALSE)</f>
        <v>#N/A</v>
      </c>
      <c r="CM2956" t="e">
        <f>VLOOKUP(CL2956,[1]Sheet2!$E$2:$I$222,3,FALSE)</f>
        <v>#N/A</v>
      </c>
      <c r="CN2956" t="e">
        <f>VLOOKUP(CL2956,[1]Sheet2!$E$2:$I$222,4,FALSE)</f>
        <v>#N/A</v>
      </c>
      <c r="CO2956" t="e">
        <f>VLOOKUP(CL2956,[1]Sheet2!$E$2:$I$222,5,FALSE)</f>
        <v>#N/A</v>
      </c>
    </row>
    <row r="2957" spans="1:93" x14ac:dyDescent="0.25">
      <c r="A2957">
        <v>3074</v>
      </c>
      <c r="C2957">
        <v>16677</v>
      </c>
      <c r="D2957">
        <v>6677</v>
      </c>
      <c r="E2957">
        <v>37.745010000000001</v>
      </c>
      <c r="F2957">
        <v>-122.45206</v>
      </c>
      <c r="G2957" t="s">
        <v>6394</v>
      </c>
      <c r="H2957" t="s">
        <v>6395</v>
      </c>
      <c r="I2957" t="s">
        <v>683</v>
      </c>
      <c r="J2957" t="s">
        <v>728</v>
      </c>
      <c r="Q2957" t="s">
        <v>672</v>
      </c>
      <c r="S2957" t="s">
        <v>2220</v>
      </c>
      <c r="X2957">
        <f t="shared" si="46"/>
        <v>1</v>
      </c>
      <c r="Y2957" t="s">
        <v>55</v>
      </c>
      <c r="Z2957" t="s">
        <v>78</v>
      </c>
      <c r="AB2957" t="e">
        <f>VLOOKUP($AA2957,Sheet2!$E$2:$I$222,3,FALSE)</f>
        <v>#N/A</v>
      </c>
      <c r="AC2957" t="e">
        <f>VLOOKUP($AA2957,Sheet2!$E$2:$I$222,4,FALSE)</f>
        <v>#N/A</v>
      </c>
      <c r="AD2957" t="e">
        <f>VLOOKUP($AA2957,Sheet2!$E$2:$I$222,5,FALSE)</f>
        <v>#N/A</v>
      </c>
      <c r="AI2957" t="e">
        <f>VLOOKUP(AH2957,[1]Sheet2!$E$2:$I$222,3,FALSE)</f>
        <v>#N/A</v>
      </c>
      <c r="AJ2957" t="e">
        <f>VLOOKUP(AH2957,[1]Sheet2!$E$2:$I$222,4,FALSE)</f>
        <v>#N/A</v>
      </c>
      <c r="AK2957" t="e">
        <f>VLOOKUP(AH2957,[1]Sheet2!$E$2:$I$222,5,FALSE)</f>
        <v>#N/A</v>
      </c>
      <c r="AP2957" t="e">
        <f>VLOOKUP(AO2957,[1]Sheet2!$E$2:$I$222,3,FALSE)</f>
        <v>#N/A</v>
      </c>
      <c r="AQ2957" t="e">
        <f>VLOOKUP(AO2957,[1]Sheet2!$E$2:$I$222,4,FALSE)</f>
        <v>#N/A</v>
      </c>
      <c r="AR2957" t="e">
        <f>VLOOKUP(AO2957,[1]Sheet2!$E$2:$I$222,5,FALSE)</f>
        <v>#N/A</v>
      </c>
      <c r="AW2957" t="e">
        <f>VLOOKUP(AV2957,[1]Sheet2!$E$2:$I$222,3,FALSE)</f>
        <v>#N/A</v>
      </c>
      <c r="AX2957" t="e">
        <f>VLOOKUP(AV2957,[1]Sheet2!$E$2:$I$222,4,FALSE)</f>
        <v>#N/A</v>
      </c>
      <c r="AY2957" t="e">
        <f>VLOOKUP(AV2957,[1]Sheet2!$E$2:$I$222,5,FALSE)</f>
        <v>#N/A</v>
      </c>
      <c r="BD2957" t="e">
        <f>VLOOKUP(BC2957,[1]Sheet2!$E$2:$I$222,3,FALSE)</f>
        <v>#N/A</v>
      </c>
      <c r="BE2957" t="e">
        <f>VLOOKUP(BC2957,[1]Sheet2!$E$2:$I$222,4,FALSE)</f>
        <v>#N/A</v>
      </c>
      <c r="BF2957" t="e">
        <f>VLOOKUP(BC2957,[1]Sheet2!$E$2:$I$222,5,FALSE)</f>
        <v>#N/A</v>
      </c>
      <c r="BK2957" t="e">
        <f>VLOOKUP(BJ2957,[1]Sheet2!$E$2:$I$222,3,FALSE)</f>
        <v>#N/A</v>
      </c>
      <c r="BL2957" t="e">
        <f>VLOOKUP(BJ2957,[1]Sheet2!$E$2:$I$222,4,FALSE)</f>
        <v>#N/A</v>
      </c>
      <c r="BM2957" t="e">
        <f>VLOOKUP(BJ2957,[1]Sheet2!$E$2:$I$222,5,FALSE)</f>
        <v>#N/A</v>
      </c>
      <c r="BR2957" t="e">
        <f>VLOOKUP(BQ2957,[1]Sheet2!$E$2:$I$222,3,FALSE)</f>
        <v>#N/A</v>
      </c>
      <c r="BS2957" t="e">
        <f>VLOOKUP(BQ2957,[1]Sheet2!$E$2:$I$222,4,FALSE)</f>
        <v>#N/A</v>
      </c>
      <c r="BT2957" t="e">
        <f>VLOOKUP(BQ2957,[1]Sheet2!$E$2:$I$222,5,FALSE)</f>
        <v>#N/A</v>
      </c>
      <c r="BY2957" t="e">
        <f>VLOOKUP(BX2957,[1]Sheet2!$E$2:$I$222,3,FALSE)</f>
        <v>#N/A</v>
      </c>
      <c r="BZ2957" t="e">
        <f>VLOOKUP(BX2957,[1]Sheet2!$E$2:$I$222,4,FALSE)</f>
        <v>#N/A</v>
      </c>
      <c r="CA2957" t="e">
        <f>VLOOKUP(BX2957,[1]Sheet2!$E$2:$I$222,5,FALSE)</f>
        <v>#N/A</v>
      </c>
      <c r="CF2957" t="e">
        <f>VLOOKUP(CE2957,[1]Sheet2!$E$2:$I$222,3,FALSE)</f>
        <v>#N/A</v>
      </c>
      <c r="CG2957" t="e">
        <f>VLOOKUP(CE2957,[1]Sheet2!$E$2:$I$222,4,FALSE)</f>
        <v>#N/A</v>
      </c>
      <c r="CH2957" t="e">
        <f>VLOOKUP(CE2957,[1]Sheet2!$E$2:$I$222,5,FALSE)</f>
        <v>#N/A</v>
      </c>
      <c r="CM2957" t="e">
        <f>VLOOKUP(CL2957,[1]Sheet2!$E$2:$I$222,3,FALSE)</f>
        <v>#N/A</v>
      </c>
      <c r="CN2957" t="e">
        <f>VLOOKUP(CL2957,[1]Sheet2!$E$2:$I$222,4,FALSE)</f>
        <v>#N/A</v>
      </c>
      <c r="CO2957" t="e">
        <f>VLOOKUP(CL2957,[1]Sheet2!$E$2:$I$222,5,FALSE)</f>
        <v>#N/A</v>
      </c>
    </row>
    <row r="2958" spans="1:93" x14ac:dyDescent="0.25">
      <c r="A2958">
        <v>3075</v>
      </c>
      <c r="C2958">
        <v>16678</v>
      </c>
      <c r="D2958">
        <v>6678</v>
      </c>
      <c r="E2958">
        <v>37.741039999999998</v>
      </c>
      <c r="F2958">
        <v>-122.44933</v>
      </c>
      <c r="G2958" t="s">
        <v>6396</v>
      </c>
      <c r="H2958" t="s">
        <v>6397</v>
      </c>
      <c r="I2958" t="s">
        <v>696</v>
      </c>
      <c r="J2958" t="s">
        <v>687</v>
      </c>
      <c r="M2958" t="s">
        <v>671</v>
      </c>
      <c r="Q2958" t="s">
        <v>672</v>
      </c>
      <c r="S2958" t="s">
        <v>2220</v>
      </c>
      <c r="X2958">
        <f t="shared" si="46"/>
        <v>1</v>
      </c>
      <c r="Y2958" t="s">
        <v>55</v>
      </c>
      <c r="Z2958" t="s">
        <v>78</v>
      </c>
      <c r="AB2958" t="e">
        <f>VLOOKUP($AA2958,Sheet2!$E$2:$I$222,3,FALSE)</f>
        <v>#N/A</v>
      </c>
      <c r="AC2958" t="e">
        <f>VLOOKUP($AA2958,Sheet2!$E$2:$I$222,4,FALSE)</f>
        <v>#N/A</v>
      </c>
      <c r="AD2958" t="e">
        <f>VLOOKUP($AA2958,Sheet2!$E$2:$I$222,5,FALSE)</f>
        <v>#N/A</v>
      </c>
      <c r="AI2958" t="e">
        <f>VLOOKUP(AH2958,[1]Sheet2!$E$2:$I$222,3,FALSE)</f>
        <v>#N/A</v>
      </c>
      <c r="AJ2958" t="e">
        <f>VLOOKUP(AH2958,[1]Sheet2!$E$2:$I$222,4,FALSE)</f>
        <v>#N/A</v>
      </c>
      <c r="AK2958" t="e">
        <f>VLOOKUP(AH2958,[1]Sheet2!$E$2:$I$222,5,FALSE)</f>
        <v>#N/A</v>
      </c>
      <c r="AP2958" t="e">
        <f>VLOOKUP(AO2958,[1]Sheet2!$E$2:$I$222,3,FALSE)</f>
        <v>#N/A</v>
      </c>
      <c r="AQ2958" t="e">
        <f>VLOOKUP(AO2958,[1]Sheet2!$E$2:$I$222,4,FALSE)</f>
        <v>#N/A</v>
      </c>
      <c r="AR2958" t="e">
        <f>VLOOKUP(AO2958,[1]Sheet2!$E$2:$I$222,5,FALSE)</f>
        <v>#N/A</v>
      </c>
      <c r="AW2958" t="e">
        <f>VLOOKUP(AV2958,[1]Sheet2!$E$2:$I$222,3,FALSE)</f>
        <v>#N/A</v>
      </c>
      <c r="AX2958" t="e">
        <f>VLOOKUP(AV2958,[1]Sheet2!$E$2:$I$222,4,FALSE)</f>
        <v>#N/A</v>
      </c>
      <c r="AY2958" t="e">
        <f>VLOOKUP(AV2958,[1]Sheet2!$E$2:$I$222,5,FALSE)</f>
        <v>#N/A</v>
      </c>
      <c r="BD2958" t="e">
        <f>VLOOKUP(BC2958,[1]Sheet2!$E$2:$I$222,3,FALSE)</f>
        <v>#N/A</v>
      </c>
      <c r="BE2958" t="e">
        <f>VLOOKUP(BC2958,[1]Sheet2!$E$2:$I$222,4,FALSE)</f>
        <v>#N/A</v>
      </c>
      <c r="BF2958" t="e">
        <f>VLOOKUP(BC2958,[1]Sheet2!$E$2:$I$222,5,FALSE)</f>
        <v>#N/A</v>
      </c>
      <c r="BK2958" t="e">
        <f>VLOOKUP(BJ2958,[1]Sheet2!$E$2:$I$222,3,FALSE)</f>
        <v>#N/A</v>
      </c>
      <c r="BL2958" t="e">
        <f>VLOOKUP(BJ2958,[1]Sheet2!$E$2:$I$222,4,FALSE)</f>
        <v>#N/A</v>
      </c>
      <c r="BM2958" t="e">
        <f>VLOOKUP(BJ2958,[1]Sheet2!$E$2:$I$222,5,FALSE)</f>
        <v>#N/A</v>
      </c>
      <c r="BR2958" t="e">
        <f>VLOOKUP(BQ2958,[1]Sheet2!$E$2:$I$222,3,FALSE)</f>
        <v>#N/A</v>
      </c>
      <c r="BS2958" t="e">
        <f>VLOOKUP(BQ2958,[1]Sheet2!$E$2:$I$222,4,FALSE)</f>
        <v>#N/A</v>
      </c>
      <c r="BT2958" t="e">
        <f>VLOOKUP(BQ2958,[1]Sheet2!$E$2:$I$222,5,FALSE)</f>
        <v>#N/A</v>
      </c>
      <c r="BY2958" t="e">
        <f>VLOOKUP(BX2958,[1]Sheet2!$E$2:$I$222,3,FALSE)</f>
        <v>#N/A</v>
      </c>
      <c r="BZ2958" t="e">
        <f>VLOOKUP(BX2958,[1]Sheet2!$E$2:$I$222,4,FALSE)</f>
        <v>#N/A</v>
      </c>
      <c r="CA2958" t="e">
        <f>VLOOKUP(BX2958,[1]Sheet2!$E$2:$I$222,5,FALSE)</f>
        <v>#N/A</v>
      </c>
      <c r="CF2958" t="e">
        <f>VLOOKUP(CE2958,[1]Sheet2!$E$2:$I$222,3,FALSE)</f>
        <v>#N/A</v>
      </c>
      <c r="CG2958" t="e">
        <f>VLOOKUP(CE2958,[1]Sheet2!$E$2:$I$222,4,FALSE)</f>
        <v>#N/A</v>
      </c>
      <c r="CH2958" t="e">
        <f>VLOOKUP(CE2958,[1]Sheet2!$E$2:$I$222,5,FALSE)</f>
        <v>#N/A</v>
      </c>
      <c r="CM2958" t="e">
        <f>VLOOKUP(CL2958,[1]Sheet2!$E$2:$I$222,3,FALSE)</f>
        <v>#N/A</v>
      </c>
      <c r="CN2958" t="e">
        <f>VLOOKUP(CL2958,[1]Sheet2!$E$2:$I$222,4,FALSE)</f>
        <v>#N/A</v>
      </c>
      <c r="CO2958" t="e">
        <f>VLOOKUP(CL2958,[1]Sheet2!$E$2:$I$222,5,FALSE)</f>
        <v>#N/A</v>
      </c>
    </row>
    <row r="2959" spans="1:93" x14ac:dyDescent="0.25">
      <c r="A2959">
        <v>3076</v>
      </c>
      <c r="C2959">
        <v>16679</v>
      </c>
      <c r="D2959">
        <v>6679</v>
      </c>
      <c r="E2959">
        <v>37.740600000000001</v>
      </c>
      <c r="F2959">
        <v>-122.44909</v>
      </c>
      <c r="G2959" t="s">
        <v>6396</v>
      </c>
      <c r="H2959" t="s">
        <v>6397</v>
      </c>
      <c r="I2959" t="s">
        <v>691</v>
      </c>
      <c r="J2959" t="s">
        <v>687</v>
      </c>
      <c r="M2959" t="s">
        <v>671</v>
      </c>
      <c r="Q2959" t="s">
        <v>672</v>
      </c>
      <c r="S2959" t="s">
        <v>2219</v>
      </c>
      <c r="X2959">
        <f t="shared" si="46"/>
        <v>1</v>
      </c>
      <c r="Y2959" t="s">
        <v>55</v>
      </c>
      <c r="Z2959" t="s">
        <v>79</v>
      </c>
      <c r="AB2959" t="e">
        <f>VLOOKUP($AA2959,Sheet2!$E$2:$I$222,3,FALSE)</f>
        <v>#N/A</v>
      </c>
      <c r="AC2959" t="e">
        <f>VLOOKUP($AA2959,Sheet2!$E$2:$I$222,4,FALSE)</f>
        <v>#N/A</v>
      </c>
      <c r="AD2959" t="e">
        <f>VLOOKUP($AA2959,Sheet2!$E$2:$I$222,5,FALSE)</f>
        <v>#N/A</v>
      </c>
      <c r="AI2959" t="e">
        <f>VLOOKUP(AH2959,[1]Sheet2!$E$2:$I$222,3,FALSE)</f>
        <v>#N/A</v>
      </c>
      <c r="AJ2959" t="e">
        <f>VLOOKUP(AH2959,[1]Sheet2!$E$2:$I$222,4,FALSE)</f>
        <v>#N/A</v>
      </c>
      <c r="AK2959" t="e">
        <f>VLOOKUP(AH2959,[1]Sheet2!$E$2:$I$222,5,FALSE)</f>
        <v>#N/A</v>
      </c>
      <c r="AP2959" t="e">
        <f>VLOOKUP(AO2959,[1]Sheet2!$E$2:$I$222,3,FALSE)</f>
        <v>#N/A</v>
      </c>
      <c r="AQ2959" t="e">
        <f>VLOOKUP(AO2959,[1]Sheet2!$E$2:$I$222,4,FALSE)</f>
        <v>#N/A</v>
      </c>
      <c r="AR2959" t="e">
        <f>VLOOKUP(AO2959,[1]Sheet2!$E$2:$I$222,5,FALSE)</f>
        <v>#N/A</v>
      </c>
      <c r="AW2959" t="e">
        <f>VLOOKUP(AV2959,[1]Sheet2!$E$2:$I$222,3,FALSE)</f>
        <v>#N/A</v>
      </c>
      <c r="AX2959" t="e">
        <f>VLOOKUP(AV2959,[1]Sheet2!$E$2:$I$222,4,FALSE)</f>
        <v>#N/A</v>
      </c>
      <c r="AY2959" t="e">
        <f>VLOOKUP(AV2959,[1]Sheet2!$E$2:$I$222,5,FALSE)</f>
        <v>#N/A</v>
      </c>
      <c r="BD2959" t="e">
        <f>VLOOKUP(BC2959,[1]Sheet2!$E$2:$I$222,3,FALSE)</f>
        <v>#N/A</v>
      </c>
      <c r="BE2959" t="e">
        <f>VLOOKUP(BC2959,[1]Sheet2!$E$2:$I$222,4,FALSE)</f>
        <v>#N/A</v>
      </c>
      <c r="BF2959" t="e">
        <f>VLOOKUP(BC2959,[1]Sheet2!$E$2:$I$222,5,FALSE)</f>
        <v>#N/A</v>
      </c>
      <c r="BK2959" t="e">
        <f>VLOOKUP(BJ2959,[1]Sheet2!$E$2:$I$222,3,FALSE)</f>
        <v>#N/A</v>
      </c>
      <c r="BL2959" t="e">
        <f>VLOOKUP(BJ2959,[1]Sheet2!$E$2:$I$222,4,FALSE)</f>
        <v>#N/A</v>
      </c>
      <c r="BM2959" t="e">
        <f>VLOOKUP(BJ2959,[1]Sheet2!$E$2:$I$222,5,FALSE)</f>
        <v>#N/A</v>
      </c>
      <c r="BR2959" t="e">
        <f>VLOOKUP(BQ2959,[1]Sheet2!$E$2:$I$222,3,FALSE)</f>
        <v>#N/A</v>
      </c>
      <c r="BS2959" t="e">
        <f>VLOOKUP(BQ2959,[1]Sheet2!$E$2:$I$222,4,FALSE)</f>
        <v>#N/A</v>
      </c>
      <c r="BT2959" t="e">
        <f>VLOOKUP(BQ2959,[1]Sheet2!$E$2:$I$222,5,FALSE)</f>
        <v>#N/A</v>
      </c>
      <c r="BY2959" t="e">
        <f>VLOOKUP(BX2959,[1]Sheet2!$E$2:$I$222,3,FALSE)</f>
        <v>#N/A</v>
      </c>
      <c r="BZ2959" t="e">
        <f>VLOOKUP(BX2959,[1]Sheet2!$E$2:$I$222,4,FALSE)</f>
        <v>#N/A</v>
      </c>
      <c r="CA2959" t="e">
        <f>VLOOKUP(BX2959,[1]Sheet2!$E$2:$I$222,5,FALSE)</f>
        <v>#N/A</v>
      </c>
      <c r="CF2959" t="e">
        <f>VLOOKUP(CE2959,[1]Sheet2!$E$2:$I$222,3,FALSE)</f>
        <v>#N/A</v>
      </c>
      <c r="CG2959" t="e">
        <f>VLOOKUP(CE2959,[1]Sheet2!$E$2:$I$222,4,FALSE)</f>
        <v>#N/A</v>
      </c>
      <c r="CH2959" t="e">
        <f>VLOOKUP(CE2959,[1]Sheet2!$E$2:$I$222,5,FALSE)</f>
        <v>#N/A</v>
      </c>
      <c r="CM2959" t="e">
        <f>VLOOKUP(CL2959,[1]Sheet2!$E$2:$I$222,3,FALSE)</f>
        <v>#N/A</v>
      </c>
      <c r="CN2959" t="e">
        <f>VLOOKUP(CL2959,[1]Sheet2!$E$2:$I$222,4,FALSE)</f>
        <v>#N/A</v>
      </c>
      <c r="CO2959" t="e">
        <f>VLOOKUP(CL2959,[1]Sheet2!$E$2:$I$222,5,FALSE)</f>
        <v>#N/A</v>
      </c>
    </row>
    <row r="2960" spans="1:93" x14ac:dyDescent="0.25">
      <c r="A2960">
        <v>3077</v>
      </c>
      <c r="C2960">
        <v>16680</v>
      </c>
      <c r="D2960">
        <v>6680</v>
      </c>
      <c r="E2960">
        <v>37.734659999999998</v>
      </c>
      <c r="F2960">
        <v>-122.44544999999999</v>
      </c>
      <c r="G2960" t="s">
        <v>6398</v>
      </c>
      <c r="H2960" t="s">
        <v>6399</v>
      </c>
      <c r="I2960" t="s">
        <v>677</v>
      </c>
      <c r="J2960" t="s">
        <v>687</v>
      </c>
      <c r="Q2960" t="s">
        <v>672</v>
      </c>
      <c r="S2960" t="s">
        <v>2220</v>
      </c>
      <c r="X2960">
        <f t="shared" si="46"/>
        <v>1</v>
      </c>
      <c r="Y2960" t="s">
        <v>55</v>
      </c>
      <c r="Z2960" t="s">
        <v>78</v>
      </c>
      <c r="AB2960" t="e">
        <f>VLOOKUP($AA2960,Sheet2!$E$2:$I$222,3,FALSE)</f>
        <v>#N/A</v>
      </c>
      <c r="AC2960" t="e">
        <f>VLOOKUP($AA2960,Sheet2!$E$2:$I$222,4,FALSE)</f>
        <v>#N/A</v>
      </c>
      <c r="AD2960" t="e">
        <f>VLOOKUP($AA2960,Sheet2!$E$2:$I$222,5,FALSE)</f>
        <v>#N/A</v>
      </c>
      <c r="AI2960" t="e">
        <f>VLOOKUP(AH2960,[1]Sheet2!$E$2:$I$222,3,FALSE)</f>
        <v>#N/A</v>
      </c>
      <c r="AJ2960" t="e">
        <f>VLOOKUP(AH2960,[1]Sheet2!$E$2:$I$222,4,FALSE)</f>
        <v>#N/A</v>
      </c>
      <c r="AK2960" t="e">
        <f>VLOOKUP(AH2960,[1]Sheet2!$E$2:$I$222,5,FALSE)</f>
        <v>#N/A</v>
      </c>
      <c r="AP2960" t="e">
        <f>VLOOKUP(AO2960,[1]Sheet2!$E$2:$I$222,3,FALSE)</f>
        <v>#N/A</v>
      </c>
      <c r="AQ2960" t="e">
        <f>VLOOKUP(AO2960,[1]Sheet2!$E$2:$I$222,4,FALSE)</f>
        <v>#N/A</v>
      </c>
      <c r="AR2960" t="e">
        <f>VLOOKUP(AO2960,[1]Sheet2!$E$2:$I$222,5,FALSE)</f>
        <v>#N/A</v>
      </c>
      <c r="AW2960" t="e">
        <f>VLOOKUP(AV2960,[1]Sheet2!$E$2:$I$222,3,FALSE)</f>
        <v>#N/A</v>
      </c>
      <c r="AX2960" t="e">
        <f>VLOOKUP(AV2960,[1]Sheet2!$E$2:$I$222,4,FALSE)</f>
        <v>#N/A</v>
      </c>
      <c r="AY2960" t="e">
        <f>VLOOKUP(AV2960,[1]Sheet2!$E$2:$I$222,5,FALSE)</f>
        <v>#N/A</v>
      </c>
      <c r="BD2960" t="e">
        <f>VLOOKUP(BC2960,[1]Sheet2!$E$2:$I$222,3,FALSE)</f>
        <v>#N/A</v>
      </c>
      <c r="BE2960" t="e">
        <f>VLOOKUP(BC2960,[1]Sheet2!$E$2:$I$222,4,FALSE)</f>
        <v>#N/A</v>
      </c>
      <c r="BF2960" t="e">
        <f>VLOOKUP(BC2960,[1]Sheet2!$E$2:$I$222,5,FALSE)</f>
        <v>#N/A</v>
      </c>
      <c r="BK2960" t="e">
        <f>VLOOKUP(BJ2960,[1]Sheet2!$E$2:$I$222,3,FALSE)</f>
        <v>#N/A</v>
      </c>
      <c r="BL2960" t="e">
        <f>VLOOKUP(BJ2960,[1]Sheet2!$E$2:$I$222,4,FALSE)</f>
        <v>#N/A</v>
      </c>
      <c r="BM2960" t="e">
        <f>VLOOKUP(BJ2960,[1]Sheet2!$E$2:$I$222,5,FALSE)</f>
        <v>#N/A</v>
      </c>
      <c r="BR2960" t="e">
        <f>VLOOKUP(BQ2960,[1]Sheet2!$E$2:$I$222,3,FALSE)</f>
        <v>#N/A</v>
      </c>
      <c r="BS2960" t="e">
        <f>VLOOKUP(BQ2960,[1]Sheet2!$E$2:$I$222,4,FALSE)</f>
        <v>#N/A</v>
      </c>
      <c r="BT2960" t="e">
        <f>VLOOKUP(BQ2960,[1]Sheet2!$E$2:$I$222,5,FALSE)</f>
        <v>#N/A</v>
      </c>
      <c r="BY2960" t="e">
        <f>VLOOKUP(BX2960,[1]Sheet2!$E$2:$I$222,3,FALSE)</f>
        <v>#N/A</v>
      </c>
      <c r="BZ2960" t="e">
        <f>VLOOKUP(BX2960,[1]Sheet2!$E$2:$I$222,4,FALSE)</f>
        <v>#N/A</v>
      </c>
      <c r="CA2960" t="e">
        <f>VLOOKUP(BX2960,[1]Sheet2!$E$2:$I$222,5,FALSE)</f>
        <v>#N/A</v>
      </c>
      <c r="CF2960" t="e">
        <f>VLOOKUP(CE2960,[1]Sheet2!$E$2:$I$222,3,FALSE)</f>
        <v>#N/A</v>
      </c>
      <c r="CG2960" t="e">
        <f>VLOOKUP(CE2960,[1]Sheet2!$E$2:$I$222,4,FALSE)</f>
        <v>#N/A</v>
      </c>
      <c r="CH2960" t="e">
        <f>VLOOKUP(CE2960,[1]Sheet2!$E$2:$I$222,5,FALSE)</f>
        <v>#N/A</v>
      </c>
      <c r="CM2960" t="e">
        <f>VLOOKUP(CL2960,[1]Sheet2!$E$2:$I$222,3,FALSE)</f>
        <v>#N/A</v>
      </c>
      <c r="CN2960" t="e">
        <f>VLOOKUP(CL2960,[1]Sheet2!$E$2:$I$222,4,FALSE)</f>
        <v>#N/A</v>
      </c>
      <c r="CO2960" t="e">
        <f>VLOOKUP(CL2960,[1]Sheet2!$E$2:$I$222,5,FALSE)</f>
        <v>#N/A</v>
      </c>
    </row>
    <row r="2961" spans="1:93" x14ac:dyDescent="0.25">
      <c r="A2961">
        <v>3078</v>
      </c>
      <c r="C2961">
        <v>16681</v>
      </c>
      <c r="D2961">
        <v>6681</v>
      </c>
      <c r="E2961">
        <v>37.734589999999997</v>
      </c>
      <c r="F2961">
        <v>-122.4455</v>
      </c>
      <c r="G2961" t="s">
        <v>6398</v>
      </c>
      <c r="H2961" t="s">
        <v>6399</v>
      </c>
      <c r="I2961" t="s">
        <v>746</v>
      </c>
      <c r="J2961" t="s">
        <v>687</v>
      </c>
      <c r="Q2961" t="s">
        <v>672</v>
      </c>
      <c r="S2961" t="s">
        <v>2219</v>
      </c>
      <c r="X2961">
        <f t="shared" si="46"/>
        <v>1</v>
      </c>
      <c r="Y2961" t="s">
        <v>55</v>
      </c>
      <c r="Z2961" t="s">
        <v>79</v>
      </c>
      <c r="AB2961" t="e">
        <f>VLOOKUP($AA2961,Sheet2!$E$2:$I$222,3,FALSE)</f>
        <v>#N/A</v>
      </c>
      <c r="AC2961" t="e">
        <f>VLOOKUP($AA2961,Sheet2!$E$2:$I$222,4,FALSE)</f>
        <v>#N/A</v>
      </c>
      <c r="AD2961" t="e">
        <f>VLOOKUP($AA2961,Sheet2!$E$2:$I$222,5,FALSE)</f>
        <v>#N/A</v>
      </c>
      <c r="AI2961" t="e">
        <f>VLOOKUP(AH2961,[1]Sheet2!$E$2:$I$222,3,FALSE)</f>
        <v>#N/A</v>
      </c>
      <c r="AJ2961" t="e">
        <f>VLOOKUP(AH2961,[1]Sheet2!$E$2:$I$222,4,FALSE)</f>
        <v>#N/A</v>
      </c>
      <c r="AK2961" t="e">
        <f>VLOOKUP(AH2961,[1]Sheet2!$E$2:$I$222,5,FALSE)</f>
        <v>#N/A</v>
      </c>
      <c r="AP2961" t="e">
        <f>VLOOKUP(AO2961,[1]Sheet2!$E$2:$I$222,3,FALSE)</f>
        <v>#N/A</v>
      </c>
      <c r="AQ2961" t="e">
        <f>VLOOKUP(AO2961,[1]Sheet2!$E$2:$I$222,4,FALSE)</f>
        <v>#N/A</v>
      </c>
      <c r="AR2961" t="e">
        <f>VLOOKUP(AO2961,[1]Sheet2!$E$2:$I$222,5,FALSE)</f>
        <v>#N/A</v>
      </c>
      <c r="AW2961" t="e">
        <f>VLOOKUP(AV2961,[1]Sheet2!$E$2:$I$222,3,FALSE)</f>
        <v>#N/A</v>
      </c>
      <c r="AX2961" t="e">
        <f>VLOOKUP(AV2961,[1]Sheet2!$E$2:$I$222,4,FALSE)</f>
        <v>#N/A</v>
      </c>
      <c r="AY2961" t="e">
        <f>VLOOKUP(AV2961,[1]Sheet2!$E$2:$I$222,5,FALSE)</f>
        <v>#N/A</v>
      </c>
      <c r="BD2961" t="e">
        <f>VLOOKUP(BC2961,[1]Sheet2!$E$2:$I$222,3,FALSE)</f>
        <v>#N/A</v>
      </c>
      <c r="BE2961" t="e">
        <f>VLOOKUP(BC2961,[1]Sheet2!$E$2:$I$222,4,FALSE)</f>
        <v>#N/A</v>
      </c>
      <c r="BF2961" t="e">
        <f>VLOOKUP(BC2961,[1]Sheet2!$E$2:$I$222,5,FALSE)</f>
        <v>#N/A</v>
      </c>
      <c r="BK2961" t="e">
        <f>VLOOKUP(BJ2961,[1]Sheet2!$E$2:$I$222,3,FALSE)</f>
        <v>#N/A</v>
      </c>
      <c r="BL2961" t="e">
        <f>VLOOKUP(BJ2961,[1]Sheet2!$E$2:$I$222,4,FALSE)</f>
        <v>#N/A</v>
      </c>
      <c r="BM2961" t="e">
        <f>VLOOKUP(BJ2961,[1]Sheet2!$E$2:$I$222,5,FALSE)</f>
        <v>#N/A</v>
      </c>
      <c r="BR2961" t="e">
        <f>VLOOKUP(BQ2961,[1]Sheet2!$E$2:$I$222,3,FALSE)</f>
        <v>#N/A</v>
      </c>
      <c r="BS2961" t="e">
        <f>VLOOKUP(BQ2961,[1]Sheet2!$E$2:$I$222,4,FALSE)</f>
        <v>#N/A</v>
      </c>
      <c r="BT2961" t="e">
        <f>VLOOKUP(BQ2961,[1]Sheet2!$E$2:$I$222,5,FALSE)</f>
        <v>#N/A</v>
      </c>
      <c r="BY2961" t="e">
        <f>VLOOKUP(BX2961,[1]Sheet2!$E$2:$I$222,3,FALSE)</f>
        <v>#N/A</v>
      </c>
      <c r="BZ2961" t="e">
        <f>VLOOKUP(BX2961,[1]Sheet2!$E$2:$I$222,4,FALSE)</f>
        <v>#N/A</v>
      </c>
      <c r="CA2961" t="e">
        <f>VLOOKUP(BX2961,[1]Sheet2!$E$2:$I$222,5,FALSE)</f>
        <v>#N/A</v>
      </c>
      <c r="CF2961" t="e">
        <f>VLOOKUP(CE2961,[1]Sheet2!$E$2:$I$222,3,FALSE)</f>
        <v>#N/A</v>
      </c>
      <c r="CG2961" t="e">
        <f>VLOOKUP(CE2961,[1]Sheet2!$E$2:$I$222,4,FALSE)</f>
        <v>#N/A</v>
      </c>
      <c r="CH2961" t="e">
        <f>VLOOKUP(CE2961,[1]Sheet2!$E$2:$I$222,5,FALSE)</f>
        <v>#N/A</v>
      </c>
      <c r="CM2961" t="e">
        <f>VLOOKUP(CL2961,[1]Sheet2!$E$2:$I$222,3,FALSE)</f>
        <v>#N/A</v>
      </c>
      <c r="CN2961" t="e">
        <f>VLOOKUP(CL2961,[1]Sheet2!$E$2:$I$222,4,FALSE)</f>
        <v>#N/A</v>
      </c>
      <c r="CO2961" t="e">
        <f>VLOOKUP(CL2961,[1]Sheet2!$E$2:$I$222,5,FALSE)</f>
        <v>#N/A</v>
      </c>
    </row>
    <row r="2962" spans="1:93" x14ac:dyDescent="0.25">
      <c r="A2962">
        <v>3079</v>
      </c>
      <c r="C2962">
        <v>16684</v>
      </c>
      <c r="D2962">
        <v>6684</v>
      </c>
      <c r="E2962">
        <v>37.816220000000001</v>
      </c>
      <c r="F2962">
        <v>-122.37144000000001</v>
      </c>
      <c r="G2962" t="s">
        <v>6400</v>
      </c>
      <c r="H2962" t="s">
        <v>6401</v>
      </c>
      <c r="I2962" t="s">
        <v>677</v>
      </c>
      <c r="J2962" t="s">
        <v>687</v>
      </c>
      <c r="M2962" t="s">
        <v>671</v>
      </c>
      <c r="Q2962" t="s">
        <v>672</v>
      </c>
      <c r="S2962" t="s">
        <v>2144</v>
      </c>
      <c r="X2962">
        <f t="shared" si="46"/>
        <v>1</v>
      </c>
      <c r="Y2962" t="s">
        <v>31</v>
      </c>
      <c r="Z2962" t="s">
        <v>80</v>
      </c>
      <c r="AA2962" t="s">
        <v>138</v>
      </c>
      <c r="AB2962" t="str">
        <f>VLOOKUP($AA2962,Sheet2!$E$2:$I$222,3,FALSE)</f>
        <v>To Treasure Island</v>
      </c>
      <c r="AC2962" t="str">
        <f>VLOOKUP($AA2962,Sheet2!$E$2:$I$222,4,FALSE)</f>
        <v>Avenue H &amp; 13th St.</v>
      </c>
      <c r="AD2962" t="str">
        <f>VLOOKUP($AA2962,Sheet2!$E$2:$I$222,5,FALSE)</f>
        <v>24 Hours Daily</v>
      </c>
      <c r="AI2962" t="e">
        <f>VLOOKUP(AH2962,[1]Sheet2!$E$2:$I$222,3,FALSE)</f>
        <v>#N/A</v>
      </c>
      <c r="AJ2962" t="e">
        <f>VLOOKUP(AH2962,[1]Sheet2!$E$2:$I$222,4,FALSE)</f>
        <v>#N/A</v>
      </c>
      <c r="AK2962" t="e">
        <f>VLOOKUP(AH2962,[1]Sheet2!$E$2:$I$222,5,FALSE)</f>
        <v>#N/A</v>
      </c>
      <c r="AP2962" t="e">
        <f>VLOOKUP(AO2962,[1]Sheet2!$E$2:$I$222,3,FALSE)</f>
        <v>#N/A</v>
      </c>
      <c r="AQ2962" t="e">
        <f>VLOOKUP(AO2962,[1]Sheet2!$E$2:$I$222,4,FALSE)</f>
        <v>#N/A</v>
      </c>
      <c r="AR2962" t="e">
        <f>VLOOKUP(AO2962,[1]Sheet2!$E$2:$I$222,5,FALSE)</f>
        <v>#N/A</v>
      </c>
      <c r="AW2962" t="e">
        <f>VLOOKUP(AV2962,[1]Sheet2!$E$2:$I$222,3,FALSE)</f>
        <v>#N/A</v>
      </c>
      <c r="AX2962" t="e">
        <f>VLOOKUP(AV2962,[1]Sheet2!$E$2:$I$222,4,FALSE)</f>
        <v>#N/A</v>
      </c>
      <c r="AY2962" t="e">
        <f>VLOOKUP(AV2962,[1]Sheet2!$E$2:$I$222,5,FALSE)</f>
        <v>#N/A</v>
      </c>
      <c r="BD2962" t="e">
        <f>VLOOKUP(BC2962,[1]Sheet2!$E$2:$I$222,3,FALSE)</f>
        <v>#N/A</v>
      </c>
      <c r="BE2962" t="e">
        <f>VLOOKUP(BC2962,[1]Sheet2!$E$2:$I$222,4,FALSE)</f>
        <v>#N/A</v>
      </c>
      <c r="BF2962" t="e">
        <f>VLOOKUP(BC2962,[1]Sheet2!$E$2:$I$222,5,FALSE)</f>
        <v>#N/A</v>
      </c>
      <c r="BK2962" t="e">
        <f>VLOOKUP(BJ2962,[1]Sheet2!$E$2:$I$222,3,FALSE)</f>
        <v>#N/A</v>
      </c>
      <c r="BL2962" t="e">
        <f>VLOOKUP(BJ2962,[1]Sheet2!$E$2:$I$222,4,FALSE)</f>
        <v>#N/A</v>
      </c>
      <c r="BM2962" t="e">
        <f>VLOOKUP(BJ2962,[1]Sheet2!$E$2:$I$222,5,FALSE)</f>
        <v>#N/A</v>
      </c>
      <c r="BR2962" t="e">
        <f>VLOOKUP(BQ2962,[1]Sheet2!$E$2:$I$222,3,FALSE)</f>
        <v>#N/A</v>
      </c>
      <c r="BS2962" t="e">
        <f>VLOOKUP(BQ2962,[1]Sheet2!$E$2:$I$222,4,FALSE)</f>
        <v>#N/A</v>
      </c>
      <c r="BT2962" t="e">
        <f>VLOOKUP(BQ2962,[1]Sheet2!$E$2:$I$222,5,FALSE)</f>
        <v>#N/A</v>
      </c>
      <c r="BY2962" t="e">
        <f>VLOOKUP(BX2962,[1]Sheet2!$E$2:$I$222,3,FALSE)</f>
        <v>#N/A</v>
      </c>
      <c r="BZ2962" t="e">
        <f>VLOOKUP(BX2962,[1]Sheet2!$E$2:$I$222,4,FALSE)</f>
        <v>#N/A</v>
      </c>
      <c r="CA2962" t="e">
        <f>VLOOKUP(BX2962,[1]Sheet2!$E$2:$I$222,5,FALSE)</f>
        <v>#N/A</v>
      </c>
      <c r="CF2962" t="e">
        <f>VLOOKUP(CE2962,[1]Sheet2!$E$2:$I$222,3,FALSE)</f>
        <v>#N/A</v>
      </c>
      <c r="CG2962" t="e">
        <f>VLOOKUP(CE2962,[1]Sheet2!$E$2:$I$222,4,FALSE)</f>
        <v>#N/A</v>
      </c>
      <c r="CH2962" t="e">
        <f>VLOOKUP(CE2962,[1]Sheet2!$E$2:$I$222,5,FALSE)</f>
        <v>#N/A</v>
      </c>
      <c r="CM2962" t="e">
        <f>VLOOKUP(CL2962,[1]Sheet2!$E$2:$I$222,3,FALSE)</f>
        <v>#N/A</v>
      </c>
      <c r="CN2962" t="e">
        <f>VLOOKUP(CL2962,[1]Sheet2!$E$2:$I$222,4,FALSE)</f>
        <v>#N/A</v>
      </c>
      <c r="CO2962" t="e">
        <f>VLOOKUP(CL2962,[1]Sheet2!$E$2:$I$222,5,FALSE)</f>
        <v>#N/A</v>
      </c>
    </row>
    <row r="2963" spans="1:93" x14ac:dyDescent="0.25">
      <c r="A2963">
        <v>3080</v>
      </c>
      <c r="C2963">
        <v>16685</v>
      </c>
      <c r="D2963">
        <v>6685</v>
      </c>
      <c r="E2963">
        <v>37.816020000000002</v>
      </c>
      <c r="F2963">
        <v>-122.37179999999999</v>
      </c>
      <c r="G2963" t="s">
        <v>6402</v>
      </c>
      <c r="H2963" t="s">
        <v>6401</v>
      </c>
      <c r="I2963" t="s">
        <v>746</v>
      </c>
      <c r="J2963" t="s">
        <v>687</v>
      </c>
      <c r="M2963" t="s">
        <v>671</v>
      </c>
      <c r="Q2963" t="s">
        <v>672</v>
      </c>
      <c r="S2963" t="s">
        <v>1089</v>
      </c>
      <c r="X2963">
        <f t="shared" si="46"/>
        <v>1</v>
      </c>
      <c r="Y2963" t="s">
        <v>31</v>
      </c>
      <c r="Z2963" t="s">
        <v>77</v>
      </c>
      <c r="AA2963" t="s">
        <v>106</v>
      </c>
      <c r="AB2963" t="str">
        <f>VLOOKUP($AA2963,Sheet2!$E$2:$I$222,3,FALSE)</f>
        <v>To SF Downtown</v>
      </c>
      <c r="AC2963" t="str">
        <f>VLOOKUP($AA2963,Sheet2!$E$2:$I$222,4,FALSE)</f>
        <v>Transbay Terminal</v>
      </c>
      <c r="AD2963" t="str">
        <f>VLOOKUP($AA2963,Sheet2!$E$2:$I$222,5,FALSE)</f>
        <v>24 Hours Daily</v>
      </c>
      <c r="AI2963" t="e">
        <f>VLOOKUP(AH2963,[1]Sheet2!$E$2:$I$222,3,FALSE)</f>
        <v>#N/A</v>
      </c>
      <c r="AJ2963" t="e">
        <f>VLOOKUP(AH2963,[1]Sheet2!$E$2:$I$222,4,FALSE)</f>
        <v>#N/A</v>
      </c>
      <c r="AK2963" t="e">
        <f>VLOOKUP(AH2963,[1]Sheet2!$E$2:$I$222,5,FALSE)</f>
        <v>#N/A</v>
      </c>
      <c r="AP2963" t="e">
        <f>VLOOKUP(AO2963,[1]Sheet2!$E$2:$I$222,3,FALSE)</f>
        <v>#N/A</v>
      </c>
      <c r="AQ2963" t="e">
        <f>VLOOKUP(AO2963,[1]Sheet2!$E$2:$I$222,4,FALSE)</f>
        <v>#N/A</v>
      </c>
      <c r="AR2963" t="e">
        <f>VLOOKUP(AO2963,[1]Sheet2!$E$2:$I$222,5,FALSE)</f>
        <v>#N/A</v>
      </c>
      <c r="AW2963" t="e">
        <f>VLOOKUP(AV2963,[1]Sheet2!$E$2:$I$222,3,FALSE)</f>
        <v>#N/A</v>
      </c>
      <c r="AX2963" t="e">
        <f>VLOOKUP(AV2963,[1]Sheet2!$E$2:$I$222,4,FALSE)</f>
        <v>#N/A</v>
      </c>
      <c r="AY2963" t="e">
        <f>VLOOKUP(AV2963,[1]Sheet2!$E$2:$I$222,5,FALSE)</f>
        <v>#N/A</v>
      </c>
      <c r="BD2963" t="e">
        <f>VLOOKUP(BC2963,[1]Sheet2!$E$2:$I$222,3,FALSE)</f>
        <v>#N/A</v>
      </c>
      <c r="BE2963" t="e">
        <f>VLOOKUP(BC2963,[1]Sheet2!$E$2:$I$222,4,FALSE)</f>
        <v>#N/A</v>
      </c>
      <c r="BF2963" t="e">
        <f>VLOOKUP(BC2963,[1]Sheet2!$E$2:$I$222,5,FALSE)</f>
        <v>#N/A</v>
      </c>
      <c r="BK2963" t="e">
        <f>VLOOKUP(BJ2963,[1]Sheet2!$E$2:$I$222,3,FALSE)</f>
        <v>#N/A</v>
      </c>
      <c r="BL2963" t="e">
        <f>VLOOKUP(BJ2963,[1]Sheet2!$E$2:$I$222,4,FALSE)</f>
        <v>#N/A</v>
      </c>
      <c r="BM2963" t="e">
        <f>VLOOKUP(BJ2963,[1]Sheet2!$E$2:$I$222,5,FALSE)</f>
        <v>#N/A</v>
      </c>
      <c r="BR2963" t="e">
        <f>VLOOKUP(BQ2963,[1]Sheet2!$E$2:$I$222,3,FALSE)</f>
        <v>#N/A</v>
      </c>
      <c r="BS2963" t="e">
        <f>VLOOKUP(BQ2963,[1]Sheet2!$E$2:$I$222,4,FALSE)</f>
        <v>#N/A</v>
      </c>
      <c r="BT2963" t="e">
        <f>VLOOKUP(BQ2963,[1]Sheet2!$E$2:$I$222,5,FALSE)</f>
        <v>#N/A</v>
      </c>
      <c r="BY2963" t="e">
        <f>VLOOKUP(BX2963,[1]Sheet2!$E$2:$I$222,3,FALSE)</f>
        <v>#N/A</v>
      </c>
      <c r="BZ2963" t="e">
        <f>VLOOKUP(BX2963,[1]Sheet2!$E$2:$I$222,4,FALSE)</f>
        <v>#N/A</v>
      </c>
      <c r="CA2963" t="e">
        <f>VLOOKUP(BX2963,[1]Sheet2!$E$2:$I$222,5,FALSE)</f>
        <v>#N/A</v>
      </c>
      <c r="CF2963" t="e">
        <f>VLOOKUP(CE2963,[1]Sheet2!$E$2:$I$222,3,FALSE)</f>
        <v>#N/A</v>
      </c>
      <c r="CG2963" t="e">
        <f>VLOOKUP(CE2963,[1]Sheet2!$E$2:$I$222,4,FALSE)</f>
        <v>#N/A</v>
      </c>
      <c r="CH2963" t="e">
        <f>VLOOKUP(CE2963,[1]Sheet2!$E$2:$I$222,5,FALSE)</f>
        <v>#N/A</v>
      </c>
      <c r="CM2963" t="e">
        <f>VLOOKUP(CL2963,[1]Sheet2!$E$2:$I$222,3,FALSE)</f>
        <v>#N/A</v>
      </c>
      <c r="CN2963" t="e">
        <f>VLOOKUP(CL2963,[1]Sheet2!$E$2:$I$222,4,FALSE)</f>
        <v>#N/A</v>
      </c>
      <c r="CO2963" t="e">
        <f>VLOOKUP(CL2963,[1]Sheet2!$E$2:$I$222,5,FALSE)</f>
        <v>#N/A</v>
      </c>
    </row>
    <row r="2964" spans="1:93" x14ac:dyDescent="0.25">
      <c r="A2964">
        <v>3081</v>
      </c>
      <c r="C2964">
        <v>16686</v>
      </c>
      <c r="D2964">
        <v>6686</v>
      </c>
      <c r="E2964">
        <v>37.74391</v>
      </c>
      <c r="F2964">
        <v>-122.39884000000001</v>
      </c>
      <c r="G2964" t="s">
        <v>6403</v>
      </c>
      <c r="H2964" t="s">
        <v>6404</v>
      </c>
      <c r="I2964" t="s">
        <v>677</v>
      </c>
      <c r="J2964" t="s">
        <v>728</v>
      </c>
      <c r="N2964" t="s">
        <v>6405</v>
      </c>
      <c r="Q2964" t="s">
        <v>672</v>
      </c>
      <c r="R2964">
        <v>1151</v>
      </c>
      <c r="S2964" t="s">
        <v>1837</v>
      </c>
      <c r="X2964">
        <f t="shared" si="46"/>
        <v>1</v>
      </c>
      <c r="Y2964" t="s">
        <v>51</v>
      </c>
      <c r="Z2964" t="s">
        <v>77</v>
      </c>
      <c r="AA2964" t="s">
        <v>129</v>
      </c>
      <c r="AB2964" t="str">
        <f>VLOOKUP($AA2964,Sheet2!$E$2:$I$222,3,FALSE)</f>
        <v>To Bayview District</v>
      </c>
      <c r="AC2964" t="str">
        <f>VLOOKUP($AA2964,Sheet2!$E$2:$I$222,4,FALSE)</f>
        <v>Griffith &amp; Oakdale</v>
      </c>
      <c r="AD2964" t="str">
        <f>VLOOKUP($AA2964,Sheet2!$E$2:$I$222,5,FALSE)</f>
        <v>Daily ~ 6am-11:30pm</v>
      </c>
      <c r="AI2964" t="e">
        <f>VLOOKUP(AH2964,[1]Sheet2!$E$2:$I$222,3,FALSE)</f>
        <v>#N/A</v>
      </c>
      <c r="AJ2964" t="e">
        <f>VLOOKUP(AH2964,[1]Sheet2!$E$2:$I$222,4,FALSE)</f>
        <v>#N/A</v>
      </c>
      <c r="AK2964" t="e">
        <f>VLOOKUP(AH2964,[1]Sheet2!$E$2:$I$222,5,FALSE)</f>
        <v>#N/A</v>
      </c>
      <c r="AP2964" t="e">
        <f>VLOOKUP(AO2964,[1]Sheet2!$E$2:$I$222,3,FALSE)</f>
        <v>#N/A</v>
      </c>
      <c r="AQ2964" t="e">
        <f>VLOOKUP(AO2964,[1]Sheet2!$E$2:$I$222,4,FALSE)</f>
        <v>#N/A</v>
      </c>
      <c r="AR2964" t="e">
        <f>VLOOKUP(AO2964,[1]Sheet2!$E$2:$I$222,5,FALSE)</f>
        <v>#N/A</v>
      </c>
      <c r="AW2964" t="e">
        <f>VLOOKUP(AV2964,[1]Sheet2!$E$2:$I$222,3,FALSE)</f>
        <v>#N/A</v>
      </c>
      <c r="AX2964" t="e">
        <f>VLOOKUP(AV2964,[1]Sheet2!$E$2:$I$222,4,FALSE)</f>
        <v>#N/A</v>
      </c>
      <c r="AY2964" t="e">
        <f>VLOOKUP(AV2964,[1]Sheet2!$E$2:$I$222,5,FALSE)</f>
        <v>#N/A</v>
      </c>
      <c r="BD2964" t="e">
        <f>VLOOKUP(BC2964,[1]Sheet2!$E$2:$I$222,3,FALSE)</f>
        <v>#N/A</v>
      </c>
      <c r="BE2964" t="e">
        <f>VLOOKUP(BC2964,[1]Sheet2!$E$2:$I$222,4,FALSE)</f>
        <v>#N/A</v>
      </c>
      <c r="BF2964" t="e">
        <f>VLOOKUP(BC2964,[1]Sheet2!$E$2:$I$222,5,FALSE)</f>
        <v>#N/A</v>
      </c>
      <c r="BK2964" t="e">
        <f>VLOOKUP(BJ2964,[1]Sheet2!$E$2:$I$222,3,FALSE)</f>
        <v>#N/A</v>
      </c>
      <c r="BL2964" t="e">
        <f>VLOOKUP(BJ2964,[1]Sheet2!$E$2:$I$222,4,FALSE)</f>
        <v>#N/A</v>
      </c>
      <c r="BM2964" t="e">
        <f>VLOOKUP(BJ2964,[1]Sheet2!$E$2:$I$222,5,FALSE)</f>
        <v>#N/A</v>
      </c>
      <c r="BR2964" t="e">
        <f>VLOOKUP(BQ2964,[1]Sheet2!$E$2:$I$222,3,FALSE)</f>
        <v>#N/A</v>
      </c>
      <c r="BS2964" t="e">
        <f>VLOOKUP(BQ2964,[1]Sheet2!$E$2:$I$222,4,FALSE)</f>
        <v>#N/A</v>
      </c>
      <c r="BT2964" t="e">
        <f>VLOOKUP(BQ2964,[1]Sheet2!$E$2:$I$222,5,FALSE)</f>
        <v>#N/A</v>
      </c>
      <c r="BY2964" t="e">
        <f>VLOOKUP(BX2964,[1]Sheet2!$E$2:$I$222,3,FALSE)</f>
        <v>#N/A</v>
      </c>
      <c r="BZ2964" t="e">
        <f>VLOOKUP(BX2964,[1]Sheet2!$E$2:$I$222,4,FALSE)</f>
        <v>#N/A</v>
      </c>
      <c r="CA2964" t="e">
        <f>VLOOKUP(BX2964,[1]Sheet2!$E$2:$I$222,5,FALSE)</f>
        <v>#N/A</v>
      </c>
      <c r="CF2964" t="e">
        <f>VLOOKUP(CE2964,[1]Sheet2!$E$2:$I$222,3,FALSE)</f>
        <v>#N/A</v>
      </c>
      <c r="CG2964" t="e">
        <f>VLOOKUP(CE2964,[1]Sheet2!$E$2:$I$222,4,FALSE)</f>
        <v>#N/A</v>
      </c>
      <c r="CH2964" t="e">
        <f>VLOOKUP(CE2964,[1]Sheet2!$E$2:$I$222,5,FALSE)</f>
        <v>#N/A</v>
      </c>
      <c r="CM2964" t="e">
        <f>VLOOKUP(CL2964,[1]Sheet2!$E$2:$I$222,3,FALSE)</f>
        <v>#N/A</v>
      </c>
      <c r="CN2964" t="e">
        <f>VLOOKUP(CL2964,[1]Sheet2!$E$2:$I$222,4,FALSE)</f>
        <v>#N/A</v>
      </c>
      <c r="CO2964" t="e">
        <f>VLOOKUP(CL2964,[1]Sheet2!$E$2:$I$222,5,FALSE)</f>
        <v>#N/A</v>
      </c>
    </row>
    <row r="2965" spans="1:93" x14ac:dyDescent="0.25">
      <c r="A2965">
        <v>3082</v>
      </c>
      <c r="C2965">
        <v>16687</v>
      </c>
      <c r="D2965">
        <v>6687</v>
      </c>
      <c r="E2965">
        <v>37.743899999999996</v>
      </c>
      <c r="F2965">
        <v>-122.399</v>
      </c>
      <c r="G2965" t="s">
        <v>6403</v>
      </c>
      <c r="H2965" t="s">
        <v>6404</v>
      </c>
      <c r="I2965" t="s">
        <v>710</v>
      </c>
      <c r="J2965" t="s">
        <v>669</v>
      </c>
      <c r="K2965" t="s">
        <v>2374</v>
      </c>
      <c r="Q2965" t="s">
        <v>672</v>
      </c>
      <c r="S2965" t="s">
        <v>1840</v>
      </c>
      <c r="X2965">
        <f t="shared" si="46"/>
        <v>1</v>
      </c>
      <c r="Y2965" t="s">
        <v>51</v>
      </c>
      <c r="Z2965" t="s">
        <v>80</v>
      </c>
      <c r="AA2965" t="s">
        <v>130</v>
      </c>
      <c r="AB2965" t="str">
        <f>VLOOKUP($AA2965,Sheet2!$E$2:$I$222,3,FALSE)</f>
        <v xml:space="preserve">To SF Zoo </v>
      </c>
      <c r="AC2965" t="str">
        <f>VLOOKUP($AA2965,Sheet2!$E$2:$I$222,4,FALSE)</f>
        <v>Sloat &amp; 47th Av.</v>
      </c>
      <c r="AD2965" t="str">
        <f>VLOOKUP($AA2965,Sheet2!$E$2:$I$222,5,FALSE)</f>
        <v>Daily ~ 6am-11:30pm</v>
      </c>
      <c r="AI2965" t="e">
        <f>VLOOKUP(AH2965,[1]Sheet2!$E$2:$I$222,3,FALSE)</f>
        <v>#N/A</v>
      </c>
      <c r="AJ2965" t="e">
        <f>VLOOKUP(AH2965,[1]Sheet2!$E$2:$I$222,4,FALSE)</f>
        <v>#N/A</v>
      </c>
      <c r="AK2965" t="e">
        <f>VLOOKUP(AH2965,[1]Sheet2!$E$2:$I$222,5,FALSE)</f>
        <v>#N/A</v>
      </c>
      <c r="AP2965" t="e">
        <f>VLOOKUP(AO2965,[1]Sheet2!$E$2:$I$222,3,FALSE)</f>
        <v>#N/A</v>
      </c>
      <c r="AQ2965" t="e">
        <f>VLOOKUP(AO2965,[1]Sheet2!$E$2:$I$222,4,FALSE)</f>
        <v>#N/A</v>
      </c>
      <c r="AR2965" t="e">
        <f>VLOOKUP(AO2965,[1]Sheet2!$E$2:$I$222,5,FALSE)</f>
        <v>#N/A</v>
      </c>
      <c r="AW2965" t="e">
        <f>VLOOKUP(AV2965,[1]Sheet2!$E$2:$I$222,3,FALSE)</f>
        <v>#N/A</v>
      </c>
      <c r="AX2965" t="e">
        <f>VLOOKUP(AV2965,[1]Sheet2!$E$2:$I$222,4,FALSE)</f>
        <v>#N/A</v>
      </c>
      <c r="AY2965" t="e">
        <f>VLOOKUP(AV2965,[1]Sheet2!$E$2:$I$222,5,FALSE)</f>
        <v>#N/A</v>
      </c>
      <c r="BD2965" t="e">
        <f>VLOOKUP(BC2965,[1]Sheet2!$E$2:$I$222,3,FALSE)</f>
        <v>#N/A</v>
      </c>
      <c r="BE2965" t="e">
        <f>VLOOKUP(BC2965,[1]Sheet2!$E$2:$I$222,4,FALSE)</f>
        <v>#N/A</v>
      </c>
      <c r="BF2965" t="e">
        <f>VLOOKUP(BC2965,[1]Sheet2!$E$2:$I$222,5,FALSE)</f>
        <v>#N/A</v>
      </c>
      <c r="BK2965" t="e">
        <f>VLOOKUP(BJ2965,[1]Sheet2!$E$2:$I$222,3,FALSE)</f>
        <v>#N/A</v>
      </c>
      <c r="BL2965" t="e">
        <f>VLOOKUP(BJ2965,[1]Sheet2!$E$2:$I$222,4,FALSE)</f>
        <v>#N/A</v>
      </c>
      <c r="BM2965" t="e">
        <f>VLOOKUP(BJ2965,[1]Sheet2!$E$2:$I$222,5,FALSE)</f>
        <v>#N/A</v>
      </c>
      <c r="BR2965" t="e">
        <f>VLOOKUP(BQ2965,[1]Sheet2!$E$2:$I$222,3,FALSE)</f>
        <v>#N/A</v>
      </c>
      <c r="BS2965" t="e">
        <f>VLOOKUP(BQ2965,[1]Sheet2!$E$2:$I$222,4,FALSE)</f>
        <v>#N/A</v>
      </c>
      <c r="BT2965" t="e">
        <f>VLOOKUP(BQ2965,[1]Sheet2!$E$2:$I$222,5,FALSE)</f>
        <v>#N/A</v>
      </c>
      <c r="BY2965" t="e">
        <f>VLOOKUP(BX2965,[1]Sheet2!$E$2:$I$222,3,FALSE)</f>
        <v>#N/A</v>
      </c>
      <c r="BZ2965" t="e">
        <f>VLOOKUP(BX2965,[1]Sheet2!$E$2:$I$222,4,FALSE)</f>
        <v>#N/A</v>
      </c>
      <c r="CA2965" t="e">
        <f>VLOOKUP(BX2965,[1]Sheet2!$E$2:$I$222,5,FALSE)</f>
        <v>#N/A</v>
      </c>
      <c r="CF2965" t="e">
        <f>VLOOKUP(CE2965,[1]Sheet2!$E$2:$I$222,3,FALSE)</f>
        <v>#N/A</v>
      </c>
      <c r="CG2965" t="e">
        <f>VLOOKUP(CE2965,[1]Sheet2!$E$2:$I$222,4,FALSE)</f>
        <v>#N/A</v>
      </c>
      <c r="CH2965" t="e">
        <f>VLOOKUP(CE2965,[1]Sheet2!$E$2:$I$222,5,FALSE)</f>
        <v>#N/A</v>
      </c>
      <c r="CM2965" t="e">
        <f>VLOOKUP(CL2965,[1]Sheet2!$E$2:$I$222,3,FALSE)</f>
        <v>#N/A</v>
      </c>
      <c r="CN2965" t="e">
        <f>VLOOKUP(CL2965,[1]Sheet2!$E$2:$I$222,4,FALSE)</f>
        <v>#N/A</v>
      </c>
      <c r="CO2965" t="e">
        <f>VLOOKUP(CL2965,[1]Sheet2!$E$2:$I$222,5,FALSE)</f>
        <v>#N/A</v>
      </c>
    </row>
    <row r="2966" spans="1:93" x14ac:dyDescent="0.25">
      <c r="A2966">
        <v>3083</v>
      </c>
      <c r="C2966">
        <v>16688</v>
      </c>
      <c r="D2966">
        <v>6688</v>
      </c>
      <c r="E2966">
        <v>37.742330000000003</v>
      </c>
      <c r="F2966">
        <v>-122.4004</v>
      </c>
      <c r="G2966" t="s">
        <v>6406</v>
      </c>
      <c r="H2966" t="s">
        <v>6407</v>
      </c>
      <c r="I2966" t="s">
        <v>894</v>
      </c>
      <c r="J2966" t="s">
        <v>728</v>
      </c>
      <c r="Q2966" t="s">
        <v>672</v>
      </c>
      <c r="S2966" t="s">
        <v>1840</v>
      </c>
      <c r="X2966">
        <f t="shared" si="46"/>
        <v>1</v>
      </c>
      <c r="Y2966" t="s">
        <v>51</v>
      </c>
      <c r="Z2966" t="s">
        <v>80</v>
      </c>
      <c r="AA2966" t="s">
        <v>130</v>
      </c>
      <c r="AC2966" t="str">
        <f>VLOOKUP($AA2966,Sheet2!$E$2:$I$222,4,FALSE)</f>
        <v>Sloat &amp; 47th Av.</v>
      </c>
      <c r="AD2966" t="str">
        <f>VLOOKUP($AA2966,Sheet2!$E$2:$I$222,5,FALSE)</f>
        <v>Daily ~ 6am-11:30pm</v>
      </c>
      <c r="AI2966" t="e">
        <f>VLOOKUP(AH2966,[1]Sheet2!$E$2:$I$222,3,FALSE)</f>
        <v>#N/A</v>
      </c>
      <c r="AJ2966" t="e">
        <f>VLOOKUP(AH2966,[1]Sheet2!$E$2:$I$222,4,FALSE)</f>
        <v>#N/A</v>
      </c>
      <c r="AK2966" t="e">
        <f>VLOOKUP(AH2966,[1]Sheet2!$E$2:$I$222,5,FALSE)</f>
        <v>#N/A</v>
      </c>
      <c r="AP2966" t="e">
        <f>VLOOKUP(AO2966,[1]Sheet2!$E$2:$I$222,3,FALSE)</f>
        <v>#N/A</v>
      </c>
      <c r="AQ2966" t="e">
        <f>VLOOKUP(AO2966,[1]Sheet2!$E$2:$I$222,4,FALSE)</f>
        <v>#N/A</v>
      </c>
      <c r="AR2966" t="e">
        <f>VLOOKUP(AO2966,[1]Sheet2!$E$2:$I$222,5,FALSE)</f>
        <v>#N/A</v>
      </c>
      <c r="AW2966" t="e">
        <f>VLOOKUP(AV2966,[1]Sheet2!$E$2:$I$222,3,FALSE)</f>
        <v>#N/A</v>
      </c>
      <c r="AX2966" t="e">
        <f>VLOOKUP(AV2966,[1]Sheet2!$E$2:$I$222,4,FALSE)</f>
        <v>#N/A</v>
      </c>
      <c r="AY2966" t="e">
        <f>VLOOKUP(AV2966,[1]Sheet2!$E$2:$I$222,5,FALSE)</f>
        <v>#N/A</v>
      </c>
      <c r="BD2966" t="e">
        <f>VLOOKUP(BC2966,[1]Sheet2!$E$2:$I$222,3,FALSE)</f>
        <v>#N/A</v>
      </c>
      <c r="BE2966" t="e">
        <f>VLOOKUP(BC2966,[1]Sheet2!$E$2:$I$222,4,FALSE)</f>
        <v>#N/A</v>
      </c>
      <c r="BF2966" t="e">
        <f>VLOOKUP(BC2966,[1]Sheet2!$E$2:$I$222,5,FALSE)</f>
        <v>#N/A</v>
      </c>
      <c r="BK2966" t="e">
        <f>VLOOKUP(BJ2966,[1]Sheet2!$E$2:$I$222,3,FALSE)</f>
        <v>#N/A</v>
      </c>
      <c r="BL2966" t="e">
        <f>VLOOKUP(BJ2966,[1]Sheet2!$E$2:$I$222,4,FALSE)</f>
        <v>#N/A</v>
      </c>
      <c r="BM2966" t="e">
        <f>VLOOKUP(BJ2966,[1]Sheet2!$E$2:$I$222,5,FALSE)</f>
        <v>#N/A</v>
      </c>
      <c r="BR2966" t="e">
        <f>VLOOKUP(BQ2966,[1]Sheet2!$E$2:$I$222,3,FALSE)</f>
        <v>#N/A</v>
      </c>
      <c r="BS2966" t="e">
        <f>VLOOKUP(BQ2966,[1]Sheet2!$E$2:$I$222,4,FALSE)</f>
        <v>#N/A</v>
      </c>
      <c r="BT2966" t="e">
        <f>VLOOKUP(BQ2966,[1]Sheet2!$E$2:$I$222,5,FALSE)</f>
        <v>#N/A</v>
      </c>
      <c r="BY2966" t="e">
        <f>VLOOKUP(BX2966,[1]Sheet2!$E$2:$I$222,3,FALSE)</f>
        <v>#N/A</v>
      </c>
      <c r="BZ2966" t="e">
        <f>VLOOKUP(BX2966,[1]Sheet2!$E$2:$I$222,4,FALSE)</f>
        <v>#N/A</v>
      </c>
      <c r="CA2966" t="e">
        <f>VLOOKUP(BX2966,[1]Sheet2!$E$2:$I$222,5,FALSE)</f>
        <v>#N/A</v>
      </c>
      <c r="CF2966" t="e">
        <f>VLOOKUP(CE2966,[1]Sheet2!$E$2:$I$222,3,FALSE)</f>
        <v>#N/A</v>
      </c>
      <c r="CG2966" t="e">
        <f>VLOOKUP(CE2966,[1]Sheet2!$E$2:$I$222,4,FALSE)</f>
        <v>#N/A</v>
      </c>
      <c r="CH2966" t="e">
        <f>VLOOKUP(CE2966,[1]Sheet2!$E$2:$I$222,5,FALSE)</f>
        <v>#N/A</v>
      </c>
      <c r="CM2966" t="e">
        <f>VLOOKUP(CL2966,[1]Sheet2!$E$2:$I$222,3,FALSE)</f>
        <v>#N/A</v>
      </c>
      <c r="CN2966" t="e">
        <f>VLOOKUP(CL2966,[1]Sheet2!$E$2:$I$222,4,FALSE)</f>
        <v>#N/A</v>
      </c>
      <c r="CO2966" t="e">
        <f>VLOOKUP(CL2966,[1]Sheet2!$E$2:$I$222,5,FALSE)</f>
        <v>#N/A</v>
      </c>
    </row>
    <row r="2967" spans="1:93" x14ac:dyDescent="0.25">
      <c r="A2967">
        <v>3084</v>
      </c>
      <c r="C2967">
        <v>16689</v>
      </c>
      <c r="D2967">
        <v>6689</v>
      </c>
      <c r="E2967">
        <v>37.741520000000001</v>
      </c>
      <c r="F2967">
        <v>-122.40097</v>
      </c>
      <c r="G2967" t="s">
        <v>6408</v>
      </c>
      <c r="H2967" t="s">
        <v>6409</v>
      </c>
      <c r="I2967" t="s">
        <v>677</v>
      </c>
      <c r="J2967" t="s">
        <v>687</v>
      </c>
      <c r="Q2967" t="s">
        <v>672</v>
      </c>
      <c r="S2967" t="s">
        <v>1837</v>
      </c>
      <c r="X2967">
        <f t="shared" si="46"/>
        <v>1</v>
      </c>
      <c r="Y2967" t="s">
        <v>51</v>
      </c>
      <c r="Z2967" t="s">
        <v>77</v>
      </c>
      <c r="AA2967" t="s">
        <v>129</v>
      </c>
      <c r="AB2967" t="str">
        <f>VLOOKUP($AA2967,[1]Sheet2!$E$2:$I$222,3,FALSE)</f>
        <v>To Bayview District</v>
      </c>
      <c r="AC2967" t="str">
        <f>VLOOKUP($AA2967,Sheet2!$E$2:$I$222,4,FALSE)</f>
        <v>Griffith &amp; Oakdale</v>
      </c>
      <c r="AD2967" t="str">
        <f>VLOOKUP($AA2967,Sheet2!$E$2:$I$222,5,FALSE)</f>
        <v>Daily ~ 6am-11:30pm</v>
      </c>
      <c r="AI2967" t="e">
        <f>VLOOKUP(AH2967,[1]Sheet2!$E$2:$I$222,3,FALSE)</f>
        <v>#N/A</v>
      </c>
      <c r="AJ2967" t="e">
        <f>VLOOKUP(AH2967,[1]Sheet2!$E$2:$I$222,4,FALSE)</f>
        <v>#N/A</v>
      </c>
      <c r="AK2967" t="e">
        <f>VLOOKUP(AH2967,[1]Sheet2!$E$2:$I$222,5,FALSE)</f>
        <v>#N/A</v>
      </c>
      <c r="AP2967" t="e">
        <f>VLOOKUP(AO2967,[1]Sheet2!$E$2:$I$222,3,FALSE)</f>
        <v>#N/A</v>
      </c>
      <c r="AQ2967" t="e">
        <f>VLOOKUP(AO2967,[1]Sheet2!$E$2:$I$222,4,FALSE)</f>
        <v>#N/A</v>
      </c>
      <c r="AR2967" t="e">
        <f>VLOOKUP(AO2967,[1]Sheet2!$E$2:$I$222,5,FALSE)</f>
        <v>#N/A</v>
      </c>
      <c r="AW2967" t="e">
        <f>VLOOKUP(AV2967,[1]Sheet2!$E$2:$I$222,3,FALSE)</f>
        <v>#N/A</v>
      </c>
      <c r="AX2967" t="e">
        <f>VLOOKUP(AV2967,[1]Sheet2!$E$2:$I$222,4,FALSE)</f>
        <v>#N/A</v>
      </c>
      <c r="AY2967" t="e">
        <f>VLOOKUP(AV2967,[1]Sheet2!$E$2:$I$222,5,FALSE)</f>
        <v>#N/A</v>
      </c>
      <c r="BD2967" t="e">
        <f>VLOOKUP(BC2967,[1]Sheet2!$E$2:$I$222,3,FALSE)</f>
        <v>#N/A</v>
      </c>
      <c r="BE2967" t="e">
        <f>VLOOKUP(BC2967,[1]Sheet2!$E$2:$I$222,4,FALSE)</f>
        <v>#N/A</v>
      </c>
      <c r="BF2967" t="e">
        <f>VLOOKUP(BC2967,[1]Sheet2!$E$2:$I$222,5,FALSE)</f>
        <v>#N/A</v>
      </c>
      <c r="BK2967" t="e">
        <f>VLOOKUP(BJ2967,[1]Sheet2!$E$2:$I$222,3,FALSE)</f>
        <v>#N/A</v>
      </c>
      <c r="BL2967" t="e">
        <f>VLOOKUP(BJ2967,[1]Sheet2!$E$2:$I$222,4,FALSE)</f>
        <v>#N/A</v>
      </c>
      <c r="BM2967" t="e">
        <f>VLOOKUP(BJ2967,[1]Sheet2!$E$2:$I$222,5,FALSE)</f>
        <v>#N/A</v>
      </c>
      <c r="BR2967" t="e">
        <f>VLOOKUP(BQ2967,[1]Sheet2!$E$2:$I$222,3,FALSE)</f>
        <v>#N/A</v>
      </c>
      <c r="BS2967" t="e">
        <f>VLOOKUP(BQ2967,[1]Sheet2!$E$2:$I$222,4,FALSE)</f>
        <v>#N/A</v>
      </c>
      <c r="BT2967" t="e">
        <f>VLOOKUP(BQ2967,[1]Sheet2!$E$2:$I$222,5,FALSE)</f>
        <v>#N/A</v>
      </c>
      <c r="BY2967" t="e">
        <f>VLOOKUP(BX2967,[1]Sheet2!$E$2:$I$222,3,FALSE)</f>
        <v>#N/A</v>
      </c>
      <c r="BZ2967" t="e">
        <f>VLOOKUP(BX2967,[1]Sheet2!$E$2:$I$222,4,FALSE)</f>
        <v>#N/A</v>
      </c>
      <c r="CA2967" t="e">
        <f>VLOOKUP(BX2967,[1]Sheet2!$E$2:$I$222,5,FALSE)</f>
        <v>#N/A</v>
      </c>
      <c r="CF2967" t="e">
        <f>VLOOKUP(CE2967,[1]Sheet2!$E$2:$I$222,3,FALSE)</f>
        <v>#N/A</v>
      </c>
      <c r="CG2967" t="e">
        <f>VLOOKUP(CE2967,[1]Sheet2!$E$2:$I$222,4,FALSE)</f>
        <v>#N/A</v>
      </c>
      <c r="CH2967" t="e">
        <f>VLOOKUP(CE2967,[1]Sheet2!$E$2:$I$222,5,FALSE)</f>
        <v>#N/A</v>
      </c>
      <c r="CM2967" t="e">
        <f>VLOOKUP(CL2967,[1]Sheet2!$E$2:$I$222,3,FALSE)</f>
        <v>#N/A</v>
      </c>
      <c r="CN2967" t="e">
        <f>VLOOKUP(CL2967,[1]Sheet2!$E$2:$I$222,4,FALSE)</f>
        <v>#N/A</v>
      </c>
      <c r="CO2967" t="e">
        <f>VLOOKUP(CL2967,[1]Sheet2!$E$2:$I$222,5,FALSE)</f>
        <v>#N/A</v>
      </c>
    </row>
    <row r="2968" spans="1:93" x14ac:dyDescent="0.25">
      <c r="A2968">
        <v>3085</v>
      </c>
      <c r="C2968">
        <v>16690</v>
      </c>
      <c r="D2968">
        <v>6690</v>
      </c>
      <c r="E2968">
        <v>37.74109</v>
      </c>
      <c r="F2968">
        <v>-122.40152</v>
      </c>
      <c r="G2968" t="s">
        <v>6410</v>
      </c>
      <c r="H2968" t="s">
        <v>6411</v>
      </c>
      <c r="I2968" t="s">
        <v>894</v>
      </c>
      <c r="J2968" t="s">
        <v>728</v>
      </c>
      <c r="Q2968" t="s">
        <v>672</v>
      </c>
      <c r="S2968" t="s">
        <v>1840</v>
      </c>
      <c r="X2968">
        <f t="shared" si="46"/>
        <v>1</v>
      </c>
      <c r="Y2968" t="s">
        <v>51</v>
      </c>
      <c r="Z2968" t="s">
        <v>80</v>
      </c>
      <c r="AA2968" t="s">
        <v>130</v>
      </c>
      <c r="AB2968" t="str">
        <f>VLOOKUP($AA2968,[1]Sheet2!$E$2:$I$222,3,FALSE)</f>
        <v xml:space="preserve">To SF Zoo </v>
      </c>
      <c r="AC2968" t="str">
        <f>VLOOKUP($AA2968,Sheet2!$E$2:$I$222,4,FALSE)</f>
        <v>Sloat &amp; 47th Av.</v>
      </c>
      <c r="AD2968" t="str">
        <f>VLOOKUP($AA2968,Sheet2!$E$2:$I$222,5,FALSE)</f>
        <v>Daily ~ 6am-11:30pm</v>
      </c>
      <c r="AI2968" t="e">
        <f>VLOOKUP(AH2968,[1]Sheet2!$E$2:$I$222,3,FALSE)</f>
        <v>#N/A</v>
      </c>
      <c r="AJ2968" t="e">
        <f>VLOOKUP(AH2968,[1]Sheet2!$E$2:$I$222,4,FALSE)</f>
        <v>#N/A</v>
      </c>
      <c r="AK2968" t="e">
        <f>VLOOKUP(AH2968,[1]Sheet2!$E$2:$I$222,5,FALSE)</f>
        <v>#N/A</v>
      </c>
      <c r="AP2968" t="e">
        <f>VLOOKUP(AO2968,[1]Sheet2!$E$2:$I$222,3,FALSE)</f>
        <v>#N/A</v>
      </c>
      <c r="AQ2968" t="e">
        <f>VLOOKUP(AO2968,[1]Sheet2!$E$2:$I$222,4,FALSE)</f>
        <v>#N/A</v>
      </c>
      <c r="AR2968" t="e">
        <f>VLOOKUP(AO2968,[1]Sheet2!$E$2:$I$222,5,FALSE)</f>
        <v>#N/A</v>
      </c>
      <c r="AW2968" t="e">
        <f>VLOOKUP(AV2968,[1]Sheet2!$E$2:$I$222,3,FALSE)</f>
        <v>#N/A</v>
      </c>
      <c r="AX2968" t="e">
        <f>VLOOKUP(AV2968,[1]Sheet2!$E$2:$I$222,4,FALSE)</f>
        <v>#N/A</v>
      </c>
      <c r="AY2968" t="e">
        <f>VLOOKUP(AV2968,[1]Sheet2!$E$2:$I$222,5,FALSE)</f>
        <v>#N/A</v>
      </c>
      <c r="BD2968" t="e">
        <f>VLOOKUP(BC2968,[1]Sheet2!$E$2:$I$222,3,FALSE)</f>
        <v>#N/A</v>
      </c>
      <c r="BE2968" t="e">
        <f>VLOOKUP(BC2968,[1]Sheet2!$E$2:$I$222,4,FALSE)</f>
        <v>#N/A</v>
      </c>
      <c r="BF2968" t="e">
        <f>VLOOKUP(BC2968,[1]Sheet2!$E$2:$I$222,5,FALSE)</f>
        <v>#N/A</v>
      </c>
      <c r="BK2968" t="e">
        <f>VLOOKUP(BJ2968,[1]Sheet2!$E$2:$I$222,3,FALSE)</f>
        <v>#N/A</v>
      </c>
      <c r="BL2968" t="e">
        <f>VLOOKUP(BJ2968,[1]Sheet2!$E$2:$I$222,4,FALSE)</f>
        <v>#N/A</v>
      </c>
      <c r="BM2968" t="e">
        <f>VLOOKUP(BJ2968,[1]Sheet2!$E$2:$I$222,5,FALSE)</f>
        <v>#N/A</v>
      </c>
      <c r="BR2968" t="e">
        <f>VLOOKUP(BQ2968,[1]Sheet2!$E$2:$I$222,3,FALSE)</f>
        <v>#N/A</v>
      </c>
      <c r="BS2968" t="e">
        <f>VLOOKUP(BQ2968,[1]Sheet2!$E$2:$I$222,4,FALSE)</f>
        <v>#N/A</v>
      </c>
      <c r="BT2968" t="e">
        <f>VLOOKUP(BQ2968,[1]Sheet2!$E$2:$I$222,5,FALSE)</f>
        <v>#N/A</v>
      </c>
      <c r="BY2968" t="e">
        <f>VLOOKUP(BX2968,[1]Sheet2!$E$2:$I$222,3,FALSE)</f>
        <v>#N/A</v>
      </c>
      <c r="BZ2968" t="e">
        <f>VLOOKUP(BX2968,[1]Sheet2!$E$2:$I$222,4,FALSE)</f>
        <v>#N/A</v>
      </c>
      <c r="CA2968" t="e">
        <f>VLOOKUP(BX2968,[1]Sheet2!$E$2:$I$222,5,FALSE)</f>
        <v>#N/A</v>
      </c>
      <c r="CF2968" t="e">
        <f>VLOOKUP(CE2968,[1]Sheet2!$E$2:$I$222,3,FALSE)</f>
        <v>#N/A</v>
      </c>
      <c r="CG2968" t="e">
        <f>VLOOKUP(CE2968,[1]Sheet2!$E$2:$I$222,4,FALSE)</f>
        <v>#N/A</v>
      </c>
      <c r="CH2968" t="e">
        <f>VLOOKUP(CE2968,[1]Sheet2!$E$2:$I$222,5,FALSE)</f>
        <v>#N/A</v>
      </c>
      <c r="CM2968" t="e">
        <f>VLOOKUP(CL2968,[1]Sheet2!$E$2:$I$222,3,FALSE)</f>
        <v>#N/A</v>
      </c>
      <c r="CN2968" t="e">
        <f>VLOOKUP(CL2968,[1]Sheet2!$E$2:$I$222,4,FALSE)</f>
        <v>#N/A</v>
      </c>
      <c r="CO2968" t="e">
        <f>VLOOKUP(CL2968,[1]Sheet2!$E$2:$I$222,5,FALSE)</f>
        <v>#N/A</v>
      </c>
    </row>
    <row r="2969" spans="1:93" x14ac:dyDescent="0.25">
      <c r="A2969">
        <v>3086</v>
      </c>
      <c r="C2969">
        <v>16691</v>
      </c>
      <c r="D2969">
        <v>6691</v>
      </c>
      <c r="E2969">
        <v>37.778930000000003</v>
      </c>
      <c r="F2969">
        <v>-122.39252999999999</v>
      </c>
      <c r="G2969" t="s">
        <v>6412</v>
      </c>
      <c r="H2969" t="s">
        <v>6413</v>
      </c>
      <c r="I2969" t="s">
        <v>878</v>
      </c>
      <c r="J2969" t="s">
        <v>669</v>
      </c>
      <c r="K2969" t="s">
        <v>5842</v>
      </c>
      <c r="N2969" t="s">
        <v>6414</v>
      </c>
      <c r="P2969" t="s">
        <v>924</v>
      </c>
      <c r="Q2969" t="s">
        <v>672</v>
      </c>
      <c r="R2969">
        <v>1499</v>
      </c>
      <c r="S2969" t="s">
        <v>685</v>
      </c>
      <c r="X2969">
        <f t="shared" si="46"/>
        <v>1</v>
      </c>
      <c r="Y2969" t="s">
        <v>2</v>
      </c>
      <c r="Z2969" t="s">
        <v>78</v>
      </c>
      <c r="AB2969" t="e">
        <f>VLOOKUP($AA2969,[1]Sheet2!$E$2:$I$222,3,FALSE)</f>
        <v>#N/A</v>
      </c>
      <c r="AC2969" t="e">
        <f>VLOOKUP($AA2969,Sheet2!$E$2:$I$222,4,FALSE)</f>
        <v>#N/A</v>
      </c>
      <c r="AD2969" t="e">
        <f>VLOOKUP($AA2969,Sheet2!$E$2:$I$222,5,FALSE)</f>
        <v>#N/A</v>
      </c>
      <c r="AI2969" t="e">
        <f>VLOOKUP(AH2969,[1]Sheet2!$E$2:$I$222,3,FALSE)</f>
        <v>#N/A</v>
      </c>
      <c r="AJ2969" t="e">
        <f>VLOOKUP(AH2969,[1]Sheet2!$E$2:$I$222,4,FALSE)</f>
        <v>#N/A</v>
      </c>
      <c r="AK2969" t="e">
        <f>VLOOKUP(AH2969,[1]Sheet2!$E$2:$I$222,5,FALSE)</f>
        <v>#N/A</v>
      </c>
      <c r="AP2969" t="e">
        <f>VLOOKUP(AO2969,[1]Sheet2!$E$2:$I$222,3,FALSE)</f>
        <v>#N/A</v>
      </c>
      <c r="AQ2969" t="e">
        <f>VLOOKUP(AO2969,[1]Sheet2!$E$2:$I$222,4,FALSE)</f>
        <v>#N/A</v>
      </c>
      <c r="AR2969" t="e">
        <f>VLOOKUP(AO2969,[1]Sheet2!$E$2:$I$222,5,FALSE)</f>
        <v>#N/A</v>
      </c>
      <c r="AW2969" t="e">
        <f>VLOOKUP(AV2969,[1]Sheet2!$E$2:$I$222,3,FALSE)</f>
        <v>#N/A</v>
      </c>
      <c r="AX2969" t="e">
        <f>VLOOKUP(AV2969,[1]Sheet2!$E$2:$I$222,4,FALSE)</f>
        <v>#N/A</v>
      </c>
      <c r="AY2969" t="e">
        <f>VLOOKUP(AV2969,[1]Sheet2!$E$2:$I$222,5,FALSE)</f>
        <v>#N/A</v>
      </c>
      <c r="BD2969" t="e">
        <f>VLOOKUP(BC2969,[1]Sheet2!$E$2:$I$222,3,FALSE)</f>
        <v>#N/A</v>
      </c>
      <c r="BE2969" t="e">
        <f>VLOOKUP(BC2969,[1]Sheet2!$E$2:$I$222,4,FALSE)</f>
        <v>#N/A</v>
      </c>
      <c r="BF2969" t="e">
        <f>VLOOKUP(BC2969,[1]Sheet2!$E$2:$I$222,5,FALSE)</f>
        <v>#N/A</v>
      </c>
      <c r="BK2969" t="e">
        <f>VLOOKUP(BJ2969,[1]Sheet2!$E$2:$I$222,3,FALSE)</f>
        <v>#N/A</v>
      </c>
      <c r="BL2969" t="e">
        <f>VLOOKUP(BJ2969,[1]Sheet2!$E$2:$I$222,4,FALSE)</f>
        <v>#N/A</v>
      </c>
      <c r="BM2969" t="e">
        <f>VLOOKUP(BJ2969,[1]Sheet2!$E$2:$I$222,5,FALSE)</f>
        <v>#N/A</v>
      </c>
      <c r="BR2969" t="e">
        <f>VLOOKUP(BQ2969,[1]Sheet2!$E$2:$I$222,3,FALSE)</f>
        <v>#N/A</v>
      </c>
      <c r="BS2969" t="e">
        <f>VLOOKUP(BQ2969,[1]Sheet2!$E$2:$I$222,4,FALSE)</f>
        <v>#N/A</v>
      </c>
      <c r="BT2969" t="e">
        <f>VLOOKUP(BQ2969,[1]Sheet2!$E$2:$I$222,5,FALSE)</f>
        <v>#N/A</v>
      </c>
      <c r="BY2969" t="e">
        <f>VLOOKUP(BX2969,[1]Sheet2!$E$2:$I$222,3,FALSE)</f>
        <v>#N/A</v>
      </c>
      <c r="BZ2969" t="e">
        <f>VLOOKUP(BX2969,[1]Sheet2!$E$2:$I$222,4,FALSE)</f>
        <v>#N/A</v>
      </c>
      <c r="CA2969" t="e">
        <f>VLOOKUP(BX2969,[1]Sheet2!$E$2:$I$222,5,FALSE)</f>
        <v>#N/A</v>
      </c>
      <c r="CF2969" t="e">
        <f>VLOOKUP(CE2969,[1]Sheet2!$E$2:$I$222,3,FALSE)</f>
        <v>#N/A</v>
      </c>
      <c r="CG2969" t="e">
        <f>VLOOKUP(CE2969,[1]Sheet2!$E$2:$I$222,4,FALSE)</f>
        <v>#N/A</v>
      </c>
      <c r="CH2969" t="e">
        <f>VLOOKUP(CE2969,[1]Sheet2!$E$2:$I$222,5,FALSE)</f>
        <v>#N/A</v>
      </c>
      <c r="CM2969" t="e">
        <f>VLOOKUP(CL2969,[1]Sheet2!$E$2:$I$222,3,FALSE)</f>
        <v>#N/A</v>
      </c>
      <c r="CN2969" t="e">
        <f>VLOOKUP(CL2969,[1]Sheet2!$E$2:$I$222,4,FALSE)</f>
        <v>#N/A</v>
      </c>
      <c r="CO2969" t="e">
        <f>VLOOKUP(CL2969,[1]Sheet2!$E$2:$I$222,5,FALSE)</f>
        <v>#N/A</v>
      </c>
    </row>
    <row r="2970" spans="1:93" x14ac:dyDescent="0.25">
      <c r="A2970">
        <v>3087</v>
      </c>
      <c r="C2970">
        <v>16692</v>
      </c>
      <c r="D2970">
        <v>6692</v>
      </c>
      <c r="E2970">
        <v>37.778680000000001</v>
      </c>
      <c r="F2970">
        <v>-122.39310999999999</v>
      </c>
      <c r="G2970" t="s">
        <v>6412</v>
      </c>
      <c r="H2970" t="s">
        <v>6413</v>
      </c>
      <c r="I2970" t="s">
        <v>710</v>
      </c>
      <c r="J2970" t="s">
        <v>669</v>
      </c>
      <c r="K2970" t="s">
        <v>697</v>
      </c>
      <c r="P2970" t="s">
        <v>924</v>
      </c>
      <c r="Q2970" t="s">
        <v>672</v>
      </c>
      <c r="S2970" t="s">
        <v>688</v>
      </c>
      <c r="X2970">
        <f t="shared" si="46"/>
        <v>1</v>
      </c>
      <c r="Y2970" t="s">
        <v>2</v>
      </c>
      <c r="Z2970" t="s">
        <v>79</v>
      </c>
      <c r="AB2970" t="e">
        <f>VLOOKUP($AA2970,[1]Sheet2!$E$2:$I$222,3,FALSE)</f>
        <v>#N/A</v>
      </c>
      <c r="AC2970" t="e">
        <f>VLOOKUP($AA2970,Sheet2!$E$2:$I$222,4,FALSE)</f>
        <v>#N/A</v>
      </c>
      <c r="AD2970" t="e">
        <f>VLOOKUP($AA2970,Sheet2!$E$2:$I$222,5,FALSE)</f>
        <v>#N/A</v>
      </c>
      <c r="AI2970" t="e">
        <f>VLOOKUP(AH2970,[1]Sheet2!$E$2:$I$222,3,FALSE)</f>
        <v>#N/A</v>
      </c>
      <c r="AJ2970" t="e">
        <f>VLOOKUP(AH2970,[1]Sheet2!$E$2:$I$222,4,FALSE)</f>
        <v>#N/A</v>
      </c>
      <c r="AK2970" t="e">
        <f>VLOOKUP(AH2970,[1]Sheet2!$E$2:$I$222,5,FALSE)</f>
        <v>#N/A</v>
      </c>
      <c r="AP2970" t="e">
        <f>VLOOKUP(AO2970,[1]Sheet2!$E$2:$I$222,3,FALSE)</f>
        <v>#N/A</v>
      </c>
      <c r="AQ2970" t="e">
        <f>VLOOKUP(AO2970,[1]Sheet2!$E$2:$I$222,4,FALSE)</f>
        <v>#N/A</v>
      </c>
      <c r="AR2970" t="e">
        <f>VLOOKUP(AO2970,[1]Sheet2!$E$2:$I$222,5,FALSE)</f>
        <v>#N/A</v>
      </c>
      <c r="AW2970" t="e">
        <f>VLOOKUP(AV2970,[1]Sheet2!$E$2:$I$222,3,FALSE)</f>
        <v>#N/A</v>
      </c>
      <c r="AX2970" t="e">
        <f>VLOOKUP(AV2970,[1]Sheet2!$E$2:$I$222,4,FALSE)</f>
        <v>#N/A</v>
      </c>
      <c r="AY2970" t="e">
        <f>VLOOKUP(AV2970,[1]Sheet2!$E$2:$I$222,5,FALSE)</f>
        <v>#N/A</v>
      </c>
      <c r="BD2970" t="e">
        <f>VLOOKUP(BC2970,[1]Sheet2!$E$2:$I$222,3,FALSE)</f>
        <v>#N/A</v>
      </c>
      <c r="BE2970" t="e">
        <f>VLOOKUP(BC2970,[1]Sheet2!$E$2:$I$222,4,FALSE)</f>
        <v>#N/A</v>
      </c>
      <c r="BF2970" t="e">
        <f>VLOOKUP(BC2970,[1]Sheet2!$E$2:$I$222,5,FALSE)</f>
        <v>#N/A</v>
      </c>
      <c r="BK2970" t="e">
        <f>VLOOKUP(BJ2970,[1]Sheet2!$E$2:$I$222,3,FALSE)</f>
        <v>#N/A</v>
      </c>
      <c r="BL2970" t="e">
        <f>VLOOKUP(BJ2970,[1]Sheet2!$E$2:$I$222,4,FALSE)</f>
        <v>#N/A</v>
      </c>
      <c r="BM2970" t="e">
        <f>VLOOKUP(BJ2970,[1]Sheet2!$E$2:$I$222,5,FALSE)</f>
        <v>#N/A</v>
      </c>
      <c r="BR2970" t="e">
        <f>VLOOKUP(BQ2970,[1]Sheet2!$E$2:$I$222,3,FALSE)</f>
        <v>#N/A</v>
      </c>
      <c r="BS2970" t="e">
        <f>VLOOKUP(BQ2970,[1]Sheet2!$E$2:$I$222,4,FALSE)</f>
        <v>#N/A</v>
      </c>
      <c r="BT2970" t="e">
        <f>VLOOKUP(BQ2970,[1]Sheet2!$E$2:$I$222,5,FALSE)</f>
        <v>#N/A</v>
      </c>
      <c r="BY2970" t="e">
        <f>VLOOKUP(BX2970,[1]Sheet2!$E$2:$I$222,3,FALSE)</f>
        <v>#N/A</v>
      </c>
      <c r="BZ2970" t="e">
        <f>VLOOKUP(BX2970,[1]Sheet2!$E$2:$I$222,4,FALSE)</f>
        <v>#N/A</v>
      </c>
      <c r="CA2970" t="e">
        <f>VLOOKUP(BX2970,[1]Sheet2!$E$2:$I$222,5,FALSE)</f>
        <v>#N/A</v>
      </c>
      <c r="CF2970" t="e">
        <f>VLOOKUP(CE2970,[1]Sheet2!$E$2:$I$222,3,FALSE)</f>
        <v>#N/A</v>
      </c>
      <c r="CG2970" t="e">
        <f>VLOOKUP(CE2970,[1]Sheet2!$E$2:$I$222,4,FALSE)</f>
        <v>#N/A</v>
      </c>
      <c r="CH2970" t="e">
        <f>VLOOKUP(CE2970,[1]Sheet2!$E$2:$I$222,5,FALSE)</f>
        <v>#N/A</v>
      </c>
      <c r="CM2970" t="e">
        <f>VLOOKUP(CL2970,[1]Sheet2!$E$2:$I$222,3,FALSE)</f>
        <v>#N/A</v>
      </c>
      <c r="CN2970" t="e">
        <f>VLOOKUP(CL2970,[1]Sheet2!$E$2:$I$222,4,FALSE)</f>
        <v>#N/A</v>
      </c>
      <c r="CO2970" t="e">
        <f>VLOOKUP(CL2970,[1]Sheet2!$E$2:$I$222,5,FALSE)</f>
        <v>#N/A</v>
      </c>
    </row>
    <row r="2971" spans="1:93" x14ac:dyDescent="0.25">
      <c r="A2971">
        <v>3088</v>
      </c>
      <c r="C2971">
        <v>16694</v>
      </c>
      <c r="D2971">
        <v>6694</v>
      </c>
      <c r="E2971">
        <v>37.777259999999998</v>
      </c>
      <c r="F2971">
        <v>-122.39491</v>
      </c>
      <c r="G2971" t="s">
        <v>6415</v>
      </c>
      <c r="H2971" t="s">
        <v>6416</v>
      </c>
      <c r="I2971" t="s">
        <v>894</v>
      </c>
      <c r="J2971" t="s">
        <v>669</v>
      </c>
      <c r="K2971" t="s">
        <v>711</v>
      </c>
      <c r="M2971" t="s">
        <v>671</v>
      </c>
      <c r="Q2971" t="s">
        <v>672</v>
      </c>
      <c r="R2971" t="s">
        <v>6417</v>
      </c>
      <c r="S2971" t="s">
        <v>688</v>
      </c>
      <c r="X2971">
        <f t="shared" si="46"/>
        <v>1</v>
      </c>
      <c r="Y2971" t="s">
        <v>2</v>
      </c>
      <c r="Z2971" t="s">
        <v>79</v>
      </c>
      <c r="AB2971" t="e">
        <f>VLOOKUP($AA2971,[1]Sheet2!$E$2:$I$222,3,FALSE)</f>
        <v>#N/A</v>
      </c>
      <c r="AC2971" t="e">
        <f>VLOOKUP($AA2971,Sheet2!$E$2:$I$222,4,FALSE)</f>
        <v>#N/A</v>
      </c>
      <c r="AD2971" t="e">
        <f>VLOOKUP($AA2971,Sheet2!$E$2:$I$222,5,FALSE)</f>
        <v>#N/A</v>
      </c>
      <c r="AI2971" t="e">
        <f>VLOOKUP(AH2971,[1]Sheet2!$E$2:$I$222,3,FALSE)</f>
        <v>#N/A</v>
      </c>
      <c r="AJ2971" t="e">
        <f>VLOOKUP(AH2971,[1]Sheet2!$E$2:$I$222,4,FALSE)</f>
        <v>#N/A</v>
      </c>
      <c r="AK2971" t="e">
        <f>VLOOKUP(AH2971,[1]Sheet2!$E$2:$I$222,5,FALSE)</f>
        <v>#N/A</v>
      </c>
      <c r="AP2971" t="e">
        <f>VLOOKUP(AO2971,[1]Sheet2!$E$2:$I$222,3,FALSE)</f>
        <v>#N/A</v>
      </c>
      <c r="AQ2971" t="e">
        <f>VLOOKUP(AO2971,[1]Sheet2!$E$2:$I$222,4,FALSE)</f>
        <v>#N/A</v>
      </c>
      <c r="AR2971" t="e">
        <f>VLOOKUP(AO2971,[1]Sheet2!$E$2:$I$222,5,FALSE)</f>
        <v>#N/A</v>
      </c>
      <c r="AW2971" t="e">
        <f>VLOOKUP(AV2971,[1]Sheet2!$E$2:$I$222,3,FALSE)</f>
        <v>#N/A</v>
      </c>
      <c r="AX2971" t="e">
        <f>VLOOKUP(AV2971,[1]Sheet2!$E$2:$I$222,4,FALSE)</f>
        <v>#N/A</v>
      </c>
      <c r="AY2971" t="e">
        <f>VLOOKUP(AV2971,[1]Sheet2!$E$2:$I$222,5,FALSE)</f>
        <v>#N/A</v>
      </c>
      <c r="BD2971" t="e">
        <f>VLOOKUP(BC2971,[1]Sheet2!$E$2:$I$222,3,FALSE)</f>
        <v>#N/A</v>
      </c>
      <c r="BE2971" t="e">
        <f>VLOOKUP(BC2971,[1]Sheet2!$E$2:$I$222,4,FALSE)</f>
        <v>#N/A</v>
      </c>
      <c r="BF2971" t="e">
        <f>VLOOKUP(BC2971,[1]Sheet2!$E$2:$I$222,5,FALSE)</f>
        <v>#N/A</v>
      </c>
      <c r="BK2971" t="e">
        <f>VLOOKUP(BJ2971,[1]Sheet2!$E$2:$I$222,3,FALSE)</f>
        <v>#N/A</v>
      </c>
      <c r="BL2971" t="e">
        <f>VLOOKUP(BJ2971,[1]Sheet2!$E$2:$I$222,4,FALSE)</f>
        <v>#N/A</v>
      </c>
      <c r="BM2971" t="e">
        <f>VLOOKUP(BJ2971,[1]Sheet2!$E$2:$I$222,5,FALSE)</f>
        <v>#N/A</v>
      </c>
      <c r="BR2971" t="e">
        <f>VLOOKUP(BQ2971,[1]Sheet2!$E$2:$I$222,3,FALSE)</f>
        <v>#N/A</v>
      </c>
      <c r="BS2971" t="e">
        <f>VLOOKUP(BQ2971,[1]Sheet2!$E$2:$I$222,4,FALSE)</f>
        <v>#N/A</v>
      </c>
      <c r="BT2971" t="e">
        <f>VLOOKUP(BQ2971,[1]Sheet2!$E$2:$I$222,5,FALSE)</f>
        <v>#N/A</v>
      </c>
      <c r="BY2971" t="e">
        <f>VLOOKUP(BX2971,[1]Sheet2!$E$2:$I$222,3,FALSE)</f>
        <v>#N/A</v>
      </c>
      <c r="BZ2971" t="e">
        <f>VLOOKUP(BX2971,[1]Sheet2!$E$2:$I$222,4,FALSE)</f>
        <v>#N/A</v>
      </c>
      <c r="CA2971" t="e">
        <f>VLOOKUP(BX2971,[1]Sheet2!$E$2:$I$222,5,FALSE)</f>
        <v>#N/A</v>
      </c>
      <c r="CF2971" t="e">
        <f>VLOOKUP(CE2971,[1]Sheet2!$E$2:$I$222,3,FALSE)</f>
        <v>#N/A</v>
      </c>
      <c r="CG2971" t="e">
        <f>VLOOKUP(CE2971,[1]Sheet2!$E$2:$I$222,4,FALSE)</f>
        <v>#N/A</v>
      </c>
      <c r="CH2971" t="e">
        <f>VLOOKUP(CE2971,[1]Sheet2!$E$2:$I$222,5,FALSE)</f>
        <v>#N/A</v>
      </c>
      <c r="CM2971" t="e">
        <f>VLOOKUP(CL2971,[1]Sheet2!$E$2:$I$222,3,FALSE)</f>
        <v>#N/A</v>
      </c>
      <c r="CN2971" t="e">
        <f>VLOOKUP(CL2971,[1]Sheet2!$E$2:$I$222,4,FALSE)</f>
        <v>#N/A</v>
      </c>
      <c r="CO2971" t="e">
        <f>VLOOKUP(CL2971,[1]Sheet2!$E$2:$I$222,5,FALSE)</f>
        <v>#N/A</v>
      </c>
    </row>
    <row r="2972" spans="1:93" x14ac:dyDescent="0.25">
      <c r="A2972">
        <v>3089</v>
      </c>
      <c r="C2972">
        <v>16695</v>
      </c>
      <c r="D2972">
        <v>6695</v>
      </c>
      <c r="E2972">
        <v>37.776949999999999</v>
      </c>
      <c r="F2972">
        <v>-122.39503999999999</v>
      </c>
      <c r="G2972" t="s">
        <v>6415</v>
      </c>
      <c r="H2972" t="s">
        <v>6416</v>
      </c>
      <c r="I2972" t="s">
        <v>895</v>
      </c>
      <c r="J2972" t="s">
        <v>669</v>
      </c>
      <c r="K2972" t="s">
        <v>711</v>
      </c>
      <c r="M2972" t="s">
        <v>671</v>
      </c>
      <c r="Q2972" t="s">
        <v>672</v>
      </c>
      <c r="R2972" t="s">
        <v>6418</v>
      </c>
      <c r="S2972" t="s">
        <v>6419</v>
      </c>
      <c r="T2972" t="s">
        <v>6420</v>
      </c>
      <c r="X2972">
        <f t="shared" si="46"/>
        <v>4</v>
      </c>
      <c r="Y2972" t="s">
        <v>13</v>
      </c>
      <c r="Z2972" t="s">
        <v>78</v>
      </c>
      <c r="AB2972" t="e">
        <f>VLOOKUP($AA2972,[1]Sheet2!$E$2:$I$222,3,FALSE)</f>
        <v>#N/A</v>
      </c>
      <c r="AC2972" t="e">
        <f>VLOOKUP($AA2972,Sheet2!$E$2:$I$222,4,FALSE)</f>
        <v>#N/A</v>
      </c>
      <c r="AD2972" t="e">
        <f>VLOOKUP($AA2972,Sheet2!$E$2:$I$222,5,FALSE)</f>
        <v>#N/A</v>
      </c>
      <c r="AF2972" t="s">
        <v>2</v>
      </c>
      <c r="AG2972" t="s">
        <v>78</v>
      </c>
      <c r="AI2972" t="e">
        <f>VLOOKUP(AH2972,[1]Sheet2!$E$2:$I$222,3,FALSE)</f>
        <v>#N/A</v>
      </c>
      <c r="AJ2972" t="e">
        <f>VLOOKUP(AH2972,[1]Sheet2!$E$2:$I$222,4,FALSE)</f>
        <v>#N/A</v>
      </c>
      <c r="AK2972" t="e">
        <f>VLOOKUP(AH2972,[1]Sheet2!$E$2:$I$222,5,FALSE)</f>
        <v>#N/A</v>
      </c>
      <c r="AM2972" t="s">
        <v>7</v>
      </c>
      <c r="AN2972" t="s">
        <v>78</v>
      </c>
      <c r="AP2972" t="e">
        <f>VLOOKUP(AO2972,[1]Sheet2!$E$2:$I$222,3,FALSE)</f>
        <v>#N/A</v>
      </c>
      <c r="AQ2972" t="e">
        <f>VLOOKUP(AO2972,[1]Sheet2!$E$2:$I$222,4,FALSE)</f>
        <v>#N/A</v>
      </c>
      <c r="AR2972" t="e">
        <f>VLOOKUP(AO2972,[1]Sheet2!$E$2:$I$222,5,FALSE)</f>
        <v>#N/A</v>
      </c>
      <c r="AT2972" t="s">
        <v>4</v>
      </c>
      <c r="AU2972" t="s">
        <v>79</v>
      </c>
      <c r="AW2972" t="e">
        <f>VLOOKUP(AV2972,[1]Sheet2!$E$2:$I$222,3,FALSE)</f>
        <v>#N/A</v>
      </c>
      <c r="AX2972" t="e">
        <f>VLOOKUP(AV2972,[1]Sheet2!$E$2:$I$222,4,FALSE)</f>
        <v>#N/A</v>
      </c>
      <c r="AY2972" t="e">
        <f>VLOOKUP(AV2972,[1]Sheet2!$E$2:$I$222,5,FALSE)</f>
        <v>#N/A</v>
      </c>
      <c r="BD2972" t="e">
        <f>VLOOKUP(BC2972,[1]Sheet2!$E$2:$I$222,3,FALSE)</f>
        <v>#N/A</v>
      </c>
      <c r="BE2972" t="e">
        <f>VLOOKUP(BC2972,[1]Sheet2!$E$2:$I$222,4,FALSE)</f>
        <v>#N/A</v>
      </c>
      <c r="BF2972" t="e">
        <f>VLOOKUP(BC2972,[1]Sheet2!$E$2:$I$222,5,FALSE)</f>
        <v>#N/A</v>
      </c>
      <c r="BK2972" t="e">
        <f>VLOOKUP(BJ2972,[1]Sheet2!$E$2:$I$222,3,FALSE)</f>
        <v>#N/A</v>
      </c>
      <c r="BL2972" t="e">
        <f>VLOOKUP(BJ2972,[1]Sheet2!$E$2:$I$222,4,FALSE)</f>
        <v>#N/A</v>
      </c>
      <c r="BM2972" t="e">
        <f>VLOOKUP(BJ2972,[1]Sheet2!$E$2:$I$222,5,FALSE)</f>
        <v>#N/A</v>
      </c>
      <c r="BR2972" t="e">
        <f>VLOOKUP(BQ2972,[1]Sheet2!$E$2:$I$222,3,FALSE)</f>
        <v>#N/A</v>
      </c>
      <c r="BS2972" t="e">
        <f>VLOOKUP(BQ2972,[1]Sheet2!$E$2:$I$222,4,FALSE)</f>
        <v>#N/A</v>
      </c>
      <c r="BT2972" t="e">
        <f>VLOOKUP(BQ2972,[1]Sheet2!$E$2:$I$222,5,FALSE)</f>
        <v>#N/A</v>
      </c>
      <c r="BY2972" t="e">
        <f>VLOOKUP(BX2972,[1]Sheet2!$E$2:$I$222,3,FALSE)</f>
        <v>#N/A</v>
      </c>
      <c r="BZ2972" t="e">
        <f>VLOOKUP(BX2972,[1]Sheet2!$E$2:$I$222,4,FALSE)</f>
        <v>#N/A</v>
      </c>
      <c r="CA2972" t="e">
        <f>VLOOKUP(BX2972,[1]Sheet2!$E$2:$I$222,5,FALSE)</f>
        <v>#N/A</v>
      </c>
      <c r="CF2972" t="e">
        <f>VLOOKUP(CE2972,[1]Sheet2!$E$2:$I$222,3,FALSE)</f>
        <v>#N/A</v>
      </c>
      <c r="CG2972" t="e">
        <f>VLOOKUP(CE2972,[1]Sheet2!$E$2:$I$222,4,FALSE)</f>
        <v>#N/A</v>
      </c>
      <c r="CH2972" t="e">
        <f>VLOOKUP(CE2972,[1]Sheet2!$E$2:$I$222,5,FALSE)</f>
        <v>#N/A</v>
      </c>
      <c r="CM2972" t="e">
        <f>VLOOKUP(CL2972,[1]Sheet2!$E$2:$I$222,3,FALSE)</f>
        <v>#N/A</v>
      </c>
      <c r="CN2972" t="e">
        <f>VLOOKUP(CL2972,[1]Sheet2!$E$2:$I$222,4,FALSE)</f>
        <v>#N/A</v>
      </c>
      <c r="CO2972" t="e">
        <f>VLOOKUP(CL2972,[1]Sheet2!$E$2:$I$222,5,FALSE)</f>
        <v>#N/A</v>
      </c>
    </row>
    <row r="2973" spans="1:93" x14ac:dyDescent="0.25">
      <c r="A2973">
        <v>3090</v>
      </c>
      <c r="C2973">
        <v>16696</v>
      </c>
      <c r="D2973">
        <v>6696</v>
      </c>
      <c r="E2973">
        <v>37.775489999999998</v>
      </c>
      <c r="F2973">
        <v>-122.39716</v>
      </c>
      <c r="G2973" t="s">
        <v>6421</v>
      </c>
      <c r="H2973" t="s">
        <v>968</v>
      </c>
      <c r="I2973" t="s">
        <v>894</v>
      </c>
      <c r="J2973" t="s">
        <v>669</v>
      </c>
      <c r="K2973" t="s">
        <v>711</v>
      </c>
      <c r="Q2973" t="s">
        <v>672</v>
      </c>
      <c r="S2973" t="s">
        <v>688</v>
      </c>
      <c r="X2973">
        <f t="shared" si="46"/>
        <v>1</v>
      </c>
      <c r="Y2973" t="s">
        <v>2</v>
      </c>
      <c r="Z2973" t="s">
        <v>79</v>
      </c>
      <c r="AB2973" t="e">
        <f>VLOOKUP($AA2973,[1]Sheet2!$E$2:$I$222,3,FALSE)</f>
        <v>#N/A</v>
      </c>
      <c r="AC2973" t="e">
        <f>VLOOKUP($AA2973,Sheet2!$E$2:$I$222,4,FALSE)</f>
        <v>#N/A</v>
      </c>
      <c r="AD2973" t="e">
        <f>VLOOKUP($AA2973,Sheet2!$E$2:$I$222,5,FALSE)</f>
        <v>#N/A</v>
      </c>
      <c r="AI2973" t="e">
        <f>VLOOKUP(AH2973,[1]Sheet2!$E$2:$I$222,3,FALSE)</f>
        <v>#N/A</v>
      </c>
      <c r="AJ2973" t="e">
        <f>VLOOKUP(AH2973,[1]Sheet2!$E$2:$I$222,4,FALSE)</f>
        <v>#N/A</v>
      </c>
      <c r="AK2973" t="e">
        <f>VLOOKUP(AH2973,[1]Sheet2!$E$2:$I$222,5,FALSE)</f>
        <v>#N/A</v>
      </c>
      <c r="AP2973" t="e">
        <f>VLOOKUP(AO2973,[1]Sheet2!$E$2:$I$222,3,FALSE)</f>
        <v>#N/A</v>
      </c>
      <c r="AQ2973" t="e">
        <f>VLOOKUP(AO2973,[1]Sheet2!$E$2:$I$222,4,FALSE)</f>
        <v>#N/A</v>
      </c>
      <c r="AR2973" t="e">
        <f>VLOOKUP(AO2973,[1]Sheet2!$E$2:$I$222,5,FALSE)</f>
        <v>#N/A</v>
      </c>
      <c r="AW2973" t="e">
        <f>VLOOKUP(AV2973,[1]Sheet2!$E$2:$I$222,3,FALSE)</f>
        <v>#N/A</v>
      </c>
      <c r="AX2973" t="e">
        <f>VLOOKUP(AV2973,[1]Sheet2!$E$2:$I$222,4,FALSE)</f>
        <v>#N/A</v>
      </c>
      <c r="AY2973" t="e">
        <f>VLOOKUP(AV2973,[1]Sheet2!$E$2:$I$222,5,FALSE)</f>
        <v>#N/A</v>
      </c>
      <c r="BD2973" t="e">
        <f>VLOOKUP(BC2973,[1]Sheet2!$E$2:$I$222,3,FALSE)</f>
        <v>#N/A</v>
      </c>
      <c r="BE2973" t="e">
        <f>VLOOKUP(BC2973,[1]Sheet2!$E$2:$I$222,4,FALSE)</f>
        <v>#N/A</v>
      </c>
      <c r="BF2973" t="e">
        <f>VLOOKUP(BC2973,[1]Sheet2!$E$2:$I$222,5,FALSE)</f>
        <v>#N/A</v>
      </c>
      <c r="BK2973" t="e">
        <f>VLOOKUP(BJ2973,[1]Sheet2!$E$2:$I$222,3,FALSE)</f>
        <v>#N/A</v>
      </c>
      <c r="BL2973" t="e">
        <f>VLOOKUP(BJ2973,[1]Sheet2!$E$2:$I$222,4,FALSE)</f>
        <v>#N/A</v>
      </c>
      <c r="BM2973" t="e">
        <f>VLOOKUP(BJ2973,[1]Sheet2!$E$2:$I$222,5,FALSE)</f>
        <v>#N/A</v>
      </c>
      <c r="BR2973" t="e">
        <f>VLOOKUP(BQ2973,[1]Sheet2!$E$2:$I$222,3,FALSE)</f>
        <v>#N/A</v>
      </c>
      <c r="BS2973" t="e">
        <f>VLOOKUP(BQ2973,[1]Sheet2!$E$2:$I$222,4,FALSE)</f>
        <v>#N/A</v>
      </c>
      <c r="BT2973" t="e">
        <f>VLOOKUP(BQ2973,[1]Sheet2!$E$2:$I$222,5,FALSE)</f>
        <v>#N/A</v>
      </c>
      <c r="BY2973" t="e">
        <f>VLOOKUP(BX2973,[1]Sheet2!$E$2:$I$222,3,FALSE)</f>
        <v>#N/A</v>
      </c>
      <c r="BZ2973" t="e">
        <f>VLOOKUP(BX2973,[1]Sheet2!$E$2:$I$222,4,FALSE)</f>
        <v>#N/A</v>
      </c>
      <c r="CA2973" t="e">
        <f>VLOOKUP(BX2973,[1]Sheet2!$E$2:$I$222,5,FALSE)</f>
        <v>#N/A</v>
      </c>
      <c r="CF2973" t="e">
        <f>VLOOKUP(CE2973,[1]Sheet2!$E$2:$I$222,3,FALSE)</f>
        <v>#N/A</v>
      </c>
      <c r="CG2973" t="e">
        <f>VLOOKUP(CE2973,[1]Sheet2!$E$2:$I$222,4,FALSE)</f>
        <v>#N/A</v>
      </c>
      <c r="CH2973" t="e">
        <f>VLOOKUP(CE2973,[1]Sheet2!$E$2:$I$222,5,FALSE)</f>
        <v>#N/A</v>
      </c>
      <c r="CM2973" t="e">
        <f>VLOOKUP(CL2973,[1]Sheet2!$E$2:$I$222,3,FALSE)</f>
        <v>#N/A</v>
      </c>
      <c r="CN2973" t="e">
        <f>VLOOKUP(CL2973,[1]Sheet2!$E$2:$I$222,4,FALSE)</f>
        <v>#N/A</v>
      </c>
      <c r="CO2973" t="e">
        <f>VLOOKUP(CL2973,[1]Sheet2!$E$2:$I$222,5,FALSE)</f>
        <v>#N/A</v>
      </c>
    </row>
    <row r="2974" spans="1:93" x14ac:dyDescent="0.25">
      <c r="A2974">
        <v>3091</v>
      </c>
      <c r="C2974">
        <v>16697</v>
      </c>
      <c r="D2974">
        <v>6697</v>
      </c>
      <c r="E2974">
        <v>37.775239999999997</v>
      </c>
      <c r="F2974">
        <v>-122.39731</v>
      </c>
      <c r="G2974" t="s">
        <v>6421</v>
      </c>
      <c r="H2974" t="s">
        <v>968</v>
      </c>
      <c r="I2974" t="s">
        <v>895</v>
      </c>
      <c r="J2974" t="s">
        <v>687</v>
      </c>
      <c r="Q2974" t="s">
        <v>672</v>
      </c>
      <c r="S2974" t="s">
        <v>685</v>
      </c>
      <c r="X2974">
        <f t="shared" si="46"/>
        <v>1</v>
      </c>
      <c r="Y2974" t="s">
        <v>2</v>
      </c>
      <c r="Z2974" t="s">
        <v>78</v>
      </c>
      <c r="AB2974" t="e">
        <f>VLOOKUP($AA2974,[1]Sheet2!$E$2:$I$222,3,FALSE)</f>
        <v>#N/A</v>
      </c>
      <c r="AC2974" t="e">
        <f>VLOOKUP($AA2974,Sheet2!$E$2:$I$222,4,FALSE)</f>
        <v>#N/A</v>
      </c>
      <c r="AD2974" t="e">
        <f>VLOOKUP($AA2974,Sheet2!$E$2:$I$222,5,FALSE)</f>
        <v>#N/A</v>
      </c>
      <c r="AI2974" t="e">
        <f>VLOOKUP(AH2974,[1]Sheet2!$E$2:$I$222,3,FALSE)</f>
        <v>#N/A</v>
      </c>
      <c r="AJ2974" t="e">
        <f>VLOOKUP(AH2974,[1]Sheet2!$E$2:$I$222,4,FALSE)</f>
        <v>#N/A</v>
      </c>
      <c r="AK2974" t="e">
        <f>VLOOKUP(AH2974,[1]Sheet2!$E$2:$I$222,5,FALSE)</f>
        <v>#N/A</v>
      </c>
      <c r="AP2974" t="e">
        <f>VLOOKUP(AO2974,[1]Sheet2!$E$2:$I$222,3,FALSE)</f>
        <v>#N/A</v>
      </c>
      <c r="AQ2974" t="e">
        <f>VLOOKUP(AO2974,[1]Sheet2!$E$2:$I$222,4,FALSE)</f>
        <v>#N/A</v>
      </c>
      <c r="AR2974" t="e">
        <f>VLOOKUP(AO2974,[1]Sheet2!$E$2:$I$222,5,FALSE)</f>
        <v>#N/A</v>
      </c>
      <c r="AW2974" t="e">
        <f>VLOOKUP(AV2974,[1]Sheet2!$E$2:$I$222,3,FALSE)</f>
        <v>#N/A</v>
      </c>
      <c r="AX2974" t="e">
        <f>VLOOKUP(AV2974,[1]Sheet2!$E$2:$I$222,4,FALSE)</f>
        <v>#N/A</v>
      </c>
      <c r="AY2974" t="e">
        <f>VLOOKUP(AV2974,[1]Sheet2!$E$2:$I$222,5,FALSE)</f>
        <v>#N/A</v>
      </c>
      <c r="BD2974" t="e">
        <f>VLOOKUP(BC2974,[1]Sheet2!$E$2:$I$222,3,FALSE)</f>
        <v>#N/A</v>
      </c>
      <c r="BE2974" t="e">
        <f>VLOOKUP(BC2974,[1]Sheet2!$E$2:$I$222,4,FALSE)</f>
        <v>#N/A</v>
      </c>
      <c r="BF2974" t="e">
        <f>VLOOKUP(BC2974,[1]Sheet2!$E$2:$I$222,5,FALSE)</f>
        <v>#N/A</v>
      </c>
      <c r="BK2974" t="e">
        <f>VLOOKUP(BJ2974,[1]Sheet2!$E$2:$I$222,3,FALSE)</f>
        <v>#N/A</v>
      </c>
      <c r="BL2974" t="e">
        <f>VLOOKUP(BJ2974,[1]Sheet2!$E$2:$I$222,4,FALSE)</f>
        <v>#N/A</v>
      </c>
      <c r="BM2974" t="e">
        <f>VLOOKUP(BJ2974,[1]Sheet2!$E$2:$I$222,5,FALSE)</f>
        <v>#N/A</v>
      </c>
      <c r="BR2974" t="e">
        <f>VLOOKUP(BQ2974,[1]Sheet2!$E$2:$I$222,3,FALSE)</f>
        <v>#N/A</v>
      </c>
      <c r="BS2974" t="e">
        <f>VLOOKUP(BQ2974,[1]Sheet2!$E$2:$I$222,4,FALSE)</f>
        <v>#N/A</v>
      </c>
      <c r="BT2974" t="e">
        <f>VLOOKUP(BQ2974,[1]Sheet2!$E$2:$I$222,5,FALSE)</f>
        <v>#N/A</v>
      </c>
      <c r="BY2974" t="e">
        <f>VLOOKUP(BX2974,[1]Sheet2!$E$2:$I$222,3,FALSE)</f>
        <v>#N/A</v>
      </c>
      <c r="BZ2974" t="e">
        <f>VLOOKUP(BX2974,[1]Sheet2!$E$2:$I$222,4,FALSE)</f>
        <v>#N/A</v>
      </c>
      <c r="CA2974" t="e">
        <f>VLOOKUP(BX2974,[1]Sheet2!$E$2:$I$222,5,FALSE)</f>
        <v>#N/A</v>
      </c>
      <c r="CF2974" t="e">
        <f>VLOOKUP(CE2974,[1]Sheet2!$E$2:$I$222,3,FALSE)</f>
        <v>#N/A</v>
      </c>
      <c r="CG2974" t="e">
        <f>VLOOKUP(CE2974,[1]Sheet2!$E$2:$I$222,4,FALSE)</f>
        <v>#N/A</v>
      </c>
      <c r="CH2974" t="e">
        <f>VLOOKUP(CE2974,[1]Sheet2!$E$2:$I$222,5,FALSE)</f>
        <v>#N/A</v>
      </c>
      <c r="CM2974" t="e">
        <f>VLOOKUP(CL2974,[1]Sheet2!$E$2:$I$222,3,FALSE)</f>
        <v>#N/A</v>
      </c>
      <c r="CN2974" t="e">
        <f>VLOOKUP(CL2974,[1]Sheet2!$E$2:$I$222,4,FALSE)</f>
        <v>#N/A</v>
      </c>
      <c r="CO2974" t="e">
        <f>VLOOKUP(CL2974,[1]Sheet2!$E$2:$I$222,5,FALSE)</f>
        <v>#N/A</v>
      </c>
    </row>
    <row r="2975" spans="1:93" x14ac:dyDescent="0.25">
      <c r="A2975">
        <v>3092</v>
      </c>
      <c r="C2975">
        <v>16698</v>
      </c>
      <c r="D2975">
        <v>6698</v>
      </c>
      <c r="E2975">
        <v>37.77366</v>
      </c>
      <c r="F2975">
        <v>-122.39944</v>
      </c>
      <c r="G2975" t="s">
        <v>6422</v>
      </c>
      <c r="H2975" t="s">
        <v>6423</v>
      </c>
      <c r="I2975" t="s">
        <v>894</v>
      </c>
      <c r="J2975" t="s">
        <v>687</v>
      </c>
      <c r="Q2975" t="s">
        <v>672</v>
      </c>
      <c r="S2975" t="s">
        <v>688</v>
      </c>
      <c r="X2975">
        <f t="shared" si="46"/>
        <v>1</v>
      </c>
      <c r="Y2975" t="s">
        <v>2</v>
      </c>
      <c r="Z2975" t="s">
        <v>79</v>
      </c>
      <c r="AB2975" t="e">
        <f>VLOOKUP($AA2975,[1]Sheet2!$E$2:$I$222,3,FALSE)</f>
        <v>#N/A</v>
      </c>
      <c r="AC2975" t="e">
        <f>VLOOKUP($AA2975,Sheet2!$E$2:$I$222,4,FALSE)</f>
        <v>#N/A</v>
      </c>
      <c r="AD2975" t="e">
        <f>VLOOKUP($AA2975,Sheet2!$E$2:$I$222,5,FALSE)</f>
        <v>#N/A</v>
      </c>
      <c r="AI2975" t="e">
        <f>VLOOKUP(AH2975,[1]Sheet2!$E$2:$I$222,3,FALSE)</f>
        <v>#N/A</v>
      </c>
      <c r="AJ2975" t="e">
        <f>VLOOKUP(AH2975,[1]Sheet2!$E$2:$I$222,4,FALSE)</f>
        <v>#N/A</v>
      </c>
      <c r="AK2975" t="e">
        <f>VLOOKUP(AH2975,[1]Sheet2!$E$2:$I$222,5,FALSE)</f>
        <v>#N/A</v>
      </c>
      <c r="AP2975" t="e">
        <f>VLOOKUP(AO2975,[1]Sheet2!$E$2:$I$222,3,FALSE)</f>
        <v>#N/A</v>
      </c>
      <c r="AQ2975" t="e">
        <f>VLOOKUP(AO2975,[1]Sheet2!$E$2:$I$222,4,FALSE)</f>
        <v>#N/A</v>
      </c>
      <c r="AR2975" t="e">
        <f>VLOOKUP(AO2975,[1]Sheet2!$E$2:$I$222,5,FALSE)</f>
        <v>#N/A</v>
      </c>
      <c r="AW2975" t="e">
        <f>VLOOKUP(AV2975,[1]Sheet2!$E$2:$I$222,3,FALSE)</f>
        <v>#N/A</v>
      </c>
      <c r="AX2975" t="e">
        <f>VLOOKUP(AV2975,[1]Sheet2!$E$2:$I$222,4,FALSE)</f>
        <v>#N/A</v>
      </c>
      <c r="AY2975" t="e">
        <f>VLOOKUP(AV2975,[1]Sheet2!$E$2:$I$222,5,FALSE)</f>
        <v>#N/A</v>
      </c>
      <c r="BD2975" t="e">
        <f>VLOOKUP(BC2975,[1]Sheet2!$E$2:$I$222,3,FALSE)</f>
        <v>#N/A</v>
      </c>
      <c r="BE2975" t="e">
        <f>VLOOKUP(BC2975,[1]Sheet2!$E$2:$I$222,4,FALSE)</f>
        <v>#N/A</v>
      </c>
      <c r="BF2975" t="e">
        <f>VLOOKUP(BC2975,[1]Sheet2!$E$2:$I$222,5,FALSE)</f>
        <v>#N/A</v>
      </c>
      <c r="BK2975" t="e">
        <f>VLOOKUP(BJ2975,[1]Sheet2!$E$2:$I$222,3,FALSE)</f>
        <v>#N/A</v>
      </c>
      <c r="BL2975" t="e">
        <f>VLOOKUP(BJ2975,[1]Sheet2!$E$2:$I$222,4,FALSE)</f>
        <v>#N/A</v>
      </c>
      <c r="BM2975" t="e">
        <f>VLOOKUP(BJ2975,[1]Sheet2!$E$2:$I$222,5,FALSE)</f>
        <v>#N/A</v>
      </c>
      <c r="BR2975" t="e">
        <f>VLOOKUP(BQ2975,[1]Sheet2!$E$2:$I$222,3,FALSE)</f>
        <v>#N/A</v>
      </c>
      <c r="BS2975" t="e">
        <f>VLOOKUP(BQ2975,[1]Sheet2!$E$2:$I$222,4,FALSE)</f>
        <v>#N/A</v>
      </c>
      <c r="BT2975" t="e">
        <f>VLOOKUP(BQ2975,[1]Sheet2!$E$2:$I$222,5,FALSE)</f>
        <v>#N/A</v>
      </c>
      <c r="BY2975" t="e">
        <f>VLOOKUP(BX2975,[1]Sheet2!$E$2:$I$222,3,FALSE)</f>
        <v>#N/A</v>
      </c>
      <c r="BZ2975" t="e">
        <f>VLOOKUP(BX2975,[1]Sheet2!$E$2:$I$222,4,FALSE)</f>
        <v>#N/A</v>
      </c>
      <c r="CA2975" t="e">
        <f>VLOOKUP(BX2975,[1]Sheet2!$E$2:$I$222,5,FALSE)</f>
        <v>#N/A</v>
      </c>
      <c r="CF2975" t="e">
        <f>VLOOKUP(CE2975,[1]Sheet2!$E$2:$I$222,3,FALSE)</f>
        <v>#N/A</v>
      </c>
      <c r="CG2975" t="e">
        <f>VLOOKUP(CE2975,[1]Sheet2!$E$2:$I$222,4,FALSE)</f>
        <v>#N/A</v>
      </c>
      <c r="CH2975" t="e">
        <f>VLOOKUP(CE2975,[1]Sheet2!$E$2:$I$222,5,FALSE)</f>
        <v>#N/A</v>
      </c>
      <c r="CM2975" t="e">
        <f>VLOOKUP(CL2975,[1]Sheet2!$E$2:$I$222,3,FALSE)</f>
        <v>#N/A</v>
      </c>
      <c r="CN2975" t="e">
        <f>VLOOKUP(CL2975,[1]Sheet2!$E$2:$I$222,4,FALSE)</f>
        <v>#N/A</v>
      </c>
      <c r="CO2975" t="e">
        <f>VLOOKUP(CL2975,[1]Sheet2!$E$2:$I$222,5,FALSE)</f>
        <v>#N/A</v>
      </c>
    </row>
    <row r="2976" spans="1:93" x14ac:dyDescent="0.25">
      <c r="A2976">
        <v>3093</v>
      </c>
      <c r="C2976">
        <v>16699</v>
      </c>
      <c r="D2976">
        <v>6699</v>
      </c>
      <c r="E2976">
        <v>37.773330000000001</v>
      </c>
      <c r="F2976">
        <v>-122.3997</v>
      </c>
      <c r="G2976" t="s">
        <v>6422</v>
      </c>
      <c r="H2976" t="s">
        <v>6423</v>
      </c>
      <c r="I2976" t="s">
        <v>895</v>
      </c>
      <c r="J2976" t="s">
        <v>687</v>
      </c>
      <c r="Q2976" t="s">
        <v>672</v>
      </c>
      <c r="S2976" t="s">
        <v>685</v>
      </c>
      <c r="X2976">
        <f t="shared" si="46"/>
        <v>1</v>
      </c>
      <c r="Y2976" t="s">
        <v>2</v>
      </c>
      <c r="Z2976" t="s">
        <v>78</v>
      </c>
      <c r="AB2976" t="e">
        <f>VLOOKUP($AA2976,[1]Sheet2!$E$2:$I$222,3,FALSE)</f>
        <v>#N/A</v>
      </c>
      <c r="AC2976" t="e">
        <f>VLOOKUP($AA2976,Sheet2!$E$2:$I$222,4,FALSE)</f>
        <v>#N/A</v>
      </c>
      <c r="AD2976" t="e">
        <f>VLOOKUP($AA2976,Sheet2!$E$2:$I$222,5,FALSE)</f>
        <v>#N/A</v>
      </c>
      <c r="AI2976" t="e">
        <f>VLOOKUP(AH2976,[1]Sheet2!$E$2:$I$222,3,FALSE)</f>
        <v>#N/A</v>
      </c>
      <c r="AJ2976" t="e">
        <f>VLOOKUP(AH2976,[1]Sheet2!$E$2:$I$222,4,FALSE)</f>
        <v>#N/A</v>
      </c>
      <c r="AK2976" t="e">
        <f>VLOOKUP(AH2976,[1]Sheet2!$E$2:$I$222,5,FALSE)</f>
        <v>#N/A</v>
      </c>
      <c r="AP2976" t="e">
        <f>VLOOKUP(AO2976,[1]Sheet2!$E$2:$I$222,3,FALSE)</f>
        <v>#N/A</v>
      </c>
      <c r="AQ2976" t="e">
        <f>VLOOKUP(AO2976,[1]Sheet2!$E$2:$I$222,4,FALSE)</f>
        <v>#N/A</v>
      </c>
      <c r="AR2976" t="e">
        <f>VLOOKUP(AO2976,[1]Sheet2!$E$2:$I$222,5,FALSE)</f>
        <v>#N/A</v>
      </c>
      <c r="AW2976" t="e">
        <f>VLOOKUP(AV2976,[1]Sheet2!$E$2:$I$222,3,FALSE)</f>
        <v>#N/A</v>
      </c>
      <c r="AX2976" t="e">
        <f>VLOOKUP(AV2976,[1]Sheet2!$E$2:$I$222,4,FALSE)</f>
        <v>#N/A</v>
      </c>
      <c r="AY2976" t="e">
        <f>VLOOKUP(AV2976,[1]Sheet2!$E$2:$I$222,5,FALSE)</f>
        <v>#N/A</v>
      </c>
      <c r="BD2976" t="e">
        <f>VLOOKUP(BC2976,[1]Sheet2!$E$2:$I$222,3,FALSE)</f>
        <v>#N/A</v>
      </c>
      <c r="BE2976" t="e">
        <f>VLOOKUP(BC2976,[1]Sheet2!$E$2:$I$222,4,FALSE)</f>
        <v>#N/A</v>
      </c>
      <c r="BF2976" t="e">
        <f>VLOOKUP(BC2976,[1]Sheet2!$E$2:$I$222,5,FALSE)</f>
        <v>#N/A</v>
      </c>
      <c r="BK2976" t="e">
        <f>VLOOKUP(BJ2976,[1]Sheet2!$E$2:$I$222,3,FALSE)</f>
        <v>#N/A</v>
      </c>
      <c r="BL2976" t="e">
        <f>VLOOKUP(BJ2976,[1]Sheet2!$E$2:$I$222,4,FALSE)</f>
        <v>#N/A</v>
      </c>
      <c r="BM2976" t="e">
        <f>VLOOKUP(BJ2976,[1]Sheet2!$E$2:$I$222,5,FALSE)</f>
        <v>#N/A</v>
      </c>
      <c r="BR2976" t="e">
        <f>VLOOKUP(BQ2976,[1]Sheet2!$E$2:$I$222,3,FALSE)</f>
        <v>#N/A</v>
      </c>
      <c r="BS2976" t="e">
        <f>VLOOKUP(BQ2976,[1]Sheet2!$E$2:$I$222,4,FALSE)</f>
        <v>#N/A</v>
      </c>
      <c r="BT2976" t="e">
        <f>VLOOKUP(BQ2976,[1]Sheet2!$E$2:$I$222,5,FALSE)</f>
        <v>#N/A</v>
      </c>
      <c r="BY2976" t="e">
        <f>VLOOKUP(BX2976,[1]Sheet2!$E$2:$I$222,3,FALSE)</f>
        <v>#N/A</v>
      </c>
      <c r="BZ2976" t="e">
        <f>VLOOKUP(BX2976,[1]Sheet2!$E$2:$I$222,4,FALSE)</f>
        <v>#N/A</v>
      </c>
      <c r="CA2976" t="e">
        <f>VLOOKUP(BX2976,[1]Sheet2!$E$2:$I$222,5,FALSE)</f>
        <v>#N/A</v>
      </c>
      <c r="CF2976" t="e">
        <f>VLOOKUP(CE2976,[1]Sheet2!$E$2:$I$222,3,FALSE)</f>
        <v>#N/A</v>
      </c>
      <c r="CG2976" t="e">
        <f>VLOOKUP(CE2976,[1]Sheet2!$E$2:$I$222,4,FALSE)</f>
        <v>#N/A</v>
      </c>
      <c r="CH2976" t="e">
        <f>VLOOKUP(CE2976,[1]Sheet2!$E$2:$I$222,5,FALSE)</f>
        <v>#N/A</v>
      </c>
      <c r="CM2976" t="e">
        <f>VLOOKUP(CL2976,[1]Sheet2!$E$2:$I$222,3,FALSE)</f>
        <v>#N/A</v>
      </c>
      <c r="CN2976" t="e">
        <f>VLOOKUP(CL2976,[1]Sheet2!$E$2:$I$222,4,FALSE)</f>
        <v>#N/A</v>
      </c>
      <c r="CO2976" t="e">
        <f>VLOOKUP(CL2976,[1]Sheet2!$E$2:$I$222,5,FALSE)</f>
        <v>#N/A</v>
      </c>
    </row>
    <row r="2977" spans="1:93" x14ac:dyDescent="0.25">
      <c r="A2977">
        <v>3094</v>
      </c>
      <c r="C2977">
        <v>16700</v>
      </c>
      <c r="D2977">
        <v>6700</v>
      </c>
      <c r="E2977">
        <v>37.771659999999997</v>
      </c>
      <c r="F2977">
        <v>-122.40176</v>
      </c>
      <c r="G2977" t="s">
        <v>6424</v>
      </c>
      <c r="H2977" t="s">
        <v>6425</v>
      </c>
      <c r="I2977" t="s">
        <v>895</v>
      </c>
      <c r="J2977" t="s">
        <v>687</v>
      </c>
      <c r="Q2977" t="s">
        <v>672</v>
      </c>
      <c r="S2977" t="s">
        <v>685</v>
      </c>
      <c r="X2977">
        <f t="shared" si="46"/>
        <v>1</v>
      </c>
      <c r="Y2977" t="s">
        <v>2</v>
      </c>
      <c r="Z2977" t="s">
        <v>78</v>
      </c>
      <c r="AB2977" t="e">
        <f>VLOOKUP($AA2977,[1]Sheet2!$E$2:$I$222,3,FALSE)</f>
        <v>#N/A</v>
      </c>
      <c r="AC2977" t="e">
        <f>VLOOKUP($AA2977,Sheet2!$E$2:$I$222,4,FALSE)</f>
        <v>#N/A</v>
      </c>
      <c r="AD2977" t="e">
        <f>VLOOKUP($AA2977,Sheet2!$E$2:$I$222,5,FALSE)</f>
        <v>#N/A</v>
      </c>
      <c r="AI2977" t="e">
        <f>VLOOKUP(AH2977,[1]Sheet2!$E$2:$I$222,3,FALSE)</f>
        <v>#N/A</v>
      </c>
      <c r="AJ2977" t="e">
        <f>VLOOKUP(AH2977,[1]Sheet2!$E$2:$I$222,4,FALSE)</f>
        <v>#N/A</v>
      </c>
      <c r="AK2977" t="e">
        <f>VLOOKUP(AH2977,[1]Sheet2!$E$2:$I$222,5,FALSE)</f>
        <v>#N/A</v>
      </c>
      <c r="AP2977" t="e">
        <f>VLOOKUP(AO2977,[1]Sheet2!$E$2:$I$222,3,FALSE)</f>
        <v>#N/A</v>
      </c>
      <c r="AQ2977" t="e">
        <f>VLOOKUP(AO2977,[1]Sheet2!$E$2:$I$222,4,FALSE)</f>
        <v>#N/A</v>
      </c>
      <c r="AR2977" t="e">
        <f>VLOOKUP(AO2977,[1]Sheet2!$E$2:$I$222,5,FALSE)</f>
        <v>#N/A</v>
      </c>
      <c r="AW2977" t="e">
        <f>VLOOKUP(AV2977,[1]Sheet2!$E$2:$I$222,3,FALSE)</f>
        <v>#N/A</v>
      </c>
      <c r="AX2977" t="e">
        <f>VLOOKUP(AV2977,[1]Sheet2!$E$2:$I$222,4,FALSE)</f>
        <v>#N/A</v>
      </c>
      <c r="AY2977" t="e">
        <f>VLOOKUP(AV2977,[1]Sheet2!$E$2:$I$222,5,FALSE)</f>
        <v>#N/A</v>
      </c>
      <c r="BD2977" t="e">
        <f>VLOOKUP(BC2977,[1]Sheet2!$E$2:$I$222,3,FALSE)</f>
        <v>#N/A</v>
      </c>
      <c r="BE2977" t="e">
        <f>VLOOKUP(BC2977,[1]Sheet2!$E$2:$I$222,4,FALSE)</f>
        <v>#N/A</v>
      </c>
      <c r="BF2977" t="e">
        <f>VLOOKUP(BC2977,[1]Sheet2!$E$2:$I$222,5,FALSE)</f>
        <v>#N/A</v>
      </c>
      <c r="BK2977" t="e">
        <f>VLOOKUP(BJ2977,[1]Sheet2!$E$2:$I$222,3,FALSE)</f>
        <v>#N/A</v>
      </c>
      <c r="BL2977" t="e">
        <f>VLOOKUP(BJ2977,[1]Sheet2!$E$2:$I$222,4,FALSE)</f>
        <v>#N/A</v>
      </c>
      <c r="BM2977" t="e">
        <f>VLOOKUP(BJ2977,[1]Sheet2!$E$2:$I$222,5,FALSE)</f>
        <v>#N/A</v>
      </c>
      <c r="BR2977" t="e">
        <f>VLOOKUP(BQ2977,[1]Sheet2!$E$2:$I$222,3,FALSE)</f>
        <v>#N/A</v>
      </c>
      <c r="BS2977" t="e">
        <f>VLOOKUP(BQ2977,[1]Sheet2!$E$2:$I$222,4,FALSE)</f>
        <v>#N/A</v>
      </c>
      <c r="BT2977" t="e">
        <f>VLOOKUP(BQ2977,[1]Sheet2!$E$2:$I$222,5,FALSE)</f>
        <v>#N/A</v>
      </c>
      <c r="BY2977" t="e">
        <f>VLOOKUP(BX2977,[1]Sheet2!$E$2:$I$222,3,FALSE)</f>
        <v>#N/A</v>
      </c>
      <c r="BZ2977" t="e">
        <f>VLOOKUP(BX2977,[1]Sheet2!$E$2:$I$222,4,FALSE)</f>
        <v>#N/A</v>
      </c>
      <c r="CA2977" t="e">
        <f>VLOOKUP(BX2977,[1]Sheet2!$E$2:$I$222,5,FALSE)</f>
        <v>#N/A</v>
      </c>
      <c r="CF2977" t="e">
        <f>VLOOKUP(CE2977,[1]Sheet2!$E$2:$I$222,3,FALSE)</f>
        <v>#N/A</v>
      </c>
      <c r="CG2977" t="e">
        <f>VLOOKUP(CE2977,[1]Sheet2!$E$2:$I$222,4,FALSE)</f>
        <v>#N/A</v>
      </c>
      <c r="CH2977" t="e">
        <f>VLOOKUP(CE2977,[1]Sheet2!$E$2:$I$222,5,FALSE)</f>
        <v>#N/A</v>
      </c>
      <c r="CM2977" t="e">
        <f>VLOOKUP(CL2977,[1]Sheet2!$E$2:$I$222,3,FALSE)</f>
        <v>#N/A</v>
      </c>
      <c r="CN2977" t="e">
        <f>VLOOKUP(CL2977,[1]Sheet2!$E$2:$I$222,4,FALSE)</f>
        <v>#N/A</v>
      </c>
      <c r="CO2977" t="e">
        <f>VLOOKUP(CL2977,[1]Sheet2!$E$2:$I$222,5,FALSE)</f>
        <v>#N/A</v>
      </c>
    </row>
    <row r="2978" spans="1:93" x14ac:dyDescent="0.25">
      <c r="A2978">
        <v>3095</v>
      </c>
      <c r="C2978">
        <v>16701</v>
      </c>
      <c r="D2978">
        <v>6701</v>
      </c>
      <c r="E2978">
        <v>37.771610000000003</v>
      </c>
      <c r="F2978">
        <v>-122.40199</v>
      </c>
      <c r="G2978" t="s">
        <v>6426</v>
      </c>
      <c r="H2978" t="s">
        <v>6425</v>
      </c>
      <c r="I2978" t="s">
        <v>710</v>
      </c>
      <c r="J2978" t="s">
        <v>669</v>
      </c>
      <c r="K2978" t="s">
        <v>697</v>
      </c>
      <c r="M2978" t="s">
        <v>671</v>
      </c>
      <c r="Q2978" t="s">
        <v>672</v>
      </c>
      <c r="S2978" t="s">
        <v>688</v>
      </c>
      <c r="X2978">
        <f t="shared" si="46"/>
        <v>1</v>
      </c>
      <c r="Y2978" t="s">
        <v>2</v>
      </c>
      <c r="Z2978" t="s">
        <v>79</v>
      </c>
      <c r="AB2978" t="e">
        <f>VLOOKUP($AA2978,[1]Sheet2!$E$2:$I$222,3,FALSE)</f>
        <v>#N/A</v>
      </c>
      <c r="AC2978" t="e">
        <f>VLOOKUP($AA2978,Sheet2!$E$2:$I$222,4,FALSE)</f>
        <v>#N/A</v>
      </c>
      <c r="AD2978" t="e">
        <f>VLOOKUP($AA2978,Sheet2!$E$2:$I$222,5,FALSE)</f>
        <v>#N/A</v>
      </c>
      <c r="AI2978" t="e">
        <f>VLOOKUP(AH2978,[1]Sheet2!$E$2:$I$222,3,FALSE)</f>
        <v>#N/A</v>
      </c>
      <c r="AJ2978" t="e">
        <f>VLOOKUP(AH2978,[1]Sheet2!$E$2:$I$222,4,FALSE)</f>
        <v>#N/A</v>
      </c>
      <c r="AK2978" t="e">
        <f>VLOOKUP(AH2978,[1]Sheet2!$E$2:$I$222,5,FALSE)</f>
        <v>#N/A</v>
      </c>
      <c r="AP2978" t="e">
        <f>VLOOKUP(AO2978,[1]Sheet2!$E$2:$I$222,3,FALSE)</f>
        <v>#N/A</v>
      </c>
      <c r="AQ2978" t="e">
        <f>VLOOKUP(AO2978,[1]Sheet2!$E$2:$I$222,4,FALSE)</f>
        <v>#N/A</v>
      </c>
      <c r="AR2978" t="e">
        <f>VLOOKUP(AO2978,[1]Sheet2!$E$2:$I$222,5,FALSE)</f>
        <v>#N/A</v>
      </c>
      <c r="AW2978" t="e">
        <f>VLOOKUP(AV2978,[1]Sheet2!$E$2:$I$222,3,FALSE)</f>
        <v>#N/A</v>
      </c>
      <c r="AX2978" t="e">
        <f>VLOOKUP(AV2978,[1]Sheet2!$E$2:$I$222,4,FALSE)</f>
        <v>#N/A</v>
      </c>
      <c r="AY2978" t="e">
        <f>VLOOKUP(AV2978,[1]Sheet2!$E$2:$I$222,5,FALSE)</f>
        <v>#N/A</v>
      </c>
      <c r="BD2978" t="e">
        <f>VLOOKUP(BC2978,[1]Sheet2!$E$2:$I$222,3,FALSE)</f>
        <v>#N/A</v>
      </c>
      <c r="BE2978" t="e">
        <f>VLOOKUP(BC2978,[1]Sheet2!$E$2:$I$222,4,FALSE)</f>
        <v>#N/A</v>
      </c>
      <c r="BF2978" t="e">
        <f>VLOOKUP(BC2978,[1]Sheet2!$E$2:$I$222,5,FALSE)</f>
        <v>#N/A</v>
      </c>
      <c r="BK2978" t="e">
        <f>VLOOKUP(BJ2978,[1]Sheet2!$E$2:$I$222,3,FALSE)</f>
        <v>#N/A</v>
      </c>
      <c r="BL2978" t="e">
        <f>VLOOKUP(BJ2978,[1]Sheet2!$E$2:$I$222,4,FALSE)</f>
        <v>#N/A</v>
      </c>
      <c r="BM2978" t="e">
        <f>VLOOKUP(BJ2978,[1]Sheet2!$E$2:$I$222,5,FALSE)</f>
        <v>#N/A</v>
      </c>
      <c r="BR2978" t="e">
        <f>VLOOKUP(BQ2978,[1]Sheet2!$E$2:$I$222,3,FALSE)</f>
        <v>#N/A</v>
      </c>
      <c r="BS2978" t="e">
        <f>VLOOKUP(BQ2978,[1]Sheet2!$E$2:$I$222,4,FALSE)</f>
        <v>#N/A</v>
      </c>
      <c r="BT2978" t="e">
        <f>VLOOKUP(BQ2978,[1]Sheet2!$E$2:$I$222,5,FALSE)</f>
        <v>#N/A</v>
      </c>
      <c r="BY2978" t="e">
        <f>VLOOKUP(BX2978,[1]Sheet2!$E$2:$I$222,3,FALSE)</f>
        <v>#N/A</v>
      </c>
      <c r="BZ2978" t="e">
        <f>VLOOKUP(BX2978,[1]Sheet2!$E$2:$I$222,4,FALSE)</f>
        <v>#N/A</v>
      </c>
      <c r="CA2978" t="e">
        <f>VLOOKUP(BX2978,[1]Sheet2!$E$2:$I$222,5,FALSE)</f>
        <v>#N/A</v>
      </c>
      <c r="CF2978" t="e">
        <f>VLOOKUP(CE2978,[1]Sheet2!$E$2:$I$222,3,FALSE)</f>
        <v>#N/A</v>
      </c>
      <c r="CG2978" t="e">
        <f>VLOOKUP(CE2978,[1]Sheet2!$E$2:$I$222,4,FALSE)</f>
        <v>#N/A</v>
      </c>
      <c r="CH2978" t="e">
        <f>VLOOKUP(CE2978,[1]Sheet2!$E$2:$I$222,5,FALSE)</f>
        <v>#N/A</v>
      </c>
      <c r="CM2978" t="e">
        <f>VLOOKUP(CL2978,[1]Sheet2!$E$2:$I$222,3,FALSE)</f>
        <v>#N/A</v>
      </c>
      <c r="CN2978" t="e">
        <f>VLOOKUP(CL2978,[1]Sheet2!$E$2:$I$222,4,FALSE)</f>
        <v>#N/A</v>
      </c>
      <c r="CO2978" t="e">
        <f>VLOOKUP(CL2978,[1]Sheet2!$E$2:$I$222,5,FALSE)</f>
        <v>#N/A</v>
      </c>
    </row>
    <row r="2979" spans="1:93" x14ac:dyDescent="0.25">
      <c r="A2979">
        <v>3096</v>
      </c>
      <c r="C2979">
        <v>16702</v>
      </c>
      <c r="D2979">
        <v>6702</v>
      </c>
      <c r="E2979">
        <v>37.7333</v>
      </c>
      <c r="F2979">
        <v>-122.39762</v>
      </c>
      <c r="G2979" t="s">
        <v>6427</v>
      </c>
      <c r="H2979" t="s">
        <v>6428</v>
      </c>
      <c r="I2979" t="s">
        <v>683</v>
      </c>
      <c r="J2979" t="s">
        <v>728</v>
      </c>
      <c r="Q2979" t="s">
        <v>672</v>
      </c>
      <c r="S2979" t="s">
        <v>720</v>
      </c>
      <c r="X2979">
        <f t="shared" si="46"/>
        <v>1</v>
      </c>
      <c r="Y2979" t="s">
        <v>5</v>
      </c>
      <c r="Z2979" t="s">
        <v>80</v>
      </c>
      <c r="AA2979" t="s">
        <v>83</v>
      </c>
      <c r="AB2979" t="str">
        <f>VLOOKUP($AA2979,[1]Sheet2!$E$2:$I$222,3,FALSE)</f>
        <v>To Daly City BART</v>
      </c>
      <c r="AC2979">
        <f>VLOOKUP($AA2979,Sheet2!$E$2:$I$222,4,FALSE)</f>
        <v>0</v>
      </c>
      <c r="AD2979" t="str">
        <f>VLOOKUP($AA2979,Sheet2!$E$2:$I$222,5,FALSE)</f>
        <v>Daily ~ 6am-12am</v>
      </c>
      <c r="AI2979" t="e">
        <f>VLOOKUP(AH2979,[1]Sheet2!$E$2:$I$222,3,FALSE)</f>
        <v>#N/A</v>
      </c>
      <c r="AJ2979" t="e">
        <f>VLOOKUP(AH2979,[1]Sheet2!$E$2:$I$222,4,FALSE)</f>
        <v>#N/A</v>
      </c>
      <c r="AK2979" t="e">
        <f>VLOOKUP(AH2979,[1]Sheet2!$E$2:$I$222,5,FALSE)</f>
        <v>#N/A</v>
      </c>
      <c r="AP2979" t="e">
        <f>VLOOKUP(AO2979,[1]Sheet2!$E$2:$I$222,3,FALSE)</f>
        <v>#N/A</v>
      </c>
      <c r="AQ2979" t="e">
        <f>VLOOKUP(AO2979,[1]Sheet2!$E$2:$I$222,4,FALSE)</f>
        <v>#N/A</v>
      </c>
      <c r="AR2979" t="e">
        <f>VLOOKUP(AO2979,[1]Sheet2!$E$2:$I$222,5,FALSE)</f>
        <v>#N/A</v>
      </c>
      <c r="AW2979" t="e">
        <f>VLOOKUP(AV2979,[1]Sheet2!$E$2:$I$222,3,FALSE)</f>
        <v>#N/A</v>
      </c>
      <c r="AX2979" t="e">
        <f>VLOOKUP(AV2979,[1]Sheet2!$E$2:$I$222,4,FALSE)</f>
        <v>#N/A</v>
      </c>
      <c r="AY2979" t="e">
        <f>VLOOKUP(AV2979,[1]Sheet2!$E$2:$I$222,5,FALSE)</f>
        <v>#N/A</v>
      </c>
      <c r="BD2979" t="e">
        <f>VLOOKUP(BC2979,[1]Sheet2!$E$2:$I$222,3,FALSE)</f>
        <v>#N/A</v>
      </c>
      <c r="BE2979" t="e">
        <f>VLOOKUP(BC2979,[1]Sheet2!$E$2:$I$222,4,FALSE)</f>
        <v>#N/A</v>
      </c>
      <c r="BF2979" t="e">
        <f>VLOOKUP(BC2979,[1]Sheet2!$E$2:$I$222,5,FALSE)</f>
        <v>#N/A</v>
      </c>
      <c r="BK2979" t="e">
        <f>VLOOKUP(BJ2979,[1]Sheet2!$E$2:$I$222,3,FALSE)</f>
        <v>#N/A</v>
      </c>
      <c r="BL2979" t="e">
        <f>VLOOKUP(BJ2979,[1]Sheet2!$E$2:$I$222,4,FALSE)</f>
        <v>#N/A</v>
      </c>
      <c r="BM2979" t="e">
        <f>VLOOKUP(BJ2979,[1]Sheet2!$E$2:$I$222,5,FALSE)</f>
        <v>#N/A</v>
      </c>
      <c r="BR2979" t="e">
        <f>VLOOKUP(BQ2979,[1]Sheet2!$E$2:$I$222,3,FALSE)</f>
        <v>#N/A</v>
      </c>
      <c r="BS2979" t="e">
        <f>VLOOKUP(BQ2979,[1]Sheet2!$E$2:$I$222,4,FALSE)</f>
        <v>#N/A</v>
      </c>
      <c r="BT2979" t="e">
        <f>VLOOKUP(BQ2979,[1]Sheet2!$E$2:$I$222,5,FALSE)</f>
        <v>#N/A</v>
      </c>
      <c r="BY2979" t="e">
        <f>VLOOKUP(BX2979,[1]Sheet2!$E$2:$I$222,3,FALSE)</f>
        <v>#N/A</v>
      </c>
      <c r="BZ2979" t="e">
        <f>VLOOKUP(BX2979,[1]Sheet2!$E$2:$I$222,4,FALSE)</f>
        <v>#N/A</v>
      </c>
      <c r="CA2979" t="e">
        <f>VLOOKUP(BX2979,[1]Sheet2!$E$2:$I$222,5,FALSE)</f>
        <v>#N/A</v>
      </c>
      <c r="CF2979" t="e">
        <f>VLOOKUP(CE2979,[1]Sheet2!$E$2:$I$222,3,FALSE)</f>
        <v>#N/A</v>
      </c>
      <c r="CG2979" t="e">
        <f>VLOOKUP(CE2979,[1]Sheet2!$E$2:$I$222,4,FALSE)</f>
        <v>#N/A</v>
      </c>
      <c r="CH2979" t="e">
        <f>VLOOKUP(CE2979,[1]Sheet2!$E$2:$I$222,5,FALSE)</f>
        <v>#N/A</v>
      </c>
      <c r="CM2979" t="e">
        <f>VLOOKUP(CL2979,[1]Sheet2!$E$2:$I$222,3,FALSE)</f>
        <v>#N/A</v>
      </c>
      <c r="CN2979" t="e">
        <f>VLOOKUP(CL2979,[1]Sheet2!$E$2:$I$222,4,FALSE)</f>
        <v>#N/A</v>
      </c>
      <c r="CO2979" t="e">
        <f>VLOOKUP(CL2979,[1]Sheet2!$E$2:$I$222,5,FALSE)</f>
        <v>#N/A</v>
      </c>
    </row>
    <row r="2980" spans="1:93" x14ac:dyDescent="0.25">
      <c r="A2980">
        <v>3097</v>
      </c>
      <c r="C2980">
        <v>16703</v>
      </c>
      <c r="D2980">
        <v>6703</v>
      </c>
      <c r="E2980">
        <v>37.7318</v>
      </c>
      <c r="F2980">
        <v>-122.39555</v>
      </c>
      <c r="G2980" t="s">
        <v>6429</v>
      </c>
      <c r="H2980" t="s">
        <v>6430</v>
      </c>
      <c r="I2980" t="s">
        <v>727</v>
      </c>
      <c r="J2980" t="s">
        <v>728</v>
      </c>
      <c r="Q2980">
        <v>0</v>
      </c>
      <c r="S2980" t="s">
        <v>720</v>
      </c>
      <c r="X2980">
        <f t="shared" si="46"/>
        <v>1</v>
      </c>
      <c r="Y2980" t="s">
        <v>5</v>
      </c>
      <c r="Z2980" t="s">
        <v>80</v>
      </c>
      <c r="AA2980" t="s">
        <v>83</v>
      </c>
      <c r="AB2980" t="str">
        <f>VLOOKUP($AA2980,[1]Sheet2!$E$2:$I$222,3,FALSE)</f>
        <v>To Daly City BART</v>
      </c>
      <c r="AC2980">
        <f>VLOOKUP($AA2980,Sheet2!$E$2:$I$222,4,FALSE)</f>
        <v>0</v>
      </c>
      <c r="AD2980" t="str">
        <f>VLOOKUP($AA2980,Sheet2!$E$2:$I$222,5,FALSE)</f>
        <v>Daily ~ 6am-12am</v>
      </c>
      <c r="AI2980" t="e">
        <f>VLOOKUP(AH2980,[1]Sheet2!$E$2:$I$222,3,FALSE)</f>
        <v>#N/A</v>
      </c>
      <c r="AJ2980" t="e">
        <f>VLOOKUP(AH2980,[1]Sheet2!$E$2:$I$222,4,FALSE)</f>
        <v>#N/A</v>
      </c>
      <c r="AK2980" t="e">
        <f>VLOOKUP(AH2980,[1]Sheet2!$E$2:$I$222,5,FALSE)</f>
        <v>#N/A</v>
      </c>
      <c r="AP2980" t="e">
        <f>VLOOKUP(AO2980,[1]Sheet2!$E$2:$I$222,3,FALSE)</f>
        <v>#N/A</v>
      </c>
      <c r="AQ2980" t="e">
        <f>VLOOKUP(AO2980,[1]Sheet2!$E$2:$I$222,4,FALSE)</f>
        <v>#N/A</v>
      </c>
      <c r="AR2980" t="e">
        <f>VLOOKUP(AO2980,[1]Sheet2!$E$2:$I$222,5,FALSE)</f>
        <v>#N/A</v>
      </c>
      <c r="AW2980" t="e">
        <f>VLOOKUP(AV2980,[1]Sheet2!$E$2:$I$222,3,FALSE)</f>
        <v>#N/A</v>
      </c>
      <c r="AX2980" t="e">
        <f>VLOOKUP(AV2980,[1]Sheet2!$E$2:$I$222,4,FALSE)</f>
        <v>#N/A</v>
      </c>
      <c r="AY2980" t="e">
        <f>VLOOKUP(AV2980,[1]Sheet2!$E$2:$I$222,5,FALSE)</f>
        <v>#N/A</v>
      </c>
      <c r="BD2980" t="e">
        <f>VLOOKUP(BC2980,[1]Sheet2!$E$2:$I$222,3,FALSE)</f>
        <v>#N/A</v>
      </c>
      <c r="BE2980" t="e">
        <f>VLOOKUP(BC2980,[1]Sheet2!$E$2:$I$222,4,FALSE)</f>
        <v>#N/A</v>
      </c>
      <c r="BF2980" t="e">
        <f>VLOOKUP(BC2980,[1]Sheet2!$E$2:$I$222,5,FALSE)</f>
        <v>#N/A</v>
      </c>
      <c r="BK2980" t="e">
        <f>VLOOKUP(BJ2980,[1]Sheet2!$E$2:$I$222,3,FALSE)</f>
        <v>#N/A</v>
      </c>
      <c r="BL2980" t="e">
        <f>VLOOKUP(BJ2980,[1]Sheet2!$E$2:$I$222,4,FALSE)</f>
        <v>#N/A</v>
      </c>
      <c r="BM2980" t="e">
        <f>VLOOKUP(BJ2980,[1]Sheet2!$E$2:$I$222,5,FALSE)</f>
        <v>#N/A</v>
      </c>
      <c r="BR2980" t="e">
        <f>VLOOKUP(BQ2980,[1]Sheet2!$E$2:$I$222,3,FALSE)</f>
        <v>#N/A</v>
      </c>
      <c r="BS2980" t="e">
        <f>VLOOKUP(BQ2980,[1]Sheet2!$E$2:$I$222,4,FALSE)</f>
        <v>#N/A</v>
      </c>
      <c r="BT2980" t="e">
        <f>VLOOKUP(BQ2980,[1]Sheet2!$E$2:$I$222,5,FALSE)</f>
        <v>#N/A</v>
      </c>
      <c r="BY2980" t="e">
        <f>VLOOKUP(BX2980,[1]Sheet2!$E$2:$I$222,3,FALSE)</f>
        <v>#N/A</v>
      </c>
      <c r="BZ2980" t="e">
        <f>VLOOKUP(BX2980,[1]Sheet2!$E$2:$I$222,4,FALSE)</f>
        <v>#N/A</v>
      </c>
      <c r="CA2980" t="e">
        <f>VLOOKUP(BX2980,[1]Sheet2!$E$2:$I$222,5,FALSE)</f>
        <v>#N/A</v>
      </c>
      <c r="CF2980" t="e">
        <f>VLOOKUP(CE2980,[1]Sheet2!$E$2:$I$222,3,FALSE)</f>
        <v>#N/A</v>
      </c>
      <c r="CG2980" t="e">
        <f>VLOOKUP(CE2980,[1]Sheet2!$E$2:$I$222,4,FALSE)</f>
        <v>#N/A</v>
      </c>
      <c r="CH2980" t="e">
        <f>VLOOKUP(CE2980,[1]Sheet2!$E$2:$I$222,5,FALSE)</f>
        <v>#N/A</v>
      </c>
      <c r="CM2980" t="e">
        <f>VLOOKUP(CL2980,[1]Sheet2!$E$2:$I$222,3,FALSE)</f>
        <v>#N/A</v>
      </c>
      <c r="CN2980" t="e">
        <f>VLOOKUP(CL2980,[1]Sheet2!$E$2:$I$222,4,FALSE)</f>
        <v>#N/A</v>
      </c>
      <c r="CO2980" t="e">
        <f>VLOOKUP(CL2980,[1]Sheet2!$E$2:$I$222,5,FALSE)</f>
        <v>#N/A</v>
      </c>
    </row>
    <row r="2981" spans="1:93" x14ac:dyDescent="0.25">
      <c r="A2981">
        <v>3098</v>
      </c>
      <c r="C2981">
        <v>16704</v>
      </c>
      <c r="D2981">
        <v>6704</v>
      </c>
      <c r="E2981">
        <v>37.731169999999999</v>
      </c>
      <c r="F2981">
        <v>-122.39527</v>
      </c>
      <c r="G2981" t="s">
        <v>6431</v>
      </c>
      <c r="H2981" t="s">
        <v>6432</v>
      </c>
      <c r="I2981" t="s">
        <v>686</v>
      </c>
      <c r="J2981" t="s">
        <v>687</v>
      </c>
      <c r="Q2981" t="s">
        <v>672</v>
      </c>
      <c r="S2981" t="s">
        <v>724</v>
      </c>
      <c r="X2981">
        <f t="shared" si="46"/>
        <v>1</v>
      </c>
      <c r="Y2981" t="s">
        <v>5</v>
      </c>
      <c r="Z2981" t="s">
        <v>77</v>
      </c>
      <c r="AA2981" t="s">
        <v>84</v>
      </c>
      <c r="AB2981" t="str">
        <f>VLOOKUP($AA2981,[1]Sheet2!$E$2:$I$222,3,FALSE)</f>
        <v>To Bayview District</v>
      </c>
      <c r="AC2981" t="str">
        <f>VLOOKUP($AA2981,Sheet2!$E$2:$I$222,4,FALSE)</f>
        <v>Newhall &amp; Hudson</v>
      </c>
      <c r="AD2981" t="str">
        <f>VLOOKUP($AA2981,Sheet2!$E$2:$I$222,5,FALSE)</f>
        <v>Daily ~ 6am-12am</v>
      </c>
      <c r="AI2981" t="e">
        <f>VLOOKUP(AH2981,[1]Sheet2!$E$2:$I$222,3,FALSE)</f>
        <v>#N/A</v>
      </c>
      <c r="AJ2981" t="e">
        <f>VLOOKUP(AH2981,[1]Sheet2!$E$2:$I$222,4,FALSE)</f>
        <v>#N/A</v>
      </c>
      <c r="AK2981" t="e">
        <f>VLOOKUP(AH2981,[1]Sheet2!$E$2:$I$222,5,FALSE)</f>
        <v>#N/A</v>
      </c>
      <c r="AP2981" t="e">
        <f>VLOOKUP(AO2981,[1]Sheet2!$E$2:$I$222,3,FALSE)</f>
        <v>#N/A</v>
      </c>
      <c r="AQ2981" t="e">
        <f>VLOOKUP(AO2981,[1]Sheet2!$E$2:$I$222,4,FALSE)</f>
        <v>#N/A</v>
      </c>
      <c r="AR2981" t="e">
        <f>VLOOKUP(AO2981,[1]Sheet2!$E$2:$I$222,5,FALSE)</f>
        <v>#N/A</v>
      </c>
      <c r="AW2981" t="e">
        <f>VLOOKUP(AV2981,[1]Sheet2!$E$2:$I$222,3,FALSE)</f>
        <v>#N/A</v>
      </c>
      <c r="AX2981" t="e">
        <f>VLOOKUP(AV2981,[1]Sheet2!$E$2:$I$222,4,FALSE)</f>
        <v>#N/A</v>
      </c>
      <c r="AY2981" t="e">
        <f>VLOOKUP(AV2981,[1]Sheet2!$E$2:$I$222,5,FALSE)</f>
        <v>#N/A</v>
      </c>
      <c r="BD2981" t="e">
        <f>VLOOKUP(BC2981,[1]Sheet2!$E$2:$I$222,3,FALSE)</f>
        <v>#N/A</v>
      </c>
      <c r="BE2981" t="e">
        <f>VLOOKUP(BC2981,[1]Sheet2!$E$2:$I$222,4,FALSE)</f>
        <v>#N/A</v>
      </c>
      <c r="BF2981" t="e">
        <f>VLOOKUP(BC2981,[1]Sheet2!$E$2:$I$222,5,FALSE)</f>
        <v>#N/A</v>
      </c>
      <c r="BK2981" t="e">
        <f>VLOOKUP(BJ2981,[1]Sheet2!$E$2:$I$222,3,FALSE)</f>
        <v>#N/A</v>
      </c>
      <c r="BL2981" t="e">
        <f>VLOOKUP(BJ2981,[1]Sheet2!$E$2:$I$222,4,FALSE)</f>
        <v>#N/A</v>
      </c>
      <c r="BM2981" t="e">
        <f>VLOOKUP(BJ2981,[1]Sheet2!$E$2:$I$222,5,FALSE)</f>
        <v>#N/A</v>
      </c>
      <c r="BR2981" t="e">
        <f>VLOOKUP(BQ2981,[1]Sheet2!$E$2:$I$222,3,FALSE)</f>
        <v>#N/A</v>
      </c>
      <c r="BS2981" t="e">
        <f>VLOOKUP(BQ2981,[1]Sheet2!$E$2:$I$222,4,FALSE)</f>
        <v>#N/A</v>
      </c>
      <c r="BT2981" t="e">
        <f>VLOOKUP(BQ2981,[1]Sheet2!$E$2:$I$222,5,FALSE)</f>
        <v>#N/A</v>
      </c>
      <c r="BY2981" t="e">
        <f>VLOOKUP(BX2981,[1]Sheet2!$E$2:$I$222,3,FALSE)</f>
        <v>#N/A</v>
      </c>
      <c r="BZ2981" t="e">
        <f>VLOOKUP(BX2981,[1]Sheet2!$E$2:$I$222,4,FALSE)</f>
        <v>#N/A</v>
      </c>
      <c r="CA2981" t="e">
        <f>VLOOKUP(BX2981,[1]Sheet2!$E$2:$I$222,5,FALSE)</f>
        <v>#N/A</v>
      </c>
      <c r="CF2981" t="e">
        <f>VLOOKUP(CE2981,[1]Sheet2!$E$2:$I$222,3,FALSE)</f>
        <v>#N/A</v>
      </c>
      <c r="CG2981" t="e">
        <f>VLOOKUP(CE2981,[1]Sheet2!$E$2:$I$222,4,FALSE)</f>
        <v>#N/A</v>
      </c>
      <c r="CH2981" t="e">
        <f>VLOOKUP(CE2981,[1]Sheet2!$E$2:$I$222,5,FALSE)</f>
        <v>#N/A</v>
      </c>
      <c r="CM2981" t="e">
        <f>VLOOKUP(CL2981,[1]Sheet2!$E$2:$I$222,3,FALSE)</f>
        <v>#N/A</v>
      </c>
      <c r="CN2981" t="e">
        <f>VLOOKUP(CL2981,[1]Sheet2!$E$2:$I$222,4,FALSE)</f>
        <v>#N/A</v>
      </c>
      <c r="CO2981" t="e">
        <f>VLOOKUP(CL2981,[1]Sheet2!$E$2:$I$222,5,FALSE)</f>
        <v>#N/A</v>
      </c>
    </row>
    <row r="2982" spans="1:93" x14ac:dyDescent="0.25">
      <c r="A2982">
        <v>3099</v>
      </c>
      <c r="C2982">
        <v>16705</v>
      </c>
      <c r="D2982">
        <v>6705</v>
      </c>
      <c r="E2982">
        <v>37.732010000000002</v>
      </c>
      <c r="F2982">
        <v>-122.39592</v>
      </c>
      <c r="G2982" t="s">
        <v>6433</v>
      </c>
      <c r="H2982" t="s">
        <v>6434</v>
      </c>
      <c r="I2982" t="s">
        <v>686</v>
      </c>
      <c r="J2982" t="s">
        <v>669</v>
      </c>
      <c r="K2982" t="s">
        <v>743</v>
      </c>
      <c r="Q2982">
        <v>0</v>
      </c>
      <c r="S2982" t="s">
        <v>724</v>
      </c>
      <c r="X2982">
        <f t="shared" si="46"/>
        <v>1</v>
      </c>
      <c r="Y2982" t="s">
        <v>5</v>
      </c>
      <c r="Z2982" t="s">
        <v>77</v>
      </c>
      <c r="AA2982" t="s">
        <v>84</v>
      </c>
      <c r="AB2982" t="str">
        <f>VLOOKUP($AA2982,[1]Sheet2!$E$2:$I$222,3,FALSE)</f>
        <v>To Bayview District</v>
      </c>
      <c r="AC2982" t="str">
        <f>VLOOKUP($AA2982,Sheet2!$E$2:$I$222,4,FALSE)</f>
        <v>Newhall &amp; Hudson</v>
      </c>
      <c r="AD2982" t="str">
        <f>VLOOKUP($AA2982,Sheet2!$E$2:$I$222,5,FALSE)</f>
        <v>Daily ~ 6am-12am</v>
      </c>
      <c r="AI2982" t="e">
        <f>VLOOKUP(AH2982,[1]Sheet2!$E$2:$I$222,3,FALSE)</f>
        <v>#N/A</v>
      </c>
      <c r="AJ2982" t="e">
        <f>VLOOKUP(AH2982,[1]Sheet2!$E$2:$I$222,4,FALSE)</f>
        <v>#N/A</v>
      </c>
      <c r="AK2982" t="e">
        <f>VLOOKUP(AH2982,[1]Sheet2!$E$2:$I$222,5,FALSE)</f>
        <v>#N/A</v>
      </c>
      <c r="AP2982" t="e">
        <f>VLOOKUP(AO2982,[1]Sheet2!$E$2:$I$222,3,FALSE)</f>
        <v>#N/A</v>
      </c>
      <c r="AQ2982" t="e">
        <f>VLOOKUP(AO2982,[1]Sheet2!$E$2:$I$222,4,FALSE)</f>
        <v>#N/A</v>
      </c>
      <c r="AR2982" t="e">
        <f>VLOOKUP(AO2982,[1]Sheet2!$E$2:$I$222,5,FALSE)</f>
        <v>#N/A</v>
      </c>
      <c r="AW2982" t="e">
        <f>VLOOKUP(AV2982,[1]Sheet2!$E$2:$I$222,3,FALSE)</f>
        <v>#N/A</v>
      </c>
      <c r="AX2982" t="e">
        <f>VLOOKUP(AV2982,[1]Sheet2!$E$2:$I$222,4,FALSE)</f>
        <v>#N/A</v>
      </c>
      <c r="AY2982" t="e">
        <f>VLOOKUP(AV2982,[1]Sheet2!$E$2:$I$222,5,FALSE)</f>
        <v>#N/A</v>
      </c>
      <c r="BD2982" t="e">
        <f>VLOOKUP(BC2982,[1]Sheet2!$E$2:$I$222,3,FALSE)</f>
        <v>#N/A</v>
      </c>
      <c r="BE2982" t="e">
        <f>VLOOKUP(BC2982,[1]Sheet2!$E$2:$I$222,4,FALSE)</f>
        <v>#N/A</v>
      </c>
      <c r="BF2982" t="e">
        <f>VLOOKUP(BC2982,[1]Sheet2!$E$2:$I$222,5,FALSE)</f>
        <v>#N/A</v>
      </c>
      <c r="BK2982" t="e">
        <f>VLOOKUP(BJ2982,[1]Sheet2!$E$2:$I$222,3,FALSE)</f>
        <v>#N/A</v>
      </c>
      <c r="BL2982" t="e">
        <f>VLOOKUP(BJ2982,[1]Sheet2!$E$2:$I$222,4,FALSE)</f>
        <v>#N/A</v>
      </c>
      <c r="BM2982" t="e">
        <f>VLOOKUP(BJ2982,[1]Sheet2!$E$2:$I$222,5,FALSE)</f>
        <v>#N/A</v>
      </c>
      <c r="BR2982" t="e">
        <f>VLOOKUP(BQ2982,[1]Sheet2!$E$2:$I$222,3,FALSE)</f>
        <v>#N/A</v>
      </c>
      <c r="BS2982" t="e">
        <f>VLOOKUP(BQ2982,[1]Sheet2!$E$2:$I$222,4,FALSE)</f>
        <v>#N/A</v>
      </c>
      <c r="BT2982" t="e">
        <f>VLOOKUP(BQ2982,[1]Sheet2!$E$2:$I$222,5,FALSE)</f>
        <v>#N/A</v>
      </c>
      <c r="BY2982" t="e">
        <f>VLOOKUP(BX2982,[1]Sheet2!$E$2:$I$222,3,FALSE)</f>
        <v>#N/A</v>
      </c>
      <c r="BZ2982" t="e">
        <f>VLOOKUP(BX2982,[1]Sheet2!$E$2:$I$222,4,FALSE)</f>
        <v>#N/A</v>
      </c>
      <c r="CA2982" t="e">
        <f>VLOOKUP(BX2982,[1]Sheet2!$E$2:$I$222,5,FALSE)</f>
        <v>#N/A</v>
      </c>
      <c r="CF2982" t="e">
        <f>VLOOKUP(CE2982,[1]Sheet2!$E$2:$I$222,3,FALSE)</f>
        <v>#N/A</v>
      </c>
      <c r="CG2982" t="e">
        <f>VLOOKUP(CE2982,[1]Sheet2!$E$2:$I$222,4,FALSE)</f>
        <v>#N/A</v>
      </c>
      <c r="CH2982" t="e">
        <f>VLOOKUP(CE2982,[1]Sheet2!$E$2:$I$222,5,FALSE)</f>
        <v>#N/A</v>
      </c>
      <c r="CM2982" t="e">
        <f>VLOOKUP(CL2982,[1]Sheet2!$E$2:$I$222,3,FALSE)</f>
        <v>#N/A</v>
      </c>
      <c r="CN2982" t="e">
        <f>VLOOKUP(CL2982,[1]Sheet2!$E$2:$I$222,4,FALSE)</f>
        <v>#N/A</v>
      </c>
      <c r="CO2982" t="e">
        <f>VLOOKUP(CL2982,[1]Sheet2!$E$2:$I$222,5,FALSE)</f>
        <v>#N/A</v>
      </c>
    </row>
    <row r="2983" spans="1:93" x14ac:dyDescent="0.25">
      <c r="A2983">
        <v>3100</v>
      </c>
      <c r="C2983">
        <v>16706</v>
      </c>
      <c r="D2983">
        <v>6706</v>
      </c>
      <c r="E2983">
        <v>37.730969999999999</v>
      </c>
      <c r="F2983">
        <v>-122.42639</v>
      </c>
      <c r="G2983" t="s">
        <v>6435</v>
      </c>
      <c r="H2983" t="s">
        <v>6436</v>
      </c>
      <c r="I2983" t="s">
        <v>762</v>
      </c>
      <c r="J2983" t="s">
        <v>728</v>
      </c>
      <c r="N2983" t="s">
        <v>6437</v>
      </c>
      <c r="Q2983" t="s">
        <v>672</v>
      </c>
      <c r="R2983">
        <v>594</v>
      </c>
      <c r="S2983" t="s">
        <v>996</v>
      </c>
      <c r="X2983">
        <f t="shared" si="46"/>
        <v>1</v>
      </c>
      <c r="Y2983" t="s">
        <v>27</v>
      </c>
      <c r="Z2983" t="s">
        <v>80</v>
      </c>
      <c r="AA2983" t="s">
        <v>102</v>
      </c>
      <c r="AB2983" t="str">
        <f>VLOOKUP($AA2983,[1]Sheet2!$E$2:$I$222,3,FALSE)</f>
        <v>To Daly City</v>
      </c>
      <c r="AC2983" t="str">
        <f>VLOOKUP($AA2983,Sheet2!$E$2:$I$222,4,FALSE)</f>
        <v>San Jose &amp; Mission</v>
      </c>
      <c r="AD2983" t="str">
        <f>VLOOKUP($AA2983,Sheet2!$E$2:$I$222,5,FALSE)</f>
        <v>PM Only: M-F ~ 3pm-6:30pm</v>
      </c>
      <c r="AI2983" t="e">
        <f>VLOOKUP(AH2983,[1]Sheet2!$E$2:$I$222,3,FALSE)</f>
        <v>#N/A</v>
      </c>
      <c r="AJ2983" t="e">
        <f>VLOOKUP(AH2983,[1]Sheet2!$E$2:$I$222,4,FALSE)</f>
        <v>#N/A</v>
      </c>
      <c r="AK2983" t="e">
        <f>VLOOKUP(AH2983,[1]Sheet2!$E$2:$I$222,5,FALSE)</f>
        <v>#N/A</v>
      </c>
      <c r="AP2983" t="e">
        <f>VLOOKUP(AO2983,[1]Sheet2!$E$2:$I$222,3,FALSE)</f>
        <v>#N/A</v>
      </c>
      <c r="AQ2983" t="e">
        <f>VLOOKUP(AO2983,[1]Sheet2!$E$2:$I$222,4,FALSE)</f>
        <v>#N/A</v>
      </c>
      <c r="AR2983" t="e">
        <f>VLOOKUP(AO2983,[1]Sheet2!$E$2:$I$222,5,FALSE)</f>
        <v>#N/A</v>
      </c>
      <c r="AW2983" t="e">
        <f>VLOOKUP(AV2983,[1]Sheet2!$E$2:$I$222,3,FALSE)</f>
        <v>#N/A</v>
      </c>
      <c r="AX2983" t="e">
        <f>VLOOKUP(AV2983,[1]Sheet2!$E$2:$I$222,4,FALSE)</f>
        <v>#N/A</v>
      </c>
      <c r="AY2983" t="e">
        <f>VLOOKUP(AV2983,[1]Sheet2!$E$2:$I$222,5,FALSE)</f>
        <v>#N/A</v>
      </c>
      <c r="BD2983" t="e">
        <f>VLOOKUP(BC2983,[1]Sheet2!$E$2:$I$222,3,FALSE)</f>
        <v>#N/A</v>
      </c>
      <c r="BE2983" t="e">
        <f>VLOOKUP(BC2983,[1]Sheet2!$E$2:$I$222,4,FALSE)</f>
        <v>#N/A</v>
      </c>
      <c r="BF2983" t="e">
        <f>VLOOKUP(BC2983,[1]Sheet2!$E$2:$I$222,5,FALSE)</f>
        <v>#N/A</v>
      </c>
      <c r="BK2983" t="e">
        <f>VLOOKUP(BJ2983,[1]Sheet2!$E$2:$I$222,3,FALSE)</f>
        <v>#N/A</v>
      </c>
      <c r="BL2983" t="e">
        <f>VLOOKUP(BJ2983,[1]Sheet2!$E$2:$I$222,4,FALSE)</f>
        <v>#N/A</v>
      </c>
      <c r="BM2983" t="e">
        <f>VLOOKUP(BJ2983,[1]Sheet2!$E$2:$I$222,5,FALSE)</f>
        <v>#N/A</v>
      </c>
      <c r="BR2983" t="e">
        <f>VLOOKUP(BQ2983,[1]Sheet2!$E$2:$I$222,3,FALSE)</f>
        <v>#N/A</v>
      </c>
      <c r="BS2983" t="e">
        <f>VLOOKUP(BQ2983,[1]Sheet2!$E$2:$I$222,4,FALSE)</f>
        <v>#N/A</v>
      </c>
      <c r="BT2983" t="e">
        <f>VLOOKUP(BQ2983,[1]Sheet2!$E$2:$I$222,5,FALSE)</f>
        <v>#N/A</v>
      </c>
      <c r="BY2983" t="e">
        <f>VLOOKUP(BX2983,[1]Sheet2!$E$2:$I$222,3,FALSE)</f>
        <v>#N/A</v>
      </c>
      <c r="BZ2983" t="e">
        <f>VLOOKUP(BX2983,[1]Sheet2!$E$2:$I$222,4,FALSE)</f>
        <v>#N/A</v>
      </c>
      <c r="CA2983" t="e">
        <f>VLOOKUP(BX2983,[1]Sheet2!$E$2:$I$222,5,FALSE)</f>
        <v>#N/A</v>
      </c>
      <c r="CF2983" t="e">
        <f>VLOOKUP(CE2983,[1]Sheet2!$E$2:$I$222,3,FALSE)</f>
        <v>#N/A</v>
      </c>
      <c r="CG2983" t="e">
        <f>VLOOKUP(CE2983,[1]Sheet2!$E$2:$I$222,4,FALSE)</f>
        <v>#N/A</v>
      </c>
      <c r="CH2983" t="e">
        <f>VLOOKUP(CE2983,[1]Sheet2!$E$2:$I$222,5,FALSE)</f>
        <v>#N/A</v>
      </c>
      <c r="CM2983" t="e">
        <f>VLOOKUP(CL2983,[1]Sheet2!$E$2:$I$222,3,FALSE)</f>
        <v>#N/A</v>
      </c>
      <c r="CN2983" t="e">
        <f>VLOOKUP(CL2983,[1]Sheet2!$E$2:$I$222,4,FALSE)</f>
        <v>#N/A</v>
      </c>
      <c r="CO2983" t="e">
        <f>VLOOKUP(CL2983,[1]Sheet2!$E$2:$I$222,5,FALSE)</f>
        <v>#N/A</v>
      </c>
    </row>
    <row r="2984" spans="1:93" x14ac:dyDescent="0.25">
      <c r="A2984">
        <v>3101</v>
      </c>
      <c r="C2984">
        <v>16707</v>
      </c>
      <c r="D2984">
        <v>6707</v>
      </c>
      <c r="E2984">
        <v>37.730840000000001</v>
      </c>
      <c r="F2984">
        <v>-122.42624000000001</v>
      </c>
      <c r="G2984" t="s">
        <v>6435</v>
      </c>
      <c r="H2984" t="s">
        <v>6436</v>
      </c>
      <c r="I2984" t="s">
        <v>729</v>
      </c>
      <c r="J2984" t="s">
        <v>687</v>
      </c>
      <c r="Q2984" t="s">
        <v>672</v>
      </c>
      <c r="S2984" t="s">
        <v>6438</v>
      </c>
      <c r="X2984">
        <f t="shared" si="46"/>
        <v>1</v>
      </c>
      <c r="Y2984" t="s">
        <v>27</v>
      </c>
      <c r="Z2984" t="s">
        <v>77</v>
      </c>
      <c r="AA2984" t="s">
        <v>168</v>
      </c>
      <c r="AB2984" t="str">
        <f>VLOOKUP($AA2984,[1]Sheet2!$E$2:$I$222,3,FALSE)</f>
        <v>To Downtown</v>
      </c>
      <c r="AC2984" t="str">
        <f>VLOOKUP($AA2984,Sheet2!$E$2:$I$222,4,FALSE)</f>
        <v>Ferry Plaza</v>
      </c>
      <c r="AD2984" t="str">
        <f>VLOOKUP($AA2984,Sheet2!$E$2:$I$222,5,FALSE)</f>
        <v>AM Only: M-F ~ 6:30am-10am</v>
      </c>
      <c r="AI2984" t="e">
        <f>VLOOKUP(AH2984,[1]Sheet2!$E$2:$I$222,3,FALSE)</f>
        <v>#N/A</v>
      </c>
      <c r="AJ2984" t="e">
        <f>VLOOKUP(AH2984,[1]Sheet2!$E$2:$I$222,4,FALSE)</f>
        <v>#N/A</v>
      </c>
      <c r="AK2984" t="e">
        <f>VLOOKUP(AH2984,[1]Sheet2!$E$2:$I$222,5,FALSE)</f>
        <v>#N/A</v>
      </c>
      <c r="AP2984" t="e">
        <f>VLOOKUP(AO2984,[1]Sheet2!$E$2:$I$222,3,FALSE)</f>
        <v>#N/A</v>
      </c>
      <c r="AQ2984" t="e">
        <f>VLOOKUP(AO2984,[1]Sheet2!$E$2:$I$222,4,FALSE)</f>
        <v>#N/A</v>
      </c>
      <c r="AR2984" t="e">
        <f>VLOOKUP(AO2984,[1]Sheet2!$E$2:$I$222,5,FALSE)</f>
        <v>#N/A</v>
      </c>
      <c r="AW2984" t="e">
        <f>VLOOKUP(AV2984,[1]Sheet2!$E$2:$I$222,3,FALSE)</f>
        <v>#N/A</v>
      </c>
      <c r="AX2984" t="e">
        <f>VLOOKUP(AV2984,[1]Sheet2!$E$2:$I$222,4,FALSE)</f>
        <v>#N/A</v>
      </c>
      <c r="AY2984" t="e">
        <f>VLOOKUP(AV2984,[1]Sheet2!$E$2:$I$222,5,FALSE)</f>
        <v>#N/A</v>
      </c>
      <c r="BD2984" t="e">
        <f>VLOOKUP(BC2984,[1]Sheet2!$E$2:$I$222,3,FALSE)</f>
        <v>#N/A</v>
      </c>
      <c r="BE2984" t="e">
        <f>VLOOKUP(BC2984,[1]Sheet2!$E$2:$I$222,4,FALSE)</f>
        <v>#N/A</v>
      </c>
      <c r="BF2984" t="e">
        <f>VLOOKUP(BC2984,[1]Sheet2!$E$2:$I$222,5,FALSE)</f>
        <v>#N/A</v>
      </c>
      <c r="BK2984" t="e">
        <f>VLOOKUP(BJ2984,[1]Sheet2!$E$2:$I$222,3,FALSE)</f>
        <v>#N/A</v>
      </c>
      <c r="BL2984" t="e">
        <f>VLOOKUP(BJ2984,[1]Sheet2!$E$2:$I$222,4,FALSE)</f>
        <v>#N/A</v>
      </c>
      <c r="BM2984" t="e">
        <f>VLOOKUP(BJ2984,[1]Sheet2!$E$2:$I$222,5,FALSE)</f>
        <v>#N/A</v>
      </c>
      <c r="BR2984" t="e">
        <f>VLOOKUP(BQ2984,[1]Sheet2!$E$2:$I$222,3,FALSE)</f>
        <v>#N/A</v>
      </c>
      <c r="BS2984" t="e">
        <f>VLOOKUP(BQ2984,[1]Sheet2!$E$2:$I$222,4,FALSE)</f>
        <v>#N/A</v>
      </c>
      <c r="BT2984" t="e">
        <f>VLOOKUP(BQ2984,[1]Sheet2!$E$2:$I$222,5,FALSE)</f>
        <v>#N/A</v>
      </c>
      <c r="BY2984" t="e">
        <f>VLOOKUP(BX2984,[1]Sheet2!$E$2:$I$222,3,FALSE)</f>
        <v>#N/A</v>
      </c>
      <c r="BZ2984" t="e">
        <f>VLOOKUP(BX2984,[1]Sheet2!$E$2:$I$222,4,FALSE)</f>
        <v>#N/A</v>
      </c>
      <c r="CA2984" t="e">
        <f>VLOOKUP(BX2984,[1]Sheet2!$E$2:$I$222,5,FALSE)</f>
        <v>#N/A</v>
      </c>
      <c r="CF2984" t="e">
        <f>VLOOKUP(CE2984,[1]Sheet2!$E$2:$I$222,3,FALSE)</f>
        <v>#N/A</v>
      </c>
      <c r="CG2984" t="e">
        <f>VLOOKUP(CE2984,[1]Sheet2!$E$2:$I$222,4,FALSE)</f>
        <v>#N/A</v>
      </c>
      <c r="CH2984" t="e">
        <f>VLOOKUP(CE2984,[1]Sheet2!$E$2:$I$222,5,FALSE)</f>
        <v>#N/A</v>
      </c>
      <c r="CM2984" t="e">
        <f>VLOOKUP(CL2984,[1]Sheet2!$E$2:$I$222,3,FALSE)</f>
        <v>#N/A</v>
      </c>
      <c r="CN2984" t="e">
        <f>VLOOKUP(CL2984,[1]Sheet2!$E$2:$I$222,4,FALSE)</f>
        <v>#N/A</v>
      </c>
      <c r="CO2984" t="e">
        <f>VLOOKUP(CL2984,[1]Sheet2!$E$2:$I$222,5,FALSE)</f>
        <v>#N/A</v>
      </c>
    </row>
    <row r="2985" spans="1:93" x14ac:dyDescent="0.25">
      <c r="A2985">
        <v>3102</v>
      </c>
      <c r="C2985">
        <v>16708</v>
      </c>
      <c r="D2985">
        <v>6708</v>
      </c>
      <c r="E2985">
        <v>37.73095</v>
      </c>
      <c r="F2985">
        <v>-122.42192</v>
      </c>
      <c r="G2985" t="s">
        <v>6439</v>
      </c>
      <c r="H2985" t="s">
        <v>6440</v>
      </c>
      <c r="I2985" t="s">
        <v>729</v>
      </c>
      <c r="J2985" t="s">
        <v>687</v>
      </c>
      <c r="M2985" t="s">
        <v>671</v>
      </c>
      <c r="Q2985" t="s">
        <v>672</v>
      </c>
      <c r="S2985" t="s">
        <v>6438</v>
      </c>
      <c r="X2985">
        <f t="shared" si="46"/>
        <v>1</v>
      </c>
      <c r="Y2985" t="s">
        <v>27</v>
      </c>
      <c r="Z2985" t="s">
        <v>77</v>
      </c>
      <c r="AA2985" t="s">
        <v>168</v>
      </c>
      <c r="AB2985" t="str">
        <f>VLOOKUP($AA2985,[1]Sheet2!$E$2:$I$222,3,FALSE)</f>
        <v>To Downtown</v>
      </c>
      <c r="AC2985" t="str">
        <f>VLOOKUP($AA2985,Sheet2!$E$2:$I$222,4,FALSE)</f>
        <v>Ferry Plaza</v>
      </c>
      <c r="AD2985" t="str">
        <f>VLOOKUP($AA2985,Sheet2!$E$2:$I$222,5,FALSE)</f>
        <v>AM Only: M-F ~ 6:30am-10am</v>
      </c>
      <c r="AI2985" t="e">
        <f>VLOOKUP(AH2985,[1]Sheet2!$E$2:$I$222,3,FALSE)</f>
        <v>#N/A</v>
      </c>
      <c r="AJ2985" t="e">
        <f>VLOOKUP(AH2985,[1]Sheet2!$E$2:$I$222,4,FALSE)</f>
        <v>#N/A</v>
      </c>
      <c r="AK2985" t="e">
        <f>VLOOKUP(AH2985,[1]Sheet2!$E$2:$I$222,5,FALSE)</f>
        <v>#N/A</v>
      </c>
      <c r="AP2985" t="e">
        <f>VLOOKUP(AO2985,[1]Sheet2!$E$2:$I$222,3,FALSE)</f>
        <v>#N/A</v>
      </c>
      <c r="AQ2985" t="e">
        <f>VLOOKUP(AO2985,[1]Sheet2!$E$2:$I$222,4,FALSE)</f>
        <v>#N/A</v>
      </c>
      <c r="AR2985" t="e">
        <f>VLOOKUP(AO2985,[1]Sheet2!$E$2:$I$222,5,FALSE)</f>
        <v>#N/A</v>
      </c>
      <c r="AW2985" t="e">
        <f>VLOOKUP(AV2985,[1]Sheet2!$E$2:$I$222,3,FALSE)</f>
        <v>#N/A</v>
      </c>
      <c r="AX2985" t="e">
        <f>VLOOKUP(AV2985,[1]Sheet2!$E$2:$I$222,4,FALSE)</f>
        <v>#N/A</v>
      </c>
      <c r="AY2985" t="e">
        <f>VLOOKUP(AV2985,[1]Sheet2!$E$2:$I$222,5,FALSE)</f>
        <v>#N/A</v>
      </c>
      <c r="BD2985" t="e">
        <f>VLOOKUP(BC2985,[1]Sheet2!$E$2:$I$222,3,FALSE)</f>
        <v>#N/A</v>
      </c>
      <c r="BE2985" t="e">
        <f>VLOOKUP(BC2985,[1]Sheet2!$E$2:$I$222,4,FALSE)</f>
        <v>#N/A</v>
      </c>
      <c r="BF2985" t="e">
        <f>VLOOKUP(BC2985,[1]Sheet2!$E$2:$I$222,5,FALSE)</f>
        <v>#N/A</v>
      </c>
      <c r="BK2985" t="e">
        <f>VLOOKUP(BJ2985,[1]Sheet2!$E$2:$I$222,3,FALSE)</f>
        <v>#N/A</v>
      </c>
      <c r="BL2985" t="e">
        <f>VLOOKUP(BJ2985,[1]Sheet2!$E$2:$I$222,4,FALSE)</f>
        <v>#N/A</v>
      </c>
      <c r="BM2985" t="e">
        <f>VLOOKUP(BJ2985,[1]Sheet2!$E$2:$I$222,5,FALSE)</f>
        <v>#N/A</v>
      </c>
      <c r="BR2985" t="e">
        <f>VLOOKUP(BQ2985,[1]Sheet2!$E$2:$I$222,3,FALSE)</f>
        <v>#N/A</v>
      </c>
      <c r="BS2985" t="e">
        <f>VLOOKUP(BQ2985,[1]Sheet2!$E$2:$I$222,4,FALSE)</f>
        <v>#N/A</v>
      </c>
      <c r="BT2985" t="e">
        <f>VLOOKUP(BQ2985,[1]Sheet2!$E$2:$I$222,5,FALSE)</f>
        <v>#N/A</v>
      </c>
      <c r="BY2985" t="e">
        <f>VLOOKUP(BX2985,[1]Sheet2!$E$2:$I$222,3,FALSE)</f>
        <v>#N/A</v>
      </c>
      <c r="BZ2985" t="e">
        <f>VLOOKUP(BX2985,[1]Sheet2!$E$2:$I$222,4,FALSE)</f>
        <v>#N/A</v>
      </c>
      <c r="CA2985" t="e">
        <f>VLOOKUP(BX2985,[1]Sheet2!$E$2:$I$222,5,FALSE)</f>
        <v>#N/A</v>
      </c>
      <c r="CF2985" t="e">
        <f>VLOOKUP(CE2985,[1]Sheet2!$E$2:$I$222,3,FALSE)</f>
        <v>#N/A</v>
      </c>
      <c r="CG2985" t="e">
        <f>VLOOKUP(CE2985,[1]Sheet2!$E$2:$I$222,4,FALSE)</f>
        <v>#N/A</v>
      </c>
      <c r="CH2985" t="e">
        <f>VLOOKUP(CE2985,[1]Sheet2!$E$2:$I$222,5,FALSE)</f>
        <v>#N/A</v>
      </c>
      <c r="CM2985" t="e">
        <f>VLOOKUP(CL2985,[1]Sheet2!$E$2:$I$222,3,FALSE)</f>
        <v>#N/A</v>
      </c>
      <c r="CN2985" t="e">
        <f>VLOOKUP(CL2985,[1]Sheet2!$E$2:$I$222,4,FALSE)</f>
        <v>#N/A</v>
      </c>
      <c r="CO2985" t="e">
        <f>VLOOKUP(CL2985,[1]Sheet2!$E$2:$I$222,5,FALSE)</f>
        <v>#N/A</v>
      </c>
    </row>
    <row r="2986" spans="1:93" x14ac:dyDescent="0.25">
      <c r="A2986">
        <v>3103</v>
      </c>
      <c r="C2986">
        <v>16709</v>
      </c>
      <c r="D2986">
        <v>6709</v>
      </c>
      <c r="E2986">
        <v>37.777149999999999</v>
      </c>
      <c r="F2986">
        <v>-122.45818</v>
      </c>
      <c r="G2986" t="s">
        <v>6441</v>
      </c>
      <c r="H2986" t="s">
        <v>6442</v>
      </c>
      <c r="I2986" t="s">
        <v>721</v>
      </c>
      <c r="J2986" t="s">
        <v>669</v>
      </c>
      <c r="K2986" t="s">
        <v>6443</v>
      </c>
      <c r="N2986" t="s">
        <v>6444</v>
      </c>
      <c r="Q2986" t="s">
        <v>672</v>
      </c>
      <c r="R2986">
        <v>1013</v>
      </c>
      <c r="S2986" t="s">
        <v>759</v>
      </c>
      <c r="X2986">
        <f t="shared" si="46"/>
        <v>2</v>
      </c>
      <c r="Y2986" t="s">
        <v>10</v>
      </c>
      <c r="Z2986" t="s">
        <v>77</v>
      </c>
      <c r="AA2986" t="s">
        <v>89</v>
      </c>
      <c r="AB2986" t="str">
        <f>VLOOKUP($AA2986,[1]Sheet2!$E$2:$I$222,3,FALSE)</f>
        <v>To Ferry Plaza</v>
      </c>
      <c r="AC2986" t="str">
        <f>VLOOKUP($AA2986,Sheet2!$E$2:$I$222,4,FALSE)</f>
        <v>Steuart &amp; Market</v>
      </c>
      <c r="AD2986" t="str">
        <f>VLOOKUP($AA2986,Sheet2!$E$2:$I$222,5,FALSE)</f>
        <v>Daily ~ 5:30am-12am</v>
      </c>
      <c r="AF2986" t="s">
        <v>76</v>
      </c>
      <c r="AG2986" t="s">
        <v>77</v>
      </c>
      <c r="AH2986" t="s">
        <v>350</v>
      </c>
      <c r="AI2986" t="str">
        <f>VLOOKUP(AH2986,[1]Sheet2!$E$2:$I$222,3,FALSE)</f>
        <v>To Financial District</v>
      </c>
      <c r="AJ2986" t="str">
        <f>VLOOKUP(AH2986,[1]Sheet2!$E$2:$I$222,4,FALSE)</f>
        <v>Davis &amp; Market</v>
      </c>
      <c r="AK2986" t="str">
        <f>VLOOKUP(AH2986,[1]Sheet2!$E$2:$I$222,5,FALSE)</f>
        <v>AM Only: M-F ~ 7am-9am</v>
      </c>
      <c r="AP2986" t="e">
        <f>VLOOKUP(AO2986,[1]Sheet2!$E$2:$I$222,3,FALSE)</f>
        <v>#N/A</v>
      </c>
      <c r="AQ2986" t="e">
        <f>VLOOKUP(AO2986,[1]Sheet2!$E$2:$I$222,4,FALSE)</f>
        <v>#N/A</v>
      </c>
      <c r="AR2986" t="e">
        <f>VLOOKUP(AO2986,[1]Sheet2!$E$2:$I$222,5,FALSE)</f>
        <v>#N/A</v>
      </c>
      <c r="AW2986" t="e">
        <f>VLOOKUP(AV2986,[1]Sheet2!$E$2:$I$222,3,FALSE)</f>
        <v>#N/A</v>
      </c>
      <c r="AX2986" t="e">
        <f>VLOOKUP(AV2986,[1]Sheet2!$E$2:$I$222,4,FALSE)</f>
        <v>#N/A</v>
      </c>
      <c r="AY2986" t="e">
        <f>VLOOKUP(AV2986,[1]Sheet2!$E$2:$I$222,5,FALSE)</f>
        <v>#N/A</v>
      </c>
      <c r="BD2986" t="e">
        <f>VLOOKUP(BC2986,[1]Sheet2!$E$2:$I$222,3,FALSE)</f>
        <v>#N/A</v>
      </c>
      <c r="BE2986" t="e">
        <f>VLOOKUP(BC2986,[1]Sheet2!$E$2:$I$222,4,FALSE)</f>
        <v>#N/A</v>
      </c>
      <c r="BF2986" t="e">
        <f>VLOOKUP(BC2986,[1]Sheet2!$E$2:$I$222,5,FALSE)</f>
        <v>#N/A</v>
      </c>
      <c r="BK2986" t="e">
        <f>VLOOKUP(BJ2986,[1]Sheet2!$E$2:$I$222,3,FALSE)</f>
        <v>#N/A</v>
      </c>
      <c r="BL2986" t="e">
        <f>VLOOKUP(BJ2986,[1]Sheet2!$E$2:$I$222,4,FALSE)</f>
        <v>#N/A</v>
      </c>
      <c r="BM2986" t="e">
        <f>VLOOKUP(BJ2986,[1]Sheet2!$E$2:$I$222,5,FALSE)</f>
        <v>#N/A</v>
      </c>
      <c r="BR2986" t="e">
        <f>VLOOKUP(BQ2986,[1]Sheet2!$E$2:$I$222,3,FALSE)</f>
        <v>#N/A</v>
      </c>
      <c r="BS2986" t="e">
        <f>VLOOKUP(BQ2986,[1]Sheet2!$E$2:$I$222,4,FALSE)</f>
        <v>#N/A</v>
      </c>
      <c r="BT2986" t="e">
        <f>VLOOKUP(BQ2986,[1]Sheet2!$E$2:$I$222,5,FALSE)</f>
        <v>#N/A</v>
      </c>
      <c r="BY2986" t="e">
        <f>VLOOKUP(BX2986,[1]Sheet2!$E$2:$I$222,3,FALSE)</f>
        <v>#N/A</v>
      </c>
      <c r="BZ2986" t="e">
        <f>VLOOKUP(BX2986,[1]Sheet2!$E$2:$I$222,4,FALSE)</f>
        <v>#N/A</v>
      </c>
      <c r="CA2986" t="e">
        <f>VLOOKUP(BX2986,[1]Sheet2!$E$2:$I$222,5,FALSE)</f>
        <v>#N/A</v>
      </c>
      <c r="CF2986" t="e">
        <f>VLOOKUP(CE2986,[1]Sheet2!$E$2:$I$222,3,FALSE)</f>
        <v>#N/A</v>
      </c>
      <c r="CG2986" t="e">
        <f>VLOOKUP(CE2986,[1]Sheet2!$E$2:$I$222,4,FALSE)</f>
        <v>#N/A</v>
      </c>
      <c r="CH2986" t="e">
        <f>VLOOKUP(CE2986,[1]Sheet2!$E$2:$I$222,5,FALSE)</f>
        <v>#N/A</v>
      </c>
      <c r="CM2986" t="e">
        <f>VLOOKUP(CL2986,[1]Sheet2!$E$2:$I$222,3,FALSE)</f>
        <v>#N/A</v>
      </c>
      <c r="CN2986" t="e">
        <f>VLOOKUP(CL2986,[1]Sheet2!$E$2:$I$222,4,FALSE)</f>
        <v>#N/A</v>
      </c>
      <c r="CO2986" t="e">
        <f>VLOOKUP(CL2986,[1]Sheet2!$E$2:$I$222,5,FALSE)</f>
        <v>#N/A</v>
      </c>
    </row>
    <row r="2987" spans="1:93" x14ac:dyDescent="0.25">
      <c r="A2987">
        <v>3104</v>
      </c>
      <c r="C2987">
        <v>16710</v>
      </c>
      <c r="D2987">
        <v>6710</v>
      </c>
      <c r="E2987">
        <v>37.779319999999998</v>
      </c>
      <c r="F2987">
        <v>-122.44234</v>
      </c>
      <c r="G2987" t="s">
        <v>6445</v>
      </c>
      <c r="H2987" t="s">
        <v>6446</v>
      </c>
      <c r="I2987" t="s">
        <v>762</v>
      </c>
      <c r="J2987" t="s">
        <v>728</v>
      </c>
      <c r="Q2987" t="s">
        <v>672</v>
      </c>
      <c r="S2987" t="s">
        <v>2987</v>
      </c>
      <c r="X2987">
        <f t="shared" si="46"/>
        <v>1</v>
      </c>
      <c r="Y2987" t="s">
        <v>10</v>
      </c>
      <c r="Z2987" t="s">
        <v>80</v>
      </c>
      <c r="AA2987" t="s">
        <v>88</v>
      </c>
      <c r="AB2987" t="str">
        <f>VLOOKUP($AA2987,[1]Sheet2!$E$2:$I$222,3,FALSE)</f>
        <v>To Ocean Beach</v>
      </c>
      <c r="AC2987" t="str">
        <f>VLOOKUP($AA2987,Sheet2!$E$2:$I$222,4,FALSE)</f>
        <v>La Playa &amp; Cabrillo</v>
      </c>
      <c r="AD2987" t="str">
        <f>VLOOKUP($AA2987,Sheet2!$E$2:$I$222,5,FALSE)</f>
        <v>Daily ~ 5:30am-12am</v>
      </c>
      <c r="AI2987" t="e">
        <f>VLOOKUP(AH2987,[1]Sheet2!$E$2:$I$222,3,FALSE)</f>
        <v>#N/A</v>
      </c>
      <c r="AJ2987" t="e">
        <f>VLOOKUP(AH2987,[1]Sheet2!$E$2:$I$222,4,FALSE)</f>
        <v>#N/A</v>
      </c>
      <c r="AK2987" t="e">
        <f>VLOOKUP(AH2987,[1]Sheet2!$E$2:$I$222,5,FALSE)</f>
        <v>#N/A</v>
      </c>
      <c r="AP2987" t="e">
        <f>VLOOKUP(AO2987,[1]Sheet2!$E$2:$I$222,3,FALSE)</f>
        <v>#N/A</v>
      </c>
      <c r="AQ2987" t="e">
        <f>VLOOKUP(AO2987,[1]Sheet2!$E$2:$I$222,4,FALSE)</f>
        <v>#N/A</v>
      </c>
      <c r="AR2987" t="e">
        <f>VLOOKUP(AO2987,[1]Sheet2!$E$2:$I$222,5,FALSE)</f>
        <v>#N/A</v>
      </c>
      <c r="AW2987" t="e">
        <f>VLOOKUP(AV2987,[1]Sheet2!$E$2:$I$222,3,FALSE)</f>
        <v>#N/A</v>
      </c>
      <c r="AX2987" t="e">
        <f>VLOOKUP(AV2987,[1]Sheet2!$E$2:$I$222,4,FALSE)</f>
        <v>#N/A</v>
      </c>
      <c r="AY2987" t="e">
        <f>VLOOKUP(AV2987,[1]Sheet2!$E$2:$I$222,5,FALSE)</f>
        <v>#N/A</v>
      </c>
      <c r="BD2987" t="e">
        <f>VLOOKUP(BC2987,[1]Sheet2!$E$2:$I$222,3,FALSE)</f>
        <v>#N/A</v>
      </c>
      <c r="BE2987" t="e">
        <f>VLOOKUP(BC2987,[1]Sheet2!$E$2:$I$222,4,FALSE)</f>
        <v>#N/A</v>
      </c>
      <c r="BF2987" t="e">
        <f>VLOOKUP(BC2987,[1]Sheet2!$E$2:$I$222,5,FALSE)</f>
        <v>#N/A</v>
      </c>
      <c r="BK2987" t="e">
        <f>VLOOKUP(BJ2987,[1]Sheet2!$E$2:$I$222,3,FALSE)</f>
        <v>#N/A</v>
      </c>
      <c r="BL2987" t="e">
        <f>VLOOKUP(BJ2987,[1]Sheet2!$E$2:$I$222,4,FALSE)</f>
        <v>#N/A</v>
      </c>
      <c r="BM2987" t="e">
        <f>VLOOKUP(BJ2987,[1]Sheet2!$E$2:$I$222,5,FALSE)</f>
        <v>#N/A</v>
      </c>
      <c r="BR2987" t="e">
        <f>VLOOKUP(BQ2987,[1]Sheet2!$E$2:$I$222,3,FALSE)</f>
        <v>#N/A</v>
      </c>
      <c r="BS2987" t="e">
        <f>VLOOKUP(BQ2987,[1]Sheet2!$E$2:$I$222,4,FALSE)</f>
        <v>#N/A</v>
      </c>
      <c r="BT2987" t="e">
        <f>VLOOKUP(BQ2987,[1]Sheet2!$E$2:$I$222,5,FALSE)</f>
        <v>#N/A</v>
      </c>
      <c r="BY2987" t="e">
        <f>VLOOKUP(BX2987,[1]Sheet2!$E$2:$I$222,3,FALSE)</f>
        <v>#N/A</v>
      </c>
      <c r="BZ2987" t="e">
        <f>VLOOKUP(BX2987,[1]Sheet2!$E$2:$I$222,4,FALSE)</f>
        <v>#N/A</v>
      </c>
      <c r="CA2987" t="e">
        <f>VLOOKUP(BX2987,[1]Sheet2!$E$2:$I$222,5,FALSE)</f>
        <v>#N/A</v>
      </c>
      <c r="CF2987" t="e">
        <f>VLOOKUP(CE2987,[1]Sheet2!$E$2:$I$222,3,FALSE)</f>
        <v>#N/A</v>
      </c>
      <c r="CG2987" t="e">
        <f>VLOOKUP(CE2987,[1]Sheet2!$E$2:$I$222,4,FALSE)</f>
        <v>#N/A</v>
      </c>
      <c r="CH2987" t="e">
        <f>VLOOKUP(CE2987,[1]Sheet2!$E$2:$I$222,5,FALSE)</f>
        <v>#N/A</v>
      </c>
      <c r="CM2987" t="e">
        <f>VLOOKUP(CL2987,[1]Sheet2!$E$2:$I$222,3,FALSE)</f>
        <v>#N/A</v>
      </c>
      <c r="CN2987" t="e">
        <f>VLOOKUP(CL2987,[1]Sheet2!$E$2:$I$222,4,FALSE)</f>
        <v>#N/A</v>
      </c>
      <c r="CO2987" t="e">
        <f>VLOOKUP(CL2987,[1]Sheet2!$E$2:$I$222,5,FALSE)</f>
        <v>#N/A</v>
      </c>
    </row>
    <row r="2988" spans="1:93" x14ac:dyDescent="0.25">
      <c r="A2988">
        <v>3105</v>
      </c>
      <c r="C2988">
        <v>16711</v>
      </c>
      <c r="D2988">
        <v>6711</v>
      </c>
      <c r="E2988">
        <v>37.779170000000001</v>
      </c>
      <c r="F2988">
        <v>-122.44223</v>
      </c>
      <c r="G2988" t="s">
        <v>6445</v>
      </c>
      <c r="H2988" t="s">
        <v>6446</v>
      </c>
      <c r="I2988" t="s">
        <v>729</v>
      </c>
      <c r="J2988" t="s">
        <v>728</v>
      </c>
      <c r="Q2988" t="s">
        <v>672</v>
      </c>
      <c r="S2988" t="s">
        <v>828</v>
      </c>
      <c r="X2988">
        <f t="shared" si="46"/>
        <v>1</v>
      </c>
      <c r="Y2988" t="s">
        <v>10</v>
      </c>
      <c r="Z2988" t="s">
        <v>77</v>
      </c>
      <c r="AA2988" t="s">
        <v>89</v>
      </c>
      <c r="AB2988" t="str">
        <f>VLOOKUP($AA2988,[1]Sheet2!$E$2:$I$222,3,FALSE)</f>
        <v>To Ferry Plaza</v>
      </c>
      <c r="AC2988" t="str">
        <f>VLOOKUP($AA2988,Sheet2!$E$2:$I$222,4,FALSE)</f>
        <v>Steuart &amp; Market</v>
      </c>
      <c r="AD2988" t="str">
        <f>VLOOKUP($AA2988,Sheet2!$E$2:$I$222,5,FALSE)</f>
        <v>Daily ~ 5:30am-12am</v>
      </c>
      <c r="AI2988" t="e">
        <f>VLOOKUP(AH2988,[1]Sheet2!$E$2:$I$222,3,FALSE)</f>
        <v>#N/A</v>
      </c>
      <c r="AJ2988" t="e">
        <f>VLOOKUP(AH2988,[1]Sheet2!$E$2:$I$222,4,FALSE)</f>
        <v>#N/A</v>
      </c>
      <c r="AK2988" t="e">
        <f>VLOOKUP(AH2988,[1]Sheet2!$E$2:$I$222,5,FALSE)</f>
        <v>#N/A</v>
      </c>
      <c r="AP2988" t="e">
        <f>VLOOKUP(AO2988,[1]Sheet2!$E$2:$I$222,3,FALSE)</f>
        <v>#N/A</v>
      </c>
      <c r="AQ2988" t="e">
        <f>VLOOKUP(AO2988,[1]Sheet2!$E$2:$I$222,4,FALSE)</f>
        <v>#N/A</v>
      </c>
      <c r="AR2988" t="e">
        <f>VLOOKUP(AO2988,[1]Sheet2!$E$2:$I$222,5,FALSE)</f>
        <v>#N/A</v>
      </c>
      <c r="AW2988" t="e">
        <f>VLOOKUP(AV2988,[1]Sheet2!$E$2:$I$222,3,FALSE)</f>
        <v>#N/A</v>
      </c>
      <c r="AX2988" t="e">
        <f>VLOOKUP(AV2988,[1]Sheet2!$E$2:$I$222,4,FALSE)</f>
        <v>#N/A</v>
      </c>
      <c r="AY2988" t="e">
        <f>VLOOKUP(AV2988,[1]Sheet2!$E$2:$I$222,5,FALSE)</f>
        <v>#N/A</v>
      </c>
      <c r="BD2988" t="e">
        <f>VLOOKUP(BC2988,[1]Sheet2!$E$2:$I$222,3,FALSE)</f>
        <v>#N/A</v>
      </c>
      <c r="BE2988" t="e">
        <f>VLOOKUP(BC2988,[1]Sheet2!$E$2:$I$222,4,FALSE)</f>
        <v>#N/A</v>
      </c>
      <c r="BF2988" t="e">
        <f>VLOOKUP(BC2988,[1]Sheet2!$E$2:$I$222,5,FALSE)</f>
        <v>#N/A</v>
      </c>
      <c r="BK2988" t="e">
        <f>VLOOKUP(BJ2988,[1]Sheet2!$E$2:$I$222,3,FALSE)</f>
        <v>#N/A</v>
      </c>
      <c r="BL2988" t="e">
        <f>VLOOKUP(BJ2988,[1]Sheet2!$E$2:$I$222,4,FALSE)</f>
        <v>#N/A</v>
      </c>
      <c r="BM2988" t="e">
        <f>VLOOKUP(BJ2988,[1]Sheet2!$E$2:$I$222,5,FALSE)</f>
        <v>#N/A</v>
      </c>
      <c r="BR2988" t="e">
        <f>VLOOKUP(BQ2988,[1]Sheet2!$E$2:$I$222,3,FALSE)</f>
        <v>#N/A</v>
      </c>
      <c r="BS2988" t="e">
        <f>VLOOKUP(BQ2988,[1]Sheet2!$E$2:$I$222,4,FALSE)</f>
        <v>#N/A</v>
      </c>
      <c r="BT2988" t="e">
        <f>VLOOKUP(BQ2988,[1]Sheet2!$E$2:$I$222,5,FALSE)</f>
        <v>#N/A</v>
      </c>
      <c r="BY2988" t="e">
        <f>VLOOKUP(BX2988,[1]Sheet2!$E$2:$I$222,3,FALSE)</f>
        <v>#N/A</v>
      </c>
      <c r="BZ2988" t="e">
        <f>VLOOKUP(BX2988,[1]Sheet2!$E$2:$I$222,4,FALSE)</f>
        <v>#N/A</v>
      </c>
      <c r="CA2988" t="e">
        <f>VLOOKUP(BX2988,[1]Sheet2!$E$2:$I$222,5,FALSE)</f>
        <v>#N/A</v>
      </c>
      <c r="CF2988" t="e">
        <f>VLOOKUP(CE2988,[1]Sheet2!$E$2:$I$222,3,FALSE)</f>
        <v>#N/A</v>
      </c>
      <c r="CG2988" t="e">
        <f>VLOOKUP(CE2988,[1]Sheet2!$E$2:$I$222,4,FALSE)</f>
        <v>#N/A</v>
      </c>
      <c r="CH2988" t="e">
        <f>VLOOKUP(CE2988,[1]Sheet2!$E$2:$I$222,5,FALSE)</f>
        <v>#N/A</v>
      </c>
      <c r="CM2988" t="e">
        <f>VLOOKUP(CL2988,[1]Sheet2!$E$2:$I$222,3,FALSE)</f>
        <v>#N/A</v>
      </c>
      <c r="CN2988" t="e">
        <f>VLOOKUP(CL2988,[1]Sheet2!$E$2:$I$222,4,FALSE)</f>
        <v>#N/A</v>
      </c>
      <c r="CO2988" t="e">
        <f>VLOOKUP(CL2988,[1]Sheet2!$E$2:$I$222,5,FALSE)</f>
        <v>#N/A</v>
      </c>
    </row>
    <row r="2989" spans="1:93" x14ac:dyDescent="0.25">
      <c r="A2989">
        <v>3106</v>
      </c>
      <c r="C2989">
        <v>16712</v>
      </c>
      <c r="D2989">
        <v>6712</v>
      </c>
      <c r="E2989">
        <v>37.779530000000001</v>
      </c>
      <c r="F2989">
        <v>-122.44029</v>
      </c>
      <c r="G2989" t="s">
        <v>6447</v>
      </c>
      <c r="H2989" t="s">
        <v>6448</v>
      </c>
      <c r="I2989" t="s">
        <v>727</v>
      </c>
      <c r="J2989" t="s">
        <v>669</v>
      </c>
      <c r="K2989" t="s">
        <v>711</v>
      </c>
      <c r="Q2989" t="s">
        <v>672</v>
      </c>
      <c r="S2989" t="s">
        <v>2987</v>
      </c>
      <c r="X2989">
        <f t="shared" si="46"/>
        <v>1</v>
      </c>
      <c r="Y2989" t="s">
        <v>10</v>
      </c>
      <c r="Z2989" t="s">
        <v>80</v>
      </c>
      <c r="AA2989" t="s">
        <v>88</v>
      </c>
      <c r="AB2989" t="str">
        <f>VLOOKUP($AA2989,[1]Sheet2!$E$2:$I$222,3,FALSE)</f>
        <v>To Ocean Beach</v>
      </c>
      <c r="AC2989" t="str">
        <f>VLOOKUP($AA2989,Sheet2!$E$2:$I$222,4,FALSE)</f>
        <v>La Playa &amp; Cabrillo</v>
      </c>
      <c r="AD2989" t="str">
        <f>VLOOKUP($AA2989,Sheet2!$E$2:$I$222,5,FALSE)</f>
        <v>Daily ~ 5:30am-12am</v>
      </c>
      <c r="AI2989" t="e">
        <f>VLOOKUP(AH2989,[1]Sheet2!$E$2:$I$222,3,FALSE)</f>
        <v>#N/A</v>
      </c>
      <c r="AJ2989" t="e">
        <f>VLOOKUP(AH2989,[1]Sheet2!$E$2:$I$222,4,FALSE)</f>
        <v>#N/A</v>
      </c>
      <c r="AK2989" t="e">
        <f>VLOOKUP(AH2989,[1]Sheet2!$E$2:$I$222,5,FALSE)</f>
        <v>#N/A</v>
      </c>
      <c r="AP2989" t="e">
        <f>VLOOKUP(AO2989,[1]Sheet2!$E$2:$I$222,3,FALSE)</f>
        <v>#N/A</v>
      </c>
      <c r="AQ2989" t="e">
        <f>VLOOKUP(AO2989,[1]Sheet2!$E$2:$I$222,4,FALSE)</f>
        <v>#N/A</v>
      </c>
      <c r="AR2989" t="e">
        <f>VLOOKUP(AO2989,[1]Sheet2!$E$2:$I$222,5,FALSE)</f>
        <v>#N/A</v>
      </c>
      <c r="AW2989" t="e">
        <f>VLOOKUP(AV2989,[1]Sheet2!$E$2:$I$222,3,FALSE)</f>
        <v>#N/A</v>
      </c>
      <c r="AX2989" t="e">
        <f>VLOOKUP(AV2989,[1]Sheet2!$E$2:$I$222,4,FALSE)</f>
        <v>#N/A</v>
      </c>
      <c r="AY2989" t="e">
        <f>VLOOKUP(AV2989,[1]Sheet2!$E$2:$I$222,5,FALSE)</f>
        <v>#N/A</v>
      </c>
      <c r="BD2989" t="e">
        <f>VLOOKUP(BC2989,[1]Sheet2!$E$2:$I$222,3,FALSE)</f>
        <v>#N/A</v>
      </c>
      <c r="BE2989" t="e">
        <f>VLOOKUP(BC2989,[1]Sheet2!$E$2:$I$222,4,FALSE)</f>
        <v>#N/A</v>
      </c>
      <c r="BF2989" t="e">
        <f>VLOOKUP(BC2989,[1]Sheet2!$E$2:$I$222,5,FALSE)</f>
        <v>#N/A</v>
      </c>
      <c r="BK2989" t="e">
        <f>VLOOKUP(BJ2989,[1]Sheet2!$E$2:$I$222,3,FALSE)</f>
        <v>#N/A</v>
      </c>
      <c r="BL2989" t="e">
        <f>VLOOKUP(BJ2989,[1]Sheet2!$E$2:$I$222,4,FALSE)</f>
        <v>#N/A</v>
      </c>
      <c r="BM2989" t="e">
        <f>VLOOKUP(BJ2989,[1]Sheet2!$E$2:$I$222,5,FALSE)</f>
        <v>#N/A</v>
      </c>
      <c r="BR2989" t="e">
        <f>VLOOKUP(BQ2989,[1]Sheet2!$E$2:$I$222,3,FALSE)</f>
        <v>#N/A</v>
      </c>
      <c r="BS2989" t="e">
        <f>VLOOKUP(BQ2989,[1]Sheet2!$E$2:$I$222,4,FALSE)</f>
        <v>#N/A</v>
      </c>
      <c r="BT2989" t="e">
        <f>VLOOKUP(BQ2989,[1]Sheet2!$E$2:$I$222,5,FALSE)</f>
        <v>#N/A</v>
      </c>
      <c r="BY2989" t="e">
        <f>VLOOKUP(BX2989,[1]Sheet2!$E$2:$I$222,3,FALSE)</f>
        <v>#N/A</v>
      </c>
      <c r="BZ2989" t="e">
        <f>VLOOKUP(BX2989,[1]Sheet2!$E$2:$I$222,4,FALSE)</f>
        <v>#N/A</v>
      </c>
      <c r="CA2989" t="e">
        <f>VLOOKUP(BX2989,[1]Sheet2!$E$2:$I$222,5,FALSE)</f>
        <v>#N/A</v>
      </c>
      <c r="CF2989" t="e">
        <f>VLOOKUP(CE2989,[1]Sheet2!$E$2:$I$222,3,FALSE)</f>
        <v>#N/A</v>
      </c>
      <c r="CG2989" t="e">
        <f>VLOOKUP(CE2989,[1]Sheet2!$E$2:$I$222,4,FALSE)</f>
        <v>#N/A</v>
      </c>
      <c r="CH2989" t="e">
        <f>VLOOKUP(CE2989,[1]Sheet2!$E$2:$I$222,5,FALSE)</f>
        <v>#N/A</v>
      </c>
      <c r="CM2989" t="e">
        <f>VLOOKUP(CL2989,[1]Sheet2!$E$2:$I$222,3,FALSE)</f>
        <v>#N/A</v>
      </c>
      <c r="CN2989" t="e">
        <f>VLOOKUP(CL2989,[1]Sheet2!$E$2:$I$222,4,FALSE)</f>
        <v>#N/A</v>
      </c>
      <c r="CO2989" t="e">
        <f>VLOOKUP(CL2989,[1]Sheet2!$E$2:$I$222,5,FALSE)</f>
        <v>#N/A</v>
      </c>
    </row>
    <row r="2990" spans="1:93" x14ac:dyDescent="0.25">
      <c r="A2990">
        <v>3107</v>
      </c>
      <c r="C2990">
        <v>16713</v>
      </c>
      <c r="D2990">
        <v>6713</v>
      </c>
      <c r="E2990">
        <v>37.779359999999997</v>
      </c>
      <c r="F2990">
        <v>-122.44056</v>
      </c>
      <c r="G2990" t="s">
        <v>6447</v>
      </c>
      <c r="H2990" t="s">
        <v>6448</v>
      </c>
      <c r="I2990" t="s">
        <v>729</v>
      </c>
      <c r="J2990" t="s">
        <v>669</v>
      </c>
      <c r="K2990" t="s">
        <v>711</v>
      </c>
      <c r="Q2990" t="s">
        <v>672</v>
      </c>
      <c r="S2990" t="s">
        <v>828</v>
      </c>
      <c r="X2990">
        <f t="shared" si="46"/>
        <v>1</v>
      </c>
      <c r="Y2990" t="s">
        <v>10</v>
      </c>
      <c r="Z2990" t="s">
        <v>77</v>
      </c>
      <c r="AA2990" t="s">
        <v>89</v>
      </c>
      <c r="AB2990" t="str">
        <f>VLOOKUP($AA2990,[1]Sheet2!$E$2:$I$222,3,FALSE)</f>
        <v>To Ferry Plaza</v>
      </c>
      <c r="AC2990" t="str">
        <f>VLOOKUP($AA2990,Sheet2!$E$2:$I$222,4,FALSE)</f>
        <v>Steuart &amp; Market</v>
      </c>
      <c r="AD2990" t="str">
        <f>VLOOKUP($AA2990,Sheet2!$E$2:$I$222,5,FALSE)</f>
        <v>Daily ~ 5:30am-12am</v>
      </c>
      <c r="AI2990" t="e">
        <f>VLOOKUP(AH2990,[1]Sheet2!$E$2:$I$222,3,FALSE)</f>
        <v>#N/A</v>
      </c>
      <c r="AJ2990" t="e">
        <f>VLOOKUP(AH2990,[1]Sheet2!$E$2:$I$222,4,FALSE)</f>
        <v>#N/A</v>
      </c>
      <c r="AK2990" t="e">
        <f>VLOOKUP(AH2990,[1]Sheet2!$E$2:$I$222,5,FALSE)</f>
        <v>#N/A</v>
      </c>
      <c r="AP2990" t="e">
        <f>VLOOKUP(AO2990,[1]Sheet2!$E$2:$I$222,3,FALSE)</f>
        <v>#N/A</v>
      </c>
      <c r="AQ2990" t="e">
        <f>VLOOKUP(AO2990,[1]Sheet2!$E$2:$I$222,4,FALSE)</f>
        <v>#N/A</v>
      </c>
      <c r="AR2990" t="e">
        <f>VLOOKUP(AO2990,[1]Sheet2!$E$2:$I$222,5,FALSE)</f>
        <v>#N/A</v>
      </c>
      <c r="AW2990" t="e">
        <f>VLOOKUP(AV2990,[1]Sheet2!$E$2:$I$222,3,FALSE)</f>
        <v>#N/A</v>
      </c>
      <c r="AX2990" t="e">
        <f>VLOOKUP(AV2990,[1]Sheet2!$E$2:$I$222,4,FALSE)</f>
        <v>#N/A</v>
      </c>
      <c r="AY2990" t="e">
        <f>VLOOKUP(AV2990,[1]Sheet2!$E$2:$I$222,5,FALSE)</f>
        <v>#N/A</v>
      </c>
      <c r="BD2990" t="e">
        <f>VLOOKUP(BC2990,[1]Sheet2!$E$2:$I$222,3,FALSE)</f>
        <v>#N/A</v>
      </c>
      <c r="BE2990" t="e">
        <f>VLOOKUP(BC2990,[1]Sheet2!$E$2:$I$222,4,FALSE)</f>
        <v>#N/A</v>
      </c>
      <c r="BF2990" t="e">
        <f>VLOOKUP(BC2990,[1]Sheet2!$E$2:$I$222,5,FALSE)</f>
        <v>#N/A</v>
      </c>
      <c r="BK2990" t="e">
        <f>VLOOKUP(BJ2990,[1]Sheet2!$E$2:$I$222,3,FALSE)</f>
        <v>#N/A</v>
      </c>
      <c r="BL2990" t="e">
        <f>VLOOKUP(BJ2990,[1]Sheet2!$E$2:$I$222,4,FALSE)</f>
        <v>#N/A</v>
      </c>
      <c r="BM2990" t="e">
        <f>VLOOKUP(BJ2990,[1]Sheet2!$E$2:$I$222,5,FALSE)</f>
        <v>#N/A</v>
      </c>
      <c r="BR2990" t="e">
        <f>VLOOKUP(BQ2990,[1]Sheet2!$E$2:$I$222,3,FALSE)</f>
        <v>#N/A</v>
      </c>
      <c r="BS2990" t="e">
        <f>VLOOKUP(BQ2990,[1]Sheet2!$E$2:$I$222,4,FALSE)</f>
        <v>#N/A</v>
      </c>
      <c r="BT2990" t="e">
        <f>VLOOKUP(BQ2990,[1]Sheet2!$E$2:$I$222,5,FALSE)</f>
        <v>#N/A</v>
      </c>
      <c r="BY2990" t="e">
        <f>VLOOKUP(BX2990,[1]Sheet2!$E$2:$I$222,3,FALSE)</f>
        <v>#N/A</v>
      </c>
      <c r="BZ2990" t="e">
        <f>VLOOKUP(BX2990,[1]Sheet2!$E$2:$I$222,4,FALSE)</f>
        <v>#N/A</v>
      </c>
      <c r="CA2990" t="e">
        <f>VLOOKUP(BX2990,[1]Sheet2!$E$2:$I$222,5,FALSE)</f>
        <v>#N/A</v>
      </c>
      <c r="CF2990" t="e">
        <f>VLOOKUP(CE2990,[1]Sheet2!$E$2:$I$222,3,FALSE)</f>
        <v>#N/A</v>
      </c>
      <c r="CG2990" t="e">
        <f>VLOOKUP(CE2990,[1]Sheet2!$E$2:$I$222,4,FALSE)</f>
        <v>#N/A</v>
      </c>
      <c r="CH2990" t="e">
        <f>VLOOKUP(CE2990,[1]Sheet2!$E$2:$I$222,5,FALSE)</f>
        <v>#N/A</v>
      </c>
      <c r="CM2990" t="e">
        <f>VLOOKUP(CL2990,[1]Sheet2!$E$2:$I$222,3,FALSE)</f>
        <v>#N/A</v>
      </c>
      <c r="CN2990" t="e">
        <f>VLOOKUP(CL2990,[1]Sheet2!$E$2:$I$222,4,FALSE)</f>
        <v>#N/A</v>
      </c>
      <c r="CO2990" t="e">
        <f>VLOOKUP(CL2990,[1]Sheet2!$E$2:$I$222,5,FALSE)</f>
        <v>#N/A</v>
      </c>
    </row>
    <row r="2991" spans="1:93" x14ac:dyDescent="0.25">
      <c r="A2991">
        <v>3108</v>
      </c>
      <c r="C2991">
        <v>16714</v>
      </c>
      <c r="D2991">
        <v>6714</v>
      </c>
      <c r="E2991">
        <v>37.778089999999999</v>
      </c>
      <c r="F2991">
        <v>-122.45191</v>
      </c>
      <c r="G2991" t="s">
        <v>6449</v>
      </c>
      <c r="H2991" t="s">
        <v>6450</v>
      </c>
      <c r="I2991" t="s">
        <v>762</v>
      </c>
      <c r="J2991" t="s">
        <v>669</v>
      </c>
      <c r="K2991" t="s">
        <v>697</v>
      </c>
      <c r="Q2991" t="s">
        <v>672</v>
      </c>
      <c r="S2991" t="s">
        <v>757</v>
      </c>
      <c r="X2991">
        <f t="shared" si="46"/>
        <v>2</v>
      </c>
      <c r="Y2991" t="s">
        <v>10</v>
      </c>
      <c r="Z2991" t="s">
        <v>80</v>
      </c>
      <c r="AA2991" t="s">
        <v>88</v>
      </c>
      <c r="AB2991" t="str">
        <f>VLOOKUP($AA2991,[1]Sheet2!$E$2:$I$222,3,FALSE)</f>
        <v>To Ocean Beach</v>
      </c>
      <c r="AC2991" t="str">
        <f>VLOOKUP($AA2991,Sheet2!$E$2:$I$222,4,FALSE)</f>
        <v>La Playa &amp; Cabrillo</v>
      </c>
      <c r="AD2991" t="str">
        <f>VLOOKUP($AA2991,Sheet2!$E$2:$I$222,5,FALSE)</f>
        <v>Daily ~ 5:30am-12am</v>
      </c>
      <c r="AF2991" t="s">
        <v>76</v>
      </c>
      <c r="AG2991" t="s">
        <v>80</v>
      </c>
      <c r="AH2991" t="s">
        <v>178</v>
      </c>
      <c r="AI2991" t="str">
        <f>VLOOKUP(AH2991,[1]Sheet2!$E$2:$I$222,3,FALSE)</f>
        <v>To Richmond District</v>
      </c>
      <c r="AJ2991" t="str">
        <f>VLOOKUP(AH2991,[1]Sheet2!$E$2:$I$222,4,FALSE)</f>
        <v>Balboa &amp; 12th Av.</v>
      </c>
      <c r="AK2991" t="str">
        <f>VLOOKUP(AH2991,[1]Sheet2!$E$2:$I$222,5,FALSE)</f>
        <v>PM Only: M-F ~ 4pm-7pm</v>
      </c>
      <c r="AP2991" t="e">
        <f>VLOOKUP(AO2991,[1]Sheet2!$E$2:$I$222,3,FALSE)</f>
        <v>#N/A</v>
      </c>
      <c r="AQ2991" t="e">
        <f>VLOOKUP(AO2991,[1]Sheet2!$E$2:$I$222,4,FALSE)</f>
        <v>#N/A</v>
      </c>
      <c r="AR2991" t="e">
        <f>VLOOKUP(AO2991,[1]Sheet2!$E$2:$I$222,5,FALSE)</f>
        <v>#N/A</v>
      </c>
      <c r="AW2991" t="e">
        <f>VLOOKUP(AV2991,[1]Sheet2!$E$2:$I$222,3,FALSE)</f>
        <v>#N/A</v>
      </c>
      <c r="AX2991" t="e">
        <f>VLOOKUP(AV2991,[1]Sheet2!$E$2:$I$222,4,FALSE)</f>
        <v>#N/A</v>
      </c>
      <c r="AY2991" t="e">
        <f>VLOOKUP(AV2991,[1]Sheet2!$E$2:$I$222,5,FALSE)</f>
        <v>#N/A</v>
      </c>
      <c r="BD2991" t="e">
        <f>VLOOKUP(BC2991,[1]Sheet2!$E$2:$I$222,3,FALSE)</f>
        <v>#N/A</v>
      </c>
      <c r="BE2991" t="e">
        <f>VLOOKUP(BC2991,[1]Sheet2!$E$2:$I$222,4,FALSE)</f>
        <v>#N/A</v>
      </c>
      <c r="BF2991" t="e">
        <f>VLOOKUP(BC2991,[1]Sheet2!$E$2:$I$222,5,FALSE)</f>
        <v>#N/A</v>
      </c>
      <c r="BK2991" t="e">
        <f>VLOOKUP(BJ2991,[1]Sheet2!$E$2:$I$222,3,FALSE)</f>
        <v>#N/A</v>
      </c>
      <c r="BL2991" t="e">
        <f>VLOOKUP(BJ2991,[1]Sheet2!$E$2:$I$222,4,FALSE)</f>
        <v>#N/A</v>
      </c>
      <c r="BM2991" t="e">
        <f>VLOOKUP(BJ2991,[1]Sheet2!$E$2:$I$222,5,FALSE)</f>
        <v>#N/A</v>
      </c>
      <c r="BR2991" t="e">
        <f>VLOOKUP(BQ2991,[1]Sheet2!$E$2:$I$222,3,FALSE)</f>
        <v>#N/A</v>
      </c>
      <c r="BS2991" t="e">
        <f>VLOOKUP(BQ2991,[1]Sheet2!$E$2:$I$222,4,FALSE)</f>
        <v>#N/A</v>
      </c>
      <c r="BT2991" t="e">
        <f>VLOOKUP(BQ2991,[1]Sheet2!$E$2:$I$222,5,FALSE)</f>
        <v>#N/A</v>
      </c>
      <c r="BY2991" t="e">
        <f>VLOOKUP(BX2991,[1]Sheet2!$E$2:$I$222,3,FALSE)</f>
        <v>#N/A</v>
      </c>
      <c r="BZ2991" t="e">
        <f>VLOOKUP(BX2991,[1]Sheet2!$E$2:$I$222,4,FALSE)</f>
        <v>#N/A</v>
      </c>
      <c r="CA2991" t="e">
        <f>VLOOKUP(BX2991,[1]Sheet2!$E$2:$I$222,5,FALSE)</f>
        <v>#N/A</v>
      </c>
      <c r="CF2991" t="e">
        <f>VLOOKUP(CE2991,[1]Sheet2!$E$2:$I$222,3,FALSE)</f>
        <v>#N/A</v>
      </c>
      <c r="CG2991" t="e">
        <f>VLOOKUP(CE2991,[1]Sheet2!$E$2:$I$222,4,FALSE)</f>
        <v>#N/A</v>
      </c>
      <c r="CH2991" t="e">
        <f>VLOOKUP(CE2991,[1]Sheet2!$E$2:$I$222,5,FALSE)</f>
        <v>#N/A</v>
      </c>
      <c r="CM2991" t="e">
        <f>VLOOKUP(CL2991,[1]Sheet2!$E$2:$I$222,3,FALSE)</f>
        <v>#N/A</v>
      </c>
      <c r="CN2991" t="e">
        <f>VLOOKUP(CL2991,[1]Sheet2!$E$2:$I$222,4,FALSE)</f>
        <v>#N/A</v>
      </c>
      <c r="CO2991" t="e">
        <f>VLOOKUP(CL2991,[1]Sheet2!$E$2:$I$222,5,FALSE)</f>
        <v>#N/A</v>
      </c>
    </row>
    <row r="2992" spans="1:93" x14ac:dyDescent="0.25">
      <c r="A2992">
        <v>3109</v>
      </c>
      <c r="C2992">
        <v>16715</v>
      </c>
      <c r="D2992">
        <v>6715</v>
      </c>
      <c r="E2992">
        <v>37.778010000000002</v>
      </c>
      <c r="F2992">
        <v>-122.45119</v>
      </c>
      <c r="G2992" t="s">
        <v>6449</v>
      </c>
      <c r="H2992" t="s">
        <v>6450</v>
      </c>
      <c r="I2992" t="s">
        <v>721</v>
      </c>
      <c r="J2992" t="s">
        <v>669</v>
      </c>
      <c r="K2992" t="s">
        <v>697</v>
      </c>
      <c r="N2992" t="s">
        <v>6451</v>
      </c>
      <c r="Q2992" t="s">
        <v>672</v>
      </c>
      <c r="R2992">
        <v>640</v>
      </c>
      <c r="S2992" t="s">
        <v>759</v>
      </c>
      <c r="X2992">
        <f t="shared" si="46"/>
        <v>2</v>
      </c>
      <c r="Y2992" t="s">
        <v>10</v>
      </c>
      <c r="Z2992" t="s">
        <v>77</v>
      </c>
      <c r="AA2992" t="s">
        <v>89</v>
      </c>
      <c r="AB2992" t="str">
        <f>VLOOKUP($AA2992,[1]Sheet2!$E$2:$I$222,3,FALSE)</f>
        <v>To Ferry Plaza</v>
      </c>
      <c r="AC2992" t="str">
        <f>VLOOKUP($AA2992,Sheet2!$E$2:$I$222,4,FALSE)</f>
        <v>Steuart &amp; Market</v>
      </c>
      <c r="AD2992" t="str">
        <f>VLOOKUP($AA2992,Sheet2!$E$2:$I$222,5,FALSE)</f>
        <v>Daily ~ 5:30am-12am</v>
      </c>
      <c r="AF2992" t="s">
        <v>76</v>
      </c>
      <c r="AG2992" t="s">
        <v>77</v>
      </c>
      <c r="AH2992" t="s">
        <v>350</v>
      </c>
      <c r="AI2992" t="str">
        <f>VLOOKUP(AH2992,[1]Sheet2!$E$2:$I$222,3,FALSE)</f>
        <v>To Financial District</v>
      </c>
      <c r="AJ2992" t="str">
        <f>VLOOKUP(AH2992,[1]Sheet2!$E$2:$I$222,4,FALSE)</f>
        <v>Davis &amp; Market</v>
      </c>
      <c r="AK2992" t="str">
        <f>VLOOKUP(AH2992,[1]Sheet2!$E$2:$I$222,5,FALSE)</f>
        <v>AM Only: M-F ~ 7am-9am</v>
      </c>
      <c r="AP2992" t="e">
        <f>VLOOKUP(AO2992,[1]Sheet2!$E$2:$I$222,3,FALSE)</f>
        <v>#N/A</v>
      </c>
      <c r="AQ2992" t="e">
        <f>VLOOKUP(AO2992,[1]Sheet2!$E$2:$I$222,4,FALSE)</f>
        <v>#N/A</v>
      </c>
      <c r="AR2992" t="e">
        <f>VLOOKUP(AO2992,[1]Sheet2!$E$2:$I$222,5,FALSE)</f>
        <v>#N/A</v>
      </c>
      <c r="AW2992" t="e">
        <f>VLOOKUP(AV2992,[1]Sheet2!$E$2:$I$222,3,FALSE)</f>
        <v>#N/A</v>
      </c>
      <c r="AX2992" t="e">
        <f>VLOOKUP(AV2992,[1]Sheet2!$E$2:$I$222,4,FALSE)</f>
        <v>#N/A</v>
      </c>
      <c r="AY2992" t="e">
        <f>VLOOKUP(AV2992,[1]Sheet2!$E$2:$I$222,5,FALSE)</f>
        <v>#N/A</v>
      </c>
      <c r="BD2992" t="e">
        <f>VLOOKUP(BC2992,[1]Sheet2!$E$2:$I$222,3,FALSE)</f>
        <v>#N/A</v>
      </c>
      <c r="BE2992" t="e">
        <f>VLOOKUP(BC2992,[1]Sheet2!$E$2:$I$222,4,FALSE)</f>
        <v>#N/A</v>
      </c>
      <c r="BF2992" t="e">
        <f>VLOOKUP(BC2992,[1]Sheet2!$E$2:$I$222,5,FALSE)</f>
        <v>#N/A</v>
      </c>
      <c r="BK2992" t="e">
        <f>VLOOKUP(BJ2992,[1]Sheet2!$E$2:$I$222,3,FALSE)</f>
        <v>#N/A</v>
      </c>
      <c r="BL2992" t="e">
        <f>VLOOKUP(BJ2992,[1]Sheet2!$E$2:$I$222,4,FALSE)</f>
        <v>#N/A</v>
      </c>
      <c r="BM2992" t="e">
        <f>VLOOKUP(BJ2992,[1]Sheet2!$E$2:$I$222,5,FALSE)</f>
        <v>#N/A</v>
      </c>
      <c r="BR2992" t="e">
        <f>VLOOKUP(BQ2992,[1]Sheet2!$E$2:$I$222,3,FALSE)</f>
        <v>#N/A</v>
      </c>
      <c r="BS2992" t="e">
        <f>VLOOKUP(BQ2992,[1]Sheet2!$E$2:$I$222,4,FALSE)</f>
        <v>#N/A</v>
      </c>
      <c r="BT2992" t="e">
        <f>VLOOKUP(BQ2992,[1]Sheet2!$E$2:$I$222,5,FALSE)</f>
        <v>#N/A</v>
      </c>
      <c r="BY2992" t="e">
        <f>VLOOKUP(BX2992,[1]Sheet2!$E$2:$I$222,3,FALSE)</f>
        <v>#N/A</v>
      </c>
      <c r="BZ2992" t="e">
        <f>VLOOKUP(BX2992,[1]Sheet2!$E$2:$I$222,4,FALSE)</f>
        <v>#N/A</v>
      </c>
      <c r="CA2992" t="e">
        <f>VLOOKUP(BX2992,[1]Sheet2!$E$2:$I$222,5,FALSE)</f>
        <v>#N/A</v>
      </c>
      <c r="CF2992" t="e">
        <f>VLOOKUP(CE2992,[1]Sheet2!$E$2:$I$222,3,FALSE)</f>
        <v>#N/A</v>
      </c>
      <c r="CG2992" t="e">
        <f>VLOOKUP(CE2992,[1]Sheet2!$E$2:$I$222,4,FALSE)</f>
        <v>#N/A</v>
      </c>
      <c r="CH2992" t="e">
        <f>VLOOKUP(CE2992,[1]Sheet2!$E$2:$I$222,5,FALSE)</f>
        <v>#N/A</v>
      </c>
      <c r="CM2992" t="e">
        <f>VLOOKUP(CL2992,[1]Sheet2!$E$2:$I$222,3,FALSE)</f>
        <v>#N/A</v>
      </c>
      <c r="CN2992" t="e">
        <f>VLOOKUP(CL2992,[1]Sheet2!$E$2:$I$222,4,FALSE)</f>
        <v>#N/A</v>
      </c>
      <c r="CO2992" t="e">
        <f>VLOOKUP(CL2992,[1]Sheet2!$E$2:$I$222,5,FALSE)</f>
        <v>#N/A</v>
      </c>
    </row>
    <row r="2993" spans="1:93" x14ac:dyDescent="0.25">
      <c r="A2993">
        <v>3110</v>
      </c>
      <c r="C2993">
        <v>16716</v>
      </c>
      <c r="D2993">
        <v>6716</v>
      </c>
      <c r="E2993">
        <v>37.778970000000001</v>
      </c>
      <c r="F2993">
        <v>-122.4449</v>
      </c>
      <c r="G2993" t="s">
        <v>6452</v>
      </c>
      <c r="H2993" t="s">
        <v>6453</v>
      </c>
      <c r="I2993" t="s">
        <v>727</v>
      </c>
      <c r="J2993" t="s">
        <v>687</v>
      </c>
      <c r="Q2993" t="s">
        <v>672</v>
      </c>
      <c r="S2993" t="s">
        <v>2987</v>
      </c>
      <c r="X2993">
        <f t="shared" si="46"/>
        <v>1</v>
      </c>
      <c r="Y2993" t="s">
        <v>10</v>
      </c>
      <c r="Z2993" t="s">
        <v>80</v>
      </c>
      <c r="AA2993" t="s">
        <v>88</v>
      </c>
      <c r="AB2993" t="str">
        <f>VLOOKUP($AA2993,[1]Sheet2!$E$2:$I$222,3,FALSE)</f>
        <v>To Ocean Beach</v>
      </c>
      <c r="AC2993" t="str">
        <f>VLOOKUP($AA2993,Sheet2!$E$2:$I$222,4,FALSE)</f>
        <v>La Playa &amp; Cabrillo</v>
      </c>
      <c r="AD2993" t="str">
        <f>VLOOKUP($AA2993,Sheet2!$E$2:$I$222,5,FALSE)</f>
        <v>Daily ~ 5:30am-12am</v>
      </c>
      <c r="AI2993" t="e">
        <f>VLOOKUP(AH2993,[1]Sheet2!$E$2:$I$222,3,FALSE)</f>
        <v>#N/A</v>
      </c>
      <c r="AJ2993" t="e">
        <f>VLOOKUP(AH2993,[1]Sheet2!$E$2:$I$222,4,FALSE)</f>
        <v>#N/A</v>
      </c>
      <c r="AK2993" t="e">
        <f>VLOOKUP(AH2993,[1]Sheet2!$E$2:$I$222,5,FALSE)</f>
        <v>#N/A</v>
      </c>
      <c r="AP2993" t="e">
        <f>VLOOKUP(AO2993,[1]Sheet2!$E$2:$I$222,3,FALSE)</f>
        <v>#N/A</v>
      </c>
      <c r="AQ2993" t="e">
        <f>VLOOKUP(AO2993,[1]Sheet2!$E$2:$I$222,4,FALSE)</f>
        <v>#N/A</v>
      </c>
      <c r="AR2993" t="e">
        <f>VLOOKUP(AO2993,[1]Sheet2!$E$2:$I$222,5,FALSE)</f>
        <v>#N/A</v>
      </c>
      <c r="AW2993" t="e">
        <f>VLOOKUP(AV2993,[1]Sheet2!$E$2:$I$222,3,FALSE)</f>
        <v>#N/A</v>
      </c>
      <c r="AX2993" t="e">
        <f>VLOOKUP(AV2993,[1]Sheet2!$E$2:$I$222,4,FALSE)</f>
        <v>#N/A</v>
      </c>
      <c r="AY2993" t="e">
        <f>VLOOKUP(AV2993,[1]Sheet2!$E$2:$I$222,5,FALSE)</f>
        <v>#N/A</v>
      </c>
      <c r="BD2993" t="e">
        <f>VLOOKUP(BC2993,[1]Sheet2!$E$2:$I$222,3,FALSE)</f>
        <v>#N/A</v>
      </c>
      <c r="BE2993" t="e">
        <f>VLOOKUP(BC2993,[1]Sheet2!$E$2:$I$222,4,FALSE)</f>
        <v>#N/A</v>
      </c>
      <c r="BF2993" t="e">
        <f>VLOOKUP(BC2993,[1]Sheet2!$E$2:$I$222,5,FALSE)</f>
        <v>#N/A</v>
      </c>
      <c r="BK2993" t="e">
        <f>VLOOKUP(BJ2993,[1]Sheet2!$E$2:$I$222,3,FALSE)</f>
        <v>#N/A</v>
      </c>
      <c r="BL2993" t="e">
        <f>VLOOKUP(BJ2993,[1]Sheet2!$E$2:$I$222,4,FALSE)</f>
        <v>#N/A</v>
      </c>
      <c r="BM2993" t="e">
        <f>VLOOKUP(BJ2993,[1]Sheet2!$E$2:$I$222,5,FALSE)</f>
        <v>#N/A</v>
      </c>
      <c r="BR2993" t="e">
        <f>VLOOKUP(BQ2993,[1]Sheet2!$E$2:$I$222,3,FALSE)</f>
        <v>#N/A</v>
      </c>
      <c r="BS2993" t="e">
        <f>VLOOKUP(BQ2993,[1]Sheet2!$E$2:$I$222,4,FALSE)</f>
        <v>#N/A</v>
      </c>
      <c r="BT2993" t="e">
        <f>VLOOKUP(BQ2993,[1]Sheet2!$E$2:$I$222,5,FALSE)</f>
        <v>#N/A</v>
      </c>
      <c r="BY2993" t="e">
        <f>VLOOKUP(BX2993,[1]Sheet2!$E$2:$I$222,3,FALSE)</f>
        <v>#N/A</v>
      </c>
      <c r="BZ2993" t="e">
        <f>VLOOKUP(BX2993,[1]Sheet2!$E$2:$I$222,4,FALSE)</f>
        <v>#N/A</v>
      </c>
      <c r="CA2993" t="e">
        <f>VLOOKUP(BX2993,[1]Sheet2!$E$2:$I$222,5,FALSE)</f>
        <v>#N/A</v>
      </c>
      <c r="CF2993" t="e">
        <f>VLOOKUP(CE2993,[1]Sheet2!$E$2:$I$222,3,FALSE)</f>
        <v>#N/A</v>
      </c>
      <c r="CG2993" t="e">
        <f>VLOOKUP(CE2993,[1]Sheet2!$E$2:$I$222,4,FALSE)</f>
        <v>#N/A</v>
      </c>
      <c r="CH2993" t="e">
        <f>VLOOKUP(CE2993,[1]Sheet2!$E$2:$I$222,5,FALSE)</f>
        <v>#N/A</v>
      </c>
      <c r="CM2993" t="e">
        <f>VLOOKUP(CL2993,[1]Sheet2!$E$2:$I$222,3,FALSE)</f>
        <v>#N/A</v>
      </c>
      <c r="CN2993" t="e">
        <f>VLOOKUP(CL2993,[1]Sheet2!$E$2:$I$222,4,FALSE)</f>
        <v>#N/A</v>
      </c>
      <c r="CO2993" t="e">
        <f>VLOOKUP(CL2993,[1]Sheet2!$E$2:$I$222,5,FALSE)</f>
        <v>#N/A</v>
      </c>
    </row>
    <row r="2994" spans="1:93" x14ac:dyDescent="0.25">
      <c r="A2994">
        <v>3111</v>
      </c>
      <c r="C2994">
        <v>16717</v>
      </c>
      <c r="D2994">
        <v>6717</v>
      </c>
      <c r="E2994">
        <v>37.778770000000002</v>
      </c>
      <c r="F2994">
        <v>-122.44544999999999</v>
      </c>
      <c r="G2994" t="s">
        <v>6452</v>
      </c>
      <c r="H2994" t="s">
        <v>6453</v>
      </c>
      <c r="I2994" t="s">
        <v>729</v>
      </c>
      <c r="J2994" t="s">
        <v>687</v>
      </c>
      <c r="Q2994" t="s">
        <v>672</v>
      </c>
      <c r="S2994" t="s">
        <v>828</v>
      </c>
      <c r="X2994">
        <f t="shared" si="46"/>
        <v>1</v>
      </c>
      <c r="Y2994" t="s">
        <v>10</v>
      </c>
      <c r="Z2994" t="s">
        <v>77</v>
      </c>
      <c r="AA2994" t="s">
        <v>89</v>
      </c>
      <c r="AB2994" t="str">
        <f>VLOOKUP($AA2994,[1]Sheet2!$E$2:$I$222,3,FALSE)</f>
        <v>To Ferry Plaza</v>
      </c>
      <c r="AC2994" t="str">
        <f>VLOOKUP($AA2994,Sheet2!$E$2:$I$222,4,FALSE)</f>
        <v>Steuart &amp; Market</v>
      </c>
      <c r="AD2994" t="str">
        <f>VLOOKUP($AA2994,Sheet2!$E$2:$I$222,5,FALSE)</f>
        <v>Daily ~ 5:30am-12am</v>
      </c>
      <c r="AI2994" t="e">
        <f>VLOOKUP(AH2994,[1]Sheet2!$E$2:$I$222,3,FALSE)</f>
        <v>#N/A</v>
      </c>
      <c r="AJ2994" t="e">
        <f>VLOOKUP(AH2994,[1]Sheet2!$E$2:$I$222,4,FALSE)</f>
        <v>#N/A</v>
      </c>
      <c r="AK2994" t="e">
        <f>VLOOKUP(AH2994,[1]Sheet2!$E$2:$I$222,5,FALSE)</f>
        <v>#N/A</v>
      </c>
      <c r="AP2994" t="e">
        <f>VLOOKUP(AO2994,[1]Sheet2!$E$2:$I$222,3,FALSE)</f>
        <v>#N/A</v>
      </c>
      <c r="AQ2994" t="e">
        <f>VLOOKUP(AO2994,[1]Sheet2!$E$2:$I$222,4,FALSE)</f>
        <v>#N/A</v>
      </c>
      <c r="AR2994" t="e">
        <f>VLOOKUP(AO2994,[1]Sheet2!$E$2:$I$222,5,FALSE)</f>
        <v>#N/A</v>
      </c>
      <c r="AW2994" t="e">
        <f>VLOOKUP(AV2994,[1]Sheet2!$E$2:$I$222,3,FALSE)</f>
        <v>#N/A</v>
      </c>
      <c r="AX2994" t="e">
        <f>VLOOKUP(AV2994,[1]Sheet2!$E$2:$I$222,4,FALSE)</f>
        <v>#N/A</v>
      </c>
      <c r="AY2994" t="e">
        <f>VLOOKUP(AV2994,[1]Sheet2!$E$2:$I$222,5,FALSE)</f>
        <v>#N/A</v>
      </c>
      <c r="BD2994" t="e">
        <f>VLOOKUP(BC2994,[1]Sheet2!$E$2:$I$222,3,FALSE)</f>
        <v>#N/A</v>
      </c>
      <c r="BE2994" t="e">
        <f>VLOOKUP(BC2994,[1]Sheet2!$E$2:$I$222,4,FALSE)</f>
        <v>#N/A</v>
      </c>
      <c r="BF2994" t="e">
        <f>VLOOKUP(BC2994,[1]Sheet2!$E$2:$I$222,5,FALSE)</f>
        <v>#N/A</v>
      </c>
      <c r="BK2994" t="e">
        <f>VLOOKUP(BJ2994,[1]Sheet2!$E$2:$I$222,3,FALSE)</f>
        <v>#N/A</v>
      </c>
      <c r="BL2994" t="e">
        <f>VLOOKUP(BJ2994,[1]Sheet2!$E$2:$I$222,4,FALSE)</f>
        <v>#N/A</v>
      </c>
      <c r="BM2994" t="e">
        <f>VLOOKUP(BJ2994,[1]Sheet2!$E$2:$I$222,5,FALSE)</f>
        <v>#N/A</v>
      </c>
      <c r="BR2994" t="e">
        <f>VLOOKUP(BQ2994,[1]Sheet2!$E$2:$I$222,3,FALSE)</f>
        <v>#N/A</v>
      </c>
      <c r="BS2994" t="e">
        <f>VLOOKUP(BQ2994,[1]Sheet2!$E$2:$I$222,4,FALSE)</f>
        <v>#N/A</v>
      </c>
      <c r="BT2994" t="e">
        <f>VLOOKUP(BQ2994,[1]Sheet2!$E$2:$I$222,5,FALSE)</f>
        <v>#N/A</v>
      </c>
      <c r="BY2994" t="e">
        <f>VLOOKUP(BX2994,[1]Sheet2!$E$2:$I$222,3,FALSE)</f>
        <v>#N/A</v>
      </c>
      <c r="BZ2994" t="e">
        <f>VLOOKUP(BX2994,[1]Sheet2!$E$2:$I$222,4,FALSE)</f>
        <v>#N/A</v>
      </c>
      <c r="CA2994" t="e">
        <f>VLOOKUP(BX2994,[1]Sheet2!$E$2:$I$222,5,FALSE)</f>
        <v>#N/A</v>
      </c>
      <c r="CF2994" t="e">
        <f>VLOOKUP(CE2994,[1]Sheet2!$E$2:$I$222,3,FALSE)</f>
        <v>#N/A</v>
      </c>
      <c r="CG2994" t="e">
        <f>VLOOKUP(CE2994,[1]Sheet2!$E$2:$I$222,4,FALSE)</f>
        <v>#N/A</v>
      </c>
      <c r="CH2994" t="e">
        <f>VLOOKUP(CE2994,[1]Sheet2!$E$2:$I$222,5,FALSE)</f>
        <v>#N/A</v>
      </c>
      <c r="CM2994" t="e">
        <f>VLOOKUP(CL2994,[1]Sheet2!$E$2:$I$222,3,FALSE)</f>
        <v>#N/A</v>
      </c>
      <c r="CN2994" t="e">
        <f>VLOOKUP(CL2994,[1]Sheet2!$E$2:$I$222,4,FALSE)</f>
        <v>#N/A</v>
      </c>
      <c r="CO2994" t="e">
        <f>VLOOKUP(CL2994,[1]Sheet2!$E$2:$I$222,5,FALSE)</f>
        <v>#N/A</v>
      </c>
    </row>
    <row r="2995" spans="1:93" x14ac:dyDescent="0.25">
      <c r="A2995">
        <v>3112</v>
      </c>
      <c r="C2995">
        <v>16718</v>
      </c>
      <c r="D2995">
        <v>6718</v>
      </c>
      <c r="E2995">
        <v>37.782589999999999</v>
      </c>
      <c r="F2995">
        <v>-122.4161</v>
      </c>
      <c r="G2995" t="s">
        <v>6454</v>
      </c>
      <c r="H2995" t="s">
        <v>6455</v>
      </c>
      <c r="I2995" t="s">
        <v>762</v>
      </c>
      <c r="J2995" t="s">
        <v>843</v>
      </c>
      <c r="K2995" t="s">
        <v>914</v>
      </c>
      <c r="Q2995" t="s">
        <v>672</v>
      </c>
      <c r="R2995">
        <v>1523</v>
      </c>
      <c r="S2995" t="s">
        <v>6456</v>
      </c>
      <c r="X2995">
        <f t="shared" si="46"/>
        <v>2</v>
      </c>
      <c r="Y2995" t="s">
        <v>10</v>
      </c>
      <c r="Z2995" t="s">
        <v>80</v>
      </c>
      <c r="AA2995" t="s">
        <v>88</v>
      </c>
      <c r="AB2995" t="str">
        <f>VLOOKUP($AA2995,[1]Sheet2!$E$2:$I$222,3,FALSE)</f>
        <v>To Ocean Beach</v>
      </c>
      <c r="AC2995" t="str">
        <f>VLOOKUP($AA2995,Sheet2!$E$2:$I$222,4,FALSE)</f>
        <v>La Playa &amp; Cabrillo</v>
      </c>
      <c r="AD2995" t="str">
        <f>VLOOKUP($AA2995,Sheet2!$E$2:$I$222,5,FALSE)</f>
        <v>Daily ~ 5:30am-12am</v>
      </c>
      <c r="AF2995" t="s">
        <v>62</v>
      </c>
      <c r="AG2995" t="s">
        <v>80</v>
      </c>
      <c r="AH2995" t="s">
        <v>150</v>
      </c>
      <c r="AI2995" t="str">
        <f>VLOOKUP(AH2995,[1]Sheet2!$E$2:$I$222,3,FALSE)</f>
        <v>To Ocean Beach</v>
      </c>
      <c r="AJ2995" t="str">
        <f>VLOOKUP(AH2995,[1]Sheet2!$E$2:$I$222,4,FALSE)</f>
        <v>48th Av. &amp; Ortega</v>
      </c>
      <c r="AK2995" t="str">
        <f>VLOOKUP(AH2995,[1]Sheet2!$E$2:$I$222,5,FALSE)</f>
        <v>PM Only: M-F ~ 4pm-6pm</v>
      </c>
      <c r="AP2995" t="e">
        <f>VLOOKUP(AO2995,[1]Sheet2!$E$2:$I$222,3,FALSE)</f>
        <v>#N/A</v>
      </c>
      <c r="AQ2995" t="e">
        <f>VLOOKUP(AO2995,[1]Sheet2!$E$2:$I$222,4,FALSE)</f>
        <v>#N/A</v>
      </c>
      <c r="AR2995" t="e">
        <f>VLOOKUP(AO2995,[1]Sheet2!$E$2:$I$222,5,FALSE)</f>
        <v>#N/A</v>
      </c>
      <c r="AW2995" t="e">
        <f>VLOOKUP(AV2995,[1]Sheet2!$E$2:$I$222,3,FALSE)</f>
        <v>#N/A</v>
      </c>
      <c r="AX2995" t="e">
        <f>VLOOKUP(AV2995,[1]Sheet2!$E$2:$I$222,4,FALSE)</f>
        <v>#N/A</v>
      </c>
      <c r="AY2995" t="e">
        <f>VLOOKUP(AV2995,[1]Sheet2!$E$2:$I$222,5,FALSE)</f>
        <v>#N/A</v>
      </c>
      <c r="BD2995" t="e">
        <f>VLOOKUP(BC2995,[1]Sheet2!$E$2:$I$222,3,FALSE)</f>
        <v>#N/A</v>
      </c>
      <c r="BE2995" t="e">
        <f>VLOOKUP(BC2995,[1]Sheet2!$E$2:$I$222,4,FALSE)</f>
        <v>#N/A</v>
      </c>
      <c r="BF2995" t="e">
        <f>VLOOKUP(BC2995,[1]Sheet2!$E$2:$I$222,5,FALSE)</f>
        <v>#N/A</v>
      </c>
      <c r="BK2995" t="e">
        <f>VLOOKUP(BJ2995,[1]Sheet2!$E$2:$I$222,3,FALSE)</f>
        <v>#N/A</v>
      </c>
      <c r="BL2995" t="e">
        <f>VLOOKUP(BJ2995,[1]Sheet2!$E$2:$I$222,4,FALSE)</f>
        <v>#N/A</v>
      </c>
      <c r="BM2995" t="e">
        <f>VLOOKUP(BJ2995,[1]Sheet2!$E$2:$I$222,5,FALSE)</f>
        <v>#N/A</v>
      </c>
      <c r="BR2995" t="e">
        <f>VLOOKUP(BQ2995,[1]Sheet2!$E$2:$I$222,3,FALSE)</f>
        <v>#N/A</v>
      </c>
      <c r="BS2995" t="e">
        <f>VLOOKUP(BQ2995,[1]Sheet2!$E$2:$I$222,4,FALSE)</f>
        <v>#N/A</v>
      </c>
      <c r="BT2995" t="e">
        <f>VLOOKUP(BQ2995,[1]Sheet2!$E$2:$I$222,5,FALSE)</f>
        <v>#N/A</v>
      </c>
      <c r="BY2995" t="e">
        <f>VLOOKUP(BX2995,[1]Sheet2!$E$2:$I$222,3,FALSE)</f>
        <v>#N/A</v>
      </c>
      <c r="BZ2995" t="e">
        <f>VLOOKUP(BX2995,[1]Sheet2!$E$2:$I$222,4,FALSE)</f>
        <v>#N/A</v>
      </c>
      <c r="CA2995" t="e">
        <f>VLOOKUP(BX2995,[1]Sheet2!$E$2:$I$222,5,FALSE)</f>
        <v>#N/A</v>
      </c>
      <c r="CF2995" t="e">
        <f>VLOOKUP(CE2995,[1]Sheet2!$E$2:$I$222,3,FALSE)</f>
        <v>#N/A</v>
      </c>
      <c r="CG2995" t="e">
        <f>VLOOKUP(CE2995,[1]Sheet2!$E$2:$I$222,4,FALSE)</f>
        <v>#N/A</v>
      </c>
      <c r="CH2995" t="e">
        <f>VLOOKUP(CE2995,[1]Sheet2!$E$2:$I$222,5,FALSE)</f>
        <v>#N/A</v>
      </c>
      <c r="CM2995" t="e">
        <f>VLOOKUP(CL2995,[1]Sheet2!$E$2:$I$222,3,FALSE)</f>
        <v>#N/A</v>
      </c>
      <c r="CN2995" t="e">
        <f>VLOOKUP(CL2995,[1]Sheet2!$E$2:$I$222,4,FALSE)</f>
        <v>#N/A</v>
      </c>
      <c r="CO2995" t="e">
        <f>VLOOKUP(CL2995,[1]Sheet2!$E$2:$I$222,5,FALSE)</f>
        <v>#N/A</v>
      </c>
    </row>
    <row r="2996" spans="1:93" x14ac:dyDescent="0.25">
      <c r="A2996">
        <v>3113</v>
      </c>
      <c r="C2996">
        <v>16719</v>
      </c>
      <c r="D2996">
        <v>6719</v>
      </c>
      <c r="E2996">
        <v>37.783009999999997</v>
      </c>
      <c r="F2996">
        <v>-122.41279</v>
      </c>
      <c r="G2996" t="s">
        <v>6457</v>
      </c>
      <c r="H2996" t="s">
        <v>6458</v>
      </c>
      <c r="I2996" t="s">
        <v>762</v>
      </c>
      <c r="J2996" t="s">
        <v>669</v>
      </c>
      <c r="K2996" t="s">
        <v>697</v>
      </c>
      <c r="N2996" t="s">
        <v>6459</v>
      </c>
      <c r="Q2996" t="s">
        <v>672</v>
      </c>
      <c r="R2996">
        <v>54</v>
      </c>
      <c r="S2996" t="s">
        <v>6456</v>
      </c>
      <c r="X2996">
        <f t="shared" si="46"/>
        <v>2</v>
      </c>
      <c r="Y2996" t="s">
        <v>10</v>
      </c>
      <c r="Z2996" t="s">
        <v>80</v>
      </c>
      <c r="AA2996" t="s">
        <v>88</v>
      </c>
      <c r="AB2996" t="str">
        <f>VLOOKUP($AA2996,[1]Sheet2!$E$2:$I$222,3,FALSE)</f>
        <v>To Ocean Beach</v>
      </c>
      <c r="AC2996" t="str">
        <f>VLOOKUP($AA2996,Sheet2!$E$2:$I$222,4,FALSE)</f>
        <v>La Playa &amp; Cabrillo</v>
      </c>
      <c r="AD2996" t="str">
        <f>VLOOKUP($AA2996,Sheet2!$E$2:$I$222,5,FALSE)</f>
        <v>Daily ~ 5:30am-12am</v>
      </c>
      <c r="AF2996" t="s">
        <v>62</v>
      </c>
      <c r="AG2996" t="s">
        <v>80</v>
      </c>
      <c r="AH2996" t="s">
        <v>150</v>
      </c>
      <c r="AI2996" t="str">
        <f>VLOOKUP(AH2996,[1]Sheet2!$E$2:$I$222,3,FALSE)</f>
        <v>To Ocean Beach</v>
      </c>
      <c r="AJ2996" t="str">
        <f>VLOOKUP(AH2996,[1]Sheet2!$E$2:$I$222,4,FALSE)</f>
        <v>48th Av. &amp; Ortega</v>
      </c>
      <c r="AK2996" t="str">
        <f>VLOOKUP(AH2996,[1]Sheet2!$E$2:$I$222,5,FALSE)</f>
        <v>PM Only: M-F ~ 4pm-6pm</v>
      </c>
      <c r="AP2996" t="e">
        <f>VLOOKUP(AO2996,[1]Sheet2!$E$2:$I$222,3,FALSE)</f>
        <v>#N/A</v>
      </c>
      <c r="AQ2996" t="e">
        <f>VLOOKUP(AO2996,[1]Sheet2!$E$2:$I$222,4,FALSE)</f>
        <v>#N/A</v>
      </c>
      <c r="AR2996" t="e">
        <f>VLOOKUP(AO2996,[1]Sheet2!$E$2:$I$222,5,FALSE)</f>
        <v>#N/A</v>
      </c>
      <c r="AW2996" t="e">
        <f>VLOOKUP(AV2996,[1]Sheet2!$E$2:$I$222,3,FALSE)</f>
        <v>#N/A</v>
      </c>
      <c r="AX2996" t="e">
        <f>VLOOKUP(AV2996,[1]Sheet2!$E$2:$I$222,4,FALSE)</f>
        <v>#N/A</v>
      </c>
      <c r="AY2996" t="e">
        <f>VLOOKUP(AV2996,[1]Sheet2!$E$2:$I$222,5,FALSE)</f>
        <v>#N/A</v>
      </c>
      <c r="BD2996" t="e">
        <f>VLOOKUP(BC2996,[1]Sheet2!$E$2:$I$222,3,FALSE)</f>
        <v>#N/A</v>
      </c>
      <c r="BE2996" t="e">
        <f>VLOOKUP(BC2996,[1]Sheet2!$E$2:$I$222,4,FALSE)</f>
        <v>#N/A</v>
      </c>
      <c r="BF2996" t="e">
        <f>VLOOKUP(BC2996,[1]Sheet2!$E$2:$I$222,5,FALSE)</f>
        <v>#N/A</v>
      </c>
      <c r="BK2996" t="e">
        <f>VLOOKUP(BJ2996,[1]Sheet2!$E$2:$I$222,3,FALSE)</f>
        <v>#N/A</v>
      </c>
      <c r="BL2996" t="e">
        <f>VLOOKUP(BJ2996,[1]Sheet2!$E$2:$I$222,4,FALSE)</f>
        <v>#N/A</v>
      </c>
      <c r="BM2996" t="e">
        <f>VLOOKUP(BJ2996,[1]Sheet2!$E$2:$I$222,5,FALSE)</f>
        <v>#N/A</v>
      </c>
      <c r="BR2996" t="e">
        <f>VLOOKUP(BQ2996,[1]Sheet2!$E$2:$I$222,3,FALSE)</f>
        <v>#N/A</v>
      </c>
      <c r="BS2996" t="e">
        <f>VLOOKUP(BQ2996,[1]Sheet2!$E$2:$I$222,4,FALSE)</f>
        <v>#N/A</v>
      </c>
      <c r="BT2996" t="e">
        <f>VLOOKUP(BQ2996,[1]Sheet2!$E$2:$I$222,5,FALSE)</f>
        <v>#N/A</v>
      </c>
      <c r="BY2996" t="e">
        <f>VLOOKUP(BX2996,[1]Sheet2!$E$2:$I$222,3,FALSE)</f>
        <v>#N/A</v>
      </c>
      <c r="BZ2996" t="e">
        <f>VLOOKUP(BX2996,[1]Sheet2!$E$2:$I$222,4,FALSE)</f>
        <v>#N/A</v>
      </c>
      <c r="CA2996" t="e">
        <f>VLOOKUP(BX2996,[1]Sheet2!$E$2:$I$222,5,FALSE)</f>
        <v>#N/A</v>
      </c>
      <c r="CF2996" t="e">
        <f>VLOOKUP(CE2996,[1]Sheet2!$E$2:$I$222,3,FALSE)</f>
        <v>#N/A</v>
      </c>
      <c r="CG2996" t="e">
        <f>VLOOKUP(CE2996,[1]Sheet2!$E$2:$I$222,4,FALSE)</f>
        <v>#N/A</v>
      </c>
      <c r="CH2996" t="e">
        <f>VLOOKUP(CE2996,[1]Sheet2!$E$2:$I$222,5,FALSE)</f>
        <v>#N/A</v>
      </c>
      <c r="CM2996" t="e">
        <f>VLOOKUP(CL2996,[1]Sheet2!$E$2:$I$222,3,FALSE)</f>
        <v>#N/A</v>
      </c>
      <c r="CN2996" t="e">
        <f>VLOOKUP(CL2996,[1]Sheet2!$E$2:$I$222,4,FALSE)</f>
        <v>#N/A</v>
      </c>
      <c r="CO2996" t="e">
        <f>VLOOKUP(CL2996,[1]Sheet2!$E$2:$I$222,5,FALSE)</f>
        <v>#N/A</v>
      </c>
    </row>
    <row r="2997" spans="1:93" x14ac:dyDescent="0.25">
      <c r="A2997">
        <v>3114</v>
      </c>
      <c r="C2997">
        <v>16720</v>
      </c>
      <c r="D2997">
        <v>6720</v>
      </c>
      <c r="E2997">
        <v>37.782449999999997</v>
      </c>
      <c r="F2997">
        <v>-122.41721</v>
      </c>
      <c r="G2997" t="s">
        <v>6460</v>
      </c>
      <c r="H2997" t="s">
        <v>6461</v>
      </c>
      <c r="I2997" t="s">
        <v>727</v>
      </c>
      <c r="J2997" t="s">
        <v>669</v>
      </c>
      <c r="K2997" t="s">
        <v>711</v>
      </c>
      <c r="N2997" t="s">
        <v>6462</v>
      </c>
      <c r="Q2997" t="s">
        <v>672</v>
      </c>
      <c r="R2997">
        <v>364</v>
      </c>
      <c r="S2997" t="s">
        <v>6456</v>
      </c>
      <c r="X2997">
        <f t="shared" si="46"/>
        <v>2</v>
      </c>
      <c r="Y2997" t="s">
        <v>10</v>
      </c>
      <c r="Z2997" t="s">
        <v>80</v>
      </c>
      <c r="AA2997" t="s">
        <v>88</v>
      </c>
      <c r="AB2997" t="str">
        <f>VLOOKUP($AA2997,[1]Sheet2!$E$2:$I$222,3,FALSE)</f>
        <v>To Ocean Beach</v>
      </c>
      <c r="AC2997" t="str">
        <f>VLOOKUP($AA2997,Sheet2!$E$2:$I$222,4,FALSE)</f>
        <v>La Playa &amp; Cabrillo</v>
      </c>
      <c r="AD2997" t="str">
        <f>VLOOKUP($AA2997,Sheet2!$E$2:$I$222,5,FALSE)</f>
        <v>Daily ~ 5:30am-12am</v>
      </c>
      <c r="AF2997" t="s">
        <v>62</v>
      </c>
      <c r="AG2997" t="s">
        <v>80</v>
      </c>
      <c r="AH2997" t="s">
        <v>150</v>
      </c>
      <c r="AI2997" t="str">
        <f>VLOOKUP(AH2997,[1]Sheet2!$E$2:$I$222,3,FALSE)</f>
        <v>To Ocean Beach</v>
      </c>
      <c r="AJ2997" t="str">
        <f>VLOOKUP(AH2997,[1]Sheet2!$E$2:$I$222,4,FALSE)</f>
        <v>48th Av. &amp; Ortega</v>
      </c>
      <c r="AK2997" t="str">
        <f>VLOOKUP(AH2997,[1]Sheet2!$E$2:$I$222,5,FALSE)</f>
        <v>PM Only: M-F ~ 4pm-6pm</v>
      </c>
      <c r="AP2997" t="e">
        <f>VLOOKUP(AO2997,[1]Sheet2!$E$2:$I$222,3,FALSE)</f>
        <v>#N/A</v>
      </c>
      <c r="AQ2997" t="e">
        <f>VLOOKUP(AO2997,[1]Sheet2!$E$2:$I$222,4,FALSE)</f>
        <v>#N/A</v>
      </c>
      <c r="AR2997" t="e">
        <f>VLOOKUP(AO2997,[1]Sheet2!$E$2:$I$222,5,FALSE)</f>
        <v>#N/A</v>
      </c>
      <c r="AW2997" t="e">
        <f>VLOOKUP(AV2997,[1]Sheet2!$E$2:$I$222,3,FALSE)</f>
        <v>#N/A</v>
      </c>
      <c r="AX2997" t="e">
        <f>VLOOKUP(AV2997,[1]Sheet2!$E$2:$I$222,4,FALSE)</f>
        <v>#N/A</v>
      </c>
      <c r="AY2997" t="e">
        <f>VLOOKUP(AV2997,[1]Sheet2!$E$2:$I$222,5,FALSE)</f>
        <v>#N/A</v>
      </c>
      <c r="BD2997" t="e">
        <f>VLOOKUP(BC2997,[1]Sheet2!$E$2:$I$222,3,FALSE)</f>
        <v>#N/A</v>
      </c>
      <c r="BE2997" t="e">
        <f>VLOOKUP(BC2997,[1]Sheet2!$E$2:$I$222,4,FALSE)</f>
        <v>#N/A</v>
      </c>
      <c r="BF2997" t="e">
        <f>VLOOKUP(BC2997,[1]Sheet2!$E$2:$I$222,5,FALSE)</f>
        <v>#N/A</v>
      </c>
      <c r="BK2997" t="e">
        <f>VLOOKUP(BJ2997,[1]Sheet2!$E$2:$I$222,3,FALSE)</f>
        <v>#N/A</v>
      </c>
      <c r="BL2997" t="e">
        <f>VLOOKUP(BJ2997,[1]Sheet2!$E$2:$I$222,4,FALSE)</f>
        <v>#N/A</v>
      </c>
      <c r="BM2997" t="e">
        <f>VLOOKUP(BJ2997,[1]Sheet2!$E$2:$I$222,5,FALSE)</f>
        <v>#N/A</v>
      </c>
      <c r="BR2997" t="e">
        <f>VLOOKUP(BQ2997,[1]Sheet2!$E$2:$I$222,3,FALSE)</f>
        <v>#N/A</v>
      </c>
      <c r="BS2997" t="e">
        <f>VLOOKUP(BQ2997,[1]Sheet2!$E$2:$I$222,4,FALSE)</f>
        <v>#N/A</v>
      </c>
      <c r="BT2997" t="e">
        <f>VLOOKUP(BQ2997,[1]Sheet2!$E$2:$I$222,5,FALSE)</f>
        <v>#N/A</v>
      </c>
      <c r="BY2997" t="e">
        <f>VLOOKUP(BX2997,[1]Sheet2!$E$2:$I$222,3,FALSE)</f>
        <v>#N/A</v>
      </c>
      <c r="BZ2997" t="e">
        <f>VLOOKUP(BX2997,[1]Sheet2!$E$2:$I$222,4,FALSE)</f>
        <v>#N/A</v>
      </c>
      <c r="CA2997" t="e">
        <f>VLOOKUP(BX2997,[1]Sheet2!$E$2:$I$222,5,FALSE)</f>
        <v>#N/A</v>
      </c>
      <c r="CF2997" t="e">
        <f>VLOOKUP(CE2997,[1]Sheet2!$E$2:$I$222,3,FALSE)</f>
        <v>#N/A</v>
      </c>
      <c r="CG2997" t="e">
        <f>VLOOKUP(CE2997,[1]Sheet2!$E$2:$I$222,4,FALSE)</f>
        <v>#N/A</v>
      </c>
      <c r="CH2997" t="e">
        <f>VLOOKUP(CE2997,[1]Sheet2!$E$2:$I$222,5,FALSE)</f>
        <v>#N/A</v>
      </c>
      <c r="CM2997" t="e">
        <f>VLOOKUP(CL2997,[1]Sheet2!$E$2:$I$222,3,FALSE)</f>
        <v>#N/A</v>
      </c>
      <c r="CN2997" t="e">
        <f>VLOOKUP(CL2997,[1]Sheet2!$E$2:$I$222,4,FALSE)</f>
        <v>#N/A</v>
      </c>
      <c r="CO2997" t="e">
        <f>VLOOKUP(CL2997,[1]Sheet2!$E$2:$I$222,5,FALSE)</f>
        <v>#N/A</v>
      </c>
    </row>
    <row r="2998" spans="1:93" x14ac:dyDescent="0.25">
      <c r="A2998">
        <v>3115</v>
      </c>
      <c r="C2998">
        <v>16721</v>
      </c>
      <c r="D2998">
        <v>6721</v>
      </c>
      <c r="E2998">
        <v>37.782789999999999</v>
      </c>
      <c r="F2998">
        <v>-122.41451000000001</v>
      </c>
      <c r="G2998" t="s">
        <v>6463</v>
      </c>
      <c r="H2998" t="s">
        <v>6464</v>
      </c>
      <c r="I2998" t="s">
        <v>762</v>
      </c>
      <c r="J2998" t="s">
        <v>669</v>
      </c>
      <c r="K2998" t="s">
        <v>749</v>
      </c>
      <c r="Q2998" t="s">
        <v>672</v>
      </c>
      <c r="S2998" t="s">
        <v>6456</v>
      </c>
      <c r="X2998">
        <f t="shared" si="46"/>
        <v>2</v>
      </c>
      <c r="Y2998" t="s">
        <v>10</v>
      </c>
      <c r="Z2998" t="s">
        <v>80</v>
      </c>
      <c r="AA2998" t="s">
        <v>88</v>
      </c>
      <c r="AB2998" t="str">
        <f>VLOOKUP($AA2998,[1]Sheet2!$E$2:$I$222,3,FALSE)</f>
        <v>To Ocean Beach</v>
      </c>
      <c r="AC2998" t="str">
        <f>VLOOKUP($AA2998,Sheet2!$E$2:$I$222,4,FALSE)</f>
        <v>La Playa &amp; Cabrillo</v>
      </c>
      <c r="AD2998" t="str">
        <f>VLOOKUP($AA2998,Sheet2!$E$2:$I$222,5,FALSE)</f>
        <v>Daily ~ 5:30am-12am</v>
      </c>
      <c r="AF2998" t="s">
        <v>62</v>
      </c>
      <c r="AG2998" t="s">
        <v>80</v>
      </c>
      <c r="AH2998" t="s">
        <v>150</v>
      </c>
      <c r="AI2998" t="str">
        <f>VLOOKUP(AH2998,[1]Sheet2!$E$2:$I$222,3,FALSE)</f>
        <v>To Ocean Beach</v>
      </c>
      <c r="AJ2998" t="str">
        <f>VLOOKUP(AH2998,[1]Sheet2!$E$2:$I$222,4,FALSE)</f>
        <v>48th Av. &amp; Ortega</v>
      </c>
      <c r="AK2998" t="str">
        <f>VLOOKUP(AH2998,[1]Sheet2!$E$2:$I$222,5,FALSE)</f>
        <v>PM Only: M-F ~ 4pm-6pm</v>
      </c>
      <c r="AP2998" t="e">
        <f>VLOOKUP(AO2998,[1]Sheet2!$E$2:$I$222,3,FALSE)</f>
        <v>#N/A</v>
      </c>
      <c r="AQ2998" t="e">
        <f>VLOOKUP(AO2998,[1]Sheet2!$E$2:$I$222,4,FALSE)</f>
        <v>#N/A</v>
      </c>
      <c r="AR2998" t="e">
        <f>VLOOKUP(AO2998,[1]Sheet2!$E$2:$I$222,5,FALSE)</f>
        <v>#N/A</v>
      </c>
      <c r="AW2998" t="e">
        <f>VLOOKUP(AV2998,[1]Sheet2!$E$2:$I$222,3,FALSE)</f>
        <v>#N/A</v>
      </c>
      <c r="AX2998" t="e">
        <f>VLOOKUP(AV2998,[1]Sheet2!$E$2:$I$222,4,FALSE)</f>
        <v>#N/A</v>
      </c>
      <c r="AY2998" t="e">
        <f>VLOOKUP(AV2998,[1]Sheet2!$E$2:$I$222,5,FALSE)</f>
        <v>#N/A</v>
      </c>
      <c r="BD2998" t="e">
        <f>VLOOKUP(BC2998,[1]Sheet2!$E$2:$I$222,3,FALSE)</f>
        <v>#N/A</v>
      </c>
      <c r="BE2998" t="e">
        <f>VLOOKUP(BC2998,[1]Sheet2!$E$2:$I$222,4,FALSE)</f>
        <v>#N/A</v>
      </c>
      <c r="BF2998" t="e">
        <f>VLOOKUP(BC2998,[1]Sheet2!$E$2:$I$222,5,FALSE)</f>
        <v>#N/A</v>
      </c>
      <c r="BK2998" t="e">
        <f>VLOOKUP(BJ2998,[1]Sheet2!$E$2:$I$222,3,FALSE)</f>
        <v>#N/A</v>
      </c>
      <c r="BL2998" t="e">
        <f>VLOOKUP(BJ2998,[1]Sheet2!$E$2:$I$222,4,FALSE)</f>
        <v>#N/A</v>
      </c>
      <c r="BM2998" t="e">
        <f>VLOOKUP(BJ2998,[1]Sheet2!$E$2:$I$222,5,FALSE)</f>
        <v>#N/A</v>
      </c>
      <c r="BR2998" t="e">
        <f>VLOOKUP(BQ2998,[1]Sheet2!$E$2:$I$222,3,FALSE)</f>
        <v>#N/A</v>
      </c>
      <c r="BS2998" t="e">
        <f>VLOOKUP(BQ2998,[1]Sheet2!$E$2:$I$222,4,FALSE)</f>
        <v>#N/A</v>
      </c>
      <c r="BT2998" t="e">
        <f>VLOOKUP(BQ2998,[1]Sheet2!$E$2:$I$222,5,FALSE)</f>
        <v>#N/A</v>
      </c>
      <c r="BY2998" t="e">
        <f>VLOOKUP(BX2998,[1]Sheet2!$E$2:$I$222,3,FALSE)</f>
        <v>#N/A</v>
      </c>
      <c r="BZ2998" t="e">
        <f>VLOOKUP(BX2998,[1]Sheet2!$E$2:$I$222,4,FALSE)</f>
        <v>#N/A</v>
      </c>
      <c r="CA2998" t="e">
        <f>VLOOKUP(BX2998,[1]Sheet2!$E$2:$I$222,5,FALSE)</f>
        <v>#N/A</v>
      </c>
      <c r="CF2998" t="e">
        <f>VLOOKUP(CE2998,[1]Sheet2!$E$2:$I$222,3,FALSE)</f>
        <v>#N/A</v>
      </c>
      <c r="CG2998" t="e">
        <f>VLOOKUP(CE2998,[1]Sheet2!$E$2:$I$222,4,FALSE)</f>
        <v>#N/A</v>
      </c>
      <c r="CH2998" t="e">
        <f>VLOOKUP(CE2998,[1]Sheet2!$E$2:$I$222,5,FALSE)</f>
        <v>#N/A</v>
      </c>
      <c r="CM2998" t="e">
        <f>VLOOKUP(CL2998,[1]Sheet2!$E$2:$I$222,3,FALSE)</f>
        <v>#N/A</v>
      </c>
      <c r="CN2998" t="e">
        <f>VLOOKUP(CL2998,[1]Sheet2!$E$2:$I$222,4,FALSE)</f>
        <v>#N/A</v>
      </c>
      <c r="CO2998" t="e">
        <f>VLOOKUP(CL2998,[1]Sheet2!$E$2:$I$222,5,FALSE)</f>
        <v>#N/A</v>
      </c>
    </row>
    <row r="2999" spans="1:93" x14ac:dyDescent="0.25">
      <c r="A2999">
        <v>3116</v>
      </c>
      <c r="C2999">
        <v>16722</v>
      </c>
      <c r="D2999">
        <v>6722</v>
      </c>
      <c r="E2999">
        <v>37.779150000000001</v>
      </c>
      <c r="F2999">
        <v>-122.44359</v>
      </c>
      <c r="G2999" t="s">
        <v>6465</v>
      </c>
      <c r="H2999" t="s">
        <v>6466</v>
      </c>
      <c r="I2999" t="s">
        <v>727</v>
      </c>
      <c r="J2999" t="s">
        <v>687</v>
      </c>
      <c r="Q2999" t="s">
        <v>672</v>
      </c>
      <c r="S2999" t="s">
        <v>2987</v>
      </c>
      <c r="X2999">
        <f t="shared" si="46"/>
        <v>1</v>
      </c>
      <c r="Y2999" t="s">
        <v>10</v>
      </c>
      <c r="Z2999" t="s">
        <v>80</v>
      </c>
      <c r="AA2999" t="s">
        <v>88</v>
      </c>
      <c r="AB2999" t="str">
        <f>VLOOKUP($AA2999,[1]Sheet2!$E$2:$I$222,3,FALSE)</f>
        <v>To Ocean Beach</v>
      </c>
      <c r="AC2999" t="str">
        <f>VLOOKUP($AA2999,Sheet2!$E$2:$I$222,4,FALSE)</f>
        <v>La Playa &amp; Cabrillo</v>
      </c>
      <c r="AD2999" t="str">
        <f>VLOOKUP($AA2999,Sheet2!$E$2:$I$222,5,FALSE)</f>
        <v>Daily ~ 5:30am-12am</v>
      </c>
      <c r="AI2999" t="e">
        <f>VLOOKUP(AH2999,[1]Sheet2!$E$2:$I$222,3,FALSE)</f>
        <v>#N/A</v>
      </c>
      <c r="AJ2999" t="e">
        <f>VLOOKUP(AH2999,[1]Sheet2!$E$2:$I$222,4,FALSE)</f>
        <v>#N/A</v>
      </c>
      <c r="AK2999" t="e">
        <f>VLOOKUP(AH2999,[1]Sheet2!$E$2:$I$222,5,FALSE)</f>
        <v>#N/A</v>
      </c>
      <c r="AP2999" t="e">
        <f>VLOOKUP(AO2999,[1]Sheet2!$E$2:$I$222,3,FALSE)</f>
        <v>#N/A</v>
      </c>
      <c r="AQ2999" t="e">
        <f>VLOOKUP(AO2999,[1]Sheet2!$E$2:$I$222,4,FALSE)</f>
        <v>#N/A</v>
      </c>
      <c r="AR2999" t="e">
        <f>VLOOKUP(AO2999,[1]Sheet2!$E$2:$I$222,5,FALSE)</f>
        <v>#N/A</v>
      </c>
      <c r="AW2999" t="e">
        <f>VLOOKUP(AV2999,[1]Sheet2!$E$2:$I$222,3,FALSE)</f>
        <v>#N/A</v>
      </c>
      <c r="AX2999" t="e">
        <f>VLOOKUP(AV2999,[1]Sheet2!$E$2:$I$222,4,FALSE)</f>
        <v>#N/A</v>
      </c>
      <c r="AY2999" t="e">
        <f>VLOOKUP(AV2999,[1]Sheet2!$E$2:$I$222,5,FALSE)</f>
        <v>#N/A</v>
      </c>
      <c r="BD2999" t="e">
        <f>VLOOKUP(BC2999,[1]Sheet2!$E$2:$I$222,3,FALSE)</f>
        <v>#N/A</v>
      </c>
      <c r="BE2999" t="e">
        <f>VLOOKUP(BC2999,[1]Sheet2!$E$2:$I$222,4,FALSE)</f>
        <v>#N/A</v>
      </c>
      <c r="BF2999" t="e">
        <f>VLOOKUP(BC2999,[1]Sheet2!$E$2:$I$222,5,FALSE)</f>
        <v>#N/A</v>
      </c>
      <c r="BK2999" t="e">
        <f>VLOOKUP(BJ2999,[1]Sheet2!$E$2:$I$222,3,FALSE)</f>
        <v>#N/A</v>
      </c>
      <c r="BL2999" t="e">
        <f>VLOOKUP(BJ2999,[1]Sheet2!$E$2:$I$222,4,FALSE)</f>
        <v>#N/A</v>
      </c>
      <c r="BM2999" t="e">
        <f>VLOOKUP(BJ2999,[1]Sheet2!$E$2:$I$222,5,FALSE)</f>
        <v>#N/A</v>
      </c>
      <c r="BR2999" t="e">
        <f>VLOOKUP(BQ2999,[1]Sheet2!$E$2:$I$222,3,FALSE)</f>
        <v>#N/A</v>
      </c>
      <c r="BS2999" t="e">
        <f>VLOOKUP(BQ2999,[1]Sheet2!$E$2:$I$222,4,FALSE)</f>
        <v>#N/A</v>
      </c>
      <c r="BT2999" t="e">
        <f>VLOOKUP(BQ2999,[1]Sheet2!$E$2:$I$222,5,FALSE)</f>
        <v>#N/A</v>
      </c>
      <c r="BY2999" t="e">
        <f>VLOOKUP(BX2999,[1]Sheet2!$E$2:$I$222,3,FALSE)</f>
        <v>#N/A</v>
      </c>
      <c r="BZ2999" t="e">
        <f>VLOOKUP(BX2999,[1]Sheet2!$E$2:$I$222,4,FALSE)</f>
        <v>#N/A</v>
      </c>
      <c r="CA2999" t="e">
        <f>VLOOKUP(BX2999,[1]Sheet2!$E$2:$I$222,5,FALSE)</f>
        <v>#N/A</v>
      </c>
      <c r="CF2999" t="e">
        <f>VLOOKUP(CE2999,[1]Sheet2!$E$2:$I$222,3,FALSE)</f>
        <v>#N/A</v>
      </c>
      <c r="CG2999" t="e">
        <f>VLOOKUP(CE2999,[1]Sheet2!$E$2:$I$222,4,FALSE)</f>
        <v>#N/A</v>
      </c>
      <c r="CH2999" t="e">
        <f>VLOOKUP(CE2999,[1]Sheet2!$E$2:$I$222,5,FALSE)</f>
        <v>#N/A</v>
      </c>
      <c r="CM2999" t="e">
        <f>VLOOKUP(CL2999,[1]Sheet2!$E$2:$I$222,3,FALSE)</f>
        <v>#N/A</v>
      </c>
      <c r="CN2999" t="e">
        <f>VLOOKUP(CL2999,[1]Sheet2!$E$2:$I$222,4,FALSE)</f>
        <v>#N/A</v>
      </c>
      <c r="CO2999" t="e">
        <f>VLOOKUP(CL2999,[1]Sheet2!$E$2:$I$222,5,FALSE)</f>
        <v>#N/A</v>
      </c>
    </row>
    <row r="3000" spans="1:93" x14ac:dyDescent="0.25">
      <c r="A3000">
        <v>3117</v>
      </c>
      <c r="C3000">
        <v>16723</v>
      </c>
      <c r="D3000">
        <v>6723</v>
      </c>
      <c r="E3000">
        <v>37.778970000000001</v>
      </c>
      <c r="F3000">
        <v>-122.44382</v>
      </c>
      <c r="G3000" t="s">
        <v>6465</v>
      </c>
      <c r="H3000" t="s">
        <v>6466</v>
      </c>
      <c r="I3000" t="s">
        <v>729</v>
      </c>
      <c r="J3000" t="s">
        <v>687</v>
      </c>
      <c r="Q3000" t="s">
        <v>672</v>
      </c>
      <c r="S3000" t="s">
        <v>828</v>
      </c>
      <c r="X3000">
        <f t="shared" si="46"/>
        <v>1</v>
      </c>
      <c r="Y3000" t="s">
        <v>10</v>
      </c>
      <c r="Z3000" t="s">
        <v>77</v>
      </c>
      <c r="AA3000" t="s">
        <v>89</v>
      </c>
      <c r="AB3000" t="str">
        <f>VLOOKUP($AA3000,[1]Sheet2!$E$2:$I$222,3,FALSE)</f>
        <v>To Ferry Plaza</v>
      </c>
      <c r="AC3000" t="str">
        <f>VLOOKUP($AA3000,Sheet2!$E$2:$I$222,4,FALSE)</f>
        <v>Steuart &amp; Market</v>
      </c>
      <c r="AD3000" t="str">
        <f>VLOOKUP($AA3000,Sheet2!$E$2:$I$222,5,FALSE)</f>
        <v>Daily ~ 5:30am-12am</v>
      </c>
      <c r="AI3000" t="e">
        <f>VLOOKUP(AH3000,[1]Sheet2!$E$2:$I$222,3,FALSE)</f>
        <v>#N/A</v>
      </c>
      <c r="AJ3000" t="e">
        <f>VLOOKUP(AH3000,[1]Sheet2!$E$2:$I$222,4,FALSE)</f>
        <v>#N/A</v>
      </c>
      <c r="AK3000" t="e">
        <f>VLOOKUP(AH3000,[1]Sheet2!$E$2:$I$222,5,FALSE)</f>
        <v>#N/A</v>
      </c>
      <c r="AP3000" t="e">
        <f>VLOOKUP(AO3000,[1]Sheet2!$E$2:$I$222,3,FALSE)</f>
        <v>#N/A</v>
      </c>
      <c r="AQ3000" t="e">
        <f>VLOOKUP(AO3000,[1]Sheet2!$E$2:$I$222,4,FALSE)</f>
        <v>#N/A</v>
      </c>
      <c r="AR3000" t="e">
        <f>VLOOKUP(AO3000,[1]Sheet2!$E$2:$I$222,5,FALSE)</f>
        <v>#N/A</v>
      </c>
      <c r="AW3000" t="e">
        <f>VLOOKUP(AV3000,[1]Sheet2!$E$2:$I$222,3,FALSE)</f>
        <v>#N/A</v>
      </c>
      <c r="AX3000" t="e">
        <f>VLOOKUP(AV3000,[1]Sheet2!$E$2:$I$222,4,FALSE)</f>
        <v>#N/A</v>
      </c>
      <c r="AY3000" t="e">
        <f>VLOOKUP(AV3000,[1]Sheet2!$E$2:$I$222,5,FALSE)</f>
        <v>#N/A</v>
      </c>
      <c r="BD3000" t="e">
        <f>VLOOKUP(BC3000,[1]Sheet2!$E$2:$I$222,3,FALSE)</f>
        <v>#N/A</v>
      </c>
      <c r="BE3000" t="e">
        <f>VLOOKUP(BC3000,[1]Sheet2!$E$2:$I$222,4,FALSE)</f>
        <v>#N/A</v>
      </c>
      <c r="BF3000" t="e">
        <f>VLOOKUP(BC3000,[1]Sheet2!$E$2:$I$222,5,FALSE)</f>
        <v>#N/A</v>
      </c>
      <c r="BK3000" t="e">
        <f>VLOOKUP(BJ3000,[1]Sheet2!$E$2:$I$222,3,FALSE)</f>
        <v>#N/A</v>
      </c>
      <c r="BL3000" t="e">
        <f>VLOOKUP(BJ3000,[1]Sheet2!$E$2:$I$222,4,FALSE)</f>
        <v>#N/A</v>
      </c>
      <c r="BM3000" t="e">
        <f>VLOOKUP(BJ3000,[1]Sheet2!$E$2:$I$222,5,FALSE)</f>
        <v>#N/A</v>
      </c>
      <c r="BR3000" t="e">
        <f>VLOOKUP(BQ3000,[1]Sheet2!$E$2:$I$222,3,FALSE)</f>
        <v>#N/A</v>
      </c>
      <c r="BS3000" t="e">
        <f>VLOOKUP(BQ3000,[1]Sheet2!$E$2:$I$222,4,FALSE)</f>
        <v>#N/A</v>
      </c>
      <c r="BT3000" t="e">
        <f>VLOOKUP(BQ3000,[1]Sheet2!$E$2:$I$222,5,FALSE)</f>
        <v>#N/A</v>
      </c>
      <c r="BY3000" t="e">
        <f>VLOOKUP(BX3000,[1]Sheet2!$E$2:$I$222,3,FALSE)</f>
        <v>#N/A</v>
      </c>
      <c r="BZ3000" t="e">
        <f>VLOOKUP(BX3000,[1]Sheet2!$E$2:$I$222,4,FALSE)</f>
        <v>#N/A</v>
      </c>
      <c r="CA3000" t="e">
        <f>VLOOKUP(BX3000,[1]Sheet2!$E$2:$I$222,5,FALSE)</f>
        <v>#N/A</v>
      </c>
      <c r="CF3000" t="e">
        <f>VLOOKUP(CE3000,[1]Sheet2!$E$2:$I$222,3,FALSE)</f>
        <v>#N/A</v>
      </c>
      <c r="CG3000" t="e">
        <f>VLOOKUP(CE3000,[1]Sheet2!$E$2:$I$222,4,FALSE)</f>
        <v>#N/A</v>
      </c>
      <c r="CH3000" t="e">
        <f>VLOOKUP(CE3000,[1]Sheet2!$E$2:$I$222,5,FALSE)</f>
        <v>#N/A</v>
      </c>
      <c r="CM3000" t="e">
        <f>VLOOKUP(CL3000,[1]Sheet2!$E$2:$I$222,3,FALSE)</f>
        <v>#N/A</v>
      </c>
      <c r="CN3000" t="e">
        <f>VLOOKUP(CL3000,[1]Sheet2!$E$2:$I$222,4,FALSE)</f>
        <v>#N/A</v>
      </c>
      <c r="CO3000" t="e">
        <f>VLOOKUP(CL3000,[1]Sheet2!$E$2:$I$222,5,FALSE)</f>
        <v>#N/A</v>
      </c>
    </row>
    <row r="3001" spans="1:93" x14ac:dyDescent="0.25">
      <c r="A3001">
        <v>3118</v>
      </c>
      <c r="C3001">
        <v>16724</v>
      </c>
      <c r="D3001">
        <v>6724</v>
      </c>
      <c r="E3001">
        <v>37.778660000000002</v>
      </c>
      <c r="F3001">
        <v>-122.44747</v>
      </c>
      <c r="G3001" t="s">
        <v>6467</v>
      </c>
      <c r="H3001" t="s">
        <v>6468</v>
      </c>
      <c r="I3001" t="s">
        <v>762</v>
      </c>
      <c r="J3001" t="s">
        <v>669</v>
      </c>
      <c r="K3001" t="s">
        <v>986</v>
      </c>
      <c r="M3001" t="s">
        <v>671</v>
      </c>
      <c r="N3001" t="s">
        <v>6469</v>
      </c>
      <c r="Q3001" t="s">
        <v>672</v>
      </c>
      <c r="R3001">
        <v>774</v>
      </c>
      <c r="S3001" t="s">
        <v>757</v>
      </c>
      <c r="X3001">
        <f t="shared" si="46"/>
        <v>2</v>
      </c>
      <c r="Y3001" t="s">
        <v>10</v>
      </c>
      <c r="Z3001" t="s">
        <v>80</v>
      </c>
      <c r="AA3001" t="s">
        <v>88</v>
      </c>
      <c r="AB3001" t="str">
        <f>VLOOKUP($AA3001,[1]Sheet2!$E$2:$I$222,3,FALSE)</f>
        <v>To Ocean Beach</v>
      </c>
      <c r="AC3001" t="str">
        <f>VLOOKUP($AA3001,Sheet2!$E$2:$I$222,4,FALSE)</f>
        <v>La Playa &amp; Cabrillo</v>
      </c>
      <c r="AD3001" t="str">
        <f>VLOOKUP($AA3001,Sheet2!$E$2:$I$222,5,FALSE)</f>
        <v>Daily ~ 5:30am-12am</v>
      </c>
      <c r="AF3001" t="s">
        <v>76</v>
      </c>
      <c r="AG3001" t="s">
        <v>80</v>
      </c>
      <c r="AH3001" t="s">
        <v>178</v>
      </c>
      <c r="AI3001" t="str">
        <f>VLOOKUP(AH3001,[1]Sheet2!$E$2:$I$222,3,FALSE)</f>
        <v>To Richmond District</v>
      </c>
      <c r="AJ3001" t="str">
        <f>VLOOKUP(AH3001,[1]Sheet2!$E$2:$I$222,4,FALSE)</f>
        <v>Balboa &amp; 12th Av.</v>
      </c>
      <c r="AK3001" t="str">
        <f>VLOOKUP(AH3001,[1]Sheet2!$E$2:$I$222,5,FALSE)</f>
        <v>PM Only: M-F ~ 4pm-7pm</v>
      </c>
      <c r="AP3001" t="e">
        <f>VLOOKUP(AO3001,[1]Sheet2!$E$2:$I$222,3,FALSE)</f>
        <v>#N/A</v>
      </c>
      <c r="AQ3001" t="e">
        <f>VLOOKUP(AO3001,[1]Sheet2!$E$2:$I$222,4,FALSE)</f>
        <v>#N/A</v>
      </c>
      <c r="AR3001" t="e">
        <f>VLOOKUP(AO3001,[1]Sheet2!$E$2:$I$222,5,FALSE)</f>
        <v>#N/A</v>
      </c>
      <c r="AW3001" t="e">
        <f>VLOOKUP(AV3001,[1]Sheet2!$E$2:$I$222,3,FALSE)</f>
        <v>#N/A</v>
      </c>
      <c r="AX3001" t="e">
        <f>VLOOKUP(AV3001,[1]Sheet2!$E$2:$I$222,4,FALSE)</f>
        <v>#N/A</v>
      </c>
      <c r="AY3001" t="e">
        <f>VLOOKUP(AV3001,[1]Sheet2!$E$2:$I$222,5,FALSE)</f>
        <v>#N/A</v>
      </c>
      <c r="BD3001" t="e">
        <f>VLOOKUP(BC3001,[1]Sheet2!$E$2:$I$222,3,FALSE)</f>
        <v>#N/A</v>
      </c>
      <c r="BE3001" t="e">
        <f>VLOOKUP(BC3001,[1]Sheet2!$E$2:$I$222,4,FALSE)</f>
        <v>#N/A</v>
      </c>
      <c r="BF3001" t="e">
        <f>VLOOKUP(BC3001,[1]Sheet2!$E$2:$I$222,5,FALSE)</f>
        <v>#N/A</v>
      </c>
      <c r="BK3001" t="e">
        <f>VLOOKUP(BJ3001,[1]Sheet2!$E$2:$I$222,3,FALSE)</f>
        <v>#N/A</v>
      </c>
      <c r="BL3001" t="e">
        <f>VLOOKUP(BJ3001,[1]Sheet2!$E$2:$I$222,4,FALSE)</f>
        <v>#N/A</v>
      </c>
      <c r="BM3001" t="e">
        <f>VLOOKUP(BJ3001,[1]Sheet2!$E$2:$I$222,5,FALSE)</f>
        <v>#N/A</v>
      </c>
      <c r="BR3001" t="e">
        <f>VLOOKUP(BQ3001,[1]Sheet2!$E$2:$I$222,3,FALSE)</f>
        <v>#N/A</v>
      </c>
      <c r="BS3001" t="e">
        <f>VLOOKUP(BQ3001,[1]Sheet2!$E$2:$I$222,4,FALSE)</f>
        <v>#N/A</v>
      </c>
      <c r="BT3001" t="e">
        <f>VLOOKUP(BQ3001,[1]Sheet2!$E$2:$I$222,5,FALSE)</f>
        <v>#N/A</v>
      </c>
      <c r="BY3001" t="e">
        <f>VLOOKUP(BX3001,[1]Sheet2!$E$2:$I$222,3,FALSE)</f>
        <v>#N/A</v>
      </c>
      <c r="BZ3001" t="e">
        <f>VLOOKUP(BX3001,[1]Sheet2!$E$2:$I$222,4,FALSE)</f>
        <v>#N/A</v>
      </c>
      <c r="CA3001" t="e">
        <f>VLOOKUP(BX3001,[1]Sheet2!$E$2:$I$222,5,FALSE)</f>
        <v>#N/A</v>
      </c>
      <c r="CF3001" t="e">
        <f>VLOOKUP(CE3001,[1]Sheet2!$E$2:$I$222,3,FALSE)</f>
        <v>#N/A</v>
      </c>
      <c r="CG3001" t="e">
        <f>VLOOKUP(CE3001,[1]Sheet2!$E$2:$I$222,4,FALSE)</f>
        <v>#N/A</v>
      </c>
      <c r="CH3001" t="e">
        <f>VLOOKUP(CE3001,[1]Sheet2!$E$2:$I$222,5,FALSE)</f>
        <v>#N/A</v>
      </c>
      <c r="CM3001" t="e">
        <f>VLOOKUP(CL3001,[1]Sheet2!$E$2:$I$222,3,FALSE)</f>
        <v>#N/A</v>
      </c>
      <c r="CN3001" t="e">
        <f>VLOOKUP(CL3001,[1]Sheet2!$E$2:$I$222,4,FALSE)</f>
        <v>#N/A</v>
      </c>
      <c r="CO3001" t="e">
        <f>VLOOKUP(CL3001,[1]Sheet2!$E$2:$I$222,5,FALSE)</f>
        <v>#N/A</v>
      </c>
    </row>
    <row r="3002" spans="1:93" x14ac:dyDescent="0.25">
      <c r="A3002">
        <v>3119</v>
      </c>
      <c r="C3002">
        <v>16725</v>
      </c>
      <c r="D3002">
        <v>6725</v>
      </c>
      <c r="E3002">
        <v>37.77852</v>
      </c>
      <c r="F3002">
        <v>-122.44721</v>
      </c>
      <c r="G3002" t="s">
        <v>6467</v>
      </c>
      <c r="H3002" t="s">
        <v>6468</v>
      </c>
      <c r="I3002" t="s">
        <v>729</v>
      </c>
      <c r="J3002" t="s">
        <v>669</v>
      </c>
      <c r="K3002" t="s">
        <v>711</v>
      </c>
      <c r="M3002" t="s">
        <v>671</v>
      </c>
      <c r="Q3002" t="s">
        <v>672</v>
      </c>
      <c r="S3002" t="s">
        <v>828</v>
      </c>
      <c r="X3002">
        <f t="shared" si="46"/>
        <v>1</v>
      </c>
      <c r="Y3002" t="s">
        <v>10</v>
      </c>
      <c r="Z3002" t="s">
        <v>77</v>
      </c>
      <c r="AA3002" t="s">
        <v>89</v>
      </c>
      <c r="AB3002" t="str">
        <f>VLOOKUP($AA3002,[1]Sheet2!$E$2:$I$222,3,FALSE)</f>
        <v>To Ferry Plaza</v>
      </c>
      <c r="AC3002" t="str">
        <f>VLOOKUP($AA3002,Sheet2!$E$2:$I$222,4,FALSE)</f>
        <v>Steuart &amp; Market</v>
      </c>
      <c r="AD3002" t="str">
        <f>VLOOKUP($AA3002,Sheet2!$E$2:$I$222,5,FALSE)</f>
        <v>Daily ~ 5:30am-12am</v>
      </c>
      <c r="AI3002" t="e">
        <f>VLOOKUP(AH3002,[1]Sheet2!$E$2:$I$222,3,FALSE)</f>
        <v>#N/A</v>
      </c>
      <c r="AJ3002" t="e">
        <f>VLOOKUP(AH3002,[1]Sheet2!$E$2:$I$222,4,FALSE)</f>
        <v>#N/A</v>
      </c>
      <c r="AK3002" t="e">
        <f>VLOOKUP(AH3002,[1]Sheet2!$E$2:$I$222,5,FALSE)</f>
        <v>#N/A</v>
      </c>
      <c r="AP3002" t="e">
        <f>VLOOKUP(AO3002,[1]Sheet2!$E$2:$I$222,3,FALSE)</f>
        <v>#N/A</v>
      </c>
      <c r="AQ3002" t="e">
        <f>VLOOKUP(AO3002,[1]Sheet2!$E$2:$I$222,4,FALSE)</f>
        <v>#N/A</v>
      </c>
      <c r="AR3002" t="e">
        <f>VLOOKUP(AO3002,[1]Sheet2!$E$2:$I$222,5,FALSE)</f>
        <v>#N/A</v>
      </c>
      <c r="AW3002" t="e">
        <f>VLOOKUP(AV3002,[1]Sheet2!$E$2:$I$222,3,FALSE)</f>
        <v>#N/A</v>
      </c>
      <c r="AX3002" t="e">
        <f>VLOOKUP(AV3002,[1]Sheet2!$E$2:$I$222,4,FALSE)</f>
        <v>#N/A</v>
      </c>
      <c r="AY3002" t="e">
        <f>VLOOKUP(AV3002,[1]Sheet2!$E$2:$I$222,5,FALSE)</f>
        <v>#N/A</v>
      </c>
      <c r="BD3002" t="e">
        <f>VLOOKUP(BC3002,[1]Sheet2!$E$2:$I$222,3,FALSE)</f>
        <v>#N/A</v>
      </c>
      <c r="BE3002" t="e">
        <f>VLOOKUP(BC3002,[1]Sheet2!$E$2:$I$222,4,FALSE)</f>
        <v>#N/A</v>
      </c>
      <c r="BF3002" t="e">
        <f>VLOOKUP(BC3002,[1]Sheet2!$E$2:$I$222,5,FALSE)</f>
        <v>#N/A</v>
      </c>
      <c r="BK3002" t="e">
        <f>VLOOKUP(BJ3002,[1]Sheet2!$E$2:$I$222,3,FALSE)</f>
        <v>#N/A</v>
      </c>
      <c r="BL3002" t="e">
        <f>VLOOKUP(BJ3002,[1]Sheet2!$E$2:$I$222,4,FALSE)</f>
        <v>#N/A</v>
      </c>
      <c r="BM3002" t="e">
        <f>VLOOKUP(BJ3002,[1]Sheet2!$E$2:$I$222,5,FALSE)</f>
        <v>#N/A</v>
      </c>
      <c r="BR3002" t="e">
        <f>VLOOKUP(BQ3002,[1]Sheet2!$E$2:$I$222,3,FALSE)</f>
        <v>#N/A</v>
      </c>
      <c r="BS3002" t="e">
        <f>VLOOKUP(BQ3002,[1]Sheet2!$E$2:$I$222,4,FALSE)</f>
        <v>#N/A</v>
      </c>
      <c r="BT3002" t="e">
        <f>VLOOKUP(BQ3002,[1]Sheet2!$E$2:$I$222,5,FALSE)</f>
        <v>#N/A</v>
      </c>
      <c r="BY3002" t="e">
        <f>VLOOKUP(BX3002,[1]Sheet2!$E$2:$I$222,3,FALSE)</f>
        <v>#N/A</v>
      </c>
      <c r="BZ3002" t="e">
        <f>VLOOKUP(BX3002,[1]Sheet2!$E$2:$I$222,4,FALSE)</f>
        <v>#N/A</v>
      </c>
      <c r="CA3002" t="e">
        <f>VLOOKUP(BX3002,[1]Sheet2!$E$2:$I$222,5,FALSE)</f>
        <v>#N/A</v>
      </c>
      <c r="CF3002" t="e">
        <f>VLOOKUP(CE3002,[1]Sheet2!$E$2:$I$222,3,FALSE)</f>
        <v>#N/A</v>
      </c>
      <c r="CG3002" t="e">
        <f>VLOOKUP(CE3002,[1]Sheet2!$E$2:$I$222,4,FALSE)</f>
        <v>#N/A</v>
      </c>
      <c r="CH3002" t="e">
        <f>VLOOKUP(CE3002,[1]Sheet2!$E$2:$I$222,5,FALSE)</f>
        <v>#N/A</v>
      </c>
      <c r="CM3002" t="e">
        <f>VLOOKUP(CL3002,[1]Sheet2!$E$2:$I$222,3,FALSE)</f>
        <v>#N/A</v>
      </c>
      <c r="CN3002" t="e">
        <f>VLOOKUP(CL3002,[1]Sheet2!$E$2:$I$222,4,FALSE)</f>
        <v>#N/A</v>
      </c>
      <c r="CO3002" t="e">
        <f>VLOOKUP(CL3002,[1]Sheet2!$E$2:$I$222,5,FALSE)</f>
        <v>#N/A</v>
      </c>
    </row>
    <row r="3003" spans="1:93" x14ac:dyDescent="0.25">
      <c r="A3003">
        <v>3120</v>
      </c>
      <c r="C3003">
        <v>16726</v>
      </c>
      <c r="D3003">
        <v>6726</v>
      </c>
      <c r="E3003">
        <v>37.782179999999997</v>
      </c>
      <c r="F3003">
        <v>-122.41925999999999</v>
      </c>
      <c r="G3003" t="s">
        <v>6470</v>
      </c>
      <c r="H3003" t="s">
        <v>6471</v>
      </c>
      <c r="I3003" t="s">
        <v>762</v>
      </c>
      <c r="J3003" t="s">
        <v>728</v>
      </c>
      <c r="Q3003" t="s">
        <v>672</v>
      </c>
      <c r="S3003" t="s">
        <v>3167</v>
      </c>
      <c r="X3003">
        <f t="shared" si="46"/>
        <v>1</v>
      </c>
      <c r="Y3003" t="s">
        <v>62</v>
      </c>
      <c r="Z3003" t="s">
        <v>80</v>
      </c>
      <c r="AA3003" t="s">
        <v>150</v>
      </c>
      <c r="AB3003" t="str">
        <f>VLOOKUP($AA3003,[1]Sheet2!$E$2:$I$222,3,FALSE)</f>
        <v>To Ocean Beach</v>
      </c>
      <c r="AC3003" t="str">
        <f>VLOOKUP($AA3003,Sheet2!$E$2:$I$222,4,FALSE)</f>
        <v>48th Av. &amp; Ortega</v>
      </c>
      <c r="AD3003" t="str">
        <f>VLOOKUP($AA3003,Sheet2!$E$2:$I$222,5,FALSE)</f>
        <v>PM Only: M-F ~ 4pm-6pm</v>
      </c>
      <c r="AI3003" t="e">
        <f>VLOOKUP(AH3003,[1]Sheet2!$E$2:$I$222,3,FALSE)</f>
        <v>#N/A</v>
      </c>
      <c r="AJ3003" t="e">
        <f>VLOOKUP(AH3003,[1]Sheet2!$E$2:$I$222,4,FALSE)</f>
        <v>#N/A</v>
      </c>
      <c r="AK3003" t="e">
        <f>VLOOKUP(AH3003,[1]Sheet2!$E$2:$I$222,5,FALSE)</f>
        <v>#N/A</v>
      </c>
      <c r="AP3003" t="e">
        <f>VLOOKUP(AO3003,[1]Sheet2!$E$2:$I$222,3,FALSE)</f>
        <v>#N/A</v>
      </c>
      <c r="AQ3003" t="e">
        <f>VLOOKUP(AO3003,[1]Sheet2!$E$2:$I$222,4,FALSE)</f>
        <v>#N/A</v>
      </c>
      <c r="AR3003" t="e">
        <f>VLOOKUP(AO3003,[1]Sheet2!$E$2:$I$222,5,FALSE)</f>
        <v>#N/A</v>
      </c>
      <c r="AW3003" t="e">
        <f>VLOOKUP(AV3003,[1]Sheet2!$E$2:$I$222,3,FALSE)</f>
        <v>#N/A</v>
      </c>
      <c r="AX3003" t="e">
        <f>VLOOKUP(AV3003,[1]Sheet2!$E$2:$I$222,4,FALSE)</f>
        <v>#N/A</v>
      </c>
      <c r="AY3003" t="e">
        <f>VLOOKUP(AV3003,[1]Sheet2!$E$2:$I$222,5,FALSE)</f>
        <v>#N/A</v>
      </c>
      <c r="BD3003" t="e">
        <f>VLOOKUP(BC3003,[1]Sheet2!$E$2:$I$222,3,FALSE)</f>
        <v>#N/A</v>
      </c>
      <c r="BE3003" t="e">
        <f>VLOOKUP(BC3003,[1]Sheet2!$E$2:$I$222,4,FALSE)</f>
        <v>#N/A</v>
      </c>
      <c r="BF3003" t="e">
        <f>VLOOKUP(BC3003,[1]Sheet2!$E$2:$I$222,5,FALSE)</f>
        <v>#N/A</v>
      </c>
      <c r="BK3003" t="e">
        <f>VLOOKUP(BJ3003,[1]Sheet2!$E$2:$I$222,3,FALSE)</f>
        <v>#N/A</v>
      </c>
      <c r="BL3003" t="e">
        <f>VLOOKUP(BJ3003,[1]Sheet2!$E$2:$I$222,4,FALSE)</f>
        <v>#N/A</v>
      </c>
      <c r="BM3003" t="e">
        <f>VLOOKUP(BJ3003,[1]Sheet2!$E$2:$I$222,5,FALSE)</f>
        <v>#N/A</v>
      </c>
      <c r="BR3003" t="e">
        <f>VLOOKUP(BQ3003,[1]Sheet2!$E$2:$I$222,3,FALSE)</f>
        <v>#N/A</v>
      </c>
      <c r="BS3003" t="e">
        <f>VLOOKUP(BQ3003,[1]Sheet2!$E$2:$I$222,4,FALSE)</f>
        <v>#N/A</v>
      </c>
      <c r="BT3003" t="e">
        <f>VLOOKUP(BQ3003,[1]Sheet2!$E$2:$I$222,5,FALSE)</f>
        <v>#N/A</v>
      </c>
      <c r="BY3003" t="e">
        <f>VLOOKUP(BX3003,[1]Sheet2!$E$2:$I$222,3,FALSE)</f>
        <v>#N/A</v>
      </c>
      <c r="BZ3003" t="e">
        <f>VLOOKUP(BX3003,[1]Sheet2!$E$2:$I$222,4,FALSE)</f>
        <v>#N/A</v>
      </c>
      <c r="CA3003" t="e">
        <f>VLOOKUP(BX3003,[1]Sheet2!$E$2:$I$222,5,FALSE)</f>
        <v>#N/A</v>
      </c>
      <c r="CF3003" t="e">
        <f>VLOOKUP(CE3003,[1]Sheet2!$E$2:$I$222,3,FALSE)</f>
        <v>#N/A</v>
      </c>
      <c r="CG3003" t="e">
        <f>VLOOKUP(CE3003,[1]Sheet2!$E$2:$I$222,4,FALSE)</f>
        <v>#N/A</v>
      </c>
      <c r="CH3003" t="e">
        <f>VLOOKUP(CE3003,[1]Sheet2!$E$2:$I$222,5,FALSE)</f>
        <v>#N/A</v>
      </c>
      <c r="CM3003" t="e">
        <f>VLOOKUP(CL3003,[1]Sheet2!$E$2:$I$222,3,FALSE)</f>
        <v>#N/A</v>
      </c>
      <c r="CN3003" t="e">
        <f>VLOOKUP(CL3003,[1]Sheet2!$E$2:$I$222,4,FALSE)</f>
        <v>#N/A</v>
      </c>
      <c r="CO3003" t="e">
        <f>VLOOKUP(CL3003,[1]Sheet2!$E$2:$I$222,5,FALSE)</f>
        <v>#N/A</v>
      </c>
    </row>
    <row r="3004" spans="1:93" x14ac:dyDescent="0.25">
      <c r="A3004">
        <v>3121</v>
      </c>
      <c r="C3004">
        <v>16727</v>
      </c>
      <c r="D3004">
        <v>6727</v>
      </c>
      <c r="E3004">
        <v>37.777920000000002</v>
      </c>
      <c r="F3004">
        <v>-122.45323</v>
      </c>
      <c r="G3004" t="s">
        <v>6472</v>
      </c>
      <c r="H3004" t="s">
        <v>6473</v>
      </c>
      <c r="I3004" t="s">
        <v>727</v>
      </c>
      <c r="J3004" t="s">
        <v>669</v>
      </c>
      <c r="K3004" t="s">
        <v>711</v>
      </c>
      <c r="N3004" t="s">
        <v>6474</v>
      </c>
      <c r="Q3004" t="s">
        <v>672</v>
      </c>
      <c r="R3004">
        <v>1014</v>
      </c>
      <c r="S3004" t="s">
        <v>757</v>
      </c>
      <c r="X3004">
        <f t="shared" si="46"/>
        <v>2</v>
      </c>
      <c r="Y3004" t="s">
        <v>10</v>
      </c>
      <c r="Z3004" t="s">
        <v>80</v>
      </c>
      <c r="AA3004" t="s">
        <v>88</v>
      </c>
      <c r="AB3004" t="str">
        <f>VLOOKUP($AA3004,[1]Sheet2!$E$2:$I$222,3,FALSE)</f>
        <v>To Ocean Beach</v>
      </c>
      <c r="AC3004" t="str">
        <f>VLOOKUP($AA3004,Sheet2!$E$2:$I$222,4,FALSE)</f>
        <v>La Playa &amp; Cabrillo</v>
      </c>
      <c r="AD3004" t="str">
        <f>VLOOKUP($AA3004,Sheet2!$E$2:$I$222,5,FALSE)</f>
        <v>Daily ~ 5:30am-12am</v>
      </c>
      <c r="AF3004" t="s">
        <v>76</v>
      </c>
      <c r="AG3004" t="s">
        <v>80</v>
      </c>
      <c r="AH3004" t="s">
        <v>178</v>
      </c>
      <c r="AI3004" t="str">
        <f>VLOOKUP(AH3004,[1]Sheet2!$E$2:$I$222,3,FALSE)</f>
        <v>To Richmond District</v>
      </c>
      <c r="AJ3004" t="str">
        <f>VLOOKUP(AH3004,[1]Sheet2!$E$2:$I$222,4,FALSE)</f>
        <v>Balboa &amp; 12th Av.</v>
      </c>
      <c r="AK3004" t="str">
        <f>VLOOKUP(AH3004,[1]Sheet2!$E$2:$I$222,5,FALSE)</f>
        <v>PM Only: M-F ~ 4pm-7pm</v>
      </c>
      <c r="AP3004" t="e">
        <f>VLOOKUP(AO3004,[1]Sheet2!$E$2:$I$222,3,FALSE)</f>
        <v>#N/A</v>
      </c>
      <c r="AQ3004" t="e">
        <f>VLOOKUP(AO3004,[1]Sheet2!$E$2:$I$222,4,FALSE)</f>
        <v>#N/A</v>
      </c>
      <c r="AR3004" t="e">
        <f>VLOOKUP(AO3004,[1]Sheet2!$E$2:$I$222,5,FALSE)</f>
        <v>#N/A</v>
      </c>
      <c r="AW3004" t="e">
        <f>VLOOKUP(AV3004,[1]Sheet2!$E$2:$I$222,3,FALSE)</f>
        <v>#N/A</v>
      </c>
      <c r="AX3004" t="e">
        <f>VLOOKUP(AV3004,[1]Sheet2!$E$2:$I$222,4,FALSE)</f>
        <v>#N/A</v>
      </c>
      <c r="AY3004" t="e">
        <f>VLOOKUP(AV3004,[1]Sheet2!$E$2:$I$222,5,FALSE)</f>
        <v>#N/A</v>
      </c>
      <c r="BD3004" t="e">
        <f>VLOOKUP(BC3004,[1]Sheet2!$E$2:$I$222,3,FALSE)</f>
        <v>#N/A</v>
      </c>
      <c r="BE3004" t="e">
        <f>VLOOKUP(BC3004,[1]Sheet2!$E$2:$I$222,4,FALSE)</f>
        <v>#N/A</v>
      </c>
      <c r="BF3004" t="e">
        <f>VLOOKUP(BC3004,[1]Sheet2!$E$2:$I$222,5,FALSE)</f>
        <v>#N/A</v>
      </c>
      <c r="BK3004" t="e">
        <f>VLOOKUP(BJ3004,[1]Sheet2!$E$2:$I$222,3,FALSE)</f>
        <v>#N/A</v>
      </c>
      <c r="BL3004" t="e">
        <f>VLOOKUP(BJ3004,[1]Sheet2!$E$2:$I$222,4,FALSE)</f>
        <v>#N/A</v>
      </c>
      <c r="BM3004" t="e">
        <f>VLOOKUP(BJ3004,[1]Sheet2!$E$2:$I$222,5,FALSE)</f>
        <v>#N/A</v>
      </c>
      <c r="BR3004" t="e">
        <f>VLOOKUP(BQ3004,[1]Sheet2!$E$2:$I$222,3,FALSE)</f>
        <v>#N/A</v>
      </c>
      <c r="BS3004" t="e">
        <f>VLOOKUP(BQ3004,[1]Sheet2!$E$2:$I$222,4,FALSE)</f>
        <v>#N/A</v>
      </c>
      <c r="BT3004" t="e">
        <f>VLOOKUP(BQ3004,[1]Sheet2!$E$2:$I$222,5,FALSE)</f>
        <v>#N/A</v>
      </c>
      <c r="BY3004" t="e">
        <f>VLOOKUP(BX3004,[1]Sheet2!$E$2:$I$222,3,FALSE)</f>
        <v>#N/A</v>
      </c>
      <c r="BZ3004" t="e">
        <f>VLOOKUP(BX3004,[1]Sheet2!$E$2:$I$222,4,FALSE)</f>
        <v>#N/A</v>
      </c>
      <c r="CA3004" t="e">
        <f>VLOOKUP(BX3004,[1]Sheet2!$E$2:$I$222,5,FALSE)</f>
        <v>#N/A</v>
      </c>
      <c r="CF3004" t="e">
        <f>VLOOKUP(CE3004,[1]Sheet2!$E$2:$I$222,3,FALSE)</f>
        <v>#N/A</v>
      </c>
      <c r="CG3004" t="e">
        <f>VLOOKUP(CE3004,[1]Sheet2!$E$2:$I$222,4,FALSE)</f>
        <v>#N/A</v>
      </c>
      <c r="CH3004" t="e">
        <f>VLOOKUP(CE3004,[1]Sheet2!$E$2:$I$222,5,FALSE)</f>
        <v>#N/A</v>
      </c>
      <c r="CM3004" t="e">
        <f>VLOOKUP(CL3004,[1]Sheet2!$E$2:$I$222,3,FALSE)</f>
        <v>#N/A</v>
      </c>
      <c r="CN3004" t="e">
        <f>VLOOKUP(CL3004,[1]Sheet2!$E$2:$I$222,4,FALSE)</f>
        <v>#N/A</v>
      </c>
      <c r="CO3004" t="e">
        <f>VLOOKUP(CL3004,[1]Sheet2!$E$2:$I$222,5,FALSE)</f>
        <v>#N/A</v>
      </c>
    </row>
    <row r="3005" spans="1:93" x14ac:dyDescent="0.25">
      <c r="A3005">
        <v>3122</v>
      </c>
      <c r="C3005">
        <v>16728</v>
      </c>
      <c r="D3005">
        <v>6728</v>
      </c>
      <c r="E3005">
        <v>37.777749999999997</v>
      </c>
      <c r="F3005">
        <v>-122.45356</v>
      </c>
      <c r="G3005" t="s">
        <v>6472</v>
      </c>
      <c r="H3005" t="s">
        <v>6473</v>
      </c>
      <c r="I3005" t="s">
        <v>729</v>
      </c>
      <c r="J3005" t="s">
        <v>669</v>
      </c>
      <c r="K3005" t="s">
        <v>711</v>
      </c>
      <c r="N3005" t="s">
        <v>6475</v>
      </c>
      <c r="Q3005" t="s">
        <v>672</v>
      </c>
      <c r="R3005">
        <v>1247</v>
      </c>
      <c r="S3005" t="s">
        <v>759</v>
      </c>
      <c r="X3005">
        <f t="shared" si="46"/>
        <v>2</v>
      </c>
      <c r="Y3005" t="s">
        <v>10</v>
      </c>
      <c r="Z3005" t="s">
        <v>77</v>
      </c>
      <c r="AA3005" t="s">
        <v>89</v>
      </c>
      <c r="AB3005" t="str">
        <f>VLOOKUP($AA3005,[1]Sheet2!$E$2:$I$222,3,FALSE)</f>
        <v>To Ferry Plaza</v>
      </c>
      <c r="AC3005" t="str">
        <f>VLOOKUP($AA3005,Sheet2!$E$2:$I$222,4,FALSE)</f>
        <v>Steuart &amp; Market</v>
      </c>
      <c r="AD3005" t="str">
        <f>VLOOKUP($AA3005,Sheet2!$E$2:$I$222,5,FALSE)</f>
        <v>Daily ~ 5:30am-12am</v>
      </c>
      <c r="AF3005" t="s">
        <v>76</v>
      </c>
      <c r="AG3005" t="s">
        <v>77</v>
      </c>
      <c r="AH3005" t="s">
        <v>350</v>
      </c>
      <c r="AI3005" t="str">
        <f>VLOOKUP(AH3005,[1]Sheet2!$E$2:$I$222,3,FALSE)</f>
        <v>To Financial District</v>
      </c>
      <c r="AJ3005" t="str">
        <f>VLOOKUP(AH3005,[1]Sheet2!$E$2:$I$222,4,FALSE)</f>
        <v>Davis &amp; Market</v>
      </c>
      <c r="AK3005" t="str">
        <f>VLOOKUP(AH3005,[1]Sheet2!$E$2:$I$222,5,FALSE)</f>
        <v>AM Only: M-F ~ 7am-9am</v>
      </c>
      <c r="AP3005" t="e">
        <f>VLOOKUP(AO3005,[1]Sheet2!$E$2:$I$222,3,FALSE)</f>
        <v>#N/A</v>
      </c>
      <c r="AQ3005" t="e">
        <f>VLOOKUP(AO3005,[1]Sheet2!$E$2:$I$222,4,FALSE)</f>
        <v>#N/A</v>
      </c>
      <c r="AR3005" t="e">
        <f>VLOOKUP(AO3005,[1]Sheet2!$E$2:$I$222,5,FALSE)</f>
        <v>#N/A</v>
      </c>
      <c r="AW3005" t="e">
        <f>VLOOKUP(AV3005,[1]Sheet2!$E$2:$I$222,3,FALSE)</f>
        <v>#N/A</v>
      </c>
      <c r="AX3005" t="e">
        <f>VLOOKUP(AV3005,[1]Sheet2!$E$2:$I$222,4,FALSE)</f>
        <v>#N/A</v>
      </c>
      <c r="AY3005" t="e">
        <f>VLOOKUP(AV3005,[1]Sheet2!$E$2:$I$222,5,FALSE)</f>
        <v>#N/A</v>
      </c>
      <c r="BD3005" t="e">
        <f>VLOOKUP(BC3005,[1]Sheet2!$E$2:$I$222,3,FALSE)</f>
        <v>#N/A</v>
      </c>
      <c r="BE3005" t="e">
        <f>VLOOKUP(BC3005,[1]Sheet2!$E$2:$I$222,4,FALSE)</f>
        <v>#N/A</v>
      </c>
      <c r="BF3005" t="e">
        <f>VLOOKUP(BC3005,[1]Sheet2!$E$2:$I$222,5,FALSE)</f>
        <v>#N/A</v>
      </c>
      <c r="BK3005" t="e">
        <f>VLOOKUP(BJ3005,[1]Sheet2!$E$2:$I$222,3,FALSE)</f>
        <v>#N/A</v>
      </c>
      <c r="BL3005" t="e">
        <f>VLOOKUP(BJ3005,[1]Sheet2!$E$2:$I$222,4,FALSE)</f>
        <v>#N/A</v>
      </c>
      <c r="BM3005" t="e">
        <f>VLOOKUP(BJ3005,[1]Sheet2!$E$2:$I$222,5,FALSE)</f>
        <v>#N/A</v>
      </c>
      <c r="BR3005" t="e">
        <f>VLOOKUP(BQ3005,[1]Sheet2!$E$2:$I$222,3,FALSE)</f>
        <v>#N/A</v>
      </c>
      <c r="BS3005" t="e">
        <f>VLOOKUP(BQ3005,[1]Sheet2!$E$2:$I$222,4,FALSE)</f>
        <v>#N/A</v>
      </c>
      <c r="BT3005" t="e">
        <f>VLOOKUP(BQ3005,[1]Sheet2!$E$2:$I$222,5,FALSE)</f>
        <v>#N/A</v>
      </c>
      <c r="BY3005" t="e">
        <f>VLOOKUP(BX3005,[1]Sheet2!$E$2:$I$222,3,FALSE)</f>
        <v>#N/A</v>
      </c>
      <c r="BZ3005" t="e">
        <f>VLOOKUP(BX3005,[1]Sheet2!$E$2:$I$222,4,FALSE)</f>
        <v>#N/A</v>
      </c>
      <c r="CA3005" t="e">
        <f>VLOOKUP(BX3005,[1]Sheet2!$E$2:$I$222,5,FALSE)</f>
        <v>#N/A</v>
      </c>
      <c r="CF3005" t="e">
        <f>VLOOKUP(CE3005,[1]Sheet2!$E$2:$I$222,3,FALSE)</f>
        <v>#N/A</v>
      </c>
      <c r="CG3005" t="e">
        <f>VLOOKUP(CE3005,[1]Sheet2!$E$2:$I$222,4,FALSE)</f>
        <v>#N/A</v>
      </c>
      <c r="CH3005" t="e">
        <f>VLOOKUP(CE3005,[1]Sheet2!$E$2:$I$222,5,FALSE)</f>
        <v>#N/A</v>
      </c>
      <c r="CM3005" t="e">
        <f>VLOOKUP(CL3005,[1]Sheet2!$E$2:$I$222,3,FALSE)</f>
        <v>#N/A</v>
      </c>
      <c r="CN3005" t="e">
        <f>VLOOKUP(CL3005,[1]Sheet2!$E$2:$I$222,4,FALSE)</f>
        <v>#N/A</v>
      </c>
      <c r="CO3005" t="e">
        <f>VLOOKUP(CL3005,[1]Sheet2!$E$2:$I$222,5,FALSE)</f>
        <v>#N/A</v>
      </c>
    </row>
    <row r="3006" spans="1:93" x14ac:dyDescent="0.25">
      <c r="A3006">
        <v>3123</v>
      </c>
      <c r="C3006">
        <v>16729</v>
      </c>
      <c r="D3006">
        <v>6729</v>
      </c>
      <c r="E3006">
        <v>37.778239999999997</v>
      </c>
      <c r="F3006">
        <v>-122.44938999999999</v>
      </c>
      <c r="G3006" t="s">
        <v>6476</v>
      </c>
      <c r="H3006" t="s">
        <v>6477</v>
      </c>
      <c r="I3006" t="s">
        <v>721</v>
      </c>
      <c r="J3006" t="s">
        <v>669</v>
      </c>
      <c r="K3006" t="s">
        <v>697</v>
      </c>
      <c r="Q3006" t="s">
        <v>672</v>
      </c>
      <c r="S3006" t="s">
        <v>759</v>
      </c>
      <c r="X3006">
        <f t="shared" si="46"/>
        <v>2</v>
      </c>
      <c r="Y3006" t="s">
        <v>10</v>
      </c>
      <c r="Z3006" t="s">
        <v>77</v>
      </c>
      <c r="AA3006" t="s">
        <v>89</v>
      </c>
      <c r="AB3006" t="str">
        <f>VLOOKUP($AA3006,[1]Sheet2!$E$2:$I$222,3,FALSE)</f>
        <v>To Ferry Plaza</v>
      </c>
      <c r="AC3006" t="str">
        <f>VLOOKUP($AA3006,Sheet2!$E$2:$I$222,4,FALSE)</f>
        <v>Steuart &amp; Market</v>
      </c>
      <c r="AD3006" t="str">
        <f>VLOOKUP($AA3006,Sheet2!$E$2:$I$222,5,FALSE)</f>
        <v>Daily ~ 5:30am-12am</v>
      </c>
      <c r="AF3006" t="s">
        <v>76</v>
      </c>
      <c r="AG3006" t="s">
        <v>77</v>
      </c>
      <c r="AH3006" t="s">
        <v>350</v>
      </c>
      <c r="AI3006" t="str">
        <f>VLOOKUP(AH3006,[1]Sheet2!$E$2:$I$222,3,FALSE)</f>
        <v>To Financial District</v>
      </c>
      <c r="AJ3006" t="str">
        <f>VLOOKUP(AH3006,[1]Sheet2!$E$2:$I$222,4,FALSE)</f>
        <v>Davis &amp; Market</v>
      </c>
      <c r="AK3006" t="str">
        <f>VLOOKUP(AH3006,[1]Sheet2!$E$2:$I$222,5,FALSE)</f>
        <v>AM Only: M-F ~ 7am-9am</v>
      </c>
      <c r="AP3006" t="e">
        <f>VLOOKUP(AO3006,[1]Sheet2!$E$2:$I$222,3,FALSE)</f>
        <v>#N/A</v>
      </c>
      <c r="AQ3006" t="e">
        <f>VLOOKUP(AO3006,[1]Sheet2!$E$2:$I$222,4,FALSE)</f>
        <v>#N/A</v>
      </c>
      <c r="AR3006" t="e">
        <f>VLOOKUP(AO3006,[1]Sheet2!$E$2:$I$222,5,FALSE)</f>
        <v>#N/A</v>
      </c>
      <c r="AW3006" t="e">
        <f>VLOOKUP(AV3006,[1]Sheet2!$E$2:$I$222,3,FALSE)</f>
        <v>#N/A</v>
      </c>
      <c r="AX3006" t="e">
        <f>VLOOKUP(AV3006,[1]Sheet2!$E$2:$I$222,4,FALSE)</f>
        <v>#N/A</v>
      </c>
      <c r="AY3006" t="e">
        <f>VLOOKUP(AV3006,[1]Sheet2!$E$2:$I$222,5,FALSE)</f>
        <v>#N/A</v>
      </c>
      <c r="BD3006" t="e">
        <f>VLOOKUP(BC3006,[1]Sheet2!$E$2:$I$222,3,FALSE)</f>
        <v>#N/A</v>
      </c>
      <c r="BE3006" t="e">
        <f>VLOOKUP(BC3006,[1]Sheet2!$E$2:$I$222,4,FALSE)</f>
        <v>#N/A</v>
      </c>
      <c r="BF3006" t="e">
        <f>VLOOKUP(BC3006,[1]Sheet2!$E$2:$I$222,5,FALSE)</f>
        <v>#N/A</v>
      </c>
      <c r="BK3006" t="e">
        <f>VLOOKUP(BJ3006,[1]Sheet2!$E$2:$I$222,3,FALSE)</f>
        <v>#N/A</v>
      </c>
      <c r="BL3006" t="e">
        <f>VLOOKUP(BJ3006,[1]Sheet2!$E$2:$I$222,4,FALSE)</f>
        <v>#N/A</v>
      </c>
      <c r="BM3006" t="e">
        <f>VLOOKUP(BJ3006,[1]Sheet2!$E$2:$I$222,5,FALSE)</f>
        <v>#N/A</v>
      </c>
      <c r="BR3006" t="e">
        <f>VLOOKUP(BQ3006,[1]Sheet2!$E$2:$I$222,3,FALSE)</f>
        <v>#N/A</v>
      </c>
      <c r="BS3006" t="e">
        <f>VLOOKUP(BQ3006,[1]Sheet2!$E$2:$I$222,4,FALSE)</f>
        <v>#N/A</v>
      </c>
      <c r="BT3006" t="e">
        <f>VLOOKUP(BQ3006,[1]Sheet2!$E$2:$I$222,5,FALSE)</f>
        <v>#N/A</v>
      </c>
      <c r="BY3006" t="e">
        <f>VLOOKUP(BX3006,[1]Sheet2!$E$2:$I$222,3,FALSE)</f>
        <v>#N/A</v>
      </c>
      <c r="BZ3006" t="e">
        <f>VLOOKUP(BX3006,[1]Sheet2!$E$2:$I$222,4,FALSE)</f>
        <v>#N/A</v>
      </c>
      <c r="CA3006" t="e">
        <f>VLOOKUP(BX3006,[1]Sheet2!$E$2:$I$222,5,FALSE)</f>
        <v>#N/A</v>
      </c>
      <c r="CF3006" t="e">
        <f>VLOOKUP(CE3006,[1]Sheet2!$E$2:$I$222,3,FALSE)</f>
        <v>#N/A</v>
      </c>
      <c r="CG3006" t="e">
        <f>VLOOKUP(CE3006,[1]Sheet2!$E$2:$I$222,4,FALSE)</f>
        <v>#N/A</v>
      </c>
      <c r="CH3006" t="e">
        <f>VLOOKUP(CE3006,[1]Sheet2!$E$2:$I$222,5,FALSE)</f>
        <v>#N/A</v>
      </c>
      <c r="CM3006" t="e">
        <f>VLOOKUP(CL3006,[1]Sheet2!$E$2:$I$222,3,FALSE)</f>
        <v>#N/A</v>
      </c>
      <c r="CN3006" t="e">
        <f>VLOOKUP(CL3006,[1]Sheet2!$E$2:$I$222,4,FALSE)</f>
        <v>#N/A</v>
      </c>
      <c r="CO3006" t="e">
        <f>VLOOKUP(CL3006,[1]Sheet2!$E$2:$I$222,5,FALSE)</f>
        <v>#N/A</v>
      </c>
    </row>
    <row r="3007" spans="1:93" x14ac:dyDescent="0.25">
      <c r="A3007">
        <v>3124</v>
      </c>
      <c r="C3007">
        <v>16730</v>
      </c>
      <c r="D3007">
        <v>6730</v>
      </c>
      <c r="E3007">
        <v>37.778379999999999</v>
      </c>
      <c r="F3007">
        <v>-122.44967</v>
      </c>
      <c r="G3007" t="s">
        <v>6478</v>
      </c>
      <c r="H3007" t="s">
        <v>6477</v>
      </c>
      <c r="I3007" t="s">
        <v>727</v>
      </c>
      <c r="J3007" t="s">
        <v>669</v>
      </c>
      <c r="K3007" t="s">
        <v>1213</v>
      </c>
      <c r="N3007" t="s">
        <v>6479</v>
      </c>
      <c r="Q3007" t="s">
        <v>672</v>
      </c>
      <c r="R3007">
        <v>1050</v>
      </c>
      <c r="S3007" t="s">
        <v>757</v>
      </c>
      <c r="X3007">
        <f t="shared" si="46"/>
        <v>2</v>
      </c>
      <c r="Y3007" t="s">
        <v>10</v>
      </c>
      <c r="Z3007" t="s">
        <v>80</v>
      </c>
      <c r="AA3007" t="s">
        <v>88</v>
      </c>
      <c r="AB3007" t="str">
        <f>VLOOKUP($AA3007,[1]Sheet2!$E$2:$I$222,3,FALSE)</f>
        <v>To Ocean Beach</v>
      </c>
      <c r="AC3007" t="str">
        <f>VLOOKUP($AA3007,Sheet2!$E$2:$I$222,4,FALSE)</f>
        <v>La Playa &amp; Cabrillo</v>
      </c>
      <c r="AD3007" t="str">
        <f>VLOOKUP($AA3007,Sheet2!$E$2:$I$222,5,FALSE)</f>
        <v>Daily ~ 5:30am-12am</v>
      </c>
      <c r="AF3007" t="s">
        <v>76</v>
      </c>
      <c r="AG3007" t="s">
        <v>80</v>
      </c>
      <c r="AH3007" t="s">
        <v>178</v>
      </c>
      <c r="AI3007" t="str">
        <f>VLOOKUP(AH3007,[1]Sheet2!$E$2:$I$222,3,FALSE)</f>
        <v>To Richmond District</v>
      </c>
      <c r="AJ3007" t="str">
        <f>VLOOKUP(AH3007,[1]Sheet2!$E$2:$I$222,4,FALSE)</f>
        <v>Balboa &amp; 12th Av.</v>
      </c>
      <c r="AK3007" t="str">
        <f>VLOOKUP(AH3007,[1]Sheet2!$E$2:$I$222,5,FALSE)</f>
        <v>PM Only: M-F ~ 4pm-7pm</v>
      </c>
      <c r="AP3007" t="e">
        <f>VLOOKUP(AO3007,[1]Sheet2!$E$2:$I$222,3,FALSE)</f>
        <v>#N/A</v>
      </c>
      <c r="AQ3007" t="e">
        <f>VLOOKUP(AO3007,[1]Sheet2!$E$2:$I$222,4,FALSE)</f>
        <v>#N/A</v>
      </c>
      <c r="AR3007" t="e">
        <f>VLOOKUP(AO3007,[1]Sheet2!$E$2:$I$222,5,FALSE)</f>
        <v>#N/A</v>
      </c>
      <c r="AW3007" t="e">
        <f>VLOOKUP(AV3007,[1]Sheet2!$E$2:$I$222,3,FALSE)</f>
        <v>#N/A</v>
      </c>
      <c r="AX3007" t="e">
        <f>VLOOKUP(AV3007,[1]Sheet2!$E$2:$I$222,4,FALSE)</f>
        <v>#N/A</v>
      </c>
      <c r="AY3007" t="e">
        <f>VLOOKUP(AV3007,[1]Sheet2!$E$2:$I$222,5,FALSE)</f>
        <v>#N/A</v>
      </c>
      <c r="BD3007" t="e">
        <f>VLOOKUP(BC3007,[1]Sheet2!$E$2:$I$222,3,FALSE)</f>
        <v>#N/A</v>
      </c>
      <c r="BE3007" t="e">
        <f>VLOOKUP(BC3007,[1]Sheet2!$E$2:$I$222,4,FALSE)</f>
        <v>#N/A</v>
      </c>
      <c r="BF3007" t="e">
        <f>VLOOKUP(BC3007,[1]Sheet2!$E$2:$I$222,5,FALSE)</f>
        <v>#N/A</v>
      </c>
      <c r="BK3007" t="e">
        <f>VLOOKUP(BJ3007,[1]Sheet2!$E$2:$I$222,3,FALSE)</f>
        <v>#N/A</v>
      </c>
      <c r="BL3007" t="e">
        <f>VLOOKUP(BJ3007,[1]Sheet2!$E$2:$I$222,4,FALSE)</f>
        <v>#N/A</v>
      </c>
      <c r="BM3007" t="e">
        <f>VLOOKUP(BJ3007,[1]Sheet2!$E$2:$I$222,5,FALSE)</f>
        <v>#N/A</v>
      </c>
      <c r="BR3007" t="e">
        <f>VLOOKUP(BQ3007,[1]Sheet2!$E$2:$I$222,3,FALSE)</f>
        <v>#N/A</v>
      </c>
      <c r="BS3007" t="e">
        <f>VLOOKUP(BQ3007,[1]Sheet2!$E$2:$I$222,4,FALSE)</f>
        <v>#N/A</v>
      </c>
      <c r="BT3007" t="e">
        <f>VLOOKUP(BQ3007,[1]Sheet2!$E$2:$I$222,5,FALSE)</f>
        <v>#N/A</v>
      </c>
      <c r="BY3007" t="e">
        <f>VLOOKUP(BX3007,[1]Sheet2!$E$2:$I$222,3,FALSE)</f>
        <v>#N/A</v>
      </c>
      <c r="BZ3007" t="e">
        <f>VLOOKUP(BX3007,[1]Sheet2!$E$2:$I$222,4,FALSE)</f>
        <v>#N/A</v>
      </c>
      <c r="CA3007" t="e">
        <f>VLOOKUP(BX3007,[1]Sheet2!$E$2:$I$222,5,FALSE)</f>
        <v>#N/A</v>
      </c>
      <c r="CF3007" t="e">
        <f>VLOOKUP(CE3007,[1]Sheet2!$E$2:$I$222,3,FALSE)</f>
        <v>#N/A</v>
      </c>
      <c r="CG3007" t="e">
        <f>VLOOKUP(CE3007,[1]Sheet2!$E$2:$I$222,4,FALSE)</f>
        <v>#N/A</v>
      </c>
      <c r="CH3007" t="e">
        <f>VLOOKUP(CE3007,[1]Sheet2!$E$2:$I$222,5,FALSE)</f>
        <v>#N/A</v>
      </c>
      <c r="CM3007" t="e">
        <f>VLOOKUP(CL3007,[1]Sheet2!$E$2:$I$222,3,FALSE)</f>
        <v>#N/A</v>
      </c>
      <c r="CN3007" t="e">
        <f>VLOOKUP(CL3007,[1]Sheet2!$E$2:$I$222,4,FALSE)</f>
        <v>#N/A</v>
      </c>
      <c r="CO3007" t="e">
        <f>VLOOKUP(CL3007,[1]Sheet2!$E$2:$I$222,5,FALSE)</f>
        <v>#N/A</v>
      </c>
    </row>
    <row r="3008" spans="1:93" x14ac:dyDescent="0.25">
      <c r="A3008">
        <v>3125</v>
      </c>
      <c r="C3008">
        <v>16731</v>
      </c>
      <c r="D3008">
        <v>6731</v>
      </c>
      <c r="E3008">
        <v>37.777619999999999</v>
      </c>
      <c r="F3008">
        <v>-122.45559</v>
      </c>
      <c r="G3008" t="s">
        <v>6480</v>
      </c>
      <c r="H3008" t="s">
        <v>6481</v>
      </c>
      <c r="I3008" t="s">
        <v>762</v>
      </c>
      <c r="J3008" t="s">
        <v>669</v>
      </c>
      <c r="K3008" t="s">
        <v>697</v>
      </c>
      <c r="Q3008" t="s">
        <v>672</v>
      </c>
      <c r="S3008" t="s">
        <v>757</v>
      </c>
      <c r="X3008">
        <f t="shared" si="46"/>
        <v>2</v>
      </c>
      <c r="Y3008" t="s">
        <v>10</v>
      </c>
      <c r="Z3008" t="s">
        <v>80</v>
      </c>
      <c r="AA3008" t="s">
        <v>88</v>
      </c>
      <c r="AB3008" t="str">
        <f>VLOOKUP($AA3008,[1]Sheet2!$E$2:$I$222,3,FALSE)</f>
        <v>To Ocean Beach</v>
      </c>
      <c r="AC3008" t="str">
        <f>VLOOKUP($AA3008,Sheet2!$E$2:$I$222,4,FALSE)</f>
        <v>La Playa &amp; Cabrillo</v>
      </c>
      <c r="AD3008" t="str">
        <f>VLOOKUP($AA3008,Sheet2!$E$2:$I$222,5,FALSE)</f>
        <v>Daily ~ 5:30am-12am</v>
      </c>
      <c r="AF3008" t="s">
        <v>76</v>
      </c>
      <c r="AG3008" t="s">
        <v>80</v>
      </c>
      <c r="AH3008" t="s">
        <v>178</v>
      </c>
      <c r="AI3008" t="str">
        <f>VLOOKUP(AH3008,[1]Sheet2!$E$2:$I$222,3,FALSE)</f>
        <v>To Richmond District</v>
      </c>
      <c r="AJ3008" t="str">
        <f>VLOOKUP(AH3008,[1]Sheet2!$E$2:$I$222,4,FALSE)</f>
        <v>Balboa &amp; 12th Av.</v>
      </c>
      <c r="AK3008" t="str">
        <f>VLOOKUP(AH3008,[1]Sheet2!$E$2:$I$222,5,FALSE)</f>
        <v>PM Only: M-F ~ 4pm-7pm</v>
      </c>
      <c r="AP3008" t="e">
        <f>VLOOKUP(AO3008,[1]Sheet2!$E$2:$I$222,3,FALSE)</f>
        <v>#N/A</v>
      </c>
      <c r="AQ3008" t="e">
        <f>VLOOKUP(AO3008,[1]Sheet2!$E$2:$I$222,4,FALSE)</f>
        <v>#N/A</v>
      </c>
      <c r="AR3008" t="e">
        <f>VLOOKUP(AO3008,[1]Sheet2!$E$2:$I$222,5,FALSE)</f>
        <v>#N/A</v>
      </c>
      <c r="AW3008" t="e">
        <f>VLOOKUP(AV3008,[1]Sheet2!$E$2:$I$222,3,FALSE)</f>
        <v>#N/A</v>
      </c>
      <c r="AX3008" t="e">
        <f>VLOOKUP(AV3008,[1]Sheet2!$E$2:$I$222,4,FALSE)</f>
        <v>#N/A</v>
      </c>
      <c r="AY3008" t="e">
        <f>VLOOKUP(AV3008,[1]Sheet2!$E$2:$I$222,5,FALSE)</f>
        <v>#N/A</v>
      </c>
      <c r="BD3008" t="e">
        <f>VLOOKUP(BC3008,[1]Sheet2!$E$2:$I$222,3,FALSE)</f>
        <v>#N/A</v>
      </c>
      <c r="BE3008" t="e">
        <f>VLOOKUP(BC3008,[1]Sheet2!$E$2:$I$222,4,FALSE)</f>
        <v>#N/A</v>
      </c>
      <c r="BF3008" t="e">
        <f>VLOOKUP(BC3008,[1]Sheet2!$E$2:$I$222,5,FALSE)</f>
        <v>#N/A</v>
      </c>
      <c r="BK3008" t="e">
        <f>VLOOKUP(BJ3008,[1]Sheet2!$E$2:$I$222,3,FALSE)</f>
        <v>#N/A</v>
      </c>
      <c r="BL3008" t="e">
        <f>VLOOKUP(BJ3008,[1]Sheet2!$E$2:$I$222,4,FALSE)</f>
        <v>#N/A</v>
      </c>
      <c r="BM3008" t="e">
        <f>VLOOKUP(BJ3008,[1]Sheet2!$E$2:$I$222,5,FALSE)</f>
        <v>#N/A</v>
      </c>
      <c r="BR3008" t="e">
        <f>VLOOKUP(BQ3008,[1]Sheet2!$E$2:$I$222,3,FALSE)</f>
        <v>#N/A</v>
      </c>
      <c r="BS3008" t="e">
        <f>VLOOKUP(BQ3008,[1]Sheet2!$E$2:$I$222,4,FALSE)</f>
        <v>#N/A</v>
      </c>
      <c r="BT3008" t="e">
        <f>VLOOKUP(BQ3008,[1]Sheet2!$E$2:$I$222,5,FALSE)</f>
        <v>#N/A</v>
      </c>
      <c r="BY3008" t="e">
        <f>VLOOKUP(BX3008,[1]Sheet2!$E$2:$I$222,3,FALSE)</f>
        <v>#N/A</v>
      </c>
      <c r="BZ3008" t="e">
        <f>VLOOKUP(BX3008,[1]Sheet2!$E$2:$I$222,4,FALSE)</f>
        <v>#N/A</v>
      </c>
      <c r="CA3008" t="e">
        <f>VLOOKUP(BX3008,[1]Sheet2!$E$2:$I$222,5,FALSE)</f>
        <v>#N/A</v>
      </c>
      <c r="CF3008" t="e">
        <f>VLOOKUP(CE3008,[1]Sheet2!$E$2:$I$222,3,FALSE)</f>
        <v>#N/A</v>
      </c>
      <c r="CG3008" t="e">
        <f>VLOOKUP(CE3008,[1]Sheet2!$E$2:$I$222,4,FALSE)</f>
        <v>#N/A</v>
      </c>
      <c r="CH3008" t="e">
        <f>VLOOKUP(CE3008,[1]Sheet2!$E$2:$I$222,5,FALSE)</f>
        <v>#N/A</v>
      </c>
      <c r="CM3008" t="e">
        <f>VLOOKUP(CL3008,[1]Sheet2!$E$2:$I$222,3,FALSE)</f>
        <v>#N/A</v>
      </c>
      <c r="CN3008" t="e">
        <f>VLOOKUP(CL3008,[1]Sheet2!$E$2:$I$222,4,FALSE)</f>
        <v>#N/A</v>
      </c>
      <c r="CO3008" t="e">
        <f>VLOOKUP(CL3008,[1]Sheet2!$E$2:$I$222,5,FALSE)</f>
        <v>#N/A</v>
      </c>
    </row>
    <row r="3009" spans="1:93" x14ac:dyDescent="0.25">
      <c r="A3009">
        <v>3126</v>
      </c>
      <c r="C3009">
        <v>16732</v>
      </c>
      <c r="D3009">
        <v>6732</v>
      </c>
      <c r="E3009">
        <v>37.77758</v>
      </c>
      <c r="F3009">
        <v>-122.45483</v>
      </c>
      <c r="G3009" t="s">
        <v>6480</v>
      </c>
      <c r="H3009" t="s">
        <v>6481</v>
      </c>
      <c r="I3009" t="s">
        <v>721</v>
      </c>
      <c r="J3009" t="s">
        <v>669</v>
      </c>
      <c r="K3009" t="s">
        <v>697</v>
      </c>
      <c r="Q3009" t="s">
        <v>672</v>
      </c>
      <c r="R3009">
        <v>1563</v>
      </c>
      <c r="S3009" t="s">
        <v>759</v>
      </c>
      <c r="X3009">
        <f t="shared" si="46"/>
        <v>2</v>
      </c>
      <c r="Y3009" t="s">
        <v>10</v>
      </c>
      <c r="Z3009" t="s">
        <v>77</v>
      </c>
      <c r="AA3009" t="s">
        <v>89</v>
      </c>
      <c r="AB3009" t="str">
        <f>VLOOKUP($AA3009,[1]Sheet2!$E$2:$I$222,3,FALSE)</f>
        <v>To Ferry Plaza</v>
      </c>
      <c r="AC3009" t="str">
        <f>VLOOKUP($AA3009,Sheet2!$E$2:$I$222,4,FALSE)</f>
        <v>Steuart &amp; Market</v>
      </c>
      <c r="AD3009" t="str">
        <f>VLOOKUP($AA3009,Sheet2!$E$2:$I$222,5,FALSE)</f>
        <v>Daily ~ 5:30am-12am</v>
      </c>
      <c r="AF3009" t="s">
        <v>76</v>
      </c>
      <c r="AG3009" t="s">
        <v>77</v>
      </c>
      <c r="AH3009" t="s">
        <v>350</v>
      </c>
      <c r="AI3009" t="str">
        <f>VLOOKUP(AH3009,[1]Sheet2!$E$2:$I$222,3,FALSE)</f>
        <v>To Financial District</v>
      </c>
      <c r="AJ3009" t="str">
        <f>VLOOKUP(AH3009,[1]Sheet2!$E$2:$I$222,4,FALSE)</f>
        <v>Davis &amp; Market</v>
      </c>
      <c r="AK3009" t="str">
        <f>VLOOKUP(AH3009,[1]Sheet2!$E$2:$I$222,5,FALSE)</f>
        <v>AM Only: M-F ~ 7am-9am</v>
      </c>
      <c r="AP3009" t="e">
        <f>VLOOKUP(AO3009,[1]Sheet2!$E$2:$I$222,3,FALSE)</f>
        <v>#N/A</v>
      </c>
      <c r="AQ3009" t="e">
        <f>VLOOKUP(AO3009,[1]Sheet2!$E$2:$I$222,4,FALSE)</f>
        <v>#N/A</v>
      </c>
      <c r="AR3009" t="e">
        <f>VLOOKUP(AO3009,[1]Sheet2!$E$2:$I$222,5,FALSE)</f>
        <v>#N/A</v>
      </c>
      <c r="AW3009" t="e">
        <f>VLOOKUP(AV3009,[1]Sheet2!$E$2:$I$222,3,FALSE)</f>
        <v>#N/A</v>
      </c>
      <c r="AX3009" t="e">
        <f>VLOOKUP(AV3009,[1]Sheet2!$E$2:$I$222,4,FALSE)</f>
        <v>#N/A</v>
      </c>
      <c r="AY3009" t="e">
        <f>VLOOKUP(AV3009,[1]Sheet2!$E$2:$I$222,5,FALSE)</f>
        <v>#N/A</v>
      </c>
      <c r="BD3009" t="e">
        <f>VLOOKUP(BC3009,[1]Sheet2!$E$2:$I$222,3,FALSE)</f>
        <v>#N/A</v>
      </c>
      <c r="BE3009" t="e">
        <f>VLOOKUP(BC3009,[1]Sheet2!$E$2:$I$222,4,FALSE)</f>
        <v>#N/A</v>
      </c>
      <c r="BF3009" t="e">
        <f>VLOOKUP(BC3009,[1]Sheet2!$E$2:$I$222,5,FALSE)</f>
        <v>#N/A</v>
      </c>
      <c r="BK3009" t="e">
        <f>VLOOKUP(BJ3009,[1]Sheet2!$E$2:$I$222,3,FALSE)</f>
        <v>#N/A</v>
      </c>
      <c r="BL3009" t="e">
        <f>VLOOKUP(BJ3009,[1]Sheet2!$E$2:$I$222,4,FALSE)</f>
        <v>#N/A</v>
      </c>
      <c r="BM3009" t="e">
        <f>VLOOKUP(BJ3009,[1]Sheet2!$E$2:$I$222,5,FALSE)</f>
        <v>#N/A</v>
      </c>
      <c r="BR3009" t="e">
        <f>VLOOKUP(BQ3009,[1]Sheet2!$E$2:$I$222,3,FALSE)</f>
        <v>#N/A</v>
      </c>
      <c r="BS3009" t="e">
        <f>VLOOKUP(BQ3009,[1]Sheet2!$E$2:$I$222,4,FALSE)</f>
        <v>#N/A</v>
      </c>
      <c r="BT3009" t="e">
        <f>VLOOKUP(BQ3009,[1]Sheet2!$E$2:$I$222,5,FALSE)</f>
        <v>#N/A</v>
      </c>
      <c r="BY3009" t="e">
        <f>VLOOKUP(BX3009,[1]Sheet2!$E$2:$I$222,3,FALSE)</f>
        <v>#N/A</v>
      </c>
      <c r="BZ3009" t="e">
        <f>VLOOKUP(BX3009,[1]Sheet2!$E$2:$I$222,4,FALSE)</f>
        <v>#N/A</v>
      </c>
      <c r="CA3009" t="e">
        <f>VLOOKUP(BX3009,[1]Sheet2!$E$2:$I$222,5,FALSE)</f>
        <v>#N/A</v>
      </c>
      <c r="CF3009" t="e">
        <f>VLOOKUP(CE3009,[1]Sheet2!$E$2:$I$222,3,FALSE)</f>
        <v>#N/A</v>
      </c>
      <c r="CG3009" t="e">
        <f>VLOOKUP(CE3009,[1]Sheet2!$E$2:$I$222,4,FALSE)</f>
        <v>#N/A</v>
      </c>
      <c r="CH3009" t="e">
        <f>VLOOKUP(CE3009,[1]Sheet2!$E$2:$I$222,5,FALSE)</f>
        <v>#N/A</v>
      </c>
      <c r="CM3009" t="e">
        <f>VLOOKUP(CL3009,[1]Sheet2!$E$2:$I$222,3,FALSE)</f>
        <v>#N/A</v>
      </c>
      <c r="CN3009" t="e">
        <f>VLOOKUP(CL3009,[1]Sheet2!$E$2:$I$222,4,FALSE)</f>
        <v>#N/A</v>
      </c>
      <c r="CO3009" t="e">
        <f>VLOOKUP(CL3009,[1]Sheet2!$E$2:$I$222,5,FALSE)</f>
        <v>#N/A</v>
      </c>
    </row>
    <row r="3010" spans="1:93" x14ac:dyDescent="0.25">
      <c r="A3010">
        <v>3127</v>
      </c>
      <c r="C3010">
        <v>16733</v>
      </c>
      <c r="D3010">
        <v>6733</v>
      </c>
      <c r="E3010">
        <v>37.783349999999999</v>
      </c>
      <c r="F3010">
        <v>-122.41007999999999</v>
      </c>
      <c r="G3010" t="s">
        <v>6482</v>
      </c>
      <c r="H3010" t="s">
        <v>6483</v>
      </c>
      <c r="I3010" t="s">
        <v>719</v>
      </c>
      <c r="J3010" t="s">
        <v>669</v>
      </c>
      <c r="K3010" t="s">
        <v>698</v>
      </c>
      <c r="Q3010" t="s">
        <v>672</v>
      </c>
      <c r="S3010" t="s">
        <v>6456</v>
      </c>
      <c r="X3010">
        <f t="shared" si="46"/>
        <v>2</v>
      </c>
      <c r="Y3010" t="s">
        <v>10</v>
      </c>
      <c r="Z3010" t="s">
        <v>80</v>
      </c>
      <c r="AA3010" t="s">
        <v>88</v>
      </c>
      <c r="AB3010" t="str">
        <f>VLOOKUP($AA3010,[1]Sheet2!$E$2:$I$222,3,FALSE)</f>
        <v>To Ocean Beach</v>
      </c>
      <c r="AC3010" t="str">
        <f>VLOOKUP($AA3010,Sheet2!$E$2:$I$222,4,FALSE)</f>
        <v>La Playa &amp; Cabrillo</v>
      </c>
      <c r="AD3010" t="str">
        <f>VLOOKUP($AA3010,Sheet2!$E$2:$I$222,5,FALSE)</f>
        <v>Daily ~ 5:30am-12am</v>
      </c>
      <c r="AF3010" t="s">
        <v>62</v>
      </c>
      <c r="AG3010" t="s">
        <v>80</v>
      </c>
      <c r="AH3010" t="s">
        <v>150</v>
      </c>
      <c r="AI3010" t="str">
        <f>VLOOKUP(AH3010,[1]Sheet2!$E$2:$I$222,3,FALSE)</f>
        <v>To Ocean Beach</v>
      </c>
      <c r="AJ3010" t="str">
        <f>VLOOKUP(AH3010,[1]Sheet2!$E$2:$I$222,4,FALSE)</f>
        <v>48th Av. &amp; Ortega</v>
      </c>
      <c r="AK3010" t="str">
        <f>VLOOKUP(AH3010,[1]Sheet2!$E$2:$I$222,5,FALSE)</f>
        <v>PM Only: M-F ~ 4pm-6pm</v>
      </c>
      <c r="AP3010" t="e">
        <f>VLOOKUP(AO3010,[1]Sheet2!$E$2:$I$222,3,FALSE)</f>
        <v>#N/A</v>
      </c>
      <c r="AQ3010" t="e">
        <f>VLOOKUP(AO3010,[1]Sheet2!$E$2:$I$222,4,FALSE)</f>
        <v>#N/A</v>
      </c>
      <c r="AR3010" t="e">
        <f>VLOOKUP(AO3010,[1]Sheet2!$E$2:$I$222,5,FALSE)</f>
        <v>#N/A</v>
      </c>
      <c r="AW3010" t="e">
        <f>VLOOKUP(AV3010,[1]Sheet2!$E$2:$I$222,3,FALSE)</f>
        <v>#N/A</v>
      </c>
      <c r="AX3010" t="e">
        <f>VLOOKUP(AV3010,[1]Sheet2!$E$2:$I$222,4,FALSE)</f>
        <v>#N/A</v>
      </c>
      <c r="AY3010" t="e">
        <f>VLOOKUP(AV3010,[1]Sheet2!$E$2:$I$222,5,FALSE)</f>
        <v>#N/A</v>
      </c>
      <c r="BD3010" t="e">
        <f>VLOOKUP(BC3010,[1]Sheet2!$E$2:$I$222,3,FALSE)</f>
        <v>#N/A</v>
      </c>
      <c r="BE3010" t="e">
        <f>VLOOKUP(BC3010,[1]Sheet2!$E$2:$I$222,4,FALSE)</f>
        <v>#N/A</v>
      </c>
      <c r="BF3010" t="e">
        <f>VLOOKUP(BC3010,[1]Sheet2!$E$2:$I$222,5,FALSE)</f>
        <v>#N/A</v>
      </c>
      <c r="BK3010" t="e">
        <f>VLOOKUP(BJ3010,[1]Sheet2!$E$2:$I$222,3,FALSE)</f>
        <v>#N/A</v>
      </c>
      <c r="BL3010" t="e">
        <f>VLOOKUP(BJ3010,[1]Sheet2!$E$2:$I$222,4,FALSE)</f>
        <v>#N/A</v>
      </c>
      <c r="BM3010" t="e">
        <f>VLOOKUP(BJ3010,[1]Sheet2!$E$2:$I$222,5,FALSE)</f>
        <v>#N/A</v>
      </c>
      <c r="BR3010" t="e">
        <f>VLOOKUP(BQ3010,[1]Sheet2!$E$2:$I$222,3,FALSE)</f>
        <v>#N/A</v>
      </c>
      <c r="BS3010" t="e">
        <f>VLOOKUP(BQ3010,[1]Sheet2!$E$2:$I$222,4,FALSE)</f>
        <v>#N/A</v>
      </c>
      <c r="BT3010" t="e">
        <f>VLOOKUP(BQ3010,[1]Sheet2!$E$2:$I$222,5,FALSE)</f>
        <v>#N/A</v>
      </c>
      <c r="BY3010" t="e">
        <f>VLOOKUP(BX3010,[1]Sheet2!$E$2:$I$222,3,FALSE)</f>
        <v>#N/A</v>
      </c>
      <c r="BZ3010" t="e">
        <f>VLOOKUP(BX3010,[1]Sheet2!$E$2:$I$222,4,FALSE)</f>
        <v>#N/A</v>
      </c>
      <c r="CA3010" t="e">
        <f>VLOOKUP(BX3010,[1]Sheet2!$E$2:$I$222,5,FALSE)</f>
        <v>#N/A</v>
      </c>
      <c r="CF3010" t="e">
        <f>VLOOKUP(CE3010,[1]Sheet2!$E$2:$I$222,3,FALSE)</f>
        <v>#N/A</v>
      </c>
      <c r="CG3010" t="e">
        <f>VLOOKUP(CE3010,[1]Sheet2!$E$2:$I$222,4,FALSE)</f>
        <v>#N/A</v>
      </c>
      <c r="CH3010" t="e">
        <f>VLOOKUP(CE3010,[1]Sheet2!$E$2:$I$222,5,FALSE)</f>
        <v>#N/A</v>
      </c>
      <c r="CM3010" t="e">
        <f>VLOOKUP(CL3010,[1]Sheet2!$E$2:$I$222,3,FALSE)</f>
        <v>#N/A</v>
      </c>
      <c r="CN3010" t="e">
        <f>VLOOKUP(CL3010,[1]Sheet2!$E$2:$I$222,4,FALSE)</f>
        <v>#N/A</v>
      </c>
      <c r="CO3010" t="e">
        <f>VLOOKUP(CL3010,[1]Sheet2!$E$2:$I$222,5,FALSE)</f>
        <v>#N/A</v>
      </c>
    </row>
    <row r="3011" spans="1:93" x14ac:dyDescent="0.25">
      <c r="A3011">
        <v>3128</v>
      </c>
      <c r="C3011">
        <v>16734</v>
      </c>
      <c r="D3011">
        <v>6734</v>
      </c>
      <c r="E3011">
        <v>37.781950000000002</v>
      </c>
      <c r="F3011">
        <v>-122.42107</v>
      </c>
      <c r="G3011" t="s">
        <v>6484</v>
      </c>
      <c r="H3011" t="s">
        <v>6485</v>
      </c>
      <c r="I3011" t="s">
        <v>762</v>
      </c>
      <c r="J3011" t="s">
        <v>687</v>
      </c>
      <c r="Q3011" t="s">
        <v>672</v>
      </c>
      <c r="S3011" t="s">
        <v>3167</v>
      </c>
      <c r="X3011">
        <f t="shared" ref="X3011:X3074" si="47">COUNTA(Y3011,AF3011,AM3011,AT3011,BA3011,BH3011,BO3011,BV3011,CC3011,CJ3011)</f>
        <v>1</v>
      </c>
      <c r="Y3011" t="s">
        <v>62</v>
      </c>
      <c r="Z3011" t="s">
        <v>80</v>
      </c>
      <c r="AA3011" t="s">
        <v>150</v>
      </c>
      <c r="AB3011" t="str">
        <f>VLOOKUP($AA3011,[1]Sheet2!$E$2:$I$222,3,FALSE)</f>
        <v>To Ocean Beach</v>
      </c>
      <c r="AC3011" t="str">
        <f>VLOOKUP($AA3011,Sheet2!$E$2:$I$222,4,FALSE)</f>
        <v>48th Av. &amp; Ortega</v>
      </c>
      <c r="AD3011" t="str">
        <f>VLOOKUP($AA3011,Sheet2!$E$2:$I$222,5,FALSE)</f>
        <v>PM Only: M-F ~ 4pm-6pm</v>
      </c>
      <c r="AI3011" t="e">
        <f>VLOOKUP(AH3011,[1]Sheet2!$E$2:$I$222,3,FALSE)</f>
        <v>#N/A</v>
      </c>
      <c r="AJ3011" t="e">
        <f>VLOOKUP(AH3011,[1]Sheet2!$E$2:$I$222,4,FALSE)</f>
        <v>#N/A</v>
      </c>
      <c r="AK3011" t="e">
        <f>VLOOKUP(AH3011,[1]Sheet2!$E$2:$I$222,5,FALSE)</f>
        <v>#N/A</v>
      </c>
      <c r="AP3011" t="e">
        <f>VLOOKUP(AO3011,[1]Sheet2!$E$2:$I$222,3,FALSE)</f>
        <v>#N/A</v>
      </c>
      <c r="AQ3011" t="e">
        <f>VLOOKUP(AO3011,[1]Sheet2!$E$2:$I$222,4,FALSE)</f>
        <v>#N/A</v>
      </c>
      <c r="AR3011" t="e">
        <f>VLOOKUP(AO3011,[1]Sheet2!$E$2:$I$222,5,FALSE)</f>
        <v>#N/A</v>
      </c>
      <c r="AW3011" t="e">
        <f>VLOOKUP(AV3011,[1]Sheet2!$E$2:$I$222,3,FALSE)</f>
        <v>#N/A</v>
      </c>
      <c r="AX3011" t="e">
        <f>VLOOKUP(AV3011,[1]Sheet2!$E$2:$I$222,4,FALSE)</f>
        <v>#N/A</v>
      </c>
      <c r="AY3011" t="e">
        <f>VLOOKUP(AV3011,[1]Sheet2!$E$2:$I$222,5,FALSE)</f>
        <v>#N/A</v>
      </c>
      <c r="BD3011" t="e">
        <f>VLOOKUP(BC3011,[1]Sheet2!$E$2:$I$222,3,FALSE)</f>
        <v>#N/A</v>
      </c>
      <c r="BE3011" t="e">
        <f>VLOOKUP(BC3011,[1]Sheet2!$E$2:$I$222,4,FALSE)</f>
        <v>#N/A</v>
      </c>
      <c r="BF3011" t="e">
        <f>VLOOKUP(BC3011,[1]Sheet2!$E$2:$I$222,5,FALSE)</f>
        <v>#N/A</v>
      </c>
      <c r="BK3011" t="e">
        <f>VLOOKUP(BJ3011,[1]Sheet2!$E$2:$I$222,3,FALSE)</f>
        <v>#N/A</v>
      </c>
      <c r="BL3011" t="e">
        <f>VLOOKUP(BJ3011,[1]Sheet2!$E$2:$I$222,4,FALSE)</f>
        <v>#N/A</v>
      </c>
      <c r="BM3011" t="e">
        <f>VLOOKUP(BJ3011,[1]Sheet2!$E$2:$I$222,5,FALSE)</f>
        <v>#N/A</v>
      </c>
      <c r="BR3011" t="e">
        <f>VLOOKUP(BQ3011,[1]Sheet2!$E$2:$I$222,3,FALSE)</f>
        <v>#N/A</v>
      </c>
      <c r="BS3011" t="e">
        <f>VLOOKUP(BQ3011,[1]Sheet2!$E$2:$I$222,4,FALSE)</f>
        <v>#N/A</v>
      </c>
      <c r="BT3011" t="e">
        <f>VLOOKUP(BQ3011,[1]Sheet2!$E$2:$I$222,5,FALSE)</f>
        <v>#N/A</v>
      </c>
      <c r="BY3011" t="e">
        <f>VLOOKUP(BX3011,[1]Sheet2!$E$2:$I$222,3,FALSE)</f>
        <v>#N/A</v>
      </c>
      <c r="BZ3011" t="e">
        <f>VLOOKUP(BX3011,[1]Sheet2!$E$2:$I$222,4,FALSE)</f>
        <v>#N/A</v>
      </c>
      <c r="CA3011" t="e">
        <f>VLOOKUP(BX3011,[1]Sheet2!$E$2:$I$222,5,FALSE)</f>
        <v>#N/A</v>
      </c>
      <c r="CF3011" t="e">
        <f>VLOOKUP(CE3011,[1]Sheet2!$E$2:$I$222,3,FALSE)</f>
        <v>#N/A</v>
      </c>
      <c r="CG3011" t="e">
        <f>VLOOKUP(CE3011,[1]Sheet2!$E$2:$I$222,4,FALSE)</f>
        <v>#N/A</v>
      </c>
      <c r="CH3011" t="e">
        <f>VLOOKUP(CE3011,[1]Sheet2!$E$2:$I$222,5,FALSE)</f>
        <v>#N/A</v>
      </c>
      <c r="CM3011" t="e">
        <f>VLOOKUP(CL3011,[1]Sheet2!$E$2:$I$222,3,FALSE)</f>
        <v>#N/A</v>
      </c>
      <c r="CN3011" t="e">
        <f>VLOOKUP(CL3011,[1]Sheet2!$E$2:$I$222,4,FALSE)</f>
        <v>#N/A</v>
      </c>
      <c r="CO3011" t="e">
        <f>VLOOKUP(CL3011,[1]Sheet2!$E$2:$I$222,5,FALSE)</f>
        <v>#N/A</v>
      </c>
    </row>
    <row r="3012" spans="1:93" x14ac:dyDescent="0.25">
      <c r="A3012">
        <v>3129</v>
      </c>
      <c r="C3012">
        <v>16735</v>
      </c>
      <c r="D3012">
        <v>6735</v>
      </c>
      <c r="E3012">
        <v>37.740720000000003</v>
      </c>
      <c r="F3012">
        <v>-122.48721999999999</v>
      </c>
      <c r="G3012" t="s">
        <v>6486</v>
      </c>
      <c r="H3012" t="s">
        <v>6487</v>
      </c>
      <c r="I3012" t="s">
        <v>727</v>
      </c>
      <c r="J3012" t="s">
        <v>728</v>
      </c>
      <c r="Q3012" t="s">
        <v>672</v>
      </c>
      <c r="S3012" t="s">
        <v>1174</v>
      </c>
      <c r="X3012">
        <f t="shared" si="47"/>
        <v>1</v>
      </c>
      <c r="Y3012" t="s">
        <v>35</v>
      </c>
      <c r="Z3012" t="s">
        <v>77</v>
      </c>
      <c r="AA3012" t="s">
        <v>113</v>
      </c>
      <c r="AB3012" t="str">
        <f>VLOOKUP($AA3012,[1]Sheet2!$E$2:$I$222,3,FALSE)</f>
        <v>To Inner Sunset District</v>
      </c>
      <c r="AC3012" t="str">
        <f>VLOOKUP($AA3012,Sheet2!$E$2:$I$222,4,FALSE)</f>
        <v>Judah &amp; 9th Av.</v>
      </c>
      <c r="AD3012" t="str">
        <f>VLOOKUP($AA3012,Sheet2!$E$2:$I$222,5,FALSE)</f>
        <v>M-F ~ 6am-11pm | Sat-Sun ~ 8am-11pm</v>
      </c>
      <c r="AI3012" t="e">
        <f>VLOOKUP(AH3012,[1]Sheet2!$E$2:$I$222,3,FALSE)</f>
        <v>#N/A</v>
      </c>
      <c r="AJ3012" t="e">
        <f>VLOOKUP(AH3012,[1]Sheet2!$E$2:$I$222,4,FALSE)</f>
        <v>#N/A</v>
      </c>
      <c r="AK3012" t="e">
        <f>VLOOKUP(AH3012,[1]Sheet2!$E$2:$I$222,5,FALSE)</f>
        <v>#N/A</v>
      </c>
      <c r="AP3012" t="e">
        <f>VLOOKUP(AO3012,[1]Sheet2!$E$2:$I$222,3,FALSE)</f>
        <v>#N/A</v>
      </c>
      <c r="AQ3012" t="e">
        <f>VLOOKUP(AO3012,[1]Sheet2!$E$2:$I$222,4,FALSE)</f>
        <v>#N/A</v>
      </c>
      <c r="AR3012" t="e">
        <f>VLOOKUP(AO3012,[1]Sheet2!$E$2:$I$222,5,FALSE)</f>
        <v>#N/A</v>
      </c>
      <c r="AW3012" t="e">
        <f>VLOOKUP(AV3012,[1]Sheet2!$E$2:$I$222,3,FALSE)</f>
        <v>#N/A</v>
      </c>
      <c r="AX3012" t="e">
        <f>VLOOKUP(AV3012,[1]Sheet2!$E$2:$I$222,4,FALSE)</f>
        <v>#N/A</v>
      </c>
      <c r="AY3012" t="e">
        <f>VLOOKUP(AV3012,[1]Sheet2!$E$2:$I$222,5,FALSE)</f>
        <v>#N/A</v>
      </c>
      <c r="BD3012" t="e">
        <f>VLOOKUP(BC3012,[1]Sheet2!$E$2:$I$222,3,FALSE)</f>
        <v>#N/A</v>
      </c>
      <c r="BE3012" t="e">
        <f>VLOOKUP(BC3012,[1]Sheet2!$E$2:$I$222,4,FALSE)</f>
        <v>#N/A</v>
      </c>
      <c r="BF3012" t="e">
        <f>VLOOKUP(BC3012,[1]Sheet2!$E$2:$I$222,5,FALSE)</f>
        <v>#N/A</v>
      </c>
      <c r="BK3012" t="e">
        <f>VLOOKUP(BJ3012,[1]Sheet2!$E$2:$I$222,3,FALSE)</f>
        <v>#N/A</v>
      </c>
      <c r="BL3012" t="e">
        <f>VLOOKUP(BJ3012,[1]Sheet2!$E$2:$I$222,4,FALSE)</f>
        <v>#N/A</v>
      </c>
      <c r="BM3012" t="e">
        <f>VLOOKUP(BJ3012,[1]Sheet2!$E$2:$I$222,5,FALSE)</f>
        <v>#N/A</v>
      </c>
      <c r="BR3012" t="e">
        <f>VLOOKUP(BQ3012,[1]Sheet2!$E$2:$I$222,3,FALSE)</f>
        <v>#N/A</v>
      </c>
      <c r="BS3012" t="e">
        <f>VLOOKUP(BQ3012,[1]Sheet2!$E$2:$I$222,4,FALSE)</f>
        <v>#N/A</v>
      </c>
      <c r="BT3012" t="e">
        <f>VLOOKUP(BQ3012,[1]Sheet2!$E$2:$I$222,5,FALSE)</f>
        <v>#N/A</v>
      </c>
      <c r="BY3012" t="e">
        <f>VLOOKUP(BX3012,[1]Sheet2!$E$2:$I$222,3,FALSE)</f>
        <v>#N/A</v>
      </c>
      <c r="BZ3012" t="e">
        <f>VLOOKUP(BX3012,[1]Sheet2!$E$2:$I$222,4,FALSE)</f>
        <v>#N/A</v>
      </c>
      <c r="CA3012" t="e">
        <f>VLOOKUP(BX3012,[1]Sheet2!$E$2:$I$222,5,FALSE)</f>
        <v>#N/A</v>
      </c>
      <c r="CF3012" t="e">
        <f>VLOOKUP(CE3012,[1]Sheet2!$E$2:$I$222,3,FALSE)</f>
        <v>#N/A</v>
      </c>
      <c r="CG3012" t="e">
        <f>VLOOKUP(CE3012,[1]Sheet2!$E$2:$I$222,4,FALSE)</f>
        <v>#N/A</v>
      </c>
      <c r="CH3012" t="e">
        <f>VLOOKUP(CE3012,[1]Sheet2!$E$2:$I$222,5,FALSE)</f>
        <v>#N/A</v>
      </c>
      <c r="CM3012" t="e">
        <f>VLOOKUP(CL3012,[1]Sheet2!$E$2:$I$222,3,FALSE)</f>
        <v>#N/A</v>
      </c>
      <c r="CN3012" t="e">
        <f>VLOOKUP(CL3012,[1]Sheet2!$E$2:$I$222,4,FALSE)</f>
        <v>#N/A</v>
      </c>
      <c r="CO3012" t="e">
        <f>VLOOKUP(CL3012,[1]Sheet2!$E$2:$I$222,5,FALSE)</f>
        <v>#N/A</v>
      </c>
    </row>
    <row r="3013" spans="1:93" x14ac:dyDescent="0.25">
      <c r="A3013">
        <v>3130</v>
      </c>
      <c r="C3013">
        <v>16736</v>
      </c>
      <c r="D3013">
        <v>6736</v>
      </c>
      <c r="E3013">
        <v>37.741549999999997</v>
      </c>
      <c r="F3013">
        <v>-122.468334</v>
      </c>
      <c r="G3013" t="s">
        <v>6488</v>
      </c>
      <c r="H3013" t="s">
        <v>6489</v>
      </c>
      <c r="I3013" t="s">
        <v>727</v>
      </c>
      <c r="J3013" t="s">
        <v>728</v>
      </c>
      <c r="Q3013" t="s">
        <v>672</v>
      </c>
      <c r="S3013" t="s">
        <v>6490</v>
      </c>
      <c r="X3013">
        <f t="shared" si="47"/>
        <v>3</v>
      </c>
      <c r="Y3013" t="s">
        <v>36</v>
      </c>
      <c r="Z3013" t="s">
        <v>80</v>
      </c>
      <c r="AA3013" t="s">
        <v>111</v>
      </c>
      <c r="AB3013" t="str">
        <f>VLOOKUP($AA3013,[1]Sheet2!$E$2:$I$222,3,FALSE)</f>
        <v>To SF Zoo</v>
      </c>
      <c r="AC3013" t="str">
        <f>VLOOKUP($AA3013,Sheet2!$E$2:$I$222,4,FALSE)</f>
        <v>46th Av. &amp; Wawona</v>
      </c>
      <c r="AD3013" t="str">
        <f>VLOOKUP($AA3013,Sheet2!$E$2:$I$222,5,FALSE)</f>
        <v>Daily ~ 6am-12:30am</v>
      </c>
      <c r="AF3013" t="s">
        <v>33</v>
      </c>
      <c r="AG3013" t="s">
        <v>79</v>
      </c>
      <c r="AI3013" t="e">
        <f>VLOOKUP(AH3013,[1]Sheet2!$E$2:$I$222,3,FALSE)</f>
        <v>#N/A</v>
      </c>
      <c r="AJ3013" t="e">
        <f>VLOOKUP(AH3013,[1]Sheet2!$E$2:$I$222,4,FALSE)</f>
        <v>#N/A</v>
      </c>
      <c r="AK3013" t="e">
        <f>VLOOKUP(AH3013,[1]Sheet2!$E$2:$I$222,5,FALSE)</f>
        <v>#N/A</v>
      </c>
      <c r="AM3013" t="s">
        <v>347</v>
      </c>
      <c r="AN3013" t="s">
        <v>79</v>
      </c>
      <c r="AO3013" t="s">
        <v>352</v>
      </c>
      <c r="AP3013" t="str">
        <f>VLOOKUP(AO3013,[1]Sheet2!$E$2:$I$222,3,FALSE)</f>
        <v>To SF Zoo</v>
      </c>
      <c r="AQ3013" t="str">
        <f>VLOOKUP(AO3013,[1]Sheet2!$E$2:$I$222,4,FALSE)</f>
        <v>46th Av. &amp; Wawona</v>
      </c>
      <c r="AR3013" t="str">
        <f>VLOOKUP(AO3013,[1]Sheet2!$E$2:$I$222,5,FALSE)</f>
        <v>Late Night Only: Daily ~ 1am-5am</v>
      </c>
      <c r="AW3013" t="e">
        <f>VLOOKUP(AV3013,[1]Sheet2!$E$2:$I$222,3,FALSE)</f>
        <v>#N/A</v>
      </c>
      <c r="AX3013" t="e">
        <f>VLOOKUP(AV3013,[1]Sheet2!$E$2:$I$222,4,FALSE)</f>
        <v>#N/A</v>
      </c>
      <c r="AY3013" t="e">
        <f>VLOOKUP(AV3013,[1]Sheet2!$E$2:$I$222,5,FALSE)</f>
        <v>#N/A</v>
      </c>
      <c r="BD3013" t="e">
        <f>VLOOKUP(BC3013,[1]Sheet2!$E$2:$I$222,3,FALSE)</f>
        <v>#N/A</v>
      </c>
      <c r="BE3013" t="e">
        <f>VLOOKUP(BC3013,[1]Sheet2!$E$2:$I$222,4,FALSE)</f>
        <v>#N/A</v>
      </c>
      <c r="BF3013" t="e">
        <f>VLOOKUP(BC3013,[1]Sheet2!$E$2:$I$222,5,FALSE)</f>
        <v>#N/A</v>
      </c>
      <c r="BK3013" t="e">
        <f>VLOOKUP(BJ3013,[1]Sheet2!$E$2:$I$222,3,FALSE)</f>
        <v>#N/A</v>
      </c>
      <c r="BL3013" t="e">
        <f>VLOOKUP(BJ3013,[1]Sheet2!$E$2:$I$222,4,FALSE)</f>
        <v>#N/A</v>
      </c>
      <c r="BM3013" t="e">
        <f>VLOOKUP(BJ3013,[1]Sheet2!$E$2:$I$222,5,FALSE)</f>
        <v>#N/A</v>
      </c>
      <c r="BR3013" t="e">
        <f>VLOOKUP(BQ3013,[1]Sheet2!$E$2:$I$222,3,FALSE)</f>
        <v>#N/A</v>
      </c>
      <c r="BS3013" t="e">
        <f>VLOOKUP(BQ3013,[1]Sheet2!$E$2:$I$222,4,FALSE)</f>
        <v>#N/A</v>
      </c>
      <c r="BT3013" t="e">
        <f>VLOOKUP(BQ3013,[1]Sheet2!$E$2:$I$222,5,FALSE)</f>
        <v>#N/A</v>
      </c>
      <c r="BY3013" t="e">
        <f>VLOOKUP(BX3013,[1]Sheet2!$E$2:$I$222,3,FALSE)</f>
        <v>#N/A</v>
      </c>
      <c r="BZ3013" t="e">
        <f>VLOOKUP(BX3013,[1]Sheet2!$E$2:$I$222,4,FALSE)</f>
        <v>#N/A</v>
      </c>
      <c r="CA3013" t="e">
        <f>VLOOKUP(BX3013,[1]Sheet2!$E$2:$I$222,5,FALSE)</f>
        <v>#N/A</v>
      </c>
      <c r="CF3013" t="e">
        <f>VLOOKUP(CE3013,[1]Sheet2!$E$2:$I$222,3,FALSE)</f>
        <v>#N/A</v>
      </c>
      <c r="CG3013" t="e">
        <f>VLOOKUP(CE3013,[1]Sheet2!$E$2:$I$222,4,FALSE)</f>
        <v>#N/A</v>
      </c>
      <c r="CH3013" t="e">
        <f>VLOOKUP(CE3013,[1]Sheet2!$E$2:$I$222,5,FALSE)</f>
        <v>#N/A</v>
      </c>
      <c r="CM3013" t="e">
        <f>VLOOKUP(CL3013,[1]Sheet2!$E$2:$I$222,3,FALSE)</f>
        <v>#N/A</v>
      </c>
      <c r="CN3013" t="e">
        <f>VLOOKUP(CL3013,[1]Sheet2!$E$2:$I$222,4,FALSE)</f>
        <v>#N/A</v>
      </c>
      <c r="CO3013" t="e">
        <f>VLOOKUP(CL3013,[1]Sheet2!$E$2:$I$222,5,FALSE)</f>
        <v>#N/A</v>
      </c>
    </row>
    <row r="3014" spans="1:93" x14ac:dyDescent="0.25">
      <c r="A3014">
        <v>3131</v>
      </c>
      <c r="C3014">
        <v>16737</v>
      </c>
      <c r="D3014">
        <v>6737</v>
      </c>
      <c r="E3014">
        <v>37.741435000000003</v>
      </c>
      <c r="F3014">
        <v>-122.4688</v>
      </c>
      <c r="G3014" t="s">
        <v>6488</v>
      </c>
      <c r="H3014" t="s">
        <v>6489</v>
      </c>
      <c r="I3014" t="s">
        <v>729</v>
      </c>
      <c r="J3014" t="s">
        <v>728</v>
      </c>
      <c r="Q3014" t="s">
        <v>672</v>
      </c>
      <c r="S3014" t="s">
        <v>6491</v>
      </c>
      <c r="X3014">
        <f t="shared" si="47"/>
        <v>3</v>
      </c>
      <c r="Y3014" t="s">
        <v>36</v>
      </c>
      <c r="Z3014" t="s">
        <v>77</v>
      </c>
      <c r="AA3014" t="s">
        <v>112</v>
      </c>
      <c r="AB3014" t="str">
        <f>VLOOKUP($AA3014,[1]Sheet2!$E$2:$I$222,3,FALSE)</f>
        <v>To Downtown</v>
      </c>
      <c r="AC3014" t="str">
        <f>VLOOKUP($AA3014,Sheet2!$E$2:$I$222,4,FALSE)</f>
        <v>Embarcadero Station</v>
      </c>
      <c r="AD3014" t="str">
        <f>VLOOKUP($AA3014,Sheet2!$E$2:$I$222,5,FALSE)</f>
        <v>Daily ~ 6am-12:30am</v>
      </c>
      <c r="AF3014" t="s">
        <v>33</v>
      </c>
      <c r="AG3014" t="s">
        <v>78</v>
      </c>
      <c r="AI3014" t="e">
        <f>VLOOKUP(AH3014,[1]Sheet2!$E$2:$I$222,3,FALSE)</f>
        <v>#N/A</v>
      </c>
      <c r="AJ3014" t="e">
        <f>VLOOKUP(AH3014,[1]Sheet2!$E$2:$I$222,4,FALSE)</f>
        <v>#N/A</v>
      </c>
      <c r="AK3014" t="e">
        <f>VLOOKUP(AH3014,[1]Sheet2!$E$2:$I$222,5,FALSE)</f>
        <v>#N/A</v>
      </c>
      <c r="AM3014" t="s">
        <v>347</v>
      </c>
      <c r="AN3014" t="s">
        <v>78</v>
      </c>
      <c r="AO3014" t="s">
        <v>353</v>
      </c>
      <c r="AP3014" t="str">
        <f>VLOOKUP(AO3014,[1]Sheet2!$E$2:$I$222,3,FALSE)</f>
        <v>To Downtown</v>
      </c>
      <c r="AQ3014" t="str">
        <f>VLOOKUP(AO3014,[1]Sheet2!$E$2:$I$222,4,FALSE)</f>
        <v>Late Night Only (Daily ~ 1am-5am)</v>
      </c>
      <c r="AR3014" t="str">
        <f>VLOOKUP(AO3014,[1]Sheet2!$E$2:$I$222,5,FALSE)</f>
        <v>Sat ~ 1am-6am | Sun ~ 1am-8am</v>
      </c>
      <c r="AW3014" t="e">
        <f>VLOOKUP(AV3014,[1]Sheet2!$E$2:$I$222,3,FALSE)</f>
        <v>#N/A</v>
      </c>
      <c r="AX3014" t="e">
        <f>VLOOKUP(AV3014,[1]Sheet2!$E$2:$I$222,4,FALSE)</f>
        <v>#N/A</v>
      </c>
      <c r="AY3014" t="e">
        <f>VLOOKUP(AV3014,[1]Sheet2!$E$2:$I$222,5,FALSE)</f>
        <v>#N/A</v>
      </c>
      <c r="BD3014" t="e">
        <f>VLOOKUP(BC3014,[1]Sheet2!$E$2:$I$222,3,FALSE)</f>
        <v>#N/A</v>
      </c>
      <c r="BE3014" t="e">
        <f>VLOOKUP(BC3014,[1]Sheet2!$E$2:$I$222,4,FALSE)</f>
        <v>#N/A</v>
      </c>
      <c r="BF3014" t="e">
        <f>VLOOKUP(BC3014,[1]Sheet2!$E$2:$I$222,5,FALSE)</f>
        <v>#N/A</v>
      </c>
      <c r="BK3014" t="e">
        <f>VLOOKUP(BJ3014,[1]Sheet2!$E$2:$I$222,3,FALSE)</f>
        <v>#N/A</v>
      </c>
      <c r="BL3014" t="e">
        <f>VLOOKUP(BJ3014,[1]Sheet2!$E$2:$I$222,4,FALSE)</f>
        <v>#N/A</v>
      </c>
      <c r="BM3014" t="e">
        <f>VLOOKUP(BJ3014,[1]Sheet2!$E$2:$I$222,5,FALSE)</f>
        <v>#N/A</v>
      </c>
      <c r="BR3014" t="e">
        <f>VLOOKUP(BQ3014,[1]Sheet2!$E$2:$I$222,3,FALSE)</f>
        <v>#N/A</v>
      </c>
      <c r="BS3014" t="e">
        <f>VLOOKUP(BQ3014,[1]Sheet2!$E$2:$I$222,4,FALSE)</f>
        <v>#N/A</v>
      </c>
      <c r="BT3014" t="e">
        <f>VLOOKUP(BQ3014,[1]Sheet2!$E$2:$I$222,5,FALSE)</f>
        <v>#N/A</v>
      </c>
      <c r="BY3014" t="e">
        <f>VLOOKUP(BX3014,[1]Sheet2!$E$2:$I$222,3,FALSE)</f>
        <v>#N/A</v>
      </c>
      <c r="BZ3014" t="e">
        <f>VLOOKUP(BX3014,[1]Sheet2!$E$2:$I$222,4,FALSE)</f>
        <v>#N/A</v>
      </c>
      <c r="CA3014" t="e">
        <f>VLOOKUP(BX3014,[1]Sheet2!$E$2:$I$222,5,FALSE)</f>
        <v>#N/A</v>
      </c>
      <c r="CF3014" t="e">
        <f>VLOOKUP(CE3014,[1]Sheet2!$E$2:$I$222,3,FALSE)</f>
        <v>#N/A</v>
      </c>
      <c r="CG3014" t="e">
        <f>VLOOKUP(CE3014,[1]Sheet2!$E$2:$I$222,4,FALSE)</f>
        <v>#N/A</v>
      </c>
      <c r="CH3014" t="e">
        <f>VLOOKUP(CE3014,[1]Sheet2!$E$2:$I$222,5,FALSE)</f>
        <v>#N/A</v>
      </c>
      <c r="CM3014" t="e">
        <f>VLOOKUP(CL3014,[1]Sheet2!$E$2:$I$222,3,FALSE)</f>
        <v>#N/A</v>
      </c>
      <c r="CN3014" t="e">
        <f>VLOOKUP(CL3014,[1]Sheet2!$E$2:$I$222,4,FALSE)</f>
        <v>#N/A</v>
      </c>
      <c r="CO3014" t="e">
        <f>VLOOKUP(CL3014,[1]Sheet2!$E$2:$I$222,5,FALSE)</f>
        <v>#N/A</v>
      </c>
    </row>
    <row r="3015" spans="1:93" x14ac:dyDescent="0.25">
      <c r="A3015">
        <v>3132</v>
      </c>
      <c r="C3015">
        <v>16738</v>
      </c>
      <c r="D3015">
        <v>6738</v>
      </c>
      <c r="E3015">
        <v>37.74118</v>
      </c>
      <c r="F3015">
        <v>-122.46622000000001</v>
      </c>
      <c r="G3015" t="s">
        <v>6492</v>
      </c>
      <c r="H3015" t="s">
        <v>6493</v>
      </c>
      <c r="I3015" t="s">
        <v>762</v>
      </c>
      <c r="J3015" t="s">
        <v>669</v>
      </c>
      <c r="K3015" t="s">
        <v>844</v>
      </c>
      <c r="M3015" t="s">
        <v>671</v>
      </c>
      <c r="N3015" t="s">
        <v>6494</v>
      </c>
      <c r="Q3015" t="s">
        <v>672</v>
      </c>
      <c r="R3015">
        <v>620</v>
      </c>
      <c r="S3015" t="s">
        <v>6495</v>
      </c>
      <c r="X3015">
        <f t="shared" si="47"/>
        <v>2</v>
      </c>
      <c r="Y3015" t="s">
        <v>33</v>
      </c>
      <c r="Z3015" t="s">
        <v>79</v>
      </c>
      <c r="AB3015" t="e">
        <f>VLOOKUP($AA3015,[1]Sheet2!$E$2:$I$222,3,FALSE)</f>
        <v>#N/A</v>
      </c>
      <c r="AC3015" t="e">
        <f>VLOOKUP($AA3015,Sheet2!$E$2:$I$222,4,FALSE)</f>
        <v>#N/A</v>
      </c>
      <c r="AD3015" t="e">
        <f>VLOOKUP($AA3015,Sheet2!$E$2:$I$222,5,FALSE)</f>
        <v>#N/A</v>
      </c>
      <c r="AF3015" t="s">
        <v>347</v>
      </c>
      <c r="AG3015" t="s">
        <v>79</v>
      </c>
      <c r="AH3015" t="s">
        <v>352</v>
      </c>
      <c r="AI3015" t="str">
        <f>VLOOKUP(AH3015,[1]Sheet2!$E$2:$I$222,3,FALSE)</f>
        <v>To SF Zoo</v>
      </c>
      <c r="AJ3015" t="str">
        <f>VLOOKUP(AH3015,[1]Sheet2!$E$2:$I$222,4,FALSE)</f>
        <v>46th Av. &amp; Wawona</v>
      </c>
      <c r="AK3015" t="str">
        <f>VLOOKUP(AH3015,[1]Sheet2!$E$2:$I$222,5,FALSE)</f>
        <v>Late Night Only: Daily ~ 1am-5am</v>
      </c>
      <c r="AP3015" t="e">
        <f>VLOOKUP(AO3015,[1]Sheet2!$E$2:$I$222,3,FALSE)</f>
        <v>#N/A</v>
      </c>
      <c r="AQ3015" t="e">
        <f>VLOOKUP(AO3015,[1]Sheet2!$E$2:$I$222,4,FALSE)</f>
        <v>#N/A</v>
      </c>
      <c r="AR3015" t="e">
        <f>VLOOKUP(AO3015,[1]Sheet2!$E$2:$I$222,5,FALSE)</f>
        <v>#N/A</v>
      </c>
      <c r="AW3015" t="e">
        <f>VLOOKUP(AV3015,[1]Sheet2!$E$2:$I$222,3,FALSE)</f>
        <v>#N/A</v>
      </c>
      <c r="AX3015" t="e">
        <f>VLOOKUP(AV3015,[1]Sheet2!$E$2:$I$222,4,FALSE)</f>
        <v>#N/A</v>
      </c>
      <c r="AY3015" t="e">
        <f>VLOOKUP(AV3015,[1]Sheet2!$E$2:$I$222,5,FALSE)</f>
        <v>#N/A</v>
      </c>
      <c r="BD3015" t="e">
        <f>VLOOKUP(BC3015,[1]Sheet2!$E$2:$I$222,3,FALSE)</f>
        <v>#N/A</v>
      </c>
      <c r="BE3015" t="e">
        <f>VLOOKUP(BC3015,[1]Sheet2!$E$2:$I$222,4,FALSE)</f>
        <v>#N/A</v>
      </c>
      <c r="BF3015" t="e">
        <f>VLOOKUP(BC3015,[1]Sheet2!$E$2:$I$222,5,FALSE)</f>
        <v>#N/A</v>
      </c>
      <c r="BK3015" t="e">
        <f>VLOOKUP(BJ3015,[1]Sheet2!$E$2:$I$222,3,FALSE)</f>
        <v>#N/A</v>
      </c>
      <c r="BL3015" t="e">
        <f>VLOOKUP(BJ3015,[1]Sheet2!$E$2:$I$222,4,FALSE)</f>
        <v>#N/A</v>
      </c>
      <c r="BM3015" t="e">
        <f>VLOOKUP(BJ3015,[1]Sheet2!$E$2:$I$222,5,FALSE)</f>
        <v>#N/A</v>
      </c>
      <c r="BR3015" t="e">
        <f>VLOOKUP(BQ3015,[1]Sheet2!$E$2:$I$222,3,FALSE)</f>
        <v>#N/A</v>
      </c>
      <c r="BS3015" t="e">
        <f>VLOOKUP(BQ3015,[1]Sheet2!$E$2:$I$222,4,FALSE)</f>
        <v>#N/A</v>
      </c>
      <c r="BT3015" t="e">
        <f>VLOOKUP(BQ3015,[1]Sheet2!$E$2:$I$222,5,FALSE)</f>
        <v>#N/A</v>
      </c>
      <c r="BY3015" t="e">
        <f>VLOOKUP(BX3015,[1]Sheet2!$E$2:$I$222,3,FALSE)</f>
        <v>#N/A</v>
      </c>
      <c r="BZ3015" t="e">
        <f>VLOOKUP(BX3015,[1]Sheet2!$E$2:$I$222,4,FALSE)</f>
        <v>#N/A</v>
      </c>
      <c r="CA3015" t="e">
        <f>VLOOKUP(BX3015,[1]Sheet2!$E$2:$I$222,5,FALSE)</f>
        <v>#N/A</v>
      </c>
      <c r="CF3015" t="e">
        <f>VLOOKUP(CE3015,[1]Sheet2!$E$2:$I$222,3,FALSE)</f>
        <v>#N/A</v>
      </c>
      <c r="CG3015" t="e">
        <f>VLOOKUP(CE3015,[1]Sheet2!$E$2:$I$222,4,FALSE)</f>
        <v>#N/A</v>
      </c>
      <c r="CH3015" t="e">
        <f>VLOOKUP(CE3015,[1]Sheet2!$E$2:$I$222,5,FALSE)</f>
        <v>#N/A</v>
      </c>
      <c r="CM3015" t="e">
        <f>VLOOKUP(CL3015,[1]Sheet2!$E$2:$I$222,3,FALSE)</f>
        <v>#N/A</v>
      </c>
      <c r="CN3015" t="e">
        <f>VLOOKUP(CL3015,[1]Sheet2!$E$2:$I$222,4,FALSE)</f>
        <v>#N/A</v>
      </c>
      <c r="CO3015" t="e">
        <f>VLOOKUP(CL3015,[1]Sheet2!$E$2:$I$222,5,FALSE)</f>
        <v>#N/A</v>
      </c>
    </row>
    <row r="3016" spans="1:93" x14ac:dyDescent="0.25">
      <c r="A3016" s="57">
        <v>3133</v>
      </c>
      <c r="B3016" s="57"/>
      <c r="C3016" s="57">
        <v>16739</v>
      </c>
      <c r="D3016" s="57">
        <v>6739</v>
      </c>
      <c r="E3016" s="57">
        <v>37.741630000000001</v>
      </c>
      <c r="F3016" s="57">
        <v>-122.46525</v>
      </c>
      <c r="G3016" s="57" t="s">
        <v>6496</v>
      </c>
      <c r="H3016" s="57" t="s">
        <v>6497</v>
      </c>
      <c r="I3016" s="57" t="s">
        <v>29</v>
      </c>
      <c r="J3016" s="57" t="s">
        <v>4394</v>
      </c>
      <c r="K3016" s="57"/>
      <c r="L3016" s="57"/>
      <c r="M3016" s="57" t="s">
        <v>671</v>
      </c>
      <c r="N3016" s="57"/>
      <c r="O3016" s="57"/>
      <c r="P3016" s="57"/>
      <c r="Q3016" s="57" t="s">
        <v>672</v>
      </c>
      <c r="R3016" s="57"/>
      <c r="S3016" s="57" t="s">
        <v>6498</v>
      </c>
      <c r="T3016" s="57" t="s">
        <v>6499</v>
      </c>
      <c r="U3016" s="57"/>
      <c r="V3016" s="57"/>
      <c r="W3016" s="57"/>
      <c r="X3016">
        <f t="shared" si="47"/>
        <v>4</v>
      </c>
      <c r="Y3016" t="s">
        <v>69</v>
      </c>
      <c r="Z3016" t="s">
        <v>80</v>
      </c>
      <c r="AA3016" t="s">
        <v>163</v>
      </c>
      <c r="AB3016" s="57" t="str">
        <f>VLOOKUP($AA3016,[1]Sheet2!$E$2:$I$222,3,FALSE)</f>
        <v>To Balboa Park Station (BART)</v>
      </c>
      <c r="AC3016" t="str">
        <f>VLOOKUP($AA3016,Sheet2!$E$2:$I$222,4,FALSE)</f>
        <v>Ocean &amp; San Jose</v>
      </c>
      <c r="AD3016" t="str">
        <f>VLOOKUP($AA3016,Sheet2!$E$2:$I$222,5,FALSE)</f>
        <v>Daily ~ 5am-12:30am</v>
      </c>
      <c r="AF3016" t="s">
        <v>36</v>
      </c>
      <c r="AG3016" t="s">
        <v>80</v>
      </c>
      <c r="AH3016" t="s">
        <v>111</v>
      </c>
      <c r="AI3016" s="57" t="str">
        <f>VLOOKUP(AH3016,[1]Sheet2!$E$2:$I$222,3,FALSE)</f>
        <v>To SF Zoo</v>
      </c>
      <c r="AJ3016" s="57" t="str">
        <f>VLOOKUP(AH3016,[1]Sheet2!$E$2:$I$222,4,FALSE)</f>
        <v>46th Av. &amp; Wawona</v>
      </c>
      <c r="AK3016" s="57" t="str">
        <f>VLOOKUP(AH3016,[1]Sheet2!$E$2:$I$222,5,FALSE)</f>
        <v>Daily ~ 6am-12:30am</v>
      </c>
      <c r="AM3016" t="s">
        <v>41</v>
      </c>
      <c r="AN3016" t="s">
        <v>79</v>
      </c>
      <c r="AP3016" s="57" t="e">
        <f>VLOOKUP(AO3016,[1]Sheet2!$E$2:$I$222,3,FALSE)</f>
        <v>#N/A</v>
      </c>
      <c r="AQ3016" s="57" t="e">
        <f>VLOOKUP(AO3016,[1]Sheet2!$E$2:$I$222,4,FALSE)</f>
        <v>#N/A</v>
      </c>
      <c r="AR3016" s="57" t="e">
        <f>VLOOKUP(AO3016,[1]Sheet2!$E$2:$I$222,5,FALSE)</f>
        <v>#N/A</v>
      </c>
      <c r="AT3016" t="s">
        <v>72</v>
      </c>
      <c r="AU3016" t="s">
        <v>80</v>
      </c>
      <c r="AV3016" t="s">
        <v>170</v>
      </c>
      <c r="AW3016" s="57" t="str">
        <f>VLOOKUP(AV3016,[1]Sheet2!$E$2:$I$222,3,FALSE)</f>
        <v>To Downtown</v>
      </c>
      <c r="AX3016" s="57" t="str">
        <f>VLOOKUP(AV3016,[1]Sheet2!$E$2:$I$222,4,FALSE)</f>
        <v>Embarcadero Station</v>
      </c>
      <c r="AY3016" s="57" t="str">
        <f>VLOOKUP(AV3016,[1]Sheet2!$E$2:$I$222,5,FALSE)</f>
        <v>Daily ~ 5am-12am</v>
      </c>
      <c r="BD3016" s="57" t="e">
        <f>VLOOKUP(BC3016,[1]Sheet2!$E$2:$I$222,3,FALSE)</f>
        <v>#N/A</v>
      </c>
      <c r="BE3016" s="57" t="e">
        <f>VLOOKUP(BC3016,[1]Sheet2!$E$2:$I$222,4,FALSE)</f>
        <v>#N/A</v>
      </c>
      <c r="BF3016" s="57" t="e">
        <f>VLOOKUP(BC3016,[1]Sheet2!$E$2:$I$222,5,FALSE)</f>
        <v>#N/A</v>
      </c>
      <c r="BK3016" s="57" t="e">
        <f>VLOOKUP(BJ3016,[1]Sheet2!$E$2:$I$222,3,FALSE)</f>
        <v>#N/A</v>
      </c>
      <c r="BL3016" s="57" t="e">
        <f>VLOOKUP(BJ3016,[1]Sheet2!$E$2:$I$222,4,FALSE)</f>
        <v>#N/A</v>
      </c>
      <c r="BM3016" s="57" t="e">
        <f>VLOOKUP(BJ3016,[1]Sheet2!$E$2:$I$222,5,FALSE)</f>
        <v>#N/A</v>
      </c>
      <c r="BR3016" s="57" t="e">
        <f>VLOOKUP(BQ3016,[1]Sheet2!$E$2:$I$222,3,FALSE)</f>
        <v>#N/A</v>
      </c>
      <c r="BS3016" s="57" t="e">
        <f>VLOOKUP(BQ3016,[1]Sheet2!$E$2:$I$222,4,FALSE)</f>
        <v>#N/A</v>
      </c>
      <c r="BT3016" s="57" t="e">
        <f>VLOOKUP(BQ3016,[1]Sheet2!$E$2:$I$222,5,FALSE)</f>
        <v>#N/A</v>
      </c>
      <c r="BY3016" s="57" t="e">
        <f>VLOOKUP(BX3016,[1]Sheet2!$E$2:$I$222,3,FALSE)</f>
        <v>#N/A</v>
      </c>
      <c r="BZ3016" s="57" t="e">
        <f>VLOOKUP(BX3016,[1]Sheet2!$E$2:$I$222,4,FALSE)</f>
        <v>#N/A</v>
      </c>
      <c r="CA3016" s="57" t="e">
        <f>VLOOKUP(BX3016,[1]Sheet2!$E$2:$I$222,5,FALSE)</f>
        <v>#N/A</v>
      </c>
      <c r="CF3016" s="57" t="e">
        <f>VLOOKUP(CE3016,[1]Sheet2!$E$2:$I$222,3,FALSE)</f>
        <v>#N/A</v>
      </c>
      <c r="CG3016" s="57" t="e">
        <f>VLOOKUP(CE3016,[1]Sheet2!$E$2:$I$222,4,FALSE)</f>
        <v>#N/A</v>
      </c>
      <c r="CH3016" s="57" t="e">
        <f>VLOOKUP(CE3016,[1]Sheet2!$E$2:$I$222,5,FALSE)</f>
        <v>#N/A</v>
      </c>
      <c r="CM3016" s="57" t="e">
        <f>VLOOKUP(CL3016,[1]Sheet2!$E$2:$I$222,3,FALSE)</f>
        <v>#N/A</v>
      </c>
      <c r="CN3016" s="57" t="e">
        <f>VLOOKUP(CL3016,[1]Sheet2!$E$2:$I$222,4,FALSE)</f>
        <v>#N/A</v>
      </c>
      <c r="CO3016" s="57" t="e">
        <f>VLOOKUP(CL3016,[1]Sheet2!$E$2:$I$222,5,FALSE)</f>
        <v>#N/A</v>
      </c>
    </row>
    <row r="3017" spans="1:93" x14ac:dyDescent="0.25">
      <c r="A3017" s="57">
        <v>3134</v>
      </c>
      <c r="B3017" s="57"/>
      <c r="C3017" s="57">
        <v>16740</v>
      </c>
      <c r="D3017" s="57">
        <v>6740</v>
      </c>
      <c r="E3017" s="57">
        <v>37.741050000000001</v>
      </c>
      <c r="F3017" s="57">
        <v>-122.46592</v>
      </c>
      <c r="G3017" s="57" t="s">
        <v>6500</v>
      </c>
      <c r="H3017" s="57" t="s">
        <v>6501</v>
      </c>
      <c r="I3017" s="57" t="s">
        <v>4393</v>
      </c>
      <c r="J3017" s="57" t="s">
        <v>4394</v>
      </c>
      <c r="K3017" s="57"/>
      <c r="L3017" s="57"/>
      <c r="M3017" s="57" t="s">
        <v>671</v>
      </c>
      <c r="N3017" s="57" t="s">
        <v>6502</v>
      </c>
      <c r="O3017" s="57"/>
      <c r="P3017" s="57"/>
      <c r="Q3017" s="57" t="s">
        <v>672</v>
      </c>
      <c r="R3017" s="57"/>
      <c r="S3017" s="57" t="s">
        <v>4986</v>
      </c>
      <c r="T3017" s="57" t="s">
        <v>6503</v>
      </c>
      <c r="U3017" s="57"/>
      <c r="V3017" s="57"/>
      <c r="W3017" s="57"/>
      <c r="X3017">
        <f t="shared" si="47"/>
        <v>4</v>
      </c>
      <c r="Y3017" t="s">
        <v>69</v>
      </c>
      <c r="Z3017" t="s">
        <v>77</v>
      </c>
      <c r="AA3017" t="s">
        <v>159</v>
      </c>
      <c r="AB3017" s="57" t="str">
        <f>VLOOKUP($AA3017,[1]Sheet2!$E$2:$I$222,3,FALSE)</f>
        <v>To Downtown</v>
      </c>
      <c r="AC3017" t="str">
        <f>VLOOKUP($AA3017,Sheet2!$E$2:$I$222,4,FALSE)</f>
        <v>Embarcadero Station</v>
      </c>
      <c r="AD3017" t="str">
        <f>VLOOKUP($AA3017,Sheet2!$E$2:$I$222,5,FALSE)</f>
        <v>Daily ~ 5am-12:30am</v>
      </c>
      <c r="AF3017" t="s">
        <v>36</v>
      </c>
      <c r="AG3017" t="s">
        <v>77</v>
      </c>
      <c r="AH3017" t="s">
        <v>112</v>
      </c>
      <c r="AI3017" s="57" t="str">
        <f>VLOOKUP(AH3017,[1]Sheet2!$E$2:$I$222,3,FALSE)</f>
        <v>To Downtown</v>
      </c>
      <c r="AJ3017" s="57" t="str">
        <f>VLOOKUP(AH3017,[1]Sheet2!$E$2:$I$222,4,FALSE)</f>
        <v>Embarcadero Station</v>
      </c>
      <c r="AK3017" s="57" t="str">
        <f>VLOOKUP(AH3017,[1]Sheet2!$E$2:$I$222,5,FALSE)</f>
        <v>Daily ~ 6am-12:30am</v>
      </c>
      <c r="AM3017" t="s">
        <v>41</v>
      </c>
      <c r="AN3017" t="s">
        <v>78</v>
      </c>
      <c r="AP3017" s="57" t="e">
        <f>VLOOKUP(AO3017,[1]Sheet2!$E$2:$I$222,3,FALSE)</f>
        <v>#N/A</v>
      </c>
      <c r="AQ3017" s="57" t="e">
        <f>VLOOKUP(AO3017,[1]Sheet2!$E$2:$I$222,4,FALSE)</f>
        <v>#N/A</v>
      </c>
      <c r="AR3017" s="57" t="e">
        <f>VLOOKUP(AO3017,[1]Sheet2!$E$2:$I$222,5,FALSE)</f>
        <v>#N/A</v>
      </c>
      <c r="AT3017" t="s">
        <v>72</v>
      </c>
      <c r="AU3017" t="s">
        <v>77</v>
      </c>
      <c r="AV3017" t="s">
        <v>174</v>
      </c>
      <c r="AW3017" s="57" t="str">
        <f>VLOOKUP(AV3017,[1]Sheet2!$E$2:$I$222,3,FALSE)</f>
        <v>To Visitacion Valley</v>
      </c>
      <c r="AX3017" s="57" t="str">
        <f>VLOOKUP(AV3017,[1]Sheet2!$E$2:$I$222,4,FALSE)</f>
        <v>Bayshore &amp; Sunnydale</v>
      </c>
      <c r="AY3017" s="57" t="str">
        <f>VLOOKUP(AV3017,[1]Sheet2!$E$2:$I$222,5,FALSE)</f>
        <v>Daily ~ 5am-12am</v>
      </c>
      <c r="BD3017" s="57" t="e">
        <f>VLOOKUP(BC3017,[1]Sheet2!$E$2:$I$222,3,FALSE)</f>
        <v>#N/A</v>
      </c>
      <c r="BE3017" s="57" t="e">
        <f>VLOOKUP(BC3017,[1]Sheet2!$E$2:$I$222,4,FALSE)</f>
        <v>#N/A</v>
      </c>
      <c r="BF3017" s="57" t="e">
        <f>VLOOKUP(BC3017,[1]Sheet2!$E$2:$I$222,5,FALSE)</f>
        <v>#N/A</v>
      </c>
      <c r="BK3017" s="57" t="e">
        <f>VLOOKUP(BJ3017,[1]Sheet2!$E$2:$I$222,3,FALSE)</f>
        <v>#N/A</v>
      </c>
      <c r="BL3017" s="57" t="e">
        <f>VLOOKUP(BJ3017,[1]Sheet2!$E$2:$I$222,4,FALSE)</f>
        <v>#N/A</v>
      </c>
      <c r="BM3017" s="57" t="e">
        <f>VLOOKUP(BJ3017,[1]Sheet2!$E$2:$I$222,5,FALSE)</f>
        <v>#N/A</v>
      </c>
      <c r="BR3017" s="57" t="e">
        <f>VLOOKUP(BQ3017,[1]Sheet2!$E$2:$I$222,3,FALSE)</f>
        <v>#N/A</v>
      </c>
      <c r="BS3017" s="57" t="e">
        <f>VLOOKUP(BQ3017,[1]Sheet2!$E$2:$I$222,4,FALSE)</f>
        <v>#N/A</v>
      </c>
      <c r="BT3017" s="57" t="e">
        <f>VLOOKUP(BQ3017,[1]Sheet2!$E$2:$I$222,5,FALSE)</f>
        <v>#N/A</v>
      </c>
      <c r="BY3017" s="57" t="e">
        <f>VLOOKUP(BX3017,[1]Sheet2!$E$2:$I$222,3,FALSE)</f>
        <v>#N/A</v>
      </c>
      <c r="BZ3017" s="57" t="e">
        <f>VLOOKUP(BX3017,[1]Sheet2!$E$2:$I$222,4,FALSE)</f>
        <v>#N/A</v>
      </c>
      <c r="CA3017" s="57" t="e">
        <f>VLOOKUP(BX3017,[1]Sheet2!$E$2:$I$222,5,FALSE)</f>
        <v>#N/A</v>
      </c>
      <c r="CF3017" s="57" t="e">
        <f>VLOOKUP(CE3017,[1]Sheet2!$E$2:$I$222,3,FALSE)</f>
        <v>#N/A</v>
      </c>
      <c r="CG3017" s="57" t="e">
        <f>VLOOKUP(CE3017,[1]Sheet2!$E$2:$I$222,4,FALSE)</f>
        <v>#N/A</v>
      </c>
      <c r="CH3017" s="57" t="e">
        <f>VLOOKUP(CE3017,[1]Sheet2!$E$2:$I$222,5,FALSE)</f>
        <v>#N/A</v>
      </c>
      <c r="CM3017" s="57" t="e">
        <f>VLOOKUP(CL3017,[1]Sheet2!$E$2:$I$222,3,FALSE)</f>
        <v>#N/A</v>
      </c>
      <c r="CN3017" s="57" t="e">
        <f>VLOOKUP(CL3017,[1]Sheet2!$E$2:$I$222,4,FALSE)</f>
        <v>#N/A</v>
      </c>
      <c r="CO3017" s="57" t="e">
        <f>VLOOKUP(CL3017,[1]Sheet2!$E$2:$I$222,5,FALSE)</f>
        <v>#N/A</v>
      </c>
    </row>
    <row r="3018" spans="1:93" x14ac:dyDescent="0.25">
      <c r="A3018">
        <v>3135</v>
      </c>
      <c r="C3018">
        <v>16744</v>
      </c>
      <c r="D3018">
        <v>6744</v>
      </c>
      <c r="E3018">
        <v>37.740940000000002</v>
      </c>
      <c r="F3018">
        <v>-122.46605</v>
      </c>
      <c r="G3018" t="s">
        <v>6504</v>
      </c>
      <c r="H3018" t="s">
        <v>6505</v>
      </c>
      <c r="I3018" t="s">
        <v>686</v>
      </c>
      <c r="J3018" t="s">
        <v>669</v>
      </c>
      <c r="K3018" t="s">
        <v>743</v>
      </c>
      <c r="M3018" t="s">
        <v>671</v>
      </c>
      <c r="N3018" t="s">
        <v>6506</v>
      </c>
      <c r="Q3018" t="s">
        <v>672</v>
      </c>
      <c r="R3018">
        <v>86</v>
      </c>
      <c r="S3018" t="s">
        <v>6507</v>
      </c>
      <c r="T3018" t="s">
        <v>6508</v>
      </c>
      <c r="X3018">
        <f t="shared" si="47"/>
        <v>3</v>
      </c>
      <c r="Y3018" t="s">
        <v>33</v>
      </c>
      <c r="Z3018" t="s">
        <v>78</v>
      </c>
      <c r="AB3018" t="e">
        <f>VLOOKUP($AA3018,[1]Sheet2!$E$2:$I$222,3,FALSE)</f>
        <v>#N/A</v>
      </c>
      <c r="AC3018" t="e">
        <f>VLOOKUP($AA3018,Sheet2!$E$2:$I$222,4,FALSE)</f>
        <v>#N/A</v>
      </c>
      <c r="AD3018" t="e">
        <f>VLOOKUP($AA3018,Sheet2!$E$2:$I$222,5,FALSE)</f>
        <v>#N/A</v>
      </c>
      <c r="AF3018" t="s">
        <v>33</v>
      </c>
      <c r="AG3018" t="s">
        <v>79</v>
      </c>
      <c r="AI3018" t="e">
        <f>VLOOKUP(AH3018,[1]Sheet2!$E$2:$I$222,3,FALSE)</f>
        <v>#N/A</v>
      </c>
      <c r="AJ3018" t="e">
        <f>VLOOKUP(AH3018,[1]Sheet2!$E$2:$I$222,4,FALSE)</f>
        <v>#N/A</v>
      </c>
      <c r="AK3018" t="e">
        <f>VLOOKUP(AH3018,[1]Sheet2!$E$2:$I$222,5,FALSE)</f>
        <v>#N/A</v>
      </c>
      <c r="AM3018" t="s">
        <v>347</v>
      </c>
      <c r="AN3018" t="s">
        <v>78</v>
      </c>
      <c r="AO3018" t="s">
        <v>353</v>
      </c>
      <c r="AP3018" t="str">
        <f>VLOOKUP(AO3018,[1]Sheet2!$E$2:$I$222,3,FALSE)</f>
        <v>To Downtown</v>
      </c>
      <c r="AQ3018" t="str">
        <f>VLOOKUP(AO3018,[1]Sheet2!$E$2:$I$222,4,FALSE)</f>
        <v>Late Night Only (Daily ~ 1am-5am)</v>
      </c>
      <c r="AR3018" t="str">
        <f>VLOOKUP(AO3018,[1]Sheet2!$E$2:$I$222,5,FALSE)</f>
        <v>Sat ~ 1am-6am | Sun ~ 1am-8am</v>
      </c>
      <c r="AW3018" t="e">
        <f>VLOOKUP(AV3018,[1]Sheet2!$E$2:$I$222,3,FALSE)</f>
        <v>#N/A</v>
      </c>
      <c r="AX3018" t="e">
        <f>VLOOKUP(AV3018,[1]Sheet2!$E$2:$I$222,4,FALSE)</f>
        <v>#N/A</v>
      </c>
      <c r="AY3018" t="e">
        <f>VLOOKUP(AV3018,[1]Sheet2!$E$2:$I$222,5,FALSE)</f>
        <v>#N/A</v>
      </c>
      <c r="BD3018" t="e">
        <f>VLOOKUP(BC3018,[1]Sheet2!$E$2:$I$222,3,FALSE)</f>
        <v>#N/A</v>
      </c>
      <c r="BE3018" t="e">
        <f>VLOOKUP(BC3018,[1]Sheet2!$E$2:$I$222,4,FALSE)</f>
        <v>#N/A</v>
      </c>
      <c r="BF3018" t="e">
        <f>VLOOKUP(BC3018,[1]Sheet2!$E$2:$I$222,5,FALSE)</f>
        <v>#N/A</v>
      </c>
      <c r="BK3018" t="e">
        <f>VLOOKUP(BJ3018,[1]Sheet2!$E$2:$I$222,3,FALSE)</f>
        <v>#N/A</v>
      </c>
      <c r="BL3018" t="e">
        <f>VLOOKUP(BJ3018,[1]Sheet2!$E$2:$I$222,4,FALSE)</f>
        <v>#N/A</v>
      </c>
      <c r="BM3018" t="e">
        <f>VLOOKUP(BJ3018,[1]Sheet2!$E$2:$I$222,5,FALSE)</f>
        <v>#N/A</v>
      </c>
      <c r="BR3018" t="e">
        <f>VLOOKUP(BQ3018,[1]Sheet2!$E$2:$I$222,3,FALSE)</f>
        <v>#N/A</v>
      </c>
      <c r="BS3018" t="e">
        <f>VLOOKUP(BQ3018,[1]Sheet2!$E$2:$I$222,4,FALSE)</f>
        <v>#N/A</v>
      </c>
      <c r="BT3018" t="e">
        <f>VLOOKUP(BQ3018,[1]Sheet2!$E$2:$I$222,5,FALSE)</f>
        <v>#N/A</v>
      </c>
      <c r="BY3018" t="e">
        <f>VLOOKUP(BX3018,[1]Sheet2!$E$2:$I$222,3,FALSE)</f>
        <v>#N/A</v>
      </c>
      <c r="BZ3018" t="e">
        <f>VLOOKUP(BX3018,[1]Sheet2!$E$2:$I$222,4,FALSE)</f>
        <v>#N/A</v>
      </c>
      <c r="CA3018" t="e">
        <f>VLOOKUP(BX3018,[1]Sheet2!$E$2:$I$222,5,FALSE)</f>
        <v>#N/A</v>
      </c>
      <c r="CF3018" t="e">
        <f>VLOOKUP(CE3018,[1]Sheet2!$E$2:$I$222,3,FALSE)</f>
        <v>#N/A</v>
      </c>
      <c r="CG3018" t="e">
        <f>VLOOKUP(CE3018,[1]Sheet2!$E$2:$I$222,4,FALSE)</f>
        <v>#N/A</v>
      </c>
      <c r="CH3018" t="e">
        <f>VLOOKUP(CE3018,[1]Sheet2!$E$2:$I$222,5,FALSE)</f>
        <v>#N/A</v>
      </c>
      <c r="CM3018" t="e">
        <f>VLOOKUP(CL3018,[1]Sheet2!$E$2:$I$222,3,FALSE)</f>
        <v>#N/A</v>
      </c>
      <c r="CN3018" t="e">
        <f>VLOOKUP(CL3018,[1]Sheet2!$E$2:$I$222,4,FALSE)</f>
        <v>#N/A</v>
      </c>
      <c r="CO3018" t="e">
        <f>VLOOKUP(CL3018,[1]Sheet2!$E$2:$I$222,5,FALSE)</f>
        <v>#N/A</v>
      </c>
    </row>
    <row r="3019" spans="1:93" x14ac:dyDescent="0.25">
      <c r="A3019">
        <v>3136</v>
      </c>
      <c r="C3019">
        <v>16745</v>
      </c>
      <c r="D3019">
        <v>6745</v>
      </c>
      <c r="E3019">
        <v>37.79589</v>
      </c>
      <c r="F3019">
        <v>-122.44526999999999</v>
      </c>
      <c r="G3019" t="s">
        <v>6509</v>
      </c>
      <c r="H3019" t="s">
        <v>6510</v>
      </c>
      <c r="I3019" t="s">
        <v>727</v>
      </c>
      <c r="J3019" t="s">
        <v>728</v>
      </c>
      <c r="Q3019" t="s">
        <v>672</v>
      </c>
      <c r="S3019" t="s">
        <v>736</v>
      </c>
      <c r="X3019">
        <f t="shared" si="47"/>
        <v>2</v>
      </c>
      <c r="Y3019" t="s">
        <v>7</v>
      </c>
      <c r="Z3019" t="s">
        <v>80</v>
      </c>
      <c r="AA3019" t="s">
        <v>85</v>
      </c>
      <c r="AB3019" t="str">
        <f>VLOOKUP($AA3019,[1]Sheet2!$E$2:$I$222,3,FALSE)</f>
        <v>To The Presidio</v>
      </c>
      <c r="AC3019" t="str">
        <f>VLOOKUP($AA3019,Sheet2!$E$2:$I$222,4,FALSE)</f>
        <v>Lyon &amp; Greenwich</v>
      </c>
      <c r="AD3019" t="str">
        <f>VLOOKUP($AA3019,Sheet2!$E$2:$I$222,5,FALSE)</f>
        <v>Daily ~ 6am-12am</v>
      </c>
      <c r="AF3019" t="s">
        <v>59</v>
      </c>
      <c r="AG3019" t="s">
        <v>80</v>
      </c>
      <c r="AH3019" t="s">
        <v>145</v>
      </c>
      <c r="AI3019" t="str">
        <f>VLOOKUP(AH3019,[1]Sheet2!$E$2:$I$222,3,FALSE)</f>
        <v>To Pacific Heights</v>
      </c>
      <c r="AJ3019" t="str">
        <f>VLOOKUP(AH3019,[1]Sheet2!$E$2:$I$222,4,FALSE)</f>
        <v>Lyon &amp; Greenwich</v>
      </c>
      <c r="AK3019" t="str">
        <f>VLOOKUP(AH3019,[1]Sheet2!$E$2:$I$222,5,FALSE)</f>
        <v>M-F Only ~ 5:30-9am  4-7:30pm</v>
      </c>
      <c r="AP3019" t="e">
        <f>VLOOKUP(AO3019,[1]Sheet2!$E$2:$I$222,3,FALSE)</f>
        <v>#N/A</v>
      </c>
      <c r="AQ3019" t="e">
        <f>VLOOKUP(AO3019,[1]Sheet2!$E$2:$I$222,4,FALSE)</f>
        <v>#N/A</v>
      </c>
      <c r="AR3019" t="e">
        <f>VLOOKUP(AO3019,[1]Sheet2!$E$2:$I$222,5,FALSE)</f>
        <v>#N/A</v>
      </c>
      <c r="AW3019" t="e">
        <f>VLOOKUP(AV3019,[1]Sheet2!$E$2:$I$222,3,FALSE)</f>
        <v>#N/A</v>
      </c>
      <c r="AX3019" t="e">
        <f>VLOOKUP(AV3019,[1]Sheet2!$E$2:$I$222,4,FALSE)</f>
        <v>#N/A</v>
      </c>
      <c r="AY3019" t="e">
        <f>VLOOKUP(AV3019,[1]Sheet2!$E$2:$I$222,5,FALSE)</f>
        <v>#N/A</v>
      </c>
      <c r="BD3019" t="e">
        <f>VLOOKUP(BC3019,[1]Sheet2!$E$2:$I$222,3,FALSE)</f>
        <v>#N/A</v>
      </c>
      <c r="BE3019" t="e">
        <f>VLOOKUP(BC3019,[1]Sheet2!$E$2:$I$222,4,FALSE)</f>
        <v>#N/A</v>
      </c>
      <c r="BF3019" t="e">
        <f>VLOOKUP(BC3019,[1]Sheet2!$E$2:$I$222,5,FALSE)</f>
        <v>#N/A</v>
      </c>
      <c r="BK3019" t="e">
        <f>VLOOKUP(BJ3019,[1]Sheet2!$E$2:$I$222,3,FALSE)</f>
        <v>#N/A</v>
      </c>
      <c r="BL3019" t="e">
        <f>VLOOKUP(BJ3019,[1]Sheet2!$E$2:$I$222,4,FALSE)</f>
        <v>#N/A</v>
      </c>
      <c r="BM3019" t="e">
        <f>VLOOKUP(BJ3019,[1]Sheet2!$E$2:$I$222,5,FALSE)</f>
        <v>#N/A</v>
      </c>
      <c r="BR3019" t="e">
        <f>VLOOKUP(BQ3019,[1]Sheet2!$E$2:$I$222,3,FALSE)</f>
        <v>#N/A</v>
      </c>
      <c r="BS3019" t="e">
        <f>VLOOKUP(BQ3019,[1]Sheet2!$E$2:$I$222,4,FALSE)</f>
        <v>#N/A</v>
      </c>
      <c r="BT3019" t="e">
        <f>VLOOKUP(BQ3019,[1]Sheet2!$E$2:$I$222,5,FALSE)</f>
        <v>#N/A</v>
      </c>
      <c r="BY3019" t="e">
        <f>VLOOKUP(BX3019,[1]Sheet2!$E$2:$I$222,3,FALSE)</f>
        <v>#N/A</v>
      </c>
      <c r="BZ3019" t="e">
        <f>VLOOKUP(BX3019,[1]Sheet2!$E$2:$I$222,4,FALSE)</f>
        <v>#N/A</v>
      </c>
      <c r="CA3019" t="e">
        <f>VLOOKUP(BX3019,[1]Sheet2!$E$2:$I$222,5,FALSE)</f>
        <v>#N/A</v>
      </c>
      <c r="CF3019" t="e">
        <f>VLOOKUP(CE3019,[1]Sheet2!$E$2:$I$222,3,FALSE)</f>
        <v>#N/A</v>
      </c>
      <c r="CG3019" t="e">
        <f>VLOOKUP(CE3019,[1]Sheet2!$E$2:$I$222,4,FALSE)</f>
        <v>#N/A</v>
      </c>
      <c r="CH3019" t="e">
        <f>VLOOKUP(CE3019,[1]Sheet2!$E$2:$I$222,5,FALSE)</f>
        <v>#N/A</v>
      </c>
      <c r="CM3019" t="e">
        <f>VLOOKUP(CL3019,[1]Sheet2!$E$2:$I$222,3,FALSE)</f>
        <v>#N/A</v>
      </c>
      <c r="CN3019" t="e">
        <f>VLOOKUP(CL3019,[1]Sheet2!$E$2:$I$222,4,FALSE)</f>
        <v>#N/A</v>
      </c>
      <c r="CO3019" t="e">
        <f>VLOOKUP(CL3019,[1]Sheet2!$E$2:$I$222,5,FALSE)</f>
        <v>#N/A</v>
      </c>
    </row>
    <row r="3020" spans="1:93" x14ac:dyDescent="0.25">
      <c r="A3020">
        <v>3137</v>
      </c>
      <c r="C3020">
        <v>16746</v>
      </c>
      <c r="D3020">
        <v>6746</v>
      </c>
      <c r="E3020">
        <v>37.795769999999997</v>
      </c>
      <c r="F3020">
        <v>-122.4455</v>
      </c>
      <c r="G3020" t="s">
        <v>6509</v>
      </c>
      <c r="H3020" t="s">
        <v>6510</v>
      </c>
      <c r="I3020" t="s">
        <v>729</v>
      </c>
      <c r="J3020" t="s">
        <v>728</v>
      </c>
      <c r="Q3020" t="s">
        <v>672</v>
      </c>
      <c r="S3020" t="s">
        <v>6511</v>
      </c>
      <c r="X3020">
        <f t="shared" si="47"/>
        <v>2</v>
      </c>
      <c r="Y3020" t="s">
        <v>7</v>
      </c>
      <c r="Z3020" t="s">
        <v>78</v>
      </c>
      <c r="AB3020" t="e">
        <f>VLOOKUP($AA3020,[1]Sheet2!$E$2:$I$222,3,FALSE)</f>
        <v>#N/A</v>
      </c>
      <c r="AC3020" t="e">
        <f>VLOOKUP($AA3020,Sheet2!$E$2:$I$222,4,FALSE)</f>
        <v>#N/A</v>
      </c>
      <c r="AD3020" t="e">
        <f>VLOOKUP($AA3020,Sheet2!$E$2:$I$222,5,FALSE)</f>
        <v>#N/A</v>
      </c>
      <c r="AF3020" t="s">
        <v>59</v>
      </c>
      <c r="AG3020" t="s">
        <v>77</v>
      </c>
      <c r="AH3020" t="s">
        <v>143</v>
      </c>
      <c r="AI3020" t="str">
        <f>VLOOKUP(AH3020,[1]Sheet2!$E$2:$I$222,3,FALSE)</f>
        <v>To Financial District</v>
      </c>
      <c r="AJ3020" t="str">
        <f>VLOOKUP(AH3020,[1]Sheet2!$E$2:$I$222,4,FALSE)</f>
        <v>Transbay Terminal</v>
      </c>
      <c r="AK3020" t="str">
        <f>VLOOKUP(AH3020,[1]Sheet2!$E$2:$I$222,5,FALSE)</f>
        <v>M-F Only ~ 5-9am &amp; 4-6:30pm</v>
      </c>
      <c r="AP3020" t="e">
        <f>VLOOKUP(AO3020,[1]Sheet2!$E$2:$I$222,3,FALSE)</f>
        <v>#N/A</v>
      </c>
      <c r="AQ3020" t="e">
        <f>VLOOKUP(AO3020,[1]Sheet2!$E$2:$I$222,4,FALSE)</f>
        <v>#N/A</v>
      </c>
      <c r="AR3020" t="e">
        <f>VLOOKUP(AO3020,[1]Sheet2!$E$2:$I$222,5,FALSE)</f>
        <v>#N/A</v>
      </c>
      <c r="AW3020" t="e">
        <f>VLOOKUP(AV3020,[1]Sheet2!$E$2:$I$222,3,FALSE)</f>
        <v>#N/A</v>
      </c>
      <c r="AX3020" t="e">
        <f>VLOOKUP(AV3020,[1]Sheet2!$E$2:$I$222,4,FALSE)</f>
        <v>#N/A</v>
      </c>
      <c r="AY3020" t="e">
        <f>VLOOKUP(AV3020,[1]Sheet2!$E$2:$I$222,5,FALSE)</f>
        <v>#N/A</v>
      </c>
      <c r="BD3020" t="e">
        <f>VLOOKUP(BC3020,[1]Sheet2!$E$2:$I$222,3,FALSE)</f>
        <v>#N/A</v>
      </c>
      <c r="BE3020" t="e">
        <f>VLOOKUP(BC3020,[1]Sheet2!$E$2:$I$222,4,FALSE)</f>
        <v>#N/A</v>
      </c>
      <c r="BF3020" t="e">
        <f>VLOOKUP(BC3020,[1]Sheet2!$E$2:$I$222,5,FALSE)</f>
        <v>#N/A</v>
      </c>
      <c r="BK3020" t="e">
        <f>VLOOKUP(BJ3020,[1]Sheet2!$E$2:$I$222,3,FALSE)</f>
        <v>#N/A</v>
      </c>
      <c r="BL3020" t="e">
        <f>VLOOKUP(BJ3020,[1]Sheet2!$E$2:$I$222,4,FALSE)</f>
        <v>#N/A</v>
      </c>
      <c r="BM3020" t="e">
        <f>VLOOKUP(BJ3020,[1]Sheet2!$E$2:$I$222,5,FALSE)</f>
        <v>#N/A</v>
      </c>
      <c r="BR3020" t="e">
        <f>VLOOKUP(BQ3020,[1]Sheet2!$E$2:$I$222,3,FALSE)</f>
        <v>#N/A</v>
      </c>
      <c r="BS3020" t="e">
        <f>VLOOKUP(BQ3020,[1]Sheet2!$E$2:$I$222,4,FALSE)</f>
        <v>#N/A</v>
      </c>
      <c r="BT3020" t="e">
        <f>VLOOKUP(BQ3020,[1]Sheet2!$E$2:$I$222,5,FALSE)</f>
        <v>#N/A</v>
      </c>
      <c r="BY3020" t="e">
        <f>VLOOKUP(BX3020,[1]Sheet2!$E$2:$I$222,3,FALSE)</f>
        <v>#N/A</v>
      </c>
      <c r="BZ3020" t="e">
        <f>VLOOKUP(BX3020,[1]Sheet2!$E$2:$I$222,4,FALSE)</f>
        <v>#N/A</v>
      </c>
      <c r="CA3020" t="e">
        <f>VLOOKUP(BX3020,[1]Sheet2!$E$2:$I$222,5,FALSE)</f>
        <v>#N/A</v>
      </c>
      <c r="CF3020" t="e">
        <f>VLOOKUP(CE3020,[1]Sheet2!$E$2:$I$222,3,FALSE)</f>
        <v>#N/A</v>
      </c>
      <c r="CG3020" t="e">
        <f>VLOOKUP(CE3020,[1]Sheet2!$E$2:$I$222,4,FALSE)</f>
        <v>#N/A</v>
      </c>
      <c r="CH3020" t="e">
        <f>VLOOKUP(CE3020,[1]Sheet2!$E$2:$I$222,5,FALSE)</f>
        <v>#N/A</v>
      </c>
      <c r="CM3020" t="e">
        <f>VLOOKUP(CL3020,[1]Sheet2!$E$2:$I$222,3,FALSE)</f>
        <v>#N/A</v>
      </c>
      <c r="CN3020" t="e">
        <f>VLOOKUP(CL3020,[1]Sheet2!$E$2:$I$222,4,FALSE)</f>
        <v>#N/A</v>
      </c>
      <c r="CO3020" t="e">
        <f>VLOOKUP(CL3020,[1]Sheet2!$E$2:$I$222,5,FALSE)</f>
        <v>#N/A</v>
      </c>
    </row>
    <row r="3021" spans="1:93" x14ac:dyDescent="0.25">
      <c r="A3021">
        <v>3138</v>
      </c>
      <c r="C3021">
        <v>16748</v>
      </c>
      <c r="D3021">
        <v>6748</v>
      </c>
      <c r="E3021">
        <v>37.797440000000002</v>
      </c>
      <c r="F3021">
        <v>-122.43232</v>
      </c>
      <c r="G3021" t="s">
        <v>6512</v>
      </c>
      <c r="H3021" t="s">
        <v>6513</v>
      </c>
      <c r="I3021" t="s">
        <v>729</v>
      </c>
      <c r="J3021" t="s">
        <v>669</v>
      </c>
      <c r="K3021" t="s">
        <v>711</v>
      </c>
      <c r="Q3021" t="s">
        <v>672</v>
      </c>
      <c r="S3021" t="s">
        <v>6511</v>
      </c>
      <c r="X3021">
        <f t="shared" si="47"/>
        <v>2</v>
      </c>
      <c r="Y3021" t="s">
        <v>7</v>
      </c>
      <c r="Z3021" t="s">
        <v>78</v>
      </c>
      <c r="AB3021" t="e">
        <f>VLOOKUP($AA3021,[1]Sheet2!$E$2:$I$222,3,FALSE)</f>
        <v>#N/A</v>
      </c>
      <c r="AC3021" t="e">
        <f>VLOOKUP($AA3021,Sheet2!$E$2:$I$222,4,FALSE)</f>
        <v>#N/A</v>
      </c>
      <c r="AD3021" t="e">
        <f>VLOOKUP($AA3021,Sheet2!$E$2:$I$222,5,FALSE)</f>
        <v>#N/A</v>
      </c>
      <c r="AF3021" t="s">
        <v>59</v>
      </c>
      <c r="AG3021" t="s">
        <v>77</v>
      </c>
      <c r="AH3021" t="s">
        <v>143</v>
      </c>
      <c r="AI3021" t="str">
        <f>VLOOKUP(AH3021,[1]Sheet2!$E$2:$I$222,3,FALSE)</f>
        <v>To Financial District</v>
      </c>
      <c r="AJ3021" t="str">
        <f>VLOOKUP(AH3021,[1]Sheet2!$E$2:$I$222,4,FALSE)</f>
        <v>Transbay Terminal</v>
      </c>
      <c r="AK3021" t="str">
        <f>VLOOKUP(AH3021,[1]Sheet2!$E$2:$I$222,5,FALSE)</f>
        <v>M-F Only ~ 5-9am &amp; 4-6:30pm</v>
      </c>
      <c r="AP3021" t="e">
        <f>VLOOKUP(AO3021,[1]Sheet2!$E$2:$I$222,3,FALSE)</f>
        <v>#N/A</v>
      </c>
      <c r="AQ3021" t="e">
        <f>VLOOKUP(AO3021,[1]Sheet2!$E$2:$I$222,4,FALSE)</f>
        <v>#N/A</v>
      </c>
      <c r="AR3021" t="e">
        <f>VLOOKUP(AO3021,[1]Sheet2!$E$2:$I$222,5,FALSE)</f>
        <v>#N/A</v>
      </c>
      <c r="AW3021" t="e">
        <f>VLOOKUP(AV3021,[1]Sheet2!$E$2:$I$222,3,FALSE)</f>
        <v>#N/A</v>
      </c>
      <c r="AX3021" t="e">
        <f>VLOOKUP(AV3021,[1]Sheet2!$E$2:$I$222,4,FALSE)</f>
        <v>#N/A</v>
      </c>
      <c r="AY3021" t="e">
        <f>VLOOKUP(AV3021,[1]Sheet2!$E$2:$I$222,5,FALSE)</f>
        <v>#N/A</v>
      </c>
      <c r="BD3021" t="e">
        <f>VLOOKUP(BC3021,[1]Sheet2!$E$2:$I$222,3,FALSE)</f>
        <v>#N/A</v>
      </c>
      <c r="BE3021" t="e">
        <f>VLOOKUP(BC3021,[1]Sheet2!$E$2:$I$222,4,FALSE)</f>
        <v>#N/A</v>
      </c>
      <c r="BF3021" t="e">
        <f>VLOOKUP(BC3021,[1]Sheet2!$E$2:$I$222,5,FALSE)</f>
        <v>#N/A</v>
      </c>
      <c r="BK3021" t="e">
        <f>VLOOKUP(BJ3021,[1]Sheet2!$E$2:$I$222,3,FALSE)</f>
        <v>#N/A</v>
      </c>
      <c r="BL3021" t="e">
        <f>VLOOKUP(BJ3021,[1]Sheet2!$E$2:$I$222,4,FALSE)</f>
        <v>#N/A</v>
      </c>
      <c r="BM3021" t="e">
        <f>VLOOKUP(BJ3021,[1]Sheet2!$E$2:$I$222,5,FALSE)</f>
        <v>#N/A</v>
      </c>
      <c r="BR3021" t="e">
        <f>VLOOKUP(BQ3021,[1]Sheet2!$E$2:$I$222,3,FALSE)</f>
        <v>#N/A</v>
      </c>
      <c r="BS3021" t="e">
        <f>VLOOKUP(BQ3021,[1]Sheet2!$E$2:$I$222,4,FALSE)</f>
        <v>#N/A</v>
      </c>
      <c r="BT3021" t="e">
        <f>VLOOKUP(BQ3021,[1]Sheet2!$E$2:$I$222,5,FALSE)</f>
        <v>#N/A</v>
      </c>
      <c r="BY3021" t="e">
        <f>VLOOKUP(BX3021,[1]Sheet2!$E$2:$I$222,3,FALSE)</f>
        <v>#N/A</v>
      </c>
      <c r="BZ3021" t="e">
        <f>VLOOKUP(BX3021,[1]Sheet2!$E$2:$I$222,4,FALSE)</f>
        <v>#N/A</v>
      </c>
      <c r="CA3021" t="e">
        <f>VLOOKUP(BX3021,[1]Sheet2!$E$2:$I$222,5,FALSE)</f>
        <v>#N/A</v>
      </c>
      <c r="CF3021" t="e">
        <f>VLOOKUP(CE3021,[1]Sheet2!$E$2:$I$222,3,FALSE)</f>
        <v>#N/A</v>
      </c>
      <c r="CG3021" t="e">
        <f>VLOOKUP(CE3021,[1]Sheet2!$E$2:$I$222,4,FALSE)</f>
        <v>#N/A</v>
      </c>
      <c r="CH3021" t="e">
        <f>VLOOKUP(CE3021,[1]Sheet2!$E$2:$I$222,5,FALSE)</f>
        <v>#N/A</v>
      </c>
      <c r="CM3021" t="e">
        <f>VLOOKUP(CL3021,[1]Sheet2!$E$2:$I$222,3,FALSE)</f>
        <v>#N/A</v>
      </c>
      <c r="CN3021" t="e">
        <f>VLOOKUP(CL3021,[1]Sheet2!$E$2:$I$222,4,FALSE)</f>
        <v>#N/A</v>
      </c>
      <c r="CO3021" t="e">
        <f>VLOOKUP(CL3021,[1]Sheet2!$E$2:$I$222,5,FALSE)</f>
        <v>#N/A</v>
      </c>
    </row>
    <row r="3022" spans="1:93" x14ac:dyDescent="0.25">
      <c r="A3022">
        <v>3139</v>
      </c>
      <c r="C3022">
        <v>16750</v>
      </c>
      <c r="D3022">
        <v>6750</v>
      </c>
      <c r="E3022">
        <v>37.800229999999999</v>
      </c>
      <c r="F3022">
        <v>-122.41042</v>
      </c>
      <c r="G3022" t="s">
        <v>6514</v>
      </c>
      <c r="H3022" t="s">
        <v>6515</v>
      </c>
      <c r="I3022" t="s">
        <v>727</v>
      </c>
      <c r="J3022" t="s">
        <v>669</v>
      </c>
      <c r="K3022" t="s">
        <v>6516</v>
      </c>
      <c r="M3022" t="s">
        <v>671</v>
      </c>
      <c r="N3022" t="s">
        <v>6517</v>
      </c>
      <c r="Q3022" t="s">
        <v>672</v>
      </c>
      <c r="R3022">
        <v>841</v>
      </c>
      <c r="S3022" t="s">
        <v>6518</v>
      </c>
      <c r="X3022">
        <f t="shared" si="47"/>
        <v>3</v>
      </c>
      <c r="Y3022" t="s">
        <v>7</v>
      </c>
      <c r="Z3022" t="s">
        <v>80</v>
      </c>
      <c r="AA3022" t="s">
        <v>85</v>
      </c>
      <c r="AB3022" t="str">
        <f>VLOOKUP($AA3022,[1]Sheet2!$E$2:$I$222,3,FALSE)</f>
        <v>To The Presidio</v>
      </c>
      <c r="AC3022" t="str">
        <f>VLOOKUP($AA3022,Sheet2!$E$2:$I$222,4,FALSE)</f>
        <v>Lyon &amp; Greenwich</v>
      </c>
      <c r="AD3022" t="str">
        <f>VLOOKUP($AA3022,Sheet2!$E$2:$I$222,5,FALSE)</f>
        <v>Daily ~ 6am-12am</v>
      </c>
      <c r="AF3022" t="s">
        <v>58</v>
      </c>
      <c r="AG3022" t="s">
        <v>77</v>
      </c>
      <c r="AH3022" t="s">
        <v>142</v>
      </c>
      <c r="AI3022" t="str">
        <f>VLOOKUP(AH3022,[1]Sheet2!$E$2:$I$222,3,FALSE)</f>
        <v>To Fisherman’s Wharf</v>
      </c>
      <c r="AJ3022" t="str">
        <f>VLOOKUP(AH3022,[1]Sheet2!$E$2:$I$222,4,FALSE)</f>
        <v>North Pt. &amp; Stockton</v>
      </c>
      <c r="AK3022" t="str">
        <f>VLOOKUP(AH3022,[1]Sheet2!$E$2:$I$222,5,FALSE)</f>
        <v>Daily ~ 9am-7pm</v>
      </c>
      <c r="AM3022" t="s">
        <v>59</v>
      </c>
      <c r="AN3022" t="s">
        <v>80</v>
      </c>
      <c r="AO3022" t="s">
        <v>145</v>
      </c>
      <c r="AP3022" t="str">
        <f>VLOOKUP(AO3022,[1]Sheet2!$E$2:$I$222,3,FALSE)</f>
        <v>To Pacific Heights</v>
      </c>
      <c r="AQ3022" t="str">
        <f>VLOOKUP(AO3022,[1]Sheet2!$E$2:$I$222,4,FALSE)</f>
        <v>Lyon &amp; Greenwich</v>
      </c>
      <c r="AR3022" t="str">
        <f>VLOOKUP(AO3022,[1]Sheet2!$E$2:$I$222,5,FALSE)</f>
        <v>M-F Only ~ 5:30-9am  4-7:30pm</v>
      </c>
      <c r="AW3022" t="e">
        <f>VLOOKUP(AV3022,[1]Sheet2!$E$2:$I$222,3,FALSE)</f>
        <v>#N/A</v>
      </c>
      <c r="AX3022" t="e">
        <f>VLOOKUP(AV3022,[1]Sheet2!$E$2:$I$222,4,FALSE)</f>
        <v>#N/A</v>
      </c>
      <c r="AY3022" t="e">
        <f>VLOOKUP(AV3022,[1]Sheet2!$E$2:$I$222,5,FALSE)</f>
        <v>#N/A</v>
      </c>
      <c r="BD3022" t="e">
        <f>VLOOKUP(BC3022,[1]Sheet2!$E$2:$I$222,3,FALSE)</f>
        <v>#N/A</v>
      </c>
      <c r="BE3022" t="e">
        <f>VLOOKUP(BC3022,[1]Sheet2!$E$2:$I$222,4,FALSE)</f>
        <v>#N/A</v>
      </c>
      <c r="BF3022" t="e">
        <f>VLOOKUP(BC3022,[1]Sheet2!$E$2:$I$222,5,FALSE)</f>
        <v>#N/A</v>
      </c>
      <c r="BK3022" t="e">
        <f>VLOOKUP(BJ3022,[1]Sheet2!$E$2:$I$222,3,FALSE)</f>
        <v>#N/A</v>
      </c>
      <c r="BL3022" t="e">
        <f>VLOOKUP(BJ3022,[1]Sheet2!$E$2:$I$222,4,FALSE)</f>
        <v>#N/A</v>
      </c>
      <c r="BM3022" t="e">
        <f>VLOOKUP(BJ3022,[1]Sheet2!$E$2:$I$222,5,FALSE)</f>
        <v>#N/A</v>
      </c>
      <c r="BR3022" t="e">
        <f>VLOOKUP(BQ3022,[1]Sheet2!$E$2:$I$222,3,FALSE)</f>
        <v>#N/A</v>
      </c>
      <c r="BS3022" t="e">
        <f>VLOOKUP(BQ3022,[1]Sheet2!$E$2:$I$222,4,FALSE)</f>
        <v>#N/A</v>
      </c>
      <c r="BT3022" t="e">
        <f>VLOOKUP(BQ3022,[1]Sheet2!$E$2:$I$222,5,FALSE)</f>
        <v>#N/A</v>
      </c>
      <c r="BY3022" t="e">
        <f>VLOOKUP(BX3022,[1]Sheet2!$E$2:$I$222,3,FALSE)</f>
        <v>#N/A</v>
      </c>
      <c r="BZ3022" t="e">
        <f>VLOOKUP(BX3022,[1]Sheet2!$E$2:$I$222,4,FALSE)</f>
        <v>#N/A</v>
      </c>
      <c r="CA3022" t="e">
        <f>VLOOKUP(BX3022,[1]Sheet2!$E$2:$I$222,5,FALSE)</f>
        <v>#N/A</v>
      </c>
      <c r="CF3022" t="e">
        <f>VLOOKUP(CE3022,[1]Sheet2!$E$2:$I$222,3,FALSE)</f>
        <v>#N/A</v>
      </c>
      <c r="CG3022" t="e">
        <f>VLOOKUP(CE3022,[1]Sheet2!$E$2:$I$222,4,FALSE)</f>
        <v>#N/A</v>
      </c>
      <c r="CH3022" t="e">
        <f>VLOOKUP(CE3022,[1]Sheet2!$E$2:$I$222,5,FALSE)</f>
        <v>#N/A</v>
      </c>
      <c r="CM3022" t="e">
        <f>VLOOKUP(CL3022,[1]Sheet2!$E$2:$I$222,3,FALSE)</f>
        <v>#N/A</v>
      </c>
      <c r="CN3022" t="e">
        <f>VLOOKUP(CL3022,[1]Sheet2!$E$2:$I$222,4,FALSE)</f>
        <v>#N/A</v>
      </c>
      <c r="CO3022" t="e">
        <f>VLOOKUP(CL3022,[1]Sheet2!$E$2:$I$222,5,FALSE)</f>
        <v>#N/A</v>
      </c>
    </row>
    <row r="3023" spans="1:93" x14ac:dyDescent="0.25">
      <c r="A3023">
        <v>3140</v>
      </c>
      <c r="C3023">
        <v>16751</v>
      </c>
      <c r="D3023">
        <v>6751</v>
      </c>
      <c r="E3023">
        <v>37.800229000000002</v>
      </c>
      <c r="F3023">
        <v>-122.41042400000001</v>
      </c>
      <c r="G3023" t="s">
        <v>6514</v>
      </c>
      <c r="H3023" t="s">
        <v>6519</v>
      </c>
      <c r="I3023" t="s">
        <v>2143</v>
      </c>
      <c r="J3023" t="s">
        <v>669</v>
      </c>
      <c r="K3023" t="s">
        <v>697</v>
      </c>
      <c r="M3023" t="s">
        <v>671</v>
      </c>
      <c r="Q3023" t="s">
        <v>672</v>
      </c>
      <c r="S3023" t="s">
        <v>6520</v>
      </c>
      <c r="X3023">
        <f t="shared" si="47"/>
        <v>3</v>
      </c>
      <c r="Y3023" t="s">
        <v>7</v>
      </c>
      <c r="Z3023" t="s">
        <v>78</v>
      </c>
      <c r="AB3023" t="e">
        <f>VLOOKUP($AA3023,[1]Sheet2!$E$2:$I$222,3,FALSE)</f>
        <v>#N/A</v>
      </c>
      <c r="AC3023" t="e">
        <f>VLOOKUP($AA3023,Sheet2!$E$2:$I$222,4,FALSE)</f>
        <v>#N/A</v>
      </c>
      <c r="AD3023" t="e">
        <f>VLOOKUP($AA3023,Sheet2!$E$2:$I$222,5,FALSE)</f>
        <v>#N/A</v>
      </c>
      <c r="AF3023" t="s">
        <v>58</v>
      </c>
      <c r="AG3023" t="s">
        <v>80</v>
      </c>
      <c r="AH3023" t="s">
        <v>157</v>
      </c>
      <c r="AI3023" t="str">
        <f>VLOOKUP(AH3023,[1]Sheet2!$E$2:$I$222,3,FALSE)</f>
        <v>To Coit Tower</v>
      </c>
      <c r="AJ3023" t="str">
        <f>VLOOKUP(AH3023,[1]Sheet2!$E$2:$I$222,4,FALSE)</f>
        <v>Telegraph Hill</v>
      </c>
      <c r="AK3023" t="str">
        <f>VLOOKUP(AH3023,[1]Sheet2!$E$2:$I$222,5,FALSE)</f>
        <v>Daily ~ 9am-7pm</v>
      </c>
      <c r="AM3023" t="s">
        <v>59</v>
      </c>
      <c r="AN3023" t="s">
        <v>77</v>
      </c>
      <c r="AO3023" t="s">
        <v>143</v>
      </c>
      <c r="AP3023" t="str">
        <f>VLOOKUP(AO3023,[1]Sheet2!$E$2:$I$222,3,FALSE)</f>
        <v>To Financial District</v>
      </c>
      <c r="AQ3023" t="str">
        <f>VLOOKUP(AO3023,[1]Sheet2!$E$2:$I$222,4,FALSE)</f>
        <v>Transbay Terminal</v>
      </c>
      <c r="AR3023" t="str">
        <f>VLOOKUP(AO3023,[1]Sheet2!$E$2:$I$222,5,FALSE)</f>
        <v>M-F Only ~ 5-9am &amp; 4-6:30pm</v>
      </c>
      <c r="AW3023" t="e">
        <f>VLOOKUP(AV3023,[1]Sheet2!$E$2:$I$222,3,FALSE)</f>
        <v>#N/A</v>
      </c>
      <c r="AX3023" t="e">
        <f>VLOOKUP(AV3023,[1]Sheet2!$E$2:$I$222,4,FALSE)</f>
        <v>#N/A</v>
      </c>
      <c r="AY3023" t="e">
        <f>VLOOKUP(AV3023,[1]Sheet2!$E$2:$I$222,5,FALSE)</f>
        <v>#N/A</v>
      </c>
      <c r="BD3023" t="e">
        <f>VLOOKUP(BC3023,[1]Sheet2!$E$2:$I$222,3,FALSE)</f>
        <v>#N/A</v>
      </c>
      <c r="BE3023" t="e">
        <f>VLOOKUP(BC3023,[1]Sheet2!$E$2:$I$222,4,FALSE)</f>
        <v>#N/A</v>
      </c>
      <c r="BF3023" t="e">
        <f>VLOOKUP(BC3023,[1]Sheet2!$E$2:$I$222,5,FALSE)</f>
        <v>#N/A</v>
      </c>
      <c r="BK3023" t="e">
        <f>VLOOKUP(BJ3023,[1]Sheet2!$E$2:$I$222,3,FALSE)</f>
        <v>#N/A</v>
      </c>
      <c r="BL3023" t="e">
        <f>VLOOKUP(BJ3023,[1]Sheet2!$E$2:$I$222,4,FALSE)</f>
        <v>#N/A</v>
      </c>
      <c r="BM3023" t="e">
        <f>VLOOKUP(BJ3023,[1]Sheet2!$E$2:$I$222,5,FALSE)</f>
        <v>#N/A</v>
      </c>
      <c r="BR3023" t="e">
        <f>VLOOKUP(BQ3023,[1]Sheet2!$E$2:$I$222,3,FALSE)</f>
        <v>#N/A</v>
      </c>
      <c r="BS3023" t="e">
        <f>VLOOKUP(BQ3023,[1]Sheet2!$E$2:$I$222,4,FALSE)</f>
        <v>#N/A</v>
      </c>
      <c r="BT3023" t="e">
        <f>VLOOKUP(BQ3023,[1]Sheet2!$E$2:$I$222,5,FALSE)</f>
        <v>#N/A</v>
      </c>
      <c r="BY3023" t="e">
        <f>VLOOKUP(BX3023,[1]Sheet2!$E$2:$I$222,3,FALSE)</f>
        <v>#N/A</v>
      </c>
      <c r="BZ3023" t="e">
        <f>VLOOKUP(BX3023,[1]Sheet2!$E$2:$I$222,4,FALSE)</f>
        <v>#N/A</v>
      </c>
      <c r="CA3023" t="e">
        <f>VLOOKUP(BX3023,[1]Sheet2!$E$2:$I$222,5,FALSE)</f>
        <v>#N/A</v>
      </c>
      <c r="CF3023" t="e">
        <f>VLOOKUP(CE3023,[1]Sheet2!$E$2:$I$222,3,FALSE)</f>
        <v>#N/A</v>
      </c>
      <c r="CG3023" t="e">
        <f>VLOOKUP(CE3023,[1]Sheet2!$E$2:$I$222,4,FALSE)</f>
        <v>#N/A</v>
      </c>
      <c r="CH3023" t="e">
        <f>VLOOKUP(CE3023,[1]Sheet2!$E$2:$I$222,5,FALSE)</f>
        <v>#N/A</v>
      </c>
      <c r="CM3023" t="e">
        <f>VLOOKUP(CL3023,[1]Sheet2!$E$2:$I$222,3,FALSE)</f>
        <v>#N/A</v>
      </c>
      <c r="CN3023" t="e">
        <f>VLOOKUP(CL3023,[1]Sheet2!$E$2:$I$222,4,FALSE)</f>
        <v>#N/A</v>
      </c>
      <c r="CO3023" t="e">
        <f>VLOOKUP(CL3023,[1]Sheet2!$E$2:$I$222,5,FALSE)</f>
        <v>#N/A</v>
      </c>
    </row>
    <row r="3024" spans="1:93" x14ac:dyDescent="0.25">
      <c r="A3024">
        <v>3141</v>
      </c>
      <c r="C3024">
        <v>16752</v>
      </c>
      <c r="D3024">
        <v>6752</v>
      </c>
      <c r="E3024">
        <v>37.796309999999998</v>
      </c>
      <c r="F3024">
        <v>-122.44195000000001</v>
      </c>
      <c r="G3024" t="s">
        <v>6521</v>
      </c>
      <c r="H3024" t="s">
        <v>6522</v>
      </c>
      <c r="I3024" t="s">
        <v>727</v>
      </c>
      <c r="J3024" t="s">
        <v>669</v>
      </c>
      <c r="K3024" t="s">
        <v>743</v>
      </c>
      <c r="Q3024" t="s">
        <v>672</v>
      </c>
      <c r="S3024" t="s">
        <v>736</v>
      </c>
      <c r="X3024">
        <f t="shared" si="47"/>
        <v>2</v>
      </c>
      <c r="Y3024" t="s">
        <v>7</v>
      </c>
      <c r="Z3024" t="s">
        <v>80</v>
      </c>
      <c r="AA3024" t="s">
        <v>85</v>
      </c>
      <c r="AB3024" t="str">
        <f>VLOOKUP($AA3024,[1]Sheet2!$E$2:$I$222,3,FALSE)</f>
        <v>To The Presidio</v>
      </c>
      <c r="AC3024" t="str">
        <f>VLOOKUP($AA3024,Sheet2!$E$2:$I$222,4,FALSE)</f>
        <v>Lyon &amp; Greenwich</v>
      </c>
      <c r="AD3024" t="str">
        <f>VLOOKUP($AA3024,Sheet2!$E$2:$I$222,5,FALSE)</f>
        <v>Daily ~ 6am-12am</v>
      </c>
      <c r="AF3024" t="s">
        <v>59</v>
      </c>
      <c r="AG3024" t="s">
        <v>80</v>
      </c>
      <c r="AH3024" t="s">
        <v>145</v>
      </c>
      <c r="AI3024" t="str">
        <f>VLOOKUP(AH3024,[1]Sheet2!$E$2:$I$222,3,FALSE)</f>
        <v>To Pacific Heights</v>
      </c>
      <c r="AJ3024" t="str">
        <f>VLOOKUP(AH3024,[1]Sheet2!$E$2:$I$222,4,FALSE)</f>
        <v>Lyon &amp; Greenwich</v>
      </c>
      <c r="AK3024" t="str">
        <f>VLOOKUP(AH3024,[1]Sheet2!$E$2:$I$222,5,FALSE)</f>
        <v>M-F Only ~ 5:30-9am  4-7:30pm</v>
      </c>
      <c r="AP3024" t="e">
        <f>VLOOKUP(AO3024,[1]Sheet2!$E$2:$I$222,3,FALSE)</f>
        <v>#N/A</v>
      </c>
      <c r="AQ3024" t="e">
        <f>VLOOKUP(AO3024,[1]Sheet2!$E$2:$I$222,4,FALSE)</f>
        <v>#N/A</v>
      </c>
      <c r="AR3024" t="e">
        <f>VLOOKUP(AO3024,[1]Sheet2!$E$2:$I$222,5,FALSE)</f>
        <v>#N/A</v>
      </c>
      <c r="AW3024" t="e">
        <f>VLOOKUP(AV3024,[1]Sheet2!$E$2:$I$222,3,FALSE)</f>
        <v>#N/A</v>
      </c>
      <c r="AX3024" t="e">
        <f>VLOOKUP(AV3024,[1]Sheet2!$E$2:$I$222,4,FALSE)</f>
        <v>#N/A</v>
      </c>
      <c r="AY3024" t="e">
        <f>VLOOKUP(AV3024,[1]Sheet2!$E$2:$I$222,5,FALSE)</f>
        <v>#N/A</v>
      </c>
      <c r="BD3024" t="e">
        <f>VLOOKUP(BC3024,[1]Sheet2!$E$2:$I$222,3,FALSE)</f>
        <v>#N/A</v>
      </c>
      <c r="BE3024" t="e">
        <f>VLOOKUP(BC3024,[1]Sheet2!$E$2:$I$222,4,FALSE)</f>
        <v>#N/A</v>
      </c>
      <c r="BF3024" t="e">
        <f>VLOOKUP(BC3024,[1]Sheet2!$E$2:$I$222,5,FALSE)</f>
        <v>#N/A</v>
      </c>
      <c r="BK3024" t="e">
        <f>VLOOKUP(BJ3024,[1]Sheet2!$E$2:$I$222,3,FALSE)</f>
        <v>#N/A</v>
      </c>
      <c r="BL3024" t="e">
        <f>VLOOKUP(BJ3024,[1]Sheet2!$E$2:$I$222,4,FALSE)</f>
        <v>#N/A</v>
      </c>
      <c r="BM3024" t="e">
        <f>VLOOKUP(BJ3024,[1]Sheet2!$E$2:$I$222,5,FALSE)</f>
        <v>#N/A</v>
      </c>
      <c r="BR3024" t="e">
        <f>VLOOKUP(BQ3024,[1]Sheet2!$E$2:$I$222,3,FALSE)</f>
        <v>#N/A</v>
      </c>
      <c r="BS3024" t="e">
        <f>VLOOKUP(BQ3024,[1]Sheet2!$E$2:$I$222,4,FALSE)</f>
        <v>#N/A</v>
      </c>
      <c r="BT3024" t="e">
        <f>VLOOKUP(BQ3024,[1]Sheet2!$E$2:$I$222,5,FALSE)</f>
        <v>#N/A</v>
      </c>
      <c r="BY3024" t="e">
        <f>VLOOKUP(BX3024,[1]Sheet2!$E$2:$I$222,3,FALSE)</f>
        <v>#N/A</v>
      </c>
      <c r="BZ3024" t="e">
        <f>VLOOKUP(BX3024,[1]Sheet2!$E$2:$I$222,4,FALSE)</f>
        <v>#N/A</v>
      </c>
      <c r="CA3024" t="e">
        <f>VLOOKUP(BX3024,[1]Sheet2!$E$2:$I$222,5,FALSE)</f>
        <v>#N/A</v>
      </c>
      <c r="CF3024" t="e">
        <f>VLOOKUP(CE3024,[1]Sheet2!$E$2:$I$222,3,FALSE)</f>
        <v>#N/A</v>
      </c>
      <c r="CG3024" t="e">
        <f>VLOOKUP(CE3024,[1]Sheet2!$E$2:$I$222,4,FALSE)</f>
        <v>#N/A</v>
      </c>
      <c r="CH3024" t="e">
        <f>VLOOKUP(CE3024,[1]Sheet2!$E$2:$I$222,5,FALSE)</f>
        <v>#N/A</v>
      </c>
      <c r="CM3024" t="e">
        <f>VLOOKUP(CL3024,[1]Sheet2!$E$2:$I$222,3,FALSE)</f>
        <v>#N/A</v>
      </c>
      <c r="CN3024" t="e">
        <f>VLOOKUP(CL3024,[1]Sheet2!$E$2:$I$222,4,FALSE)</f>
        <v>#N/A</v>
      </c>
      <c r="CO3024" t="e">
        <f>VLOOKUP(CL3024,[1]Sheet2!$E$2:$I$222,5,FALSE)</f>
        <v>#N/A</v>
      </c>
    </row>
    <row r="3025" spans="1:93" x14ac:dyDescent="0.25">
      <c r="A3025">
        <v>3142</v>
      </c>
      <c r="C3025">
        <v>16753</v>
      </c>
      <c r="D3025">
        <v>6753</v>
      </c>
      <c r="E3025">
        <v>37.79618</v>
      </c>
      <c r="F3025">
        <v>-122.44223</v>
      </c>
      <c r="G3025" t="s">
        <v>6521</v>
      </c>
      <c r="H3025" t="s">
        <v>6522</v>
      </c>
      <c r="I3025" t="s">
        <v>729</v>
      </c>
      <c r="J3025" t="s">
        <v>728</v>
      </c>
      <c r="Q3025" t="s">
        <v>672</v>
      </c>
      <c r="S3025" t="s">
        <v>6511</v>
      </c>
      <c r="X3025">
        <f t="shared" si="47"/>
        <v>2</v>
      </c>
      <c r="Y3025" t="s">
        <v>7</v>
      </c>
      <c r="Z3025" t="s">
        <v>78</v>
      </c>
      <c r="AB3025" t="e">
        <f>VLOOKUP($AA3025,[1]Sheet2!$E$2:$I$222,3,FALSE)</f>
        <v>#N/A</v>
      </c>
      <c r="AC3025" t="e">
        <f>VLOOKUP($AA3025,Sheet2!$E$2:$I$222,4,FALSE)</f>
        <v>#N/A</v>
      </c>
      <c r="AD3025" t="e">
        <f>VLOOKUP($AA3025,Sheet2!$E$2:$I$222,5,FALSE)</f>
        <v>#N/A</v>
      </c>
      <c r="AF3025" t="s">
        <v>59</v>
      </c>
      <c r="AG3025" t="s">
        <v>77</v>
      </c>
      <c r="AH3025" t="s">
        <v>143</v>
      </c>
      <c r="AI3025" t="str">
        <f>VLOOKUP(AH3025,[1]Sheet2!$E$2:$I$222,3,FALSE)</f>
        <v>To Financial District</v>
      </c>
      <c r="AJ3025" t="str">
        <f>VLOOKUP(AH3025,[1]Sheet2!$E$2:$I$222,4,FALSE)</f>
        <v>Transbay Terminal</v>
      </c>
      <c r="AK3025" t="str">
        <f>VLOOKUP(AH3025,[1]Sheet2!$E$2:$I$222,5,FALSE)</f>
        <v>M-F Only ~ 5-9am &amp; 4-6:30pm</v>
      </c>
      <c r="AP3025" t="e">
        <f>VLOOKUP(AO3025,[1]Sheet2!$E$2:$I$222,3,FALSE)</f>
        <v>#N/A</v>
      </c>
      <c r="AQ3025" t="e">
        <f>VLOOKUP(AO3025,[1]Sheet2!$E$2:$I$222,4,FALSE)</f>
        <v>#N/A</v>
      </c>
      <c r="AR3025" t="e">
        <f>VLOOKUP(AO3025,[1]Sheet2!$E$2:$I$222,5,FALSE)</f>
        <v>#N/A</v>
      </c>
      <c r="AW3025" t="e">
        <f>VLOOKUP(AV3025,[1]Sheet2!$E$2:$I$222,3,FALSE)</f>
        <v>#N/A</v>
      </c>
      <c r="AX3025" t="e">
        <f>VLOOKUP(AV3025,[1]Sheet2!$E$2:$I$222,4,FALSE)</f>
        <v>#N/A</v>
      </c>
      <c r="AY3025" t="e">
        <f>VLOOKUP(AV3025,[1]Sheet2!$E$2:$I$222,5,FALSE)</f>
        <v>#N/A</v>
      </c>
      <c r="BD3025" t="e">
        <f>VLOOKUP(BC3025,[1]Sheet2!$E$2:$I$222,3,FALSE)</f>
        <v>#N/A</v>
      </c>
      <c r="BE3025" t="e">
        <f>VLOOKUP(BC3025,[1]Sheet2!$E$2:$I$222,4,FALSE)</f>
        <v>#N/A</v>
      </c>
      <c r="BF3025" t="e">
        <f>VLOOKUP(BC3025,[1]Sheet2!$E$2:$I$222,5,FALSE)</f>
        <v>#N/A</v>
      </c>
      <c r="BK3025" t="e">
        <f>VLOOKUP(BJ3025,[1]Sheet2!$E$2:$I$222,3,FALSE)</f>
        <v>#N/A</v>
      </c>
      <c r="BL3025" t="e">
        <f>VLOOKUP(BJ3025,[1]Sheet2!$E$2:$I$222,4,FALSE)</f>
        <v>#N/A</v>
      </c>
      <c r="BM3025" t="e">
        <f>VLOOKUP(BJ3025,[1]Sheet2!$E$2:$I$222,5,FALSE)</f>
        <v>#N/A</v>
      </c>
      <c r="BR3025" t="e">
        <f>VLOOKUP(BQ3025,[1]Sheet2!$E$2:$I$222,3,FALSE)</f>
        <v>#N/A</v>
      </c>
      <c r="BS3025" t="e">
        <f>VLOOKUP(BQ3025,[1]Sheet2!$E$2:$I$222,4,FALSE)</f>
        <v>#N/A</v>
      </c>
      <c r="BT3025" t="e">
        <f>VLOOKUP(BQ3025,[1]Sheet2!$E$2:$I$222,5,FALSE)</f>
        <v>#N/A</v>
      </c>
      <c r="BY3025" t="e">
        <f>VLOOKUP(BX3025,[1]Sheet2!$E$2:$I$222,3,FALSE)</f>
        <v>#N/A</v>
      </c>
      <c r="BZ3025" t="e">
        <f>VLOOKUP(BX3025,[1]Sheet2!$E$2:$I$222,4,FALSE)</f>
        <v>#N/A</v>
      </c>
      <c r="CA3025" t="e">
        <f>VLOOKUP(BX3025,[1]Sheet2!$E$2:$I$222,5,FALSE)</f>
        <v>#N/A</v>
      </c>
      <c r="CF3025" t="e">
        <f>VLOOKUP(CE3025,[1]Sheet2!$E$2:$I$222,3,FALSE)</f>
        <v>#N/A</v>
      </c>
      <c r="CG3025" t="e">
        <f>VLOOKUP(CE3025,[1]Sheet2!$E$2:$I$222,4,FALSE)</f>
        <v>#N/A</v>
      </c>
      <c r="CH3025" t="e">
        <f>VLOOKUP(CE3025,[1]Sheet2!$E$2:$I$222,5,FALSE)</f>
        <v>#N/A</v>
      </c>
      <c r="CM3025" t="e">
        <f>VLOOKUP(CL3025,[1]Sheet2!$E$2:$I$222,3,FALSE)</f>
        <v>#N/A</v>
      </c>
      <c r="CN3025" t="e">
        <f>VLOOKUP(CL3025,[1]Sheet2!$E$2:$I$222,4,FALSE)</f>
        <v>#N/A</v>
      </c>
      <c r="CO3025" t="e">
        <f>VLOOKUP(CL3025,[1]Sheet2!$E$2:$I$222,5,FALSE)</f>
        <v>#N/A</v>
      </c>
    </row>
    <row r="3026" spans="1:93" x14ac:dyDescent="0.25">
      <c r="A3026">
        <v>3143</v>
      </c>
      <c r="C3026">
        <v>16754</v>
      </c>
      <c r="D3026">
        <v>6754</v>
      </c>
      <c r="E3026">
        <v>37.797080999999999</v>
      </c>
      <c r="F3026">
        <v>-122.436001</v>
      </c>
      <c r="G3026" t="s">
        <v>6523</v>
      </c>
      <c r="H3026" t="s">
        <v>6524</v>
      </c>
      <c r="I3026" t="s">
        <v>762</v>
      </c>
      <c r="J3026" t="s">
        <v>669</v>
      </c>
      <c r="K3026" t="s">
        <v>698</v>
      </c>
      <c r="Q3026" t="s">
        <v>672</v>
      </c>
      <c r="S3026" t="s">
        <v>6525</v>
      </c>
      <c r="X3026">
        <f t="shared" si="47"/>
        <v>3</v>
      </c>
      <c r="Y3026" t="s">
        <v>14</v>
      </c>
      <c r="Z3026" t="s">
        <v>79</v>
      </c>
      <c r="AB3026" t="e">
        <f>VLOOKUP($AA3026,[1]Sheet2!$E$2:$I$222,3,FALSE)</f>
        <v>#N/A</v>
      </c>
      <c r="AC3026" t="e">
        <f>VLOOKUP($AA3026,Sheet2!$E$2:$I$222,4,FALSE)</f>
        <v>#N/A</v>
      </c>
      <c r="AD3026" t="e">
        <f>VLOOKUP($AA3026,Sheet2!$E$2:$I$222,5,FALSE)</f>
        <v>#N/A</v>
      </c>
      <c r="AF3026" t="s">
        <v>7</v>
      </c>
      <c r="AG3026" t="s">
        <v>80</v>
      </c>
      <c r="AH3026" t="s">
        <v>85</v>
      </c>
      <c r="AI3026" t="str">
        <f>VLOOKUP(AH3026,[1]Sheet2!$E$2:$I$222,3,FALSE)</f>
        <v>To The Presidio</v>
      </c>
      <c r="AJ3026" t="str">
        <f>VLOOKUP(AH3026,[1]Sheet2!$E$2:$I$222,4,FALSE)</f>
        <v>Lyon &amp; Greenwich</v>
      </c>
      <c r="AK3026" t="str">
        <f>VLOOKUP(AH3026,[1]Sheet2!$E$2:$I$222,5,FALSE)</f>
        <v>Daily ~ 6am-12am</v>
      </c>
      <c r="AM3026" t="s">
        <v>59</v>
      </c>
      <c r="AN3026" t="s">
        <v>80</v>
      </c>
      <c r="AO3026" t="s">
        <v>145</v>
      </c>
      <c r="AP3026" t="str">
        <f>VLOOKUP(AO3026,[1]Sheet2!$E$2:$I$222,3,FALSE)</f>
        <v>To Pacific Heights</v>
      </c>
      <c r="AQ3026" t="str">
        <f>VLOOKUP(AO3026,[1]Sheet2!$E$2:$I$222,4,FALSE)</f>
        <v>Lyon &amp; Greenwich</v>
      </c>
      <c r="AR3026" t="str">
        <f>VLOOKUP(AO3026,[1]Sheet2!$E$2:$I$222,5,FALSE)</f>
        <v>M-F Only ~ 5:30-9am  4-7:30pm</v>
      </c>
      <c r="AW3026" t="e">
        <f>VLOOKUP(AV3026,[1]Sheet2!$E$2:$I$222,3,FALSE)</f>
        <v>#N/A</v>
      </c>
      <c r="AX3026" t="e">
        <f>VLOOKUP(AV3026,[1]Sheet2!$E$2:$I$222,4,FALSE)</f>
        <v>#N/A</v>
      </c>
      <c r="AY3026" t="e">
        <f>VLOOKUP(AV3026,[1]Sheet2!$E$2:$I$222,5,FALSE)</f>
        <v>#N/A</v>
      </c>
      <c r="BD3026" t="e">
        <f>VLOOKUP(BC3026,[1]Sheet2!$E$2:$I$222,3,FALSE)</f>
        <v>#N/A</v>
      </c>
      <c r="BE3026" t="e">
        <f>VLOOKUP(BC3026,[1]Sheet2!$E$2:$I$222,4,FALSE)</f>
        <v>#N/A</v>
      </c>
      <c r="BF3026" t="e">
        <f>VLOOKUP(BC3026,[1]Sheet2!$E$2:$I$222,5,FALSE)</f>
        <v>#N/A</v>
      </c>
      <c r="BK3026" t="e">
        <f>VLOOKUP(BJ3026,[1]Sheet2!$E$2:$I$222,3,FALSE)</f>
        <v>#N/A</v>
      </c>
      <c r="BL3026" t="e">
        <f>VLOOKUP(BJ3026,[1]Sheet2!$E$2:$I$222,4,FALSE)</f>
        <v>#N/A</v>
      </c>
      <c r="BM3026" t="e">
        <f>VLOOKUP(BJ3026,[1]Sheet2!$E$2:$I$222,5,FALSE)</f>
        <v>#N/A</v>
      </c>
      <c r="BR3026" t="e">
        <f>VLOOKUP(BQ3026,[1]Sheet2!$E$2:$I$222,3,FALSE)</f>
        <v>#N/A</v>
      </c>
      <c r="BS3026" t="e">
        <f>VLOOKUP(BQ3026,[1]Sheet2!$E$2:$I$222,4,FALSE)</f>
        <v>#N/A</v>
      </c>
      <c r="BT3026" t="e">
        <f>VLOOKUP(BQ3026,[1]Sheet2!$E$2:$I$222,5,FALSE)</f>
        <v>#N/A</v>
      </c>
      <c r="BY3026" t="e">
        <f>VLOOKUP(BX3026,[1]Sheet2!$E$2:$I$222,3,FALSE)</f>
        <v>#N/A</v>
      </c>
      <c r="BZ3026" t="e">
        <f>VLOOKUP(BX3026,[1]Sheet2!$E$2:$I$222,4,FALSE)</f>
        <v>#N/A</v>
      </c>
      <c r="CA3026" t="e">
        <f>VLOOKUP(BX3026,[1]Sheet2!$E$2:$I$222,5,FALSE)</f>
        <v>#N/A</v>
      </c>
      <c r="CF3026" t="e">
        <f>VLOOKUP(CE3026,[1]Sheet2!$E$2:$I$222,3,FALSE)</f>
        <v>#N/A</v>
      </c>
      <c r="CG3026" t="e">
        <f>VLOOKUP(CE3026,[1]Sheet2!$E$2:$I$222,4,FALSE)</f>
        <v>#N/A</v>
      </c>
      <c r="CH3026" t="e">
        <f>VLOOKUP(CE3026,[1]Sheet2!$E$2:$I$222,5,FALSE)</f>
        <v>#N/A</v>
      </c>
      <c r="CM3026" t="e">
        <f>VLOOKUP(CL3026,[1]Sheet2!$E$2:$I$222,3,FALSE)</f>
        <v>#N/A</v>
      </c>
      <c r="CN3026" t="e">
        <f>VLOOKUP(CL3026,[1]Sheet2!$E$2:$I$222,4,FALSE)</f>
        <v>#N/A</v>
      </c>
      <c r="CO3026" t="e">
        <f>VLOOKUP(CL3026,[1]Sheet2!$E$2:$I$222,5,FALSE)</f>
        <v>#N/A</v>
      </c>
    </row>
    <row r="3027" spans="1:93" x14ac:dyDescent="0.25">
      <c r="A3027">
        <v>3144</v>
      </c>
      <c r="C3027">
        <v>16755</v>
      </c>
      <c r="D3027">
        <v>6755</v>
      </c>
      <c r="E3027">
        <v>37.797080000000001</v>
      </c>
      <c r="F3027">
        <v>-122.43510000000001</v>
      </c>
      <c r="G3027" t="s">
        <v>6523</v>
      </c>
      <c r="H3027" t="s">
        <v>6524</v>
      </c>
      <c r="I3027" t="s">
        <v>721</v>
      </c>
      <c r="J3027" t="s">
        <v>669</v>
      </c>
      <c r="K3027" t="s">
        <v>697</v>
      </c>
      <c r="Q3027" t="s">
        <v>672</v>
      </c>
      <c r="S3027" t="s">
        <v>6511</v>
      </c>
      <c r="T3027" t="s">
        <v>6526</v>
      </c>
      <c r="X3027">
        <f t="shared" si="47"/>
        <v>2</v>
      </c>
      <c r="Y3027" t="s">
        <v>7</v>
      </c>
      <c r="Z3027" t="s">
        <v>78</v>
      </c>
      <c r="AB3027" t="e">
        <f>VLOOKUP($AA3027,[1]Sheet2!$E$2:$I$222,3,FALSE)</f>
        <v>#N/A</v>
      </c>
      <c r="AC3027" t="e">
        <f>VLOOKUP($AA3027,Sheet2!$E$2:$I$222,4,FALSE)</f>
        <v>#N/A</v>
      </c>
      <c r="AD3027" t="e">
        <f>VLOOKUP($AA3027,Sheet2!$E$2:$I$222,5,FALSE)</f>
        <v>#N/A</v>
      </c>
      <c r="AF3027" t="s">
        <v>59</v>
      </c>
      <c r="AG3027" t="s">
        <v>77</v>
      </c>
      <c r="AH3027" t="s">
        <v>143</v>
      </c>
      <c r="AI3027" t="str">
        <f>VLOOKUP(AH3027,[1]Sheet2!$E$2:$I$222,3,FALSE)</f>
        <v>To Financial District</v>
      </c>
      <c r="AJ3027" t="str">
        <f>VLOOKUP(AH3027,[1]Sheet2!$E$2:$I$222,4,FALSE)</f>
        <v>Transbay Terminal</v>
      </c>
      <c r="AK3027" t="str">
        <f>VLOOKUP(AH3027,[1]Sheet2!$E$2:$I$222,5,FALSE)</f>
        <v>M-F Only ~ 5-9am &amp; 4-6:30pm</v>
      </c>
      <c r="AP3027" t="e">
        <f>VLOOKUP(AO3027,[1]Sheet2!$E$2:$I$222,3,FALSE)</f>
        <v>#N/A</v>
      </c>
      <c r="AQ3027" t="e">
        <f>VLOOKUP(AO3027,[1]Sheet2!$E$2:$I$222,4,FALSE)</f>
        <v>#N/A</v>
      </c>
      <c r="AR3027" t="e">
        <f>VLOOKUP(AO3027,[1]Sheet2!$E$2:$I$222,5,FALSE)</f>
        <v>#N/A</v>
      </c>
      <c r="AW3027" t="e">
        <f>VLOOKUP(AV3027,[1]Sheet2!$E$2:$I$222,3,FALSE)</f>
        <v>#N/A</v>
      </c>
      <c r="AX3027" t="e">
        <f>VLOOKUP(AV3027,[1]Sheet2!$E$2:$I$222,4,FALSE)</f>
        <v>#N/A</v>
      </c>
      <c r="AY3027" t="e">
        <f>VLOOKUP(AV3027,[1]Sheet2!$E$2:$I$222,5,FALSE)</f>
        <v>#N/A</v>
      </c>
      <c r="BD3027" t="e">
        <f>VLOOKUP(BC3027,[1]Sheet2!$E$2:$I$222,3,FALSE)</f>
        <v>#N/A</v>
      </c>
      <c r="BE3027" t="e">
        <f>VLOOKUP(BC3027,[1]Sheet2!$E$2:$I$222,4,FALSE)</f>
        <v>#N/A</v>
      </c>
      <c r="BF3027" t="e">
        <f>VLOOKUP(BC3027,[1]Sheet2!$E$2:$I$222,5,FALSE)</f>
        <v>#N/A</v>
      </c>
      <c r="BK3027" t="e">
        <f>VLOOKUP(BJ3027,[1]Sheet2!$E$2:$I$222,3,FALSE)</f>
        <v>#N/A</v>
      </c>
      <c r="BL3027" t="e">
        <f>VLOOKUP(BJ3027,[1]Sheet2!$E$2:$I$222,4,FALSE)</f>
        <v>#N/A</v>
      </c>
      <c r="BM3027" t="e">
        <f>VLOOKUP(BJ3027,[1]Sheet2!$E$2:$I$222,5,FALSE)</f>
        <v>#N/A</v>
      </c>
      <c r="BR3027" t="e">
        <f>VLOOKUP(BQ3027,[1]Sheet2!$E$2:$I$222,3,FALSE)</f>
        <v>#N/A</v>
      </c>
      <c r="BS3027" t="e">
        <f>VLOOKUP(BQ3027,[1]Sheet2!$E$2:$I$222,4,FALSE)</f>
        <v>#N/A</v>
      </c>
      <c r="BT3027" t="e">
        <f>VLOOKUP(BQ3027,[1]Sheet2!$E$2:$I$222,5,FALSE)</f>
        <v>#N/A</v>
      </c>
      <c r="BY3027" t="e">
        <f>VLOOKUP(BX3027,[1]Sheet2!$E$2:$I$222,3,FALSE)</f>
        <v>#N/A</v>
      </c>
      <c r="BZ3027" t="e">
        <f>VLOOKUP(BX3027,[1]Sheet2!$E$2:$I$222,4,FALSE)</f>
        <v>#N/A</v>
      </c>
      <c r="CA3027" t="e">
        <f>VLOOKUP(BX3027,[1]Sheet2!$E$2:$I$222,5,FALSE)</f>
        <v>#N/A</v>
      </c>
      <c r="CF3027" t="e">
        <f>VLOOKUP(CE3027,[1]Sheet2!$E$2:$I$222,3,FALSE)</f>
        <v>#N/A</v>
      </c>
      <c r="CG3027" t="e">
        <f>VLOOKUP(CE3027,[1]Sheet2!$E$2:$I$222,4,FALSE)</f>
        <v>#N/A</v>
      </c>
      <c r="CH3027" t="e">
        <f>VLOOKUP(CE3027,[1]Sheet2!$E$2:$I$222,5,FALSE)</f>
        <v>#N/A</v>
      </c>
      <c r="CM3027" t="e">
        <f>VLOOKUP(CL3027,[1]Sheet2!$E$2:$I$222,3,FALSE)</f>
        <v>#N/A</v>
      </c>
      <c r="CN3027" t="e">
        <f>VLOOKUP(CL3027,[1]Sheet2!$E$2:$I$222,4,FALSE)</f>
        <v>#N/A</v>
      </c>
      <c r="CO3027" t="e">
        <f>VLOOKUP(CL3027,[1]Sheet2!$E$2:$I$222,5,FALSE)</f>
        <v>#N/A</v>
      </c>
    </row>
    <row r="3028" spans="1:93" x14ac:dyDescent="0.25">
      <c r="A3028">
        <v>3145</v>
      </c>
      <c r="C3028">
        <v>16756</v>
      </c>
      <c r="D3028">
        <v>6756</v>
      </c>
      <c r="E3028">
        <v>37.798200000000001</v>
      </c>
      <c r="F3028">
        <v>-122.42713999999999</v>
      </c>
      <c r="G3028" t="s">
        <v>6527</v>
      </c>
      <c r="H3028" t="s">
        <v>6528</v>
      </c>
      <c r="I3028" t="s">
        <v>727</v>
      </c>
      <c r="J3028" t="s">
        <v>669</v>
      </c>
      <c r="K3028" t="s">
        <v>3743</v>
      </c>
      <c r="Q3028" t="s">
        <v>672</v>
      </c>
      <c r="S3028" t="s">
        <v>736</v>
      </c>
      <c r="T3028" t="s">
        <v>6529</v>
      </c>
      <c r="X3028">
        <f t="shared" si="47"/>
        <v>2</v>
      </c>
      <c r="Y3028" t="s">
        <v>7</v>
      </c>
      <c r="Z3028" t="s">
        <v>80</v>
      </c>
      <c r="AA3028" t="s">
        <v>85</v>
      </c>
      <c r="AB3028" t="str">
        <f>VLOOKUP($AA3028,[1]Sheet2!$E$2:$I$222,3,FALSE)</f>
        <v>To The Presidio</v>
      </c>
      <c r="AC3028" t="str">
        <f>VLOOKUP($AA3028,Sheet2!$E$2:$I$222,4,FALSE)</f>
        <v>Lyon &amp; Greenwich</v>
      </c>
      <c r="AD3028" t="str">
        <f>VLOOKUP($AA3028,Sheet2!$E$2:$I$222,5,FALSE)</f>
        <v>Daily ~ 6am-12am</v>
      </c>
      <c r="AF3028" t="s">
        <v>59</v>
      </c>
      <c r="AG3028" t="s">
        <v>80</v>
      </c>
      <c r="AH3028" t="s">
        <v>145</v>
      </c>
      <c r="AI3028" t="str">
        <f>VLOOKUP(AH3028,[1]Sheet2!$E$2:$I$222,3,FALSE)</f>
        <v>To Pacific Heights</v>
      </c>
      <c r="AJ3028" t="str">
        <f>VLOOKUP(AH3028,[1]Sheet2!$E$2:$I$222,4,FALSE)</f>
        <v>Lyon &amp; Greenwich</v>
      </c>
      <c r="AK3028" t="str">
        <f>VLOOKUP(AH3028,[1]Sheet2!$E$2:$I$222,5,FALSE)</f>
        <v>M-F Only ~ 5:30-9am  4-7:30pm</v>
      </c>
      <c r="AP3028" t="e">
        <f>VLOOKUP(AO3028,[1]Sheet2!$E$2:$I$222,3,FALSE)</f>
        <v>#N/A</v>
      </c>
      <c r="AQ3028" t="e">
        <f>VLOOKUP(AO3028,[1]Sheet2!$E$2:$I$222,4,FALSE)</f>
        <v>#N/A</v>
      </c>
      <c r="AR3028" t="e">
        <f>VLOOKUP(AO3028,[1]Sheet2!$E$2:$I$222,5,FALSE)</f>
        <v>#N/A</v>
      </c>
      <c r="AW3028" t="e">
        <f>VLOOKUP(AV3028,[1]Sheet2!$E$2:$I$222,3,FALSE)</f>
        <v>#N/A</v>
      </c>
      <c r="AX3028" t="e">
        <f>VLOOKUP(AV3028,[1]Sheet2!$E$2:$I$222,4,FALSE)</f>
        <v>#N/A</v>
      </c>
      <c r="AY3028" t="e">
        <f>VLOOKUP(AV3028,[1]Sheet2!$E$2:$I$222,5,FALSE)</f>
        <v>#N/A</v>
      </c>
      <c r="BD3028" t="e">
        <f>VLOOKUP(BC3028,[1]Sheet2!$E$2:$I$222,3,FALSE)</f>
        <v>#N/A</v>
      </c>
      <c r="BE3028" t="e">
        <f>VLOOKUP(BC3028,[1]Sheet2!$E$2:$I$222,4,FALSE)</f>
        <v>#N/A</v>
      </c>
      <c r="BF3028" t="e">
        <f>VLOOKUP(BC3028,[1]Sheet2!$E$2:$I$222,5,FALSE)</f>
        <v>#N/A</v>
      </c>
      <c r="BK3028" t="e">
        <f>VLOOKUP(BJ3028,[1]Sheet2!$E$2:$I$222,3,FALSE)</f>
        <v>#N/A</v>
      </c>
      <c r="BL3028" t="e">
        <f>VLOOKUP(BJ3028,[1]Sheet2!$E$2:$I$222,4,FALSE)</f>
        <v>#N/A</v>
      </c>
      <c r="BM3028" t="e">
        <f>VLOOKUP(BJ3028,[1]Sheet2!$E$2:$I$222,5,FALSE)</f>
        <v>#N/A</v>
      </c>
      <c r="BR3028" t="e">
        <f>VLOOKUP(BQ3028,[1]Sheet2!$E$2:$I$222,3,FALSE)</f>
        <v>#N/A</v>
      </c>
      <c r="BS3028" t="e">
        <f>VLOOKUP(BQ3028,[1]Sheet2!$E$2:$I$222,4,FALSE)</f>
        <v>#N/A</v>
      </c>
      <c r="BT3028" t="e">
        <f>VLOOKUP(BQ3028,[1]Sheet2!$E$2:$I$222,5,FALSE)</f>
        <v>#N/A</v>
      </c>
      <c r="BY3028" t="e">
        <f>VLOOKUP(BX3028,[1]Sheet2!$E$2:$I$222,3,FALSE)</f>
        <v>#N/A</v>
      </c>
      <c r="BZ3028" t="e">
        <f>VLOOKUP(BX3028,[1]Sheet2!$E$2:$I$222,4,FALSE)</f>
        <v>#N/A</v>
      </c>
      <c r="CA3028" t="e">
        <f>VLOOKUP(BX3028,[1]Sheet2!$E$2:$I$222,5,FALSE)</f>
        <v>#N/A</v>
      </c>
      <c r="CF3028" t="e">
        <f>VLOOKUP(CE3028,[1]Sheet2!$E$2:$I$222,3,FALSE)</f>
        <v>#N/A</v>
      </c>
      <c r="CG3028" t="e">
        <f>VLOOKUP(CE3028,[1]Sheet2!$E$2:$I$222,4,FALSE)</f>
        <v>#N/A</v>
      </c>
      <c r="CH3028" t="e">
        <f>VLOOKUP(CE3028,[1]Sheet2!$E$2:$I$222,5,FALSE)</f>
        <v>#N/A</v>
      </c>
      <c r="CM3028" t="e">
        <f>VLOOKUP(CL3028,[1]Sheet2!$E$2:$I$222,3,FALSE)</f>
        <v>#N/A</v>
      </c>
      <c r="CN3028" t="e">
        <f>VLOOKUP(CL3028,[1]Sheet2!$E$2:$I$222,4,FALSE)</f>
        <v>#N/A</v>
      </c>
      <c r="CO3028" t="e">
        <f>VLOOKUP(CL3028,[1]Sheet2!$E$2:$I$222,5,FALSE)</f>
        <v>#N/A</v>
      </c>
    </row>
    <row r="3029" spans="1:93" x14ac:dyDescent="0.25">
      <c r="A3029">
        <v>3146</v>
      </c>
      <c r="C3029">
        <v>16757</v>
      </c>
      <c r="D3029">
        <v>6757</v>
      </c>
      <c r="E3029">
        <v>37.798070000000003</v>
      </c>
      <c r="F3029">
        <v>-122.42738</v>
      </c>
      <c r="G3029" t="s">
        <v>6527</v>
      </c>
      <c r="H3029" t="s">
        <v>6528</v>
      </c>
      <c r="I3029" t="s">
        <v>729</v>
      </c>
      <c r="J3029" t="s">
        <v>669</v>
      </c>
      <c r="K3029" t="s">
        <v>743</v>
      </c>
      <c r="Q3029" t="s">
        <v>672</v>
      </c>
      <c r="R3029">
        <v>735</v>
      </c>
      <c r="S3029" t="s">
        <v>6511</v>
      </c>
      <c r="T3029" t="s">
        <v>6530</v>
      </c>
      <c r="X3029">
        <f t="shared" si="47"/>
        <v>2</v>
      </c>
      <c r="Y3029" t="s">
        <v>7</v>
      </c>
      <c r="Z3029" t="s">
        <v>78</v>
      </c>
      <c r="AB3029" t="e">
        <f>VLOOKUP($AA3029,[1]Sheet2!$E$2:$I$222,3,FALSE)</f>
        <v>#N/A</v>
      </c>
      <c r="AC3029" t="e">
        <f>VLOOKUP($AA3029,Sheet2!$E$2:$I$222,4,FALSE)</f>
        <v>#N/A</v>
      </c>
      <c r="AD3029" t="e">
        <f>VLOOKUP($AA3029,Sheet2!$E$2:$I$222,5,FALSE)</f>
        <v>#N/A</v>
      </c>
      <c r="AF3029" t="s">
        <v>59</v>
      </c>
      <c r="AG3029" t="s">
        <v>77</v>
      </c>
      <c r="AH3029" t="s">
        <v>143</v>
      </c>
      <c r="AI3029" t="str">
        <f>VLOOKUP(AH3029,[1]Sheet2!$E$2:$I$222,3,FALSE)</f>
        <v>To Financial District</v>
      </c>
      <c r="AJ3029" t="str">
        <f>VLOOKUP(AH3029,[1]Sheet2!$E$2:$I$222,4,FALSE)</f>
        <v>Transbay Terminal</v>
      </c>
      <c r="AK3029" t="str">
        <f>VLOOKUP(AH3029,[1]Sheet2!$E$2:$I$222,5,FALSE)</f>
        <v>M-F Only ~ 5-9am &amp; 4-6:30pm</v>
      </c>
      <c r="AP3029" t="e">
        <f>VLOOKUP(AO3029,[1]Sheet2!$E$2:$I$222,3,FALSE)</f>
        <v>#N/A</v>
      </c>
      <c r="AQ3029" t="e">
        <f>VLOOKUP(AO3029,[1]Sheet2!$E$2:$I$222,4,FALSE)</f>
        <v>#N/A</v>
      </c>
      <c r="AR3029" t="e">
        <f>VLOOKUP(AO3029,[1]Sheet2!$E$2:$I$222,5,FALSE)</f>
        <v>#N/A</v>
      </c>
      <c r="AW3029" t="e">
        <f>VLOOKUP(AV3029,[1]Sheet2!$E$2:$I$222,3,FALSE)</f>
        <v>#N/A</v>
      </c>
      <c r="AX3029" t="e">
        <f>VLOOKUP(AV3029,[1]Sheet2!$E$2:$I$222,4,FALSE)</f>
        <v>#N/A</v>
      </c>
      <c r="AY3029" t="e">
        <f>VLOOKUP(AV3029,[1]Sheet2!$E$2:$I$222,5,FALSE)</f>
        <v>#N/A</v>
      </c>
      <c r="BD3029" t="e">
        <f>VLOOKUP(BC3029,[1]Sheet2!$E$2:$I$222,3,FALSE)</f>
        <v>#N/A</v>
      </c>
      <c r="BE3029" t="e">
        <f>VLOOKUP(BC3029,[1]Sheet2!$E$2:$I$222,4,FALSE)</f>
        <v>#N/A</v>
      </c>
      <c r="BF3029" t="e">
        <f>VLOOKUP(BC3029,[1]Sheet2!$E$2:$I$222,5,FALSE)</f>
        <v>#N/A</v>
      </c>
      <c r="BK3029" t="e">
        <f>VLOOKUP(BJ3029,[1]Sheet2!$E$2:$I$222,3,FALSE)</f>
        <v>#N/A</v>
      </c>
      <c r="BL3029" t="e">
        <f>VLOOKUP(BJ3029,[1]Sheet2!$E$2:$I$222,4,FALSE)</f>
        <v>#N/A</v>
      </c>
      <c r="BM3029" t="e">
        <f>VLOOKUP(BJ3029,[1]Sheet2!$E$2:$I$222,5,FALSE)</f>
        <v>#N/A</v>
      </c>
      <c r="BR3029" t="e">
        <f>VLOOKUP(BQ3029,[1]Sheet2!$E$2:$I$222,3,FALSE)</f>
        <v>#N/A</v>
      </c>
      <c r="BS3029" t="e">
        <f>VLOOKUP(BQ3029,[1]Sheet2!$E$2:$I$222,4,FALSE)</f>
        <v>#N/A</v>
      </c>
      <c r="BT3029" t="e">
        <f>VLOOKUP(BQ3029,[1]Sheet2!$E$2:$I$222,5,FALSE)</f>
        <v>#N/A</v>
      </c>
      <c r="BY3029" t="e">
        <f>VLOOKUP(BX3029,[1]Sheet2!$E$2:$I$222,3,FALSE)</f>
        <v>#N/A</v>
      </c>
      <c r="BZ3029" t="e">
        <f>VLOOKUP(BX3029,[1]Sheet2!$E$2:$I$222,4,FALSE)</f>
        <v>#N/A</v>
      </c>
      <c r="CA3029" t="e">
        <f>VLOOKUP(BX3029,[1]Sheet2!$E$2:$I$222,5,FALSE)</f>
        <v>#N/A</v>
      </c>
      <c r="CF3029" t="e">
        <f>VLOOKUP(CE3029,[1]Sheet2!$E$2:$I$222,3,FALSE)</f>
        <v>#N/A</v>
      </c>
      <c r="CG3029" t="e">
        <f>VLOOKUP(CE3029,[1]Sheet2!$E$2:$I$222,4,FALSE)</f>
        <v>#N/A</v>
      </c>
      <c r="CH3029" t="e">
        <f>VLOOKUP(CE3029,[1]Sheet2!$E$2:$I$222,5,FALSE)</f>
        <v>#N/A</v>
      </c>
      <c r="CM3029" t="e">
        <f>VLOOKUP(CL3029,[1]Sheet2!$E$2:$I$222,3,FALSE)</f>
        <v>#N/A</v>
      </c>
      <c r="CN3029" t="e">
        <f>VLOOKUP(CL3029,[1]Sheet2!$E$2:$I$222,4,FALSE)</f>
        <v>#N/A</v>
      </c>
      <c r="CO3029" t="e">
        <f>VLOOKUP(CL3029,[1]Sheet2!$E$2:$I$222,5,FALSE)</f>
        <v>#N/A</v>
      </c>
    </row>
    <row r="3030" spans="1:93" x14ac:dyDescent="0.25">
      <c r="A3030">
        <v>3147</v>
      </c>
      <c r="C3030">
        <v>16758</v>
      </c>
      <c r="D3030">
        <v>6758</v>
      </c>
      <c r="E3030">
        <v>37.80068</v>
      </c>
      <c r="F3030">
        <v>-122.4075</v>
      </c>
      <c r="G3030" t="s">
        <v>6531</v>
      </c>
      <c r="H3030" t="s">
        <v>6532</v>
      </c>
      <c r="I3030" t="s">
        <v>727</v>
      </c>
      <c r="J3030" t="s">
        <v>728</v>
      </c>
      <c r="Q3030" t="s">
        <v>672</v>
      </c>
      <c r="S3030" t="s">
        <v>4200</v>
      </c>
      <c r="X3030">
        <f t="shared" si="47"/>
        <v>1</v>
      </c>
      <c r="Y3030" t="s">
        <v>58</v>
      </c>
      <c r="Z3030" t="s">
        <v>77</v>
      </c>
      <c r="AA3030" t="s">
        <v>142</v>
      </c>
      <c r="AB3030" t="str">
        <f>VLOOKUP($AA3030,[1]Sheet2!$E$2:$I$222,3,FALSE)</f>
        <v>To Fisherman’s Wharf</v>
      </c>
      <c r="AC3030" t="str">
        <f>VLOOKUP($AA3030,Sheet2!$E$2:$I$222,4,FALSE)</f>
        <v>North Pt. &amp; Stockton</v>
      </c>
      <c r="AD3030" t="str">
        <f>VLOOKUP($AA3030,Sheet2!$E$2:$I$222,5,FALSE)</f>
        <v>Daily ~ 9am-7pm</v>
      </c>
      <c r="AI3030" t="e">
        <f>VLOOKUP(AH3030,[1]Sheet2!$E$2:$I$222,3,FALSE)</f>
        <v>#N/A</v>
      </c>
      <c r="AJ3030" t="e">
        <f>VLOOKUP(AH3030,[1]Sheet2!$E$2:$I$222,4,FALSE)</f>
        <v>#N/A</v>
      </c>
      <c r="AK3030" t="e">
        <f>VLOOKUP(AH3030,[1]Sheet2!$E$2:$I$222,5,FALSE)</f>
        <v>#N/A</v>
      </c>
      <c r="AP3030" t="e">
        <f>VLOOKUP(AO3030,[1]Sheet2!$E$2:$I$222,3,FALSE)</f>
        <v>#N/A</v>
      </c>
      <c r="AQ3030" t="e">
        <f>VLOOKUP(AO3030,[1]Sheet2!$E$2:$I$222,4,FALSE)</f>
        <v>#N/A</v>
      </c>
      <c r="AR3030" t="e">
        <f>VLOOKUP(AO3030,[1]Sheet2!$E$2:$I$222,5,FALSE)</f>
        <v>#N/A</v>
      </c>
      <c r="AW3030" t="e">
        <f>VLOOKUP(AV3030,[1]Sheet2!$E$2:$I$222,3,FALSE)</f>
        <v>#N/A</v>
      </c>
      <c r="AX3030" t="e">
        <f>VLOOKUP(AV3030,[1]Sheet2!$E$2:$I$222,4,FALSE)</f>
        <v>#N/A</v>
      </c>
      <c r="AY3030" t="e">
        <f>VLOOKUP(AV3030,[1]Sheet2!$E$2:$I$222,5,FALSE)</f>
        <v>#N/A</v>
      </c>
      <c r="BD3030" t="e">
        <f>VLOOKUP(BC3030,[1]Sheet2!$E$2:$I$222,3,FALSE)</f>
        <v>#N/A</v>
      </c>
      <c r="BE3030" t="e">
        <f>VLOOKUP(BC3030,[1]Sheet2!$E$2:$I$222,4,FALSE)</f>
        <v>#N/A</v>
      </c>
      <c r="BF3030" t="e">
        <f>VLOOKUP(BC3030,[1]Sheet2!$E$2:$I$222,5,FALSE)</f>
        <v>#N/A</v>
      </c>
      <c r="BK3030" t="e">
        <f>VLOOKUP(BJ3030,[1]Sheet2!$E$2:$I$222,3,FALSE)</f>
        <v>#N/A</v>
      </c>
      <c r="BL3030" t="e">
        <f>VLOOKUP(BJ3030,[1]Sheet2!$E$2:$I$222,4,FALSE)</f>
        <v>#N/A</v>
      </c>
      <c r="BM3030" t="e">
        <f>VLOOKUP(BJ3030,[1]Sheet2!$E$2:$I$222,5,FALSE)</f>
        <v>#N/A</v>
      </c>
      <c r="BR3030" t="e">
        <f>VLOOKUP(BQ3030,[1]Sheet2!$E$2:$I$222,3,FALSE)</f>
        <v>#N/A</v>
      </c>
      <c r="BS3030" t="e">
        <f>VLOOKUP(BQ3030,[1]Sheet2!$E$2:$I$222,4,FALSE)</f>
        <v>#N/A</v>
      </c>
      <c r="BT3030" t="e">
        <f>VLOOKUP(BQ3030,[1]Sheet2!$E$2:$I$222,5,FALSE)</f>
        <v>#N/A</v>
      </c>
      <c r="BY3030" t="e">
        <f>VLOOKUP(BX3030,[1]Sheet2!$E$2:$I$222,3,FALSE)</f>
        <v>#N/A</v>
      </c>
      <c r="BZ3030" t="e">
        <f>VLOOKUP(BX3030,[1]Sheet2!$E$2:$I$222,4,FALSE)</f>
        <v>#N/A</v>
      </c>
      <c r="CA3030" t="e">
        <f>VLOOKUP(BX3030,[1]Sheet2!$E$2:$I$222,5,FALSE)</f>
        <v>#N/A</v>
      </c>
      <c r="CF3030" t="e">
        <f>VLOOKUP(CE3030,[1]Sheet2!$E$2:$I$222,3,FALSE)</f>
        <v>#N/A</v>
      </c>
      <c r="CG3030" t="e">
        <f>VLOOKUP(CE3030,[1]Sheet2!$E$2:$I$222,4,FALSE)</f>
        <v>#N/A</v>
      </c>
      <c r="CH3030" t="e">
        <f>VLOOKUP(CE3030,[1]Sheet2!$E$2:$I$222,5,FALSE)</f>
        <v>#N/A</v>
      </c>
      <c r="CM3030" t="e">
        <f>VLOOKUP(CL3030,[1]Sheet2!$E$2:$I$222,3,FALSE)</f>
        <v>#N/A</v>
      </c>
      <c r="CN3030" t="e">
        <f>VLOOKUP(CL3030,[1]Sheet2!$E$2:$I$222,4,FALSE)</f>
        <v>#N/A</v>
      </c>
      <c r="CO3030" t="e">
        <f>VLOOKUP(CL3030,[1]Sheet2!$E$2:$I$222,5,FALSE)</f>
        <v>#N/A</v>
      </c>
    </row>
    <row r="3031" spans="1:93" x14ac:dyDescent="0.25">
      <c r="A3031">
        <v>3148</v>
      </c>
      <c r="C3031">
        <v>16759</v>
      </c>
      <c r="D3031">
        <v>6759</v>
      </c>
      <c r="E3031">
        <v>37.800600000000003</v>
      </c>
      <c r="F3031">
        <v>-122.40769</v>
      </c>
      <c r="G3031" t="s">
        <v>6531</v>
      </c>
      <c r="H3031" t="s">
        <v>6532</v>
      </c>
      <c r="I3031" t="s">
        <v>729</v>
      </c>
      <c r="J3031" t="s">
        <v>728</v>
      </c>
      <c r="Q3031" t="s">
        <v>672</v>
      </c>
      <c r="S3031" t="s">
        <v>4200</v>
      </c>
      <c r="X3031">
        <f t="shared" si="47"/>
        <v>1</v>
      </c>
      <c r="Y3031" t="s">
        <v>58</v>
      </c>
      <c r="Z3031" t="s">
        <v>77</v>
      </c>
      <c r="AA3031" t="s">
        <v>142</v>
      </c>
      <c r="AB3031" t="str">
        <f>VLOOKUP($AA3031,[1]Sheet2!$E$2:$I$222,3,FALSE)</f>
        <v>To Fisherman’s Wharf</v>
      </c>
      <c r="AC3031" t="str">
        <f>VLOOKUP($AA3031,Sheet2!$E$2:$I$222,4,FALSE)</f>
        <v>North Pt. &amp; Stockton</v>
      </c>
      <c r="AD3031" t="str">
        <f>VLOOKUP($AA3031,Sheet2!$E$2:$I$222,5,FALSE)</f>
        <v>Daily ~ 9am-7pm</v>
      </c>
      <c r="AI3031" t="e">
        <f>VLOOKUP(AH3031,[1]Sheet2!$E$2:$I$222,3,FALSE)</f>
        <v>#N/A</v>
      </c>
      <c r="AJ3031" t="e">
        <f>VLOOKUP(AH3031,[1]Sheet2!$E$2:$I$222,4,FALSE)</f>
        <v>#N/A</v>
      </c>
      <c r="AK3031" t="e">
        <f>VLOOKUP(AH3031,[1]Sheet2!$E$2:$I$222,5,FALSE)</f>
        <v>#N/A</v>
      </c>
      <c r="AP3031" t="e">
        <f>VLOOKUP(AO3031,[1]Sheet2!$E$2:$I$222,3,FALSE)</f>
        <v>#N/A</v>
      </c>
      <c r="AQ3031" t="e">
        <f>VLOOKUP(AO3031,[1]Sheet2!$E$2:$I$222,4,FALSE)</f>
        <v>#N/A</v>
      </c>
      <c r="AR3031" t="e">
        <f>VLOOKUP(AO3031,[1]Sheet2!$E$2:$I$222,5,FALSE)</f>
        <v>#N/A</v>
      </c>
      <c r="AW3031" t="e">
        <f>VLOOKUP(AV3031,[1]Sheet2!$E$2:$I$222,3,FALSE)</f>
        <v>#N/A</v>
      </c>
      <c r="AX3031" t="e">
        <f>VLOOKUP(AV3031,[1]Sheet2!$E$2:$I$222,4,FALSE)</f>
        <v>#N/A</v>
      </c>
      <c r="AY3031" t="e">
        <f>VLOOKUP(AV3031,[1]Sheet2!$E$2:$I$222,5,FALSE)</f>
        <v>#N/A</v>
      </c>
      <c r="BD3031" t="e">
        <f>VLOOKUP(BC3031,[1]Sheet2!$E$2:$I$222,3,FALSE)</f>
        <v>#N/A</v>
      </c>
      <c r="BE3031" t="e">
        <f>VLOOKUP(BC3031,[1]Sheet2!$E$2:$I$222,4,FALSE)</f>
        <v>#N/A</v>
      </c>
      <c r="BF3031" t="e">
        <f>VLOOKUP(BC3031,[1]Sheet2!$E$2:$I$222,5,FALSE)</f>
        <v>#N/A</v>
      </c>
      <c r="BK3031" t="e">
        <f>VLOOKUP(BJ3031,[1]Sheet2!$E$2:$I$222,3,FALSE)</f>
        <v>#N/A</v>
      </c>
      <c r="BL3031" t="e">
        <f>VLOOKUP(BJ3031,[1]Sheet2!$E$2:$I$222,4,FALSE)</f>
        <v>#N/A</v>
      </c>
      <c r="BM3031" t="e">
        <f>VLOOKUP(BJ3031,[1]Sheet2!$E$2:$I$222,5,FALSE)</f>
        <v>#N/A</v>
      </c>
      <c r="BR3031" t="e">
        <f>VLOOKUP(BQ3031,[1]Sheet2!$E$2:$I$222,3,FALSE)</f>
        <v>#N/A</v>
      </c>
      <c r="BS3031" t="e">
        <f>VLOOKUP(BQ3031,[1]Sheet2!$E$2:$I$222,4,FALSE)</f>
        <v>#N/A</v>
      </c>
      <c r="BT3031" t="e">
        <f>VLOOKUP(BQ3031,[1]Sheet2!$E$2:$I$222,5,FALSE)</f>
        <v>#N/A</v>
      </c>
      <c r="BY3031" t="e">
        <f>VLOOKUP(BX3031,[1]Sheet2!$E$2:$I$222,3,FALSE)</f>
        <v>#N/A</v>
      </c>
      <c r="BZ3031" t="e">
        <f>VLOOKUP(BX3031,[1]Sheet2!$E$2:$I$222,4,FALSE)</f>
        <v>#N/A</v>
      </c>
      <c r="CA3031" t="e">
        <f>VLOOKUP(BX3031,[1]Sheet2!$E$2:$I$222,5,FALSE)</f>
        <v>#N/A</v>
      </c>
      <c r="CF3031" t="e">
        <f>VLOOKUP(CE3031,[1]Sheet2!$E$2:$I$222,3,FALSE)</f>
        <v>#N/A</v>
      </c>
      <c r="CG3031" t="e">
        <f>VLOOKUP(CE3031,[1]Sheet2!$E$2:$I$222,4,FALSE)</f>
        <v>#N/A</v>
      </c>
      <c r="CH3031" t="e">
        <f>VLOOKUP(CE3031,[1]Sheet2!$E$2:$I$222,5,FALSE)</f>
        <v>#N/A</v>
      </c>
      <c r="CM3031" t="e">
        <f>VLOOKUP(CL3031,[1]Sheet2!$E$2:$I$222,3,FALSE)</f>
        <v>#N/A</v>
      </c>
      <c r="CN3031" t="e">
        <f>VLOOKUP(CL3031,[1]Sheet2!$E$2:$I$222,4,FALSE)</f>
        <v>#N/A</v>
      </c>
      <c r="CO3031" t="e">
        <f>VLOOKUP(CL3031,[1]Sheet2!$E$2:$I$222,5,FALSE)</f>
        <v>#N/A</v>
      </c>
    </row>
    <row r="3032" spans="1:93" x14ac:dyDescent="0.25">
      <c r="A3032">
        <v>3149</v>
      </c>
      <c r="C3032">
        <v>16760</v>
      </c>
      <c r="D3032">
        <v>6760</v>
      </c>
      <c r="E3032">
        <v>37.79927</v>
      </c>
      <c r="F3032">
        <v>-122.41894000000001</v>
      </c>
      <c r="G3032" t="s">
        <v>6533</v>
      </c>
      <c r="H3032" t="s">
        <v>6534</v>
      </c>
      <c r="I3032" t="s">
        <v>727</v>
      </c>
      <c r="J3032" t="s">
        <v>669</v>
      </c>
      <c r="K3032" t="s">
        <v>1522</v>
      </c>
      <c r="Q3032" t="s">
        <v>672</v>
      </c>
      <c r="S3032" t="s">
        <v>736</v>
      </c>
      <c r="X3032">
        <f t="shared" si="47"/>
        <v>2</v>
      </c>
      <c r="Y3032" t="s">
        <v>7</v>
      </c>
      <c r="Z3032" t="s">
        <v>80</v>
      </c>
      <c r="AA3032" t="s">
        <v>85</v>
      </c>
      <c r="AB3032" t="str">
        <f>VLOOKUP($AA3032,[1]Sheet2!$E$2:$I$222,3,FALSE)</f>
        <v>To The Presidio</v>
      </c>
      <c r="AC3032" t="str">
        <f>VLOOKUP($AA3032,Sheet2!$E$2:$I$222,4,FALSE)</f>
        <v>Lyon &amp; Greenwich</v>
      </c>
      <c r="AD3032" t="str">
        <f>VLOOKUP($AA3032,Sheet2!$E$2:$I$222,5,FALSE)</f>
        <v>Daily ~ 6am-12am</v>
      </c>
      <c r="AF3032" t="s">
        <v>59</v>
      </c>
      <c r="AG3032" t="s">
        <v>80</v>
      </c>
      <c r="AH3032" t="s">
        <v>145</v>
      </c>
      <c r="AI3032" t="str">
        <f>VLOOKUP(AH3032,[1]Sheet2!$E$2:$I$222,3,FALSE)</f>
        <v>To Pacific Heights</v>
      </c>
      <c r="AJ3032" t="str">
        <f>VLOOKUP(AH3032,[1]Sheet2!$E$2:$I$222,4,FALSE)</f>
        <v>Lyon &amp; Greenwich</v>
      </c>
      <c r="AK3032" t="str">
        <f>VLOOKUP(AH3032,[1]Sheet2!$E$2:$I$222,5,FALSE)</f>
        <v>M-F Only ~ 5:30-9am  4-7:30pm</v>
      </c>
      <c r="AP3032" t="e">
        <f>VLOOKUP(AO3032,[1]Sheet2!$E$2:$I$222,3,FALSE)</f>
        <v>#N/A</v>
      </c>
      <c r="AQ3032" t="e">
        <f>VLOOKUP(AO3032,[1]Sheet2!$E$2:$I$222,4,FALSE)</f>
        <v>#N/A</v>
      </c>
      <c r="AR3032" t="e">
        <f>VLOOKUP(AO3032,[1]Sheet2!$E$2:$I$222,5,FALSE)</f>
        <v>#N/A</v>
      </c>
      <c r="AW3032" t="e">
        <f>VLOOKUP(AV3032,[1]Sheet2!$E$2:$I$222,3,FALSE)</f>
        <v>#N/A</v>
      </c>
      <c r="AX3032" t="e">
        <f>VLOOKUP(AV3032,[1]Sheet2!$E$2:$I$222,4,FALSE)</f>
        <v>#N/A</v>
      </c>
      <c r="AY3032" t="e">
        <f>VLOOKUP(AV3032,[1]Sheet2!$E$2:$I$222,5,FALSE)</f>
        <v>#N/A</v>
      </c>
      <c r="BD3032" t="e">
        <f>VLOOKUP(BC3032,[1]Sheet2!$E$2:$I$222,3,FALSE)</f>
        <v>#N/A</v>
      </c>
      <c r="BE3032" t="e">
        <f>VLOOKUP(BC3032,[1]Sheet2!$E$2:$I$222,4,FALSE)</f>
        <v>#N/A</v>
      </c>
      <c r="BF3032" t="e">
        <f>VLOOKUP(BC3032,[1]Sheet2!$E$2:$I$222,5,FALSE)</f>
        <v>#N/A</v>
      </c>
      <c r="BK3032" t="e">
        <f>VLOOKUP(BJ3032,[1]Sheet2!$E$2:$I$222,3,FALSE)</f>
        <v>#N/A</v>
      </c>
      <c r="BL3032" t="e">
        <f>VLOOKUP(BJ3032,[1]Sheet2!$E$2:$I$222,4,FALSE)</f>
        <v>#N/A</v>
      </c>
      <c r="BM3032" t="e">
        <f>VLOOKUP(BJ3032,[1]Sheet2!$E$2:$I$222,5,FALSE)</f>
        <v>#N/A</v>
      </c>
      <c r="BR3032" t="e">
        <f>VLOOKUP(BQ3032,[1]Sheet2!$E$2:$I$222,3,FALSE)</f>
        <v>#N/A</v>
      </c>
      <c r="BS3032" t="e">
        <f>VLOOKUP(BQ3032,[1]Sheet2!$E$2:$I$222,4,FALSE)</f>
        <v>#N/A</v>
      </c>
      <c r="BT3032" t="e">
        <f>VLOOKUP(BQ3032,[1]Sheet2!$E$2:$I$222,5,FALSE)</f>
        <v>#N/A</v>
      </c>
      <c r="BY3032" t="e">
        <f>VLOOKUP(BX3032,[1]Sheet2!$E$2:$I$222,3,FALSE)</f>
        <v>#N/A</v>
      </c>
      <c r="BZ3032" t="e">
        <f>VLOOKUP(BX3032,[1]Sheet2!$E$2:$I$222,4,FALSE)</f>
        <v>#N/A</v>
      </c>
      <c r="CA3032" t="e">
        <f>VLOOKUP(BX3032,[1]Sheet2!$E$2:$I$222,5,FALSE)</f>
        <v>#N/A</v>
      </c>
      <c r="CF3032" t="e">
        <f>VLOOKUP(CE3032,[1]Sheet2!$E$2:$I$222,3,FALSE)</f>
        <v>#N/A</v>
      </c>
      <c r="CG3032" t="e">
        <f>VLOOKUP(CE3032,[1]Sheet2!$E$2:$I$222,4,FALSE)</f>
        <v>#N/A</v>
      </c>
      <c r="CH3032" t="e">
        <f>VLOOKUP(CE3032,[1]Sheet2!$E$2:$I$222,5,FALSE)</f>
        <v>#N/A</v>
      </c>
      <c r="CM3032" t="e">
        <f>VLOOKUP(CL3032,[1]Sheet2!$E$2:$I$222,3,FALSE)</f>
        <v>#N/A</v>
      </c>
      <c r="CN3032" t="e">
        <f>VLOOKUP(CL3032,[1]Sheet2!$E$2:$I$222,4,FALSE)</f>
        <v>#N/A</v>
      </c>
      <c r="CO3032" t="e">
        <f>VLOOKUP(CL3032,[1]Sheet2!$E$2:$I$222,5,FALSE)</f>
        <v>#N/A</v>
      </c>
    </row>
    <row r="3033" spans="1:93" x14ac:dyDescent="0.25">
      <c r="A3033">
        <v>3150</v>
      </c>
      <c r="C3033">
        <v>16761</v>
      </c>
      <c r="D3033">
        <v>6761</v>
      </c>
      <c r="E3033">
        <v>37.799129999999998</v>
      </c>
      <c r="F3033">
        <v>-122.41916000000001</v>
      </c>
      <c r="G3033" t="s">
        <v>6533</v>
      </c>
      <c r="H3033" t="s">
        <v>6534</v>
      </c>
      <c r="I3033" t="s">
        <v>729</v>
      </c>
      <c r="J3033" t="s">
        <v>669</v>
      </c>
      <c r="K3033" t="s">
        <v>670</v>
      </c>
      <c r="Q3033" t="s">
        <v>672</v>
      </c>
      <c r="S3033" t="s">
        <v>6511</v>
      </c>
      <c r="X3033">
        <f t="shared" si="47"/>
        <v>2</v>
      </c>
      <c r="Y3033" t="s">
        <v>7</v>
      </c>
      <c r="Z3033" t="s">
        <v>78</v>
      </c>
      <c r="AB3033" t="e">
        <f>VLOOKUP($AA3033,[1]Sheet2!$E$2:$I$222,3,FALSE)</f>
        <v>#N/A</v>
      </c>
      <c r="AC3033" t="e">
        <f>VLOOKUP($AA3033,Sheet2!$E$2:$I$222,4,FALSE)</f>
        <v>#N/A</v>
      </c>
      <c r="AD3033" t="e">
        <f>VLOOKUP($AA3033,Sheet2!$E$2:$I$222,5,FALSE)</f>
        <v>#N/A</v>
      </c>
      <c r="AF3033" t="s">
        <v>59</v>
      </c>
      <c r="AG3033" t="s">
        <v>77</v>
      </c>
      <c r="AH3033" t="s">
        <v>143</v>
      </c>
      <c r="AI3033" t="str">
        <f>VLOOKUP(AH3033,[1]Sheet2!$E$2:$I$222,3,FALSE)</f>
        <v>To Financial District</v>
      </c>
      <c r="AJ3033" t="str">
        <f>VLOOKUP(AH3033,[1]Sheet2!$E$2:$I$222,4,FALSE)</f>
        <v>Transbay Terminal</v>
      </c>
      <c r="AK3033" t="str">
        <f>VLOOKUP(AH3033,[1]Sheet2!$E$2:$I$222,5,FALSE)</f>
        <v>M-F Only ~ 5-9am &amp; 4-6:30pm</v>
      </c>
      <c r="AP3033" t="e">
        <f>VLOOKUP(AO3033,[1]Sheet2!$E$2:$I$222,3,FALSE)</f>
        <v>#N/A</v>
      </c>
      <c r="AQ3033" t="e">
        <f>VLOOKUP(AO3033,[1]Sheet2!$E$2:$I$222,4,FALSE)</f>
        <v>#N/A</v>
      </c>
      <c r="AR3033" t="e">
        <f>VLOOKUP(AO3033,[1]Sheet2!$E$2:$I$222,5,FALSE)</f>
        <v>#N/A</v>
      </c>
      <c r="AW3033" t="e">
        <f>VLOOKUP(AV3033,[1]Sheet2!$E$2:$I$222,3,FALSE)</f>
        <v>#N/A</v>
      </c>
      <c r="AX3033" t="e">
        <f>VLOOKUP(AV3033,[1]Sheet2!$E$2:$I$222,4,FALSE)</f>
        <v>#N/A</v>
      </c>
      <c r="AY3033" t="e">
        <f>VLOOKUP(AV3033,[1]Sheet2!$E$2:$I$222,5,FALSE)</f>
        <v>#N/A</v>
      </c>
      <c r="BD3033" t="e">
        <f>VLOOKUP(BC3033,[1]Sheet2!$E$2:$I$222,3,FALSE)</f>
        <v>#N/A</v>
      </c>
      <c r="BE3033" t="e">
        <f>VLOOKUP(BC3033,[1]Sheet2!$E$2:$I$222,4,FALSE)</f>
        <v>#N/A</v>
      </c>
      <c r="BF3033" t="e">
        <f>VLOOKUP(BC3033,[1]Sheet2!$E$2:$I$222,5,FALSE)</f>
        <v>#N/A</v>
      </c>
      <c r="BK3033" t="e">
        <f>VLOOKUP(BJ3033,[1]Sheet2!$E$2:$I$222,3,FALSE)</f>
        <v>#N/A</v>
      </c>
      <c r="BL3033" t="e">
        <f>VLOOKUP(BJ3033,[1]Sheet2!$E$2:$I$222,4,FALSE)</f>
        <v>#N/A</v>
      </c>
      <c r="BM3033" t="e">
        <f>VLOOKUP(BJ3033,[1]Sheet2!$E$2:$I$222,5,FALSE)</f>
        <v>#N/A</v>
      </c>
      <c r="BR3033" t="e">
        <f>VLOOKUP(BQ3033,[1]Sheet2!$E$2:$I$222,3,FALSE)</f>
        <v>#N/A</v>
      </c>
      <c r="BS3033" t="e">
        <f>VLOOKUP(BQ3033,[1]Sheet2!$E$2:$I$222,4,FALSE)</f>
        <v>#N/A</v>
      </c>
      <c r="BT3033" t="e">
        <f>VLOOKUP(BQ3033,[1]Sheet2!$E$2:$I$222,5,FALSE)</f>
        <v>#N/A</v>
      </c>
      <c r="BY3033" t="e">
        <f>VLOOKUP(BX3033,[1]Sheet2!$E$2:$I$222,3,FALSE)</f>
        <v>#N/A</v>
      </c>
      <c r="BZ3033" t="e">
        <f>VLOOKUP(BX3033,[1]Sheet2!$E$2:$I$222,4,FALSE)</f>
        <v>#N/A</v>
      </c>
      <c r="CA3033" t="e">
        <f>VLOOKUP(BX3033,[1]Sheet2!$E$2:$I$222,5,FALSE)</f>
        <v>#N/A</v>
      </c>
      <c r="CF3033" t="e">
        <f>VLOOKUP(CE3033,[1]Sheet2!$E$2:$I$222,3,FALSE)</f>
        <v>#N/A</v>
      </c>
      <c r="CG3033" t="e">
        <f>VLOOKUP(CE3033,[1]Sheet2!$E$2:$I$222,4,FALSE)</f>
        <v>#N/A</v>
      </c>
      <c r="CH3033" t="e">
        <f>VLOOKUP(CE3033,[1]Sheet2!$E$2:$I$222,5,FALSE)</f>
        <v>#N/A</v>
      </c>
      <c r="CM3033" t="e">
        <f>VLOOKUP(CL3033,[1]Sheet2!$E$2:$I$222,3,FALSE)</f>
        <v>#N/A</v>
      </c>
      <c r="CN3033" t="e">
        <f>VLOOKUP(CL3033,[1]Sheet2!$E$2:$I$222,4,FALSE)</f>
        <v>#N/A</v>
      </c>
      <c r="CO3033" t="e">
        <f>VLOOKUP(CL3033,[1]Sheet2!$E$2:$I$222,5,FALSE)</f>
        <v>#N/A</v>
      </c>
    </row>
    <row r="3034" spans="1:93" x14ac:dyDescent="0.25">
      <c r="A3034">
        <v>3151</v>
      </c>
      <c r="C3034">
        <v>16762</v>
      </c>
      <c r="D3034">
        <v>6762</v>
      </c>
      <c r="E3034">
        <v>37.799680000000002</v>
      </c>
      <c r="F3034">
        <v>-122.41564</v>
      </c>
      <c r="G3034" t="s">
        <v>6535</v>
      </c>
      <c r="H3034" t="s">
        <v>6536</v>
      </c>
      <c r="I3034" t="s">
        <v>727</v>
      </c>
      <c r="J3034" t="s">
        <v>669</v>
      </c>
      <c r="K3034" t="s">
        <v>711</v>
      </c>
      <c r="Q3034" t="s">
        <v>672</v>
      </c>
      <c r="S3034" t="s">
        <v>736</v>
      </c>
      <c r="X3034">
        <f t="shared" si="47"/>
        <v>2</v>
      </c>
      <c r="Y3034" t="s">
        <v>7</v>
      </c>
      <c r="Z3034" t="s">
        <v>80</v>
      </c>
      <c r="AA3034" t="s">
        <v>85</v>
      </c>
      <c r="AB3034" t="str">
        <f>VLOOKUP($AA3034,[1]Sheet2!$E$2:$I$222,3,FALSE)</f>
        <v>To The Presidio</v>
      </c>
      <c r="AC3034" t="str">
        <f>VLOOKUP($AA3034,Sheet2!$E$2:$I$222,4,FALSE)</f>
        <v>Lyon &amp; Greenwich</v>
      </c>
      <c r="AD3034" t="str">
        <f>VLOOKUP($AA3034,Sheet2!$E$2:$I$222,5,FALSE)</f>
        <v>Daily ~ 6am-12am</v>
      </c>
      <c r="AF3034" t="s">
        <v>59</v>
      </c>
      <c r="AG3034" t="s">
        <v>80</v>
      </c>
      <c r="AH3034" t="s">
        <v>145</v>
      </c>
      <c r="AI3034" t="str">
        <f>VLOOKUP(AH3034,[1]Sheet2!$E$2:$I$222,3,FALSE)</f>
        <v>To Pacific Heights</v>
      </c>
      <c r="AJ3034" t="str">
        <f>VLOOKUP(AH3034,[1]Sheet2!$E$2:$I$222,4,FALSE)</f>
        <v>Lyon &amp; Greenwich</v>
      </c>
      <c r="AK3034" t="str">
        <f>VLOOKUP(AH3034,[1]Sheet2!$E$2:$I$222,5,FALSE)</f>
        <v>M-F Only ~ 5:30-9am  4-7:30pm</v>
      </c>
      <c r="AP3034" t="e">
        <f>VLOOKUP(AO3034,[1]Sheet2!$E$2:$I$222,3,FALSE)</f>
        <v>#N/A</v>
      </c>
      <c r="AQ3034" t="e">
        <f>VLOOKUP(AO3034,[1]Sheet2!$E$2:$I$222,4,FALSE)</f>
        <v>#N/A</v>
      </c>
      <c r="AR3034" t="e">
        <f>VLOOKUP(AO3034,[1]Sheet2!$E$2:$I$222,5,FALSE)</f>
        <v>#N/A</v>
      </c>
      <c r="AW3034" t="e">
        <f>VLOOKUP(AV3034,[1]Sheet2!$E$2:$I$222,3,FALSE)</f>
        <v>#N/A</v>
      </c>
      <c r="AX3034" t="e">
        <f>VLOOKUP(AV3034,[1]Sheet2!$E$2:$I$222,4,FALSE)</f>
        <v>#N/A</v>
      </c>
      <c r="AY3034" t="e">
        <f>VLOOKUP(AV3034,[1]Sheet2!$E$2:$I$222,5,FALSE)</f>
        <v>#N/A</v>
      </c>
      <c r="BD3034" t="e">
        <f>VLOOKUP(BC3034,[1]Sheet2!$E$2:$I$222,3,FALSE)</f>
        <v>#N/A</v>
      </c>
      <c r="BE3034" t="e">
        <f>VLOOKUP(BC3034,[1]Sheet2!$E$2:$I$222,4,FALSE)</f>
        <v>#N/A</v>
      </c>
      <c r="BF3034" t="e">
        <f>VLOOKUP(BC3034,[1]Sheet2!$E$2:$I$222,5,FALSE)</f>
        <v>#N/A</v>
      </c>
      <c r="BK3034" t="e">
        <f>VLOOKUP(BJ3034,[1]Sheet2!$E$2:$I$222,3,FALSE)</f>
        <v>#N/A</v>
      </c>
      <c r="BL3034" t="e">
        <f>VLOOKUP(BJ3034,[1]Sheet2!$E$2:$I$222,4,FALSE)</f>
        <v>#N/A</v>
      </c>
      <c r="BM3034" t="e">
        <f>VLOOKUP(BJ3034,[1]Sheet2!$E$2:$I$222,5,FALSE)</f>
        <v>#N/A</v>
      </c>
      <c r="BR3034" t="e">
        <f>VLOOKUP(BQ3034,[1]Sheet2!$E$2:$I$222,3,FALSE)</f>
        <v>#N/A</v>
      </c>
      <c r="BS3034" t="e">
        <f>VLOOKUP(BQ3034,[1]Sheet2!$E$2:$I$222,4,FALSE)</f>
        <v>#N/A</v>
      </c>
      <c r="BT3034" t="e">
        <f>VLOOKUP(BQ3034,[1]Sheet2!$E$2:$I$222,5,FALSE)</f>
        <v>#N/A</v>
      </c>
      <c r="BY3034" t="e">
        <f>VLOOKUP(BX3034,[1]Sheet2!$E$2:$I$222,3,FALSE)</f>
        <v>#N/A</v>
      </c>
      <c r="BZ3034" t="e">
        <f>VLOOKUP(BX3034,[1]Sheet2!$E$2:$I$222,4,FALSE)</f>
        <v>#N/A</v>
      </c>
      <c r="CA3034" t="e">
        <f>VLOOKUP(BX3034,[1]Sheet2!$E$2:$I$222,5,FALSE)</f>
        <v>#N/A</v>
      </c>
      <c r="CF3034" t="e">
        <f>VLOOKUP(CE3034,[1]Sheet2!$E$2:$I$222,3,FALSE)</f>
        <v>#N/A</v>
      </c>
      <c r="CG3034" t="e">
        <f>VLOOKUP(CE3034,[1]Sheet2!$E$2:$I$222,4,FALSE)</f>
        <v>#N/A</v>
      </c>
      <c r="CH3034" t="e">
        <f>VLOOKUP(CE3034,[1]Sheet2!$E$2:$I$222,5,FALSE)</f>
        <v>#N/A</v>
      </c>
      <c r="CM3034" t="e">
        <f>VLOOKUP(CL3034,[1]Sheet2!$E$2:$I$222,3,FALSE)</f>
        <v>#N/A</v>
      </c>
      <c r="CN3034" t="e">
        <f>VLOOKUP(CL3034,[1]Sheet2!$E$2:$I$222,4,FALSE)</f>
        <v>#N/A</v>
      </c>
      <c r="CO3034" t="e">
        <f>VLOOKUP(CL3034,[1]Sheet2!$E$2:$I$222,5,FALSE)</f>
        <v>#N/A</v>
      </c>
    </row>
    <row r="3035" spans="1:93" x14ac:dyDescent="0.25">
      <c r="A3035">
        <v>3152</v>
      </c>
      <c r="C3035">
        <v>16763</v>
      </c>
      <c r="D3035">
        <v>6763</v>
      </c>
      <c r="E3035">
        <v>37.799550000000004</v>
      </c>
      <c r="F3035">
        <v>-122.41588</v>
      </c>
      <c r="G3035" t="s">
        <v>6535</v>
      </c>
      <c r="H3035" t="s">
        <v>6536</v>
      </c>
      <c r="I3035" t="s">
        <v>729</v>
      </c>
      <c r="J3035" t="s">
        <v>669</v>
      </c>
      <c r="K3035" t="s">
        <v>981</v>
      </c>
      <c r="Q3035" t="s">
        <v>672</v>
      </c>
      <c r="S3035" t="s">
        <v>6511</v>
      </c>
      <c r="X3035">
        <f t="shared" si="47"/>
        <v>2</v>
      </c>
      <c r="Y3035" t="s">
        <v>7</v>
      </c>
      <c r="Z3035" t="s">
        <v>78</v>
      </c>
      <c r="AB3035" t="e">
        <f>VLOOKUP($AA3035,[1]Sheet2!$E$2:$I$222,3,FALSE)</f>
        <v>#N/A</v>
      </c>
      <c r="AC3035" t="e">
        <f>VLOOKUP($AA3035,Sheet2!$E$2:$I$222,4,FALSE)</f>
        <v>#N/A</v>
      </c>
      <c r="AD3035" t="e">
        <f>VLOOKUP($AA3035,Sheet2!$E$2:$I$222,5,FALSE)</f>
        <v>#N/A</v>
      </c>
      <c r="AF3035" t="s">
        <v>59</v>
      </c>
      <c r="AG3035" t="s">
        <v>77</v>
      </c>
      <c r="AH3035" t="s">
        <v>143</v>
      </c>
      <c r="AI3035" t="str">
        <f>VLOOKUP(AH3035,[1]Sheet2!$E$2:$I$222,3,FALSE)</f>
        <v>To Financial District</v>
      </c>
      <c r="AJ3035" t="str">
        <f>VLOOKUP(AH3035,[1]Sheet2!$E$2:$I$222,4,FALSE)</f>
        <v>Transbay Terminal</v>
      </c>
      <c r="AK3035" t="str">
        <f>VLOOKUP(AH3035,[1]Sheet2!$E$2:$I$222,5,FALSE)</f>
        <v>M-F Only ~ 5-9am &amp; 4-6:30pm</v>
      </c>
      <c r="AP3035" t="e">
        <f>VLOOKUP(AO3035,[1]Sheet2!$E$2:$I$222,3,FALSE)</f>
        <v>#N/A</v>
      </c>
      <c r="AQ3035" t="e">
        <f>VLOOKUP(AO3035,[1]Sheet2!$E$2:$I$222,4,FALSE)</f>
        <v>#N/A</v>
      </c>
      <c r="AR3035" t="e">
        <f>VLOOKUP(AO3035,[1]Sheet2!$E$2:$I$222,5,FALSE)</f>
        <v>#N/A</v>
      </c>
      <c r="AW3035" t="e">
        <f>VLOOKUP(AV3035,[1]Sheet2!$E$2:$I$222,3,FALSE)</f>
        <v>#N/A</v>
      </c>
      <c r="AX3035" t="e">
        <f>VLOOKUP(AV3035,[1]Sheet2!$E$2:$I$222,4,FALSE)</f>
        <v>#N/A</v>
      </c>
      <c r="AY3035" t="e">
        <f>VLOOKUP(AV3035,[1]Sheet2!$E$2:$I$222,5,FALSE)</f>
        <v>#N/A</v>
      </c>
      <c r="BD3035" t="e">
        <f>VLOOKUP(BC3035,[1]Sheet2!$E$2:$I$222,3,FALSE)</f>
        <v>#N/A</v>
      </c>
      <c r="BE3035" t="e">
        <f>VLOOKUP(BC3035,[1]Sheet2!$E$2:$I$222,4,FALSE)</f>
        <v>#N/A</v>
      </c>
      <c r="BF3035" t="e">
        <f>VLOOKUP(BC3035,[1]Sheet2!$E$2:$I$222,5,FALSE)</f>
        <v>#N/A</v>
      </c>
      <c r="BK3035" t="e">
        <f>VLOOKUP(BJ3035,[1]Sheet2!$E$2:$I$222,3,FALSE)</f>
        <v>#N/A</v>
      </c>
      <c r="BL3035" t="e">
        <f>VLOOKUP(BJ3035,[1]Sheet2!$E$2:$I$222,4,FALSE)</f>
        <v>#N/A</v>
      </c>
      <c r="BM3035" t="e">
        <f>VLOOKUP(BJ3035,[1]Sheet2!$E$2:$I$222,5,FALSE)</f>
        <v>#N/A</v>
      </c>
      <c r="BR3035" t="e">
        <f>VLOOKUP(BQ3035,[1]Sheet2!$E$2:$I$222,3,FALSE)</f>
        <v>#N/A</v>
      </c>
      <c r="BS3035" t="e">
        <f>VLOOKUP(BQ3035,[1]Sheet2!$E$2:$I$222,4,FALSE)</f>
        <v>#N/A</v>
      </c>
      <c r="BT3035" t="e">
        <f>VLOOKUP(BQ3035,[1]Sheet2!$E$2:$I$222,5,FALSE)</f>
        <v>#N/A</v>
      </c>
      <c r="BY3035" t="e">
        <f>VLOOKUP(BX3035,[1]Sheet2!$E$2:$I$222,3,FALSE)</f>
        <v>#N/A</v>
      </c>
      <c r="BZ3035" t="e">
        <f>VLOOKUP(BX3035,[1]Sheet2!$E$2:$I$222,4,FALSE)</f>
        <v>#N/A</v>
      </c>
      <c r="CA3035" t="e">
        <f>VLOOKUP(BX3035,[1]Sheet2!$E$2:$I$222,5,FALSE)</f>
        <v>#N/A</v>
      </c>
      <c r="CF3035" t="e">
        <f>VLOOKUP(CE3035,[1]Sheet2!$E$2:$I$222,3,FALSE)</f>
        <v>#N/A</v>
      </c>
      <c r="CG3035" t="e">
        <f>VLOOKUP(CE3035,[1]Sheet2!$E$2:$I$222,4,FALSE)</f>
        <v>#N/A</v>
      </c>
      <c r="CH3035" t="e">
        <f>VLOOKUP(CE3035,[1]Sheet2!$E$2:$I$222,5,FALSE)</f>
        <v>#N/A</v>
      </c>
      <c r="CM3035" t="e">
        <f>VLOOKUP(CL3035,[1]Sheet2!$E$2:$I$222,3,FALSE)</f>
        <v>#N/A</v>
      </c>
      <c r="CN3035" t="e">
        <f>VLOOKUP(CL3035,[1]Sheet2!$E$2:$I$222,4,FALSE)</f>
        <v>#N/A</v>
      </c>
      <c r="CO3035" t="e">
        <f>VLOOKUP(CL3035,[1]Sheet2!$E$2:$I$222,5,FALSE)</f>
        <v>#N/A</v>
      </c>
    </row>
    <row r="3036" spans="1:93" x14ac:dyDescent="0.25">
      <c r="A3036">
        <v>3153</v>
      </c>
      <c r="C3036">
        <v>16764</v>
      </c>
      <c r="D3036">
        <v>6764</v>
      </c>
      <c r="E3036">
        <v>37.80086</v>
      </c>
      <c r="F3036">
        <v>-122.40593</v>
      </c>
      <c r="G3036" t="s">
        <v>6537</v>
      </c>
      <c r="H3036" t="s">
        <v>6538</v>
      </c>
      <c r="I3036" t="s">
        <v>727</v>
      </c>
      <c r="J3036" t="s">
        <v>728</v>
      </c>
      <c r="Q3036" t="s">
        <v>672</v>
      </c>
      <c r="S3036" t="s">
        <v>4200</v>
      </c>
      <c r="X3036">
        <f t="shared" si="47"/>
        <v>1</v>
      </c>
      <c r="Y3036" t="s">
        <v>58</v>
      </c>
      <c r="Z3036" t="s">
        <v>77</v>
      </c>
      <c r="AA3036" t="s">
        <v>142</v>
      </c>
      <c r="AB3036" t="str">
        <f>VLOOKUP($AA3036,[1]Sheet2!$E$2:$I$222,3,FALSE)</f>
        <v>To Fisherman’s Wharf</v>
      </c>
      <c r="AC3036" t="str">
        <f>VLOOKUP($AA3036,Sheet2!$E$2:$I$222,4,FALSE)</f>
        <v>North Pt. &amp; Stockton</v>
      </c>
      <c r="AD3036" t="str">
        <f>VLOOKUP($AA3036,Sheet2!$E$2:$I$222,5,FALSE)</f>
        <v>Daily ~ 9am-7pm</v>
      </c>
      <c r="AI3036" t="e">
        <f>VLOOKUP(AH3036,[1]Sheet2!$E$2:$I$222,3,FALSE)</f>
        <v>#N/A</v>
      </c>
      <c r="AJ3036" t="e">
        <f>VLOOKUP(AH3036,[1]Sheet2!$E$2:$I$222,4,FALSE)</f>
        <v>#N/A</v>
      </c>
      <c r="AK3036" t="e">
        <f>VLOOKUP(AH3036,[1]Sheet2!$E$2:$I$222,5,FALSE)</f>
        <v>#N/A</v>
      </c>
      <c r="AP3036" t="e">
        <f>VLOOKUP(AO3036,[1]Sheet2!$E$2:$I$222,3,FALSE)</f>
        <v>#N/A</v>
      </c>
      <c r="AQ3036" t="e">
        <f>VLOOKUP(AO3036,[1]Sheet2!$E$2:$I$222,4,FALSE)</f>
        <v>#N/A</v>
      </c>
      <c r="AR3036" t="e">
        <f>VLOOKUP(AO3036,[1]Sheet2!$E$2:$I$222,5,FALSE)</f>
        <v>#N/A</v>
      </c>
      <c r="AW3036" t="e">
        <f>VLOOKUP(AV3036,[1]Sheet2!$E$2:$I$222,3,FALSE)</f>
        <v>#N/A</v>
      </c>
      <c r="AX3036" t="e">
        <f>VLOOKUP(AV3036,[1]Sheet2!$E$2:$I$222,4,FALSE)</f>
        <v>#N/A</v>
      </c>
      <c r="AY3036" t="e">
        <f>VLOOKUP(AV3036,[1]Sheet2!$E$2:$I$222,5,FALSE)</f>
        <v>#N/A</v>
      </c>
      <c r="BD3036" t="e">
        <f>VLOOKUP(BC3036,[1]Sheet2!$E$2:$I$222,3,FALSE)</f>
        <v>#N/A</v>
      </c>
      <c r="BE3036" t="e">
        <f>VLOOKUP(BC3036,[1]Sheet2!$E$2:$I$222,4,FALSE)</f>
        <v>#N/A</v>
      </c>
      <c r="BF3036" t="e">
        <f>VLOOKUP(BC3036,[1]Sheet2!$E$2:$I$222,5,FALSE)</f>
        <v>#N/A</v>
      </c>
      <c r="BK3036" t="e">
        <f>VLOOKUP(BJ3036,[1]Sheet2!$E$2:$I$222,3,FALSE)</f>
        <v>#N/A</v>
      </c>
      <c r="BL3036" t="e">
        <f>VLOOKUP(BJ3036,[1]Sheet2!$E$2:$I$222,4,FALSE)</f>
        <v>#N/A</v>
      </c>
      <c r="BM3036" t="e">
        <f>VLOOKUP(BJ3036,[1]Sheet2!$E$2:$I$222,5,FALSE)</f>
        <v>#N/A</v>
      </c>
      <c r="BR3036" t="e">
        <f>VLOOKUP(BQ3036,[1]Sheet2!$E$2:$I$222,3,FALSE)</f>
        <v>#N/A</v>
      </c>
      <c r="BS3036" t="e">
        <f>VLOOKUP(BQ3036,[1]Sheet2!$E$2:$I$222,4,FALSE)</f>
        <v>#N/A</v>
      </c>
      <c r="BT3036" t="e">
        <f>VLOOKUP(BQ3036,[1]Sheet2!$E$2:$I$222,5,FALSE)</f>
        <v>#N/A</v>
      </c>
      <c r="BY3036" t="e">
        <f>VLOOKUP(BX3036,[1]Sheet2!$E$2:$I$222,3,FALSE)</f>
        <v>#N/A</v>
      </c>
      <c r="BZ3036" t="e">
        <f>VLOOKUP(BX3036,[1]Sheet2!$E$2:$I$222,4,FALSE)</f>
        <v>#N/A</v>
      </c>
      <c r="CA3036" t="e">
        <f>VLOOKUP(BX3036,[1]Sheet2!$E$2:$I$222,5,FALSE)</f>
        <v>#N/A</v>
      </c>
      <c r="CF3036" t="e">
        <f>VLOOKUP(CE3036,[1]Sheet2!$E$2:$I$222,3,FALSE)</f>
        <v>#N/A</v>
      </c>
      <c r="CG3036" t="e">
        <f>VLOOKUP(CE3036,[1]Sheet2!$E$2:$I$222,4,FALSE)</f>
        <v>#N/A</v>
      </c>
      <c r="CH3036" t="e">
        <f>VLOOKUP(CE3036,[1]Sheet2!$E$2:$I$222,5,FALSE)</f>
        <v>#N/A</v>
      </c>
      <c r="CM3036" t="e">
        <f>VLOOKUP(CL3036,[1]Sheet2!$E$2:$I$222,3,FALSE)</f>
        <v>#N/A</v>
      </c>
      <c r="CN3036" t="e">
        <f>VLOOKUP(CL3036,[1]Sheet2!$E$2:$I$222,4,FALSE)</f>
        <v>#N/A</v>
      </c>
      <c r="CO3036" t="e">
        <f>VLOOKUP(CL3036,[1]Sheet2!$E$2:$I$222,5,FALSE)</f>
        <v>#N/A</v>
      </c>
    </row>
    <row r="3037" spans="1:93" x14ac:dyDescent="0.25">
      <c r="A3037">
        <v>3154</v>
      </c>
      <c r="C3037">
        <v>16765</v>
      </c>
      <c r="D3037">
        <v>6765</v>
      </c>
      <c r="E3037">
        <v>37.80077</v>
      </c>
      <c r="F3037">
        <v>-122.40609000000001</v>
      </c>
      <c r="G3037" t="s">
        <v>6537</v>
      </c>
      <c r="H3037" t="s">
        <v>6538</v>
      </c>
      <c r="I3037" t="s">
        <v>729</v>
      </c>
      <c r="J3037" t="s">
        <v>728</v>
      </c>
      <c r="Q3037" t="s">
        <v>672</v>
      </c>
      <c r="S3037" t="s">
        <v>4200</v>
      </c>
      <c r="X3037">
        <f t="shared" si="47"/>
        <v>1</v>
      </c>
      <c r="Y3037" t="s">
        <v>58</v>
      </c>
      <c r="Z3037" t="s">
        <v>77</v>
      </c>
      <c r="AA3037" t="s">
        <v>142</v>
      </c>
      <c r="AB3037" t="str">
        <f>VLOOKUP($AA3037,[1]Sheet2!$E$2:$I$222,3,FALSE)</f>
        <v>To Fisherman’s Wharf</v>
      </c>
      <c r="AC3037" t="str">
        <f>VLOOKUP($AA3037,Sheet2!$E$2:$I$222,4,FALSE)</f>
        <v>North Pt. &amp; Stockton</v>
      </c>
      <c r="AD3037" t="str">
        <f>VLOOKUP($AA3037,Sheet2!$E$2:$I$222,5,FALSE)</f>
        <v>Daily ~ 9am-7pm</v>
      </c>
      <c r="AI3037" t="e">
        <f>VLOOKUP(AH3037,[1]Sheet2!$E$2:$I$222,3,FALSE)</f>
        <v>#N/A</v>
      </c>
      <c r="AJ3037" t="e">
        <f>VLOOKUP(AH3037,[1]Sheet2!$E$2:$I$222,4,FALSE)</f>
        <v>#N/A</v>
      </c>
      <c r="AK3037" t="e">
        <f>VLOOKUP(AH3037,[1]Sheet2!$E$2:$I$222,5,FALSE)</f>
        <v>#N/A</v>
      </c>
      <c r="AP3037" t="e">
        <f>VLOOKUP(AO3037,[1]Sheet2!$E$2:$I$222,3,FALSE)</f>
        <v>#N/A</v>
      </c>
      <c r="AQ3037" t="e">
        <f>VLOOKUP(AO3037,[1]Sheet2!$E$2:$I$222,4,FALSE)</f>
        <v>#N/A</v>
      </c>
      <c r="AR3037" t="e">
        <f>VLOOKUP(AO3037,[1]Sheet2!$E$2:$I$222,5,FALSE)</f>
        <v>#N/A</v>
      </c>
      <c r="AW3037" t="e">
        <f>VLOOKUP(AV3037,[1]Sheet2!$E$2:$I$222,3,FALSE)</f>
        <v>#N/A</v>
      </c>
      <c r="AX3037" t="e">
        <f>VLOOKUP(AV3037,[1]Sheet2!$E$2:$I$222,4,FALSE)</f>
        <v>#N/A</v>
      </c>
      <c r="AY3037" t="e">
        <f>VLOOKUP(AV3037,[1]Sheet2!$E$2:$I$222,5,FALSE)</f>
        <v>#N/A</v>
      </c>
      <c r="BD3037" t="e">
        <f>VLOOKUP(BC3037,[1]Sheet2!$E$2:$I$222,3,FALSE)</f>
        <v>#N/A</v>
      </c>
      <c r="BE3037" t="e">
        <f>VLOOKUP(BC3037,[1]Sheet2!$E$2:$I$222,4,FALSE)</f>
        <v>#N/A</v>
      </c>
      <c r="BF3037" t="e">
        <f>VLOOKUP(BC3037,[1]Sheet2!$E$2:$I$222,5,FALSE)</f>
        <v>#N/A</v>
      </c>
      <c r="BK3037" t="e">
        <f>VLOOKUP(BJ3037,[1]Sheet2!$E$2:$I$222,3,FALSE)</f>
        <v>#N/A</v>
      </c>
      <c r="BL3037" t="e">
        <f>VLOOKUP(BJ3037,[1]Sheet2!$E$2:$I$222,4,FALSE)</f>
        <v>#N/A</v>
      </c>
      <c r="BM3037" t="e">
        <f>VLOOKUP(BJ3037,[1]Sheet2!$E$2:$I$222,5,FALSE)</f>
        <v>#N/A</v>
      </c>
      <c r="BR3037" t="e">
        <f>VLOOKUP(BQ3037,[1]Sheet2!$E$2:$I$222,3,FALSE)</f>
        <v>#N/A</v>
      </c>
      <c r="BS3037" t="e">
        <f>VLOOKUP(BQ3037,[1]Sheet2!$E$2:$I$222,4,FALSE)</f>
        <v>#N/A</v>
      </c>
      <c r="BT3037" t="e">
        <f>VLOOKUP(BQ3037,[1]Sheet2!$E$2:$I$222,5,FALSE)</f>
        <v>#N/A</v>
      </c>
      <c r="BY3037" t="e">
        <f>VLOOKUP(BX3037,[1]Sheet2!$E$2:$I$222,3,FALSE)</f>
        <v>#N/A</v>
      </c>
      <c r="BZ3037" t="e">
        <f>VLOOKUP(BX3037,[1]Sheet2!$E$2:$I$222,4,FALSE)</f>
        <v>#N/A</v>
      </c>
      <c r="CA3037" t="e">
        <f>VLOOKUP(BX3037,[1]Sheet2!$E$2:$I$222,5,FALSE)</f>
        <v>#N/A</v>
      </c>
      <c r="CF3037" t="e">
        <f>VLOOKUP(CE3037,[1]Sheet2!$E$2:$I$222,3,FALSE)</f>
        <v>#N/A</v>
      </c>
      <c r="CG3037" t="e">
        <f>VLOOKUP(CE3037,[1]Sheet2!$E$2:$I$222,4,FALSE)</f>
        <v>#N/A</v>
      </c>
      <c r="CH3037" t="e">
        <f>VLOOKUP(CE3037,[1]Sheet2!$E$2:$I$222,5,FALSE)</f>
        <v>#N/A</v>
      </c>
      <c r="CM3037" t="e">
        <f>VLOOKUP(CL3037,[1]Sheet2!$E$2:$I$222,3,FALSE)</f>
        <v>#N/A</v>
      </c>
      <c r="CN3037" t="e">
        <f>VLOOKUP(CL3037,[1]Sheet2!$E$2:$I$222,4,FALSE)</f>
        <v>#N/A</v>
      </c>
      <c r="CO3037" t="e">
        <f>VLOOKUP(CL3037,[1]Sheet2!$E$2:$I$222,5,FALSE)</f>
        <v>#N/A</v>
      </c>
    </row>
    <row r="3038" spans="1:93" x14ac:dyDescent="0.25">
      <c r="A3038">
        <v>3155</v>
      </c>
      <c r="C3038">
        <v>16766</v>
      </c>
      <c r="D3038">
        <v>6766</v>
      </c>
      <c r="E3038">
        <v>37.799059999999997</v>
      </c>
      <c r="F3038">
        <v>-122.42058</v>
      </c>
      <c r="G3038" t="s">
        <v>6539</v>
      </c>
      <c r="H3038" t="s">
        <v>6540</v>
      </c>
      <c r="I3038" t="s">
        <v>727</v>
      </c>
      <c r="J3038" t="s">
        <v>669</v>
      </c>
      <c r="K3038" t="s">
        <v>914</v>
      </c>
      <c r="Q3038" t="s">
        <v>672</v>
      </c>
      <c r="S3038" t="s">
        <v>736</v>
      </c>
      <c r="X3038">
        <f t="shared" si="47"/>
        <v>2</v>
      </c>
      <c r="Y3038" t="s">
        <v>7</v>
      </c>
      <c r="Z3038" t="s">
        <v>80</v>
      </c>
      <c r="AA3038" t="s">
        <v>85</v>
      </c>
      <c r="AB3038" t="str">
        <f>VLOOKUP($AA3038,[1]Sheet2!$E$2:$I$222,3,FALSE)</f>
        <v>To The Presidio</v>
      </c>
      <c r="AC3038" t="str">
        <f>VLOOKUP($AA3038,Sheet2!$E$2:$I$222,4,FALSE)</f>
        <v>Lyon &amp; Greenwich</v>
      </c>
      <c r="AD3038" t="str">
        <f>VLOOKUP($AA3038,Sheet2!$E$2:$I$222,5,FALSE)</f>
        <v>Daily ~ 6am-12am</v>
      </c>
      <c r="AF3038" t="s">
        <v>59</v>
      </c>
      <c r="AG3038" t="s">
        <v>80</v>
      </c>
      <c r="AH3038" t="s">
        <v>145</v>
      </c>
      <c r="AI3038" t="str">
        <f>VLOOKUP(AH3038,[1]Sheet2!$E$2:$I$222,3,FALSE)</f>
        <v>To Pacific Heights</v>
      </c>
      <c r="AJ3038" t="str">
        <f>VLOOKUP(AH3038,[1]Sheet2!$E$2:$I$222,4,FALSE)</f>
        <v>Lyon &amp; Greenwich</v>
      </c>
      <c r="AK3038" t="str">
        <f>VLOOKUP(AH3038,[1]Sheet2!$E$2:$I$222,5,FALSE)</f>
        <v>M-F Only ~ 5:30-9am  4-7:30pm</v>
      </c>
      <c r="AP3038" t="e">
        <f>VLOOKUP(AO3038,[1]Sheet2!$E$2:$I$222,3,FALSE)</f>
        <v>#N/A</v>
      </c>
      <c r="AQ3038" t="e">
        <f>VLOOKUP(AO3038,[1]Sheet2!$E$2:$I$222,4,FALSE)</f>
        <v>#N/A</v>
      </c>
      <c r="AR3038" t="e">
        <f>VLOOKUP(AO3038,[1]Sheet2!$E$2:$I$222,5,FALSE)</f>
        <v>#N/A</v>
      </c>
      <c r="AW3038" t="e">
        <f>VLOOKUP(AV3038,[1]Sheet2!$E$2:$I$222,3,FALSE)</f>
        <v>#N/A</v>
      </c>
      <c r="AX3038" t="e">
        <f>VLOOKUP(AV3038,[1]Sheet2!$E$2:$I$222,4,FALSE)</f>
        <v>#N/A</v>
      </c>
      <c r="AY3038" t="e">
        <f>VLOOKUP(AV3038,[1]Sheet2!$E$2:$I$222,5,FALSE)</f>
        <v>#N/A</v>
      </c>
      <c r="BD3038" t="e">
        <f>VLOOKUP(BC3038,[1]Sheet2!$E$2:$I$222,3,FALSE)</f>
        <v>#N/A</v>
      </c>
      <c r="BE3038" t="e">
        <f>VLOOKUP(BC3038,[1]Sheet2!$E$2:$I$222,4,FALSE)</f>
        <v>#N/A</v>
      </c>
      <c r="BF3038" t="e">
        <f>VLOOKUP(BC3038,[1]Sheet2!$E$2:$I$222,5,FALSE)</f>
        <v>#N/A</v>
      </c>
      <c r="BK3038" t="e">
        <f>VLOOKUP(BJ3038,[1]Sheet2!$E$2:$I$222,3,FALSE)</f>
        <v>#N/A</v>
      </c>
      <c r="BL3038" t="e">
        <f>VLOOKUP(BJ3038,[1]Sheet2!$E$2:$I$222,4,FALSE)</f>
        <v>#N/A</v>
      </c>
      <c r="BM3038" t="e">
        <f>VLOOKUP(BJ3038,[1]Sheet2!$E$2:$I$222,5,FALSE)</f>
        <v>#N/A</v>
      </c>
      <c r="BR3038" t="e">
        <f>VLOOKUP(BQ3038,[1]Sheet2!$E$2:$I$222,3,FALSE)</f>
        <v>#N/A</v>
      </c>
      <c r="BS3038" t="e">
        <f>VLOOKUP(BQ3038,[1]Sheet2!$E$2:$I$222,4,FALSE)</f>
        <v>#N/A</v>
      </c>
      <c r="BT3038" t="e">
        <f>VLOOKUP(BQ3038,[1]Sheet2!$E$2:$I$222,5,FALSE)</f>
        <v>#N/A</v>
      </c>
      <c r="BY3038" t="e">
        <f>VLOOKUP(BX3038,[1]Sheet2!$E$2:$I$222,3,FALSE)</f>
        <v>#N/A</v>
      </c>
      <c r="BZ3038" t="e">
        <f>VLOOKUP(BX3038,[1]Sheet2!$E$2:$I$222,4,FALSE)</f>
        <v>#N/A</v>
      </c>
      <c r="CA3038" t="e">
        <f>VLOOKUP(BX3038,[1]Sheet2!$E$2:$I$222,5,FALSE)</f>
        <v>#N/A</v>
      </c>
      <c r="CF3038" t="e">
        <f>VLOOKUP(CE3038,[1]Sheet2!$E$2:$I$222,3,FALSE)</f>
        <v>#N/A</v>
      </c>
      <c r="CG3038" t="e">
        <f>VLOOKUP(CE3038,[1]Sheet2!$E$2:$I$222,4,FALSE)</f>
        <v>#N/A</v>
      </c>
      <c r="CH3038" t="e">
        <f>VLOOKUP(CE3038,[1]Sheet2!$E$2:$I$222,5,FALSE)</f>
        <v>#N/A</v>
      </c>
      <c r="CM3038" t="e">
        <f>VLOOKUP(CL3038,[1]Sheet2!$E$2:$I$222,3,FALSE)</f>
        <v>#N/A</v>
      </c>
      <c r="CN3038" t="e">
        <f>VLOOKUP(CL3038,[1]Sheet2!$E$2:$I$222,4,FALSE)</f>
        <v>#N/A</v>
      </c>
      <c r="CO3038" t="e">
        <f>VLOOKUP(CL3038,[1]Sheet2!$E$2:$I$222,5,FALSE)</f>
        <v>#N/A</v>
      </c>
    </row>
    <row r="3039" spans="1:93" x14ac:dyDescent="0.25">
      <c r="A3039">
        <v>3156</v>
      </c>
      <c r="C3039">
        <v>16767</v>
      </c>
      <c r="D3039">
        <v>6767</v>
      </c>
      <c r="E3039">
        <v>37.79898</v>
      </c>
      <c r="F3039">
        <v>-122.42032</v>
      </c>
      <c r="G3039" t="s">
        <v>6539</v>
      </c>
      <c r="H3039" t="s">
        <v>6540</v>
      </c>
      <c r="I3039" t="s">
        <v>721</v>
      </c>
      <c r="J3039" t="s">
        <v>669</v>
      </c>
      <c r="K3039" t="s">
        <v>697</v>
      </c>
      <c r="Q3039" t="s">
        <v>672</v>
      </c>
      <c r="S3039" t="s">
        <v>6511</v>
      </c>
      <c r="X3039">
        <f t="shared" si="47"/>
        <v>2</v>
      </c>
      <c r="Y3039" t="s">
        <v>7</v>
      </c>
      <c r="Z3039" t="s">
        <v>78</v>
      </c>
      <c r="AB3039" t="e">
        <f>VLOOKUP($AA3039,[1]Sheet2!$E$2:$I$222,3,FALSE)</f>
        <v>#N/A</v>
      </c>
      <c r="AC3039" t="e">
        <f>VLOOKUP($AA3039,Sheet2!$E$2:$I$222,4,FALSE)</f>
        <v>#N/A</v>
      </c>
      <c r="AD3039" t="e">
        <f>VLOOKUP($AA3039,Sheet2!$E$2:$I$222,5,FALSE)</f>
        <v>#N/A</v>
      </c>
      <c r="AF3039" t="s">
        <v>59</v>
      </c>
      <c r="AG3039" t="s">
        <v>77</v>
      </c>
      <c r="AH3039" t="s">
        <v>143</v>
      </c>
      <c r="AI3039" t="str">
        <f>VLOOKUP(AH3039,[1]Sheet2!$E$2:$I$222,3,FALSE)</f>
        <v>To Financial District</v>
      </c>
      <c r="AJ3039" t="str">
        <f>VLOOKUP(AH3039,[1]Sheet2!$E$2:$I$222,4,FALSE)</f>
        <v>Transbay Terminal</v>
      </c>
      <c r="AK3039" t="str">
        <f>VLOOKUP(AH3039,[1]Sheet2!$E$2:$I$222,5,FALSE)</f>
        <v>M-F Only ~ 5-9am &amp; 4-6:30pm</v>
      </c>
      <c r="AP3039" t="e">
        <f>VLOOKUP(AO3039,[1]Sheet2!$E$2:$I$222,3,FALSE)</f>
        <v>#N/A</v>
      </c>
      <c r="AQ3039" t="e">
        <f>VLOOKUP(AO3039,[1]Sheet2!$E$2:$I$222,4,FALSE)</f>
        <v>#N/A</v>
      </c>
      <c r="AR3039" t="e">
        <f>VLOOKUP(AO3039,[1]Sheet2!$E$2:$I$222,5,FALSE)</f>
        <v>#N/A</v>
      </c>
      <c r="AW3039" t="e">
        <f>VLOOKUP(AV3039,[1]Sheet2!$E$2:$I$222,3,FALSE)</f>
        <v>#N/A</v>
      </c>
      <c r="AX3039" t="e">
        <f>VLOOKUP(AV3039,[1]Sheet2!$E$2:$I$222,4,FALSE)</f>
        <v>#N/A</v>
      </c>
      <c r="AY3039" t="e">
        <f>VLOOKUP(AV3039,[1]Sheet2!$E$2:$I$222,5,FALSE)</f>
        <v>#N/A</v>
      </c>
      <c r="BD3039" t="e">
        <f>VLOOKUP(BC3039,[1]Sheet2!$E$2:$I$222,3,FALSE)</f>
        <v>#N/A</v>
      </c>
      <c r="BE3039" t="e">
        <f>VLOOKUP(BC3039,[1]Sheet2!$E$2:$I$222,4,FALSE)</f>
        <v>#N/A</v>
      </c>
      <c r="BF3039" t="e">
        <f>VLOOKUP(BC3039,[1]Sheet2!$E$2:$I$222,5,FALSE)</f>
        <v>#N/A</v>
      </c>
      <c r="BK3039" t="e">
        <f>VLOOKUP(BJ3039,[1]Sheet2!$E$2:$I$222,3,FALSE)</f>
        <v>#N/A</v>
      </c>
      <c r="BL3039" t="e">
        <f>VLOOKUP(BJ3039,[1]Sheet2!$E$2:$I$222,4,FALSE)</f>
        <v>#N/A</v>
      </c>
      <c r="BM3039" t="e">
        <f>VLOOKUP(BJ3039,[1]Sheet2!$E$2:$I$222,5,FALSE)</f>
        <v>#N/A</v>
      </c>
      <c r="BR3039" t="e">
        <f>VLOOKUP(BQ3039,[1]Sheet2!$E$2:$I$222,3,FALSE)</f>
        <v>#N/A</v>
      </c>
      <c r="BS3039" t="e">
        <f>VLOOKUP(BQ3039,[1]Sheet2!$E$2:$I$222,4,FALSE)</f>
        <v>#N/A</v>
      </c>
      <c r="BT3039" t="e">
        <f>VLOOKUP(BQ3039,[1]Sheet2!$E$2:$I$222,5,FALSE)</f>
        <v>#N/A</v>
      </c>
      <c r="BY3039" t="e">
        <f>VLOOKUP(BX3039,[1]Sheet2!$E$2:$I$222,3,FALSE)</f>
        <v>#N/A</v>
      </c>
      <c r="BZ3039" t="e">
        <f>VLOOKUP(BX3039,[1]Sheet2!$E$2:$I$222,4,FALSE)</f>
        <v>#N/A</v>
      </c>
      <c r="CA3039" t="e">
        <f>VLOOKUP(BX3039,[1]Sheet2!$E$2:$I$222,5,FALSE)</f>
        <v>#N/A</v>
      </c>
      <c r="CF3039" t="e">
        <f>VLOOKUP(CE3039,[1]Sheet2!$E$2:$I$222,3,FALSE)</f>
        <v>#N/A</v>
      </c>
      <c r="CG3039" t="e">
        <f>VLOOKUP(CE3039,[1]Sheet2!$E$2:$I$222,4,FALSE)</f>
        <v>#N/A</v>
      </c>
      <c r="CH3039" t="e">
        <f>VLOOKUP(CE3039,[1]Sheet2!$E$2:$I$222,5,FALSE)</f>
        <v>#N/A</v>
      </c>
      <c r="CM3039" t="e">
        <f>VLOOKUP(CL3039,[1]Sheet2!$E$2:$I$222,3,FALSE)</f>
        <v>#N/A</v>
      </c>
      <c r="CN3039" t="e">
        <f>VLOOKUP(CL3039,[1]Sheet2!$E$2:$I$222,4,FALSE)</f>
        <v>#N/A</v>
      </c>
      <c r="CO3039" t="e">
        <f>VLOOKUP(CL3039,[1]Sheet2!$E$2:$I$222,5,FALSE)</f>
        <v>#N/A</v>
      </c>
    </row>
    <row r="3040" spans="1:93" x14ac:dyDescent="0.25">
      <c r="A3040">
        <v>3157</v>
      </c>
      <c r="C3040">
        <v>16768</v>
      </c>
      <c r="D3040">
        <v>6768</v>
      </c>
      <c r="E3040">
        <v>37.799419999999998</v>
      </c>
      <c r="F3040">
        <v>-122.41782000000001</v>
      </c>
      <c r="G3040" t="s">
        <v>6541</v>
      </c>
      <c r="H3040" t="s">
        <v>6542</v>
      </c>
      <c r="I3040" t="s">
        <v>762</v>
      </c>
      <c r="J3040" t="s">
        <v>728</v>
      </c>
      <c r="Q3040" t="s">
        <v>672</v>
      </c>
      <c r="S3040" t="s">
        <v>736</v>
      </c>
      <c r="X3040">
        <f t="shared" si="47"/>
        <v>2</v>
      </c>
      <c r="Y3040" t="s">
        <v>7</v>
      </c>
      <c r="Z3040" t="s">
        <v>80</v>
      </c>
      <c r="AA3040" t="s">
        <v>85</v>
      </c>
      <c r="AB3040" t="str">
        <f>VLOOKUP($AA3040,[1]Sheet2!$E$2:$I$222,3,FALSE)</f>
        <v>To The Presidio</v>
      </c>
      <c r="AC3040" t="str">
        <f>VLOOKUP($AA3040,Sheet2!$E$2:$I$222,4,FALSE)</f>
        <v>Lyon &amp; Greenwich</v>
      </c>
      <c r="AD3040" t="str">
        <f>VLOOKUP($AA3040,Sheet2!$E$2:$I$222,5,FALSE)</f>
        <v>Daily ~ 6am-12am</v>
      </c>
      <c r="AF3040" t="s">
        <v>59</v>
      </c>
      <c r="AG3040" t="s">
        <v>80</v>
      </c>
      <c r="AH3040" t="s">
        <v>145</v>
      </c>
      <c r="AI3040" t="str">
        <f>VLOOKUP(AH3040,[1]Sheet2!$E$2:$I$222,3,FALSE)</f>
        <v>To Pacific Heights</v>
      </c>
      <c r="AJ3040" t="str">
        <f>VLOOKUP(AH3040,[1]Sheet2!$E$2:$I$222,4,FALSE)</f>
        <v>Lyon &amp; Greenwich</v>
      </c>
      <c r="AK3040" t="str">
        <f>VLOOKUP(AH3040,[1]Sheet2!$E$2:$I$222,5,FALSE)</f>
        <v>M-F Only ~ 5:30-9am  4-7:30pm</v>
      </c>
      <c r="AP3040" t="e">
        <f>VLOOKUP(AO3040,[1]Sheet2!$E$2:$I$222,3,FALSE)</f>
        <v>#N/A</v>
      </c>
      <c r="AQ3040" t="e">
        <f>VLOOKUP(AO3040,[1]Sheet2!$E$2:$I$222,4,FALSE)</f>
        <v>#N/A</v>
      </c>
      <c r="AR3040" t="e">
        <f>VLOOKUP(AO3040,[1]Sheet2!$E$2:$I$222,5,FALSE)</f>
        <v>#N/A</v>
      </c>
      <c r="AW3040" t="e">
        <f>VLOOKUP(AV3040,[1]Sheet2!$E$2:$I$222,3,FALSE)</f>
        <v>#N/A</v>
      </c>
      <c r="AX3040" t="e">
        <f>VLOOKUP(AV3040,[1]Sheet2!$E$2:$I$222,4,FALSE)</f>
        <v>#N/A</v>
      </c>
      <c r="AY3040" t="e">
        <f>VLOOKUP(AV3040,[1]Sheet2!$E$2:$I$222,5,FALSE)</f>
        <v>#N/A</v>
      </c>
      <c r="BD3040" t="e">
        <f>VLOOKUP(BC3040,[1]Sheet2!$E$2:$I$222,3,FALSE)</f>
        <v>#N/A</v>
      </c>
      <c r="BE3040" t="e">
        <f>VLOOKUP(BC3040,[1]Sheet2!$E$2:$I$222,4,FALSE)</f>
        <v>#N/A</v>
      </c>
      <c r="BF3040" t="e">
        <f>VLOOKUP(BC3040,[1]Sheet2!$E$2:$I$222,5,FALSE)</f>
        <v>#N/A</v>
      </c>
      <c r="BK3040" t="e">
        <f>VLOOKUP(BJ3040,[1]Sheet2!$E$2:$I$222,3,FALSE)</f>
        <v>#N/A</v>
      </c>
      <c r="BL3040" t="e">
        <f>VLOOKUP(BJ3040,[1]Sheet2!$E$2:$I$222,4,FALSE)</f>
        <v>#N/A</v>
      </c>
      <c r="BM3040" t="e">
        <f>VLOOKUP(BJ3040,[1]Sheet2!$E$2:$I$222,5,FALSE)</f>
        <v>#N/A</v>
      </c>
      <c r="BR3040" t="e">
        <f>VLOOKUP(BQ3040,[1]Sheet2!$E$2:$I$222,3,FALSE)</f>
        <v>#N/A</v>
      </c>
      <c r="BS3040" t="e">
        <f>VLOOKUP(BQ3040,[1]Sheet2!$E$2:$I$222,4,FALSE)</f>
        <v>#N/A</v>
      </c>
      <c r="BT3040" t="e">
        <f>VLOOKUP(BQ3040,[1]Sheet2!$E$2:$I$222,5,FALSE)</f>
        <v>#N/A</v>
      </c>
      <c r="BY3040" t="e">
        <f>VLOOKUP(BX3040,[1]Sheet2!$E$2:$I$222,3,FALSE)</f>
        <v>#N/A</v>
      </c>
      <c r="BZ3040" t="e">
        <f>VLOOKUP(BX3040,[1]Sheet2!$E$2:$I$222,4,FALSE)</f>
        <v>#N/A</v>
      </c>
      <c r="CA3040" t="e">
        <f>VLOOKUP(BX3040,[1]Sheet2!$E$2:$I$222,5,FALSE)</f>
        <v>#N/A</v>
      </c>
      <c r="CF3040" t="e">
        <f>VLOOKUP(CE3040,[1]Sheet2!$E$2:$I$222,3,FALSE)</f>
        <v>#N/A</v>
      </c>
      <c r="CG3040" t="e">
        <f>VLOOKUP(CE3040,[1]Sheet2!$E$2:$I$222,4,FALSE)</f>
        <v>#N/A</v>
      </c>
      <c r="CH3040" t="e">
        <f>VLOOKUP(CE3040,[1]Sheet2!$E$2:$I$222,5,FALSE)</f>
        <v>#N/A</v>
      </c>
      <c r="CM3040" t="e">
        <f>VLOOKUP(CL3040,[1]Sheet2!$E$2:$I$222,3,FALSE)</f>
        <v>#N/A</v>
      </c>
      <c r="CN3040" t="e">
        <f>VLOOKUP(CL3040,[1]Sheet2!$E$2:$I$222,4,FALSE)</f>
        <v>#N/A</v>
      </c>
      <c r="CO3040" t="e">
        <f>VLOOKUP(CL3040,[1]Sheet2!$E$2:$I$222,5,FALSE)</f>
        <v>#N/A</v>
      </c>
    </row>
    <row r="3041" spans="1:93" x14ac:dyDescent="0.25">
      <c r="A3041">
        <v>3158</v>
      </c>
      <c r="C3041">
        <v>16769</v>
      </c>
      <c r="D3041">
        <v>6769</v>
      </c>
      <c r="E3041">
        <v>37.799340000000001</v>
      </c>
      <c r="F3041">
        <v>-122.41752</v>
      </c>
      <c r="G3041" t="s">
        <v>6541</v>
      </c>
      <c r="H3041" t="s">
        <v>6542</v>
      </c>
      <c r="I3041" t="s">
        <v>729</v>
      </c>
      <c r="J3041" t="s">
        <v>728</v>
      </c>
      <c r="Q3041" t="s">
        <v>672</v>
      </c>
      <c r="S3041" t="s">
        <v>6511</v>
      </c>
      <c r="X3041">
        <f t="shared" si="47"/>
        <v>2</v>
      </c>
      <c r="Y3041" t="s">
        <v>7</v>
      </c>
      <c r="Z3041" t="s">
        <v>78</v>
      </c>
      <c r="AB3041" t="e">
        <f>VLOOKUP($AA3041,[1]Sheet2!$E$2:$I$222,3,FALSE)</f>
        <v>#N/A</v>
      </c>
      <c r="AC3041" t="e">
        <f>VLOOKUP($AA3041,Sheet2!$E$2:$I$222,4,FALSE)</f>
        <v>#N/A</v>
      </c>
      <c r="AD3041" t="e">
        <f>VLOOKUP($AA3041,Sheet2!$E$2:$I$222,5,FALSE)</f>
        <v>#N/A</v>
      </c>
      <c r="AF3041" t="s">
        <v>59</v>
      </c>
      <c r="AG3041" t="s">
        <v>77</v>
      </c>
      <c r="AH3041" t="s">
        <v>143</v>
      </c>
      <c r="AI3041" t="str">
        <f>VLOOKUP(AH3041,[1]Sheet2!$E$2:$I$222,3,FALSE)</f>
        <v>To Financial District</v>
      </c>
      <c r="AJ3041" t="str">
        <f>VLOOKUP(AH3041,[1]Sheet2!$E$2:$I$222,4,FALSE)</f>
        <v>Transbay Terminal</v>
      </c>
      <c r="AK3041" t="str">
        <f>VLOOKUP(AH3041,[1]Sheet2!$E$2:$I$222,5,FALSE)</f>
        <v>M-F Only ~ 5-9am &amp; 4-6:30pm</v>
      </c>
      <c r="AP3041" t="e">
        <f>VLOOKUP(AO3041,[1]Sheet2!$E$2:$I$222,3,FALSE)</f>
        <v>#N/A</v>
      </c>
      <c r="AQ3041" t="e">
        <f>VLOOKUP(AO3041,[1]Sheet2!$E$2:$I$222,4,FALSE)</f>
        <v>#N/A</v>
      </c>
      <c r="AR3041" t="e">
        <f>VLOOKUP(AO3041,[1]Sheet2!$E$2:$I$222,5,FALSE)</f>
        <v>#N/A</v>
      </c>
      <c r="AW3041" t="e">
        <f>VLOOKUP(AV3041,[1]Sheet2!$E$2:$I$222,3,FALSE)</f>
        <v>#N/A</v>
      </c>
      <c r="AX3041" t="e">
        <f>VLOOKUP(AV3041,[1]Sheet2!$E$2:$I$222,4,FALSE)</f>
        <v>#N/A</v>
      </c>
      <c r="AY3041" t="e">
        <f>VLOOKUP(AV3041,[1]Sheet2!$E$2:$I$222,5,FALSE)</f>
        <v>#N/A</v>
      </c>
      <c r="BD3041" t="e">
        <f>VLOOKUP(BC3041,[1]Sheet2!$E$2:$I$222,3,FALSE)</f>
        <v>#N/A</v>
      </c>
      <c r="BE3041" t="e">
        <f>VLOOKUP(BC3041,[1]Sheet2!$E$2:$I$222,4,FALSE)</f>
        <v>#N/A</v>
      </c>
      <c r="BF3041" t="e">
        <f>VLOOKUP(BC3041,[1]Sheet2!$E$2:$I$222,5,FALSE)</f>
        <v>#N/A</v>
      </c>
      <c r="BK3041" t="e">
        <f>VLOOKUP(BJ3041,[1]Sheet2!$E$2:$I$222,3,FALSE)</f>
        <v>#N/A</v>
      </c>
      <c r="BL3041" t="e">
        <f>VLOOKUP(BJ3041,[1]Sheet2!$E$2:$I$222,4,FALSE)</f>
        <v>#N/A</v>
      </c>
      <c r="BM3041" t="e">
        <f>VLOOKUP(BJ3041,[1]Sheet2!$E$2:$I$222,5,FALSE)</f>
        <v>#N/A</v>
      </c>
      <c r="BR3041" t="e">
        <f>VLOOKUP(BQ3041,[1]Sheet2!$E$2:$I$222,3,FALSE)</f>
        <v>#N/A</v>
      </c>
      <c r="BS3041" t="e">
        <f>VLOOKUP(BQ3041,[1]Sheet2!$E$2:$I$222,4,FALSE)</f>
        <v>#N/A</v>
      </c>
      <c r="BT3041" t="e">
        <f>VLOOKUP(BQ3041,[1]Sheet2!$E$2:$I$222,5,FALSE)</f>
        <v>#N/A</v>
      </c>
      <c r="BY3041" t="e">
        <f>VLOOKUP(BX3041,[1]Sheet2!$E$2:$I$222,3,FALSE)</f>
        <v>#N/A</v>
      </c>
      <c r="BZ3041" t="e">
        <f>VLOOKUP(BX3041,[1]Sheet2!$E$2:$I$222,4,FALSE)</f>
        <v>#N/A</v>
      </c>
      <c r="CA3041" t="e">
        <f>VLOOKUP(BX3041,[1]Sheet2!$E$2:$I$222,5,FALSE)</f>
        <v>#N/A</v>
      </c>
      <c r="CF3041" t="e">
        <f>VLOOKUP(CE3041,[1]Sheet2!$E$2:$I$222,3,FALSE)</f>
        <v>#N/A</v>
      </c>
      <c r="CG3041" t="e">
        <f>VLOOKUP(CE3041,[1]Sheet2!$E$2:$I$222,4,FALSE)</f>
        <v>#N/A</v>
      </c>
      <c r="CH3041" t="e">
        <f>VLOOKUP(CE3041,[1]Sheet2!$E$2:$I$222,5,FALSE)</f>
        <v>#N/A</v>
      </c>
      <c r="CM3041" t="e">
        <f>VLOOKUP(CL3041,[1]Sheet2!$E$2:$I$222,3,FALSE)</f>
        <v>#N/A</v>
      </c>
      <c r="CN3041" t="e">
        <f>VLOOKUP(CL3041,[1]Sheet2!$E$2:$I$222,4,FALSE)</f>
        <v>#N/A</v>
      </c>
      <c r="CO3041" t="e">
        <f>VLOOKUP(CL3041,[1]Sheet2!$E$2:$I$222,5,FALSE)</f>
        <v>#N/A</v>
      </c>
    </row>
    <row r="3042" spans="1:93" x14ac:dyDescent="0.25">
      <c r="A3042">
        <v>3159</v>
      </c>
      <c r="C3042">
        <v>16770</v>
      </c>
      <c r="D3042">
        <v>6770</v>
      </c>
      <c r="E3042">
        <v>37.797789999999999</v>
      </c>
      <c r="F3042">
        <v>-122.43044</v>
      </c>
      <c r="G3042" t="s">
        <v>6543</v>
      </c>
      <c r="H3042" t="s">
        <v>6544</v>
      </c>
      <c r="I3042" t="s">
        <v>727</v>
      </c>
      <c r="J3042" t="s">
        <v>669</v>
      </c>
      <c r="K3042" t="s">
        <v>711</v>
      </c>
      <c r="Q3042" t="s">
        <v>672</v>
      </c>
      <c r="S3042" t="s">
        <v>736</v>
      </c>
      <c r="T3042" t="s">
        <v>6545</v>
      </c>
      <c r="X3042">
        <f t="shared" si="47"/>
        <v>2</v>
      </c>
      <c r="Y3042" t="s">
        <v>7</v>
      </c>
      <c r="Z3042" t="s">
        <v>80</v>
      </c>
      <c r="AA3042" t="s">
        <v>85</v>
      </c>
      <c r="AB3042" t="str">
        <f>VLOOKUP($AA3042,[1]Sheet2!$E$2:$I$222,3,FALSE)</f>
        <v>To The Presidio</v>
      </c>
      <c r="AC3042" t="str">
        <f>VLOOKUP($AA3042,Sheet2!$E$2:$I$222,4,FALSE)</f>
        <v>Lyon &amp; Greenwich</v>
      </c>
      <c r="AD3042" t="str">
        <f>VLOOKUP($AA3042,Sheet2!$E$2:$I$222,5,FALSE)</f>
        <v>Daily ~ 6am-12am</v>
      </c>
      <c r="AF3042" t="s">
        <v>59</v>
      </c>
      <c r="AG3042" t="s">
        <v>80</v>
      </c>
      <c r="AH3042" t="s">
        <v>145</v>
      </c>
      <c r="AI3042" t="str">
        <f>VLOOKUP(AH3042,[1]Sheet2!$E$2:$I$222,3,FALSE)</f>
        <v>To Pacific Heights</v>
      </c>
      <c r="AJ3042" t="str">
        <f>VLOOKUP(AH3042,[1]Sheet2!$E$2:$I$222,4,FALSE)</f>
        <v>Lyon &amp; Greenwich</v>
      </c>
      <c r="AK3042" t="str">
        <f>VLOOKUP(AH3042,[1]Sheet2!$E$2:$I$222,5,FALSE)</f>
        <v>M-F Only ~ 5:30-9am  4-7:30pm</v>
      </c>
      <c r="AP3042" t="e">
        <f>VLOOKUP(AO3042,[1]Sheet2!$E$2:$I$222,3,FALSE)</f>
        <v>#N/A</v>
      </c>
      <c r="AQ3042" t="e">
        <f>VLOOKUP(AO3042,[1]Sheet2!$E$2:$I$222,4,FALSE)</f>
        <v>#N/A</v>
      </c>
      <c r="AR3042" t="e">
        <f>VLOOKUP(AO3042,[1]Sheet2!$E$2:$I$222,5,FALSE)</f>
        <v>#N/A</v>
      </c>
      <c r="AW3042" t="e">
        <f>VLOOKUP(AV3042,[1]Sheet2!$E$2:$I$222,3,FALSE)</f>
        <v>#N/A</v>
      </c>
      <c r="AX3042" t="e">
        <f>VLOOKUP(AV3042,[1]Sheet2!$E$2:$I$222,4,FALSE)</f>
        <v>#N/A</v>
      </c>
      <c r="AY3042" t="e">
        <f>VLOOKUP(AV3042,[1]Sheet2!$E$2:$I$222,5,FALSE)</f>
        <v>#N/A</v>
      </c>
      <c r="BD3042" t="e">
        <f>VLOOKUP(BC3042,[1]Sheet2!$E$2:$I$222,3,FALSE)</f>
        <v>#N/A</v>
      </c>
      <c r="BE3042" t="e">
        <f>VLOOKUP(BC3042,[1]Sheet2!$E$2:$I$222,4,FALSE)</f>
        <v>#N/A</v>
      </c>
      <c r="BF3042" t="e">
        <f>VLOOKUP(BC3042,[1]Sheet2!$E$2:$I$222,5,FALSE)</f>
        <v>#N/A</v>
      </c>
      <c r="BK3042" t="e">
        <f>VLOOKUP(BJ3042,[1]Sheet2!$E$2:$I$222,3,FALSE)</f>
        <v>#N/A</v>
      </c>
      <c r="BL3042" t="e">
        <f>VLOOKUP(BJ3042,[1]Sheet2!$E$2:$I$222,4,FALSE)</f>
        <v>#N/A</v>
      </c>
      <c r="BM3042" t="e">
        <f>VLOOKUP(BJ3042,[1]Sheet2!$E$2:$I$222,5,FALSE)</f>
        <v>#N/A</v>
      </c>
      <c r="BR3042" t="e">
        <f>VLOOKUP(BQ3042,[1]Sheet2!$E$2:$I$222,3,FALSE)</f>
        <v>#N/A</v>
      </c>
      <c r="BS3042" t="e">
        <f>VLOOKUP(BQ3042,[1]Sheet2!$E$2:$I$222,4,FALSE)</f>
        <v>#N/A</v>
      </c>
      <c r="BT3042" t="e">
        <f>VLOOKUP(BQ3042,[1]Sheet2!$E$2:$I$222,5,FALSE)</f>
        <v>#N/A</v>
      </c>
      <c r="BY3042" t="e">
        <f>VLOOKUP(BX3042,[1]Sheet2!$E$2:$I$222,3,FALSE)</f>
        <v>#N/A</v>
      </c>
      <c r="BZ3042" t="e">
        <f>VLOOKUP(BX3042,[1]Sheet2!$E$2:$I$222,4,FALSE)</f>
        <v>#N/A</v>
      </c>
      <c r="CA3042" t="e">
        <f>VLOOKUP(BX3042,[1]Sheet2!$E$2:$I$222,5,FALSE)</f>
        <v>#N/A</v>
      </c>
      <c r="CF3042" t="e">
        <f>VLOOKUP(CE3042,[1]Sheet2!$E$2:$I$222,3,FALSE)</f>
        <v>#N/A</v>
      </c>
      <c r="CG3042" t="e">
        <f>VLOOKUP(CE3042,[1]Sheet2!$E$2:$I$222,4,FALSE)</f>
        <v>#N/A</v>
      </c>
      <c r="CH3042" t="e">
        <f>VLOOKUP(CE3042,[1]Sheet2!$E$2:$I$222,5,FALSE)</f>
        <v>#N/A</v>
      </c>
      <c r="CM3042" t="e">
        <f>VLOOKUP(CL3042,[1]Sheet2!$E$2:$I$222,3,FALSE)</f>
        <v>#N/A</v>
      </c>
      <c r="CN3042" t="e">
        <f>VLOOKUP(CL3042,[1]Sheet2!$E$2:$I$222,4,FALSE)</f>
        <v>#N/A</v>
      </c>
      <c r="CO3042" t="e">
        <f>VLOOKUP(CL3042,[1]Sheet2!$E$2:$I$222,5,FALSE)</f>
        <v>#N/A</v>
      </c>
    </row>
    <row r="3043" spans="1:93" x14ac:dyDescent="0.25">
      <c r="A3043">
        <v>3160</v>
      </c>
      <c r="C3043">
        <v>16771</v>
      </c>
      <c r="D3043">
        <v>6771</v>
      </c>
      <c r="E3043">
        <v>37.797649999999997</v>
      </c>
      <c r="F3043">
        <v>-122.43067000000001</v>
      </c>
      <c r="G3043" t="s">
        <v>6543</v>
      </c>
      <c r="H3043" t="s">
        <v>6544</v>
      </c>
      <c r="I3043" t="s">
        <v>729</v>
      </c>
      <c r="J3043" t="s">
        <v>669</v>
      </c>
      <c r="K3043" t="s">
        <v>1269</v>
      </c>
      <c r="Q3043" t="s">
        <v>672</v>
      </c>
      <c r="S3043" t="s">
        <v>6511</v>
      </c>
      <c r="T3043" t="s">
        <v>6546</v>
      </c>
      <c r="X3043">
        <f t="shared" si="47"/>
        <v>2</v>
      </c>
      <c r="Y3043" t="s">
        <v>7</v>
      </c>
      <c r="Z3043" t="s">
        <v>78</v>
      </c>
      <c r="AB3043" t="e">
        <f>VLOOKUP($AA3043,[1]Sheet2!$E$2:$I$222,3,FALSE)</f>
        <v>#N/A</v>
      </c>
      <c r="AC3043" t="e">
        <f>VLOOKUP($AA3043,Sheet2!$E$2:$I$222,4,FALSE)</f>
        <v>#N/A</v>
      </c>
      <c r="AD3043" t="e">
        <f>VLOOKUP($AA3043,Sheet2!$E$2:$I$222,5,FALSE)</f>
        <v>#N/A</v>
      </c>
      <c r="AF3043" t="s">
        <v>59</v>
      </c>
      <c r="AG3043" t="s">
        <v>77</v>
      </c>
      <c r="AH3043" t="s">
        <v>143</v>
      </c>
      <c r="AI3043" t="str">
        <f>VLOOKUP(AH3043,[1]Sheet2!$E$2:$I$222,3,FALSE)</f>
        <v>To Financial District</v>
      </c>
      <c r="AJ3043" t="str">
        <f>VLOOKUP(AH3043,[1]Sheet2!$E$2:$I$222,4,FALSE)</f>
        <v>Transbay Terminal</v>
      </c>
      <c r="AK3043" t="str">
        <f>VLOOKUP(AH3043,[1]Sheet2!$E$2:$I$222,5,FALSE)</f>
        <v>M-F Only ~ 5-9am &amp; 4-6:30pm</v>
      </c>
      <c r="AP3043" t="e">
        <f>VLOOKUP(AO3043,[1]Sheet2!$E$2:$I$222,3,FALSE)</f>
        <v>#N/A</v>
      </c>
      <c r="AQ3043" t="e">
        <f>VLOOKUP(AO3043,[1]Sheet2!$E$2:$I$222,4,FALSE)</f>
        <v>#N/A</v>
      </c>
      <c r="AR3043" t="e">
        <f>VLOOKUP(AO3043,[1]Sheet2!$E$2:$I$222,5,FALSE)</f>
        <v>#N/A</v>
      </c>
      <c r="AW3043" t="e">
        <f>VLOOKUP(AV3043,[1]Sheet2!$E$2:$I$222,3,FALSE)</f>
        <v>#N/A</v>
      </c>
      <c r="AX3043" t="e">
        <f>VLOOKUP(AV3043,[1]Sheet2!$E$2:$I$222,4,FALSE)</f>
        <v>#N/A</v>
      </c>
      <c r="AY3043" t="e">
        <f>VLOOKUP(AV3043,[1]Sheet2!$E$2:$I$222,5,FALSE)</f>
        <v>#N/A</v>
      </c>
      <c r="BD3043" t="e">
        <f>VLOOKUP(BC3043,[1]Sheet2!$E$2:$I$222,3,FALSE)</f>
        <v>#N/A</v>
      </c>
      <c r="BE3043" t="e">
        <f>VLOOKUP(BC3043,[1]Sheet2!$E$2:$I$222,4,FALSE)</f>
        <v>#N/A</v>
      </c>
      <c r="BF3043" t="e">
        <f>VLOOKUP(BC3043,[1]Sheet2!$E$2:$I$222,5,FALSE)</f>
        <v>#N/A</v>
      </c>
      <c r="BK3043" t="e">
        <f>VLOOKUP(BJ3043,[1]Sheet2!$E$2:$I$222,3,FALSE)</f>
        <v>#N/A</v>
      </c>
      <c r="BL3043" t="e">
        <f>VLOOKUP(BJ3043,[1]Sheet2!$E$2:$I$222,4,FALSE)</f>
        <v>#N/A</v>
      </c>
      <c r="BM3043" t="e">
        <f>VLOOKUP(BJ3043,[1]Sheet2!$E$2:$I$222,5,FALSE)</f>
        <v>#N/A</v>
      </c>
      <c r="BR3043" t="e">
        <f>VLOOKUP(BQ3043,[1]Sheet2!$E$2:$I$222,3,FALSE)</f>
        <v>#N/A</v>
      </c>
      <c r="BS3043" t="e">
        <f>VLOOKUP(BQ3043,[1]Sheet2!$E$2:$I$222,4,FALSE)</f>
        <v>#N/A</v>
      </c>
      <c r="BT3043" t="e">
        <f>VLOOKUP(BQ3043,[1]Sheet2!$E$2:$I$222,5,FALSE)</f>
        <v>#N/A</v>
      </c>
      <c r="BY3043" t="e">
        <f>VLOOKUP(BX3043,[1]Sheet2!$E$2:$I$222,3,FALSE)</f>
        <v>#N/A</v>
      </c>
      <c r="BZ3043" t="e">
        <f>VLOOKUP(BX3043,[1]Sheet2!$E$2:$I$222,4,FALSE)</f>
        <v>#N/A</v>
      </c>
      <c r="CA3043" t="e">
        <f>VLOOKUP(BX3043,[1]Sheet2!$E$2:$I$222,5,FALSE)</f>
        <v>#N/A</v>
      </c>
      <c r="CF3043" t="e">
        <f>VLOOKUP(CE3043,[1]Sheet2!$E$2:$I$222,3,FALSE)</f>
        <v>#N/A</v>
      </c>
      <c r="CG3043" t="e">
        <f>VLOOKUP(CE3043,[1]Sheet2!$E$2:$I$222,4,FALSE)</f>
        <v>#N/A</v>
      </c>
      <c r="CH3043" t="e">
        <f>VLOOKUP(CE3043,[1]Sheet2!$E$2:$I$222,5,FALSE)</f>
        <v>#N/A</v>
      </c>
      <c r="CM3043" t="e">
        <f>VLOOKUP(CL3043,[1]Sheet2!$E$2:$I$222,3,FALSE)</f>
        <v>#N/A</v>
      </c>
      <c r="CN3043" t="e">
        <f>VLOOKUP(CL3043,[1]Sheet2!$E$2:$I$222,4,FALSE)</f>
        <v>#N/A</v>
      </c>
      <c r="CO3043" t="e">
        <f>VLOOKUP(CL3043,[1]Sheet2!$E$2:$I$222,5,FALSE)</f>
        <v>#N/A</v>
      </c>
    </row>
    <row r="3044" spans="1:93" x14ac:dyDescent="0.25">
      <c r="A3044">
        <v>3161</v>
      </c>
      <c r="C3044">
        <v>16772</v>
      </c>
      <c r="D3044">
        <v>6772</v>
      </c>
      <c r="E3044">
        <v>37.795610000000003</v>
      </c>
      <c r="F3044">
        <v>-122.44663</v>
      </c>
      <c r="G3044" t="s">
        <v>6547</v>
      </c>
      <c r="H3044" t="s">
        <v>6548</v>
      </c>
      <c r="I3044" t="s">
        <v>721</v>
      </c>
      <c r="J3044" t="s">
        <v>728</v>
      </c>
      <c r="Q3044" t="s">
        <v>672</v>
      </c>
      <c r="S3044" t="s">
        <v>6511</v>
      </c>
      <c r="X3044">
        <f t="shared" si="47"/>
        <v>2</v>
      </c>
      <c r="Y3044" t="s">
        <v>7</v>
      </c>
      <c r="Z3044" t="s">
        <v>78</v>
      </c>
      <c r="AB3044" t="e">
        <f>VLOOKUP($AA3044,[1]Sheet2!$E$2:$I$222,3,FALSE)</f>
        <v>#N/A</v>
      </c>
      <c r="AC3044" t="e">
        <f>VLOOKUP($AA3044,Sheet2!$E$2:$I$222,4,FALSE)</f>
        <v>#N/A</v>
      </c>
      <c r="AD3044" t="e">
        <f>VLOOKUP($AA3044,Sheet2!$E$2:$I$222,5,FALSE)</f>
        <v>#N/A</v>
      </c>
      <c r="AF3044" t="s">
        <v>59</v>
      </c>
      <c r="AG3044" t="s">
        <v>77</v>
      </c>
      <c r="AH3044" t="s">
        <v>143</v>
      </c>
      <c r="AI3044" t="str">
        <f>VLOOKUP(AH3044,[1]Sheet2!$E$2:$I$222,3,FALSE)</f>
        <v>To Financial District</v>
      </c>
      <c r="AJ3044" t="str">
        <f>VLOOKUP(AH3044,[1]Sheet2!$E$2:$I$222,4,FALSE)</f>
        <v>Transbay Terminal</v>
      </c>
      <c r="AK3044" t="str">
        <f>VLOOKUP(AH3044,[1]Sheet2!$E$2:$I$222,5,FALSE)</f>
        <v>M-F Only ~ 5-9am &amp; 4-6:30pm</v>
      </c>
      <c r="AP3044" t="e">
        <f>VLOOKUP(AO3044,[1]Sheet2!$E$2:$I$222,3,FALSE)</f>
        <v>#N/A</v>
      </c>
      <c r="AQ3044" t="e">
        <f>VLOOKUP(AO3044,[1]Sheet2!$E$2:$I$222,4,FALSE)</f>
        <v>#N/A</v>
      </c>
      <c r="AR3044" t="e">
        <f>VLOOKUP(AO3044,[1]Sheet2!$E$2:$I$222,5,FALSE)</f>
        <v>#N/A</v>
      </c>
      <c r="AW3044" t="e">
        <f>VLOOKUP(AV3044,[1]Sheet2!$E$2:$I$222,3,FALSE)</f>
        <v>#N/A</v>
      </c>
      <c r="AX3044" t="e">
        <f>VLOOKUP(AV3044,[1]Sheet2!$E$2:$I$222,4,FALSE)</f>
        <v>#N/A</v>
      </c>
      <c r="AY3044" t="e">
        <f>VLOOKUP(AV3044,[1]Sheet2!$E$2:$I$222,5,FALSE)</f>
        <v>#N/A</v>
      </c>
      <c r="BD3044" t="e">
        <f>VLOOKUP(BC3044,[1]Sheet2!$E$2:$I$222,3,FALSE)</f>
        <v>#N/A</v>
      </c>
      <c r="BE3044" t="e">
        <f>VLOOKUP(BC3044,[1]Sheet2!$E$2:$I$222,4,FALSE)</f>
        <v>#N/A</v>
      </c>
      <c r="BF3044" t="e">
        <f>VLOOKUP(BC3044,[1]Sheet2!$E$2:$I$222,5,FALSE)</f>
        <v>#N/A</v>
      </c>
      <c r="BK3044" t="e">
        <f>VLOOKUP(BJ3044,[1]Sheet2!$E$2:$I$222,3,FALSE)</f>
        <v>#N/A</v>
      </c>
      <c r="BL3044" t="e">
        <f>VLOOKUP(BJ3044,[1]Sheet2!$E$2:$I$222,4,FALSE)</f>
        <v>#N/A</v>
      </c>
      <c r="BM3044" t="e">
        <f>VLOOKUP(BJ3044,[1]Sheet2!$E$2:$I$222,5,FALSE)</f>
        <v>#N/A</v>
      </c>
      <c r="BR3044" t="e">
        <f>VLOOKUP(BQ3044,[1]Sheet2!$E$2:$I$222,3,FALSE)</f>
        <v>#N/A</v>
      </c>
      <c r="BS3044" t="e">
        <f>VLOOKUP(BQ3044,[1]Sheet2!$E$2:$I$222,4,FALSE)</f>
        <v>#N/A</v>
      </c>
      <c r="BT3044" t="e">
        <f>VLOOKUP(BQ3044,[1]Sheet2!$E$2:$I$222,5,FALSE)</f>
        <v>#N/A</v>
      </c>
      <c r="BY3044" t="e">
        <f>VLOOKUP(BX3044,[1]Sheet2!$E$2:$I$222,3,FALSE)</f>
        <v>#N/A</v>
      </c>
      <c r="BZ3044" t="e">
        <f>VLOOKUP(BX3044,[1]Sheet2!$E$2:$I$222,4,FALSE)</f>
        <v>#N/A</v>
      </c>
      <c r="CA3044" t="e">
        <f>VLOOKUP(BX3044,[1]Sheet2!$E$2:$I$222,5,FALSE)</f>
        <v>#N/A</v>
      </c>
      <c r="CF3044" t="e">
        <f>VLOOKUP(CE3044,[1]Sheet2!$E$2:$I$222,3,FALSE)</f>
        <v>#N/A</v>
      </c>
      <c r="CG3044" t="e">
        <f>VLOOKUP(CE3044,[1]Sheet2!$E$2:$I$222,4,FALSE)</f>
        <v>#N/A</v>
      </c>
      <c r="CH3044" t="e">
        <f>VLOOKUP(CE3044,[1]Sheet2!$E$2:$I$222,5,FALSE)</f>
        <v>#N/A</v>
      </c>
      <c r="CM3044" t="e">
        <f>VLOOKUP(CL3044,[1]Sheet2!$E$2:$I$222,3,FALSE)</f>
        <v>#N/A</v>
      </c>
      <c r="CN3044" t="e">
        <f>VLOOKUP(CL3044,[1]Sheet2!$E$2:$I$222,4,FALSE)</f>
        <v>#N/A</v>
      </c>
      <c r="CO3044" t="e">
        <f>VLOOKUP(CL3044,[1]Sheet2!$E$2:$I$222,5,FALSE)</f>
        <v>#N/A</v>
      </c>
    </row>
    <row r="3045" spans="1:93" x14ac:dyDescent="0.25">
      <c r="A3045">
        <v>3162</v>
      </c>
      <c r="C3045">
        <v>16773</v>
      </c>
      <c r="D3045">
        <v>6773</v>
      </c>
      <c r="E3045">
        <v>37.800089999999997</v>
      </c>
      <c r="F3045">
        <v>-122.41235</v>
      </c>
      <c r="G3045" t="s">
        <v>6549</v>
      </c>
      <c r="H3045" t="s">
        <v>6550</v>
      </c>
      <c r="I3045" t="s">
        <v>727</v>
      </c>
      <c r="J3045" t="s">
        <v>669</v>
      </c>
      <c r="K3045" t="s">
        <v>711</v>
      </c>
      <c r="Q3045" t="s">
        <v>672</v>
      </c>
      <c r="S3045" t="s">
        <v>736</v>
      </c>
      <c r="X3045">
        <f t="shared" si="47"/>
        <v>2</v>
      </c>
      <c r="Y3045" t="s">
        <v>7</v>
      </c>
      <c r="Z3045" t="s">
        <v>80</v>
      </c>
      <c r="AA3045" t="s">
        <v>85</v>
      </c>
      <c r="AB3045" t="str">
        <f>VLOOKUP($AA3045,[1]Sheet2!$E$2:$I$222,3,FALSE)</f>
        <v>To The Presidio</v>
      </c>
      <c r="AC3045" t="str">
        <f>VLOOKUP($AA3045,Sheet2!$E$2:$I$222,4,FALSE)</f>
        <v>Lyon &amp; Greenwich</v>
      </c>
      <c r="AD3045" t="str">
        <f>VLOOKUP($AA3045,Sheet2!$E$2:$I$222,5,FALSE)</f>
        <v>Daily ~ 6am-12am</v>
      </c>
      <c r="AF3045" t="s">
        <v>59</v>
      </c>
      <c r="AG3045" t="s">
        <v>80</v>
      </c>
      <c r="AH3045" t="s">
        <v>145</v>
      </c>
      <c r="AI3045" t="str">
        <f>VLOOKUP(AH3045,[1]Sheet2!$E$2:$I$222,3,FALSE)</f>
        <v>To Pacific Heights</v>
      </c>
      <c r="AJ3045" t="str">
        <f>VLOOKUP(AH3045,[1]Sheet2!$E$2:$I$222,4,FALSE)</f>
        <v>Lyon &amp; Greenwich</v>
      </c>
      <c r="AK3045" t="str">
        <f>VLOOKUP(AH3045,[1]Sheet2!$E$2:$I$222,5,FALSE)</f>
        <v>M-F Only ~ 5:30-9am  4-7:30pm</v>
      </c>
      <c r="AP3045" t="e">
        <f>VLOOKUP(AO3045,[1]Sheet2!$E$2:$I$222,3,FALSE)</f>
        <v>#N/A</v>
      </c>
      <c r="AQ3045" t="e">
        <f>VLOOKUP(AO3045,[1]Sheet2!$E$2:$I$222,4,FALSE)</f>
        <v>#N/A</v>
      </c>
      <c r="AR3045" t="e">
        <f>VLOOKUP(AO3045,[1]Sheet2!$E$2:$I$222,5,FALSE)</f>
        <v>#N/A</v>
      </c>
      <c r="AW3045" t="e">
        <f>VLOOKUP(AV3045,[1]Sheet2!$E$2:$I$222,3,FALSE)</f>
        <v>#N/A</v>
      </c>
      <c r="AX3045" t="e">
        <f>VLOOKUP(AV3045,[1]Sheet2!$E$2:$I$222,4,FALSE)</f>
        <v>#N/A</v>
      </c>
      <c r="AY3045" t="e">
        <f>VLOOKUP(AV3045,[1]Sheet2!$E$2:$I$222,5,FALSE)</f>
        <v>#N/A</v>
      </c>
      <c r="BD3045" t="e">
        <f>VLOOKUP(BC3045,[1]Sheet2!$E$2:$I$222,3,FALSE)</f>
        <v>#N/A</v>
      </c>
      <c r="BE3045" t="e">
        <f>VLOOKUP(BC3045,[1]Sheet2!$E$2:$I$222,4,FALSE)</f>
        <v>#N/A</v>
      </c>
      <c r="BF3045" t="e">
        <f>VLOOKUP(BC3045,[1]Sheet2!$E$2:$I$222,5,FALSE)</f>
        <v>#N/A</v>
      </c>
      <c r="BK3045" t="e">
        <f>VLOOKUP(BJ3045,[1]Sheet2!$E$2:$I$222,3,FALSE)</f>
        <v>#N/A</v>
      </c>
      <c r="BL3045" t="e">
        <f>VLOOKUP(BJ3045,[1]Sheet2!$E$2:$I$222,4,FALSE)</f>
        <v>#N/A</v>
      </c>
      <c r="BM3045" t="e">
        <f>VLOOKUP(BJ3045,[1]Sheet2!$E$2:$I$222,5,FALSE)</f>
        <v>#N/A</v>
      </c>
      <c r="BR3045" t="e">
        <f>VLOOKUP(BQ3045,[1]Sheet2!$E$2:$I$222,3,FALSE)</f>
        <v>#N/A</v>
      </c>
      <c r="BS3045" t="e">
        <f>VLOOKUP(BQ3045,[1]Sheet2!$E$2:$I$222,4,FALSE)</f>
        <v>#N/A</v>
      </c>
      <c r="BT3045" t="e">
        <f>VLOOKUP(BQ3045,[1]Sheet2!$E$2:$I$222,5,FALSE)</f>
        <v>#N/A</v>
      </c>
      <c r="BY3045" t="e">
        <f>VLOOKUP(BX3045,[1]Sheet2!$E$2:$I$222,3,FALSE)</f>
        <v>#N/A</v>
      </c>
      <c r="BZ3045" t="e">
        <f>VLOOKUP(BX3045,[1]Sheet2!$E$2:$I$222,4,FALSE)</f>
        <v>#N/A</v>
      </c>
      <c r="CA3045" t="e">
        <f>VLOOKUP(BX3045,[1]Sheet2!$E$2:$I$222,5,FALSE)</f>
        <v>#N/A</v>
      </c>
      <c r="CF3045" t="e">
        <f>VLOOKUP(CE3045,[1]Sheet2!$E$2:$I$222,3,FALSE)</f>
        <v>#N/A</v>
      </c>
      <c r="CG3045" t="e">
        <f>VLOOKUP(CE3045,[1]Sheet2!$E$2:$I$222,4,FALSE)</f>
        <v>#N/A</v>
      </c>
      <c r="CH3045" t="e">
        <f>VLOOKUP(CE3045,[1]Sheet2!$E$2:$I$222,5,FALSE)</f>
        <v>#N/A</v>
      </c>
      <c r="CM3045" t="e">
        <f>VLOOKUP(CL3045,[1]Sheet2!$E$2:$I$222,3,FALSE)</f>
        <v>#N/A</v>
      </c>
      <c r="CN3045" t="e">
        <f>VLOOKUP(CL3045,[1]Sheet2!$E$2:$I$222,4,FALSE)</f>
        <v>#N/A</v>
      </c>
      <c r="CO3045" t="e">
        <f>VLOOKUP(CL3045,[1]Sheet2!$E$2:$I$222,5,FALSE)</f>
        <v>#N/A</v>
      </c>
    </row>
    <row r="3046" spans="1:93" x14ac:dyDescent="0.25">
      <c r="A3046">
        <v>3163</v>
      </c>
      <c r="C3046">
        <v>16774</v>
      </c>
      <c r="D3046">
        <v>6774</v>
      </c>
      <c r="E3046">
        <v>37.799959999999999</v>
      </c>
      <c r="F3046">
        <v>-122.41258999999999</v>
      </c>
      <c r="G3046" t="s">
        <v>6549</v>
      </c>
      <c r="H3046" t="s">
        <v>6550</v>
      </c>
      <c r="I3046" t="s">
        <v>729</v>
      </c>
      <c r="J3046" t="s">
        <v>669</v>
      </c>
      <c r="K3046" t="s">
        <v>749</v>
      </c>
      <c r="Q3046" t="s">
        <v>672</v>
      </c>
      <c r="S3046" t="s">
        <v>6511</v>
      </c>
      <c r="X3046">
        <f t="shared" si="47"/>
        <v>2</v>
      </c>
      <c r="Y3046" t="s">
        <v>7</v>
      </c>
      <c r="Z3046" t="s">
        <v>78</v>
      </c>
      <c r="AB3046" t="e">
        <f>VLOOKUP($AA3046,[1]Sheet2!$E$2:$I$222,3,FALSE)</f>
        <v>#N/A</v>
      </c>
      <c r="AC3046" t="e">
        <f>VLOOKUP($AA3046,Sheet2!$E$2:$I$222,4,FALSE)</f>
        <v>#N/A</v>
      </c>
      <c r="AD3046" t="e">
        <f>VLOOKUP($AA3046,Sheet2!$E$2:$I$222,5,FALSE)</f>
        <v>#N/A</v>
      </c>
      <c r="AF3046" t="s">
        <v>59</v>
      </c>
      <c r="AG3046" t="s">
        <v>77</v>
      </c>
      <c r="AH3046" t="s">
        <v>143</v>
      </c>
      <c r="AI3046" t="str">
        <f>VLOOKUP(AH3046,[1]Sheet2!$E$2:$I$222,3,FALSE)</f>
        <v>To Financial District</v>
      </c>
      <c r="AJ3046" t="str">
        <f>VLOOKUP(AH3046,[1]Sheet2!$E$2:$I$222,4,FALSE)</f>
        <v>Transbay Terminal</v>
      </c>
      <c r="AK3046" t="str">
        <f>VLOOKUP(AH3046,[1]Sheet2!$E$2:$I$222,5,FALSE)</f>
        <v>M-F Only ~ 5-9am &amp; 4-6:30pm</v>
      </c>
      <c r="AP3046" t="e">
        <f>VLOOKUP(AO3046,[1]Sheet2!$E$2:$I$222,3,FALSE)</f>
        <v>#N/A</v>
      </c>
      <c r="AQ3046" t="e">
        <f>VLOOKUP(AO3046,[1]Sheet2!$E$2:$I$222,4,FALSE)</f>
        <v>#N/A</v>
      </c>
      <c r="AR3046" t="e">
        <f>VLOOKUP(AO3046,[1]Sheet2!$E$2:$I$222,5,FALSE)</f>
        <v>#N/A</v>
      </c>
      <c r="AW3046" t="e">
        <f>VLOOKUP(AV3046,[1]Sheet2!$E$2:$I$222,3,FALSE)</f>
        <v>#N/A</v>
      </c>
      <c r="AX3046" t="e">
        <f>VLOOKUP(AV3046,[1]Sheet2!$E$2:$I$222,4,FALSE)</f>
        <v>#N/A</v>
      </c>
      <c r="AY3046" t="e">
        <f>VLOOKUP(AV3046,[1]Sheet2!$E$2:$I$222,5,FALSE)</f>
        <v>#N/A</v>
      </c>
      <c r="BD3046" t="e">
        <f>VLOOKUP(BC3046,[1]Sheet2!$E$2:$I$222,3,FALSE)</f>
        <v>#N/A</v>
      </c>
      <c r="BE3046" t="e">
        <f>VLOOKUP(BC3046,[1]Sheet2!$E$2:$I$222,4,FALSE)</f>
        <v>#N/A</v>
      </c>
      <c r="BF3046" t="e">
        <f>VLOOKUP(BC3046,[1]Sheet2!$E$2:$I$222,5,FALSE)</f>
        <v>#N/A</v>
      </c>
      <c r="BK3046" t="e">
        <f>VLOOKUP(BJ3046,[1]Sheet2!$E$2:$I$222,3,FALSE)</f>
        <v>#N/A</v>
      </c>
      <c r="BL3046" t="e">
        <f>VLOOKUP(BJ3046,[1]Sheet2!$E$2:$I$222,4,FALSE)</f>
        <v>#N/A</v>
      </c>
      <c r="BM3046" t="e">
        <f>VLOOKUP(BJ3046,[1]Sheet2!$E$2:$I$222,5,FALSE)</f>
        <v>#N/A</v>
      </c>
      <c r="BR3046" t="e">
        <f>VLOOKUP(BQ3046,[1]Sheet2!$E$2:$I$222,3,FALSE)</f>
        <v>#N/A</v>
      </c>
      <c r="BS3046" t="e">
        <f>VLOOKUP(BQ3046,[1]Sheet2!$E$2:$I$222,4,FALSE)</f>
        <v>#N/A</v>
      </c>
      <c r="BT3046" t="e">
        <f>VLOOKUP(BQ3046,[1]Sheet2!$E$2:$I$222,5,FALSE)</f>
        <v>#N/A</v>
      </c>
      <c r="BY3046" t="e">
        <f>VLOOKUP(BX3046,[1]Sheet2!$E$2:$I$222,3,FALSE)</f>
        <v>#N/A</v>
      </c>
      <c r="BZ3046" t="e">
        <f>VLOOKUP(BX3046,[1]Sheet2!$E$2:$I$222,4,FALSE)</f>
        <v>#N/A</v>
      </c>
      <c r="CA3046" t="e">
        <f>VLOOKUP(BX3046,[1]Sheet2!$E$2:$I$222,5,FALSE)</f>
        <v>#N/A</v>
      </c>
      <c r="CF3046" t="e">
        <f>VLOOKUP(CE3046,[1]Sheet2!$E$2:$I$222,3,FALSE)</f>
        <v>#N/A</v>
      </c>
      <c r="CG3046" t="e">
        <f>VLOOKUP(CE3046,[1]Sheet2!$E$2:$I$222,4,FALSE)</f>
        <v>#N/A</v>
      </c>
      <c r="CH3046" t="e">
        <f>VLOOKUP(CE3046,[1]Sheet2!$E$2:$I$222,5,FALSE)</f>
        <v>#N/A</v>
      </c>
      <c r="CM3046" t="e">
        <f>VLOOKUP(CL3046,[1]Sheet2!$E$2:$I$222,3,FALSE)</f>
        <v>#N/A</v>
      </c>
      <c r="CN3046" t="e">
        <f>VLOOKUP(CL3046,[1]Sheet2!$E$2:$I$222,4,FALSE)</f>
        <v>#N/A</v>
      </c>
      <c r="CO3046" t="e">
        <f>VLOOKUP(CL3046,[1]Sheet2!$E$2:$I$222,5,FALSE)</f>
        <v>#N/A</v>
      </c>
    </row>
    <row r="3047" spans="1:93" x14ac:dyDescent="0.25">
      <c r="A3047">
        <v>3164</v>
      </c>
      <c r="C3047">
        <v>16775</v>
      </c>
      <c r="D3047">
        <v>6775</v>
      </c>
      <c r="E3047">
        <v>37.801020000000001</v>
      </c>
      <c r="F3047">
        <v>-122.40465</v>
      </c>
      <c r="G3047" t="s">
        <v>6551</v>
      </c>
      <c r="H3047" t="s">
        <v>6552</v>
      </c>
      <c r="I3047" t="s">
        <v>762</v>
      </c>
      <c r="J3047" t="s">
        <v>728</v>
      </c>
      <c r="M3047" t="s">
        <v>671</v>
      </c>
      <c r="Q3047" t="s">
        <v>672</v>
      </c>
      <c r="S3047" t="s">
        <v>4200</v>
      </c>
      <c r="X3047">
        <f t="shared" si="47"/>
        <v>1</v>
      </c>
      <c r="Y3047" t="s">
        <v>58</v>
      </c>
      <c r="Z3047" t="s">
        <v>77</v>
      </c>
      <c r="AA3047" t="s">
        <v>142</v>
      </c>
      <c r="AB3047" t="str">
        <f>VLOOKUP($AA3047,[1]Sheet2!$E$2:$I$222,3,FALSE)</f>
        <v>To Fisherman’s Wharf</v>
      </c>
      <c r="AC3047" t="str">
        <f>VLOOKUP($AA3047,Sheet2!$E$2:$I$222,4,FALSE)</f>
        <v>North Pt. &amp; Stockton</v>
      </c>
      <c r="AD3047" t="str">
        <f>VLOOKUP($AA3047,Sheet2!$E$2:$I$222,5,FALSE)</f>
        <v>Daily ~ 9am-7pm</v>
      </c>
      <c r="AI3047" t="e">
        <f>VLOOKUP(AH3047,[1]Sheet2!$E$2:$I$222,3,FALSE)</f>
        <v>#N/A</v>
      </c>
      <c r="AJ3047" t="e">
        <f>VLOOKUP(AH3047,[1]Sheet2!$E$2:$I$222,4,FALSE)</f>
        <v>#N/A</v>
      </c>
      <c r="AK3047" t="e">
        <f>VLOOKUP(AH3047,[1]Sheet2!$E$2:$I$222,5,FALSE)</f>
        <v>#N/A</v>
      </c>
      <c r="AP3047" t="e">
        <f>VLOOKUP(AO3047,[1]Sheet2!$E$2:$I$222,3,FALSE)</f>
        <v>#N/A</v>
      </c>
      <c r="AQ3047" t="e">
        <f>VLOOKUP(AO3047,[1]Sheet2!$E$2:$I$222,4,FALSE)</f>
        <v>#N/A</v>
      </c>
      <c r="AR3047" t="e">
        <f>VLOOKUP(AO3047,[1]Sheet2!$E$2:$I$222,5,FALSE)</f>
        <v>#N/A</v>
      </c>
      <c r="AW3047" t="e">
        <f>VLOOKUP(AV3047,[1]Sheet2!$E$2:$I$222,3,FALSE)</f>
        <v>#N/A</v>
      </c>
      <c r="AX3047" t="e">
        <f>VLOOKUP(AV3047,[1]Sheet2!$E$2:$I$222,4,FALSE)</f>
        <v>#N/A</v>
      </c>
      <c r="AY3047" t="e">
        <f>VLOOKUP(AV3047,[1]Sheet2!$E$2:$I$222,5,FALSE)</f>
        <v>#N/A</v>
      </c>
      <c r="BD3047" t="e">
        <f>VLOOKUP(BC3047,[1]Sheet2!$E$2:$I$222,3,FALSE)</f>
        <v>#N/A</v>
      </c>
      <c r="BE3047" t="e">
        <f>VLOOKUP(BC3047,[1]Sheet2!$E$2:$I$222,4,FALSE)</f>
        <v>#N/A</v>
      </c>
      <c r="BF3047" t="e">
        <f>VLOOKUP(BC3047,[1]Sheet2!$E$2:$I$222,5,FALSE)</f>
        <v>#N/A</v>
      </c>
      <c r="BK3047" t="e">
        <f>VLOOKUP(BJ3047,[1]Sheet2!$E$2:$I$222,3,FALSE)</f>
        <v>#N/A</v>
      </c>
      <c r="BL3047" t="e">
        <f>VLOOKUP(BJ3047,[1]Sheet2!$E$2:$I$222,4,FALSE)</f>
        <v>#N/A</v>
      </c>
      <c r="BM3047" t="e">
        <f>VLOOKUP(BJ3047,[1]Sheet2!$E$2:$I$222,5,FALSE)</f>
        <v>#N/A</v>
      </c>
      <c r="BR3047" t="e">
        <f>VLOOKUP(BQ3047,[1]Sheet2!$E$2:$I$222,3,FALSE)</f>
        <v>#N/A</v>
      </c>
      <c r="BS3047" t="e">
        <f>VLOOKUP(BQ3047,[1]Sheet2!$E$2:$I$222,4,FALSE)</f>
        <v>#N/A</v>
      </c>
      <c r="BT3047" t="e">
        <f>VLOOKUP(BQ3047,[1]Sheet2!$E$2:$I$222,5,FALSE)</f>
        <v>#N/A</v>
      </c>
      <c r="BY3047" t="e">
        <f>VLOOKUP(BX3047,[1]Sheet2!$E$2:$I$222,3,FALSE)</f>
        <v>#N/A</v>
      </c>
      <c r="BZ3047" t="e">
        <f>VLOOKUP(BX3047,[1]Sheet2!$E$2:$I$222,4,FALSE)</f>
        <v>#N/A</v>
      </c>
      <c r="CA3047" t="e">
        <f>VLOOKUP(BX3047,[1]Sheet2!$E$2:$I$222,5,FALSE)</f>
        <v>#N/A</v>
      </c>
      <c r="CF3047" t="e">
        <f>VLOOKUP(CE3047,[1]Sheet2!$E$2:$I$222,3,FALSE)</f>
        <v>#N/A</v>
      </c>
      <c r="CG3047" t="e">
        <f>VLOOKUP(CE3047,[1]Sheet2!$E$2:$I$222,4,FALSE)</f>
        <v>#N/A</v>
      </c>
      <c r="CH3047" t="e">
        <f>VLOOKUP(CE3047,[1]Sheet2!$E$2:$I$222,5,FALSE)</f>
        <v>#N/A</v>
      </c>
      <c r="CM3047" t="e">
        <f>VLOOKUP(CL3047,[1]Sheet2!$E$2:$I$222,3,FALSE)</f>
        <v>#N/A</v>
      </c>
      <c r="CN3047" t="e">
        <f>VLOOKUP(CL3047,[1]Sheet2!$E$2:$I$222,4,FALSE)</f>
        <v>#N/A</v>
      </c>
      <c r="CO3047" t="e">
        <f>VLOOKUP(CL3047,[1]Sheet2!$E$2:$I$222,5,FALSE)</f>
        <v>#N/A</v>
      </c>
    </row>
    <row r="3048" spans="1:93" x14ac:dyDescent="0.25">
      <c r="A3048">
        <v>3165</v>
      </c>
      <c r="C3048">
        <v>16776</v>
      </c>
      <c r="D3048">
        <v>6776</v>
      </c>
      <c r="E3048">
        <v>37.800980000000003</v>
      </c>
      <c r="F3048">
        <v>-122.40454</v>
      </c>
      <c r="G3048" t="s">
        <v>6551</v>
      </c>
      <c r="H3048" t="s">
        <v>6552</v>
      </c>
      <c r="I3048" t="s">
        <v>729</v>
      </c>
      <c r="J3048" t="s">
        <v>687</v>
      </c>
      <c r="Q3048" t="s">
        <v>672</v>
      </c>
      <c r="S3048" t="s">
        <v>4200</v>
      </c>
      <c r="X3048">
        <f t="shared" si="47"/>
        <v>1</v>
      </c>
      <c r="Y3048" t="s">
        <v>58</v>
      </c>
      <c r="Z3048" t="s">
        <v>77</v>
      </c>
      <c r="AA3048" t="s">
        <v>142</v>
      </c>
      <c r="AB3048" t="str">
        <f>VLOOKUP($AA3048,[1]Sheet2!$E$2:$I$222,3,FALSE)</f>
        <v>To Fisherman’s Wharf</v>
      </c>
      <c r="AC3048" t="str">
        <f>VLOOKUP($AA3048,Sheet2!$E$2:$I$222,4,FALSE)</f>
        <v>North Pt. &amp; Stockton</v>
      </c>
      <c r="AD3048" t="str">
        <f>VLOOKUP($AA3048,Sheet2!$E$2:$I$222,5,FALSE)</f>
        <v>Daily ~ 9am-7pm</v>
      </c>
      <c r="AI3048" t="e">
        <f>VLOOKUP(AH3048,[1]Sheet2!$E$2:$I$222,3,FALSE)</f>
        <v>#N/A</v>
      </c>
      <c r="AJ3048" t="e">
        <f>VLOOKUP(AH3048,[1]Sheet2!$E$2:$I$222,4,FALSE)</f>
        <v>#N/A</v>
      </c>
      <c r="AK3048" t="e">
        <f>VLOOKUP(AH3048,[1]Sheet2!$E$2:$I$222,5,FALSE)</f>
        <v>#N/A</v>
      </c>
      <c r="AP3048" t="e">
        <f>VLOOKUP(AO3048,[1]Sheet2!$E$2:$I$222,3,FALSE)</f>
        <v>#N/A</v>
      </c>
      <c r="AQ3048" t="e">
        <f>VLOOKUP(AO3048,[1]Sheet2!$E$2:$I$222,4,FALSE)</f>
        <v>#N/A</v>
      </c>
      <c r="AR3048" t="e">
        <f>VLOOKUP(AO3048,[1]Sheet2!$E$2:$I$222,5,FALSE)</f>
        <v>#N/A</v>
      </c>
      <c r="AW3048" t="e">
        <f>VLOOKUP(AV3048,[1]Sheet2!$E$2:$I$222,3,FALSE)</f>
        <v>#N/A</v>
      </c>
      <c r="AX3048" t="e">
        <f>VLOOKUP(AV3048,[1]Sheet2!$E$2:$I$222,4,FALSE)</f>
        <v>#N/A</v>
      </c>
      <c r="AY3048" t="e">
        <f>VLOOKUP(AV3048,[1]Sheet2!$E$2:$I$222,5,FALSE)</f>
        <v>#N/A</v>
      </c>
      <c r="BD3048" t="e">
        <f>VLOOKUP(BC3048,[1]Sheet2!$E$2:$I$222,3,FALSE)</f>
        <v>#N/A</v>
      </c>
      <c r="BE3048" t="e">
        <f>VLOOKUP(BC3048,[1]Sheet2!$E$2:$I$222,4,FALSE)</f>
        <v>#N/A</v>
      </c>
      <c r="BF3048" t="e">
        <f>VLOOKUP(BC3048,[1]Sheet2!$E$2:$I$222,5,FALSE)</f>
        <v>#N/A</v>
      </c>
      <c r="BK3048" t="e">
        <f>VLOOKUP(BJ3048,[1]Sheet2!$E$2:$I$222,3,FALSE)</f>
        <v>#N/A</v>
      </c>
      <c r="BL3048" t="e">
        <f>VLOOKUP(BJ3048,[1]Sheet2!$E$2:$I$222,4,FALSE)</f>
        <v>#N/A</v>
      </c>
      <c r="BM3048" t="e">
        <f>VLOOKUP(BJ3048,[1]Sheet2!$E$2:$I$222,5,FALSE)</f>
        <v>#N/A</v>
      </c>
      <c r="BR3048" t="e">
        <f>VLOOKUP(BQ3048,[1]Sheet2!$E$2:$I$222,3,FALSE)</f>
        <v>#N/A</v>
      </c>
      <c r="BS3048" t="e">
        <f>VLOOKUP(BQ3048,[1]Sheet2!$E$2:$I$222,4,FALSE)</f>
        <v>#N/A</v>
      </c>
      <c r="BT3048" t="e">
        <f>VLOOKUP(BQ3048,[1]Sheet2!$E$2:$I$222,5,FALSE)</f>
        <v>#N/A</v>
      </c>
      <c r="BY3048" t="e">
        <f>VLOOKUP(BX3048,[1]Sheet2!$E$2:$I$222,3,FALSE)</f>
        <v>#N/A</v>
      </c>
      <c r="BZ3048" t="e">
        <f>VLOOKUP(BX3048,[1]Sheet2!$E$2:$I$222,4,FALSE)</f>
        <v>#N/A</v>
      </c>
      <c r="CA3048" t="e">
        <f>VLOOKUP(BX3048,[1]Sheet2!$E$2:$I$222,5,FALSE)</f>
        <v>#N/A</v>
      </c>
      <c r="CF3048" t="e">
        <f>VLOOKUP(CE3048,[1]Sheet2!$E$2:$I$222,3,FALSE)</f>
        <v>#N/A</v>
      </c>
      <c r="CG3048" t="e">
        <f>VLOOKUP(CE3048,[1]Sheet2!$E$2:$I$222,4,FALSE)</f>
        <v>#N/A</v>
      </c>
      <c r="CH3048" t="e">
        <f>VLOOKUP(CE3048,[1]Sheet2!$E$2:$I$222,5,FALSE)</f>
        <v>#N/A</v>
      </c>
      <c r="CM3048" t="e">
        <f>VLOOKUP(CL3048,[1]Sheet2!$E$2:$I$222,3,FALSE)</f>
        <v>#N/A</v>
      </c>
      <c r="CN3048" t="e">
        <f>VLOOKUP(CL3048,[1]Sheet2!$E$2:$I$222,4,FALSE)</f>
        <v>#N/A</v>
      </c>
      <c r="CO3048" t="e">
        <f>VLOOKUP(CL3048,[1]Sheet2!$E$2:$I$222,5,FALSE)</f>
        <v>#N/A</v>
      </c>
    </row>
    <row r="3049" spans="1:93" x14ac:dyDescent="0.25">
      <c r="A3049">
        <v>3166</v>
      </c>
      <c r="C3049">
        <v>16777</v>
      </c>
      <c r="D3049">
        <v>6777</v>
      </c>
      <c r="E3049">
        <v>37.796729999999997</v>
      </c>
      <c r="F3049">
        <v>-122.43864000000001</v>
      </c>
      <c r="G3049" t="s">
        <v>6553</v>
      </c>
      <c r="H3049" t="s">
        <v>6554</v>
      </c>
      <c r="I3049" t="s">
        <v>727</v>
      </c>
      <c r="J3049" t="s">
        <v>669</v>
      </c>
      <c r="K3049" t="s">
        <v>670</v>
      </c>
      <c r="Q3049" t="s">
        <v>672</v>
      </c>
      <c r="S3049" t="s">
        <v>736</v>
      </c>
      <c r="X3049">
        <f t="shared" si="47"/>
        <v>2</v>
      </c>
      <c r="Y3049" t="s">
        <v>7</v>
      </c>
      <c r="Z3049" t="s">
        <v>80</v>
      </c>
      <c r="AA3049" t="s">
        <v>85</v>
      </c>
      <c r="AB3049" t="str">
        <f>VLOOKUP($AA3049,[1]Sheet2!$E$2:$I$222,3,FALSE)</f>
        <v>To The Presidio</v>
      </c>
      <c r="AC3049" t="str">
        <f>VLOOKUP($AA3049,Sheet2!$E$2:$I$222,4,FALSE)</f>
        <v>Lyon &amp; Greenwich</v>
      </c>
      <c r="AD3049" t="str">
        <f>VLOOKUP($AA3049,Sheet2!$E$2:$I$222,5,FALSE)</f>
        <v>Daily ~ 6am-12am</v>
      </c>
      <c r="AF3049" t="s">
        <v>59</v>
      </c>
      <c r="AG3049" t="s">
        <v>80</v>
      </c>
      <c r="AH3049" t="s">
        <v>145</v>
      </c>
      <c r="AI3049" t="str">
        <f>VLOOKUP(AH3049,[1]Sheet2!$E$2:$I$222,3,FALSE)</f>
        <v>To Pacific Heights</v>
      </c>
      <c r="AJ3049" t="str">
        <f>VLOOKUP(AH3049,[1]Sheet2!$E$2:$I$222,4,FALSE)</f>
        <v>Lyon &amp; Greenwich</v>
      </c>
      <c r="AK3049" t="str">
        <f>VLOOKUP(AH3049,[1]Sheet2!$E$2:$I$222,5,FALSE)</f>
        <v>M-F Only ~ 5:30-9am  4-7:30pm</v>
      </c>
      <c r="AP3049" t="e">
        <f>VLOOKUP(AO3049,[1]Sheet2!$E$2:$I$222,3,FALSE)</f>
        <v>#N/A</v>
      </c>
      <c r="AQ3049" t="e">
        <f>VLOOKUP(AO3049,[1]Sheet2!$E$2:$I$222,4,FALSE)</f>
        <v>#N/A</v>
      </c>
      <c r="AR3049" t="e">
        <f>VLOOKUP(AO3049,[1]Sheet2!$E$2:$I$222,5,FALSE)</f>
        <v>#N/A</v>
      </c>
      <c r="AW3049" t="e">
        <f>VLOOKUP(AV3049,[1]Sheet2!$E$2:$I$222,3,FALSE)</f>
        <v>#N/A</v>
      </c>
      <c r="AX3049" t="e">
        <f>VLOOKUP(AV3049,[1]Sheet2!$E$2:$I$222,4,FALSE)</f>
        <v>#N/A</v>
      </c>
      <c r="AY3049" t="e">
        <f>VLOOKUP(AV3049,[1]Sheet2!$E$2:$I$222,5,FALSE)</f>
        <v>#N/A</v>
      </c>
      <c r="BD3049" t="e">
        <f>VLOOKUP(BC3049,[1]Sheet2!$E$2:$I$222,3,FALSE)</f>
        <v>#N/A</v>
      </c>
      <c r="BE3049" t="e">
        <f>VLOOKUP(BC3049,[1]Sheet2!$E$2:$I$222,4,FALSE)</f>
        <v>#N/A</v>
      </c>
      <c r="BF3049" t="e">
        <f>VLOOKUP(BC3049,[1]Sheet2!$E$2:$I$222,5,FALSE)</f>
        <v>#N/A</v>
      </c>
      <c r="BK3049" t="e">
        <f>VLOOKUP(BJ3049,[1]Sheet2!$E$2:$I$222,3,FALSE)</f>
        <v>#N/A</v>
      </c>
      <c r="BL3049" t="e">
        <f>VLOOKUP(BJ3049,[1]Sheet2!$E$2:$I$222,4,FALSE)</f>
        <v>#N/A</v>
      </c>
      <c r="BM3049" t="e">
        <f>VLOOKUP(BJ3049,[1]Sheet2!$E$2:$I$222,5,FALSE)</f>
        <v>#N/A</v>
      </c>
      <c r="BR3049" t="e">
        <f>VLOOKUP(BQ3049,[1]Sheet2!$E$2:$I$222,3,FALSE)</f>
        <v>#N/A</v>
      </c>
      <c r="BS3049" t="e">
        <f>VLOOKUP(BQ3049,[1]Sheet2!$E$2:$I$222,4,FALSE)</f>
        <v>#N/A</v>
      </c>
      <c r="BT3049" t="e">
        <f>VLOOKUP(BQ3049,[1]Sheet2!$E$2:$I$222,5,FALSE)</f>
        <v>#N/A</v>
      </c>
      <c r="BY3049" t="e">
        <f>VLOOKUP(BX3049,[1]Sheet2!$E$2:$I$222,3,FALSE)</f>
        <v>#N/A</v>
      </c>
      <c r="BZ3049" t="e">
        <f>VLOOKUP(BX3049,[1]Sheet2!$E$2:$I$222,4,FALSE)</f>
        <v>#N/A</v>
      </c>
      <c r="CA3049" t="e">
        <f>VLOOKUP(BX3049,[1]Sheet2!$E$2:$I$222,5,FALSE)</f>
        <v>#N/A</v>
      </c>
      <c r="CF3049" t="e">
        <f>VLOOKUP(CE3049,[1]Sheet2!$E$2:$I$222,3,FALSE)</f>
        <v>#N/A</v>
      </c>
      <c r="CG3049" t="e">
        <f>VLOOKUP(CE3049,[1]Sheet2!$E$2:$I$222,4,FALSE)</f>
        <v>#N/A</v>
      </c>
      <c r="CH3049" t="e">
        <f>VLOOKUP(CE3049,[1]Sheet2!$E$2:$I$222,5,FALSE)</f>
        <v>#N/A</v>
      </c>
      <c r="CM3049" t="e">
        <f>VLOOKUP(CL3049,[1]Sheet2!$E$2:$I$222,3,FALSE)</f>
        <v>#N/A</v>
      </c>
      <c r="CN3049" t="e">
        <f>VLOOKUP(CL3049,[1]Sheet2!$E$2:$I$222,4,FALSE)</f>
        <v>#N/A</v>
      </c>
      <c r="CO3049" t="e">
        <f>VLOOKUP(CL3049,[1]Sheet2!$E$2:$I$222,5,FALSE)</f>
        <v>#N/A</v>
      </c>
    </row>
    <row r="3050" spans="1:93" x14ac:dyDescent="0.25">
      <c r="A3050">
        <v>3167</v>
      </c>
      <c r="C3050">
        <v>16778</v>
      </c>
      <c r="D3050">
        <v>6778</v>
      </c>
      <c r="E3050">
        <v>37.796610000000001</v>
      </c>
      <c r="F3050">
        <v>-122.4389</v>
      </c>
      <c r="G3050" t="s">
        <v>6553</v>
      </c>
      <c r="H3050" t="s">
        <v>6554</v>
      </c>
      <c r="I3050" t="s">
        <v>729</v>
      </c>
      <c r="J3050" t="s">
        <v>669</v>
      </c>
      <c r="K3050" t="s">
        <v>743</v>
      </c>
      <c r="N3050" t="s">
        <v>6555</v>
      </c>
      <c r="Q3050" t="s">
        <v>672</v>
      </c>
      <c r="R3050">
        <v>1120</v>
      </c>
      <c r="S3050" t="s">
        <v>6511</v>
      </c>
      <c r="X3050">
        <f t="shared" si="47"/>
        <v>2</v>
      </c>
      <c r="Y3050" t="s">
        <v>7</v>
      </c>
      <c r="Z3050" t="s">
        <v>78</v>
      </c>
      <c r="AB3050" t="e">
        <f>VLOOKUP($AA3050,[1]Sheet2!$E$2:$I$222,3,FALSE)</f>
        <v>#N/A</v>
      </c>
      <c r="AC3050" t="e">
        <f>VLOOKUP($AA3050,Sheet2!$E$2:$I$222,4,FALSE)</f>
        <v>#N/A</v>
      </c>
      <c r="AD3050" t="e">
        <f>VLOOKUP($AA3050,Sheet2!$E$2:$I$222,5,FALSE)</f>
        <v>#N/A</v>
      </c>
      <c r="AF3050" t="s">
        <v>59</v>
      </c>
      <c r="AG3050" t="s">
        <v>77</v>
      </c>
      <c r="AH3050" t="s">
        <v>143</v>
      </c>
      <c r="AI3050" t="str">
        <f>VLOOKUP(AH3050,[1]Sheet2!$E$2:$I$222,3,FALSE)</f>
        <v>To Financial District</v>
      </c>
      <c r="AJ3050" t="str">
        <f>VLOOKUP(AH3050,[1]Sheet2!$E$2:$I$222,4,FALSE)</f>
        <v>Transbay Terminal</v>
      </c>
      <c r="AK3050" t="str">
        <f>VLOOKUP(AH3050,[1]Sheet2!$E$2:$I$222,5,FALSE)</f>
        <v>M-F Only ~ 5-9am &amp; 4-6:30pm</v>
      </c>
      <c r="AP3050" t="e">
        <f>VLOOKUP(AO3050,[1]Sheet2!$E$2:$I$222,3,FALSE)</f>
        <v>#N/A</v>
      </c>
      <c r="AQ3050" t="e">
        <f>VLOOKUP(AO3050,[1]Sheet2!$E$2:$I$222,4,FALSE)</f>
        <v>#N/A</v>
      </c>
      <c r="AR3050" t="e">
        <f>VLOOKUP(AO3050,[1]Sheet2!$E$2:$I$222,5,FALSE)</f>
        <v>#N/A</v>
      </c>
      <c r="AW3050" t="e">
        <f>VLOOKUP(AV3050,[1]Sheet2!$E$2:$I$222,3,FALSE)</f>
        <v>#N/A</v>
      </c>
      <c r="AX3050" t="e">
        <f>VLOOKUP(AV3050,[1]Sheet2!$E$2:$I$222,4,FALSE)</f>
        <v>#N/A</v>
      </c>
      <c r="AY3050" t="e">
        <f>VLOOKUP(AV3050,[1]Sheet2!$E$2:$I$222,5,FALSE)</f>
        <v>#N/A</v>
      </c>
      <c r="BD3050" t="e">
        <f>VLOOKUP(BC3050,[1]Sheet2!$E$2:$I$222,3,FALSE)</f>
        <v>#N/A</v>
      </c>
      <c r="BE3050" t="e">
        <f>VLOOKUP(BC3050,[1]Sheet2!$E$2:$I$222,4,FALSE)</f>
        <v>#N/A</v>
      </c>
      <c r="BF3050" t="e">
        <f>VLOOKUP(BC3050,[1]Sheet2!$E$2:$I$222,5,FALSE)</f>
        <v>#N/A</v>
      </c>
      <c r="BK3050" t="e">
        <f>VLOOKUP(BJ3050,[1]Sheet2!$E$2:$I$222,3,FALSE)</f>
        <v>#N/A</v>
      </c>
      <c r="BL3050" t="e">
        <f>VLOOKUP(BJ3050,[1]Sheet2!$E$2:$I$222,4,FALSE)</f>
        <v>#N/A</v>
      </c>
      <c r="BM3050" t="e">
        <f>VLOOKUP(BJ3050,[1]Sheet2!$E$2:$I$222,5,FALSE)</f>
        <v>#N/A</v>
      </c>
      <c r="BR3050" t="e">
        <f>VLOOKUP(BQ3050,[1]Sheet2!$E$2:$I$222,3,FALSE)</f>
        <v>#N/A</v>
      </c>
      <c r="BS3050" t="e">
        <f>VLOOKUP(BQ3050,[1]Sheet2!$E$2:$I$222,4,FALSE)</f>
        <v>#N/A</v>
      </c>
      <c r="BT3050" t="e">
        <f>VLOOKUP(BQ3050,[1]Sheet2!$E$2:$I$222,5,FALSE)</f>
        <v>#N/A</v>
      </c>
      <c r="BY3050" t="e">
        <f>VLOOKUP(BX3050,[1]Sheet2!$E$2:$I$222,3,FALSE)</f>
        <v>#N/A</v>
      </c>
      <c r="BZ3050" t="e">
        <f>VLOOKUP(BX3050,[1]Sheet2!$E$2:$I$222,4,FALSE)</f>
        <v>#N/A</v>
      </c>
      <c r="CA3050" t="e">
        <f>VLOOKUP(BX3050,[1]Sheet2!$E$2:$I$222,5,FALSE)</f>
        <v>#N/A</v>
      </c>
      <c r="CF3050" t="e">
        <f>VLOOKUP(CE3050,[1]Sheet2!$E$2:$I$222,3,FALSE)</f>
        <v>#N/A</v>
      </c>
      <c r="CG3050" t="e">
        <f>VLOOKUP(CE3050,[1]Sheet2!$E$2:$I$222,4,FALSE)</f>
        <v>#N/A</v>
      </c>
      <c r="CH3050" t="e">
        <f>VLOOKUP(CE3050,[1]Sheet2!$E$2:$I$222,5,FALSE)</f>
        <v>#N/A</v>
      </c>
      <c r="CM3050" t="e">
        <f>VLOOKUP(CL3050,[1]Sheet2!$E$2:$I$222,3,FALSE)</f>
        <v>#N/A</v>
      </c>
      <c r="CN3050" t="e">
        <f>VLOOKUP(CL3050,[1]Sheet2!$E$2:$I$222,4,FALSE)</f>
        <v>#N/A</v>
      </c>
      <c r="CO3050" t="e">
        <f>VLOOKUP(CL3050,[1]Sheet2!$E$2:$I$222,5,FALSE)</f>
        <v>#N/A</v>
      </c>
    </row>
    <row r="3051" spans="1:93" x14ac:dyDescent="0.25">
      <c r="A3051">
        <v>3168</v>
      </c>
      <c r="C3051">
        <v>16779</v>
      </c>
      <c r="D3051">
        <v>6779</v>
      </c>
      <c r="E3051">
        <v>37.798769999999998</v>
      </c>
      <c r="F3051">
        <v>-122.42268</v>
      </c>
      <c r="G3051" t="s">
        <v>6556</v>
      </c>
      <c r="H3051" t="s">
        <v>6557</v>
      </c>
      <c r="I3051" t="s">
        <v>762</v>
      </c>
      <c r="J3051" t="s">
        <v>669</v>
      </c>
      <c r="K3051" t="s">
        <v>1023</v>
      </c>
      <c r="Q3051" t="s">
        <v>672</v>
      </c>
      <c r="S3051" t="s">
        <v>736</v>
      </c>
      <c r="X3051">
        <f t="shared" si="47"/>
        <v>2</v>
      </c>
      <c r="Y3051" t="s">
        <v>7</v>
      </c>
      <c r="Z3051" t="s">
        <v>80</v>
      </c>
      <c r="AA3051" t="s">
        <v>85</v>
      </c>
      <c r="AB3051" t="str">
        <f>VLOOKUP($AA3051,[1]Sheet2!$E$2:$I$222,3,FALSE)</f>
        <v>To The Presidio</v>
      </c>
      <c r="AC3051" t="str">
        <f>VLOOKUP($AA3051,Sheet2!$E$2:$I$222,4,FALSE)</f>
        <v>Lyon &amp; Greenwich</v>
      </c>
      <c r="AD3051" t="str">
        <f>VLOOKUP($AA3051,Sheet2!$E$2:$I$222,5,FALSE)</f>
        <v>Daily ~ 6am-12am</v>
      </c>
      <c r="AF3051" t="s">
        <v>59</v>
      </c>
      <c r="AG3051" t="s">
        <v>80</v>
      </c>
      <c r="AH3051" t="s">
        <v>145</v>
      </c>
      <c r="AI3051" t="str">
        <f>VLOOKUP(AH3051,[1]Sheet2!$E$2:$I$222,3,FALSE)</f>
        <v>To Pacific Heights</v>
      </c>
      <c r="AJ3051" t="str">
        <f>VLOOKUP(AH3051,[1]Sheet2!$E$2:$I$222,4,FALSE)</f>
        <v>Lyon &amp; Greenwich</v>
      </c>
      <c r="AK3051" t="str">
        <f>VLOOKUP(AH3051,[1]Sheet2!$E$2:$I$222,5,FALSE)</f>
        <v>M-F Only ~ 5:30-9am  4-7:30pm</v>
      </c>
      <c r="AP3051" t="e">
        <f>VLOOKUP(AO3051,[1]Sheet2!$E$2:$I$222,3,FALSE)</f>
        <v>#N/A</v>
      </c>
      <c r="AQ3051" t="e">
        <f>VLOOKUP(AO3051,[1]Sheet2!$E$2:$I$222,4,FALSE)</f>
        <v>#N/A</v>
      </c>
      <c r="AR3051" t="e">
        <f>VLOOKUP(AO3051,[1]Sheet2!$E$2:$I$222,5,FALSE)</f>
        <v>#N/A</v>
      </c>
      <c r="AW3051" t="e">
        <f>VLOOKUP(AV3051,[1]Sheet2!$E$2:$I$222,3,FALSE)</f>
        <v>#N/A</v>
      </c>
      <c r="AX3051" t="e">
        <f>VLOOKUP(AV3051,[1]Sheet2!$E$2:$I$222,4,FALSE)</f>
        <v>#N/A</v>
      </c>
      <c r="AY3051" t="e">
        <f>VLOOKUP(AV3051,[1]Sheet2!$E$2:$I$222,5,FALSE)</f>
        <v>#N/A</v>
      </c>
      <c r="BD3051" t="e">
        <f>VLOOKUP(BC3051,[1]Sheet2!$E$2:$I$222,3,FALSE)</f>
        <v>#N/A</v>
      </c>
      <c r="BE3051" t="e">
        <f>VLOOKUP(BC3051,[1]Sheet2!$E$2:$I$222,4,FALSE)</f>
        <v>#N/A</v>
      </c>
      <c r="BF3051" t="e">
        <f>VLOOKUP(BC3051,[1]Sheet2!$E$2:$I$222,5,FALSE)</f>
        <v>#N/A</v>
      </c>
      <c r="BK3051" t="e">
        <f>VLOOKUP(BJ3051,[1]Sheet2!$E$2:$I$222,3,FALSE)</f>
        <v>#N/A</v>
      </c>
      <c r="BL3051" t="e">
        <f>VLOOKUP(BJ3051,[1]Sheet2!$E$2:$I$222,4,FALSE)</f>
        <v>#N/A</v>
      </c>
      <c r="BM3051" t="e">
        <f>VLOOKUP(BJ3051,[1]Sheet2!$E$2:$I$222,5,FALSE)</f>
        <v>#N/A</v>
      </c>
      <c r="BR3051" t="e">
        <f>VLOOKUP(BQ3051,[1]Sheet2!$E$2:$I$222,3,FALSE)</f>
        <v>#N/A</v>
      </c>
      <c r="BS3051" t="e">
        <f>VLOOKUP(BQ3051,[1]Sheet2!$E$2:$I$222,4,FALSE)</f>
        <v>#N/A</v>
      </c>
      <c r="BT3051" t="e">
        <f>VLOOKUP(BQ3051,[1]Sheet2!$E$2:$I$222,5,FALSE)</f>
        <v>#N/A</v>
      </c>
      <c r="BY3051" t="e">
        <f>VLOOKUP(BX3051,[1]Sheet2!$E$2:$I$222,3,FALSE)</f>
        <v>#N/A</v>
      </c>
      <c r="BZ3051" t="e">
        <f>VLOOKUP(BX3051,[1]Sheet2!$E$2:$I$222,4,FALSE)</f>
        <v>#N/A</v>
      </c>
      <c r="CA3051" t="e">
        <f>VLOOKUP(BX3051,[1]Sheet2!$E$2:$I$222,5,FALSE)</f>
        <v>#N/A</v>
      </c>
      <c r="CF3051" t="e">
        <f>VLOOKUP(CE3051,[1]Sheet2!$E$2:$I$222,3,FALSE)</f>
        <v>#N/A</v>
      </c>
      <c r="CG3051" t="e">
        <f>VLOOKUP(CE3051,[1]Sheet2!$E$2:$I$222,4,FALSE)</f>
        <v>#N/A</v>
      </c>
      <c r="CH3051" t="e">
        <f>VLOOKUP(CE3051,[1]Sheet2!$E$2:$I$222,5,FALSE)</f>
        <v>#N/A</v>
      </c>
      <c r="CM3051" t="e">
        <f>VLOOKUP(CL3051,[1]Sheet2!$E$2:$I$222,3,FALSE)</f>
        <v>#N/A</v>
      </c>
      <c r="CN3051" t="e">
        <f>VLOOKUP(CL3051,[1]Sheet2!$E$2:$I$222,4,FALSE)</f>
        <v>#N/A</v>
      </c>
      <c r="CO3051" t="e">
        <f>VLOOKUP(CL3051,[1]Sheet2!$E$2:$I$222,5,FALSE)</f>
        <v>#N/A</v>
      </c>
    </row>
    <row r="3052" spans="1:93" x14ac:dyDescent="0.25">
      <c r="A3052">
        <v>3169</v>
      </c>
      <c r="C3052">
        <v>16780</v>
      </c>
      <c r="D3052">
        <v>6780</v>
      </c>
      <c r="E3052">
        <v>37.798690000000001</v>
      </c>
      <c r="F3052">
        <v>-122.42245</v>
      </c>
      <c r="G3052" t="s">
        <v>6556</v>
      </c>
      <c r="H3052" t="s">
        <v>6557</v>
      </c>
      <c r="I3052" t="s">
        <v>729</v>
      </c>
      <c r="J3052" t="s">
        <v>669</v>
      </c>
      <c r="K3052" t="s">
        <v>670</v>
      </c>
      <c r="N3052" t="s">
        <v>6558</v>
      </c>
      <c r="Q3052" t="s">
        <v>672</v>
      </c>
      <c r="R3052">
        <v>490</v>
      </c>
      <c r="S3052" t="s">
        <v>6511</v>
      </c>
      <c r="X3052">
        <f t="shared" si="47"/>
        <v>2</v>
      </c>
      <c r="Y3052" t="s">
        <v>7</v>
      </c>
      <c r="Z3052" t="s">
        <v>78</v>
      </c>
      <c r="AB3052" t="e">
        <f>VLOOKUP($AA3052,[1]Sheet2!$E$2:$I$222,3,FALSE)</f>
        <v>#N/A</v>
      </c>
      <c r="AC3052" t="e">
        <f>VLOOKUP($AA3052,Sheet2!$E$2:$I$222,4,FALSE)</f>
        <v>#N/A</v>
      </c>
      <c r="AD3052" t="e">
        <f>VLOOKUP($AA3052,Sheet2!$E$2:$I$222,5,FALSE)</f>
        <v>#N/A</v>
      </c>
      <c r="AF3052" t="s">
        <v>59</v>
      </c>
      <c r="AG3052" t="s">
        <v>77</v>
      </c>
      <c r="AH3052" t="s">
        <v>143</v>
      </c>
      <c r="AI3052" t="str">
        <f>VLOOKUP(AH3052,[1]Sheet2!$E$2:$I$222,3,FALSE)</f>
        <v>To Financial District</v>
      </c>
      <c r="AJ3052" t="str">
        <f>VLOOKUP(AH3052,[1]Sheet2!$E$2:$I$222,4,FALSE)</f>
        <v>Transbay Terminal</v>
      </c>
      <c r="AK3052" t="str">
        <f>VLOOKUP(AH3052,[1]Sheet2!$E$2:$I$222,5,FALSE)</f>
        <v>M-F Only ~ 5-9am &amp; 4-6:30pm</v>
      </c>
      <c r="AP3052" t="e">
        <f>VLOOKUP(AO3052,[1]Sheet2!$E$2:$I$222,3,FALSE)</f>
        <v>#N/A</v>
      </c>
      <c r="AQ3052" t="e">
        <f>VLOOKUP(AO3052,[1]Sheet2!$E$2:$I$222,4,FALSE)</f>
        <v>#N/A</v>
      </c>
      <c r="AR3052" t="e">
        <f>VLOOKUP(AO3052,[1]Sheet2!$E$2:$I$222,5,FALSE)</f>
        <v>#N/A</v>
      </c>
      <c r="AW3052" t="e">
        <f>VLOOKUP(AV3052,[1]Sheet2!$E$2:$I$222,3,FALSE)</f>
        <v>#N/A</v>
      </c>
      <c r="AX3052" t="e">
        <f>VLOOKUP(AV3052,[1]Sheet2!$E$2:$I$222,4,FALSE)</f>
        <v>#N/A</v>
      </c>
      <c r="AY3052" t="e">
        <f>VLOOKUP(AV3052,[1]Sheet2!$E$2:$I$222,5,FALSE)</f>
        <v>#N/A</v>
      </c>
      <c r="BD3052" t="e">
        <f>VLOOKUP(BC3052,[1]Sheet2!$E$2:$I$222,3,FALSE)</f>
        <v>#N/A</v>
      </c>
      <c r="BE3052" t="e">
        <f>VLOOKUP(BC3052,[1]Sheet2!$E$2:$I$222,4,FALSE)</f>
        <v>#N/A</v>
      </c>
      <c r="BF3052" t="e">
        <f>VLOOKUP(BC3052,[1]Sheet2!$E$2:$I$222,5,FALSE)</f>
        <v>#N/A</v>
      </c>
      <c r="BK3052" t="e">
        <f>VLOOKUP(BJ3052,[1]Sheet2!$E$2:$I$222,3,FALSE)</f>
        <v>#N/A</v>
      </c>
      <c r="BL3052" t="e">
        <f>VLOOKUP(BJ3052,[1]Sheet2!$E$2:$I$222,4,FALSE)</f>
        <v>#N/A</v>
      </c>
      <c r="BM3052" t="e">
        <f>VLOOKUP(BJ3052,[1]Sheet2!$E$2:$I$222,5,FALSE)</f>
        <v>#N/A</v>
      </c>
      <c r="BR3052" t="e">
        <f>VLOOKUP(BQ3052,[1]Sheet2!$E$2:$I$222,3,FALSE)</f>
        <v>#N/A</v>
      </c>
      <c r="BS3052" t="e">
        <f>VLOOKUP(BQ3052,[1]Sheet2!$E$2:$I$222,4,FALSE)</f>
        <v>#N/A</v>
      </c>
      <c r="BT3052" t="e">
        <f>VLOOKUP(BQ3052,[1]Sheet2!$E$2:$I$222,5,FALSE)</f>
        <v>#N/A</v>
      </c>
      <c r="BY3052" t="e">
        <f>VLOOKUP(BX3052,[1]Sheet2!$E$2:$I$222,3,FALSE)</f>
        <v>#N/A</v>
      </c>
      <c r="BZ3052" t="e">
        <f>VLOOKUP(BX3052,[1]Sheet2!$E$2:$I$222,4,FALSE)</f>
        <v>#N/A</v>
      </c>
      <c r="CA3052" t="e">
        <f>VLOOKUP(BX3052,[1]Sheet2!$E$2:$I$222,5,FALSE)</f>
        <v>#N/A</v>
      </c>
      <c r="CF3052" t="e">
        <f>VLOOKUP(CE3052,[1]Sheet2!$E$2:$I$222,3,FALSE)</f>
        <v>#N/A</v>
      </c>
      <c r="CG3052" t="e">
        <f>VLOOKUP(CE3052,[1]Sheet2!$E$2:$I$222,4,FALSE)</f>
        <v>#N/A</v>
      </c>
      <c r="CH3052" t="e">
        <f>VLOOKUP(CE3052,[1]Sheet2!$E$2:$I$222,5,FALSE)</f>
        <v>#N/A</v>
      </c>
      <c r="CM3052" t="e">
        <f>VLOOKUP(CL3052,[1]Sheet2!$E$2:$I$222,3,FALSE)</f>
        <v>#N/A</v>
      </c>
      <c r="CN3052" t="e">
        <f>VLOOKUP(CL3052,[1]Sheet2!$E$2:$I$222,4,FALSE)</f>
        <v>#N/A</v>
      </c>
      <c r="CO3052" t="e">
        <f>VLOOKUP(CL3052,[1]Sheet2!$E$2:$I$222,5,FALSE)</f>
        <v>#N/A</v>
      </c>
    </row>
    <row r="3053" spans="1:93" x14ac:dyDescent="0.25">
      <c r="A3053">
        <v>3170</v>
      </c>
      <c r="C3053">
        <v>16782</v>
      </c>
      <c r="D3053">
        <v>6782</v>
      </c>
      <c r="E3053">
        <v>37.800379999999997</v>
      </c>
      <c r="F3053">
        <v>-122.40931</v>
      </c>
      <c r="G3053" t="s">
        <v>6559</v>
      </c>
      <c r="H3053" t="s">
        <v>6560</v>
      </c>
      <c r="I3053" t="s">
        <v>729</v>
      </c>
      <c r="J3053" t="s">
        <v>728</v>
      </c>
      <c r="Q3053" t="s">
        <v>672</v>
      </c>
      <c r="S3053" t="s">
        <v>4201</v>
      </c>
      <c r="X3053">
        <f t="shared" si="47"/>
        <v>1</v>
      </c>
      <c r="Y3053" t="s">
        <v>58</v>
      </c>
      <c r="Z3053" t="s">
        <v>80</v>
      </c>
      <c r="AA3053" t="s">
        <v>157</v>
      </c>
      <c r="AB3053" t="str">
        <f>VLOOKUP($AA3053,[1]Sheet2!$E$2:$I$222,3,FALSE)</f>
        <v>To Coit Tower</v>
      </c>
      <c r="AC3053" t="str">
        <f>VLOOKUP($AA3053,Sheet2!$E$2:$I$222,4,FALSE)</f>
        <v>Telegraph Hill</v>
      </c>
      <c r="AD3053" t="str">
        <f>VLOOKUP($AA3053,Sheet2!$E$2:$I$222,5,FALSE)</f>
        <v>Daily ~ 9am-7pm</v>
      </c>
      <c r="AI3053" t="e">
        <f>VLOOKUP(AH3053,[1]Sheet2!$E$2:$I$222,3,FALSE)</f>
        <v>#N/A</v>
      </c>
      <c r="AJ3053" t="e">
        <f>VLOOKUP(AH3053,[1]Sheet2!$E$2:$I$222,4,FALSE)</f>
        <v>#N/A</v>
      </c>
      <c r="AK3053" t="e">
        <f>VLOOKUP(AH3053,[1]Sheet2!$E$2:$I$222,5,FALSE)</f>
        <v>#N/A</v>
      </c>
      <c r="AP3053" t="e">
        <f>VLOOKUP(AO3053,[1]Sheet2!$E$2:$I$222,3,FALSE)</f>
        <v>#N/A</v>
      </c>
      <c r="AQ3053" t="e">
        <f>VLOOKUP(AO3053,[1]Sheet2!$E$2:$I$222,4,FALSE)</f>
        <v>#N/A</v>
      </c>
      <c r="AR3053" t="e">
        <f>VLOOKUP(AO3053,[1]Sheet2!$E$2:$I$222,5,FALSE)</f>
        <v>#N/A</v>
      </c>
      <c r="AW3053" t="e">
        <f>VLOOKUP(AV3053,[1]Sheet2!$E$2:$I$222,3,FALSE)</f>
        <v>#N/A</v>
      </c>
      <c r="AX3053" t="e">
        <f>VLOOKUP(AV3053,[1]Sheet2!$E$2:$I$222,4,FALSE)</f>
        <v>#N/A</v>
      </c>
      <c r="AY3053" t="e">
        <f>VLOOKUP(AV3053,[1]Sheet2!$E$2:$I$222,5,FALSE)</f>
        <v>#N/A</v>
      </c>
      <c r="BD3053" t="e">
        <f>VLOOKUP(BC3053,[1]Sheet2!$E$2:$I$222,3,FALSE)</f>
        <v>#N/A</v>
      </c>
      <c r="BE3053" t="e">
        <f>VLOOKUP(BC3053,[1]Sheet2!$E$2:$I$222,4,FALSE)</f>
        <v>#N/A</v>
      </c>
      <c r="BF3053" t="e">
        <f>VLOOKUP(BC3053,[1]Sheet2!$E$2:$I$222,5,FALSE)</f>
        <v>#N/A</v>
      </c>
      <c r="BK3053" t="e">
        <f>VLOOKUP(BJ3053,[1]Sheet2!$E$2:$I$222,3,FALSE)</f>
        <v>#N/A</v>
      </c>
      <c r="BL3053" t="e">
        <f>VLOOKUP(BJ3053,[1]Sheet2!$E$2:$I$222,4,FALSE)</f>
        <v>#N/A</v>
      </c>
      <c r="BM3053" t="e">
        <f>VLOOKUP(BJ3053,[1]Sheet2!$E$2:$I$222,5,FALSE)</f>
        <v>#N/A</v>
      </c>
      <c r="BR3053" t="e">
        <f>VLOOKUP(BQ3053,[1]Sheet2!$E$2:$I$222,3,FALSE)</f>
        <v>#N/A</v>
      </c>
      <c r="BS3053" t="e">
        <f>VLOOKUP(BQ3053,[1]Sheet2!$E$2:$I$222,4,FALSE)</f>
        <v>#N/A</v>
      </c>
      <c r="BT3053" t="e">
        <f>VLOOKUP(BQ3053,[1]Sheet2!$E$2:$I$222,5,FALSE)</f>
        <v>#N/A</v>
      </c>
      <c r="BY3053" t="e">
        <f>VLOOKUP(BX3053,[1]Sheet2!$E$2:$I$222,3,FALSE)</f>
        <v>#N/A</v>
      </c>
      <c r="BZ3053" t="e">
        <f>VLOOKUP(BX3053,[1]Sheet2!$E$2:$I$222,4,FALSE)</f>
        <v>#N/A</v>
      </c>
      <c r="CA3053" t="e">
        <f>VLOOKUP(BX3053,[1]Sheet2!$E$2:$I$222,5,FALSE)</f>
        <v>#N/A</v>
      </c>
      <c r="CF3053" t="e">
        <f>VLOOKUP(CE3053,[1]Sheet2!$E$2:$I$222,3,FALSE)</f>
        <v>#N/A</v>
      </c>
      <c r="CG3053" t="e">
        <f>VLOOKUP(CE3053,[1]Sheet2!$E$2:$I$222,4,FALSE)</f>
        <v>#N/A</v>
      </c>
      <c r="CH3053" t="e">
        <f>VLOOKUP(CE3053,[1]Sheet2!$E$2:$I$222,5,FALSE)</f>
        <v>#N/A</v>
      </c>
      <c r="CM3053" t="e">
        <f>VLOOKUP(CL3053,[1]Sheet2!$E$2:$I$222,3,FALSE)</f>
        <v>#N/A</v>
      </c>
      <c r="CN3053" t="e">
        <f>VLOOKUP(CL3053,[1]Sheet2!$E$2:$I$222,4,FALSE)</f>
        <v>#N/A</v>
      </c>
      <c r="CO3053" t="e">
        <f>VLOOKUP(CL3053,[1]Sheet2!$E$2:$I$222,5,FALSE)</f>
        <v>#N/A</v>
      </c>
    </row>
    <row r="3054" spans="1:93" x14ac:dyDescent="0.25">
      <c r="A3054">
        <v>3171</v>
      </c>
      <c r="C3054">
        <v>16783</v>
      </c>
      <c r="D3054">
        <v>6783</v>
      </c>
      <c r="E3054">
        <v>37.799875999999998</v>
      </c>
      <c r="F3054">
        <v>-122.413988</v>
      </c>
      <c r="G3054" t="s">
        <v>6561</v>
      </c>
      <c r="H3054" t="s">
        <v>6562</v>
      </c>
      <c r="I3054" t="s">
        <v>746</v>
      </c>
      <c r="J3054" t="s">
        <v>728</v>
      </c>
      <c r="Q3054" t="s">
        <v>672</v>
      </c>
      <c r="S3054" t="s">
        <v>736</v>
      </c>
      <c r="X3054">
        <f t="shared" si="47"/>
        <v>2</v>
      </c>
      <c r="Y3054" t="s">
        <v>7</v>
      </c>
      <c r="Z3054" t="s">
        <v>80</v>
      </c>
      <c r="AA3054" t="s">
        <v>85</v>
      </c>
      <c r="AB3054" t="str">
        <f>VLOOKUP($AA3054,[1]Sheet2!$E$2:$I$222,3,FALSE)</f>
        <v>To The Presidio</v>
      </c>
      <c r="AC3054" t="str">
        <f>VLOOKUP($AA3054,Sheet2!$E$2:$I$222,4,FALSE)</f>
        <v>Lyon &amp; Greenwich</v>
      </c>
      <c r="AD3054" t="str">
        <f>VLOOKUP($AA3054,Sheet2!$E$2:$I$222,5,FALSE)</f>
        <v>Daily ~ 6am-12am</v>
      </c>
      <c r="AF3054" t="s">
        <v>59</v>
      </c>
      <c r="AG3054" t="s">
        <v>80</v>
      </c>
      <c r="AH3054" t="s">
        <v>145</v>
      </c>
      <c r="AI3054" t="str">
        <f>VLOOKUP(AH3054,[1]Sheet2!$E$2:$I$222,3,FALSE)</f>
        <v>To Pacific Heights</v>
      </c>
      <c r="AJ3054" t="str">
        <f>VLOOKUP(AH3054,[1]Sheet2!$E$2:$I$222,4,FALSE)</f>
        <v>Lyon &amp; Greenwich</v>
      </c>
      <c r="AK3054" t="str">
        <f>VLOOKUP(AH3054,[1]Sheet2!$E$2:$I$222,5,FALSE)</f>
        <v>M-F Only ~ 5:30-9am  4-7:30pm</v>
      </c>
      <c r="AP3054" t="e">
        <f>VLOOKUP(AO3054,[1]Sheet2!$E$2:$I$222,3,FALSE)</f>
        <v>#N/A</v>
      </c>
      <c r="AQ3054" t="e">
        <f>VLOOKUP(AO3054,[1]Sheet2!$E$2:$I$222,4,FALSE)</f>
        <v>#N/A</v>
      </c>
      <c r="AR3054" t="e">
        <f>VLOOKUP(AO3054,[1]Sheet2!$E$2:$I$222,5,FALSE)</f>
        <v>#N/A</v>
      </c>
      <c r="AW3054" t="e">
        <f>VLOOKUP(AV3054,[1]Sheet2!$E$2:$I$222,3,FALSE)</f>
        <v>#N/A</v>
      </c>
      <c r="AX3054" t="e">
        <f>VLOOKUP(AV3054,[1]Sheet2!$E$2:$I$222,4,FALSE)</f>
        <v>#N/A</v>
      </c>
      <c r="AY3054" t="e">
        <f>VLOOKUP(AV3054,[1]Sheet2!$E$2:$I$222,5,FALSE)</f>
        <v>#N/A</v>
      </c>
      <c r="BD3054" t="e">
        <f>VLOOKUP(BC3054,[1]Sheet2!$E$2:$I$222,3,FALSE)</f>
        <v>#N/A</v>
      </c>
      <c r="BE3054" t="e">
        <f>VLOOKUP(BC3054,[1]Sheet2!$E$2:$I$222,4,FALSE)</f>
        <v>#N/A</v>
      </c>
      <c r="BF3054" t="e">
        <f>VLOOKUP(BC3054,[1]Sheet2!$E$2:$I$222,5,FALSE)</f>
        <v>#N/A</v>
      </c>
      <c r="BK3054" t="e">
        <f>VLOOKUP(BJ3054,[1]Sheet2!$E$2:$I$222,3,FALSE)</f>
        <v>#N/A</v>
      </c>
      <c r="BL3054" t="e">
        <f>VLOOKUP(BJ3054,[1]Sheet2!$E$2:$I$222,4,FALSE)</f>
        <v>#N/A</v>
      </c>
      <c r="BM3054" t="e">
        <f>VLOOKUP(BJ3054,[1]Sheet2!$E$2:$I$222,5,FALSE)</f>
        <v>#N/A</v>
      </c>
      <c r="BR3054" t="e">
        <f>VLOOKUP(BQ3054,[1]Sheet2!$E$2:$I$222,3,FALSE)</f>
        <v>#N/A</v>
      </c>
      <c r="BS3054" t="e">
        <f>VLOOKUP(BQ3054,[1]Sheet2!$E$2:$I$222,4,FALSE)</f>
        <v>#N/A</v>
      </c>
      <c r="BT3054" t="e">
        <f>VLOOKUP(BQ3054,[1]Sheet2!$E$2:$I$222,5,FALSE)</f>
        <v>#N/A</v>
      </c>
      <c r="BY3054" t="e">
        <f>VLOOKUP(BX3054,[1]Sheet2!$E$2:$I$222,3,FALSE)</f>
        <v>#N/A</v>
      </c>
      <c r="BZ3054" t="e">
        <f>VLOOKUP(BX3054,[1]Sheet2!$E$2:$I$222,4,FALSE)</f>
        <v>#N/A</v>
      </c>
      <c r="CA3054" t="e">
        <f>VLOOKUP(BX3054,[1]Sheet2!$E$2:$I$222,5,FALSE)</f>
        <v>#N/A</v>
      </c>
      <c r="CF3054" t="e">
        <f>VLOOKUP(CE3054,[1]Sheet2!$E$2:$I$222,3,FALSE)</f>
        <v>#N/A</v>
      </c>
      <c r="CG3054" t="e">
        <f>VLOOKUP(CE3054,[1]Sheet2!$E$2:$I$222,4,FALSE)</f>
        <v>#N/A</v>
      </c>
      <c r="CH3054" t="e">
        <f>VLOOKUP(CE3054,[1]Sheet2!$E$2:$I$222,5,FALSE)</f>
        <v>#N/A</v>
      </c>
      <c r="CM3054" t="e">
        <f>VLOOKUP(CL3054,[1]Sheet2!$E$2:$I$222,3,FALSE)</f>
        <v>#N/A</v>
      </c>
      <c r="CN3054" t="e">
        <f>VLOOKUP(CL3054,[1]Sheet2!$E$2:$I$222,4,FALSE)</f>
        <v>#N/A</v>
      </c>
      <c r="CO3054" t="e">
        <f>VLOOKUP(CL3054,[1]Sheet2!$E$2:$I$222,5,FALSE)</f>
        <v>#N/A</v>
      </c>
    </row>
    <row r="3055" spans="1:93" x14ac:dyDescent="0.25">
      <c r="A3055">
        <v>3172</v>
      </c>
      <c r="C3055">
        <v>16785</v>
      </c>
      <c r="D3055">
        <v>6785</v>
      </c>
      <c r="E3055">
        <v>37.799770000000002</v>
      </c>
      <c r="F3055">
        <v>-122.41422</v>
      </c>
      <c r="G3055" t="s">
        <v>6561</v>
      </c>
      <c r="H3055" t="s">
        <v>6562</v>
      </c>
      <c r="I3055" t="s">
        <v>729</v>
      </c>
      <c r="J3055" t="s">
        <v>728</v>
      </c>
      <c r="Q3055" t="s">
        <v>672</v>
      </c>
      <c r="S3055" t="s">
        <v>6511</v>
      </c>
      <c r="X3055">
        <f t="shared" si="47"/>
        <v>2</v>
      </c>
      <c r="Y3055" t="s">
        <v>7</v>
      </c>
      <c r="Z3055" t="s">
        <v>78</v>
      </c>
      <c r="AB3055" t="e">
        <f>VLOOKUP($AA3055,[1]Sheet2!$E$2:$I$222,3,FALSE)</f>
        <v>#N/A</v>
      </c>
      <c r="AC3055" t="e">
        <f>VLOOKUP($AA3055,Sheet2!$E$2:$I$222,4,FALSE)</f>
        <v>#N/A</v>
      </c>
      <c r="AD3055" t="e">
        <f>VLOOKUP($AA3055,Sheet2!$E$2:$I$222,5,FALSE)</f>
        <v>#N/A</v>
      </c>
      <c r="AF3055" t="s">
        <v>59</v>
      </c>
      <c r="AG3055" t="s">
        <v>77</v>
      </c>
      <c r="AH3055" t="s">
        <v>143</v>
      </c>
      <c r="AI3055" t="str">
        <f>VLOOKUP(AH3055,[1]Sheet2!$E$2:$I$222,3,FALSE)</f>
        <v>To Financial District</v>
      </c>
      <c r="AJ3055" t="str">
        <f>VLOOKUP(AH3055,[1]Sheet2!$E$2:$I$222,4,FALSE)</f>
        <v>Transbay Terminal</v>
      </c>
      <c r="AK3055" t="str">
        <f>VLOOKUP(AH3055,[1]Sheet2!$E$2:$I$222,5,FALSE)</f>
        <v>M-F Only ~ 5-9am &amp; 4-6:30pm</v>
      </c>
      <c r="AP3055" t="e">
        <f>VLOOKUP(AO3055,[1]Sheet2!$E$2:$I$222,3,FALSE)</f>
        <v>#N/A</v>
      </c>
      <c r="AQ3055" t="e">
        <f>VLOOKUP(AO3055,[1]Sheet2!$E$2:$I$222,4,FALSE)</f>
        <v>#N/A</v>
      </c>
      <c r="AR3055" t="e">
        <f>VLOOKUP(AO3055,[1]Sheet2!$E$2:$I$222,5,FALSE)</f>
        <v>#N/A</v>
      </c>
      <c r="AW3055" t="e">
        <f>VLOOKUP(AV3055,[1]Sheet2!$E$2:$I$222,3,FALSE)</f>
        <v>#N/A</v>
      </c>
      <c r="AX3055" t="e">
        <f>VLOOKUP(AV3055,[1]Sheet2!$E$2:$I$222,4,FALSE)</f>
        <v>#N/A</v>
      </c>
      <c r="AY3055" t="e">
        <f>VLOOKUP(AV3055,[1]Sheet2!$E$2:$I$222,5,FALSE)</f>
        <v>#N/A</v>
      </c>
      <c r="BD3055" t="e">
        <f>VLOOKUP(BC3055,[1]Sheet2!$E$2:$I$222,3,FALSE)</f>
        <v>#N/A</v>
      </c>
      <c r="BE3055" t="e">
        <f>VLOOKUP(BC3055,[1]Sheet2!$E$2:$I$222,4,FALSE)</f>
        <v>#N/A</v>
      </c>
      <c r="BF3055" t="e">
        <f>VLOOKUP(BC3055,[1]Sheet2!$E$2:$I$222,5,FALSE)</f>
        <v>#N/A</v>
      </c>
      <c r="BK3055" t="e">
        <f>VLOOKUP(BJ3055,[1]Sheet2!$E$2:$I$222,3,FALSE)</f>
        <v>#N/A</v>
      </c>
      <c r="BL3055" t="e">
        <f>VLOOKUP(BJ3055,[1]Sheet2!$E$2:$I$222,4,FALSE)</f>
        <v>#N/A</v>
      </c>
      <c r="BM3055" t="e">
        <f>VLOOKUP(BJ3055,[1]Sheet2!$E$2:$I$222,5,FALSE)</f>
        <v>#N/A</v>
      </c>
      <c r="BR3055" t="e">
        <f>VLOOKUP(BQ3055,[1]Sheet2!$E$2:$I$222,3,FALSE)</f>
        <v>#N/A</v>
      </c>
      <c r="BS3055" t="e">
        <f>VLOOKUP(BQ3055,[1]Sheet2!$E$2:$I$222,4,FALSE)</f>
        <v>#N/A</v>
      </c>
      <c r="BT3055" t="e">
        <f>VLOOKUP(BQ3055,[1]Sheet2!$E$2:$I$222,5,FALSE)</f>
        <v>#N/A</v>
      </c>
      <c r="BY3055" t="e">
        <f>VLOOKUP(BX3055,[1]Sheet2!$E$2:$I$222,3,FALSE)</f>
        <v>#N/A</v>
      </c>
      <c r="BZ3055" t="e">
        <f>VLOOKUP(BX3055,[1]Sheet2!$E$2:$I$222,4,FALSE)</f>
        <v>#N/A</v>
      </c>
      <c r="CA3055" t="e">
        <f>VLOOKUP(BX3055,[1]Sheet2!$E$2:$I$222,5,FALSE)</f>
        <v>#N/A</v>
      </c>
      <c r="CF3055" t="e">
        <f>VLOOKUP(CE3055,[1]Sheet2!$E$2:$I$222,3,FALSE)</f>
        <v>#N/A</v>
      </c>
      <c r="CG3055" t="e">
        <f>VLOOKUP(CE3055,[1]Sheet2!$E$2:$I$222,4,FALSE)</f>
        <v>#N/A</v>
      </c>
      <c r="CH3055" t="e">
        <f>VLOOKUP(CE3055,[1]Sheet2!$E$2:$I$222,5,FALSE)</f>
        <v>#N/A</v>
      </c>
      <c r="CM3055" t="e">
        <f>VLOOKUP(CL3055,[1]Sheet2!$E$2:$I$222,3,FALSE)</f>
        <v>#N/A</v>
      </c>
      <c r="CN3055" t="e">
        <f>VLOOKUP(CL3055,[1]Sheet2!$E$2:$I$222,4,FALSE)</f>
        <v>#N/A</v>
      </c>
      <c r="CO3055" t="e">
        <f>VLOOKUP(CL3055,[1]Sheet2!$E$2:$I$222,5,FALSE)</f>
        <v>#N/A</v>
      </c>
    </row>
    <row r="3056" spans="1:93" x14ac:dyDescent="0.25">
      <c r="A3056">
        <v>3173</v>
      </c>
      <c r="C3056">
        <v>16786</v>
      </c>
      <c r="D3056">
        <v>6786</v>
      </c>
      <c r="E3056">
        <v>37.798549999999999</v>
      </c>
      <c r="F3056">
        <v>-122.42440999999999</v>
      </c>
      <c r="G3056" t="s">
        <v>6563</v>
      </c>
      <c r="H3056" t="s">
        <v>6564</v>
      </c>
      <c r="I3056" t="s">
        <v>762</v>
      </c>
      <c r="J3056" t="s">
        <v>669</v>
      </c>
      <c r="K3056" t="s">
        <v>670</v>
      </c>
      <c r="M3056" t="s">
        <v>671</v>
      </c>
      <c r="N3056" t="s">
        <v>6565</v>
      </c>
      <c r="Q3056" t="s">
        <v>672</v>
      </c>
      <c r="R3056">
        <v>2205</v>
      </c>
      <c r="S3056" t="s">
        <v>736</v>
      </c>
      <c r="X3056">
        <f t="shared" si="47"/>
        <v>2</v>
      </c>
      <c r="Y3056" t="s">
        <v>7</v>
      </c>
      <c r="Z3056" t="s">
        <v>80</v>
      </c>
      <c r="AA3056" t="s">
        <v>85</v>
      </c>
      <c r="AB3056" t="str">
        <f>VLOOKUP($AA3056,[1]Sheet2!$E$2:$I$222,3,FALSE)</f>
        <v>To The Presidio</v>
      </c>
      <c r="AC3056" t="str">
        <f>VLOOKUP($AA3056,Sheet2!$E$2:$I$222,4,FALSE)</f>
        <v>Lyon &amp; Greenwich</v>
      </c>
      <c r="AD3056" t="str">
        <f>VLOOKUP($AA3056,Sheet2!$E$2:$I$222,5,FALSE)</f>
        <v>Daily ~ 6am-12am</v>
      </c>
      <c r="AF3056" t="s">
        <v>59</v>
      </c>
      <c r="AG3056" t="s">
        <v>80</v>
      </c>
      <c r="AH3056" t="s">
        <v>145</v>
      </c>
      <c r="AI3056" t="str">
        <f>VLOOKUP(AH3056,[1]Sheet2!$E$2:$I$222,3,FALSE)</f>
        <v>To Pacific Heights</v>
      </c>
      <c r="AJ3056" t="str">
        <f>VLOOKUP(AH3056,[1]Sheet2!$E$2:$I$222,4,FALSE)</f>
        <v>Lyon &amp; Greenwich</v>
      </c>
      <c r="AK3056" t="str">
        <f>VLOOKUP(AH3056,[1]Sheet2!$E$2:$I$222,5,FALSE)</f>
        <v>M-F Only ~ 5:30-9am  4-7:30pm</v>
      </c>
      <c r="AP3056" t="e">
        <f>VLOOKUP(AO3056,[1]Sheet2!$E$2:$I$222,3,FALSE)</f>
        <v>#N/A</v>
      </c>
      <c r="AQ3056" t="e">
        <f>VLOOKUP(AO3056,[1]Sheet2!$E$2:$I$222,4,FALSE)</f>
        <v>#N/A</v>
      </c>
      <c r="AR3056" t="e">
        <f>VLOOKUP(AO3056,[1]Sheet2!$E$2:$I$222,5,FALSE)</f>
        <v>#N/A</v>
      </c>
      <c r="AW3056" t="e">
        <f>VLOOKUP(AV3056,[1]Sheet2!$E$2:$I$222,3,FALSE)</f>
        <v>#N/A</v>
      </c>
      <c r="AX3056" t="e">
        <f>VLOOKUP(AV3056,[1]Sheet2!$E$2:$I$222,4,FALSE)</f>
        <v>#N/A</v>
      </c>
      <c r="AY3056" t="e">
        <f>VLOOKUP(AV3056,[1]Sheet2!$E$2:$I$222,5,FALSE)</f>
        <v>#N/A</v>
      </c>
      <c r="BD3056" t="e">
        <f>VLOOKUP(BC3056,[1]Sheet2!$E$2:$I$222,3,FALSE)</f>
        <v>#N/A</v>
      </c>
      <c r="BE3056" t="e">
        <f>VLOOKUP(BC3056,[1]Sheet2!$E$2:$I$222,4,FALSE)</f>
        <v>#N/A</v>
      </c>
      <c r="BF3056" t="e">
        <f>VLOOKUP(BC3056,[1]Sheet2!$E$2:$I$222,5,FALSE)</f>
        <v>#N/A</v>
      </c>
      <c r="BK3056" t="e">
        <f>VLOOKUP(BJ3056,[1]Sheet2!$E$2:$I$222,3,FALSE)</f>
        <v>#N/A</v>
      </c>
      <c r="BL3056" t="e">
        <f>VLOOKUP(BJ3056,[1]Sheet2!$E$2:$I$222,4,FALSE)</f>
        <v>#N/A</v>
      </c>
      <c r="BM3056" t="e">
        <f>VLOOKUP(BJ3056,[1]Sheet2!$E$2:$I$222,5,FALSE)</f>
        <v>#N/A</v>
      </c>
      <c r="BR3056" t="e">
        <f>VLOOKUP(BQ3056,[1]Sheet2!$E$2:$I$222,3,FALSE)</f>
        <v>#N/A</v>
      </c>
      <c r="BS3056" t="e">
        <f>VLOOKUP(BQ3056,[1]Sheet2!$E$2:$I$222,4,FALSE)</f>
        <v>#N/A</v>
      </c>
      <c r="BT3056" t="e">
        <f>VLOOKUP(BQ3056,[1]Sheet2!$E$2:$I$222,5,FALSE)</f>
        <v>#N/A</v>
      </c>
      <c r="BY3056" t="e">
        <f>VLOOKUP(BX3056,[1]Sheet2!$E$2:$I$222,3,FALSE)</f>
        <v>#N/A</v>
      </c>
      <c r="BZ3056" t="e">
        <f>VLOOKUP(BX3056,[1]Sheet2!$E$2:$I$222,4,FALSE)</f>
        <v>#N/A</v>
      </c>
      <c r="CA3056" t="e">
        <f>VLOOKUP(BX3056,[1]Sheet2!$E$2:$I$222,5,FALSE)</f>
        <v>#N/A</v>
      </c>
      <c r="CF3056" t="e">
        <f>VLOOKUP(CE3056,[1]Sheet2!$E$2:$I$222,3,FALSE)</f>
        <v>#N/A</v>
      </c>
      <c r="CG3056" t="e">
        <f>VLOOKUP(CE3056,[1]Sheet2!$E$2:$I$222,4,FALSE)</f>
        <v>#N/A</v>
      </c>
      <c r="CH3056" t="e">
        <f>VLOOKUP(CE3056,[1]Sheet2!$E$2:$I$222,5,FALSE)</f>
        <v>#N/A</v>
      </c>
      <c r="CM3056" t="e">
        <f>VLOOKUP(CL3056,[1]Sheet2!$E$2:$I$222,3,FALSE)</f>
        <v>#N/A</v>
      </c>
      <c r="CN3056" t="e">
        <f>VLOOKUP(CL3056,[1]Sheet2!$E$2:$I$222,4,FALSE)</f>
        <v>#N/A</v>
      </c>
      <c r="CO3056" t="e">
        <f>VLOOKUP(CL3056,[1]Sheet2!$E$2:$I$222,5,FALSE)</f>
        <v>#N/A</v>
      </c>
    </row>
    <row r="3057" spans="1:93" x14ac:dyDescent="0.25">
      <c r="A3057">
        <v>3174</v>
      </c>
      <c r="C3057">
        <v>16787</v>
      </c>
      <c r="D3057">
        <v>6787</v>
      </c>
      <c r="E3057">
        <v>37.798479999999998</v>
      </c>
      <c r="F3057">
        <v>-122.42418000000001</v>
      </c>
      <c r="G3057" t="s">
        <v>6563</v>
      </c>
      <c r="H3057" t="s">
        <v>6564</v>
      </c>
      <c r="I3057" t="s">
        <v>729</v>
      </c>
      <c r="J3057" t="s">
        <v>669</v>
      </c>
      <c r="K3057" t="s">
        <v>711</v>
      </c>
      <c r="M3057" t="s">
        <v>671</v>
      </c>
      <c r="N3057" t="s">
        <v>6566</v>
      </c>
      <c r="Q3057" t="s">
        <v>672</v>
      </c>
      <c r="R3057">
        <v>30</v>
      </c>
      <c r="S3057" t="s">
        <v>6511</v>
      </c>
      <c r="T3057" t="s">
        <v>6567</v>
      </c>
      <c r="X3057">
        <f t="shared" si="47"/>
        <v>2</v>
      </c>
      <c r="Y3057" t="s">
        <v>7</v>
      </c>
      <c r="Z3057" t="s">
        <v>78</v>
      </c>
      <c r="AB3057" t="e">
        <f>VLOOKUP($AA3057,[1]Sheet2!$E$2:$I$222,3,FALSE)</f>
        <v>#N/A</v>
      </c>
      <c r="AC3057" t="e">
        <f>VLOOKUP($AA3057,Sheet2!$E$2:$I$222,4,FALSE)</f>
        <v>#N/A</v>
      </c>
      <c r="AD3057" t="e">
        <f>VLOOKUP($AA3057,Sheet2!$E$2:$I$222,5,FALSE)</f>
        <v>#N/A</v>
      </c>
      <c r="AF3057" t="s">
        <v>59</v>
      </c>
      <c r="AG3057" t="s">
        <v>77</v>
      </c>
      <c r="AH3057" t="s">
        <v>143</v>
      </c>
      <c r="AI3057" t="str">
        <f>VLOOKUP(AH3057,[1]Sheet2!$E$2:$I$222,3,FALSE)</f>
        <v>To Financial District</v>
      </c>
      <c r="AJ3057" t="str">
        <f>VLOOKUP(AH3057,[1]Sheet2!$E$2:$I$222,4,FALSE)</f>
        <v>Transbay Terminal</v>
      </c>
      <c r="AK3057" t="str">
        <f>VLOOKUP(AH3057,[1]Sheet2!$E$2:$I$222,5,FALSE)</f>
        <v>M-F Only ~ 5-9am &amp; 4-6:30pm</v>
      </c>
      <c r="AP3057" t="e">
        <f>VLOOKUP(AO3057,[1]Sheet2!$E$2:$I$222,3,FALSE)</f>
        <v>#N/A</v>
      </c>
      <c r="AQ3057" t="e">
        <f>VLOOKUP(AO3057,[1]Sheet2!$E$2:$I$222,4,FALSE)</f>
        <v>#N/A</v>
      </c>
      <c r="AR3057" t="e">
        <f>VLOOKUP(AO3057,[1]Sheet2!$E$2:$I$222,5,FALSE)</f>
        <v>#N/A</v>
      </c>
      <c r="AW3057" t="e">
        <f>VLOOKUP(AV3057,[1]Sheet2!$E$2:$I$222,3,FALSE)</f>
        <v>#N/A</v>
      </c>
      <c r="AX3057" t="e">
        <f>VLOOKUP(AV3057,[1]Sheet2!$E$2:$I$222,4,FALSE)</f>
        <v>#N/A</v>
      </c>
      <c r="AY3057" t="e">
        <f>VLOOKUP(AV3057,[1]Sheet2!$E$2:$I$222,5,FALSE)</f>
        <v>#N/A</v>
      </c>
      <c r="BD3057" t="e">
        <f>VLOOKUP(BC3057,[1]Sheet2!$E$2:$I$222,3,FALSE)</f>
        <v>#N/A</v>
      </c>
      <c r="BE3057" t="e">
        <f>VLOOKUP(BC3057,[1]Sheet2!$E$2:$I$222,4,FALSE)</f>
        <v>#N/A</v>
      </c>
      <c r="BF3057" t="e">
        <f>VLOOKUP(BC3057,[1]Sheet2!$E$2:$I$222,5,FALSE)</f>
        <v>#N/A</v>
      </c>
      <c r="BK3057" t="e">
        <f>VLOOKUP(BJ3057,[1]Sheet2!$E$2:$I$222,3,FALSE)</f>
        <v>#N/A</v>
      </c>
      <c r="BL3057" t="e">
        <f>VLOOKUP(BJ3057,[1]Sheet2!$E$2:$I$222,4,FALSE)</f>
        <v>#N/A</v>
      </c>
      <c r="BM3057" t="e">
        <f>VLOOKUP(BJ3057,[1]Sheet2!$E$2:$I$222,5,FALSE)</f>
        <v>#N/A</v>
      </c>
      <c r="BR3057" t="e">
        <f>VLOOKUP(BQ3057,[1]Sheet2!$E$2:$I$222,3,FALSE)</f>
        <v>#N/A</v>
      </c>
      <c r="BS3057" t="e">
        <f>VLOOKUP(BQ3057,[1]Sheet2!$E$2:$I$222,4,FALSE)</f>
        <v>#N/A</v>
      </c>
      <c r="BT3057" t="e">
        <f>VLOOKUP(BQ3057,[1]Sheet2!$E$2:$I$222,5,FALSE)</f>
        <v>#N/A</v>
      </c>
      <c r="BY3057" t="e">
        <f>VLOOKUP(BX3057,[1]Sheet2!$E$2:$I$222,3,FALSE)</f>
        <v>#N/A</v>
      </c>
      <c r="BZ3057" t="e">
        <f>VLOOKUP(BX3057,[1]Sheet2!$E$2:$I$222,4,FALSE)</f>
        <v>#N/A</v>
      </c>
      <c r="CA3057" t="e">
        <f>VLOOKUP(BX3057,[1]Sheet2!$E$2:$I$222,5,FALSE)</f>
        <v>#N/A</v>
      </c>
      <c r="CF3057" t="e">
        <f>VLOOKUP(CE3057,[1]Sheet2!$E$2:$I$222,3,FALSE)</f>
        <v>#N/A</v>
      </c>
      <c r="CG3057" t="e">
        <f>VLOOKUP(CE3057,[1]Sheet2!$E$2:$I$222,4,FALSE)</f>
        <v>#N/A</v>
      </c>
      <c r="CH3057" t="e">
        <f>VLOOKUP(CE3057,[1]Sheet2!$E$2:$I$222,5,FALSE)</f>
        <v>#N/A</v>
      </c>
      <c r="CM3057" t="e">
        <f>VLOOKUP(CL3057,[1]Sheet2!$E$2:$I$222,3,FALSE)</f>
        <v>#N/A</v>
      </c>
      <c r="CN3057" t="e">
        <f>VLOOKUP(CL3057,[1]Sheet2!$E$2:$I$222,4,FALSE)</f>
        <v>#N/A</v>
      </c>
      <c r="CO3057" t="e">
        <f>VLOOKUP(CL3057,[1]Sheet2!$E$2:$I$222,5,FALSE)</f>
        <v>#N/A</v>
      </c>
    </row>
    <row r="3058" spans="1:93" x14ac:dyDescent="0.25">
      <c r="A3058">
        <v>3175</v>
      </c>
      <c r="C3058">
        <v>16788</v>
      </c>
      <c r="D3058">
        <v>6788</v>
      </c>
      <c r="E3058">
        <v>37.725140000000003</v>
      </c>
      <c r="F3058">
        <v>-122.41354</v>
      </c>
      <c r="G3058" t="s">
        <v>6568</v>
      </c>
      <c r="H3058" t="s">
        <v>6569</v>
      </c>
      <c r="I3058" t="s">
        <v>746</v>
      </c>
      <c r="J3058" t="s">
        <v>728</v>
      </c>
      <c r="Q3058" t="s">
        <v>672</v>
      </c>
      <c r="S3058" t="s">
        <v>724</v>
      </c>
      <c r="X3058">
        <f t="shared" si="47"/>
        <v>1</v>
      </c>
      <c r="Y3058" t="s">
        <v>5</v>
      </c>
      <c r="Z3058" t="s">
        <v>77</v>
      </c>
      <c r="AA3058" t="s">
        <v>84</v>
      </c>
      <c r="AB3058" t="str">
        <f>VLOOKUP($AA3058,[1]Sheet2!$E$2:$I$222,3,FALSE)</f>
        <v>To Bayview District</v>
      </c>
      <c r="AC3058" t="str">
        <f>VLOOKUP($AA3058,Sheet2!$E$2:$I$222,4,FALSE)</f>
        <v>Newhall &amp; Hudson</v>
      </c>
      <c r="AD3058" t="str">
        <f>VLOOKUP($AA3058,Sheet2!$E$2:$I$222,5,FALSE)</f>
        <v>Daily ~ 6am-12am</v>
      </c>
      <c r="AI3058" t="e">
        <f>VLOOKUP(AH3058,[1]Sheet2!$E$2:$I$222,3,FALSE)</f>
        <v>#N/A</v>
      </c>
      <c r="AJ3058" t="e">
        <f>VLOOKUP(AH3058,[1]Sheet2!$E$2:$I$222,4,FALSE)</f>
        <v>#N/A</v>
      </c>
      <c r="AK3058" t="e">
        <f>VLOOKUP(AH3058,[1]Sheet2!$E$2:$I$222,5,FALSE)</f>
        <v>#N/A</v>
      </c>
      <c r="AP3058" t="e">
        <f>VLOOKUP(AO3058,[1]Sheet2!$E$2:$I$222,3,FALSE)</f>
        <v>#N/A</v>
      </c>
      <c r="AQ3058" t="e">
        <f>VLOOKUP(AO3058,[1]Sheet2!$E$2:$I$222,4,FALSE)</f>
        <v>#N/A</v>
      </c>
      <c r="AR3058" t="e">
        <f>VLOOKUP(AO3058,[1]Sheet2!$E$2:$I$222,5,FALSE)</f>
        <v>#N/A</v>
      </c>
      <c r="AW3058" t="e">
        <f>VLOOKUP(AV3058,[1]Sheet2!$E$2:$I$222,3,FALSE)</f>
        <v>#N/A</v>
      </c>
      <c r="AX3058" t="e">
        <f>VLOOKUP(AV3058,[1]Sheet2!$E$2:$I$222,4,FALSE)</f>
        <v>#N/A</v>
      </c>
      <c r="AY3058" t="e">
        <f>VLOOKUP(AV3058,[1]Sheet2!$E$2:$I$222,5,FALSE)</f>
        <v>#N/A</v>
      </c>
      <c r="BD3058" t="e">
        <f>VLOOKUP(BC3058,[1]Sheet2!$E$2:$I$222,3,FALSE)</f>
        <v>#N/A</v>
      </c>
      <c r="BE3058" t="e">
        <f>VLOOKUP(BC3058,[1]Sheet2!$E$2:$I$222,4,FALSE)</f>
        <v>#N/A</v>
      </c>
      <c r="BF3058" t="e">
        <f>VLOOKUP(BC3058,[1]Sheet2!$E$2:$I$222,5,FALSE)</f>
        <v>#N/A</v>
      </c>
      <c r="BK3058" t="e">
        <f>VLOOKUP(BJ3058,[1]Sheet2!$E$2:$I$222,3,FALSE)</f>
        <v>#N/A</v>
      </c>
      <c r="BL3058" t="e">
        <f>VLOOKUP(BJ3058,[1]Sheet2!$E$2:$I$222,4,FALSE)</f>
        <v>#N/A</v>
      </c>
      <c r="BM3058" t="e">
        <f>VLOOKUP(BJ3058,[1]Sheet2!$E$2:$I$222,5,FALSE)</f>
        <v>#N/A</v>
      </c>
      <c r="BR3058" t="e">
        <f>VLOOKUP(BQ3058,[1]Sheet2!$E$2:$I$222,3,FALSE)</f>
        <v>#N/A</v>
      </c>
      <c r="BS3058" t="e">
        <f>VLOOKUP(BQ3058,[1]Sheet2!$E$2:$I$222,4,FALSE)</f>
        <v>#N/A</v>
      </c>
      <c r="BT3058" t="e">
        <f>VLOOKUP(BQ3058,[1]Sheet2!$E$2:$I$222,5,FALSE)</f>
        <v>#N/A</v>
      </c>
      <c r="BY3058" t="e">
        <f>VLOOKUP(BX3058,[1]Sheet2!$E$2:$I$222,3,FALSE)</f>
        <v>#N/A</v>
      </c>
      <c r="BZ3058" t="e">
        <f>VLOOKUP(BX3058,[1]Sheet2!$E$2:$I$222,4,FALSE)</f>
        <v>#N/A</v>
      </c>
      <c r="CA3058" t="e">
        <f>VLOOKUP(BX3058,[1]Sheet2!$E$2:$I$222,5,FALSE)</f>
        <v>#N/A</v>
      </c>
      <c r="CF3058" t="e">
        <f>VLOOKUP(CE3058,[1]Sheet2!$E$2:$I$222,3,FALSE)</f>
        <v>#N/A</v>
      </c>
      <c r="CG3058" t="e">
        <f>VLOOKUP(CE3058,[1]Sheet2!$E$2:$I$222,4,FALSE)</f>
        <v>#N/A</v>
      </c>
      <c r="CH3058" t="e">
        <f>VLOOKUP(CE3058,[1]Sheet2!$E$2:$I$222,5,FALSE)</f>
        <v>#N/A</v>
      </c>
      <c r="CM3058" t="e">
        <f>VLOOKUP(CL3058,[1]Sheet2!$E$2:$I$222,3,FALSE)</f>
        <v>#N/A</v>
      </c>
      <c r="CN3058" t="e">
        <f>VLOOKUP(CL3058,[1]Sheet2!$E$2:$I$222,4,FALSE)</f>
        <v>#N/A</v>
      </c>
      <c r="CO3058" t="e">
        <f>VLOOKUP(CL3058,[1]Sheet2!$E$2:$I$222,5,FALSE)</f>
        <v>#N/A</v>
      </c>
    </row>
    <row r="3059" spans="1:93" x14ac:dyDescent="0.25">
      <c r="A3059">
        <v>3176</v>
      </c>
      <c r="C3059">
        <v>16789</v>
      </c>
      <c r="D3059">
        <v>6789</v>
      </c>
      <c r="E3059">
        <v>37.724989999999998</v>
      </c>
      <c r="F3059">
        <v>-122.41339000000001</v>
      </c>
      <c r="G3059" t="s">
        <v>6568</v>
      </c>
      <c r="H3059" t="s">
        <v>6569</v>
      </c>
      <c r="I3059" t="s">
        <v>677</v>
      </c>
      <c r="J3059" t="s">
        <v>728</v>
      </c>
      <c r="Q3059" t="s">
        <v>672</v>
      </c>
      <c r="S3059" t="s">
        <v>720</v>
      </c>
      <c r="X3059">
        <f t="shared" si="47"/>
        <v>1</v>
      </c>
      <c r="Y3059" t="s">
        <v>5</v>
      </c>
      <c r="Z3059" t="s">
        <v>80</v>
      </c>
      <c r="AA3059" t="s">
        <v>83</v>
      </c>
      <c r="AB3059" t="str">
        <f>VLOOKUP($AA3059,[1]Sheet2!$E$2:$I$222,3,FALSE)</f>
        <v>To Daly City BART</v>
      </c>
      <c r="AC3059">
        <f>VLOOKUP($AA3059,Sheet2!$E$2:$I$222,4,FALSE)</f>
        <v>0</v>
      </c>
      <c r="AD3059" t="str">
        <f>VLOOKUP($AA3059,Sheet2!$E$2:$I$222,5,FALSE)</f>
        <v>Daily ~ 6am-12am</v>
      </c>
      <c r="AI3059" t="e">
        <f>VLOOKUP(AH3059,[1]Sheet2!$E$2:$I$222,3,FALSE)</f>
        <v>#N/A</v>
      </c>
      <c r="AJ3059" t="e">
        <f>VLOOKUP(AH3059,[1]Sheet2!$E$2:$I$222,4,FALSE)</f>
        <v>#N/A</v>
      </c>
      <c r="AK3059" t="e">
        <f>VLOOKUP(AH3059,[1]Sheet2!$E$2:$I$222,5,FALSE)</f>
        <v>#N/A</v>
      </c>
      <c r="AP3059" t="e">
        <f>VLOOKUP(AO3059,[1]Sheet2!$E$2:$I$222,3,FALSE)</f>
        <v>#N/A</v>
      </c>
      <c r="AQ3059" t="e">
        <f>VLOOKUP(AO3059,[1]Sheet2!$E$2:$I$222,4,FALSE)</f>
        <v>#N/A</v>
      </c>
      <c r="AR3059" t="e">
        <f>VLOOKUP(AO3059,[1]Sheet2!$E$2:$I$222,5,FALSE)</f>
        <v>#N/A</v>
      </c>
      <c r="AW3059" t="e">
        <f>VLOOKUP(AV3059,[1]Sheet2!$E$2:$I$222,3,FALSE)</f>
        <v>#N/A</v>
      </c>
      <c r="AX3059" t="e">
        <f>VLOOKUP(AV3059,[1]Sheet2!$E$2:$I$222,4,FALSE)</f>
        <v>#N/A</v>
      </c>
      <c r="AY3059" t="e">
        <f>VLOOKUP(AV3059,[1]Sheet2!$E$2:$I$222,5,FALSE)</f>
        <v>#N/A</v>
      </c>
      <c r="BD3059" t="e">
        <f>VLOOKUP(BC3059,[1]Sheet2!$E$2:$I$222,3,FALSE)</f>
        <v>#N/A</v>
      </c>
      <c r="BE3059" t="e">
        <f>VLOOKUP(BC3059,[1]Sheet2!$E$2:$I$222,4,FALSE)</f>
        <v>#N/A</v>
      </c>
      <c r="BF3059" t="e">
        <f>VLOOKUP(BC3059,[1]Sheet2!$E$2:$I$222,5,FALSE)</f>
        <v>#N/A</v>
      </c>
      <c r="BK3059" t="e">
        <f>VLOOKUP(BJ3059,[1]Sheet2!$E$2:$I$222,3,FALSE)</f>
        <v>#N/A</v>
      </c>
      <c r="BL3059" t="e">
        <f>VLOOKUP(BJ3059,[1]Sheet2!$E$2:$I$222,4,FALSE)</f>
        <v>#N/A</v>
      </c>
      <c r="BM3059" t="e">
        <f>VLOOKUP(BJ3059,[1]Sheet2!$E$2:$I$222,5,FALSE)</f>
        <v>#N/A</v>
      </c>
      <c r="BR3059" t="e">
        <f>VLOOKUP(BQ3059,[1]Sheet2!$E$2:$I$222,3,FALSE)</f>
        <v>#N/A</v>
      </c>
      <c r="BS3059" t="e">
        <f>VLOOKUP(BQ3059,[1]Sheet2!$E$2:$I$222,4,FALSE)</f>
        <v>#N/A</v>
      </c>
      <c r="BT3059" t="e">
        <f>VLOOKUP(BQ3059,[1]Sheet2!$E$2:$I$222,5,FALSE)</f>
        <v>#N/A</v>
      </c>
      <c r="BY3059" t="e">
        <f>VLOOKUP(BX3059,[1]Sheet2!$E$2:$I$222,3,FALSE)</f>
        <v>#N/A</v>
      </c>
      <c r="BZ3059" t="e">
        <f>VLOOKUP(BX3059,[1]Sheet2!$E$2:$I$222,4,FALSE)</f>
        <v>#N/A</v>
      </c>
      <c r="CA3059" t="e">
        <f>VLOOKUP(BX3059,[1]Sheet2!$E$2:$I$222,5,FALSE)</f>
        <v>#N/A</v>
      </c>
      <c r="CF3059" t="e">
        <f>VLOOKUP(CE3059,[1]Sheet2!$E$2:$I$222,3,FALSE)</f>
        <v>#N/A</v>
      </c>
      <c r="CG3059" t="e">
        <f>VLOOKUP(CE3059,[1]Sheet2!$E$2:$I$222,4,FALSE)</f>
        <v>#N/A</v>
      </c>
      <c r="CH3059" t="e">
        <f>VLOOKUP(CE3059,[1]Sheet2!$E$2:$I$222,5,FALSE)</f>
        <v>#N/A</v>
      </c>
      <c r="CM3059" t="e">
        <f>VLOOKUP(CL3059,[1]Sheet2!$E$2:$I$222,3,FALSE)</f>
        <v>#N/A</v>
      </c>
      <c r="CN3059" t="e">
        <f>VLOOKUP(CL3059,[1]Sheet2!$E$2:$I$222,4,FALSE)</f>
        <v>#N/A</v>
      </c>
      <c r="CO3059" t="e">
        <f>VLOOKUP(CL3059,[1]Sheet2!$E$2:$I$222,5,FALSE)</f>
        <v>#N/A</v>
      </c>
    </row>
    <row r="3060" spans="1:93" x14ac:dyDescent="0.25">
      <c r="A3060">
        <v>3177</v>
      </c>
      <c r="C3060">
        <v>16792</v>
      </c>
      <c r="D3060">
        <v>6792</v>
      </c>
      <c r="E3060">
        <v>37.72739</v>
      </c>
      <c r="F3060">
        <v>-122.41439</v>
      </c>
      <c r="G3060" t="s">
        <v>6570</v>
      </c>
      <c r="H3060" t="s">
        <v>6571</v>
      </c>
      <c r="I3060" t="s">
        <v>677</v>
      </c>
      <c r="J3060" t="s">
        <v>728</v>
      </c>
      <c r="Q3060" t="s">
        <v>672</v>
      </c>
      <c r="S3060" t="s">
        <v>720</v>
      </c>
      <c r="X3060">
        <f t="shared" si="47"/>
        <v>1</v>
      </c>
      <c r="Y3060" t="s">
        <v>5</v>
      </c>
      <c r="Z3060" t="s">
        <v>80</v>
      </c>
      <c r="AA3060" t="s">
        <v>83</v>
      </c>
      <c r="AB3060" t="str">
        <f>VLOOKUP($AA3060,[1]Sheet2!$E$2:$I$222,3,FALSE)</f>
        <v>To Daly City BART</v>
      </c>
      <c r="AC3060">
        <f>VLOOKUP($AA3060,Sheet2!$E$2:$I$222,4,FALSE)</f>
        <v>0</v>
      </c>
      <c r="AD3060" t="str">
        <f>VLOOKUP($AA3060,Sheet2!$E$2:$I$222,5,FALSE)</f>
        <v>Daily ~ 6am-12am</v>
      </c>
      <c r="AI3060" t="e">
        <f>VLOOKUP(AH3060,[1]Sheet2!$E$2:$I$222,3,FALSE)</f>
        <v>#N/A</v>
      </c>
      <c r="AJ3060" t="e">
        <f>VLOOKUP(AH3060,[1]Sheet2!$E$2:$I$222,4,FALSE)</f>
        <v>#N/A</v>
      </c>
      <c r="AK3060" t="e">
        <f>VLOOKUP(AH3060,[1]Sheet2!$E$2:$I$222,5,FALSE)</f>
        <v>#N/A</v>
      </c>
      <c r="AP3060" t="e">
        <f>VLOOKUP(AO3060,[1]Sheet2!$E$2:$I$222,3,FALSE)</f>
        <v>#N/A</v>
      </c>
      <c r="AQ3060" t="e">
        <f>VLOOKUP(AO3060,[1]Sheet2!$E$2:$I$222,4,FALSE)</f>
        <v>#N/A</v>
      </c>
      <c r="AR3060" t="e">
        <f>VLOOKUP(AO3060,[1]Sheet2!$E$2:$I$222,5,FALSE)</f>
        <v>#N/A</v>
      </c>
      <c r="AW3060" t="e">
        <f>VLOOKUP(AV3060,[1]Sheet2!$E$2:$I$222,3,FALSE)</f>
        <v>#N/A</v>
      </c>
      <c r="AX3060" t="e">
        <f>VLOOKUP(AV3060,[1]Sheet2!$E$2:$I$222,4,FALSE)</f>
        <v>#N/A</v>
      </c>
      <c r="AY3060" t="e">
        <f>VLOOKUP(AV3060,[1]Sheet2!$E$2:$I$222,5,FALSE)</f>
        <v>#N/A</v>
      </c>
      <c r="BD3060" t="e">
        <f>VLOOKUP(BC3060,[1]Sheet2!$E$2:$I$222,3,FALSE)</f>
        <v>#N/A</v>
      </c>
      <c r="BE3060" t="e">
        <f>VLOOKUP(BC3060,[1]Sheet2!$E$2:$I$222,4,FALSE)</f>
        <v>#N/A</v>
      </c>
      <c r="BF3060" t="e">
        <f>VLOOKUP(BC3060,[1]Sheet2!$E$2:$I$222,5,FALSE)</f>
        <v>#N/A</v>
      </c>
      <c r="BK3060" t="e">
        <f>VLOOKUP(BJ3060,[1]Sheet2!$E$2:$I$222,3,FALSE)</f>
        <v>#N/A</v>
      </c>
      <c r="BL3060" t="e">
        <f>VLOOKUP(BJ3060,[1]Sheet2!$E$2:$I$222,4,FALSE)</f>
        <v>#N/A</v>
      </c>
      <c r="BM3060" t="e">
        <f>VLOOKUP(BJ3060,[1]Sheet2!$E$2:$I$222,5,FALSE)</f>
        <v>#N/A</v>
      </c>
      <c r="BR3060" t="e">
        <f>VLOOKUP(BQ3060,[1]Sheet2!$E$2:$I$222,3,FALSE)</f>
        <v>#N/A</v>
      </c>
      <c r="BS3060" t="e">
        <f>VLOOKUP(BQ3060,[1]Sheet2!$E$2:$I$222,4,FALSE)</f>
        <v>#N/A</v>
      </c>
      <c r="BT3060" t="e">
        <f>VLOOKUP(BQ3060,[1]Sheet2!$E$2:$I$222,5,FALSE)</f>
        <v>#N/A</v>
      </c>
      <c r="BY3060" t="e">
        <f>VLOOKUP(BX3060,[1]Sheet2!$E$2:$I$222,3,FALSE)</f>
        <v>#N/A</v>
      </c>
      <c r="BZ3060" t="e">
        <f>VLOOKUP(BX3060,[1]Sheet2!$E$2:$I$222,4,FALSE)</f>
        <v>#N/A</v>
      </c>
      <c r="CA3060" t="e">
        <f>VLOOKUP(BX3060,[1]Sheet2!$E$2:$I$222,5,FALSE)</f>
        <v>#N/A</v>
      </c>
      <c r="CF3060" t="e">
        <f>VLOOKUP(CE3060,[1]Sheet2!$E$2:$I$222,3,FALSE)</f>
        <v>#N/A</v>
      </c>
      <c r="CG3060" t="e">
        <f>VLOOKUP(CE3060,[1]Sheet2!$E$2:$I$222,4,FALSE)</f>
        <v>#N/A</v>
      </c>
      <c r="CH3060" t="e">
        <f>VLOOKUP(CE3060,[1]Sheet2!$E$2:$I$222,5,FALSE)</f>
        <v>#N/A</v>
      </c>
      <c r="CM3060" t="e">
        <f>VLOOKUP(CL3060,[1]Sheet2!$E$2:$I$222,3,FALSE)</f>
        <v>#N/A</v>
      </c>
      <c r="CN3060" t="e">
        <f>VLOOKUP(CL3060,[1]Sheet2!$E$2:$I$222,4,FALSE)</f>
        <v>#N/A</v>
      </c>
      <c r="CO3060" t="e">
        <f>VLOOKUP(CL3060,[1]Sheet2!$E$2:$I$222,5,FALSE)</f>
        <v>#N/A</v>
      </c>
    </row>
    <row r="3061" spans="1:93" x14ac:dyDescent="0.25">
      <c r="A3061">
        <v>3178</v>
      </c>
      <c r="C3061">
        <v>16793</v>
      </c>
      <c r="D3061">
        <v>6793</v>
      </c>
      <c r="E3061">
        <v>37.722729999999999</v>
      </c>
      <c r="F3061">
        <v>-122.41253</v>
      </c>
      <c r="G3061" t="s">
        <v>6572</v>
      </c>
      <c r="H3061" t="s">
        <v>6573</v>
      </c>
      <c r="I3061" t="s">
        <v>746</v>
      </c>
      <c r="J3061" t="s">
        <v>728</v>
      </c>
      <c r="Q3061" t="s">
        <v>672</v>
      </c>
      <c r="S3061" t="s">
        <v>724</v>
      </c>
      <c r="X3061">
        <f t="shared" si="47"/>
        <v>1</v>
      </c>
      <c r="Y3061" t="s">
        <v>5</v>
      </c>
      <c r="Z3061" t="s">
        <v>77</v>
      </c>
      <c r="AA3061" t="s">
        <v>84</v>
      </c>
      <c r="AB3061" t="str">
        <f>VLOOKUP($AA3061,[1]Sheet2!$E$2:$I$222,3,FALSE)</f>
        <v>To Bayview District</v>
      </c>
      <c r="AC3061" t="str">
        <f>VLOOKUP($AA3061,Sheet2!$E$2:$I$222,4,FALSE)</f>
        <v>Newhall &amp; Hudson</v>
      </c>
      <c r="AD3061" t="str">
        <f>VLOOKUP($AA3061,Sheet2!$E$2:$I$222,5,FALSE)</f>
        <v>Daily ~ 6am-12am</v>
      </c>
      <c r="AI3061" t="e">
        <f>VLOOKUP(AH3061,[1]Sheet2!$E$2:$I$222,3,FALSE)</f>
        <v>#N/A</v>
      </c>
      <c r="AJ3061" t="e">
        <f>VLOOKUP(AH3061,[1]Sheet2!$E$2:$I$222,4,FALSE)</f>
        <v>#N/A</v>
      </c>
      <c r="AK3061" t="e">
        <f>VLOOKUP(AH3061,[1]Sheet2!$E$2:$I$222,5,FALSE)</f>
        <v>#N/A</v>
      </c>
      <c r="AP3061" t="e">
        <f>VLOOKUP(AO3061,[1]Sheet2!$E$2:$I$222,3,FALSE)</f>
        <v>#N/A</v>
      </c>
      <c r="AQ3061" t="e">
        <f>VLOOKUP(AO3061,[1]Sheet2!$E$2:$I$222,4,FALSE)</f>
        <v>#N/A</v>
      </c>
      <c r="AR3061" t="e">
        <f>VLOOKUP(AO3061,[1]Sheet2!$E$2:$I$222,5,FALSE)</f>
        <v>#N/A</v>
      </c>
      <c r="AW3061" t="e">
        <f>VLOOKUP(AV3061,[1]Sheet2!$E$2:$I$222,3,FALSE)</f>
        <v>#N/A</v>
      </c>
      <c r="AX3061" t="e">
        <f>VLOOKUP(AV3061,[1]Sheet2!$E$2:$I$222,4,FALSE)</f>
        <v>#N/A</v>
      </c>
      <c r="AY3061" t="e">
        <f>VLOOKUP(AV3061,[1]Sheet2!$E$2:$I$222,5,FALSE)</f>
        <v>#N/A</v>
      </c>
      <c r="BD3061" t="e">
        <f>VLOOKUP(BC3061,[1]Sheet2!$E$2:$I$222,3,FALSE)</f>
        <v>#N/A</v>
      </c>
      <c r="BE3061" t="e">
        <f>VLOOKUP(BC3061,[1]Sheet2!$E$2:$I$222,4,FALSE)</f>
        <v>#N/A</v>
      </c>
      <c r="BF3061" t="e">
        <f>VLOOKUP(BC3061,[1]Sheet2!$E$2:$I$222,5,FALSE)</f>
        <v>#N/A</v>
      </c>
      <c r="BK3061" t="e">
        <f>VLOOKUP(BJ3061,[1]Sheet2!$E$2:$I$222,3,FALSE)</f>
        <v>#N/A</v>
      </c>
      <c r="BL3061" t="e">
        <f>VLOOKUP(BJ3061,[1]Sheet2!$E$2:$I$222,4,FALSE)</f>
        <v>#N/A</v>
      </c>
      <c r="BM3061" t="e">
        <f>VLOOKUP(BJ3061,[1]Sheet2!$E$2:$I$222,5,FALSE)</f>
        <v>#N/A</v>
      </c>
      <c r="BR3061" t="e">
        <f>VLOOKUP(BQ3061,[1]Sheet2!$E$2:$I$222,3,FALSE)</f>
        <v>#N/A</v>
      </c>
      <c r="BS3061" t="e">
        <f>VLOOKUP(BQ3061,[1]Sheet2!$E$2:$I$222,4,FALSE)</f>
        <v>#N/A</v>
      </c>
      <c r="BT3061" t="e">
        <f>VLOOKUP(BQ3061,[1]Sheet2!$E$2:$I$222,5,FALSE)</f>
        <v>#N/A</v>
      </c>
      <c r="BY3061" t="e">
        <f>VLOOKUP(BX3061,[1]Sheet2!$E$2:$I$222,3,FALSE)</f>
        <v>#N/A</v>
      </c>
      <c r="BZ3061" t="e">
        <f>VLOOKUP(BX3061,[1]Sheet2!$E$2:$I$222,4,FALSE)</f>
        <v>#N/A</v>
      </c>
      <c r="CA3061" t="e">
        <f>VLOOKUP(BX3061,[1]Sheet2!$E$2:$I$222,5,FALSE)</f>
        <v>#N/A</v>
      </c>
      <c r="CF3061" t="e">
        <f>VLOOKUP(CE3061,[1]Sheet2!$E$2:$I$222,3,FALSE)</f>
        <v>#N/A</v>
      </c>
      <c r="CG3061" t="e">
        <f>VLOOKUP(CE3061,[1]Sheet2!$E$2:$I$222,4,FALSE)</f>
        <v>#N/A</v>
      </c>
      <c r="CH3061" t="e">
        <f>VLOOKUP(CE3061,[1]Sheet2!$E$2:$I$222,5,FALSE)</f>
        <v>#N/A</v>
      </c>
      <c r="CM3061" t="e">
        <f>VLOOKUP(CL3061,[1]Sheet2!$E$2:$I$222,3,FALSE)</f>
        <v>#N/A</v>
      </c>
      <c r="CN3061" t="e">
        <f>VLOOKUP(CL3061,[1]Sheet2!$E$2:$I$222,4,FALSE)</f>
        <v>#N/A</v>
      </c>
      <c r="CO3061" t="e">
        <f>VLOOKUP(CL3061,[1]Sheet2!$E$2:$I$222,5,FALSE)</f>
        <v>#N/A</v>
      </c>
    </row>
    <row r="3062" spans="1:93" x14ac:dyDescent="0.25">
      <c r="A3062">
        <v>3179</v>
      </c>
      <c r="C3062">
        <v>16796</v>
      </c>
      <c r="D3062">
        <v>6796</v>
      </c>
      <c r="E3062">
        <v>37.765819999999998</v>
      </c>
      <c r="F3062">
        <v>-122.44280000000001</v>
      </c>
      <c r="G3062" t="s">
        <v>6574</v>
      </c>
      <c r="H3062" t="s">
        <v>6575</v>
      </c>
      <c r="I3062" t="s">
        <v>710</v>
      </c>
      <c r="J3062" t="s">
        <v>687</v>
      </c>
      <c r="Q3062" t="s">
        <v>672</v>
      </c>
      <c r="S3062" t="s">
        <v>1138</v>
      </c>
      <c r="X3062">
        <f t="shared" si="47"/>
        <v>1</v>
      </c>
      <c r="Y3062" t="s">
        <v>34</v>
      </c>
      <c r="Z3062" t="s">
        <v>78</v>
      </c>
      <c r="AB3062" t="e">
        <f>VLOOKUP($AA3062,[1]Sheet2!$E$2:$I$222,3,FALSE)</f>
        <v>#N/A</v>
      </c>
      <c r="AC3062" t="e">
        <f>VLOOKUP($AA3062,Sheet2!$E$2:$I$222,4,FALSE)</f>
        <v>#N/A</v>
      </c>
      <c r="AD3062" t="e">
        <f>VLOOKUP($AA3062,Sheet2!$E$2:$I$222,5,FALSE)</f>
        <v>#N/A</v>
      </c>
      <c r="AI3062" t="e">
        <f>VLOOKUP(AH3062,[1]Sheet2!$E$2:$I$222,3,FALSE)</f>
        <v>#N/A</v>
      </c>
      <c r="AJ3062" t="e">
        <f>VLOOKUP(AH3062,[1]Sheet2!$E$2:$I$222,4,FALSE)</f>
        <v>#N/A</v>
      </c>
      <c r="AK3062" t="e">
        <f>VLOOKUP(AH3062,[1]Sheet2!$E$2:$I$222,5,FALSE)</f>
        <v>#N/A</v>
      </c>
      <c r="AP3062" t="e">
        <f>VLOOKUP(AO3062,[1]Sheet2!$E$2:$I$222,3,FALSE)</f>
        <v>#N/A</v>
      </c>
      <c r="AQ3062" t="e">
        <f>VLOOKUP(AO3062,[1]Sheet2!$E$2:$I$222,4,FALSE)</f>
        <v>#N/A</v>
      </c>
      <c r="AR3062" t="e">
        <f>VLOOKUP(AO3062,[1]Sheet2!$E$2:$I$222,5,FALSE)</f>
        <v>#N/A</v>
      </c>
      <c r="AW3062" t="e">
        <f>VLOOKUP(AV3062,[1]Sheet2!$E$2:$I$222,3,FALSE)</f>
        <v>#N/A</v>
      </c>
      <c r="AX3062" t="e">
        <f>VLOOKUP(AV3062,[1]Sheet2!$E$2:$I$222,4,FALSE)</f>
        <v>#N/A</v>
      </c>
      <c r="AY3062" t="e">
        <f>VLOOKUP(AV3062,[1]Sheet2!$E$2:$I$222,5,FALSE)</f>
        <v>#N/A</v>
      </c>
      <c r="BD3062" t="e">
        <f>VLOOKUP(BC3062,[1]Sheet2!$E$2:$I$222,3,FALSE)</f>
        <v>#N/A</v>
      </c>
      <c r="BE3062" t="e">
        <f>VLOOKUP(BC3062,[1]Sheet2!$E$2:$I$222,4,FALSE)</f>
        <v>#N/A</v>
      </c>
      <c r="BF3062" t="e">
        <f>VLOOKUP(BC3062,[1]Sheet2!$E$2:$I$222,5,FALSE)</f>
        <v>#N/A</v>
      </c>
      <c r="BK3062" t="e">
        <f>VLOOKUP(BJ3062,[1]Sheet2!$E$2:$I$222,3,FALSE)</f>
        <v>#N/A</v>
      </c>
      <c r="BL3062" t="e">
        <f>VLOOKUP(BJ3062,[1]Sheet2!$E$2:$I$222,4,FALSE)</f>
        <v>#N/A</v>
      </c>
      <c r="BM3062" t="e">
        <f>VLOOKUP(BJ3062,[1]Sheet2!$E$2:$I$222,5,FALSE)</f>
        <v>#N/A</v>
      </c>
      <c r="BR3062" t="e">
        <f>VLOOKUP(BQ3062,[1]Sheet2!$E$2:$I$222,3,FALSE)</f>
        <v>#N/A</v>
      </c>
      <c r="BS3062" t="e">
        <f>VLOOKUP(BQ3062,[1]Sheet2!$E$2:$I$222,4,FALSE)</f>
        <v>#N/A</v>
      </c>
      <c r="BT3062" t="e">
        <f>VLOOKUP(BQ3062,[1]Sheet2!$E$2:$I$222,5,FALSE)</f>
        <v>#N/A</v>
      </c>
      <c r="BY3062" t="e">
        <f>VLOOKUP(BX3062,[1]Sheet2!$E$2:$I$222,3,FALSE)</f>
        <v>#N/A</v>
      </c>
      <c r="BZ3062" t="e">
        <f>VLOOKUP(BX3062,[1]Sheet2!$E$2:$I$222,4,FALSE)</f>
        <v>#N/A</v>
      </c>
      <c r="CA3062" t="e">
        <f>VLOOKUP(BX3062,[1]Sheet2!$E$2:$I$222,5,FALSE)</f>
        <v>#N/A</v>
      </c>
      <c r="CF3062" t="e">
        <f>VLOOKUP(CE3062,[1]Sheet2!$E$2:$I$222,3,FALSE)</f>
        <v>#N/A</v>
      </c>
      <c r="CG3062" t="e">
        <f>VLOOKUP(CE3062,[1]Sheet2!$E$2:$I$222,4,FALSE)</f>
        <v>#N/A</v>
      </c>
      <c r="CH3062" t="e">
        <f>VLOOKUP(CE3062,[1]Sheet2!$E$2:$I$222,5,FALSE)</f>
        <v>#N/A</v>
      </c>
      <c r="CM3062" t="e">
        <f>VLOOKUP(CL3062,[1]Sheet2!$E$2:$I$222,3,FALSE)</f>
        <v>#N/A</v>
      </c>
      <c r="CN3062" t="e">
        <f>VLOOKUP(CL3062,[1]Sheet2!$E$2:$I$222,4,FALSE)</f>
        <v>#N/A</v>
      </c>
      <c r="CO3062" t="e">
        <f>VLOOKUP(CL3062,[1]Sheet2!$E$2:$I$222,5,FALSE)</f>
        <v>#N/A</v>
      </c>
    </row>
    <row r="3063" spans="1:93" x14ac:dyDescent="0.25">
      <c r="A3063">
        <v>3180</v>
      </c>
      <c r="C3063">
        <v>16797</v>
      </c>
      <c r="D3063">
        <v>6797</v>
      </c>
      <c r="E3063">
        <v>37.765450000000001</v>
      </c>
      <c r="F3063">
        <v>-122.44338</v>
      </c>
      <c r="G3063" t="s">
        <v>6576</v>
      </c>
      <c r="H3063" t="s">
        <v>6577</v>
      </c>
      <c r="I3063" t="s">
        <v>894</v>
      </c>
      <c r="J3063" t="s">
        <v>687</v>
      </c>
      <c r="Q3063" t="s">
        <v>672</v>
      </c>
      <c r="S3063" t="s">
        <v>1138</v>
      </c>
      <c r="X3063">
        <f t="shared" si="47"/>
        <v>1</v>
      </c>
      <c r="Y3063" t="s">
        <v>34</v>
      </c>
      <c r="Z3063" t="s">
        <v>78</v>
      </c>
      <c r="AB3063" t="e">
        <f>VLOOKUP($AA3063,[1]Sheet2!$E$2:$I$222,3,FALSE)</f>
        <v>#N/A</v>
      </c>
      <c r="AC3063" t="e">
        <f>VLOOKUP($AA3063,Sheet2!$E$2:$I$222,4,FALSE)</f>
        <v>#N/A</v>
      </c>
      <c r="AD3063" t="e">
        <f>VLOOKUP($AA3063,Sheet2!$E$2:$I$222,5,FALSE)</f>
        <v>#N/A</v>
      </c>
      <c r="AI3063" t="e">
        <f>VLOOKUP(AH3063,[1]Sheet2!$E$2:$I$222,3,FALSE)</f>
        <v>#N/A</v>
      </c>
      <c r="AJ3063" t="e">
        <f>VLOOKUP(AH3063,[1]Sheet2!$E$2:$I$222,4,FALSE)</f>
        <v>#N/A</v>
      </c>
      <c r="AK3063" t="e">
        <f>VLOOKUP(AH3063,[1]Sheet2!$E$2:$I$222,5,FALSE)</f>
        <v>#N/A</v>
      </c>
      <c r="AP3063" t="e">
        <f>VLOOKUP(AO3063,[1]Sheet2!$E$2:$I$222,3,FALSE)</f>
        <v>#N/A</v>
      </c>
      <c r="AQ3063" t="e">
        <f>VLOOKUP(AO3063,[1]Sheet2!$E$2:$I$222,4,FALSE)</f>
        <v>#N/A</v>
      </c>
      <c r="AR3063" t="e">
        <f>VLOOKUP(AO3063,[1]Sheet2!$E$2:$I$222,5,FALSE)</f>
        <v>#N/A</v>
      </c>
      <c r="AW3063" t="e">
        <f>VLOOKUP(AV3063,[1]Sheet2!$E$2:$I$222,3,FALSE)</f>
        <v>#N/A</v>
      </c>
      <c r="AX3063" t="e">
        <f>VLOOKUP(AV3063,[1]Sheet2!$E$2:$I$222,4,FALSE)</f>
        <v>#N/A</v>
      </c>
      <c r="AY3063" t="e">
        <f>VLOOKUP(AV3063,[1]Sheet2!$E$2:$I$222,5,FALSE)</f>
        <v>#N/A</v>
      </c>
      <c r="BD3063" t="e">
        <f>VLOOKUP(BC3063,[1]Sheet2!$E$2:$I$222,3,FALSE)</f>
        <v>#N/A</v>
      </c>
      <c r="BE3063" t="e">
        <f>VLOOKUP(BC3063,[1]Sheet2!$E$2:$I$222,4,FALSE)</f>
        <v>#N/A</v>
      </c>
      <c r="BF3063" t="e">
        <f>VLOOKUP(BC3063,[1]Sheet2!$E$2:$I$222,5,FALSE)</f>
        <v>#N/A</v>
      </c>
      <c r="BK3063" t="e">
        <f>VLOOKUP(BJ3063,[1]Sheet2!$E$2:$I$222,3,FALSE)</f>
        <v>#N/A</v>
      </c>
      <c r="BL3063" t="e">
        <f>VLOOKUP(BJ3063,[1]Sheet2!$E$2:$I$222,4,FALSE)</f>
        <v>#N/A</v>
      </c>
      <c r="BM3063" t="e">
        <f>VLOOKUP(BJ3063,[1]Sheet2!$E$2:$I$222,5,FALSE)</f>
        <v>#N/A</v>
      </c>
      <c r="BR3063" t="e">
        <f>VLOOKUP(BQ3063,[1]Sheet2!$E$2:$I$222,3,FALSE)</f>
        <v>#N/A</v>
      </c>
      <c r="BS3063" t="e">
        <f>VLOOKUP(BQ3063,[1]Sheet2!$E$2:$I$222,4,FALSE)</f>
        <v>#N/A</v>
      </c>
      <c r="BT3063" t="e">
        <f>VLOOKUP(BQ3063,[1]Sheet2!$E$2:$I$222,5,FALSE)</f>
        <v>#N/A</v>
      </c>
      <c r="BY3063" t="e">
        <f>VLOOKUP(BX3063,[1]Sheet2!$E$2:$I$222,3,FALSE)</f>
        <v>#N/A</v>
      </c>
      <c r="BZ3063" t="e">
        <f>VLOOKUP(BX3063,[1]Sheet2!$E$2:$I$222,4,FALSE)</f>
        <v>#N/A</v>
      </c>
      <c r="CA3063" t="e">
        <f>VLOOKUP(BX3063,[1]Sheet2!$E$2:$I$222,5,FALSE)</f>
        <v>#N/A</v>
      </c>
      <c r="CF3063" t="e">
        <f>VLOOKUP(CE3063,[1]Sheet2!$E$2:$I$222,3,FALSE)</f>
        <v>#N/A</v>
      </c>
      <c r="CG3063" t="e">
        <f>VLOOKUP(CE3063,[1]Sheet2!$E$2:$I$222,4,FALSE)</f>
        <v>#N/A</v>
      </c>
      <c r="CH3063" t="e">
        <f>VLOOKUP(CE3063,[1]Sheet2!$E$2:$I$222,5,FALSE)</f>
        <v>#N/A</v>
      </c>
      <c r="CM3063" t="e">
        <f>VLOOKUP(CL3063,[1]Sheet2!$E$2:$I$222,3,FALSE)</f>
        <v>#N/A</v>
      </c>
      <c r="CN3063" t="e">
        <f>VLOOKUP(CL3063,[1]Sheet2!$E$2:$I$222,4,FALSE)</f>
        <v>#N/A</v>
      </c>
      <c r="CO3063" t="e">
        <f>VLOOKUP(CL3063,[1]Sheet2!$E$2:$I$222,5,FALSE)</f>
        <v>#N/A</v>
      </c>
    </row>
    <row r="3064" spans="1:93" x14ac:dyDescent="0.25">
      <c r="A3064">
        <v>3181</v>
      </c>
      <c r="C3064">
        <v>16798</v>
      </c>
      <c r="D3064">
        <v>6798</v>
      </c>
      <c r="E3064">
        <v>37.796080000000003</v>
      </c>
      <c r="F3064">
        <v>-122.423331</v>
      </c>
      <c r="G3064" t="s">
        <v>6578</v>
      </c>
      <c r="H3064" t="s">
        <v>6579</v>
      </c>
      <c r="I3064" t="s">
        <v>668</v>
      </c>
      <c r="J3064" t="s">
        <v>669</v>
      </c>
      <c r="K3064" t="s">
        <v>697</v>
      </c>
      <c r="N3064" t="s">
        <v>6580</v>
      </c>
      <c r="Q3064" t="s">
        <v>672</v>
      </c>
      <c r="R3064">
        <v>978</v>
      </c>
      <c r="S3064" t="s">
        <v>6581</v>
      </c>
      <c r="X3064">
        <f t="shared" si="47"/>
        <v>3</v>
      </c>
      <c r="Y3064" t="s">
        <v>21</v>
      </c>
      <c r="Z3064" t="s">
        <v>77</v>
      </c>
      <c r="AA3064" t="s">
        <v>97</v>
      </c>
      <c r="AB3064" t="str">
        <f>VLOOKUP($AA3064,[1]Sheet2!$E$2:$I$222,3,FALSE)</f>
        <v>To Fisherman's Wharf</v>
      </c>
      <c r="AC3064" t="str">
        <f>VLOOKUP($AA3064,Sheet2!$E$2:$I$222,4,FALSE)</f>
        <v>Powell &amp; Beach</v>
      </c>
      <c r="AD3064" t="str">
        <f>VLOOKUP($AA3064,Sheet2!$E$2:$I$222,5,FALSE)</f>
        <v>Daily ~ 6am-12:30am</v>
      </c>
      <c r="AF3064" t="s">
        <v>71</v>
      </c>
      <c r="AG3064" t="s">
        <v>77</v>
      </c>
      <c r="AH3064" t="s">
        <v>164</v>
      </c>
      <c r="AI3064" t="str">
        <f>VLOOKUP(AH3064,[1]Sheet2!$E$2:$I$222,3,FALSE)</f>
        <v>To Fort Mason</v>
      </c>
      <c r="AJ3064" t="str">
        <f>VLOOKUP(AH3064,[1]Sheet2!$E$2:$I$222,4,FALSE)</f>
        <v>Van Ness &amp; North Pt.</v>
      </c>
      <c r="AK3064" t="str">
        <f>VLOOKUP(AH3064,[1]Sheet2!$E$2:$I$222,5,FALSE)</f>
        <v>Daily ~ 5:30am-12am</v>
      </c>
      <c r="AM3064" t="s">
        <v>74</v>
      </c>
      <c r="AN3064" t="s">
        <v>78</v>
      </c>
      <c r="AP3064" t="e">
        <f>VLOOKUP(AO3064,[1]Sheet2!$E$2:$I$222,3,FALSE)</f>
        <v>#N/A</v>
      </c>
      <c r="AQ3064" t="e">
        <f>VLOOKUP(AO3064,[1]Sheet2!$E$2:$I$222,4,FALSE)</f>
        <v>#N/A</v>
      </c>
      <c r="AR3064" t="e">
        <f>VLOOKUP(AO3064,[1]Sheet2!$E$2:$I$222,5,FALSE)</f>
        <v>#N/A</v>
      </c>
      <c r="AW3064" t="e">
        <f>VLOOKUP(AV3064,[1]Sheet2!$E$2:$I$222,3,FALSE)</f>
        <v>#N/A</v>
      </c>
      <c r="AX3064" t="e">
        <f>VLOOKUP(AV3064,[1]Sheet2!$E$2:$I$222,4,FALSE)</f>
        <v>#N/A</v>
      </c>
      <c r="AY3064" t="e">
        <f>VLOOKUP(AV3064,[1]Sheet2!$E$2:$I$222,5,FALSE)</f>
        <v>#N/A</v>
      </c>
      <c r="BD3064" t="e">
        <f>VLOOKUP(BC3064,[1]Sheet2!$E$2:$I$222,3,FALSE)</f>
        <v>#N/A</v>
      </c>
      <c r="BE3064" t="e">
        <f>VLOOKUP(BC3064,[1]Sheet2!$E$2:$I$222,4,FALSE)</f>
        <v>#N/A</v>
      </c>
      <c r="BF3064" t="e">
        <f>VLOOKUP(BC3064,[1]Sheet2!$E$2:$I$222,5,FALSE)</f>
        <v>#N/A</v>
      </c>
      <c r="BK3064" t="e">
        <f>VLOOKUP(BJ3064,[1]Sheet2!$E$2:$I$222,3,FALSE)</f>
        <v>#N/A</v>
      </c>
      <c r="BL3064" t="e">
        <f>VLOOKUP(BJ3064,[1]Sheet2!$E$2:$I$222,4,FALSE)</f>
        <v>#N/A</v>
      </c>
      <c r="BM3064" t="e">
        <f>VLOOKUP(BJ3064,[1]Sheet2!$E$2:$I$222,5,FALSE)</f>
        <v>#N/A</v>
      </c>
      <c r="BR3064" t="e">
        <f>VLOOKUP(BQ3064,[1]Sheet2!$E$2:$I$222,3,FALSE)</f>
        <v>#N/A</v>
      </c>
      <c r="BS3064" t="e">
        <f>VLOOKUP(BQ3064,[1]Sheet2!$E$2:$I$222,4,FALSE)</f>
        <v>#N/A</v>
      </c>
      <c r="BT3064" t="e">
        <f>VLOOKUP(BQ3064,[1]Sheet2!$E$2:$I$222,5,FALSE)</f>
        <v>#N/A</v>
      </c>
      <c r="BY3064" t="e">
        <f>VLOOKUP(BX3064,[1]Sheet2!$E$2:$I$222,3,FALSE)</f>
        <v>#N/A</v>
      </c>
      <c r="BZ3064" t="e">
        <f>VLOOKUP(BX3064,[1]Sheet2!$E$2:$I$222,4,FALSE)</f>
        <v>#N/A</v>
      </c>
      <c r="CA3064" t="e">
        <f>VLOOKUP(BX3064,[1]Sheet2!$E$2:$I$222,5,FALSE)</f>
        <v>#N/A</v>
      </c>
      <c r="CF3064" t="e">
        <f>VLOOKUP(CE3064,[1]Sheet2!$E$2:$I$222,3,FALSE)</f>
        <v>#N/A</v>
      </c>
      <c r="CG3064" t="e">
        <f>VLOOKUP(CE3064,[1]Sheet2!$E$2:$I$222,4,FALSE)</f>
        <v>#N/A</v>
      </c>
      <c r="CH3064" t="e">
        <f>VLOOKUP(CE3064,[1]Sheet2!$E$2:$I$222,5,FALSE)</f>
        <v>#N/A</v>
      </c>
      <c r="CM3064" t="e">
        <f>VLOOKUP(CL3064,[1]Sheet2!$E$2:$I$222,3,FALSE)</f>
        <v>#N/A</v>
      </c>
      <c r="CN3064" t="e">
        <f>VLOOKUP(CL3064,[1]Sheet2!$E$2:$I$222,4,FALSE)</f>
        <v>#N/A</v>
      </c>
      <c r="CO3064" t="e">
        <f>VLOOKUP(CL3064,[1]Sheet2!$E$2:$I$222,5,FALSE)</f>
        <v>#N/A</v>
      </c>
    </row>
    <row r="3065" spans="1:93" x14ac:dyDescent="0.25">
      <c r="A3065">
        <v>3183</v>
      </c>
      <c r="C3065">
        <v>16800</v>
      </c>
      <c r="D3065">
        <v>6800</v>
      </c>
      <c r="E3065">
        <v>37.802579999999999</v>
      </c>
      <c r="F3065">
        <v>-122.42464</v>
      </c>
      <c r="G3065" t="s">
        <v>6582</v>
      </c>
      <c r="H3065" t="s">
        <v>6583</v>
      </c>
      <c r="I3065" t="s">
        <v>668</v>
      </c>
      <c r="J3065" t="s">
        <v>669</v>
      </c>
      <c r="K3065" t="s">
        <v>743</v>
      </c>
      <c r="M3065" t="s">
        <v>671</v>
      </c>
      <c r="N3065" t="s">
        <v>6584</v>
      </c>
      <c r="Q3065" t="s">
        <v>672</v>
      </c>
      <c r="R3065">
        <v>708</v>
      </c>
      <c r="S3065" t="s">
        <v>6585</v>
      </c>
      <c r="T3065" t="s">
        <v>1041</v>
      </c>
      <c r="X3065">
        <f t="shared" si="47"/>
        <v>5</v>
      </c>
      <c r="Y3065" t="s">
        <v>40</v>
      </c>
      <c r="Z3065" t="s">
        <v>78</v>
      </c>
      <c r="AB3065" t="e">
        <f>VLOOKUP($AA3065,[1]Sheet2!$E$2:$I$222,3,FALSE)</f>
        <v>#N/A</v>
      </c>
      <c r="AC3065" t="e">
        <f>VLOOKUP($AA3065,Sheet2!$E$2:$I$222,4,FALSE)</f>
        <v>#N/A</v>
      </c>
      <c r="AD3065" t="e">
        <f>VLOOKUP($AA3065,Sheet2!$E$2:$I$222,5,FALSE)</f>
        <v>#N/A</v>
      </c>
      <c r="AF3065" t="s">
        <v>21</v>
      </c>
      <c r="AG3065" t="s">
        <v>77</v>
      </c>
      <c r="AH3065" t="s">
        <v>97</v>
      </c>
      <c r="AI3065" t="str">
        <f>VLOOKUP(AH3065,[1]Sheet2!$E$2:$I$222,3,FALSE)</f>
        <v>To Fisherman's Wharf</v>
      </c>
      <c r="AJ3065" t="str">
        <f>VLOOKUP(AH3065,[1]Sheet2!$E$2:$I$222,4,FALSE)</f>
        <v>Powell &amp; Beach</v>
      </c>
      <c r="AK3065" t="str">
        <f>VLOOKUP(AH3065,[1]Sheet2!$E$2:$I$222,5,FALSE)</f>
        <v>Daily ~ 6am-12:30am</v>
      </c>
      <c r="AM3065" t="s">
        <v>71</v>
      </c>
      <c r="AN3065" t="s">
        <v>77</v>
      </c>
      <c r="AO3065" t="s">
        <v>164</v>
      </c>
      <c r="AP3065" t="str">
        <f>VLOOKUP(AO3065,[1]Sheet2!$E$2:$I$222,3,FALSE)</f>
        <v>To Fort Mason</v>
      </c>
      <c r="AQ3065" t="str">
        <f>VLOOKUP(AO3065,[1]Sheet2!$E$2:$I$222,4,FALSE)</f>
        <v>Van Ness &amp; North Pt.</v>
      </c>
      <c r="AR3065" t="str">
        <f>VLOOKUP(AO3065,[1]Sheet2!$E$2:$I$222,5,FALSE)</f>
        <v>Daily ~ 5:30am-12am</v>
      </c>
      <c r="AT3065" t="s">
        <v>74</v>
      </c>
      <c r="AU3065" t="s">
        <v>78</v>
      </c>
      <c r="AW3065" t="e">
        <f>VLOOKUP(AV3065,[1]Sheet2!$E$2:$I$222,3,FALSE)</f>
        <v>#N/A</v>
      </c>
      <c r="AX3065" t="e">
        <f>VLOOKUP(AV3065,[1]Sheet2!$E$2:$I$222,4,FALSE)</f>
        <v>#N/A</v>
      </c>
      <c r="AY3065" t="e">
        <f>VLOOKUP(AV3065,[1]Sheet2!$E$2:$I$222,5,FALSE)</f>
        <v>#N/A</v>
      </c>
      <c r="BA3065" t="s">
        <v>4</v>
      </c>
      <c r="BB3065" t="s">
        <v>79</v>
      </c>
      <c r="BD3065" t="e">
        <f>VLOOKUP(BC3065,[1]Sheet2!$E$2:$I$222,3,FALSE)</f>
        <v>#N/A</v>
      </c>
      <c r="BE3065" t="e">
        <f>VLOOKUP(BC3065,[1]Sheet2!$E$2:$I$222,4,FALSE)</f>
        <v>#N/A</v>
      </c>
      <c r="BF3065" t="e">
        <f>VLOOKUP(BC3065,[1]Sheet2!$E$2:$I$222,5,FALSE)</f>
        <v>#N/A</v>
      </c>
      <c r="BK3065" t="e">
        <f>VLOOKUP(BJ3065,[1]Sheet2!$E$2:$I$222,3,FALSE)</f>
        <v>#N/A</v>
      </c>
      <c r="BL3065" t="e">
        <f>VLOOKUP(BJ3065,[1]Sheet2!$E$2:$I$222,4,FALSE)</f>
        <v>#N/A</v>
      </c>
      <c r="BM3065" t="e">
        <f>VLOOKUP(BJ3065,[1]Sheet2!$E$2:$I$222,5,FALSE)</f>
        <v>#N/A</v>
      </c>
      <c r="BR3065" t="e">
        <f>VLOOKUP(BQ3065,[1]Sheet2!$E$2:$I$222,3,FALSE)</f>
        <v>#N/A</v>
      </c>
      <c r="BS3065" t="e">
        <f>VLOOKUP(BQ3065,[1]Sheet2!$E$2:$I$222,4,FALSE)</f>
        <v>#N/A</v>
      </c>
      <c r="BT3065" t="e">
        <f>VLOOKUP(BQ3065,[1]Sheet2!$E$2:$I$222,5,FALSE)</f>
        <v>#N/A</v>
      </c>
      <c r="BY3065" t="e">
        <f>VLOOKUP(BX3065,[1]Sheet2!$E$2:$I$222,3,FALSE)</f>
        <v>#N/A</v>
      </c>
      <c r="BZ3065" t="e">
        <f>VLOOKUP(BX3065,[1]Sheet2!$E$2:$I$222,4,FALSE)</f>
        <v>#N/A</v>
      </c>
      <c r="CA3065" t="e">
        <f>VLOOKUP(BX3065,[1]Sheet2!$E$2:$I$222,5,FALSE)</f>
        <v>#N/A</v>
      </c>
      <c r="CF3065" t="e">
        <f>VLOOKUP(CE3065,[1]Sheet2!$E$2:$I$222,3,FALSE)</f>
        <v>#N/A</v>
      </c>
      <c r="CG3065" t="e">
        <f>VLOOKUP(CE3065,[1]Sheet2!$E$2:$I$222,4,FALSE)</f>
        <v>#N/A</v>
      </c>
      <c r="CH3065" t="e">
        <f>VLOOKUP(CE3065,[1]Sheet2!$E$2:$I$222,5,FALSE)</f>
        <v>#N/A</v>
      </c>
      <c r="CM3065" t="e">
        <f>VLOOKUP(CL3065,[1]Sheet2!$E$2:$I$222,3,FALSE)</f>
        <v>#N/A</v>
      </c>
      <c r="CN3065" t="e">
        <f>VLOOKUP(CL3065,[1]Sheet2!$E$2:$I$222,4,FALSE)</f>
        <v>#N/A</v>
      </c>
      <c r="CO3065" t="e">
        <f>VLOOKUP(CL3065,[1]Sheet2!$E$2:$I$222,5,FALSE)</f>
        <v>#N/A</v>
      </c>
    </row>
    <row r="3066" spans="1:93" x14ac:dyDescent="0.25">
      <c r="A3066">
        <v>3184</v>
      </c>
      <c r="C3066">
        <v>16801</v>
      </c>
      <c r="D3066">
        <v>6801</v>
      </c>
      <c r="E3066">
        <v>37.80236</v>
      </c>
      <c r="F3066">
        <v>-122.42489999999999</v>
      </c>
      <c r="G3066" t="s">
        <v>6586</v>
      </c>
      <c r="H3066" t="s">
        <v>6583</v>
      </c>
      <c r="I3066" t="s">
        <v>746</v>
      </c>
      <c r="J3066" t="s">
        <v>669</v>
      </c>
      <c r="K3066" t="s">
        <v>1029</v>
      </c>
      <c r="N3066" t="s">
        <v>6587</v>
      </c>
      <c r="Q3066" t="s">
        <v>672</v>
      </c>
      <c r="R3066">
        <v>34</v>
      </c>
      <c r="S3066" t="s">
        <v>6588</v>
      </c>
      <c r="T3066" t="s">
        <v>1041</v>
      </c>
      <c r="X3066">
        <f t="shared" si="47"/>
        <v>6</v>
      </c>
      <c r="Y3066" t="s">
        <v>40</v>
      </c>
      <c r="Z3066" t="s">
        <v>79</v>
      </c>
      <c r="AB3066" t="e">
        <f>VLOOKUP($AA3066,[1]Sheet2!$E$2:$I$222,3,FALSE)</f>
        <v>#N/A</v>
      </c>
      <c r="AC3066" t="e">
        <f>VLOOKUP($AA3066,Sheet2!$E$2:$I$222,4,FALSE)</f>
        <v>#N/A</v>
      </c>
      <c r="AD3066" t="e">
        <f>VLOOKUP($AA3066,Sheet2!$E$2:$I$222,5,FALSE)</f>
        <v>#N/A</v>
      </c>
      <c r="AF3066" t="s">
        <v>13</v>
      </c>
      <c r="AG3066" t="s">
        <v>79</v>
      </c>
      <c r="AI3066" t="e">
        <f>VLOOKUP(AH3066,[1]Sheet2!$E$2:$I$222,3,FALSE)</f>
        <v>#N/A</v>
      </c>
      <c r="AJ3066" t="e">
        <f>VLOOKUP(AH3066,[1]Sheet2!$E$2:$I$222,4,FALSE)</f>
        <v>#N/A</v>
      </c>
      <c r="AK3066" t="e">
        <f>VLOOKUP(AH3066,[1]Sheet2!$E$2:$I$222,5,FALSE)</f>
        <v>#N/A</v>
      </c>
      <c r="AM3066" t="s">
        <v>21</v>
      </c>
      <c r="AN3066" t="s">
        <v>80</v>
      </c>
      <c r="AO3066" t="s">
        <v>131</v>
      </c>
      <c r="AP3066" t="str">
        <f>VLOOKUP(AO3066,[1]Sheet2!$E$2:$I$222,3,FALSE)</f>
        <v>To Caltrain Station</v>
      </c>
      <c r="AQ3066" t="str">
        <f>VLOOKUP(AO3066,[1]Sheet2!$E$2:$I$222,4,FALSE)</f>
        <v>4th St. &amp; Townsend</v>
      </c>
      <c r="AR3066" t="str">
        <f>VLOOKUP(AO3066,[1]Sheet2!$E$2:$I$222,5,FALSE)</f>
        <v>Daily ~ 6am-12:30am</v>
      </c>
      <c r="AT3066" t="s">
        <v>71</v>
      </c>
      <c r="AU3066" t="s">
        <v>80</v>
      </c>
      <c r="AV3066" t="s">
        <v>165</v>
      </c>
      <c r="AW3066" t="str">
        <f>VLOOKUP(AV3066,[1]Sheet2!$E$2:$I$222,3,FALSE)</f>
        <v>To City College</v>
      </c>
      <c r="AX3066" t="str">
        <f>VLOOKUP(AV3066,[1]Sheet2!$E$2:$I$222,4,FALSE)</f>
        <v>Ocean &amp; Phelan</v>
      </c>
      <c r="AY3066" t="str">
        <f>VLOOKUP(AV3066,[1]Sheet2!$E$2:$I$222,5,FALSE)</f>
        <v>Daily ~ 5:30am-12am</v>
      </c>
      <c r="BA3066" t="s">
        <v>74</v>
      </c>
      <c r="BB3066" t="s">
        <v>79</v>
      </c>
      <c r="BD3066" t="e">
        <f>VLOOKUP(BC3066,[1]Sheet2!$E$2:$I$222,3,FALSE)</f>
        <v>#N/A</v>
      </c>
      <c r="BE3066" t="e">
        <f>VLOOKUP(BC3066,[1]Sheet2!$E$2:$I$222,4,FALSE)</f>
        <v>#N/A</v>
      </c>
      <c r="BF3066" t="e">
        <f>VLOOKUP(BC3066,[1]Sheet2!$E$2:$I$222,5,FALSE)</f>
        <v>#N/A</v>
      </c>
      <c r="BH3066" t="s">
        <v>4</v>
      </c>
      <c r="BI3066" t="s">
        <v>78</v>
      </c>
      <c r="BK3066" t="e">
        <f>VLOOKUP(BJ3066,[1]Sheet2!$E$2:$I$222,3,FALSE)</f>
        <v>#N/A</v>
      </c>
      <c r="BL3066" t="e">
        <f>VLOOKUP(BJ3066,[1]Sheet2!$E$2:$I$222,4,FALSE)</f>
        <v>#N/A</v>
      </c>
      <c r="BM3066" t="e">
        <f>VLOOKUP(BJ3066,[1]Sheet2!$E$2:$I$222,5,FALSE)</f>
        <v>#N/A</v>
      </c>
      <c r="BR3066" t="e">
        <f>VLOOKUP(BQ3066,[1]Sheet2!$E$2:$I$222,3,FALSE)</f>
        <v>#N/A</v>
      </c>
      <c r="BS3066" t="e">
        <f>VLOOKUP(BQ3066,[1]Sheet2!$E$2:$I$222,4,FALSE)</f>
        <v>#N/A</v>
      </c>
      <c r="BT3066" t="e">
        <f>VLOOKUP(BQ3066,[1]Sheet2!$E$2:$I$222,5,FALSE)</f>
        <v>#N/A</v>
      </c>
      <c r="BY3066" t="e">
        <f>VLOOKUP(BX3066,[1]Sheet2!$E$2:$I$222,3,FALSE)</f>
        <v>#N/A</v>
      </c>
      <c r="BZ3066" t="e">
        <f>VLOOKUP(BX3066,[1]Sheet2!$E$2:$I$222,4,FALSE)</f>
        <v>#N/A</v>
      </c>
      <c r="CA3066" t="e">
        <f>VLOOKUP(BX3066,[1]Sheet2!$E$2:$I$222,5,FALSE)</f>
        <v>#N/A</v>
      </c>
      <c r="CF3066" t="e">
        <f>VLOOKUP(CE3066,[1]Sheet2!$E$2:$I$222,3,FALSE)</f>
        <v>#N/A</v>
      </c>
      <c r="CG3066" t="e">
        <f>VLOOKUP(CE3066,[1]Sheet2!$E$2:$I$222,4,FALSE)</f>
        <v>#N/A</v>
      </c>
      <c r="CH3066" t="e">
        <f>VLOOKUP(CE3066,[1]Sheet2!$E$2:$I$222,5,FALSE)</f>
        <v>#N/A</v>
      </c>
      <c r="CM3066" t="e">
        <f>VLOOKUP(CL3066,[1]Sheet2!$E$2:$I$222,3,FALSE)</f>
        <v>#N/A</v>
      </c>
      <c r="CN3066" t="e">
        <f>VLOOKUP(CL3066,[1]Sheet2!$E$2:$I$222,4,FALSE)</f>
        <v>#N/A</v>
      </c>
      <c r="CO3066" t="e">
        <f>VLOOKUP(CL3066,[1]Sheet2!$E$2:$I$222,5,FALSE)</f>
        <v>#N/A</v>
      </c>
    </row>
    <row r="3067" spans="1:93" x14ac:dyDescent="0.25">
      <c r="A3067">
        <v>3185</v>
      </c>
      <c r="C3067">
        <v>16803</v>
      </c>
      <c r="D3067">
        <v>6803</v>
      </c>
      <c r="E3067">
        <v>37.792450000000002</v>
      </c>
      <c r="F3067">
        <v>-122.4226</v>
      </c>
      <c r="G3067" t="s">
        <v>6589</v>
      </c>
      <c r="H3067" t="s">
        <v>6590</v>
      </c>
      <c r="I3067" t="s">
        <v>668</v>
      </c>
      <c r="J3067" t="s">
        <v>669</v>
      </c>
      <c r="K3067" t="s">
        <v>914</v>
      </c>
      <c r="N3067" t="s">
        <v>6591</v>
      </c>
      <c r="Q3067" t="s">
        <v>672</v>
      </c>
      <c r="R3067">
        <v>72</v>
      </c>
      <c r="S3067" t="s">
        <v>6592</v>
      </c>
      <c r="T3067" t="s">
        <v>1041</v>
      </c>
      <c r="X3067">
        <f t="shared" si="47"/>
        <v>4</v>
      </c>
      <c r="Y3067" t="s">
        <v>21</v>
      </c>
      <c r="Z3067" t="s">
        <v>77</v>
      </c>
      <c r="AA3067" t="s">
        <v>97</v>
      </c>
      <c r="AB3067" t="str">
        <f>VLOOKUP($AA3067,[1]Sheet2!$E$2:$I$222,3,FALSE)</f>
        <v>To Fisherman's Wharf</v>
      </c>
      <c r="AC3067" t="str">
        <f>VLOOKUP($AA3067,Sheet2!$E$2:$I$222,4,FALSE)</f>
        <v>Powell &amp; Beach</v>
      </c>
      <c r="AD3067" t="str">
        <f>VLOOKUP($AA3067,Sheet2!$E$2:$I$222,5,FALSE)</f>
        <v>Daily ~ 6am-12:30am</v>
      </c>
      <c r="AF3067" t="s">
        <v>71</v>
      </c>
      <c r="AG3067" t="s">
        <v>77</v>
      </c>
      <c r="AH3067" t="s">
        <v>164</v>
      </c>
      <c r="AI3067" t="str">
        <f>VLOOKUP(AH3067,[1]Sheet2!$E$2:$I$222,3,FALSE)</f>
        <v>To Fort Mason</v>
      </c>
      <c r="AJ3067" t="str">
        <f>VLOOKUP(AH3067,[1]Sheet2!$E$2:$I$222,4,FALSE)</f>
        <v>Van Ness &amp; North Pt.</v>
      </c>
      <c r="AK3067" t="str">
        <f>VLOOKUP(AH3067,[1]Sheet2!$E$2:$I$222,5,FALSE)</f>
        <v>Daily ~ 5:30am-12am</v>
      </c>
      <c r="AM3067" t="s">
        <v>52</v>
      </c>
      <c r="AN3067" t="s">
        <v>80</v>
      </c>
      <c r="AO3067" t="s">
        <v>135</v>
      </c>
      <c r="AP3067" t="str">
        <f>VLOOKUP(AO3067,[1]Sheet2!$E$2:$I$222,3,FALSE)</f>
        <v>To Fort Cronkhite via GG Bridge</v>
      </c>
      <c r="AQ3067" t="str">
        <f>VLOOKUP(AO3067,[1]Sheet2!$E$2:$I$222,4,FALSE)</f>
        <v>Hourly Sat-Sun | Holidays</v>
      </c>
      <c r="AR3067" t="str">
        <f>VLOOKUP(AO3067,[1]Sheet2!$E$2:$I$222,5,FALSE)</f>
        <v>Leaves SF ~ 10:30am-6:30pm</v>
      </c>
      <c r="AT3067" t="s">
        <v>74</v>
      </c>
      <c r="AU3067" t="s">
        <v>78</v>
      </c>
      <c r="AW3067" t="e">
        <f>VLOOKUP(AV3067,[1]Sheet2!$E$2:$I$222,3,FALSE)</f>
        <v>#N/A</v>
      </c>
      <c r="AX3067" t="e">
        <f>VLOOKUP(AV3067,[1]Sheet2!$E$2:$I$222,4,FALSE)</f>
        <v>#N/A</v>
      </c>
      <c r="AY3067" t="e">
        <f>VLOOKUP(AV3067,[1]Sheet2!$E$2:$I$222,5,FALSE)</f>
        <v>#N/A</v>
      </c>
      <c r="BD3067" t="e">
        <f>VLOOKUP(BC3067,[1]Sheet2!$E$2:$I$222,3,FALSE)</f>
        <v>#N/A</v>
      </c>
      <c r="BE3067" t="e">
        <f>VLOOKUP(BC3067,[1]Sheet2!$E$2:$I$222,4,FALSE)</f>
        <v>#N/A</v>
      </c>
      <c r="BF3067" t="e">
        <f>VLOOKUP(BC3067,[1]Sheet2!$E$2:$I$222,5,FALSE)</f>
        <v>#N/A</v>
      </c>
      <c r="BK3067" t="e">
        <f>VLOOKUP(BJ3067,[1]Sheet2!$E$2:$I$222,3,FALSE)</f>
        <v>#N/A</v>
      </c>
      <c r="BL3067" t="e">
        <f>VLOOKUP(BJ3067,[1]Sheet2!$E$2:$I$222,4,FALSE)</f>
        <v>#N/A</v>
      </c>
      <c r="BM3067" t="e">
        <f>VLOOKUP(BJ3067,[1]Sheet2!$E$2:$I$222,5,FALSE)</f>
        <v>#N/A</v>
      </c>
      <c r="BR3067" t="e">
        <f>VLOOKUP(BQ3067,[1]Sheet2!$E$2:$I$222,3,FALSE)</f>
        <v>#N/A</v>
      </c>
      <c r="BS3067" t="e">
        <f>VLOOKUP(BQ3067,[1]Sheet2!$E$2:$I$222,4,FALSE)</f>
        <v>#N/A</v>
      </c>
      <c r="BT3067" t="e">
        <f>VLOOKUP(BQ3067,[1]Sheet2!$E$2:$I$222,5,FALSE)</f>
        <v>#N/A</v>
      </c>
      <c r="BY3067" t="e">
        <f>VLOOKUP(BX3067,[1]Sheet2!$E$2:$I$222,3,FALSE)</f>
        <v>#N/A</v>
      </c>
      <c r="BZ3067" t="e">
        <f>VLOOKUP(BX3067,[1]Sheet2!$E$2:$I$222,4,FALSE)</f>
        <v>#N/A</v>
      </c>
      <c r="CA3067" t="e">
        <f>VLOOKUP(BX3067,[1]Sheet2!$E$2:$I$222,5,FALSE)</f>
        <v>#N/A</v>
      </c>
      <c r="CF3067" t="e">
        <f>VLOOKUP(CE3067,[1]Sheet2!$E$2:$I$222,3,FALSE)</f>
        <v>#N/A</v>
      </c>
      <c r="CG3067" t="e">
        <f>VLOOKUP(CE3067,[1]Sheet2!$E$2:$I$222,4,FALSE)</f>
        <v>#N/A</v>
      </c>
      <c r="CH3067" t="e">
        <f>VLOOKUP(CE3067,[1]Sheet2!$E$2:$I$222,5,FALSE)</f>
        <v>#N/A</v>
      </c>
      <c r="CM3067" t="e">
        <f>VLOOKUP(CL3067,[1]Sheet2!$E$2:$I$222,3,FALSE)</f>
        <v>#N/A</v>
      </c>
      <c r="CN3067" t="e">
        <f>VLOOKUP(CL3067,[1]Sheet2!$E$2:$I$222,4,FALSE)</f>
        <v>#N/A</v>
      </c>
      <c r="CO3067" t="e">
        <f>VLOOKUP(CL3067,[1]Sheet2!$E$2:$I$222,5,FALSE)</f>
        <v>#N/A</v>
      </c>
    </row>
    <row r="3068" spans="1:93" x14ac:dyDescent="0.25">
      <c r="A3068">
        <v>3186</v>
      </c>
      <c r="C3068">
        <v>16804</v>
      </c>
      <c r="D3068">
        <v>6804</v>
      </c>
      <c r="E3068">
        <v>37.783200000000001</v>
      </c>
      <c r="F3068">
        <v>-122.42073000000001</v>
      </c>
      <c r="G3068" t="s">
        <v>6593</v>
      </c>
      <c r="H3068" t="s">
        <v>6594</v>
      </c>
      <c r="I3068" t="s">
        <v>668</v>
      </c>
      <c r="J3068" t="s">
        <v>669</v>
      </c>
      <c r="K3068" t="s">
        <v>743</v>
      </c>
      <c r="N3068" t="s">
        <v>6595</v>
      </c>
      <c r="Q3068" t="s">
        <v>672</v>
      </c>
      <c r="R3068">
        <v>73</v>
      </c>
      <c r="S3068" t="s">
        <v>6581</v>
      </c>
      <c r="X3068">
        <f t="shared" si="47"/>
        <v>3</v>
      </c>
      <c r="Y3068" t="s">
        <v>21</v>
      </c>
      <c r="Z3068" t="s">
        <v>77</v>
      </c>
      <c r="AA3068" t="s">
        <v>97</v>
      </c>
      <c r="AB3068" t="str">
        <f>VLOOKUP($AA3068,[1]Sheet2!$E$2:$I$222,3,FALSE)</f>
        <v>To Fisherman's Wharf</v>
      </c>
      <c r="AC3068" t="str">
        <f>VLOOKUP($AA3068,Sheet2!$E$2:$I$222,4,FALSE)</f>
        <v>Powell &amp; Beach</v>
      </c>
      <c r="AD3068" t="str">
        <f>VLOOKUP($AA3068,Sheet2!$E$2:$I$222,5,FALSE)</f>
        <v>Daily ~ 6am-12:30am</v>
      </c>
      <c r="AF3068" t="s">
        <v>71</v>
      </c>
      <c r="AG3068" t="s">
        <v>77</v>
      </c>
      <c r="AH3068" t="s">
        <v>164</v>
      </c>
      <c r="AI3068" t="str">
        <f>VLOOKUP(AH3068,[1]Sheet2!$E$2:$I$222,3,FALSE)</f>
        <v>To Fort Mason</v>
      </c>
      <c r="AJ3068" t="str">
        <f>VLOOKUP(AH3068,[1]Sheet2!$E$2:$I$222,4,FALSE)</f>
        <v>Van Ness &amp; North Pt.</v>
      </c>
      <c r="AK3068" t="str">
        <f>VLOOKUP(AH3068,[1]Sheet2!$E$2:$I$222,5,FALSE)</f>
        <v>Daily ~ 5:30am-12am</v>
      </c>
      <c r="AM3068" t="s">
        <v>74</v>
      </c>
      <c r="AN3068" t="s">
        <v>78</v>
      </c>
      <c r="AP3068" t="e">
        <f>VLOOKUP(AO3068,[1]Sheet2!$E$2:$I$222,3,FALSE)</f>
        <v>#N/A</v>
      </c>
      <c r="AQ3068" t="e">
        <f>VLOOKUP(AO3068,[1]Sheet2!$E$2:$I$222,4,FALSE)</f>
        <v>#N/A</v>
      </c>
      <c r="AR3068" t="e">
        <f>VLOOKUP(AO3068,[1]Sheet2!$E$2:$I$222,5,FALSE)</f>
        <v>#N/A</v>
      </c>
      <c r="AW3068" t="e">
        <f>VLOOKUP(AV3068,[1]Sheet2!$E$2:$I$222,3,FALSE)</f>
        <v>#N/A</v>
      </c>
      <c r="AX3068" t="e">
        <f>VLOOKUP(AV3068,[1]Sheet2!$E$2:$I$222,4,FALSE)</f>
        <v>#N/A</v>
      </c>
      <c r="AY3068" t="e">
        <f>VLOOKUP(AV3068,[1]Sheet2!$E$2:$I$222,5,FALSE)</f>
        <v>#N/A</v>
      </c>
      <c r="BD3068" t="e">
        <f>VLOOKUP(BC3068,[1]Sheet2!$E$2:$I$222,3,FALSE)</f>
        <v>#N/A</v>
      </c>
      <c r="BE3068" t="e">
        <f>VLOOKUP(BC3068,[1]Sheet2!$E$2:$I$222,4,FALSE)</f>
        <v>#N/A</v>
      </c>
      <c r="BF3068" t="e">
        <f>VLOOKUP(BC3068,[1]Sheet2!$E$2:$I$222,5,FALSE)</f>
        <v>#N/A</v>
      </c>
      <c r="BK3068" t="e">
        <f>VLOOKUP(BJ3068,[1]Sheet2!$E$2:$I$222,3,FALSE)</f>
        <v>#N/A</v>
      </c>
      <c r="BL3068" t="e">
        <f>VLOOKUP(BJ3068,[1]Sheet2!$E$2:$I$222,4,FALSE)</f>
        <v>#N/A</v>
      </c>
      <c r="BM3068" t="e">
        <f>VLOOKUP(BJ3068,[1]Sheet2!$E$2:$I$222,5,FALSE)</f>
        <v>#N/A</v>
      </c>
      <c r="BR3068" t="e">
        <f>VLOOKUP(BQ3068,[1]Sheet2!$E$2:$I$222,3,FALSE)</f>
        <v>#N/A</v>
      </c>
      <c r="BS3068" t="e">
        <f>VLOOKUP(BQ3068,[1]Sheet2!$E$2:$I$222,4,FALSE)</f>
        <v>#N/A</v>
      </c>
      <c r="BT3068" t="e">
        <f>VLOOKUP(BQ3068,[1]Sheet2!$E$2:$I$222,5,FALSE)</f>
        <v>#N/A</v>
      </c>
      <c r="BY3068" t="e">
        <f>VLOOKUP(BX3068,[1]Sheet2!$E$2:$I$222,3,FALSE)</f>
        <v>#N/A</v>
      </c>
      <c r="BZ3068" t="e">
        <f>VLOOKUP(BX3068,[1]Sheet2!$E$2:$I$222,4,FALSE)</f>
        <v>#N/A</v>
      </c>
      <c r="CA3068" t="e">
        <f>VLOOKUP(BX3068,[1]Sheet2!$E$2:$I$222,5,FALSE)</f>
        <v>#N/A</v>
      </c>
      <c r="CF3068" t="e">
        <f>VLOOKUP(CE3068,[1]Sheet2!$E$2:$I$222,3,FALSE)</f>
        <v>#N/A</v>
      </c>
      <c r="CG3068" t="e">
        <f>VLOOKUP(CE3068,[1]Sheet2!$E$2:$I$222,4,FALSE)</f>
        <v>#N/A</v>
      </c>
      <c r="CH3068" t="e">
        <f>VLOOKUP(CE3068,[1]Sheet2!$E$2:$I$222,5,FALSE)</f>
        <v>#N/A</v>
      </c>
      <c r="CM3068" t="e">
        <f>VLOOKUP(CL3068,[1]Sheet2!$E$2:$I$222,3,FALSE)</f>
        <v>#N/A</v>
      </c>
      <c r="CN3068" t="e">
        <f>VLOOKUP(CL3068,[1]Sheet2!$E$2:$I$222,4,FALSE)</f>
        <v>#N/A</v>
      </c>
      <c r="CO3068" t="e">
        <f>VLOOKUP(CL3068,[1]Sheet2!$E$2:$I$222,5,FALSE)</f>
        <v>#N/A</v>
      </c>
    </row>
    <row r="3069" spans="1:93" x14ac:dyDescent="0.25">
      <c r="A3069">
        <v>3187</v>
      </c>
      <c r="C3069">
        <v>16805</v>
      </c>
      <c r="D3069">
        <v>6805</v>
      </c>
      <c r="E3069">
        <v>37.782499999999999</v>
      </c>
      <c r="F3069">
        <v>-122.42089</v>
      </c>
      <c r="G3069" t="s">
        <v>6593</v>
      </c>
      <c r="H3069" t="s">
        <v>6594</v>
      </c>
      <c r="I3069" t="s">
        <v>704</v>
      </c>
      <c r="J3069" t="s">
        <v>669</v>
      </c>
      <c r="K3069" t="s">
        <v>1509</v>
      </c>
      <c r="N3069" t="s">
        <v>6596</v>
      </c>
      <c r="Q3069" t="s">
        <v>672</v>
      </c>
      <c r="R3069">
        <v>74</v>
      </c>
      <c r="S3069" t="s">
        <v>6597</v>
      </c>
      <c r="X3069">
        <f t="shared" si="47"/>
        <v>3</v>
      </c>
      <c r="Y3069" t="s">
        <v>21</v>
      </c>
      <c r="Z3069" t="s">
        <v>80</v>
      </c>
      <c r="AA3069" t="s">
        <v>131</v>
      </c>
      <c r="AB3069" t="str">
        <f>VLOOKUP($AA3069,[1]Sheet2!$E$2:$I$222,3,FALSE)</f>
        <v>To Caltrain Station</v>
      </c>
      <c r="AC3069" t="str">
        <f>VLOOKUP($AA3069,Sheet2!$E$2:$I$222,4,FALSE)</f>
        <v>4th St. &amp; Townsend</v>
      </c>
      <c r="AD3069" t="str">
        <f>VLOOKUP($AA3069,Sheet2!$E$2:$I$222,5,FALSE)</f>
        <v>Daily ~ 6am-12:30am</v>
      </c>
      <c r="AF3069" t="s">
        <v>71</v>
      </c>
      <c r="AG3069" t="s">
        <v>80</v>
      </c>
      <c r="AH3069" t="s">
        <v>165</v>
      </c>
      <c r="AI3069" t="str">
        <f>VLOOKUP(AH3069,[1]Sheet2!$E$2:$I$222,3,FALSE)</f>
        <v>To City College</v>
      </c>
      <c r="AJ3069" t="str">
        <f>VLOOKUP(AH3069,[1]Sheet2!$E$2:$I$222,4,FALSE)</f>
        <v>Ocean &amp; Phelan</v>
      </c>
      <c r="AK3069" t="str">
        <f>VLOOKUP(AH3069,[1]Sheet2!$E$2:$I$222,5,FALSE)</f>
        <v>Daily ~ 5:30am-12am</v>
      </c>
      <c r="AM3069" t="s">
        <v>74</v>
      </c>
      <c r="AN3069" t="s">
        <v>79</v>
      </c>
      <c r="AP3069" t="e">
        <f>VLOOKUP(AO3069,[1]Sheet2!$E$2:$I$222,3,FALSE)</f>
        <v>#N/A</v>
      </c>
      <c r="AQ3069" t="e">
        <f>VLOOKUP(AO3069,[1]Sheet2!$E$2:$I$222,4,FALSE)</f>
        <v>#N/A</v>
      </c>
      <c r="AR3069" t="e">
        <f>VLOOKUP(AO3069,[1]Sheet2!$E$2:$I$222,5,FALSE)</f>
        <v>#N/A</v>
      </c>
      <c r="AW3069" t="e">
        <f>VLOOKUP(AV3069,[1]Sheet2!$E$2:$I$222,3,FALSE)</f>
        <v>#N/A</v>
      </c>
      <c r="AX3069" t="e">
        <f>VLOOKUP(AV3069,[1]Sheet2!$E$2:$I$222,4,FALSE)</f>
        <v>#N/A</v>
      </c>
      <c r="AY3069" t="e">
        <f>VLOOKUP(AV3069,[1]Sheet2!$E$2:$I$222,5,FALSE)</f>
        <v>#N/A</v>
      </c>
      <c r="BD3069" t="e">
        <f>VLOOKUP(BC3069,[1]Sheet2!$E$2:$I$222,3,FALSE)</f>
        <v>#N/A</v>
      </c>
      <c r="BE3069" t="e">
        <f>VLOOKUP(BC3069,[1]Sheet2!$E$2:$I$222,4,FALSE)</f>
        <v>#N/A</v>
      </c>
      <c r="BF3069" t="e">
        <f>VLOOKUP(BC3069,[1]Sheet2!$E$2:$I$222,5,FALSE)</f>
        <v>#N/A</v>
      </c>
      <c r="BK3069" t="e">
        <f>VLOOKUP(BJ3069,[1]Sheet2!$E$2:$I$222,3,FALSE)</f>
        <v>#N/A</v>
      </c>
      <c r="BL3069" t="e">
        <f>VLOOKUP(BJ3069,[1]Sheet2!$E$2:$I$222,4,FALSE)</f>
        <v>#N/A</v>
      </c>
      <c r="BM3069" t="e">
        <f>VLOOKUP(BJ3069,[1]Sheet2!$E$2:$I$222,5,FALSE)</f>
        <v>#N/A</v>
      </c>
      <c r="BR3069" t="e">
        <f>VLOOKUP(BQ3069,[1]Sheet2!$E$2:$I$222,3,FALSE)</f>
        <v>#N/A</v>
      </c>
      <c r="BS3069" t="e">
        <f>VLOOKUP(BQ3069,[1]Sheet2!$E$2:$I$222,4,FALSE)</f>
        <v>#N/A</v>
      </c>
      <c r="BT3069" t="e">
        <f>VLOOKUP(BQ3069,[1]Sheet2!$E$2:$I$222,5,FALSE)</f>
        <v>#N/A</v>
      </c>
      <c r="BY3069" t="e">
        <f>VLOOKUP(BX3069,[1]Sheet2!$E$2:$I$222,3,FALSE)</f>
        <v>#N/A</v>
      </c>
      <c r="BZ3069" t="e">
        <f>VLOOKUP(BX3069,[1]Sheet2!$E$2:$I$222,4,FALSE)</f>
        <v>#N/A</v>
      </c>
      <c r="CA3069" t="e">
        <f>VLOOKUP(BX3069,[1]Sheet2!$E$2:$I$222,5,FALSE)</f>
        <v>#N/A</v>
      </c>
      <c r="CF3069" t="e">
        <f>VLOOKUP(CE3069,[1]Sheet2!$E$2:$I$222,3,FALSE)</f>
        <v>#N/A</v>
      </c>
      <c r="CG3069" t="e">
        <f>VLOOKUP(CE3069,[1]Sheet2!$E$2:$I$222,4,FALSE)</f>
        <v>#N/A</v>
      </c>
      <c r="CH3069" t="e">
        <f>VLOOKUP(CE3069,[1]Sheet2!$E$2:$I$222,5,FALSE)</f>
        <v>#N/A</v>
      </c>
      <c r="CM3069" t="e">
        <f>VLOOKUP(CL3069,[1]Sheet2!$E$2:$I$222,3,FALSE)</f>
        <v>#N/A</v>
      </c>
      <c r="CN3069" t="e">
        <f>VLOOKUP(CL3069,[1]Sheet2!$E$2:$I$222,4,FALSE)</f>
        <v>#N/A</v>
      </c>
      <c r="CO3069" t="e">
        <f>VLOOKUP(CL3069,[1]Sheet2!$E$2:$I$222,5,FALSE)</f>
        <v>#N/A</v>
      </c>
    </row>
    <row r="3070" spans="1:93" x14ac:dyDescent="0.25">
      <c r="A3070">
        <v>3188</v>
      </c>
      <c r="C3070">
        <v>16806</v>
      </c>
      <c r="D3070">
        <v>6806</v>
      </c>
      <c r="E3070">
        <v>37.8035</v>
      </c>
      <c r="F3070">
        <v>-122.42483</v>
      </c>
      <c r="G3070" t="s">
        <v>6598</v>
      </c>
      <c r="H3070" t="s">
        <v>6599</v>
      </c>
      <c r="I3070" t="s">
        <v>668</v>
      </c>
      <c r="J3070" t="s">
        <v>669</v>
      </c>
      <c r="K3070" t="s">
        <v>711</v>
      </c>
      <c r="Q3070" t="s">
        <v>672</v>
      </c>
      <c r="R3070" t="s">
        <v>924</v>
      </c>
      <c r="S3070" t="s">
        <v>6600</v>
      </c>
      <c r="X3070">
        <f t="shared" si="47"/>
        <v>6</v>
      </c>
      <c r="Y3070" t="s">
        <v>40</v>
      </c>
      <c r="Z3070" t="s">
        <v>78</v>
      </c>
      <c r="AB3070" t="e">
        <f>VLOOKUP($AA3070,[1]Sheet2!$E$2:$I$222,3,FALSE)</f>
        <v>#N/A</v>
      </c>
      <c r="AC3070" t="e">
        <f>VLOOKUP($AA3070,Sheet2!$E$2:$I$222,4,FALSE)</f>
        <v>#N/A</v>
      </c>
      <c r="AD3070" t="e">
        <f>VLOOKUP($AA3070,Sheet2!$E$2:$I$222,5,FALSE)</f>
        <v>#N/A</v>
      </c>
      <c r="AF3070" t="s">
        <v>13</v>
      </c>
      <c r="AG3070" t="s">
        <v>78</v>
      </c>
      <c r="AI3070" t="e">
        <f>VLOOKUP(AH3070,[1]Sheet2!$E$2:$I$222,3,FALSE)</f>
        <v>#N/A</v>
      </c>
      <c r="AJ3070" t="e">
        <f>VLOOKUP(AH3070,[1]Sheet2!$E$2:$I$222,4,FALSE)</f>
        <v>#N/A</v>
      </c>
      <c r="AK3070" t="e">
        <f>VLOOKUP(AH3070,[1]Sheet2!$E$2:$I$222,5,FALSE)</f>
        <v>#N/A</v>
      </c>
      <c r="AM3070" t="s">
        <v>21</v>
      </c>
      <c r="AN3070" t="s">
        <v>77</v>
      </c>
      <c r="AO3070" t="s">
        <v>97</v>
      </c>
      <c r="AP3070" t="str">
        <f>VLOOKUP(AO3070,[1]Sheet2!$E$2:$I$222,3,FALSE)</f>
        <v>To Fisherman's Wharf</v>
      </c>
      <c r="AQ3070" t="str">
        <f>VLOOKUP(AO3070,[1]Sheet2!$E$2:$I$222,4,FALSE)</f>
        <v>Powell &amp; Beach</v>
      </c>
      <c r="AR3070" t="str">
        <f>VLOOKUP(AO3070,[1]Sheet2!$E$2:$I$222,5,FALSE)</f>
        <v>Daily ~ 6am-12:30am</v>
      </c>
      <c r="AT3070" t="s">
        <v>71</v>
      </c>
      <c r="AU3070" t="s">
        <v>77</v>
      </c>
      <c r="AV3070" t="s">
        <v>164</v>
      </c>
      <c r="AW3070" t="str">
        <f>VLOOKUP(AV3070,[1]Sheet2!$E$2:$I$222,3,FALSE)</f>
        <v>To Fort Mason</v>
      </c>
      <c r="AX3070" t="str">
        <f>VLOOKUP(AV3070,[1]Sheet2!$E$2:$I$222,4,FALSE)</f>
        <v>Van Ness &amp; North Pt.</v>
      </c>
      <c r="AY3070" t="str">
        <f>VLOOKUP(AV3070,[1]Sheet2!$E$2:$I$222,5,FALSE)</f>
        <v>Daily ~ 5:30am-12am</v>
      </c>
      <c r="BA3070" t="s">
        <v>74</v>
      </c>
      <c r="BB3070" t="s">
        <v>78</v>
      </c>
      <c r="BD3070" t="e">
        <f>VLOOKUP(BC3070,[1]Sheet2!$E$2:$I$222,3,FALSE)</f>
        <v>#N/A</v>
      </c>
      <c r="BE3070" t="e">
        <f>VLOOKUP(BC3070,[1]Sheet2!$E$2:$I$222,4,FALSE)</f>
        <v>#N/A</v>
      </c>
      <c r="BF3070" t="e">
        <f>VLOOKUP(BC3070,[1]Sheet2!$E$2:$I$222,5,FALSE)</f>
        <v>#N/A</v>
      </c>
      <c r="BH3070" t="s">
        <v>4</v>
      </c>
      <c r="BI3070" t="s">
        <v>79</v>
      </c>
      <c r="BK3070" t="e">
        <f>VLOOKUP(BJ3070,[1]Sheet2!$E$2:$I$222,3,FALSE)</f>
        <v>#N/A</v>
      </c>
      <c r="BL3070" t="e">
        <f>VLOOKUP(BJ3070,[1]Sheet2!$E$2:$I$222,4,FALSE)</f>
        <v>#N/A</v>
      </c>
      <c r="BM3070" t="e">
        <f>VLOOKUP(BJ3070,[1]Sheet2!$E$2:$I$222,5,FALSE)</f>
        <v>#N/A</v>
      </c>
      <c r="BR3070" t="e">
        <f>VLOOKUP(BQ3070,[1]Sheet2!$E$2:$I$222,3,FALSE)</f>
        <v>#N/A</v>
      </c>
      <c r="BS3070" t="e">
        <f>VLOOKUP(BQ3070,[1]Sheet2!$E$2:$I$222,4,FALSE)</f>
        <v>#N/A</v>
      </c>
      <c r="BT3070" t="e">
        <f>VLOOKUP(BQ3070,[1]Sheet2!$E$2:$I$222,5,FALSE)</f>
        <v>#N/A</v>
      </c>
      <c r="BY3070" t="e">
        <f>VLOOKUP(BX3070,[1]Sheet2!$E$2:$I$222,3,FALSE)</f>
        <v>#N/A</v>
      </c>
      <c r="BZ3070" t="e">
        <f>VLOOKUP(BX3070,[1]Sheet2!$E$2:$I$222,4,FALSE)</f>
        <v>#N/A</v>
      </c>
      <c r="CA3070" t="e">
        <f>VLOOKUP(BX3070,[1]Sheet2!$E$2:$I$222,5,FALSE)</f>
        <v>#N/A</v>
      </c>
      <c r="CF3070" t="e">
        <f>VLOOKUP(CE3070,[1]Sheet2!$E$2:$I$222,3,FALSE)</f>
        <v>#N/A</v>
      </c>
      <c r="CG3070" t="e">
        <f>VLOOKUP(CE3070,[1]Sheet2!$E$2:$I$222,4,FALSE)</f>
        <v>#N/A</v>
      </c>
      <c r="CH3070" t="e">
        <f>VLOOKUP(CE3070,[1]Sheet2!$E$2:$I$222,5,FALSE)</f>
        <v>#N/A</v>
      </c>
      <c r="CM3070" t="e">
        <f>VLOOKUP(CL3070,[1]Sheet2!$E$2:$I$222,3,FALSE)</f>
        <v>#N/A</v>
      </c>
      <c r="CN3070" t="e">
        <f>VLOOKUP(CL3070,[1]Sheet2!$E$2:$I$222,4,FALSE)</f>
        <v>#N/A</v>
      </c>
      <c r="CO3070" t="e">
        <f>VLOOKUP(CL3070,[1]Sheet2!$E$2:$I$222,5,FALSE)</f>
        <v>#N/A</v>
      </c>
    </row>
    <row r="3071" spans="1:93" x14ac:dyDescent="0.25">
      <c r="A3071">
        <v>3193</v>
      </c>
      <c r="C3071">
        <v>16813</v>
      </c>
      <c r="D3071">
        <v>6813</v>
      </c>
      <c r="E3071">
        <v>37.794289999999997</v>
      </c>
      <c r="F3071">
        <v>-122.422966</v>
      </c>
      <c r="G3071" t="s">
        <v>6601</v>
      </c>
      <c r="H3071" t="s">
        <v>6602</v>
      </c>
      <c r="I3071" t="s">
        <v>668</v>
      </c>
      <c r="J3071" t="s">
        <v>669</v>
      </c>
      <c r="K3071" t="s">
        <v>743</v>
      </c>
      <c r="N3071" t="s">
        <v>6603</v>
      </c>
      <c r="Q3071" t="s">
        <v>672</v>
      </c>
      <c r="R3071">
        <v>441</v>
      </c>
      <c r="S3071" t="s">
        <v>6604</v>
      </c>
      <c r="X3071">
        <f t="shared" si="47"/>
        <v>5</v>
      </c>
      <c r="Y3071" t="s">
        <v>21</v>
      </c>
      <c r="Z3071" t="s">
        <v>77</v>
      </c>
      <c r="AA3071" t="s">
        <v>97</v>
      </c>
      <c r="AB3071" t="str">
        <f>VLOOKUP($AA3071,[1]Sheet2!$E$2:$I$222,3,FALSE)</f>
        <v>To Fisherman's Wharf</v>
      </c>
      <c r="AC3071" t="str">
        <f>VLOOKUP($AA3071,Sheet2!$E$2:$I$222,4,FALSE)</f>
        <v>Powell &amp; Beach</v>
      </c>
      <c r="AD3071" t="str">
        <f>VLOOKUP($AA3071,Sheet2!$E$2:$I$222,5,FALSE)</f>
        <v>Daily ~ 6am-12:30am</v>
      </c>
      <c r="AF3071" t="s">
        <v>71</v>
      </c>
      <c r="AG3071" t="s">
        <v>77</v>
      </c>
      <c r="AH3071" t="s">
        <v>164</v>
      </c>
      <c r="AI3071" t="str">
        <f>VLOOKUP(AH3071,[1]Sheet2!$E$2:$I$222,3,FALSE)</f>
        <v>To Fort Mason</v>
      </c>
      <c r="AJ3071" t="str">
        <f>VLOOKUP(AH3071,[1]Sheet2!$E$2:$I$222,4,FALSE)</f>
        <v>Van Ness &amp; North Pt.</v>
      </c>
      <c r="AK3071" t="str">
        <f>VLOOKUP(AH3071,[1]Sheet2!$E$2:$I$222,5,FALSE)</f>
        <v>Daily ~ 5:30am-12am</v>
      </c>
      <c r="AM3071" t="s">
        <v>2</v>
      </c>
      <c r="AN3071" t="s">
        <v>79</v>
      </c>
      <c r="AP3071" t="e">
        <f>VLOOKUP(AO3071,[1]Sheet2!$E$2:$I$222,3,FALSE)</f>
        <v>#N/A</v>
      </c>
      <c r="AQ3071" t="e">
        <f>VLOOKUP(AO3071,[1]Sheet2!$E$2:$I$222,4,FALSE)</f>
        <v>#N/A</v>
      </c>
      <c r="AR3071" t="e">
        <f>VLOOKUP(AO3071,[1]Sheet2!$E$2:$I$222,5,FALSE)</f>
        <v>#N/A</v>
      </c>
      <c r="AT3071" t="s">
        <v>52</v>
      </c>
      <c r="AU3071" t="s">
        <v>80</v>
      </c>
      <c r="AV3071" t="s">
        <v>135</v>
      </c>
      <c r="AW3071" t="str">
        <f>VLOOKUP(AV3071,[1]Sheet2!$E$2:$I$222,3,FALSE)</f>
        <v>To Fort Cronkhite via GG Bridge</v>
      </c>
      <c r="AX3071" t="str">
        <f>VLOOKUP(AV3071,[1]Sheet2!$E$2:$I$222,4,FALSE)</f>
        <v>Hourly Sat-Sun | Holidays</v>
      </c>
      <c r="AY3071" t="str">
        <f>VLOOKUP(AV3071,[1]Sheet2!$E$2:$I$222,5,FALSE)</f>
        <v>Leaves SF ~ 10:30am-6:30pm</v>
      </c>
      <c r="BA3071" t="s">
        <v>74</v>
      </c>
      <c r="BB3071" t="s">
        <v>78</v>
      </c>
      <c r="BD3071" t="e">
        <f>VLOOKUP(BC3071,[1]Sheet2!$E$2:$I$222,3,FALSE)</f>
        <v>#N/A</v>
      </c>
      <c r="BE3071" t="e">
        <f>VLOOKUP(BC3071,[1]Sheet2!$E$2:$I$222,4,FALSE)</f>
        <v>#N/A</v>
      </c>
      <c r="BF3071" t="e">
        <f>VLOOKUP(BC3071,[1]Sheet2!$E$2:$I$222,5,FALSE)</f>
        <v>#N/A</v>
      </c>
      <c r="BK3071" t="e">
        <f>VLOOKUP(BJ3071,[1]Sheet2!$E$2:$I$222,3,FALSE)</f>
        <v>#N/A</v>
      </c>
      <c r="BL3071" t="e">
        <f>VLOOKUP(BJ3071,[1]Sheet2!$E$2:$I$222,4,FALSE)</f>
        <v>#N/A</v>
      </c>
      <c r="BM3071" t="e">
        <f>VLOOKUP(BJ3071,[1]Sheet2!$E$2:$I$222,5,FALSE)</f>
        <v>#N/A</v>
      </c>
      <c r="BR3071" t="e">
        <f>VLOOKUP(BQ3071,[1]Sheet2!$E$2:$I$222,3,FALSE)</f>
        <v>#N/A</v>
      </c>
      <c r="BS3071" t="e">
        <f>VLOOKUP(BQ3071,[1]Sheet2!$E$2:$I$222,4,FALSE)</f>
        <v>#N/A</v>
      </c>
      <c r="BT3071" t="e">
        <f>VLOOKUP(BQ3071,[1]Sheet2!$E$2:$I$222,5,FALSE)</f>
        <v>#N/A</v>
      </c>
      <c r="BY3071" t="e">
        <f>VLOOKUP(BX3071,[1]Sheet2!$E$2:$I$222,3,FALSE)</f>
        <v>#N/A</v>
      </c>
      <c r="BZ3071" t="e">
        <f>VLOOKUP(BX3071,[1]Sheet2!$E$2:$I$222,4,FALSE)</f>
        <v>#N/A</v>
      </c>
      <c r="CA3071" t="e">
        <f>VLOOKUP(BX3071,[1]Sheet2!$E$2:$I$222,5,FALSE)</f>
        <v>#N/A</v>
      </c>
      <c r="CF3071" t="e">
        <f>VLOOKUP(CE3071,[1]Sheet2!$E$2:$I$222,3,FALSE)</f>
        <v>#N/A</v>
      </c>
      <c r="CG3071" t="e">
        <f>VLOOKUP(CE3071,[1]Sheet2!$E$2:$I$222,4,FALSE)</f>
        <v>#N/A</v>
      </c>
      <c r="CH3071" t="e">
        <f>VLOOKUP(CE3071,[1]Sheet2!$E$2:$I$222,5,FALSE)</f>
        <v>#N/A</v>
      </c>
      <c r="CM3071" t="e">
        <f>VLOOKUP(CL3071,[1]Sheet2!$E$2:$I$222,3,FALSE)</f>
        <v>#N/A</v>
      </c>
      <c r="CN3071" t="e">
        <f>VLOOKUP(CL3071,[1]Sheet2!$E$2:$I$222,4,FALSE)</f>
        <v>#N/A</v>
      </c>
      <c r="CO3071" t="e">
        <f>VLOOKUP(CL3071,[1]Sheet2!$E$2:$I$222,5,FALSE)</f>
        <v>#N/A</v>
      </c>
    </row>
    <row r="3072" spans="1:93" x14ac:dyDescent="0.25">
      <c r="A3072">
        <v>3194</v>
      </c>
      <c r="C3072">
        <v>16814</v>
      </c>
      <c r="D3072">
        <v>6814</v>
      </c>
      <c r="E3072">
        <v>37.793571</v>
      </c>
      <c r="F3072">
        <v>-122.423126</v>
      </c>
      <c r="G3072" t="s">
        <v>6601</v>
      </c>
      <c r="H3072" t="s">
        <v>6602</v>
      </c>
      <c r="I3072" t="s">
        <v>704</v>
      </c>
      <c r="J3072" t="s">
        <v>669</v>
      </c>
      <c r="K3072" t="s">
        <v>711</v>
      </c>
      <c r="N3072" t="s">
        <v>6605</v>
      </c>
      <c r="Q3072" t="s">
        <v>672</v>
      </c>
      <c r="R3072">
        <v>491</v>
      </c>
      <c r="S3072" t="s">
        <v>6606</v>
      </c>
      <c r="X3072">
        <f t="shared" si="47"/>
        <v>4</v>
      </c>
      <c r="Y3072" t="s">
        <v>21</v>
      </c>
      <c r="Z3072" t="s">
        <v>80</v>
      </c>
      <c r="AA3072" t="s">
        <v>131</v>
      </c>
      <c r="AB3072" t="str">
        <f>VLOOKUP($AA3072,[1]Sheet2!$E$2:$I$222,3,FALSE)</f>
        <v>To Caltrain Station</v>
      </c>
      <c r="AC3072" t="str">
        <f>VLOOKUP($AA3072,Sheet2!$E$2:$I$222,4,FALSE)</f>
        <v>4th St. &amp; Townsend</v>
      </c>
      <c r="AD3072" t="str">
        <f>VLOOKUP($AA3072,Sheet2!$E$2:$I$222,5,FALSE)</f>
        <v>Daily ~ 6am-12:30am</v>
      </c>
      <c r="AF3072" t="s">
        <v>71</v>
      </c>
      <c r="AG3072" t="s">
        <v>80</v>
      </c>
      <c r="AH3072" t="s">
        <v>165</v>
      </c>
      <c r="AI3072" t="str">
        <f>VLOOKUP(AH3072,[1]Sheet2!$E$2:$I$222,3,FALSE)</f>
        <v>To City College</v>
      </c>
      <c r="AJ3072" t="str">
        <f>VLOOKUP(AH3072,[1]Sheet2!$E$2:$I$222,4,FALSE)</f>
        <v>Ocean &amp; Phelan</v>
      </c>
      <c r="AK3072" t="str">
        <f>VLOOKUP(AH3072,[1]Sheet2!$E$2:$I$222,5,FALSE)</f>
        <v>Daily ~ 5:30am-12am</v>
      </c>
      <c r="AM3072" t="s">
        <v>52</v>
      </c>
      <c r="AN3072" t="s">
        <v>77</v>
      </c>
      <c r="AO3072" t="s">
        <v>134</v>
      </c>
      <c r="AP3072" t="str">
        <f>VLOOKUP(AO3072,[1]Sheet2!$E$2:$I$222,3,FALSE)</f>
        <v>To Downtown SF (Montgomery BART)</v>
      </c>
      <c r="AQ3072" t="str">
        <f>VLOOKUP(AO3072,[1]Sheet2!$E$2:$I$222,4,FALSE)</f>
        <v>Hourly Sat-Sun | Holidays</v>
      </c>
      <c r="AR3072" t="str">
        <f>VLOOKUP(AO3072,[1]Sheet2!$E$2:$I$222,5,FALSE)</f>
        <v>Leaves Marin ~ 9:30am-5:30pm</v>
      </c>
      <c r="AT3072" t="s">
        <v>74</v>
      </c>
      <c r="AU3072" t="s">
        <v>79</v>
      </c>
      <c r="AW3072" t="e">
        <f>VLOOKUP(AV3072,[1]Sheet2!$E$2:$I$222,3,FALSE)</f>
        <v>#N/A</v>
      </c>
      <c r="AX3072" t="e">
        <f>VLOOKUP(AV3072,[1]Sheet2!$E$2:$I$222,4,FALSE)</f>
        <v>#N/A</v>
      </c>
      <c r="AY3072" t="e">
        <f>VLOOKUP(AV3072,[1]Sheet2!$E$2:$I$222,5,FALSE)</f>
        <v>#N/A</v>
      </c>
      <c r="BD3072" t="e">
        <f>VLOOKUP(BC3072,[1]Sheet2!$E$2:$I$222,3,FALSE)</f>
        <v>#N/A</v>
      </c>
      <c r="BE3072" t="e">
        <f>VLOOKUP(BC3072,[1]Sheet2!$E$2:$I$222,4,FALSE)</f>
        <v>#N/A</v>
      </c>
      <c r="BF3072" t="e">
        <f>VLOOKUP(BC3072,[1]Sheet2!$E$2:$I$222,5,FALSE)</f>
        <v>#N/A</v>
      </c>
      <c r="BK3072" t="e">
        <f>VLOOKUP(BJ3072,[1]Sheet2!$E$2:$I$222,3,FALSE)</f>
        <v>#N/A</v>
      </c>
      <c r="BL3072" t="e">
        <f>VLOOKUP(BJ3072,[1]Sheet2!$E$2:$I$222,4,FALSE)</f>
        <v>#N/A</v>
      </c>
      <c r="BM3072" t="e">
        <f>VLOOKUP(BJ3072,[1]Sheet2!$E$2:$I$222,5,FALSE)</f>
        <v>#N/A</v>
      </c>
      <c r="BR3072" t="e">
        <f>VLOOKUP(BQ3072,[1]Sheet2!$E$2:$I$222,3,FALSE)</f>
        <v>#N/A</v>
      </c>
      <c r="BS3072" t="e">
        <f>VLOOKUP(BQ3072,[1]Sheet2!$E$2:$I$222,4,FALSE)</f>
        <v>#N/A</v>
      </c>
      <c r="BT3072" t="e">
        <f>VLOOKUP(BQ3072,[1]Sheet2!$E$2:$I$222,5,FALSE)</f>
        <v>#N/A</v>
      </c>
      <c r="BY3072" t="e">
        <f>VLOOKUP(BX3072,[1]Sheet2!$E$2:$I$222,3,FALSE)</f>
        <v>#N/A</v>
      </c>
      <c r="BZ3072" t="e">
        <f>VLOOKUP(BX3072,[1]Sheet2!$E$2:$I$222,4,FALSE)</f>
        <v>#N/A</v>
      </c>
      <c r="CA3072" t="e">
        <f>VLOOKUP(BX3072,[1]Sheet2!$E$2:$I$222,5,FALSE)</f>
        <v>#N/A</v>
      </c>
      <c r="CF3072" t="e">
        <f>VLOOKUP(CE3072,[1]Sheet2!$E$2:$I$222,3,FALSE)</f>
        <v>#N/A</v>
      </c>
      <c r="CG3072" t="e">
        <f>VLOOKUP(CE3072,[1]Sheet2!$E$2:$I$222,4,FALSE)</f>
        <v>#N/A</v>
      </c>
      <c r="CH3072" t="e">
        <f>VLOOKUP(CE3072,[1]Sheet2!$E$2:$I$222,5,FALSE)</f>
        <v>#N/A</v>
      </c>
      <c r="CM3072" t="e">
        <f>VLOOKUP(CL3072,[1]Sheet2!$E$2:$I$222,3,FALSE)</f>
        <v>#N/A</v>
      </c>
      <c r="CN3072" t="e">
        <f>VLOOKUP(CL3072,[1]Sheet2!$E$2:$I$222,4,FALSE)</f>
        <v>#N/A</v>
      </c>
      <c r="CO3072" t="e">
        <f>VLOOKUP(CL3072,[1]Sheet2!$E$2:$I$222,5,FALSE)</f>
        <v>#N/A</v>
      </c>
    </row>
    <row r="3073" spans="1:93" x14ac:dyDescent="0.25">
      <c r="A3073">
        <v>3195</v>
      </c>
      <c r="C3073">
        <v>16815</v>
      </c>
      <c r="D3073">
        <v>6815</v>
      </c>
      <c r="E3073">
        <v>37.779899999999998</v>
      </c>
      <c r="F3073">
        <v>-122.42006000000001</v>
      </c>
      <c r="G3073" t="s">
        <v>6607</v>
      </c>
      <c r="H3073" t="s">
        <v>6608</v>
      </c>
      <c r="I3073" t="s">
        <v>677</v>
      </c>
      <c r="J3073" t="s">
        <v>669</v>
      </c>
      <c r="K3073" t="s">
        <v>670</v>
      </c>
      <c r="N3073" t="s">
        <v>6609</v>
      </c>
      <c r="Q3073" t="s">
        <v>672</v>
      </c>
      <c r="R3073">
        <v>89</v>
      </c>
      <c r="S3073" t="s">
        <v>6581</v>
      </c>
      <c r="X3073">
        <f t="shared" si="47"/>
        <v>3</v>
      </c>
      <c r="Y3073" t="s">
        <v>21</v>
      </c>
      <c r="Z3073" t="s">
        <v>77</v>
      </c>
      <c r="AA3073" t="s">
        <v>97</v>
      </c>
      <c r="AB3073" t="str">
        <f>VLOOKUP($AA3073,[1]Sheet2!$E$2:$I$222,3,FALSE)</f>
        <v>To Fisherman's Wharf</v>
      </c>
      <c r="AC3073" t="str">
        <f>VLOOKUP($AA3073,Sheet2!$E$2:$I$222,4,FALSE)</f>
        <v>Powell &amp; Beach</v>
      </c>
      <c r="AD3073" t="str">
        <f>VLOOKUP($AA3073,Sheet2!$E$2:$I$222,5,FALSE)</f>
        <v>Daily ~ 6am-12:30am</v>
      </c>
      <c r="AF3073" t="s">
        <v>71</v>
      </c>
      <c r="AG3073" t="s">
        <v>77</v>
      </c>
      <c r="AH3073" t="s">
        <v>164</v>
      </c>
      <c r="AI3073" t="str">
        <f>VLOOKUP(AH3073,[1]Sheet2!$E$2:$I$222,3,FALSE)</f>
        <v>To Fort Mason</v>
      </c>
      <c r="AJ3073" t="str">
        <f>VLOOKUP(AH3073,[1]Sheet2!$E$2:$I$222,4,FALSE)</f>
        <v>Van Ness &amp; North Pt.</v>
      </c>
      <c r="AK3073" t="str">
        <f>VLOOKUP(AH3073,[1]Sheet2!$E$2:$I$222,5,FALSE)</f>
        <v>Daily ~ 5:30am-12am</v>
      </c>
      <c r="AM3073" t="s">
        <v>74</v>
      </c>
      <c r="AN3073" t="s">
        <v>78</v>
      </c>
      <c r="AP3073" t="e">
        <f>VLOOKUP(AO3073,[1]Sheet2!$E$2:$I$222,3,FALSE)</f>
        <v>#N/A</v>
      </c>
      <c r="AQ3073" t="e">
        <f>VLOOKUP(AO3073,[1]Sheet2!$E$2:$I$222,4,FALSE)</f>
        <v>#N/A</v>
      </c>
      <c r="AR3073" t="e">
        <f>VLOOKUP(AO3073,[1]Sheet2!$E$2:$I$222,5,FALSE)</f>
        <v>#N/A</v>
      </c>
      <c r="AW3073" t="e">
        <f>VLOOKUP(AV3073,[1]Sheet2!$E$2:$I$222,3,FALSE)</f>
        <v>#N/A</v>
      </c>
      <c r="AX3073" t="e">
        <f>VLOOKUP(AV3073,[1]Sheet2!$E$2:$I$222,4,FALSE)</f>
        <v>#N/A</v>
      </c>
      <c r="AY3073" t="e">
        <f>VLOOKUP(AV3073,[1]Sheet2!$E$2:$I$222,5,FALSE)</f>
        <v>#N/A</v>
      </c>
      <c r="BD3073" t="e">
        <f>VLOOKUP(BC3073,[1]Sheet2!$E$2:$I$222,3,FALSE)</f>
        <v>#N/A</v>
      </c>
      <c r="BE3073" t="e">
        <f>VLOOKUP(BC3073,[1]Sheet2!$E$2:$I$222,4,FALSE)</f>
        <v>#N/A</v>
      </c>
      <c r="BF3073" t="e">
        <f>VLOOKUP(BC3073,[1]Sheet2!$E$2:$I$222,5,FALSE)</f>
        <v>#N/A</v>
      </c>
      <c r="BK3073" t="e">
        <f>VLOOKUP(BJ3073,[1]Sheet2!$E$2:$I$222,3,FALSE)</f>
        <v>#N/A</v>
      </c>
      <c r="BL3073" t="e">
        <f>VLOOKUP(BJ3073,[1]Sheet2!$E$2:$I$222,4,FALSE)</f>
        <v>#N/A</v>
      </c>
      <c r="BM3073" t="e">
        <f>VLOOKUP(BJ3073,[1]Sheet2!$E$2:$I$222,5,FALSE)</f>
        <v>#N/A</v>
      </c>
      <c r="BR3073" t="e">
        <f>VLOOKUP(BQ3073,[1]Sheet2!$E$2:$I$222,3,FALSE)</f>
        <v>#N/A</v>
      </c>
      <c r="BS3073" t="e">
        <f>VLOOKUP(BQ3073,[1]Sheet2!$E$2:$I$222,4,FALSE)</f>
        <v>#N/A</v>
      </c>
      <c r="BT3073" t="e">
        <f>VLOOKUP(BQ3073,[1]Sheet2!$E$2:$I$222,5,FALSE)</f>
        <v>#N/A</v>
      </c>
      <c r="BY3073" t="e">
        <f>VLOOKUP(BX3073,[1]Sheet2!$E$2:$I$222,3,FALSE)</f>
        <v>#N/A</v>
      </c>
      <c r="BZ3073" t="e">
        <f>VLOOKUP(BX3073,[1]Sheet2!$E$2:$I$222,4,FALSE)</f>
        <v>#N/A</v>
      </c>
      <c r="CA3073" t="e">
        <f>VLOOKUP(BX3073,[1]Sheet2!$E$2:$I$222,5,FALSE)</f>
        <v>#N/A</v>
      </c>
      <c r="CF3073" t="e">
        <f>VLOOKUP(CE3073,[1]Sheet2!$E$2:$I$222,3,FALSE)</f>
        <v>#N/A</v>
      </c>
      <c r="CG3073" t="e">
        <f>VLOOKUP(CE3073,[1]Sheet2!$E$2:$I$222,4,FALSE)</f>
        <v>#N/A</v>
      </c>
      <c r="CH3073" t="e">
        <f>VLOOKUP(CE3073,[1]Sheet2!$E$2:$I$222,5,FALSE)</f>
        <v>#N/A</v>
      </c>
      <c r="CM3073" t="e">
        <f>VLOOKUP(CL3073,[1]Sheet2!$E$2:$I$222,3,FALSE)</f>
        <v>#N/A</v>
      </c>
      <c r="CN3073" t="e">
        <f>VLOOKUP(CL3073,[1]Sheet2!$E$2:$I$222,4,FALSE)</f>
        <v>#N/A</v>
      </c>
      <c r="CO3073" t="e">
        <f>VLOOKUP(CL3073,[1]Sheet2!$E$2:$I$222,5,FALSE)</f>
        <v>#N/A</v>
      </c>
    </row>
    <row r="3074" spans="1:93" x14ac:dyDescent="0.25">
      <c r="A3074">
        <v>3196</v>
      </c>
      <c r="C3074">
        <v>16816</v>
      </c>
      <c r="D3074">
        <v>6816</v>
      </c>
      <c r="E3074">
        <v>37.779687000000003</v>
      </c>
      <c r="F3074">
        <v>-122.42032399999999</v>
      </c>
      <c r="G3074" t="s">
        <v>6607</v>
      </c>
      <c r="H3074" t="s">
        <v>6608</v>
      </c>
      <c r="I3074" t="s">
        <v>704</v>
      </c>
      <c r="J3074" t="s">
        <v>669</v>
      </c>
      <c r="K3074" t="s">
        <v>743</v>
      </c>
      <c r="N3074" t="s">
        <v>6610</v>
      </c>
      <c r="P3074" t="s">
        <v>924</v>
      </c>
      <c r="Q3074" t="s">
        <v>672</v>
      </c>
      <c r="R3074">
        <v>1</v>
      </c>
      <c r="S3074" t="s">
        <v>6597</v>
      </c>
      <c r="X3074">
        <f t="shared" si="47"/>
        <v>3</v>
      </c>
      <c r="Y3074" t="s">
        <v>21</v>
      </c>
      <c r="Z3074" t="s">
        <v>80</v>
      </c>
      <c r="AA3074" t="s">
        <v>131</v>
      </c>
      <c r="AB3074" t="str">
        <f>VLOOKUP($AA3074,[1]Sheet2!$E$2:$I$222,3,FALSE)</f>
        <v>To Caltrain Station</v>
      </c>
      <c r="AC3074" t="str">
        <f>VLOOKUP($AA3074,Sheet2!$E$2:$I$222,4,FALSE)</f>
        <v>4th St. &amp; Townsend</v>
      </c>
      <c r="AD3074" t="str">
        <f>VLOOKUP($AA3074,Sheet2!$E$2:$I$222,5,FALSE)</f>
        <v>Daily ~ 6am-12:30am</v>
      </c>
      <c r="AF3074" t="s">
        <v>71</v>
      </c>
      <c r="AG3074" t="s">
        <v>80</v>
      </c>
      <c r="AH3074" t="s">
        <v>165</v>
      </c>
      <c r="AI3074" t="str">
        <f>VLOOKUP(AH3074,[1]Sheet2!$E$2:$I$222,3,FALSE)</f>
        <v>To City College</v>
      </c>
      <c r="AJ3074" t="str">
        <f>VLOOKUP(AH3074,[1]Sheet2!$E$2:$I$222,4,FALSE)</f>
        <v>Ocean &amp; Phelan</v>
      </c>
      <c r="AK3074" t="str">
        <f>VLOOKUP(AH3074,[1]Sheet2!$E$2:$I$222,5,FALSE)</f>
        <v>Daily ~ 5:30am-12am</v>
      </c>
      <c r="AM3074" t="s">
        <v>74</v>
      </c>
      <c r="AN3074" t="s">
        <v>79</v>
      </c>
      <c r="AP3074" t="e">
        <f>VLOOKUP(AO3074,[1]Sheet2!$E$2:$I$222,3,FALSE)</f>
        <v>#N/A</v>
      </c>
      <c r="AQ3074" t="e">
        <f>VLOOKUP(AO3074,[1]Sheet2!$E$2:$I$222,4,FALSE)</f>
        <v>#N/A</v>
      </c>
      <c r="AR3074" t="e">
        <f>VLOOKUP(AO3074,[1]Sheet2!$E$2:$I$222,5,FALSE)</f>
        <v>#N/A</v>
      </c>
      <c r="AW3074" t="e">
        <f>VLOOKUP(AV3074,[1]Sheet2!$E$2:$I$222,3,FALSE)</f>
        <v>#N/A</v>
      </c>
      <c r="AX3074" t="e">
        <f>VLOOKUP(AV3074,[1]Sheet2!$E$2:$I$222,4,FALSE)</f>
        <v>#N/A</v>
      </c>
      <c r="AY3074" t="e">
        <f>VLOOKUP(AV3074,[1]Sheet2!$E$2:$I$222,5,FALSE)</f>
        <v>#N/A</v>
      </c>
      <c r="BD3074" t="e">
        <f>VLOOKUP(BC3074,[1]Sheet2!$E$2:$I$222,3,FALSE)</f>
        <v>#N/A</v>
      </c>
      <c r="BE3074" t="e">
        <f>VLOOKUP(BC3074,[1]Sheet2!$E$2:$I$222,4,FALSE)</f>
        <v>#N/A</v>
      </c>
      <c r="BF3074" t="e">
        <f>VLOOKUP(BC3074,[1]Sheet2!$E$2:$I$222,5,FALSE)</f>
        <v>#N/A</v>
      </c>
      <c r="BK3074" t="e">
        <f>VLOOKUP(BJ3074,[1]Sheet2!$E$2:$I$222,3,FALSE)</f>
        <v>#N/A</v>
      </c>
      <c r="BL3074" t="e">
        <f>VLOOKUP(BJ3074,[1]Sheet2!$E$2:$I$222,4,FALSE)</f>
        <v>#N/A</v>
      </c>
      <c r="BM3074" t="e">
        <f>VLOOKUP(BJ3074,[1]Sheet2!$E$2:$I$222,5,FALSE)</f>
        <v>#N/A</v>
      </c>
      <c r="BR3074" t="e">
        <f>VLOOKUP(BQ3074,[1]Sheet2!$E$2:$I$222,3,FALSE)</f>
        <v>#N/A</v>
      </c>
      <c r="BS3074" t="e">
        <f>VLOOKUP(BQ3074,[1]Sheet2!$E$2:$I$222,4,FALSE)</f>
        <v>#N/A</v>
      </c>
      <c r="BT3074" t="e">
        <f>VLOOKUP(BQ3074,[1]Sheet2!$E$2:$I$222,5,FALSE)</f>
        <v>#N/A</v>
      </c>
      <c r="BY3074" t="e">
        <f>VLOOKUP(BX3074,[1]Sheet2!$E$2:$I$222,3,FALSE)</f>
        <v>#N/A</v>
      </c>
      <c r="BZ3074" t="e">
        <f>VLOOKUP(BX3074,[1]Sheet2!$E$2:$I$222,4,FALSE)</f>
        <v>#N/A</v>
      </c>
      <c r="CA3074" t="e">
        <f>VLOOKUP(BX3074,[1]Sheet2!$E$2:$I$222,5,FALSE)</f>
        <v>#N/A</v>
      </c>
      <c r="CF3074" t="e">
        <f>VLOOKUP(CE3074,[1]Sheet2!$E$2:$I$222,3,FALSE)</f>
        <v>#N/A</v>
      </c>
      <c r="CG3074" t="e">
        <f>VLOOKUP(CE3074,[1]Sheet2!$E$2:$I$222,4,FALSE)</f>
        <v>#N/A</v>
      </c>
      <c r="CH3074" t="e">
        <f>VLOOKUP(CE3074,[1]Sheet2!$E$2:$I$222,5,FALSE)</f>
        <v>#N/A</v>
      </c>
      <c r="CM3074" t="e">
        <f>VLOOKUP(CL3074,[1]Sheet2!$E$2:$I$222,3,FALSE)</f>
        <v>#N/A</v>
      </c>
      <c r="CN3074" t="e">
        <f>VLOOKUP(CL3074,[1]Sheet2!$E$2:$I$222,4,FALSE)</f>
        <v>#N/A</v>
      </c>
      <c r="CO3074" t="e">
        <f>VLOOKUP(CL3074,[1]Sheet2!$E$2:$I$222,5,FALSE)</f>
        <v>#N/A</v>
      </c>
    </row>
    <row r="3075" spans="1:93" x14ac:dyDescent="0.25">
      <c r="A3075">
        <v>3197</v>
      </c>
      <c r="C3075">
        <v>16817</v>
      </c>
      <c r="D3075">
        <v>6817</v>
      </c>
      <c r="E3075">
        <v>37.775860000000002</v>
      </c>
      <c r="F3075">
        <v>-122.41925000000001</v>
      </c>
      <c r="G3075" t="s">
        <v>6611</v>
      </c>
      <c r="H3075" t="s">
        <v>6612</v>
      </c>
      <c r="I3075" t="s">
        <v>668</v>
      </c>
      <c r="J3075" t="s">
        <v>669</v>
      </c>
      <c r="K3075" t="s">
        <v>698</v>
      </c>
      <c r="M3075" t="s">
        <v>671</v>
      </c>
      <c r="N3075" t="s">
        <v>6613</v>
      </c>
      <c r="Q3075" t="s">
        <v>672</v>
      </c>
      <c r="R3075">
        <v>216</v>
      </c>
      <c r="S3075" t="s">
        <v>6581</v>
      </c>
      <c r="X3075">
        <f t="shared" ref="X3075:X3138" si="48">COUNTA(Y3075,AF3075,AM3075,AT3075,BA3075,BH3075,BO3075,BV3075,CC3075,CJ3075)</f>
        <v>3</v>
      </c>
      <c r="Y3075" t="s">
        <v>21</v>
      </c>
      <c r="Z3075" t="s">
        <v>77</v>
      </c>
      <c r="AA3075" t="s">
        <v>97</v>
      </c>
      <c r="AB3075" t="str">
        <f>VLOOKUP($AA3075,[1]Sheet2!$E$2:$I$222,3,FALSE)</f>
        <v>To Fisherman's Wharf</v>
      </c>
      <c r="AC3075" t="str">
        <f>VLOOKUP($AA3075,Sheet2!$E$2:$I$222,4,FALSE)</f>
        <v>Powell &amp; Beach</v>
      </c>
      <c r="AD3075" t="str">
        <f>VLOOKUP($AA3075,Sheet2!$E$2:$I$222,5,FALSE)</f>
        <v>Daily ~ 6am-12:30am</v>
      </c>
      <c r="AF3075" t="s">
        <v>71</v>
      </c>
      <c r="AG3075" t="s">
        <v>77</v>
      </c>
      <c r="AH3075" t="s">
        <v>164</v>
      </c>
      <c r="AI3075" t="str">
        <f>VLOOKUP(AH3075,[1]Sheet2!$E$2:$I$222,3,FALSE)</f>
        <v>To Fort Mason</v>
      </c>
      <c r="AJ3075" t="str">
        <f>VLOOKUP(AH3075,[1]Sheet2!$E$2:$I$222,4,FALSE)</f>
        <v>Van Ness &amp; North Pt.</v>
      </c>
      <c r="AK3075" t="str">
        <f>VLOOKUP(AH3075,[1]Sheet2!$E$2:$I$222,5,FALSE)</f>
        <v>Daily ~ 5:30am-12am</v>
      </c>
      <c r="AM3075" t="s">
        <v>74</v>
      </c>
      <c r="AN3075" t="s">
        <v>78</v>
      </c>
      <c r="AP3075" t="e">
        <f>VLOOKUP(AO3075,[1]Sheet2!$E$2:$I$222,3,FALSE)</f>
        <v>#N/A</v>
      </c>
      <c r="AQ3075" t="e">
        <f>VLOOKUP(AO3075,[1]Sheet2!$E$2:$I$222,4,FALSE)</f>
        <v>#N/A</v>
      </c>
      <c r="AR3075" t="e">
        <f>VLOOKUP(AO3075,[1]Sheet2!$E$2:$I$222,5,FALSE)</f>
        <v>#N/A</v>
      </c>
      <c r="AW3075" t="e">
        <f>VLOOKUP(AV3075,[1]Sheet2!$E$2:$I$222,3,FALSE)</f>
        <v>#N/A</v>
      </c>
      <c r="AX3075" t="e">
        <f>VLOOKUP(AV3075,[1]Sheet2!$E$2:$I$222,4,FALSE)</f>
        <v>#N/A</v>
      </c>
      <c r="AY3075" t="e">
        <f>VLOOKUP(AV3075,[1]Sheet2!$E$2:$I$222,5,FALSE)</f>
        <v>#N/A</v>
      </c>
      <c r="BD3075" t="e">
        <f>VLOOKUP(BC3075,[1]Sheet2!$E$2:$I$222,3,FALSE)</f>
        <v>#N/A</v>
      </c>
      <c r="BE3075" t="e">
        <f>VLOOKUP(BC3075,[1]Sheet2!$E$2:$I$222,4,FALSE)</f>
        <v>#N/A</v>
      </c>
      <c r="BF3075" t="e">
        <f>VLOOKUP(BC3075,[1]Sheet2!$E$2:$I$222,5,FALSE)</f>
        <v>#N/A</v>
      </c>
      <c r="BK3075" t="e">
        <f>VLOOKUP(BJ3075,[1]Sheet2!$E$2:$I$222,3,FALSE)</f>
        <v>#N/A</v>
      </c>
      <c r="BL3075" t="e">
        <f>VLOOKUP(BJ3075,[1]Sheet2!$E$2:$I$222,4,FALSE)</f>
        <v>#N/A</v>
      </c>
      <c r="BM3075" t="e">
        <f>VLOOKUP(BJ3075,[1]Sheet2!$E$2:$I$222,5,FALSE)</f>
        <v>#N/A</v>
      </c>
      <c r="BR3075" t="e">
        <f>VLOOKUP(BQ3075,[1]Sheet2!$E$2:$I$222,3,FALSE)</f>
        <v>#N/A</v>
      </c>
      <c r="BS3075" t="e">
        <f>VLOOKUP(BQ3075,[1]Sheet2!$E$2:$I$222,4,FALSE)</f>
        <v>#N/A</v>
      </c>
      <c r="BT3075" t="e">
        <f>VLOOKUP(BQ3075,[1]Sheet2!$E$2:$I$222,5,FALSE)</f>
        <v>#N/A</v>
      </c>
      <c r="BY3075" t="e">
        <f>VLOOKUP(BX3075,[1]Sheet2!$E$2:$I$222,3,FALSE)</f>
        <v>#N/A</v>
      </c>
      <c r="BZ3075" t="e">
        <f>VLOOKUP(BX3075,[1]Sheet2!$E$2:$I$222,4,FALSE)</f>
        <v>#N/A</v>
      </c>
      <c r="CA3075" t="e">
        <f>VLOOKUP(BX3075,[1]Sheet2!$E$2:$I$222,5,FALSE)</f>
        <v>#N/A</v>
      </c>
      <c r="CF3075" t="e">
        <f>VLOOKUP(CE3075,[1]Sheet2!$E$2:$I$222,3,FALSE)</f>
        <v>#N/A</v>
      </c>
      <c r="CG3075" t="e">
        <f>VLOOKUP(CE3075,[1]Sheet2!$E$2:$I$222,4,FALSE)</f>
        <v>#N/A</v>
      </c>
      <c r="CH3075" t="e">
        <f>VLOOKUP(CE3075,[1]Sheet2!$E$2:$I$222,5,FALSE)</f>
        <v>#N/A</v>
      </c>
      <c r="CM3075" t="e">
        <f>VLOOKUP(CL3075,[1]Sheet2!$E$2:$I$222,3,FALSE)</f>
        <v>#N/A</v>
      </c>
      <c r="CN3075" t="e">
        <f>VLOOKUP(CL3075,[1]Sheet2!$E$2:$I$222,4,FALSE)</f>
        <v>#N/A</v>
      </c>
      <c r="CO3075" t="e">
        <f>VLOOKUP(CL3075,[1]Sheet2!$E$2:$I$222,5,FALSE)</f>
        <v>#N/A</v>
      </c>
    </row>
    <row r="3076" spans="1:93" x14ac:dyDescent="0.25">
      <c r="A3076">
        <v>3198</v>
      </c>
      <c r="C3076">
        <v>16819</v>
      </c>
      <c r="D3076">
        <v>6819</v>
      </c>
      <c r="E3076">
        <v>37.805199999999999</v>
      </c>
      <c r="F3076">
        <v>-122.42547999999999</v>
      </c>
      <c r="G3076" t="s">
        <v>6614</v>
      </c>
      <c r="H3076" t="s">
        <v>6615</v>
      </c>
      <c r="I3076" t="s">
        <v>855</v>
      </c>
      <c r="J3076" t="s">
        <v>669</v>
      </c>
      <c r="K3076" t="s">
        <v>6616</v>
      </c>
      <c r="M3076" t="s">
        <v>671</v>
      </c>
      <c r="N3076" t="s">
        <v>6617</v>
      </c>
      <c r="Q3076" t="s">
        <v>672</v>
      </c>
      <c r="R3076">
        <v>1503</v>
      </c>
      <c r="S3076" t="s">
        <v>6618</v>
      </c>
      <c r="T3076" t="s">
        <v>6619</v>
      </c>
      <c r="X3076">
        <f t="shared" si="48"/>
        <v>5</v>
      </c>
      <c r="Y3076" t="s">
        <v>40</v>
      </c>
      <c r="Z3076" t="s">
        <v>79</v>
      </c>
      <c r="AB3076" t="e">
        <f>VLOOKUP($AA3076,[1]Sheet2!$E$2:$I$222,3,FALSE)</f>
        <v>#N/A</v>
      </c>
      <c r="AC3076" t="e">
        <f>VLOOKUP($AA3076,Sheet2!$E$2:$I$222,4,FALSE)</f>
        <v>#N/A</v>
      </c>
      <c r="AD3076" t="e">
        <f>VLOOKUP($AA3076,Sheet2!$E$2:$I$222,5,FALSE)</f>
        <v>#N/A</v>
      </c>
      <c r="AF3076" t="s">
        <v>13</v>
      </c>
      <c r="AG3076" t="s">
        <v>79</v>
      </c>
      <c r="AI3076" t="e">
        <f>VLOOKUP(AH3076,[1]Sheet2!$E$2:$I$222,3,FALSE)</f>
        <v>#N/A</v>
      </c>
      <c r="AJ3076" t="e">
        <f>VLOOKUP(AH3076,[1]Sheet2!$E$2:$I$222,4,FALSE)</f>
        <v>#N/A</v>
      </c>
      <c r="AK3076" t="e">
        <f>VLOOKUP(AH3076,[1]Sheet2!$E$2:$I$222,5,FALSE)</f>
        <v>#N/A</v>
      </c>
      <c r="AM3076" t="s">
        <v>21</v>
      </c>
      <c r="AN3076" t="s">
        <v>80</v>
      </c>
      <c r="AO3076" t="s">
        <v>131</v>
      </c>
      <c r="AP3076" t="str">
        <f>VLOOKUP(AO3076,[1]Sheet2!$E$2:$I$222,3,FALSE)</f>
        <v>To Caltrain Station</v>
      </c>
      <c r="AQ3076" t="str">
        <f>VLOOKUP(AO3076,[1]Sheet2!$E$2:$I$222,4,FALSE)</f>
        <v>4th St. &amp; Townsend</v>
      </c>
      <c r="AR3076" t="str">
        <f>VLOOKUP(AO3076,[1]Sheet2!$E$2:$I$222,5,FALSE)</f>
        <v>Daily ~ 6am-12:30am</v>
      </c>
      <c r="AT3076" t="s">
        <v>71</v>
      </c>
      <c r="AU3076" t="s">
        <v>80</v>
      </c>
      <c r="AV3076" t="s">
        <v>165</v>
      </c>
      <c r="AW3076" t="str">
        <f>VLOOKUP(AV3076,[1]Sheet2!$E$2:$I$222,3,FALSE)</f>
        <v>To City College</v>
      </c>
      <c r="AX3076" t="str">
        <f>VLOOKUP(AV3076,[1]Sheet2!$E$2:$I$222,4,FALSE)</f>
        <v>Ocean &amp; Phelan</v>
      </c>
      <c r="AY3076" t="str">
        <f>VLOOKUP(AV3076,[1]Sheet2!$E$2:$I$222,5,FALSE)</f>
        <v>Daily ~ 5:30am-12am</v>
      </c>
      <c r="BA3076" t="s">
        <v>4</v>
      </c>
      <c r="BB3076" t="s">
        <v>78</v>
      </c>
      <c r="BD3076" t="e">
        <f>VLOOKUP(BC3076,[1]Sheet2!$E$2:$I$222,3,FALSE)</f>
        <v>#N/A</v>
      </c>
      <c r="BE3076" t="e">
        <f>VLOOKUP(BC3076,[1]Sheet2!$E$2:$I$222,4,FALSE)</f>
        <v>#N/A</v>
      </c>
      <c r="BF3076" t="e">
        <f>VLOOKUP(BC3076,[1]Sheet2!$E$2:$I$222,5,FALSE)</f>
        <v>#N/A</v>
      </c>
      <c r="BK3076" t="e">
        <f>VLOOKUP(BJ3076,[1]Sheet2!$E$2:$I$222,3,FALSE)</f>
        <v>#N/A</v>
      </c>
      <c r="BL3076" t="e">
        <f>VLOOKUP(BJ3076,[1]Sheet2!$E$2:$I$222,4,FALSE)</f>
        <v>#N/A</v>
      </c>
      <c r="BM3076" t="e">
        <f>VLOOKUP(BJ3076,[1]Sheet2!$E$2:$I$222,5,FALSE)</f>
        <v>#N/A</v>
      </c>
      <c r="BR3076" t="e">
        <f>VLOOKUP(BQ3076,[1]Sheet2!$E$2:$I$222,3,FALSE)</f>
        <v>#N/A</v>
      </c>
      <c r="BS3076" t="e">
        <f>VLOOKUP(BQ3076,[1]Sheet2!$E$2:$I$222,4,FALSE)</f>
        <v>#N/A</v>
      </c>
      <c r="BT3076" t="e">
        <f>VLOOKUP(BQ3076,[1]Sheet2!$E$2:$I$222,5,FALSE)</f>
        <v>#N/A</v>
      </c>
      <c r="BY3076" t="e">
        <f>VLOOKUP(BX3076,[1]Sheet2!$E$2:$I$222,3,FALSE)</f>
        <v>#N/A</v>
      </c>
      <c r="BZ3076" t="e">
        <f>VLOOKUP(BX3076,[1]Sheet2!$E$2:$I$222,4,FALSE)</f>
        <v>#N/A</v>
      </c>
      <c r="CA3076" t="e">
        <f>VLOOKUP(BX3076,[1]Sheet2!$E$2:$I$222,5,FALSE)</f>
        <v>#N/A</v>
      </c>
      <c r="CF3076" t="e">
        <f>VLOOKUP(CE3076,[1]Sheet2!$E$2:$I$222,3,FALSE)</f>
        <v>#N/A</v>
      </c>
      <c r="CG3076" t="e">
        <f>VLOOKUP(CE3076,[1]Sheet2!$E$2:$I$222,4,FALSE)</f>
        <v>#N/A</v>
      </c>
      <c r="CH3076" t="e">
        <f>VLOOKUP(CE3076,[1]Sheet2!$E$2:$I$222,5,FALSE)</f>
        <v>#N/A</v>
      </c>
      <c r="CM3076" t="e">
        <f>VLOOKUP(CL3076,[1]Sheet2!$E$2:$I$222,3,FALSE)</f>
        <v>#N/A</v>
      </c>
      <c r="CN3076" t="e">
        <f>VLOOKUP(CL3076,[1]Sheet2!$E$2:$I$222,4,FALSE)</f>
        <v>#N/A</v>
      </c>
      <c r="CO3076" t="e">
        <f>VLOOKUP(CL3076,[1]Sheet2!$E$2:$I$222,5,FALSE)</f>
        <v>#N/A</v>
      </c>
    </row>
    <row r="3077" spans="1:93" x14ac:dyDescent="0.25">
      <c r="A3077">
        <v>3199</v>
      </c>
      <c r="C3077">
        <v>16820</v>
      </c>
      <c r="D3077">
        <v>6820</v>
      </c>
      <c r="E3077">
        <v>37.804810000000003</v>
      </c>
      <c r="F3077">
        <v>-122.42541</v>
      </c>
      <c r="G3077" t="s">
        <v>6614</v>
      </c>
      <c r="H3077" t="s">
        <v>6615</v>
      </c>
      <c r="I3077" t="s">
        <v>746</v>
      </c>
      <c r="J3077" t="s">
        <v>669</v>
      </c>
      <c r="K3077" t="s">
        <v>6616</v>
      </c>
      <c r="Q3077" t="s">
        <v>672</v>
      </c>
      <c r="S3077" t="s">
        <v>5123</v>
      </c>
      <c r="T3077" t="s">
        <v>6620</v>
      </c>
      <c r="X3077">
        <f t="shared" si="48"/>
        <v>1</v>
      </c>
      <c r="Y3077" t="s">
        <v>71</v>
      </c>
      <c r="Z3077" t="s">
        <v>77</v>
      </c>
      <c r="AA3077" t="s">
        <v>164</v>
      </c>
      <c r="AB3077" t="str">
        <f>VLOOKUP($AA3077,[1]Sheet2!$E$2:$I$222,3,FALSE)</f>
        <v>To Fort Mason</v>
      </c>
      <c r="AC3077" t="str">
        <f>VLOOKUP($AA3077,Sheet2!$E$2:$I$222,4,FALSE)</f>
        <v>Van Ness &amp; North Pt.</v>
      </c>
      <c r="AD3077" t="str">
        <f>VLOOKUP($AA3077,Sheet2!$E$2:$I$222,5,FALSE)</f>
        <v>Daily ~ 5:30am-12am</v>
      </c>
      <c r="AI3077" t="e">
        <f>VLOOKUP(AH3077,[1]Sheet2!$E$2:$I$222,3,FALSE)</f>
        <v>#N/A</v>
      </c>
      <c r="AJ3077" t="e">
        <f>VLOOKUP(AH3077,[1]Sheet2!$E$2:$I$222,4,FALSE)</f>
        <v>#N/A</v>
      </c>
      <c r="AK3077" t="e">
        <f>VLOOKUP(AH3077,[1]Sheet2!$E$2:$I$222,5,FALSE)</f>
        <v>#N/A</v>
      </c>
      <c r="AP3077" t="e">
        <f>VLOOKUP(AO3077,[1]Sheet2!$E$2:$I$222,3,FALSE)</f>
        <v>#N/A</v>
      </c>
      <c r="AQ3077" t="e">
        <f>VLOOKUP(AO3077,[1]Sheet2!$E$2:$I$222,4,FALSE)</f>
        <v>#N/A</v>
      </c>
      <c r="AR3077" t="e">
        <f>VLOOKUP(AO3077,[1]Sheet2!$E$2:$I$222,5,FALSE)</f>
        <v>#N/A</v>
      </c>
      <c r="AW3077" t="e">
        <f>VLOOKUP(AV3077,[1]Sheet2!$E$2:$I$222,3,FALSE)</f>
        <v>#N/A</v>
      </c>
      <c r="AX3077" t="e">
        <f>VLOOKUP(AV3077,[1]Sheet2!$E$2:$I$222,4,FALSE)</f>
        <v>#N/A</v>
      </c>
      <c r="AY3077" t="e">
        <f>VLOOKUP(AV3077,[1]Sheet2!$E$2:$I$222,5,FALSE)</f>
        <v>#N/A</v>
      </c>
      <c r="BD3077" t="e">
        <f>VLOOKUP(BC3077,[1]Sheet2!$E$2:$I$222,3,FALSE)</f>
        <v>#N/A</v>
      </c>
      <c r="BE3077" t="e">
        <f>VLOOKUP(BC3077,[1]Sheet2!$E$2:$I$222,4,FALSE)</f>
        <v>#N/A</v>
      </c>
      <c r="BF3077" t="e">
        <f>VLOOKUP(BC3077,[1]Sheet2!$E$2:$I$222,5,FALSE)</f>
        <v>#N/A</v>
      </c>
      <c r="BK3077" t="e">
        <f>VLOOKUP(BJ3077,[1]Sheet2!$E$2:$I$222,3,FALSE)</f>
        <v>#N/A</v>
      </c>
      <c r="BL3077" t="e">
        <f>VLOOKUP(BJ3077,[1]Sheet2!$E$2:$I$222,4,FALSE)</f>
        <v>#N/A</v>
      </c>
      <c r="BM3077" t="e">
        <f>VLOOKUP(BJ3077,[1]Sheet2!$E$2:$I$222,5,FALSE)</f>
        <v>#N/A</v>
      </c>
      <c r="BR3077" t="e">
        <f>VLOOKUP(BQ3077,[1]Sheet2!$E$2:$I$222,3,FALSE)</f>
        <v>#N/A</v>
      </c>
      <c r="BS3077" t="e">
        <f>VLOOKUP(BQ3077,[1]Sheet2!$E$2:$I$222,4,FALSE)</f>
        <v>#N/A</v>
      </c>
      <c r="BT3077" t="e">
        <f>VLOOKUP(BQ3077,[1]Sheet2!$E$2:$I$222,5,FALSE)</f>
        <v>#N/A</v>
      </c>
      <c r="BY3077" t="e">
        <f>VLOOKUP(BX3077,[1]Sheet2!$E$2:$I$222,3,FALSE)</f>
        <v>#N/A</v>
      </c>
      <c r="BZ3077" t="e">
        <f>VLOOKUP(BX3077,[1]Sheet2!$E$2:$I$222,4,FALSE)</f>
        <v>#N/A</v>
      </c>
      <c r="CA3077" t="e">
        <f>VLOOKUP(BX3077,[1]Sheet2!$E$2:$I$222,5,FALSE)</f>
        <v>#N/A</v>
      </c>
      <c r="CF3077" t="e">
        <f>VLOOKUP(CE3077,[1]Sheet2!$E$2:$I$222,3,FALSE)</f>
        <v>#N/A</v>
      </c>
      <c r="CG3077" t="e">
        <f>VLOOKUP(CE3077,[1]Sheet2!$E$2:$I$222,4,FALSE)</f>
        <v>#N/A</v>
      </c>
      <c r="CH3077" t="e">
        <f>VLOOKUP(CE3077,[1]Sheet2!$E$2:$I$222,5,FALSE)</f>
        <v>#N/A</v>
      </c>
      <c r="CM3077" t="e">
        <f>VLOOKUP(CL3077,[1]Sheet2!$E$2:$I$222,3,FALSE)</f>
        <v>#N/A</v>
      </c>
      <c r="CN3077" t="e">
        <f>VLOOKUP(CL3077,[1]Sheet2!$E$2:$I$222,4,FALSE)</f>
        <v>#N/A</v>
      </c>
      <c r="CO3077" t="e">
        <f>VLOOKUP(CL3077,[1]Sheet2!$E$2:$I$222,5,FALSE)</f>
        <v>#N/A</v>
      </c>
    </row>
    <row r="3078" spans="1:93" x14ac:dyDescent="0.25">
      <c r="A3078">
        <v>3200</v>
      </c>
      <c r="C3078">
        <v>16821</v>
      </c>
      <c r="D3078">
        <v>6821</v>
      </c>
      <c r="E3078">
        <v>37.775526999999997</v>
      </c>
      <c r="F3078">
        <v>-122.419482</v>
      </c>
      <c r="G3078" t="s">
        <v>6621</v>
      </c>
      <c r="H3078" t="s">
        <v>6622</v>
      </c>
      <c r="I3078" t="s">
        <v>746</v>
      </c>
      <c r="J3078" t="s">
        <v>669</v>
      </c>
      <c r="K3078" t="s">
        <v>698</v>
      </c>
      <c r="M3078" t="s">
        <v>671</v>
      </c>
      <c r="Q3078" t="s">
        <v>672</v>
      </c>
      <c r="S3078" t="s">
        <v>6597</v>
      </c>
      <c r="X3078">
        <f t="shared" si="48"/>
        <v>3</v>
      </c>
      <c r="Y3078" t="s">
        <v>21</v>
      </c>
      <c r="Z3078" t="s">
        <v>80</v>
      </c>
      <c r="AA3078" t="s">
        <v>131</v>
      </c>
      <c r="AB3078" t="str">
        <f>VLOOKUP($AA3078,[1]Sheet2!$E$2:$I$222,3,FALSE)</f>
        <v>To Caltrain Station</v>
      </c>
      <c r="AC3078" t="str">
        <f>VLOOKUP($AA3078,Sheet2!$E$2:$I$222,4,FALSE)</f>
        <v>4th St. &amp; Townsend</v>
      </c>
      <c r="AD3078" t="str">
        <f>VLOOKUP($AA3078,Sheet2!$E$2:$I$222,5,FALSE)</f>
        <v>Daily ~ 6am-12:30am</v>
      </c>
      <c r="AF3078" t="s">
        <v>71</v>
      </c>
      <c r="AG3078" t="s">
        <v>80</v>
      </c>
      <c r="AH3078" t="s">
        <v>165</v>
      </c>
      <c r="AI3078" t="str">
        <f>VLOOKUP(AH3078,[1]Sheet2!$E$2:$I$222,3,FALSE)</f>
        <v>To City College</v>
      </c>
      <c r="AJ3078" t="str">
        <f>VLOOKUP(AH3078,[1]Sheet2!$E$2:$I$222,4,FALSE)</f>
        <v>Ocean &amp; Phelan</v>
      </c>
      <c r="AK3078" t="str">
        <f>VLOOKUP(AH3078,[1]Sheet2!$E$2:$I$222,5,FALSE)</f>
        <v>Daily ~ 5:30am-12am</v>
      </c>
      <c r="AM3078" t="s">
        <v>74</v>
      </c>
      <c r="AN3078" t="s">
        <v>79</v>
      </c>
      <c r="AP3078" t="e">
        <f>VLOOKUP(AO3078,[1]Sheet2!$E$2:$I$222,3,FALSE)</f>
        <v>#N/A</v>
      </c>
      <c r="AQ3078" t="e">
        <f>VLOOKUP(AO3078,[1]Sheet2!$E$2:$I$222,4,FALSE)</f>
        <v>#N/A</v>
      </c>
      <c r="AR3078" t="e">
        <f>VLOOKUP(AO3078,[1]Sheet2!$E$2:$I$222,5,FALSE)</f>
        <v>#N/A</v>
      </c>
      <c r="AW3078" t="e">
        <f>VLOOKUP(AV3078,[1]Sheet2!$E$2:$I$222,3,FALSE)</f>
        <v>#N/A</v>
      </c>
      <c r="AX3078" t="e">
        <f>VLOOKUP(AV3078,[1]Sheet2!$E$2:$I$222,4,FALSE)</f>
        <v>#N/A</v>
      </c>
      <c r="AY3078" t="e">
        <f>VLOOKUP(AV3078,[1]Sheet2!$E$2:$I$222,5,FALSE)</f>
        <v>#N/A</v>
      </c>
      <c r="BD3078" t="e">
        <f>VLOOKUP(BC3078,[1]Sheet2!$E$2:$I$222,3,FALSE)</f>
        <v>#N/A</v>
      </c>
      <c r="BE3078" t="e">
        <f>VLOOKUP(BC3078,[1]Sheet2!$E$2:$I$222,4,FALSE)</f>
        <v>#N/A</v>
      </c>
      <c r="BF3078" t="e">
        <f>VLOOKUP(BC3078,[1]Sheet2!$E$2:$I$222,5,FALSE)</f>
        <v>#N/A</v>
      </c>
      <c r="BK3078" t="e">
        <f>VLOOKUP(BJ3078,[1]Sheet2!$E$2:$I$222,3,FALSE)</f>
        <v>#N/A</v>
      </c>
      <c r="BL3078" t="e">
        <f>VLOOKUP(BJ3078,[1]Sheet2!$E$2:$I$222,4,FALSE)</f>
        <v>#N/A</v>
      </c>
      <c r="BM3078" t="e">
        <f>VLOOKUP(BJ3078,[1]Sheet2!$E$2:$I$222,5,FALSE)</f>
        <v>#N/A</v>
      </c>
      <c r="BR3078" t="e">
        <f>VLOOKUP(BQ3078,[1]Sheet2!$E$2:$I$222,3,FALSE)</f>
        <v>#N/A</v>
      </c>
      <c r="BS3078" t="e">
        <f>VLOOKUP(BQ3078,[1]Sheet2!$E$2:$I$222,4,FALSE)</f>
        <v>#N/A</v>
      </c>
      <c r="BT3078" t="e">
        <f>VLOOKUP(BQ3078,[1]Sheet2!$E$2:$I$222,5,FALSE)</f>
        <v>#N/A</v>
      </c>
      <c r="BY3078" t="e">
        <f>VLOOKUP(BX3078,[1]Sheet2!$E$2:$I$222,3,FALSE)</f>
        <v>#N/A</v>
      </c>
      <c r="BZ3078" t="e">
        <f>VLOOKUP(BX3078,[1]Sheet2!$E$2:$I$222,4,FALSE)</f>
        <v>#N/A</v>
      </c>
      <c r="CA3078" t="e">
        <f>VLOOKUP(BX3078,[1]Sheet2!$E$2:$I$222,5,FALSE)</f>
        <v>#N/A</v>
      </c>
      <c r="CF3078" t="e">
        <f>VLOOKUP(CE3078,[1]Sheet2!$E$2:$I$222,3,FALSE)</f>
        <v>#N/A</v>
      </c>
      <c r="CG3078" t="e">
        <f>VLOOKUP(CE3078,[1]Sheet2!$E$2:$I$222,4,FALSE)</f>
        <v>#N/A</v>
      </c>
      <c r="CH3078" t="e">
        <f>VLOOKUP(CE3078,[1]Sheet2!$E$2:$I$222,5,FALSE)</f>
        <v>#N/A</v>
      </c>
      <c r="CM3078" t="e">
        <f>VLOOKUP(CL3078,[1]Sheet2!$E$2:$I$222,3,FALSE)</f>
        <v>#N/A</v>
      </c>
      <c r="CN3078" t="e">
        <f>VLOOKUP(CL3078,[1]Sheet2!$E$2:$I$222,4,FALSE)</f>
        <v>#N/A</v>
      </c>
      <c r="CO3078" t="e">
        <f>VLOOKUP(CL3078,[1]Sheet2!$E$2:$I$222,5,FALSE)</f>
        <v>#N/A</v>
      </c>
    </row>
    <row r="3079" spans="1:93" x14ac:dyDescent="0.25">
      <c r="A3079">
        <v>3201</v>
      </c>
      <c r="C3079">
        <v>16822</v>
      </c>
      <c r="D3079">
        <v>6822</v>
      </c>
      <c r="E3079">
        <v>37.775530000000003</v>
      </c>
      <c r="F3079">
        <v>-122.41947999999999</v>
      </c>
      <c r="G3079" t="s">
        <v>6621</v>
      </c>
      <c r="H3079" t="s">
        <v>6623</v>
      </c>
      <c r="I3079" t="s">
        <v>746</v>
      </c>
      <c r="J3079" t="s">
        <v>669</v>
      </c>
      <c r="K3079" t="s">
        <v>986</v>
      </c>
      <c r="Q3079" t="s">
        <v>672</v>
      </c>
      <c r="S3079" t="s">
        <v>6624</v>
      </c>
      <c r="X3079">
        <f t="shared" si="48"/>
        <v>0</v>
      </c>
      <c r="AB3079" t="e">
        <f>VLOOKUP($AA3079,[1]Sheet2!$E$2:$I$222,3,FALSE)</f>
        <v>#N/A</v>
      </c>
      <c r="AC3079" t="e">
        <f>VLOOKUP($AA3079,Sheet2!$E$2:$I$222,4,FALSE)</f>
        <v>#N/A</v>
      </c>
      <c r="AD3079" t="e">
        <f>VLOOKUP($AA3079,Sheet2!$E$2:$I$222,5,FALSE)</f>
        <v>#N/A</v>
      </c>
      <c r="AI3079" t="e">
        <f>VLOOKUP(AH3079,[1]Sheet2!$E$2:$I$222,3,FALSE)</f>
        <v>#N/A</v>
      </c>
      <c r="AJ3079" t="e">
        <f>VLOOKUP(AH3079,[1]Sheet2!$E$2:$I$222,4,FALSE)</f>
        <v>#N/A</v>
      </c>
      <c r="AK3079" t="e">
        <f>VLOOKUP(AH3079,[1]Sheet2!$E$2:$I$222,5,FALSE)</f>
        <v>#N/A</v>
      </c>
      <c r="AP3079" t="e">
        <f>VLOOKUP(AO3079,[1]Sheet2!$E$2:$I$222,3,FALSE)</f>
        <v>#N/A</v>
      </c>
      <c r="AQ3079" t="e">
        <f>VLOOKUP(AO3079,[1]Sheet2!$E$2:$I$222,4,FALSE)</f>
        <v>#N/A</v>
      </c>
      <c r="AR3079" t="e">
        <f>VLOOKUP(AO3079,[1]Sheet2!$E$2:$I$222,5,FALSE)</f>
        <v>#N/A</v>
      </c>
      <c r="AW3079" t="e">
        <f>VLOOKUP(AV3079,[1]Sheet2!$E$2:$I$222,3,FALSE)</f>
        <v>#N/A</v>
      </c>
      <c r="AX3079" t="e">
        <f>VLOOKUP(AV3079,[1]Sheet2!$E$2:$I$222,4,FALSE)</f>
        <v>#N/A</v>
      </c>
      <c r="AY3079" t="e">
        <f>VLOOKUP(AV3079,[1]Sheet2!$E$2:$I$222,5,FALSE)</f>
        <v>#N/A</v>
      </c>
      <c r="BD3079" t="e">
        <f>VLOOKUP(BC3079,[1]Sheet2!$E$2:$I$222,3,FALSE)</f>
        <v>#N/A</v>
      </c>
      <c r="BE3079" t="e">
        <f>VLOOKUP(BC3079,[1]Sheet2!$E$2:$I$222,4,FALSE)</f>
        <v>#N/A</v>
      </c>
      <c r="BF3079" t="e">
        <f>VLOOKUP(BC3079,[1]Sheet2!$E$2:$I$222,5,FALSE)</f>
        <v>#N/A</v>
      </c>
      <c r="BK3079" t="e">
        <f>VLOOKUP(BJ3079,[1]Sheet2!$E$2:$I$222,3,FALSE)</f>
        <v>#N/A</v>
      </c>
      <c r="BL3079" t="e">
        <f>VLOOKUP(BJ3079,[1]Sheet2!$E$2:$I$222,4,FALSE)</f>
        <v>#N/A</v>
      </c>
      <c r="BM3079" t="e">
        <f>VLOOKUP(BJ3079,[1]Sheet2!$E$2:$I$222,5,FALSE)</f>
        <v>#N/A</v>
      </c>
      <c r="BR3079" t="e">
        <f>VLOOKUP(BQ3079,[1]Sheet2!$E$2:$I$222,3,FALSE)</f>
        <v>#N/A</v>
      </c>
      <c r="BS3079" t="e">
        <f>VLOOKUP(BQ3079,[1]Sheet2!$E$2:$I$222,4,FALSE)</f>
        <v>#N/A</v>
      </c>
      <c r="BT3079" t="e">
        <f>VLOOKUP(BQ3079,[1]Sheet2!$E$2:$I$222,5,FALSE)</f>
        <v>#N/A</v>
      </c>
      <c r="BY3079" t="e">
        <f>VLOOKUP(BX3079,[1]Sheet2!$E$2:$I$222,3,FALSE)</f>
        <v>#N/A</v>
      </c>
      <c r="BZ3079" t="e">
        <f>VLOOKUP(BX3079,[1]Sheet2!$E$2:$I$222,4,FALSE)</f>
        <v>#N/A</v>
      </c>
      <c r="CA3079" t="e">
        <f>VLOOKUP(BX3079,[1]Sheet2!$E$2:$I$222,5,FALSE)</f>
        <v>#N/A</v>
      </c>
      <c r="CF3079" t="e">
        <f>VLOOKUP(CE3079,[1]Sheet2!$E$2:$I$222,3,FALSE)</f>
        <v>#N/A</v>
      </c>
      <c r="CG3079" t="e">
        <f>VLOOKUP(CE3079,[1]Sheet2!$E$2:$I$222,4,FALSE)</f>
        <v>#N/A</v>
      </c>
      <c r="CH3079" t="e">
        <f>VLOOKUP(CE3079,[1]Sheet2!$E$2:$I$222,5,FALSE)</f>
        <v>#N/A</v>
      </c>
      <c r="CM3079" t="e">
        <f>VLOOKUP(CL3079,[1]Sheet2!$E$2:$I$222,3,FALSE)</f>
        <v>#N/A</v>
      </c>
      <c r="CN3079" t="e">
        <f>VLOOKUP(CL3079,[1]Sheet2!$E$2:$I$222,4,FALSE)</f>
        <v>#N/A</v>
      </c>
      <c r="CO3079" t="e">
        <f>VLOOKUP(CL3079,[1]Sheet2!$E$2:$I$222,5,FALSE)</f>
        <v>#N/A</v>
      </c>
    </row>
    <row r="3080" spans="1:93" x14ac:dyDescent="0.25">
      <c r="A3080">
        <v>3202</v>
      </c>
      <c r="C3080">
        <v>16823</v>
      </c>
      <c r="D3080">
        <v>6823</v>
      </c>
      <c r="E3080">
        <v>37.785029999999999</v>
      </c>
      <c r="F3080">
        <v>-122.42109000000001</v>
      </c>
      <c r="G3080" t="s">
        <v>6625</v>
      </c>
      <c r="H3080" t="s">
        <v>6626</v>
      </c>
      <c r="I3080" t="s">
        <v>668</v>
      </c>
      <c r="J3080" t="s">
        <v>669</v>
      </c>
      <c r="K3080" t="s">
        <v>697</v>
      </c>
      <c r="N3080" t="s">
        <v>6627</v>
      </c>
      <c r="Q3080" t="s">
        <v>672</v>
      </c>
      <c r="R3080">
        <v>76</v>
      </c>
      <c r="S3080" t="s">
        <v>6581</v>
      </c>
      <c r="X3080">
        <f t="shared" si="48"/>
        <v>3</v>
      </c>
      <c r="Y3080" t="s">
        <v>21</v>
      </c>
      <c r="Z3080" t="s">
        <v>77</v>
      </c>
      <c r="AA3080" t="s">
        <v>97</v>
      </c>
      <c r="AB3080" t="str">
        <f>VLOOKUP($AA3080,[1]Sheet2!$E$2:$I$222,3,FALSE)</f>
        <v>To Fisherman's Wharf</v>
      </c>
      <c r="AC3080" t="str">
        <f>VLOOKUP($AA3080,Sheet2!$E$2:$I$222,4,FALSE)</f>
        <v>Powell &amp; Beach</v>
      </c>
      <c r="AD3080" t="str">
        <f>VLOOKUP($AA3080,Sheet2!$E$2:$I$222,5,FALSE)</f>
        <v>Daily ~ 6am-12:30am</v>
      </c>
      <c r="AF3080" t="s">
        <v>71</v>
      </c>
      <c r="AG3080" t="s">
        <v>77</v>
      </c>
      <c r="AH3080" t="s">
        <v>164</v>
      </c>
      <c r="AI3080" t="str">
        <f>VLOOKUP(AH3080,[1]Sheet2!$E$2:$I$222,3,FALSE)</f>
        <v>To Fort Mason</v>
      </c>
      <c r="AJ3080" t="str">
        <f>VLOOKUP(AH3080,[1]Sheet2!$E$2:$I$222,4,FALSE)</f>
        <v>Van Ness &amp; North Pt.</v>
      </c>
      <c r="AK3080" t="str">
        <f>VLOOKUP(AH3080,[1]Sheet2!$E$2:$I$222,5,FALSE)</f>
        <v>Daily ~ 5:30am-12am</v>
      </c>
      <c r="AM3080" t="s">
        <v>74</v>
      </c>
      <c r="AN3080" t="s">
        <v>78</v>
      </c>
      <c r="AP3080" t="e">
        <f>VLOOKUP(AO3080,[1]Sheet2!$E$2:$I$222,3,FALSE)</f>
        <v>#N/A</v>
      </c>
      <c r="AQ3080" t="e">
        <f>VLOOKUP(AO3080,[1]Sheet2!$E$2:$I$222,4,FALSE)</f>
        <v>#N/A</v>
      </c>
      <c r="AR3080" t="e">
        <f>VLOOKUP(AO3080,[1]Sheet2!$E$2:$I$222,5,FALSE)</f>
        <v>#N/A</v>
      </c>
      <c r="AW3080" t="e">
        <f>VLOOKUP(AV3080,[1]Sheet2!$E$2:$I$222,3,FALSE)</f>
        <v>#N/A</v>
      </c>
      <c r="AX3080" t="e">
        <f>VLOOKUP(AV3080,[1]Sheet2!$E$2:$I$222,4,FALSE)</f>
        <v>#N/A</v>
      </c>
      <c r="AY3080" t="e">
        <f>VLOOKUP(AV3080,[1]Sheet2!$E$2:$I$222,5,FALSE)</f>
        <v>#N/A</v>
      </c>
      <c r="BD3080" t="e">
        <f>VLOOKUP(BC3080,[1]Sheet2!$E$2:$I$222,3,FALSE)</f>
        <v>#N/A</v>
      </c>
      <c r="BE3080" t="e">
        <f>VLOOKUP(BC3080,[1]Sheet2!$E$2:$I$222,4,FALSE)</f>
        <v>#N/A</v>
      </c>
      <c r="BF3080" t="e">
        <f>VLOOKUP(BC3080,[1]Sheet2!$E$2:$I$222,5,FALSE)</f>
        <v>#N/A</v>
      </c>
      <c r="BK3080" t="e">
        <f>VLOOKUP(BJ3080,[1]Sheet2!$E$2:$I$222,3,FALSE)</f>
        <v>#N/A</v>
      </c>
      <c r="BL3080" t="e">
        <f>VLOOKUP(BJ3080,[1]Sheet2!$E$2:$I$222,4,FALSE)</f>
        <v>#N/A</v>
      </c>
      <c r="BM3080" t="e">
        <f>VLOOKUP(BJ3080,[1]Sheet2!$E$2:$I$222,5,FALSE)</f>
        <v>#N/A</v>
      </c>
      <c r="BR3080" t="e">
        <f>VLOOKUP(BQ3080,[1]Sheet2!$E$2:$I$222,3,FALSE)</f>
        <v>#N/A</v>
      </c>
      <c r="BS3080" t="e">
        <f>VLOOKUP(BQ3080,[1]Sheet2!$E$2:$I$222,4,FALSE)</f>
        <v>#N/A</v>
      </c>
      <c r="BT3080" t="e">
        <f>VLOOKUP(BQ3080,[1]Sheet2!$E$2:$I$222,5,FALSE)</f>
        <v>#N/A</v>
      </c>
      <c r="BY3080" t="e">
        <f>VLOOKUP(BX3080,[1]Sheet2!$E$2:$I$222,3,FALSE)</f>
        <v>#N/A</v>
      </c>
      <c r="BZ3080" t="e">
        <f>VLOOKUP(BX3080,[1]Sheet2!$E$2:$I$222,4,FALSE)</f>
        <v>#N/A</v>
      </c>
      <c r="CA3080" t="e">
        <f>VLOOKUP(BX3080,[1]Sheet2!$E$2:$I$222,5,FALSE)</f>
        <v>#N/A</v>
      </c>
      <c r="CF3080" t="e">
        <f>VLOOKUP(CE3080,[1]Sheet2!$E$2:$I$222,3,FALSE)</f>
        <v>#N/A</v>
      </c>
      <c r="CG3080" t="e">
        <f>VLOOKUP(CE3080,[1]Sheet2!$E$2:$I$222,4,FALSE)</f>
        <v>#N/A</v>
      </c>
      <c r="CH3080" t="e">
        <f>VLOOKUP(CE3080,[1]Sheet2!$E$2:$I$222,5,FALSE)</f>
        <v>#N/A</v>
      </c>
      <c r="CM3080" t="e">
        <f>VLOOKUP(CL3080,[1]Sheet2!$E$2:$I$222,3,FALSE)</f>
        <v>#N/A</v>
      </c>
      <c r="CN3080" t="e">
        <f>VLOOKUP(CL3080,[1]Sheet2!$E$2:$I$222,4,FALSE)</f>
        <v>#N/A</v>
      </c>
      <c r="CO3080" t="e">
        <f>VLOOKUP(CL3080,[1]Sheet2!$E$2:$I$222,5,FALSE)</f>
        <v>#N/A</v>
      </c>
    </row>
    <row r="3081" spans="1:93" x14ac:dyDescent="0.25">
      <c r="A3081">
        <v>3206</v>
      </c>
      <c r="C3081">
        <v>16828</v>
      </c>
      <c r="D3081">
        <v>6828</v>
      </c>
      <c r="E3081">
        <v>37.791370000000001</v>
      </c>
      <c r="F3081">
        <v>-122.42268</v>
      </c>
      <c r="G3081" t="s">
        <v>6628</v>
      </c>
      <c r="H3081" t="s">
        <v>6629</v>
      </c>
      <c r="I3081" t="s">
        <v>746</v>
      </c>
      <c r="J3081" t="s">
        <v>669</v>
      </c>
      <c r="K3081" t="s">
        <v>1269</v>
      </c>
      <c r="N3081" t="s">
        <v>6630</v>
      </c>
      <c r="P3081" t="s">
        <v>924</v>
      </c>
      <c r="Q3081" t="s">
        <v>672</v>
      </c>
      <c r="R3081">
        <v>79</v>
      </c>
      <c r="S3081" t="s">
        <v>6606</v>
      </c>
      <c r="T3081" t="s">
        <v>1041</v>
      </c>
      <c r="X3081">
        <f t="shared" si="48"/>
        <v>4</v>
      </c>
      <c r="Y3081" t="s">
        <v>21</v>
      </c>
      <c r="Z3081" t="s">
        <v>80</v>
      </c>
      <c r="AA3081" t="s">
        <v>131</v>
      </c>
      <c r="AB3081" t="str">
        <f>VLOOKUP($AA3081,[1]Sheet2!$E$2:$I$222,3,FALSE)</f>
        <v>To Caltrain Station</v>
      </c>
      <c r="AC3081" t="str">
        <f>VLOOKUP($AA3081,Sheet2!$E$2:$I$222,4,FALSE)</f>
        <v>4th St. &amp; Townsend</v>
      </c>
      <c r="AD3081" t="str">
        <f>VLOOKUP($AA3081,Sheet2!$E$2:$I$222,5,FALSE)</f>
        <v>Daily ~ 6am-12:30am</v>
      </c>
      <c r="AF3081" t="s">
        <v>71</v>
      </c>
      <c r="AG3081" t="s">
        <v>80</v>
      </c>
      <c r="AH3081" t="s">
        <v>165</v>
      </c>
      <c r="AI3081" t="str">
        <f>VLOOKUP(AH3081,[1]Sheet2!$E$2:$I$222,3,FALSE)</f>
        <v>To City College</v>
      </c>
      <c r="AJ3081" t="str">
        <f>VLOOKUP(AH3081,[1]Sheet2!$E$2:$I$222,4,FALSE)</f>
        <v>Ocean &amp; Phelan</v>
      </c>
      <c r="AK3081" t="str">
        <f>VLOOKUP(AH3081,[1]Sheet2!$E$2:$I$222,5,FALSE)</f>
        <v>Daily ~ 5:30am-12am</v>
      </c>
      <c r="AM3081" t="s">
        <v>52</v>
      </c>
      <c r="AN3081" t="s">
        <v>77</v>
      </c>
      <c r="AO3081" t="s">
        <v>134</v>
      </c>
      <c r="AP3081" t="str">
        <f>VLOOKUP(AO3081,[1]Sheet2!$E$2:$I$222,3,FALSE)</f>
        <v>To Downtown SF (Montgomery BART)</v>
      </c>
      <c r="AQ3081" t="str">
        <f>VLOOKUP(AO3081,[1]Sheet2!$E$2:$I$222,4,FALSE)</f>
        <v>Hourly Sat-Sun | Holidays</v>
      </c>
      <c r="AR3081" t="str">
        <f>VLOOKUP(AO3081,[1]Sheet2!$E$2:$I$222,5,FALSE)</f>
        <v>Leaves Marin ~ 9:30am-5:30pm</v>
      </c>
      <c r="AT3081" t="s">
        <v>74</v>
      </c>
      <c r="AU3081" t="s">
        <v>79</v>
      </c>
      <c r="AW3081" t="e">
        <f>VLOOKUP(AV3081,[1]Sheet2!$E$2:$I$222,3,FALSE)</f>
        <v>#N/A</v>
      </c>
      <c r="AX3081" t="e">
        <f>VLOOKUP(AV3081,[1]Sheet2!$E$2:$I$222,4,FALSE)</f>
        <v>#N/A</v>
      </c>
      <c r="AY3081" t="e">
        <f>VLOOKUP(AV3081,[1]Sheet2!$E$2:$I$222,5,FALSE)</f>
        <v>#N/A</v>
      </c>
      <c r="BD3081" t="e">
        <f>VLOOKUP(BC3081,[1]Sheet2!$E$2:$I$222,3,FALSE)</f>
        <v>#N/A</v>
      </c>
      <c r="BE3081" t="e">
        <f>VLOOKUP(BC3081,[1]Sheet2!$E$2:$I$222,4,FALSE)</f>
        <v>#N/A</v>
      </c>
      <c r="BF3081" t="e">
        <f>VLOOKUP(BC3081,[1]Sheet2!$E$2:$I$222,5,FALSE)</f>
        <v>#N/A</v>
      </c>
      <c r="BK3081" t="e">
        <f>VLOOKUP(BJ3081,[1]Sheet2!$E$2:$I$222,3,FALSE)</f>
        <v>#N/A</v>
      </c>
      <c r="BL3081" t="e">
        <f>VLOOKUP(BJ3081,[1]Sheet2!$E$2:$I$222,4,FALSE)</f>
        <v>#N/A</v>
      </c>
      <c r="BM3081" t="e">
        <f>VLOOKUP(BJ3081,[1]Sheet2!$E$2:$I$222,5,FALSE)</f>
        <v>#N/A</v>
      </c>
      <c r="BR3081" t="e">
        <f>VLOOKUP(BQ3081,[1]Sheet2!$E$2:$I$222,3,FALSE)</f>
        <v>#N/A</v>
      </c>
      <c r="BS3081" t="e">
        <f>VLOOKUP(BQ3081,[1]Sheet2!$E$2:$I$222,4,FALSE)</f>
        <v>#N/A</v>
      </c>
      <c r="BT3081" t="e">
        <f>VLOOKUP(BQ3081,[1]Sheet2!$E$2:$I$222,5,FALSE)</f>
        <v>#N/A</v>
      </c>
      <c r="BY3081" t="e">
        <f>VLOOKUP(BX3081,[1]Sheet2!$E$2:$I$222,3,FALSE)</f>
        <v>#N/A</v>
      </c>
      <c r="BZ3081" t="e">
        <f>VLOOKUP(BX3081,[1]Sheet2!$E$2:$I$222,4,FALSE)</f>
        <v>#N/A</v>
      </c>
      <c r="CA3081" t="e">
        <f>VLOOKUP(BX3081,[1]Sheet2!$E$2:$I$222,5,FALSE)</f>
        <v>#N/A</v>
      </c>
      <c r="CF3081" t="e">
        <f>VLOOKUP(CE3081,[1]Sheet2!$E$2:$I$222,3,FALSE)</f>
        <v>#N/A</v>
      </c>
      <c r="CG3081" t="e">
        <f>VLOOKUP(CE3081,[1]Sheet2!$E$2:$I$222,4,FALSE)</f>
        <v>#N/A</v>
      </c>
      <c r="CH3081" t="e">
        <f>VLOOKUP(CE3081,[1]Sheet2!$E$2:$I$222,5,FALSE)</f>
        <v>#N/A</v>
      </c>
      <c r="CM3081" t="e">
        <f>VLOOKUP(CL3081,[1]Sheet2!$E$2:$I$222,3,FALSE)</f>
        <v>#N/A</v>
      </c>
      <c r="CN3081" t="e">
        <f>VLOOKUP(CL3081,[1]Sheet2!$E$2:$I$222,4,FALSE)</f>
        <v>#N/A</v>
      </c>
      <c r="CO3081" t="e">
        <f>VLOOKUP(CL3081,[1]Sheet2!$E$2:$I$222,5,FALSE)</f>
        <v>#N/A</v>
      </c>
    </row>
    <row r="3082" spans="1:93" x14ac:dyDescent="0.25">
      <c r="A3082">
        <v>3207</v>
      </c>
      <c r="C3082">
        <v>16829</v>
      </c>
      <c r="D3082">
        <v>6829</v>
      </c>
      <c r="E3082">
        <v>37.78783</v>
      </c>
      <c r="F3082">
        <v>-122.42166</v>
      </c>
      <c r="G3082" t="s">
        <v>6631</v>
      </c>
      <c r="H3082" t="s">
        <v>6632</v>
      </c>
      <c r="I3082" t="s">
        <v>668</v>
      </c>
      <c r="J3082" t="s">
        <v>669</v>
      </c>
      <c r="K3082" t="s">
        <v>749</v>
      </c>
      <c r="N3082" t="s">
        <v>6633</v>
      </c>
      <c r="Q3082" t="s">
        <v>672</v>
      </c>
      <c r="R3082">
        <v>77</v>
      </c>
      <c r="S3082" t="s">
        <v>6581</v>
      </c>
      <c r="T3082" t="s">
        <v>1041</v>
      </c>
      <c r="X3082">
        <f t="shared" si="48"/>
        <v>3</v>
      </c>
      <c r="Y3082" t="s">
        <v>21</v>
      </c>
      <c r="Z3082" t="s">
        <v>77</v>
      </c>
      <c r="AA3082" t="s">
        <v>97</v>
      </c>
      <c r="AB3082" t="str">
        <f>VLOOKUP($AA3082,[1]Sheet2!$E$2:$I$222,3,FALSE)</f>
        <v>To Fisherman's Wharf</v>
      </c>
      <c r="AC3082" t="str">
        <f>VLOOKUP($AA3082,Sheet2!$E$2:$I$222,4,FALSE)</f>
        <v>Powell &amp; Beach</v>
      </c>
      <c r="AD3082" t="str">
        <f>VLOOKUP($AA3082,Sheet2!$E$2:$I$222,5,FALSE)</f>
        <v>Daily ~ 6am-12:30am</v>
      </c>
      <c r="AF3082" t="s">
        <v>71</v>
      </c>
      <c r="AG3082" t="s">
        <v>77</v>
      </c>
      <c r="AH3082" t="s">
        <v>164</v>
      </c>
      <c r="AI3082" t="str">
        <f>VLOOKUP(AH3082,[1]Sheet2!$E$2:$I$222,3,FALSE)</f>
        <v>To Fort Mason</v>
      </c>
      <c r="AJ3082" t="str">
        <f>VLOOKUP(AH3082,[1]Sheet2!$E$2:$I$222,4,FALSE)</f>
        <v>Van Ness &amp; North Pt.</v>
      </c>
      <c r="AK3082" t="str">
        <f>VLOOKUP(AH3082,[1]Sheet2!$E$2:$I$222,5,FALSE)</f>
        <v>Daily ~ 5:30am-12am</v>
      </c>
      <c r="AM3082" t="s">
        <v>74</v>
      </c>
      <c r="AN3082" t="s">
        <v>78</v>
      </c>
      <c r="AP3082" t="e">
        <f>VLOOKUP(AO3082,[1]Sheet2!$E$2:$I$222,3,FALSE)</f>
        <v>#N/A</v>
      </c>
      <c r="AQ3082" t="e">
        <f>VLOOKUP(AO3082,[1]Sheet2!$E$2:$I$222,4,FALSE)</f>
        <v>#N/A</v>
      </c>
      <c r="AR3082" t="e">
        <f>VLOOKUP(AO3082,[1]Sheet2!$E$2:$I$222,5,FALSE)</f>
        <v>#N/A</v>
      </c>
      <c r="AW3082" t="e">
        <f>VLOOKUP(AV3082,[1]Sheet2!$E$2:$I$222,3,FALSE)</f>
        <v>#N/A</v>
      </c>
      <c r="AX3082" t="e">
        <f>VLOOKUP(AV3082,[1]Sheet2!$E$2:$I$222,4,FALSE)</f>
        <v>#N/A</v>
      </c>
      <c r="AY3082" t="e">
        <f>VLOOKUP(AV3082,[1]Sheet2!$E$2:$I$222,5,FALSE)</f>
        <v>#N/A</v>
      </c>
      <c r="BD3082" t="e">
        <f>VLOOKUP(BC3082,[1]Sheet2!$E$2:$I$222,3,FALSE)</f>
        <v>#N/A</v>
      </c>
      <c r="BE3082" t="e">
        <f>VLOOKUP(BC3082,[1]Sheet2!$E$2:$I$222,4,FALSE)</f>
        <v>#N/A</v>
      </c>
      <c r="BF3082" t="e">
        <f>VLOOKUP(BC3082,[1]Sheet2!$E$2:$I$222,5,FALSE)</f>
        <v>#N/A</v>
      </c>
      <c r="BK3082" t="e">
        <f>VLOOKUP(BJ3082,[1]Sheet2!$E$2:$I$222,3,FALSE)</f>
        <v>#N/A</v>
      </c>
      <c r="BL3082" t="e">
        <f>VLOOKUP(BJ3082,[1]Sheet2!$E$2:$I$222,4,FALSE)</f>
        <v>#N/A</v>
      </c>
      <c r="BM3082" t="e">
        <f>VLOOKUP(BJ3082,[1]Sheet2!$E$2:$I$222,5,FALSE)</f>
        <v>#N/A</v>
      </c>
      <c r="BR3082" t="e">
        <f>VLOOKUP(BQ3082,[1]Sheet2!$E$2:$I$222,3,FALSE)</f>
        <v>#N/A</v>
      </c>
      <c r="BS3082" t="e">
        <f>VLOOKUP(BQ3082,[1]Sheet2!$E$2:$I$222,4,FALSE)</f>
        <v>#N/A</v>
      </c>
      <c r="BT3082" t="e">
        <f>VLOOKUP(BQ3082,[1]Sheet2!$E$2:$I$222,5,FALSE)</f>
        <v>#N/A</v>
      </c>
      <c r="BY3082" t="e">
        <f>VLOOKUP(BX3082,[1]Sheet2!$E$2:$I$222,3,FALSE)</f>
        <v>#N/A</v>
      </c>
      <c r="BZ3082" t="e">
        <f>VLOOKUP(BX3082,[1]Sheet2!$E$2:$I$222,4,FALSE)</f>
        <v>#N/A</v>
      </c>
      <c r="CA3082" t="e">
        <f>VLOOKUP(BX3082,[1]Sheet2!$E$2:$I$222,5,FALSE)</f>
        <v>#N/A</v>
      </c>
      <c r="CF3082" t="e">
        <f>VLOOKUP(CE3082,[1]Sheet2!$E$2:$I$222,3,FALSE)</f>
        <v>#N/A</v>
      </c>
      <c r="CG3082" t="e">
        <f>VLOOKUP(CE3082,[1]Sheet2!$E$2:$I$222,4,FALSE)</f>
        <v>#N/A</v>
      </c>
      <c r="CH3082" t="e">
        <f>VLOOKUP(CE3082,[1]Sheet2!$E$2:$I$222,5,FALSE)</f>
        <v>#N/A</v>
      </c>
      <c r="CM3082" t="e">
        <f>VLOOKUP(CL3082,[1]Sheet2!$E$2:$I$222,3,FALSE)</f>
        <v>#N/A</v>
      </c>
      <c r="CN3082" t="e">
        <f>VLOOKUP(CL3082,[1]Sheet2!$E$2:$I$222,4,FALSE)</f>
        <v>#N/A</v>
      </c>
      <c r="CO3082" t="e">
        <f>VLOOKUP(CL3082,[1]Sheet2!$E$2:$I$222,5,FALSE)</f>
        <v>#N/A</v>
      </c>
    </row>
    <row r="3083" spans="1:93" x14ac:dyDescent="0.25">
      <c r="A3083">
        <v>3208</v>
      </c>
      <c r="C3083">
        <v>16830</v>
      </c>
      <c r="D3083">
        <v>6830</v>
      </c>
      <c r="E3083">
        <v>37.787129999999998</v>
      </c>
      <c r="F3083">
        <v>-122.42182</v>
      </c>
      <c r="G3083" t="s">
        <v>6631</v>
      </c>
      <c r="H3083" t="s">
        <v>6632</v>
      </c>
      <c r="I3083" t="s">
        <v>704</v>
      </c>
      <c r="J3083" t="s">
        <v>669</v>
      </c>
      <c r="K3083" t="s">
        <v>698</v>
      </c>
      <c r="N3083" t="s">
        <v>6634</v>
      </c>
      <c r="Q3083" t="s">
        <v>672</v>
      </c>
      <c r="R3083">
        <v>78</v>
      </c>
      <c r="S3083" t="s">
        <v>6597</v>
      </c>
      <c r="T3083" t="s">
        <v>1041</v>
      </c>
      <c r="X3083">
        <f t="shared" si="48"/>
        <v>3</v>
      </c>
      <c r="Y3083" t="s">
        <v>21</v>
      </c>
      <c r="Z3083" t="s">
        <v>80</v>
      </c>
      <c r="AA3083" t="s">
        <v>131</v>
      </c>
      <c r="AB3083" t="str">
        <f>VLOOKUP($AA3083,[1]Sheet2!$E$2:$I$222,3,FALSE)</f>
        <v>To Caltrain Station</v>
      </c>
      <c r="AC3083" t="str">
        <f>VLOOKUP($AA3083,Sheet2!$E$2:$I$222,4,FALSE)</f>
        <v>4th St. &amp; Townsend</v>
      </c>
      <c r="AD3083" t="str">
        <f>VLOOKUP($AA3083,Sheet2!$E$2:$I$222,5,FALSE)</f>
        <v>Daily ~ 6am-12:30am</v>
      </c>
      <c r="AF3083" t="s">
        <v>71</v>
      </c>
      <c r="AG3083" t="s">
        <v>80</v>
      </c>
      <c r="AH3083" t="s">
        <v>165</v>
      </c>
      <c r="AI3083" t="str">
        <f>VLOOKUP(AH3083,[1]Sheet2!$E$2:$I$222,3,FALSE)</f>
        <v>To City College</v>
      </c>
      <c r="AJ3083" t="str">
        <f>VLOOKUP(AH3083,[1]Sheet2!$E$2:$I$222,4,FALSE)</f>
        <v>Ocean &amp; Phelan</v>
      </c>
      <c r="AK3083" t="str">
        <f>VLOOKUP(AH3083,[1]Sheet2!$E$2:$I$222,5,FALSE)</f>
        <v>Daily ~ 5:30am-12am</v>
      </c>
      <c r="AM3083" t="s">
        <v>74</v>
      </c>
      <c r="AN3083" t="s">
        <v>79</v>
      </c>
      <c r="AP3083" t="e">
        <f>VLOOKUP(AO3083,[1]Sheet2!$E$2:$I$222,3,FALSE)</f>
        <v>#N/A</v>
      </c>
      <c r="AQ3083" t="e">
        <f>VLOOKUP(AO3083,[1]Sheet2!$E$2:$I$222,4,FALSE)</f>
        <v>#N/A</v>
      </c>
      <c r="AR3083" t="e">
        <f>VLOOKUP(AO3083,[1]Sheet2!$E$2:$I$222,5,FALSE)</f>
        <v>#N/A</v>
      </c>
      <c r="AW3083" t="e">
        <f>VLOOKUP(AV3083,[1]Sheet2!$E$2:$I$222,3,FALSE)</f>
        <v>#N/A</v>
      </c>
      <c r="AX3083" t="e">
        <f>VLOOKUP(AV3083,[1]Sheet2!$E$2:$I$222,4,FALSE)</f>
        <v>#N/A</v>
      </c>
      <c r="AY3083" t="e">
        <f>VLOOKUP(AV3083,[1]Sheet2!$E$2:$I$222,5,FALSE)</f>
        <v>#N/A</v>
      </c>
      <c r="BD3083" t="e">
        <f>VLOOKUP(BC3083,[1]Sheet2!$E$2:$I$222,3,FALSE)</f>
        <v>#N/A</v>
      </c>
      <c r="BE3083" t="e">
        <f>VLOOKUP(BC3083,[1]Sheet2!$E$2:$I$222,4,FALSE)</f>
        <v>#N/A</v>
      </c>
      <c r="BF3083" t="e">
        <f>VLOOKUP(BC3083,[1]Sheet2!$E$2:$I$222,5,FALSE)</f>
        <v>#N/A</v>
      </c>
      <c r="BK3083" t="e">
        <f>VLOOKUP(BJ3083,[1]Sheet2!$E$2:$I$222,3,FALSE)</f>
        <v>#N/A</v>
      </c>
      <c r="BL3083" t="e">
        <f>VLOOKUP(BJ3083,[1]Sheet2!$E$2:$I$222,4,FALSE)</f>
        <v>#N/A</v>
      </c>
      <c r="BM3083" t="e">
        <f>VLOOKUP(BJ3083,[1]Sheet2!$E$2:$I$222,5,FALSE)</f>
        <v>#N/A</v>
      </c>
      <c r="BR3083" t="e">
        <f>VLOOKUP(BQ3083,[1]Sheet2!$E$2:$I$222,3,FALSE)</f>
        <v>#N/A</v>
      </c>
      <c r="BS3083" t="e">
        <f>VLOOKUP(BQ3083,[1]Sheet2!$E$2:$I$222,4,FALSE)</f>
        <v>#N/A</v>
      </c>
      <c r="BT3083" t="e">
        <f>VLOOKUP(BQ3083,[1]Sheet2!$E$2:$I$222,5,FALSE)</f>
        <v>#N/A</v>
      </c>
      <c r="BY3083" t="e">
        <f>VLOOKUP(BX3083,[1]Sheet2!$E$2:$I$222,3,FALSE)</f>
        <v>#N/A</v>
      </c>
      <c r="BZ3083" t="e">
        <f>VLOOKUP(BX3083,[1]Sheet2!$E$2:$I$222,4,FALSE)</f>
        <v>#N/A</v>
      </c>
      <c r="CA3083" t="e">
        <f>VLOOKUP(BX3083,[1]Sheet2!$E$2:$I$222,5,FALSE)</f>
        <v>#N/A</v>
      </c>
      <c r="CF3083" t="e">
        <f>VLOOKUP(CE3083,[1]Sheet2!$E$2:$I$222,3,FALSE)</f>
        <v>#N/A</v>
      </c>
      <c r="CG3083" t="e">
        <f>VLOOKUP(CE3083,[1]Sheet2!$E$2:$I$222,4,FALSE)</f>
        <v>#N/A</v>
      </c>
      <c r="CH3083" t="e">
        <f>VLOOKUP(CE3083,[1]Sheet2!$E$2:$I$222,5,FALSE)</f>
        <v>#N/A</v>
      </c>
      <c r="CM3083" t="e">
        <f>VLOOKUP(CL3083,[1]Sheet2!$E$2:$I$222,3,FALSE)</f>
        <v>#N/A</v>
      </c>
      <c r="CN3083" t="e">
        <f>VLOOKUP(CL3083,[1]Sheet2!$E$2:$I$222,4,FALSE)</f>
        <v>#N/A</v>
      </c>
      <c r="CO3083" t="e">
        <f>VLOOKUP(CL3083,[1]Sheet2!$E$2:$I$222,5,FALSE)</f>
        <v>#N/A</v>
      </c>
    </row>
    <row r="3084" spans="1:93" x14ac:dyDescent="0.25">
      <c r="A3084">
        <v>3210</v>
      </c>
      <c r="C3084">
        <v>16832</v>
      </c>
      <c r="D3084">
        <v>6832</v>
      </c>
      <c r="E3084">
        <v>37.798639999999999</v>
      </c>
      <c r="F3084">
        <v>-122.42413999999999</v>
      </c>
      <c r="G3084" t="s">
        <v>6635</v>
      </c>
      <c r="H3084" t="s">
        <v>6636</v>
      </c>
      <c r="I3084" t="s">
        <v>746</v>
      </c>
      <c r="J3084" t="s">
        <v>669</v>
      </c>
      <c r="K3084" t="s">
        <v>743</v>
      </c>
      <c r="N3084" t="s">
        <v>6637</v>
      </c>
      <c r="Q3084" t="s">
        <v>672</v>
      </c>
      <c r="R3084">
        <v>2</v>
      </c>
      <c r="S3084" t="s">
        <v>6606</v>
      </c>
      <c r="T3084" t="s">
        <v>1041</v>
      </c>
      <c r="X3084">
        <f t="shared" si="48"/>
        <v>4</v>
      </c>
      <c r="Y3084" t="s">
        <v>21</v>
      </c>
      <c r="Z3084" t="s">
        <v>80</v>
      </c>
      <c r="AA3084" t="s">
        <v>131</v>
      </c>
      <c r="AB3084" t="str">
        <f>VLOOKUP($AA3084,[1]Sheet2!$E$2:$I$222,3,FALSE)</f>
        <v>To Caltrain Station</v>
      </c>
      <c r="AC3084" t="str">
        <f>VLOOKUP($AA3084,Sheet2!$E$2:$I$222,4,FALSE)</f>
        <v>4th St. &amp; Townsend</v>
      </c>
      <c r="AD3084" t="str">
        <f>VLOOKUP($AA3084,Sheet2!$E$2:$I$222,5,FALSE)</f>
        <v>Daily ~ 6am-12:30am</v>
      </c>
      <c r="AF3084" t="s">
        <v>71</v>
      </c>
      <c r="AG3084" t="s">
        <v>80</v>
      </c>
      <c r="AH3084" t="s">
        <v>165</v>
      </c>
      <c r="AI3084" t="str">
        <f>VLOOKUP(AH3084,[1]Sheet2!$E$2:$I$222,3,FALSE)</f>
        <v>To City College</v>
      </c>
      <c r="AJ3084" t="str">
        <f>VLOOKUP(AH3084,[1]Sheet2!$E$2:$I$222,4,FALSE)</f>
        <v>Ocean &amp; Phelan</v>
      </c>
      <c r="AK3084" t="str">
        <f>VLOOKUP(AH3084,[1]Sheet2!$E$2:$I$222,5,FALSE)</f>
        <v>Daily ~ 5:30am-12am</v>
      </c>
      <c r="AM3084" t="s">
        <v>52</v>
      </c>
      <c r="AN3084" t="s">
        <v>77</v>
      </c>
      <c r="AO3084" t="s">
        <v>134</v>
      </c>
      <c r="AP3084" t="str">
        <f>VLOOKUP(AO3084,[1]Sheet2!$E$2:$I$222,3,FALSE)</f>
        <v>To Downtown SF (Montgomery BART)</v>
      </c>
      <c r="AQ3084" t="str">
        <f>VLOOKUP(AO3084,[1]Sheet2!$E$2:$I$222,4,FALSE)</f>
        <v>Hourly Sat-Sun | Holidays</v>
      </c>
      <c r="AR3084" t="str">
        <f>VLOOKUP(AO3084,[1]Sheet2!$E$2:$I$222,5,FALSE)</f>
        <v>Leaves Marin ~ 9:30am-5:30pm</v>
      </c>
      <c r="AT3084" t="s">
        <v>74</v>
      </c>
      <c r="AU3084" t="s">
        <v>79</v>
      </c>
      <c r="AW3084" t="e">
        <f>VLOOKUP(AV3084,[1]Sheet2!$E$2:$I$222,3,FALSE)</f>
        <v>#N/A</v>
      </c>
      <c r="AX3084" t="e">
        <f>VLOOKUP(AV3084,[1]Sheet2!$E$2:$I$222,4,FALSE)</f>
        <v>#N/A</v>
      </c>
      <c r="AY3084" t="e">
        <f>VLOOKUP(AV3084,[1]Sheet2!$E$2:$I$222,5,FALSE)</f>
        <v>#N/A</v>
      </c>
      <c r="BD3084" t="e">
        <f>VLOOKUP(BC3084,[1]Sheet2!$E$2:$I$222,3,FALSE)</f>
        <v>#N/A</v>
      </c>
      <c r="BE3084" t="e">
        <f>VLOOKUP(BC3084,[1]Sheet2!$E$2:$I$222,4,FALSE)</f>
        <v>#N/A</v>
      </c>
      <c r="BF3084" t="e">
        <f>VLOOKUP(BC3084,[1]Sheet2!$E$2:$I$222,5,FALSE)</f>
        <v>#N/A</v>
      </c>
      <c r="BK3084" t="e">
        <f>VLOOKUP(BJ3084,[1]Sheet2!$E$2:$I$222,3,FALSE)</f>
        <v>#N/A</v>
      </c>
      <c r="BL3084" t="e">
        <f>VLOOKUP(BJ3084,[1]Sheet2!$E$2:$I$222,4,FALSE)</f>
        <v>#N/A</v>
      </c>
      <c r="BM3084" t="e">
        <f>VLOOKUP(BJ3084,[1]Sheet2!$E$2:$I$222,5,FALSE)</f>
        <v>#N/A</v>
      </c>
      <c r="BR3084" t="e">
        <f>VLOOKUP(BQ3084,[1]Sheet2!$E$2:$I$222,3,FALSE)</f>
        <v>#N/A</v>
      </c>
      <c r="BS3084" t="e">
        <f>VLOOKUP(BQ3084,[1]Sheet2!$E$2:$I$222,4,FALSE)</f>
        <v>#N/A</v>
      </c>
      <c r="BT3084" t="e">
        <f>VLOOKUP(BQ3084,[1]Sheet2!$E$2:$I$222,5,FALSE)</f>
        <v>#N/A</v>
      </c>
      <c r="BY3084" t="e">
        <f>VLOOKUP(BX3084,[1]Sheet2!$E$2:$I$222,3,FALSE)</f>
        <v>#N/A</v>
      </c>
      <c r="BZ3084" t="e">
        <f>VLOOKUP(BX3084,[1]Sheet2!$E$2:$I$222,4,FALSE)</f>
        <v>#N/A</v>
      </c>
      <c r="CA3084" t="e">
        <f>VLOOKUP(BX3084,[1]Sheet2!$E$2:$I$222,5,FALSE)</f>
        <v>#N/A</v>
      </c>
      <c r="CF3084" t="e">
        <f>VLOOKUP(CE3084,[1]Sheet2!$E$2:$I$222,3,FALSE)</f>
        <v>#N/A</v>
      </c>
      <c r="CG3084" t="e">
        <f>VLOOKUP(CE3084,[1]Sheet2!$E$2:$I$222,4,FALSE)</f>
        <v>#N/A</v>
      </c>
      <c r="CH3084" t="e">
        <f>VLOOKUP(CE3084,[1]Sheet2!$E$2:$I$222,5,FALSE)</f>
        <v>#N/A</v>
      </c>
      <c r="CM3084" t="e">
        <f>VLOOKUP(CL3084,[1]Sheet2!$E$2:$I$222,3,FALSE)</f>
        <v>#N/A</v>
      </c>
      <c r="CN3084" t="e">
        <f>VLOOKUP(CL3084,[1]Sheet2!$E$2:$I$222,4,FALSE)</f>
        <v>#N/A</v>
      </c>
      <c r="CO3084" t="e">
        <f>VLOOKUP(CL3084,[1]Sheet2!$E$2:$I$222,5,FALSE)</f>
        <v>#N/A</v>
      </c>
    </row>
    <row r="3085" spans="1:93" x14ac:dyDescent="0.25">
      <c r="A3085">
        <v>3211</v>
      </c>
      <c r="C3085">
        <v>16833</v>
      </c>
      <c r="D3085">
        <v>6833</v>
      </c>
      <c r="E3085">
        <v>37.798459999999999</v>
      </c>
      <c r="F3085">
        <v>-122.42379</v>
      </c>
      <c r="G3085" t="s">
        <v>6635</v>
      </c>
      <c r="H3085" t="s">
        <v>6636</v>
      </c>
      <c r="I3085" t="s">
        <v>677</v>
      </c>
      <c r="J3085" t="s">
        <v>669</v>
      </c>
      <c r="K3085" t="s">
        <v>986</v>
      </c>
      <c r="P3085" t="s">
        <v>924</v>
      </c>
      <c r="Q3085" t="s">
        <v>672</v>
      </c>
      <c r="S3085" t="s">
        <v>6638</v>
      </c>
      <c r="T3085" t="s">
        <v>1041</v>
      </c>
      <c r="X3085">
        <f t="shared" si="48"/>
        <v>4</v>
      </c>
      <c r="Y3085" t="s">
        <v>21</v>
      </c>
      <c r="Z3085" t="s">
        <v>77</v>
      </c>
      <c r="AA3085" t="s">
        <v>97</v>
      </c>
      <c r="AB3085" t="str">
        <f>VLOOKUP($AA3085,[1]Sheet2!$E$2:$I$222,3,FALSE)</f>
        <v>To Fisherman's Wharf</v>
      </c>
      <c r="AC3085" t="str">
        <f>VLOOKUP($AA3085,Sheet2!$E$2:$I$222,4,FALSE)</f>
        <v>Powell &amp; Beach</v>
      </c>
      <c r="AD3085" t="str">
        <f>VLOOKUP($AA3085,Sheet2!$E$2:$I$222,5,FALSE)</f>
        <v>Daily ~ 6am-12:30am</v>
      </c>
      <c r="AF3085" t="s">
        <v>71</v>
      </c>
      <c r="AG3085" t="s">
        <v>77</v>
      </c>
      <c r="AH3085" t="s">
        <v>164</v>
      </c>
      <c r="AI3085" t="str">
        <f>VLOOKUP(AH3085,[1]Sheet2!$E$2:$I$222,3,FALSE)</f>
        <v>To Fort Mason</v>
      </c>
      <c r="AJ3085" t="str">
        <f>VLOOKUP(AH3085,[1]Sheet2!$E$2:$I$222,4,FALSE)</f>
        <v>Van Ness &amp; North Pt.</v>
      </c>
      <c r="AK3085" t="str">
        <f>VLOOKUP(AH3085,[1]Sheet2!$E$2:$I$222,5,FALSE)</f>
        <v>Daily ~ 5:30am-12am</v>
      </c>
      <c r="AM3085" t="s">
        <v>52</v>
      </c>
      <c r="AN3085" t="s">
        <v>80</v>
      </c>
      <c r="AO3085" t="s">
        <v>135</v>
      </c>
      <c r="AP3085" t="str">
        <f>VLOOKUP(AO3085,[1]Sheet2!$E$2:$I$222,3,FALSE)</f>
        <v>To Fort Cronkhite via GG Bridge</v>
      </c>
      <c r="AQ3085" t="str">
        <f>VLOOKUP(AO3085,[1]Sheet2!$E$2:$I$222,4,FALSE)</f>
        <v>Hourly Sat-Sun | Holidays</v>
      </c>
      <c r="AR3085" t="str">
        <f>VLOOKUP(AO3085,[1]Sheet2!$E$2:$I$222,5,FALSE)</f>
        <v>Leaves SF ~ 10:30am-6:30pm</v>
      </c>
      <c r="AT3085" t="s">
        <v>74</v>
      </c>
      <c r="AU3085" t="s">
        <v>78</v>
      </c>
      <c r="AW3085" t="e">
        <f>VLOOKUP(AV3085,[1]Sheet2!$E$2:$I$222,3,FALSE)</f>
        <v>#N/A</v>
      </c>
      <c r="AX3085" t="e">
        <f>VLOOKUP(AV3085,[1]Sheet2!$E$2:$I$222,4,FALSE)</f>
        <v>#N/A</v>
      </c>
      <c r="AY3085" t="e">
        <f>VLOOKUP(AV3085,[1]Sheet2!$E$2:$I$222,5,FALSE)</f>
        <v>#N/A</v>
      </c>
      <c r="BD3085" t="e">
        <f>VLOOKUP(BC3085,[1]Sheet2!$E$2:$I$222,3,FALSE)</f>
        <v>#N/A</v>
      </c>
      <c r="BE3085" t="e">
        <f>VLOOKUP(BC3085,[1]Sheet2!$E$2:$I$222,4,FALSE)</f>
        <v>#N/A</v>
      </c>
      <c r="BF3085" t="e">
        <f>VLOOKUP(BC3085,[1]Sheet2!$E$2:$I$222,5,FALSE)</f>
        <v>#N/A</v>
      </c>
      <c r="BK3085" t="e">
        <f>VLOOKUP(BJ3085,[1]Sheet2!$E$2:$I$222,3,FALSE)</f>
        <v>#N/A</v>
      </c>
      <c r="BL3085" t="e">
        <f>VLOOKUP(BJ3085,[1]Sheet2!$E$2:$I$222,4,FALSE)</f>
        <v>#N/A</v>
      </c>
      <c r="BM3085" t="e">
        <f>VLOOKUP(BJ3085,[1]Sheet2!$E$2:$I$222,5,FALSE)</f>
        <v>#N/A</v>
      </c>
      <c r="BR3085" t="e">
        <f>VLOOKUP(BQ3085,[1]Sheet2!$E$2:$I$222,3,FALSE)</f>
        <v>#N/A</v>
      </c>
      <c r="BS3085" t="e">
        <f>VLOOKUP(BQ3085,[1]Sheet2!$E$2:$I$222,4,FALSE)</f>
        <v>#N/A</v>
      </c>
      <c r="BT3085" t="e">
        <f>VLOOKUP(BQ3085,[1]Sheet2!$E$2:$I$222,5,FALSE)</f>
        <v>#N/A</v>
      </c>
      <c r="BY3085" t="e">
        <f>VLOOKUP(BX3085,[1]Sheet2!$E$2:$I$222,3,FALSE)</f>
        <v>#N/A</v>
      </c>
      <c r="BZ3085" t="e">
        <f>VLOOKUP(BX3085,[1]Sheet2!$E$2:$I$222,4,FALSE)</f>
        <v>#N/A</v>
      </c>
      <c r="CA3085" t="e">
        <f>VLOOKUP(BX3085,[1]Sheet2!$E$2:$I$222,5,FALSE)</f>
        <v>#N/A</v>
      </c>
      <c r="CF3085" t="e">
        <f>VLOOKUP(CE3085,[1]Sheet2!$E$2:$I$222,3,FALSE)</f>
        <v>#N/A</v>
      </c>
      <c r="CG3085" t="e">
        <f>VLOOKUP(CE3085,[1]Sheet2!$E$2:$I$222,4,FALSE)</f>
        <v>#N/A</v>
      </c>
      <c r="CH3085" t="e">
        <f>VLOOKUP(CE3085,[1]Sheet2!$E$2:$I$222,5,FALSE)</f>
        <v>#N/A</v>
      </c>
      <c r="CM3085" t="e">
        <f>VLOOKUP(CL3085,[1]Sheet2!$E$2:$I$222,3,FALSE)</f>
        <v>#N/A</v>
      </c>
      <c r="CN3085" t="e">
        <f>VLOOKUP(CL3085,[1]Sheet2!$E$2:$I$222,4,FALSE)</f>
        <v>#N/A</v>
      </c>
      <c r="CO3085" t="e">
        <f>VLOOKUP(CL3085,[1]Sheet2!$E$2:$I$222,5,FALSE)</f>
        <v>#N/A</v>
      </c>
    </row>
    <row r="3086" spans="1:93" x14ac:dyDescent="0.25">
      <c r="A3086">
        <v>3212</v>
      </c>
      <c r="C3086">
        <v>16834</v>
      </c>
      <c r="D3086">
        <v>6834</v>
      </c>
      <c r="E3086">
        <v>37.796410000000002</v>
      </c>
      <c r="F3086">
        <v>-122.4237</v>
      </c>
      <c r="G3086" t="s">
        <v>6639</v>
      </c>
      <c r="H3086" t="s">
        <v>6640</v>
      </c>
      <c r="I3086" t="s">
        <v>704</v>
      </c>
      <c r="J3086" t="s">
        <v>669</v>
      </c>
      <c r="K3086" t="s">
        <v>743</v>
      </c>
      <c r="N3086" t="s">
        <v>6641</v>
      </c>
      <c r="Q3086" t="s">
        <v>672</v>
      </c>
      <c r="R3086">
        <v>736</v>
      </c>
      <c r="S3086" t="s">
        <v>6597</v>
      </c>
      <c r="X3086">
        <f t="shared" si="48"/>
        <v>3</v>
      </c>
      <c r="Y3086" t="s">
        <v>21</v>
      </c>
      <c r="Z3086" t="s">
        <v>80</v>
      </c>
      <c r="AA3086" t="s">
        <v>131</v>
      </c>
      <c r="AB3086" t="str">
        <f>VLOOKUP($AA3086,[1]Sheet2!$E$2:$I$222,3,FALSE)</f>
        <v>To Caltrain Station</v>
      </c>
      <c r="AC3086" t="str">
        <f>VLOOKUP($AA3086,Sheet2!$E$2:$I$222,4,FALSE)</f>
        <v>4th St. &amp; Townsend</v>
      </c>
      <c r="AD3086" t="str">
        <f>VLOOKUP($AA3086,Sheet2!$E$2:$I$222,5,FALSE)</f>
        <v>Daily ~ 6am-12:30am</v>
      </c>
      <c r="AF3086" t="s">
        <v>71</v>
      </c>
      <c r="AG3086" t="s">
        <v>80</v>
      </c>
      <c r="AH3086" t="s">
        <v>165</v>
      </c>
      <c r="AI3086" t="str">
        <f>VLOOKUP(AH3086,[1]Sheet2!$E$2:$I$222,3,FALSE)</f>
        <v>To City College</v>
      </c>
      <c r="AJ3086" t="str">
        <f>VLOOKUP(AH3086,[1]Sheet2!$E$2:$I$222,4,FALSE)</f>
        <v>Ocean &amp; Phelan</v>
      </c>
      <c r="AK3086" t="str">
        <f>VLOOKUP(AH3086,[1]Sheet2!$E$2:$I$222,5,FALSE)</f>
        <v>Daily ~ 5:30am-12am</v>
      </c>
      <c r="AM3086" t="s">
        <v>74</v>
      </c>
      <c r="AN3086" t="s">
        <v>79</v>
      </c>
      <c r="AP3086" t="e">
        <f>VLOOKUP(AO3086,[1]Sheet2!$E$2:$I$222,3,FALSE)</f>
        <v>#N/A</v>
      </c>
      <c r="AQ3086" t="e">
        <f>VLOOKUP(AO3086,[1]Sheet2!$E$2:$I$222,4,FALSE)</f>
        <v>#N/A</v>
      </c>
      <c r="AR3086" t="e">
        <f>VLOOKUP(AO3086,[1]Sheet2!$E$2:$I$222,5,FALSE)</f>
        <v>#N/A</v>
      </c>
      <c r="AW3086" t="e">
        <f>VLOOKUP(AV3086,[1]Sheet2!$E$2:$I$222,3,FALSE)</f>
        <v>#N/A</v>
      </c>
      <c r="AX3086" t="e">
        <f>VLOOKUP(AV3086,[1]Sheet2!$E$2:$I$222,4,FALSE)</f>
        <v>#N/A</v>
      </c>
      <c r="AY3086" t="e">
        <f>VLOOKUP(AV3086,[1]Sheet2!$E$2:$I$222,5,FALSE)</f>
        <v>#N/A</v>
      </c>
      <c r="BD3086" t="e">
        <f>VLOOKUP(BC3086,[1]Sheet2!$E$2:$I$222,3,FALSE)</f>
        <v>#N/A</v>
      </c>
      <c r="BE3086" t="e">
        <f>VLOOKUP(BC3086,[1]Sheet2!$E$2:$I$222,4,FALSE)</f>
        <v>#N/A</v>
      </c>
      <c r="BF3086" t="e">
        <f>VLOOKUP(BC3086,[1]Sheet2!$E$2:$I$222,5,FALSE)</f>
        <v>#N/A</v>
      </c>
      <c r="BK3086" t="e">
        <f>VLOOKUP(BJ3086,[1]Sheet2!$E$2:$I$222,3,FALSE)</f>
        <v>#N/A</v>
      </c>
      <c r="BL3086" t="e">
        <f>VLOOKUP(BJ3086,[1]Sheet2!$E$2:$I$222,4,FALSE)</f>
        <v>#N/A</v>
      </c>
      <c r="BM3086" t="e">
        <f>VLOOKUP(BJ3086,[1]Sheet2!$E$2:$I$222,5,FALSE)</f>
        <v>#N/A</v>
      </c>
      <c r="BR3086" t="e">
        <f>VLOOKUP(BQ3086,[1]Sheet2!$E$2:$I$222,3,FALSE)</f>
        <v>#N/A</v>
      </c>
      <c r="BS3086" t="e">
        <f>VLOOKUP(BQ3086,[1]Sheet2!$E$2:$I$222,4,FALSE)</f>
        <v>#N/A</v>
      </c>
      <c r="BT3086" t="e">
        <f>VLOOKUP(BQ3086,[1]Sheet2!$E$2:$I$222,5,FALSE)</f>
        <v>#N/A</v>
      </c>
      <c r="BY3086" t="e">
        <f>VLOOKUP(BX3086,[1]Sheet2!$E$2:$I$222,3,FALSE)</f>
        <v>#N/A</v>
      </c>
      <c r="BZ3086" t="e">
        <f>VLOOKUP(BX3086,[1]Sheet2!$E$2:$I$222,4,FALSE)</f>
        <v>#N/A</v>
      </c>
      <c r="CA3086" t="e">
        <f>VLOOKUP(BX3086,[1]Sheet2!$E$2:$I$222,5,FALSE)</f>
        <v>#N/A</v>
      </c>
      <c r="CF3086" t="e">
        <f>VLOOKUP(CE3086,[1]Sheet2!$E$2:$I$222,3,FALSE)</f>
        <v>#N/A</v>
      </c>
      <c r="CG3086" t="e">
        <f>VLOOKUP(CE3086,[1]Sheet2!$E$2:$I$222,4,FALSE)</f>
        <v>#N/A</v>
      </c>
      <c r="CH3086" t="e">
        <f>VLOOKUP(CE3086,[1]Sheet2!$E$2:$I$222,5,FALSE)</f>
        <v>#N/A</v>
      </c>
      <c r="CM3086" t="e">
        <f>VLOOKUP(CL3086,[1]Sheet2!$E$2:$I$222,3,FALSE)</f>
        <v>#N/A</v>
      </c>
      <c r="CN3086" t="e">
        <f>VLOOKUP(CL3086,[1]Sheet2!$E$2:$I$222,4,FALSE)</f>
        <v>#N/A</v>
      </c>
      <c r="CO3086" t="e">
        <f>VLOOKUP(CL3086,[1]Sheet2!$E$2:$I$222,5,FALSE)</f>
        <v>#N/A</v>
      </c>
    </row>
    <row r="3087" spans="1:93" x14ac:dyDescent="0.25">
      <c r="A3087">
        <v>3213</v>
      </c>
      <c r="C3087">
        <v>16835</v>
      </c>
      <c r="D3087">
        <v>6835</v>
      </c>
      <c r="E3087">
        <v>37.738750000000003</v>
      </c>
      <c r="F3087">
        <v>-122.48681999999999</v>
      </c>
      <c r="G3087" t="s">
        <v>6642</v>
      </c>
      <c r="H3087" t="s">
        <v>6643</v>
      </c>
      <c r="I3087" t="s">
        <v>721</v>
      </c>
      <c r="J3087" t="s">
        <v>669</v>
      </c>
      <c r="K3087" t="s">
        <v>1509</v>
      </c>
      <c r="M3087" t="s">
        <v>671</v>
      </c>
      <c r="N3087" t="s">
        <v>6644</v>
      </c>
      <c r="Q3087" t="s">
        <v>672</v>
      </c>
      <c r="R3087">
        <v>799</v>
      </c>
      <c r="S3087" t="s">
        <v>6645</v>
      </c>
      <c r="T3087" t="s">
        <v>680</v>
      </c>
      <c r="X3087">
        <f t="shared" si="48"/>
        <v>2</v>
      </c>
      <c r="Y3087" t="s">
        <v>35</v>
      </c>
      <c r="Z3087" t="s">
        <v>77</v>
      </c>
      <c r="AA3087" t="s">
        <v>113</v>
      </c>
      <c r="AB3087" t="str">
        <f>VLOOKUP($AA3087,[1]Sheet2!$E$2:$I$222,3,FALSE)</f>
        <v>To Inner Sunset District</v>
      </c>
      <c r="AC3087" t="str">
        <f>VLOOKUP($AA3087,Sheet2!$E$2:$I$222,4,FALSE)</f>
        <v>Judah &amp; 9th Av.</v>
      </c>
      <c r="AD3087" t="str">
        <f>VLOOKUP($AA3087,Sheet2!$E$2:$I$222,5,FALSE)</f>
        <v>M-F ~ 6am-11pm | Sat-Sun ~ 8am-11pm</v>
      </c>
      <c r="AF3087" t="s">
        <v>35</v>
      </c>
      <c r="AG3087" t="s">
        <v>80</v>
      </c>
      <c r="AH3087" t="s">
        <v>110</v>
      </c>
      <c r="AI3087" t="str">
        <f>VLOOKUP(AH3087,[1]Sheet2!$E$2:$I$222,3,FALSE)</f>
        <v>To Parkside District</v>
      </c>
      <c r="AJ3087" t="str">
        <f>VLOOKUP(AH3087,[1]Sheet2!$E$2:$I$222,4,FALSE)</f>
        <v>Vicente &amp; 30th Av.</v>
      </c>
      <c r="AK3087" t="str">
        <f>VLOOKUP(AH3087,[1]Sheet2!$E$2:$I$222,5,FALSE)</f>
        <v>M-F ~ 6am-11pm | Sat-Sun ~ 8am-11pm</v>
      </c>
      <c r="AP3087" t="e">
        <f>VLOOKUP(AO3087,[1]Sheet2!$E$2:$I$222,3,FALSE)</f>
        <v>#N/A</v>
      </c>
      <c r="AQ3087" t="e">
        <f>VLOOKUP(AO3087,[1]Sheet2!$E$2:$I$222,4,FALSE)</f>
        <v>#N/A</v>
      </c>
      <c r="AR3087" t="e">
        <f>VLOOKUP(AO3087,[1]Sheet2!$E$2:$I$222,5,FALSE)</f>
        <v>#N/A</v>
      </c>
      <c r="AW3087" t="e">
        <f>VLOOKUP(AV3087,[1]Sheet2!$E$2:$I$222,3,FALSE)</f>
        <v>#N/A</v>
      </c>
      <c r="AX3087" t="e">
        <f>VLOOKUP(AV3087,[1]Sheet2!$E$2:$I$222,4,FALSE)</f>
        <v>#N/A</v>
      </c>
      <c r="AY3087" t="e">
        <f>VLOOKUP(AV3087,[1]Sheet2!$E$2:$I$222,5,FALSE)</f>
        <v>#N/A</v>
      </c>
      <c r="BD3087" t="e">
        <f>VLOOKUP(BC3087,[1]Sheet2!$E$2:$I$222,3,FALSE)</f>
        <v>#N/A</v>
      </c>
      <c r="BE3087" t="e">
        <f>VLOOKUP(BC3087,[1]Sheet2!$E$2:$I$222,4,FALSE)</f>
        <v>#N/A</v>
      </c>
      <c r="BF3087" t="e">
        <f>VLOOKUP(BC3087,[1]Sheet2!$E$2:$I$222,5,FALSE)</f>
        <v>#N/A</v>
      </c>
      <c r="BK3087" t="e">
        <f>VLOOKUP(BJ3087,[1]Sheet2!$E$2:$I$222,3,FALSE)</f>
        <v>#N/A</v>
      </c>
      <c r="BL3087" t="e">
        <f>VLOOKUP(BJ3087,[1]Sheet2!$E$2:$I$222,4,FALSE)</f>
        <v>#N/A</v>
      </c>
      <c r="BM3087" t="e">
        <f>VLOOKUP(BJ3087,[1]Sheet2!$E$2:$I$222,5,FALSE)</f>
        <v>#N/A</v>
      </c>
      <c r="BR3087" t="e">
        <f>VLOOKUP(BQ3087,[1]Sheet2!$E$2:$I$222,3,FALSE)</f>
        <v>#N/A</v>
      </c>
      <c r="BS3087" t="e">
        <f>VLOOKUP(BQ3087,[1]Sheet2!$E$2:$I$222,4,FALSE)</f>
        <v>#N/A</v>
      </c>
      <c r="BT3087" t="e">
        <f>VLOOKUP(BQ3087,[1]Sheet2!$E$2:$I$222,5,FALSE)</f>
        <v>#N/A</v>
      </c>
      <c r="BY3087" t="e">
        <f>VLOOKUP(BX3087,[1]Sheet2!$E$2:$I$222,3,FALSE)</f>
        <v>#N/A</v>
      </c>
      <c r="BZ3087" t="e">
        <f>VLOOKUP(BX3087,[1]Sheet2!$E$2:$I$222,4,FALSE)</f>
        <v>#N/A</v>
      </c>
      <c r="CA3087" t="e">
        <f>VLOOKUP(BX3087,[1]Sheet2!$E$2:$I$222,5,FALSE)</f>
        <v>#N/A</v>
      </c>
      <c r="CF3087" t="e">
        <f>VLOOKUP(CE3087,[1]Sheet2!$E$2:$I$222,3,FALSE)</f>
        <v>#N/A</v>
      </c>
      <c r="CG3087" t="e">
        <f>VLOOKUP(CE3087,[1]Sheet2!$E$2:$I$222,4,FALSE)</f>
        <v>#N/A</v>
      </c>
      <c r="CH3087" t="e">
        <f>VLOOKUP(CE3087,[1]Sheet2!$E$2:$I$222,5,FALSE)</f>
        <v>#N/A</v>
      </c>
      <c r="CM3087" t="e">
        <f>VLOOKUP(CL3087,[1]Sheet2!$E$2:$I$222,3,FALSE)</f>
        <v>#N/A</v>
      </c>
      <c r="CN3087" t="e">
        <f>VLOOKUP(CL3087,[1]Sheet2!$E$2:$I$222,4,FALSE)</f>
        <v>#N/A</v>
      </c>
      <c r="CO3087" t="e">
        <f>VLOOKUP(CL3087,[1]Sheet2!$E$2:$I$222,5,FALSE)</f>
        <v>#N/A</v>
      </c>
    </row>
    <row r="3088" spans="1:93" x14ac:dyDescent="0.25">
      <c r="A3088">
        <v>3214</v>
      </c>
      <c r="C3088">
        <v>16836</v>
      </c>
      <c r="D3088">
        <v>6836</v>
      </c>
      <c r="E3088">
        <v>37.738050000000001</v>
      </c>
      <c r="F3088">
        <v>-122.50529</v>
      </c>
      <c r="G3088" t="s">
        <v>6646</v>
      </c>
      <c r="H3088" t="s">
        <v>6647</v>
      </c>
      <c r="I3088" t="s">
        <v>727</v>
      </c>
      <c r="J3088" t="s">
        <v>728</v>
      </c>
      <c r="Q3088" t="s">
        <v>672</v>
      </c>
      <c r="S3088" t="s">
        <v>6648</v>
      </c>
      <c r="X3088">
        <f t="shared" si="48"/>
        <v>2</v>
      </c>
      <c r="Y3088" t="s">
        <v>12</v>
      </c>
      <c r="Z3088" t="s">
        <v>80</v>
      </c>
      <c r="AA3088" t="s">
        <v>92</v>
      </c>
      <c r="AB3088" t="str">
        <f>VLOOKUP($AA3088,[1]Sheet2!$E$2:$I$222,3,FALSE)</f>
        <v>To Stonestown</v>
      </c>
      <c r="AC3088" t="str">
        <f>VLOOKUP($AA3088,Sheet2!$E$2:$I$222,4,FALSE)</f>
        <v>19th Av. &amp; Buckingham</v>
      </c>
      <c r="AD3088" t="str">
        <f>VLOOKUP($AA3088,Sheet2!$E$2:$I$222,5,FALSE)</f>
        <v>Daily ~ 5:30am-12am</v>
      </c>
      <c r="AF3088" t="s">
        <v>347</v>
      </c>
      <c r="AG3088" t="s">
        <v>79</v>
      </c>
      <c r="AH3088" t="s">
        <v>352</v>
      </c>
      <c r="AI3088" t="str">
        <f>VLOOKUP(AH3088,[1]Sheet2!$E$2:$I$222,3,FALSE)</f>
        <v>To SF Zoo</v>
      </c>
      <c r="AJ3088" t="str">
        <f>VLOOKUP(AH3088,[1]Sheet2!$E$2:$I$222,4,FALSE)</f>
        <v>46th Av. &amp; Wawona</v>
      </c>
      <c r="AK3088" t="str">
        <f>VLOOKUP(AH3088,[1]Sheet2!$E$2:$I$222,5,FALSE)</f>
        <v>Late Night Only: Daily ~ 1am-5am</v>
      </c>
      <c r="AP3088" t="e">
        <f>VLOOKUP(AO3088,[1]Sheet2!$E$2:$I$222,3,FALSE)</f>
        <v>#N/A</v>
      </c>
      <c r="AQ3088" t="e">
        <f>VLOOKUP(AO3088,[1]Sheet2!$E$2:$I$222,4,FALSE)</f>
        <v>#N/A</v>
      </c>
      <c r="AR3088" t="e">
        <f>VLOOKUP(AO3088,[1]Sheet2!$E$2:$I$222,5,FALSE)</f>
        <v>#N/A</v>
      </c>
      <c r="AW3088" t="e">
        <f>VLOOKUP(AV3088,[1]Sheet2!$E$2:$I$222,3,FALSE)</f>
        <v>#N/A</v>
      </c>
      <c r="AX3088" t="e">
        <f>VLOOKUP(AV3088,[1]Sheet2!$E$2:$I$222,4,FALSE)</f>
        <v>#N/A</v>
      </c>
      <c r="AY3088" t="e">
        <f>VLOOKUP(AV3088,[1]Sheet2!$E$2:$I$222,5,FALSE)</f>
        <v>#N/A</v>
      </c>
      <c r="BD3088" t="e">
        <f>VLOOKUP(BC3088,[1]Sheet2!$E$2:$I$222,3,FALSE)</f>
        <v>#N/A</v>
      </c>
      <c r="BE3088" t="e">
        <f>VLOOKUP(BC3088,[1]Sheet2!$E$2:$I$222,4,FALSE)</f>
        <v>#N/A</v>
      </c>
      <c r="BF3088" t="e">
        <f>VLOOKUP(BC3088,[1]Sheet2!$E$2:$I$222,5,FALSE)</f>
        <v>#N/A</v>
      </c>
      <c r="BK3088" t="e">
        <f>VLOOKUP(BJ3088,[1]Sheet2!$E$2:$I$222,3,FALSE)</f>
        <v>#N/A</v>
      </c>
      <c r="BL3088" t="e">
        <f>VLOOKUP(BJ3088,[1]Sheet2!$E$2:$I$222,4,FALSE)</f>
        <v>#N/A</v>
      </c>
      <c r="BM3088" t="e">
        <f>VLOOKUP(BJ3088,[1]Sheet2!$E$2:$I$222,5,FALSE)</f>
        <v>#N/A</v>
      </c>
      <c r="BR3088" t="e">
        <f>VLOOKUP(BQ3088,[1]Sheet2!$E$2:$I$222,3,FALSE)</f>
        <v>#N/A</v>
      </c>
      <c r="BS3088" t="e">
        <f>VLOOKUP(BQ3088,[1]Sheet2!$E$2:$I$222,4,FALSE)</f>
        <v>#N/A</v>
      </c>
      <c r="BT3088" t="e">
        <f>VLOOKUP(BQ3088,[1]Sheet2!$E$2:$I$222,5,FALSE)</f>
        <v>#N/A</v>
      </c>
      <c r="BY3088" t="e">
        <f>VLOOKUP(BX3088,[1]Sheet2!$E$2:$I$222,3,FALSE)</f>
        <v>#N/A</v>
      </c>
      <c r="BZ3088" t="e">
        <f>VLOOKUP(BX3088,[1]Sheet2!$E$2:$I$222,4,FALSE)</f>
        <v>#N/A</v>
      </c>
      <c r="CA3088" t="e">
        <f>VLOOKUP(BX3088,[1]Sheet2!$E$2:$I$222,5,FALSE)</f>
        <v>#N/A</v>
      </c>
      <c r="CF3088" t="e">
        <f>VLOOKUP(CE3088,[1]Sheet2!$E$2:$I$222,3,FALSE)</f>
        <v>#N/A</v>
      </c>
      <c r="CG3088" t="e">
        <f>VLOOKUP(CE3088,[1]Sheet2!$E$2:$I$222,4,FALSE)</f>
        <v>#N/A</v>
      </c>
      <c r="CH3088" t="e">
        <f>VLOOKUP(CE3088,[1]Sheet2!$E$2:$I$222,5,FALSE)</f>
        <v>#N/A</v>
      </c>
      <c r="CM3088" t="e">
        <f>VLOOKUP(CL3088,[1]Sheet2!$E$2:$I$222,3,FALSE)</f>
        <v>#N/A</v>
      </c>
      <c r="CN3088" t="e">
        <f>VLOOKUP(CL3088,[1]Sheet2!$E$2:$I$222,4,FALSE)</f>
        <v>#N/A</v>
      </c>
      <c r="CO3088" t="e">
        <f>VLOOKUP(CL3088,[1]Sheet2!$E$2:$I$222,5,FALSE)</f>
        <v>#N/A</v>
      </c>
    </row>
    <row r="3089" spans="1:93" x14ac:dyDescent="0.25">
      <c r="A3089">
        <v>3215</v>
      </c>
      <c r="C3089">
        <v>16837</v>
      </c>
      <c r="D3089">
        <v>6837</v>
      </c>
      <c r="E3089">
        <v>37.73968</v>
      </c>
      <c r="F3089">
        <v>-122.46677</v>
      </c>
      <c r="G3089" t="s">
        <v>6649</v>
      </c>
      <c r="H3089" t="s">
        <v>6650</v>
      </c>
      <c r="I3089" t="s">
        <v>683</v>
      </c>
      <c r="J3089" t="s">
        <v>687</v>
      </c>
      <c r="Q3089" t="s">
        <v>672</v>
      </c>
      <c r="S3089" t="s">
        <v>1133</v>
      </c>
      <c r="X3089">
        <f t="shared" si="48"/>
        <v>1</v>
      </c>
      <c r="Y3089" t="s">
        <v>33</v>
      </c>
      <c r="Z3089" t="s">
        <v>79</v>
      </c>
      <c r="AB3089" t="e">
        <f>VLOOKUP($AA3089,[1]Sheet2!$E$2:$I$222,3,FALSE)</f>
        <v>#N/A</v>
      </c>
      <c r="AC3089" t="e">
        <f>VLOOKUP($AA3089,Sheet2!$E$2:$I$222,4,FALSE)</f>
        <v>#N/A</v>
      </c>
      <c r="AD3089" t="e">
        <f>VLOOKUP($AA3089,Sheet2!$E$2:$I$222,5,FALSE)</f>
        <v>#N/A</v>
      </c>
      <c r="AI3089" t="e">
        <f>VLOOKUP(AH3089,[1]Sheet2!$E$2:$I$222,3,FALSE)</f>
        <v>#N/A</v>
      </c>
      <c r="AJ3089" t="e">
        <f>VLOOKUP(AH3089,[1]Sheet2!$E$2:$I$222,4,FALSE)</f>
        <v>#N/A</v>
      </c>
      <c r="AK3089" t="e">
        <f>VLOOKUP(AH3089,[1]Sheet2!$E$2:$I$222,5,FALSE)</f>
        <v>#N/A</v>
      </c>
      <c r="AP3089" t="e">
        <f>VLOOKUP(AO3089,[1]Sheet2!$E$2:$I$222,3,FALSE)</f>
        <v>#N/A</v>
      </c>
      <c r="AQ3089" t="e">
        <f>VLOOKUP(AO3089,[1]Sheet2!$E$2:$I$222,4,FALSE)</f>
        <v>#N/A</v>
      </c>
      <c r="AR3089" t="e">
        <f>VLOOKUP(AO3089,[1]Sheet2!$E$2:$I$222,5,FALSE)</f>
        <v>#N/A</v>
      </c>
      <c r="AW3089" t="e">
        <f>VLOOKUP(AV3089,[1]Sheet2!$E$2:$I$222,3,FALSE)</f>
        <v>#N/A</v>
      </c>
      <c r="AX3089" t="e">
        <f>VLOOKUP(AV3089,[1]Sheet2!$E$2:$I$222,4,FALSE)</f>
        <v>#N/A</v>
      </c>
      <c r="AY3089" t="e">
        <f>VLOOKUP(AV3089,[1]Sheet2!$E$2:$I$222,5,FALSE)</f>
        <v>#N/A</v>
      </c>
      <c r="BD3089" t="e">
        <f>VLOOKUP(BC3089,[1]Sheet2!$E$2:$I$222,3,FALSE)</f>
        <v>#N/A</v>
      </c>
      <c r="BE3089" t="e">
        <f>VLOOKUP(BC3089,[1]Sheet2!$E$2:$I$222,4,FALSE)</f>
        <v>#N/A</v>
      </c>
      <c r="BF3089" t="e">
        <f>VLOOKUP(BC3089,[1]Sheet2!$E$2:$I$222,5,FALSE)</f>
        <v>#N/A</v>
      </c>
      <c r="BK3089" t="e">
        <f>VLOOKUP(BJ3089,[1]Sheet2!$E$2:$I$222,3,FALSE)</f>
        <v>#N/A</v>
      </c>
      <c r="BL3089" t="e">
        <f>VLOOKUP(BJ3089,[1]Sheet2!$E$2:$I$222,4,FALSE)</f>
        <v>#N/A</v>
      </c>
      <c r="BM3089" t="e">
        <f>VLOOKUP(BJ3089,[1]Sheet2!$E$2:$I$222,5,FALSE)</f>
        <v>#N/A</v>
      </c>
      <c r="BR3089" t="e">
        <f>VLOOKUP(BQ3089,[1]Sheet2!$E$2:$I$222,3,FALSE)</f>
        <v>#N/A</v>
      </c>
      <c r="BS3089" t="e">
        <f>VLOOKUP(BQ3089,[1]Sheet2!$E$2:$I$222,4,FALSE)</f>
        <v>#N/A</v>
      </c>
      <c r="BT3089" t="e">
        <f>VLOOKUP(BQ3089,[1]Sheet2!$E$2:$I$222,5,FALSE)</f>
        <v>#N/A</v>
      </c>
      <c r="BY3089" t="e">
        <f>VLOOKUP(BX3089,[1]Sheet2!$E$2:$I$222,3,FALSE)</f>
        <v>#N/A</v>
      </c>
      <c r="BZ3089" t="e">
        <f>VLOOKUP(BX3089,[1]Sheet2!$E$2:$I$222,4,FALSE)</f>
        <v>#N/A</v>
      </c>
      <c r="CA3089" t="e">
        <f>VLOOKUP(BX3089,[1]Sheet2!$E$2:$I$222,5,FALSE)</f>
        <v>#N/A</v>
      </c>
      <c r="CF3089" t="e">
        <f>VLOOKUP(CE3089,[1]Sheet2!$E$2:$I$222,3,FALSE)</f>
        <v>#N/A</v>
      </c>
      <c r="CG3089" t="e">
        <f>VLOOKUP(CE3089,[1]Sheet2!$E$2:$I$222,4,FALSE)</f>
        <v>#N/A</v>
      </c>
      <c r="CH3089" t="e">
        <f>VLOOKUP(CE3089,[1]Sheet2!$E$2:$I$222,5,FALSE)</f>
        <v>#N/A</v>
      </c>
      <c r="CM3089" t="e">
        <f>VLOOKUP(CL3089,[1]Sheet2!$E$2:$I$222,3,FALSE)</f>
        <v>#N/A</v>
      </c>
      <c r="CN3089" t="e">
        <f>VLOOKUP(CL3089,[1]Sheet2!$E$2:$I$222,4,FALSE)</f>
        <v>#N/A</v>
      </c>
      <c r="CO3089" t="e">
        <f>VLOOKUP(CL3089,[1]Sheet2!$E$2:$I$222,5,FALSE)</f>
        <v>#N/A</v>
      </c>
    </row>
    <row r="3090" spans="1:93" x14ac:dyDescent="0.25">
      <c r="A3090">
        <v>3216</v>
      </c>
      <c r="C3090">
        <v>16838</v>
      </c>
      <c r="D3090">
        <v>6838</v>
      </c>
      <c r="E3090">
        <v>37.739460000000001</v>
      </c>
      <c r="F3090">
        <v>-122.46659</v>
      </c>
      <c r="G3090" t="s">
        <v>6649</v>
      </c>
      <c r="H3090" t="s">
        <v>6650</v>
      </c>
      <c r="I3090" t="s">
        <v>691</v>
      </c>
      <c r="J3090" t="s">
        <v>728</v>
      </c>
      <c r="Q3090" t="s">
        <v>672</v>
      </c>
      <c r="S3090" t="s">
        <v>1132</v>
      </c>
      <c r="X3090">
        <f t="shared" si="48"/>
        <v>1</v>
      </c>
      <c r="Y3090" t="s">
        <v>33</v>
      </c>
      <c r="Z3090" t="s">
        <v>78</v>
      </c>
      <c r="AB3090" t="e">
        <f>VLOOKUP($AA3090,[1]Sheet2!$E$2:$I$222,3,FALSE)</f>
        <v>#N/A</v>
      </c>
      <c r="AC3090" t="e">
        <f>VLOOKUP($AA3090,Sheet2!$E$2:$I$222,4,FALSE)</f>
        <v>#N/A</v>
      </c>
      <c r="AD3090" t="e">
        <f>VLOOKUP($AA3090,Sheet2!$E$2:$I$222,5,FALSE)</f>
        <v>#N/A</v>
      </c>
      <c r="AI3090" t="e">
        <f>VLOOKUP(AH3090,[1]Sheet2!$E$2:$I$222,3,FALSE)</f>
        <v>#N/A</v>
      </c>
      <c r="AJ3090" t="e">
        <f>VLOOKUP(AH3090,[1]Sheet2!$E$2:$I$222,4,FALSE)</f>
        <v>#N/A</v>
      </c>
      <c r="AK3090" t="e">
        <f>VLOOKUP(AH3090,[1]Sheet2!$E$2:$I$222,5,FALSE)</f>
        <v>#N/A</v>
      </c>
      <c r="AP3090" t="e">
        <f>VLOOKUP(AO3090,[1]Sheet2!$E$2:$I$222,3,FALSE)</f>
        <v>#N/A</v>
      </c>
      <c r="AQ3090" t="e">
        <f>VLOOKUP(AO3090,[1]Sheet2!$E$2:$I$222,4,FALSE)</f>
        <v>#N/A</v>
      </c>
      <c r="AR3090" t="e">
        <f>VLOOKUP(AO3090,[1]Sheet2!$E$2:$I$222,5,FALSE)</f>
        <v>#N/A</v>
      </c>
      <c r="AW3090" t="e">
        <f>VLOOKUP(AV3090,[1]Sheet2!$E$2:$I$222,3,FALSE)</f>
        <v>#N/A</v>
      </c>
      <c r="AX3090" t="e">
        <f>VLOOKUP(AV3090,[1]Sheet2!$E$2:$I$222,4,FALSE)</f>
        <v>#N/A</v>
      </c>
      <c r="AY3090" t="e">
        <f>VLOOKUP(AV3090,[1]Sheet2!$E$2:$I$222,5,FALSE)</f>
        <v>#N/A</v>
      </c>
      <c r="BD3090" t="e">
        <f>VLOOKUP(BC3090,[1]Sheet2!$E$2:$I$222,3,FALSE)</f>
        <v>#N/A</v>
      </c>
      <c r="BE3090" t="e">
        <f>VLOOKUP(BC3090,[1]Sheet2!$E$2:$I$222,4,FALSE)</f>
        <v>#N/A</v>
      </c>
      <c r="BF3090" t="e">
        <f>VLOOKUP(BC3090,[1]Sheet2!$E$2:$I$222,5,FALSE)</f>
        <v>#N/A</v>
      </c>
      <c r="BK3090" t="e">
        <f>VLOOKUP(BJ3090,[1]Sheet2!$E$2:$I$222,3,FALSE)</f>
        <v>#N/A</v>
      </c>
      <c r="BL3090" t="e">
        <f>VLOOKUP(BJ3090,[1]Sheet2!$E$2:$I$222,4,FALSE)</f>
        <v>#N/A</v>
      </c>
      <c r="BM3090" t="e">
        <f>VLOOKUP(BJ3090,[1]Sheet2!$E$2:$I$222,5,FALSE)</f>
        <v>#N/A</v>
      </c>
      <c r="BR3090" t="e">
        <f>VLOOKUP(BQ3090,[1]Sheet2!$E$2:$I$222,3,FALSE)</f>
        <v>#N/A</v>
      </c>
      <c r="BS3090" t="e">
        <f>VLOOKUP(BQ3090,[1]Sheet2!$E$2:$I$222,4,FALSE)</f>
        <v>#N/A</v>
      </c>
      <c r="BT3090" t="e">
        <f>VLOOKUP(BQ3090,[1]Sheet2!$E$2:$I$222,5,FALSE)</f>
        <v>#N/A</v>
      </c>
      <c r="BY3090" t="e">
        <f>VLOOKUP(BX3090,[1]Sheet2!$E$2:$I$222,3,FALSE)</f>
        <v>#N/A</v>
      </c>
      <c r="BZ3090" t="e">
        <f>VLOOKUP(BX3090,[1]Sheet2!$E$2:$I$222,4,FALSE)</f>
        <v>#N/A</v>
      </c>
      <c r="CA3090" t="e">
        <f>VLOOKUP(BX3090,[1]Sheet2!$E$2:$I$222,5,FALSE)</f>
        <v>#N/A</v>
      </c>
      <c r="CF3090" t="e">
        <f>VLOOKUP(CE3090,[1]Sheet2!$E$2:$I$222,3,FALSE)</f>
        <v>#N/A</v>
      </c>
      <c r="CG3090" t="e">
        <f>VLOOKUP(CE3090,[1]Sheet2!$E$2:$I$222,4,FALSE)</f>
        <v>#N/A</v>
      </c>
      <c r="CH3090" t="e">
        <f>VLOOKUP(CE3090,[1]Sheet2!$E$2:$I$222,5,FALSE)</f>
        <v>#N/A</v>
      </c>
      <c r="CM3090" t="e">
        <f>VLOOKUP(CL3090,[1]Sheet2!$E$2:$I$222,3,FALSE)</f>
        <v>#N/A</v>
      </c>
      <c r="CN3090" t="e">
        <f>VLOOKUP(CL3090,[1]Sheet2!$E$2:$I$222,4,FALSE)</f>
        <v>#N/A</v>
      </c>
      <c r="CO3090" t="e">
        <f>VLOOKUP(CL3090,[1]Sheet2!$E$2:$I$222,5,FALSE)</f>
        <v>#N/A</v>
      </c>
    </row>
    <row r="3091" spans="1:93" x14ac:dyDescent="0.25">
      <c r="A3091">
        <v>3217</v>
      </c>
      <c r="C3091">
        <v>16839</v>
      </c>
      <c r="D3091">
        <v>6839</v>
      </c>
      <c r="E3091">
        <v>37.727029999999999</v>
      </c>
      <c r="F3091">
        <v>-122.38854000000001</v>
      </c>
      <c r="G3091" t="s">
        <v>6651</v>
      </c>
      <c r="H3091" t="s">
        <v>6652</v>
      </c>
      <c r="I3091" t="s">
        <v>683</v>
      </c>
      <c r="J3091" t="s">
        <v>728</v>
      </c>
      <c r="Q3091" t="s">
        <v>672</v>
      </c>
      <c r="S3091" t="s">
        <v>720</v>
      </c>
      <c r="X3091">
        <f t="shared" si="48"/>
        <v>1</v>
      </c>
      <c r="Y3091" t="s">
        <v>5</v>
      </c>
      <c r="Z3091" t="s">
        <v>80</v>
      </c>
      <c r="AA3091" t="s">
        <v>83</v>
      </c>
      <c r="AB3091" t="str">
        <f>VLOOKUP($AA3091,[1]Sheet2!$E$2:$I$222,3,FALSE)</f>
        <v>To Daly City BART</v>
      </c>
      <c r="AC3091">
        <f>VLOOKUP($AA3091,Sheet2!$E$2:$I$222,4,FALSE)</f>
        <v>0</v>
      </c>
      <c r="AD3091" t="str">
        <f>VLOOKUP($AA3091,Sheet2!$E$2:$I$222,5,FALSE)</f>
        <v>Daily ~ 6am-12am</v>
      </c>
      <c r="AI3091" t="e">
        <f>VLOOKUP(AH3091,[1]Sheet2!$E$2:$I$222,3,FALSE)</f>
        <v>#N/A</v>
      </c>
      <c r="AJ3091" t="e">
        <f>VLOOKUP(AH3091,[1]Sheet2!$E$2:$I$222,4,FALSE)</f>
        <v>#N/A</v>
      </c>
      <c r="AK3091" t="e">
        <f>VLOOKUP(AH3091,[1]Sheet2!$E$2:$I$222,5,FALSE)</f>
        <v>#N/A</v>
      </c>
      <c r="AP3091" t="e">
        <f>VLOOKUP(AO3091,[1]Sheet2!$E$2:$I$222,3,FALSE)</f>
        <v>#N/A</v>
      </c>
      <c r="AQ3091" t="e">
        <f>VLOOKUP(AO3091,[1]Sheet2!$E$2:$I$222,4,FALSE)</f>
        <v>#N/A</v>
      </c>
      <c r="AR3091" t="e">
        <f>VLOOKUP(AO3091,[1]Sheet2!$E$2:$I$222,5,FALSE)</f>
        <v>#N/A</v>
      </c>
      <c r="AW3091" t="e">
        <f>VLOOKUP(AV3091,[1]Sheet2!$E$2:$I$222,3,FALSE)</f>
        <v>#N/A</v>
      </c>
      <c r="AX3091" t="e">
        <f>VLOOKUP(AV3091,[1]Sheet2!$E$2:$I$222,4,FALSE)</f>
        <v>#N/A</v>
      </c>
      <c r="AY3091" t="e">
        <f>VLOOKUP(AV3091,[1]Sheet2!$E$2:$I$222,5,FALSE)</f>
        <v>#N/A</v>
      </c>
      <c r="BD3091" t="e">
        <f>VLOOKUP(BC3091,[1]Sheet2!$E$2:$I$222,3,FALSE)</f>
        <v>#N/A</v>
      </c>
      <c r="BE3091" t="e">
        <f>VLOOKUP(BC3091,[1]Sheet2!$E$2:$I$222,4,FALSE)</f>
        <v>#N/A</v>
      </c>
      <c r="BF3091" t="e">
        <f>VLOOKUP(BC3091,[1]Sheet2!$E$2:$I$222,5,FALSE)</f>
        <v>#N/A</v>
      </c>
      <c r="BK3091" t="e">
        <f>VLOOKUP(BJ3091,[1]Sheet2!$E$2:$I$222,3,FALSE)</f>
        <v>#N/A</v>
      </c>
      <c r="BL3091" t="e">
        <f>VLOOKUP(BJ3091,[1]Sheet2!$E$2:$I$222,4,FALSE)</f>
        <v>#N/A</v>
      </c>
      <c r="BM3091" t="e">
        <f>VLOOKUP(BJ3091,[1]Sheet2!$E$2:$I$222,5,FALSE)</f>
        <v>#N/A</v>
      </c>
      <c r="BR3091" t="e">
        <f>VLOOKUP(BQ3091,[1]Sheet2!$E$2:$I$222,3,FALSE)</f>
        <v>#N/A</v>
      </c>
      <c r="BS3091" t="e">
        <f>VLOOKUP(BQ3091,[1]Sheet2!$E$2:$I$222,4,FALSE)</f>
        <v>#N/A</v>
      </c>
      <c r="BT3091" t="e">
        <f>VLOOKUP(BQ3091,[1]Sheet2!$E$2:$I$222,5,FALSE)</f>
        <v>#N/A</v>
      </c>
      <c r="BY3091" t="e">
        <f>VLOOKUP(BX3091,[1]Sheet2!$E$2:$I$222,3,FALSE)</f>
        <v>#N/A</v>
      </c>
      <c r="BZ3091" t="e">
        <f>VLOOKUP(BX3091,[1]Sheet2!$E$2:$I$222,4,FALSE)</f>
        <v>#N/A</v>
      </c>
      <c r="CA3091" t="e">
        <f>VLOOKUP(BX3091,[1]Sheet2!$E$2:$I$222,5,FALSE)</f>
        <v>#N/A</v>
      </c>
      <c r="CF3091" t="e">
        <f>VLOOKUP(CE3091,[1]Sheet2!$E$2:$I$222,3,FALSE)</f>
        <v>#N/A</v>
      </c>
      <c r="CG3091" t="e">
        <f>VLOOKUP(CE3091,[1]Sheet2!$E$2:$I$222,4,FALSE)</f>
        <v>#N/A</v>
      </c>
      <c r="CH3091" t="e">
        <f>VLOOKUP(CE3091,[1]Sheet2!$E$2:$I$222,5,FALSE)</f>
        <v>#N/A</v>
      </c>
      <c r="CM3091" t="e">
        <f>VLOOKUP(CL3091,[1]Sheet2!$E$2:$I$222,3,FALSE)</f>
        <v>#N/A</v>
      </c>
      <c r="CN3091" t="e">
        <f>VLOOKUP(CL3091,[1]Sheet2!$E$2:$I$222,4,FALSE)</f>
        <v>#N/A</v>
      </c>
      <c r="CO3091" t="e">
        <f>VLOOKUP(CL3091,[1]Sheet2!$E$2:$I$222,5,FALSE)</f>
        <v>#N/A</v>
      </c>
    </row>
    <row r="3092" spans="1:93" x14ac:dyDescent="0.25">
      <c r="A3092">
        <v>3218</v>
      </c>
      <c r="C3092">
        <v>16840</v>
      </c>
      <c r="D3092">
        <v>6840</v>
      </c>
      <c r="E3092">
        <v>37.727069999999998</v>
      </c>
      <c r="F3092">
        <v>-122.38883</v>
      </c>
      <c r="G3092" t="s">
        <v>6651</v>
      </c>
      <c r="H3092" t="s">
        <v>6652</v>
      </c>
      <c r="I3092" t="s">
        <v>686</v>
      </c>
      <c r="J3092" t="s">
        <v>728</v>
      </c>
      <c r="Q3092" t="s">
        <v>672</v>
      </c>
      <c r="S3092" t="s">
        <v>724</v>
      </c>
      <c r="X3092">
        <f t="shared" si="48"/>
        <v>1</v>
      </c>
      <c r="Y3092" t="s">
        <v>5</v>
      </c>
      <c r="Z3092" t="s">
        <v>77</v>
      </c>
      <c r="AA3092" t="s">
        <v>84</v>
      </c>
      <c r="AB3092" t="str">
        <f>VLOOKUP($AA3092,[1]Sheet2!$E$2:$I$222,3,FALSE)</f>
        <v>To Bayview District</v>
      </c>
      <c r="AC3092" t="str">
        <f>VLOOKUP($AA3092,Sheet2!$E$2:$I$222,4,FALSE)</f>
        <v>Newhall &amp; Hudson</v>
      </c>
      <c r="AD3092" t="str">
        <f>VLOOKUP($AA3092,Sheet2!$E$2:$I$222,5,FALSE)</f>
        <v>Daily ~ 6am-12am</v>
      </c>
      <c r="AI3092" t="e">
        <f>VLOOKUP(AH3092,[1]Sheet2!$E$2:$I$222,3,FALSE)</f>
        <v>#N/A</v>
      </c>
      <c r="AJ3092" t="e">
        <f>VLOOKUP(AH3092,[1]Sheet2!$E$2:$I$222,4,FALSE)</f>
        <v>#N/A</v>
      </c>
      <c r="AK3092" t="e">
        <f>VLOOKUP(AH3092,[1]Sheet2!$E$2:$I$222,5,FALSE)</f>
        <v>#N/A</v>
      </c>
      <c r="AP3092" t="e">
        <f>VLOOKUP(AO3092,[1]Sheet2!$E$2:$I$222,3,FALSE)</f>
        <v>#N/A</v>
      </c>
      <c r="AQ3092" t="e">
        <f>VLOOKUP(AO3092,[1]Sheet2!$E$2:$I$222,4,FALSE)</f>
        <v>#N/A</v>
      </c>
      <c r="AR3092" t="e">
        <f>VLOOKUP(AO3092,[1]Sheet2!$E$2:$I$222,5,FALSE)</f>
        <v>#N/A</v>
      </c>
      <c r="AW3092" t="e">
        <f>VLOOKUP(AV3092,[1]Sheet2!$E$2:$I$222,3,FALSE)</f>
        <v>#N/A</v>
      </c>
      <c r="AX3092" t="e">
        <f>VLOOKUP(AV3092,[1]Sheet2!$E$2:$I$222,4,FALSE)</f>
        <v>#N/A</v>
      </c>
      <c r="AY3092" t="e">
        <f>VLOOKUP(AV3092,[1]Sheet2!$E$2:$I$222,5,FALSE)</f>
        <v>#N/A</v>
      </c>
      <c r="BD3092" t="e">
        <f>VLOOKUP(BC3092,[1]Sheet2!$E$2:$I$222,3,FALSE)</f>
        <v>#N/A</v>
      </c>
      <c r="BE3092" t="e">
        <f>VLOOKUP(BC3092,[1]Sheet2!$E$2:$I$222,4,FALSE)</f>
        <v>#N/A</v>
      </c>
      <c r="BF3092" t="e">
        <f>VLOOKUP(BC3092,[1]Sheet2!$E$2:$I$222,5,FALSE)</f>
        <v>#N/A</v>
      </c>
      <c r="BK3092" t="e">
        <f>VLOOKUP(BJ3092,[1]Sheet2!$E$2:$I$222,3,FALSE)</f>
        <v>#N/A</v>
      </c>
      <c r="BL3092" t="e">
        <f>VLOOKUP(BJ3092,[1]Sheet2!$E$2:$I$222,4,FALSE)</f>
        <v>#N/A</v>
      </c>
      <c r="BM3092" t="e">
        <f>VLOOKUP(BJ3092,[1]Sheet2!$E$2:$I$222,5,FALSE)</f>
        <v>#N/A</v>
      </c>
      <c r="BR3092" t="e">
        <f>VLOOKUP(BQ3092,[1]Sheet2!$E$2:$I$222,3,FALSE)</f>
        <v>#N/A</v>
      </c>
      <c r="BS3092" t="e">
        <f>VLOOKUP(BQ3092,[1]Sheet2!$E$2:$I$222,4,FALSE)</f>
        <v>#N/A</v>
      </c>
      <c r="BT3092" t="e">
        <f>VLOOKUP(BQ3092,[1]Sheet2!$E$2:$I$222,5,FALSE)</f>
        <v>#N/A</v>
      </c>
      <c r="BY3092" t="e">
        <f>VLOOKUP(BX3092,[1]Sheet2!$E$2:$I$222,3,FALSE)</f>
        <v>#N/A</v>
      </c>
      <c r="BZ3092" t="e">
        <f>VLOOKUP(BX3092,[1]Sheet2!$E$2:$I$222,4,FALSE)</f>
        <v>#N/A</v>
      </c>
      <c r="CA3092" t="e">
        <f>VLOOKUP(BX3092,[1]Sheet2!$E$2:$I$222,5,FALSE)</f>
        <v>#N/A</v>
      </c>
      <c r="CF3092" t="e">
        <f>VLOOKUP(CE3092,[1]Sheet2!$E$2:$I$222,3,FALSE)</f>
        <v>#N/A</v>
      </c>
      <c r="CG3092" t="e">
        <f>VLOOKUP(CE3092,[1]Sheet2!$E$2:$I$222,4,FALSE)</f>
        <v>#N/A</v>
      </c>
      <c r="CH3092" t="e">
        <f>VLOOKUP(CE3092,[1]Sheet2!$E$2:$I$222,5,FALSE)</f>
        <v>#N/A</v>
      </c>
      <c r="CM3092" t="e">
        <f>VLOOKUP(CL3092,[1]Sheet2!$E$2:$I$222,3,FALSE)</f>
        <v>#N/A</v>
      </c>
      <c r="CN3092" t="e">
        <f>VLOOKUP(CL3092,[1]Sheet2!$E$2:$I$222,4,FALSE)</f>
        <v>#N/A</v>
      </c>
      <c r="CO3092" t="e">
        <f>VLOOKUP(CL3092,[1]Sheet2!$E$2:$I$222,5,FALSE)</f>
        <v>#N/A</v>
      </c>
    </row>
    <row r="3093" spans="1:93" x14ac:dyDescent="0.25">
      <c r="A3093">
        <v>3219</v>
      </c>
      <c r="C3093">
        <v>16841</v>
      </c>
      <c r="D3093">
        <v>6841</v>
      </c>
      <c r="E3093">
        <v>37.728079999999999</v>
      </c>
      <c r="F3093">
        <v>-122.39042000000001</v>
      </c>
      <c r="G3093" t="s">
        <v>6653</v>
      </c>
      <c r="H3093" t="s">
        <v>6654</v>
      </c>
      <c r="I3093" t="s">
        <v>683</v>
      </c>
      <c r="J3093" t="s">
        <v>687</v>
      </c>
      <c r="Q3093" t="s">
        <v>672</v>
      </c>
      <c r="S3093" t="s">
        <v>720</v>
      </c>
      <c r="X3093">
        <f t="shared" si="48"/>
        <v>1</v>
      </c>
      <c r="Y3093" t="s">
        <v>5</v>
      </c>
      <c r="Z3093" t="s">
        <v>80</v>
      </c>
      <c r="AA3093" t="s">
        <v>83</v>
      </c>
      <c r="AB3093" t="str">
        <f>VLOOKUP($AA3093,[1]Sheet2!$E$2:$I$222,3,FALSE)</f>
        <v>To Daly City BART</v>
      </c>
      <c r="AC3093">
        <f>VLOOKUP($AA3093,Sheet2!$E$2:$I$222,4,FALSE)</f>
        <v>0</v>
      </c>
      <c r="AD3093" t="str">
        <f>VLOOKUP($AA3093,Sheet2!$E$2:$I$222,5,FALSE)</f>
        <v>Daily ~ 6am-12am</v>
      </c>
      <c r="AI3093" t="e">
        <f>VLOOKUP(AH3093,[1]Sheet2!$E$2:$I$222,3,FALSE)</f>
        <v>#N/A</v>
      </c>
      <c r="AJ3093" t="e">
        <f>VLOOKUP(AH3093,[1]Sheet2!$E$2:$I$222,4,FALSE)</f>
        <v>#N/A</v>
      </c>
      <c r="AK3093" t="e">
        <f>VLOOKUP(AH3093,[1]Sheet2!$E$2:$I$222,5,FALSE)</f>
        <v>#N/A</v>
      </c>
      <c r="AP3093" t="e">
        <f>VLOOKUP(AO3093,[1]Sheet2!$E$2:$I$222,3,FALSE)</f>
        <v>#N/A</v>
      </c>
      <c r="AQ3093" t="e">
        <f>VLOOKUP(AO3093,[1]Sheet2!$E$2:$I$222,4,FALSE)</f>
        <v>#N/A</v>
      </c>
      <c r="AR3093" t="e">
        <f>VLOOKUP(AO3093,[1]Sheet2!$E$2:$I$222,5,FALSE)</f>
        <v>#N/A</v>
      </c>
      <c r="AW3093" t="e">
        <f>VLOOKUP(AV3093,[1]Sheet2!$E$2:$I$222,3,FALSE)</f>
        <v>#N/A</v>
      </c>
      <c r="AX3093" t="e">
        <f>VLOOKUP(AV3093,[1]Sheet2!$E$2:$I$222,4,FALSE)</f>
        <v>#N/A</v>
      </c>
      <c r="AY3093" t="e">
        <f>VLOOKUP(AV3093,[1]Sheet2!$E$2:$I$222,5,FALSE)</f>
        <v>#N/A</v>
      </c>
      <c r="BD3093" t="e">
        <f>VLOOKUP(BC3093,[1]Sheet2!$E$2:$I$222,3,FALSE)</f>
        <v>#N/A</v>
      </c>
      <c r="BE3093" t="e">
        <f>VLOOKUP(BC3093,[1]Sheet2!$E$2:$I$222,4,FALSE)</f>
        <v>#N/A</v>
      </c>
      <c r="BF3093" t="e">
        <f>VLOOKUP(BC3093,[1]Sheet2!$E$2:$I$222,5,FALSE)</f>
        <v>#N/A</v>
      </c>
      <c r="BK3093" t="e">
        <f>VLOOKUP(BJ3093,[1]Sheet2!$E$2:$I$222,3,FALSE)</f>
        <v>#N/A</v>
      </c>
      <c r="BL3093" t="e">
        <f>VLOOKUP(BJ3093,[1]Sheet2!$E$2:$I$222,4,FALSE)</f>
        <v>#N/A</v>
      </c>
      <c r="BM3093" t="e">
        <f>VLOOKUP(BJ3093,[1]Sheet2!$E$2:$I$222,5,FALSE)</f>
        <v>#N/A</v>
      </c>
      <c r="BR3093" t="e">
        <f>VLOOKUP(BQ3093,[1]Sheet2!$E$2:$I$222,3,FALSE)</f>
        <v>#N/A</v>
      </c>
      <c r="BS3093" t="e">
        <f>VLOOKUP(BQ3093,[1]Sheet2!$E$2:$I$222,4,FALSE)</f>
        <v>#N/A</v>
      </c>
      <c r="BT3093" t="e">
        <f>VLOOKUP(BQ3093,[1]Sheet2!$E$2:$I$222,5,FALSE)</f>
        <v>#N/A</v>
      </c>
      <c r="BY3093" t="e">
        <f>VLOOKUP(BX3093,[1]Sheet2!$E$2:$I$222,3,FALSE)</f>
        <v>#N/A</v>
      </c>
      <c r="BZ3093" t="e">
        <f>VLOOKUP(BX3093,[1]Sheet2!$E$2:$I$222,4,FALSE)</f>
        <v>#N/A</v>
      </c>
      <c r="CA3093" t="e">
        <f>VLOOKUP(BX3093,[1]Sheet2!$E$2:$I$222,5,FALSE)</f>
        <v>#N/A</v>
      </c>
      <c r="CF3093" t="e">
        <f>VLOOKUP(CE3093,[1]Sheet2!$E$2:$I$222,3,FALSE)</f>
        <v>#N/A</v>
      </c>
      <c r="CG3093" t="e">
        <f>VLOOKUP(CE3093,[1]Sheet2!$E$2:$I$222,4,FALSE)</f>
        <v>#N/A</v>
      </c>
      <c r="CH3093" t="e">
        <f>VLOOKUP(CE3093,[1]Sheet2!$E$2:$I$222,5,FALSE)</f>
        <v>#N/A</v>
      </c>
      <c r="CM3093" t="e">
        <f>VLOOKUP(CL3093,[1]Sheet2!$E$2:$I$222,3,FALSE)</f>
        <v>#N/A</v>
      </c>
      <c r="CN3093" t="e">
        <f>VLOOKUP(CL3093,[1]Sheet2!$E$2:$I$222,4,FALSE)</f>
        <v>#N/A</v>
      </c>
      <c r="CO3093" t="e">
        <f>VLOOKUP(CL3093,[1]Sheet2!$E$2:$I$222,5,FALSE)</f>
        <v>#N/A</v>
      </c>
    </row>
    <row r="3094" spans="1:93" x14ac:dyDescent="0.25">
      <c r="A3094">
        <v>3220</v>
      </c>
      <c r="C3094">
        <v>16842</v>
      </c>
      <c r="D3094">
        <v>6842</v>
      </c>
      <c r="E3094">
        <v>37.727890000000002</v>
      </c>
      <c r="F3094">
        <v>-122.39027</v>
      </c>
      <c r="G3094" t="s">
        <v>6653</v>
      </c>
      <c r="H3094" t="s">
        <v>6654</v>
      </c>
      <c r="I3094" t="s">
        <v>691</v>
      </c>
      <c r="J3094" t="s">
        <v>687</v>
      </c>
      <c r="Q3094" t="s">
        <v>672</v>
      </c>
      <c r="S3094" t="s">
        <v>724</v>
      </c>
      <c r="X3094">
        <f t="shared" si="48"/>
        <v>1</v>
      </c>
      <c r="Y3094" t="s">
        <v>5</v>
      </c>
      <c r="Z3094" t="s">
        <v>77</v>
      </c>
      <c r="AA3094" t="s">
        <v>84</v>
      </c>
      <c r="AB3094" t="str">
        <f>VLOOKUP($AA3094,[1]Sheet2!$E$2:$I$222,3,FALSE)</f>
        <v>To Bayview District</v>
      </c>
      <c r="AC3094" t="str">
        <f>VLOOKUP($AA3094,Sheet2!$E$2:$I$222,4,FALSE)</f>
        <v>Newhall &amp; Hudson</v>
      </c>
      <c r="AD3094" t="str">
        <f>VLOOKUP($AA3094,Sheet2!$E$2:$I$222,5,FALSE)</f>
        <v>Daily ~ 6am-12am</v>
      </c>
      <c r="AI3094" t="e">
        <f>VLOOKUP(AH3094,[1]Sheet2!$E$2:$I$222,3,FALSE)</f>
        <v>#N/A</v>
      </c>
      <c r="AJ3094" t="e">
        <f>VLOOKUP(AH3094,[1]Sheet2!$E$2:$I$222,4,FALSE)</f>
        <v>#N/A</v>
      </c>
      <c r="AK3094" t="e">
        <f>VLOOKUP(AH3094,[1]Sheet2!$E$2:$I$222,5,FALSE)</f>
        <v>#N/A</v>
      </c>
      <c r="AP3094" t="e">
        <f>VLOOKUP(AO3094,[1]Sheet2!$E$2:$I$222,3,FALSE)</f>
        <v>#N/A</v>
      </c>
      <c r="AQ3094" t="e">
        <f>VLOOKUP(AO3094,[1]Sheet2!$E$2:$I$222,4,FALSE)</f>
        <v>#N/A</v>
      </c>
      <c r="AR3094" t="e">
        <f>VLOOKUP(AO3094,[1]Sheet2!$E$2:$I$222,5,FALSE)</f>
        <v>#N/A</v>
      </c>
      <c r="AW3094" t="e">
        <f>VLOOKUP(AV3094,[1]Sheet2!$E$2:$I$222,3,FALSE)</f>
        <v>#N/A</v>
      </c>
      <c r="AX3094" t="e">
        <f>VLOOKUP(AV3094,[1]Sheet2!$E$2:$I$222,4,FALSE)</f>
        <v>#N/A</v>
      </c>
      <c r="AY3094" t="e">
        <f>VLOOKUP(AV3094,[1]Sheet2!$E$2:$I$222,5,FALSE)</f>
        <v>#N/A</v>
      </c>
      <c r="BD3094" t="e">
        <f>VLOOKUP(BC3094,[1]Sheet2!$E$2:$I$222,3,FALSE)</f>
        <v>#N/A</v>
      </c>
      <c r="BE3094" t="e">
        <f>VLOOKUP(BC3094,[1]Sheet2!$E$2:$I$222,4,FALSE)</f>
        <v>#N/A</v>
      </c>
      <c r="BF3094" t="e">
        <f>VLOOKUP(BC3094,[1]Sheet2!$E$2:$I$222,5,FALSE)</f>
        <v>#N/A</v>
      </c>
      <c r="BK3094" t="e">
        <f>VLOOKUP(BJ3094,[1]Sheet2!$E$2:$I$222,3,FALSE)</f>
        <v>#N/A</v>
      </c>
      <c r="BL3094" t="e">
        <f>VLOOKUP(BJ3094,[1]Sheet2!$E$2:$I$222,4,FALSE)</f>
        <v>#N/A</v>
      </c>
      <c r="BM3094" t="e">
        <f>VLOOKUP(BJ3094,[1]Sheet2!$E$2:$I$222,5,FALSE)</f>
        <v>#N/A</v>
      </c>
      <c r="BR3094" t="e">
        <f>VLOOKUP(BQ3094,[1]Sheet2!$E$2:$I$222,3,FALSE)</f>
        <v>#N/A</v>
      </c>
      <c r="BS3094" t="e">
        <f>VLOOKUP(BQ3094,[1]Sheet2!$E$2:$I$222,4,FALSE)</f>
        <v>#N/A</v>
      </c>
      <c r="BT3094" t="e">
        <f>VLOOKUP(BQ3094,[1]Sheet2!$E$2:$I$222,5,FALSE)</f>
        <v>#N/A</v>
      </c>
      <c r="BY3094" t="e">
        <f>VLOOKUP(BX3094,[1]Sheet2!$E$2:$I$222,3,FALSE)</f>
        <v>#N/A</v>
      </c>
      <c r="BZ3094" t="e">
        <f>VLOOKUP(BX3094,[1]Sheet2!$E$2:$I$222,4,FALSE)</f>
        <v>#N/A</v>
      </c>
      <c r="CA3094" t="e">
        <f>VLOOKUP(BX3094,[1]Sheet2!$E$2:$I$222,5,FALSE)</f>
        <v>#N/A</v>
      </c>
      <c r="CF3094" t="e">
        <f>VLOOKUP(CE3094,[1]Sheet2!$E$2:$I$222,3,FALSE)</f>
        <v>#N/A</v>
      </c>
      <c r="CG3094" t="e">
        <f>VLOOKUP(CE3094,[1]Sheet2!$E$2:$I$222,4,FALSE)</f>
        <v>#N/A</v>
      </c>
      <c r="CH3094" t="e">
        <f>VLOOKUP(CE3094,[1]Sheet2!$E$2:$I$222,5,FALSE)</f>
        <v>#N/A</v>
      </c>
      <c r="CM3094" t="e">
        <f>VLOOKUP(CL3094,[1]Sheet2!$E$2:$I$222,3,FALSE)</f>
        <v>#N/A</v>
      </c>
      <c r="CN3094" t="e">
        <f>VLOOKUP(CL3094,[1]Sheet2!$E$2:$I$222,4,FALSE)</f>
        <v>#N/A</v>
      </c>
      <c r="CO3094" t="e">
        <f>VLOOKUP(CL3094,[1]Sheet2!$E$2:$I$222,5,FALSE)</f>
        <v>#N/A</v>
      </c>
    </row>
    <row r="3095" spans="1:93" x14ac:dyDescent="0.25">
      <c r="A3095">
        <v>3221</v>
      </c>
      <c r="C3095">
        <v>16843</v>
      </c>
      <c r="D3095">
        <v>6843</v>
      </c>
      <c r="E3095">
        <v>37.729280000000003</v>
      </c>
      <c r="F3095">
        <v>-122.39236</v>
      </c>
      <c r="G3095" t="s">
        <v>6655</v>
      </c>
      <c r="H3095" t="s">
        <v>6656</v>
      </c>
      <c r="I3095" t="s">
        <v>683</v>
      </c>
      <c r="J3095" t="s">
        <v>728</v>
      </c>
      <c r="Q3095" t="s">
        <v>672</v>
      </c>
      <c r="S3095" t="s">
        <v>720</v>
      </c>
      <c r="X3095">
        <f t="shared" si="48"/>
        <v>1</v>
      </c>
      <c r="Y3095" t="s">
        <v>5</v>
      </c>
      <c r="Z3095" t="s">
        <v>80</v>
      </c>
      <c r="AA3095" t="s">
        <v>83</v>
      </c>
      <c r="AB3095" t="str">
        <f>VLOOKUP($AA3095,[1]Sheet2!$E$2:$I$222,3,FALSE)</f>
        <v>To Daly City BART</v>
      </c>
      <c r="AC3095">
        <f>VLOOKUP($AA3095,Sheet2!$E$2:$I$222,4,FALSE)</f>
        <v>0</v>
      </c>
      <c r="AD3095" t="str">
        <f>VLOOKUP($AA3095,Sheet2!$E$2:$I$222,5,FALSE)</f>
        <v>Daily ~ 6am-12am</v>
      </c>
      <c r="AI3095" t="e">
        <f>VLOOKUP(AH3095,[1]Sheet2!$E$2:$I$222,3,FALSE)</f>
        <v>#N/A</v>
      </c>
      <c r="AJ3095" t="e">
        <f>VLOOKUP(AH3095,[1]Sheet2!$E$2:$I$222,4,FALSE)</f>
        <v>#N/A</v>
      </c>
      <c r="AK3095" t="e">
        <f>VLOOKUP(AH3095,[1]Sheet2!$E$2:$I$222,5,FALSE)</f>
        <v>#N/A</v>
      </c>
      <c r="AP3095" t="e">
        <f>VLOOKUP(AO3095,[1]Sheet2!$E$2:$I$222,3,FALSE)</f>
        <v>#N/A</v>
      </c>
      <c r="AQ3095" t="e">
        <f>VLOOKUP(AO3095,[1]Sheet2!$E$2:$I$222,4,FALSE)</f>
        <v>#N/A</v>
      </c>
      <c r="AR3095" t="e">
        <f>VLOOKUP(AO3095,[1]Sheet2!$E$2:$I$222,5,FALSE)</f>
        <v>#N/A</v>
      </c>
      <c r="AW3095" t="e">
        <f>VLOOKUP(AV3095,[1]Sheet2!$E$2:$I$222,3,FALSE)</f>
        <v>#N/A</v>
      </c>
      <c r="AX3095" t="e">
        <f>VLOOKUP(AV3095,[1]Sheet2!$E$2:$I$222,4,FALSE)</f>
        <v>#N/A</v>
      </c>
      <c r="AY3095" t="e">
        <f>VLOOKUP(AV3095,[1]Sheet2!$E$2:$I$222,5,FALSE)</f>
        <v>#N/A</v>
      </c>
      <c r="BD3095" t="e">
        <f>VLOOKUP(BC3095,[1]Sheet2!$E$2:$I$222,3,FALSE)</f>
        <v>#N/A</v>
      </c>
      <c r="BE3095" t="e">
        <f>VLOOKUP(BC3095,[1]Sheet2!$E$2:$I$222,4,FALSE)</f>
        <v>#N/A</v>
      </c>
      <c r="BF3095" t="e">
        <f>VLOOKUP(BC3095,[1]Sheet2!$E$2:$I$222,5,FALSE)</f>
        <v>#N/A</v>
      </c>
      <c r="BK3095" t="e">
        <f>VLOOKUP(BJ3095,[1]Sheet2!$E$2:$I$222,3,FALSE)</f>
        <v>#N/A</v>
      </c>
      <c r="BL3095" t="e">
        <f>VLOOKUP(BJ3095,[1]Sheet2!$E$2:$I$222,4,FALSE)</f>
        <v>#N/A</v>
      </c>
      <c r="BM3095" t="e">
        <f>VLOOKUP(BJ3095,[1]Sheet2!$E$2:$I$222,5,FALSE)</f>
        <v>#N/A</v>
      </c>
      <c r="BR3095" t="e">
        <f>VLOOKUP(BQ3095,[1]Sheet2!$E$2:$I$222,3,FALSE)</f>
        <v>#N/A</v>
      </c>
      <c r="BS3095" t="e">
        <f>VLOOKUP(BQ3095,[1]Sheet2!$E$2:$I$222,4,FALSE)</f>
        <v>#N/A</v>
      </c>
      <c r="BT3095" t="e">
        <f>VLOOKUP(BQ3095,[1]Sheet2!$E$2:$I$222,5,FALSE)</f>
        <v>#N/A</v>
      </c>
      <c r="BY3095" t="e">
        <f>VLOOKUP(BX3095,[1]Sheet2!$E$2:$I$222,3,FALSE)</f>
        <v>#N/A</v>
      </c>
      <c r="BZ3095" t="e">
        <f>VLOOKUP(BX3095,[1]Sheet2!$E$2:$I$222,4,FALSE)</f>
        <v>#N/A</v>
      </c>
      <c r="CA3095" t="e">
        <f>VLOOKUP(BX3095,[1]Sheet2!$E$2:$I$222,5,FALSE)</f>
        <v>#N/A</v>
      </c>
      <c r="CF3095" t="e">
        <f>VLOOKUP(CE3095,[1]Sheet2!$E$2:$I$222,3,FALSE)</f>
        <v>#N/A</v>
      </c>
      <c r="CG3095" t="e">
        <f>VLOOKUP(CE3095,[1]Sheet2!$E$2:$I$222,4,FALSE)</f>
        <v>#N/A</v>
      </c>
      <c r="CH3095" t="e">
        <f>VLOOKUP(CE3095,[1]Sheet2!$E$2:$I$222,5,FALSE)</f>
        <v>#N/A</v>
      </c>
      <c r="CM3095" t="e">
        <f>VLOOKUP(CL3095,[1]Sheet2!$E$2:$I$222,3,FALSE)</f>
        <v>#N/A</v>
      </c>
      <c r="CN3095" t="e">
        <f>VLOOKUP(CL3095,[1]Sheet2!$E$2:$I$222,4,FALSE)</f>
        <v>#N/A</v>
      </c>
      <c r="CO3095" t="e">
        <f>VLOOKUP(CL3095,[1]Sheet2!$E$2:$I$222,5,FALSE)</f>
        <v>#N/A</v>
      </c>
    </row>
    <row r="3096" spans="1:93" x14ac:dyDescent="0.25">
      <c r="A3096">
        <v>3222</v>
      </c>
      <c r="C3096">
        <v>16844</v>
      </c>
      <c r="D3096">
        <v>6844</v>
      </c>
      <c r="E3096">
        <v>37.730370000000001</v>
      </c>
      <c r="F3096">
        <v>-122.39991000000001</v>
      </c>
      <c r="G3096" t="s">
        <v>6657</v>
      </c>
      <c r="H3096" t="s">
        <v>6658</v>
      </c>
      <c r="I3096" t="s">
        <v>746</v>
      </c>
      <c r="J3096" t="s">
        <v>728</v>
      </c>
      <c r="Q3096" t="s">
        <v>672</v>
      </c>
      <c r="S3096" t="s">
        <v>720</v>
      </c>
      <c r="X3096">
        <f t="shared" si="48"/>
        <v>1</v>
      </c>
      <c r="Y3096" t="s">
        <v>5</v>
      </c>
      <c r="Z3096" t="s">
        <v>80</v>
      </c>
      <c r="AA3096" t="s">
        <v>83</v>
      </c>
      <c r="AB3096" t="str">
        <f>VLOOKUP($AA3096,[1]Sheet2!$E$2:$I$222,3,FALSE)</f>
        <v>To Daly City BART</v>
      </c>
      <c r="AC3096">
        <f>VLOOKUP($AA3096,Sheet2!$E$2:$I$222,4,FALSE)</f>
        <v>0</v>
      </c>
      <c r="AD3096" t="str">
        <f>VLOOKUP($AA3096,Sheet2!$E$2:$I$222,5,FALSE)</f>
        <v>Daily ~ 6am-12am</v>
      </c>
      <c r="AI3096" t="e">
        <f>VLOOKUP(AH3096,[1]Sheet2!$E$2:$I$222,3,FALSE)</f>
        <v>#N/A</v>
      </c>
      <c r="AJ3096" t="e">
        <f>VLOOKUP(AH3096,[1]Sheet2!$E$2:$I$222,4,FALSE)</f>
        <v>#N/A</v>
      </c>
      <c r="AK3096" t="e">
        <f>VLOOKUP(AH3096,[1]Sheet2!$E$2:$I$222,5,FALSE)</f>
        <v>#N/A</v>
      </c>
      <c r="AP3096" t="e">
        <f>VLOOKUP(AO3096,[1]Sheet2!$E$2:$I$222,3,FALSE)</f>
        <v>#N/A</v>
      </c>
      <c r="AQ3096" t="e">
        <f>VLOOKUP(AO3096,[1]Sheet2!$E$2:$I$222,4,FALSE)</f>
        <v>#N/A</v>
      </c>
      <c r="AR3096" t="e">
        <f>VLOOKUP(AO3096,[1]Sheet2!$E$2:$I$222,5,FALSE)</f>
        <v>#N/A</v>
      </c>
      <c r="AW3096" t="e">
        <f>VLOOKUP(AV3096,[1]Sheet2!$E$2:$I$222,3,FALSE)</f>
        <v>#N/A</v>
      </c>
      <c r="AX3096" t="e">
        <f>VLOOKUP(AV3096,[1]Sheet2!$E$2:$I$222,4,FALSE)</f>
        <v>#N/A</v>
      </c>
      <c r="AY3096" t="e">
        <f>VLOOKUP(AV3096,[1]Sheet2!$E$2:$I$222,5,FALSE)</f>
        <v>#N/A</v>
      </c>
      <c r="BD3096" t="e">
        <f>VLOOKUP(BC3096,[1]Sheet2!$E$2:$I$222,3,FALSE)</f>
        <v>#N/A</v>
      </c>
      <c r="BE3096" t="e">
        <f>VLOOKUP(BC3096,[1]Sheet2!$E$2:$I$222,4,FALSE)</f>
        <v>#N/A</v>
      </c>
      <c r="BF3096" t="e">
        <f>VLOOKUP(BC3096,[1]Sheet2!$E$2:$I$222,5,FALSE)</f>
        <v>#N/A</v>
      </c>
      <c r="BK3096" t="e">
        <f>VLOOKUP(BJ3096,[1]Sheet2!$E$2:$I$222,3,FALSE)</f>
        <v>#N/A</v>
      </c>
      <c r="BL3096" t="e">
        <f>VLOOKUP(BJ3096,[1]Sheet2!$E$2:$I$222,4,FALSE)</f>
        <v>#N/A</v>
      </c>
      <c r="BM3096" t="e">
        <f>VLOOKUP(BJ3096,[1]Sheet2!$E$2:$I$222,5,FALSE)</f>
        <v>#N/A</v>
      </c>
      <c r="BR3096" t="e">
        <f>VLOOKUP(BQ3096,[1]Sheet2!$E$2:$I$222,3,FALSE)</f>
        <v>#N/A</v>
      </c>
      <c r="BS3096" t="e">
        <f>VLOOKUP(BQ3096,[1]Sheet2!$E$2:$I$222,4,FALSE)</f>
        <v>#N/A</v>
      </c>
      <c r="BT3096" t="e">
        <f>VLOOKUP(BQ3096,[1]Sheet2!$E$2:$I$222,5,FALSE)</f>
        <v>#N/A</v>
      </c>
      <c r="BY3096" t="e">
        <f>VLOOKUP(BX3096,[1]Sheet2!$E$2:$I$222,3,FALSE)</f>
        <v>#N/A</v>
      </c>
      <c r="BZ3096" t="e">
        <f>VLOOKUP(BX3096,[1]Sheet2!$E$2:$I$222,4,FALSE)</f>
        <v>#N/A</v>
      </c>
      <c r="CA3096" t="e">
        <f>VLOOKUP(BX3096,[1]Sheet2!$E$2:$I$222,5,FALSE)</f>
        <v>#N/A</v>
      </c>
      <c r="CF3096" t="e">
        <f>VLOOKUP(CE3096,[1]Sheet2!$E$2:$I$222,3,FALSE)</f>
        <v>#N/A</v>
      </c>
      <c r="CG3096" t="e">
        <f>VLOOKUP(CE3096,[1]Sheet2!$E$2:$I$222,4,FALSE)</f>
        <v>#N/A</v>
      </c>
      <c r="CH3096" t="e">
        <f>VLOOKUP(CE3096,[1]Sheet2!$E$2:$I$222,5,FALSE)</f>
        <v>#N/A</v>
      </c>
      <c r="CM3096" t="e">
        <f>VLOOKUP(CL3096,[1]Sheet2!$E$2:$I$222,3,FALSE)</f>
        <v>#N/A</v>
      </c>
      <c r="CN3096" t="e">
        <f>VLOOKUP(CL3096,[1]Sheet2!$E$2:$I$222,4,FALSE)</f>
        <v>#N/A</v>
      </c>
      <c r="CO3096" t="e">
        <f>VLOOKUP(CL3096,[1]Sheet2!$E$2:$I$222,5,FALSE)</f>
        <v>#N/A</v>
      </c>
    </row>
    <row r="3097" spans="1:93" x14ac:dyDescent="0.25">
      <c r="A3097">
        <v>3223</v>
      </c>
      <c r="C3097">
        <v>16845</v>
      </c>
      <c r="D3097">
        <v>6845</v>
      </c>
      <c r="E3097">
        <v>37.712739999999997</v>
      </c>
      <c r="F3097">
        <v>-122.41236000000001</v>
      </c>
      <c r="G3097" t="s">
        <v>6659</v>
      </c>
      <c r="H3097" t="s">
        <v>6660</v>
      </c>
      <c r="I3097" t="s">
        <v>683</v>
      </c>
      <c r="J3097" t="s">
        <v>687</v>
      </c>
      <c r="Q3097" t="s">
        <v>672</v>
      </c>
      <c r="S3097" t="s">
        <v>3473</v>
      </c>
      <c r="X3097">
        <f t="shared" si="48"/>
        <v>3</v>
      </c>
      <c r="Y3097" t="s">
        <v>9</v>
      </c>
      <c r="Z3097" t="s">
        <v>80</v>
      </c>
      <c r="AA3097" t="s">
        <v>99</v>
      </c>
      <c r="AB3097" t="str">
        <f>VLOOKUP($AA3097,[1]Sheet2!$E$2:$I$222,3,FALSE)</f>
        <v>To City College</v>
      </c>
      <c r="AC3097" t="str">
        <f>VLOOKUP($AA3097,Sheet2!$E$2:$I$222,4,FALSE)</f>
        <v>Daily ~ 8:30am-12am</v>
      </c>
      <c r="AD3097" t="str">
        <f>VLOOKUP($AA3097,Sheet2!$E$2:$I$222,5,FALSE)</f>
        <v>Except M-F ~ 4pm-7pm: Use 8AX/BX</v>
      </c>
      <c r="AF3097" t="s">
        <v>346</v>
      </c>
      <c r="AG3097" t="s">
        <v>80</v>
      </c>
      <c r="AH3097" t="s">
        <v>358</v>
      </c>
      <c r="AI3097" t="str">
        <f>VLOOKUP(AH3097,[1]Sheet2!$E$2:$I$222,3,FALSE)</f>
        <v>To City College</v>
      </c>
      <c r="AJ3097" t="str">
        <f>VLOOKUP(AH3097,[1]Sheet2!$E$2:$I$222,4,FALSE)</f>
        <v>Ocean &amp; Phelan</v>
      </c>
      <c r="AK3097" t="str">
        <f>VLOOKUP(AH3097,[1]Sheet2!$E$2:$I$222,5,FALSE)</f>
        <v>PM Only: M-F ~ 3:30pm-6:30pm</v>
      </c>
      <c r="AM3097" t="s">
        <v>4</v>
      </c>
      <c r="AN3097" t="s">
        <v>79</v>
      </c>
      <c r="AP3097" t="e">
        <f>VLOOKUP(AO3097,[1]Sheet2!$E$2:$I$222,3,FALSE)</f>
        <v>#N/A</v>
      </c>
      <c r="AQ3097" t="e">
        <f>VLOOKUP(AO3097,[1]Sheet2!$E$2:$I$222,4,FALSE)</f>
        <v>#N/A</v>
      </c>
      <c r="AR3097" t="e">
        <f>VLOOKUP(AO3097,[1]Sheet2!$E$2:$I$222,5,FALSE)</f>
        <v>#N/A</v>
      </c>
      <c r="AW3097" t="e">
        <f>VLOOKUP(AV3097,[1]Sheet2!$E$2:$I$222,3,FALSE)</f>
        <v>#N/A</v>
      </c>
      <c r="AX3097" t="e">
        <f>VLOOKUP(AV3097,[1]Sheet2!$E$2:$I$222,4,FALSE)</f>
        <v>#N/A</v>
      </c>
      <c r="AY3097" t="e">
        <f>VLOOKUP(AV3097,[1]Sheet2!$E$2:$I$222,5,FALSE)</f>
        <v>#N/A</v>
      </c>
      <c r="BD3097" t="e">
        <f>VLOOKUP(BC3097,[1]Sheet2!$E$2:$I$222,3,FALSE)</f>
        <v>#N/A</v>
      </c>
      <c r="BE3097" t="e">
        <f>VLOOKUP(BC3097,[1]Sheet2!$E$2:$I$222,4,FALSE)</f>
        <v>#N/A</v>
      </c>
      <c r="BF3097" t="e">
        <f>VLOOKUP(BC3097,[1]Sheet2!$E$2:$I$222,5,FALSE)</f>
        <v>#N/A</v>
      </c>
      <c r="BK3097" t="e">
        <f>VLOOKUP(BJ3097,[1]Sheet2!$E$2:$I$222,3,FALSE)</f>
        <v>#N/A</v>
      </c>
      <c r="BL3097" t="e">
        <f>VLOOKUP(BJ3097,[1]Sheet2!$E$2:$I$222,4,FALSE)</f>
        <v>#N/A</v>
      </c>
      <c r="BM3097" t="e">
        <f>VLOOKUP(BJ3097,[1]Sheet2!$E$2:$I$222,5,FALSE)</f>
        <v>#N/A</v>
      </c>
      <c r="BR3097" t="e">
        <f>VLOOKUP(BQ3097,[1]Sheet2!$E$2:$I$222,3,FALSE)</f>
        <v>#N/A</v>
      </c>
      <c r="BS3097" t="e">
        <f>VLOOKUP(BQ3097,[1]Sheet2!$E$2:$I$222,4,FALSE)</f>
        <v>#N/A</v>
      </c>
      <c r="BT3097" t="e">
        <f>VLOOKUP(BQ3097,[1]Sheet2!$E$2:$I$222,5,FALSE)</f>
        <v>#N/A</v>
      </c>
      <c r="BY3097" t="e">
        <f>VLOOKUP(BX3097,[1]Sheet2!$E$2:$I$222,3,FALSE)</f>
        <v>#N/A</v>
      </c>
      <c r="BZ3097" t="e">
        <f>VLOOKUP(BX3097,[1]Sheet2!$E$2:$I$222,4,FALSE)</f>
        <v>#N/A</v>
      </c>
      <c r="CA3097" t="e">
        <f>VLOOKUP(BX3097,[1]Sheet2!$E$2:$I$222,5,FALSE)</f>
        <v>#N/A</v>
      </c>
      <c r="CF3097" t="e">
        <f>VLOOKUP(CE3097,[1]Sheet2!$E$2:$I$222,3,FALSE)</f>
        <v>#N/A</v>
      </c>
      <c r="CG3097" t="e">
        <f>VLOOKUP(CE3097,[1]Sheet2!$E$2:$I$222,4,FALSE)</f>
        <v>#N/A</v>
      </c>
      <c r="CH3097" t="e">
        <f>VLOOKUP(CE3097,[1]Sheet2!$E$2:$I$222,5,FALSE)</f>
        <v>#N/A</v>
      </c>
      <c r="CM3097" t="e">
        <f>VLOOKUP(CL3097,[1]Sheet2!$E$2:$I$222,3,FALSE)</f>
        <v>#N/A</v>
      </c>
      <c r="CN3097" t="e">
        <f>VLOOKUP(CL3097,[1]Sheet2!$E$2:$I$222,4,FALSE)</f>
        <v>#N/A</v>
      </c>
      <c r="CO3097" t="e">
        <f>VLOOKUP(CL3097,[1]Sheet2!$E$2:$I$222,5,FALSE)</f>
        <v>#N/A</v>
      </c>
    </row>
    <row r="3098" spans="1:93" x14ac:dyDescent="0.25">
      <c r="A3098">
        <v>3224</v>
      </c>
      <c r="C3098">
        <v>16846</v>
      </c>
      <c r="D3098">
        <v>6846</v>
      </c>
      <c r="E3098">
        <v>37.712730000000001</v>
      </c>
      <c r="F3098">
        <v>-122.41262999999999</v>
      </c>
      <c r="G3098" t="s">
        <v>6659</v>
      </c>
      <c r="H3098" t="s">
        <v>6660</v>
      </c>
      <c r="I3098" t="s">
        <v>686</v>
      </c>
      <c r="J3098" t="s">
        <v>728</v>
      </c>
      <c r="Q3098" t="s">
        <v>672</v>
      </c>
      <c r="S3098" t="s">
        <v>3475</v>
      </c>
      <c r="X3098">
        <f t="shared" si="48"/>
        <v>3</v>
      </c>
      <c r="Y3098" t="s">
        <v>9</v>
      </c>
      <c r="Z3098" t="s">
        <v>77</v>
      </c>
      <c r="AA3098" t="s">
        <v>87</v>
      </c>
      <c r="AB3098" t="str">
        <f>VLOOKUP($AA3098,[1]Sheet2!$E$2:$I$222,3,FALSE)</f>
        <v>To Fisherman's Wharf</v>
      </c>
      <c r="AC3098" t="str">
        <f>VLOOKUP($AA3098,Sheet2!$E$2:$I$222,4,FALSE)</f>
        <v>Daily ~ 8:30am-12am</v>
      </c>
      <c r="AD3098" t="str">
        <f>VLOOKUP($AA3098,Sheet2!$E$2:$I$222,5,FALSE)</f>
        <v>Except M-F ~ 6am-10am: Use 8AX/BX</v>
      </c>
      <c r="AF3098" t="s">
        <v>346</v>
      </c>
      <c r="AG3098" t="s">
        <v>78</v>
      </c>
      <c r="AI3098" t="e">
        <f>VLOOKUP(AH3098,[1]Sheet2!$E$2:$I$222,3,FALSE)</f>
        <v>#N/A</v>
      </c>
      <c r="AJ3098" t="e">
        <f>VLOOKUP(AH3098,[1]Sheet2!$E$2:$I$222,4,FALSE)</f>
        <v>#N/A</v>
      </c>
      <c r="AK3098" t="e">
        <f>VLOOKUP(AH3098,[1]Sheet2!$E$2:$I$222,5,FALSE)</f>
        <v>#N/A</v>
      </c>
      <c r="AM3098" t="s">
        <v>4</v>
      </c>
      <c r="AN3098" t="s">
        <v>78</v>
      </c>
      <c r="AP3098" t="e">
        <f>VLOOKUP(AO3098,[1]Sheet2!$E$2:$I$222,3,FALSE)</f>
        <v>#N/A</v>
      </c>
      <c r="AQ3098" t="e">
        <f>VLOOKUP(AO3098,[1]Sheet2!$E$2:$I$222,4,FALSE)</f>
        <v>#N/A</v>
      </c>
      <c r="AR3098" t="e">
        <f>VLOOKUP(AO3098,[1]Sheet2!$E$2:$I$222,5,FALSE)</f>
        <v>#N/A</v>
      </c>
      <c r="AW3098" t="e">
        <f>VLOOKUP(AV3098,[1]Sheet2!$E$2:$I$222,3,FALSE)</f>
        <v>#N/A</v>
      </c>
      <c r="AX3098" t="e">
        <f>VLOOKUP(AV3098,[1]Sheet2!$E$2:$I$222,4,FALSE)</f>
        <v>#N/A</v>
      </c>
      <c r="AY3098" t="e">
        <f>VLOOKUP(AV3098,[1]Sheet2!$E$2:$I$222,5,FALSE)</f>
        <v>#N/A</v>
      </c>
      <c r="BD3098" t="e">
        <f>VLOOKUP(BC3098,[1]Sheet2!$E$2:$I$222,3,FALSE)</f>
        <v>#N/A</v>
      </c>
      <c r="BE3098" t="e">
        <f>VLOOKUP(BC3098,[1]Sheet2!$E$2:$I$222,4,FALSE)</f>
        <v>#N/A</v>
      </c>
      <c r="BF3098" t="e">
        <f>VLOOKUP(BC3098,[1]Sheet2!$E$2:$I$222,5,FALSE)</f>
        <v>#N/A</v>
      </c>
      <c r="BK3098" t="e">
        <f>VLOOKUP(BJ3098,[1]Sheet2!$E$2:$I$222,3,FALSE)</f>
        <v>#N/A</v>
      </c>
      <c r="BL3098" t="e">
        <f>VLOOKUP(BJ3098,[1]Sheet2!$E$2:$I$222,4,FALSE)</f>
        <v>#N/A</v>
      </c>
      <c r="BM3098" t="e">
        <f>VLOOKUP(BJ3098,[1]Sheet2!$E$2:$I$222,5,FALSE)</f>
        <v>#N/A</v>
      </c>
      <c r="BR3098" t="e">
        <f>VLOOKUP(BQ3098,[1]Sheet2!$E$2:$I$222,3,FALSE)</f>
        <v>#N/A</v>
      </c>
      <c r="BS3098" t="e">
        <f>VLOOKUP(BQ3098,[1]Sheet2!$E$2:$I$222,4,FALSE)</f>
        <v>#N/A</v>
      </c>
      <c r="BT3098" t="e">
        <f>VLOOKUP(BQ3098,[1]Sheet2!$E$2:$I$222,5,FALSE)</f>
        <v>#N/A</v>
      </c>
      <c r="BY3098" t="e">
        <f>VLOOKUP(BX3098,[1]Sheet2!$E$2:$I$222,3,FALSE)</f>
        <v>#N/A</v>
      </c>
      <c r="BZ3098" t="e">
        <f>VLOOKUP(BX3098,[1]Sheet2!$E$2:$I$222,4,FALSE)</f>
        <v>#N/A</v>
      </c>
      <c r="CA3098" t="e">
        <f>VLOOKUP(BX3098,[1]Sheet2!$E$2:$I$222,5,FALSE)</f>
        <v>#N/A</v>
      </c>
      <c r="CF3098" t="e">
        <f>VLOOKUP(CE3098,[1]Sheet2!$E$2:$I$222,3,FALSE)</f>
        <v>#N/A</v>
      </c>
      <c r="CG3098" t="e">
        <f>VLOOKUP(CE3098,[1]Sheet2!$E$2:$I$222,4,FALSE)</f>
        <v>#N/A</v>
      </c>
      <c r="CH3098" t="e">
        <f>VLOOKUP(CE3098,[1]Sheet2!$E$2:$I$222,5,FALSE)</f>
        <v>#N/A</v>
      </c>
      <c r="CM3098" t="e">
        <f>VLOOKUP(CL3098,[1]Sheet2!$E$2:$I$222,3,FALSE)</f>
        <v>#N/A</v>
      </c>
      <c r="CN3098" t="e">
        <f>VLOOKUP(CL3098,[1]Sheet2!$E$2:$I$222,4,FALSE)</f>
        <v>#N/A</v>
      </c>
      <c r="CO3098" t="e">
        <f>VLOOKUP(CL3098,[1]Sheet2!$E$2:$I$222,5,FALSE)</f>
        <v>#N/A</v>
      </c>
    </row>
    <row r="3099" spans="1:93" x14ac:dyDescent="0.25">
      <c r="A3099">
        <v>3225</v>
      </c>
      <c r="C3099">
        <v>16847</v>
      </c>
      <c r="D3099">
        <v>6847</v>
      </c>
      <c r="E3099">
        <v>37.71058</v>
      </c>
      <c r="F3099">
        <v>-122.40470000000001</v>
      </c>
      <c r="G3099" t="s">
        <v>6661</v>
      </c>
      <c r="H3099" t="s">
        <v>6662</v>
      </c>
      <c r="I3099" t="s">
        <v>696</v>
      </c>
      <c r="J3099" t="s">
        <v>669</v>
      </c>
      <c r="K3099" t="s">
        <v>711</v>
      </c>
      <c r="N3099" t="s">
        <v>6663</v>
      </c>
      <c r="Q3099" t="s">
        <v>672</v>
      </c>
      <c r="R3099">
        <v>339</v>
      </c>
      <c r="S3099" t="s">
        <v>3473</v>
      </c>
      <c r="X3099">
        <f t="shared" si="48"/>
        <v>3</v>
      </c>
      <c r="Y3099" t="s">
        <v>9</v>
      </c>
      <c r="Z3099" t="s">
        <v>80</v>
      </c>
      <c r="AA3099" t="s">
        <v>99</v>
      </c>
      <c r="AB3099" t="str">
        <f>VLOOKUP($AA3099,[1]Sheet2!$E$2:$I$222,3,FALSE)</f>
        <v>To City College</v>
      </c>
      <c r="AC3099" t="str">
        <f>VLOOKUP($AA3099,Sheet2!$E$2:$I$222,4,FALSE)</f>
        <v>Daily ~ 8:30am-12am</v>
      </c>
      <c r="AD3099" t="str">
        <f>VLOOKUP($AA3099,Sheet2!$E$2:$I$222,5,FALSE)</f>
        <v>Except M-F ~ 4pm-7pm: Use 8AX/BX</v>
      </c>
      <c r="AF3099" t="s">
        <v>346</v>
      </c>
      <c r="AG3099" t="s">
        <v>80</v>
      </c>
      <c r="AH3099" t="s">
        <v>358</v>
      </c>
      <c r="AI3099" t="str">
        <f>VLOOKUP(AH3099,[1]Sheet2!$E$2:$I$222,3,FALSE)</f>
        <v>To City College</v>
      </c>
      <c r="AJ3099" t="str">
        <f>VLOOKUP(AH3099,[1]Sheet2!$E$2:$I$222,4,FALSE)</f>
        <v>Ocean &amp; Phelan</v>
      </c>
      <c r="AK3099" t="str">
        <f>VLOOKUP(AH3099,[1]Sheet2!$E$2:$I$222,5,FALSE)</f>
        <v>PM Only: M-F ~ 3:30pm-6:30pm</v>
      </c>
      <c r="AM3099" t="s">
        <v>4</v>
      </c>
      <c r="AN3099" t="s">
        <v>79</v>
      </c>
      <c r="AP3099" t="e">
        <f>VLOOKUP(AO3099,[1]Sheet2!$E$2:$I$222,3,FALSE)</f>
        <v>#N/A</v>
      </c>
      <c r="AQ3099" t="e">
        <f>VLOOKUP(AO3099,[1]Sheet2!$E$2:$I$222,4,FALSE)</f>
        <v>#N/A</v>
      </c>
      <c r="AR3099" t="e">
        <f>VLOOKUP(AO3099,[1]Sheet2!$E$2:$I$222,5,FALSE)</f>
        <v>#N/A</v>
      </c>
      <c r="AW3099" t="e">
        <f>VLOOKUP(AV3099,[1]Sheet2!$E$2:$I$222,3,FALSE)</f>
        <v>#N/A</v>
      </c>
      <c r="AX3099" t="e">
        <f>VLOOKUP(AV3099,[1]Sheet2!$E$2:$I$222,4,FALSE)</f>
        <v>#N/A</v>
      </c>
      <c r="AY3099" t="e">
        <f>VLOOKUP(AV3099,[1]Sheet2!$E$2:$I$222,5,FALSE)</f>
        <v>#N/A</v>
      </c>
      <c r="BD3099" t="e">
        <f>VLOOKUP(BC3099,[1]Sheet2!$E$2:$I$222,3,FALSE)</f>
        <v>#N/A</v>
      </c>
      <c r="BE3099" t="e">
        <f>VLOOKUP(BC3099,[1]Sheet2!$E$2:$I$222,4,FALSE)</f>
        <v>#N/A</v>
      </c>
      <c r="BF3099" t="e">
        <f>VLOOKUP(BC3099,[1]Sheet2!$E$2:$I$222,5,FALSE)</f>
        <v>#N/A</v>
      </c>
      <c r="BK3099" t="e">
        <f>VLOOKUP(BJ3099,[1]Sheet2!$E$2:$I$222,3,FALSE)</f>
        <v>#N/A</v>
      </c>
      <c r="BL3099" t="e">
        <f>VLOOKUP(BJ3099,[1]Sheet2!$E$2:$I$222,4,FALSE)</f>
        <v>#N/A</v>
      </c>
      <c r="BM3099" t="e">
        <f>VLOOKUP(BJ3099,[1]Sheet2!$E$2:$I$222,5,FALSE)</f>
        <v>#N/A</v>
      </c>
      <c r="BR3099" t="e">
        <f>VLOOKUP(BQ3099,[1]Sheet2!$E$2:$I$222,3,FALSE)</f>
        <v>#N/A</v>
      </c>
      <c r="BS3099" t="e">
        <f>VLOOKUP(BQ3099,[1]Sheet2!$E$2:$I$222,4,FALSE)</f>
        <v>#N/A</v>
      </c>
      <c r="BT3099" t="e">
        <f>VLOOKUP(BQ3099,[1]Sheet2!$E$2:$I$222,5,FALSE)</f>
        <v>#N/A</v>
      </c>
      <c r="BY3099" t="e">
        <f>VLOOKUP(BX3099,[1]Sheet2!$E$2:$I$222,3,FALSE)</f>
        <v>#N/A</v>
      </c>
      <c r="BZ3099" t="e">
        <f>VLOOKUP(BX3099,[1]Sheet2!$E$2:$I$222,4,FALSE)</f>
        <v>#N/A</v>
      </c>
      <c r="CA3099" t="e">
        <f>VLOOKUP(BX3099,[1]Sheet2!$E$2:$I$222,5,FALSE)</f>
        <v>#N/A</v>
      </c>
      <c r="CF3099" t="e">
        <f>VLOOKUP(CE3099,[1]Sheet2!$E$2:$I$222,3,FALSE)</f>
        <v>#N/A</v>
      </c>
      <c r="CG3099" t="e">
        <f>VLOOKUP(CE3099,[1]Sheet2!$E$2:$I$222,4,FALSE)</f>
        <v>#N/A</v>
      </c>
      <c r="CH3099" t="e">
        <f>VLOOKUP(CE3099,[1]Sheet2!$E$2:$I$222,5,FALSE)</f>
        <v>#N/A</v>
      </c>
      <c r="CM3099" t="e">
        <f>VLOOKUP(CL3099,[1]Sheet2!$E$2:$I$222,3,FALSE)</f>
        <v>#N/A</v>
      </c>
      <c r="CN3099" t="e">
        <f>VLOOKUP(CL3099,[1]Sheet2!$E$2:$I$222,4,FALSE)</f>
        <v>#N/A</v>
      </c>
      <c r="CO3099" t="e">
        <f>VLOOKUP(CL3099,[1]Sheet2!$E$2:$I$222,5,FALSE)</f>
        <v>#N/A</v>
      </c>
    </row>
    <row r="3100" spans="1:93" x14ac:dyDescent="0.25">
      <c r="A3100">
        <v>3226</v>
      </c>
      <c r="C3100">
        <v>16848</v>
      </c>
      <c r="D3100">
        <v>6848</v>
      </c>
      <c r="E3100">
        <v>37.7117</v>
      </c>
      <c r="F3100">
        <v>-122.40895999999999</v>
      </c>
      <c r="G3100" t="s">
        <v>6664</v>
      </c>
      <c r="H3100" t="s">
        <v>6665</v>
      </c>
      <c r="I3100" t="s">
        <v>686</v>
      </c>
      <c r="J3100" t="s">
        <v>728</v>
      </c>
      <c r="Q3100" t="s">
        <v>672</v>
      </c>
      <c r="S3100" t="s">
        <v>3475</v>
      </c>
      <c r="X3100">
        <f t="shared" si="48"/>
        <v>3</v>
      </c>
      <c r="Y3100" t="s">
        <v>9</v>
      </c>
      <c r="Z3100" t="s">
        <v>77</v>
      </c>
      <c r="AA3100" t="s">
        <v>87</v>
      </c>
      <c r="AB3100" t="str">
        <f>VLOOKUP($AA3100,[1]Sheet2!$E$2:$I$222,3,FALSE)</f>
        <v>To Fisherman's Wharf</v>
      </c>
      <c r="AC3100" t="str">
        <f>VLOOKUP($AA3100,Sheet2!$E$2:$I$222,4,FALSE)</f>
        <v>Daily ~ 8:30am-12am</v>
      </c>
      <c r="AD3100" t="str">
        <f>VLOOKUP($AA3100,Sheet2!$E$2:$I$222,5,FALSE)</f>
        <v>Except M-F ~ 6am-10am: Use 8AX/BX</v>
      </c>
      <c r="AF3100" t="s">
        <v>346</v>
      </c>
      <c r="AG3100" t="s">
        <v>78</v>
      </c>
      <c r="AI3100" t="e">
        <f>VLOOKUP(AH3100,[1]Sheet2!$E$2:$I$222,3,FALSE)</f>
        <v>#N/A</v>
      </c>
      <c r="AJ3100" t="e">
        <f>VLOOKUP(AH3100,[1]Sheet2!$E$2:$I$222,4,FALSE)</f>
        <v>#N/A</v>
      </c>
      <c r="AK3100" t="e">
        <f>VLOOKUP(AH3100,[1]Sheet2!$E$2:$I$222,5,FALSE)</f>
        <v>#N/A</v>
      </c>
      <c r="AM3100" t="s">
        <v>4</v>
      </c>
      <c r="AN3100" t="s">
        <v>78</v>
      </c>
      <c r="AP3100" t="e">
        <f>VLOOKUP(AO3100,[1]Sheet2!$E$2:$I$222,3,FALSE)</f>
        <v>#N/A</v>
      </c>
      <c r="AQ3100" t="e">
        <f>VLOOKUP(AO3100,[1]Sheet2!$E$2:$I$222,4,FALSE)</f>
        <v>#N/A</v>
      </c>
      <c r="AR3100" t="e">
        <f>VLOOKUP(AO3100,[1]Sheet2!$E$2:$I$222,5,FALSE)</f>
        <v>#N/A</v>
      </c>
      <c r="AW3100" t="e">
        <f>VLOOKUP(AV3100,[1]Sheet2!$E$2:$I$222,3,FALSE)</f>
        <v>#N/A</v>
      </c>
      <c r="AX3100" t="e">
        <f>VLOOKUP(AV3100,[1]Sheet2!$E$2:$I$222,4,FALSE)</f>
        <v>#N/A</v>
      </c>
      <c r="AY3100" t="e">
        <f>VLOOKUP(AV3100,[1]Sheet2!$E$2:$I$222,5,FALSE)</f>
        <v>#N/A</v>
      </c>
      <c r="BD3100" t="e">
        <f>VLOOKUP(BC3100,[1]Sheet2!$E$2:$I$222,3,FALSE)</f>
        <v>#N/A</v>
      </c>
      <c r="BE3100" t="e">
        <f>VLOOKUP(BC3100,[1]Sheet2!$E$2:$I$222,4,FALSE)</f>
        <v>#N/A</v>
      </c>
      <c r="BF3100" t="e">
        <f>VLOOKUP(BC3100,[1]Sheet2!$E$2:$I$222,5,FALSE)</f>
        <v>#N/A</v>
      </c>
      <c r="BK3100" t="e">
        <f>VLOOKUP(BJ3100,[1]Sheet2!$E$2:$I$222,3,FALSE)</f>
        <v>#N/A</v>
      </c>
      <c r="BL3100" t="e">
        <f>VLOOKUP(BJ3100,[1]Sheet2!$E$2:$I$222,4,FALSE)</f>
        <v>#N/A</v>
      </c>
      <c r="BM3100" t="e">
        <f>VLOOKUP(BJ3100,[1]Sheet2!$E$2:$I$222,5,FALSE)</f>
        <v>#N/A</v>
      </c>
      <c r="BR3100" t="e">
        <f>VLOOKUP(BQ3100,[1]Sheet2!$E$2:$I$222,3,FALSE)</f>
        <v>#N/A</v>
      </c>
      <c r="BS3100" t="e">
        <f>VLOOKUP(BQ3100,[1]Sheet2!$E$2:$I$222,4,FALSE)</f>
        <v>#N/A</v>
      </c>
      <c r="BT3100" t="e">
        <f>VLOOKUP(BQ3100,[1]Sheet2!$E$2:$I$222,5,FALSE)</f>
        <v>#N/A</v>
      </c>
      <c r="BY3100" t="e">
        <f>VLOOKUP(BX3100,[1]Sheet2!$E$2:$I$222,3,FALSE)</f>
        <v>#N/A</v>
      </c>
      <c r="BZ3100" t="e">
        <f>VLOOKUP(BX3100,[1]Sheet2!$E$2:$I$222,4,FALSE)</f>
        <v>#N/A</v>
      </c>
      <c r="CA3100" t="e">
        <f>VLOOKUP(BX3100,[1]Sheet2!$E$2:$I$222,5,FALSE)</f>
        <v>#N/A</v>
      </c>
      <c r="CF3100" t="e">
        <f>VLOOKUP(CE3100,[1]Sheet2!$E$2:$I$222,3,FALSE)</f>
        <v>#N/A</v>
      </c>
      <c r="CG3100" t="e">
        <f>VLOOKUP(CE3100,[1]Sheet2!$E$2:$I$222,4,FALSE)</f>
        <v>#N/A</v>
      </c>
      <c r="CH3100" t="e">
        <f>VLOOKUP(CE3100,[1]Sheet2!$E$2:$I$222,5,FALSE)</f>
        <v>#N/A</v>
      </c>
      <c r="CM3100" t="e">
        <f>VLOOKUP(CL3100,[1]Sheet2!$E$2:$I$222,3,FALSE)</f>
        <v>#N/A</v>
      </c>
      <c r="CN3100" t="e">
        <f>VLOOKUP(CL3100,[1]Sheet2!$E$2:$I$222,4,FALSE)</f>
        <v>#N/A</v>
      </c>
      <c r="CO3100" t="e">
        <f>VLOOKUP(CL3100,[1]Sheet2!$E$2:$I$222,5,FALSE)</f>
        <v>#N/A</v>
      </c>
    </row>
    <row r="3101" spans="1:93" x14ac:dyDescent="0.25">
      <c r="A3101">
        <v>3227</v>
      </c>
      <c r="C3101">
        <v>16850</v>
      </c>
      <c r="D3101">
        <v>6850</v>
      </c>
      <c r="E3101">
        <v>37.711440000000003</v>
      </c>
      <c r="F3101">
        <v>-122.40777</v>
      </c>
      <c r="G3101" t="s">
        <v>6666</v>
      </c>
      <c r="H3101" t="s">
        <v>6667</v>
      </c>
      <c r="I3101" t="s">
        <v>683</v>
      </c>
      <c r="J3101" t="s">
        <v>728</v>
      </c>
      <c r="N3101" t="s">
        <v>6668</v>
      </c>
      <c r="Q3101" t="s">
        <v>672</v>
      </c>
      <c r="R3101">
        <v>541</v>
      </c>
      <c r="S3101" t="s">
        <v>3473</v>
      </c>
      <c r="X3101">
        <f t="shared" si="48"/>
        <v>3</v>
      </c>
      <c r="Y3101" t="s">
        <v>9</v>
      </c>
      <c r="Z3101" t="s">
        <v>80</v>
      </c>
      <c r="AA3101" t="s">
        <v>99</v>
      </c>
      <c r="AB3101" t="str">
        <f>VLOOKUP($AA3101,[1]Sheet2!$E$2:$I$222,3,FALSE)</f>
        <v>To City College</v>
      </c>
      <c r="AC3101" t="str">
        <f>VLOOKUP($AA3101,Sheet2!$E$2:$I$222,4,FALSE)</f>
        <v>Daily ~ 8:30am-12am</v>
      </c>
      <c r="AD3101" t="str">
        <f>VLOOKUP($AA3101,Sheet2!$E$2:$I$222,5,FALSE)</f>
        <v>Except M-F ~ 4pm-7pm: Use 8AX/BX</v>
      </c>
      <c r="AF3101" t="s">
        <v>346</v>
      </c>
      <c r="AG3101" t="s">
        <v>80</v>
      </c>
      <c r="AH3101" t="s">
        <v>358</v>
      </c>
      <c r="AI3101" t="str">
        <f>VLOOKUP(AH3101,[1]Sheet2!$E$2:$I$222,3,FALSE)</f>
        <v>To City College</v>
      </c>
      <c r="AJ3101" t="str">
        <f>VLOOKUP(AH3101,[1]Sheet2!$E$2:$I$222,4,FALSE)</f>
        <v>Ocean &amp; Phelan</v>
      </c>
      <c r="AK3101" t="str">
        <f>VLOOKUP(AH3101,[1]Sheet2!$E$2:$I$222,5,FALSE)</f>
        <v>PM Only: M-F ~ 3:30pm-6:30pm</v>
      </c>
      <c r="AM3101" t="s">
        <v>4</v>
      </c>
      <c r="AN3101" t="s">
        <v>79</v>
      </c>
      <c r="AP3101" t="e">
        <f>VLOOKUP(AO3101,[1]Sheet2!$E$2:$I$222,3,FALSE)</f>
        <v>#N/A</v>
      </c>
      <c r="AQ3101" t="e">
        <f>VLOOKUP(AO3101,[1]Sheet2!$E$2:$I$222,4,FALSE)</f>
        <v>#N/A</v>
      </c>
      <c r="AR3101" t="e">
        <f>VLOOKUP(AO3101,[1]Sheet2!$E$2:$I$222,5,FALSE)</f>
        <v>#N/A</v>
      </c>
      <c r="AW3101" t="e">
        <f>VLOOKUP(AV3101,[1]Sheet2!$E$2:$I$222,3,FALSE)</f>
        <v>#N/A</v>
      </c>
      <c r="AX3101" t="e">
        <f>VLOOKUP(AV3101,[1]Sheet2!$E$2:$I$222,4,FALSE)</f>
        <v>#N/A</v>
      </c>
      <c r="AY3101" t="e">
        <f>VLOOKUP(AV3101,[1]Sheet2!$E$2:$I$222,5,FALSE)</f>
        <v>#N/A</v>
      </c>
      <c r="BD3101" t="e">
        <f>VLOOKUP(BC3101,[1]Sheet2!$E$2:$I$222,3,FALSE)</f>
        <v>#N/A</v>
      </c>
      <c r="BE3101" t="e">
        <f>VLOOKUP(BC3101,[1]Sheet2!$E$2:$I$222,4,FALSE)</f>
        <v>#N/A</v>
      </c>
      <c r="BF3101" t="e">
        <f>VLOOKUP(BC3101,[1]Sheet2!$E$2:$I$222,5,FALSE)</f>
        <v>#N/A</v>
      </c>
      <c r="BK3101" t="e">
        <f>VLOOKUP(BJ3101,[1]Sheet2!$E$2:$I$222,3,FALSE)</f>
        <v>#N/A</v>
      </c>
      <c r="BL3101" t="e">
        <f>VLOOKUP(BJ3101,[1]Sheet2!$E$2:$I$222,4,FALSE)</f>
        <v>#N/A</v>
      </c>
      <c r="BM3101" t="e">
        <f>VLOOKUP(BJ3101,[1]Sheet2!$E$2:$I$222,5,FALSE)</f>
        <v>#N/A</v>
      </c>
      <c r="BR3101" t="e">
        <f>VLOOKUP(BQ3101,[1]Sheet2!$E$2:$I$222,3,FALSE)</f>
        <v>#N/A</v>
      </c>
      <c r="BS3101" t="e">
        <f>VLOOKUP(BQ3101,[1]Sheet2!$E$2:$I$222,4,FALSE)</f>
        <v>#N/A</v>
      </c>
      <c r="BT3101" t="e">
        <f>VLOOKUP(BQ3101,[1]Sheet2!$E$2:$I$222,5,FALSE)</f>
        <v>#N/A</v>
      </c>
      <c r="BY3101" t="e">
        <f>VLOOKUP(BX3101,[1]Sheet2!$E$2:$I$222,3,FALSE)</f>
        <v>#N/A</v>
      </c>
      <c r="BZ3101" t="e">
        <f>VLOOKUP(BX3101,[1]Sheet2!$E$2:$I$222,4,FALSE)</f>
        <v>#N/A</v>
      </c>
      <c r="CA3101" t="e">
        <f>VLOOKUP(BX3101,[1]Sheet2!$E$2:$I$222,5,FALSE)</f>
        <v>#N/A</v>
      </c>
      <c r="CF3101" t="e">
        <f>VLOOKUP(CE3101,[1]Sheet2!$E$2:$I$222,3,FALSE)</f>
        <v>#N/A</v>
      </c>
      <c r="CG3101" t="e">
        <f>VLOOKUP(CE3101,[1]Sheet2!$E$2:$I$222,4,FALSE)</f>
        <v>#N/A</v>
      </c>
      <c r="CH3101" t="e">
        <f>VLOOKUP(CE3101,[1]Sheet2!$E$2:$I$222,5,FALSE)</f>
        <v>#N/A</v>
      </c>
      <c r="CM3101" t="e">
        <f>VLOOKUP(CL3101,[1]Sheet2!$E$2:$I$222,3,FALSE)</f>
        <v>#N/A</v>
      </c>
      <c r="CN3101" t="e">
        <f>VLOOKUP(CL3101,[1]Sheet2!$E$2:$I$222,4,FALSE)</f>
        <v>#N/A</v>
      </c>
      <c r="CO3101" t="e">
        <f>VLOOKUP(CL3101,[1]Sheet2!$E$2:$I$222,5,FALSE)</f>
        <v>#N/A</v>
      </c>
    </row>
    <row r="3102" spans="1:93" x14ac:dyDescent="0.25">
      <c r="A3102">
        <v>3228</v>
      </c>
      <c r="C3102">
        <v>16851</v>
      </c>
      <c r="D3102">
        <v>6851</v>
      </c>
      <c r="E3102">
        <v>37.711440000000003</v>
      </c>
      <c r="F3102">
        <v>-122.40807</v>
      </c>
      <c r="G3102" t="s">
        <v>6666</v>
      </c>
      <c r="H3102" t="s">
        <v>6667</v>
      </c>
      <c r="I3102" t="s">
        <v>686</v>
      </c>
      <c r="J3102" t="s">
        <v>728</v>
      </c>
      <c r="N3102" t="s">
        <v>6669</v>
      </c>
      <c r="Q3102" t="s">
        <v>672</v>
      </c>
      <c r="R3102">
        <v>567</v>
      </c>
      <c r="S3102" t="s">
        <v>3475</v>
      </c>
      <c r="X3102">
        <f t="shared" si="48"/>
        <v>3</v>
      </c>
      <c r="Y3102" t="s">
        <v>9</v>
      </c>
      <c r="Z3102" t="s">
        <v>77</v>
      </c>
      <c r="AA3102" t="s">
        <v>87</v>
      </c>
      <c r="AB3102" t="str">
        <f>VLOOKUP($AA3102,[1]Sheet2!$E$2:$I$222,3,FALSE)</f>
        <v>To Fisherman's Wharf</v>
      </c>
      <c r="AC3102" t="str">
        <f>VLOOKUP($AA3102,Sheet2!$E$2:$I$222,4,FALSE)</f>
        <v>Daily ~ 8:30am-12am</v>
      </c>
      <c r="AD3102" t="str">
        <f>VLOOKUP($AA3102,Sheet2!$E$2:$I$222,5,FALSE)</f>
        <v>Except M-F ~ 6am-10am: Use 8AX/BX</v>
      </c>
      <c r="AF3102" t="s">
        <v>346</v>
      </c>
      <c r="AG3102" t="s">
        <v>78</v>
      </c>
      <c r="AI3102" t="e">
        <f>VLOOKUP(AH3102,[1]Sheet2!$E$2:$I$222,3,FALSE)</f>
        <v>#N/A</v>
      </c>
      <c r="AJ3102" t="e">
        <f>VLOOKUP(AH3102,[1]Sheet2!$E$2:$I$222,4,FALSE)</f>
        <v>#N/A</v>
      </c>
      <c r="AK3102" t="e">
        <f>VLOOKUP(AH3102,[1]Sheet2!$E$2:$I$222,5,FALSE)</f>
        <v>#N/A</v>
      </c>
      <c r="AM3102" t="s">
        <v>4</v>
      </c>
      <c r="AN3102" t="s">
        <v>78</v>
      </c>
      <c r="AP3102" t="e">
        <f>VLOOKUP(AO3102,[1]Sheet2!$E$2:$I$222,3,FALSE)</f>
        <v>#N/A</v>
      </c>
      <c r="AQ3102" t="e">
        <f>VLOOKUP(AO3102,[1]Sheet2!$E$2:$I$222,4,FALSE)</f>
        <v>#N/A</v>
      </c>
      <c r="AR3102" t="e">
        <f>VLOOKUP(AO3102,[1]Sheet2!$E$2:$I$222,5,FALSE)</f>
        <v>#N/A</v>
      </c>
      <c r="AW3102" t="e">
        <f>VLOOKUP(AV3102,[1]Sheet2!$E$2:$I$222,3,FALSE)</f>
        <v>#N/A</v>
      </c>
      <c r="AX3102" t="e">
        <f>VLOOKUP(AV3102,[1]Sheet2!$E$2:$I$222,4,FALSE)</f>
        <v>#N/A</v>
      </c>
      <c r="AY3102" t="e">
        <f>VLOOKUP(AV3102,[1]Sheet2!$E$2:$I$222,5,FALSE)</f>
        <v>#N/A</v>
      </c>
      <c r="BD3102" t="e">
        <f>VLOOKUP(BC3102,[1]Sheet2!$E$2:$I$222,3,FALSE)</f>
        <v>#N/A</v>
      </c>
      <c r="BE3102" t="e">
        <f>VLOOKUP(BC3102,[1]Sheet2!$E$2:$I$222,4,FALSE)</f>
        <v>#N/A</v>
      </c>
      <c r="BF3102" t="e">
        <f>VLOOKUP(BC3102,[1]Sheet2!$E$2:$I$222,5,FALSE)</f>
        <v>#N/A</v>
      </c>
      <c r="BK3102" t="e">
        <f>VLOOKUP(BJ3102,[1]Sheet2!$E$2:$I$222,3,FALSE)</f>
        <v>#N/A</v>
      </c>
      <c r="BL3102" t="e">
        <f>VLOOKUP(BJ3102,[1]Sheet2!$E$2:$I$222,4,FALSE)</f>
        <v>#N/A</v>
      </c>
      <c r="BM3102" t="e">
        <f>VLOOKUP(BJ3102,[1]Sheet2!$E$2:$I$222,5,FALSE)</f>
        <v>#N/A</v>
      </c>
      <c r="BR3102" t="e">
        <f>VLOOKUP(BQ3102,[1]Sheet2!$E$2:$I$222,3,FALSE)</f>
        <v>#N/A</v>
      </c>
      <c r="BS3102" t="e">
        <f>VLOOKUP(BQ3102,[1]Sheet2!$E$2:$I$222,4,FALSE)</f>
        <v>#N/A</v>
      </c>
      <c r="BT3102" t="e">
        <f>VLOOKUP(BQ3102,[1]Sheet2!$E$2:$I$222,5,FALSE)</f>
        <v>#N/A</v>
      </c>
      <c r="BY3102" t="e">
        <f>VLOOKUP(BX3102,[1]Sheet2!$E$2:$I$222,3,FALSE)</f>
        <v>#N/A</v>
      </c>
      <c r="BZ3102" t="e">
        <f>VLOOKUP(BX3102,[1]Sheet2!$E$2:$I$222,4,FALSE)</f>
        <v>#N/A</v>
      </c>
      <c r="CA3102" t="e">
        <f>VLOOKUP(BX3102,[1]Sheet2!$E$2:$I$222,5,FALSE)</f>
        <v>#N/A</v>
      </c>
      <c r="CF3102" t="e">
        <f>VLOOKUP(CE3102,[1]Sheet2!$E$2:$I$222,3,FALSE)</f>
        <v>#N/A</v>
      </c>
      <c r="CG3102" t="e">
        <f>VLOOKUP(CE3102,[1]Sheet2!$E$2:$I$222,4,FALSE)</f>
        <v>#N/A</v>
      </c>
      <c r="CH3102" t="e">
        <f>VLOOKUP(CE3102,[1]Sheet2!$E$2:$I$222,5,FALSE)</f>
        <v>#N/A</v>
      </c>
      <c r="CM3102" t="e">
        <f>VLOOKUP(CL3102,[1]Sheet2!$E$2:$I$222,3,FALSE)</f>
        <v>#N/A</v>
      </c>
      <c r="CN3102" t="e">
        <f>VLOOKUP(CL3102,[1]Sheet2!$E$2:$I$222,4,FALSE)</f>
        <v>#N/A</v>
      </c>
      <c r="CO3102" t="e">
        <f>VLOOKUP(CL3102,[1]Sheet2!$E$2:$I$222,5,FALSE)</f>
        <v>#N/A</v>
      </c>
    </row>
    <row r="3103" spans="1:93" x14ac:dyDescent="0.25">
      <c r="A3103">
        <v>3229</v>
      </c>
      <c r="C3103">
        <v>16852</v>
      </c>
      <c r="D3103">
        <v>6852</v>
      </c>
      <c r="E3103">
        <v>37.713270000000001</v>
      </c>
      <c r="F3103">
        <v>-122.41424000000001</v>
      </c>
      <c r="G3103" t="s">
        <v>6670</v>
      </c>
      <c r="H3103" t="s">
        <v>6671</v>
      </c>
      <c r="I3103" t="s">
        <v>683</v>
      </c>
      <c r="J3103" t="s">
        <v>687</v>
      </c>
      <c r="Q3103" t="s">
        <v>672</v>
      </c>
      <c r="S3103" t="s">
        <v>3473</v>
      </c>
      <c r="X3103">
        <f t="shared" si="48"/>
        <v>3</v>
      </c>
      <c r="Y3103" t="s">
        <v>9</v>
      </c>
      <c r="Z3103" t="s">
        <v>80</v>
      </c>
      <c r="AA3103" t="s">
        <v>99</v>
      </c>
      <c r="AB3103" t="str">
        <f>VLOOKUP($AA3103,[1]Sheet2!$E$2:$I$222,3,FALSE)</f>
        <v>To City College</v>
      </c>
      <c r="AC3103" t="str">
        <f>VLOOKUP($AA3103,Sheet2!$E$2:$I$222,4,FALSE)</f>
        <v>Daily ~ 8:30am-12am</v>
      </c>
      <c r="AD3103" t="str">
        <f>VLOOKUP($AA3103,Sheet2!$E$2:$I$222,5,FALSE)</f>
        <v>Except M-F ~ 4pm-7pm: Use 8AX/BX</v>
      </c>
      <c r="AF3103" t="s">
        <v>346</v>
      </c>
      <c r="AG3103" t="s">
        <v>80</v>
      </c>
      <c r="AH3103" t="s">
        <v>358</v>
      </c>
      <c r="AI3103" t="str">
        <f>VLOOKUP(AH3103,[1]Sheet2!$E$2:$I$222,3,FALSE)</f>
        <v>To City College</v>
      </c>
      <c r="AJ3103" t="str">
        <f>VLOOKUP(AH3103,[1]Sheet2!$E$2:$I$222,4,FALSE)</f>
        <v>Ocean &amp; Phelan</v>
      </c>
      <c r="AK3103" t="str">
        <f>VLOOKUP(AH3103,[1]Sheet2!$E$2:$I$222,5,FALSE)</f>
        <v>PM Only: M-F ~ 3:30pm-6:30pm</v>
      </c>
      <c r="AM3103" t="s">
        <v>4</v>
      </c>
      <c r="AN3103" t="s">
        <v>79</v>
      </c>
      <c r="AP3103" t="e">
        <f>VLOOKUP(AO3103,[1]Sheet2!$E$2:$I$222,3,FALSE)</f>
        <v>#N/A</v>
      </c>
      <c r="AQ3103" t="e">
        <f>VLOOKUP(AO3103,[1]Sheet2!$E$2:$I$222,4,FALSE)</f>
        <v>#N/A</v>
      </c>
      <c r="AR3103" t="e">
        <f>VLOOKUP(AO3103,[1]Sheet2!$E$2:$I$222,5,FALSE)</f>
        <v>#N/A</v>
      </c>
      <c r="AW3103" t="e">
        <f>VLOOKUP(AV3103,[1]Sheet2!$E$2:$I$222,3,FALSE)</f>
        <v>#N/A</v>
      </c>
      <c r="AX3103" t="e">
        <f>VLOOKUP(AV3103,[1]Sheet2!$E$2:$I$222,4,FALSE)</f>
        <v>#N/A</v>
      </c>
      <c r="AY3103" t="e">
        <f>VLOOKUP(AV3103,[1]Sheet2!$E$2:$I$222,5,FALSE)</f>
        <v>#N/A</v>
      </c>
      <c r="BD3103" t="e">
        <f>VLOOKUP(BC3103,[1]Sheet2!$E$2:$I$222,3,FALSE)</f>
        <v>#N/A</v>
      </c>
      <c r="BE3103" t="e">
        <f>VLOOKUP(BC3103,[1]Sheet2!$E$2:$I$222,4,FALSE)</f>
        <v>#N/A</v>
      </c>
      <c r="BF3103" t="e">
        <f>VLOOKUP(BC3103,[1]Sheet2!$E$2:$I$222,5,FALSE)</f>
        <v>#N/A</v>
      </c>
      <c r="BK3103" t="e">
        <f>VLOOKUP(BJ3103,[1]Sheet2!$E$2:$I$222,3,FALSE)</f>
        <v>#N/A</v>
      </c>
      <c r="BL3103" t="e">
        <f>VLOOKUP(BJ3103,[1]Sheet2!$E$2:$I$222,4,FALSE)</f>
        <v>#N/A</v>
      </c>
      <c r="BM3103" t="e">
        <f>VLOOKUP(BJ3103,[1]Sheet2!$E$2:$I$222,5,FALSE)</f>
        <v>#N/A</v>
      </c>
      <c r="BR3103" t="e">
        <f>VLOOKUP(BQ3103,[1]Sheet2!$E$2:$I$222,3,FALSE)</f>
        <v>#N/A</v>
      </c>
      <c r="BS3103" t="e">
        <f>VLOOKUP(BQ3103,[1]Sheet2!$E$2:$I$222,4,FALSE)</f>
        <v>#N/A</v>
      </c>
      <c r="BT3103" t="e">
        <f>VLOOKUP(BQ3103,[1]Sheet2!$E$2:$I$222,5,FALSE)</f>
        <v>#N/A</v>
      </c>
      <c r="BY3103" t="e">
        <f>VLOOKUP(BX3103,[1]Sheet2!$E$2:$I$222,3,FALSE)</f>
        <v>#N/A</v>
      </c>
      <c r="BZ3103" t="e">
        <f>VLOOKUP(BX3103,[1]Sheet2!$E$2:$I$222,4,FALSE)</f>
        <v>#N/A</v>
      </c>
      <c r="CA3103" t="e">
        <f>VLOOKUP(BX3103,[1]Sheet2!$E$2:$I$222,5,FALSE)</f>
        <v>#N/A</v>
      </c>
      <c r="CF3103" t="e">
        <f>VLOOKUP(CE3103,[1]Sheet2!$E$2:$I$222,3,FALSE)</f>
        <v>#N/A</v>
      </c>
      <c r="CG3103" t="e">
        <f>VLOOKUP(CE3103,[1]Sheet2!$E$2:$I$222,4,FALSE)</f>
        <v>#N/A</v>
      </c>
      <c r="CH3103" t="e">
        <f>VLOOKUP(CE3103,[1]Sheet2!$E$2:$I$222,5,FALSE)</f>
        <v>#N/A</v>
      </c>
      <c r="CM3103" t="e">
        <f>VLOOKUP(CL3103,[1]Sheet2!$E$2:$I$222,3,FALSE)</f>
        <v>#N/A</v>
      </c>
      <c r="CN3103" t="e">
        <f>VLOOKUP(CL3103,[1]Sheet2!$E$2:$I$222,4,FALSE)</f>
        <v>#N/A</v>
      </c>
      <c r="CO3103" t="e">
        <f>VLOOKUP(CL3103,[1]Sheet2!$E$2:$I$222,5,FALSE)</f>
        <v>#N/A</v>
      </c>
    </row>
    <row r="3104" spans="1:93" x14ac:dyDescent="0.25">
      <c r="A3104">
        <v>3230</v>
      </c>
      <c r="C3104">
        <v>16853</v>
      </c>
      <c r="D3104">
        <v>6853</v>
      </c>
      <c r="E3104">
        <v>37.713239999999999</v>
      </c>
      <c r="F3104">
        <v>-122.41453</v>
      </c>
      <c r="G3104" t="s">
        <v>6672</v>
      </c>
      <c r="H3104" t="s">
        <v>6671</v>
      </c>
      <c r="I3104" t="s">
        <v>729</v>
      </c>
      <c r="J3104" t="s">
        <v>728</v>
      </c>
      <c r="Q3104" t="s">
        <v>672</v>
      </c>
      <c r="S3104" t="s">
        <v>3475</v>
      </c>
      <c r="X3104">
        <f t="shared" si="48"/>
        <v>3</v>
      </c>
      <c r="Y3104" t="s">
        <v>9</v>
      </c>
      <c r="Z3104" t="s">
        <v>77</v>
      </c>
      <c r="AA3104" t="s">
        <v>87</v>
      </c>
      <c r="AB3104" t="str">
        <f>VLOOKUP($AA3104,[1]Sheet2!$E$2:$I$222,3,FALSE)</f>
        <v>To Fisherman's Wharf</v>
      </c>
      <c r="AC3104" t="str">
        <f>VLOOKUP($AA3104,Sheet2!$E$2:$I$222,4,FALSE)</f>
        <v>Daily ~ 8:30am-12am</v>
      </c>
      <c r="AD3104" t="str">
        <f>VLOOKUP($AA3104,Sheet2!$E$2:$I$222,5,FALSE)</f>
        <v>Except M-F ~ 6am-10am: Use 8AX/BX</v>
      </c>
      <c r="AF3104" t="s">
        <v>346</v>
      </c>
      <c r="AG3104" t="s">
        <v>78</v>
      </c>
      <c r="AI3104" t="e">
        <f>VLOOKUP(AH3104,[1]Sheet2!$E$2:$I$222,3,FALSE)</f>
        <v>#N/A</v>
      </c>
      <c r="AJ3104" t="e">
        <f>VLOOKUP(AH3104,[1]Sheet2!$E$2:$I$222,4,FALSE)</f>
        <v>#N/A</v>
      </c>
      <c r="AK3104" t="e">
        <f>VLOOKUP(AH3104,[1]Sheet2!$E$2:$I$222,5,FALSE)</f>
        <v>#N/A</v>
      </c>
      <c r="AM3104" t="s">
        <v>4</v>
      </c>
      <c r="AN3104" t="s">
        <v>78</v>
      </c>
      <c r="AP3104" t="e">
        <f>VLOOKUP(AO3104,[1]Sheet2!$E$2:$I$222,3,FALSE)</f>
        <v>#N/A</v>
      </c>
      <c r="AQ3104" t="e">
        <f>VLOOKUP(AO3104,[1]Sheet2!$E$2:$I$222,4,FALSE)</f>
        <v>#N/A</v>
      </c>
      <c r="AR3104" t="e">
        <f>VLOOKUP(AO3104,[1]Sheet2!$E$2:$I$222,5,FALSE)</f>
        <v>#N/A</v>
      </c>
      <c r="AW3104" t="e">
        <f>VLOOKUP(AV3104,[1]Sheet2!$E$2:$I$222,3,FALSE)</f>
        <v>#N/A</v>
      </c>
      <c r="AX3104" t="e">
        <f>VLOOKUP(AV3104,[1]Sheet2!$E$2:$I$222,4,FALSE)</f>
        <v>#N/A</v>
      </c>
      <c r="AY3104" t="e">
        <f>VLOOKUP(AV3104,[1]Sheet2!$E$2:$I$222,5,FALSE)</f>
        <v>#N/A</v>
      </c>
      <c r="BD3104" t="e">
        <f>VLOOKUP(BC3104,[1]Sheet2!$E$2:$I$222,3,FALSE)</f>
        <v>#N/A</v>
      </c>
      <c r="BE3104" t="e">
        <f>VLOOKUP(BC3104,[1]Sheet2!$E$2:$I$222,4,FALSE)</f>
        <v>#N/A</v>
      </c>
      <c r="BF3104" t="e">
        <f>VLOOKUP(BC3104,[1]Sheet2!$E$2:$I$222,5,FALSE)</f>
        <v>#N/A</v>
      </c>
      <c r="BK3104" t="e">
        <f>VLOOKUP(BJ3104,[1]Sheet2!$E$2:$I$222,3,FALSE)</f>
        <v>#N/A</v>
      </c>
      <c r="BL3104" t="e">
        <f>VLOOKUP(BJ3104,[1]Sheet2!$E$2:$I$222,4,FALSE)</f>
        <v>#N/A</v>
      </c>
      <c r="BM3104" t="e">
        <f>VLOOKUP(BJ3104,[1]Sheet2!$E$2:$I$222,5,FALSE)</f>
        <v>#N/A</v>
      </c>
      <c r="BR3104" t="e">
        <f>VLOOKUP(BQ3104,[1]Sheet2!$E$2:$I$222,3,FALSE)</f>
        <v>#N/A</v>
      </c>
      <c r="BS3104" t="e">
        <f>VLOOKUP(BQ3104,[1]Sheet2!$E$2:$I$222,4,FALSE)</f>
        <v>#N/A</v>
      </c>
      <c r="BT3104" t="e">
        <f>VLOOKUP(BQ3104,[1]Sheet2!$E$2:$I$222,5,FALSE)</f>
        <v>#N/A</v>
      </c>
      <c r="BY3104" t="e">
        <f>VLOOKUP(BX3104,[1]Sheet2!$E$2:$I$222,3,FALSE)</f>
        <v>#N/A</v>
      </c>
      <c r="BZ3104" t="e">
        <f>VLOOKUP(BX3104,[1]Sheet2!$E$2:$I$222,4,FALSE)</f>
        <v>#N/A</v>
      </c>
      <c r="CA3104" t="e">
        <f>VLOOKUP(BX3104,[1]Sheet2!$E$2:$I$222,5,FALSE)</f>
        <v>#N/A</v>
      </c>
      <c r="CF3104" t="e">
        <f>VLOOKUP(CE3104,[1]Sheet2!$E$2:$I$222,3,FALSE)</f>
        <v>#N/A</v>
      </c>
      <c r="CG3104" t="e">
        <f>VLOOKUP(CE3104,[1]Sheet2!$E$2:$I$222,4,FALSE)</f>
        <v>#N/A</v>
      </c>
      <c r="CH3104" t="e">
        <f>VLOOKUP(CE3104,[1]Sheet2!$E$2:$I$222,5,FALSE)</f>
        <v>#N/A</v>
      </c>
      <c r="CM3104" t="e">
        <f>VLOOKUP(CL3104,[1]Sheet2!$E$2:$I$222,3,FALSE)</f>
        <v>#N/A</v>
      </c>
      <c r="CN3104" t="e">
        <f>VLOOKUP(CL3104,[1]Sheet2!$E$2:$I$222,4,FALSE)</f>
        <v>#N/A</v>
      </c>
      <c r="CO3104" t="e">
        <f>VLOOKUP(CL3104,[1]Sheet2!$E$2:$I$222,5,FALSE)</f>
        <v>#N/A</v>
      </c>
    </row>
    <row r="3105" spans="1:93" x14ac:dyDescent="0.25">
      <c r="A3105">
        <v>3231</v>
      </c>
      <c r="C3105">
        <v>16854</v>
      </c>
      <c r="D3105">
        <v>6854</v>
      </c>
      <c r="E3105">
        <v>37.712200000000003</v>
      </c>
      <c r="F3105">
        <v>-122.41051</v>
      </c>
      <c r="G3105" t="s">
        <v>6673</v>
      </c>
      <c r="H3105" t="s">
        <v>6674</v>
      </c>
      <c r="I3105" t="s">
        <v>683</v>
      </c>
      <c r="J3105" t="s">
        <v>728</v>
      </c>
      <c r="N3105" t="s">
        <v>6675</v>
      </c>
      <c r="Q3105" t="s">
        <v>672</v>
      </c>
      <c r="R3105">
        <v>595</v>
      </c>
      <c r="S3105" t="s">
        <v>3473</v>
      </c>
      <c r="X3105">
        <f t="shared" si="48"/>
        <v>3</v>
      </c>
      <c r="Y3105" t="s">
        <v>9</v>
      </c>
      <c r="Z3105" t="s">
        <v>80</v>
      </c>
      <c r="AA3105" t="s">
        <v>99</v>
      </c>
      <c r="AB3105" t="str">
        <f>VLOOKUP($AA3105,[1]Sheet2!$E$2:$I$222,3,FALSE)</f>
        <v>To City College</v>
      </c>
      <c r="AC3105" t="str">
        <f>VLOOKUP($AA3105,Sheet2!$E$2:$I$222,4,FALSE)</f>
        <v>Daily ~ 8:30am-12am</v>
      </c>
      <c r="AD3105" t="str">
        <f>VLOOKUP($AA3105,Sheet2!$E$2:$I$222,5,FALSE)</f>
        <v>Except M-F ~ 4pm-7pm: Use 8AX/BX</v>
      </c>
      <c r="AF3105" t="s">
        <v>346</v>
      </c>
      <c r="AG3105" t="s">
        <v>80</v>
      </c>
      <c r="AH3105" t="s">
        <v>358</v>
      </c>
      <c r="AI3105" t="str">
        <f>VLOOKUP(AH3105,[1]Sheet2!$E$2:$I$222,3,FALSE)</f>
        <v>To City College</v>
      </c>
      <c r="AJ3105" t="str">
        <f>VLOOKUP(AH3105,[1]Sheet2!$E$2:$I$222,4,FALSE)</f>
        <v>Ocean &amp; Phelan</v>
      </c>
      <c r="AK3105" t="str">
        <f>VLOOKUP(AH3105,[1]Sheet2!$E$2:$I$222,5,FALSE)</f>
        <v>PM Only: M-F ~ 3:30pm-6:30pm</v>
      </c>
      <c r="AM3105" t="s">
        <v>4</v>
      </c>
      <c r="AN3105" t="s">
        <v>79</v>
      </c>
      <c r="AP3105" t="e">
        <f>VLOOKUP(AO3105,[1]Sheet2!$E$2:$I$222,3,FALSE)</f>
        <v>#N/A</v>
      </c>
      <c r="AQ3105" t="e">
        <f>VLOOKUP(AO3105,[1]Sheet2!$E$2:$I$222,4,FALSE)</f>
        <v>#N/A</v>
      </c>
      <c r="AR3105" t="e">
        <f>VLOOKUP(AO3105,[1]Sheet2!$E$2:$I$222,5,FALSE)</f>
        <v>#N/A</v>
      </c>
      <c r="AW3105" t="e">
        <f>VLOOKUP(AV3105,[1]Sheet2!$E$2:$I$222,3,FALSE)</f>
        <v>#N/A</v>
      </c>
      <c r="AX3105" t="e">
        <f>VLOOKUP(AV3105,[1]Sheet2!$E$2:$I$222,4,FALSE)</f>
        <v>#N/A</v>
      </c>
      <c r="AY3105" t="e">
        <f>VLOOKUP(AV3105,[1]Sheet2!$E$2:$I$222,5,FALSE)</f>
        <v>#N/A</v>
      </c>
      <c r="BD3105" t="e">
        <f>VLOOKUP(BC3105,[1]Sheet2!$E$2:$I$222,3,FALSE)</f>
        <v>#N/A</v>
      </c>
      <c r="BE3105" t="e">
        <f>VLOOKUP(BC3105,[1]Sheet2!$E$2:$I$222,4,FALSE)</f>
        <v>#N/A</v>
      </c>
      <c r="BF3105" t="e">
        <f>VLOOKUP(BC3105,[1]Sheet2!$E$2:$I$222,5,FALSE)</f>
        <v>#N/A</v>
      </c>
      <c r="BK3105" t="e">
        <f>VLOOKUP(BJ3105,[1]Sheet2!$E$2:$I$222,3,FALSE)</f>
        <v>#N/A</v>
      </c>
      <c r="BL3105" t="e">
        <f>VLOOKUP(BJ3105,[1]Sheet2!$E$2:$I$222,4,FALSE)</f>
        <v>#N/A</v>
      </c>
      <c r="BM3105" t="e">
        <f>VLOOKUP(BJ3105,[1]Sheet2!$E$2:$I$222,5,FALSE)</f>
        <v>#N/A</v>
      </c>
      <c r="BR3105" t="e">
        <f>VLOOKUP(BQ3105,[1]Sheet2!$E$2:$I$222,3,FALSE)</f>
        <v>#N/A</v>
      </c>
      <c r="BS3105" t="e">
        <f>VLOOKUP(BQ3105,[1]Sheet2!$E$2:$I$222,4,FALSE)</f>
        <v>#N/A</v>
      </c>
      <c r="BT3105" t="e">
        <f>VLOOKUP(BQ3105,[1]Sheet2!$E$2:$I$222,5,FALSE)</f>
        <v>#N/A</v>
      </c>
      <c r="BY3105" t="e">
        <f>VLOOKUP(BX3105,[1]Sheet2!$E$2:$I$222,3,FALSE)</f>
        <v>#N/A</v>
      </c>
      <c r="BZ3105" t="e">
        <f>VLOOKUP(BX3105,[1]Sheet2!$E$2:$I$222,4,FALSE)</f>
        <v>#N/A</v>
      </c>
      <c r="CA3105" t="e">
        <f>VLOOKUP(BX3105,[1]Sheet2!$E$2:$I$222,5,FALSE)</f>
        <v>#N/A</v>
      </c>
      <c r="CF3105" t="e">
        <f>VLOOKUP(CE3105,[1]Sheet2!$E$2:$I$222,3,FALSE)</f>
        <v>#N/A</v>
      </c>
      <c r="CG3105" t="e">
        <f>VLOOKUP(CE3105,[1]Sheet2!$E$2:$I$222,4,FALSE)</f>
        <v>#N/A</v>
      </c>
      <c r="CH3105" t="e">
        <f>VLOOKUP(CE3105,[1]Sheet2!$E$2:$I$222,5,FALSE)</f>
        <v>#N/A</v>
      </c>
      <c r="CM3105" t="e">
        <f>VLOOKUP(CL3105,[1]Sheet2!$E$2:$I$222,3,FALSE)</f>
        <v>#N/A</v>
      </c>
      <c r="CN3105" t="e">
        <f>VLOOKUP(CL3105,[1]Sheet2!$E$2:$I$222,4,FALSE)</f>
        <v>#N/A</v>
      </c>
      <c r="CO3105" t="e">
        <f>VLOOKUP(CL3105,[1]Sheet2!$E$2:$I$222,5,FALSE)</f>
        <v>#N/A</v>
      </c>
    </row>
    <row r="3106" spans="1:93" x14ac:dyDescent="0.25">
      <c r="A3106">
        <v>3232</v>
      </c>
      <c r="C3106">
        <v>16855</v>
      </c>
      <c r="D3106">
        <v>6855</v>
      </c>
      <c r="E3106">
        <v>37.71219</v>
      </c>
      <c r="F3106">
        <v>-122.41078</v>
      </c>
      <c r="G3106" t="s">
        <v>6673</v>
      </c>
      <c r="H3106" t="s">
        <v>6674</v>
      </c>
      <c r="I3106" t="s">
        <v>686</v>
      </c>
      <c r="J3106" t="s">
        <v>728</v>
      </c>
      <c r="Q3106" t="s">
        <v>672</v>
      </c>
      <c r="S3106" t="s">
        <v>3475</v>
      </c>
      <c r="X3106">
        <f t="shared" si="48"/>
        <v>3</v>
      </c>
      <c r="Y3106" t="s">
        <v>9</v>
      </c>
      <c r="Z3106" t="s">
        <v>77</v>
      </c>
      <c r="AA3106" t="s">
        <v>87</v>
      </c>
      <c r="AB3106" t="str">
        <f>VLOOKUP($AA3106,[1]Sheet2!$E$2:$I$222,3,FALSE)</f>
        <v>To Fisherman's Wharf</v>
      </c>
      <c r="AC3106" t="str">
        <f>VLOOKUP($AA3106,Sheet2!$E$2:$I$222,4,FALSE)</f>
        <v>Daily ~ 8:30am-12am</v>
      </c>
      <c r="AD3106" t="str">
        <f>VLOOKUP($AA3106,Sheet2!$E$2:$I$222,5,FALSE)</f>
        <v>Except M-F ~ 6am-10am: Use 8AX/BX</v>
      </c>
      <c r="AF3106" t="s">
        <v>346</v>
      </c>
      <c r="AG3106" t="s">
        <v>78</v>
      </c>
      <c r="AI3106" t="e">
        <f>VLOOKUP(AH3106,[1]Sheet2!$E$2:$I$222,3,FALSE)</f>
        <v>#N/A</v>
      </c>
      <c r="AJ3106" t="e">
        <f>VLOOKUP(AH3106,[1]Sheet2!$E$2:$I$222,4,FALSE)</f>
        <v>#N/A</v>
      </c>
      <c r="AK3106" t="e">
        <f>VLOOKUP(AH3106,[1]Sheet2!$E$2:$I$222,5,FALSE)</f>
        <v>#N/A</v>
      </c>
      <c r="AM3106" t="s">
        <v>4</v>
      </c>
      <c r="AN3106" t="s">
        <v>78</v>
      </c>
      <c r="AP3106" t="e">
        <f>VLOOKUP(AO3106,[1]Sheet2!$E$2:$I$222,3,FALSE)</f>
        <v>#N/A</v>
      </c>
      <c r="AQ3106" t="e">
        <f>VLOOKUP(AO3106,[1]Sheet2!$E$2:$I$222,4,FALSE)</f>
        <v>#N/A</v>
      </c>
      <c r="AR3106" t="e">
        <f>VLOOKUP(AO3106,[1]Sheet2!$E$2:$I$222,5,FALSE)</f>
        <v>#N/A</v>
      </c>
      <c r="AW3106" t="e">
        <f>VLOOKUP(AV3106,[1]Sheet2!$E$2:$I$222,3,FALSE)</f>
        <v>#N/A</v>
      </c>
      <c r="AX3106" t="e">
        <f>VLOOKUP(AV3106,[1]Sheet2!$E$2:$I$222,4,FALSE)</f>
        <v>#N/A</v>
      </c>
      <c r="AY3106" t="e">
        <f>VLOOKUP(AV3106,[1]Sheet2!$E$2:$I$222,5,FALSE)</f>
        <v>#N/A</v>
      </c>
      <c r="BD3106" t="e">
        <f>VLOOKUP(BC3106,[1]Sheet2!$E$2:$I$222,3,FALSE)</f>
        <v>#N/A</v>
      </c>
      <c r="BE3106" t="e">
        <f>VLOOKUP(BC3106,[1]Sheet2!$E$2:$I$222,4,FALSE)</f>
        <v>#N/A</v>
      </c>
      <c r="BF3106" t="e">
        <f>VLOOKUP(BC3106,[1]Sheet2!$E$2:$I$222,5,FALSE)</f>
        <v>#N/A</v>
      </c>
      <c r="BK3106" t="e">
        <f>VLOOKUP(BJ3106,[1]Sheet2!$E$2:$I$222,3,FALSE)</f>
        <v>#N/A</v>
      </c>
      <c r="BL3106" t="e">
        <f>VLOOKUP(BJ3106,[1]Sheet2!$E$2:$I$222,4,FALSE)</f>
        <v>#N/A</v>
      </c>
      <c r="BM3106" t="e">
        <f>VLOOKUP(BJ3106,[1]Sheet2!$E$2:$I$222,5,FALSE)</f>
        <v>#N/A</v>
      </c>
      <c r="BR3106" t="e">
        <f>VLOOKUP(BQ3106,[1]Sheet2!$E$2:$I$222,3,FALSE)</f>
        <v>#N/A</v>
      </c>
      <c r="BS3106" t="e">
        <f>VLOOKUP(BQ3106,[1]Sheet2!$E$2:$I$222,4,FALSE)</f>
        <v>#N/A</v>
      </c>
      <c r="BT3106" t="e">
        <f>VLOOKUP(BQ3106,[1]Sheet2!$E$2:$I$222,5,FALSE)</f>
        <v>#N/A</v>
      </c>
      <c r="BY3106" t="e">
        <f>VLOOKUP(BX3106,[1]Sheet2!$E$2:$I$222,3,FALSE)</f>
        <v>#N/A</v>
      </c>
      <c r="BZ3106" t="e">
        <f>VLOOKUP(BX3106,[1]Sheet2!$E$2:$I$222,4,FALSE)</f>
        <v>#N/A</v>
      </c>
      <c r="CA3106" t="e">
        <f>VLOOKUP(BX3106,[1]Sheet2!$E$2:$I$222,5,FALSE)</f>
        <v>#N/A</v>
      </c>
      <c r="CF3106" t="e">
        <f>VLOOKUP(CE3106,[1]Sheet2!$E$2:$I$222,3,FALSE)</f>
        <v>#N/A</v>
      </c>
      <c r="CG3106" t="e">
        <f>VLOOKUP(CE3106,[1]Sheet2!$E$2:$I$222,4,FALSE)</f>
        <v>#N/A</v>
      </c>
      <c r="CH3106" t="e">
        <f>VLOOKUP(CE3106,[1]Sheet2!$E$2:$I$222,5,FALSE)</f>
        <v>#N/A</v>
      </c>
      <c r="CM3106" t="e">
        <f>VLOOKUP(CL3106,[1]Sheet2!$E$2:$I$222,3,FALSE)</f>
        <v>#N/A</v>
      </c>
      <c r="CN3106" t="e">
        <f>VLOOKUP(CL3106,[1]Sheet2!$E$2:$I$222,4,FALSE)</f>
        <v>#N/A</v>
      </c>
      <c r="CO3106" t="e">
        <f>VLOOKUP(CL3106,[1]Sheet2!$E$2:$I$222,5,FALSE)</f>
        <v>#N/A</v>
      </c>
    </row>
    <row r="3107" spans="1:93" x14ac:dyDescent="0.25">
      <c r="A3107">
        <v>3233</v>
      </c>
      <c r="C3107">
        <v>16877</v>
      </c>
      <c r="D3107">
        <v>6877</v>
      </c>
      <c r="E3107">
        <v>37.751860000000001</v>
      </c>
      <c r="F3107">
        <v>-122.42074</v>
      </c>
      <c r="G3107" t="s">
        <v>6676</v>
      </c>
      <c r="H3107" t="s">
        <v>6677</v>
      </c>
      <c r="I3107" t="s">
        <v>704</v>
      </c>
      <c r="J3107" t="s">
        <v>669</v>
      </c>
      <c r="K3107" t="s">
        <v>844</v>
      </c>
      <c r="N3107" t="s">
        <v>6678</v>
      </c>
      <c r="P3107" t="s">
        <v>924</v>
      </c>
      <c r="Q3107" t="s">
        <v>672</v>
      </c>
      <c r="R3107">
        <v>642</v>
      </c>
      <c r="S3107" t="s">
        <v>3274</v>
      </c>
      <c r="X3107">
        <f t="shared" si="48"/>
        <v>1</v>
      </c>
      <c r="Y3107" t="s">
        <v>43</v>
      </c>
      <c r="Z3107" t="s">
        <v>77</v>
      </c>
      <c r="AA3107" t="s">
        <v>118</v>
      </c>
      <c r="AB3107" t="str">
        <f>VLOOKUP($AA3107,[1]Sheet2!$E$2:$I$222,3,FALSE)</f>
        <v>To Pacific Heights</v>
      </c>
      <c r="AC3107" t="str">
        <f>VLOOKUP($AA3107,Sheet2!$E$2:$I$222,4,FALSE)</f>
        <v>via Downtown</v>
      </c>
      <c r="AD3107" t="str">
        <f>VLOOKUP($AA3107,Sheet2!$E$2:$I$222,5,FALSE)</f>
        <v>Daily ~ 5:30am-11:30am</v>
      </c>
      <c r="AI3107" t="e">
        <f>VLOOKUP(AH3107,[1]Sheet2!$E$2:$I$222,3,FALSE)</f>
        <v>#N/A</v>
      </c>
      <c r="AJ3107" t="e">
        <f>VLOOKUP(AH3107,[1]Sheet2!$E$2:$I$222,4,FALSE)</f>
        <v>#N/A</v>
      </c>
      <c r="AK3107" t="e">
        <f>VLOOKUP(AH3107,[1]Sheet2!$E$2:$I$222,5,FALSE)</f>
        <v>#N/A</v>
      </c>
      <c r="AP3107" t="e">
        <f>VLOOKUP(AO3107,[1]Sheet2!$E$2:$I$222,3,FALSE)</f>
        <v>#N/A</v>
      </c>
      <c r="AQ3107" t="e">
        <f>VLOOKUP(AO3107,[1]Sheet2!$E$2:$I$222,4,FALSE)</f>
        <v>#N/A</v>
      </c>
      <c r="AR3107" t="e">
        <f>VLOOKUP(AO3107,[1]Sheet2!$E$2:$I$222,5,FALSE)</f>
        <v>#N/A</v>
      </c>
      <c r="AW3107" t="e">
        <f>VLOOKUP(AV3107,[1]Sheet2!$E$2:$I$222,3,FALSE)</f>
        <v>#N/A</v>
      </c>
      <c r="AX3107" t="e">
        <f>VLOOKUP(AV3107,[1]Sheet2!$E$2:$I$222,4,FALSE)</f>
        <v>#N/A</v>
      </c>
      <c r="AY3107" t="e">
        <f>VLOOKUP(AV3107,[1]Sheet2!$E$2:$I$222,5,FALSE)</f>
        <v>#N/A</v>
      </c>
      <c r="BD3107" t="e">
        <f>VLOOKUP(BC3107,[1]Sheet2!$E$2:$I$222,3,FALSE)</f>
        <v>#N/A</v>
      </c>
      <c r="BE3107" t="e">
        <f>VLOOKUP(BC3107,[1]Sheet2!$E$2:$I$222,4,FALSE)</f>
        <v>#N/A</v>
      </c>
      <c r="BF3107" t="e">
        <f>VLOOKUP(BC3107,[1]Sheet2!$E$2:$I$222,5,FALSE)</f>
        <v>#N/A</v>
      </c>
      <c r="BK3107" t="e">
        <f>VLOOKUP(BJ3107,[1]Sheet2!$E$2:$I$222,3,FALSE)</f>
        <v>#N/A</v>
      </c>
      <c r="BL3107" t="e">
        <f>VLOOKUP(BJ3107,[1]Sheet2!$E$2:$I$222,4,FALSE)</f>
        <v>#N/A</v>
      </c>
      <c r="BM3107" t="e">
        <f>VLOOKUP(BJ3107,[1]Sheet2!$E$2:$I$222,5,FALSE)</f>
        <v>#N/A</v>
      </c>
      <c r="BR3107" t="e">
        <f>VLOOKUP(BQ3107,[1]Sheet2!$E$2:$I$222,3,FALSE)</f>
        <v>#N/A</v>
      </c>
      <c r="BS3107" t="e">
        <f>VLOOKUP(BQ3107,[1]Sheet2!$E$2:$I$222,4,FALSE)</f>
        <v>#N/A</v>
      </c>
      <c r="BT3107" t="e">
        <f>VLOOKUP(BQ3107,[1]Sheet2!$E$2:$I$222,5,FALSE)</f>
        <v>#N/A</v>
      </c>
      <c r="BY3107" t="e">
        <f>VLOOKUP(BX3107,[1]Sheet2!$E$2:$I$222,3,FALSE)</f>
        <v>#N/A</v>
      </c>
      <c r="BZ3107" t="e">
        <f>VLOOKUP(BX3107,[1]Sheet2!$E$2:$I$222,4,FALSE)</f>
        <v>#N/A</v>
      </c>
      <c r="CA3107" t="e">
        <f>VLOOKUP(BX3107,[1]Sheet2!$E$2:$I$222,5,FALSE)</f>
        <v>#N/A</v>
      </c>
      <c r="CF3107" t="e">
        <f>VLOOKUP(CE3107,[1]Sheet2!$E$2:$I$222,3,FALSE)</f>
        <v>#N/A</v>
      </c>
      <c r="CG3107" t="e">
        <f>VLOOKUP(CE3107,[1]Sheet2!$E$2:$I$222,4,FALSE)</f>
        <v>#N/A</v>
      </c>
      <c r="CH3107" t="e">
        <f>VLOOKUP(CE3107,[1]Sheet2!$E$2:$I$222,5,FALSE)</f>
        <v>#N/A</v>
      </c>
      <c r="CM3107" t="e">
        <f>VLOOKUP(CL3107,[1]Sheet2!$E$2:$I$222,3,FALSE)</f>
        <v>#N/A</v>
      </c>
      <c r="CN3107" t="e">
        <f>VLOOKUP(CL3107,[1]Sheet2!$E$2:$I$222,4,FALSE)</f>
        <v>#N/A</v>
      </c>
      <c r="CO3107" t="e">
        <f>VLOOKUP(CL3107,[1]Sheet2!$E$2:$I$222,5,FALSE)</f>
        <v>#N/A</v>
      </c>
    </row>
    <row r="3108" spans="1:93" x14ac:dyDescent="0.25">
      <c r="A3108">
        <v>3234</v>
      </c>
      <c r="C3108">
        <v>16878</v>
      </c>
      <c r="D3108">
        <v>6878</v>
      </c>
      <c r="E3108">
        <v>37.750749999999996</v>
      </c>
      <c r="F3108">
        <v>-122.42044</v>
      </c>
      <c r="G3108" t="s">
        <v>6679</v>
      </c>
      <c r="H3108" t="s">
        <v>6680</v>
      </c>
      <c r="I3108" t="s">
        <v>668</v>
      </c>
      <c r="J3108" t="s">
        <v>669</v>
      </c>
      <c r="K3108" t="s">
        <v>844</v>
      </c>
      <c r="P3108" t="s">
        <v>924</v>
      </c>
      <c r="Q3108" t="s">
        <v>672</v>
      </c>
      <c r="S3108" t="s">
        <v>2186</v>
      </c>
      <c r="X3108">
        <f t="shared" si="48"/>
        <v>1</v>
      </c>
      <c r="Y3108" t="s">
        <v>43</v>
      </c>
      <c r="Z3108" t="s">
        <v>80</v>
      </c>
      <c r="AA3108" t="s">
        <v>119</v>
      </c>
      <c r="AB3108" t="str">
        <f>VLOOKUP($AA3108,[1]Sheet2!$E$2:$I$222,3,FALSE)</f>
        <v>To Mission District</v>
      </c>
      <c r="AC3108" t="str">
        <f>VLOOKUP($AA3108,Sheet2!$E$2:$I$222,4,FALSE)</f>
        <v>24th St. BART</v>
      </c>
      <c r="AD3108" t="str">
        <f>VLOOKUP($AA3108,Sheet2!$E$2:$I$222,5,FALSE)</f>
        <v>Daily ~ 6am-12am</v>
      </c>
      <c r="AI3108" t="e">
        <f>VLOOKUP(AH3108,[1]Sheet2!$E$2:$I$222,3,FALSE)</f>
        <v>#N/A</v>
      </c>
      <c r="AJ3108" t="e">
        <f>VLOOKUP(AH3108,[1]Sheet2!$E$2:$I$222,4,FALSE)</f>
        <v>#N/A</v>
      </c>
      <c r="AK3108" t="e">
        <f>VLOOKUP(AH3108,[1]Sheet2!$E$2:$I$222,5,FALSE)</f>
        <v>#N/A</v>
      </c>
      <c r="AP3108" t="e">
        <f>VLOOKUP(AO3108,[1]Sheet2!$E$2:$I$222,3,FALSE)</f>
        <v>#N/A</v>
      </c>
      <c r="AQ3108" t="e">
        <f>VLOOKUP(AO3108,[1]Sheet2!$E$2:$I$222,4,FALSE)</f>
        <v>#N/A</v>
      </c>
      <c r="AR3108" t="e">
        <f>VLOOKUP(AO3108,[1]Sheet2!$E$2:$I$222,5,FALSE)</f>
        <v>#N/A</v>
      </c>
      <c r="AW3108" t="e">
        <f>VLOOKUP(AV3108,[1]Sheet2!$E$2:$I$222,3,FALSE)</f>
        <v>#N/A</v>
      </c>
      <c r="AX3108" t="e">
        <f>VLOOKUP(AV3108,[1]Sheet2!$E$2:$I$222,4,FALSE)</f>
        <v>#N/A</v>
      </c>
      <c r="AY3108" t="e">
        <f>VLOOKUP(AV3108,[1]Sheet2!$E$2:$I$222,5,FALSE)</f>
        <v>#N/A</v>
      </c>
      <c r="BD3108" t="e">
        <f>VLOOKUP(BC3108,[1]Sheet2!$E$2:$I$222,3,FALSE)</f>
        <v>#N/A</v>
      </c>
      <c r="BE3108" t="e">
        <f>VLOOKUP(BC3108,[1]Sheet2!$E$2:$I$222,4,FALSE)</f>
        <v>#N/A</v>
      </c>
      <c r="BF3108" t="e">
        <f>VLOOKUP(BC3108,[1]Sheet2!$E$2:$I$222,5,FALSE)</f>
        <v>#N/A</v>
      </c>
      <c r="BK3108" t="e">
        <f>VLOOKUP(BJ3108,[1]Sheet2!$E$2:$I$222,3,FALSE)</f>
        <v>#N/A</v>
      </c>
      <c r="BL3108" t="e">
        <f>VLOOKUP(BJ3108,[1]Sheet2!$E$2:$I$222,4,FALSE)</f>
        <v>#N/A</v>
      </c>
      <c r="BM3108" t="e">
        <f>VLOOKUP(BJ3108,[1]Sheet2!$E$2:$I$222,5,FALSE)</f>
        <v>#N/A</v>
      </c>
      <c r="BR3108" t="e">
        <f>VLOOKUP(BQ3108,[1]Sheet2!$E$2:$I$222,3,FALSE)</f>
        <v>#N/A</v>
      </c>
      <c r="BS3108" t="e">
        <f>VLOOKUP(BQ3108,[1]Sheet2!$E$2:$I$222,4,FALSE)</f>
        <v>#N/A</v>
      </c>
      <c r="BT3108" t="e">
        <f>VLOOKUP(BQ3108,[1]Sheet2!$E$2:$I$222,5,FALSE)</f>
        <v>#N/A</v>
      </c>
      <c r="BY3108" t="e">
        <f>VLOOKUP(BX3108,[1]Sheet2!$E$2:$I$222,3,FALSE)</f>
        <v>#N/A</v>
      </c>
      <c r="BZ3108" t="e">
        <f>VLOOKUP(BX3108,[1]Sheet2!$E$2:$I$222,4,FALSE)</f>
        <v>#N/A</v>
      </c>
      <c r="CA3108" t="e">
        <f>VLOOKUP(BX3108,[1]Sheet2!$E$2:$I$222,5,FALSE)</f>
        <v>#N/A</v>
      </c>
      <c r="CF3108" t="e">
        <f>VLOOKUP(CE3108,[1]Sheet2!$E$2:$I$222,3,FALSE)</f>
        <v>#N/A</v>
      </c>
      <c r="CG3108" t="e">
        <f>VLOOKUP(CE3108,[1]Sheet2!$E$2:$I$222,4,FALSE)</f>
        <v>#N/A</v>
      </c>
      <c r="CH3108" t="e">
        <f>VLOOKUP(CE3108,[1]Sheet2!$E$2:$I$222,5,FALSE)</f>
        <v>#N/A</v>
      </c>
      <c r="CM3108" t="e">
        <f>VLOOKUP(CL3108,[1]Sheet2!$E$2:$I$222,3,FALSE)</f>
        <v>#N/A</v>
      </c>
      <c r="CN3108" t="e">
        <f>VLOOKUP(CL3108,[1]Sheet2!$E$2:$I$222,4,FALSE)</f>
        <v>#N/A</v>
      </c>
      <c r="CO3108" t="e">
        <f>VLOOKUP(CL3108,[1]Sheet2!$E$2:$I$222,5,FALSE)</f>
        <v>#N/A</v>
      </c>
    </row>
    <row r="3109" spans="1:93" x14ac:dyDescent="0.25">
      <c r="A3109">
        <v>3235</v>
      </c>
      <c r="C3109">
        <v>16879</v>
      </c>
      <c r="D3109">
        <v>6879</v>
      </c>
      <c r="E3109">
        <v>37.750279999999997</v>
      </c>
      <c r="F3109">
        <v>-122.42059</v>
      </c>
      <c r="G3109" t="s">
        <v>6679</v>
      </c>
      <c r="H3109" t="s">
        <v>6680</v>
      </c>
      <c r="I3109" t="s">
        <v>704</v>
      </c>
      <c r="J3109" t="s">
        <v>669</v>
      </c>
      <c r="K3109" t="s">
        <v>844</v>
      </c>
      <c r="Q3109" t="s">
        <v>672</v>
      </c>
      <c r="S3109" t="s">
        <v>3274</v>
      </c>
      <c r="X3109">
        <f t="shared" si="48"/>
        <v>1</v>
      </c>
      <c r="Y3109" t="s">
        <v>43</v>
      </c>
      <c r="Z3109" t="s">
        <v>77</v>
      </c>
      <c r="AA3109" t="s">
        <v>118</v>
      </c>
      <c r="AB3109" t="str">
        <f>VLOOKUP($AA3109,[1]Sheet2!$E$2:$I$222,3,FALSE)</f>
        <v>To Pacific Heights</v>
      </c>
      <c r="AC3109" t="str">
        <f>VLOOKUP($AA3109,Sheet2!$E$2:$I$222,4,FALSE)</f>
        <v>via Downtown</v>
      </c>
      <c r="AD3109" t="str">
        <f>VLOOKUP($AA3109,Sheet2!$E$2:$I$222,5,FALSE)</f>
        <v>Daily ~ 5:30am-11:30am</v>
      </c>
      <c r="AI3109" t="e">
        <f>VLOOKUP(AH3109,[1]Sheet2!$E$2:$I$222,3,FALSE)</f>
        <v>#N/A</v>
      </c>
      <c r="AJ3109" t="e">
        <f>VLOOKUP(AH3109,[1]Sheet2!$E$2:$I$222,4,FALSE)</f>
        <v>#N/A</v>
      </c>
      <c r="AK3109" t="e">
        <f>VLOOKUP(AH3109,[1]Sheet2!$E$2:$I$222,5,FALSE)</f>
        <v>#N/A</v>
      </c>
      <c r="AP3109" t="e">
        <f>VLOOKUP(AO3109,[1]Sheet2!$E$2:$I$222,3,FALSE)</f>
        <v>#N/A</v>
      </c>
      <c r="AQ3109" t="e">
        <f>VLOOKUP(AO3109,[1]Sheet2!$E$2:$I$222,4,FALSE)</f>
        <v>#N/A</v>
      </c>
      <c r="AR3109" t="e">
        <f>VLOOKUP(AO3109,[1]Sheet2!$E$2:$I$222,5,FALSE)</f>
        <v>#N/A</v>
      </c>
      <c r="AW3109" t="e">
        <f>VLOOKUP(AV3109,[1]Sheet2!$E$2:$I$222,3,FALSE)</f>
        <v>#N/A</v>
      </c>
      <c r="AX3109" t="e">
        <f>VLOOKUP(AV3109,[1]Sheet2!$E$2:$I$222,4,FALSE)</f>
        <v>#N/A</v>
      </c>
      <c r="AY3109" t="e">
        <f>VLOOKUP(AV3109,[1]Sheet2!$E$2:$I$222,5,FALSE)</f>
        <v>#N/A</v>
      </c>
      <c r="BD3109" t="e">
        <f>VLOOKUP(BC3109,[1]Sheet2!$E$2:$I$222,3,FALSE)</f>
        <v>#N/A</v>
      </c>
      <c r="BE3109" t="e">
        <f>VLOOKUP(BC3109,[1]Sheet2!$E$2:$I$222,4,FALSE)</f>
        <v>#N/A</v>
      </c>
      <c r="BF3109" t="e">
        <f>VLOOKUP(BC3109,[1]Sheet2!$E$2:$I$222,5,FALSE)</f>
        <v>#N/A</v>
      </c>
      <c r="BK3109" t="e">
        <f>VLOOKUP(BJ3109,[1]Sheet2!$E$2:$I$222,3,FALSE)</f>
        <v>#N/A</v>
      </c>
      <c r="BL3109" t="e">
        <f>VLOOKUP(BJ3109,[1]Sheet2!$E$2:$I$222,4,FALSE)</f>
        <v>#N/A</v>
      </c>
      <c r="BM3109" t="e">
        <f>VLOOKUP(BJ3109,[1]Sheet2!$E$2:$I$222,5,FALSE)</f>
        <v>#N/A</v>
      </c>
      <c r="BR3109" t="e">
        <f>VLOOKUP(BQ3109,[1]Sheet2!$E$2:$I$222,3,FALSE)</f>
        <v>#N/A</v>
      </c>
      <c r="BS3109" t="e">
        <f>VLOOKUP(BQ3109,[1]Sheet2!$E$2:$I$222,4,FALSE)</f>
        <v>#N/A</v>
      </c>
      <c r="BT3109" t="e">
        <f>VLOOKUP(BQ3109,[1]Sheet2!$E$2:$I$222,5,FALSE)</f>
        <v>#N/A</v>
      </c>
      <c r="BY3109" t="e">
        <f>VLOOKUP(BX3109,[1]Sheet2!$E$2:$I$222,3,FALSE)</f>
        <v>#N/A</v>
      </c>
      <c r="BZ3109" t="e">
        <f>VLOOKUP(BX3109,[1]Sheet2!$E$2:$I$222,4,FALSE)</f>
        <v>#N/A</v>
      </c>
      <c r="CA3109" t="e">
        <f>VLOOKUP(BX3109,[1]Sheet2!$E$2:$I$222,5,FALSE)</f>
        <v>#N/A</v>
      </c>
      <c r="CF3109" t="e">
        <f>VLOOKUP(CE3109,[1]Sheet2!$E$2:$I$222,3,FALSE)</f>
        <v>#N/A</v>
      </c>
      <c r="CG3109" t="e">
        <f>VLOOKUP(CE3109,[1]Sheet2!$E$2:$I$222,4,FALSE)</f>
        <v>#N/A</v>
      </c>
      <c r="CH3109" t="e">
        <f>VLOOKUP(CE3109,[1]Sheet2!$E$2:$I$222,5,FALSE)</f>
        <v>#N/A</v>
      </c>
      <c r="CM3109" t="e">
        <f>VLOOKUP(CL3109,[1]Sheet2!$E$2:$I$222,3,FALSE)</f>
        <v>#N/A</v>
      </c>
      <c r="CN3109" t="e">
        <f>VLOOKUP(CL3109,[1]Sheet2!$E$2:$I$222,4,FALSE)</f>
        <v>#N/A</v>
      </c>
      <c r="CO3109" t="e">
        <f>VLOOKUP(CL3109,[1]Sheet2!$E$2:$I$222,5,FALSE)</f>
        <v>#N/A</v>
      </c>
    </row>
    <row r="3110" spans="1:93" x14ac:dyDescent="0.25">
      <c r="A3110">
        <v>3236</v>
      </c>
      <c r="C3110">
        <v>16881</v>
      </c>
      <c r="D3110">
        <v>6881</v>
      </c>
      <c r="E3110">
        <v>37.748489999999997</v>
      </c>
      <c r="F3110">
        <v>-122.42021</v>
      </c>
      <c r="G3110" t="s">
        <v>6681</v>
      </c>
      <c r="H3110" t="s">
        <v>6682</v>
      </c>
      <c r="I3110" t="s">
        <v>668</v>
      </c>
      <c r="J3110" t="s">
        <v>843</v>
      </c>
      <c r="K3110" t="s">
        <v>2374</v>
      </c>
      <c r="N3110" t="s">
        <v>6683</v>
      </c>
      <c r="Q3110" t="s">
        <v>672</v>
      </c>
      <c r="R3110">
        <v>138</v>
      </c>
      <c r="S3110" t="s">
        <v>6684</v>
      </c>
      <c r="X3110">
        <f t="shared" si="48"/>
        <v>2</v>
      </c>
      <c r="Y3110" t="s">
        <v>43</v>
      </c>
      <c r="Z3110" t="s">
        <v>80</v>
      </c>
      <c r="AA3110" t="s">
        <v>119</v>
      </c>
      <c r="AB3110" t="str">
        <f>VLOOKUP($AA3110,[1]Sheet2!$E$2:$I$222,3,FALSE)</f>
        <v>To Mission District</v>
      </c>
      <c r="AC3110" t="str">
        <f>VLOOKUP($AA3110,Sheet2!$E$2:$I$222,4,FALSE)</f>
        <v>24th St. BART</v>
      </c>
      <c r="AD3110" t="str">
        <f>VLOOKUP($AA3110,Sheet2!$E$2:$I$222,5,FALSE)</f>
        <v>Daily ~ 6am-12am</v>
      </c>
      <c r="AF3110" t="s">
        <v>23</v>
      </c>
      <c r="AG3110" t="s">
        <v>77</v>
      </c>
      <c r="AH3110" t="s">
        <v>100</v>
      </c>
      <c r="AI3110" t="str">
        <f>VLOOKUP(AH3110,[1]Sheet2!$E$2:$I$222,3,FALSE)</f>
        <v>To Nob Hill</v>
      </c>
      <c r="AJ3110" t="str">
        <f>VLOOKUP(AH3110,[1]Sheet2!$E$2:$I$222,4,FALSE)</f>
        <v>Jackson &amp; Van Ness</v>
      </c>
      <c r="AK3110" t="str">
        <f>VLOOKUP(AH3110,[1]Sheet2!$E$2:$I$222,5,FALSE)</f>
        <v>Daily ~ 6am-12:30am</v>
      </c>
      <c r="AP3110" t="e">
        <f>VLOOKUP(AO3110,[1]Sheet2!$E$2:$I$222,3,FALSE)</f>
        <v>#N/A</v>
      </c>
      <c r="AQ3110" t="e">
        <f>VLOOKUP(AO3110,[1]Sheet2!$E$2:$I$222,4,FALSE)</f>
        <v>#N/A</v>
      </c>
      <c r="AR3110" t="e">
        <f>VLOOKUP(AO3110,[1]Sheet2!$E$2:$I$222,5,FALSE)</f>
        <v>#N/A</v>
      </c>
      <c r="AW3110" t="e">
        <f>VLOOKUP(AV3110,[1]Sheet2!$E$2:$I$222,3,FALSE)</f>
        <v>#N/A</v>
      </c>
      <c r="AX3110" t="e">
        <f>VLOOKUP(AV3110,[1]Sheet2!$E$2:$I$222,4,FALSE)</f>
        <v>#N/A</v>
      </c>
      <c r="AY3110" t="e">
        <f>VLOOKUP(AV3110,[1]Sheet2!$E$2:$I$222,5,FALSE)</f>
        <v>#N/A</v>
      </c>
      <c r="BD3110" t="e">
        <f>VLOOKUP(BC3110,[1]Sheet2!$E$2:$I$222,3,FALSE)</f>
        <v>#N/A</v>
      </c>
      <c r="BE3110" t="e">
        <f>VLOOKUP(BC3110,[1]Sheet2!$E$2:$I$222,4,FALSE)</f>
        <v>#N/A</v>
      </c>
      <c r="BF3110" t="e">
        <f>VLOOKUP(BC3110,[1]Sheet2!$E$2:$I$222,5,FALSE)</f>
        <v>#N/A</v>
      </c>
      <c r="BK3110" t="e">
        <f>VLOOKUP(BJ3110,[1]Sheet2!$E$2:$I$222,3,FALSE)</f>
        <v>#N/A</v>
      </c>
      <c r="BL3110" t="e">
        <f>VLOOKUP(BJ3110,[1]Sheet2!$E$2:$I$222,4,FALSE)</f>
        <v>#N/A</v>
      </c>
      <c r="BM3110" t="e">
        <f>VLOOKUP(BJ3110,[1]Sheet2!$E$2:$I$222,5,FALSE)</f>
        <v>#N/A</v>
      </c>
      <c r="BR3110" t="e">
        <f>VLOOKUP(BQ3110,[1]Sheet2!$E$2:$I$222,3,FALSE)</f>
        <v>#N/A</v>
      </c>
      <c r="BS3110" t="e">
        <f>VLOOKUP(BQ3110,[1]Sheet2!$E$2:$I$222,4,FALSE)</f>
        <v>#N/A</v>
      </c>
      <c r="BT3110" t="e">
        <f>VLOOKUP(BQ3110,[1]Sheet2!$E$2:$I$222,5,FALSE)</f>
        <v>#N/A</v>
      </c>
      <c r="BY3110" t="e">
        <f>VLOOKUP(BX3110,[1]Sheet2!$E$2:$I$222,3,FALSE)</f>
        <v>#N/A</v>
      </c>
      <c r="BZ3110" t="e">
        <f>VLOOKUP(BX3110,[1]Sheet2!$E$2:$I$222,4,FALSE)</f>
        <v>#N/A</v>
      </c>
      <c r="CA3110" t="e">
        <f>VLOOKUP(BX3110,[1]Sheet2!$E$2:$I$222,5,FALSE)</f>
        <v>#N/A</v>
      </c>
      <c r="CF3110" t="e">
        <f>VLOOKUP(CE3110,[1]Sheet2!$E$2:$I$222,3,FALSE)</f>
        <v>#N/A</v>
      </c>
      <c r="CG3110" t="e">
        <f>VLOOKUP(CE3110,[1]Sheet2!$E$2:$I$222,4,FALSE)</f>
        <v>#N/A</v>
      </c>
      <c r="CH3110" t="e">
        <f>VLOOKUP(CE3110,[1]Sheet2!$E$2:$I$222,5,FALSE)</f>
        <v>#N/A</v>
      </c>
      <c r="CM3110" t="e">
        <f>VLOOKUP(CL3110,[1]Sheet2!$E$2:$I$222,3,FALSE)</f>
        <v>#N/A</v>
      </c>
      <c r="CN3110" t="e">
        <f>VLOOKUP(CL3110,[1]Sheet2!$E$2:$I$222,4,FALSE)</f>
        <v>#N/A</v>
      </c>
      <c r="CO3110" t="e">
        <f>VLOOKUP(CL3110,[1]Sheet2!$E$2:$I$222,5,FALSE)</f>
        <v>#N/A</v>
      </c>
    </row>
    <row r="3111" spans="1:93" x14ac:dyDescent="0.25">
      <c r="A3111">
        <v>3237</v>
      </c>
      <c r="C3111">
        <v>16882</v>
      </c>
      <c r="D3111">
        <v>6882</v>
      </c>
      <c r="E3111">
        <v>37.747639999999997</v>
      </c>
      <c r="F3111">
        <v>-122.42033000000001</v>
      </c>
      <c r="G3111" t="s">
        <v>6681</v>
      </c>
      <c r="H3111" t="s">
        <v>6685</v>
      </c>
      <c r="I3111" t="s">
        <v>704</v>
      </c>
      <c r="J3111" t="s">
        <v>669</v>
      </c>
      <c r="K3111" t="s">
        <v>711</v>
      </c>
      <c r="N3111" t="s">
        <v>6686</v>
      </c>
      <c r="Q3111" t="s">
        <v>672</v>
      </c>
      <c r="R3111">
        <v>150</v>
      </c>
      <c r="S3111" t="s">
        <v>4455</v>
      </c>
      <c r="T3111" t="s">
        <v>680</v>
      </c>
      <c r="X3111">
        <f t="shared" si="48"/>
        <v>2</v>
      </c>
      <c r="Y3111" t="s">
        <v>55</v>
      </c>
      <c r="Z3111" t="s">
        <v>78</v>
      </c>
      <c r="AB3111" t="e">
        <f>VLOOKUP($AA3111,[1]Sheet2!$E$2:$I$222,3,FALSE)</f>
        <v>#N/A</v>
      </c>
      <c r="AC3111" t="e">
        <f>VLOOKUP($AA3111,Sheet2!$E$2:$I$222,4,FALSE)</f>
        <v>#N/A</v>
      </c>
      <c r="AD3111" t="e">
        <f>VLOOKUP($AA3111,Sheet2!$E$2:$I$222,5,FALSE)</f>
        <v>#N/A</v>
      </c>
      <c r="AF3111" t="s">
        <v>55</v>
      </c>
      <c r="AG3111" t="s">
        <v>79</v>
      </c>
      <c r="AI3111" t="e">
        <f>VLOOKUP(AH3111,[1]Sheet2!$E$2:$I$222,3,FALSE)</f>
        <v>#N/A</v>
      </c>
      <c r="AJ3111" t="e">
        <f>VLOOKUP(AH3111,[1]Sheet2!$E$2:$I$222,4,FALSE)</f>
        <v>#N/A</v>
      </c>
      <c r="AK3111" t="e">
        <f>VLOOKUP(AH3111,[1]Sheet2!$E$2:$I$222,5,FALSE)</f>
        <v>#N/A</v>
      </c>
      <c r="AP3111" t="e">
        <f>VLOOKUP(AO3111,[1]Sheet2!$E$2:$I$222,3,FALSE)</f>
        <v>#N/A</v>
      </c>
      <c r="AQ3111" t="e">
        <f>VLOOKUP(AO3111,[1]Sheet2!$E$2:$I$222,4,FALSE)</f>
        <v>#N/A</v>
      </c>
      <c r="AR3111" t="e">
        <f>VLOOKUP(AO3111,[1]Sheet2!$E$2:$I$222,5,FALSE)</f>
        <v>#N/A</v>
      </c>
      <c r="AW3111" t="e">
        <f>VLOOKUP(AV3111,[1]Sheet2!$E$2:$I$222,3,FALSE)</f>
        <v>#N/A</v>
      </c>
      <c r="AX3111" t="e">
        <f>VLOOKUP(AV3111,[1]Sheet2!$E$2:$I$222,4,FALSE)</f>
        <v>#N/A</v>
      </c>
      <c r="AY3111" t="e">
        <f>VLOOKUP(AV3111,[1]Sheet2!$E$2:$I$222,5,FALSE)</f>
        <v>#N/A</v>
      </c>
      <c r="BD3111" t="e">
        <f>VLOOKUP(BC3111,[1]Sheet2!$E$2:$I$222,3,FALSE)</f>
        <v>#N/A</v>
      </c>
      <c r="BE3111" t="e">
        <f>VLOOKUP(BC3111,[1]Sheet2!$E$2:$I$222,4,FALSE)</f>
        <v>#N/A</v>
      </c>
      <c r="BF3111" t="e">
        <f>VLOOKUP(BC3111,[1]Sheet2!$E$2:$I$222,5,FALSE)</f>
        <v>#N/A</v>
      </c>
      <c r="BK3111" t="e">
        <f>VLOOKUP(BJ3111,[1]Sheet2!$E$2:$I$222,3,FALSE)</f>
        <v>#N/A</v>
      </c>
      <c r="BL3111" t="e">
        <f>VLOOKUP(BJ3111,[1]Sheet2!$E$2:$I$222,4,FALSE)</f>
        <v>#N/A</v>
      </c>
      <c r="BM3111" t="e">
        <f>VLOOKUP(BJ3111,[1]Sheet2!$E$2:$I$222,5,FALSE)</f>
        <v>#N/A</v>
      </c>
      <c r="BR3111" t="e">
        <f>VLOOKUP(BQ3111,[1]Sheet2!$E$2:$I$222,3,FALSE)</f>
        <v>#N/A</v>
      </c>
      <c r="BS3111" t="e">
        <f>VLOOKUP(BQ3111,[1]Sheet2!$E$2:$I$222,4,FALSE)</f>
        <v>#N/A</v>
      </c>
      <c r="BT3111" t="e">
        <f>VLOOKUP(BQ3111,[1]Sheet2!$E$2:$I$222,5,FALSE)</f>
        <v>#N/A</v>
      </c>
      <c r="BY3111" t="e">
        <f>VLOOKUP(BX3111,[1]Sheet2!$E$2:$I$222,3,FALSE)</f>
        <v>#N/A</v>
      </c>
      <c r="BZ3111" t="e">
        <f>VLOOKUP(BX3111,[1]Sheet2!$E$2:$I$222,4,FALSE)</f>
        <v>#N/A</v>
      </c>
      <c r="CA3111" t="e">
        <f>VLOOKUP(BX3111,[1]Sheet2!$E$2:$I$222,5,FALSE)</f>
        <v>#N/A</v>
      </c>
      <c r="CF3111" t="e">
        <f>VLOOKUP(CE3111,[1]Sheet2!$E$2:$I$222,3,FALSE)</f>
        <v>#N/A</v>
      </c>
      <c r="CG3111" t="e">
        <f>VLOOKUP(CE3111,[1]Sheet2!$E$2:$I$222,4,FALSE)</f>
        <v>#N/A</v>
      </c>
      <c r="CH3111" t="e">
        <f>VLOOKUP(CE3111,[1]Sheet2!$E$2:$I$222,5,FALSE)</f>
        <v>#N/A</v>
      </c>
      <c r="CM3111" t="e">
        <f>VLOOKUP(CL3111,[1]Sheet2!$E$2:$I$222,3,FALSE)</f>
        <v>#N/A</v>
      </c>
      <c r="CN3111" t="e">
        <f>VLOOKUP(CL3111,[1]Sheet2!$E$2:$I$222,4,FALSE)</f>
        <v>#N/A</v>
      </c>
      <c r="CO3111" t="e">
        <f>VLOOKUP(CL3111,[1]Sheet2!$E$2:$I$222,5,FALSE)</f>
        <v>#N/A</v>
      </c>
    </row>
    <row r="3112" spans="1:93" x14ac:dyDescent="0.25">
      <c r="A3112">
        <v>3238</v>
      </c>
      <c r="C3112">
        <v>16886</v>
      </c>
      <c r="D3112">
        <v>6886</v>
      </c>
      <c r="E3112">
        <v>37.746740000000003</v>
      </c>
      <c r="F3112">
        <v>-122.42024000000001</v>
      </c>
      <c r="G3112" t="s">
        <v>6687</v>
      </c>
      <c r="H3112" t="s">
        <v>6688</v>
      </c>
      <c r="I3112" t="s">
        <v>746</v>
      </c>
      <c r="J3112" t="s">
        <v>728</v>
      </c>
      <c r="Q3112" t="s">
        <v>672</v>
      </c>
      <c r="R3112">
        <v>1501</v>
      </c>
      <c r="S3112" t="s">
        <v>2220</v>
      </c>
      <c r="X3112">
        <f t="shared" si="48"/>
        <v>1</v>
      </c>
      <c r="Y3112" t="s">
        <v>55</v>
      </c>
      <c r="Z3112" t="s">
        <v>78</v>
      </c>
      <c r="AB3112" t="e">
        <f>VLOOKUP($AA3112,[1]Sheet2!$E$2:$I$222,3,FALSE)</f>
        <v>#N/A</v>
      </c>
      <c r="AC3112" t="e">
        <f>VLOOKUP($AA3112,Sheet2!$E$2:$I$222,4,FALSE)</f>
        <v>#N/A</v>
      </c>
      <c r="AD3112" t="e">
        <f>VLOOKUP($AA3112,Sheet2!$E$2:$I$222,5,FALSE)</f>
        <v>#N/A</v>
      </c>
      <c r="AI3112" t="e">
        <f>VLOOKUP(AH3112,[1]Sheet2!$E$2:$I$222,3,FALSE)</f>
        <v>#N/A</v>
      </c>
      <c r="AJ3112" t="e">
        <f>VLOOKUP(AH3112,[1]Sheet2!$E$2:$I$222,4,FALSE)</f>
        <v>#N/A</v>
      </c>
      <c r="AK3112" t="e">
        <f>VLOOKUP(AH3112,[1]Sheet2!$E$2:$I$222,5,FALSE)</f>
        <v>#N/A</v>
      </c>
      <c r="AP3112" t="e">
        <f>VLOOKUP(AO3112,[1]Sheet2!$E$2:$I$222,3,FALSE)</f>
        <v>#N/A</v>
      </c>
      <c r="AQ3112" t="e">
        <f>VLOOKUP(AO3112,[1]Sheet2!$E$2:$I$222,4,FALSE)</f>
        <v>#N/A</v>
      </c>
      <c r="AR3112" t="e">
        <f>VLOOKUP(AO3112,[1]Sheet2!$E$2:$I$222,5,FALSE)</f>
        <v>#N/A</v>
      </c>
      <c r="AW3112" t="e">
        <f>VLOOKUP(AV3112,[1]Sheet2!$E$2:$I$222,3,FALSE)</f>
        <v>#N/A</v>
      </c>
      <c r="AX3112" t="e">
        <f>VLOOKUP(AV3112,[1]Sheet2!$E$2:$I$222,4,FALSE)</f>
        <v>#N/A</v>
      </c>
      <c r="AY3112" t="e">
        <f>VLOOKUP(AV3112,[1]Sheet2!$E$2:$I$222,5,FALSE)</f>
        <v>#N/A</v>
      </c>
      <c r="BD3112" t="e">
        <f>VLOOKUP(BC3112,[1]Sheet2!$E$2:$I$222,3,FALSE)</f>
        <v>#N/A</v>
      </c>
      <c r="BE3112" t="e">
        <f>VLOOKUP(BC3112,[1]Sheet2!$E$2:$I$222,4,FALSE)</f>
        <v>#N/A</v>
      </c>
      <c r="BF3112" t="e">
        <f>VLOOKUP(BC3112,[1]Sheet2!$E$2:$I$222,5,FALSE)</f>
        <v>#N/A</v>
      </c>
      <c r="BK3112" t="e">
        <f>VLOOKUP(BJ3112,[1]Sheet2!$E$2:$I$222,3,FALSE)</f>
        <v>#N/A</v>
      </c>
      <c r="BL3112" t="e">
        <f>VLOOKUP(BJ3112,[1]Sheet2!$E$2:$I$222,4,FALSE)</f>
        <v>#N/A</v>
      </c>
      <c r="BM3112" t="e">
        <f>VLOOKUP(BJ3112,[1]Sheet2!$E$2:$I$222,5,FALSE)</f>
        <v>#N/A</v>
      </c>
      <c r="BR3112" t="e">
        <f>VLOOKUP(BQ3112,[1]Sheet2!$E$2:$I$222,3,FALSE)</f>
        <v>#N/A</v>
      </c>
      <c r="BS3112" t="e">
        <f>VLOOKUP(BQ3112,[1]Sheet2!$E$2:$I$222,4,FALSE)</f>
        <v>#N/A</v>
      </c>
      <c r="BT3112" t="e">
        <f>VLOOKUP(BQ3112,[1]Sheet2!$E$2:$I$222,5,FALSE)</f>
        <v>#N/A</v>
      </c>
      <c r="BY3112" t="e">
        <f>VLOOKUP(BX3112,[1]Sheet2!$E$2:$I$222,3,FALSE)</f>
        <v>#N/A</v>
      </c>
      <c r="BZ3112" t="e">
        <f>VLOOKUP(BX3112,[1]Sheet2!$E$2:$I$222,4,FALSE)</f>
        <v>#N/A</v>
      </c>
      <c r="CA3112" t="e">
        <f>VLOOKUP(BX3112,[1]Sheet2!$E$2:$I$222,5,FALSE)</f>
        <v>#N/A</v>
      </c>
      <c r="CF3112" t="e">
        <f>VLOOKUP(CE3112,[1]Sheet2!$E$2:$I$222,3,FALSE)</f>
        <v>#N/A</v>
      </c>
      <c r="CG3112" t="e">
        <f>VLOOKUP(CE3112,[1]Sheet2!$E$2:$I$222,4,FALSE)</f>
        <v>#N/A</v>
      </c>
      <c r="CH3112" t="e">
        <f>VLOOKUP(CE3112,[1]Sheet2!$E$2:$I$222,5,FALSE)</f>
        <v>#N/A</v>
      </c>
      <c r="CM3112" t="e">
        <f>VLOOKUP(CL3112,[1]Sheet2!$E$2:$I$222,3,FALSE)</f>
        <v>#N/A</v>
      </c>
      <c r="CN3112" t="e">
        <f>VLOOKUP(CL3112,[1]Sheet2!$E$2:$I$222,4,FALSE)</f>
        <v>#N/A</v>
      </c>
      <c r="CO3112" t="e">
        <f>VLOOKUP(CL3112,[1]Sheet2!$E$2:$I$222,5,FALSE)</f>
        <v>#N/A</v>
      </c>
    </row>
    <row r="3113" spans="1:93" x14ac:dyDescent="0.25">
      <c r="A3113">
        <v>3239</v>
      </c>
      <c r="C3113">
        <v>16896</v>
      </c>
      <c r="D3113">
        <v>6896</v>
      </c>
      <c r="E3113">
        <v>37.73789</v>
      </c>
      <c r="F3113">
        <v>-122.4691</v>
      </c>
      <c r="G3113" t="s">
        <v>6689</v>
      </c>
      <c r="H3113" t="s">
        <v>6690</v>
      </c>
      <c r="I3113" t="s">
        <v>895</v>
      </c>
      <c r="J3113" t="s">
        <v>687</v>
      </c>
      <c r="Q3113" t="s">
        <v>672</v>
      </c>
      <c r="S3113" t="s">
        <v>1389</v>
      </c>
      <c r="X3113">
        <f t="shared" si="48"/>
        <v>1</v>
      </c>
      <c r="Y3113" t="s">
        <v>37</v>
      </c>
      <c r="Z3113" t="s">
        <v>78</v>
      </c>
      <c r="AB3113" t="e">
        <f>VLOOKUP($AA3113,[1]Sheet2!$E$2:$I$222,3,FALSE)</f>
        <v>#N/A</v>
      </c>
      <c r="AC3113" t="e">
        <f>VLOOKUP($AA3113,Sheet2!$E$2:$I$222,4,FALSE)</f>
        <v>#N/A</v>
      </c>
      <c r="AD3113" t="e">
        <f>VLOOKUP($AA3113,Sheet2!$E$2:$I$222,5,FALSE)</f>
        <v>#N/A</v>
      </c>
      <c r="AI3113" t="e">
        <f>VLOOKUP(AH3113,[1]Sheet2!$E$2:$I$222,3,FALSE)</f>
        <v>#N/A</v>
      </c>
      <c r="AJ3113" t="e">
        <f>VLOOKUP(AH3113,[1]Sheet2!$E$2:$I$222,4,FALSE)</f>
        <v>#N/A</v>
      </c>
      <c r="AK3113" t="e">
        <f>VLOOKUP(AH3113,[1]Sheet2!$E$2:$I$222,5,FALSE)</f>
        <v>#N/A</v>
      </c>
      <c r="AP3113" t="e">
        <f>VLOOKUP(AO3113,[1]Sheet2!$E$2:$I$222,3,FALSE)</f>
        <v>#N/A</v>
      </c>
      <c r="AQ3113" t="e">
        <f>VLOOKUP(AO3113,[1]Sheet2!$E$2:$I$222,4,FALSE)</f>
        <v>#N/A</v>
      </c>
      <c r="AR3113" t="e">
        <f>VLOOKUP(AO3113,[1]Sheet2!$E$2:$I$222,5,FALSE)</f>
        <v>#N/A</v>
      </c>
      <c r="AW3113" t="e">
        <f>VLOOKUP(AV3113,[1]Sheet2!$E$2:$I$222,3,FALSE)</f>
        <v>#N/A</v>
      </c>
      <c r="AX3113" t="e">
        <f>VLOOKUP(AV3113,[1]Sheet2!$E$2:$I$222,4,FALSE)</f>
        <v>#N/A</v>
      </c>
      <c r="AY3113" t="e">
        <f>VLOOKUP(AV3113,[1]Sheet2!$E$2:$I$222,5,FALSE)</f>
        <v>#N/A</v>
      </c>
      <c r="BD3113" t="e">
        <f>VLOOKUP(BC3113,[1]Sheet2!$E$2:$I$222,3,FALSE)</f>
        <v>#N/A</v>
      </c>
      <c r="BE3113" t="e">
        <f>VLOOKUP(BC3113,[1]Sheet2!$E$2:$I$222,4,FALSE)</f>
        <v>#N/A</v>
      </c>
      <c r="BF3113" t="e">
        <f>VLOOKUP(BC3113,[1]Sheet2!$E$2:$I$222,5,FALSE)</f>
        <v>#N/A</v>
      </c>
      <c r="BK3113" t="e">
        <f>VLOOKUP(BJ3113,[1]Sheet2!$E$2:$I$222,3,FALSE)</f>
        <v>#N/A</v>
      </c>
      <c r="BL3113" t="e">
        <f>VLOOKUP(BJ3113,[1]Sheet2!$E$2:$I$222,4,FALSE)</f>
        <v>#N/A</v>
      </c>
      <c r="BM3113" t="e">
        <f>VLOOKUP(BJ3113,[1]Sheet2!$E$2:$I$222,5,FALSE)</f>
        <v>#N/A</v>
      </c>
      <c r="BR3113" t="e">
        <f>VLOOKUP(BQ3113,[1]Sheet2!$E$2:$I$222,3,FALSE)</f>
        <v>#N/A</v>
      </c>
      <c r="BS3113" t="e">
        <f>VLOOKUP(BQ3113,[1]Sheet2!$E$2:$I$222,4,FALSE)</f>
        <v>#N/A</v>
      </c>
      <c r="BT3113" t="e">
        <f>VLOOKUP(BQ3113,[1]Sheet2!$E$2:$I$222,5,FALSE)</f>
        <v>#N/A</v>
      </c>
      <c r="BY3113" t="e">
        <f>VLOOKUP(BX3113,[1]Sheet2!$E$2:$I$222,3,FALSE)</f>
        <v>#N/A</v>
      </c>
      <c r="BZ3113" t="e">
        <f>VLOOKUP(BX3113,[1]Sheet2!$E$2:$I$222,4,FALSE)</f>
        <v>#N/A</v>
      </c>
      <c r="CA3113" t="e">
        <f>VLOOKUP(BX3113,[1]Sheet2!$E$2:$I$222,5,FALSE)</f>
        <v>#N/A</v>
      </c>
      <c r="CF3113" t="e">
        <f>VLOOKUP(CE3113,[1]Sheet2!$E$2:$I$222,3,FALSE)</f>
        <v>#N/A</v>
      </c>
      <c r="CG3113" t="e">
        <f>VLOOKUP(CE3113,[1]Sheet2!$E$2:$I$222,4,FALSE)</f>
        <v>#N/A</v>
      </c>
      <c r="CH3113" t="e">
        <f>VLOOKUP(CE3113,[1]Sheet2!$E$2:$I$222,5,FALSE)</f>
        <v>#N/A</v>
      </c>
      <c r="CM3113" t="e">
        <f>VLOOKUP(CL3113,[1]Sheet2!$E$2:$I$222,3,FALSE)</f>
        <v>#N/A</v>
      </c>
      <c r="CN3113" t="e">
        <f>VLOOKUP(CL3113,[1]Sheet2!$E$2:$I$222,4,FALSE)</f>
        <v>#N/A</v>
      </c>
      <c r="CO3113" t="e">
        <f>VLOOKUP(CL3113,[1]Sheet2!$E$2:$I$222,5,FALSE)</f>
        <v>#N/A</v>
      </c>
    </row>
    <row r="3114" spans="1:93" x14ac:dyDescent="0.25">
      <c r="A3114">
        <v>3240</v>
      </c>
      <c r="C3114">
        <v>16898</v>
      </c>
      <c r="D3114">
        <v>6898</v>
      </c>
      <c r="E3114">
        <v>37.737884000000001</v>
      </c>
      <c r="F3114">
        <v>-122.469106</v>
      </c>
      <c r="G3114" t="s">
        <v>6689</v>
      </c>
      <c r="H3114" t="s">
        <v>6690</v>
      </c>
      <c r="I3114" t="s">
        <v>895</v>
      </c>
      <c r="J3114" t="s">
        <v>1008</v>
      </c>
      <c r="Q3114" t="s">
        <v>672</v>
      </c>
      <c r="S3114" t="s">
        <v>6691</v>
      </c>
      <c r="W3114" t="s">
        <v>674</v>
      </c>
      <c r="X3114">
        <f t="shared" si="48"/>
        <v>4</v>
      </c>
      <c r="Y3114" t="s">
        <v>69</v>
      </c>
      <c r="Z3114" t="s">
        <v>77</v>
      </c>
      <c r="AA3114" t="s">
        <v>159</v>
      </c>
      <c r="AB3114" t="str">
        <f>VLOOKUP($AA3114,[1]Sheet2!$E$2:$I$222,3,FALSE)</f>
        <v>To Downtown</v>
      </c>
      <c r="AC3114" t="str">
        <f>VLOOKUP($AA3114,Sheet2!$E$2:$I$222,4,FALSE)</f>
        <v>Embarcadero Station</v>
      </c>
      <c r="AD3114" t="str">
        <f>VLOOKUP($AA3114,Sheet2!$E$2:$I$222,5,FALSE)</f>
        <v>Daily ~ 5am-12:30am</v>
      </c>
      <c r="AF3114" t="s">
        <v>41</v>
      </c>
      <c r="AG3114" t="s">
        <v>78</v>
      </c>
      <c r="AI3114" t="e">
        <f>VLOOKUP(AH3114,[1]Sheet2!$E$2:$I$222,3,FALSE)</f>
        <v>#N/A</v>
      </c>
      <c r="AJ3114" t="e">
        <f>VLOOKUP(AH3114,[1]Sheet2!$E$2:$I$222,4,FALSE)</f>
        <v>#N/A</v>
      </c>
      <c r="AK3114" t="e">
        <f>VLOOKUP(AH3114,[1]Sheet2!$E$2:$I$222,5,FALSE)</f>
        <v>#N/A</v>
      </c>
      <c r="AM3114" t="s">
        <v>72</v>
      </c>
      <c r="AN3114" t="s">
        <v>77</v>
      </c>
      <c r="AO3114" t="s">
        <v>174</v>
      </c>
      <c r="AP3114" t="str">
        <f>VLOOKUP(AO3114,[1]Sheet2!$E$2:$I$222,3,FALSE)</f>
        <v>To Visitacion Valley</v>
      </c>
      <c r="AQ3114" t="str">
        <f>VLOOKUP(AO3114,[1]Sheet2!$E$2:$I$222,4,FALSE)</f>
        <v>Bayshore &amp; Sunnydale</v>
      </c>
      <c r="AR3114" t="str">
        <f>VLOOKUP(AO3114,[1]Sheet2!$E$2:$I$222,5,FALSE)</f>
        <v>Daily ~ 5am-12am</v>
      </c>
      <c r="AT3114" t="s">
        <v>4</v>
      </c>
      <c r="AU3114" t="s">
        <v>79</v>
      </c>
      <c r="AW3114" t="e">
        <f>VLOOKUP(AV3114,[1]Sheet2!$E$2:$I$222,3,FALSE)</f>
        <v>#N/A</v>
      </c>
      <c r="AX3114" t="e">
        <f>VLOOKUP(AV3114,[1]Sheet2!$E$2:$I$222,4,FALSE)</f>
        <v>#N/A</v>
      </c>
      <c r="AY3114" t="e">
        <f>VLOOKUP(AV3114,[1]Sheet2!$E$2:$I$222,5,FALSE)</f>
        <v>#N/A</v>
      </c>
      <c r="BD3114" t="e">
        <f>VLOOKUP(BC3114,[1]Sheet2!$E$2:$I$222,3,FALSE)</f>
        <v>#N/A</v>
      </c>
      <c r="BE3114" t="e">
        <f>VLOOKUP(BC3114,[1]Sheet2!$E$2:$I$222,4,FALSE)</f>
        <v>#N/A</v>
      </c>
      <c r="BF3114" t="e">
        <f>VLOOKUP(BC3114,[1]Sheet2!$E$2:$I$222,5,FALSE)</f>
        <v>#N/A</v>
      </c>
      <c r="BK3114" t="e">
        <f>VLOOKUP(BJ3114,[1]Sheet2!$E$2:$I$222,3,FALSE)</f>
        <v>#N/A</v>
      </c>
      <c r="BL3114" t="e">
        <f>VLOOKUP(BJ3114,[1]Sheet2!$E$2:$I$222,4,FALSE)</f>
        <v>#N/A</v>
      </c>
      <c r="BM3114" t="e">
        <f>VLOOKUP(BJ3114,[1]Sheet2!$E$2:$I$222,5,FALSE)</f>
        <v>#N/A</v>
      </c>
      <c r="BR3114" t="e">
        <f>VLOOKUP(BQ3114,[1]Sheet2!$E$2:$I$222,3,FALSE)</f>
        <v>#N/A</v>
      </c>
      <c r="BS3114" t="e">
        <f>VLOOKUP(BQ3114,[1]Sheet2!$E$2:$I$222,4,FALSE)</f>
        <v>#N/A</v>
      </c>
      <c r="BT3114" t="e">
        <f>VLOOKUP(BQ3114,[1]Sheet2!$E$2:$I$222,5,FALSE)</f>
        <v>#N/A</v>
      </c>
      <c r="BY3114" t="e">
        <f>VLOOKUP(BX3114,[1]Sheet2!$E$2:$I$222,3,FALSE)</f>
        <v>#N/A</v>
      </c>
      <c r="BZ3114" t="e">
        <f>VLOOKUP(BX3114,[1]Sheet2!$E$2:$I$222,4,FALSE)</f>
        <v>#N/A</v>
      </c>
      <c r="CA3114" t="e">
        <f>VLOOKUP(BX3114,[1]Sheet2!$E$2:$I$222,5,FALSE)</f>
        <v>#N/A</v>
      </c>
      <c r="CF3114" t="e">
        <f>VLOOKUP(CE3114,[1]Sheet2!$E$2:$I$222,3,FALSE)</f>
        <v>#N/A</v>
      </c>
      <c r="CG3114" t="e">
        <f>VLOOKUP(CE3114,[1]Sheet2!$E$2:$I$222,4,FALSE)</f>
        <v>#N/A</v>
      </c>
      <c r="CH3114" t="e">
        <f>VLOOKUP(CE3114,[1]Sheet2!$E$2:$I$222,5,FALSE)</f>
        <v>#N/A</v>
      </c>
      <c r="CM3114" t="e">
        <f>VLOOKUP(CL3114,[1]Sheet2!$E$2:$I$222,3,FALSE)</f>
        <v>#N/A</v>
      </c>
      <c r="CN3114" t="e">
        <f>VLOOKUP(CL3114,[1]Sheet2!$E$2:$I$222,4,FALSE)</f>
        <v>#N/A</v>
      </c>
      <c r="CO3114" t="e">
        <f>VLOOKUP(CL3114,[1]Sheet2!$E$2:$I$222,5,FALSE)</f>
        <v>#N/A</v>
      </c>
    </row>
    <row r="3115" spans="1:93" x14ac:dyDescent="0.25">
      <c r="A3115">
        <v>3241</v>
      </c>
      <c r="C3115">
        <v>16899</v>
      </c>
      <c r="D3115">
        <v>6899</v>
      </c>
      <c r="E3115">
        <v>37.736429999999999</v>
      </c>
      <c r="F3115">
        <v>-122.47058</v>
      </c>
      <c r="G3115" t="s">
        <v>6692</v>
      </c>
      <c r="H3115" t="s">
        <v>6693</v>
      </c>
      <c r="I3115" t="s">
        <v>895</v>
      </c>
      <c r="J3115" t="s">
        <v>728</v>
      </c>
      <c r="Q3115" t="s">
        <v>672</v>
      </c>
      <c r="S3115" t="s">
        <v>1389</v>
      </c>
      <c r="X3115">
        <f t="shared" si="48"/>
        <v>1</v>
      </c>
      <c r="Y3115" t="s">
        <v>37</v>
      </c>
      <c r="Z3115" t="s">
        <v>78</v>
      </c>
      <c r="AB3115" t="e">
        <f>VLOOKUP($AA3115,[1]Sheet2!$E$2:$I$222,3,FALSE)</f>
        <v>#N/A</v>
      </c>
      <c r="AC3115" t="e">
        <f>VLOOKUP($AA3115,Sheet2!$E$2:$I$222,4,FALSE)</f>
        <v>#N/A</v>
      </c>
      <c r="AD3115" t="e">
        <f>VLOOKUP($AA3115,Sheet2!$E$2:$I$222,5,FALSE)</f>
        <v>#N/A</v>
      </c>
      <c r="AI3115" t="e">
        <f>VLOOKUP(AH3115,[1]Sheet2!$E$2:$I$222,3,FALSE)</f>
        <v>#N/A</v>
      </c>
      <c r="AJ3115" t="e">
        <f>VLOOKUP(AH3115,[1]Sheet2!$E$2:$I$222,4,FALSE)</f>
        <v>#N/A</v>
      </c>
      <c r="AK3115" t="e">
        <f>VLOOKUP(AH3115,[1]Sheet2!$E$2:$I$222,5,FALSE)</f>
        <v>#N/A</v>
      </c>
      <c r="AP3115" t="e">
        <f>VLOOKUP(AO3115,[1]Sheet2!$E$2:$I$222,3,FALSE)</f>
        <v>#N/A</v>
      </c>
      <c r="AQ3115" t="e">
        <f>VLOOKUP(AO3115,[1]Sheet2!$E$2:$I$222,4,FALSE)</f>
        <v>#N/A</v>
      </c>
      <c r="AR3115" t="e">
        <f>VLOOKUP(AO3115,[1]Sheet2!$E$2:$I$222,5,FALSE)</f>
        <v>#N/A</v>
      </c>
      <c r="AW3115" t="e">
        <f>VLOOKUP(AV3115,[1]Sheet2!$E$2:$I$222,3,FALSE)</f>
        <v>#N/A</v>
      </c>
      <c r="AX3115" t="e">
        <f>VLOOKUP(AV3115,[1]Sheet2!$E$2:$I$222,4,FALSE)</f>
        <v>#N/A</v>
      </c>
      <c r="AY3115" t="e">
        <f>VLOOKUP(AV3115,[1]Sheet2!$E$2:$I$222,5,FALSE)</f>
        <v>#N/A</v>
      </c>
      <c r="BD3115" t="e">
        <f>VLOOKUP(BC3115,[1]Sheet2!$E$2:$I$222,3,FALSE)</f>
        <v>#N/A</v>
      </c>
      <c r="BE3115" t="e">
        <f>VLOOKUP(BC3115,[1]Sheet2!$E$2:$I$222,4,FALSE)</f>
        <v>#N/A</v>
      </c>
      <c r="BF3115" t="e">
        <f>VLOOKUP(BC3115,[1]Sheet2!$E$2:$I$222,5,FALSE)</f>
        <v>#N/A</v>
      </c>
      <c r="BK3115" t="e">
        <f>VLOOKUP(BJ3115,[1]Sheet2!$E$2:$I$222,3,FALSE)</f>
        <v>#N/A</v>
      </c>
      <c r="BL3115" t="e">
        <f>VLOOKUP(BJ3115,[1]Sheet2!$E$2:$I$222,4,FALSE)</f>
        <v>#N/A</v>
      </c>
      <c r="BM3115" t="e">
        <f>VLOOKUP(BJ3115,[1]Sheet2!$E$2:$I$222,5,FALSE)</f>
        <v>#N/A</v>
      </c>
      <c r="BR3115" t="e">
        <f>VLOOKUP(BQ3115,[1]Sheet2!$E$2:$I$222,3,FALSE)</f>
        <v>#N/A</v>
      </c>
      <c r="BS3115" t="e">
        <f>VLOOKUP(BQ3115,[1]Sheet2!$E$2:$I$222,4,FALSE)</f>
        <v>#N/A</v>
      </c>
      <c r="BT3115" t="e">
        <f>VLOOKUP(BQ3115,[1]Sheet2!$E$2:$I$222,5,FALSE)</f>
        <v>#N/A</v>
      </c>
      <c r="BY3115" t="e">
        <f>VLOOKUP(BX3115,[1]Sheet2!$E$2:$I$222,3,FALSE)</f>
        <v>#N/A</v>
      </c>
      <c r="BZ3115" t="e">
        <f>VLOOKUP(BX3115,[1]Sheet2!$E$2:$I$222,4,FALSE)</f>
        <v>#N/A</v>
      </c>
      <c r="CA3115" t="e">
        <f>VLOOKUP(BX3115,[1]Sheet2!$E$2:$I$222,5,FALSE)</f>
        <v>#N/A</v>
      </c>
      <c r="CF3115" t="e">
        <f>VLOOKUP(CE3115,[1]Sheet2!$E$2:$I$222,3,FALSE)</f>
        <v>#N/A</v>
      </c>
      <c r="CG3115" t="e">
        <f>VLOOKUP(CE3115,[1]Sheet2!$E$2:$I$222,4,FALSE)</f>
        <v>#N/A</v>
      </c>
      <c r="CH3115" t="e">
        <f>VLOOKUP(CE3115,[1]Sheet2!$E$2:$I$222,5,FALSE)</f>
        <v>#N/A</v>
      </c>
      <c r="CM3115" t="e">
        <f>VLOOKUP(CL3115,[1]Sheet2!$E$2:$I$222,3,FALSE)</f>
        <v>#N/A</v>
      </c>
      <c r="CN3115" t="e">
        <f>VLOOKUP(CL3115,[1]Sheet2!$E$2:$I$222,4,FALSE)</f>
        <v>#N/A</v>
      </c>
      <c r="CO3115" t="e">
        <f>VLOOKUP(CL3115,[1]Sheet2!$E$2:$I$222,5,FALSE)</f>
        <v>#N/A</v>
      </c>
    </row>
    <row r="3116" spans="1:93" x14ac:dyDescent="0.25">
      <c r="A3116">
        <v>3242</v>
      </c>
      <c r="C3116">
        <v>16904</v>
      </c>
      <c r="D3116">
        <v>6904</v>
      </c>
      <c r="E3116">
        <v>37.739840000000001</v>
      </c>
      <c r="F3116">
        <v>-122.467</v>
      </c>
      <c r="G3116" t="s">
        <v>6694</v>
      </c>
      <c r="H3116" t="s">
        <v>6695</v>
      </c>
      <c r="I3116" t="s">
        <v>894</v>
      </c>
      <c r="J3116" t="s">
        <v>728</v>
      </c>
      <c r="Q3116" t="s">
        <v>672</v>
      </c>
      <c r="S3116" t="s">
        <v>1170</v>
      </c>
      <c r="X3116">
        <f t="shared" si="48"/>
        <v>1</v>
      </c>
      <c r="Y3116" t="s">
        <v>37</v>
      </c>
      <c r="Z3116" t="s">
        <v>79</v>
      </c>
      <c r="AB3116" t="e">
        <f>VLOOKUP($AA3116,[1]Sheet2!$E$2:$I$222,3,FALSE)</f>
        <v>#N/A</v>
      </c>
      <c r="AC3116" t="e">
        <f>VLOOKUP($AA3116,Sheet2!$E$2:$I$222,4,FALSE)</f>
        <v>#N/A</v>
      </c>
      <c r="AD3116" t="e">
        <f>VLOOKUP($AA3116,Sheet2!$E$2:$I$222,5,FALSE)</f>
        <v>#N/A</v>
      </c>
      <c r="AI3116" t="e">
        <f>VLOOKUP(AH3116,[1]Sheet2!$E$2:$I$222,3,FALSE)</f>
        <v>#N/A</v>
      </c>
      <c r="AJ3116" t="e">
        <f>VLOOKUP(AH3116,[1]Sheet2!$E$2:$I$222,4,FALSE)</f>
        <v>#N/A</v>
      </c>
      <c r="AK3116" t="e">
        <f>VLOOKUP(AH3116,[1]Sheet2!$E$2:$I$222,5,FALSE)</f>
        <v>#N/A</v>
      </c>
      <c r="AP3116" t="e">
        <f>VLOOKUP(AO3116,[1]Sheet2!$E$2:$I$222,3,FALSE)</f>
        <v>#N/A</v>
      </c>
      <c r="AQ3116" t="e">
        <f>VLOOKUP(AO3116,[1]Sheet2!$E$2:$I$222,4,FALSE)</f>
        <v>#N/A</v>
      </c>
      <c r="AR3116" t="e">
        <f>VLOOKUP(AO3116,[1]Sheet2!$E$2:$I$222,5,FALSE)</f>
        <v>#N/A</v>
      </c>
      <c r="AW3116" t="e">
        <f>VLOOKUP(AV3116,[1]Sheet2!$E$2:$I$222,3,FALSE)</f>
        <v>#N/A</v>
      </c>
      <c r="AX3116" t="e">
        <f>VLOOKUP(AV3116,[1]Sheet2!$E$2:$I$222,4,FALSE)</f>
        <v>#N/A</v>
      </c>
      <c r="AY3116" t="e">
        <f>VLOOKUP(AV3116,[1]Sheet2!$E$2:$I$222,5,FALSE)</f>
        <v>#N/A</v>
      </c>
      <c r="BD3116" t="e">
        <f>VLOOKUP(BC3116,[1]Sheet2!$E$2:$I$222,3,FALSE)</f>
        <v>#N/A</v>
      </c>
      <c r="BE3116" t="e">
        <f>VLOOKUP(BC3116,[1]Sheet2!$E$2:$I$222,4,FALSE)</f>
        <v>#N/A</v>
      </c>
      <c r="BF3116" t="e">
        <f>VLOOKUP(BC3116,[1]Sheet2!$E$2:$I$222,5,FALSE)</f>
        <v>#N/A</v>
      </c>
      <c r="BK3116" t="e">
        <f>VLOOKUP(BJ3116,[1]Sheet2!$E$2:$I$222,3,FALSE)</f>
        <v>#N/A</v>
      </c>
      <c r="BL3116" t="e">
        <f>VLOOKUP(BJ3116,[1]Sheet2!$E$2:$I$222,4,FALSE)</f>
        <v>#N/A</v>
      </c>
      <c r="BM3116" t="e">
        <f>VLOOKUP(BJ3116,[1]Sheet2!$E$2:$I$222,5,FALSE)</f>
        <v>#N/A</v>
      </c>
      <c r="BR3116" t="e">
        <f>VLOOKUP(BQ3116,[1]Sheet2!$E$2:$I$222,3,FALSE)</f>
        <v>#N/A</v>
      </c>
      <c r="BS3116" t="e">
        <f>VLOOKUP(BQ3116,[1]Sheet2!$E$2:$I$222,4,FALSE)</f>
        <v>#N/A</v>
      </c>
      <c r="BT3116" t="e">
        <f>VLOOKUP(BQ3116,[1]Sheet2!$E$2:$I$222,5,FALSE)</f>
        <v>#N/A</v>
      </c>
      <c r="BY3116" t="e">
        <f>VLOOKUP(BX3116,[1]Sheet2!$E$2:$I$222,3,FALSE)</f>
        <v>#N/A</v>
      </c>
      <c r="BZ3116" t="e">
        <f>VLOOKUP(BX3116,[1]Sheet2!$E$2:$I$222,4,FALSE)</f>
        <v>#N/A</v>
      </c>
      <c r="CA3116" t="e">
        <f>VLOOKUP(BX3116,[1]Sheet2!$E$2:$I$222,5,FALSE)</f>
        <v>#N/A</v>
      </c>
      <c r="CF3116" t="e">
        <f>VLOOKUP(CE3116,[1]Sheet2!$E$2:$I$222,3,FALSE)</f>
        <v>#N/A</v>
      </c>
      <c r="CG3116" t="e">
        <f>VLOOKUP(CE3116,[1]Sheet2!$E$2:$I$222,4,FALSE)</f>
        <v>#N/A</v>
      </c>
      <c r="CH3116" t="e">
        <f>VLOOKUP(CE3116,[1]Sheet2!$E$2:$I$222,5,FALSE)</f>
        <v>#N/A</v>
      </c>
      <c r="CM3116" t="e">
        <f>VLOOKUP(CL3116,[1]Sheet2!$E$2:$I$222,3,FALSE)</f>
        <v>#N/A</v>
      </c>
      <c r="CN3116" t="e">
        <f>VLOOKUP(CL3116,[1]Sheet2!$E$2:$I$222,4,FALSE)</f>
        <v>#N/A</v>
      </c>
      <c r="CO3116" t="e">
        <f>VLOOKUP(CL3116,[1]Sheet2!$E$2:$I$222,5,FALSE)</f>
        <v>#N/A</v>
      </c>
    </row>
    <row r="3117" spans="1:93" x14ac:dyDescent="0.25">
      <c r="A3117">
        <v>3243</v>
      </c>
      <c r="C3117">
        <v>16905</v>
      </c>
      <c r="D3117">
        <v>6905</v>
      </c>
      <c r="E3117">
        <v>37.739600000000003</v>
      </c>
      <c r="F3117">
        <v>-122.46701</v>
      </c>
      <c r="G3117" t="s">
        <v>6694</v>
      </c>
      <c r="H3117" t="s">
        <v>6695</v>
      </c>
      <c r="I3117" t="s">
        <v>895</v>
      </c>
      <c r="J3117" t="s">
        <v>687</v>
      </c>
      <c r="Q3117" t="s">
        <v>672</v>
      </c>
      <c r="S3117" t="s">
        <v>1389</v>
      </c>
      <c r="X3117">
        <f t="shared" si="48"/>
        <v>1</v>
      </c>
      <c r="Y3117" t="s">
        <v>37</v>
      </c>
      <c r="Z3117" t="s">
        <v>78</v>
      </c>
      <c r="AB3117" t="e">
        <f>VLOOKUP($AA3117,[1]Sheet2!$E$2:$I$222,3,FALSE)</f>
        <v>#N/A</v>
      </c>
      <c r="AC3117" t="e">
        <f>VLOOKUP($AA3117,Sheet2!$E$2:$I$222,4,FALSE)</f>
        <v>#N/A</v>
      </c>
      <c r="AD3117" t="e">
        <f>VLOOKUP($AA3117,Sheet2!$E$2:$I$222,5,FALSE)</f>
        <v>#N/A</v>
      </c>
      <c r="AI3117" t="e">
        <f>VLOOKUP(AH3117,[1]Sheet2!$E$2:$I$222,3,FALSE)</f>
        <v>#N/A</v>
      </c>
      <c r="AJ3117" t="e">
        <f>VLOOKUP(AH3117,[1]Sheet2!$E$2:$I$222,4,FALSE)</f>
        <v>#N/A</v>
      </c>
      <c r="AK3117" t="e">
        <f>VLOOKUP(AH3117,[1]Sheet2!$E$2:$I$222,5,FALSE)</f>
        <v>#N/A</v>
      </c>
      <c r="AP3117" t="e">
        <f>VLOOKUP(AO3117,[1]Sheet2!$E$2:$I$222,3,FALSE)</f>
        <v>#N/A</v>
      </c>
      <c r="AQ3117" t="e">
        <f>VLOOKUP(AO3117,[1]Sheet2!$E$2:$I$222,4,FALSE)</f>
        <v>#N/A</v>
      </c>
      <c r="AR3117" t="e">
        <f>VLOOKUP(AO3117,[1]Sheet2!$E$2:$I$222,5,FALSE)</f>
        <v>#N/A</v>
      </c>
      <c r="AW3117" t="e">
        <f>VLOOKUP(AV3117,[1]Sheet2!$E$2:$I$222,3,FALSE)</f>
        <v>#N/A</v>
      </c>
      <c r="AX3117" t="e">
        <f>VLOOKUP(AV3117,[1]Sheet2!$E$2:$I$222,4,FALSE)</f>
        <v>#N/A</v>
      </c>
      <c r="AY3117" t="e">
        <f>VLOOKUP(AV3117,[1]Sheet2!$E$2:$I$222,5,FALSE)</f>
        <v>#N/A</v>
      </c>
      <c r="BD3117" t="e">
        <f>VLOOKUP(BC3117,[1]Sheet2!$E$2:$I$222,3,FALSE)</f>
        <v>#N/A</v>
      </c>
      <c r="BE3117" t="e">
        <f>VLOOKUP(BC3117,[1]Sheet2!$E$2:$I$222,4,FALSE)</f>
        <v>#N/A</v>
      </c>
      <c r="BF3117" t="e">
        <f>VLOOKUP(BC3117,[1]Sheet2!$E$2:$I$222,5,FALSE)</f>
        <v>#N/A</v>
      </c>
      <c r="BK3117" t="e">
        <f>VLOOKUP(BJ3117,[1]Sheet2!$E$2:$I$222,3,FALSE)</f>
        <v>#N/A</v>
      </c>
      <c r="BL3117" t="e">
        <f>VLOOKUP(BJ3117,[1]Sheet2!$E$2:$I$222,4,FALSE)</f>
        <v>#N/A</v>
      </c>
      <c r="BM3117" t="e">
        <f>VLOOKUP(BJ3117,[1]Sheet2!$E$2:$I$222,5,FALSE)</f>
        <v>#N/A</v>
      </c>
      <c r="BR3117" t="e">
        <f>VLOOKUP(BQ3117,[1]Sheet2!$E$2:$I$222,3,FALSE)</f>
        <v>#N/A</v>
      </c>
      <c r="BS3117" t="e">
        <f>VLOOKUP(BQ3117,[1]Sheet2!$E$2:$I$222,4,FALSE)</f>
        <v>#N/A</v>
      </c>
      <c r="BT3117" t="e">
        <f>VLOOKUP(BQ3117,[1]Sheet2!$E$2:$I$222,5,FALSE)</f>
        <v>#N/A</v>
      </c>
      <c r="BY3117" t="e">
        <f>VLOOKUP(BX3117,[1]Sheet2!$E$2:$I$222,3,FALSE)</f>
        <v>#N/A</v>
      </c>
      <c r="BZ3117" t="e">
        <f>VLOOKUP(BX3117,[1]Sheet2!$E$2:$I$222,4,FALSE)</f>
        <v>#N/A</v>
      </c>
      <c r="CA3117" t="e">
        <f>VLOOKUP(BX3117,[1]Sheet2!$E$2:$I$222,5,FALSE)</f>
        <v>#N/A</v>
      </c>
      <c r="CF3117" t="e">
        <f>VLOOKUP(CE3117,[1]Sheet2!$E$2:$I$222,3,FALSE)</f>
        <v>#N/A</v>
      </c>
      <c r="CG3117" t="e">
        <f>VLOOKUP(CE3117,[1]Sheet2!$E$2:$I$222,4,FALSE)</f>
        <v>#N/A</v>
      </c>
      <c r="CH3117" t="e">
        <f>VLOOKUP(CE3117,[1]Sheet2!$E$2:$I$222,5,FALSE)</f>
        <v>#N/A</v>
      </c>
      <c r="CM3117" t="e">
        <f>VLOOKUP(CL3117,[1]Sheet2!$E$2:$I$222,3,FALSE)</f>
        <v>#N/A</v>
      </c>
      <c r="CN3117" t="e">
        <f>VLOOKUP(CL3117,[1]Sheet2!$E$2:$I$222,4,FALSE)</f>
        <v>#N/A</v>
      </c>
      <c r="CO3117" t="e">
        <f>VLOOKUP(CL3117,[1]Sheet2!$E$2:$I$222,5,FALSE)</f>
        <v>#N/A</v>
      </c>
    </row>
    <row r="3118" spans="1:93" x14ac:dyDescent="0.25">
      <c r="A3118">
        <v>3244</v>
      </c>
      <c r="C3118">
        <v>16906</v>
      </c>
      <c r="D3118">
        <v>6906</v>
      </c>
      <c r="E3118">
        <v>37.787492</v>
      </c>
      <c r="F3118">
        <v>-122.44852</v>
      </c>
      <c r="G3118" t="s">
        <v>6696</v>
      </c>
      <c r="H3118" t="s">
        <v>6697</v>
      </c>
      <c r="I3118" t="s">
        <v>890</v>
      </c>
      <c r="J3118" t="s">
        <v>687</v>
      </c>
      <c r="Q3118" t="s">
        <v>672</v>
      </c>
      <c r="S3118" t="s">
        <v>5861</v>
      </c>
      <c r="X3118">
        <f t="shared" si="48"/>
        <v>2</v>
      </c>
      <c r="Y3118">
        <v>2</v>
      </c>
      <c r="Z3118" t="s">
        <v>80</v>
      </c>
      <c r="AA3118" t="s">
        <v>125</v>
      </c>
      <c r="AB3118" t="str">
        <f>VLOOKUP($AA3118,[1]Sheet2!$E$2:$I$222,3,FALSE)</f>
        <v xml:space="preserve">To Richmond District </v>
      </c>
      <c r="AC3118" t="str">
        <f>VLOOKUP($AA3118,Sheet2!$E$2:$I$222,4,FALSE)</f>
        <v>Park Presidio &amp; Geary</v>
      </c>
      <c r="AD3118" t="str">
        <f>VLOOKUP($AA3118,Sheet2!$E$2:$I$222,5,FALSE)</f>
        <v>Daily ~ 6:30am-7pm</v>
      </c>
      <c r="AF3118" t="s">
        <v>53</v>
      </c>
      <c r="AG3118" t="s">
        <v>77</v>
      </c>
      <c r="AH3118" t="s">
        <v>136</v>
      </c>
      <c r="AI3118" t="str">
        <f>VLOOKUP(AH3118,[1]Sheet2!$E$2:$I$222,3,FALSE)</f>
        <v>To Downtown</v>
      </c>
      <c r="AJ3118" t="str">
        <f>VLOOKUP(AH3118,[1]Sheet2!$E$2:$I$222,4,FALSE)</f>
        <v>Market &amp; Sansome</v>
      </c>
      <c r="AK3118" t="str">
        <f>VLOOKUP(AH3118,[1]Sheet2!$E$2:$I$222,5,FALSE)</f>
        <v>Daily ~ 6:30am-11:30pm</v>
      </c>
      <c r="AP3118" t="e">
        <f>VLOOKUP(AO3118,[1]Sheet2!$E$2:$I$222,3,FALSE)</f>
        <v>#N/A</v>
      </c>
      <c r="AQ3118" t="e">
        <f>VLOOKUP(AO3118,[1]Sheet2!$E$2:$I$222,4,FALSE)</f>
        <v>#N/A</v>
      </c>
      <c r="AR3118" t="e">
        <f>VLOOKUP(AO3118,[1]Sheet2!$E$2:$I$222,5,FALSE)</f>
        <v>#N/A</v>
      </c>
      <c r="AW3118" t="e">
        <f>VLOOKUP(AV3118,[1]Sheet2!$E$2:$I$222,3,FALSE)</f>
        <v>#N/A</v>
      </c>
      <c r="AX3118" t="e">
        <f>VLOOKUP(AV3118,[1]Sheet2!$E$2:$I$222,4,FALSE)</f>
        <v>#N/A</v>
      </c>
      <c r="AY3118" t="e">
        <f>VLOOKUP(AV3118,[1]Sheet2!$E$2:$I$222,5,FALSE)</f>
        <v>#N/A</v>
      </c>
      <c r="BD3118" t="e">
        <f>VLOOKUP(BC3118,[1]Sheet2!$E$2:$I$222,3,FALSE)</f>
        <v>#N/A</v>
      </c>
      <c r="BE3118" t="e">
        <f>VLOOKUP(BC3118,[1]Sheet2!$E$2:$I$222,4,FALSE)</f>
        <v>#N/A</v>
      </c>
      <c r="BF3118" t="e">
        <f>VLOOKUP(BC3118,[1]Sheet2!$E$2:$I$222,5,FALSE)</f>
        <v>#N/A</v>
      </c>
      <c r="BK3118" t="e">
        <f>VLOOKUP(BJ3118,[1]Sheet2!$E$2:$I$222,3,FALSE)</f>
        <v>#N/A</v>
      </c>
      <c r="BL3118" t="e">
        <f>VLOOKUP(BJ3118,[1]Sheet2!$E$2:$I$222,4,FALSE)</f>
        <v>#N/A</v>
      </c>
      <c r="BM3118" t="e">
        <f>VLOOKUP(BJ3118,[1]Sheet2!$E$2:$I$222,5,FALSE)</f>
        <v>#N/A</v>
      </c>
      <c r="BR3118" t="e">
        <f>VLOOKUP(BQ3118,[1]Sheet2!$E$2:$I$222,3,FALSE)</f>
        <v>#N/A</v>
      </c>
      <c r="BS3118" t="e">
        <f>VLOOKUP(BQ3118,[1]Sheet2!$E$2:$I$222,4,FALSE)</f>
        <v>#N/A</v>
      </c>
      <c r="BT3118" t="e">
        <f>VLOOKUP(BQ3118,[1]Sheet2!$E$2:$I$222,5,FALSE)</f>
        <v>#N/A</v>
      </c>
      <c r="BY3118" t="e">
        <f>VLOOKUP(BX3118,[1]Sheet2!$E$2:$I$222,3,FALSE)</f>
        <v>#N/A</v>
      </c>
      <c r="BZ3118" t="e">
        <f>VLOOKUP(BX3118,[1]Sheet2!$E$2:$I$222,4,FALSE)</f>
        <v>#N/A</v>
      </c>
      <c r="CA3118" t="e">
        <f>VLOOKUP(BX3118,[1]Sheet2!$E$2:$I$222,5,FALSE)</f>
        <v>#N/A</v>
      </c>
      <c r="CF3118" t="e">
        <f>VLOOKUP(CE3118,[1]Sheet2!$E$2:$I$222,3,FALSE)</f>
        <v>#N/A</v>
      </c>
      <c r="CG3118" t="e">
        <f>VLOOKUP(CE3118,[1]Sheet2!$E$2:$I$222,4,FALSE)</f>
        <v>#N/A</v>
      </c>
      <c r="CH3118" t="e">
        <f>VLOOKUP(CE3118,[1]Sheet2!$E$2:$I$222,5,FALSE)</f>
        <v>#N/A</v>
      </c>
      <c r="CM3118" t="e">
        <f>VLOOKUP(CL3118,[1]Sheet2!$E$2:$I$222,3,FALSE)</f>
        <v>#N/A</v>
      </c>
      <c r="CN3118" t="e">
        <f>VLOOKUP(CL3118,[1]Sheet2!$E$2:$I$222,4,FALSE)</f>
        <v>#N/A</v>
      </c>
      <c r="CO3118" t="e">
        <f>VLOOKUP(CL3118,[1]Sheet2!$E$2:$I$222,5,FALSE)</f>
        <v>#N/A</v>
      </c>
    </row>
    <row r="3119" spans="1:93" x14ac:dyDescent="0.25">
      <c r="A3119">
        <v>3245</v>
      </c>
      <c r="C3119">
        <v>16907</v>
      </c>
      <c r="D3119">
        <v>6907</v>
      </c>
      <c r="E3119">
        <v>37.753639999999997</v>
      </c>
      <c r="F3119">
        <v>-122.45799</v>
      </c>
      <c r="G3119" t="s">
        <v>6698</v>
      </c>
      <c r="H3119" t="s">
        <v>6699</v>
      </c>
      <c r="I3119" t="s">
        <v>719</v>
      </c>
      <c r="J3119" t="s">
        <v>687</v>
      </c>
      <c r="Q3119" t="s">
        <v>672</v>
      </c>
      <c r="S3119" t="s">
        <v>2220</v>
      </c>
      <c r="X3119">
        <f t="shared" si="48"/>
        <v>1</v>
      </c>
      <c r="Y3119" t="s">
        <v>55</v>
      </c>
      <c r="Z3119" t="s">
        <v>78</v>
      </c>
      <c r="AB3119" t="e">
        <f>VLOOKUP($AA3119,[1]Sheet2!$E$2:$I$222,3,FALSE)</f>
        <v>#N/A</v>
      </c>
      <c r="AC3119" t="e">
        <f>VLOOKUP($AA3119,Sheet2!$E$2:$I$222,4,FALSE)</f>
        <v>#N/A</v>
      </c>
      <c r="AD3119" t="e">
        <f>VLOOKUP($AA3119,Sheet2!$E$2:$I$222,5,FALSE)</f>
        <v>#N/A</v>
      </c>
      <c r="AI3119" t="e">
        <f>VLOOKUP(AH3119,[1]Sheet2!$E$2:$I$222,3,FALSE)</f>
        <v>#N/A</v>
      </c>
      <c r="AJ3119" t="e">
        <f>VLOOKUP(AH3119,[1]Sheet2!$E$2:$I$222,4,FALSE)</f>
        <v>#N/A</v>
      </c>
      <c r="AK3119" t="e">
        <f>VLOOKUP(AH3119,[1]Sheet2!$E$2:$I$222,5,FALSE)</f>
        <v>#N/A</v>
      </c>
      <c r="AP3119" t="e">
        <f>VLOOKUP(AO3119,[1]Sheet2!$E$2:$I$222,3,FALSE)</f>
        <v>#N/A</v>
      </c>
      <c r="AQ3119" t="e">
        <f>VLOOKUP(AO3119,[1]Sheet2!$E$2:$I$222,4,FALSE)</f>
        <v>#N/A</v>
      </c>
      <c r="AR3119" t="e">
        <f>VLOOKUP(AO3119,[1]Sheet2!$E$2:$I$222,5,FALSE)</f>
        <v>#N/A</v>
      </c>
      <c r="AW3119" t="e">
        <f>VLOOKUP(AV3119,[1]Sheet2!$E$2:$I$222,3,FALSE)</f>
        <v>#N/A</v>
      </c>
      <c r="AX3119" t="e">
        <f>VLOOKUP(AV3119,[1]Sheet2!$E$2:$I$222,4,FALSE)</f>
        <v>#N/A</v>
      </c>
      <c r="AY3119" t="e">
        <f>VLOOKUP(AV3119,[1]Sheet2!$E$2:$I$222,5,FALSE)</f>
        <v>#N/A</v>
      </c>
      <c r="BD3119" t="e">
        <f>VLOOKUP(BC3119,[1]Sheet2!$E$2:$I$222,3,FALSE)</f>
        <v>#N/A</v>
      </c>
      <c r="BE3119" t="e">
        <f>VLOOKUP(BC3119,[1]Sheet2!$E$2:$I$222,4,FALSE)</f>
        <v>#N/A</v>
      </c>
      <c r="BF3119" t="e">
        <f>VLOOKUP(BC3119,[1]Sheet2!$E$2:$I$222,5,FALSE)</f>
        <v>#N/A</v>
      </c>
      <c r="BK3119" t="e">
        <f>VLOOKUP(BJ3119,[1]Sheet2!$E$2:$I$222,3,FALSE)</f>
        <v>#N/A</v>
      </c>
      <c r="BL3119" t="e">
        <f>VLOOKUP(BJ3119,[1]Sheet2!$E$2:$I$222,4,FALSE)</f>
        <v>#N/A</v>
      </c>
      <c r="BM3119" t="e">
        <f>VLOOKUP(BJ3119,[1]Sheet2!$E$2:$I$222,5,FALSE)</f>
        <v>#N/A</v>
      </c>
      <c r="BR3119" t="e">
        <f>VLOOKUP(BQ3119,[1]Sheet2!$E$2:$I$222,3,FALSE)</f>
        <v>#N/A</v>
      </c>
      <c r="BS3119" t="e">
        <f>VLOOKUP(BQ3119,[1]Sheet2!$E$2:$I$222,4,FALSE)</f>
        <v>#N/A</v>
      </c>
      <c r="BT3119" t="e">
        <f>VLOOKUP(BQ3119,[1]Sheet2!$E$2:$I$222,5,FALSE)</f>
        <v>#N/A</v>
      </c>
      <c r="BY3119" t="e">
        <f>VLOOKUP(BX3119,[1]Sheet2!$E$2:$I$222,3,FALSE)</f>
        <v>#N/A</v>
      </c>
      <c r="BZ3119" t="e">
        <f>VLOOKUP(BX3119,[1]Sheet2!$E$2:$I$222,4,FALSE)</f>
        <v>#N/A</v>
      </c>
      <c r="CA3119" t="e">
        <f>VLOOKUP(BX3119,[1]Sheet2!$E$2:$I$222,5,FALSE)</f>
        <v>#N/A</v>
      </c>
      <c r="CF3119" t="e">
        <f>VLOOKUP(CE3119,[1]Sheet2!$E$2:$I$222,3,FALSE)</f>
        <v>#N/A</v>
      </c>
      <c r="CG3119" t="e">
        <f>VLOOKUP(CE3119,[1]Sheet2!$E$2:$I$222,4,FALSE)</f>
        <v>#N/A</v>
      </c>
      <c r="CH3119" t="e">
        <f>VLOOKUP(CE3119,[1]Sheet2!$E$2:$I$222,5,FALSE)</f>
        <v>#N/A</v>
      </c>
      <c r="CM3119" t="e">
        <f>VLOOKUP(CL3119,[1]Sheet2!$E$2:$I$222,3,FALSE)</f>
        <v>#N/A</v>
      </c>
      <c r="CN3119" t="e">
        <f>VLOOKUP(CL3119,[1]Sheet2!$E$2:$I$222,4,FALSE)</f>
        <v>#N/A</v>
      </c>
      <c r="CO3119" t="e">
        <f>VLOOKUP(CL3119,[1]Sheet2!$E$2:$I$222,5,FALSE)</f>
        <v>#N/A</v>
      </c>
    </row>
    <row r="3120" spans="1:93" x14ac:dyDescent="0.25">
      <c r="A3120">
        <v>3246</v>
      </c>
      <c r="C3120">
        <v>16908</v>
      </c>
      <c r="D3120">
        <v>6908</v>
      </c>
      <c r="E3120">
        <v>37.755389999999998</v>
      </c>
      <c r="F3120">
        <v>-122.46136</v>
      </c>
      <c r="G3120" t="s">
        <v>6700</v>
      </c>
      <c r="H3120" t="s">
        <v>6701</v>
      </c>
      <c r="I3120" t="s">
        <v>890</v>
      </c>
      <c r="J3120" t="s">
        <v>687</v>
      </c>
      <c r="Q3120" t="s">
        <v>672</v>
      </c>
      <c r="S3120" t="s">
        <v>2220</v>
      </c>
      <c r="X3120">
        <f t="shared" si="48"/>
        <v>1</v>
      </c>
      <c r="Y3120" t="s">
        <v>55</v>
      </c>
      <c r="Z3120" t="s">
        <v>78</v>
      </c>
      <c r="AB3120" t="e">
        <f>VLOOKUP($AA3120,[1]Sheet2!$E$2:$I$222,3,FALSE)</f>
        <v>#N/A</v>
      </c>
      <c r="AC3120" t="e">
        <f>VLOOKUP($AA3120,Sheet2!$E$2:$I$222,4,FALSE)</f>
        <v>#N/A</v>
      </c>
      <c r="AD3120" t="e">
        <f>VLOOKUP($AA3120,Sheet2!$E$2:$I$222,5,FALSE)</f>
        <v>#N/A</v>
      </c>
      <c r="AI3120" t="e">
        <f>VLOOKUP(AH3120,[1]Sheet2!$E$2:$I$222,3,FALSE)</f>
        <v>#N/A</v>
      </c>
      <c r="AJ3120" t="e">
        <f>VLOOKUP(AH3120,[1]Sheet2!$E$2:$I$222,4,FALSE)</f>
        <v>#N/A</v>
      </c>
      <c r="AK3120" t="e">
        <f>VLOOKUP(AH3120,[1]Sheet2!$E$2:$I$222,5,FALSE)</f>
        <v>#N/A</v>
      </c>
      <c r="AP3120" t="e">
        <f>VLOOKUP(AO3120,[1]Sheet2!$E$2:$I$222,3,FALSE)</f>
        <v>#N/A</v>
      </c>
      <c r="AQ3120" t="e">
        <f>VLOOKUP(AO3120,[1]Sheet2!$E$2:$I$222,4,FALSE)</f>
        <v>#N/A</v>
      </c>
      <c r="AR3120" t="e">
        <f>VLOOKUP(AO3120,[1]Sheet2!$E$2:$I$222,5,FALSE)</f>
        <v>#N/A</v>
      </c>
      <c r="AW3120" t="e">
        <f>VLOOKUP(AV3120,[1]Sheet2!$E$2:$I$222,3,FALSE)</f>
        <v>#N/A</v>
      </c>
      <c r="AX3120" t="e">
        <f>VLOOKUP(AV3120,[1]Sheet2!$E$2:$I$222,4,FALSE)</f>
        <v>#N/A</v>
      </c>
      <c r="AY3120" t="e">
        <f>VLOOKUP(AV3120,[1]Sheet2!$E$2:$I$222,5,FALSE)</f>
        <v>#N/A</v>
      </c>
      <c r="BD3120" t="e">
        <f>VLOOKUP(BC3120,[1]Sheet2!$E$2:$I$222,3,FALSE)</f>
        <v>#N/A</v>
      </c>
      <c r="BE3120" t="e">
        <f>VLOOKUP(BC3120,[1]Sheet2!$E$2:$I$222,4,FALSE)</f>
        <v>#N/A</v>
      </c>
      <c r="BF3120" t="e">
        <f>VLOOKUP(BC3120,[1]Sheet2!$E$2:$I$222,5,FALSE)</f>
        <v>#N/A</v>
      </c>
      <c r="BK3120" t="e">
        <f>VLOOKUP(BJ3120,[1]Sheet2!$E$2:$I$222,3,FALSE)</f>
        <v>#N/A</v>
      </c>
      <c r="BL3120" t="e">
        <f>VLOOKUP(BJ3120,[1]Sheet2!$E$2:$I$222,4,FALSE)</f>
        <v>#N/A</v>
      </c>
      <c r="BM3120" t="e">
        <f>VLOOKUP(BJ3120,[1]Sheet2!$E$2:$I$222,5,FALSE)</f>
        <v>#N/A</v>
      </c>
      <c r="BR3120" t="e">
        <f>VLOOKUP(BQ3120,[1]Sheet2!$E$2:$I$222,3,FALSE)</f>
        <v>#N/A</v>
      </c>
      <c r="BS3120" t="e">
        <f>VLOOKUP(BQ3120,[1]Sheet2!$E$2:$I$222,4,FALSE)</f>
        <v>#N/A</v>
      </c>
      <c r="BT3120" t="e">
        <f>VLOOKUP(BQ3120,[1]Sheet2!$E$2:$I$222,5,FALSE)</f>
        <v>#N/A</v>
      </c>
      <c r="BY3120" t="e">
        <f>VLOOKUP(BX3120,[1]Sheet2!$E$2:$I$222,3,FALSE)</f>
        <v>#N/A</v>
      </c>
      <c r="BZ3120" t="e">
        <f>VLOOKUP(BX3120,[1]Sheet2!$E$2:$I$222,4,FALSE)</f>
        <v>#N/A</v>
      </c>
      <c r="CA3120" t="e">
        <f>VLOOKUP(BX3120,[1]Sheet2!$E$2:$I$222,5,FALSE)</f>
        <v>#N/A</v>
      </c>
      <c r="CF3120" t="e">
        <f>VLOOKUP(CE3120,[1]Sheet2!$E$2:$I$222,3,FALSE)</f>
        <v>#N/A</v>
      </c>
      <c r="CG3120" t="e">
        <f>VLOOKUP(CE3120,[1]Sheet2!$E$2:$I$222,4,FALSE)</f>
        <v>#N/A</v>
      </c>
      <c r="CH3120" t="e">
        <f>VLOOKUP(CE3120,[1]Sheet2!$E$2:$I$222,5,FALSE)</f>
        <v>#N/A</v>
      </c>
      <c r="CM3120" t="e">
        <f>VLOOKUP(CL3120,[1]Sheet2!$E$2:$I$222,3,FALSE)</f>
        <v>#N/A</v>
      </c>
      <c r="CN3120" t="e">
        <f>VLOOKUP(CL3120,[1]Sheet2!$E$2:$I$222,4,FALSE)</f>
        <v>#N/A</v>
      </c>
      <c r="CO3120" t="e">
        <f>VLOOKUP(CL3120,[1]Sheet2!$E$2:$I$222,5,FALSE)</f>
        <v>#N/A</v>
      </c>
    </row>
    <row r="3121" spans="1:93" x14ac:dyDescent="0.25">
      <c r="A3121">
        <v>3247</v>
      </c>
      <c r="C3121">
        <v>16909</v>
      </c>
      <c r="D3121">
        <v>6909</v>
      </c>
      <c r="E3121">
        <v>37.756889999999999</v>
      </c>
      <c r="F3121">
        <v>-122.46151999999999</v>
      </c>
      <c r="G3121" t="s">
        <v>6702</v>
      </c>
      <c r="H3121" t="s">
        <v>6703</v>
      </c>
      <c r="I3121" t="s">
        <v>890</v>
      </c>
      <c r="J3121" t="s">
        <v>1442</v>
      </c>
      <c r="Q3121" t="s">
        <v>672</v>
      </c>
      <c r="S3121" t="s">
        <v>2220</v>
      </c>
      <c r="X3121">
        <f t="shared" si="48"/>
        <v>1</v>
      </c>
      <c r="Y3121" t="s">
        <v>55</v>
      </c>
      <c r="Z3121" t="s">
        <v>78</v>
      </c>
      <c r="AB3121" t="e">
        <f>VLOOKUP($AA3121,[1]Sheet2!$E$2:$I$222,3,FALSE)</f>
        <v>#N/A</v>
      </c>
      <c r="AC3121" t="e">
        <f>VLOOKUP($AA3121,Sheet2!$E$2:$I$222,4,FALSE)</f>
        <v>#N/A</v>
      </c>
      <c r="AD3121" t="e">
        <f>VLOOKUP($AA3121,Sheet2!$E$2:$I$222,5,FALSE)</f>
        <v>#N/A</v>
      </c>
      <c r="AI3121" t="e">
        <f>VLOOKUP(AH3121,[1]Sheet2!$E$2:$I$222,3,FALSE)</f>
        <v>#N/A</v>
      </c>
      <c r="AJ3121" t="e">
        <f>VLOOKUP(AH3121,[1]Sheet2!$E$2:$I$222,4,FALSE)</f>
        <v>#N/A</v>
      </c>
      <c r="AK3121" t="e">
        <f>VLOOKUP(AH3121,[1]Sheet2!$E$2:$I$222,5,FALSE)</f>
        <v>#N/A</v>
      </c>
      <c r="AP3121" t="e">
        <f>VLOOKUP(AO3121,[1]Sheet2!$E$2:$I$222,3,FALSE)</f>
        <v>#N/A</v>
      </c>
      <c r="AQ3121" t="e">
        <f>VLOOKUP(AO3121,[1]Sheet2!$E$2:$I$222,4,FALSE)</f>
        <v>#N/A</v>
      </c>
      <c r="AR3121" t="e">
        <f>VLOOKUP(AO3121,[1]Sheet2!$E$2:$I$222,5,FALSE)</f>
        <v>#N/A</v>
      </c>
      <c r="AW3121" t="e">
        <f>VLOOKUP(AV3121,[1]Sheet2!$E$2:$I$222,3,FALSE)</f>
        <v>#N/A</v>
      </c>
      <c r="AX3121" t="e">
        <f>VLOOKUP(AV3121,[1]Sheet2!$E$2:$I$222,4,FALSE)</f>
        <v>#N/A</v>
      </c>
      <c r="AY3121" t="e">
        <f>VLOOKUP(AV3121,[1]Sheet2!$E$2:$I$222,5,FALSE)</f>
        <v>#N/A</v>
      </c>
      <c r="BD3121" t="e">
        <f>VLOOKUP(BC3121,[1]Sheet2!$E$2:$I$222,3,FALSE)</f>
        <v>#N/A</v>
      </c>
      <c r="BE3121" t="e">
        <f>VLOOKUP(BC3121,[1]Sheet2!$E$2:$I$222,4,FALSE)</f>
        <v>#N/A</v>
      </c>
      <c r="BF3121" t="e">
        <f>VLOOKUP(BC3121,[1]Sheet2!$E$2:$I$222,5,FALSE)</f>
        <v>#N/A</v>
      </c>
      <c r="BK3121" t="e">
        <f>VLOOKUP(BJ3121,[1]Sheet2!$E$2:$I$222,3,FALSE)</f>
        <v>#N/A</v>
      </c>
      <c r="BL3121" t="e">
        <f>VLOOKUP(BJ3121,[1]Sheet2!$E$2:$I$222,4,FALSE)</f>
        <v>#N/A</v>
      </c>
      <c r="BM3121" t="e">
        <f>VLOOKUP(BJ3121,[1]Sheet2!$E$2:$I$222,5,FALSE)</f>
        <v>#N/A</v>
      </c>
      <c r="BR3121" t="e">
        <f>VLOOKUP(BQ3121,[1]Sheet2!$E$2:$I$222,3,FALSE)</f>
        <v>#N/A</v>
      </c>
      <c r="BS3121" t="e">
        <f>VLOOKUP(BQ3121,[1]Sheet2!$E$2:$I$222,4,FALSE)</f>
        <v>#N/A</v>
      </c>
      <c r="BT3121" t="e">
        <f>VLOOKUP(BQ3121,[1]Sheet2!$E$2:$I$222,5,FALSE)</f>
        <v>#N/A</v>
      </c>
      <c r="BY3121" t="e">
        <f>VLOOKUP(BX3121,[1]Sheet2!$E$2:$I$222,3,FALSE)</f>
        <v>#N/A</v>
      </c>
      <c r="BZ3121" t="e">
        <f>VLOOKUP(BX3121,[1]Sheet2!$E$2:$I$222,4,FALSE)</f>
        <v>#N/A</v>
      </c>
      <c r="CA3121" t="e">
        <f>VLOOKUP(BX3121,[1]Sheet2!$E$2:$I$222,5,FALSE)</f>
        <v>#N/A</v>
      </c>
      <c r="CF3121" t="e">
        <f>VLOOKUP(CE3121,[1]Sheet2!$E$2:$I$222,3,FALSE)</f>
        <v>#N/A</v>
      </c>
      <c r="CG3121" t="e">
        <f>VLOOKUP(CE3121,[1]Sheet2!$E$2:$I$222,4,FALSE)</f>
        <v>#N/A</v>
      </c>
      <c r="CH3121" t="e">
        <f>VLOOKUP(CE3121,[1]Sheet2!$E$2:$I$222,5,FALSE)</f>
        <v>#N/A</v>
      </c>
      <c r="CM3121" t="e">
        <f>VLOOKUP(CL3121,[1]Sheet2!$E$2:$I$222,3,FALSE)</f>
        <v>#N/A</v>
      </c>
      <c r="CN3121" t="e">
        <f>VLOOKUP(CL3121,[1]Sheet2!$E$2:$I$222,4,FALSE)</f>
        <v>#N/A</v>
      </c>
      <c r="CO3121" t="e">
        <f>VLOOKUP(CL3121,[1]Sheet2!$E$2:$I$222,5,FALSE)</f>
        <v>#N/A</v>
      </c>
    </row>
    <row r="3122" spans="1:93" x14ac:dyDescent="0.25">
      <c r="A3122">
        <v>3248</v>
      </c>
      <c r="C3122">
        <v>16910</v>
      </c>
      <c r="D3122">
        <v>6910</v>
      </c>
      <c r="E3122">
        <v>37.757710000000003</v>
      </c>
      <c r="F3122">
        <v>-122.46194</v>
      </c>
      <c r="G3122" t="s">
        <v>6704</v>
      </c>
      <c r="H3122" t="s">
        <v>6705</v>
      </c>
      <c r="I3122" t="s">
        <v>890</v>
      </c>
      <c r="J3122" t="s">
        <v>687</v>
      </c>
      <c r="Q3122" t="s">
        <v>672</v>
      </c>
      <c r="S3122" t="s">
        <v>2220</v>
      </c>
      <c r="X3122">
        <f t="shared" si="48"/>
        <v>1</v>
      </c>
      <c r="Y3122" t="s">
        <v>55</v>
      </c>
      <c r="Z3122" t="s">
        <v>78</v>
      </c>
      <c r="AB3122" t="e">
        <f>VLOOKUP($AA3122,[1]Sheet2!$E$2:$I$222,3,FALSE)</f>
        <v>#N/A</v>
      </c>
      <c r="AC3122" t="e">
        <f>VLOOKUP($AA3122,Sheet2!$E$2:$I$222,4,FALSE)</f>
        <v>#N/A</v>
      </c>
      <c r="AD3122" t="e">
        <f>VLOOKUP($AA3122,Sheet2!$E$2:$I$222,5,FALSE)</f>
        <v>#N/A</v>
      </c>
      <c r="AI3122" t="e">
        <f>VLOOKUP(AH3122,[1]Sheet2!$E$2:$I$222,3,FALSE)</f>
        <v>#N/A</v>
      </c>
      <c r="AJ3122" t="e">
        <f>VLOOKUP(AH3122,[1]Sheet2!$E$2:$I$222,4,FALSE)</f>
        <v>#N/A</v>
      </c>
      <c r="AK3122" t="e">
        <f>VLOOKUP(AH3122,[1]Sheet2!$E$2:$I$222,5,FALSE)</f>
        <v>#N/A</v>
      </c>
      <c r="AP3122" t="e">
        <f>VLOOKUP(AO3122,[1]Sheet2!$E$2:$I$222,3,FALSE)</f>
        <v>#N/A</v>
      </c>
      <c r="AQ3122" t="e">
        <f>VLOOKUP(AO3122,[1]Sheet2!$E$2:$I$222,4,FALSE)</f>
        <v>#N/A</v>
      </c>
      <c r="AR3122" t="e">
        <f>VLOOKUP(AO3122,[1]Sheet2!$E$2:$I$222,5,FALSE)</f>
        <v>#N/A</v>
      </c>
      <c r="AW3122" t="e">
        <f>VLOOKUP(AV3122,[1]Sheet2!$E$2:$I$222,3,FALSE)</f>
        <v>#N/A</v>
      </c>
      <c r="AX3122" t="e">
        <f>VLOOKUP(AV3122,[1]Sheet2!$E$2:$I$222,4,FALSE)</f>
        <v>#N/A</v>
      </c>
      <c r="AY3122" t="e">
        <f>VLOOKUP(AV3122,[1]Sheet2!$E$2:$I$222,5,FALSE)</f>
        <v>#N/A</v>
      </c>
      <c r="BD3122" t="e">
        <f>VLOOKUP(BC3122,[1]Sheet2!$E$2:$I$222,3,FALSE)</f>
        <v>#N/A</v>
      </c>
      <c r="BE3122" t="e">
        <f>VLOOKUP(BC3122,[1]Sheet2!$E$2:$I$222,4,FALSE)</f>
        <v>#N/A</v>
      </c>
      <c r="BF3122" t="e">
        <f>VLOOKUP(BC3122,[1]Sheet2!$E$2:$I$222,5,FALSE)</f>
        <v>#N/A</v>
      </c>
      <c r="BK3122" t="e">
        <f>VLOOKUP(BJ3122,[1]Sheet2!$E$2:$I$222,3,FALSE)</f>
        <v>#N/A</v>
      </c>
      <c r="BL3122" t="e">
        <f>VLOOKUP(BJ3122,[1]Sheet2!$E$2:$I$222,4,FALSE)</f>
        <v>#N/A</v>
      </c>
      <c r="BM3122" t="e">
        <f>VLOOKUP(BJ3122,[1]Sheet2!$E$2:$I$222,5,FALSE)</f>
        <v>#N/A</v>
      </c>
      <c r="BR3122" t="e">
        <f>VLOOKUP(BQ3122,[1]Sheet2!$E$2:$I$222,3,FALSE)</f>
        <v>#N/A</v>
      </c>
      <c r="BS3122" t="e">
        <f>VLOOKUP(BQ3122,[1]Sheet2!$E$2:$I$222,4,FALSE)</f>
        <v>#N/A</v>
      </c>
      <c r="BT3122" t="e">
        <f>VLOOKUP(BQ3122,[1]Sheet2!$E$2:$I$222,5,FALSE)</f>
        <v>#N/A</v>
      </c>
      <c r="BY3122" t="e">
        <f>VLOOKUP(BX3122,[1]Sheet2!$E$2:$I$222,3,FALSE)</f>
        <v>#N/A</v>
      </c>
      <c r="BZ3122" t="e">
        <f>VLOOKUP(BX3122,[1]Sheet2!$E$2:$I$222,4,FALSE)</f>
        <v>#N/A</v>
      </c>
      <c r="CA3122" t="e">
        <f>VLOOKUP(BX3122,[1]Sheet2!$E$2:$I$222,5,FALSE)</f>
        <v>#N/A</v>
      </c>
      <c r="CF3122" t="e">
        <f>VLOOKUP(CE3122,[1]Sheet2!$E$2:$I$222,3,FALSE)</f>
        <v>#N/A</v>
      </c>
      <c r="CG3122" t="e">
        <f>VLOOKUP(CE3122,[1]Sheet2!$E$2:$I$222,4,FALSE)</f>
        <v>#N/A</v>
      </c>
      <c r="CH3122" t="e">
        <f>VLOOKUP(CE3122,[1]Sheet2!$E$2:$I$222,5,FALSE)</f>
        <v>#N/A</v>
      </c>
      <c r="CM3122" t="e">
        <f>VLOOKUP(CL3122,[1]Sheet2!$E$2:$I$222,3,FALSE)</f>
        <v>#N/A</v>
      </c>
      <c r="CN3122" t="e">
        <f>VLOOKUP(CL3122,[1]Sheet2!$E$2:$I$222,4,FALSE)</f>
        <v>#N/A</v>
      </c>
      <c r="CO3122" t="e">
        <f>VLOOKUP(CL3122,[1]Sheet2!$E$2:$I$222,5,FALSE)</f>
        <v>#N/A</v>
      </c>
    </row>
    <row r="3123" spans="1:93" x14ac:dyDescent="0.25">
      <c r="A3123">
        <v>3249</v>
      </c>
      <c r="C3123">
        <v>16911</v>
      </c>
      <c r="D3123">
        <v>6911</v>
      </c>
      <c r="E3123">
        <v>37.753709999999998</v>
      </c>
      <c r="F3123">
        <v>-122.45997</v>
      </c>
      <c r="G3123" t="s">
        <v>6706</v>
      </c>
      <c r="H3123" t="s">
        <v>6707</v>
      </c>
      <c r="I3123" t="s">
        <v>683</v>
      </c>
      <c r="J3123" t="s">
        <v>687</v>
      </c>
      <c r="Q3123" t="s">
        <v>672</v>
      </c>
      <c r="S3123" t="s">
        <v>2220</v>
      </c>
      <c r="X3123">
        <f t="shared" si="48"/>
        <v>1</v>
      </c>
      <c r="Y3123" t="s">
        <v>55</v>
      </c>
      <c r="Z3123" t="s">
        <v>78</v>
      </c>
      <c r="AB3123" t="e">
        <f>VLOOKUP($AA3123,[1]Sheet2!$E$2:$I$222,3,FALSE)</f>
        <v>#N/A</v>
      </c>
      <c r="AC3123" t="e">
        <f>VLOOKUP($AA3123,Sheet2!$E$2:$I$222,4,FALSE)</f>
        <v>#N/A</v>
      </c>
      <c r="AD3123" t="e">
        <f>VLOOKUP($AA3123,Sheet2!$E$2:$I$222,5,FALSE)</f>
        <v>#N/A</v>
      </c>
      <c r="AI3123" t="e">
        <f>VLOOKUP(AH3123,[1]Sheet2!$E$2:$I$222,3,FALSE)</f>
        <v>#N/A</v>
      </c>
      <c r="AJ3123" t="e">
        <f>VLOOKUP(AH3123,[1]Sheet2!$E$2:$I$222,4,FALSE)</f>
        <v>#N/A</v>
      </c>
      <c r="AK3123" t="e">
        <f>VLOOKUP(AH3123,[1]Sheet2!$E$2:$I$222,5,FALSE)</f>
        <v>#N/A</v>
      </c>
      <c r="AP3123" t="e">
        <f>VLOOKUP(AO3123,[1]Sheet2!$E$2:$I$222,3,FALSE)</f>
        <v>#N/A</v>
      </c>
      <c r="AQ3123" t="e">
        <f>VLOOKUP(AO3123,[1]Sheet2!$E$2:$I$222,4,FALSE)</f>
        <v>#N/A</v>
      </c>
      <c r="AR3123" t="e">
        <f>VLOOKUP(AO3123,[1]Sheet2!$E$2:$I$222,5,FALSE)</f>
        <v>#N/A</v>
      </c>
      <c r="AW3123" t="e">
        <f>VLOOKUP(AV3123,[1]Sheet2!$E$2:$I$222,3,FALSE)</f>
        <v>#N/A</v>
      </c>
      <c r="AX3123" t="e">
        <f>VLOOKUP(AV3123,[1]Sheet2!$E$2:$I$222,4,FALSE)</f>
        <v>#N/A</v>
      </c>
      <c r="AY3123" t="e">
        <f>VLOOKUP(AV3123,[1]Sheet2!$E$2:$I$222,5,FALSE)</f>
        <v>#N/A</v>
      </c>
      <c r="BD3123" t="e">
        <f>VLOOKUP(BC3123,[1]Sheet2!$E$2:$I$222,3,FALSE)</f>
        <v>#N/A</v>
      </c>
      <c r="BE3123" t="e">
        <f>VLOOKUP(BC3123,[1]Sheet2!$E$2:$I$222,4,FALSE)</f>
        <v>#N/A</v>
      </c>
      <c r="BF3123" t="e">
        <f>VLOOKUP(BC3123,[1]Sheet2!$E$2:$I$222,5,FALSE)</f>
        <v>#N/A</v>
      </c>
      <c r="BK3123" t="e">
        <f>VLOOKUP(BJ3123,[1]Sheet2!$E$2:$I$222,3,FALSE)</f>
        <v>#N/A</v>
      </c>
      <c r="BL3123" t="e">
        <f>VLOOKUP(BJ3123,[1]Sheet2!$E$2:$I$222,4,FALSE)</f>
        <v>#N/A</v>
      </c>
      <c r="BM3123" t="e">
        <f>VLOOKUP(BJ3123,[1]Sheet2!$E$2:$I$222,5,FALSE)</f>
        <v>#N/A</v>
      </c>
      <c r="BR3123" t="e">
        <f>VLOOKUP(BQ3123,[1]Sheet2!$E$2:$I$222,3,FALSE)</f>
        <v>#N/A</v>
      </c>
      <c r="BS3123" t="e">
        <f>VLOOKUP(BQ3123,[1]Sheet2!$E$2:$I$222,4,FALSE)</f>
        <v>#N/A</v>
      </c>
      <c r="BT3123" t="e">
        <f>VLOOKUP(BQ3123,[1]Sheet2!$E$2:$I$222,5,FALSE)</f>
        <v>#N/A</v>
      </c>
      <c r="BY3123" t="e">
        <f>VLOOKUP(BX3123,[1]Sheet2!$E$2:$I$222,3,FALSE)</f>
        <v>#N/A</v>
      </c>
      <c r="BZ3123" t="e">
        <f>VLOOKUP(BX3123,[1]Sheet2!$E$2:$I$222,4,FALSE)</f>
        <v>#N/A</v>
      </c>
      <c r="CA3123" t="e">
        <f>VLOOKUP(BX3123,[1]Sheet2!$E$2:$I$222,5,FALSE)</f>
        <v>#N/A</v>
      </c>
      <c r="CF3123" t="e">
        <f>VLOOKUP(CE3123,[1]Sheet2!$E$2:$I$222,3,FALSE)</f>
        <v>#N/A</v>
      </c>
      <c r="CG3123" t="e">
        <f>VLOOKUP(CE3123,[1]Sheet2!$E$2:$I$222,4,FALSE)</f>
        <v>#N/A</v>
      </c>
      <c r="CH3123" t="e">
        <f>VLOOKUP(CE3123,[1]Sheet2!$E$2:$I$222,5,FALSE)</f>
        <v>#N/A</v>
      </c>
      <c r="CM3123" t="e">
        <f>VLOOKUP(CL3123,[1]Sheet2!$E$2:$I$222,3,FALSE)</f>
        <v>#N/A</v>
      </c>
      <c r="CN3123" t="e">
        <f>VLOOKUP(CL3123,[1]Sheet2!$E$2:$I$222,4,FALSE)</f>
        <v>#N/A</v>
      </c>
      <c r="CO3123" t="e">
        <f>VLOOKUP(CL3123,[1]Sheet2!$E$2:$I$222,5,FALSE)</f>
        <v>#N/A</v>
      </c>
    </row>
    <row r="3124" spans="1:93" x14ac:dyDescent="0.25">
      <c r="A3124">
        <v>3250</v>
      </c>
      <c r="C3124">
        <v>16912</v>
      </c>
      <c r="D3124">
        <v>6912</v>
      </c>
      <c r="E3124">
        <v>37.754440000000002</v>
      </c>
      <c r="F3124">
        <v>-122.46114</v>
      </c>
      <c r="G3124" t="s">
        <v>6708</v>
      </c>
      <c r="H3124" t="s">
        <v>6709</v>
      </c>
      <c r="I3124" t="s">
        <v>683</v>
      </c>
      <c r="J3124" t="s">
        <v>1442</v>
      </c>
      <c r="Q3124" t="s">
        <v>672</v>
      </c>
      <c r="S3124" t="s">
        <v>2220</v>
      </c>
      <c r="X3124">
        <f t="shared" si="48"/>
        <v>1</v>
      </c>
      <c r="Y3124" t="s">
        <v>55</v>
      </c>
      <c r="Z3124" t="s">
        <v>78</v>
      </c>
      <c r="AB3124" t="e">
        <f>VLOOKUP($AA3124,[1]Sheet2!$E$2:$I$222,3,FALSE)</f>
        <v>#N/A</v>
      </c>
      <c r="AC3124" t="e">
        <f>VLOOKUP($AA3124,Sheet2!$E$2:$I$222,4,FALSE)</f>
        <v>#N/A</v>
      </c>
      <c r="AD3124" t="e">
        <f>VLOOKUP($AA3124,Sheet2!$E$2:$I$222,5,FALSE)</f>
        <v>#N/A</v>
      </c>
      <c r="AI3124" t="e">
        <f>VLOOKUP(AH3124,[1]Sheet2!$E$2:$I$222,3,FALSE)</f>
        <v>#N/A</v>
      </c>
      <c r="AJ3124" t="e">
        <f>VLOOKUP(AH3124,[1]Sheet2!$E$2:$I$222,4,FALSE)</f>
        <v>#N/A</v>
      </c>
      <c r="AK3124" t="e">
        <f>VLOOKUP(AH3124,[1]Sheet2!$E$2:$I$222,5,FALSE)</f>
        <v>#N/A</v>
      </c>
      <c r="AP3124" t="e">
        <f>VLOOKUP(AO3124,[1]Sheet2!$E$2:$I$222,3,FALSE)</f>
        <v>#N/A</v>
      </c>
      <c r="AQ3124" t="e">
        <f>VLOOKUP(AO3124,[1]Sheet2!$E$2:$I$222,4,FALSE)</f>
        <v>#N/A</v>
      </c>
      <c r="AR3124" t="e">
        <f>VLOOKUP(AO3124,[1]Sheet2!$E$2:$I$222,5,FALSE)</f>
        <v>#N/A</v>
      </c>
      <c r="AW3124" t="e">
        <f>VLOOKUP(AV3124,[1]Sheet2!$E$2:$I$222,3,FALSE)</f>
        <v>#N/A</v>
      </c>
      <c r="AX3124" t="e">
        <f>VLOOKUP(AV3124,[1]Sheet2!$E$2:$I$222,4,FALSE)</f>
        <v>#N/A</v>
      </c>
      <c r="AY3124" t="e">
        <f>VLOOKUP(AV3124,[1]Sheet2!$E$2:$I$222,5,FALSE)</f>
        <v>#N/A</v>
      </c>
      <c r="BD3124" t="e">
        <f>VLOOKUP(BC3124,[1]Sheet2!$E$2:$I$222,3,FALSE)</f>
        <v>#N/A</v>
      </c>
      <c r="BE3124" t="e">
        <f>VLOOKUP(BC3124,[1]Sheet2!$E$2:$I$222,4,FALSE)</f>
        <v>#N/A</v>
      </c>
      <c r="BF3124" t="e">
        <f>VLOOKUP(BC3124,[1]Sheet2!$E$2:$I$222,5,FALSE)</f>
        <v>#N/A</v>
      </c>
      <c r="BK3124" t="e">
        <f>VLOOKUP(BJ3124,[1]Sheet2!$E$2:$I$222,3,FALSE)</f>
        <v>#N/A</v>
      </c>
      <c r="BL3124" t="e">
        <f>VLOOKUP(BJ3124,[1]Sheet2!$E$2:$I$222,4,FALSE)</f>
        <v>#N/A</v>
      </c>
      <c r="BM3124" t="e">
        <f>VLOOKUP(BJ3124,[1]Sheet2!$E$2:$I$222,5,FALSE)</f>
        <v>#N/A</v>
      </c>
      <c r="BR3124" t="e">
        <f>VLOOKUP(BQ3124,[1]Sheet2!$E$2:$I$222,3,FALSE)</f>
        <v>#N/A</v>
      </c>
      <c r="BS3124" t="e">
        <f>VLOOKUP(BQ3124,[1]Sheet2!$E$2:$I$222,4,FALSE)</f>
        <v>#N/A</v>
      </c>
      <c r="BT3124" t="e">
        <f>VLOOKUP(BQ3124,[1]Sheet2!$E$2:$I$222,5,FALSE)</f>
        <v>#N/A</v>
      </c>
      <c r="BY3124" t="e">
        <f>VLOOKUP(BX3124,[1]Sheet2!$E$2:$I$222,3,FALSE)</f>
        <v>#N/A</v>
      </c>
      <c r="BZ3124" t="e">
        <f>VLOOKUP(BX3124,[1]Sheet2!$E$2:$I$222,4,FALSE)</f>
        <v>#N/A</v>
      </c>
      <c r="CA3124" t="e">
        <f>VLOOKUP(BX3124,[1]Sheet2!$E$2:$I$222,5,FALSE)</f>
        <v>#N/A</v>
      </c>
      <c r="CF3124" t="e">
        <f>VLOOKUP(CE3124,[1]Sheet2!$E$2:$I$222,3,FALSE)</f>
        <v>#N/A</v>
      </c>
      <c r="CG3124" t="e">
        <f>VLOOKUP(CE3124,[1]Sheet2!$E$2:$I$222,4,FALSE)</f>
        <v>#N/A</v>
      </c>
      <c r="CH3124" t="e">
        <f>VLOOKUP(CE3124,[1]Sheet2!$E$2:$I$222,5,FALSE)</f>
        <v>#N/A</v>
      </c>
      <c r="CM3124" t="e">
        <f>VLOOKUP(CL3124,[1]Sheet2!$E$2:$I$222,3,FALSE)</f>
        <v>#N/A</v>
      </c>
      <c r="CN3124" t="e">
        <f>VLOOKUP(CL3124,[1]Sheet2!$E$2:$I$222,4,FALSE)</f>
        <v>#N/A</v>
      </c>
      <c r="CO3124" t="e">
        <f>VLOOKUP(CL3124,[1]Sheet2!$E$2:$I$222,5,FALSE)</f>
        <v>#N/A</v>
      </c>
    </row>
    <row r="3125" spans="1:93" x14ac:dyDescent="0.25">
      <c r="A3125">
        <v>3251</v>
      </c>
      <c r="C3125">
        <v>16913</v>
      </c>
      <c r="D3125">
        <v>6913</v>
      </c>
      <c r="E3125">
        <v>37.758699999999997</v>
      </c>
      <c r="F3125">
        <v>-122.46313000000001</v>
      </c>
      <c r="G3125" t="s">
        <v>6710</v>
      </c>
      <c r="H3125" t="s">
        <v>6711</v>
      </c>
      <c r="I3125" t="s">
        <v>727</v>
      </c>
      <c r="J3125" t="s">
        <v>728</v>
      </c>
      <c r="Q3125" t="s">
        <v>672</v>
      </c>
      <c r="S3125" t="s">
        <v>2220</v>
      </c>
      <c r="X3125">
        <f t="shared" si="48"/>
        <v>1</v>
      </c>
      <c r="Y3125" t="s">
        <v>55</v>
      </c>
      <c r="Z3125" t="s">
        <v>78</v>
      </c>
      <c r="AB3125" t="e">
        <f>VLOOKUP($AA3125,[1]Sheet2!$E$2:$I$222,3,FALSE)</f>
        <v>#N/A</v>
      </c>
      <c r="AC3125" t="e">
        <f>VLOOKUP($AA3125,Sheet2!$E$2:$I$222,4,FALSE)</f>
        <v>#N/A</v>
      </c>
      <c r="AD3125" t="e">
        <f>VLOOKUP($AA3125,Sheet2!$E$2:$I$222,5,FALSE)</f>
        <v>#N/A</v>
      </c>
      <c r="AI3125" t="e">
        <f>VLOOKUP(AH3125,[1]Sheet2!$E$2:$I$222,3,FALSE)</f>
        <v>#N/A</v>
      </c>
      <c r="AJ3125" t="e">
        <f>VLOOKUP(AH3125,[1]Sheet2!$E$2:$I$222,4,FALSE)</f>
        <v>#N/A</v>
      </c>
      <c r="AK3125" t="e">
        <f>VLOOKUP(AH3125,[1]Sheet2!$E$2:$I$222,5,FALSE)</f>
        <v>#N/A</v>
      </c>
      <c r="AP3125" t="e">
        <f>VLOOKUP(AO3125,[1]Sheet2!$E$2:$I$222,3,FALSE)</f>
        <v>#N/A</v>
      </c>
      <c r="AQ3125" t="e">
        <f>VLOOKUP(AO3125,[1]Sheet2!$E$2:$I$222,4,FALSE)</f>
        <v>#N/A</v>
      </c>
      <c r="AR3125" t="e">
        <f>VLOOKUP(AO3125,[1]Sheet2!$E$2:$I$222,5,FALSE)</f>
        <v>#N/A</v>
      </c>
      <c r="AW3125" t="e">
        <f>VLOOKUP(AV3125,[1]Sheet2!$E$2:$I$222,3,FALSE)</f>
        <v>#N/A</v>
      </c>
      <c r="AX3125" t="e">
        <f>VLOOKUP(AV3125,[1]Sheet2!$E$2:$I$222,4,FALSE)</f>
        <v>#N/A</v>
      </c>
      <c r="AY3125" t="e">
        <f>VLOOKUP(AV3125,[1]Sheet2!$E$2:$I$222,5,FALSE)</f>
        <v>#N/A</v>
      </c>
      <c r="BD3125" t="e">
        <f>VLOOKUP(BC3125,[1]Sheet2!$E$2:$I$222,3,FALSE)</f>
        <v>#N/A</v>
      </c>
      <c r="BE3125" t="e">
        <f>VLOOKUP(BC3125,[1]Sheet2!$E$2:$I$222,4,FALSE)</f>
        <v>#N/A</v>
      </c>
      <c r="BF3125" t="e">
        <f>VLOOKUP(BC3125,[1]Sheet2!$E$2:$I$222,5,FALSE)</f>
        <v>#N/A</v>
      </c>
      <c r="BK3125" t="e">
        <f>VLOOKUP(BJ3125,[1]Sheet2!$E$2:$I$222,3,FALSE)</f>
        <v>#N/A</v>
      </c>
      <c r="BL3125" t="e">
        <f>VLOOKUP(BJ3125,[1]Sheet2!$E$2:$I$222,4,FALSE)</f>
        <v>#N/A</v>
      </c>
      <c r="BM3125" t="e">
        <f>VLOOKUP(BJ3125,[1]Sheet2!$E$2:$I$222,5,FALSE)</f>
        <v>#N/A</v>
      </c>
      <c r="BR3125" t="e">
        <f>VLOOKUP(BQ3125,[1]Sheet2!$E$2:$I$222,3,FALSE)</f>
        <v>#N/A</v>
      </c>
      <c r="BS3125" t="e">
        <f>VLOOKUP(BQ3125,[1]Sheet2!$E$2:$I$222,4,FALSE)</f>
        <v>#N/A</v>
      </c>
      <c r="BT3125" t="e">
        <f>VLOOKUP(BQ3125,[1]Sheet2!$E$2:$I$222,5,FALSE)</f>
        <v>#N/A</v>
      </c>
      <c r="BY3125" t="e">
        <f>VLOOKUP(BX3125,[1]Sheet2!$E$2:$I$222,3,FALSE)</f>
        <v>#N/A</v>
      </c>
      <c r="BZ3125" t="e">
        <f>VLOOKUP(BX3125,[1]Sheet2!$E$2:$I$222,4,FALSE)</f>
        <v>#N/A</v>
      </c>
      <c r="CA3125" t="e">
        <f>VLOOKUP(BX3125,[1]Sheet2!$E$2:$I$222,5,FALSE)</f>
        <v>#N/A</v>
      </c>
      <c r="CF3125" t="e">
        <f>VLOOKUP(CE3125,[1]Sheet2!$E$2:$I$222,3,FALSE)</f>
        <v>#N/A</v>
      </c>
      <c r="CG3125" t="e">
        <f>VLOOKUP(CE3125,[1]Sheet2!$E$2:$I$222,4,FALSE)</f>
        <v>#N/A</v>
      </c>
      <c r="CH3125" t="e">
        <f>VLOOKUP(CE3125,[1]Sheet2!$E$2:$I$222,5,FALSE)</f>
        <v>#N/A</v>
      </c>
      <c r="CM3125" t="e">
        <f>VLOOKUP(CL3125,[1]Sheet2!$E$2:$I$222,3,FALSE)</f>
        <v>#N/A</v>
      </c>
      <c r="CN3125" t="e">
        <f>VLOOKUP(CL3125,[1]Sheet2!$E$2:$I$222,4,FALSE)</f>
        <v>#N/A</v>
      </c>
      <c r="CO3125" t="e">
        <f>VLOOKUP(CL3125,[1]Sheet2!$E$2:$I$222,5,FALSE)</f>
        <v>#N/A</v>
      </c>
    </row>
    <row r="3126" spans="1:93" x14ac:dyDescent="0.25">
      <c r="A3126">
        <v>3252</v>
      </c>
      <c r="C3126">
        <v>16914</v>
      </c>
      <c r="D3126">
        <v>6914</v>
      </c>
      <c r="E3126">
        <v>37.755220000000001</v>
      </c>
      <c r="F3126">
        <v>-122.45637000000001</v>
      </c>
      <c r="G3126" t="s">
        <v>6712</v>
      </c>
      <c r="H3126" t="s">
        <v>6713</v>
      </c>
      <c r="I3126" t="s">
        <v>704</v>
      </c>
      <c r="J3126" t="s">
        <v>687</v>
      </c>
      <c r="Q3126" t="s">
        <v>672</v>
      </c>
      <c r="S3126" t="s">
        <v>2220</v>
      </c>
      <c r="X3126">
        <f t="shared" si="48"/>
        <v>1</v>
      </c>
      <c r="Y3126" t="s">
        <v>55</v>
      </c>
      <c r="Z3126" t="s">
        <v>78</v>
      </c>
      <c r="AB3126" t="e">
        <f>VLOOKUP($AA3126,[1]Sheet2!$E$2:$I$222,3,FALSE)</f>
        <v>#N/A</v>
      </c>
      <c r="AC3126" t="e">
        <f>VLOOKUP($AA3126,Sheet2!$E$2:$I$222,4,FALSE)</f>
        <v>#N/A</v>
      </c>
      <c r="AD3126" t="e">
        <f>VLOOKUP($AA3126,Sheet2!$E$2:$I$222,5,FALSE)</f>
        <v>#N/A</v>
      </c>
      <c r="AI3126" t="e">
        <f>VLOOKUP(AH3126,[1]Sheet2!$E$2:$I$222,3,FALSE)</f>
        <v>#N/A</v>
      </c>
      <c r="AJ3126" t="e">
        <f>VLOOKUP(AH3126,[1]Sheet2!$E$2:$I$222,4,FALSE)</f>
        <v>#N/A</v>
      </c>
      <c r="AK3126" t="e">
        <f>VLOOKUP(AH3126,[1]Sheet2!$E$2:$I$222,5,FALSE)</f>
        <v>#N/A</v>
      </c>
      <c r="AP3126" t="e">
        <f>VLOOKUP(AO3126,[1]Sheet2!$E$2:$I$222,3,FALSE)</f>
        <v>#N/A</v>
      </c>
      <c r="AQ3126" t="e">
        <f>VLOOKUP(AO3126,[1]Sheet2!$E$2:$I$222,4,FALSE)</f>
        <v>#N/A</v>
      </c>
      <c r="AR3126" t="e">
        <f>VLOOKUP(AO3126,[1]Sheet2!$E$2:$I$222,5,FALSE)</f>
        <v>#N/A</v>
      </c>
      <c r="AW3126" t="e">
        <f>VLOOKUP(AV3126,[1]Sheet2!$E$2:$I$222,3,FALSE)</f>
        <v>#N/A</v>
      </c>
      <c r="AX3126" t="e">
        <f>VLOOKUP(AV3126,[1]Sheet2!$E$2:$I$222,4,FALSE)</f>
        <v>#N/A</v>
      </c>
      <c r="AY3126" t="e">
        <f>VLOOKUP(AV3126,[1]Sheet2!$E$2:$I$222,5,FALSE)</f>
        <v>#N/A</v>
      </c>
      <c r="BD3126" t="e">
        <f>VLOOKUP(BC3126,[1]Sheet2!$E$2:$I$222,3,FALSE)</f>
        <v>#N/A</v>
      </c>
      <c r="BE3126" t="e">
        <f>VLOOKUP(BC3126,[1]Sheet2!$E$2:$I$222,4,FALSE)</f>
        <v>#N/A</v>
      </c>
      <c r="BF3126" t="e">
        <f>VLOOKUP(BC3126,[1]Sheet2!$E$2:$I$222,5,FALSE)</f>
        <v>#N/A</v>
      </c>
      <c r="BK3126" t="e">
        <f>VLOOKUP(BJ3126,[1]Sheet2!$E$2:$I$222,3,FALSE)</f>
        <v>#N/A</v>
      </c>
      <c r="BL3126" t="e">
        <f>VLOOKUP(BJ3126,[1]Sheet2!$E$2:$I$222,4,FALSE)</f>
        <v>#N/A</v>
      </c>
      <c r="BM3126" t="e">
        <f>VLOOKUP(BJ3126,[1]Sheet2!$E$2:$I$222,5,FALSE)</f>
        <v>#N/A</v>
      </c>
      <c r="BR3126" t="e">
        <f>VLOOKUP(BQ3126,[1]Sheet2!$E$2:$I$222,3,FALSE)</f>
        <v>#N/A</v>
      </c>
      <c r="BS3126" t="e">
        <f>VLOOKUP(BQ3126,[1]Sheet2!$E$2:$I$222,4,FALSE)</f>
        <v>#N/A</v>
      </c>
      <c r="BT3126" t="e">
        <f>VLOOKUP(BQ3126,[1]Sheet2!$E$2:$I$222,5,FALSE)</f>
        <v>#N/A</v>
      </c>
      <c r="BY3126" t="e">
        <f>VLOOKUP(BX3126,[1]Sheet2!$E$2:$I$222,3,FALSE)</f>
        <v>#N/A</v>
      </c>
      <c r="BZ3126" t="e">
        <f>VLOOKUP(BX3126,[1]Sheet2!$E$2:$I$222,4,FALSE)</f>
        <v>#N/A</v>
      </c>
      <c r="CA3126" t="e">
        <f>VLOOKUP(BX3126,[1]Sheet2!$E$2:$I$222,5,FALSE)</f>
        <v>#N/A</v>
      </c>
      <c r="CF3126" t="e">
        <f>VLOOKUP(CE3126,[1]Sheet2!$E$2:$I$222,3,FALSE)</f>
        <v>#N/A</v>
      </c>
      <c r="CG3126" t="e">
        <f>VLOOKUP(CE3126,[1]Sheet2!$E$2:$I$222,4,FALSE)</f>
        <v>#N/A</v>
      </c>
      <c r="CH3126" t="e">
        <f>VLOOKUP(CE3126,[1]Sheet2!$E$2:$I$222,5,FALSE)</f>
        <v>#N/A</v>
      </c>
      <c r="CM3126" t="e">
        <f>VLOOKUP(CL3126,[1]Sheet2!$E$2:$I$222,3,FALSE)</f>
        <v>#N/A</v>
      </c>
      <c r="CN3126" t="e">
        <f>VLOOKUP(CL3126,[1]Sheet2!$E$2:$I$222,4,FALSE)</f>
        <v>#N/A</v>
      </c>
      <c r="CO3126" t="e">
        <f>VLOOKUP(CL3126,[1]Sheet2!$E$2:$I$222,5,FALSE)</f>
        <v>#N/A</v>
      </c>
    </row>
    <row r="3127" spans="1:93" x14ac:dyDescent="0.25">
      <c r="A3127">
        <v>3253</v>
      </c>
      <c r="C3127">
        <v>16915</v>
      </c>
      <c r="D3127">
        <v>6915</v>
      </c>
      <c r="E3127">
        <v>37.791939999999997</v>
      </c>
      <c r="F3127">
        <v>-122.43120999999999</v>
      </c>
      <c r="G3127" t="s">
        <v>6714</v>
      </c>
      <c r="H3127" t="s">
        <v>6715</v>
      </c>
      <c r="I3127" t="s">
        <v>729</v>
      </c>
      <c r="J3127" t="s">
        <v>728</v>
      </c>
      <c r="N3127" t="s">
        <v>6716</v>
      </c>
      <c r="Q3127" t="s">
        <v>672</v>
      </c>
      <c r="R3127">
        <v>1152</v>
      </c>
      <c r="S3127" t="s">
        <v>688</v>
      </c>
      <c r="X3127">
        <f t="shared" si="48"/>
        <v>1</v>
      </c>
      <c r="Y3127" t="s">
        <v>2</v>
      </c>
      <c r="Z3127" t="s">
        <v>79</v>
      </c>
      <c r="AB3127" t="e">
        <f>VLOOKUP($AA3127,[1]Sheet2!$E$2:$I$222,3,FALSE)</f>
        <v>#N/A</v>
      </c>
      <c r="AC3127" t="e">
        <f>VLOOKUP($AA3127,Sheet2!$E$2:$I$222,4,FALSE)</f>
        <v>#N/A</v>
      </c>
      <c r="AD3127" t="e">
        <f>VLOOKUP($AA3127,Sheet2!$E$2:$I$222,5,FALSE)</f>
        <v>#N/A</v>
      </c>
      <c r="AI3127" t="e">
        <f>VLOOKUP(AH3127,[1]Sheet2!$E$2:$I$222,3,FALSE)</f>
        <v>#N/A</v>
      </c>
      <c r="AJ3127" t="e">
        <f>VLOOKUP(AH3127,[1]Sheet2!$E$2:$I$222,4,FALSE)</f>
        <v>#N/A</v>
      </c>
      <c r="AK3127" t="e">
        <f>VLOOKUP(AH3127,[1]Sheet2!$E$2:$I$222,5,FALSE)</f>
        <v>#N/A</v>
      </c>
      <c r="AP3127" t="e">
        <f>VLOOKUP(AO3127,[1]Sheet2!$E$2:$I$222,3,FALSE)</f>
        <v>#N/A</v>
      </c>
      <c r="AQ3127" t="e">
        <f>VLOOKUP(AO3127,[1]Sheet2!$E$2:$I$222,4,FALSE)</f>
        <v>#N/A</v>
      </c>
      <c r="AR3127" t="e">
        <f>VLOOKUP(AO3127,[1]Sheet2!$E$2:$I$222,5,FALSE)</f>
        <v>#N/A</v>
      </c>
      <c r="AW3127" t="e">
        <f>VLOOKUP(AV3127,[1]Sheet2!$E$2:$I$222,3,FALSE)</f>
        <v>#N/A</v>
      </c>
      <c r="AX3127" t="e">
        <f>VLOOKUP(AV3127,[1]Sheet2!$E$2:$I$222,4,FALSE)</f>
        <v>#N/A</v>
      </c>
      <c r="AY3127" t="e">
        <f>VLOOKUP(AV3127,[1]Sheet2!$E$2:$I$222,5,FALSE)</f>
        <v>#N/A</v>
      </c>
      <c r="BD3127" t="e">
        <f>VLOOKUP(BC3127,[1]Sheet2!$E$2:$I$222,3,FALSE)</f>
        <v>#N/A</v>
      </c>
      <c r="BE3127" t="e">
        <f>VLOOKUP(BC3127,[1]Sheet2!$E$2:$I$222,4,FALSE)</f>
        <v>#N/A</v>
      </c>
      <c r="BF3127" t="e">
        <f>VLOOKUP(BC3127,[1]Sheet2!$E$2:$I$222,5,FALSE)</f>
        <v>#N/A</v>
      </c>
      <c r="BK3127" t="e">
        <f>VLOOKUP(BJ3127,[1]Sheet2!$E$2:$I$222,3,FALSE)</f>
        <v>#N/A</v>
      </c>
      <c r="BL3127" t="e">
        <f>VLOOKUP(BJ3127,[1]Sheet2!$E$2:$I$222,4,FALSE)</f>
        <v>#N/A</v>
      </c>
      <c r="BM3127" t="e">
        <f>VLOOKUP(BJ3127,[1]Sheet2!$E$2:$I$222,5,FALSE)</f>
        <v>#N/A</v>
      </c>
      <c r="BR3127" t="e">
        <f>VLOOKUP(BQ3127,[1]Sheet2!$E$2:$I$222,3,FALSE)</f>
        <v>#N/A</v>
      </c>
      <c r="BS3127" t="e">
        <f>VLOOKUP(BQ3127,[1]Sheet2!$E$2:$I$222,4,FALSE)</f>
        <v>#N/A</v>
      </c>
      <c r="BT3127" t="e">
        <f>VLOOKUP(BQ3127,[1]Sheet2!$E$2:$I$222,5,FALSE)</f>
        <v>#N/A</v>
      </c>
      <c r="BY3127" t="e">
        <f>VLOOKUP(BX3127,[1]Sheet2!$E$2:$I$222,3,FALSE)</f>
        <v>#N/A</v>
      </c>
      <c r="BZ3127" t="e">
        <f>VLOOKUP(BX3127,[1]Sheet2!$E$2:$I$222,4,FALSE)</f>
        <v>#N/A</v>
      </c>
      <c r="CA3127" t="e">
        <f>VLOOKUP(BX3127,[1]Sheet2!$E$2:$I$222,5,FALSE)</f>
        <v>#N/A</v>
      </c>
      <c r="CF3127" t="e">
        <f>VLOOKUP(CE3127,[1]Sheet2!$E$2:$I$222,3,FALSE)</f>
        <v>#N/A</v>
      </c>
      <c r="CG3127" t="e">
        <f>VLOOKUP(CE3127,[1]Sheet2!$E$2:$I$222,4,FALSE)</f>
        <v>#N/A</v>
      </c>
      <c r="CH3127" t="e">
        <f>VLOOKUP(CE3127,[1]Sheet2!$E$2:$I$222,5,FALSE)</f>
        <v>#N/A</v>
      </c>
      <c r="CM3127" t="e">
        <f>VLOOKUP(CL3127,[1]Sheet2!$E$2:$I$222,3,FALSE)</f>
        <v>#N/A</v>
      </c>
      <c r="CN3127" t="e">
        <f>VLOOKUP(CL3127,[1]Sheet2!$E$2:$I$222,4,FALSE)</f>
        <v>#N/A</v>
      </c>
      <c r="CO3127" t="e">
        <f>VLOOKUP(CL3127,[1]Sheet2!$E$2:$I$222,5,FALSE)</f>
        <v>#N/A</v>
      </c>
    </row>
    <row r="3128" spans="1:93" x14ac:dyDescent="0.25">
      <c r="A3128">
        <v>3254</v>
      </c>
      <c r="C3128">
        <v>16916</v>
      </c>
      <c r="D3128">
        <v>6916</v>
      </c>
      <c r="E3128">
        <v>37.791539999999998</v>
      </c>
      <c r="F3128">
        <v>-122.4345</v>
      </c>
      <c r="G3128" t="s">
        <v>6717</v>
      </c>
      <c r="H3128" t="s">
        <v>6718</v>
      </c>
      <c r="I3128" t="s">
        <v>729</v>
      </c>
      <c r="J3128" t="s">
        <v>728</v>
      </c>
      <c r="Q3128" t="s">
        <v>672</v>
      </c>
      <c r="S3128" t="s">
        <v>688</v>
      </c>
      <c r="X3128">
        <f t="shared" si="48"/>
        <v>1</v>
      </c>
      <c r="Y3128" t="s">
        <v>2</v>
      </c>
      <c r="Z3128" t="s">
        <v>79</v>
      </c>
      <c r="AB3128" t="e">
        <f>VLOOKUP($AA3128,[1]Sheet2!$E$2:$I$222,3,FALSE)</f>
        <v>#N/A</v>
      </c>
      <c r="AC3128" t="e">
        <f>VLOOKUP($AA3128,Sheet2!$E$2:$I$222,4,FALSE)</f>
        <v>#N/A</v>
      </c>
      <c r="AD3128" t="e">
        <f>VLOOKUP($AA3128,Sheet2!$E$2:$I$222,5,FALSE)</f>
        <v>#N/A</v>
      </c>
      <c r="AI3128" t="e">
        <f>VLOOKUP(AH3128,[1]Sheet2!$E$2:$I$222,3,FALSE)</f>
        <v>#N/A</v>
      </c>
      <c r="AJ3128" t="e">
        <f>VLOOKUP(AH3128,[1]Sheet2!$E$2:$I$222,4,FALSE)</f>
        <v>#N/A</v>
      </c>
      <c r="AK3128" t="e">
        <f>VLOOKUP(AH3128,[1]Sheet2!$E$2:$I$222,5,FALSE)</f>
        <v>#N/A</v>
      </c>
      <c r="AP3128" t="e">
        <f>VLOOKUP(AO3128,[1]Sheet2!$E$2:$I$222,3,FALSE)</f>
        <v>#N/A</v>
      </c>
      <c r="AQ3128" t="e">
        <f>VLOOKUP(AO3128,[1]Sheet2!$E$2:$I$222,4,FALSE)</f>
        <v>#N/A</v>
      </c>
      <c r="AR3128" t="e">
        <f>VLOOKUP(AO3128,[1]Sheet2!$E$2:$I$222,5,FALSE)</f>
        <v>#N/A</v>
      </c>
      <c r="AW3128" t="e">
        <f>VLOOKUP(AV3128,[1]Sheet2!$E$2:$I$222,3,FALSE)</f>
        <v>#N/A</v>
      </c>
      <c r="AX3128" t="e">
        <f>VLOOKUP(AV3128,[1]Sheet2!$E$2:$I$222,4,FALSE)</f>
        <v>#N/A</v>
      </c>
      <c r="AY3128" t="e">
        <f>VLOOKUP(AV3128,[1]Sheet2!$E$2:$I$222,5,FALSE)</f>
        <v>#N/A</v>
      </c>
      <c r="BD3128" t="e">
        <f>VLOOKUP(BC3128,[1]Sheet2!$E$2:$I$222,3,FALSE)</f>
        <v>#N/A</v>
      </c>
      <c r="BE3128" t="e">
        <f>VLOOKUP(BC3128,[1]Sheet2!$E$2:$I$222,4,FALSE)</f>
        <v>#N/A</v>
      </c>
      <c r="BF3128" t="e">
        <f>VLOOKUP(BC3128,[1]Sheet2!$E$2:$I$222,5,FALSE)</f>
        <v>#N/A</v>
      </c>
      <c r="BK3128" t="e">
        <f>VLOOKUP(BJ3128,[1]Sheet2!$E$2:$I$222,3,FALSE)</f>
        <v>#N/A</v>
      </c>
      <c r="BL3128" t="e">
        <f>VLOOKUP(BJ3128,[1]Sheet2!$E$2:$I$222,4,FALSE)</f>
        <v>#N/A</v>
      </c>
      <c r="BM3128" t="e">
        <f>VLOOKUP(BJ3128,[1]Sheet2!$E$2:$I$222,5,FALSE)</f>
        <v>#N/A</v>
      </c>
      <c r="BR3128" t="e">
        <f>VLOOKUP(BQ3128,[1]Sheet2!$E$2:$I$222,3,FALSE)</f>
        <v>#N/A</v>
      </c>
      <c r="BS3128" t="e">
        <f>VLOOKUP(BQ3128,[1]Sheet2!$E$2:$I$222,4,FALSE)</f>
        <v>#N/A</v>
      </c>
      <c r="BT3128" t="e">
        <f>VLOOKUP(BQ3128,[1]Sheet2!$E$2:$I$222,5,FALSE)</f>
        <v>#N/A</v>
      </c>
      <c r="BY3128" t="e">
        <f>VLOOKUP(BX3128,[1]Sheet2!$E$2:$I$222,3,FALSE)</f>
        <v>#N/A</v>
      </c>
      <c r="BZ3128" t="e">
        <f>VLOOKUP(BX3128,[1]Sheet2!$E$2:$I$222,4,FALSE)</f>
        <v>#N/A</v>
      </c>
      <c r="CA3128" t="e">
        <f>VLOOKUP(BX3128,[1]Sheet2!$E$2:$I$222,5,FALSE)</f>
        <v>#N/A</v>
      </c>
      <c r="CF3128" t="e">
        <f>VLOOKUP(CE3128,[1]Sheet2!$E$2:$I$222,3,FALSE)</f>
        <v>#N/A</v>
      </c>
      <c r="CG3128" t="e">
        <f>VLOOKUP(CE3128,[1]Sheet2!$E$2:$I$222,4,FALSE)</f>
        <v>#N/A</v>
      </c>
      <c r="CH3128" t="e">
        <f>VLOOKUP(CE3128,[1]Sheet2!$E$2:$I$222,5,FALSE)</f>
        <v>#N/A</v>
      </c>
      <c r="CM3128" t="e">
        <f>VLOOKUP(CL3128,[1]Sheet2!$E$2:$I$222,3,FALSE)</f>
        <v>#N/A</v>
      </c>
      <c r="CN3128" t="e">
        <f>VLOOKUP(CL3128,[1]Sheet2!$E$2:$I$222,4,FALSE)</f>
        <v>#N/A</v>
      </c>
      <c r="CO3128" t="e">
        <f>VLOOKUP(CL3128,[1]Sheet2!$E$2:$I$222,5,FALSE)</f>
        <v>#N/A</v>
      </c>
    </row>
    <row r="3129" spans="1:93" x14ac:dyDescent="0.25">
      <c r="A3129">
        <v>3255</v>
      </c>
      <c r="C3129">
        <v>16917</v>
      </c>
      <c r="D3129">
        <v>6917</v>
      </c>
      <c r="E3129">
        <v>37.792810000000003</v>
      </c>
      <c r="F3129">
        <v>-122.42462</v>
      </c>
      <c r="G3129" t="s">
        <v>6719</v>
      </c>
      <c r="H3129" t="s">
        <v>6720</v>
      </c>
      <c r="I3129" t="s">
        <v>729</v>
      </c>
      <c r="J3129" t="s">
        <v>687</v>
      </c>
      <c r="Q3129" t="s">
        <v>672</v>
      </c>
      <c r="R3129">
        <v>1153</v>
      </c>
      <c r="S3129" t="s">
        <v>688</v>
      </c>
      <c r="X3129">
        <f t="shared" si="48"/>
        <v>1</v>
      </c>
      <c r="Y3129" t="s">
        <v>2</v>
      </c>
      <c r="Z3129" t="s">
        <v>79</v>
      </c>
      <c r="AB3129" t="e">
        <f>VLOOKUP($AA3129,[1]Sheet2!$E$2:$I$222,3,FALSE)</f>
        <v>#N/A</v>
      </c>
      <c r="AC3129" t="e">
        <f>VLOOKUP($AA3129,Sheet2!$E$2:$I$222,4,FALSE)</f>
        <v>#N/A</v>
      </c>
      <c r="AD3129" t="e">
        <f>VLOOKUP($AA3129,Sheet2!$E$2:$I$222,5,FALSE)</f>
        <v>#N/A</v>
      </c>
      <c r="AI3129" t="e">
        <f>VLOOKUP(AH3129,[1]Sheet2!$E$2:$I$222,3,FALSE)</f>
        <v>#N/A</v>
      </c>
      <c r="AJ3129" t="e">
        <f>VLOOKUP(AH3129,[1]Sheet2!$E$2:$I$222,4,FALSE)</f>
        <v>#N/A</v>
      </c>
      <c r="AK3129" t="e">
        <f>VLOOKUP(AH3129,[1]Sheet2!$E$2:$I$222,5,FALSE)</f>
        <v>#N/A</v>
      </c>
      <c r="AP3129" t="e">
        <f>VLOOKUP(AO3129,[1]Sheet2!$E$2:$I$222,3,FALSE)</f>
        <v>#N/A</v>
      </c>
      <c r="AQ3129" t="e">
        <f>VLOOKUP(AO3129,[1]Sheet2!$E$2:$I$222,4,FALSE)</f>
        <v>#N/A</v>
      </c>
      <c r="AR3129" t="e">
        <f>VLOOKUP(AO3129,[1]Sheet2!$E$2:$I$222,5,FALSE)</f>
        <v>#N/A</v>
      </c>
      <c r="AW3129" t="e">
        <f>VLOOKUP(AV3129,[1]Sheet2!$E$2:$I$222,3,FALSE)</f>
        <v>#N/A</v>
      </c>
      <c r="AX3129" t="e">
        <f>VLOOKUP(AV3129,[1]Sheet2!$E$2:$I$222,4,FALSE)</f>
        <v>#N/A</v>
      </c>
      <c r="AY3129" t="e">
        <f>VLOOKUP(AV3129,[1]Sheet2!$E$2:$I$222,5,FALSE)</f>
        <v>#N/A</v>
      </c>
      <c r="BD3129" t="e">
        <f>VLOOKUP(BC3129,[1]Sheet2!$E$2:$I$222,3,FALSE)</f>
        <v>#N/A</v>
      </c>
      <c r="BE3129" t="e">
        <f>VLOOKUP(BC3129,[1]Sheet2!$E$2:$I$222,4,FALSE)</f>
        <v>#N/A</v>
      </c>
      <c r="BF3129" t="e">
        <f>VLOOKUP(BC3129,[1]Sheet2!$E$2:$I$222,5,FALSE)</f>
        <v>#N/A</v>
      </c>
      <c r="BK3129" t="e">
        <f>VLOOKUP(BJ3129,[1]Sheet2!$E$2:$I$222,3,FALSE)</f>
        <v>#N/A</v>
      </c>
      <c r="BL3129" t="e">
        <f>VLOOKUP(BJ3129,[1]Sheet2!$E$2:$I$222,4,FALSE)</f>
        <v>#N/A</v>
      </c>
      <c r="BM3129" t="e">
        <f>VLOOKUP(BJ3129,[1]Sheet2!$E$2:$I$222,5,FALSE)</f>
        <v>#N/A</v>
      </c>
      <c r="BR3129" t="e">
        <f>VLOOKUP(BQ3129,[1]Sheet2!$E$2:$I$222,3,FALSE)</f>
        <v>#N/A</v>
      </c>
      <c r="BS3129" t="e">
        <f>VLOOKUP(BQ3129,[1]Sheet2!$E$2:$I$222,4,FALSE)</f>
        <v>#N/A</v>
      </c>
      <c r="BT3129" t="e">
        <f>VLOOKUP(BQ3129,[1]Sheet2!$E$2:$I$222,5,FALSE)</f>
        <v>#N/A</v>
      </c>
      <c r="BY3129" t="e">
        <f>VLOOKUP(BX3129,[1]Sheet2!$E$2:$I$222,3,FALSE)</f>
        <v>#N/A</v>
      </c>
      <c r="BZ3129" t="e">
        <f>VLOOKUP(BX3129,[1]Sheet2!$E$2:$I$222,4,FALSE)</f>
        <v>#N/A</v>
      </c>
      <c r="CA3129" t="e">
        <f>VLOOKUP(BX3129,[1]Sheet2!$E$2:$I$222,5,FALSE)</f>
        <v>#N/A</v>
      </c>
      <c r="CF3129" t="e">
        <f>VLOOKUP(CE3129,[1]Sheet2!$E$2:$I$222,3,FALSE)</f>
        <v>#N/A</v>
      </c>
      <c r="CG3129" t="e">
        <f>VLOOKUP(CE3129,[1]Sheet2!$E$2:$I$222,4,FALSE)</f>
        <v>#N/A</v>
      </c>
      <c r="CH3129" t="e">
        <f>VLOOKUP(CE3129,[1]Sheet2!$E$2:$I$222,5,FALSE)</f>
        <v>#N/A</v>
      </c>
      <c r="CM3129" t="e">
        <f>VLOOKUP(CL3129,[1]Sheet2!$E$2:$I$222,3,FALSE)</f>
        <v>#N/A</v>
      </c>
      <c r="CN3129" t="e">
        <f>VLOOKUP(CL3129,[1]Sheet2!$E$2:$I$222,4,FALSE)</f>
        <v>#N/A</v>
      </c>
      <c r="CO3129" t="e">
        <f>VLOOKUP(CL3129,[1]Sheet2!$E$2:$I$222,5,FALSE)</f>
        <v>#N/A</v>
      </c>
    </row>
    <row r="3130" spans="1:93" x14ac:dyDescent="0.25">
      <c r="A3130">
        <v>3256</v>
      </c>
      <c r="C3130">
        <v>16918</v>
      </c>
      <c r="D3130">
        <v>6918</v>
      </c>
      <c r="E3130">
        <v>37.792580000000001</v>
      </c>
      <c r="F3130">
        <v>-122.42626</v>
      </c>
      <c r="G3130" t="s">
        <v>6721</v>
      </c>
      <c r="H3130" t="s">
        <v>6722</v>
      </c>
      <c r="I3130" t="s">
        <v>729</v>
      </c>
      <c r="J3130" t="s">
        <v>687</v>
      </c>
      <c r="N3130" t="s">
        <v>6723</v>
      </c>
      <c r="Q3130" t="s">
        <v>672</v>
      </c>
      <c r="R3130">
        <v>1154</v>
      </c>
      <c r="S3130" t="s">
        <v>688</v>
      </c>
      <c r="X3130">
        <f t="shared" si="48"/>
        <v>1</v>
      </c>
      <c r="Y3130" t="s">
        <v>2</v>
      </c>
      <c r="Z3130" t="s">
        <v>79</v>
      </c>
      <c r="AB3130" t="e">
        <f>VLOOKUP($AA3130,[1]Sheet2!$E$2:$I$222,3,FALSE)</f>
        <v>#N/A</v>
      </c>
      <c r="AC3130" t="e">
        <f>VLOOKUP($AA3130,Sheet2!$E$2:$I$222,4,FALSE)</f>
        <v>#N/A</v>
      </c>
      <c r="AD3130" t="e">
        <f>VLOOKUP($AA3130,Sheet2!$E$2:$I$222,5,FALSE)</f>
        <v>#N/A</v>
      </c>
      <c r="AI3130" t="e">
        <f>VLOOKUP(AH3130,[1]Sheet2!$E$2:$I$222,3,FALSE)</f>
        <v>#N/A</v>
      </c>
      <c r="AJ3130" t="e">
        <f>VLOOKUP(AH3130,[1]Sheet2!$E$2:$I$222,4,FALSE)</f>
        <v>#N/A</v>
      </c>
      <c r="AK3130" t="e">
        <f>VLOOKUP(AH3130,[1]Sheet2!$E$2:$I$222,5,FALSE)</f>
        <v>#N/A</v>
      </c>
      <c r="AP3130" t="e">
        <f>VLOOKUP(AO3130,[1]Sheet2!$E$2:$I$222,3,FALSE)</f>
        <v>#N/A</v>
      </c>
      <c r="AQ3130" t="e">
        <f>VLOOKUP(AO3130,[1]Sheet2!$E$2:$I$222,4,FALSE)</f>
        <v>#N/A</v>
      </c>
      <c r="AR3130" t="e">
        <f>VLOOKUP(AO3130,[1]Sheet2!$E$2:$I$222,5,FALSE)</f>
        <v>#N/A</v>
      </c>
      <c r="AW3130" t="e">
        <f>VLOOKUP(AV3130,[1]Sheet2!$E$2:$I$222,3,FALSE)</f>
        <v>#N/A</v>
      </c>
      <c r="AX3130" t="e">
        <f>VLOOKUP(AV3130,[1]Sheet2!$E$2:$I$222,4,FALSE)</f>
        <v>#N/A</v>
      </c>
      <c r="AY3130" t="e">
        <f>VLOOKUP(AV3130,[1]Sheet2!$E$2:$I$222,5,FALSE)</f>
        <v>#N/A</v>
      </c>
      <c r="BD3130" t="e">
        <f>VLOOKUP(BC3130,[1]Sheet2!$E$2:$I$222,3,FALSE)</f>
        <v>#N/A</v>
      </c>
      <c r="BE3130" t="e">
        <f>VLOOKUP(BC3130,[1]Sheet2!$E$2:$I$222,4,FALSE)</f>
        <v>#N/A</v>
      </c>
      <c r="BF3130" t="e">
        <f>VLOOKUP(BC3130,[1]Sheet2!$E$2:$I$222,5,FALSE)</f>
        <v>#N/A</v>
      </c>
      <c r="BK3130" t="e">
        <f>VLOOKUP(BJ3130,[1]Sheet2!$E$2:$I$222,3,FALSE)</f>
        <v>#N/A</v>
      </c>
      <c r="BL3130" t="e">
        <f>VLOOKUP(BJ3130,[1]Sheet2!$E$2:$I$222,4,FALSE)</f>
        <v>#N/A</v>
      </c>
      <c r="BM3130" t="e">
        <f>VLOOKUP(BJ3130,[1]Sheet2!$E$2:$I$222,5,FALSE)</f>
        <v>#N/A</v>
      </c>
      <c r="BR3130" t="e">
        <f>VLOOKUP(BQ3130,[1]Sheet2!$E$2:$I$222,3,FALSE)</f>
        <v>#N/A</v>
      </c>
      <c r="BS3130" t="e">
        <f>VLOOKUP(BQ3130,[1]Sheet2!$E$2:$I$222,4,FALSE)</f>
        <v>#N/A</v>
      </c>
      <c r="BT3130" t="e">
        <f>VLOOKUP(BQ3130,[1]Sheet2!$E$2:$I$222,5,FALSE)</f>
        <v>#N/A</v>
      </c>
      <c r="BY3130" t="e">
        <f>VLOOKUP(BX3130,[1]Sheet2!$E$2:$I$222,3,FALSE)</f>
        <v>#N/A</v>
      </c>
      <c r="BZ3130" t="e">
        <f>VLOOKUP(BX3130,[1]Sheet2!$E$2:$I$222,4,FALSE)</f>
        <v>#N/A</v>
      </c>
      <c r="CA3130" t="e">
        <f>VLOOKUP(BX3130,[1]Sheet2!$E$2:$I$222,5,FALSE)</f>
        <v>#N/A</v>
      </c>
      <c r="CF3130" t="e">
        <f>VLOOKUP(CE3130,[1]Sheet2!$E$2:$I$222,3,FALSE)</f>
        <v>#N/A</v>
      </c>
      <c r="CG3130" t="e">
        <f>VLOOKUP(CE3130,[1]Sheet2!$E$2:$I$222,4,FALSE)</f>
        <v>#N/A</v>
      </c>
      <c r="CH3130" t="e">
        <f>VLOOKUP(CE3130,[1]Sheet2!$E$2:$I$222,5,FALSE)</f>
        <v>#N/A</v>
      </c>
      <c r="CM3130" t="e">
        <f>VLOOKUP(CL3130,[1]Sheet2!$E$2:$I$222,3,FALSE)</f>
        <v>#N/A</v>
      </c>
      <c r="CN3130" t="e">
        <f>VLOOKUP(CL3130,[1]Sheet2!$E$2:$I$222,4,FALSE)</f>
        <v>#N/A</v>
      </c>
      <c r="CO3130" t="e">
        <f>VLOOKUP(CL3130,[1]Sheet2!$E$2:$I$222,5,FALSE)</f>
        <v>#N/A</v>
      </c>
    </row>
    <row r="3131" spans="1:93" x14ac:dyDescent="0.25">
      <c r="A3131">
        <v>3257</v>
      </c>
      <c r="C3131">
        <v>16919</v>
      </c>
      <c r="D3131">
        <v>6919</v>
      </c>
      <c r="E3131">
        <v>37.79363</v>
      </c>
      <c r="F3131">
        <v>-122.41804</v>
      </c>
      <c r="G3131" t="s">
        <v>6724</v>
      </c>
      <c r="H3131" t="s">
        <v>6725</v>
      </c>
      <c r="I3131" t="s">
        <v>729</v>
      </c>
      <c r="J3131" t="s">
        <v>728</v>
      </c>
      <c r="Q3131" t="s">
        <v>672</v>
      </c>
      <c r="S3131" t="s">
        <v>1888</v>
      </c>
      <c r="X3131">
        <f t="shared" si="48"/>
        <v>1</v>
      </c>
      <c r="Y3131" t="s">
        <v>23</v>
      </c>
      <c r="Z3131" t="s">
        <v>80</v>
      </c>
      <c r="AA3131" t="s">
        <v>132</v>
      </c>
      <c r="AB3131" t="str">
        <f>VLOOKUP($AA3131,[1]Sheet2!$E$2:$I$222,3,FALSE)</f>
        <v>To Mission District</v>
      </c>
      <c r="AC3131" t="str">
        <f>VLOOKUP($AA3131,Sheet2!$E$2:$I$222,4,FALSE)</f>
        <v>Cesar Chavez &amp; Mission</v>
      </c>
      <c r="AD3131" t="str">
        <f>VLOOKUP($AA3131,Sheet2!$E$2:$I$222,5,FALSE)</f>
        <v>Daily ~ 5:30am-1am</v>
      </c>
      <c r="AI3131" t="e">
        <f>VLOOKUP(AH3131,[1]Sheet2!$E$2:$I$222,3,FALSE)</f>
        <v>#N/A</v>
      </c>
      <c r="AJ3131" t="e">
        <f>VLOOKUP(AH3131,[1]Sheet2!$E$2:$I$222,4,FALSE)</f>
        <v>#N/A</v>
      </c>
      <c r="AK3131" t="e">
        <f>VLOOKUP(AH3131,[1]Sheet2!$E$2:$I$222,5,FALSE)</f>
        <v>#N/A</v>
      </c>
      <c r="AP3131" t="e">
        <f>VLOOKUP(AO3131,[1]Sheet2!$E$2:$I$222,3,FALSE)</f>
        <v>#N/A</v>
      </c>
      <c r="AQ3131" t="e">
        <f>VLOOKUP(AO3131,[1]Sheet2!$E$2:$I$222,4,FALSE)</f>
        <v>#N/A</v>
      </c>
      <c r="AR3131" t="e">
        <f>VLOOKUP(AO3131,[1]Sheet2!$E$2:$I$222,5,FALSE)</f>
        <v>#N/A</v>
      </c>
      <c r="AW3131" t="e">
        <f>VLOOKUP(AV3131,[1]Sheet2!$E$2:$I$222,3,FALSE)</f>
        <v>#N/A</v>
      </c>
      <c r="AX3131" t="e">
        <f>VLOOKUP(AV3131,[1]Sheet2!$E$2:$I$222,4,FALSE)</f>
        <v>#N/A</v>
      </c>
      <c r="AY3131" t="e">
        <f>VLOOKUP(AV3131,[1]Sheet2!$E$2:$I$222,5,FALSE)</f>
        <v>#N/A</v>
      </c>
      <c r="BD3131" t="e">
        <f>VLOOKUP(BC3131,[1]Sheet2!$E$2:$I$222,3,FALSE)</f>
        <v>#N/A</v>
      </c>
      <c r="BE3131" t="e">
        <f>VLOOKUP(BC3131,[1]Sheet2!$E$2:$I$222,4,FALSE)</f>
        <v>#N/A</v>
      </c>
      <c r="BF3131" t="e">
        <f>VLOOKUP(BC3131,[1]Sheet2!$E$2:$I$222,5,FALSE)</f>
        <v>#N/A</v>
      </c>
      <c r="BK3131" t="e">
        <f>VLOOKUP(BJ3131,[1]Sheet2!$E$2:$I$222,3,FALSE)</f>
        <v>#N/A</v>
      </c>
      <c r="BL3131" t="e">
        <f>VLOOKUP(BJ3131,[1]Sheet2!$E$2:$I$222,4,FALSE)</f>
        <v>#N/A</v>
      </c>
      <c r="BM3131" t="e">
        <f>VLOOKUP(BJ3131,[1]Sheet2!$E$2:$I$222,5,FALSE)</f>
        <v>#N/A</v>
      </c>
      <c r="BR3131" t="e">
        <f>VLOOKUP(BQ3131,[1]Sheet2!$E$2:$I$222,3,FALSE)</f>
        <v>#N/A</v>
      </c>
      <c r="BS3131" t="e">
        <f>VLOOKUP(BQ3131,[1]Sheet2!$E$2:$I$222,4,FALSE)</f>
        <v>#N/A</v>
      </c>
      <c r="BT3131" t="e">
        <f>VLOOKUP(BQ3131,[1]Sheet2!$E$2:$I$222,5,FALSE)</f>
        <v>#N/A</v>
      </c>
      <c r="BY3131" t="e">
        <f>VLOOKUP(BX3131,[1]Sheet2!$E$2:$I$222,3,FALSE)</f>
        <v>#N/A</v>
      </c>
      <c r="BZ3131" t="e">
        <f>VLOOKUP(BX3131,[1]Sheet2!$E$2:$I$222,4,FALSE)</f>
        <v>#N/A</v>
      </c>
      <c r="CA3131" t="e">
        <f>VLOOKUP(BX3131,[1]Sheet2!$E$2:$I$222,5,FALSE)</f>
        <v>#N/A</v>
      </c>
      <c r="CF3131" t="e">
        <f>VLOOKUP(CE3131,[1]Sheet2!$E$2:$I$222,3,FALSE)</f>
        <v>#N/A</v>
      </c>
      <c r="CG3131" t="e">
        <f>VLOOKUP(CE3131,[1]Sheet2!$E$2:$I$222,4,FALSE)</f>
        <v>#N/A</v>
      </c>
      <c r="CH3131" t="e">
        <f>VLOOKUP(CE3131,[1]Sheet2!$E$2:$I$222,5,FALSE)</f>
        <v>#N/A</v>
      </c>
      <c r="CM3131" t="e">
        <f>VLOOKUP(CL3131,[1]Sheet2!$E$2:$I$222,3,FALSE)</f>
        <v>#N/A</v>
      </c>
      <c r="CN3131" t="e">
        <f>VLOOKUP(CL3131,[1]Sheet2!$E$2:$I$222,4,FALSE)</f>
        <v>#N/A</v>
      </c>
      <c r="CO3131" t="e">
        <f>VLOOKUP(CL3131,[1]Sheet2!$E$2:$I$222,5,FALSE)</f>
        <v>#N/A</v>
      </c>
    </row>
    <row r="3132" spans="1:93" x14ac:dyDescent="0.25">
      <c r="A3132">
        <v>3258</v>
      </c>
      <c r="C3132">
        <v>16920</v>
      </c>
      <c r="D3132">
        <v>6920</v>
      </c>
      <c r="E3132">
        <v>37.794040000000003</v>
      </c>
      <c r="F3132">
        <v>-122.41467</v>
      </c>
      <c r="G3132" t="s">
        <v>6726</v>
      </c>
      <c r="H3132" t="s">
        <v>6727</v>
      </c>
      <c r="I3132" t="s">
        <v>2091</v>
      </c>
      <c r="J3132" t="s">
        <v>687</v>
      </c>
      <c r="Q3132" t="s">
        <v>672</v>
      </c>
      <c r="S3132" t="s">
        <v>3868</v>
      </c>
      <c r="T3132" t="s">
        <v>2067</v>
      </c>
      <c r="X3132">
        <f t="shared" si="48"/>
        <v>1</v>
      </c>
      <c r="Y3132" t="s">
        <v>66</v>
      </c>
      <c r="Z3132" t="s">
        <v>78</v>
      </c>
      <c r="AB3132" t="e">
        <f>VLOOKUP($AA3132,[1]Sheet2!$E$2:$I$222,3,FALSE)</f>
        <v>#N/A</v>
      </c>
      <c r="AC3132" t="e">
        <f>VLOOKUP($AA3132,Sheet2!$E$2:$I$222,4,FALSE)</f>
        <v>#N/A</v>
      </c>
      <c r="AD3132" t="e">
        <f>VLOOKUP($AA3132,Sheet2!$E$2:$I$222,5,FALSE)</f>
        <v>#N/A</v>
      </c>
      <c r="AI3132" t="e">
        <f>VLOOKUP(AH3132,[1]Sheet2!$E$2:$I$222,3,FALSE)</f>
        <v>#N/A</v>
      </c>
      <c r="AJ3132" t="e">
        <f>VLOOKUP(AH3132,[1]Sheet2!$E$2:$I$222,4,FALSE)</f>
        <v>#N/A</v>
      </c>
      <c r="AK3132" t="e">
        <f>VLOOKUP(AH3132,[1]Sheet2!$E$2:$I$222,5,FALSE)</f>
        <v>#N/A</v>
      </c>
      <c r="AP3132" t="e">
        <f>VLOOKUP(AO3132,[1]Sheet2!$E$2:$I$222,3,FALSE)</f>
        <v>#N/A</v>
      </c>
      <c r="AQ3132" t="e">
        <f>VLOOKUP(AO3132,[1]Sheet2!$E$2:$I$222,4,FALSE)</f>
        <v>#N/A</v>
      </c>
      <c r="AR3132" t="e">
        <f>VLOOKUP(AO3132,[1]Sheet2!$E$2:$I$222,5,FALSE)</f>
        <v>#N/A</v>
      </c>
      <c r="AW3132" t="e">
        <f>VLOOKUP(AV3132,[1]Sheet2!$E$2:$I$222,3,FALSE)</f>
        <v>#N/A</v>
      </c>
      <c r="AX3132" t="e">
        <f>VLOOKUP(AV3132,[1]Sheet2!$E$2:$I$222,4,FALSE)</f>
        <v>#N/A</v>
      </c>
      <c r="AY3132" t="e">
        <f>VLOOKUP(AV3132,[1]Sheet2!$E$2:$I$222,5,FALSE)</f>
        <v>#N/A</v>
      </c>
      <c r="BD3132" t="e">
        <f>VLOOKUP(BC3132,[1]Sheet2!$E$2:$I$222,3,FALSE)</f>
        <v>#N/A</v>
      </c>
      <c r="BE3132" t="e">
        <f>VLOOKUP(BC3132,[1]Sheet2!$E$2:$I$222,4,FALSE)</f>
        <v>#N/A</v>
      </c>
      <c r="BF3132" t="e">
        <f>VLOOKUP(BC3132,[1]Sheet2!$E$2:$I$222,5,FALSE)</f>
        <v>#N/A</v>
      </c>
      <c r="BK3132" t="e">
        <f>VLOOKUP(BJ3132,[1]Sheet2!$E$2:$I$222,3,FALSE)</f>
        <v>#N/A</v>
      </c>
      <c r="BL3132" t="e">
        <f>VLOOKUP(BJ3132,[1]Sheet2!$E$2:$I$222,4,FALSE)</f>
        <v>#N/A</v>
      </c>
      <c r="BM3132" t="e">
        <f>VLOOKUP(BJ3132,[1]Sheet2!$E$2:$I$222,5,FALSE)</f>
        <v>#N/A</v>
      </c>
      <c r="BR3132" t="e">
        <f>VLOOKUP(BQ3132,[1]Sheet2!$E$2:$I$222,3,FALSE)</f>
        <v>#N/A</v>
      </c>
      <c r="BS3132" t="e">
        <f>VLOOKUP(BQ3132,[1]Sheet2!$E$2:$I$222,4,FALSE)</f>
        <v>#N/A</v>
      </c>
      <c r="BT3132" t="e">
        <f>VLOOKUP(BQ3132,[1]Sheet2!$E$2:$I$222,5,FALSE)</f>
        <v>#N/A</v>
      </c>
      <c r="BY3132" t="e">
        <f>VLOOKUP(BX3132,[1]Sheet2!$E$2:$I$222,3,FALSE)</f>
        <v>#N/A</v>
      </c>
      <c r="BZ3132" t="e">
        <f>VLOOKUP(BX3132,[1]Sheet2!$E$2:$I$222,4,FALSE)</f>
        <v>#N/A</v>
      </c>
      <c r="CA3132" t="e">
        <f>VLOOKUP(BX3132,[1]Sheet2!$E$2:$I$222,5,FALSE)</f>
        <v>#N/A</v>
      </c>
      <c r="CF3132" t="e">
        <f>VLOOKUP(CE3132,[1]Sheet2!$E$2:$I$222,3,FALSE)</f>
        <v>#N/A</v>
      </c>
      <c r="CG3132" t="e">
        <f>VLOOKUP(CE3132,[1]Sheet2!$E$2:$I$222,4,FALSE)</f>
        <v>#N/A</v>
      </c>
      <c r="CH3132" t="e">
        <f>VLOOKUP(CE3132,[1]Sheet2!$E$2:$I$222,5,FALSE)</f>
        <v>#N/A</v>
      </c>
      <c r="CM3132" t="e">
        <f>VLOOKUP(CL3132,[1]Sheet2!$E$2:$I$222,3,FALSE)</f>
        <v>#N/A</v>
      </c>
      <c r="CN3132" t="e">
        <f>VLOOKUP(CL3132,[1]Sheet2!$E$2:$I$222,4,FALSE)</f>
        <v>#N/A</v>
      </c>
      <c r="CO3132" t="e">
        <f>VLOOKUP(CL3132,[1]Sheet2!$E$2:$I$222,5,FALSE)</f>
        <v>#N/A</v>
      </c>
    </row>
    <row r="3133" spans="1:93" x14ac:dyDescent="0.25">
      <c r="A3133">
        <v>3259</v>
      </c>
      <c r="C3133">
        <v>16921</v>
      </c>
      <c r="D3133">
        <v>6921</v>
      </c>
      <c r="E3133">
        <v>37.793410000000002</v>
      </c>
      <c r="F3133">
        <v>-122.4198</v>
      </c>
      <c r="G3133" t="s">
        <v>6728</v>
      </c>
      <c r="H3133" t="s">
        <v>6729</v>
      </c>
      <c r="I3133" t="s">
        <v>729</v>
      </c>
      <c r="J3133" t="s">
        <v>728</v>
      </c>
      <c r="Q3133" t="s">
        <v>672</v>
      </c>
      <c r="R3133">
        <v>946</v>
      </c>
      <c r="S3133" t="s">
        <v>1888</v>
      </c>
      <c r="X3133">
        <f t="shared" si="48"/>
        <v>1</v>
      </c>
      <c r="Y3133" t="s">
        <v>23</v>
      </c>
      <c r="Z3133" t="s">
        <v>80</v>
      </c>
      <c r="AA3133" t="s">
        <v>132</v>
      </c>
      <c r="AB3133" t="str">
        <f>VLOOKUP($AA3133,[1]Sheet2!$E$2:$I$222,3,FALSE)</f>
        <v>To Mission District</v>
      </c>
      <c r="AC3133" t="str">
        <f>VLOOKUP($AA3133,Sheet2!$E$2:$I$222,4,FALSE)</f>
        <v>Cesar Chavez &amp; Mission</v>
      </c>
      <c r="AD3133" t="str">
        <f>VLOOKUP($AA3133,Sheet2!$E$2:$I$222,5,FALSE)</f>
        <v>Daily ~ 5:30am-1am</v>
      </c>
      <c r="AI3133" t="e">
        <f>VLOOKUP(AH3133,[1]Sheet2!$E$2:$I$222,3,FALSE)</f>
        <v>#N/A</v>
      </c>
      <c r="AJ3133" t="e">
        <f>VLOOKUP(AH3133,[1]Sheet2!$E$2:$I$222,4,FALSE)</f>
        <v>#N/A</v>
      </c>
      <c r="AK3133" t="e">
        <f>VLOOKUP(AH3133,[1]Sheet2!$E$2:$I$222,5,FALSE)</f>
        <v>#N/A</v>
      </c>
      <c r="AP3133" t="e">
        <f>VLOOKUP(AO3133,[1]Sheet2!$E$2:$I$222,3,FALSE)</f>
        <v>#N/A</v>
      </c>
      <c r="AQ3133" t="e">
        <f>VLOOKUP(AO3133,[1]Sheet2!$E$2:$I$222,4,FALSE)</f>
        <v>#N/A</v>
      </c>
      <c r="AR3133" t="e">
        <f>VLOOKUP(AO3133,[1]Sheet2!$E$2:$I$222,5,FALSE)</f>
        <v>#N/A</v>
      </c>
      <c r="AW3133" t="e">
        <f>VLOOKUP(AV3133,[1]Sheet2!$E$2:$I$222,3,FALSE)</f>
        <v>#N/A</v>
      </c>
      <c r="AX3133" t="e">
        <f>VLOOKUP(AV3133,[1]Sheet2!$E$2:$I$222,4,FALSE)</f>
        <v>#N/A</v>
      </c>
      <c r="AY3133" t="e">
        <f>VLOOKUP(AV3133,[1]Sheet2!$E$2:$I$222,5,FALSE)</f>
        <v>#N/A</v>
      </c>
      <c r="BD3133" t="e">
        <f>VLOOKUP(BC3133,[1]Sheet2!$E$2:$I$222,3,FALSE)</f>
        <v>#N/A</v>
      </c>
      <c r="BE3133" t="e">
        <f>VLOOKUP(BC3133,[1]Sheet2!$E$2:$I$222,4,FALSE)</f>
        <v>#N/A</v>
      </c>
      <c r="BF3133" t="e">
        <f>VLOOKUP(BC3133,[1]Sheet2!$E$2:$I$222,5,FALSE)</f>
        <v>#N/A</v>
      </c>
      <c r="BK3133" t="e">
        <f>VLOOKUP(BJ3133,[1]Sheet2!$E$2:$I$222,3,FALSE)</f>
        <v>#N/A</v>
      </c>
      <c r="BL3133" t="e">
        <f>VLOOKUP(BJ3133,[1]Sheet2!$E$2:$I$222,4,FALSE)</f>
        <v>#N/A</v>
      </c>
      <c r="BM3133" t="e">
        <f>VLOOKUP(BJ3133,[1]Sheet2!$E$2:$I$222,5,FALSE)</f>
        <v>#N/A</v>
      </c>
      <c r="BR3133" t="e">
        <f>VLOOKUP(BQ3133,[1]Sheet2!$E$2:$I$222,3,FALSE)</f>
        <v>#N/A</v>
      </c>
      <c r="BS3133" t="e">
        <f>VLOOKUP(BQ3133,[1]Sheet2!$E$2:$I$222,4,FALSE)</f>
        <v>#N/A</v>
      </c>
      <c r="BT3133" t="e">
        <f>VLOOKUP(BQ3133,[1]Sheet2!$E$2:$I$222,5,FALSE)</f>
        <v>#N/A</v>
      </c>
      <c r="BY3133" t="e">
        <f>VLOOKUP(BX3133,[1]Sheet2!$E$2:$I$222,3,FALSE)</f>
        <v>#N/A</v>
      </c>
      <c r="BZ3133" t="e">
        <f>VLOOKUP(BX3133,[1]Sheet2!$E$2:$I$222,4,FALSE)</f>
        <v>#N/A</v>
      </c>
      <c r="CA3133" t="e">
        <f>VLOOKUP(BX3133,[1]Sheet2!$E$2:$I$222,5,FALSE)</f>
        <v>#N/A</v>
      </c>
      <c r="CF3133" t="e">
        <f>VLOOKUP(CE3133,[1]Sheet2!$E$2:$I$222,3,FALSE)</f>
        <v>#N/A</v>
      </c>
      <c r="CG3133" t="e">
        <f>VLOOKUP(CE3133,[1]Sheet2!$E$2:$I$222,4,FALSE)</f>
        <v>#N/A</v>
      </c>
      <c r="CH3133" t="e">
        <f>VLOOKUP(CE3133,[1]Sheet2!$E$2:$I$222,5,FALSE)</f>
        <v>#N/A</v>
      </c>
      <c r="CM3133" t="e">
        <f>VLOOKUP(CL3133,[1]Sheet2!$E$2:$I$222,3,FALSE)</f>
        <v>#N/A</v>
      </c>
      <c r="CN3133" t="e">
        <f>VLOOKUP(CL3133,[1]Sheet2!$E$2:$I$222,4,FALSE)</f>
        <v>#N/A</v>
      </c>
      <c r="CO3133" t="e">
        <f>VLOOKUP(CL3133,[1]Sheet2!$E$2:$I$222,5,FALSE)</f>
        <v>#N/A</v>
      </c>
    </row>
    <row r="3134" spans="1:93" x14ac:dyDescent="0.25">
      <c r="A3134">
        <v>3260</v>
      </c>
      <c r="C3134">
        <v>16922</v>
      </c>
      <c r="D3134">
        <v>6922</v>
      </c>
      <c r="E3134">
        <v>37.793869999999998</v>
      </c>
      <c r="F3134">
        <v>-122.41627</v>
      </c>
      <c r="G3134" t="s">
        <v>6730</v>
      </c>
      <c r="H3134" t="s">
        <v>6731</v>
      </c>
      <c r="I3134" t="s">
        <v>2091</v>
      </c>
      <c r="J3134" t="s">
        <v>687</v>
      </c>
      <c r="Q3134" t="s">
        <v>672</v>
      </c>
      <c r="S3134" t="s">
        <v>3868</v>
      </c>
      <c r="T3134" t="s">
        <v>2067</v>
      </c>
      <c r="X3134">
        <f t="shared" si="48"/>
        <v>1</v>
      </c>
      <c r="Y3134" t="s">
        <v>66</v>
      </c>
      <c r="Z3134" t="s">
        <v>78</v>
      </c>
      <c r="AB3134" t="e">
        <f>VLOOKUP($AA3134,[1]Sheet2!$E$2:$I$222,3,FALSE)</f>
        <v>#N/A</v>
      </c>
      <c r="AC3134" t="e">
        <f>VLOOKUP($AA3134,Sheet2!$E$2:$I$222,4,FALSE)</f>
        <v>#N/A</v>
      </c>
      <c r="AD3134" t="e">
        <f>VLOOKUP($AA3134,Sheet2!$E$2:$I$222,5,FALSE)</f>
        <v>#N/A</v>
      </c>
      <c r="AI3134" t="e">
        <f>VLOOKUP(AH3134,[1]Sheet2!$E$2:$I$222,3,FALSE)</f>
        <v>#N/A</v>
      </c>
      <c r="AJ3134" t="e">
        <f>VLOOKUP(AH3134,[1]Sheet2!$E$2:$I$222,4,FALSE)</f>
        <v>#N/A</v>
      </c>
      <c r="AK3134" t="e">
        <f>VLOOKUP(AH3134,[1]Sheet2!$E$2:$I$222,5,FALSE)</f>
        <v>#N/A</v>
      </c>
      <c r="AP3134" t="e">
        <f>VLOOKUP(AO3134,[1]Sheet2!$E$2:$I$222,3,FALSE)</f>
        <v>#N/A</v>
      </c>
      <c r="AQ3134" t="e">
        <f>VLOOKUP(AO3134,[1]Sheet2!$E$2:$I$222,4,FALSE)</f>
        <v>#N/A</v>
      </c>
      <c r="AR3134" t="e">
        <f>VLOOKUP(AO3134,[1]Sheet2!$E$2:$I$222,5,FALSE)</f>
        <v>#N/A</v>
      </c>
      <c r="AW3134" t="e">
        <f>VLOOKUP(AV3134,[1]Sheet2!$E$2:$I$222,3,FALSE)</f>
        <v>#N/A</v>
      </c>
      <c r="AX3134" t="e">
        <f>VLOOKUP(AV3134,[1]Sheet2!$E$2:$I$222,4,FALSE)</f>
        <v>#N/A</v>
      </c>
      <c r="AY3134" t="e">
        <f>VLOOKUP(AV3134,[1]Sheet2!$E$2:$I$222,5,FALSE)</f>
        <v>#N/A</v>
      </c>
      <c r="BD3134" t="e">
        <f>VLOOKUP(BC3134,[1]Sheet2!$E$2:$I$222,3,FALSE)</f>
        <v>#N/A</v>
      </c>
      <c r="BE3134" t="e">
        <f>VLOOKUP(BC3134,[1]Sheet2!$E$2:$I$222,4,FALSE)</f>
        <v>#N/A</v>
      </c>
      <c r="BF3134" t="e">
        <f>VLOOKUP(BC3134,[1]Sheet2!$E$2:$I$222,5,FALSE)</f>
        <v>#N/A</v>
      </c>
      <c r="BK3134" t="e">
        <f>VLOOKUP(BJ3134,[1]Sheet2!$E$2:$I$222,3,FALSE)</f>
        <v>#N/A</v>
      </c>
      <c r="BL3134" t="e">
        <f>VLOOKUP(BJ3134,[1]Sheet2!$E$2:$I$222,4,FALSE)</f>
        <v>#N/A</v>
      </c>
      <c r="BM3134" t="e">
        <f>VLOOKUP(BJ3134,[1]Sheet2!$E$2:$I$222,5,FALSE)</f>
        <v>#N/A</v>
      </c>
      <c r="BR3134" t="e">
        <f>VLOOKUP(BQ3134,[1]Sheet2!$E$2:$I$222,3,FALSE)</f>
        <v>#N/A</v>
      </c>
      <c r="BS3134" t="e">
        <f>VLOOKUP(BQ3134,[1]Sheet2!$E$2:$I$222,4,FALSE)</f>
        <v>#N/A</v>
      </c>
      <c r="BT3134" t="e">
        <f>VLOOKUP(BQ3134,[1]Sheet2!$E$2:$I$222,5,FALSE)</f>
        <v>#N/A</v>
      </c>
      <c r="BY3134" t="e">
        <f>VLOOKUP(BX3134,[1]Sheet2!$E$2:$I$222,3,FALSE)</f>
        <v>#N/A</v>
      </c>
      <c r="BZ3134" t="e">
        <f>VLOOKUP(BX3134,[1]Sheet2!$E$2:$I$222,4,FALSE)</f>
        <v>#N/A</v>
      </c>
      <c r="CA3134" t="e">
        <f>VLOOKUP(BX3134,[1]Sheet2!$E$2:$I$222,5,FALSE)</f>
        <v>#N/A</v>
      </c>
      <c r="CF3134" t="e">
        <f>VLOOKUP(CE3134,[1]Sheet2!$E$2:$I$222,3,FALSE)</f>
        <v>#N/A</v>
      </c>
      <c r="CG3134" t="e">
        <f>VLOOKUP(CE3134,[1]Sheet2!$E$2:$I$222,4,FALSE)</f>
        <v>#N/A</v>
      </c>
      <c r="CH3134" t="e">
        <f>VLOOKUP(CE3134,[1]Sheet2!$E$2:$I$222,5,FALSE)</f>
        <v>#N/A</v>
      </c>
      <c r="CM3134" t="e">
        <f>VLOOKUP(CL3134,[1]Sheet2!$E$2:$I$222,3,FALSE)</f>
        <v>#N/A</v>
      </c>
      <c r="CN3134" t="e">
        <f>VLOOKUP(CL3134,[1]Sheet2!$E$2:$I$222,4,FALSE)</f>
        <v>#N/A</v>
      </c>
      <c r="CO3134" t="e">
        <f>VLOOKUP(CL3134,[1]Sheet2!$E$2:$I$222,5,FALSE)</f>
        <v>#N/A</v>
      </c>
    </row>
    <row r="3135" spans="1:93" x14ac:dyDescent="0.25">
      <c r="A3135">
        <v>3261</v>
      </c>
      <c r="C3135">
        <v>16923</v>
      </c>
      <c r="D3135">
        <v>6923</v>
      </c>
      <c r="E3135">
        <v>37.792200000000001</v>
      </c>
      <c r="F3135">
        <v>-122.42921</v>
      </c>
      <c r="G3135" t="s">
        <v>6732</v>
      </c>
      <c r="H3135" t="s">
        <v>6733</v>
      </c>
      <c r="I3135" t="s">
        <v>721</v>
      </c>
      <c r="J3135" t="s">
        <v>687</v>
      </c>
      <c r="N3135" t="s">
        <v>6734</v>
      </c>
      <c r="Q3135" t="s">
        <v>672</v>
      </c>
      <c r="R3135">
        <v>1155</v>
      </c>
      <c r="S3135" t="s">
        <v>688</v>
      </c>
      <c r="X3135">
        <f t="shared" si="48"/>
        <v>1</v>
      </c>
      <c r="Y3135" t="s">
        <v>2</v>
      </c>
      <c r="Z3135" t="s">
        <v>79</v>
      </c>
      <c r="AB3135" t="e">
        <f>VLOOKUP($AA3135,[1]Sheet2!$E$2:$I$222,3,FALSE)</f>
        <v>#N/A</v>
      </c>
      <c r="AC3135" t="e">
        <f>VLOOKUP($AA3135,Sheet2!$E$2:$I$222,4,FALSE)</f>
        <v>#N/A</v>
      </c>
      <c r="AD3135" t="e">
        <f>VLOOKUP($AA3135,Sheet2!$E$2:$I$222,5,FALSE)</f>
        <v>#N/A</v>
      </c>
      <c r="AI3135" t="e">
        <f>VLOOKUP(AH3135,[1]Sheet2!$E$2:$I$222,3,FALSE)</f>
        <v>#N/A</v>
      </c>
      <c r="AJ3135" t="e">
        <f>VLOOKUP(AH3135,[1]Sheet2!$E$2:$I$222,4,FALSE)</f>
        <v>#N/A</v>
      </c>
      <c r="AK3135" t="e">
        <f>VLOOKUP(AH3135,[1]Sheet2!$E$2:$I$222,5,FALSE)</f>
        <v>#N/A</v>
      </c>
      <c r="AP3135" t="e">
        <f>VLOOKUP(AO3135,[1]Sheet2!$E$2:$I$222,3,FALSE)</f>
        <v>#N/A</v>
      </c>
      <c r="AQ3135" t="e">
        <f>VLOOKUP(AO3135,[1]Sheet2!$E$2:$I$222,4,FALSE)</f>
        <v>#N/A</v>
      </c>
      <c r="AR3135" t="e">
        <f>VLOOKUP(AO3135,[1]Sheet2!$E$2:$I$222,5,FALSE)</f>
        <v>#N/A</v>
      </c>
      <c r="AW3135" t="e">
        <f>VLOOKUP(AV3135,[1]Sheet2!$E$2:$I$222,3,FALSE)</f>
        <v>#N/A</v>
      </c>
      <c r="AX3135" t="e">
        <f>VLOOKUP(AV3135,[1]Sheet2!$E$2:$I$222,4,FALSE)</f>
        <v>#N/A</v>
      </c>
      <c r="AY3135" t="e">
        <f>VLOOKUP(AV3135,[1]Sheet2!$E$2:$I$222,5,FALSE)</f>
        <v>#N/A</v>
      </c>
      <c r="BD3135" t="e">
        <f>VLOOKUP(BC3135,[1]Sheet2!$E$2:$I$222,3,FALSE)</f>
        <v>#N/A</v>
      </c>
      <c r="BE3135" t="e">
        <f>VLOOKUP(BC3135,[1]Sheet2!$E$2:$I$222,4,FALSE)</f>
        <v>#N/A</v>
      </c>
      <c r="BF3135" t="e">
        <f>VLOOKUP(BC3135,[1]Sheet2!$E$2:$I$222,5,FALSE)</f>
        <v>#N/A</v>
      </c>
      <c r="BK3135" t="e">
        <f>VLOOKUP(BJ3135,[1]Sheet2!$E$2:$I$222,3,FALSE)</f>
        <v>#N/A</v>
      </c>
      <c r="BL3135" t="e">
        <f>VLOOKUP(BJ3135,[1]Sheet2!$E$2:$I$222,4,FALSE)</f>
        <v>#N/A</v>
      </c>
      <c r="BM3135" t="e">
        <f>VLOOKUP(BJ3135,[1]Sheet2!$E$2:$I$222,5,FALSE)</f>
        <v>#N/A</v>
      </c>
      <c r="BR3135" t="e">
        <f>VLOOKUP(BQ3135,[1]Sheet2!$E$2:$I$222,3,FALSE)</f>
        <v>#N/A</v>
      </c>
      <c r="BS3135" t="e">
        <f>VLOOKUP(BQ3135,[1]Sheet2!$E$2:$I$222,4,FALSE)</f>
        <v>#N/A</v>
      </c>
      <c r="BT3135" t="e">
        <f>VLOOKUP(BQ3135,[1]Sheet2!$E$2:$I$222,5,FALSE)</f>
        <v>#N/A</v>
      </c>
      <c r="BY3135" t="e">
        <f>VLOOKUP(BX3135,[1]Sheet2!$E$2:$I$222,3,FALSE)</f>
        <v>#N/A</v>
      </c>
      <c r="BZ3135" t="e">
        <f>VLOOKUP(BX3135,[1]Sheet2!$E$2:$I$222,4,FALSE)</f>
        <v>#N/A</v>
      </c>
      <c r="CA3135" t="e">
        <f>VLOOKUP(BX3135,[1]Sheet2!$E$2:$I$222,5,FALSE)</f>
        <v>#N/A</v>
      </c>
      <c r="CF3135" t="e">
        <f>VLOOKUP(CE3135,[1]Sheet2!$E$2:$I$222,3,FALSE)</f>
        <v>#N/A</v>
      </c>
      <c r="CG3135" t="e">
        <f>VLOOKUP(CE3135,[1]Sheet2!$E$2:$I$222,4,FALSE)</f>
        <v>#N/A</v>
      </c>
      <c r="CH3135" t="e">
        <f>VLOOKUP(CE3135,[1]Sheet2!$E$2:$I$222,5,FALSE)</f>
        <v>#N/A</v>
      </c>
      <c r="CM3135" t="e">
        <f>VLOOKUP(CL3135,[1]Sheet2!$E$2:$I$222,3,FALSE)</f>
        <v>#N/A</v>
      </c>
      <c r="CN3135" t="e">
        <f>VLOOKUP(CL3135,[1]Sheet2!$E$2:$I$222,4,FALSE)</f>
        <v>#N/A</v>
      </c>
      <c r="CO3135" t="e">
        <f>VLOOKUP(CL3135,[1]Sheet2!$E$2:$I$222,5,FALSE)</f>
        <v>#N/A</v>
      </c>
    </row>
    <row r="3136" spans="1:93" x14ac:dyDescent="0.25">
      <c r="A3136">
        <v>3262</v>
      </c>
      <c r="C3136">
        <v>16925</v>
      </c>
      <c r="D3136">
        <v>6925</v>
      </c>
      <c r="E3136">
        <v>37.79448</v>
      </c>
      <c r="F3136">
        <v>-122.41148</v>
      </c>
      <c r="G3136" t="s">
        <v>6735</v>
      </c>
      <c r="H3136" t="s">
        <v>4355</v>
      </c>
      <c r="I3136" t="s">
        <v>729</v>
      </c>
      <c r="J3136" t="s">
        <v>687</v>
      </c>
      <c r="Q3136" t="s">
        <v>672</v>
      </c>
      <c r="S3136" t="s">
        <v>3868</v>
      </c>
      <c r="T3136" t="s">
        <v>2067</v>
      </c>
      <c r="X3136">
        <f t="shared" si="48"/>
        <v>1</v>
      </c>
      <c r="Y3136" t="s">
        <v>66</v>
      </c>
      <c r="Z3136" t="s">
        <v>78</v>
      </c>
      <c r="AB3136" t="e">
        <f>VLOOKUP($AA3136,[1]Sheet2!$E$2:$I$222,3,FALSE)</f>
        <v>#N/A</v>
      </c>
      <c r="AC3136" t="e">
        <f>VLOOKUP($AA3136,Sheet2!$E$2:$I$222,4,FALSE)</f>
        <v>#N/A</v>
      </c>
      <c r="AD3136" t="e">
        <f>VLOOKUP($AA3136,Sheet2!$E$2:$I$222,5,FALSE)</f>
        <v>#N/A</v>
      </c>
      <c r="AI3136" t="e">
        <f>VLOOKUP(AH3136,[1]Sheet2!$E$2:$I$222,3,FALSE)</f>
        <v>#N/A</v>
      </c>
      <c r="AJ3136" t="e">
        <f>VLOOKUP(AH3136,[1]Sheet2!$E$2:$I$222,4,FALSE)</f>
        <v>#N/A</v>
      </c>
      <c r="AK3136" t="e">
        <f>VLOOKUP(AH3136,[1]Sheet2!$E$2:$I$222,5,FALSE)</f>
        <v>#N/A</v>
      </c>
      <c r="AP3136" t="e">
        <f>VLOOKUP(AO3136,[1]Sheet2!$E$2:$I$222,3,FALSE)</f>
        <v>#N/A</v>
      </c>
      <c r="AQ3136" t="e">
        <f>VLOOKUP(AO3136,[1]Sheet2!$E$2:$I$222,4,FALSE)</f>
        <v>#N/A</v>
      </c>
      <c r="AR3136" t="e">
        <f>VLOOKUP(AO3136,[1]Sheet2!$E$2:$I$222,5,FALSE)</f>
        <v>#N/A</v>
      </c>
      <c r="AW3136" t="e">
        <f>VLOOKUP(AV3136,[1]Sheet2!$E$2:$I$222,3,FALSE)</f>
        <v>#N/A</v>
      </c>
      <c r="AX3136" t="e">
        <f>VLOOKUP(AV3136,[1]Sheet2!$E$2:$I$222,4,FALSE)</f>
        <v>#N/A</v>
      </c>
      <c r="AY3136" t="e">
        <f>VLOOKUP(AV3136,[1]Sheet2!$E$2:$I$222,5,FALSE)</f>
        <v>#N/A</v>
      </c>
      <c r="BD3136" t="e">
        <f>VLOOKUP(BC3136,[1]Sheet2!$E$2:$I$222,3,FALSE)</f>
        <v>#N/A</v>
      </c>
      <c r="BE3136" t="e">
        <f>VLOOKUP(BC3136,[1]Sheet2!$E$2:$I$222,4,FALSE)</f>
        <v>#N/A</v>
      </c>
      <c r="BF3136" t="e">
        <f>VLOOKUP(BC3136,[1]Sheet2!$E$2:$I$222,5,FALSE)</f>
        <v>#N/A</v>
      </c>
      <c r="BK3136" t="e">
        <f>VLOOKUP(BJ3136,[1]Sheet2!$E$2:$I$222,3,FALSE)</f>
        <v>#N/A</v>
      </c>
      <c r="BL3136" t="e">
        <f>VLOOKUP(BJ3136,[1]Sheet2!$E$2:$I$222,4,FALSE)</f>
        <v>#N/A</v>
      </c>
      <c r="BM3136" t="e">
        <f>VLOOKUP(BJ3136,[1]Sheet2!$E$2:$I$222,5,FALSE)</f>
        <v>#N/A</v>
      </c>
      <c r="BR3136" t="e">
        <f>VLOOKUP(BQ3136,[1]Sheet2!$E$2:$I$222,3,FALSE)</f>
        <v>#N/A</v>
      </c>
      <c r="BS3136" t="e">
        <f>VLOOKUP(BQ3136,[1]Sheet2!$E$2:$I$222,4,FALSE)</f>
        <v>#N/A</v>
      </c>
      <c r="BT3136" t="e">
        <f>VLOOKUP(BQ3136,[1]Sheet2!$E$2:$I$222,5,FALSE)</f>
        <v>#N/A</v>
      </c>
      <c r="BY3136" t="e">
        <f>VLOOKUP(BX3136,[1]Sheet2!$E$2:$I$222,3,FALSE)</f>
        <v>#N/A</v>
      </c>
      <c r="BZ3136" t="e">
        <f>VLOOKUP(BX3136,[1]Sheet2!$E$2:$I$222,4,FALSE)</f>
        <v>#N/A</v>
      </c>
      <c r="CA3136" t="e">
        <f>VLOOKUP(BX3136,[1]Sheet2!$E$2:$I$222,5,FALSE)</f>
        <v>#N/A</v>
      </c>
      <c r="CF3136" t="e">
        <f>VLOOKUP(CE3136,[1]Sheet2!$E$2:$I$222,3,FALSE)</f>
        <v>#N/A</v>
      </c>
      <c r="CG3136" t="e">
        <f>VLOOKUP(CE3136,[1]Sheet2!$E$2:$I$222,4,FALSE)</f>
        <v>#N/A</v>
      </c>
      <c r="CH3136" t="e">
        <f>VLOOKUP(CE3136,[1]Sheet2!$E$2:$I$222,5,FALSE)</f>
        <v>#N/A</v>
      </c>
      <c r="CM3136" t="e">
        <f>VLOOKUP(CL3136,[1]Sheet2!$E$2:$I$222,3,FALSE)</f>
        <v>#N/A</v>
      </c>
      <c r="CN3136" t="e">
        <f>VLOOKUP(CL3136,[1]Sheet2!$E$2:$I$222,4,FALSE)</f>
        <v>#N/A</v>
      </c>
      <c r="CO3136" t="e">
        <f>VLOOKUP(CL3136,[1]Sheet2!$E$2:$I$222,5,FALSE)</f>
        <v>#N/A</v>
      </c>
    </row>
    <row r="3137" spans="1:93" x14ac:dyDescent="0.25">
      <c r="A3137">
        <v>3263</v>
      </c>
      <c r="C3137">
        <v>16926</v>
      </c>
      <c r="D3137">
        <v>6926</v>
      </c>
      <c r="E3137">
        <v>37.793219999999998</v>
      </c>
      <c r="F3137">
        <v>-122.42135</v>
      </c>
      <c r="G3137" t="s">
        <v>6736</v>
      </c>
      <c r="H3137" t="s">
        <v>6737</v>
      </c>
      <c r="I3137" t="s">
        <v>729</v>
      </c>
      <c r="J3137" t="s">
        <v>728</v>
      </c>
      <c r="Q3137" t="s">
        <v>672</v>
      </c>
      <c r="R3137">
        <v>196</v>
      </c>
      <c r="S3137" t="s">
        <v>1888</v>
      </c>
      <c r="X3137">
        <f t="shared" si="48"/>
        <v>1</v>
      </c>
      <c r="Y3137" t="s">
        <v>23</v>
      </c>
      <c r="Z3137" t="s">
        <v>80</v>
      </c>
      <c r="AA3137" t="s">
        <v>132</v>
      </c>
      <c r="AB3137" t="str">
        <f>VLOOKUP($AA3137,[1]Sheet2!$E$2:$I$222,3,FALSE)</f>
        <v>To Mission District</v>
      </c>
      <c r="AC3137" t="str">
        <f>VLOOKUP($AA3137,Sheet2!$E$2:$I$222,4,FALSE)</f>
        <v>Cesar Chavez &amp; Mission</v>
      </c>
      <c r="AD3137" t="str">
        <f>VLOOKUP($AA3137,Sheet2!$E$2:$I$222,5,FALSE)</f>
        <v>Daily ~ 5:30am-1am</v>
      </c>
      <c r="AI3137" t="e">
        <f>VLOOKUP(AH3137,[1]Sheet2!$E$2:$I$222,3,FALSE)</f>
        <v>#N/A</v>
      </c>
      <c r="AJ3137" t="e">
        <f>VLOOKUP(AH3137,[1]Sheet2!$E$2:$I$222,4,FALSE)</f>
        <v>#N/A</v>
      </c>
      <c r="AK3137" t="e">
        <f>VLOOKUP(AH3137,[1]Sheet2!$E$2:$I$222,5,FALSE)</f>
        <v>#N/A</v>
      </c>
      <c r="AP3137" t="e">
        <f>VLOOKUP(AO3137,[1]Sheet2!$E$2:$I$222,3,FALSE)</f>
        <v>#N/A</v>
      </c>
      <c r="AQ3137" t="e">
        <f>VLOOKUP(AO3137,[1]Sheet2!$E$2:$I$222,4,FALSE)</f>
        <v>#N/A</v>
      </c>
      <c r="AR3137" t="e">
        <f>VLOOKUP(AO3137,[1]Sheet2!$E$2:$I$222,5,FALSE)</f>
        <v>#N/A</v>
      </c>
      <c r="AW3137" t="e">
        <f>VLOOKUP(AV3137,[1]Sheet2!$E$2:$I$222,3,FALSE)</f>
        <v>#N/A</v>
      </c>
      <c r="AX3137" t="e">
        <f>VLOOKUP(AV3137,[1]Sheet2!$E$2:$I$222,4,FALSE)</f>
        <v>#N/A</v>
      </c>
      <c r="AY3137" t="e">
        <f>VLOOKUP(AV3137,[1]Sheet2!$E$2:$I$222,5,FALSE)</f>
        <v>#N/A</v>
      </c>
      <c r="BD3137" t="e">
        <f>VLOOKUP(BC3137,[1]Sheet2!$E$2:$I$222,3,FALSE)</f>
        <v>#N/A</v>
      </c>
      <c r="BE3137" t="e">
        <f>VLOOKUP(BC3137,[1]Sheet2!$E$2:$I$222,4,FALSE)</f>
        <v>#N/A</v>
      </c>
      <c r="BF3137" t="e">
        <f>VLOOKUP(BC3137,[1]Sheet2!$E$2:$I$222,5,FALSE)</f>
        <v>#N/A</v>
      </c>
      <c r="BK3137" t="e">
        <f>VLOOKUP(BJ3137,[1]Sheet2!$E$2:$I$222,3,FALSE)</f>
        <v>#N/A</v>
      </c>
      <c r="BL3137" t="e">
        <f>VLOOKUP(BJ3137,[1]Sheet2!$E$2:$I$222,4,FALSE)</f>
        <v>#N/A</v>
      </c>
      <c r="BM3137" t="e">
        <f>VLOOKUP(BJ3137,[1]Sheet2!$E$2:$I$222,5,FALSE)</f>
        <v>#N/A</v>
      </c>
      <c r="BR3137" t="e">
        <f>VLOOKUP(BQ3137,[1]Sheet2!$E$2:$I$222,3,FALSE)</f>
        <v>#N/A</v>
      </c>
      <c r="BS3137" t="e">
        <f>VLOOKUP(BQ3137,[1]Sheet2!$E$2:$I$222,4,FALSE)</f>
        <v>#N/A</v>
      </c>
      <c r="BT3137" t="e">
        <f>VLOOKUP(BQ3137,[1]Sheet2!$E$2:$I$222,5,FALSE)</f>
        <v>#N/A</v>
      </c>
      <c r="BY3137" t="e">
        <f>VLOOKUP(BX3137,[1]Sheet2!$E$2:$I$222,3,FALSE)</f>
        <v>#N/A</v>
      </c>
      <c r="BZ3137" t="e">
        <f>VLOOKUP(BX3137,[1]Sheet2!$E$2:$I$222,4,FALSE)</f>
        <v>#N/A</v>
      </c>
      <c r="CA3137" t="e">
        <f>VLOOKUP(BX3137,[1]Sheet2!$E$2:$I$222,5,FALSE)</f>
        <v>#N/A</v>
      </c>
      <c r="CF3137" t="e">
        <f>VLOOKUP(CE3137,[1]Sheet2!$E$2:$I$222,3,FALSE)</f>
        <v>#N/A</v>
      </c>
      <c r="CG3137" t="e">
        <f>VLOOKUP(CE3137,[1]Sheet2!$E$2:$I$222,4,FALSE)</f>
        <v>#N/A</v>
      </c>
      <c r="CH3137" t="e">
        <f>VLOOKUP(CE3137,[1]Sheet2!$E$2:$I$222,5,FALSE)</f>
        <v>#N/A</v>
      </c>
      <c r="CM3137" t="e">
        <f>VLOOKUP(CL3137,[1]Sheet2!$E$2:$I$222,3,FALSE)</f>
        <v>#N/A</v>
      </c>
      <c r="CN3137" t="e">
        <f>VLOOKUP(CL3137,[1]Sheet2!$E$2:$I$222,4,FALSE)</f>
        <v>#N/A</v>
      </c>
      <c r="CO3137" t="e">
        <f>VLOOKUP(CL3137,[1]Sheet2!$E$2:$I$222,5,FALSE)</f>
        <v>#N/A</v>
      </c>
    </row>
    <row r="3138" spans="1:93" x14ac:dyDescent="0.25">
      <c r="A3138">
        <v>3264</v>
      </c>
      <c r="C3138">
        <v>16927</v>
      </c>
      <c r="D3138">
        <v>6927</v>
      </c>
      <c r="E3138">
        <v>37.794670000000004</v>
      </c>
      <c r="F3138">
        <v>-122.41003000000001</v>
      </c>
      <c r="G3138" t="s">
        <v>6738</v>
      </c>
      <c r="H3138" t="s">
        <v>6739</v>
      </c>
      <c r="I3138" t="s">
        <v>729</v>
      </c>
      <c r="J3138" t="s">
        <v>687</v>
      </c>
      <c r="Q3138">
        <v>0</v>
      </c>
      <c r="S3138" t="s">
        <v>5500</v>
      </c>
      <c r="T3138" t="s">
        <v>2067</v>
      </c>
      <c r="X3138">
        <f t="shared" si="48"/>
        <v>2</v>
      </c>
      <c r="Y3138" t="s">
        <v>60</v>
      </c>
      <c r="Z3138" t="s">
        <v>78</v>
      </c>
      <c r="AB3138" t="e">
        <f>VLOOKUP($AA3138,[1]Sheet2!$E$2:$I$222,3,FALSE)</f>
        <v>#N/A</v>
      </c>
      <c r="AC3138" t="e">
        <f>VLOOKUP($AA3138,Sheet2!$E$2:$I$222,4,FALSE)</f>
        <v>#N/A</v>
      </c>
      <c r="AD3138" t="e">
        <f>VLOOKUP($AA3138,Sheet2!$E$2:$I$222,5,FALSE)</f>
        <v>#N/A</v>
      </c>
      <c r="AF3138" t="s">
        <v>66</v>
      </c>
      <c r="AG3138" t="s">
        <v>78</v>
      </c>
      <c r="AI3138" t="e">
        <f>VLOOKUP(AH3138,[1]Sheet2!$E$2:$I$222,3,FALSE)</f>
        <v>#N/A</v>
      </c>
      <c r="AJ3138" t="e">
        <f>VLOOKUP(AH3138,[1]Sheet2!$E$2:$I$222,4,FALSE)</f>
        <v>#N/A</v>
      </c>
      <c r="AK3138" t="e">
        <f>VLOOKUP(AH3138,[1]Sheet2!$E$2:$I$222,5,FALSE)</f>
        <v>#N/A</v>
      </c>
      <c r="AP3138" t="e">
        <f>VLOOKUP(AO3138,[1]Sheet2!$E$2:$I$222,3,FALSE)</f>
        <v>#N/A</v>
      </c>
      <c r="AQ3138" t="e">
        <f>VLOOKUP(AO3138,[1]Sheet2!$E$2:$I$222,4,FALSE)</f>
        <v>#N/A</v>
      </c>
      <c r="AR3138" t="e">
        <f>VLOOKUP(AO3138,[1]Sheet2!$E$2:$I$222,5,FALSE)</f>
        <v>#N/A</v>
      </c>
      <c r="AW3138" t="e">
        <f>VLOOKUP(AV3138,[1]Sheet2!$E$2:$I$222,3,FALSE)</f>
        <v>#N/A</v>
      </c>
      <c r="AX3138" t="e">
        <f>VLOOKUP(AV3138,[1]Sheet2!$E$2:$I$222,4,FALSE)</f>
        <v>#N/A</v>
      </c>
      <c r="AY3138" t="e">
        <f>VLOOKUP(AV3138,[1]Sheet2!$E$2:$I$222,5,FALSE)</f>
        <v>#N/A</v>
      </c>
      <c r="BD3138" t="e">
        <f>VLOOKUP(BC3138,[1]Sheet2!$E$2:$I$222,3,FALSE)</f>
        <v>#N/A</v>
      </c>
      <c r="BE3138" t="e">
        <f>VLOOKUP(BC3138,[1]Sheet2!$E$2:$I$222,4,FALSE)</f>
        <v>#N/A</v>
      </c>
      <c r="BF3138" t="e">
        <f>VLOOKUP(BC3138,[1]Sheet2!$E$2:$I$222,5,FALSE)</f>
        <v>#N/A</v>
      </c>
      <c r="BK3138" t="e">
        <f>VLOOKUP(BJ3138,[1]Sheet2!$E$2:$I$222,3,FALSE)</f>
        <v>#N/A</v>
      </c>
      <c r="BL3138" t="e">
        <f>VLOOKUP(BJ3138,[1]Sheet2!$E$2:$I$222,4,FALSE)</f>
        <v>#N/A</v>
      </c>
      <c r="BM3138" t="e">
        <f>VLOOKUP(BJ3138,[1]Sheet2!$E$2:$I$222,5,FALSE)</f>
        <v>#N/A</v>
      </c>
      <c r="BR3138" t="e">
        <f>VLOOKUP(BQ3138,[1]Sheet2!$E$2:$I$222,3,FALSE)</f>
        <v>#N/A</v>
      </c>
      <c r="BS3138" t="e">
        <f>VLOOKUP(BQ3138,[1]Sheet2!$E$2:$I$222,4,FALSE)</f>
        <v>#N/A</v>
      </c>
      <c r="BT3138" t="e">
        <f>VLOOKUP(BQ3138,[1]Sheet2!$E$2:$I$222,5,FALSE)</f>
        <v>#N/A</v>
      </c>
      <c r="BY3138" t="e">
        <f>VLOOKUP(BX3138,[1]Sheet2!$E$2:$I$222,3,FALSE)</f>
        <v>#N/A</v>
      </c>
      <c r="BZ3138" t="e">
        <f>VLOOKUP(BX3138,[1]Sheet2!$E$2:$I$222,4,FALSE)</f>
        <v>#N/A</v>
      </c>
      <c r="CA3138" t="e">
        <f>VLOOKUP(BX3138,[1]Sheet2!$E$2:$I$222,5,FALSE)</f>
        <v>#N/A</v>
      </c>
      <c r="CF3138" t="e">
        <f>VLOOKUP(CE3138,[1]Sheet2!$E$2:$I$222,3,FALSE)</f>
        <v>#N/A</v>
      </c>
      <c r="CG3138" t="e">
        <f>VLOOKUP(CE3138,[1]Sheet2!$E$2:$I$222,4,FALSE)</f>
        <v>#N/A</v>
      </c>
      <c r="CH3138" t="e">
        <f>VLOOKUP(CE3138,[1]Sheet2!$E$2:$I$222,5,FALSE)</f>
        <v>#N/A</v>
      </c>
      <c r="CM3138" t="e">
        <f>VLOOKUP(CL3138,[1]Sheet2!$E$2:$I$222,3,FALSE)</f>
        <v>#N/A</v>
      </c>
      <c r="CN3138" t="e">
        <f>VLOOKUP(CL3138,[1]Sheet2!$E$2:$I$222,4,FALSE)</f>
        <v>#N/A</v>
      </c>
      <c r="CO3138" t="e">
        <f>VLOOKUP(CL3138,[1]Sheet2!$E$2:$I$222,5,FALSE)</f>
        <v>#N/A</v>
      </c>
    </row>
    <row r="3139" spans="1:93" x14ac:dyDescent="0.25">
      <c r="A3139">
        <v>3265</v>
      </c>
      <c r="C3139">
        <v>16928</v>
      </c>
      <c r="D3139">
        <v>6928</v>
      </c>
      <c r="E3139">
        <v>37.795732999999998</v>
      </c>
      <c r="F3139">
        <v>-122.402064</v>
      </c>
      <c r="G3139" t="s">
        <v>6740</v>
      </c>
      <c r="H3139" t="s">
        <v>6741</v>
      </c>
      <c r="I3139" t="s">
        <v>762</v>
      </c>
      <c r="J3139" t="s">
        <v>669</v>
      </c>
      <c r="K3139" t="s">
        <v>711</v>
      </c>
      <c r="M3139" t="s">
        <v>671</v>
      </c>
      <c r="Q3139" t="s">
        <v>672</v>
      </c>
      <c r="S3139" t="s">
        <v>2440</v>
      </c>
      <c r="X3139">
        <f t="shared" ref="X3139:X3202" si="49">COUNTA(Y3139,AF3139,AM3139,AT3139,BA3139,BH3139,BO3139,BV3139,CC3139,CJ3139)</f>
        <v>1</v>
      </c>
      <c r="Y3139" t="s">
        <v>59</v>
      </c>
      <c r="Z3139" t="s">
        <v>80</v>
      </c>
      <c r="AA3139" t="s">
        <v>145</v>
      </c>
      <c r="AB3139" t="str">
        <f>VLOOKUP($AA3139,[1]Sheet2!$E$2:$I$222,3,FALSE)</f>
        <v>To Pacific Heights</v>
      </c>
      <c r="AC3139" t="str">
        <f>VLOOKUP($AA3139,Sheet2!$E$2:$I$222,4,FALSE)</f>
        <v>Lyon &amp; Greenwich</v>
      </c>
      <c r="AD3139" t="str">
        <f>VLOOKUP($AA3139,Sheet2!$E$2:$I$222,5,FALSE)</f>
        <v>M-F Only ~ 5:30-9am  4-7:30pm</v>
      </c>
      <c r="AI3139" t="e">
        <f>VLOOKUP(AH3139,[1]Sheet2!$E$2:$I$222,3,FALSE)</f>
        <v>#N/A</v>
      </c>
      <c r="AJ3139" t="e">
        <f>VLOOKUP(AH3139,[1]Sheet2!$E$2:$I$222,4,FALSE)</f>
        <v>#N/A</v>
      </c>
      <c r="AK3139" t="e">
        <f>VLOOKUP(AH3139,[1]Sheet2!$E$2:$I$222,5,FALSE)</f>
        <v>#N/A</v>
      </c>
      <c r="AP3139" t="e">
        <f>VLOOKUP(AO3139,[1]Sheet2!$E$2:$I$222,3,FALSE)</f>
        <v>#N/A</v>
      </c>
      <c r="AQ3139" t="e">
        <f>VLOOKUP(AO3139,[1]Sheet2!$E$2:$I$222,4,FALSE)</f>
        <v>#N/A</v>
      </c>
      <c r="AR3139" t="e">
        <f>VLOOKUP(AO3139,[1]Sheet2!$E$2:$I$222,5,FALSE)</f>
        <v>#N/A</v>
      </c>
      <c r="AW3139" t="e">
        <f>VLOOKUP(AV3139,[1]Sheet2!$E$2:$I$222,3,FALSE)</f>
        <v>#N/A</v>
      </c>
      <c r="AX3139" t="e">
        <f>VLOOKUP(AV3139,[1]Sheet2!$E$2:$I$222,4,FALSE)</f>
        <v>#N/A</v>
      </c>
      <c r="AY3139" t="e">
        <f>VLOOKUP(AV3139,[1]Sheet2!$E$2:$I$222,5,FALSE)</f>
        <v>#N/A</v>
      </c>
      <c r="BD3139" t="e">
        <f>VLOOKUP(BC3139,[1]Sheet2!$E$2:$I$222,3,FALSE)</f>
        <v>#N/A</v>
      </c>
      <c r="BE3139" t="e">
        <f>VLOOKUP(BC3139,[1]Sheet2!$E$2:$I$222,4,FALSE)</f>
        <v>#N/A</v>
      </c>
      <c r="BF3139" t="e">
        <f>VLOOKUP(BC3139,[1]Sheet2!$E$2:$I$222,5,FALSE)</f>
        <v>#N/A</v>
      </c>
      <c r="BK3139" t="e">
        <f>VLOOKUP(BJ3139,[1]Sheet2!$E$2:$I$222,3,FALSE)</f>
        <v>#N/A</v>
      </c>
      <c r="BL3139" t="e">
        <f>VLOOKUP(BJ3139,[1]Sheet2!$E$2:$I$222,4,FALSE)</f>
        <v>#N/A</v>
      </c>
      <c r="BM3139" t="e">
        <f>VLOOKUP(BJ3139,[1]Sheet2!$E$2:$I$222,5,FALSE)</f>
        <v>#N/A</v>
      </c>
      <c r="BR3139" t="e">
        <f>VLOOKUP(BQ3139,[1]Sheet2!$E$2:$I$222,3,FALSE)</f>
        <v>#N/A</v>
      </c>
      <c r="BS3139" t="e">
        <f>VLOOKUP(BQ3139,[1]Sheet2!$E$2:$I$222,4,FALSE)</f>
        <v>#N/A</v>
      </c>
      <c r="BT3139" t="e">
        <f>VLOOKUP(BQ3139,[1]Sheet2!$E$2:$I$222,5,FALSE)</f>
        <v>#N/A</v>
      </c>
      <c r="BY3139" t="e">
        <f>VLOOKUP(BX3139,[1]Sheet2!$E$2:$I$222,3,FALSE)</f>
        <v>#N/A</v>
      </c>
      <c r="BZ3139" t="e">
        <f>VLOOKUP(BX3139,[1]Sheet2!$E$2:$I$222,4,FALSE)</f>
        <v>#N/A</v>
      </c>
      <c r="CA3139" t="e">
        <f>VLOOKUP(BX3139,[1]Sheet2!$E$2:$I$222,5,FALSE)</f>
        <v>#N/A</v>
      </c>
      <c r="CF3139" t="e">
        <f>VLOOKUP(CE3139,[1]Sheet2!$E$2:$I$222,3,FALSE)</f>
        <v>#N/A</v>
      </c>
      <c r="CG3139" t="e">
        <f>VLOOKUP(CE3139,[1]Sheet2!$E$2:$I$222,4,FALSE)</f>
        <v>#N/A</v>
      </c>
      <c r="CH3139" t="e">
        <f>VLOOKUP(CE3139,[1]Sheet2!$E$2:$I$222,5,FALSE)</f>
        <v>#N/A</v>
      </c>
      <c r="CM3139" t="e">
        <f>VLOOKUP(CL3139,[1]Sheet2!$E$2:$I$222,3,FALSE)</f>
        <v>#N/A</v>
      </c>
      <c r="CN3139" t="e">
        <f>VLOOKUP(CL3139,[1]Sheet2!$E$2:$I$222,4,FALSE)</f>
        <v>#N/A</v>
      </c>
      <c r="CO3139" t="e">
        <f>VLOOKUP(CL3139,[1]Sheet2!$E$2:$I$222,5,FALSE)</f>
        <v>#N/A</v>
      </c>
    </row>
    <row r="3140" spans="1:93" x14ac:dyDescent="0.25">
      <c r="A3140">
        <v>3266</v>
      </c>
      <c r="C3140">
        <v>16929</v>
      </c>
      <c r="D3140">
        <v>6929</v>
      </c>
      <c r="E3140">
        <v>37.794269999999997</v>
      </c>
      <c r="F3140">
        <v>-122.41295</v>
      </c>
      <c r="G3140" t="s">
        <v>6742</v>
      </c>
      <c r="H3140" t="s">
        <v>6743</v>
      </c>
      <c r="I3140" t="s">
        <v>2091</v>
      </c>
      <c r="J3140" t="s">
        <v>687</v>
      </c>
      <c r="Q3140">
        <v>0</v>
      </c>
      <c r="S3140" t="s">
        <v>3868</v>
      </c>
      <c r="T3140" t="s">
        <v>2067</v>
      </c>
      <c r="X3140">
        <f t="shared" si="49"/>
        <v>1</v>
      </c>
      <c r="Y3140" t="s">
        <v>66</v>
      </c>
      <c r="Z3140" t="s">
        <v>78</v>
      </c>
      <c r="AB3140" t="e">
        <f>VLOOKUP($AA3140,[1]Sheet2!$E$2:$I$222,3,FALSE)</f>
        <v>#N/A</v>
      </c>
      <c r="AC3140" t="e">
        <f>VLOOKUP($AA3140,Sheet2!$E$2:$I$222,4,FALSE)</f>
        <v>#N/A</v>
      </c>
      <c r="AD3140" t="e">
        <f>VLOOKUP($AA3140,Sheet2!$E$2:$I$222,5,FALSE)</f>
        <v>#N/A</v>
      </c>
      <c r="AI3140" t="e">
        <f>VLOOKUP(AH3140,[1]Sheet2!$E$2:$I$222,3,FALSE)</f>
        <v>#N/A</v>
      </c>
      <c r="AJ3140" t="e">
        <f>VLOOKUP(AH3140,[1]Sheet2!$E$2:$I$222,4,FALSE)</f>
        <v>#N/A</v>
      </c>
      <c r="AK3140" t="e">
        <f>VLOOKUP(AH3140,[1]Sheet2!$E$2:$I$222,5,FALSE)</f>
        <v>#N/A</v>
      </c>
      <c r="AP3140" t="e">
        <f>VLOOKUP(AO3140,[1]Sheet2!$E$2:$I$222,3,FALSE)</f>
        <v>#N/A</v>
      </c>
      <c r="AQ3140" t="e">
        <f>VLOOKUP(AO3140,[1]Sheet2!$E$2:$I$222,4,FALSE)</f>
        <v>#N/A</v>
      </c>
      <c r="AR3140" t="e">
        <f>VLOOKUP(AO3140,[1]Sheet2!$E$2:$I$222,5,FALSE)</f>
        <v>#N/A</v>
      </c>
      <c r="AW3140" t="e">
        <f>VLOOKUP(AV3140,[1]Sheet2!$E$2:$I$222,3,FALSE)</f>
        <v>#N/A</v>
      </c>
      <c r="AX3140" t="e">
        <f>VLOOKUP(AV3140,[1]Sheet2!$E$2:$I$222,4,FALSE)</f>
        <v>#N/A</v>
      </c>
      <c r="AY3140" t="e">
        <f>VLOOKUP(AV3140,[1]Sheet2!$E$2:$I$222,5,FALSE)</f>
        <v>#N/A</v>
      </c>
      <c r="BD3140" t="e">
        <f>VLOOKUP(BC3140,[1]Sheet2!$E$2:$I$222,3,FALSE)</f>
        <v>#N/A</v>
      </c>
      <c r="BE3140" t="e">
        <f>VLOOKUP(BC3140,[1]Sheet2!$E$2:$I$222,4,FALSE)</f>
        <v>#N/A</v>
      </c>
      <c r="BF3140" t="e">
        <f>VLOOKUP(BC3140,[1]Sheet2!$E$2:$I$222,5,FALSE)</f>
        <v>#N/A</v>
      </c>
      <c r="BK3140" t="e">
        <f>VLOOKUP(BJ3140,[1]Sheet2!$E$2:$I$222,3,FALSE)</f>
        <v>#N/A</v>
      </c>
      <c r="BL3140" t="e">
        <f>VLOOKUP(BJ3140,[1]Sheet2!$E$2:$I$222,4,FALSE)</f>
        <v>#N/A</v>
      </c>
      <c r="BM3140" t="e">
        <f>VLOOKUP(BJ3140,[1]Sheet2!$E$2:$I$222,5,FALSE)</f>
        <v>#N/A</v>
      </c>
      <c r="BR3140" t="e">
        <f>VLOOKUP(BQ3140,[1]Sheet2!$E$2:$I$222,3,FALSE)</f>
        <v>#N/A</v>
      </c>
      <c r="BS3140" t="e">
        <f>VLOOKUP(BQ3140,[1]Sheet2!$E$2:$I$222,4,FALSE)</f>
        <v>#N/A</v>
      </c>
      <c r="BT3140" t="e">
        <f>VLOOKUP(BQ3140,[1]Sheet2!$E$2:$I$222,5,FALSE)</f>
        <v>#N/A</v>
      </c>
      <c r="BY3140" t="e">
        <f>VLOOKUP(BX3140,[1]Sheet2!$E$2:$I$222,3,FALSE)</f>
        <v>#N/A</v>
      </c>
      <c r="BZ3140" t="e">
        <f>VLOOKUP(BX3140,[1]Sheet2!$E$2:$I$222,4,FALSE)</f>
        <v>#N/A</v>
      </c>
      <c r="CA3140" t="e">
        <f>VLOOKUP(BX3140,[1]Sheet2!$E$2:$I$222,5,FALSE)</f>
        <v>#N/A</v>
      </c>
      <c r="CF3140" t="e">
        <f>VLOOKUP(CE3140,[1]Sheet2!$E$2:$I$222,3,FALSE)</f>
        <v>#N/A</v>
      </c>
      <c r="CG3140" t="e">
        <f>VLOOKUP(CE3140,[1]Sheet2!$E$2:$I$222,4,FALSE)</f>
        <v>#N/A</v>
      </c>
      <c r="CH3140" t="e">
        <f>VLOOKUP(CE3140,[1]Sheet2!$E$2:$I$222,5,FALSE)</f>
        <v>#N/A</v>
      </c>
      <c r="CM3140" t="e">
        <f>VLOOKUP(CL3140,[1]Sheet2!$E$2:$I$222,3,FALSE)</f>
        <v>#N/A</v>
      </c>
      <c r="CN3140" t="e">
        <f>VLOOKUP(CL3140,[1]Sheet2!$E$2:$I$222,4,FALSE)</f>
        <v>#N/A</v>
      </c>
      <c r="CO3140" t="e">
        <f>VLOOKUP(CL3140,[1]Sheet2!$E$2:$I$222,5,FALSE)</f>
        <v>#N/A</v>
      </c>
    </row>
    <row r="3141" spans="1:93" x14ac:dyDescent="0.25">
      <c r="A3141">
        <v>3267</v>
      </c>
      <c r="C3141">
        <v>16930</v>
      </c>
      <c r="D3141">
        <v>6930</v>
      </c>
      <c r="E3141">
        <v>37.793080000000003</v>
      </c>
      <c r="F3141">
        <v>-122.42243000000001</v>
      </c>
      <c r="G3141" t="s">
        <v>6744</v>
      </c>
      <c r="H3141" t="s">
        <v>6745</v>
      </c>
      <c r="I3141" t="s">
        <v>721</v>
      </c>
      <c r="J3141" t="s">
        <v>687</v>
      </c>
      <c r="Q3141" t="s">
        <v>672</v>
      </c>
      <c r="S3141" t="s">
        <v>1888</v>
      </c>
      <c r="X3141">
        <f t="shared" si="49"/>
        <v>1</v>
      </c>
      <c r="Y3141" t="s">
        <v>23</v>
      </c>
      <c r="Z3141" t="s">
        <v>80</v>
      </c>
      <c r="AA3141" t="s">
        <v>132</v>
      </c>
      <c r="AB3141" t="str">
        <f>VLOOKUP($AA3141,[1]Sheet2!$E$2:$I$222,3,FALSE)</f>
        <v>To Mission District</v>
      </c>
      <c r="AC3141" t="str">
        <f>VLOOKUP($AA3141,Sheet2!$E$2:$I$222,4,FALSE)</f>
        <v>Cesar Chavez &amp; Mission</v>
      </c>
      <c r="AD3141" t="str">
        <f>VLOOKUP($AA3141,Sheet2!$E$2:$I$222,5,FALSE)</f>
        <v>Daily ~ 5:30am-1am</v>
      </c>
      <c r="AI3141" t="e">
        <f>VLOOKUP(AH3141,[1]Sheet2!$E$2:$I$222,3,FALSE)</f>
        <v>#N/A</v>
      </c>
      <c r="AJ3141" t="e">
        <f>VLOOKUP(AH3141,[1]Sheet2!$E$2:$I$222,4,FALSE)</f>
        <v>#N/A</v>
      </c>
      <c r="AK3141" t="e">
        <f>VLOOKUP(AH3141,[1]Sheet2!$E$2:$I$222,5,FALSE)</f>
        <v>#N/A</v>
      </c>
      <c r="AP3141" t="e">
        <f>VLOOKUP(AO3141,[1]Sheet2!$E$2:$I$222,3,FALSE)</f>
        <v>#N/A</v>
      </c>
      <c r="AQ3141" t="e">
        <f>VLOOKUP(AO3141,[1]Sheet2!$E$2:$I$222,4,FALSE)</f>
        <v>#N/A</v>
      </c>
      <c r="AR3141" t="e">
        <f>VLOOKUP(AO3141,[1]Sheet2!$E$2:$I$222,5,FALSE)</f>
        <v>#N/A</v>
      </c>
      <c r="AW3141" t="e">
        <f>VLOOKUP(AV3141,[1]Sheet2!$E$2:$I$222,3,FALSE)</f>
        <v>#N/A</v>
      </c>
      <c r="AX3141" t="e">
        <f>VLOOKUP(AV3141,[1]Sheet2!$E$2:$I$222,4,FALSE)</f>
        <v>#N/A</v>
      </c>
      <c r="AY3141" t="e">
        <f>VLOOKUP(AV3141,[1]Sheet2!$E$2:$I$222,5,FALSE)</f>
        <v>#N/A</v>
      </c>
      <c r="BD3141" t="e">
        <f>VLOOKUP(BC3141,[1]Sheet2!$E$2:$I$222,3,FALSE)</f>
        <v>#N/A</v>
      </c>
      <c r="BE3141" t="e">
        <f>VLOOKUP(BC3141,[1]Sheet2!$E$2:$I$222,4,FALSE)</f>
        <v>#N/A</v>
      </c>
      <c r="BF3141" t="e">
        <f>VLOOKUP(BC3141,[1]Sheet2!$E$2:$I$222,5,FALSE)</f>
        <v>#N/A</v>
      </c>
      <c r="BK3141" t="e">
        <f>VLOOKUP(BJ3141,[1]Sheet2!$E$2:$I$222,3,FALSE)</f>
        <v>#N/A</v>
      </c>
      <c r="BL3141" t="e">
        <f>VLOOKUP(BJ3141,[1]Sheet2!$E$2:$I$222,4,FALSE)</f>
        <v>#N/A</v>
      </c>
      <c r="BM3141" t="e">
        <f>VLOOKUP(BJ3141,[1]Sheet2!$E$2:$I$222,5,FALSE)</f>
        <v>#N/A</v>
      </c>
      <c r="BR3141" t="e">
        <f>VLOOKUP(BQ3141,[1]Sheet2!$E$2:$I$222,3,FALSE)</f>
        <v>#N/A</v>
      </c>
      <c r="BS3141" t="e">
        <f>VLOOKUP(BQ3141,[1]Sheet2!$E$2:$I$222,4,FALSE)</f>
        <v>#N/A</v>
      </c>
      <c r="BT3141" t="e">
        <f>VLOOKUP(BQ3141,[1]Sheet2!$E$2:$I$222,5,FALSE)</f>
        <v>#N/A</v>
      </c>
      <c r="BY3141" t="e">
        <f>VLOOKUP(BX3141,[1]Sheet2!$E$2:$I$222,3,FALSE)</f>
        <v>#N/A</v>
      </c>
      <c r="BZ3141" t="e">
        <f>VLOOKUP(BX3141,[1]Sheet2!$E$2:$I$222,4,FALSE)</f>
        <v>#N/A</v>
      </c>
      <c r="CA3141" t="e">
        <f>VLOOKUP(BX3141,[1]Sheet2!$E$2:$I$222,5,FALSE)</f>
        <v>#N/A</v>
      </c>
      <c r="CF3141" t="e">
        <f>VLOOKUP(CE3141,[1]Sheet2!$E$2:$I$222,3,FALSE)</f>
        <v>#N/A</v>
      </c>
      <c r="CG3141" t="e">
        <f>VLOOKUP(CE3141,[1]Sheet2!$E$2:$I$222,4,FALSE)</f>
        <v>#N/A</v>
      </c>
      <c r="CH3141" t="e">
        <f>VLOOKUP(CE3141,[1]Sheet2!$E$2:$I$222,5,FALSE)</f>
        <v>#N/A</v>
      </c>
      <c r="CM3141" t="e">
        <f>VLOOKUP(CL3141,[1]Sheet2!$E$2:$I$222,3,FALSE)</f>
        <v>#N/A</v>
      </c>
      <c r="CN3141" t="e">
        <f>VLOOKUP(CL3141,[1]Sheet2!$E$2:$I$222,4,FALSE)</f>
        <v>#N/A</v>
      </c>
      <c r="CO3141" t="e">
        <f>VLOOKUP(CL3141,[1]Sheet2!$E$2:$I$222,5,FALSE)</f>
        <v>#N/A</v>
      </c>
    </row>
    <row r="3142" spans="1:93" x14ac:dyDescent="0.25">
      <c r="A3142">
        <v>3268</v>
      </c>
      <c r="C3142">
        <v>16931</v>
      </c>
      <c r="D3142">
        <v>6931</v>
      </c>
      <c r="E3142">
        <v>37.79175</v>
      </c>
      <c r="F3142">
        <v>-122.43286000000001</v>
      </c>
      <c r="G3142" t="s">
        <v>6746</v>
      </c>
      <c r="H3142" t="s">
        <v>6747</v>
      </c>
      <c r="I3142" t="s">
        <v>729</v>
      </c>
      <c r="J3142" t="s">
        <v>728</v>
      </c>
      <c r="N3142" t="s">
        <v>6748</v>
      </c>
      <c r="Q3142" t="s">
        <v>672</v>
      </c>
      <c r="R3142">
        <v>1156</v>
      </c>
      <c r="S3142" t="s">
        <v>6749</v>
      </c>
      <c r="X3142">
        <f t="shared" si="49"/>
        <v>2</v>
      </c>
      <c r="Y3142" t="s">
        <v>2</v>
      </c>
      <c r="Z3142" t="s">
        <v>79</v>
      </c>
      <c r="AB3142" t="e">
        <f>VLOOKUP($AA3142,[1]Sheet2!$E$2:$I$222,3,FALSE)</f>
        <v>#N/A</v>
      </c>
      <c r="AC3142" t="e">
        <f>VLOOKUP($AA3142,Sheet2!$E$2:$I$222,4,FALSE)</f>
        <v>#N/A</v>
      </c>
      <c r="AD3142" t="e">
        <f>VLOOKUP($AA3142,Sheet2!$E$2:$I$222,5,FALSE)</f>
        <v>#N/A</v>
      </c>
      <c r="AF3142" t="s">
        <v>20</v>
      </c>
      <c r="AG3142" t="s">
        <v>78</v>
      </c>
      <c r="AI3142" t="e">
        <f>VLOOKUP(AH3142,[1]Sheet2!$E$2:$I$222,3,FALSE)</f>
        <v>#N/A</v>
      </c>
      <c r="AJ3142" t="e">
        <f>VLOOKUP(AH3142,[1]Sheet2!$E$2:$I$222,4,FALSE)</f>
        <v>#N/A</v>
      </c>
      <c r="AK3142" t="e">
        <f>VLOOKUP(AH3142,[1]Sheet2!$E$2:$I$222,5,FALSE)</f>
        <v>#N/A</v>
      </c>
      <c r="AP3142" t="e">
        <f>VLOOKUP(AO3142,[1]Sheet2!$E$2:$I$222,3,FALSE)</f>
        <v>#N/A</v>
      </c>
      <c r="AQ3142" t="e">
        <f>VLOOKUP(AO3142,[1]Sheet2!$E$2:$I$222,4,FALSE)</f>
        <v>#N/A</v>
      </c>
      <c r="AR3142" t="e">
        <f>VLOOKUP(AO3142,[1]Sheet2!$E$2:$I$222,5,FALSE)</f>
        <v>#N/A</v>
      </c>
      <c r="AW3142" t="e">
        <f>VLOOKUP(AV3142,[1]Sheet2!$E$2:$I$222,3,FALSE)</f>
        <v>#N/A</v>
      </c>
      <c r="AX3142" t="e">
        <f>VLOOKUP(AV3142,[1]Sheet2!$E$2:$I$222,4,FALSE)</f>
        <v>#N/A</v>
      </c>
      <c r="AY3142" t="e">
        <f>VLOOKUP(AV3142,[1]Sheet2!$E$2:$I$222,5,FALSE)</f>
        <v>#N/A</v>
      </c>
      <c r="BD3142" t="e">
        <f>VLOOKUP(BC3142,[1]Sheet2!$E$2:$I$222,3,FALSE)</f>
        <v>#N/A</v>
      </c>
      <c r="BE3142" t="e">
        <f>VLOOKUP(BC3142,[1]Sheet2!$E$2:$I$222,4,FALSE)</f>
        <v>#N/A</v>
      </c>
      <c r="BF3142" t="e">
        <f>VLOOKUP(BC3142,[1]Sheet2!$E$2:$I$222,5,FALSE)</f>
        <v>#N/A</v>
      </c>
      <c r="BK3142" t="e">
        <f>VLOOKUP(BJ3142,[1]Sheet2!$E$2:$I$222,3,FALSE)</f>
        <v>#N/A</v>
      </c>
      <c r="BL3142" t="e">
        <f>VLOOKUP(BJ3142,[1]Sheet2!$E$2:$I$222,4,FALSE)</f>
        <v>#N/A</v>
      </c>
      <c r="BM3142" t="e">
        <f>VLOOKUP(BJ3142,[1]Sheet2!$E$2:$I$222,5,FALSE)</f>
        <v>#N/A</v>
      </c>
      <c r="BR3142" t="e">
        <f>VLOOKUP(BQ3142,[1]Sheet2!$E$2:$I$222,3,FALSE)</f>
        <v>#N/A</v>
      </c>
      <c r="BS3142" t="e">
        <f>VLOOKUP(BQ3142,[1]Sheet2!$E$2:$I$222,4,FALSE)</f>
        <v>#N/A</v>
      </c>
      <c r="BT3142" t="e">
        <f>VLOOKUP(BQ3142,[1]Sheet2!$E$2:$I$222,5,FALSE)</f>
        <v>#N/A</v>
      </c>
      <c r="BY3142" t="e">
        <f>VLOOKUP(BX3142,[1]Sheet2!$E$2:$I$222,3,FALSE)</f>
        <v>#N/A</v>
      </c>
      <c r="BZ3142" t="e">
        <f>VLOOKUP(BX3142,[1]Sheet2!$E$2:$I$222,4,FALSE)</f>
        <v>#N/A</v>
      </c>
      <c r="CA3142" t="e">
        <f>VLOOKUP(BX3142,[1]Sheet2!$E$2:$I$222,5,FALSE)</f>
        <v>#N/A</v>
      </c>
      <c r="CF3142" t="e">
        <f>VLOOKUP(CE3142,[1]Sheet2!$E$2:$I$222,3,FALSE)</f>
        <v>#N/A</v>
      </c>
      <c r="CG3142" t="e">
        <f>VLOOKUP(CE3142,[1]Sheet2!$E$2:$I$222,4,FALSE)</f>
        <v>#N/A</v>
      </c>
      <c r="CH3142" t="e">
        <f>VLOOKUP(CE3142,[1]Sheet2!$E$2:$I$222,5,FALSE)</f>
        <v>#N/A</v>
      </c>
      <c r="CM3142" t="e">
        <f>VLOOKUP(CL3142,[1]Sheet2!$E$2:$I$222,3,FALSE)</f>
        <v>#N/A</v>
      </c>
      <c r="CN3142" t="e">
        <f>VLOOKUP(CL3142,[1]Sheet2!$E$2:$I$222,4,FALSE)</f>
        <v>#N/A</v>
      </c>
      <c r="CO3142" t="e">
        <f>VLOOKUP(CL3142,[1]Sheet2!$E$2:$I$222,5,FALSE)</f>
        <v>#N/A</v>
      </c>
    </row>
    <row r="3143" spans="1:93" x14ac:dyDescent="0.25">
      <c r="A3143">
        <v>3269</v>
      </c>
      <c r="C3143">
        <v>16932</v>
      </c>
      <c r="D3143">
        <v>6932</v>
      </c>
      <c r="E3143">
        <v>37.736125000000001</v>
      </c>
      <c r="F3143">
        <v>-122.504351</v>
      </c>
      <c r="G3143" t="s">
        <v>6750</v>
      </c>
      <c r="H3143" t="s">
        <v>6751</v>
      </c>
      <c r="I3143" t="s">
        <v>729</v>
      </c>
      <c r="J3143" t="s">
        <v>728</v>
      </c>
      <c r="M3143" t="s">
        <v>671</v>
      </c>
      <c r="N3143" t="s">
        <v>6752</v>
      </c>
      <c r="Q3143" t="s">
        <v>672</v>
      </c>
      <c r="R3143">
        <v>669</v>
      </c>
      <c r="S3143" t="s">
        <v>6753</v>
      </c>
      <c r="T3143" t="s">
        <v>680</v>
      </c>
      <c r="X3143">
        <f t="shared" si="49"/>
        <v>4</v>
      </c>
      <c r="Y3143" t="s">
        <v>36</v>
      </c>
      <c r="Z3143" t="s">
        <v>77</v>
      </c>
      <c r="AA3143" t="s">
        <v>112</v>
      </c>
      <c r="AB3143" t="str">
        <f>VLOOKUP($AA3143,[1]Sheet2!$E$2:$I$222,3,FALSE)</f>
        <v>To Downtown</v>
      </c>
      <c r="AC3143" t="str">
        <f>VLOOKUP($AA3143,Sheet2!$E$2:$I$222,4,FALSE)</f>
        <v>Embarcadero Station</v>
      </c>
      <c r="AD3143" t="str">
        <f>VLOOKUP($AA3143,Sheet2!$E$2:$I$222,5,FALSE)</f>
        <v>Daily ~ 6am-12:30am</v>
      </c>
      <c r="AF3143" t="s">
        <v>36</v>
      </c>
      <c r="AG3143" t="s">
        <v>80</v>
      </c>
      <c r="AH3143" t="s">
        <v>111</v>
      </c>
      <c r="AI3143" t="str">
        <f>VLOOKUP(AH3143,[1]Sheet2!$E$2:$I$222,3,FALSE)</f>
        <v>To SF Zoo</v>
      </c>
      <c r="AJ3143" t="str">
        <f>VLOOKUP(AH3143,[1]Sheet2!$E$2:$I$222,4,FALSE)</f>
        <v>46th Av. &amp; Wawona</v>
      </c>
      <c r="AK3143" t="str">
        <f>VLOOKUP(AH3143,[1]Sheet2!$E$2:$I$222,5,FALSE)</f>
        <v>Daily ~ 6am-12:30am</v>
      </c>
      <c r="AM3143" t="s">
        <v>347</v>
      </c>
      <c r="AN3143" t="s">
        <v>78</v>
      </c>
      <c r="AO3143" t="s">
        <v>353</v>
      </c>
      <c r="AP3143" t="str">
        <f>VLOOKUP(AO3143,[1]Sheet2!$E$2:$I$222,3,FALSE)</f>
        <v>To Downtown</v>
      </c>
      <c r="AQ3143" t="str">
        <f>VLOOKUP(AO3143,[1]Sheet2!$E$2:$I$222,4,FALSE)</f>
        <v>Late Night Only (Daily ~ 1am-5am)</v>
      </c>
      <c r="AR3143" t="str">
        <f>VLOOKUP(AO3143,[1]Sheet2!$E$2:$I$222,5,FALSE)</f>
        <v>Sat ~ 1am-6am | Sun ~ 1am-8am</v>
      </c>
      <c r="AT3143" t="s">
        <v>347</v>
      </c>
      <c r="AU3143" t="s">
        <v>79</v>
      </c>
      <c r="AV3143" t="s">
        <v>352</v>
      </c>
      <c r="AW3143" t="str">
        <f>VLOOKUP(AV3143,[1]Sheet2!$E$2:$I$222,3,FALSE)</f>
        <v>To SF Zoo</v>
      </c>
      <c r="AX3143" t="str">
        <f>VLOOKUP(AV3143,[1]Sheet2!$E$2:$I$222,4,FALSE)</f>
        <v>46th Av. &amp; Wawona</v>
      </c>
      <c r="AY3143" t="str">
        <f>VLOOKUP(AV3143,[1]Sheet2!$E$2:$I$222,5,FALSE)</f>
        <v>Late Night Only: Daily ~ 1am-5am</v>
      </c>
      <c r="BD3143" t="e">
        <f>VLOOKUP(BC3143,[1]Sheet2!$E$2:$I$222,3,FALSE)</f>
        <v>#N/A</v>
      </c>
      <c r="BE3143" t="e">
        <f>VLOOKUP(BC3143,[1]Sheet2!$E$2:$I$222,4,FALSE)</f>
        <v>#N/A</v>
      </c>
      <c r="BF3143" t="e">
        <f>VLOOKUP(BC3143,[1]Sheet2!$E$2:$I$222,5,FALSE)</f>
        <v>#N/A</v>
      </c>
      <c r="BK3143" t="e">
        <f>VLOOKUP(BJ3143,[1]Sheet2!$E$2:$I$222,3,FALSE)</f>
        <v>#N/A</v>
      </c>
      <c r="BL3143" t="e">
        <f>VLOOKUP(BJ3143,[1]Sheet2!$E$2:$I$222,4,FALSE)</f>
        <v>#N/A</v>
      </c>
      <c r="BM3143" t="e">
        <f>VLOOKUP(BJ3143,[1]Sheet2!$E$2:$I$222,5,FALSE)</f>
        <v>#N/A</v>
      </c>
      <c r="BR3143" t="e">
        <f>VLOOKUP(BQ3143,[1]Sheet2!$E$2:$I$222,3,FALSE)</f>
        <v>#N/A</v>
      </c>
      <c r="BS3143" t="e">
        <f>VLOOKUP(BQ3143,[1]Sheet2!$E$2:$I$222,4,FALSE)</f>
        <v>#N/A</v>
      </c>
      <c r="BT3143" t="e">
        <f>VLOOKUP(BQ3143,[1]Sheet2!$E$2:$I$222,5,FALSE)</f>
        <v>#N/A</v>
      </c>
      <c r="BY3143" t="e">
        <f>VLOOKUP(BX3143,[1]Sheet2!$E$2:$I$222,3,FALSE)</f>
        <v>#N/A</v>
      </c>
      <c r="BZ3143" t="e">
        <f>VLOOKUP(BX3143,[1]Sheet2!$E$2:$I$222,4,FALSE)</f>
        <v>#N/A</v>
      </c>
      <c r="CA3143" t="e">
        <f>VLOOKUP(BX3143,[1]Sheet2!$E$2:$I$222,5,FALSE)</f>
        <v>#N/A</v>
      </c>
      <c r="CF3143" t="e">
        <f>VLOOKUP(CE3143,[1]Sheet2!$E$2:$I$222,3,FALSE)</f>
        <v>#N/A</v>
      </c>
      <c r="CG3143" t="e">
        <f>VLOOKUP(CE3143,[1]Sheet2!$E$2:$I$222,4,FALSE)</f>
        <v>#N/A</v>
      </c>
      <c r="CH3143" t="e">
        <f>VLOOKUP(CE3143,[1]Sheet2!$E$2:$I$222,5,FALSE)</f>
        <v>#N/A</v>
      </c>
      <c r="CM3143" t="e">
        <f>VLOOKUP(CL3143,[1]Sheet2!$E$2:$I$222,3,FALSE)</f>
        <v>#N/A</v>
      </c>
      <c r="CN3143" t="e">
        <f>VLOOKUP(CL3143,[1]Sheet2!$E$2:$I$222,4,FALSE)</f>
        <v>#N/A</v>
      </c>
      <c r="CO3143" t="e">
        <f>VLOOKUP(CL3143,[1]Sheet2!$E$2:$I$222,5,FALSE)</f>
        <v>#N/A</v>
      </c>
    </row>
    <row r="3144" spans="1:93" x14ac:dyDescent="0.25">
      <c r="A3144">
        <v>3270</v>
      </c>
      <c r="C3144">
        <v>16933</v>
      </c>
      <c r="D3144">
        <v>6933</v>
      </c>
      <c r="E3144">
        <v>37.746490000000001</v>
      </c>
      <c r="F3144">
        <v>-122.45645</v>
      </c>
      <c r="G3144" t="s">
        <v>6754</v>
      </c>
      <c r="H3144" t="s">
        <v>6755</v>
      </c>
      <c r="I3144" t="s">
        <v>729</v>
      </c>
      <c r="J3144" t="s">
        <v>687</v>
      </c>
      <c r="Q3144" t="s">
        <v>672</v>
      </c>
      <c r="S3144" t="s">
        <v>6756</v>
      </c>
      <c r="X3144">
        <f t="shared" si="49"/>
        <v>4</v>
      </c>
      <c r="Y3144" t="s">
        <v>24</v>
      </c>
      <c r="Z3144" t="s">
        <v>79</v>
      </c>
      <c r="AB3144" t="e">
        <f>VLOOKUP($AA3144,[1]Sheet2!$E$2:$I$222,3,FALSE)</f>
        <v>#N/A</v>
      </c>
      <c r="AC3144" t="e">
        <f>VLOOKUP($AA3144,Sheet2!$E$2:$I$222,4,FALSE)</f>
        <v>#N/A</v>
      </c>
      <c r="AD3144" t="e">
        <f>VLOOKUP($AA3144,Sheet2!$E$2:$I$222,5,FALSE)</f>
        <v>#N/A</v>
      </c>
      <c r="AF3144" t="s">
        <v>55</v>
      </c>
      <c r="AG3144" t="s">
        <v>79</v>
      </c>
      <c r="AI3144" t="e">
        <f>VLOOKUP(AH3144,[1]Sheet2!$E$2:$I$222,3,FALSE)</f>
        <v>#N/A</v>
      </c>
      <c r="AJ3144" t="e">
        <f>VLOOKUP(AH3144,[1]Sheet2!$E$2:$I$222,4,FALSE)</f>
        <v>#N/A</v>
      </c>
      <c r="AK3144" t="e">
        <f>VLOOKUP(AH3144,[1]Sheet2!$E$2:$I$222,5,FALSE)</f>
        <v>#N/A</v>
      </c>
      <c r="AM3144" t="s">
        <v>1</v>
      </c>
      <c r="AN3144" t="s">
        <v>80</v>
      </c>
      <c r="AO3144" t="s">
        <v>133</v>
      </c>
      <c r="AP3144" t="str">
        <f>VLOOKUP(AO3144,[1]Sheet2!$E$2:$I$222,3,FALSE)</f>
        <v>To Excelsior District</v>
      </c>
      <c r="AQ3144" t="str">
        <f>VLOOKUP(AO3144,[1]Sheet2!$E$2:$I$222,4,FALSE)</f>
        <v>Persia &amp; Prague</v>
      </c>
      <c r="AR3144" t="str">
        <f>VLOOKUP(AO3144,[1]Sheet2!$E$2:$I$222,5,FALSE)</f>
        <v>M-F ~ 6am-11pm | Sat-Sun ~ 8am-11pm</v>
      </c>
      <c r="AT3144" t="s">
        <v>347</v>
      </c>
      <c r="AU3144" t="s">
        <v>78</v>
      </c>
      <c r="AV3144" t="s">
        <v>353</v>
      </c>
      <c r="AW3144" t="str">
        <f>VLOOKUP(AV3144,[1]Sheet2!$E$2:$I$222,3,FALSE)</f>
        <v>To Downtown</v>
      </c>
      <c r="AX3144" t="str">
        <f>VLOOKUP(AV3144,[1]Sheet2!$E$2:$I$222,4,FALSE)</f>
        <v>Late Night Only (Daily ~ 1am-5am)</v>
      </c>
      <c r="AY3144" t="str">
        <f>VLOOKUP(AV3144,[1]Sheet2!$E$2:$I$222,5,FALSE)</f>
        <v>Sat ~ 1am-6am | Sun ~ 1am-8am</v>
      </c>
      <c r="BD3144" t="e">
        <f>VLOOKUP(BC3144,[1]Sheet2!$E$2:$I$222,3,FALSE)</f>
        <v>#N/A</v>
      </c>
      <c r="BE3144" t="e">
        <f>VLOOKUP(BC3144,[1]Sheet2!$E$2:$I$222,4,FALSE)</f>
        <v>#N/A</v>
      </c>
      <c r="BF3144" t="e">
        <f>VLOOKUP(BC3144,[1]Sheet2!$E$2:$I$222,5,FALSE)</f>
        <v>#N/A</v>
      </c>
      <c r="BK3144" t="e">
        <f>VLOOKUP(BJ3144,[1]Sheet2!$E$2:$I$222,3,FALSE)</f>
        <v>#N/A</v>
      </c>
      <c r="BL3144" t="e">
        <f>VLOOKUP(BJ3144,[1]Sheet2!$E$2:$I$222,4,FALSE)</f>
        <v>#N/A</v>
      </c>
      <c r="BM3144" t="e">
        <f>VLOOKUP(BJ3144,[1]Sheet2!$E$2:$I$222,5,FALSE)</f>
        <v>#N/A</v>
      </c>
      <c r="BR3144" t="e">
        <f>VLOOKUP(BQ3144,[1]Sheet2!$E$2:$I$222,3,FALSE)</f>
        <v>#N/A</v>
      </c>
      <c r="BS3144" t="e">
        <f>VLOOKUP(BQ3144,[1]Sheet2!$E$2:$I$222,4,FALSE)</f>
        <v>#N/A</v>
      </c>
      <c r="BT3144" t="e">
        <f>VLOOKUP(BQ3144,[1]Sheet2!$E$2:$I$222,5,FALSE)</f>
        <v>#N/A</v>
      </c>
      <c r="BY3144" t="e">
        <f>VLOOKUP(BX3144,[1]Sheet2!$E$2:$I$222,3,FALSE)</f>
        <v>#N/A</v>
      </c>
      <c r="BZ3144" t="e">
        <f>VLOOKUP(BX3144,[1]Sheet2!$E$2:$I$222,4,FALSE)</f>
        <v>#N/A</v>
      </c>
      <c r="CA3144" t="e">
        <f>VLOOKUP(BX3144,[1]Sheet2!$E$2:$I$222,5,FALSE)</f>
        <v>#N/A</v>
      </c>
      <c r="CF3144" t="e">
        <f>VLOOKUP(CE3144,[1]Sheet2!$E$2:$I$222,3,FALSE)</f>
        <v>#N/A</v>
      </c>
      <c r="CG3144" t="e">
        <f>VLOOKUP(CE3144,[1]Sheet2!$E$2:$I$222,4,FALSE)</f>
        <v>#N/A</v>
      </c>
      <c r="CH3144" t="e">
        <f>VLOOKUP(CE3144,[1]Sheet2!$E$2:$I$222,5,FALSE)</f>
        <v>#N/A</v>
      </c>
      <c r="CM3144" t="e">
        <f>VLOOKUP(CL3144,[1]Sheet2!$E$2:$I$222,3,FALSE)</f>
        <v>#N/A</v>
      </c>
      <c r="CN3144" t="e">
        <f>VLOOKUP(CL3144,[1]Sheet2!$E$2:$I$222,4,FALSE)</f>
        <v>#N/A</v>
      </c>
      <c r="CO3144" t="e">
        <f>VLOOKUP(CL3144,[1]Sheet2!$E$2:$I$222,5,FALSE)</f>
        <v>#N/A</v>
      </c>
    </row>
    <row r="3145" spans="1:93" x14ac:dyDescent="0.25">
      <c r="A3145">
        <v>3271</v>
      </c>
      <c r="C3145">
        <v>16934</v>
      </c>
      <c r="D3145">
        <v>6934</v>
      </c>
      <c r="E3145">
        <v>37.746380000000002</v>
      </c>
      <c r="F3145">
        <v>-122.45535</v>
      </c>
      <c r="G3145" t="s">
        <v>6757</v>
      </c>
      <c r="H3145" t="s">
        <v>6758</v>
      </c>
      <c r="I3145" t="s">
        <v>727</v>
      </c>
      <c r="J3145" t="s">
        <v>669</v>
      </c>
      <c r="K3145" t="s">
        <v>2374</v>
      </c>
      <c r="N3145" t="s">
        <v>6759</v>
      </c>
      <c r="Q3145" t="s">
        <v>672</v>
      </c>
      <c r="R3145">
        <v>709</v>
      </c>
      <c r="S3145" t="s">
        <v>6760</v>
      </c>
      <c r="X3145">
        <f t="shared" si="49"/>
        <v>4</v>
      </c>
      <c r="Y3145" t="s">
        <v>24</v>
      </c>
      <c r="Z3145" t="s">
        <v>78</v>
      </c>
      <c r="AB3145" t="e">
        <f>VLOOKUP($AA3145,[1]Sheet2!$E$2:$I$222,3,FALSE)</f>
        <v>#N/A</v>
      </c>
      <c r="AC3145" t="e">
        <f>VLOOKUP($AA3145,Sheet2!$E$2:$I$222,4,FALSE)</f>
        <v>#N/A</v>
      </c>
      <c r="AD3145" t="e">
        <f>VLOOKUP($AA3145,Sheet2!$E$2:$I$222,5,FALSE)</f>
        <v>#N/A</v>
      </c>
      <c r="AF3145" t="s">
        <v>55</v>
      </c>
      <c r="AG3145" t="s">
        <v>78</v>
      </c>
      <c r="AI3145" t="e">
        <f>VLOOKUP(AH3145,[1]Sheet2!$E$2:$I$222,3,FALSE)</f>
        <v>#N/A</v>
      </c>
      <c r="AJ3145" t="e">
        <f>VLOOKUP(AH3145,[1]Sheet2!$E$2:$I$222,4,FALSE)</f>
        <v>#N/A</v>
      </c>
      <c r="AK3145" t="e">
        <f>VLOOKUP(AH3145,[1]Sheet2!$E$2:$I$222,5,FALSE)</f>
        <v>#N/A</v>
      </c>
      <c r="AM3145" t="s">
        <v>1</v>
      </c>
      <c r="AN3145" t="s">
        <v>77</v>
      </c>
      <c r="AO3145" t="s">
        <v>82</v>
      </c>
      <c r="AP3145" t="str">
        <f>VLOOKUP(AO3145,[1]Sheet2!$E$2:$I$222,3,FALSE)</f>
        <v>To Forest Hill Station</v>
      </c>
      <c r="AQ3145" t="str">
        <f>VLOOKUP(AO3145,[1]Sheet2!$E$2:$I$222,4,FALSE)</f>
        <v>Laguna Honda</v>
      </c>
      <c r="AR3145" t="str">
        <f>VLOOKUP(AO3145,[1]Sheet2!$E$2:$I$222,5,FALSE)</f>
        <v>M-F ~ 6am-11pm | Sat-Sun ~ 8am-11pm</v>
      </c>
      <c r="AT3145" t="s">
        <v>347</v>
      </c>
      <c r="AU3145" t="s">
        <v>79</v>
      </c>
      <c r="AV3145" t="s">
        <v>352</v>
      </c>
      <c r="AW3145" t="str">
        <f>VLOOKUP(AV3145,[1]Sheet2!$E$2:$I$222,3,FALSE)</f>
        <v>To SF Zoo</v>
      </c>
      <c r="AX3145" t="str">
        <f>VLOOKUP(AV3145,[1]Sheet2!$E$2:$I$222,4,FALSE)</f>
        <v>46th Av. &amp; Wawona</v>
      </c>
      <c r="AY3145" t="str">
        <f>VLOOKUP(AV3145,[1]Sheet2!$E$2:$I$222,5,FALSE)</f>
        <v>Late Night Only: Daily ~ 1am-5am</v>
      </c>
      <c r="BD3145" t="e">
        <f>VLOOKUP(BC3145,[1]Sheet2!$E$2:$I$222,3,FALSE)</f>
        <v>#N/A</v>
      </c>
      <c r="BE3145" t="e">
        <f>VLOOKUP(BC3145,[1]Sheet2!$E$2:$I$222,4,FALSE)</f>
        <v>#N/A</v>
      </c>
      <c r="BF3145" t="e">
        <f>VLOOKUP(BC3145,[1]Sheet2!$E$2:$I$222,5,FALSE)</f>
        <v>#N/A</v>
      </c>
      <c r="BK3145" t="e">
        <f>VLOOKUP(BJ3145,[1]Sheet2!$E$2:$I$222,3,FALSE)</f>
        <v>#N/A</v>
      </c>
      <c r="BL3145" t="e">
        <f>VLOOKUP(BJ3145,[1]Sheet2!$E$2:$I$222,4,FALSE)</f>
        <v>#N/A</v>
      </c>
      <c r="BM3145" t="e">
        <f>VLOOKUP(BJ3145,[1]Sheet2!$E$2:$I$222,5,FALSE)</f>
        <v>#N/A</v>
      </c>
      <c r="BR3145" t="e">
        <f>VLOOKUP(BQ3145,[1]Sheet2!$E$2:$I$222,3,FALSE)</f>
        <v>#N/A</v>
      </c>
      <c r="BS3145" t="e">
        <f>VLOOKUP(BQ3145,[1]Sheet2!$E$2:$I$222,4,FALSE)</f>
        <v>#N/A</v>
      </c>
      <c r="BT3145" t="e">
        <f>VLOOKUP(BQ3145,[1]Sheet2!$E$2:$I$222,5,FALSE)</f>
        <v>#N/A</v>
      </c>
      <c r="BY3145" t="e">
        <f>VLOOKUP(BX3145,[1]Sheet2!$E$2:$I$222,3,FALSE)</f>
        <v>#N/A</v>
      </c>
      <c r="BZ3145" t="e">
        <f>VLOOKUP(BX3145,[1]Sheet2!$E$2:$I$222,4,FALSE)</f>
        <v>#N/A</v>
      </c>
      <c r="CA3145" t="e">
        <f>VLOOKUP(BX3145,[1]Sheet2!$E$2:$I$222,5,FALSE)</f>
        <v>#N/A</v>
      </c>
      <c r="CF3145" t="e">
        <f>VLOOKUP(CE3145,[1]Sheet2!$E$2:$I$222,3,FALSE)</f>
        <v>#N/A</v>
      </c>
      <c r="CG3145" t="e">
        <f>VLOOKUP(CE3145,[1]Sheet2!$E$2:$I$222,4,FALSE)</f>
        <v>#N/A</v>
      </c>
      <c r="CH3145" t="e">
        <f>VLOOKUP(CE3145,[1]Sheet2!$E$2:$I$222,5,FALSE)</f>
        <v>#N/A</v>
      </c>
      <c r="CM3145" t="e">
        <f>VLOOKUP(CL3145,[1]Sheet2!$E$2:$I$222,3,FALSE)</f>
        <v>#N/A</v>
      </c>
      <c r="CN3145" t="e">
        <f>VLOOKUP(CL3145,[1]Sheet2!$E$2:$I$222,4,FALSE)</f>
        <v>#N/A</v>
      </c>
      <c r="CO3145" t="e">
        <f>VLOOKUP(CL3145,[1]Sheet2!$E$2:$I$222,5,FALSE)</f>
        <v>#N/A</v>
      </c>
    </row>
    <row r="3146" spans="1:93" x14ac:dyDescent="0.25">
      <c r="A3146">
        <v>3272</v>
      </c>
      <c r="C3146">
        <v>16935</v>
      </c>
      <c r="D3146">
        <v>6935</v>
      </c>
      <c r="E3146">
        <v>37.746229999999997</v>
      </c>
      <c r="F3146">
        <v>-122.45538000000001</v>
      </c>
      <c r="G3146" t="s">
        <v>6757</v>
      </c>
      <c r="H3146" t="s">
        <v>6758</v>
      </c>
      <c r="I3146" t="s">
        <v>729</v>
      </c>
      <c r="J3146" t="s">
        <v>687</v>
      </c>
      <c r="Q3146" t="s">
        <v>672</v>
      </c>
      <c r="S3146" t="s">
        <v>6756</v>
      </c>
      <c r="X3146">
        <f t="shared" si="49"/>
        <v>4</v>
      </c>
      <c r="Y3146" t="s">
        <v>24</v>
      </c>
      <c r="Z3146" t="s">
        <v>79</v>
      </c>
      <c r="AB3146" t="e">
        <f>VLOOKUP($AA3146,[1]Sheet2!$E$2:$I$222,3,FALSE)</f>
        <v>#N/A</v>
      </c>
      <c r="AC3146" t="e">
        <f>VLOOKUP($AA3146,Sheet2!$E$2:$I$222,4,FALSE)</f>
        <v>#N/A</v>
      </c>
      <c r="AD3146" t="e">
        <f>VLOOKUP($AA3146,Sheet2!$E$2:$I$222,5,FALSE)</f>
        <v>#N/A</v>
      </c>
      <c r="AF3146" t="s">
        <v>55</v>
      </c>
      <c r="AG3146" t="s">
        <v>79</v>
      </c>
      <c r="AI3146" t="e">
        <f>VLOOKUP(AH3146,[1]Sheet2!$E$2:$I$222,3,FALSE)</f>
        <v>#N/A</v>
      </c>
      <c r="AJ3146" t="e">
        <f>VLOOKUP(AH3146,[1]Sheet2!$E$2:$I$222,4,FALSE)</f>
        <v>#N/A</v>
      </c>
      <c r="AK3146" t="e">
        <f>VLOOKUP(AH3146,[1]Sheet2!$E$2:$I$222,5,FALSE)</f>
        <v>#N/A</v>
      </c>
      <c r="AM3146" t="s">
        <v>1</v>
      </c>
      <c r="AN3146" t="s">
        <v>80</v>
      </c>
      <c r="AO3146" t="s">
        <v>133</v>
      </c>
      <c r="AP3146" t="str">
        <f>VLOOKUP(AO3146,[1]Sheet2!$E$2:$I$222,3,FALSE)</f>
        <v>To Excelsior District</v>
      </c>
      <c r="AQ3146" t="str">
        <f>VLOOKUP(AO3146,[1]Sheet2!$E$2:$I$222,4,FALSE)</f>
        <v>Persia &amp; Prague</v>
      </c>
      <c r="AR3146" t="str">
        <f>VLOOKUP(AO3146,[1]Sheet2!$E$2:$I$222,5,FALSE)</f>
        <v>M-F ~ 6am-11pm | Sat-Sun ~ 8am-11pm</v>
      </c>
      <c r="AT3146" t="s">
        <v>347</v>
      </c>
      <c r="AU3146" t="s">
        <v>78</v>
      </c>
      <c r="AV3146" t="s">
        <v>353</v>
      </c>
      <c r="AW3146" t="str">
        <f>VLOOKUP(AV3146,[1]Sheet2!$E$2:$I$222,3,FALSE)</f>
        <v>To Downtown</v>
      </c>
      <c r="AX3146" t="str">
        <f>VLOOKUP(AV3146,[1]Sheet2!$E$2:$I$222,4,FALSE)</f>
        <v>Late Night Only (Daily ~ 1am-5am)</v>
      </c>
      <c r="AY3146" t="str">
        <f>VLOOKUP(AV3146,[1]Sheet2!$E$2:$I$222,5,FALSE)</f>
        <v>Sat ~ 1am-6am | Sun ~ 1am-8am</v>
      </c>
      <c r="BD3146" t="e">
        <f>VLOOKUP(BC3146,[1]Sheet2!$E$2:$I$222,3,FALSE)</f>
        <v>#N/A</v>
      </c>
      <c r="BE3146" t="e">
        <f>VLOOKUP(BC3146,[1]Sheet2!$E$2:$I$222,4,FALSE)</f>
        <v>#N/A</v>
      </c>
      <c r="BF3146" t="e">
        <f>VLOOKUP(BC3146,[1]Sheet2!$E$2:$I$222,5,FALSE)</f>
        <v>#N/A</v>
      </c>
      <c r="BK3146" t="e">
        <f>VLOOKUP(BJ3146,[1]Sheet2!$E$2:$I$222,3,FALSE)</f>
        <v>#N/A</v>
      </c>
      <c r="BL3146" t="e">
        <f>VLOOKUP(BJ3146,[1]Sheet2!$E$2:$I$222,4,FALSE)</f>
        <v>#N/A</v>
      </c>
      <c r="BM3146" t="e">
        <f>VLOOKUP(BJ3146,[1]Sheet2!$E$2:$I$222,5,FALSE)</f>
        <v>#N/A</v>
      </c>
      <c r="BR3146" t="e">
        <f>VLOOKUP(BQ3146,[1]Sheet2!$E$2:$I$222,3,FALSE)</f>
        <v>#N/A</v>
      </c>
      <c r="BS3146" t="e">
        <f>VLOOKUP(BQ3146,[1]Sheet2!$E$2:$I$222,4,FALSE)</f>
        <v>#N/A</v>
      </c>
      <c r="BT3146" t="e">
        <f>VLOOKUP(BQ3146,[1]Sheet2!$E$2:$I$222,5,FALSE)</f>
        <v>#N/A</v>
      </c>
      <c r="BY3146" t="e">
        <f>VLOOKUP(BX3146,[1]Sheet2!$E$2:$I$222,3,FALSE)</f>
        <v>#N/A</v>
      </c>
      <c r="BZ3146" t="e">
        <f>VLOOKUP(BX3146,[1]Sheet2!$E$2:$I$222,4,FALSE)</f>
        <v>#N/A</v>
      </c>
      <c r="CA3146" t="e">
        <f>VLOOKUP(BX3146,[1]Sheet2!$E$2:$I$222,5,FALSE)</f>
        <v>#N/A</v>
      </c>
      <c r="CF3146" t="e">
        <f>VLOOKUP(CE3146,[1]Sheet2!$E$2:$I$222,3,FALSE)</f>
        <v>#N/A</v>
      </c>
      <c r="CG3146" t="e">
        <f>VLOOKUP(CE3146,[1]Sheet2!$E$2:$I$222,4,FALSE)</f>
        <v>#N/A</v>
      </c>
      <c r="CH3146" t="e">
        <f>VLOOKUP(CE3146,[1]Sheet2!$E$2:$I$222,5,FALSE)</f>
        <v>#N/A</v>
      </c>
      <c r="CM3146" t="e">
        <f>VLOOKUP(CL3146,[1]Sheet2!$E$2:$I$222,3,FALSE)</f>
        <v>#N/A</v>
      </c>
      <c r="CN3146" t="e">
        <f>VLOOKUP(CL3146,[1]Sheet2!$E$2:$I$222,4,FALSE)</f>
        <v>#N/A</v>
      </c>
      <c r="CO3146" t="e">
        <f>VLOOKUP(CL3146,[1]Sheet2!$E$2:$I$222,5,FALSE)</f>
        <v>#N/A</v>
      </c>
    </row>
    <row r="3147" spans="1:93" x14ac:dyDescent="0.25">
      <c r="A3147">
        <v>3274</v>
      </c>
      <c r="C3147">
        <v>16937</v>
      </c>
      <c r="D3147">
        <v>6937</v>
      </c>
      <c r="E3147">
        <v>37.745719999999999</v>
      </c>
      <c r="F3147">
        <v>-122.45238000000001</v>
      </c>
      <c r="G3147" t="s">
        <v>6761</v>
      </c>
      <c r="H3147" t="s">
        <v>6762</v>
      </c>
      <c r="I3147" t="s">
        <v>696</v>
      </c>
      <c r="J3147" t="s">
        <v>669</v>
      </c>
      <c r="K3147" t="s">
        <v>6763</v>
      </c>
      <c r="L3147" t="s">
        <v>452</v>
      </c>
      <c r="N3147" t="s">
        <v>6764</v>
      </c>
      <c r="Q3147" t="s">
        <v>672</v>
      </c>
      <c r="R3147">
        <v>672</v>
      </c>
      <c r="S3147" t="s">
        <v>6760</v>
      </c>
      <c r="X3147">
        <f t="shared" si="49"/>
        <v>4</v>
      </c>
      <c r="Y3147" t="s">
        <v>24</v>
      </c>
      <c r="Z3147" t="s">
        <v>78</v>
      </c>
      <c r="AB3147" t="e">
        <f>VLOOKUP($AA3147,[1]Sheet2!$E$2:$I$222,3,FALSE)</f>
        <v>#N/A</v>
      </c>
      <c r="AC3147" t="e">
        <f>VLOOKUP($AA3147,Sheet2!$E$2:$I$222,4,FALSE)</f>
        <v>#N/A</v>
      </c>
      <c r="AD3147" t="e">
        <f>VLOOKUP($AA3147,Sheet2!$E$2:$I$222,5,FALSE)</f>
        <v>#N/A</v>
      </c>
      <c r="AF3147" t="s">
        <v>55</v>
      </c>
      <c r="AG3147" t="s">
        <v>78</v>
      </c>
      <c r="AI3147" t="e">
        <f>VLOOKUP(AH3147,[1]Sheet2!$E$2:$I$222,3,FALSE)</f>
        <v>#N/A</v>
      </c>
      <c r="AJ3147" t="e">
        <f>VLOOKUP(AH3147,[1]Sheet2!$E$2:$I$222,4,FALSE)</f>
        <v>#N/A</v>
      </c>
      <c r="AK3147" t="e">
        <f>VLOOKUP(AH3147,[1]Sheet2!$E$2:$I$222,5,FALSE)</f>
        <v>#N/A</v>
      </c>
      <c r="AM3147" t="s">
        <v>1</v>
      </c>
      <c r="AN3147" t="s">
        <v>77</v>
      </c>
      <c r="AO3147" t="s">
        <v>82</v>
      </c>
      <c r="AP3147" t="str">
        <f>VLOOKUP(AO3147,[1]Sheet2!$E$2:$I$222,3,FALSE)</f>
        <v>To Forest Hill Station</v>
      </c>
      <c r="AQ3147" t="str">
        <f>VLOOKUP(AO3147,[1]Sheet2!$E$2:$I$222,4,FALSE)</f>
        <v>Laguna Honda</v>
      </c>
      <c r="AR3147" t="str">
        <f>VLOOKUP(AO3147,[1]Sheet2!$E$2:$I$222,5,FALSE)</f>
        <v>M-F ~ 6am-11pm | Sat-Sun ~ 8am-11pm</v>
      </c>
      <c r="AT3147" t="s">
        <v>347</v>
      </c>
      <c r="AU3147" t="s">
        <v>79</v>
      </c>
      <c r="AV3147" t="s">
        <v>352</v>
      </c>
      <c r="AW3147" t="str">
        <f>VLOOKUP(AV3147,[1]Sheet2!$E$2:$I$222,3,FALSE)</f>
        <v>To SF Zoo</v>
      </c>
      <c r="AX3147" t="str">
        <f>VLOOKUP(AV3147,[1]Sheet2!$E$2:$I$222,4,FALSE)</f>
        <v>46th Av. &amp; Wawona</v>
      </c>
      <c r="AY3147" t="str">
        <f>VLOOKUP(AV3147,[1]Sheet2!$E$2:$I$222,5,FALSE)</f>
        <v>Late Night Only: Daily ~ 1am-5am</v>
      </c>
      <c r="BD3147" t="e">
        <f>VLOOKUP(BC3147,[1]Sheet2!$E$2:$I$222,3,FALSE)</f>
        <v>#N/A</v>
      </c>
      <c r="BE3147" t="e">
        <f>VLOOKUP(BC3147,[1]Sheet2!$E$2:$I$222,4,FALSE)</f>
        <v>#N/A</v>
      </c>
      <c r="BF3147" t="e">
        <f>VLOOKUP(BC3147,[1]Sheet2!$E$2:$I$222,5,FALSE)</f>
        <v>#N/A</v>
      </c>
      <c r="BK3147" t="e">
        <f>VLOOKUP(BJ3147,[1]Sheet2!$E$2:$I$222,3,FALSE)</f>
        <v>#N/A</v>
      </c>
      <c r="BL3147" t="e">
        <f>VLOOKUP(BJ3147,[1]Sheet2!$E$2:$I$222,4,FALSE)</f>
        <v>#N/A</v>
      </c>
      <c r="BM3147" t="e">
        <f>VLOOKUP(BJ3147,[1]Sheet2!$E$2:$I$222,5,FALSE)</f>
        <v>#N/A</v>
      </c>
      <c r="BR3147" t="e">
        <f>VLOOKUP(BQ3147,[1]Sheet2!$E$2:$I$222,3,FALSE)</f>
        <v>#N/A</v>
      </c>
      <c r="BS3147" t="e">
        <f>VLOOKUP(BQ3147,[1]Sheet2!$E$2:$I$222,4,FALSE)</f>
        <v>#N/A</v>
      </c>
      <c r="BT3147" t="e">
        <f>VLOOKUP(BQ3147,[1]Sheet2!$E$2:$I$222,5,FALSE)</f>
        <v>#N/A</v>
      </c>
      <c r="BY3147" t="e">
        <f>VLOOKUP(BX3147,[1]Sheet2!$E$2:$I$222,3,FALSE)</f>
        <v>#N/A</v>
      </c>
      <c r="BZ3147" t="e">
        <f>VLOOKUP(BX3147,[1]Sheet2!$E$2:$I$222,4,FALSE)</f>
        <v>#N/A</v>
      </c>
      <c r="CA3147" t="e">
        <f>VLOOKUP(BX3147,[1]Sheet2!$E$2:$I$222,5,FALSE)</f>
        <v>#N/A</v>
      </c>
      <c r="CF3147" t="e">
        <f>VLOOKUP(CE3147,[1]Sheet2!$E$2:$I$222,3,FALSE)</f>
        <v>#N/A</v>
      </c>
      <c r="CG3147" t="e">
        <f>VLOOKUP(CE3147,[1]Sheet2!$E$2:$I$222,4,FALSE)</f>
        <v>#N/A</v>
      </c>
      <c r="CH3147" t="e">
        <f>VLOOKUP(CE3147,[1]Sheet2!$E$2:$I$222,5,FALSE)</f>
        <v>#N/A</v>
      </c>
      <c r="CM3147" t="e">
        <f>VLOOKUP(CL3147,[1]Sheet2!$E$2:$I$222,3,FALSE)</f>
        <v>#N/A</v>
      </c>
      <c r="CN3147" t="e">
        <f>VLOOKUP(CL3147,[1]Sheet2!$E$2:$I$222,4,FALSE)</f>
        <v>#N/A</v>
      </c>
      <c r="CO3147" t="e">
        <f>VLOOKUP(CL3147,[1]Sheet2!$E$2:$I$222,5,FALSE)</f>
        <v>#N/A</v>
      </c>
    </row>
    <row r="3148" spans="1:93" x14ac:dyDescent="0.25">
      <c r="A3148">
        <v>3275</v>
      </c>
      <c r="C3148">
        <v>16938</v>
      </c>
      <c r="D3148">
        <v>6938</v>
      </c>
      <c r="E3148">
        <v>37.745579999999997</v>
      </c>
      <c r="F3148">
        <v>-122.45238999999999</v>
      </c>
      <c r="G3148" t="s">
        <v>6761</v>
      </c>
      <c r="H3148" t="s">
        <v>6762</v>
      </c>
      <c r="I3148" t="s">
        <v>686</v>
      </c>
      <c r="J3148" t="s">
        <v>687</v>
      </c>
      <c r="N3148" t="s">
        <v>6765</v>
      </c>
      <c r="Q3148" t="s">
        <v>672</v>
      </c>
      <c r="R3148">
        <v>1121</v>
      </c>
      <c r="S3148" t="s">
        <v>6756</v>
      </c>
      <c r="X3148">
        <f t="shared" si="49"/>
        <v>4</v>
      </c>
      <c r="Y3148" t="s">
        <v>24</v>
      </c>
      <c r="Z3148" t="s">
        <v>79</v>
      </c>
      <c r="AB3148" t="e">
        <f>VLOOKUP($AA3148,[1]Sheet2!$E$2:$I$222,3,FALSE)</f>
        <v>#N/A</v>
      </c>
      <c r="AC3148" t="e">
        <f>VLOOKUP($AA3148,Sheet2!$E$2:$I$222,4,FALSE)</f>
        <v>#N/A</v>
      </c>
      <c r="AD3148" t="e">
        <f>VLOOKUP($AA3148,Sheet2!$E$2:$I$222,5,FALSE)</f>
        <v>#N/A</v>
      </c>
      <c r="AF3148" t="s">
        <v>55</v>
      </c>
      <c r="AG3148" t="s">
        <v>79</v>
      </c>
      <c r="AI3148" t="e">
        <f>VLOOKUP(AH3148,[1]Sheet2!$E$2:$I$222,3,FALSE)</f>
        <v>#N/A</v>
      </c>
      <c r="AJ3148" t="e">
        <f>VLOOKUP(AH3148,[1]Sheet2!$E$2:$I$222,4,FALSE)</f>
        <v>#N/A</v>
      </c>
      <c r="AK3148" t="e">
        <f>VLOOKUP(AH3148,[1]Sheet2!$E$2:$I$222,5,FALSE)</f>
        <v>#N/A</v>
      </c>
      <c r="AM3148" t="s">
        <v>1</v>
      </c>
      <c r="AN3148" t="s">
        <v>80</v>
      </c>
      <c r="AO3148" t="s">
        <v>133</v>
      </c>
      <c r="AP3148" t="str">
        <f>VLOOKUP(AO3148,[1]Sheet2!$E$2:$I$222,3,FALSE)</f>
        <v>To Excelsior District</v>
      </c>
      <c r="AQ3148" t="str">
        <f>VLOOKUP(AO3148,[1]Sheet2!$E$2:$I$222,4,FALSE)</f>
        <v>Persia &amp; Prague</v>
      </c>
      <c r="AR3148" t="str">
        <f>VLOOKUP(AO3148,[1]Sheet2!$E$2:$I$222,5,FALSE)</f>
        <v>M-F ~ 6am-11pm | Sat-Sun ~ 8am-11pm</v>
      </c>
      <c r="AT3148" t="s">
        <v>347</v>
      </c>
      <c r="AU3148" t="s">
        <v>78</v>
      </c>
      <c r="AV3148" t="s">
        <v>353</v>
      </c>
      <c r="AW3148" t="str">
        <f>VLOOKUP(AV3148,[1]Sheet2!$E$2:$I$222,3,FALSE)</f>
        <v>To Downtown</v>
      </c>
      <c r="AX3148" t="str">
        <f>VLOOKUP(AV3148,[1]Sheet2!$E$2:$I$222,4,FALSE)</f>
        <v>Late Night Only (Daily ~ 1am-5am)</v>
      </c>
      <c r="AY3148" t="str">
        <f>VLOOKUP(AV3148,[1]Sheet2!$E$2:$I$222,5,FALSE)</f>
        <v>Sat ~ 1am-6am | Sun ~ 1am-8am</v>
      </c>
      <c r="BD3148" t="e">
        <f>VLOOKUP(BC3148,[1]Sheet2!$E$2:$I$222,3,FALSE)</f>
        <v>#N/A</v>
      </c>
      <c r="BE3148" t="e">
        <f>VLOOKUP(BC3148,[1]Sheet2!$E$2:$I$222,4,FALSE)</f>
        <v>#N/A</v>
      </c>
      <c r="BF3148" t="e">
        <f>VLOOKUP(BC3148,[1]Sheet2!$E$2:$I$222,5,FALSE)</f>
        <v>#N/A</v>
      </c>
      <c r="BK3148" t="e">
        <f>VLOOKUP(BJ3148,[1]Sheet2!$E$2:$I$222,3,FALSE)</f>
        <v>#N/A</v>
      </c>
      <c r="BL3148" t="e">
        <f>VLOOKUP(BJ3148,[1]Sheet2!$E$2:$I$222,4,FALSE)</f>
        <v>#N/A</v>
      </c>
      <c r="BM3148" t="e">
        <f>VLOOKUP(BJ3148,[1]Sheet2!$E$2:$I$222,5,FALSE)</f>
        <v>#N/A</v>
      </c>
      <c r="BR3148" t="e">
        <f>VLOOKUP(BQ3148,[1]Sheet2!$E$2:$I$222,3,FALSE)</f>
        <v>#N/A</v>
      </c>
      <c r="BS3148" t="e">
        <f>VLOOKUP(BQ3148,[1]Sheet2!$E$2:$I$222,4,FALSE)</f>
        <v>#N/A</v>
      </c>
      <c r="BT3148" t="e">
        <f>VLOOKUP(BQ3148,[1]Sheet2!$E$2:$I$222,5,FALSE)</f>
        <v>#N/A</v>
      </c>
      <c r="BY3148" t="e">
        <f>VLOOKUP(BX3148,[1]Sheet2!$E$2:$I$222,3,FALSE)</f>
        <v>#N/A</v>
      </c>
      <c r="BZ3148" t="e">
        <f>VLOOKUP(BX3148,[1]Sheet2!$E$2:$I$222,4,FALSE)</f>
        <v>#N/A</v>
      </c>
      <c r="CA3148" t="e">
        <f>VLOOKUP(BX3148,[1]Sheet2!$E$2:$I$222,5,FALSE)</f>
        <v>#N/A</v>
      </c>
      <c r="CF3148" t="e">
        <f>VLOOKUP(CE3148,[1]Sheet2!$E$2:$I$222,3,FALSE)</f>
        <v>#N/A</v>
      </c>
      <c r="CG3148" t="e">
        <f>VLOOKUP(CE3148,[1]Sheet2!$E$2:$I$222,4,FALSE)</f>
        <v>#N/A</v>
      </c>
      <c r="CH3148" t="e">
        <f>VLOOKUP(CE3148,[1]Sheet2!$E$2:$I$222,5,FALSE)</f>
        <v>#N/A</v>
      </c>
      <c r="CM3148" t="e">
        <f>VLOOKUP(CL3148,[1]Sheet2!$E$2:$I$222,3,FALSE)</f>
        <v>#N/A</v>
      </c>
      <c r="CN3148" t="e">
        <f>VLOOKUP(CL3148,[1]Sheet2!$E$2:$I$222,4,FALSE)</f>
        <v>#N/A</v>
      </c>
      <c r="CO3148" t="e">
        <f>VLOOKUP(CL3148,[1]Sheet2!$E$2:$I$222,5,FALSE)</f>
        <v>#N/A</v>
      </c>
    </row>
    <row r="3149" spans="1:93" x14ac:dyDescent="0.25">
      <c r="A3149">
        <v>3276</v>
      </c>
      <c r="C3149">
        <v>16939</v>
      </c>
      <c r="D3149">
        <v>6939</v>
      </c>
      <c r="E3149">
        <v>37.745750000000001</v>
      </c>
      <c r="F3149">
        <v>-122.4538</v>
      </c>
      <c r="G3149" t="s">
        <v>6766</v>
      </c>
      <c r="H3149" t="s">
        <v>6767</v>
      </c>
      <c r="I3149" t="s">
        <v>727</v>
      </c>
      <c r="J3149" t="s">
        <v>728</v>
      </c>
      <c r="Q3149" t="s">
        <v>672</v>
      </c>
      <c r="S3149" t="s">
        <v>6760</v>
      </c>
      <c r="X3149">
        <f t="shared" si="49"/>
        <v>4</v>
      </c>
      <c r="Y3149" t="s">
        <v>24</v>
      </c>
      <c r="Z3149" t="s">
        <v>78</v>
      </c>
      <c r="AB3149" t="e">
        <f>VLOOKUP($AA3149,[1]Sheet2!$E$2:$I$222,3,FALSE)</f>
        <v>#N/A</v>
      </c>
      <c r="AC3149" t="e">
        <f>VLOOKUP($AA3149,Sheet2!$E$2:$I$222,4,FALSE)</f>
        <v>#N/A</v>
      </c>
      <c r="AD3149" t="e">
        <f>VLOOKUP($AA3149,Sheet2!$E$2:$I$222,5,FALSE)</f>
        <v>#N/A</v>
      </c>
      <c r="AF3149" t="s">
        <v>55</v>
      </c>
      <c r="AG3149" t="s">
        <v>78</v>
      </c>
      <c r="AI3149" t="e">
        <f>VLOOKUP(AH3149,[1]Sheet2!$E$2:$I$222,3,FALSE)</f>
        <v>#N/A</v>
      </c>
      <c r="AJ3149" t="e">
        <f>VLOOKUP(AH3149,[1]Sheet2!$E$2:$I$222,4,FALSE)</f>
        <v>#N/A</v>
      </c>
      <c r="AK3149" t="e">
        <f>VLOOKUP(AH3149,[1]Sheet2!$E$2:$I$222,5,FALSE)</f>
        <v>#N/A</v>
      </c>
      <c r="AM3149" t="s">
        <v>1</v>
      </c>
      <c r="AN3149" t="s">
        <v>77</v>
      </c>
      <c r="AO3149" t="s">
        <v>82</v>
      </c>
      <c r="AP3149" t="str">
        <f>VLOOKUP(AO3149,[1]Sheet2!$E$2:$I$222,3,FALSE)</f>
        <v>To Forest Hill Station</v>
      </c>
      <c r="AQ3149" t="str">
        <f>VLOOKUP(AO3149,[1]Sheet2!$E$2:$I$222,4,FALSE)</f>
        <v>Laguna Honda</v>
      </c>
      <c r="AR3149" t="str">
        <f>VLOOKUP(AO3149,[1]Sheet2!$E$2:$I$222,5,FALSE)</f>
        <v>M-F ~ 6am-11pm | Sat-Sun ~ 8am-11pm</v>
      </c>
      <c r="AT3149" t="s">
        <v>347</v>
      </c>
      <c r="AU3149" t="s">
        <v>79</v>
      </c>
      <c r="AV3149" t="s">
        <v>352</v>
      </c>
      <c r="AW3149" t="str">
        <f>VLOOKUP(AV3149,[1]Sheet2!$E$2:$I$222,3,FALSE)</f>
        <v>To SF Zoo</v>
      </c>
      <c r="AX3149" t="str">
        <f>VLOOKUP(AV3149,[1]Sheet2!$E$2:$I$222,4,FALSE)</f>
        <v>46th Av. &amp; Wawona</v>
      </c>
      <c r="AY3149" t="str">
        <f>VLOOKUP(AV3149,[1]Sheet2!$E$2:$I$222,5,FALSE)</f>
        <v>Late Night Only: Daily ~ 1am-5am</v>
      </c>
      <c r="BD3149" t="e">
        <f>VLOOKUP(BC3149,[1]Sheet2!$E$2:$I$222,3,FALSE)</f>
        <v>#N/A</v>
      </c>
      <c r="BE3149" t="e">
        <f>VLOOKUP(BC3149,[1]Sheet2!$E$2:$I$222,4,FALSE)</f>
        <v>#N/A</v>
      </c>
      <c r="BF3149" t="e">
        <f>VLOOKUP(BC3149,[1]Sheet2!$E$2:$I$222,5,FALSE)</f>
        <v>#N/A</v>
      </c>
      <c r="BK3149" t="e">
        <f>VLOOKUP(BJ3149,[1]Sheet2!$E$2:$I$222,3,FALSE)</f>
        <v>#N/A</v>
      </c>
      <c r="BL3149" t="e">
        <f>VLOOKUP(BJ3149,[1]Sheet2!$E$2:$I$222,4,FALSE)</f>
        <v>#N/A</v>
      </c>
      <c r="BM3149" t="e">
        <f>VLOOKUP(BJ3149,[1]Sheet2!$E$2:$I$222,5,FALSE)</f>
        <v>#N/A</v>
      </c>
      <c r="BR3149" t="e">
        <f>VLOOKUP(BQ3149,[1]Sheet2!$E$2:$I$222,3,FALSE)</f>
        <v>#N/A</v>
      </c>
      <c r="BS3149" t="e">
        <f>VLOOKUP(BQ3149,[1]Sheet2!$E$2:$I$222,4,FALSE)</f>
        <v>#N/A</v>
      </c>
      <c r="BT3149" t="e">
        <f>VLOOKUP(BQ3149,[1]Sheet2!$E$2:$I$222,5,FALSE)</f>
        <v>#N/A</v>
      </c>
      <c r="BY3149" t="e">
        <f>VLOOKUP(BX3149,[1]Sheet2!$E$2:$I$222,3,FALSE)</f>
        <v>#N/A</v>
      </c>
      <c r="BZ3149" t="e">
        <f>VLOOKUP(BX3149,[1]Sheet2!$E$2:$I$222,4,FALSE)</f>
        <v>#N/A</v>
      </c>
      <c r="CA3149" t="e">
        <f>VLOOKUP(BX3149,[1]Sheet2!$E$2:$I$222,5,FALSE)</f>
        <v>#N/A</v>
      </c>
      <c r="CF3149" t="e">
        <f>VLOOKUP(CE3149,[1]Sheet2!$E$2:$I$222,3,FALSE)</f>
        <v>#N/A</v>
      </c>
      <c r="CG3149" t="e">
        <f>VLOOKUP(CE3149,[1]Sheet2!$E$2:$I$222,4,FALSE)</f>
        <v>#N/A</v>
      </c>
      <c r="CH3149" t="e">
        <f>VLOOKUP(CE3149,[1]Sheet2!$E$2:$I$222,5,FALSE)</f>
        <v>#N/A</v>
      </c>
      <c r="CM3149" t="e">
        <f>VLOOKUP(CL3149,[1]Sheet2!$E$2:$I$222,3,FALSE)</f>
        <v>#N/A</v>
      </c>
      <c r="CN3149" t="e">
        <f>VLOOKUP(CL3149,[1]Sheet2!$E$2:$I$222,4,FALSE)</f>
        <v>#N/A</v>
      </c>
      <c r="CO3149" t="e">
        <f>VLOOKUP(CL3149,[1]Sheet2!$E$2:$I$222,5,FALSE)</f>
        <v>#N/A</v>
      </c>
    </row>
    <row r="3150" spans="1:93" x14ac:dyDescent="0.25">
      <c r="A3150">
        <v>3277</v>
      </c>
      <c r="C3150">
        <v>16940</v>
      </c>
      <c r="D3150">
        <v>6940</v>
      </c>
      <c r="E3150">
        <v>37.745660000000001</v>
      </c>
      <c r="F3150">
        <v>-122.45407</v>
      </c>
      <c r="G3150" t="s">
        <v>6766</v>
      </c>
      <c r="H3150" t="s">
        <v>6767</v>
      </c>
      <c r="I3150" t="s">
        <v>729</v>
      </c>
      <c r="J3150" t="s">
        <v>687</v>
      </c>
      <c r="Q3150" t="s">
        <v>672</v>
      </c>
      <c r="S3150" t="s">
        <v>6756</v>
      </c>
      <c r="X3150">
        <f t="shared" si="49"/>
        <v>4</v>
      </c>
      <c r="Y3150" t="s">
        <v>24</v>
      </c>
      <c r="Z3150" t="s">
        <v>79</v>
      </c>
      <c r="AB3150" t="e">
        <f>VLOOKUP($AA3150,[1]Sheet2!$E$2:$I$222,3,FALSE)</f>
        <v>#N/A</v>
      </c>
      <c r="AC3150" t="e">
        <f>VLOOKUP($AA3150,Sheet2!$E$2:$I$222,4,FALSE)</f>
        <v>#N/A</v>
      </c>
      <c r="AD3150" t="e">
        <f>VLOOKUP($AA3150,Sheet2!$E$2:$I$222,5,FALSE)</f>
        <v>#N/A</v>
      </c>
      <c r="AF3150" t="s">
        <v>55</v>
      </c>
      <c r="AG3150" t="s">
        <v>79</v>
      </c>
      <c r="AI3150" t="e">
        <f>VLOOKUP(AH3150,[1]Sheet2!$E$2:$I$222,3,FALSE)</f>
        <v>#N/A</v>
      </c>
      <c r="AJ3150" t="e">
        <f>VLOOKUP(AH3150,[1]Sheet2!$E$2:$I$222,4,FALSE)</f>
        <v>#N/A</v>
      </c>
      <c r="AK3150" t="e">
        <f>VLOOKUP(AH3150,[1]Sheet2!$E$2:$I$222,5,FALSE)</f>
        <v>#N/A</v>
      </c>
      <c r="AM3150" t="s">
        <v>1</v>
      </c>
      <c r="AN3150" t="s">
        <v>80</v>
      </c>
      <c r="AO3150" t="s">
        <v>133</v>
      </c>
      <c r="AP3150" t="str">
        <f>VLOOKUP(AO3150,[1]Sheet2!$E$2:$I$222,3,FALSE)</f>
        <v>To Excelsior District</v>
      </c>
      <c r="AQ3150" t="str">
        <f>VLOOKUP(AO3150,[1]Sheet2!$E$2:$I$222,4,FALSE)</f>
        <v>Persia &amp; Prague</v>
      </c>
      <c r="AR3150" t="str">
        <f>VLOOKUP(AO3150,[1]Sheet2!$E$2:$I$222,5,FALSE)</f>
        <v>M-F ~ 6am-11pm | Sat-Sun ~ 8am-11pm</v>
      </c>
      <c r="AT3150" t="s">
        <v>347</v>
      </c>
      <c r="AU3150" t="s">
        <v>78</v>
      </c>
      <c r="AV3150" t="s">
        <v>353</v>
      </c>
      <c r="AW3150" t="str">
        <f>VLOOKUP(AV3150,[1]Sheet2!$E$2:$I$222,3,FALSE)</f>
        <v>To Downtown</v>
      </c>
      <c r="AX3150" t="str">
        <f>VLOOKUP(AV3150,[1]Sheet2!$E$2:$I$222,4,FALSE)</f>
        <v>Late Night Only (Daily ~ 1am-5am)</v>
      </c>
      <c r="AY3150" t="str">
        <f>VLOOKUP(AV3150,[1]Sheet2!$E$2:$I$222,5,FALSE)</f>
        <v>Sat ~ 1am-6am | Sun ~ 1am-8am</v>
      </c>
      <c r="BD3150" t="e">
        <f>VLOOKUP(BC3150,[1]Sheet2!$E$2:$I$222,3,FALSE)</f>
        <v>#N/A</v>
      </c>
      <c r="BE3150" t="e">
        <f>VLOOKUP(BC3150,[1]Sheet2!$E$2:$I$222,4,FALSE)</f>
        <v>#N/A</v>
      </c>
      <c r="BF3150" t="e">
        <f>VLOOKUP(BC3150,[1]Sheet2!$E$2:$I$222,5,FALSE)</f>
        <v>#N/A</v>
      </c>
      <c r="BK3150" t="e">
        <f>VLOOKUP(BJ3150,[1]Sheet2!$E$2:$I$222,3,FALSE)</f>
        <v>#N/A</v>
      </c>
      <c r="BL3150" t="e">
        <f>VLOOKUP(BJ3150,[1]Sheet2!$E$2:$I$222,4,FALSE)</f>
        <v>#N/A</v>
      </c>
      <c r="BM3150" t="e">
        <f>VLOOKUP(BJ3150,[1]Sheet2!$E$2:$I$222,5,FALSE)</f>
        <v>#N/A</v>
      </c>
      <c r="BR3150" t="e">
        <f>VLOOKUP(BQ3150,[1]Sheet2!$E$2:$I$222,3,FALSE)</f>
        <v>#N/A</v>
      </c>
      <c r="BS3150" t="e">
        <f>VLOOKUP(BQ3150,[1]Sheet2!$E$2:$I$222,4,FALSE)</f>
        <v>#N/A</v>
      </c>
      <c r="BT3150" t="e">
        <f>VLOOKUP(BQ3150,[1]Sheet2!$E$2:$I$222,5,FALSE)</f>
        <v>#N/A</v>
      </c>
      <c r="BY3150" t="e">
        <f>VLOOKUP(BX3150,[1]Sheet2!$E$2:$I$222,3,FALSE)</f>
        <v>#N/A</v>
      </c>
      <c r="BZ3150" t="e">
        <f>VLOOKUP(BX3150,[1]Sheet2!$E$2:$I$222,4,FALSE)</f>
        <v>#N/A</v>
      </c>
      <c r="CA3150" t="e">
        <f>VLOOKUP(BX3150,[1]Sheet2!$E$2:$I$222,5,FALSE)</f>
        <v>#N/A</v>
      </c>
      <c r="CF3150" t="e">
        <f>VLOOKUP(CE3150,[1]Sheet2!$E$2:$I$222,3,FALSE)</f>
        <v>#N/A</v>
      </c>
      <c r="CG3150" t="e">
        <f>VLOOKUP(CE3150,[1]Sheet2!$E$2:$I$222,4,FALSE)</f>
        <v>#N/A</v>
      </c>
      <c r="CH3150" t="e">
        <f>VLOOKUP(CE3150,[1]Sheet2!$E$2:$I$222,5,FALSE)</f>
        <v>#N/A</v>
      </c>
      <c r="CM3150" t="e">
        <f>VLOOKUP(CL3150,[1]Sheet2!$E$2:$I$222,3,FALSE)</f>
        <v>#N/A</v>
      </c>
      <c r="CN3150" t="e">
        <f>VLOOKUP(CL3150,[1]Sheet2!$E$2:$I$222,4,FALSE)</f>
        <v>#N/A</v>
      </c>
      <c r="CO3150" t="e">
        <f>VLOOKUP(CL3150,[1]Sheet2!$E$2:$I$222,5,FALSE)</f>
        <v>#N/A</v>
      </c>
    </row>
    <row r="3151" spans="1:93" x14ac:dyDescent="0.25">
      <c r="A3151">
        <v>3279</v>
      </c>
      <c r="C3151">
        <v>16942</v>
      </c>
      <c r="D3151">
        <v>6942</v>
      </c>
      <c r="E3151">
        <v>37.71705</v>
      </c>
      <c r="F3151">
        <v>-122.40438</v>
      </c>
      <c r="G3151" t="s">
        <v>6768</v>
      </c>
      <c r="H3151" t="s">
        <v>6769</v>
      </c>
      <c r="I3151" t="s">
        <v>719</v>
      </c>
      <c r="J3151" t="s">
        <v>728</v>
      </c>
      <c r="Q3151" t="s">
        <v>672</v>
      </c>
      <c r="S3151" t="s">
        <v>1733</v>
      </c>
      <c r="X3151">
        <f t="shared" si="49"/>
        <v>1</v>
      </c>
      <c r="Y3151" t="s">
        <v>48</v>
      </c>
      <c r="Z3151" t="s">
        <v>77</v>
      </c>
      <c r="AA3151" t="s">
        <v>124</v>
      </c>
      <c r="AB3151" t="str">
        <f>VLOOKUP($AA3151,[1]Sheet2!$E$2:$I$222,3,FALSE)</f>
        <v>To Executive Park</v>
      </c>
      <c r="AC3151" t="str">
        <f>VLOOKUP($AA3151,Sheet2!$E$2:$I$222,4,FALSE)</f>
        <v>Thomas Mellon &amp; Alana</v>
      </c>
      <c r="AD3151" t="str">
        <f>VLOOKUP($AA3151,Sheet2!$E$2:$I$222,5,FALSE)</f>
        <v>M-F ~ 7am-9pm | Sat-Sun ~ 8am-9pm</v>
      </c>
      <c r="AI3151" t="e">
        <f>VLOOKUP(AH3151,[1]Sheet2!$E$2:$I$222,3,FALSE)</f>
        <v>#N/A</v>
      </c>
      <c r="AJ3151" t="e">
        <f>VLOOKUP(AH3151,[1]Sheet2!$E$2:$I$222,4,FALSE)</f>
        <v>#N/A</v>
      </c>
      <c r="AK3151" t="e">
        <f>VLOOKUP(AH3151,[1]Sheet2!$E$2:$I$222,5,FALSE)</f>
        <v>#N/A</v>
      </c>
      <c r="AP3151" t="e">
        <f>VLOOKUP(AO3151,[1]Sheet2!$E$2:$I$222,3,FALSE)</f>
        <v>#N/A</v>
      </c>
      <c r="AQ3151" t="e">
        <f>VLOOKUP(AO3151,[1]Sheet2!$E$2:$I$222,4,FALSE)</f>
        <v>#N/A</v>
      </c>
      <c r="AR3151" t="e">
        <f>VLOOKUP(AO3151,[1]Sheet2!$E$2:$I$222,5,FALSE)</f>
        <v>#N/A</v>
      </c>
      <c r="AW3151" t="e">
        <f>VLOOKUP(AV3151,[1]Sheet2!$E$2:$I$222,3,FALSE)</f>
        <v>#N/A</v>
      </c>
      <c r="AX3151" t="e">
        <f>VLOOKUP(AV3151,[1]Sheet2!$E$2:$I$222,4,FALSE)</f>
        <v>#N/A</v>
      </c>
      <c r="AY3151" t="e">
        <f>VLOOKUP(AV3151,[1]Sheet2!$E$2:$I$222,5,FALSE)</f>
        <v>#N/A</v>
      </c>
      <c r="BD3151" t="e">
        <f>VLOOKUP(BC3151,[1]Sheet2!$E$2:$I$222,3,FALSE)</f>
        <v>#N/A</v>
      </c>
      <c r="BE3151" t="e">
        <f>VLOOKUP(BC3151,[1]Sheet2!$E$2:$I$222,4,FALSE)</f>
        <v>#N/A</v>
      </c>
      <c r="BF3151" t="e">
        <f>VLOOKUP(BC3151,[1]Sheet2!$E$2:$I$222,5,FALSE)</f>
        <v>#N/A</v>
      </c>
      <c r="BK3151" t="e">
        <f>VLOOKUP(BJ3151,[1]Sheet2!$E$2:$I$222,3,FALSE)</f>
        <v>#N/A</v>
      </c>
      <c r="BL3151" t="e">
        <f>VLOOKUP(BJ3151,[1]Sheet2!$E$2:$I$222,4,FALSE)</f>
        <v>#N/A</v>
      </c>
      <c r="BM3151" t="e">
        <f>VLOOKUP(BJ3151,[1]Sheet2!$E$2:$I$222,5,FALSE)</f>
        <v>#N/A</v>
      </c>
      <c r="BR3151" t="e">
        <f>VLOOKUP(BQ3151,[1]Sheet2!$E$2:$I$222,3,FALSE)</f>
        <v>#N/A</v>
      </c>
      <c r="BS3151" t="e">
        <f>VLOOKUP(BQ3151,[1]Sheet2!$E$2:$I$222,4,FALSE)</f>
        <v>#N/A</v>
      </c>
      <c r="BT3151" t="e">
        <f>VLOOKUP(BQ3151,[1]Sheet2!$E$2:$I$222,5,FALSE)</f>
        <v>#N/A</v>
      </c>
      <c r="BY3151" t="e">
        <f>VLOOKUP(BX3151,[1]Sheet2!$E$2:$I$222,3,FALSE)</f>
        <v>#N/A</v>
      </c>
      <c r="BZ3151" t="e">
        <f>VLOOKUP(BX3151,[1]Sheet2!$E$2:$I$222,4,FALSE)</f>
        <v>#N/A</v>
      </c>
      <c r="CA3151" t="e">
        <f>VLOOKUP(BX3151,[1]Sheet2!$E$2:$I$222,5,FALSE)</f>
        <v>#N/A</v>
      </c>
      <c r="CF3151" t="e">
        <f>VLOOKUP(CE3151,[1]Sheet2!$E$2:$I$222,3,FALSE)</f>
        <v>#N/A</v>
      </c>
      <c r="CG3151" t="e">
        <f>VLOOKUP(CE3151,[1]Sheet2!$E$2:$I$222,4,FALSE)</f>
        <v>#N/A</v>
      </c>
      <c r="CH3151" t="e">
        <f>VLOOKUP(CE3151,[1]Sheet2!$E$2:$I$222,5,FALSE)</f>
        <v>#N/A</v>
      </c>
      <c r="CM3151" t="e">
        <f>VLOOKUP(CL3151,[1]Sheet2!$E$2:$I$222,3,FALSE)</f>
        <v>#N/A</v>
      </c>
      <c r="CN3151" t="e">
        <f>VLOOKUP(CL3151,[1]Sheet2!$E$2:$I$222,4,FALSE)</f>
        <v>#N/A</v>
      </c>
      <c r="CO3151" t="e">
        <f>VLOOKUP(CL3151,[1]Sheet2!$E$2:$I$222,5,FALSE)</f>
        <v>#N/A</v>
      </c>
    </row>
    <row r="3152" spans="1:93" x14ac:dyDescent="0.25">
      <c r="A3152">
        <v>3280</v>
      </c>
      <c r="C3152">
        <v>16944</v>
      </c>
      <c r="D3152">
        <v>6944</v>
      </c>
      <c r="E3152">
        <v>37.716349999999998</v>
      </c>
      <c r="F3152">
        <v>-122.40087</v>
      </c>
      <c r="G3152" t="s">
        <v>6770</v>
      </c>
      <c r="H3152" t="s">
        <v>6771</v>
      </c>
      <c r="I3152" t="s">
        <v>762</v>
      </c>
      <c r="J3152" t="s">
        <v>728</v>
      </c>
      <c r="Q3152" t="s">
        <v>672</v>
      </c>
      <c r="S3152" t="s">
        <v>1733</v>
      </c>
      <c r="X3152">
        <f t="shared" si="49"/>
        <v>1</v>
      </c>
      <c r="Y3152" t="s">
        <v>48</v>
      </c>
      <c r="Z3152" t="s">
        <v>77</v>
      </c>
      <c r="AA3152" t="s">
        <v>124</v>
      </c>
      <c r="AB3152" t="str">
        <f>VLOOKUP($AA3152,[1]Sheet2!$E$2:$I$222,3,FALSE)</f>
        <v>To Executive Park</v>
      </c>
      <c r="AC3152" t="str">
        <f>VLOOKUP($AA3152,Sheet2!$E$2:$I$222,4,FALSE)</f>
        <v>Thomas Mellon &amp; Alana</v>
      </c>
      <c r="AD3152" t="str">
        <f>VLOOKUP($AA3152,Sheet2!$E$2:$I$222,5,FALSE)</f>
        <v>M-F ~ 7am-9pm | Sat-Sun ~ 8am-9pm</v>
      </c>
      <c r="AI3152" t="e">
        <f>VLOOKUP(AH3152,[1]Sheet2!$E$2:$I$222,3,FALSE)</f>
        <v>#N/A</v>
      </c>
      <c r="AJ3152" t="e">
        <f>VLOOKUP(AH3152,[1]Sheet2!$E$2:$I$222,4,FALSE)</f>
        <v>#N/A</v>
      </c>
      <c r="AK3152" t="e">
        <f>VLOOKUP(AH3152,[1]Sheet2!$E$2:$I$222,5,FALSE)</f>
        <v>#N/A</v>
      </c>
      <c r="AP3152" t="e">
        <f>VLOOKUP(AO3152,[1]Sheet2!$E$2:$I$222,3,FALSE)</f>
        <v>#N/A</v>
      </c>
      <c r="AQ3152" t="e">
        <f>VLOOKUP(AO3152,[1]Sheet2!$E$2:$I$222,4,FALSE)</f>
        <v>#N/A</v>
      </c>
      <c r="AR3152" t="e">
        <f>VLOOKUP(AO3152,[1]Sheet2!$E$2:$I$222,5,FALSE)</f>
        <v>#N/A</v>
      </c>
      <c r="AW3152" t="e">
        <f>VLOOKUP(AV3152,[1]Sheet2!$E$2:$I$222,3,FALSE)</f>
        <v>#N/A</v>
      </c>
      <c r="AX3152" t="e">
        <f>VLOOKUP(AV3152,[1]Sheet2!$E$2:$I$222,4,FALSE)</f>
        <v>#N/A</v>
      </c>
      <c r="AY3152" t="e">
        <f>VLOOKUP(AV3152,[1]Sheet2!$E$2:$I$222,5,FALSE)</f>
        <v>#N/A</v>
      </c>
      <c r="BD3152" t="e">
        <f>VLOOKUP(BC3152,[1]Sheet2!$E$2:$I$222,3,FALSE)</f>
        <v>#N/A</v>
      </c>
      <c r="BE3152" t="e">
        <f>VLOOKUP(BC3152,[1]Sheet2!$E$2:$I$222,4,FALSE)</f>
        <v>#N/A</v>
      </c>
      <c r="BF3152" t="e">
        <f>VLOOKUP(BC3152,[1]Sheet2!$E$2:$I$222,5,FALSE)</f>
        <v>#N/A</v>
      </c>
      <c r="BK3152" t="e">
        <f>VLOOKUP(BJ3152,[1]Sheet2!$E$2:$I$222,3,FALSE)</f>
        <v>#N/A</v>
      </c>
      <c r="BL3152" t="e">
        <f>VLOOKUP(BJ3152,[1]Sheet2!$E$2:$I$222,4,FALSE)</f>
        <v>#N/A</v>
      </c>
      <c r="BM3152" t="e">
        <f>VLOOKUP(BJ3152,[1]Sheet2!$E$2:$I$222,5,FALSE)</f>
        <v>#N/A</v>
      </c>
      <c r="BR3152" t="e">
        <f>VLOOKUP(BQ3152,[1]Sheet2!$E$2:$I$222,3,FALSE)</f>
        <v>#N/A</v>
      </c>
      <c r="BS3152" t="e">
        <f>VLOOKUP(BQ3152,[1]Sheet2!$E$2:$I$222,4,FALSE)</f>
        <v>#N/A</v>
      </c>
      <c r="BT3152" t="e">
        <f>VLOOKUP(BQ3152,[1]Sheet2!$E$2:$I$222,5,FALSE)</f>
        <v>#N/A</v>
      </c>
      <c r="BY3152" t="e">
        <f>VLOOKUP(BX3152,[1]Sheet2!$E$2:$I$222,3,FALSE)</f>
        <v>#N/A</v>
      </c>
      <c r="BZ3152" t="e">
        <f>VLOOKUP(BX3152,[1]Sheet2!$E$2:$I$222,4,FALSE)</f>
        <v>#N/A</v>
      </c>
      <c r="CA3152" t="e">
        <f>VLOOKUP(BX3152,[1]Sheet2!$E$2:$I$222,5,FALSE)</f>
        <v>#N/A</v>
      </c>
      <c r="CF3152" t="e">
        <f>VLOOKUP(CE3152,[1]Sheet2!$E$2:$I$222,3,FALSE)</f>
        <v>#N/A</v>
      </c>
      <c r="CG3152" t="e">
        <f>VLOOKUP(CE3152,[1]Sheet2!$E$2:$I$222,4,FALSE)</f>
        <v>#N/A</v>
      </c>
      <c r="CH3152" t="e">
        <f>VLOOKUP(CE3152,[1]Sheet2!$E$2:$I$222,5,FALSE)</f>
        <v>#N/A</v>
      </c>
      <c r="CM3152" t="e">
        <f>VLOOKUP(CL3152,[1]Sheet2!$E$2:$I$222,3,FALSE)</f>
        <v>#N/A</v>
      </c>
      <c r="CN3152" t="e">
        <f>VLOOKUP(CL3152,[1]Sheet2!$E$2:$I$222,4,FALSE)</f>
        <v>#N/A</v>
      </c>
      <c r="CO3152" t="e">
        <f>VLOOKUP(CL3152,[1]Sheet2!$E$2:$I$222,5,FALSE)</f>
        <v>#N/A</v>
      </c>
    </row>
    <row r="3153" spans="1:93" x14ac:dyDescent="0.25">
      <c r="A3153">
        <v>3281</v>
      </c>
      <c r="C3153">
        <v>16945</v>
      </c>
      <c r="D3153">
        <v>6945</v>
      </c>
      <c r="E3153">
        <v>37.717820000000003</v>
      </c>
      <c r="F3153">
        <v>-122.40718</v>
      </c>
      <c r="G3153" t="s">
        <v>6772</v>
      </c>
      <c r="H3153" t="s">
        <v>6773</v>
      </c>
      <c r="I3153" t="s">
        <v>683</v>
      </c>
      <c r="J3153" t="s">
        <v>728</v>
      </c>
      <c r="Q3153" t="s">
        <v>672</v>
      </c>
      <c r="S3153" t="s">
        <v>1733</v>
      </c>
      <c r="X3153">
        <f t="shared" si="49"/>
        <v>1</v>
      </c>
      <c r="Y3153" t="s">
        <v>48</v>
      </c>
      <c r="Z3153" t="s">
        <v>77</v>
      </c>
      <c r="AA3153" t="s">
        <v>124</v>
      </c>
      <c r="AB3153" t="str">
        <f>VLOOKUP($AA3153,[1]Sheet2!$E$2:$I$222,3,FALSE)</f>
        <v>To Executive Park</v>
      </c>
      <c r="AC3153" t="str">
        <f>VLOOKUP($AA3153,Sheet2!$E$2:$I$222,4,FALSE)</f>
        <v>Thomas Mellon &amp; Alana</v>
      </c>
      <c r="AD3153" t="str">
        <f>VLOOKUP($AA3153,Sheet2!$E$2:$I$222,5,FALSE)</f>
        <v>M-F ~ 7am-9pm | Sat-Sun ~ 8am-9pm</v>
      </c>
      <c r="AI3153" t="e">
        <f>VLOOKUP(AH3153,[1]Sheet2!$E$2:$I$222,3,FALSE)</f>
        <v>#N/A</v>
      </c>
      <c r="AJ3153" t="e">
        <f>VLOOKUP(AH3153,[1]Sheet2!$E$2:$I$222,4,FALSE)</f>
        <v>#N/A</v>
      </c>
      <c r="AK3153" t="e">
        <f>VLOOKUP(AH3153,[1]Sheet2!$E$2:$I$222,5,FALSE)</f>
        <v>#N/A</v>
      </c>
      <c r="AP3153" t="e">
        <f>VLOOKUP(AO3153,[1]Sheet2!$E$2:$I$222,3,FALSE)</f>
        <v>#N/A</v>
      </c>
      <c r="AQ3153" t="e">
        <f>VLOOKUP(AO3153,[1]Sheet2!$E$2:$I$222,4,FALSE)</f>
        <v>#N/A</v>
      </c>
      <c r="AR3153" t="e">
        <f>VLOOKUP(AO3153,[1]Sheet2!$E$2:$I$222,5,FALSE)</f>
        <v>#N/A</v>
      </c>
      <c r="AW3153" t="e">
        <f>VLOOKUP(AV3153,[1]Sheet2!$E$2:$I$222,3,FALSE)</f>
        <v>#N/A</v>
      </c>
      <c r="AX3153" t="e">
        <f>VLOOKUP(AV3153,[1]Sheet2!$E$2:$I$222,4,FALSE)</f>
        <v>#N/A</v>
      </c>
      <c r="AY3153" t="e">
        <f>VLOOKUP(AV3153,[1]Sheet2!$E$2:$I$222,5,FALSE)</f>
        <v>#N/A</v>
      </c>
      <c r="BD3153" t="e">
        <f>VLOOKUP(BC3153,[1]Sheet2!$E$2:$I$222,3,FALSE)</f>
        <v>#N/A</v>
      </c>
      <c r="BE3153" t="e">
        <f>VLOOKUP(BC3153,[1]Sheet2!$E$2:$I$222,4,FALSE)</f>
        <v>#N/A</v>
      </c>
      <c r="BF3153" t="e">
        <f>VLOOKUP(BC3153,[1]Sheet2!$E$2:$I$222,5,FALSE)</f>
        <v>#N/A</v>
      </c>
      <c r="BK3153" t="e">
        <f>VLOOKUP(BJ3153,[1]Sheet2!$E$2:$I$222,3,FALSE)</f>
        <v>#N/A</v>
      </c>
      <c r="BL3153" t="e">
        <f>VLOOKUP(BJ3153,[1]Sheet2!$E$2:$I$222,4,FALSE)</f>
        <v>#N/A</v>
      </c>
      <c r="BM3153" t="e">
        <f>VLOOKUP(BJ3153,[1]Sheet2!$E$2:$I$222,5,FALSE)</f>
        <v>#N/A</v>
      </c>
      <c r="BR3153" t="e">
        <f>VLOOKUP(BQ3153,[1]Sheet2!$E$2:$I$222,3,FALSE)</f>
        <v>#N/A</v>
      </c>
      <c r="BS3153" t="e">
        <f>VLOOKUP(BQ3153,[1]Sheet2!$E$2:$I$222,4,FALSE)</f>
        <v>#N/A</v>
      </c>
      <c r="BT3153" t="e">
        <f>VLOOKUP(BQ3153,[1]Sheet2!$E$2:$I$222,5,FALSE)</f>
        <v>#N/A</v>
      </c>
      <c r="BY3153" t="e">
        <f>VLOOKUP(BX3153,[1]Sheet2!$E$2:$I$222,3,FALSE)</f>
        <v>#N/A</v>
      </c>
      <c r="BZ3153" t="e">
        <f>VLOOKUP(BX3153,[1]Sheet2!$E$2:$I$222,4,FALSE)</f>
        <v>#N/A</v>
      </c>
      <c r="CA3153" t="e">
        <f>VLOOKUP(BX3153,[1]Sheet2!$E$2:$I$222,5,FALSE)</f>
        <v>#N/A</v>
      </c>
      <c r="CF3153" t="e">
        <f>VLOOKUP(CE3153,[1]Sheet2!$E$2:$I$222,3,FALSE)</f>
        <v>#N/A</v>
      </c>
      <c r="CG3153" t="e">
        <f>VLOOKUP(CE3153,[1]Sheet2!$E$2:$I$222,4,FALSE)</f>
        <v>#N/A</v>
      </c>
      <c r="CH3153" t="e">
        <f>VLOOKUP(CE3153,[1]Sheet2!$E$2:$I$222,5,FALSE)</f>
        <v>#N/A</v>
      </c>
      <c r="CM3153" t="e">
        <f>VLOOKUP(CL3153,[1]Sheet2!$E$2:$I$222,3,FALSE)</f>
        <v>#N/A</v>
      </c>
      <c r="CN3153" t="e">
        <f>VLOOKUP(CL3153,[1]Sheet2!$E$2:$I$222,4,FALSE)</f>
        <v>#N/A</v>
      </c>
      <c r="CO3153" t="e">
        <f>VLOOKUP(CL3153,[1]Sheet2!$E$2:$I$222,5,FALSE)</f>
        <v>#N/A</v>
      </c>
    </row>
    <row r="3154" spans="1:93" x14ac:dyDescent="0.25">
      <c r="A3154">
        <v>3282</v>
      </c>
      <c r="C3154">
        <v>16946</v>
      </c>
      <c r="D3154">
        <v>6946</v>
      </c>
      <c r="E3154">
        <v>37.716560000000001</v>
      </c>
      <c r="F3154">
        <v>-122.40039</v>
      </c>
      <c r="G3154" t="s">
        <v>6774</v>
      </c>
      <c r="H3154" t="s">
        <v>6775</v>
      </c>
      <c r="I3154" t="s">
        <v>762</v>
      </c>
      <c r="J3154" t="s">
        <v>728</v>
      </c>
      <c r="Q3154" t="s">
        <v>672</v>
      </c>
      <c r="S3154" t="s">
        <v>1733</v>
      </c>
      <c r="X3154">
        <f t="shared" si="49"/>
        <v>1</v>
      </c>
      <c r="Y3154" t="s">
        <v>48</v>
      </c>
      <c r="Z3154" t="s">
        <v>77</v>
      </c>
      <c r="AA3154" t="s">
        <v>124</v>
      </c>
      <c r="AB3154" t="str">
        <f>VLOOKUP($AA3154,[1]Sheet2!$E$2:$I$222,3,FALSE)</f>
        <v>To Executive Park</v>
      </c>
      <c r="AC3154" t="str">
        <f>VLOOKUP($AA3154,Sheet2!$E$2:$I$222,4,FALSE)</f>
        <v>Thomas Mellon &amp; Alana</v>
      </c>
      <c r="AD3154" t="str">
        <f>VLOOKUP($AA3154,Sheet2!$E$2:$I$222,5,FALSE)</f>
        <v>M-F ~ 7am-9pm | Sat-Sun ~ 8am-9pm</v>
      </c>
      <c r="AI3154" t="e">
        <f>VLOOKUP(AH3154,[1]Sheet2!$E$2:$I$222,3,FALSE)</f>
        <v>#N/A</v>
      </c>
      <c r="AJ3154" t="e">
        <f>VLOOKUP(AH3154,[1]Sheet2!$E$2:$I$222,4,FALSE)</f>
        <v>#N/A</v>
      </c>
      <c r="AK3154" t="e">
        <f>VLOOKUP(AH3154,[1]Sheet2!$E$2:$I$222,5,FALSE)</f>
        <v>#N/A</v>
      </c>
      <c r="AP3154" t="e">
        <f>VLOOKUP(AO3154,[1]Sheet2!$E$2:$I$222,3,FALSE)</f>
        <v>#N/A</v>
      </c>
      <c r="AQ3154" t="e">
        <f>VLOOKUP(AO3154,[1]Sheet2!$E$2:$I$222,4,FALSE)</f>
        <v>#N/A</v>
      </c>
      <c r="AR3154" t="e">
        <f>VLOOKUP(AO3154,[1]Sheet2!$E$2:$I$222,5,FALSE)</f>
        <v>#N/A</v>
      </c>
      <c r="AW3154" t="e">
        <f>VLOOKUP(AV3154,[1]Sheet2!$E$2:$I$222,3,FALSE)</f>
        <v>#N/A</v>
      </c>
      <c r="AX3154" t="e">
        <f>VLOOKUP(AV3154,[1]Sheet2!$E$2:$I$222,4,FALSE)</f>
        <v>#N/A</v>
      </c>
      <c r="AY3154" t="e">
        <f>VLOOKUP(AV3154,[1]Sheet2!$E$2:$I$222,5,FALSE)</f>
        <v>#N/A</v>
      </c>
      <c r="BD3154" t="e">
        <f>VLOOKUP(BC3154,[1]Sheet2!$E$2:$I$222,3,FALSE)</f>
        <v>#N/A</v>
      </c>
      <c r="BE3154" t="e">
        <f>VLOOKUP(BC3154,[1]Sheet2!$E$2:$I$222,4,FALSE)</f>
        <v>#N/A</v>
      </c>
      <c r="BF3154" t="e">
        <f>VLOOKUP(BC3154,[1]Sheet2!$E$2:$I$222,5,FALSE)</f>
        <v>#N/A</v>
      </c>
      <c r="BK3154" t="e">
        <f>VLOOKUP(BJ3154,[1]Sheet2!$E$2:$I$222,3,FALSE)</f>
        <v>#N/A</v>
      </c>
      <c r="BL3154" t="e">
        <f>VLOOKUP(BJ3154,[1]Sheet2!$E$2:$I$222,4,FALSE)</f>
        <v>#N/A</v>
      </c>
      <c r="BM3154" t="e">
        <f>VLOOKUP(BJ3154,[1]Sheet2!$E$2:$I$222,5,FALSE)</f>
        <v>#N/A</v>
      </c>
      <c r="BR3154" t="e">
        <f>VLOOKUP(BQ3154,[1]Sheet2!$E$2:$I$222,3,FALSE)</f>
        <v>#N/A</v>
      </c>
      <c r="BS3154" t="e">
        <f>VLOOKUP(BQ3154,[1]Sheet2!$E$2:$I$222,4,FALSE)</f>
        <v>#N/A</v>
      </c>
      <c r="BT3154" t="e">
        <f>VLOOKUP(BQ3154,[1]Sheet2!$E$2:$I$222,5,FALSE)</f>
        <v>#N/A</v>
      </c>
      <c r="BY3154" t="e">
        <f>VLOOKUP(BX3154,[1]Sheet2!$E$2:$I$222,3,FALSE)</f>
        <v>#N/A</v>
      </c>
      <c r="BZ3154" t="e">
        <f>VLOOKUP(BX3154,[1]Sheet2!$E$2:$I$222,4,FALSE)</f>
        <v>#N/A</v>
      </c>
      <c r="CA3154" t="e">
        <f>VLOOKUP(BX3154,[1]Sheet2!$E$2:$I$222,5,FALSE)</f>
        <v>#N/A</v>
      </c>
      <c r="CF3154" t="e">
        <f>VLOOKUP(CE3154,[1]Sheet2!$E$2:$I$222,3,FALSE)</f>
        <v>#N/A</v>
      </c>
      <c r="CG3154" t="e">
        <f>VLOOKUP(CE3154,[1]Sheet2!$E$2:$I$222,4,FALSE)</f>
        <v>#N/A</v>
      </c>
      <c r="CH3154" t="e">
        <f>VLOOKUP(CE3154,[1]Sheet2!$E$2:$I$222,5,FALSE)</f>
        <v>#N/A</v>
      </c>
      <c r="CM3154" t="e">
        <f>VLOOKUP(CL3154,[1]Sheet2!$E$2:$I$222,3,FALSE)</f>
        <v>#N/A</v>
      </c>
      <c r="CN3154" t="e">
        <f>VLOOKUP(CL3154,[1]Sheet2!$E$2:$I$222,4,FALSE)</f>
        <v>#N/A</v>
      </c>
      <c r="CO3154" t="e">
        <f>VLOOKUP(CL3154,[1]Sheet2!$E$2:$I$222,5,FALSE)</f>
        <v>#N/A</v>
      </c>
    </row>
    <row r="3155" spans="1:93" x14ac:dyDescent="0.25">
      <c r="A3155">
        <v>3283</v>
      </c>
      <c r="C3155">
        <v>16949</v>
      </c>
      <c r="D3155">
        <v>6949</v>
      </c>
      <c r="E3155">
        <v>37.716169999999998</v>
      </c>
      <c r="F3155">
        <v>-122.40234</v>
      </c>
      <c r="G3155" t="s">
        <v>6776</v>
      </c>
      <c r="H3155" t="s">
        <v>6777</v>
      </c>
      <c r="I3155" t="s">
        <v>762</v>
      </c>
      <c r="J3155" t="s">
        <v>728</v>
      </c>
      <c r="Q3155" t="s">
        <v>672</v>
      </c>
      <c r="S3155" t="s">
        <v>1733</v>
      </c>
      <c r="X3155">
        <f t="shared" si="49"/>
        <v>1</v>
      </c>
      <c r="Y3155" t="s">
        <v>48</v>
      </c>
      <c r="Z3155" t="s">
        <v>77</v>
      </c>
      <c r="AA3155" t="s">
        <v>124</v>
      </c>
      <c r="AB3155" t="str">
        <f>VLOOKUP($AA3155,[1]Sheet2!$E$2:$I$222,3,FALSE)</f>
        <v>To Executive Park</v>
      </c>
      <c r="AC3155" t="str">
        <f>VLOOKUP($AA3155,Sheet2!$E$2:$I$222,4,FALSE)</f>
        <v>Thomas Mellon &amp; Alana</v>
      </c>
      <c r="AD3155" t="str">
        <f>VLOOKUP($AA3155,Sheet2!$E$2:$I$222,5,FALSE)</f>
        <v>M-F ~ 7am-9pm | Sat-Sun ~ 8am-9pm</v>
      </c>
      <c r="AI3155" t="e">
        <f>VLOOKUP(AH3155,[1]Sheet2!$E$2:$I$222,3,FALSE)</f>
        <v>#N/A</v>
      </c>
      <c r="AJ3155" t="e">
        <f>VLOOKUP(AH3155,[1]Sheet2!$E$2:$I$222,4,FALSE)</f>
        <v>#N/A</v>
      </c>
      <c r="AK3155" t="e">
        <f>VLOOKUP(AH3155,[1]Sheet2!$E$2:$I$222,5,FALSE)</f>
        <v>#N/A</v>
      </c>
      <c r="AP3155" t="e">
        <f>VLOOKUP(AO3155,[1]Sheet2!$E$2:$I$222,3,FALSE)</f>
        <v>#N/A</v>
      </c>
      <c r="AQ3155" t="e">
        <f>VLOOKUP(AO3155,[1]Sheet2!$E$2:$I$222,4,FALSE)</f>
        <v>#N/A</v>
      </c>
      <c r="AR3155" t="e">
        <f>VLOOKUP(AO3155,[1]Sheet2!$E$2:$I$222,5,FALSE)</f>
        <v>#N/A</v>
      </c>
      <c r="AW3155" t="e">
        <f>VLOOKUP(AV3155,[1]Sheet2!$E$2:$I$222,3,FALSE)</f>
        <v>#N/A</v>
      </c>
      <c r="AX3155" t="e">
        <f>VLOOKUP(AV3155,[1]Sheet2!$E$2:$I$222,4,FALSE)</f>
        <v>#N/A</v>
      </c>
      <c r="AY3155" t="e">
        <f>VLOOKUP(AV3155,[1]Sheet2!$E$2:$I$222,5,FALSE)</f>
        <v>#N/A</v>
      </c>
      <c r="BD3155" t="e">
        <f>VLOOKUP(BC3155,[1]Sheet2!$E$2:$I$222,3,FALSE)</f>
        <v>#N/A</v>
      </c>
      <c r="BE3155" t="e">
        <f>VLOOKUP(BC3155,[1]Sheet2!$E$2:$I$222,4,FALSE)</f>
        <v>#N/A</v>
      </c>
      <c r="BF3155" t="e">
        <f>VLOOKUP(BC3155,[1]Sheet2!$E$2:$I$222,5,FALSE)</f>
        <v>#N/A</v>
      </c>
      <c r="BK3155" t="e">
        <f>VLOOKUP(BJ3155,[1]Sheet2!$E$2:$I$222,3,FALSE)</f>
        <v>#N/A</v>
      </c>
      <c r="BL3155" t="e">
        <f>VLOOKUP(BJ3155,[1]Sheet2!$E$2:$I$222,4,FALSE)</f>
        <v>#N/A</v>
      </c>
      <c r="BM3155" t="e">
        <f>VLOOKUP(BJ3155,[1]Sheet2!$E$2:$I$222,5,FALSE)</f>
        <v>#N/A</v>
      </c>
      <c r="BR3155" t="e">
        <f>VLOOKUP(BQ3155,[1]Sheet2!$E$2:$I$222,3,FALSE)</f>
        <v>#N/A</v>
      </c>
      <c r="BS3155" t="e">
        <f>VLOOKUP(BQ3155,[1]Sheet2!$E$2:$I$222,4,FALSE)</f>
        <v>#N/A</v>
      </c>
      <c r="BT3155" t="e">
        <f>VLOOKUP(BQ3155,[1]Sheet2!$E$2:$I$222,5,FALSE)</f>
        <v>#N/A</v>
      </c>
      <c r="BY3155" t="e">
        <f>VLOOKUP(BX3155,[1]Sheet2!$E$2:$I$222,3,FALSE)</f>
        <v>#N/A</v>
      </c>
      <c r="BZ3155" t="e">
        <f>VLOOKUP(BX3155,[1]Sheet2!$E$2:$I$222,4,FALSE)</f>
        <v>#N/A</v>
      </c>
      <c r="CA3155" t="e">
        <f>VLOOKUP(BX3155,[1]Sheet2!$E$2:$I$222,5,FALSE)</f>
        <v>#N/A</v>
      </c>
      <c r="CF3155" t="e">
        <f>VLOOKUP(CE3155,[1]Sheet2!$E$2:$I$222,3,FALSE)</f>
        <v>#N/A</v>
      </c>
      <c r="CG3155" t="e">
        <f>VLOOKUP(CE3155,[1]Sheet2!$E$2:$I$222,4,FALSE)</f>
        <v>#N/A</v>
      </c>
      <c r="CH3155" t="e">
        <f>VLOOKUP(CE3155,[1]Sheet2!$E$2:$I$222,5,FALSE)</f>
        <v>#N/A</v>
      </c>
      <c r="CM3155" t="e">
        <f>VLOOKUP(CL3155,[1]Sheet2!$E$2:$I$222,3,FALSE)</f>
        <v>#N/A</v>
      </c>
      <c r="CN3155" t="e">
        <f>VLOOKUP(CL3155,[1]Sheet2!$E$2:$I$222,4,FALSE)</f>
        <v>#N/A</v>
      </c>
      <c r="CO3155" t="e">
        <f>VLOOKUP(CL3155,[1]Sheet2!$E$2:$I$222,5,FALSE)</f>
        <v>#N/A</v>
      </c>
    </row>
    <row r="3156" spans="1:93" x14ac:dyDescent="0.25">
      <c r="A3156">
        <v>3284</v>
      </c>
      <c r="C3156">
        <v>16950</v>
      </c>
      <c r="D3156">
        <v>6950</v>
      </c>
      <c r="E3156">
        <v>37.727049999999998</v>
      </c>
      <c r="F3156">
        <v>-122.47592</v>
      </c>
      <c r="G3156" t="s">
        <v>6778</v>
      </c>
      <c r="H3156" t="s">
        <v>6779</v>
      </c>
      <c r="I3156" t="s">
        <v>727</v>
      </c>
      <c r="J3156" t="s">
        <v>669</v>
      </c>
      <c r="K3156" t="s">
        <v>697</v>
      </c>
      <c r="Q3156" t="s">
        <v>672</v>
      </c>
      <c r="R3156" t="s">
        <v>6780</v>
      </c>
      <c r="S3156" t="s">
        <v>6781</v>
      </c>
      <c r="X3156">
        <f t="shared" si="49"/>
        <v>2</v>
      </c>
      <c r="Y3156" t="s">
        <v>6</v>
      </c>
      <c r="Z3156" t="s">
        <v>78</v>
      </c>
      <c r="AB3156" t="e">
        <f>VLOOKUP($AA3156,[1]Sheet2!$E$2:$I$222,3,FALSE)</f>
        <v>#N/A</v>
      </c>
      <c r="AC3156" t="e">
        <f>VLOOKUP($AA3156,Sheet2!$E$2:$I$222,4,FALSE)</f>
        <v>#N/A</v>
      </c>
      <c r="AD3156" t="e">
        <f>VLOOKUP($AA3156,Sheet2!$E$2:$I$222,5,FALSE)</f>
        <v>#N/A</v>
      </c>
      <c r="AF3156" t="s">
        <v>37</v>
      </c>
      <c r="AG3156" t="s">
        <v>78</v>
      </c>
      <c r="AI3156" t="e">
        <f>VLOOKUP(AH3156,[1]Sheet2!$E$2:$I$222,3,FALSE)</f>
        <v>#N/A</v>
      </c>
      <c r="AJ3156" t="e">
        <f>VLOOKUP(AH3156,[1]Sheet2!$E$2:$I$222,4,FALSE)</f>
        <v>#N/A</v>
      </c>
      <c r="AK3156" t="e">
        <f>VLOOKUP(AH3156,[1]Sheet2!$E$2:$I$222,5,FALSE)</f>
        <v>#N/A</v>
      </c>
      <c r="AP3156" t="e">
        <f>VLOOKUP(AO3156,[1]Sheet2!$E$2:$I$222,3,FALSE)</f>
        <v>#N/A</v>
      </c>
      <c r="AQ3156" t="e">
        <f>VLOOKUP(AO3156,[1]Sheet2!$E$2:$I$222,4,FALSE)</f>
        <v>#N/A</v>
      </c>
      <c r="AR3156" t="e">
        <f>VLOOKUP(AO3156,[1]Sheet2!$E$2:$I$222,5,FALSE)</f>
        <v>#N/A</v>
      </c>
      <c r="AW3156" t="e">
        <f>VLOOKUP(AV3156,[1]Sheet2!$E$2:$I$222,3,FALSE)</f>
        <v>#N/A</v>
      </c>
      <c r="AX3156" t="e">
        <f>VLOOKUP(AV3156,[1]Sheet2!$E$2:$I$222,4,FALSE)</f>
        <v>#N/A</v>
      </c>
      <c r="AY3156" t="e">
        <f>VLOOKUP(AV3156,[1]Sheet2!$E$2:$I$222,5,FALSE)</f>
        <v>#N/A</v>
      </c>
      <c r="BD3156" t="e">
        <f>VLOOKUP(BC3156,[1]Sheet2!$E$2:$I$222,3,FALSE)</f>
        <v>#N/A</v>
      </c>
      <c r="BE3156" t="e">
        <f>VLOOKUP(BC3156,[1]Sheet2!$E$2:$I$222,4,FALSE)</f>
        <v>#N/A</v>
      </c>
      <c r="BF3156" t="e">
        <f>VLOOKUP(BC3156,[1]Sheet2!$E$2:$I$222,5,FALSE)</f>
        <v>#N/A</v>
      </c>
      <c r="BK3156" t="e">
        <f>VLOOKUP(BJ3156,[1]Sheet2!$E$2:$I$222,3,FALSE)</f>
        <v>#N/A</v>
      </c>
      <c r="BL3156" t="e">
        <f>VLOOKUP(BJ3156,[1]Sheet2!$E$2:$I$222,4,FALSE)</f>
        <v>#N/A</v>
      </c>
      <c r="BM3156" t="e">
        <f>VLOOKUP(BJ3156,[1]Sheet2!$E$2:$I$222,5,FALSE)</f>
        <v>#N/A</v>
      </c>
      <c r="BR3156" t="e">
        <f>VLOOKUP(BQ3156,[1]Sheet2!$E$2:$I$222,3,FALSE)</f>
        <v>#N/A</v>
      </c>
      <c r="BS3156" t="e">
        <f>VLOOKUP(BQ3156,[1]Sheet2!$E$2:$I$222,4,FALSE)</f>
        <v>#N/A</v>
      </c>
      <c r="BT3156" t="e">
        <f>VLOOKUP(BQ3156,[1]Sheet2!$E$2:$I$222,5,FALSE)</f>
        <v>#N/A</v>
      </c>
      <c r="BY3156" t="e">
        <f>VLOOKUP(BX3156,[1]Sheet2!$E$2:$I$222,3,FALSE)</f>
        <v>#N/A</v>
      </c>
      <c r="BZ3156" t="e">
        <f>VLOOKUP(BX3156,[1]Sheet2!$E$2:$I$222,4,FALSE)</f>
        <v>#N/A</v>
      </c>
      <c r="CA3156" t="e">
        <f>VLOOKUP(BX3156,[1]Sheet2!$E$2:$I$222,5,FALSE)</f>
        <v>#N/A</v>
      </c>
      <c r="CF3156" t="e">
        <f>VLOOKUP(CE3156,[1]Sheet2!$E$2:$I$222,3,FALSE)</f>
        <v>#N/A</v>
      </c>
      <c r="CG3156" t="e">
        <f>VLOOKUP(CE3156,[1]Sheet2!$E$2:$I$222,4,FALSE)</f>
        <v>#N/A</v>
      </c>
      <c r="CH3156" t="e">
        <f>VLOOKUP(CE3156,[1]Sheet2!$E$2:$I$222,5,FALSE)</f>
        <v>#N/A</v>
      </c>
      <c r="CM3156" t="e">
        <f>VLOOKUP(CL3156,[1]Sheet2!$E$2:$I$222,3,FALSE)</f>
        <v>#N/A</v>
      </c>
      <c r="CN3156" t="e">
        <f>VLOOKUP(CL3156,[1]Sheet2!$E$2:$I$222,4,FALSE)</f>
        <v>#N/A</v>
      </c>
      <c r="CO3156" t="e">
        <f>VLOOKUP(CL3156,[1]Sheet2!$E$2:$I$222,5,FALSE)</f>
        <v>#N/A</v>
      </c>
    </row>
    <row r="3157" spans="1:93" x14ac:dyDescent="0.25">
      <c r="A3157">
        <v>3285</v>
      </c>
      <c r="C3157">
        <v>16951</v>
      </c>
      <c r="D3157">
        <v>6951</v>
      </c>
      <c r="E3157">
        <v>37.726840000000003</v>
      </c>
      <c r="F3157">
        <v>-122.47568</v>
      </c>
      <c r="G3157" t="s">
        <v>6778</v>
      </c>
      <c r="H3157" t="s">
        <v>6779</v>
      </c>
      <c r="I3157" t="s">
        <v>721</v>
      </c>
      <c r="J3157" t="s">
        <v>669</v>
      </c>
      <c r="K3157" t="s">
        <v>698</v>
      </c>
      <c r="Q3157" t="s">
        <v>672</v>
      </c>
      <c r="R3157" t="s">
        <v>6782</v>
      </c>
      <c r="S3157" t="s">
        <v>6783</v>
      </c>
      <c r="X3157">
        <f t="shared" si="49"/>
        <v>3</v>
      </c>
      <c r="Y3157" t="s">
        <v>12</v>
      </c>
      <c r="Z3157" t="s">
        <v>80</v>
      </c>
      <c r="AA3157" t="s">
        <v>92</v>
      </c>
      <c r="AB3157" t="str">
        <f>VLOOKUP($AA3157,[1]Sheet2!$E$2:$I$222,3,FALSE)</f>
        <v>To Stonestown</v>
      </c>
      <c r="AC3157" t="str">
        <f>VLOOKUP($AA3157,Sheet2!$E$2:$I$222,4,FALSE)</f>
        <v>19th Av. &amp; Buckingham</v>
      </c>
      <c r="AD3157" t="str">
        <f>VLOOKUP($AA3157,Sheet2!$E$2:$I$222,5,FALSE)</f>
        <v>Daily ~ 5:30am-12am</v>
      </c>
      <c r="AF3157" t="s">
        <v>6</v>
      </c>
      <c r="AG3157" t="s">
        <v>79</v>
      </c>
      <c r="AI3157" t="e">
        <f>VLOOKUP(AH3157,[1]Sheet2!$E$2:$I$222,3,FALSE)</f>
        <v>#N/A</v>
      </c>
      <c r="AJ3157" t="e">
        <f>VLOOKUP(AH3157,[1]Sheet2!$E$2:$I$222,4,FALSE)</f>
        <v>#N/A</v>
      </c>
      <c r="AK3157" t="e">
        <f>VLOOKUP(AH3157,[1]Sheet2!$E$2:$I$222,5,FALSE)</f>
        <v>#N/A</v>
      </c>
      <c r="AM3157" t="s">
        <v>37</v>
      </c>
      <c r="AN3157" t="s">
        <v>79</v>
      </c>
      <c r="AP3157" t="e">
        <f>VLOOKUP(AO3157,[1]Sheet2!$E$2:$I$222,3,FALSE)</f>
        <v>#N/A</v>
      </c>
      <c r="AQ3157" t="e">
        <f>VLOOKUP(AO3157,[1]Sheet2!$E$2:$I$222,4,FALSE)</f>
        <v>#N/A</v>
      </c>
      <c r="AR3157" t="e">
        <f>VLOOKUP(AO3157,[1]Sheet2!$E$2:$I$222,5,FALSE)</f>
        <v>#N/A</v>
      </c>
      <c r="AW3157" t="e">
        <f>VLOOKUP(AV3157,[1]Sheet2!$E$2:$I$222,3,FALSE)</f>
        <v>#N/A</v>
      </c>
      <c r="AX3157" t="e">
        <f>VLOOKUP(AV3157,[1]Sheet2!$E$2:$I$222,4,FALSE)</f>
        <v>#N/A</v>
      </c>
      <c r="AY3157" t="e">
        <f>VLOOKUP(AV3157,[1]Sheet2!$E$2:$I$222,5,FALSE)</f>
        <v>#N/A</v>
      </c>
      <c r="BD3157" t="e">
        <f>VLOOKUP(BC3157,[1]Sheet2!$E$2:$I$222,3,FALSE)</f>
        <v>#N/A</v>
      </c>
      <c r="BE3157" t="e">
        <f>VLOOKUP(BC3157,[1]Sheet2!$E$2:$I$222,4,FALSE)</f>
        <v>#N/A</v>
      </c>
      <c r="BF3157" t="e">
        <f>VLOOKUP(BC3157,[1]Sheet2!$E$2:$I$222,5,FALSE)</f>
        <v>#N/A</v>
      </c>
      <c r="BK3157" t="e">
        <f>VLOOKUP(BJ3157,[1]Sheet2!$E$2:$I$222,3,FALSE)</f>
        <v>#N/A</v>
      </c>
      <c r="BL3157" t="e">
        <f>VLOOKUP(BJ3157,[1]Sheet2!$E$2:$I$222,4,FALSE)</f>
        <v>#N/A</v>
      </c>
      <c r="BM3157" t="e">
        <f>VLOOKUP(BJ3157,[1]Sheet2!$E$2:$I$222,5,FALSE)</f>
        <v>#N/A</v>
      </c>
      <c r="BR3157" t="e">
        <f>VLOOKUP(BQ3157,[1]Sheet2!$E$2:$I$222,3,FALSE)</f>
        <v>#N/A</v>
      </c>
      <c r="BS3157" t="e">
        <f>VLOOKUP(BQ3157,[1]Sheet2!$E$2:$I$222,4,FALSE)</f>
        <v>#N/A</v>
      </c>
      <c r="BT3157" t="e">
        <f>VLOOKUP(BQ3157,[1]Sheet2!$E$2:$I$222,5,FALSE)</f>
        <v>#N/A</v>
      </c>
      <c r="BY3157" t="e">
        <f>VLOOKUP(BX3157,[1]Sheet2!$E$2:$I$222,3,FALSE)</f>
        <v>#N/A</v>
      </c>
      <c r="BZ3157" t="e">
        <f>VLOOKUP(BX3157,[1]Sheet2!$E$2:$I$222,4,FALSE)</f>
        <v>#N/A</v>
      </c>
      <c r="CA3157" t="e">
        <f>VLOOKUP(BX3157,[1]Sheet2!$E$2:$I$222,5,FALSE)</f>
        <v>#N/A</v>
      </c>
      <c r="CF3157" t="e">
        <f>VLOOKUP(CE3157,[1]Sheet2!$E$2:$I$222,3,FALSE)</f>
        <v>#N/A</v>
      </c>
      <c r="CG3157" t="e">
        <f>VLOOKUP(CE3157,[1]Sheet2!$E$2:$I$222,4,FALSE)</f>
        <v>#N/A</v>
      </c>
      <c r="CH3157" t="e">
        <f>VLOOKUP(CE3157,[1]Sheet2!$E$2:$I$222,5,FALSE)</f>
        <v>#N/A</v>
      </c>
      <c r="CM3157" t="e">
        <f>VLOOKUP(CL3157,[1]Sheet2!$E$2:$I$222,3,FALSE)</f>
        <v>#N/A</v>
      </c>
      <c r="CN3157" t="e">
        <f>VLOOKUP(CL3157,[1]Sheet2!$E$2:$I$222,4,FALSE)</f>
        <v>#N/A</v>
      </c>
      <c r="CO3157" t="e">
        <f>VLOOKUP(CL3157,[1]Sheet2!$E$2:$I$222,5,FALSE)</f>
        <v>#N/A</v>
      </c>
    </row>
    <row r="3158" spans="1:93" x14ac:dyDescent="0.25">
      <c r="A3158">
        <v>3286</v>
      </c>
      <c r="C3158">
        <v>16952</v>
      </c>
      <c r="D3158">
        <v>6952</v>
      </c>
      <c r="E3158">
        <v>37.728099999999998</v>
      </c>
      <c r="F3158">
        <v>-122.47855</v>
      </c>
      <c r="G3158" t="s">
        <v>6784</v>
      </c>
      <c r="H3158" t="s">
        <v>6785</v>
      </c>
      <c r="I3158" t="s">
        <v>683</v>
      </c>
      <c r="J3158" t="s">
        <v>669</v>
      </c>
      <c r="K3158" t="s">
        <v>697</v>
      </c>
      <c r="Q3158" t="s">
        <v>672</v>
      </c>
      <c r="S3158" t="s">
        <v>3540</v>
      </c>
      <c r="X3158">
        <f t="shared" si="49"/>
        <v>2</v>
      </c>
      <c r="Y3158" t="s">
        <v>12</v>
      </c>
      <c r="Z3158" t="s">
        <v>77</v>
      </c>
      <c r="AA3158" t="s">
        <v>91</v>
      </c>
      <c r="AB3158" t="str">
        <f>VLOOKUP($AA3158,[1]Sheet2!$E$2:$I$222,3,FALSE)</f>
        <v>To Richmond District</v>
      </c>
      <c r="AC3158" t="str">
        <f>VLOOKUP($AA3158,Sheet2!$E$2:$I$222,4,FALSE)</f>
        <v>Legion Of Honor</v>
      </c>
      <c r="AD3158" t="str">
        <f>VLOOKUP($AA3158,Sheet2!$E$2:$I$222,5,FALSE)</f>
        <v>Daily ~ 5:30am-12am</v>
      </c>
      <c r="AF3158" t="s">
        <v>6</v>
      </c>
      <c r="AG3158" t="s">
        <v>78</v>
      </c>
      <c r="AI3158" t="e">
        <f>VLOOKUP(AH3158,[1]Sheet2!$E$2:$I$222,3,FALSE)</f>
        <v>#N/A</v>
      </c>
      <c r="AJ3158" t="e">
        <f>VLOOKUP(AH3158,[1]Sheet2!$E$2:$I$222,4,FALSE)</f>
        <v>#N/A</v>
      </c>
      <c r="AK3158" t="e">
        <f>VLOOKUP(AH3158,[1]Sheet2!$E$2:$I$222,5,FALSE)</f>
        <v>#N/A</v>
      </c>
      <c r="AP3158" t="e">
        <f>VLOOKUP(AO3158,[1]Sheet2!$E$2:$I$222,3,FALSE)</f>
        <v>#N/A</v>
      </c>
      <c r="AQ3158" t="e">
        <f>VLOOKUP(AO3158,[1]Sheet2!$E$2:$I$222,4,FALSE)</f>
        <v>#N/A</v>
      </c>
      <c r="AR3158" t="e">
        <f>VLOOKUP(AO3158,[1]Sheet2!$E$2:$I$222,5,FALSE)</f>
        <v>#N/A</v>
      </c>
      <c r="AW3158" t="e">
        <f>VLOOKUP(AV3158,[1]Sheet2!$E$2:$I$222,3,FALSE)</f>
        <v>#N/A</v>
      </c>
      <c r="AX3158" t="e">
        <f>VLOOKUP(AV3158,[1]Sheet2!$E$2:$I$222,4,FALSE)</f>
        <v>#N/A</v>
      </c>
      <c r="AY3158" t="e">
        <f>VLOOKUP(AV3158,[1]Sheet2!$E$2:$I$222,5,FALSE)</f>
        <v>#N/A</v>
      </c>
      <c r="BD3158" t="e">
        <f>VLOOKUP(BC3158,[1]Sheet2!$E$2:$I$222,3,FALSE)</f>
        <v>#N/A</v>
      </c>
      <c r="BE3158" t="e">
        <f>VLOOKUP(BC3158,[1]Sheet2!$E$2:$I$222,4,FALSE)</f>
        <v>#N/A</v>
      </c>
      <c r="BF3158" t="e">
        <f>VLOOKUP(BC3158,[1]Sheet2!$E$2:$I$222,5,FALSE)</f>
        <v>#N/A</v>
      </c>
      <c r="BK3158" t="e">
        <f>VLOOKUP(BJ3158,[1]Sheet2!$E$2:$I$222,3,FALSE)</f>
        <v>#N/A</v>
      </c>
      <c r="BL3158" t="e">
        <f>VLOOKUP(BJ3158,[1]Sheet2!$E$2:$I$222,4,FALSE)</f>
        <v>#N/A</v>
      </c>
      <c r="BM3158" t="e">
        <f>VLOOKUP(BJ3158,[1]Sheet2!$E$2:$I$222,5,FALSE)</f>
        <v>#N/A</v>
      </c>
      <c r="BR3158" t="e">
        <f>VLOOKUP(BQ3158,[1]Sheet2!$E$2:$I$222,3,FALSE)</f>
        <v>#N/A</v>
      </c>
      <c r="BS3158" t="e">
        <f>VLOOKUP(BQ3158,[1]Sheet2!$E$2:$I$222,4,FALSE)</f>
        <v>#N/A</v>
      </c>
      <c r="BT3158" t="e">
        <f>VLOOKUP(BQ3158,[1]Sheet2!$E$2:$I$222,5,FALSE)</f>
        <v>#N/A</v>
      </c>
      <c r="BY3158" t="e">
        <f>VLOOKUP(BX3158,[1]Sheet2!$E$2:$I$222,3,FALSE)</f>
        <v>#N/A</v>
      </c>
      <c r="BZ3158" t="e">
        <f>VLOOKUP(BX3158,[1]Sheet2!$E$2:$I$222,4,FALSE)</f>
        <v>#N/A</v>
      </c>
      <c r="CA3158" t="e">
        <f>VLOOKUP(BX3158,[1]Sheet2!$E$2:$I$222,5,FALSE)</f>
        <v>#N/A</v>
      </c>
      <c r="CF3158" t="e">
        <f>VLOOKUP(CE3158,[1]Sheet2!$E$2:$I$222,3,FALSE)</f>
        <v>#N/A</v>
      </c>
      <c r="CG3158" t="e">
        <f>VLOOKUP(CE3158,[1]Sheet2!$E$2:$I$222,4,FALSE)</f>
        <v>#N/A</v>
      </c>
      <c r="CH3158" t="e">
        <f>VLOOKUP(CE3158,[1]Sheet2!$E$2:$I$222,5,FALSE)</f>
        <v>#N/A</v>
      </c>
      <c r="CM3158" t="e">
        <f>VLOOKUP(CL3158,[1]Sheet2!$E$2:$I$222,3,FALSE)</f>
        <v>#N/A</v>
      </c>
      <c r="CN3158" t="e">
        <f>VLOOKUP(CL3158,[1]Sheet2!$E$2:$I$222,4,FALSE)</f>
        <v>#N/A</v>
      </c>
      <c r="CO3158" t="e">
        <f>VLOOKUP(CL3158,[1]Sheet2!$E$2:$I$222,5,FALSE)</f>
        <v>#N/A</v>
      </c>
    </row>
    <row r="3159" spans="1:93" x14ac:dyDescent="0.25">
      <c r="A3159">
        <v>3287</v>
      </c>
      <c r="C3159">
        <v>16953</v>
      </c>
      <c r="D3159">
        <v>6953</v>
      </c>
      <c r="E3159">
        <v>37.72784</v>
      </c>
      <c r="F3159">
        <v>-122.47871000000001</v>
      </c>
      <c r="G3159" t="s">
        <v>6784</v>
      </c>
      <c r="H3159" t="s">
        <v>6785</v>
      </c>
      <c r="I3159" t="s">
        <v>691</v>
      </c>
      <c r="J3159" t="s">
        <v>669</v>
      </c>
      <c r="K3159" t="s">
        <v>711</v>
      </c>
      <c r="Q3159" t="s">
        <v>672</v>
      </c>
      <c r="R3159" t="s">
        <v>6786</v>
      </c>
      <c r="S3159" t="s">
        <v>6783</v>
      </c>
      <c r="X3159">
        <f t="shared" si="49"/>
        <v>3</v>
      </c>
      <c r="Y3159" t="s">
        <v>12</v>
      </c>
      <c r="Z3159" t="s">
        <v>80</v>
      </c>
      <c r="AA3159" t="s">
        <v>92</v>
      </c>
      <c r="AB3159" t="str">
        <f>VLOOKUP($AA3159,[1]Sheet2!$E$2:$I$222,3,FALSE)</f>
        <v>To Stonestown</v>
      </c>
      <c r="AC3159" t="str">
        <f>VLOOKUP($AA3159,Sheet2!$E$2:$I$222,4,FALSE)</f>
        <v>19th Av. &amp; Buckingham</v>
      </c>
      <c r="AD3159" t="str">
        <f>VLOOKUP($AA3159,Sheet2!$E$2:$I$222,5,FALSE)</f>
        <v>Daily ~ 5:30am-12am</v>
      </c>
      <c r="AF3159" t="s">
        <v>6</v>
      </c>
      <c r="AG3159" t="s">
        <v>79</v>
      </c>
      <c r="AI3159" t="e">
        <f>VLOOKUP(AH3159,[1]Sheet2!$E$2:$I$222,3,FALSE)</f>
        <v>#N/A</v>
      </c>
      <c r="AJ3159" t="e">
        <f>VLOOKUP(AH3159,[1]Sheet2!$E$2:$I$222,4,FALSE)</f>
        <v>#N/A</v>
      </c>
      <c r="AK3159" t="e">
        <f>VLOOKUP(AH3159,[1]Sheet2!$E$2:$I$222,5,FALSE)</f>
        <v>#N/A</v>
      </c>
      <c r="AM3159" t="s">
        <v>37</v>
      </c>
      <c r="AN3159" t="s">
        <v>79</v>
      </c>
      <c r="AP3159" t="e">
        <f>VLOOKUP(AO3159,[1]Sheet2!$E$2:$I$222,3,FALSE)</f>
        <v>#N/A</v>
      </c>
      <c r="AQ3159" t="e">
        <f>VLOOKUP(AO3159,[1]Sheet2!$E$2:$I$222,4,FALSE)</f>
        <v>#N/A</v>
      </c>
      <c r="AR3159" t="e">
        <f>VLOOKUP(AO3159,[1]Sheet2!$E$2:$I$222,5,FALSE)</f>
        <v>#N/A</v>
      </c>
      <c r="AW3159" t="e">
        <f>VLOOKUP(AV3159,[1]Sheet2!$E$2:$I$222,3,FALSE)</f>
        <v>#N/A</v>
      </c>
      <c r="AX3159" t="e">
        <f>VLOOKUP(AV3159,[1]Sheet2!$E$2:$I$222,4,FALSE)</f>
        <v>#N/A</v>
      </c>
      <c r="AY3159" t="e">
        <f>VLOOKUP(AV3159,[1]Sheet2!$E$2:$I$222,5,FALSE)</f>
        <v>#N/A</v>
      </c>
      <c r="BD3159" t="e">
        <f>VLOOKUP(BC3159,[1]Sheet2!$E$2:$I$222,3,FALSE)</f>
        <v>#N/A</v>
      </c>
      <c r="BE3159" t="e">
        <f>VLOOKUP(BC3159,[1]Sheet2!$E$2:$I$222,4,FALSE)</f>
        <v>#N/A</v>
      </c>
      <c r="BF3159" t="e">
        <f>VLOOKUP(BC3159,[1]Sheet2!$E$2:$I$222,5,FALSE)</f>
        <v>#N/A</v>
      </c>
      <c r="BK3159" t="e">
        <f>VLOOKUP(BJ3159,[1]Sheet2!$E$2:$I$222,3,FALSE)</f>
        <v>#N/A</v>
      </c>
      <c r="BL3159" t="e">
        <f>VLOOKUP(BJ3159,[1]Sheet2!$E$2:$I$222,4,FALSE)</f>
        <v>#N/A</v>
      </c>
      <c r="BM3159" t="e">
        <f>VLOOKUP(BJ3159,[1]Sheet2!$E$2:$I$222,5,FALSE)</f>
        <v>#N/A</v>
      </c>
      <c r="BR3159" t="e">
        <f>VLOOKUP(BQ3159,[1]Sheet2!$E$2:$I$222,3,FALSE)</f>
        <v>#N/A</v>
      </c>
      <c r="BS3159" t="e">
        <f>VLOOKUP(BQ3159,[1]Sheet2!$E$2:$I$222,4,FALSE)</f>
        <v>#N/A</v>
      </c>
      <c r="BT3159" t="e">
        <f>VLOOKUP(BQ3159,[1]Sheet2!$E$2:$I$222,5,FALSE)</f>
        <v>#N/A</v>
      </c>
      <c r="BY3159" t="e">
        <f>VLOOKUP(BX3159,[1]Sheet2!$E$2:$I$222,3,FALSE)</f>
        <v>#N/A</v>
      </c>
      <c r="BZ3159" t="e">
        <f>VLOOKUP(BX3159,[1]Sheet2!$E$2:$I$222,4,FALSE)</f>
        <v>#N/A</v>
      </c>
      <c r="CA3159" t="e">
        <f>VLOOKUP(BX3159,[1]Sheet2!$E$2:$I$222,5,FALSE)</f>
        <v>#N/A</v>
      </c>
      <c r="CF3159" t="e">
        <f>VLOOKUP(CE3159,[1]Sheet2!$E$2:$I$222,3,FALSE)</f>
        <v>#N/A</v>
      </c>
      <c r="CG3159" t="e">
        <f>VLOOKUP(CE3159,[1]Sheet2!$E$2:$I$222,4,FALSE)</f>
        <v>#N/A</v>
      </c>
      <c r="CH3159" t="e">
        <f>VLOOKUP(CE3159,[1]Sheet2!$E$2:$I$222,5,FALSE)</f>
        <v>#N/A</v>
      </c>
      <c r="CM3159" t="e">
        <f>VLOOKUP(CL3159,[1]Sheet2!$E$2:$I$222,3,FALSE)</f>
        <v>#N/A</v>
      </c>
      <c r="CN3159" t="e">
        <f>VLOOKUP(CL3159,[1]Sheet2!$E$2:$I$222,4,FALSE)</f>
        <v>#N/A</v>
      </c>
      <c r="CO3159" t="e">
        <f>VLOOKUP(CL3159,[1]Sheet2!$E$2:$I$222,5,FALSE)</f>
        <v>#N/A</v>
      </c>
    </row>
    <row r="3160" spans="1:93" x14ac:dyDescent="0.25">
      <c r="A3160">
        <v>3288</v>
      </c>
      <c r="C3160">
        <v>16954</v>
      </c>
      <c r="D3160">
        <v>6954</v>
      </c>
      <c r="E3160">
        <v>37.727119999999999</v>
      </c>
      <c r="F3160">
        <v>-122.48336999999999</v>
      </c>
      <c r="G3160" t="s">
        <v>6787</v>
      </c>
      <c r="H3160" t="s">
        <v>6788</v>
      </c>
      <c r="I3160" t="s">
        <v>727</v>
      </c>
      <c r="J3160" t="s">
        <v>687</v>
      </c>
      <c r="Q3160" t="s">
        <v>672</v>
      </c>
      <c r="R3160">
        <v>645</v>
      </c>
      <c r="S3160" t="s">
        <v>6789</v>
      </c>
      <c r="X3160">
        <f t="shared" si="49"/>
        <v>3</v>
      </c>
      <c r="Y3160" t="s">
        <v>12</v>
      </c>
      <c r="Z3160" t="s">
        <v>77</v>
      </c>
      <c r="AA3160" t="s">
        <v>91</v>
      </c>
      <c r="AB3160" t="str">
        <f>VLOOKUP($AA3160,[1]Sheet2!$E$2:$I$222,3,FALSE)</f>
        <v>To Richmond District</v>
      </c>
      <c r="AC3160" t="str">
        <f>VLOOKUP($AA3160,Sheet2!$E$2:$I$222,4,FALSE)</f>
        <v>Legion Of Honor</v>
      </c>
      <c r="AD3160" t="str">
        <f>VLOOKUP($AA3160,Sheet2!$E$2:$I$222,5,FALSE)</f>
        <v>Daily ~ 5:30am-12am</v>
      </c>
      <c r="AF3160" t="s">
        <v>6</v>
      </c>
      <c r="AG3160" t="s">
        <v>78</v>
      </c>
      <c r="AI3160" t="e">
        <f>VLOOKUP(AH3160,[1]Sheet2!$E$2:$I$222,3,FALSE)</f>
        <v>#N/A</v>
      </c>
      <c r="AJ3160" t="e">
        <f>VLOOKUP(AH3160,[1]Sheet2!$E$2:$I$222,4,FALSE)</f>
        <v>#N/A</v>
      </c>
      <c r="AK3160" t="e">
        <f>VLOOKUP(AH3160,[1]Sheet2!$E$2:$I$222,5,FALSE)</f>
        <v>#N/A</v>
      </c>
      <c r="AM3160" t="s">
        <v>37</v>
      </c>
      <c r="AN3160" t="s">
        <v>79</v>
      </c>
      <c r="AP3160" t="e">
        <f>VLOOKUP(AO3160,[1]Sheet2!$E$2:$I$222,3,FALSE)</f>
        <v>#N/A</v>
      </c>
      <c r="AQ3160" t="e">
        <f>VLOOKUP(AO3160,[1]Sheet2!$E$2:$I$222,4,FALSE)</f>
        <v>#N/A</v>
      </c>
      <c r="AR3160" t="e">
        <f>VLOOKUP(AO3160,[1]Sheet2!$E$2:$I$222,5,FALSE)</f>
        <v>#N/A</v>
      </c>
      <c r="AW3160" t="e">
        <f>VLOOKUP(AV3160,[1]Sheet2!$E$2:$I$222,3,FALSE)</f>
        <v>#N/A</v>
      </c>
      <c r="AX3160" t="e">
        <f>VLOOKUP(AV3160,[1]Sheet2!$E$2:$I$222,4,FALSE)</f>
        <v>#N/A</v>
      </c>
      <c r="AY3160" t="e">
        <f>VLOOKUP(AV3160,[1]Sheet2!$E$2:$I$222,5,FALSE)</f>
        <v>#N/A</v>
      </c>
      <c r="BD3160" t="e">
        <f>VLOOKUP(BC3160,[1]Sheet2!$E$2:$I$222,3,FALSE)</f>
        <v>#N/A</v>
      </c>
      <c r="BE3160" t="e">
        <f>VLOOKUP(BC3160,[1]Sheet2!$E$2:$I$222,4,FALSE)</f>
        <v>#N/A</v>
      </c>
      <c r="BF3160" t="e">
        <f>VLOOKUP(BC3160,[1]Sheet2!$E$2:$I$222,5,FALSE)</f>
        <v>#N/A</v>
      </c>
      <c r="BK3160" t="e">
        <f>VLOOKUP(BJ3160,[1]Sheet2!$E$2:$I$222,3,FALSE)</f>
        <v>#N/A</v>
      </c>
      <c r="BL3160" t="e">
        <f>VLOOKUP(BJ3160,[1]Sheet2!$E$2:$I$222,4,FALSE)</f>
        <v>#N/A</v>
      </c>
      <c r="BM3160" t="e">
        <f>VLOOKUP(BJ3160,[1]Sheet2!$E$2:$I$222,5,FALSE)</f>
        <v>#N/A</v>
      </c>
      <c r="BR3160" t="e">
        <f>VLOOKUP(BQ3160,[1]Sheet2!$E$2:$I$222,3,FALSE)</f>
        <v>#N/A</v>
      </c>
      <c r="BS3160" t="e">
        <f>VLOOKUP(BQ3160,[1]Sheet2!$E$2:$I$222,4,FALSE)</f>
        <v>#N/A</v>
      </c>
      <c r="BT3160" t="e">
        <f>VLOOKUP(BQ3160,[1]Sheet2!$E$2:$I$222,5,FALSE)</f>
        <v>#N/A</v>
      </c>
      <c r="BY3160" t="e">
        <f>VLOOKUP(BX3160,[1]Sheet2!$E$2:$I$222,3,FALSE)</f>
        <v>#N/A</v>
      </c>
      <c r="BZ3160" t="e">
        <f>VLOOKUP(BX3160,[1]Sheet2!$E$2:$I$222,4,FALSE)</f>
        <v>#N/A</v>
      </c>
      <c r="CA3160" t="e">
        <f>VLOOKUP(BX3160,[1]Sheet2!$E$2:$I$222,5,FALSE)</f>
        <v>#N/A</v>
      </c>
      <c r="CF3160" t="e">
        <f>VLOOKUP(CE3160,[1]Sheet2!$E$2:$I$222,3,FALSE)</f>
        <v>#N/A</v>
      </c>
      <c r="CG3160" t="e">
        <f>VLOOKUP(CE3160,[1]Sheet2!$E$2:$I$222,4,FALSE)</f>
        <v>#N/A</v>
      </c>
      <c r="CH3160" t="e">
        <f>VLOOKUP(CE3160,[1]Sheet2!$E$2:$I$222,5,FALSE)</f>
        <v>#N/A</v>
      </c>
      <c r="CM3160" t="e">
        <f>VLOOKUP(CL3160,[1]Sheet2!$E$2:$I$222,3,FALSE)</f>
        <v>#N/A</v>
      </c>
      <c r="CN3160" t="e">
        <f>VLOOKUP(CL3160,[1]Sheet2!$E$2:$I$222,4,FALSE)</f>
        <v>#N/A</v>
      </c>
      <c r="CO3160" t="e">
        <f>VLOOKUP(CL3160,[1]Sheet2!$E$2:$I$222,5,FALSE)</f>
        <v>#N/A</v>
      </c>
    </row>
    <row r="3161" spans="1:93" x14ac:dyDescent="0.25">
      <c r="A3161">
        <v>3289</v>
      </c>
      <c r="C3161">
        <v>16955</v>
      </c>
      <c r="D3161">
        <v>6955</v>
      </c>
      <c r="E3161">
        <v>37.726950000000002</v>
      </c>
      <c r="F3161">
        <v>-122.48335</v>
      </c>
      <c r="G3161" t="s">
        <v>6787</v>
      </c>
      <c r="H3161" t="s">
        <v>6788</v>
      </c>
      <c r="I3161" t="s">
        <v>721</v>
      </c>
      <c r="J3161" t="s">
        <v>669</v>
      </c>
      <c r="K3161" t="s">
        <v>697</v>
      </c>
      <c r="Q3161" t="s">
        <v>672</v>
      </c>
      <c r="S3161" t="s">
        <v>6790</v>
      </c>
      <c r="X3161">
        <f t="shared" si="49"/>
        <v>3</v>
      </c>
      <c r="Y3161" t="s">
        <v>12</v>
      </c>
      <c r="Z3161" t="s">
        <v>80</v>
      </c>
      <c r="AA3161" t="s">
        <v>92</v>
      </c>
      <c r="AB3161" t="str">
        <f>VLOOKUP($AA3161,[1]Sheet2!$E$2:$I$222,3,FALSE)</f>
        <v>To Stonestown</v>
      </c>
      <c r="AC3161" t="str">
        <f>VLOOKUP($AA3161,Sheet2!$E$2:$I$222,4,FALSE)</f>
        <v>19th Av. &amp; Buckingham</v>
      </c>
      <c r="AD3161" t="str">
        <f>VLOOKUP($AA3161,Sheet2!$E$2:$I$222,5,FALSE)</f>
        <v>Daily ~ 5:30am-12am</v>
      </c>
      <c r="AF3161" t="s">
        <v>6</v>
      </c>
      <c r="AG3161" t="s">
        <v>79</v>
      </c>
      <c r="AI3161" t="e">
        <f>VLOOKUP(AH3161,[1]Sheet2!$E$2:$I$222,3,FALSE)</f>
        <v>#N/A</v>
      </c>
      <c r="AJ3161" t="e">
        <f>VLOOKUP(AH3161,[1]Sheet2!$E$2:$I$222,4,FALSE)</f>
        <v>#N/A</v>
      </c>
      <c r="AK3161" t="e">
        <f>VLOOKUP(AH3161,[1]Sheet2!$E$2:$I$222,5,FALSE)</f>
        <v>#N/A</v>
      </c>
      <c r="AM3161" t="s">
        <v>37</v>
      </c>
      <c r="AN3161" t="s">
        <v>78</v>
      </c>
      <c r="AP3161" t="e">
        <f>VLOOKUP(AO3161,[1]Sheet2!$E$2:$I$222,3,FALSE)</f>
        <v>#N/A</v>
      </c>
      <c r="AQ3161" t="e">
        <f>VLOOKUP(AO3161,[1]Sheet2!$E$2:$I$222,4,FALSE)</f>
        <v>#N/A</v>
      </c>
      <c r="AR3161" t="e">
        <f>VLOOKUP(AO3161,[1]Sheet2!$E$2:$I$222,5,FALSE)</f>
        <v>#N/A</v>
      </c>
      <c r="AW3161" t="e">
        <f>VLOOKUP(AV3161,[1]Sheet2!$E$2:$I$222,3,FALSE)</f>
        <v>#N/A</v>
      </c>
      <c r="AX3161" t="e">
        <f>VLOOKUP(AV3161,[1]Sheet2!$E$2:$I$222,4,FALSE)</f>
        <v>#N/A</v>
      </c>
      <c r="AY3161" t="e">
        <f>VLOOKUP(AV3161,[1]Sheet2!$E$2:$I$222,5,FALSE)</f>
        <v>#N/A</v>
      </c>
      <c r="BD3161" t="e">
        <f>VLOOKUP(BC3161,[1]Sheet2!$E$2:$I$222,3,FALSE)</f>
        <v>#N/A</v>
      </c>
      <c r="BE3161" t="e">
        <f>VLOOKUP(BC3161,[1]Sheet2!$E$2:$I$222,4,FALSE)</f>
        <v>#N/A</v>
      </c>
      <c r="BF3161" t="e">
        <f>VLOOKUP(BC3161,[1]Sheet2!$E$2:$I$222,5,FALSE)</f>
        <v>#N/A</v>
      </c>
      <c r="BK3161" t="e">
        <f>VLOOKUP(BJ3161,[1]Sheet2!$E$2:$I$222,3,FALSE)</f>
        <v>#N/A</v>
      </c>
      <c r="BL3161" t="e">
        <f>VLOOKUP(BJ3161,[1]Sheet2!$E$2:$I$222,4,FALSE)</f>
        <v>#N/A</v>
      </c>
      <c r="BM3161" t="e">
        <f>VLOOKUP(BJ3161,[1]Sheet2!$E$2:$I$222,5,FALSE)</f>
        <v>#N/A</v>
      </c>
      <c r="BR3161" t="e">
        <f>VLOOKUP(BQ3161,[1]Sheet2!$E$2:$I$222,3,FALSE)</f>
        <v>#N/A</v>
      </c>
      <c r="BS3161" t="e">
        <f>VLOOKUP(BQ3161,[1]Sheet2!$E$2:$I$222,4,FALSE)</f>
        <v>#N/A</v>
      </c>
      <c r="BT3161" t="e">
        <f>VLOOKUP(BQ3161,[1]Sheet2!$E$2:$I$222,5,FALSE)</f>
        <v>#N/A</v>
      </c>
      <c r="BY3161" t="e">
        <f>VLOOKUP(BX3161,[1]Sheet2!$E$2:$I$222,3,FALSE)</f>
        <v>#N/A</v>
      </c>
      <c r="BZ3161" t="e">
        <f>VLOOKUP(BX3161,[1]Sheet2!$E$2:$I$222,4,FALSE)</f>
        <v>#N/A</v>
      </c>
      <c r="CA3161" t="e">
        <f>VLOOKUP(BX3161,[1]Sheet2!$E$2:$I$222,5,FALSE)</f>
        <v>#N/A</v>
      </c>
      <c r="CF3161" t="e">
        <f>VLOOKUP(CE3161,[1]Sheet2!$E$2:$I$222,3,FALSE)</f>
        <v>#N/A</v>
      </c>
      <c r="CG3161" t="e">
        <f>VLOOKUP(CE3161,[1]Sheet2!$E$2:$I$222,4,FALSE)</f>
        <v>#N/A</v>
      </c>
      <c r="CH3161" t="e">
        <f>VLOOKUP(CE3161,[1]Sheet2!$E$2:$I$222,5,FALSE)</f>
        <v>#N/A</v>
      </c>
      <c r="CM3161" t="e">
        <f>VLOOKUP(CL3161,[1]Sheet2!$E$2:$I$222,3,FALSE)</f>
        <v>#N/A</v>
      </c>
      <c r="CN3161" t="e">
        <f>VLOOKUP(CL3161,[1]Sheet2!$E$2:$I$222,4,FALSE)</f>
        <v>#N/A</v>
      </c>
      <c r="CO3161" t="e">
        <f>VLOOKUP(CL3161,[1]Sheet2!$E$2:$I$222,5,FALSE)</f>
        <v>#N/A</v>
      </c>
    </row>
    <row r="3162" spans="1:93" x14ac:dyDescent="0.25">
      <c r="A3162">
        <v>3290</v>
      </c>
      <c r="C3162">
        <v>16957</v>
      </c>
      <c r="D3162">
        <v>6957</v>
      </c>
      <c r="E3162">
        <v>37.757190000000001</v>
      </c>
      <c r="F3162">
        <v>-122.39886</v>
      </c>
      <c r="G3162" t="s">
        <v>6791</v>
      </c>
      <c r="H3162" t="s">
        <v>6792</v>
      </c>
      <c r="I3162" t="s">
        <v>677</v>
      </c>
      <c r="J3162" t="s">
        <v>728</v>
      </c>
      <c r="Q3162" t="s">
        <v>672</v>
      </c>
      <c r="S3162" t="s">
        <v>685</v>
      </c>
      <c r="X3162">
        <f t="shared" si="49"/>
        <v>1</v>
      </c>
      <c r="Y3162" t="s">
        <v>2</v>
      </c>
      <c r="Z3162" t="s">
        <v>78</v>
      </c>
      <c r="AB3162" t="e">
        <f>VLOOKUP($AA3162,[1]Sheet2!$E$2:$I$222,3,FALSE)</f>
        <v>#N/A</v>
      </c>
      <c r="AC3162" t="e">
        <f>VLOOKUP($AA3162,Sheet2!$E$2:$I$222,4,FALSE)</f>
        <v>#N/A</v>
      </c>
      <c r="AD3162" t="e">
        <f>VLOOKUP($AA3162,Sheet2!$E$2:$I$222,5,FALSE)</f>
        <v>#N/A</v>
      </c>
      <c r="AI3162" t="e">
        <f>VLOOKUP(AH3162,[1]Sheet2!$E$2:$I$222,3,FALSE)</f>
        <v>#N/A</v>
      </c>
      <c r="AJ3162" t="e">
        <f>VLOOKUP(AH3162,[1]Sheet2!$E$2:$I$222,4,FALSE)</f>
        <v>#N/A</v>
      </c>
      <c r="AK3162" t="e">
        <f>VLOOKUP(AH3162,[1]Sheet2!$E$2:$I$222,5,FALSE)</f>
        <v>#N/A</v>
      </c>
      <c r="AP3162" t="e">
        <f>VLOOKUP(AO3162,[1]Sheet2!$E$2:$I$222,3,FALSE)</f>
        <v>#N/A</v>
      </c>
      <c r="AQ3162" t="e">
        <f>VLOOKUP(AO3162,[1]Sheet2!$E$2:$I$222,4,FALSE)</f>
        <v>#N/A</v>
      </c>
      <c r="AR3162" t="e">
        <f>VLOOKUP(AO3162,[1]Sheet2!$E$2:$I$222,5,FALSE)</f>
        <v>#N/A</v>
      </c>
      <c r="AW3162" t="e">
        <f>VLOOKUP(AV3162,[1]Sheet2!$E$2:$I$222,3,FALSE)</f>
        <v>#N/A</v>
      </c>
      <c r="AX3162" t="e">
        <f>VLOOKUP(AV3162,[1]Sheet2!$E$2:$I$222,4,FALSE)</f>
        <v>#N/A</v>
      </c>
      <c r="AY3162" t="e">
        <f>VLOOKUP(AV3162,[1]Sheet2!$E$2:$I$222,5,FALSE)</f>
        <v>#N/A</v>
      </c>
      <c r="BD3162" t="e">
        <f>VLOOKUP(BC3162,[1]Sheet2!$E$2:$I$222,3,FALSE)</f>
        <v>#N/A</v>
      </c>
      <c r="BE3162" t="e">
        <f>VLOOKUP(BC3162,[1]Sheet2!$E$2:$I$222,4,FALSE)</f>
        <v>#N/A</v>
      </c>
      <c r="BF3162" t="e">
        <f>VLOOKUP(BC3162,[1]Sheet2!$E$2:$I$222,5,FALSE)</f>
        <v>#N/A</v>
      </c>
      <c r="BK3162" t="e">
        <f>VLOOKUP(BJ3162,[1]Sheet2!$E$2:$I$222,3,FALSE)</f>
        <v>#N/A</v>
      </c>
      <c r="BL3162" t="e">
        <f>VLOOKUP(BJ3162,[1]Sheet2!$E$2:$I$222,4,FALSE)</f>
        <v>#N/A</v>
      </c>
      <c r="BM3162" t="e">
        <f>VLOOKUP(BJ3162,[1]Sheet2!$E$2:$I$222,5,FALSE)</f>
        <v>#N/A</v>
      </c>
      <c r="BR3162" t="e">
        <f>VLOOKUP(BQ3162,[1]Sheet2!$E$2:$I$222,3,FALSE)</f>
        <v>#N/A</v>
      </c>
      <c r="BS3162" t="e">
        <f>VLOOKUP(BQ3162,[1]Sheet2!$E$2:$I$222,4,FALSE)</f>
        <v>#N/A</v>
      </c>
      <c r="BT3162" t="e">
        <f>VLOOKUP(BQ3162,[1]Sheet2!$E$2:$I$222,5,FALSE)</f>
        <v>#N/A</v>
      </c>
      <c r="BY3162" t="e">
        <f>VLOOKUP(BX3162,[1]Sheet2!$E$2:$I$222,3,FALSE)</f>
        <v>#N/A</v>
      </c>
      <c r="BZ3162" t="e">
        <f>VLOOKUP(BX3162,[1]Sheet2!$E$2:$I$222,4,FALSE)</f>
        <v>#N/A</v>
      </c>
      <c r="CA3162" t="e">
        <f>VLOOKUP(BX3162,[1]Sheet2!$E$2:$I$222,5,FALSE)</f>
        <v>#N/A</v>
      </c>
      <c r="CF3162" t="e">
        <f>VLOOKUP(CE3162,[1]Sheet2!$E$2:$I$222,3,FALSE)</f>
        <v>#N/A</v>
      </c>
      <c r="CG3162" t="e">
        <f>VLOOKUP(CE3162,[1]Sheet2!$E$2:$I$222,4,FALSE)</f>
        <v>#N/A</v>
      </c>
      <c r="CH3162" t="e">
        <f>VLOOKUP(CE3162,[1]Sheet2!$E$2:$I$222,5,FALSE)</f>
        <v>#N/A</v>
      </c>
      <c r="CM3162" t="e">
        <f>VLOOKUP(CL3162,[1]Sheet2!$E$2:$I$222,3,FALSE)</f>
        <v>#N/A</v>
      </c>
      <c r="CN3162" t="e">
        <f>VLOOKUP(CL3162,[1]Sheet2!$E$2:$I$222,4,FALSE)</f>
        <v>#N/A</v>
      </c>
      <c r="CO3162" t="e">
        <f>VLOOKUP(CL3162,[1]Sheet2!$E$2:$I$222,5,FALSE)</f>
        <v>#N/A</v>
      </c>
    </row>
    <row r="3163" spans="1:93" x14ac:dyDescent="0.25">
      <c r="A3163">
        <v>3291</v>
      </c>
      <c r="C3163">
        <v>16961</v>
      </c>
      <c r="D3163">
        <v>6961</v>
      </c>
      <c r="E3163">
        <v>37.752290000000002</v>
      </c>
      <c r="F3163">
        <v>-122.39851</v>
      </c>
      <c r="G3163" t="s">
        <v>6793</v>
      </c>
      <c r="H3163" t="s">
        <v>6794</v>
      </c>
      <c r="I3163" t="s">
        <v>746</v>
      </c>
      <c r="J3163" t="s">
        <v>687</v>
      </c>
      <c r="Q3163" t="s">
        <v>672</v>
      </c>
      <c r="S3163" t="s">
        <v>1005</v>
      </c>
      <c r="X3163">
        <f t="shared" si="49"/>
        <v>1</v>
      </c>
      <c r="Y3163" t="s">
        <v>18</v>
      </c>
      <c r="Z3163" t="s">
        <v>77</v>
      </c>
      <c r="AA3163" t="s">
        <v>95</v>
      </c>
      <c r="AB3163" t="str">
        <f>VLOOKUP($AA3163,[1]Sheet2!$E$2:$I$222,3,FALSE)</f>
        <v>To Fisherman's Wharf</v>
      </c>
      <c r="AC3163" t="str">
        <f>VLOOKUP($AA3163,Sheet2!$E$2:$I$222,4,FALSE)</f>
        <v>Beach &amp; Polk</v>
      </c>
      <c r="AD3163" t="str">
        <f>VLOOKUP($AA3163,Sheet2!$E$2:$I$222,5,FALSE)</f>
        <v>Daily ~ 5:30am-12:30am</v>
      </c>
      <c r="AI3163" t="e">
        <f>VLOOKUP(AH3163,[1]Sheet2!$E$2:$I$222,3,FALSE)</f>
        <v>#N/A</v>
      </c>
      <c r="AJ3163" t="e">
        <f>VLOOKUP(AH3163,[1]Sheet2!$E$2:$I$222,4,FALSE)</f>
        <v>#N/A</v>
      </c>
      <c r="AK3163" t="e">
        <f>VLOOKUP(AH3163,[1]Sheet2!$E$2:$I$222,5,FALSE)</f>
        <v>#N/A</v>
      </c>
      <c r="AP3163" t="e">
        <f>VLOOKUP(AO3163,[1]Sheet2!$E$2:$I$222,3,FALSE)</f>
        <v>#N/A</v>
      </c>
      <c r="AQ3163" t="e">
        <f>VLOOKUP(AO3163,[1]Sheet2!$E$2:$I$222,4,FALSE)</f>
        <v>#N/A</v>
      </c>
      <c r="AR3163" t="e">
        <f>VLOOKUP(AO3163,[1]Sheet2!$E$2:$I$222,5,FALSE)</f>
        <v>#N/A</v>
      </c>
      <c r="AW3163" t="e">
        <f>VLOOKUP(AV3163,[1]Sheet2!$E$2:$I$222,3,FALSE)</f>
        <v>#N/A</v>
      </c>
      <c r="AX3163" t="e">
        <f>VLOOKUP(AV3163,[1]Sheet2!$E$2:$I$222,4,FALSE)</f>
        <v>#N/A</v>
      </c>
      <c r="AY3163" t="e">
        <f>VLOOKUP(AV3163,[1]Sheet2!$E$2:$I$222,5,FALSE)</f>
        <v>#N/A</v>
      </c>
      <c r="BD3163" t="e">
        <f>VLOOKUP(BC3163,[1]Sheet2!$E$2:$I$222,3,FALSE)</f>
        <v>#N/A</v>
      </c>
      <c r="BE3163" t="e">
        <f>VLOOKUP(BC3163,[1]Sheet2!$E$2:$I$222,4,FALSE)</f>
        <v>#N/A</v>
      </c>
      <c r="BF3163" t="e">
        <f>VLOOKUP(BC3163,[1]Sheet2!$E$2:$I$222,5,FALSE)</f>
        <v>#N/A</v>
      </c>
      <c r="BK3163" t="e">
        <f>VLOOKUP(BJ3163,[1]Sheet2!$E$2:$I$222,3,FALSE)</f>
        <v>#N/A</v>
      </c>
      <c r="BL3163" t="e">
        <f>VLOOKUP(BJ3163,[1]Sheet2!$E$2:$I$222,4,FALSE)</f>
        <v>#N/A</v>
      </c>
      <c r="BM3163" t="e">
        <f>VLOOKUP(BJ3163,[1]Sheet2!$E$2:$I$222,5,FALSE)</f>
        <v>#N/A</v>
      </c>
      <c r="BR3163" t="e">
        <f>VLOOKUP(BQ3163,[1]Sheet2!$E$2:$I$222,3,FALSE)</f>
        <v>#N/A</v>
      </c>
      <c r="BS3163" t="e">
        <f>VLOOKUP(BQ3163,[1]Sheet2!$E$2:$I$222,4,FALSE)</f>
        <v>#N/A</v>
      </c>
      <c r="BT3163" t="e">
        <f>VLOOKUP(BQ3163,[1]Sheet2!$E$2:$I$222,5,FALSE)</f>
        <v>#N/A</v>
      </c>
      <c r="BY3163" t="e">
        <f>VLOOKUP(BX3163,[1]Sheet2!$E$2:$I$222,3,FALSE)</f>
        <v>#N/A</v>
      </c>
      <c r="BZ3163" t="e">
        <f>VLOOKUP(BX3163,[1]Sheet2!$E$2:$I$222,4,FALSE)</f>
        <v>#N/A</v>
      </c>
      <c r="CA3163" t="e">
        <f>VLOOKUP(BX3163,[1]Sheet2!$E$2:$I$222,5,FALSE)</f>
        <v>#N/A</v>
      </c>
      <c r="CF3163" t="e">
        <f>VLOOKUP(CE3163,[1]Sheet2!$E$2:$I$222,3,FALSE)</f>
        <v>#N/A</v>
      </c>
      <c r="CG3163" t="e">
        <f>VLOOKUP(CE3163,[1]Sheet2!$E$2:$I$222,4,FALSE)</f>
        <v>#N/A</v>
      </c>
      <c r="CH3163" t="e">
        <f>VLOOKUP(CE3163,[1]Sheet2!$E$2:$I$222,5,FALSE)</f>
        <v>#N/A</v>
      </c>
      <c r="CM3163" t="e">
        <f>VLOOKUP(CL3163,[1]Sheet2!$E$2:$I$222,3,FALSE)</f>
        <v>#N/A</v>
      </c>
      <c r="CN3163" t="e">
        <f>VLOOKUP(CL3163,[1]Sheet2!$E$2:$I$222,4,FALSE)</f>
        <v>#N/A</v>
      </c>
      <c r="CO3163" t="e">
        <f>VLOOKUP(CL3163,[1]Sheet2!$E$2:$I$222,5,FALSE)</f>
        <v>#N/A</v>
      </c>
    </row>
    <row r="3164" spans="1:93" x14ac:dyDescent="0.25">
      <c r="A3164">
        <v>3292</v>
      </c>
      <c r="C3164">
        <v>16962</v>
      </c>
      <c r="D3164">
        <v>6962</v>
      </c>
      <c r="E3164">
        <v>37.751280000000001</v>
      </c>
      <c r="F3164">
        <v>-122.39833</v>
      </c>
      <c r="G3164" t="s">
        <v>6795</v>
      </c>
      <c r="H3164" t="s">
        <v>6796</v>
      </c>
      <c r="I3164" t="s">
        <v>668</v>
      </c>
      <c r="J3164" t="s">
        <v>728</v>
      </c>
      <c r="Q3164" t="s">
        <v>672</v>
      </c>
      <c r="S3164" t="s">
        <v>1547</v>
      </c>
      <c r="X3164">
        <f t="shared" si="49"/>
        <v>3</v>
      </c>
      <c r="Y3164" t="s">
        <v>2</v>
      </c>
      <c r="Z3164" t="s">
        <v>78</v>
      </c>
      <c r="AB3164" t="e">
        <f>VLOOKUP($AA3164,[1]Sheet2!$E$2:$I$222,3,FALSE)</f>
        <v>#N/A</v>
      </c>
      <c r="AC3164" t="e">
        <f>VLOOKUP($AA3164,Sheet2!$E$2:$I$222,4,FALSE)</f>
        <v>#N/A</v>
      </c>
      <c r="AD3164" t="e">
        <f>VLOOKUP($AA3164,Sheet2!$E$2:$I$222,5,FALSE)</f>
        <v>#N/A</v>
      </c>
      <c r="AF3164" t="s">
        <v>18</v>
      </c>
      <c r="AG3164" t="s">
        <v>80</v>
      </c>
      <c r="AH3164" t="s">
        <v>103</v>
      </c>
      <c r="AI3164" t="str">
        <f>VLOOKUP(AH3164,[1]Sheet2!$E$2:$I$222,3,FALSE)</f>
        <v>To Hunter's Point</v>
      </c>
      <c r="AJ3164" t="str">
        <f>VLOOKUP(AH3164,[1]Sheet2!$E$2:$I$222,4,FALSE)</f>
        <v>Galvez &amp; Robinson</v>
      </c>
      <c r="AK3164" t="str">
        <f>VLOOKUP(AH3164,[1]Sheet2!$E$2:$I$222,5,FALSE)</f>
        <v>Daily ~ 5:30am-12am</v>
      </c>
      <c r="AM3164" t="s">
        <v>33</v>
      </c>
      <c r="AN3164" t="s">
        <v>78</v>
      </c>
      <c r="AP3164" t="e">
        <f>VLOOKUP(AO3164,[1]Sheet2!$E$2:$I$222,3,FALSE)</f>
        <v>#N/A</v>
      </c>
      <c r="AQ3164" t="e">
        <f>VLOOKUP(AO3164,[1]Sheet2!$E$2:$I$222,4,FALSE)</f>
        <v>#N/A</v>
      </c>
      <c r="AR3164" t="e">
        <f>VLOOKUP(AO3164,[1]Sheet2!$E$2:$I$222,5,FALSE)</f>
        <v>#N/A</v>
      </c>
      <c r="AW3164" t="e">
        <f>VLOOKUP(AV3164,[1]Sheet2!$E$2:$I$222,3,FALSE)</f>
        <v>#N/A</v>
      </c>
      <c r="AX3164" t="e">
        <f>VLOOKUP(AV3164,[1]Sheet2!$E$2:$I$222,4,FALSE)</f>
        <v>#N/A</v>
      </c>
      <c r="AY3164" t="e">
        <f>VLOOKUP(AV3164,[1]Sheet2!$E$2:$I$222,5,FALSE)</f>
        <v>#N/A</v>
      </c>
      <c r="BD3164" t="e">
        <f>VLOOKUP(BC3164,[1]Sheet2!$E$2:$I$222,3,FALSE)</f>
        <v>#N/A</v>
      </c>
      <c r="BE3164" t="e">
        <f>VLOOKUP(BC3164,[1]Sheet2!$E$2:$I$222,4,FALSE)</f>
        <v>#N/A</v>
      </c>
      <c r="BF3164" t="e">
        <f>VLOOKUP(BC3164,[1]Sheet2!$E$2:$I$222,5,FALSE)</f>
        <v>#N/A</v>
      </c>
      <c r="BK3164" t="e">
        <f>VLOOKUP(BJ3164,[1]Sheet2!$E$2:$I$222,3,FALSE)</f>
        <v>#N/A</v>
      </c>
      <c r="BL3164" t="e">
        <f>VLOOKUP(BJ3164,[1]Sheet2!$E$2:$I$222,4,FALSE)</f>
        <v>#N/A</v>
      </c>
      <c r="BM3164" t="e">
        <f>VLOOKUP(BJ3164,[1]Sheet2!$E$2:$I$222,5,FALSE)</f>
        <v>#N/A</v>
      </c>
      <c r="BR3164" t="e">
        <f>VLOOKUP(BQ3164,[1]Sheet2!$E$2:$I$222,3,FALSE)</f>
        <v>#N/A</v>
      </c>
      <c r="BS3164" t="e">
        <f>VLOOKUP(BQ3164,[1]Sheet2!$E$2:$I$222,4,FALSE)</f>
        <v>#N/A</v>
      </c>
      <c r="BT3164" t="e">
        <f>VLOOKUP(BQ3164,[1]Sheet2!$E$2:$I$222,5,FALSE)</f>
        <v>#N/A</v>
      </c>
      <c r="BY3164" t="e">
        <f>VLOOKUP(BX3164,[1]Sheet2!$E$2:$I$222,3,FALSE)</f>
        <v>#N/A</v>
      </c>
      <c r="BZ3164" t="e">
        <f>VLOOKUP(BX3164,[1]Sheet2!$E$2:$I$222,4,FALSE)</f>
        <v>#N/A</v>
      </c>
      <c r="CA3164" t="e">
        <f>VLOOKUP(BX3164,[1]Sheet2!$E$2:$I$222,5,FALSE)</f>
        <v>#N/A</v>
      </c>
      <c r="CF3164" t="e">
        <f>VLOOKUP(CE3164,[1]Sheet2!$E$2:$I$222,3,FALSE)</f>
        <v>#N/A</v>
      </c>
      <c r="CG3164" t="e">
        <f>VLOOKUP(CE3164,[1]Sheet2!$E$2:$I$222,4,FALSE)</f>
        <v>#N/A</v>
      </c>
      <c r="CH3164" t="e">
        <f>VLOOKUP(CE3164,[1]Sheet2!$E$2:$I$222,5,FALSE)</f>
        <v>#N/A</v>
      </c>
      <c r="CM3164" t="e">
        <f>VLOOKUP(CL3164,[1]Sheet2!$E$2:$I$222,3,FALSE)</f>
        <v>#N/A</v>
      </c>
      <c r="CN3164" t="e">
        <f>VLOOKUP(CL3164,[1]Sheet2!$E$2:$I$222,4,FALSE)</f>
        <v>#N/A</v>
      </c>
      <c r="CO3164" t="e">
        <f>VLOOKUP(CL3164,[1]Sheet2!$E$2:$I$222,5,FALSE)</f>
        <v>#N/A</v>
      </c>
    </row>
    <row r="3165" spans="1:93" x14ac:dyDescent="0.25">
      <c r="A3165">
        <v>3293</v>
      </c>
      <c r="C3165">
        <v>16964</v>
      </c>
      <c r="D3165">
        <v>6964</v>
      </c>
      <c r="E3165">
        <v>37.753459999999997</v>
      </c>
      <c r="F3165">
        <v>-122.39864</v>
      </c>
      <c r="G3165" t="s">
        <v>6797</v>
      </c>
      <c r="H3165" t="s">
        <v>6798</v>
      </c>
      <c r="I3165" t="s">
        <v>704</v>
      </c>
      <c r="J3165" t="s">
        <v>687</v>
      </c>
      <c r="Q3165" t="s">
        <v>672</v>
      </c>
      <c r="S3165" t="s">
        <v>1005</v>
      </c>
      <c r="X3165">
        <f t="shared" si="49"/>
        <v>1</v>
      </c>
      <c r="Y3165" t="s">
        <v>18</v>
      </c>
      <c r="Z3165" t="s">
        <v>77</v>
      </c>
      <c r="AA3165" t="s">
        <v>95</v>
      </c>
      <c r="AB3165" t="str">
        <f>VLOOKUP($AA3165,[1]Sheet2!$E$2:$I$222,3,FALSE)</f>
        <v>To Fisherman's Wharf</v>
      </c>
      <c r="AC3165" t="str">
        <f>VLOOKUP($AA3165,Sheet2!$E$2:$I$222,4,FALSE)</f>
        <v>Beach &amp; Polk</v>
      </c>
      <c r="AD3165" t="str">
        <f>VLOOKUP($AA3165,Sheet2!$E$2:$I$222,5,FALSE)</f>
        <v>Daily ~ 5:30am-12:30am</v>
      </c>
      <c r="AI3165" t="e">
        <f>VLOOKUP(AH3165,[1]Sheet2!$E$2:$I$222,3,FALSE)</f>
        <v>#N/A</v>
      </c>
      <c r="AJ3165" t="e">
        <f>VLOOKUP(AH3165,[1]Sheet2!$E$2:$I$222,4,FALSE)</f>
        <v>#N/A</v>
      </c>
      <c r="AK3165" t="e">
        <f>VLOOKUP(AH3165,[1]Sheet2!$E$2:$I$222,5,FALSE)</f>
        <v>#N/A</v>
      </c>
      <c r="AP3165" t="e">
        <f>VLOOKUP(AO3165,[1]Sheet2!$E$2:$I$222,3,FALSE)</f>
        <v>#N/A</v>
      </c>
      <c r="AQ3165" t="e">
        <f>VLOOKUP(AO3165,[1]Sheet2!$E$2:$I$222,4,FALSE)</f>
        <v>#N/A</v>
      </c>
      <c r="AR3165" t="e">
        <f>VLOOKUP(AO3165,[1]Sheet2!$E$2:$I$222,5,FALSE)</f>
        <v>#N/A</v>
      </c>
      <c r="AW3165" t="e">
        <f>VLOOKUP(AV3165,[1]Sheet2!$E$2:$I$222,3,FALSE)</f>
        <v>#N/A</v>
      </c>
      <c r="AX3165" t="e">
        <f>VLOOKUP(AV3165,[1]Sheet2!$E$2:$I$222,4,FALSE)</f>
        <v>#N/A</v>
      </c>
      <c r="AY3165" t="e">
        <f>VLOOKUP(AV3165,[1]Sheet2!$E$2:$I$222,5,FALSE)</f>
        <v>#N/A</v>
      </c>
      <c r="BD3165" t="e">
        <f>VLOOKUP(BC3165,[1]Sheet2!$E$2:$I$222,3,FALSE)</f>
        <v>#N/A</v>
      </c>
      <c r="BE3165" t="e">
        <f>VLOOKUP(BC3165,[1]Sheet2!$E$2:$I$222,4,FALSE)</f>
        <v>#N/A</v>
      </c>
      <c r="BF3165" t="e">
        <f>VLOOKUP(BC3165,[1]Sheet2!$E$2:$I$222,5,FALSE)</f>
        <v>#N/A</v>
      </c>
      <c r="BK3165" t="e">
        <f>VLOOKUP(BJ3165,[1]Sheet2!$E$2:$I$222,3,FALSE)</f>
        <v>#N/A</v>
      </c>
      <c r="BL3165" t="e">
        <f>VLOOKUP(BJ3165,[1]Sheet2!$E$2:$I$222,4,FALSE)</f>
        <v>#N/A</v>
      </c>
      <c r="BM3165" t="e">
        <f>VLOOKUP(BJ3165,[1]Sheet2!$E$2:$I$222,5,FALSE)</f>
        <v>#N/A</v>
      </c>
      <c r="BR3165" t="e">
        <f>VLOOKUP(BQ3165,[1]Sheet2!$E$2:$I$222,3,FALSE)</f>
        <v>#N/A</v>
      </c>
      <c r="BS3165" t="e">
        <f>VLOOKUP(BQ3165,[1]Sheet2!$E$2:$I$222,4,FALSE)</f>
        <v>#N/A</v>
      </c>
      <c r="BT3165" t="e">
        <f>VLOOKUP(BQ3165,[1]Sheet2!$E$2:$I$222,5,FALSE)</f>
        <v>#N/A</v>
      </c>
      <c r="BY3165" t="e">
        <f>VLOOKUP(BX3165,[1]Sheet2!$E$2:$I$222,3,FALSE)</f>
        <v>#N/A</v>
      </c>
      <c r="BZ3165" t="e">
        <f>VLOOKUP(BX3165,[1]Sheet2!$E$2:$I$222,4,FALSE)</f>
        <v>#N/A</v>
      </c>
      <c r="CA3165" t="e">
        <f>VLOOKUP(BX3165,[1]Sheet2!$E$2:$I$222,5,FALSE)</f>
        <v>#N/A</v>
      </c>
      <c r="CF3165" t="e">
        <f>VLOOKUP(CE3165,[1]Sheet2!$E$2:$I$222,3,FALSE)</f>
        <v>#N/A</v>
      </c>
      <c r="CG3165" t="e">
        <f>VLOOKUP(CE3165,[1]Sheet2!$E$2:$I$222,4,FALSE)</f>
        <v>#N/A</v>
      </c>
      <c r="CH3165" t="e">
        <f>VLOOKUP(CE3165,[1]Sheet2!$E$2:$I$222,5,FALSE)</f>
        <v>#N/A</v>
      </c>
      <c r="CM3165" t="e">
        <f>VLOOKUP(CL3165,[1]Sheet2!$E$2:$I$222,3,FALSE)</f>
        <v>#N/A</v>
      </c>
      <c r="CN3165" t="e">
        <f>VLOOKUP(CL3165,[1]Sheet2!$E$2:$I$222,4,FALSE)</f>
        <v>#N/A</v>
      </c>
      <c r="CO3165" t="e">
        <f>VLOOKUP(CL3165,[1]Sheet2!$E$2:$I$222,5,FALSE)</f>
        <v>#N/A</v>
      </c>
    </row>
    <row r="3166" spans="1:93" x14ac:dyDescent="0.25">
      <c r="A3166">
        <v>3294</v>
      </c>
      <c r="C3166">
        <v>16966</v>
      </c>
      <c r="D3166">
        <v>6966</v>
      </c>
      <c r="E3166">
        <v>37.755769999999998</v>
      </c>
      <c r="F3166">
        <v>-122.39872</v>
      </c>
      <c r="G3166" t="s">
        <v>6799</v>
      </c>
      <c r="H3166" t="s">
        <v>6800</v>
      </c>
      <c r="I3166" t="s">
        <v>677</v>
      </c>
      <c r="J3166" t="s">
        <v>728</v>
      </c>
      <c r="Q3166" t="s">
        <v>672</v>
      </c>
      <c r="S3166" t="s">
        <v>685</v>
      </c>
      <c r="X3166">
        <f t="shared" si="49"/>
        <v>1</v>
      </c>
      <c r="Y3166" t="s">
        <v>2</v>
      </c>
      <c r="Z3166" t="s">
        <v>78</v>
      </c>
      <c r="AB3166" t="e">
        <f>VLOOKUP($AA3166,[1]Sheet2!$E$2:$I$222,3,FALSE)</f>
        <v>#N/A</v>
      </c>
      <c r="AC3166" t="e">
        <f>VLOOKUP($AA3166,Sheet2!$E$2:$I$222,4,FALSE)</f>
        <v>#N/A</v>
      </c>
      <c r="AD3166" t="e">
        <f>VLOOKUP($AA3166,Sheet2!$E$2:$I$222,5,FALSE)</f>
        <v>#N/A</v>
      </c>
      <c r="AI3166" t="e">
        <f>VLOOKUP(AH3166,[1]Sheet2!$E$2:$I$222,3,FALSE)</f>
        <v>#N/A</v>
      </c>
      <c r="AJ3166" t="e">
        <f>VLOOKUP(AH3166,[1]Sheet2!$E$2:$I$222,4,FALSE)</f>
        <v>#N/A</v>
      </c>
      <c r="AK3166" t="e">
        <f>VLOOKUP(AH3166,[1]Sheet2!$E$2:$I$222,5,FALSE)</f>
        <v>#N/A</v>
      </c>
      <c r="AP3166" t="e">
        <f>VLOOKUP(AO3166,[1]Sheet2!$E$2:$I$222,3,FALSE)</f>
        <v>#N/A</v>
      </c>
      <c r="AQ3166" t="e">
        <f>VLOOKUP(AO3166,[1]Sheet2!$E$2:$I$222,4,FALSE)</f>
        <v>#N/A</v>
      </c>
      <c r="AR3166" t="e">
        <f>VLOOKUP(AO3166,[1]Sheet2!$E$2:$I$222,5,FALSE)</f>
        <v>#N/A</v>
      </c>
      <c r="AW3166" t="e">
        <f>VLOOKUP(AV3166,[1]Sheet2!$E$2:$I$222,3,FALSE)</f>
        <v>#N/A</v>
      </c>
      <c r="AX3166" t="e">
        <f>VLOOKUP(AV3166,[1]Sheet2!$E$2:$I$222,4,FALSE)</f>
        <v>#N/A</v>
      </c>
      <c r="AY3166" t="e">
        <f>VLOOKUP(AV3166,[1]Sheet2!$E$2:$I$222,5,FALSE)</f>
        <v>#N/A</v>
      </c>
      <c r="BD3166" t="e">
        <f>VLOOKUP(BC3166,[1]Sheet2!$E$2:$I$222,3,FALSE)</f>
        <v>#N/A</v>
      </c>
      <c r="BE3166" t="e">
        <f>VLOOKUP(BC3166,[1]Sheet2!$E$2:$I$222,4,FALSE)</f>
        <v>#N/A</v>
      </c>
      <c r="BF3166" t="e">
        <f>VLOOKUP(BC3166,[1]Sheet2!$E$2:$I$222,5,FALSE)</f>
        <v>#N/A</v>
      </c>
      <c r="BK3166" t="e">
        <f>VLOOKUP(BJ3166,[1]Sheet2!$E$2:$I$222,3,FALSE)</f>
        <v>#N/A</v>
      </c>
      <c r="BL3166" t="e">
        <f>VLOOKUP(BJ3166,[1]Sheet2!$E$2:$I$222,4,FALSE)</f>
        <v>#N/A</v>
      </c>
      <c r="BM3166" t="e">
        <f>VLOOKUP(BJ3166,[1]Sheet2!$E$2:$I$222,5,FALSE)</f>
        <v>#N/A</v>
      </c>
      <c r="BR3166" t="e">
        <f>VLOOKUP(BQ3166,[1]Sheet2!$E$2:$I$222,3,FALSE)</f>
        <v>#N/A</v>
      </c>
      <c r="BS3166" t="e">
        <f>VLOOKUP(BQ3166,[1]Sheet2!$E$2:$I$222,4,FALSE)</f>
        <v>#N/A</v>
      </c>
      <c r="BT3166" t="e">
        <f>VLOOKUP(BQ3166,[1]Sheet2!$E$2:$I$222,5,FALSE)</f>
        <v>#N/A</v>
      </c>
      <c r="BY3166" t="e">
        <f>VLOOKUP(BX3166,[1]Sheet2!$E$2:$I$222,3,FALSE)</f>
        <v>#N/A</v>
      </c>
      <c r="BZ3166" t="e">
        <f>VLOOKUP(BX3166,[1]Sheet2!$E$2:$I$222,4,FALSE)</f>
        <v>#N/A</v>
      </c>
      <c r="CA3166" t="e">
        <f>VLOOKUP(BX3166,[1]Sheet2!$E$2:$I$222,5,FALSE)</f>
        <v>#N/A</v>
      </c>
      <c r="CF3166" t="e">
        <f>VLOOKUP(CE3166,[1]Sheet2!$E$2:$I$222,3,FALSE)</f>
        <v>#N/A</v>
      </c>
      <c r="CG3166" t="e">
        <f>VLOOKUP(CE3166,[1]Sheet2!$E$2:$I$222,4,FALSE)</f>
        <v>#N/A</v>
      </c>
      <c r="CH3166" t="e">
        <f>VLOOKUP(CE3166,[1]Sheet2!$E$2:$I$222,5,FALSE)</f>
        <v>#N/A</v>
      </c>
      <c r="CM3166" t="e">
        <f>VLOOKUP(CL3166,[1]Sheet2!$E$2:$I$222,3,FALSE)</f>
        <v>#N/A</v>
      </c>
      <c r="CN3166" t="e">
        <f>VLOOKUP(CL3166,[1]Sheet2!$E$2:$I$222,4,FALSE)</f>
        <v>#N/A</v>
      </c>
      <c r="CO3166" t="e">
        <f>VLOOKUP(CL3166,[1]Sheet2!$E$2:$I$222,5,FALSE)</f>
        <v>#N/A</v>
      </c>
    </row>
    <row r="3167" spans="1:93" x14ac:dyDescent="0.25">
      <c r="A3167">
        <v>3295</v>
      </c>
      <c r="C3167">
        <v>16968</v>
      </c>
      <c r="D3167">
        <v>6968</v>
      </c>
      <c r="E3167">
        <v>37.729379999999999</v>
      </c>
      <c r="F3167">
        <v>-122.39295</v>
      </c>
      <c r="G3167" t="s">
        <v>6801</v>
      </c>
      <c r="H3167" t="s">
        <v>6802</v>
      </c>
      <c r="I3167" t="s">
        <v>696</v>
      </c>
      <c r="J3167" t="s">
        <v>687</v>
      </c>
      <c r="M3167" t="s">
        <v>671</v>
      </c>
      <c r="Q3167" t="s">
        <v>672</v>
      </c>
      <c r="S3167" t="s">
        <v>720</v>
      </c>
      <c r="X3167">
        <f t="shared" si="49"/>
        <v>1</v>
      </c>
      <c r="Y3167" t="s">
        <v>5</v>
      </c>
      <c r="Z3167" t="s">
        <v>80</v>
      </c>
      <c r="AA3167" t="s">
        <v>83</v>
      </c>
      <c r="AB3167" t="str">
        <f>VLOOKUP($AA3167,[1]Sheet2!$E$2:$I$222,3,FALSE)</f>
        <v>To Daly City BART</v>
      </c>
      <c r="AC3167">
        <f>VLOOKUP($AA3167,Sheet2!$E$2:$I$222,4,FALSE)</f>
        <v>0</v>
      </c>
      <c r="AD3167" t="str">
        <f>VLOOKUP($AA3167,Sheet2!$E$2:$I$222,5,FALSE)</f>
        <v>Daily ~ 6am-12am</v>
      </c>
      <c r="AI3167" t="e">
        <f>VLOOKUP(AH3167,[1]Sheet2!$E$2:$I$222,3,FALSE)</f>
        <v>#N/A</v>
      </c>
      <c r="AJ3167" t="e">
        <f>VLOOKUP(AH3167,[1]Sheet2!$E$2:$I$222,4,FALSE)</f>
        <v>#N/A</v>
      </c>
      <c r="AK3167" t="e">
        <f>VLOOKUP(AH3167,[1]Sheet2!$E$2:$I$222,5,FALSE)</f>
        <v>#N/A</v>
      </c>
      <c r="AP3167" t="e">
        <f>VLOOKUP(AO3167,[1]Sheet2!$E$2:$I$222,3,FALSE)</f>
        <v>#N/A</v>
      </c>
      <c r="AQ3167" t="e">
        <f>VLOOKUP(AO3167,[1]Sheet2!$E$2:$I$222,4,FALSE)</f>
        <v>#N/A</v>
      </c>
      <c r="AR3167" t="e">
        <f>VLOOKUP(AO3167,[1]Sheet2!$E$2:$I$222,5,FALSE)</f>
        <v>#N/A</v>
      </c>
      <c r="AW3167" t="e">
        <f>VLOOKUP(AV3167,[1]Sheet2!$E$2:$I$222,3,FALSE)</f>
        <v>#N/A</v>
      </c>
      <c r="AX3167" t="e">
        <f>VLOOKUP(AV3167,[1]Sheet2!$E$2:$I$222,4,FALSE)</f>
        <v>#N/A</v>
      </c>
      <c r="AY3167" t="e">
        <f>VLOOKUP(AV3167,[1]Sheet2!$E$2:$I$222,5,FALSE)</f>
        <v>#N/A</v>
      </c>
      <c r="BD3167" t="e">
        <f>VLOOKUP(BC3167,[1]Sheet2!$E$2:$I$222,3,FALSE)</f>
        <v>#N/A</v>
      </c>
      <c r="BE3167" t="e">
        <f>VLOOKUP(BC3167,[1]Sheet2!$E$2:$I$222,4,FALSE)</f>
        <v>#N/A</v>
      </c>
      <c r="BF3167" t="e">
        <f>VLOOKUP(BC3167,[1]Sheet2!$E$2:$I$222,5,FALSE)</f>
        <v>#N/A</v>
      </c>
      <c r="BK3167" t="e">
        <f>VLOOKUP(BJ3167,[1]Sheet2!$E$2:$I$222,3,FALSE)</f>
        <v>#N/A</v>
      </c>
      <c r="BL3167" t="e">
        <f>VLOOKUP(BJ3167,[1]Sheet2!$E$2:$I$222,4,FALSE)</f>
        <v>#N/A</v>
      </c>
      <c r="BM3167" t="e">
        <f>VLOOKUP(BJ3167,[1]Sheet2!$E$2:$I$222,5,FALSE)</f>
        <v>#N/A</v>
      </c>
      <c r="BR3167" t="e">
        <f>VLOOKUP(BQ3167,[1]Sheet2!$E$2:$I$222,3,FALSE)</f>
        <v>#N/A</v>
      </c>
      <c r="BS3167" t="e">
        <f>VLOOKUP(BQ3167,[1]Sheet2!$E$2:$I$222,4,FALSE)</f>
        <v>#N/A</v>
      </c>
      <c r="BT3167" t="e">
        <f>VLOOKUP(BQ3167,[1]Sheet2!$E$2:$I$222,5,FALSE)</f>
        <v>#N/A</v>
      </c>
      <c r="BY3167" t="e">
        <f>VLOOKUP(BX3167,[1]Sheet2!$E$2:$I$222,3,FALSE)</f>
        <v>#N/A</v>
      </c>
      <c r="BZ3167" t="e">
        <f>VLOOKUP(BX3167,[1]Sheet2!$E$2:$I$222,4,FALSE)</f>
        <v>#N/A</v>
      </c>
      <c r="CA3167" t="e">
        <f>VLOOKUP(BX3167,[1]Sheet2!$E$2:$I$222,5,FALSE)</f>
        <v>#N/A</v>
      </c>
      <c r="CF3167" t="e">
        <f>VLOOKUP(CE3167,[1]Sheet2!$E$2:$I$222,3,FALSE)</f>
        <v>#N/A</v>
      </c>
      <c r="CG3167" t="e">
        <f>VLOOKUP(CE3167,[1]Sheet2!$E$2:$I$222,4,FALSE)</f>
        <v>#N/A</v>
      </c>
      <c r="CH3167" t="e">
        <f>VLOOKUP(CE3167,[1]Sheet2!$E$2:$I$222,5,FALSE)</f>
        <v>#N/A</v>
      </c>
      <c r="CM3167" t="e">
        <f>VLOOKUP(CL3167,[1]Sheet2!$E$2:$I$222,3,FALSE)</f>
        <v>#N/A</v>
      </c>
      <c r="CN3167" t="e">
        <f>VLOOKUP(CL3167,[1]Sheet2!$E$2:$I$222,4,FALSE)</f>
        <v>#N/A</v>
      </c>
      <c r="CO3167" t="e">
        <f>VLOOKUP(CL3167,[1]Sheet2!$E$2:$I$222,5,FALSE)</f>
        <v>#N/A</v>
      </c>
    </row>
    <row r="3168" spans="1:93" x14ac:dyDescent="0.25">
      <c r="A3168">
        <v>3296</v>
      </c>
      <c r="C3168">
        <v>16969</v>
      </c>
      <c r="D3168">
        <v>6969</v>
      </c>
      <c r="E3168">
        <v>37.72925</v>
      </c>
      <c r="F3168">
        <v>-122.39285</v>
      </c>
      <c r="G3168" t="s">
        <v>6801</v>
      </c>
      <c r="H3168" t="s">
        <v>6802</v>
      </c>
      <c r="I3168" t="s">
        <v>686</v>
      </c>
      <c r="J3168" t="s">
        <v>687</v>
      </c>
      <c r="M3168" t="s">
        <v>671</v>
      </c>
      <c r="Q3168" t="s">
        <v>672</v>
      </c>
      <c r="S3168" t="s">
        <v>724</v>
      </c>
      <c r="X3168">
        <f t="shared" si="49"/>
        <v>1</v>
      </c>
      <c r="Y3168" t="s">
        <v>5</v>
      </c>
      <c r="Z3168" t="s">
        <v>77</v>
      </c>
      <c r="AA3168" t="s">
        <v>84</v>
      </c>
      <c r="AB3168" t="str">
        <f>VLOOKUP($AA3168,[1]Sheet2!$E$2:$I$222,3,FALSE)</f>
        <v>To Bayview District</v>
      </c>
      <c r="AC3168" t="str">
        <f>VLOOKUP($AA3168,Sheet2!$E$2:$I$222,4,FALSE)</f>
        <v>Newhall &amp; Hudson</v>
      </c>
      <c r="AD3168" t="str">
        <f>VLOOKUP($AA3168,Sheet2!$E$2:$I$222,5,FALSE)</f>
        <v>Daily ~ 6am-12am</v>
      </c>
      <c r="AI3168" t="e">
        <f>VLOOKUP(AH3168,[1]Sheet2!$E$2:$I$222,3,FALSE)</f>
        <v>#N/A</v>
      </c>
      <c r="AJ3168" t="e">
        <f>VLOOKUP(AH3168,[1]Sheet2!$E$2:$I$222,4,FALSE)</f>
        <v>#N/A</v>
      </c>
      <c r="AK3168" t="e">
        <f>VLOOKUP(AH3168,[1]Sheet2!$E$2:$I$222,5,FALSE)</f>
        <v>#N/A</v>
      </c>
      <c r="AP3168" t="e">
        <f>VLOOKUP(AO3168,[1]Sheet2!$E$2:$I$222,3,FALSE)</f>
        <v>#N/A</v>
      </c>
      <c r="AQ3168" t="e">
        <f>VLOOKUP(AO3168,[1]Sheet2!$E$2:$I$222,4,FALSE)</f>
        <v>#N/A</v>
      </c>
      <c r="AR3168" t="e">
        <f>VLOOKUP(AO3168,[1]Sheet2!$E$2:$I$222,5,FALSE)</f>
        <v>#N/A</v>
      </c>
      <c r="AW3168" t="e">
        <f>VLOOKUP(AV3168,[1]Sheet2!$E$2:$I$222,3,FALSE)</f>
        <v>#N/A</v>
      </c>
      <c r="AX3168" t="e">
        <f>VLOOKUP(AV3168,[1]Sheet2!$E$2:$I$222,4,FALSE)</f>
        <v>#N/A</v>
      </c>
      <c r="AY3168" t="e">
        <f>VLOOKUP(AV3168,[1]Sheet2!$E$2:$I$222,5,FALSE)</f>
        <v>#N/A</v>
      </c>
      <c r="BD3168" t="e">
        <f>VLOOKUP(BC3168,[1]Sheet2!$E$2:$I$222,3,FALSE)</f>
        <v>#N/A</v>
      </c>
      <c r="BE3168" t="e">
        <f>VLOOKUP(BC3168,[1]Sheet2!$E$2:$I$222,4,FALSE)</f>
        <v>#N/A</v>
      </c>
      <c r="BF3168" t="e">
        <f>VLOOKUP(BC3168,[1]Sheet2!$E$2:$I$222,5,FALSE)</f>
        <v>#N/A</v>
      </c>
      <c r="BK3168" t="e">
        <f>VLOOKUP(BJ3168,[1]Sheet2!$E$2:$I$222,3,FALSE)</f>
        <v>#N/A</v>
      </c>
      <c r="BL3168" t="e">
        <f>VLOOKUP(BJ3168,[1]Sheet2!$E$2:$I$222,4,FALSE)</f>
        <v>#N/A</v>
      </c>
      <c r="BM3168" t="e">
        <f>VLOOKUP(BJ3168,[1]Sheet2!$E$2:$I$222,5,FALSE)</f>
        <v>#N/A</v>
      </c>
      <c r="BR3168" t="e">
        <f>VLOOKUP(BQ3168,[1]Sheet2!$E$2:$I$222,3,FALSE)</f>
        <v>#N/A</v>
      </c>
      <c r="BS3168" t="e">
        <f>VLOOKUP(BQ3168,[1]Sheet2!$E$2:$I$222,4,FALSE)</f>
        <v>#N/A</v>
      </c>
      <c r="BT3168" t="e">
        <f>VLOOKUP(BQ3168,[1]Sheet2!$E$2:$I$222,5,FALSE)</f>
        <v>#N/A</v>
      </c>
      <c r="BY3168" t="e">
        <f>VLOOKUP(BX3168,[1]Sheet2!$E$2:$I$222,3,FALSE)</f>
        <v>#N/A</v>
      </c>
      <c r="BZ3168" t="e">
        <f>VLOOKUP(BX3168,[1]Sheet2!$E$2:$I$222,4,FALSE)</f>
        <v>#N/A</v>
      </c>
      <c r="CA3168" t="e">
        <f>VLOOKUP(BX3168,[1]Sheet2!$E$2:$I$222,5,FALSE)</f>
        <v>#N/A</v>
      </c>
      <c r="CF3168" t="e">
        <f>VLOOKUP(CE3168,[1]Sheet2!$E$2:$I$222,3,FALSE)</f>
        <v>#N/A</v>
      </c>
      <c r="CG3168" t="e">
        <f>VLOOKUP(CE3168,[1]Sheet2!$E$2:$I$222,4,FALSE)</f>
        <v>#N/A</v>
      </c>
      <c r="CH3168" t="e">
        <f>VLOOKUP(CE3168,[1]Sheet2!$E$2:$I$222,5,FALSE)</f>
        <v>#N/A</v>
      </c>
      <c r="CM3168" t="e">
        <f>VLOOKUP(CL3168,[1]Sheet2!$E$2:$I$222,3,FALSE)</f>
        <v>#N/A</v>
      </c>
      <c r="CN3168" t="e">
        <f>VLOOKUP(CL3168,[1]Sheet2!$E$2:$I$222,4,FALSE)</f>
        <v>#N/A</v>
      </c>
      <c r="CO3168" t="e">
        <f>VLOOKUP(CL3168,[1]Sheet2!$E$2:$I$222,5,FALSE)</f>
        <v>#N/A</v>
      </c>
    </row>
    <row r="3169" spans="1:93" x14ac:dyDescent="0.25">
      <c r="A3169">
        <v>3297</v>
      </c>
      <c r="C3169">
        <v>16970</v>
      </c>
      <c r="D3169">
        <v>6970</v>
      </c>
      <c r="E3169">
        <v>37.729730000000004</v>
      </c>
      <c r="F3169">
        <v>-122.39525</v>
      </c>
      <c r="G3169" t="s">
        <v>6803</v>
      </c>
      <c r="H3169" t="s">
        <v>6804</v>
      </c>
      <c r="I3169" t="s">
        <v>727</v>
      </c>
      <c r="J3169" t="s">
        <v>687</v>
      </c>
      <c r="Q3169" t="s">
        <v>672</v>
      </c>
      <c r="S3169" t="s">
        <v>720</v>
      </c>
      <c r="X3169">
        <f t="shared" si="49"/>
        <v>1</v>
      </c>
      <c r="Y3169" t="s">
        <v>5</v>
      </c>
      <c r="Z3169" t="s">
        <v>80</v>
      </c>
      <c r="AA3169" t="s">
        <v>83</v>
      </c>
      <c r="AB3169" t="str">
        <f>VLOOKUP($AA3169,[1]Sheet2!$E$2:$I$222,3,FALSE)</f>
        <v>To Daly City BART</v>
      </c>
      <c r="AC3169">
        <f>VLOOKUP($AA3169,Sheet2!$E$2:$I$222,4,FALSE)</f>
        <v>0</v>
      </c>
      <c r="AD3169" t="str">
        <f>VLOOKUP($AA3169,Sheet2!$E$2:$I$222,5,FALSE)</f>
        <v>Daily ~ 6am-12am</v>
      </c>
      <c r="AI3169" t="e">
        <f>VLOOKUP(AH3169,[1]Sheet2!$E$2:$I$222,3,FALSE)</f>
        <v>#N/A</v>
      </c>
      <c r="AJ3169" t="e">
        <f>VLOOKUP(AH3169,[1]Sheet2!$E$2:$I$222,4,FALSE)</f>
        <v>#N/A</v>
      </c>
      <c r="AK3169" t="e">
        <f>VLOOKUP(AH3169,[1]Sheet2!$E$2:$I$222,5,FALSE)</f>
        <v>#N/A</v>
      </c>
      <c r="AP3169" t="e">
        <f>VLOOKUP(AO3169,[1]Sheet2!$E$2:$I$222,3,FALSE)</f>
        <v>#N/A</v>
      </c>
      <c r="AQ3169" t="e">
        <f>VLOOKUP(AO3169,[1]Sheet2!$E$2:$I$222,4,FALSE)</f>
        <v>#N/A</v>
      </c>
      <c r="AR3169" t="e">
        <f>VLOOKUP(AO3169,[1]Sheet2!$E$2:$I$222,5,FALSE)</f>
        <v>#N/A</v>
      </c>
      <c r="AW3169" t="e">
        <f>VLOOKUP(AV3169,[1]Sheet2!$E$2:$I$222,3,FALSE)</f>
        <v>#N/A</v>
      </c>
      <c r="AX3169" t="e">
        <f>VLOOKUP(AV3169,[1]Sheet2!$E$2:$I$222,4,FALSE)</f>
        <v>#N/A</v>
      </c>
      <c r="AY3169" t="e">
        <f>VLOOKUP(AV3169,[1]Sheet2!$E$2:$I$222,5,FALSE)</f>
        <v>#N/A</v>
      </c>
      <c r="BD3169" t="e">
        <f>VLOOKUP(BC3169,[1]Sheet2!$E$2:$I$222,3,FALSE)</f>
        <v>#N/A</v>
      </c>
      <c r="BE3169" t="e">
        <f>VLOOKUP(BC3169,[1]Sheet2!$E$2:$I$222,4,FALSE)</f>
        <v>#N/A</v>
      </c>
      <c r="BF3169" t="e">
        <f>VLOOKUP(BC3169,[1]Sheet2!$E$2:$I$222,5,FALSE)</f>
        <v>#N/A</v>
      </c>
      <c r="BK3169" t="e">
        <f>VLOOKUP(BJ3169,[1]Sheet2!$E$2:$I$222,3,FALSE)</f>
        <v>#N/A</v>
      </c>
      <c r="BL3169" t="e">
        <f>VLOOKUP(BJ3169,[1]Sheet2!$E$2:$I$222,4,FALSE)</f>
        <v>#N/A</v>
      </c>
      <c r="BM3169" t="e">
        <f>VLOOKUP(BJ3169,[1]Sheet2!$E$2:$I$222,5,FALSE)</f>
        <v>#N/A</v>
      </c>
      <c r="BR3169" t="e">
        <f>VLOOKUP(BQ3169,[1]Sheet2!$E$2:$I$222,3,FALSE)</f>
        <v>#N/A</v>
      </c>
      <c r="BS3169" t="e">
        <f>VLOOKUP(BQ3169,[1]Sheet2!$E$2:$I$222,4,FALSE)</f>
        <v>#N/A</v>
      </c>
      <c r="BT3169" t="e">
        <f>VLOOKUP(BQ3169,[1]Sheet2!$E$2:$I$222,5,FALSE)</f>
        <v>#N/A</v>
      </c>
      <c r="BY3169" t="e">
        <f>VLOOKUP(BX3169,[1]Sheet2!$E$2:$I$222,3,FALSE)</f>
        <v>#N/A</v>
      </c>
      <c r="BZ3169" t="e">
        <f>VLOOKUP(BX3169,[1]Sheet2!$E$2:$I$222,4,FALSE)</f>
        <v>#N/A</v>
      </c>
      <c r="CA3169" t="e">
        <f>VLOOKUP(BX3169,[1]Sheet2!$E$2:$I$222,5,FALSE)</f>
        <v>#N/A</v>
      </c>
      <c r="CF3169" t="e">
        <f>VLOOKUP(CE3169,[1]Sheet2!$E$2:$I$222,3,FALSE)</f>
        <v>#N/A</v>
      </c>
      <c r="CG3169" t="e">
        <f>VLOOKUP(CE3169,[1]Sheet2!$E$2:$I$222,4,FALSE)</f>
        <v>#N/A</v>
      </c>
      <c r="CH3169" t="e">
        <f>VLOOKUP(CE3169,[1]Sheet2!$E$2:$I$222,5,FALSE)</f>
        <v>#N/A</v>
      </c>
      <c r="CM3169" t="e">
        <f>VLOOKUP(CL3169,[1]Sheet2!$E$2:$I$222,3,FALSE)</f>
        <v>#N/A</v>
      </c>
      <c r="CN3169" t="e">
        <f>VLOOKUP(CL3169,[1]Sheet2!$E$2:$I$222,4,FALSE)</f>
        <v>#N/A</v>
      </c>
      <c r="CO3169" t="e">
        <f>VLOOKUP(CL3169,[1]Sheet2!$E$2:$I$222,5,FALSE)</f>
        <v>#N/A</v>
      </c>
    </row>
    <row r="3170" spans="1:93" x14ac:dyDescent="0.25">
      <c r="A3170">
        <v>3298</v>
      </c>
      <c r="C3170">
        <v>16971</v>
      </c>
      <c r="D3170">
        <v>6971</v>
      </c>
      <c r="E3170">
        <v>37.723489999999998</v>
      </c>
      <c r="F3170">
        <v>-122.40940999999999</v>
      </c>
      <c r="G3170" t="s">
        <v>6805</v>
      </c>
      <c r="H3170" t="s">
        <v>6806</v>
      </c>
      <c r="I3170" t="s">
        <v>727</v>
      </c>
      <c r="J3170" t="s">
        <v>728</v>
      </c>
      <c r="Q3170" t="s">
        <v>672</v>
      </c>
      <c r="S3170" t="s">
        <v>720</v>
      </c>
      <c r="X3170">
        <f t="shared" si="49"/>
        <v>1</v>
      </c>
      <c r="Y3170" t="s">
        <v>5</v>
      </c>
      <c r="Z3170" t="s">
        <v>80</v>
      </c>
      <c r="AA3170" t="s">
        <v>83</v>
      </c>
      <c r="AB3170" t="str">
        <f>VLOOKUP($AA3170,[1]Sheet2!$E$2:$I$222,3,FALSE)</f>
        <v>To Daly City BART</v>
      </c>
      <c r="AC3170">
        <f>VLOOKUP($AA3170,Sheet2!$E$2:$I$222,4,FALSE)</f>
        <v>0</v>
      </c>
      <c r="AD3170" t="str">
        <f>VLOOKUP($AA3170,Sheet2!$E$2:$I$222,5,FALSE)</f>
        <v>Daily ~ 6am-12am</v>
      </c>
      <c r="AI3170" t="e">
        <f>VLOOKUP(AH3170,[1]Sheet2!$E$2:$I$222,3,FALSE)</f>
        <v>#N/A</v>
      </c>
      <c r="AJ3170" t="e">
        <f>VLOOKUP(AH3170,[1]Sheet2!$E$2:$I$222,4,FALSE)</f>
        <v>#N/A</v>
      </c>
      <c r="AK3170" t="e">
        <f>VLOOKUP(AH3170,[1]Sheet2!$E$2:$I$222,5,FALSE)</f>
        <v>#N/A</v>
      </c>
      <c r="AP3170" t="e">
        <f>VLOOKUP(AO3170,[1]Sheet2!$E$2:$I$222,3,FALSE)</f>
        <v>#N/A</v>
      </c>
      <c r="AQ3170" t="e">
        <f>VLOOKUP(AO3170,[1]Sheet2!$E$2:$I$222,4,FALSE)</f>
        <v>#N/A</v>
      </c>
      <c r="AR3170" t="e">
        <f>VLOOKUP(AO3170,[1]Sheet2!$E$2:$I$222,5,FALSE)</f>
        <v>#N/A</v>
      </c>
      <c r="AW3170" t="e">
        <f>VLOOKUP(AV3170,[1]Sheet2!$E$2:$I$222,3,FALSE)</f>
        <v>#N/A</v>
      </c>
      <c r="AX3170" t="e">
        <f>VLOOKUP(AV3170,[1]Sheet2!$E$2:$I$222,4,FALSE)</f>
        <v>#N/A</v>
      </c>
      <c r="AY3170" t="e">
        <f>VLOOKUP(AV3170,[1]Sheet2!$E$2:$I$222,5,FALSE)</f>
        <v>#N/A</v>
      </c>
      <c r="BD3170" t="e">
        <f>VLOOKUP(BC3170,[1]Sheet2!$E$2:$I$222,3,FALSE)</f>
        <v>#N/A</v>
      </c>
      <c r="BE3170" t="e">
        <f>VLOOKUP(BC3170,[1]Sheet2!$E$2:$I$222,4,FALSE)</f>
        <v>#N/A</v>
      </c>
      <c r="BF3170" t="e">
        <f>VLOOKUP(BC3170,[1]Sheet2!$E$2:$I$222,5,FALSE)</f>
        <v>#N/A</v>
      </c>
      <c r="BK3170" t="e">
        <f>VLOOKUP(BJ3170,[1]Sheet2!$E$2:$I$222,3,FALSE)</f>
        <v>#N/A</v>
      </c>
      <c r="BL3170" t="e">
        <f>VLOOKUP(BJ3170,[1]Sheet2!$E$2:$I$222,4,FALSE)</f>
        <v>#N/A</v>
      </c>
      <c r="BM3170" t="e">
        <f>VLOOKUP(BJ3170,[1]Sheet2!$E$2:$I$222,5,FALSE)</f>
        <v>#N/A</v>
      </c>
      <c r="BR3170" t="e">
        <f>VLOOKUP(BQ3170,[1]Sheet2!$E$2:$I$222,3,FALSE)</f>
        <v>#N/A</v>
      </c>
      <c r="BS3170" t="e">
        <f>VLOOKUP(BQ3170,[1]Sheet2!$E$2:$I$222,4,FALSE)</f>
        <v>#N/A</v>
      </c>
      <c r="BT3170" t="e">
        <f>VLOOKUP(BQ3170,[1]Sheet2!$E$2:$I$222,5,FALSE)</f>
        <v>#N/A</v>
      </c>
      <c r="BY3170" t="e">
        <f>VLOOKUP(BX3170,[1]Sheet2!$E$2:$I$222,3,FALSE)</f>
        <v>#N/A</v>
      </c>
      <c r="BZ3170" t="e">
        <f>VLOOKUP(BX3170,[1]Sheet2!$E$2:$I$222,4,FALSE)</f>
        <v>#N/A</v>
      </c>
      <c r="CA3170" t="e">
        <f>VLOOKUP(BX3170,[1]Sheet2!$E$2:$I$222,5,FALSE)</f>
        <v>#N/A</v>
      </c>
      <c r="CF3170" t="e">
        <f>VLOOKUP(CE3170,[1]Sheet2!$E$2:$I$222,3,FALSE)</f>
        <v>#N/A</v>
      </c>
      <c r="CG3170" t="e">
        <f>VLOOKUP(CE3170,[1]Sheet2!$E$2:$I$222,4,FALSE)</f>
        <v>#N/A</v>
      </c>
      <c r="CH3170" t="e">
        <f>VLOOKUP(CE3170,[1]Sheet2!$E$2:$I$222,5,FALSE)</f>
        <v>#N/A</v>
      </c>
      <c r="CM3170" t="e">
        <f>VLOOKUP(CL3170,[1]Sheet2!$E$2:$I$222,3,FALSE)</f>
        <v>#N/A</v>
      </c>
      <c r="CN3170" t="e">
        <f>VLOOKUP(CL3170,[1]Sheet2!$E$2:$I$222,4,FALSE)</f>
        <v>#N/A</v>
      </c>
      <c r="CO3170" t="e">
        <f>VLOOKUP(CL3170,[1]Sheet2!$E$2:$I$222,5,FALSE)</f>
        <v>#N/A</v>
      </c>
    </row>
    <row r="3171" spans="1:93" x14ac:dyDescent="0.25">
      <c r="A3171">
        <v>3299</v>
      </c>
      <c r="C3171">
        <v>16972</v>
      </c>
      <c r="D3171">
        <v>6972</v>
      </c>
      <c r="E3171">
        <v>37.723379999999999</v>
      </c>
      <c r="F3171">
        <v>-122.40961</v>
      </c>
      <c r="G3171" t="s">
        <v>6805</v>
      </c>
      <c r="H3171" t="s">
        <v>6806</v>
      </c>
      <c r="I3171" t="s">
        <v>729</v>
      </c>
      <c r="J3171" t="s">
        <v>728</v>
      </c>
      <c r="Q3171" t="s">
        <v>672</v>
      </c>
      <c r="S3171" t="s">
        <v>724</v>
      </c>
      <c r="X3171">
        <f t="shared" si="49"/>
        <v>1</v>
      </c>
      <c r="Y3171" t="s">
        <v>5</v>
      </c>
      <c r="Z3171" t="s">
        <v>77</v>
      </c>
      <c r="AA3171" t="s">
        <v>84</v>
      </c>
      <c r="AB3171" t="str">
        <f>VLOOKUP($AA3171,[1]Sheet2!$E$2:$I$222,3,FALSE)</f>
        <v>To Bayview District</v>
      </c>
      <c r="AC3171" t="str">
        <f>VLOOKUP($AA3171,Sheet2!$E$2:$I$222,4,FALSE)</f>
        <v>Newhall &amp; Hudson</v>
      </c>
      <c r="AD3171" t="str">
        <f>VLOOKUP($AA3171,Sheet2!$E$2:$I$222,5,FALSE)</f>
        <v>Daily ~ 6am-12am</v>
      </c>
      <c r="AI3171" t="e">
        <f>VLOOKUP(AH3171,[1]Sheet2!$E$2:$I$222,3,FALSE)</f>
        <v>#N/A</v>
      </c>
      <c r="AJ3171" t="e">
        <f>VLOOKUP(AH3171,[1]Sheet2!$E$2:$I$222,4,FALSE)</f>
        <v>#N/A</v>
      </c>
      <c r="AK3171" t="e">
        <f>VLOOKUP(AH3171,[1]Sheet2!$E$2:$I$222,5,FALSE)</f>
        <v>#N/A</v>
      </c>
      <c r="AP3171" t="e">
        <f>VLOOKUP(AO3171,[1]Sheet2!$E$2:$I$222,3,FALSE)</f>
        <v>#N/A</v>
      </c>
      <c r="AQ3171" t="e">
        <f>VLOOKUP(AO3171,[1]Sheet2!$E$2:$I$222,4,FALSE)</f>
        <v>#N/A</v>
      </c>
      <c r="AR3171" t="e">
        <f>VLOOKUP(AO3171,[1]Sheet2!$E$2:$I$222,5,FALSE)</f>
        <v>#N/A</v>
      </c>
      <c r="AW3171" t="e">
        <f>VLOOKUP(AV3171,[1]Sheet2!$E$2:$I$222,3,FALSE)</f>
        <v>#N/A</v>
      </c>
      <c r="AX3171" t="e">
        <f>VLOOKUP(AV3171,[1]Sheet2!$E$2:$I$222,4,FALSE)</f>
        <v>#N/A</v>
      </c>
      <c r="AY3171" t="e">
        <f>VLOOKUP(AV3171,[1]Sheet2!$E$2:$I$222,5,FALSE)</f>
        <v>#N/A</v>
      </c>
      <c r="BD3171" t="e">
        <f>VLOOKUP(BC3171,[1]Sheet2!$E$2:$I$222,3,FALSE)</f>
        <v>#N/A</v>
      </c>
      <c r="BE3171" t="e">
        <f>VLOOKUP(BC3171,[1]Sheet2!$E$2:$I$222,4,FALSE)</f>
        <v>#N/A</v>
      </c>
      <c r="BF3171" t="e">
        <f>VLOOKUP(BC3171,[1]Sheet2!$E$2:$I$222,5,FALSE)</f>
        <v>#N/A</v>
      </c>
      <c r="BK3171" t="e">
        <f>VLOOKUP(BJ3171,[1]Sheet2!$E$2:$I$222,3,FALSE)</f>
        <v>#N/A</v>
      </c>
      <c r="BL3171" t="e">
        <f>VLOOKUP(BJ3171,[1]Sheet2!$E$2:$I$222,4,FALSE)</f>
        <v>#N/A</v>
      </c>
      <c r="BM3171" t="e">
        <f>VLOOKUP(BJ3171,[1]Sheet2!$E$2:$I$222,5,FALSE)</f>
        <v>#N/A</v>
      </c>
      <c r="BR3171" t="e">
        <f>VLOOKUP(BQ3171,[1]Sheet2!$E$2:$I$222,3,FALSE)</f>
        <v>#N/A</v>
      </c>
      <c r="BS3171" t="e">
        <f>VLOOKUP(BQ3171,[1]Sheet2!$E$2:$I$222,4,FALSE)</f>
        <v>#N/A</v>
      </c>
      <c r="BT3171" t="e">
        <f>VLOOKUP(BQ3171,[1]Sheet2!$E$2:$I$222,5,FALSE)</f>
        <v>#N/A</v>
      </c>
      <c r="BY3171" t="e">
        <f>VLOOKUP(BX3171,[1]Sheet2!$E$2:$I$222,3,FALSE)</f>
        <v>#N/A</v>
      </c>
      <c r="BZ3171" t="e">
        <f>VLOOKUP(BX3171,[1]Sheet2!$E$2:$I$222,4,FALSE)</f>
        <v>#N/A</v>
      </c>
      <c r="CA3171" t="e">
        <f>VLOOKUP(BX3171,[1]Sheet2!$E$2:$I$222,5,FALSE)</f>
        <v>#N/A</v>
      </c>
      <c r="CF3171" t="e">
        <f>VLOOKUP(CE3171,[1]Sheet2!$E$2:$I$222,3,FALSE)</f>
        <v>#N/A</v>
      </c>
      <c r="CG3171" t="e">
        <f>VLOOKUP(CE3171,[1]Sheet2!$E$2:$I$222,4,FALSE)</f>
        <v>#N/A</v>
      </c>
      <c r="CH3171" t="e">
        <f>VLOOKUP(CE3171,[1]Sheet2!$E$2:$I$222,5,FALSE)</f>
        <v>#N/A</v>
      </c>
      <c r="CM3171" t="e">
        <f>VLOOKUP(CL3171,[1]Sheet2!$E$2:$I$222,3,FALSE)</f>
        <v>#N/A</v>
      </c>
      <c r="CN3171" t="e">
        <f>VLOOKUP(CL3171,[1]Sheet2!$E$2:$I$222,4,FALSE)</f>
        <v>#N/A</v>
      </c>
      <c r="CO3171" t="e">
        <f>VLOOKUP(CL3171,[1]Sheet2!$E$2:$I$222,5,FALSE)</f>
        <v>#N/A</v>
      </c>
    </row>
    <row r="3172" spans="1:93" x14ac:dyDescent="0.25">
      <c r="A3172">
        <v>3300</v>
      </c>
      <c r="C3172">
        <v>16978</v>
      </c>
      <c r="D3172">
        <v>6978</v>
      </c>
      <c r="E3172">
        <v>37.723739999999999</v>
      </c>
      <c r="F3172">
        <v>-122.40841</v>
      </c>
      <c r="G3172" t="s">
        <v>6807</v>
      </c>
      <c r="H3172" t="s">
        <v>6808</v>
      </c>
      <c r="I3172" t="s">
        <v>727</v>
      </c>
      <c r="J3172" t="s">
        <v>728</v>
      </c>
      <c r="Q3172" t="s">
        <v>672</v>
      </c>
      <c r="S3172" t="s">
        <v>720</v>
      </c>
      <c r="X3172">
        <f t="shared" si="49"/>
        <v>1</v>
      </c>
      <c r="Y3172" t="s">
        <v>5</v>
      </c>
      <c r="Z3172" t="s">
        <v>80</v>
      </c>
      <c r="AA3172" t="s">
        <v>83</v>
      </c>
      <c r="AB3172" t="str">
        <f>VLOOKUP($AA3172,[1]Sheet2!$E$2:$I$222,3,FALSE)</f>
        <v>To Daly City BART</v>
      </c>
      <c r="AC3172">
        <f>VLOOKUP($AA3172,Sheet2!$E$2:$I$222,4,FALSE)</f>
        <v>0</v>
      </c>
      <c r="AD3172" t="str">
        <f>VLOOKUP($AA3172,Sheet2!$E$2:$I$222,5,FALSE)</f>
        <v>Daily ~ 6am-12am</v>
      </c>
      <c r="AI3172" t="e">
        <f>VLOOKUP(AH3172,[1]Sheet2!$E$2:$I$222,3,FALSE)</f>
        <v>#N/A</v>
      </c>
      <c r="AJ3172" t="e">
        <f>VLOOKUP(AH3172,[1]Sheet2!$E$2:$I$222,4,FALSE)</f>
        <v>#N/A</v>
      </c>
      <c r="AK3172" t="e">
        <f>VLOOKUP(AH3172,[1]Sheet2!$E$2:$I$222,5,FALSE)</f>
        <v>#N/A</v>
      </c>
      <c r="AP3172" t="e">
        <f>VLOOKUP(AO3172,[1]Sheet2!$E$2:$I$222,3,FALSE)</f>
        <v>#N/A</v>
      </c>
      <c r="AQ3172" t="e">
        <f>VLOOKUP(AO3172,[1]Sheet2!$E$2:$I$222,4,FALSE)</f>
        <v>#N/A</v>
      </c>
      <c r="AR3172" t="e">
        <f>VLOOKUP(AO3172,[1]Sheet2!$E$2:$I$222,5,FALSE)</f>
        <v>#N/A</v>
      </c>
      <c r="AW3172" t="e">
        <f>VLOOKUP(AV3172,[1]Sheet2!$E$2:$I$222,3,FALSE)</f>
        <v>#N/A</v>
      </c>
      <c r="AX3172" t="e">
        <f>VLOOKUP(AV3172,[1]Sheet2!$E$2:$I$222,4,FALSE)</f>
        <v>#N/A</v>
      </c>
      <c r="AY3172" t="e">
        <f>VLOOKUP(AV3172,[1]Sheet2!$E$2:$I$222,5,FALSE)</f>
        <v>#N/A</v>
      </c>
      <c r="BD3172" t="e">
        <f>VLOOKUP(BC3172,[1]Sheet2!$E$2:$I$222,3,FALSE)</f>
        <v>#N/A</v>
      </c>
      <c r="BE3172" t="e">
        <f>VLOOKUP(BC3172,[1]Sheet2!$E$2:$I$222,4,FALSE)</f>
        <v>#N/A</v>
      </c>
      <c r="BF3172" t="e">
        <f>VLOOKUP(BC3172,[1]Sheet2!$E$2:$I$222,5,FALSE)</f>
        <v>#N/A</v>
      </c>
      <c r="BK3172" t="e">
        <f>VLOOKUP(BJ3172,[1]Sheet2!$E$2:$I$222,3,FALSE)</f>
        <v>#N/A</v>
      </c>
      <c r="BL3172" t="e">
        <f>VLOOKUP(BJ3172,[1]Sheet2!$E$2:$I$222,4,FALSE)</f>
        <v>#N/A</v>
      </c>
      <c r="BM3172" t="e">
        <f>VLOOKUP(BJ3172,[1]Sheet2!$E$2:$I$222,5,FALSE)</f>
        <v>#N/A</v>
      </c>
      <c r="BR3172" t="e">
        <f>VLOOKUP(BQ3172,[1]Sheet2!$E$2:$I$222,3,FALSE)</f>
        <v>#N/A</v>
      </c>
      <c r="BS3172" t="e">
        <f>VLOOKUP(BQ3172,[1]Sheet2!$E$2:$I$222,4,FALSE)</f>
        <v>#N/A</v>
      </c>
      <c r="BT3172" t="e">
        <f>VLOOKUP(BQ3172,[1]Sheet2!$E$2:$I$222,5,FALSE)</f>
        <v>#N/A</v>
      </c>
      <c r="BY3172" t="e">
        <f>VLOOKUP(BX3172,[1]Sheet2!$E$2:$I$222,3,FALSE)</f>
        <v>#N/A</v>
      </c>
      <c r="BZ3172" t="e">
        <f>VLOOKUP(BX3172,[1]Sheet2!$E$2:$I$222,4,FALSE)</f>
        <v>#N/A</v>
      </c>
      <c r="CA3172" t="e">
        <f>VLOOKUP(BX3172,[1]Sheet2!$E$2:$I$222,5,FALSE)</f>
        <v>#N/A</v>
      </c>
      <c r="CF3172" t="e">
        <f>VLOOKUP(CE3172,[1]Sheet2!$E$2:$I$222,3,FALSE)</f>
        <v>#N/A</v>
      </c>
      <c r="CG3172" t="e">
        <f>VLOOKUP(CE3172,[1]Sheet2!$E$2:$I$222,4,FALSE)</f>
        <v>#N/A</v>
      </c>
      <c r="CH3172" t="e">
        <f>VLOOKUP(CE3172,[1]Sheet2!$E$2:$I$222,5,FALSE)</f>
        <v>#N/A</v>
      </c>
      <c r="CM3172" t="e">
        <f>VLOOKUP(CL3172,[1]Sheet2!$E$2:$I$222,3,FALSE)</f>
        <v>#N/A</v>
      </c>
      <c r="CN3172" t="e">
        <f>VLOOKUP(CL3172,[1]Sheet2!$E$2:$I$222,4,FALSE)</f>
        <v>#N/A</v>
      </c>
      <c r="CO3172" t="e">
        <f>VLOOKUP(CL3172,[1]Sheet2!$E$2:$I$222,5,FALSE)</f>
        <v>#N/A</v>
      </c>
    </row>
    <row r="3173" spans="1:93" x14ac:dyDescent="0.25">
      <c r="A3173">
        <v>3301</v>
      </c>
      <c r="C3173">
        <v>16979</v>
      </c>
      <c r="D3173">
        <v>6979</v>
      </c>
      <c r="E3173">
        <v>37.723619999999997</v>
      </c>
      <c r="F3173">
        <v>-122.40864000000001</v>
      </c>
      <c r="G3173" t="s">
        <v>6807</v>
      </c>
      <c r="H3173" t="s">
        <v>6808</v>
      </c>
      <c r="I3173" t="s">
        <v>729</v>
      </c>
      <c r="J3173" t="s">
        <v>728</v>
      </c>
      <c r="Q3173" t="s">
        <v>672</v>
      </c>
      <c r="S3173" t="s">
        <v>724</v>
      </c>
      <c r="X3173">
        <f t="shared" si="49"/>
        <v>1</v>
      </c>
      <c r="Y3173" t="s">
        <v>5</v>
      </c>
      <c r="Z3173" t="s">
        <v>77</v>
      </c>
      <c r="AA3173" t="s">
        <v>84</v>
      </c>
      <c r="AB3173" t="str">
        <f>VLOOKUP($AA3173,[1]Sheet2!$E$2:$I$222,3,FALSE)</f>
        <v>To Bayview District</v>
      </c>
      <c r="AC3173" t="str">
        <f>VLOOKUP($AA3173,Sheet2!$E$2:$I$222,4,FALSE)</f>
        <v>Newhall &amp; Hudson</v>
      </c>
      <c r="AD3173" t="str">
        <f>VLOOKUP($AA3173,Sheet2!$E$2:$I$222,5,FALSE)</f>
        <v>Daily ~ 6am-12am</v>
      </c>
      <c r="AI3173" t="e">
        <f>VLOOKUP(AH3173,[1]Sheet2!$E$2:$I$222,3,FALSE)</f>
        <v>#N/A</v>
      </c>
      <c r="AJ3173" t="e">
        <f>VLOOKUP(AH3173,[1]Sheet2!$E$2:$I$222,4,FALSE)</f>
        <v>#N/A</v>
      </c>
      <c r="AK3173" t="e">
        <f>VLOOKUP(AH3173,[1]Sheet2!$E$2:$I$222,5,FALSE)</f>
        <v>#N/A</v>
      </c>
      <c r="AP3173" t="e">
        <f>VLOOKUP(AO3173,[1]Sheet2!$E$2:$I$222,3,FALSE)</f>
        <v>#N/A</v>
      </c>
      <c r="AQ3173" t="e">
        <f>VLOOKUP(AO3173,[1]Sheet2!$E$2:$I$222,4,FALSE)</f>
        <v>#N/A</v>
      </c>
      <c r="AR3173" t="e">
        <f>VLOOKUP(AO3173,[1]Sheet2!$E$2:$I$222,5,FALSE)</f>
        <v>#N/A</v>
      </c>
      <c r="AW3173" t="e">
        <f>VLOOKUP(AV3173,[1]Sheet2!$E$2:$I$222,3,FALSE)</f>
        <v>#N/A</v>
      </c>
      <c r="AX3173" t="e">
        <f>VLOOKUP(AV3173,[1]Sheet2!$E$2:$I$222,4,FALSE)</f>
        <v>#N/A</v>
      </c>
      <c r="AY3173" t="e">
        <f>VLOOKUP(AV3173,[1]Sheet2!$E$2:$I$222,5,FALSE)</f>
        <v>#N/A</v>
      </c>
      <c r="BD3173" t="e">
        <f>VLOOKUP(BC3173,[1]Sheet2!$E$2:$I$222,3,FALSE)</f>
        <v>#N/A</v>
      </c>
      <c r="BE3173" t="e">
        <f>VLOOKUP(BC3173,[1]Sheet2!$E$2:$I$222,4,FALSE)</f>
        <v>#N/A</v>
      </c>
      <c r="BF3173" t="e">
        <f>VLOOKUP(BC3173,[1]Sheet2!$E$2:$I$222,5,FALSE)</f>
        <v>#N/A</v>
      </c>
      <c r="BK3173" t="e">
        <f>VLOOKUP(BJ3173,[1]Sheet2!$E$2:$I$222,3,FALSE)</f>
        <v>#N/A</v>
      </c>
      <c r="BL3173" t="e">
        <f>VLOOKUP(BJ3173,[1]Sheet2!$E$2:$I$222,4,FALSE)</f>
        <v>#N/A</v>
      </c>
      <c r="BM3173" t="e">
        <f>VLOOKUP(BJ3173,[1]Sheet2!$E$2:$I$222,5,FALSE)</f>
        <v>#N/A</v>
      </c>
      <c r="BR3173" t="e">
        <f>VLOOKUP(BQ3173,[1]Sheet2!$E$2:$I$222,3,FALSE)</f>
        <v>#N/A</v>
      </c>
      <c r="BS3173" t="e">
        <f>VLOOKUP(BQ3173,[1]Sheet2!$E$2:$I$222,4,FALSE)</f>
        <v>#N/A</v>
      </c>
      <c r="BT3173" t="e">
        <f>VLOOKUP(BQ3173,[1]Sheet2!$E$2:$I$222,5,FALSE)</f>
        <v>#N/A</v>
      </c>
      <c r="BY3173" t="e">
        <f>VLOOKUP(BX3173,[1]Sheet2!$E$2:$I$222,3,FALSE)</f>
        <v>#N/A</v>
      </c>
      <c r="BZ3173" t="e">
        <f>VLOOKUP(BX3173,[1]Sheet2!$E$2:$I$222,4,FALSE)</f>
        <v>#N/A</v>
      </c>
      <c r="CA3173" t="e">
        <f>VLOOKUP(BX3173,[1]Sheet2!$E$2:$I$222,5,FALSE)</f>
        <v>#N/A</v>
      </c>
      <c r="CF3173" t="e">
        <f>VLOOKUP(CE3173,[1]Sheet2!$E$2:$I$222,3,FALSE)</f>
        <v>#N/A</v>
      </c>
      <c r="CG3173" t="e">
        <f>VLOOKUP(CE3173,[1]Sheet2!$E$2:$I$222,4,FALSE)</f>
        <v>#N/A</v>
      </c>
      <c r="CH3173" t="e">
        <f>VLOOKUP(CE3173,[1]Sheet2!$E$2:$I$222,5,FALSE)</f>
        <v>#N/A</v>
      </c>
      <c r="CM3173" t="e">
        <f>VLOOKUP(CL3173,[1]Sheet2!$E$2:$I$222,3,FALSE)</f>
        <v>#N/A</v>
      </c>
      <c r="CN3173" t="e">
        <f>VLOOKUP(CL3173,[1]Sheet2!$E$2:$I$222,4,FALSE)</f>
        <v>#N/A</v>
      </c>
      <c r="CO3173" t="e">
        <f>VLOOKUP(CL3173,[1]Sheet2!$E$2:$I$222,5,FALSE)</f>
        <v>#N/A</v>
      </c>
    </row>
    <row r="3174" spans="1:93" x14ac:dyDescent="0.25">
      <c r="A3174">
        <v>3302</v>
      </c>
      <c r="C3174">
        <v>16980</v>
      </c>
      <c r="D3174">
        <v>6980</v>
      </c>
      <c r="E3174">
        <v>37.722709999999999</v>
      </c>
      <c r="F3174">
        <v>-122.41238</v>
      </c>
      <c r="G3174" t="s">
        <v>6809</v>
      </c>
      <c r="H3174" t="s">
        <v>6810</v>
      </c>
      <c r="I3174" t="s">
        <v>727</v>
      </c>
      <c r="J3174" t="s">
        <v>728</v>
      </c>
      <c r="Q3174" t="s">
        <v>672</v>
      </c>
      <c r="S3174" t="s">
        <v>720</v>
      </c>
      <c r="X3174">
        <f t="shared" si="49"/>
        <v>1</v>
      </c>
      <c r="Y3174" t="s">
        <v>5</v>
      </c>
      <c r="Z3174" t="s">
        <v>80</v>
      </c>
      <c r="AA3174" t="s">
        <v>83</v>
      </c>
      <c r="AB3174" t="str">
        <f>VLOOKUP($AA3174,[1]Sheet2!$E$2:$I$222,3,FALSE)</f>
        <v>To Daly City BART</v>
      </c>
      <c r="AC3174">
        <f>VLOOKUP($AA3174,Sheet2!$E$2:$I$222,4,FALSE)</f>
        <v>0</v>
      </c>
      <c r="AD3174" t="str">
        <f>VLOOKUP($AA3174,Sheet2!$E$2:$I$222,5,FALSE)</f>
        <v>Daily ~ 6am-12am</v>
      </c>
      <c r="AI3174" t="e">
        <f>VLOOKUP(AH3174,[1]Sheet2!$E$2:$I$222,3,FALSE)</f>
        <v>#N/A</v>
      </c>
      <c r="AJ3174" t="e">
        <f>VLOOKUP(AH3174,[1]Sheet2!$E$2:$I$222,4,FALSE)</f>
        <v>#N/A</v>
      </c>
      <c r="AK3174" t="e">
        <f>VLOOKUP(AH3174,[1]Sheet2!$E$2:$I$222,5,FALSE)</f>
        <v>#N/A</v>
      </c>
      <c r="AP3174" t="e">
        <f>VLOOKUP(AO3174,[1]Sheet2!$E$2:$I$222,3,FALSE)</f>
        <v>#N/A</v>
      </c>
      <c r="AQ3174" t="e">
        <f>VLOOKUP(AO3174,[1]Sheet2!$E$2:$I$222,4,FALSE)</f>
        <v>#N/A</v>
      </c>
      <c r="AR3174" t="e">
        <f>VLOOKUP(AO3174,[1]Sheet2!$E$2:$I$222,5,FALSE)</f>
        <v>#N/A</v>
      </c>
      <c r="AW3174" t="e">
        <f>VLOOKUP(AV3174,[1]Sheet2!$E$2:$I$222,3,FALSE)</f>
        <v>#N/A</v>
      </c>
      <c r="AX3174" t="e">
        <f>VLOOKUP(AV3174,[1]Sheet2!$E$2:$I$222,4,FALSE)</f>
        <v>#N/A</v>
      </c>
      <c r="AY3174" t="e">
        <f>VLOOKUP(AV3174,[1]Sheet2!$E$2:$I$222,5,FALSE)</f>
        <v>#N/A</v>
      </c>
      <c r="BD3174" t="e">
        <f>VLOOKUP(BC3174,[1]Sheet2!$E$2:$I$222,3,FALSE)</f>
        <v>#N/A</v>
      </c>
      <c r="BE3174" t="e">
        <f>VLOOKUP(BC3174,[1]Sheet2!$E$2:$I$222,4,FALSE)</f>
        <v>#N/A</v>
      </c>
      <c r="BF3174" t="e">
        <f>VLOOKUP(BC3174,[1]Sheet2!$E$2:$I$222,5,FALSE)</f>
        <v>#N/A</v>
      </c>
      <c r="BK3174" t="e">
        <f>VLOOKUP(BJ3174,[1]Sheet2!$E$2:$I$222,3,FALSE)</f>
        <v>#N/A</v>
      </c>
      <c r="BL3174" t="e">
        <f>VLOOKUP(BJ3174,[1]Sheet2!$E$2:$I$222,4,FALSE)</f>
        <v>#N/A</v>
      </c>
      <c r="BM3174" t="e">
        <f>VLOOKUP(BJ3174,[1]Sheet2!$E$2:$I$222,5,FALSE)</f>
        <v>#N/A</v>
      </c>
      <c r="BR3174" t="e">
        <f>VLOOKUP(BQ3174,[1]Sheet2!$E$2:$I$222,3,FALSE)</f>
        <v>#N/A</v>
      </c>
      <c r="BS3174" t="e">
        <f>VLOOKUP(BQ3174,[1]Sheet2!$E$2:$I$222,4,FALSE)</f>
        <v>#N/A</v>
      </c>
      <c r="BT3174" t="e">
        <f>VLOOKUP(BQ3174,[1]Sheet2!$E$2:$I$222,5,FALSE)</f>
        <v>#N/A</v>
      </c>
      <c r="BY3174" t="e">
        <f>VLOOKUP(BX3174,[1]Sheet2!$E$2:$I$222,3,FALSE)</f>
        <v>#N/A</v>
      </c>
      <c r="BZ3174" t="e">
        <f>VLOOKUP(BX3174,[1]Sheet2!$E$2:$I$222,4,FALSE)</f>
        <v>#N/A</v>
      </c>
      <c r="CA3174" t="e">
        <f>VLOOKUP(BX3174,[1]Sheet2!$E$2:$I$222,5,FALSE)</f>
        <v>#N/A</v>
      </c>
      <c r="CF3174" t="e">
        <f>VLOOKUP(CE3174,[1]Sheet2!$E$2:$I$222,3,FALSE)</f>
        <v>#N/A</v>
      </c>
      <c r="CG3174" t="e">
        <f>VLOOKUP(CE3174,[1]Sheet2!$E$2:$I$222,4,FALSE)</f>
        <v>#N/A</v>
      </c>
      <c r="CH3174" t="e">
        <f>VLOOKUP(CE3174,[1]Sheet2!$E$2:$I$222,5,FALSE)</f>
        <v>#N/A</v>
      </c>
      <c r="CM3174" t="e">
        <f>VLOOKUP(CL3174,[1]Sheet2!$E$2:$I$222,3,FALSE)</f>
        <v>#N/A</v>
      </c>
      <c r="CN3174" t="e">
        <f>VLOOKUP(CL3174,[1]Sheet2!$E$2:$I$222,4,FALSE)</f>
        <v>#N/A</v>
      </c>
      <c r="CO3174" t="e">
        <f>VLOOKUP(CL3174,[1]Sheet2!$E$2:$I$222,5,FALSE)</f>
        <v>#N/A</v>
      </c>
    </row>
    <row r="3175" spans="1:93" x14ac:dyDescent="0.25">
      <c r="A3175">
        <v>3303</v>
      </c>
      <c r="C3175">
        <v>16981</v>
      </c>
      <c r="D3175">
        <v>6981</v>
      </c>
      <c r="E3175">
        <v>37.738889999999998</v>
      </c>
      <c r="F3175">
        <v>-122.42749000000001</v>
      </c>
      <c r="G3175" t="s">
        <v>6811</v>
      </c>
      <c r="H3175" t="s">
        <v>6812</v>
      </c>
      <c r="I3175" t="s">
        <v>746</v>
      </c>
      <c r="J3175" t="s">
        <v>687</v>
      </c>
      <c r="Q3175" t="s">
        <v>672</v>
      </c>
      <c r="S3175" t="s">
        <v>2220</v>
      </c>
      <c r="T3175" t="s">
        <v>5661</v>
      </c>
      <c r="X3175">
        <f t="shared" si="49"/>
        <v>1</v>
      </c>
      <c r="Y3175" t="s">
        <v>55</v>
      </c>
      <c r="Z3175" t="s">
        <v>78</v>
      </c>
      <c r="AB3175" t="e">
        <f>VLOOKUP($AA3175,[1]Sheet2!$E$2:$I$222,3,FALSE)</f>
        <v>#N/A</v>
      </c>
      <c r="AC3175" t="e">
        <f>VLOOKUP($AA3175,Sheet2!$E$2:$I$222,4,FALSE)</f>
        <v>#N/A</v>
      </c>
      <c r="AD3175" t="e">
        <f>VLOOKUP($AA3175,Sheet2!$E$2:$I$222,5,FALSE)</f>
        <v>#N/A</v>
      </c>
      <c r="AI3175" t="e">
        <f>VLOOKUP(AH3175,[1]Sheet2!$E$2:$I$222,3,FALSE)</f>
        <v>#N/A</v>
      </c>
      <c r="AJ3175" t="e">
        <f>VLOOKUP(AH3175,[1]Sheet2!$E$2:$I$222,4,FALSE)</f>
        <v>#N/A</v>
      </c>
      <c r="AK3175" t="e">
        <f>VLOOKUP(AH3175,[1]Sheet2!$E$2:$I$222,5,FALSE)</f>
        <v>#N/A</v>
      </c>
      <c r="AP3175" t="e">
        <f>VLOOKUP(AO3175,[1]Sheet2!$E$2:$I$222,3,FALSE)</f>
        <v>#N/A</v>
      </c>
      <c r="AQ3175" t="e">
        <f>VLOOKUP(AO3175,[1]Sheet2!$E$2:$I$222,4,FALSE)</f>
        <v>#N/A</v>
      </c>
      <c r="AR3175" t="e">
        <f>VLOOKUP(AO3175,[1]Sheet2!$E$2:$I$222,5,FALSE)</f>
        <v>#N/A</v>
      </c>
      <c r="AW3175" t="e">
        <f>VLOOKUP(AV3175,[1]Sheet2!$E$2:$I$222,3,FALSE)</f>
        <v>#N/A</v>
      </c>
      <c r="AX3175" t="e">
        <f>VLOOKUP(AV3175,[1]Sheet2!$E$2:$I$222,4,FALSE)</f>
        <v>#N/A</v>
      </c>
      <c r="AY3175" t="e">
        <f>VLOOKUP(AV3175,[1]Sheet2!$E$2:$I$222,5,FALSE)</f>
        <v>#N/A</v>
      </c>
      <c r="BD3175" t="e">
        <f>VLOOKUP(BC3175,[1]Sheet2!$E$2:$I$222,3,FALSE)</f>
        <v>#N/A</v>
      </c>
      <c r="BE3175" t="e">
        <f>VLOOKUP(BC3175,[1]Sheet2!$E$2:$I$222,4,FALSE)</f>
        <v>#N/A</v>
      </c>
      <c r="BF3175" t="e">
        <f>VLOOKUP(BC3175,[1]Sheet2!$E$2:$I$222,5,FALSE)</f>
        <v>#N/A</v>
      </c>
      <c r="BK3175" t="e">
        <f>VLOOKUP(BJ3175,[1]Sheet2!$E$2:$I$222,3,FALSE)</f>
        <v>#N/A</v>
      </c>
      <c r="BL3175" t="e">
        <f>VLOOKUP(BJ3175,[1]Sheet2!$E$2:$I$222,4,FALSE)</f>
        <v>#N/A</v>
      </c>
      <c r="BM3175" t="e">
        <f>VLOOKUP(BJ3175,[1]Sheet2!$E$2:$I$222,5,FALSE)</f>
        <v>#N/A</v>
      </c>
      <c r="BR3175" t="e">
        <f>VLOOKUP(BQ3175,[1]Sheet2!$E$2:$I$222,3,FALSE)</f>
        <v>#N/A</v>
      </c>
      <c r="BS3175" t="e">
        <f>VLOOKUP(BQ3175,[1]Sheet2!$E$2:$I$222,4,FALSE)</f>
        <v>#N/A</v>
      </c>
      <c r="BT3175" t="e">
        <f>VLOOKUP(BQ3175,[1]Sheet2!$E$2:$I$222,5,FALSE)</f>
        <v>#N/A</v>
      </c>
      <c r="BY3175" t="e">
        <f>VLOOKUP(BX3175,[1]Sheet2!$E$2:$I$222,3,FALSE)</f>
        <v>#N/A</v>
      </c>
      <c r="BZ3175" t="e">
        <f>VLOOKUP(BX3175,[1]Sheet2!$E$2:$I$222,4,FALSE)</f>
        <v>#N/A</v>
      </c>
      <c r="CA3175" t="e">
        <f>VLOOKUP(BX3175,[1]Sheet2!$E$2:$I$222,5,FALSE)</f>
        <v>#N/A</v>
      </c>
      <c r="CF3175" t="e">
        <f>VLOOKUP(CE3175,[1]Sheet2!$E$2:$I$222,3,FALSE)</f>
        <v>#N/A</v>
      </c>
      <c r="CG3175" t="e">
        <f>VLOOKUP(CE3175,[1]Sheet2!$E$2:$I$222,4,FALSE)</f>
        <v>#N/A</v>
      </c>
      <c r="CH3175" t="e">
        <f>VLOOKUP(CE3175,[1]Sheet2!$E$2:$I$222,5,FALSE)</f>
        <v>#N/A</v>
      </c>
      <c r="CM3175" t="e">
        <f>VLOOKUP(CL3175,[1]Sheet2!$E$2:$I$222,3,FALSE)</f>
        <v>#N/A</v>
      </c>
      <c r="CN3175" t="e">
        <f>VLOOKUP(CL3175,[1]Sheet2!$E$2:$I$222,4,FALSE)</f>
        <v>#N/A</v>
      </c>
      <c r="CO3175" t="e">
        <f>VLOOKUP(CL3175,[1]Sheet2!$E$2:$I$222,5,FALSE)</f>
        <v>#N/A</v>
      </c>
    </row>
    <row r="3176" spans="1:93" x14ac:dyDescent="0.25">
      <c r="A3176">
        <v>3304</v>
      </c>
      <c r="C3176">
        <v>16982</v>
      </c>
      <c r="D3176">
        <v>6982</v>
      </c>
      <c r="E3176">
        <v>37.7333</v>
      </c>
      <c r="F3176">
        <v>-122.38329</v>
      </c>
      <c r="G3176" t="s">
        <v>6813</v>
      </c>
      <c r="H3176" t="s">
        <v>6814</v>
      </c>
      <c r="I3176" t="s">
        <v>727</v>
      </c>
      <c r="J3176" t="s">
        <v>728</v>
      </c>
      <c r="Q3176" t="s">
        <v>672</v>
      </c>
      <c r="S3176" t="s">
        <v>973</v>
      </c>
      <c r="X3176">
        <f t="shared" si="49"/>
        <v>1</v>
      </c>
      <c r="Y3176" t="s">
        <v>24</v>
      </c>
      <c r="Z3176" t="s">
        <v>78</v>
      </c>
      <c r="AB3176" t="e">
        <f>VLOOKUP($AA3176,[1]Sheet2!$E$2:$I$222,3,FALSE)</f>
        <v>#N/A</v>
      </c>
      <c r="AC3176" t="e">
        <f>VLOOKUP($AA3176,Sheet2!$E$2:$I$222,4,FALSE)</f>
        <v>#N/A</v>
      </c>
      <c r="AD3176" t="e">
        <f>VLOOKUP($AA3176,Sheet2!$E$2:$I$222,5,FALSE)</f>
        <v>#N/A</v>
      </c>
      <c r="AI3176" t="e">
        <f>VLOOKUP(AH3176,[1]Sheet2!$E$2:$I$222,3,FALSE)</f>
        <v>#N/A</v>
      </c>
      <c r="AJ3176" t="e">
        <f>VLOOKUP(AH3176,[1]Sheet2!$E$2:$I$222,4,FALSE)</f>
        <v>#N/A</v>
      </c>
      <c r="AK3176" t="e">
        <f>VLOOKUP(AH3176,[1]Sheet2!$E$2:$I$222,5,FALSE)</f>
        <v>#N/A</v>
      </c>
      <c r="AP3176" t="e">
        <f>VLOOKUP(AO3176,[1]Sheet2!$E$2:$I$222,3,FALSE)</f>
        <v>#N/A</v>
      </c>
      <c r="AQ3176" t="e">
        <f>VLOOKUP(AO3176,[1]Sheet2!$E$2:$I$222,4,FALSE)</f>
        <v>#N/A</v>
      </c>
      <c r="AR3176" t="e">
        <f>VLOOKUP(AO3176,[1]Sheet2!$E$2:$I$222,5,FALSE)</f>
        <v>#N/A</v>
      </c>
      <c r="AW3176" t="e">
        <f>VLOOKUP(AV3176,[1]Sheet2!$E$2:$I$222,3,FALSE)</f>
        <v>#N/A</v>
      </c>
      <c r="AX3176" t="e">
        <f>VLOOKUP(AV3176,[1]Sheet2!$E$2:$I$222,4,FALSE)</f>
        <v>#N/A</v>
      </c>
      <c r="AY3176" t="e">
        <f>VLOOKUP(AV3176,[1]Sheet2!$E$2:$I$222,5,FALSE)</f>
        <v>#N/A</v>
      </c>
      <c r="BD3176" t="e">
        <f>VLOOKUP(BC3176,[1]Sheet2!$E$2:$I$222,3,FALSE)</f>
        <v>#N/A</v>
      </c>
      <c r="BE3176" t="e">
        <f>VLOOKUP(BC3176,[1]Sheet2!$E$2:$I$222,4,FALSE)</f>
        <v>#N/A</v>
      </c>
      <c r="BF3176" t="e">
        <f>VLOOKUP(BC3176,[1]Sheet2!$E$2:$I$222,5,FALSE)</f>
        <v>#N/A</v>
      </c>
      <c r="BK3176" t="e">
        <f>VLOOKUP(BJ3176,[1]Sheet2!$E$2:$I$222,3,FALSE)</f>
        <v>#N/A</v>
      </c>
      <c r="BL3176" t="e">
        <f>VLOOKUP(BJ3176,[1]Sheet2!$E$2:$I$222,4,FALSE)</f>
        <v>#N/A</v>
      </c>
      <c r="BM3176" t="e">
        <f>VLOOKUP(BJ3176,[1]Sheet2!$E$2:$I$222,5,FALSE)</f>
        <v>#N/A</v>
      </c>
      <c r="BR3176" t="e">
        <f>VLOOKUP(BQ3176,[1]Sheet2!$E$2:$I$222,3,FALSE)</f>
        <v>#N/A</v>
      </c>
      <c r="BS3176" t="e">
        <f>VLOOKUP(BQ3176,[1]Sheet2!$E$2:$I$222,4,FALSE)</f>
        <v>#N/A</v>
      </c>
      <c r="BT3176" t="e">
        <f>VLOOKUP(BQ3176,[1]Sheet2!$E$2:$I$222,5,FALSE)</f>
        <v>#N/A</v>
      </c>
      <c r="BY3176" t="e">
        <f>VLOOKUP(BX3176,[1]Sheet2!$E$2:$I$222,3,FALSE)</f>
        <v>#N/A</v>
      </c>
      <c r="BZ3176" t="e">
        <f>VLOOKUP(BX3176,[1]Sheet2!$E$2:$I$222,4,FALSE)</f>
        <v>#N/A</v>
      </c>
      <c r="CA3176" t="e">
        <f>VLOOKUP(BX3176,[1]Sheet2!$E$2:$I$222,5,FALSE)</f>
        <v>#N/A</v>
      </c>
      <c r="CF3176" t="e">
        <f>VLOOKUP(CE3176,[1]Sheet2!$E$2:$I$222,3,FALSE)</f>
        <v>#N/A</v>
      </c>
      <c r="CG3176" t="e">
        <f>VLOOKUP(CE3176,[1]Sheet2!$E$2:$I$222,4,FALSE)</f>
        <v>#N/A</v>
      </c>
      <c r="CH3176" t="e">
        <f>VLOOKUP(CE3176,[1]Sheet2!$E$2:$I$222,5,FALSE)</f>
        <v>#N/A</v>
      </c>
      <c r="CM3176" t="e">
        <f>VLOOKUP(CL3176,[1]Sheet2!$E$2:$I$222,3,FALSE)</f>
        <v>#N/A</v>
      </c>
      <c r="CN3176" t="e">
        <f>VLOOKUP(CL3176,[1]Sheet2!$E$2:$I$222,4,FALSE)</f>
        <v>#N/A</v>
      </c>
      <c r="CO3176" t="e">
        <f>VLOOKUP(CL3176,[1]Sheet2!$E$2:$I$222,5,FALSE)</f>
        <v>#N/A</v>
      </c>
    </row>
    <row r="3177" spans="1:93" x14ac:dyDescent="0.25">
      <c r="A3177">
        <v>3305</v>
      </c>
      <c r="C3177">
        <v>16983</v>
      </c>
      <c r="D3177">
        <v>6983</v>
      </c>
      <c r="E3177">
        <v>37.73319</v>
      </c>
      <c r="F3177">
        <v>-122.38342</v>
      </c>
      <c r="G3177" t="s">
        <v>6813</v>
      </c>
      <c r="H3177" t="s">
        <v>6814</v>
      </c>
      <c r="I3177" t="s">
        <v>721</v>
      </c>
      <c r="J3177" t="s">
        <v>728</v>
      </c>
      <c r="Q3177" t="s">
        <v>672</v>
      </c>
      <c r="S3177" t="s">
        <v>974</v>
      </c>
      <c r="X3177">
        <f t="shared" si="49"/>
        <v>1</v>
      </c>
      <c r="Y3177" t="s">
        <v>24</v>
      </c>
      <c r="Z3177" t="s">
        <v>79</v>
      </c>
      <c r="AB3177" t="e">
        <f>VLOOKUP($AA3177,[1]Sheet2!$E$2:$I$222,3,FALSE)</f>
        <v>#N/A</v>
      </c>
      <c r="AC3177" t="e">
        <f>VLOOKUP($AA3177,Sheet2!$E$2:$I$222,4,FALSE)</f>
        <v>#N/A</v>
      </c>
      <c r="AD3177" t="e">
        <f>VLOOKUP($AA3177,Sheet2!$E$2:$I$222,5,FALSE)</f>
        <v>#N/A</v>
      </c>
      <c r="AI3177" t="e">
        <f>VLOOKUP(AH3177,[1]Sheet2!$E$2:$I$222,3,FALSE)</f>
        <v>#N/A</v>
      </c>
      <c r="AJ3177" t="e">
        <f>VLOOKUP(AH3177,[1]Sheet2!$E$2:$I$222,4,FALSE)</f>
        <v>#N/A</v>
      </c>
      <c r="AK3177" t="e">
        <f>VLOOKUP(AH3177,[1]Sheet2!$E$2:$I$222,5,FALSE)</f>
        <v>#N/A</v>
      </c>
      <c r="AP3177" t="e">
        <f>VLOOKUP(AO3177,[1]Sheet2!$E$2:$I$222,3,FALSE)</f>
        <v>#N/A</v>
      </c>
      <c r="AQ3177" t="e">
        <f>VLOOKUP(AO3177,[1]Sheet2!$E$2:$I$222,4,FALSE)</f>
        <v>#N/A</v>
      </c>
      <c r="AR3177" t="e">
        <f>VLOOKUP(AO3177,[1]Sheet2!$E$2:$I$222,5,FALSE)</f>
        <v>#N/A</v>
      </c>
      <c r="AW3177" t="e">
        <f>VLOOKUP(AV3177,[1]Sheet2!$E$2:$I$222,3,FALSE)</f>
        <v>#N/A</v>
      </c>
      <c r="AX3177" t="e">
        <f>VLOOKUP(AV3177,[1]Sheet2!$E$2:$I$222,4,FALSE)</f>
        <v>#N/A</v>
      </c>
      <c r="AY3177" t="e">
        <f>VLOOKUP(AV3177,[1]Sheet2!$E$2:$I$222,5,FALSE)</f>
        <v>#N/A</v>
      </c>
      <c r="BD3177" t="e">
        <f>VLOOKUP(BC3177,[1]Sheet2!$E$2:$I$222,3,FALSE)</f>
        <v>#N/A</v>
      </c>
      <c r="BE3177" t="e">
        <f>VLOOKUP(BC3177,[1]Sheet2!$E$2:$I$222,4,FALSE)</f>
        <v>#N/A</v>
      </c>
      <c r="BF3177" t="e">
        <f>VLOOKUP(BC3177,[1]Sheet2!$E$2:$I$222,5,FALSE)</f>
        <v>#N/A</v>
      </c>
      <c r="BK3177" t="e">
        <f>VLOOKUP(BJ3177,[1]Sheet2!$E$2:$I$222,3,FALSE)</f>
        <v>#N/A</v>
      </c>
      <c r="BL3177" t="e">
        <f>VLOOKUP(BJ3177,[1]Sheet2!$E$2:$I$222,4,FALSE)</f>
        <v>#N/A</v>
      </c>
      <c r="BM3177" t="e">
        <f>VLOOKUP(BJ3177,[1]Sheet2!$E$2:$I$222,5,FALSE)</f>
        <v>#N/A</v>
      </c>
      <c r="BR3177" t="e">
        <f>VLOOKUP(BQ3177,[1]Sheet2!$E$2:$I$222,3,FALSE)</f>
        <v>#N/A</v>
      </c>
      <c r="BS3177" t="e">
        <f>VLOOKUP(BQ3177,[1]Sheet2!$E$2:$I$222,4,FALSE)</f>
        <v>#N/A</v>
      </c>
      <c r="BT3177" t="e">
        <f>VLOOKUP(BQ3177,[1]Sheet2!$E$2:$I$222,5,FALSE)</f>
        <v>#N/A</v>
      </c>
      <c r="BY3177" t="e">
        <f>VLOOKUP(BX3177,[1]Sheet2!$E$2:$I$222,3,FALSE)</f>
        <v>#N/A</v>
      </c>
      <c r="BZ3177" t="e">
        <f>VLOOKUP(BX3177,[1]Sheet2!$E$2:$I$222,4,FALSE)</f>
        <v>#N/A</v>
      </c>
      <c r="CA3177" t="e">
        <f>VLOOKUP(BX3177,[1]Sheet2!$E$2:$I$222,5,FALSE)</f>
        <v>#N/A</v>
      </c>
      <c r="CF3177" t="e">
        <f>VLOOKUP(CE3177,[1]Sheet2!$E$2:$I$222,3,FALSE)</f>
        <v>#N/A</v>
      </c>
      <c r="CG3177" t="e">
        <f>VLOOKUP(CE3177,[1]Sheet2!$E$2:$I$222,4,FALSE)</f>
        <v>#N/A</v>
      </c>
      <c r="CH3177" t="e">
        <f>VLOOKUP(CE3177,[1]Sheet2!$E$2:$I$222,5,FALSE)</f>
        <v>#N/A</v>
      </c>
      <c r="CM3177" t="e">
        <f>VLOOKUP(CL3177,[1]Sheet2!$E$2:$I$222,3,FALSE)</f>
        <v>#N/A</v>
      </c>
      <c r="CN3177" t="e">
        <f>VLOOKUP(CL3177,[1]Sheet2!$E$2:$I$222,4,FALSE)</f>
        <v>#N/A</v>
      </c>
      <c r="CO3177" t="e">
        <f>VLOOKUP(CL3177,[1]Sheet2!$E$2:$I$222,5,FALSE)</f>
        <v>#N/A</v>
      </c>
    </row>
    <row r="3178" spans="1:93" x14ac:dyDescent="0.25">
      <c r="A3178">
        <v>3306</v>
      </c>
      <c r="C3178">
        <v>16984</v>
      </c>
      <c r="D3178">
        <v>6984</v>
      </c>
      <c r="E3178">
        <v>37.772370000000002</v>
      </c>
      <c r="F3178">
        <v>-122.48403999999999</v>
      </c>
      <c r="G3178" t="s">
        <v>6815</v>
      </c>
      <c r="H3178" t="s">
        <v>6816</v>
      </c>
      <c r="I3178" t="s">
        <v>677</v>
      </c>
      <c r="J3178" t="s">
        <v>687</v>
      </c>
      <c r="N3178" t="s">
        <v>6817</v>
      </c>
      <c r="Q3178" t="s">
        <v>672</v>
      </c>
      <c r="R3178">
        <v>627</v>
      </c>
      <c r="S3178" t="s">
        <v>1527</v>
      </c>
      <c r="X3178">
        <f t="shared" si="49"/>
        <v>1</v>
      </c>
      <c r="Y3178" t="s">
        <v>6</v>
      </c>
      <c r="Z3178" t="s">
        <v>78</v>
      </c>
      <c r="AB3178" t="e">
        <f>VLOOKUP($AA3178,[1]Sheet2!$E$2:$I$222,3,FALSE)</f>
        <v>#N/A</v>
      </c>
      <c r="AC3178" t="e">
        <f>VLOOKUP($AA3178,Sheet2!$E$2:$I$222,4,FALSE)</f>
        <v>#N/A</v>
      </c>
      <c r="AD3178" t="e">
        <f>VLOOKUP($AA3178,Sheet2!$E$2:$I$222,5,FALSE)</f>
        <v>#N/A</v>
      </c>
      <c r="AI3178" t="e">
        <f>VLOOKUP(AH3178,[1]Sheet2!$E$2:$I$222,3,FALSE)</f>
        <v>#N/A</v>
      </c>
      <c r="AJ3178" t="e">
        <f>VLOOKUP(AH3178,[1]Sheet2!$E$2:$I$222,4,FALSE)</f>
        <v>#N/A</v>
      </c>
      <c r="AK3178" t="e">
        <f>VLOOKUP(AH3178,[1]Sheet2!$E$2:$I$222,5,FALSE)</f>
        <v>#N/A</v>
      </c>
      <c r="AP3178" t="e">
        <f>VLOOKUP(AO3178,[1]Sheet2!$E$2:$I$222,3,FALSE)</f>
        <v>#N/A</v>
      </c>
      <c r="AQ3178" t="e">
        <f>VLOOKUP(AO3178,[1]Sheet2!$E$2:$I$222,4,FALSE)</f>
        <v>#N/A</v>
      </c>
      <c r="AR3178" t="e">
        <f>VLOOKUP(AO3178,[1]Sheet2!$E$2:$I$222,5,FALSE)</f>
        <v>#N/A</v>
      </c>
      <c r="AW3178" t="e">
        <f>VLOOKUP(AV3178,[1]Sheet2!$E$2:$I$222,3,FALSE)</f>
        <v>#N/A</v>
      </c>
      <c r="AX3178" t="e">
        <f>VLOOKUP(AV3178,[1]Sheet2!$E$2:$I$222,4,FALSE)</f>
        <v>#N/A</v>
      </c>
      <c r="AY3178" t="e">
        <f>VLOOKUP(AV3178,[1]Sheet2!$E$2:$I$222,5,FALSE)</f>
        <v>#N/A</v>
      </c>
      <c r="BD3178" t="e">
        <f>VLOOKUP(BC3178,[1]Sheet2!$E$2:$I$222,3,FALSE)</f>
        <v>#N/A</v>
      </c>
      <c r="BE3178" t="e">
        <f>VLOOKUP(BC3178,[1]Sheet2!$E$2:$I$222,4,FALSE)</f>
        <v>#N/A</v>
      </c>
      <c r="BF3178" t="e">
        <f>VLOOKUP(BC3178,[1]Sheet2!$E$2:$I$222,5,FALSE)</f>
        <v>#N/A</v>
      </c>
      <c r="BK3178" t="e">
        <f>VLOOKUP(BJ3178,[1]Sheet2!$E$2:$I$222,3,FALSE)</f>
        <v>#N/A</v>
      </c>
      <c r="BL3178" t="e">
        <f>VLOOKUP(BJ3178,[1]Sheet2!$E$2:$I$222,4,FALSE)</f>
        <v>#N/A</v>
      </c>
      <c r="BM3178" t="e">
        <f>VLOOKUP(BJ3178,[1]Sheet2!$E$2:$I$222,5,FALSE)</f>
        <v>#N/A</v>
      </c>
      <c r="BR3178" t="e">
        <f>VLOOKUP(BQ3178,[1]Sheet2!$E$2:$I$222,3,FALSE)</f>
        <v>#N/A</v>
      </c>
      <c r="BS3178" t="e">
        <f>VLOOKUP(BQ3178,[1]Sheet2!$E$2:$I$222,4,FALSE)</f>
        <v>#N/A</v>
      </c>
      <c r="BT3178" t="e">
        <f>VLOOKUP(BQ3178,[1]Sheet2!$E$2:$I$222,5,FALSE)</f>
        <v>#N/A</v>
      </c>
      <c r="BY3178" t="e">
        <f>VLOOKUP(BX3178,[1]Sheet2!$E$2:$I$222,3,FALSE)</f>
        <v>#N/A</v>
      </c>
      <c r="BZ3178" t="e">
        <f>VLOOKUP(BX3178,[1]Sheet2!$E$2:$I$222,4,FALSE)</f>
        <v>#N/A</v>
      </c>
      <c r="CA3178" t="e">
        <f>VLOOKUP(BX3178,[1]Sheet2!$E$2:$I$222,5,FALSE)</f>
        <v>#N/A</v>
      </c>
      <c r="CF3178" t="e">
        <f>VLOOKUP(CE3178,[1]Sheet2!$E$2:$I$222,3,FALSE)</f>
        <v>#N/A</v>
      </c>
      <c r="CG3178" t="e">
        <f>VLOOKUP(CE3178,[1]Sheet2!$E$2:$I$222,4,FALSE)</f>
        <v>#N/A</v>
      </c>
      <c r="CH3178" t="e">
        <f>VLOOKUP(CE3178,[1]Sheet2!$E$2:$I$222,5,FALSE)</f>
        <v>#N/A</v>
      </c>
      <c r="CM3178" t="e">
        <f>VLOOKUP(CL3178,[1]Sheet2!$E$2:$I$222,3,FALSE)</f>
        <v>#N/A</v>
      </c>
      <c r="CN3178" t="e">
        <f>VLOOKUP(CL3178,[1]Sheet2!$E$2:$I$222,4,FALSE)</f>
        <v>#N/A</v>
      </c>
      <c r="CO3178" t="e">
        <f>VLOOKUP(CL3178,[1]Sheet2!$E$2:$I$222,5,FALSE)</f>
        <v>#N/A</v>
      </c>
    </row>
    <row r="3179" spans="1:93" x14ac:dyDescent="0.25">
      <c r="A3179">
        <v>3307</v>
      </c>
      <c r="C3179">
        <v>16985</v>
      </c>
      <c r="D3179">
        <v>6985</v>
      </c>
      <c r="E3179">
        <v>37.73359</v>
      </c>
      <c r="F3179">
        <v>-122.459</v>
      </c>
      <c r="G3179" t="s">
        <v>6818</v>
      </c>
      <c r="H3179" t="s">
        <v>6819</v>
      </c>
      <c r="I3179" t="s">
        <v>683</v>
      </c>
      <c r="J3179" t="s">
        <v>687</v>
      </c>
      <c r="Q3179" t="s">
        <v>672</v>
      </c>
      <c r="S3179" t="s">
        <v>1970</v>
      </c>
      <c r="X3179">
        <f t="shared" si="49"/>
        <v>1</v>
      </c>
      <c r="Y3179" t="s">
        <v>28</v>
      </c>
      <c r="Z3179" t="s">
        <v>78</v>
      </c>
      <c r="AB3179" t="e">
        <f>VLOOKUP($AA3179,[1]Sheet2!$E$2:$I$222,3,FALSE)</f>
        <v>#N/A</v>
      </c>
      <c r="AC3179" t="e">
        <f>VLOOKUP($AA3179,Sheet2!$E$2:$I$222,4,FALSE)</f>
        <v>#N/A</v>
      </c>
      <c r="AD3179" t="e">
        <f>VLOOKUP($AA3179,Sheet2!$E$2:$I$222,5,FALSE)</f>
        <v>#N/A</v>
      </c>
      <c r="AI3179" t="e">
        <f>VLOOKUP(AH3179,[1]Sheet2!$E$2:$I$222,3,FALSE)</f>
        <v>#N/A</v>
      </c>
      <c r="AJ3179" t="e">
        <f>VLOOKUP(AH3179,[1]Sheet2!$E$2:$I$222,4,FALSE)</f>
        <v>#N/A</v>
      </c>
      <c r="AK3179" t="e">
        <f>VLOOKUP(AH3179,[1]Sheet2!$E$2:$I$222,5,FALSE)</f>
        <v>#N/A</v>
      </c>
      <c r="AP3179" t="e">
        <f>VLOOKUP(AO3179,[1]Sheet2!$E$2:$I$222,3,FALSE)</f>
        <v>#N/A</v>
      </c>
      <c r="AQ3179" t="e">
        <f>VLOOKUP(AO3179,[1]Sheet2!$E$2:$I$222,4,FALSE)</f>
        <v>#N/A</v>
      </c>
      <c r="AR3179" t="e">
        <f>VLOOKUP(AO3179,[1]Sheet2!$E$2:$I$222,5,FALSE)</f>
        <v>#N/A</v>
      </c>
      <c r="AW3179" t="e">
        <f>VLOOKUP(AV3179,[1]Sheet2!$E$2:$I$222,3,FALSE)</f>
        <v>#N/A</v>
      </c>
      <c r="AX3179" t="e">
        <f>VLOOKUP(AV3179,[1]Sheet2!$E$2:$I$222,4,FALSE)</f>
        <v>#N/A</v>
      </c>
      <c r="AY3179" t="e">
        <f>VLOOKUP(AV3179,[1]Sheet2!$E$2:$I$222,5,FALSE)</f>
        <v>#N/A</v>
      </c>
      <c r="BD3179" t="e">
        <f>VLOOKUP(BC3179,[1]Sheet2!$E$2:$I$222,3,FALSE)</f>
        <v>#N/A</v>
      </c>
      <c r="BE3179" t="e">
        <f>VLOOKUP(BC3179,[1]Sheet2!$E$2:$I$222,4,FALSE)</f>
        <v>#N/A</v>
      </c>
      <c r="BF3179" t="e">
        <f>VLOOKUP(BC3179,[1]Sheet2!$E$2:$I$222,5,FALSE)</f>
        <v>#N/A</v>
      </c>
      <c r="BK3179" t="e">
        <f>VLOOKUP(BJ3179,[1]Sheet2!$E$2:$I$222,3,FALSE)</f>
        <v>#N/A</v>
      </c>
      <c r="BL3179" t="e">
        <f>VLOOKUP(BJ3179,[1]Sheet2!$E$2:$I$222,4,FALSE)</f>
        <v>#N/A</v>
      </c>
      <c r="BM3179" t="e">
        <f>VLOOKUP(BJ3179,[1]Sheet2!$E$2:$I$222,5,FALSE)</f>
        <v>#N/A</v>
      </c>
      <c r="BR3179" t="e">
        <f>VLOOKUP(BQ3179,[1]Sheet2!$E$2:$I$222,3,FALSE)</f>
        <v>#N/A</v>
      </c>
      <c r="BS3179" t="e">
        <f>VLOOKUP(BQ3179,[1]Sheet2!$E$2:$I$222,4,FALSE)</f>
        <v>#N/A</v>
      </c>
      <c r="BT3179" t="e">
        <f>VLOOKUP(BQ3179,[1]Sheet2!$E$2:$I$222,5,FALSE)</f>
        <v>#N/A</v>
      </c>
      <c r="BY3179" t="e">
        <f>VLOOKUP(BX3179,[1]Sheet2!$E$2:$I$222,3,FALSE)</f>
        <v>#N/A</v>
      </c>
      <c r="BZ3179" t="e">
        <f>VLOOKUP(BX3179,[1]Sheet2!$E$2:$I$222,4,FALSE)</f>
        <v>#N/A</v>
      </c>
      <c r="CA3179" t="e">
        <f>VLOOKUP(BX3179,[1]Sheet2!$E$2:$I$222,5,FALSE)</f>
        <v>#N/A</v>
      </c>
      <c r="CF3179" t="e">
        <f>VLOOKUP(CE3179,[1]Sheet2!$E$2:$I$222,3,FALSE)</f>
        <v>#N/A</v>
      </c>
      <c r="CG3179" t="e">
        <f>VLOOKUP(CE3179,[1]Sheet2!$E$2:$I$222,4,FALSE)</f>
        <v>#N/A</v>
      </c>
      <c r="CH3179" t="e">
        <f>VLOOKUP(CE3179,[1]Sheet2!$E$2:$I$222,5,FALSE)</f>
        <v>#N/A</v>
      </c>
      <c r="CM3179" t="e">
        <f>VLOOKUP(CL3179,[1]Sheet2!$E$2:$I$222,3,FALSE)</f>
        <v>#N/A</v>
      </c>
      <c r="CN3179" t="e">
        <f>VLOOKUP(CL3179,[1]Sheet2!$E$2:$I$222,4,FALSE)</f>
        <v>#N/A</v>
      </c>
      <c r="CO3179" t="e">
        <f>VLOOKUP(CL3179,[1]Sheet2!$E$2:$I$222,5,FALSE)</f>
        <v>#N/A</v>
      </c>
    </row>
    <row r="3180" spans="1:93" x14ac:dyDescent="0.25">
      <c r="A3180">
        <v>3308</v>
      </c>
      <c r="C3180">
        <v>16986</v>
      </c>
      <c r="D3180">
        <v>6986</v>
      </c>
      <c r="E3180">
        <v>37.733669999999996</v>
      </c>
      <c r="F3180">
        <v>-122.45913</v>
      </c>
      <c r="G3180" t="s">
        <v>6818</v>
      </c>
      <c r="H3180" t="s">
        <v>6819</v>
      </c>
      <c r="I3180" t="s">
        <v>686</v>
      </c>
      <c r="J3180" t="s">
        <v>687</v>
      </c>
      <c r="Q3180" t="s">
        <v>672</v>
      </c>
      <c r="S3180" t="s">
        <v>2212</v>
      </c>
      <c r="X3180">
        <f t="shared" si="49"/>
        <v>1</v>
      </c>
      <c r="Y3180" t="s">
        <v>28</v>
      </c>
      <c r="Z3180" t="s">
        <v>79</v>
      </c>
      <c r="AB3180" t="e">
        <f>VLOOKUP($AA3180,[1]Sheet2!$E$2:$I$222,3,FALSE)</f>
        <v>#N/A</v>
      </c>
      <c r="AC3180" t="e">
        <f>VLOOKUP($AA3180,Sheet2!$E$2:$I$222,4,FALSE)</f>
        <v>#N/A</v>
      </c>
      <c r="AD3180" t="e">
        <f>VLOOKUP($AA3180,Sheet2!$E$2:$I$222,5,FALSE)</f>
        <v>#N/A</v>
      </c>
      <c r="AI3180" t="e">
        <f>VLOOKUP(AH3180,[1]Sheet2!$E$2:$I$222,3,FALSE)</f>
        <v>#N/A</v>
      </c>
      <c r="AJ3180" t="e">
        <f>VLOOKUP(AH3180,[1]Sheet2!$E$2:$I$222,4,FALSE)</f>
        <v>#N/A</v>
      </c>
      <c r="AK3180" t="e">
        <f>VLOOKUP(AH3180,[1]Sheet2!$E$2:$I$222,5,FALSE)</f>
        <v>#N/A</v>
      </c>
      <c r="AP3180" t="e">
        <f>VLOOKUP(AO3180,[1]Sheet2!$E$2:$I$222,3,FALSE)</f>
        <v>#N/A</v>
      </c>
      <c r="AQ3180" t="e">
        <f>VLOOKUP(AO3180,[1]Sheet2!$E$2:$I$222,4,FALSE)</f>
        <v>#N/A</v>
      </c>
      <c r="AR3180" t="e">
        <f>VLOOKUP(AO3180,[1]Sheet2!$E$2:$I$222,5,FALSE)</f>
        <v>#N/A</v>
      </c>
      <c r="AW3180" t="e">
        <f>VLOOKUP(AV3180,[1]Sheet2!$E$2:$I$222,3,FALSE)</f>
        <v>#N/A</v>
      </c>
      <c r="AX3180" t="e">
        <f>VLOOKUP(AV3180,[1]Sheet2!$E$2:$I$222,4,FALSE)</f>
        <v>#N/A</v>
      </c>
      <c r="AY3180" t="e">
        <f>VLOOKUP(AV3180,[1]Sheet2!$E$2:$I$222,5,FALSE)</f>
        <v>#N/A</v>
      </c>
      <c r="BD3180" t="e">
        <f>VLOOKUP(BC3180,[1]Sheet2!$E$2:$I$222,3,FALSE)</f>
        <v>#N/A</v>
      </c>
      <c r="BE3180" t="e">
        <f>VLOOKUP(BC3180,[1]Sheet2!$E$2:$I$222,4,FALSE)</f>
        <v>#N/A</v>
      </c>
      <c r="BF3180" t="e">
        <f>VLOOKUP(BC3180,[1]Sheet2!$E$2:$I$222,5,FALSE)</f>
        <v>#N/A</v>
      </c>
      <c r="BK3180" t="e">
        <f>VLOOKUP(BJ3180,[1]Sheet2!$E$2:$I$222,3,FALSE)</f>
        <v>#N/A</v>
      </c>
      <c r="BL3180" t="e">
        <f>VLOOKUP(BJ3180,[1]Sheet2!$E$2:$I$222,4,FALSE)</f>
        <v>#N/A</v>
      </c>
      <c r="BM3180" t="e">
        <f>VLOOKUP(BJ3180,[1]Sheet2!$E$2:$I$222,5,FALSE)</f>
        <v>#N/A</v>
      </c>
      <c r="BR3180" t="e">
        <f>VLOOKUP(BQ3180,[1]Sheet2!$E$2:$I$222,3,FALSE)</f>
        <v>#N/A</v>
      </c>
      <c r="BS3180" t="e">
        <f>VLOOKUP(BQ3180,[1]Sheet2!$E$2:$I$222,4,FALSE)</f>
        <v>#N/A</v>
      </c>
      <c r="BT3180" t="e">
        <f>VLOOKUP(BQ3180,[1]Sheet2!$E$2:$I$222,5,FALSE)</f>
        <v>#N/A</v>
      </c>
      <c r="BY3180" t="e">
        <f>VLOOKUP(BX3180,[1]Sheet2!$E$2:$I$222,3,FALSE)</f>
        <v>#N/A</v>
      </c>
      <c r="BZ3180" t="e">
        <f>VLOOKUP(BX3180,[1]Sheet2!$E$2:$I$222,4,FALSE)</f>
        <v>#N/A</v>
      </c>
      <c r="CA3180" t="e">
        <f>VLOOKUP(BX3180,[1]Sheet2!$E$2:$I$222,5,FALSE)</f>
        <v>#N/A</v>
      </c>
      <c r="CF3180" t="e">
        <f>VLOOKUP(CE3180,[1]Sheet2!$E$2:$I$222,3,FALSE)</f>
        <v>#N/A</v>
      </c>
      <c r="CG3180" t="e">
        <f>VLOOKUP(CE3180,[1]Sheet2!$E$2:$I$222,4,FALSE)</f>
        <v>#N/A</v>
      </c>
      <c r="CH3180" t="e">
        <f>VLOOKUP(CE3180,[1]Sheet2!$E$2:$I$222,5,FALSE)</f>
        <v>#N/A</v>
      </c>
      <c r="CM3180" t="e">
        <f>VLOOKUP(CL3180,[1]Sheet2!$E$2:$I$222,3,FALSE)</f>
        <v>#N/A</v>
      </c>
      <c r="CN3180" t="e">
        <f>VLOOKUP(CL3180,[1]Sheet2!$E$2:$I$222,4,FALSE)</f>
        <v>#N/A</v>
      </c>
      <c r="CO3180" t="e">
        <f>VLOOKUP(CL3180,[1]Sheet2!$E$2:$I$222,5,FALSE)</f>
        <v>#N/A</v>
      </c>
    </row>
    <row r="3181" spans="1:93" x14ac:dyDescent="0.25">
      <c r="A3181">
        <v>3309</v>
      </c>
      <c r="C3181">
        <v>16987</v>
      </c>
      <c r="D3181">
        <v>6987</v>
      </c>
      <c r="E3181">
        <v>37.734569999999998</v>
      </c>
      <c r="F3181">
        <v>-122.45972999999999</v>
      </c>
      <c r="G3181" t="s">
        <v>6820</v>
      </c>
      <c r="H3181" t="s">
        <v>6821</v>
      </c>
      <c r="I3181" t="s">
        <v>696</v>
      </c>
      <c r="J3181" t="s">
        <v>687</v>
      </c>
      <c r="Q3181" t="s">
        <v>672</v>
      </c>
      <c r="S3181" t="s">
        <v>1970</v>
      </c>
      <c r="X3181">
        <f t="shared" si="49"/>
        <v>1</v>
      </c>
      <c r="Y3181" t="s">
        <v>28</v>
      </c>
      <c r="Z3181" t="s">
        <v>78</v>
      </c>
      <c r="AB3181" t="e">
        <f>VLOOKUP($AA3181,[1]Sheet2!$E$2:$I$222,3,FALSE)</f>
        <v>#N/A</v>
      </c>
      <c r="AC3181" t="e">
        <f>VLOOKUP($AA3181,Sheet2!$E$2:$I$222,4,FALSE)</f>
        <v>#N/A</v>
      </c>
      <c r="AD3181" t="e">
        <f>VLOOKUP($AA3181,Sheet2!$E$2:$I$222,5,FALSE)</f>
        <v>#N/A</v>
      </c>
      <c r="AI3181" t="e">
        <f>VLOOKUP(AH3181,[1]Sheet2!$E$2:$I$222,3,FALSE)</f>
        <v>#N/A</v>
      </c>
      <c r="AJ3181" t="e">
        <f>VLOOKUP(AH3181,[1]Sheet2!$E$2:$I$222,4,FALSE)</f>
        <v>#N/A</v>
      </c>
      <c r="AK3181" t="e">
        <f>VLOOKUP(AH3181,[1]Sheet2!$E$2:$I$222,5,FALSE)</f>
        <v>#N/A</v>
      </c>
      <c r="AP3181" t="e">
        <f>VLOOKUP(AO3181,[1]Sheet2!$E$2:$I$222,3,FALSE)</f>
        <v>#N/A</v>
      </c>
      <c r="AQ3181" t="e">
        <f>VLOOKUP(AO3181,[1]Sheet2!$E$2:$I$222,4,FALSE)</f>
        <v>#N/A</v>
      </c>
      <c r="AR3181" t="e">
        <f>VLOOKUP(AO3181,[1]Sheet2!$E$2:$I$222,5,FALSE)</f>
        <v>#N/A</v>
      </c>
      <c r="AW3181" t="e">
        <f>VLOOKUP(AV3181,[1]Sheet2!$E$2:$I$222,3,FALSE)</f>
        <v>#N/A</v>
      </c>
      <c r="AX3181" t="e">
        <f>VLOOKUP(AV3181,[1]Sheet2!$E$2:$I$222,4,FALSE)</f>
        <v>#N/A</v>
      </c>
      <c r="AY3181" t="e">
        <f>VLOOKUP(AV3181,[1]Sheet2!$E$2:$I$222,5,FALSE)</f>
        <v>#N/A</v>
      </c>
      <c r="BD3181" t="e">
        <f>VLOOKUP(BC3181,[1]Sheet2!$E$2:$I$222,3,FALSE)</f>
        <v>#N/A</v>
      </c>
      <c r="BE3181" t="e">
        <f>VLOOKUP(BC3181,[1]Sheet2!$E$2:$I$222,4,FALSE)</f>
        <v>#N/A</v>
      </c>
      <c r="BF3181" t="e">
        <f>VLOOKUP(BC3181,[1]Sheet2!$E$2:$I$222,5,FALSE)</f>
        <v>#N/A</v>
      </c>
      <c r="BK3181" t="e">
        <f>VLOOKUP(BJ3181,[1]Sheet2!$E$2:$I$222,3,FALSE)</f>
        <v>#N/A</v>
      </c>
      <c r="BL3181" t="e">
        <f>VLOOKUP(BJ3181,[1]Sheet2!$E$2:$I$222,4,FALSE)</f>
        <v>#N/A</v>
      </c>
      <c r="BM3181" t="e">
        <f>VLOOKUP(BJ3181,[1]Sheet2!$E$2:$I$222,5,FALSE)</f>
        <v>#N/A</v>
      </c>
      <c r="BR3181" t="e">
        <f>VLOOKUP(BQ3181,[1]Sheet2!$E$2:$I$222,3,FALSE)</f>
        <v>#N/A</v>
      </c>
      <c r="BS3181" t="e">
        <f>VLOOKUP(BQ3181,[1]Sheet2!$E$2:$I$222,4,FALSE)</f>
        <v>#N/A</v>
      </c>
      <c r="BT3181" t="e">
        <f>VLOOKUP(BQ3181,[1]Sheet2!$E$2:$I$222,5,FALSE)</f>
        <v>#N/A</v>
      </c>
      <c r="BY3181" t="e">
        <f>VLOOKUP(BX3181,[1]Sheet2!$E$2:$I$222,3,FALSE)</f>
        <v>#N/A</v>
      </c>
      <c r="BZ3181" t="e">
        <f>VLOOKUP(BX3181,[1]Sheet2!$E$2:$I$222,4,FALSE)</f>
        <v>#N/A</v>
      </c>
      <c r="CA3181" t="e">
        <f>VLOOKUP(BX3181,[1]Sheet2!$E$2:$I$222,5,FALSE)</f>
        <v>#N/A</v>
      </c>
      <c r="CF3181" t="e">
        <f>VLOOKUP(CE3181,[1]Sheet2!$E$2:$I$222,3,FALSE)</f>
        <v>#N/A</v>
      </c>
      <c r="CG3181" t="e">
        <f>VLOOKUP(CE3181,[1]Sheet2!$E$2:$I$222,4,FALSE)</f>
        <v>#N/A</v>
      </c>
      <c r="CH3181" t="e">
        <f>VLOOKUP(CE3181,[1]Sheet2!$E$2:$I$222,5,FALSE)</f>
        <v>#N/A</v>
      </c>
      <c r="CM3181" t="e">
        <f>VLOOKUP(CL3181,[1]Sheet2!$E$2:$I$222,3,FALSE)</f>
        <v>#N/A</v>
      </c>
      <c r="CN3181" t="e">
        <f>VLOOKUP(CL3181,[1]Sheet2!$E$2:$I$222,4,FALSE)</f>
        <v>#N/A</v>
      </c>
      <c r="CO3181" t="e">
        <f>VLOOKUP(CL3181,[1]Sheet2!$E$2:$I$222,5,FALSE)</f>
        <v>#N/A</v>
      </c>
    </row>
    <row r="3182" spans="1:93" x14ac:dyDescent="0.25">
      <c r="A3182">
        <v>3310</v>
      </c>
      <c r="C3182">
        <v>16988</v>
      </c>
      <c r="D3182">
        <v>6988</v>
      </c>
      <c r="E3182">
        <v>37.734409999999997</v>
      </c>
      <c r="F3182">
        <v>-122.45968000000001</v>
      </c>
      <c r="G3182" t="s">
        <v>6820</v>
      </c>
      <c r="H3182" t="s">
        <v>6821</v>
      </c>
      <c r="I3182" t="s">
        <v>686</v>
      </c>
      <c r="J3182" t="s">
        <v>687</v>
      </c>
      <c r="Q3182" t="s">
        <v>672</v>
      </c>
      <c r="S3182" t="s">
        <v>2212</v>
      </c>
      <c r="X3182">
        <f t="shared" si="49"/>
        <v>1</v>
      </c>
      <c r="Y3182" t="s">
        <v>28</v>
      </c>
      <c r="Z3182" t="s">
        <v>79</v>
      </c>
      <c r="AB3182" t="e">
        <f>VLOOKUP($AA3182,[1]Sheet2!$E$2:$I$222,3,FALSE)</f>
        <v>#N/A</v>
      </c>
      <c r="AC3182" t="e">
        <f>VLOOKUP($AA3182,Sheet2!$E$2:$I$222,4,FALSE)</f>
        <v>#N/A</v>
      </c>
      <c r="AD3182" t="e">
        <f>VLOOKUP($AA3182,Sheet2!$E$2:$I$222,5,FALSE)</f>
        <v>#N/A</v>
      </c>
      <c r="AI3182" t="e">
        <f>VLOOKUP(AH3182,[1]Sheet2!$E$2:$I$222,3,FALSE)</f>
        <v>#N/A</v>
      </c>
      <c r="AJ3182" t="e">
        <f>VLOOKUP(AH3182,[1]Sheet2!$E$2:$I$222,4,FALSE)</f>
        <v>#N/A</v>
      </c>
      <c r="AK3182" t="e">
        <f>VLOOKUP(AH3182,[1]Sheet2!$E$2:$I$222,5,FALSE)</f>
        <v>#N/A</v>
      </c>
      <c r="AP3182" t="e">
        <f>VLOOKUP(AO3182,[1]Sheet2!$E$2:$I$222,3,FALSE)</f>
        <v>#N/A</v>
      </c>
      <c r="AQ3182" t="e">
        <f>VLOOKUP(AO3182,[1]Sheet2!$E$2:$I$222,4,FALSE)</f>
        <v>#N/A</v>
      </c>
      <c r="AR3182" t="e">
        <f>VLOOKUP(AO3182,[1]Sheet2!$E$2:$I$222,5,FALSE)</f>
        <v>#N/A</v>
      </c>
      <c r="AW3182" t="e">
        <f>VLOOKUP(AV3182,[1]Sheet2!$E$2:$I$222,3,FALSE)</f>
        <v>#N/A</v>
      </c>
      <c r="AX3182" t="e">
        <f>VLOOKUP(AV3182,[1]Sheet2!$E$2:$I$222,4,FALSE)</f>
        <v>#N/A</v>
      </c>
      <c r="AY3182" t="e">
        <f>VLOOKUP(AV3182,[1]Sheet2!$E$2:$I$222,5,FALSE)</f>
        <v>#N/A</v>
      </c>
      <c r="BD3182" t="e">
        <f>VLOOKUP(BC3182,[1]Sheet2!$E$2:$I$222,3,FALSE)</f>
        <v>#N/A</v>
      </c>
      <c r="BE3182" t="e">
        <f>VLOOKUP(BC3182,[1]Sheet2!$E$2:$I$222,4,FALSE)</f>
        <v>#N/A</v>
      </c>
      <c r="BF3182" t="e">
        <f>VLOOKUP(BC3182,[1]Sheet2!$E$2:$I$222,5,FALSE)</f>
        <v>#N/A</v>
      </c>
      <c r="BK3182" t="e">
        <f>VLOOKUP(BJ3182,[1]Sheet2!$E$2:$I$222,3,FALSE)</f>
        <v>#N/A</v>
      </c>
      <c r="BL3182" t="e">
        <f>VLOOKUP(BJ3182,[1]Sheet2!$E$2:$I$222,4,FALSE)</f>
        <v>#N/A</v>
      </c>
      <c r="BM3182" t="e">
        <f>VLOOKUP(BJ3182,[1]Sheet2!$E$2:$I$222,5,FALSE)</f>
        <v>#N/A</v>
      </c>
      <c r="BR3182" t="e">
        <f>VLOOKUP(BQ3182,[1]Sheet2!$E$2:$I$222,3,FALSE)</f>
        <v>#N/A</v>
      </c>
      <c r="BS3182" t="e">
        <f>VLOOKUP(BQ3182,[1]Sheet2!$E$2:$I$222,4,FALSE)</f>
        <v>#N/A</v>
      </c>
      <c r="BT3182" t="e">
        <f>VLOOKUP(BQ3182,[1]Sheet2!$E$2:$I$222,5,FALSE)</f>
        <v>#N/A</v>
      </c>
      <c r="BY3182" t="e">
        <f>VLOOKUP(BX3182,[1]Sheet2!$E$2:$I$222,3,FALSE)</f>
        <v>#N/A</v>
      </c>
      <c r="BZ3182" t="e">
        <f>VLOOKUP(BX3182,[1]Sheet2!$E$2:$I$222,4,FALSE)</f>
        <v>#N/A</v>
      </c>
      <c r="CA3182" t="e">
        <f>VLOOKUP(BX3182,[1]Sheet2!$E$2:$I$222,5,FALSE)</f>
        <v>#N/A</v>
      </c>
      <c r="CF3182" t="e">
        <f>VLOOKUP(CE3182,[1]Sheet2!$E$2:$I$222,3,FALSE)</f>
        <v>#N/A</v>
      </c>
      <c r="CG3182" t="e">
        <f>VLOOKUP(CE3182,[1]Sheet2!$E$2:$I$222,4,FALSE)</f>
        <v>#N/A</v>
      </c>
      <c r="CH3182" t="e">
        <f>VLOOKUP(CE3182,[1]Sheet2!$E$2:$I$222,5,FALSE)</f>
        <v>#N/A</v>
      </c>
      <c r="CM3182" t="e">
        <f>VLOOKUP(CL3182,[1]Sheet2!$E$2:$I$222,3,FALSE)</f>
        <v>#N/A</v>
      </c>
      <c r="CN3182" t="e">
        <f>VLOOKUP(CL3182,[1]Sheet2!$E$2:$I$222,4,FALSE)</f>
        <v>#N/A</v>
      </c>
      <c r="CO3182" t="e">
        <f>VLOOKUP(CL3182,[1]Sheet2!$E$2:$I$222,5,FALSE)</f>
        <v>#N/A</v>
      </c>
    </row>
    <row r="3183" spans="1:93" x14ac:dyDescent="0.25">
      <c r="A3183">
        <v>3311</v>
      </c>
      <c r="C3183">
        <v>16989</v>
      </c>
      <c r="D3183">
        <v>6989</v>
      </c>
      <c r="E3183">
        <v>37.735309999999998</v>
      </c>
      <c r="F3183">
        <v>-122.46055</v>
      </c>
      <c r="G3183" t="s">
        <v>6822</v>
      </c>
      <c r="H3183" t="s">
        <v>6823</v>
      </c>
      <c r="I3183" t="s">
        <v>696</v>
      </c>
      <c r="J3183" t="s">
        <v>687</v>
      </c>
      <c r="Q3183" t="s">
        <v>672</v>
      </c>
      <c r="S3183" t="s">
        <v>1970</v>
      </c>
      <c r="X3183">
        <f t="shared" si="49"/>
        <v>1</v>
      </c>
      <c r="Y3183" t="s">
        <v>28</v>
      </c>
      <c r="Z3183" t="s">
        <v>78</v>
      </c>
      <c r="AB3183" t="e">
        <f>VLOOKUP($AA3183,[1]Sheet2!$E$2:$I$222,3,FALSE)</f>
        <v>#N/A</v>
      </c>
      <c r="AC3183" t="e">
        <f>VLOOKUP($AA3183,Sheet2!$E$2:$I$222,4,FALSE)</f>
        <v>#N/A</v>
      </c>
      <c r="AD3183" t="e">
        <f>VLOOKUP($AA3183,Sheet2!$E$2:$I$222,5,FALSE)</f>
        <v>#N/A</v>
      </c>
      <c r="AI3183" t="e">
        <f>VLOOKUP(AH3183,[1]Sheet2!$E$2:$I$222,3,FALSE)</f>
        <v>#N/A</v>
      </c>
      <c r="AJ3183" t="e">
        <f>VLOOKUP(AH3183,[1]Sheet2!$E$2:$I$222,4,FALSE)</f>
        <v>#N/A</v>
      </c>
      <c r="AK3183" t="e">
        <f>VLOOKUP(AH3183,[1]Sheet2!$E$2:$I$222,5,FALSE)</f>
        <v>#N/A</v>
      </c>
      <c r="AP3183" t="e">
        <f>VLOOKUP(AO3183,[1]Sheet2!$E$2:$I$222,3,FALSE)</f>
        <v>#N/A</v>
      </c>
      <c r="AQ3183" t="e">
        <f>VLOOKUP(AO3183,[1]Sheet2!$E$2:$I$222,4,FALSE)</f>
        <v>#N/A</v>
      </c>
      <c r="AR3183" t="e">
        <f>VLOOKUP(AO3183,[1]Sheet2!$E$2:$I$222,5,FALSE)</f>
        <v>#N/A</v>
      </c>
      <c r="AW3183" t="e">
        <f>VLOOKUP(AV3183,[1]Sheet2!$E$2:$I$222,3,FALSE)</f>
        <v>#N/A</v>
      </c>
      <c r="AX3183" t="e">
        <f>VLOOKUP(AV3183,[1]Sheet2!$E$2:$I$222,4,FALSE)</f>
        <v>#N/A</v>
      </c>
      <c r="AY3183" t="e">
        <f>VLOOKUP(AV3183,[1]Sheet2!$E$2:$I$222,5,FALSE)</f>
        <v>#N/A</v>
      </c>
      <c r="BD3183" t="e">
        <f>VLOOKUP(BC3183,[1]Sheet2!$E$2:$I$222,3,FALSE)</f>
        <v>#N/A</v>
      </c>
      <c r="BE3183" t="e">
        <f>VLOOKUP(BC3183,[1]Sheet2!$E$2:$I$222,4,FALSE)</f>
        <v>#N/A</v>
      </c>
      <c r="BF3183" t="e">
        <f>VLOOKUP(BC3183,[1]Sheet2!$E$2:$I$222,5,FALSE)</f>
        <v>#N/A</v>
      </c>
      <c r="BK3183" t="e">
        <f>VLOOKUP(BJ3183,[1]Sheet2!$E$2:$I$222,3,FALSE)</f>
        <v>#N/A</v>
      </c>
      <c r="BL3183" t="e">
        <f>VLOOKUP(BJ3183,[1]Sheet2!$E$2:$I$222,4,FALSE)</f>
        <v>#N/A</v>
      </c>
      <c r="BM3183" t="e">
        <f>VLOOKUP(BJ3183,[1]Sheet2!$E$2:$I$222,5,FALSE)</f>
        <v>#N/A</v>
      </c>
      <c r="BR3183" t="e">
        <f>VLOOKUP(BQ3183,[1]Sheet2!$E$2:$I$222,3,FALSE)</f>
        <v>#N/A</v>
      </c>
      <c r="BS3183" t="e">
        <f>VLOOKUP(BQ3183,[1]Sheet2!$E$2:$I$222,4,FALSE)</f>
        <v>#N/A</v>
      </c>
      <c r="BT3183" t="e">
        <f>VLOOKUP(BQ3183,[1]Sheet2!$E$2:$I$222,5,FALSE)</f>
        <v>#N/A</v>
      </c>
      <c r="BY3183" t="e">
        <f>VLOOKUP(BX3183,[1]Sheet2!$E$2:$I$222,3,FALSE)</f>
        <v>#N/A</v>
      </c>
      <c r="BZ3183" t="e">
        <f>VLOOKUP(BX3183,[1]Sheet2!$E$2:$I$222,4,FALSE)</f>
        <v>#N/A</v>
      </c>
      <c r="CA3183" t="e">
        <f>VLOOKUP(BX3183,[1]Sheet2!$E$2:$I$222,5,FALSE)</f>
        <v>#N/A</v>
      </c>
      <c r="CF3183" t="e">
        <f>VLOOKUP(CE3183,[1]Sheet2!$E$2:$I$222,3,FALSE)</f>
        <v>#N/A</v>
      </c>
      <c r="CG3183" t="e">
        <f>VLOOKUP(CE3183,[1]Sheet2!$E$2:$I$222,4,FALSE)</f>
        <v>#N/A</v>
      </c>
      <c r="CH3183" t="e">
        <f>VLOOKUP(CE3183,[1]Sheet2!$E$2:$I$222,5,FALSE)</f>
        <v>#N/A</v>
      </c>
      <c r="CM3183" t="e">
        <f>VLOOKUP(CL3183,[1]Sheet2!$E$2:$I$222,3,FALSE)</f>
        <v>#N/A</v>
      </c>
      <c r="CN3183" t="e">
        <f>VLOOKUP(CL3183,[1]Sheet2!$E$2:$I$222,4,FALSE)</f>
        <v>#N/A</v>
      </c>
      <c r="CO3183" t="e">
        <f>VLOOKUP(CL3183,[1]Sheet2!$E$2:$I$222,5,FALSE)</f>
        <v>#N/A</v>
      </c>
    </row>
    <row r="3184" spans="1:93" x14ac:dyDescent="0.25">
      <c r="A3184">
        <v>3312</v>
      </c>
      <c r="C3184">
        <v>16990</v>
      </c>
      <c r="D3184">
        <v>6990</v>
      </c>
      <c r="E3184">
        <v>37.73263</v>
      </c>
      <c r="F3184">
        <v>-122.45869</v>
      </c>
      <c r="G3184" t="s">
        <v>6824</v>
      </c>
      <c r="H3184" t="s">
        <v>6825</v>
      </c>
      <c r="I3184" t="s">
        <v>746</v>
      </c>
      <c r="J3184" t="s">
        <v>687</v>
      </c>
      <c r="Q3184" t="s">
        <v>672</v>
      </c>
      <c r="S3184" t="s">
        <v>2212</v>
      </c>
      <c r="X3184">
        <f t="shared" si="49"/>
        <v>1</v>
      </c>
      <c r="Y3184" t="s">
        <v>28</v>
      </c>
      <c r="Z3184" t="s">
        <v>79</v>
      </c>
      <c r="AB3184" t="e">
        <f>VLOOKUP($AA3184,[1]Sheet2!$E$2:$I$222,3,FALSE)</f>
        <v>#N/A</v>
      </c>
      <c r="AC3184" t="e">
        <f>VLOOKUP($AA3184,Sheet2!$E$2:$I$222,4,FALSE)</f>
        <v>#N/A</v>
      </c>
      <c r="AD3184" t="e">
        <f>VLOOKUP($AA3184,Sheet2!$E$2:$I$222,5,FALSE)</f>
        <v>#N/A</v>
      </c>
      <c r="AI3184" t="e">
        <f>VLOOKUP(AH3184,[1]Sheet2!$E$2:$I$222,3,FALSE)</f>
        <v>#N/A</v>
      </c>
      <c r="AJ3184" t="e">
        <f>VLOOKUP(AH3184,[1]Sheet2!$E$2:$I$222,4,FALSE)</f>
        <v>#N/A</v>
      </c>
      <c r="AK3184" t="e">
        <f>VLOOKUP(AH3184,[1]Sheet2!$E$2:$I$222,5,FALSE)</f>
        <v>#N/A</v>
      </c>
      <c r="AP3184" t="e">
        <f>VLOOKUP(AO3184,[1]Sheet2!$E$2:$I$222,3,FALSE)</f>
        <v>#N/A</v>
      </c>
      <c r="AQ3184" t="e">
        <f>VLOOKUP(AO3184,[1]Sheet2!$E$2:$I$222,4,FALSE)</f>
        <v>#N/A</v>
      </c>
      <c r="AR3184" t="e">
        <f>VLOOKUP(AO3184,[1]Sheet2!$E$2:$I$222,5,FALSE)</f>
        <v>#N/A</v>
      </c>
      <c r="AW3184" t="e">
        <f>VLOOKUP(AV3184,[1]Sheet2!$E$2:$I$222,3,FALSE)</f>
        <v>#N/A</v>
      </c>
      <c r="AX3184" t="e">
        <f>VLOOKUP(AV3184,[1]Sheet2!$E$2:$I$222,4,FALSE)</f>
        <v>#N/A</v>
      </c>
      <c r="AY3184" t="e">
        <f>VLOOKUP(AV3184,[1]Sheet2!$E$2:$I$222,5,FALSE)</f>
        <v>#N/A</v>
      </c>
      <c r="BD3184" t="e">
        <f>VLOOKUP(BC3184,[1]Sheet2!$E$2:$I$222,3,FALSE)</f>
        <v>#N/A</v>
      </c>
      <c r="BE3184" t="e">
        <f>VLOOKUP(BC3184,[1]Sheet2!$E$2:$I$222,4,FALSE)</f>
        <v>#N/A</v>
      </c>
      <c r="BF3184" t="e">
        <f>VLOOKUP(BC3184,[1]Sheet2!$E$2:$I$222,5,FALSE)</f>
        <v>#N/A</v>
      </c>
      <c r="BK3184" t="e">
        <f>VLOOKUP(BJ3184,[1]Sheet2!$E$2:$I$222,3,FALSE)</f>
        <v>#N/A</v>
      </c>
      <c r="BL3184" t="e">
        <f>VLOOKUP(BJ3184,[1]Sheet2!$E$2:$I$222,4,FALSE)</f>
        <v>#N/A</v>
      </c>
      <c r="BM3184" t="e">
        <f>VLOOKUP(BJ3184,[1]Sheet2!$E$2:$I$222,5,FALSE)</f>
        <v>#N/A</v>
      </c>
      <c r="BR3184" t="e">
        <f>VLOOKUP(BQ3184,[1]Sheet2!$E$2:$I$222,3,FALSE)</f>
        <v>#N/A</v>
      </c>
      <c r="BS3184" t="e">
        <f>VLOOKUP(BQ3184,[1]Sheet2!$E$2:$I$222,4,FALSE)</f>
        <v>#N/A</v>
      </c>
      <c r="BT3184" t="e">
        <f>VLOOKUP(BQ3184,[1]Sheet2!$E$2:$I$222,5,FALSE)</f>
        <v>#N/A</v>
      </c>
      <c r="BY3184" t="e">
        <f>VLOOKUP(BX3184,[1]Sheet2!$E$2:$I$222,3,FALSE)</f>
        <v>#N/A</v>
      </c>
      <c r="BZ3184" t="e">
        <f>VLOOKUP(BX3184,[1]Sheet2!$E$2:$I$222,4,FALSE)</f>
        <v>#N/A</v>
      </c>
      <c r="CA3184" t="e">
        <f>VLOOKUP(BX3184,[1]Sheet2!$E$2:$I$222,5,FALSE)</f>
        <v>#N/A</v>
      </c>
      <c r="CF3184" t="e">
        <f>VLOOKUP(CE3184,[1]Sheet2!$E$2:$I$222,3,FALSE)</f>
        <v>#N/A</v>
      </c>
      <c r="CG3184" t="e">
        <f>VLOOKUP(CE3184,[1]Sheet2!$E$2:$I$222,4,FALSE)</f>
        <v>#N/A</v>
      </c>
      <c r="CH3184" t="e">
        <f>VLOOKUP(CE3184,[1]Sheet2!$E$2:$I$222,5,FALSE)</f>
        <v>#N/A</v>
      </c>
      <c r="CM3184" t="e">
        <f>VLOOKUP(CL3184,[1]Sheet2!$E$2:$I$222,3,FALSE)</f>
        <v>#N/A</v>
      </c>
      <c r="CN3184" t="e">
        <f>VLOOKUP(CL3184,[1]Sheet2!$E$2:$I$222,4,FALSE)</f>
        <v>#N/A</v>
      </c>
      <c r="CO3184" t="e">
        <f>VLOOKUP(CL3184,[1]Sheet2!$E$2:$I$222,5,FALSE)</f>
        <v>#N/A</v>
      </c>
    </row>
    <row r="3185" spans="1:93" x14ac:dyDescent="0.25">
      <c r="A3185" s="57">
        <v>3313</v>
      </c>
      <c r="B3185" s="57"/>
      <c r="C3185" s="57">
        <v>16991</v>
      </c>
      <c r="D3185" s="57">
        <v>6991</v>
      </c>
      <c r="E3185" s="57">
        <v>37.762664000000001</v>
      </c>
      <c r="F3185" s="57">
        <v>-122.435453</v>
      </c>
      <c r="G3185" s="57" t="s">
        <v>4990</v>
      </c>
      <c r="H3185" s="57" t="s">
        <v>6826</v>
      </c>
      <c r="I3185" s="57" t="s">
        <v>29</v>
      </c>
      <c r="J3185" s="57" t="s">
        <v>4394</v>
      </c>
      <c r="K3185" s="57"/>
      <c r="L3185" s="57"/>
      <c r="M3185" s="57" t="s">
        <v>671</v>
      </c>
      <c r="N3185" s="57" t="s">
        <v>4992</v>
      </c>
      <c r="O3185" s="57"/>
      <c r="P3185" s="57"/>
      <c r="Q3185" s="57" t="s">
        <v>672</v>
      </c>
      <c r="R3185" s="57"/>
      <c r="S3185" s="57" t="s">
        <v>6498</v>
      </c>
      <c r="T3185" s="57"/>
      <c r="U3185" s="57"/>
      <c r="V3185" s="57"/>
      <c r="W3185" s="57"/>
      <c r="X3185">
        <f t="shared" si="49"/>
        <v>4</v>
      </c>
      <c r="Y3185" t="s">
        <v>69</v>
      </c>
      <c r="Z3185" t="s">
        <v>80</v>
      </c>
      <c r="AA3185" t="s">
        <v>163</v>
      </c>
      <c r="AB3185" s="57" t="str">
        <f>VLOOKUP($AA3185,[1]Sheet2!$E$2:$I$222,3,FALSE)</f>
        <v>To Balboa Park Station (BART)</v>
      </c>
      <c r="AC3185" t="str">
        <f>VLOOKUP($AA3185,Sheet2!$E$2:$I$222,4,FALSE)</f>
        <v>Ocean &amp; San Jose</v>
      </c>
      <c r="AD3185" t="str">
        <f>VLOOKUP($AA3185,Sheet2!$E$2:$I$222,5,FALSE)</f>
        <v>Daily ~ 5am-12:30am</v>
      </c>
      <c r="AF3185" t="s">
        <v>36</v>
      </c>
      <c r="AG3185" t="s">
        <v>80</v>
      </c>
      <c r="AH3185" t="s">
        <v>111</v>
      </c>
      <c r="AI3185" s="57" t="str">
        <f>VLOOKUP(AH3185,[1]Sheet2!$E$2:$I$222,3,FALSE)</f>
        <v>To SF Zoo</v>
      </c>
      <c r="AJ3185" s="57" t="str">
        <f>VLOOKUP(AH3185,[1]Sheet2!$E$2:$I$222,4,FALSE)</f>
        <v>46th Av. &amp; Wawona</v>
      </c>
      <c r="AK3185" s="57" t="str">
        <f>VLOOKUP(AH3185,[1]Sheet2!$E$2:$I$222,5,FALSE)</f>
        <v>Daily ~ 6am-12:30am</v>
      </c>
      <c r="AM3185" t="s">
        <v>41</v>
      </c>
      <c r="AN3185" t="s">
        <v>79</v>
      </c>
      <c r="AP3185" s="57" t="e">
        <f>VLOOKUP(AO3185,[1]Sheet2!$E$2:$I$222,3,FALSE)</f>
        <v>#N/A</v>
      </c>
      <c r="AQ3185" s="57" t="e">
        <f>VLOOKUP(AO3185,[1]Sheet2!$E$2:$I$222,4,FALSE)</f>
        <v>#N/A</v>
      </c>
      <c r="AR3185" s="57" t="e">
        <f>VLOOKUP(AO3185,[1]Sheet2!$E$2:$I$222,5,FALSE)</f>
        <v>#N/A</v>
      </c>
      <c r="AT3185" t="s">
        <v>72</v>
      </c>
      <c r="AU3185" t="s">
        <v>80</v>
      </c>
      <c r="AV3185" t="s">
        <v>170</v>
      </c>
      <c r="AW3185" s="57" t="str">
        <f>VLOOKUP(AV3185,[1]Sheet2!$E$2:$I$222,3,FALSE)</f>
        <v>To Downtown</v>
      </c>
      <c r="AX3185" s="57" t="str">
        <f>VLOOKUP(AV3185,[1]Sheet2!$E$2:$I$222,4,FALSE)</f>
        <v>Embarcadero Station</v>
      </c>
      <c r="AY3185" s="57" t="str">
        <f>VLOOKUP(AV3185,[1]Sheet2!$E$2:$I$222,5,FALSE)</f>
        <v>Daily ~ 5am-12am</v>
      </c>
      <c r="BD3185" s="57" t="e">
        <f>VLOOKUP(BC3185,[1]Sheet2!$E$2:$I$222,3,FALSE)</f>
        <v>#N/A</v>
      </c>
      <c r="BE3185" s="57" t="e">
        <f>VLOOKUP(BC3185,[1]Sheet2!$E$2:$I$222,4,FALSE)</f>
        <v>#N/A</v>
      </c>
      <c r="BF3185" s="57" t="e">
        <f>VLOOKUP(BC3185,[1]Sheet2!$E$2:$I$222,5,FALSE)</f>
        <v>#N/A</v>
      </c>
      <c r="BK3185" s="57" t="e">
        <f>VLOOKUP(BJ3185,[1]Sheet2!$E$2:$I$222,3,FALSE)</f>
        <v>#N/A</v>
      </c>
      <c r="BL3185" s="57" t="e">
        <f>VLOOKUP(BJ3185,[1]Sheet2!$E$2:$I$222,4,FALSE)</f>
        <v>#N/A</v>
      </c>
      <c r="BM3185" s="57" t="e">
        <f>VLOOKUP(BJ3185,[1]Sheet2!$E$2:$I$222,5,FALSE)</f>
        <v>#N/A</v>
      </c>
      <c r="BR3185" s="57" t="e">
        <f>VLOOKUP(BQ3185,[1]Sheet2!$E$2:$I$222,3,FALSE)</f>
        <v>#N/A</v>
      </c>
      <c r="BS3185" s="57" t="e">
        <f>VLOOKUP(BQ3185,[1]Sheet2!$E$2:$I$222,4,FALSE)</f>
        <v>#N/A</v>
      </c>
      <c r="BT3185" s="57" t="e">
        <f>VLOOKUP(BQ3185,[1]Sheet2!$E$2:$I$222,5,FALSE)</f>
        <v>#N/A</v>
      </c>
      <c r="BY3185" s="57" t="e">
        <f>VLOOKUP(BX3185,[1]Sheet2!$E$2:$I$222,3,FALSE)</f>
        <v>#N/A</v>
      </c>
      <c r="BZ3185" s="57" t="e">
        <f>VLOOKUP(BX3185,[1]Sheet2!$E$2:$I$222,4,FALSE)</f>
        <v>#N/A</v>
      </c>
      <c r="CA3185" s="57" t="e">
        <f>VLOOKUP(BX3185,[1]Sheet2!$E$2:$I$222,5,FALSE)</f>
        <v>#N/A</v>
      </c>
      <c r="CF3185" s="57" t="e">
        <f>VLOOKUP(CE3185,[1]Sheet2!$E$2:$I$222,3,FALSE)</f>
        <v>#N/A</v>
      </c>
      <c r="CG3185" s="57" t="e">
        <f>VLOOKUP(CE3185,[1]Sheet2!$E$2:$I$222,4,FALSE)</f>
        <v>#N/A</v>
      </c>
      <c r="CH3185" s="57" t="e">
        <f>VLOOKUP(CE3185,[1]Sheet2!$E$2:$I$222,5,FALSE)</f>
        <v>#N/A</v>
      </c>
      <c r="CM3185" s="57" t="e">
        <f>VLOOKUP(CL3185,[1]Sheet2!$E$2:$I$222,3,FALSE)</f>
        <v>#N/A</v>
      </c>
      <c r="CN3185" s="57" t="e">
        <f>VLOOKUP(CL3185,[1]Sheet2!$E$2:$I$222,4,FALSE)</f>
        <v>#N/A</v>
      </c>
      <c r="CO3185" s="57" t="e">
        <f>VLOOKUP(CL3185,[1]Sheet2!$E$2:$I$222,5,FALSE)</f>
        <v>#N/A</v>
      </c>
    </row>
    <row r="3186" spans="1:93" x14ac:dyDescent="0.25">
      <c r="A3186" s="57">
        <v>3314</v>
      </c>
      <c r="B3186" s="57"/>
      <c r="C3186" s="57">
        <v>16992</v>
      </c>
      <c r="D3186" s="57">
        <v>6992</v>
      </c>
      <c r="E3186" s="57">
        <v>37.793095999999998</v>
      </c>
      <c r="F3186" s="57">
        <v>-122.396666</v>
      </c>
      <c r="G3186" s="57" t="s">
        <v>6827</v>
      </c>
      <c r="H3186" s="57" t="s">
        <v>6828</v>
      </c>
      <c r="I3186" s="57" t="s">
        <v>4393</v>
      </c>
      <c r="J3186" s="57" t="s">
        <v>4394</v>
      </c>
      <c r="K3186" s="57"/>
      <c r="L3186" s="57"/>
      <c r="M3186" s="57" t="s">
        <v>671</v>
      </c>
      <c r="N3186" s="57" t="s">
        <v>6829</v>
      </c>
      <c r="O3186" s="57"/>
      <c r="P3186" s="57"/>
      <c r="Q3186" s="57" t="s">
        <v>672</v>
      </c>
      <c r="R3186" s="57"/>
      <c r="S3186" s="57" t="s">
        <v>4404</v>
      </c>
      <c r="T3186" s="57" t="s">
        <v>6830</v>
      </c>
      <c r="U3186" s="57"/>
      <c r="V3186" s="57"/>
      <c r="W3186" s="57"/>
      <c r="X3186">
        <f t="shared" si="49"/>
        <v>6</v>
      </c>
      <c r="Y3186" t="s">
        <v>69</v>
      </c>
      <c r="Z3186" t="s">
        <v>77</v>
      </c>
      <c r="AA3186" t="s">
        <v>159</v>
      </c>
      <c r="AB3186" s="57" t="str">
        <f>VLOOKUP($AA3186,[1]Sheet2!$E$2:$I$222,3,FALSE)</f>
        <v>To Downtown</v>
      </c>
      <c r="AC3186" t="str">
        <f>VLOOKUP($AA3186,Sheet2!$E$2:$I$222,4,FALSE)</f>
        <v>Embarcadero Station</v>
      </c>
      <c r="AD3186" t="str">
        <f>VLOOKUP($AA3186,Sheet2!$E$2:$I$222,5,FALSE)</f>
        <v>Daily ~ 5am-12:30am</v>
      </c>
      <c r="AF3186" t="s">
        <v>36</v>
      </c>
      <c r="AG3186" t="s">
        <v>77</v>
      </c>
      <c r="AH3186" t="s">
        <v>112</v>
      </c>
      <c r="AI3186" s="57" t="str">
        <f>VLOOKUP(AH3186,[1]Sheet2!$E$2:$I$222,3,FALSE)</f>
        <v>To Downtown</v>
      </c>
      <c r="AJ3186" s="57" t="str">
        <f>VLOOKUP(AH3186,[1]Sheet2!$E$2:$I$222,4,FALSE)</f>
        <v>Embarcadero Station</v>
      </c>
      <c r="AK3186" s="57" t="str">
        <f>VLOOKUP(AH3186,[1]Sheet2!$E$2:$I$222,5,FALSE)</f>
        <v>Daily ~ 6am-12:30am</v>
      </c>
      <c r="AM3186" t="s">
        <v>41</v>
      </c>
      <c r="AN3186" t="s">
        <v>78</v>
      </c>
      <c r="AP3186" s="57" t="e">
        <f>VLOOKUP(AO3186,[1]Sheet2!$E$2:$I$222,3,FALSE)</f>
        <v>#N/A</v>
      </c>
      <c r="AQ3186" s="57" t="e">
        <f>VLOOKUP(AO3186,[1]Sheet2!$E$2:$I$222,4,FALSE)</f>
        <v>#N/A</v>
      </c>
      <c r="AR3186" s="57" t="e">
        <f>VLOOKUP(AO3186,[1]Sheet2!$E$2:$I$222,5,FALSE)</f>
        <v>#N/A</v>
      </c>
      <c r="AT3186" t="s">
        <v>29</v>
      </c>
      <c r="AU3186" t="s">
        <v>78</v>
      </c>
      <c r="AW3186" s="57" t="e">
        <f>VLOOKUP(AV3186,[1]Sheet2!$E$2:$I$222,3,FALSE)</f>
        <v>#N/A</v>
      </c>
      <c r="AX3186" s="57" t="e">
        <f>VLOOKUP(AV3186,[1]Sheet2!$E$2:$I$222,4,FALSE)</f>
        <v>#N/A</v>
      </c>
      <c r="AY3186" s="57" t="e">
        <f>VLOOKUP(AV3186,[1]Sheet2!$E$2:$I$222,5,FALSE)</f>
        <v>#N/A</v>
      </c>
      <c r="BA3186" t="s">
        <v>72</v>
      </c>
      <c r="BB3186" t="s">
        <v>77</v>
      </c>
      <c r="BC3186" t="s">
        <v>174</v>
      </c>
      <c r="BD3186" s="57" t="str">
        <f>VLOOKUP(BC3186,[1]Sheet2!$E$2:$I$222,3,FALSE)</f>
        <v>To Visitacion Valley</v>
      </c>
      <c r="BE3186" s="57" t="str">
        <f>VLOOKUP(BC3186,[1]Sheet2!$E$2:$I$222,4,FALSE)</f>
        <v>Bayshore &amp; Sunnydale</v>
      </c>
      <c r="BF3186" s="57" t="str">
        <f>VLOOKUP(BC3186,[1]Sheet2!$E$2:$I$222,5,FALSE)</f>
        <v>Daily ~ 5am-12am</v>
      </c>
      <c r="BH3186" t="s">
        <v>56</v>
      </c>
      <c r="BI3186" t="s">
        <v>77</v>
      </c>
      <c r="BJ3186" t="s">
        <v>140</v>
      </c>
      <c r="BK3186" s="57" t="str">
        <f>VLOOKUP(BJ3186,[1]Sheet2!$E$2:$I$222,3,FALSE)</f>
        <v>To Downtown</v>
      </c>
      <c r="BL3186" s="57" t="str">
        <f>VLOOKUP(BJ3186,[1]Sheet2!$E$2:$I$222,4,FALSE)</f>
        <v>Embarcadero Station</v>
      </c>
      <c r="BM3186" s="57" t="str">
        <f>VLOOKUP(BJ3186,[1]Sheet2!$E$2:$I$222,5,FALSE)</f>
        <v>Daily ~ 5am-12am</v>
      </c>
      <c r="BR3186" s="57" t="e">
        <f>VLOOKUP(BQ3186,[1]Sheet2!$E$2:$I$222,3,FALSE)</f>
        <v>#N/A</v>
      </c>
      <c r="BS3186" s="57" t="e">
        <f>VLOOKUP(BQ3186,[1]Sheet2!$E$2:$I$222,4,FALSE)</f>
        <v>#N/A</v>
      </c>
      <c r="BT3186" s="57" t="e">
        <f>VLOOKUP(BQ3186,[1]Sheet2!$E$2:$I$222,5,FALSE)</f>
        <v>#N/A</v>
      </c>
      <c r="BY3186" s="57" t="e">
        <f>VLOOKUP(BX3186,[1]Sheet2!$E$2:$I$222,3,FALSE)</f>
        <v>#N/A</v>
      </c>
      <c r="BZ3186" s="57" t="e">
        <f>VLOOKUP(BX3186,[1]Sheet2!$E$2:$I$222,4,FALSE)</f>
        <v>#N/A</v>
      </c>
      <c r="CA3186" s="57" t="e">
        <f>VLOOKUP(BX3186,[1]Sheet2!$E$2:$I$222,5,FALSE)</f>
        <v>#N/A</v>
      </c>
      <c r="CF3186" s="57" t="e">
        <f>VLOOKUP(CE3186,[1]Sheet2!$E$2:$I$222,3,FALSE)</f>
        <v>#N/A</v>
      </c>
      <c r="CG3186" s="57" t="e">
        <f>VLOOKUP(CE3186,[1]Sheet2!$E$2:$I$222,4,FALSE)</f>
        <v>#N/A</v>
      </c>
      <c r="CH3186" s="57" t="e">
        <f>VLOOKUP(CE3186,[1]Sheet2!$E$2:$I$222,5,FALSE)</f>
        <v>#N/A</v>
      </c>
      <c r="CM3186" s="57" t="e">
        <f>VLOOKUP(CL3186,[1]Sheet2!$E$2:$I$222,3,FALSE)</f>
        <v>#N/A</v>
      </c>
      <c r="CN3186" s="57" t="e">
        <f>VLOOKUP(CL3186,[1]Sheet2!$E$2:$I$222,4,FALSE)</f>
        <v>#N/A</v>
      </c>
      <c r="CO3186" s="57" t="e">
        <f>VLOOKUP(CL3186,[1]Sheet2!$E$2:$I$222,5,FALSE)</f>
        <v>#N/A</v>
      </c>
    </row>
    <row r="3187" spans="1:93" x14ac:dyDescent="0.25">
      <c r="A3187" s="57">
        <v>3315</v>
      </c>
      <c r="B3187" s="57"/>
      <c r="C3187" s="57">
        <v>16993</v>
      </c>
      <c r="D3187" s="57">
        <v>6993</v>
      </c>
      <c r="E3187" s="57">
        <v>37.748170000000002</v>
      </c>
      <c r="F3187" s="57">
        <v>-122.459192</v>
      </c>
      <c r="G3187" s="57" t="s">
        <v>4993</v>
      </c>
      <c r="H3187" s="57" t="s">
        <v>6831</v>
      </c>
      <c r="I3187" s="57" t="s">
        <v>29</v>
      </c>
      <c r="J3187" s="57" t="s">
        <v>4394</v>
      </c>
      <c r="K3187" s="57"/>
      <c r="L3187" s="57"/>
      <c r="M3187" s="57"/>
      <c r="N3187" s="57" t="s">
        <v>6832</v>
      </c>
      <c r="O3187" s="57"/>
      <c r="P3187" s="57"/>
      <c r="Q3187" s="57" t="s">
        <v>672</v>
      </c>
      <c r="R3187" s="57"/>
      <c r="S3187" s="57" t="s">
        <v>6498</v>
      </c>
      <c r="T3187" s="57"/>
      <c r="U3187" s="57"/>
      <c r="V3187" s="57"/>
      <c r="W3187" s="57"/>
      <c r="X3187">
        <f t="shared" si="49"/>
        <v>4</v>
      </c>
      <c r="Y3187" t="s">
        <v>69</v>
      </c>
      <c r="Z3187" t="s">
        <v>80</v>
      </c>
      <c r="AA3187" t="s">
        <v>163</v>
      </c>
      <c r="AB3187" s="57" t="str">
        <f>VLOOKUP($AA3187,[1]Sheet2!$E$2:$I$222,3,FALSE)</f>
        <v>To Balboa Park Station (BART)</v>
      </c>
      <c r="AC3187" t="str">
        <f>VLOOKUP($AA3187,Sheet2!$E$2:$I$222,4,FALSE)</f>
        <v>Ocean &amp; San Jose</v>
      </c>
      <c r="AD3187" t="str">
        <f>VLOOKUP($AA3187,Sheet2!$E$2:$I$222,5,FALSE)</f>
        <v>Daily ~ 5am-12:30am</v>
      </c>
      <c r="AF3187" t="s">
        <v>36</v>
      </c>
      <c r="AG3187" t="s">
        <v>80</v>
      </c>
      <c r="AH3187" t="s">
        <v>111</v>
      </c>
      <c r="AI3187" s="57" t="str">
        <f>VLOOKUP(AH3187,[1]Sheet2!$E$2:$I$222,3,FALSE)</f>
        <v>To SF Zoo</v>
      </c>
      <c r="AJ3187" s="57" t="str">
        <f>VLOOKUP(AH3187,[1]Sheet2!$E$2:$I$222,4,FALSE)</f>
        <v>46th Av. &amp; Wawona</v>
      </c>
      <c r="AK3187" s="57" t="str">
        <f>VLOOKUP(AH3187,[1]Sheet2!$E$2:$I$222,5,FALSE)</f>
        <v>Daily ~ 6am-12:30am</v>
      </c>
      <c r="AM3187" t="s">
        <v>41</v>
      </c>
      <c r="AN3187" t="s">
        <v>79</v>
      </c>
      <c r="AP3187" s="57" t="e">
        <f>VLOOKUP(AO3187,[1]Sheet2!$E$2:$I$222,3,FALSE)</f>
        <v>#N/A</v>
      </c>
      <c r="AQ3187" s="57" t="e">
        <f>VLOOKUP(AO3187,[1]Sheet2!$E$2:$I$222,4,FALSE)</f>
        <v>#N/A</v>
      </c>
      <c r="AR3187" s="57" t="e">
        <f>VLOOKUP(AO3187,[1]Sheet2!$E$2:$I$222,5,FALSE)</f>
        <v>#N/A</v>
      </c>
      <c r="AT3187" t="s">
        <v>72</v>
      </c>
      <c r="AU3187" t="s">
        <v>80</v>
      </c>
      <c r="AV3187" t="s">
        <v>170</v>
      </c>
      <c r="AW3187" s="57" t="str">
        <f>VLOOKUP(AV3187,[1]Sheet2!$E$2:$I$222,3,FALSE)</f>
        <v>To Downtown</v>
      </c>
      <c r="AX3187" s="57" t="str">
        <f>VLOOKUP(AV3187,[1]Sheet2!$E$2:$I$222,4,FALSE)</f>
        <v>Embarcadero Station</v>
      </c>
      <c r="AY3187" s="57" t="str">
        <f>VLOOKUP(AV3187,[1]Sheet2!$E$2:$I$222,5,FALSE)</f>
        <v>Daily ~ 5am-12am</v>
      </c>
      <c r="BD3187" s="57" t="e">
        <f>VLOOKUP(BC3187,[1]Sheet2!$E$2:$I$222,3,FALSE)</f>
        <v>#N/A</v>
      </c>
      <c r="BE3187" s="57" t="e">
        <f>VLOOKUP(BC3187,[1]Sheet2!$E$2:$I$222,4,FALSE)</f>
        <v>#N/A</v>
      </c>
      <c r="BF3187" s="57" t="e">
        <f>VLOOKUP(BC3187,[1]Sheet2!$E$2:$I$222,5,FALSE)</f>
        <v>#N/A</v>
      </c>
      <c r="BK3187" s="57" t="e">
        <f>VLOOKUP(BJ3187,[1]Sheet2!$E$2:$I$222,3,FALSE)</f>
        <v>#N/A</v>
      </c>
      <c r="BL3187" s="57" t="e">
        <f>VLOOKUP(BJ3187,[1]Sheet2!$E$2:$I$222,4,FALSE)</f>
        <v>#N/A</v>
      </c>
      <c r="BM3187" s="57" t="e">
        <f>VLOOKUP(BJ3187,[1]Sheet2!$E$2:$I$222,5,FALSE)</f>
        <v>#N/A</v>
      </c>
      <c r="BR3187" s="57" t="e">
        <f>VLOOKUP(BQ3187,[1]Sheet2!$E$2:$I$222,3,FALSE)</f>
        <v>#N/A</v>
      </c>
      <c r="BS3187" s="57" t="e">
        <f>VLOOKUP(BQ3187,[1]Sheet2!$E$2:$I$222,4,FALSE)</f>
        <v>#N/A</v>
      </c>
      <c r="BT3187" s="57" t="e">
        <f>VLOOKUP(BQ3187,[1]Sheet2!$E$2:$I$222,5,FALSE)</f>
        <v>#N/A</v>
      </c>
      <c r="BY3187" s="57" t="e">
        <f>VLOOKUP(BX3187,[1]Sheet2!$E$2:$I$222,3,FALSE)</f>
        <v>#N/A</v>
      </c>
      <c r="BZ3187" s="57" t="e">
        <f>VLOOKUP(BX3187,[1]Sheet2!$E$2:$I$222,4,FALSE)</f>
        <v>#N/A</v>
      </c>
      <c r="CA3187" s="57" t="e">
        <f>VLOOKUP(BX3187,[1]Sheet2!$E$2:$I$222,5,FALSE)</f>
        <v>#N/A</v>
      </c>
      <c r="CF3187" s="57" t="e">
        <f>VLOOKUP(CE3187,[1]Sheet2!$E$2:$I$222,3,FALSE)</f>
        <v>#N/A</v>
      </c>
      <c r="CG3187" s="57" t="e">
        <f>VLOOKUP(CE3187,[1]Sheet2!$E$2:$I$222,4,FALSE)</f>
        <v>#N/A</v>
      </c>
      <c r="CH3187" s="57" t="e">
        <f>VLOOKUP(CE3187,[1]Sheet2!$E$2:$I$222,5,FALSE)</f>
        <v>#N/A</v>
      </c>
      <c r="CM3187" s="57" t="e">
        <f>VLOOKUP(CL3187,[1]Sheet2!$E$2:$I$222,3,FALSE)</f>
        <v>#N/A</v>
      </c>
      <c r="CN3187" s="57" t="e">
        <f>VLOOKUP(CL3187,[1]Sheet2!$E$2:$I$222,4,FALSE)</f>
        <v>#N/A</v>
      </c>
      <c r="CO3187" s="57" t="e">
        <f>VLOOKUP(CL3187,[1]Sheet2!$E$2:$I$222,5,FALSE)</f>
        <v>#N/A</v>
      </c>
    </row>
    <row r="3188" spans="1:93" x14ac:dyDescent="0.25">
      <c r="A3188" s="57">
        <v>3316</v>
      </c>
      <c r="B3188" s="57"/>
      <c r="C3188" s="57">
        <v>16994</v>
      </c>
      <c r="D3188" s="57">
        <v>6994</v>
      </c>
      <c r="E3188" s="57">
        <v>37.788791000000003</v>
      </c>
      <c r="F3188" s="57">
        <v>-122.40212699999999</v>
      </c>
      <c r="G3188" s="57" t="s">
        <v>4996</v>
      </c>
      <c r="H3188" s="57" t="s">
        <v>6833</v>
      </c>
      <c r="I3188" s="57" t="s">
        <v>29</v>
      </c>
      <c r="J3188" s="57" t="s">
        <v>4394</v>
      </c>
      <c r="K3188" s="57"/>
      <c r="L3188" s="57"/>
      <c r="M3188" s="57"/>
      <c r="N3188" s="57" t="s">
        <v>4998</v>
      </c>
      <c r="O3188" s="57"/>
      <c r="P3188" s="57"/>
      <c r="Q3188" s="57" t="s">
        <v>672</v>
      </c>
      <c r="R3188" s="57"/>
      <c r="S3188" s="57" t="s">
        <v>6834</v>
      </c>
      <c r="T3188" s="57"/>
      <c r="U3188" s="57"/>
      <c r="V3188" s="57"/>
      <c r="W3188" s="57"/>
      <c r="X3188">
        <f t="shared" si="49"/>
        <v>6</v>
      </c>
      <c r="Y3188" t="s">
        <v>69</v>
      </c>
      <c r="Z3188" t="s">
        <v>80</v>
      </c>
      <c r="AA3188" t="s">
        <v>163</v>
      </c>
      <c r="AB3188" s="57" t="str">
        <f>VLOOKUP($AA3188,[1]Sheet2!$E$2:$I$222,3,FALSE)</f>
        <v>To Balboa Park Station (BART)</v>
      </c>
      <c r="AC3188" t="str">
        <f>VLOOKUP($AA3188,Sheet2!$E$2:$I$222,4,FALSE)</f>
        <v>Ocean &amp; San Jose</v>
      </c>
      <c r="AD3188" t="str">
        <f>VLOOKUP($AA3188,Sheet2!$E$2:$I$222,5,FALSE)</f>
        <v>Daily ~ 5am-12:30am</v>
      </c>
      <c r="AF3188" t="s">
        <v>36</v>
      </c>
      <c r="AG3188" t="s">
        <v>80</v>
      </c>
      <c r="AH3188" t="s">
        <v>111</v>
      </c>
      <c r="AI3188" s="57" t="str">
        <f>VLOOKUP(AH3188,[1]Sheet2!$E$2:$I$222,3,FALSE)</f>
        <v>To SF Zoo</v>
      </c>
      <c r="AJ3188" s="57" t="str">
        <f>VLOOKUP(AH3188,[1]Sheet2!$E$2:$I$222,4,FALSE)</f>
        <v>46th Av. &amp; Wawona</v>
      </c>
      <c r="AK3188" s="57" t="str">
        <f>VLOOKUP(AH3188,[1]Sheet2!$E$2:$I$222,5,FALSE)</f>
        <v>Daily ~ 6am-12:30am</v>
      </c>
      <c r="AM3188" t="s">
        <v>41</v>
      </c>
      <c r="AN3188" t="s">
        <v>79</v>
      </c>
      <c r="AP3188" s="57" t="e">
        <f>VLOOKUP(AO3188,[1]Sheet2!$E$2:$I$222,3,FALSE)</f>
        <v>#N/A</v>
      </c>
      <c r="AQ3188" s="57" t="e">
        <f>VLOOKUP(AO3188,[1]Sheet2!$E$2:$I$222,4,FALSE)</f>
        <v>#N/A</v>
      </c>
      <c r="AR3188" s="57" t="e">
        <f>VLOOKUP(AO3188,[1]Sheet2!$E$2:$I$222,5,FALSE)</f>
        <v>#N/A</v>
      </c>
      <c r="AT3188" t="s">
        <v>29</v>
      </c>
      <c r="AU3188" t="s">
        <v>80</v>
      </c>
      <c r="AV3188" t="s">
        <v>139</v>
      </c>
      <c r="AW3188" s="57" t="str">
        <f>VLOOKUP(AV3188,[1]Sheet2!$E$2:$I$222,3,FALSE)</f>
        <v>To Ocean Beach</v>
      </c>
      <c r="AX3188" s="57" t="str">
        <f>VLOOKUP(AV3188,[1]Sheet2!$E$2:$I$222,4,FALSE)</f>
        <v>La Playa &amp; Judah</v>
      </c>
      <c r="AY3188" s="57" t="str">
        <f>VLOOKUP(AV3188,[1]Sheet2!$E$2:$I$222,5,FALSE)</f>
        <v>Daily ~ 5am-1am</v>
      </c>
      <c r="BA3188" t="s">
        <v>72</v>
      </c>
      <c r="BB3188" t="s">
        <v>80</v>
      </c>
      <c r="BC3188" t="s">
        <v>170</v>
      </c>
      <c r="BD3188" s="57" t="str">
        <f>VLOOKUP(BC3188,[1]Sheet2!$E$2:$I$222,3,FALSE)</f>
        <v>To Downtown</v>
      </c>
      <c r="BE3188" s="57" t="str">
        <f>VLOOKUP(BC3188,[1]Sheet2!$E$2:$I$222,4,FALSE)</f>
        <v>Embarcadero Station</v>
      </c>
      <c r="BF3188" s="57" t="str">
        <f>VLOOKUP(BC3188,[1]Sheet2!$E$2:$I$222,5,FALSE)</f>
        <v>Daily ~ 5am-12am</v>
      </c>
      <c r="BH3188" t="s">
        <v>56</v>
      </c>
      <c r="BI3188" t="s">
        <v>80</v>
      </c>
      <c r="BJ3188" t="s">
        <v>151</v>
      </c>
      <c r="BK3188" s="57" t="str">
        <f>VLOOKUP(BJ3188,[1]Sheet2!$E$2:$I$222,3,FALSE)</f>
        <v>To Balboa Park Station</v>
      </c>
      <c r="BL3188" s="57" t="str">
        <f>VLOOKUP(BJ3188,[1]Sheet2!$E$2:$I$222,4,FALSE)</f>
        <v>San Jose &amp; Geneva</v>
      </c>
      <c r="BM3188" s="57" t="str">
        <f>VLOOKUP(BJ3188,[1]Sheet2!$E$2:$I$222,5,FALSE)</f>
        <v>Daily ~ 5am-12am</v>
      </c>
      <c r="BR3188" s="57" t="e">
        <f>VLOOKUP(BQ3188,[1]Sheet2!$E$2:$I$222,3,FALSE)</f>
        <v>#N/A</v>
      </c>
      <c r="BS3188" s="57" t="e">
        <f>VLOOKUP(BQ3188,[1]Sheet2!$E$2:$I$222,4,FALSE)</f>
        <v>#N/A</v>
      </c>
      <c r="BT3188" s="57" t="e">
        <f>VLOOKUP(BQ3188,[1]Sheet2!$E$2:$I$222,5,FALSE)</f>
        <v>#N/A</v>
      </c>
      <c r="BY3188" s="57" t="e">
        <f>VLOOKUP(BX3188,[1]Sheet2!$E$2:$I$222,3,FALSE)</f>
        <v>#N/A</v>
      </c>
      <c r="BZ3188" s="57" t="e">
        <f>VLOOKUP(BX3188,[1]Sheet2!$E$2:$I$222,4,FALSE)</f>
        <v>#N/A</v>
      </c>
      <c r="CA3188" s="57" t="e">
        <f>VLOOKUP(BX3188,[1]Sheet2!$E$2:$I$222,5,FALSE)</f>
        <v>#N/A</v>
      </c>
      <c r="CF3188" s="57" t="e">
        <f>VLOOKUP(CE3188,[1]Sheet2!$E$2:$I$222,3,FALSE)</f>
        <v>#N/A</v>
      </c>
      <c r="CG3188" s="57" t="e">
        <f>VLOOKUP(CE3188,[1]Sheet2!$E$2:$I$222,4,FALSE)</f>
        <v>#N/A</v>
      </c>
      <c r="CH3188" s="57" t="e">
        <f>VLOOKUP(CE3188,[1]Sheet2!$E$2:$I$222,5,FALSE)</f>
        <v>#N/A</v>
      </c>
      <c r="CM3188" s="57" t="e">
        <f>VLOOKUP(CL3188,[1]Sheet2!$E$2:$I$222,3,FALSE)</f>
        <v>#N/A</v>
      </c>
      <c r="CN3188" s="57" t="e">
        <f>VLOOKUP(CL3188,[1]Sheet2!$E$2:$I$222,4,FALSE)</f>
        <v>#N/A</v>
      </c>
      <c r="CO3188" s="57" t="e">
        <f>VLOOKUP(CL3188,[1]Sheet2!$E$2:$I$222,5,FALSE)</f>
        <v>#N/A</v>
      </c>
    </row>
    <row r="3189" spans="1:93" x14ac:dyDescent="0.25">
      <c r="A3189" s="57">
        <v>3317</v>
      </c>
      <c r="B3189" s="57"/>
      <c r="C3189" s="57">
        <v>16995</v>
      </c>
      <c r="D3189" s="57">
        <v>6995</v>
      </c>
      <c r="E3189" s="57">
        <v>37.784300000000002</v>
      </c>
      <c r="F3189" s="57">
        <v>-122.407822</v>
      </c>
      <c r="G3189" s="57" t="s">
        <v>4391</v>
      </c>
      <c r="H3189" s="57" t="s">
        <v>6835</v>
      </c>
      <c r="I3189" s="57" t="s">
        <v>29</v>
      </c>
      <c r="J3189" s="57" t="s">
        <v>4394</v>
      </c>
      <c r="K3189" s="57"/>
      <c r="L3189" s="57"/>
      <c r="M3189" s="57"/>
      <c r="N3189" s="57" t="s">
        <v>4395</v>
      </c>
      <c r="O3189" s="57"/>
      <c r="P3189" s="57"/>
      <c r="Q3189" s="57" t="s">
        <v>672</v>
      </c>
      <c r="R3189" s="57"/>
      <c r="S3189" s="57" t="s">
        <v>6834</v>
      </c>
      <c r="T3189" s="57"/>
      <c r="U3189" s="57"/>
      <c r="V3189" s="57"/>
      <c r="W3189" s="57"/>
      <c r="X3189">
        <f t="shared" si="49"/>
        <v>7</v>
      </c>
      <c r="Y3189" t="s">
        <v>69</v>
      </c>
      <c r="Z3189" t="s">
        <v>80</v>
      </c>
      <c r="AA3189" t="s">
        <v>163</v>
      </c>
      <c r="AB3189" s="57" t="str">
        <f>VLOOKUP($AA3189,[1]Sheet2!$E$2:$I$222,3,FALSE)</f>
        <v>To Balboa Park Station (BART)</v>
      </c>
      <c r="AC3189" t="str">
        <f>VLOOKUP($AA3189,Sheet2!$E$2:$I$222,4,FALSE)</f>
        <v>Ocean &amp; San Jose</v>
      </c>
      <c r="AD3189" t="str">
        <f>VLOOKUP($AA3189,Sheet2!$E$2:$I$222,5,FALSE)</f>
        <v>Daily ~ 5am-12:30am</v>
      </c>
      <c r="AF3189" t="s">
        <v>36</v>
      </c>
      <c r="AG3189" t="s">
        <v>80</v>
      </c>
      <c r="AH3189" t="s">
        <v>111</v>
      </c>
      <c r="AI3189" s="57" t="str">
        <f>VLOOKUP(AH3189,[1]Sheet2!$E$2:$I$222,3,FALSE)</f>
        <v>To SF Zoo</v>
      </c>
      <c r="AJ3189" s="57" t="str">
        <f>VLOOKUP(AH3189,[1]Sheet2!$E$2:$I$222,4,FALSE)</f>
        <v>46th Av. &amp; Wawona</v>
      </c>
      <c r="AK3189" s="57" t="str">
        <f>VLOOKUP(AH3189,[1]Sheet2!$E$2:$I$222,5,FALSE)</f>
        <v>Daily ~ 6am-12:30am</v>
      </c>
      <c r="AM3189" t="s">
        <v>41</v>
      </c>
      <c r="AN3189" t="s">
        <v>79</v>
      </c>
      <c r="AP3189" s="57" t="e">
        <f>VLOOKUP(AO3189,[1]Sheet2!$E$2:$I$222,3,FALSE)</f>
        <v>#N/A</v>
      </c>
      <c r="AQ3189" s="57" t="e">
        <f>VLOOKUP(AO3189,[1]Sheet2!$E$2:$I$222,4,FALSE)</f>
        <v>#N/A</v>
      </c>
      <c r="AR3189" s="57" t="e">
        <f>VLOOKUP(AO3189,[1]Sheet2!$E$2:$I$222,5,FALSE)</f>
        <v>#N/A</v>
      </c>
      <c r="AT3189" t="s">
        <v>29</v>
      </c>
      <c r="AU3189" t="s">
        <v>80</v>
      </c>
      <c r="AV3189" t="s">
        <v>139</v>
      </c>
      <c r="AW3189" s="57" t="str">
        <f>VLOOKUP(AV3189,[1]Sheet2!$E$2:$I$222,3,FALSE)</f>
        <v>To Ocean Beach</v>
      </c>
      <c r="AX3189" s="57" t="str">
        <f>VLOOKUP(AV3189,[1]Sheet2!$E$2:$I$222,4,FALSE)</f>
        <v>La Playa &amp; Judah</v>
      </c>
      <c r="AY3189" s="57" t="str">
        <f>VLOOKUP(AV3189,[1]Sheet2!$E$2:$I$222,5,FALSE)</f>
        <v>Daily ~ 5am-1am</v>
      </c>
      <c r="BA3189" t="s">
        <v>72</v>
      </c>
      <c r="BB3189" t="s">
        <v>80</v>
      </c>
      <c r="BC3189" t="s">
        <v>170</v>
      </c>
      <c r="BD3189" s="57" t="str">
        <f>VLOOKUP(BC3189,[1]Sheet2!$E$2:$I$222,3,FALSE)</f>
        <v>To Downtown</v>
      </c>
      <c r="BE3189" s="57" t="str">
        <f>VLOOKUP(BC3189,[1]Sheet2!$E$2:$I$222,4,FALSE)</f>
        <v>Embarcadero Station</v>
      </c>
      <c r="BF3189" s="57" t="str">
        <f>VLOOKUP(BC3189,[1]Sheet2!$E$2:$I$222,5,FALSE)</f>
        <v>Daily ~ 5am-12am</v>
      </c>
      <c r="BH3189" t="s">
        <v>72</v>
      </c>
      <c r="BI3189" t="s">
        <v>80</v>
      </c>
      <c r="BJ3189" t="s">
        <v>170</v>
      </c>
      <c r="BK3189" s="57" t="str">
        <f>VLOOKUP(BJ3189,[1]Sheet2!$E$2:$I$222,3,FALSE)</f>
        <v>To Downtown</v>
      </c>
      <c r="BL3189" s="57" t="str">
        <f>VLOOKUP(BJ3189,[1]Sheet2!$E$2:$I$222,4,FALSE)</f>
        <v>Embarcadero Station</v>
      </c>
      <c r="BM3189" s="57" t="str">
        <f>VLOOKUP(BJ3189,[1]Sheet2!$E$2:$I$222,5,FALSE)</f>
        <v>Daily ~ 5am-12am</v>
      </c>
      <c r="BO3189" t="s">
        <v>56</v>
      </c>
      <c r="BP3189" t="s">
        <v>80</v>
      </c>
      <c r="BQ3189" t="s">
        <v>151</v>
      </c>
      <c r="BR3189" s="57" t="str">
        <f>VLOOKUP(BQ3189,[1]Sheet2!$E$2:$I$222,3,FALSE)</f>
        <v>To Balboa Park Station</v>
      </c>
      <c r="BS3189" s="57" t="str">
        <f>VLOOKUP(BQ3189,[1]Sheet2!$E$2:$I$222,4,FALSE)</f>
        <v>San Jose &amp; Geneva</v>
      </c>
      <c r="BT3189" s="57" t="str">
        <f>VLOOKUP(BQ3189,[1]Sheet2!$E$2:$I$222,5,FALSE)</f>
        <v>Daily ~ 5am-12am</v>
      </c>
      <c r="BY3189" s="57" t="e">
        <f>VLOOKUP(BX3189,[1]Sheet2!$E$2:$I$222,3,FALSE)</f>
        <v>#N/A</v>
      </c>
      <c r="BZ3189" s="57" t="e">
        <f>VLOOKUP(BX3189,[1]Sheet2!$E$2:$I$222,4,FALSE)</f>
        <v>#N/A</v>
      </c>
      <c r="CA3189" s="57" t="e">
        <f>VLOOKUP(BX3189,[1]Sheet2!$E$2:$I$222,5,FALSE)</f>
        <v>#N/A</v>
      </c>
      <c r="CF3189" s="57" t="e">
        <f>VLOOKUP(CE3189,[1]Sheet2!$E$2:$I$222,3,FALSE)</f>
        <v>#N/A</v>
      </c>
      <c r="CG3189" s="57" t="e">
        <f>VLOOKUP(CE3189,[1]Sheet2!$E$2:$I$222,4,FALSE)</f>
        <v>#N/A</v>
      </c>
      <c r="CH3189" s="57" t="e">
        <f>VLOOKUP(CE3189,[1]Sheet2!$E$2:$I$222,5,FALSE)</f>
        <v>#N/A</v>
      </c>
      <c r="CM3189" s="57" t="e">
        <f>VLOOKUP(CL3189,[1]Sheet2!$E$2:$I$222,3,FALSE)</f>
        <v>#N/A</v>
      </c>
      <c r="CN3189" s="57" t="e">
        <f>VLOOKUP(CL3189,[1]Sheet2!$E$2:$I$222,4,FALSE)</f>
        <v>#N/A</v>
      </c>
      <c r="CO3189" s="57" t="e">
        <f>VLOOKUP(CL3189,[1]Sheet2!$E$2:$I$222,5,FALSE)</f>
        <v>#N/A</v>
      </c>
    </row>
    <row r="3190" spans="1:93" x14ac:dyDescent="0.25">
      <c r="A3190" s="57">
        <v>3318</v>
      </c>
      <c r="B3190" s="57"/>
      <c r="C3190" s="57">
        <v>16996</v>
      </c>
      <c r="D3190" s="57">
        <v>6996</v>
      </c>
      <c r="E3190" s="57">
        <v>37.775233999999998</v>
      </c>
      <c r="F3190" s="57">
        <v>-122.41934000000001</v>
      </c>
      <c r="G3190" s="57" t="s">
        <v>4401</v>
      </c>
      <c r="H3190" s="57" t="s">
        <v>6836</v>
      </c>
      <c r="I3190" s="57" t="s">
        <v>29</v>
      </c>
      <c r="J3190" s="57" t="s">
        <v>4394</v>
      </c>
      <c r="K3190" s="57"/>
      <c r="L3190" s="57"/>
      <c r="M3190" s="57" t="s">
        <v>671</v>
      </c>
      <c r="N3190" s="57" t="s">
        <v>4403</v>
      </c>
      <c r="O3190" s="57"/>
      <c r="P3190" s="57"/>
      <c r="Q3190" s="57" t="s">
        <v>672</v>
      </c>
      <c r="R3190" s="57"/>
      <c r="S3190" s="57" t="s">
        <v>6834</v>
      </c>
      <c r="T3190" s="57"/>
      <c r="U3190" s="57"/>
      <c r="V3190" s="57"/>
      <c r="W3190" s="57"/>
      <c r="X3190">
        <f t="shared" si="49"/>
        <v>7</v>
      </c>
      <c r="Y3190" t="s">
        <v>69</v>
      </c>
      <c r="Z3190" t="s">
        <v>80</v>
      </c>
      <c r="AA3190" t="s">
        <v>163</v>
      </c>
      <c r="AB3190" s="57" t="str">
        <f>VLOOKUP($AA3190,[1]Sheet2!$E$2:$I$222,3,FALSE)</f>
        <v>To Balboa Park Station (BART)</v>
      </c>
      <c r="AC3190" t="str">
        <f>VLOOKUP($AA3190,Sheet2!$E$2:$I$222,4,FALSE)</f>
        <v>Ocean &amp; San Jose</v>
      </c>
      <c r="AD3190" t="str">
        <f>VLOOKUP($AA3190,Sheet2!$E$2:$I$222,5,FALSE)</f>
        <v>Daily ~ 5am-12:30am</v>
      </c>
      <c r="AF3190" t="s">
        <v>36</v>
      </c>
      <c r="AG3190" t="s">
        <v>80</v>
      </c>
      <c r="AH3190" t="s">
        <v>111</v>
      </c>
      <c r="AI3190" s="57" t="str">
        <f>VLOOKUP(AH3190,[1]Sheet2!$E$2:$I$222,3,FALSE)</f>
        <v>To SF Zoo</v>
      </c>
      <c r="AJ3190" s="57" t="str">
        <f>VLOOKUP(AH3190,[1]Sheet2!$E$2:$I$222,4,FALSE)</f>
        <v>46th Av. &amp; Wawona</v>
      </c>
      <c r="AK3190" s="57" t="str">
        <f>VLOOKUP(AH3190,[1]Sheet2!$E$2:$I$222,5,FALSE)</f>
        <v>Daily ~ 6am-12:30am</v>
      </c>
      <c r="AM3190" t="s">
        <v>41</v>
      </c>
      <c r="AN3190" t="s">
        <v>79</v>
      </c>
      <c r="AP3190" s="57" t="e">
        <f>VLOOKUP(AO3190,[1]Sheet2!$E$2:$I$222,3,FALSE)</f>
        <v>#N/A</v>
      </c>
      <c r="AQ3190" s="57" t="e">
        <f>VLOOKUP(AO3190,[1]Sheet2!$E$2:$I$222,4,FALSE)</f>
        <v>#N/A</v>
      </c>
      <c r="AR3190" s="57" t="e">
        <f>VLOOKUP(AO3190,[1]Sheet2!$E$2:$I$222,5,FALSE)</f>
        <v>#N/A</v>
      </c>
      <c r="AT3190" t="s">
        <v>29</v>
      </c>
      <c r="AU3190" t="s">
        <v>80</v>
      </c>
      <c r="AV3190" t="s">
        <v>139</v>
      </c>
      <c r="AW3190" s="57" t="str">
        <f>VLOOKUP(AV3190,[1]Sheet2!$E$2:$I$222,3,FALSE)</f>
        <v>To Ocean Beach</v>
      </c>
      <c r="AX3190" s="57" t="str">
        <f>VLOOKUP(AV3190,[1]Sheet2!$E$2:$I$222,4,FALSE)</f>
        <v>La Playa &amp; Judah</v>
      </c>
      <c r="AY3190" s="57" t="str">
        <f>VLOOKUP(AV3190,[1]Sheet2!$E$2:$I$222,5,FALSE)</f>
        <v>Daily ~ 5am-1am</v>
      </c>
      <c r="BA3190" t="s">
        <v>72</v>
      </c>
      <c r="BB3190" t="s">
        <v>80</v>
      </c>
      <c r="BC3190" t="s">
        <v>170</v>
      </c>
      <c r="BD3190" s="57" t="str">
        <f>VLOOKUP(BC3190,[1]Sheet2!$E$2:$I$222,3,FALSE)</f>
        <v>To Downtown</v>
      </c>
      <c r="BE3190" s="57" t="str">
        <f>VLOOKUP(BC3190,[1]Sheet2!$E$2:$I$222,4,FALSE)</f>
        <v>Embarcadero Station</v>
      </c>
      <c r="BF3190" s="57" t="str">
        <f>VLOOKUP(BC3190,[1]Sheet2!$E$2:$I$222,5,FALSE)</f>
        <v>Daily ~ 5am-12am</v>
      </c>
      <c r="BH3190" t="s">
        <v>72</v>
      </c>
      <c r="BI3190" t="s">
        <v>80</v>
      </c>
      <c r="BJ3190" t="s">
        <v>170</v>
      </c>
      <c r="BK3190" s="57" t="str">
        <f>VLOOKUP(BJ3190,[1]Sheet2!$E$2:$I$222,3,FALSE)</f>
        <v>To Downtown</v>
      </c>
      <c r="BL3190" s="57" t="str">
        <f>VLOOKUP(BJ3190,[1]Sheet2!$E$2:$I$222,4,FALSE)</f>
        <v>Embarcadero Station</v>
      </c>
      <c r="BM3190" s="57" t="str">
        <f>VLOOKUP(BJ3190,[1]Sheet2!$E$2:$I$222,5,FALSE)</f>
        <v>Daily ~ 5am-12am</v>
      </c>
      <c r="BO3190" t="s">
        <v>56</v>
      </c>
      <c r="BP3190" t="s">
        <v>80</v>
      </c>
      <c r="BQ3190" t="s">
        <v>151</v>
      </c>
      <c r="BR3190" s="57" t="str">
        <f>VLOOKUP(BQ3190,[1]Sheet2!$E$2:$I$222,3,FALSE)</f>
        <v>To Balboa Park Station</v>
      </c>
      <c r="BS3190" s="57" t="str">
        <f>VLOOKUP(BQ3190,[1]Sheet2!$E$2:$I$222,4,FALSE)</f>
        <v>San Jose &amp; Geneva</v>
      </c>
      <c r="BT3190" s="57" t="str">
        <f>VLOOKUP(BQ3190,[1]Sheet2!$E$2:$I$222,5,FALSE)</f>
        <v>Daily ~ 5am-12am</v>
      </c>
      <c r="BY3190" s="57" t="e">
        <f>VLOOKUP(BX3190,[1]Sheet2!$E$2:$I$222,3,FALSE)</f>
        <v>#N/A</v>
      </c>
      <c r="BZ3190" s="57" t="e">
        <f>VLOOKUP(BX3190,[1]Sheet2!$E$2:$I$222,4,FALSE)</f>
        <v>#N/A</v>
      </c>
      <c r="CA3190" s="57" t="e">
        <f>VLOOKUP(BX3190,[1]Sheet2!$E$2:$I$222,5,FALSE)</f>
        <v>#N/A</v>
      </c>
      <c r="CF3190" s="57" t="e">
        <f>VLOOKUP(CE3190,[1]Sheet2!$E$2:$I$222,3,FALSE)</f>
        <v>#N/A</v>
      </c>
      <c r="CG3190" s="57" t="e">
        <f>VLOOKUP(CE3190,[1]Sheet2!$E$2:$I$222,4,FALSE)</f>
        <v>#N/A</v>
      </c>
      <c r="CH3190" s="57" t="e">
        <f>VLOOKUP(CE3190,[1]Sheet2!$E$2:$I$222,5,FALSE)</f>
        <v>#N/A</v>
      </c>
      <c r="CM3190" s="57" t="e">
        <f>VLOOKUP(CL3190,[1]Sheet2!$E$2:$I$222,3,FALSE)</f>
        <v>#N/A</v>
      </c>
      <c r="CN3190" s="57" t="e">
        <f>VLOOKUP(CL3190,[1]Sheet2!$E$2:$I$222,4,FALSE)</f>
        <v>#N/A</v>
      </c>
      <c r="CO3190" s="57" t="e">
        <f>VLOOKUP(CL3190,[1]Sheet2!$E$2:$I$222,5,FALSE)</f>
        <v>#N/A</v>
      </c>
    </row>
    <row r="3191" spans="1:93" x14ac:dyDescent="0.25">
      <c r="A3191" s="57">
        <v>3319</v>
      </c>
      <c r="B3191" s="57"/>
      <c r="C3191" s="57">
        <v>16997</v>
      </c>
      <c r="D3191" s="57">
        <v>6997</v>
      </c>
      <c r="E3191" s="57">
        <v>37.778675</v>
      </c>
      <c r="F3191" s="57">
        <v>-122.414995</v>
      </c>
      <c r="G3191" s="57" t="s">
        <v>4987</v>
      </c>
      <c r="H3191" s="57" t="s">
        <v>6837</v>
      </c>
      <c r="I3191" s="57" t="s">
        <v>29</v>
      </c>
      <c r="J3191" s="57" t="s">
        <v>4394</v>
      </c>
      <c r="K3191" s="57"/>
      <c r="L3191" s="57"/>
      <c r="M3191" s="57"/>
      <c r="N3191" s="57" t="s">
        <v>4989</v>
      </c>
      <c r="O3191" s="57"/>
      <c r="P3191" s="57"/>
      <c r="Q3191" s="57" t="s">
        <v>672</v>
      </c>
      <c r="R3191" s="57"/>
      <c r="S3191" s="57" t="s">
        <v>6834</v>
      </c>
      <c r="T3191" s="57"/>
      <c r="U3191" s="57"/>
      <c r="V3191" s="57"/>
      <c r="W3191" s="57"/>
      <c r="X3191">
        <f t="shared" si="49"/>
        <v>6</v>
      </c>
      <c r="Y3191" t="s">
        <v>69</v>
      </c>
      <c r="Z3191" t="s">
        <v>80</v>
      </c>
      <c r="AA3191" t="s">
        <v>163</v>
      </c>
      <c r="AB3191" s="57" t="str">
        <f>VLOOKUP($AA3191,[1]Sheet2!$E$2:$I$222,3,FALSE)</f>
        <v>To Balboa Park Station (BART)</v>
      </c>
      <c r="AC3191" t="str">
        <f>VLOOKUP($AA3191,Sheet2!$E$2:$I$222,4,FALSE)</f>
        <v>Ocean &amp; San Jose</v>
      </c>
      <c r="AD3191" t="str">
        <f>VLOOKUP($AA3191,Sheet2!$E$2:$I$222,5,FALSE)</f>
        <v>Daily ~ 5am-12:30am</v>
      </c>
      <c r="AF3191" t="s">
        <v>36</v>
      </c>
      <c r="AG3191" t="s">
        <v>80</v>
      </c>
      <c r="AH3191" t="s">
        <v>111</v>
      </c>
      <c r="AI3191" s="57" t="str">
        <f>VLOOKUP(AH3191,[1]Sheet2!$E$2:$I$222,3,FALSE)</f>
        <v>To SF Zoo</v>
      </c>
      <c r="AJ3191" s="57" t="str">
        <f>VLOOKUP(AH3191,[1]Sheet2!$E$2:$I$222,4,FALSE)</f>
        <v>46th Av. &amp; Wawona</v>
      </c>
      <c r="AK3191" s="57" t="str">
        <f>VLOOKUP(AH3191,[1]Sheet2!$E$2:$I$222,5,FALSE)</f>
        <v>Daily ~ 6am-12:30am</v>
      </c>
      <c r="AM3191" t="s">
        <v>41</v>
      </c>
      <c r="AN3191" t="s">
        <v>79</v>
      </c>
      <c r="AP3191" s="57" t="e">
        <f>VLOOKUP(AO3191,[1]Sheet2!$E$2:$I$222,3,FALSE)</f>
        <v>#N/A</v>
      </c>
      <c r="AQ3191" s="57" t="e">
        <f>VLOOKUP(AO3191,[1]Sheet2!$E$2:$I$222,4,FALSE)</f>
        <v>#N/A</v>
      </c>
      <c r="AR3191" s="57" t="e">
        <f>VLOOKUP(AO3191,[1]Sheet2!$E$2:$I$222,5,FALSE)</f>
        <v>#N/A</v>
      </c>
      <c r="AT3191" t="s">
        <v>29</v>
      </c>
      <c r="AU3191" t="s">
        <v>80</v>
      </c>
      <c r="AV3191" t="s">
        <v>139</v>
      </c>
      <c r="AW3191" s="57" t="str">
        <f>VLOOKUP(AV3191,[1]Sheet2!$E$2:$I$222,3,FALSE)</f>
        <v>To Ocean Beach</v>
      </c>
      <c r="AX3191" s="57" t="str">
        <f>VLOOKUP(AV3191,[1]Sheet2!$E$2:$I$222,4,FALSE)</f>
        <v>La Playa &amp; Judah</v>
      </c>
      <c r="AY3191" s="57" t="str">
        <f>VLOOKUP(AV3191,[1]Sheet2!$E$2:$I$222,5,FALSE)</f>
        <v>Daily ~ 5am-1am</v>
      </c>
      <c r="BA3191" t="s">
        <v>72</v>
      </c>
      <c r="BB3191" t="s">
        <v>80</v>
      </c>
      <c r="BC3191" t="s">
        <v>170</v>
      </c>
      <c r="BD3191" s="57" t="str">
        <f>VLOOKUP(BC3191,[1]Sheet2!$E$2:$I$222,3,FALSE)</f>
        <v>To Downtown</v>
      </c>
      <c r="BE3191" s="57" t="str">
        <f>VLOOKUP(BC3191,[1]Sheet2!$E$2:$I$222,4,FALSE)</f>
        <v>Embarcadero Station</v>
      </c>
      <c r="BF3191" s="57" t="str">
        <f>VLOOKUP(BC3191,[1]Sheet2!$E$2:$I$222,5,FALSE)</f>
        <v>Daily ~ 5am-12am</v>
      </c>
      <c r="BH3191" t="s">
        <v>56</v>
      </c>
      <c r="BI3191" t="s">
        <v>80</v>
      </c>
      <c r="BJ3191" t="s">
        <v>151</v>
      </c>
      <c r="BK3191" s="57" t="str">
        <f>VLOOKUP(BJ3191,[1]Sheet2!$E$2:$I$222,3,FALSE)</f>
        <v>To Balboa Park Station</v>
      </c>
      <c r="BL3191" s="57" t="str">
        <f>VLOOKUP(BJ3191,[1]Sheet2!$E$2:$I$222,4,FALSE)</f>
        <v>San Jose &amp; Geneva</v>
      </c>
      <c r="BM3191" s="57" t="str">
        <f>VLOOKUP(BJ3191,[1]Sheet2!$E$2:$I$222,5,FALSE)</f>
        <v>Daily ~ 5am-12am</v>
      </c>
      <c r="BR3191" s="57" t="e">
        <f>VLOOKUP(BQ3191,[1]Sheet2!$E$2:$I$222,3,FALSE)</f>
        <v>#N/A</v>
      </c>
      <c r="BS3191" s="57" t="e">
        <f>VLOOKUP(BQ3191,[1]Sheet2!$E$2:$I$222,4,FALSE)</f>
        <v>#N/A</v>
      </c>
      <c r="BT3191" s="57" t="e">
        <f>VLOOKUP(BQ3191,[1]Sheet2!$E$2:$I$222,5,FALSE)</f>
        <v>#N/A</v>
      </c>
      <c r="BY3191" s="57" t="e">
        <f>VLOOKUP(BX3191,[1]Sheet2!$E$2:$I$222,3,FALSE)</f>
        <v>#N/A</v>
      </c>
      <c r="BZ3191" s="57" t="e">
        <f>VLOOKUP(BX3191,[1]Sheet2!$E$2:$I$222,4,FALSE)</f>
        <v>#N/A</v>
      </c>
      <c r="CA3191" s="57" t="e">
        <f>VLOOKUP(BX3191,[1]Sheet2!$E$2:$I$222,5,FALSE)</f>
        <v>#N/A</v>
      </c>
      <c r="CF3191" s="57" t="e">
        <f>VLOOKUP(CE3191,[1]Sheet2!$E$2:$I$222,3,FALSE)</f>
        <v>#N/A</v>
      </c>
      <c r="CG3191" s="57" t="e">
        <f>VLOOKUP(CE3191,[1]Sheet2!$E$2:$I$222,4,FALSE)</f>
        <v>#N/A</v>
      </c>
      <c r="CH3191" s="57" t="e">
        <f>VLOOKUP(CE3191,[1]Sheet2!$E$2:$I$222,5,FALSE)</f>
        <v>#N/A</v>
      </c>
      <c r="CM3191" s="57" t="e">
        <f>VLOOKUP(CL3191,[1]Sheet2!$E$2:$I$222,3,FALSE)</f>
        <v>#N/A</v>
      </c>
      <c r="CN3191" s="57" t="e">
        <f>VLOOKUP(CL3191,[1]Sheet2!$E$2:$I$222,4,FALSE)</f>
        <v>#N/A</v>
      </c>
      <c r="CO3191" s="57" t="e">
        <f>VLOOKUP(CL3191,[1]Sheet2!$E$2:$I$222,5,FALSE)</f>
        <v>#N/A</v>
      </c>
    </row>
    <row r="3192" spans="1:93" x14ac:dyDescent="0.25">
      <c r="A3192" s="57">
        <v>3320</v>
      </c>
      <c r="B3192" s="57"/>
      <c r="C3192" s="57">
        <v>16998</v>
      </c>
      <c r="D3192" s="57">
        <v>6998</v>
      </c>
      <c r="E3192" s="57">
        <v>37.767327000000002</v>
      </c>
      <c r="F3192" s="57">
        <v>-122.429321</v>
      </c>
      <c r="G3192" s="57" t="s">
        <v>4983</v>
      </c>
      <c r="H3192" s="57" t="s">
        <v>6838</v>
      </c>
      <c r="I3192" s="57" t="s">
        <v>29</v>
      </c>
      <c r="J3192" s="57" t="s">
        <v>4394</v>
      </c>
      <c r="K3192" s="57"/>
      <c r="L3192" s="57"/>
      <c r="M3192" s="57"/>
      <c r="N3192" s="57" t="s">
        <v>4985</v>
      </c>
      <c r="O3192" s="57"/>
      <c r="P3192" s="57"/>
      <c r="Q3192" s="57" t="s">
        <v>672</v>
      </c>
      <c r="R3192" s="57"/>
      <c r="S3192" s="57" t="s">
        <v>6498</v>
      </c>
      <c r="T3192" s="57"/>
      <c r="U3192" s="57"/>
      <c r="V3192" s="57"/>
      <c r="W3192" s="57"/>
      <c r="X3192">
        <f t="shared" si="49"/>
        <v>4</v>
      </c>
      <c r="Y3192" t="s">
        <v>69</v>
      </c>
      <c r="Z3192" t="s">
        <v>80</v>
      </c>
      <c r="AA3192" t="s">
        <v>163</v>
      </c>
      <c r="AB3192" s="57" t="str">
        <f>VLOOKUP($AA3192,[1]Sheet2!$E$2:$I$222,3,FALSE)</f>
        <v>To Balboa Park Station (BART)</v>
      </c>
      <c r="AC3192" t="str">
        <f>VLOOKUP($AA3192,Sheet2!$E$2:$I$222,4,FALSE)</f>
        <v>Ocean &amp; San Jose</v>
      </c>
      <c r="AD3192" t="str">
        <f>VLOOKUP($AA3192,Sheet2!$E$2:$I$222,5,FALSE)</f>
        <v>Daily ~ 5am-12:30am</v>
      </c>
      <c r="AF3192" t="s">
        <v>36</v>
      </c>
      <c r="AG3192" t="s">
        <v>80</v>
      </c>
      <c r="AH3192" t="s">
        <v>111</v>
      </c>
      <c r="AI3192" s="57" t="str">
        <f>VLOOKUP(AH3192,[1]Sheet2!$E$2:$I$222,3,FALSE)</f>
        <v>To SF Zoo</v>
      </c>
      <c r="AJ3192" s="57" t="str">
        <f>VLOOKUP(AH3192,[1]Sheet2!$E$2:$I$222,4,FALSE)</f>
        <v>46th Av. &amp; Wawona</v>
      </c>
      <c r="AK3192" s="57" t="str">
        <f>VLOOKUP(AH3192,[1]Sheet2!$E$2:$I$222,5,FALSE)</f>
        <v>Daily ~ 6am-12:30am</v>
      </c>
      <c r="AM3192" t="s">
        <v>41</v>
      </c>
      <c r="AN3192" t="s">
        <v>79</v>
      </c>
      <c r="AP3192" s="57" t="e">
        <f>VLOOKUP(AO3192,[1]Sheet2!$E$2:$I$222,3,FALSE)</f>
        <v>#N/A</v>
      </c>
      <c r="AQ3192" s="57" t="e">
        <f>VLOOKUP(AO3192,[1]Sheet2!$E$2:$I$222,4,FALSE)</f>
        <v>#N/A</v>
      </c>
      <c r="AR3192" s="57" t="e">
        <f>VLOOKUP(AO3192,[1]Sheet2!$E$2:$I$222,5,FALSE)</f>
        <v>#N/A</v>
      </c>
      <c r="AT3192" t="s">
        <v>72</v>
      </c>
      <c r="AU3192" t="s">
        <v>80</v>
      </c>
      <c r="AV3192" t="s">
        <v>170</v>
      </c>
      <c r="AW3192" s="57" t="str">
        <f>VLOOKUP(AV3192,[1]Sheet2!$E$2:$I$222,3,FALSE)</f>
        <v>To Downtown</v>
      </c>
      <c r="AX3192" s="57" t="str">
        <f>VLOOKUP(AV3192,[1]Sheet2!$E$2:$I$222,4,FALSE)</f>
        <v>Embarcadero Station</v>
      </c>
      <c r="AY3192" s="57" t="str">
        <f>VLOOKUP(AV3192,[1]Sheet2!$E$2:$I$222,5,FALSE)</f>
        <v>Daily ~ 5am-12am</v>
      </c>
      <c r="BD3192" s="57" t="e">
        <f>VLOOKUP(BC3192,[1]Sheet2!$E$2:$I$222,3,FALSE)</f>
        <v>#N/A</v>
      </c>
      <c r="BE3192" s="57" t="e">
        <f>VLOOKUP(BC3192,[1]Sheet2!$E$2:$I$222,4,FALSE)</f>
        <v>#N/A</v>
      </c>
      <c r="BF3192" s="57" t="e">
        <f>VLOOKUP(BC3192,[1]Sheet2!$E$2:$I$222,5,FALSE)</f>
        <v>#N/A</v>
      </c>
      <c r="BK3192" s="57" t="e">
        <f>VLOOKUP(BJ3192,[1]Sheet2!$E$2:$I$222,3,FALSE)</f>
        <v>#N/A</v>
      </c>
      <c r="BL3192" s="57" t="e">
        <f>VLOOKUP(BJ3192,[1]Sheet2!$E$2:$I$222,4,FALSE)</f>
        <v>#N/A</v>
      </c>
      <c r="BM3192" s="57" t="e">
        <f>VLOOKUP(BJ3192,[1]Sheet2!$E$2:$I$222,5,FALSE)</f>
        <v>#N/A</v>
      </c>
      <c r="BR3192" s="57" t="e">
        <f>VLOOKUP(BQ3192,[1]Sheet2!$E$2:$I$222,3,FALSE)</f>
        <v>#N/A</v>
      </c>
      <c r="BS3192" s="57" t="e">
        <f>VLOOKUP(BQ3192,[1]Sheet2!$E$2:$I$222,4,FALSE)</f>
        <v>#N/A</v>
      </c>
      <c r="BT3192" s="57" t="e">
        <f>VLOOKUP(BQ3192,[1]Sheet2!$E$2:$I$222,5,FALSE)</f>
        <v>#N/A</v>
      </c>
      <c r="BY3192" s="57" t="e">
        <f>VLOOKUP(BX3192,[1]Sheet2!$E$2:$I$222,3,FALSE)</f>
        <v>#N/A</v>
      </c>
      <c r="BZ3192" s="57" t="e">
        <f>VLOOKUP(BX3192,[1]Sheet2!$E$2:$I$222,4,FALSE)</f>
        <v>#N/A</v>
      </c>
      <c r="CA3192" s="57" t="e">
        <f>VLOOKUP(BX3192,[1]Sheet2!$E$2:$I$222,5,FALSE)</f>
        <v>#N/A</v>
      </c>
      <c r="CF3192" s="57" t="e">
        <f>VLOOKUP(CE3192,[1]Sheet2!$E$2:$I$222,3,FALSE)</f>
        <v>#N/A</v>
      </c>
      <c r="CG3192" s="57" t="e">
        <f>VLOOKUP(CE3192,[1]Sheet2!$E$2:$I$222,4,FALSE)</f>
        <v>#N/A</v>
      </c>
      <c r="CH3192" s="57" t="e">
        <f>VLOOKUP(CE3192,[1]Sheet2!$E$2:$I$222,5,FALSE)</f>
        <v>#N/A</v>
      </c>
      <c r="CM3192" s="57" t="e">
        <f>VLOOKUP(CL3192,[1]Sheet2!$E$2:$I$222,3,FALSE)</f>
        <v>#N/A</v>
      </c>
      <c r="CN3192" s="57" t="e">
        <f>VLOOKUP(CL3192,[1]Sheet2!$E$2:$I$222,4,FALSE)</f>
        <v>#N/A</v>
      </c>
      <c r="CO3192" s="57" t="e">
        <f>VLOOKUP(CL3192,[1]Sheet2!$E$2:$I$222,5,FALSE)</f>
        <v>#N/A</v>
      </c>
    </row>
    <row r="3193" spans="1:93" x14ac:dyDescent="0.25">
      <c r="A3193">
        <v>3321</v>
      </c>
      <c r="C3193">
        <v>16999</v>
      </c>
      <c r="D3193">
        <v>6999</v>
      </c>
      <c r="E3193">
        <v>37.774231</v>
      </c>
      <c r="F3193">
        <v>-122.404568</v>
      </c>
      <c r="G3193" t="s">
        <v>6839</v>
      </c>
      <c r="H3193" t="s">
        <v>6840</v>
      </c>
      <c r="I3193" t="s">
        <v>696</v>
      </c>
      <c r="J3193" t="s">
        <v>687</v>
      </c>
      <c r="Q3193" t="s">
        <v>672</v>
      </c>
      <c r="S3193" t="s">
        <v>1005</v>
      </c>
      <c r="X3193">
        <f t="shared" si="49"/>
        <v>1</v>
      </c>
      <c r="Y3193" t="s">
        <v>18</v>
      </c>
      <c r="Z3193" t="s">
        <v>77</v>
      </c>
      <c r="AA3193" t="s">
        <v>95</v>
      </c>
      <c r="AB3193" t="str">
        <f>VLOOKUP($AA3193,[1]Sheet2!$E$2:$I$222,3,FALSE)</f>
        <v>To Fisherman's Wharf</v>
      </c>
      <c r="AC3193" t="str">
        <f>VLOOKUP($AA3193,Sheet2!$E$2:$I$222,4,FALSE)</f>
        <v>Beach &amp; Polk</v>
      </c>
      <c r="AD3193" t="str">
        <f>VLOOKUP($AA3193,Sheet2!$E$2:$I$222,5,FALSE)</f>
        <v>Daily ~ 5:30am-12:30am</v>
      </c>
      <c r="AI3193" t="e">
        <f>VLOOKUP(AH3193,[1]Sheet2!$E$2:$I$222,3,FALSE)</f>
        <v>#N/A</v>
      </c>
      <c r="AJ3193" t="e">
        <f>VLOOKUP(AH3193,[1]Sheet2!$E$2:$I$222,4,FALSE)</f>
        <v>#N/A</v>
      </c>
      <c r="AK3193" t="e">
        <f>VLOOKUP(AH3193,[1]Sheet2!$E$2:$I$222,5,FALSE)</f>
        <v>#N/A</v>
      </c>
      <c r="AP3193" t="e">
        <f>VLOOKUP(AO3193,[1]Sheet2!$E$2:$I$222,3,FALSE)</f>
        <v>#N/A</v>
      </c>
      <c r="AQ3193" t="e">
        <f>VLOOKUP(AO3193,[1]Sheet2!$E$2:$I$222,4,FALSE)</f>
        <v>#N/A</v>
      </c>
      <c r="AR3193" t="e">
        <f>VLOOKUP(AO3193,[1]Sheet2!$E$2:$I$222,5,FALSE)</f>
        <v>#N/A</v>
      </c>
      <c r="AW3193" t="e">
        <f>VLOOKUP(AV3193,[1]Sheet2!$E$2:$I$222,3,FALSE)</f>
        <v>#N/A</v>
      </c>
      <c r="AX3193" t="e">
        <f>VLOOKUP(AV3193,[1]Sheet2!$E$2:$I$222,4,FALSE)</f>
        <v>#N/A</v>
      </c>
      <c r="AY3193" t="e">
        <f>VLOOKUP(AV3193,[1]Sheet2!$E$2:$I$222,5,FALSE)</f>
        <v>#N/A</v>
      </c>
      <c r="BD3193" t="e">
        <f>VLOOKUP(BC3193,[1]Sheet2!$E$2:$I$222,3,FALSE)</f>
        <v>#N/A</v>
      </c>
      <c r="BE3193" t="e">
        <f>VLOOKUP(BC3193,[1]Sheet2!$E$2:$I$222,4,FALSE)</f>
        <v>#N/A</v>
      </c>
      <c r="BF3193" t="e">
        <f>VLOOKUP(BC3193,[1]Sheet2!$E$2:$I$222,5,FALSE)</f>
        <v>#N/A</v>
      </c>
      <c r="BK3193" t="e">
        <f>VLOOKUP(BJ3193,[1]Sheet2!$E$2:$I$222,3,FALSE)</f>
        <v>#N/A</v>
      </c>
      <c r="BL3193" t="e">
        <f>VLOOKUP(BJ3193,[1]Sheet2!$E$2:$I$222,4,FALSE)</f>
        <v>#N/A</v>
      </c>
      <c r="BM3193" t="e">
        <f>VLOOKUP(BJ3193,[1]Sheet2!$E$2:$I$222,5,FALSE)</f>
        <v>#N/A</v>
      </c>
      <c r="BR3193" t="e">
        <f>VLOOKUP(BQ3193,[1]Sheet2!$E$2:$I$222,3,FALSE)</f>
        <v>#N/A</v>
      </c>
      <c r="BS3193" t="e">
        <f>VLOOKUP(BQ3193,[1]Sheet2!$E$2:$I$222,4,FALSE)</f>
        <v>#N/A</v>
      </c>
      <c r="BT3193" t="e">
        <f>VLOOKUP(BQ3193,[1]Sheet2!$E$2:$I$222,5,FALSE)</f>
        <v>#N/A</v>
      </c>
      <c r="BY3193" t="e">
        <f>VLOOKUP(BX3193,[1]Sheet2!$E$2:$I$222,3,FALSE)</f>
        <v>#N/A</v>
      </c>
      <c r="BZ3193" t="e">
        <f>VLOOKUP(BX3193,[1]Sheet2!$E$2:$I$222,4,FALSE)</f>
        <v>#N/A</v>
      </c>
      <c r="CA3193" t="e">
        <f>VLOOKUP(BX3193,[1]Sheet2!$E$2:$I$222,5,FALSE)</f>
        <v>#N/A</v>
      </c>
      <c r="CF3193" t="e">
        <f>VLOOKUP(CE3193,[1]Sheet2!$E$2:$I$222,3,FALSE)</f>
        <v>#N/A</v>
      </c>
      <c r="CG3193" t="e">
        <f>VLOOKUP(CE3193,[1]Sheet2!$E$2:$I$222,4,FALSE)</f>
        <v>#N/A</v>
      </c>
      <c r="CH3193" t="e">
        <f>VLOOKUP(CE3193,[1]Sheet2!$E$2:$I$222,5,FALSE)</f>
        <v>#N/A</v>
      </c>
      <c r="CM3193" t="e">
        <f>VLOOKUP(CL3193,[1]Sheet2!$E$2:$I$222,3,FALSE)</f>
        <v>#N/A</v>
      </c>
      <c r="CN3193" t="e">
        <f>VLOOKUP(CL3193,[1]Sheet2!$E$2:$I$222,4,FALSE)</f>
        <v>#N/A</v>
      </c>
      <c r="CO3193" t="e">
        <f>VLOOKUP(CL3193,[1]Sheet2!$E$2:$I$222,5,FALSE)</f>
        <v>#N/A</v>
      </c>
    </row>
    <row r="3194" spans="1:93" x14ac:dyDescent="0.25">
      <c r="A3194">
        <v>3322</v>
      </c>
      <c r="C3194">
        <v>17004</v>
      </c>
      <c r="D3194">
        <v>7004</v>
      </c>
      <c r="E3194">
        <v>37.82347</v>
      </c>
      <c r="F3194">
        <v>-122.37504</v>
      </c>
      <c r="G3194" t="s">
        <v>6841</v>
      </c>
      <c r="H3194" t="s">
        <v>6842</v>
      </c>
      <c r="I3194" t="s">
        <v>746</v>
      </c>
      <c r="J3194" t="s">
        <v>687</v>
      </c>
      <c r="Q3194" t="s">
        <v>672</v>
      </c>
      <c r="S3194" t="s">
        <v>1089</v>
      </c>
      <c r="X3194">
        <f t="shared" si="49"/>
        <v>1</v>
      </c>
      <c r="Y3194" t="s">
        <v>31</v>
      </c>
      <c r="Z3194" t="s">
        <v>77</v>
      </c>
      <c r="AA3194" t="s">
        <v>106</v>
      </c>
      <c r="AB3194" t="str">
        <f>VLOOKUP($AA3194,[1]Sheet2!$E$2:$I$222,3,FALSE)</f>
        <v>To SF Downtown</v>
      </c>
      <c r="AC3194" t="str">
        <f>VLOOKUP($AA3194,Sheet2!$E$2:$I$222,4,FALSE)</f>
        <v>Transbay Terminal</v>
      </c>
      <c r="AD3194" t="str">
        <f>VLOOKUP($AA3194,Sheet2!$E$2:$I$222,5,FALSE)</f>
        <v>24 Hours Daily</v>
      </c>
      <c r="AI3194" t="e">
        <f>VLOOKUP(AH3194,[1]Sheet2!$E$2:$I$222,3,FALSE)</f>
        <v>#N/A</v>
      </c>
      <c r="AJ3194" t="e">
        <f>VLOOKUP(AH3194,[1]Sheet2!$E$2:$I$222,4,FALSE)</f>
        <v>#N/A</v>
      </c>
      <c r="AK3194" t="e">
        <f>VLOOKUP(AH3194,[1]Sheet2!$E$2:$I$222,5,FALSE)</f>
        <v>#N/A</v>
      </c>
      <c r="AP3194" t="e">
        <f>VLOOKUP(AO3194,[1]Sheet2!$E$2:$I$222,3,FALSE)</f>
        <v>#N/A</v>
      </c>
      <c r="AQ3194" t="e">
        <f>VLOOKUP(AO3194,[1]Sheet2!$E$2:$I$222,4,FALSE)</f>
        <v>#N/A</v>
      </c>
      <c r="AR3194" t="e">
        <f>VLOOKUP(AO3194,[1]Sheet2!$E$2:$I$222,5,FALSE)</f>
        <v>#N/A</v>
      </c>
      <c r="AW3194" t="e">
        <f>VLOOKUP(AV3194,[1]Sheet2!$E$2:$I$222,3,FALSE)</f>
        <v>#N/A</v>
      </c>
      <c r="AX3194" t="e">
        <f>VLOOKUP(AV3194,[1]Sheet2!$E$2:$I$222,4,FALSE)</f>
        <v>#N/A</v>
      </c>
      <c r="AY3194" t="e">
        <f>VLOOKUP(AV3194,[1]Sheet2!$E$2:$I$222,5,FALSE)</f>
        <v>#N/A</v>
      </c>
      <c r="BD3194" t="e">
        <f>VLOOKUP(BC3194,[1]Sheet2!$E$2:$I$222,3,FALSE)</f>
        <v>#N/A</v>
      </c>
      <c r="BE3194" t="e">
        <f>VLOOKUP(BC3194,[1]Sheet2!$E$2:$I$222,4,FALSE)</f>
        <v>#N/A</v>
      </c>
      <c r="BF3194" t="e">
        <f>VLOOKUP(BC3194,[1]Sheet2!$E$2:$I$222,5,FALSE)</f>
        <v>#N/A</v>
      </c>
      <c r="BK3194" t="e">
        <f>VLOOKUP(BJ3194,[1]Sheet2!$E$2:$I$222,3,FALSE)</f>
        <v>#N/A</v>
      </c>
      <c r="BL3194" t="e">
        <f>VLOOKUP(BJ3194,[1]Sheet2!$E$2:$I$222,4,FALSE)</f>
        <v>#N/A</v>
      </c>
      <c r="BM3194" t="e">
        <f>VLOOKUP(BJ3194,[1]Sheet2!$E$2:$I$222,5,FALSE)</f>
        <v>#N/A</v>
      </c>
      <c r="BR3194" t="e">
        <f>VLOOKUP(BQ3194,[1]Sheet2!$E$2:$I$222,3,FALSE)</f>
        <v>#N/A</v>
      </c>
      <c r="BS3194" t="e">
        <f>VLOOKUP(BQ3194,[1]Sheet2!$E$2:$I$222,4,FALSE)</f>
        <v>#N/A</v>
      </c>
      <c r="BT3194" t="e">
        <f>VLOOKUP(BQ3194,[1]Sheet2!$E$2:$I$222,5,FALSE)</f>
        <v>#N/A</v>
      </c>
      <c r="BY3194" t="e">
        <f>VLOOKUP(BX3194,[1]Sheet2!$E$2:$I$222,3,FALSE)</f>
        <v>#N/A</v>
      </c>
      <c r="BZ3194" t="e">
        <f>VLOOKUP(BX3194,[1]Sheet2!$E$2:$I$222,4,FALSE)</f>
        <v>#N/A</v>
      </c>
      <c r="CA3194" t="e">
        <f>VLOOKUP(BX3194,[1]Sheet2!$E$2:$I$222,5,FALSE)</f>
        <v>#N/A</v>
      </c>
      <c r="CF3194" t="e">
        <f>VLOOKUP(CE3194,[1]Sheet2!$E$2:$I$222,3,FALSE)</f>
        <v>#N/A</v>
      </c>
      <c r="CG3194" t="e">
        <f>VLOOKUP(CE3194,[1]Sheet2!$E$2:$I$222,4,FALSE)</f>
        <v>#N/A</v>
      </c>
      <c r="CH3194" t="e">
        <f>VLOOKUP(CE3194,[1]Sheet2!$E$2:$I$222,5,FALSE)</f>
        <v>#N/A</v>
      </c>
      <c r="CM3194" t="e">
        <f>VLOOKUP(CL3194,[1]Sheet2!$E$2:$I$222,3,FALSE)</f>
        <v>#N/A</v>
      </c>
      <c r="CN3194" t="e">
        <f>VLOOKUP(CL3194,[1]Sheet2!$E$2:$I$222,4,FALSE)</f>
        <v>#N/A</v>
      </c>
      <c r="CO3194" t="e">
        <f>VLOOKUP(CL3194,[1]Sheet2!$E$2:$I$222,5,FALSE)</f>
        <v>#N/A</v>
      </c>
    </row>
    <row r="3195" spans="1:93" x14ac:dyDescent="0.25">
      <c r="A3195">
        <v>3324</v>
      </c>
      <c r="C3195">
        <v>17006</v>
      </c>
      <c r="D3195">
        <v>7006</v>
      </c>
      <c r="E3195">
        <v>37.710970000000003</v>
      </c>
      <c r="F3195">
        <v>-122.39661</v>
      </c>
      <c r="G3195" t="s">
        <v>6843</v>
      </c>
      <c r="H3195" t="s">
        <v>6844</v>
      </c>
      <c r="I3195" t="s">
        <v>729</v>
      </c>
      <c r="J3195" t="s">
        <v>687</v>
      </c>
      <c r="Q3195" t="s">
        <v>672</v>
      </c>
      <c r="S3195" t="s">
        <v>5749</v>
      </c>
      <c r="X3195">
        <f t="shared" si="49"/>
        <v>1</v>
      </c>
      <c r="Y3195" t="s">
        <v>48</v>
      </c>
      <c r="Z3195" t="s">
        <v>80</v>
      </c>
      <c r="AA3195" t="s">
        <v>167</v>
      </c>
      <c r="AB3195" t="str">
        <f>VLOOKUP($AA3195,[1]Sheet2!$E$2:$I$222,3,FALSE)</f>
        <v>To Visitacion Valley</v>
      </c>
      <c r="AC3195" t="str">
        <f>VLOOKUP($AA3195,Sheet2!$E$2:$I$222,4,FALSE)</f>
        <v>Visitacion Valley Middle school</v>
      </c>
      <c r="AD3195" t="str">
        <f>VLOOKUP($AA3195,Sheet2!$E$2:$I$222,5,FALSE)</f>
        <v>M-F ~ 7am-9pm | Sat-Sun ~ 8am-9pm</v>
      </c>
      <c r="AI3195" t="e">
        <f>VLOOKUP(AH3195,[1]Sheet2!$E$2:$I$222,3,FALSE)</f>
        <v>#N/A</v>
      </c>
      <c r="AJ3195" t="e">
        <f>VLOOKUP(AH3195,[1]Sheet2!$E$2:$I$222,4,FALSE)</f>
        <v>#N/A</v>
      </c>
      <c r="AK3195" t="e">
        <f>VLOOKUP(AH3195,[1]Sheet2!$E$2:$I$222,5,FALSE)</f>
        <v>#N/A</v>
      </c>
      <c r="AP3195" t="e">
        <f>VLOOKUP(AO3195,[1]Sheet2!$E$2:$I$222,3,FALSE)</f>
        <v>#N/A</v>
      </c>
      <c r="AQ3195" t="e">
        <f>VLOOKUP(AO3195,[1]Sheet2!$E$2:$I$222,4,FALSE)</f>
        <v>#N/A</v>
      </c>
      <c r="AR3195" t="e">
        <f>VLOOKUP(AO3195,[1]Sheet2!$E$2:$I$222,5,FALSE)</f>
        <v>#N/A</v>
      </c>
      <c r="AW3195" t="e">
        <f>VLOOKUP(AV3195,[1]Sheet2!$E$2:$I$222,3,FALSE)</f>
        <v>#N/A</v>
      </c>
      <c r="AX3195" t="e">
        <f>VLOOKUP(AV3195,[1]Sheet2!$E$2:$I$222,4,FALSE)</f>
        <v>#N/A</v>
      </c>
      <c r="AY3195" t="e">
        <f>VLOOKUP(AV3195,[1]Sheet2!$E$2:$I$222,5,FALSE)</f>
        <v>#N/A</v>
      </c>
      <c r="BD3195" t="e">
        <f>VLOOKUP(BC3195,[1]Sheet2!$E$2:$I$222,3,FALSE)</f>
        <v>#N/A</v>
      </c>
      <c r="BE3195" t="e">
        <f>VLOOKUP(BC3195,[1]Sheet2!$E$2:$I$222,4,FALSE)</f>
        <v>#N/A</v>
      </c>
      <c r="BF3195" t="e">
        <f>VLOOKUP(BC3195,[1]Sheet2!$E$2:$I$222,5,FALSE)</f>
        <v>#N/A</v>
      </c>
      <c r="BK3195" t="e">
        <f>VLOOKUP(BJ3195,[1]Sheet2!$E$2:$I$222,3,FALSE)</f>
        <v>#N/A</v>
      </c>
      <c r="BL3195" t="e">
        <f>VLOOKUP(BJ3195,[1]Sheet2!$E$2:$I$222,4,FALSE)</f>
        <v>#N/A</v>
      </c>
      <c r="BM3195" t="e">
        <f>VLOOKUP(BJ3195,[1]Sheet2!$E$2:$I$222,5,FALSE)</f>
        <v>#N/A</v>
      </c>
      <c r="BR3195" t="e">
        <f>VLOOKUP(BQ3195,[1]Sheet2!$E$2:$I$222,3,FALSE)</f>
        <v>#N/A</v>
      </c>
      <c r="BS3195" t="e">
        <f>VLOOKUP(BQ3195,[1]Sheet2!$E$2:$I$222,4,FALSE)</f>
        <v>#N/A</v>
      </c>
      <c r="BT3195" t="e">
        <f>VLOOKUP(BQ3195,[1]Sheet2!$E$2:$I$222,5,FALSE)</f>
        <v>#N/A</v>
      </c>
      <c r="BY3195" t="e">
        <f>VLOOKUP(BX3195,[1]Sheet2!$E$2:$I$222,3,FALSE)</f>
        <v>#N/A</v>
      </c>
      <c r="BZ3195" t="e">
        <f>VLOOKUP(BX3195,[1]Sheet2!$E$2:$I$222,4,FALSE)</f>
        <v>#N/A</v>
      </c>
      <c r="CA3195" t="e">
        <f>VLOOKUP(BX3195,[1]Sheet2!$E$2:$I$222,5,FALSE)</f>
        <v>#N/A</v>
      </c>
      <c r="CF3195" t="e">
        <f>VLOOKUP(CE3195,[1]Sheet2!$E$2:$I$222,3,FALSE)</f>
        <v>#N/A</v>
      </c>
      <c r="CG3195" t="e">
        <f>VLOOKUP(CE3195,[1]Sheet2!$E$2:$I$222,4,FALSE)</f>
        <v>#N/A</v>
      </c>
      <c r="CH3195" t="e">
        <f>VLOOKUP(CE3195,[1]Sheet2!$E$2:$I$222,5,FALSE)</f>
        <v>#N/A</v>
      </c>
      <c r="CM3195" t="e">
        <f>VLOOKUP(CL3195,[1]Sheet2!$E$2:$I$222,3,FALSE)</f>
        <v>#N/A</v>
      </c>
      <c r="CN3195" t="e">
        <f>VLOOKUP(CL3195,[1]Sheet2!$E$2:$I$222,4,FALSE)</f>
        <v>#N/A</v>
      </c>
      <c r="CO3195" t="e">
        <f>VLOOKUP(CL3195,[1]Sheet2!$E$2:$I$222,5,FALSE)</f>
        <v>#N/A</v>
      </c>
    </row>
    <row r="3196" spans="1:93" x14ac:dyDescent="0.25">
      <c r="A3196">
        <v>3325</v>
      </c>
      <c r="C3196">
        <v>17007</v>
      </c>
      <c r="D3196">
        <v>7007</v>
      </c>
      <c r="E3196">
        <v>37.710999999999999</v>
      </c>
      <c r="F3196">
        <v>-122.39636</v>
      </c>
      <c r="G3196" t="s">
        <v>6843</v>
      </c>
      <c r="H3196" t="s">
        <v>6844</v>
      </c>
      <c r="I3196" t="s">
        <v>727</v>
      </c>
      <c r="J3196" t="s">
        <v>728</v>
      </c>
      <c r="Q3196" t="s">
        <v>672</v>
      </c>
      <c r="S3196" t="s">
        <v>1733</v>
      </c>
      <c r="X3196">
        <f t="shared" si="49"/>
        <v>1</v>
      </c>
      <c r="Y3196" t="s">
        <v>48</v>
      </c>
      <c r="Z3196" t="s">
        <v>77</v>
      </c>
      <c r="AA3196" t="s">
        <v>124</v>
      </c>
      <c r="AB3196" t="str">
        <f>VLOOKUP($AA3196,[1]Sheet2!$E$2:$I$222,3,FALSE)</f>
        <v>To Executive Park</v>
      </c>
      <c r="AC3196" t="str">
        <f>VLOOKUP($AA3196,Sheet2!$E$2:$I$222,4,FALSE)</f>
        <v>Thomas Mellon &amp; Alana</v>
      </c>
      <c r="AD3196" t="str">
        <f>VLOOKUP($AA3196,Sheet2!$E$2:$I$222,5,FALSE)</f>
        <v>M-F ~ 7am-9pm | Sat-Sun ~ 8am-9pm</v>
      </c>
      <c r="AI3196" t="e">
        <f>VLOOKUP(AH3196,[1]Sheet2!$E$2:$I$222,3,FALSE)</f>
        <v>#N/A</v>
      </c>
      <c r="AJ3196" t="e">
        <f>VLOOKUP(AH3196,[1]Sheet2!$E$2:$I$222,4,FALSE)</f>
        <v>#N/A</v>
      </c>
      <c r="AK3196" t="e">
        <f>VLOOKUP(AH3196,[1]Sheet2!$E$2:$I$222,5,FALSE)</f>
        <v>#N/A</v>
      </c>
      <c r="AP3196" t="e">
        <f>VLOOKUP(AO3196,[1]Sheet2!$E$2:$I$222,3,FALSE)</f>
        <v>#N/A</v>
      </c>
      <c r="AQ3196" t="e">
        <f>VLOOKUP(AO3196,[1]Sheet2!$E$2:$I$222,4,FALSE)</f>
        <v>#N/A</v>
      </c>
      <c r="AR3196" t="e">
        <f>VLOOKUP(AO3196,[1]Sheet2!$E$2:$I$222,5,FALSE)</f>
        <v>#N/A</v>
      </c>
      <c r="AW3196" t="e">
        <f>VLOOKUP(AV3196,[1]Sheet2!$E$2:$I$222,3,FALSE)</f>
        <v>#N/A</v>
      </c>
      <c r="AX3196" t="e">
        <f>VLOOKUP(AV3196,[1]Sheet2!$E$2:$I$222,4,FALSE)</f>
        <v>#N/A</v>
      </c>
      <c r="AY3196" t="e">
        <f>VLOOKUP(AV3196,[1]Sheet2!$E$2:$I$222,5,FALSE)</f>
        <v>#N/A</v>
      </c>
      <c r="BD3196" t="e">
        <f>VLOOKUP(BC3196,[1]Sheet2!$E$2:$I$222,3,FALSE)</f>
        <v>#N/A</v>
      </c>
      <c r="BE3196" t="e">
        <f>VLOOKUP(BC3196,[1]Sheet2!$E$2:$I$222,4,FALSE)</f>
        <v>#N/A</v>
      </c>
      <c r="BF3196" t="e">
        <f>VLOOKUP(BC3196,[1]Sheet2!$E$2:$I$222,5,FALSE)</f>
        <v>#N/A</v>
      </c>
      <c r="BK3196" t="e">
        <f>VLOOKUP(BJ3196,[1]Sheet2!$E$2:$I$222,3,FALSE)</f>
        <v>#N/A</v>
      </c>
      <c r="BL3196" t="e">
        <f>VLOOKUP(BJ3196,[1]Sheet2!$E$2:$I$222,4,FALSE)</f>
        <v>#N/A</v>
      </c>
      <c r="BM3196" t="e">
        <f>VLOOKUP(BJ3196,[1]Sheet2!$E$2:$I$222,5,FALSE)</f>
        <v>#N/A</v>
      </c>
      <c r="BR3196" t="e">
        <f>VLOOKUP(BQ3196,[1]Sheet2!$E$2:$I$222,3,FALSE)</f>
        <v>#N/A</v>
      </c>
      <c r="BS3196" t="e">
        <f>VLOOKUP(BQ3196,[1]Sheet2!$E$2:$I$222,4,FALSE)</f>
        <v>#N/A</v>
      </c>
      <c r="BT3196" t="e">
        <f>VLOOKUP(BQ3196,[1]Sheet2!$E$2:$I$222,5,FALSE)</f>
        <v>#N/A</v>
      </c>
      <c r="BY3196" t="e">
        <f>VLOOKUP(BX3196,[1]Sheet2!$E$2:$I$222,3,FALSE)</f>
        <v>#N/A</v>
      </c>
      <c r="BZ3196" t="e">
        <f>VLOOKUP(BX3196,[1]Sheet2!$E$2:$I$222,4,FALSE)</f>
        <v>#N/A</v>
      </c>
      <c r="CA3196" t="e">
        <f>VLOOKUP(BX3196,[1]Sheet2!$E$2:$I$222,5,FALSE)</f>
        <v>#N/A</v>
      </c>
      <c r="CF3196" t="e">
        <f>VLOOKUP(CE3196,[1]Sheet2!$E$2:$I$222,3,FALSE)</f>
        <v>#N/A</v>
      </c>
      <c r="CG3196" t="e">
        <f>VLOOKUP(CE3196,[1]Sheet2!$E$2:$I$222,4,FALSE)</f>
        <v>#N/A</v>
      </c>
      <c r="CH3196" t="e">
        <f>VLOOKUP(CE3196,[1]Sheet2!$E$2:$I$222,5,FALSE)</f>
        <v>#N/A</v>
      </c>
      <c r="CM3196" t="e">
        <f>VLOOKUP(CL3196,[1]Sheet2!$E$2:$I$222,3,FALSE)</f>
        <v>#N/A</v>
      </c>
      <c r="CN3196" t="e">
        <f>VLOOKUP(CL3196,[1]Sheet2!$E$2:$I$222,4,FALSE)</f>
        <v>#N/A</v>
      </c>
      <c r="CO3196" t="e">
        <f>VLOOKUP(CL3196,[1]Sheet2!$E$2:$I$222,5,FALSE)</f>
        <v>#N/A</v>
      </c>
    </row>
    <row r="3197" spans="1:93" x14ac:dyDescent="0.25">
      <c r="A3197">
        <v>3326</v>
      </c>
      <c r="C3197">
        <v>17008</v>
      </c>
      <c r="D3197">
        <v>7008</v>
      </c>
      <c r="E3197">
        <v>37.711210000000001</v>
      </c>
      <c r="F3197">
        <v>-122.39722999999999</v>
      </c>
      <c r="G3197" t="s">
        <v>6845</v>
      </c>
      <c r="H3197" t="s">
        <v>6846</v>
      </c>
      <c r="I3197" t="s">
        <v>727</v>
      </c>
      <c r="J3197" t="s">
        <v>687</v>
      </c>
      <c r="Q3197" t="s">
        <v>672</v>
      </c>
      <c r="S3197" t="s">
        <v>1733</v>
      </c>
      <c r="X3197">
        <f t="shared" si="49"/>
        <v>1</v>
      </c>
      <c r="Y3197" t="s">
        <v>48</v>
      </c>
      <c r="Z3197" t="s">
        <v>77</v>
      </c>
      <c r="AA3197" t="s">
        <v>124</v>
      </c>
      <c r="AB3197" t="str">
        <f>VLOOKUP($AA3197,[1]Sheet2!$E$2:$I$222,3,FALSE)</f>
        <v>To Executive Park</v>
      </c>
      <c r="AC3197" t="str">
        <f>VLOOKUP($AA3197,Sheet2!$E$2:$I$222,4,FALSE)</f>
        <v>Thomas Mellon &amp; Alana</v>
      </c>
      <c r="AD3197" t="str">
        <f>VLOOKUP($AA3197,Sheet2!$E$2:$I$222,5,FALSE)</f>
        <v>M-F ~ 7am-9pm | Sat-Sun ~ 8am-9pm</v>
      </c>
      <c r="AI3197" t="e">
        <f>VLOOKUP(AH3197,[1]Sheet2!$E$2:$I$222,3,FALSE)</f>
        <v>#N/A</v>
      </c>
      <c r="AJ3197" t="e">
        <f>VLOOKUP(AH3197,[1]Sheet2!$E$2:$I$222,4,FALSE)</f>
        <v>#N/A</v>
      </c>
      <c r="AK3197" t="e">
        <f>VLOOKUP(AH3197,[1]Sheet2!$E$2:$I$222,5,FALSE)</f>
        <v>#N/A</v>
      </c>
      <c r="AP3197" t="e">
        <f>VLOOKUP(AO3197,[1]Sheet2!$E$2:$I$222,3,FALSE)</f>
        <v>#N/A</v>
      </c>
      <c r="AQ3197" t="e">
        <f>VLOOKUP(AO3197,[1]Sheet2!$E$2:$I$222,4,FALSE)</f>
        <v>#N/A</v>
      </c>
      <c r="AR3197" t="e">
        <f>VLOOKUP(AO3197,[1]Sheet2!$E$2:$I$222,5,FALSE)</f>
        <v>#N/A</v>
      </c>
      <c r="AW3197" t="e">
        <f>VLOOKUP(AV3197,[1]Sheet2!$E$2:$I$222,3,FALSE)</f>
        <v>#N/A</v>
      </c>
      <c r="AX3197" t="e">
        <f>VLOOKUP(AV3197,[1]Sheet2!$E$2:$I$222,4,FALSE)</f>
        <v>#N/A</v>
      </c>
      <c r="AY3197" t="e">
        <f>VLOOKUP(AV3197,[1]Sheet2!$E$2:$I$222,5,FALSE)</f>
        <v>#N/A</v>
      </c>
      <c r="BD3197" t="e">
        <f>VLOOKUP(BC3197,[1]Sheet2!$E$2:$I$222,3,FALSE)</f>
        <v>#N/A</v>
      </c>
      <c r="BE3197" t="e">
        <f>VLOOKUP(BC3197,[1]Sheet2!$E$2:$I$222,4,FALSE)</f>
        <v>#N/A</v>
      </c>
      <c r="BF3197" t="e">
        <f>VLOOKUP(BC3197,[1]Sheet2!$E$2:$I$222,5,FALSE)</f>
        <v>#N/A</v>
      </c>
      <c r="BK3197" t="e">
        <f>VLOOKUP(BJ3197,[1]Sheet2!$E$2:$I$222,3,FALSE)</f>
        <v>#N/A</v>
      </c>
      <c r="BL3197" t="e">
        <f>VLOOKUP(BJ3197,[1]Sheet2!$E$2:$I$222,4,FALSE)</f>
        <v>#N/A</v>
      </c>
      <c r="BM3197" t="e">
        <f>VLOOKUP(BJ3197,[1]Sheet2!$E$2:$I$222,5,FALSE)</f>
        <v>#N/A</v>
      </c>
      <c r="BR3197" t="e">
        <f>VLOOKUP(BQ3197,[1]Sheet2!$E$2:$I$222,3,FALSE)</f>
        <v>#N/A</v>
      </c>
      <c r="BS3197" t="e">
        <f>VLOOKUP(BQ3197,[1]Sheet2!$E$2:$I$222,4,FALSE)</f>
        <v>#N/A</v>
      </c>
      <c r="BT3197" t="e">
        <f>VLOOKUP(BQ3197,[1]Sheet2!$E$2:$I$222,5,FALSE)</f>
        <v>#N/A</v>
      </c>
      <c r="BY3197" t="e">
        <f>VLOOKUP(BX3197,[1]Sheet2!$E$2:$I$222,3,FALSE)</f>
        <v>#N/A</v>
      </c>
      <c r="BZ3197" t="e">
        <f>VLOOKUP(BX3197,[1]Sheet2!$E$2:$I$222,4,FALSE)</f>
        <v>#N/A</v>
      </c>
      <c r="CA3197" t="e">
        <f>VLOOKUP(BX3197,[1]Sheet2!$E$2:$I$222,5,FALSE)</f>
        <v>#N/A</v>
      </c>
      <c r="CF3197" t="e">
        <f>VLOOKUP(CE3197,[1]Sheet2!$E$2:$I$222,3,FALSE)</f>
        <v>#N/A</v>
      </c>
      <c r="CG3197" t="e">
        <f>VLOOKUP(CE3197,[1]Sheet2!$E$2:$I$222,4,FALSE)</f>
        <v>#N/A</v>
      </c>
      <c r="CH3197" t="e">
        <f>VLOOKUP(CE3197,[1]Sheet2!$E$2:$I$222,5,FALSE)</f>
        <v>#N/A</v>
      </c>
      <c r="CM3197" t="e">
        <f>VLOOKUP(CL3197,[1]Sheet2!$E$2:$I$222,3,FALSE)</f>
        <v>#N/A</v>
      </c>
      <c r="CN3197" t="e">
        <f>VLOOKUP(CL3197,[1]Sheet2!$E$2:$I$222,4,FALSE)</f>
        <v>#N/A</v>
      </c>
      <c r="CO3197" t="e">
        <f>VLOOKUP(CL3197,[1]Sheet2!$E$2:$I$222,5,FALSE)</f>
        <v>#N/A</v>
      </c>
    </row>
    <row r="3198" spans="1:93" x14ac:dyDescent="0.25">
      <c r="A3198">
        <v>3327</v>
      </c>
      <c r="C3198">
        <v>17009</v>
      </c>
      <c r="D3198">
        <v>7009</v>
      </c>
      <c r="E3198">
        <v>37.711190000000002</v>
      </c>
      <c r="F3198">
        <v>-122.39747</v>
      </c>
      <c r="G3198" t="s">
        <v>6845</v>
      </c>
      <c r="H3198" t="s">
        <v>6846</v>
      </c>
      <c r="I3198" t="s">
        <v>729</v>
      </c>
      <c r="J3198" t="s">
        <v>687</v>
      </c>
      <c r="Q3198" t="s">
        <v>672</v>
      </c>
      <c r="S3198" t="s">
        <v>5749</v>
      </c>
      <c r="X3198">
        <f t="shared" si="49"/>
        <v>1</v>
      </c>
      <c r="Y3198" t="s">
        <v>48</v>
      </c>
      <c r="Z3198" t="s">
        <v>80</v>
      </c>
      <c r="AA3198" t="s">
        <v>167</v>
      </c>
      <c r="AB3198" t="str">
        <f>VLOOKUP($AA3198,[1]Sheet2!$E$2:$I$222,3,FALSE)</f>
        <v>To Visitacion Valley</v>
      </c>
      <c r="AC3198" t="str">
        <f>VLOOKUP($AA3198,Sheet2!$E$2:$I$222,4,FALSE)</f>
        <v>Visitacion Valley Middle school</v>
      </c>
      <c r="AD3198" t="str">
        <f>VLOOKUP($AA3198,Sheet2!$E$2:$I$222,5,FALSE)</f>
        <v>M-F ~ 7am-9pm | Sat-Sun ~ 8am-9pm</v>
      </c>
      <c r="AI3198" t="e">
        <f>VLOOKUP(AH3198,[1]Sheet2!$E$2:$I$222,3,FALSE)</f>
        <v>#N/A</v>
      </c>
      <c r="AJ3198" t="e">
        <f>VLOOKUP(AH3198,[1]Sheet2!$E$2:$I$222,4,FALSE)</f>
        <v>#N/A</v>
      </c>
      <c r="AK3198" t="e">
        <f>VLOOKUP(AH3198,[1]Sheet2!$E$2:$I$222,5,FALSE)</f>
        <v>#N/A</v>
      </c>
      <c r="AP3198" t="e">
        <f>VLOOKUP(AO3198,[1]Sheet2!$E$2:$I$222,3,FALSE)</f>
        <v>#N/A</v>
      </c>
      <c r="AQ3198" t="e">
        <f>VLOOKUP(AO3198,[1]Sheet2!$E$2:$I$222,4,FALSE)</f>
        <v>#N/A</v>
      </c>
      <c r="AR3198" t="e">
        <f>VLOOKUP(AO3198,[1]Sheet2!$E$2:$I$222,5,FALSE)</f>
        <v>#N/A</v>
      </c>
      <c r="AW3198" t="e">
        <f>VLOOKUP(AV3198,[1]Sheet2!$E$2:$I$222,3,FALSE)</f>
        <v>#N/A</v>
      </c>
      <c r="AX3198" t="e">
        <f>VLOOKUP(AV3198,[1]Sheet2!$E$2:$I$222,4,FALSE)</f>
        <v>#N/A</v>
      </c>
      <c r="AY3198" t="e">
        <f>VLOOKUP(AV3198,[1]Sheet2!$E$2:$I$222,5,FALSE)</f>
        <v>#N/A</v>
      </c>
      <c r="BD3198" t="e">
        <f>VLOOKUP(BC3198,[1]Sheet2!$E$2:$I$222,3,FALSE)</f>
        <v>#N/A</v>
      </c>
      <c r="BE3198" t="e">
        <f>VLOOKUP(BC3198,[1]Sheet2!$E$2:$I$222,4,FALSE)</f>
        <v>#N/A</v>
      </c>
      <c r="BF3198" t="e">
        <f>VLOOKUP(BC3198,[1]Sheet2!$E$2:$I$222,5,FALSE)</f>
        <v>#N/A</v>
      </c>
      <c r="BK3198" t="e">
        <f>VLOOKUP(BJ3198,[1]Sheet2!$E$2:$I$222,3,FALSE)</f>
        <v>#N/A</v>
      </c>
      <c r="BL3198" t="e">
        <f>VLOOKUP(BJ3198,[1]Sheet2!$E$2:$I$222,4,FALSE)</f>
        <v>#N/A</v>
      </c>
      <c r="BM3198" t="e">
        <f>VLOOKUP(BJ3198,[1]Sheet2!$E$2:$I$222,5,FALSE)</f>
        <v>#N/A</v>
      </c>
      <c r="BR3198" t="e">
        <f>VLOOKUP(BQ3198,[1]Sheet2!$E$2:$I$222,3,FALSE)</f>
        <v>#N/A</v>
      </c>
      <c r="BS3198" t="e">
        <f>VLOOKUP(BQ3198,[1]Sheet2!$E$2:$I$222,4,FALSE)</f>
        <v>#N/A</v>
      </c>
      <c r="BT3198" t="e">
        <f>VLOOKUP(BQ3198,[1]Sheet2!$E$2:$I$222,5,FALSE)</f>
        <v>#N/A</v>
      </c>
      <c r="BY3198" t="e">
        <f>VLOOKUP(BX3198,[1]Sheet2!$E$2:$I$222,3,FALSE)</f>
        <v>#N/A</v>
      </c>
      <c r="BZ3198" t="e">
        <f>VLOOKUP(BX3198,[1]Sheet2!$E$2:$I$222,4,FALSE)</f>
        <v>#N/A</v>
      </c>
      <c r="CA3198" t="e">
        <f>VLOOKUP(BX3198,[1]Sheet2!$E$2:$I$222,5,FALSE)</f>
        <v>#N/A</v>
      </c>
      <c r="CF3198" t="e">
        <f>VLOOKUP(CE3198,[1]Sheet2!$E$2:$I$222,3,FALSE)</f>
        <v>#N/A</v>
      </c>
      <c r="CG3198" t="e">
        <f>VLOOKUP(CE3198,[1]Sheet2!$E$2:$I$222,4,FALSE)</f>
        <v>#N/A</v>
      </c>
      <c r="CH3198" t="e">
        <f>VLOOKUP(CE3198,[1]Sheet2!$E$2:$I$222,5,FALSE)</f>
        <v>#N/A</v>
      </c>
      <c r="CM3198" t="e">
        <f>VLOOKUP(CL3198,[1]Sheet2!$E$2:$I$222,3,FALSE)</f>
        <v>#N/A</v>
      </c>
      <c r="CN3198" t="e">
        <f>VLOOKUP(CL3198,[1]Sheet2!$E$2:$I$222,4,FALSE)</f>
        <v>#N/A</v>
      </c>
      <c r="CO3198" t="e">
        <f>VLOOKUP(CL3198,[1]Sheet2!$E$2:$I$222,5,FALSE)</f>
        <v>#N/A</v>
      </c>
    </row>
    <row r="3199" spans="1:93" x14ac:dyDescent="0.25">
      <c r="A3199">
        <v>3328</v>
      </c>
      <c r="C3199">
        <v>17010</v>
      </c>
      <c r="D3199">
        <v>7010</v>
      </c>
      <c r="E3199">
        <v>37.711590000000001</v>
      </c>
      <c r="F3199">
        <v>-122.39919</v>
      </c>
      <c r="G3199" t="s">
        <v>6847</v>
      </c>
      <c r="H3199" t="s">
        <v>6848</v>
      </c>
      <c r="I3199" t="s">
        <v>729</v>
      </c>
      <c r="J3199" t="s">
        <v>687</v>
      </c>
      <c r="Q3199" t="s">
        <v>672</v>
      </c>
      <c r="S3199" t="s">
        <v>5749</v>
      </c>
      <c r="X3199">
        <f t="shared" si="49"/>
        <v>1</v>
      </c>
      <c r="Y3199" t="s">
        <v>48</v>
      </c>
      <c r="Z3199" t="s">
        <v>80</v>
      </c>
      <c r="AA3199" t="s">
        <v>167</v>
      </c>
      <c r="AB3199" t="str">
        <f>VLOOKUP($AA3199,[1]Sheet2!$E$2:$I$222,3,FALSE)</f>
        <v>To Visitacion Valley</v>
      </c>
      <c r="AC3199" t="str">
        <f>VLOOKUP($AA3199,Sheet2!$E$2:$I$222,4,FALSE)</f>
        <v>Visitacion Valley Middle school</v>
      </c>
      <c r="AD3199" t="str">
        <f>VLOOKUP($AA3199,Sheet2!$E$2:$I$222,5,FALSE)</f>
        <v>M-F ~ 7am-9pm | Sat-Sun ~ 8am-9pm</v>
      </c>
      <c r="AI3199" t="e">
        <f>VLOOKUP(AH3199,[1]Sheet2!$E$2:$I$222,3,FALSE)</f>
        <v>#N/A</v>
      </c>
      <c r="AJ3199" t="e">
        <f>VLOOKUP(AH3199,[1]Sheet2!$E$2:$I$222,4,FALSE)</f>
        <v>#N/A</v>
      </c>
      <c r="AK3199" t="e">
        <f>VLOOKUP(AH3199,[1]Sheet2!$E$2:$I$222,5,FALSE)</f>
        <v>#N/A</v>
      </c>
      <c r="AP3199" t="e">
        <f>VLOOKUP(AO3199,[1]Sheet2!$E$2:$I$222,3,FALSE)</f>
        <v>#N/A</v>
      </c>
      <c r="AQ3199" t="e">
        <f>VLOOKUP(AO3199,[1]Sheet2!$E$2:$I$222,4,FALSE)</f>
        <v>#N/A</v>
      </c>
      <c r="AR3199" t="e">
        <f>VLOOKUP(AO3199,[1]Sheet2!$E$2:$I$222,5,FALSE)</f>
        <v>#N/A</v>
      </c>
      <c r="AW3199" t="e">
        <f>VLOOKUP(AV3199,[1]Sheet2!$E$2:$I$222,3,FALSE)</f>
        <v>#N/A</v>
      </c>
      <c r="AX3199" t="e">
        <f>VLOOKUP(AV3199,[1]Sheet2!$E$2:$I$222,4,FALSE)</f>
        <v>#N/A</v>
      </c>
      <c r="AY3199" t="e">
        <f>VLOOKUP(AV3199,[1]Sheet2!$E$2:$I$222,5,FALSE)</f>
        <v>#N/A</v>
      </c>
      <c r="BD3199" t="e">
        <f>VLOOKUP(BC3199,[1]Sheet2!$E$2:$I$222,3,FALSE)</f>
        <v>#N/A</v>
      </c>
      <c r="BE3199" t="e">
        <f>VLOOKUP(BC3199,[1]Sheet2!$E$2:$I$222,4,FALSE)</f>
        <v>#N/A</v>
      </c>
      <c r="BF3199" t="e">
        <f>VLOOKUP(BC3199,[1]Sheet2!$E$2:$I$222,5,FALSE)</f>
        <v>#N/A</v>
      </c>
      <c r="BK3199" t="e">
        <f>VLOOKUP(BJ3199,[1]Sheet2!$E$2:$I$222,3,FALSE)</f>
        <v>#N/A</v>
      </c>
      <c r="BL3199" t="e">
        <f>VLOOKUP(BJ3199,[1]Sheet2!$E$2:$I$222,4,FALSE)</f>
        <v>#N/A</v>
      </c>
      <c r="BM3199" t="e">
        <f>VLOOKUP(BJ3199,[1]Sheet2!$E$2:$I$222,5,FALSE)</f>
        <v>#N/A</v>
      </c>
      <c r="BR3199" t="e">
        <f>VLOOKUP(BQ3199,[1]Sheet2!$E$2:$I$222,3,FALSE)</f>
        <v>#N/A</v>
      </c>
      <c r="BS3199" t="e">
        <f>VLOOKUP(BQ3199,[1]Sheet2!$E$2:$I$222,4,FALSE)</f>
        <v>#N/A</v>
      </c>
      <c r="BT3199" t="e">
        <f>VLOOKUP(BQ3199,[1]Sheet2!$E$2:$I$222,5,FALSE)</f>
        <v>#N/A</v>
      </c>
      <c r="BY3199" t="e">
        <f>VLOOKUP(BX3199,[1]Sheet2!$E$2:$I$222,3,FALSE)</f>
        <v>#N/A</v>
      </c>
      <c r="BZ3199" t="e">
        <f>VLOOKUP(BX3199,[1]Sheet2!$E$2:$I$222,4,FALSE)</f>
        <v>#N/A</v>
      </c>
      <c r="CA3199" t="e">
        <f>VLOOKUP(BX3199,[1]Sheet2!$E$2:$I$222,5,FALSE)</f>
        <v>#N/A</v>
      </c>
      <c r="CF3199" t="e">
        <f>VLOOKUP(CE3199,[1]Sheet2!$E$2:$I$222,3,FALSE)</f>
        <v>#N/A</v>
      </c>
      <c r="CG3199" t="e">
        <f>VLOOKUP(CE3199,[1]Sheet2!$E$2:$I$222,4,FALSE)</f>
        <v>#N/A</v>
      </c>
      <c r="CH3199" t="e">
        <f>VLOOKUP(CE3199,[1]Sheet2!$E$2:$I$222,5,FALSE)</f>
        <v>#N/A</v>
      </c>
      <c r="CM3199" t="e">
        <f>VLOOKUP(CL3199,[1]Sheet2!$E$2:$I$222,3,FALSE)</f>
        <v>#N/A</v>
      </c>
      <c r="CN3199" t="e">
        <f>VLOOKUP(CL3199,[1]Sheet2!$E$2:$I$222,4,FALSE)</f>
        <v>#N/A</v>
      </c>
      <c r="CO3199" t="e">
        <f>VLOOKUP(CL3199,[1]Sheet2!$E$2:$I$222,5,FALSE)</f>
        <v>#N/A</v>
      </c>
    </row>
    <row r="3200" spans="1:93" x14ac:dyDescent="0.25">
      <c r="A3200">
        <v>3329</v>
      </c>
      <c r="C3200">
        <v>17011</v>
      </c>
      <c r="D3200">
        <v>7011</v>
      </c>
      <c r="E3200">
        <v>37.711620000000003</v>
      </c>
      <c r="F3200">
        <v>-122.39896</v>
      </c>
      <c r="G3200" t="s">
        <v>6847</v>
      </c>
      <c r="H3200" t="s">
        <v>6848</v>
      </c>
      <c r="I3200" t="s">
        <v>727</v>
      </c>
      <c r="J3200" t="s">
        <v>728</v>
      </c>
      <c r="Q3200" t="s">
        <v>672</v>
      </c>
      <c r="S3200" t="s">
        <v>1733</v>
      </c>
      <c r="X3200">
        <f t="shared" si="49"/>
        <v>1</v>
      </c>
      <c r="Y3200" t="s">
        <v>48</v>
      </c>
      <c r="Z3200" t="s">
        <v>77</v>
      </c>
      <c r="AA3200" t="s">
        <v>124</v>
      </c>
      <c r="AB3200" t="str">
        <f>VLOOKUP($AA3200,[1]Sheet2!$E$2:$I$222,3,FALSE)</f>
        <v>To Executive Park</v>
      </c>
      <c r="AC3200" t="str">
        <f>VLOOKUP($AA3200,Sheet2!$E$2:$I$222,4,FALSE)</f>
        <v>Thomas Mellon &amp; Alana</v>
      </c>
      <c r="AD3200" t="str">
        <f>VLOOKUP($AA3200,Sheet2!$E$2:$I$222,5,FALSE)</f>
        <v>M-F ~ 7am-9pm | Sat-Sun ~ 8am-9pm</v>
      </c>
      <c r="AI3200" t="e">
        <f>VLOOKUP(AH3200,[1]Sheet2!$E$2:$I$222,3,FALSE)</f>
        <v>#N/A</v>
      </c>
      <c r="AJ3200" t="e">
        <f>VLOOKUP(AH3200,[1]Sheet2!$E$2:$I$222,4,FALSE)</f>
        <v>#N/A</v>
      </c>
      <c r="AK3200" t="e">
        <f>VLOOKUP(AH3200,[1]Sheet2!$E$2:$I$222,5,FALSE)</f>
        <v>#N/A</v>
      </c>
      <c r="AP3200" t="e">
        <f>VLOOKUP(AO3200,[1]Sheet2!$E$2:$I$222,3,FALSE)</f>
        <v>#N/A</v>
      </c>
      <c r="AQ3200" t="e">
        <f>VLOOKUP(AO3200,[1]Sheet2!$E$2:$I$222,4,FALSE)</f>
        <v>#N/A</v>
      </c>
      <c r="AR3200" t="e">
        <f>VLOOKUP(AO3200,[1]Sheet2!$E$2:$I$222,5,FALSE)</f>
        <v>#N/A</v>
      </c>
      <c r="AW3200" t="e">
        <f>VLOOKUP(AV3200,[1]Sheet2!$E$2:$I$222,3,FALSE)</f>
        <v>#N/A</v>
      </c>
      <c r="AX3200" t="e">
        <f>VLOOKUP(AV3200,[1]Sheet2!$E$2:$I$222,4,FALSE)</f>
        <v>#N/A</v>
      </c>
      <c r="AY3200" t="e">
        <f>VLOOKUP(AV3200,[1]Sheet2!$E$2:$I$222,5,FALSE)</f>
        <v>#N/A</v>
      </c>
      <c r="BD3200" t="e">
        <f>VLOOKUP(BC3200,[1]Sheet2!$E$2:$I$222,3,FALSE)</f>
        <v>#N/A</v>
      </c>
      <c r="BE3200" t="e">
        <f>VLOOKUP(BC3200,[1]Sheet2!$E$2:$I$222,4,FALSE)</f>
        <v>#N/A</v>
      </c>
      <c r="BF3200" t="e">
        <f>VLOOKUP(BC3200,[1]Sheet2!$E$2:$I$222,5,FALSE)</f>
        <v>#N/A</v>
      </c>
      <c r="BK3200" t="e">
        <f>VLOOKUP(BJ3200,[1]Sheet2!$E$2:$I$222,3,FALSE)</f>
        <v>#N/A</v>
      </c>
      <c r="BL3200" t="e">
        <f>VLOOKUP(BJ3200,[1]Sheet2!$E$2:$I$222,4,FALSE)</f>
        <v>#N/A</v>
      </c>
      <c r="BM3200" t="e">
        <f>VLOOKUP(BJ3200,[1]Sheet2!$E$2:$I$222,5,FALSE)</f>
        <v>#N/A</v>
      </c>
      <c r="BR3200" t="e">
        <f>VLOOKUP(BQ3200,[1]Sheet2!$E$2:$I$222,3,FALSE)</f>
        <v>#N/A</v>
      </c>
      <c r="BS3200" t="e">
        <f>VLOOKUP(BQ3200,[1]Sheet2!$E$2:$I$222,4,FALSE)</f>
        <v>#N/A</v>
      </c>
      <c r="BT3200" t="e">
        <f>VLOOKUP(BQ3200,[1]Sheet2!$E$2:$I$222,5,FALSE)</f>
        <v>#N/A</v>
      </c>
      <c r="BY3200" t="e">
        <f>VLOOKUP(BX3200,[1]Sheet2!$E$2:$I$222,3,FALSE)</f>
        <v>#N/A</v>
      </c>
      <c r="BZ3200" t="e">
        <f>VLOOKUP(BX3200,[1]Sheet2!$E$2:$I$222,4,FALSE)</f>
        <v>#N/A</v>
      </c>
      <c r="CA3200" t="e">
        <f>VLOOKUP(BX3200,[1]Sheet2!$E$2:$I$222,5,FALSE)</f>
        <v>#N/A</v>
      </c>
      <c r="CF3200" t="e">
        <f>VLOOKUP(CE3200,[1]Sheet2!$E$2:$I$222,3,FALSE)</f>
        <v>#N/A</v>
      </c>
      <c r="CG3200" t="e">
        <f>VLOOKUP(CE3200,[1]Sheet2!$E$2:$I$222,4,FALSE)</f>
        <v>#N/A</v>
      </c>
      <c r="CH3200" t="e">
        <f>VLOOKUP(CE3200,[1]Sheet2!$E$2:$I$222,5,FALSE)</f>
        <v>#N/A</v>
      </c>
      <c r="CM3200" t="e">
        <f>VLOOKUP(CL3200,[1]Sheet2!$E$2:$I$222,3,FALSE)</f>
        <v>#N/A</v>
      </c>
      <c r="CN3200" t="e">
        <f>VLOOKUP(CL3200,[1]Sheet2!$E$2:$I$222,4,FALSE)</f>
        <v>#N/A</v>
      </c>
      <c r="CO3200" t="e">
        <f>VLOOKUP(CL3200,[1]Sheet2!$E$2:$I$222,5,FALSE)</f>
        <v>#N/A</v>
      </c>
    </row>
    <row r="3201" spans="1:93" x14ac:dyDescent="0.25">
      <c r="A3201">
        <v>3330</v>
      </c>
      <c r="C3201">
        <v>17012</v>
      </c>
      <c r="D3201">
        <v>7012</v>
      </c>
      <c r="E3201">
        <v>37.712009999999999</v>
      </c>
      <c r="F3201">
        <v>-122.40092</v>
      </c>
      <c r="G3201" t="s">
        <v>1819</v>
      </c>
      <c r="H3201" t="s">
        <v>1820</v>
      </c>
      <c r="I3201" t="s">
        <v>729</v>
      </c>
      <c r="J3201" t="s">
        <v>687</v>
      </c>
      <c r="Q3201" t="s">
        <v>672</v>
      </c>
      <c r="S3201" t="s">
        <v>5749</v>
      </c>
      <c r="X3201">
        <f t="shared" si="49"/>
        <v>1</v>
      </c>
      <c r="Y3201" t="s">
        <v>48</v>
      </c>
      <c r="Z3201" t="s">
        <v>80</v>
      </c>
      <c r="AA3201" t="s">
        <v>167</v>
      </c>
      <c r="AB3201" t="str">
        <f>VLOOKUP($AA3201,[1]Sheet2!$E$2:$I$222,3,FALSE)</f>
        <v>To Visitacion Valley</v>
      </c>
      <c r="AC3201" t="str">
        <f>VLOOKUP($AA3201,Sheet2!$E$2:$I$222,4,FALSE)</f>
        <v>Visitacion Valley Middle school</v>
      </c>
      <c r="AD3201" t="str">
        <f>VLOOKUP($AA3201,Sheet2!$E$2:$I$222,5,FALSE)</f>
        <v>M-F ~ 7am-9pm | Sat-Sun ~ 8am-9pm</v>
      </c>
      <c r="AI3201" t="e">
        <f>VLOOKUP(AH3201,[1]Sheet2!$E$2:$I$222,3,FALSE)</f>
        <v>#N/A</v>
      </c>
      <c r="AJ3201" t="e">
        <f>VLOOKUP(AH3201,[1]Sheet2!$E$2:$I$222,4,FALSE)</f>
        <v>#N/A</v>
      </c>
      <c r="AK3201" t="e">
        <f>VLOOKUP(AH3201,[1]Sheet2!$E$2:$I$222,5,FALSE)</f>
        <v>#N/A</v>
      </c>
      <c r="AP3201" t="e">
        <f>VLOOKUP(AO3201,[1]Sheet2!$E$2:$I$222,3,FALSE)</f>
        <v>#N/A</v>
      </c>
      <c r="AQ3201" t="e">
        <f>VLOOKUP(AO3201,[1]Sheet2!$E$2:$I$222,4,FALSE)</f>
        <v>#N/A</v>
      </c>
      <c r="AR3201" t="e">
        <f>VLOOKUP(AO3201,[1]Sheet2!$E$2:$I$222,5,FALSE)</f>
        <v>#N/A</v>
      </c>
      <c r="AW3201" t="e">
        <f>VLOOKUP(AV3201,[1]Sheet2!$E$2:$I$222,3,FALSE)</f>
        <v>#N/A</v>
      </c>
      <c r="AX3201" t="e">
        <f>VLOOKUP(AV3201,[1]Sheet2!$E$2:$I$222,4,FALSE)</f>
        <v>#N/A</v>
      </c>
      <c r="AY3201" t="e">
        <f>VLOOKUP(AV3201,[1]Sheet2!$E$2:$I$222,5,FALSE)</f>
        <v>#N/A</v>
      </c>
      <c r="BD3201" t="e">
        <f>VLOOKUP(BC3201,[1]Sheet2!$E$2:$I$222,3,FALSE)</f>
        <v>#N/A</v>
      </c>
      <c r="BE3201" t="e">
        <f>VLOOKUP(BC3201,[1]Sheet2!$E$2:$I$222,4,FALSE)</f>
        <v>#N/A</v>
      </c>
      <c r="BF3201" t="e">
        <f>VLOOKUP(BC3201,[1]Sheet2!$E$2:$I$222,5,FALSE)</f>
        <v>#N/A</v>
      </c>
      <c r="BK3201" t="e">
        <f>VLOOKUP(BJ3201,[1]Sheet2!$E$2:$I$222,3,FALSE)</f>
        <v>#N/A</v>
      </c>
      <c r="BL3201" t="e">
        <f>VLOOKUP(BJ3201,[1]Sheet2!$E$2:$I$222,4,FALSE)</f>
        <v>#N/A</v>
      </c>
      <c r="BM3201" t="e">
        <f>VLOOKUP(BJ3201,[1]Sheet2!$E$2:$I$222,5,FALSE)</f>
        <v>#N/A</v>
      </c>
      <c r="BR3201" t="e">
        <f>VLOOKUP(BQ3201,[1]Sheet2!$E$2:$I$222,3,FALSE)</f>
        <v>#N/A</v>
      </c>
      <c r="BS3201" t="e">
        <f>VLOOKUP(BQ3201,[1]Sheet2!$E$2:$I$222,4,FALSE)</f>
        <v>#N/A</v>
      </c>
      <c r="BT3201" t="e">
        <f>VLOOKUP(BQ3201,[1]Sheet2!$E$2:$I$222,5,FALSE)</f>
        <v>#N/A</v>
      </c>
      <c r="BY3201" t="e">
        <f>VLOOKUP(BX3201,[1]Sheet2!$E$2:$I$222,3,FALSE)</f>
        <v>#N/A</v>
      </c>
      <c r="BZ3201" t="e">
        <f>VLOOKUP(BX3201,[1]Sheet2!$E$2:$I$222,4,FALSE)</f>
        <v>#N/A</v>
      </c>
      <c r="CA3201" t="e">
        <f>VLOOKUP(BX3201,[1]Sheet2!$E$2:$I$222,5,FALSE)</f>
        <v>#N/A</v>
      </c>
      <c r="CF3201" t="e">
        <f>VLOOKUP(CE3201,[1]Sheet2!$E$2:$I$222,3,FALSE)</f>
        <v>#N/A</v>
      </c>
      <c r="CG3201" t="e">
        <f>VLOOKUP(CE3201,[1]Sheet2!$E$2:$I$222,4,FALSE)</f>
        <v>#N/A</v>
      </c>
      <c r="CH3201" t="e">
        <f>VLOOKUP(CE3201,[1]Sheet2!$E$2:$I$222,5,FALSE)</f>
        <v>#N/A</v>
      </c>
      <c r="CM3201" t="e">
        <f>VLOOKUP(CL3201,[1]Sheet2!$E$2:$I$222,3,FALSE)</f>
        <v>#N/A</v>
      </c>
      <c r="CN3201" t="e">
        <f>VLOOKUP(CL3201,[1]Sheet2!$E$2:$I$222,4,FALSE)</f>
        <v>#N/A</v>
      </c>
      <c r="CO3201" t="e">
        <f>VLOOKUP(CL3201,[1]Sheet2!$E$2:$I$222,5,FALSE)</f>
        <v>#N/A</v>
      </c>
    </row>
    <row r="3202" spans="1:93" x14ac:dyDescent="0.25">
      <c r="A3202">
        <v>3331</v>
      </c>
      <c r="C3202">
        <v>17017</v>
      </c>
      <c r="D3202">
        <v>7017</v>
      </c>
      <c r="E3202">
        <v>37.759779999999999</v>
      </c>
      <c r="F3202">
        <v>-122.42829</v>
      </c>
      <c r="G3202" t="s">
        <v>6849</v>
      </c>
      <c r="H3202" t="s">
        <v>6850</v>
      </c>
      <c r="I3202" t="s">
        <v>746</v>
      </c>
      <c r="J3202" t="s">
        <v>687</v>
      </c>
      <c r="Q3202" t="s">
        <v>672</v>
      </c>
      <c r="S3202" t="s">
        <v>6851</v>
      </c>
      <c r="W3202" t="s">
        <v>674</v>
      </c>
      <c r="X3202">
        <f t="shared" si="49"/>
        <v>0</v>
      </c>
      <c r="AB3202" t="e">
        <f>VLOOKUP($AA3202,[1]Sheet2!$E$2:$I$222,3,FALSE)</f>
        <v>#N/A</v>
      </c>
      <c r="AC3202" t="e">
        <f>VLOOKUP($AA3202,Sheet2!$E$2:$I$222,4,FALSE)</f>
        <v>#N/A</v>
      </c>
      <c r="AD3202" t="e">
        <f>VLOOKUP($AA3202,Sheet2!$E$2:$I$222,5,FALSE)</f>
        <v>#N/A</v>
      </c>
      <c r="AI3202" t="e">
        <f>VLOOKUP(AH3202,[1]Sheet2!$E$2:$I$222,3,FALSE)</f>
        <v>#N/A</v>
      </c>
      <c r="AJ3202" t="e">
        <f>VLOOKUP(AH3202,[1]Sheet2!$E$2:$I$222,4,FALSE)</f>
        <v>#N/A</v>
      </c>
      <c r="AK3202" t="e">
        <f>VLOOKUP(AH3202,[1]Sheet2!$E$2:$I$222,5,FALSE)</f>
        <v>#N/A</v>
      </c>
      <c r="AP3202" t="e">
        <f>VLOOKUP(AO3202,[1]Sheet2!$E$2:$I$222,3,FALSE)</f>
        <v>#N/A</v>
      </c>
      <c r="AQ3202" t="e">
        <f>VLOOKUP(AO3202,[1]Sheet2!$E$2:$I$222,4,FALSE)</f>
        <v>#N/A</v>
      </c>
      <c r="AR3202" t="e">
        <f>VLOOKUP(AO3202,[1]Sheet2!$E$2:$I$222,5,FALSE)</f>
        <v>#N/A</v>
      </c>
      <c r="AW3202" t="e">
        <f>VLOOKUP(AV3202,[1]Sheet2!$E$2:$I$222,3,FALSE)</f>
        <v>#N/A</v>
      </c>
      <c r="AX3202" t="e">
        <f>VLOOKUP(AV3202,[1]Sheet2!$E$2:$I$222,4,FALSE)</f>
        <v>#N/A</v>
      </c>
      <c r="AY3202" t="e">
        <f>VLOOKUP(AV3202,[1]Sheet2!$E$2:$I$222,5,FALSE)</f>
        <v>#N/A</v>
      </c>
      <c r="BD3202" t="e">
        <f>VLOOKUP(BC3202,[1]Sheet2!$E$2:$I$222,3,FALSE)</f>
        <v>#N/A</v>
      </c>
      <c r="BE3202" t="e">
        <f>VLOOKUP(BC3202,[1]Sheet2!$E$2:$I$222,4,FALSE)</f>
        <v>#N/A</v>
      </c>
      <c r="BF3202" t="e">
        <f>VLOOKUP(BC3202,[1]Sheet2!$E$2:$I$222,5,FALSE)</f>
        <v>#N/A</v>
      </c>
      <c r="BK3202" t="e">
        <f>VLOOKUP(BJ3202,[1]Sheet2!$E$2:$I$222,3,FALSE)</f>
        <v>#N/A</v>
      </c>
      <c r="BL3202" t="e">
        <f>VLOOKUP(BJ3202,[1]Sheet2!$E$2:$I$222,4,FALSE)</f>
        <v>#N/A</v>
      </c>
      <c r="BM3202" t="e">
        <f>VLOOKUP(BJ3202,[1]Sheet2!$E$2:$I$222,5,FALSE)</f>
        <v>#N/A</v>
      </c>
      <c r="BR3202" t="e">
        <f>VLOOKUP(BQ3202,[1]Sheet2!$E$2:$I$222,3,FALSE)</f>
        <v>#N/A</v>
      </c>
      <c r="BS3202" t="e">
        <f>VLOOKUP(BQ3202,[1]Sheet2!$E$2:$I$222,4,FALSE)</f>
        <v>#N/A</v>
      </c>
      <c r="BT3202" t="e">
        <f>VLOOKUP(BQ3202,[1]Sheet2!$E$2:$I$222,5,FALSE)</f>
        <v>#N/A</v>
      </c>
      <c r="BY3202" t="e">
        <f>VLOOKUP(BX3202,[1]Sheet2!$E$2:$I$222,3,FALSE)</f>
        <v>#N/A</v>
      </c>
      <c r="BZ3202" t="e">
        <f>VLOOKUP(BX3202,[1]Sheet2!$E$2:$I$222,4,FALSE)</f>
        <v>#N/A</v>
      </c>
      <c r="CA3202" t="e">
        <f>VLOOKUP(BX3202,[1]Sheet2!$E$2:$I$222,5,FALSE)</f>
        <v>#N/A</v>
      </c>
      <c r="CF3202" t="e">
        <f>VLOOKUP(CE3202,[1]Sheet2!$E$2:$I$222,3,FALSE)</f>
        <v>#N/A</v>
      </c>
      <c r="CG3202" t="e">
        <f>VLOOKUP(CE3202,[1]Sheet2!$E$2:$I$222,4,FALSE)</f>
        <v>#N/A</v>
      </c>
      <c r="CH3202" t="e">
        <f>VLOOKUP(CE3202,[1]Sheet2!$E$2:$I$222,5,FALSE)</f>
        <v>#N/A</v>
      </c>
      <c r="CM3202" t="e">
        <f>VLOOKUP(CL3202,[1]Sheet2!$E$2:$I$222,3,FALSE)</f>
        <v>#N/A</v>
      </c>
      <c r="CN3202" t="e">
        <f>VLOOKUP(CL3202,[1]Sheet2!$E$2:$I$222,4,FALSE)</f>
        <v>#N/A</v>
      </c>
      <c r="CO3202" t="e">
        <f>VLOOKUP(CL3202,[1]Sheet2!$E$2:$I$222,5,FALSE)</f>
        <v>#N/A</v>
      </c>
    </row>
    <row r="3203" spans="1:93" x14ac:dyDescent="0.25">
      <c r="A3203">
        <v>3332</v>
      </c>
      <c r="C3203">
        <v>17018</v>
      </c>
      <c r="D3203">
        <v>7018</v>
      </c>
      <c r="E3203">
        <v>37.757379999999998</v>
      </c>
      <c r="F3203">
        <v>-122.42807000000001</v>
      </c>
      <c r="G3203" t="s">
        <v>6852</v>
      </c>
      <c r="H3203" t="s">
        <v>6853</v>
      </c>
      <c r="I3203" t="s">
        <v>746</v>
      </c>
      <c r="J3203" t="s">
        <v>728</v>
      </c>
      <c r="Q3203" t="s">
        <v>672</v>
      </c>
      <c r="S3203" t="s">
        <v>6851</v>
      </c>
      <c r="W3203" t="s">
        <v>674</v>
      </c>
      <c r="X3203">
        <f t="shared" ref="X3203:X3266" si="50">COUNTA(Y3203,AF3203,AM3203,AT3203,BA3203,BH3203,BO3203,BV3203,CC3203,CJ3203)</f>
        <v>0</v>
      </c>
      <c r="AB3203" t="e">
        <f>VLOOKUP($AA3203,[1]Sheet2!$E$2:$I$222,3,FALSE)</f>
        <v>#N/A</v>
      </c>
      <c r="AC3203" t="e">
        <f>VLOOKUP($AA3203,Sheet2!$E$2:$I$222,4,FALSE)</f>
        <v>#N/A</v>
      </c>
      <c r="AD3203" t="e">
        <f>VLOOKUP($AA3203,Sheet2!$E$2:$I$222,5,FALSE)</f>
        <v>#N/A</v>
      </c>
      <c r="AI3203" t="e">
        <f>VLOOKUP(AH3203,[1]Sheet2!$E$2:$I$222,3,FALSE)</f>
        <v>#N/A</v>
      </c>
      <c r="AJ3203" t="e">
        <f>VLOOKUP(AH3203,[1]Sheet2!$E$2:$I$222,4,FALSE)</f>
        <v>#N/A</v>
      </c>
      <c r="AK3203" t="e">
        <f>VLOOKUP(AH3203,[1]Sheet2!$E$2:$I$222,5,FALSE)</f>
        <v>#N/A</v>
      </c>
      <c r="AP3203" t="e">
        <f>VLOOKUP(AO3203,[1]Sheet2!$E$2:$I$222,3,FALSE)</f>
        <v>#N/A</v>
      </c>
      <c r="AQ3203" t="e">
        <f>VLOOKUP(AO3203,[1]Sheet2!$E$2:$I$222,4,FALSE)</f>
        <v>#N/A</v>
      </c>
      <c r="AR3203" t="e">
        <f>VLOOKUP(AO3203,[1]Sheet2!$E$2:$I$222,5,FALSE)</f>
        <v>#N/A</v>
      </c>
      <c r="AW3203" t="e">
        <f>VLOOKUP(AV3203,[1]Sheet2!$E$2:$I$222,3,FALSE)</f>
        <v>#N/A</v>
      </c>
      <c r="AX3203" t="e">
        <f>VLOOKUP(AV3203,[1]Sheet2!$E$2:$I$222,4,FALSE)</f>
        <v>#N/A</v>
      </c>
      <c r="AY3203" t="e">
        <f>VLOOKUP(AV3203,[1]Sheet2!$E$2:$I$222,5,FALSE)</f>
        <v>#N/A</v>
      </c>
      <c r="BD3203" t="e">
        <f>VLOOKUP(BC3203,[1]Sheet2!$E$2:$I$222,3,FALSE)</f>
        <v>#N/A</v>
      </c>
      <c r="BE3203" t="e">
        <f>VLOOKUP(BC3203,[1]Sheet2!$E$2:$I$222,4,FALSE)</f>
        <v>#N/A</v>
      </c>
      <c r="BF3203" t="e">
        <f>VLOOKUP(BC3203,[1]Sheet2!$E$2:$I$222,5,FALSE)</f>
        <v>#N/A</v>
      </c>
      <c r="BK3203" t="e">
        <f>VLOOKUP(BJ3203,[1]Sheet2!$E$2:$I$222,3,FALSE)</f>
        <v>#N/A</v>
      </c>
      <c r="BL3203" t="e">
        <f>VLOOKUP(BJ3203,[1]Sheet2!$E$2:$I$222,4,FALSE)</f>
        <v>#N/A</v>
      </c>
      <c r="BM3203" t="e">
        <f>VLOOKUP(BJ3203,[1]Sheet2!$E$2:$I$222,5,FALSE)</f>
        <v>#N/A</v>
      </c>
      <c r="BR3203" t="e">
        <f>VLOOKUP(BQ3203,[1]Sheet2!$E$2:$I$222,3,FALSE)</f>
        <v>#N/A</v>
      </c>
      <c r="BS3203" t="e">
        <f>VLOOKUP(BQ3203,[1]Sheet2!$E$2:$I$222,4,FALSE)</f>
        <v>#N/A</v>
      </c>
      <c r="BT3203" t="e">
        <f>VLOOKUP(BQ3203,[1]Sheet2!$E$2:$I$222,5,FALSE)</f>
        <v>#N/A</v>
      </c>
      <c r="BY3203" t="e">
        <f>VLOOKUP(BX3203,[1]Sheet2!$E$2:$I$222,3,FALSE)</f>
        <v>#N/A</v>
      </c>
      <c r="BZ3203" t="e">
        <f>VLOOKUP(BX3203,[1]Sheet2!$E$2:$I$222,4,FALSE)</f>
        <v>#N/A</v>
      </c>
      <c r="CA3203" t="e">
        <f>VLOOKUP(BX3203,[1]Sheet2!$E$2:$I$222,5,FALSE)</f>
        <v>#N/A</v>
      </c>
      <c r="CF3203" t="e">
        <f>VLOOKUP(CE3203,[1]Sheet2!$E$2:$I$222,3,FALSE)</f>
        <v>#N/A</v>
      </c>
      <c r="CG3203" t="e">
        <f>VLOOKUP(CE3203,[1]Sheet2!$E$2:$I$222,4,FALSE)</f>
        <v>#N/A</v>
      </c>
      <c r="CH3203" t="e">
        <f>VLOOKUP(CE3203,[1]Sheet2!$E$2:$I$222,5,FALSE)</f>
        <v>#N/A</v>
      </c>
      <c r="CM3203" t="e">
        <f>VLOOKUP(CL3203,[1]Sheet2!$E$2:$I$222,3,FALSE)</f>
        <v>#N/A</v>
      </c>
      <c r="CN3203" t="e">
        <f>VLOOKUP(CL3203,[1]Sheet2!$E$2:$I$222,4,FALSE)</f>
        <v>#N/A</v>
      </c>
      <c r="CO3203" t="e">
        <f>VLOOKUP(CL3203,[1]Sheet2!$E$2:$I$222,5,FALSE)</f>
        <v>#N/A</v>
      </c>
    </row>
    <row r="3204" spans="1:93" x14ac:dyDescent="0.25">
      <c r="A3204">
        <v>3333</v>
      </c>
      <c r="C3204">
        <v>17019</v>
      </c>
      <c r="D3204">
        <v>7019</v>
      </c>
      <c r="E3204">
        <v>37.782893000000001</v>
      </c>
      <c r="F3204">
        <v>-122.46642199999999</v>
      </c>
      <c r="G3204" t="s">
        <v>2338</v>
      </c>
      <c r="H3204" t="s">
        <v>2339</v>
      </c>
      <c r="I3204" t="s">
        <v>762</v>
      </c>
      <c r="J3204" t="s">
        <v>669</v>
      </c>
      <c r="K3204" t="s">
        <v>844</v>
      </c>
      <c r="Q3204" t="s">
        <v>672</v>
      </c>
      <c r="S3204" t="s">
        <v>2332</v>
      </c>
      <c r="X3204">
        <f t="shared" si="50"/>
        <v>1</v>
      </c>
      <c r="Y3204" t="s">
        <v>49</v>
      </c>
      <c r="Z3204" t="s">
        <v>80</v>
      </c>
      <c r="AA3204" t="s">
        <v>125</v>
      </c>
      <c r="AB3204" t="str">
        <f>VLOOKUP($AA3204,[1]Sheet2!$E$2:$I$222,3,FALSE)</f>
        <v xml:space="preserve">To Richmond District </v>
      </c>
      <c r="AC3204" t="str">
        <f>VLOOKUP($AA3204,Sheet2!$E$2:$I$222,4,FALSE)</f>
        <v>Park Presidio &amp; Geary</v>
      </c>
      <c r="AD3204" t="str">
        <f>VLOOKUP($AA3204,Sheet2!$E$2:$I$222,5,FALSE)</f>
        <v>Daily ~ 6:30am-7pm</v>
      </c>
      <c r="AI3204" t="e">
        <f>VLOOKUP(AH3204,[1]Sheet2!$E$2:$I$222,3,FALSE)</f>
        <v>#N/A</v>
      </c>
      <c r="AJ3204" t="e">
        <f>VLOOKUP(AH3204,[1]Sheet2!$E$2:$I$222,4,FALSE)</f>
        <v>#N/A</v>
      </c>
      <c r="AK3204" t="e">
        <f>VLOOKUP(AH3204,[1]Sheet2!$E$2:$I$222,5,FALSE)</f>
        <v>#N/A</v>
      </c>
      <c r="AP3204" t="e">
        <f>VLOOKUP(AO3204,[1]Sheet2!$E$2:$I$222,3,FALSE)</f>
        <v>#N/A</v>
      </c>
      <c r="AQ3204" t="e">
        <f>VLOOKUP(AO3204,[1]Sheet2!$E$2:$I$222,4,FALSE)</f>
        <v>#N/A</v>
      </c>
      <c r="AR3204" t="e">
        <f>VLOOKUP(AO3204,[1]Sheet2!$E$2:$I$222,5,FALSE)</f>
        <v>#N/A</v>
      </c>
      <c r="AW3204" t="e">
        <f>VLOOKUP(AV3204,[1]Sheet2!$E$2:$I$222,3,FALSE)</f>
        <v>#N/A</v>
      </c>
      <c r="AX3204" t="e">
        <f>VLOOKUP(AV3204,[1]Sheet2!$E$2:$I$222,4,FALSE)</f>
        <v>#N/A</v>
      </c>
      <c r="AY3204" t="e">
        <f>VLOOKUP(AV3204,[1]Sheet2!$E$2:$I$222,5,FALSE)</f>
        <v>#N/A</v>
      </c>
      <c r="BD3204" t="e">
        <f>VLOOKUP(BC3204,[1]Sheet2!$E$2:$I$222,3,FALSE)</f>
        <v>#N/A</v>
      </c>
      <c r="BE3204" t="e">
        <f>VLOOKUP(BC3204,[1]Sheet2!$E$2:$I$222,4,FALSE)</f>
        <v>#N/A</v>
      </c>
      <c r="BF3204" t="e">
        <f>VLOOKUP(BC3204,[1]Sheet2!$E$2:$I$222,5,FALSE)</f>
        <v>#N/A</v>
      </c>
      <c r="BK3204" t="e">
        <f>VLOOKUP(BJ3204,[1]Sheet2!$E$2:$I$222,3,FALSE)</f>
        <v>#N/A</v>
      </c>
      <c r="BL3204" t="e">
        <f>VLOOKUP(BJ3204,[1]Sheet2!$E$2:$I$222,4,FALSE)</f>
        <v>#N/A</v>
      </c>
      <c r="BM3204" t="e">
        <f>VLOOKUP(BJ3204,[1]Sheet2!$E$2:$I$222,5,FALSE)</f>
        <v>#N/A</v>
      </c>
      <c r="BR3204" t="e">
        <f>VLOOKUP(BQ3204,[1]Sheet2!$E$2:$I$222,3,FALSE)</f>
        <v>#N/A</v>
      </c>
      <c r="BS3204" t="e">
        <f>VLOOKUP(BQ3204,[1]Sheet2!$E$2:$I$222,4,FALSE)</f>
        <v>#N/A</v>
      </c>
      <c r="BT3204" t="e">
        <f>VLOOKUP(BQ3204,[1]Sheet2!$E$2:$I$222,5,FALSE)</f>
        <v>#N/A</v>
      </c>
      <c r="BY3204" t="e">
        <f>VLOOKUP(BX3204,[1]Sheet2!$E$2:$I$222,3,FALSE)</f>
        <v>#N/A</v>
      </c>
      <c r="BZ3204" t="e">
        <f>VLOOKUP(BX3204,[1]Sheet2!$E$2:$I$222,4,FALSE)</f>
        <v>#N/A</v>
      </c>
      <c r="CA3204" t="e">
        <f>VLOOKUP(BX3204,[1]Sheet2!$E$2:$I$222,5,FALSE)</f>
        <v>#N/A</v>
      </c>
      <c r="CF3204" t="e">
        <f>VLOOKUP(CE3204,[1]Sheet2!$E$2:$I$222,3,FALSE)</f>
        <v>#N/A</v>
      </c>
      <c r="CG3204" t="e">
        <f>VLOOKUP(CE3204,[1]Sheet2!$E$2:$I$222,4,FALSE)</f>
        <v>#N/A</v>
      </c>
      <c r="CH3204" t="e">
        <f>VLOOKUP(CE3204,[1]Sheet2!$E$2:$I$222,5,FALSE)</f>
        <v>#N/A</v>
      </c>
      <c r="CM3204" t="e">
        <f>VLOOKUP(CL3204,[1]Sheet2!$E$2:$I$222,3,FALSE)</f>
        <v>#N/A</v>
      </c>
      <c r="CN3204" t="e">
        <f>VLOOKUP(CL3204,[1]Sheet2!$E$2:$I$222,4,FALSE)</f>
        <v>#N/A</v>
      </c>
      <c r="CO3204" t="e">
        <f>VLOOKUP(CL3204,[1]Sheet2!$E$2:$I$222,5,FALSE)</f>
        <v>#N/A</v>
      </c>
    </row>
    <row r="3205" spans="1:93" x14ac:dyDescent="0.25">
      <c r="A3205">
        <v>3334</v>
      </c>
      <c r="C3205">
        <v>17020</v>
      </c>
      <c r="D3205">
        <v>7020</v>
      </c>
      <c r="E3205">
        <v>37.749299999999998</v>
      </c>
      <c r="F3205">
        <v>-122.44508</v>
      </c>
      <c r="G3205" t="s">
        <v>6854</v>
      </c>
      <c r="H3205" t="s">
        <v>6855</v>
      </c>
      <c r="I3205" t="s">
        <v>762</v>
      </c>
      <c r="J3205" t="s">
        <v>669</v>
      </c>
      <c r="K3205" t="s">
        <v>743</v>
      </c>
      <c r="Q3205" t="s">
        <v>672</v>
      </c>
      <c r="S3205" t="s">
        <v>1146</v>
      </c>
      <c r="X3205">
        <f t="shared" si="50"/>
        <v>1</v>
      </c>
      <c r="Y3205" t="s">
        <v>34</v>
      </c>
      <c r="Z3205" t="s">
        <v>80</v>
      </c>
      <c r="AA3205" t="s">
        <v>109</v>
      </c>
      <c r="AB3205" t="str">
        <f>VLOOKUP($AA3205,[1]Sheet2!$E$2:$I$222,3,FALSE)</f>
        <v>To Twin Peaks</v>
      </c>
      <c r="AC3205" t="str">
        <f>VLOOKUP($AA3205,Sheet2!$E$2:$I$222,4,FALSE)</f>
        <v>Parkridge &amp; Burnett</v>
      </c>
      <c r="AD3205" t="str">
        <f>VLOOKUP($AA3205,Sheet2!$E$2:$I$222,5,FALSE)</f>
        <v>M-F ~ 6am-11pm | Sat-Sun ~ 8am-11pm</v>
      </c>
      <c r="AI3205" t="e">
        <f>VLOOKUP(AH3205,[1]Sheet2!$E$2:$I$222,3,FALSE)</f>
        <v>#N/A</v>
      </c>
      <c r="AJ3205" t="e">
        <f>VLOOKUP(AH3205,[1]Sheet2!$E$2:$I$222,4,FALSE)</f>
        <v>#N/A</v>
      </c>
      <c r="AK3205" t="e">
        <f>VLOOKUP(AH3205,[1]Sheet2!$E$2:$I$222,5,FALSE)</f>
        <v>#N/A</v>
      </c>
      <c r="AP3205" t="e">
        <f>VLOOKUP(AO3205,[1]Sheet2!$E$2:$I$222,3,FALSE)</f>
        <v>#N/A</v>
      </c>
      <c r="AQ3205" t="e">
        <f>VLOOKUP(AO3205,[1]Sheet2!$E$2:$I$222,4,FALSE)</f>
        <v>#N/A</v>
      </c>
      <c r="AR3205" t="e">
        <f>VLOOKUP(AO3205,[1]Sheet2!$E$2:$I$222,5,FALSE)</f>
        <v>#N/A</v>
      </c>
      <c r="AW3205" t="e">
        <f>VLOOKUP(AV3205,[1]Sheet2!$E$2:$I$222,3,FALSE)</f>
        <v>#N/A</v>
      </c>
      <c r="AX3205" t="e">
        <f>VLOOKUP(AV3205,[1]Sheet2!$E$2:$I$222,4,FALSE)</f>
        <v>#N/A</v>
      </c>
      <c r="AY3205" t="e">
        <f>VLOOKUP(AV3205,[1]Sheet2!$E$2:$I$222,5,FALSE)</f>
        <v>#N/A</v>
      </c>
      <c r="BD3205" t="e">
        <f>VLOOKUP(BC3205,[1]Sheet2!$E$2:$I$222,3,FALSE)</f>
        <v>#N/A</v>
      </c>
      <c r="BE3205" t="e">
        <f>VLOOKUP(BC3205,[1]Sheet2!$E$2:$I$222,4,FALSE)</f>
        <v>#N/A</v>
      </c>
      <c r="BF3205" t="e">
        <f>VLOOKUP(BC3205,[1]Sheet2!$E$2:$I$222,5,FALSE)</f>
        <v>#N/A</v>
      </c>
      <c r="BK3205" t="e">
        <f>VLOOKUP(BJ3205,[1]Sheet2!$E$2:$I$222,3,FALSE)</f>
        <v>#N/A</v>
      </c>
      <c r="BL3205" t="e">
        <f>VLOOKUP(BJ3205,[1]Sheet2!$E$2:$I$222,4,FALSE)</f>
        <v>#N/A</v>
      </c>
      <c r="BM3205" t="e">
        <f>VLOOKUP(BJ3205,[1]Sheet2!$E$2:$I$222,5,FALSE)</f>
        <v>#N/A</v>
      </c>
      <c r="BR3205" t="e">
        <f>VLOOKUP(BQ3205,[1]Sheet2!$E$2:$I$222,3,FALSE)</f>
        <v>#N/A</v>
      </c>
      <c r="BS3205" t="e">
        <f>VLOOKUP(BQ3205,[1]Sheet2!$E$2:$I$222,4,FALSE)</f>
        <v>#N/A</v>
      </c>
      <c r="BT3205" t="e">
        <f>VLOOKUP(BQ3205,[1]Sheet2!$E$2:$I$222,5,FALSE)</f>
        <v>#N/A</v>
      </c>
      <c r="BY3205" t="e">
        <f>VLOOKUP(BX3205,[1]Sheet2!$E$2:$I$222,3,FALSE)</f>
        <v>#N/A</v>
      </c>
      <c r="BZ3205" t="e">
        <f>VLOOKUP(BX3205,[1]Sheet2!$E$2:$I$222,4,FALSE)</f>
        <v>#N/A</v>
      </c>
      <c r="CA3205" t="e">
        <f>VLOOKUP(BX3205,[1]Sheet2!$E$2:$I$222,5,FALSE)</f>
        <v>#N/A</v>
      </c>
      <c r="CF3205" t="e">
        <f>VLOOKUP(CE3205,[1]Sheet2!$E$2:$I$222,3,FALSE)</f>
        <v>#N/A</v>
      </c>
      <c r="CG3205" t="e">
        <f>VLOOKUP(CE3205,[1]Sheet2!$E$2:$I$222,4,FALSE)</f>
        <v>#N/A</v>
      </c>
      <c r="CH3205" t="e">
        <f>VLOOKUP(CE3205,[1]Sheet2!$E$2:$I$222,5,FALSE)</f>
        <v>#N/A</v>
      </c>
      <c r="CM3205" t="e">
        <f>VLOOKUP(CL3205,[1]Sheet2!$E$2:$I$222,3,FALSE)</f>
        <v>#N/A</v>
      </c>
      <c r="CN3205" t="e">
        <f>VLOOKUP(CL3205,[1]Sheet2!$E$2:$I$222,4,FALSE)</f>
        <v>#N/A</v>
      </c>
      <c r="CO3205" t="e">
        <f>VLOOKUP(CL3205,[1]Sheet2!$E$2:$I$222,5,FALSE)</f>
        <v>#N/A</v>
      </c>
    </row>
    <row r="3206" spans="1:93" x14ac:dyDescent="0.25">
      <c r="A3206">
        <v>3335</v>
      </c>
      <c r="C3206">
        <v>17023</v>
      </c>
      <c r="D3206">
        <v>7023</v>
      </c>
      <c r="E3206">
        <v>37.733269999999997</v>
      </c>
      <c r="F3206">
        <v>-122.41526</v>
      </c>
      <c r="G3206" t="s">
        <v>6856</v>
      </c>
      <c r="H3206" t="s">
        <v>6857</v>
      </c>
      <c r="I3206" t="s">
        <v>729</v>
      </c>
      <c r="J3206" t="s">
        <v>728</v>
      </c>
      <c r="Q3206" t="s">
        <v>672</v>
      </c>
      <c r="S3206" t="s">
        <v>1815</v>
      </c>
      <c r="X3206">
        <f t="shared" si="50"/>
        <v>1</v>
      </c>
      <c r="Y3206" t="s">
        <v>50</v>
      </c>
      <c r="Z3206" t="s">
        <v>80</v>
      </c>
      <c r="AA3206" t="s">
        <v>127</v>
      </c>
      <c r="AB3206" t="str">
        <f>VLOOKUP($AA3206,[1]Sheet2!$E$2:$I$222,3,FALSE)</f>
        <v>To Alemany Farmer’s Market</v>
      </c>
      <c r="AC3206" t="str">
        <f>VLOOKUP($AA3206,Sheet2!$E$2:$I$222,4,FALSE)</f>
        <v>Alemany &amp; Ellsworth</v>
      </c>
      <c r="AD3206" t="str">
        <f>VLOOKUP($AA3206,Sheet2!$E$2:$I$222,5,FALSE)</f>
        <v>M-F ~ 6am-11pm | Sat-Sun ~ 8am-11pm</v>
      </c>
      <c r="AI3206" t="e">
        <f>VLOOKUP(AH3206,[1]Sheet2!$E$2:$I$222,3,FALSE)</f>
        <v>#N/A</v>
      </c>
      <c r="AJ3206" t="e">
        <f>VLOOKUP(AH3206,[1]Sheet2!$E$2:$I$222,4,FALSE)</f>
        <v>#N/A</v>
      </c>
      <c r="AK3206" t="e">
        <f>VLOOKUP(AH3206,[1]Sheet2!$E$2:$I$222,5,FALSE)</f>
        <v>#N/A</v>
      </c>
      <c r="AP3206" t="e">
        <f>VLOOKUP(AO3206,[1]Sheet2!$E$2:$I$222,3,FALSE)</f>
        <v>#N/A</v>
      </c>
      <c r="AQ3206" t="e">
        <f>VLOOKUP(AO3206,[1]Sheet2!$E$2:$I$222,4,FALSE)</f>
        <v>#N/A</v>
      </c>
      <c r="AR3206" t="e">
        <f>VLOOKUP(AO3206,[1]Sheet2!$E$2:$I$222,5,FALSE)</f>
        <v>#N/A</v>
      </c>
      <c r="AW3206" t="e">
        <f>VLOOKUP(AV3206,[1]Sheet2!$E$2:$I$222,3,FALSE)</f>
        <v>#N/A</v>
      </c>
      <c r="AX3206" t="e">
        <f>VLOOKUP(AV3206,[1]Sheet2!$E$2:$I$222,4,FALSE)</f>
        <v>#N/A</v>
      </c>
      <c r="AY3206" t="e">
        <f>VLOOKUP(AV3206,[1]Sheet2!$E$2:$I$222,5,FALSE)</f>
        <v>#N/A</v>
      </c>
      <c r="BD3206" t="e">
        <f>VLOOKUP(BC3206,[1]Sheet2!$E$2:$I$222,3,FALSE)</f>
        <v>#N/A</v>
      </c>
      <c r="BE3206" t="e">
        <f>VLOOKUP(BC3206,[1]Sheet2!$E$2:$I$222,4,FALSE)</f>
        <v>#N/A</v>
      </c>
      <c r="BF3206" t="e">
        <f>VLOOKUP(BC3206,[1]Sheet2!$E$2:$I$222,5,FALSE)</f>
        <v>#N/A</v>
      </c>
      <c r="BK3206" t="e">
        <f>VLOOKUP(BJ3206,[1]Sheet2!$E$2:$I$222,3,FALSE)</f>
        <v>#N/A</v>
      </c>
      <c r="BL3206" t="e">
        <f>VLOOKUP(BJ3206,[1]Sheet2!$E$2:$I$222,4,FALSE)</f>
        <v>#N/A</v>
      </c>
      <c r="BM3206" t="e">
        <f>VLOOKUP(BJ3206,[1]Sheet2!$E$2:$I$222,5,FALSE)</f>
        <v>#N/A</v>
      </c>
      <c r="BR3206" t="e">
        <f>VLOOKUP(BQ3206,[1]Sheet2!$E$2:$I$222,3,FALSE)</f>
        <v>#N/A</v>
      </c>
      <c r="BS3206" t="e">
        <f>VLOOKUP(BQ3206,[1]Sheet2!$E$2:$I$222,4,FALSE)</f>
        <v>#N/A</v>
      </c>
      <c r="BT3206" t="e">
        <f>VLOOKUP(BQ3206,[1]Sheet2!$E$2:$I$222,5,FALSE)</f>
        <v>#N/A</v>
      </c>
      <c r="BY3206" t="e">
        <f>VLOOKUP(BX3206,[1]Sheet2!$E$2:$I$222,3,FALSE)</f>
        <v>#N/A</v>
      </c>
      <c r="BZ3206" t="e">
        <f>VLOOKUP(BX3206,[1]Sheet2!$E$2:$I$222,4,FALSE)</f>
        <v>#N/A</v>
      </c>
      <c r="CA3206" t="e">
        <f>VLOOKUP(BX3206,[1]Sheet2!$E$2:$I$222,5,FALSE)</f>
        <v>#N/A</v>
      </c>
      <c r="CF3206" t="e">
        <f>VLOOKUP(CE3206,[1]Sheet2!$E$2:$I$222,3,FALSE)</f>
        <v>#N/A</v>
      </c>
      <c r="CG3206" t="e">
        <f>VLOOKUP(CE3206,[1]Sheet2!$E$2:$I$222,4,FALSE)</f>
        <v>#N/A</v>
      </c>
      <c r="CH3206" t="e">
        <f>VLOOKUP(CE3206,[1]Sheet2!$E$2:$I$222,5,FALSE)</f>
        <v>#N/A</v>
      </c>
      <c r="CM3206" t="e">
        <f>VLOOKUP(CL3206,[1]Sheet2!$E$2:$I$222,3,FALSE)</f>
        <v>#N/A</v>
      </c>
      <c r="CN3206" t="e">
        <f>VLOOKUP(CL3206,[1]Sheet2!$E$2:$I$222,4,FALSE)</f>
        <v>#N/A</v>
      </c>
      <c r="CO3206" t="e">
        <f>VLOOKUP(CL3206,[1]Sheet2!$E$2:$I$222,5,FALSE)</f>
        <v>#N/A</v>
      </c>
    </row>
    <row r="3207" spans="1:93" x14ac:dyDescent="0.25">
      <c r="A3207">
        <v>3336</v>
      </c>
      <c r="C3207">
        <v>17025</v>
      </c>
      <c r="D3207">
        <v>7025</v>
      </c>
      <c r="E3207">
        <v>37.767359999999996</v>
      </c>
      <c r="F3207">
        <v>-122.44483</v>
      </c>
      <c r="G3207" t="s">
        <v>6858</v>
      </c>
      <c r="H3207" t="s">
        <v>6859</v>
      </c>
      <c r="I3207" t="s">
        <v>729</v>
      </c>
      <c r="J3207" t="s">
        <v>728</v>
      </c>
      <c r="Q3207" t="s">
        <v>672</v>
      </c>
      <c r="S3207" t="s">
        <v>1072</v>
      </c>
      <c r="X3207">
        <f t="shared" si="50"/>
        <v>1</v>
      </c>
      <c r="Y3207" t="s">
        <v>30</v>
      </c>
      <c r="Z3207" t="s">
        <v>77</v>
      </c>
      <c r="AA3207" t="s">
        <v>104</v>
      </c>
      <c r="AB3207" t="str">
        <f>VLOOKUP($AA3207,[1]Sheet2!$E$2:$I$222,3,FALSE)</f>
        <v>To Downtown</v>
      </c>
      <c r="AC3207" t="str">
        <f>VLOOKUP($AA3207,Sheet2!$E$2:$I$222,4,FALSE)</f>
        <v>Steuart &amp; Market</v>
      </c>
      <c r="AD3207" t="str">
        <f>VLOOKUP($AA3207,Sheet2!$E$2:$I$222,5,FALSE)</f>
        <v>Daily ~ 6am-12:30am</v>
      </c>
      <c r="AI3207" t="e">
        <f>VLOOKUP(AH3207,[1]Sheet2!$E$2:$I$222,3,FALSE)</f>
        <v>#N/A</v>
      </c>
      <c r="AJ3207" t="e">
        <f>VLOOKUP(AH3207,[1]Sheet2!$E$2:$I$222,4,FALSE)</f>
        <v>#N/A</v>
      </c>
      <c r="AK3207" t="e">
        <f>VLOOKUP(AH3207,[1]Sheet2!$E$2:$I$222,5,FALSE)</f>
        <v>#N/A</v>
      </c>
      <c r="AP3207" t="e">
        <f>VLOOKUP(AO3207,[1]Sheet2!$E$2:$I$222,3,FALSE)</f>
        <v>#N/A</v>
      </c>
      <c r="AQ3207" t="e">
        <f>VLOOKUP(AO3207,[1]Sheet2!$E$2:$I$222,4,FALSE)</f>
        <v>#N/A</v>
      </c>
      <c r="AR3207" t="e">
        <f>VLOOKUP(AO3207,[1]Sheet2!$E$2:$I$222,5,FALSE)</f>
        <v>#N/A</v>
      </c>
      <c r="AW3207" t="e">
        <f>VLOOKUP(AV3207,[1]Sheet2!$E$2:$I$222,3,FALSE)</f>
        <v>#N/A</v>
      </c>
      <c r="AX3207" t="e">
        <f>VLOOKUP(AV3207,[1]Sheet2!$E$2:$I$222,4,FALSE)</f>
        <v>#N/A</v>
      </c>
      <c r="AY3207" t="e">
        <f>VLOOKUP(AV3207,[1]Sheet2!$E$2:$I$222,5,FALSE)</f>
        <v>#N/A</v>
      </c>
      <c r="BD3207" t="e">
        <f>VLOOKUP(BC3207,[1]Sheet2!$E$2:$I$222,3,FALSE)</f>
        <v>#N/A</v>
      </c>
      <c r="BE3207" t="e">
        <f>VLOOKUP(BC3207,[1]Sheet2!$E$2:$I$222,4,FALSE)</f>
        <v>#N/A</v>
      </c>
      <c r="BF3207" t="e">
        <f>VLOOKUP(BC3207,[1]Sheet2!$E$2:$I$222,5,FALSE)</f>
        <v>#N/A</v>
      </c>
      <c r="BK3207" t="e">
        <f>VLOOKUP(BJ3207,[1]Sheet2!$E$2:$I$222,3,FALSE)</f>
        <v>#N/A</v>
      </c>
      <c r="BL3207" t="e">
        <f>VLOOKUP(BJ3207,[1]Sheet2!$E$2:$I$222,4,FALSE)</f>
        <v>#N/A</v>
      </c>
      <c r="BM3207" t="e">
        <f>VLOOKUP(BJ3207,[1]Sheet2!$E$2:$I$222,5,FALSE)</f>
        <v>#N/A</v>
      </c>
      <c r="BR3207" t="e">
        <f>VLOOKUP(BQ3207,[1]Sheet2!$E$2:$I$222,3,FALSE)</f>
        <v>#N/A</v>
      </c>
      <c r="BS3207" t="e">
        <f>VLOOKUP(BQ3207,[1]Sheet2!$E$2:$I$222,4,FALSE)</f>
        <v>#N/A</v>
      </c>
      <c r="BT3207" t="e">
        <f>VLOOKUP(BQ3207,[1]Sheet2!$E$2:$I$222,5,FALSE)</f>
        <v>#N/A</v>
      </c>
      <c r="BY3207" t="e">
        <f>VLOOKUP(BX3207,[1]Sheet2!$E$2:$I$222,3,FALSE)</f>
        <v>#N/A</v>
      </c>
      <c r="BZ3207" t="e">
        <f>VLOOKUP(BX3207,[1]Sheet2!$E$2:$I$222,4,FALSE)</f>
        <v>#N/A</v>
      </c>
      <c r="CA3207" t="e">
        <f>VLOOKUP(BX3207,[1]Sheet2!$E$2:$I$222,5,FALSE)</f>
        <v>#N/A</v>
      </c>
      <c r="CF3207" t="e">
        <f>VLOOKUP(CE3207,[1]Sheet2!$E$2:$I$222,3,FALSE)</f>
        <v>#N/A</v>
      </c>
      <c r="CG3207" t="e">
        <f>VLOOKUP(CE3207,[1]Sheet2!$E$2:$I$222,4,FALSE)</f>
        <v>#N/A</v>
      </c>
      <c r="CH3207" t="e">
        <f>VLOOKUP(CE3207,[1]Sheet2!$E$2:$I$222,5,FALSE)</f>
        <v>#N/A</v>
      </c>
      <c r="CM3207" t="e">
        <f>VLOOKUP(CL3207,[1]Sheet2!$E$2:$I$222,3,FALSE)</f>
        <v>#N/A</v>
      </c>
      <c r="CN3207" t="e">
        <f>VLOOKUP(CL3207,[1]Sheet2!$E$2:$I$222,4,FALSE)</f>
        <v>#N/A</v>
      </c>
      <c r="CO3207" t="e">
        <f>VLOOKUP(CL3207,[1]Sheet2!$E$2:$I$222,5,FALSE)</f>
        <v>#N/A</v>
      </c>
    </row>
    <row r="3208" spans="1:93" x14ac:dyDescent="0.25">
      <c r="A3208">
        <v>3337</v>
      </c>
      <c r="C3208">
        <v>17026</v>
      </c>
      <c r="D3208">
        <v>7026</v>
      </c>
      <c r="E3208">
        <v>37.713279999999997</v>
      </c>
      <c r="F3208">
        <v>-122.41548</v>
      </c>
      <c r="G3208" t="s">
        <v>6860</v>
      </c>
      <c r="H3208" t="s">
        <v>6861</v>
      </c>
      <c r="I3208" t="s">
        <v>704</v>
      </c>
      <c r="J3208" t="s">
        <v>687</v>
      </c>
      <c r="Q3208" t="s">
        <v>672</v>
      </c>
      <c r="S3208" t="s">
        <v>3701</v>
      </c>
      <c r="X3208">
        <f t="shared" si="50"/>
        <v>4</v>
      </c>
      <c r="Y3208" t="s">
        <v>9</v>
      </c>
      <c r="Z3208" t="s">
        <v>80</v>
      </c>
      <c r="AA3208" t="s">
        <v>99</v>
      </c>
      <c r="AB3208" t="str">
        <f>VLOOKUP($AA3208,[1]Sheet2!$E$2:$I$222,3,FALSE)</f>
        <v>To City College</v>
      </c>
      <c r="AC3208" t="str">
        <f>VLOOKUP($AA3208,Sheet2!$E$2:$I$222,4,FALSE)</f>
        <v>Daily ~ 8:30am-12am</v>
      </c>
      <c r="AD3208" t="str">
        <f>VLOOKUP($AA3208,Sheet2!$E$2:$I$222,5,FALSE)</f>
        <v>Except M-F ~ 4pm-7pm: Use 8AX/BX</v>
      </c>
      <c r="AF3208" t="s">
        <v>48</v>
      </c>
      <c r="AG3208" t="s">
        <v>80</v>
      </c>
      <c r="AH3208" t="s">
        <v>167</v>
      </c>
      <c r="AI3208" t="str">
        <f>VLOOKUP(AH3208,[1]Sheet2!$E$2:$I$222,3,FALSE)</f>
        <v>To Visitacion Valley</v>
      </c>
      <c r="AJ3208" t="str">
        <f>VLOOKUP(AH3208,[1]Sheet2!$E$2:$I$222,4,FALSE)</f>
        <v>Visitacion Valley Middle school</v>
      </c>
      <c r="AK3208" t="str">
        <f>VLOOKUP(AH3208,[1]Sheet2!$E$2:$I$222,5,FALSE)</f>
        <v>M-F ~ 7am-9pm | Sat-Sun ~ 8am-9pm</v>
      </c>
      <c r="AM3208" t="s">
        <v>346</v>
      </c>
      <c r="AN3208" t="s">
        <v>80</v>
      </c>
      <c r="AO3208" t="s">
        <v>358</v>
      </c>
      <c r="AP3208" t="str">
        <f>VLOOKUP(AO3208,[1]Sheet2!$E$2:$I$222,3,FALSE)</f>
        <v>To City College</v>
      </c>
      <c r="AQ3208" t="str">
        <f>VLOOKUP(AO3208,[1]Sheet2!$E$2:$I$222,4,FALSE)</f>
        <v>Ocean &amp; Phelan</v>
      </c>
      <c r="AR3208" t="str">
        <f>VLOOKUP(AO3208,[1]Sheet2!$E$2:$I$222,5,FALSE)</f>
        <v>PM Only: M-F ~ 3:30pm-6:30pm</v>
      </c>
      <c r="AT3208" t="s">
        <v>4</v>
      </c>
      <c r="AU3208" t="s">
        <v>79</v>
      </c>
      <c r="AW3208" t="e">
        <f>VLOOKUP(AV3208,[1]Sheet2!$E$2:$I$222,3,FALSE)</f>
        <v>#N/A</v>
      </c>
      <c r="AX3208" t="e">
        <f>VLOOKUP(AV3208,[1]Sheet2!$E$2:$I$222,4,FALSE)</f>
        <v>#N/A</v>
      </c>
      <c r="AY3208" t="e">
        <f>VLOOKUP(AV3208,[1]Sheet2!$E$2:$I$222,5,FALSE)</f>
        <v>#N/A</v>
      </c>
      <c r="BD3208" t="e">
        <f>VLOOKUP(BC3208,[1]Sheet2!$E$2:$I$222,3,FALSE)</f>
        <v>#N/A</v>
      </c>
      <c r="BE3208" t="e">
        <f>VLOOKUP(BC3208,[1]Sheet2!$E$2:$I$222,4,FALSE)</f>
        <v>#N/A</v>
      </c>
      <c r="BF3208" t="e">
        <f>VLOOKUP(BC3208,[1]Sheet2!$E$2:$I$222,5,FALSE)</f>
        <v>#N/A</v>
      </c>
      <c r="BK3208" t="e">
        <f>VLOOKUP(BJ3208,[1]Sheet2!$E$2:$I$222,3,FALSE)</f>
        <v>#N/A</v>
      </c>
      <c r="BL3208" t="e">
        <f>VLOOKUP(BJ3208,[1]Sheet2!$E$2:$I$222,4,FALSE)</f>
        <v>#N/A</v>
      </c>
      <c r="BM3208" t="e">
        <f>VLOOKUP(BJ3208,[1]Sheet2!$E$2:$I$222,5,FALSE)</f>
        <v>#N/A</v>
      </c>
      <c r="BR3208" t="e">
        <f>VLOOKUP(BQ3208,[1]Sheet2!$E$2:$I$222,3,FALSE)</f>
        <v>#N/A</v>
      </c>
      <c r="BS3208" t="e">
        <f>VLOOKUP(BQ3208,[1]Sheet2!$E$2:$I$222,4,FALSE)</f>
        <v>#N/A</v>
      </c>
      <c r="BT3208" t="e">
        <f>VLOOKUP(BQ3208,[1]Sheet2!$E$2:$I$222,5,FALSE)</f>
        <v>#N/A</v>
      </c>
      <c r="BY3208" t="e">
        <f>VLOOKUP(BX3208,[1]Sheet2!$E$2:$I$222,3,FALSE)</f>
        <v>#N/A</v>
      </c>
      <c r="BZ3208" t="e">
        <f>VLOOKUP(BX3208,[1]Sheet2!$E$2:$I$222,4,FALSE)</f>
        <v>#N/A</v>
      </c>
      <c r="CA3208" t="e">
        <f>VLOOKUP(BX3208,[1]Sheet2!$E$2:$I$222,5,FALSE)</f>
        <v>#N/A</v>
      </c>
      <c r="CF3208" t="e">
        <f>VLOOKUP(CE3208,[1]Sheet2!$E$2:$I$222,3,FALSE)</f>
        <v>#N/A</v>
      </c>
      <c r="CG3208" t="e">
        <f>VLOOKUP(CE3208,[1]Sheet2!$E$2:$I$222,4,FALSE)</f>
        <v>#N/A</v>
      </c>
      <c r="CH3208" t="e">
        <f>VLOOKUP(CE3208,[1]Sheet2!$E$2:$I$222,5,FALSE)</f>
        <v>#N/A</v>
      </c>
      <c r="CM3208" t="e">
        <f>VLOOKUP(CL3208,[1]Sheet2!$E$2:$I$222,3,FALSE)</f>
        <v>#N/A</v>
      </c>
      <c r="CN3208" t="e">
        <f>VLOOKUP(CL3208,[1]Sheet2!$E$2:$I$222,4,FALSE)</f>
        <v>#N/A</v>
      </c>
      <c r="CO3208" t="e">
        <f>VLOOKUP(CL3208,[1]Sheet2!$E$2:$I$222,5,FALSE)</f>
        <v>#N/A</v>
      </c>
    </row>
    <row r="3209" spans="1:93" x14ac:dyDescent="0.25">
      <c r="C3209">
        <v>17027</v>
      </c>
      <c r="D3209">
        <v>7027</v>
      </c>
      <c r="E3209">
        <v>37.800533000000001</v>
      </c>
      <c r="F3209">
        <v>-122.453936</v>
      </c>
      <c r="G3209" t="s">
        <v>6862</v>
      </c>
      <c r="H3209" t="s">
        <v>6863</v>
      </c>
      <c r="I3209" t="s">
        <v>729</v>
      </c>
      <c r="J3209" t="s">
        <v>687</v>
      </c>
      <c r="S3209" t="s">
        <v>3369</v>
      </c>
      <c r="X3209">
        <f t="shared" si="50"/>
        <v>2</v>
      </c>
      <c r="Y3209" t="s">
        <v>28</v>
      </c>
      <c r="Z3209" t="s">
        <v>78</v>
      </c>
      <c r="AB3209" t="e">
        <f>VLOOKUP($AA3209,[1]Sheet2!$E$2:$I$222,3,FALSE)</f>
        <v>#N/A</v>
      </c>
      <c r="AC3209" t="e">
        <f>VLOOKUP($AA3209,Sheet2!$E$2:$I$222,4,FALSE)</f>
        <v>#N/A</v>
      </c>
      <c r="AD3209" t="e">
        <f>VLOOKUP($AA3209,Sheet2!$E$2:$I$222,5,FALSE)</f>
        <v>#N/A</v>
      </c>
      <c r="AF3209" t="s">
        <v>28</v>
      </c>
      <c r="AG3209" t="s">
        <v>79</v>
      </c>
      <c r="AI3209" t="e">
        <f>VLOOKUP(AH3209,[1]Sheet2!$E$2:$I$222,3,FALSE)</f>
        <v>#N/A</v>
      </c>
      <c r="AJ3209" t="e">
        <f>VLOOKUP(AH3209,[1]Sheet2!$E$2:$I$222,4,FALSE)</f>
        <v>#N/A</v>
      </c>
      <c r="AK3209" t="e">
        <f>VLOOKUP(AH3209,[1]Sheet2!$E$2:$I$222,5,FALSE)</f>
        <v>#N/A</v>
      </c>
      <c r="AP3209" t="e">
        <f>VLOOKUP(AO3209,[1]Sheet2!$E$2:$I$222,3,FALSE)</f>
        <v>#N/A</v>
      </c>
      <c r="AQ3209" t="e">
        <f>VLOOKUP(AO3209,[1]Sheet2!$E$2:$I$222,4,FALSE)</f>
        <v>#N/A</v>
      </c>
      <c r="AR3209" t="e">
        <f>VLOOKUP(AO3209,[1]Sheet2!$E$2:$I$222,5,FALSE)</f>
        <v>#N/A</v>
      </c>
      <c r="AW3209" t="e">
        <f>VLOOKUP(AV3209,[1]Sheet2!$E$2:$I$222,3,FALSE)</f>
        <v>#N/A</v>
      </c>
      <c r="AX3209" t="e">
        <f>VLOOKUP(AV3209,[1]Sheet2!$E$2:$I$222,4,FALSE)</f>
        <v>#N/A</v>
      </c>
      <c r="AY3209" t="e">
        <f>VLOOKUP(AV3209,[1]Sheet2!$E$2:$I$222,5,FALSE)</f>
        <v>#N/A</v>
      </c>
      <c r="BD3209" t="e">
        <f>VLOOKUP(BC3209,[1]Sheet2!$E$2:$I$222,3,FALSE)</f>
        <v>#N/A</v>
      </c>
      <c r="BE3209" t="e">
        <f>VLOOKUP(BC3209,[1]Sheet2!$E$2:$I$222,4,FALSE)</f>
        <v>#N/A</v>
      </c>
      <c r="BF3209" t="e">
        <f>VLOOKUP(BC3209,[1]Sheet2!$E$2:$I$222,5,FALSE)</f>
        <v>#N/A</v>
      </c>
      <c r="BK3209" t="e">
        <f>VLOOKUP(BJ3209,[1]Sheet2!$E$2:$I$222,3,FALSE)</f>
        <v>#N/A</v>
      </c>
      <c r="BL3209" t="e">
        <f>VLOOKUP(BJ3209,[1]Sheet2!$E$2:$I$222,4,FALSE)</f>
        <v>#N/A</v>
      </c>
      <c r="BM3209" t="e">
        <f>VLOOKUP(BJ3209,[1]Sheet2!$E$2:$I$222,5,FALSE)</f>
        <v>#N/A</v>
      </c>
      <c r="BR3209" t="e">
        <f>VLOOKUP(BQ3209,[1]Sheet2!$E$2:$I$222,3,FALSE)</f>
        <v>#N/A</v>
      </c>
      <c r="BS3209" t="e">
        <f>VLOOKUP(BQ3209,[1]Sheet2!$E$2:$I$222,4,FALSE)</f>
        <v>#N/A</v>
      </c>
      <c r="BT3209" t="e">
        <f>VLOOKUP(BQ3209,[1]Sheet2!$E$2:$I$222,5,FALSE)</f>
        <v>#N/A</v>
      </c>
      <c r="BY3209" t="e">
        <f>VLOOKUP(BX3209,[1]Sheet2!$E$2:$I$222,3,FALSE)</f>
        <v>#N/A</v>
      </c>
      <c r="BZ3209" t="e">
        <f>VLOOKUP(BX3209,[1]Sheet2!$E$2:$I$222,4,FALSE)</f>
        <v>#N/A</v>
      </c>
      <c r="CA3209" t="e">
        <f>VLOOKUP(BX3209,[1]Sheet2!$E$2:$I$222,5,FALSE)</f>
        <v>#N/A</v>
      </c>
      <c r="CF3209" t="e">
        <f>VLOOKUP(CE3209,[1]Sheet2!$E$2:$I$222,3,FALSE)</f>
        <v>#N/A</v>
      </c>
      <c r="CG3209" t="e">
        <f>VLOOKUP(CE3209,[1]Sheet2!$E$2:$I$222,4,FALSE)</f>
        <v>#N/A</v>
      </c>
      <c r="CH3209" t="e">
        <f>VLOOKUP(CE3209,[1]Sheet2!$E$2:$I$222,5,FALSE)</f>
        <v>#N/A</v>
      </c>
      <c r="CM3209" t="e">
        <f>VLOOKUP(CL3209,[1]Sheet2!$E$2:$I$222,3,FALSE)</f>
        <v>#N/A</v>
      </c>
      <c r="CN3209" t="e">
        <f>VLOOKUP(CL3209,[1]Sheet2!$E$2:$I$222,4,FALSE)</f>
        <v>#N/A</v>
      </c>
      <c r="CO3209" t="e">
        <f>VLOOKUP(CL3209,[1]Sheet2!$E$2:$I$222,5,FALSE)</f>
        <v>#N/A</v>
      </c>
    </row>
    <row r="3210" spans="1:93" x14ac:dyDescent="0.25">
      <c r="A3210">
        <v>3338</v>
      </c>
      <c r="C3210">
        <v>17028</v>
      </c>
      <c r="D3210">
        <v>7028</v>
      </c>
      <c r="E3210">
        <v>37.79871</v>
      </c>
      <c r="F3210">
        <v>-122.44497</v>
      </c>
      <c r="G3210" t="s">
        <v>6864</v>
      </c>
      <c r="H3210" t="s">
        <v>6865</v>
      </c>
      <c r="I3210" t="s">
        <v>729</v>
      </c>
      <c r="J3210" t="s">
        <v>687</v>
      </c>
      <c r="Q3210" t="s">
        <v>672</v>
      </c>
      <c r="S3210" t="s">
        <v>1970</v>
      </c>
      <c r="X3210">
        <f t="shared" si="50"/>
        <v>1</v>
      </c>
      <c r="Y3210" t="s">
        <v>28</v>
      </c>
      <c r="Z3210" t="s">
        <v>78</v>
      </c>
      <c r="AB3210" t="e">
        <f>VLOOKUP($AA3210,[1]Sheet2!$E$2:$I$222,3,FALSE)</f>
        <v>#N/A</v>
      </c>
      <c r="AC3210" t="e">
        <f>VLOOKUP($AA3210,Sheet2!$E$2:$I$222,4,FALSE)</f>
        <v>#N/A</v>
      </c>
      <c r="AD3210" t="e">
        <f>VLOOKUP($AA3210,Sheet2!$E$2:$I$222,5,FALSE)</f>
        <v>#N/A</v>
      </c>
      <c r="AI3210" t="e">
        <f>VLOOKUP(AH3210,[1]Sheet2!$E$2:$I$222,3,FALSE)</f>
        <v>#N/A</v>
      </c>
      <c r="AJ3210" t="e">
        <f>VLOOKUP(AH3210,[1]Sheet2!$E$2:$I$222,4,FALSE)</f>
        <v>#N/A</v>
      </c>
      <c r="AK3210" t="e">
        <f>VLOOKUP(AH3210,[1]Sheet2!$E$2:$I$222,5,FALSE)</f>
        <v>#N/A</v>
      </c>
      <c r="AP3210" t="e">
        <f>VLOOKUP(AO3210,[1]Sheet2!$E$2:$I$222,3,FALSE)</f>
        <v>#N/A</v>
      </c>
      <c r="AQ3210" t="e">
        <f>VLOOKUP(AO3210,[1]Sheet2!$E$2:$I$222,4,FALSE)</f>
        <v>#N/A</v>
      </c>
      <c r="AR3210" t="e">
        <f>VLOOKUP(AO3210,[1]Sheet2!$E$2:$I$222,5,FALSE)</f>
        <v>#N/A</v>
      </c>
      <c r="AW3210" t="e">
        <f>VLOOKUP(AV3210,[1]Sheet2!$E$2:$I$222,3,FALSE)</f>
        <v>#N/A</v>
      </c>
      <c r="AX3210" t="e">
        <f>VLOOKUP(AV3210,[1]Sheet2!$E$2:$I$222,4,FALSE)</f>
        <v>#N/A</v>
      </c>
      <c r="AY3210" t="e">
        <f>VLOOKUP(AV3210,[1]Sheet2!$E$2:$I$222,5,FALSE)</f>
        <v>#N/A</v>
      </c>
      <c r="BD3210" t="e">
        <f>VLOOKUP(BC3210,[1]Sheet2!$E$2:$I$222,3,FALSE)</f>
        <v>#N/A</v>
      </c>
      <c r="BE3210" t="e">
        <f>VLOOKUP(BC3210,[1]Sheet2!$E$2:$I$222,4,FALSE)</f>
        <v>#N/A</v>
      </c>
      <c r="BF3210" t="e">
        <f>VLOOKUP(BC3210,[1]Sheet2!$E$2:$I$222,5,FALSE)</f>
        <v>#N/A</v>
      </c>
      <c r="BK3210" t="e">
        <f>VLOOKUP(BJ3210,[1]Sheet2!$E$2:$I$222,3,FALSE)</f>
        <v>#N/A</v>
      </c>
      <c r="BL3210" t="e">
        <f>VLOOKUP(BJ3210,[1]Sheet2!$E$2:$I$222,4,FALSE)</f>
        <v>#N/A</v>
      </c>
      <c r="BM3210" t="e">
        <f>VLOOKUP(BJ3210,[1]Sheet2!$E$2:$I$222,5,FALSE)</f>
        <v>#N/A</v>
      </c>
      <c r="BR3210" t="e">
        <f>VLOOKUP(BQ3210,[1]Sheet2!$E$2:$I$222,3,FALSE)</f>
        <v>#N/A</v>
      </c>
      <c r="BS3210" t="e">
        <f>VLOOKUP(BQ3210,[1]Sheet2!$E$2:$I$222,4,FALSE)</f>
        <v>#N/A</v>
      </c>
      <c r="BT3210" t="e">
        <f>VLOOKUP(BQ3210,[1]Sheet2!$E$2:$I$222,5,FALSE)</f>
        <v>#N/A</v>
      </c>
      <c r="BY3210" t="e">
        <f>VLOOKUP(BX3210,[1]Sheet2!$E$2:$I$222,3,FALSE)</f>
        <v>#N/A</v>
      </c>
      <c r="BZ3210" t="e">
        <f>VLOOKUP(BX3210,[1]Sheet2!$E$2:$I$222,4,FALSE)</f>
        <v>#N/A</v>
      </c>
      <c r="CA3210" t="e">
        <f>VLOOKUP(BX3210,[1]Sheet2!$E$2:$I$222,5,FALSE)</f>
        <v>#N/A</v>
      </c>
      <c r="CF3210" t="e">
        <f>VLOOKUP(CE3210,[1]Sheet2!$E$2:$I$222,3,FALSE)</f>
        <v>#N/A</v>
      </c>
      <c r="CG3210" t="e">
        <f>VLOOKUP(CE3210,[1]Sheet2!$E$2:$I$222,4,FALSE)</f>
        <v>#N/A</v>
      </c>
      <c r="CH3210" t="e">
        <f>VLOOKUP(CE3210,[1]Sheet2!$E$2:$I$222,5,FALSE)</f>
        <v>#N/A</v>
      </c>
      <c r="CM3210" t="e">
        <f>VLOOKUP(CL3210,[1]Sheet2!$E$2:$I$222,3,FALSE)</f>
        <v>#N/A</v>
      </c>
      <c r="CN3210" t="e">
        <f>VLOOKUP(CL3210,[1]Sheet2!$E$2:$I$222,4,FALSE)</f>
        <v>#N/A</v>
      </c>
      <c r="CO3210" t="e">
        <f>VLOOKUP(CL3210,[1]Sheet2!$E$2:$I$222,5,FALSE)</f>
        <v>#N/A</v>
      </c>
    </row>
    <row r="3211" spans="1:93" x14ac:dyDescent="0.25">
      <c r="A3211">
        <v>3339</v>
      </c>
      <c r="C3211">
        <v>17032</v>
      </c>
      <c r="D3211">
        <v>7032</v>
      </c>
      <c r="E3211">
        <v>37.74268</v>
      </c>
      <c r="F3211">
        <v>-122.40441</v>
      </c>
      <c r="G3211" t="s">
        <v>6866</v>
      </c>
      <c r="H3211" t="s">
        <v>6867</v>
      </c>
      <c r="I3211" t="s">
        <v>727</v>
      </c>
      <c r="J3211" t="s">
        <v>669</v>
      </c>
      <c r="K3211" t="s">
        <v>711</v>
      </c>
      <c r="Q3211" t="s">
        <v>672</v>
      </c>
      <c r="S3211" t="s">
        <v>1840</v>
      </c>
      <c r="X3211">
        <f t="shared" si="50"/>
        <v>1</v>
      </c>
      <c r="Y3211" t="s">
        <v>51</v>
      </c>
      <c r="Z3211" t="s">
        <v>80</v>
      </c>
      <c r="AA3211" t="s">
        <v>130</v>
      </c>
      <c r="AB3211" t="str">
        <f>VLOOKUP($AA3211,[1]Sheet2!$E$2:$I$222,3,FALSE)</f>
        <v xml:space="preserve">To SF Zoo </v>
      </c>
      <c r="AC3211" t="str">
        <f>VLOOKUP($AA3211,Sheet2!$E$2:$I$222,4,FALSE)</f>
        <v>Sloat &amp; 47th Av.</v>
      </c>
      <c r="AD3211" t="str">
        <f>VLOOKUP($AA3211,Sheet2!$E$2:$I$222,5,FALSE)</f>
        <v>Daily ~ 6am-11:30pm</v>
      </c>
      <c r="AI3211" t="e">
        <f>VLOOKUP(AH3211,[1]Sheet2!$E$2:$I$222,3,FALSE)</f>
        <v>#N/A</v>
      </c>
      <c r="AJ3211" t="e">
        <f>VLOOKUP(AH3211,[1]Sheet2!$E$2:$I$222,4,FALSE)</f>
        <v>#N/A</v>
      </c>
      <c r="AK3211" t="e">
        <f>VLOOKUP(AH3211,[1]Sheet2!$E$2:$I$222,5,FALSE)</f>
        <v>#N/A</v>
      </c>
      <c r="AP3211" t="e">
        <f>VLOOKUP(AO3211,[1]Sheet2!$E$2:$I$222,3,FALSE)</f>
        <v>#N/A</v>
      </c>
      <c r="AQ3211" t="e">
        <f>VLOOKUP(AO3211,[1]Sheet2!$E$2:$I$222,4,FALSE)</f>
        <v>#N/A</v>
      </c>
      <c r="AR3211" t="e">
        <f>VLOOKUP(AO3211,[1]Sheet2!$E$2:$I$222,5,FALSE)</f>
        <v>#N/A</v>
      </c>
      <c r="AW3211" t="e">
        <f>VLOOKUP(AV3211,[1]Sheet2!$E$2:$I$222,3,FALSE)</f>
        <v>#N/A</v>
      </c>
      <c r="AX3211" t="e">
        <f>VLOOKUP(AV3211,[1]Sheet2!$E$2:$I$222,4,FALSE)</f>
        <v>#N/A</v>
      </c>
      <c r="AY3211" t="e">
        <f>VLOOKUP(AV3211,[1]Sheet2!$E$2:$I$222,5,FALSE)</f>
        <v>#N/A</v>
      </c>
      <c r="BD3211" t="e">
        <f>VLOOKUP(BC3211,[1]Sheet2!$E$2:$I$222,3,FALSE)</f>
        <v>#N/A</v>
      </c>
      <c r="BE3211" t="e">
        <f>VLOOKUP(BC3211,[1]Sheet2!$E$2:$I$222,4,FALSE)</f>
        <v>#N/A</v>
      </c>
      <c r="BF3211" t="e">
        <f>VLOOKUP(BC3211,[1]Sheet2!$E$2:$I$222,5,FALSE)</f>
        <v>#N/A</v>
      </c>
      <c r="BK3211" t="e">
        <f>VLOOKUP(BJ3211,[1]Sheet2!$E$2:$I$222,3,FALSE)</f>
        <v>#N/A</v>
      </c>
      <c r="BL3211" t="e">
        <f>VLOOKUP(BJ3211,[1]Sheet2!$E$2:$I$222,4,FALSE)</f>
        <v>#N/A</v>
      </c>
      <c r="BM3211" t="e">
        <f>VLOOKUP(BJ3211,[1]Sheet2!$E$2:$I$222,5,FALSE)</f>
        <v>#N/A</v>
      </c>
      <c r="BR3211" t="e">
        <f>VLOOKUP(BQ3211,[1]Sheet2!$E$2:$I$222,3,FALSE)</f>
        <v>#N/A</v>
      </c>
      <c r="BS3211" t="e">
        <f>VLOOKUP(BQ3211,[1]Sheet2!$E$2:$I$222,4,FALSE)</f>
        <v>#N/A</v>
      </c>
      <c r="BT3211" t="e">
        <f>VLOOKUP(BQ3211,[1]Sheet2!$E$2:$I$222,5,FALSE)</f>
        <v>#N/A</v>
      </c>
      <c r="BY3211" t="e">
        <f>VLOOKUP(BX3211,[1]Sheet2!$E$2:$I$222,3,FALSE)</f>
        <v>#N/A</v>
      </c>
      <c r="BZ3211" t="e">
        <f>VLOOKUP(BX3211,[1]Sheet2!$E$2:$I$222,4,FALSE)</f>
        <v>#N/A</v>
      </c>
      <c r="CA3211" t="e">
        <f>VLOOKUP(BX3211,[1]Sheet2!$E$2:$I$222,5,FALSE)</f>
        <v>#N/A</v>
      </c>
      <c r="CF3211" t="e">
        <f>VLOOKUP(CE3211,[1]Sheet2!$E$2:$I$222,3,FALSE)</f>
        <v>#N/A</v>
      </c>
      <c r="CG3211" t="e">
        <f>VLOOKUP(CE3211,[1]Sheet2!$E$2:$I$222,4,FALSE)</f>
        <v>#N/A</v>
      </c>
      <c r="CH3211" t="e">
        <f>VLOOKUP(CE3211,[1]Sheet2!$E$2:$I$222,5,FALSE)</f>
        <v>#N/A</v>
      </c>
      <c r="CM3211" t="e">
        <f>VLOOKUP(CL3211,[1]Sheet2!$E$2:$I$222,3,FALSE)</f>
        <v>#N/A</v>
      </c>
      <c r="CN3211" t="e">
        <f>VLOOKUP(CL3211,[1]Sheet2!$E$2:$I$222,4,FALSE)</f>
        <v>#N/A</v>
      </c>
      <c r="CO3211" t="e">
        <f>VLOOKUP(CL3211,[1]Sheet2!$E$2:$I$222,5,FALSE)</f>
        <v>#N/A</v>
      </c>
    </row>
    <row r="3212" spans="1:93" x14ac:dyDescent="0.25">
      <c r="A3212">
        <v>3340</v>
      </c>
      <c r="C3212">
        <v>17036</v>
      </c>
      <c r="D3212">
        <v>7036</v>
      </c>
      <c r="E3212">
        <v>37.723140000000001</v>
      </c>
      <c r="F3212">
        <v>-122.45262</v>
      </c>
      <c r="G3212" t="s">
        <v>6868</v>
      </c>
      <c r="H3212" t="s">
        <v>6869</v>
      </c>
      <c r="I3212" t="s">
        <v>729</v>
      </c>
      <c r="J3212" t="s">
        <v>1008</v>
      </c>
      <c r="K3212" t="s">
        <v>1509</v>
      </c>
      <c r="Q3212" t="s">
        <v>672</v>
      </c>
      <c r="R3212">
        <v>63</v>
      </c>
      <c r="S3212" t="s">
        <v>6870</v>
      </c>
      <c r="X3212">
        <f t="shared" si="50"/>
        <v>2</v>
      </c>
      <c r="Y3212" t="s">
        <v>6</v>
      </c>
      <c r="Z3212" t="s">
        <v>79</v>
      </c>
      <c r="AB3212" t="e">
        <f>VLOOKUP($AA3212,[1]Sheet2!$E$2:$I$222,3,FALSE)</f>
        <v>#N/A</v>
      </c>
      <c r="AC3212" t="e">
        <f>VLOOKUP($AA3212,Sheet2!$E$2:$I$222,4,FALSE)</f>
        <v>#N/A</v>
      </c>
      <c r="AD3212" t="e">
        <f>VLOOKUP($AA3212,Sheet2!$E$2:$I$222,5,FALSE)</f>
        <v>#N/A</v>
      </c>
      <c r="AF3212" t="s">
        <v>4</v>
      </c>
      <c r="AG3212" t="s">
        <v>78</v>
      </c>
      <c r="AI3212" t="e">
        <f>VLOOKUP(AH3212,[1]Sheet2!$E$2:$I$222,3,FALSE)</f>
        <v>#N/A</v>
      </c>
      <c r="AJ3212" t="e">
        <f>VLOOKUP(AH3212,[1]Sheet2!$E$2:$I$222,4,FALSE)</f>
        <v>#N/A</v>
      </c>
      <c r="AK3212" t="e">
        <f>VLOOKUP(AH3212,[1]Sheet2!$E$2:$I$222,5,FALSE)</f>
        <v>#N/A</v>
      </c>
      <c r="AP3212" t="e">
        <f>VLOOKUP(AO3212,[1]Sheet2!$E$2:$I$222,3,FALSE)</f>
        <v>#N/A</v>
      </c>
      <c r="AQ3212" t="e">
        <f>VLOOKUP(AO3212,[1]Sheet2!$E$2:$I$222,4,FALSE)</f>
        <v>#N/A</v>
      </c>
      <c r="AR3212" t="e">
        <f>VLOOKUP(AO3212,[1]Sheet2!$E$2:$I$222,5,FALSE)</f>
        <v>#N/A</v>
      </c>
      <c r="AW3212" t="e">
        <f>VLOOKUP(AV3212,[1]Sheet2!$E$2:$I$222,3,FALSE)</f>
        <v>#N/A</v>
      </c>
      <c r="AX3212" t="e">
        <f>VLOOKUP(AV3212,[1]Sheet2!$E$2:$I$222,4,FALSE)</f>
        <v>#N/A</v>
      </c>
      <c r="AY3212" t="e">
        <f>VLOOKUP(AV3212,[1]Sheet2!$E$2:$I$222,5,FALSE)</f>
        <v>#N/A</v>
      </c>
      <c r="BD3212" t="e">
        <f>VLOOKUP(BC3212,[1]Sheet2!$E$2:$I$222,3,FALSE)</f>
        <v>#N/A</v>
      </c>
      <c r="BE3212" t="e">
        <f>VLOOKUP(BC3212,[1]Sheet2!$E$2:$I$222,4,FALSE)</f>
        <v>#N/A</v>
      </c>
      <c r="BF3212" t="e">
        <f>VLOOKUP(BC3212,[1]Sheet2!$E$2:$I$222,5,FALSE)</f>
        <v>#N/A</v>
      </c>
      <c r="BK3212" t="e">
        <f>VLOOKUP(BJ3212,[1]Sheet2!$E$2:$I$222,3,FALSE)</f>
        <v>#N/A</v>
      </c>
      <c r="BL3212" t="e">
        <f>VLOOKUP(BJ3212,[1]Sheet2!$E$2:$I$222,4,FALSE)</f>
        <v>#N/A</v>
      </c>
      <c r="BM3212" t="e">
        <f>VLOOKUP(BJ3212,[1]Sheet2!$E$2:$I$222,5,FALSE)</f>
        <v>#N/A</v>
      </c>
      <c r="BR3212" t="e">
        <f>VLOOKUP(BQ3212,[1]Sheet2!$E$2:$I$222,3,FALSE)</f>
        <v>#N/A</v>
      </c>
      <c r="BS3212" t="e">
        <f>VLOOKUP(BQ3212,[1]Sheet2!$E$2:$I$222,4,FALSE)</f>
        <v>#N/A</v>
      </c>
      <c r="BT3212" t="e">
        <f>VLOOKUP(BQ3212,[1]Sheet2!$E$2:$I$222,5,FALSE)</f>
        <v>#N/A</v>
      </c>
      <c r="BY3212" t="e">
        <f>VLOOKUP(BX3212,[1]Sheet2!$E$2:$I$222,3,FALSE)</f>
        <v>#N/A</v>
      </c>
      <c r="BZ3212" t="e">
        <f>VLOOKUP(BX3212,[1]Sheet2!$E$2:$I$222,4,FALSE)</f>
        <v>#N/A</v>
      </c>
      <c r="CA3212" t="e">
        <f>VLOOKUP(BX3212,[1]Sheet2!$E$2:$I$222,5,FALSE)</f>
        <v>#N/A</v>
      </c>
      <c r="CF3212" t="e">
        <f>VLOOKUP(CE3212,[1]Sheet2!$E$2:$I$222,3,FALSE)</f>
        <v>#N/A</v>
      </c>
      <c r="CG3212" t="e">
        <f>VLOOKUP(CE3212,[1]Sheet2!$E$2:$I$222,4,FALSE)</f>
        <v>#N/A</v>
      </c>
      <c r="CH3212" t="e">
        <f>VLOOKUP(CE3212,[1]Sheet2!$E$2:$I$222,5,FALSE)</f>
        <v>#N/A</v>
      </c>
      <c r="CM3212" t="e">
        <f>VLOOKUP(CL3212,[1]Sheet2!$E$2:$I$222,3,FALSE)</f>
        <v>#N/A</v>
      </c>
      <c r="CN3212" t="e">
        <f>VLOOKUP(CL3212,[1]Sheet2!$E$2:$I$222,4,FALSE)</f>
        <v>#N/A</v>
      </c>
      <c r="CO3212" t="e">
        <f>VLOOKUP(CL3212,[1]Sheet2!$E$2:$I$222,5,FALSE)</f>
        <v>#N/A</v>
      </c>
    </row>
    <row r="3213" spans="1:93" x14ac:dyDescent="0.25">
      <c r="A3213">
        <v>3341</v>
      </c>
      <c r="C3213">
        <v>17038</v>
      </c>
      <c r="D3213">
        <v>7038</v>
      </c>
      <c r="E3213">
        <v>37.807603999999998</v>
      </c>
      <c r="F3213">
        <v>-122.41224800000001</v>
      </c>
      <c r="G3213" t="s">
        <v>5495</v>
      </c>
      <c r="H3213" t="s">
        <v>5496</v>
      </c>
      <c r="I3213" t="s">
        <v>677</v>
      </c>
      <c r="J3213" t="s">
        <v>2169</v>
      </c>
      <c r="K3213" t="s">
        <v>4582</v>
      </c>
      <c r="M3213" t="s">
        <v>671</v>
      </c>
      <c r="Q3213" t="s">
        <v>672</v>
      </c>
      <c r="S3213" t="s">
        <v>6871</v>
      </c>
      <c r="T3213" t="s">
        <v>680</v>
      </c>
      <c r="X3213">
        <f t="shared" si="50"/>
        <v>2</v>
      </c>
      <c r="Y3213" t="s">
        <v>21</v>
      </c>
      <c r="Z3213" t="s">
        <v>77</v>
      </c>
      <c r="AA3213" t="s">
        <v>97</v>
      </c>
      <c r="AB3213" t="str">
        <f>VLOOKUP($AA3213,[1]Sheet2!$E$2:$I$222,3,FALSE)</f>
        <v>To Fisherman's Wharf</v>
      </c>
      <c r="AC3213" t="str">
        <f>VLOOKUP($AA3213,Sheet2!$E$2:$I$222,4,FALSE)</f>
        <v>Powell &amp; Beach</v>
      </c>
      <c r="AD3213" t="str">
        <f>VLOOKUP($AA3213,Sheet2!$E$2:$I$222,5,FALSE)</f>
        <v>Daily ~ 6am-12:30am</v>
      </c>
      <c r="AF3213" t="s">
        <v>21</v>
      </c>
      <c r="AG3213" t="s">
        <v>80</v>
      </c>
      <c r="AH3213" t="s">
        <v>131</v>
      </c>
      <c r="AI3213" t="str">
        <f>VLOOKUP(AH3213,[1]Sheet2!$E$2:$I$222,3,FALSE)</f>
        <v>To Caltrain Station</v>
      </c>
      <c r="AJ3213" t="str">
        <f>VLOOKUP(AH3213,[1]Sheet2!$E$2:$I$222,4,FALSE)</f>
        <v>4th St. &amp; Townsend</v>
      </c>
      <c r="AK3213" t="str">
        <f>VLOOKUP(AH3213,[1]Sheet2!$E$2:$I$222,5,FALSE)</f>
        <v>Daily ~ 6am-12:30am</v>
      </c>
      <c r="AP3213" t="e">
        <f>VLOOKUP(AO3213,[1]Sheet2!$E$2:$I$222,3,FALSE)</f>
        <v>#N/A</v>
      </c>
      <c r="AQ3213" t="e">
        <f>VLOOKUP(AO3213,[1]Sheet2!$E$2:$I$222,4,FALSE)</f>
        <v>#N/A</v>
      </c>
      <c r="AR3213" t="e">
        <f>VLOOKUP(AO3213,[1]Sheet2!$E$2:$I$222,5,FALSE)</f>
        <v>#N/A</v>
      </c>
      <c r="AW3213" t="e">
        <f>VLOOKUP(AV3213,[1]Sheet2!$E$2:$I$222,3,FALSE)</f>
        <v>#N/A</v>
      </c>
      <c r="AX3213" t="e">
        <f>VLOOKUP(AV3213,[1]Sheet2!$E$2:$I$222,4,FALSE)</f>
        <v>#N/A</v>
      </c>
      <c r="AY3213" t="e">
        <f>VLOOKUP(AV3213,[1]Sheet2!$E$2:$I$222,5,FALSE)</f>
        <v>#N/A</v>
      </c>
      <c r="BD3213" t="e">
        <f>VLOOKUP(BC3213,[1]Sheet2!$E$2:$I$222,3,FALSE)</f>
        <v>#N/A</v>
      </c>
      <c r="BE3213" t="e">
        <f>VLOOKUP(BC3213,[1]Sheet2!$E$2:$I$222,4,FALSE)</f>
        <v>#N/A</v>
      </c>
      <c r="BF3213" t="e">
        <f>VLOOKUP(BC3213,[1]Sheet2!$E$2:$I$222,5,FALSE)</f>
        <v>#N/A</v>
      </c>
      <c r="BK3213" t="e">
        <f>VLOOKUP(BJ3213,[1]Sheet2!$E$2:$I$222,3,FALSE)</f>
        <v>#N/A</v>
      </c>
      <c r="BL3213" t="e">
        <f>VLOOKUP(BJ3213,[1]Sheet2!$E$2:$I$222,4,FALSE)</f>
        <v>#N/A</v>
      </c>
      <c r="BM3213" t="e">
        <f>VLOOKUP(BJ3213,[1]Sheet2!$E$2:$I$222,5,FALSE)</f>
        <v>#N/A</v>
      </c>
      <c r="BR3213" t="e">
        <f>VLOOKUP(BQ3213,[1]Sheet2!$E$2:$I$222,3,FALSE)</f>
        <v>#N/A</v>
      </c>
      <c r="BS3213" t="e">
        <f>VLOOKUP(BQ3213,[1]Sheet2!$E$2:$I$222,4,FALSE)</f>
        <v>#N/A</v>
      </c>
      <c r="BT3213" t="e">
        <f>VLOOKUP(BQ3213,[1]Sheet2!$E$2:$I$222,5,FALSE)</f>
        <v>#N/A</v>
      </c>
      <c r="BY3213" t="e">
        <f>VLOOKUP(BX3213,[1]Sheet2!$E$2:$I$222,3,FALSE)</f>
        <v>#N/A</v>
      </c>
      <c r="BZ3213" t="e">
        <f>VLOOKUP(BX3213,[1]Sheet2!$E$2:$I$222,4,FALSE)</f>
        <v>#N/A</v>
      </c>
      <c r="CA3213" t="e">
        <f>VLOOKUP(BX3213,[1]Sheet2!$E$2:$I$222,5,FALSE)</f>
        <v>#N/A</v>
      </c>
      <c r="CF3213" t="e">
        <f>VLOOKUP(CE3213,[1]Sheet2!$E$2:$I$222,3,FALSE)</f>
        <v>#N/A</v>
      </c>
      <c r="CG3213" t="e">
        <f>VLOOKUP(CE3213,[1]Sheet2!$E$2:$I$222,4,FALSE)</f>
        <v>#N/A</v>
      </c>
      <c r="CH3213" t="e">
        <f>VLOOKUP(CE3213,[1]Sheet2!$E$2:$I$222,5,FALSE)</f>
        <v>#N/A</v>
      </c>
      <c r="CM3213" t="e">
        <f>VLOOKUP(CL3213,[1]Sheet2!$E$2:$I$222,3,FALSE)</f>
        <v>#N/A</v>
      </c>
      <c r="CN3213" t="e">
        <f>VLOOKUP(CL3213,[1]Sheet2!$E$2:$I$222,4,FALSE)</f>
        <v>#N/A</v>
      </c>
      <c r="CO3213" t="e">
        <f>VLOOKUP(CL3213,[1]Sheet2!$E$2:$I$222,5,FALSE)</f>
        <v>#N/A</v>
      </c>
    </row>
    <row r="3214" spans="1:93" x14ac:dyDescent="0.25">
      <c r="A3214">
        <v>3342</v>
      </c>
      <c r="C3214">
        <v>17039</v>
      </c>
      <c r="D3214">
        <v>7039</v>
      </c>
      <c r="E3214">
        <v>37.713999999999999</v>
      </c>
      <c r="F3214">
        <v>-122.40676000000001</v>
      </c>
      <c r="G3214" t="s">
        <v>6872</v>
      </c>
      <c r="H3214" t="s">
        <v>6873</v>
      </c>
      <c r="I3214" t="s">
        <v>746</v>
      </c>
      <c r="J3214" t="s">
        <v>687</v>
      </c>
      <c r="Q3214" t="s">
        <v>672</v>
      </c>
      <c r="S3214" t="s">
        <v>1733</v>
      </c>
      <c r="X3214">
        <f t="shared" si="50"/>
        <v>1</v>
      </c>
      <c r="Y3214" t="s">
        <v>48</v>
      </c>
      <c r="Z3214" t="s">
        <v>77</v>
      </c>
      <c r="AA3214" t="s">
        <v>124</v>
      </c>
      <c r="AB3214" t="str">
        <f>VLOOKUP($AA3214,[1]Sheet2!$E$2:$I$222,3,FALSE)</f>
        <v>To Executive Park</v>
      </c>
      <c r="AC3214" t="str">
        <f>VLOOKUP($AA3214,Sheet2!$E$2:$I$222,4,FALSE)</f>
        <v>Thomas Mellon &amp; Alana</v>
      </c>
      <c r="AD3214" t="str">
        <f>VLOOKUP($AA3214,Sheet2!$E$2:$I$222,5,FALSE)</f>
        <v>M-F ~ 7am-9pm | Sat-Sun ~ 8am-9pm</v>
      </c>
      <c r="AI3214" t="e">
        <f>VLOOKUP(AH3214,[1]Sheet2!$E$2:$I$222,3,FALSE)</f>
        <v>#N/A</v>
      </c>
      <c r="AJ3214" t="e">
        <f>VLOOKUP(AH3214,[1]Sheet2!$E$2:$I$222,4,FALSE)</f>
        <v>#N/A</v>
      </c>
      <c r="AK3214" t="e">
        <f>VLOOKUP(AH3214,[1]Sheet2!$E$2:$I$222,5,FALSE)</f>
        <v>#N/A</v>
      </c>
      <c r="AP3214" t="e">
        <f>VLOOKUP(AO3214,[1]Sheet2!$E$2:$I$222,3,FALSE)</f>
        <v>#N/A</v>
      </c>
      <c r="AQ3214" t="e">
        <f>VLOOKUP(AO3214,[1]Sheet2!$E$2:$I$222,4,FALSE)</f>
        <v>#N/A</v>
      </c>
      <c r="AR3214" t="e">
        <f>VLOOKUP(AO3214,[1]Sheet2!$E$2:$I$222,5,FALSE)</f>
        <v>#N/A</v>
      </c>
      <c r="AW3214" t="e">
        <f>VLOOKUP(AV3214,[1]Sheet2!$E$2:$I$222,3,FALSE)</f>
        <v>#N/A</v>
      </c>
      <c r="AX3214" t="e">
        <f>VLOOKUP(AV3214,[1]Sheet2!$E$2:$I$222,4,FALSE)</f>
        <v>#N/A</v>
      </c>
      <c r="AY3214" t="e">
        <f>VLOOKUP(AV3214,[1]Sheet2!$E$2:$I$222,5,FALSE)</f>
        <v>#N/A</v>
      </c>
      <c r="BD3214" t="e">
        <f>VLOOKUP(BC3214,[1]Sheet2!$E$2:$I$222,3,FALSE)</f>
        <v>#N/A</v>
      </c>
      <c r="BE3214" t="e">
        <f>VLOOKUP(BC3214,[1]Sheet2!$E$2:$I$222,4,FALSE)</f>
        <v>#N/A</v>
      </c>
      <c r="BF3214" t="e">
        <f>VLOOKUP(BC3214,[1]Sheet2!$E$2:$I$222,5,FALSE)</f>
        <v>#N/A</v>
      </c>
      <c r="BK3214" t="e">
        <f>VLOOKUP(BJ3214,[1]Sheet2!$E$2:$I$222,3,FALSE)</f>
        <v>#N/A</v>
      </c>
      <c r="BL3214" t="e">
        <f>VLOOKUP(BJ3214,[1]Sheet2!$E$2:$I$222,4,FALSE)</f>
        <v>#N/A</v>
      </c>
      <c r="BM3214" t="e">
        <f>VLOOKUP(BJ3214,[1]Sheet2!$E$2:$I$222,5,FALSE)</f>
        <v>#N/A</v>
      </c>
      <c r="BR3214" t="e">
        <f>VLOOKUP(BQ3214,[1]Sheet2!$E$2:$I$222,3,FALSE)</f>
        <v>#N/A</v>
      </c>
      <c r="BS3214" t="e">
        <f>VLOOKUP(BQ3214,[1]Sheet2!$E$2:$I$222,4,FALSE)</f>
        <v>#N/A</v>
      </c>
      <c r="BT3214" t="e">
        <f>VLOOKUP(BQ3214,[1]Sheet2!$E$2:$I$222,5,FALSE)</f>
        <v>#N/A</v>
      </c>
      <c r="BY3214" t="e">
        <f>VLOOKUP(BX3214,[1]Sheet2!$E$2:$I$222,3,FALSE)</f>
        <v>#N/A</v>
      </c>
      <c r="BZ3214" t="e">
        <f>VLOOKUP(BX3214,[1]Sheet2!$E$2:$I$222,4,FALSE)</f>
        <v>#N/A</v>
      </c>
      <c r="CA3214" t="e">
        <f>VLOOKUP(BX3214,[1]Sheet2!$E$2:$I$222,5,FALSE)</f>
        <v>#N/A</v>
      </c>
      <c r="CF3214" t="e">
        <f>VLOOKUP(CE3214,[1]Sheet2!$E$2:$I$222,3,FALSE)</f>
        <v>#N/A</v>
      </c>
      <c r="CG3214" t="e">
        <f>VLOOKUP(CE3214,[1]Sheet2!$E$2:$I$222,4,FALSE)</f>
        <v>#N/A</v>
      </c>
      <c r="CH3214" t="e">
        <f>VLOOKUP(CE3214,[1]Sheet2!$E$2:$I$222,5,FALSE)</f>
        <v>#N/A</v>
      </c>
      <c r="CM3214" t="e">
        <f>VLOOKUP(CL3214,[1]Sheet2!$E$2:$I$222,3,FALSE)</f>
        <v>#N/A</v>
      </c>
      <c r="CN3214" t="e">
        <f>VLOOKUP(CL3214,[1]Sheet2!$E$2:$I$222,4,FALSE)</f>
        <v>#N/A</v>
      </c>
      <c r="CO3214" t="e">
        <f>VLOOKUP(CL3214,[1]Sheet2!$E$2:$I$222,5,FALSE)</f>
        <v>#N/A</v>
      </c>
    </row>
    <row r="3215" spans="1:93" x14ac:dyDescent="0.25">
      <c r="A3215">
        <v>3343</v>
      </c>
      <c r="C3215">
        <v>17041</v>
      </c>
      <c r="D3215">
        <v>7041</v>
      </c>
      <c r="E3215">
        <v>37.715339999999998</v>
      </c>
      <c r="F3215">
        <v>-122.40619</v>
      </c>
      <c r="G3215" t="s">
        <v>6874</v>
      </c>
      <c r="H3215" t="s">
        <v>6875</v>
      </c>
      <c r="I3215" t="s">
        <v>746</v>
      </c>
      <c r="J3215" t="s">
        <v>728</v>
      </c>
      <c r="M3215" t="s">
        <v>671</v>
      </c>
      <c r="Q3215" t="s">
        <v>672</v>
      </c>
      <c r="S3215" t="s">
        <v>1733</v>
      </c>
      <c r="X3215">
        <f t="shared" si="50"/>
        <v>1</v>
      </c>
      <c r="Y3215" t="s">
        <v>48</v>
      </c>
      <c r="Z3215" t="s">
        <v>77</v>
      </c>
      <c r="AA3215" t="s">
        <v>124</v>
      </c>
      <c r="AB3215" t="str">
        <f>VLOOKUP($AA3215,[1]Sheet2!$E$2:$I$222,3,FALSE)</f>
        <v>To Executive Park</v>
      </c>
      <c r="AC3215" t="str">
        <f>VLOOKUP($AA3215,Sheet2!$E$2:$I$222,4,FALSE)</f>
        <v>Thomas Mellon &amp; Alana</v>
      </c>
      <c r="AD3215" t="str">
        <f>VLOOKUP($AA3215,Sheet2!$E$2:$I$222,5,FALSE)</f>
        <v>M-F ~ 7am-9pm | Sat-Sun ~ 8am-9pm</v>
      </c>
      <c r="AI3215" t="e">
        <f>VLOOKUP(AH3215,[1]Sheet2!$E$2:$I$222,3,FALSE)</f>
        <v>#N/A</v>
      </c>
      <c r="AJ3215" t="e">
        <f>VLOOKUP(AH3215,[1]Sheet2!$E$2:$I$222,4,FALSE)</f>
        <v>#N/A</v>
      </c>
      <c r="AK3215" t="e">
        <f>VLOOKUP(AH3215,[1]Sheet2!$E$2:$I$222,5,FALSE)</f>
        <v>#N/A</v>
      </c>
      <c r="AP3215" t="e">
        <f>VLOOKUP(AO3215,[1]Sheet2!$E$2:$I$222,3,FALSE)</f>
        <v>#N/A</v>
      </c>
      <c r="AQ3215" t="e">
        <f>VLOOKUP(AO3215,[1]Sheet2!$E$2:$I$222,4,FALSE)</f>
        <v>#N/A</v>
      </c>
      <c r="AR3215" t="e">
        <f>VLOOKUP(AO3215,[1]Sheet2!$E$2:$I$222,5,FALSE)</f>
        <v>#N/A</v>
      </c>
      <c r="AW3215" t="e">
        <f>VLOOKUP(AV3215,[1]Sheet2!$E$2:$I$222,3,FALSE)</f>
        <v>#N/A</v>
      </c>
      <c r="AX3215" t="e">
        <f>VLOOKUP(AV3215,[1]Sheet2!$E$2:$I$222,4,FALSE)</f>
        <v>#N/A</v>
      </c>
      <c r="AY3215" t="e">
        <f>VLOOKUP(AV3215,[1]Sheet2!$E$2:$I$222,5,FALSE)</f>
        <v>#N/A</v>
      </c>
      <c r="BD3215" t="e">
        <f>VLOOKUP(BC3215,[1]Sheet2!$E$2:$I$222,3,FALSE)</f>
        <v>#N/A</v>
      </c>
      <c r="BE3215" t="e">
        <f>VLOOKUP(BC3215,[1]Sheet2!$E$2:$I$222,4,FALSE)</f>
        <v>#N/A</v>
      </c>
      <c r="BF3215" t="e">
        <f>VLOOKUP(BC3215,[1]Sheet2!$E$2:$I$222,5,FALSE)</f>
        <v>#N/A</v>
      </c>
      <c r="BK3215" t="e">
        <f>VLOOKUP(BJ3215,[1]Sheet2!$E$2:$I$222,3,FALSE)</f>
        <v>#N/A</v>
      </c>
      <c r="BL3215" t="e">
        <f>VLOOKUP(BJ3215,[1]Sheet2!$E$2:$I$222,4,FALSE)</f>
        <v>#N/A</v>
      </c>
      <c r="BM3215" t="e">
        <f>VLOOKUP(BJ3215,[1]Sheet2!$E$2:$I$222,5,FALSE)</f>
        <v>#N/A</v>
      </c>
      <c r="BR3215" t="e">
        <f>VLOOKUP(BQ3215,[1]Sheet2!$E$2:$I$222,3,FALSE)</f>
        <v>#N/A</v>
      </c>
      <c r="BS3215" t="e">
        <f>VLOOKUP(BQ3215,[1]Sheet2!$E$2:$I$222,4,FALSE)</f>
        <v>#N/A</v>
      </c>
      <c r="BT3215" t="e">
        <f>VLOOKUP(BQ3215,[1]Sheet2!$E$2:$I$222,5,FALSE)</f>
        <v>#N/A</v>
      </c>
      <c r="BY3215" t="e">
        <f>VLOOKUP(BX3215,[1]Sheet2!$E$2:$I$222,3,FALSE)</f>
        <v>#N/A</v>
      </c>
      <c r="BZ3215" t="e">
        <f>VLOOKUP(BX3215,[1]Sheet2!$E$2:$I$222,4,FALSE)</f>
        <v>#N/A</v>
      </c>
      <c r="CA3215" t="e">
        <f>VLOOKUP(BX3215,[1]Sheet2!$E$2:$I$222,5,FALSE)</f>
        <v>#N/A</v>
      </c>
      <c r="CF3215" t="e">
        <f>VLOOKUP(CE3215,[1]Sheet2!$E$2:$I$222,3,FALSE)</f>
        <v>#N/A</v>
      </c>
      <c r="CG3215" t="e">
        <f>VLOOKUP(CE3215,[1]Sheet2!$E$2:$I$222,4,FALSE)</f>
        <v>#N/A</v>
      </c>
      <c r="CH3215" t="e">
        <f>VLOOKUP(CE3215,[1]Sheet2!$E$2:$I$222,5,FALSE)</f>
        <v>#N/A</v>
      </c>
      <c r="CM3215" t="e">
        <f>VLOOKUP(CL3215,[1]Sheet2!$E$2:$I$222,3,FALSE)</f>
        <v>#N/A</v>
      </c>
      <c r="CN3215" t="e">
        <f>VLOOKUP(CL3215,[1]Sheet2!$E$2:$I$222,4,FALSE)</f>
        <v>#N/A</v>
      </c>
      <c r="CO3215" t="e">
        <f>VLOOKUP(CL3215,[1]Sheet2!$E$2:$I$222,5,FALSE)</f>
        <v>#N/A</v>
      </c>
    </row>
    <row r="3216" spans="1:93" x14ac:dyDescent="0.25">
      <c r="A3216">
        <v>3344</v>
      </c>
      <c r="C3216">
        <v>17044</v>
      </c>
      <c r="D3216">
        <v>7044</v>
      </c>
      <c r="E3216">
        <v>37.709940000000003</v>
      </c>
      <c r="F3216">
        <v>-122.40864000000001</v>
      </c>
      <c r="G3216" t="s">
        <v>6876</v>
      </c>
      <c r="H3216" t="s">
        <v>6877</v>
      </c>
      <c r="I3216" t="s">
        <v>668</v>
      </c>
      <c r="J3216" t="s">
        <v>687</v>
      </c>
      <c r="Q3216" t="s">
        <v>672</v>
      </c>
      <c r="S3216" t="s">
        <v>5749</v>
      </c>
      <c r="X3216">
        <f t="shared" si="50"/>
        <v>1</v>
      </c>
      <c r="Y3216" t="s">
        <v>48</v>
      </c>
      <c r="Z3216" t="s">
        <v>80</v>
      </c>
      <c r="AA3216" t="s">
        <v>167</v>
      </c>
      <c r="AB3216" t="str">
        <f>VLOOKUP($AA3216,[1]Sheet2!$E$2:$I$222,3,FALSE)</f>
        <v>To Visitacion Valley</v>
      </c>
      <c r="AC3216" t="str">
        <f>VLOOKUP($AA3216,Sheet2!$E$2:$I$222,4,FALSE)</f>
        <v>Visitacion Valley Middle school</v>
      </c>
      <c r="AD3216" t="str">
        <f>VLOOKUP($AA3216,Sheet2!$E$2:$I$222,5,FALSE)</f>
        <v>M-F ~ 7am-9pm | Sat-Sun ~ 8am-9pm</v>
      </c>
      <c r="AI3216" t="e">
        <f>VLOOKUP(AH3216,[1]Sheet2!$E$2:$I$222,3,FALSE)</f>
        <v>#N/A</v>
      </c>
      <c r="AJ3216" t="e">
        <f>VLOOKUP(AH3216,[1]Sheet2!$E$2:$I$222,4,FALSE)</f>
        <v>#N/A</v>
      </c>
      <c r="AK3216" t="e">
        <f>VLOOKUP(AH3216,[1]Sheet2!$E$2:$I$222,5,FALSE)</f>
        <v>#N/A</v>
      </c>
      <c r="AP3216" t="e">
        <f>VLOOKUP(AO3216,[1]Sheet2!$E$2:$I$222,3,FALSE)</f>
        <v>#N/A</v>
      </c>
      <c r="AQ3216" t="e">
        <f>VLOOKUP(AO3216,[1]Sheet2!$E$2:$I$222,4,FALSE)</f>
        <v>#N/A</v>
      </c>
      <c r="AR3216" t="e">
        <f>VLOOKUP(AO3216,[1]Sheet2!$E$2:$I$222,5,FALSE)</f>
        <v>#N/A</v>
      </c>
      <c r="AW3216" t="e">
        <f>VLOOKUP(AV3216,[1]Sheet2!$E$2:$I$222,3,FALSE)</f>
        <v>#N/A</v>
      </c>
      <c r="AX3216" t="e">
        <f>VLOOKUP(AV3216,[1]Sheet2!$E$2:$I$222,4,FALSE)</f>
        <v>#N/A</v>
      </c>
      <c r="AY3216" t="e">
        <f>VLOOKUP(AV3216,[1]Sheet2!$E$2:$I$222,5,FALSE)</f>
        <v>#N/A</v>
      </c>
      <c r="BD3216" t="e">
        <f>VLOOKUP(BC3216,[1]Sheet2!$E$2:$I$222,3,FALSE)</f>
        <v>#N/A</v>
      </c>
      <c r="BE3216" t="e">
        <f>VLOOKUP(BC3216,[1]Sheet2!$E$2:$I$222,4,FALSE)</f>
        <v>#N/A</v>
      </c>
      <c r="BF3216" t="e">
        <f>VLOOKUP(BC3216,[1]Sheet2!$E$2:$I$222,5,FALSE)</f>
        <v>#N/A</v>
      </c>
      <c r="BK3216" t="e">
        <f>VLOOKUP(BJ3216,[1]Sheet2!$E$2:$I$222,3,FALSE)</f>
        <v>#N/A</v>
      </c>
      <c r="BL3216" t="e">
        <f>VLOOKUP(BJ3216,[1]Sheet2!$E$2:$I$222,4,FALSE)</f>
        <v>#N/A</v>
      </c>
      <c r="BM3216" t="e">
        <f>VLOOKUP(BJ3216,[1]Sheet2!$E$2:$I$222,5,FALSE)</f>
        <v>#N/A</v>
      </c>
      <c r="BR3216" t="e">
        <f>VLOOKUP(BQ3216,[1]Sheet2!$E$2:$I$222,3,FALSE)</f>
        <v>#N/A</v>
      </c>
      <c r="BS3216" t="e">
        <f>VLOOKUP(BQ3216,[1]Sheet2!$E$2:$I$222,4,FALSE)</f>
        <v>#N/A</v>
      </c>
      <c r="BT3216" t="e">
        <f>VLOOKUP(BQ3216,[1]Sheet2!$E$2:$I$222,5,FALSE)</f>
        <v>#N/A</v>
      </c>
      <c r="BY3216" t="e">
        <f>VLOOKUP(BX3216,[1]Sheet2!$E$2:$I$222,3,FALSE)</f>
        <v>#N/A</v>
      </c>
      <c r="BZ3216" t="e">
        <f>VLOOKUP(BX3216,[1]Sheet2!$E$2:$I$222,4,FALSE)</f>
        <v>#N/A</v>
      </c>
      <c r="CA3216" t="e">
        <f>VLOOKUP(BX3216,[1]Sheet2!$E$2:$I$222,5,FALSE)</f>
        <v>#N/A</v>
      </c>
      <c r="CF3216" t="e">
        <f>VLOOKUP(CE3216,[1]Sheet2!$E$2:$I$222,3,FALSE)</f>
        <v>#N/A</v>
      </c>
      <c r="CG3216" t="e">
        <f>VLOOKUP(CE3216,[1]Sheet2!$E$2:$I$222,4,FALSE)</f>
        <v>#N/A</v>
      </c>
      <c r="CH3216" t="e">
        <f>VLOOKUP(CE3216,[1]Sheet2!$E$2:$I$222,5,FALSE)</f>
        <v>#N/A</v>
      </c>
      <c r="CM3216" t="e">
        <f>VLOOKUP(CL3216,[1]Sheet2!$E$2:$I$222,3,FALSE)</f>
        <v>#N/A</v>
      </c>
      <c r="CN3216" t="e">
        <f>VLOOKUP(CL3216,[1]Sheet2!$E$2:$I$222,4,FALSE)</f>
        <v>#N/A</v>
      </c>
      <c r="CO3216" t="e">
        <f>VLOOKUP(CL3216,[1]Sheet2!$E$2:$I$222,5,FALSE)</f>
        <v>#N/A</v>
      </c>
    </row>
    <row r="3217" spans="1:93" x14ac:dyDescent="0.25">
      <c r="A3217">
        <v>3345</v>
      </c>
      <c r="C3217">
        <v>17046</v>
      </c>
      <c r="D3217">
        <v>7046</v>
      </c>
      <c r="E3217">
        <v>37.711350000000003</v>
      </c>
      <c r="F3217">
        <v>-122.40792999999999</v>
      </c>
      <c r="G3217" t="s">
        <v>6878</v>
      </c>
      <c r="H3217" t="s">
        <v>6879</v>
      </c>
      <c r="I3217" t="s">
        <v>677</v>
      </c>
      <c r="J3217" t="s">
        <v>728</v>
      </c>
      <c r="Q3217" t="s">
        <v>672</v>
      </c>
      <c r="S3217" t="s">
        <v>5749</v>
      </c>
      <c r="X3217">
        <f t="shared" si="50"/>
        <v>1</v>
      </c>
      <c r="Y3217" t="s">
        <v>48</v>
      </c>
      <c r="Z3217" t="s">
        <v>80</v>
      </c>
      <c r="AA3217" t="s">
        <v>167</v>
      </c>
      <c r="AB3217" t="str">
        <f>VLOOKUP($AA3217,[1]Sheet2!$E$2:$I$222,3,FALSE)</f>
        <v>To Visitacion Valley</v>
      </c>
      <c r="AC3217" t="str">
        <f>VLOOKUP($AA3217,Sheet2!$E$2:$I$222,4,FALSE)</f>
        <v>Visitacion Valley Middle school</v>
      </c>
      <c r="AD3217" t="str">
        <f>VLOOKUP($AA3217,Sheet2!$E$2:$I$222,5,FALSE)</f>
        <v>M-F ~ 7am-9pm | Sat-Sun ~ 8am-9pm</v>
      </c>
      <c r="AI3217" t="e">
        <f>VLOOKUP(AH3217,[1]Sheet2!$E$2:$I$222,3,FALSE)</f>
        <v>#N/A</v>
      </c>
      <c r="AJ3217" t="e">
        <f>VLOOKUP(AH3217,[1]Sheet2!$E$2:$I$222,4,FALSE)</f>
        <v>#N/A</v>
      </c>
      <c r="AK3217" t="e">
        <f>VLOOKUP(AH3217,[1]Sheet2!$E$2:$I$222,5,FALSE)</f>
        <v>#N/A</v>
      </c>
      <c r="AP3217" t="e">
        <f>VLOOKUP(AO3217,[1]Sheet2!$E$2:$I$222,3,FALSE)</f>
        <v>#N/A</v>
      </c>
      <c r="AQ3217" t="e">
        <f>VLOOKUP(AO3217,[1]Sheet2!$E$2:$I$222,4,FALSE)</f>
        <v>#N/A</v>
      </c>
      <c r="AR3217" t="e">
        <f>VLOOKUP(AO3217,[1]Sheet2!$E$2:$I$222,5,FALSE)</f>
        <v>#N/A</v>
      </c>
      <c r="AW3217" t="e">
        <f>VLOOKUP(AV3217,[1]Sheet2!$E$2:$I$222,3,FALSE)</f>
        <v>#N/A</v>
      </c>
      <c r="AX3217" t="e">
        <f>VLOOKUP(AV3217,[1]Sheet2!$E$2:$I$222,4,FALSE)</f>
        <v>#N/A</v>
      </c>
      <c r="AY3217" t="e">
        <f>VLOOKUP(AV3217,[1]Sheet2!$E$2:$I$222,5,FALSE)</f>
        <v>#N/A</v>
      </c>
      <c r="BD3217" t="e">
        <f>VLOOKUP(BC3217,[1]Sheet2!$E$2:$I$222,3,FALSE)</f>
        <v>#N/A</v>
      </c>
      <c r="BE3217" t="e">
        <f>VLOOKUP(BC3217,[1]Sheet2!$E$2:$I$222,4,FALSE)</f>
        <v>#N/A</v>
      </c>
      <c r="BF3217" t="e">
        <f>VLOOKUP(BC3217,[1]Sheet2!$E$2:$I$222,5,FALSE)</f>
        <v>#N/A</v>
      </c>
      <c r="BK3217" t="e">
        <f>VLOOKUP(BJ3217,[1]Sheet2!$E$2:$I$222,3,FALSE)</f>
        <v>#N/A</v>
      </c>
      <c r="BL3217" t="e">
        <f>VLOOKUP(BJ3217,[1]Sheet2!$E$2:$I$222,4,FALSE)</f>
        <v>#N/A</v>
      </c>
      <c r="BM3217" t="e">
        <f>VLOOKUP(BJ3217,[1]Sheet2!$E$2:$I$222,5,FALSE)</f>
        <v>#N/A</v>
      </c>
      <c r="BR3217" t="e">
        <f>VLOOKUP(BQ3217,[1]Sheet2!$E$2:$I$222,3,FALSE)</f>
        <v>#N/A</v>
      </c>
      <c r="BS3217" t="e">
        <f>VLOOKUP(BQ3217,[1]Sheet2!$E$2:$I$222,4,FALSE)</f>
        <v>#N/A</v>
      </c>
      <c r="BT3217" t="e">
        <f>VLOOKUP(BQ3217,[1]Sheet2!$E$2:$I$222,5,FALSE)</f>
        <v>#N/A</v>
      </c>
      <c r="BY3217" t="e">
        <f>VLOOKUP(BX3217,[1]Sheet2!$E$2:$I$222,3,FALSE)</f>
        <v>#N/A</v>
      </c>
      <c r="BZ3217" t="e">
        <f>VLOOKUP(BX3217,[1]Sheet2!$E$2:$I$222,4,FALSE)</f>
        <v>#N/A</v>
      </c>
      <c r="CA3217" t="e">
        <f>VLOOKUP(BX3217,[1]Sheet2!$E$2:$I$222,5,FALSE)</f>
        <v>#N/A</v>
      </c>
      <c r="CF3217" t="e">
        <f>VLOOKUP(CE3217,[1]Sheet2!$E$2:$I$222,3,FALSE)</f>
        <v>#N/A</v>
      </c>
      <c r="CG3217" t="e">
        <f>VLOOKUP(CE3217,[1]Sheet2!$E$2:$I$222,4,FALSE)</f>
        <v>#N/A</v>
      </c>
      <c r="CH3217" t="e">
        <f>VLOOKUP(CE3217,[1]Sheet2!$E$2:$I$222,5,FALSE)</f>
        <v>#N/A</v>
      </c>
      <c r="CM3217" t="e">
        <f>VLOOKUP(CL3217,[1]Sheet2!$E$2:$I$222,3,FALSE)</f>
        <v>#N/A</v>
      </c>
      <c r="CN3217" t="e">
        <f>VLOOKUP(CL3217,[1]Sheet2!$E$2:$I$222,4,FALSE)</f>
        <v>#N/A</v>
      </c>
      <c r="CO3217" t="e">
        <f>VLOOKUP(CL3217,[1]Sheet2!$E$2:$I$222,5,FALSE)</f>
        <v>#N/A</v>
      </c>
    </row>
    <row r="3218" spans="1:93" x14ac:dyDescent="0.25">
      <c r="A3218">
        <v>3346</v>
      </c>
      <c r="C3218">
        <v>17056</v>
      </c>
      <c r="D3218">
        <v>7056</v>
      </c>
      <c r="E3218">
        <v>37.797580000000004</v>
      </c>
      <c r="F3218">
        <v>-122.43206000000001</v>
      </c>
      <c r="G3218" t="s">
        <v>6512</v>
      </c>
      <c r="H3218" t="s">
        <v>6513</v>
      </c>
      <c r="I3218" t="s">
        <v>727</v>
      </c>
      <c r="J3218" t="s">
        <v>669</v>
      </c>
      <c r="K3218" t="s">
        <v>711</v>
      </c>
      <c r="Q3218" t="s">
        <v>672</v>
      </c>
      <c r="S3218" t="s">
        <v>736</v>
      </c>
      <c r="X3218">
        <f t="shared" si="50"/>
        <v>2</v>
      </c>
      <c r="Y3218" t="s">
        <v>7</v>
      </c>
      <c r="Z3218" t="s">
        <v>80</v>
      </c>
      <c r="AA3218" t="s">
        <v>85</v>
      </c>
      <c r="AB3218" t="str">
        <f>VLOOKUP($AA3218,[1]Sheet2!$E$2:$I$222,3,FALSE)</f>
        <v>To The Presidio</v>
      </c>
      <c r="AC3218" t="str">
        <f>VLOOKUP($AA3218,Sheet2!$E$2:$I$222,4,FALSE)</f>
        <v>Lyon &amp; Greenwich</v>
      </c>
      <c r="AD3218" t="str">
        <f>VLOOKUP($AA3218,Sheet2!$E$2:$I$222,5,FALSE)</f>
        <v>Daily ~ 6am-12am</v>
      </c>
      <c r="AF3218" t="s">
        <v>59</v>
      </c>
      <c r="AG3218" t="s">
        <v>80</v>
      </c>
      <c r="AH3218" t="s">
        <v>145</v>
      </c>
      <c r="AI3218" t="str">
        <f>VLOOKUP(AH3218,[1]Sheet2!$E$2:$I$222,3,FALSE)</f>
        <v>To Pacific Heights</v>
      </c>
      <c r="AJ3218" t="str">
        <f>VLOOKUP(AH3218,[1]Sheet2!$E$2:$I$222,4,FALSE)</f>
        <v>Lyon &amp; Greenwich</v>
      </c>
      <c r="AK3218" t="str">
        <f>VLOOKUP(AH3218,[1]Sheet2!$E$2:$I$222,5,FALSE)</f>
        <v>M-F Only ~ 5:30-9am  4-7:30pm</v>
      </c>
      <c r="AP3218" t="e">
        <f>VLOOKUP(AO3218,[1]Sheet2!$E$2:$I$222,3,FALSE)</f>
        <v>#N/A</v>
      </c>
      <c r="AQ3218" t="e">
        <f>VLOOKUP(AO3218,[1]Sheet2!$E$2:$I$222,4,FALSE)</f>
        <v>#N/A</v>
      </c>
      <c r="AR3218" t="e">
        <f>VLOOKUP(AO3218,[1]Sheet2!$E$2:$I$222,5,FALSE)</f>
        <v>#N/A</v>
      </c>
      <c r="AW3218" t="e">
        <f>VLOOKUP(AV3218,[1]Sheet2!$E$2:$I$222,3,FALSE)</f>
        <v>#N/A</v>
      </c>
      <c r="AX3218" t="e">
        <f>VLOOKUP(AV3218,[1]Sheet2!$E$2:$I$222,4,FALSE)</f>
        <v>#N/A</v>
      </c>
      <c r="AY3218" t="e">
        <f>VLOOKUP(AV3218,[1]Sheet2!$E$2:$I$222,5,FALSE)</f>
        <v>#N/A</v>
      </c>
      <c r="BD3218" t="e">
        <f>VLOOKUP(BC3218,[1]Sheet2!$E$2:$I$222,3,FALSE)</f>
        <v>#N/A</v>
      </c>
      <c r="BE3218" t="e">
        <f>VLOOKUP(BC3218,[1]Sheet2!$E$2:$I$222,4,FALSE)</f>
        <v>#N/A</v>
      </c>
      <c r="BF3218" t="e">
        <f>VLOOKUP(BC3218,[1]Sheet2!$E$2:$I$222,5,FALSE)</f>
        <v>#N/A</v>
      </c>
      <c r="BK3218" t="e">
        <f>VLOOKUP(BJ3218,[1]Sheet2!$E$2:$I$222,3,FALSE)</f>
        <v>#N/A</v>
      </c>
      <c r="BL3218" t="e">
        <f>VLOOKUP(BJ3218,[1]Sheet2!$E$2:$I$222,4,FALSE)</f>
        <v>#N/A</v>
      </c>
      <c r="BM3218" t="e">
        <f>VLOOKUP(BJ3218,[1]Sheet2!$E$2:$I$222,5,FALSE)</f>
        <v>#N/A</v>
      </c>
      <c r="BR3218" t="e">
        <f>VLOOKUP(BQ3218,[1]Sheet2!$E$2:$I$222,3,FALSE)</f>
        <v>#N/A</v>
      </c>
      <c r="BS3218" t="e">
        <f>VLOOKUP(BQ3218,[1]Sheet2!$E$2:$I$222,4,FALSE)</f>
        <v>#N/A</v>
      </c>
      <c r="BT3218" t="e">
        <f>VLOOKUP(BQ3218,[1]Sheet2!$E$2:$I$222,5,FALSE)</f>
        <v>#N/A</v>
      </c>
      <c r="BY3218" t="e">
        <f>VLOOKUP(BX3218,[1]Sheet2!$E$2:$I$222,3,FALSE)</f>
        <v>#N/A</v>
      </c>
      <c r="BZ3218" t="e">
        <f>VLOOKUP(BX3218,[1]Sheet2!$E$2:$I$222,4,FALSE)</f>
        <v>#N/A</v>
      </c>
      <c r="CA3218" t="e">
        <f>VLOOKUP(BX3218,[1]Sheet2!$E$2:$I$222,5,FALSE)</f>
        <v>#N/A</v>
      </c>
      <c r="CF3218" t="e">
        <f>VLOOKUP(CE3218,[1]Sheet2!$E$2:$I$222,3,FALSE)</f>
        <v>#N/A</v>
      </c>
      <c r="CG3218" t="e">
        <f>VLOOKUP(CE3218,[1]Sheet2!$E$2:$I$222,4,FALSE)</f>
        <v>#N/A</v>
      </c>
      <c r="CH3218" t="e">
        <f>VLOOKUP(CE3218,[1]Sheet2!$E$2:$I$222,5,FALSE)</f>
        <v>#N/A</v>
      </c>
      <c r="CM3218" t="e">
        <f>VLOOKUP(CL3218,[1]Sheet2!$E$2:$I$222,3,FALSE)</f>
        <v>#N/A</v>
      </c>
      <c r="CN3218" t="e">
        <f>VLOOKUP(CL3218,[1]Sheet2!$E$2:$I$222,4,FALSE)</f>
        <v>#N/A</v>
      </c>
      <c r="CO3218" t="e">
        <f>VLOOKUP(CL3218,[1]Sheet2!$E$2:$I$222,5,FALSE)</f>
        <v>#N/A</v>
      </c>
    </row>
    <row r="3219" spans="1:93" x14ac:dyDescent="0.25">
      <c r="A3219">
        <v>3347</v>
      </c>
      <c r="C3219">
        <v>17057</v>
      </c>
      <c r="D3219">
        <v>7057</v>
      </c>
      <c r="E3219">
        <v>37.716119999999997</v>
      </c>
      <c r="F3219">
        <v>-122.41374</v>
      </c>
      <c r="G3219" t="s">
        <v>6880</v>
      </c>
      <c r="H3219" t="s">
        <v>6881</v>
      </c>
      <c r="I3219" t="s">
        <v>2499</v>
      </c>
      <c r="J3219" t="s">
        <v>2169</v>
      </c>
      <c r="K3219" t="s">
        <v>1208</v>
      </c>
      <c r="M3219" t="s">
        <v>671</v>
      </c>
      <c r="Q3219" t="s">
        <v>672</v>
      </c>
      <c r="R3219">
        <v>1581</v>
      </c>
      <c r="S3219" t="s">
        <v>3159</v>
      </c>
      <c r="T3219" t="s">
        <v>1715</v>
      </c>
      <c r="X3219">
        <f t="shared" si="50"/>
        <v>2</v>
      </c>
      <c r="Y3219" t="s">
        <v>48</v>
      </c>
      <c r="Z3219" t="s">
        <v>77</v>
      </c>
      <c r="AA3219" t="s">
        <v>124</v>
      </c>
      <c r="AB3219" t="str">
        <f>VLOOKUP($AA3219,[1]Sheet2!$E$2:$I$222,3,FALSE)</f>
        <v>To Executive Park</v>
      </c>
      <c r="AC3219" t="str">
        <f>VLOOKUP($AA3219,Sheet2!$E$2:$I$222,4,FALSE)</f>
        <v>Thomas Mellon &amp; Alana</v>
      </c>
      <c r="AD3219" t="str">
        <f>VLOOKUP($AA3219,Sheet2!$E$2:$I$222,5,FALSE)</f>
        <v>M-F ~ 7am-9pm | Sat-Sun ~ 8am-9pm</v>
      </c>
      <c r="AF3219" t="s">
        <v>48</v>
      </c>
      <c r="AG3219" t="s">
        <v>80</v>
      </c>
      <c r="AH3219" t="s">
        <v>167</v>
      </c>
      <c r="AI3219" t="str">
        <f>VLOOKUP(AH3219,[1]Sheet2!$E$2:$I$222,3,FALSE)</f>
        <v>To Visitacion Valley</v>
      </c>
      <c r="AJ3219" t="str">
        <f>VLOOKUP(AH3219,[1]Sheet2!$E$2:$I$222,4,FALSE)</f>
        <v>Visitacion Valley Middle school</v>
      </c>
      <c r="AK3219" t="str">
        <f>VLOOKUP(AH3219,[1]Sheet2!$E$2:$I$222,5,FALSE)</f>
        <v>M-F ~ 7am-9pm | Sat-Sun ~ 8am-9pm</v>
      </c>
      <c r="AP3219" t="e">
        <f>VLOOKUP(AO3219,[1]Sheet2!$E$2:$I$222,3,FALSE)</f>
        <v>#N/A</v>
      </c>
      <c r="AQ3219" t="e">
        <f>VLOOKUP(AO3219,[1]Sheet2!$E$2:$I$222,4,FALSE)</f>
        <v>#N/A</v>
      </c>
      <c r="AR3219" t="e">
        <f>VLOOKUP(AO3219,[1]Sheet2!$E$2:$I$222,5,FALSE)</f>
        <v>#N/A</v>
      </c>
      <c r="AW3219" t="e">
        <f>VLOOKUP(AV3219,[1]Sheet2!$E$2:$I$222,3,FALSE)</f>
        <v>#N/A</v>
      </c>
      <c r="AX3219" t="e">
        <f>VLOOKUP(AV3219,[1]Sheet2!$E$2:$I$222,4,FALSE)</f>
        <v>#N/A</v>
      </c>
      <c r="AY3219" t="e">
        <f>VLOOKUP(AV3219,[1]Sheet2!$E$2:$I$222,5,FALSE)</f>
        <v>#N/A</v>
      </c>
      <c r="BD3219" t="e">
        <f>VLOOKUP(BC3219,[1]Sheet2!$E$2:$I$222,3,FALSE)</f>
        <v>#N/A</v>
      </c>
      <c r="BE3219" t="e">
        <f>VLOOKUP(BC3219,[1]Sheet2!$E$2:$I$222,4,FALSE)</f>
        <v>#N/A</v>
      </c>
      <c r="BF3219" t="e">
        <f>VLOOKUP(BC3219,[1]Sheet2!$E$2:$I$222,5,FALSE)</f>
        <v>#N/A</v>
      </c>
      <c r="BK3219" t="e">
        <f>VLOOKUP(BJ3219,[1]Sheet2!$E$2:$I$222,3,FALSE)</f>
        <v>#N/A</v>
      </c>
      <c r="BL3219" t="e">
        <f>VLOOKUP(BJ3219,[1]Sheet2!$E$2:$I$222,4,FALSE)</f>
        <v>#N/A</v>
      </c>
      <c r="BM3219" t="e">
        <f>VLOOKUP(BJ3219,[1]Sheet2!$E$2:$I$222,5,FALSE)</f>
        <v>#N/A</v>
      </c>
      <c r="BR3219" t="e">
        <f>VLOOKUP(BQ3219,[1]Sheet2!$E$2:$I$222,3,FALSE)</f>
        <v>#N/A</v>
      </c>
      <c r="BS3219" t="e">
        <f>VLOOKUP(BQ3219,[1]Sheet2!$E$2:$I$222,4,FALSE)</f>
        <v>#N/A</v>
      </c>
      <c r="BT3219" t="e">
        <f>VLOOKUP(BQ3219,[1]Sheet2!$E$2:$I$222,5,FALSE)</f>
        <v>#N/A</v>
      </c>
      <c r="BY3219" t="e">
        <f>VLOOKUP(BX3219,[1]Sheet2!$E$2:$I$222,3,FALSE)</f>
        <v>#N/A</v>
      </c>
      <c r="BZ3219" t="e">
        <f>VLOOKUP(BX3219,[1]Sheet2!$E$2:$I$222,4,FALSE)</f>
        <v>#N/A</v>
      </c>
      <c r="CA3219" t="e">
        <f>VLOOKUP(BX3219,[1]Sheet2!$E$2:$I$222,5,FALSE)</f>
        <v>#N/A</v>
      </c>
      <c r="CF3219" t="e">
        <f>VLOOKUP(CE3219,[1]Sheet2!$E$2:$I$222,3,FALSE)</f>
        <v>#N/A</v>
      </c>
      <c r="CG3219" t="e">
        <f>VLOOKUP(CE3219,[1]Sheet2!$E$2:$I$222,4,FALSE)</f>
        <v>#N/A</v>
      </c>
      <c r="CH3219" t="e">
        <f>VLOOKUP(CE3219,[1]Sheet2!$E$2:$I$222,5,FALSE)</f>
        <v>#N/A</v>
      </c>
      <c r="CM3219" t="e">
        <f>VLOOKUP(CL3219,[1]Sheet2!$E$2:$I$222,3,FALSE)</f>
        <v>#N/A</v>
      </c>
      <c r="CN3219" t="e">
        <f>VLOOKUP(CL3219,[1]Sheet2!$E$2:$I$222,4,FALSE)</f>
        <v>#N/A</v>
      </c>
      <c r="CO3219" t="e">
        <f>VLOOKUP(CL3219,[1]Sheet2!$E$2:$I$222,5,FALSE)</f>
        <v>#N/A</v>
      </c>
    </row>
    <row r="3220" spans="1:93" x14ac:dyDescent="0.25">
      <c r="A3220">
        <v>3348</v>
      </c>
      <c r="C3220">
        <v>17058</v>
      </c>
      <c r="D3220">
        <v>7058</v>
      </c>
      <c r="E3220">
        <v>37.741213000000002</v>
      </c>
      <c r="F3220">
        <v>-122.46565200000001</v>
      </c>
      <c r="G3220" t="s">
        <v>6882</v>
      </c>
      <c r="H3220" t="s">
        <v>6883</v>
      </c>
      <c r="I3220" t="s">
        <v>696</v>
      </c>
      <c r="J3220" t="s">
        <v>687</v>
      </c>
      <c r="Q3220" t="s">
        <v>672</v>
      </c>
      <c r="S3220" t="s">
        <v>6884</v>
      </c>
      <c r="X3220">
        <f t="shared" si="50"/>
        <v>3</v>
      </c>
      <c r="Y3220" t="s">
        <v>37</v>
      </c>
      <c r="Z3220" t="s">
        <v>79</v>
      </c>
      <c r="AB3220" t="e">
        <f>VLOOKUP($AA3220,[1]Sheet2!$E$2:$I$222,3,FALSE)</f>
        <v>#N/A</v>
      </c>
      <c r="AC3220" t="e">
        <f>VLOOKUP($AA3220,Sheet2!$E$2:$I$222,4,FALSE)</f>
        <v>#N/A</v>
      </c>
      <c r="AD3220" t="e">
        <f>VLOOKUP($AA3220,Sheet2!$E$2:$I$222,5,FALSE)</f>
        <v>#N/A</v>
      </c>
      <c r="AF3220" t="s">
        <v>4</v>
      </c>
      <c r="AG3220" t="s">
        <v>79</v>
      </c>
      <c r="AI3220" t="e">
        <f>VLOOKUP(AH3220,[1]Sheet2!$E$2:$I$222,3,FALSE)</f>
        <v>#N/A</v>
      </c>
      <c r="AJ3220" t="e">
        <f>VLOOKUP(AH3220,[1]Sheet2!$E$2:$I$222,4,FALSE)</f>
        <v>#N/A</v>
      </c>
      <c r="AK3220" t="e">
        <f>VLOOKUP(AH3220,[1]Sheet2!$E$2:$I$222,5,FALSE)</f>
        <v>#N/A</v>
      </c>
      <c r="AM3220" t="s">
        <v>4</v>
      </c>
      <c r="AN3220" t="s">
        <v>78</v>
      </c>
      <c r="AP3220" t="e">
        <f>VLOOKUP(AO3220,[1]Sheet2!$E$2:$I$222,3,FALSE)</f>
        <v>#N/A</v>
      </c>
      <c r="AQ3220" t="e">
        <f>VLOOKUP(AO3220,[1]Sheet2!$E$2:$I$222,4,FALSE)</f>
        <v>#N/A</v>
      </c>
      <c r="AR3220" t="e">
        <f>VLOOKUP(AO3220,[1]Sheet2!$E$2:$I$222,5,FALSE)</f>
        <v>#N/A</v>
      </c>
      <c r="AW3220" t="e">
        <f>VLOOKUP(AV3220,[1]Sheet2!$E$2:$I$222,3,FALSE)</f>
        <v>#N/A</v>
      </c>
      <c r="AX3220" t="e">
        <f>VLOOKUP(AV3220,[1]Sheet2!$E$2:$I$222,4,FALSE)</f>
        <v>#N/A</v>
      </c>
      <c r="AY3220" t="e">
        <f>VLOOKUP(AV3220,[1]Sheet2!$E$2:$I$222,5,FALSE)</f>
        <v>#N/A</v>
      </c>
      <c r="BD3220" t="e">
        <f>VLOOKUP(BC3220,[1]Sheet2!$E$2:$I$222,3,FALSE)</f>
        <v>#N/A</v>
      </c>
      <c r="BE3220" t="e">
        <f>VLOOKUP(BC3220,[1]Sheet2!$E$2:$I$222,4,FALSE)</f>
        <v>#N/A</v>
      </c>
      <c r="BF3220" t="e">
        <f>VLOOKUP(BC3220,[1]Sheet2!$E$2:$I$222,5,FALSE)</f>
        <v>#N/A</v>
      </c>
      <c r="BK3220" t="e">
        <f>VLOOKUP(BJ3220,[1]Sheet2!$E$2:$I$222,3,FALSE)</f>
        <v>#N/A</v>
      </c>
      <c r="BL3220" t="e">
        <f>VLOOKUP(BJ3220,[1]Sheet2!$E$2:$I$222,4,FALSE)</f>
        <v>#N/A</v>
      </c>
      <c r="BM3220" t="e">
        <f>VLOOKUP(BJ3220,[1]Sheet2!$E$2:$I$222,5,FALSE)</f>
        <v>#N/A</v>
      </c>
      <c r="BR3220" t="e">
        <f>VLOOKUP(BQ3220,[1]Sheet2!$E$2:$I$222,3,FALSE)</f>
        <v>#N/A</v>
      </c>
      <c r="BS3220" t="e">
        <f>VLOOKUP(BQ3220,[1]Sheet2!$E$2:$I$222,4,FALSE)</f>
        <v>#N/A</v>
      </c>
      <c r="BT3220" t="e">
        <f>VLOOKUP(BQ3220,[1]Sheet2!$E$2:$I$222,5,FALSE)</f>
        <v>#N/A</v>
      </c>
      <c r="BY3220" t="e">
        <f>VLOOKUP(BX3220,[1]Sheet2!$E$2:$I$222,3,FALSE)</f>
        <v>#N/A</v>
      </c>
      <c r="BZ3220" t="e">
        <f>VLOOKUP(BX3220,[1]Sheet2!$E$2:$I$222,4,FALSE)</f>
        <v>#N/A</v>
      </c>
      <c r="CA3220" t="e">
        <f>VLOOKUP(BX3220,[1]Sheet2!$E$2:$I$222,5,FALSE)</f>
        <v>#N/A</v>
      </c>
      <c r="CF3220" t="e">
        <f>VLOOKUP(CE3220,[1]Sheet2!$E$2:$I$222,3,FALSE)</f>
        <v>#N/A</v>
      </c>
      <c r="CG3220" t="e">
        <f>VLOOKUP(CE3220,[1]Sheet2!$E$2:$I$222,4,FALSE)</f>
        <v>#N/A</v>
      </c>
      <c r="CH3220" t="e">
        <f>VLOOKUP(CE3220,[1]Sheet2!$E$2:$I$222,5,FALSE)</f>
        <v>#N/A</v>
      </c>
      <c r="CM3220" t="e">
        <f>VLOOKUP(CL3220,[1]Sheet2!$E$2:$I$222,3,FALSE)</f>
        <v>#N/A</v>
      </c>
      <c r="CN3220" t="e">
        <f>VLOOKUP(CL3220,[1]Sheet2!$E$2:$I$222,4,FALSE)</f>
        <v>#N/A</v>
      </c>
      <c r="CO3220" t="e">
        <f>VLOOKUP(CL3220,[1]Sheet2!$E$2:$I$222,5,FALSE)</f>
        <v>#N/A</v>
      </c>
    </row>
    <row r="3221" spans="1:93" x14ac:dyDescent="0.25">
      <c r="A3221">
        <v>3349</v>
      </c>
      <c r="C3221">
        <v>17061</v>
      </c>
      <c r="D3221">
        <v>7061</v>
      </c>
      <c r="E3221">
        <v>37.717280000000002</v>
      </c>
      <c r="F3221">
        <v>-122.40542000000001</v>
      </c>
      <c r="G3221" t="s">
        <v>6885</v>
      </c>
      <c r="H3221" t="s">
        <v>6886</v>
      </c>
      <c r="I3221" t="s">
        <v>727</v>
      </c>
      <c r="J3221" t="s">
        <v>728</v>
      </c>
      <c r="Q3221" t="s">
        <v>672</v>
      </c>
      <c r="S3221" t="s">
        <v>1733</v>
      </c>
      <c r="X3221">
        <f t="shared" si="50"/>
        <v>1</v>
      </c>
      <c r="Y3221" t="s">
        <v>48</v>
      </c>
      <c r="Z3221" t="s">
        <v>77</v>
      </c>
      <c r="AA3221" t="s">
        <v>124</v>
      </c>
      <c r="AB3221" t="str">
        <f>VLOOKUP($AA3221,[1]Sheet2!$E$2:$I$222,3,FALSE)</f>
        <v>To Executive Park</v>
      </c>
      <c r="AC3221" t="str">
        <f>VLOOKUP($AA3221,Sheet2!$E$2:$I$222,4,FALSE)</f>
        <v>Thomas Mellon &amp; Alana</v>
      </c>
      <c r="AD3221" t="str">
        <f>VLOOKUP($AA3221,Sheet2!$E$2:$I$222,5,FALSE)</f>
        <v>M-F ~ 7am-9pm | Sat-Sun ~ 8am-9pm</v>
      </c>
      <c r="AI3221" t="e">
        <f>VLOOKUP(AH3221,[1]Sheet2!$E$2:$I$222,3,FALSE)</f>
        <v>#N/A</v>
      </c>
      <c r="AJ3221" t="e">
        <f>VLOOKUP(AH3221,[1]Sheet2!$E$2:$I$222,4,FALSE)</f>
        <v>#N/A</v>
      </c>
      <c r="AK3221" t="e">
        <f>VLOOKUP(AH3221,[1]Sheet2!$E$2:$I$222,5,FALSE)</f>
        <v>#N/A</v>
      </c>
      <c r="AP3221" t="e">
        <f>VLOOKUP(AO3221,[1]Sheet2!$E$2:$I$222,3,FALSE)</f>
        <v>#N/A</v>
      </c>
      <c r="AQ3221" t="e">
        <f>VLOOKUP(AO3221,[1]Sheet2!$E$2:$I$222,4,FALSE)</f>
        <v>#N/A</v>
      </c>
      <c r="AR3221" t="e">
        <f>VLOOKUP(AO3221,[1]Sheet2!$E$2:$I$222,5,FALSE)</f>
        <v>#N/A</v>
      </c>
      <c r="AW3221" t="e">
        <f>VLOOKUP(AV3221,[1]Sheet2!$E$2:$I$222,3,FALSE)</f>
        <v>#N/A</v>
      </c>
      <c r="AX3221" t="e">
        <f>VLOOKUP(AV3221,[1]Sheet2!$E$2:$I$222,4,FALSE)</f>
        <v>#N/A</v>
      </c>
      <c r="AY3221" t="e">
        <f>VLOOKUP(AV3221,[1]Sheet2!$E$2:$I$222,5,FALSE)</f>
        <v>#N/A</v>
      </c>
      <c r="BD3221" t="e">
        <f>VLOOKUP(BC3221,[1]Sheet2!$E$2:$I$222,3,FALSE)</f>
        <v>#N/A</v>
      </c>
      <c r="BE3221" t="e">
        <f>VLOOKUP(BC3221,[1]Sheet2!$E$2:$I$222,4,FALSE)</f>
        <v>#N/A</v>
      </c>
      <c r="BF3221" t="e">
        <f>VLOOKUP(BC3221,[1]Sheet2!$E$2:$I$222,5,FALSE)</f>
        <v>#N/A</v>
      </c>
      <c r="BK3221" t="e">
        <f>VLOOKUP(BJ3221,[1]Sheet2!$E$2:$I$222,3,FALSE)</f>
        <v>#N/A</v>
      </c>
      <c r="BL3221" t="e">
        <f>VLOOKUP(BJ3221,[1]Sheet2!$E$2:$I$222,4,FALSE)</f>
        <v>#N/A</v>
      </c>
      <c r="BM3221" t="e">
        <f>VLOOKUP(BJ3221,[1]Sheet2!$E$2:$I$222,5,FALSE)</f>
        <v>#N/A</v>
      </c>
      <c r="BR3221" t="e">
        <f>VLOOKUP(BQ3221,[1]Sheet2!$E$2:$I$222,3,FALSE)</f>
        <v>#N/A</v>
      </c>
      <c r="BS3221" t="e">
        <f>VLOOKUP(BQ3221,[1]Sheet2!$E$2:$I$222,4,FALSE)</f>
        <v>#N/A</v>
      </c>
      <c r="BT3221" t="e">
        <f>VLOOKUP(BQ3221,[1]Sheet2!$E$2:$I$222,5,FALSE)</f>
        <v>#N/A</v>
      </c>
      <c r="BY3221" t="e">
        <f>VLOOKUP(BX3221,[1]Sheet2!$E$2:$I$222,3,FALSE)</f>
        <v>#N/A</v>
      </c>
      <c r="BZ3221" t="e">
        <f>VLOOKUP(BX3221,[1]Sheet2!$E$2:$I$222,4,FALSE)</f>
        <v>#N/A</v>
      </c>
      <c r="CA3221" t="e">
        <f>VLOOKUP(BX3221,[1]Sheet2!$E$2:$I$222,5,FALSE)</f>
        <v>#N/A</v>
      </c>
      <c r="CF3221" t="e">
        <f>VLOOKUP(CE3221,[1]Sheet2!$E$2:$I$222,3,FALSE)</f>
        <v>#N/A</v>
      </c>
      <c r="CG3221" t="e">
        <f>VLOOKUP(CE3221,[1]Sheet2!$E$2:$I$222,4,FALSE)</f>
        <v>#N/A</v>
      </c>
      <c r="CH3221" t="e">
        <f>VLOOKUP(CE3221,[1]Sheet2!$E$2:$I$222,5,FALSE)</f>
        <v>#N/A</v>
      </c>
      <c r="CM3221" t="e">
        <f>VLOOKUP(CL3221,[1]Sheet2!$E$2:$I$222,3,FALSE)</f>
        <v>#N/A</v>
      </c>
      <c r="CN3221" t="e">
        <f>VLOOKUP(CL3221,[1]Sheet2!$E$2:$I$222,4,FALSE)</f>
        <v>#N/A</v>
      </c>
      <c r="CO3221" t="e">
        <f>VLOOKUP(CL3221,[1]Sheet2!$E$2:$I$222,5,FALSE)</f>
        <v>#N/A</v>
      </c>
    </row>
    <row r="3222" spans="1:93" x14ac:dyDescent="0.25">
      <c r="A3222">
        <v>3350</v>
      </c>
      <c r="C3222">
        <v>17065</v>
      </c>
      <c r="D3222">
        <v>7065</v>
      </c>
      <c r="E3222">
        <v>37.721865000000001</v>
      </c>
      <c r="F3222">
        <v>-122.475145</v>
      </c>
      <c r="G3222" t="s">
        <v>666</v>
      </c>
      <c r="H3222" t="s">
        <v>1315</v>
      </c>
      <c r="I3222" t="s">
        <v>668</v>
      </c>
      <c r="J3222" t="s">
        <v>1008</v>
      </c>
      <c r="K3222" t="s">
        <v>887</v>
      </c>
      <c r="M3222" t="s">
        <v>671</v>
      </c>
      <c r="N3222" t="s">
        <v>1316</v>
      </c>
      <c r="Q3222" t="s">
        <v>672</v>
      </c>
      <c r="S3222" t="s">
        <v>5720</v>
      </c>
      <c r="T3222" t="s">
        <v>1318</v>
      </c>
      <c r="X3222">
        <f t="shared" si="50"/>
        <v>1</v>
      </c>
      <c r="Y3222" t="s">
        <v>41</v>
      </c>
      <c r="Z3222" t="s">
        <v>78</v>
      </c>
      <c r="AB3222" t="e">
        <f>VLOOKUP($AA3222,[1]Sheet2!$E$2:$I$222,3,FALSE)</f>
        <v>#N/A</v>
      </c>
      <c r="AC3222" t="e">
        <f>VLOOKUP($AA3222,Sheet2!$E$2:$I$222,4,FALSE)</f>
        <v>#N/A</v>
      </c>
      <c r="AD3222" t="e">
        <f>VLOOKUP($AA3222,Sheet2!$E$2:$I$222,5,FALSE)</f>
        <v>#N/A</v>
      </c>
      <c r="AI3222" t="e">
        <f>VLOOKUP(AH3222,[1]Sheet2!$E$2:$I$222,3,FALSE)</f>
        <v>#N/A</v>
      </c>
      <c r="AJ3222" t="e">
        <f>VLOOKUP(AH3222,[1]Sheet2!$E$2:$I$222,4,FALSE)</f>
        <v>#N/A</v>
      </c>
      <c r="AK3222" t="e">
        <f>VLOOKUP(AH3222,[1]Sheet2!$E$2:$I$222,5,FALSE)</f>
        <v>#N/A</v>
      </c>
      <c r="AP3222" t="e">
        <f>VLOOKUP(AO3222,[1]Sheet2!$E$2:$I$222,3,FALSE)</f>
        <v>#N/A</v>
      </c>
      <c r="AQ3222" t="e">
        <f>VLOOKUP(AO3222,[1]Sheet2!$E$2:$I$222,4,FALSE)</f>
        <v>#N/A</v>
      </c>
      <c r="AR3222" t="e">
        <f>VLOOKUP(AO3222,[1]Sheet2!$E$2:$I$222,5,FALSE)</f>
        <v>#N/A</v>
      </c>
      <c r="AW3222" t="e">
        <f>VLOOKUP(AV3222,[1]Sheet2!$E$2:$I$222,3,FALSE)</f>
        <v>#N/A</v>
      </c>
      <c r="AX3222" t="e">
        <f>VLOOKUP(AV3222,[1]Sheet2!$E$2:$I$222,4,FALSE)</f>
        <v>#N/A</v>
      </c>
      <c r="AY3222" t="e">
        <f>VLOOKUP(AV3222,[1]Sheet2!$E$2:$I$222,5,FALSE)</f>
        <v>#N/A</v>
      </c>
      <c r="BD3222" t="e">
        <f>VLOOKUP(BC3222,[1]Sheet2!$E$2:$I$222,3,FALSE)</f>
        <v>#N/A</v>
      </c>
      <c r="BE3222" t="e">
        <f>VLOOKUP(BC3222,[1]Sheet2!$E$2:$I$222,4,FALSE)</f>
        <v>#N/A</v>
      </c>
      <c r="BF3222" t="e">
        <f>VLOOKUP(BC3222,[1]Sheet2!$E$2:$I$222,5,FALSE)</f>
        <v>#N/A</v>
      </c>
      <c r="BK3222" t="e">
        <f>VLOOKUP(BJ3222,[1]Sheet2!$E$2:$I$222,3,FALSE)</f>
        <v>#N/A</v>
      </c>
      <c r="BL3222" t="e">
        <f>VLOOKUP(BJ3222,[1]Sheet2!$E$2:$I$222,4,FALSE)</f>
        <v>#N/A</v>
      </c>
      <c r="BM3222" t="e">
        <f>VLOOKUP(BJ3222,[1]Sheet2!$E$2:$I$222,5,FALSE)</f>
        <v>#N/A</v>
      </c>
      <c r="BR3222" t="e">
        <f>VLOOKUP(BQ3222,[1]Sheet2!$E$2:$I$222,3,FALSE)</f>
        <v>#N/A</v>
      </c>
      <c r="BS3222" t="e">
        <f>VLOOKUP(BQ3222,[1]Sheet2!$E$2:$I$222,4,FALSE)</f>
        <v>#N/A</v>
      </c>
      <c r="BT3222" t="e">
        <f>VLOOKUP(BQ3222,[1]Sheet2!$E$2:$I$222,5,FALSE)</f>
        <v>#N/A</v>
      </c>
      <c r="BY3222" t="e">
        <f>VLOOKUP(BX3222,[1]Sheet2!$E$2:$I$222,3,FALSE)</f>
        <v>#N/A</v>
      </c>
      <c r="BZ3222" t="e">
        <f>VLOOKUP(BX3222,[1]Sheet2!$E$2:$I$222,4,FALSE)</f>
        <v>#N/A</v>
      </c>
      <c r="CA3222" t="e">
        <f>VLOOKUP(BX3222,[1]Sheet2!$E$2:$I$222,5,FALSE)</f>
        <v>#N/A</v>
      </c>
      <c r="CF3222" t="e">
        <f>VLOOKUP(CE3222,[1]Sheet2!$E$2:$I$222,3,FALSE)</f>
        <v>#N/A</v>
      </c>
      <c r="CG3222" t="e">
        <f>VLOOKUP(CE3222,[1]Sheet2!$E$2:$I$222,4,FALSE)</f>
        <v>#N/A</v>
      </c>
      <c r="CH3222" t="e">
        <f>VLOOKUP(CE3222,[1]Sheet2!$E$2:$I$222,5,FALSE)</f>
        <v>#N/A</v>
      </c>
      <c r="CM3222" t="e">
        <f>VLOOKUP(CL3222,[1]Sheet2!$E$2:$I$222,3,FALSE)</f>
        <v>#N/A</v>
      </c>
      <c r="CN3222" t="e">
        <f>VLOOKUP(CL3222,[1]Sheet2!$E$2:$I$222,4,FALSE)</f>
        <v>#N/A</v>
      </c>
      <c r="CO3222" t="e">
        <f>VLOOKUP(CL3222,[1]Sheet2!$E$2:$I$222,5,FALSE)</f>
        <v>#N/A</v>
      </c>
    </row>
    <row r="3223" spans="1:93" x14ac:dyDescent="0.25">
      <c r="A3223">
        <v>3351</v>
      </c>
      <c r="C3223">
        <v>17067</v>
      </c>
      <c r="D3223">
        <v>7067</v>
      </c>
      <c r="E3223">
        <v>37.722050000000003</v>
      </c>
      <c r="F3223">
        <v>-122.43975</v>
      </c>
      <c r="G3223" t="s">
        <v>6887</v>
      </c>
      <c r="H3223" t="s">
        <v>6888</v>
      </c>
      <c r="I3223" t="s">
        <v>855</v>
      </c>
      <c r="J3223" t="s">
        <v>687</v>
      </c>
      <c r="M3223" t="s">
        <v>671</v>
      </c>
      <c r="Q3223" t="s">
        <v>672</v>
      </c>
      <c r="S3223" t="s">
        <v>6889</v>
      </c>
      <c r="T3223" t="s">
        <v>1555</v>
      </c>
      <c r="X3223">
        <f t="shared" si="50"/>
        <v>1</v>
      </c>
      <c r="Y3223">
        <v>8</v>
      </c>
      <c r="Z3223" t="s">
        <v>77</v>
      </c>
      <c r="AA3223" t="s">
        <v>87</v>
      </c>
      <c r="AB3223" t="str">
        <f>VLOOKUP($AA3223,[1]Sheet2!$E$2:$I$222,3,FALSE)</f>
        <v>To Fisherman's Wharf</v>
      </c>
      <c r="AC3223" t="str">
        <f>VLOOKUP($AA3223,Sheet2!$E$2:$I$222,4,FALSE)</f>
        <v>Daily ~ 8:30am-12am</v>
      </c>
      <c r="AD3223" t="str">
        <f>VLOOKUP($AA3223,Sheet2!$E$2:$I$222,5,FALSE)</f>
        <v>Except M-F ~ 6am-10am: Use 8AX/BX</v>
      </c>
      <c r="AI3223" t="e">
        <f>VLOOKUP(AH3223,[1]Sheet2!$E$2:$I$222,3,FALSE)</f>
        <v>#N/A</v>
      </c>
      <c r="AJ3223" t="e">
        <f>VLOOKUP(AH3223,[1]Sheet2!$E$2:$I$222,4,FALSE)</f>
        <v>#N/A</v>
      </c>
      <c r="AK3223" t="e">
        <f>VLOOKUP(AH3223,[1]Sheet2!$E$2:$I$222,5,FALSE)</f>
        <v>#N/A</v>
      </c>
      <c r="AP3223" t="e">
        <f>VLOOKUP(AO3223,[1]Sheet2!$E$2:$I$222,3,FALSE)</f>
        <v>#N/A</v>
      </c>
      <c r="AQ3223" t="e">
        <f>VLOOKUP(AO3223,[1]Sheet2!$E$2:$I$222,4,FALSE)</f>
        <v>#N/A</v>
      </c>
      <c r="AR3223" t="e">
        <f>VLOOKUP(AO3223,[1]Sheet2!$E$2:$I$222,5,FALSE)</f>
        <v>#N/A</v>
      </c>
      <c r="AW3223" t="e">
        <f>VLOOKUP(AV3223,[1]Sheet2!$E$2:$I$222,3,FALSE)</f>
        <v>#N/A</v>
      </c>
      <c r="AX3223" t="e">
        <f>VLOOKUP(AV3223,[1]Sheet2!$E$2:$I$222,4,FALSE)</f>
        <v>#N/A</v>
      </c>
      <c r="AY3223" t="e">
        <f>VLOOKUP(AV3223,[1]Sheet2!$E$2:$I$222,5,FALSE)</f>
        <v>#N/A</v>
      </c>
      <c r="BD3223" t="e">
        <f>VLOOKUP(BC3223,[1]Sheet2!$E$2:$I$222,3,FALSE)</f>
        <v>#N/A</v>
      </c>
      <c r="BE3223" t="e">
        <f>VLOOKUP(BC3223,[1]Sheet2!$E$2:$I$222,4,FALSE)</f>
        <v>#N/A</v>
      </c>
      <c r="BF3223" t="e">
        <f>VLOOKUP(BC3223,[1]Sheet2!$E$2:$I$222,5,FALSE)</f>
        <v>#N/A</v>
      </c>
      <c r="BK3223" t="e">
        <f>VLOOKUP(BJ3223,[1]Sheet2!$E$2:$I$222,3,FALSE)</f>
        <v>#N/A</v>
      </c>
      <c r="BL3223" t="e">
        <f>VLOOKUP(BJ3223,[1]Sheet2!$E$2:$I$222,4,FALSE)</f>
        <v>#N/A</v>
      </c>
      <c r="BM3223" t="e">
        <f>VLOOKUP(BJ3223,[1]Sheet2!$E$2:$I$222,5,FALSE)</f>
        <v>#N/A</v>
      </c>
      <c r="BR3223" t="e">
        <f>VLOOKUP(BQ3223,[1]Sheet2!$E$2:$I$222,3,FALSE)</f>
        <v>#N/A</v>
      </c>
      <c r="BS3223" t="e">
        <f>VLOOKUP(BQ3223,[1]Sheet2!$E$2:$I$222,4,FALSE)</f>
        <v>#N/A</v>
      </c>
      <c r="BT3223" t="e">
        <f>VLOOKUP(BQ3223,[1]Sheet2!$E$2:$I$222,5,FALSE)</f>
        <v>#N/A</v>
      </c>
      <c r="BY3223" t="e">
        <f>VLOOKUP(BX3223,[1]Sheet2!$E$2:$I$222,3,FALSE)</f>
        <v>#N/A</v>
      </c>
      <c r="BZ3223" t="e">
        <f>VLOOKUP(BX3223,[1]Sheet2!$E$2:$I$222,4,FALSE)</f>
        <v>#N/A</v>
      </c>
      <c r="CA3223" t="e">
        <f>VLOOKUP(BX3223,[1]Sheet2!$E$2:$I$222,5,FALSE)</f>
        <v>#N/A</v>
      </c>
      <c r="CF3223" t="e">
        <f>VLOOKUP(CE3223,[1]Sheet2!$E$2:$I$222,3,FALSE)</f>
        <v>#N/A</v>
      </c>
      <c r="CG3223" t="e">
        <f>VLOOKUP(CE3223,[1]Sheet2!$E$2:$I$222,4,FALSE)</f>
        <v>#N/A</v>
      </c>
      <c r="CH3223" t="e">
        <f>VLOOKUP(CE3223,[1]Sheet2!$E$2:$I$222,5,FALSE)</f>
        <v>#N/A</v>
      </c>
      <c r="CM3223" t="e">
        <f>VLOOKUP(CL3223,[1]Sheet2!$E$2:$I$222,3,FALSE)</f>
        <v>#N/A</v>
      </c>
      <c r="CN3223" t="e">
        <f>VLOOKUP(CL3223,[1]Sheet2!$E$2:$I$222,4,FALSE)</f>
        <v>#N/A</v>
      </c>
      <c r="CO3223" t="e">
        <f>VLOOKUP(CL3223,[1]Sheet2!$E$2:$I$222,5,FALSE)</f>
        <v>#N/A</v>
      </c>
    </row>
    <row r="3224" spans="1:93" x14ac:dyDescent="0.25">
      <c r="A3224">
        <v>3352</v>
      </c>
      <c r="C3224">
        <v>17073</v>
      </c>
      <c r="D3224">
        <v>7073</v>
      </c>
      <c r="E3224">
        <v>37.767339999999997</v>
      </c>
      <c r="F3224">
        <v>-122.42883</v>
      </c>
      <c r="G3224" t="s">
        <v>2268</v>
      </c>
      <c r="H3224" t="s">
        <v>2269</v>
      </c>
      <c r="I3224" t="s">
        <v>677</v>
      </c>
      <c r="J3224" t="s">
        <v>1008</v>
      </c>
      <c r="K3224" t="s">
        <v>678</v>
      </c>
      <c r="Q3224" t="s">
        <v>672</v>
      </c>
      <c r="R3224">
        <v>1389</v>
      </c>
      <c r="S3224" t="s">
        <v>6890</v>
      </c>
      <c r="W3224" t="s">
        <v>674</v>
      </c>
      <c r="X3224">
        <f t="shared" si="50"/>
        <v>3</v>
      </c>
      <c r="Y3224" t="s">
        <v>14</v>
      </c>
      <c r="Z3224" t="s">
        <v>78</v>
      </c>
      <c r="AB3224" t="e">
        <f>VLOOKUP($AA3224,[1]Sheet2!$E$2:$I$222,3,FALSE)</f>
        <v>#N/A</v>
      </c>
      <c r="AC3224" t="e">
        <f>VLOOKUP($AA3224,Sheet2!$E$2:$I$222,4,FALSE)</f>
        <v>#N/A</v>
      </c>
      <c r="AD3224" t="e">
        <f>VLOOKUP($AA3224,Sheet2!$E$2:$I$222,5,FALSE)</f>
        <v>#N/A</v>
      </c>
      <c r="AF3224" t="s">
        <v>34</v>
      </c>
      <c r="AG3224" t="s">
        <v>78</v>
      </c>
      <c r="AI3224" t="e">
        <f>VLOOKUP(AH3224,[1]Sheet2!$E$2:$I$222,3,FALSE)</f>
        <v>#N/A</v>
      </c>
      <c r="AJ3224" t="e">
        <f>VLOOKUP(AH3224,[1]Sheet2!$E$2:$I$222,4,FALSE)</f>
        <v>#N/A</v>
      </c>
      <c r="AK3224" t="e">
        <f>VLOOKUP(AH3224,[1]Sheet2!$E$2:$I$222,5,FALSE)</f>
        <v>#N/A</v>
      </c>
      <c r="AP3224" t="e">
        <f>VLOOKUP(AO3224,[1]Sheet2!$E$2:$I$222,3,FALSE)</f>
        <v>#N/A</v>
      </c>
      <c r="AQ3224" t="e">
        <f>VLOOKUP(AO3224,[1]Sheet2!$E$2:$I$222,4,FALSE)</f>
        <v>#N/A</v>
      </c>
      <c r="AR3224" t="e">
        <f>VLOOKUP(AO3224,[1]Sheet2!$E$2:$I$222,5,FALSE)</f>
        <v>#N/A</v>
      </c>
      <c r="AT3224" t="s">
        <v>56</v>
      </c>
      <c r="AU3224" t="s">
        <v>77</v>
      </c>
      <c r="AV3224" t="s">
        <v>140</v>
      </c>
      <c r="AW3224" t="str">
        <f>VLOOKUP(AV3224,[1]Sheet2!$E$2:$I$222,3,FALSE)</f>
        <v>To Downtown</v>
      </c>
      <c r="AX3224" t="str">
        <f>VLOOKUP(AV3224,[1]Sheet2!$E$2:$I$222,4,FALSE)</f>
        <v>Embarcadero Station</v>
      </c>
      <c r="AY3224" t="str">
        <f>VLOOKUP(AV3224,[1]Sheet2!$E$2:$I$222,5,FALSE)</f>
        <v>Daily ~ 5am-12am</v>
      </c>
      <c r="BD3224" t="e">
        <f>VLOOKUP(BC3224,[1]Sheet2!$E$2:$I$222,3,FALSE)</f>
        <v>#N/A</v>
      </c>
      <c r="BE3224" t="e">
        <f>VLOOKUP(BC3224,[1]Sheet2!$E$2:$I$222,4,FALSE)</f>
        <v>#N/A</v>
      </c>
      <c r="BF3224" t="e">
        <f>VLOOKUP(BC3224,[1]Sheet2!$E$2:$I$222,5,FALSE)</f>
        <v>#N/A</v>
      </c>
      <c r="BK3224" t="e">
        <f>VLOOKUP(BJ3224,[1]Sheet2!$E$2:$I$222,3,FALSE)</f>
        <v>#N/A</v>
      </c>
      <c r="BL3224" t="e">
        <f>VLOOKUP(BJ3224,[1]Sheet2!$E$2:$I$222,4,FALSE)</f>
        <v>#N/A</v>
      </c>
      <c r="BM3224" t="e">
        <f>VLOOKUP(BJ3224,[1]Sheet2!$E$2:$I$222,5,FALSE)</f>
        <v>#N/A</v>
      </c>
      <c r="BR3224" t="e">
        <f>VLOOKUP(BQ3224,[1]Sheet2!$E$2:$I$222,3,FALSE)</f>
        <v>#N/A</v>
      </c>
      <c r="BS3224" t="e">
        <f>VLOOKUP(BQ3224,[1]Sheet2!$E$2:$I$222,4,FALSE)</f>
        <v>#N/A</v>
      </c>
      <c r="BT3224" t="e">
        <f>VLOOKUP(BQ3224,[1]Sheet2!$E$2:$I$222,5,FALSE)</f>
        <v>#N/A</v>
      </c>
      <c r="BY3224" t="e">
        <f>VLOOKUP(BX3224,[1]Sheet2!$E$2:$I$222,3,FALSE)</f>
        <v>#N/A</v>
      </c>
      <c r="BZ3224" t="e">
        <f>VLOOKUP(BX3224,[1]Sheet2!$E$2:$I$222,4,FALSE)</f>
        <v>#N/A</v>
      </c>
      <c r="CA3224" t="e">
        <f>VLOOKUP(BX3224,[1]Sheet2!$E$2:$I$222,5,FALSE)</f>
        <v>#N/A</v>
      </c>
      <c r="CF3224" t="e">
        <f>VLOOKUP(CE3224,[1]Sheet2!$E$2:$I$222,3,FALSE)</f>
        <v>#N/A</v>
      </c>
      <c r="CG3224" t="e">
        <f>VLOOKUP(CE3224,[1]Sheet2!$E$2:$I$222,4,FALSE)</f>
        <v>#N/A</v>
      </c>
      <c r="CH3224" t="e">
        <f>VLOOKUP(CE3224,[1]Sheet2!$E$2:$I$222,5,FALSE)</f>
        <v>#N/A</v>
      </c>
      <c r="CM3224" t="e">
        <f>VLOOKUP(CL3224,[1]Sheet2!$E$2:$I$222,3,FALSE)</f>
        <v>#N/A</v>
      </c>
      <c r="CN3224" t="e">
        <f>VLOOKUP(CL3224,[1]Sheet2!$E$2:$I$222,4,FALSE)</f>
        <v>#N/A</v>
      </c>
      <c r="CO3224" t="e">
        <f>VLOOKUP(CL3224,[1]Sheet2!$E$2:$I$222,5,FALSE)</f>
        <v>#N/A</v>
      </c>
    </row>
    <row r="3225" spans="1:93" x14ac:dyDescent="0.25">
      <c r="A3225">
        <v>3353</v>
      </c>
      <c r="C3225">
        <v>17074</v>
      </c>
      <c r="D3225">
        <v>7074</v>
      </c>
      <c r="E3225">
        <v>37.76932</v>
      </c>
      <c r="F3225">
        <v>-122.42903</v>
      </c>
      <c r="G3225" t="s">
        <v>2263</v>
      </c>
      <c r="H3225" t="s">
        <v>2264</v>
      </c>
      <c r="I3225" t="s">
        <v>677</v>
      </c>
      <c r="J3225" t="s">
        <v>728</v>
      </c>
      <c r="N3225" t="s">
        <v>6891</v>
      </c>
      <c r="Q3225" t="s">
        <v>672</v>
      </c>
      <c r="R3225">
        <v>95</v>
      </c>
      <c r="S3225" t="s">
        <v>3822</v>
      </c>
      <c r="X3225">
        <f t="shared" si="50"/>
        <v>2</v>
      </c>
      <c r="Y3225" t="s">
        <v>14</v>
      </c>
      <c r="Z3225" t="s">
        <v>78</v>
      </c>
      <c r="AB3225" t="e">
        <f>VLOOKUP($AA3225,[1]Sheet2!$E$2:$I$222,3,FALSE)</f>
        <v>#N/A</v>
      </c>
      <c r="AC3225" t="e">
        <f>VLOOKUP($AA3225,Sheet2!$E$2:$I$222,4,FALSE)</f>
        <v>#N/A</v>
      </c>
      <c r="AD3225" t="e">
        <f>VLOOKUP($AA3225,Sheet2!$E$2:$I$222,5,FALSE)</f>
        <v>#N/A</v>
      </c>
      <c r="AF3225" t="s">
        <v>57</v>
      </c>
      <c r="AG3225" t="s">
        <v>79</v>
      </c>
      <c r="AH3225" t="s">
        <v>141</v>
      </c>
      <c r="AI3225" t="str">
        <f>VLOOKUP(AH3225,[1]Sheet2!$E$2:$I$222,3,FALSE)</f>
        <v>To Ocean Beach</v>
      </c>
      <c r="AJ3225" t="str">
        <f>VLOOKUP(AH3225,[1]Sheet2!$E$2:$I$222,4,FALSE)</f>
        <v>Late Night Only (Daily ~ 1am-5am)</v>
      </c>
      <c r="AK3225" t="str">
        <f>VLOOKUP(AH3225,[1]Sheet2!$E$2:$I$222,5,FALSE)</f>
        <v>Sat ~ 1am-6am | Sun ~ 1am-8am</v>
      </c>
      <c r="AP3225" t="e">
        <f>VLOOKUP(AO3225,[1]Sheet2!$E$2:$I$222,3,FALSE)</f>
        <v>#N/A</v>
      </c>
      <c r="AQ3225" t="e">
        <f>VLOOKUP(AO3225,[1]Sheet2!$E$2:$I$222,4,FALSE)</f>
        <v>#N/A</v>
      </c>
      <c r="AR3225" t="e">
        <f>VLOOKUP(AO3225,[1]Sheet2!$E$2:$I$222,5,FALSE)</f>
        <v>#N/A</v>
      </c>
      <c r="AW3225" t="e">
        <f>VLOOKUP(AV3225,[1]Sheet2!$E$2:$I$222,3,FALSE)</f>
        <v>#N/A</v>
      </c>
      <c r="AX3225" t="e">
        <f>VLOOKUP(AV3225,[1]Sheet2!$E$2:$I$222,4,FALSE)</f>
        <v>#N/A</v>
      </c>
      <c r="AY3225" t="e">
        <f>VLOOKUP(AV3225,[1]Sheet2!$E$2:$I$222,5,FALSE)</f>
        <v>#N/A</v>
      </c>
      <c r="BD3225" t="e">
        <f>VLOOKUP(BC3225,[1]Sheet2!$E$2:$I$222,3,FALSE)</f>
        <v>#N/A</v>
      </c>
      <c r="BE3225" t="e">
        <f>VLOOKUP(BC3225,[1]Sheet2!$E$2:$I$222,4,FALSE)</f>
        <v>#N/A</v>
      </c>
      <c r="BF3225" t="e">
        <f>VLOOKUP(BC3225,[1]Sheet2!$E$2:$I$222,5,FALSE)</f>
        <v>#N/A</v>
      </c>
      <c r="BK3225" t="e">
        <f>VLOOKUP(BJ3225,[1]Sheet2!$E$2:$I$222,3,FALSE)</f>
        <v>#N/A</v>
      </c>
      <c r="BL3225" t="e">
        <f>VLOOKUP(BJ3225,[1]Sheet2!$E$2:$I$222,4,FALSE)</f>
        <v>#N/A</v>
      </c>
      <c r="BM3225" t="e">
        <f>VLOOKUP(BJ3225,[1]Sheet2!$E$2:$I$222,5,FALSE)</f>
        <v>#N/A</v>
      </c>
      <c r="BR3225" t="e">
        <f>VLOOKUP(BQ3225,[1]Sheet2!$E$2:$I$222,3,FALSE)</f>
        <v>#N/A</v>
      </c>
      <c r="BS3225" t="e">
        <f>VLOOKUP(BQ3225,[1]Sheet2!$E$2:$I$222,4,FALSE)</f>
        <v>#N/A</v>
      </c>
      <c r="BT3225" t="e">
        <f>VLOOKUP(BQ3225,[1]Sheet2!$E$2:$I$222,5,FALSE)</f>
        <v>#N/A</v>
      </c>
      <c r="BY3225" t="e">
        <f>VLOOKUP(BX3225,[1]Sheet2!$E$2:$I$222,3,FALSE)</f>
        <v>#N/A</v>
      </c>
      <c r="BZ3225" t="e">
        <f>VLOOKUP(BX3225,[1]Sheet2!$E$2:$I$222,4,FALSE)</f>
        <v>#N/A</v>
      </c>
      <c r="CA3225" t="e">
        <f>VLOOKUP(BX3225,[1]Sheet2!$E$2:$I$222,5,FALSE)</f>
        <v>#N/A</v>
      </c>
      <c r="CF3225" t="e">
        <f>VLOOKUP(CE3225,[1]Sheet2!$E$2:$I$222,3,FALSE)</f>
        <v>#N/A</v>
      </c>
      <c r="CG3225" t="e">
        <f>VLOOKUP(CE3225,[1]Sheet2!$E$2:$I$222,4,FALSE)</f>
        <v>#N/A</v>
      </c>
      <c r="CH3225" t="e">
        <f>VLOOKUP(CE3225,[1]Sheet2!$E$2:$I$222,5,FALSE)</f>
        <v>#N/A</v>
      </c>
      <c r="CM3225" t="e">
        <f>VLOOKUP(CL3225,[1]Sheet2!$E$2:$I$222,3,FALSE)</f>
        <v>#N/A</v>
      </c>
      <c r="CN3225" t="e">
        <f>VLOOKUP(CL3225,[1]Sheet2!$E$2:$I$222,4,FALSE)</f>
        <v>#N/A</v>
      </c>
      <c r="CO3225" t="e">
        <f>VLOOKUP(CL3225,[1]Sheet2!$E$2:$I$222,5,FALSE)</f>
        <v>#N/A</v>
      </c>
    </row>
    <row r="3226" spans="1:93" x14ac:dyDescent="0.25">
      <c r="A3226">
        <v>3354</v>
      </c>
      <c r="C3226">
        <v>17077</v>
      </c>
      <c r="D3226">
        <v>7077</v>
      </c>
      <c r="E3226">
        <v>37.740907999999997</v>
      </c>
      <c r="F3226">
        <v>-122.384451</v>
      </c>
      <c r="G3226" t="s">
        <v>3121</v>
      </c>
      <c r="H3226" t="s">
        <v>3122</v>
      </c>
      <c r="I3226" t="s">
        <v>696</v>
      </c>
      <c r="J3226" t="s">
        <v>669</v>
      </c>
      <c r="K3226" t="s">
        <v>697</v>
      </c>
      <c r="Q3226" t="s">
        <v>672</v>
      </c>
      <c r="S3226" t="s">
        <v>3117</v>
      </c>
      <c r="X3226">
        <f t="shared" si="50"/>
        <v>2</v>
      </c>
      <c r="Y3226" t="s">
        <v>18</v>
      </c>
      <c r="Z3226" t="s">
        <v>77</v>
      </c>
      <c r="AA3226" t="s">
        <v>95</v>
      </c>
      <c r="AB3226" t="str">
        <f>VLOOKUP($AA3226,[1]Sheet2!$E$2:$I$222,3,FALSE)</f>
        <v>To Fisherman's Wharf</v>
      </c>
      <c r="AC3226" t="str">
        <f>VLOOKUP($AA3226,Sheet2!$E$2:$I$222,4,FALSE)</f>
        <v>Beach &amp; Polk</v>
      </c>
      <c r="AD3226" t="str">
        <f>VLOOKUP($AA3226,Sheet2!$E$2:$I$222,5,FALSE)</f>
        <v>Daily ~ 5:30am-12:30am</v>
      </c>
      <c r="AF3226" t="s">
        <v>24</v>
      </c>
      <c r="AG3226" t="s">
        <v>79</v>
      </c>
      <c r="AI3226" t="e">
        <f>VLOOKUP(AH3226,[1]Sheet2!$E$2:$I$222,3,FALSE)</f>
        <v>#N/A</v>
      </c>
      <c r="AJ3226" t="e">
        <f>VLOOKUP(AH3226,[1]Sheet2!$E$2:$I$222,4,FALSE)</f>
        <v>#N/A</v>
      </c>
      <c r="AK3226" t="e">
        <f>VLOOKUP(AH3226,[1]Sheet2!$E$2:$I$222,5,FALSE)</f>
        <v>#N/A</v>
      </c>
      <c r="AP3226" t="e">
        <f>VLOOKUP(AO3226,[1]Sheet2!$E$2:$I$222,3,FALSE)</f>
        <v>#N/A</v>
      </c>
      <c r="AQ3226" t="e">
        <f>VLOOKUP(AO3226,[1]Sheet2!$E$2:$I$222,4,FALSE)</f>
        <v>#N/A</v>
      </c>
      <c r="AR3226" t="e">
        <f>VLOOKUP(AO3226,[1]Sheet2!$E$2:$I$222,5,FALSE)</f>
        <v>#N/A</v>
      </c>
      <c r="AW3226" t="e">
        <f>VLOOKUP(AV3226,[1]Sheet2!$E$2:$I$222,3,FALSE)</f>
        <v>#N/A</v>
      </c>
      <c r="AX3226" t="e">
        <f>VLOOKUP(AV3226,[1]Sheet2!$E$2:$I$222,4,FALSE)</f>
        <v>#N/A</v>
      </c>
      <c r="AY3226" t="e">
        <f>VLOOKUP(AV3226,[1]Sheet2!$E$2:$I$222,5,FALSE)</f>
        <v>#N/A</v>
      </c>
      <c r="BD3226" t="e">
        <f>VLOOKUP(BC3226,[1]Sheet2!$E$2:$I$222,3,FALSE)</f>
        <v>#N/A</v>
      </c>
      <c r="BE3226" t="e">
        <f>VLOOKUP(BC3226,[1]Sheet2!$E$2:$I$222,4,FALSE)</f>
        <v>#N/A</v>
      </c>
      <c r="BF3226" t="e">
        <f>VLOOKUP(BC3226,[1]Sheet2!$E$2:$I$222,5,FALSE)</f>
        <v>#N/A</v>
      </c>
      <c r="BK3226" t="e">
        <f>VLOOKUP(BJ3226,[1]Sheet2!$E$2:$I$222,3,FALSE)</f>
        <v>#N/A</v>
      </c>
      <c r="BL3226" t="e">
        <f>VLOOKUP(BJ3226,[1]Sheet2!$E$2:$I$222,4,FALSE)</f>
        <v>#N/A</v>
      </c>
      <c r="BM3226" t="e">
        <f>VLOOKUP(BJ3226,[1]Sheet2!$E$2:$I$222,5,FALSE)</f>
        <v>#N/A</v>
      </c>
      <c r="BR3226" t="e">
        <f>VLOOKUP(BQ3226,[1]Sheet2!$E$2:$I$222,3,FALSE)</f>
        <v>#N/A</v>
      </c>
      <c r="BS3226" t="e">
        <f>VLOOKUP(BQ3226,[1]Sheet2!$E$2:$I$222,4,FALSE)</f>
        <v>#N/A</v>
      </c>
      <c r="BT3226" t="e">
        <f>VLOOKUP(BQ3226,[1]Sheet2!$E$2:$I$222,5,FALSE)</f>
        <v>#N/A</v>
      </c>
      <c r="BY3226" t="e">
        <f>VLOOKUP(BX3226,[1]Sheet2!$E$2:$I$222,3,FALSE)</f>
        <v>#N/A</v>
      </c>
      <c r="BZ3226" t="e">
        <f>VLOOKUP(BX3226,[1]Sheet2!$E$2:$I$222,4,FALSE)</f>
        <v>#N/A</v>
      </c>
      <c r="CA3226" t="e">
        <f>VLOOKUP(BX3226,[1]Sheet2!$E$2:$I$222,5,FALSE)</f>
        <v>#N/A</v>
      </c>
      <c r="CF3226" t="e">
        <f>VLOOKUP(CE3226,[1]Sheet2!$E$2:$I$222,3,FALSE)</f>
        <v>#N/A</v>
      </c>
      <c r="CG3226" t="e">
        <f>VLOOKUP(CE3226,[1]Sheet2!$E$2:$I$222,4,FALSE)</f>
        <v>#N/A</v>
      </c>
      <c r="CH3226" t="e">
        <f>VLOOKUP(CE3226,[1]Sheet2!$E$2:$I$222,5,FALSE)</f>
        <v>#N/A</v>
      </c>
      <c r="CM3226" t="e">
        <f>VLOOKUP(CL3226,[1]Sheet2!$E$2:$I$222,3,FALSE)</f>
        <v>#N/A</v>
      </c>
      <c r="CN3226" t="e">
        <f>VLOOKUP(CL3226,[1]Sheet2!$E$2:$I$222,4,FALSE)</f>
        <v>#N/A</v>
      </c>
      <c r="CO3226" t="e">
        <f>VLOOKUP(CL3226,[1]Sheet2!$E$2:$I$222,5,FALSE)</f>
        <v>#N/A</v>
      </c>
    </row>
    <row r="3227" spans="1:93" x14ac:dyDescent="0.25">
      <c r="C3227">
        <v>17078</v>
      </c>
      <c r="D3227">
        <v>7078</v>
      </c>
      <c r="E3227">
        <v>37.717489999999998</v>
      </c>
      <c r="F3227">
        <v>-122.47744</v>
      </c>
      <c r="G3227" t="s">
        <v>4039</v>
      </c>
      <c r="H3227" t="s">
        <v>4040</v>
      </c>
      <c r="I3227" t="s">
        <v>895</v>
      </c>
      <c r="J3227" t="s">
        <v>687</v>
      </c>
      <c r="Q3227" t="s">
        <v>672</v>
      </c>
      <c r="S3227" t="s">
        <v>1170</v>
      </c>
      <c r="X3227">
        <f t="shared" si="50"/>
        <v>1</v>
      </c>
      <c r="Y3227" t="s">
        <v>37</v>
      </c>
      <c r="Z3227" t="s">
        <v>79</v>
      </c>
      <c r="AB3227" t="e">
        <f>VLOOKUP($AA3227,[1]Sheet2!$E$2:$I$222,3,FALSE)</f>
        <v>#N/A</v>
      </c>
      <c r="AC3227" t="e">
        <f>VLOOKUP($AA3227,Sheet2!$E$2:$I$222,4,FALSE)</f>
        <v>#N/A</v>
      </c>
      <c r="AD3227" t="e">
        <f>VLOOKUP($AA3227,Sheet2!$E$2:$I$222,5,FALSE)</f>
        <v>#N/A</v>
      </c>
      <c r="AI3227" t="e">
        <f>VLOOKUP(AH3227,[1]Sheet2!$E$2:$I$222,3,FALSE)</f>
        <v>#N/A</v>
      </c>
      <c r="AJ3227" t="e">
        <f>VLOOKUP(AH3227,[1]Sheet2!$E$2:$I$222,4,FALSE)</f>
        <v>#N/A</v>
      </c>
      <c r="AK3227" t="e">
        <f>VLOOKUP(AH3227,[1]Sheet2!$E$2:$I$222,5,FALSE)</f>
        <v>#N/A</v>
      </c>
      <c r="AP3227" t="e">
        <f>VLOOKUP(AO3227,[1]Sheet2!$E$2:$I$222,3,FALSE)</f>
        <v>#N/A</v>
      </c>
      <c r="AQ3227" t="e">
        <f>VLOOKUP(AO3227,[1]Sheet2!$E$2:$I$222,4,FALSE)</f>
        <v>#N/A</v>
      </c>
      <c r="AR3227" t="e">
        <f>VLOOKUP(AO3227,[1]Sheet2!$E$2:$I$222,5,FALSE)</f>
        <v>#N/A</v>
      </c>
      <c r="AW3227" t="e">
        <f>VLOOKUP(AV3227,[1]Sheet2!$E$2:$I$222,3,FALSE)</f>
        <v>#N/A</v>
      </c>
      <c r="AX3227" t="e">
        <f>VLOOKUP(AV3227,[1]Sheet2!$E$2:$I$222,4,FALSE)</f>
        <v>#N/A</v>
      </c>
      <c r="AY3227" t="e">
        <f>VLOOKUP(AV3227,[1]Sheet2!$E$2:$I$222,5,FALSE)</f>
        <v>#N/A</v>
      </c>
      <c r="BD3227" t="e">
        <f>VLOOKUP(BC3227,[1]Sheet2!$E$2:$I$222,3,FALSE)</f>
        <v>#N/A</v>
      </c>
      <c r="BE3227" t="e">
        <f>VLOOKUP(BC3227,[1]Sheet2!$E$2:$I$222,4,FALSE)</f>
        <v>#N/A</v>
      </c>
      <c r="BF3227" t="e">
        <f>VLOOKUP(BC3227,[1]Sheet2!$E$2:$I$222,5,FALSE)</f>
        <v>#N/A</v>
      </c>
      <c r="BK3227" t="e">
        <f>VLOOKUP(BJ3227,[1]Sheet2!$E$2:$I$222,3,FALSE)</f>
        <v>#N/A</v>
      </c>
      <c r="BL3227" t="e">
        <f>VLOOKUP(BJ3227,[1]Sheet2!$E$2:$I$222,4,FALSE)</f>
        <v>#N/A</v>
      </c>
      <c r="BM3227" t="e">
        <f>VLOOKUP(BJ3227,[1]Sheet2!$E$2:$I$222,5,FALSE)</f>
        <v>#N/A</v>
      </c>
      <c r="BR3227" t="e">
        <f>VLOOKUP(BQ3227,[1]Sheet2!$E$2:$I$222,3,FALSE)</f>
        <v>#N/A</v>
      </c>
      <c r="BS3227" t="e">
        <f>VLOOKUP(BQ3227,[1]Sheet2!$E$2:$I$222,4,FALSE)</f>
        <v>#N/A</v>
      </c>
      <c r="BT3227" t="e">
        <f>VLOOKUP(BQ3227,[1]Sheet2!$E$2:$I$222,5,FALSE)</f>
        <v>#N/A</v>
      </c>
      <c r="BY3227" t="e">
        <f>VLOOKUP(BX3227,[1]Sheet2!$E$2:$I$222,3,FALSE)</f>
        <v>#N/A</v>
      </c>
      <c r="BZ3227" t="e">
        <f>VLOOKUP(BX3227,[1]Sheet2!$E$2:$I$222,4,FALSE)</f>
        <v>#N/A</v>
      </c>
      <c r="CA3227" t="e">
        <f>VLOOKUP(BX3227,[1]Sheet2!$E$2:$I$222,5,FALSE)</f>
        <v>#N/A</v>
      </c>
      <c r="CF3227" t="e">
        <f>VLOOKUP(CE3227,[1]Sheet2!$E$2:$I$222,3,FALSE)</f>
        <v>#N/A</v>
      </c>
      <c r="CG3227" t="e">
        <f>VLOOKUP(CE3227,[1]Sheet2!$E$2:$I$222,4,FALSE)</f>
        <v>#N/A</v>
      </c>
      <c r="CH3227" t="e">
        <f>VLOOKUP(CE3227,[1]Sheet2!$E$2:$I$222,5,FALSE)</f>
        <v>#N/A</v>
      </c>
      <c r="CM3227" t="e">
        <f>VLOOKUP(CL3227,[1]Sheet2!$E$2:$I$222,3,FALSE)</f>
        <v>#N/A</v>
      </c>
      <c r="CN3227" t="e">
        <f>VLOOKUP(CL3227,[1]Sheet2!$E$2:$I$222,4,FALSE)</f>
        <v>#N/A</v>
      </c>
      <c r="CO3227" t="e">
        <f>VLOOKUP(CL3227,[1]Sheet2!$E$2:$I$222,5,FALSE)</f>
        <v>#N/A</v>
      </c>
    </row>
    <row r="3228" spans="1:93" x14ac:dyDescent="0.25">
      <c r="A3228">
        <v>3355</v>
      </c>
      <c r="C3228">
        <v>17092</v>
      </c>
      <c r="D3228">
        <v>7092</v>
      </c>
      <c r="E3228">
        <v>37.761069999999997</v>
      </c>
      <c r="F3228">
        <v>-122.48949</v>
      </c>
      <c r="G3228" t="s">
        <v>4104</v>
      </c>
      <c r="H3228" t="s">
        <v>4105</v>
      </c>
      <c r="I3228" t="s">
        <v>721</v>
      </c>
      <c r="J3228" t="s">
        <v>1069</v>
      </c>
      <c r="K3228" t="s">
        <v>1601</v>
      </c>
      <c r="Q3228" t="s">
        <v>672</v>
      </c>
      <c r="S3228" t="s">
        <v>4119</v>
      </c>
      <c r="X3228">
        <f t="shared" si="50"/>
        <v>1</v>
      </c>
      <c r="Y3228" t="s">
        <v>67</v>
      </c>
      <c r="Z3228" t="s">
        <v>77</v>
      </c>
      <c r="AA3228" t="s">
        <v>156</v>
      </c>
      <c r="AB3228" t="str">
        <f>VLOOKUP($AA3228,[1]Sheet2!$E$2:$I$222,3,FALSE)</f>
        <v>To Financial District</v>
      </c>
      <c r="AC3228" t="str">
        <f>VLOOKUP($AA3228,Sheet2!$E$2:$I$222,4,FALSE)</f>
        <v>Bush &amp; Montgomery</v>
      </c>
      <c r="AD3228" t="str">
        <f>VLOOKUP($AA3228,Sheet2!$E$2:$I$222,5,FALSE)</f>
        <v>AM Only: M-F ~ 6:30am-9am</v>
      </c>
      <c r="AI3228" t="e">
        <f>VLOOKUP(AH3228,[1]Sheet2!$E$2:$I$222,3,FALSE)</f>
        <v>#N/A</v>
      </c>
      <c r="AJ3228" t="e">
        <f>VLOOKUP(AH3228,[1]Sheet2!$E$2:$I$222,4,FALSE)</f>
        <v>#N/A</v>
      </c>
      <c r="AK3228" t="e">
        <f>VLOOKUP(AH3228,[1]Sheet2!$E$2:$I$222,5,FALSE)</f>
        <v>#N/A</v>
      </c>
      <c r="AP3228" t="e">
        <f>VLOOKUP(AO3228,[1]Sheet2!$E$2:$I$222,3,FALSE)</f>
        <v>#N/A</v>
      </c>
      <c r="AQ3228" t="e">
        <f>VLOOKUP(AO3228,[1]Sheet2!$E$2:$I$222,4,FALSE)</f>
        <v>#N/A</v>
      </c>
      <c r="AR3228" t="e">
        <f>VLOOKUP(AO3228,[1]Sheet2!$E$2:$I$222,5,FALSE)</f>
        <v>#N/A</v>
      </c>
      <c r="AW3228" t="e">
        <f>VLOOKUP(AV3228,[1]Sheet2!$E$2:$I$222,3,FALSE)</f>
        <v>#N/A</v>
      </c>
      <c r="AX3228" t="e">
        <f>VLOOKUP(AV3228,[1]Sheet2!$E$2:$I$222,4,FALSE)</f>
        <v>#N/A</v>
      </c>
      <c r="AY3228" t="e">
        <f>VLOOKUP(AV3228,[1]Sheet2!$E$2:$I$222,5,FALSE)</f>
        <v>#N/A</v>
      </c>
      <c r="BD3228" t="e">
        <f>VLOOKUP(BC3228,[1]Sheet2!$E$2:$I$222,3,FALSE)</f>
        <v>#N/A</v>
      </c>
      <c r="BE3228" t="e">
        <f>VLOOKUP(BC3228,[1]Sheet2!$E$2:$I$222,4,FALSE)</f>
        <v>#N/A</v>
      </c>
      <c r="BF3228" t="e">
        <f>VLOOKUP(BC3228,[1]Sheet2!$E$2:$I$222,5,FALSE)</f>
        <v>#N/A</v>
      </c>
      <c r="BK3228" t="e">
        <f>VLOOKUP(BJ3228,[1]Sheet2!$E$2:$I$222,3,FALSE)</f>
        <v>#N/A</v>
      </c>
      <c r="BL3228" t="e">
        <f>VLOOKUP(BJ3228,[1]Sheet2!$E$2:$I$222,4,FALSE)</f>
        <v>#N/A</v>
      </c>
      <c r="BM3228" t="e">
        <f>VLOOKUP(BJ3228,[1]Sheet2!$E$2:$I$222,5,FALSE)</f>
        <v>#N/A</v>
      </c>
      <c r="BR3228" t="e">
        <f>VLOOKUP(BQ3228,[1]Sheet2!$E$2:$I$222,3,FALSE)</f>
        <v>#N/A</v>
      </c>
      <c r="BS3228" t="e">
        <f>VLOOKUP(BQ3228,[1]Sheet2!$E$2:$I$222,4,FALSE)</f>
        <v>#N/A</v>
      </c>
      <c r="BT3228" t="e">
        <f>VLOOKUP(BQ3228,[1]Sheet2!$E$2:$I$222,5,FALSE)</f>
        <v>#N/A</v>
      </c>
      <c r="BY3228" t="e">
        <f>VLOOKUP(BX3228,[1]Sheet2!$E$2:$I$222,3,FALSE)</f>
        <v>#N/A</v>
      </c>
      <c r="BZ3228" t="e">
        <f>VLOOKUP(BX3228,[1]Sheet2!$E$2:$I$222,4,FALSE)</f>
        <v>#N/A</v>
      </c>
      <c r="CA3228" t="e">
        <f>VLOOKUP(BX3228,[1]Sheet2!$E$2:$I$222,5,FALSE)</f>
        <v>#N/A</v>
      </c>
      <c r="CF3228" t="e">
        <f>VLOOKUP(CE3228,[1]Sheet2!$E$2:$I$222,3,FALSE)</f>
        <v>#N/A</v>
      </c>
      <c r="CG3228" t="e">
        <f>VLOOKUP(CE3228,[1]Sheet2!$E$2:$I$222,4,FALSE)</f>
        <v>#N/A</v>
      </c>
      <c r="CH3228" t="e">
        <f>VLOOKUP(CE3228,[1]Sheet2!$E$2:$I$222,5,FALSE)</f>
        <v>#N/A</v>
      </c>
      <c r="CM3228" t="e">
        <f>VLOOKUP(CL3228,[1]Sheet2!$E$2:$I$222,3,FALSE)</f>
        <v>#N/A</v>
      </c>
      <c r="CN3228" t="e">
        <f>VLOOKUP(CL3228,[1]Sheet2!$E$2:$I$222,4,FALSE)</f>
        <v>#N/A</v>
      </c>
      <c r="CO3228" t="e">
        <f>VLOOKUP(CL3228,[1]Sheet2!$E$2:$I$222,5,FALSE)</f>
        <v>#N/A</v>
      </c>
    </row>
    <row r="3229" spans="1:93" x14ac:dyDescent="0.25">
      <c r="A3229">
        <v>3356</v>
      </c>
      <c r="C3229">
        <v>17099</v>
      </c>
      <c r="D3229">
        <v>7099</v>
      </c>
      <c r="E3229">
        <v>37.706020000000002</v>
      </c>
      <c r="F3229">
        <v>-122.46126</v>
      </c>
      <c r="G3229" t="s">
        <v>6892</v>
      </c>
      <c r="H3229" t="s">
        <v>6893</v>
      </c>
      <c r="I3229" t="s">
        <v>878</v>
      </c>
      <c r="J3229" t="s">
        <v>669</v>
      </c>
      <c r="K3229" t="s">
        <v>6894</v>
      </c>
      <c r="L3229" t="s">
        <v>452</v>
      </c>
      <c r="M3229" t="s">
        <v>671</v>
      </c>
      <c r="Q3229" t="s">
        <v>672</v>
      </c>
      <c r="S3229" t="s">
        <v>6895</v>
      </c>
      <c r="T3229" t="s">
        <v>680</v>
      </c>
      <c r="X3229">
        <f t="shared" si="50"/>
        <v>6</v>
      </c>
      <c r="Y3229" t="s">
        <v>68</v>
      </c>
      <c r="Z3229" t="s">
        <v>77</v>
      </c>
      <c r="AA3229" t="s">
        <v>158</v>
      </c>
      <c r="AB3229" t="str">
        <f>VLOOKUP($AA3229,[1]Sheet2!$E$2:$I$222,3,FALSE)</f>
        <v>To Downtown</v>
      </c>
      <c r="AC3229" t="str">
        <f>VLOOKUP($AA3229,Sheet2!$E$2:$I$222,4,FALSE)</f>
        <v>Main &amp; Mission</v>
      </c>
      <c r="AD3229" t="str">
        <f>VLOOKUP($AA3229,Sheet2!$E$2:$I$222,5,FALSE)</f>
        <v>M-F ~ 7am-6pm | Sat-Sun ~ 9am-6pm</v>
      </c>
      <c r="AF3229" t="s">
        <v>68</v>
      </c>
      <c r="AG3229" t="s">
        <v>80</v>
      </c>
      <c r="AH3229" t="s">
        <v>160</v>
      </c>
      <c r="AI3229" t="str">
        <f>VLOOKUP(AH3229,[1]Sheet2!$E$2:$I$222,3,FALSE)</f>
        <v>To Daly City BART</v>
      </c>
      <c r="AJ3229" t="str">
        <f>VLOOKUP(AH3229,[1]Sheet2!$E$2:$I$222,4,FALSE)</f>
        <v>M-F ~ 7am-7pm</v>
      </c>
      <c r="AK3229" t="str">
        <f>VLOOKUP(AH3229,[1]Sheet2!$E$2:$I$222,5,FALSE)</f>
        <v>Sat-Sun ~ 9am-6pm</v>
      </c>
      <c r="AM3229" t="s">
        <v>70</v>
      </c>
      <c r="AN3229" t="s">
        <v>77</v>
      </c>
      <c r="AO3229" t="s">
        <v>161</v>
      </c>
      <c r="AP3229" t="str">
        <f>VLOOKUP(AO3229,[1]Sheet2!$E$2:$I$222,3,FALSE)</f>
        <v>To Downtown</v>
      </c>
      <c r="AQ3229" t="str">
        <f>VLOOKUP(AO3229,[1]Sheet2!$E$2:$I$222,4,FALSE)</f>
        <v>Ferry Plaza</v>
      </c>
      <c r="AR3229" t="str">
        <f>VLOOKUP(AO3229,[1]Sheet2!$E$2:$I$222,5,FALSE)</f>
        <v>Daily 24 Hours</v>
      </c>
      <c r="AS3229" t="s">
        <v>345</v>
      </c>
      <c r="AT3229" t="s">
        <v>70</v>
      </c>
      <c r="AU3229" t="s">
        <v>80</v>
      </c>
      <c r="AV3229" t="s">
        <v>162</v>
      </c>
      <c r="AW3229" t="str">
        <f>VLOOKUP(AV3229,[1]Sheet2!$E$2:$I$222,3,FALSE)</f>
        <v>To Daly City</v>
      </c>
      <c r="AX3229" t="str">
        <f>VLOOKUP(AV3229,[1]Sheet2!$E$2:$I$222,4,FALSE)</f>
        <v>San Jose &amp; Mission</v>
      </c>
      <c r="AY3229" t="str">
        <f>VLOOKUP(AV3229,[1]Sheet2!$E$2:$I$222,5,FALSE)</f>
        <v>Daily 24 Hours</v>
      </c>
      <c r="AZ3229" t="s">
        <v>345</v>
      </c>
      <c r="BA3229" t="s">
        <v>27</v>
      </c>
      <c r="BB3229" t="s">
        <v>77</v>
      </c>
      <c r="BC3229" t="s">
        <v>168</v>
      </c>
      <c r="BD3229" t="str">
        <f>VLOOKUP(BC3229,[1]Sheet2!$E$2:$I$222,3,FALSE)</f>
        <v>To Downtown</v>
      </c>
      <c r="BE3229" t="str">
        <f>VLOOKUP(BC3229,[1]Sheet2!$E$2:$I$222,4,FALSE)</f>
        <v>Ferry Plaza</v>
      </c>
      <c r="BF3229" t="str">
        <f>VLOOKUP(BC3229,[1]Sheet2!$E$2:$I$222,5,FALSE)</f>
        <v>AM Only: M-F ~ 6:30am-10am</v>
      </c>
      <c r="BH3229" t="s">
        <v>27</v>
      </c>
      <c r="BI3229" t="s">
        <v>80</v>
      </c>
      <c r="BJ3229" t="s">
        <v>102</v>
      </c>
      <c r="BK3229" t="str">
        <f>VLOOKUP(BJ3229,[1]Sheet2!$E$2:$I$222,3,FALSE)</f>
        <v>To Daly City</v>
      </c>
      <c r="BL3229" t="str">
        <f>VLOOKUP(BJ3229,[1]Sheet2!$E$2:$I$222,4,FALSE)</f>
        <v>San Jose &amp; Mission</v>
      </c>
      <c r="BM3229" t="str">
        <f>VLOOKUP(BJ3229,[1]Sheet2!$E$2:$I$222,5,FALSE)</f>
        <v>PM Only: M-F ~ 3pm-6:30pm</v>
      </c>
      <c r="BR3229" t="e">
        <f>VLOOKUP(BQ3229,[1]Sheet2!$E$2:$I$222,3,FALSE)</f>
        <v>#N/A</v>
      </c>
      <c r="BS3229" t="e">
        <f>VLOOKUP(BQ3229,[1]Sheet2!$E$2:$I$222,4,FALSE)</f>
        <v>#N/A</v>
      </c>
      <c r="BT3229" t="e">
        <f>VLOOKUP(BQ3229,[1]Sheet2!$E$2:$I$222,5,FALSE)</f>
        <v>#N/A</v>
      </c>
      <c r="BY3229" t="e">
        <f>VLOOKUP(BX3229,[1]Sheet2!$E$2:$I$222,3,FALSE)</f>
        <v>#N/A</v>
      </c>
      <c r="BZ3229" t="e">
        <f>VLOOKUP(BX3229,[1]Sheet2!$E$2:$I$222,4,FALSE)</f>
        <v>#N/A</v>
      </c>
      <c r="CA3229" t="e">
        <f>VLOOKUP(BX3229,[1]Sheet2!$E$2:$I$222,5,FALSE)</f>
        <v>#N/A</v>
      </c>
      <c r="CF3229" t="e">
        <f>VLOOKUP(CE3229,[1]Sheet2!$E$2:$I$222,3,FALSE)</f>
        <v>#N/A</v>
      </c>
      <c r="CG3229" t="e">
        <f>VLOOKUP(CE3229,[1]Sheet2!$E$2:$I$222,4,FALSE)</f>
        <v>#N/A</v>
      </c>
      <c r="CH3229" t="e">
        <f>VLOOKUP(CE3229,[1]Sheet2!$E$2:$I$222,5,FALSE)</f>
        <v>#N/A</v>
      </c>
      <c r="CM3229" t="e">
        <f>VLOOKUP(CL3229,[1]Sheet2!$E$2:$I$222,3,FALSE)</f>
        <v>#N/A</v>
      </c>
      <c r="CN3229" t="e">
        <f>VLOOKUP(CL3229,[1]Sheet2!$E$2:$I$222,4,FALSE)</f>
        <v>#N/A</v>
      </c>
      <c r="CO3229" t="e">
        <f>VLOOKUP(CL3229,[1]Sheet2!$E$2:$I$222,5,FALSE)</f>
        <v>#N/A</v>
      </c>
    </row>
    <row r="3230" spans="1:93" x14ac:dyDescent="0.25">
      <c r="A3230">
        <v>3359</v>
      </c>
      <c r="C3230">
        <v>17109</v>
      </c>
      <c r="D3230">
        <v>7109</v>
      </c>
      <c r="E3230">
        <v>37.735039999999998</v>
      </c>
      <c r="F3230">
        <v>-122.47163</v>
      </c>
      <c r="G3230" t="s">
        <v>6140</v>
      </c>
      <c r="H3230" t="s">
        <v>6141</v>
      </c>
      <c r="I3230" t="s">
        <v>668</v>
      </c>
      <c r="J3230" t="s">
        <v>1008</v>
      </c>
      <c r="K3230" t="s">
        <v>4576</v>
      </c>
      <c r="M3230" t="s">
        <v>671</v>
      </c>
      <c r="N3230" t="s">
        <v>6896</v>
      </c>
      <c r="Q3230" t="s">
        <v>672</v>
      </c>
      <c r="R3230" t="s">
        <v>806</v>
      </c>
      <c r="S3230" t="s">
        <v>6897</v>
      </c>
      <c r="X3230">
        <f t="shared" si="50"/>
        <v>3</v>
      </c>
      <c r="Y3230" t="s">
        <v>69</v>
      </c>
      <c r="Z3230" t="s">
        <v>77</v>
      </c>
      <c r="AA3230" t="s">
        <v>159</v>
      </c>
      <c r="AB3230" t="str">
        <f>VLOOKUP($AA3230,[1]Sheet2!$E$2:$I$222,3,FALSE)</f>
        <v>To Downtown</v>
      </c>
      <c r="AC3230" t="str">
        <f>VLOOKUP($AA3230,Sheet2!$E$2:$I$222,4,FALSE)</f>
        <v>Embarcadero Station</v>
      </c>
      <c r="AD3230" t="str">
        <f>VLOOKUP($AA3230,Sheet2!$E$2:$I$222,5,FALSE)</f>
        <v>Daily ~ 5am-12:30am</v>
      </c>
      <c r="AF3230" t="s">
        <v>41</v>
      </c>
      <c r="AG3230" t="s">
        <v>78</v>
      </c>
      <c r="AI3230" t="e">
        <f>VLOOKUP(AH3230,[1]Sheet2!$E$2:$I$222,3,FALSE)</f>
        <v>#N/A</v>
      </c>
      <c r="AJ3230" t="e">
        <f>VLOOKUP(AH3230,[1]Sheet2!$E$2:$I$222,4,FALSE)</f>
        <v>#N/A</v>
      </c>
      <c r="AK3230" t="e">
        <f>VLOOKUP(AH3230,[1]Sheet2!$E$2:$I$222,5,FALSE)</f>
        <v>#N/A</v>
      </c>
      <c r="AM3230" t="s">
        <v>72</v>
      </c>
      <c r="AN3230" t="s">
        <v>77</v>
      </c>
      <c r="AO3230" t="s">
        <v>174</v>
      </c>
      <c r="AP3230" t="str">
        <f>VLOOKUP(AO3230,[1]Sheet2!$E$2:$I$222,3,FALSE)</f>
        <v>To Visitacion Valley</v>
      </c>
      <c r="AQ3230" t="str">
        <f>VLOOKUP(AO3230,[1]Sheet2!$E$2:$I$222,4,FALSE)</f>
        <v>Bayshore &amp; Sunnydale</v>
      </c>
      <c r="AR3230" t="str">
        <f>VLOOKUP(AO3230,[1]Sheet2!$E$2:$I$222,5,FALSE)</f>
        <v>Daily ~ 5am-12am</v>
      </c>
      <c r="AW3230" t="e">
        <f>VLOOKUP(AV3230,[1]Sheet2!$E$2:$I$222,3,FALSE)</f>
        <v>#N/A</v>
      </c>
      <c r="AX3230" t="e">
        <f>VLOOKUP(AV3230,[1]Sheet2!$E$2:$I$222,4,FALSE)</f>
        <v>#N/A</v>
      </c>
      <c r="AY3230" t="e">
        <f>VLOOKUP(AV3230,[1]Sheet2!$E$2:$I$222,5,FALSE)</f>
        <v>#N/A</v>
      </c>
      <c r="BD3230" t="e">
        <f>VLOOKUP(BC3230,[1]Sheet2!$E$2:$I$222,3,FALSE)</f>
        <v>#N/A</v>
      </c>
      <c r="BE3230" t="e">
        <f>VLOOKUP(BC3230,[1]Sheet2!$E$2:$I$222,4,FALSE)</f>
        <v>#N/A</v>
      </c>
      <c r="BF3230" t="e">
        <f>VLOOKUP(BC3230,[1]Sheet2!$E$2:$I$222,5,FALSE)</f>
        <v>#N/A</v>
      </c>
      <c r="BK3230" t="e">
        <f>VLOOKUP(BJ3230,[1]Sheet2!$E$2:$I$222,3,FALSE)</f>
        <v>#N/A</v>
      </c>
      <c r="BL3230" t="e">
        <f>VLOOKUP(BJ3230,[1]Sheet2!$E$2:$I$222,4,FALSE)</f>
        <v>#N/A</v>
      </c>
      <c r="BM3230" t="e">
        <f>VLOOKUP(BJ3230,[1]Sheet2!$E$2:$I$222,5,FALSE)</f>
        <v>#N/A</v>
      </c>
      <c r="BR3230" t="e">
        <f>VLOOKUP(BQ3230,[1]Sheet2!$E$2:$I$222,3,FALSE)</f>
        <v>#N/A</v>
      </c>
      <c r="BS3230" t="e">
        <f>VLOOKUP(BQ3230,[1]Sheet2!$E$2:$I$222,4,FALSE)</f>
        <v>#N/A</v>
      </c>
      <c r="BT3230" t="e">
        <f>VLOOKUP(BQ3230,[1]Sheet2!$E$2:$I$222,5,FALSE)</f>
        <v>#N/A</v>
      </c>
      <c r="BY3230" t="e">
        <f>VLOOKUP(BX3230,[1]Sheet2!$E$2:$I$222,3,FALSE)</f>
        <v>#N/A</v>
      </c>
      <c r="BZ3230" t="e">
        <f>VLOOKUP(BX3230,[1]Sheet2!$E$2:$I$222,4,FALSE)</f>
        <v>#N/A</v>
      </c>
      <c r="CA3230" t="e">
        <f>VLOOKUP(BX3230,[1]Sheet2!$E$2:$I$222,5,FALSE)</f>
        <v>#N/A</v>
      </c>
      <c r="CF3230" t="e">
        <f>VLOOKUP(CE3230,[1]Sheet2!$E$2:$I$222,3,FALSE)</f>
        <v>#N/A</v>
      </c>
      <c r="CG3230" t="e">
        <f>VLOOKUP(CE3230,[1]Sheet2!$E$2:$I$222,4,FALSE)</f>
        <v>#N/A</v>
      </c>
      <c r="CH3230" t="e">
        <f>VLOOKUP(CE3230,[1]Sheet2!$E$2:$I$222,5,FALSE)</f>
        <v>#N/A</v>
      </c>
      <c r="CM3230" t="e">
        <f>VLOOKUP(CL3230,[1]Sheet2!$E$2:$I$222,3,FALSE)</f>
        <v>#N/A</v>
      </c>
      <c r="CN3230" t="e">
        <f>VLOOKUP(CL3230,[1]Sheet2!$E$2:$I$222,4,FALSE)</f>
        <v>#N/A</v>
      </c>
      <c r="CO3230" t="e">
        <f>VLOOKUP(CL3230,[1]Sheet2!$E$2:$I$222,5,FALSE)</f>
        <v>#N/A</v>
      </c>
    </row>
    <row r="3231" spans="1:93" x14ac:dyDescent="0.25">
      <c r="A3231">
        <v>3360</v>
      </c>
      <c r="C3231">
        <v>17111</v>
      </c>
      <c r="D3231">
        <v>7111</v>
      </c>
      <c r="E3231">
        <v>37.718470000000003</v>
      </c>
      <c r="F3231">
        <v>-122.44864</v>
      </c>
      <c r="G3231" t="s">
        <v>6898</v>
      </c>
      <c r="H3231" t="s">
        <v>5778</v>
      </c>
      <c r="I3231" t="s">
        <v>894</v>
      </c>
      <c r="J3231" t="s">
        <v>1008</v>
      </c>
      <c r="K3231" t="s">
        <v>887</v>
      </c>
      <c r="Q3231" t="s">
        <v>1325</v>
      </c>
      <c r="S3231" t="s">
        <v>1861</v>
      </c>
      <c r="W3231" t="s">
        <v>674</v>
      </c>
      <c r="X3231">
        <f t="shared" si="50"/>
        <v>1</v>
      </c>
      <c r="Y3231" t="s">
        <v>41</v>
      </c>
      <c r="Z3231" t="s">
        <v>78</v>
      </c>
      <c r="AB3231" t="e">
        <f>VLOOKUP($AA3231,[1]Sheet2!$E$2:$I$222,3,FALSE)</f>
        <v>#N/A</v>
      </c>
      <c r="AC3231" t="e">
        <f>VLOOKUP($AA3231,Sheet2!$E$2:$I$222,4,FALSE)</f>
        <v>#N/A</v>
      </c>
      <c r="AD3231" t="e">
        <f>VLOOKUP($AA3231,Sheet2!$E$2:$I$222,5,FALSE)</f>
        <v>#N/A</v>
      </c>
      <c r="AI3231" t="e">
        <f>VLOOKUP(AH3231,[1]Sheet2!$E$2:$I$222,3,FALSE)</f>
        <v>#N/A</v>
      </c>
      <c r="AJ3231" t="e">
        <f>VLOOKUP(AH3231,[1]Sheet2!$E$2:$I$222,4,FALSE)</f>
        <v>#N/A</v>
      </c>
      <c r="AK3231" t="e">
        <f>VLOOKUP(AH3231,[1]Sheet2!$E$2:$I$222,5,FALSE)</f>
        <v>#N/A</v>
      </c>
      <c r="AP3231" t="e">
        <f>VLOOKUP(AO3231,[1]Sheet2!$E$2:$I$222,3,FALSE)</f>
        <v>#N/A</v>
      </c>
      <c r="AQ3231" t="e">
        <f>VLOOKUP(AO3231,[1]Sheet2!$E$2:$I$222,4,FALSE)</f>
        <v>#N/A</v>
      </c>
      <c r="AR3231" t="e">
        <f>VLOOKUP(AO3231,[1]Sheet2!$E$2:$I$222,5,FALSE)</f>
        <v>#N/A</v>
      </c>
      <c r="AW3231" t="e">
        <f>VLOOKUP(AV3231,[1]Sheet2!$E$2:$I$222,3,FALSE)</f>
        <v>#N/A</v>
      </c>
      <c r="AX3231" t="e">
        <f>VLOOKUP(AV3231,[1]Sheet2!$E$2:$I$222,4,FALSE)</f>
        <v>#N/A</v>
      </c>
      <c r="AY3231" t="e">
        <f>VLOOKUP(AV3231,[1]Sheet2!$E$2:$I$222,5,FALSE)</f>
        <v>#N/A</v>
      </c>
      <c r="BD3231" t="e">
        <f>VLOOKUP(BC3231,[1]Sheet2!$E$2:$I$222,3,FALSE)</f>
        <v>#N/A</v>
      </c>
      <c r="BE3231" t="e">
        <f>VLOOKUP(BC3231,[1]Sheet2!$E$2:$I$222,4,FALSE)</f>
        <v>#N/A</v>
      </c>
      <c r="BF3231" t="e">
        <f>VLOOKUP(BC3231,[1]Sheet2!$E$2:$I$222,5,FALSE)</f>
        <v>#N/A</v>
      </c>
      <c r="BK3231" t="e">
        <f>VLOOKUP(BJ3231,[1]Sheet2!$E$2:$I$222,3,FALSE)</f>
        <v>#N/A</v>
      </c>
      <c r="BL3231" t="e">
        <f>VLOOKUP(BJ3231,[1]Sheet2!$E$2:$I$222,4,FALSE)</f>
        <v>#N/A</v>
      </c>
      <c r="BM3231" t="e">
        <f>VLOOKUP(BJ3231,[1]Sheet2!$E$2:$I$222,5,FALSE)</f>
        <v>#N/A</v>
      </c>
      <c r="BR3231" t="e">
        <f>VLOOKUP(BQ3231,[1]Sheet2!$E$2:$I$222,3,FALSE)</f>
        <v>#N/A</v>
      </c>
      <c r="BS3231" t="e">
        <f>VLOOKUP(BQ3231,[1]Sheet2!$E$2:$I$222,4,FALSE)</f>
        <v>#N/A</v>
      </c>
      <c r="BT3231" t="e">
        <f>VLOOKUP(BQ3231,[1]Sheet2!$E$2:$I$222,5,FALSE)</f>
        <v>#N/A</v>
      </c>
      <c r="BY3231" t="e">
        <f>VLOOKUP(BX3231,[1]Sheet2!$E$2:$I$222,3,FALSE)</f>
        <v>#N/A</v>
      </c>
      <c r="BZ3231" t="e">
        <f>VLOOKUP(BX3231,[1]Sheet2!$E$2:$I$222,4,FALSE)</f>
        <v>#N/A</v>
      </c>
      <c r="CA3231" t="e">
        <f>VLOOKUP(BX3231,[1]Sheet2!$E$2:$I$222,5,FALSE)</f>
        <v>#N/A</v>
      </c>
      <c r="CF3231" t="e">
        <f>VLOOKUP(CE3231,[1]Sheet2!$E$2:$I$222,3,FALSE)</f>
        <v>#N/A</v>
      </c>
      <c r="CG3231" t="e">
        <f>VLOOKUP(CE3231,[1]Sheet2!$E$2:$I$222,4,FALSE)</f>
        <v>#N/A</v>
      </c>
      <c r="CH3231" t="e">
        <f>VLOOKUP(CE3231,[1]Sheet2!$E$2:$I$222,5,FALSE)</f>
        <v>#N/A</v>
      </c>
      <c r="CM3231" t="e">
        <f>VLOOKUP(CL3231,[1]Sheet2!$E$2:$I$222,3,FALSE)</f>
        <v>#N/A</v>
      </c>
      <c r="CN3231" t="e">
        <f>VLOOKUP(CL3231,[1]Sheet2!$E$2:$I$222,4,FALSE)</f>
        <v>#N/A</v>
      </c>
      <c r="CO3231" t="e">
        <f>VLOOKUP(CL3231,[1]Sheet2!$E$2:$I$222,5,FALSE)</f>
        <v>#N/A</v>
      </c>
    </row>
    <row r="3232" spans="1:93" x14ac:dyDescent="0.25">
      <c r="A3232">
        <v>3361</v>
      </c>
      <c r="C3232">
        <v>17113</v>
      </c>
      <c r="D3232">
        <v>7113</v>
      </c>
      <c r="E3232">
        <v>37.731628000000001</v>
      </c>
      <c r="F3232">
        <v>-122.47170699999999</v>
      </c>
      <c r="G3232" t="s">
        <v>3973</v>
      </c>
      <c r="H3232" t="s">
        <v>6899</v>
      </c>
      <c r="I3232" t="s">
        <v>668</v>
      </c>
      <c r="J3232" t="s">
        <v>1008</v>
      </c>
      <c r="K3232" t="s">
        <v>887</v>
      </c>
      <c r="Q3232" t="s">
        <v>672</v>
      </c>
      <c r="R3232">
        <v>2047</v>
      </c>
      <c r="S3232" t="s">
        <v>6900</v>
      </c>
      <c r="X3232">
        <f t="shared" si="50"/>
        <v>2</v>
      </c>
      <c r="Y3232" t="s">
        <v>69</v>
      </c>
      <c r="Z3232" t="s">
        <v>77</v>
      </c>
      <c r="AA3232" t="s">
        <v>159</v>
      </c>
      <c r="AB3232" t="str">
        <f>VLOOKUP($AA3232,[1]Sheet2!$E$2:$I$222,3,FALSE)</f>
        <v>To Downtown</v>
      </c>
      <c r="AC3232" t="str">
        <f>VLOOKUP($AA3232,Sheet2!$E$2:$I$222,4,FALSE)</f>
        <v>Embarcadero Station</v>
      </c>
      <c r="AD3232" t="str">
        <f>VLOOKUP($AA3232,Sheet2!$E$2:$I$222,5,FALSE)</f>
        <v>Daily ~ 5am-12:30am</v>
      </c>
      <c r="AF3232" t="s">
        <v>72</v>
      </c>
      <c r="AG3232" t="s">
        <v>77</v>
      </c>
      <c r="AH3232" t="s">
        <v>174</v>
      </c>
      <c r="AI3232" t="str">
        <f>VLOOKUP(AH3232,[1]Sheet2!$E$2:$I$222,3,FALSE)</f>
        <v>To Visitacion Valley</v>
      </c>
      <c r="AJ3232" t="str">
        <f>VLOOKUP(AH3232,[1]Sheet2!$E$2:$I$222,4,FALSE)</f>
        <v>Bayshore &amp; Sunnydale</v>
      </c>
      <c r="AK3232" t="str">
        <f>VLOOKUP(AH3232,[1]Sheet2!$E$2:$I$222,5,FALSE)</f>
        <v>Daily ~ 5am-12am</v>
      </c>
      <c r="AP3232" t="e">
        <f>VLOOKUP(AO3232,[1]Sheet2!$E$2:$I$222,3,FALSE)</f>
        <v>#N/A</v>
      </c>
      <c r="AQ3232" t="e">
        <f>VLOOKUP(AO3232,[1]Sheet2!$E$2:$I$222,4,FALSE)</f>
        <v>#N/A</v>
      </c>
      <c r="AR3232" t="e">
        <f>VLOOKUP(AO3232,[1]Sheet2!$E$2:$I$222,5,FALSE)</f>
        <v>#N/A</v>
      </c>
      <c r="AW3232" t="e">
        <f>VLOOKUP(AV3232,[1]Sheet2!$E$2:$I$222,3,FALSE)</f>
        <v>#N/A</v>
      </c>
      <c r="AX3232" t="e">
        <f>VLOOKUP(AV3232,[1]Sheet2!$E$2:$I$222,4,FALSE)</f>
        <v>#N/A</v>
      </c>
      <c r="AY3232" t="e">
        <f>VLOOKUP(AV3232,[1]Sheet2!$E$2:$I$222,5,FALSE)</f>
        <v>#N/A</v>
      </c>
      <c r="BD3232" t="e">
        <f>VLOOKUP(BC3232,[1]Sheet2!$E$2:$I$222,3,FALSE)</f>
        <v>#N/A</v>
      </c>
      <c r="BE3232" t="e">
        <f>VLOOKUP(BC3232,[1]Sheet2!$E$2:$I$222,4,FALSE)</f>
        <v>#N/A</v>
      </c>
      <c r="BF3232" t="e">
        <f>VLOOKUP(BC3232,[1]Sheet2!$E$2:$I$222,5,FALSE)</f>
        <v>#N/A</v>
      </c>
      <c r="BK3232" t="e">
        <f>VLOOKUP(BJ3232,[1]Sheet2!$E$2:$I$222,3,FALSE)</f>
        <v>#N/A</v>
      </c>
      <c r="BL3232" t="e">
        <f>VLOOKUP(BJ3232,[1]Sheet2!$E$2:$I$222,4,FALSE)</f>
        <v>#N/A</v>
      </c>
      <c r="BM3232" t="e">
        <f>VLOOKUP(BJ3232,[1]Sheet2!$E$2:$I$222,5,FALSE)</f>
        <v>#N/A</v>
      </c>
      <c r="BR3232" t="e">
        <f>VLOOKUP(BQ3232,[1]Sheet2!$E$2:$I$222,3,FALSE)</f>
        <v>#N/A</v>
      </c>
      <c r="BS3232" t="e">
        <f>VLOOKUP(BQ3232,[1]Sheet2!$E$2:$I$222,4,FALSE)</f>
        <v>#N/A</v>
      </c>
      <c r="BT3232" t="e">
        <f>VLOOKUP(BQ3232,[1]Sheet2!$E$2:$I$222,5,FALSE)</f>
        <v>#N/A</v>
      </c>
      <c r="BY3232" t="e">
        <f>VLOOKUP(BX3232,[1]Sheet2!$E$2:$I$222,3,FALSE)</f>
        <v>#N/A</v>
      </c>
      <c r="BZ3232" t="e">
        <f>VLOOKUP(BX3232,[1]Sheet2!$E$2:$I$222,4,FALSE)</f>
        <v>#N/A</v>
      </c>
      <c r="CA3232" t="e">
        <f>VLOOKUP(BX3232,[1]Sheet2!$E$2:$I$222,5,FALSE)</f>
        <v>#N/A</v>
      </c>
      <c r="CF3232" t="e">
        <f>VLOOKUP(CE3232,[1]Sheet2!$E$2:$I$222,3,FALSE)</f>
        <v>#N/A</v>
      </c>
      <c r="CG3232" t="e">
        <f>VLOOKUP(CE3232,[1]Sheet2!$E$2:$I$222,4,FALSE)</f>
        <v>#N/A</v>
      </c>
      <c r="CH3232" t="e">
        <f>VLOOKUP(CE3232,[1]Sheet2!$E$2:$I$222,5,FALSE)</f>
        <v>#N/A</v>
      </c>
      <c r="CM3232" t="e">
        <f>VLOOKUP(CL3232,[1]Sheet2!$E$2:$I$222,3,FALSE)</f>
        <v>#N/A</v>
      </c>
      <c r="CN3232" t="e">
        <f>VLOOKUP(CL3232,[1]Sheet2!$E$2:$I$222,4,FALSE)</f>
        <v>#N/A</v>
      </c>
      <c r="CO3232" t="e">
        <f>VLOOKUP(CL3232,[1]Sheet2!$E$2:$I$222,5,FALSE)</f>
        <v>#N/A</v>
      </c>
    </row>
    <row r="3233" spans="1:93" x14ac:dyDescent="0.25">
      <c r="A3233">
        <v>3362</v>
      </c>
      <c r="C3233">
        <v>17114</v>
      </c>
      <c r="D3233">
        <v>7114</v>
      </c>
      <c r="E3233">
        <v>37.731271</v>
      </c>
      <c r="F3233">
        <v>-122.471818</v>
      </c>
      <c r="G3233" t="s">
        <v>3973</v>
      </c>
      <c r="H3233" t="s">
        <v>6899</v>
      </c>
      <c r="I3233" t="s">
        <v>746</v>
      </c>
      <c r="J3233" t="s">
        <v>1008</v>
      </c>
      <c r="K3233" t="s">
        <v>887</v>
      </c>
      <c r="Q3233" t="s">
        <v>672</v>
      </c>
      <c r="R3233">
        <v>2048</v>
      </c>
      <c r="S3233" t="s">
        <v>6901</v>
      </c>
      <c r="X3233">
        <f t="shared" si="50"/>
        <v>2</v>
      </c>
      <c r="Y3233" t="s">
        <v>69</v>
      </c>
      <c r="Z3233" t="s">
        <v>80</v>
      </c>
      <c r="AA3233" t="s">
        <v>163</v>
      </c>
      <c r="AB3233" t="str">
        <f>VLOOKUP($AA3233,[1]Sheet2!$E$2:$I$222,3,FALSE)</f>
        <v>To Balboa Park Station (BART)</v>
      </c>
      <c r="AC3233" t="str">
        <f>VLOOKUP($AA3233,Sheet2!$E$2:$I$222,4,FALSE)</f>
        <v>Ocean &amp; San Jose</v>
      </c>
      <c r="AD3233" t="str">
        <f>VLOOKUP($AA3233,Sheet2!$E$2:$I$222,5,FALSE)</f>
        <v>Daily ~ 5am-12:30am</v>
      </c>
      <c r="AF3233" t="s">
        <v>72</v>
      </c>
      <c r="AG3233" t="s">
        <v>80</v>
      </c>
      <c r="AH3233" t="s">
        <v>170</v>
      </c>
      <c r="AI3233" t="str">
        <f>VLOOKUP(AH3233,[1]Sheet2!$E$2:$I$222,3,FALSE)</f>
        <v>To Downtown</v>
      </c>
      <c r="AJ3233" t="str">
        <f>VLOOKUP(AH3233,[1]Sheet2!$E$2:$I$222,4,FALSE)</f>
        <v>Embarcadero Station</v>
      </c>
      <c r="AK3233" t="str">
        <f>VLOOKUP(AH3233,[1]Sheet2!$E$2:$I$222,5,FALSE)</f>
        <v>Daily ~ 5am-12am</v>
      </c>
      <c r="AP3233" t="e">
        <f>VLOOKUP(AO3233,[1]Sheet2!$E$2:$I$222,3,FALSE)</f>
        <v>#N/A</v>
      </c>
      <c r="AQ3233" t="e">
        <f>VLOOKUP(AO3233,[1]Sheet2!$E$2:$I$222,4,FALSE)</f>
        <v>#N/A</v>
      </c>
      <c r="AR3233" t="e">
        <f>VLOOKUP(AO3233,[1]Sheet2!$E$2:$I$222,5,FALSE)</f>
        <v>#N/A</v>
      </c>
      <c r="AW3233" t="e">
        <f>VLOOKUP(AV3233,[1]Sheet2!$E$2:$I$222,3,FALSE)</f>
        <v>#N/A</v>
      </c>
      <c r="AX3233" t="e">
        <f>VLOOKUP(AV3233,[1]Sheet2!$E$2:$I$222,4,FALSE)</f>
        <v>#N/A</v>
      </c>
      <c r="AY3233" t="e">
        <f>VLOOKUP(AV3233,[1]Sheet2!$E$2:$I$222,5,FALSE)</f>
        <v>#N/A</v>
      </c>
      <c r="BD3233" t="e">
        <f>VLOOKUP(BC3233,[1]Sheet2!$E$2:$I$222,3,FALSE)</f>
        <v>#N/A</v>
      </c>
      <c r="BE3233" t="e">
        <f>VLOOKUP(BC3233,[1]Sheet2!$E$2:$I$222,4,FALSE)</f>
        <v>#N/A</v>
      </c>
      <c r="BF3233" t="e">
        <f>VLOOKUP(BC3233,[1]Sheet2!$E$2:$I$222,5,FALSE)</f>
        <v>#N/A</v>
      </c>
      <c r="BK3233" t="e">
        <f>VLOOKUP(BJ3233,[1]Sheet2!$E$2:$I$222,3,FALSE)</f>
        <v>#N/A</v>
      </c>
      <c r="BL3233" t="e">
        <f>VLOOKUP(BJ3233,[1]Sheet2!$E$2:$I$222,4,FALSE)</f>
        <v>#N/A</v>
      </c>
      <c r="BM3233" t="e">
        <f>VLOOKUP(BJ3233,[1]Sheet2!$E$2:$I$222,5,FALSE)</f>
        <v>#N/A</v>
      </c>
      <c r="BR3233" t="e">
        <f>VLOOKUP(BQ3233,[1]Sheet2!$E$2:$I$222,3,FALSE)</f>
        <v>#N/A</v>
      </c>
      <c r="BS3233" t="e">
        <f>VLOOKUP(BQ3233,[1]Sheet2!$E$2:$I$222,4,FALSE)</f>
        <v>#N/A</v>
      </c>
      <c r="BT3233" t="e">
        <f>VLOOKUP(BQ3233,[1]Sheet2!$E$2:$I$222,5,FALSE)</f>
        <v>#N/A</v>
      </c>
      <c r="BY3233" t="e">
        <f>VLOOKUP(BX3233,[1]Sheet2!$E$2:$I$222,3,FALSE)</f>
        <v>#N/A</v>
      </c>
      <c r="BZ3233" t="e">
        <f>VLOOKUP(BX3233,[1]Sheet2!$E$2:$I$222,4,FALSE)</f>
        <v>#N/A</v>
      </c>
      <c r="CA3233" t="e">
        <f>VLOOKUP(BX3233,[1]Sheet2!$E$2:$I$222,5,FALSE)</f>
        <v>#N/A</v>
      </c>
      <c r="CF3233" t="e">
        <f>VLOOKUP(CE3233,[1]Sheet2!$E$2:$I$222,3,FALSE)</f>
        <v>#N/A</v>
      </c>
      <c r="CG3233" t="e">
        <f>VLOOKUP(CE3233,[1]Sheet2!$E$2:$I$222,4,FALSE)</f>
        <v>#N/A</v>
      </c>
      <c r="CH3233" t="e">
        <f>VLOOKUP(CE3233,[1]Sheet2!$E$2:$I$222,5,FALSE)</f>
        <v>#N/A</v>
      </c>
      <c r="CM3233" t="e">
        <f>VLOOKUP(CL3233,[1]Sheet2!$E$2:$I$222,3,FALSE)</f>
        <v>#N/A</v>
      </c>
      <c r="CN3233" t="e">
        <f>VLOOKUP(CL3233,[1]Sheet2!$E$2:$I$222,4,FALSE)</f>
        <v>#N/A</v>
      </c>
      <c r="CO3233" t="e">
        <f>VLOOKUP(CL3233,[1]Sheet2!$E$2:$I$222,5,FALSE)</f>
        <v>#N/A</v>
      </c>
    </row>
    <row r="3234" spans="1:93" x14ac:dyDescent="0.25">
      <c r="A3234">
        <v>3363</v>
      </c>
      <c r="C3234">
        <v>17120</v>
      </c>
      <c r="D3234">
        <v>7120</v>
      </c>
      <c r="E3234">
        <v>37.760640000000002</v>
      </c>
      <c r="F3234">
        <v>-122.49914</v>
      </c>
      <c r="G3234" t="s">
        <v>4108</v>
      </c>
      <c r="H3234" t="s">
        <v>4109</v>
      </c>
      <c r="I3234" t="s">
        <v>721</v>
      </c>
      <c r="J3234" t="s">
        <v>1069</v>
      </c>
      <c r="K3234" t="s">
        <v>1752</v>
      </c>
      <c r="N3234" t="s">
        <v>4110</v>
      </c>
      <c r="Q3234" t="s">
        <v>672</v>
      </c>
      <c r="S3234" t="s">
        <v>4119</v>
      </c>
      <c r="X3234">
        <f t="shared" si="50"/>
        <v>1</v>
      </c>
      <c r="Y3234" t="s">
        <v>67</v>
      </c>
      <c r="Z3234" t="s">
        <v>77</v>
      </c>
      <c r="AA3234" t="s">
        <v>156</v>
      </c>
      <c r="AB3234" t="str">
        <f>VLOOKUP($AA3234,[1]Sheet2!$E$2:$I$222,3,FALSE)</f>
        <v>To Financial District</v>
      </c>
      <c r="AC3234" t="str">
        <f>VLOOKUP($AA3234,Sheet2!$E$2:$I$222,4,FALSE)</f>
        <v>Bush &amp; Montgomery</v>
      </c>
      <c r="AD3234" t="str">
        <f>VLOOKUP($AA3234,Sheet2!$E$2:$I$222,5,FALSE)</f>
        <v>AM Only: M-F ~ 6:30am-9am</v>
      </c>
      <c r="AI3234" t="e">
        <f>VLOOKUP(AH3234,[1]Sheet2!$E$2:$I$222,3,FALSE)</f>
        <v>#N/A</v>
      </c>
      <c r="AJ3234" t="e">
        <f>VLOOKUP(AH3234,[1]Sheet2!$E$2:$I$222,4,FALSE)</f>
        <v>#N/A</v>
      </c>
      <c r="AK3234" t="e">
        <f>VLOOKUP(AH3234,[1]Sheet2!$E$2:$I$222,5,FALSE)</f>
        <v>#N/A</v>
      </c>
      <c r="AP3234" t="e">
        <f>VLOOKUP(AO3234,[1]Sheet2!$E$2:$I$222,3,FALSE)</f>
        <v>#N/A</v>
      </c>
      <c r="AQ3234" t="e">
        <f>VLOOKUP(AO3234,[1]Sheet2!$E$2:$I$222,4,FALSE)</f>
        <v>#N/A</v>
      </c>
      <c r="AR3234" t="e">
        <f>VLOOKUP(AO3234,[1]Sheet2!$E$2:$I$222,5,FALSE)</f>
        <v>#N/A</v>
      </c>
      <c r="AW3234" t="e">
        <f>VLOOKUP(AV3234,[1]Sheet2!$E$2:$I$222,3,FALSE)</f>
        <v>#N/A</v>
      </c>
      <c r="AX3234" t="e">
        <f>VLOOKUP(AV3234,[1]Sheet2!$E$2:$I$222,4,FALSE)</f>
        <v>#N/A</v>
      </c>
      <c r="AY3234" t="e">
        <f>VLOOKUP(AV3234,[1]Sheet2!$E$2:$I$222,5,FALSE)</f>
        <v>#N/A</v>
      </c>
      <c r="BD3234" t="e">
        <f>VLOOKUP(BC3234,[1]Sheet2!$E$2:$I$222,3,FALSE)</f>
        <v>#N/A</v>
      </c>
      <c r="BE3234" t="e">
        <f>VLOOKUP(BC3234,[1]Sheet2!$E$2:$I$222,4,FALSE)</f>
        <v>#N/A</v>
      </c>
      <c r="BF3234" t="e">
        <f>VLOOKUP(BC3234,[1]Sheet2!$E$2:$I$222,5,FALSE)</f>
        <v>#N/A</v>
      </c>
      <c r="BK3234" t="e">
        <f>VLOOKUP(BJ3234,[1]Sheet2!$E$2:$I$222,3,FALSE)</f>
        <v>#N/A</v>
      </c>
      <c r="BL3234" t="e">
        <f>VLOOKUP(BJ3234,[1]Sheet2!$E$2:$I$222,4,FALSE)</f>
        <v>#N/A</v>
      </c>
      <c r="BM3234" t="e">
        <f>VLOOKUP(BJ3234,[1]Sheet2!$E$2:$I$222,5,FALSE)</f>
        <v>#N/A</v>
      </c>
      <c r="BR3234" t="e">
        <f>VLOOKUP(BQ3234,[1]Sheet2!$E$2:$I$222,3,FALSE)</f>
        <v>#N/A</v>
      </c>
      <c r="BS3234" t="e">
        <f>VLOOKUP(BQ3234,[1]Sheet2!$E$2:$I$222,4,FALSE)</f>
        <v>#N/A</v>
      </c>
      <c r="BT3234" t="e">
        <f>VLOOKUP(BQ3234,[1]Sheet2!$E$2:$I$222,5,FALSE)</f>
        <v>#N/A</v>
      </c>
      <c r="BY3234" t="e">
        <f>VLOOKUP(BX3234,[1]Sheet2!$E$2:$I$222,3,FALSE)</f>
        <v>#N/A</v>
      </c>
      <c r="BZ3234" t="e">
        <f>VLOOKUP(BX3234,[1]Sheet2!$E$2:$I$222,4,FALSE)</f>
        <v>#N/A</v>
      </c>
      <c r="CA3234" t="e">
        <f>VLOOKUP(BX3234,[1]Sheet2!$E$2:$I$222,5,FALSE)</f>
        <v>#N/A</v>
      </c>
      <c r="CF3234" t="e">
        <f>VLOOKUP(CE3234,[1]Sheet2!$E$2:$I$222,3,FALSE)</f>
        <v>#N/A</v>
      </c>
      <c r="CG3234" t="e">
        <f>VLOOKUP(CE3234,[1]Sheet2!$E$2:$I$222,4,FALSE)</f>
        <v>#N/A</v>
      </c>
      <c r="CH3234" t="e">
        <f>VLOOKUP(CE3234,[1]Sheet2!$E$2:$I$222,5,FALSE)</f>
        <v>#N/A</v>
      </c>
      <c r="CM3234" t="e">
        <f>VLOOKUP(CL3234,[1]Sheet2!$E$2:$I$222,3,FALSE)</f>
        <v>#N/A</v>
      </c>
      <c r="CN3234" t="e">
        <f>VLOOKUP(CL3234,[1]Sheet2!$E$2:$I$222,4,FALSE)</f>
        <v>#N/A</v>
      </c>
      <c r="CO3234" t="e">
        <f>VLOOKUP(CL3234,[1]Sheet2!$E$2:$I$222,5,FALSE)</f>
        <v>#N/A</v>
      </c>
    </row>
    <row r="3235" spans="1:93" x14ac:dyDescent="0.25">
      <c r="A3235">
        <v>3364</v>
      </c>
      <c r="C3235">
        <v>17122</v>
      </c>
      <c r="D3235">
        <v>7122</v>
      </c>
      <c r="E3235">
        <v>37.761490000000002</v>
      </c>
      <c r="F3235">
        <v>-122.47983000000001</v>
      </c>
      <c r="G3235" t="s">
        <v>4093</v>
      </c>
      <c r="H3235" t="s">
        <v>6902</v>
      </c>
      <c r="I3235" t="s">
        <v>721</v>
      </c>
      <c r="J3235" t="s">
        <v>1069</v>
      </c>
      <c r="K3235" t="s">
        <v>4624</v>
      </c>
      <c r="Q3235" t="s">
        <v>672</v>
      </c>
      <c r="S3235" t="s">
        <v>4119</v>
      </c>
      <c r="X3235">
        <f t="shared" si="50"/>
        <v>1</v>
      </c>
      <c r="Y3235" t="s">
        <v>67</v>
      </c>
      <c r="Z3235" t="s">
        <v>77</v>
      </c>
      <c r="AA3235" t="s">
        <v>156</v>
      </c>
      <c r="AB3235" t="str">
        <f>VLOOKUP($AA3235,[1]Sheet2!$E$2:$I$222,3,FALSE)</f>
        <v>To Financial District</v>
      </c>
      <c r="AC3235" t="str">
        <f>VLOOKUP($AA3235,Sheet2!$E$2:$I$222,4,FALSE)</f>
        <v>Bush &amp; Montgomery</v>
      </c>
      <c r="AD3235" t="str">
        <f>VLOOKUP($AA3235,Sheet2!$E$2:$I$222,5,FALSE)</f>
        <v>AM Only: M-F ~ 6:30am-9am</v>
      </c>
      <c r="AI3235" t="e">
        <f>VLOOKUP(AH3235,[1]Sheet2!$E$2:$I$222,3,FALSE)</f>
        <v>#N/A</v>
      </c>
      <c r="AJ3235" t="e">
        <f>VLOOKUP(AH3235,[1]Sheet2!$E$2:$I$222,4,FALSE)</f>
        <v>#N/A</v>
      </c>
      <c r="AK3235" t="e">
        <f>VLOOKUP(AH3235,[1]Sheet2!$E$2:$I$222,5,FALSE)</f>
        <v>#N/A</v>
      </c>
      <c r="AP3235" t="e">
        <f>VLOOKUP(AO3235,[1]Sheet2!$E$2:$I$222,3,FALSE)</f>
        <v>#N/A</v>
      </c>
      <c r="AQ3235" t="e">
        <f>VLOOKUP(AO3235,[1]Sheet2!$E$2:$I$222,4,FALSE)</f>
        <v>#N/A</v>
      </c>
      <c r="AR3235" t="e">
        <f>VLOOKUP(AO3235,[1]Sheet2!$E$2:$I$222,5,FALSE)</f>
        <v>#N/A</v>
      </c>
      <c r="AW3235" t="e">
        <f>VLOOKUP(AV3235,[1]Sheet2!$E$2:$I$222,3,FALSE)</f>
        <v>#N/A</v>
      </c>
      <c r="AX3235" t="e">
        <f>VLOOKUP(AV3235,[1]Sheet2!$E$2:$I$222,4,FALSE)</f>
        <v>#N/A</v>
      </c>
      <c r="AY3235" t="e">
        <f>VLOOKUP(AV3235,[1]Sheet2!$E$2:$I$222,5,FALSE)</f>
        <v>#N/A</v>
      </c>
      <c r="BD3235" t="e">
        <f>VLOOKUP(BC3235,[1]Sheet2!$E$2:$I$222,3,FALSE)</f>
        <v>#N/A</v>
      </c>
      <c r="BE3235" t="e">
        <f>VLOOKUP(BC3235,[1]Sheet2!$E$2:$I$222,4,FALSE)</f>
        <v>#N/A</v>
      </c>
      <c r="BF3235" t="e">
        <f>VLOOKUP(BC3235,[1]Sheet2!$E$2:$I$222,5,FALSE)</f>
        <v>#N/A</v>
      </c>
      <c r="BK3235" t="e">
        <f>VLOOKUP(BJ3235,[1]Sheet2!$E$2:$I$222,3,FALSE)</f>
        <v>#N/A</v>
      </c>
      <c r="BL3235" t="e">
        <f>VLOOKUP(BJ3235,[1]Sheet2!$E$2:$I$222,4,FALSE)</f>
        <v>#N/A</v>
      </c>
      <c r="BM3235" t="e">
        <f>VLOOKUP(BJ3235,[1]Sheet2!$E$2:$I$222,5,FALSE)</f>
        <v>#N/A</v>
      </c>
      <c r="BR3235" t="e">
        <f>VLOOKUP(BQ3235,[1]Sheet2!$E$2:$I$222,3,FALSE)</f>
        <v>#N/A</v>
      </c>
      <c r="BS3235" t="e">
        <f>VLOOKUP(BQ3235,[1]Sheet2!$E$2:$I$222,4,FALSE)</f>
        <v>#N/A</v>
      </c>
      <c r="BT3235" t="e">
        <f>VLOOKUP(BQ3235,[1]Sheet2!$E$2:$I$222,5,FALSE)</f>
        <v>#N/A</v>
      </c>
      <c r="BY3235" t="e">
        <f>VLOOKUP(BX3235,[1]Sheet2!$E$2:$I$222,3,FALSE)</f>
        <v>#N/A</v>
      </c>
      <c r="BZ3235" t="e">
        <f>VLOOKUP(BX3235,[1]Sheet2!$E$2:$I$222,4,FALSE)</f>
        <v>#N/A</v>
      </c>
      <c r="CA3235" t="e">
        <f>VLOOKUP(BX3235,[1]Sheet2!$E$2:$I$222,5,FALSE)</f>
        <v>#N/A</v>
      </c>
      <c r="CF3235" t="e">
        <f>VLOOKUP(CE3235,[1]Sheet2!$E$2:$I$222,3,FALSE)</f>
        <v>#N/A</v>
      </c>
      <c r="CG3235" t="e">
        <f>VLOOKUP(CE3235,[1]Sheet2!$E$2:$I$222,4,FALSE)</f>
        <v>#N/A</v>
      </c>
      <c r="CH3235" t="e">
        <f>VLOOKUP(CE3235,[1]Sheet2!$E$2:$I$222,5,FALSE)</f>
        <v>#N/A</v>
      </c>
      <c r="CM3235" t="e">
        <f>VLOOKUP(CL3235,[1]Sheet2!$E$2:$I$222,3,FALSE)</f>
        <v>#N/A</v>
      </c>
      <c r="CN3235" t="e">
        <f>VLOOKUP(CL3235,[1]Sheet2!$E$2:$I$222,4,FALSE)</f>
        <v>#N/A</v>
      </c>
      <c r="CO3235" t="e">
        <f>VLOOKUP(CL3235,[1]Sheet2!$E$2:$I$222,5,FALSE)</f>
        <v>#N/A</v>
      </c>
    </row>
    <row r="3236" spans="1:93" x14ac:dyDescent="0.25">
      <c r="A3236">
        <v>3365</v>
      </c>
      <c r="C3236">
        <v>17125</v>
      </c>
      <c r="D3236">
        <v>7125</v>
      </c>
      <c r="E3236">
        <v>37.738120000000002</v>
      </c>
      <c r="F3236">
        <v>-122.46905</v>
      </c>
      <c r="G3236" t="s">
        <v>6689</v>
      </c>
      <c r="H3236" t="s">
        <v>6690</v>
      </c>
      <c r="I3236" t="s">
        <v>894</v>
      </c>
      <c r="J3236" t="s">
        <v>1008</v>
      </c>
      <c r="K3236" t="s">
        <v>887</v>
      </c>
      <c r="Q3236" t="s">
        <v>6903</v>
      </c>
      <c r="S3236" t="s">
        <v>6904</v>
      </c>
      <c r="W3236" t="s">
        <v>674</v>
      </c>
      <c r="X3236">
        <f t="shared" si="50"/>
        <v>4</v>
      </c>
      <c r="Y3236" t="s">
        <v>69</v>
      </c>
      <c r="Z3236" t="s">
        <v>80</v>
      </c>
      <c r="AA3236" t="s">
        <v>163</v>
      </c>
      <c r="AB3236" t="str">
        <f>VLOOKUP($AA3236,[1]Sheet2!$E$2:$I$222,3,FALSE)</f>
        <v>To Balboa Park Station (BART)</v>
      </c>
      <c r="AC3236" t="str">
        <f>VLOOKUP($AA3236,Sheet2!$E$2:$I$222,4,FALSE)</f>
        <v>Ocean &amp; San Jose</v>
      </c>
      <c r="AD3236" t="str">
        <f>VLOOKUP($AA3236,Sheet2!$E$2:$I$222,5,FALSE)</f>
        <v>Daily ~ 5am-12:30am</v>
      </c>
      <c r="AF3236" t="s">
        <v>41</v>
      </c>
      <c r="AG3236" t="s">
        <v>79</v>
      </c>
      <c r="AI3236" t="e">
        <f>VLOOKUP(AH3236,[1]Sheet2!$E$2:$I$222,3,FALSE)</f>
        <v>#N/A</v>
      </c>
      <c r="AJ3236" t="e">
        <f>VLOOKUP(AH3236,[1]Sheet2!$E$2:$I$222,4,FALSE)</f>
        <v>#N/A</v>
      </c>
      <c r="AK3236" t="e">
        <f>VLOOKUP(AH3236,[1]Sheet2!$E$2:$I$222,5,FALSE)</f>
        <v>#N/A</v>
      </c>
      <c r="AM3236" t="s">
        <v>72</v>
      </c>
      <c r="AN3236" t="s">
        <v>80</v>
      </c>
      <c r="AO3236" t="s">
        <v>170</v>
      </c>
      <c r="AP3236" t="str">
        <f>VLOOKUP(AO3236,[1]Sheet2!$E$2:$I$222,3,FALSE)</f>
        <v>To Downtown</v>
      </c>
      <c r="AQ3236" t="str">
        <f>VLOOKUP(AO3236,[1]Sheet2!$E$2:$I$222,4,FALSE)</f>
        <v>Embarcadero Station</v>
      </c>
      <c r="AR3236" t="str">
        <f>VLOOKUP(AO3236,[1]Sheet2!$E$2:$I$222,5,FALSE)</f>
        <v>Daily ~ 5am-12am</v>
      </c>
      <c r="AT3236" t="s">
        <v>4</v>
      </c>
      <c r="AU3236" t="s">
        <v>78</v>
      </c>
      <c r="AW3236" t="e">
        <f>VLOOKUP(AV3236,[1]Sheet2!$E$2:$I$222,3,FALSE)</f>
        <v>#N/A</v>
      </c>
      <c r="AX3236" t="e">
        <f>VLOOKUP(AV3236,[1]Sheet2!$E$2:$I$222,4,FALSE)</f>
        <v>#N/A</v>
      </c>
      <c r="AY3236" t="e">
        <f>VLOOKUP(AV3236,[1]Sheet2!$E$2:$I$222,5,FALSE)</f>
        <v>#N/A</v>
      </c>
      <c r="BD3236" t="e">
        <f>VLOOKUP(BC3236,[1]Sheet2!$E$2:$I$222,3,FALSE)</f>
        <v>#N/A</v>
      </c>
      <c r="BE3236" t="e">
        <f>VLOOKUP(BC3236,[1]Sheet2!$E$2:$I$222,4,FALSE)</f>
        <v>#N/A</v>
      </c>
      <c r="BF3236" t="e">
        <f>VLOOKUP(BC3236,[1]Sheet2!$E$2:$I$222,5,FALSE)</f>
        <v>#N/A</v>
      </c>
      <c r="BK3236" t="e">
        <f>VLOOKUP(BJ3236,[1]Sheet2!$E$2:$I$222,3,FALSE)</f>
        <v>#N/A</v>
      </c>
      <c r="BL3236" t="e">
        <f>VLOOKUP(BJ3236,[1]Sheet2!$E$2:$I$222,4,FALSE)</f>
        <v>#N/A</v>
      </c>
      <c r="BM3236" t="e">
        <f>VLOOKUP(BJ3236,[1]Sheet2!$E$2:$I$222,5,FALSE)</f>
        <v>#N/A</v>
      </c>
      <c r="BR3236" t="e">
        <f>VLOOKUP(BQ3236,[1]Sheet2!$E$2:$I$222,3,FALSE)</f>
        <v>#N/A</v>
      </c>
      <c r="BS3236" t="e">
        <f>VLOOKUP(BQ3236,[1]Sheet2!$E$2:$I$222,4,FALSE)</f>
        <v>#N/A</v>
      </c>
      <c r="BT3236" t="e">
        <f>VLOOKUP(BQ3236,[1]Sheet2!$E$2:$I$222,5,FALSE)</f>
        <v>#N/A</v>
      </c>
      <c r="BY3236" t="e">
        <f>VLOOKUP(BX3236,[1]Sheet2!$E$2:$I$222,3,FALSE)</f>
        <v>#N/A</v>
      </c>
      <c r="BZ3236" t="e">
        <f>VLOOKUP(BX3236,[1]Sheet2!$E$2:$I$222,4,FALSE)</f>
        <v>#N/A</v>
      </c>
      <c r="CA3236" t="e">
        <f>VLOOKUP(BX3236,[1]Sheet2!$E$2:$I$222,5,FALSE)</f>
        <v>#N/A</v>
      </c>
      <c r="CF3236" t="e">
        <f>VLOOKUP(CE3236,[1]Sheet2!$E$2:$I$222,3,FALSE)</f>
        <v>#N/A</v>
      </c>
      <c r="CG3236" t="e">
        <f>VLOOKUP(CE3236,[1]Sheet2!$E$2:$I$222,4,FALSE)</f>
        <v>#N/A</v>
      </c>
      <c r="CH3236" t="e">
        <f>VLOOKUP(CE3236,[1]Sheet2!$E$2:$I$222,5,FALSE)</f>
        <v>#N/A</v>
      </c>
      <c r="CM3236" t="e">
        <f>VLOOKUP(CL3236,[1]Sheet2!$E$2:$I$222,3,FALSE)</f>
        <v>#N/A</v>
      </c>
      <c r="CN3236" t="e">
        <f>VLOOKUP(CL3236,[1]Sheet2!$E$2:$I$222,4,FALSE)</f>
        <v>#N/A</v>
      </c>
      <c r="CO3236" t="e">
        <f>VLOOKUP(CL3236,[1]Sheet2!$E$2:$I$222,5,FALSE)</f>
        <v>#N/A</v>
      </c>
    </row>
    <row r="3237" spans="1:93" x14ac:dyDescent="0.25">
      <c r="A3237">
        <v>3366</v>
      </c>
      <c r="C3237">
        <v>17126</v>
      </c>
      <c r="D3237">
        <v>7126</v>
      </c>
      <c r="E3237">
        <v>37.7577</v>
      </c>
      <c r="F3237">
        <v>-122.39176</v>
      </c>
      <c r="G3237" t="s">
        <v>1428</v>
      </c>
      <c r="H3237" t="s">
        <v>1429</v>
      </c>
      <c r="I3237" t="s">
        <v>721</v>
      </c>
      <c r="J3237" t="s">
        <v>669</v>
      </c>
      <c r="K3237" t="s">
        <v>697</v>
      </c>
      <c r="Q3237" t="s">
        <v>672</v>
      </c>
      <c r="S3237" t="s">
        <v>1132</v>
      </c>
      <c r="X3237">
        <f t="shared" si="50"/>
        <v>1</v>
      </c>
      <c r="Y3237" t="s">
        <v>33</v>
      </c>
      <c r="Z3237" t="s">
        <v>78</v>
      </c>
      <c r="AB3237" t="e">
        <f>VLOOKUP($AA3237,[1]Sheet2!$E$2:$I$222,3,FALSE)</f>
        <v>#N/A</v>
      </c>
      <c r="AC3237" t="e">
        <f>VLOOKUP($AA3237,Sheet2!$E$2:$I$222,4,FALSE)</f>
        <v>#N/A</v>
      </c>
      <c r="AD3237" t="e">
        <f>VLOOKUP($AA3237,Sheet2!$E$2:$I$222,5,FALSE)</f>
        <v>#N/A</v>
      </c>
      <c r="AI3237" t="e">
        <f>VLOOKUP(AH3237,[1]Sheet2!$E$2:$I$222,3,FALSE)</f>
        <v>#N/A</v>
      </c>
      <c r="AJ3237" t="e">
        <f>VLOOKUP(AH3237,[1]Sheet2!$E$2:$I$222,4,FALSE)</f>
        <v>#N/A</v>
      </c>
      <c r="AK3237" t="e">
        <f>VLOOKUP(AH3237,[1]Sheet2!$E$2:$I$222,5,FALSE)</f>
        <v>#N/A</v>
      </c>
      <c r="AP3237" t="e">
        <f>VLOOKUP(AO3237,[1]Sheet2!$E$2:$I$222,3,FALSE)</f>
        <v>#N/A</v>
      </c>
      <c r="AQ3237" t="e">
        <f>VLOOKUP(AO3237,[1]Sheet2!$E$2:$I$222,4,FALSE)</f>
        <v>#N/A</v>
      </c>
      <c r="AR3237" t="e">
        <f>VLOOKUP(AO3237,[1]Sheet2!$E$2:$I$222,5,FALSE)</f>
        <v>#N/A</v>
      </c>
      <c r="AW3237" t="e">
        <f>VLOOKUP(AV3237,[1]Sheet2!$E$2:$I$222,3,FALSE)</f>
        <v>#N/A</v>
      </c>
      <c r="AX3237" t="e">
        <f>VLOOKUP(AV3237,[1]Sheet2!$E$2:$I$222,4,FALSE)</f>
        <v>#N/A</v>
      </c>
      <c r="AY3237" t="e">
        <f>VLOOKUP(AV3237,[1]Sheet2!$E$2:$I$222,5,FALSE)</f>
        <v>#N/A</v>
      </c>
      <c r="BD3237" t="e">
        <f>VLOOKUP(BC3237,[1]Sheet2!$E$2:$I$222,3,FALSE)</f>
        <v>#N/A</v>
      </c>
      <c r="BE3237" t="e">
        <f>VLOOKUP(BC3237,[1]Sheet2!$E$2:$I$222,4,FALSE)</f>
        <v>#N/A</v>
      </c>
      <c r="BF3237" t="e">
        <f>VLOOKUP(BC3237,[1]Sheet2!$E$2:$I$222,5,FALSE)</f>
        <v>#N/A</v>
      </c>
      <c r="BK3237" t="e">
        <f>VLOOKUP(BJ3237,[1]Sheet2!$E$2:$I$222,3,FALSE)</f>
        <v>#N/A</v>
      </c>
      <c r="BL3237" t="e">
        <f>VLOOKUP(BJ3237,[1]Sheet2!$E$2:$I$222,4,FALSE)</f>
        <v>#N/A</v>
      </c>
      <c r="BM3237" t="e">
        <f>VLOOKUP(BJ3237,[1]Sheet2!$E$2:$I$222,5,FALSE)</f>
        <v>#N/A</v>
      </c>
      <c r="BR3237" t="e">
        <f>VLOOKUP(BQ3237,[1]Sheet2!$E$2:$I$222,3,FALSE)</f>
        <v>#N/A</v>
      </c>
      <c r="BS3237" t="e">
        <f>VLOOKUP(BQ3237,[1]Sheet2!$E$2:$I$222,4,FALSE)</f>
        <v>#N/A</v>
      </c>
      <c r="BT3237" t="e">
        <f>VLOOKUP(BQ3237,[1]Sheet2!$E$2:$I$222,5,FALSE)</f>
        <v>#N/A</v>
      </c>
      <c r="BY3237" t="e">
        <f>VLOOKUP(BX3237,[1]Sheet2!$E$2:$I$222,3,FALSE)</f>
        <v>#N/A</v>
      </c>
      <c r="BZ3237" t="e">
        <f>VLOOKUP(BX3237,[1]Sheet2!$E$2:$I$222,4,FALSE)</f>
        <v>#N/A</v>
      </c>
      <c r="CA3237" t="e">
        <f>VLOOKUP(BX3237,[1]Sheet2!$E$2:$I$222,5,FALSE)</f>
        <v>#N/A</v>
      </c>
      <c r="CF3237" t="e">
        <f>VLOOKUP(CE3237,[1]Sheet2!$E$2:$I$222,3,FALSE)</f>
        <v>#N/A</v>
      </c>
      <c r="CG3237" t="e">
        <f>VLOOKUP(CE3237,[1]Sheet2!$E$2:$I$222,4,FALSE)</f>
        <v>#N/A</v>
      </c>
      <c r="CH3237" t="e">
        <f>VLOOKUP(CE3237,[1]Sheet2!$E$2:$I$222,5,FALSE)</f>
        <v>#N/A</v>
      </c>
      <c r="CM3237" t="e">
        <f>VLOOKUP(CL3237,[1]Sheet2!$E$2:$I$222,3,FALSE)</f>
        <v>#N/A</v>
      </c>
      <c r="CN3237" t="e">
        <f>VLOOKUP(CL3237,[1]Sheet2!$E$2:$I$222,4,FALSE)</f>
        <v>#N/A</v>
      </c>
      <c r="CO3237" t="e">
        <f>VLOOKUP(CL3237,[1]Sheet2!$E$2:$I$222,5,FALSE)</f>
        <v>#N/A</v>
      </c>
    </row>
    <row r="3238" spans="1:93" x14ac:dyDescent="0.25">
      <c r="A3238">
        <v>3367</v>
      </c>
      <c r="C3238">
        <v>17127</v>
      </c>
      <c r="D3238">
        <v>7127</v>
      </c>
      <c r="E3238">
        <v>37.706870000000002</v>
      </c>
      <c r="F3238">
        <v>-122.41567000000001</v>
      </c>
      <c r="G3238" t="s">
        <v>3642</v>
      </c>
      <c r="H3238" t="s">
        <v>3643</v>
      </c>
      <c r="I3238" t="s">
        <v>727</v>
      </c>
      <c r="J3238" t="s">
        <v>687</v>
      </c>
      <c r="Q3238" t="s">
        <v>672</v>
      </c>
      <c r="S3238" t="s">
        <v>1118</v>
      </c>
      <c r="X3238">
        <f t="shared" si="50"/>
        <v>2</v>
      </c>
      <c r="Y3238" t="s">
        <v>32</v>
      </c>
      <c r="Z3238" t="s">
        <v>80</v>
      </c>
      <c r="AA3238" t="s">
        <v>108</v>
      </c>
      <c r="AB3238" t="str">
        <f>VLOOKUP($AA3238,[1]Sheet2!$E$2:$I$222,3,FALSE)</f>
        <v>To Sunnydale</v>
      </c>
      <c r="AC3238" t="str">
        <f>VLOOKUP($AA3238,Sheet2!$E$2:$I$222,4,FALSE)</f>
        <v>Geneva &amp; Schwerin</v>
      </c>
      <c r="AD3238" t="str">
        <f>VLOOKUP($AA3238,Sheet2!$E$2:$I$222,5,FALSE)</f>
        <v>M-F ~ 6am-6pm</v>
      </c>
      <c r="AF3238" t="s">
        <v>3</v>
      </c>
      <c r="AG3238" t="s">
        <v>79</v>
      </c>
      <c r="AI3238" t="e">
        <f>VLOOKUP(AH3238,[1]Sheet2!$E$2:$I$222,3,FALSE)</f>
        <v>#N/A</v>
      </c>
      <c r="AJ3238" t="e">
        <f>VLOOKUP(AH3238,[1]Sheet2!$E$2:$I$222,4,FALSE)</f>
        <v>#N/A</v>
      </c>
      <c r="AK3238" t="e">
        <f>VLOOKUP(AH3238,[1]Sheet2!$E$2:$I$222,5,FALSE)</f>
        <v>#N/A</v>
      </c>
      <c r="AP3238" t="e">
        <f>VLOOKUP(AO3238,[1]Sheet2!$E$2:$I$222,3,FALSE)</f>
        <v>#N/A</v>
      </c>
      <c r="AQ3238" t="e">
        <f>VLOOKUP(AO3238,[1]Sheet2!$E$2:$I$222,4,FALSE)</f>
        <v>#N/A</v>
      </c>
      <c r="AR3238" t="e">
        <f>VLOOKUP(AO3238,[1]Sheet2!$E$2:$I$222,5,FALSE)</f>
        <v>#N/A</v>
      </c>
      <c r="AW3238" t="e">
        <f>VLOOKUP(AV3238,[1]Sheet2!$E$2:$I$222,3,FALSE)</f>
        <v>#N/A</v>
      </c>
      <c r="AX3238" t="e">
        <f>VLOOKUP(AV3238,[1]Sheet2!$E$2:$I$222,4,FALSE)</f>
        <v>#N/A</v>
      </c>
      <c r="AY3238" t="e">
        <f>VLOOKUP(AV3238,[1]Sheet2!$E$2:$I$222,5,FALSE)</f>
        <v>#N/A</v>
      </c>
      <c r="BD3238" t="e">
        <f>VLOOKUP(BC3238,[1]Sheet2!$E$2:$I$222,3,FALSE)</f>
        <v>#N/A</v>
      </c>
      <c r="BE3238" t="e">
        <f>VLOOKUP(BC3238,[1]Sheet2!$E$2:$I$222,4,FALSE)</f>
        <v>#N/A</v>
      </c>
      <c r="BF3238" t="e">
        <f>VLOOKUP(BC3238,[1]Sheet2!$E$2:$I$222,5,FALSE)</f>
        <v>#N/A</v>
      </c>
      <c r="BK3238" t="e">
        <f>VLOOKUP(BJ3238,[1]Sheet2!$E$2:$I$222,3,FALSE)</f>
        <v>#N/A</v>
      </c>
      <c r="BL3238" t="e">
        <f>VLOOKUP(BJ3238,[1]Sheet2!$E$2:$I$222,4,FALSE)</f>
        <v>#N/A</v>
      </c>
      <c r="BM3238" t="e">
        <f>VLOOKUP(BJ3238,[1]Sheet2!$E$2:$I$222,5,FALSE)</f>
        <v>#N/A</v>
      </c>
      <c r="BR3238" t="e">
        <f>VLOOKUP(BQ3238,[1]Sheet2!$E$2:$I$222,3,FALSE)</f>
        <v>#N/A</v>
      </c>
      <c r="BS3238" t="e">
        <f>VLOOKUP(BQ3238,[1]Sheet2!$E$2:$I$222,4,FALSE)</f>
        <v>#N/A</v>
      </c>
      <c r="BT3238" t="e">
        <f>VLOOKUP(BQ3238,[1]Sheet2!$E$2:$I$222,5,FALSE)</f>
        <v>#N/A</v>
      </c>
      <c r="BY3238" t="e">
        <f>VLOOKUP(BX3238,[1]Sheet2!$E$2:$I$222,3,FALSE)</f>
        <v>#N/A</v>
      </c>
      <c r="BZ3238" t="e">
        <f>VLOOKUP(BX3238,[1]Sheet2!$E$2:$I$222,4,FALSE)</f>
        <v>#N/A</v>
      </c>
      <c r="CA3238" t="e">
        <f>VLOOKUP(BX3238,[1]Sheet2!$E$2:$I$222,5,FALSE)</f>
        <v>#N/A</v>
      </c>
      <c r="CF3238" t="e">
        <f>VLOOKUP(CE3238,[1]Sheet2!$E$2:$I$222,3,FALSE)</f>
        <v>#N/A</v>
      </c>
      <c r="CG3238" t="e">
        <f>VLOOKUP(CE3238,[1]Sheet2!$E$2:$I$222,4,FALSE)</f>
        <v>#N/A</v>
      </c>
      <c r="CH3238" t="e">
        <f>VLOOKUP(CE3238,[1]Sheet2!$E$2:$I$222,5,FALSE)</f>
        <v>#N/A</v>
      </c>
      <c r="CM3238" t="e">
        <f>VLOOKUP(CL3238,[1]Sheet2!$E$2:$I$222,3,FALSE)</f>
        <v>#N/A</v>
      </c>
      <c r="CN3238" t="e">
        <f>VLOOKUP(CL3238,[1]Sheet2!$E$2:$I$222,4,FALSE)</f>
        <v>#N/A</v>
      </c>
      <c r="CO3238" t="e">
        <f>VLOOKUP(CL3238,[1]Sheet2!$E$2:$I$222,5,FALSE)</f>
        <v>#N/A</v>
      </c>
    </row>
    <row r="3239" spans="1:93" x14ac:dyDescent="0.25">
      <c r="A3239">
        <v>3368</v>
      </c>
      <c r="C3239">
        <v>17128</v>
      </c>
      <c r="D3239">
        <v>7128</v>
      </c>
      <c r="E3239">
        <v>37.7166</v>
      </c>
      <c r="F3239">
        <v>-122.40572</v>
      </c>
      <c r="G3239" t="s">
        <v>6905</v>
      </c>
      <c r="H3239" t="s">
        <v>6906</v>
      </c>
      <c r="I3239" t="s">
        <v>729</v>
      </c>
      <c r="J3239" t="s">
        <v>687</v>
      </c>
      <c r="Q3239" t="s">
        <v>672</v>
      </c>
      <c r="S3239" t="s">
        <v>1733</v>
      </c>
      <c r="X3239">
        <f t="shared" si="50"/>
        <v>1</v>
      </c>
      <c r="Y3239" t="s">
        <v>48</v>
      </c>
      <c r="Z3239" t="s">
        <v>77</v>
      </c>
      <c r="AA3239" t="s">
        <v>124</v>
      </c>
      <c r="AB3239" t="str">
        <f>VLOOKUP($AA3239,[1]Sheet2!$E$2:$I$222,3,FALSE)</f>
        <v>To Executive Park</v>
      </c>
      <c r="AC3239" t="str">
        <f>VLOOKUP($AA3239,Sheet2!$E$2:$I$222,4,FALSE)</f>
        <v>Thomas Mellon &amp; Alana</v>
      </c>
      <c r="AD3239" t="str">
        <f>VLOOKUP($AA3239,Sheet2!$E$2:$I$222,5,FALSE)</f>
        <v>M-F ~ 7am-9pm | Sat-Sun ~ 8am-9pm</v>
      </c>
      <c r="AI3239" t="e">
        <f>VLOOKUP(AH3239,[1]Sheet2!$E$2:$I$222,3,FALSE)</f>
        <v>#N/A</v>
      </c>
      <c r="AJ3239" t="e">
        <f>VLOOKUP(AH3239,[1]Sheet2!$E$2:$I$222,4,FALSE)</f>
        <v>#N/A</v>
      </c>
      <c r="AK3239" t="e">
        <f>VLOOKUP(AH3239,[1]Sheet2!$E$2:$I$222,5,FALSE)</f>
        <v>#N/A</v>
      </c>
      <c r="AP3239" t="e">
        <f>VLOOKUP(AO3239,[1]Sheet2!$E$2:$I$222,3,FALSE)</f>
        <v>#N/A</v>
      </c>
      <c r="AQ3239" t="e">
        <f>VLOOKUP(AO3239,[1]Sheet2!$E$2:$I$222,4,FALSE)</f>
        <v>#N/A</v>
      </c>
      <c r="AR3239" t="e">
        <f>VLOOKUP(AO3239,[1]Sheet2!$E$2:$I$222,5,FALSE)</f>
        <v>#N/A</v>
      </c>
      <c r="AW3239" t="e">
        <f>VLOOKUP(AV3239,[1]Sheet2!$E$2:$I$222,3,FALSE)</f>
        <v>#N/A</v>
      </c>
      <c r="AX3239" t="e">
        <f>VLOOKUP(AV3239,[1]Sheet2!$E$2:$I$222,4,FALSE)</f>
        <v>#N/A</v>
      </c>
      <c r="AY3239" t="e">
        <f>VLOOKUP(AV3239,[1]Sheet2!$E$2:$I$222,5,FALSE)</f>
        <v>#N/A</v>
      </c>
      <c r="BD3239" t="e">
        <f>VLOOKUP(BC3239,[1]Sheet2!$E$2:$I$222,3,FALSE)</f>
        <v>#N/A</v>
      </c>
      <c r="BE3239" t="e">
        <f>VLOOKUP(BC3239,[1]Sheet2!$E$2:$I$222,4,FALSE)</f>
        <v>#N/A</v>
      </c>
      <c r="BF3239" t="e">
        <f>VLOOKUP(BC3239,[1]Sheet2!$E$2:$I$222,5,FALSE)</f>
        <v>#N/A</v>
      </c>
      <c r="BK3239" t="e">
        <f>VLOOKUP(BJ3239,[1]Sheet2!$E$2:$I$222,3,FALSE)</f>
        <v>#N/A</v>
      </c>
      <c r="BL3239" t="e">
        <f>VLOOKUP(BJ3239,[1]Sheet2!$E$2:$I$222,4,FALSE)</f>
        <v>#N/A</v>
      </c>
      <c r="BM3239" t="e">
        <f>VLOOKUP(BJ3239,[1]Sheet2!$E$2:$I$222,5,FALSE)</f>
        <v>#N/A</v>
      </c>
      <c r="BR3239" t="e">
        <f>VLOOKUP(BQ3239,[1]Sheet2!$E$2:$I$222,3,FALSE)</f>
        <v>#N/A</v>
      </c>
      <c r="BS3239" t="e">
        <f>VLOOKUP(BQ3239,[1]Sheet2!$E$2:$I$222,4,FALSE)</f>
        <v>#N/A</v>
      </c>
      <c r="BT3239" t="e">
        <f>VLOOKUP(BQ3239,[1]Sheet2!$E$2:$I$222,5,FALSE)</f>
        <v>#N/A</v>
      </c>
      <c r="BY3239" t="e">
        <f>VLOOKUP(BX3239,[1]Sheet2!$E$2:$I$222,3,FALSE)</f>
        <v>#N/A</v>
      </c>
      <c r="BZ3239" t="e">
        <f>VLOOKUP(BX3239,[1]Sheet2!$E$2:$I$222,4,FALSE)</f>
        <v>#N/A</v>
      </c>
      <c r="CA3239" t="e">
        <f>VLOOKUP(BX3239,[1]Sheet2!$E$2:$I$222,5,FALSE)</f>
        <v>#N/A</v>
      </c>
      <c r="CF3239" t="e">
        <f>VLOOKUP(CE3239,[1]Sheet2!$E$2:$I$222,3,FALSE)</f>
        <v>#N/A</v>
      </c>
      <c r="CG3239" t="e">
        <f>VLOOKUP(CE3239,[1]Sheet2!$E$2:$I$222,4,FALSE)</f>
        <v>#N/A</v>
      </c>
      <c r="CH3239" t="e">
        <f>VLOOKUP(CE3239,[1]Sheet2!$E$2:$I$222,5,FALSE)</f>
        <v>#N/A</v>
      </c>
      <c r="CM3239" t="e">
        <f>VLOOKUP(CL3239,[1]Sheet2!$E$2:$I$222,3,FALSE)</f>
        <v>#N/A</v>
      </c>
      <c r="CN3239" t="e">
        <f>VLOOKUP(CL3239,[1]Sheet2!$E$2:$I$222,4,FALSE)</f>
        <v>#N/A</v>
      </c>
      <c r="CO3239" t="e">
        <f>VLOOKUP(CL3239,[1]Sheet2!$E$2:$I$222,5,FALSE)</f>
        <v>#N/A</v>
      </c>
    </row>
    <row r="3240" spans="1:93" x14ac:dyDescent="0.25">
      <c r="A3240">
        <v>3369</v>
      </c>
      <c r="C3240">
        <v>17129</v>
      </c>
      <c r="D3240">
        <v>7129</v>
      </c>
      <c r="E3240">
        <v>37.779470000000003</v>
      </c>
      <c r="F3240">
        <v>-122.41048000000001</v>
      </c>
      <c r="G3240" t="s">
        <v>4588</v>
      </c>
      <c r="H3240" t="s">
        <v>4589</v>
      </c>
      <c r="I3240" t="s">
        <v>878</v>
      </c>
      <c r="J3240" t="s">
        <v>669</v>
      </c>
      <c r="K3240" t="s">
        <v>4695</v>
      </c>
      <c r="L3240" t="s">
        <v>452</v>
      </c>
      <c r="Q3240" t="s">
        <v>672</v>
      </c>
      <c r="R3240" t="s">
        <v>6907</v>
      </c>
      <c r="S3240" t="s">
        <v>4601</v>
      </c>
      <c r="X3240">
        <f t="shared" si="50"/>
        <v>1</v>
      </c>
      <c r="Y3240" t="s">
        <v>70</v>
      </c>
      <c r="Z3240" t="s">
        <v>77</v>
      </c>
      <c r="AA3240" t="s">
        <v>161</v>
      </c>
      <c r="AB3240" t="str">
        <f>VLOOKUP($AA3240,[1]Sheet2!$E$2:$I$222,3,FALSE)</f>
        <v>To Downtown</v>
      </c>
      <c r="AC3240" t="str">
        <f>VLOOKUP($AA3240,Sheet2!$E$2:$I$222,4,FALSE)</f>
        <v>Ferry Plaza</v>
      </c>
      <c r="AD3240" t="str">
        <f>VLOOKUP($AA3240,Sheet2!$E$2:$I$222,5,FALSE)</f>
        <v>Daily 24 Hours</v>
      </c>
      <c r="AE3240" t="s">
        <v>345</v>
      </c>
      <c r="AI3240" t="e">
        <f>VLOOKUP(AH3240,[1]Sheet2!$E$2:$I$222,3,FALSE)</f>
        <v>#N/A</v>
      </c>
      <c r="AJ3240" t="e">
        <f>VLOOKUP(AH3240,[1]Sheet2!$E$2:$I$222,4,FALSE)</f>
        <v>#N/A</v>
      </c>
      <c r="AK3240" t="e">
        <f>VLOOKUP(AH3240,[1]Sheet2!$E$2:$I$222,5,FALSE)</f>
        <v>#N/A</v>
      </c>
      <c r="AP3240" t="e">
        <f>VLOOKUP(AO3240,[1]Sheet2!$E$2:$I$222,3,FALSE)</f>
        <v>#N/A</v>
      </c>
      <c r="AQ3240" t="e">
        <f>VLOOKUP(AO3240,[1]Sheet2!$E$2:$I$222,4,FALSE)</f>
        <v>#N/A</v>
      </c>
      <c r="AR3240" t="e">
        <f>VLOOKUP(AO3240,[1]Sheet2!$E$2:$I$222,5,FALSE)</f>
        <v>#N/A</v>
      </c>
      <c r="AW3240" t="e">
        <f>VLOOKUP(AV3240,[1]Sheet2!$E$2:$I$222,3,FALSE)</f>
        <v>#N/A</v>
      </c>
      <c r="AX3240" t="e">
        <f>VLOOKUP(AV3240,[1]Sheet2!$E$2:$I$222,4,FALSE)</f>
        <v>#N/A</v>
      </c>
      <c r="AY3240" t="e">
        <f>VLOOKUP(AV3240,[1]Sheet2!$E$2:$I$222,5,FALSE)</f>
        <v>#N/A</v>
      </c>
      <c r="BD3240" t="e">
        <f>VLOOKUP(BC3240,[1]Sheet2!$E$2:$I$222,3,FALSE)</f>
        <v>#N/A</v>
      </c>
      <c r="BE3240" t="e">
        <f>VLOOKUP(BC3240,[1]Sheet2!$E$2:$I$222,4,FALSE)</f>
        <v>#N/A</v>
      </c>
      <c r="BF3240" t="e">
        <f>VLOOKUP(BC3240,[1]Sheet2!$E$2:$I$222,5,FALSE)</f>
        <v>#N/A</v>
      </c>
      <c r="BK3240" t="e">
        <f>VLOOKUP(BJ3240,[1]Sheet2!$E$2:$I$222,3,FALSE)</f>
        <v>#N/A</v>
      </c>
      <c r="BL3240" t="e">
        <f>VLOOKUP(BJ3240,[1]Sheet2!$E$2:$I$222,4,FALSE)</f>
        <v>#N/A</v>
      </c>
      <c r="BM3240" t="e">
        <f>VLOOKUP(BJ3240,[1]Sheet2!$E$2:$I$222,5,FALSE)</f>
        <v>#N/A</v>
      </c>
      <c r="BR3240" t="e">
        <f>VLOOKUP(BQ3240,[1]Sheet2!$E$2:$I$222,3,FALSE)</f>
        <v>#N/A</v>
      </c>
      <c r="BS3240" t="e">
        <f>VLOOKUP(BQ3240,[1]Sheet2!$E$2:$I$222,4,FALSE)</f>
        <v>#N/A</v>
      </c>
      <c r="BT3240" t="e">
        <f>VLOOKUP(BQ3240,[1]Sheet2!$E$2:$I$222,5,FALSE)</f>
        <v>#N/A</v>
      </c>
      <c r="BY3240" t="e">
        <f>VLOOKUP(BX3240,[1]Sheet2!$E$2:$I$222,3,FALSE)</f>
        <v>#N/A</v>
      </c>
      <c r="BZ3240" t="e">
        <f>VLOOKUP(BX3240,[1]Sheet2!$E$2:$I$222,4,FALSE)</f>
        <v>#N/A</v>
      </c>
      <c r="CA3240" t="e">
        <f>VLOOKUP(BX3240,[1]Sheet2!$E$2:$I$222,5,FALSE)</f>
        <v>#N/A</v>
      </c>
      <c r="CF3240" t="e">
        <f>VLOOKUP(CE3240,[1]Sheet2!$E$2:$I$222,3,FALSE)</f>
        <v>#N/A</v>
      </c>
      <c r="CG3240" t="e">
        <f>VLOOKUP(CE3240,[1]Sheet2!$E$2:$I$222,4,FALSE)</f>
        <v>#N/A</v>
      </c>
      <c r="CH3240" t="e">
        <f>VLOOKUP(CE3240,[1]Sheet2!$E$2:$I$222,5,FALSE)</f>
        <v>#N/A</v>
      </c>
      <c r="CM3240" t="e">
        <f>VLOOKUP(CL3240,[1]Sheet2!$E$2:$I$222,3,FALSE)</f>
        <v>#N/A</v>
      </c>
      <c r="CN3240" t="e">
        <f>VLOOKUP(CL3240,[1]Sheet2!$E$2:$I$222,4,FALSE)</f>
        <v>#N/A</v>
      </c>
      <c r="CO3240" t="e">
        <f>VLOOKUP(CL3240,[1]Sheet2!$E$2:$I$222,5,FALSE)</f>
        <v>#N/A</v>
      </c>
    </row>
    <row r="3241" spans="1:93" x14ac:dyDescent="0.25">
      <c r="A3241">
        <v>3370</v>
      </c>
      <c r="C3241">
        <v>17142</v>
      </c>
      <c r="D3241">
        <v>7142</v>
      </c>
      <c r="E3241">
        <v>37.790399999999998</v>
      </c>
      <c r="F3241">
        <v>-122.42207999999999</v>
      </c>
      <c r="G3241" t="s">
        <v>6908</v>
      </c>
      <c r="H3241" t="s">
        <v>6909</v>
      </c>
      <c r="I3241" t="s">
        <v>668</v>
      </c>
      <c r="J3241" t="s">
        <v>1008</v>
      </c>
      <c r="K3241" t="s">
        <v>887</v>
      </c>
      <c r="M3241" t="s">
        <v>671</v>
      </c>
      <c r="Q3241">
        <v>0</v>
      </c>
      <c r="R3241">
        <v>202</v>
      </c>
      <c r="S3241" t="s">
        <v>2081</v>
      </c>
      <c r="T3241" t="s">
        <v>6910</v>
      </c>
      <c r="X3241">
        <f t="shared" si="50"/>
        <v>2</v>
      </c>
      <c r="Y3241" t="s">
        <v>54</v>
      </c>
      <c r="Z3241" t="s">
        <v>78</v>
      </c>
      <c r="AB3241" t="e">
        <f>VLOOKUP($AA3241,[1]Sheet2!$E$2:$I$222,3,FALSE)</f>
        <v>#N/A</v>
      </c>
      <c r="AC3241" t="e">
        <f>VLOOKUP($AA3241,Sheet2!$E$2:$I$222,4,FALSE)</f>
        <v>#N/A</v>
      </c>
      <c r="AD3241" t="e">
        <f>VLOOKUP($AA3241,Sheet2!$E$2:$I$222,5,FALSE)</f>
        <v>#N/A</v>
      </c>
      <c r="AF3241" t="s">
        <v>54</v>
      </c>
      <c r="AG3241" t="s">
        <v>79</v>
      </c>
      <c r="AI3241" t="e">
        <f>VLOOKUP(AH3241,[1]Sheet2!$E$2:$I$222,3,FALSE)</f>
        <v>#N/A</v>
      </c>
      <c r="AJ3241" t="e">
        <f>VLOOKUP(AH3241,[1]Sheet2!$E$2:$I$222,4,FALSE)</f>
        <v>#N/A</v>
      </c>
      <c r="AK3241" t="e">
        <f>VLOOKUP(AH3241,[1]Sheet2!$E$2:$I$222,5,FALSE)</f>
        <v>#N/A</v>
      </c>
      <c r="AP3241" t="e">
        <f>VLOOKUP(AO3241,[1]Sheet2!$E$2:$I$222,3,FALSE)</f>
        <v>#N/A</v>
      </c>
      <c r="AQ3241" t="e">
        <f>VLOOKUP(AO3241,[1]Sheet2!$E$2:$I$222,4,FALSE)</f>
        <v>#N/A</v>
      </c>
      <c r="AR3241" t="e">
        <f>VLOOKUP(AO3241,[1]Sheet2!$E$2:$I$222,5,FALSE)</f>
        <v>#N/A</v>
      </c>
      <c r="AW3241" t="e">
        <f>VLOOKUP(AV3241,[1]Sheet2!$E$2:$I$222,3,FALSE)</f>
        <v>#N/A</v>
      </c>
      <c r="AX3241" t="e">
        <f>VLOOKUP(AV3241,[1]Sheet2!$E$2:$I$222,4,FALSE)</f>
        <v>#N/A</v>
      </c>
      <c r="AY3241" t="e">
        <f>VLOOKUP(AV3241,[1]Sheet2!$E$2:$I$222,5,FALSE)</f>
        <v>#N/A</v>
      </c>
      <c r="BD3241" t="e">
        <f>VLOOKUP(BC3241,[1]Sheet2!$E$2:$I$222,3,FALSE)</f>
        <v>#N/A</v>
      </c>
      <c r="BE3241" t="e">
        <f>VLOOKUP(BC3241,[1]Sheet2!$E$2:$I$222,4,FALSE)</f>
        <v>#N/A</v>
      </c>
      <c r="BF3241" t="e">
        <f>VLOOKUP(BC3241,[1]Sheet2!$E$2:$I$222,5,FALSE)</f>
        <v>#N/A</v>
      </c>
      <c r="BK3241" t="e">
        <f>VLOOKUP(BJ3241,[1]Sheet2!$E$2:$I$222,3,FALSE)</f>
        <v>#N/A</v>
      </c>
      <c r="BL3241" t="e">
        <f>VLOOKUP(BJ3241,[1]Sheet2!$E$2:$I$222,4,FALSE)</f>
        <v>#N/A</v>
      </c>
      <c r="BM3241" t="e">
        <f>VLOOKUP(BJ3241,[1]Sheet2!$E$2:$I$222,5,FALSE)</f>
        <v>#N/A</v>
      </c>
      <c r="BR3241" t="e">
        <f>VLOOKUP(BQ3241,[1]Sheet2!$E$2:$I$222,3,FALSE)</f>
        <v>#N/A</v>
      </c>
      <c r="BS3241" t="e">
        <f>VLOOKUP(BQ3241,[1]Sheet2!$E$2:$I$222,4,FALSE)</f>
        <v>#N/A</v>
      </c>
      <c r="BT3241" t="e">
        <f>VLOOKUP(BQ3241,[1]Sheet2!$E$2:$I$222,5,FALSE)</f>
        <v>#N/A</v>
      </c>
      <c r="BY3241" t="e">
        <f>VLOOKUP(BX3241,[1]Sheet2!$E$2:$I$222,3,FALSE)</f>
        <v>#N/A</v>
      </c>
      <c r="BZ3241" t="e">
        <f>VLOOKUP(BX3241,[1]Sheet2!$E$2:$I$222,4,FALSE)</f>
        <v>#N/A</v>
      </c>
      <c r="CA3241" t="e">
        <f>VLOOKUP(BX3241,[1]Sheet2!$E$2:$I$222,5,FALSE)</f>
        <v>#N/A</v>
      </c>
      <c r="CF3241" t="e">
        <f>VLOOKUP(CE3241,[1]Sheet2!$E$2:$I$222,3,FALSE)</f>
        <v>#N/A</v>
      </c>
      <c r="CG3241" t="e">
        <f>VLOOKUP(CE3241,[1]Sheet2!$E$2:$I$222,4,FALSE)</f>
        <v>#N/A</v>
      </c>
      <c r="CH3241" t="e">
        <f>VLOOKUP(CE3241,[1]Sheet2!$E$2:$I$222,5,FALSE)</f>
        <v>#N/A</v>
      </c>
      <c r="CM3241" t="e">
        <f>VLOOKUP(CL3241,[1]Sheet2!$E$2:$I$222,3,FALSE)</f>
        <v>#N/A</v>
      </c>
      <c r="CN3241" t="e">
        <f>VLOOKUP(CL3241,[1]Sheet2!$E$2:$I$222,4,FALSE)</f>
        <v>#N/A</v>
      </c>
      <c r="CO3241" t="e">
        <f>VLOOKUP(CL3241,[1]Sheet2!$E$2:$I$222,5,FALSE)</f>
        <v>#N/A</v>
      </c>
    </row>
    <row r="3242" spans="1:93" x14ac:dyDescent="0.25">
      <c r="A3242">
        <v>3371</v>
      </c>
      <c r="C3242">
        <v>17145</v>
      </c>
      <c r="D3242">
        <v>7145</v>
      </c>
      <c r="E3242">
        <v>37.784441000000001</v>
      </c>
      <c r="F3242">
        <v>-122.388042</v>
      </c>
      <c r="G3242" t="s">
        <v>3046</v>
      </c>
      <c r="H3242" t="s">
        <v>3047</v>
      </c>
      <c r="I3242" t="s">
        <v>895</v>
      </c>
      <c r="J3242" t="s">
        <v>1008</v>
      </c>
      <c r="K3242" t="s">
        <v>887</v>
      </c>
      <c r="N3242" t="s">
        <v>6911</v>
      </c>
      <c r="Q3242" t="s">
        <v>672</v>
      </c>
      <c r="S3242" t="s">
        <v>3058</v>
      </c>
      <c r="T3242" t="s">
        <v>3050</v>
      </c>
      <c r="X3242">
        <f t="shared" si="50"/>
        <v>2</v>
      </c>
      <c r="Y3242" t="s">
        <v>29</v>
      </c>
      <c r="Z3242" t="s">
        <v>80</v>
      </c>
      <c r="AA3242" t="s">
        <v>139</v>
      </c>
      <c r="AB3242" t="str">
        <f>VLOOKUP($AA3242,[1]Sheet2!$E$2:$I$222,3,FALSE)</f>
        <v>To Ocean Beach</v>
      </c>
      <c r="AC3242" t="str">
        <f>VLOOKUP($AA3242,Sheet2!$E$2:$I$222,4,FALSE)</f>
        <v>La Playa &amp; Judah</v>
      </c>
      <c r="AD3242" t="str">
        <f>VLOOKUP($AA3242,Sheet2!$E$2:$I$222,5,FALSE)</f>
        <v>Daily ~ 5am-1am</v>
      </c>
      <c r="AF3242" t="s">
        <v>72</v>
      </c>
      <c r="AG3242" t="s">
        <v>80</v>
      </c>
      <c r="AH3242" t="s">
        <v>170</v>
      </c>
      <c r="AI3242" t="str">
        <f>VLOOKUP(AH3242,[1]Sheet2!$E$2:$I$222,3,FALSE)</f>
        <v>To Downtown</v>
      </c>
      <c r="AJ3242" t="str">
        <f>VLOOKUP(AH3242,[1]Sheet2!$E$2:$I$222,4,FALSE)</f>
        <v>Embarcadero Station</v>
      </c>
      <c r="AK3242" t="str">
        <f>VLOOKUP(AH3242,[1]Sheet2!$E$2:$I$222,5,FALSE)</f>
        <v>Daily ~ 5am-12am</v>
      </c>
      <c r="AP3242" t="e">
        <f>VLOOKUP(AO3242,[1]Sheet2!$E$2:$I$222,3,FALSE)</f>
        <v>#N/A</v>
      </c>
      <c r="AQ3242" t="e">
        <f>VLOOKUP(AO3242,[1]Sheet2!$E$2:$I$222,4,FALSE)</f>
        <v>#N/A</v>
      </c>
      <c r="AR3242" t="e">
        <f>VLOOKUP(AO3242,[1]Sheet2!$E$2:$I$222,5,FALSE)</f>
        <v>#N/A</v>
      </c>
      <c r="AW3242" t="e">
        <f>VLOOKUP(AV3242,[1]Sheet2!$E$2:$I$222,3,FALSE)</f>
        <v>#N/A</v>
      </c>
      <c r="AX3242" t="e">
        <f>VLOOKUP(AV3242,[1]Sheet2!$E$2:$I$222,4,FALSE)</f>
        <v>#N/A</v>
      </c>
      <c r="AY3242" t="e">
        <f>VLOOKUP(AV3242,[1]Sheet2!$E$2:$I$222,5,FALSE)</f>
        <v>#N/A</v>
      </c>
      <c r="BD3242" t="e">
        <f>VLOOKUP(BC3242,[1]Sheet2!$E$2:$I$222,3,FALSE)</f>
        <v>#N/A</v>
      </c>
      <c r="BE3242" t="e">
        <f>VLOOKUP(BC3242,[1]Sheet2!$E$2:$I$222,4,FALSE)</f>
        <v>#N/A</v>
      </c>
      <c r="BF3242" t="e">
        <f>VLOOKUP(BC3242,[1]Sheet2!$E$2:$I$222,5,FALSE)</f>
        <v>#N/A</v>
      </c>
      <c r="BK3242" t="e">
        <f>VLOOKUP(BJ3242,[1]Sheet2!$E$2:$I$222,3,FALSE)</f>
        <v>#N/A</v>
      </c>
      <c r="BL3242" t="e">
        <f>VLOOKUP(BJ3242,[1]Sheet2!$E$2:$I$222,4,FALSE)</f>
        <v>#N/A</v>
      </c>
      <c r="BM3242" t="e">
        <f>VLOOKUP(BJ3242,[1]Sheet2!$E$2:$I$222,5,FALSE)</f>
        <v>#N/A</v>
      </c>
      <c r="BR3242" t="e">
        <f>VLOOKUP(BQ3242,[1]Sheet2!$E$2:$I$222,3,FALSE)</f>
        <v>#N/A</v>
      </c>
      <c r="BS3242" t="e">
        <f>VLOOKUP(BQ3242,[1]Sheet2!$E$2:$I$222,4,FALSE)</f>
        <v>#N/A</v>
      </c>
      <c r="BT3242" t="e">
        <f>VLOOKUP(BQ3242,[1]Sheet2!$E$2:$I$222,5,FALSE)</f>
        <v>#N/A</v>
      </c>
      <c r="BY3242" t="e">
        <f>VLOOKUP(BX3242,[1]Sheet2!$E$2:$I$222,3,FALSE)</f>
        <v>#N/A</v>
      </c>
      <c r="BZ3242" t="e">
        <f>VLOOKUP(BX3242,[1]Sheet2!$E$2:$I$222,4,FALSE)</f>
        <v>#N/A</v>
      </c>
      <c r="CA3242" t="e">
        <f>VLOOKUP(BX3242,[1]Sheet2!$E$2:$I$222,5,FALSE)</f>
        <v>#N/A</v>
      </c>
      <c r="CF3242" t="e">
        <f>VLOOKUP(CE3242,[1]Sheet2!$E$2:$I$222,3,FALSE)</f>
        <v>#N/A</v>
      </c>
      <c r="CG3242" t="e">
        <f>VLOOKUP(CE3242,[1]Sheet2!$E$2:$I$222,4,FALSE)</f>
        <v>#N/A</v>
      </c>
      <c r="CH3242" t="e">
        <f>VLOOKUP(CE3242,[1]Sheet2!$E$2:$I$222,5,FALSE)</f>
        <v>#N/A</v>
      </c>
      <c r="CM3242" t="e">
        <f>VLOOKUP(CL3242,[1]Sheet2!$E$2:$I$222,3,FALSE)</f>
        <v>#N/A</v>
      </c>
      <c r="CN3242" t="e">
        <f>VLOOKUP(CL3242,[1]Sheet2!$E$2:$I$222,4,FALSE)</f>
        <v>#N/A</v>
      </c>
      <c r="CO3242" t="e">
        <f>VLOOKUP(CL3242,[1]Sheet2!$E$2:$I$222,5,FALSE)</f>
        <v>#N/A</v>
      </c>
    </row>
    <row r="3243" spans="1:93" x14ac:dyDescent="0.25">
      <c r="A3243">
        <v>3372</v>
      </c>
      <c r="C3243">
        <v>17149</v>
      </c>
      <c r="D3243">
        <v>7149</v>
      </c>
      <c r="E3243">
        <v>37.798160000000003</v>
      </c>
      <c r="F3243">
        <v>-122.45005</v>
      </c>
      <c r="G3243" t="s">
        <v>6912</v>
      </c>
      <c r="H3243" t="s">
        <v>6913</v>
      </c>
      <c r="I3243" t="s">
        <v>691</v>
      </c>
      <c r="J3243" t="s">
        <v>669</v>
      </c>
      <c r="K3243" t="s">
        <v>743</v>
      </c>
      <c r="M3243" t="s">
        <v>671</v>
      </c>
      <c r="Q3243" t="s">
        <v>672</v>
      </c>
      <c r="S3243" t="s">
        <v>1970</v>
      </c>
      <c r="X3243">
        <f t="shared" si="50"/>
        <v>1</v>
      </c>
      <c r="Y3243" t="s">
        <v>28</v>
      </c>
      <c r="Z3243" t="s">
        <v>78</v>
      </c>
      <c r="AB3243" t="e">
        <f>VLOOKUP($AA3243,[1]Sheet2!$E$2:$I$222,3,FALSE)</f>
        <v>#N/A</v>
      </c>
      <c r="AC3243" t="e">
        <f>VLOOKUP($AA3243,Sheet2!$E$2:$I$222,4,FALSE)</f>
        <v>#N/A</v>
      </c>
      <c r="AD3243" t="e">
        <f>VLOOKUP($AA3243,Sheet2!$E$2:$I$222,5,FALSE)</f>
        <v>#N/A</v>
      </c>
      <c r="AI3243" t="e">
        <f>VLOOKUP(AH3243,[1]Sheet2!$E$2:$I$222,3,FALSE)</f>
        <v>#N/A</v>
      </c>
      <c r="AJ3243" t="e">
        <f>VLOOKUP(AH3243,[1]Sheet2!$E$2:$I$222,4,FALSE)</f>
        <v>#N/A</v>
      </c>
      <c r="AK3243" t="e">
        <f>VLOOKUP(AH3243,[1]Sheet2!$E$2:$I$222,5,FALSE)</f>
        <v>#N/A</v>
      </c>
      <c r="AP3243" t="e">
        <f>VLOOKUP(AO3243,[1]Sheet2!$E$2:$I$222,3,FALSE)</f>
        <v>#N/A</v>
      </c>
      <c r="AQ3243" t="e">
        <f>VLOOKUP(AO3243,[1]Sheet2!$E$2:$I$222,4,FALSE)</f>
        <v>#N/A</v>
      </c>
      <c r="AR3243" t="e">
        <f>VLOOKUP(AO3243,[1]Sheet2!$E$2:$I$222,5,FALSE)</f>
        <v>#N/A</v>
      </c>
      <c r="AW3243" t="e">
        <f>VLOOKUP(AV3243,[1]Sheet2!$E$2:$I$222,3,FALSE)</f>
        <v>#N/A</v>
      </c>
      <c r="AX3243" t="e">
        <f>VLOOKUP(AV3243,[1]Sheet2!$E$2:$I$222,4,FALSE)</f>
        <v>#N/A</v>
      </c>
      <c r="AY3243" t="e">
        <f>VLOOKUP(AV3243,[1]Sheet2!$E$2:$I$222,5,FALSE)</f>
        <v>#N/A</v>
      </c>
      <c r="BD3243" t="e">
        <f>VLOOKUP(BC3243,[1]Sheet2!$E$2:$I$222,3,FALSE)</f>
        <v>#N/A</v>
      </c>
      <c r="BE3243" t="e">
        <f>VLOOKUP(BC3243,[1]Sheet2!$E$2:$I$222,4,FALSE)</f>
        <v>#N/A</v>
      </c>
      <c r="BF3243" t="e">
        <f>VLOOKUP(BC3243,[1]Sheet2!$E$2:$I$222,5,FALSE)</f>
        <v>#N/A</v>
      </c>
      <c r="BK3243" t="e">
        <f>VLOOKUP(BJ3243,[1]Sheet2!$E$2:$I$222,3,FALSE)</f>
        <v>#N/A</v>
      </c>
      <c r="BL3243" t="e">
        <f>VLOOKUP(BJ3243,[1]Sheet2!$E$2:$I$222,4,FALSE)</f>
        <v>#N/A</v>
      </c>
      <c r="BM3243" t="e">
        <f>VLOOKUP(BJ3243,[1]Sheet2!$E$2:$I$222,5,FALSE)</f>
        <v>#N/A</v>
      </c>
      <c r="BR3243" t="e">
        <f>VLOOKUP(BQ3243,[1]Sheet2!$E$2:$I$222,3,FALSE)</f>
        <v>#N/A</v>
      </c>
      <c r="BS3243" t="e">
        <f>VLOOKUP(BQ3243,[1]Sheet2!$E$2:$I$222,4,FALSE)</f>
        <v>#N/A</v>
      </c>
      <c r="BT3243" t="e">
        <f>VLOOKUP(BQ3243,[1]Sheet2!$E$2:$I$222,5,FALSE)</f>
        <v>#N/A</v>
      </c>
      <c r="BY3243" t="e">
        <f>VLOOKUP(BX3243,[1]Sheet2!$E$2:$I$222,3,FALSE)</f>
        <v>#N/A</v>
      </c>
      <c r="BZ3243" t="e">
        <f>VLOOKUP(BX3243,[1]Sheet2!$E$2:$I$222,4,FALSE)</f>
        <v>#N/A</v>
      </c>
      <c r="CA3243" t="e">
        <f>VLOOKUP(BX3243,[1]Sheet2!$E$2:$I$222,5,FALSE)</f>
        <v>#N/A</v>
      </c>
      <c r="CF3243" t="e">
        <f>VLOOKUP(CE3243,[1]Sheet2!$E$2:$I$222,3,FALSE)</f>
        <v>#N/A</v>
      </c>
      <c r="CG3243" t="e">
        <f>VLOOKUP(CE3243,[1]Sheet2!$E$2:$I$222,4,FALSE)</f>
        <v>#N/A</v>
      </c>
      <c r="CH3243" t="e">
        <f>VLOOKUP(CE3243,[1]Sheet2!$E$2:$I$222,5,FALSE)</f>
        <v>#N/A</v>
      </c>
      <c r="CM3243" t="e">
        <f>VLOOKUP(CL3243,[1]Sheet2!$E$2:$I$222,3,FALSE)</f>
        <v>#N/A</v>
      </c>
      <c r="CN3243" t="e">
        <f>VLOOKUP(CL3243,[1]Sheet2!$E$2:$I$222,4,FALSE)</f>
        <v>#N/A</v>
      </c>
      <c r="CO3243" t="e">
        <f>VLOOKUP(CL3243,[1]Sheet2!$E$2:$I$222,5,FALSE)</f>
        <v>#N/A</v>
      </c>
    </row>
    <row r="3244" spans="1:93" x14ac:dyDescent="0.25">
      <c r="A3244">
        <v>3373</v>
      </c>
      <c r="C3244">
        <v>17151</v>
      </c>
      <c r="D3244">
        <v>7151</v>
      </c>
      <c r="E3244">
        <v>37.739849999999997</v>
      </c>
      <c r="F3244">
        <v>-122.46504</v>
      </c>
      <c r="G3244" t="s">
        <v>5427</v>
      </c>
      <c r="H3244" t="s">
        <v>6914</v>
      </c>
      <c r="I3244" t="s">
        <v>727</v>
      </c>
      <c r="J3244" t="s">
        <v>687</v>
      </c>
      <c r="Q3244" t="s">
        <v>672</v>
      </c>
      <c r="S3244" t="s">
        <v>1133</v>
      </c>
      <c r="X3244">
        <f t="shared" si="50"/>
        <v>1</v>
      </c>
      <c r="Y3244" t="s">
        <v>33</v>
      </c>
      <c r="Z3244" t="s">
        <v>79</v>
      </c>
      <c r="AB3244" t="e">
        <f>VLOOKUP($AA3244,[1]Sheet2!$E$2:$I$222,3,FALSE)</f>
        <v>#N/A</v>
      </c>
      <c r="AC3244" t="e">
        <f>VLOOKUP($AA3244,Sheet2!$E$2:$I$222,4,FALSE)</f>
        <v>#N/A</v>
      </c>
      <c r="AD3244" t="e">
        <f>VLOOKUP($AA3244,Sheet2!$E$2:$I$222,5,FALSE)</f>
        <v>#N/A</v>
      </c>
      <c r="AI3244" t="e">
        <f>VLOOKUP(AH3244,[1]Sheet2!$E$2:$I$222,3,FALSE)</f>
        <v>#N/A</v>
      </c>
      <c r="AJ3244" t="e">
        <f>VLOOKUP(AH3244,[1]Sheet2!$E$2:$I$222,4,FALSE)</f>
        <v>#N/A</v>
      </c>
      <c r="AK3244" t="e">
        <f>VLOOKUP(AH3244,[1]Sheet2!$E$2:$I$222,5,FALSE)</f>
        <v>#N/A</v>
      </c>
      <c r="AP3244" t="e">
        <f>VLOOKUP(AO3244,[1]Sheet2!$E$2:$I$222,3,FALSE)</f>
        <v>#N/A</v>
      </c>
      <c r="AQ3244" t="e">
        <f>VLOOKUP(AO3244,[1]Sheet2!$E$2:$I$222,4,FALSE)</f>
        <v>#N/A</v>
      </c>
      <c r="AR3244" t="e">
        <f>VLOOKUP(AO3244,[1]Sheet2!$E$2:$I$222,5,FALSE)</f>
        <v>#N/A</v>
      </c>
      <c r="AW3244" t="e">
        <f>VLOOKUP(AV3244,[1]Sheet2!$E$2:$I$222,3,FALSE)</f>
        <v>#N/A</v>
      </c>
      <c r="AX3244" t="e">
        <f>VLOOKUP(AV3244,[1]Sheet2!$E$2:$I$222,4,FALSE)</f>
        <v>#N/A</v>
      </c>
      <c r="AY3244" t="e">
        <f>VLOOKUP(AV3244,[1]Sheet2!$E$2:$I$222,5,FALSE)</f>
        <v>#N/A</v>
      </c>
      <c r="BD3244" t="e">
        <f>VLOOKUP(BC3244,[1]Sheet2!$E$2:$I$222,3,FALSE)</f>
        <v>#N/A</v>
      </c>
      <c r="BE3244" t="e">
        <f>VLOOKUP(BC3244,[1]Sheet2!$E$2:$I$222,4,FALSE)</f>
        <v>#N/A</v>
      </c>
      <c r="BF3244" t="e">
        <f>VLOOKUP(BC3244,[1]Sheet2!$E$2:$I$222,5,FALSE)</f>
        <v>#N/A</v>
      </c>
      <c r="BK3244" t="e">
        <f>VLOOKUP(BJ3244,[1]Sheet2!$E$2:$I$222,3,FALSE)</f>
        <v>#N/A</v>
      </c>
      <c r="BL3244" t="e">
        <f>VLOOKUP(BJ3244,[1]Sheet2!$E$2:$I$222,4,FALSE)</f>
        <v>#N/A</v>
      </c>
      <c r="BM3244" t="e">
        <f>VLOOKUP(BJ3244,[1]Sheet2!$E$2:$I$222,5,FALSE)</f>
        <v>#N/A</v>
      </c>
      <c r="BR3244" t="e">
        <f>VLOOKUP(BQ3244,[1]Sheet2!$E$2:$I$222,3,FALSE)</f>
        <v>#N/A</v>
      </c>
      <c r="BS3244" t="e">
        <f>VLOOKUP(BQ3244,[1]Sheet2!$E$2:$I$222,4,FALSE)</f>
        <v>#N/A</v>
      </c>
      <c r="BT3244" t="e">
        <f>VLOOKUP(BQ3244,[1]Sheet2!$E$2:$I$222,5,FALSE)</f>
        <v>#N/A</v>
      </c>
      <c r="BY3244" t="e">
        <f>VLOOKUP(BX3244,[1]Sheet2!$E$2:$I$222,3,FALSE)</f>
        <v>#N/A</v>
      </c>
      <c r="BZ3244" t="e">
        <f>VLOOKUP(BX3244,[1]Sheet2!$E$2:$I$222,4,FALSE)</f>
        <v>#N/A</v>
      </c>
      <c r="CA3244" t="e">
        <f>VLOOKUP(BX3244,[1]Sheet2!$E$2:$I$222,5,FALSE)</f>
        <v>#N/A</v>
      </c>
      <c r="CF3244" t="e">
        <f>VLOOKUP(CE3244,[1]Sheet2!$E$2:$I$222,3,FALSE)</f>
        <v>#N/A</v>
      </c>
      <c r="CG3244" t="e">
        <f>VLOOKUP(CE3244,[1]Sheet2!$E$2:$I$222,4,FALSE)</f>
        <v>#N/A</v>
      </c>
      <c r="CH3244" t="e">
        <f>VLOOKUP(CE3244,[1]Sheet2!$E$2:$I$222,5,FALSE)</f>
        <v>#N/A</v>
      </c>
      <c r="CM3244" t="e">
        <f>VLOOKUP(CL3244,[1]Sheet2!$E$2:$I$222,3,FALSE)</f>
        <v>#N/A</v>
      </c>
      <c r="CN3244" t="e">
        <f>VLOOKUP(CL3244,[1]Sheet2!$E$2:$I$222,4,FALSE)</f>
        <v>#N/A</v>
      </c>
      <c r="CO3244" t="e">
        <f>VLOOKUP(CL3244,[1]Sheet2!$E$2:$I$222,5,FALSE)</f>
        <v>#N/A</v>
      </c>
    </row>
    <row r="3245" spans="1:93" x14ac:dyDescent="0.25">
      <c r="A3245">
        <v>3374</v>
      </c>
      <c r="C3245">
        <v>17154</v>
      </c>
      <c r="D3245">
        <v>7154</v>
      </c>
      <c r="E3245">
        <v>37.720466999999999</v>
      </c>
      <c r="F3245">
        <v>-122.44669500000001</v>
      </c>
      <c r="G3245" t="s">
        <v>5769</v>
      </c>
      <c r="H3245" t="s">
        <v>5770</v>
      </c>
      <c r="I3245" t="s">
        <v>677</v>
      </c>
      <c r="J3245" t="s">
        <v>728</v>
      </c>
      <c r="Q3245">
        <v>0</v>
      </c>
      <c r="S3245" t="s">
        <v>1317</v>
      </c>
      <c r="T3245" t="s">
        <v>6915</v>
      </c>
      <c r="X3245">
        <f t="shared" si="50"/>
        <v>1</v>
      </c>
      <c r="Y3245" t="s">
        <v>41</v>
      </c>
      <c r="Z3245" t="s">
        <v>79</v>
      </c>
      <c r="AB3245" t="e">
        <f>VLOOKUP($AA3245,[1]Sheet2!$E$2:$I$222,3,FALSE)</f>
        <v>#N/A</v>
      </c>
      <c r="AC3245" t="e">
        <f>VLOOKUP($AA3245,Sheet2!$E$2:$I$222,4,FALSE)</f>
        <v>#N/A</v>
      </c>
      <c r="AD3245" t="e">
        <f>VLOOKUP($AA3245,Sheet2!$E$2:$I$222,5,FALSE)</f>
        <v>#N/A</v>
      </c>
      <c r="AI3245" t="e">
        <f>VLOOKUP(AH3245,[1]Sheet2!$E$2:$I$222,3,FALSE)</f>
        <v>#N/A</v>
      </c>
      <c r="AJ3245" t="e">
        <f>VLOOKUP(AH3245,[1]Sheet2!$E$2:$I$222,4,FALSE)</f>
        <v>#N/A</v>
      </c>
      <c r="AK3245" t="e">
        <f>VLOOKUP(AH3245,[1]Sheet2!$E$2:$I$222,5,FALSE)</f>
        <v>#N/A</v>
      </c>
      <c r="AP3245" t="e">
        <f>VLOOKUP(AO3245,[1]Sheet2!$E$2:$I$222,3,FALSE)</f>
        <v>#N/A</v>
      </c>
      <c r="AQ3245" t="e">
        <f>VLOOKUP(AO3245,[1]Sheet2!$E$2:$I$222,4,FALSE)</f>
        <v>#N/A</v>
      </c>
      <c r="AR3245" t="e">
        <f>VLOOKUP(AO3245,[1]Sheet2!$E$2:$I$222,5,FALSE)</f>
        <v>#N/A</v>
      </c>
      <c r="AW3245" t="e">
        <f>VLOOKUP(AV3245,[1]Sheet2!$E$2:$I$222,3,FALSE)</f>
        <v>#N/A</v>
      </c>
      <c r="AX3245" t="e">
        <f>VLOOKUP(AV3245,[1]Sheet2!$E$2:$I$222,4,FALSE)</f>
        <v>#N/A</v>
      </c>
      <c r="AY3245" t="e">
        <f>VLOOKUP(AV3245,[1]Sheet2!$E$2:$I$222,5,FALSE)</f>
        <v>#N/A</v>
      </c>
      <c r="BD3245" t="e">
        <f>VLOOKUP(BC3245,[1]Sheet2!$E$2:$I$222,3,FALSE)</f>
        <v>#N/A</v>
      </c>
      <c r="BE3245" t="e">
        <f>VLOOKUP(BC3245,[1]Sheet2!$E$2:$I$222,4,FALSE)</f>
        <v>#N/A</v>
      </c>
      <c r="BF3245" t="e">
        <f>VLOOKUP(BC3245,[1]Sheet2!$E$2:$I$222,5,FALSE)</f>
        <v>#N/A</v>
      </c>
      <c r="BK3245" t="e">
        <f>VLOOKUP(BJ3245,[1]Sheet2!$E$2:$I$222,3,FALSE)</f>
        <v>#N/A</v>
      </c>
      <c r="BL3245" t="e">
        <f>VLOOKUP(BJ3245,[1]Sheet2!$E$2:$I$222,4,FALSE)</f>
        <v>#N/A</v>
      </c>
      <c r="BM3245" t="e">
        <f>VLOOKUP(BJ3245,[1]Sheet2!$E$2:$I$222,5,FALSE)</f>
        <v>#N/A</v>
      </c>
      <c r="BR3245" t="e">
        <f>VLOOKUP(BQ3245,[1]Sheet2!$E$2:$I$222,3,FALSE)</f>
        <v>#N/A</v>
      </c>
      <c r="BS3245" t="e">
        <f>VLOOKUP(BQ3245,[1]Sheet2!$E$2:$I$222,4,FALSE)</f>
        <v>#N/A</v>
      </c>
      <c r="BT3245" t="e">
        <f>VLOOKUP(BQ3245,[1]Sheet2!$E$2:$I$222,5,FALSE)</f>
        <v>#N/A</v>
      </c>
      <c r="BY3245" t="e">
        <f>VLOOKUP(BX3245,[1]Sheet2!$E$2:$I$222,3,FALSE)</f>
        <v>#N/A</v>
      </c>
      <c r="BZ3245" t="e">
        <f>VLOOKUP(BX3245,[1]Sheet2!$E$2:$I$222,4,FALSE)</f>
        <v>#N/A</v>
      </c>
      <c r="CA3245" t="e">
        <f>VLOOKUP(BX3245,[1]Sheet2!$E$2:$I$222,5,FALSE)</f>
        <v>#N/A</v>
      </c>
      <c r="CF3245" t="e">
        <f>VLOOKUP(CE3245,[1]Sheet2!$E$2:$I$222,3,FALSE)</f>
        <v>#N/A</v>
      </c>
      <c r="CG3245" t="e">
        <f>VLOOKUP(CE3245,[1]Sheet2!$E$2:$I$222,4,FALSE)</f>
        <v>#N/A</v>
      </c>
      <c r="CH3245" t="e">
        <f>VLOOKUP(CE3245,[1]Sheet2!$E$2:$I$222,5,FALSE)</f>
        <v>#N/A</v>
      </c>
      <c r="CM3245" t="e">
        <f>VLOOKUP(CL3245,[1]Sheet2!$E$2:$I$222,3,FALSE)</f>
        <v>#N/A</v>
      </c>
      <c r="CN3245" t="e">
        <f>VLOOKUP(CL3245,[1]Sheet2!$E$2:$I$222,4,FALSE)</f>
        <v>#N/A</v>
      </c>
      <c r="CO3245" t="e">
        <f>VLOOKUP(CL3245,[1]Sheet2!$E$2:$I$222,5,FALSE)</f>
        <v>#N/A</v>
      </c>
    </row>
    <row r="3246" spans="1:93" x14ac:dyDescent="0.25">
      <c r="A3246">
        <v>3375</v>
      </c>
      <c r="C3246">
        <v>17160</v>
      </c>
      <c r="D3246">
        <v>7160</v>
      </c>
      <c r="E3246">
        <v>37.784810999999998</v>
      </c>
      <c r="F3246">
        <v>-122.466566</v>
      </c>
      <c r="G3246" t="s">
        <v>2028</v>
      </c>
      <c r="H3246" t="s">
        <v>2029</v>
      </c>
      <c r="I3246" t="s">
        <v>762</v>
      </c>
      <c r="J3246" t="s">
        <v>669</v>
      </c>
      <c r="K3246" t="s">
        <v>697</v>
      </c>
      <c r="M3246" t="s">
        <v>671</v>
      </c>
      <c r="Q3246" t="s">
        <v>672</v>
      </c>
      <c r="S3246" t="s">
        <v>1612</v>
      </c>
      <c r="X3246">
        <f t="shared" si="50"/>
        <v>2</v>
      </c>
      <c r="Y3246" t="s">
        <v>44</v>
      </c>
      <c r="Z3246" t="s">
        <v>80</v>
      </c>
      <c r="AA3246" t="s">
        <v>121</v>
      </c>
      <c r="AB3246" t="str">
        <f>VLOOKUP($AA3246,[1]Sheet2!$E$2:$I$222,3,FALSE)</f>
        <v>To Richmond District</v>
      </c>
      <c r="AC3246" t="str">
        <f>VLOOKUP($AA3246,Sheet2!$E$2:$I$222,4,FALSE)</f>
        <v>33rd Av. &amp; Geary</v>
      </c>
      <c r="AD3246" t="str">
        <f>VLOOKUP($AA3246,Sheet2!$E$2:$I$222,5,FALSE)</f>
        <v>Daily ~ 5am-12:30am</v>
      </c>
      <c r="AF3246" t="s">
        <v>46</v>
      </c>
      <c r="AG3246" t="s">
        <v>80</v>
      </c>
      <c r="AH3246" t="s">
        <v>166</v>
      </c>
      <c r="AI3246" t="str">
        <f>VLOOKUP(AH3246,[1]Sheet2!$E$2:$I$222,3,FALSE)</f>
        <v>To Richmond District</v>
      </c>
      <c r="AJ3246" t="str">
        <f>VLOOKUP(AH3246,[1]Sheet2!$E$2:$I$222,4,FALSE)</f>
        <v>33rd Av. &amp; Geary</v>
      </c>
      <c r="AK3246" t="str">
        <f>VLOOKUP(AH3246,[1]Sheet2!$E$2:$I$222,5,FALSE)</f>
        <v>PM Only: M-F ~ 4pm-7pm</v>
      </c>
      <c r="AP3246" t="e">
        <f>VLOOKUP(AO3246,[1]Sheet2!$E$2:$I$222,3,FALSE)</f>
        <v>#N/A</v>
      </c>
      <c r="AQ3246" t="e">
        <f>VLOOKUP(AO3246,[1]Sheet2!$E$2:$I$222,4,FALSE)</f>
        <v>#N/A</v>
      </c>
      <c r="AR3246" t="e">
        <f>VLOOKUP(AO3246,[1]Sheet2!$E$2:$I$222,5,FALSE)</f>
        <v>#N/A</v>
      </c>
      <c r="AW3246" t="e">
        <f>VLOOKUP(AV3246,[1]Sheet2!$E$2:$I$222,3,FALSE)</f>
        <v>#N/A</v>
      </c>
      <c r="AX3246" t="e">
        <f>VLOOKUP(AV3246,[1]Sheet2!$E$2:$I$222,4,FALSE)</f>
        <v>#N/A</v>
      </c>
      <c r="AY3246" t="e">
        <f>VLOOKUP(AV3246,[1]Sheet2!$E$2:$I$222,5,FALSE)</f>
        <v>#N/A</v>
      </c>
      <c r="BD3246" t="e">
        <f>VLOOKUP(BC3246,[1]Sheet2!$E$2:$I$222,3,FALSE)</f>
        <v>#N/A</v>
      </c>
      <c r="BE3246" t="e">
        <f>VLOOKUP(BC3246,[1]Sheet2!$E$2:$I$222,4,FALSE)</f>
        <v>#N/A</v>
      </c>
      <c r="BF3246" t="e">
        <f>VLOOKUP(BC3246,[1]Sheet2!$E$2:$I$222,5,FALSE)</f>
        <v>#N/A</v>
      </c>
      <c r="BK3246" t="e">
        <f>VLOOKUP(BJ3246,[1]Sheet2!$E$2:$I$222,3,FALSE)</f>
        <v>#N/A</v>
      </c>
      <c r="BL3246" t="e">
        <f>VLOOKUP(BJ3246,[1]Sheet2!$E$2:$I$222,4,FALSE)</f>
        <v>#N/A</v>
      </c>
      <c r="BM3246" t="e">
        <f>VLOOKUP(BJ3246,[1]Sheet2!$E$2:$I$222,5,FALSE)</f>
        <v>#N/A</v>
      </c>
      <c r="BR3246" t="e">
        <f>VLOOKUP(BQ3246,[1]Sheet2!$E$2:$I$222,3,FALSE)</f>
        <v>#N/A</v>
      </c>
      <c r="BS3246" t="e">
        <f>VLOOKUP(BQ3246,[1]Sheet2!$E$2:$I$222,4,FALSE)</f>
        <v>#N/A</v>
      </c>
      <c r="BT3246" t="e">
        <f>VLOOKUP(BQ3246,[1]Sheet2!$E$2:$I$222,5,FALSE)</f>
        <v>#N/A</v>
      </c>
      <c r="BY3246" t="e">
        <f>VLOOKUP(BX3246,[1]Sheet2!$E$2:$I$222,3,FALSE)</f>
        <v>#N/A</v>
      </c>
      <c r="BZ3246" t="e">
        <f>VLOOKUP(BX3246,[1]Sheet2!$E$2:$I$222,4,FALSE)</f>
        <v>#N/A</v>
      </c>
      <c r="CA3246" t="e">
        <f>VLOOKUP(BX3246,[1]Sheet2!$E$2:$I$222,5,FALSE)</f>
        <v>#N/A</v>
      </c>
      <c r="CF3246" t="e">
        <f>VLOOKUP(CE3246,[1]Sheet2!$E$2:$I$222,3,FALSE)</f>
        <v>#N/A</v>
      </c>
      <c r="CG3246" t="e">
        <f>VLOOKUP(CE3246,[1]Sheet2!$E$2:$I$222,4,FALSE)</f>
        <v>#N/A</v>
      </c>
      <c r="CH3246" t="e">
        <f>VLOOKUP(CE3246,[1]Sheet2!$E$2:$I$222,5,FALSE)</f>
        <v>#N/A</v>
      </c>
      <c r="CM3246" t="e">
        <f>VLOOKUP(CL3246,[1]Sheet2!$E$2:$I$222,3,FALSE)</f>
        <v>#N/A</v>
      </c>
      <c r="CN3246" t="e">
        <f>VLOOKUP(CL3246,[1]Sheet2!$E$2:$I$222,4,FALSE)</f>
        <v>#N/A</v>
      </c>
      <c r="CO3246" t="e">
        <f>VLOOKUP(CL3246,[1]Sheet2!$E$2:$I$222,5,FALSE)</f>
        <v>#N/A</v>
      </c>
    </row>
    <row r="3247" spans="1:93" x14ac:dyDescent="0.25">
      <c r="A3247">
        <v>3376</v>
      </c>
      <c r="C3247">
        <v>17164</v>
      </c>
      <c r="D3247">
        <v>7164</v>
      </c>
      <c r="E3247">
        <v>37.720613</v>
      </c>
      <c r="F3247">
        <v>-122.446577</v>
      </c>
      <c r="G3247" t="s">
        <v>3653</v>
      </c>
      <c r="H3247" t="s">
        <v>3654</v>
      </c>
      <c r="I3247" t="s">
        <v>3655</v>
      </c>
      <c r="J3247" t="s">
        <v>1008</v>
      </c>
      <c r="K3247" t="s">
        <v>887</v>
      </c>
      <c r="M3247" t="s">
        <v>671</v>
      </c>
      <c r="Q3247">
        <v>0</v>
      </c>
      <c r="S3247" t="s">
        <v>5720</v>
      </c>
      <c r="T3247" t="s">
        <v>3656</v>
      </c>
      <c r="X3247">
        <f t="shared" si="50"/>
        <v>1</v>
      </c>
      <c r="Y3247" t="s">
        <v>41</v>
      </c>
      <c r="Z3247" t="s">
        <v>78</v>
      </c>
      <c r="AB3247" t="e">
        <f>VLOOKUP($AA3247,[1]Sheet2!$E$2:$I$222,3,FALSE)</f>
        <v>#N/A</v>
      </c>
      <c r="AC3247" t="e">
        <f>VLOOKUP($AA3247,Sheet2!$E$2:$I$222,4,FALSE)</f>
        <v>#N/A</v>
      </c>
      <c r="AD3247" t="e">
        <f>VLOOKUP($AA3247,Sheet2!$E$2:$I$222,5,FALSE)</f>
        <v>#N/A</v>
      </c>
      <c r="AI3247" t="e">
        <f>VLOOKUP(AH3247,[1]Sheet2!$E$2:$I$222,3,FALSE)</f>
        <v>#N/A</v>
      </c>
      <c r="AJ3247" t="e">
        <f>VLOOKUP(AH3247,[1]Sheet2!$E$2:$I$222,4,FALSE)</f>
        <v>#N/A</v>
      </c>
      <c r="AK3247" t="e">
        <f>VLOOKUP(AH3247,[1]Sheet2!$E$2:$I$222,5,FALSE)</f>
        <v>#N/A</v>
      </c>
      <c r="AP3247" t="e">
        <f>VLOOKUP(AO3247,[1]Sheet2!$E$2:$I$222,3,FALSE)</f>
        <v>#N/A</v>
      </c>
      <c r="AQ3247" t="e">
        <f>VLOOKUP(AO3247,[1]Sheet2!$E$2:$I$222,4,FALSE)</f>
        <v>#N/A</v>
      </c>
      <c r="AR3247" t="e">
        <f>VLOOKUP(AO3247,[1]Sheet2!$E$2:$I$222,5,FALSE)</f>
        <v>#N/A</v>
      </c>
      <c r="AW3247" t="e">
        <f>VLOOKUP(AV3247,[1]Sheet2!$E$2:$I$222,3,FALSE)</f>
        <v>#N/A</v>
      </c>
      <c r="AX3247" t="e">
        <f>VLOOKUP(AV3247,[1]Sheet2!$E$2:$I$222,4,FALSE)</f>
        <v>#N/A</v>
      </c>
      <c r="AY3247" t="e">
        <f>VLOOKUP(AV3247,[1]Sheet2!$E$2:$I$222,5,FALSE)</f>
        <v>#N/A</v>
      </c>
      <c r="BD3247" t="e">
        <f>VLOOKUP(BC3247,[1]Sheet2!$E$2:$I$222,3,FALSE)</f>
        <v>#N/A</v>
      </c>
      <c r="BE3247" t="e">
        <f>VLOOKUP(BC3247,[1]Sheet2!$E$2:$I$222,4,FALSE)</f>
        <v>#N/A</v>
      </c>
      <c r="BF3247" t="e">
        <f>VLOOKUP(BC3247,[1]Sheet2!$E$2:$I$222,5,FALSE)</f>
        <v>#N/A</v>
      </c>
      <c r="BK3247" t="e">
        <f>VLOOKUP(BJ3247,[1]Sheet2!$E$2:$I$222,3,FALSE)</f>
        <v>#N/A</v>
      </c>
      <c r="BL3247" t="e">
        <f>VLOOKUP(BJ3247,[1]Sheet2!$E$2:$I$222,4,FALSE)</f>
        <v>#N/A</v>
      </c>
      <c r="BM3247" t="e">
        <f>VLOOKUP(BJ3247,[1]Sheet2!$E$2:$I$222,5,FALSE)</f>
        <v>#N/A</v>
      </c>
      <c r="BR3247" t="e">
        <f>VLOOKUP(BQ3247,[1]Sheet2!$E$2:$I$222,3,FALSE)</f>
        <v>#N/A</v>
      </c>
      <c r="BS3247" t="e">
        <f>VLOOKUP(BQ3247,[1]Sheet2!$E$2:$I$222,4,FALSE)</f>
        <v>#N/A</v>
      </c>
      <c r="BT3247" t="e">
        <f>VLOOKUP(BQ3247,[1]Sheet2!$E$2:$I$222,5,FALSE)</f>
        <v>#N/A</v>
      </c>
      <c r="BY3247" t="e">
        <f>VLOOKUP(BX3247,[1]Sheet2!$E$2:$I$222,3,FALSE)</f>
        <v>#N/A</v>
      </c>
      <c r="BZ3247" t="e">
        <f>VLOOKUP(BX3247,[1]Sheet2!$E$2:$I$222,4,FALSE)</f>
        <v>#N/A</v>
      </c>
      <c r="CA3247" t="e">
        <f>VLOOKUP(BX3247,[1]Sheet2!$E$2:$I$222,5,FALSE)</f>
        <v>#N/A</v>
      </c>
      <c r="CF3247" t="e">
        <f>VLOOKUP(CE3247,[1]Sheet2!$E$2:$I$222,3,FALSE)</f>
        <v>#N/A</v>
      </c>
      <c r="CG3247" t="e">
        <f>VLOOKUP(CE3247,[1]Sheet2!$E$2:$I$222,4,FALSE)</f>
        <v>#N/A</v>
      </c>
      <c r="CH3247" t="e">
        <f>VLOOKUP(CE3247,[1]Sheet2!$E$2:$I$222,5,FALSE)</f>
        <v>#N/A</v>
      </c>
      <c r="CM3247" t="e">
        <f>VLOOKUP(CL3247,[1]Sheet2!$E$2:$I$222,3,FALSE)</f>
        <v>#N/A</v>
      </c>
      <c r="CN3247" t="e">
        <f>VLOOKUP(CL3247,[1]Sheet2!$E$2:$I$222,4,FALSE)</f>
        <v>#N/A</v>
      </c>
      <c r="CO3247" t="e">
        <f>VLOOKUP(CL3247,[1]Sheet2!$E$2:$I$222,5,FALSE)</f>
        <v>#N/A</v>
      </c>
    </row>
    <row r="3248" spans="1:93" x14ac:dyDescent="0.25">
      <c r="A3248">
        <v>3377</v>
      </c>
      <c r="C3248">
        <v>17166</v>
      </c>
      <c r="D3248">
        <v>7166</v>
      </c>
      <c r="E3248">
        <v>37.776277999999998</v>
      </c>
      <c r="F3248">
        <v>-122.39386399999999</v>
      </c>
      <c r="G3248" t="s">
        <v>6916</v>
      </c>
      <c r="H3248" t="s">
        <v>6917</v>
      </c>
      <c r="I3248" t="s">
        <v>668</v>
      </c>
      <c r="J3248" t="s">
        <v>687</v>
      </c>
      <c r="N3248" t="s">
        <v>6918</v>
      </c>
      <c r="Q3248" t="s">
        <v>672</v>
      </c>
      <c r="R3248">
        <v>118</v>
      </c>
      <c r="S3248" t="s">
        <v>6919</v>
      </c>
      <c r="T3248" t="s">
        <v>6920</v>
      </c>
      <c r="X3248">
        <f t="shared" si="50"/>
        <v>1</v>
      </c>
      <c r="Y3248" t="s">
        <v>72</v>
      </c>
      <c r="Z3248" t="s">
        <v>80</v>
      </c>
      <c r="AA3248" t="s">
        <v>170</v>
      </c>
      <c r="AB3248" t="str">
        <f>VLOOKUP($AA3248,[1]Sheet2!$E$2:$I$222,3,FALSE)</f>
        <v>To Downtown</v>
      </c>
      <c r="AC3248" t="str">
        <f>VLOOKUP($AA3248,Sheet2!$E$2:$I$222,4,FALSE)</f>
        <v>Embarcadero Station</v>
      </c>
      <c r="AD3248" t="str">
        <f>VLOOKUP($AA3248,Sheet2!$E$2:$I$222,5,FALSE)</f>
        <v>Daily ~ 5am-12am</v>
      </c>
      <c r="AI3248" t="e">
        <f>VLOOKUP(AH3248,[1]Sheet2!$E$2:$I$222,3,FALSE)</f>
        <v>#N/A</v>
      </c>
      <c r="AJ3248" t="e">
        <f>VLOOKUP(AH3248,[1]Sheet2!$E$2:$I$222,4,FALSE)</f>
        <v>#N/A</v>
      </c>
      <c r="AK3248" t="e">
        <f>VLOOKUP(AH3248,[1]Sheet2!$E$2:$I$222,5,FALSE)</f>
        <v>#N/A</v>
      </c>
      <c r="AP3248" t="e">
        <f>VLOOKUP(AO3248,[1]Sheet2!$E$2:$I$222,3,FALSE)</f>
        <v>#N/A</v>
      </c>
      <c r="AQ3248" t="e">
        <f>VLOOKUP(AO3248,[1]Sheet2!$E$2:$I$222,4,FALSE)</f>
        <v>#N/A</v>
      </c>
      <c r="AR3248" t="e">
        <f>VLOOKUP(AO3248,[1]Sheet2!$E$2:$I$222,5,FALSE)</f>
        <v>#N/A</v>
      </c>
      <c r="AW3248" t="e">
        <f>VLOOKUP(AV3248,[1]Sheet2!$E$2:$I$222,3,FALSE)</f>
        <v>#N/A</v>
      </c>
      <c r="AX3248" t="e">
        <f>VLOOKUP(AV3248,[1]Sheet2!$E$2:$I$222,4,FALSE)</f>
        <v>#N/A</v>
      </c>
      <c r="AY3248" t="e">
        <f>VLOOKUP(AV3248,[1]Sheet2!$E$2:$I$222,5,FALSE)</f>
        <v>#N/A</v>
      </c>
      <c r="BD3248" t="e">
        <f>VLOOKUP(BC3248,[1]Sheet2!$E$2:$I$222,3,FALSE)</f>
        <v>#N/A</v>
      </c>
      <c r="BE3248" t="e">
        <f>VLOOKUP(BC3248,[1]Sheet2!$E$2:$I$222,4,FALSE)</f>
        <v>#N/A</v>
      </c>
      <c r="BF3248" t="e">
        <f>VLOOKUP(BC3248,[1]Sheet2!$E$2:$I$222,5,FALSE)</f>
        <v>#N/A</v>
      </c>
      <c r="BK3248" t="e">
        <f>VLOOKUP(BJ3248,[1]Sheet2!$E$2:$I$222,3,FALSE)</f>
        <v>#N/A</v>
      </c>
      <c r="BL3248" t="e">
        <f>VLOOKUP(BJ3248,[1]Sheet2!$E$2:$I$222,4,FALSE)</f>
        <v>#N/A</v>
      </c>
      <c r="BM3248" t="e">
        <f>VLOOKUP(BJ3248,[1]Sheet2!$E$2:$I$222,5,FALSE)</f>
        <v>#N/A</v>
      </c>
      <c r="BR3248" t="e">
        <f>VLOOKUP(BQ3248,[1]Sheet2!$E$2:$I$222,3,FALSE)</f>
        <v>#N/A</v>
      </c>
      <c r="BS3248" t="e">
        <f>VLOOKUP(BQ3248,[1]Sheet2!$E$2:$I$222,4,FALSE)</f>
        <v>#N/A</v>
      </c>
      <c r="BT3248" t="e">
        <f>VLOOKUP(BQ3248,[1]Sheet2!$E$2:$I$222,5,FALSE)</f>
        <v>#N/A</v>
      </c>
      <c r="BY3248" t="e">
        <f>VLOOKUP(BX3248,[1]Sheet2!$E$2:$I$222,3,FALSE)</f>
        <v>#N/A</v>
      </c>
      <c r="BZ3248" t="e">
        <f>VLOOKUP(BX3248,[1]Sheet2!$E$2:$I$222,4,FALSE)</f>
        <v>#N/A</v>
      </c>
      <c r="CA3248" t="e">
        <f>VLOOKUP(BX3248,[1]Sheet2!$E$2:$I$222,5,FALSE)</f>
        <v>#N/A</v>
      </c>
      <c r="CF3248" t="e">
        <f>VLOOKUP(CE3248,[1]Sheet2!$E$2:$I$222,3,FALSE)</f>
        <v>#N/A</v>
      </c>
      <c r="CG3248" t="e">
        <f>VLOOKUP(CE3248,[1]Sheet2!$E$2:$I$222,4,FALSE)</f>
        <v>#N/A</v>
      </c>
      <c r="CH3248" t="e">
        <f>VLOOKUP(CE3248,[1]Sheet2!$E$2:$I$222,5,FALSE)</f>
        <v>#N/A</v>
      </c>
      <c r="CM3248" t="e">
        <f>VLOOKUP(CL3248,[1]Sheet2!$E$2:$I$222,3,FALSE)</f>
        <v>#N/A</v>
      </c>
      <c r="CN3248" t="e">
        <f>VLOOKUP(CL3248,[1]Sheet2!$E$2:$I$222,4,FALSE)</f>
        <v>#N/A</v>
      </c>
      <c r="CO3248" t="e">
        <f>VLOOKUP(CL3248,[1]Sheet2!$E$2:$I$222,5,FALSE)</f>
        <v>#N/A</v>
      </c>
    </row>
    <row r="3249" spans="1:93" x14ac:dyDescent="0.25">
      <c r="A3249">
        <v>3378</v>
      </c>
      <c r="C3249">
        <v>17171</v>
      </c>
      <c r="D3249">
        <v>7171</v>
      </c>
      <c r="E3249">
        <v>37.722403999999997</v>
      </c>
      <c r="F3249">
        <v>-122.395667</v>
      </c>
      <c r="G3249" t="s">
        <v>6921</v>
      </c>
      <c r="H3249" t="s">
        <v>6922</v>
      </c>
      <c r="I3249" t="s">
        <v>704</v>
      </c>
      <c r="J3249" t="s">
        <v>687</v>
      </c>
      <c r="Q3249" t="s">
        <v>672</v>
      </c>
      <c r="S3249" t="s">
        <v>6923</v>
      </c>
      <c r="W3249" t="s">
        <v>674</v>
      </c>
      <c r="X3249">
        <f t="shared" si="50"/>
        <v>2</v>
      </c>
      <c r="Y3249">
        <v>29</v>
      </c>
      <c r="Z3249" t="s">
        <v>78</v>
      </c>
      <c r="AB3249" t="e">
        <f>VLOOKUP($AA3249,[1]Sheet2!$E$2:$I$222,3,FALSE)</f>
        <v>#N/A</v>
      </c>
      <c r="AC3249" t="e">
        <f>VLOOKUP($AA3249,Sheet2!$E$2:$I$222,4,FALSE)</f>
        <v>#N/A</v>
      </c>
      <c r="AD3249" t="e">
        <f>VLOOKUP($AA3249,Sheet2!$E$2:$I$222,5,FALSE)</f>
        <v>#N/A</v>
      </c>
      <c r="AF3249" t="s">
        <v>4</v>
      </c>
      <c r="AG3249" t="s">
        <v>79</v>
      </c>
      <c r="AI3249" t="e">
        <f>VLOOKUP(AH3249,[1]Sheet2!$E$2:$I$222,3,FALSE)</f>
        <v>#N/A</v>
      </c>
      <c r="AJ3249" t="e">
        <f>VLOOKUP(AH3249,[1]Sheet2!$E$2:$I$222,4,FALSE)</f>
        <v>#N/A</v>
      </c>
      <c r="AK3249" t="e">
        <f>VLOOKUP(AH3249,[1]Sheet2!$E$2:$I$222,5,FALSE)</f>
        <v>#N/A</v>
      </c>
      <c r="AP3249" t="e">
        <f>VLOOKUP(AO3249,[1]Sheet2!$E$2:$I$222,3,FALSE)</f>
        <v>#N/A</v>
      </c>
      <c r="AQ3249" t="e">
        <f>VLOOKUP(AO3249,[1]Sheet2!$E$2:$I$222,4,FALSE)</f>
        <v>#N/A</v>
      </c>
      <c r="AR3249" t="e">
        <f>VLOOKUP(AO3249,[1]Sheet2!$E$2:$I$222,5,FALSE)</f>
        <v>#N/A</v>
      </c>
      <c r="AW3249" t="e">
        <f>VLOOKUP(AV3249,[1]Sheet2!$E$2:$I$222,3,FALSE)</f>
        <v>#N/A</v>
      </c>
      <c r="AX3249" t="e">
        <f>VLOOKUP(AV3249,[1]Sheet2!$E$2:$I$222,4,FALSE)</f>
        <v>#N/A</v>
      </c>
      <c r="AY3249" t="e">
        <f>VLOOKUP(AV3249,[1]Sheet2!$E$2:$I$222,5,FALSE)</f>
        <v>#N/A</v>
      </c>
      <c r="BD3249" t="e">
        <f>VLOOKUP(BC3249,[1]Sheet2!$E$2:$I$222,3,FALSE)</f>
        <v>#N/A</v>
      </c>
      <c r="BE3249" t="e">
        <f>VLOOKUP(BC3249,[1]Sheet2!$E$2:$I$222,4,FALSE)</f>
        <v>#N/A</v>
      </c>
      <c r="BF3249" t="e">
        <f>VLOOKUP(BC3249,[1]Sheet2!$E$2:$I$222,5,FALSE)</f>
        <v>#N/A</v>
      </c>
      <c r="BK3249" t="e">
        <f>VLOOKUP(BJ3249,[1]Sheet2!$E$2:$I$222,3,FALSE)</f>
        <v>#N/A</v>
      </c>
      <c r="BL3249" t="e">
        <f>VLOOKUP(BJ3249,[1]Sheet2!$E$2:$I$222,4,FALSE)</f>
        <v>#N/A</v>
      </c>
      <c r="BM3249" t="e">
        <f>VLOOKUP(BJ3249,[1]Sheet2!$E$2:$I$222,5,FALSE)</f>
        <v>#N/A</v>
      </c>
      <c r="BR3249" t="e">
        <f>VLOOKUP(BQ3249,[1]Sheet2!$E$2:$I$222,3,FALSE)</f>
        <v>#N/A</v>
      </c>
      <c r="BS3249" t="e">
        <f>VLOOKUP(BQ3249,[1]Sheet2!$E$2:$I$222,4,FALSE)</f>
        <v>#N/A</v>
      </c>
      <c r="BT3249" t="e">
        <f>VLOOKUP(BQ3249,[1]Sheet2!$E$2:$I$222,5,FALSE)</f>
        <v>#N/A</v>
      </c>
      <c r="BY3249" t="e">
        <f>VLOOKUP(BX3249,[1]Sheet2!$E$2:$I$222,3,FALSE)</f>
        <v>#N/A</v>
      </c>
      <c r="BZ3249" t="e">
        <f>VLOOKUP(BX3249,[1]Sheet2!$E$2:$I$222,4,FALSE)</f>
        <v>#N/A</v>
      </c>
      <c r="CA3249" t="e">
        <f>VLOOKUP(BX3249,[1]Sheet2!$E$2:$I$222,5,FALSE)</f>
        <v>#N/A</v>
      </c>
      <c r="CF3249" t="e">
        <f>VLOOKUP(CE3249,[1]Sheet2!$E$2:$I$222,3,FALSE)</f>
        <v>#N/A</v>
      </c>
      <c r="CG3249" t="e">
        <f>VLOOKUP(CE3249,[1]Sheet2!$E$2:$I$222,4,FALSE)</f>
        <v>#N/A</v>
      </c>
      <c r="CH3249" t="e">
        <f>VLOOKUP(CE3249,[1]Sheet2!$E$2:$I$222,5,FALSE)</f>
        <v>#N/A</v>
      </c>
      <c r="CM3249" t="e">
        <f>VLOOKUP(CL3249,[1]Sheet2!$E$2:$I$222,3,FALSE)</f>
        <v>#N/A</v>
      </c>
      <c r="CN3249" t="e">
        <f>VLOOKUP(CL3249,[1]Sheet2!$E$2:$I$222,4,FALSE)</f>
        <v>#N/A</v>
      </c>
      <c r="CO3249" t="e">
        <f>VLOOKUP(CL3249,[1]Sheet2!$E$2:$I$222,5,FALSE)</f>
        <v>#N/A</v>
      </c>
    </row>
    <row r="3250" spans="1:93" x14ac:dyDescent="0.25">
      <c r="A3250">
        <v>3379</v>
      </c>
      <c r="C3250">
        <v>17179</v>
      </c>
      <c r="D3250">
        <v>7179</v>
      </c>
      <c r="E3250">
        <v>37.708837000000003</v>
      </c>
      <c r="F3250">
        <v>-122.405067</v>
      </c>
      <c r="G3250" t="s">
        <v>6924</v>
      </c>
      <c r="H3250" t="s">
        <v>6925</v>
      </c>
      <c r="I3250" t="s">
        <v>668</v>
      </c>
      <c r="J3250" t="s">
        <v>687</v>
      </c>
      <c r="Q3250" t="s">
        <v>672</v>
      </c>
      <c r="S3250" t="s">
        <v>898</v>
      </c>
      <c r="W3250" t="s">
        <v>674</v>
      </c>
      <c r="X3250">
        <f t="shared" si="50"/>
        <v>0</v>
      </c>
      <c r="AB3250" t="e">
        <f>VLOOKUP($AA3250,[1]Sheet2!$E$2:$I$222,3,FALSE)</f>
        <v>#N/A</v>
      </c>
      <c r="AC3250" t="e">
        <f>VLOOKUP($AA3250,Sheet2!$E$2:$I$222,4,FALSE)</f>
        <v>#N/A</v>
      </c>
      <c r="AD3250" t="e">
        <f>VLOOKUP($AA3250,Sheet2!$E$2:$I$222,5,FALSE)</f>
        <v>#N/A</v>
      </c>
      <c r="AI3250" t="e">
        <f>VLOOKUP(AH3250,[1]Sheet2!$E$2:$I$222,3,FALSE)</f>
        <v>#N/A</v>
      </c>
      <c r="AJ3250" t="e">
        <f>VLOOKUP(AH3250,[1]Sheet2!$E$2:$I$222,4,FALSE)</f>
        <v>#N/A</v>
      </c>
      <c r="AK3250" t="e">
        <f>VLOOKUP(AH3250,[1]Sheet2!$E$2:$I$222,5,FALSE)</f>
        <v>#N/A</v>
      </c>
      <c r="AP3250" t="e">
        <f>VLOOKUP(AO3250,[1]Sheet2!$E$2:$I$222,3,FALSE)</f>
        <v>#N/A</v>
      </c>
      <c r="AQ3250" t="e">
        <f>VLOOKUP(AO3250,[1]Sheet2!$E$2:$I$222,4,FALSE)</f>
        <v>#N/A</v>
      </c>
      <c r="AR3250" t="e">
        <f>VLOOKUP(AO3250,[1]Sheet2!$E$2:$I$222,5,FALSE)</f>
        <v>#N/A</v>
      </c>
      <c r="AW3250" t="e">
        <f>VLOOKUP(AV3250,[1]Sheet2!$E$2:$I$222,3,FALSE)</f>
        <v>#N/A</v>
      </c>
      <c r="AX3250" t="e">
        <f>VLOOKUP(AV3250,[1]Sheet2!$E$2:$I$222,4,FALSE)</f>
        <v>#N/A</v>
      </c>
      <c r="AY3250" t="e">
        <f>VLOOKUP(AV3250,[1]Sheet2!$E$2:$I$222,5,FALSE)</f>
        <v>#N/A</v>
      </c>
      <c r="BD3250" t="e">
        <f>VLOOKUP(BC3250,[1]Sheet2!$E$2:$I$222,3,FALSE)</f>
        <v>#N/A</v>
      </c>
      <c r="BE3250" t="e">
        <f>VLOOKUP(BC3250,[1]Sheet2!$E$2:$I$222,4,FALSE)</f>
        <v>#N/A</v>
      </c>
      <c r="BF3250" t="e">
        <f>VLOOKUP(BC3250,[1]Sheet2!$E$2:$I$222,5,FALSE)</f>
        <v>#N/A</v>
      </c>
      <c r="BK3250" t="e">
        <f>VLOOKUP(BJ3250,[1]Sheet2!$E$2:$I$222,3,FALSE)</f>
        <v>#N/A</v>
      </c>
      <c r="BL3250" t="e">
        <f>VLOOKUP(BJ3250,[1]Sheet2!$E$2:$I$222,4,FALSE)</f>
        <v>#N/A</v>
      </c>
      <c r="BM3250" t="e">
        <f>VLOOKUP(BJ3250,[1]Sheet2!$E$2:$I$222,5,FALSE)</f>
        <v>#N/A</v>
      </c>
      <c r="BR3250" t="e">
        <f>VLOOKUP(BQ3250,[1]Sheet2!$E$2:$I$222,3,FALSE)</f>
        <v>#N/A</v>
      </c>
      <c r="BS3250" t="e">
        <f>VLOOKUP(BQ3250,[1]Sheet2!$E$2:$I$222,4,FALSE)</f>
        <v>#N/A</v>
      </c>
      <c r="BT3250" t="e">
        <f>VLOOKUP(BQ3250,[1]Sheet2!$E$2:$I$222,5,FALSE)</f>
        <v>#N/A</v>
      </c>
      <c r="BY3250" t="e">
        <f>VLOOKUP(BX3250,[1]Sheet2!$E$2:$I$222,3,FALSE)</f>
        <v>#N/A</v>
      </c>
      <c r="BZ3250" t="e">
        <f>VLOOKUP(BX3250,[1]Sheet2!$E$2:$I$222,4,FALSE)</f>
        <v>#N/A</v>
      </c>
      <c r="CA3250" t="e">
        <f>VLOOKUP(BX3250,[1]Sheet2!$E$2:$I$222,5,FALSE)</f>
        <v>#N/A</v>
      </c>
      <c r="CF3250" t="e">
        <f>VLOOKUP(CE3250,[1]Sheet2!$E$2:$I$222,3,FALSE)</f>
        <v>#N/A</v>
      </c>
      <c r="CG3250" t="e">
        <f>VLOOKUP(CE3250,[1]Sheet2!$E$2:$I$222,4,FALSE)</f>
        <v>#N/A</v>
      </c>
      <c r="CH3250" t="e">
        <f>VLOOKUP(CE3250,[1]Sheet2!$E$2:$I$222,5,FALSE)</f>
        <v>#N/A</v>
      </c>
      <c r="CM3250" t="e">
        <f>VLOOKUP(CL3250,[1]Sheet2!$E$2:$I$222,3,FALSE)</f>
        <v>#N/A</v>
      </c>
      <c r="CN3250" t="e">
        <f>VLOOKUP(CL3250,[1]Sheet2!$E$2:$I$222,4,FALSE)</f>
        <v>#N/A</v>
      </c>
      <c r="CO3250" t="e">
        <f>VLOOKUP(CL3250,[1]Sheet2!$E$2:$I$222,5,FALSE)</f>
        <v>#N/A</v>
      </c>
    </row>
    <row r="3251" spans="1:93" x14ac:dyDescent="0.25">
      <c r="A3251">
        <v>3380</v>
      </c>
      <c r="C3251">
        <v>17181</v>
      </c>
      <c r="D3251">
        <v>7181</v>
      </c>
      <c r="E3251">
        <v>37.80283</v>
      </c>
      <c r="F3251">
        <v>-122.413978</v>
      </c>
      <c r="G3251" t="s">
        <v>2420</v>
      </c>
      <c r="H3251" t="s">
        <v>2421</v>
      </c>
      <c r="I3251" t="s">
        <v>746</v>
      </c>
      <c r="J3251" t="s">
        <v>687</v>
      </c>
      <c r="Q3251">
        <v>0</v>
      </c>
      <c r="S3251" t="s">
        <v>4337</v>
      </c>
      <c r="T3251" t="s">
        <v>2067</v>
      </c>
      <c r="X3251">
        <f t="shared" si="50"/>
        <v>1</v>
      </c>
      <c r="Y3251" t="s">
        <v>60</v>
      </c>
      <c r="Z3251" t="s">
        <v>78</v>
      </c>
      <c r="AB3251" t="e">
        <f>VLOOKUP($AA3251,[1]Sheet2!$E$2:$I$222,3,FALSE)</f>
        <v>#N/A</v>
      </c>
      <c r="AC3251" t="e">
        <f>VLOOKUP($AA3251,Sheet2!$E$2:$I$222,4,FALSE)</f>
        <v>#N/A</v>
      </c>
      <c r="AD3251" t="e">
        <f>VLOOKUP($AA3251,Sheet2!$E$2:$I$222,5,FALSE)</f>
        <v>#N/A</v>
      </c>
      <c r="AI3251" t="e">
        <f>VLOOKUP(AH3251,[1]Sheet2!$E$2:$I$222,3,FALSE)</f>
        <v>#N/A</v>
      </c>
      <c r="AJ3251" t="e">
        <f>VLOOKUP(AH3251,[1]Sheet2!$E$2:$I$222,4,FALSE)</f>
        <v>#N/A</v>
      </c>
      <c r="AK3251" t="e">
        <f>VLOOKUP(AH3251,[1]Sheet2!$E$2:$I$222,5,FALSE)</f>
        <v>#N/A</v>
      </c>
      <c r="AP3251" t="e">
        <f>VLOOKUP(AO3251,[1]Sheet2!$E$2:$I$222,3,FALSE)</f>
        <v>#N/A</v>
      </c>
      <c r="AQ3251" t="e">
        <f>VLOOKUP(AO3251,[1]Sheet2!$E$2:$I$222,4,FALSE)</f>
        <v>#N/A</v>
      </c>
      <c r="AR3251" t="e">
        <f>VLOOKUP(AO3251,[1]Sheet2!$E$2:$I$222,5,FALSE)</f>
        <v>#N/A</v>
      </c>
      <c r="AW3251" t="e">
        <f>VLOOKUP(AV3251,[1]Sheet2!$E$2:$I$222,3,FALSE)</f>
        <v>#N/A</v>
      </c>
      <c r="AX3251" t="e">
        <f>VLOOKUP(AV3251,[1]Sheet2!$E$2:$I$222,4,FALSE)</f>
        <v>#N/A</v>
      </c>
      <c r="AY3251" t="e">
        <f>VLOOKUP(AV3251,[1]Sheet2!$E$2:$I$222,5,FALSE)</f>
        <v>#N/A</v>
      </c>
      <c r="BD3251" t="e">
        <f>VLOOKUP(BC3251,[1]Sheet2!$E$2:$I$222,3,FALSE)</f>
        <v>#N/A</v>
      </c>
      <c r="BE3251" t="e">
        <f>VLOOKUP(BC3251,[1]Sheet2!$E$2:$I$222,4,FALSE)</f>
        <v>#N/A</v>
      </c>
      <c r="BF3251" t="e">
        <f>VLOOKUP(BC3251,[1]Sheet2!$E$2:$I$222,5,FALSE)</f>
        <v>#N/A</v>
      </c>
      <c r="BK3251" t="e">
        <f>VLOOKUP(BJ3251,[1]Sheet2!$E$2:$I$222,3,FALSE)</f>
        <v>#N/A</v>
      </c>
      <c r="BL3251" t="e">
        <f>VLOOKUP(BJ3251,[1]Sheet2!$E$2:$I$222,4,FALSE)</f>
        <v>#N/A</v>
      </c>
      <c r="BM3251" t="e">
        <f>VLOOKUP(BJ3251,[1]Sheet2!$E$2:$I$222,5,FALSE)</f>
        <v>#N/A</v>
      </c>
      <c r="BR3251" t="e">
        <f>VLOOKUP(BQ3251,[1]Sheet2!$E$2:$I$222,3,FALSE)</f>
        <v>#N/A</v>
      </c>
      <c r="BS3251" t="e">
        <f>VLOOKUP(BQ3251,[1]Sheet2!$E$2:$I$222,4,FALSE)</f>
        <v>#N/A</v>
      </c>
      <c r="BT3251" t="e">
        <f>VLOOKUP(BQ3251,[1]Sheet2!$E$2:$I$222,5,FALSE)</f>
        <v>#N/A</v>
      </c>
      <c r="BY3251" t="e">
        <f>VLOOKUP(BX3251,[1]Sheet2!$E$2:$I$222,3,FALSE)</f>
        <v>#N/A</v>
      </c>
      <c r="BZ3251" t="e">
        <f>VLOOKUP(BX3251,[1]Sheet2!$E$2:$I$222,4,FALSE)</f>
        <v>#N/A</v>
      </c>
      <c r="CA3251" t="e">
        <f>VLOOKUP(BX3251,[1]Sheet2!$E$2:$I$222,5,FALSE)</f>
        <v>#N/A</v>
      </c>
      <c r="CF3251" t="e">
        <f>VLOOKUP(CE3251,[1]Sheet2!$E$2:$I$222,3,FALSE)</f>
        <v>#N/A</v>
      </c>
      <c r="CG3251" t="e">
        <f>VLOOKUP(CE3251,[1]Sheet2!$E$2:$I$222,4,FALSE)</f>
        <v>#N/A</v>
      </c>
      <c r="CH3251" t="e">
        <f>VLOOKUP(CE3251,[1]Sheet2!$E$2:$I$222,5,FALSE)</f>
        <v>#N/A</v>
      </c>
      <c r="CM3251" t="e">
        <f>VLOOKUP(CL3251,[1]Sheet2!$E$2:$I$222,3,FALSE)</f>
        <v>#N/A</v>
      </c>
      <c r="CN3251" t="e">
        <f>VLOOKUP(CL3251,[1]Sheet2!$E$2:$I$222,4,FALSE)</f>
        <v>#N/A</v>
      </c>
      <c r="CO3251" t="e">
        <f>VLOOKUP(CL3251,[1]Sheet2!$E$2:$I$222,5,FALSE)</f>
        <v>#N/A</v>
      </c>
    </row>
    <row r="3252" spans="1:93" x14ac:dyDescent="0.25">
      <c r="A3252">
        <v>3381</v>
      </c>
      <c r="C3252">
        <v>17185</v>
      </c>
      <c r="D3252">
        <v>7185</v>
      </c>
      <c r="E3252">
        <v>37.797848999999999</v>
      </c>
      <c r="F3252">
        <v>-122.407342</v>
      </c>
      <c r="G3252" t="s">
        <v>841</v>
      </c>
      <c r="H3252" t="s">
        <v>6926</v>
      </c>
      <c r="I3252" t="s">
        <v>762</v>
      </c>
      <c r="J3252" t="s">
        <v>669</v>
      </c>
      <c r="K3252" t="s">
        <v>711</v>
      </c>
      <c r="Q3252" t="s">
        <v>672</v>
      </c>
      <c r="S3252" t="s">
        <v>6927</v>
      </c>
      <c r="T3252" t="s">
        <v>4036</v>
      </c>
      <c r="X3252">
        <f t="shared" si="50"/>
        <v>1</v>
      </c>
      <c r="Y3252" t="s">
        <v>63</v>
      </c>
      <c r="Z3252" t="s">
        <v>80</v>
      </c>
      <c r="AA3252" t="s">
        <v>171</v>
      </c>
      <c r="AB3252" t="str">
        <f>VLOOKUP($AA3252,[1]Sheet2!$E$2:$I$222,3,FALSE)</f>
        <v>To Visitacion Valley</v>
      </c>
      <c r="AC3252" t="str">
        <f>VLOOKUP($AA3252,Sheet2!$E$2:$I$222,4,FALSE)</f>
        <v>Geneva &amp; Schwerin</v>
      </c>
      <c r="AD3252" t="str">
        <f>VLOOKUP($AA3252,Sheet2!$E$2:$I$222,5,FALSE)</f>
        <v>PM Only: M-F ~ 4pm-7pm</v>
      </c>
      <c r="AI3252" t="e">
        <f>VLOOKUP(AH3252,[1]Sheet2!$E$2:$I$222,3,FALSE)</f>
        <v>#N/A</v>
      </c>
      <c r="AJ3252" t="e">
        <f>VLOOKUP(AH3252,[1]Sheet2!$E$2:$I$222,4,FALSE)</f>
        <v>#N/A</v>
      </c>
      <c r="AK3252" t="e">
        <f>VLOOKUP(AH3252,[1]Sheet2!$E$2:$I$222,5,FALSE)</f>
        <v>#N/A</v>
      </c>
      <c r="AP3252" t="e">
        <f>VLOOKUP(AO3252,[1]Sheet2!$E$2:$I$222,3,FALSE)</f>
        <v>#N/A</v>
      </c>
      <c r="AQ3252" t="e">
        <f>VLOOKUP(AO3252,[1]Sheet2!$E$2:$I$222,4,FALSE)</f>
        <v>#N/A</v>
      </c>
      <c r="AR3252" t="e">
        <f>VLOOKUP(AO3252,[1]Sheet2!$E$2:$I$222,5,FALSE)</f>
        <v>#N/A</v>
      </c>
      <c r="AW3252" t="e">
        <f>VLOOKUP(AV3252,[1]Sheet2!$E$2:$I$222,3,FALSE)</f>
        <v>#N/A</v>
      </c>
      <c r="AX3252" t="e">
        <f>VLOOKUP(AV3252,[1]Sheet2!$E$2:$I$222,4,FALSE)</f>
        <v>#N/A</v>
      </c>
      <c r="AY3252" t="e">
        <f>VLOOKUP(AV3252,[1]Sheet2!$E$2:$I$222,5,FALSE)</f>
        <v>#N/A</v>
      </c>
      <c r="BD3252" t="e">
        <f>VLOOKUP(BC3252,[1]Sheet2!$E$2:$I$222,3,FALSE)</f>
        <v>#N/A</v>
      </c>
      <c r="BE3252" t="e">
        <f>VLOOKUP(BC3252,[1]Sheet2!$E$2:$I$222,4,FALSE)</f>
        <v>#N/A</v>
      </c>
      <c r="BF3252" t="e">
        <f>VLOOKUP(BC3252,[1]Sheet2!$E$2:$I$222,5,FALSE)</f>
        <v>#N/A</v>
      </c>
      <c r="BK3252" t="e">
        <f>VLOOKUP(BJ3252,[1]Sheet2!$E$2:$I$222,3,FALSE)</f>
        <v>#N/A</v>
      </c>
      <c r="BL3252" t="e">
        <f>VLOOKUP(BJ3252,[1]Sheet2!$E$2:$I$222,4,FALSE)</f>
        <v>#N/A</v>
      </c>
      <c r="BM3252" t="e">
        <f>VLOOKUP(BJ3252,[1]Sheet2!$E$2:$I$222,5,FALSE)</f>
        <v>#N/A</v>
      </c>
      <c r="BR3252" t="e">
        <f>VLOOKUP(BQ3252,[1]Sheet2!$E$2:$I$222,3,FALSE)</f>
        <v>#N/A</v>
      </c>
      <c r="BS3252" t="e">
        <f>VLOOKUP(BQ3252,[1]Sheet2!$E$2:$I$222,4,FALSE)</f>
        <v>#N/A</v>
      </c>
      <c r="BT3252" t="e">
        <f>VLOOKUP(BQ3252,[1]Sheet2!$E$2:$I$222,5,FALSE)</f>
        <v>#N/A</v>
      </c>
      <c r="BY3252" t="e">
        <f>VLOOKUP(BX3252,[1]Sheet2!$E$2:$I$222,3,FALSE)</f>
        <v>#N/A</v>
      </c>
      <c r="BZ3252" t="e">
        <f>VLOOKUP(BX3252,[1]Sheet2!$E$2:$I$222,4,FALSE)</f>
        <v>#N/A</v>
      </c>
      <c r="CA3252" t="e">
        <f>VLOOKUP(BX3252,[1]Sheet2!$E$2:$I$222,5,FALSE)</f>
        <v>#N/A</v>
      </c>
      <c r="CF3252" t="e">
        <f>VLOOKUP(CE3252,[1]Sheet2!$E$2:$I$222,3,FALSE)</f>
        <v>#N/A</v>
      </c>
      <c r="CG3252" t="e">
        <f>VLOOKUP(CE3252,[1]Sheet2!$E$2:$I$222,4,FALSE)</f>
        <v>#N/A</v>
      </c>
      <c r="CH3252" t="e">
        <f>VLOOKUP(CE3252,[1]Sheet2!$E$2:$I$222,5,FALSE)</f>
        <v>#N/A</v>
      </c>
      <c r="CM3252" t="e">
        <f>VLOOKUP(CL3252,[1]Sheet2!$E$2:$I$222,3,FALSE)</f>
        <v>#N/A</v>
      </c>
      <c r="CN3252" t="e">
        <f>VLOOKUP(CL3252,[1]Sheet2!$E$2:$I$222,4,FALSE)</f>
        <v>#N/A</v>
      </c>
      <c r="CO3252" t="e">
        <f>VLOOKUP(CL3252,[1]Sheet2!$E$2:$I$222,5,FALSE)</f>
        <v>#N/A</v>
      </c>
    </row>
    <row r="3253" spans="1:93" x14ac:dyDescent="0.25">
      <c r="A3253">
        <v>3382</v>
      </c>
      <c r="C3253">
        <v>17186</v>
      </c>
      <c r="D3253">
        <v>7186</v>
      </c>
      <c r="E3253">
        <v>37.765383999999997</v>
      </c>
      <c r="F3253">
        <v>-122.477186</v>
      </c>
      <c r="G3253" t="s">
        <v>4254</v>
      </c>
      <c r="H3253" t="s">
        <v>4255</v>
      </c>
      <c r="I3253" t="s">
        <v>721</v>
      </c>
      <c r="J3253" t="s">
        <v>669</v>
      </c>
      <c r="K3253" t="s">
        <v>1063</v>
      </c>
      <c r="L3253" t="s">
        <v>452</v>
      </c>
      <c r="M3253" t="s">
        <v>671</v>
      </c>
      <c r="N3253" t="s">
        <v>6928</v>
      </c>
      <c r="Q3253" t="s">
        <v>672</v>
      </c>
      <c r="R3253">
        <v>695</v>
      </c>
      <c r="S3253" t="s">
        <v>1412</v>
      </c>
      <c r="X3253">
        <f t="shared" si="50"/>
        <v>2</v>
      </c>
      <c r="Y3253" t="s">
        <v>42</v>
      </c>
      <c r="Z3253" t="s">
        <v>77</v>
      </c>
      <c r="AA3253" t="s">
        <v>115</v>
      </c>
      <c r="AB3253" t="str">
        <f>VLOOKUP($AA3253,[1]Sheet2!$E$2:$I$222,3,FALSE)</f>
        <v>To Downtown</v>
      </c>
      <c r="AC3253" t="str">
        <f>VLOOKUP($AA3253,Sheet2!$E$2:$I$222,4,FALSE)</f>
        <v>Ferry Plaza</v>
      </c>
      <c r="AD3253" t="str">
        <f>VLOOKUP($AA3253,Sheet2!$E$2:$I$222,5,FALSE)</f>
        <v>Daily ~ 6am-12:30am</v>
      </c>
      <c r="AF3253" t="s">
        <v>62</v>
      </c>
      <c r="AG3253" t="s">
        <v>77</v>
      </c>
      <c r="AH3253" t="s">
        <v>147</v>
      </c>
      <c r="AI3253" t="str">
        <f>VLOOKUP(AH3253,[1]Sheet2!$E$2:$I$222,3,FALSE)</f>
        <v>To Downtown</v>
      </c>
      <c r="AJ3253" t="str">
        <f>VLOOKUP(AH3253,[1]Sheet2!$E$2:$I$222,4,FALSE)</f>
        <v>Ferry Plaza</v>
      </c>
      <c r="AK3253" t="str">
        <f>VLOOKUP(AH3253,[1]Sheet2!$E$2:$I$222,5,FALSE)</f>
        <v>AM Only: M-F ~ 6:30am-8:30am</v>
      </c>
      <c r="AP3253" t="e">
        <f>VLOOKUP(AO3253,[1]Sheet2!$E$2:$I$222,3,FALSE)</f>
        <v>#N/A</v>
      </c>
      <c r="AQ3253" t="e">
        <f>VLOOKUP(AO3253,[1]Sheet2!$E$2:$I$222,4,FALSE)</f>
        <v>#N/A</v>
      </c>
      <c r="AR3253" t="e">
        <f>VLOOKUP(AO3253,[1]Sheet2!$E$2:$I$222,5,FALSE)</f>
        <v>#N/A</v>
      </c>
      <c r="AW3253" t="e">
        <f>VLOOKUP(AV3253,[1]Sheet2!$E$2:$I$222,3,FALSE)</f>
        <v>#N/A</v>
      </c>
      <c r="AX3253" t="e">
        <f>VLOOKUP(AV3253,[1]Sheet2!$E$2:$I$222,4,FALSE)</f>
        <v>#N/A</v>
      </c>
      <c r="AY3253" t="e">
        <f>VLOOKUP(AV3253,[1]Sheet2!$E$2:$I$222,5,FALSE)</f>
        <v>#N/A</v>
      </c>
      <c r="BD3253" t="e">
        <f>VLOOKUP(BC3253,[1]Sheet2!$E$2:$I$222,3,FALSE)</f>
        <v>#N/A</v>
      </c>
      <c r="BE3253" t="e">
        <f>VLOOKUP(BC3253,[1]Sheet2!$E$2:$I$222,4,FALSE)</f>
        <v>#N/A</v>
      </c>
      <c r="BF3253" t="e">
        <f>VLOOKUP(BC3253,[1]Sheet2!$E$2:$I$222,5,FALSE)</f>
        <v>#N/A</v>
      </c>
      <c r="BK3253" t="e">
        <f>VLOOKUP(BJ3253,[1]Sheet2!$E$2:$I$222,3,FALSE)</f>
        <v>#N/A</v>
      </c>
      <c r="BL3253" t="e">
        <f>VLOOKUP(BJ3253,[1]Sheet2!$E$2:$I$222,4,FALSE)</f>
        <v>#N/A</v>
      </c>
      <c r="BM3253" t="e">
        <f>VLOOKUP(BJ3253,[1]Sheet2!$E$2:$I$222,5,FALSE)</f>
        <v>#N/A</v>
      </c>
      <c r="BR3253" t="e">
        <f>VLOOKUP(BQ3253,[1]Sheet2!$E$2:$I$222,3,FALSE)</f>
        <v>#N/A</v>
      </c>
      <c r="BS3253" t="e">
        <f>VLOOKUP(BQ3253,[1]Sheet2!$E$2:$I$222,4,FALSE)</f>
        <v>#N/A</v>
      </c>
      <c r="BT3253" t="e">
        <f>VLOOKUP(BQ3253,[1]Sheet2!$E$2:$I$222,5,FALSE)</f>
        <v>#N/A</v>
      </c>
      <c r="BY3253" t="e">
        <f>VLOOKUP(BX3253,[1]Sheet2!$E$2:$I$222,3,FALSE)</f>
        <v>#N/A</v>
      </c>
      <c r="BZ3253" t="e">
        <f>VLOOKUP(BX3253,[1]Sheet2!$E$2:$I$222,4,FALSE)</f>
        <v>#N/A</v>
      </c>
      <c r="CA3253" t="e">
        <f>VLOOKUP(BX3253,[1]Sheet2!$E$2:$I$222,5,FALSE)</f>
        <v>#N/A</v>
      </c>
      <c r="CF3253" t="e">
        <f>VLOOKUP(CE3253,[1]Sheet2!$E$2:$I$222,3,FALSE)</f>
        <v>#N/A</v>
      </c>
      <c r="CG3253" t="e">
        <f>VLOOKUP(CE3253,[1]Sheet2!$E$2:$I$222,4,FALSE)</f>
        <v>#N/A</v>
      </c>
      <c r="CH3253" t="e">
        <f>VLOOKUP(CE3253,[1]Sheet2!$E$2:$I$222,5,FALSE)</f>
        <v>#N/A</v>
      </c>
      <c r="CM3253" t="e">
        <f>VLOOKUP(CL3253,[1]Sheet2!$E$2:$I$222,3,FALSE)</f>
        <v>#N/A</v>
      </c>
      <c r="CN3253" t="e">
        <f>VLOOKUP(CL3253,[1]Sheet2!$E$2:$I$222,4,FALSE)</f>
        <v>#N/A</v>
      </c>
      <c r="CO3253" t="e">
        <f>VLOOKUP(CL3253,[1]Sheet2!$E$2:$I$222,5,FALSE)</f>
        <v>#N/A</v>
      </c>
    </row>
    <row r="3254" spans="1:93" x14ac:dyDescent="0.25">
      <c r="A3254">
        <v>3383</v>
      </c>
      <c r="C3254">
        <v>17187</v>
      </c>
      <c r="D3254">
        <v>7187</v>
      </c>
      <c r="E3254">
        <v>37.734388000000003</v>
      </c>
      <c r="F3254">
        <v>-122.379358</v>
      </c>
      <c r="G3254" t="s">
        <v>6929</v>
      </c>
      <c r="H3254" t="s">
        <v>6930</v>
      </c>
      <c r="I3254" t="s">
        <v>677</v>
      </c>
      <c r="J3254" t="s">
        <v>687</v>
      </c>
      <c r="Q3254" t="s">
        <v>672</v>
      </c>
      <c r="S3254" t="s">
        <v>3117</v>
      </c>
      <c r="X3254">
        <f t="shared" si="50"/>
        <v>2</v>
      </c>
      <c r="Y3254" t="s">
        <v>18</v>
      </c>
      <c r="Z3254" t="s">
        <v>77</v>
      </c>
      <c r="AA3254" t="s">
        <v>95</v>
      </c>
      <c r="AB3254" t="str">
        <f>VLOOKUP($AA3254,[1]Sheet2!$E$2:$I$222,3,FALSE)</f>
        <v>To Fisherman's Wharf</v>
      </c>
      <c r="AC3254" t="str">
        <f>VLOOKUP($AA3254,Sheet2!$E$2:$I$222,4,FALSE)</f>
        <v>Beach &amp; Polk</v>
      </c>
      <c r="AD3254" t="str">
        <f>VLOOKUP($AA3254,Sheet2!$E$2:$I$222,5,FALSE)</f>
        <v>Daily ~ 5:30am-12:30am</v>
      </c>
      <c r="AF3254" t="s">
        <v>24</v>
      </c>
      <c r="AG3254" t="s">
        <v>79</v>
      </c>
      <c r="AI3254" t="e">
        <f>VLOOKUP(AH3254,[1]Sheet2!$E$2:$I$222,3,FALSE)</f>
        <v>#N/A</v>
      </c>
      <c r="AJ3254" t="e">
        <f>VLOOKUP(AH3254,[1]Sheet2!$E$2:$I$222,4,FALSE)</f>
        <v>#N/A</v>
      </c>
      <c r="AK3254" t="e">
        <f>VLOOKUP(AH3254,[1]Sheet2!$E$2:$I$222,5,FALSE)</f>
        <v>#N/A</v>
      </c>
      <c r="AP3254" t="e">
        <f>VLOOKUP(AO3254,[1]Sheet2!$E$2:$I$222,3,FALSE)</f>
        <v>#N/A</v>
      </c>
      <c r="AQ3254" t="e">
        <f>VLOOKUP(AO3254,[1]Sheet2!$E$2:$I$222,4,FALSE)</f>
        <v>#N/A</v>
      </c>
      <c r="AR3254" t="e">
        <f>VLOOKUP(AO3254,[1]Sheet2!$E$2:$I$222,5,FALSE)</f>
        <v>#N/A</v>
      </c>
      <c r="AW3254" t="e">
        <f>VLOOKUP(AV3254,[1]Sheet2!$E$2:$I$222,3,FALSE)</f>
        <v>#N/A</v>
      </c>
      <c r="AX3254" t="e">
        <f>VLOOKUP(AV3254,[1]Sheet2!$E$2:$I$222,4,FALSE)</f>
        <v>#N/A</v>
      </c>
      <c r="AY3254" t="e">
        <f>VLOOKUP(AV3254,[1]Sheet2!$E$2:$I$222,5,FALSE)</f>
        <v>#N/A</v>
      </c>
      <c r="BD3254" t="e">
        <f>VLOOKUP(BC3254,[1]Sheet2!$E$2:$I$222,3,FALSE)</f>
        <v>#N/A</v>
      </c>
      <c r="BE3254" t="e">
        <f>VLOOKUP(BC3254,[1]Sheet2!$E$2:$I$222,4,FALSE)</f>
        <v>#N/A</v>
      </c>
      <c r="BF3254" t="e">
        <f>VLOOKUP(BC3254,[1]Sheet2!$E$2:$I$222,5,FALSE)</f>
        <v>#N/A</v>
      </c>
      <c r="BK3254" t="e">
        <f>VLOOKUP(BJ3254,[1]Sheet2!$E$2:$I$222,3,FALSE)</f>
        <v>#N/A</v>
      </c>
      <c r="BL3254" t="e">
        <f>VLOOKUP(BJ3254,[1]Sheet2!$E$2:$I$222,4,FALSE)</f>
        <v>#N/A</v>
      </c>
      <c r="BM3254" t="e">
        <f>VLOOKUP(BJ3254,[1]Sheet2!$E$2:$I$222,5,FALSE)</f>
        <v>#N/A</v>
      </c>
      <c r="BR3254" t="e">
        <f>VLOOKUP(BQ3254,[1]Sheet2!$E$2:$I$222,3,FALSE)</f>
        <v>#N/A</v>
      </c>
      <c r="BS3254" t="e">
        <f>VLOOKUP(BQ3254,[1]Sheet2!$E$2:$I$222,4,FALSE)</f>
        <v>#N/A</v>
      </c>
      <c r="BT3254" t="e">
        <f>VLOOKUP(BQ3254,[1]Sheet2!$E$2:$I$222,5,FALSE)</f>
        <v>#N/A</v>
      </c>
      <c r="BY3254" t="e">
        <f>VLOOKUP(BX3254,[1]Sheet2!$E$2:$I$222,3,FALSE)</f>
        <v>#N/A</v>
      </c>
      <c r="BZ3254" t="e">
        <f>VLOOKUP(BX3254,[1]Sheet2!$E$2:$I$222,4,FALSE)</f>
        <v>#N/A</v>
      </c>
      <c r="CA3254" t="e">
        <f>VLOOKUP(BX3254,[1]Sheet2!$E$2:$I$222,5,FALSE)</f>
        <v>#N/A</v>
      </c>
      <c r="CF3254" t="e">
        <f>VLOOKUP(CE3254,[1]Sheet2!$E$2:$I$222,3,FALSE)</f>
        <v>#N/A</v>
      </c>
      <c r="CG3254" t="e">
        <f>VLOOKUP(CE3254,[1]Sheet2!$E$2:$I$222,4,FALSE)</f>
        <v>#N/A</v>
      </c>
      <c r="CH3254" t="e">
        <f>VLOOKUP(CE3254,[1]Sheet2!$E$2:$I$222,5,FALSE)</f>
        <v>#N/A</v>
      </c>
      <c r="CM3254" t="e">
        <f>VLOOKUP(CL3254,[1]Sheet2!$E$2:$I$222,3,FALSE)</f>
        <v>#N/A</v>
      </c>
      <c r="CN3254" t="e">
        <f>VLOOKUP(CL3254,[1]Sheet2!$E$2:$I$222,4,FALSE)</f>
        <v>#N/A</v>
      </c>
      <c r="CO3254" t="e">
        <f>VLOOKUP(CL3254,[1]Sheet2!$E$2:$I$222,5,FALSE)</f>
        <v>#N/A</v>
      </c>
    </row>
    <row r="3255" spans="1:93" x14ac:dyDescent="0.25">
      <c r="A3255">
        <v>3384</v>
      </c>
      <c r="C3255">
        <v>17188</v>
      </c>
      <c r="D3255">
        <v>7188</v>
      </c>
      <c r="E3255">
        <v>37.791314999999997</v>
      </c>
      <c r="F3255">
        <v>-122.399676</v>
      </c>
      <c r="G3255" t="s">
        <v>6931</v>
      </c>
      <c r="H3255" t="s">
        <v>6932</v>
      </c>
      <c r="I3255" t="s">
        <v>746</v>
      </c>
      <c r="J3255" t="s">
        <v>1008</v>
      </c>
      <c r="K3255" t="s">
        <v>1081</v>
      </c>
      <c r="Q3255" t="s">
        <v>672</v>
      </c>
      <c r="S3255" t="s">
        <v>6933</v>
      </c>
      <c r="X3255">
        <f t="shared" si="50"/>
        <v>2</v>
      </c>
      <c r="Y3255" t="s">
        <v>16</v>
      </c>
      <c r="Z3255" t="s">
        <v>77</v>
      </c>
      <c r="AA3255" t="s">
        <v>144</v>
      </c>
      <c r="AB3255" t="str">
        <f>VLOOKUP($AA3255,[1]Sheet2!$E$2:$I$222,3,FALSE)</f>
        <v>To Downtown</v>
      </c>
      <c r="AC3255" t="str">
        <f>VLOOKUP($AA3255,Sheet2!$E$2:$I$222,4,FALSE)</f>
        <v>Howard &amp; Spear</v>
      </c>
      <c r="AD3255" t="str">
        <f>VLOOKUP($AA3255,Sheet2!$E$2:$I$222,5,FALSE)</f>
        <v>AM Only: M-F ~ 6am-9am</v>
      </c>
      <c r="AF3255" t="s">
        <v>22</v>
      </c>
      <c r="AG3255" t="s">
        <v>77</v>
      </c>
      <c r="AH3255" t="s">
        <v>98</v>
      </c>
      <c r="AI3255" t="str">
        <f>VLOOKUP(AH3255,[1]Sheet2!$E$2:$I$222,3,FALSE)</f>
        <v>To Financial District</v>
      </c>
      <c r="AJ3255" t="str">
        <f>VLOOKUP(AH3255,[1]Sheet2!$E$2:$I$222,4,FALSE)</f>
        <v>Beale &amp; Howard</v>
      </c>
      <c r="AK3255" t="str">
        <f>VLOOKUP(AH3255,[1]Sheet2!$E$2:$I$222,5,FALSE)</f>
        <v>AM Only: M-F ~ 6:30am-9am</v>
      </c>
      <c r="AP3255" t="e">
        <f>VLOOKUP(AO3255,[1]Sheet2!$E$2:$I$222,3,FALSE)</f>
        <v>#N/A</v>
      </c>
      <c r="AQ3255" t="e">
        <f>VLOOKUP(AO3255,[1]Sheet2!$E$2:$I$222,4,FALSE)</f>
        <v>#N/A</v>
      </c>
      <c r="AR3255" t="e">
        <f>VLOOKUP(AO3255,[1]Sheet2!$E$2:$I$222,5,FALSE)</f>
        <v>#N/A</v>
      </c>
      <c r="AW3255" t="e">
        <f>VLOOKUP(AV3255,[1]Sheet2!$E$2:$I$222,3,FALSE)</f>
        <v>#N/A</v>
      </c>
      <c r="AX3255" t="e">
        <f>VLOOKUP(AV3255,[1]Sheet2!$E$2:$I$222,4,FALSE)</f>
        <v>#N/A</v>
      </c>
      <c r="AY3255" t="e">
        <f>VLOOKUP(AV3255,[1]Sheet2!$E$2:$I$222,5,FALSE)</f>
        <v>#N/A</v>
      </c>
      <c r="BD3255" t="e">
        <f>VLOOKUP(BC3255,[1]Sheet2!$E$2:$I$222,3,FALSE)</f>
        <v>#N/A</v>
      </c>
      <c r="BE3255" t="e">
        <f>VLOOKUP(BC3255,[1]Sheet2!$E$2:$I$222,4,FALSE)</f>
        <v>#N/A</v>
      </c>
      <c r="BF3255" t="e">
        <f>VLOOKUP(BC3255,[1]Sheet2!$E$2:$I$222,5,FALSE)</f>
        <v>#N/A</v>
      </c>
      <c r="BK3255" t="e">
        <f>VLOOKUP(BJ3255,[1]Sheet2!$E$2:$I$222,3,FALSE)</f>
        <v>#N/A</v>
      </c>
      <c r="BL3255" t="e">
        <f>VLOOKUP(BJ3255,[1]Sheet2!$E$2:$I$222,4,FALSE)</f>
        <v>#N/A</v>
      </c>
      <c r="BM3255" t="e">
        <f>VLOOKUP(BJ3255,[1]Sheet2!$E$2:$I$222,5,FALSE)</f>
        <v>#N/A</v>
      </c>
      <c r="BR3255" t="e">
        <f>VLOOKUP(BQ3255,[1]Sheet2!$E$2:$I$222,3,FALSE)</f>
        <v>#N/A</v>
      </c>
      <c r="BS3255" t="e">
        <f>VLOOKUP(BQ3255,[1]Sheet2!$E$2:$I$222,4,FALSE)</f>
        <v>#N/A</v>
      </c>
      <c r="BT3255" t="e">
        <f>VLOOKUP(BQ3255,[1]Sheet2!$E$2:$I$222,5,FALSE)</f>
        <v>#N/A</v>
      </c>
      <c r="BY3255" t="e">
        <f>VLOOKUP(BX3255,[1]Sheet2!$E$2:$I$222,3,FALSE)</f>
        <v>#N/A</v>
      </c>
      <c r="BZ3255" t="e">
        <f>VLOOKUP(BX3255,[1]Sheet2!$E$2:$I$222,4,FALSE)</f>
        <v>#N/A</v>
      </c>
      <c r="CA3255" t="e">
        <f>VLOOKUP(BX3255,[1]Sheet2!$E$2:$I$222,5,FALSE)</f>
        <v>#N/A</v>
      </c>
      <c r="CF3255" t="e">
        <f>VLOOKUP(CE3255,[1]Sheet2!$E$2:$I$222,3,FALSE)</f>
        <v>#N/A</v>
      </c>
      <c r="CG3255" t="e">
        <f>VLOOKUP(CE3255,[1]Sheet2!$E$2:$I$222,4,FALSE)</f>
        <v>#N/A</v>
      </c>
      <c r="CH3255" t="e">
        <f>VLOOKUP(CE3255,[1]Sheet2!$E$2:$I$222,5,FALSE)</f>
        <v>#N/A</v>
      </c>
      <c r="CM3255" t="e">
        <f>VLOOKUP(CL3255,[1]Sheet2!$E$2:$I$222,3,FALSE)</f>
        <v>#N/A</v>
      </c>
      <c r="CN3255" t="e">
        <f>VLOOKUP(CL3255,[1]Sheet2!$E$2:$I$222,4,FALSE)</f>
        <v>#N/A</v>
      </c>
      <c r="CO3255" t="e">
        <f>VLOOKUP(CL3255,[1]Sheet2!$E$2:$I$222,5,FALSE)</f>
        <v>#N/A</v>
      </c>
    </row>
    <row r="3256" spans="1:93" x14ac:dyDescent="0.25">
      <c r="A3256">
        <v>3385</v>
      </c>
      <c r="C3256">
        <v>17191</v>
      </c>
      <c r="D3256">
        <v>7191</v>
      </c>
      <c r="E3256">
        <v>37.713394999999998</v>
      </c>
      <c r="F3256">
        <v>-122.401995</v>
      </c>
      <c r="G3256" t="s">
        <v>5933</v>
      </c>
      <c r="H3256" t="s">
        <v>5934</v>
      </c>
      <c r="I3256" t="s">
        <v>1173</v>
      </c>
      <c r="J3256" t="s">
        <v>687</v>
      </c>
      <c r="Q3256" t="s">
        <v>672</v>
      </c>
      <c r="S3256" t="s">
        <v>5911</v>
      </c>
      <c r="X3256">
        <f t="shared" si="50"/>
        <v>5</v>
      </c>
      <c r="Y3256" t="s">
        <v>9</v>
      </c>
      <c r="Z3256" t="s">
        <v>77</v>
      </c>
      <c r="AA3256" t="s">
        <v>87</v>
      </c>
      <c r="AB3256" t="str">
        <f>VLOOKUP($AA3256,[1]Sheet2!$E$2:$I$222,3,FALSE)</f>
        <v>To Fisherman's Wharf</v>
      </c>
      <c r="AC3256" t="str">
        <f>VLOOKUP($AA3256,Sheet2!$E$2:$I$222,4,FALSE)</f>
        <v>Daily ~ 8:30am-12am</v>
      </c>
      <c r="AD3256" t="str">
        <f>VLOOKUP($AA3256,Sheet2!$E$2:$I$222,5,FALSE)</f>
        <v>Except M-F ~ 6am-10am: Use 8AX/BX</v>
      </c>
      <c r="AF3256" t="s">
        <v>3</v>
      </c>
      <c r="AG3256" t="s">
        <v>78</v>
      </c>
      <c r="AI3256" t="e">
        <f>VLOOKUP(AH3256,[1]Sheet2!$E$2:$I$222,3,FALSE)</f>
        <v>#N/A</v>
      </c>
      <c r="AJ3256" t="e">
        <f>VLOOKUP(AH3256,[1]Sheet2!$E$2:$I$222,4,FALSE)</f>
        <v>#N/A</v>
      </c>
      <c r="AK3256" t="e">
        <f>VLOOKUP(AH3256,[1]Sheet2!$E$2:$I$222,5,FALSE)</f>
        <v>#N/A</v>
      </c>
      <c r="AM3256" t="s">
        <v>48</v>
      </c>
      <c r="AN3256" t="s">
        <v>77</v>
      </c>
      <c r="AO3256" t="s">
        <v>124</v>
      </c>
      <c r="AP3256" t="str">
        <f>VLOOKUP(AO3256,[1]Sheet2!$E$2:$I$222,3,FALSE)</f>
        <v>To Executive Park</v>
      </c>
      <c r="AQ3256" t="str">
        <f>VLOOKUP(AO3256,[1]Sheet2!$E$2:$I$222,4,FALSE)</f>
        <v>Thomas Mellon &amp; Alana</v>
      </c>
      <c r="AR3256" t="str">
        <f>VLOOKUP(AO3256,[1]Sheet2!$E$2:$I$222,5,FALSE)</f>
        <v>M-F ~ 7am-9pm | Sat-Sun ~ 8am-9pm</v>
      </c>
      <c r="AT3256" t="s">
        <v>63</v>
      </c>
      <c r="AU3256" t="s">
        <v>78</v>
      </c>
      <c r="AW3256" t="e">
        <f>VLOOKUP(AV3256,[1]Sheet2!$E$2:$I$222,3,FALSE)</f>
        <v>#N/A</v>
      </c>
      <c r="AX3256" t="e">
        <f>VLOOKUP(AV3256,[1]Sheet2!$E$2:$I$222,4,FALSE)</f>
        <v>#N/A</v>
      </c>
      <c r="AY3256" t="e">
        <f>VLOOKUP(AV3256,[1]Sheet2!$E$2:$I$222,5,FALSE)</f>
        <v>#N/A</v>
      </c>
      <c r="BA3256" t="s">
        <v>74</v>
      </c>
      <c r="BB3256" t="s">
        <v>78</v>
      </c>
      <c r="BD3256" t="e">
        <f>VLOOKUP(BC3256,[1]Sheet2!$E$2:$I$222,3,FALSE)</f>
        <v>#N/A</v>
      </c>
      <c r="BE3256" t="e">
        <f>VLOOKUP(BC3256,[1]Sheet2!$E$2:$I$222,4,FALSE)</f>
        <v>#N/A</v>
      </c>
      <c r="BF3256" t="e">
        <f>VLOOKUP(BC3256,[1]Sheet2!$E$2:$I$222,5,FALSE)</f>
        <v>#N/A</v>
      </c>
      <c r="BK3256" t="e">
        <f>VLOOKUP(BJ3256,[1]Sheet2!$E$2:$I$222,3,FALSE)</f>
        <v>#N/A</v>
      </c>
      <c r="BL3256" t="e">
        <f>VLOOKUP(BJ3256,[1]Sheet2!$E$2:$I$222,4,FALSE)</f>
        <v>#N/A</v>
      </c>
      <c r="BM3256" t="e">
        <f>VLOOKUP(BJ3256,[1]Sheet2!$E$2:$I$222,5,FALSE)</f>
        <v>#N/A</v>
      </c>
      <c r="BR3256" t="e">
        <f>VLOOKUP(BQ3256,[1]Sheet2!$E$2:$I$222,3,FALSE)</f>
        <v>#N/A</v>
      </c>
      <c r="BS3256" t="e">
        <f>VLOOKUP(BQ3256,[1]Sheet2!$E$2:$I$222,4,FALSE)</f>
        <v>#N/A</v>
      </c>
      <c r="BT3256" t="e">
        <f>VLOOKUP(BQ3256,[1]Sheet2!$E$2:$I$222,5,FALSE)</f>
        <v>#N/A</v>
      </c>
      <c r="BY3256" t="e">
        <f>VLOOKUP(BX3256,[1]Sheet2!$E$2:$I$222,3,FALSE)</f>
        <v>#N/A</v>
      </c>
      <c r="BZ3256" t="e">
        <f>VLOOKUP(BX3256,[1]Sheet2!$E$2:$I$222,4,FALSE)</f>
        <v>#N/A</v>
      </c>
      <c r="CA3256" t="e">
        <f>VLOOKUP(BX3256,[1]Sheet2!$E$2:$I$222,5,FALSE)</f>
        <v>#N/A</v>
      </c>
      <c r="CF3256" t="e">
        <f>VLOOKUP(CE3256,[1]Sheet2!$E$2:$I$222,3,FALSE)</f>
        <v>#N/A</v>
      </c>
      <c r="CG3256" t="e">
        <f>VLOOKUP(CE3256,[1]Sheet2!$E$2:$I$222,4,FALSE)</f>
        <v>#N/A</v>
      </c>
      <c r="CH3256" t="e">
        <f>VLOOKUP(CE3256,[1]Sheet2!$E$2:$I$222,5,FALSE)</f>
        <v>#N/A</v>
      </c>
      <c r="CM3256" t="e">
        <f>VLOOKUP(CL3256,[1]Sheet2!$E$2:$I$222,3,FALSE)</f>
        <v>#N/A</v>
      </c>
      <c r="CN3256" t="e">
        <f>VLOOKUP(CL3256,[1]Sheet2!$E$2:$I$222,4,FALSE)</f>
        <v>#N/A</v>
      </c>
      <c r="CO3256" t="e">
        <f>VLOOKUP(CL3256,[1]Sheet2!$E$2:$I$222,5,FALSE)</f>
        <v>#N/A</v>
      </c>
    </row>
    <row r="3257" spans="1:93" x14ac:dyDescent="0.25">
      <c r="A3257">
        <v>3386</v>
      </c>
      <c r="C3257">
        <v>17193</v>
      </c>
      <c r="D3257">
        <v>7193</v>
      </c>
      <c r="E3257">
        <v>37.720103999999999</v>
      </c>
      <c r="F3257">
        <v>-122.45703399999999</v>
      </c>
      <c r="G3257" t="s">
        <v>3661</v>
      </c>
      <c r="H3257" t="s">
        <v>3662</v>
      </c>
      <c r="I3257" t="s">
        <v>727</v>
      </c>
      <c r="J3257" t="s">
        <v>687</v>
      </c>
      <c r="Q3257" t="s">
        <v>672</v>
      </c>
      <c r="S3257" t="s">
        <v>1527</v>
      </c>
      <c r="X3257">
        <f t="shared" si="50"/>
        <v>1</v>
      </c>
      <c r="Y3257" t="s">
        <v>6</v>
      </c>
      <c r="Z3257" t="s">
        <v>78</v>
      </c>
      <c r="AB3257" t="e">
        <f>VLOOKUP($AA3257,[1]Sheet2!$E$2:$I$222,3,FALSE)</f>
        <v>#N/A</v>
      </c>
      <c r="AC3257" t="e">
        <f>VLOOKUP($AA3257,Sheet2!$E$2:$I$222,4,FALSE)</f>
        <v>#N/A</v>
      </c>
      <c r="AD3257" t="e">
        <f>VLOOKUP($AA3257,Sheet2!$E$2:$I$222,5,FALSE)</f>
        <v>#N/A</v>
      </c>
      <c r="AI3257" t="e">
        <f>VLOOKUP(AH3257,[1]Sheet2!$E$2:$I$222,3,FALSE)</f>
        <v>#N/A</v>
      </c>
      <c r="AJ3257" t="e">
        <f>VLOOKUP(AH3257,[1]Sheet2!$E$2:$I$222,4,FALSE)</f>
        <v>#N/A</v>
      </c>
      <c r="AK3257" t="e">
        <f>VLOOKUP(AH3257,[1]Sheet2!$E$2:$I$222,5,FALSE)</f>
        <v>#N/A</v>
      </c>
      <c r="AP3257" t="e">
        <f>VLOOKUP(AO3257,[1]Sheet2!$E$2:$I$222,3,FALSE)</f>
        <v>#N/A</v>
      </c>
      <c r="AQ3257" t="e">
        <f>VLOOKUP(AO3257,[1]Sheet2!$E$2:$I$222,4,FALSE)</f>
        <v>#N/A</v>
      </c>
      <c r="AR3257" t="e">
        <f>VLOOKUP(AO3257,[1]Sheet2!$E$2:$I$222,5,FALSE)</f>
        <v>#N/A</v>
      </c>
      <c r="AW3257" t="e">
        <f>VLOOKUP(AV3257,[1]Sheet2!$E$2:$I$222,3,FALSE)</f>
        <v>#N/A</v>
      </c>
      <c r="AX3257" t="e">
        <f>VLOOKUP(AV3257,[1]Sheet2!$E$2:$I$222,4,FALSE)</f>
        <v>#N/A</v>
      </c>
      <c r="AY3257" t="e">
        <f>VLOOKUP(AV3257,[1]Sheet2!$E$2:$I$222,5,FALSE)</f>
        <v>#N/A</v>
      </c>
      <c r="BD3257" t="e">
        <f>VLOOKUP(BC3257,[1]Sheet2!$E$2:$I$222,3,FALSE)</f>
        <v>#N/A</v>
      </c>
      <c r="BE3257" t="e">
        <f>VLOOKUP(BC3257,[1]Sheet2!$E$2:$I$222,4,FALSE)</f>
        <v>#N/A</v>
      </c>
      <c r="BF3257" t="e">
        <f>VLOOKUP(BC3257,[1]Sheet2!$E$2:$I$222,5,FALSE)</f>
        <v>#N/A</v>
      </c>
      <c r="BK3257" t="e">
        <f>VLOOKUP(BJ3257,[1]Sheet2!$E$2:$I$222,3,FALSE)</f>
        <v>#N/A</v>
      </c>
      <c r="BL3257" t="e">
        <f>VLOOKUP(BJ3257,[1]Sheet2!$E$2:$I$222,4,FALSE)</f>
        <v>#N/A</v>
      </c>
      <c r="BM3257" t="e">
        <f>VLOOKUP(BJ3257,[1]Sheet2!$E$2:$I$222,5,FALSE)</f>
        <v>#N/A</v>
      </c>
      <c r="BR3257" t="e">
        <f>VLOOKUP(BQ3257,[1]Sheet2!$E$2:$I$222,3,FALSE)</f>
        <v>#N/A</v>
      </c>
      <c r="BS3257" t="e">
        <f>VLOOKUP(BQ3257,[1]Sheet2!$E$2:$I$222,4,FALSE)</f>
        <v>#N/A</v>
      </c>
      <c r="BT3257" t="e">
        <f>VLOOKUP(BQ3257,[1]Sheet2!$E$2:$I$222,5,FALSE)</f>
        <v>#N/A</v>
      </c>
      <c r="BY3257" t="e">
        <f>VLOOKUP(BX3257,[1]Sheet2!$E$2:$I$222,3,FALSE)</f>
        <v>#N/A</v>
      </c>
      <c r="BZ3257" t="e">
        <f>VLOOKUP(BX3257,[1]Sheet2!$E$2:$I$222,4,FALSE)</f>
        <v>#N/A</v>
      </c>
      <c r="CA3257" t="e">
        <f>VLOOKUP(BX3257,[1]Sheet2!$E$2:$I$222,5,FALSE)</f>
        <v>#N/A</v>
      </c>
      <c r="CF3257" t="e">
        <f>VLOOKUP(CE3257,[1]Sheet2!$E$2:$I$222,3,FALSE)</f>
        <v>#N/A</v>
      </c>
      <c r="CG3257" t="e">
        <f>VLOOKUP(CE3257,[1]Sheet2!$E$2:$I$222,4,FALSE)</f>
        <v>#N/A</v>
      </c>
      <c r="CH3257" t="e">
        <f>VLOOKUP(CE3257,[1]Sheet2!$E$2:$I$222,5,FALSE)</f>
        <v>#N/A</v>
      </c>
      <c r="CM3257" t="e">
        <f>VLOOKUP(CL3257,[1]Sheet2!$E$2:$I$222,3,FALSE)</f>
        <v>#N/A</v>
      </c>
      <c r="CN3257" t="e">
        <f>VLOOKUP(CL3257,[1]Sheet2!$E$2:$I$222,4,FALSE)</f>
        <v>#N/A</v>
      </c>
      <c r="CO3257" t="e">
        <f>VLOOKUP(CL3257,[1]Sheet2!$E$2:$I$222,5,FALSE)</f>
        <v>#N/A</v>
      </c>
    </row>
    <row r="3258" spans="1:93" x14ac:dyDescent="0.25">
      <c r="A3258">
        <v>3387</v>
      </c>
      <c r="C3258">
        <v>17194</v>
      </c>
      <c r="D3258">
        <v>7194</v>
      </c>
      <c r="E3258">
        <v>37.720103999999999</v>
      </c>
      <c r="F3258">
        <v>-122.45907200000001</v>
      </c>
      <c r="G3258" t="s">
        <v>3659</v>
      </c>
      <c r="H3258" t="s">
        <v>3660</v>
      </c>
      <c r="I3258" t="s">
        <v>727</v>
      </c>
      <c r="J3258" t="s">
        <v>728</v>
      </c>
      <c r="Q3258" t="s">
        <v>672</v>
      </c>
      <c r="S3258" t="s">
        <v>1527</v>
      </c>
      <c r="X3258">
        <f t="shared" si="50"/>
        <v>1</v>
      </c>
      <c r="Y3258" t="s">
        <v>6</v>
      </c>
      <c r="Z3258" t="s">
        <v>78</v>
      </c>
      <c r="AB3258" t="e">
        <f>VLOOKUP($AA3258,[1]Sheet2!$E$2:$I$222,3,FALSE)</f>
        <v>#N/A</v>
      </c>
      <c r="AC3258" t="e">
        <f>VLOOKUP($AA3258,Sheet2!$E$2:$I$222,4,FALSE)</f>
        <v>#N/A</v>
      </c>
      <c r="AD3258" t="e">
        <f>VLOOKUP($AA3258,Sheet2!$E$2:$I$222,5,FALSE)</f>
        <v>#N/A</v>
      </c>
      <c r="AI3258" t="e">
        <f>VLOOKUP(AH3258,[1]Sheet2!$E$2:$I$222,3,FALSE)</f>
        <v>#N/A</v>
      </c>
      <c r="AJ3258" t="e">
        <f>VLOOKUP(AH3258,[1]Sheet2!$E$2:$I$222,4,FALSE)</f>
        <v>#N/A</v>
      </c>
      <c r="AK3258" t="e">
        <f>VLOOKUP(AH3258,[1]Sheet2!$E$2:$I$222,5,FALSE)</f>
        <v>#N/A</v>
      </c>
      <c r="AP3258" t="e">
        <f>VLOOKUP(AO3258,[1]Sheet2!$E$2:$I$222,3,FALSE)</f>
        <v>#N/A</v>
      </c>
      <c r="AQ3258" t="e">
        <f>VLOOKUP(AO3258,[1]Sheet2!$E$2:$I$222,4,FALSE)</f>
        <v>#N/A</v>
      </c>
      <c r="AR3258" t="e">
        <f>VLOOKUP(AO3258,[1]Sheet2!$E$2:$I$222,5,FALSE)</f>
        <v>#N/A</v>
      </c>
      <c r="AW3258" t="e">
        <f>VLOOKUP(AV3258,[1]Sheet2!$E$2:$I$222,3,FALSE)</f>
        <v>#N/A</v>
      </c>
      <c r="AX3258" t="e">
        <f>VLOOKUP(AV3258,[1]Sheet2!$E$2:$I$222,4,FALSE)</f>
        <v>#N/A</v>
      </c>
      <c r="AY3258" t="e">
        <f>VLOOKUP(AV3258,[1]Sheet2!$E$2:$I$222,5,FALSE)</f>
        <v>#N/A</v>
      </c>
      <c r="BD3258" t="e">
        <f>VLOOKUP(BC3258,[1]Sheet2!$E$2:$I$222,3,FALSE)</f>
        <v>#N/A</v>
      </c>
      <c r="BE3258" t="e">
        <f>VLOOKUP(BC3258,[1]Sheet2!$E$2:$I$222,4,FALSE)</f>
        <v>#N/A</v>
      </c>
      <c r="BF3258" t="e">
        <f>VLOOKUP(BC3258,[1]Sheet2!$E$2:$I$222,5,FALSE)</f>
        <v>#N/A</v>
      </c>
      <c r="BK3258" t="e">
        <f>VLOOKUP(BJ3258,[1]Sheet2!$E$2:$I$222,3,FALSE)</f>
        <v>#N/A</v>
      </c>
      <c r="BL3258" t="e">
        <f>VLOOKUP(BJ3258,[1]Sheet2!$E$2:$I$222,4,FALSE)</f>
        <v>#N/A</v>
      </c>
      <c r="BM3258" t="e">
        <f>VLOOKUP(BJ3258,[1]Sheet2!$E$2:$I$222,5,FALSE)</f>
        <v>#N/A</v>
      </c>
      <c r="BR3258" t="e">
        <f>VLOOKUP(BQ3258,[1]Sheet2!$E$2:$I$222,3,FALSE)</f>
        <v>#N/A</v>
      </c>
      <c r="BS3258" t="e">
        <f>VLOOKUP(BQ3258,[1]Sheet2!$E$2:$I$222,4,FALSE)</f>
        <v>#N/A</v>
      </c>
      <c r="BT3258" t="e">
        <f>VLOOKUP(BQ3258,[1]Sheet2!$E$2:$I$222,5,FALSE)</f>
        <v>#N/A</v>
      </c>
      <c r="BY3258" t="e">
        <f>VLOOKUP(BX3258,[1]Sheet2!$E$2:$I$222,3,FALSE)</f>
        <v>#N/A</v>
      </c>
      <c r="BZ3258" t="e">
        <f>VLOOKUP(BX3258,[1]Sheet2!$E$2:$I$222,4,FALSE)</f>
        <v>#N/A</v>
      </c>
      <c r="CA3258" t="e">
        <f>VLOOKUP(BX3258,[1]Sheet2!$E$2:$I$222,5,FALSE)</f>
        <v>#N/A</v>
      </c>
      <c r="CF3258" t="e">
        <f>VLOOKUP(CE3258,[1]Sheet2!$E$2:$I$222,3,FALSE)</f>
        <v>#N/A</v>
      </c>
      <c r="CG3258" t="e">
        <f>VLOOKUP(CE3258,[1]Sheet2!$E$2:$I$222,4,FALSE)</f>
        <v>#N/A</v>
      </c>
      <c r="CH3258" t="e">
        <f>VLOOKUP(CE3258,[1]Sheet2!$E$2:$I$222,5,FALSE)</f>
        <v>#N/A</v>
      </c>
      <c r="CM3258" t="e">
        <f>VLOOKUP(CL3258,[1]Sheet2!$E$2:$I$222,3,FALSE)</f>
        <v>#N/A</v>
      </c>
      <c r="CN3258" t="e">
        <f>VLOOKUP(CL3258,[1]Sheet2!$E$2:$I$222,4,FALSE)</f>
        <v>#N/A</v>
      </c>
      <c r="CO3258" t="e">
        <f>VLOOKUP(CL3258,[1]Sheet2!$E$2:$I$222,5,FALSE)</f>
        <v>#N/A</v>
      </c>
    </row>
    <row r="3259" spans="1:93" x14ac:dyDescent="0.25">
      <c r="A3259">
        <v>3388</v>
      </c>
      <c r="C3259">
        <v>17195</v>
      </c>
      <c r="D3259">
        <v>7195</v>
      </c>
      <c r="E3259">
        <v>37.720095000000001</v>
      </c>
      <c r="F3259">
        <v>-122.461111</v>
      </c>
      <c r="G3259" t="s">
        <v>3665</v>
      </c>
      <c r="H3259" t="s">
        <v>3666</v>
      </c>
      <c r="I3259" t="s">
        <v>727</v>
      </c>
      <c r="J3259" t="s">
        <v>687</v>
      </c>
      <c r="Q3259" t="s">
        <v>672</v>
      </c>
      <c r="S3259" t="s">
        <v>1527</v>
      </c>
      <c r="X3259">
        <f t="shared" si="50"/>
        <v>1</v>
      </c>
      <c r="Y3259" t="s">
        <v>6</v>
      </c>
      <c r="Z3259" t="s">
        <v>78</v>
      </c>
      <c r="AB3259" t="e">
        <f>VLOOKUP($AA3259,[1]Sheet2!$E$2:$I$222,3,FALSE)</f>
        <v>#N/A</v>
      </c>
      <c r="AC3259" t="e">
        <f>VLOOKUP($AA3259,Sheet2!$E$2:$I$222,4,FALSE)</f>
        <v>#N/A</v>
      </c>
      <c r="AD3259" t="e">
        <f>VLOOKUP($AA3259,Sheet2!$E$2:$I$222,5,FALSE)</f>
        <v>#N/A</v>
      </c>
      <c r="AI3259" t="e">
        <f>VLOOKUP(AH3259,[1]Sheet2!$E$2:$I$222,3,FALSE)</f>
        <v>#N/A</v>
      </c>
      <c r="AJ3259" t="e">
        <f>VLOOKUP(AH3259,[1]Sheet2!$E$2:$I$222,4,FALSE)</f>
        <v>#N/A</v>
      </c>
      <c r="AK3259" t="e">
        <f>VLOOKUP(AH3259,[1]Sheet2!$E$2:$I$222,5,FALSE)</f>
        <v>#N/A</v>
      </c>
      <c r="AP3259" t="e">
        <f>VLOOKUP(AO3259,[1]Sheet2!$E$2:$I$222,3,FALSE)</f>
        <v>#N/A</v>
      </c>
      <c r="AQ3259" t="e">
        <f>VLOOKUP(AO3259,[1]Sheet2!$E$2:$I$222,4,FALSE)</f>
        <v>#N/A</v>
      </c>
      <c r="AR3259" t="e">
        <f>VLOOKUP(AO3259,[1]Sheet2!$E$2:$I$222,5,FALSE)</f>
        <v>#N/A</v>
      </c>
      <c r="AW3259" t="e">
        <f>VLOOKUP(AV3259,[1]Sheet2!$E$2:$I$222,3,FALSE)</f>
        <v>#N/A</v>
      </c>
      <c r="AX3259" t="e">
        <f>VLOOKUP(AV3259,[1]Sheet2!$E$2:$I$222,4,FALSE)</f>
        <v>#N/A</v>
      </c>
      <c r="AY3259" t="e">
        <f>VLOOKUP(AV3259,[1]Sheet2!$E$2:$I$222,5,FALSE)</f>
        <v>#N/A</v>
      </c>
      <c r="BD3259" t="e">
        <f>VLOOKUP(BC3259,[1]Sheet2!$E$2:$I$222,3,FALSE)</f>
        <v>#N/A</v>
      </c>
      <c r="BE3259" t="e">
        <f>VLOOKUP(BC3259,[1]Sheet2!$E$2:$I$222,4,FALSE)</f>
        <v>#N/A</v>
      </c>
      <c r="BF3259" t="e">
        <f>VLOOKUP(BC3259,[1]Sheet2!$E$2:$I$222,5,FALSE)</f>
        <v>#N/A</v>
      </c>
      <c r="BK3259" t="e">
        <f>VLOOKUP(BJ3259,[1]Sheet2!$E$2:$I$222,3,FALSE)</f>
        <v>#N/A</v>
      </c>
      <c r="BL3259" t="e">
        <f>VLOOKUP(BJ3259,[1]Sheet2!$E$2:$I$222,4,FALSE)</f>
        <v>#N/A</v>
      </c>
      <c r="BM3259" t="e">
        <f>VLOOKUP(BJ3259,[1]Sheet2!$E$2:$I$222,5,FALSE)</f>
        <v>#N/A</v>
      </c>
      <c r="BR3259" t="e">
        <f>VLOOKUP(BQ3259,[1]Sheet2!$E$2:$I$222,3,FALSE)</f>
        <v>#N/A</v>
      </c>
      <c r="BS3259" t="e">
        <f>VLOOKUP(BQ3259,[1]Sheet2!$E$2:$I$222,4,FALSE)</f>
        <v>#N/A</v>
      </c>
      <c r="BT3259" t="e">
        <f>VLOOKUP(BQ3259,[1]Sheet2!$E$2:$I$222,5,FALSE)</f>
        <v>#N/A</v>
      </c>
      <c r="BY3259" t="e">
        <f>VLOOKUP(BX3259,[1]Sheet2!$E$2:$I$222,3,FALSE)</f>
        <v>#N/A</v>
      </c>
      <c r="BZ3259" t="e">
        <f>VLOOKUP(BX3259,[1]Sheet2!$E$2:$I$222,4,FALSE)</f>
        <v>#N/A</v>
      </c>
      <c r="CA3259" t="e">
        <f>VLOOKUP(BX3259,[1]Sheet2!$E$2:$I$222,5,FALSE)</f>
        <v>#N/A</v>
      </c>
      <c r="CF3259" t="e">
        <f>VLOOKUP(CE3259,[1]Sheet2!$E$2:$I$222,3,FALSE)</f>
        <v>#N/A</v>
      </c>
      <c r="CG3259" t="e">
        <f>VLOOKUP(CE3259,[1]Sheet2!$E$2:$I$222,4,FALSE)</f>
        <v>#N/A</v>
      </c>
      <c r="CH3259" t="e">
        <f>VLOOKUP(CE3259,[1]Sheet2!$E$2:$I$222,5,FALSE)</f>
        <v>#N/A</v>
      </c>
      <c r="CM3259" t="e">
        <f>VLOOKUP(CL3259,[1]Sheet2!$E$2:$I$222,3,FALSE)</f>
        <v>#N/A</v>
      </c>
      <c r="CN3259" t="e">
        <f>VLOOKUP(CL3259,[1]Sheet2!$E$2:$I$222,4,FALSE)</f>
        <v>#N/A</v>
      </c>
      <c r="CO3259" t="e">
        <f>VLOOKUP(CL3259,[1]Sheet2!$E$2:$I$222,5,FALSE)</f>
        <v>#N/A</v>
      </c>
    </row>
    <row r="3260" spans="1:93" x14ac:dyDescent="0.25">
      <c r="A3260">
        <v>3389</v>
      </c>
      <c r="C3260">
        <v>17196</v>
      </c>
      <c r="D3260">
        <v>7196</v>
      </c>
      <c r="E3260">
        <v>37.719763999999998</v>
      </c>
      <c r="F3260">
        <v>-122.465234</v>
      </c>
      <c r="G3260" t="s">
        <v>2639</v>
      </c>
      <c r="H3260" t="s">
        <v>2640</v>
      </c>
      <c r="I3260" t="s">
        <v>727</v>
      </c>
      <c r="J3260" t="s">
        <v>687</v>
      </c>
      <c r="Q3260" t="s">
        <v>672</v>
      </c>
      <c r="S3260" t="s">
        <v>1527</v>
      </c>
      <c r="X3260">
        <f t="shared" si="50"/>
        <v>1</v>
      </c>
      <c r="Y3260" t="s">
        <v>6</v>
      </c>
      <c r="Z3260" t="s">
        <v>78</v>
      </c>
      <c r="AB3260" t="e">
        <f>VLOOKUP($AA3260,[1]Sheet2!$E$2:$I$222,3,FALSE)</f>
        <v>#N/A</v>
      </c>
      <c r="AC3260" t="e">
        <f>VLOOKUP($AA3260,Sheet2!$E$2:$I$222,4,FALSE)</f>
        <v>#N/A</v>
      </c>
      <c r="AD3260" t="e">
        <f>VLOOKUP($AA3260,Sheet2!$E$2:$I$222,5,FALSE)</f>
        <v>#N/A</v>
      </c>
      <c r="AI3260" t="e">
        <f>VLOOKUP(AH3260,[1]Sheet2!$E$2:$I$222,3,FALSE)</f>
        <v>#N/A</v>
      </c>
      <c r="AJ3260" t="e">
        <f>VLOOKUP(AH3260,[1]Sheet2!$E$2:$I$222,4,FALSE)</f>
        <v>#N/A</v>
      </c>
      <c r="AK3260" t="e">
        <f>VLOOKUP(AH3260,[1]Sheet2!$E$2:$I$222,5,FALSE)</f>
        <v>#N/A</v>
      </c>
      <c r="AP3260" t="e">
        <f>VLOOKUP(AO3260,[1]Sheet2!$E$2:$I$222,3,FALSE)</f>
        <v>#N/A</v>
      </c>
      <c r="AQ3260" t="e">
        <f>VLOOKUP(AO3260,[1]Sheet2!$E$2:$I$222,4,FALSE)</f>
        <v>#N/A</v>
      </c>
      <c r="AR3260" t="e">
        <f>VLOOKUP(AO3260,[1]Sheet2!$E$2:$I$222,5,FALSE)</f>
        <v>#N/A</v>
      </c>
      <c r="AW3260" t="e">
        <f>VLOOKUP(AV3260,[1]Sheet2!$E$2:$I$222,3,FALSE)</f>
        <v>#N/A</v>
      </c>
      <c r="AX3260" t="e">
        <f>VLOOKUP(AV3260,[1]Sheet2!$E$2:$I$222,4,FALSE)</f>
        <v>#N/A</v>
      </c>
      <c r="AY3260" t="e">
        <f>VLOOKUP(AV3260,[1]Sheet2!$E$2:$I$222,5,FALSE)</f>
        <v>#N/A</v>
      </c>
      <c r="BD3260" t="e">
        <f>VLOOKUP(BC3260,[1]Sheet2!$E$2:$I$222,3,FALSE)</f>
        <v>#N/A</v>
      </c>
      <c r="BE3260" t="e">
        <f>VLOOKUP(BC3260,[1]Sheet2!$E$2:$I$222,4,FALSE)</f>
        <v>#N/A</v>
      </c>
      <c r="BF3260" t="e">
        <f>VLOOKUP(BC3260,[1]Sheet2!$E$2:$I$222,5,FALSE)</f>
        <v>#N/A</v>
      </c>
      <c r="BK3260" t="e">
        <f>VLOOKUP(BJ3260,[1]Sheet2!$E$2:$I$222,3,FALSE)</f>
        <v>#N/A</v>
      </c>
      <c r="BL3260" t="e">
        <f>VLOOKUP(BJ3260,[1]Sheet2!$E$2:$I$222,4,FALSE)</f>
        <v>#N/A</v>
      </c>
      <c r="BM3260" t="e">
        <f>VLOOKUP(BJ3260,[1]Sheet2!$E$2:$I$222,5,FALSE)</f>
        <v>#N/A</v>
      </c>
      <c r="BR3260" t="e">
        <f>VLOOKUP(BQ3260,[1]Sheet2!$E$2:$I$222,3,FALSE)</f>
        <v>#N/A</v>
      </c>
      <c r="BS3260" t="e">
        <f>VLOOKUP(BQ3260,[1]Sheet2!$E$2:$I$222,4,FALSE)</f>
        <v>#N/A</v>
      </c>
      <c r="BT3260" t="e">
        <f>VLOOKUP(BQ3260,[1]Sheet2!$E$2:$I$222,5,FALSE)</f>
        <v>#N/A</v>
      </c>
      <c r="BY3260" t="e">
        <f>VLOOKUP(BX3260,[1]Sheet2!$E$2:$I$222,3,FALSE)</f>
        <v>#N/A</v>
      </c>
      <c r="BZ3260" t="e">
        <f>VLOOKUP(BX3260,[1]Sheet2!$E$2:$I$222,4,FALSE)</f>
        <v>#N/A</v>
      </c>
      <c r="CA3260" t="e">
        <f>VLOOKUP(BX3260,[1]Sheet2!$E$2:$I$222,5,FALSE)</f>
        <v>#N/A</v>
      </c>
      <c r="CF3260" t="e">
        <f>VLOOKUP(CE3260,[1]Sheet2!$E$2:$I$222,3,FALSE)</f>
        <v>#N/A</v>
      </c>
      <c r="CG3260" t="e">
        <f>VLOOKUP(CE3260,[1]Sheet2!$E$2:$I$222,4,FALSE)</f>
        <v>#N/A</v>
      </c>
      <c r="CH3260" t="e">
        <f>VLOOKUP(CE3260,[1]Sheet2!$E$2:$I$222,5,FALSE)</f>
        <v>#N/A</v>
      </c>
      <c r="CM3260" t="e">
        <f>VLOOKUP(CL3260,[1]Sheet2!$E$2:$I$222,3,FALSE)</f>
        <v>#N/A</v>
      </c>
      <c r="CN3260" t="e">
        <f>VLOOKUP(CL3260,[1]Sheet2!$E$2:$I$222,4,FALSE)</f>
        <v>#N/A</v>
      </c>
      <c r="CO3260" t="e">
        <f>VLOOKUP(CL3260,[1]Sheet2!$E$2:$I$222,5,FALSE)</f>
        <v>#N/A</v>
      </c>
    </row>
    <row r="3261" spans="1:93" x14ac:dyDescent="0.25">
      <c r="A3261">
        <v>3390</v>
      </c>
      <c r="C3261">
        <v>17203</v>
      </c>
      <c r="D3261">
        <v>7203</v>
      </c>
      <c r="E3261">
        <v>37.794176999999998</v>
      </c>
      <c r="F3261">
        <v>-122.42173200000001</v>
      </c>
      <c r="G3261" t="s">
        <v>4019</v>
      </c>
      <c r="H3261" t="s">
        <v>4020</v>
      </c>
      <c r="I3261" t="s">
        <v>762</v>
      </c>
      <c r="J3261" t="s">
        <v>687</v>
      </c>
      <c r="Q3261" t="s">
        <v>672</v>
      </c>
      <c r="S3261" t="s">
        <v>5184</v>
      </c>
      <c r="X3261">
        <f t="shared" si="50"/>
        <v>2</v>
      </c>
      <c r="Y3261" t="s">
        <v>2</v>
      </c>
      <c r="Z3261" t="s">
        <v>78</v>
      </c>
      <c r="AB3261" t="e">
        <f>VLOOKUP($AA3261,[1]Sheet2!$E$2:$I$222,3,FALSE)</f>
        <v>#N/A</v>
      </c>
      <c r="AC3261" t="e">
        <f>VLOOKUP($AA3261,Sheet2!$E$2:$I$222,4,FALSE)</f>
        <v>#N/A</v>
      </c>
      <c r="AD3261" t="e">
        <f>VLOOKUP($AA3261,Sheet2!$E$2:$I$222,5,FALSE)</f>
        <v>#N/A</v>
      </c>
      <c r="AF3261" t="s">
        <v>43</v>
      </c>
      <c r="AG3261" t="s">
        <v>77</v>
      </c>
      <c r="AH3261" t="s">
        <v>118</v>
      </c>
      <c r="AI3261" t="str">
        <f>VLOOKUP(AH3261,[1]Sheet2!$E$2:$I$222,3,FALSE)</f>
        <v>To Pacific Heights</v>
      </c>
      <c r="AJ3261" t="str">
        <f>VLOOKUP(AH3261,[1]Sheet2!$E$2:$I$222,4,FALSE)</f>
        <v>via Downtown</v>
      </c>
      <c r="AK3261" t="str">
        <f>VLOOKUP(AH3261,[1]Sheet2!$E$2:$I$222,5,FALSE)</f>
        <v>Daily ~ 5:30am-11:30am</v>
      </c>
      <c r="AP3261" t="e">
        <f>VLOOKUP(AO3261,[1]Sheet2!$E$2:$I$222,3,FALSE)</f>
        <v>#N/A</v>
      </c>
      <c r="AQ3261" t="e">
        <f>VLOOKUP(AO3261,[1]Sheet2!$E$2:$I$222,4,FALSE)</f>
        <v>#N/A</v>
      </c>
      <c r="AR3261" t="e">
        <f>VLOOKUP(AO3261,[1]Sheet2!$E$2:$I$222,5,FALSE)</f>
        <v>#N/A</v>
      </c>
      <c r="AW3261" t="e">
        <f>VLOOKUP(AV3261,[1]Sheet2!$E$2:$I$222,3,FALSE)</f>
        <v>#N/A</v>
      </c>
      <c r="AX3261" t="e">
        <f>VLOOKUP(AV3261,[1]Sheet2!$E$2:$I$222,4,FALSE)</f>
        <v>#N/A</v>
      </c>
      <c r="AY3261" t="e">
        <f>VLOOKUP(AV3261,[1]Sheet2!$E$2:$I$222,5,FALSE)</f>
        <v>#N/A</v>
      </c>
      <c r="BD3261" t="e">
        <f>VLOOKUP(BC3261,[1]Sheet2!$E$2:$I$222,3,FALSE)</f>
        <v>#N/A</v>
      </c>
      <c r="BE3261" t="e">
        <f>VLOOKUP(BC3261,[1]Sheet2!$E$2:$I$222,4,FALSE)</f>
        <v>#N/A</v>
      </c>
      <c r="BF3261" t="e">
        <f>VLOOKUP(BC3261,[1]Sheet2!$E$2:$I$222,5,FALSE)</f>
        <v>#N/A</v>
      </c>
      <c r="BK3261" t="e">
        <f>VLOOKUP(BJ3261,[1]Sheet2!$E$2:$I$222,3,FALSE)</f>
        <v>#N/A</v>
      </c>
      <c r="BL3261" t="e">
        <f>VLOOKUP(BJ3261,[1]Sheet2!$E$2:$I$222,4,FALSE)</f>
        <v>#N/A</v>
      </c>
      <c r="BM3261" t="e">
        <f>VLOOKUP(BJ3261,[1]Sheet2!$E$2:$I$222,5,FALSE)</f>
        <v>#N/A</v>
      </c>
      <c r="BR3261" t="e">
        <f>VLOOKUP(BQ3261,[1]Sheet2!$E$2:$I$222,3,FALSE)</f>
        <v>#N/A</v>
      </c>
      <c r="BS3261" t="e">
        <f>VLOOKUP(BQ3261,[1]Sheet2!$E$2:$I$222,4,FALSE)</f>
        <v>#N/A</v>
      </c>
      <c r="BT3261" t="e">
        <f>VLOOKUP(BQ3261,[1]Sheet2!$E$2:$I$222,5,FALSE)</f>
        <v>#N/A</v>
      </c>
      <c r="BY3261" t="e">
        <f>VLOOKUP(BX3261,[1]Sheet2!$E$2:$I$222,3,FALSE)</f>
        <v>#N/A</v>
      </c>
      <c r="BZ3261" t="e">
        <f>VLOOKUP(BX3261,[1]Sheet2!$E$2:$I$222,4,FALSE)</f>
        <v>#N/A</v>
      </c>
      <c r="CA3261" t="e">
        <f>VLOOKUP(BX3261,[1]Sheet2!$E$2:$I$222,5,FALSE)</f>
        <v>#N/A</v>
      </c>
      <c r="CF3261" t="e">
        <f>VLOOKUP(CE3261,[1]Sheet2!$E$2:$I$222,3,FALSE)</f>
        <v>#N/A</v>
      </c>
      <c r="CG3261" t="e">
        <f>VLOOKUP(CE3261,[1]Sheet2!$E$2:$I$222,4,FALSE)</f>
        <v>#N/A</v>
      </c>
      <c r="CH3261" t="e">
        <f>VLOOKUP(CE3261,[1]Sheet2!$E$2:$I$222,5,FALSE)</f>
        <v>#N/A</v>
      </c>
      <c r="CM3261" t="e">
        <f>VLOOKUP(CL3261,[1]Sheet2!$E$2:$I$222,3,FALSE)</f>
        <v>#N/A</v>
      </c>
      <c r="CN3261" t="e">
        <f>VLOOKUP(CL3261,[1]Sheet2!$E$2:$I$222,4,FALSE)</f>
        <v>#N/A</v>
      </c>
      <c r="CO3261" t="e">
        <f>VLOOKUP(CL3261,[1]Sheet2!$E$2:$I$222,5,FALSE)</f>
        <v>#N/A</v>
      </c>
    </row>
    <row r="3262" spans="1:93" x14ac:dyDescent="0.25">
      <c r="A3262">
        <v>3391</v>
      </c>
      <c r="C3262">
        <v>17204</v>
      </c>
      <c r="D3262">
        <v>7204</v>
      </c>
      <c r="E3262">
        <v>37.773206000000002</v>
      </c>
      <c r="F3262">
        <v>-122.50987600000001</v>
      </c>
      <c r="G3262" t="s">
        <v>2167</v>
      </c>
      <c r="H3262" t="s">
        <v>6934</v>
      </c>
      <c r="I3262" t="s">
        <v>721</v>
      </c>
      <c r="J3262" t="s">
        <v>669</v>
      </c>
      <c r="K3262" t="s">
        <v>678</v>
      </c>
      <c r="N3262" t="s">
        <v>6935</v>
      </c>
      <c r="Q3262" t="s">
        <v>672</v>
      </c>
      <c r="R3262">
        <v>50</v>
      </c>
      <c r="S3262" t="s">
        <v>807</v>
      </c>
      <c r="X3262">
        <f t="shared" si="50"/>
        <v>3</v>
      </c>
      <c r="Y3262" t="s">
        <v>12</v>
      </c>
      <c r="Z3262" t="s">
        <v>77</v>
      </c>
      <c r="AA3262" t="s">
        <v>91</v>
      </c>
      <c r="AB3262" t="str">
        <f>VLOOKUP($AA3262,[1]Sheet2!$E$2:$I$222,3,FALSE)</f>
        <v>To Richmond District</v>
      </c>
      <c r="AC3262" t="str">
        <f>VLOOKUP($AA3262,Sheet2!$E$2:$I$222,4,FALSE)</f>
        <v>Legion Of Honor</v>
      </c>
      <c r="AD3262" t="str">
        <f>VLOOKUP($AA3262,Sheet2!$E$2:$I$222,5,FALSE)</f>
        <v>Daily ~ 5:30am-12am</v>
      </c>
      <c r="AF3262" t="s">
        <v>10</v>
      </c>
      <c r="AG3262" t="s">
        <v>77</v>
      </c>
      <c r="AH3262" t="s">
        <v>89</v>
      </c>
      <c r="AI3262" t="str">
        <f>VLOOKUP(AH3262,[1]Sheet2!$E$2:$I$222,3,FALSE)</f>
        <v>To Ferry Plaza</v>
      </c>
      <c r="AJ3262" t="str">
        <f>VLOOKUP(AH3262,[1]Sheet2!$E$2:$I$222,4,FALSE)</f>
        <v>Steuart &amp; Market</v>
      </c>
      <c r="AK3262" t="str">
        <f>VLOOKUP(AH3262,[1]Sheet2!$E$2:$I$222,5,FALSE)</f>
        <v>Daily ~ 5:30am-12am</v>
      </c>
      <c r="AM3262" t="s">
        <v>11</v>
      </c>
      <c r="AN3262" t="s">
        <v>77</v>
      </c>
      <c r="AO3262" t="s">
        <v>90</v>
      </c>
      <c r="AP3262" t="str">
        <f>VLOOKUP(AO3262,[1]Sheet2!$E$2:$I$222,3,FALSE)</f>
        <v>To Financial District</v>
      </c>
      <c r="AQ3262" t="str">
        <f>VLOOKUP(AO3262,[1]Sheet2!$E$2:$I$222,4,FALSE)</f>
        <v>Davis &amp; Market</v>
      </c>
      <c r="AR3262" t="str">
        <f>VLOOKUP(AO3262,[1]Sheet2!$E$2:$I$222,5,FALSE)</f>
        <v>AM Only: M-F ~ 7am-9am</v>
      </c>
      <c r="AW3262" t="e">
        <f>VLOOKUP(AV3262,[1]Sheet2!$E$2:$I$222,3,FALSE)</f>
        <v>#N/A</v>
      </c>
      <c r="AX3262" t="e">
        <f>VLOOKUP(AV3262,[1]Sheet2!$E$2:$I$222,4,FALSE)</f>
        <v>#N/A</v>
      </c>
      <c r="AY3262" t="e">
        <f>VLOOKUP(AV3262,[1]Sheet2!$E$2:$I$222,5,FALSE)</f>
        <v>#N/A</v>
      </c>
      <c r="BD3262" t="e">
        <f>VLOOKUP(BC3262,[1]Sheet2!$E$2:$I$222,3,FALSE)</f>
        <v>#N/A</v>
      </c>
      <c r="BE3262" t="e">
        <f>VLOOKUP(BC3262,[1]Sheet2!$E$2:$I$222,4,FALSE)</f>
        <v>#N/A</v>
      </c>
      <c r="BF3262" t="e">
        <f>VLOOKUP(BC3262,[1]Sheet2!$E$2:$I$222,5,FALSE)</f>
        <v>#N/A</v>
      </c>
      <c r="BK3262" t="e">
        <f>VLOOKUP(BJ3262,[1]Sheet2!$E$2:$I$222,3,FALSE)</f>
        <v>#N/A</v>
      </c>
      <c r="BL3262" t="e">
        <f>VLOOKUP(BJ3262,[1]Sheet2!$E$2:$I$222,4,FALSE)</f>
        <v>#N/A</v>
      </c>
      <c r="BM3262" t="e">
        <f>VLOOKUP(BJ3262,[1]Sheet2!$E$2:$I$222,5,FALSE)</f>
        <v>#N/A</v>
      </c>
      <c r="BR3262" t="e">
        <f>VLOOKUP(BQ3262,[1]Sheet2!$E$2:$I$222,3,FALSE)</f>
        <v>#N/A</v>
      </c>
      <c r="BS3262" t="e">
        <f>VLOOKUP(BQ3262,[1]Sheet2!$E$2:$I$222,4,FALSE)</f>
        <v>#N/A</v>
      </c>
      <c r="BT3262" t="e">
        <f>VLOOKUP(BQ3262,[1]Sheet2!$E$2:$I$222,5,FALSE)</f>
        <v>#N/A</v>
      </c>
      <c r="BY3262" t="e">
        <f>VLOOKUP(BX3262,[1]Sheet2!$E$2:$I$222,3,FALSE)</f>
        <v>#N/A</v>
      </c>
      <c r="BZ3262" t="e">
        <f>VLOOKUP(BX3262,[1]Sheet2!$E$2:$I$222,4,FALSE)</f>
        <v>#N/A</v>
      </c>
      <c r="CA3262" t="e">
        <f>VLOOKUP(BX3262,[1]Sheet2!$E$2:$I$222,5,FALSE)</f>
        <v>#N/A</v>
      </c>
      <c r="CF3262" t="e">
        <f>VLOOKUP(CE3262,[1]Sheet2!$E$2:$I$222,3,FALSE)</f>
        <v>#N/A</v>
      </c>
      <c r="CG3262" t="e">
        <f>VLOOKUP(CE3262,[1]Sheet2!$E$2:$I$222,4,FALSE)</f>
        <v>#N/A</v>
      </c>
      <c r="CH3262" t="e">
        <f>VLOOKUP(CE3262,[1]Sheet2!$E$2:$I$222,5,FALSE)</f>
        <v>#N/A</v>
      </c>
      <c r="CM3262" t="e">
        <f>VLOOKUP(CL3262,[1]Sheet2!$E$2:$I$222,3,FALSE)</f>
        <v>#N/A</v>
      </c>
      <c r="CN3262" t="e">
        <f>VLOOKUP(CL3262,[1]Sheet2!$E$2:$I$222,4,FALSE)</f>
        <v>#N/A</v>
      </c>
      <c r="CO3262" t="e">
        <f>VLOOKUP(CL3262,[1]Sheet2!$E$2:$I$222,5,FALSE)</f>
        <v>#N/A</v>
      </c>
    </row>
    <row r="3263" spans="1:93" x14ac:dyDescent="0.25">
      <c r="A3263">
        <v>3392</v>
      </c>
      <c r="C3263">
        <v>17205</v>
      </c>
      <c r="D3263">
        <v>7205</v>
      </c>
      <c r="E3263">
        <v>37.734914000000003</v>
      </c>
      <c r="F3263">
        <v>-122.4714</v>
      </c>
      <c r="G3263" t="s">
        <v>6936</v>
      </c>
      <c r="H3263" t="s">
        <v>6937</v>
      </c>
      <c r="I3263" t="s">
        <v>668</v>
      </c>
      <c r="J3263" t="s">
        <v>728</v>
      </c>
      <c r="M3263" t="s">
        <v>671</v>
      </c>
      <c r="Q3263" t="s">
        <v>672</v>
      </c>
      <c r="S3263" t="s">
        <v>6938</v>
      </c>
      <c r="W3263" t="s">
        <v>674</v>
      </c>
      <c r="X3263">
        <f t="shared" si="50"/>
        <v>2</v>
      </c>
      <c r="Y3263" t="s">
        <v>37</v>
      </c>
      <c r="Z3263" t="s">
        <v>78</v>
      </c>
      <c r="AB3263" t="e">
        <f>VLOOKUP($AA3263,[1]Sheet2!$E$2:$I$222,3,FALSE)</f>
        <v>#N/A</v>
      </c>
      <c r="AC3263" t="e">
        <f>VLOOKUP($AA3263,Sheet2!$E$2:$I$222,4,FALSE)</f>
        <v>#N/A</v>
      </c>
      <c r="AD3263" t="e">
        <f>VLOOKUP($AA3263,Sheet2!$E$2:$I$222,5,FALSE)</f>
        <v>#N/A</v>
      </c>
      <c r="AF3263" t="s">
        <v>4</v>
      </c>
      <c r="AG3263" t="s">
        <v>79</v>
      </c>
      <c r="AI3263" t="e">
        <f>VLOOKUP(AH3263,[1]Sheet2!$E$2:$I$222,3,FALSE)</f>
        <v>#N/A</v>
      </c>
      <c r="AJ3263" t="e">
        <f>VLOOKUP(AH3263,[1]Sheet2!$E$2:$I$222,4,FALSE)</f>
        <v>#N/A</v>
      </c>
      <c r="AK3263" t="e">
        <f>VLOOKUP(AH3263,[1]Sheet2!$E$2:$I$222,5,FALSE)</f>
        <v>#N/A</v>
      </c>
      <c r="AP3263" t="e">
        <f>VLOOKUP(AO3263,[1]Sheet2!$E$2:$I$222,3,FALSE)</f>
        <v>#N/A</v>
      </c>
      <c r="AQ3263" t="e">
        <f>VLOOKUP(AO3263,[1]Sheet2!$E$2:$I$222,4,FALSE)</f>
        <v>#N/A</v>
      </c>
      <c r="AR3263" t="e">
        <f>VLOOKUP(AO3263,[1]Sheet2!$E$2:$I$222,5,FALSE)</f>
        <v>#N/A</v>
      </c>
      <c r="AW3263" t="e">
        <f>VLOOKUP(AV3263,[1]Sheet2!$E$2:$I$222,3,FALSE)</f>
        <v>#N/A</v>
      </c>
      <c r="AX3263" t="e">
        <f>VLOOKUP(AV3263,[1]Sheet2!$E$2:$I$222,4,FALSE)</f>
        <v>#N/A</v>
      </c>
      <c r="AY3263" t="e">
        <f>VLOOKUP(AV3263,[1]Sheet2!$E$2:$I$222,5,FALSE)</f>
        <v>#N/A</v>
      </c>
      <c r="BD3263" t="e">
        <f>VLOOKUP(BC3263,[1]Sheet2!$E$2:$I$222,3,FALSE)</f>
        <v>#N/A</v>
      </c>
      <c r="BE3263" t="e">
        <f>VLOOKUP(BC3263,[1]Sheet2!$E$2:$I$222,4,FALSE)</f>
        <v>#N/A</v>
      </c>
      <c r="BF3263" t="e">
        <f>VLOOKUP(BC3263,[1]Sheet2!$E$2:$I$222,5,FALSE)</f>
        <v>#N/A</v>
      </c>
      <c r="BK3263" t="e">
        <f>VLOOKUP(BJ3263,[1]Sheet2!$E$2:$I$222,3,FALSE)</f>
        <v>#N/A</v>
      </c>
      <c r="BL3263" t="e">
        <f>VLOOKUP(BJ3263,[1]Sheet2!$E$2:$I$222,4,FALSE)</f>
        <v>#N/A</v>
      </c>
      <c r="BM3263" t="e">
        <f>VLOOKUP(BJ3263,[1]Sheet2!$E$2:$I$222,5,FALSE)</f>
        <v>#N/A</v>
      </c>
      <c r="BR3263" t="e">
        <f>VLOOKUP(BQ3263,[1]Sheet2!$E$2:$I$222,3,FALSE)</f>
        <v>#N/A</v>
      </c>
      <c r="BS3263" t="e">
        <f>VLOOKUP(BQ3263,[1]Sheet2!$E$2:$I$222,4,FALSE)</f>
        <v>#N/A</v>
      </c>
      <c r="BT3263" t="e">
        <f>VLOOKUP(BQ3263,[1]Sheet2!$E$2:$I$222,5,FALSE)</f>
        <v>#N/A</v>
      </c>
      <c r="BY3263" t="e">
        <f>VLOOKUP(BX3263,[1]Sheet2!$E$2:$I$222,3,FALSE)</f>
        <v>#N/A</v>
      </c>
      <c r="BZ3263" t="e">
        <f>VLOOKUP(BX3263,[1]Sheet2!$E$2:$I$222,4,FALSE)</f>
        <v>#N/A</v>
      </c>
      <c r="CA3263" t="e">
        <f>VLOOKUP(BX3263,[1]Sheet2!$E$2:$I$222,5,FALSE)</f>
        <v>#N/A</v>
      </c>
      <c r="CF3263" t="e">
        <f>VLOOKUP(CE3263,[1]Sheet2!$E$2:$I$222,3,FALSE)</f>
        <v>#N/A</v>
      </c>
      <c r="CG3263" t="e">
        <f>VLOOKUP(CE3263,[1]Sheet2!$E$2:$I$222,4,FALSE)</f>
        <v>#N/A</v>
      </c>
      <c r="CH3263" t="e">
        <f>VLOOKUP(CE3263,[1]Sheet2!$E$2:$I$222,5,FALSE)</f>
        <v>#N/A</v>
      </c>
      <c r="CM3263" t="e">
        <f>VLOOKUP(CL3263,[1]Sheet2!$E$2:$I$222,3,FALSE)</f>
        <v>#N/A</v>
      </c>
      <c r="CN3263" t="e">
        <f>VLOOKUP(CL3263,[1]Sheet2!$E$2:$I$222,4,FALSE)</f>
        <v>#N/A</v>
      </c>
      <c r="CO3263" t="e">
        <f>VLOOKUP(CL3263,[1]Sheet2!$E$2:$I$222,5,FALSE)</f>
        <v>#N/A</v>
      </c>
    </row>
    <row r="3264" spans="1:93" x14ac:dyDescent="0.25">
      <c r="A3264">
        <v>3393</v>
      </c>
      <c r="C3264">
        <v>17208</v>
      </c>
      <c r="D3264">
        <v>7208</v>
      </c>
      <c r="E3264">
        <v>37.735393999999999</v>
      </c>
      <c r="F3264">
        <v>-122.50493</v>
      </c>
      <c r="G3264" t="s">
        <v>6051</v>
      </c>
      <c r="H3264" t="s">
        <v>6052</v>
      </c>
      <c r="I3264" t="s">
        <v>721</v>
      </c>
      <c r="J3264" t="s">
        <v>669</v>
      </c>
      <c r="K3264" t="s">
        <v>692</v>
      </c>
      <c r="Q3264" t="s">
        <v>672</v>
      </c>
      <c r="S3264" t="s">
        <v>6046</v>
      </c>
      <c r="X3264">
        <f t="shared" si="50"/>
        <v>2</v>
      </c>
      <c r="Y3264" t="s">
        <v>12</v>
      </c>
      <c r="Z3264" t="s">
        <v>80</v>
      </c>
      <c r="AA3264" t="s">
        <v>92</v>
      </c>
      <c r="AB3264" t="str">
        <f>VLOOKUP($AA3264,[1]Sheet2!$E$2:$I$222,3,FALSE)</f>
        <v>To Stonestown</v>
      </c>
      <c r="AC3264" t="str">
        <f>VLOOKUP($AA3264,Sheet2!$E$2:$I$222,4,FALSE)</f>
        <v>19th Av. &amp; Buckingham</v>
      </c>
      <c r="AD3264" t="str">
        <f>VLOOKUP($AA3264,Sheet2!$E$2:$I$222,5,FALSE)</f>
        <v>Daily ~ 5:30am-12am</v>
      </c>
      <c r="AF3264" t="s">
        <v>51</v>
      </c>
      <c r="AG3264" t="s">
        <v>77</v>
      </c>
      <c r="AH3264" t="s">
        <v>129</v>
      </c>
      <c r="AI3264" t="str">
        <f>VLOOKUP(AH3264,[1]Sheet2!$E$2:$I$222,3,FALSE)</f>
        <v>To Bayview District</v>
      </c>
      <c r="AJ3264" t="str">
        <f>VLOOKUP(AH3264,[1]Sheet2!$E$2:$I$222,4,FALSE)</f>
        <v>Griffith &amp; Oakdale</v>
      </c>
      <c r="AK3264" t="str">
        <f>VLOOKUP(AH3264,[1]Sheet2!$E$2:$I$222,5,FALSE)</f>
        <v>Daily ~ 6am-11:30pm</v>
      </c>
      <c r="AP3264" t="e">
        <f>VLOOKUP(AO3264,[1]Sheet2!$E$2:$I$222,3,FALSE)</f>
        <v>#N/A</v>
      </c>
      <c r="AQ3264" t="e">
        <f>VLOOKUP(AO3264,[1]Sheet2!$E$2:$I$222,4,FALSE)</f>
        <v>#N/A</v>
      </c>
      <c r="AR3264" t="e">
        <f>VLOOKUP(AO3264,[1]Sheet2!$E$2:$I$222,5,FALSE)</f>
        <v>#N/A</v>
      </c>
      <c r="AW3264" t="e">
        <f>VLOOKUP(AV3264,[1]Sheet2!$E$2:$I$222,3,FALSE)</f>
        <v>#N/A</v>
      </c>
      <c r="AX3264" t="e">
        <f>VLOOKUP(AV3264,[1]Sheet2!$E$2:$I$222,4,FALSE)</f>
        <v>#N/A</v>
      </c>
      <c r="AY3264" t="e">
        <f>VLOOKUP(AV3264,[1]Sheet2!$E$2:$I$222,5,FALSE)</f>
        <v>#N/A</v>
      </c>
      <c r="BD3264" t="e">
        <f>VLOOKUP(BC3264,[1]Sheet2!$E$2:$I$222,3,FALSE)</f>
        <v>#N/A</v>
      </c>
      <c r="BE3264" t="e">
        <f>VLOOKUP(BC3264,[1]Sheet2!$E$2:$I$222,4,FALSE)</f>
        <v>#N/A</v>
      </c>
      <c r="BF3264" t="e">
        <f>VLOOKUP(BC3264,[1]Sheet2!$E$2:$I$222,5,FALSE)</f>
        <v>#N/A</v>
      </c>
      <c r="BK3264" t="e">
        <f>VLOOKUP(BJ3264,[1]Sheet2!$E$2:$I$222,3,FALSE)</f>
        <v>#N/A</v>
      </c>
      <c r="BL3264" t="e">
        <f>VLOOKUP(BJ3264,[1]Sheet2!$E$2:$I$222,4,FALSE)</f>
        <v>#N/A</v>
      </c>
      <c r="BM3264" t="e">
        <f>VLOOKUP(BJ3264,[1]Sheet2!$E$2:$I$222,5,FALSE)</f>
        <v>#N/A</v>
      </c>
      <c r="BR3264" t="e">
        <f>VLOOKUP(BQ3264,[1]Sheet2!$E$2:$I$222,3,FALSE)</f>
        <v>#N/A</v>
      </c>
      <c r="BS3264" t="e">
        <f>VLOOKUP(BQ3264,[1]Sheet2!$E$2:$I$222,4,FALSE)</f>
        <v>#N/A</v>
      </c>
      <c r="BT3264" t="e">
        <f>VLOOKUP(BQ3264,[1]Sheet2!$E$2:$I$222,5,FALSE)</f>
        <v>#N/A</v>
      </c>
      <c r="BY3264" t="e">
        <f>VLOOKUP(BX3264,[1]Sheet2!$E$2:$I$222,3,FALSE)</f>
        <v>#N/A</v>
      </c>
      <c r="BZ3264" t="e">
        <f>VLOOKUP(BX3264,[1]Sheet2!$E$2:$I$222,4,FALSE)</f>
        <v>#N/A</v>
      </c>
      <c r="CA3264" t="e">
        <f>VLOOKUP(BX3264,[1]Sheet2!$E$2:$I$222,5,FALSE)</f>
        <v>#N/A</v>
      </c>
      <c r="CF3264" t="e">
        <f>VLOOKUP(CE3264,[1]Sheet2!$E$2:$I$222,3,FALSE)</f>
        <v>#N/A</v>
      </c>
      <c r="CG3264" t="e">
        <f>VLOOKUP(CE3264,[1]Sheet2!$E$2:$I$222,4,FALSE)</f>
        <v>#N/A</v>
      </c>
      <c r="CH3264" t="e">
        <f>VLOOKUP(CE3264,[1]Sheet2!$E$2:$I$222,5,FALSE)</f>
        <v>#N/A</v>
      </c>
      <c r="CM3264" t="e">
        <f>VLOOKUP(CL3264,[1]Sheet2!$E$2:$I$222,3,FALSE)</f>
        <v>#N/A</v>
      </c>
      <c r="CN3264" t="e">
        <f>VLOOKUP(CL3264,[1]Sheet2!$E$2:$I$222,4,FALSE)</f>
        <v>#N/A</v>
      </c>
      <c r="CO3264" t="e">
        <f>VLOOKUP(CL3264,[1]Sheet2!$E$2:$I$222,5,FALSE)</f>
        <v>#N/A</v>
      </c>
    </row>
    <row r="3265" spans="1:93" x14ac:dyDescent="0.25">
      <c r="A3265">
        <v>3394</v>
      </c>
      <c r="C3265">
        <v>17209</v>
      </c>
      <c r="D3265">
        <v>7209</v>
      </c>
      <c r="E3265">
        <v>37.734732999999999</v>
      </c>
      <c r="F3265">
        <v>-122.415052</v>
      </c>
      <c r="G3265" t="s">
        <v>6939</v>
      </c>
      <c r="H3265" t="s">
        <v>6940</v>
      </c>
      <c r="I3265" t="s">
        <v>729</v>
      </c>
      <c r="J3265" t="s">
        <v>728</v>
      </c>
      <c r="Q3265" t="s">
        <v>672</v>
      </c>
      <c r="S3265" t="s">
        <v>1837</v>
      </c>
      <c r="X3265">
        <f t="shared" si="50"/>
        <v>1</v>
      </c>
      <c r="Y3265" t="s">
        <v>51</v>
      </c>
      <c r="Z3265" t="s">
        <v>77</v>
      </c>
      <c r="AA3265" t="s">
        <v>129</v>
      </c>
      <c r="AB3265" t="str">
        <f>VLOOKUP($AA3265,[1]Sheet2!$E$2:$I$222,3,FALSE)</f>
        <v>To Bayview District</v>
      </c>
      <c r="AC3265" t="str">
        <f>VLOOKUP($AA3265,Sheet2!$E$2:$I$222,4,FALSE)</f>
        <v>Griffith &amp; Oakdale</v>
      </c>
      <c r="AD3265" t="str">
        <f>VLOOKUP($AA3265,Sheet2!$E$2:$I$222,5,FALSE)</f>
        <v>Daily ~ 6am-11:30pm</v>
      </c>
      <c r="AI3265" t="e">
        <f>VLOOKUP(AH3265,[1]Sheet2!$E$2:$I$222,3,FALSE)</f>
        <v>#N/A</v>
      </c>
      <c r="AJ3265" t="e">
        <f>VLOOKUP(AH3265,[1]Sheet2!$E$2:$I$222,4,FALSE)</f>
        <v>#N/A</v>
      </c>
      <c r="AK3265" t="e">
        <f>VLOOKUP(AH3265,[1]Sheet2!$E$2:$I$222,5,FALSE)</f>
        <v>#N/A</v>
      </c>
      <c r="AP3265" t="e">
        <f>VLOOKUP(AO3265,[1]Sheet2!$E$2:$I$222,3,FALSE)</f>
        <v>#N/A</v>
      </c>
      <c r="AQ3265" t="e">
        <f>VLOOKUP(AO3265,[1]Sheet2!$E$2:$I$222,4,FALSE)</f>
        <v>#N/A</v>
      </c>
      <c r="AR3265" t="e">
        <f>VLOOKUP(AO3265,[1]Sheet2!$E$2:$I$222,5,FALSE)</f>
        <v>#N/A</v>
      </c>
      <c r="AW3265" t="e">
        <f>VLOOKUP(AV3265,[1]Sheet2!$E$2:$I$222,3,FALSE)</f>
        <v>#N/A</v>
      </c>
      <c r="AX3265" t="e">
        <f>VLOOKUP(AV3265,[1]Sheet2!$E$2:$I$222,4,FALSE)</f>
        <v>#N/A</v>
      </c>
      <c r="AY3265" t="e">
        <f>VLOOKUP(AV3265,[1]Sheet2!$E$2:$I$222,5,FALSE)</f>
        <v>#N/A</v>
      </c>
      <c r="BD3265" t="e">
        <f>VLOOKUP(BC3265,[1]Sheet2!$E$2:$I$222,3,FALSE)</f>
        <v>#N/A</v>
      </c>
      <c r="BE3265" t="e">
        <f>VLOOKUP(BC3265,[1]Sheet2!$E$2:$I$222,4,FALSE)</f>
        <v>#N/A</v>
      </c>
      <c r="BF3265" t="e">
        <f>VLOOKUP(BC3265,[1]Sheet2!$E$2:$I$222,5,FALSE)</f>
        <v>#N/A</v>
      </c>
      <c r="BK3265" t="e">
        <f>VLOOKUP(BJ3265,[1]Sheet2!$E$2:$I$222,3,FALSE)</f>
        <v>#N/A</v>
      </c>
      <c r="BL3265" t="e">
        <f>VLOOKUP(BJ3265,[1]Sheet2!$E$2:$I$222,4,FALSE)</f>
        <v>#N/A</v>
      </c>
      <c r="BM3265" t="e">
        <f>VLOOKUP(BJ3265,[1]Sheet2!$E$2:$I$222,5,FALSE)</f>
        <v>#N/A</v>
      </c>
      <c r="BR3265" t="e">
        <f>VLOOKUP(BQ3265,[1]Sheet2!$E$2:$I$222,3,FALSE)</f>
        <v>#N/A</v>
      </c>
      <c r="BS3265" t="e">
        <f>VLOOKUP(BQ3265,[1]Sheet2!$E$2:$I$222,4,FALSE)</f>
        <v>#N/A</v>
      </c>
      <c r="BT3265" t="e">
        <f>VLOOKUP(BQ3265,[1]Sheet2!$E$2:$I$222,5,FALSE)</f>
        <v>#N/A</v>
      </c>
      <c r="BY3265" t="e">
        <f>VLOOKUP(BX3265,[1]Sheet2!$E$2:$I$222,3,FALSE)</f>
        <v>#N/A</v>
      </c>
      <c r="BZ3265" t="e">
        <f>VLOOKUP(BX3265,[1]Sheet2!$E$2:$I$222,4,FALSE)</f>
        <v>#N/A</v>
      </c>
      <c r="CA3265" t="e">
        <f>VLOOKUP(BX3265,[1]Sheet2!$E$2:$I$222,5,FALSE)</f>
        <v>#N/A</v>
      </c>
      <c r="CF3265" t="e">
        <f>VLOOKUP(CE3265,[1]Sheet2!$E$2:$I$222,3,FALSE)</f>
        <v>#N/A</v>
      </c>
      <c r="CG3265" t="e">
        <f>VLOOKUP(CE3265,[1]Sheet2!$E$2:$I$222,4,FALSE)</f>
        <v>#N/A</v>
      </c>
      <c r="CH3265" t="e">
        <f>VLOOKUP(CE3265,[1]Sheet2!$E$2:$I$222,5,FALSE)</f>
        <v>#N/A</v>
      </c>
      <c r="CM3265" t="e">
        <f>VLOOKUP(CL3265,[1]Sheet2!$E$2:$I$222,3,FALSE)</f>
        <v>#N/A</v>
      </c>
      <c r="CN3265" t="e">
        <f>VLOOKUP(CL3265,[1]Sheet2!$E$2:$I$222,4,FALSE)</f>
        <v>#N/A</v>
      </c>
      <c r="CO3265" t="e">
        <f>VLOOKUP(CL3265,[1]Sheet2!$E$2:$I$222,5,FALSE)</f>
        <v>#N/A</v>
      </c>
    </row>
    <row r="3266" spans="1:93" x14ac:dyDescent="0.25">
      <c r="A3266">
        <v>3395</v>
      </c>
      <c r="C3266">
        <v>17211</v>
      </c>
      <c r="D3266">
        <v>7211</v>
      </c>
      <c r="E3266">
        <v>37.728783</v>
      </c>
      <c r="F3266">
        <v>-122.475786</v>
      </c>
      <c r="G3266" t="s">
        <v>1390</v>
      </c>
      <c r="H3266" t="s">
        <v>6941</v>
      </c>
      <c r="I3266" t="s">
        <v>704</v>
      </c>
      <c r="J3266" t="s">
        <v>669</v>
      </c>
      <c r="K3266" t="s">
        <v>743</v>
      </c>
      <c r="M3266" t="s">
        <v>671</v>
      </c>
      <c r="Q3266" t="s">
        <v>672</v>
      </c>
      <c r="S3266" t="s">
        <v>1170</v>
      </c>
      <c r="X3266">
        <f t="shared" si="50"/>
        <v>1</v>
      </c>
      <c r="Y3266" t="s">
        <v>37</v>
      </c>
      <c r="Z3266" t="s">
        <v>79</v>
      </c>
      <c r="AB3266" t="e">
        <f>VLOOKUP($AA3266,[1]Sheet2!$E$2:$I$222,3,FALSE)</f>
        <v>#N/A</v>
      </c>
      <c r="AC3266" t="e">
        <f>VLOOKUP($AA3266,Sheet2!$E$2:$I$222,4,FALSE)</f>
        <v>#N/A</v>
      </c>
      <c r="AD3266" t="e">
        <f>VLOOKUP($AA3266,Sheet2!$E$2:$I$222,5,FALSE)</f>
        <v>#N/A</v>
      </c>
      <c r="AI3266" t="e">
        <f>VLOOKUP(AH3266,[1]Sheet2!$E$2:$I$222,3,FALSE)</f>
        <v>#N/A</v>
      </c>
      <c r="AJ3266" t="e">
        <f>VLOOKUP(AH3266,[1]Sheet2!$E$2:$I$222,4,FALSE)</f>
        <v>#N/A</v>
      </c>
      <c r="AK3266" t="e">
        <f>VLOOKUP(AH3266,[1]Sheet2!$E$2:$I$222,5,FALSE)</f>
        <v>#N/A</v>
      </c>
      <c r="AP3266" t="e">
        <f>VLOOKUP(AO3266,[1]Sheet2!$E$2:$I$222,3,FALSE)</f>
        <v>#N/A</v>
      </c>
      <c r="AQ3266" t="e">
        <f>VLOOKUP(AO3266,[1]Sheet2!$E$2:$I$222,4,FALSE)</f>
        <v>#N/A</v>
      </c>
      <c r="AR3266" t="e">
        <f>VLOOKUP(AO3266,[1]Sheet2!$E$2:$I$222,5,FALSE)</f>
        <v>#N/A</v>
      </c>
      <c r="AW3266" t="e">
        <f>VLOOKUP(AV3266,[1]Sheet2!$E$2:$I$222,3,FALSE)</f>
        <v>#N/A</v>
      </c>
      <c r="AX3266" t="e">
        <f>VLOOKUP(AV3266,[1]Sheet2!$E$2:$I$222,4,FALSE)</f>
        <v>#N/A</v>
      </c>
      <c r="AY3266" t="e">
        <f>VLOOKUP(AV3266,[1]Sheet2!$E$2:$I$222,5,FALSE)</f>
        <v>#N/A</v>
      </c>
      <c r="BD3266" t="e">
        <f>VLOOKUP(BC3266,[1]Sheet2!$E$2:$I$222,3,FALSE)</f>
        <v>#N/A</v>
      </c>
      <c r="BE3266" t="e">
        <f>VLOOKUP(BC3266,[1]Sheet2!$E$2:$I$222,4,FALSE)</f>
        <v>#N/A</v>
      </c>
      <c r="BF3266" t="e">
        <f>VLOOKUP(BC3266,[1]Sheet2!$E$2:$I$222,5,FALSE)</f>
        <v>#N/A</v>
      </c>
      <c r="BK3266" t="e">
        <f>VLOOKUP(BJ3266,[1]Sheet2!$E$2:$I$222,3,FALSE)</f>
        <v>#N/A</v>
      </c>
      <c r="BL3266" t="e">
        <f>VLOOKUP(BJ3266,[1]Sheet2!$E$2:$I$222,4,FALSE)</f>
        <v>#N/A</v>
      </c>
      <c r="BM3266" t="e">
        <f>VLOOKUP(BJ3266,[1]Sheet2!$E$2:$I$222,5,FALSE)</f>
        <v>#N/A</v>
      </c>
      <c r="BR3266" t="e">
        <f>VLOOKUP(BQ3266,[1]Sheet2!$E$2:$I$222,3,FALSE)</f>
        <v>#N/A</v>
      </c>
      <c r="BS3266" t="e">
        <f>VLOOKUP(BQ3266,[1]Sheet2!$E$2:$I$222,4,FALSE)</f>
        <v>#N/A</v>
      </c>
      <c r="BT3266" t="e">
        <f>VLOOKUP(BQ3266,[1]Sheet2!$E$2:$I$222,5,FALSE)</f>
        <v>#N/A</v>
      </c>
      <c r="BY3266" t="e">
        <f>VLOOKUP(BX3266,[1]Sheet2!$E$2:$I$222,3,FALSE)</f>
        <v>#N/A</v>
      </c>
      <c r="BZ3266" t="e">
        <f>VLOOKUP(BX3266,[1]Sheet2!$E$2:$I$222,4,FALSE)</f>
        <v>#N/A</v>
      </c>
      <c r="CA3266" t="e">
        <f>VLOOKUP(BX3266,[1]Sheet2!$E$2:$I$222,5,FALSE)</f>
        <v>#N/A</v>
      </c>
      <c r="CF3266" t="e">
        <f>VLOOKUP(CE3266,[1]Sheet2!$E$2:$I$222,3,FALSE)</f>
        <v>#N/A</v>
      </c>
      <c r="CG3266" t="e">
        <f>VLOOKUP(CE3266,[1]Sheet2!$E$2:$I$222,4,FALSE)</f>
        <v>#N/A</v>
      </c>
      <c r="CH3266" t="e">
        <f>VLOOKUP(CE3266,[1]Sheet2!$E$2:$I$222,5,FALSE)</f>
        <v>#N/A</v>
      </c>
      <c r="CM3266" t="e">
        <f>VLOOKUP(CL3266,[1]Sheet2!$E$2:$I$222,3,FALSE)</f>
        <v>#N/A</v>
      </c>
      <c r="CN3266" t="e">
        <f>VLOOKUP(CL3266,[1]Sheet2!$E$2:$I$222,4,FALSE)</f>
        <v>#N/A</v>
      </c>
      <c r="CO3266" t="e">
        <f>VLOOKUP(CL3266,[1]Sheet2!$E$2:$I$222,5,FALSE)</f>
        <v>#N/A</v>
      </c>
    </row>
    <row r="3267" spans="1:93" x14ac:dyDescent="0.25">
      <c r="A3267">
        <v>3396</v>
      </c>
      <c r="C3267">
        <v>17213</v>
      </c>
      <c r="D3267">
        <v>7213</v>
      </c>
      <c r="E3267">
        <v>37.739711</v>
      </c>
      <c r="F3267">
        <v>-122.41016999999999</v>
      </c>
      <c r="G3267" t="s">
        <v>6942</v>
      </c>
      <c r="H3267" t="s">
        <v>6943</v>
      </c>
      <c r="I3267" t="s">
        <v>729</v>
      </c>
      <c r="J3267" t="s">
        <v>728</v>
      </c>
      <c r="Q3267" t="s">
        <v>672</v>
      </c>
      <c r="S3267" t="s">
        <v>1574</v>
      </c>
      <c r="X3267">
        <f t="shared" ref="X3267:X3330" si="51">COUNTA(Y3267,AF3267,AM3267,AT3267,BA3267,BH3267,BO3267,BV3267,CC3267,CJ3267)</f>
        <v>1</v>
      </c>
      <c r="Y3267" t="s">
        <v>20</v>
      </c>
      <c r="Z3267" t="s">
        <v>79</v>
      </c>
      <c r="AB3267" t="e">
        <f>VLOOKUP($AA3267,[1]Sheet2!$E$2:$I$222,3,FALSE)</f>
        <v>#N/A</v>
      </c>
      <c r="AC3267" t="e">
        <f>VLOOKUP($AA3267,Sheet2!$E$2:$I$222,4,FALSE)</f>
        <v>#N/A</v>
      </c>
      <c r="AD3267" t="e">
        <f>VLOOKUP($AA3267,Sheet2!$E$2:$I$222,5,FALSE)</f>
        <v>#N/A</v>
      </c>
      <c r="AI3267" t="e">
        <f>VLOOKUP(AH3267,[1]Sheet2!$E$2:$I$222,3,FALSE)</f>
        <v>#N/A</v>
      </c>
      <c r="AJ3267" t="e">
        <f>VLOOKUP(AH3267,[1]Sheet2!$E$2:$I$222,4,FALSE)</f>
        <v>#N/A</v>
      </c>
      <c r="AK3267" t="e">
        <f>VLOOKUP(AH3267,[1]Sheet2!$E$2:$I$222,5,FALSE)</f>
        <v>#N/A</v>
      </c>
      <c r="AP3267" t="e">
        <f>VLOOKUP(AO3267,[1]Sheet2!$E$2:$I$222,3,FALSE)</f>
        <v>#N/A</v>
      </c>
      <c r="AQ3267" t="e">
        <f>VLOOKUP(AO3267,[1]Sheet2!$E$2:$I$222,4,FALSE)</f>
        <v>#N/A</v>
      </c>
      <c r="AR3267" t="e">
        <f>VLOOKUP(AO3267,[1]Sheet2!$E$2:$I$222,5,FALSE)</f>
        <v>#N/A</v>
      </c>
      <c r="AW3267" t="e">
        <f>VLOOKUP(AV3267,[1]Sheet2!$E$2:$I$222,3,FALSE)</f>
        <v>#N/A</v>
      </c>
      <c r="AX3267" t="e">
        <f>VLOOKUP(AV3267,[1]Sheet2!$E$2:$I$222,4,FALSE)</f>
        <v>#N/A</v>
      </c>
      <c r="AY3267" t="e">
        <f>VLOOKUP(AV3267,[1]Sheet2!$E$2:$I$222,5,FALSE)</f>
        <v>#N/A</v>
      </c>
      <c r="BD3267" t="e">
        <f>VLOOKUP(BC3267,[1]Sheet2!$E$2:$I$222,3,FALSE)</f>
        <v>#N/A</v>
      </c>
      <c r="BE3267" t="e">
        <f>VLOOKUP(BC3267,[1]Sheet2!$E$2:$I$222,4,FALSE)</f>
        <v>#N/A</v>
      </c>
      <c r="BF3267" t="e">
        <f>VLOOKUP(BC3267,[1]Sheet2!$E$2:$I$222,5,FALSE)</f>
        <v>#N/A</v>
      </c>
      <c r="BK3267" t="e">
        <f>VLOOKUP(BJ3267,[1]Sheet2!$E$2:$I$222,3,FALSE)</f>
        <v>#N/A</v>
      </c>
      <c r="BL3267" t="e">
        <f>VLOOKUP(BJ3267,[1]Sheet2!$E$2:$I$222,4,FALSE)</f>
        <v>#N/A</v>
      </c>
      <c r="BM3267" t="e">
        <f>VLOOKUP(BJ3267,[1]Sheet2!$E$2:$I$222,5,FALSE)</f>
        <v>#N/A</v>
      </c>
      <c r="BR3267" t="e">
        <f>VLOOKUP(BQ3267,[1]Sheet2!$E$2:$I$222,3,FALSE)</f>
        <v>#N/A</v>
      </c>
      <c r="BS3267" t="e">
        <f>VLOOKUP(BQ3267,[1]Sheet2!$E$2:$I$222,4,FALSE)</f>
        <v>#N/A</v>
      </c>
      <c r="BT3267" t="e">
        <f>VLOOKUP(BQ3267,[1]Sheet2!$E$2:$I$222,5,FALSE)</f>
        <v>#N/A</v>
      </c>
      <c r="BY3267" t="e">
        <f>VLOOKUP(BX3267,[1]Sheet2!$E$2:$I$222,3,FALSE)</f>
        <v>#N/A</v>
      </c>
      <c r="BZ3267" t="e">
        <f>VLOOKUP(BX3267,[1]Sheet2!$E$2:$I$222,4,FALSE)</f>
        <v>#N/A</v>
      </c>
      <c r="CA3267" t="e">
        <f>VLOOKUP(BX3267,[1]Sheet2!$E$2:$I$222,5,FALSE)</f>
        <v>#N/A</v>
      </c>
      <c r="CF3267" t="e">
        <f>VLOOKUP(CE3267,[1]Sheet2!$E$2:$I$222,3,FALSE)</f>
        <v>#N/A</v>
      </c>
      <c r="CG3267" t="e">
        <f>VLOOKUP(CE3267,[1]Sheet2!$E$2:$I$222,4,FALSE)</f>
        <v>#N/A</v>
      </c>
      <c r="CH3267" t="e">
        <f>VLOOKUP(CE3267,[1]Sheet2!$E$2:$I$222,5,FALSE)</f>
        <v>#N/A</v>
      </c>
      <c r="CM3267" t="e">
        <f>VLOOKUP(CL3267,[1]Sheet2!$E$2:$I$222,3,FALSE)</f>
        <v>#N/A</v>
      </c>
      <c r="CN3267" t="e">
        <f>VLOOKUP(CL3267,[1]Sheet2!$E$2:$I$222,4,FALSE)</f>
        <v>#N/A</v>
      </c>
      <c r="CO3267" t="e">
        <f>VLOOKUP(CL3267,[1]Sheet2!$E$2:$I$222,5,FALSE)</f>
        <v>#N/A</v>
      </c>
    </row>
    <row r="3268" spans="1:93" x14ac:dyDescent="0.25">
      <c r="A3268">
        <v>3397</v>
      </c>
      <c r="C3268">
        <v>17214</v>
      </c>
      <c r="D3268">
        <v>7214</v>
      </c>
      <c r="E3268">
        <v>37.780439999999999</v>
      </c>
      <c r="F3268">
        <v>-122.40346599999999</v>
      </c>
      <c r="G3268" t="s">
        <v>6944</v>
      </c>
      <c r="H3268" t="s">
        <v>953</v>
      </c>
      <c r="I3268" t="s">
        <v>696</v>
      </c>
      <c r="J3268" t="s">
        <v>669</v>
      </c>
      <c r="K3268" t="s">
        <v>743</v>
      </c>
      <c r="N3268" t="s">
        <v>6945</v>
      </c>
      <c r="Q3268" t="s">
        <v>672</v>
      </c>
      <c r="R3268">
        <v>177</v>
      </c>
      <c r="S3268" t="s">
        <v>958</v>
      </c>
      <c r="X3268">
        <f t="shared" si="51"/>
        <v>1</v>
      </c>
      <c r="Y3268" t="s">
        <v>23</v>
      </c>
      <c r="Z3268" t="s">
        <v>77</v>
      </c>
      <c r="AA3268" t="s">
        <v>100</v>
      </c>
      <c r="AB3268" t="str">
        <f>VLOOKUP($AA3268,[1]Sheet2!$E$2:$I$222,3,FALSE)</f>
        <v>To Nob Hill</v>
      </c>
      <c r="AC3268" t="str">
        <f>VLOOKUP($AA3268,Sheet2!$E$2:$I$222,4,FALSE)</f>
        <v>Jackson &amp; Van Ness</v>
      </c>
      <c r="AD3268" t="str">
        <f>VLOOKUP($AA3268,Sheet2!$E$2:$I$222,5,FALSE)</f>
        <v>Daily ~ 6am-12:30am</v>
      </c>
      <c r="AI3268" t="e">
        <f>VLOOKUP(AH3268,[1]Sheet2!$E$2:$I$222,3,FALSE)</f>
        <v>#N/A</v>
      </c>
      <c r="AJ3268" t="e">
        <f>VLOOKUP(AH3268,[1]Sheet2!$E$2:$I$222,4,FALSE)</f>
        <v>#N/A</v>
      </c>
      <c r="AK3268" t="e">
        <f>VLOOKUP(AH3268,[1]Sheet2!$E$2:$I$222,5,FALSE)</f>
        <v>#N/A</v>
      </c>
      <c r="AP3268" t="e">
        <f>VLOOKUP(AO3268,[1]Sheet2!$E$2:$I$222,3,FALSE)</f>
        <v>#N/A</v>
      </c>
      <c r="AQ3268" t="e">
        <f>VLOOKUP(AO3268,[1]Sheet2!$E$2:$I$222,4,FALSE)</f>
        <v>#N/A</v>
      </c>
      <c r="AR3268" t="e">
        <f>VLOOKUP(AO3268,[1]Sheet2!$E$2:$I$222,5,FALSE)</f>
        <v>#N/A</v>
      </c>
      <c r="AW3268" t="e">
        <f>VLOOKUP(AV3268,[1]Sheet2!$E$2:$I$222,3,FALSE)</f>
        <v>#N/A</v>
      </c>
      <c r="AX3268" t="e">
        <f>VLOOKUP(AV3268,[1]Sheet2!$E$2:$I$222,4,FALSE)</f>
        <v>#N/A</v>
      </c>
      <c r="AY3268" t="e">
        <f>VLOOKUP(AV3268,[1]Sheet2!$E$2:$I$222,5,FALSE)</f>
        <v>#N/A</v>
      </c>
      <c r="BD3268" t="e">
        <f>VLOOKUP(BC3268,[1]Sheet2!$E$2:$I$222,3,FALSE)</f>
        <v>#N/A</v>
      </c>
      <c r="BE3268" t="e">
        <f>VLOOKUP(BC3268,[1]Sheet2!$E$2:$I$222,4,FALSE)</f>
        <v>#N/A</v>
      </c>
      <c r="BF3268" t="e">
        <f>VLOOKUP(BC3268,[1]Sheet2!$E$2:$I$222,5,FALSE)</f>
        <v>#N/A</v>
      </c>
      <c r="BK3268" t="e">
        <f>VLOOKUP(BJ3268,[1]Sheet2!$E$2:$I$222,3,FALSE)</f>
        <v>#N/A</v>
      </c>
      <c r="BL3268" t="e">
        <f>VLOOKUP(BJ3268,[1]Sheet2!$E$2:$I$222,4,FALSE)</f>
        <v>#N/A</v>
      </c>
      <c r="BM3268" t="e">
        <f>VLOOKUP(BJ3268,[1]Sheet2!$E$2:$I$222,5,FALSE)</f>
        <v>#N/A</v>
      </c>
      <c r="BR3268" t="e">
        <f>VLOOKUP(BQ3268,[1]Sheet2!$E$2:$I$222,3,FALSE)</f>
        <v>#N/A</v>
      </c>
      <c r="BS3268" t="e">
        <f>VLOOKUP(BQ3268,[1]Sheet2!$E$2:$I$222,4,FALSE)</f>
        <v>#N/A</v>
      </c>
      <c r="BT3268" t="e">
        <f>VLOOKUP(BQ3268,[1]Sheet2!$E$2:$I$222,5,FALSE)</f>
        <v>#N/A</v>
      </c>
      <c r="BY3268" t="e">
        <f>VLOOKUP(BX3268,[1]Sheet2!$E$2:$I$222,3,FALSE)</f>
        <v>#N/A</v>
      </c>
      <c r="BZ3268" t="e">
        <f>VLOOKUP(BX3268,[1]Sheet2!$E$2:$I$222,4,FALSE)</f>
        <v>#N/A</v>
      </c>
      <c r="CA3268" t="e">
        <f>VLOOKUP(BX3268,[1]Sheet2!$E$2:$I$222,5,FALSE)</f>
        <v>#N/A</v>
      </c>
      <c r="CF3268" t="e">
        <f>VLOOKUP(CE3268,[1]Sheet2!$E$2:$I$222,3,FALSE)</f>
        <v>#N/A</v>
      </c>
      <c r="CG3268" t="e">
        <f>VLOOKUP(CE3268,[1]Sheet2!$E$2:$I$222,4,FALSE)</f>
        <v>#N/A</v>
      </c>
      <c r="CH3268" t="e">
        <f>VLOOKUP(CE3268,[1]Sheet2!$E$2:$I$222,5,FALSE)</f>
        <v>#N/A</v>
      </c>
      <c r="CM3268" t="e">
        <f>VLOOKUP(CL3268,[1]Sheet2!$E$2:$I$222,3,FALSE)</f>
        <v>#N/A</v>
      </c>
      <c r="CN3268" t="e">
        <f>VLOOKUP(CL3268,[1]Sheet2!$E$2:$I$222,4,FALSE)</f>
        <v>#N/A</v>
      </c>
      <c r="CO3268" t="e">
        <f>VLOOKUP(CL3268,[1]Sheet2!$E$2:$I$222,5,FALSE)</f>
        <v>#N/A</v>
      </c>
    </row>
    <row r="3269" spans="1:93" x14ac:dyDescent="0.25">
      <c r="A3269">
        <v>3398</v>
      </c>
      <c r="C3269">
        <v>17215</v>
      </c>
      <c r="D3269">
        <v>7215</v>
      </c>
      <c r="E3269">
        <v>37.785358000000002</v>
      </c>
      <c r="F3269">
        <v>-122.409367</v>
      </c>
      <c r="G3269" t="s">
        <v>6946</v>
      </c>
      <c r="H3269" t="s">
        <v>6947</v>
      </c>
      <c r="I3269" t="s">
        <v>727</v>
      </c>
      <c r="J3269" t="s">
        <v>669</v>
      </c>
      <c r="K3269" t="s">
        <v>1033</v>
      </c>
      <c r="N3269" t="s">
        <v>6948</v>
      </c>
      <c r="Q3269" t="s">
        <v>672</v>
      </c>
      <c r="R3269">
        <v>203</v>
      </c>
      <c r="S3269" t="s">
        <v>958</v>
      </c>
      <c r="X3269">
        <f t="shared" si="51"/>
        <v>1</v>
      </c>
      <c r="Y3269" t="s">
        <v>23</v>
      </c>
      <c r="Z3269" t="s">
        <v>77</v>
      </c>
      <c r="AA3269" t="s">
        <v>100</v>
      </c>
      <c r="AB3269" t="str">
        <f>VLOOKUP($AA3269,[1]Sheet2!$E$2:$I$222,3,FALSE)</f>
        <v>To Nob Hill</v>
      </c>
      <c r="AC3269" t="str">
        <f>VLOOKUP($AA3269,Sheet2!$E$2:$I$222,4,FALSE)</f>
        <v>Jackson &amp; Van Ness</v>
      </c>
      <c r="AD3269" t="str">
        <f>VLOOKUP($AA3269,Sheet2!$E$2:$I$222,5,FALSE)</f>
        <v>Daily ~ 6am-12:30am</v>
      </c>
      <c r="AI3269" t="e">
        <f>VLOOKUP(AH3269,[1]Sheet2!$E$2:$I$222,3,FALSE)</f>
        <v>#N/A</v>
      </c>
      <c r="AJ3269" t="e">
        <f>VLOOKUP(AH3269,[1]Sheet2!$E$2:$I$222,4,FALSE)</f>
        <v>#N/A</v>
      </c>
      <c r="AK3269" t="e">
        <f>VLOOKUP(AH3269,[1]Sheet2!$E$2:$I$222,5,FALSE)</f>
        <v>#N/A</v>
      </c>
      <c r="AP3269" t="e">
        <f>VLOOKUP(AO3269,[1]Sheet2!$E$2:$I$222,3,FALSE)</f>
        <v>#N/A</v>
      </c>
      <c r="AQ3269" t="e">
        <f>VLOOKUP(AO3269,[1]Sheet2!$E$2:$I$222,4,FALSE)</f>
        <v>#N/A</v>
      </c>
      <c r="AR3269" t="e">
        <f>VLOOKUP(AO3269,[1]Sheet2!$E$2:$I$222,5,FALSE)</f>
        <v>#N/A</v>
      </c>
      <c r="AW3269" t="e">
        <f>VLOOKUP(AV3269,[1]Sheet2!$E$2:$I$222,3,FALSE)</f>
        <v>#N/A</v>
      </c>
      <c r="AX3269" t="e">
        <f>VLOOKUP(AV3269,[1]Sheet2!$E$2:$I$222,4,FALSE)</f>
        <v>#N/A</v>
      </c>
      <c r="AY3269" t="e">
        <f>VLOOKUP(AV3269,[1]Sheet2!$E$2:$I$222,5,FALSE)</f>
        <v>#N/A</v>
      </c>
      <c r="BD3269" t="e">
        <f>VLOOKUP(BC3269,[1]Sheet2!$E$2:$I$222,3,FALSE)</f>
        <v>#N/A</v>
      </c>
      <c r="BE3269" t="e">
        <f>VLOOKUP(BC3269,[1]Sheet2!$E$2:$I$222,4,FALSE)</f>
        <v>#N/A</v>
      </c>
      <c r="BF3269" t="e">
        <f>VLOOKUP(BC3269,[1]Sheet2!$E$2:$I$222,5,FALSE)</f>
        <v>#N/A</v>
      </c>
      <c r="BK3269" t="e">
        <f>VLOOKUP(BJ3269,[1]Sheet2!$E$2:$I$222,3,FALSE)</f>
        <v>#N/A</v>
      </c>
      <c r="BL3269" t="e">
        <f>VLOOKUP(BJ3269,[1]Sheet2!$E$2:$I$222,4,FALSE)</f>
        <v>#N/A</v>
      </c>
      <c r="BM3269" t="e">
        <f>VLOOKUP(BJ3269,[1]Sheet2!$E$2:$I$222,5,FALSE)</f>
        <v>#N/A</v>
      </c>
      <c r="BR3269" t="e">
        <f>VLOOKUP(BQ3269,[1]Sheet2!$E$2:$I$222,3,FALSE)</f>
        <v>#N/A</v>
      </c>
      <c r="BS3269" t="e">
        <f>VLOOKUP(BQ3269,[1]Sheet2!$E$2:$I$222,4,FALSE)</f>
        <v>#N/A</v>
      </c>
      <c r="BT3269" t="e">
        <f>VLOOKUP(BQ3269,[1]Sheet2!$E$2:$I$222,5,FALSE)</f>
        <v>#N/A</v>
      </c>
      <c r="BY3269" t="e">
        <f>VLOOKUP(BX3269,[1]Sheet2!$E$2:$I$222,3,FALSE)</f>
        <v>#N/A</v>
      </c>
      <c r="BZ3269" t="e">
        <f>VLOOKUP(BX3269,[1]Sheet2!$E$2:$I$222,4,FALSE)</f>
        <v>#N/A</v>
      </c>
      <c r="CA3269" t="e">
        <f>VLOOKUP(BX3269,[1]Sheet2!$E$2:$I$222,5,FALSE)</f>
        <v>#N/A</v>
      </c>
      <c r="CF3269" t="e">
        <f>VLOOKUP(CE3269,[1]Sheet2!$E$2:$I$222,3,FALSE)</f>
        <v>#N/A</v>
      </c>
      <c r="CG3269" t="e">
        <f>VLOOKUP(CE3269,[1]Sheet2!$E$2:$I$222,4,FALSE)</f>
        <v>#N/A</v>
      </c>
      <c r="CH3269" t="e">
        <f>VLOOKUP(CE3269,[1]Sheet2!$E$2:$I$222,5,FALSE)</f>
        <v>#N/A</v>
      </c>
      <c r="CM3269" t="e">
        <f>VLOOKUP(CL3269,[1]Sheet2!$E$2:$I$222,3,FALSE)</f>
        <v>#N/A</v>
      </c>
      <c r="CN3269" t="e">
        <f>VLOOKUP(CL3269,[1]Sheet2!$E$2:$I$222,4,FALSE)</f>
        <v>#N/A</v>
      </c>
      <c r="CO3269" t="e">
        <f>VLOOKUP(CL3269,[1]Sheet2!$E$2:$I$222,5,FALSE)</f>
        <v>#N/A</v>
      </c>
    </row>
    <row r="3270" spans="1:93" x14ac:dyDescent="0.25">
      <c r="A3270" s="57">
        <v>3399</v>
      </c>
      <c r="B3270" s="57"/>
      <c r="C3270" s="57">
        <v>17217</v>
      </c>
      <c r="D3270" s="57">
        <v>7217</v>
      </c>
      <c r="E3270" s="57">
        <v>37.793151999999999</v>
      </c>
      <c r="F3270" s="57">
        <v>-122.39643100000001</v>
      </c>
      <c r="G3270" s="57" t="s">
        <v>6949</v>
      </c>
      <c r="H3270" s="57" t="s">
        <v>6950</v>
      </c>
      <c r="I3270" s="57" t="s">
        <v>29</v>
      </c>
      <c r="J3270" s="57" t="s">
        <v>4394</v>
      </c>
      <c r="K3270" s="57"/>
      <c r="L3270" s="57"/>
      <c r="M3270" s="57" t="s">
        <v>671</v>
      </c>
      <c r="N3270" s="57" t="s">
        <v>6829</v>
      </c>
      <c r="O3270" s="57"/>
      <c r="P3270" s="57"/>
      <c r="Q3270" s="57" t="s">
        <v>672</v>
      </c>
      <c r="R3270" s="57"/>
      <c r="S3270" s="57" t="s">
        <v>6834</v>
      </c>
      <c r="T3270" s="57" t="s">
        <v>6951</v>
      </c>
      <c r="U3270" s="57"/>
      <c r="V3270" s="57"/>
      <c r="W3270" s="57"/>
      <c r="X3270">
        <f t="shared" si="51"/>
        <v>6</v>
      </c>
      <c r="Y3270" t="s">
        <v>69</v>
      </c>
      <c r="Z3270" t="s">
        <v>80</v>
      </c>
      <c r="AA3270" t="s">
        <v>163</v>
      </c>
      <c r="AB3270" s="57" t="str">
        <f>VLOOKUP($AA3270,[1]Sheet2!$E$2:$I$222,3,FALSE)</f>
        <v>To Balboa Park Station (BART)</v>
      </c>
      <c r="AC3270" t="str">
        <f>VLOOKUP($AA3270,Sheet2!$E$2:$I$222,4,FALSE)</f>
        <v>Ocean &amp; San Jose</v>
      </c>
      <c r="AD3270" t="str">
        <f>VLOOKUP($AA3270,Sheet2!$E$2:$I$222,5,FALSE)</f>
        <v>Daily ~ 5am-12:30am</v>
      </c>
      <c r="AF3270" t="s">
        <v>36</v>
      </c>
      <c r="AG3270" t="s">
        <v>80</v>
      </c>
      <c r="AH3270" t="s">
        <v>111</v>
      </c>
      <c r="AI3270" s="57" t="str">
        <f>VLOOKUP(AH3270,[1]Sheet2!$E$2:$I$222,3,FALSE)</f>
        <v>To SF Zoo</v>
      </c>
      <c r="AJ3270" s="57" t="str">
        <f>VLOOKUP(AH3270,[1]Sheet2!$E$2:$I$222,4,FALSE)</f>
        <v>46th Av. &amp; Wawona</v>
      </c>
      <c r="AK3270" s="57" t="str">
        <f>VLOOKUP(AH3270,[1]Sheet2!$E$2:$I$222,5,FALSE)</f>
        <v>Daily ~ 6am-12:30am</v>
      </c>
      <c r="AM3270" t="s">
        <v>41</v>
      </c>
      <c r="AN3270" t="s">
        <v>79</v>
      </c>
      <c r="AP3270" s="57" t="e">
        <f>VLOOKUP(AO3270,[1]Sheet2!$E$2:$I$222,3,FALSE)</f>
        <v>#N/A</v>
      </c>
      <c r="AQ3270" s="57" t="e">
        <f>VLOOKUP(AO3270,[1]Sheet2!$E$2:$I$222,4,FALSE)</f>
        <v>#N/A</v>
      </c>
      <c r="AR3270" s="57" t="e">
        <f>VLOOKUP(AO3270,[1]Sheet2!$E$2:$I$222,5,FALSE)</f>
        <v>#N/A</v>
      </c>
      <c r="AT3270" t="s">
        <v>29</v>
      </c>
      <c r="AU3270" t="s">
        <v>80</v>
      </c>
      <c r="AV3270" t="s">
        <v>139</v>
      </c>
      <c r="AW3270" s="57" t="str">
        <f>VLOOKUP(AV3270,[1]Sheet2!$E$2:$I$222,3,FALSE)</f>
        <v>To Ocean Beach</v>
      </c>
      <c r="AX3270" s="57" t="str">
        <f>VLOOKUP(AV3270,[1]Sheet2!$E$2:$I$222,4,FALSE)</f>
        <v>La Playa &amp; Judah</v>
      </c>
      <c r="AY3270" s="57" t="str">
        <f>VLOOKUP(AV3270,[1]Sheet2!$E$2:$I$222,5,FALSE)</f>
        <v>Daily ~ 5am-1am</v>
      </c>
      <c r="BA3270" t="s">
        <v>72</v>
      </c>
      <c r="BB3270" t="s">
        <v>80</v>
      </c>
      <c r="BC3270" t="s">
        <v>170</v>
      </c>
      <c r="BD3270" s="57" t="str">
        <f>VLOOKUP(BC3270,[1]Sheet2!$E$2:$I$222,3,FALSE)</f>
        <v>To Downtown</v>
      </c>
      <c r="BE3270" s="57" t="str">
        <f>VLOOKUP(BC3270,[1]Sheet2!$E$2:$I$222,4,FALSE)</f>
        <v>Embarcadero Station</v>
      </c>
      <c r="BF3270" s="57" t="str">
        <f>VLOOKUP(BC3270,[1]Sheet2!$E$2:$I$222,5,FALSE)</f>
        <v>Daily ~ 5am-12am</v>
      </c>
      <c r="BH3270" t="s">
        <v>56</v>
      </c>
      <c r="BI3270" t="s">
        <v>80</v>
      </c>
      <c r="BJ3270" t="s">
        <v>151</v>
      </c>
      <c r="BK3270" s="57" t="str">
        <f>VLOOKUP(BJ3270,[1]Sheet2!$E$2:$I$222,3,FALSE)</f>
        <v>To Balboa Park Station</v>
      </c>
      <c r="BL3270" s="57" t="str">
        <f>VLOOKUP(BJ3270,[1]Sheet2!$E$2:$I$222,4,FALSE)</f>
        <v>San Jose &amp; Geneva</v>
      </c>
      <c r="BM3270" s="57" t="str">
        <f>VLOOKUP(BJ3270,[1]Sheet2!$E$2:$I$222,5,FALSE)</f>
        <v>Daily ~ 5am-12am</v>
      </c>
      <c r="BR3270" s="57" t="e">
        <f>VLOOKUP(BQ3270,[1]Sheet2!$E$2:$I$222,3,FALSE)</f>
        <v>#N/A</v>
      </c>
      <c r="BS3270" s="57" t="e">
        <f>VLOOKUP(BQ3270,[1]Sheet2!$E$2:$I$222,4,FALSE)</f>
        <v>#N/A</v>
      </c>
      <c r="BT3270" s="57" t="e">
        <f>VLOOKUP(BQ3270,[1]Sheet2!$E$2:$I$222,5,FALSE)</f>
        <v>#N/A</v>
      </c>
      <c r="BY3270" s="57" t="e">
        <f>VLOOKUP(BX3270,[1]Sheet2!$E$2:$I$222,3,FALSE)</f>
        <v>#N/A</v>
      </c>
      <c r="BZ3270" s="57" t="e">
        <f>VLOOKUP(BX3270,[1]Sheet2!$E$2:$I$222,4,FALSE)</f>
        <v>#N/A</v>
      </c>
      <c r="CA3270" s="57" t="e">
        <f>VLOOKUP(BX3270,[1]Sheet2!$E$2:$I$222,5,FALSE)</f>
        <v>#N/A</v>
      </c>
      <c r="CF3270" s="57" t="e">
        <f>VLOOKUP(CE3270,[1]Sheet2!$E$2:$I$222,3,FALSE)</f>
        <v>#N/A</v>
      </c>
      <c r="CG3270" s="57" t="e">
        <f>VLOOKUP(CE3270,[1]Sheet2!$E$2:$I$222,4,FALSE)</f>
        <v>#N/A</v>
      </c>
      <c r="CH3270" s="57" t="e">
        <f>VLOOKUP(CE3270,[1]Sheet2!$E$2:$I$222,5,FALSE)</f>
        <v>#N/A</v>
      </c>
      <c r="CM3270" s="57" t="e">
        <f>VLOOKUP(CL3270,[1]Sheet2!$E$2:$I$222,3,FALSE)</f>
        <v>#N/A</v>
      </c>
      <c r="CN3270" s="57" t="e">
        <f>VLOOKUP(CL3270,[1]Sheet2!$E$2:$I$222,4,FALSE)</f>
        <v>#N/A</v>
      </c>
      <c r="CO3270" s="57" t="e">
        <f>VLOOKUP(CL3270,[1]Sheet2!$E$2:$I$222,5,FALSE)</f>
        <v>#N/A</v>
      </c>
    </row>
    <row r="3271" spans="1:93" x14ac:dyDescent="0.25">
      <c r="A3271">
        <v>3400</v>
      </c>
      <c r="C3271">
        <v>17219</v>
      </c>
      <c r="D3271">
        <v>7219</v>
      </c>
      <c r="E3271">
        <v>37.760348</v>
      </c>
      <c r="F3271">
        <v>-122.509201</v>
      </c>
      <c r="G3271" t="s">
        <v>4122</v>
      </c>
      <c r="H3271" t="s">
        <v>6952</v>
      </c>
      <c r="I3271" t="s">
        <v>762</v>
      </c>
      <c r="J3271" t="s">
        <v>687</v>
      </c>
      <c r="M3271" t="s">
        <v>671</v>
      </c>
      <c r="Q3271">
        <v>0</v>
      </c>
      <c r="S3271" t="s">
        <v>2148</v>
      </c>
      <c r="X3271">
        <f t="shared" si="51"/>
        <v>1</v>
      </c>
      <c r="Y3271" t="s">
        <v>29</v>
      </c>
      <c r="Z3271" t="s">
        <v>80</v>
      </c>
      <c r="AA3271" t="s">
        <v>139</v>
      </c>
      <c r="AB3271" t="str">
        <f>VLOOKUP($AA3271,[1]Sheet2!$E$2:$I$222,3,FALSE)</f>
        <v>To Ocean Beach</v>
      </c>
      <c r="AC3271" t="str">
        <f>VLOOKUP($AA3271,Sheet2!$E$2:$I$222,4,FALSE)</f>
        <v>La Playa &amp; Judah</v>
      </c>
      <c r="AD3271" t="str">
        <f>VLOOKUP($AA3271,Sheet2!$E$2:$I$222,5,FALSE)</f>
        <v>Daily ~ 5am-1am</v>
      </c>
      <c r="AI3271" t="e">
        <f>VLOOKUP(AH3271,[1]Sheet2!$E$2:$I$222,3,FALSE)</f>
        <v>#N/A</v>
      </c>
      <c r="AJ3271" t="e">
        <f>VLOOKUP(AH3271,[1]Sheet2!$E$2:$I$222,4,FALSE)</f>
        <v>#N/A</v>
      </c>
      <c r="AK3271" t="e">
        <f>VLOOKUP(AH3271,[1]Sheet2!$E$2:$I$222,5,FALSE)</f>
        <v>#N/A</v>
      </c>
      <c r="AP3271" t="e">
        <f>VLOOKUP(AO3271,[1]Sheet2!$E$2:$I$222,3,FALSE)</f>
        <v>#N/A</v>
      </c>
      <c r="AQ3271" t="e">
        <f>VLOOKUP(AO3271,[1]Sheet2!$E$2:$I$222,4,FALSE)</f>
        <v>#N/A</v>
      </c>
      <c r="AR3271" t="e">
        <f>VLOOKUP(AO3271,[1]Sheet2!$E$2:$I$222,5,FALSE)</f>
        <v>#N/A</v>
      </c>
      <c r="AW3271" t="e">
        <f>VLOOKUP(AV3271,[1]Sheet2!$E$2:$I$222,3,FALSE)</f>
        <v>#N/A</v>
      </c>
      <c r="AX3271" t="e">
        <f>VLOOKUP(AV3271,[1]Sheet2!$E$2:$I$222,4,FALSE)</f>
        <v>#N/A</v>
      </c>
      <c r="AY3271" t="e">
        <f>VLOOKUP(AV3271,[1]Sheet2!$E$2:$I$222,5,FALSE)</f>
        <v>#N/A</v>
      </c>
      <c r="BD3271" t="e">
        <f>VLOOKUP(BC3271,[1]Sheet2!$E$2:$I$222,3,FALSE)</f>
        <v>#N/A</v>
      </c>
      <c r="BE3271" t="e">
        <f>VLOOKUP(BC3271,[1]Sheet2!$E$2:$I$222,4,FALSE)</f>
        <v>#N/A</v>
      </c>
      <c r="BF3271" t="e">
        <f>VLOOKUP(BC3271,[1]Sheet2!$E$2:$I$222,5,FALSE)</f>
        <v>#N/A</v>
      </c>
      <c r="BK3271" t="e">
        <f>VLOOKUP(BJ3271,[1]Sheet2!$E$2:$I$222,3,FALSE)</f>
        <v>#N/A</v>
      </c>
      <c r="BL3271" t="e">
        <f>VLOOKUP(BJ3271,[1]Sheet2!$E$2:$I$222,4,FALSE)</f>
        <v>#N/A</v>
      </c>
      <c r="BM3271" t="e">
        <f>VLOOKUP(BJ3271,[1]Sheet2!$E$2:$I$222,5,FALSE)</f>
        <v>#N/A</v>
      </c>
      <c r="BR3271" t="e">
        <f>VLOOKUP(BQ3271,[1]Sheet2!$E$2:$I$222,3,FALSE)</f>
        <v>#N/A</v>
      </c>
      <c r="BS3271" t="e">
        <f>VLOOKUP(BQ3271,[1]Sheet2!$E$2:$I$222,4,FALSE)</f>
        <v>#N/A</v>
      </c>
      <c r="BT3271" t="e">
        <f>VLOOKUP(BQ3271,[1]Sheet2!$E$2:$I$222,5,FALSE)</f>
        <v>#N/A</v>
      </c>
      <c r="BY3271" t="e">
        <f>VLOOKUP(BX3271,[1]Sheet2!$E$2:$I$222,3,FALSE)</f>
        <v>#N/A</v>
      </c>
      <c r="BZ3271" t="e">
        <f>VLOOKUP(BX3271,[1]Sheet2!$E$2:$I$222,4,FALSE)</f>
        <v>#N/A</v>
      </c>
      <c r="CA3271" t="e">
        <f>VLOOKUP(BX3271,[1]Sheet2!$E$2:$I$222,5,FALSE)</f>
        <v>#N/A</v>
      </c>
      <c r="CF3271" t="e">
        <f>VLOOKUP(CE3271,[1]Sheet2!$E$2:$I$222,3,FALSE)</f>
        <v>#N/A</v>
      </c>
      <c r="CG3271" t="e">
        <f>VLOOKUP(CE3271,[1]Sheet2!$E$2:$I$222,4,FALSE)</f>
        <v>#N/A</v>
      </c>
      <c r="CH3271" t="e">
        <f>VLOOKUP(CE3271,[1]Sheet2!$E$2:$I$222,5,FALSE)</f>
        <v>#N/A</v>
      </c>
      <c r="CM3271" t="e">
        <f>VLOOKUP(CL3271,[1]Sheet2!$E$2:$I$222,3,FALSE)</f>
        <v>#N/A</v>
      </c>
      <c r="CN3271" t="e">
        <f>VLOOKUP(CL3271,[1]Sheet2!$E$2:$I$222,4,FALSE)</f>
        <v>#N/A</v>
      </c>
      <c r="CO3271" t="e">
        <f>VLOOKUP(CL3271,[1]Sheet2!$E$2:$I$222,5,FALSE)</f>
        <v>#N/A</v>
      </c>
    </row>
    <row r="3272" spans="1:93" x14ac:dyDescent="0.25">
      <c r="A3272">
        <v>3401</v>
      </c>
      <c r="C3272">
        <v>17220</v>
      </c>
      <c r="D3272">
        <v>7220</v>
      </c>
      <c r="E3272">
        <v>37.763013999999998</v>
      </c>
      <c r="F3272">
        <v>-122.446966</v>
      </c>
      <c r="G3272" t="s">
        <v>1776</v>
      </c>
      <c r="H3272" t="s">
        <v>1777</v>
      </c>
      <c r="I3272" t="s">
        <v>894</v>
      </c>
      <c r="J3272" t="s">
        <v>728</v>
      </c>
      <c r="Q3272" t="s">
        <v>672</v>
      </c>
      <c r="S3272" t="s">
        <v>1207</v>
      </c>
      <c r="X3272">
        <f t="shared" si="51"/>
        <v>1</v>
      </c>
      <c r="Y3272" t="s">
        <v>38</v>
      </c>
      <c r="Z3272" t="s">
        <v>79</v>
      </c>
      <c r="AB3272" t="e">
        <f>VLOOKUP($AA3272,[1]Sheet2!$E$2:$I$222,3,FALSE)</f>
        <v>#N/A</v>
      </c>
      <c r="AC3272" t="e">
        <f>VLOOKUP($AA3272,Sheet2!$E$2:$I$222,4,FALSE)</f>
        <v>#N/A</v>
      </c>
      <c r="AD3272" t="e">
        <f>VLOOKUP($AA3272,Sheet2!$E$2:$I$222,5,FALSE)</f>
        <v>#N/A</v>
      </c>
      <c r="AI3272" t="e">
        <f>VLOOKUP(AH3272,[1]Sheet2!$E$2:$I$222,3,FALSE)</f>
        <v>#N/A</v>
      </c>
      <c r="AJ3272" t="e">
        <f>VLOOKUP(AH3272,[1]Sheet2!$E$2:$I$222,4,FALSE)</f>
        <v>#N/A</v>
      </c>
      <c r="AK3272" t="e">
        <f>VLOOKUP(AH3272,[1]Sheet2!$E$2:$I$222,5,FALSE)</f>
        <v>#N/A</v>
      </c>
      <c r="AP3272" t="e">
        <f>VLOOKUP(AO3272,[1]Sheet2!$E$2:$I$222,3,FALSE)</f>
        <v>#N/A</v>
      </c>
      <c r="AQ3272" t="e">
        <f>VLOOKUP(AO3272,[1]Sheet2!$E$2:$I$222,4,FALSE)</f>
        <v>#N/A</v>
      </c>
      <c r="AR3272" t="e">
        <f>VLOOKUP(AO3272,[1]Sheet2!$E$2:$I$222,5,FALSE)</f>
        <v>#N/A</v>
      </c>
      <c r="AW3272" t="e">
        <f>VLOOKUP(AV3272,[1]Sheet2!$E$2:$I$222,3,FALSE)</f>
        <v>#N/A</v>
      </c>
      <c r="AX3272" t="e">
        <f>VLOOKUP(AV3272,[1]Sheet2!$E$2:$I$222,4,FALSE)</f>
        <v>#N/A</v>
      </c>
      <c r="AY3272" t="e">
        <f>VLOOKUP(AV3272,[1]Sheet2!$E$2:$I$222,5,FALSE)</f>
        <v>#N/A</v>
      </c>
      <c r="BD3272" t="e">
        <f>VLOOKUP(BC3272,[1]Sheet2!$E$2:$I$222,3,FALSE)</f>
        <v>#N/A</v>
      </c>
      <c r="BE3272" t="e">
        <f>VLOOKUP(BC3272,[1]Sheet2!$E$2:$I$222,4,FALSE)</f>
        <v>#N/A</v>
      </c>
      <c r="BF3272" t="e">
        <f>VLOOKUP(BC3272,[1]Sheet2!$E$2:$I$222,5,FALSE)</f>
        <v>#N/A</v>
      </c>
      <c r="BK3272" t="e">
        <f>VLOOKUP(BJ3272,[1]Sheet2!$E$2:$I$222,3,FALSE)</f>
        <v>#N/A</v>
      </c>
      <c r="BL3272" t="e">
        <f>VLOOKUP(BJ3272,[1]Sheet2!$E$2:$I$222,4,FALSE)</f>
        <v>#N/A</v>
      </c>
      <c r="BM3272" t="e">
        <f>VLOOKUP(BJ3272,[1]Sheet2!$E$2:$I$222,5,FALSE)</f>
        <v>#N/A</v>
      </c>
      <c r="BR3272" t="e">
        <f>VLOOKUP(BQ3272,[1]Sheet2!$E$2:$I$222,3,FALSE)</f>
        <v>#N/A</v>
      </c>
      <c r="BS3272" t="e">
        <f>VLOOKUP(BQ3272,[1]Sheet2!$E$2:$I$222,4,FALSE)</f>
        <v>#N/A</v>
      </c>
      <c r="BT3272" t="e">
        <f>VLOOKUP(BQ3272,[1]Sheet2!$E$2:$I$222,5,FALSE)</f>
        <v>#N/A</v>
      </c>
      <c r="BY3272" t="e">
        <f>VLOOKUP(BX3272,[1]Sheet2!$E$2:$I$222,3,FALSE)</f>
        <v>#N/A</v>
      </c>
      <c r="BZ3272" t="e">
        <f>VLOOKUP(BX3272,[1]Sheet2!$E$2:$I$222,4,FALSE)</f>
        <v>#N/A</v>
      </c>
      <c r="CA3272" t="e">
        <f>VLOOKUP(BX3272,[1]Sheet2!$E$2:$I$222,5,FALSE)</f>
        <v>#N/A</v>
      </c>
      <c r="CF3272" t="e">
        <f>VLOOKUP(CE3272,[1]Sheet2!$E$2:$I$222,3,FALSE)</f>
        <v>#N/A</v>
      </c>
      <c r="CG3272" t="e">
        <f>VLOOKUP(CE3272,[1]Sheet2!$E$2:$I$222,4,FALSE)</f>
        <v>#N/A</v>
      </c>
      <c r="CH3272" t="e">
        <f>VLOOKUP(CE3272,[1]Sheet2!$E$2:$I$222,5,FALSE)</f>
        <v>#N/A</v>
      </c>
      <c r="CM3272" t="e">
        <f>VLOOKUP(CL3272,[1]Sheet2!$E$2:$I$222,3,FALSE)</f>
        <v>#N/A</v>
      </c>
      <c r="CN3272" t="e">
        <f>VLOOKUP(CL3272,[1]Sheet2!$E$2:$I$222,4,FALSE)</f>
        <v>#N/A</v>
      </c>
      <c r="CO3272" t="e">
        <f>VLOOKUP(CL3272,[1]Sheet2!$E$2:$I$222,5,FALSE)</f>
        <v>#N/A</v>
      </c>
    </row>
    <row r="3273" spans="1:93" x14ac:dyDescent="0.25">
      <c r="A3273">
        <v>3402</v>
      </c>
      <c r="C3273">
        <v>17227</v>
      </c>
      <c r="D3273">
        <v>7227</v>
      </c>
      <c r="E3273">
        <v>37.794454000000002</v>
      </c>
      <c r="F3273">
        <v>-122.39491700000001</v>
      </c>
      <c r="G3273" t="s">
        <v>4928</v>
      </c>
      <c r="H3273" t="s">
        <v>4929</v>
      </c>
      <c r="I3273" t="s">
        <v>762</v>
      </c>
      <c r="J3273" t="s">
        <v>669</v>
      </c>
      <c r="K3273" t="s">
        <v>749</v>
      </c>
      <c r="M3273" t="s">
        <v>671</v>
      </c>
      <c r="Q3273" t="s">
        <v>672</v>
      </c>
      <c r="S3273" t="s">
        <v>706</v>
      </c>
      <c r="T3273" t="s">
        <v>680</v>
      </c>
      <c r="X3273">
        <f t="shared" si="51"/>
        <v>2</v>
      </c>
      <c r="Y3273" t="s">
        <v>3</v>
      </c>
      <c r="Z3273" t="s">
        <v>78</v>
      </c>
      <c r="AB3273" t="e">
        <f>VLOOKUP($AA3273,[1]Sheet2!$E$2:$I$222,3,FALSE)</f>
        <v>#N/A</v>
      </c>
      <c r="AC3273" t="e">
        <f>VLOOKUP($AA3273,Sheet2!$E$2:$I$222,4,FALSE)</f>
        <v>#N/A</v>
      </c>
      <c r="AD3273" t="e">
        <f>VLOOKUP($AA3273,Sheet2!$E$2:$I$222,5,FALSE)</f>
        <v>#N/A</v>
      </c>
      <c r="AF3273" t="s">
        <v>3</v>
      </c>
      <c r="AG3273" t="s">
        <v>79</v>
      </c>
      <c r="AI3273" t="e">
        <f>VLOOKUP(AH3273,[1]Sheet2!$E$2:$I$222,3,FALSE)</f>
        <v>#N/A</v>
      </c>
      <c r="AJ3273" t="e">
        <f>VLOOKUP(AH3273,[1]Sheet2!$E$2:$I$222,4,FALSE)</f>
        <v>#N/A</v>
      </c>
      <c r="AK3273" t="e">
        <f>VLOOKUP(AH3273,[1]Sheet2!$E$2:$I$222,5,FALSE)</f>
        <v>#N/A</v>
      </c>
      <c r="AP3273" t="e">
        <f>VLOOKUP(AO3273,[1]Sheet2!$E$2:$I$222,3,FALSE)</f>
        <v>#N/A</v>
      </c>
      <c r="AQ3273" t="e">
        <f>VLOOKUP(AO3273,[1]Sheet2!$E$2:$I$222,4,FALSE)</f>
        <v>#N/A</v>
      </c>
      <c r="AR3273" t="e">
        <f>VLOOKUP(AO3273,[1]Sheet2!$E$2:$I$222,5,FALSE)</f>
        <v>#N/A</v>
      </c>
      <c r="AW3273" t="e">
        <f>VLOOKUP(AV3273,[1]Sheet2!$E$2:$I$222,3,FALSE)</f>
        <v>#N/A</v>
      </c>
      <c r="AX3273" t="e">
        <f>VLOOKUP(AV3273,[1]Sheet2!$E$2:$I$222,4,FALSE)</f>
        <v>#N/A</v>
      </c>
      <c r="AY3273" t="e">
        <f>VLOOKUP(AV3273,[1]Sheet2!$E$2:$I$222,5,FALSE)</f>
        <v>#N/A</v>
      </c>
      <c r="BD3273" t="e">
        <f>VLOOKUP(BC3273,[1]Sheet2!$E$2:$I$222,3,FALSE)</f>
        <v>#N/A</v>
      </c>
      <c r="BE3273" t="e">
        <f>VLOOKUP(BC3273,[1]Sheet2!$E$2:$I$222,4,FALSE)</f>
        <v>#N/A</v>
      </c>
      <c r="BF3273" t="e">
        <f>VLOOKUP(BC3273,[1]Sheet2!$E$2:$I$222,5,FALSE)</f>
        <v>#N/A</v>
      </c>
      <c r="BK3273" t="e">
        <f>VLOOKUP(BJ3273,[1]Sheet2!$E$2:$I$222,3,FALSE)</f>
        <v>#N/A</v>
      </c>
      <c r="BL3273" t="e">
        <f>VLOOKUP(BJ3273,[1]Sheet2!$E$2:$I$222,4,FALSE)</f>
        <v>#N/A</v>
      </c>
      <c r="BM3273" t="e">
        <f>VLOOKUP(BJ3273,[1]Sheet2!$E$2:$I$222,5,FALSE)</f>
        <v>#N/A</v>
      </c>
      <c r="BR3273" t="e">
        <f>VLOOKUP(BQ3273,[1]Sheet2!$E$2:$I$222,3,FALSE)</f>
        <v>#N/A</v>
      </c>
      <c r="BS3273" t="e">
        <f>VLOOKUP(BQ3273,[1]Sheet2!$E$2:$I$222,4,FALSE)</f>
        <v>#N/A</v>
      </c>
      <c r="BT3273" t="e">
        <f>VLOOKUP(BQ3273,[1]Sheet2!$E$2:$I$222,5,FALSE)</f>
        <v>#N/A</v>
      </c>
      <c r="BY3273" t="e">
        <f>VLOOKUP(BX3273,[1]Sheet2!$E$2:$I$222,3,FALSE)</f>
        <v>#N/A</v>
      </c>
      <c r="BZ3273" t="e">
        <f>VLOOKUP(BX3273,[1]Sheet2!$E$2:$I$222,4,FALSE)</f>
        <v>#N/A</v>
      </c>
      <c r="CA3273" t="e">
        <f>VLOOKUP(BX3273,[1]Sheet2!$E$2:$I$222,5,FALSE)</f>
        <v>#N/A</v>
      </c>
      <c r="CF3273" t="e">
        <f>VLOOKUP(CE3273,[1]Sheet2!$E$2:$I$222,3,FALSE)</f>
        <v>#N/A</v>
      </c>
      <c r="CG3273" t="e">
        <f>VLOOKUP(CE3273,[1]Sheet2!$E$2:$I$222,4,FALSE)</f>
        <v>#N/A</v>
      </c>
      <c r="CH3273" t="e">
        <f>VLOOKUP(CE3273,[1]Sheet2!$E$2:$I$222,5,FALSE)</f>
        <v>#N/A</v>
      </c>
      <c r="CM3273" t="e">
        <f>VLOOKUP(CL3273,[1]Sheet2!$E$2:$I$222,3,FALSE)</f>
        <v>#N/A</v>
      </c>
      <c r="CN3273" t="e">
        <f>VLOOKUP(CL3273,[1]Sheet2!$E$2:$I$222,4,FALSE)</f>
        <v>#N/A</v>
      </c>
      <c r="CO3273" t="e">
        <f>VLOOKUP(CL3273,[1]Sheet2!$E$2:$I$222,5,FALSE)</f>
        <v>#N/A</v>
      </c>
    </row>
    <row r="3274" spans="1:93" x14ac:dyDescent="0.25">
      <c r="A3274">
        <v>3403</v>
      </c>
      <c r="C3274">
        <v>17228</v>
      </c>
      <c r="D3274">
        <v>7228</v>
      </c>
      <c r="E3274">
        <v>37.746015999999997</v>
      </c>
      <c r="F3274">
        <v>-122.443483</v>
      </c>
      <c r="G3274" t="s">
        <v>2977</v>
      </c>
      <c r="H3274" t="s">
        <v>2978</v>
      </c>
      <c r="I3274" t="s">
        <v>746</v>
      </c>
      <c r="J3274" t="s">
        <v>687</v>
      </c>
      <c r="Q3274" t="s">
        <v>672</v>
      </c>
      <c r="S3274" t="s">
        <v>1921</v>
      </c>
      <c r="X3274">
        <f t="shared" si="51"/>
        <v>1</v>
      </c>
      <c r="Y3274" t="s">
        <v>1</v>
      </c>
      <c r="Z3274" t="s">
        <v>80</v>
      </c>
      <c r="AA3274" t="s">
        <v>133</v>
      </c>
      <c r="AB3274" t="str">
        <f>VLOOKUP($AA3274,[1]Sheet2!$E$2:$I$222,3,FALSE)</f>
        <v>To Excelsior District</v>
      </c>
      <c r="AC3274" t="str">
        <f>VLOOKUP($AA3274,Sheet2!$E$2:$I$222,4,FALSE)</f>
        <v>Persia &amp; Prague</v>
      </c>
      <c r="AD3274" t="str">
        <f>VLOOKUP($AA3274,Sheet2!$E$2:$I$222,5,FALSE)</f>
        <v>M-F ~ 6am-11pm | Sat-Sun ~ 8am-11pm</v>
      </c>
      <c r="AI3274" t="e">
        <f>VLOOKUP(AH3274,[1]Sheet2!$E$2:$I$222,3,FALSE)</f>
        <v>#N/A</v>
      </c>
      <c r="AJ3274" t="e">
        <f>VLOOKUP(AH3274,[1]Sheet2!$E$2:$I$222,4,FALSE)</f>
        <v>#N/A</v>
      </c>
      <c r="AK3274" t="e">
        <f>VLOOKUP(AH3274,[1]Sheet2!$E$2:$I$222,5,FALSE)</f>
        <v>#N/A</v>
      </c>
      <c r="AP3274" t="e">
        <f>VLOOKUP(AO3274,[1]Sheet2!$E$2:$I$222,3,FALSE)</f>
        <v>#N/A</v>
      </c>
      <c r="AQ3274" t="e">
        <f>VLOOKUP(AO3274,[1]Sheet2!$E$2:$I$222,4,FALSE)</f>
        <v>#N/A</v>
      </c>
      <c r="AR3274" t="e">
        <f>VLOOKUP(AO3274,[1]Sheet2!$E$2:$I$222,5,FALSE)</f>
        <v>#N/A</v>
      </c>
      <c r="AW3274" t="e">
        <f>VLOOKUP(AV3274,[1]Sheet2!$E$2:$I$222,3,FALSE)</f>
        <v>#N/A</v>
      </c>
      <c r="AX3274" t="e">
        <f>VLOOKUP(AV3274,[1]Sheet2!$E$2:$I$222,4,FALSE)</f>
        <v>#N/A</v>
      </c>
      <c r="AY3274" t="e">
        <f>VLOOKUP(AV3274,[1]Sheet2!$E$2:$I$222,5,FALSE)</f>
        <v>#N/A</v>
      </c>
      <c r="BD3274" t="e">
        <f>VLOOKUP(BC3274,[1]Sheet2!$E$2:$I$222,3,FALSE)</f>
        <v>#N/A</v>
      </c>
      <c r="BE3274" t="e">
        <f>VLOOKUP(BC3274,[1]Sheet2!$E$2:$I$222,4,FALSE)</f>
        <v>#N/A</v>
      </c>
      <c r="BF3274" t="e">
        <f>VLOOKUP(BC3274,[1]Sheet2!$E$2:$I$222,5,FALSE)</f>
        <v>#N/A</v>
      </c>
      <c r="BK3274" t="e">
        <f>VLOOKUP(BJ3274,[1]Sheet2!$E$2:$I$222,3,FALSE)</f>
        <v>#N/A</v>
      </c>
      <c r="BL3274" t="e">
        <f>VLOOKUP(BJ3274,[1]Sheet2!$E$2:$I$222,4,FALSE)</f>
        <v>#N/A</v>
      </c>
      <c r="BM3274" t="e">
        <f>VLOOKUP(BJ3274,[1]Sheet2!$E$2:$I$222,5,FALSE)</f>
        <v>#N/A</v>
      </c>
      <c r="BR3274" t="e">
        <f>VLOOKUP(BQ3274,[1]Sheet2!$E$2:$I$222,3,FALSE)</f>
        <v>#N/A</v>
      </c>
      <c r="BS3274" t="e">
        <f>VLOOKUP(BQ3274,[1]Sheet2!$E$2:$I$222,4,FALSE)</f>
        <v>#N/A</v>
      </c>
      <c r="BT3274" t="e">
        <f>VLOOKUP(BQ3274,[1]Sheet2!$E$2:$I$222,5,FALSE)</f>
        <v>#N/A</v>
      </c>
      <c r="BY3274" t="e">
        <f>VLOOKUP(BX3274,[1]Sheet2!$E$2:$I$222,3,FALSE)</f>
        <v>#N/A</v>
      </c>
      <c r="BZ3274" t="e">
        <f>VLOOKUP(BX3274,[1]Sheet2!$E$2:$I$222,4,FALSE)</f>
        <v>#N/A</v>
      </c>
      <c r="CA3274" t="e">
        <f>VLOOKUP(BX3274,[1]Sheet2!$E$2:$I$222,5,FALSE)</f>
        <v>#N/A</v>
      </c>
      <c r="CF3274" t="e">
        <f>VLOOKUP(CE3274,[1]Sheet2!$E$2:$I$222,3,FALSE)</f>
        <v>#N/A</v>
      </c>
      <c r="CG3274" t="e">
        <f>VLOOKUP(CE3274,[1]Sheet2!$E$2:$I$222,4,FALSE)</f>
        <v>#N/A</v>
      </c>
      <c r="CH3274" t="e">
        <f>VLOOKUP(CE3274,[1]Sheet2!$E$2:$I$222,5,FALSE)</f>
        <v>#N/A</v>
      </c>
      <c r="CM3274" t="e">
        <f>VLOOKUP(CL3274,[1]Sheet2!$E$2:$I$222,3,FALSE)</f>
        <v>#N/A</v>
      </c>
      <c r="CN3274" t="e">
        <f>VLOOKUP(CL3274,[1]Sheet2!$E$2:$I$222,4,FALSE)</f>
        <v>#N/A</v>
      </c>
      <c r="CO3274" t="e">
        <f>VLOOKUP(CL3274,[1]Sheet2!$E$2:$I$222,5,FALSE)</f>
        <v>#N/A</v>
      </c>
    </row>
    <row r="3275" spans="1:93" x14ac:dyDescent="0.25">
      <c r="A3275">
        <v>3405</v>
      </c>
      <c r="C3275">
        <v>17230</v>
      </c>
      <c r="D3275">
        <v>7230</v>
      </c>
      <c r="E3275">
        <v>37.713279</v>
      </c>
      <c r="F3275">
        <v>-122.456174</v>
      </c>
      <c r="G3275" t="s">
        <v>5350</v>
      </c>
      <c r="H3275" t="s">
        <v>5351</v>
      </c>
      <c r="I3275" t="s">
        <v>746</v>
      </c>
      <c r="J3275" t="s">
        <v>728</v>
      </c>
      <c r="Q3275" t="s">
        <v>672</v>
      </c>
      <c r="S3275" t="s">
        <v>720</v>
      </c>
      <c r="X3275">
        <f t="shared" si="51"/>
        <v>1</v>
      </c>
      <c r="Y3275" t="s">
        <v>5</v>
      </c>
      <c r="Z3275" t="s">
        <v>80</v>
      </c>
      <c r="AA3275" t="s">
        <v>83</v>
      </c>
      <c r="AB3275" t="str">
        <f>VLOOKUP($AA3275,[1]Sheet2!$E$2:$I$222,3,FALSE)</f>
        <v>To Daly City BART</v>
      </c>
      <c r="AC3275">
        <f>VLOOKUP($AA3275,Sheet2!$E$2:$I$222,4,FALSE)</f>
        <v>0</v>
      </c>
      <c r="AD3275" t="str">
        <f>VLOOKUP($AA3275,Sheet2!$E$2:$I$222,5,FALSE)</f>
        <v>Daily ~ 6am-12am</v>
      </c>
      <c r="AI3275" t="e">
        <f>VLOOKUP(AH3275,[1]Sheet2!$E$2:$I$222,3,FALSE)</f>
        <v>#N/A</v>
      </c>
      <c r="AJ3275" t="e">
        <f>VLOOKUP(AH3275,[1]Sheet2!$E$2:$I$222,4,FALSE)</f>
        <v>#N/A</v>
      </c>
      <c r="AK3275" t="e">
        <f>VLOOKUP(AH3275,[1]Sheet2!$E$2:$I$222,5,FALSE)</f>
        <v>#N/A</v>
      </c>
      <c r="AP3275" t="e">
        <f>VLOOKUP(AO3275,[1]Sheet2!$E$2:$I$222,3,FALSE)</f>
        <v>#N/A</v>
      </c>
      <c r="AQ3275" t="e">
        <f>VLOOKUP(AO3275,[1]Sheet2!$E$2:$I$222,4,FALSE)</f>
        <v>#N/A</v>
      </c>
      <c r="AR3275" t="e">
        <f>VLOOKUP(AO3275,[1]Sheet2!$E$2:$I$222,5,FALSE)</f>
        <v>#N/A</v>
      </c>
      <c r="AW3275" t="e">
        <f>VLOOKUP(AV3275,[1]Sheet2!$E$2:$I$222,3,FALSE)</f>
        <v>#N/A</v>
      </c>
      <c r="AX3275" t="e">
        <f>VLOOKUP(AV3275,[1]Sheet2!$E$2:$I$222,4,FALSE)</f>
        <v>#N/A</v>
      </c>
      <c r="AY3275" t="e">
        <f>VLOOKUP(AV3275,[1]Sheet2!$E$2:$I$222,5,FALSE)</f>
        <v>#N/A</v>
      </c>
      <c r="BD3275" t="e">
        <f>VLOOKUP(BC3275,[1]Sheet2!$E$2:$I$222,3,FALSE)</f>
        <v>#N/A</v>
      </c>
      <c r="BE3275" t="e">
        <f>VLOOKUP(BC3275,[1]Sheet2!$E$2:$I$222,4,FALSE)</f>
        <v>#N/A</v>
      </c>
      <c r="BF3275" t="e">
        <f>VLOOKUP(BC3275,[1]Sheet2!$E$2:$I$222,5,FALSE)</f>
        <v>#N/A</v>
      </c>
      <c r="BK3275" t="e">
        <f>VLOOKUP(BJ3275,[1]Sheet2!$E$2:$I$222,3,FALSE)</f>
        <v>#N/A</v>
      </c>
      <c r="BL3275" t="e">
        <f>VLOOKUP(BJ3275,[1]Sheet2!$E$2:$I$222,4,FALSE)</f>
        <v>#N/A</v>
      </c>
      <c r="BM3275" t="e">
        <f>VLOOKUP(BJ3275,[1]Sheet2!$E$2:$I$222,5,FALSE)</f>
        <v>#N/A</v>
      </c>
      <c r="BR3275" t="e">
        <f>VLOOKUP(BQ3275,[1]Sheet2!$E$2:$I$222,3,FALSE)</f>
        <v>#N/A</v>
      </c>
      <c r="BS3275" t="e">
        <f>VLOOKUP(BQ3275,[1]Sheet2!$E$2:$I$222,4,FALSE)</f>
        <v>#N/A</v>
      </c>
      <c r="BT3275" t="e">
        <f>VLOOKUP(BQ3275,[1]Sheet2!$E$2:$I$222,5,FALSE)</f>
        <v>#N/A</v>
      </c>
      <c r="BY3275" t="e">
        <f>VLOOKUP(BX3275,[1]Sheet2!$E$2:$I$222,3,FALSE)</f>
        <v>#N/A</v>
      </c>
      <c r="BZ3275" t="e">
        <f>VLOOKUP(BX3275,[1]Sheet2!$E$2:$I$222,4,FALSE)</f>
        <v>#N/A</v>
      </c>
      <c r="CA3275" t="e">
        <f>VLOOKUP(BX3275,[1]Sheet2!$E$2:$I$222,5,FALSE)</f>
        <v>#N/A</v>
      </c>
      <c r="CF3275" t="e">
        <f>VLOOKUP(CE3275,[1]Sheet2!$E$2:$I$222,3,FALSE)</f>
        <v>#N/A</v>
      </c>
      <c r="CG3275" t="e">
        <f>VLOOKUP(CE3275,[1]Sheet2!$E$2:$I$222,4,FALSE)</f>
        <v>#N/A</v>
      </c>
      <c r="CH3275" t="e">
        <f>VLOOKUP(CE3275,[1]Sheet2!$E$2:$I$222,5,FALSE)</f>
        <v>#N/A</v>
      </c>
      <c r="CM3275" t="e">
        <f>VLOOKUP(CL3275,[1]Sheet2!$E$2:$I$222,3,FALSE)</f>
        <v>#N/A</v>
      </c>
      <c r="CN3275" t="e">
        <f>VLOOKUP(CL3275,[1]Sheet2!$E$2:$I$222,4,FALSE)</f>
        <v>#N/A</v>
      </c>
      <c r="CO3275" t="e">
        <f>VLOOKUP(CL3275,[1]Sheet2!$E$2:$I$222,5,FALSE)</f>
        <v>#N/A</v>
      </c>
    </row>
    <row r="3276" spans="1:93" x14ac:dyDescent="0.25">
      <c r="A3276">
        <v>3406</v>
      </c>
      <c r="C3276">
        <v>17231</v>
      </c>
      <c r="D3276">
        <v>7231</v>
      </c>
      <c r="E3276">
        <v>37.758023000000001</v>
      </c>
      <c r="F3276">
        <v>-122.47379100000001</v>
      </c>
      <c r="G3276" t="s">
        <v>1171</v>
      </c>
      <c r="H3276" t="s">
        <v>1172</v>
      </c>
      <c r="I3276" t="s">
        <v>704</v>
      </c>
      <c r="J3276" t="s">
        <v>687</v>
      </c>
      <c r="Q3276" t="s">
        <v>672</v>
      </c>
      <c r="S3276" t="s">
        <v>1154</v>
      </c>
      <c r="X3276">
        <f t="shared" si="51"/>
        <v>1</v>
      </c>
      <c r="Y3276" t="s">
        <v>35</v>
      </c>
      <c r="Z3276" t="s">
        <v>80</v>
      </c>
      <c r="AA3276" t="s">
        <v>110</v>
      </c>
      <c r="AB3276" t="str">
        <f>VLOOKUP($AA3276,[1]Sheet2!$E$2:$I$222,3,FALSE)</f>
        <v>To Parkside District</v>
      </c>
      <c r="AC3276" t="str">
        <f>VLOOKUP($AA3276,Sheet2!$E$2:$I$222,4,FALSE)</f>
        <v>Vicente &amp; 30th Av.</v>
      </c>
      <c r="AD3276" t="str">
        <f>VLOOKUP($AA3276,Sheet2!$E$2:$I$222,5,FALSE)</f>
        <v>M-F ~ 6am-11pm | Sat-Sun ~ 8am-11pm</v>
      </c>
      <c r="AI3276" t="e">
        <f>VLOOKUP(AH3276,[1]Sheet2!$E$2:$I$222,3,FALSE)</f>
        <v>#N/A</v>
      </c>
      <c r="AJ3276" t="e">
        <f>VLOOKUP(AH3276,[1]Sheet2!$E$2:$I$222,4,FALSE)</f>
        <v>#N/A</v>
      </c>
      <c r="AK3276" t="e">
        <f>VLOOKUP(AH3276,[1]Sheet2!$E$2:$I$222,5,FALSE)</f>
        <v>#N/A</v>
      </c>
      <c r="AP3276" t="e">
        <f>VLOOKUP(AO3276,[1]Sheet2!$E$2:$I$222,3,FALSE)</f>
        <v>#N/A</v>
      </c>
      <c r="AQ3276" t="e">
        <f>VLOOKUP(AO3276,[1]Sheet2!$E$2:$I$222,4,FALSE)</f>
        <v>#N/A</v>
      </c>
      <c r="AR3276" t="e">
        <f>VLOOKUP(AO3276,[1]Sheet2!$E$2:$I$222,5,FALSE)</f>
        <v>#N/A</v>
      </c>
      <c r="AW3276" t="e">
        <f>VLOOKUP(AV3276,[1]Sheet2!$E$2:$I$222,3,FALSE)</f>
        <v>#N/A</v>
      </c>
      <c r="AX3276" t="e">
        <f>VLOOKUP(AV3276,[1]Sheet2!$E$2:$I$222,4,FALSE)</f>
        <v>#N/A</v>
      </c>
      <c r="AY3276" t="e">
        <f>VLOOKUP(AV3276,[1]Sheet2!$E$2:$I$222,5,FALSE)</f>
        <v>#N/A</v>
      </c>
      <c r="BD3276" t="e">
        <f>VLOOKUP(BC3276,[1]Sheet2!$E$2:$I$222,3,FALSE)</f>
        <v>#N/A</v>
      </c>
      <c r="BE3276" t="e">
        <f>VLOOKUP(BC3276,[1]Sheet2!$E$2:$I$222,4,FALSE)</f>
        <v>#N/A</v>
      </c>
      <c r="BF3276" t="e">
        <f>VLOOKUP(BC3276,[1]Sheet2!$E$2:$I$222,5,FALSE)</f>
        <v>#N/A</v>
      </c>
      <c r="BK3276" t="e">
        <f>VLOOKUP(BJ3276,[1]Sheet2!$E$2:$I$222,3,FALSE)</f>
        <v>#N/A</v>
      </c>
      <c r="BL3276" t="e">
        <f>VLOOKUP(BJ3276,[1]Sheet2!$E$2:$I$222,4,FALSE)</f>
        <v>#N/A</v>
      </c>
      <c r="BM3276" t="e">
        <f>VLOOKUP(BJ3276,[1]Sheet2!$E$2:$I$222,5,FALSE)</f>
        <v>#N/A</v>
      </c>
      <c r="BR3276" t="e">
        <f>VLOOKUP(BQ3276,[1]Sheet2!$E$2:$I$222,3,FALSE)</f>
        <v>#N/A</v>
      </c>
      <c r="BS3276" t="e">
        <f>VLOOKUP(BQ3276,[1]Sheet2!$E$2:$I$222,4,FALSE)</f>
        <v>#N/A</v>
      </c>
      <c r="BT3276" t="e">
        <f>VLOOKUP(BQ3276,[1]Sheet2!$E$2:$I$222,5,FALSE)</f>
        <v>#N/A</v>
      </c>
      <c r="BY3276" t="e">
        <f>VLOOKUP(BX3276,[1]Sheet2!$E$2:$I$222,3,FALSE)</f>
        <v>#N/A</v>
      </c>
      <c r="BZ3276" t="e">
        <f>VLOOKUP(BX3276,[1]Sheet2!$E$2:$I$222,4,FALSE)</f>
        <v>#N/A</v>
      </c>
      <c r="CA3276" t="e">
        <f>VLOOKUP(BX3276,[1]Sheet2!$E$2:$I$222,5,FALSE)</f>
        <v>#N/A</v>
      </c>
      <c r="CF3276" t="e">
        <f>VLOOKUP(CE3276,[1]Sheet2!$E$2:$I$222,3,FALSE)</f>
        <v>#N/A</v>
      </c>
      <c r="CG3276" t="e">
        <f>VLOOKUP(CE3276,[1]Sheet2!$E$2:$I$222,4,FALSE)</f>
        <v>#N/A</v>
      </c>
      <c r="CH3276" t="e">
        <f>VLOOKUP(CE3276,[1]Sheet2!$E$2:$I$222,5,FALSE)</f>
        <v>#N/A</v>
      </c>
      <c r="CM3276" t="e">
        <f>VLOOKUP(CL3276,[1]Sheet2!$E$2:$I$222,3,FALSE)</f>
        <v>#N/A</v>
      </c>
      <c r="CN3276" t="e">
        <f>VLOOKUP(CL3276,[1]Sheet2!$E$2:$I$222,4,FALSE)</f>
        <v>#N/A</v>
      </c>
      <c r="CO3276" t="e">
        <f>VLOOKUP(CL3276,[1]Sheet2!$E$2:$I$222,5,FALSE)</f>
        <v>#N/A</v>
      </c>
    </row>
    <row r="3277" spans="1:93" x14ac:dyDescent="0.25">
      <c r="A3277">
        <v>3407</v>
      </c>
      <c r="C3277">
        <v>17234</v>
      </c>
      <c r="D3277">
        <v>7234</v>
      </c>
      <c r="E3277">
        <v>37.825032999999998</v>
      </c>
      <c r="F3277">
        <v>-122.530266</v>
      </c>
      <c r="G3277" t="s">
        <v>6953</v>
      </c>
      <c r="H3277" t="s">
        <v>6954</v>
      </c>
      <c r="I3277" t="s">
        <v>729</v>
      </c>
      <c r="J3277" t="s">
        <v>687</v>
      </c>
      <c r="Q3277" t="s">
        <v>672</v>
      </c>
      <c r="S3277" t="s">
        <v>1988</v>
      </c>
      <c r="X3277">
        <f t="shared" si="51"/>
        <v>1</v>
      </c>
      <c r="Y3277" t="s">
        <v>52</v>
      </c>
      <c r="Z3277" t="s">
        <v>80</v>
      </c>
      <c r="AA3277" t="s">
        <v>135</v>
      </c>
      <c r="AB3277" t="str">
        <f>VLOOKUP($AA3277,[1]Sheet2!$E$2:$I$222,3,FALSE)</f>
        <v>To Fort Cronkhite via GG Bridge</v>
      </c>
      <c r="AC3277" t="str">
        <f>VLOOKUP($AA3277,Sheet2!$E$2:$I$222,4,FALSE)</f>
        <v>Hourly Sat-Sun | Holidays</v>
      </c>
      <c r="AD3277" t="str">
        <f>VLOOKUP($AA3277,Sheet2!$E$2:$I$222,5,FALSE)</f>
        <v>Leaves SF ~ 10:30am-6:30pm</v>
      </c>
      <c r="AI3277" t="e">
        <f>VLOOKUP(AH3277,[1]Sheet2!$E$2:$I$222,3,FALSE)</f>
        <v>#N/A</v>
      </c>
      <c r="AJ3277" t="e">
        <f>VLOOKUP(AH3277,[1]Sheet2!$E$2:$I$222,4,FALSE)</f>
        <v>#N/A</v>
      </c>
      <c r="AK3277" t="e">
        <f>VLOOKUP(AH3277,[1]Sheet2!$E$2:$I$222,5,FALSE)</f>
        <v>#N/A</v>
      </c>
      <c r="AP3277" t="e">
        <f>VLOOKUP(AO3277,[1]Sheet2!$E$2:$I$222,3,FALSE)</f>
        <v>#N/A</v>
      </c>
      <c r="AQ3277" t="e">
        <f>VLOOKUP(AO3277,[1]Sheet2!$E$2:$I$222,4,FALSE)</f>
        <v>#N/A</v>
      </c>
      <c r="AR3277" t="e">
        <f>VLOOKUP(AO3277,[1]Sheet2!$E$2:$I$222,5,FALSE)</f>
        <v>#N/A</v>
      </c>
      <c r="AW3277" t="e">
        <f>VLOOKUP(AV3277,[1]Sheet2!$E$2:$I$222,3,FALSE)</f>
        <v>#N/A</v>
      </c>
      <c r="AX3277" t="e">
        <f>VLOOKUP(AV3277,[1]Sheet2!$E$2:$I$222,4,FALSE)</f>
        <v>#N/A</v>
      </c>
      <c r="AY3277" t="e">
        <f>VLOOKUP(AV3277,[1]Sheet2!$E$2:$I$222,5,FALSE)</f>
        <v>#N/A</v>
      </c>
      <c r="BD3277" t="e">
        <f>VLOOKUP(BC3277,[1]Sheet2!$E$2:$I$222,3,FALSE)</f>
        <v>#N/A</v>
      </c>
      <c r="BE3277" t="e">
        <f>VLOOKUP(BC3277,[1]Sheet2!$E$2:$I$222,4,FALSE)</f>
        <v>#N/A</v>
      </c>
      <c r="BF3277" t="e">
        <f>VLOOKUP(BC3277,[1]Sheet2!$E$2:$I$222,5,FALSE)</f>
        <v>#N/A</v>
      </c>
      <c r="BK3277" t="e">
        <f>VLOOKUP(BJ3277,[1]Sheet2!$E$2:$I$222,3,FALSE)</f>
        <v>#N/A</v>
      </c>
      <c r="BL3277" t="e">
        <f>VLOOKUP(BJ3277,[1]Sheet2!$E$2:$I$222,4,FALSE)</f>
        <v>#N/A</v>
      </c>
      <c r="BM3277" t="e">
        <f>VLOOKUP(BJ3277,[1]Sheet2!$E$2:$I$222,5,FALSE)</f>
        <v>#N/A</v>
      </c>
      <c r="BR3277" t="e">
        <f>VLOOKUP(BQ3277,[1]Sheet2!$E$2:$I$222,3,FALSE)</f>
        <v>#N/A</v>
      </c>
      <c r="BS3277" t="e">
        <f>VLOOKUP(BQ3277,[1]Sheet2!$E$2:$I$222,4,FALSE)</f>
        <v>#N/A</v>
      </c>
      <c r="BT3277" t="e">
        <f>VLOOKUP(BQ3277,[1]Sheet2!$E$2:$I$222,5,FALSE)</f>
        <v>#N/A</v>
      </c>
      <c r="BY3277" t="e">
        <f>VLOOKUP(BX3277,[1]Sheet2!$E$2:$I$222,3,FALSE)</f>
        <v>#N/A</v>
      </c>
      <c r="BZ3277" t="e">
        <f>VLOOKUP(BX3277,[1]Sheet2!$E$2:$I$222,4,FALSE)</f>
        <v>#N/A</v>
      </c>
      <c r="CA3277" t="e">
        <f>VLOOKUP(BX3277,[1]Sheet2!$E$2:$I$222,5,FALSE)</f>
        <v>#N/A</v>
      </c>
      <c r="CF3277" t="e">
        <f>VLOOKUP(CE3277,[1]Sheet2!$E$2:$I$222,3,FALSE)</f>
        <v>#N/A</v>
      </c>
      <c r="CG3277" t="e">
        <f>VLOOKUP(CE3277,[1]Sheet2!$E$2:$I$222,4,FALSE)</f>
        <v>#N/A</v>
      </c>
      <c r="CH3277" t="e">
        <f>VLOOKUP(CE3277,[1]Sheet2!$E$2:$I$222,5,FALSE)</f>
        <v>#N/A</v>
      </c>
      <c r="CM3277" t="e">
        <f>VLOOKUP(CL3277,[1]Sheet2!$E$2:$I$222,3,FALSE)</f>
        <v>#N/A</v>
      </c>
      <c r="CN3277" t="e">
        <f>VLOOKUP(CL3277,[1]Sheet2!$E$2:$I$222,4,FALSE)</f>
        <v>#N/A</v>
      </c>
      <c r="CO3277" t="e">
        <f>VLOOKUP(CL3277,[1]Sheet2!$E$2:$I$222,5,FALSE)</f>
        <v>#N/A</v>
      </c>
    </row>
    <row r="3278" spans="1:93" x14ac:dyDescent="0.25">
      <c r="A3278">
        <v>3408</v>
      </c>
      <c r="C3278">
        <v>17235</v>
      </c>
      <c r="D3278">
        <v>7235</v>
      </c>
      <c r="E3278">
        <v>37.777278000000003</v>
      </c>
      <c r="F3278">
        <v>-122.394631</v>
      </c>
      <c r="G3278" t="s">
        <v>6415</v>
      </c>
      <c r="H3278" t="s">
        <v>6416</v>
      </c>
      <c r="I3278" t="s">
        <v>878</v>
      </c>
      <c r="J3278" t="s">
        <v>669</v>
      </c>
      <c r="K3278" t="s">
        <v>6955</v>
      </c>
      <c r="M3278" t="s">
        <v>671</v>
      </c>
      <c r="N3278" t="s">
        <v>6956</v>
      </c>
      <c r="Q3278" t="s">
        <v>672</v>
      </c>
      <c r="R3278">
        <v>3</v>
      </c>
      <c r="S3278" t="s">
        <v>6957</v>
      </c>
      <c r="T3278" t="s">
        <v>680</v>
      </c>
      <c r="X3278">
        <f t="shared" si="51"/>
        <v>4</v>
      </c>
      <c r="Y3278" t="s">
        <v>13</v>
      </c>
      <c r="Z3278" t="s">
        <v>78</v>
      </c>
      <c r="AB3278" t="e">
        <f>VLOOKUP($AA3278,[1]Sheet2!$E$2:$I$222,3,FALSE)</f>
        <v>#N/A</v>
      </c>
      <c r="AC3278" t="e">
        <f>VLOOKUP($AA3278,Sheet2!$E$2:$I$222,4,FALSE)</f>
        <v>#N/A</v>
      </c>
      <c r="AD3278" t="e">
        <f>VLOOKUP($AA3278,Sheet2!$E$2:$I$222,5,FALSE)</f>
        <v>#N/A</v>
      </c>
      <c r="AF3278" t="s">
        <v>13</v>
      </c>
      <c r="AG3278" t="s">
        <v>79</v>
      </c>
      <c r="AI3278" t="e">
        <f>VLOOKUP(AH3278,[1]Sheet2!$E$2:$I$222,3,FALSE)</f>
        <v>#N/A</v>
      </c>
      <c r="AJ3278" t="e">
        <f>VLOOKUP(AH3278,[1]Sheet2!$E$2:$I$222,4,FALSE)</f>
        <v>#N/A</v>
      </c>
      <c r="AK3278" t="e">
        <f>VLOOKUP(AH3278,[1]Sheet2!$E$2:$I$222,5,FALSE)</f>
        <v>#N/A</v>
      </c>
      <c r="AM3278" t="s">
        <v>7</v>
      </c>
      <c r="AN3278" t="s">
        <v>78</v>
      </c>
      <c r="AP3278" t="e">
        <f>VLOOKUP(AO3278,[1]Sheet2!$E$2:$I$222,3,FALSE)</f>
        <v>#N/A</v>
      </c>
      <c r="AQ3278" t="e">
        <f>VLOOKUP(AO3278,[1]Sheet2!$E$2:$I$222,4,FALSE)</f>
        <v>#N/A</v>
      </c>
      <c r="AR3278" t="e">
        <f>VLOOKUP(AO3278,[1]Sheet2!$E$2:$I$222,5,FALSE)</f>
        <v>#N/A</v>
      </c>
      <c r="AT3278" t="s">
        <v>7</v>
      </c>
      <c r="AU3278" t="s">
        <v>80</v>
      </c>
      <c r="AV3278" t="s">
        <v>85</v>
      </c>
      <c r="AW3278" t="str">
        <f>VLOOKUP(AV3278,[1]Sheet2!$E$2:$I$222,3,FALSE)</f>
        <v>To The Presidio</v>
      </c>
      <c r="AX3278" t="str">
        <f>VLOOKUP(AV3278,[1]Sheet2!$E$2:$I$222,4,FALSE)</f>
        <v>Lyon &amp; Greenwich</v>
      </c>
      <c r="AY3278" t="str">
        <f>VLOOKUP(AV3278,[1]Sheet2!$E$2:$I$222,5,FALSE)</f>
        <v>Daily ~ 6am-12am</v>
      </c>
      <c r="BD3278" t="e">
        <f>VLOOKUP(BC3278,[1]Sheet2!$E$2:$I$222,3,FALSE)</f>
        <v>#N/A</v>
      </c>
      <c r="BE3278" t="e">
        <f>VLOOKUP(BC3278,[1]Sheet2!$E$2:$I$222,4,FALSE)</f>
        <v>#N/A</v>
      </c>
      <c r="BF3278" t="e">
        <f>VLOOKUP(BC3278,[1]Sheet2!$E$2:$I$222,5,FALSE)</f>
        <v>#N/A</v>
      </c>
      <c r="BK3278" t="e">
        <f>VLOOKUP(BJ3278,[1]Sheet2!$E$2:$I$222,3,FALSE)</f>
        <v>#N/A</v>
      </c>
      <c r="BL3278" t="e">
        <f>VLOOKUP(BJ3278,[1]Sheet2!$E$2:$I$222,4,FALSE)</f>
        <v>#N/A</v>
      </c>
      <c r="BM3278" t="e">
        <f>VLOOKUP(BJ3278,[1]Sheet2!$E$2:$I$222,5,FALSE)</f>
        <v>#N/A</v>
      </c>
      <c r="BR3278" t="e">
        <f>VLOOKUP(BQ3278,[1]Sheet2!$E$2:$I$222,3,FALSE)</f>
        <v>#N/A</v>
      </c>
      <c r="BS3278" t="e">
        <f>VLOOKUP(BQ3278,[1]Sheet2!$E$2:$I$222,4,FALSE)</f>
        <v>#N/A</v>
      </c>
      <c r="BT3278" t="e">
        <f>VLOOKUP(BQ3278,[1]Sheet2!$E$2:$I$222,5,FALSE)</f>
        <v>#N/A</v>
      </c>
      <c r="BY3278" t="e">
        <f>VLOOKUP(BX3278,[1]Sheet2!$E$2:$I$222,3,FALSE)</f>
        <v>#N/A</v>
      </c>
      <c r="BZ3278" t="e">
        <f>VLOOKUP(BX3278,[1]Sheet2!$E$2:$I$222,4,FALSE)</f>
        <v>#N/A</v>
      </c>
      <c r="CA3278" t="e">
        <f>VLOOKUP(BX3278,[1]Sheet2!$E$2:$I$222,5,FALSE)</f>
        <v>#N/A</v>
      </c>
      <c r="CF3278" t="e">
        <f>VLOOKUP(CE3278,[1]Sheet2!$E$2:$I$222,3,FALSE)</f>
        <v>#N/A</v>
      </c>
      <c r="CG3278" t="e">
        <f>VLOOKUP(CE3278,[1]Sheet2!$E$2:$I$222,4,FALSE)</f>
        <v>#N/A</v>
      </c>
      <c r="CH3278" t="e">
        <f>VLOOKUP(CE3278,[1]Sheet2!$E$2:$I$222,5,FALSE)</f>
        <v>#N/A</v>
      </c>
      <c r="CM3278" t="e">
        <f>VLOOKUP(CL3278,[1]Sheet2!$E$2:$I$222,3,FALSE)</f>
        <v>#N/A</v>
      </c>
      <c r="CN3278" t="e">
        <f>VLOOKUP(CL3278,[1]Sheet2!$E$2:$I$222,4,FALSE)</f>
        <v>#N/A</v>
      </c>
      <c r="CO3278" t="e">
        <f>VLOOKUP(CL3278,[1]Sheet2!$E$2:$I$222,5,FALSE)</f>
        <v>#N/A</v>
      </c>
    </row>
    <row r="3279" spans="1:93" x14ac:dyDescent="0.25">
      <c r="C3279">
        <v>17236</v>
      </c>
      <c r="D3279">
        <v>7236</v>
      </c>
      <c r="E3279">
        <v>37.716710999999997</v>
      </c>
      <c r="F3279">
        <v>-122.476033</v>
      </c>
      <c r="G3279" t="s">
        <v>3332</v>
      </c>
      <c r="H3279" t="s">
        <v>3333</v>
      </c>
      <c r="I3279" t="s">
        <v>686</v>
      </c>
      <c r="J3279" t="s">
        <v>687</v>
      </c>
      <c r="Q3279" t="s">
        <v>672</v>
      </c>
      <c r="S3279" t="s">
        <v>1170</v>
      </c>
      <c r="X3279">
        <f t="shared" si="51"/>
        <v>1</v>
      </c>
      <c r="Y3279" t="s">
        <v>37</v>
      </c>
      <c r="Z3279" t="s">
        <v>79</v>
      </c>
      <c r="AB3279" t="e">
        <f>VLOOKUP($AA3279,[1]Sheet2!$E$2:$I$222,3,FALSE)</f>
        <v>#N/A</v>
      </c>
      <c r="AC3279" t="e">
        <f>VLOOKUP($AA3279,Sheet2!$E$2:$I$222,4,FALSE)</f>
        <v>#N/A</v>
      </c>
      <c r="AD3279" t="e">
        <f>VLOOKUP($AA3279,Sheet2!$E$2:$I$222,5,FALSE)</f>
        <v>#N/A</v>
      </c>
      <c r="AI3279" t="e">
        <f>VLOOKUP(AH3279,[1]Sheet2!$E$2:$I$222,3,FALSE)</f>
        <v>#N/A</v>
      </c>
      <c r="AJ3279" t="e">
        <f>VLOOKUP(AH3279,[1]Sheet2!$E$2:$I$222,4,FALSE)</f>
        <v>#N/A</v>
      </c>
      <c r="AK3279" t="e">
        <f>VLOOKUP(AH3279,[1]Sheet2!$E$2:$I$222,5,FALSE)</f>
        <v>#N/A</v>
      </c>
      <c r="AP3279" t="e">
        <f>VLOOKUP(AO3279,[1]Sheet2!$E$2:$I$222,3,FALSE)</f>
        <v>#N/A</v>
      </c>
      <c r="AQ3279" t="e">
        <f>VLOOKUP(AO3279,[1]Sheet2!$E$2:$I$222,4,FALSE)</f>
        <v>#N/A</v>
      </c>
      <c r="AR3279" t="e">
        <f>VLOOKUP(AO3279,[1]Sheet2!$E$2:$I$222,5,FALSE)</f>
        <v>#N/A</v>
      </c>
      <c r="AW3279" t="e">
        <f>VLOOKUP(AV3279,[1]Sheet2!$E$2:$I$222,3,FALSE)</f>
        <v>#N/A</v>
      </c>
      <c r="AX3279" t="e">
        <f>VLOOKUP(AV3279,[1]Sheet2!$E$2:$I$222,4,FALSE)</f>
        <v>#N/A</v>
      </c>
      <c r="AY3279" t="e">
        <f>VLOOKUP(AV3279,[1]Sheet2!$E$2:$I$222,5,FALSE)</f>
        <v>#N/A</v>
      </c>
      <c r="BD3279" t="e">
        <f>VLOOKUP(BC3279,[1]Sheet2!$E$2:$I$222,3,FALSE)</f>
        <v>#N/A</v>
      </c>
      <c r="BE3279" t="e">
        <f>VLOOKUP(BC3279,[1]Sheet2!$E$2:$I$222,4,FALSE)</f>
        <v>#N/A</v>
      </c>
      <c r="BF3279" t="e">
        <f>VLOOKUP(BC3279,[1]Sheet2!$E$2:$I$222,5,FALSE)</f>
        <v>#N/A</v>
      </c>
      <c r="BK3279" t="e">
        <f>VLOOKUP(BJ3279,[1]Sheet2!$E$2:$I$222,3,FALSE)</f>
        <v>#N/A</v>
      </c>
      <c r="BL3279" t="e">
        <f>VLOOKUP(BJ3279,[1]Sheet2!$E$2:$I$222,4,FALSE)</f>
        <v>#N/A</v>
      </c>
      <c r="BM3279" t="e">
        <f>VLOOKUP(BJ3279,[1]Sheet2!$E$2:$I$222,5,FALSE)</f>
        <v>#N/A</v>
      </c>
      <c r="BR3279" t="e">
        <f>VLOOKUP(BQ3279,[1]Sheet2!$E$2:$I$222,3,FALSE)</f>
        <v>#N/A</v>
      </c>
      <c r="BS3279" t="e">
        <f>VLOOKUP(BQ3279,[1]Sheet2!$E$2:$I$222,4,FALSE)</f>
        <v>#N/A</v>
      </c>
      <c r="BT3279" t="e">
        <f>VLOOKUP(BQ3279,[1]Sheet2!$E$2:$I$222,5,FALSE)</f>
        <v>#N/A</v>
      </c>
      <c r="BY3279" t="e">
        <f>VLOOKUP(BX3279,[1]Sheet2!$E$2:$I$222,3,FALSE)</f>
        <v>#N/A</v>
      </c>
      <c r="BZ3279" t="e">
        <f>VLOOKUP(BX3279,[1]Sheet2!$E$2:$I$222,4,FALSE)</f>
        <v>#N/A</v>
      </c>
      <c r="CA3279" t="e">
        <f>VLOOKUP(BX3279,[1]Sheet2!$E$2:$I$222,5,FALSE)</f>
        <v>#N/A</v>
      </c>
      <c r="CF3279" t="e">
        <f>VLOOKUP(CE3279,[1]Sheet2!$E$2:$I$222,3,FALSE)</f>
        <v>#N/A</v>
      </c>
      <c r="CG3279" t="e">
        <f>VLOOKUP(CE3279,[1]Sheet2!$E$2:$I$222,4,FALSE)</f>
        <v>#N/A</v>
      </c>
      <c r="CH3279" t="e">
        <f>VLOOKUP(CE3279,[1]Sheet2!$E$2:$I$222,5,FALSE)</f>
        <v>#N/A</v>
      </c>
      <c r="CM3279" t="e">
        <f>VLOOKUP(CL3279,[1]Sheet2!$E$2:$I$222,3,FALSE)</f>
        <v>#N/A</v>
      </c>
      <c r="CN3279" t="e">
        <f>VLOOKUP(CL3279,[1]Sheet2!$E$2:$I$222,4,FALSE)</f>
        <v>#N/A</v>
      </c>
      <c r="CO3279" t="e">
        <f>VLOOKUP(CL3279,[1]Sheet2!$E$2:$I$222,5,FALSE)</f>
        <v>#N/A</v>
      </c>
    </row>
    <row r="3280" spans="1:93" x14ac:dyDescent="0.25">
      <c r="A3280">
        <v>3410</v>
      </c>
      <c r="C3280">
        <v>17248</v>
      </c>
      <c r="D3280">
        <v>7248</v>
      </c>
      <c r="E3280">
        <v>37.720522000000003</v>
      </c>
      <c r="F3280">
        <v>-122.425882</v>
      </c>
      <c r="G3280" t="s">
        <v>1935</v>
      </c>
      <c r="H3280" t="s">
        <v>1936</v>
      </c>
      <c r="I3280" t="s">
        <v>727</v>
      </c>
      <c r="J3280" t="s">
        <v>728</v>
      </c>
      <c r="Q3280" t="s">
        <v>672</v>
      </c>
      <c r="S3280" t="s">
        <v>1920</v>
      </c>
      <c r="X3280">
        <f t="shared" si="51"/>
        <v>1</v>
      </c>
      <c r="Y3280" t="s">
        <v>1</v>
      </c>
      <c r="Z3280" t="s">
        <v>77</v>
      </c>
      <c r="AA3280" t="s">
        <v>82</v>
      </c>
      <c r="AB3280" t="str">
        <f>VLOOKUP($AA3280,[1]Sheet2!$E$2:$I$222,3,FALSE)</f>
        <v>To Forest Hill Station</v>
      </c>
      <c r="AC3280" t="str">
        <f>VLOOKUP($AA3280,Sheet2!$E$2:$I$222,4,FALSE)</f>
        <v>Laguna Honda</v>
      </c>
      <c r="AD3280" t="str">
        <f>VLOOKUP($AA3280,Sheet2!$E$2:$I$222,5,FALSE)</f>
        <v>M-F ~ 6am-11pm | Sat-Sun ~ 8am-11pm</v>
      </c>
      <c r="AI3280" t="e">
        <f>VLOOKUP(AH3280,[1]Sheet2!$E$2:$I$222,3,FALSE)</f>
        <v>#N/A</v>
      </c>
      <c r="AJ3280" t="e">
        <f>VLOOKUP(AH3280,[1]Sheet2!$E$2:$I$222,4,FALSE)</f>
        <v>#N/A</v>
      </c>
      <c r="AK3280" t="e">
        <f>VLOOKUP(AH3280,[1]Sheet2!$E$2:$I$222,5,FALSE)</f>
        <v>#N/A</v>
      </c>
      <c r="AP3280" t="e">
        <f>VLOOKUP(AO3280,[1]Sheet2!$E$2:$I$222,3,FALSE)</f>
        <v>#N/A</v>
      </c>
      <c r="AQ3280" t="e">
        <f>VLOOKUP(AO3280,[1]Sheet2!$E$2:$I$222,4,FALSE)</f>
        <v>#N/A</v>
      </c>
      <c r="AR3280" t="e">
        <f>VLOOKUP(AO3280,[1]Sheet2!$E$2:$I$222,5,FALSE)</f>
        <v>#N/A</v>
      </c>
      <c r="AW3280" t="e">
        <f>VLOOKUP(AV3280,[1]Sheet2!$E$2:$I$222,3,FALSE)</f>
        <v>#N/A</v>
      </c>
      <c r="AX3280" t="e">
        <f>VLOOKUP(AV3280,[1]Sheet2!$E$2:$I$222,4,FALSE)</f>
        <v>#N/A</v>
      </c>
      <c r="AY3280" t="e">
        <f>VLOOKUP(AV3280,[1]Sheet2!$E$2:$I$222,5,FALSE)</f>
        <v>#N/A</v>
      </c>
      <c r="BD3280" t="e">
        <f>VLOOKUP(BC3280,[1]Sheet2!$E$2:$I$222,3,FALSE)</f>
        <v>#N/A</v>
      </c>
      <c r="BE3280" t="e">
        <f>VLOOKUP(BC3280,[1]Sheet2!$E$2:$I$222,4,FALSE)</f>
        <v>#N/A</v>
      </c>
      <c r="BF3280" t="e">
        <f>VLOOKUP(BC3280,[1]Sheet2!$E$2:$I$222,5,FALSE)</f>
        <v>#N/A</v>
      </c>
      <c r="BK3280" t="e">
        <f>VLOOKUP(BJ3280,[1]Sheet2!$E$2:$I$222,3,FALSE)</f>
        <v>#N/A</v>
      </c>
      <c r="BL3280" t="e">
        <f>VLOOKUP(BJ3280,[1]Sheet2!$E$2:$I$222,4,FALSE)</f>
        <v>#N/A</v>
      </c>
      <c r="BM3280" t="e">
        <f>VLOOKUP(BJ3280,[1]Sheet2!$E$2:$I$222,5,FALSE)</f>
        <v>#N/A</v>
      </c>
      <c r="BR3280" t="e">
        <f>VLOOKUP(BQ3280,[1]Sheet2!$E$2:$I$222,3,FALSE)</f>
        <v>#N/A</v>
      </c>
      <c r="BS3280" t="e">
        <f>VLOOKUP(BQ3280,[1]Sheet2!$E$2:$I$222,4,FALSE)</f>
        <v>#N/A</v>
      </c>
      <c r="BT3280" t="e">
        <f>VLOOKUP(BQ3280,[1]Sheet2!$E$2:$I$222,5,FALSE)</f>
        <v>#N/A</v>
      </c>
      <c r="BY3280" t="e">
        <f>VLOOKUP(BX3280,[1]Sheet2!$E$2:$I$222,3,FALSE)</f>
        <v>#N/A</v>
      </c>
      <c r="BZ3280" t="e">
        <f>VLOOKUP(BX3280,[1]Sheet2!$E$2:$I$222,4,FALSE)</f>
        <v>#N/A</v>
      </c>
      <c r="CA3280" t="e">
        <f>VLOOKUP(BX3280,[1]Sheet2!$E$2:$I$222,5,FALSE)</f>
        <v>#N/A</v>
      </c>
      <c r="CF3280" t="e">
        <f>VLOOKUP(CE3280,[1]Sheet2!$E$2:$I$222,3,FALSE)</f>
        <v>#N/A</v>
      </c>
      <c r="CG3280" t="e">
        <f>VLOOKUP(CE3280,[1]Sheet2!$E$2:$I$222,4,FALSE)</f>
        <v>#N/A</v>
      </c>
      <c r="CH3280" t="e">
        <f>VLOOKUP(CE3280,[1]Sheet2!$E$2:$I$222,5,FALSE)</f>
        <v>#N/A</v>
      </c>
      <c r="CM3280" t="e">
        <f>VLOOKUP(CL3280,[1]Sheet2!$E$2:$I$222,3,FALSE)</f>
        <v>#N/A</v>
      </c>
      <c r="CN3280" t="e">
        <f>VLOOKUP(CL3280,[1]Sheet2!$E$2:$I$222,4,FALSE)</f>
        <v>#N/A</v>
      </c>
      <c r="CO3280" t="e">
        <f>VLOOKUP(CL3280,[1]Sheet2!$E$2:$I$222,5,FALSE)</f>
        <v>#N/A</v>
      </c>
    </row>
    <row r="3281" spans="1:93" x14ac:dyDescent="0.25">
      <c r="A3281">
        <v>3411</v>
      </c>
      <c r="C3281">
        <v>17249</v>
      </c>
      <c r="D3281">
        <v>7249</v>
      </c>
      <c r="E3281">
        <v>37.720140000000001</v>
      </c>
      <c r="F3281">
        <v>-122.455923</v>
      </c>
      <c r="G3281" t="s">
        <v>3669</v>
      </c>
      <c r="H3281" t="s">
        <v>3670</v>
      </c>
      <c r="I3281" t="s">
        <v>727</v>
      </c>
      <c r="J3281" t="s">
        <v>687</v>
      </c>
      <c r="Q3281" t="s">
        <v>672</v>
      </c>
      <c r="S3281" t="s">
        <v>720</v>
      </c>
      <c r="X3281">
        <f t="shared" si="51"/>
        <v>1</v>
      </c>
      <c r="Y3281" t="s">
        <v>5</v>
      </c>
      <c r="Z3281" t="s">
        <v>80</v>
      </c>
      <c r="AA3281" t="s">
        <v>83</v>
      </c>
      <c r="AB3281" t="str">
        <f>VLOOKUP($AA3281,[1]Sheet2!$E$2:$I$222,3,FALSE)</f>
        <v>To Daly City BART</v>
      </c>
      <c r="AC3281">
        <f>VLOOKUP($AA3281,Sheet2!$E$2:$I$222,4,FALSE)</f>
        <v>0</v>
      </c>
      <c r="AD3281" t="str">
        <f>VLOOKUP($AA3281,Sheet2!$E$2:$I$222,5,FALSE)</f>
        <v>Daily ~ 6am-12am</v>
      </c>
      <c r="AI3281" t="e">
        <f>VLOOKUP(AH3281,[1]Sheet2!$E$2:$I$222,3,FALSE)</f>
        <v>#N/A</v>
      </c>
      <c r="AJ3281" t="e">
        <f>VLOOKUP(AH3281,[1]Sheet2!$E$2:$I$222,4,FALSE)</f>
        <v>#N/A</v>
      </c>
      <c r="AK3281" t="e">
        <f>VLOOKUP(AH3281,[1]Sheet2!$E$2:$I$222,5,FALSE)</f>
        <v>#N/A</v>
      </c>
      <c r="AP3281" t="e">
        <f>VLOOKUP(AO3281,[1]Sheet2!$E$2:$I$222,3,FALSE)</f>
        <v>#N/A</v>
      </c>
      <c r="AQ3281" t="e">
        <f>VLOOKUP(AO3281,[1]Sheet2!$E$2:$I$222,4,FALSE)</f>
        <v>#N/A</v>
      </c>
      <c r="AR3281" t="e">
        <f>VLOOKUP(AO3281,[1]Sheet2!$E$2:$I$222,5,FALSE)</f>
        <v>#N/A</v>
      </c>
      <c r="AW3281" t="e">
        <f>VLOOKUP(AV3281,[1]Sheet2!$E$2:$I$222,3,FALSE)</f>
        <v>#N/A</v>
      </c>
      <c r="AX3281" t="e">
        <f>VLOOKUP(AV3281,[1]Sheet2!$E$2:$I$222,4,FALSE)</f>
        <v>#N/A</v>
      </c>
      <c r="AY3281" t="e">
        <f>VLOOKUP(AV3281,[1]Sheet2!$E$2:$I$222,5,FALSE)</f>
        <v>#N/A</v>
      </c>
      <c r="BD3281" t="e">
        <f>VLOOKUP(BC3281,[1]Sheet2!$E$2:$I$222,3,FALSE)</f>
        <v>#N/A</v>
      </c>
      <c r="BE3281" t="e">
        <f>VLOOKUP(BC3281,[1]Sheet2!$E$2:$I$222,4,FALSE)</f>
        <v>#N/A</v>
      </c>
      <c r="BF3281" t="e">
        <f>VLOOKUP(BC3281,[1]Sheet2!$E$2:$I$222,5,FALSE)</f>
        <v>#N/A</v>
      </c>
      <c r="BK3281" t="e">
        <f>VLOOKUP(BJ3281,[1]Sheet2!$E$2:$I$222,3,FALSE)</f>
        <v>#N/A</v>
      </c>
      <c r="BL3281" t="e">
        <f>VLOOKUP(BJ3281,[1]Sheet2!$E$2:$I$222,4,FALSE)</f>
        <v>#N/A</v>
      </c>
      <c r="BM3281" t="e">
        <f>VLOOKUP(BJ3281,[1]Sheet2!$E$2:$I$222,5,FALSE)</f>
        <v>#N/A</v>
      </c>
      <c r="BR3281" t="e">
        <f>VLOOKUP(BQ3281,[1]Sheet2!$E$2:$I$222,3,FALSE)</f>
        <v>#N/A</v>
      </c>
      <c r="BS3281" t="e">
        <f>VLOOKUP(BQ3281,[1]Sheet2!$E$2:$I$222,4,FALSE)</f>
        <v>#N/A</v>
      </c>
      <c r="BT3281" t="e">
        <f>VLOOKUP(BQ3281,[1]Sheet2!$E$2:$I$222,5,FALSE)</f>
        <v>#N/A</v>
      </c>
      <c r="BY3281" t="e">
        <f>VLOOKUP(BX3281,[1]Sheet2!$E$2:$I$222,3,FALSE)</f>
        <v>#N/A</v>
      </c>
      <c r="BZ3281" t="e">
        <f>VLOOKUP(BX3281,[1]Sheet2!$E$2:$I$222,4,FALSE)</f>
        <v>#N/A</v>
      </c>
      <c r="CA3281" t="e">
        <f>VLOOKUP(BX3281,[1]Sheet2!$E$2:$I$222,5,FALSE)</f>
        <v>#N/A</v>
      </c>
      <c r="CF3281" t="e">
        <f>VLOOKUP(CE3281,[1]Sheet2!$E$2:$I$222,3,FALSE)</f>
        <v>#N/A</v>
      </c>
      <c r="CG3281" t="e">
        <f>VLOOKUP(CE3281,[1]Sheet2!$E$2:$I$222,4,FALSE)</f>
        <v>#N/A</v>
      </c>
      <c r="CH3281" t="e">
        <f>VLOOKUP(CE3281,[1]Sheet2!$E$2:$I$222,5,FALSE)</f>
        <v>#N/A</v>
      </c>
      <c r="CM3281" t="e">
        <f>VLOOKUP(CL3281,[1]Sheet2!$E$2:$I$222,3,FALSE)</f>
        <v>#N/A</v>
      </c>
      <c r="CN3281" t="e">
        <f>VLOOKUP(CL3281,[1]Sheet2!$E$2:$I$222,4,FALSE)</f>
        <v>#N/A</v>
      </c>
      <c r="CO3281" t="e">
        <f>VLOOKUP(CL3281,[1]Sheet2!$E$2:$I$222,5,FALSE)</f>
        <v>#N/A</v>
      </c>
    </row>
    <row r="3282" spans="1:93" x14ac:dyDescent="0.25">
      <c r="A3282">
        <v>3412</v>
      </c>
      <c r="C3282">
        <v>17250</v>
      </c>
      <c r="D3282">
        <v>7250</v>
      </c>
      <c r="E3282">
        <v>37.783257999999996</v>
      </c>
      <c r="F3282">
        <v>-122.45910499999999</v>
      </c>
      <c r="G3282" t="s">
        <v>6958</v>
      </c>
      <c r="H3282" t="s">
        <v>6959</v>
      </c>
      <c r="I3282" t="s">
        <v>762</v>
      </c>
      <c r="J3282" t="s">
        <v>669</v>
      </c>
      <c r="K3282" t="s">
        <v>6960</v>
      </c>
      <c r="Q3282" t="s">
        <v>672</v>
      </c>
      <c r="S3282" t="s">
        <v>2332</v>
      </c>
      <c r="X3282">
        <f t="shared" si="51"/>
        <v>1</v>
      </c>
      <c r="Y3282" t="s">
        <v>49</v>
      </c>
      <c r="Z3282" t="s">
        <v>80</v>
      </c>
      <c r="AA3282" t="s">
        <v>125</v>
      </c>
      <c r="AB3282" t="str">
        <f>VLOOKUP($AA3282,[1]Sheet2!$E$2:$I$222,3,FALSE)</f>
        <v xml:space="preserve">To Richmond District </v>
      </c>
      <c r="AC3282" t="str">
        <f>VLOOKUP($AA3282,Sheet2!$E$2:$I$222,4,FALSE)</f>
        <v>Park Presidio &amp; Geary</v>
      </c>
      <c r="AD3282" t="str">
        <f>VLOOKUP($AA3282,Sheet2!$E$2:$I$222,5,FALSE)</f>
        <v>Daily ~ 6:30am-7pm</v>
      </c>
      <c r="AI3282" t="e">
        <f>VLOOKUP(AH3282,[1]Sheet2!$E$2:$I$222,3,FALSE)</f>
        <v>#N/A</v>
      </c>
      <c r="AJ3282" t="e">
        <f>VLOOKUP(AH3282,[1]Sheet2!$E$2:$I$222,4,FALSE)</f>
        <v>#N/A</v>
      </c>
      <c r="AK3282" t="e">
        <f>VLOOKUP(AH3282,[1]Sheet2!$E$2:$I$222,5,FALSE)</f>
        <v>#N/A</v>
      </c>
      <c r="AP3282" t="e">
        <f>VLOOKUP(AO3282,[1]Sheet2!$E$2:$I$222,3,FALSE)</f>
        <v>#N/A</v>
      </c>
      <c r="AQ3282" t="e">
        <f>VLOOKUP(AO3282,[1]Sheet2!$E$2:$I$222,4,FALSE)</f>
        <v>#N/A</v>
      </c>
      <c r="AR3282" t="e">
        <f>VLOOKUP(AO3282,[1]Sheet2!$E$2:$I$222,5,FALSE)</f>
        <v>#N/A</v>
      </c>
      <c r="AW3282" t="e">
        <f>VLOOKUP(AV3282,[1]Sheet2!$E$2:$I$222,3,FALSE)</f>
        <v>#N/A</v>
      </c>
      <c r="AX3282" t="e">
        <f>VLOOKUP(AV3282,[1]Sheet2!$E$2:$I$222,4,FALSE)</f>
        <v>#N/A</v>
      </c>
      <c r="AY3282" t="e">
        <f>VLOOKUP(AV3282,[1]Sheet2!$E$2:$I$222,5,FALSE)</f>
        <v>#N/A</v>
      </c>
      <c r="BD3282" t="e">
        <f>VLOOKUP(BC3282,[1]Sheet2!$E$2:$I$222,3,FALSE)</f>
        <v>#N/A</v>
      </c>
      <c r="BE3282" t="e">
        <f>VLOOKUP(BC3282,[1]Sheet2!$E$2:$I$222,4,FALSE)</f>
        <v>#N/A</v>
      </c>
      <c r="BF3282" t="e">
        <f>VLOOKUP(BC3282,[1]Sheet2!$E$2:$I$222,5,FALSE)</f>
        <v>#N/A</v>
      </c>
      <c r="BK3282" t="e">
        <f>VLOOKUP(BJ3282,[1]Sheet2!$E$2:$I$222,3,FALSE)</f>
        <v>#N/A</v>
      </c>
      <c r="BL3282" t="e">
        <f>VLOOKUP(BJ3282,[1]Sheet2!$E$2:$I$222,4,FALSE)</f>
        <v>#N/A</v>
      </c>
      <c r="BM3282" t="e">
        <f>VLOOKUP(BJ3282,[1]Sheet2!$E$2:$I$222,5,FALSE)</f>
        <v>#N/A</v>
      </c>
      <c r="BR3282" t="e">
        <f>VLOOKUP(BQ3282,[1]Sheet2!$E$2:$I$222,3,FALSE)</f>
        <v>#N/A</v>
      </c>
      <c r="BS3282" t="e">
        <f>VLOOKUP(BQ3282,[1]Sheet2!$E$2:$I$222,4,FALSE)</f>
        <v>#N/A</v>
      </c>
      <c r="BT3282" t="e">
        <f>VLOOKUP(BQ3282,[1]Sheet2!$E$2:$I$222,5,FALSE)</f>
        <v>#N/A</v>
      </c>
      <c r="BY3282" t="e">
        <f>VLOOKUP(BX3282,[1]Sheet2!$E$2:$I$222,3,FALSE)</f>
        <v>#N/A</v>
      </c>
      <c r="BZ3282" t="e">
        <f>VLOOKUP(BX3282,[1]Sheet2!$E$2:$I$222,4,FALSE)</f>
        <v>#N/A</v>
      </c>
      <c r="CA3282" t="e">
        <f>VLOOKUP(BX3282,[1]Sheet2!$E$2:$I$222,5,FALSE)</f>
        <v>#N/A</v>
      </c>
      <c r="CF3282" t="e">
        <f>VLOOKUP(CE3282,[1]Sheet2!$E$2:$I$222,3,FALSE)</f>
        <v>#N/A</v>
      </c>
      <c r="CG3282" t="e">
        <f>VLOOKUP(CE3282,[1]Sheet2!$E$2:$I$222,4,FALSE)</f>
        <v>#N/A</v>
      </c>
      <c r="CH3282" t="e">
        <f>VLOOKUP(CE3282,[1]Sheet2!$E$2:$I$222,5,FALSE)</f>
        <v>#N/A</v>
      </c>
      <c r="CM3282" t="e">
        <f>VLOOKUP(CL3282,[1]Sheet2!$E$2:$I$222,3,FALSE)</f>
        <v>#N/A</v>
      </c>
      <c r="CN3282" t="e">
        <f>VLOOKUP(CL3282,[1]Sheet2!$E$2:$I$222,4,FALSE)</f>
        <v>#N/A</v>
      </c>
      <c r="CO3282" t="e">
        <f>VLOOKUP(CL3282,[1]Sheet2!$E$2:$I$222,5,FALSE)</f>
        <v>#N/A</v>
      </c>
    </row>
    <row r="3283" spans="1:93" x14ac:dyDescent="0.25">
      <c r="A3283">
        <v>3413</v>
      </c>
      <c r="C3283">
        <v>17251</v>
      </c>
      <c r="D3283">
        <v>7251</v>
      </c>
      <c r="E3283">
        <v>37.738280000000003</v>
      </c>
      <c r="F3283">
        <v>-122.437252</v>
      </c>
      <c r="G3283" t="s">
        <v>2892</v>
      </c>
      <c r="H3283" t="s">
        <v>2893</v>
      </c>
      <c r="I3283" t="s">
        <v>691</v>
      </c>
      <c r="J3283" t="s">
        <v>728</v>
      </c>
      <c r="Q3283" t="s">
        <v>672</v>
      </c>
      <c r="S3283" t="s">
        <v>1921</v>
      </c>
      <c r="X3283">
        <f t="shared" si="51"/>
        <v>1</v>
      </c>
      <c r="Y3283" t="s">
        <v>1</v>
      </c>
      <c r="Z3283" t="s">
        <v>80</v>
      </c>
      <c r="AA3283" t="s">
        <v>133</v>
      </c>
      <c r="AB3283" t="str">
        <f>VLOOKUP($AA3283,[1]Sheet2!$E$2:$I$222,3,FALSE)</f>
        <v>To Excelsior District</v>
      </c>
      <c r="AC3283" t="str">
        <f>VLOOKUP($AA3283,Sheet2!$E$2:$I$222,4,FALSE)</f>
        <v>Persia &amp; Prague</v>
      </c>
      <c r="AD3283" t="str">
        <f>VLOOKUP($AA3283,Sheet2!$E$2:$I$222,5,FALSE)</f>
        <v>M-F ~ 6am-11pm | Sat-Sun ~ 8am-11pm</v>
      </c>
      <c r="AI3283" t="e">
        <f>VLOOKUP(AH3283,[1]Sheet2!$E$2:$I$222,3,FALSE)</f>
        <v>#N/A</v>
      </c>
      <c r="AJ3283" t="e">
        <f>VLOOKUP(AH3283,[1]Sheet2!$E$2:$I$222,4,FALSE)</f>
        <v>#N/A</v>
      </c>
      <c r="AK3283" t="e">
        <f>VLOOKUP(AH3283,[1]Sheet2!$E$2:$I$222,5,FALSE)</f>
        <v>#N/A</v>
      </c>
      <c r="AP3283" t="e">
        <f>VLOOKUP(AO3283,[1]Sheet2!$E$2:$I$222,3,FALSE)</f>
        <v>#N/A</v>
      </c>
      <c r="AQ3283" t="e">
        <f>VLOOKUP(AO3283,[1]Sheet2!$E$2:$I$222,4,FALSE)</f>
        <v>#N/A</v>
      </c>
      <c r="AR3283" t="e">
        <f>VLOOKUP(AO3283,[1]Sheet2!$E$2:$I$222,5,FALSE)</f>
        <v>#N/A</v>
      </c>
      <c r="AW3283" t="e">
        <f>VLOOKUP(AV3283,[1]Sheet2!$E$2:$I$222,3,FALSE)</f>
        <v>#N/A</v>
      </c>
      <c r="AX3283" t="e">
        <f>VLOOKUP(AV3283,[1]Sheet2!$E$2:$I$222,4,FALSE)</f>
        <v>#N/A</v>
      </c>
      <c r="AY3283" t="e">
        <f>VLOOKUP(AV3283,[1]Sheet2!$E$2:$I$222,5,FALSE)</f>
        <v>#N/A</v>
      </c>
      <c r="BD3283" t="e">
        <f>VLOOKUP(BC3283,[1]Sheet2!$E$2:$I$222,3,FALSE)</f>
        <v>#N/A</v>
      </c>
      <c r="BE3283" t="e">
        <f>VLOOKUP(BC3283,[1]Sheet2!$E$2:$I$222,4,FALSE)</f>
        <v>#N/A</v>
      </c>
      <c r="BF3283" t="e">
        <f>VLOOKUP(BC3283,[1]Sheet2!$E$2:$I$222,5,FALSE)</f>
        <v>#N/A</v>
      </c>
      <c r="BK3283" t="e">
        <f>VLOOKUP(BJ3283,[1]Sheet2!$E$2:$I$222,3,FALSE)</f>
        <v>#N/A</v>
      </c>
      <c r="BL3283" t="e">
        <f>VLOOKUP(BJ3283,[1]Sheet2!$E$2:$I$222,4,FALSE)</f>
        <v>#N/A</v>
      </c>
      <c r="BM3283" t="e">
        <f>VLOOKUP(BJ3283,[1]Sheet2!$E$2:$I$222,5,FALSE)</f>
        <v>#N/A</v>
      </c>
      <c r="BR3283" t="e">
        <f>VLOOKUP(BQ3283,[1]Sheet2!$E$2:$I$222,3,FALSE)</f>
        <v>#N/A</v>
      </c>
      <c r="BS3283" t="e">
        <f>VLOOKUP(BQ3283,[1]Sheet2!$E$2:$I$222,4,FALSE)</f>
        <v>#N/A</v>
      </c>
      <c r="BT3283" t="e">
        <f>VLOOKUP(BQ3283,[1]Sheet2!$E$2:$I$222,5,FALSE)</f>
        <v>#N/A</v>
      </c>
      <c r="BY3283" t="e">
        <f>VLOOKUP(BX3283,[1]Sheet2!$E$2:$I$222,3,FALSE)</f>
        <v>#N/A</v>
      </c>
      <c r="BZ3283" t="e">
        <f>VLOOKUP(BX3283,[1]Sheet2!$E$2:$I$222,4,FALSE)</f>
        <v>#N/A</v>
      </c>
      <c r="CA3283" t="e">
        <f>VLOOKUP(BX3283,[1]Sheet2!$E$2:$I$222,5,FALSE)</f>
        <v>#N/A</v>
      </c>
      <c r="CF3283" t="e">
        <f>VLOOKUP(CE3283,[1]Sheet2!$E$2:$I$222,3,FALSE)</f>
        <v>#N/A</v>
      </c>
      <c r="CG3283" t="e">
        <f>VLOOKUP(CE3283,[1]Sheet2!$E$2:$I$222,4,FALSE)</f>
        <v>#N/A</v>
      </c>
      <c r="CH3283" t="e">
        <f>VLOOKUP(CE3283,[1]Sheet2!$E$2:$I$222,5,FALSE)</f>
        <v>#N/A</v>
      </c>
      <c r="CM3283" t="e">
        <f>VLOOKUP(CL3283,[1]Sheet2!$E$2:$I$222,3,FALSE)</f>
        <v>#N/A</v>
      </c>
      <c r="CN3283" t="e">
        <f>VLOOKUP(CL3283,[1]Sheet2!$E$2:$I$222,4,FALSE)</f>
        <v>#N/A</v>
      </c>
      <c r="CO3283" t="e">
        <f>VLOOKUP(CL3283,[1]Sheet2!$E$2:$I$222,5,FALSE)</f>
        <v>#N/A</v>
      </c>
    </row>
    <row r="3284" spans="1:93" x14ac:dyDescent="0.25">
      <c r="A3284">
        <v>3414</v>
      </c>
      <c r="C3284">
        <v>17252</v>
      </c>
      <c r="D3284">
        <v>7252</v>
      </c>
      <c r="E3284">
        <v>37.769392000000003</v>
      </c>
      <c r="F3284">
        <v>-122.433694</v>
      </c>
      <c r="G3284" t="s">
        <v>6961</v>
      </c>
      <c r="H3284" t="s">
        <v>6962</v>
      </c>
      <c r="I3284" t="s">
        <v>727</v>
      </c>
      <c r="J3284" t="s">
        <v>1008</v>
      </c>
      <c r="K3284" t="s">
        <v>887</v>
      </c>
      <c r="N3284" t="s">
        <v>6963</v>
      </c>
      <c r="Q3284" t="s">
        <v>672</v>
      </c>
      <c r="R3284" t="s">
        <v>6964</v>
      </c>
      <c r="S3284" t="s">
        <v>2148</v>
      </c>
      <c r="X3284">
        <f t="shared" si="51"/>
        <v>1</v>
      </c>
      <c r="Y3284" t="s">
        <v>29</v>
      </c>
      <c r="Z3284" t="s">
        <v>80</v>
      </c>
      <c r="AA3284" t="s">
        <v>139</v>
      </c>
      <c r="AB3284" t="str">
        <f>VLOOKUP($AA3284,[1]Sheet2!$E$2:$I$222,3,FALSE)</f>
        <v>To Ocean Beach</v>
      </c>
      <c r="AC3284" t="str">
        <f>VLOOKUP($AA3284,Sheet2!$E$2:$I$222,4,FALSE)</f>
        <v>La Playa &amp; Judah</v>
      </c>
      <c r="AD3284" t="str">
        <f>VLOOKUP($AA3284,Sheet2!$E$2:$I$222,5,FALSE)</f>
        <v>Daily ~ 5am-1am</v>
      </c>
      <c r="AI3284" t="e">
        <f>VLOOKUP(AH3284,[1]Sheet2!$E$2:$I$222,3,FALSE)</f>
        <v>#N/A</v>
      </c>
      <c r="AJ3284" t="e">
        <f>VLOOKUP(AH3284,[1]Sheet2!$E$2:$I$222,4,FALSE)</f>
        <v>#N/A</v>
      </c>
      <c r="AK3284" t="e">
        <f>VLOOKUP(AH3284,[1]Sheet2!$E$2:$I$222,5,FALSE)</f>
        <v>#N/A</v>
      </c>
      <c r="AP3284" t="e">
        <f>VLOOKUP(AO3284,[1]Sheet2!$E$2:$I$222,3,FALSE)</f>
        <v>#N/A</v>
      </c>
      <c r="AQ3284" t="e">
        <f>VLOOKUP(AO3284,[1]Sheet2!$E$2:$I$222,4,FALSE)</f>
        <v>#N/A</v>
      </c>
      <c r="AR3284" t="e">
        <f>VLOOKUP(AO3284,[1]Sheet2!$E$2:$I$222,5,FALSE)</f>
        <v>#N/A</v>
      </c>
      <c r="AW3284" t="e">
        <f>VLOOKUP(AV3284,[1]Sheet2!$E$2:$I$222,3,FALSE)</f>
        <v>#N/A</v>
      </c>
      <c r="AX3284" t="e">
        <f>VLOOKUP(AV3284,[1]Sheet2!$E$2:$I$222,4,FALSE)</f>
        <v>#N/A</v>
      </c>
      <c r="AY3284" t="e">
        <f>VLOOKUP(AV3284,[1]Sheet2!$E$2:$I$222,5,FALSE)</f>
        <v>#N/A</v>
      </c>
      <c r="BD3284" t="e">
        <f>VLOOKUP(BC3284,[1]Sheet2!$E$2:$I$222,3,FALSE)</f>
        <v>#N/A</v>
      </c>
      <c r="BE3284" t="e">
        <f>VLOOKUP(BC3284,[1]Sheet2!$E$2:$I$222,4,FALSE)</f>
        <v>#N/A</v>
      </c>
      <c r="BF3284" t="e">
        <f>VLOOKUP(BC3284,[1]Sheet2!$E$2:$I$222,5,FALSE)</f>
        <v>#N/A</v>
      </c>
      <c r="BK3284" t="e">
        <f>VLOOKUP(BJ3284,[1]Sheet2!$E$2:$I$222,3,FALSE)</f>
        <v>#N/A</v>
      </c>
      <c r="BL3284" t="e">
        <f>VLOOKUP(BJ3284,[1]Sheet2!$E$2:$I$222,4,FALSE)</f>
        <v>#N/A</v>
      </c>
      <c r="BM3284" t="e">
        <f>VLOOKUP(BJ3284,[1]Sheet2!$E$2:$I$222,5,FALSE)</f>
        <v>#N/A</v>
      </c>
      <c r="BR3284" t="e">
        <f>VLOOKUP(BQ3284,[1]Sheet2!$E$2:$I$222,3,FALSE)</f>
        <v>#N/A</v>
      </c>
      <c r="BS3284" t="e">
        <f>VLOOKUP(BQ3284,[1]Sheet2!$E$2:$I$222,4,FALSE)</f>
        <v>#N/A</v>
      </c>
      <c r="BT3284" t="e">
        <f>VLOOKUP(BQ3284,[1]Sheet2!$E$2:$I$222,5,FALSE)</f>
        <v>#N/A</v>
      </c>
      <c r="BY3284" t="e">
        <f>VLOOKUP(BX3284,[1]Sheet2!$E$2:$I$222,3,FALSE)</f>
        <v>#N/A</v>
      </c>
      <c r="BZ3284" t="e">
        <f>VLOOKUP(BX3284,[1]Sheet2!$E$2:$I$222,4,FALSE)</f>
        <v>#N/A</v>
      </c>
      <c r="CA3284" t="e">
        <f>VLOOKUP(BX3284,[1]Sheet2!$E$2:$I$222,5,FALSE)</f>
        <v>#N/A</v>
      </c>
      <c r="CF3284" t="e">
        <f>VLOOKUP(CE3284,[1]Sheet2!$E$2:$I$222,3,FALSE)</f>
        <v>#N/A</v>
      </c>
      <c r="CG3284" t="e">
        <f>VLOOKUP(CE3284,[1]Sheet2!$E$2:$I$222,4,FALSE)</f>
        <v>#N/A</v>
      </c>
      <c r="CH3284" t="e">
        <f>VLOOKUP(CE3284,[1]Sheet2!$E$2:$I$222,5,FALSE)</f>
        <v>#N/A</v>
      </c>
      <c r="CM3284" t="e">
        <f>VLOOKUP(CL3284,[1]Sheet2!$E$2:$I$222,3,FALSE)</f>
        <v>#N/A</v>
      </c>
      <c r="CN3284" t="e">
        <f>VLOOKUP(CL3284,[1]Sheet2!$E$2:$I$222,4,FALSE)</f>
        <v>#N/A</v>
      </c>
      <c r="CO3284" t="e">
        <f>VLOOKUP(CL3284,[1]Sheet2!$E$2:$I$222,5,FALSE)</f>
        <v>#N/A</v>
      </c>
    </row>
    <row r="3285" spans="1:93" x14ac:dyDescent="0.25">
      <c r="A3285">
        <v>3415</v>
      </c>
      <c r="C3285">
        <v>17253</v>
      </c>
      <c r="D3285">
        <v>7253</v>
      </c>
      <c r="E3285">
        <v>37.762673999999997</v>
      </c>
      <c r="F3285">
        <v>-122.435197</v>
      </c>
      <c r="G3285" t="s">
        <v>4857</v>
      </c>
      <c r="H3285" t="s">
        <v>4858</v>
      </c>
      <c r="I3285" t="s">
        <v>2143</v>
      </c>
      <c r="J3285" t="s">
        <v>687</v>
      </c>
      <c r="M3285" t="s">
        <v>671</v>
      </c>
      <c r="Q3285" t="s">
        <v>672</v>
      </c>
      <c r="S3285" t="s">
        <v>1823</v>
      </c>
      <c r="T3285" t="s">
        <v>6965</v>
      </c>
      <c r="X3285">
        <f t="shared" si="51"/>
        <v>2</v>
      </c>
      <c r="Y3285" t="s">
        <v>19</v>
      </c>
      <c r="Z3285" t="s">
        <v>77</v>
      </c>
      <c r="AA3285" t="s">
        <v>117</v>
      </c>
      <c r="AB3285" t="str">
        <f>VLOOKUP($AA3285,[1]Sheet2!$E$2:$I$222,3,FALSE)</f>
        <v>To Castro Station</v>
      </c>
      <c r="AC3285" t="str">
        <f>VLOOKUP($AA3285,Sheet2!$E$2:$I$222,4,FALSE)</f>
        <v>Market &amp; Castro</v>
      </c>
      <c r="AD3285" t="str">
        <f>VLOOKUP($AA3285,Sheet2!$E$2:$I$222,5,FALSE)</f>
        <v>M-F ~ 7a-11am | Sat-Sun ~ 8a-11pm</v>
      </c>
      <c r="AF3285" t="s">
        <v>19</v>
      </c>
      <c r="AG3285" t="s">
        <v>80</v>
      </c>
      <c r="AH3285" t="s">
        <v>96</v>
      </c>
      <c r="AI3285" t="str">
        <f>VLOOKUP(AH3285,[1]Sheet2!$E$2:$I$222,3,FALSE)</f>
        <v>To Glen Park Station (BART)</v>
      </c>
      <c r="AJ3285" t="str">
        <f>VLOOKUP(AH3285,[1]Sheet2!$E$2:$I$222,4,FALSE)</f>
        <v>Diamond Heights District</v>
      </c>
      <c r="AK3285" t="str">
        <f>VLOOKUP(AH3285,[1]Sheet2!$E$2:$I$222,5,FALSE)</f>
        <v>M-F ~ 7am-11pm | Sat-Sun ~ 8am-11pm</v>
      </c>
      <c r="AP3285" t="e">
        <f>VLOOKUP(AO3285,[1]Sheet2!$E$2:$I$222,3,FALSE)</f>
        <v>#N/A</v>
      </c>
      <c r="AQ3285" t="e">
        <f>VLOOKUP(AO3285,[1]Sheet2!$E$2:$I$222,4,FALSE)</f>
        <v>#N/A</v>
      </c>
      <c r="AR3285" t="e">
        <f>VLOOKUP(AO3285,[1]Sheet2!$E$2:$I$222,5,FALSE)</f>
        <v>#N/A</v>
      </c>
      <c r="AW3285" t="e">
        <f>VLOOKUP(AV3285,[1]Sheet2!$E$2:$I$222,3,FALSE)</f>
        <v>#N/A</v>
      </c>
      <c r="AX3285" t="e">
        <f>VLOOKUP(AV3285,[1]Sheet2!$E$2:$I$222,4,FALSE)</f>
        <v>#N/A</v>
      </c>
      <c r="AY3285" t="e">
        <f>VLOOKUP(AV3285,[1]Sheet2!$E$2:$I$222,5,FALSE)</f>
        <v>#N/A</v>
      </c>
      <c r="BD3285" t="e">
        <f>VLOOKUP(BC3285,[1]Sheet2!$E$2:$I$222,3,FALSE)</f>
        <v>#N/A</v>
      </c>
      <c r="BE3285" t="e">
        <f>VLOOKUP(BC3285,[1]Sheet2!$E$2:$I$222,4,FALSE)</f>
        <v>#N/A</v>
      </c>
      <c r="BF3285" t="e">
        <f>VLOOKUP(BC3285,[1]Sheet2!$E$2:$I$222,5,FALSE)</f>
        <v>#N/A</v>
      </c>
      <c r="BK3285" t="e">
        <f>VLOOKUP(BJ3285,[1]Sheet2!$E$2:$I$222,3,FALSE)</f>
        <v>#N/A</v>
      </c>
      <c r="BL3285" t="e">
        <f>VLOOKUP(BJ3285,[1]Sheet2!$E$2:$I$222,4,FALSE)</f>
        <v>#N/A</v>
      </c>
      <c r="BM3285" t="e">
        <f>VLOOKUP(BJ3285,[1]Sheet2!$E$2:$I$222,5,FALSE)</f>
        <v>#N/A</v>
      </c>
      <c r="BR3285" t="e">
        <f>VLOOKUP(BQ3285,[1]Sheet2!$E$2:$I$222,3,FALSE)</f>
        <v>#N/A</v>
      </c>
      <c r="BS3285" t="e">
        <f>VLOOKUP(BQ3285,[1]Sheet2!$E$2:$I$222,4,FALSE)</f>
        <v>#N/A</v>
      </c>
      <c r="BT3285" t="e">
        <f>VLOOKUP(BQ3285,[1]Sheet2!$E$2:$I$222,5,FALSE)</f>
        <v>#N/A</v>
      </c>
      <c r="BY3285" t="e">
        <f>VLOOKUP(BX3285,[1]Sheet2!$E$2:$I$222,3,FALSE)</f>
        <v>#N/A</v>
      </c>
      <c r="BZ3285" t="e">
        <f>VLOOKUP(BX3285,[1]Sheet2!$E$2:$I$222,4,FALSE)</f>
        <v>#N/A</v>
      </c>
      <c r="CA3285" t="e">
        <f>VLOOKUP(BX3285,[1]Sheet2!$E$2:$I$222,5,FALSE)</f>
        <v>#N/A</v>
      </c>
      <c r="CF3285" t="e">
        <f>VLOOKUP(CE3285,[1]Sheet2!$E$2:$I$222,3,FALSE)</f>
        <v>#N/A</v>
      </c>
      <c r="CG3285" t="e">
        <f>VLOOKUP(CE3285,[1]Sheet2!$E$2:$I$222,4,FALSE)</f>
        <v>#N/A</v>
      </c>
      <c r="CH3285" t="e">
        <f>VLOOKUP(CE3285,[1]Sheet2!$E$2:$I$222,5,FALSE)</f>
        <v>#N/A</v>
      </c>
      <c r="CM3285" t="e">
        <f>VLOOKUP(CL3285,[1]Sheet2!$E$2:$I$222,3,FALSE)</f>
        <v>#N/A</v>
      </c>
      <c r="CN3285" t="e">
        <f>VLOOKUP(CL3285,[1]Sheet2!$E$2:$I$222,4,FALSE)</f>
        <v>#N/A</v>
      </c>
      <c r="CO3285" t="e">
        <f>VLOOKUP(CL3285,[1]Sheet2!$E$2:$I$222,5,FALSE)</f>
        <v>#N/A</v>
      </c>
    </row>
    <row r="3286" spans="1:93" x14ac:dyDescent="0.25">
      <c r="A3286">
        <v>3417</v>
      </c>
      <c r="C3286">
        <v>17263</v>
      </c>
      <c r="D3286">
        <v>7263</v>
      </c>
      <c r="E3286">
        <v>37.751376999999998</v>
      </c>
      <c r="F3286">
        <v>-122.431991</v>
      </c>
      <c r="G3286" t="s">
        <v>1512</v>
      </c>
      <c r="H3286" t="s">
        <v>1513</v>
      </c>
      <c r="I3286" t="s">
        <v>729</v>
      </c>
      <c r="J3286" t="s">
        <v>843</v>
      </c>
      <c r="K3286" t="s">
        <v>6966</v>
      </c>
      <c r="L3286" t="s">
        <v>452</v>
      </c>
      <c r="M3286" t="s">
        <v>671</v>
      </c>
      <c r="Q3286" t="s">
        <v>672</v>
      </c>
      <c r="S3286" t="s">
        <v>1132</v>
      </c>
      <c r="X3286">
        <f t="shared" si="51"/>
        <v>1</v>
      </c>
      <c r="Y3286" t="s">
        <v>33</v>
      </c>
      <c r="Z3286" t="s">
        <v>78</v>
      </c>
      <c r="AB3286" t="e">
        <f>VLOOKUP($AA3286,[1]Sheet2!$E$2:$I$222,3,FALSE)</f>
        <v>#N/A</v>
      </c>
      <c r="AC3286" t="e">
        <f>VLOOKUP($AA3286,Sheet2!$E$2:$I$222,4,FALSE)</f>
        <v>#N/A</v>
      </c>
      <c r="AD3286" t="e">
        <f>VLOOKUP($AA3286,Sheet2!$E$2:$I$222,5,FALSE)</f>
        <v>#N/A</v>
      </c>
      <c r="AI3286" t="e">
        <f>VLOOKUP(AH3286,[1]Sheet2!$E$2:$I$222,3,FALSE)</f>
        <v>#N/A</v>
      </c>
      <c r="AJ3286" t="e">
        <f>VLOOKUP(AH3286,[1]Sheet2!$E$2:$I$222,4,FALSE)</f>
        <v>#N/A</v>
      </c>
      <c r="AK3286" t="e">
        <f>VLOOKUP(AH3286,[1]Sheet2!$E$2:$I$222,5,FALSE)</f>
        <v>#N/A</v>
      </c>
      <c r="AP3286" t="e">
        <f>VLOOKUP(AO3286,[1]Sheet2!$E$2:$I$222,3,FALSE)</f>
        <v>#N/A</v>
      </c>
      <c r="AQ3286" t="e">
        <f>VLOOKUP(AO3286,[1]Sheet2!$E$2:$I$222,4,FALSE)</f>
        <v>#N/A</v>
      </c>
      <c r="AR3286" t="e">
        <f>VLOOKUP(AO3286,[1]Sheet2!$E$2:$I$222,5,FALSE)</f>
        <v>#N/A</v>
      </c>
      <c r="AW3286" t="e">
        <f>VLOOKUP(AV3286,[1]Sheet2!$E$2:$I$222,3,FALSE)</f>
        <v>#N/A</v>
      </c>
      <c r="AX3286" t="e">
        <f>VLOOKUP(AV3286,[1]Sheet2!$E$2:$I$222,4,FALSE)</f>
        <v>#N/A</v>
      </c>
      <c r="AY3286" t="e">
        <f>VLOOKUP(AV3286,[1]Sheet2!$E$2:$I$222,5,FALSE)</f>
        <v>#N/A</v>
      </c>
      <c r="BD3286" t="e">
        <f>VLOOKUP(BC3286,[1]Sheet2!$E$2:$I$222,3,FALSE)</f>
        <v>#N/A</v>
      </c>
      <c r="BE3286" t="e">
        <f>VLOOKUP(BC3286,[1]Sheet2!$E$2:$I$222,4,FALSE)</f>
        <v>#N/A</v>
      </c>
      <c r="BF3286" t="e">
        <f>VLOOKUP(BC3286,[1]Sheet2!$E$2:$I$222,5,FALSE)</f>
        <v>#N/A</v>
      </c>
      <c r="BK3286" t="e">
        <f>VLOOKUP(BJ3286,[1]Sheet2!$E$2:$I$222,3,FALSE)</f>
        <v>#N/A</v>
      </c>
      <c r="BL3286" t="e">
        <f>VLOOKUP(BJ3286,[1]Sheet2!$E$2:$I$222,4,FALSE)</f>
        <v>#N/A</v>
      </c>
      <c r="BM3286" t="e">
        <f>VLOOKUP(BJ3286,[1]Sheet2!$E$2:$I$222,5,FALSE)</f>
        <v>#N/A</v>
      </c>
      <c r="BR3286" t="e">
        <f>VLOOKUP(BQ3286,[1]Sheet2!$E$2:$I$222,3,FALSE)</f>
        <v>#N/A</v>
      </c>
      <c r="BS3286" t="e">
        <f>VLOOKUP(BQ3286,[1]Sheet2!$E$2:$I$222,4,FALSE)</f>
        <v>#N/A</v>
      </c>
      <c r="BT3286" t="e">
        <f>VLOOKUP(BQ3286,[1]Sheet2!$E$2:$I$222,5,FALSE)</f>
        <v>#N/A</v>
      </c>
      <c r="BY3286" t="e">
        <f>VLOOKUP(BX3286,[1]Sheet2!$E$2:$I$222,3,FALSE)</f>
        <v>#N/A</v>
      </c>
      <c r="BZ3286" t="e">
        <f>VLOOKUP(BX3286,[1]Sheet2!$E$2:$I$222,4,FALSE)</f>
        <v>#N/A</v>
      </c>
      <c r="CA3286" t="e">
        <f>VLOOKUP(BX3286,[1]Sheet2!$E$2:$I$222,5,FALSE)</f>
        <v>#N/A</v>
      </c>
      <c r="CF3286" t="e">
        <f>VLOOKUP(CE3286,[1]Sheet2!$E$2:$I$222,3,FALSE)</f>
        <v>#N/A</v>
      </c>
      <c r="CG3286" t="e">
        <f>VLOOKUP(CE3286,[1]Sheet2!$E$2:$I$222,4,FALSE)</f>
        <v>#N/A</v>
      </c>
      <c r="CH3286" t="e">
        <f>VLOOKUP(CE3286,[1]Sheet2!$E$2:$I$222,5,FALSE)</f>
        <v>#N/A</v>
      </c>
      <c r="CM3286" t="e">
        <f>VLOOKUP(CL3286,[1]Sheet2!$E$2:$I$222,3,FALSE)</f>
        <v>#N/A</v>
      </c>
      <c r="CN3286" t="e">
        <f>VLOOKUP(CL3286,[1]Sheet2!$E$2:$I$222,4,FALSE)</f>
        <v>#N/A</v>
      </c>
      <c r="CO3286" t="e">
        <f>VLOOKUP(CL3286,[1]Sheet2!$E$2:$I$222,5,FALSE)</f>
        <v>#N/A</v>
      </c>
    </row>
    <row r="3287" spans="1:93" x14ac:dyDescent="0.25">
      <c r="A3287">
        <v>3418</v>
      </c>
      <c r="C3287">
        <v>17264</v>
      </c>
      <c r="D3287">
        <v>7264</v>
      </c>
      <c r="E3287">
        <v>37.790939999999999</v>
      </c>
      <c r="F3287">
        <v>-122.39919500000001</v>
      </c>
      <c r="G3287" t="s">
        <v>6967</v>
      </c>
      <c r="H3287" t="s">
        <v>4782</v>
      </c>
      <c r="I3287" t="s">
        <v>895</v>
      </c>
      <c r="J3287" t="s">
        <v>1008</v>
      </c>
      <c r="K3287" t="s">
        <v>711</v>
      </c>
      <c r="L3287" t="s">
        <v>452</v>
      </c>
      <c r="M3287" t="s">
        <v>671</v>
      </c>
      <c r="Q3287" t="s">
        <v>672</v>
      </c>
      <c r="R3287">
        <v>1485</v>
      </c>
      <c r="S3287" t="s">
        <v>4791</v>
      </c>
      <c r="T3287" t="s">
        <v>4308</v>
      </c>
      <c r="W3287" t="s">
        <v>674</v>
      </c>
      <c r="X3287">
        <f t="shared" si="51"/>
        <v>9</v>
      </c>
      <c r="Y3287" t="s">
        <v>39</v>
      </c>
      <c r="Z3287" t="s">
        <v>78</v>
      </c>
      <c r="AB3287" t="e">
        <f>VLOOKUP($AA3287,[1]Sheet2!$E$2:$I$222,3,FALSE)</f>
        <v>#N/A</v>
      </c>
      <c r="AC3287" t="e">
        <f>VLOOKUP($AA3287,Sheet2!$E$2:$I$222,4,FALSE)</f>
        <v>#N/A</v>
      </c>
      <c r="AD3287" t="e">
        <f>VLOOKUP($AA3287,Sheet2!$E$2:$I$222,5,FALSE)</f>
        <v>#N/A</v>
      </c>
      <c r="AF3287" t="s">
        <v>32</v>
      </c>
      <c r="AG3287" t="s">
        <v>77</v>
      </c>
      <c r="AH3287" t="s">
        <v>107</v>
      </c>
      <c r="AI3287" t="str">
        <f>VLOOKUP(AH3287,[1]Sheet2!$E$2:$I$222,3,FALSE)</f>
        <v>To Downtown</v>
      </c>
      <c r="AJ3287" t="str">
        <f>VLOOKUP(AH3287,[1]Sheet2!$E$2:$I$222,4,FALSE)</f>
        <v>Main &amp; Mission</v>
      </c>
      <c r="AK3287" t="str">
        <f>VLOOKUP(AH3287,[1]Sheet2!$E$2:$I$222,5,FALSE)</f>
        <v>M-F ~ 6am-5:30pm</v>
      </c>
      <c r="AM3287" t="s">
        <v>3</v>
      </c>
      <c r="AN3287" t="s">
        <v>78</v>
      </c>
      <c r="AP3287" t="e">
        <f>VLOOKUP(AO3287,[1]Sheet2!$E$2:$I$222,3,FALSE)</f>
        <v>#N/A</v>
      </c>
      <c r="AQ3287" t="e">
        <f>VLOOKUP(AO3287,[1]Sheet2!$E$2:$I$222,4,FALSE)</f>
        <v>#N/A</v>
      </c>
      <c r="AR3287" t="e">
        <f>VLOOKUP(AO3287,[1]Sheet2!$E$2:$I$222,5,FALSE)</f>
        <v>#N/A</v>
      </c>
      <c r="AT3287" t="s">
        <v>30</v>
      </c>
      <c r="AU3287" t="s">
        <v>77</v>
      </c>
      <c r="AV3287" t="s">
        <v>104</v>
      </c>
      <c r="AW3287" t="str">
        <f>VLOOKUP(AV3287,[1]Sheet2!$E$2:$I$222,3,FALSE)</f>
        <v>To Downtown</v>
      </c>
      <c r="AX3287" t="str">
        <f>VLOOKUP(AV3287,[1]Sheet2!$E$2:$I$222,4,FALSE)</f>
        <v>Steuart &amp; Market</v>
      </c>
      <c r="AY3287" t="str">
        <f>VLOOKUP(AV3287,[1]Sheet2!$E$2:$I$222,5,FALSE)</f>
        <v>Daily ~ 6am-12:30am</v>
      </c>
      <c r="BA3287" t="s">
        <v>65</v>
      </c>
      <c r="BB3287" t="s">
        <v>77</v>
      </c>
      <c r="BC3287" t="s">
        <v>153</v>
      </c>
      <c r="BD3287" t="str">
        <f>VLOOKUP(BC3287,[1]Sheet2!$E$2:$I$222,3,FALSE)</f>
        <v>To Downtown</v>
      </c>
      <c r="BE3287" t="str">
        <f>VLOOKUP(BC3287,[1]Sheet2!$E$2:$I$222,4,FALSE)</f>
        <v>Ferry Plaza</v>
      </c>
      <c r="BF3287" t="str">
        <f>VLOOKUP(BC3287,[1]Sheet2!$E$2:$I$222,5,FALSE)</f>
        <v>Daily ~ 5:30am-12am</v>
      </c>
      <c r="BH3287" t="s">
        <v>10</v>
      </c>
      <c r="BI3287" t="s">
        <v>77</v>
      </c>
      <c r="BJ3287" t="s">
        <v>89</v>
      </c>
      <c r="BK3287" t="str">
        <f>VLOOKUP(BJ3287,[1]Sheet2!$E$2:$I$222,3,FALSE)</f>
        <v>To Ferry Plaza</v>
      </c>
      <c r="BL3287" t="str">
        <f>VLOOKUP(BJ3287,[1]Sheet2!$E$2:$I$222,4,FALSE)</f>
        <v>Steuart &amp; Market</v>
      </c>
      <c r="BM3287" t="str">
        <f>VLOOKUP(BJ3287,[1]Sheet2!$E$2:$I$222,5,FALSE)</f>
        <v>Daily ~ 5:30am-12am</v>
      </c>
      <c r="BO3287" t="s">
        <v>62</v>
      </c>
      <c r="BP3287" t="s">
        <v>77</v>
      </c>
      <c r="BQ3287" t="s">
        <v>147</v>
      </c>
      <c r="BR3287" t="str">
        <f>VLOOKUP(BQ3287,[1]Sheet2!$E$2:$I$222,3,FALSE)</f>
        <v>To Downtown</v>
      </c>
      <c r="BS3287" t="str">
        <f>VLOOKUP(BQ3287,[1]Sheet2!$E$2:$I$222,4,FALSE)</f>
        <v>Ferry Plaza</v>
      </c>
      <c r="BT3287" t="str">
        <f>VLOOKUP(BQ3287,[1]Sheet2!$E$2:$I$222,5,FALSE)</f>
        <v>AM Only: M-F ~ 6:30am-8:30am</v>
      </c>
      <c r="BV3287" t="s">
        <v>347</v>
      </c>
      <c r="BW3287" t="s">
        <v>78</v>
      </c>
      <c r="BX3287" t="s">
        <v>353</v>
      </c>
      <c r="BY3287" t="str">
        <f>VLOOKUP(BX3287,[1]Sheet2!$E$2:$I$222,3,FALSE)</f>
        <v>To Downtown</v>
      </c>
      <c r="BZ3287" t="str">
        <f>VLOOKUP(BX3287,[1]Sheet2!$E$2:$I$222,4,FALSE)</f>
        <v>Late Night Only (Daily ~ 1am-5am)</v>
      </c>
      <c r="CA3287" t="str">
        <f>VLOOKUP(BX3287,[1]Sheet2!$E$2:$I$222,5,FALSE)</f>
        <v>Sat ~ 1am-6am | Sun ~ 1am-8am</v>
      </c>
      <c r="CC3287" t="s">
        <v>57</v>
      </c>
      <c r="CD3287" t="s">
        <v>78</v>
      </c>
      <c r="CE3287" t="s">
        <v>149</v>
      </c>
      <c r="CF3287" t="str">
        <f>VLOOKUP(CE3287,[1]Sheet2!$E$2:$I$222,3,FALSE)</f>
        <v>To Caltrain Station</v>
      </c>
      <c r="CG3287" t="str">
        <f>VLOOKUP(CE3287,[1]Sheet2!$E$2:$I$222,4,FALSE)</f>
        <v>Late Night Only (Daily ~1am-5am)</v>
      </c>
      <c r="CH3287" t="str">
        <f>VLOOKUP(CE3287,[1]Sheet2!$E$2:$I$222,5,FALSE)</f>
        <v>Sat ~ 1am-6am | Sun ~ 1am-8am</v>
      </c>
      <c r="CM3287" t="e">
        <f>VLOOKUP(CL3287,[1]Sheet2!$E$2:$I$222,3,FALSE)</f>
        <v>#N/A</v>
      </c>
      <c r="CN3287" t="e">
        <f>VLOOKUP(CL3287,[1]Sheet2!$E$2:$I$222,4,FALSE)</f>
        <v>#N/A</v>
      </c>
      <c r="CO3287" t="e">
        <f>VLOOKUP(CL3287,[1]Sheet2!$E$2:$I$222,5,FALSE)</f>
        <v>#N/A</v>
      </c>
    </row>
    <row r="3288" spans="1:93" x14ac:dyDescent="0.25">
      <c r="A3288">
        <v>3419</v>
      </c>
      <c r="C3288">
        <v>17281</v>
      </c>
      <c r="D3288">
        <v>7281</v>
      </c>
      <c r="E3288">
        <v>37.805146000000001</v>
      </c>
      <c r="F3288">
        <v>-122.403233</v>
      </c>
      <c r="G3288" t="s">
        <v>3073</v>
      </c>
      <c r="H3288" t="s">
        <v>3074</v>
      </c>
      <c r="I3288" t="s">
        <v>683</v>
      </c>
      <c r="J3288" t="s">
        <v>1008</v>
      </c>
      <c r="K3288" t="s">
        <v>887</v>
      </c>
      <c r="N3288" t="s">
        <v>6968</v>
      </c>
      <c r="Q3288" t="s">
        <v>672</v>
      </c>
      <c r="R3288">
        <v>1569</v>
      </c>
      <c r="S3288" t="s">
        <v>3039</v>
      </c>
      <c r="X3288">
        <f t="shared" si="51"/>
        <v>2</v>
      </c>
      <c r="Y3288" t="s">
        <v>17</v>
      </c>
      <c r="Z3288" t="s">
        <v>78</v>
      </c>
      <c r="AB3288" t="e">
        <f>VLOOKUP($AA3288,[1]Sheet2!$E$2:$I$222,3,FALSE)</f>
        <v>#N/A</v>
      </c>
      <c r="AC3288" t="e">
        <f>VLOOKUP($AA3288,Sheet2!$E$2:$I$222,4,FALSE)</f>
        <v>#N/A</v>
      </c>
      <c r="AD3288" t="e">
        <f>VLOOKUP($AA3288,Sheet2!$E$2:$I$222,5,FALSE)</f>
        <v>#N/A</v>
      </c>
      <c r="AF3288" t="s">
        <v>39</v>
      </c>
      <c r="AG3288" t="s">
        <v>78</v>
      </c>
      <c r="AI3288" t="e">
        <f>VLOOKUP(AH3288,[1]Sheet2!$E$2:$I$222,3,FALSE)</f>
        <v>#N/A</v>
      </c>
      <c r="AJ3288" t="e">
        <f>VLOOKUP(AH3288,[1]Sheet2!$E$2:$I$222,4,FALSE)</f>
        <v>#N/A</v>
      </c>
      <c r="AK3288" t="e">
        <f>VLOOKUP(AH3288,[1]Sheet2!$E$2:$I$222,5,FALSE)</f>
        <v>#N/A</v>
      </c>
      <c r="AP3288" t="e">
        <f>VLOOKUP(AO3288,[1]Sheet2!$E$2:$I$222,3,FALSE)</f>
        <v>#N/A</v>
      </c>
      <c r="AQ3288" t="e">
        <f>VLOOKUP(AO3288,[1]Sheet2!$E$2:$I$222,4,FALSE)</f>
        <v>#N/A</v>
      </c>
      <c r="AR3288" t="e">
        <f>VLOOKUP(AO3288,[1]Sheet2!$E$2:$I$222,5,FALSE)</f>
        <v>#N/A</v>
      </c>
      <c r="AW3288" t="e">
        <f>VLOOKUP(AV3288,[1]Sheet2!$E$2:$I$222,3,FALSE)</f>
        <v>#N/A</v>
      </c>
      <c r="AX3288" t="e">
        <f>VLOOKUP(AV3288,[1]Sheet2!$E$2:$I$222,4,FALSE)</f>
        <v>#N/A</v>
      </c>
      <c r="AY3288" t="e">
        <f>VLOOKUP(AV3288,[1]Sheet2!$E$2:$I$222,5,FALSE)</f>
        <v>#N/A</v>
      </c>
      <c r="BD3288" t="e">
        <f>VLOOKUP(BC3288,[1]Sheet2!$E$2:$I$222,3,FALSE)</f>
        <v>#N/A</v>
      </c>
      <c r="BE3288" t="e">
        <f>VLOOKUP(BC3288,[1]Sheet2!$E$2:$I$222,4,FALSE)</f>
        <v>#N/A</v>
      </c>
      <c r="BF3288" t="e">
        <f>VLOOKUP(BC3288,[1]Sheet2!$E$2:$I$222,5,FALSE)</f>
        <v>#N/A</v>
      </c>
      <c r="BK3288" t="e">
        <f>VLOOKUP(BJ3288,[1]Sheet2!$E$2:$I$222,3,FALSE)</f>
        <v>#N/A</v>
      </c>
      <c r="BL3288" t="e">
        <f>VLOOKUP(BJ3288,[1]Sheet2!$E$2:$I$222,4,FALSE)</f>
        <v>#N/A</v>
      </c>
      <c r="BM3288" t="e">
        <f>VLOOKUP(BJ3288,[1]Sheet2!$E$2:$I$222,5,FALSE)</f>
        <v>#N/A</v>
      </c>
      <c r="BR3288" t="e">
        <f>VLOOKUP(BQ3288,[1]Sheet2!$E$2:$I$222,3,FALSE)</f>
        <v>#N/A</v>
      </c>
      <c r="BS3288" t="e">
        <f>VLOOKUP(BQ3288,[1]Sheet2!$E$2:$I$222,4,FALSE)</f>
        <v>#N/A</v>
      </c>
      <c r="BT3288" t="e">
        <f>VLOOKUP(BQ3288,[1]Sheet2!$E$2:$I$222,5,FALSE)</f>
        <v>#N/A</v>
      </c>
      <c r="BY3288" t="e">
        <f>VLOOKUP(BX3288,[1]Sheet2!$E$2:$I$222,3,FALSE)</f>
        <v>#N/A</v>
      </c>
      <c r="BZ3288" t="e">
        <f>VLOOKUP(BX3288,[1]Sheet2!$E$2:$I$222,4,FALSE)</f>
        <v>#N/A</v>
      </c>
      <c r="CA3288" t="e">
        <f>VLOOKUP(BX3288,[1]Sheet2!$E$2:$I$222,5,FALSE)</f>
        <v>#N/A</v>
      </c>
      <c r="CF3288" t="e">
        <f>VLOOKUP(CE3288,[1]Sheet2!$E$2:$I$222,3,FALSE)</f>
        <v>#N/A</v>
      </c>
      <c r="CG3288" t="e">
        <f>VLOOKUP(CE3288,[1]Sheet2!$E$2:$I$222,4,FALSE)</f>
        <v>#N/A</v>
      </c>
      <c r="CH3288" t="e">
        <f>VLOOKUP(CE3288,[1]Sheet2!$E$2:$I$222,5,FALSE)</f>
        <v>#N/A</v>
      </c>
      <c r="CM3288" t="e">
        <f>VLOOKUP(CL3288,[1]Sheet2!$E$2:$I$222,3,FALSE)</f>
        <v>#N/A</v>
      </c>
      <c r="CN3288" t="e">
        <f>VLOOKUP(CL3288,[1]Sheet2!$E$2:$I$222,4,FALSE)</f>
        <v>#N/A</v>
      </c>
      <c r="CO3288" t="e">
        <f>VLOOKUP(CL3288,[1]Sheet2!$E$2:$I$222,5,FALSE)</f>
        <v>#N/A</v>
      </c>
    </row>
    <row r="3289" spans="1:93" x14ac:dyDescent="0.25">
      <c r="A3289">
        <v>3420</v>
      </c>
      <c r="C3289">
        <v>17282</v>
      </c>
      <c r="D3289">
        <v>7282</v>
      </c>
      <c r="E3289">
        <v>37.765878000000001</v>
      </c>
      <c r="F3289">
        <v>-122.45009400000001</v>
      </c>
      <c r="G3289" t="s">
        <v>2145</v>
      </c>
      <c r="H3289" t="s">
        <v>2146</v>
      </c>
      <c r="I3289" t="s">
        <v>762</v>
      </c>
      <c r="J3289" t="s">
        <v>687</v>
      </c>
      <c r="Q3289" t="s">
        <v>672</v>
      </c>
      <c r="S3289" t="s">
        <v>6969</v>
      </c>
      <c r="X3289">
        <f t="shared" si="51"/>
        <v>1</v>
      </c>
      <c r="Y3289" t="s">
        <v>57</v>
      </c>
      <c r="Z3289" t="s">
        <v>79</v>
      </c>
      <c r="AA3289" t="s">
        <v>141</v>
      </c>
      <c r="AB3289" t="str">
        <f>VLOOKUP($AA3289,[1]Sheet2!$E$2:$I$222,3,FALSE)</f>
        <v>To Ocean Beach</v>
      </c>
      <c r="AC3289" t="str">
        <f>VLOOKUP($AA3289,Sheet2!$E$2:$I$222,4,FALSE)</f>
        <v>Late Night Only (Daily ~ 1am-5am)</v>
      </c>
      <c r="AD3289" t="str">
        <f>VLOOKUP($AA3289,Sheet2!$E$2:$I$222,5,FALSE)</f>
        <v>Sat ~ 1am-6am | Sun ~ 1am-8am</v>
      </c>
      <c r="AI3289" t="e">
        <f>VLOOKUP(AH3289,[1]Sheet2!$E$2:$I$222,3,FALSE)</f>
        <v>#N/A</v>
      </c>
      <c r="AJ3289" t="e">
        <f>VLOOKUP(AH3289,[1]Sheet2!$E$2:$I$222,4,FALSE)</f>
        <v>#N/A</v>
      </c>
      <c r="AK3289" t="e">
        <f>VLOOKUP(AH3289,[1]Sheet2!$E$2:$I$222,5,FALSE)</f>
        <v>#N/A</v>
      </c>
      <c r="AP3289" t="e">
        <f>VLOOKUP(AO3289,[1]Sheet2!$E$2:$I$222,3,FALSE)</f>
        <v>#N/A</v>
      </c>
      <c r="AQ3289" t="e">
        <f>VLOOKUP(AO3289,[1]Sheet2!$E$2:$I$222,4,FALSE)</f>
        <v>#N/A</v>
      </c>
      <c r="AR3289" t="e">
        <f>VLOOKUP(AO3289,[1]Sheet2!$E$2:$I$222,5,FALSE)</f>
        <v>#N/A</v>
      </c>
      <c r="AW3289" t="e">
        <f>VLOOKUP(AV3289,[1]Sheet2!$E$2:$I$222,3,FALSE)</f>
        <v>#N/A</v>
      </c>
      <c r="AX3289" t="e">
        <f>VLOOKUP(AV3289,[1]Sheet2!$E$2:$I$222,4,FALSE)</f>
        <v>#N/A</v>
      </c>
      <c r="AY3289" t="e">
        <f>VLOOKUP(AV3289,[1]Sheet2!$E$2:$I$222,5,FALSE)</f>
        <v>#N/A</v>
      </c>
      <c r="BD3289" t="e">
        <f>VLOOKUP(BC3289,[1]Sheet2!$E$2:$I$222,3,FALSE)</f>
        <v>#N/A</v>
      </c>
      <c r="BE3289" t="e">
        <f>VLOOKUP(BC3289,[1]Sheet2!$E$2:$I$222,4,FALSE)</f>
        <v>#N/A</v>
      </c>
      <c r="BF3289" t="e">
        <f>VLOOKUP(BC3289,[1]Sheet2!$E$2:$I$222,5,FALSE)</f>
        <v>#N/A</v>
      </c>
      <c r="BK3289" t="e">
        <f>VLOOKUP(BJ3289,[1]Sheet2!$E$2:$I$222,3,FALSE)</f>
        <v>#N/A</v>
      </c>
      <c r="BL3289" t="e">
        <f>VLOOKUP(BJ3289,[1]Sheet2!$E$2:$I$222,4,FALSE)</f>
        <v>#N/A</v>
      </c>
      <c r="BM3289" t="e">
        <f>VLOOKUP(BJ3289,[1]Sheet2!$E$2:$I$222,5,FALSE)</f>
        <v>#N/A</v>
      </c>
      <c r="BR3289" t="e">
        <f>VLOOKUP(BQ3289,[1]Sheet2!$E$2:$I$222,3,FALSE)</f>
        <v>#N/A</v>
      </c>
      <c r="BS3289" t="e">
        <f>VLOOKUP(BQ3289,[1]Sheet2!$E$2:$I$222,4,FALSE)</f>
        <v>#N/A</v>
      </c>
      <c r="BT3289" t="e">
        <f>VLOOKUP(BQ3289,[1]Sheet2!$E$2:$I$222,5,FALSE)</f>
        <v>#N/A</v>
      </c>
      <c r="BY3289" t="e">
        <f>VLOOKUP(BX3289,[1]Sheet2!$E$2:$I$222,3,FALSE)</f>
        <v>#N/A</v>
      </c>
      <c r="BZ3289" t="e">
        <f>VLOOKUP(BX3289,[1]Sheet2!$E$2:$I$222,4,FALSE)</f>
        <v>#N/A</v>
      </c>
      <c r="CA3289" t="e">
        <f>VLOOKUP(BX3289,[1]Sheet2!$E$2:$I$222,5,FALSE)</f>
        <v>#N/A</v>
      </c>
      <c r="CF3289" t="e">
        <f>VLOOKUP(CE3289,[1]Sheet2!$E$2:$I$222,3,FALSE)</f>
        <v>#N/A</v>
      </c>
      <c r="CG3289" t="e">
        <f>VLOOKUP(CE3289,[1]Sheet2!$E$2:$I$222,4,FALSE)</f>
        <v>#N/A</v>
      </c>
      <c r="CH3289" t="e">
        <f>VLOOKUP(CE3289,[1]Sheet2!$E$2:$I$222,5,FALSE)</f>
        <v>#N/A</v>
      </c>
      <c r="CM3289" t="e">
        <f>VLOOKUP(CL3289,[1]Sheet2!$E$2:$I$222,3,FALSE)</f>
        <v>#N/A</v>
      </c>
      <c r="CN3289" t="e">
        <f>VLOOKUP(CL3289,[1]Sheet2!$E$2:$I$222,4,FALSE)</f>
        <v>#N/A</v>
      </c>
      <c r="CO3289" t="e">
        <f>VLOOKUP(CL3289,[1]Sheet2!$E$2:$I$222,5,FALSE)</f>
        <v>#N/A</v>
      </c>
    </row>
    <row r="3290" spans="1:93" x14ac:dyDescent="0.25">
      <c r="A3290">
        <v>3421</v>
      </c>
      <c r="C3290">
        <v>17283</v>
      </c>
      <c r="D3290">
        <v>7283</v>
      </c>
      <c r="E3290">
        <v>37.794828000000003</v>
      </c>
      <c r="F3290">
        <v>-122.39377</v>
      </c>
      <c r="G3290" t="s">
        <v>3060</v>
      </c>
      <c r="H3290" t="s">
        <v>3061</v>
      </c>
      <c r="I3290" t="s">
        <v>855</v>
      </c>
      <c r="J3290" t="s">
        <v>1008</v>
      </c>
      <c r="K3290" t="s">
        <v>6970</v>
      </c>
      <c r="M3290" t="s">
        <v>671</v>
      </c>
      <c r="Q3290" t="s">
        <v>672</v>
      </c>
      <c r="S3290" t="s">
        <v>864</v>
      </c>
      <c r="X3290">
        <f t="shared" si="51"/>
        <v>2</v>
      </c>
      <c r="Y3290" t="s">
        <v>17</v>
      </c>
      <c r="Z3290" t="s">
        <v>79</v>
      </c>
      <c r="AB3290" t="e">
        <f>VLOOKUP($AA3290,[1]Sheet2!$E$2:$I$222,3,FALSE)</f>
        <v>#N/A</v>
      </c>
      <c r="AC3290" t="e">
        <f>VLOOKUP($AA3290,Sheet2!$E$2:$I$222,4,FALSE)</f>
        <v>#N/A</v>
      </c>
      <c r="AD3290" t="e">
        <f>VLOOKUP($AA3290,Sheet2!$E$2:$I$222,5,FALSE)</f>
        <v>#N/A</v>
      </c>
      <c r="AF3290" t="s">
        <v>39</v>
      </c>
      <c r="AG3290" t="s">
        <v>79</v>
      </c>
      <c r="AI3290" t="e">
        <f>VLOOKUP(AH3290,[1]Sheet2!$E$2:$I$222,3,FALSE)</f>
        <v>#N/A</v>
      </c>
      <c r="AJ3290" t="e">
        <f>VLOOKUP(AH3290,[1]Sheet2!$E$2:$I$222,4,FALSE)</f>
        <v>#N/A</v>
      </c>
      <c r="AK3290" t="e">
        <f>VLOOKUP(AH3290,[1]Sheet2!$E$2:$I$222,5,FALSE)</f>
        <v>#N/A</v>
      </c>
      <c r="AP3290" t="e">
        <f>VLOOKUP(AO3290,[1]Sheet2!$E$2:$I$222,3,FALSE)</f>
        <v>#N/A</v>
      </c>
      <c r="AQ3290" t="e">
        <f>VLOOKUP(AO3290,[1]Sheet2!$E$2:$I$222,4,FALSE)</f>
        <v>#N/A</v>
      </c>
      <c r="AR3290" t="e">
        <f>VLOOKUP(AO3290,[1]Sheet2!$E$2:$I$222,5,FALSE)</f>
        <v>#N/A</v>
      </c>
      <c r="AW3290" t="e">
        <f>VLOOKUP(AV3290,[1]Sheet2!$E$2:$I$222,3,FALSE)</f>
        <v>#N/A</v>
      </c>
      <c r="AX3290" t="e">
        <f>VLOOKUP(AV3290,[1]Sheet2!$E$2:$I$222,4,FALSE)</f>
        <v>#N/A</v>
      </c>
      <c r="AY3290" t="e">
        <f>VLOOKUP(AV3290,[1]Sheet2!$E$2:$I$222,5,FALSE)</f>
        <v>#N/A</v>
      </c>
      <c r="BD3290" t="e">
        <f>VLOOKUP(BC3290,[1]Sheet2!$E$2:$I$222,3,FALSE)</f>
        <v>#N/A</v>
      </c>
      <c r="BE3290" t="e">
        <f>VLOOKUP(BC3290,[1]Sheet2!$E$2:$I$222,4,FALSE)</f>
        <v>#N/A</v>
      </c>
      <c r="BF3290" t="e">
        <f>VLOOKUP(BC3290,[1]Sheet2!$E$2:$I$222,5,FALSE)</f>
        <v>#N/A</v>
      </c>
      <c r="BK3290" t="e">
        <f>VLOOKUP(BJ3290,[1]Sheet2!$E$2:$I$222,3,FALSE)</f>
        <v>#N/A</v>
      </c>
      <c r="BL3290" t="e">
        <f>VLOOKUP(BJ3290,[1]Sheet2!$E$2:$I$222,4,FALSE)</f>
        <v>#N/A</v>
      </c>
      <c r="BM3290" t="e">
        <f>VLOOKUP(BJ3290,[1]Sheet2!$E$2:$I$222,5,FALSE)</f>
        <v>#N/A</v>
      </c>
      <c r="BR3290" t="e">
        <f>VLOOKUP(BQ3290,[1]Sheet2!$E$2:$I$222,3,FALSE)</f>
        <v>#N/A</v>
      </c>
      <c r="BS3290" t="e">
        <f>VLOOKUP(BQ3290,[1]Sheet2!$E$2:$I$222,4,FALSE)</f>
        <v>#N/A</v>
      </c>
      <c r="BT3290" t="e">
        <f>VLOOKUP(BQ3290,[1]Sheet2!$E$2:$I$222,5,FALSE)</f>
        <v>#N/A</v>
      </c>
      <c r="BY3290" t="e">
        <f>VLOOKUP(BX3290,[1]Sheet2!$E$2:$I$222,3,FALSE)</f>
        <v>#N/A</v>
      </c>
      <c r="BZ3290" t="e">
        <f>VLOOKUP(BX3290,[1]Sheet2!$E$2:$I$222,4,FALSE)</f>
        <v>#N/A</v>
      </c>
      <c r="CA3290" t="e">
        <f>VLOOKUP(BX3290,[1]Sheet2!$E$2:$I$222,5,FALSE)</f>
        <v>#N/A</v>
      </c>
      <c r="CF3290" t="e">
        <f>VLOOKUP(CE3290,[1]Sheet2!$E$2:$I$222,3,FALSE)</f>
        <v>#N/A</v>
      </c>
      <c r="CG3290" t="e">
        <f>VLOOKUP(CE3290,[1]Sheet2!$E$2:$I$222,4,FALSE)</f>
        <v>#N/A</v>
      </c>
      <c r="CH3290" t="e">
        <f>VLOOKUP(CE3290,[1]Sheet2!$E$2:$I$222,5,FALSE)</f>
        <v>#N/A</v>
      </c>
      <c r="CM3290" t="e">
        <f>VLOOKUP(CL3290,[1]Sheet2!$E$2:$I$222,3,FALSE)</f>
        <v>#N/A</v>
      </c>
      <c r="CN3290" t="e">
        <f>VLOOKUP(CL3290,[1]Sheet2!$E$2:$I$222,4,FALSE)</f>
        <v>#N/A</v>
      </c>
      <c r="CO3290" t="e">
        <f>VLOOKUP(CL3290,[1]Sheet2!$E$2:$I$222,5,FALSE)</f>
        <v>#N/A</v>
      </c>
    </row>
    <row r="3291" spans="1:93" x14ac:dyDescent="0.25">
      <c r="A3291">
        <v>3422</v>
      </c>
      <c r="C3291">
        <v>17285</v>
      </c>
      <c r="D3291">
        <v>7285</v>
      </c>
      <c r="E3291">
        <v>37.744039000000001</v>
      </c>
      <c r="F3291">
        <v>-122.390473</v>
      </c>
      <c r="G3291" t="s">
        <v>3135</v>
      </c>
      <c r="H3291" t="s">
        <v>3136</v>
      </c>
      <c r="I3291" t="s">
        <v>686</v>
      </c>
      <c r="J3291" t="s">
        <v>687</v>
      </c>
      <c r="Q3291" t="s">
        <v>672</v>
      </c>
      <c r="S3291" t="s">
        <v>1030</v>
      </c>
      <c r="X3291">
        <f t="shared" si="51"/>
        <v>1</v>
      </c>
      <c r="Y3291" t="s">
        <v>18</v>
      </c>
      <c r="Z3291" t="s">
        <v>80</v>
      </c>
      <c r="AA3291" t="s">
        <v>103</v>
      </c>
      <c r="AB3291" t="str">
        <f>VLOOKUP($AA3291,[1]Sheet2!$E$2:$I$222,3,FALSE)</f>
        <v>To Hunter's Point</v>
      </c>
      <c r="AC3291" t="str">
        <f>VLOOKUP($AA3291,Sheet2!$E$2:$I$222,4,FALSE)</f>
        <v>Galvez &amp; Robinson</v>
      </c>
      <c r="AD3291" t="str">
        <f>VLOOKUP($AA3291,Sheet2!$E$2:$I$222,5,FALSE)</f>
        <v>Daily ~ 5:30am-12am</v>
      </c>
      <c r="AI3291" t="e">
        <f>VLOOKUP(AH3291,[1]Sheet2!$E$2:$I$222,3,FALSE)</f>
        <v>#N/A</v>
      </c>
      <c r="AJ3291" t="e">
        <f>VLOOKUP(AH3291,[1]Sheet2!$E$2:$I$222,4,FALSE)</f>
        <v>#N/A</v>
      </c>
      <c r="AK3291" t="e">
        <f>VLOOKUP(AH3291,[1]Sheet2!$E$2:$I$222,5,FALSE)</f>
        <v>#N/A</v>
      </c>
      <c r="AP3291" t="e">
        <f>VLOOKUP(AO3291,[1]Sheet2!$E$2:$I$222,3,FALSE)</f>
        <v>#N/A</v>
      </c>
      <c r="AQ3291" t="e">
        <f>VLOOKUP(AO3291,[1]Sheet2!$E$2:$I$222,4,FALSE)</f>
        <v>#N/A</v>
      </c>
      <c r="AR3291" t="e">
        <f>VLOOKUP(AO3291,[1]Sheet2!$E$2:$I$222,5,FALSE)</f>
        <v>#N/A</v>
      </c>
      <c r="AW3291" t="e">
        <f>VLOOKUP(AV3291,[1]Sheet2!$E$2:$I$222,3,FALSE)</f>
        <v>#N/A</v>
      </c>
      <c r="AX3291" t="e">
        <f>VLOOKUP(AV3291,[1]Sheet2!$E$2:$I$222,4,FALSE)</f>
        <v>#N/A</v>
      </c>
      <c r="AY3291" t="e">
        <f>VLOOKUP(AV3291,[1]Sheet2!$E$2:$I$222,5,FALSE)</f>
        <v>#N/A</v>
      </c>
      <c r="BD3291" t="e">
        <f>VLOOKUP(BC3291,[1]Sheet2!$E$2:$I$222,3,FALSE)</f>
        <v>#N/A</v>
      </c>
      <c r="BE3291" t="e">
        <f>VLOOKUP(BC3291,[1]Sheet2!$E$2:$I$222,4,FALSE)</f>
        <v>#N/A</v>
      </c>
      <c r="BF3291" t="e">
        <f>VLOOKUP(BC3291,[1]Sheet2!$E$2:$I$222,5,FALSE)</f>
        <v>#N/A</v>
      </c>
      <c r="BK3291" t="e">
        <f>VLOOKUP(BJ3291,[1]Sheet2!$E$2:$I$222,3,FALSE)</f>
        <v>#N/A</v>
      </c>
      <c r="BL3291" t="e">
        <f>VLOOKUP(BJ3291,[1]Sheet2!$E$2:$I$222,4,FALSE)</f>
        <v>#N/A</v>
      </c>
      <c r="BM3291" t="e">
        <f>VLOOKUP(BJ3291,[1]Sheet2!$E$2:$I$222,5,FALSE)</f>
        <v>#N/A</v>
      </c>
      <c r="BR3291" t="e">
        <f>VLOOKUP(BQ3291,[1]Sheet2!$E$2:$I$222,3,FALSE)</f>
        <v>#N/A</v>
      </c>
      <c r="BS3291" t="e">
        <f>VLOOKUP(BQ3291,[1]Sheet2!$E$2:$I$222,4,FALSE)</f>
        <v>#N/A</v>
      </c>
      <c r="BT3291" t="e">
        <f>VLOOKUP(BQ3291,[1]Sheet2!$E$2:$I$222,5,FALSE)</f>
        <v>#N/A</v>
      </c>
      <c r="BY3291" t="e">
        <f>VLOOKUP(BX3291,[1]Sheet2!$E$2:$I$222,3,FALSE)</f>
        <v>#N/A</v>
      </c>
      <c r="BZ3291" t="e">
        <f>VLOOKUP(BX3291,[1]Sheet2!$E$2:$I$222,4,FALSE)</f>
        <v>#N/A</v>
      </c>
      <c r="CA3291" t="e">
        <f>VLOOKUP(BX3291,[1]Sheet2!$E$2:$I$222,5,FALSE)</f>
        <v>#N/A</v>
      </c>
      <c r="CF3291" t="e">
        <f>VLOOKUP(CE3291,[1]Sheet2!$E$2:$I$222,3,FALSE)</f>
        <v>#N/A</v>
      </c>
      <c r="CG3291" t="e">
        <f>VLOOKUP(CE3291,[1]Sheet2!$E$2:$I$222,4,FALSE)</f>
        <v>#N/A</v>
      </c>
      <c r="CH3291" t="e">
        <f>VLOOKUP(CE3291,[1]Sheet2!$E$2:$I$222,5,FALSE)</f>
        <v>#N/A</v>
      </c>
      <c r="CM3291" t="e">
        <f>VLOOKUP(CL3291,[1]Sheet2!$E$2:$I$222,3,FALSE)</f>
        <v>#N/A</v>
      </c>
      <c r="CN3291" t="e">
        <f>VLOOKUP(CL3291,[1]Sheet2!$E$2:$I$222,4,FALSE)</f>
        <v>#N/A</v>
      </c>
      <c r="CO3291" t="e">
        <f>VLOOKUP(CL3291,[1]Sheet2!$E$2:$I$222,5,FALSE)</f>
        <v>#N/A</v>
      </c>
    </row>
    <row r="3292" spans="1:93" x14ac:dyDescent="0.25">
      <c r="A3292">
        <v>3423</v>
      </c>
      <c r="C3292">
        <v>17286</v>
      </c>
      <c r="D3292">
        <v>7286</v>
      </c>
      <c r="E3292">
        <v>37.746164</v>
      </c>
      <c r="F3292">
        <v>-122.39391999999999</v>
      </c>
      <c r="G3292" t="s">
        <v>3137</v>
      </c>
      <c r="H3292" t="s">
        <v>3138</v>
      </c>
      <c r="I3292" t="s">
        <v>683</v>
      </c>
      <c r="J3292" t="s">
        <v>728</v>
      </c>
      <c r="Q3292" t="s">
        <v>672</v>
      </c>
      <c r="S3292" t="s">
        <v>1005</v>
      </c>
      <c r="X3292">
        <f t="shared" si="51"/>
        <v>1</v>
      </c>
      <c r="Y3292" t="s">
        <v>18</v>
      </c>
      <c r="Z3292" t="s">
        <v>77</v>
      </c>
      <c r="AA3292" t="s">
        <v>95</v>
      </c>
      <c r="AB3292" t="str">
        <f>VLOOKUP($AA3292,[1]Sheet2!$E$2:$I$222,3,FALSE)</f>
        <v>To Fisherman's Wharf</v>
      </c>
      <c r="AC3292" t="str">
        <f>VLOOKUP($AA3292,Sheet2!$E$2:$I$222,4,FALSE)</f>
        <v>Beach &amp; Polk</v>
      </c>
      <c r="AD3292" t="str">
        <f>VLOOKUP($AA3292,Sheet2!$E$2:$I$222,5,FALSE)</f>
        <v>Daily ~ 5:30am-12:30am</v>
      </c>
      <c r="AI3292" t="e">
        <f>VLOOKUP(AH3292,[1]Sheet2!$E$2:$I$222,3,FALSE)</f>
        <v>#N/A</v>
      </c>
      <c r="AJ3292" t="e">
        <f>VLOOKUP(AH3292,[1]Sheet2!$E$2:$I$222,4,FALSE)</f>
        <v>#N/A</v>
      </c>
      <c r="AK3292" t="e">
        <f>VLOOKUP(AH3292,[1]Sheet2!$E$2:$I$222,5,FALSE)</f>
        <v>#N/A</v>
      </c>
      <c r="AP3292" t="e">
        <f>VLOOKUP(AO3292,[1]Sheet2!$E$2:$I$222,3,FALSE)</f>
        <v>#N/A</v>
      </c>
      <c r="AQ3292" t="e">
        <f>VLOOKUP(AO3292,[1]Sheet2!$E$2:$I$222,4,FALSE)</f>
        <v>#N/A</v>
      </c>
      <c r="AR3292" t="e">
        <f>VLOOKUP(AO3292,[1]Sheet2!$E$2:$I$222,5,FALSE)</f>
        <v>#N/A</v>
      </c>
      <c r="AW3292" t="e">
        <f>VLOOKUP(AV3292,[1]Sheet2!$E$2:$I$222,3,FALSE)</f>
        <v>#N/A</v>
      </c>
      <c r="AX3292" t="e">
        <f>VLOOKUP(AV3292,[1]Sheet2!$E$2:$I$222,4,FALSE)</f>
        <v>#N/A</v>
      </c>
      <c r="AY3292" t="e">
        <f>VLOOKUP(AV3292,[1]Sheet2!$E$2:$I$222,5,FALSE)</f>
        <v>#N/A</v>
      </c>
      <c r="BD3292" t="e">
        <f>VLOOKUP(BC3292,[1]Sheet2!$E$2:$I$222,3,FALSE)</f>
        <v>#N/A</v>
      </c>
      <c r="BE3292" t="e">
        <f>VLOOKUP(BC3292,[1]Sheet2!$E$2:$I$222,4,FALSE)</f>
        <v>#N/A</v>
      </c>
      <c r="BF3292" t="e">
        <f>VLOOKUP(BC3292,[1]Sheet2!$E$2:$I$222,5,FALSE)</f>
        <v>#N/A</v>
      </c>
      <c r="BK3292" t="e">
        <f>VLOOKUP(BJ3292,[1]Sheet2!$E$2:$I$222,3,FALSE)</f>
        <v>#N/A</v>
      </c>
      <c r="BL3292" t="e">
        <f>VLOOKUP(BJ3292,[1]Sheet2!$E$2:$I$222,4,FALSE)</f>
        <v>#N/A</v>
      </c>
      <c r="BM3292" t="e">
        <f>VLOOKUP(BJ3292,[1]Sheet2!$E$2:$I$222,5,FALSE)</f>
        <v>#N/A</v>
      </c>
      <c r="BR3292" t="e">
        <f>VLOOKUP(BQ3292,[1]Sheet2!$E$2:$I$222,3,FALSE)</f>
        <v>#N/A</v>
      </c>
      <c r="BS3292" t="e">
        <f>VLOOKUP(BQ3292,[1]Sheet2!$E$2:$I$222,4,FALSE)</f>
        <v>#N/A</v>
      </c>
      <c r="BT3292" t="e">
        <f>VLOOKUP(BQ3292,[1]Sheet2!$E$2:$I$222,5,FALSE)</f>
        <v>#N/A</v>
      </c>
      <c r="BY3292" t="e">
        <f>VLOOKUP(BX3292,[1]Sheet2!$E$2:$I$222,3,FALSE)</f>
        <v>#N/A</v>
      </c>
      <c r="BZ3292" t="e">
        <f>VLOOKUP(BX3292,[1]Sheet2!$E$2:$I$222,4,FALSE)</f>
        <v>#N/A</v>
      </c>
      <c r="CA3292" t="e">
        <f>VLOOKUP(BX3292,[1]Sheet2!$E$2:$I$222,5,FALSE)</f>
        <v>#N/A</v>
      </c>
      <c r="CF3292" t="e">
        <f>VLOOKUP(CE3292,[1]Sheet2!$E$2:$I$222,3,FALSE)</f>
        <v>#N/A</v>
      </c>
      <c r="CG3292" t="e">
        <f>VLOOKUP(CE3292,[1]Sheet2!$E$2:$I$222,4,FALSE)</f>
        <v>#N/A</v>
      </c>
      <c r="CH3292" t="e">
        <f>VLOOKUP(CE3292,[1]Sheet2!$E$2:$I$222,5,FALSE)</f>
        <v>#N/A</v>
      </c>
      <c r="CM3292" t="e">
        <f>VLOOKUP(CL3292,[1]Sheet2!$E$2:$I$222,3,FALSE)</f>
        <v>#N/A</v>
      </c>
      <c r="CN3292" t="e">
        <f>VLOOKUP(CL3292,[1]Sheet2!$E$2:$I$222,4,FALSE)</f>
        <v>#N/A</v>
      </c>
      <c r="CO3292" t="e">
        <f>VLOOKUP(CL3292,[1]Sheet2!$E$2:$I$222,5,FALSE)</f>
        <v>#N/A</v>
      </c>
    </row>
    <row r="3293" spans="1:93" x14ac:dyDescent="0.25">
      <c r="A3293">
        <v>3424</v>
      </c>
      <c r="C3293">
        <v>17287</v>
      </c>
      <c r="D3293">
        <v>7287</v>
      </c>
      <c r="E3293">
        <v>37.780382000000003</v>
      </c>
      <c r="F3293">
        <v>-122.416843</v>
      </c>
      <c r="G3293" t="s">
        <v>3561</v>
      </c>
      <c r="H3293" t="s">
        <v>3562</v>
      </c>
      <c r="I3293" t="s">
        <v>677</v>
      </c>
      <c r="J3293" t="s">
        <v>669</v>
      </c>
      <c r="K3293" t="s">
        <v>963</v>
      </c>
      <c r="Q3293" t="s">
        <v>672</v>
      </c>
      <c r="R3293">
        <v>65</v>
      </c>
      <c r="S3293" t="s">
        <v>1005</v>
      </c>
      <c r="X3293">
        <f t="shared" si="51"/>
        <v>1</v>
      </c>
      <c r="Y3293" t="s">
        <v>18</v>
      </c>
      <c r="Z3293" t="s">
        <v>77</v>
      </c>
      <c r="AA3293" t="s">
        <v>95</v>
      </c>
      <c r="AB3293" t="str">
        <f>VLOOKUP($AA3293,[1]Sheet2!$E$2:$I$222,3,FALSE)</f>
        <v>To Fisherman's Wharf</v>
      </c>
      <c r="AC3293" t="str">
        <f>VLOOKUP($AA3293,Sheet2!$E$2:$I$222,4,FALSE)</f>
        <v>Beach &amp; Polk</v>
      </c>
      <c r="AD3293" t="str">
        <f>VLOOKUP($AA3293,Sheet2!$E$2:$I$222,5,FALSE)</f>
        <v>Daily ~ 5:30am-12:30am</v>
      </c>
      <c r="AI3293" t="e">
        <f>VLOOKUP(AH3293,[1]Sheet2!$E$2:$I$222,3,FALSE)</f>
        <v>#N/A</v>
      </c>
      <c r="AJ3293" t="e">
        <f>VLOOKUP(AH3293,[1]Sheet2!$E$2:$I$222,4,FALSE)</f>
        <v>#N/A</v>
      </c>
      <c r="AK3293" t="e">
        <f>VLOOKUP(AH3293,[1]Sheet2!$E$2:$I$222,5,FALSE)</f>
        <v>#N/A</v>
      </c>
      <c r="AP3293" t="e">
        <f>VLOOKUP(AO3293,[1]Sheet2!$E$2:$I$222,3,FALSE)</f>
        <v>#N/A</v>
      </c>
      <c r="AQ3293" t="e">
        <f>VLOOKUP(AO3293,[1]Sheet2!$E$2:$I$222,4,FALSE)</f>
        <v>#N/A</v>
      </c>
      <c r="AR3293" t="e">
        <f>VLOOKUP(AO3293,[1]Sheet2!$E$2:$I$222,5,FALSE)</f>
        <v>#N/A</v>
      </c>
      <c r="AW3293" t="e">
        <f>VLOOKUP(AV3293,[1]Sheet2!$E$2:$I$222,3,FALSE)</f>
        <v>#N/A</v>
      </c>
      <c r="AX3293" t="e">
        <f>VLOOKUP(AV3293,[1]Sheet2!$E$2:$I$222,4,FALSE)</f>
        <v>#N/A</v>
      </c>
      <c r="AY3293" t="e">
        <f>VLOOKUP(AV3293,[1]Sheet2!$E$2:$I$222,5,FALSE)</f>
        <v>#N/A</v>
      </c>
      <c r="BD3293" t="e">
        <f>VLOOKUP(BC3293,[1]Sheet2!$E$2:$I$222,3,FALSE)</f>
        <v>#N/A</v>
      </c>
      <c r="BE3293" t="e">
        <f>VLOOKUP(BC3293,[1]Sheet2!$E$2:$I$222,4,FALSE)</f>
        <v>#N/A</v>
      </c>
      <c r="BF3293" t="e">
        <f>VLOOKUP(BC3293,[1]Sheet2!$E$2:$I$222,5,FALSE)</f>
        <v>#N/A</v>
      </c>
      <c r="BK3293" t="e">
        <f>VLOOKUP(BJ3293,[1]Sheet2!$E$2:$I$222,3,FALSE)</f>
        <v>#N/A</v>
      </c>
      <c r="BL3293" t="e">
        <f>VLOOKUP(BJ3293,[1]Sheet2!$E$2:$I$222,4,FALSE)</f>
        <v>#N/A</v>
      </c>
      <c r="BM3293" t="e">
        <f>VLOOKUP(BJ3293,[1]Sheet2!$E$2:$I$222,5,FALSE)</f>
        <v>#N/A</v>
      </c>
      <c r="BR3293" t="e">
        <f>VLOOKUP(BQ3293,[1]Sheet2!$E$2:$I$222,3,FALSE)</f>
        <v>#N/A</v>
      </c>
      <c r="BS3293" t="e">
        <f>VLOOKUP(BQ3293,[1]Sheet2!$E$2:$I$222,4,FALSE)</f>
        <v>#N/A</v>
      </c>
      <c r="BT3293" t="e">
        <f>VLOOKUP(BQ3293,[1]Sheet2!$E$2:$I$222,5,FALSE)</f>
        <v>#N/A</v>
      </c>
      <c r="BY3293" t="e">
        <f>VLOOKUP(BX3293,[1]Sheet2!$E$2:$I$222,3,FALSE)</f>
        <v>#N/A</v>
      </c>
      <c r="BZ3293" t="e">
        <f>VLOOKUP(BX3293,[1]Sheet2!$E$2:$I$222,4,FALSE)</f>
        <v>#N/A</v>
      </c>
      <c r="CA3293" t="e">
        <f>VLOOKUP(BX3293,[1]Sheet2!$E$2:$I$222,5,FALSE)</f>
        <v>#N/A</v>
      </c>
      <c r="CF3293" t="e">
        <f>VLOOKUP(CE3293,[1]Sheet2!$E$2:$I$222,3,FALSE)</f>
        <v>#N/A</v>
      </c>
      <c r="CG3293" t="e">
        <f>VLOOKUP(CE3293,[1]Sheet2!$E$2:$I$222,4,FALSE)</f>
        <v>#N/A</v>
      </c>
      <c r="CH3293" t="e">
        <f>VLOOKUP(CE3293,[1]Sheet2!$E$2:$I$222,5,FALSE)</f>
        <v>#N/A</v>
      </c>
      <c r="CM3293" t="e">
        <f>VLOOKUP(CL3293,[1]Sheet2!$E$2:$I$222,3,FALSE)</f>
        <v>#N/A</v>
      </c>
      <c r="CN3293" t="e">
        <f>VLOOKUP(CL3293,[1]Sheet2!$E$2:$I$222,4,FALSE)</f>
        <v>#N/A</v>
      </c>
      <c r="CO3293" t="e">
        <f>VLOOKUP(CL3293,[1]Sheet2!$E$2:$I$222,5,FALSE)</f>
        <v>#N/A</v>
      </c>
    </row>
    <row r="3294" spans="1:93" x14ac:dyDescent="0.25">
      <c r="A3294">
        <v>3425</v>
      </c>
      <c r="C3294">
        <v>17288</v>
      </c>
      <c r="D3294">
        <v>7288</v>
      </c>
      <c r="E3294">
        <v>37.734772999999997</v>
      </c>
      <c r="F3294">
        <v>-122.40159199999999</v>
      </c>
      <c r="G3294" t="s">
        <v>6971</v>
      </c>
      <c r="H3294" t="s">
        <v>6972</v>
      </c>
      <c r="I3294" t="s">
        <v>729</v>
      </c>
      <c r="J3294" t="s">
        <v>728</v>
      </c>
      <c r="Q3294" t="s">
        <v>672</v>
      </c>
      <c r="S3294" t="s">
        <v>974</v>
      </c>
      <c r="X3294">
        <f t="shared" si="51"/>
        <v>1</v>
      </c>
      <c r="Y3294" t="s">
        <v>24</v>
      </c>
      <c r="Z3294" t="s">
        <v>79</v>
      </c>
      <c r="AB3294" t="e">
        <f>VLOOKUP($AA3294,[1]Sheet2!$E$2:$I$222,3,FALSE)</f>
        <v>#N/A</v>
      </c>
      <c r="AC3294" t="e">
        <f>VLOOKUP($AA3294,Sheet2!$E$2:$I$222,4,FALSE)</f>
        <v>#N/A</v>
      </c>
      <c r="AD3294" t="e">
        <f>VLOOKUP($AA3294,Sheet2!$E$2:$I$222,5,FALSE)</f>
        <v>#N/A</v>
      </c>
      <c r="AI3294" t="e">
        <f>VLOOKUP(AH3294,[1]Sheet2!$E$2:$I$222,3,FALSE)</f>
        <v>#N/A</v>
      </c>
      <c r="AJ3294" t="e">
        <f>VLOOKUP(AH3294,[1]Sheet2!$E$2:$I$222,4,FALSE)</f>
        <v>#N/A</v>
      </c>
      <c r="AK3294" t="e">
        <f>VLOOKUP(AH3294,[1]Sheet2!$E$2:$I$222,5,FALSE)</f>
        <v>#N/A</v>
      </c>
      <c r="AP3294" t="e">
        <f>VLOOKUP(AO3294,[1]Sheet2!$E$2:$I$222,3,FALSE)</f>
        <v>#N/A</v>
      </c>
      <c r="AQ3294" t="e">
        <f>VLOOKUP(AO3294,[1]Sheet2!$E$2:$I$222,4,FALSE)</f>
        <v>#N/A</v>
      </c>
      <c r="AR3294" t="e">
        <f>VLOOKUP(AO3294,[1]Sheet2!$E$2:$I$222,5,FALSE)</f>
        <v>#N/A</v>
      </c>
      <c r="AW3294" t="e">
        <f>VLOOKUP(AV3294,[1]Sheet2!$E$2:$I$222,3,FALSE)</f>
        <v>#N/A</v>
      </c>
      <c r="AX3294" t="e">
        <f>VLOOKUP(AV3294,[1]Sheet2!$E$2:$I$222,4,FALSE)</f>
        <v>#N/A</v>
      </c>
      <c r="AY3294" t="e">
        <f>VLOOKUP(AV3294,[1]Sheet2!$E$2:$I$222,5,FALSE)</f>
        <v>#N/A</v>
      </c>
      <c r="BD3294" t="e">
        <f>VLOOKUP(BC3294,[1]Sheet2!$E$2:$I$222,3,FALSE)</f>
        <v>#N/A</v>
      </c>
      <c r="BE3294" t="e">
        <f>VLOOKUP(BC3294,[1]Sheet2!$E$2:$I$222,4,FALSE)</f>
        <v>#N/A</v>
      </c>
      <c r="BF3294" t="e">
        <f>VLOOKUP(BC3294,[1]Sheet2!$E$2:$I$222,5,FALSE)</f>
        <v>#N/A</v>
      </c>
      <c r="BK3294" t="e">
        <f>VLOOKUP(BJ3294,[1]Sheet2!$E$2:$I$222,3,FALSE)</f>
        <v>#N/A</v>
      </c>
      <c r="BL3294" t="e">
        <f>VLOOKUP(BJ3294,[1]Sheet2!$E$2:$I$222,4,FALSE)</f>
        <v>#N/A</v>
      </c>
      <c r="BM3294" t="e">
        <f>VLOOKUP(BJ3294,[1]Sheet2!$E$2:$I$222,5,FALSE)</f>
        <v>#N/A</v>
      </c>
      <c r="BR3294" t="e">
        <f>VLOOKUP(BQ3294,[1]Sheet2!$E$2:$I$222,3,FALSE)</f>
        <v>#N/A</v>
      </c>
      <c r="BS3294" t="e">
        <f>VLOOKUP(BQ3294,[1]Sheet2!$E$2:$I$222,4,FALSE)</f>
        <v>#N/A</v>
      </c>
      <c r="BT3294" t="e">
        <f>VLOOKUP(BQ3294,[1]Sheet2!$E$2:$I$222,5,FALSE)</f>
        <v>#N/A</v>
      </c>
      <c r="BY3294" t="e">
        <f>VLOOKUP(BX3294,[1]Sheet2!$E$2:$I$222,3,FALSE)</f>
        <v>#N/A</v>
      </c>
      <c r="BZ3294" t="e">
        <f>VLOOKUP(BX3294,[1]Sheet2!$E$2:$I$222,4,FALSE)</f>
        <v>#N/A</v>
      </c>
      <c r="CA3294" t="e">
        <f>VLOOKUP(BX3294,[1]Sheet2!$E$2:$I$222,5,FALSE)</f>
        <v>#N/A</v>
      </c>
      <c r="CF3294" t="e">
        <f>VLOOKUP(CE3294,[1]Sheet2!$E$2:$I$222,3,FALSE)</f>
        <v>#N/A</v>
      </c>
      <c r="CG3294" t="e">
        <f>VLOOKUP(CE3294,[1]Sheet2!$E$2:$I$222,4,FALSE)</f>
        <v>#N/A</v>
      </c>
      <c r="CH3294" t="e">
        <f>VLOOKUP(CE3294,[1]Sheet2!$E$2:$I$222,5,FALSE)</f>
        <v>#N/A</v>
      </c>
      <c r="CM3294" t="e">
        <f>VLOOKUP(CL3294,[1]Sheet2!$E$2:$I$222,3,FALSE)</f>
        <v>#N/A</v>
      </c>
      <c r="CN3294" t="e">
        <f>VLOOKUP(CL3294,[1]Sheet2!$E$2:$I$222,4,FALSE)</f>
        <v>#N/A</v>
      </c>
      <c r="CO3294" t="e">
        <f>VLOOKUP(CL3294,[1]Sheet2!$E$2:$I$222,5,FALSE)</f>
        <v>#N/A</v>
      </c>
    </row>
    <row r="3295" spans="1:93" x14ac:dyDescent="0.25">
      <c r="A3295">
        <v>3426</v>
      </c>
      <c r="C3295">
        <v>17289</v>
      </c>
      <c r="D3295">
        <v>7289</v>
      </c>
      <c r="E3295">
        <v>37.7654</v>
      </c>
      <c r="F3295">
        <v>-122.41542800000001</v>
      </c>
      <c r="G3295" t="s">
        <v>6973</v>
      </c>
      <c r="H3295" t="s">
        <v>6974</v>
      </c>
      <c r="I3295" t="s">
        <v>762</v>
      </c>
      <c r="J3295" t="s">
        <v>669</v>
      </c>
      <c r="K3295" t="s">
        <v>697</v>
      </c>
      <c r="Q3295" t="s">
        <v>672</v>
      </c>
      <c r="R3295" t="s">
        <v>6975</v>
      </c>
      <c r="S3295" t="s">
        <v>1188</v>
      </c>
      <c r="X3295">
        <f t="shared" si="51"/>
        <v>3</v>
      </c>
      <c r="Y3295" t="s">
        <v>14</v>
      </c>
      <c r="Z3295" t="s">
        <v>78</v>
      </c>
      <c r="AB3295" t="e">
        <f>VLOOKUP($AA3295,[1]Sheet2!$E$2:$I$222,3,FALSE)</f>
        <v>#N/A</v>
      </c>
      <c r="AC3295" t="e">
        <f>VLOOKUP($AA3295,Sheet2!$E$2:$I$222,4,FALSE)</f>
        <v>#N/A</v>
      </c>
      <c r="AD3295" t="e">
        <f>VLOOKUP($AA3295,Sheet2!$E$2:$I$222,5,FALSE)</f>
        <v>#N/A</v>
      </c>
      <c r="AF3295" t="s">
        <v>38</v>
      </c>
      <c r="AG3295" t="s">
        <v>78</v>
      </c>
      <c r="AI3295" t="e">
        <f>VLOOKUP(AH3295,[1]Sheet2!$E$2:$I$222,3,FALSE)</f>
        <v>#N/A</v>
      </c>
      <c r="AJ3295" t="e">
        <f>VLOOKUP(AH3295,[1]Sheet2!$E$2:$I$222,4,FALSE)</f>
        <v>#N/A</v>
      </c>
      <c r="AK3295" t="e">
        <f>VLOOKUP(AH3295,[1]Sheet2!$E$2:$I$222,5,FALSE)</f>
        <v>#N/A</v>
      </c>
      <c r="AM3295" t="s">
        <v>73</v>
      </c>
      <c r="AN3295" t="s">
        <v>77</v>
      </c>
      <c r="AO3295" t="s">
        <v>173</v>
      </c>
      <c r="AP3295" t="str">
        <f>VLOOKUP(AO3295,[1]Sheet2!$E$2:$I$222,3,FALSE)</f>
        <v>To UCSF Mission Bay</v>
      </c>
      <c r="AQ3295" t="str">
        <f>VLOOKUP(AO3295,[1]Sheet2!$E$2:$I$222,4,FALSE)</f>
        <v>3rd St. &amp; Mission Bay</v>
      </c>
      <c r="AR3295" t="str">
        <f>VLOOKUP(AO3295,[1]Sheet2!$E$2:$I$222,5,FALSE)</f>
        <v>Daily ~ 6am-12am</v>
      </c>
      <c r="AW3295" t="e">
        <f>VLOOKUP(AV3295,[1]Sheet2!$E$2:$I$222,3,FALSE)</f>
        <v>#N/A</v>
      </c>
      <c r="AX3295" t="e">
        <f>VLOOKUP(AV3295,[1]Sheet2!$E$2:$I$222,4,FALSE)</f>
        <v>#N/A</v>
      </c>
      <c r="AY3295" t="e">
        <f>VLOOKUP(AV3295,[1]Sheet2!$E$2:$I$222,5,FALSE)</f>
        <v>#N/A</v>
      </c>
      <c r="BD3295" t="e">
        <f>VLOOKUP(BC3295,[1]Sheet2!$E$2:$I$222,3,FALSE)</f>
        <v>#N/A</v>
      </c>
      <c r="BE3295" t="e">
        <f>VLOOKUP(BC3295,[1]Sheet2!$E$2:$I$222,4,FALSE)</f>
        <v>#N/A</v>
      </c>
      <c r="BF3295" t="e">
        <f>VLOOKUP(BC3295,[1]Sheet2!$E$2:$I$222,5,FALSE)</f>
        <v>#N/A</v>
      </c>
      <c r="BK3295" t="e">
        <f>VLOOKUP(BJ3295,[1]Sheet2!$E$2:$I$222,3,FALSE)</f>
        <v>#N/A</v>
      </c>
      <c r="BL3295" t="e">
        <f>VLOOKUP(BJ3295,[1]Sheet2!$E$2:$I$222,4,FALSE)</f>
        <v>#N/A</v>
      </c>
      <c r="BM3295" t="e">
        <f>VLOOKUP(BJ3295,[1]Sheet2!$E$2:$I$222,5,FALSE)</f>
        <v>#N/A</v>
      </c>
      <c r="BR3295" t="e">
        <f>VLOOKUP(BQ3295,[1]Sheet2!$E$2:$I$222,3,FALSE)</f>
        <v>#N/A</v>
      </c>
      <c r="BS3295" t="e">
        <f>VLOOKUP(BQ3295,[1]Sheet2!$E$2:$I$222,4,FALSE)</f>
        <v>#N/A</v>
      </c>
      <c r="BT3295" t="e">
        <f>VLOOKUP(BQ3295,[1]Sheet2!$E$2:$I$222,5,FALSE)</f>
        <v>#N/A</v>
      </c>
      <c r="BY3295" t="e">
        <f>VLOOKUP(BX3295,[1]Sheet2!$E$2:$I$222,3,FALSE)</f>
        <v>#N/A</v>
      </c>
      <c r="BZ3295" t="e">
        <f>VLOOKUP(BX3295,[1]Sheet2!$E$2:$I$222,4,FALSE)</f>
        <v>#N/A</v>
      </c>
      <c r="CA3295" t="e">
        <f>VLOOKUP(BX3295,[1]Sheet2!$E$2:$I$222,5,FALSE)</f>
        <v>#N/A</v>
      </c>
      <c r="CF3295" t="e">
        <f>VLOOKUP(CE3295,[1]Sheet2!$E$2:$I$222,3,FALSE)</f>
        <v>#N/A</v>
      </c>
      <c r="CG3295" t="e">
        <f>VLOOKUP(CE3295,[1]Sheet2!$E$2:$I$222,4,FALSE)</f>
        <v>#N/A</v>
      </c>
      <c r="CH3295" t="e">
        <f>VLOOKUP(CE3295,[1]Sheet2!$E$2:$I$222,5,FALSE)</f>
        <v>#N/A</v>
      </c>
      <c r="CM3295" t="e">
        <f>VLOOKUP(CL3295,[1]Sheet2!$E$2:$I$222,3,FALSE)</f>
        <v>#N/A</v>
      </c>
      <c r="CN3295" t="e">
        <f>VLOOKUP(CL3295,[1]Sheet2!$E$2:$I$222,4,FALSE)</f>
        <v>#N/A</v>
      </c>
      <c r="CO3295" t="e">
        <f>VLOOKUP(CL3295,[1]Sheet2!$E$2:$I$222,5,FALSE)</f>
        <v>#N/A</v>
      </c>
    </row>
    <row r="3296" spans="1:93" x14ac:dyDescent="0.25">
      <c r="A3296">
        <v>3427</v>
      </c>
      <c r="C3296">
        <v>17290</v>
      </c>
      <c r="D3296">
        <v>7290</v>
      </c>
      <c r="E3296">
        <v>37.748201000000002</v>
      </c>
      <c r="F3296">
        <v>-122.433893</v>
      </c>
      <c r="G3296" t="s">
        <v>6976</v>
      </c>
      <c r="H3296" t="s">
        <v>6977</v>
      </c>
      <c r="I3296" t="s">
        <v>746</v>
      </c>
      <c r="J3296" t="s">
        <v>687</v>
      </c>
      <c r="Q3296" t="s">
        <v>672</v>
      </c>
      <c r="S3296" t="s">
        <v>1574</v>
      </c>
      <c r="X3296">
        <f t="shared" si="51"/>
        <v>1</v>
      </c>
      <c r="Y3296" t="s">
        <v>20</v>
      </c>
      <c r="Z3296" t="s">
        <v>79</v>
      </c>
      <c r="AB3296" t="e">
        <f>VLOOKUP($AA3296,[1]Sheet2!$E$2:$I$222,3,FALSE)</f>
        <v>#N/A</v>
      </c>
      <c r="AC3296" t="e">
        <f>VLOOKUP($AA3296,Sheet2!$E$2:$I$222,4,FALSE)</f>
        <v>#N/A</v>
      </c>
      <c r="AD3296" t="e">
        <f>VLOOKUP($AA3296,Sheet2!$E$2:$I$222,5,FALSE)</f>
        <v>#N/A</v>
      </c>
      <c r="AI3296" t="e">
        <f>VLOOKUP(AH3296,[1]Sheet2!$E$2:$I$222,3,FALSE)</f>
        <v>#N/A</v>
      </c>
      <c r="AJ3296" t="e">
        <f>VLOOKUP(AH3296,[1]Sheet2!$E$2:$I$222,4,FALSE)</f>
        <v>#N/A</v>
      </c>
      <c r="AK3296" t="e">
        <f>VLOOKUP(AH3296,[1]Sheet2!$E$2:$I$222,5,FALSE)</f>
        <v>#N/A</v>
      </c>
      <c r="AP3296" t="e">
        <f>VLOOKUP(AO3296,[1]Sheet2!$E$2:$I$222,3,FALSE)</f>
        <v>#N/A</v>
      </c>
      <c r="AQ3296" t="e">
        <f>VLOOKUP(AO3296,[1]Sheet2!$E$2:$I$222,4,FALSE)</f>
        <v>#N/A</v>
      </c>
      <c r="AR3296" t="e">
        <f>VLOOKUP(AO3296,[1]Sheet2!$E$2:$I$222,5,FALSE)</f>
        <v>#N/A</v>
      </c>
      <c r="AW3296" t="e">
        <f>VLOOKUP(AV3296,[1]Sheet2!$E$2:$I$222,3,FALSE)</f>
        <v>#N/A</v>
      </c>
      <c r="AX3296" t="e">
        <f>VLOOKUP(AV3296,[1]Sheet2!$E$2:$I$222,4,FALSE)</f>
        <v>#N/A</v>
      </c>
      <c r="AY3296" t="e">
        <f>VLOOKUP(AV3296,[1]Sheet2!$E$2:$I$222,5,FALSE)</f>
        <v>#N/A</v>
      </c>
      <c r="BD3296" t="e">
        <f>VLOOKUP(BC3296,[1]Sheet2!$E$2:$I$222,3,FALSE)</f>
        <v>#N/A</v>
      </c>
      <c r="BE3296" t="e">
        <f>VLOOKUP(BC3296,[1]Sheet2!$E$2:$I$222,4,FALSE)</f>
        <v>#N/A</v>
      </c>
      <c r="BF3296" t="e">
        <f>VLOOKUP(BC3296,[1]Sheet2!$E$2:$I$222,5,FALSE)</f>
        <v>#N/A</v>
      </c>
      <c r="BK3296" t="e">
        <f>VLOOKUP(BJ3296,[1]Sheet2!$E$2:$I$222,3,FALSE)</f>
        <v>#N/A</v>
      </c>
      <c r="BL3296" t="e">
        <f>VLOOKUP(BJ3296,[1]Sheet2!$E$2:$I$222,4,FALSE)</f>
        <v>#N/A</v>
      </c>
      <c r="BM3296" t="e">
        <f>VLOOKUP(BJ3296,[1]Sheet2!$E$2:$I$222,5,FALSE)</f>
        <v>#N/A</v>
      </c>
      <c r="BR3296" t="e">
        <f>VLOOKUP(BQ3296,[1]Sheet2!$E$2:$I$222,3,FALSE)</f>
        <v>#N/A</v>
      </c>
      <c r="BS3296" t="e">
        <f>VLOOKUP(BQ3296,[1]Sheet2!$E$2:$I$222,4,FALSE)</f>
        <v>#N/A</v>
      </c>
      <c r="BT3296" t="e">
        <f>VLOOKUP(BQ3296,[1]Sheet2!$E$2:$I$222,5,FALSE)</f>
        <v>#N/A</v>
      </c>
      <c r="BY3296" t="e">
        <f>VLOOKUP(BX3296,[1]Sheet2!$E$2:$I$222,3,FALSE)</f>
        <v>#N/A</v>
      </c>
      <c r="BZ3296" t="e">
        <f>VLOOKUP(BX3296,[1]Sheet2!$E$2:$I$222,4,FALSE)</f>
        <v>#N/A</v>
      </c>
      <c r="CA3296" t="e">
        <f>VLOOKUP(BX3296,[1]Sheet2!$E$2:$I$222,5,FALSE)</f>
        <v>#N/A</v>
      </c>
      <c r="CF3296" t="e">
        <f>VLOOKUP(CE3296,[1]Sheet2!$E$2:$I$222,3,FALSE)</f>
        <v>#N/A</v>
      </c>
      <c r="CG3296" t="e">
        <f>VLOOKUP(CE3296,[1]Sheet2!$E$2:$I$222,4,FALSE)</f>
        <v>#N/A</v>
      </c>
      <c r="CH3296" t="e">
        <f>VLOOKUP(CE3296,[1]Sheet2!$E$2:$I$222,5,FALSE)</f>
        <v>#N/A</v>
      </c>
      <c r="CM3296" t="e">
        <f>VLOOKUP(CL3296,[1]Sheet2!$E$2:$I$222,3,FALSE)</f>
        <v>#N/A</v>
      </c>
      <c r="CN3296" t="e">
        <f>VLOOKUP(CL3296,[1]Sheet2!$E$2:$I$222,4,FALSE)</f>
        <v>#N/A</v>
      </c>
      <c r="CO3296" t="e">
        <f>VLOOKUP(CL3296,[1]Sheet2!$E$2:$I$222,5,FALSE)</f>
        <v>#N/A</v>
      </c>
    </row>
    <row r="3297" spans="1:93" x14ac:dyDescent="0.25">
      <c r="A3297">
        <v>3428</v>
      </c>
      <c r="C3297">
        <v>17294</v>
      </c>
      <c r="D3297">
        <v>7294</v>
      </c>
      <c r="E3297">
        <v>37.793526999999997</v>
      </c>
      <c r="F3297">
        <v>-122.39679700000001</v>
      </c>
      <c r="G3297" t="s">
        <v>2073</v>
      </c>
      <c r="H3297" t="s">
        <v>2074</v>
      </c>
      <c r="I3297" t="s">
        <v>2143</v>
      </c>
      <c r="J3297" t="s">
        <v>687</v>
      </c>
      <c r="Q3297">
        <v>0</v>
      </c>
      <c r="S3297" t="s">
        <v>2075</v>
      </c>
      <c r="T3297" t="s">
        <v>2067</v>
      </c>
      <c r="X3297">
        <f t="shared" si="51"/>
        <v>1</v>
      </c>
      <c r="Y3297" t="s">
        <v>54</v>
      </c>
      <c r="Z3297" t="s">
        <v>78</v>
      </c>
      <c r="AB3297" t="e">
        <f>VLOOKUP($AA3297,[1]Sheet2!$E$2:$I$222,3,FALSE)</f>
        <v>#N/A</v>
      </c>
      <c r="AC3297" t="e">
        <f>VLOOKUP($AA3297,Sheet2!$E$2:$I$222,4,FALSE)</f>
        <v>#N/A</v>
      </c>
      <c r="AD3297" t="e">
        <f>VLOOKUP($AA3297,Sheet2!$E$2:$I$222,5,FALSE)</f>
        <v>#N/A</v>
      </c>
      <c r="AI3297" t="e">
        <f>VLOOKUP(AH3297,[1]Sheet2!$E$2:$I$222,3,FALSE)</f>
        <v>#N/A</v>
      </c>
      <c r="AJ3297" t="e">
        <f>VLOOKUP(AH3297,[1]Sheet2!$E$2:$I$222,4,FALSE)</f>
        <v>#N/A</v>
      </c>
      <c r="AK3297" t="e">
        <f>VLOOKUP(AH3297,[1]Sheet2!$E$2:$I$222,5,FALSE)</f>
        <v>#N/A</v>
      </c>
      <c r="AP3297" t="e">
        <f>VLOOKUP(AO3297,[1]Sheet2!$E$2:$I$222,3,FALSE)</f>
        <v>#N/A</v>
      </c>
      <c r="AQ3297" t="e">
        <f>VLOOKUP(AO3297,[1]Sheet2!$E$2:$I$222,4,FALSE)</f>
        <v>#N/A</v>
      </c>
      <c r="AR3297" t="e">
        <f>VLOOKUP(AO3297,[1]Sheet2!$E$2:$I$222,5,FALSE)</f>
        <v>#N/A</v>
      </c>
      <c r="AW3297" t="e">
        <f>VLOOKUP(AV3297,[1]Sheet2!$E$2:$I$222,3,FALSE)</f>
        <v>#N/A</v>
      </c>
      <c r="AX3297" t="e">
        <f>VLOOKUP(AV3297,[1]Sheet2!$E$2:$I$222,4,FALSE)</f>
        <v>#N/A</v>
      </c>
      <c r="AY3297" t="e">
        <f>VLOOKUP(AV3297,[1]Sheet2!$E$2:$I$222,5,FALSE)</f>
        <v>#N/A</v>
      </c>
      <c r="BD3297" t="e">
        <f>VLOOKUP(BC3297,[1]Sheet2!$E$2:$I$222,3,FALSE)</f>
        <v>#N/A</v>
      </c>
      <c r="BE3297" t="e">
        <f>VLOOKUP(BC3297,[1]Sheet2!$E$2:$I$222,4,FALSE)</f>
        <v>#N/A</v>
      </c>
      <c r="BF3297" t="e">
        <f>VLOOKUP(BC3297,[1]Sheet2!$E$2:$I$222,5,FALSE)</f>
        <v>#N/A</v>
      </c>
      <c r="BK3297" t="e">
        <f>VLOOKUP(BJ3297,[1]Sheet2!$E$2:$I$222,3,FALSE)</f>
        <v>#N/A</v>
      </c>
      <c r="BL3297" t="e">
        <f>VLOOKUP(BJ3297,[1]Sheet2!$E$2:$I$222,4,FALSE)</f>
        <v>#N/A</v>
      </c>
      <c r="BM3297" t="e">
        <f>VLOOKUP(BJ3297,[1]Sheet2!$E$2:$I$222,5,FALSE)</f>
        <v>#N/A</v>
      </c>
      <c r="BR3297" t="e">
        <f>VLOOKUP(BQ3297,[1]Sheet2!$E$2:$I$222,3,FALSE)</f>
        <v>#N/A</v>
      </c>
      <c r="BS3297" t="e">
        <f>VLOOKUP(BQ3297,[1]Sheet2!$E$2:$I$222,4,FALSE)</f>
        <v>#N/A</v>
      </c>
      <c r="BT3297" t="e">
        <f>VLOOKUP(BQ3297,[1]Sheet2!$E$2:$I$222,5,FALSE)</f>
        <v>#N/A</v>
      </c>
      <c r="BY3297" t="e">
        <f>VLOOKUP(BX3297,[1]Sheet2!$E$2:$I$222,3,FALSE)</f>
        <v>#N/A</v>
      </c>
      <c r="BZ3297" t="e">
        <f>VLOOKUP(BX3297,[1]Sheet2!$E$2:$I$222,4,FALSE)</f>
        <v>#N/A</v>
      </c>
      <c r="CA3297" t="e">
        <f>VLOOKUP(BX3297,[1]Sheet2!$E$2:$I$222,5,FALSE)</f>
        <v>#N/A</v>
      </c>
      <c r="CF3297" t="e">
        <f>VLOOKUP(CE3297,[1]Sheet2!$E$2:$I$222,3,FALSE)</f>
        <v>#N/A</v>
      </c>
      <c r="CG3297" t="e">
        <f>VLOOKUP(CE3297,[1]Sheet2!$E$2:$I$222,4,FALSE)</f>
        <v>#N/A</v>
      </c>
      <c r="CH3297" t="e">
        <f>VLOOKUP(CE3297,[1]Sheet2!$E$2:$I$222,5,FALSE)</f>
        <v>#N/A</v>
      </c>
      <c r="CM3297" t="e">
        <f>VLOOKUP(CL3297,[1]Sheet2!$E$2:$I$222,3,FALSE)</f>
        <v>#N/A</v>
      </c>
      <c r="CN3297" t="e">
        <f>VLOOKUP(CL3297,[1]Sheet2!$E$2:$I$222,4,FALSE)</f>
        <v>#N/A</v>
      </c>
      <c r="CO3297" t="e">
        <f>VLOOKUP(CL3297,[1]Sheet2!$E$2:$I$222,5,FALSE)</f>
        <v>#N/A</v>
      </c>
    </row>
    <row r="3298" spans="1:93" x14ac:dyDescent="0.25">
      <c r="A3298">
        <v>3429</v>
      </c>
      <c r="C3298">
        <v>17295</v>
      </c>
      <c r="D3298">
        <v>7295</v>
      </c>
      <c r="E3298">
        <v>37.767305</v>
      </c>
      <c r="F3298">
        <v>-122.446473</v>
      </c>
      <c r="G3298" t="s">
        <v>1778</v>
      </c>
      <c r="H3298" t="s">
        <v>6978</v>
      </c>
      <c r="I3298" t="s">
        <v>746</v>
      </c>
      <c r="J3298" t="s">
        <v>669</v>
      </c>
      <c r="K3298" t="s">
        <v>711</v>
      </c>
      <c r="Q3298" t="s">
        <v>672</v>
      </c>
      <c r="S3298" t="s">
        <v>1207</v>
      </c>
      <c r="X3298">
        <f t="shared" si="51"/>
        <v>1</v>
      </c>
      <c r="Y3298" t="s">
        <v>38</v>
      </c>
      <c r="Z3298" t="s">
        <v>79</v>
      </c>
      <c r="AB3298" t="e">
        <f>VLOOKUP($AA3298,[1]Sheet2!$E$2:$I$222,3,FALSE)</f>
        <v>#N/A</v>
      </c>
      <c r="AC3298" t="e">
        <f>VLOOKUP($AA3298,Sheet2!$E$2:$I$222,4,FALSE)</f>
        <v>#N/A</v>
      </c>
      <c r="AD3298" t="e">
        <f>VLOOKUP($AA3298,Sheet2!$E$2:$I$222,5,FALSE)</f>
        <v>#N/A</v>
      </c>
      <c r="AI3298" t="e">
        <f>VLOOKUP(AH3298,[1]Sheet2!$E$2:$I$222,3,FALSE)</f>
        <v>#N/A</v>
      </c>
      <c r="AJ3298" t="e">
        <f>VLOOKUP(AH3298,[1]Sheet2!$E$2:$I$222,4,FALSE)</f>
        <v>#N/A</v>
      </c>
      <c r="AK3298" t="e">
        <f>VLOOKUP(AH3298,[1]Sheet2!$E$2:$I$222,5,FALSE)</f>
        <v>#N/A</v>
      </c>
      <c r="AP3298" t="e">
        <f>VLOOKUP(AO3298,[1]Sheet2!$E$2:$I$222,3,FALSE)</f>
        <v>#N/A</v>
      </c>
      <c r="AQ3298" t="e">
        <f>VLOOKUP(AO3298,[1]Sheet2!$E$2:$I$222,4,FALSE)</f>
        <v>#N/A</v>
      </c>
      <c r="AR3298" t="e">
        <f>VLOOKUP(AO3298,[1]Sheet2!$E$2:$I$222,5,FALSE)</f>
        <v>#N/A</v>
      </c>
      <c r="AW3298" t="e">
        <f>VLOOKUP(AV3298,[1]Sheet2!$E$2:$I$222,3,FALSE)</f>
        <v>#N/A</v>
      </c>
      <c r="AX3298" t="e">
        <f>VLOOKUP(AV3298,[1]Sheet2!$E$2:$I$222,4,FALSE)</f>
        <v>#N/A</v>
      </c>
      <c r="AY3298" t="e">
        <f>VLOOKUP(AV3298,[1]Sheet2!$E$2:$I$222,5,FALSE)</f>
        <v>#N/A</v>
      </c>
      <c r="BD3298" t="e">
        <f>VLOOKUP(BC3298,[1]Sheet2!$E$2:$I$222,3,FALSE)</f>
        <v>#N/A</v>
      </c>
      <c r="BE3298" t="e">
        <f>VLOOKUP(BC3298,[1]Sheet2!$E$2:$I$222,4,FALSE)</f>
        <v>#N/A</v>
      </c>
      <c r="BF3298" t="e">
        <f>VLOOKUP(BC3298,[1]Sheet2!$E$2:$I$222,5,FALSE)</f>
        <v>#N/A</v>
      </c>
      <c r="BK3298" t="e">
        <f>VLOOKUP(BJ3298,[1]Sheet2!$E$2:$I$222,3,FALSE)</f>
        <v>#N/A</v>
      </c>
      <c r="BL3298" t="e">
        <f>VLOOKUP(BJ3298,[1]Sheet2!$E$2:$I$222,4,FALSE)</f>
        <v>#N/A</v>
      </c>
      <c r="BM3298" t="e">
        <f>VLOOKUP(BJ3298,[1]Sheet2!$E$2:$I$222,5,FALSE)</f>
        <v>#N/A</v>
      </c>
      <c r="BR3298" t="e">
        <f>VLOOKUP(BQ3298,[1]Sheet2!$E$2:$I$222,3,FALSE)</f>
        <v>#N/A</v>
      </c>
      <c r="BS3298" t="e">
        <f>VLOOKUP(BQ3298,[1]Sheet2!$E$2:$I$222,4,FALSE)</f>
        <v>#N/A</v>
      </c>
      <c r="BT3298" t="e">
        <f>VLOOKUP(BQ3298,[1]Sheet2!$E$2:$I$222,5,FALSE)</f>
        <v>#N/A</v>
      </c>
      <c r="BY3298" t="e">
        <f>VLOOKUP(BX3298,[1]Sheet2!$E$2:$I$222,3,FALSE)</f>
        <v>#N/A</v>
      </c>
      <c r="BZ3298" t="e">
        <f>VLOOKUP(BX3298,[1]Sheet2!$E$2:$I$222,4,FALSE)</f>
        <v>#N/A</v>
      </c>
      <c r="CA3298" t="e">
        <f>VLOOKUP(BX3298,[1]Sheet2!$E$2:$I$222,5,FALSE)</f>
        <v>#N/A</v>
      </c>
      <c r="CF3298" t="e">
        <f>VLOOKUP(CE3298,[1]Sheet2!$E$2:$I$222,3,FALSE)</f>
        <v>#N/A</v>
      </c>
      <c r="CG3298" t="e">
        <f>VLOOKUP(CE3298,[1]Sheet2!$E$2:$I$222,4,FALSE)</f>
        <v>#N/A</v>
      </c>
      <c r="CH3298" t="e">
        <f>VLOOKUP(CE3298,[1]Sheet2!$E$2:$I$222,5,FALSE)</f>
        <v>#N/A</v>
      </c>
      <c r="CM3298" t="e">
        <f>VLOOKUP(CL3298,[1]Sheet2!$E$2:$I$222,3,FALSE)</f>
        <v>#N/A</v>
      </c>
      <c r="CN3298" t="e">
        <f>VLOOKUP(CL3298,[1]Sheet2!$E$2:$I$222,4,FALSE)</f>
        <v>#N/A</v>
      </c>
      <c r="CO3298" t="e">
        <f>VLOOKUP(CL3298,[1]Sheet2!$E$2:$I$222,5,FALSE)</f>
        <v>#N/A</v>
      </c>
    </row>
    <row r="3299" spans="1:93" x14ac:dyDescent="0.25">
      <c r="A3299">
        <v>3430</v>
      </c>
      <c r="C3299">
        <v>17297</v>
      </c>
      <c r="D3299">
        <v>7297</v>
      </c>
      <c r="E3299">
        <v>37.708801000000001</v>
      </c>
      <c r="F3299">
        <v>-122.40525</v>
      </c>
      <c r="G3299" t="s">
        <v>6239</v>
      </c>
      <c r="H3299" t="s">
        <v>6240</v>
      </c>
      <c r="I3299" t="s">
        <v>729</v>
      </c>
      <c r="J3299" t="s">
        <v>728</v>
      </c>
      <c r="Q3299" t="s">
        <v>672</v>
      </c>
      <c r="S3299" t="s">
        <v>1116</v>
      </c>
      <c r="X3299">
        <f t="shared" si="51"/>
        <v>2</v>
      </c>
      <c r="Y3299" t="s">
        <v>32</v>
      </c>
      <c r="Z3299" t="s">
        <v>77</v>
      </c>
      <c r="AA3299" t="s">
        <v>107</v>
      </c>
      <c r="AB3299" t="str">
        <f>VLOOKUP($AA3299,[1]Sheet2!$E$2:$I$222,3,FALSE)</f>
        <v>To Downtown</v>
      </c>
      <c r="AC3299" t="str">
        <f>VLOOKUP($AA3299,Sheet2!$E$2:$I$222,4,FALSE)</f>
        <v>Main &amp; Mission</v>
      </c>
      <c r="AD3299" t="str">
        <f>VLOOKUP($AA3299,Sheet2!$E$2:$I$222,5,FALSE)</f>
        <v>M-F ~ 6am-5:30pm</v>
      </c>
      <c r="AF3299" t="s">
        <v>3</v>
      </c>
      <c r="AG3299" t="s">
        <v>78</v>
      </c>
      <c r="AI3299" t="e">
        <f>VLOOKUP(AH3299,[1]Sheet2!$E$2:$I$222,3,FALSE)</f>
        <v>#N/A</v>
      </c>
      <c r="AJ3299" t="e">
        <f>VLOOKUP(AH3299,[1]Sheet2!$E$2:$I$222,4,FALSE)</f>
        <v>#N/A</v>
      </c>
      <c r="AK3299" t="e">
        <f>VLOOKUP(AH3299,[1]Sheet2!$E$2:$I$222,5,FALSE)</f>
        <v>#N/A</v>
      </c>
      <c r="AP3299" t="e">
        <f>VLOOKUP(AO3299,[1]Sheet2!$E$2:$I$222,3,FALSE)</f>
        <v>#N/A</v>
      </c>
      <c r="AQ3299" t="e">
        <f>VLOOKUP(AO3299,[1]Sheet2!$E$2:$I$222,4,FALSE)</f>
        <v>#N/A</v>
      </c>
      <c r="AR3299" t="e">
        <f>VLOOKUP(AO3299,[1]Sheet2!$E$2:$I$222,5,FALSE)</f>
        <v>#N/A</v>
      </c>
      <c r="AW3299" t="e">
        <f>VLOOKUP(AV3299,[1]Sheet2!$E$2:$I$222,3,FALSE)</f>
        <v>#N/A</v>
      </c>
      <c r="AX3299" t="e">
        <f>VLOOKUP(AV3299,[1]Sheet2!$E$2:$I$222,4,FALSE)</f>
        <v>#N/A</v>
      </c>
      <c r="AY3299" t="e">
        <f>VLOOKUP(AV3299,[1]Sheet2!$E$2:$I$222,5,FALSE)</f>
        <v>#N/A</v>
      </c>
      <c r="BD3299" t="e">
        <f>VLOOKUP(BC3299,[1]Sheet2!$E$2:$I$222,3,FALSE)</f>
        <v>#N/A</v>
      </c>
      <c r="BE3299" t="e">
        <f>VLOOKUP(BC3299,[1]Sheet2!$E$2:$I$222,4,FALSE)</f>
        <v>#N/A</v>
      </c>
      <c r="BF3299" t="e">
        <f>VLOOKUP(BC3299,[1]Sheet2!$E$2:$I$222,5,FALSE)</f>
        <v>#N/A</v>
      </c>
      <c r="BK3299" t="e">
        <f>VLOOKUP(BJ3299,[1]Sheet2!$E$2:$I$222,3,FALSE)</f>
        <v>#N/A</v>
      </c>
      <c r="BL3299" t="e">
        <f>VLOOKUP(BJ3299,[1]Sheet2!$E$2:$I$222,4,FALSE)</f>
        <v>#N/A</v>
      </c>
      <c r="BM3299" t="e">
        <f>VLOOKUP(BJ3299,[1]Sheet2!$E$2:$I$222,5,FALSE)</f>
        <v>#N/A</v>
      </c>
      <c r="BR3299" t="e">
        <f>VLOOKUP(BQ3299,[1]Sheet2!$E$2:$I$222,3,FALSE)</f>
        <v>#N/A</v>
      </c>
      <c r="BS3299" t="e">
        <f>VLOOKUP(BQ3299,[1]Sheet2!$E$2:$I$222,4,FALSE)</f>
        <v>#N/A</v>
      </c>
      <c r="BT3299" t="e">
        <f>VLOOKUP(BQ3299,[1]Sheet2!$E$2:$I$222,5,FALSE)</f>
        <v>#N/A</v>
      </c>
      <c r="BY3299" t="e">
        <f>VLOOKUP(BX3299,[1]Sheet2!$E$2:$I$222,3,FALSE)</f>
        <v>#N/A</v>
      </c>
      <c r="BZ3299" t="e">
        <f>VLOOKUP(BX3299,[1]Sheet2!$E$2:$I$222,4,FALSE)</f>
        <v>#N/A</v>
      </c>
      <c r="CA3299" t="e">
        <f>VLOOKUP(BX3299,[1]Sheet2!$E$2:$I$222,5,FALSE)</f>
        <v>#N/A</v>
      </c>
      <c r="CF3299" t="e">
        <f>VLOOKUP(CE3299,[1]Sheet2!$E$2:$I$222,3,FALSE)</f>
        <v>#N/A</v>
      </c>
      <c r="CG3299" t="e">
        <f>VLOOKUP(CE3299,[1]Sheet2!$E$2:$I$222,4,FALSE)</f>
        <v>#N/A</v>
      </c>
      <c r="CH3299" t="e">
        <f>VLOOKUP(CE3299,[1]Sheet2!$E$2:$I$222,5,FALSE)</f>
        <v>#N/A</v>
      </c>
      <c r="CM3299" t="e">
        <f>VLOOKUP(CL3299,[1]Sheet2!$E$2:$I$222,3,FALSE)</f>
        <v>#N/A</v>
      </c>
      <c r="CN3299" t="e">
        <f>VLOOKUP(CL3299,[1]Sheet2!$E$2:$I$222,4,FALSE)</f>
        <v>#N/A</v>
      </c>
      <c r="CO3299" t="e">
        <f>VLOOKUP(CL3299,[1]Sheet2!$E$2:$I$222,5,FALSE)</f>
        <v>#N/A</v>
      </c>
    </row>
    <row r="3300" spans="1:93" x14ac:dyDescent="0.25">
      <c r="A3300">
        <v>3431</v>
      </c>
      <c r="C3300">
        <v>17298</v>
      </c>
      <c r="D3300">
        <v>7298</v>
      </c>
      <c r="E3300">
        <v>37.767333999999998</v>
      </c>
      <c r="F3300">
        <v>-122.407623</v>
      </c>
      <c r="G3300" t="s">
        <v>6979</v>
      </c>
      <c r="H3300" t="s">
        <v>6980</v>
      </c>
      <c r="I3300" t="s">
        <v>668</v>
      </c>
      <c r="J3300" t="s">
        <v>669</v>
      </c>
      <c r="K3300" t="s">
        <v>711</v>
      </c>
      <c r="Q3300" t="s">
        <v>672</v>
      </c>
      <c r="S3300" t="s">
        <v>1098</v>
      </c>
      <c r="X3300">
        <f t="shared" si="51"/>
        <v>2</v>
      </c>
      <c r="Y3300" t="s">
        <v>3</v>
      </c>
      <c r="Z3300" t="s">
        <v>78</v>
      </c>
      <c r="AB3300" t="e">
        <f>VLOOKUP($AA3300,[1]Sheet2!$E$2:$I$222,3,FALSE)</f>
        <v>#N/A</v>
      </c>
      <c r="AC3300" t="e">
        <f>VLOOKUP($AA3300,Sheet2!$E$2:$I$222,4,FALSE)</f>
        <v>#N/A</v>
      </c>
      <c r="AD3300" t="e">
        <f>VLOOKUP($AA3300,Sheet2!$E$2:$I$222,5,FALSE)</f>
        <v>#N/A</v>
      </c>
      <c r="AF3300" t="s">
        <v>74</v>
      </c>
      <c r="AG3300" t="s">
        <v>78</v>
      </c>
      <c r="AI3300" t="e">
        <f>VLOOKUP(AH3300,[1]Sheet2!$E$2:$I$222,3,FALSE)</f>
        <v>#N/A</v>
      </c>
      <c r="AJ3300" t="e">
        <f>VLOOKUP(AH3300,[1]Sheet2!$E$2:$I$222,4,FALSE)</f>
        <v>#N/A</v>
      </c>
      <c r="AK3300" t="e">
        <f>VLOOKUP(AH3300,[1]Sheet2!$E$2:$I$222,5,FALSE)</f>
        <v>#N/A</v>
      </c>
      <c r="AP3300" t="e">
        <f>VLOOKUP(AO3300,[1]Sheet2!$E$2:$I$222,3,FALSE)</f>
        <v>#N/A</v>
      </c>
      <c r="AQ3300" t="e">
        <f>VLOOKUP(AO3300,[1]Sheet2!$E$2:$I$222,4,FALSE)</f>
        <v>#N/A</v>
      </c>
      <c r="AR3300" t="e">
        <f>VLOOKUP(AO3300,[1]Sheet2!$E$2:$I$222,5,FALSE)</f>
        <v>#N/A</v>
      </c>
      <c r="AW3300" t="e">
        <f>VLOOKUP(AV3300,[1]Sheet2!$E$2:$I$222,3,FALSE)</f>
        <v>#N/A</v>
      </c>
      <c r="AX3300" t="e">
        <f>VLOOKUP(AV3300,[1]Sheet2!$E$2:$I$222,4,FALSE)</f>
        <v>#N/A</v>
      </c>
      <c r="AY3300" t="e">
        <f>VLOOKUP(AV3300,[1]Sheet2!$E$2:$I$222,5,FALSE)</f>
        <v>#N/A</v>
      </c>
      <c r="BD3300" t="e">
        <f>VLOOKUP(BC3300,[1]Sheet2!$E$2:$I$222,3,FALSE)</f>
        <v>#N/A</v>
      </c>
      <c r="BE3300" t="e">
        <f>VLOOKUP(BC3300,[1]Sheet2!$E$2:$I$222,4,FALSE)</f>
        <v>#N/A</v>
      </c>
      <c r="BF3300" t="e">
        <f>VLOOKUP(BC3300,[1]Sheet2!$E$2:$I$222,5,FALSE)</f>
        <v>#N/A</v>
      </c>
      <c r="BK3300" t="e">
        <f>VLOOKUP(BJ3300,[1]Sheet2!$E$2:$I$222,3,FALSE)</f>
        <v>#N/A</v>
      </c>
      <c r="BL3300" t="e">
        <f>VLOOKUP(BJ3300,[1]Sheet2!$E$2:$I$222,4,FALSE)</f>
        <v>#N/A</v>
      </c>
      <c r="BM3300" t="e">
        <f>VLOOKUP(BJ3300,[1]Sheet2!$E$2:$I$222,5,FALSE)</f>
        <v>#N/A</v>
      </c>
      <c r="BR3300" t="e">
        <f>VLOOKUP(BQ3300,[1]Sheet2!$E$2:$I$222,3,FALSE)</f>
        <v>#N/A</v>
      </c>
      <c r="BS3300" t="e">
        <f>VLOOKUP(BQ3300,[1]Sheet2!$E$2:$I$222,4,FALSE)</f>
        <v>#N/A</v>
      </c>
      <c r="BT3300" t="e">
        <f>VLOOKUP(BQ3300,[1]Sheet2!$E$2:$I$222,5,FALSE)</f>
        <v>#N/A</v>
      </c>
      <c r="BY3300" t="e">
        <f>VLOOKUP(BX3300,[1]Sheet2!$E$2:$I$222,3,FALSE)</f>
        <v>#N/A</v>
      </c>
      <c r="BZ3300" t="e">
        <f>VLOOKUP(BX3300,[1]Sheet2!$E$2:$I$222,4,FALSE)</f>
        <v>#N/A</v>
      </c>
      <c r="CA3300" t="e">
        <f>VLOOKUP(BX3300,[1]Sheet2!$E$2:$I$222,5,FALSE)</f>
        <v>#N/A</v>
      </c>
      <c r="CF3300" t="e">
        <f>VLOOKUP(CE3300,[1]Sheet2!$E$2:$I$222,3,FALSE)</f>
        <v>#N/A</v>
      </c>
      <c r="CG3300" t="e">
        <f>VLOOKUP(CE3300,[1]Sheet2!$E$2:$I$222,4,FALSE)</f>
        <v>#N/A</v>
      </c>
      <c r="CH3300" t="e">
        <f>VLOOKUP(CE3300,[1]Sheet2!$E$2:$I$222,5,FALSE)</f>
        <v>#N/A</v>
      </c>
      <c r="CM3300" t="e">
        <f>VLOOKUP(CL3300,[1]Sheet2!$E$2:$I$222,3,FALSE)</f>
        <v>#N/A</v>
      </c>
      <c r="CN3300" t="e">
        <f>VLOOKUP(CL3300,[1]Sheet2!$E$2:$I$222,4,FALSE)</f>
        <v>#N/A</v>
      </c>
      <c r="CO3300" t="e">
        <f>VLOOKUP(CL3300,[1]Sheet2!$E$2:$I$222,5,FALSE)</f>
        <v>#N/A</v>
      </c>
    </row>
    <row r="3301" spans="1:93" x14ac:dyDescent="0.25">
      <c r="A3301">
        <v>3433</v>
      </c>
      <c r="C3301">
        <v>17300</v>
      </c>
      <c r="D3301">
        <v>7300</v>
      </c>
      <c r="E3301">
        <v>37.709305999999998</v>
      </c>
      <c r="F3301">
        <v>-122.42321699999999</v>
      </c>
      <c r="G3301" t="s">
        <v>6981</v>
      </c>
      <c r="H3301" t="s">
        <v>6982</v>
      </c>
      <c r="I3301" t="s">
        <v>727</v>
      </c>
      <c r="J3301" t="s">
        <v>669</v>
      </c>
      <c r="K3301" t="s">
        <v>844</v>
      </c>
      <c r="Q3301" t="s">
        <v>672</v>
      </c>
      <c r="S3301" t="s">
        <v>3473</v>
      </c>
      <c r="X3301">
        <f t="shared" si="51"/>
        <v>3</v>
      </c>
      <c r="Y3301" t="s">
        <v>9</v>
      </c>
      <c r="Z3301" t="s">
        <v>80</v>
      </c>
      <c r="AA3301" t="s">
        <v>99</v>
      </c>
      <c r="AB3301" t="str">
        <f>VLOOKUP($AA3301,[1]Sheet2!$E$2:$I$222,3,FALSE)</f>
        <v>To City College</v>
      </c>
      <c r="AC3301" t="str">
        <f>VLOOKUP($AA3301,Sheet2!$E$2:$I$222,4,FALSE)</f>
        <v>Daily ~ 8:30am-12am</v>
      </c>
      <c r="AD3301" t="str">
        <f>VLOOKUP($AA3301,Sheet2!$E$2:$I$222,5,FALSE)</f>
        <v>Except M-F ~ 4pm-7pm: Use 8AX/BX</v>
      </c>
      <c r="AF3301" t="s">
        <v>346</v>
      </c>
      <c r="AG3301" t="s">
        <v>80</v>
      </c>
      <c r="AH3301" t="s">
        <v>358</v>
      </c>
      <c r="AI3301" t="str">
        <f>VLOOKUP(AH3301,[1]Sheet2!$E$2:$I$222,3,FALSE)</f>
        <v>To City College</v>
      </c>
      <c r="AJ3301" t="str">
        <f>VLOOKUP(AH3301,[1]Sheet2!$E$2:$I$222,4,FALSE)</f>
        <v>Ocean &amp; Phelan</v>
      </c>
      <c r="AK3301" t="str">
        <f>VLOOKUP(AH3301,[1]Sheet2!$E$2:$I$222,5,FALSE)</f>
        <v>PM Only: M-F ~ 3:30pm-6:30pm</v>
      </c>
      <c r="AM3301" t="s">
        <v>4</v>
      </c>
      <c r="AN3301" t="s">
        <v>79</v>
      </c>
      <c r="AP3301" t="e">
        <f>VLOOKUP(AO3301,[1]Sheet2!$E$2:$I$222,3,FALSE)</f>
        <v>#N/A</v>
      </c>
      <c r="AQ3301" t="e">
        <f>VLOOKUP(AO3301,[1]Sheet2!$E$2:$I$222,4,FALSE)</f>
        <v>#N/A</v>
      </c>
      <c r="AR3301" t="e">
        <f>VLOOKUP(AO3301,[1]Sheet2!$E$2:$I$222,5,FALSE)</f>
        <v>#N/A</v>
      </c>
      <c r="AW3301" t="e">
        <f>VLOOKUP(AV3301,[1]Sheet2!$E$2:$I$222,3,FALSE)</f>
        <v>#N/A</v>
      </c>
      <c r="AX3301" t="e">
        <f>VLOOKUP(AV3301,[1]Sheet2!$E$2:$I$222,4,FALSE)</f>
        <v>#N/A</v>
      </c>
      <c r="AY3301" t="e">
        <f>VLOOKUP(AV3301,[1]Sheet2!$E$2:$I$222,5,FALSE)</f>
        <v>#N/A</v>
      </c>
      <c r="BD3301" t="e">
        <f>VLOOKUP(BC3301,[1]Sheet2!$E$2:$I$222,3,FALSE)</f>
        <v>#N/A</v>
      </c>
      <c r="BE3301" t="e">
        <f>VLOOKUP(BC3301,[1]Sheet2!$E$2:$I$222,4,FALSE)</f>
        <v>#N/A</v>
      </c>
      <c r="BF3301" t="e">
        <f>VLOOKUP(BC3301,[1]Sheet2!$E$2:$I$222,5,FALSE)</f>
        <v>#N/A</v>
      </c>
      <c r="BK3301" t="e">
        <f>VLOOKUP(BJ3301,[1]Sheet2!$E$2:$I$222,3,FALSE)</f>
        <v>#N/A</v>
      </c>
      <c r="BL3301" t="e">
        <f>VLOOKUP(BJ3301,[1]Sheet2!$E$2:$I$222,4,FALSE)</f>
        <v>#N/A</v>
      </c>
      <c r="BM3301" t="e">
        <f>VLOOKUP(BJ3301,[1]Sheet2!$E$2:$I$222,5,FALSE)</f>
        <v>#N/A</v>
      </c>
      <c r="BR3301" t="e">
        <f>VLOOKUP(BQ3301,[1]Sheet2!$E$2:$I$222,3,FALSE)</f>
        <v>#N/A</v>
      </c>
      <c r="BS3301" t="e">
        <f>VLOOKUP(BQ3301,[1]Sheet2!$E$2:$I$222,4,FALSE)</f>
        <v>#N/A</v>
      </c>
      <c r="BT3301" t="e">
        <f>VLOOKUP(BQ3301,[1]Sheet2!$E$2:$I$222,5,FALSE)</f>
        <v>#N/A</v>
      </c>
      <c r="BY3301" t="e">
        <f>VLOOKUP(BX3301,[1]Sheet2!$E$2:$I$222,3,FALSE)</f>
        <v>#N/A</v>
      </c>
      <c r="BZ3301" t="e">
        <f>VLOOKUP(BX3301,[1]Sheet2!$E$2:$I$222,4,FALSE)</f>
        <v>#N/A</v>
      </c>
      <c r="CA3301" t="e">
        <f>VLOOKUP(BX3301,[1]Sheet2!$E$2:$I$222,5,FALSE)</f>
        <v>#N/A</v>
      </c>
      <c r="CF3301" t="e">
        <f>VLOOKUP(CE3301,[1]Sheet2!$E$2:$I$222,3,FALSE)</f>
        <v>#N/A</v>
      </c>
      <c r="CG3301" t="e">
        <f>VLOOKUP(CE3301,[1]Sheet2!$E$2:$I$222,4,FALSE)</f>
        <v>#N/A</v>
      </c>
      <c r="CH3301" t="e">
        <f>VLOOKUP(CE3301,[1]Sheet2!$E$2:$I$222,5,FALSE)</f>
        <v>#N/A</v>
      </c>
      <c r="CM3301" t="e">
        <f>VLOOKUP(CL3301,[1]Sheet2!$E$2:$I$222,3,FALSE)</f>
        <v>#N/A</v>
      </c>
      <c r="CN3301" t="e">
        <f>VLOOKUP(CL3301,[1]Sheet2!$E$2:$I$222,4,FALSE)</f>
        <v>#N/A</v>
      </c>
      <c r="CO3301" t="e">
        <f>VLOOKUP(CL3301,[1]Sheet2!$E$2:$I$222,5,FALSE)</f>
        <v>#N/A</v>
      </c>
    </row>
    <row r="3302" spans="1:93" x14ac:dyDescent="0.25">
      <c r="A3302">
        <v>3434</v>
      </c>
      <c r="C3302">
        <v>17301</v>
      </c>
      <c r="D3302">
        <v>7301</v>
      </c>
      <c r="E3302">
        <v>37.785850000000003</v>
      </c>
      <c r="F3302">
        <v>-122.41198</v>
      </c>
      <c r="G3302" t="s">
        <v>6983</v>
      </c>
      <c r="H3302" t="s">
        <v>6984</v>
      </c>
      <c r="I3302" t="s">
        <v>2143</v>
      </c>
      <c r="J3302" t="s">
        <v>843</v>
      </c>
      <c r="K3302" t="s">
        <v>698</v>
      </c>
      <c r="L3302" t="s">
        <v>452</v>
      </c>
      <c r="Q3302" t="s">
        <v>672</v>
      </c>
      <c r="R3302">
        <v>59</v>
      </c>
      <c r="S3302" t="s">
        <v>6985</v>
      </c>
      <c r="X3302">
        <f t="shared" si="51"/>
        <v>3</v>
      </c>
      <c r="Y3302" t="s">
        <v>47</v>
      </c>
      <c r="Z3302" t="s">
        <v>77</v>
      </c>
      <c r="AA3302" t="s">
        <v>123</v>
      </c>
      <c r="AB3302" t="str">
        <f>VLOOKUP($AA3302,[1]Sheet2!$E$2:$I$222,3,FALSE)</f>
        <v>To Downtown</v>
      </c>
      <c r="AC3302" t="str">
        <f>VLOOKUP($AA3302,Sheet2!$E$2:$I$222,4,FALSE)</f>
        <v>Transbay Terminal</v>
      </c>
      <c r="AD3302" t="str">
        <f>VLOOKUP($AA3302,Sheet2!$E$2:$I$222,5,FALSE)</f>
        <v>M-F ~ 6am-8pm | Sat-Sun ~ 9am-7pm</v>
      </c>
      <c r="AF3302" t="s">
        <v>45</v>
      </c>
      <c r="AG3302" t="s">
        <v>78</v>
      </c>
      <c r="AI3302" t="e">
        <f>VLOOKUP(AH3302,[1]Sheet2!$E$2:$I$222,3,FALSE)</f>
        <v>#N/A</v>
      </c>
      <c r="AJ3302" t="e">
        <f>VLOOKUP(AH3302,[1]Sheet2!$E$2:$I$222,4,FALSE)</f>
        <v>#N/A</v>
      </c>
      <c r="AK3302" t="e">
        <f>VLOOKUP(AH3302,[1]Sheet2!$E$2:$I$222,5,FALSE)</f>
        <v>#N/A</v>
      </c>
      <c r="AM3302" t="s">
        <v>23</v>
      </c>
      <c r="AN3302" t="s">
        <v>80</v>
      </c>
      <c r="AO3302" t="s">
        <v>132</v>
      </c>
      <c r="AP3302" t="str">
        <f>VLOOKUP(AO3302,[1]Sheet2!$E$2:$I$222,3,FALSE)</f>
        <v>To Mission District</v>
      </c>
      <c r="AQ3302" t="str">
        <f>VLOOKUP(AO3302,[1]Sheet2!$E$2:$I$222,4,FALSE)</f>
        <v>Cesar Chavez &amp; Mission</v>
      </c>
      <c r="AR3302" t="str">
        <f>VLOOKUP(AO3302,[1]Sheet2!$E$2:$I$222,5,FALSE)</f>
        <v>Daily ~ 5:30am-1am</v>
      </c>
      <c r="AW3302" t="e">
        <f>VLOOKUP(AV3302,[1]Sheet2!$E$2:$I$222,3,FALSE)</f>
        <v>#N/A</v>
      </c>
      <c r="AX3302" t="e">
        <f>VLOOKUP(AV3302,[1]Sheet2!$E$2:$I$222,4,FALSE)</f>
        <v>#N/A</v>
      </c>
      <c r="AY3302" t="e">
        <f>VLOOKUP(AV3302,[1]Sheet2!$E$2:$I$222,5,FALSE)</f>
        <v>#N/A</v>
      </c>
      <c r="BD3302" t="e">
        <f>VLOOKUP(BC3302,[1]Sheet2!$E$2:$I$222,3,FALSE)</f>
        <v>#N/A</v>
      </c>
      <c r="BE3302" t="e">
        <f>VLOOKUP(BC3302,[1]Sheet2!$E$2:$I$222,4,FALSE)</f>
        <v>#N/A</v>
      </c>
      <c r="BF3302" t="e">
        <f>VLOOKUP(BC3302,[1]Sheet2!$E$2:$I$222,5,FALSE)</f>
        <v>#N/A</v>
      </c>
      <c r="BK3302" t="e">
        <f>VLOOKUP(BJ3302,[1]Sheet2!$E$2:$I$222,3,FALSE)</f>
        <v>#N/A</v>
      </c>
      <c r="BL3302" t="e">
        <f>VLOOKUP(BJ3302,[1]Sheet2!$E$2:$I$222,4,FALSE)</f>
        <v>#N/A</v>
      </c>
      <c r="BM3302" t="e">
        <f>VLOOKUP(BJ3302,[1]Sheet2!$E$2:$I$222,5,FALSE)</f>
        <v>#N/A</v>
      </c>
      <c r="BR3302" t="e">
        <f>VLOOKUP(BQ3302,[1]Sheet2!$E$2:$I$222,3,FALSE)</f>
        <v>#N/A</v>
      </c>
      <c r="BS3302" t="e">
        <f>VLOOKUP(BQ3302,[1]Sheet2!$E$2:$I$222,4,FALSE)</f>
        <v>#N/A</v>
      </c>
      <c r="BT3302" t="e">
        <f>VLOOKUP(BQ3302,[1]Sheet2!$E$2:$I$222,5,FALSE)</f>
        <v>#N/A</v>
      </c>
      <c r="BY3302" t="e">
        <f>VLOOKUP(BX3302,[1]Sheet2!$E$2:$I$222,3,FALSE)</f>
        <v>#N/A</v>
      </c>
      <c r="BZ3302" t="e">
        <f>VLOOKUP(BX3302,[1]Sheet2!$E$2:$I$222,4,FALSE)</f>
        <v>#N/A</v>
      </c>
      <c r="CA3302" t="e">
        <f>VLOOKUP(BX3302,[1]Sheet2!$E$2:$I$222,5,FALSE)</f>
        <v>#N/A</v>
      </c>
      <c r="CF3302" t="e">
        <f>VLOOKUP(CE3302,[1]Sheet2!$E$2:$I$222,3,FALSE)</f>
        <v>#N/A</v>
      </c>
      <c r="CG3302" t="e">
        <f>VLOOKUP(CE3302,[1]Sheet2!$E$2:$I$222,4,FALSE)</f>
        <v>#N/A</v>
      </c>
      <c r="CH3302" t="e">
        <f>VLOOKUP(CE3302,[1]Sheet2!$E$2:$I$222,5,FALSE)</f>
        <v>#N/A</v>
      </c>
      <c r="CM3302" t="e">
        <f>VLOOKUP(CL3302,[1]Sheet2!$E$2:$I$222,3,FALSE)</f>
        <v>#N/A</v>
      </c>
      <c r="CN3302" t="e">
        <f>VLOOKUP(CL3302,[1]Sheet2!$E$2:$I$222,4,FALSE)</f>
        <v>#N/A</v>
      </c>
      <c r="CO3302" t="e">
        <f>VLOOKUP(CL3302,[1]Sheet2!$E$2:$I$222,5,FALSE)</f>
        <v>#N/A</v>
      </c>
    </row>
    <row r="3303" spans="1:93" x14ac:dyDescent="0.25">
      <c r="A3303">
        <v>3435</v>
      </c>
      <c r="C3303">
        <v>17302</v>
      </c>
      <c r="D3303">
        <v>7302</v>
      </c>
      <c r="E3303">
        <v>37.791066000000001</v>
      </c>
      <c r="F3303">
        <v>-122.400949</v>
      </c>
      <c r="G3303" t="s">
        <v>6986</v>
      </c>
      <c r="H3303" t="s">
        <v>6987</v>
      </c>
      <c r="I3303" t="s">
        <v>2143</v>
      </c>
      <c r="J3303" t="s">
        <v>687</v>
      </c>
      <c r="Q3303" t="s">
        <v>672</v>
      </c>
      <c r="S3303" t="s">
        <v>2068</v>
      </c>
      <c r="X3303">
        <f t="shared" si="51"/>
        <v>6</v>
      </c>
      <c r="Y3303" t="s">
        <v>46</v>
      </c>
      <c r="Z3303" t="s">
        <v>77</v>
      </c>
      <c r="AA3303" t="s">
        <v>122</v>
      </c>
      <c r="AB3303" t="str">
        <f>VLOOKUP($AA3303,[1]Sheet2!$E$2:$I$222,3,FALSE)</f>
        <v>To Financial District</v>
      </c>
      <c r="AC3303" t="str">
        <f>VLOOKUP($AA3303,Sheet2!$E$2:$I$222,4,FALSE)</f>
        <v>Davis &amp; Market</v>
      </c>
      <c r="AD3303" t="str">
        <f>VLOOKUP($AA3303,Sheet2!$E$2:$I$222,5,FALSE)</f>
        <v>AM Only: M-F ~ 7am-10am</v>
      </c>
      <c r="AF3303" t="s">
        <v>25</v>
      </c>
      <c r="AG3303" t="s">
        <v>77</v>
      </c>
      <c r="AH3303" t="s">
        <v>101</v>
      </c>
      <c r="AI3303" t="str">
        <f>VLOOKUP(AH3303,[1]Sheet2!$E$2:$I$222,3,FALSE)</f>
        <v>To Financial District</v>
      </c>
      <c r="AJ3303" t="str">
        <f>VLOOKUP(AH3303,[1]Sheet2!$E$2:$I$222,4,FALSE)</f>
        <v>Davis &amp; Market</v>
      </c>
      <c r="AK3303" t="str">
        <f>VLOOKUP(AH3303,[1]Sheet2!$E$2:$I$222,5,FALSE)</f>
        <v>AM Only: M-F ~ 7am-10am</v>
      </c>
      <c r="AM3303" t="s">
        <v>11</v>
      </c>
      <c r="AN3303" t="s">
        <v>77</v>
      </c>
      <c r="AO3303" t="s">
        <v>90</v>
      </c>
      <c r="AP3303" t="str">
        <f>VLOOKUP(AO3303,[1]Sheet2!$E$2:$I$222,3,FALSE)</f>
        <v>To Financial District</v>
      </c>
      <c r="AQ3303" t="str">
        <f>VLOOKUP(AO3303,[1]Sheet2!$E$2:$I$222,4,FALSE)</f>
        <v>Davis &amp; Market</v>
      </c>
      <c r="AR3303" t="str">
        <f>VLOOKUP(AO3303,[1]Sheet2!$E$2:$I$222,5,FALSE)</f>
        <v>AM Only: M-F ~ 7am-9am</v>
      </c>
      <c r="AT3303" t="s">
        <v>76</v>
      </c>
      <c r="AU3303" t="s">
        <v>77</v>
      </c>
      <c r="AV3303" t="s">
        <v>350</v>
      </c>
      <c r="AW3303" t="str">
        <f>VLOOKUP(AV3303,[1]Sheet2!$E$2:$I$222,3,FALSE)</f>
        <v>To Financial District</v>
      </c>
      <c r="AX3303" t="str">
        <f>VLOOKUP(AV3303,[1]Sheet2!$E$2:$I$222,4,FALSE)</f>
        <v>Davis &amp; Market</v>
      </c>
      <c r="AY3303" t="str">
        <f>VLOOKUP(AV3303,[1]Sheet2!$E$2:$I$222,5,FALSE)</f>
        <v>AM Only: M-F ~ 7am-9am</v>
      </c>
      <c r="BA3303" t="s">
        <v>349</v>
      </c>
      <c r="BB3303" t="s">
        <v>77</v>
      </c>
      <c r="BC3303" t="s">
        <v>357</v>
      </c>
      <c r="BD3303" t="str">
        <f>VLOOKUP(BC3303,[1]Sheet2!$E$2:$I$222,3,FALSE)</f>
        <v>To Financial District</v>
      </c>
      <c r="BE3303" t="str">
        <f>VLOOKUP(BC3303,[1]Sheet2!$E$2:$I$222,4,FALSE)</f>
        <v>Davis &amp; Market</v>
      </c>
      <c r="BF3303" t="str">
        <f>VLOOKUP(BC3303,[1]Sheet2!$E$2:$I$222,5,FALSE)</f>
        <v>AM Only: M-F ~ 7am-9am</v>
      </c>
      <c r="BH3303" t="s">
        <v>348</v>
      </c>
      <c r="BI3303" t="s">
        <v>77</v>
      </c>
      <c r="BJ3303" t="s">
        <v>355</v>
      </c>
      <c r="BK3303" t="str">
        <f>VLOOKUP(BJ3303,[1]Sheet2!$E$2:$I$222,3,FALSE)</f>
        <v>To Financial District</v>
      </c>
      <c r="BL3303" t="str">
        <f>VLOOKUP(BJ3303,[1]Sheet2!$E$2:$I$222,4,FALSE)</f>
        <v>Davis &amp; Market</v>
      </c>
      <c r="BM3303" t="str">
        <f>VLOOKUP(BJ3303,[1]Sheet2!$E$2:$I$222,5,FALSE)</f>
        <v>AM Only: M-F ~ 7am-9am</v>
      </c>
      <c r="BR3303" t="e">
        <f>VLOOKUP(BQ3303,[1]Sheet2!$E$2:$I$222,3,FALSE)</f>
        <v>#N/A</v>
      </c>
      <c r="BS3303" t="e">
        <f>VLOOKUP(BQ3303,[1]Sheet2!$E$2:$I$222,4,FALSE)</f>
        <v>#N/A</v>
      </c>
      <c r="BT3303" t="e">
        <f>VLOOKUP(BQ3303,[1]Sheet2!$E$2:$I$222,5,FALSE)</f>
        <v>#N/A</v>
      </c>
      <c r="BY3303" t="e">
        <f>VLOOKUP(BX3303,[1]Sheet2!$E$2:$I$222,3,FALSE)</f>
        <v>#N/A</v>
      </c>
      <c r="BZ3303" t="e">
        <f>VLOOKUP(BX3303,[1]Sheet2!$E$2:$I$222,4,FALSE)</f>
        <v>#N/A</v>
      </c>
      <c r="CA3303" t="e">
        <f>VLOOKUP(BX3303,[1]Sheet2!$E$2:$I$222,5,FALSE)</f>
        <v>#N/A</v>
      </c>
      <c r="CF3303" t="e">
        <f>VLOOKUP(CE3303,[1]Sheet2!$E$2:$I$222,3,FALSE)</f>
        <v>#N/A</v>
      </c>
      <c r="CG3303" t="e">
        <f>VLOOKUP(CE3303,[1]Sheet2!$E$2:$I$222,4,FALSE)</f>
        <v>#N/A</v>
      </c>
      <c r="CH3303" t="e">
        <f>VLOOKUP(CE3303,[1]Sheet2!$E$2:$I$222,5,FALSE)</f>
        <v>#N/A</v>
      </c>
      <c r="CM3303" t="e">
        <f>VLOOKUP(CL3303,[1]Sheet2!$E$2:$I$222,3,FALSE)</f>
        <v>#N/A</v>
      </c>
      <c r="CN3303" t="e">
        <f>VLOOKUP(CL3303,[1]Sheet2!$E$2:$I$222,4,FALSE)</f>
        <v>#N/A</v>
      </c>
      <c r="CO3303" t="e">
        <f>VLOOKUP(CL3303,[1]Sheet2!$E$2:$I$222,5,FALSE)</f>
        <v>#N/A</v>
      </c>
    </row>
    <row r="3304" spans="1:93" x14ac:dyDescent="0.25">
      <c r="A3304">
        <v>3436</v>
      </c>
      <c r="C3304">
        <v>17304</v>
      </c>
      <c r="D3304">
        <v>7304</v>
      </c>
      <c r="E3304">
        <v>37.709083</v>
      </c>
      <c r="F3304">
        <v>-122.423102</v>
      </c>
      <c r="G3304" t="s">
        <v>6981</v>
      </c>
      <c r="H3304" t="s">
        <v>6982</v>
      </c>
      <c r="I3304" t="s">
        <v>721</v>
      </c>
      <c r="J3304" t="s">
        <v>669</v>
      </c>
      <c r="K3304" t="s">
        <v>711</v>
      </c>
      <c r="Q3304" t="s">
        <v>672</v>
      </c>
      <c r="S3304" t="s">
        <v>3475</v>
      </c>
      <c r="X3304">
        <f t="shared" si="51"/>
        <v>3</v>
      </c>
      <c r="Y3304" t="s">
        <v>9</v>
      </c>
      <c r="Z3304" t="s">
        <v>77</v>
      </c>
      <c r="AA3304" t="s">
        <v>87</v>
      </c>
      <c r="AB3304" t="str">
        <f>VLOOKUP($AA3304,[1]Sheet2!$E$2:$I$222,3,FALSE)</f>
        <v>To Fisherman's Wharf</v>
      </c>
      <c r="AC3304" t="str">
        <f>VLOOKUP($AA3304,Sheet2!$E$2:$I$222,4,FALSE)</f>
        <v>Daily ~ 8:30am-12am</v>
      </c>
      <c r="AD3304" t="str">
        <f>VLOOKUP($AA3304,Sheet2!$E$2:$I$222,5,FALSE)</f>
        <v>Except M-F ~ 6am-10am: Use 8AX/BX</v>
      </c>
      <c r="AF3304" t="s">
        <v>346</v>
      </c>
      <c r="AG3304" t="s">
        <v>78</v>
      </c>
      <c r="AI3304" t="e">
        <f>VLOOKUP(AH3304,[1]Sheet2!$E$2:$I$222,3,FALSE)</f>
        <v>#N/A</v>
      </c>
      <c r="AJ3304" t="e">
        <f>VLOOKUP(AH3304,[1]Sheet2!$E$2:$I$222,4,FALSE)</f>
        <v>#N/A</v>
      </c>
      <c r="AK3304" t="e">
        <f>VLOOKUP(AH3304,[1]Sheet2!$E$2:$I$222,5,FALSE)</f>
        <v>#N/A</v>
      </c>
      <c r="AM3304" t="s">
        <v>4</v>
      </c>
      <c r="AN3304" t="s">
        <v>78</v>
      </c>
      <c r="AP3304" t="e">
        <f>VLOOKUP(AO3304,[1]Sheet2!$E$2:$I$222,3,FALSE)</f>
        <v>#N/A</v>
      </c>
      <c r="AQ3304" t="e">
        <f>VLOOKUP(AO3304,[1]Sheet2!$E$2:$I$222,4,FALSE)</f>
        <v>#N/A</v>
      </c>
      <c r="AR3304" t="e">
        <f>VLOOKUP(AO3304,[1]Sheet2!$E$2:$I$222,5,FALSE)</f>
        <v>#N/A</v>
      </c>
      <c r="AW3304" t="e">
        <f>VLOOKUP(AV3304,[1]Sheet2!$E$2:$I$222,3,FALSE)</f>
        <v>#N/A</v>
      </c>
      <c r="AX3304" t="e">
        <f>VLOOKUP(AV3304,[1]Sheet2!$E$2:$I$222,4,FALSE)</f>
        <v>#N/A</v>
      </c>
      <c r="AY3304" t="e">
        <f>VLOOKUP(AV3304,[1]Sheet2!$E$2:$I$222,5,FALSE)</f>
        <v>#N/A</v>
      </c>
      <c r="BD3304" t="e">
        <f>VLOOKUP(BC3304,[1]Sheet2!$E$2:$I$222,3,FALSE)</f>
        <v>#N/A</v>
      </c>
      <c r="BE3304" t="e">
        <f>VLOOKUP(BC3304,[1]Sheet2!$E$2:$I$222,4,FALSE)</f>
        <v>#N/A</v>
      </c>
      <c r="BF3304" t="e">
        <f>VLOOKUP(BC3304,[1]Sheet2!$E$2:$I$222,5,FALSE)</f>
        <v>#N/A</v>
      </c>
      <c r="BK3304" t="e">
        <f>VLOOKUP(BJ3304,[1]Sheet2!$E$2:$I$222,3,FALSE)</f>
        <v>#N/A</v>
      </c>
      <c r="BL3304" t="e">
        <f>VLOOKUP(BJ3304,[1]Sheet2!$E$2:$I$222,4,FALSE)</f>
        <v>#N/A</v>
      </c>
      <c r="BM3304" t="e">
        <f>VLOOKUP(BJ3304,[1]Sheet2!$E$2:$I$222,5,FALSE)</f>
        <v>#N/A</v>
      </c>
      <c r="BR3304" t="e">
        <f>VLOOKUP(BQ3304,[1]Sheet2!$E$2:$I$222,3,FALSE)</f>
        <v>#N/A</v>
      </c>
      <c r="BS3304" t="e">
        <f>VLOOKUP(BQ3304,[1]Sheet2!$E$2:$I$222,4,FALSE)</f>
        <v>#N/A</v>
      </c>
      <c r="BT3304" t="e">
        <f>VLOOKUP(BQ3304,[1]Sheet2!$E$2:$I$222,5,FALSE)</f>
        <v>#N/A</v>
      </c>
      <c r="BY3304" t="e">
        <f>VLOOKUP(BX3304,[1]Sheet2!$E$2:$I$222,3,FALSE)</f>
        <v>#N/A</v>
      </c>
      <c r="BZ3304" t="e">
        <f>VLOOKUP(BX3304,[1]Sheet2!$E$2:$I$222,4,FALSE)</f>
        <v>#N/A</v>
      </c>
      <c r="CA3304" t="e">
        <f>VLOOKUP(BX3304,[1]Sheet2!$E$2:$I$222,5,FALSE)</f>
        <v>#N/A</v>
      </c>
      <c r="CF3304" t="e">
        <f>VLOOKUP(CE3304,[1]Sheet2!$E$2:$I$222,3,FALSE)</f>
        <v>#N/A</v>
      </c>
      <c r="CG3304" t="e">
        <f>VLOOKUP(CE3304,[1]Sheet2!$E$2:$I$222,4,FALSE)</f>
        <v>#N/A</v>
      </c>
      <c r="CH3304" t="e">
        <f>VLOOKUP(CE3304,[1]Sheet2!$E$2:$I$222,5,FALSE)</f>
        <v>#N/A</v>
      </c>
      <c r="CM3304" t="e">
        <f>VLOOKUP(CL3304,[1]Sheet2!$E$2:$I$222,3,FALSE)</f>
        <v>#N/A</v>
      </c>
      <c r="CN3304" t="e">
        <f>VLOOKUP(CL3304,[1]Sheet2!$E$2:$I$222,4,FALSE)</f>
        <v>#N/A</v>
      </c>
      <c r="CO3304" t="e">
        <f>VLOOKUP(CL3304,[1]Sheet2!$E$2:$I$222,5,FALSE)</f>
        <v>#N/A</v>
      </c>
    </row>
    <row r="3305" spans="1:93" x14ac:dyDescent="0.25">
      <c r="A3305">
        <v>3437</v>
      </c>
      <c r="C3305">
        <v>17306</v>
      </c>
      <c r="D3305">
        <v>7306</v>
      </c>
      <c r="E3305">
        <v>37.738090999999997</v>
      </c>
      <c r="F3305">
        <v>-122.469042</v>
      </c>
      <c r="G3305" t="s">
        <v>6689</v>
      </c>
      <c r="H3305" t="s">
        <v>6690</v>
      </c>
      <c r="I3305" t="s">
        <v>894</v>
      </c>
      <c r="J3305" t="s">
        <v>687</v>
      </c>
      <c r="Q3305" t="s">
        <v>672</v>
      </c>
      <c r="S3305" t="s">
        <v>1170</v>
      </c>
      <c r="X3305">
        <f t="shared" si="51"/>
        <v>1</v>
      </c>
      <c r="Y3305" t="s">
        <v>37</v>
      </c>
      <c r="Z3305" t="s">
        <v>79</v>
      </c>
      <c r="AB3305" t="e">
        <f>VLOOKUP($AA3305,[1]Sheet2!$E$2:$I$222,3,FALSE)</f>
        <v>#N/A</v>
      </c>
      <c r="AC3305" t="e">
        <f>VLOOKUP($AA3305,Sheet2!$E$2:$I$222,4,FALSE)</f>
        <v>#N/A</v>
      </c>
      <c r="AD3305" t="e">
        <f>VLOOKUP($AA3305,Sheet2!$E$2:$I$222,5,FALSE)</f>
        <v>#N/A</v>
      </c>
      <c r="AI3305" t="e">
        <f>VLOOKUP(AH3305,[1]Sheet2!$E$2:$I$222,3,FALSE)</f>
        <v>#N/A</v>
      </c>
      <c r="AJ3305" t="e">
        <f>VLOOKUP(AH3305,[1]Sheet2!$E$2:$I$222,4,FALSE)</f>
        <v>#N/A</v>
      </c>
      <c r="AK3305" t="e">
        <f>VLOOKUP(AH3305,[1]Sheet2!$E$2:$I$222,5,FALSE)</f>
        <v>#N/A</v>
      </c>
      <c r="AP3305" t="e">
        <f>VLOOKUP(AO3305,[1]Sheet2!$E$2:$I$222,3,FALSE)</f>
        <v>#N/A</v>
      </c>
      <c r="AQ3305" t="e">
        <f>VLOOKUP(AO3305,[1]Sheet2!$E$2:$I$222,4,FALSE)</f>
        <v>#N/A</v>
      </c>
      <c r="AR3305" t="e">
        <f>VLOOKUP(AO3305,[1]Sheet2!$E$2:$I$222,5,FALSE)</f>
        <v>#N/A</v>
      </c>
      <c r="AW3305" t="e">
        <f>VLOOKUP(AV3305,[1]Sheet2!$E$2:$I$222,3,FALSE)</f>
        <v>#N/A</v>
      </c>
      <c r="AX3305" t="e">
        <f>VLOOKUP(AV3305,[1]Sheet2!$E$2:$I$222,4,FALSE)</f>
        <v>#N/A</v>
      </c>
      <c r="AY3305" t="e">
        <f>VLOOKUP(AV3305,[1]Sheet2!$E$2:$I$222,5,FALSE)</f>
        <v>#N/A</v>
      </c>
      <c r="BD3305" t="e">
        <f>VLOOKUP(BC3305,[1]Sheet2!$E$2:$I$222,3,FALSE)</f>
        <v>#N/A</v>
      </c>
      <c r="BE3305" t="e">
        <f>VLOOKUP(BC3305,[1]Sheet2!$E$2:$I$222,4,FALSE)</f>
        <v>#N/A</v>
      </c>
      <c r="BF3305" t="e">
        <f>VLOOKUP(BC3305,[1]Sheet2!$E$2:$I$222,5,FALSE)</f>
        <v>#N/A</v>
      </c>
      <c r="BK3305" t="e">
        <f>VLOOKUP(BJ3305,[1]Sheet2!$E$2:$I$222,3,FALSE)</f>
        <v>#N/A</v>
      </c>
      <c r="BL3305" t="e">
        <f>VLOOKUP(BJ3305,[1]Sheet2!$E$2:$I$222,4,FALSE)</f>
        <v>#N/A</v>
      </c>
      <c r="BM3305" t="e">
        <f>VLOOKUP(BJ3305,[1]Sheet2!$E$2:$I$222,5,FALSE)</f>
        <v>#N/A</v>
      </c>
      <c r="BR3305" t="e">
        <f>VLOOKUP(BQ3305,[1]Sheet2!$E$2:$I$222,3,FALSE)</f>
        <v>#N/A</v>
      </c>
      <c r="BS3305" t="e">
        <f>VLOOKUP(BQ3305,[1]Sheet2!$E$2:$I$222,4,FALSE)</f>
        <v>#N/A</v>
      </c>
      <c r="BT3305" t="e">
        <f>VLOOKUP(BQ3305,[1]Sheet2!$E$2:$I$222,5,FALSE)</f>
        <v>#N/A</v>
      </c>
      <c r="BY3305" t="e">
        <f>VLOOKUP(BX3305,[1]Sheet2!$E$2:$I$222,3,FALSE)</f>
        <v>#N/A</v>
      </c>
      <c r="BZ3305" t="e">
        <f>VLOOKUP(BX3305,[1]Sheet2!$E$2:$I$222,4,FALSE)</f>
        <v>#N/A</v>
      </c>
      <c r="CA3305" t="e">
        <f>VLOOKUP(BX3305,[1]Sheet2!$E$2:$I$222,5,FALSE)</f>
        <v>#N/A</v>
      </c>
      <c r="CF3305" t="e">
        <f>VLOOKUP(CE3305,[1]Sheet2!$E$2:$I$222,3,FALSE)</f>
        <v>#N/A</v>
      </c>
      <c r="CG3305" t="e">
        <f>VLOOKUP(CE3305,[1]Sheet2!$E$2:$I$222,4,FALSE)</f>
        <v>#N/A</v>
      </c>
      <c r="CH3305" t="e">
        <f>VLOOKUP(CE3305,[1]Sheet2!$E$2:$I$222,5,FALSE)</f>
        <v>#N/A</v>
      </c>
      <c r="CM3305" t="e">
        <f>VLOOKUP(CL3305,[1]Sheet2!$E$2:$I$222,3,FALSE)</f>
        <v>#N/A</v>
      </c>
      <c r="CN3305" t="e">
        <f>VLOOKUP(CL3305,[1]Sheet2!$E$2:$I$222,4,FALSE)</f>
        <v>#N/A</v>
      </c>
      <c r="CO3305" t="e">
        <f>VLOOKUP(CL3305,[1]Sheet2!$E$2:$I$222,5,FALSE)</f>
        <v>#N/A</v>
      </c>
    </row>
    <row r="3306" spans="1:93" x14ac:dyDescent="0.25">
      <c r="A3306">
        <v>3438</v>
      </c>
      <c r="C3306">
        <v>17307</v>
      </c>
      <c r="D3306">
        <v>7307</v>
      </c>
      <c r="E3306">
        <v>37.740037999999998</v>
      </c>
      <c r="F3306">
        <v>-122.450541</v>
      </c>
      <c r="G3306" t="s">
        <v>6988</v>
      </c>
      <c r="H3306" t="s">
        <v>6989</v>
      </c>
      <c r="I3306" t="s">
        <v>677</v>
      </c>
      <c r="J3306" t="s">
        <v>687</v>
      </c>
      <c r="Q3306" t="s">
        <v>672</v>
      </c>
      <c r="S3306" t="s">
        <v>4455</v>
      </c>
      <c r="X3306">
        <f t="shared" si="51"/>
        <v>2</v>
      </c>
      <c r="Y3306" t="s">
        <v>55</v>
      </c>
      <c r="Z3306" t="s">
        <v>78</v>
      </c>
      <c r="AB3306" t="e">
        <f>VLOOKUP($AA3306,[1]Sheet2!$E$2:$I$222,3,FALSE)</f>
        <v>#N/A</v>
      </c>
      <c r="AC3306" t="e">
        <f>VLOOKUP($AA3306,Sheet2!$E$2:$I$222,4,FALSE)</f>
        <v>#N/A</v>
      </c>
      <c r="AD3306" t="e">
        <f>VLOOKUP($AA3306,Sheet2!$E$2:$I$222,5,FALSE)</f>
        <v>#N/A</v>
      </c>
      <c r="AF3306" t="s">
        <v>55</v>
      </c>
      <c r="AG3306" t="s">
        <v>79</v>
      </c>
      <c r="AI3306" t="e">
        <f>VLOOKUP(AH3306,[1]Sheet2!$E$2:$I$222,3,FALSE)</f>
        <v>#N/A</v>
      </c>
      <c r="AJ3306" t="e">
        <f>VLOOKUP(AH3306,[1]Sheet2!$E$2:$I$222,4,FALSE)</f>
        <v>#N/A</v>
      </c>
      <c r="AK3306" t="e">
        <f>VLOOKUP(AH3306,[1]Sheet2!$E$2:$I$222,5,FALSE)</f>
        <v>#N/A</v>
      </c>
      <c r="AP3306" t="e">
        <f>VLOOKUP(AO3306,[1]Sheet2!$E$2:$I$222,3,FALSE)</f>
        <v>#N/A</v>
      </c>
      <c r="AQ3306" t="e">
        <f>VLOOKUP(AO3306,[1]Sheet2!$E$2:$I$222,4,FALSE)</f>
        <v>#N/A</v>
      </c>
      <c r="AR3306" t="e">
        <f>VLOOKUP(AO3306,[1]Sheet2!$E$2:$I$222,5,FALSE)</f>
        <v>#N/A</v>
      </c>
      <c r="AW3306" t="e">
        <f>VLOOKUP(AV3306,[1]Sheet2!$E$2:$I$222,3,FALSE)</f>
        <v>#N/A</v>
      </c>
      <c r="AX3306" t="e">
        <f>VLOOKUP(AV3306,[1]Sheet2!$E$2:$I$222,4,FALSE)</f>
        <v>#N/A</v>
      </c>
      <c r="AY3306" t="e">
        <f>VLOOKUP(AV3306,[1]Sheet2!$E$2:$I$222,5,FALSE)</f>
        <v>#N/A</v>
      </c>
      <c r="BD3306" t="e">
        <f>VLOOKUP(BC3306,[1]Sheet2!$E$2:$I$222,3,FALSE)</f>
        <v>#N/A</v>
      </c>
      <c r="BE3306" t="e">
        <f>VLOOKUP(BC3306,[1]Sheet2!$E$2:$I$222,4,FALSE)</f>
        <v>#N/A</v>
      </c>
      <c r="BF3306" t="e">
        <f>VLOOKUP(BC3306,[1]Sheet2!$E$2:$I$222,5,FALSE)</f>
        <v>#N/A</v>
      </c>
      <c r="BK3306" t="e">
        <f>VLOOKUP(BJ3306,[1]Sheet2!$E$2:$I$222,3,FALSE)</f>
        <v>#N/A</v>
      </c>
      <c r="BL3306" t="e">
        <f>VLOOKUP(BJ3306,[1]Sheet2!$E$2:$I$222,4,FALSE)</f>
        <v>#N/A</v>
      </c>
      <c r="BM3306" t="e">
        <f>VLOOKUP(BJ3306,[1]Sheet2!$E$2:$I$222,5,FALSE)</f>
        <v>#N/A</v>
      </c>
      <c r="BR3306" t="e">
        <f>VLOOKUP(BQ3306,[1]Sheet2!$E$2:$I$222,3,FALSE)</f>
        <v>#N/A</v>
      </c>
      <c r="BS3306" t="e">
        <f>VLOOKUP(BQ3306,[1]Sheet2!$E$2:$I$222,4,FALSE)</f>
        <v>#N/A</v>
      </c>
      <c r="BT3306" t="e">
        <f>VLOOKUP(BQ3306,[1]Sheet2!$E$2:$I$222,5,FALSE)</f>
        <v>#N/A</v>
      </c>
      <c r="BY3306" t="e">
        <f>VLOOKUP(BX3306,[1]Sheet2!$E$2:$I$222,3,FALSE)</f>
        <v>#N/A</v>
      </c>
      <c r="BZ3306" t="e">
        <f>VLOOKUP(BX3306,[1]Sheet2!$E$2:$I$222,4,FALSE)</f>
        <v>#N/A</v>
      </c>
      <c r="CA3306" t="e">
        <f>VLOOKUP(BX3306,[1]Sheet2!$E$2:$I$222,5,FALSE)</f>
        <v>#N/A</v>
      </c>
      <c r="CF3306" t="e">
        <f>VLOOKUP(CE3306,[1]Sheet2!$E$2:$I$222,3,FALSE)</f>
        <v>#N/A</v>
      </c>
      <c r="CG3306" t="e">
        <f>VLOOKUP(CE3306,[1]Sheet2!$E$2:$I$222,4,FALSE)</f>
        <v>#N/A</v>
      </c>
      <c r="CH3306" t="e">
        <f>VLOOKUP(CE3306,[1]Sheet2!$E$2:$I$222,5,FALSE)</f>
        <v>#N/A</v>
      </c>
      <c r="CM3306" t="e">
        <f>VLOOKUP(CL3306,[1]Sheet2!$E$2:$I$222,3,FALSE)</f>
        <v>#N/A</v>
      </c>
      <c r="CN3306" t="e">
        <f>VLOOKUP(CL3306,[1]Sheet2!$E$2:$I$222,4,FALSE)</f>
        <v>#N/A</v>
      </c>
      <c r="CO3306" t="e">
        <f>VLOOKUP(CL3306,[1]Sheet2!$E$2:$I$222,5,FALSE)</f>
        <v>#N/A</v>
      </c>
    </row>
    <row r="3307" spans="1:93" x14ac:dyDescent="0.25">
      <c r="A3307">
        <v>3439</v>
      </c>
      <c r="C3307">
        <v>17308</v>
      </c>
      <c r="D3307">
        <v>7308</v>
      </c>
      <c r="E3307">
        <v>37.758426</v>
      </c>
      <c r="F3307">
        <v>-122.46385600000001</v>
      </c>
      <c r="G3307" t="s">
        <v>6990</v>
      </c>
      <c r="H3307" t="s">
        <v>6991</v>
      </c>
      <c r="I3307" t="s">
        <v>704</v>
      </c>
      <c r="J3307" t="s">
        <v>728</v>
      </c>
      <c r="Q3307" t="s">
        <v>672</v>
      </c>
      <c r="S3307" t="s">
        <v>2220</v>
      </c>
      <c r="X3307">
        <f t="shared" si="51"/>
        <v>1</v>
      </c>
      <c r="Y3307" t="s">
        <v>55</v>
      </c>
      <c r="Z3307" t="s">
        <v>78</v>
      </c>
      <c r="AB3307" t="e">
        <f>VLOOKUP($AA3307,[1]Sheet2!$E$2:$I$222,3,FALSE)</f>
        <v>#N/A</v>
      </c>
      <c r="AC3307" t="e">
        <f>VLOOKUP($AA3307,Sheet2!$E$2:$I$222,4,FALSE)</f>
        <v>#N/A</v>
      </c>
      <c r="AD3307" t="e">
        <f>VLOOKUP($AA3307,Sheet2!$E$2:$I$222,5,FALSE)</f>
        <v>#N/A</v>
      </c>
      <c r="AI3307" t="e">
        <f>VLOOKUP(AH3307,[1]Sheet2!$E$2:$I$222,3,FALSE)</f>
        <v>#N/A</v>
      </c>
      <c r="AJ3307" t="e">
        <f>VLOOKUP(AH3307,[1]Sheet2!$E$2:$I$222,4,FALSE)</f>
        <v>#N/A</v>
      </c>
      <c r="AK3307" t="e">
        <f>VLOOKUP(AH3307,[1]Sheet2!$E$2:$I$222,5,FALSE)</f>
        <v>#N/A</v>
      </c>
      <c r="AP3307" t="e">
        <f>VLOOKUP(AO3307,[1]Sheet2!$E$2:$I$222,3,FALSE)</f>
        <v>#N/A</v>
      </c>
      <c r="AQ3307" t="e">
        <f>VLOOKUP(AO3307,[1]Sheet2!$E$2:$I$222,4,FALSE)</f>
        <v>#N/A</v>
      </c>
      <c r="AR3307" t="e">
        <f>VLOOKUP(AO3307,[1]Sheet2!$E$2:$I$222,5,FALSE)</f>
        <v>#N/A</v>
      </c>
      <c r="AW3307" t="e">
        <f>VLOOKUP(AV3307,[1]Sheet2!$E$2:$I$222,3,FALSE)</f>
        <v>#N/A</v>
      </c>
      <c r="AX3307" t="e">
        <f>VLOOKUP(AV3307,[1]Sheet2!$E$2:$I$222,4,FALSE)</f>
        <v>#N/A</v>
      </c>
      <c r="AY3307" t="e">
        <f>VLOOKUP(AV3307,[1]Sheet2!$E$2:$I$222,5,FALSE)</f>
        <v>#N/A</v>
      </c>
      <c r="BD3307" t="e">
        <f>VLOOKUP(BC3307,[1]Sheet2!$E$2:$I$222,3,FALSE)</f>
        <v>#N/A</v>
      </c>
      <c r="BE3307" t="e">
        <f>VLOOKUP(BC3307,[1]Sheet2!$E$2:$I$222,4,FALSE)</f>
        <v>#N/A</v>
      </c>
      <c r="BF3307" t="e">
        <f>VLOOKUP(BC3307,[1]Sheet2!$E$2:$I$222,5,FALSE)</f>
        <v>#N/A</v>
      </c>
      <c r="BK3307" t="e">
        <f>VLOOKUP(BJ3307,[1]Sheet2!$E$2:$I$222,3,FALSE)</f>
        <v>#N/A</v>
      </c>
      <c r="BL3307" t="e">
        <f>VLOOKUP(BJ3307,[1]Sheet2!$E$2:$I$222,4,FALSE)</f>
        <v>#N/A</v>
      </c>
      <c r="BM3307" t="e">
        <f>VLOOKUP(BJ3307,[1]Sheet2!$E$2:$I$222,5,FALSE)</f>
        <v>#N/A</v>
      </c>
      <c r="BR3307" t="e">
        <f>VLOOKUP(BQ3307,[1]Sheet2!$E$2:$I$222,3,FALSE)</f>
        <v>#N/A</v>
      </c>
      <c r="BS3307" t="e">
        <f>VLOOKUP(BQ3307,[1]Sheet2!$E$2:$I$222,4,FALSE)</f>
        <v>#N/A</v>
      </c>
      <c r="BT3307" t="e">
        <f>VLOOKUP(BQ3307,[1]Sheet2!$E$2:$I$222,5,FALSE)</f>
        <v>#N/A</v>
      </c>
      <c r="BY3307" t="e">
        <f>VLOOKUP(BX3307,[1]Sheet2!$E$2:$I$222,3,FALSE)</f>
        <v>#N/A</v>
      </c>
      <c r="BZ3307" t="e">
        <f>VLOOKUP(BX3307,[1]Sheet2!$E$2:$I$222,4,FALSE)</f>
        <v>#N/A</v>
      </c>
      <c r="CA3307" t="e">
        <f>VLOOKUP(BX3307,[1]Sheet2!$E$2:$I$222,5,FALSE)</f>
        <v>#N/A</v>
      </c>
      <c r="CF3307" t="e">
        <f>VLOOKUP(CE3307,[1]Sheet2!$E$2:$I$222,3,FALSE)</f>
        <v>#N/A</v>
      </c>
      <c r="CG3307" t="e">
        <f>VLOOKUP(CE3307,[1]Sheet2!$E$2:$I$222,4,FALSE)</f>
        <v>#N/A</v>
      </c>
      <c r="CH3307" t="e">
        <f>VLOOKUP(CE3307,[1]Sheet2!$E$2:$I$222,5,FALSE)</f>
        <v>#N/A</v>
      </c>
      <c r="CM3307" t="e">
        <f>VLOOKUP(CL3307,[1]Sheet2!$E$2:$I$222,3,FALSE)</f>
        <v>#N/A</v>
      </c>
      <c r="CN3307" t="e">
        <f>VLOOKUP(CL3307,[1]Sheet2!$E$2:$I$222,4,FALSE)</f>
        <v>#N/A</v>
      </c>
      <c r="CO3307" t="e">
        <f>VLOOKUP(CL3307,[1]Sheet2!$E$2:$I$222,5,FALSE)</f>
        <v>#N/A</v>
      </c>
    </row>
    <row r="3308" spans="1:93" x14ac:dyDescent="0.25">
      <c r="A3308">
        <v>3441</v>
      </c>
      <c r="C3308">
        <v>17310</v>
      </c>
      <c r="D3308">
        <v>7310</v>
      </c>
      <c r="E3308">
        <v>37.766697999999998</v>
      </c>
      <c r="F3308">
        <v>-122.43827899999999</v>
      </c>
      <c r="G3308" t="s">
        <v>6992</v>
      </c>
      <c r="H3308" t="s">
        <v>6993</v>
      </c>
      <c r="I3308" t="s">
        <v>721</v>
      </c>
      <c r="J3308" t="s">
        <v>687</v>
      </c>
      <c r="Q3308" t="s">
        <v>672</v>
      </c>
      <c r="S3308" t="s">
        <v>1146</v>
      </c>
      <c r="X3308">
        <f t="shared" si="51"/>
        <v>1</v>
      </c>
      <c r="Y3308" t="s">
        <v>34</v>
      </c>
      <c r="Z3308" t="s">
        <v>80</v>
      </c>
      <c r="AA3308" t="s">
        <v>109</v>
      </c>
      <c r="AB3308" t="str">
        <f>VLOOKUP($AA3308,[1]Sheet2!$E$2:$I$222,3,FALSE)</f>
        <v>To Twin Peaks</v>
      </c>
      <c r="AC3308" t="str">
        <f>VLOOKUP($AA3308,Sheet2!$E$2:$I$222,4,FALSE)</f>
        <v>Parkridge &amp; Burnett</v>
      </c>
      <c r="AD3308" t="str">
        <f>VLOOKUP($AA3308,Sheet2!$E$2:$I$222,5,FALSE)</f>
        <v>M-F ~ 6am-11pm | Sat-Sun ~ 8am-11pm</v>
      </c>
      <c r="AI3308" t="e">
        <f>VLOOKUP(AH3308,[1]Sheet2!$E$2:$I$222,3,FALSE)</f>
        <v>#N/A</v>
      </c>
      <c r="AJ3308" t="e">
        <f>VLOOKUP(AH3308,[1]Sheet2!$E$2:$I$222,4,FALSE)</f>
        <v>#N/A</v>
      </c>
      <c r="AK3308" t="e">
        <f>VLOOKUP(AH3308,[1]Sheet2!$E$2:$I$222,5,FALSE)</f>
        <v>#N/A</v>
      </c>
      <c r="AP3308" t="e">
        <f>VLOOKUP(AO3308,[1]Sheet2!$E$2:$I$222,3,FALSE)</f>
        <v>#N/A</v>
      </c>
      <c r="AQ3308" t="e">
        <f>VLOOKUP(AO3308,[1]Sheet2!$E$2:$I$222,4,FALSE)</f>
        <v>#N/A</v>
      </c>
      <c r="AR3308" t="e">
        <f>VLOOKUP(AO3308,[1]Sheet2!$E$2:$I$222,5,FALSE)</f>
        <v>#N/A</v>
      </c>
      <c r="AW3308" t="e">
        <f>VLOOKUP(AV3308,[1]Sheet2!$E$2:$I$222,3,FALSE)</f>
        <v>#N/A</v>
      </c>
      <c r="AX3308" t="e">
        <f>VLOOKUP(AV3308,[1]Sheet2!$E$2:$I$222,4,FALSE)</f>
        <v>#N/A</v>
      </c>
      <c r="AY3308" t="e">
        <f>VLOOKUP(AV3308,[1]Sheet2!$E$2:$I$222,5,FALSE)</f>
        <v>#N/A</v>
      </c>
      <c r="BD3308" t="e">
        <f>VLOOKUP(BC3308,[1]Sheet2!$E$2:$I$222,3,FALSE)</f>
        <v>#N/A</v>
      </c>
      <c r="BE3308" t="e">
        <f>VLOOKUP(BC3308,[1]Sheet2!$E$2:$I$222,4,FALSE)</f>
        <v>#N/A</v>
      </c>
      <c r="BF3308" t="e">
        <f>VLOOKUP(BC3308,[1]Sheet2!$E$2:$I$222,5,FALSE)</f>
        <v>#N/A</v>
      </c>
      <c r="BK3308" t="e">
        <f>VLOOKUP(BJ3308,[1]Sheet2!$E$2:$I$222,3,FALSE)</f>
        <v>#N/A</v>
      </c>
      <c r="BL3308" t="e">
        <f>VLOOKUP(BJ3308,[1]Sheet2!$E$2:$I$222,4,FALSE)</f>
        <v>#N/A</v>
      </c>
      <c r="BM3308" t="e">
        <f>VLOOKUP(BJ3308,[1]Sheet2!$E$2:$I$222,5,FALSE)</f>
        <v>#N/A</v>
      </c>
      <c r="BR3308" t="e">
        <f>VLOOKUP(BQ3308,[1]Sheet2!$E$2:$I$222,3,FALSE)</f>
        <v>#N/A</v>
      </c>
      <c r="BS3308" t="e">
        <f>VLOOKUP(BQ3308,[1]Sheet2!$E$2:$I$222,4,FALSE)</f>
        <v>#N/A</v>
      </c>
      <c r="BT3308" t="e">
        <f>VLOOKUP(BQ3308,[1]Sheet2!$E$2:$I$222,5,FALSE)</f>
        <v>#N/A</v>
      </c>
      <c r="BY3308" t="e">
        <f>VLOOKUP(BX3308,[1]Sheet2!$E$2:$I$222,3,FALSE)</f>
        <v>#N/A</v>
      </c>
      <c r="BZ3308" t="e">
        <f>VLOOKUP(BX3308,[1]Sheet2!$E$2:$I$222,4,FALSE)</f>
        <v>#N/A</v>
      </c>
      <c r="CA3308" t="e">
        <f>VLOOKUP(BX3308,[1]Sheet2!$E$2:$I$222,5,FALSE)</f>
        <v>#N/A</v>
      </c>
      <c r="CF3308" t="e">
        <f>VLOOKUP(CE3308,[1]Sheet2!$E$2:$I$222,3,FALSE)</f>
        <v>#N/A</v>
      </c>
      <c r="CG3308" t="e">
        <f>VLOOKUP(CE3308,[1]Sheet2!$E$2:$I$222,4,FALSE)</f>
        <v>#N/A</v>
      </c>
      <c r="CH3308" t="e">
        <f>VLOOKUP(CE3308,[1]Sheet2!$E$2:$I$222,5,FALSE)</f>
        <v>#N/A</v>
      </c>
      <c r="CM3308" t="e">
        <f>VLOOKUP(CL3308,[1]Sheet2!$E$2:$I$222,3,FALSE)</f>
        <v>#N/A</v>
      </c>
      <c r="CN3308" t="e">
        <f>VLOOKUP(CL3308,[1]Sheet2!$E$2:$I$222,4,FALSE)</f>
        <v>#N/A</v>
      </c>
      <c r="CO3308" t="e">
        <f>VLOOKUP(CL3308,[1]Sheet2!$E$2:$I$222,5,FALSE)</f>
        <v>#N/A</v>
      </c>
    </row>
    <row r="3309" spans="1:93" x14ac:dyDescent="0.25">
      <c r="A3309">
        <v>3442</v>
      </c>
      <c r="C3309">
        <v>17312</v>
      </c>
      <c r="D3309">
        <v>7312</v>
      </c>
      <c r="E3309">
        <v>37.752443999999997</v>
      </c>
      <c r="F3309">
        <v>-122.41412800000001</v>
      </c>
      <c r="G3309" t="s">
        <v>3304</v>
      </c>
      <c r="H3309" t="s">
        <v>3305</v>
      </c>
      <c r="I3309" t="s">
        <v>704</v>
      </c>
      <c r="J3309" t="s">
        <v>843</v>
      </c>
      <c r="K3309" t="s">
        <v>844</v>
      </c>
      <c r="Q3309" t="s">
        <v>672</v>
      </c>
      <c r="R3309" t="s">
        <v>6994</v>
      </c>
      <c r="S3309" t="s">
        <v>3309</v>
      </c>
      <c r="X3309">
        <f t="shared" si="51"/>
        <v>2</v>
      </c>
      <c r="Y3309" t="s">
        <v>43</v>
      </c>
      <c r="Z3309" t="s">
        <v>80</v>
      </c>
      <c r="AA3309" t="s">
        <v>119</v>
      </c>
      <c r="AB3309" t="str">
        <f>VLOOKUP($AA3309,[1]Sheet2!$E$2:$I$222,3,FALSE)</f>
        <v>To Mission District</v>
      </c>
      <c r="AC3309" t="str">
        <f>VLOOKUP($AA3309,Sheet2!$E$2:$I$222,4,FALSE)</f>
        <v>24th St. BART</v>
      </c>
      <c r="AD3309" t="str">
        <f>VLOOKUP($AA3309,Sheet2!$E$2:$I$222,5,FALSE)</f>
        <v>Daily ~ 6am-12am</v>
      </c>
      <c r="AF3309" t="s">
        <v>50</v>
      </c>
      <c r="AG3309" t="s">
        <v>80</v>
      </c>
      <c r="AH3309" t="s">
        <v>127</v>
      </c>
      <c r="AI3309" t="str">
        <f>VLOOKUP(AH3309,[1]Sheet2!$E$2:$I$222,3,FALSE)</f>
        <v>To Alemany Farmer’s Market</v>
      </c>
      <c r="AJ3309" t="str">
        <f>VLOOKUP(AH3309,[1]Sheet2!$E$2:$I$222,4,FALSE)</f>
        <v>Alemany &amp; Ellsworth</v>
      </c>
      <c r="AK3309" t="str">
        <f>VLOOKUP(AH3309,[1]Sheet2!$E$2:$I$222,5,FALSE)</f>
        <v>M-F ~ 6am-11pm | Sat-Sun ~ 8am-11pm</v>
      </c>
      <c r="AP3309" t="e">
        <f>VLOOKUP(AO3309,[1]Sheet2!$E$2:$I$222,3,FALSE)</f>
        <v>#N/A</v>
      </c>
      <c r="AQ3309" t="e">
        <f>VLOOKUP(AO3309,[1]Sheet2!$E$2:$I$222,4,FALSE)</f>
        <v>#N/A</v>
      </c>
      <c r="AR3309" t="e">
        <f>VLOOKUP(AO3309,[1]Sheet2!$E$2:$I$222,5,FALSE)</f>
        <v>#N/A</v>
      </c>
      <c r="AW3309" t="e">
        <f>VLOOKUP(AV3309,[1]Sheet2!$E$2:$I$222,3,FALSE)</f>
        <v>#N/A</v>
      </c>
      <c r="AX3309" t="e">
        <f>VLOOKUP(AV3309,[1]Sheet2!$E$2:$I$222,4,FALSE)</f>
        <v>#N/A</v>
      </c>
      <c r="AY3309" t="e">
        <f>VLOOKUP(AV3309,[1]Sheet2!$E$2:$I$222,5,FALSE)</f>
        <v>#N/A</v>
      </c>
      <c r="BD3309" t="e">
        <f>VLOOKUP(BC3309,[1]Sheet2!$E$2:$I$222,3,FALSE)</f>
        <v>#N/A</v>
      </c>
      <c r="BE3309" t="e">
        <f>VLOOKUP(BC3309,[1]Sheet2!$E$2:$I$222,4,FALSE)</f>
        <v>#N/A</v>
      </c>
      <c r="BF3309" t="e">
        <f>VLOOKUP(BC3309,[1]Sheet2!$E$2:$I$222,5,FALSE)</f>
        <v>#N/A</v>
      </c>
      <c r="BK3309" t="e">
        <f>VLOOKUP(BJ3309,[1]Sheet2!$E$2:$I$222,3,FALSE)</f>
        <v>#N/A</v>
      </c>
      <c r="BL3309" t="e">
        <f>VLOOKUP(BJ3309,[1]Sheet2!$E$2:$I$222,4,FALSE)</f>
        <v>#N/A</v>
      </c>
      <c r="BM3309" t="e">
        <f>VLOOKUP(BJ3309,[1]Sheet2!$E$2:$I$222,5,FALSE)</f>
        <v>#N/A</v>
      </c>
      <c r="BR3309" t="e">
        <f>VLOOKUP(BQ3309,[1]Sheet2!$E$2:$I$222,3,FALSE)</f>
        <v>#N/A</v>
      </c>
      <c r="BS3309" t="e">
        <f>VLOOKUP(BQ3309,[1]Sheet2!$E$2:$I$222,4,FALSE)</f>
        <v>#N/A</v>
      </c>
      <c r="BT3309" t="e">
        <f>VLOOKUP(BQ3309,[1]Sheet2!$E$2:$I$222,5,FALSE)</f>
        <v>#N/A</v>
      </c>
      <c r="BY3309" t="e">
        <f>VLOOKUP(BX3309,[1]Sheet2!$E$2:$I$222,3,FALSE)</f>
        <v>#N/A</v>
      </c>
      <c r="BZ3309" t="e">
        <f>VLOOKUP(BX3309,[1]Sheet2!$E$2:$I$222,4,FALSE)</f>
        <v>#N/A</v>
      </c>
      <c r="CA3309" t="e">
        <f>VLOOKUP(BX3309,[1]Sheet2!$E$2:$I$222,5,FALSE)</f>
        <v>#N/A</v>
      </c>
      <c r="CF3309" t="e">
        <f>VLOOKUP(CE3309,[1]Sheet2!$E$2:$I$222,3,FALSE)</f>
        <v>#N/A</v>
      </c>
      <c r="CG3309" t="e">
        <f>VLOOKUP(CE3309,[1]Sheet2!$E$2:$I$222,4,FALSE)</f>
        <v>#N/A</v>
      </c>
      <c r="CH3309" t="e">
        <f>VLOOKUP(CE3309,[1]Sheet2!$E$2:$I$222,5,FALSE)</f>
        <v>#N/A</v>
      </c>
      <c r="CM3309" t="e">
        <f>VLOOKUP(CL3309,[1]Sheet2!$E$2:$I$222,3,FALSE)</f>
        <v>#N/A</v>
      </c>
      <c r="CN3309" t="e">
        <f>VLOOKUP(CL3309,[1]Sheet2!$E$2:$I$222,4,FALSE)</f>
        <v>#N/A</v>
      </c>
      <c r="CO3309" t="e">
        <f>VLOOKUP(CL3309,[1]Sheet2!$E$2:$I$222,5,FALSE)</f>
        <v>#N/A</v>
      </c>
    </row>
    <row r="3310" spans="1:93" x14ac:dyDescent="0.25">
      <c r="A3310">
        <v>3443</v>
      </c>
      <c r="C3310">
        <v>17313</v>
      </c>
      <c r="D3310">
        <v>7313</v>
      </c>
      <c r="E3310">
        <v>37.738371000000001</v>
      </c>
      <c r="F3310">
        <v>-122.40730600000001</v>
      </c>
      <c r="G3310" t="s">
        <v>1940</v>
      </c>
      <c r="H3310" t="s">
        <v>1941</v>
      </c>
      <c r="I3310" t="s">
        <v>746</v>
      </c>
      <c r="J3310" t="s">
        <v>687</v>
      </c>
      <c r="Q3310" t="s">
        <v>672</v>
      </c>
      <c r="S3310" t="s">
        <v>1840</v>
      </c>
      <c r="X3310">
        <f t="shared" si="51"/>
        <v>1</v>
      </c>
      <c r="Y3310" t="s">
        <v>51</v>
      </c>
      <c r="Z3310" t="s">
        <v>80</v>
      </c>
      <c r="AA3310" t="s">
        <v>130</v>
      </c>
      <c r="AB3310" t="str">
        <f>VLOOKUP($AA3310,[1]Sheet2!$E$2:$I$222,3,FALSE)</f>
        <v xml:space="preserve">To SF Zoo </v>
      </c>
      <c r="AC3310" t="str">
        <f>VLOOKUP($AA3310,Sheet2!$E$2:$I$222,4,FALSE)</f>
        <v>Sloat &amp; 47th Av.</v>
      </c>
      <c r="AD3310" t="str">
        <f>VLOOKUP($AA3310,Sheet2!$E$2:$I$222,5,FALSE)</f>
        <v>Daily ~ 6am-11:30pm</v>
      </c>
      <c r="AI3310" t="e">
        <f>VLOOKUP(AH3310,[1]Sheet2!$E$2:$I$222,3,FALSE)</f>
        <v>#N/A</v>
      </c>
      <c r="AJ3310" t="e">
        <f>VLOOKUP(AH3310,[1]Sheet2!$E$2:$I$222,4,FALSE)</f>
        <v>#N/A</v>
      </c>
      <c r="AK3310" t="e">
        <f>VLOOKUP(AH3310,[1]Sheet2!$E$2:$I$222,5,FALSE)</f>
        <v>#N/A</v>
      </c>
      <c r="AP3310" t="e">
        <f>VLOOKUP(AO3310,[1]Sheet2!$E$2:$I$222,3,FALSE)</f>
        <v>#N/A</v>
      </c>
      <c r="AQ3310" t="e">
        <f>VLOOKUP(AO3310,[1]Sheet2!$E$2:$I$222,4,FALSE)</f>
        <v>#N/A</v>
      </c>
      <c r="AR3310" t="e">
        <f>VLOOKUP(AO3310,[1]Sheet2!$E$2:$I$222,5,FALSE)</f>
        <v>#N/A</v>
      </c>
      <c r="AW3310" t="e">
        <f>VLOOKUP(AV3310,[1]Sheet2!$E$2:$I$222,3,FALSE)</f>
        <v>#N/A</v>
      </c>
      <c r="AX3310" t="e">
        <f>VLOOKUP(AV3310,[1]Sheet2!$E$2:$I$222,4,FALSE)</f>
        <v>#N/A</v>
      </c>
      <c r="AY3310" t="e">
        <f>VLOOKUP(AV3310,[1]Sheet2!$E$2:$I$222,5,FALSE)</f>
        <v>#N/A</v>
      </c>
      <c r="BD3310" t="e">
        <f>VLOOKUP(BC3310,[1]Sheet2!$E$2:$I$222,3,FALSE)</f>
        <v>#N/A</v>
      </c>
      <c r="BE3310" t="e">
        <f>VLOOKUP(BC3310,[1]Sheet2!$E$2:$I$222,4,FALSE)</f>
        <v>#N/A</v>
      </c>
      <c r="BF3310" t="e">
        <f>VLOOKUP(BC3310,[1]Sheet2!$E$2:$I$222,5,FALSE)</f>
        <v>#N/A</v>
      </c>
      <c r="BK3310" t="e">
        <f>VLOOKUP(BJ3310,[1]Sheet2!$E$2:$I$222,3,FALSE)</f>
        <v>#N/A</v>
      </c>
      <c r="BL3310" t="e">
        <f>VLOOKUP(BJ3310,[1]Sheet2!$E$2:$I$222,4,FALSE)</f>
        <v>#N/A</v>
      </c>
      <c r="BM3310" t="e">
        <f>VLOOKUP(BJ3310,[1]Sheet2!$E$2:$I$222,5,FALSE)</f>
        <v>#N/A</v>
      </c>
      <c r="BR3310" t="e">
        <f>VLOOKUP(BQ3310,[1]Sheet2!$E$2:$I$222,3,FALSE)</f>
        <v>#N/A</v>
      </c>
      <c r="BS3310" t="e">
        <f>VLOOKUP(BQ3310,[1]Sheet2!$E$2:$I$222,4,FALSE)</f>
        <v>#N/A</v>
      </c>
      <c r="BT3310" t="e">
        <f>VLOOKUP(BQ3310,[1]Sheet2!$E$2:$I$222,5,FALSE)</f>
        <v>#N/A</v>
      </c>
      <c r="BY3310" t="e">
        <f>VLOOKUP(BX3310,[1]Sheet2!$E$2:$I$222,3,FALSE)</f>
        <v>#N/A</v>
      </c>
      <c r="BZ3310" t="e">
        <f>VLOOKUP(BX3310,[1]Sheet2!$E$2:$I$222,4,FALSE)</f>
        <v>#N/A</v>
      </c>
      <c r="CA3310" t="e">
        <f>VLOOKUP(BX3310,[1]Sheet2!$E$2:$I$222,5,FALSE)</f>
        <v>#N/A</v>
      </c>
      <c r="CF3310" t="e">
        <f>VLOOKUP(CE3310,[1]Sheet2!$E$2:$I$222,3,FALSE)</f>
        <v>#N/A</v>
      </c>
      <c r="CG3310" t="e">
        <f>VLOOKUP(CE3310,[1]Sheet2!$E$2:$I$222,4,FALSE)</f>
        <v>#N/A</v>
      </c>
      <c r="CH3310" t="e">
        <f>VLOOKUP(CE3310,[1]Sheet2!$E$2:$I$222,5,FALSE)</f>
        <v>#N/A</v>
      </c>
      <c r="CM3310" t="e">
        <f>VLOOKUP(CL3310,[1]Sheet2!$E$2:$I$222,3,FALSE)</f>
        <v>#N/A</v>
      </c>
      <c r="CN3310" t="e">
        <f>VLOOKUP(CL3310,[1]Sheet2!$E$2:$I$222,4,FALSE)</f>
        <v>#N/A</v>
      </c>
      <c r="CO3310" t="e">
        <f>VLOOKUP(CL3310,[1]Sheet2!$E$2:$I$222,5,FALSE)</f>
        <v>#N/A</v>
      </c>
    </row>
    <row r="3311" spans="1:93" x14ac:dyDescent="0.25">
      <c r="A3311">
        <v>3444</v>
      </c>
      <c r="C3311">
        <v>17315</v>
      </c>
      <c r="D3311">
        <v>7315</v>
      </c>
      <c r="E3311">
        <v>37.786099</v>
      </c>
      <c r="F3311">
        <v>-122.409767</v>
      </c>
      <c r="G3311" t="s">
        <v>6995</v>
      </c>
      <c r="H3311" t="s">
        <v>6996</v>
      </c>
      <c r="I3311" t="s">
        <v>704</v>
      </c>
      <c r="J3311" t="s">
        <v>687</v>
      </c>
      <c r="Q3311" t="s">
        <v>672</v>
      </c>
      <c r="S3311" t="s">
        <v>1888</v>
      </c>
      <c r="X3311">
        <f t="shared" si="51"/>
        <v>1</v>
      </c>
      <c r="Y3311" t="s">
        <v>23</v>
      </c>
      <c r="Z3311" t="s">
        <v>80</v>
      </c>
      <c r="AA3311" t="s">
        <v>132</v>
      </c>
      <c r="AB3311" t="str">
        <f>VLOOKUP($AA3311,[1]Sheet2!$E$2:$I$222,3,FALSE)</f>
        <v>To Mission District</v>
      </c>
      <c r="AC3311" t="str">
        <f>VLOOKUP($AA3311,Sheet2!$E$2:$I$222,4,FALSE)</f>
        <v>Cesar Chavez &amp; Mission</v>
      </c>
      <c r="AD3311" t="str">
        <f>VLOOKUP($AA3311,Sheet2!$E$2:$I$222,5,FALSE)</f>
        <v>Daily ~ 5:30am-1am</v>
      </c>
      <c r="AI3311" t="e">
        <f>VLOOKUP(AH3311,[1]Sheet2!$E$2:$I$222,3,FALSE)</f>
        <v>#N/A</v>
      </c>
      <c r="AJ3311" t="e">
        <f>VLOOKUP(AH3311,[1]Sheet2!$E$2:$I$222,4,FALSE)</f>
        <v>#N/A</v>
      </c>
      <c r="AK3311" t="e">
        <f>VLOOKUP(AH3311,[1]Sheet2!$E$2:$I$222,5,FALSE)</f>
        <v>#N/A</v>
      </c>
      <c r="AP3311" t="e">
        <f>VLOOKUP(AO3311,[1]Sheet2!$E$2:$I$222,3,FALSE)</f>
        <v>#N/A</v>
      </c>
      <c r="AQ3311" t="e">
        <f>VLOOKUP(AO3311,[1]Sheet2!$E$2:$I$222,4,FALSE)</f>
        <v>#N/A</v>
      </c>
      <c r="AR3311" t="e">
        <f>VLOOKUP(AO3311,[1]Sheet2!$E$2:$I$222,5,FALSE)</f>
        <v>#N/A</v>
      </c>
      <c r="AW3311" t="e">
        <f>VLOOKUP(AV3311,[1]Sheet2!$E$2:$I$222,3,FALSE)</f>
        <v>#N/A</v>
      </c>
      <c r="AX3311" t="e">
        <f>VLOOKUP(AV3311,[1]Sheet2!$E$2:$I$222,4,FALSE)</f>
        <v>#N/A</v>
      </c>
      <c r="AY3311" t="e">
        <f>VLOOKUP(AV3311,[1]Sheet2!$E$2:$I$222,5,FALSE)</f>
        <v>#N/A</v>
      </c>
      <c r="BD3311" t="e">
        <f>VLOOKUP(BC3311,[1]Sheet2!$E$2:$I$222,3,FALSE)</f>
        <v>#N/A</v>
      </c>
      <c r="BE3311" t="e">
        <f>VLOOKUP(BC3311,[1]Sheet2!$E$2:$I$222,4,FALSE)</f>
        <v>#N/A</v>
      </c>
      <c r="BF3311" t="e">
        <f>VLOOKUP(BC3311,[1]Sheet2!$E$2:$I$222,5,FALSE)</f>
        <v>#N/A</v>
      </c>
      <c r="BK3311" t="e">
        <f>VLOOKUP(BJ3311,[1]Sheet2!$E$2:$I$222,3,FALSE)</f>
        <v>#N/A</v>
      </c>
      <c r="BL3311" t="e">
        <f>VLOOKUP(BJ3311,[1]Sheet2!$E$2:$I$222,4,FALSE)</f>
        <v>#N/A</v>
      </c>
      <c r="BM3311" t="e">
        <f>VLOOKUP(BJ3311,[1]Sheet2!$E$2:$I$222,5,FALSE)</f>
        <v>#N/A</v>
      </c>
      <c r="BR3311" t="e">
        <f>VLOOKUP(BQ3311,[1]Sheet2!$E$2:$I$222,3,FALSE)</f>
        <v>#N/A</v>
      </c>
      <c r="BS3311" t="e">
        <f>VLOOKUP(BQ3311,[1]Sheet2!$E$2:$I$222,4,FALSE)</f>
        <v>#N/A</v>
      </c>
      <c r="BT3311" t="e">
        <f>VLOOKUP(BQ3311,[1]Sheet2!$E$2:$I$222,5,FALSE)</f>
        <v>#N/A</v>
      </c>
      <c r="BY3311" t="e">
        <f>VLOOKUP(BX3311,[1]Sheet2!$E$2:$I$222,3,FALSE)</f>
        <v>#N/A</v>
      </c>
      <c r="BZ3311" t="e">
        <f>VLOOKUP(BX3311,[1]Sheet2!$E$2:$I$222,4,FALSE)</f>
        <v>#N/A</v>
      </c>
      <c r="CA3311" t="e">
        <f>VLOOKUP(BX3311,[1]Sheet2!$E$2:$I$222,5,FALSE)</f>
        <v>#N/A</v>
      </c>
      <c r="CF3311" t="e">
        <f>VLOOKUP(CE3311,[1]Sheet2!$E$2:$I$222,3,FALSE)</f>
        <v>#N/A</v>
      </c>
      <c r="CG3311" t="e">
        <f>VLOOKUP(CE3311,[1]Sheet2!$E$2:$I$222,4,FALSE)</f>
        <v>#N/A</v>
      </c>
      <c r="CH3311" t="e">
        <f>VLOOKUP(CE3311,[1]Sheet2!$E$2:$I$222,5,FALSE)</f>
        <v>#N/A</v>
      </c>
      <c r="CM3311" t="e">
        <f>VLOOKUP(CL3311,[1]Sheet2!$E$2:$I$222,3,FALSE)</f>
        <v>#N/A</v>
      </c>
      <c r="CN3311" t="e">
        <f>VLOOKUP(CL3311,[1]Sheet2!$E$2:$I$222,4,FALSE)</f>
        <v>#N/A</v>
      </c>
      <c r="CO3311" t="e">
        <f>VLOOKUP(CL3311,[1]Sheet2!$E$2:$I$222,5,FALSE)</f>
        <v>#N/A</v>
      </c>
    </row>
    <row r="3312" spans="1:93" x14ac:dyDescent="0.25">
      <c r="A3312">
        <v>3445</v>
      </c>
      <c r="C3312">
        <v>17316</v>
      </c>
      <c r="D3312">
        <v>7316</v>
      </c>
      <c r="E3312">
        <v>37.767786000000001</v>
      </c>
      <c r="F3312">
        <v>-122.428996</v>
      </c>
      <c r="G3312" t="s">
        <v>6997</v>
      </c>
      <c r="H3312" t="s">
        <v>6998</v>
      </c>
      <c r="I3312" t="s">
        <v>746</v>
      </c>
      <c r="J3312" t="s">
        <v>1008</v>
      </c>
      <c r="K3312" t="s">
        <v>678</v>
      </c>
      <c r="M3312" t="s">
        <v>671</v>
      </c>
      <c r="N3312" t="s">
        <v>6999</v>
      </c>
      <c r="Q3312" t="s">
        <v>672</v>
      </c>
      <c r="R3312">
        <v>892</v>
      </c>
      <c r="S3312" t="s">
        <v>7000</v>
      </c>
      <c r="X3312">
        <f t="shared" si="51"/>
        <v>3</v>
      </c>
      <c r="Y3312" t="s">
        <v>14</v>
      </c>
      <c r="Z3312" t="s">
        <v>79</v>
      </c>
      <c r="AB3312" t="e">
        <f>VLOOKUP($AA3312,[1]Sheet2!$E$2:$I$222,3,FALSE)</f>
        <v>#N/A</v>
      </c>
      <c r="AC3312" t="e">
        <f>VLOOKUP($AA3312,Sheet2!$E$2:$I$222,4,FALSE)</f>
        <v>#N/A</v>
      </c>
      <c r="AD3312" t="e">
        <f>VLOOKUP($AA3312,Sheet2!$E$2:$I$222,5,FALSE)</f>
        <v>#N/A</v>
      </c>
      <c r="AF3312" t="s">
        <v>57</v>
      </c>
      <c r="AG3312" t="s">
        <v>78</v>
      </c>
      <c r="AH3312" t="s">
        <v>149</v>
      </c>
      <c r="AI3312" t="str">
        <f>VLOOKUP(AH3312,[1]Sheet2!$E$2:$I$222,3,FALSE)</f>
        <v>To Caltrain Station</v>
      </c>
      <c r="AJ3312" t="str">
        <f>VLOOKUP(AH3312,[1]Sheet2!$E$2:$I$222,4,FALSE)</f>
        <v>Late Night Only (Daily ~1am-5am)</v>
      </c>
      <c r="AK3312" t="str">
        <f>VLOOKUP(AH3312,[1]Sheet2!$E$2:$I$222,5,FALSE)</f>
        <v>Sat ~ 1am-6am | Sun ~ 1am-8am</v>
      </c>
      <c r="AM3312" t="s">
        <v>56</v>
      </c>
      <c r="AN3312" t="s">
        <v>80</v>
      </c>
      <c r="AO3312" t="s">
        <v>151</v>
      </c>
      <c r="AP3312" t="str">
        <f>VLOOKUP(AO3312,[1]Sheet2!$E$2:$I$222,3,FALSE)</f>
        <v>To Balboa Park Station</v>
      </c>
      <c r="AQ3312" t="str">
        <f>VLOOKUP(AO3312,[1]Sheet2!$E$2:$I$222,4,FALSE)</f>
        <v>San Jose &amp; Geneva</v>
      </c>
      <c r="AR3312" t="str">
        <f>VLOOKUP(AO3312,[1]Sheet2!$E$2:$I$222,5,FALSE)</f>
        <v>Daily ~ 5am-12am</v>
      </c>
      <c r="AW3312" t="e">
        <f>VLOOKUP(AV3312,[1]Sheet2!$E$2:$I$222,3,FALSE)</f>
        <v>#N/A</v>
      </c>
      <c r="AX3312" t="e">
        <f>VLOOKUP(AV3312,[1]Sheet2!$E$2:$I$222,4,FALSE)</f>
        <v>#N/A</v>
      </c>
      <c r="AY3312" t="e">
        <f>VLOOKUP(AV3312,[1]Sheet2!$E$2:$I$222,5,FALSE)</f>
        <v>#N/A</v>
      </c>
      <c r="BD3312" t="e">
        <f>VLOOKUP(BC3312,[1]Sheet2!$E$2:$I$222,3,FALSE)</f>
        <v>#N/A</v>
      </c>
      <c r="BE3312" t="e">
        <f>VLOOKUP(BC3312,[1]Sheet2!$E$2:$I$222,4,FALSE)</f>
        <v>#N/A</v>
      </c>
      <c r="BF3312" t="e">
        <f>VLOOKUP(BC3312,[1]Sheet2!$E$2:$I$222,5,FALSE)</f>
        <v>#N/A</v>
      </c>
      <c r="BK3312" t="e">
        <f>VLOOKUP(BJ3312,[1]Sheet2!$E$2:$I$222,3,FALSE)</f>
        <v>#N/A</v>
      </c>
      <c r="BL3312" t="e">
        <f>VLOOKUP(BJ3312,[1]Sheet2!$E$2:$I$222,4,FALSE)</f>
        <v>#N/A</v>
      </c>
      <c r="BM3312" t="e">
        <f>VLOOKUP(BJ3312,[1]Sheet2!$E$2:$I$222,5,FALSE)</f>
        <v>#N/A</v>
      </c>
      <c r="BR3312" t="e">
        <f>VLOOKUP(BQ3312,[1]Sheet2!$E$2:$I$222,3,FALSE)</f>
        <v>#N/A</v>
      </c>
      <c r="BS3312" t="e">
        <f>VLOOKUP(BQ3312,[1]Sheet2!$E$2:$I$222,4,FALSE)</f>
        <v>#N/A</v>
      </c>
      <c r="BT3312" t="e">
        <f>VLOOKUP(BQ3312,[1]Sheet2!$E$2:$I$222,5,FALSE)</f>
        <v>#N/A</v>
      </c>
      <c r="BY3312" t="e">
        <f>VLOOKUP(BX3312,[1]Sheet2!$E$2:$I$222,3,FALSE)</f>
        <v>#N/A</v>
      </c>
      <c r="BZ3312" t="e">
        <f>VLOOKUP(BX3312,[1]Sheet2!$E$2:$I$222,4,FALSE)</f>
        <v>#N/A</v>
      </c>
      <c r="CA3312" t="e">
        <f>VLOOKUP(BX3312,[1]Sheet2!$E$2:$I$222,5,FALSE)</f>
        <v>#N/A</v>
      </c>
      <c r="CF3312" t="e">
        <f>VLOOKUP(CE3312,[1]Sheet2!$E$2:$I$222,3,FALSE)</f>
        <v>#N/A</v>
      </c>
      <c r="CG3312" t="e">
        <f>VLOOKUP(CE3312,[1]Sheet2!$E$2:$I$222,4,FALSE)</f>
        <v>#N/A</v>
      </c>
      <c r="CH3312" t="e">
        <f>VLOOKUP(CE3312,[1]Sheet2!$E$2:$I$222,5,FALSE)</f>
        <v>#N/A</v>
      </c>
      <c r="CM3312" t="e">
        <f>VLOOKUP(CL3312,[1]Sheet2!$E$2:$I$222,3,FALSE)</f>
        <v>#N/A</v>
      </c>
      <c r="CN3312" t="e">
        <f>VLOOKUP(CL3312,[1]Sheet2!$E$2:$I$222,4,FALSE)</f>
        <v>#N/A</v>
      </c>
      <c r="CO3312" t="e">
        <f>VLOOKUP(CL3312,[1]Sheet2!$E$2:$I$222,5,FALSE)</f>
        <v>#N/A</v>
      </c>
    </row>
    <row r="3313" spans="1:93" x14ac:dyDescent="0.25">
      <c r="A3313">
        <v>3446</v>
      </c>
      <c r="C3313">
        <v>17318</v>
      </c>
      <c r="D3313">
        <v>7318</v>
      </c>
      <c r="E3313">
        <v>37.769134000000001</v>
      </c>
      <c r="F3313">
        <v>-122.433076</v>
      </c>
      <c r="G3313" t="s">
        <v>6961</v>
      </c>
      <c r="H3313" t="s">
        <v>6962</v>
      </c>
      <c r="I3313" t="s">
        <v>721</v>
      </c>
      <c r="J3313" t="s">
        <v>1008</v>
      </c>
      <c r="K3313" t="s">
        <v>887</v>
      </c>
      <c r="N3313" t="s">
        <v>6963</v>
      </c>
      <c r="Q3313" t="s">
        <v>672</v>
      </c>
      <c r="R3313" t="s">
        <v>1122</v>
      </c>
      <c r="S3313" t="s">
        <v>2976</v>
      </c>
      <c r="X3313">
        <f t="shared" si="51"/>
        <v>1</v>
      </c>
      <c r="Y3313" t="s">
        <v>29</v>
      </c>
      <c r="Z3313" t="s">
        <v>78</v>
      </c>
      <c r="AB3313" t="e">
        <f>VLOOKUP($AA3313,[1]Sheet2!$E$2:$I$222,3,FALSE)</f>
        <v>#N/A</v>
      </c>
      <c r="AC3313" t="e">
        <f>VLOOKUP($AA3313,Sheet2!$E$2:$I$222,4,FALSE)</f>
        <v>#N/A</v>
      </c>
      <c r="AD3313" t="e">
        <f>VLOOKUP($AA3313,Sheet2!$E$2:$I$222,5,FALSE)</f>
        <v>#N/A</v>
      </c>
      <c r="AI3313" t="e">
        <f>VLOOKUP(AH3313,[1]Sheet2!$E$2:$I$222,3,FALSE)</f>
        <v>#N/A</v>
      </c>
      <c r="AJ3313" t="e">
        <f>VLOOKUP(AH3313,[1]Sheet2!$E$2:$I$222,4,FALSE)</f>
        <v>#N/A</v>
      </c>
      <c r="AK3313" t="e">
        <f>VLOOKUP(AH3313,[1]Sheet2!$E$2:$I$222,5,FALSE)</f>
        <v>#N/A</v>
      </c>
      <c r="AP3313" t="e">
        <f>VLOOKUP(AO3313,[1]Sheet2!$E$2:$I$222,3,FALSE)</f>
        <v>#N/A</v>
      </c>
      <c r="AQ3313" t="e">
        <f>VLOOKUP(AO3313,[1]Sheet2!$E$2:$I$222,4,FALSE)</f>
        <v>#N/A</v>
      </c>
      <c r="AR3313" t="e">
        <f>VLOOKUP(AO3313,[1]Sheet2!$E$2:$I$222,5,FALSE)</f>
        <v>#N/A</v>
      </c>
      <c r="AW3313" t="e">
        <f>VLOOKUP(AV3313,[1]Sheet2!$E$2:$I$222,3,FALSE)</f>
        <v>#N/A</v>
      </c>
      <c r="AX3313" t="e">
        <f>VLOOKUP(AV3313,[1]Sheet2!$E$2:$I$222,4,FALSE)</f>
        <v>#N/A</v>
      </c>
      <c r="AY3313" t="e">
        <f>VLOOKUP(AV3313,[1]Sheet2!$E$2:$I$222,5,FALSE)</f>
        <v>#N/A</v>
      </c>
      <c r="BD3313" t="e">
        <f>VLOOKUP(BC3313,[1]Sheet2!$E$2:$I$222,3,FALSE)</f>
        <v>#N/A</v>
      </c>
      <c r="BE3313" t="e">
        <f>VLOOKUP(BC3313,[1]Sheet2!$E$2:$I$222,4,FALSE)</f>
        <v>#N/A</v>
      </c>
      <c r="BF3313" t="e">
        <f>VLOOKUP(BC3313,[1]Sheet2!$E$2:$I$222,5,FALSE)</f>
        <v>#N/A</v>
      </c>
      <c r="BK3313" t="e">
        <f>VLOOKUP(BJ3313,[1]Sheet2!$E$2:$I$222,3,FALSE)</f>
        <v>#N/A</v>
      </c>
      <c r="BL3313" t="e">
        <f>VLOOKUP(BJ3313,[1]Sheet2!$E$2:$I$222,4,FALSE)</f>
        <v>#N/A</v>
      </c>
      <c r="BM3313" t="e">
        <f>VLOOKUP(BJ3313,[1]Sheet2!$E$2:$I$222,5,FALSE)</f>
        <v>#N/A</v>
      </c>
      <c r="BR3313" t="e">
        <f>VLOOKUP(BQ3313,[1]Sheet2!$E$2:$I$222,3,FALSE)</f>
        <v>#N/A</v>
      </c>
      <c r="BS3313" t="e">
        <f>VLOOKUP(BQ3313,[1]Sheet2!$E$2:$I$222,4,FALSE)</f>
        <v>#N/A</v>
      </c>
      <c r="BT3313" t="e">
        <f>VLOOKUP(BQ3313,[1]Sheet2!$E$2:$I$222,5,FALSE)</f>
        <v>#N/A</v>
      </c>
      <c r="BY3313" t="e">
        <f>VLOOKUP(BX3313,[1]Sheet2!$E$2:$I$222,3,FALSE)</f>
        <v>#N/A</v>
      </c>
      <c r="BZ3313" t="e">
        <f>VLOOKUP(BX3313,[1]Sheet2!$E$2:$I$222,4,FALSE)</f>
        <v>#N/A</v>
      </c>
      <c r="CA3313" t="e">
        <f>VLOOKUP(BX3313,[1]Sheet2!$E$2:$I$222,5,FALSE)</f>
        <v>#N/A</v>
      </c>
      <c r="CF3313" t="e">
        <f>VLOOKUP(CE3313,[1]Sheet2!$E$2:$I$222,3,FALSE)</f>
        <v>#N/A</v>
      </c>
      <c r="CG3313" t="e">
        <f>VLOOKUP(CE3313,[1]Sheet2!$E$2:$I$222,4,FALSE)</f>
        <v>#N/A</v>
      </c>
      <c r="CH3313" t="e">
        <f>VLOOKUP(CE3313,[1]Sheet2!$E$2:$I$222,5,FALSE)</f>
        <v>#N/A</v>
      </c>
      <c r="CM3313" t="e">
        <f>VLOOKUP(CL3313,[1]Sheet2!$E$2:$I$222,3,FALSE)</f>
        <v>#N/A</v>
      </c>
      <c r="CN3313" t="e">
        <f>VLOOKUP(CL3313,[1]Sheet2!$E$2:$I$222,4,FALSE)</f>
        <v>#N/A</v>
      </c>
      <c r="CO3313" t="e">
        <f>VLOOKUP(CL3313,[1]Sheet2!$E$2:$I$222,5,FALSE)</f>
        <v>#N/A</v>
      </c>
    </row>
    <row r="3314" spans="1:93" x14ac:dyDescent="0.25">
      <c r="A3314">
        <v>3447</v>
      </c>
      <c r="C3314">
        <v>17319</v>
      </c>
      <c r="D3314">
        <v>7319</v>
      </c>
      <c r="E3314">
        <v>37.776023000000002</v>
      </c>
      <c r="F3314">
        <v>-122.40237999999999</v>
      </c>
      <c r="G3314" t="s">
        <v>7001</v>
      </c>
      <c r="H3314" t="s">
        <v>7002</v>
      </c>
      <c r="I3314" t="s">
        <v>696</v>
      </c>
      <c r="J3314" t="s">
        <v>669</v>
      </c>
      <c r="K3314" t="s">
        <v>1020</v>
      </c>
      <c r="P3314" t="s">
        <v>924</v>
      </c>
      <c r="Q3314" t="s">
        <v>672</v>
      </c>
      <c r="S3314" t="s">
        <v>7003</v>
      </c>
      <c r="X3314">
        <f t="shared" si="51"/>
        <v>2</v>
      </c>
      <c r="Y3314" t="s">
        <v>23</v>
      </c>
      <c r="Z3314" t="s">
        <v>77</v>
      </c>
      <c r="AA3314" t="s">
        <v>100</v>
      </c>
      <c r="AB3314" t="str">
        <f>VLOOKUP($AA3314,[1]Sheet2!$E$2:$I$222,3,FALSE)</f>
        <v>To Nob Hill</v>
      </c>
      <c r="AC3314" t="str">
        <f>VLOOKUP($AA3314,Sheet2!$E$2:$I$222,4,FALSE)</f>
        <v>Jackson &amp; Van Ness</v>
      </c>
      <c r="AD3314" t="str">
        <f>VLOOKUP($AA3314,Sheet2!$E$2:$I$222,5,FALSE)</f>
        <v>Daily ~ 6am-12:30am</v>
      </c>
      <c r="AF3314" t="s">
        <v>27</v>
      </c>
      <c r="AG3314" t="s">
        <v>77</v>
      </c>
      <c r="AH3314" t="s">
        <v>168</v>
      </c>
      <c r="AI3314" t="str">
        <f>VLOOKUP(AH3314,[1]Sheet2!$E$2:$I$222,3,FALSE)</f>
        <v>To Downtown</v>
      </c>
      <c r="AJ3314" t="str">
        <f>VLOOKUP(AH3314,[1]Sheet2!$E$2:$I$222,4,FALSE)</f>
        <v>Ferry Plaza</v>
      </c>
      <c r="AK3314" t="str">
        <f>VLOOKUP(AH3314,[1]Sheet2!$E$2:$I$222,5,FALSE)</f>
        <v>AM Only: M-F ~ 6:30am-10am</v>
      </c>
      <c r="AP3314" t="e">
        <f>VLOOKUP(AO3314,[1]Sheet2!$E$2:$I$222,3,FALSE)</f>
        <v>#N/A</v>
      </c>
      <c r="AQ3314" t="e">
        <f>VLOOKUP(AO3314,[1]Sheet2!$E$2:$I$222,4,FALSE)</f>
        <v>#N/A</v>
      </c>
      <c r="AR3314" t="e">
        <f>VLOOKUP(AO3314,[1]Sheet2!$E$2:$I$222,5,FALSE)</f>
        <v>#N/A</v>
      </c>
      <c r="AW3314" t="e">
        <f>VLOOKUP(AV3314,[1]Sheet2!$E$2:$I$222,3,FALSE)</f>
        <v>#N/A</v>
      </c>
      <c r="AX3314" t="e">
        <f>VLOOKUP(AV3314,[1]Sheet2!$E$2:$I$222,4,FALSE)</f>
        <v>#N/A</v>
      </c>
      <c r="AY3314" t="e">
        <f>VLOOKUP(AV3314,[1]Sheet2!$E$2:$I$222,5,FALSE)</f>
        <v>#N/A</v>
      </c>
      <c r="BD3314" t="e">
        <f>VLOOKUP(BC3314,[1]Sheet2!$E$2:$I$222,3,FALSE)</f>
        <v>#N/A</v>
      </c>
      <c r="BE3314" t="e">
        <f>VLOOKUP(BC3314,[1]Sheet2!$E$2:$I$222,4,FALSE)</f>
        <v>#N/A</v>
      </c>
      <c r="BF3314" t="e">
        <f>VLOOKUP(BC3314,[1]Sheet2!$E$2:$I$222,5,FALSE)</f>
        <v>#N/A</v>
      </c>
      <c r="BK3314" t="e">
        <f>VLOOKUP(BJ3314,[1]Sheet2!$E$2:$I$222,3,FALSE)</f>
        <v>#N/A</v>
      </c>
      <c r="BL3314" t="e">
        <f>VLOOKUP(BJ3314,[1]Sheet2!$E$2:$I$222,4,FALSE)</f>
        <v>#N/A</v>
      </c>
      <c r="BM3314" t="e">
        <f>VLOOKUP(BJ3314,[1]Sheet2!$E$2:$I$222,5,FALSE)</f>
        <v>#N/A</v>
      </c>
      <c r="BR3314" t="e">
        <f>VLOOKUP(BQ3314,[1]Sheet2!$E$2:$I$222,3,FALSE)</f>
        <v>#N/A</v>
      </c>
      <c r="BS3314" t="e">
        <f>VLOOKUP(BQ3314,[1]Sheet2!$E$2:$I$222,4,FALSE)</f>
        <v>#N/A</v>
      </c>
      <c r="BT3314" t="e">
        <f>VLOOKUP(BQ3314,[1]Sheet2!$E$2:$I$222,5,FALSE)</f>
        <v>#N/A</v>
      </c>
      <c r="BY3314" t="e">
        <f>VLOOKUP(BX3314,[1]Sheet2!$E$2:$I$222,3,FALSE)</f>
        <v>#N/A</v>
      </c>
      <c r="BZ3314" t="e">
        <f>VLOOKUP(BX3314,[1]Sheet2!$E$2:$I$222,4,FALSE)</f>
        <v>#N/A</v>
      </c>
      <c r="CA3314" t="e">
        <f>VLOOKUP(BX3314,[1]Sheet2!$E$2:$I$222,5,FALSE)</f>
        <v>#N/A</v>
      </c>
      <c r="CF3314" t="e">
        <f>VLOOKUP(CE3314,[1]Sheet2!$E$2:$I$222,3,FALSE)</f>
        <v>#N/A</v>
      </c>
      <c r="CG3314" t="e">
        <f>VLOOKUP(CE3314,[1]Sheet2!$E$2:$I$222,4,FALSE)</f>
        <v>#N/A</v>
      </c>
      <c r="CH3314" t="e">
        <f>VLOOKUP(CE3314,[1]Sheet2!$E$2:$I$222,5,FALSE)</f>
        <v>#N/A</v>
      </c>
      <c r="CM3314" t="e">
        <f>VLOOKUP(CL3314,[1]Sheet2!$E$2:$I$222,3,FALSE)</f>
        <v>#N/A</v>
      </c>
      <c r="CN3314" t="e">
        <f>VLOOKUP(CL3314,[1]Sheet2!$E$2:$I$222,4,FALSE)</f>
        <v>#N/A</v>
      </c>
      <c r="CO3314" t="e">
        <f>VLOOKUP(CL3314,[1]Sheet2!$E$2:$I$222,5,FALSE)</f>
        <v>#N/A</v>
      </c>
    </row>
    <row r="3315" spans="1:93" x14ac:dyDescent="0.25">
      <c r="A3315">
        <v>3448</v>
      </c>
      <c r="C3315">
        <v>17320</v>
      </c>
      <c r="D3315">
        <v>7320</v>
      </c>
      <c r="E3315">
        <v>37.723126999999998</v>
      </c>
      <c r="F3315">
        <v>-122.39524299999999</v>
      </c>
      <c r="G3315" t="s">
        <v>7004</v>
      </c>
      <c r="H3315" t="s">
        <v>7005</v>
      </c>
      <c r="I3315" t="s">
        <v>677</v>
      </c>
      <c r="J3315" t="s">
        <v>687</v>
      </c>
      <c r="Q3315" t="s">
        <v>672</v>
      </c>
      <c r="S3315" t="s">
        <v>882</v>
      </c>
      <c r="W3315" t="s">
        <v>674</v>
      </c>
      <c r="X3315">
        <f t="shared" si="51"/>
        <v>1</v>
      </c>
      <c r="Y3315" t="s">
        <v>4</v>
      </c>
      <c r="Z3315" t="s">
        <v>78</v>
      </c>
      <c r="AB3315" t="e">
        <f>VLOOKUP($AA3315,[1]Sheet2!$E$2:$I$222,3,FALSE)</f>
        <v>#N/A</v>
      </c>
      <c r="AC3315" t="e">
        <f>VLOOKUP($AA3315,Sheet2!$E$2:$I$222,4,FALSE)</f>
        <v>#N/A</v>
      </c>
      <c r="AD3315" t="e">
        <f>VLOOKUP($AA3315,Sheet2!$E$2:$I$222,5,FALSE)</f>
        <v>#N/A</v>
      </c>
      <c r="AI3315" t="e">
        <f>VLOOKUP(AH3315,[1]Sheet2!$E$2:$I$222,3,FALSE)</f>
        <v>#N/A</v>
      </c>
      <c r="AJ3315" t="e">
        <f>VLOOKUP(AH3315,[1]Sheet2!$E$2:$I$222,4,FALSE)</f>
        <v>#N/A</v>
      </c>
      <c r="AK3315" t="e">
        <f>VLOOKUP(AH3315,[1]Sheet2!$E$2:$I$222,5,FALSE)</f>
        <v>#N/A</v>
      </c>
      <c r="AP3315" t="e">
        <f>VLOOKUP(AO3315,[1]Sheet2!$E$2:$I$222,3,FALSE)</f>
        <v>#N/A</v>
      </c>
      <c r="AQ3315" t="e">
        <f>VLOOKUP(AO3315,[1]Sheet2!$E$2:$I$222,4,FALSE)</f>
        <v>#N/A</v>
      </c>
      <c r="AR3315" t="e">
        <f>VLOOKUP(AO3315,[1]Sheet2!$E$2:$I$222,5,FALSE)</f>
        <v>#N/A</v>
      </c>
      <c r="AW3315" t="e">
        <f>VLOOKUP(AV3315,[1]Sheet2!$E$2:$I$222,3,FALSE)</f>
        <v>#N/A</v>
      </c>
      <c r="AX3315" t="e">
        <f>VLOOKUP(AV3315,[1]Sheet2!$E$2:$I$222,4,FALSE)</f>
        <v>#N/A</v>
      </c>
      <c r="AY3315" t="e">
        <f>VLOOKUP(AV3315,[1]Sheet2!$E$2:$I$222,5,FALSE)</f>
        <v>#N/A</v>
      </c>
      <c r="BD3315" t="e">
        <f>VLOOKUP(BC3315,[1]Sheet2!$E$2:$I$222,3,FALSE)</f>
        <v>#N/A</v>
      </c>
      <c r="BE3315" t="e">
        <f>VLOOKUP(BC3315,[1]Sheet2!$E$2:$I$222,4,FALSE)</f>
        <v>#N/A</v>
      </c>
      <c r="BF3315" t="e">
        <f>VLOOKUP(BC3315,[1]Sheet2!$E$2:$I$222,5,FALSE)</f>
        <v>#N/A</v>
      </c>
      <c r="BK3315" t="e">
        <f>VLOOKUP(BJ3315,[1]Sheet2!$E$2:$I$222,3,FALSE)</f>
        <v>#N/A</v>
      </c>
      <c r="BL3315" t="e">
        <f>VLOOKUP(BJ3315,[1]Sheet2!$E$2:$I$222,4,FALSE)</f>
        <v>#N/A</v>
      </c>
      <c r="BM3315" t="e">
        <f>VLOOKUP(BJ3315,[1]Sheet2!$E$2:$I$222,5,FALSE)</f>
        <v>#N/A</v>
      </c>
      <c r="BR3315" t="e">
        <f>VLOOKUP(BQ3315,[1]Sheet2!$E$2:$I$222,3,FALSE)</f>
        <v>#N/A</v>
      </c>
      <c r="BS3315" t="e">
        <f>VLOOKUP(BQ3315,[1]Sheet2!$E$2:$I$222,4,FALSE)</f>
        <v>#N/A</v>
      </c>
      <c r="BT3315" t="e">
        <f>VLOOKUP(BQ3315,[1]Sheet2!$E$2:$I$222,5,FALSE)</f>
        <v>#N/A</v>
      </c>
      <c r="BY3315" t="e">
        <f>VLOOKUP(BX3315,[1]Sheet2!$E$2:$I$222,3,FALSE)</f>
        <v>#N/A</v>
      </c>
      <c r="BZ3315" t="e">
        <f>VLOOKUP(BX3315,[1]Sheet2!$E$2:$I$222,4,FALSE)</f>
        <v>#N/A</v>
      </c>
      <c r="CA3315" t="e">
        <f>VLOOKUP(BX3315,[1]Sheet2!$E$2:$I$222,5,FALSE)</f>
        <v>#N/A</v>
      </c>
      <c r="CF3315" t="e">
        <f>VLOOKUP(CE3315,[1]Sheet2!$E$2:$I$222,3,FALSE)</f>
        <v>#N/A</v>
      </c>
      <c r="CG3315" t="e">
        <f>VLOOKUP(CE3315,[1]Sheet2!$E$2:$I$222,4,FALSE)</f>
        <v>#N/A</v>
      </c>
      <c r="CH3315" t="e">
        <f>VLOOKUP(CE3315,[1]Sheet2!$E$2:$I$222,5,FALSE)</f>
        <v>#N/A</v>
      </c>
      <c r="CM3315" t="e">
        <f>VLOOKUP(CL3315,[1]Sheet2!$E$2:$I$222,3,FALSE)</f>
        <v>#N/A</v>
      </c>
      <c r="CN3315" t="e">
        <f>VLOOKUP(CL3315,[1]Sheet2!$E$2:$I$222,4,FALSE)</f>
        <v>#N/A</v>
      </c>
      <c r="CO3315" t="e">
        <f>VLOOKUP(CL3315,[1]Sheet2!$E$2:$I$222,5,FALSE)</f>
        <v>#N/A</v>
      </c>
    </row>
    <row r="3316" spans="1:93" x14ac:dyDescent="0.25">
      <c r="A3316">
        <v>3449</v>
      </c>
      <c r="C3316">
        <v>17321</v>
      </c>
      <c r="D3316">
        <v>7321</v>
      </c>
      <c r="E3316">
        <v>37.769556999999999</v>
      </c>
      <c r="F3316">
        <v>-122.389296</v>
      </c>
      <c r="G3316" t="s">
        <v>7006</v>
      </c>
      <c r="H3316" t="s">
        <v>7007</v>
      </c>
      <c r="I3316" t="s">
        <v>668</v>
      </c>
      <c r="J3316" t="s">
        <v>687</v>
      </c>
      <c r="Q3316" t="s">
        <v>672</v>
      </c>
      <c r="S3316" t="s">
        <v>7008</v>
      </c>
      <c r="W3316" t="s">
        <v>674</v>
      </c>
      <c r="X3316">
        <f t="shared" si="51"/>
        <v>2</v>
      </c>
      <c r="Y3316" t="s">
        <v>73</v>
      </c>
      <c r="Z3316" t="s">
        <v>80</v>
      </c>
      <c r="AA3316" t="s">
        <v>172</v>
      </c>
      <c r="AB3316" t="str">
        <f>VLOOKUP($AA3316,[1]Sheet2!$E$2:$I$222,3,FALSE)</f>
        <v>To 16th Street BART</v>
      </c>
      <c r="AC3316" t="str">
        <f>VLOOKUP($AA3316,Sheet2!$E$2:$I$222,4,FALSE)</f>
        <v>16th St. &amp; Mission</v>
      </c>
      <c r="AD3316" t="str">
        <f>VLOOKUP($AA3316,Sheet2!$E$2:$I$222,5,FALSE)</f>
        <v>Daily ~ 6am-12am</v>
      </c>
      <c r="AF3316" t="s">
        <v>4</v>
      </c>
      <c r="AG3316" t="s">
        <v>78</v>
      </c>
      <c r="AI3316" t="e">
        <f>VLOOKUP(AH3316,[1]Sheet2!$E$2:$I$222,3,FALSE)</f>
        <v>#N/A</v>
      </c>
      <c r="AJ3316" t="e">
        <f>VLOOKUP(AH3316,[1]Sheet2!$E$2:$I$222,4,FALSE)</f>
        <v>#N/A</v>
      </c>
      <c r="AK3316" t="e">
        <f>VLOOKUP(AH3316,[1]Sheet2!$E$2:$I$222,5,FALSE)</f>
        <v>#N/A</v>
      </c>
      <c r="AP3316" t="e">
        <f>VLOOKUP(AO3316,[1]Sheet2!$E$2:$I$222,3,FALSE)</f>
        <v>#N/A</v>
      </c>
      <c r="AQ3316" t="e">
        <f>VLOOKUP(AO3316,[1]Sheet2!$E$2:$I$222,4,FALSE)</f>
        <v>#N/A</v>
      </c>
      <c r="AR3316" t="e">
        <f>VLOOKUP(AO3316,[1]Sheet2!$E$2:$I$222,5,FALSE)</f>
        <v>#N/A</v>
      </c>
      <c r="AW3316" t="e">
        <f>VLOOKUP(AV3316,[1]Sheet2!$E$2:$I$222,3,FALSE)</f>
        <v>#N/A</v>
      </c>
      <c r="AX3316" t="e">
        <f>VLOOKUP(AV3316,[1]Sheet2!$E$2:$I$222,4,FALSE)</f>
        <v>#N/A</v>
      </c>
      <c r="AY3316" t="e">
        <f>VLOOKUP(AV3316,[1]Sheet2!$E$2:$I$222,5,FALSE)</f>
        <v>#N/A</v>
      </c>
      <c r="BD3316" t="e">
        <f>VLOOKUP(BC3316,[1]Sheet2!$E$2:$I$222,3,FALSE)</f>
        <v>#N/A</v>
      </c>
      <c r="BE3316" t="e">
        <f>VLOOKUP(BC3316,[1]Sheet2!$E$2:$I$222,4,FALSE)</f>
        <v>#N/A</v>
      </c>
      <c r="BF3316" t="e">
        <f>VLOOKUP(BC3316,[1]Sheet2!$E$2:$I$222,5,FALSE)</f>
        <v>#N/A</v>
      </c>
      <c r="BK3316" t="e">
        <f>VLOOKUP(BJ3316,[1]Sheet2!$E$2:$I$222,3,FALSE)</f>
        <v>#N/A</v>
      </c>
      <c r="BL3316" t="e">
        <f>VLOOKUP(BJ3316,[1]Sheet2!$E$2:$I$222,4,FALSE)</f>
        <v>#N/A</v>
      </c>
      <c r="BM3316" t="e">
        <f>VLOOKUP(BJ3316,[1]Sheet2!$E$2:$I$222,5,FALSE)</f>
        <v>#N/A</v>
      </c>
      <c r="BR3316" t="e">
        <f>VLOOKUP(BQ3316,[1]Sheet2!$E$2:$I$222,3,FALSE)</f>
        <v>#N/A</v>
      </c>
      <c r="BS3316" t="e">
        <f>VLOOKUP(BQ3316,[1]Sheet2!$E$2:$I$222,4,FALSE)</f>
        <v>#N/A</v>
      </c>
      <c r="BT3316" t="e">
        <f>VLOOKUP(BQ3316,[1]Sheet2!$E$2:$I$222,5,FALSE)</f>
        <v>#N/A</v>
      </c>
      <c r="BY3316" t="e">
        <f>VLOOKUP(BX3316,[1]Sheet2!$E$2:$I$222,3,FALSE)</f>
        <v>#N/A</v>
      </c>
      <c r="BZ3316" t="e">
        <f>VLOOKUP(BX3316,[1]Sheet2!$E$2:$I$222,4,FALSE)</f>
        <v>#N/A</v>
      </c>
      <c r="CA3316" t="e">
        <f>VLOOKUP(BX3316,[1]Sheet2!$E$2:$I$222,5,FALSE)</f>
        <v>#N/A</v>
      </c>
      <c r="CF3316" t="e">
        <f>VLOOKUP(CE3316,[1]Sheet2!$E$2:$I$222,3,FALSE)</f>
        <v>#N/A</v>
      </c>
      <c r="CG3316" t="e">
        <f>VLOOKUP(CE3316,[1]Sheet2!$E$2:$I$222,4,FALSE)</f>
        <v>#N/A</v>
      </c>
      <c r="CH3316" t="e">
        <f>VLOOKUP(CE3316,[1]Sheet2!$E$2:$I$222,5,FALSE)</f>
        <v>#N/A</v>
      </c>
      <c r="CM3316" t="e">
        <f>VLOOKUP(CL3316,[1]Sheet2!$E$2:$I$222,3,FALSE)</f>
        <v>#N/A</v>
      </c>
      <c r="CN3316" t="e">
        <f>VLOOKUP(CL3316,[1]Sheet2!$E$2:$I$222,4,FALSE)</f>
        <v>#N/A</v>
      </c>
      <c r="CO3316" t="e">
        <f>VLOOKUP(CL3316,[1]Sheet2!$E$2:$I$222,5,FALSE)</f>
        <v>#N/A</v>
      </c>
    </row>
    <row r="3317" spans="1:93" x14ac:dyDescent="0.25">
      <c r="A3317">
        <v>3450</v>
      </c>
      <c r="C3317">
        <v>17324</v>
      </c>
      <c r="D3317">
        <v>7324</v>
      </c>
      <c r="E3317">
        <v>37.769317000000001</v>
      </c>
      <c r="F3317">
        <v>-122.38944499999999</v>
      </c>
      <c r="G3317" t="s">
        <v>7006</v>
      </c>
      <c r="H3317" t="s">
        <v>7009</v>
      </c>
      <c r="I3317" t="s">
        <v>704</v>
      </c>
      <c r="J3317" t="s">
        <v>687</v>
      </c>
      <c r="Q3317" t="s">
        <v>672</v>
      </c>
      <c r="S3317" t="s">
        <v>7010</v>
      </c>
      <c r="W3317" t="s">
        <v>674</v>
      </c>
      <c r="X3317">
        <f t="shared" si="51"/>
        <v>2</v>
      </c>
      <c r="Y3317" t="s">
        <v>73</v>
      </c>
      <c r="Z3317" t="s">
        <v>77</v>
      </c>
      <c r="AA3317" t="s">
        <v>173</v>
      </c>
      <c r="AB3317" t="str">
        <f>VLOOKUP($AA3317,[1]Sheet2!$E$2:$I$222,3,FALSE)</f>
        <v>To UCSF Mission Bay</v>
      </c>
      <c r="AC3317" t="str">
        <f>VLOOKUP($AA3317,Sheet2!$E$2:$I$222,4,FALSE)</f>
        <v>3rd St. &amp; Mission Bay</v>
      </c>
      <c r="AD3317" t="str">
        <f>VLOOKUP($AA3317,Sheet2!$E$2:$I$222,5,FALSE)</f>
        <v>Daily ~ 6am-12am</v>
      </c>
      <c r="AF3317" t="s">
        <v>4</v>
      </c>
      <c r="AG3317" t="s">
        <v>79</v>
      </c>
      <c r="AI3317" t="e">
        <f>VLOOKUP(AH3317,[1]Sheet2!$E$2:$I$222,3,FALSE)</f>
        <v>#N/A</v>
      </c>
      <c r="AJ3317" t="e">
        <f>VLOOKUP(AH3317,[1]Sheet2!$E$2:$I$222,4,FALSE)</f>
        <v>#N/A</v>
      </c>
      <c r="AK3317" t="e">
        <f>VLOOKUP(AH3317,[1]Sheet2!$E$2:$I$222,5,FALSE)</f>
        <v>#N/A</v>
      </c>
      <c r="AP3317" t="e">
        <f>VLOOKUP(AO3317,[1]Sheet2!$E$2:$I$222,3,FALSE)</f>
        <v>#N/A</v>
      </c>
      <c r="AQ3317" t="e">
        <f>VLOOKUP(AO3317,[1]Sheet2!$E$2:$I$222,4,FALSE)</f>
        <v>#N/A</v>
      </c>
      <c r="AR3317" t="e">
        <f>VLOOKUP(AO3317,[1]Sheet2!$E$2:$I$222,5,FALSE)</f>
        <v>#N/A</v>
      </c>
      <c r="AW3317" t="e">
        <f>VLOOKUP(AV3317,[1]Sheet2!$E$2:$I$222,3,FALSE)</f>
        <v>#N/A</v>
      </c>
      <c r="AX3317" t="e">
        <f>VLOOKUP(AV3317,[1]Sheet2!$E$2:$I$222,4,FALSE)</f>
        <v>#N/A</v>
      </c>
      <c r="AY3317" t="e">
        <f>VLOOKUP(AV3317,[1]Sheet2!$E$2:$I$222,5,FALSE)</f>
        <v>#N/A</v>
      </c>
      <c r="BD3317" t="e">
        <f>VLOOKUP(BC3317,[1]Sheet2!$E$2:$I$222,3,FALSE)</f>
        <v>#N/A</v>
      </c>
      <c r="BE3317" t="e">
        <f>VLOOKUP(BC3317,[1]Sheet2!$E$2:$I$222,4,FALSE)</f>
        <v>#N/A</v>
      </c>
      <c r="BF3317" t="e">
        <f>VLOOKUP(BC3317,[1]Sheet2!$E$2:$I$222,5,FALSE)</f>
        <v>#N/A</v>
      </c>
      <c r="BK3317" t="e">
        <f>VLOOKUP(BJ3317,[1]Sheet2!$E$2:$I$222,3,FALSE)</f>
        <v>#N/A</v>
      </c>
      <c r="BL3317" t="e">
        <f>VLOOKUP(BJ3317,[1]Sheet2!$E$2:$I$222,4,FALSE)</f>
        <v>#N/A</v>
      </c>
      <c r="BM3317" t="e">
        <f>VLOOKUP(BJ3317,[1]Sheet2!$E$2:$I$222,5,FALSE)</f>
        <v>#N/A</v>
      </c>
      <c r="BR3317" t="e">
        <f>VLOOKUP(BQ3317,[1]Sheet2!$E$2:$I$222,3,FALSE)</f>
        <v>#N/A</v>
      </c>
      <c r="BS3317" t="e">
        <f>VLOOKUP(BQ3317,[1]Sheet2!$E$2:$I$222,4,FALSE)</f>
        <v>#N/A</v>
      </c>
      <c r="BT3317" t="e">
        <f>VLOOKUP(BQ3317,[1]Sheet2!$E$2:$I$222,5,FALSE)</f>
        <v>#N/A</v>
      </c>
      <c r="BY3317" t="e">
        <f>VLOOKUP(BX3317,[1]Sheet2!$E$2:$I$222,3,FALSE)</f>
        <v>#N/A</v>
      </c>
      <c r="BZ3317" t="e">
        <f>VLOOKUP(BX3317,[1]Sheet2!$E$2:$I$222,4,FALSE)</f>
        <v>#N/A</v>
      </c>
      <c r="CA3317" t="e">
        <f>VLOOKUP(BX3317,[1]Sheet2!$E$2:$I$222,5,FALSE)</f>
        <v>#N/A</v>
      </c>
      <c r="CF3317" t="e">
        <f>VLOOKUP(CE3317,[1]Sheet2!$E$2:$I$222,3,FALSE)</f>
        <v>#N/A</v>
      </c>
      <c r="CG3317" t="e">
        <f>VLOOKUP(CE3317,[1]Sheet2!$E$2:$I$222,4,FALSE)</f>
        <v>#N/A</v>
      </c>
      <c r="CH3317" t="e">
        <f>VLOOKUP(CE3317,[1]Sheet2!$E$2:$I$222,5,FALSE)</f>
        <v>#N/A</v>
      </c>
      <c r="CM3317" t="e">
        <f>VLOOKUP(CL3317,[1]Sheet2!$E$2:$I$222,3,FALSE)</f>
        <v>#N/A</v>
      </c>
      <c r="CN3317" t="e">
        <f>VLOOKUP(CL3317,[1]Sheet2!$E$2:$I$222,4,FALSE)</f>
        <v>#N/A</v>
      </c>
      <c r="CO3317" t="e">
        <f>VLOOKUP(CL3317,[1]Sheet2!$E$2:$I$222,5,FALSE)</f>
        <v>#N/A</v>
      </c>
    </row>
    <row r="3318" spans="1:93" x14ac:dyDescent="0.25">
      <c r="A3318">
        <v>3451</v>
      </c>
      <c r="C3318">
        <v>17325</v>
      </c>
      <c r="D3318">
        <v>7325</v>
      </c>
      <c r="E3318">
        <v>37.719585000000002</v>
      </c>
      <c r="F3318">
        <v>-122.469953</v>
      </c>
      <c r="G3318" t="s">
        <v>2635</v>
      </c>
      <c r="H3318" t="s">
        <v>2636</v>
      </c>
      <c r="I3318" t="s">
        <v>729</v>
      </c>
      <c r="J3318" t="s">
        <v>687</v>
      </c>
      <c r="Q3318" t="s">
        <v>672</v>
      </c>
      <c r="S3318" t="s">
        <v>1314</v>
      </c>
      <c r="X3318">
        <f t="shared" si="51"/>
        <v>1</v>
      </c>
      <c r="Y3318" t="s">
        <v>6</v>
      </c>
      <c r="Z3318" t="s">
        <v>79</v>
      </c>
      <c r="AB3318" t="e">
        <f>VLOOKUP($AA3318,[1]Sheet2!$E$2:$I$222,3,FALSE)</f>
        <v>#N/A</v>
      </c>
      <c r="AC3318" t="e">
        <f>VLOOKUP($AA3318,Sheet2!$E$2:$I$222,4,FALSE)</f>
        <v>#N/A</v>
      </c>
      <c r="AD3318" t="e">
        <f>VLOOKUP($AA3318,Sheet2!$E$2:$I$222,5,FALSE)</f>
        <v>#N/A</v>
      </c>
      <c r="AI3318" t="e">
        <f>VLOOKUP(AH3318,[1]Sheet2!$E$2:$I$222,3,FALSE)</f>
        <v>#N/A</v>
      </c>
      <c r="AJ3318" t="e">
        <f>VLOOKUP(AH3318,[1]Sheet2!$E$2:$I$222,4,FALSE)</f>
        <v>#N/A</v>
      </c>
      <c r="AK3318" t="e">
        <f>VLOOKUP(AH3318,[1]Sheet2!$E$2:$I$222,5,FALSE)</f>
        <v>#N/A</v>
      </c>
      <c r="AP3318" t="e">
        <f>VLOOKUP(AO3318,[1]Sheet2!$E$2:$I$222,3,FALSE)</f>
        <v>#N/A</v>
      </c>
      <c r="AQ3318" t="e">
        <f>VLOOKUP(AO3318,[1]Sheet2!$E$2:$I$222,4,FALSE)</f>
        <v>#N/A</v>
      </c>
      <c r="AR3318" t="e">
        <f>VLOOKUP(AO3318,[1]Sheet2!$E$2:$I$222,5,FALSE)</f>
        <v>#N/A</v>
      </c>
      <c r="AW3318" t="e">
        <f>VLOOKUP(AV3318,[1]Sheet2!$E$2:$I$222,3,FALSE)</f>
        <v>#N/A</v>
      </c>
      <c r="AX3318" t="e">
        <f>VLOOKUP(AV3318,[1]Sheet2!$E$2:$I$222,4,FALSE)</f>
        <v>#N/A</v>
      </c>
      <c r="AY3318" t="e">
        <f>VLOOKUP(AV3318,[1]Sheet2!$E$2:$I$222,5,FALSE)</f>
        <v>#N/A</v>
      </c>
      <c r="BD3318" t="e">
        <f>VLOOKUP(BC3318,[1]Sheet2!$E$2:$I$222,3,FALSE)</f>
        <v>#N/A</v>
      </c>
      <c r="BE3318" t="e">
        <f>VLOOKUP(BC3318,[1]Sheet2!$E$2:$I$222,4,FALSE)</f>
        <v>#N/A</v>
      </c>
      <c r="BF3318" t="e">
        <f>VLOOKUP(BC3318,[1]Sheet2!$E$2:$I$222,5,FALSE)</f>
        <v>#N/A</v>
      </c>
      <c r="BK3318" t="e">
        <f>VLOOKUP(BJ3318,[1]Sheet2!$E$2:$I$222,3,FALSE)</f>
        <v>#N/A</v>
      </c>
      <c r="BL3318" t="e">
        <f>VLOOKUP(BJ3318,[1]Sheet2!$E$2:$I$222,4,FALSE)</f>
        <v>#N/A</v>
      </c>
      <c r="BM3318" t="e">
        <f>VLOOKUP(BJ3318,[1]Sheet2!$E$2:$I$222,5,FALSE)</f>
        <v>#N/A</v>
      </c>
      <c r="BR3318" t="e">
        <f>VLOOKUP(BQ3318,[1]Sheet2!$E$2:$I$222,3,FALSE)</f>
        <v>#N/A</v>
      </c>
      <c r="BS3318" t="e">
        <f>VLOOKUP(BQ3318,[1]Sheet2!$E$2:$I$222,4,FALSE)</f>
        <v>#N/A</v>
      </c>
      <c r="BT3318" t="e">
        <f>VLOOKUP(BQ3318,[1]Sheet2!$E$2:$I$222,5,FALSE)</f>
        <v>#N/A</v>
      </c>
      <c r="BY3318" t="e">
        <f>VLOOKUP(BX3318,[1]Sheet2!$E$2:$I$222,3,FALSE)</f>
        <v>#N/A</v>
      </c>
      <c r="BZ3318" t="e">
        <f>VLOOKUP(BX3318,[1]Sheet2!$E$2:$I$222,4,FALSE)</f>
        <v>#N/A</v>
      </c>
      <c r="CA3318" t="e">
        <f>VLOOKUP(BX3318,[1]Sheet2!$E$2:$I$222,5,FALSE)</f>
        <v>#N/A</v>
      </c>
      <c r="CF3318" t="e">
        <f>VLOOKUP(CE3318,[1]Sheet2!$E$2:$I$222,3,FALSE)</f>
        <v>#N/A</v>
      </c>
      <c r="CG3318" t="e">
        <f>VLOOKUP(CE3318,[1]Sheet2!$E$2:$I$222,4,FALSE)</f>
        <v>#N/A</v>
      </c>
      <c r="CH3318" t="e">
        <f>VLOOKUP(CE3318,[1]Sheet2!$E$2:$I$222,5,FALSE)</f>
        <v>#N/A</v>
      </c>
      <c r="CM3318" t="e">
        <f>VLOOKUP(CL3318,[1]Sheet2!$E$2:$I$222,3,FALSE)</f>
        <v>#N/A</v>
      </c>
      <c r="CN3318" t="e">
        <f>VLOOKUP(CL3318,[1]Sheet2!$E$2:$I$222,4,FALSE)</f>
        <v>#N/A</v>
      </c>
      <c r="CO3318" t="e">
        <f>VLOOKUP(CL3318,[1]Sheet2!$E$2:$I$222,5,FALSE)</f>
        <v>#N/A</v>
      </c>
    </row>
    <row r="3319" spans="1:93" x14ac:dyDescent="0.25">
      <c r="A3319">
        <v>3452</v>
      </c>
      <c r="C3319">
        <v>17326</v>
      </c>
      <c r="D3319">
        <v>7326</v>
      </c>
      <c r="E3319">
        <v>37.719594000000001</v>
      </c>
      <c r="F3319">
        <v>-122.468155</v>
      </c>
      <c r="G3319" t="s">
        <v>2637</v>
      </c>
      <c r="H3319" t="s">
        <v>2638</v>
      </c>
      <c r="I3319" t="s">
        <v>729</v>
      </c>
      <c r="J3319" t="s">
        <v>687</v>
      </c>
      <c r="Q3319" t="s">
        <v>672</v>
      </c>
      <c r="S3319" t="s">
        <v>1314</v>
      </c>
      <c r="X3319">
        <f t="shared" si="51"/>
        <v>1</v>
      </c>
      <c r="Y3319" t="s">
        <v>6</v>
      </c>
      <c r="Z3319" t="s">
        <v>79</v>
      </c>
      <c r="AB3319" t="e">
        <f>VLOOKUP($AA3319,[1]Sheet2!$E$2:$I$222,3,FALSE)</f>
        <v>#N/A</v>
      </c>
      <c r="AC3319" t="e">
        <f>VLOOKUP($AA3319,Sheet2!$E$2:$I$222,4,FALSE)</f>
        <v>#N/A</v>
      </c>
      <c r="AD3319" t="e">
        <f>VLOOKUP($AA3319,Sheet2!$E$2:$I$222,5,FALSE)</f>
        <v>#N/A</v>
      </c>
      <c r="AI3319" t="e">
        <f>VLOOKUP(AH3319,[1]Sheet2!$E$2:$I$222,3,FALSE)</f>
        <v>#N/A</v>
      </c>
      <c r="AJ3319" t="e">
        <f>VLOOKUP(AH3319,[1]Sheet2!$E$2:$I$222,4,FALSE)</f>
        <v>#N/A</v>
      </c>
      <c r="AK3319" t="e">
        <f>VLOOKUP(AH3319,[1]Sheet2!$E$2:$I$222,5,FALSE)</f>
        <v>#N/A</v>
      </c>
      <c r="AP3319" t="e">
        <f>VLOOKUP(AO3319,[1]Sheet2!$E$2:$I$222,3,FALSE)</f>
        <v>#N/A</v>
      </c>
      <c r="AQ3319" t="e">
        <f>VLOOKUP(AO3319,[1]Sheet2!$E$2:$I$222,4,FALSE)</f>
        <v>#N/A</v>
      </c>
      <c r="AR3319" t="e">
        <f>VLOOKUP(AO3319,[1]Sheet2!$E$2:$I$222,5,FALSE)</f>
        <v>#N/A</v>
      </c>
      <c r="AW3319" t="e">
        <f>VLOOKUP(AV3319,[1]Sheet2!$E$2:$I$222,3,FALSE)</f>
        <v>#N/A</v>
      </c>
      <c r="AX3319" t="e">
        <f>VLOOKUP(AV3319,[1]Sheet2!$E$2:$I$222,4,FALSE)</f>
        <v>#N/A</v>
      </c>
      <c r="AY3319" t="e">
        <f>VLOOKUP(AV3319,[1]Sheet2!$E$2:$I$222,5,FALSE)</f>
        <v>#N/A</v>
      </c>
      <c r="BD3319" t="e">
        <f>VLOOKUP(BC3319,[1]Sheet2!$E$2:$I$222,3,FALSE)</f>
        <v>#N/A</v>
      </c>
      <c r="BE3319" t="e">
        <f>VLOOKUP(BC3319,[1]Sheet2!$E$2:$I$222,4,FALSE)</f>
        <v>#N/A</v>
      </c>
      <c r="BF3319" t="e">
        <f>VLOOKUP(BC3319,[1]Sheet2!$E$2:$I$222,5,FALSE)</f>
        <v>#N/A</v>
      </c>
      <c r="BK3319" t="e">
        <f>VLOOKUP(BJ3319,[1]Sheet2!$E$2:$I$222,3,FALSE)</f>
        <v>#N/A</v>
      </c>
      <c r="BL3319" t="e">
        <f>VLOOKUP(BJ3319,[1]Sheet2!$E$2:$I$222,4,FALSE)</f>
        <v>#N/A</v>
      </c>
      <c r="BM3319" t="e">
        <f>VLOOKUP(BJ3319,[1]Sheet2!$E$2:$I$222,5,FALSE)</f>
        <v>#N/A</v>
      </c>
      <c r="BR3319" t="e">
        <f>VLOOKUP(BQ3319,[1]Sheet2!$E$2:$I$222,3,FALSE)</f>
        <v>#N/A</v>
      </c>
      <c r="BS3319" t="e">
        <f>VLOOKUP(BQ3319,[1]Sheet2!$E$2:$I$222,4,FALSE)</f>
        <v>#N/A</v>
      </c>
      <c r="BT3319" t="e">
        <f>VLOOKUP(BQ3319,[1]Sheet2!$E$2:$I$222,5,FALSE)</f>
        <v>#N/A</v>
      </c>
      <c r="BY3319" t="e">
        <f>VLOOKUP(BX3319,[1]Sheet2!$E$2:$I$222,3,FALSE)</f>
        <v>#N/A</v>
      </c>
      <c r="BZ3319" t="e">
        <f>VLOOKUP(BX3319,[1]Sheet2!$E$2:$I$222,4,FALSE)</f>
        <v>#N/A</v>
      </c>
      <c r="CA3319" t="e">
        <f>VLOOKUP(BX3319,[1]Sheet2!$E$2:$I$222,5,FALSE)</f>
        <v>#N/A</v>
      </c>
      <c r="CF3319" t="e">
        <f>VLOOKUP(CE3319,[1]Sheet2!$E$2:$I$222,3,FALSE)</f>
        <v>#N/A</v>
      </c>
      <c r="CG3319" t="e">
        <f>VLOOKUP(CE3319,[1]Sheet2!$E$2:$I$222,4,FALSE)</f>
        <v>#N/A</v>
      </c>
      <c r="CH3319" t="e">
        <f>VLOOKUP(CE3319,[1]Sheet2!$E$2:$I$222,5,FALSE)</f>
        <v>#N/A</v>
      </c>
      <c r="CM3319" t="e">
        <f>VLOOKUP(CL3319,[1]Sheet2!$E$2:$I$222,3,FALSE)</f>
        <v>#N/A</v>
      </c>
      <c r="CN3319" t="e">
        <f>VLOOKUP(CL3319,[1]Sheet2!$E$2:$I$222,4,FALSE)</f>
        <v>#N/A</v>
      </c>
      <c r="CO3319" t="e">
        <f>VLOOKUP(CL3319,[1]Sheet2!$E$2:$I$222,5,FALSE)</f>
        <v>#N/A</v>
      </c>
    </row>
    <row r="3320" spans="1:93" x14ac:dyDescent="0.25">
      <c r="A3320">
        <v>3453</v>
      </c>
      <c r="C3320">
        <v>17328</v>
      </c>
      <c r="D3320">
        <v>7328</v>
      </c>
      <c r="E3320">
        <v>37.711897</v>
      </c>
      <c r="F3320">
        <v>-122.40577500000001</v>
      </c>
      <c r="G3320" t="s">
        <v>7011</v>
      </c>
      <c r="H3320" t="s">
        <v>7012</v>
      </c>
      <c r="I3320" t="s">
        <v>729</v>
      </c>
      <c r="J3320" t="s">
        <v>728</v>
      </c>
      <c r="Q3320" t="s">
        <v>672</v>
      </c>
      <c r="S3320" t="s">
        <v>5749</v>
      </c>
      <c r="X3320">
        <f t="shared" si="51"/>
        <v>1</v>
      </c>
      <c r="Y3320" t="s">
        <v>48</v>
      </c>
      <c r="Z3320" t="s">
        <v>80</v>
      </c>
      <c r="AA3320" t="s">
        <v>167</v>
      </c>
      <c r="AB3320" t="str">
        <f>VLOOKUP($AA3320,[1]Sheet2!$E$2:$I$222,3,FALSE)</f>
        <v>To Visitacion Valley</v>
      </c>
      <c r="AC3320" t="str">
        <f>VLOOKUP($AA3320,Sheet2!$E$2:$I$222,4,FALSE)</f>
        <v>Visitacion Valley Middle school</v>
      </c>
      <c r="AD3320" t="str">
        <f>VLOOKUP($AA3320,Sheet2!$E$2:$I$222,5,FALSE)</f>
        <v>M-F ~ 7am-9pm | Sat-Sun ~ 8am-9pm</v>
      </c>
      <c r="AI3320" t="e">
        <f>VLOOKUP(AH3320,[1]Sheet2!$E$2:$I$222,3,FALSE)</f>
        <v>#N/A</v>
      </c>
      <c r="AJ3320" t="e">
        <f>VLOOKUP(AH3320,[1]Sheet2!$E$2:$I$222,4,FALSE)</f>
        <v>#N/A</v>
      </c>
      <c r="AK3320" t="e">
        <f>VLOOKUP(AH3320,[1]Sheet2!$E$2:$I$222,5,FALSE)</f>
        <v>#N/A</v>
      </c>
      <c r="AP3320" t="e">
        <f>VLOOKUP(AO3320,[1]Sheet2!$E$2:$I$222,3,FALSE)</f>
        <v>#N/A</v>
      </c>
      <c r="AQ3320" t="e">
        <f>VLOOKUP(AO3320,[1]Sheet2!$E$2:$I$222,4,FALSE)</f>
        <v>#N/A</v>
      </c>
      <c r="AR3320" t="e">
        <f>VLOOKUP(AO3320,[1]Sheet2!$E$2:$I$222,5,FALSE)</f>
        <v>#N/A</v>
      </c>
      <c r="AW3320" t="e">
        <f>VLOOKUP(AV3320,[1]Sheet2!$E$2:$I$222,3,FALSE)</f>
        <v>#N/A</v>
      </c>
      <c r="AX3320" t="e">
        <f>VLOOKUP(AV3320,[1]Sheet2!$E$2:$I$222,4,FALSE)</f>
        <v>#N/A</v>
      </c>
      <c r="AY3320" t="e">
        <f>VLOOKUP(AV3320,[1]Sheet2!$E$2:$I$222,5,FALSE)</f>
        <v>#N/A</v>
      </c>
      <c r="BD3320" t="e">
        <f>VLOOKUP(BC3320,[1]Sheet2!$E$2:$I$222,3,FALSE)</f>
        <v>#N/A</v>
      </c>
      <c r="BE3320" t="e">
        <f>VLOOKUP(BC3320,[1]Sheet2!$E$2:$I$222,4,FALSE)</f>
        <v>#N/A</v>
      </c>
      <c r="BF3320" t="e">
        <f>VLOOKUP(BC3320,[1]Sheet2!$E$2:$I$222,5,FALSE)</f>
        <v>#N/A</v>
      </c>
      <c r="BK3320" t="e">
        <f>VLOOKUP(BJ3320,[1]Sheet2!$E$2:$I$222,3,FALSE)</f>
        <v>#N/A</v>
      </c>
      <c r="BL3320" t="e">
        <f>VLOOKUP(BJ3320,[1]Sheet2!$E$2:$I$222,4,FALSE)</f>
        <v>#N/A</v>
      </c>
      <c r="BM3320" t="e">
        <f>VLOOKUP(BJ3320,[1]Sheet2!$E$2:$I$222,5,FALSE)</f>
        <v>#N/A</v>
      </c>
      <c r="BR3320" t="e">
        <f>VLOOKUP(BQ3320,[1]Sheet2!$E$2:$I$222,3,FALSE)</f>
        <v>#N/A</v>
      </c>
      <c r="BS3320" t="e">
        <f>VLOOKUP(BQ3320,[1]Sheet2!$E$2:$I$222,4,FALSE)</f>
        <v>#N/A</v>
      </c>
      <c r="BT3320" t="e">
        <f>VLOOKUP(BQ3320,[1]Sheet2!$E$2:$I$222,5,FALSE)</f>
        <v>#N/A</v>
      </c>
      <c r="BY3320" t="e">
        <f>VLOOKUP(BX3320,[1]Sheet2!$E$2:$I$222,3,FALSE)</f>
        <v>#N/A</v>
      </c>
      <c r="BZ3320" t="e">
        <f>VLOOKUP(BX3320,[1]Sheet2!$E$2:$I$222,4,FALSE)</f>
        <v>#N/A</v>
      </c>
      <c r="CA3320" t="e">
        <f>VLOOKUP(BX3320,[1]Sheet2!$E$2:$I$222,5,FALSE)</f>
        <v>#N/A</v>
      </c>
      <c r="CF3320" t="e">
        <f>VLOOKUP(CE3320,[1]Sheet2!$E$2:$I$222,3,FALSE)</f>
        <v>#N/A</v>
      </c>
      <c r="CG3320" t="e">
        <f>VLOOKUP(CE3320,[1]Sheet2!$E$2:$I$222,4,FALSE)</f>
        <v>#N/A</v>
      </c>
      <c r="CH3320" t="e">
        <f>VLOOKUP(CE3320,[1]Sheet2!$E$2:$I$222,5,FALSE)</f>
        <v>#N/A</v>
      </c>
      <c r="CM3320" t="e">
        <f>VLOOKUP(CL3320,[1]Sheet2!$E$2:$I$222,3,FALSE)</f>
        <v>#N/A</v>
      </c>
      <c r="CN3320" t="e">
        <f>VLOOKUP(CL3320,[1]Sheet2!$E$2:$I$222,4,FALSE)</f>
        <v>#N/A</v>
      </c>
      <c r="CO3320" t="e">
        <f>VLOOKUP(CL3320,[1]Sheet2!$E$2:$I$222,5,FALSE)</f>
        <v>#N/A</v>
      </c>
    </row>
    <row r="3321" spans="1:93" x14ac:dyDescent="0.25">
      <c r="A3321">
        <v>3454</v>
      </c>
      <c r="C3321">
        <v>17329</v>
      </c>
      <c r="D3321">
        <v>7329</v>
      </c>
      <c r="E3321">
        <v>37.711137999999998</v>
      </c>
      <c r="F3321">
        <v>-122.403794</v>
      </c>
      <c r="G3321" t="s">
        <v>7013</v>
      </c>
      <c r="H3321" t="s">
        <v>7014</v>
      </c>
      <c r="I3321" t="s">
        <v>729</v>
      </c>
      <c r="J3321" t="s">
        <v>669</v>
      </c>
      <c r="K3321" t="s">
        <v>1954</v>
      </c>
      <c r="M3321" t="s">
        <v>671</v>
      </c>
      <c r="Q3321" t="s">
        <v>672</v>
      </c>
      <c r="S3321" t="s">
        <v>5749</v>
      </c>
      <c r="X3321">
        <f t="shared" si="51"/>
        <v>1</v>
      </c>
      <c r="Y3321" t="s">
        <v>48</v>
      </c>
      <c r="Z3321" t="s">
        <v>80</v>
      </c>
      <c r="AA3321" t="s">
        <v>167</v>
      </c>
      <c r="AB3321" t="str">
        <f>VLOOKUP($AA3321,[1]Sheet2!$E$2:$I$222,3,FALSE)</f>
        <v>To Visitacion Valley</v>
      </c>
      <c r="AC3321" t="str">
        <f>VLOOKUP($AA3321,Sheet2!$E$2:$I$222,4,FALSE)</f>
        <v>Visitacion Valley Middle school</v>
      </c>
      <c r="AD3321" t="str">
        <f>VLOOKUP($AA3321,Sheet2!$E$2:$I$222,5,FALSE)</f>
        <v>M-F ~ 7am-9pm | Sat-Sun ~ 8am-9pm</v>
      </c>
      <c r="AI3321" t="e">
        <f>VLOOKUP(AH3321,[1]Sheet2!$E$2:$I$222,3,FALSE)</f>
        <v>#N/A</v>
      </c>
      <c r="AJ3321" t="e">
        <f>VLOOKUP(AH3321,[1]Sheet2!$E$2:$I$222,4,FALSE)</f>
        <v>#N/A</v>
      </c>
      <c r="AK3321" t="e">
        <f>VLOOKUP(AH3321,[1]Sheet2!$E$2:$I$222,5,FALSE)</f>
        <v>#N/A</v>
      </c>
      <c r="AP3321" t="e">
        <f>VLOOKUP(AO3321,[1]Sheet2!$E$2:$I$222,3,FALSE)</f>
        <v>#N/A</v>
      </c>
      <c r="AQ3321" t="e">
        <f>VLOOKUP(AO3321,[1]Sheet2!$E$2:$I$222,4,FALSE)</f>
        <v>#N/A</v>
      </c>
      <c r="AR3321" t="e">
        <f>VLOOKUP(AO3321,[1]Sheet2!$E$2:$I$222,5,FALSE)</f>
        <v>#N/A</v>
      </c>
      <c r="AW3321" t="e">
        <f>VLOOKUP(AV3321,[1]Sheet2!$E$2:$I$222,3,FALSE)</f>
        <v>#N/A</v>
      </c>
      <c r="AX3321" t="e">
        <f>VLOOKUP(AV3321,[1]Sheet2!$E$2:$I$222,4,FALSE)</f>
        <v>#N/A</v>
      </c>
      <c r="AY3321" t="e">
        <f>VLOOKUP(AV3321,[1]Sheet2!$E$2:$I$222,5,FALSE)</f>
        <v>#N/A</v>
      </c>
      <c r="BD3321" t="e">
        <f>VLOOKUP(BC3321,[1]Sheet2!$E$2:$I$222,3,FALSE)</f>
        <v>#N/A</v>
      </c>
      <c r="BE3321" t="e">
        <f>VLOOKUP(BC3321,[1]Sheet2!$E$2:$I$222,4,FALSE)</f>
        <v>#N/A</v>
      </c>
      <c r="BF3321" t="e">
        <f>VLOOKUP(BC3321,[1]Sheet2!$E$2:$I$222,5,FALSE)</f>
        <v>#N/A</v>
      </c>
      <c r="BK3321" t="e">
        <f>VLOOKUP(BJ3321,[1]Sheet2!$E$2:$I$222,3,FALSE)</f>
        <v>#N/A</v>
      </c>
      <c r="BL3321" t="e">
        <f>VLOOKUP(BJ3321,[1]Sheet2!$E$2:$I$222,4,FALSE)</f>
        <v>#N/A</v>
      </c>
      <c r="BM3321" t="e">
        <f>VLOOKUP(BJ3321,[1]Sheet2!$E$2:$I$222,5,FALSE)</f>
        <v>#N/A</v>
      </c>
      <c r="BR3321" t="e">
        <f>VLOOKUP(BQ3321,[1]Sheet2!$E$2:$I$222,3,FALSE)</f>
        <v>#N/A</v>
      </c>
      <c r="BS3321" t="e">
        <f>VLOOKUP(BQ3321,[1]Sheet2!$E$2:$I$222,4,FALSE)</f>
        <v>#N/A</v>
      </c>
      <c r="BT3321" t="e">
        <f>VLOOKUP(BQ3321,[1]Sheet2!$E$2:$I$222,5,FALSE)</f>
        <v>#N/A</v>
      </c>
      <c r="BY3321" t="e">
        <f>VLOOKUP(BX3321,[1]Sheet2!$E$2:$I$222,3,FALSE)</f>
        <v>#N/A</v>
      </c>
      <c r="BZ3321" t="e">
        <f>VLOOKUP(BX3321,[1]Sheet2!$E$2:$I$222,4,FALSE)</f>
        <v>#N/A</v>
      </c>
      <c r="CA3321" t="e">
        <f>VLOOKUP(BX3321,[1]Sheet2!$E$2:$I$222,5,FALSE)</f>
        <v>#N/A</v>
      </c>
      <c r="CF3321" t="e">
        <f>VLOOKUP(CE3321,[1]Sheet2!$E$2:$I$222,3,FALSE)</f>
        <v>#N/A</v>
      </c>
      <c r="CG3321" t="e">
        <f>VLOOKUP(CE3321,[1]Sheet2!$E$2:$I$222,4,FALSE)</f>
        <v>#N/A</v>
      </c>
      <c r="CH3321" t="e">
        <f>VLOOKUP(CE3321,[1]Sheet2!$E$2:$I$222,5,FALSE)</f>
        <v>#N/A</v>
      </c>
      <c r="CM3321" t="e">
        <f>VLOOKUP(CL3321,[1]Sheet2!$E$2:$I$222,3,FALSE)</f>
        <v>#N/A</v>
      </c>
      <c r="CN3321" t="e">
        <f>VLOOKUP(CL3321,[1]Sheet2!$E$2:$I$222,4,FALSE)</f>
        <v>#N/A</v>
      </c>
      <c r="CO3321" t="e">
        <f>VLOOKUP(CL3321,[1]Sheet2!$E$2:$I$222,5,FALSE)</f>
        <v>#N/A</v>
      </c>
    </row>
    <row r="3322" spans="1:93" x14ac:dyDescent="0.25">
      <c r="A3322">
        <v>3455</v>
      </c>
      <c r="C3322">
        <v>17330</v>
      </c>
      <c r="D3322">
        <v>7330</v>
      </c>
      <c r="E3322">
        <v>37.713343000000002</v>
      </c>
      <c r="F3322">
        <v>-122.40714800000001</v>
      </c>
      <c r="G3322" t="s">
        <v>7015</v>
      </c>
      <c r="H3322" t="s">
        <v>7016</v>
      </c>
      <c r="I3322" t="s">
        <v>762</v>
      </c>
      <c r="J3322" t="s">
        <v>728</v>
      </c>
      <c r="Q3322" t="s">
        <v>672</v>
      </c>
      <c r="S3322" t="s">
        <v>1733</v>
      </c>
      <c r="X3322">
        <f t="shared" si="51"/>
        <v>1</v>
      </c>
      <c r="Y3322" t="s">
        <v>48</v>
      </c>
      <c r="Z3322" t="s">
        <v>77</v>
      </c>
      <c r="AA3322" t="s">
        <v>124</v>
      </c>
      <c r="AB3322" t="str">
        <f>VLOOKUP($AA3322,[1]Sheet2!$E$2:$I$222,3,FALSE)</f>
        <v>To Executive Park</v>
      </c>
      <c r="AC3322" t="str">
        <f>VLOOKUP($AA3322,Sheet2!$E$2:$I$222,4,FALSE)</f>
        <v>Thomas Mellon &amp; Alana</v>
      </c>
      <c r="AD3322" t="str">
        <f>VLOOKUP($AA3322,Sheet2!$E$2:$I$222,5,FALSE)</f>
        <v>M-F ~ 7am-9pm | Sat-Sun ~ 8am-9pm</v>
      </c>
      <c r="AI3322" t="e">
        <f>VLOOKUP(AH3322,[1]Sheet2!$E$2:$I$222,3,FALSE)</f>
        <v>#N/A</v>
      </c>
      <c r="AJ3322" t="e">
        <f>VLOOKUP(AH3322,[1]Sheet2!$E$2:$I$222,4,FALSE)</f>
        <v>#N/A</v>
      </c>
      <c r="AK3322" t="e">
        <f>VLOOKUP(AH3322,[1]Sheet2!$E$2:$I$222,5,FALSE)</f>
        <v>#N/A</v>
      </c>
      <c r="AP3322" t="e">
        <f>VLOOKUP(AO3322,[1]Sheet2!$E$2:$I$222,3,FALSE)</f>
        <v>#N/A</v>
      </c>
      <c r="AQ3322" t="e">
        <f>VLOOKUP(AO3322,[1]Sheet2!$E$2:$I$222,4,FALSE)</f>
        <v>#N/A</v>
      </c>
      <c r="AR3322" t="e">
        <f>VLOOKUP(AO3322,[1]Sheet2!$E$2:$I$222,5,FALSE)</f>
        <v>#N/A</v>
      </c>
      <c r="AW3322" t="e">
        <f>VLOOKUP(AV3322,[1]Sheet2!$E$2:$I$222,3,FALSE)</f>
        <v>#N/A</v>
      </c>
      <c r="AX3322" t="e">
        <f>VLOOKUP(AV3322,[1]Sheet2!$E$2:$I$222,4,FALSE)</f>
        <v>#N/A</v>
      </c>
      <c r="AY3322" t="e">
        <f>VLOOKUP(AV3322,[1]Sheet2!$E$2:$I$222,5,FALSE)</f>
        <v>#N/A</v>
      </c>
      <c r="BD3322" t="e">
        <f>VLOOKUP(BC3322,[1]Sheet2!$E$2:$I$222,3,FALSE)</f>
        <v>#N/A</v>
      </c>
      <c r="BE3322" t="e">
        <f>VLOOKUP(BC3322,[1]Sheet2!$E$2:$I$222,4,FALSE)</f>
        <v>#N/A</v>
      </c>
      <c r="BF3322" t="e">
        <f>VLOOKUP(BC3322,[1]Sheet2!$E$2:$I$222,5,FALSE)</f>
        <v>#N/A</v>
      </c>
      <c r="BK3322" t="e">
        <f>VLOOKUP(BJ3322,[1]Sheet2!$E$2:$I$222,3,FALSE)</f>
        <v>#N/A</v>
      </c>
      <c r="BL3322" t="e">
        <f>VLOOKUP(BJ3322,[1]Sheet2!$E$2:$I$222,4,FALSE)</f>
        <v>#N/A</v>
      </c>
      <c r="BM3322" t="e">
        <f>VLOOKUP(BJ3322,[1]Sheet2!$E$2:$I$222,5,FALSE)</f>
        <v>#N/A</v>
      </c>
      <c r="BR3322" t="e">
        <f>VLOOKUP(BQ3322,[1]Sheet2!$E$2:$I$222,3,FALSE)</f>
        <v>#N/A</v>
      </c>
      <c r="BS3322" t="e">
        <f>VLOOKUP(BQ3322,[1]Sheet2!$E$2:$I$222,4,FALSE)</f>
        <v>#N/A</v>
      </c>
      <c r="BT3322" t="e">
        <f>VLOOKUP(BQ3322,[1]Sheet2!$E$2:$I$222,5,FALSE)</f>
        <v>#N/A</v>
      </c>
      <c r="BY3322" t="e">
        <f>VLOOKUP(BX3322,[1]Sheet2!$E$2:$I$222,3,FALSE)</f>
        <v>#N/A</v>
      </c>
      <c r="BZ3322" t="e">
        <f>VLOOKUP(BX3322,[1]Sheet2!$E$2:$I$222,4,FALSE)</f>
        <v>#N/A</v>
      </c>
      <c r="CA3322" t="e">
        <f>VLOOKUP(BX3322,[1]Sheet2!$E$2:$I$222,5,FALSE)</f>
        <v>#N/A</v>
      </c>
      <c r="CF3322" t="e">
        <f>VLOOKUP(CE3322,[1]Sheet2!$E$2:$I$222,3,FALSE)</f>
        <v>#N/A</v>
      </c>
      <c r="CG3322" t="e">
        <f>VLOOKUP(CE3322,[1]Sheet2!$E$2:$I$222,4,FALSE)</f>
        <v>#N/A</v>
      </c>
      <c r="CH3322" t="e">
        <f>VLOOKUP(CE3322,[1]Sheet2!$E$2:$I$222,5,FALSE)</f>
        <v>#N/A</v>
      </c>
      <c r="CM3322" t="e">
        <f>VLOOKUP(CL3322,[1]Sheet2!$E$2:$I$222,3,FALSE)</f>
        <v>#N/A</v>
      </c>
      <c r="CN3322" t="e">
        <f>VLOOKUP(CL3322,[1]Sheet2!$E$2:$I$222,4,FALSE)</f>
        <v>#N/A</v>
      </c>
      <c r="CO3322" t="e">
        <f>VLOOKUP(CL3322,[1]Sheet2!$E$2:$I$222,5,FALSE)</f>
        <v>#N/A</v>
      </c>
    </row>
    <row r="3323" spans="1:93" x14ac:dyDescent="0.25">
      <c r="A3323">
        <v>3456</v>
      </c>
      <c r="C3323">
        <v>17331</v>
      </c>
      <c r="D3323">
        <v>7331</v>
      </c>
      <c r="E3323">
        <v>37.713844000000002</v>
      </c>
      <c r="F3323">
        <v>-122.409049</v>
      </c>
      <c r="G3323" t="s">
        <v>7017</v>
      </c>
      <c r="H3323" t="s">
        <v>7018</v>
      </c>
      <c r="I3323" t="s">
        <v>727</v>
      </c>
      <c r="J3323" t="s">
        <v>728</v>
      </c>
      <c r="Q3323" t="s">
        <v>672</v>
      </c>
      <c r="S3323" t="s">
        <v>1733</v>
      </c>
      <c r="X3323">
        <f t="shared" si="51"/>
        <v>1</v>
      </c>
      <c r="Y3323" t="s">
        <v>48</v>
      </c>
      <c r="Z3323" t="s">
        <v>77</v>
      </c>
      <c r="AA3323" t="s">
        <v>124</v>
      </c>
      <c r="AB3323" t="str">
        <f>VLOOKUP($AA3323,[1]Sheet2!$E$2:$I$222,3,FALSE)</f>
        <v>To Executive Park</v>
      </c>
      <c r="AC3323" t="str">
        <f>VLOOKUP($AA3323,Sheet2!$E$2:$I$222,4,FALSE)</f>
        <v>Thomas Mellon &amp; Alana</v>
      </c>
      <c r="AD3323" t="str">
        <f>VLOOKUP($AA3323,Sheet2!$E$2:$I$222,5,FALSE)</f>
        <v>M-F ~ 7am-9pm | Sat-Sun ~ 8am-9pm</v>
      </c>
      <c r="AI3323" t="e">
        <f>VLOOKUP(AH3323,[1]Sheet2!$E$2:$I$222,3,FALSE)</f>
        <v>#N/A</v>
      </c>
      <c r="AJ3323" t="e">
        <f>VLOOKUP(AH3323,[1]Sheet2!$E$2:$I$222,4,FALSE)</f>
        <v>#N/A</v>
      </c>
      <c r="AK3323" t="e">
        <f>VLOOKUP(AH3323,[1]Sheet2!$E$2:$I$222,5,FALSE)</f>
        <v>#N/A</v>
      </c>
      <c r="AP3323" t="e">
        <f>VLOOKUP(AO3323,[1]Sheet2!$E$2:$I$222,3,FALSE)</f>
        <v>#N/A</v>
      </c>
      <c r="AQ3323" t="e">
        <f>VLOOKUP(AO3323,[1]Sheet2!$E$2:$I$222,4,FALSE)</f>
        <v>#N/A</v>
      </c>
      <c r="AR3323" t="e">
        <f>VLOOKUP(AO3323,[1]Sheet2!$E$2:$I$222,5,FALSE)</f>
        <v>#N/A</v>
      </c>
      <c r="AW3323" t="e">
        <f>VLOOKUP(AV3323,[1]Sheet2!$E$2:$I$222,3,FALSE)</f>
        <v>#N/A</v>
      </c>
      <c r="AX3323" t="e">
        <f>VLOOKUP(AV3323,[1]Sheet2!$E$2:$I$222,4,FALSE)</f>
        <v>#N/A</v>
      </c>
      <c r="AY3323" t="e">
        <f>VLOOKUP(AV3323,[1]Sheet2!$E$2:$I$222,5,FALSE)</f>
        <v>#N/A</v>
      </c>
      <c r="BD3323" t="e">
        <f>VLOOKUP(BC3323,[1]Sheet2!$E$2:$I$222,3,FALSE)</f>
        <v>#N/A</v>
      </c>
      <c r="BE3323" t="e">
        <f>VLOOKUP(BC3323,[1]Sheet2!$E$2:$I$222,4,FALSE)</f>
        <v>#N/A</v>
      </c>
      <c r="BF3323" t="e">
        <f>VLOOKUP(BC3323,[1]Sheet2!$E$2:$I$222,5,FALSE)</f>
        <v>#N/A</v>
      </c>
      <c r="BK3323" t="e">
        <f>VLOOKUP(BJ3323,[1]Sheet2!$E$2:$I$222,3,FALSE)</f>
        <v>#N/A</v>
      </c>
      <c r="BL3323" t="e">
        <f>VLOOKUP(BJ3323,[1]Sheet2!$E$2:$I$222,4,FALSE)</f>
        <v>#N/A</v>
      </c>
      <c r="BM3323" t="e">
        <f>VLOOKUP(BJ3323,[1]Sheet2!$E$2:$I$222,5,FALSE)</f>
        <v>#N/A</v>
      </c>
      <c r="BR3323" t="e">
        <f>VLOOKUP(BQ3323,[1]Sheet2!$E$2:$I$222,3,FALSE)</f>
        <v>#N/A</v>
      </c>
      <c r="BS3323" t="e">
        <f>VLOOKUP(BQ3323,[1]Sheet2!$E$2:$I$222,4,FALSE)</f>
        <v>#N/A</v>
      </c>
      <c r="BT3323" t="e">
        <f>VLOOKUP(BQ3323,[1]Sheet2!$E$2:$I$222,5,FALSE)</f>
        <v>#N/A</v>
      </c>
      <c r="BY3323" t="e">
        <f>VLOOKUP(BX3323,[1]Sheet2!$E$2:$I$222,3,FALSE)</f>
        <v>#N/A</v>
      </c>
      <c r="BZ3323" t="e">
        <f>VLOOKUP(BX3323,[1]Sheet2!$E$2:$I$222,4,FALSE)</f>
        <v>#N/A</v>
      </c>
      <c r="CA3323" t="e">
        <f>VLOOKUP(BX3323,[1]Sheet2!$E$2:$I$222,5,FALSE)</f>
        <v>#N/A</v>
      </c>
      <c r="CF3323" t="e">
        <f>VLOOKUP(CE3323,[1]Sheet2!$E$2:$I$222,3,FALSE)</f>
        <v>#N/A</v>
      </c>
      <c r="CG3323" t="e">
        <f>VLOOKUP(CE3323,[1]Sheet2!$E$2:$I$222,4,FALSE)</f>
        <v>#N/A</v>
      </c>
      <c r="CH3323" t="e">
        <f>VLOOKUP(CE3323,[1]Sheet2!$E$2:$I$222,5,FALSE)</f>
        <v>#N/A</v>
      </c>
      <c r="CM3323" t="e">
        <f>VLOOKUP(CL3323,[1]Sheet2!$E$2:$I$222,3,FALSE)</f>
        <v>#N/A</v>
      </c>
      <c r="CN3323" t="e">
        <f>VLOOKUP(CL3323,[1]Sheet2!$E$2:$I$222,4,FALSE)</f>
        <v>#N/A</v>
      </c>
      <c r="CO3323" t="e">
        <f>VLOOKUP(CL3323,[1]Sheet2!$E$2:$I$222,5,FALSE)</f>
        <v>#N/A</v>
      </c>
    </row>
    <row r="3324" spans="1:93" x14ac:dyDescent="0.25">
      <c r="A3324">
        <v>3457</v>
      </c>
      <c r="C3324">
        <v>17332</v>
      </c>
      <c r="D3324">
        <v>7332</v>
      </c>
      <c r="E3324">
        <v>37.715032000000001</v>
      </c>
      <c r="F3324">
        <v>-122.41346900000001</v>
      </c>
      <c r="G3324" t="s">
        <v>7019</v>
      </c>
      <c r="H3324" t="s">
        <v>7020</v>
      </c>
      <c r="I3324" t="s">
        <v>727</v>
      </c>
      <c r="J3324" t="s">
        <v>728</v>
      </c>
      <c r="Q3324" t="s">
        <v>672</v>
      </c>
      <c r="S3324" t="s">
        <v>1733</v>
      </c>
      <c r="X3324">
        <f t="shared" si="51"/>
        <v>1</v>
      </c>
      <c r="Y3324" t="s">
        <v>48</v>
      </c>
      <c r="Z3324" t="s">
        <v>77</v>
      </c>
      <c r="AA3324" t="s">
        <v>124</v>
      </c>
      <c r="AB3324" t="str">
        <f>VLOOKUP($AA3324,[1]Sheet2!$E$2:$I$222,3,FALSE)</f>
        <v>To Executive Park</v>
      </c>
      <c r="AC3324" t="str">
        <f>VLOOKUP($AA3324,Sheet2!$E$2:$I$222,4,FALSE)</f>
        <v>Thomas Mellon &amp; Alana</v>
      </c>
      <c r="AD3324" t="str">
        <f>VLOOKUP($AA3324,Sheet2!$E$2:$I$222,5,FALSE)</f>
        <v>M-F ~ 7am-9pm | Sat-Sun ~ 8am-9pm</v>
      </c>
      <c r="AI3324" t="e">
        <f>VLOOKUP(AH3324,[1]Sheet2!$E$2:$I$222,3,FALSE)</f>
        <v>#N/A</v>
      </c>
      <c r="AJ3324" t="e">
        <f>VLOOKUP(AH3324,[1]Sheet2!$E$2:$I$222,4,FALSE)</f>
        <v>#N/A</v>
      </c>
      <c r="AK3324" t="e">
        <f>VLOOKUP(AH3324,[1]Sheet2!$E$2:$I$222,5,FALSE)</f>
        <v>#N/A</v>
      </c>
      <c r="AP3324" t="e">
        <f>VLOOKUP(AO3324,[1]Sheet2!$E$2:$I$222,3,FALSE)</f>
        <v>#N/A</v>
      </c>
      <c r="AQ3324" t="e">
        <f>VLOOKUP(AO3324,[1]Sheet2!$E$2:$I$222,4,FALSE)</f>
        <v>#N/A</v>
      </c>
      <c r="AR3324" t="e">
        <f>VLOOKUP(AO3324,[1]Sheet2!$E$2:$I$222,5,FALSE)</f>
        <v>#N/A</v>
      </c>
      <c r="AW3324" t="e">
        <f>VLOOKUP(AV3324,[1]Sheet2!$E$2:$I$222,3,FALSE)</f>
        <v>#N/A</v>
      </c>
      <c r="AX3324" t="e">
        <f>VLOOKUP(AV3324,[1]Sheet2!$E$2:$I$222,4,FALSE)</f>
        <v>#N/A</v>
      </c>
      <c r="AY3324" t="e">
        <f>VLOOKUP(AV3324,[1]Sheet2!$E$2:$I$222,5,FALSE)</f>
        <v>#N/A</v>
      </c>
      <c r="BD3324" t="e">
        <f>VLOOKUP(BC3324,[1]Sheet2!$E$2:$I$222,3,FALSE)</f>
        <v>#N/A</v>
      </c>
      <c r="BE3324" t="e">
        <f>VLOOKUP(BC3324,[1]Sheet2!$E$2:$I$222,4,FALSE)</f>
        <v>#N/A</v>
      </c>
      <c r="BF3324" t="e">
        <f>VLOOKUP(BC3324,[1]Sheet2!$E$2:$I$222,5,FALSE)</f>
        <v>#N/A</v>
      </c>
      <c r="BK3324" t="e">
        <f>VLOOKUP(BJ3324,[1]Sheet2!$E$2:$I$222,3,FALSE)</f>
        <v>#N/A</v>
      </c>
      <c r="BL3324" t="e">
        <f>VLOOKUP(BJ3324,[1]Sheet2!$E$2:$I$222,4,FALSE)</f>
        <v>#N/A</v>
      </c>
      <c r="BM3324" t="e">
        <f>VLOOKUP(BJ3324,[1]Sheet2!$E$2:$I$222,5,FALSE)</f>
        <v>#N/A</v>
      </c>
      <c r="BR3324" t="e">
        <f>VLOOKUP(BQ3324,[1]Sheet2!$E$2:$I$222,3,FALSE)</f>
        <v>#N/A</v>
      </c>
      <c r="BS3324" t="e">
        <f>VLOOKUP(BQ3324,[1]Sheet2!$E$2:$I$222,4,FALSE)</f>
        <v>#N/A</v>
      </c>
      <c r="BT3324" t="e">
        <f>VLOOKUP(BQ3324,[1]Sheet2!$E$2:$I$222,5,FALSE)</f>
        <v>#N/A</v>
      </c>
      <c r="BY3324" t="e">
        <f>VLOOKUP(BX3324,[1]Sheet2!$E$2:$I$222,3,FALSE)</f>
        <v>#N/A</v>
      </c>
      <c r="BZ3324" t="e">
        <f>VLOOKUP(BX3324,[1]Sheet2!$E$2:$I$222,4,FALSE)</f>
        <v>#N/A</v>
      </c>
      <c r="CA3324" t="e">
        <f>VLOOKUP(BX3324,[1]Sheet2!$E$2:$I$222,5,FALSE)</f>
        <v>#N/A</v>
      </c>
      <c r="CF3324" t="e">
        <f>VLOOKUP(CE3324,[1]Sheet2!$E$2:$I$222,3,FALSE)</f>
        <v>#N/A</v>
      </c>
      <c r="CG3324" t="e">
        <f>VLOOKUP(CE3324,[1]Sheet2!$E$2:$I$222,4,FALSE)</f>
        <v>#N/A</v>
      </c>
      <c r="CH3324" t="e">
        <f>VLOOKUP(CE3324,[1]Sheet2!$E$2:$I$222,5,FALSE)</f>
        <v>#N/A</v>
      </c>
      <c r="CM3324" t="e">
        <f>VLOOKUP(CL3324,[1]Sheet2!$E$2:$I$222,3,FALSE)</f>
        <v>#N/A</v>
      </c>
      <c r="CN3324" t="e">
        <f>VLOOKUP(CL3324,[1]Sheet2!$E$2:$I$222,4,FALSE)</f>
        <v>#N/A</v>
      </c>
      <c r="CO3324" t="e">
        <f>VLOOKUP(CL3324,[1]Sheet2!$E$2:$I$222,5,FALSE)</f>
        <v>#N/A</v>
      </c>
    </row>
    <row r="3325" spans="1:93" x14ac:dyDescent="0.25">
      <c r="A3325">
        <v>3458</v>
      </c>
      <c r="C3325">
        <v>17333</v>
      </c>
      <c r="D3325">
        <v>7333</v>
      </c>
      <c r="E3325">
        <v>37.713344999999997</v>
      </c>
      <c r="F3325">
        <v>-122.41444300000001</v>
      </c>
      <c r="G3325" t="s">
        <v>7021</v>
      </c>
      <c r="H3325" t="s">
        <v>7022</v>
      </c>
      <c r="I3325" t="s">
        <v>727</v>
      </c>
      <c r="J3325" t="s">
        <v>728</v>
      </c>
      <c r="Q3325" t="s">
        <v>672</v>
      </c>
      <c r="S3325" t="s">
        <v>1733</v>
      </c>
      <c r="X3325">
        <f t="shared" si="51"/>
        <v>1</v>
      </c>
      <c r="Y3325" t="s">
        <v>48</v>
      </c>
      <c r="Z3325" t="s">
        <v>77</v>
      </c>
      <c r="AA3325" t="s">
        <v>124</v>
      </c>
      <c r="AB3325" t="str">
        <f>VLOOKUP($AA3325,[1]Sheet2!$E$2:$I$222,3,FALSE)</f>
        <v>To Executive Park</v>
      </c>
      <c r="AC3325" t="str">
        <f>VLOOKUP($AA3325,Sheet2!$E$2:$I$222,4,FALSE)</f>
        <v>Thomas Mellon &amp; Alana</v>
      </c>
      <c r="AD3325" t="str">
        <f>VLOOKUP($AA3325,Sheet2!$E$2:$I$222,5,FALSE)</f>
        <v>M-F ~ 7am-9pm | Sat-Sun ~ 8am-9pm</v>
      </c>
      <c r="AI3325" t="e">
        <f>VLOOKUP(AH3325,[1]Sheet2!$E$2:$I$222,3,FALSE)</f>
        <v>#N/A</v>
      </c>
      <c r="AJ3325" t="e">
        <f>VLOOKUP(AH3325,[1]Sheet2!$E$2:$I$222,4,FALSE)</f>
        <v>#N/A</v>
      </c>
      <c r="AK3325" t="e">
        <f>VLOOKUP(AH3325,[1]Sheet2!$E$2:$I$222,5,FALSE)</f>
        <v>#N/A</v>
      </c>
      <c r="AP3325" t="e">
        <f>VLOOKUP(AO3325,[1]Sheet2!$E$2:$I$222,3,FALSE)</f>
        <v>#N/A</v>
      </c>
      <c r="AQ3325" t="e">
        <f>VLOOKUP(AO3325,[1]Sheet2!$E$2:$I$222,4,FALSE)</f>
        <v>#N/A</v>
      </c>
      <c r="AR3325" t="e">
        <f>VLOOKUP(AO3325,[1]Sheet2!$E$2:$I$222,5,FALSE)</f>
        <v>#N/A</v>
      </c>
      <c r="AW3325" t="e">
        <f>VLOOKUP(AV3325,[1]Sheet2!$E$2:$I$222,3,FALSE)</f>
        <v>#N/A</v>
      </c>
      <c r="AX3325" t="e">
        <f>VLOOKUP(AV3325,[1]Sheet2!$E$2:$I$222,4,FALSE)</f>
        <v>#N/A</v>
      </c>
      <c r="AY3325" t="e">
        <f>VLOOKUP(AV3325,[1]Sheet2!$E$2:$I$222,5,FALSE)</f>
        <v>#N/A</v>
      </c>
      <c r="BD3325" t="e">
        <f>VLOOKUP(BC3325,[1]Sheet2!$E$2:$I$222,3,FALSE)</f>
        <v>#N/A</v>
      </c>
      <c r="BE3325" t="e">
        <f>VLOOKUP(BC3325,[1]Sheet2!$E$2:$I$222,4,FALSE)</f>
        <v>#N/A</v>
      </c>
      <c r="BF3325" t="e">
        <f>VLOOKUP(BC3325,[1]Sheet2!$E$2:$I$222,5,FALSE)</f>
        <v>#N/A</v>
      </c>
      <c r="BK3325" t="e">
        <f>VLOOKUP(BJ3325,[1]Sheet2!$E$2:$I$222,3,FALSE)</f>
        <v>#N/A</v>
      </c>
      <c r="BL3325" t="e">
        <f>VLOOKUP(BJ3325,[1]Sheet2!$E$2:$I$222,4,FALSE)</f>
        <v>#N/A</v>
      </c>
      <c r="BM3325" t="e">
        <f>VLOOKUP(BJ3325,[1]Sheet2!$E$2:$I$222,5,FALSE)</f>
        <v>#N/A</v>
      </c>
      <c r="BR3325" t="e">
        <f>VLOOKUP(BQ3325,[1]Sheet2!$E$2:$I$222,3,FALSE)</f>
        <v>#N/A</v>
      </c>
      <c r="BS3325" t="e">
        <f>VLOOKUP(BQ3325,[1]Sheet2!$E$2:$I$222,4,FALSE)</f>
        <v>#N/A</v>
      </c>
      <c r="BT3325" t="e">
        <f>VLOOKUP(BQ3325,[1]Sheet2!$E$2:$I$222,5,FALSE)</f>
        <v>#N/A</v>
      </c>
      <c r="BY3325" t="e">
        <f>VLOOKUP(BX3325,[1]Sheet2!$E$2:$I$222,3,FALSE)</f>
        <v>#N/A</v>
      </c>
      <c r="BZ3325" t="e">
        <f>VLOOKUP(BX3325,[1]Sheet2!$E$2:$I$222,4,FALSE)</f>
        <v>#N/A</v>
      </c>
      <c r="CA3325" t="e">
        <f>VLOOKUP(BX3325,[1]Sheet2!$E$2:$I$222,5,FALSE)</f>
        <v>#N/A</v>
      </c>
      <c r="CF3325" t="e">
        <f>VLOOKUP(CE3325,[1]Sheet2!$E$2:$I$222,3,FALSE)</f>
        <v>#N/A</v>
      </c>
      <c r="CG3325" t="e">
        <f>VLOOKUP(CE3325,[1]Sheet2!$E$2:$I$222,4,FALSE)</f>
        <v>#N/A</v>
      </c>
      <c r="CH3325" t="e">
        <f>VLOOKUP(CE3325,[1]Sheet2!$E$2:$I$222,5,FALSE)</f>
        <v>#N/A</v>
      </c>
      <c r="CM3325" t="e">
        <f>VLOOKUP(CL3325,[1]Sheet2!$E$2:$I$222,3,FALSE)</f>
        <v>#N/A</v>
      </c>
      <c r="CN3325" t="e">
        <f>VLOOKUP(CL3325,[1]Sheet2!$E$2:$I$222,4,FALSE)</f>
        <v>#N/A</v>
      </c>
      <c r="CO3325" t="e">
        <f>VLOOKUP(CL3325,[1]Sheet2!$E$2:$I$222,5,FALSE)</f>
        <v>#N/A</v>
      </c>
    </row>
    <row r="3326" spans="1:93" x14ac:dyDescent="0.25">
      <c r="A3326">
        <v>3459</v>
      </c>
      <c r="C3326">
        <v>17334</v>
      </c>
      <c r="D3326">
        <v>7334</v>
      </c>
      <c r="E3326">
        <v>37.712226000000001</v>
      </c>
      <c r="F3326">
        <v>-122.402179</v>
      </c>
      <c r="G3326" t="s">
        <v>7023</v>
      </c>
      <c r="H3326" t="s">
        <v>7024</v>
      </c>
      <c r="I3326" t="s">
        <v>677</v>
      </c>
      <c r="J3326" t="s">
        <v>669</v>
      </c>
      <c r="K3326" t="s">
        <v>743</v>
      </c>
      <c r="N3326" t="s">
        <v>7025</v>
      </c>
      <c r="Q3326" t="s">
        <v>672</v>
      </c>
      <c r="R3326">
        <v>603</v>
      </c>
      <c r="S3326" t="s">
        <v>7026</v>
      </c>
      <c r="W3326" t="s">
        <v>674</v>
      </c>
      <c r="X3326">
        <f t="shared" si="51"/>
        <v>3</v>
      </c>
      <c r="Y3326" t="s">
        <v>48</v>
      </c>
      <c r="Z3326" t="s">
        <v>80</v>
      </c>
      <c r="AA3326" t="s">
        <v>167</v>
      </c>
      <c r="AB3326" t="str">
        <f>VLOOKUP($AA3326,[1]Sheet2!$E$2:$I$222,3,FALSE)</f>
        <v>To Visitacion Valley</v>
      </c>
      <c r="AC3326" t="str">
        <f>VLOOKUP($AA3326,Sheet2!$E$2:$I$222,4,FALSE)</f>
        <v>Visitacion Valley Middle school</v>
      </c>
      <c r="AD3326" t="str">
        <f>VLOOKUP($AA3326,Sheet2!$E$2:$I$222,5,FALSE)</f>
        <v>M-F ~ 7am-9pm | Sat-Sun ~ 8am-9pm</v>
      </c>
      <c r="AF3326" t="s">
        <v>346</v>
      </c>
      <c r="AG3326" t="s">
        <v>78</v>
      </c>
      <c r="AI3326" t="e">
        <f>VLOOKUP(AH3326,[1]Sheet2!$E$2:$I$222,3,FALSE)</f>
        <v>#N/A</v>
      </c>
      <c r="AJ3326" t="e">
        <f>VLOOKUP(AH3326,[1]Sheet2!$E$2:$I$222,4,FALSE)</f>
        <v>#N/A</v>
      </c>
      <c r="AK3326" t="e">
        <f>VLOOKUP(AH3326,[1]Sheet2!$E$2:$I$222,5,FALSE)</f>
        <v>#N/A</v>
      </c>
      <c r="AM3326" t="s">
        <v>4</v>
      </c>
      <c r="AN3326" t="s">
        <v>78</v>
      </c>
      <c r="AP3326" t="e">
        <f>VLOOKUP(AO3326,[1]Sheet2!$E$2:$I$222,3,FALSE)</f>
        <v>#N/A</v>
      </c>
      <c r="AQ3326" t="e">
        <f>VLOOKUP(AO3326,[1]Sheet2!$E$2:$I$222,4,FALSE)</f>
        <v>#N/A</v>
      </c>
      <c r="AR3326" t="e">
        <f>VLOOKUP(AO3326,[1]Sheet2!$E$2:$I$222,5,FALSE)</f>
        <v>#N/A</v>
      </c>
      <c r="AW3326" t="e">
        <f>VLOOKUP(AV3326,[1]Sheet2!$E$2:$I$222,3,FALSE)</f>
        <v>#N/A</v>
      </c>
      <c r="AX3326" t="e">
        <f>VLOOKUP(AV3326,[1]Sheet2!$E$2:$I$222,4,FALSE)</f>
        <v>#N/A</v>
      </c>
      <c r="AY3326" t="e">
        <f>VLOOKUP(AV3326,[1]Sheet2!$E$2:$I$222,5,FALSE)</f>
        <v>#N/A</v>
      </c>
      <c r="BD3326" t="e">
        <f>VLOOKUP(BC3326,[1]Sheet2!$E$2:$I$222,3,FALSE)</f>
        <v>#N/A</v>
      </c>
      <c r="BE3326" t="e">
        <f>VLOOKUP(BC3326,[1]Sheet2!$E$2:$I$222,4,FALSE)</f>
        <v>#N/A</v>
      </c>
      <c r="BF3326" t="e">
        <f>VLOOKUP(BC3326,[1]Sheet2!$E$2:$I$222,5,FALSE)</f>
        <v>#N/A</v>
      </c>
      <c r="BK3326" t="e">
        <f>VLOOKUP(BJ3326,[1]Sheet2!$E$2:$I$222,3,FALSE)</f>
        <v>#N/A</v>
      </c>
      <c r="BL3326" t="e">
        <f>VLOOKUP(BJ3326,[1]Sheet2!$E$2:$I$222,4,FALSE)</f>
        <v>#N/A</v>
      </c>
      <c r="BM3326" t="e">
        <f>VLOOKUP(BJ3326,[1]Sheet2!$E$2:$I$222,5,FALSE)</f>
        <v>#N/A</v>
      </c>
      <c r="BR3326" t="e">
        <f>VLOOKUP(BQ3326,[1]Sheet2!$E$2:$I$222,3,FALSE)</f>
        <v>#N/A</v>
      </c>
      <c r="BS3326" t="e">
        <f>VLOOKUP(BQ3326,[1]Sheet2!$E$2:$I$222,4,FALSE)</f>
        <v>#N/A</v>
      </c>
      <c r="BT3326" t="e">
        <f>VLOOKUP(BQ3326,[1]Sheet2!$E$2:$I$222,5,FALSE)</f>
        <v>#N/A</v>
      </c>
      <c r="BY3326" t="e">
        <f>VLOOKUP(BX3326,[1]Sheet2!$E$2:$I$222,3,FALSE)</f>
        <v>#N/A</v>
      </c>
      <c r="BZ3326" t="e">
        <f>VLOOKUP(BX3326,[1]Sheet2!$E$2:$I$222,4,FALSE)</f>
        <v>#N/A</v>
      </c>
      <c r="CA3326" t="e">
        <f>VLOOKUP(BX3326,[1]Sheet2!$E$2:$I$222,5,FALSE)</f>
        <v>#N/A</v>
      </c>
      <c r="CF3326" t="e">
        <f>VLOOKUP(CE3326,[1]Sheet2!$E$2:$I$222,3,FALSE)</f>
        <v>#N/A</v>
      </c>
      <c r="CG3326" t="e">
        <f>VLOOKUP(CE3326,[1]Sheet2!$E$2:$I$222,4,FALSE)</f>
        <v>#N/A</v>
      </c>
      <c r="CH3326" t="e">
        <f>VLOOKUP(CE3326,[1]Sheet2!$E$2:$I$222,5,FALSE)</f>
        <v>#N/A</v>
      </c>
      <c r="CM3326" t="e">
        <f>VLOOKUP(CL3326,[1]Sheet2!$E$2:$I$222,3,FALSE)</f>
        <v>#N/A</v>
      </c>
      <c r="CN3326" t="e">
        <f>VLOOKUP(CL3326,[1]Sheet2!$E$2:$I$222,4,FALSE)</f>
        <v>#N/A</v>
      </c>
      <c r="CO3326" t="e">
        <f>VLOOKUP(CL3326,[1]Sheet2!$E$2:$I$222,5,FALSE)</f>
        <v>#N/A</v>
      </c>
    </row>
    <row r="3327" spans="1:93" x14ac:dyDescent="0.25">
      <c r="A3327">
        <v>3460</v>
      </c>
      <c r="C3327">
        <v>17335</v>
      </c>
      <c r="D3327">
        <v>7335</v>
      </c>
      <c r="E3327">
        <v>37.714424000000001</v>
      </c>
      <c r="F3327">
        <v>-122.411213</v>
      </c>
      <c r="G3327" t="s">
        <v>7027</v>
      </c>
      <c r="H3327" t="s">
        <v>7028</v>
      </c>
      <c r="I3327" t="s">
        <v>727</v>
      </c>
      <c r="J3327" t="s">
        <v>728</v>
      </c>
      <c r="Q3327" t="s">
        <v>672</v>
      </c>
      <c r="S3327" t="s">
        <v>1733</v>
      </c>
      <c r="X3327">
        <f t="shared" si="51"/>
        <v>1</v>
      </c>
      <c r="Y3327" t="s">
        <v>48</v>
      </c>
      <c r="Z3327" t="s">
        <v>77</v>
      </c>
      <c r="AA3327" t="s">
        <v>124</v>
      </c>
      <c r="AB3327" t="str">
        <f>VLOOKUP($AA3327,[1]Sheet2!$E$2:$I$222,3,FALSE)</f>
        <v>To Executive Park</v>
      </c>
      <c r="AC3327" t="str">
        <f>VLOOKUP($AA3327,Sheet2!$E$2:$I$222,4,FALSE)</f>
        <v>Thomas Mellon &amp; Alana</v>
      </c>
      <c r="AD3327" t="str">
        <f>VLOOKUP($AA3327,Sheet2!$E$2:$I$222,5,FALSE)</f>
        <v>M-F ~ 7am-9pm | Sat-Sun ~ 8am-9pm</v>
      </c>
      <c r="AI3327" t="e">
        <f>VLOOKUP(AH3327,[1]Sheet2!$E$2:$I$222,3,FALSE)</f>
        <v>#N/A</v>
      </c>
      <c r="AJ3327" t="e">
        <f>VLOOKUP(AH3327,[1]Sheet2!$E$2:$I$222,4,FALSE)</f>
        <v>#N/A</v>
      </c>
      <c r="AK3327" t="e">
        <f>VLOOKUP(AH3327,[1]Sheet2!$E$2:$I$222,5,FALSE)</f>
        <v>#N/A</v>
      </c>
      <c r="AP3327" t="e">
        <f>VLOOKUP(AO3327,[1]Sheet2!$E$2:$I$222,3,FALSE)</f>
        <v>#N/A</v>
      </c>
      <c r="AQ3327" t="e">
        <f>VLOOKUP(AO3327,[1]Sheet2!$E$2:$I$222,4,FALSE)</f>
        <v>#N/A</v>
      </c>
      <c r="AR3327" t="e">
        <f>VLOOKUP(AO3327,[1]Sheet2!$E$2:$I$222,5,FALSE)</f>
        <v>#N/A</v>
      </c>
      <c r="AW3327" t="e">
        <f>VLOOKUP(AV3327,[1]Sheet2!$E$2:$I$222,3,FALSE)</f>
        <v>#N/A</v>
      </c>
      <c r="AX3327" t="e">
        <f>VLOOKUP(AV3327,[1]Sheet2!$E$2:$I$222,4,FALSE)</f>
        <v>#N/A</v>
      </c>
      <c r="AY3327" t="e">
        <f>VLOOKUP(AV3327,[1]Sheet2!$E$2:$I$222,5,FALSE)</f>
        <v>#N/A</v>
      </c>
      <c r="BD3327" t="e">
        <f>VLOOKUP(BC3327,[1]Sheet2!$E$2:$I$222,3,FALSE)</f>
        <v>#N/A</v>
      </c>
      <c r="BE3327" t="e">
        <f>VLOOKUP(BC3327,[1]Sheet2!$E$2:$I$222,4,FALSE)</f>
        <v>#N/A</v>
      </c>
      <c r="BF3327" t="e">
        <f>VLOOKUP(BC3327,[1]Sheet2!$E$2:$I$222,5,FALSE)</f>
        <v>#N/A</v>
      </c>
      <c r="BK3327" t="e">
        <f>VLOOKUP(BJ3327,[1]Sheet2!$E$2:$I$222,3,FALSE)</f>
        <v>#N/A</v>
      </c>
      <c r="BL3327" t="e">
        <f>VLOOKUP(BJ3327,[1]Sheet2!$E$2:$I$222,4,FALSE)</f>
        <v>#N/A</v>
      </c>
      <c r="BM3327" t="e">
        <f>VLOOKUP(BJ3327,[1]Sheet2!$E$2:$I$222,5,FALSE)</f>
        <v>#N/A</v>
      </c>
      <c r="BR3327" t="e">
        <f>VLOOKUP(BQ3327,[1]Sheet2!$E$2:$I$222,3,FALSE)</f>
        <v>#N/A</v>
      </c>
      <c r="BS3327" t="e">
        <f>VLOOKUP(BQ3327,[1]Sheet2!$E$2:$I$222,4,FALSE)</f>
        <v>#N/A</v>
      </c>
      <c r="BT3327" t="e">
        <f>VLOOKUP(BQ3327,[1]Sheet2!$E$2:$I$222,5,FALSE)</f>
        <v>#N/A</v>
      </c>
      <c r="BY3327" t="e">
        <f>VLOOKUP(BX3327,[1]Sheet2!$E$2:$I$222,3,FALSE)</f>
        <v>#N/A</v>
      </c>
      <c r="BZ3327" t="e">
        <f>VLOOKUP(BX3327,[1]Sheet2!$E$2:$I$222,4,FALSE)</f>
        <v>#N/A</v>
      </c>
      <c r="CA3327" t="e">
        <f>VLOOKUP(BX3327,[1]Sheet2!$E$2:$I$222,5,FALSE)</f>
        <v>#N/A</v>
      </c>
      <c r="CF3327" t="e">
        <f>VLOOKUP(CE3327,[1]Sheet2!$E$2:$I$222,3,FALSE)</f>
        <v>#N/A</v>
      </c>
      <c r="CG3327" t="e">
        <f>VLOOKUP(CE3327,[1]Sheet2!$E$2:$I$222,4,FALSE)</f>
        <v>#N/A</v>
      </c>
      <c r="CH3327" t="e">
        <f>VLOOKUP(CE3327,[1]Sheet2!$E$2:$I$222,5,FALSE)</f>
        <v>#N/A</v>
      </c>
      <c r="CM3327" t="e">
        <f>VLOOKUP(CL3327,[1]Sheet2!$E$2:$I$222,3,FALSE)</f>
        <v>#N/A</v>
      </c>
      <c r="CN3327" t="e">
        <f>VLOOKUP(CL3327,[1]Sheet2!$E$2:$I$222,4,FALSE)</f>
        <v>#N/A</v>
      </c>
      <c r="CO3327" t="e">
        <f>VLOOKUP(CL3327,[1]Sheet2!$E$2:$I$222,5,FALSE)</f>
        <v>#N/A</v>
      </c>
    </row>
    <row r="3328" spans="1:93" x14ac:dyDescent="0.25">
      <c r="A3328">
        <v>3461</v>
      </c>
      <c r="C3328">
        <v>17336</v>
      </c>
      <c r="D3328">
        <v>7336</v>
      </c>
      <c r="E3328">
        <v>37.805278999999999</v>
      </c>
      <c r="F3328">
        <v>-122.43209299999999</v>
      </c>
      <c r="G3328" t="s">
        <v>7029</v>
      </c>
      <c r="H3328" t="s">
        <v>6626</v>
      </c>
      <c r="I3328" t="s">
        <v>855</v>
      </c>
      <c r="J3328" t="s">
        <v>669</v>
      </c>
      <c r="K3328" t="s">
        <v>3615</v>
      </c>
      <c r="Q3328" t="s">
        <v>672</v>
      </c>
      <c r="S3328" t="s">
        <v>6597</v>
      </c>
      <c r="X3328">
        <f t="shared" si="51"/>
        <v>3</v>
      </c>
      <c r="Y3328" t="s">
        <v>21</v>
      </c>
      <c r="Z3328" t="s">
        <v>80</v>
      </c>
      <c r="AA3328" t="s">
        <v>131</v>
      </c>
      <c r="AB3328" t="str">
        <f>VLOOKUP($AA3328,[1]Sheet2!$E$2:$I$222,3,FALSE)</f>
        <v>To Caltrain Station</v>
      </c>
      <c r="AC3328" t="str">
        <f>VLOOKUP($AA3328,Sheet2!$E$2:$I$222,4,FALSE)</f>
        <v>4th St. &amp; Townsend</v>
      </c>
      <c r="AD3328" t="str">
        <f>VLOOKUP($AA3328,Sheet2!$E$2:$I$222,5,FALSE)</f>
        <v>Daily ~ 6am-12:30am</v>
      </c>
      <c r="AF3328" t="s">
        <v>71</v>
      </c>
      <c r="AG3328" t="s">
        <v>80</v>
      </c>
      <c r="AH3328" t="s">
        <v>165</v>
      </c>
      <c r="AI3328" t="str">
        <f>VLOOKUP(AH3328,[1]Sheet2!$E$2:$I$222,3,FALSE)</f>
        <v>To City College</v>
      </c>
      <c r="AJ3328" t="str">
        <f>VLOOKUP(AH3328,[1]Sheet2!$E$2:$I$222,4,FALSE)</f>
        <v>Ocean &amp; Phelan</v>
      </c>
      <c r="AK3328" t="str">
        <f>VLOOKUP(AH3328,[1]Sheet2!$E$2:$I$222,5,FALSE)</f>
        <v>Daily ~ 5:30am-12am</v>
      </c>
      <c r="AM3328" t="s">
        <v>74</v>
      </c>
      <c r="AN3328" t="s">
        <v>79</v>
      </c>
      <c r="AP3328" t="e">
        <f>VLOOKUP(AO3328,[1]Sheet2!$E$2:$I$222,3,FALSE)</f>
        <v>#N/A</v>
      </c>
      <c r="AQ3328" t="e">
        <f>VLOOKUP(AO3328,[1]Sheet2!$E$2:$I$222,4,FALSE)</f>
        <v>#N/A</v>
      </c>
      <c r="AR3328" t="e">
        <f>VLOOKUP(AO3328,[1]Sheet2!$E$2:$I$222,5,FALSE)</f>
        <v>#N/A</v>
      </c>
      <c r="AW3328" t="e">
        <f>VLOOKUP(AV3328,[1]Sheet2!$E$2:$I$222,3,FALSE)</f>
        <v>#N/A</v>
      </c>
      <c r="AX3328" t="e">
        <f>VLOOKUP(AV3328,[1]Sheet2!$E$2:$I$222,4,FALSE)</f>
        <v>#N/A</v>
      </c>
      <c r="AY3328" t="e">
        <f>VLOOKUP(AV3328,[1]Sheet2!$E$2:$I$222,5,FALSE)</f>
        <v>#N/A</v>
      </c>
      <c r="BD3328" t="e">
        <f>VLOOKUP(BC3328,[1]Sheet2!$E$2:$I$222,3,FALSE)</f>
        <v>#N/A</v>
      </c>
      <c r="BE3328" t="e">
        <f>VLOOKUP(BC3328,[1]Sheet2!$E$2:$I$222,4,FALSE)</f>
        <v>#N/A</v>
      </c>
      <c r="BF3328" t="e">
        <f>VLOOKUP(BC3328,[1]Sheet2!$E$2:$I$222,5,FALSE)</f>
        <v>#N/A</v>
      </c>
      <c r="BK3328" t="e">
        <f>VLOOKUP(BJ3328,[1]Sheet2!$E$2:$I$222,3,FALSE)</f>
        <v>#N/A</v>
      </c>
      <c r="BL3328" t="e">
        <f>VLOOKUP(BJ3328,[1]Sheet2!$E$2:$I$222,4,FALSE)</f>
        <v>#N/A</v>
      </c>
      <c r="BM3328" t="e">
        <f>VLOOKUP(BJ3328,[1]Sheet2!$E$2:$I$222,5,FALSE)</f>
        <v>#N/A</v>
      </c>
      <c r="BR3328" t="e">
        <f>VLOOKUP(BQ3328,[1]Sheet2!$E$2:$I$222,3,FALSE)</f>
        <v>#N/A</v>
      </c>
      <c r="BS3328" t="e">
        <f>VLOOKUP(BQ3328,[1]Sheet2!$E$2:$I$222,4,FALSE)</f>
        <v>#N/A</v>
      </c>
      <c r="BT3328" t="e">
        <f>VLOOKUP(BQ3328,[1]Sheet2!$E$2:$I$222,5,FALSE)</f>
        <v>#N/A</v>
      </c>
      <c r="BY3328" t="e">
        <f>VLOOKUP(BX3328,[1]Sheet2!$E$2:$I$222,3,FALSE)</f>
        <v>#N/A</v>
      </c>
      <c r="BZ3328" t="e">
        <f>VLOOKUP(BX3328,[1]Sheet2!$E$2:$I$222,4,FALSE)</f>
        <v>#N/A</v>
      </c>
      <c r="CA3328" t="e">
        <f>VLOOKUP(BX3328,[1]Sheet2!$E$2:$I$222,5,FALSE)</f>
        <v>#N/A</v>
      </c>
      <c r="CF3328" t="e">
        <f>VLOOKUP(CE3328,[1]Sheet2!$E$2:$I$222,3,FALSE)</f>
        <v>#N/A</v>
      </c>
      <c r="CG3328" t="e">
        <f>VLOOKUP(CE3328,[1]Sheet2!$E$2:$I$222,4,FALSE)</f>
        <v>#N/A</v>
      </c>
      <c r="CH3328" t="e">
        <f>VLOOKUP(CE3328,[1]Sheet2!$E$2:$I$222,5,FALSE)</f>
        <v>#N/A</v>
      </c>
      <c r="CM3328" t="e">
        <f>VLOOKUP(CL3328,[1]Sheet2!$E$2:$I$222,3,FALSE)</f>
        <v>#N/A</v>
      </c>
      <c r="CN3328" t="e">
        <f>VLOOKUP(CL3328,[1]Sheet2!$E$2:$I$222,4,FALSE)</f>
        <v>#N/A</v>
      </c>
      <c r="CO3328" t="e">
        <f>VLOOKUP(CL3328,[1]Sheet2!$E$2:$I$222,5,FALSE)</f>
        <v>#N/A</v>
      </c>
    </row>
    <row r="3329" spans="1:93" x14ac:dyDescent="0.25">
      <c r="A3329">
        <v>3463</v>
      </c>
      <c r="C3329">
        <v>17342</v>
      </c>
      <c r="D3329">
        <v>7342</v>
      </c>
      <c r="E3329">
        <v>37.722413000000003</v>
      </c>
      <c r="F3329">
        <v>-122.395644</v>
      </c>
      <c r="G3329" t="s">
        <v>7030</v>
      </c>
      <c r="H3329" t="s">
        <v>7031</v>
      </c>
      <c r="I3329" t="s">
        <v>704</v>
      </c>
      <c r="J3329" t="s">
        <v>1008</v>
      </c>
      <c r="K3329" t="s">
        <v>887</v>
      </c>
      <c r="N3329" t="s">
        <v>7032</v>
      </c>
      <c r="Q3329" t="s">
        <v>672</v>
      </c>
      <c r="S3329" t="s">
        <v>7033</v>
      </c>
      <c r="T3329" t="s">
        <v>7034</v>
      </c>
      <c r="X3329">
        <f t="shared" si="51"/>
        <v>1</v>
      </c>
      <c r="Y3329" t="s">
        <v>72</v>
      </c>
      <c r="Z3329" t="s">
        <v>77</v>
      </c>
      <c r="AA3329" t="s">
        <v>174</v>
      </c>
      <c r="AB3329" t="str">
        <f>VLOOKUP($AA3329,[1]Sheet2!$E$2:$I$222,3,FALSE)</f>
        <v>To Visitacion Valley</v>
      </c>
      <c r="AC3329" t="str">
        <f>VLOOKUP($AA3329,Sheet2!$E$2:$I$222,4,FALSE)</f>
        <v>Bayshore &amp; Sunnydale</v>
      </c>
      <c r="AD3329" t="str">
        <f>VLOOKUP($AA3329,Sheet2!$E$2:$I$222,5,FALSE)</f>
        <v>Daily ~ 5am-12am</v>
      </c>
      <c r="AI3329" t="e">
        <f>VLOOKUP(AH3329,[1]Sheet2!$E$2:$I$222,3,FALSE)</f>
        <v>#N/A</v>
      </c>
      <c r="AJ3329" t="e">
        <f>VLOOKUP(AH3329,[1]Sheet2!$E$2:$I$222,4,FALSE)</f>
        <v>#N/A</v>
      </c>
      <c r="AK3329" t="e">
        <f>VLOOKUP(AH3329,[1]Sheet2!$E$2:$I$222,5,FALSE)</f>
        <v>#N/A</v>
      </c>
      <c r="AP3329" t="e">
        <f>VLOOKUP(AO3329,[1]Sheet2!$E$2:$I$222,3,FALSE)</f>
        <v>#N/A</v>
      </c>
      <c r="AQ3329" t="e">
        <f>VLOOKUP(AO3329,[1]Sheet2!$E$2:$I$222,4,FALSE)</f>
        <v>#N/A</v>
      </c>
      <c r="AR3329" t="e">
        <f>VLOOKUP(AO3329,[1]Sheet2!$E$2:$I$222,5,FALSE)</f>
        <v>#N/A</v>
      </c>
      <c r="AW3329" t="e">
        <f>VLOOKUP(AV3329,[1]Sheet2!$E$2:$I$222,3,FALSE)</f>
        <v>#N/A</v>
      </c>
      <c r="AX3329" t="e">
        <f>VLOOKUP(AV3329,[1]Sheet2!$E$2:$I$222,4,FALSE)</f>
        <v>#N/A</v>
      </c>
      <c r="AY3329" t="e">
        <f>VLOOKUP(AV3329,[1]Sheet2!$E$2:$I$222,5,FALSE)</f>
        <v>#N/A</v>
      </c>
      <c r="BD3329" t="e">
        <f>VLOOKUP(BC3329,[1]Sheet2!$E$2:$I$222,3,FALSE)</f>
        <v>#N/A</v>
      </c>
      <c r="BE3329" t="e">
        <f>VLOOKUP(BC3329,[1]Sheet2!$E$2:$I$222,4,FALSE)</f>
        <v>#N/A</v>
      </c>
      <c r="BF3329" t="e">
        <f>VLOOKUP(BC3329,[1]Sheet2!$E$2:$I$222,5,FALSE)</f>
        <v>#N/A</v>
      </c>
      <c r="BK3329" t="e">
        <f>VLOOKUP(BJ3329,[1]Sheet2!$E$2:$I$222,3,FALSE)</f>
        <v>#N/A</v>
      </c>
      <c r="BL3329" t="e">
        <f>VLOOKUP(BJ3329,[1]Sheet2!$E$2:$I$222,4,FALSE)</f>
        <v>#N/A</v>
      </c>
      <c r="BM3329" t="e">
        <f>VLOOKUP(BJ3329,[1]Sheet2!$E$2:$I$222,5,FALSE)</f>
        <v>#N/A</v>
      </c>
      <c r="BR3329" t="e">
        <f>VLOOKUP(BQ3329,[1]Sheet2!$E$2:$I$222,3,FALSE)</f>
        <v>#N/A</v>
      </c>
      <c r="BS3329" t="e">
        <f>VLOOKUP(BQ3329,[1]Sheet2!$E$2:$I$222,4,FALSE)</f>
        <v>#N/A</v>
      </c>
      <c r="BT3329" t="e">
        <f>VLOOKUP(BQ3329,[1]Sheet2!$E$2:$I$222,5,FALSE)</f>
        <v>#N/A</v>
      </c>
      <c r="BY3329" t="e">
        <f>VLOOKUP(BX3329,[1]Sheet2!$E$2:$I$222,3,FALSE)</f>
        <v>#N/A</v>
      </c>
      <c r="BZ3329" t="e">
        <f>VLOOKUP(BX3329,[1]Sheet2!$E$2:$I$222,4,FALSE)</f>
        <v>#N/A</v>
      </c>
      <c r="CA3329" t="e">
        <f>VLOOKUP(BX3329,[1]Sheet2!$E$2:$I$222,5,FALSE)</f>
        <v>#N/A</v>
      </c>
      <c r="CF3329" t="e">
        <f>VLOOKUP(CE3329,[1]Sheet2!$E$2:$I$222,3,FALSE)</f>
        <v>#N/A</v>
      </c>
      <c r="CG3329" t="e">
        <f>VLOOKUP(CE3329,[1]Sheet2!$E$2:$I$222,4,FALSE)</f>
        <v>#N/A</v>
      </c>
      <c r="CH3329" t="e">
        <f>VLOOKUP(CE3329,[1]Sheet2!$E$2:$I$222,5,FALSE)</f>
        <v>#N/A</v>
      </c>
      <c r="CM3329" t="e">
        <f>VLOOKUP(CL3329,[1]Sheet2!$E$2:$I$222,3,FALSE)</f>
        <v>#N/A</v>
      </c>
      <c r="CN3329" t="e">
        <f>VLOOKUP(CL3329,[1]Sheet2!$E$2:$I$222,4,FALSE)</f>
        <v>#N/A</v>
      </c>
      <c r="CO3329" t="e">
        <f>VLOOKUP(CL3329,[1]Sheet2!$E$2:$I$222,5,FALSE)</f>
        <v>#N/A</v>
      </c>
    </row>
    <row r="3330" spans="1:93" x14ac:dyDescent="0.25">
      <c r="A3330">
        <v>3464</v>
      </c>
      <c r="C3330">
        <v>17343</v>
      </c>
      <c r="D3330">
        <v>7343</v>
      </c>
      <c r="E3330">
        <v>37.725490999999998</v>
      </c>
      <c r="F3330">
        <v>-122.394222</v>
      </c>
      <c r="G3330" t="s">
        <v>892</v>
      </c>
      <c r="H3330" t="s">
        <v>7035</v>
      </c>
      <c r="I3330" t="s">
        <v>668</v>
      </c>
      <c r="J3330" t="s">
        <v>1008</v>
      </c>
      <c r="K3330" t="s">
        <v>887</v>
      </c>
      <c r="N3330" t="s">
        <v>7036</v>
      </c>
      <c r="Q3330" t="s">
        <v>672</v>
      </c>
      <c r="S3330" t="s">
        <v>6919</v>
      </c>
      <c r="X3330">
        <f t="shared" si="51"/>
        <v>1</v>
      </c>
      <c r="Y3330" t="s">
        <v>72</v>
      </c>
      <c r="Z3330" t="s">
        <v>80</v>
      </c>
      <c r="AA3330" t="s">
        <v>170</v>
      </c>
      <c r="AB3330" t="str">
        <f>VLOOKUP($AA3330,[1]Sheet2!$E$2:$I$222,3,FALSE)</f>
        <v>To Downtown</v>
      </c>
      <c r="AC3330" t="str">
        <f>VLOOKUP($AA3330,Sheet2!$E$2:$I$222,4,FALSE)</f>
        <v>Embarcadero Station</v>
      </c>
      <c r="AD3330" t="str">
        <f>VLOOKUP($AA3330,Sheet2!$E$2:$I$222,5,FALSE)</f>
        <v>Daily ~ 5am-12am</v>
      </c>
      <c r="AI3330" t="e">
        <f>VLOOKUP(AH3330,[1]Sheet2!$E$2:$I$222,3,FALSE)</f>
        <v>#N/A</v>
      </c>
      <c r="AJ3330" t="e">
        <f>VLOOKUP(AH3330,[1]Sheet2!$E$2:$I$222,4,FALSE)</f>
        <v>#N/A</v>
      </c>
      <c r="AK3330" t="e">
        <f>VLOOKUP(AH3330,[1]Sheet2!$E$2:$I$222,5,FALSE)</f>
        <v>#N/A</v>
      </c>
      <c r="AP3330" t="e">
        <f>VLOOKUP(AO3330,[1]Sheet2!$E$2:$I$222,3,FALSE)</f>
        <v>#N/A</v>
      </c>
      <c r="AQ3330" t="e">
        <f>VLOOKUP(AO3330,[1]Sheet2!$E$2:$I$222,4,FALSE)</f>
        <v>#N/A</v>
      </c>
      <c r="AR3330" t="e">
        <f>VLOOKUP(AO3330,[1]Sheet2!$E$2:$I$222,5,FALSE)</f>
        <v>#N/A</v>
      </c>
      <c r="AW3330" t="e">
        <f>VLOOKUP(AV3330,[1]Sheet2!$E$2:$I$222,3,FALSE)</f>
        <v>#N/A</v>
      </c>
      <c r="AX3330" t="e">
        <f>VLOOKUP(AV3330,[1]Sheet2!$E$2:$I$222,4,FALSE)</f>
        <v>#N/A</v>
      </c>
      <c r="AY3330" t="e">
        <f>VLOOKUP(AV3330,[1]Sheet2!$E$2:$I$222,5,FALSE)</f>
        <v>#N/A</v>
      </c>
      <c r="BD3330" t="e">
        <f>VLOOKUP(BC3330,[1]Sheet2!$E$2:$I$222,3,FALSE)</f>
        <v>#N/A</v>
      </c>
      <c r="BE3330" t="e">
        <f>VLOOKUP(BC3330,[1]Sheet2!$E$2:$I$222,4,FALSE)</f>
        <v>#N/A</v>
      </c>
      <c r="BF3330" t="e">
        <f>VLOOKUP(BC3330,[1]Sheet2!$E$2:$I$222,5,FALSE)</f>
        <v>#N/A</v>
      </c>
      <c r="BK3330" t="e">
        <f>VLOOKUP(BJ3330,[1]Sheet2!$E$2:$I$222,3,FALSE)</f>
        <v>#N/A</v>
      </c>
      <c r="BL3330" t="e">
        <f>VLOOKUP(BJ3330,[1]Sheet2!$E$2:$I$222,4,FALSE)</f>
        <v>#N/A</v>
      </c>
      <c r="BM3330" t="e">
        <f>VLOOKUP(BJ3330,[1]Sheet2!$E$2:$I$222,5,FALSE)</f>
        <v>#N/A</v>
      </c>
      <c r="BR3330" t="e">
        <f>VLOOKUP(BQ3330,[1]Sheet2!$E$2:$I$222,3,FALSE)</f>
        <v>#N/A</v>
      </c>
      <c r="BS3330" t="e">
        <f>VLOOKUP(BQ3330,[1]Sheet2!$E$2:$I$222,4,FALSE)</f>
        <v>#N/A</v>
      </c>
      <c r="BT3330" t="e">
        <f>VLOOKUP(BQ3330,[1]Sheet2!$E$2:$I$222,5,FALSE)</f>
        <v>#N/A</v>
      </c>
      <c r="BY3330" t="e">
        <f>VLOOKUP(BX3330,[1]Sheet2!$E$2:$I$222,3,FALSE)</f>
        <v>#N/A</v>
      </c>
      <c r="BZ3330" t="e">
        <f>VLOOKUP(BX3330,[1]Sheet2!$E$2:$I$222,4,FALSE)</f>
        <v>#N/A</v>
      </c>
      <c r="CA3330" t="e">
        <f>VLOOKUP(BX3330,[1]Sheet2!$E$2:$I$222,5,FALSE)</f>
        <v>#N/A</v>
      </c>
      <c r="CF3330" t="e">
        <f>VLOOKUP(CE3330,[1]Sheet2!$E$2:$I$222,3,FALSE)</f>
        <v>#N/A</v>
      </c>
      <c r="CG3330" t="e">
        <f>VLOOKUP(CE3330,[1]Sheet2!$E$2:$I$222,4,FALSE)</f>
        <v>#N/A</v>
      </c>
      <c r="CH3330" t="e">
        <f>VLOOKUP(CE3330,[1]Sheet2!$E$2:$I$222,5,FALSE)</f>
        <v>#N/A</v>
      </c>
      <c r="CM3330" t="e">
        <f>VLOOKUP(CL3330,[1]Sheet2!$E$2:$I$222,3,FALSE)</f>
        <v>#N/A</v>
      </c>
      <c r="CN3330" t="e">
        <f>VLOOKUP(CL3330,[1]Sheet2!$E$2:$I$222,4,FALSE)</f>
        <v>#N/A</v>
      </c>
      <c r="CO3330" t="e">
        <f>VLOOKUP(CL3330,[1]Sheet2!$E$2:$I$222,5,FALSE)</f>
        <v>#N/A</v>
      </c>
    </row>
    <row r="3331" spans="1:93" x14ac:dyDescent="0.25">
      <c r="A3331">
        <v>3465</v>
      </c>
      <c r="C3331">
        <v>17344</v>
      </c>
      <c r="D3331">
        <v>7344</v>
      </c>
      <c r="E3331">
        <v>37.725464000000002</v>
      </c>
      <c r="F3331">
        <v>-122.394256</v>
      </c>
      <c r="G3331" t="s">
        <v>892</v>
      </c>
      <c r="H3331" t="s">
        <v>7035</v>
      </c>
      <c r="I3331" t="s">
        <v>704</v>
      </c>
      <c r="J3331" t="s">
        <v>1008</v>
      </c>
      <c r="K3331" t="s">
        <v>887</v>
      </c>
      <c r="N3331" t="s">
        <v>7037</v>
      </c>
      <c r="Q3331" t="s">
        <v>672</v>
      </c>
      <c r="S3331" t="s">
        <v>7033</v>
      </c>
      <c r="X3331">
        <f t="shared" ref="X3331:X3394" si="52">COUNTA(Y3331,AF3331,AM3331,AT3331,BA3331,BH3331,BO3331,BV3331,CC3331,CJ3331)</f>
        <v>1</v>
      </c>
      <c r="Y3331" t="s">
        <v>72</v>
      </c>
      <c r="Z3331" t="s">
        <v>77</v>
      </c>
      <c r="AA3331" t="s">
        <v>174</v>
      </c>
      <c r="AB3331" t="str">
        <f>VLOOKUP($AA3331,[1]Sheet2!$E$2:$I$222,3,FALSE)</f>
        <v>To Visitacion Valley</v>
      </c>
      <c r="AC3331" t="str">
        <f>VLOOKUP($AA3331,Sheet2!$E$2:$I$222,4,FALSE)</f>
        <v>Bayshore &amp; Sunnydale</v>
      </c>
      <c r="AD3331" t="str">
        <f>VLOOKUP($AA3331,Sheet2!$E$2:$I$222,5,FALSE)</f>
        <v>Daily ~ 5am-12am</v>
      </c>
      <c r="AI3331" t="e">
        <f>VLOOKUP(AH3331,[1]Sheet2!$E$2:$I$222,3,FALSE)</f>
        <v>#N/A</v>
      </c>
      <c r="AJ3331" t="e">
        <f>VLOOKUP(AH3331,[1]Sheet2!$E$2:$I$222,4,FALSE)</f>
        <v>#N/A</v>
      </c>
      <c r="AK3331" t="e">
        <f>VLOOKUP(AH3331,[1]Sheet2!$E$2:$I$222,5,FALSE)</f>
        <v>#N/A</v>
      </c>
      <c r="AP3331" t="e">
        <f>VLOOKUP(AO3331,[1]Sheet2!$E$2:$I$222,3,FALSE)</f>
        <v>#N/A</v>
      </c>
      <c r="AQ3331" t="e">
        <f>VLOOKUP(AO3331,[1]Sheet2!$E$2:$I$222,4,FALSE)</f>
        <v>#N/A</v>
      </c>
      <c r="AR3331" t="e">
        <f>VLOOKUP(AO3331,[1]Sheet2!$E$2:$I$222,5,FALSE)</f>
        <v>#N/A</v>
      </c>
      <c r="AW3331" t="e">
        <f>VLOOKUP(AV3331,[1]Sheet2!$E$2:$I$222,3,FALSE)</f>
        <v>#N/A</v>
      </c>
      <c r="AX3331" t="e">
        <f>VLOOKUP(AV3331,[1]Sheet2!$E$2:$I$222,4,FALSE)</f>
        <v>#N/A</v>
      </c>
      <c r="AY3331" t="e">
        <f>VLOOKUP(AV3331,[1]Sheet2!$E$2:$I$222,5,FALSE)</f>
        <v>#N/A</v>
      </c>
      <c r="BD3331" t="e">
        <f>VLOOKUP(BC3331,[1]Sheet2!$E$2:$I$222,3,FALSE)</f>
        <v>#N/A</v>
      </c>
      <c r="BE3331" t="e">
        <f>VLOOKUP(BC3331,[1]Sheet2!$E$2:$I$222,4,FALSE)</f>
        <v>#N/A</v>
      </c>
      <c r="BF3331" t="e">
        <f>VLOOKUP(BC3331,[1]Sheet2!$E$2:$I$222,5,FALSE)</f>
        <v>#N/A</v>
      </c>
      <c r="BK3331" t="e">
        <f>VLOOKUP(BJ3331,[1]Sheet2!$E$2:$I$222,3,FALSE)</f>
        <v>#N/A</v>
      </c>
      <c r="BL3331" t="e">
        <f>VLOOKUP(BJ3331,[1]Sheet2!$E$2:$I$222,4,FALSE)</f>
        <v>#N/A</v>
      </c>
      <c r="BM3331" t="e">
        <f>VLOOKUP(BJ3331,[1]Sheet2!$E$2:$I$222,5,FALSE)</f>
        <v>#N/A</v>
      </c>
      <c r="BR3331" t="e">
        <f>VLOOKUP(BQ3331,[1]Sheet2!$E$2:$I$222,3,FALSE)</f>
        <v>#N/A</v>
      </c>
      <c r="BS3331" t="e">
        <f>VLOOKUP(BQ3331,[1]Sheet2!$E$2:$I$222,4,FALSE)</f>
        <v>#N/A</v>
      </c>
      <c r="BT3331" t="e">
        <f>VLOOKUP(BQ3331,[1]Sheet2!$E$2:$I$222,5,FALSE)</f>
        <v>#N/A</v>
      </c>
      <c r="BY3331" t="e">
        <f>VLOOKUP(BX3331,[1]Sheet2!$E$2:$I$222,3,FALSE)</f>
        <v>#N/A</v>
      </c>
      <c r="BZ3331" t="e">
        <f>VLOOKUP(BX3331,[1]Sheet2!$E$2:$I$222,4,FALSE)</f>
        <v>#N/A</v>
      </c>
      <c r="CA3331" t="e">
        <f>VLOOKUP(BX3331,[1]Sheet2!$E$2:$I$222,5,FALSE)</f>
        <v>#N/A</v>
      </c>
      <c r="CF3331" t="e">
        <f>VLOOKUP(CE3331,[1]Sheet2!$E$2:$I$222,3,FALSE)</f>
        <v>#N/A</v>
      </c>
      <c r="CG3331" t="e">
        <f>VLOOKUP(CE3331,[1]Sheet2!$E$2:$I$222,4,FALSE)</f>
        <v>#N/A</v>
      </c>
      <c r="CH3331" t="e">
        <f>VLOOKUP(CE3331,[1]Sheet2!$E$2:$I$222,5,FALSE)</f>
        <v>#N/A</v>
      </c>
      <c r="CM3331" t="e">
        <f>VLOOKUP(CL3331,[1]Sheet2!$E$2:$I$222,3,FALSE)</f>
        <v>#N/A</v>
      </c>
      <c r="CN3331" t="e">
        <f>VLOOKUP(CL3331,[1]Sheet2!$E$2:$I$222,4,FALSE)</f>
        <v>#N/A</v>
      </c>
      <c r="CO3331" t="e">
        <f>VLOOKUP(CL3331,[1]Sheet2!$E$2:$I$222,5,FALSE)</f>
        <v>#N/A</v>
      </c>
    </row>
    <row r="3332" spans="1:93" x14ac:dyDescent="0.25">
      <c r="A3332">
        <v>3466</v>
      </c>
      <c r="C3332">
        <v>17345</v>
      </c>
      <c r="D3332">
        <v>7345</v>
      </c>
      <c r="E3332">
        <v>37.729291000000003</v>
      </c>
      <c r="F3332">
        <v>-122.39260400000001</v>
      </c>
      <c r="G3332" t="s">
        <v>936</v>
      </c>
      <c r="H3332" t="s">
        <v>7038</v>
      </c>
      <c r="I3332" t="s">
        <v>668</v>
      </c>
      <c r="J3332" t="s">
        <v>1008</v>
      </c>
      <c r="K3332" t="s">
        <v>887</v>
      </c>
      <c r="N3332" t="s">
        <v>7039</v>
      </c>
      <c r="Q3332" t="s">
        <v>672</v>
      </c>
      <c r="S3332" t="s">
        <v>6919</v>
      </c>
      <c r="X3332">
        <f t="shared" si="52"/>
        <v>1</v>
      </c>
      <c r="Y3332" t="s">
        <v>72</v>
      </c>
      <c r="Z3332" t="s">
        <v>80</v>
      </c>
      <c r="AA3332" t="s">
        <v>170</v>
      </c>
      <c r="AB3332" t="str">
        <f>VLOOKUP($AA3332,[1]Sheet2!$E$2:$I$222,3,FALSE)</f>
        <v>To Downtown</v>
      </c>
      <c r="AC3332" t="str">
        <f>VLOOKUP($AA3332,Sheet2!$E$2:$I$222,4,FALSE)</f>
        <v>Embarcadero Station</v>
      </c>
      <c r="AD3332" t="str">
        <f>VLOOKUP($AA3332,Sheet2!$E$2:$I$222,5,FALSE)</f>
        <v>Daily ~ 5am-12am</v>
      </c>
      <c r="AI3332" t="e">
        <f>VLOOKUP(AH3332,[1]Sheet2!$E$2:$I$222,3,FALSE)</f>
        <v>#N/A</v>
      </c>
      <c r="AJ3332" t="e">
        <f>VLOOKUP(AH3332,[1]Sheet2!$E$2:$I$222,4,FALSE)</f>
        <v>#N/A</v>
      </c>
      <c r="AK3332" t="e">
        <f>VLOOKUP(AH3332,[1]Sheet2!$E$2:$I$222,5,FALSE)</f>
        <v>#N/A</v>
      </c>
      <c r="AP3332" t="e">
        <f>VLOOKUP(AO3332,[1]Sheet2!$E$2:$I$222,3,FALSE)</f>
        <v>#N/A</v>
      </c>
      <c r="AQ3332" t="e">
        <f>VLOOKUP(AO3332,[1]Sheet2!$E$2:$I$222,4,FALSE)</f>
        <v>#N/A</v>
      </c>
      <c r="AR3332" t="e">
        <f>VLOOKUP(AO3332,[1]Sheet2!$E$2:$I$222,5,FALSE)</f>
        <v>#N/A</v>
      </c>
      <c r="AW3332" t="e">
        <f>VLOOKUP(AV3332,[1]Sheet2!$E$2:$I$222,3,FALSE)</f>
        <v>#N/A</v>
      </c>
      <c r="AX3332" t="e">
        <f>VLOOKUP(AV3332,[1]Sheet2!$E$2:$I$222,4,FALSE)</f>
        <v>#N/A</v>
      </c>
      <c r="AY3332" t="e">
        <f>VLOOKUP(AV3332,[1]Sheet2!$E$2:$I$222,5,FALSE)</f>
        <v>#N/A</v>
      </c>
      <c r="BD3332" t="e">
        <f>VLOOKUP(BC3332,[1]Sheet2!$E$2:$I$222,3,FALSE)</f>
        <v>#N/A</v>
      </c>
      <c r="BE3332" t="e">
        <f>VLOOKUP(BC3332,[1]Sheet2!$E$2:$I$222,4,FALSE)</f>
        <v>#N/A</v>
      </c>
      <c r="BF3332" t="e">
        <f>VLOOKUP(BC3332,[1]Sheet2!$E$2:$I$222,5,FALSE)</f>
        <v>#N/A</v>
      </c>
      <c r="BK3332" t="e">
        <f>VLOOKUP(BJ3332,[1]Sheet2!$E$2:$I$222,3,FALSE)</f>
        <v>#N/A</v>
      </c>
      <c r="BL3332" t="e">
        <f>VLOOKUP(BJ3332,[1]Sheet2!$E$2:$I$222,4,FALSE)</f>
        <v>#N/A</v>
      </c>
      <c r="BM3332" t="e">
        <f>VLOOKUP(BJ3332,[1]Sheet2!$E$2:$I$222,5,FALSE)</f>
        <v>#N/A</v>
      </c>
      <c r="BR3332" t="e">
        <f>VLOOKUP(BQ3332,[1]Sheet2!$E$2:$I$222,3,FALSE)</f>
        <v>#N/A</v>
      </c>
      <c r="BS3332" t="e">
        <f>VLOOKUP(BQ3332,[1]Sheet2!$E$2:$I$222,4,FALSE)</f>
        <v>#N/A</v>
      </c>
      <c r="BT3332" t="e">
        <f>VLOOKUP(BQ3332,[1]Sheet2!$E$2:$I$222,5,FALSE)</f>
        <v>#N/A</v>
      </c>
      <c r="BY3332" t="e">
        <f>VLOOKUP(BX3332,[1]Sheet2!$E$2:$I$222,3,FALSE)</f>
        <v>#N/A</v>
      </c>
      <c r="BZ3332" t="e">
        <f>VLOOKUP(BX3332,[1]Sheet2!$E$2:$I$222,4,FALSE)</f>
        <v>#N/A</v>
      </c>
      <c r="CA3332" t="e">
        <f>VLOOKUP(BX3332,[1]Sheet2!$E$2:$I$222,5,FALSE)</f>
        <v>#N/A</v>
      </c>
      <c r="CF3332" t="e">
        <f>VLOOKUP(CE3332,[1]Sheet2!$E$2:$I$222,3,FALSE)</f>
        <v>#N/A</v>
      </c>
      <c r="CG3332" t="e">
        <f>VLOOKUP(CE3332,[1]Sheet2!$E$2:$I$222,4,FALSE)</f>
        <v>#N/A</v>
      </c>
      <c r="CH3332" t="e">
        <f>VLOOKUP(CE3332,[1]Sheet2!$E$2:$I$222,5,FALSE)</f>
        <v>#N/A</v>
      </c>
      <c r="CM3332" t="e">
        <f>VLOOKUP(CL3332,[1]Sheet2!$E$2:$I$222,3,FALSE)</f>
        <v>#N/A</v>
      </c>
      <c r="CN3332" t="e">
        <f>VLOOKUP(CL3332,[1]Sheet2!$E$2:$I$222,4,FALSE)</f>
        <v>#N/A</v>
      </c>
      <c r="CO3332" t="e">
        <f>VLOOKUP(CL3332,[1]Sheet2!$E$2:$I$222,5,FALSE)</f>
        <v>#N/A</v>
      </c>
    </row>
    <row r="3333" spans="1:93" x14ac:dyDescent="0.25">
      <c r="A3333">
        <v>3467</v>
      </c>
      <c r="C3333">
        <v>17346</v>
      </c>
      <c r="D3333">
        <v>7346</v>
      </c>
      <c r="E3333">
        <v>37.729264000000001</v>
      </c>
      <c r="F3333">
        <v>-122.39263800000001</v>
      </c>
      <c r="G3333" t="s">
        <v>7040</v>
      </c>
      <c r="H3333" t="s">
        <v>7038</v>
      </c>
      <c r="I3333" t="s">
        <v>704</v>
      </c>
      <c r="J3333" t="s">
        <v>1008</v>
      </c>
      <c r="K3333" t="s">
        <v>887</v>
      </c>
      <c r="N3333" t="s">
        <v>7041</v>
      </c>
      <c r="Q3333" t="s">
        <v>672</v>
      </c>
      <c r="R3333">
        <v>318</v>
      </c>
      <c r="S3333" t="s">
        <v>7033</v>
      </c>
      <c r="X3333">
        <f t="shared" si="52"/>
        <v>1</v>
      </c>
      <c r="Y3333" t="s">
        <v>72</v>
      </c>
      <c r="Z3333" t="s">
        <v>77</v>
      </c>
      <c r="AA3333" t="s">
        <v>174</v>
      </c>
      <c r="AB3333" t="str">
        <f>VLOOKUP($AA3333,[1]Sheet2!$E$2:$I$222,3,FALSE)</f>
        <v>To Visitacion Valley</v>
      </c>
      <c r="AC3333" t="str">
        <f>VLOOKUP($AA3333,Sheet2!$E$2:$I$222,4,FALSE)</f>
        <v>Bayshore &amp; Sunnydale</v>
      </c>
      <c r="AD3333" t="str">
        <f>VLOOKUP($AA3333,Sheet2!$E$2:$I$222,5,FALSE)</f>
        <v>Daily ~ 5am-12am</v>
      </c>
      <c r="AI3333" t="e">
        <f>VLOOKUP(AH3333,[1]Sheet2!$E$2:$I$222,3,FALSE)</f>
        <v>#N/A</v>
      </c>
      <c r="AJ3333" t="e">
        <f>VLOOKUP(AH3333,[1]Sheet2!$E$2:$I$222,4,FALSE)</f>
        <v>#N/A</v>
      </c>
      <c r="AK3333" t="e">
        <f>VLOOKUP(AH3333,[1]Sheet2!$E$2:$I$222,5,FALSE)</f>
        <v>#N/A</v>
      </c>
      <c r="AP3333" t="e">
        <f>VLOOKUP(AO3333,[1]Sheet2!$E$2:$I$222,3,FALSE)</f>
        <v>#N/A</v>
      </c>
      <c r="AQ3333" t="e">
        <f>VLOOKUP(AO3333,[1]Sheet2!$E$2:$I$222,4,FALSE)</f>
        <v>#N/A</v>
      </c>
      <c r="AR3333" t="e">
        <f>VLOOKUP(AO3333,[1]Sheet2!$E$2:$I$222,5,FALSE)</f>
        <v>#N/A</v>
      </c>
      <c r="AW3333" t="e">
        <f>VLOOKUP(AV3333,[1]Sheet2!$E$2:$I$222,3,FALSE)</f>
        <v>#N/A</v>
      </c>
      <c r="AX3333" t="e">
        <f>VLOOKUP(AV3333,[1]Sheet2!$E$2:$I$222,4,FALSE)</f>
        <v>#N/A</v>
      </c>
      <c r="AY3333" t="e">
        <f>VLOOKUP(AV3333,[1]Sheet2!$E$2:$I$222,5,FALSE)</f>
        <v>#N/A</v>
      </c>
      <c r="BD3333" t="e">
        <f>VLOOKUP(BC3333,[1]Sheet2!$E$2:$I$222,3,FALSE)</f>
        <v>#N/A</v>
      </c>
      <c r="BE3333" t="e">
        <f>VLOOKUP(BC3333,[1]Sheet2!$E$2:$I$222,4,FALSE)</f>
        <v>#N/A</v>
      </c>
      <c r="BF3333" t="e">
        <f>VLOOKUP(BC3333,[1]Sheet2!$E$2:$I$222,5,FALSE)</f>
        <v>#N/A</v>
      </c>
      <c r="BK3333" t="e">
        <f>VLOOKUP(BJ3333,[1]Sheet2!$E$2:$I$222,3,FALSE)</f>
        <v>#N/A</v>
      </c>
      <c r="BL3333" t="e">
        <f>VLOOKUP(BJ3333,[1]Sheet2!$E$2:$I$222,4,FALSE)</f>
        <v>#N/A</v>
      </c>
      <c r="BM3333" t="e">
        <f>VLOOKUP(BJ3333,[1]Sheet2!$E$2:$I$222,5,FALSE)</f>
        <v>#N/A</v>
      </c>
      <c r="BR3333" t="e">
        <f>VLOOKUP(BQ3333,[1]Sheet2!$E$2:$I$222,3,FALSE)</f>
        <v>#N/A</v>
      </c>
      <c r="BS3333" t="e">
        <f>VLOOKUP(BQ3333,[1]Sheet2!$E$2:$I$222,4,FALSE)</f>
        <v>#N/A</v>
      </c>
      <c r="BT3333" t="e">
        <f>VLOOKUP(BQ3333,[1]Sheet2!$E$2:$I$222,5,FALSE)</f>
        <v>#N/A</v>
      </c>
      <c r="BY3333" t="e">
        <f>VLOOKUP(BX3333,[1]Sheet2!$E$2:$I$222,3,FALSE)</f>
        <v>#N/A</v>
      </c>
      <c r="BZ3333" t="e">
        <f>VLOOKUP(BX3333,[1]Sheet2!$E$2:$I$222,4,FALSE)</f>
        <v>#N/A</v>
      </c>
      <c r="CA3333" t="e">
        <f>VLOOKUP(BX3333,[1]Sheet2!$E$2:$I$222,5,FALSE)</f>
        <v>#N/A</v>
      </c>
      <c r="CF3333" t="e">
        <f>VLOOKUP(CE3333,[1]Sheet2!$E$2:$I$222,3,FALSE)</f>
        <v>#N/A</v>
      </c>
      <c r="CG3333" t="e">
        <f>VLOOKUP(CE3333,[1]Sheet2!$E$2:$I$222,4,FALSE)</f>
        <v>#N/A</v>
      </c>
      <c r="CH3333" t="e">
        <f>VLOOKUP(CE3333,[1]Sheet2!$E$2:$I$222,5,FALSE)</f>
        <v>#N/A</v>
      </c>
      <c r="CM3333" t="e">
        <f>VLOOKUP(CL3333,[1]Sheet2!$E$2:$I$222,3,FALSE)</f>
        <v>#N/A</v>
      </c>
      <c r="CN3333" t="e">
        <f>VLOOKUP(CL3333,[1]Sheet2!$E$2:$I$222,4,FALSE)</f>
        <v>#N/A</v>
      </c>
      <c r="CO3333" t="e">
        <f>VLOOKUP(CL3333,[1]Sheet2!$E$2:$I$222,5,FALSE)</f>
        <v>#N/A</v>
      </c>
    </row>
    <row r="3334" spans="1:93" x14ac:dyDescent="0.25">
      <c r="A3334">
        <v>3468</v>
      </c>
      <c r="C3334">
        <v>17347</v>
      </c>
      <c r="D3334">
        <v>7347</v>
      </c>
      <c r="E3334">
        <v>37.722448999999997</v>
      </c>
      <c r="F3334">
        <v>-122.39561</v>
      </c>
      <c r="G3334" t="s">
        <v>7042</v>
      </c>
      <c r="H3334" t="s">
        <v>7031</v>
      </c>
      <c r="I3334" t="s">
        <v>668</v>
      </c>
      <c r="J3334" t="s">
        <v>1008</v>
      </c>
      <c r="K3334" t="s">
        <v>887</v>
      </c>
      <c r="N3334" t="s">
        <v>7043</v>
      </c>
      <c r="Q3334" t="s">
        <v>672</v>
      </c>
      <c r="S3334" t="s">
        <v>6919</v>
      </c>
      <c r="X3334">
        <f t="shared" si="52"/>
        <v>1</v>
      </c>
      <c r="Y3334" t="s">
        <v>72</v>
      </c>
      <c r="Z3334" t="s">
        <v>80</v>
      </c>
      <c r="AA3334" t="s">
        <v>170</v>
      </c>
      <c r="AB3334" t="str">
        <f>VLOOKUP($AA3334,[1]Sheet2!$E$2:$I$222,3,FALSE)</f>
        <v>To Downtown</v>
      </c>
      <c r="AC3334" t="str">
        <f>VLOOKUP($AA3334,Sheet2!$E$2:$I$222,4,FALSE)</f>
        <v>Embarcadero Station</v>
      </c>
      <c r="AD3334" t="str">
        <f>VLOOKUP($AA3334,Sheet2!$E$2:$I$222,5,FALSE)</f>
        <v>Daily ~ 5am-12am</v>
      </c>
      <c r="AI3334" t="e">
        <f>VLOOKUP(AH3334,[1]Sheet2!$E$2:$I$222,3,FALSE)</f>
        <v>#N/A</v>
      </c>
      <c r="AJ3334" t="e">
        <f>VLOOKUP(AH3334,[1]Sheet2!$E$2:$I$222,4,FALSE)</f>
        <v>#N/A</v>
      </c>
      <c r="AK3334" t="e">
        <f>VLOOKUP(AH3334,[1]Sheet2!$E$2:$I$222,5,FALSE)</f>
        <v>#N/A</v>
      </c>
      <c r="AP3334" t="e">
        <f>VLOOKUP(AO3334,[1]Sheet2!$E$2:$I$222,3,FALSE)</f>
        <v>#N/A</v>
      </c>
      <c r="AQ3334" t="e">
        <f>VLOOKUP(AO3334,[1]Sheet2!$E$2:$I$222,4,FALSE)</f>
        <v>#N/A</v>
      </c>
      <c r="AR3334" t="e">
        <f>VLOOKUP(AO3334,[1]Sheet2!$E$2:$I$222,5,FALSE)</f>
        <v>#N/A</v>
      </c>
      <c r="AW3334" t="e">
        <f>VLOOKUP(AV3334,[1]Sheet2!$E$2:$I$222,3,FALSE)</f>
        <v>#N/A</v>
      </c>
      <c r="AX3334" t="e">
        <f>VLOOKUP(AV3334,[1]Sheet2!$E$2:$I$222,4,FALSE)</f>
        <v>#N/A</v>
      </c>
      <c r="AY3334" t="e">
        <f>VLOOKUP(AV3334,[1]Sheet2!$E$2:$I$222,5,FALSE)</f>
        <v>#N/A</v>
      </c>
      <c r="BD3334" t="e">
        <f>VLOOKUP(BC3334,[1]Sheet2!$E$2:$I$222,3,FALSE)</f>
        <v>#N/A</v>
      </c>
      <c r="BE3334" t="e">
        <f>VLOOKUP(BC3334,[1]Sheet2!$E$2:$I$222,4,FALSE)</f>
        <v>#N/A</v>
      </c>
      <c r="BF3334" t="e">
        <f>VLOOKUP(BC3334,[1]Sheet2!$E$2:$I$222,5,FALSE)</f>
        <v>#N/A</v>
      </c>
      <c r="BK3334" t="e">
        <f>VLOOKUP(BJ3334,[1]Sheet2!$E$2:$I$222,3,FALSE)</f>
        <v>#N/A</v>
      </c>
      <c r="BL3334" t="e">
        <f>VLOOKUP(BJ3334,[1]Sheet2!$E$2:$I$222,4,FALSE)</f>
        <v>#N/A</v>
      </c>
      <c r="BM3334" t="e">
        <f>VLOOKUP(BJ3334,[1]Sheet2!$E$2:$I$222,5,FALSE)</f>
        <v>#N/A</v>
      </c>
      <c r="BR3334" t="e">
        <f>VLOOKUP(BQ3334,[1]Sheet2!$E$2:$I$222,3,FALSE)</f>
        <v>#N/A</v>
      </c>
      <c r="BS3334" t="e">
        <f>VLOOKUP(BQ3334,[1]Sheet2!$E$2:$I$222,4,FALSE)</f>
        <v>#N/A</v>
      </c>
      <c r="BT3334" t="e">
        <f>VLOOKUP(BQ3334,[1]Sheet2!$E$2:$I$222,5,FALSE)</f>
        <v>#N/A</v>
      </c>
      <c r="BY3334" t="e">
        <f>VLOOKUP(BX3334,[1]Sheet2!$E$2:$I$222,3,FALSE)</f>
        <v>#N/A</v>
      </c>
      <c r="BZ3334" t="e">
        <f>VLOOKUP(BX3334,[1]Sheet2!$E$2:$I$222,4,FALSE)</f>
        <v>#N/A</v>
      </c>
      <c r="CA3334" t="e">
        <f>VLOOKUP(BX3334,[1]Sheet2!$E$2:$I$222,5,FALSE)</f>
        <v>#N/A</v>
      </c>
      <c r="CF3334" t="e">
        <f>VLOOKUP(CE3334,[1]Sheet2!$E$2:$I$222,3,FALSE)</f>
        <v>#N/A</v>
      </c>
      <c r="CG3334" t="e">
        <f>VLOOKUP(CE3334,[1]Sheet2!$E$2:$I$222,4,FALSE)</f>
        <v>#N/A</v>
      </c>
      <c r="CH3334" t="e">
        <f>VLOOKUP(CE3334,[1]Sheet2!$E$2:$I$222,5,FALSE)</f>
        <v>#N/A</v>
      </c>
      <c r="CM3334" t="e">
        <f>VLOOKUP(CL3334,[1]Sheet2!$E$2:$I$222,3,FALSE)</f>
        <v>#N/A</v>
      </c>
      <c r="CN3334" t="e">
        <f>VLOOKUP(CL3334,[1]Sheet2!$E$2:$I$222,4,FALSE)</f>
        <v>#N/A</v>
      </c>
      <c r="CO3334" t="e">
        <f>VLOOKUP(CL3334,[1]Sheet2!$E$2:$I$222,5,FALSE)</f>
        <v>#N/A</v>
      </c>
    </row>
    <row r="3335" spans="1:93" x14ac:dyDescent="0.25">
      <c r="A3335">
        <v>3469</v>
      </c>
      <c r="C3335">
        <v>17352</v>
      </c>
      <c r="D3335">
        <v>7352</v>
      </c>
      <c r="E3335">
        <v>37.742725999999998</v>
      </c>
      <c r="F3335">
        <v>-122.38791999999999</v>
      </c>
      <c r="G3335" t="s">
        <v>7044</v>
      </c>
      <c r="H3335" t="s">
        <v>7045</v>
      </c>
      <c r="I3335" t="s">
        <v>696</v>
      </c>
      <c r="J3335" t="s">
        <v>1008</v>
      </c>
      <c r="K3335" t="s">
        <v>887</v>
      </c>
      <c r="M3335" t="s">
        <v>671</v>
      </c>
      <c r="N3335" t="s">
        <v>7046</v>
      </c>
      <c r="Q3335" t="s">
        <v>672</v>
      </c>
      <c r="S3335" t="s">
        <v>6919</v>
      </c>
      <c r="X3335">
        <f t="shared" si="52"/>
        <v>1</v>
      </c>
      <c r="Y3335" t="s">
        <v>72</v>
      </c>
      <c r="Z3335" t="s">
        <v>80</v>
      </c>
      <c r="AA3335" t="s">
        <v>170</v>
      </c>
      <c r="AB3335" t="str">
        <f>VLOOKUP($AA3335,[1]Sheet2!$E$2:$I$222,3,FALSE)</f>
        <v>To Downtown</v>
      </c>
      <c r="AC3335" t="str">
        <f>VLOOKUP($AA3335,Sheet2!$E$2:$I$222,4,FALSE)</f>
        <v>Embarcadero Station</v>
      </c>
      <c r="AD3335" t="str">
        <f>VLOOKUP($AA3335,Sheet2!$E$2:$I$222,5,FALSE)</f>
        <v>Daily ~ 5am-12am</v>
      </c>
      <c r="AI3335" t="e">
        <f>VLOOKUP(AH3335,[1]Sheet2!$E$2:$I$222,3,FALSE)</f>
        <v>#N/A</v>
      </c>
      <c r="AJ3335" t="e">
        <f>VLOOKUP(AH3335,[1]Sheet2!$E$2:$I$222,4,FALSE)</f>
        <v>#N/A</v>
      </c>
      <c r="AK3335" t="e">
        <f>VLOOKUP(AH3335,[1]Sheet2!$E$2:$I$222,5,FALSE)</f>
        <v>#N/A</v>
      </c>
      <c r="AP3335" t="e">
        <f>VLOOKUP(AO3335,[1]Sheet2!$E$2:$I$222,3,FALSE)</f>
        <v>#N/A</v>
      </c>
      <c r="AQ3335" t="e">
        <f>VLOOKUP(AO3335,[1]Sheet2!$E$2:$I$222,4,FALSE)</f>
        <v>#N/A</v>
      </c>
      <c r="AR3335" t="e">
        <f>VLOOKUP(AO3335,[1]Sheet2!$E$2:$I$222,5,FALSE)</f>
        <v>#N/A</v>
      </c>
      <c r="AW3335" t="e">
        <f>VLOOKUP(AV3335,[1]Sheet2!$E$2:$I$222,3,FALSE)</f>
        <v>#N/A</v>
      </c>
      <c r="AX3335" t="e">
        <f>VLOOKUP(AV3335,[1]Sheet2!$E$2:$I$222,4,FALSE)</f>
        <v>#N/A</v>
      </c>
      <c r="AY3335" t="e">
        <f>VLOOKUP(AV3335,[1]Sheet2!$E$2:$I$222,5,FALSE)</f>
        <v>#N/A</v>
      </c>
      <c r="BD3335" t="e">
        <f>VLOOKUP(BC3335,[1]Sheet2!$E$2:$I$222,3,FALSE)</f>
        <v>#N/A</v>
      </c>
      <c r="BE3335" t="e">
        <f>VLOOKUP(BC3335,[1]Sheet2!$E$2:$I$222,4,FALSE)</f>
        <v>#N/A</v>
      </c>
      <c r="BF3335" t="e">
        <f>VLOOKUP(BC3335,[1]Sheet2!$E$2:$I$222,5,FALSE)</f>
        <v>#N/A</v>
      </c>
      <c r="BK3335" t="e">
        <f>VLOOKUP(BJ3335,[1]Sheet2!$E$2:$I$222,3,FALSE)</f>
        <v>#N/A</v>
      </c>
      <c r="BL3335" t="e">
        <f>VLOOKUP(BJ3335,[1]Sheet2!$E$2:$I$222,4,FALSE)</f>
        <v>#N/A</v>
      </c>
      <c r="BM3335" t="e">
        <f>VLOOKUP(BJ3335,[1]Sheet2!$E$2:$I$222,5,FALSE)</f>
        <v>#N/A</v>
      </c>
      <c r="BR3335" t="e">
        <f>VLOOKUP(BQ3335,[1]Sheet2!$E$2:$I$222,3,FALSE)</f>
        <v>#N/A</v>
      </c>
      <c r="BS3335" t="e">
        <f>VLOOKUP(BQ3335,[1]Sheet2!$E$2:$I$222,4,FALSE)</f>
        <v>#N/A</v>
      </c>
      <c r="BT3335" t="e">
        <f>VLOOKUP(BQ3335,[1]Sheet2!$E$2:$I$222,5,FALSE)</f>
        <v>#N/A</v>
      </c>
      <c r="BY3335" t="e">
        <f>VLOOKUP(BX3335,[1]Sheet2!$E$2:$I$222,3,FALSE)</f>
        <v>#N/A</v>
      </c>
      <c r="BZ3335" t="e">
        <f>VLOOKUP(BX3335,[1]Sheet2!$E$2:$I$222,4,FALSE)</f>
        <v>#N/A</v>
      </c>
      <c r="CA3335" t="e">
        <f>VLOOKUP(BX3335,[1]Sheet2!$E$2:$I$222,5,FALSE)</f>
        <v>#N/A</v>
      </c>
      <c r="CF3335" t="e">
        <f>VLOOKUP(CE3335,[1]Sheet2!$E$2:$I$222,3,FALSE)</f>
        <v>#N/A</v>
      </c>
      <c r="CG3335" t="e">
        <f>VLOOKUP(CE3335,[1]Sheet2!$E$2:$I$222,4,FALSE)</f>
        <v>#N/A</v>
      </c>
      <c r="CH3335" t="e">
        <f>VLOOKUP(CE3335,[1]Sheet2!$E$2:$I$222,5,FALSE)</f>
        <v>#N/A</v>
      </c>
      <c r="CM3335" t="e">
        <f>VLOOKUP(CL3335,[1]Sheet2!$E$2:$I$222,3,FALSE)</f>
        <v>#N/A</v>
      </c>
      <c r="CN3335" t="e">
        <f>VLOOKUP(CL3335,[1]Sheet2!$E$2:$I$222,4,FALSE)</f>
        <v>#N/A</v>
      </c>
      <c r="CO3335" t="e">
        <f>VLOOKUP(CL3335,[1]Sheet2!$E$2:$I$222,5,FALSE)</f>
        <v>#N/A</v>
      </c>
    </row>
    <row r="3336" spans="1:93" x14ac:dyDescent="0.25">
      <c r="A3336">
        <v>3470</v>
      </c>
      <c r="C3336">
        <v>17353</v>
      </c>
      <c r="D3336">
        <v>7353</v>
      </c>
      <c r="E3336">
        <v>37.748998999999998</v>
      </c>
      <c r="F3336">
        <v>-122.387445</v>
      </c>
      <c r="G3336" t="s">
        <v>7047</v>
      </c>
      <c r="H3336" t="s">
        <v>7048</v>
      </c>
      <c r="I3336" t="s">
        <v>677</v>
      </c>
      <c r="J3336" t="s">
        <v>1008</v>
      </c>
      <c r="K3336" t="s">
        <v>887</v>
      </c>
      <c r="M3336" t="s">
        <v>671</v>
      </c>
      <c r="N3336" t="s">
        <v>7049</v>
      </c>
      <c r="Q3336" t="s">
        <v>672</v>
      </c>
      <c r="S3336" t="s">
        <v>6919</v>
      </c>
      <c r="T3336" t="s">
        <v>7050</v>
      </c>
      <c r="X3336">
        <f t="shared" si="52"/>
        <v>1</v>
      </c>
      <c r="Y3336" t="s">
        <v>72</v>
      </c>
      <c r="Z3336" t="s">
        <v>80</v>
      </c>
      <c r="AA3336" t="s">
        <v>170</v>
      </c>
      <c r="AB3336" t="str">
        <f>VLOOKUP($AA3336,[1]Sheet2!$E$2:$I$222,3,FALSE)</f>
        <v>To Downtown</v>
      </c>
      <c r="AC3336" t="str">
        <f>VLOOKUP($AA3336,Sheet2!$E$2:$I$222,4,FALSE)</f>
        <v>Embarcadero Station</v>
      </c>
      <c r="AD3336" t="str">
        <f>VLOOKUP($AA3336,Sheet2!$E$2:$I$222,5,FALSE)</f>
        <v>Daily ~ 5am-12am</v>
      </c>
      <c r="AI3336" t="e">
        <f>VLOOKUP(AH3336,[1]Sheet2!$E$2:$I$222,3,FALSE)</f>
        <v>#N/A</v>
      </c>
      <c r="AJ3336" t="e">
        <f>VLOOKUP(AH3336,[1]Sheet2!$E$2:$I$222,4,FALSE)</f>
        <v>#N/A</v>
      </c>
      <c r="AK3336" t="e">
        <f>VLOOKUP(AH3336,[1]Sheet2!$E$2:$I$222,5,FALSE)</f>
        <v>#N/A</v>
      </c>
      <c r="AP3336" t="e">
        <f>VLOOKUP(AO3336,[1]Sheet2!$E$2:$I$222,3,FALSE)</f>
        <v>#N/A</v>
      </c>
      <c r="AQ3336" t="e">
        <f>VLOOKUP(AO3336,[1]Sheet2!$E$2:$I$222,4,FALSE)</f>
        <v>#N/A</v>
      </c>
      <c r="AR3336" t="e">
        <f>VLOOKUP(AO3336,[1]Sheet2!$E$2:$I$222,5,FALSE)</f>
        <v>#N/A</v>
      </c>
      <c r="AW3336" t="e">
        <f>VLOOKUP(AV3336,[1]Sheet2!$E$2:$I$222,3,FALSE)</f>
        <v>#N/A</v>
      </c>
      <c r="AX3336" t="e">
        <f>VLOOKUP(AV3336,[1]Sheet2!$E$2:$I$222,4,FALSE)</f>
        <v>#N/A</v>
      </c>
      <c r="AY3336" t="e">
        <f>VLOOKUP(AV3336,[1]Sheet2!$E$2:$I$222,5,FALSE)</f>
        <v>#N/A</v>
      </c>
      <c r="BD3336" t="e">
        <f>VLOOKUP(BC3336,[1]Sheet2!$E$2:$I$222,3,FALSE)</f>
        <v>#N/A</v>
      </c>
      <c r="BE3336" t="e">
        <f>VLOOKUP(BC3336,[1]Sheet2!$E$2:$I$222,4,FALSE)</f>
        <v>#N/A</v>
      </c>
      <c r="BF3336" t="e">
        <f>VLOOKUP(BC3336,[1]Sheet2!$E$2:$I$222,5,FALSE)</f>
        <v>#N/A</v>
      </c>
      <c r="BK3336" t="e">
        <f>VLOOKUP(BJ3336,[1]Sheet2!$E$2:$I$222,3,FALSE)</f>
        <v>#N/A</v>
      </c>
      <c r="BL3336" t="e">
        <f>VLOOKUP(BJ3336,[1]Sheet2!$E$2:$I$222,4,FALSE)</f>
        <v>#N/A</v>
      </c>
      <c r="BM3336" t="e">
        <f>VLOOKUP(BJ3336,[1]Sheet2!$E$2:$I$222,5,FALSE)</f>
        <v>#N/A</v>
      </c>
      <c r="BR3336" t="e">
        <f>VLOOKUP(BQ3336,[1]Sheet2!$E$2:$I$222,3,FALSE)</f>
        <v>#N/A</v>
      </c>
      <c r="BS3336" t="e">
        <f>VLOOKUP(BQ3336,[1]Sheet2!$E$2:$I$222,4,FALSE)</f>
        <v>#N/A</v>
      </c>
      <c r="BT3336" t="e">
        <f>VLOOKUP(BQ3336,[1]Sheet2!$E$2:$I$222,5,FALSE)</f>
        <v>#N/A</v>
      </c>
      <c r="BY3336" t="e">
        <f>VLOOKUP(BX3336,[1]Sheet2!$E$2:$I$222,3,FALSE)</f>
        <v>#N/A</v>
      </c>
      <c r="BZ3336" t="e">
        <f>VLOOKUP(BX3336,[1]Sheet2!$E$2:$I$222,4,FALSE)</f>
        <v>#N/A</v>
      </c>
      <c r="CA3336" t="e">
        <f>VLOOKUP(BX3336,[1]Sheet2!$E$2:$I$222,5,FALSE)</f>
        <v>#N/A</v>
      </c>
      <c r="CF3336" t="e">
        <f>VLOOKUP(CE3336,[1]Sheet2!$E$2:$I$222,3,FALSE)</f>
        <v>#N/A</v>
      </c>
      <c r="CG3336" t="e">
        <f>VLOOKUP(CE3336,[1]Sheet2!$E$2:$I$222,4,FALSE)</f>
        <v>#N/A</v>
      </c>
      <c r="CH3336" t="e">
        <f>VLOOKUP(CE3336,[1]Sheet2!$E$2:$I$222,5,FALSE)</f>
        <v>#N/A</v>
      </c>
      <c r="CM3336" t="e">
        <f>VLOOKUP(CL3336,[1]Sheet2!$E$2:$I$222,3,FALSE)</f>
        <v>#N/A</v>
      </c>
      <c r="CN3336" t="e">
        <f>VLOOKUP(CL3336,[1]Sheet2!$E$2:$I$222,4,FALSE)</f>
        <v>#N/A</v>
      </c>
      <c r="CO3336" t="e">
        <f>VLOOKUP(CL3336,[1]Sheet2!$E$2:$I$222,5,FALSE)</f>
        <v>#N/A</v>
      </c>
    </row>
    <row r="3337" spans="1:93" x14ac:dyDescent="0.25">
      <c r="A3337">
        <v>3471</v>
      </c>
      <c r="C3337">
        <v>17354</v>
      </c>
      <c r="D3337">
        <v>7354</v>
      </c>
      <c r="E3337">
        <v>37.755414000000002</v>
      </c>
      <c r="F3337">
        <v>-122.388001</v>
      </c>
      <c r="G3337" t="s">
        <v>7051</v>
      </c>
      <c r="H3337" t="s">
        <v>7052</v>
      </c>
      <c r="I3337" t="s">
        <v>668</v>
      </c>
      <c r="J3337" t="s">
        <v>1008</v>
      </c>
      <c r="K3337" t="s">
        <v>887</v>
      </c>
      <c r="N3337" t="s">
        <v>7053</v>
      </c>
      <c r="Q3337" t="s">
        <v>672</v>
      </c>
      <c r="S3337" t="s">
        <v>6919</v>
      </c>
      <c r="X3337">
        <f t="shared" si="52"/>
        <v>1</v>
      </c>
      <c r="Y3337" t="s">
        <v>72</v>
      </c>
      <c r="Z3337" t="s">
        <v>80</v>
      </c>
      <c r="AA3337" t="s">
        <v>170</v>
      </c>
      <c r="AB3337" t="str">
        <f>VLOOKUP($AA3337,[1]Sheet2!$E$2:$I$222,3,FALSE)</f>
        <v>To Downtown</v>
      </c>
      <c r="AC3337" t="str">
        <f>VLOOKUP($AA3337,Sheet2!$E$2:$I$222,4,FALSE)</f>
        <v>Embarcadero Station</v>
      </c>
      <c r="AD3337" t="str">
        <f>VLOOKUP($AA3337,Sheet2!$E$2:$I$222,5,FALSE)</f>
        <v>Daily ~ 5am-12am</v>
      </c>
      <c r="AI3337" t="e">
        <f>VLOOKUP(AH3337,[1]Sheet2!$E$2:$I$222,3,FALSE)</f>
        <v>#N/A</v>
      </c>
      <c r="AJ3337" t="e">
        <f>VLOOKUP(AH3337,[1]Sheet2!$E$2:$I$222,4,FALSE)</f>
        <v>#N/A</v>
      </c>
      <c r="AK3337" t="e">
        <f>VLOOKUP(AH3337,[1]Sheet2!$E$2:$I$222,5,FALSE)</f>
        <v>#N/A</v>
      </c>
      <c r="AP3337" t="e">
        <f>VLOOKUP(AO3337,[1]Sheet2!$E$2:$I$222,3,FALSE)</f>
        <v>#N/A</v>
      </c>
      <c r="AQ3337" t="e">
        <f>VLOOKUP(AO3337,[1]Sheet2!$E$2:$I$222,4,FALSE)</f>
        <v>#N/A</v>
      </c>
      <c r="AR3337" t="e">
        <f>VLOOKUP(AO3337,[1]Sheet2!$E$2:$I$222,5,FALSE)</f>
        <v>#N/A</v>
      </c>
      <c r="AW3337" t="e">
        <f>VLOOKUP(AV3337,[1]Sheet2!$E$2:$I$222,3,FALSE)</f>
        <v>#N/A</v>
      </c>
      <c r="AX3337" t="e">
        <f>VLOOKUP(AV3337,[1]Sheet2!$E$2:$I$222,4,FALSE)</f>
        <v>#N/A</v>
      </c>
      <c r="AY3337" t="e">
        <f>VLOOKUP(AV3337,[1]Sheet2!$E$2:$I$222,5,FALSE)</f>
        <v>#N/A</v>
      </c>
      <c r="BD3337" t="e">
        <f>VLOOKUP(BC3337,[1]Sheet2!$E$2:$I$222,3,FALSE)</f>
        <v>#N/A</v>
      </c>
      <c r="BE3337" t="e">
        <f>VLOOKUP(BC3337,[1]Sheet2!$E$2:$I$222,4,FALSE)</f>
        <v>#N/A</v>
      </c>
      <c r="BF3337" t="e">
        <f>VLOOKUP(BC3337,[1]Sheet2!$E$2:$I$222,5,FALSE)</f>
        <v>#N/A</v>
      </c>
      <c r="BK3337" t="e">
        <f>VLOOKUP(BJ3337,[1]Sheet2!$E$2:$I$222,3,FALSE)</f>
        <v>#N/A</v>
      </c>
      <c r="BL3337" t="e">
        <f>VLOOKUP(BJ3337,[1]Sheet2!$E$2:$I$222,4,FALSE)</f>
        <v>#N/A</v>
      </c>
      <c r="BM3337" t="e">
        <f>VLOOKUP(BJ3337,[1]Sheet2!$E$2:$I$222,5,FALSE)</f>
        <v>#N/A</v>
      </c>
      <c r="BR3337" t="e">
        <f>VLOOKUP(BQ3337,[1]Sheet2!$E$2:$I$222,3,FALSE)</f>
        <v>#N/A</v>
      </c>
      <c r="BS3337" t="e">
        <f>VLOOKUP(BQ3337,[1]Sheet2!$E$2:$I$222,4,FALSE)</f>
        <v>#N/A</v>
      </c>
      <c r="BT3337" t="e">
        <f>VLOOKUP(BQ3337,[1]Sheet2!$E$2:$I$222,5,FALSE)</f>
        <v>#N/A</v>
      </c>
      <c r="BY3337" t="e">
        <f>VLOOKUP(BX3337,[1]Sheet2!$E$2:$I$222,3,FALSE)</f>
        <v>#N/A</v>
      </c>
      <c r="BZ3337" t="e">
        <f>VLOOKUP(BX3337,[1]Sheet2!$E$2:$I$222,4,FALSE)</f>
        <v>#N/A</v>
      </c>
      <c r="CA3337" t="e">
        <f>VLOOKUP(BX3337,[1]Sheet2!$E$2:$I$222,5,FALSE)</f>
        <v>#N/A</v>
      </c>
      <c r="CF3337" t="e">
        <f>VLOOKUP(CE3337,[1]Sheet2!$E$2:$I$222,3,FALSE)</f>
        <v>#N/A</v>
      </c>
      <c r="CG3337" t="e">
        <f>VLOOKUP(CE3337,[1]Sheet2!$E$2:$I$222,4,FALSE)</f>
        <v>#N/A</v>
      </c>
      <c r="CH3337" t="e">
        <f>VLOOKUP(CE3337,[1]Sheet2!$E$2:$I$222,5,FALSE)</f>
        <v>#N/A</v>
      </c>
      <c r="CM3337" t="e">
        <f>VLOOKUP(CL3337,[1]Sheet2!$E$2:$I$222,3,FALSE)</f>
        <v>#N/A</v>
      </c>
      <c r="CN3337" t="e">
        <f>VLOOKUP(CL3337,[1]Sheet2!$E$2:$I$222,4,FALSE)</f>
        <v>#N/A</v>
      </c>
      <c r="CO3337" t="e">
        <f>VLOOKUP(CL3337,[1]Sheet2!$E$2:$I$222,5,FALSE)</f>
        <v>#N/A</v>
      </c>
    </row>
    <row r="3338" spans="1:93" x14ac:dyDescent="0.25">
      <c r="A3338">
        <v>3472</v>
      </c>
      <c r="C3338">
        <v>17355</v>
      </c>
      <c r="D3338">
        <v>7355</v>
      </c>
      <c r="E3338">
        <v>37.760517999999998</v>
      </c>
      <c r="F3338">
        <v>-122.388558</v>
      </c>
      <c r="G3338" t="s">
        <v>7054</v>
      </c>
      <c r="H3338" t="s">
        <v>7055</v>
      </c>
      <c r="I3338" t="s">
        <v>668</v>
      </c>
      <c r="J3338" t="s">
        <v>1008</v>
      </c>
      <c r="K3338" t="s">
        <v>887</v>
      </c>
      <c r="N3338" t="s">
        <v>7056</v>
      </c>
      <c r="Q3338" t="s">
        <v>672</v>
      </c>
      <c r="S3338" t="s">
        <v>6919</v>
      </c>
      <c r="X3338">
        <f t="shared" si="52"/>
        <v>1</v>
      </c>
      <c r="Y3338" t="s">
        <v>72</v>
      </c>
      <c r="Z3338" t="s">
        <v>80</v>
      </c>
      <c r="AA3338" t="s">
        <v>170</v>
      </c>
      <c r="AB3338" t="str">
        <f>VLOOKUP($AA3338,[1]Sheet2!$E$2:$I$222,3,FALSE)</f>
        <v>To Downtown</v>
      </c>
      <c r="AC3338" t="str">
        <f>VLOOKUP($AA3338,Sheet2!$E$2:$I$222,4,FALSE)</f>
        <v>Embarcadero Station</v>
      </c>
      <c r="AD3338" t="str">
        <f>VLOOKUP($AA3338,Sheet2!$E$2:$I$222,5,FALSE)</f>
        <v>Daily ~ 5am-12am</v>
      </c>
      <c r="AI3338" t="e">
        <f>VLOOKUP(AH3338,[1]Sheet2!$E$2:$I$222,3,FALSE)</f>
        <v>#N/A</v>
      </c>
      <c r="AJ3338" t="e">
        <f>VLOOKUP(AH3338,[1]Sheet2!$E$2:$I$222,4,FALSE)</f>
        <v>#N/A</v>
      </c>
      <c r="AK3338" t="e">
        <f>VLOOKUP(AH3338,[1]Sheet2!$E$2:$I$222,5,FALSE)</f>
        <v>#N/A</v>
      </c>
      <c r="AP3338" t="e">
        <f>VLOOKUP(AO3338,[1]Sheet2!$E$2:$I$222,3,FALSE)</f>
        <v>#N/A</v>
      </c>
      <c r="AQ3338" t="e">
        <f>VLOOKUP(AO3338,[1]Sheet2!$E$2:$I$222,4,FALSE)</f>
        <v>#N/A</v>
      </c>
      <c r="AR3338" t="e">
        <f>VLOOKUP(AO3338,[1]Sheet2!$E$2:$I$222,5,FALSE)</f>
        <v>#N/A</v>
      </c>
      <c r="AW3338" t="e">
        <f>VLOOKUP(AV3338,[1]Sheet2!$E$2:$I$222,3,FALSE)</f>
        <v>#N/A</v>
      </c>
      <c r="AX3338" t="e">
        <f>VLOOKUP(AV3338,[1]Sheet2!$E$2:$I$222,4,FALSE)</f>
        <v>#N/A</v>
      </c>
      <c r="AY3338" t="e">
        <f>VLOOKUP(AV3338,[1]Sheet2!$E$2:$I$222,5,FALSE)</f>
        <v>#N/A</v>
      </c>
      <c r="BD3338" t="e">
        <f>VLOOKUP(BC3338,[1]Sheet2!$E$2:$I$222,3,FALSE)</f>
        <v>#N/A</v>
      </c>
      <c r="BE3338" t="e">
        <f>VLOOKUP(BC3338,[1]Sheet2!$E$2:$I$222,4,FALSE)</f>
        <v>#N/A</v>
      </c>
      <c r="BF3338" t="e">
        <f>VLOOKUP(BC3338,[1]Sheet2!$E$2:$I$222,5,FALSE)</f>
        <v>#N/A</v>
      </c>
      <c r="BK3338" t="e">
        <f>VLOOKUP(BJ3338,[1]Sheet2!$E$2:$I$222,3,FALSE)</f>
        <v>#N/A</v>
      </c>
      <c r="BL3338" t="e">
        <f>VLOOKUP(BJ3338,[1]Sheet2!$E$2:$I$222,4,FALSE)</f>
        <v>#N/A</v>
      </c>
      <c r="BM3338" t="e">
        <f>VLOOKUP(BJ3338,[1]Sheet2!$E$2:$I$222,5,FALSE)</f>
        <v>#N/A</v>
      </c>
      <c r="BR3338" t="e">
        <f>VLOOKUP(BQ3338,[1]Sheet2!$E$2:$I$222,3,FALSE)</f>
        <v>#N/A</v>
      </c>
      <c r="BS3338" t="e">
        <f>VLOOKUP(BQ3338,[1]Sheet2!$E$2:$I$222,4,FALSE)</f>
        <v>#N/A</v>
      </c>
      <c r="BT3338" t="e">
        <f>VLOOKUP(BQ3338,[1]Sheet2!$E$2:$I$222,5,FALSE)</f>
        <v>#N/A</v>
      </c>
      <c r="BY3338" t="e">
        <f>VLOOKUP(BX3338,[1]Sheet2!$E$2:$I$222,3,FALSE)</f>
        <v>#N/A</v>
      </c>
      <c r="BZ3338" t="e">
        <f>VLOOKUP(BX3338,[1]Sheet2!$E$2:$I$222,4,FALSE)</f>
        <v>#N/A</v>
      </c>
      <c r="CA3338" t="e">
        <f>VLOOKUP(BX3338,[1]Sheet2!$E$2:$I$222,5,FALSE)</f>
        <v>#N/A</v>
      </c>
      <c r="CF3338" t="e">
        <f>VLOOKUP(CE3338,[1]Sheet2!$E$2:$I$222,3,FALSE)</f>
        <v>#N/A</v>
      </c>
      <c r="CG3338" t="e">
        <f>VLOOKUP(CE3338,[1]Sheet2!$E$2:$I$222,4,FALSE)</f>
        <v>#N/A</v>
      </c>
      <c r="CH3338" t="e">
        <f>VLOOKUP(CE3338,[1]Sheet2!$E$2:$I$222,5,FALSE)</f>
        <v>#N/A</v>
      </c>
      <c r="CM3338" t="e">
        <f>VLOOKUP(CL3338,[1]Sheet2!$E$2:$I$222,3,FALSE)</f>
        <v>#N/A</v>
      </c>
      <c r="CN3338" t="e">
        <f>VLOOKUP(CL3338,[1]Sheet2!$E$2:$I$222,4,FALSE)</f>
        <v>#N/A</v>
      </c>
      <c r="CO3338" t="e">
        <f>VLOOKUP(CL3338,[1]Sheet2!$E$2:$I$222,5,FALSE)</f>
        <v>#N/A</v>
      </c>
    </row>
    <row r="3339" spans="1:93" x14ac:dyDescent="0.25">
      <c r="A3339">
        <v>3473</v>
      </c>
      <c r="C3339">
        <v>17356</v>
      </c>
      <c r="D3339">
        <v>7356</v>
      </c>
      <c r="E3339">
        <v>37.764391000000003</v>
      </c>
      <c r="F3339">
        <v>-122.388853</v>
      </c>
      <c r="G3339" t="s">
        <v>7057</v>
      </c>
      <c r="H3339" t="s">
        <v>7058</v>
      </c>
      <c r="I3339" t="s">
        <v>668</v>
      </c>
      <c r="J3339" t="s">
        <v>1008</v>
      </c>
      <c r="K3339" t="s">
        <v>887</v>
      </c>
      <c r="N3339" t="s">
        <v>7059</v>
      </c>
      <c r="Q3339" t="s">
        <v>672</v>
      </c>
      <c r="S3339" t="s">
        <v>6919</v>
      </c>
      <c r="X3339">
        <f t="shared" si="52"/>
        <v>1</v>
      </c>
      <c r="Y3339" t="s">
        <v>72</v>
      </c>
      <c r="Z3339" t="s">
        <v>80</v>
      </c>
      <c r="AA3339" t="s">
        <v>170</v>
      </c>
      <c r="AB3339" t="str">
        <f>VLOOKUP($AA3339,[1]Sheet2!$E$2:$I$222,3,FALSE)</f>
        <v>To Downtown</v>
      </c>
      <c r="AC3339" t="str">
        <f>VLOOKUP($AA3339,Sheet2!$E$2:$I$222,4,FALSE)</f>
        <v>Embarcadero Station</v>
      </c>
      <c r="AD3339" t="str">
        <f>VLOOKUP($AA3339,Sheet2!$E$2:$I$222,5,FALSE)</f>
        <v>Daily ~ 5am-12am</v>
      </c>
      <c r="AI3339" t="e">
        <f>VLOOKUP(AH3339,[1]Sheet2!$E$2:$I$222,3,FALSE)</f>
        <v>#N/A</v>
      </c>
      <c r="AJ3339" t="e">
        <f>VLOOKUP(AH3339,[1]Sheet2!$E$2:$I$222,4,FALSE)</f>
        <v>#N/A</v>
      </c>
      <c r="AK3339" t="e">
        <f>VLOOKUP(AH3339,[1]Sheet2!$E$2:$I$222,5,FALSE)</f>
        <v>#N/A</v>
      </c>
      <c r="AP3339" t="e">
        <f>VLOOKUP(AO3339,[1]Sheet2!$E$2:$I$222,3,FALSE)</f>
        <v>#N/A</v>
      </c>
      <c r="AQ3339" t="e">
        <f>VLOOKUP(AO3339,[1]Sheet2!$E$2:$I$222,4,FALSE)</f>
        <v>#N/A</v>
      </c>
      <c r="AR3339" t="e">
        <f>VLOOKUP(AO3339,[1]Sheet2!$E$2:$I$222,5,FALSE)</f>
        <v>#N/A</v>
      </c>
      <c r="AW3339" t="e">
        <f>VLOOKUP(AV3339,[1]Sheet2!$E$2:$I$222,3,FALSE)</f>
        <v>#N/A</v>
      </c>
      <c r="AX3339" t="e">
        <f>VLOOKUP(AV3339,[1]Sheet2!$E$2:$I$222,4,FALSE)</f>
        <v>#N/A</v>
      </c>
      <c r="AY3339" t="e">
        <f>VLOOKUP(AV3339,[1]Sheet2!$E$2:$I$222,5,FALSE)</f>
        <v>#N/A</v>
      </c>
      <c r="BD3339" t="e">
        <f>VLOOKUP(BC3339,[1]Sheet2!$E$2:$I$222,3,FALSE)</f>
        <v>#N/A</v>
      </c>
      <c r="BE3339" t="e">
        <f>VLOOKUP(BC3339,[1]Sheet2!$E$2:$I$222,4,FALSE)</f>
        <v>#N/A</v>
      </c>
      <c r="BF3339" t="e">
        <f>VLOOKUP(BC3339,[1]Sheet2!$E$2:$I$222,5,FALSE)</f>
        <v>#N/A</v>
      </c>
      <c r="BK3339" t="e">
        <f>VLOOKUP(BJ3339,[1]Sheet2!$E$2:$I$222,3,FALSE)</f>
        <v>#N/A</v>
      </c>
      <c r="BL3339" t="e">
        <f>VLOOKUP(BJ3339,[1]Sheet2!$E$2:$I$222,4,FALSE)</f>
        <v>#N/A</v>
      </c>
      <c r="BM3339" t="e">
        <f>VLOOKUP(BJ3339,[1]Sheet2!$E$2:$I$222,5,FALSE)</f>
        <v>#N/A</v>
      </c>
      <c r="BR3339" t="e">
        <f>VLOOKUP(BQ3339,[1]Sheet2!$E$2:$I$222,3,FALSE)</f>
        <v>#N/A</v>
      </c>
      <c r="BS3339" t="e">
        <f>VLOOKUP(BQ3339,[1]Sheet2!$E$2:$I$222,4,FALSE)</f>
        <v>#N/A</v>
      </c>
      <c r="BT3339" t="e">
        <f>VLOOKUP(BQ3339,[1]Sheet2!$E$2:$I$222,5,FALSE)</f>
        <v>#N/A</v>
      </c>
      <c r="BY3339" t="e">
        <f>VLOOKUP(BX3339,[1]Sheet2!$E$2:$I$222,3,FALSE)</f>
        <v>#N/A</v>
      </c>
      <c r="BZ3339" t="e">
        <f>VLOOKUP(BX3339,[1]Sheet2!$E$2:$I$222,4,FALSE)</f>
        <v>#N/A</v>
      </c>
      <c r="CA3339" t="e">
        <f>VLOOKUP(BX3339,[1]Sheet2!$E$2:$I$222,5,FALSE)</f>
        <v>#N/A</v>
      </c>
      <c r="CF3339" t="e">
        <f>VLOOKUP(CE3339,[1]Sheet2!$E$2:$I$222,3,FALSE)</f>
        <v>#N/A</v>
      </c>
      <c r="CG3339" t="e">
        <f>VLOOKUP(CE3339,[1]Sheet2!$E$2:$I$222,4,FALSE)</f>
        <v>#N/A</v>
      </c>
      <c r="CH3339" t="e">
        <f>VLOOKUP(CE3339,[1]Sheet2!$E$2:$I$222,5,FALSE)</f>
        <v>#N/A</v>
      </c>
      <c r="CM3339" t="e">
        <f>VLOOKUP(CL3339,[1]Sheet2!$E$2:$I$222,3,FALSE)</f>
        <v>#N/A</v>
      </c>
      <c r="CN3339" t="e">
        <f>VLOOKUP(CL3339,[1]Sheet2!$E$2:$I$222,4,FALSE)</f>
        <v>#N/A</v>
      </c>
      <c r="CO3339" t="e">
        <f>VLOOKUP(CL3339,[1]Sheet2!$E$2:$I$222,5,FALSE)</f>
        <v>#N/A</v>
      </c>
    </row>
    <row r="3340" spans="1:93" x14ac:dyDescent="0.25">
      <c r="A3340">
        <v>3474</v>
      </c>
      <c r="C3340">
        <v>17357</v>
      </c>
      <c r="D3340">
        <v>7357</v>
      </c>
      <c r="E3340">
        <v>37.769049000000003</v>
      </c>
      <c r="F3340">
        <v>-122.389308</v>
      </c>
      <c r="G3340" t="s">
        <v>7060</v>
      </c>
      <c r="H3340" t="s">
        <v>7061</v>
      </c>
      <c r="I3340" t="s">
        <v>668</v>
      </c>
      <c r="J3340" t="s">
        <v>1008</v>
      </c>
      <c r="K3340" t="s">
        <v>887</v>
      </c>
      <c r="N3340" t="s">
        <v>7062</v>
      </c>
      <c r="Q3340" t="s">
        <v>672</v>
      </c>
      <c r="S3340" t="s">
        <v>6919</v>
      </c>
      <c r="T3340" t="s">
        <v>7063</v>
      </c>
      <c r="X3340">
        <f t="shared" si="52"/>
        <v>1</v>
      </c>
      <c r="Y3340" t="s">
        <v>72</v>
      </c>
      <c r="Z3340" t="s">
        <v>80</v>
      </c>
      <c r="AA3340" t="s">
        <v>170</v>
      </c>
      <c r="AB3340" t="str">
        <f>VLOOKUP($AA3340,[1]Sheet2!$E$2:$I$222,3,FALSE)</f>
        <v>To Downtown</v>
      </c>
      <c r="AC3340" t="str">
        <f>VLOOKUP($AA3340,Sheet2!$E$2:$I$222,4,FALSE)</f>
        <v>Embarcadero Station</v>
      </c>
      <c r="AD3340" t="str">
        <f>VLOOKUP($AA3340,Sheet2!$E$2:$I$222,5,FALSE)</f>
        <v>Daily ~ 5am-12am</v>
      </c>
      <c r="AI3340" t="e">
        <f>VLOOKUP(AH3340,[1]Sheet2!$E$2:$I$222,3,FALSE)</f>
        <v>#N/A</v>
      </c>
      <c r="AJ3340" t="e">
        <f>VLOOKUP(AH3340,[1]Sheet2!$E$2:$I$222,4,FALSE)</f>
        <v>#N/A</v>
      </c>
      <c r="AK3340" t="e">
        <f>VLOOKUP(AH3340,[1]Sheet2!$E$2:$I$222,5,FALSE)</f>
        <v>#N/A</v>
      </c>
      <c r="AP3340" t="e">
        <f>VLOOKUP(AO3340,[1]Sheet2!$E$2:$I$222,3,FALSE)</f>
        <v>#N/A</v>
      </c>
      <c r="AQ3340" t="e">
        <f>VLOOKUP(AO3340,[1]Sheet2!$E$2:$I$222,4,FALSE)</f>
        <v>#N/A</v>
      </c>
      <c r="AR3340" t="e">
        <f>VLOOKUP(AO3340,[1]Sheet2!$E$2:$I$222,5,FALSE)</f>
        <v>#N/A</v>
      </c>
      <c r="AW3340" t="e">
        <f>VLOOKUP(AV3340,[1]Sheet2!$E$2:$I$222,3,FALSE)</f>
        <v>#N/A</v>
      </c>
      <c r="AX3340" t="e">
        <f>VLOOKUP(AV3340,[1]Sheet2!$E$2:$I$222,4,FALSE)</f>
        <v>#N/A</v>
      </c>
      <c r="AY3340" t="e">
        <f>VLOOKUP(AV3340,[1]Sheet2!$E$2:$I$222,5,FALSE)</f>
        <v>#N/A</v>
      </c>
      <c r="BD3340" t="e">
        <f>VLOOKUP(BC3340,[1]Sheet2!$E$2:$I$222,3,FALSE)</f>
        <v>#N/A</v>
      </c>
      <c r="BE3340" t="e">
        <f>VLOOKUP(BC3340,[1]Sheet2!$E$2:$I$222,4,FALSE)</f>
        <v>#N/A</v>
      </c>
      <c r="BF3340" t="e">
        <f>VLOOKUP(BC3340,[1]Sheet2!$E$2:$I$222,5,FALSE)</f>
        <v>#N/A</v>
      </c>
      <c r="BK3340" t="e">
        <f>VLOOKUP(BJ3340,[1]Sheet2!$E$2:$I$222,3,FALSE)</f>
        <v>#N/A</v>
      </c>
      <c r="BL3340" t="e">
        <f>VLOOKUP(BJ3340,[1]Sheet2!$E$2:$I$222,4,FALSE)</f>
        <v>#N/A</v>
      </c>
      <c r="BM3340" t="e">
        <f>VLOOKUP(BJ3340,[1]Sheet2!$E$2:$I$222,5,FALSE)</f>
        <v>#N/A</v>
      </c>
      <c r="BR3340" t="e">
        <f>VLOOKUP(BQ3340,[1]Sheet2!$E$2:$I$222,3,FALSE)</f>
        <v>#N/A</v>
      </c>
      <c r="BS3340" t="e">
        <f>VLOOKUP(BQ3340,[1]Sheet2!$E$2:$I$222,4,FALSE)</f>
        <v>#N/A</v>
      </c>
      <c r="BT3340" t="e">
        <f>VLOOKUP(BQ3340,[1]Sheet2!$E$2:$I$222,5,FALSE)</f>
        <v>#N/A</v>
      </c>
      <c r="BY3340" t="e">
        <f>VLOOKUP(BX3340,[1]Sheet2!$E$2:$I$222,3,FALSE)</f>
        <v>#N/A</v>
      </c>
      <c r="BZ3340" t="e">
        <f>VLOOKUP(BX3340,[1]Sheet2!$E$2:$I$222,4,FALSE)</f>
        <v>#N/A</v>
      </c>
      <c r="CA3340" t="e">
        <f>VLOOKUP(BX3340,[1]Sheet2!$E$2:$I$222,5,FALSE)</f>
        <v>#N/A</v>
      </c>
      <c r="CF3340" t="e">
        <f>VLOOKUP(CE3340,[1]Sheet2!$E$2:$I$222,3,FALSE)</f>
        <v>#N/A</v>
      </c>
      <c r="CG3340" t="e">
        <f>VLOOKUP(CE3340,[1]Sheet2!$E$2:$I$222,4,FALSE)</f>
        <v>#N/A</v>
      </c>
      <c r="CH3340" t="e">
        <f>VLOOKUP(CE3340,[1]Sheet2!$E$2:$I$222,5,FALSE)</f>
        <v>#N/A</v>
      </c>
      <c r="CM3340" t="e">
        <f>VLOOKUP(CL3340,[1]Sheet2!$E$2:$I$222,3,FALSE)</f>
        <v>#N/A</v>
      </c>
      <c r="CN3340" t="e">
        <f>VLOOKUP(CL3340,[1]Sheet2!$E$2:$I$222,4,FALSE)</f>
        <v>#N/A</v>
      </c>
      <c r="CO3340" t="e">
        <f>VLOOKUP(CL3340,[1]Sheet2!$E$2:$I$222,5,FALSE)</f>
        <v>#N/A</v>
      </c>
    </row>
    <row r="3341" spans="1:93" x14ac:dyDescent="0.25">
      <c r="A3341">
        <v>3475</v>
      </c>
      <c r="C3341">
        <v>17358</v>
      </c>
      <c r="D3341">
        <v>7358</v>
      </c>
      <c r="E3341">
        <v>37.772993</v>
      </c>
      <c r="F3341">
        <v>-122.389717</v>
      </c>
      <c r="G3341" t="s">
        <v>7064</v>
      </c>
      <c r="H3341" t="s">
        <v>7065</v>
      </c>
      <c r="I3341" t="s">
        <v>668</v>
      </c>
      <c r="J3341" t="s">
        <v>1008</v>
      </c>
      <c r="K3341" t="s">
        <v>887</v>
      </c>
      <c r="N3341" t="s">
        <v>7066</v>
      </c>
      <c r="Q3341" t="s">
        <v>672</v>
      </c>
      <c r="S3341" t="s">
        <v>6919</v>
      </c>
      <c r="X3341">
        <f t="shared" si="52"/>
        <v>1</v>
      </c>
      <c r="Y3341" t="s">
        <v>72</v>
      </c>
      <c r="Z3341" t="s">
        <v>80</v>
      </c>
      <c r="AA3341" t="s">
        <v>170</v>
      </c>
      <c r="AB3341" t="str">
        <f>VLOOKUP($AA3341,[1]Sheet2!$E$2:$I$222,3,FALSE)</f>
        <v>To Downtown</v>
      </c>
      <c r="AC3341" t="str">
        <f>VLOOKUP($AA3341,Sheet2!$E$2:$I$222,4,FALSE)</f>
        <v>Embarcadero Station</v>
      </c>
      <c r="AD3341" t="str">
        <f>VLOOKUP($AA3341,Sheet2!$E$2:$I$222,5,FALSE)</f>
        <v>Daily ~ 5am-12am</v>
      </c>
      <c r="AI3341" t="e">
        <f>VLOOKUP(AH3341,[1]Sheet2!$E$2:$I$222,3,FALSE)</f>
        <v>#N/A</v>
      </c>
      <c r="AJ3341" t="e">
        <f>VLOOKUP(AH3341,[1]Sheet2!$E$2:$I$222,4,FALSE)</f>
        <v>#N/A</v>
      </c>
      <c r="AK3341" t="e">
        <f>VLOOKUP(AH3341,[1]Sheet2!$E$2:$I$222,5,FALSE)</f>
        <v>#N/A</v>
      </c>
      <c r="AP3341" t="e">
        <f>VLOOKUP(AO3341,[1]Sheet2!$E$2:$I$222,3,FALSE)</f>
        <v>#N/A</v>
      </c>
      <c r="AQ3341" t="e">
        <f>VLOOKUP(AO3341,[1]Sheet2!$E$2:$I$222,4,FALSE)</f>
        <v>#N/A</v>
      </c>
      <c r="AR3341" t="e">
        <f>VLOOKUP(AO3341,[1]Sheet2!$E$2:$I$222,5,FALSE)</f>
        <v>#N/A</v>
      </c>
      <c r="AW3341" t="e">
        <f>VLOOKUP(AV3341,[1]Sheet2!$E$2:$I$222,3,FALSE)</f>
        <v>#N/A</v>
      </c>
      <c r="AX3341" t="e">
        <f>VLOOKUP(AV3341,[1]Sheet2!$E$2:$I$222,4,FALSE)</f>
        <v>#N/A</v>
      </c>
      <c r="AY3341" t="e">
        <f>VLOOKUP(AV3341,[1]Sheet2!$E$2:$I$222,5,FALSE)</f>
        <v>#N/A</v>
      </c>
      <c r="BD3341" t="e">
        <f>VLOOKUP(BC3341,[1]Sheet2!$E$2:$I$222,3,FALSE)</f>
        <v>#N/A</v>
      </c>
      <c r="BE3341" t="e">
        <f>VLOOKUP(BC3341,[1]Sheet2!$E$2:$I$222,4,FALSE)</f>
        <v>#N/A</v>
      </c>
      <c r="BF3341" t="e">
        <f>VLOOKUP(BC3341,[1]Sheet2!$E$2:$I$222,5,FALSE)</f>
        <v>#N/A</v>
      </c>
      <c r="BK3341" t="e">
        <f>VLOOKUP(BJ3341,[1]Sheet2!$E$2:$I$222,3,FALSE)</f>
        <v>#N/A</v>
      </c>
      <c r="BL3341" t="e">
        <f>VLOOKUP(BJ3341,[1]Sheet2!$E$2:$I$222,4,FALSE)</f>
        <v>#N/A</v>
      </c>
      <c r="BM3341" t="e">
        <f>VLOOKUP(BJ3341,[1]Sheet2!$E$2:$I$222,5,FALSE)</f>
        <v>#N/A</v>
      </c>
      <c r="BR3341" t="e">
        <f>VLOOKUP(BQ3341,[1]Sheet2!$E$2:$I$222,3,FALSE)</f>
        <v>#N/A</v>
      </c>
      <c r="BS3341" t="e">
        <f>VLOOKUP(BQ3341,[1]Sheet2!$E$2:$I$222,4,FALSE)</f>
        <v>#N/A</v>
      </c>
      <c r="BT3341" t="e">
        <f>VLOOKUP(BQ3341,[1]Sheet2!$E$2:$I$222,5,FALSE)</f>
        <v>#N/A</v>
      </c>
      <c r="BY3341" t="e">
        <f>VLOOKUP(BX3341,[1]Sheet2!$E$2:$I$222,3,FALSE)</f>
        <v>#N/A</v>
      </c>
      <c r="BZ3341" t="e">
        <f>VLOOKUP(BX3341,[1]Sheet2!$E$2:$I$222,4,FALSE)</f>
        <v>#N/A</v>
      </c>
      <c r="CA3341" t="e">
        <f>VLOOKUP(BX3341,[1]Sheet2!$E$2:$I$222,5,FALSE)</f>
        <v>#N/A</v>
      </c>
      <c r="CF3341" t="e">
        <f>VLOOKUP(CE3341,[1]Sheet2!$E$2:$I$222,3,FALSE)</f>
        <v>#N/A</v>
      </c>
      <c r="CG3341" t="e">
        <f>VLOOKUP(CE3341,[1]Sheet2!$E$2:$I$222,4,FALSE)</f>
        <v>#N/A</v>
      </c>
      <c r="CH3341" t="e">
        <f>VLOOKUP(CE3341,[1]Sheet2!$E$2:$I$222,5,FALSE)</f>
        <v>#N/A</v>
      </c>
      <c r="CM3341" t="e">
        <f>VLOOKUP(CL3341,[1]Sheet2!$E$2:$I$222,3,FALSE)</f>
        <v>#N/A</v>
      </c>
      <c r="CN3341" t="e">
        <f>VLOOKUP(CL3341,[1]Sheet2!$E$2:$I$222,4,FALSE)</f>
        <v>#N/A</v>
      </c>
      <c r="CO3341" t="e">
        <f>VLOOKUP(CL3341,[1]Sheet2!$E$2:$I$222,5,FALSE)</f>
        <v>#N/A</v>
      </c>
    </row>
    <row r="3342" spans="1:93" x14ac:dyDescent="0.25">
      <c r="A3342">
        <v>3476</v>
      </c>
      <c r="C3342">
        <v>17359</v>
      </c>
      <c r="D3342">
        <v>7359</v>
      </c>
      <c r="E3342">
        <v>37.772832000000001</v>
      </c>
      <c r="F3342">
        <v>-122.389717</v>
      </c>
      <c r="G3342" t="s">
        <v>7067</v>
      </c>
      <c r="H3342" t="s">
        <v>7065</v>
      </c>
      <c r="I3342" t="s">
        <v>704</v>
      </c>
      <c r="J3342" t="s">
        <v>1008</v>
      </c>
      <c r="K3342" t="s">
        <v>887</v>
      </c>
      <c r="N3342" t="s">
        <v>7068</v>
      </c>
      <c r="Q3342" t="s">
        <v>672</v>
      </c>
      <c r="S3342" t="s">
        <v>7033</v>
      </c>
      <c r="X3342">
        <f t="shared" si="52"/>
        <v>1</v>
      </c>
      <c r="Y3342" t="s">
        <v>72</v>
      </c>
      <c r="Z3342" t="s">
        <v>77</v>
      </c>
      <c r="AA3342" t="s">
        <v>174</v>
      </c>
      <c r="AB3342" t="str">
        <f>VLOOKUP($AA3342,[1]Sheet2!$E$2:$I$222,3,FALSE)</f>
        <v>To Visitacion Valley</v>
      </c>
      <c r="AC3342" t="str">
        <f>VLOOKUP($AA3342,Sheet2!$E$2:$I$222,4,FALSE)</f>
        <v>Bayshore &amp; Sunnydale</v>
      </c>
      <c r="AD3342" t="str">
        <f>VLOOKUP($AA3342,Sheet2!$E$2:$I$222,5,FALSE)</f>
        <v>Daily ~ 5am-12am</v>
      </c>
      <c r="AI3342" t="e">
        <f>VLOOKUP(AH3342,[1]Sheet2!$E$2:$I$222,3,FALSE)</f>
        <v>#N/A</v>
      </c>
      <c r="AJ3342" t="e">
        <f>VLOOKUP(AH3342,[1]Sheet2!$E$2:$I$222,4,FALSE)</f>
        <v>#N/A</v>
      </c>
      <c r="AK3342" t="e">
        <f>VLOOKUP(AH3342,[1]Sheet2!$E$2:$I$222,5,FALSE)</f>
        <v>#N/A</v>
      </c>
      <c r="AP3342" t="e">
        <f>VLOOKUP(AO3342,[1]Sheet2!$E$2:$I$222,3,FALSE)</f>
        <v>#N/A</v>
      </c>
      <c r="AQ3342" t="e">
        <f>VLOOKUP(AO3342,[1]Sheet2!$E$2:$I$222,4,FALSE)</f>
        <v>#N/A</v>
      </c>
      <c r="AR3342" t="e">
        <f>VLOOKUP(AO3342,[1]Sheet2!$E$2:$I$222,5,FALSE)</f>
        <v>#N/A</v>
      </c>
      <c r="AW3342" t="e">
        <f>VLOOKUP(AV3342,[1]Sheet2!$E$2:$I$222,3,FALSE)</f>
        <v>#N/A</v>
      </c>
      <c r="AX3342" t="e">
        <f>VLOOKUP(AV3342,[1]Sheet2!$E$2:$I$222,4,FALSE)</f>
        <v>#N/A</v>
      </c>
      <c r="AY3342" t="e">
        <f>VLOOKUP(AV3342,[1]Sheet2!$E$2:$I$222,5,FALSE)</f>
        <v>#N/A</v>
      </c>
      <c r="BD3342" t="e">
        <f>VLOOKUP(BC3342,[1]Sheet2!$E$2:$I$222,3,FALSE)</f>
        <v>#N/A</v>
      </c>
      <c r="BE3342" t="e">
        <f>VLOOKUP(BC3342,[1]Sheet2!$E$2:$I$222,4,FALSE)</f>
        <v>#N/A</v>
      </c>
      <c r="BF3342" t="e">
        <f>VLOOKUP(BC3342,[1]Sheet2!$E$2:$I$222,5,FALSE)</f>
        <v>#N/A</v>
      </c>
      <c r="BK3342" t="e">
        <f>VLOOKUP(BJ3342,[1]Sheet2!$E$2:$I$222,3,FALSE)</f>
        <v>#N/A</v>
      </c>
      <c r="BL3342" t="e">
        <f>VLOOKUP(BJ3342,[1]Sheet2!$E$2:$I$222,4,FALSE)</f>
        <v>#N/A</v>
      </c>
      <c r="BM3342" t="e">
        <f>VLOOKUP(BJ3342,[1]Sheet2!$E$2:$I$222,5,FALSE)</f>
        <v>#N/A</v>
      </c>
      <c r="BR3342" t="e">
        <f>VLOOKUP(BQ3342,[1]Sheet2!$E$2:$I$222,3,FALSE)</f>
        <v>#N/A</v>
      </c>
      <c r="BS3342" t="e">
        <f>VLOOKUP(BQ3342,[1]Sheet2!$E$2:$I$222,4,FALSE)</f>
        <v>#N/A</v>
      </c>
      <c r="BT3342" t="e">
        <f>VLOOKUP(BQ3342,[1]Sheet2!$E$2:$I$222,5,FALSE)</f>
        <v>#N/A</v>
      </c>
      <c r="BY3342" t="e">
        <f>VLOOKUP(BX3342,[1]Sheet2!$E$2:$I$222,3,FALSE)</f>
        <v>#N/A</v>
      </c>
      <c r="BZ3342" t="e">
        <f>VLOOKUP(BX3342,[1]Sheet2!$E$2:$I$222,4,FALSE)</f>
        <v>#N/A</v>
      </c>
      <c r="CA3342" t="e">
        <f>VLOOKUP(BX3342,[1]Sheet2!$E$2:$I$222,5,FALSE)</f>
        <v>#N/A</v>
      </c>
      <c r="CF3342" t="e">
        <f>VLOOKUP(CE3342,[1]Sheet2!$E$2:$I$222,3,FALSE)</f>
        <v>#N/A</v>
      </c>
      <c r="CG3342" t="e">
        <f>VLOOKUP(CE3342,[1]Sheet2!$E$2:$I$222,4,FALSE)</f>
        <v>#N/A</v>
      </c>
      <c r="CH3342" t="e">
        <f>VLOOKUP(CE3342,[1]Sheet2!$E$2:$I$222,5,FALSE)</f>
        <v>#N/A</v>
      </c>
      <c r="CM3342" t="e">
        <f>VLOOKUP(CL3342,[1]Sheet2!$E$2:$I$222,3,FALSE)</f>
        <v>#N/A</v>
      </c>
      <c r="CN3342" t="e">
        <f>VLOOKUP(CL3342,[1]Sheet2!$E$2:$I$222,4,FALSE)</f>
        <v>#N/A</v>
      </c>
      <c r="CO3342" t="e">
        <f>VLOOKUP(CL3342,[1]Sheet2!$E$2:$I$222,5,FALSE)</f>
        <v>#N/A</v>
      </c>
    </row>
    <row r="3343" spans="1:93" x14ac:dyDescent="0.25">
      <c r="A3343">
        <v>3477</v>
      </c>
      <c r="C3343">
        <v>17360</v>
      </c>
      <c r="D3343">
        <v>7360</v>
      </c>
      <c r="E3343">
        <v>37.768540000000002</v>
      </c>
      <c r="F3343">
        <v>-122.389274</v>
      </c>
      <c r="G3343" t="s">
        <v>7069</v>
      </c>
      <c r="H3343" t="s">
        <v>7061</v>
      </c>
      <c r="I3343" t="s">
        <v>704</v>
      </c>
      <c r="J3343" t="s">
        <v>1008</v>
      </c>
      <c r="K3343" t="s">
        <v>887</v>
      </c>
      <c r="N3343" t="s">
        <v>7070</v>
      </c>
      <c r="Q3343" t="s">
        <v>672</v>
      </c>
      <c r="S3343" t="s">
        <v>7033</v>
      </c>
      <c r="T3343" t="s">
        <v>7063</v>
      </c>
      <c r="X3343">
        <f t="shared" si="52"/>
        <v>1</v>
      </c>
      <c r="Y3343" t="s">
        <v>72</v>
      </c>
      <c r="Z3343" t="s">
        <v>77</v>
      </c>
      <c r="AA3343" t="s">
        <v>174</v>
      </c>
      <c r="AB3343" t="str">
        <f>VLOOKUP($AA3343,[1]Sheet2!$E$2:$I$222,3,FALSE)</f>
        <v>To Visitacion Valley</v>
      </c>
      <c r="AC3343" t="str">
        <f>VLOOKUP($AA3343,Sheet2!$E$2:$I$222,4,FALSE)</f>
        <v>Bayshore &amp; Sunnydale</v>
      </c>
      <c r="AD3343" t="str">
        <f>VLOOKUP($AA3343,Sheet2!$E$2:$I$222,5,FALSE)</f>
        <v>Daily ~ 5am-12am</v>
      </c>
      <c r="AI3343" t="e">
        <f>VLOOKUP(AH3343,[1]Sheet2!$E$2:$I$222,3,FALSE)</f>
        <v>#N/A</v>
      </c>
      <c r="AJ3343" t="e">
        <f>VLOOKUP(AH3343,[1]Sheet2!$E$2:$I$222,4,FALSE)</f>
        <v>#N/A</v>
      </c>
      <c r="AK3343" t="e">
        <f>VLOOKUP(AH3343,[1]Sheet2!$E$2:$I$222,5,FALSE)</f>
        <v>#N/A</v>
      </c>
      <c r="AP3343" t="e">
        <f>VLOOKUP(AO3343,[1]Sheet2!$E$2:$I$222,3,FALSE)</f>
        <v>#N/A</v>
      </c>
      <c r="AQ3343" t="e">
        <f>VLOOKUP(AO3343,[1]Sheet2!$E$2:$I$222,4,FALSE)</f>
        <v>#N/A</v>
      </c>
      <c r="AR3343" t="e">
        <f>VLOOKUP(AO3343,[1]Sheet2!$E$2:$I$222,5,FALSE)</f>
        <v>#N/A</v>
      </c>
      <c r="AW3343" t="e">
        <f>VLOOKUP(AV3343,[1]Sheet2!$E$2:$I$222,3,FALSE)</f>
        <v>#N/A</v>
      </c>
      <c r="AX3343" t="e">
        <f>VLOOKUP(AV3343,[1]Sheet2!$E$2:$I$222,4,FALSE)</f>
        <v>#N/A</v>
      </c>
      <c r="AY3343" t="e">
        <f>VLOOKUP(AV3343,[1]Sheet2!$E$2:$I$222,5,FALSE)</f>
        <v>#N/A</v>
      </c>
      <c r="BD3343" t="e">
        <f>VLOOKUP(BC3343,[1]Sheet2!$E$2:$I$222,3,FALSE)</f>
        <v>#N/A</v>
      </c>
      <c r="BE3343" t="e">
        <f>VLOOKUP(BC3343,[1]Sheet2!$E$2:$I$222,4,FALSE)</f>
        <v>#N/A</v>
      </c>
      <c r="BF3343" t="e">
        <f>VLOOKUP(BC3343,[1]Sheet2!$E$2:$I$222,5,FALSE)</f>
        <v>#N/A</v>
      </c>
      <c r="BK3343" t="e">
        <f>VLOOKUP(BJ3343,[1]Sheet2!$E$2:$I$222,3,FALSE)</f>
        <v>#N/A</v>
      </c>
      <c r="BL3343" t="e">
        <f>VLOOKUP(BJ3343,[1]Sheet2!$E$2:$I$222,4,FALSE)</f>
        <v>#N/A</v>
      </c>
      <c r="BM3343" t="e">
        <f>VLOOKUP(BJ3343,[1]Sheet2!$E$2:$I$222,5,FALSE)</f>
        <v>#N/A</v>
      </c>
      <c r="BR3343" t="e">
        <f>VLOOKUP(BQ3343,[1]Sheet2!$E$2:$I$222,3,FALSE)</f>
        <v>#N/A</v>
      </c>
      <c r="BS3343" t="e">
        <f>VLOOKUP(BQ3343,[1]Sheet2!$E$2:$I$222,4,FALSE)</f>
        <v>#N/A</v>
      </c>
      <c r="BT3343" t="e">
        <f>VLOOKUP(BQ3343,[1]Sheet2!$E$2:$I$222,5,FALSE)</f>
        <v>#N/A</v>
      </c>
      <c r="BY3343" t="e">
        <f>VLOOKUP(BX3343,[1]Sheet2!$E$2:$I$222,3,FALSE)</f>
        <v>#N/A</v>
      </c>
      <c r="BZ3343" t="e">
        <f>VLOOKUP(BX3343,[1]Sheet2!$E$2:$I$222,4,FALSE)</f>
        <v>#N/A</v>
      </c>
      <c r="CA3343" t="e">
        <f>VLOOKUP(BX3343,[1]Sheet2!$E$2:$I$222,5,FALSE)</f>
        <v>#N/A</v>
      </c>
      <c r="CF3343" t="e">
        <f>VLOOKUP(CE3343,[1]Sheet2!$E$2:$I$222,3,FALSE)</f>
        <v>#N/A</v>
      </c>
      <c r="CG3343" t="e">
        <f>VLOOKUP(CE3343,[1]Sheet2!$E$2:$I$222,4,FALSE)</f>
        <v>#N/A</v>
      </c>
      <c r="CH3343" t="e">
        <f>VLOOKUP(CE3343,[1]Sheet2!$E$2:$I$222,5,FALSE)</f>
        <v>#N/A</v>
      </c>
      <c r="CM3343" t="e">
        <f>VLOOKUP(CL3343,[1]Sheet2!$E$2:$I$222,3,FALSE)</f>
        <v>#N/A</v>
      </c>
      <c r="CN3343" t="e">
        <f>VLOOKUP(CL3343,[1]Sheet2!$E$2:$I$222,4,FALSE)</f>
        <v>#N/A</v>
      </c>
      <c r="CO3343" t="e">
        <f>VLOOKUP(CL3343,[1]Sheet2!$E$2:$I$222,5,FALSE)</f>
        <v>#N/A</v>
      </c>
    </row>
    <row r="3344" spans="1:93" x14ac:dyDescent="0.25">
      <c r="A3344">
        <v>3478</v>
      </c>
      <c r="C3344">
        <v>17361</v>
      </c>
      <c r="D3344">
        <v>7361</v>
      </c>
      <c r="E3344">
        <v>37.764239000000003</v>
      </c>
      <c r="F3344">
        <v>-122.388865</v>
      </c>
      <c r="G3344" t="s">
        <v>7071</v>
      </c>
      <c r="H3344" t="s">
        <v>7058</v>
      </c>
      <c r="I3344" t="s">
        <v>704</v>
      </c>
      <c r="J3344" t="s">
        <v>1008</v>
      </c>
      <c r="K3344" t="s">
        <v>887</v>
      </c>
      <c r="M3344" t="s">
        <v>671</v>
      </c>
      <c r="N3344" t="s">
        <v>7072</v>
      </c>
      <c r="Q3344" t="s">
        <v>672</v>
      </c>
      <c r="S3344" t="s">
        <v>7033</v>
      </c>
      <c r="X3344">
        <f t="shared" si="52"/>
        <v>1</v>
      </c>
      <c r="Y3344" t="s">
        <v>72</v>
      </c>
      <c r="Z3344" t="s">
        <v>77</v>
      </c>
      <c r="AA3344" t="s">
        <v>174</v>
      </c>
      <c r="AB3344" t="str">
        <f>VLOOKUP($AA3344,[1]Sheet2!$E$2:$I$222,3,FALSE)</f>
        <v>To Visitacion Valley</v>
      </c>
      <c r="AC3344" t="str">
        <f>VLOOKUP($AA3344,Sheet2!$E$2:$I$222,4,FALSE)</f>
        <v>Bayshore &amp; Sunnydale</v>
      </c>
      <c r="AD3344" t="str">
        <f>VLOOKUP($AA3344,Sheet2!$E$2:$I$222,5,FALSE)</f>
        <v>Daily ~ 5am-12am</v>
      </c>
      <c r="AI3344" t="e">
        <f>VLOOKUP(AH3344,[1]Sheet2!$E$2:$I$222,3,FALSE)</f>
        <v>#N/A</v>
      </c>
      <c r="AJ3344" t="e">
        <f>VLOOKUP(AH3344,[1]Sheet2!$E$2:$I$222,4,FALSE)</f>
        <v>#N/A</v>
      </c>
      <c r="AK3344" t="e">
        <f>VLOOKUP(AH3344,[1]Sheet2!$E$2:$I$222,5,FALSE)</f>
        <v>#N/A</v>
      </c>
      <c r="AP3344" t="e">
        <f>VLOOKUP(AO3344,[1]Sheet2!$E$2:$I$222,3,FALSE)</f>
        <v>#N/A</v>
      </c>
      <c r="AQ3344" t="e">
        <f>VLOOKUP(AO3344,[1]Sheet2!$E$2:$I$222,4,FALSE)</f>
        <v>#N/A</v>
      </c>
      <c r="AR3344" t="e">
        <f>VLOOKUP(AO3344,[1]Sheet2!$E$2:$I$222,5,FALSE)</f>
        <v>#N/A</v>
      </c>
      <c r="AW3344" t="e">
        <f>VLOOKUP(AV3344,[1]Sheet2!$E$2:$I$222,3,FALSE)</f>
        <v>#N/A</v>
      </c>
      <c r="AX3344" t="e">
        <f>VLOOKUP(AV3344,[1]Sheet2!$E$2:$I$222,4,FALSE)</f>
        <v>#N/A</v>
      </c>
      <c r="AY3344" t="e">
        <f>VLOOKUP(AV3344,[1]Sheet2!$E$2:$I$222,5,FALSE)</f>
        <v>#N/A</v>
      </c>
      <c r="BD3344" t="e">
        <f>VLOOKUP(BC3344,[1]Sheet2!$E$2:$I$222,3,FALSE)</f>
        <v>#N/A</v>
      </c>
      <c r="BE3344" t="e">
        <f>VLOOKUP(BC3344,[1]Sheet2!$E$2:$I$222,4,FALSE)</f>
        <v>#N/A</v>
      </c>
      <c r="BF3344" t="e">
        <f>VLOOKUP(BC3344,[1]Sheet2!$E$2:$I$222,5,FALSE)</f>
        <v>#N/A</v>
      </c>
      <c r="BK3344" t="e">
        <f>VLOOKUP(BJ3344,[1]Sheet2!$E$2:$I$222,3,FALSE)</f>
        <v>#N/A</v>
      </c>
      <c r="BL3344" t="e">
        <f>VLOOKUP(BJ3344,[1]Sheet2!$E$2:$I$222,4,FALSE)</f>
        <v>#N/A</v>
      </c>
      <c r="BM3344" t="e">
        <f>VLOOKUP(BJ3344,[1]Sheet2!$E$2:$I$222,5,FALSE)</f>
        <v>#N/A</v>
      </c>
      <c r="BR3344" t="e">
        <f>VLOOKUP(BQ3344,[1]Sheet2!$E$2:$I$222,3,FALSE)</f>
        <v>#N/A</v>
      </c>
      <c r="BS3344" t="e">
        <f>VLOOKUP(BQ3344,[1]Sheet2!$E$2:$I$222,4,FALSE)</f>
        <v>#N/A</v>
      </c>
      <c r="BT3344" t="e">
        <f>VLOOKUP(BQ3344,[1]Sheet2!$E$2:$I$222,5,FALSE)</f>
        <v>#N/A</v>
      </c>
      <c r="BY3344" t="e">
        <f>VLOOKUP(BX3344,[1]Sheet2!$E$2:$I$222,3,FALSE)</f>
        <v>#N/A</v>
      </c>
      <c r="BZ3344" t="e">
        <f>VLOOKUP(BX3344,[1]Sheet2!$E$2:$I$222,4,FALSE)</f>
        <v>#N/A</v>
      </c>
      <c r="CA3344" t="e">
        <f>VLOOKUP(BX3344,[1]Sheet2!$E$2:$I$222,5,FALSE)</f>
        <v>#N/A</v>
      </c>
      <c r="CF3344" t="e">
        <f>VLOOKUP(CE3344,[1]Sheet2!$E$2:$I$222,3,FALSE)</f>
        <v>#N/A</v>
      </c>
      <c r="CG3344" t="e">
        <f>VLOOKUP(CE3344,[1]Sheet2!$E$2:$I$222,4,FALSE)</f>
        <v>#N/A</v>
      </c>
      <c r="CH3344" t="e">
        <f>VLOOKUP(CE3344,[1]Sheet2!$E$2:$I$222,5,FALSE)</f>
        <v>#N/A</v>
      </c>
      <c r="CM3344" t="e">
        <f>VLOOKUP(CL3344,[1]Sheet2!$E$2:$I$222,3,FALSE)</f>
        <v>#N/A</v>
      </c>
      <c r="CN3344" t="e">
        <f>VLOOKUP(CL3344,[1]Sheet2!$E$2:$I$222,4,FALSE)</f>
        <v>#N/A</v>
      </c>
      <c r="CO3344" t="e">
        <f>VLOOKUP(CL3344,[1]Sheet2!$E$2:$I$222,5,FALSE)</f>
        <v>#N/A</v>
      </c>
    </row>
    <row r="3345" spans="1:93" x14ac:dyDescent="0.25">
      <c r="A3345">
        <v>3479</v>
      </c>
      <c r="C3345">
        <v>17362</v>
      </c>
      <c r="D3345">
        <v>7362</v>
      </c>
      <c r="E3345">
        <v>37.760376000000001</v>
      </c>
      <c r="F3345">
        <v>-122.388558</v>
      </c>
      <c r="G3345" t="s">
        <v>7073</v>
      </c>
      <c r="H3345" t="s">
        <v>7055</v>
      </c>
      <c r="I3345" t="s">
        <v>704</v>
      </c>
      <c r="J3345" t="s">
        <v>1008</v>
      </c>
      <c r="K3345" t="s">
        <v>887</v>
      </c>
      <c r="N3345" t="s">
        <v>7074</v>
      </c>
      <c r="Q3345" t="s">
        <v>672</v>
      </c>
      <c r="S3345" t="s">
        <v>7033</v>
      </c>
      <c r="X3345">
        <f t="shared" si="52"/>
        <v>1</v>
      </c>
      <c r="Y3345" t="s">
        <v>72</v>
      </c>
      <c r="Z3345" t="s">
        <v>77</v>
      </c>
      <c r="AA3345" t="s">
        <v>174</v>
      </c>
      <c r="AB3345" t="str">
        <f>VLOOKUP($AA3345,[1]Sheet2!$E$2:$I$222,3,FALSE)</f>
        <v>To Visitacion Valley</v>
      </c>
      <c r="AC3345" t="str">
        <f>VLOOKUP($AA3345,Sheet2!$E$2:$I$222,4,FALSE)</f>
        <v>Bayshore &amp; Sunnydale</v>
      </c>
      <c r="AD3345" t="str">
        <f>VLOOKUP($AA3345,Sheet2!$E$2:$I$222,5,FALSE)</f>
        <v>Daily ~ 5am-12am</v>
      </c>
      <c r="AI3345" t="e">
        <f>VLOOKUP(AH3345,[1]Sheet2!$E$2:$I$222,3,FALSE)</f>
        <v>#N/A</v>
      </c>
      <c r="AJ3345" t="e">
        <f>VLOOKUP(AH3345,[1]Sheet2!$E$2:$I$222,4,FALSE)</f>
        <v>#N/A</v>
      </c>
      <c r="AK3345" t="e">
        <f>VLOOKUP(AH3345,[1]Sheet2!$E$2:$I$222,5,FALSE)</f>
        <v>#N/A</v>
      </c>
      <c r="AP3345" t="e">
        <f>VLOOKUP(AO3345,[1]Sheet2!$E$2:$I$222,3,FALSE)</f>
        <v>#N/A</v>
      </c>
      <c r="AQ3345" t="e">
        <f>VLOOKUP(AO3345,[1]Sheet2!$E$2:$I$222,4,FALSE)</f>
        <v>#N/A</v>
      </c>
      <c r="AR3345" t="e">
        <f>VLOOKUP(AO3345,[1]Sheet2!$E$2:$I$222,5,FALSE)</f>
        <v>#N/A</v>
      </c>
      <c r="AW3345" t="e">
        <f>VLOOKUP(AV3345,[1]Sheet2!$E$2:$I$222,3,FALSE)</f>
        <v>#N/A</v>
      </c>
      <c r="AX3345" t="e">
        <f>VLOOKUP(AV3345,[1]Sheet2!$E$2:$I$222,4,FALSE)</f>
        <v>#N/A</v>
      </c>
      <c r="AY3345" t="e">
        <f>VLOOKUP(AV3345,[1]Sheet2!$E$2:$I$222,5,FALSE)</f>
        <v>#N/A</v>
      </c>
      <c r="BD3345" t="e">
        <f>VLOOKUP(BC3345,[1]Sheet2!$E$2:$I$222,3,FALSE)</f>
        <v>#N/A</v>
      </c>
      <c r="BE3345" t="e">
        <f>VLOOKUP(BC3345,[1]Sheet2!$E$2:$I$222,4,FALSE)</f>
        <v>#N/A</v>
      </c>
      <c r="BF3345" t="e">
        <f>VLOOKUP(BC3345,[1]Sheet2!$E$2:$I$222,5,FALSE)</f>
        <v>#N/A</v>
      </c>
      <c r="BK3345" t="e">
        <f>VLOOKUP(BJ3345,[1]Sheet2!$E$2:$I$222,3,FALSE)</f>
        <v>#N/A</v>
      </c>
      <c r="BL3345" t="e">
        <f>VLOOKUP(BJ3345,[1]Sheet2!$E$2:$I$222,4,FALSE)</f>
        <v>#N/A</v>
      </c>
      <c r="BM3345" t="e">
        <f>VLOOKUP(BJ3345,[1]Sheet2!$E$2:$I$222,5,FALSE)</f>
        <v>#N/A</v>
      </c>
      <c r="BR3345" t="e">
        <f>VLOOKUP(BQ3345,[1]Sheet2!$E$2:$I$222,3,FALSE)</f>
        <v>#N/A</v>
      </c>
      <c r="BS3345" t="e">
        <f>VLOOKUP(BQ3345,[1]Sheet2!$E$2:$I$222,4,FALSE)</f>
        <v>#N/A</v>
      </c>
      <c r="BT3345" t="e">
        <f>VLOOKUP(BQ3345,[1]Sheet2!$E$2:$I$222,5,FALSE)</f>
        <v>#N/A</v>
      </c>
      <c r="BY3345" t="e">
        <f>VLOOKUP(BX3345,[1]Sheet2!$E$2:$I$222,3,FALSE)</f>
        <v>#N/A</v>
      </c>
      <c r="BZ3345" t="e">
        <f>VLOOKUP(BX3345,[1]Sheet2!$E$2:$I$222,4,FALSE)</f>
        <v>#N/A</v>
      </c>
      <c r="CA3345" t="e">
        <f>VLOOKUP(BX3345,[1]Sheet2!$E$2:$I$222,5,FALSE)</f>
        <v>#N/A</v>
      </c>
      <c r="CF3345" t="e">
        <f>VLOOKUP(CE3345,[1]Sheet2!$E$2:$I$222,3,FALSE)</f>
        <v>#N/A</v>
      </c>
      <c r="CG3345" t="e">
        <f>VLOOKUP(CE3345,[1]Sheet2!$E$2:$I$222,4,FALSE)</f>
        <v>#N/A</v>
      </c>
      <c r="CH3345" t="e">
        <f>VLOOKUP(CE3345,[1]Sheet2!$E$2:$I$222,5,FALSE)</f>
        <v>#N/A</v>
      </c>
      <c r="CM3345" t="e">
        <f>VLOOKUP(CL3345,[1]Sheet2!$E$2:$I$222,3,FALSE)</f>
        <v>#N/A</v>
      </c>
      <c r="CN3345" t="e">
        <f>VLOOKUP(CL3345,[1]Sheet2!$E$2:$I$222,4,FALSE)</f>
        <v>#N/A</v>
      </c>
      <c r="CO3345" t="e">
        <f>VLOOKUP(CL3345,[1]Sheet2!$E$2:$I$222,5,FALSE)</f>
        <v>#N/A</v>
      </c>
    </row>
    <row r="3346" spans="1:93" x14ac:dyDescent="0.25">
      <c r="A3346">
        <v>3480</v>
      </c>
      <c r="C3346">
        <v>17363</v>
      </c>
      <c r="D3346">
        <v>7363</v>
      </c>
      <c r="E3346">
        <v>37.755290000000002</v>
      </c>
      <c r="F3346">
        <v>-122.388012</v>
      </c>
      <c r="G3346" t="s">
        <v>7075</v>
      </c>
      <c r="H3346" t="s">
        <v>7052</v>
      </c>
      <c r="I3346" t="s">
        <v>704</v>
      </c>
      <c r="J3346" t="s">
        <v>1008</v>
      </c>
      <c r="K3346" t="s">
        <v>887</v>
      </c>
      <c r="N3346" t="s">
        <v>7076</v>
      </c>
      <c r="Q3346" t="s">
        <v>672</v>
      </c>
      <c r="S3346" t="s">
        <v>7033</v>
      </c>
      <c r="X3346">
        <f t="shared" si="52"/>
        <v>1</v>
      </c>
      <c r="Y3346" t="s">
        <v>72</v>
      </c>
      <c r="Z3346" t="s">
        <v>77</v>
      </c>
      <c r="AA3346" t="s">
        <v>174</v>
      </c>
      <c r="AB3346" t="str">
        <f>VLOOKUP($AA3346,[1]Sheet2!$E$2:$I$222,3,FALSE)</f>
        <v>To Visitacion Valley</v>
      </c>
      <c r="AC3346" t="str">
        <f>VLOOKUP($AA3346,Sheet2!$E$2:$I$222,4,FALSE)</f>
        <v>Bayshore &amp; Sunnydale</v>
      </c>
      <c r="AD3346" t="str">
        <f>VLOOKUP($AA3346,Sheet2!$E$2:$I$222,5,FALSE)</f>
        <v>Daily ~ 5am-12am</v>
      </c>
      <c r="AI3346" t="e">
        <f>VLOOKUP(AH3346,[1]Sheet2!$E$2:$I$222,3,FALSE)</f>
        <v>#N/A</v>
      </c>
      <c r="AJ3346" t="e">
        <f>VLOOKUP(AH3346,[1]Sheet2!$E$2:$I$222,4,FALSE)</f>
        <v>#N/A</v>
      </c>
      <c r="AK3346" t="e">
        <f>VLOOKUP(AH3346,[1]Sheet2!$E$2:$I$222,5,FALSE)</f>
        <v>#N/A</v>
      </c>
      <c r="AP3346" t="e">
        <f>VLOOKUP(AO3346,[1]Sheet2!$E$2:$I$222,3,FALSE)</f>
        <v>#N/A</v>
      </c>
      <c r="AQ3346" t="e">
        <f>VLOOKUP(AO3346,[1]Sheet2!$E$2:$I$222,4,FALSE)</f>
        <v>#N/A</v>
      </c>
      <c r="AR3346" t="e">
        <f>VLOOKUP(AO3346,[1]Sheet2!$E$2:$I$222,5,FALSE)</f>
        <v>#N/A</v>
      </c>
      <c r="AW3346" t="e">
        <f>VLOOKUP(AV3346,[1]Sheet2!$E$2:$I$222,3,FALSE)</f>
        <v>#N/A</v>
      </c>
      <c r="AX3346" t="e">
        <f>VLOOKUP(AV3346,[1]Sheet2!$E$2:$I$222,4,FALSE)</f>
        <v>#N/A</v>
      </c>
      <c r="AY3346" t="e">
        <f>VLOOKUP(AV3346,[1]Sheet2!$E$2:$I$222,5,FALSE)</f>
        <v>#N/A</v>
      </c>
      <c r="BD3346" t="e">
        <f>VLOOKUP(BC3346,[1]Sheet2!$E$2:$I$222,3,FALSE)</f>
        <v>#N/A</v>
      </c>
      <c r="BE3346" t="e">
        <f>VLOOKUP(BC3346,[1]Sheet2!$E$2:$I$222,4,FALSE)</f>
        <v>#N/A</v>
      </c>
      <c r="BF3346" t="e">
        <f>VLOOKUP(BC3346,[1]Sheet2!$E$2:$I$222,5,FALSE)</f>
        <v>#N/A</v>
      </c>
      <c r="BK3346" t="e">
        <f>VLOOKUP(BJ3346,[1]Sheet2!$E$2:$I$222,3,FALSE)</f>
        <v>#N/A</v>
      </c>
      <c r="BL3346" t="e">
        <f>VLOOKUP(BJ3346,[1]Sheet2!$E$2:$I$222,4,FALSE)</f>
        <v>#N/A</v>
      </c>
      <c r="BM3346" t="e">
        <f>VLOOKUP(BJ3346,[1]Sheet2!$E$2:$I$222,5,FALSE)</f>
        <v>#N/A</v>
      </c>
      <c r="BR3346" t="e">
        <f>VLOOKUP(BQ3346,[1]Sheet2!$E$2:$I$222,3,FALSE)</f>
        <v>#N/A</v>
      </c>
      <c r="BS3346" t="e">
        <f>VLOOKUP(BQ3346,[1]Sheet2!$E$2:$I$222,4,FALSE)</f>
        <v>#N/A</v>
      </c>
      <c r="BT3346" t="e">
        <f>VLOOKUP(BQ3346,[1]Sheet2!$E$2:$I$222,5,FALSE)</f>
        <v>#N/A</v>
      </c>
      <c r="BY3346" t="e">
        <f>VLOOKUP(BX3346,[1]Sheet2!$E$2:$I$222,3,FALSE)</f>
        <v>#N/A</v>
      </c>
      <c r="BZ3346" t="e">
        <f>VLOOKUP(BX3346,[1]Sheet2!$E$2:$I$222,4,FALSE)</f>
        <v>#N/A</v>
      </c>
      <c r="CA3346" t="e">
        <f>VLOOKUP(BX3346,[1]Sheet2!$E$2:$I$222,5,FALSE)</f>
        <v>#N/A</v>
      </c>
      <c r="CF3346" t="e">
        <f>VLOOKUP(CE3346,[1]Sheet2!$E$2:$I$222,3,FALSE)</f>
        <v>#N/A</v>
      </c>
      <c r="CG3346" t="e">
        <f>VLOOKUP(CE3346,[1]Sheet2!$E$2:$I$222,4,FALSE)</f>
        <v>#N/A</v>
      </c>
      <c r="CH3346" t="e">
        <f>VLOOKUP(CE3346,[1]Sheet2!$E$2:$I$222,5,FALSE)</f>
        <v>#N/A</v>
      </c>
      <c r="CM3346" t="e">
        <f>VLOOKUP(CL3346,[1]Sheet2!$E$2:$I$222,3,FALSE)</f>
        <v>#N/A</v>
      </c>
      <c r="CN3346" t="e">
        <f>VLOOKUP(CL3346,[1]Sheet2!$E$2:$I$222,4,FALSE)</f>
        <v>#N/A</v>
      </c>
      <c r="CO3346" t="e">
        <f>VLOOKUP(CL3346,[1]Sheet2!$E$2:$I$222,5,FALSE)</f>
        <v>#N/A</v>
      </c>
    </row>
    <row r="3347" spans="1:93" x14ac:dyDescent="0.25">
      <c r="A3347">
        <v>3481</v>
      </c>
      <c r="C3347">
        <v>17364</v>
      </c>
      <c r="D3347">
        <v>7364</v>
      </c>
      <c r="E3347">
        <v>37.749079000000002</v>
      </c>
      <c r="F3347">
        <v>-122.387479</v>
      </c>
      <c r="G3347" t="s">
        <v>7077</v>
      </c>
      <c r="H3347" t="s">
        <v>7048</v>
      </c>
      <c r="I3347" t="s">
        <v>746</v>
      </c>
      <c r="J3347" t="s">
        <v>1008</v>
      </c>
      <c r="K3347" t="s">
        <v>887</v>
      </c>
      <c r="N3347" t="s">
        <v>7078</v>
      </c>
      <c r="Q3347" t="s">
        <v>672</v>
      </c>
      <c r="S3347" t="s">
        <v>7033</v>
      </c>
      <c r="T3347" t="s">
        <v>7050</v>
      </c>
      <c r="X3347">
        <f t="shared" si="52"/>
        <v>1</v>
      </c>
      <c r="Y3347" t="s">
        <v>72</v>
      </c>
      <c r="Z3347" t="s">
        <v>77</v>
      </c>
      <c r="AA3347" t="s">
        <v>174</v>
      </c>
      <c r="AB3347" t="str">
        <f>VLOOKUP($AA3347,[1]Sheet2!$E$2:$I$222,3,FALSE)</f>
        <v>To Visitacion Valley</v>
      </c>
      <c r="AC3347" t="str">
        <f>VLOOKUP($AA3347,Sheet2!$E$2:$I$222,4,FALSE)</f>
        <v>Bayshore &amp; Sunnydale</v>
      </c>
      <c r="AD3347" t="str">
        <f>VLOOKUP($AA3347,Sheet2!$E$2:$I$222,5,FALSE)</f>
        <v>Daily ~ 5am-12am</v>
      </c>
      <c r="AI3347" t="e">
        <f>VLOOKUP(AH3347,[1]Sheet2!$E$2:$I$222,3,FALSE)</f>
        <v>#N/A</v>
      </c>
      <c r="AJ3347" t="e">
        <f>VLOOKUP(AH3347,[1]Sheet2!$E$2:$I$222,4,FALSE)</f>
        <v>#N/A</v>
      </c>
      <c r="AK3347" t="e">
        <f>VLOOKUP(AH3347,[1]Sheet2!$E$2:$I$222,5,FALSE)</f>
        <v>#N/A</v>
      </c>
      <c r="AP3347" t="e">
        <f>VLOOKUP(AO3347,[1]Sheet2!$E$2:$I$222,3,FALSE)</f>
        <v>#N/A</v>
      </c>
      <c r="AQ3347" t="e">
        <f>VLOOKUP(AO3347,[1]Sheet2!$E$2:$I$222,4,FALSE)</f>
        <v>#N/A</v>
      </c>
      <c r="AR3347" t="e">
        <f>VLOOKUP(AO3347,[1]Sheet2!$E$2:$I$222,5,FALSE)</f>
        <v>#N/A</v>
      </c>
      <c r="AW3347" t="e">
        <f>VLOOKUP(AV3347,[1]Sheet2!$E$2:$I$222,3,FALSE)</f>
        <v>#N/A</v>
      </c>
      <c r="AX3347" t="e">
        <f>VLOOKUP(AV3347,[1]Sheet2!$E$2:$I$222,4,FALSE)</f>
        <v>#N/A</v>
      </c>
      <c r="AY3347" t="e">
        <f>VLOOKUP(AV3347,[1]Sheet2!$E$2:$I$222,5,FALSE)</f>
        <v>#N/A</v>
      </c>
      <c r="BD3347" t="e">
        <f>VLOOKUP(BC3347,[1]Sheet2!$E$2:$I$222,3,FALSE)</f>
        <v>#N/A</v>
      </c>
      <c r="BE3347" t="e">
        <f>VLOOKUP(BC3347,[1]Sheet2!$E$2:$I$222,4,FALSE)</f>
        <v>#N/A</v>
      </c>
      <c r="BF3347" t="e">
        <f>VLOOKUP(BC3347,[1]Sheet2!$E$2:$I$222,5,FALSE)</f>
        <v>#N/A</v>
      </c>
      <c r="BK3347" t="e">
        <f>VLOOKUP(BJ3347,[1]Sheet2!$E$2:$I$222,3,FALSE)</f>
        <v>#N/A</v>
      </c>
      <c r="BL3347" t="e">
        <f>VLOOKUP(BJ3347,[1]Sheet2!$E$2:$I$222,4,FALSE)</f>
        <v>#N/A</v>
      </c>
      <c r="BM3347" t="e">
        <f>VLOOKUP(BJ3347,[1]Sheet2!$E$2:$I$222,5,FALSE)</f>
        <v>#N/A</v>
      </c>
      <c r="BR3347" t="e">
        <f>VLOOKUP(BQ3347,[1]Sheet2!$E$2:$I$222,3,FALSE)</f>
        <v>#N/A</v>
      </c>
      <c r="BS3347" t="e">
        <f>VLOOKUP(BQ3347,[1]Sheet2!$E$2:$I$222,4,FALSE)</f>
        <v>#N/A</v>
      </c>
      <c r="BT3347" t="e">
        <f>VLOOKUP(BQ3347,[1]Sheet2!$E$2:$I$222,5,FALSE)</f>
        <v>#N/A</v>
      </c>
      <c r="BY3347" t="e">
        <f>VLOOKUP(BX3347,[1]Sheet2!$E$2:$I$222,3,FALSE)</f>
        <v>#N/A</v>
      </c>
      <c r="BZ3347" t="e">
        <f>VLOOKUP(BX3347,[1]Sheet2!$E$2:$I$222,4,FALSE)</f>
        <v>#N/A</v>
      </c>
      <c r="CA3347" t="e">
        <f>VLOOKUP(BX3347,[1]Sheet2!$E$2:$I$222,5,FALSE)</f>
        <v>#N/A</v>
      </c>
      <c r="CF3347" t="e">
        <f>VLOOKUP(CE3347,[1]Sheet2!$E$2:$I$222,3,FALSE)</f>
        <v>#N/A</v>
      </c>
      <c r="CG3347" t="e">
        <f>VLOOKUP(CE3347,[1]Sheet2!$E$2:$I$222,4,FALSE)</f>
        <v>#N/A</v>
      </c>
      <c r="CH3347" t="e">
        <f>VLOOKUP(CE3347,[1]Sheet2!$E$2:$I$222,5,FALSE)</f>
        <v>#N/A</v>
      </c>
      <c r="CM3347" t="e">
        <f>VLOOKUP(CL3347,[1]Sheet2!$E$2:$I$222,3,FALSE)</f>
        <v>#N/A</v>
      </c>
      <c r="CN3347" t="e">
        <f>VLOOKUP(CL3347,[1]Sheet2!$E$2:$I$222,4,FALSE)</f>
        <v>#N/A</v>
      </c>
      <c r="CO3347" t="e">
        <f>VLOOKUP(CL3347,[1]Sheet2!$E$2:$I$222,5,FALSE)</f>
        <v>#N/A</v>
      </c>
    </row>
    <row r="3348" spans="1:93" x14ac:dyDescent="0.25">
      <c r="A3348">
        <v>3482</v>
      </c>
      <c r="C3348">
        <v>17365</v>
      </c>
      <c r="D3348">
        <v>7365</v>
      </c>
      <c r="E3348">
        <v>37.742727000000002</v>
      </c>
      <c r="F3348">
        <v>-122.388034</v>
      </c>
      <c r="G3348" t="s">
        <v>7079</v>
      </c>
      <c r="H3348" t="s">
        <v>7045</v>
      </c>
      <c r="I3348" t="s">
        <v>704</v>
      </c>
      <c r="J3348" t="s">
        <v>1008</v>
      </c>
      <c r="K3348" t="s">
        <v>887</v>
      </c>
      <c r="N3348" t="s">
        <v>7080</v>
      </c>
      <c r="Q3348" t="s">
        <v>672</v>
      </c>
      <c r="S3348" t="s">
        <v>7033</v>
      </c>
      <c r="X3348">
        <f t="shared" si="52"/>
        <v>1</v>
      </c>
      <c r="Y3348" t="s">
        <v>72</v>
      </c>
      <c r="Z3348" t="s">
        <v>77</v>
      </c>
      <c r="AA3348" t="s">
        <v>174</v>
      </c>
      <c r="AB3348" t="str">
        <f>VLOOKUP($AA3348,[1]Sheet2!$E$2:$I$222,3,FALSE)</f>
        <v>To Visitacion Valley</v>
      </c>
      <c r="AC3348" t="str">
        <f>VLOOKUP($AA3348,Sheet2!$E$2:$I$222,4,FALSE)</f>
        <v>Bayshore &amp; Sunnydale</v>
      </c>
      <c r="AD3348" t="str">
        <f>VLOOKUP($AA3348,Sheet2!$E$2:$I$222,5,FALSE)</f>
        <v>Daily ~ 5am-12am</v>
      </c>
      <c r="AI3348" t="e">
        <f>VLOOKUP(AH3348,[1]Sheet2!$E$2:$I$222,3,FALSE)</f>
        <v>#N/A</v>
      </c>
      <c r="AJ3348" t="e">
        <f>VLOOKUP(AH3348,[1]Sheet2!$E$2:$I$222,4,FALSE)</f>
        <v>#N/A</v>
      </c>
      <c r="AK3348" t="e">
        <f>VLOOKUP(AH3348,[1]Sheet2!$E$2:$I$222,5,FALSE)</f>
        <v>#N/A</v>
      </c>
      <c r="AP3348" t="e">
        <f>VLOOKUP(AO3348,[1]Sheet2!$E$2:$I$222,3,FALSE)</f>
        <v>#N/A</v>
      </c>
      <c r="AQ3348" t="e">
        <f>VLOOKUP(AO3348,[1]Sheet2!$E$2:$I$222,4,FALSE)</f>
        <v>#N/A</v>
      </c>
      <c r="AR3348" t="e">
        <f>VLOOKUP(AO3348,[1]Sheet2!$E$2:$I$222,5,FALSE)</f>
        <v>#N/A</v>
      </c>
      <c r="AW3348" t="e">
        <f>VLOOKUP(AV3348,[1]Sheet2!$E$2:$I$222,3,FALSE)</f>
        <v>#N/A</v>
      </c>
      <c r="AX3348" t="e">
        <f>VLOOKUP(AV3348,[1]Sheet2!$E$2:$I$222,4,FALSE)</f>
        <v>#N/A</v>
      </c>
      <c r="AY3348" t="e">
        <f>VLOOKUP(AV3348,[1]Sheet2!$E$2:$I$222,5,FALSE)</f>
        <v>#N/A</v>
      </c>
      <c r="BD3348" t="e">
        <f>VLOOKUP(BC3348,[1]Sheet2!$E$2:$I$222,3,FALSE)</f>
        <v>#N/A</v>
      </c>
      <c r="BE3348" t="e">
        <f>VLOOKUP(BC3348,[1]Sheet2!$E$2:$I$222,4,FALSE)</f>
        <v>#N/A</v>
      </c>
      <c r="BF3348" t="e">
        <f>VLOOKUP(BC3348,[1]Sheet2!$E$2:$I$222,5,FALSE)</f>
        <v>#N/A</v>
      </c>
      <c r="BK3348" t="e">
        <f>VLOOKUP(BJ3348,[1]Sheet2!$E$2:$I$222,3,FALSE)</f>
        <v>#N/A</v>
      </c>
      <c r="BL3348" t="e">
        <f>VLOOKUP(BJ3348,[1]Sheet2!$E$2:$I$222,4,FALSE)</f>
        <v>#N/A</v>
      </c>
      <c r="BM3348" t="e">
        <f>VLOOKUP(BJ3348,[1]Sheet2!$E$2:$I$222,5,FALSE)</f>
        <v>#N/A</v>
      </c>
      <c r="BR3348" t="e">
        <f>VLOOKUP(BQ3348,[1]Sheet2!$E$2:$I$222,3,FALSE)</f>
        <v>#N/A</v>
      </c>
      <c r="BS3348" t="e">
        <f>VLOOKUP(BQ3348,[1]Sheet2!$E$2:$I$222,4,FALSE)</f>
        <v>#N/A</v>
      </c>
      <c r="BT3348" t="e">
        <f>VLOOKUP(BQ3348,[1]Sheet2!$E$2:$I$222,5,FALSE)</f>
        <v>#N/A</v>
      </c>
      <c r="BY3348" t="e">
        <f>VLOOKUP(BX3348,[1]Sheet2!$E$2:$I$222,3,FALSE)</f>
        <v>#N/A</v>
      </c>
      <c r="BZ3348" t="e">
        <f>VLOOKUP(BX3348,[1]Sheet2!$E$2:$I$222,4,FALSE)</f>
        <v>#N/A</v>
      </c>
      <c r="CA3348" t="e">
        <f>VLOOKUP(BX3348,[1]Sheet2!$E$2:$I$222,5,FALSE)</f>
        <v>#N/A</v>
      </c>
      <c r="CF3348" t="e">
        <f>VLOOKUP(CE3348,[1]Sheet2!$E$2:$I$222,3,FALSE)</f>
        <v>#N/A</v>
      </c>
      <c r="CG3348" t="e">
        <f>VLOOKUP(CE3348,[1]Sheet2!$E$2:$I$222,4,FALSE)</f>
        <v>#N/A</v>
      </c>
      <c r="CH3348" t="e">
        <f>VLOOKUP(CE3348,[1]Sheet2!$E$2:$I$222,5,FALSE)</f>
        <v>#N/A</v>
      </c>
      <c r="CM3348" t="e">
        <f>VLOOKUP(CL3348,[1]Sheet2!$E$2:$I$222,3,FALSE)</f>
        <v>#N/A</v>
      </c>
      <c r="CN3348" t="e">
        <f>VLOOKUP(CL3348,[1]Sheet2!$E$2:$I$222,4,FALSE)</f>
        <v>#N/A</v>
      </c>
      <c r="CO3348" t="e">
        <f>VLOOKUP(CL3348,[1]Sheet2!$E$2:$I$222,5,FALSE)</f>
        <v>#N/A</v>
      </c>
    </row>
    <row r="3349" spans="1:93" x14ac:dyDescent="0.25">
      <c r="A3349">
        <v>3483</v>
      </c>
      <c r="C3349">
        <v>17366</v>
      </c>
      <c r="D3349">
        <v>7366</v>
      </c>
      <c r="E3349">
        <v>37.776153000000001</v>
      </c>
      <c r="F3349">
        <v>-122.393944</v>
      </c>
      <c r="G3349" t="s">
        <v>7081</v>
      </c>
      <c r="H3349" t="s">
        <v>7082</v>
      </c>
      <c r="I3349" t="s">
        <v>691</v>
      </c>
      <c r="J3349" t="s">
        <v>687</v>
      </c>
      <c r="Q3349" t="s">
        <v>672</v>
      </c>
      <c r="S3349" t="s">
        <v>716</v>
      </c>
      <c r="W3349" t="s">
        <v>674</v>
      </c>
      <c r="X3349">
        <f t="shared" si="52"/>
        <v>1</v>
      </c>
      <c r="Y3349" t="s">
        <v>4</v>
      </c>
      <c r="Z3349" t="s">
        <v>79</v>
      </c>
      <c r="AB3349" t="e">
        <f>VLOOKUP($AA3349,[1]Sheet2!$E$2:$I$222,3,FALSE)</f>
        <v>#N/A</v>
      </c>
      <c r="AC3349" t="e">
        <f>VLOOKUP($AA3349,Sheet2!$E$2:$I$222,4,FALSE)</f>
        <v>#N/A</v>
      </c>
      <c r="AD3349" t="e">
        <f>VLOOKUP($AA3349,Sheet2!$E$2:$I$222,5,FALSE)</f>
        <v>#N/A</v>
      </c>
      <c r="AI3349" t="e">
        <f>VLOOKUP(AH3349,[1]Sheet2!$E$2:$I$222,3,FALSE)</f>
        <v>#N/A</v>
      </c>
      <c r="AJ3349" t="e">
        <f>VLOOKUP(AH3349,[1]Sheet2!$E$2:$I$222,4,FALSE)</f>
        <v>#N/A</v>
      </c>
      <c r="AK3349" t="e">
        <f>VLOOKUP(AH3349,[1]Sheet2!$E$2:$I$222,5,FALSE)</f>
        <v>#N/A</v>
      </c>
      <c r="AP3349" t="e">
        <f>VLOOKUP(AO3349,[1]Sheet2!$E$2:$I$222,3,FALSE)</f>
        <v>#N/A</v>
      </c>
      <c r="AQ3349" t="e">
        <f>VLOOKUP(AO3349,[1]Sheet2!$E$2:$I$222,4,FALSE)</f>
        <v>#N/A</v>
      </c>
      <c r="AR3349" t="e">
        <f>VLOOKUP(AO3349,[1]Sheet2!$E$2:$I$222,5,FALSE)</f>
        <v>#N/A</v>
      </c>
      <c r="AW3349" t="e">
        <f>VLOOKUP(AV3349,[1]Sheet2!$E$2:$I$222,3,FALSE)</f>
        <v>#N/A</v>
      </c>
      <c r="AX3349" t="e">
        <f>VLOOKUP(AV3349,[1]Sheet2!$E$2:$I$222,4,FALSE)</f>
        <v>#N/A</v>
      </c>
      <c r="AY3349" t="e">
        <f>VLOOKUP(AV3349,[1]Sheet2!$E$2:$I$222,5,FALSE)</f>
        <v>#N/A</v>
      </c>
      <c r="BD3349" t="e">
        <f>VLOOKUP(BC3349,[1]Sheet2!$E$2:$I$222,3,FALSE)</f>
        <v>#N/A</v>
      </c>
      <c r="BE3349" t="e">
        <f>VLOOKUP(BC3349,[1]Sheet2!$E$2:$I$222,4,FALSE)</f>
        <v>#N/A</v>
      </c>
      <c r="BF3349" t="e">
        <f>VLOOKUP(BC3349,[1]Sheet2!$E$2:$I$222,5,FALSE)</f>
        <v>#N/A</v>
      </c>
      <c r="BK3349" t="e">
        <f>VLOOKUP(BJ3349,[1]Sheet2!$E$2:$I$222,3,FALSE)</f>
        <v>#N/A</v>
      </c>
      <c r="BL3349" t="e">
        <f>VLOOKUP(BJ3349,[1]Sheet2!$E$2:$I$222,4,FALSE)</f>
        <v>#N/A</v>
      </c>
      <c r="BM3349" t="e">
        <f>VLOOKUP(BJ3349,[1]Sheet2!$E$2:$I$222,5,FALSE)</f>
        <v>#N/A</v>
      </c>
      <c r="BR3349" t="e">
        <f>VLOOKUP(BQ3349,[1]Sheet2!$E$2:$I$222,3,FALSE)</f>
        <v>#N/A</v>
      </c>
      <c r="BS3349" t="e">
        <f>VLOOKUP(BQ3349,[1]Sheet2!$E$2:$I$222,4,FALSE)</f>
        <v>#N/A</v>
      </c>
      <c r="BT3349" t="e">
        <f>VLOOKUP(BQ3349,[1]Sheet2!$E$2:$I$222,5,FALSE)</f>
        <v>#N/A</v>
      </c>
      <c r="BY3349" t="e">
        <f>VLOOKUP(BX3349,[1]Sheet2!$E$2:$I$222,3,FALSE)</f>
        <v>#N/A</v>
      </c>
      <c r="BZ3349" t="e">
        <f>VLOOKUP(BX3349,[1]Sheet2!$E$2:$I$222,4,FALSE)</f>
        <v>#N/A</v>
      </c>
      <c r="CA3349" t="e">
        <f>VLOOKUP(BX3349,[1]Sheet2!$E$2:$I$222,5,FALSE)</f>
        <v>#N/A</v>
      </c>
      <c r="CF3349" t="e">
        <f>VLOOKUP(CE3349,[1]Sheet2!$E$2:$I$222,3,FALSE)</f>
        <v>#N/A</v>
      </c>
      <c r="CG3349" t="e">
        <f>VLOOKUP(CE3349,[1]Sheet2!$E$2:$I$222,4,FALSE)</f>
        <v>#N/A</v>
      </c>
      <c r="CH3349" t="e">
        <f>VLOOKUP(CE3349,[1]Sheet2!$E$2:$I$222,5,FALSE)</f>
        <v>#N/A</v>
      </c>
      <c r="CM3349" t="e">
        <f>VLOOKUP(CL3349,[1]Sheet2!$E$2:$I$222,3,FALSE)</f>
        <v>#N/A</v>
      </c>
      <c r="CN3349" t="e">
        <f>VLOOKUP(CL3349,[1]Sheet2!$E$2:$I$222,4,FALSE)</f>
        <v>#N/A</v>
      </c>
      <c r="CO3349" t="e">
        <f>VLOOKUP(CL3349,[1]Sheet2!$E$2:$I$222,5,FALSE)</f>
        <v>#N/A</v>
      </c>
    </row>
    <row r="3350" spans="1:93" x14ac:dyDescent="0.25">
      <c r="A3350">
        <v>3484</v>
      </c>
      <c r="C3350">
        <v>17376</v>
      </c>
      <c r="D3350">
        <v>7376</v>
      </c>
      <c r="E3350">
        <v>37.188808999999999</v>
      </c>
      <c r="F3350">
        <v>-122.397468</v>
      </c>
      <c r="G3350" t="s">
        <v>7083</v>
      </c>
      <c r="H3350" t="s">
        <v>7084</v>
      </c>
      <c r="I3350" t="s">
        <v>677</v>
      </c>
      <c r="J3350" t="s">
        <v>728</v>
      </c>
      <c r="Q3350" t="s">
        <v>672</v>
      </c>
      <c r="S3350" t="s">
        <v>882</v>
      </c>
      <c r="W3350" t="s">
        <v>674</v>
      </c>
      <c r="X3350">
        <f t="shared" si="52"/>
        <v>1</v>
      </c>
      <c r="Y3350" t="s">
        <v>4</v>
      </c>
      <c r="Z3350" t="s">
        <v>78</v>
      </c>
      <c r="AB3350" t="e">
        <f>VLOOKUP($AA3350,[1]Sheet2!$E$2:$I$222,3,FALSE)</f>
        <v>#N/A</v>
      </c>
      <c r="AC3350" t="e">
        <f>VLOOKUP($AA3350,Sheet2!$E$2:$I$222,4,FALSE)</f>
        <v>#N/A</v>
      </c>
      <c r="AD3350" t="e">
        <f>VLOOKUP($AA3350,Sheet2!$E$2:$I$222,5,FALSE)</f>
        <v>#N/A</v>
      </c>
      <c r="AI3350" t="e">
        <f>VLOOKUP(AH3350,[1]Sheet2!$E$2:$I$222,3,FALSE)</f>
        <v>#N/A</v>
      </c>
      <c r="AJ3350" t="e">
        <f>VLOOKUP(AH3350,[1]Sheet2!$E$2:$I$222,4,FALSE)</f>
        <v>#N/A</v>
      </c>
      <c r="AK3350" t="e">
        <f>VLOOKUP(AH3350,[1]Sheet2!$E$2:$I$222,5,FALSE)</f>
        <v>#N/A</v>
      </c>
      <c r="AP3350" t="e">
        <f>VLOOKUP(AO3350,[1]Sheet2!$E$2:$I$222,3,FALSE)</f>
        <v>#N/A</v>
      </c>
      <c r="AQ3350" t="e">
        <f>VLOOKUP(AO3350,[1]Sheet2!$E$2:$I$222,4,FALSE)</f>
        <v>#N/A</v>
      </c>
      <c r="AR3350" t="e">
        <f>VLOOKUP(AO3350,[1]Sheet2!$E$2:$I$222,5,FALSE)</f>
        <v>#N/A</v>
      </c>
      <c r="AW3350" t="e">
        <f>VLOOKUP(AV3350,[1]Sheet2!$E$2:$I$222,3,FALSE)</f>
        <v>#N/A</v>
      </c>
      <c r="AX3350" t="e">
        <f>VLOOKUP(AV3350,[1]Sheet2!$E$2:$I$222,4,FALSE)</f>
        <v>#N/A</v>
      </c>
      <c r="AY3350" t="e">
        <f>VLOOKUP(AV3350,[1]Sheet2!$E$2:$I$222,5,FALSE)</f>
        <v>#N/A</v>
      </c>
      <c r="BD3350" t="e">
        <f>VLOOKUP(BC3350,[1]Sheet2!$E$2:$I$222,3,FALSE)</f>
        <v>#N/A</v>
      </c>
      <c r="BE3350" t="e">
        <f>VLOOKUP(BC3350,[1]Sheet2!$E$2:$I$222,4,FALSE)</f>
        <v>#N/A</v>
      </c>
      <c r="BF3350" t="e">
        <f>VLOOKUP(BC3350,[1]Sheet2!$E$2:$I$222,5,FALSE)</f>
        <v>#N/A</v>
      </c>
      <c r="BK3350" t="e">
        <f>VLOOKUP(BJ3350,[1]Sheet2!$E$2:$I$222,3,FALSE)</f>
        <v>#N/A</v>
      </c>
      <c r="BL3350" t="e">
        <f>VLOOKUP(BJ3350,[1]Sheet2!$E$2:$I$222,4,FALSE)</f>
        <v>#N/A</v>
      </c>
      <c r="BM3350" t="e">
        <f>VLOOKUP(BJ3350,[1]Sheet2!$E$2:$I$222,5,FALSE)</f>
        <v>#N/A</v>
      </c>
      <c r="BR3350" t="e">
        <f>VLOOKUP(BQ3350,[1]Sheet2!$E$2:$I$222,3,FALSE)</f>
        <v>#N/A</v>
      </c>
      <c r="BS3350" t="e">
        <f>VLOOKUP(BQ3350,[1]Sheet2!$E$2:$I$222,4,FALSE)</f>
        <v>#N/A</v>
      </c>
      <c r="BT3350" t="e">
        <f>VLOOKUP(BQ3350,[1]Sheet2!$E$2:$I$222,5,FALSE)</f>
        <v>#N/A</v>
      </c>
      <c r="BY3350" t="e">
        <f>VLOOKUP(BX3350,[1]Sheet2!$E$2:$I$222,3,FALSE)</f>
        <v>#N/A</v>
      </c>
      <c r="BZ3350" t="e">
        <f>VLOOKUP(BX3350,[1]Sheet2!$E$2:$I$222,4,FALSE)</f>
        <v>#N/A</v>
      </c>
      <c r="CA3350" t="e">
        <f>VLOOKUP(BX3350,[1]Sheet2!$E$2:$I$222,5,FALSE)</f>
        <v>#N/A</v>
      </c>
      <c r="CF3350" t="e">
        <f>VLOOKUP(CE3350,[1]Sheet2!$E$2:$I$222,3,FALSE)</f>
        <v>#N/A</v>
      </c>
      <c r="CG3350" t="e">
        <f>VLOOKUP(CE3350,[1]Sheet2!$E$2:$I$222,4,FALSE)</f>
        <v>#N/A</v>
      </c>
      <c r="CH3350" t="e">
        <f>VLOOKUP(CE3350,[1]Sheet2!$E$2:$I$222,5,FALSE)</f>
        <v>#N/A</v>
      </c>
      <c r="CM3350" t="e">
        <f>VLOOKUP(CL3350,[1]Sheet2!$E$2:$I$222,3,FALSE)</f>
        <v>#N/A</v>
      </c>
      <c r="CN3350" t="e">
        <f>VLOOKUP(CL3350,[1]Sheet2!$E$2:$I$222,4,FALSE)</f>
        <v>#N/A</v>
      </c>
      <c r="CO3350" t="e">
        <f>VLOOKUP(CL3350,[1]Sheet2!$E$2:$I$222,5,FALSE)</f>
        <v>#N/A</v>
      </c>
    </row>
    <row r="3351" spans="1:93" x14ac:dyDescent="0.25">
      <c r="A3351">
        <v>3485</v>
      </c>
      <c r="C3351">
        <v>17377</v>
      </c>
      <c r="D3351">
        <v>7377</v>
      </c>
      <c r="E3351">
        <v>37.748944999999999</v>
      </c>
      <c r="F3351">
        <v>-122.387422</v>
      </c>
      <c r="G3351" t="s">
        <v>7085</v>
      </c>
      <c r="H3351" t="s">
        <v>7086</v>
      </c>
      <c r="I3351" t="s">
        <v>677</v>
      </c>
      <c r="J3351" t="s">
        <v>687</v>
      </c>
      <c r="Q3351" t="s">
        <v>672</v>
      </c>
      <c r="S3351" t="s">
        <v>882</v>
      </c>
      <c r="W3351" t="s">
        <v>674</v>
      </c>
      <c r="X3351">
        <f t="shared" si="52"/>
        <v>1</v>
      </c>
      <c r="Y3351" t="s">
        <v>4</v>
      </c>
      <c r="Z3351" t="s">
        <v>78</v>
      </c>
      <c r="AB3351" t="e">
        <f>VLOOKUP($AA3351,[1]Sheet2!$E$2:$I$222,3,FALSE)</f>
        <v>#N/A</v>
      </c>
      <c r="AC3351" t="e">
        <f>VLOOKUP($AA3351,Sheet2!$E$2:$I$222,4,FALSE)</f>
        <v>#N/A</v>
      </c>
      <c r="AD3351" t="e">
        <f>VLOOKUP($AA3351,Sheet2!$E$2:$I$222,5,FALSE)</f>
        <v>#N/A</v>
      </c>
      <c r="AI3351" t="e">
        <f>VLOOKUP(AH3351,[1]Sheet2!$E$2:$I$222,3,FALSE)</f>
        <v>#N/A</v>
      </c>
      <c r="AJ3351" t="e">
        <f>VLOOKUP(AH3351,[1]Sheet2!$E$2:$I$222,4,FALSE)</f>
        <v>#N/A</v>
      </c>
      <c r="AK3351" t="e">
        <f>VLOOKUP(AH3351,[1]Sheet2!$E$2:$I$222,5,FALSE)</f>
        <v>#N/A</v>
      </c>
      <c r="AP3351" t="e">
        <f>VLOOKUP(AO3351,[1]Sheet2!$E$2:$I$222,3,FALSE)</f>
        <v>#N/A</v>
      </c>
      <c r="AQ3351" t="e">
        <f>VLOOKUP(AO3351,[1]Sheet2!$E$2:$I$222,4,FALSE)</f>
        <v>#N/A</v>
      </c>
      <c r="AR3351" t="e">
        <f>VLOOKUP(AO3351,[1]Sheet2!$E$2:$I$222,5,FALSE)</f>
        <v>#N/A</v>
      </c>
      <c r="AW3351" t="e">
        <f>VLOOKUP(AV3351,[1]Sheet2!$E$2:$I$222,3,FALSE)</f>
        <v>#N/A</v>
      </c>
      <c r="AX3351" t="e">
        <f>VLOOKUP(AV3351,[1]Sheet2!$E$2:$I$222,4,FALSE)</f>
        <v>#N/A</v>
      </c>
      <c r="AY3351" t="e">
        <f>VLOOKUP(AV3351,[1]Sheet2!$E$2:$I$222,5,FALSE)</f>
        <v>#N/A</v>
      </c>
      <c r="BD3351" t="e">
        <f>VLOOKUP(BC3351,[1]Sheet2!$E$2:$I$222,3,FALSE)</f>
        <v>#N/A</v>
      </c>
      <c r="BE3351" t="e">
        <f>VLOOKUP(BC3351,[1]Sheet2!$E$2:$I$222,4,FALSE)</f>
        <v>#N/A</v>
      </c>
      <c r="BF3351" t="e">
        <f>VLOOKUP(BC3351,[1]Sheet2!$E$2:$I$222,5,FALSE)</f>
        <v>#N/A</v>
      </c>
      <c r="BK3351" t="e">
        <f>VLOOKUP(BJ3351,[1]Sheet2!$E$2:$I$222,3,FALSE)</f>
        <v>#N/A</v>
      </c>
      <c r="BL3351" t="e">
        <f>VLOOKUP(BJ3351,[1]Sheet2!$E$2:$I$222,4,FALSE)</f>
        <v>#N/A</v>
      </c>
      <c r="BM3351" t="e">
        <f>VLOOKUP(BJ3351,[1]Sheet2!$E$2:$I$222,5,FALSE)</f>
        <v>#N/A</v>
      </c>
      <c r="BR3351" t="e">
        <f>VLOOKUP(BQ3351,[1]Sheet2!$E$2:$I$222,3,FALSE)</f>
        <v>#N/A</v>
      </c>
      <c r="BS3351" t="e">
        <f>VLOOKUP(BQ3351,[1]Sheet2!$E$2:$I$222,4,FALSE)</f>
        <v>#N/A</v>
      </c>
      <c r="BT3351" t="e">
        <f>VLOOKUP(BQ3351,[1]Sheet2!$E$2:$I$222,5,FALSE)</f>
        <v>#N/A</v>
      </c>
      <c r="BY3351" t="e">
        <f>VLOOKUP(BX3351,[1]Sheet2!$E$2:$I$222,3,FALSE)</f>
        <v>#N/A</v>
      </c>
      <c r="BZ3351" t="e">
        <f>VLOOKUP(BX3351,[1]Sheet2!$E$2:$I$222,4,FALSE)</f>
        <v>#N/A</v>
      </c>
      <c r="CA3351" t="e">
        <f>VLOOKUP(BX3351,[1]Sheet2!$E$2:$I$222,5,FALSE)</f>
        <v>#N/A</v>
      </c>
      <c r="CF3351" t="e">
        <f>VLOOKUP(CE3351,[1]Sheet2!$E$2:$I$222,3,FALSE)</f>
        <v>#N/A</v>
      </c>
      <c r="CG3351" t="e">
        <f>VLOOKUP(CE3351,[1]Sheet2!$E$2:$I$222,4,FALSE)</f>
        <v>#N/A</v>
      </c>
      <c r="CH3351" t="e">
        <f>VLOOKUP(CE3351,[1]Sheet2!$E$2:$I$222,5,FALSE)</f>
        <v>#N/A</v>
      </c>
      <c r="CM3351" t="e">
        <f>VLOOKUP(CL3351,[1]Sheet2!$E$2:$I$222,3,FALSE)</f>
        <v>#N/A</v>
      </c>
      <c r="CN3351" t="e">
        <f>VLOOKUP(CL3351,[1]Sheet2!$E$2:$I$222,4,FALSE)</f>
        <v>#N/A</v>
      </c>
      <c r="CO3351" t="e">
        <f>VLOOKUP(CL3351,[1]Sheet2!$E$2:$I$222,5,FALSE)</f>
        <v>#N/A</v>
      </c>
    </row>
    <row r="3352" spans="1:93" x14ac:dyDescent="0.25">
      <c r="A3352">
        <v>3486</v>
      </c>
      <c r="C3352">
        <v>17378</v>
      </c>
      <c r="D3352">
        <v>7378</v>
      </c>
      <c r="E3352">
        <v>37.749096999999999</v>
      </c>
      <c r="F3352">
        <v>-122.38757099999999</v>
      </c>
      <c r="G3352" t="s">
        <v>7085</v>
      </c>
      <c r="H3352" t="s">
        <v>7086</v>
      </c>
      <c r="I3352" t="s">
        <v>704</v>
      </c>
      <c r="J3352" t="s">
        <v>687</v>
      </c>
      <c r="Q3352" t="s">
        <v>672</v>
      </c>
      <c r="S3352" t="s">
        <v>716</v>
      </c>
      <c r="W3352" t="s">
        <v>674</v>
      </c>
      <c r="X3352">
        <f t="shared" si="52"/>
        <v>1</v>
      </c>
      <c r="Y3352" t="s">
        <v>4</v>
      </c>
      <c r="Z3352" t="s">
        <v>79</v>
      </c>
      <c r="AB3352" t="e">
        <f>VLOOKUP($AA3352,[1]Sheet2!$E$2:$I$222,3,FALSE)</f>
        <v>#N/A</v>
      </c>
      <c r="AC3352" t="e">
        <f>VLOOKUP($AA3352,Sheet2!$E$2:$I$222,4,FALSE)</f>
        <v>#N/A</v>
      </c>
      <c r="AD3352" t="e">
        <f>VLOOKUP($AA3352,Sheet2!$E$2:$I$222,5,FALSE)</f>
        <v>#N/A</v>
      </c>
      <c r="AI3352" t="e">
        <f>VLOOKUP(AH3352,[1]Sheet2!$E$2:$I$222,3,FALSE)</f>
        <v>#N/A</v>
      </c>
      <c r="AJ3352" t="e">
        <f>VLOOKUP(AH3352,[1]Sheet2!$E$2:$I$222,4,FALSE)</f>
        <v>#N/A</v>
      </c>
      <c r="AK3352" t="e">
        <f>VLOOKUP(AH3352,[1]Sheet2!$E$2:$I$222,5,FALSE)</f>
        <v>#N/A</v>
      </c>
      <c r="AP3352" t="e">
        <f>VLOOKUP(AO3352,[1]Sheet2!$E$2:$I$222,3,FALSE)</f>
        <v>#N/A</v>
      </c>
      <c r="AQ3352" t="e">
        <f>VLOOKUP(AO3352,[1]Sheet2!$E$2:$I$222,4,FALSE)</f>
        <v>#N/A</v>
      </c>
      <c r="AR3352" t="e">
        <f>VLOOKUP(AO3352,[1]Sheet2!$E$2:$I$222,5,FALSE)</f>
        <v>#N/A</v>
      </c>
      <c r="AW3352" t="e">
        <f>VLOOKUP(AV3352,[1]Sheet2!$E$2:$I$222,3,FALSE)</f>
        <v>#N/A</v>
      </c>
      <c r="AX3352" t="e">
        <f>VLOOKUP(AV3352,[1]Sheet2!$E$2:$I$222,4,FALSE)</f>
        <v>#N/A</v>
      </c>
      <c r="AY3352" t="e">
        <f>VLOOKUP(AV3352,[1]Sheet2!$E$2:$I$222,5,FALSE)</f>
        <v>#N/A</v>
      </c>
      <c r="BD3352" t="e">
        <f>VLOOKUP(BC3352,[1]Sheet2!$E$2:$I$222,3,FALSE)</f>
        <v>#N/A</v>
      </c>
      <c r="BE3352" t="e">
        <f>VLOOKUP(BC3352,[1]Sheet2!$E$2:$I$222,4,FALSE)</f>
        <v>#N/A</v>
      </c>
      <c r="BF3352" t="e">
        <f>VLOOKUP(BC3352,[1]Sheet2!$E$2:$I$222,5,FALSE)</f>
        <v>#N/A</v>
      </c>
      <c r="BK3352" t="e">
        <f>VLOOKUP(BJ3352,[1]Sheet2!$E$2:$I$222,3,FALSE)</f>
        <v>#N/A</v>
      </c>
      <c r="BL3352" t="e">
        <f>VLOOKUP(BJ3352,[1]Sheet2!$E$2:$I$222,4,FALSE)</f>
        <v>#N/A</v>
      </c>
      <c r="BM3352" t="e">
        <f>VLOOKUP(BJ3352,[1]Sheet2!$E$2:$I$222,5,FALSE)</f>
        <v>#N/A</v>
      </c>
      <c r="BR3352" t="e">
        <f>VLOOKUP(BQ3352,[1]Sheet2!$E$2:$I$222,3,FALSE)</f>
        <v>#N/A</v>
      </c>
      <c r="BS3352" t="e">
        <f>VLOOKUP(BQ3352,[1]Sheet2!$E$2:$I$222,4,FALSE)</f>
        <v>#N/A</v>
      </c>
      <c r="BT3352" t="e">
        <f>VLOOKUP(BQ3352,[1]Sheet2!$E$2:$I$222,5,FALSE)</f>
        <v>#N/A</v>
      </c>
      <c r="BY3352" t="e">
        <f>VLOOKUP(BX3352,[1]Sheet2!$E$2:$I$222,3,FALSE)</f>
        <v>#N/A</v>
      </c>
      <c r="BZ3352" t="e">
        <f>VLOOKUP(BX3352,[1]Sheet2!$E$2:$I$222,4,FALSE)</f>
        <v>#N/A</v>
      </c>
      <c r="CA3352" t="e">
        <f>VLOOKUP(BX3352,[1]Sheet2!$E$2:$I$222,5,FALSE)</f>
        <v>#N/A</v>
      </c>
      <c r="CF3352" t="e">
        <f>VLOOKUP(CE3352,[1]Sheet2!$E$2:$I$222,3,FALSE)</f>
        <v>#N/A</v>
      </c>
      <c r="CG3352" t="e">
        <f>VLOOKUP(CE3352,[1]Sheet2!$E$2:$I$222,4,FALSE)</f>
        <v>#N/A</v>
      </c>
      <c r="CH3352" t="e">
        <f>VLOOKUP(CE3352,[1]Sheet2!$E$2:$I$222,5,FALSE)</f>
        <v>#N/A</v>
      </c>
      <c r="CM3352" t="e">
        <f>VLOOKUP(CL3352,[1]Sheet2!$E$2:$I$222,3,FALSE)</f>
        <v>#N/A</v>
      </c>
      <c r="CN3352" t="e">
        <f>VLOOKUP(CL3352,[1]Sheet2!$E$2:$I$222,4,FALSE)</f>
        <v>#N/A</v>
      </c>
      <c r="CO3352" t="e">
        <f>VLOOKUP(CL3352,[1]Sheet2!$E$2:$I$222,5,FALSE)</f>
        <v>#N/A</v>
      </c>
    </row>
    <row r="3353" spans="1:93" x14ac:dyDescent="0.25">
      <c r="A3353">
        <v>3487</v>
      </c>
      <c r="C3353">
        <v>17381</v>
      </c>
      <c r="D3353">
        <v>7381</v>
      </c>
      <c r="E3353">
        <v>37.764426999999998</v>
      </c>
      <c r="F3353">
        <v>-122.388761</v>
      </c>
      <c r="G3353" t="s">
        <v>7087</v>
      </c>
      <c r="H3353" t="s">
        <v>7088</v>
      </c>
      <c r="I3353" t="s">
        <v>668</v>
      </c>
      <c r="J3353" t="s">
        <v>687</v>
      </c>
      <c r="Q3353" t="s">
        <v>672</v>
      </c>
      <c r="S3353" t="s">
        <v>882</v>
      </c>
      <c r="W3353" t="s">
        <v>674</v>
      </c>
      <c r="X3353">
        <f t="shared" si="52"/>
        <v>1</v>
      </c>
      <c r="Y3353" t="s">
        <v>4</v>
      </c>
      <c r="Z3353" t="s">
        <v>78</v>
      </c>
      <c r="AB3353" t="e">
        <f>VLOOKUP($AA3353,[1]Sheet2!$E$2:$I$222,3,FALSE)</f>
        <v>#N/A</v>
      </c>
      <c r="AC3353" t="e">
        <f>VLOOKUP($AA3353,Sheet2!$E$2:$I$222,4,FALSE)</f>
        <v>#N/A</v>
      </c>
      <c r="AD3353" t="e">
        <f>VLOOKUP($AA3353,Sheet2!$E$2:$I$222,5,FALSE)</f>
        <v>#N/A</v>
      </c>
      <c r="AI3353" t="e">
        <f>VLOOKUP(AH3353,[1]Sheet2!$E$2:$I$222,3,FALSE)</f>
        <v>#N/A</v>
      </c>
      <c r="AJ3353" t="e">
        <f>VLOOKUP(AH3353,[1]Sheet2!$E$2:$I$222,4,FALSE)</f>
        <v>#N/A</v>
      </c>
      <c r="AK3353" t="e">
        <f>VLOOKUP(AH3353,[1]Sheet2!$E$2:$I$222,5,FALSE)</f>
        <v>#N/A</v>
      </c>
      <c r="AP3353" t="e">
        <f>VLOOKUP(AO3353,[1]Sheet2!$E$2:$I$222,3,FALSE)</f>
        <v>#N/A</v>
      </c>
      <c r="AQ3353" t="e">
        <f>VLOOKUP(AO3353,[1]Sheet2!$E$2:$I$222,4,FALSE)</f>
        <v>#N/A</v>
      </c>
      <c r="AR3353" t="e">
        <f>VLOOKUP(AO3353,[1]Sheet2!$E$2:$I$222,5,FALSE)</f>
        <v>#N/A</v>
      </c>
      <c r="AW3353" t="e">
        <f>VLOOKUP(AV3353,[1]Sheet2!$E$2:$I$222,3,FALSE)</f>
        <v>#N/A</v>
      </c>
      <c r="AX3353" t="e">
        <f>VLOOKUP(AV3353,[1]Sheet2!$E$2:$I$222,4,FALSE)</f>
        <v>#N/A</v>
      </c>
      <c r="AY3353" t="e">
        <f>VLOOKUP(AV3353,[1]Sheet2!$E$2:$I$222,5,FALSE)</f>
        <v>#N/A</v>
      </c>
      <c r="BD3353" t="e">
        <f>VLOOKUP(BC3353,[1]Sheet2!$E$2:$I$222,3,FALSE)</f>
        <v>#N/A</v>
      </c>
      <c r="BE3353" t="e">
        <f>VLOOKUP(BC3353,[1]Sheet2!$E$2:$I$222,4,FALSE)</f>
        <v>#N/A</v>
      </c>
      <c r="BF3353" t="e">
        <f>VLOOKUP(BC3353,[1]Sheet2!$E$2:$I$222,5,FALSE)</f>
        <v>#N/A</v>
      </c>
      <c r="BK3353" t="e">
        <f>VLOOKUP(BJ3353,[1]Sheet2!$E$2:$I$222,3,FALSE)</f>
        <v>#N/A</v>
      </c>
      <c r="BL3353" t="e">
        <f>VLOOKUP(BJ3353,[1]Sheet2!$E$2:$I$222,4,FALSE)</f>
        <v>#N/A</v>
      </c>
      <c r="BM3353" t="e">
        <f>VLOOKUP(BJ3353,[1]Sheet2!$E$2:$I$222,5,FALSE)</f>
        <v>#N/A</v>
      </c>
      <c r="BR3353" t="e">
        <f>VLOOKUP(BQ3353,[1]Sheet2!$E$2:$I$222,3,FALSE)</f>
        <v>#N/A</v>
      </c>
      <c r="BS3353" t="e">
        <f>VLOOKUP(BQ3353,[1]Sheet2!$E$2:$I$222,4,FALSE)</f>
        <v>#N/A</v>
      </c>
      <c r="BT3353" t="e">
        <f>VLOOKUP(BQ3353,[1]Sheet2!$E$2:$I$222,5,FALSE)</f>
        <v>#N/A</v>
      </c>
      <c r="BY3353" t="e">
        <f>VLOOKUP(BX3353,[1]Sheet2!$E$2:$I$222,3,FALSE)</f>
        <v>#N/A</v>
      </c>
      <c r="BZ3353" t="e">
        <f>VLOOKUP(BX3353,[1]Sheet2!$E$2:$I$222,4,FALSE)</f>
        <v>#N/A</v>
      </c>
      <c r="CA3353" t="e">
        <f>VLOOKUP(BX3353,[1]Sheet2!$E$2:$I$222,5,FALSE)</f>
        <v>#N/A</v>
      </c>
      <c r="CF3353" t="e">
        <f>VLOOKUP(CE3353,[1]Sheet2!$E$2:$I$222,3,FALSE)</f>
        <v>#N/A</v>
      </c>
      <c r="CG3353" t="e">
        <f>VLOOKUP(CE3353,[1]Sheet2!$E$2:$I$222,4,FALSE)</f>
        <v>#N/A</v>
      </c>
      <c r="CH3353" t="e">
        <f>VLOOKUP(CE3353,[1]Sheet2!$E$2:$I$222,5,FALSE)</f>
        <v>#N/A</v>
      </c>
      <c r="CM3353" t="e">
        <f>VLOOKUP(CL3353,[1]Sheet2!$E$2:$I$222,3,FALSE)</f>
        <v>#N/A</v>
      </c>
      <c r="CN3353" t="e">
        <f>VLOOKUP(CL3353,[1]Sheet2!$E$2:$I$222,4,FALSE)</f>
        <v>#N/A</v>
      </c>
      <c r="CO3353" t="e">
        <f>VLOOKUP(CL3353,[1]Sheet2!$E$2:$I$222,5,FALSE)</f>
        <v>#N/A</v>
      </c>
    </row>
    <row r="3354" spans="1:93" x14ac:dyDescent="0.25">
      <c r="A3354">
        <v>3488</v>
      </c>
      <c r="C3354">
        <v>17382</v>
      </c>
      <c r="D3354">
        <v>7382</v>
      </c>
      <c r="E3354">
        <v>37.764176999999997</v>
      </c>
      <c r="F3354">
        <v>-122.38894500000001</v>
      </c>
      <c r="G3354" t="s">
        <v>7087</v>
      </c>
      <c r="H3354" t="s">
        <v>7089</v>
      </c>
      <c r="I3354" t="s">
        <v>704</v>
      </c>
      <c r="J3354" t="s">
        <v>687</v>
      </c>
      <c r="Q3354" t="s">
        <v>672</v>
      </c>
      <c r="S3354" t="s">
        <v>716</v>
      </c>
      <c r="W3354" t="s">
        <v>674</v>
      </c>
      <c r="X3354">
        <f t="shared" si="52"/>
        <v>1</v>
      </c>
      <c r="Y3354" t="s">
        <v>4</v>
      </c>
      <c r="Z3354" t="s">
        <v>79</v>
      </c>
      <c r="AB3354" t="e">
        <f>VLOOKUP($AA3354,[1]Sheet2!$E$2:$I$222,3,FALSE)</f>
        <v>#N/A</v>
      </c>
      <c r="AC3354" t="e">
        <f>VLOOKUP($AA3354,Sheet2!$E$2:$I$222,4,FALSE)</f>
        <v>#N/A</v>
      </c>
      <c r="AD3354" t="e">
        <f>VLOOKUP($AA3354,Sheet2!$E$2:$I$222,5,FALSE)</f>
        <v>#N/A</v>
      </c>
      <c r="AI3354" t="e">
        <f>VLOOKUP(AH3354,[1]Sheet2!$E$2:$I$222,3,FALSE)</f>
        <v>#N/A</v>
      </c>
      <c r="AJ3354" t="e">
        <f>VLOOKUP(AH3354,[1]Sheet2!$E$2:$I$222,4,FALSE)</f>
        <v>#N/A</v>
      </c>
      <c r="AK3354" t="e">
        <f>VLOOKUP(AH3354,[1]Sheet2!$E$2:$I$222,5,FALSE)</f>
        <v>#N/A</v>
      </c>
      <c r="AP3354" t="e">
        <f>VLOOKUP(AO3354,[1]Sheet2!$E$2:$I$222,3,FALSE)</f>
        <v>#N/A</v>
      </c>
      <c r="AQ3354" t="e">
        <f>VLOOKUP(AO3354,[1]Sheet2!$E$2:$I$222,4,FALSE)</f>
        <v>#N/A</v>
      </c>
      <c r="AR3354" t="e">
        <f>VLOOKUP(AO3354,[1]Sheet2!$E$2:$I$222,5,FALSE)</f>
        <v>#N/A</v>
      </c>
      <c r="AW3354" t="e">
        <f>VLOOKUP(AV3354,[1]Sheet2!$E$2:$I$222,3,FALSE)</f>
        <v>#N/A</v>
      </c>
      <c r="AX3354" t="e">
        <f>VLOOKUP(AV3354,[1]Sheet2!$E$2:$I$222,4,FALSE)</f>
        <v>#N/A</v>
      </c>
      <c r="AY3354" t="e">
        <f>VLOOKUP(AV3354,[1]Sheet2!$E$2:$I$222,5,FALSE)</f>
        <v>#N/A</v>
      </c>
      <c r="BD3354" t="e">
        <f>VLOOKUP(BC3354,[1]Sheet2!$E$2:$I$222,3,FALSE)</f>
        <v>#N/A</v>
      </c>
      <c r="BE3354" t="e">
        <f>VLOOKUP(BC3354,[1]Sheet2!$E$2:$I$222,4,FALSE)</f>
        <v>#N/A</v>
      </c>
      <c r="BF3354" t="e">
        <f>VLOOKUP(BC3354,[1]Sheet2!$E$2:$I$222,5,FALSE)</f>
        <v>#N/A</v>
      </c>
      <c r="BK3354" t="e">
        <f>VLOOKUP(BJ3354,[1]Sheet2!$E$2:$I$222,3,FALSE)</f>
        <v>#N/A</v>
      </c>
      <c r="BL3354" t="e">
        <f>VLOOKUP(BJ3354,[1]Sheet2!$E$2:$I$222,4,FALSE)</f>
        <v>#N/A</v>
      </c>
      <c r="BM3354" t="e">
        <f>VLOOKUP(BJ3354,[1]Sheet2!$E$2:$I$222,5,FALSE)</f>
        <v>#N/A</v>
      </c>
      <c r="BR3354" t="e">
        <f>VLOOKUP(BQ3354,[1]Sheet2!$E$2:$I$222,3,FALSE)</f>
        <v>#N/A</v>
      </c>
      <c r="BS3354" t="e">
        <f>VLOOKUP(BQ3354,[1]Sheet2!$E$2:$I$222,4,FALSE)</f>
        <v>#N/A</v>
      </c>
      <c r="BT3354" t="e">
        <f>VLOOKUP(BQ3354,[1]Sheet2!$E$2:$I$222,5,FALSE)</f>
        <v>#N/A</v>
      </c>
      <c r="BY3354" t="e">
        <f>VLOOKUP(BX3354,[1]Sheet2!$E$2:$I$222,3,FALSE)</f>
        <v>#N/A</v>
      </c>
      <c r="BZ3354" t="e">
        <f>VLOOKUP(BX3354,[1]Sheet2!$E$2:$I$222,4,FALSE)</f>
        <v>#N/A</v>
      </c>
      <c r="CA3354" t="e">
        <f>VLOOKUP(BX3354,[1]Sheet2!$E$2:$I$222,5,FALSE)</f>
        <v>#N/A</v>
      </c>
      <c r="CF3354" t="e">
        <f>VLOOKUP(CE3354,[1]Sheet2!$E$2:$I$222,3,FALSE)</f>
        <v>#N/A</v>
      </c>
      <c r="CG3354" t="e">
        <f>VLOOKUP(CE3354,[1]Sheet2!$E$2:$I$222,4,FALSE)</f>
        <v>#N/A</v>
      </c>
      <c r="CH3354" t="e">
        <f>VLOOKUP(CE3354,[1]Sheet2!$E$2:$I$222,5,FALSE)</f>
        <v>#N/A</v>
      </c>
      <c r="CM3354" t="e">
        <f>VLOOKUP(CL3354,[1]Sheet2!$E$2:$I$222,3,FALSE)</f>
        <v>#N/A</v>
      </c>
      <c r="CN3354" t="e">
        <f>VLOOKUP(CL3354,[1]Sheet2!$E$2:$I$222,4,FALSE)</f>
        <v>#N/A</v>
      </c>
      <c r="CO3354" t="e">
        <f>VLOOKUP(CL3354,[1]Sheet2!$E$2:$I$222,5,FALSE)</f>
        <v>#N/A</v>
      </c>
    </row>
    <row r="3355" spans="1:93" x14ac:dyDescent="0.25">
      <c r="C3355">
        <v>17383</v>
      </c>
      <c r="D3355">
        <v>7383</v>
      </c>
      <c r="E3355">
        <v>37.802298999999998</v>
      </c>
      <c r="F3355">
        <v>-122.455759</v>
      </c>
      <c r="G3355" t="s">
        <v>7090</v>
      </c>
      <c r="H3355" t="s">
        <v>7091</v>
      </c>
      <c r="I3355" t="s">
        <v>746</v>
      </c>
      <c r="J3355" t="s">
        <v>687</v>
      </c>
      <c r="S3355" t="s">
        <v>3369</v>
      </c>
      <c r="X3355">
        <f t="shared" si="52"/>
        <v>2</v>
      </c>
      <c r="Y3355" t="s">
        <v>28</v>
      </c>
      <c r="Z3355" t="s">
        <v>78</v>
      </c>
      <c r="AB3355" t="e">
        <f>VLOOKUP($AA3355,[1]Sheet2!$E$2:$I$222,3,FALSE)</f>
        <v>#N/A</v>
      </c>
      <c r="AC3355" t="e">
        <f>VLOOKUP($AA3355,Sheet2!$E$2:$I$222,4,FALSE)</f>
        <v>#N/A</v>
      </c>
      <c r="AD3355" t="e">
        <f>VLOOKUP($AA3355,Sheet2!$E$2:$I$222,5,FALSE)</f>
        <v>#N/A</v>
      </c>
      <c r="AF3355" t="s">
        <v>28</v>
      </c>
      <c r="AG3355" t="s">
        <v>79</v>
      </c>
      <c r="AI3355" t="e">
        <f>VLOOKUP(AH3355,[1]Sheet2!$E$2:$I$222,3,FALSE)</f>
        <v>#N/A</v>
      </c>
      <c r="AJ3355" t="e">
        <f>VLOOKUP(AH3355,[1]Sheet2!$E$2:$I$222,4,FALSE)</f>
        <v>#N/A</v>
      </c>
      <c r="AK3355" t="e">
        <f>VLOOKUP(AH3355,[1]Sheet2!$E$2:$I$222,5,FALSE)</f>
        <v>#N/A</v>
      </c>
      <c r="AP3355" t="e">
        <f>VLOOKUP(AO3355,[1]Sheet2!$E$2:$I$222,3,FALSE)</f>
        <v>#N/A</v>
      </c>
      <c r="AQ3355" t="e">
        <f>VLOOKUP(AO3355,[1]Sheet2!$E$2:$I$222,4,FALSE)</f>
        <v>#N/A</v>
      </c>
      <c r="AR3355" t="e">
        <f>VLOOKUP(AO3355,[1]Sheet2!$E$2:$I$222,5,FALSE)</f>
        <v>#N/A</v>
      </c>
      <c r="AW3355" t="e">
        <f>VLOOKUP(AV3355,[1]Sheet2!$E$2:$I$222,3,FALSE)</f>
        <v>#N/A</v>
      </c>
      <c r="AX3355" t="e">
        <f>VLOOKUP(AV3355,[1]Sheet2!$E$2:$I$222,4,FALSE)</f>
        <v>#N/A</v>
      </c>
      <c r="AY3355" t="e">
        <f>VLOOKUP(AV3355,[1]Sheet2!$E$2:$I$222,5,FALSE)</f>
        <v>#N/A</v>
      </c>
      <c r="BD3355" t="e">
        <f>VLOOKUP(BC3355,[1]Sheet2!$E$2:$I$222,3,FALSE)</f>
        <v>#N/A</v>
      </c>
      <c r="BE3355" t="e">
        <f>VLOOKUP(BC3355,[1]Sheet2!$E$2:$I$222,4,FALSE)</f>
        <v>#N/A</v>
      </c>
      <c r="BF3355" t="e">
        <f>VLOOKUP(BC3355,[1]Sheet2!$E$2:$I$222,5,FALSE)</f>
        <v>#N/A</v>
      </c>
      <c r="BK3355" t="e">
        <f>VLOOKUP(BJ3355,[1]Sheet2!$E$2:$I$222,3,FALSE)</f>
        <v>#N/A</v>
      </c>
      <c r="BL3355" t="e">
        <f>VLOOKUP(BJ3355,[1]Sheet2!$E$2:$I$222,4,FALSE)</f>
        <v>#N/A</v>
      </c>
      <c r="BM3355" t="e">
        <f>VLOOKUP(BJ3355,[1]Sheet2!$E$2:$I$222,5,FALSE)</f>
        <v>#N/A</v>
      </c>
      <c r="BR3355" t="e">
        <f>VLOOKUP(BQ3355,[1]Sheet2!$E$2:$I$222,3,FALSE)</f>
        <v>#N/A</v>
      </c>
      <c r="BS3355" t="e">
        <f>VLOOKUP(BQ3355,[1]Sheet2!$E$2:$I$222,4,FALSE)</f>
        <v>#N/A</v>
      </c>
      <c r="BT3355" t="e">
        <f>VLOOKUP(BQ3355,[1]Sheet2!$E$2:$I$222,5,FALSE)</f>
        <v>#N/A</v>
      </c>
      <c r="BY3355" t="e">
        <f>VLOOKUP(BX3355,[1]Sheet2!$E$2:$I$222,3,FALSE)</f>
        <v>#N/A</v>
      </c>
      <c r="BZ3355" t="e">
        <f>VLOOKUP(BX3355,[1]Sheet2!$E$2:$I$222,4,FALSE)</f>
        <v>#N/A</v>
      </c>
      <c r="CA3355" t="e">
        <f>VLOOKUP(BX3355,[1]Sheet2!$E$2:$I$222,5,FALSE)</f>
        <v>#N/A</v>
      </c>
      <c r="CF3355" t="e">
        <f>VLOOKUP(CE3355,[1]Sheet2!$E$2:$I$222,3,FALSE)</f>
        <v>#N/A</v>
      </c>
      <c r="CG3355" t="e">
        <f>VLOOKUP(CE3355,[1]Sheet2!$E$2:$I$222,4,FALSE)</f>
        <v>#N/A</v>
      </c>
      <c r="CH3355" t="e">
        <f>VLOOKUP(CE3355,[1]Sheet2!$E$2:$I$222,5,FALSE)</f>
        <v>#N/A</v>
      </c>
      <c r="CM3355" t="e">
        <f>VLOOKUP(CL3355,[1]Sheet2!$E$2:$I$222,3,FALSE)</f>
        <v>#N/A</v>
      </c>
      <c r="CN3355" t="e">
        <f>VLOOKUP(CL3355,[1]Sheet2!$E$2:$I$222,4,FALSE)</f>
        <v>#N/A</v>
      </c>
      <c r="CO3355" t="e">
        <f>VLOOKUP(CL3355,[1]Sheet2!$E$2:$I$222,5,FALSE)</f>
        <v>#N/A</v>
      </c>
    </row>
    <row r="3356" spans="1:93" x14ac:dyDescent="0.25">
      <c r="A3356">
        <v>3489</v>
      </c>
      <c r="C3356">
        <v>17390</v>
      </c>
      <c r="D3356">
        <v>7390</v>
      </c>
      <c r="E3356">
        <v>37.739916000000001</v>
      </c>
      <c r="F3356">
        <v>-122.388907</v>
      </c>
      <c r="G3356" t="s">
        <v>903</v>
      </c>
      <c r="H3356" t="s">
        <v>7092</v>
      </c>
      <c r="I3356" t="s">
        <v>691</v>
      </c>
      <c r="J3356" t="s">
        <v>1008</v>
      </c>
      <c r="K3356" t="s">
        <v>887</v>
      </c>
      <c r="N3356" t="s">
        <v>7093</v>
      </c>
      <c r="Q3356" t="s">
        <v>672</v>
      </c>
      <c r="S3356" t="s">
        <v>7033</v>
      </c>
      <c r="X3356">
        <f t="shared" si="52"/>
        <v>1</v>
      </c>
      <c r="Y3356" t="s">
        <v>72</v>
      </c>
      <c r="Z3356" t="s">
        <v>77</v>
      </c>
      <c r="AA3356" t="s">
        <v>174</v>
      </c>
      <c r="AB3356" t="str">
        <f>VLOOKUP($AA3356,[1]Sheet2!$E$2:$I$222,3,FALSE)</f>
        <v>To Visitacion Valley</v>
      </c>
      <c r="AC3356" t="str">
        <f>VLOOKUP($AA3356,Sheet2!$E$2:$I$222,4,FALSE)</f>
        <v>Bayshore &amp; Sunnydale</v>
      </c>
      <c r="AD3356" t="str">
        <f>VLOOKUP($AA3356,Sheet2!$E$2:$I$222,5,FALSE)</f>
        <v>Daily ~ 5am-12am</v>
      </c>
      <c r="AI3356" t="e">
        <f>VLOOKUP(AH3356,[1]Sheet2!$E$2:$I$222,3,FALSE)</f>
        <v>#N/A</v>
      </c>
      <c r="AJ3356" t="e">
        <f>VLOOKUP(AH3356,[1]Sheet2!$E$2:$I$222,4,FALSE)</f>
        <v>#N/A</v>
      </c>
      <c r="AK3356" t="e">
        <f>VLOOKUP(AH3356,[1]Sheet2!$E$2:$I$222,5,FALSE)</f>
        <v>#N/A</v>
      </c>
      <c r="AP3356" t="e">
        <f>VLOOKUP(AO3356,[1]Sheet2!$E$2:$I$222,3,FALSE)</f>
        <v>#N/A</v>
      </c>
      <c r="AQ3356" t="e">
        <f>VLOOKUP(AO3356,[1]Sheet2!$E$2:$I$222,4,FALSE)</f>
        <v>#N/A</v>
      </c>
      <c r="AR3356" t="e">
        <f>VLOOKUP(AO3356,[1]Sheet2!$E$2:$I$222,5,FALSE)</f>
        <v>#N/A</v>
      </c>
      <c r="AW3356" t="e">
        <f>VLOOKUP(AV3356,[1]Sheet2!$E$2:$I$222,3,FALSE)</f>
        <v>#N/A</v>
      </c>
      <c r="AX3356" t="e">
        <f>VLOOKUP(AV3356,[1]Sheet2!$E$2:$I$222,4,FALSE)</f>
        <v>#N/A</v>
      </c>
      <c r="AY3356" t="e">
        <f>VLOOKUP(AV3356,[1]Sheet2!$E$2:$I$222,5,FALSE)</f>
        <v>#N/A</v>
      </c>
      <c r="BD3356" t="e">
        <f>VLOOKUP(BC3356,[1]Sheet2!$E$2:$I$222,3,FALSE)</f>
        <v>#N/A</v>
      </c>
      <c r="BE3356" t="e">
        <f>VLOOKUP(BC3356,[1]Sheet2!$E$2:$I$222,4,FALSE)</f>
        <v>#N/A</v>
      </c>
      <c r="BF3356" t="e">
        <f>VLOOKUP(BC3356,[1]Sheet2!$E$2:$I$222,5,FALSE)</f>
        <v>#N/A</v>
      </c>
      <c r="BK3356" t="e">
        <f>VLOOKUP(BJ3356,[1]Sheet2!$E$2:$I$222,3,FALSE)</f>
        <v>#N/A</v>
      </c>
      <c r="BL3356" t="e">
        <f>VLOOKUP(BJ3356,[1]Sheet2!$E$2:$I$222,4,FALSE)</f>
        <v>#N/A</v>
      </c>
      <c r="BM3356" t="e">
        <f>VLOOKUP(BJ3356,[1]Sheet2!$E$2:$I$222,5,FALSE)</f>
        <v>#N/A</v>
      </c>
      <c r="BR3356" t="e">
        <f>VLOOKUP(BQ3356,[1]Sheet2!$E$2:$I$222,3,FALSE)</f>
        <v>#N/A</v>
      </c>
      <c r="BS3356" t="e">
        <f>VLOOKUP(BQ3356,[1]Sheet2!$E$2:$I$222,4,FALSE)</f>
        <v>#N/A</v>
      </c>
      <c r="BT3356" t="e">
        <f>VLOOKUP(BQ3356,[1]Sheet2!$E$2:$I$222,5,FALSE)</f>
        <v>#N/A</v>
      </c>
      <c r="BY3356" t="e">
        <f>VLOOKUP(BX3356,[1]Sheet2!$E$2:$I$222,3,FALSE)</f>
        <v>#N/A</v>
      </c>
      <c r="BZ3356" t="e">
        <f>VLOOKUP(BX3356,[1]Sheet2!$E$2:$I$222,4,FALSE)</f>
        <v>#N/A</v>
      </c>
      <c r="CA3356" t="e">
        <f>VLOOKUP(BX3356,[1]Sheet2!$E$2:$I$222,5,FALSE)</f>
        <v>#N/A</v>
      </c>
      <c r="CF3356" t="e">
        <f>VLOOKUP(CE3356,[1]Sheet2!$E$2:$I$222,3,FALSE)</f>
        <v>#N/A</v>
      </c>
      <c r="CG3356" t="e">
        <f>VLOOKUP(CE3356,[1]Sheet2!$E$2:$I$222,4,FALSE)</f>
        <v>#N/A</v>
      </c>
      <c r="CH3356" t="e">
        <f>VLOOKUP(CE3356,[1]Sheet2!$E$2:$I$222,5,FALSE)</f>
        <v>#N/A</v>
      </c>
      <c r="CM3356" t="e">
        <f>VLOOKUP(CL3356,[1]Sheet2!$E$2:$I$222,3,FALSE)</f>
        <v>#N/A</v>
      </c>
      <c r="CN3356" t="e">
        <f>VLOOKUP(CL3356,[1]Sheet2!$E$2:$I$222,4,FALSE)</f>
        <v>#N/A</v>
      </c>
      <c r="CO3356" t="e">
        <f>VLOOKUP(CL3356,[1]Sheet2!$E$2:$I$222,5,FALSE)</f>
        <v>#N/A</v>
      </c>
    </row>
    <row r="3357" spans="1:93" x14ac:dyDescent="0.25">
      <c r="A3357">
        <v>3490</v>
      </c>
      <c r="C3357">
        <v>17391</v>
      </c>
      <c r="D3357">
        <v>7391</v>
      </c>
      <c r="E3357">
        <v>37.737641000000004</v>
      </c>
      <c r="F3357">
        <v>-122.389641</v>
      </c>
      <c r="G3357" t="s">
        <v>912</v>
      </c>
      <c r="H3357" t="s">
        <v>913</v>
      </c>
      <c r="I3357" t="s">
        <v>691</v>
      </c>
      <c r="J3357" t="s">
        <v>1008</v>
      </c>
      <c r="K3357" t="s">
        <v>887</v>
      </c>
      <c r="N3357" t="s">
        <v>7094</v>
      </c>
      <c r="Q3357" t="s">
        <v>672</v>
      </c>
      <c r="S3357" t="s">
        <v>7033</v>
      </c>
      <c r="X3357">
        <f t="shared" si="52"/>
        <v>1</v>
      </c>
      <c r="Y3357" t="s">
        <v>72</v>
      </c>
      <c r="Z3357" t="s">
        <v>77</v>
      </c>
      <c r="AA3357" t="s">
        <v>174</v>
      </c>
      <c r="AB3357" t="str">
        <f>VLOOKUP($AA3357,[1]Sheet2!$E$2:$I$222,3,FALSE)</f>
        <v>To Visitacion Valley</v>
      </c>
      <c r="AC3357" t="str">
        <f>VLOOKUP($AA3357,Sheet2!$E$2:$I$222,4,FALSE)</f>
        <v>Bayshore &amp; Sunnydale</v>
      </c>
      <c r="AD3357" t="str">
        <f>VLOOKUP($AA3357,Sheet2!$E$2:$I$222,5,FALSE)</f>
        <v>Daily ~ 5am-12am</v>
      </c>
      <c r="AI3357" t="e">
        <f>VLOOKUP(AH3357,[1]Sheet2!$E$2:$I$222,3,FALSE)</f>
        <v>#N/A</v>
      </c>
      <c r="AJ3357" t="e">
        <f>VLOOKUP(AH3357,[1]Sheet2!$E$2:$I$222,4,FALSE)</f>
        <v>#N/A</v>
      </c>
      <c r="AK3357" t="e">
        <f>VLOOKUP(AH3357,[1]Sheet2!$E$2:$I$222,5,FALSE)</f>
        <v>#N/A</v>
      </c>
      <c r="AP3357" t="e">
        <f>VLOOKUP(AO3357,[1]Sheet2!$E$2:$I$222,3,FALSE)</f>
        <v>#N/A</v>
      </c>
      <c r="AQ3357" t="e">
        <f>VLOOKUP(AO3357,[1]Sheet2!$E$2:$I$222,4,FALSE)</f>
        <v>#N/A</v>
      </c>
      <c r="AR3357" t="e">
        <f>VLOOKUP(AO3357,[1]Sheet2!$E$2:$I$222,5,FALSE)</f>
        <v>#N/A</v>
      </c>
      <c r="AW3357" t="e">
        <f>VLOOKUP(AV3357,[1]Sheet2!$E$2:$I$222,3,FALSE)</f>
        <v>#N/A</v>
      </c>
      <c r="AX3357" t="e">
        <f>VLOOKUP(AV3357,[1]Sheet2!$E$2:$I$222,4,FALSE)</f>
        <v>#N/A</v>
      </c>
      <c r="AY3357" t="e">
        <f>VLOOKUP(AV3357,[1]Sheet2!$E$2:$I$222,5,FALSE)</f>
        <v>#N/A</v>
      </c>
      <c r="BD3357" t="e">
        <f>VLOOKUP(BC3357,[1]Sheet2!$E$2:$I$222,3,FALSE)</f>
        <v>#N/A</v>
      </c>
      <c r="BE3357" t="e">
        <f>VLOOKUP(BC3357,[1]Sheet2!$E$2:$I$222,4,FALSE)</f>
        <v>#N/A</v>
      </c>
      <c r="BF3357" t="e">
        <f>VLOOKUP(BC3357,[1]Sheet2!$E$2:$I$222,5,FALSE)</f>
        <v>#N/A</v>
      </c>
      <c r="BK3357" t="e">
        <f>VLOOKUP(BJ3357,[1]Sheet2!$E$2:$I$222,3,FALSE)</f>
        <v>#N/A</v>
      </c>
      <c r="BL3357" t="e">
        <f>VLOOKUP(BJ3357,[1]Sheet2!$E$2:$I$222,4,FALSE)</f>
        <v>#N/A</v>
      </c>
      <c r="BM3357" t="e">
        <f>VLOOKUP(BJ3357,[1]Sheet2!$E$2:$I$222,5,FALSE)</f>
        <v>#N/A</v>
      </c>
      <c r="BR3357" t="e">
        <f>VLOOKUP(BQ3357,[1]Sheet2!$E$2:$I$222,3,FALSE)</f>
        <v>#N/A</v>
      </c>
      <c r="BS3357" t="e">
        <f>VLOOKUP(BQ3357,[1]Sheet2!$E$2:$I$222,4,FALSE)</f>
        <v>#N/A</v>
      </c>
      <c r="BT3357" t="e">
        <f>VLOOKUP(BQ3357,[1]Sheet2!$E$2:$I$222,5,FALSE)</f>
        <v>#N/A</v>
      </c>
      <c r="BY3357" t="e">
        <f>VLOOKUP(BX3357,[1]Sheet2!$E$2:$I$222,3,FALSE)</f>
        <v>#N/A</v>
      </c>
      <c r="BZ3357" t="e">
        <f>VLOOKUP(BX3357,[1]Sheet2!$E$2:$I$222,4,FALSE)</f>
        <v>#N/A</v>
      </c>
      <c r="CA3357" t="e">
        <f>VLOOKUP(BX3357,[1]Sheet2!$E$2:$I$222,5,FALSE)</f>
        <v>#N/A</v>
      </c>
      <c r="CF3357" t="e">
        <f>VLOOKUP(CE3357,[1]Sheet2!$E$2:$I$222,3,FALSE)</f>
        <v>#N/A</v>
      </c>
      <c r="CG3357" t="e">
        <f>VLOOKUP(CE3357,[1]Sheet2!$E$2:$I$222,4,FALSE)</f>
        <v>#N/A</v>
      </c>
      <c r="CH3357" t="e">
        <f>VLOOKUP(CE3357,[1]Sheet2!$E$2:$I$222,5,FALSE)</f>
        <v>#N/A</v>
      </c>
      <c r="CM3357" t="e">
        <f>VLOOKUP(CL3357,[1]Sheet2!$E$2:$I$222,3,FALSE)</f>
        <v>#N/A</v>
      </c>
      <c r="CN3357" t="e">
        <f>VLOOKUP(CL3357,[1]Sheet2!$E$2:$I$222,4,FALSE)</f>
        <v>#N/A</v>
      </c>
      <c r="CO3357" t="e">
        <f>VLOOKUP(CL3357,[1]Sheet2!$E$2:$I$222,5,FALSE)</f>
        <v>#N/A</v>
      </c>
    </row>
    <row r="3358" spans="1:93" x14ac:dyDescent="0.25">
      <c r="A3358">
        <v>3491</v>
      </c>
      <c r="C3358">
        <v>17392</v>
      </c>
      <c r="D3358">
        <v>7392</v>
      </c>
      <c r="E3358">
        <v>37.734349999999999</v>
      </c>
      <c r="F3358">
        <v>-122.39085900000001</v>
      </c>
      <c r="G3358" t="s">
        <v>926</v>
      </c>
      <c r="H3358" t="s">
        <v>922</v>
      </c>
      <c r="I3358" t="s">
        <v>894</v>
      </c>
      <c r="J3358" t="s">
        <v>1008</v>
      </c>
      <c r="K3358" t="s">
        <v>887</v>
      </c>
      <c r="N3358" t="s">
        <v>7095</v>
      </c>
      <c r="Q3358" t="s">
        <v>672</v>
      </c>
      <c r="S3358" t="s">
        <v>7033</v>
      </c>
      <c r="T3358" t="s">
        <v>7096</v>
      </c>
      <c r="X3358">
        <f t="shared" si="52"/>
        <v>1</v>
      </c>
      <c r="Y3358" t="s">
        <v>72</v>
      </c>
      <c r="Z3358" t="s">
        <v>77</v>
      </c>
      <c r="AA3358" t="s">
        <v>174</v>
      </c>
      <c r="AB3358" t="str">
        <f>VLOOKUP($AA3358,[1]Sheet2!$E$2:$I$222,3,FALSE)</f>
        <v>To Visitacion Valley</v>
      </c>
      <c r="AC3358" t="str">
        <f>VLOOKUP($AA3358,Sheet2!$E$2:$I$222,4,FALSE)</f>
        <v>Bayshore &amp; Sunnydale</v>
      </c>
      <c r="AD3358" t="str">
        <f>VLOOKUP($AA3358,Sheet2!$E$2:$I$222,5,FALSE)</f>
        <v>Daily ~ 5am-12am</v>
      </c>
      <c r="AI3358" t="e">
        <f>VLOOKUP(AH3358,[1]Sheet2!$E$2:$I$222,3,FALSE)</f>
        <v>#N/A</v>
      </c>
      <c r="AJ3358" t="e">
        <f>VLOOKUP(AH3358,[1]Sheet2!$E$2:$I$222,4,FALSE)</f>
        <v>#N/A</v>
      </c>
      <c r="AK3358" t="e">
        <f>VLOOKUP(AH3358,[1]Sheet2!$E$2:$I$222,5,FALSE)</f>
        <v>#N/A</v>
      </c>
      <c r="AP3358" t="e">
        <f>VLOOKUP(AO3358,[1]Sheet2!$E$2:$I$222,3,FALSE)</f>
        <v>#N/A</v>
      </c>
      <c r="AQ3358" t="e">
        <f>VLOOKUP(AO3358,[1]Sheet2!$E$2:$I$222,4,FALSE)</f>
        <v>#N/A</v>
      </c>
      <c r="AR3358" t="e">
        <f>VLOOKUP(AO3358,[1]Sheet2!$E$2:$I$222,5,FALSE)</f>
        <v>#N/A</v>
      </c>
      <c r="AW3358" t="e">
        <f>VLOOKUP(AV3358,[1]Sheet2!$E$2:$I$222,3,FALSE)</f>
        <v>#N/A</v>
      </c>
      <c r="AX3358" t="e">
        <f>VLOOKUP(AV3358,[1]Sheet2!$E$2:$I$222,4,FALSE)</f>
        <v>#N/A</v>
      </c>
      <c r="AY3358" t="e">
        <f>VLOOKUP(AV3358,[1]Sheet2!$E$2:$I$222,5,FALSE)</f>
        <v>#N/A</v>
      </c>
      <c r="BD3358" t="e">
        <f>VLOOKUP(BC3358,[1]Sheet2!$E$2:$I$222,3,FALSE)</f>
        <v>#N/A</v>
      </c>
      <c r="BE3358" t="e">
        <f>VLOOKUP(BC3358,[1]Sheet2!$E$2:$I$222,4,FALSE)</f>
        <v>#N/A</v>
      </c>
      <c r="BF3358" t="e">
        <f>VLOOKUP(BC3358,[1]Sheet2!$E$2:$I$222,5,FALSE)</f>
        <v>#N/A</v>
      </c>
      <c r="BK3358" t="e">
        <f>VLOOKUP(BJ3358,[1]Sheet2!$E$2:$I$222,3,FALSE)</f>
        <v>#N/A</v>
      </c>
      <c r="BL3358" t="e">
        <f>VLOOKUP(BJ3358,[1]Sheet2!$E$2:$I$222,4,FALSE)</f>
        <v>#N/A</v>
      </c>
      <c r="BM3358" t="e">
        <f>VLOOKUP(BJ3358,[1]Sheet2!$E$2:$I$222,5,FALSE)</f>
        <v>#N/A</v>
      </c>
      <c r="BR3358" t="e">
        <f>VLOOKUP(BQ3358,[1]Sheet2!$E$2:$I$222,3,FALSE)</f>
        <v>#N/A</v>
      </c>
      <c r="BS3358" t="e">
        <f>VLOOKUP(BQ3358,[1]Sheet2!$E$2:$I$222,4,FALSE)</f>
        <v>#N/A</v>
      </c>
      <c r="BT3358" t="e">
        <f>VLOOKUP(BQ3358,[1]Sheet2!$E$2:$I$222,5,FALSE)</f>
        <v>#N/A</v>
      </c>
      <c r="BY3358" t="e">
        <f>VLOOKUP(BX3358,[1]Sheet2!$E$2:$I$222,3,FALSE)</f>
        <v>#N/A</v>
      </c>
      <c r="BZ3358" t="e">
        <f>VLOOKUP(BX3358,[1]Sheet2!$E$2:$I$222,4,FALSE)</f>
        <v>#N/A</v>
      </c>
      <c r="CA3358" t="e">
        <f>VLOOKUP(BX3358,[1]Sheet2!$E$2:$I$222,5,FALSE)</f>
        <v>#N/A</v>
      </c>
      <c r="CF3358" t="e">
        <f>VLOOKUP(CE3358,[1]Sheet2!$E$2:$I$222,3,FALSE)</f>
        <v>#N/A</v>
      </c>
      <c r="CG3358" t="e">
        <f>VLOOKUP(CE3358,[1]Sheet2!$E$2:$I$222,4,FALSE)</f>
        <v>#N/A</v>
      </c>
      <c r="CH3358" t="e">
        <f>VLOOKUP(CE3358,[1]Sheet2!$E$2:$I$222,5,FALSE)</f>
        <v>#N/A</v>
      </c>
      <c r="CM3358" t="e">
        <f>VLOOKUP(CL3358,[1]Sheet2!$E$2:$I$222,3,FALSE)</f>
        <v>#N/A</v>
      </c>
      <c r="CN3358" t="e">
        <f>VLOOKUP(CL3358,[1]Sheet2!$E$2:$I$222,4,FALSE)</f>
        <v>#N/A</v>
      </c>
      <c r="CO3358" t="e">
        <f>VLOOKUP(CL3358,[1]Sheet2!$E$2:$I$222,5,FALSE)</f>
        <v>#N/A</v>
      </c>
    </row>
    <row r="3359" spans="1:93" x14ac:dyDescent="0.25">
      <c r="A3359">
        <v>3492</v>
      </c>
      <c r="C3359">
        <v>17393</v>
      </c>
      <c r="D3359">
        <v>7393</v>
      </c>
      <c r="E3359">
        <v>37.732280000000003</v>
      </c>
      <c r="F3359">
        <v>-122.391536</v>
      </c>
      <c r="G3359" t="s">
        <v>932</v>
      </c>
      <c r="H3359" t="s">
        <v>933</v>
      </c>
      <c r="I3359" t="s">
        <v>691</v>
      </c>
      <c r="J3359" t="s">
        <v>1008</v>
      </c>
      <c r="K3359" t="s">
        <v>887</v>
      </c>
      <c r="N3359" t="s">
        <v>7097</v>
      </c>
      <c r="Q3359" t="s">
        <v>672</v>
      </c>
      <c r="S3359" t="s">
        <v>7033</v>
      </c>
      <c r="X3359">
        <f t="shared" si="52"/>
        <v>1</v>
      </c>
      <c r="Y3359" t="s">
        <v>72</v>
      </c>
      <c r="Z3359" t="s">
        <v>77</v>
      </c>
      <c r="AA3359" t="s">
        <v>174</v>
      </c>
      <c r="AB3359" t="str">
        <f>VLOOKUP($AA3359,[1]Sheet2!$E$2:$I$222,3,FALSE)</f>
        <v>To Visitacion Valley</v>
      </c>
      <c r="AC3359" t="str">
        <f>VLOOKUP($AA3359,Sheet2!$E$2:$I$222,4,FALSE)</f>
        <v>Bayshore &amp; Sunnydale</v>
      </c>
      <c r="AD3359" t="str">
        <f>VLOOKUP($AA3359,Sheet2!$E$2:$I$222,5,FALSE)</f>
        <v>Daily ~ 5am-12am</v>
      </c>
      <c r="AI3359" t="e">
        <f>VLOOKUP(AH3359,[1]Sheet2!$E$2:$I$222,3,FALSE)</f>
        <v>#N/A</v>
      </c>
      <c r="AJ3359" t="e">
        <f>VLOOKUP(AH3359,[1]Sheet2!$E$2:$I$222,4,FALSE)</f>
        <v>#N/A</v>
      </c>
      <c r="AK3359" t="e">
        <f>VLOOKUP(AH3359,[1]Sheet2!$E$2:$I$222,5,FALSE)</f>
        <v>#N/A</v>
      </c>
      <c r="AP3359" t="e">
        <f>VLOOKUP(AO3359,[1]Sheet2!$E$2:$I$222,3,FALSE)</f>
        <v>#N/A</v>
      </c>
      <c r="AQ3359" t="e">
        <f>VLOOKUP(AO3359,[1]Sheet2!$E$2:$I$222,4,FALSE)</f>
        <v>#N/A</v>
      </c>
      <c r="AR3359" t="e">
        <f>VLOOKUP(AO3359,[1]Sheet2!$E$2:$I$222,5,FALSE)</f>
        <v>#N/A</v>
      </c>
      <c r="AW3359" t="e">
        <f>VLOOKUP(AV3359,[1]Sheet2!$E$2:$I$222,3,FALSE)</f>
        <v>#N/A</v>
      </c>
      <c r="AX3359" t="e">
        <f>VLOOKUP(AV3359,[1]Sheet2!$E$2:$I$222,4,FALSE)</f>
        <v>#N/A</v>
      </c>
      <c r="AY3359" t="e">
        <f>VLOOKUP(AV3359,[1]Sheet2!$E$2:$I$222,5,FALSE)</f>
        <v>#N/A</v>
      </c>
      <c r="BD3359" t="e">
        <f>VLOOKUP(BC3359,[1]Sheet2!$E$2:$I$222,3,FALSE)</f>
        <v>#N/A</v>
      </c>
      <c r="BE3359" t="e">
        <f>VLOOKUP(BC3359,[1]Sheet2!$E$2:$I$222,4,FALSE)</f>
        <v>#N/A</v>
      </c>
      <c r="BF3359" t="e">
        <f>VLOOKUP(BC3359,[1]Sheet2!$E$2:$I$222,5,FALSE)</f>
        <v>#N/A</v>
      </c>
      <c r="BK3359" t="e">
        <f>VLOOKUP(BJ3359,[1]Sheet2!$E$2:$I$222,3,FALSE)</f>
        <v>#N/A</v>
      </c>
      <c r="BL3359" t="e">
        <f>VLOOKUP(BJ3359,[1]Sheet2!$E$2:$I$222,4,FALSE)</f>
        <v>#N/A</v>
      </c>
      <c r="BM3359" t="e">
        <f>VLOOKUP(BJ3359,[1]Sheet2!$E$2:$I$222,5,FALSE)</f>
        <v>#N/A</v>
      </c>
      <c r="BR3359" t="e">
        <f>VLOOKUP(BQ3359,[1]Sheet2!$E$2:$I$222,3,FALSE)</f>
        <v>#N/A</v>
      </c>
      <c r="BS3359" t="e">
        <f>VLOOKUP(BQ3359,[1]Sheet2!$E$2:$I$222,4,FALSE)</f>
        <v>#N/A</v>
      </c>
      <c r="BT3359" t="e">
        <f>VLOOKUP(BQ3359,[1]Sheet2!$E$2:$I$222,5,FALSE)</f>
        <v>#N/A</v>
      </c>
      <c r="BY3359" t="e">
        <f>VLOOKUP(BX3359,[1]Sheet2!$E$2:$I$222,3,FALSE)</f>
        <v>#N/A</v>
      </c>
      <c r="BZ3359" t="e">
        <f>VLOOKUP(BX3359,[1]Sheet2!$E$2:$I$222,4,FALSE)</f>
        <v>#N/A</v>
      </c>
      <c r="CA3359" t="e">
        <f>VLOOKUP(BX3359,[1]Sheet2!$E$2:$I$222,5,FALSE)</f>
        <v>#N/A</v>
      </c>
      <c r="CF3359" t="e">
        <f>VLOOKUP(CE3359,[1]Sheet2!$E$2:$I$222,3,FALSE)</f>
        <v>#N/A</v>
      </c>
      <c r="CG3359" t="e">
        <f>VLOOKUP(CE3359,[1]Sheet2!$E$2:$I$222,4,FALSE)</f>
        <v>#N/A</v>
      </c>
      <c r="CH3359" t="e">
        <f>VLOOKUP(CE3359,[1]Sheet2!$E$2:$I$222,5,FALSE)</f>
        <v>#N/A</v>
      </c>
      <c r="CM3359" t="e">
        <f>VLOOKUP(CL3359,[1]Sheet2!$E$2:$I$222,3,FALSE)</f>
        <v>#N/A</v>
      </c>
      <c r="CN3359" t="e">
        <f>VLOOKUP(CL3359,[1]Sheet2!$E$2:$I$222,4,FALSE)</f>
        <v>#N/A</v>
      </c>
      <c r="CO3359" t="e">
        <f>VLOOKUP(CL3359,[1]Sheet2!$E$2:$I$222,5,FALSE)</f>
        <v>#N/A</v>
      </c>
    </row>
    <row r="3360" spans="1:93" x14ac:dyDescent="0.25">
      <c r="A3360">
        <v>3493</v>
      </c>
      <c r="C3360">
        <v>17394</v>
      </c>
      <c r="D3360">
        <v>7394</v>
      </c>
      <c r="E3360">
        <v>37.718826999999997</v>
      </c>
      <c r="F3360">
        <v>-122.397491</v>
      </c>
      <c r="G3360" t="s">
        <v>7083</v>
      </c>
      <c r="H3360" t="s">
        <v>7098</v>
      </c>
      <c r="I3360" t="s">
        <v>691</v>
      </c>
      <c r="J3360" t="s">
        <v>1008</v>
      </c>
      <c r="K3360" t="s">
        <v>887</v>
      </c>
      <c r="N3360" t="s">
        <v>7099</v>
      </c>
      <c r="Q3360" t="s">
        <v>672</v>
      </c>
      <c r="S3360" t="s">
        <v>7033</v>
      </c>
      <c r="X3360">
        <f t="shared" si="52"/>
        <v>1</v>
      </c>
      <c r="Y3360" t="s">
        <v>72</v>
      </c>
      <c r="Z3360" t="s">
        <v>77</v>
      </c>
      <c r="AA3360" t="s">
        <v>174</v>
      </c>
      <c r="AB3360" t="str">
        <f>VLOOKUP($AA3360,[1]Sheet2!$E$2:$I$222,3,FALSE)</f>
        <v>To Visitacion Valley</v>
      </c>
      <c r="AC3360" t="str">
        <f>VLOOKUP($AA3360,Sheet2!$E$2:$I$222,4,FALSE)</f>
        <v>Bayshore &amp; Sunnydale</v>
      </c>
      <c r="AD3360" t="str">
        <f>VLOOKUP($AA3360,Sheet2!$E$2:$I$222,5,FALSE)</f>
        <v>Daily ~ 5am-12am</v>
      </c>
      <c r="AI3360" t="e">
        <f>VLOOKUP(AH3360,[1]Sheet2!$E$2:$I$222,3,FALSE)</f>
        <v>#N/A</v>
      </c>
      <c r="AJ3360" t="e">
        <f>VLOOKUP(AH3360,[1]Sheet2!$E$2:$I$222,4,FALSE)</f>
        <v>#N/A</v>
      </c>
      <c r="AK3360" t="e">
        <f>VLOOKUP(AH3360,[1]Sheet2!$E$2:$I$222,5,FALSE)</f>
        <v>#N/A</v>
      </c>
      <c r="AP3360" t="e">
        <f>VLOOKUP(AO3360,[1]Sheet2!$E$2:$I$222,3,FALSE)</f>
        <v>#N/A</v>
      </c>
      <c r="AQ3360" t="e">
        <f>VLOOKUP(AO3360,[1]Sheet2!$E$2:$I$222,4,FALSE)</f>
        <v>#N/A</v>
      </c>
      <c r="AR3360" t="e">
        <f>VLOOKUP(AO3360,[1]Sheet2!$E$2:$I$222,5,FALSE)</f>
        <v>#N/A</v>
      </c>
      <c r="AW3360" t="e">
        <f>VLOOKUP(AV3360,[1]Sheet2!$E$2:$I$222,3,FALSE)</f>
        <v>#N/A</v>
      </c>
      <c r="AX3360" t="e">
        <f>VLOOKUP(AV3360,[1]Sheet2!$E$2:$I$222,4,FALSE)</f>
        <v>#N/A</v>
      </c>
      <c r="AY3360" t="e">
        <f>VLOOKUP(AV3360,[1]Sheet2!$E$2:$I$222,5,FALSE)</f>
        <v>#N/A</v>
      </c>
      <c r="BD3360" t="e">
        <f>VLOOKUP(BC3360,[1]Sheet2!$E$2:$I$222,3,FALSE)</f>
        <v>#N/A</v>
      </c>
      <c r="BE3360" t="e">
        <f>VLOOKUP(BC3360,[1]Sheet2!$E$2:$I$222,4,FALSE)</f>
        <v>#N/A</v>
      </c>
      <c r="BF3360" t="e">
        <f>VLOOKUP(BC3360,[1]Sheet2!$E$2:$I$222,5,FALSE)</f>
        <v>#N/A</v>
      </c>
      <c r="BK3360" t="e">
        <f>VLOOKUP(BJ3360,[1]Sheet2!$E$2:$I$222,3,FALSE)</f>
        <v>#N/A</v>
      </c>
      <c r="BL3360" t="e">
        <f>VLOOKUP(BJ3360,[1]Sheet2!$E$2:$I$222,4,FALSE)</f>
        <v>#N/A</v>
      </c>
      <c r="BM3360" t="e">
        <f>VLOOKUP(BJ3360,[1]Sheet2!$E$2:$I$222,5,FALSE)</f>
        <v>#N/A</v>
      </c>
      <c r="BR3360" t="e">
        <f>VLOOKUP(BQ3360,[1]Sheet2!$E$2:$I$222,3,FALSE)</f>
        <v>#N/A</v>
      </c>
      <c r="BS3360" t="e">
        <f>VLOOKUP(BQ3360,[1]Sheet2!$E$2:$I$222,4,FALSE)</f>
        <v>#N/A</v>
      </c>
      <c r="BT3360" t="e">
        <f>VLOOKUP(BQ3360,[1]Sheet2!$E$2:$I$222,5,FALSE)</f>
        <v>#N/A</v>
      </c>
      <c r="BY3360" t="e">
        <f>VLOOKUP(BX3360,[1]Sheet2!$E$2:$I$222,3,FALSE)</f>
        <v>#N/A</v>
      </c>
      <c r="BZ3360" t="e">
        <f>VLOOKUP(BX3360,[1]Sheet2!$E$2:$I$222,4,FALSE)</f>
        <v>#N/A</v>
      </c>
      <c r="CA3360" t="e">
        <f>VLOOKUP(BX3360,[1]Sheet2!$E$2:$I$222,5,FALSE)</f>
        <v>#N/A</v>
      </c>
      <c r="CF3360" t="e">
        <f>VLOOKUP(CE3360,[1]Sheet2!$E$2:$I$222,3,FALSE)</f>
        <v>#N/A</v>
      </c>
      <c r="CG3360" t="e">
        <f>VLOOKUP(CE3360,[1]Sheet2!$E$2:$I$222,4,FALSE)</f>
        <v>#N/A</v>
      </c>
      <c r="CH3360" t="e">
        <f>VLOOKUP(CE3360,[1]Sheet2!$E$2:$I$222,5,FALSE)</f>
        <v>#N/A</v>
      </c>
      <c r="CM3360" t="e">
        <f>VLOOKUP(CL3360,[1]Sheet2!$E$2:$I$222,3,FALSE)</f>
        <v>#N/A</v>
      </c>
      <c r="CN3360" t="e">
        <f>VLOOKUP(CL3360,[1]Sheet2!$E$2:$I$222,4,FALSE)</f>
        <v>#N/A</v>
      </c>
      <c r="CO3360" t="e">
        <f>VLOOKUP(CL3360,[1]Sheet2!$E$2:$I$222,5,FALSE)</f>
        <v>#N/A</v>
      </c>
    </row>
    <row r="3361" spans="1:93" x14ac:dyDescent="0.25">
      <c r="A3361">
        <v>3494</v>
      </c>
      <c r="C3361">
        <v>17395</v>
      </c>
      <c r="D3361">
        <v>7395</v>
      </c>
      <c r="E3361">
        <v>37.712252999999997</v>
      </c>
      <c r="F3361">
        <v>-122.402316</v>
      </c>
      <c r="G3361" t="s">
        <v>1942</v>
      </c>
      <c r="H3361" t="s">
        <v>7100</v>
      </c>
      <c r="I3361" t="s">
        <v>894</v>
      </c>
      <c r="J3361" t="s">
        <v>1008</v>
      </c>
      <c r="K3361" t="s">
        <v>887</v>
      </c>
      <c r="N3361" t="s">
        <v>7101</v>
      </c>
      <c r="Q3361" t="s">
        <v>672</v>
      </c>
      <c r="S3361" t="s">
        <v>7033</v>
      </c>
      <c r="X3361">
        <f t="shared" si="52"/>
        <v>1</v>
      </c>
      <c r="Y3361" t="s">
        <v>72</v>
      </c>
      <c r="Z3361" t="s">
        <v>77</v>
      </c>
      <c r="AA3361" t="s">
        <v>174</v>
      </c>
      <c r="AB3361" t="str">
        <f>VLOOKUP($AA3361,[1]Sheet2!$E$2:$I$222,3,FALSE)</f>
        <v>To Visitacion Valley</v>
      </c>
      <c r="AC3361" t="str">
        <f>VLOOKUP($AA3361,Sheet2!$E$2:$I$222,4,FALSE)</f>
        <v>Bayshore &amp; Sunnydale</v>
      </c>
      <c r="AD3361" t="str">
        <f>VLOOKUP($AA3361,Sheet2!$E$2:$I$222,5,FALSE)</f>
        <v>Daily ~ 5am-12am</v>
      </c>
      <c r="AI3361" t="e">
        <f>VLOOKUP(AH3361,[1]Sheet2!$E$2:$I$222,3,FALSE)</f>
        <v>#N/A</v>
      </c>
      <c r="AJ3361" t="e">
        <f>VLOOKUP(AH3361,[1]Sheet2!$E$2:$I$222,4,FALSE)</f>
        <v>#N/A</v>
      </c>
      <c r="AK3361" t="e">
        <f>VLOOKUP(AH3361,[1]Sheet2!$E$2:$I$222,5,FALSE)</f>
        <v>#N/A</v>
      </c>
      <c r="AP3361" t="e">
        <f>VLOOKUP(AO3361,[1]Sheet2!$E$2:$I$222,3,FALSE)</f>
        <v>#N/A</v>
      </c>
      <c r="AQ3361" t="e">
        <f>VLOOKUP(AO3361,[1]Sheet2!$E$2:$I$222,4,FALSE)</f>
        <v>#N/A</v>
      </c>
      <c r="AR3361" t="e">
        <f>VLOOKUP(AO3361,[1]Sheet2!$E$2:$I$222,5,FALSE)</f>
        <v>#N/A</v>
      </c>
      <c r="AW3361" t="e">
        <f>VLOOKUP(AV3361,[1]Sheet2!$E$2:$I$222,3,FALSE)</f>
        <v>#N/A</v>
      </c>
      <c r="AX3361" t="e">
        <f>VLOOKUP(AV3361,[1]Sheet2!$E$2:$I$222,4,FALSE)</f>
        <v>#N/A</v>
      </c>
      <c r="AY3361" t="e">
        <f>VLOOKUP(AV3361,[1]Sheet2!$E$2:$I$222,5,FALSE)</f>
        <v>#N/A</v>
      </c>
      <c r="BD3361" t="e">
        <f>VLOOKUP(BC3361,[1]Sheet2!$E$2:$I$222,3,FALSE)</f>
        <v>#N/A</v>
      </c>
      <c r="BE3361" t="e">
        <f>VLOOKUP(BC3361,[1]Sheet2!$E$2:$I$222,4,FALSE)</f>
        <v>#N/A</v>
      </c>
      <c r="BF3361" t="e">
        <f>VLOOKUP(BC3361,[1]Sheet2!$E$2:$I$222,5,FALSE)</f>
        <v>#N/A</v>
      </c>
      <c r="BK3361" t="e">
        <f>VLOOKUP(BJ3361,[1]Sheet2!$E$2:$I$222,3,FALSE)</f>
        <v>#N/A</v>
      </c>
      <c r="BL3361" t="e">
        <f>VLOOKUP(BJ3361,[1]Sheet2!$E$2:$I$222,4,FALSE)</f>
        <v>#N/A</v>
      </c>
      <c r="BM3361" t="e">
        <f>VLOOKUP(BJ3361,[1]Sheet2!$E$2:$I$222,5,FALSE)</f>
        <v>#N/A</v>
      </c>
      <c r="BR3361" t="e">
        <f>VLOOKUP(BQ3361,[1]Sheet2!$E$2:$I$222,3,FALSE)</f>
        <v>#N/A</v>
      </c>
      <c r="BS3361" t="e">
        <f>VLOOKUP(BQ3361,[1]Sheet2!$E$2:$I$222,4,FALSE)</f>
        <v>#N/A</v>
      </c>
      <c r="BT3361" t="e">
        <f>VLOOKUP(BQ3361,[1]Sheet2!$E$2:$I$222,5,FALSE)</f>
        <v>#N/A</v>
      </c>
      <c r="BY3361" t="e">
        <f>VLOOKUP(BX3361,[1]Sheet2!$E$2:$I$222,3,FALSE)</f>
        <v>#N/A</v>
      </c>
      <c r="BZ3361" t="e">
        <f>VLOOKUP(BX3361,[1]Sheet2!$E$2:$I$222,4,FALSE)</f>
        <v>#N/A</v>
      </c>
      <c r="CA3361" t="e">
        <f>VLOOKUP(BX3361,[1]Sheet2!$E$2:$I$222,5,FALSE)</f>
        <v>#N/A</v>
      </c>
      <c r="CF3361" t="e">
        <f>VLOOKUP(CE3361,[1]Sheet2!$E$2:$I$222,3,FALSE)</f>
        <v>#N/A</v>
      </c>
      <c r="CG3361" t="e">
        <f>VLOOKUP(CE3361,[1]Sheet2!$E$2:$I$222,4,FALSE)</f>
        <v>#N/A</v>
      </c>
      <c r="CH3361" t="e">
        <f>VLOOKUP(CE3361,[1]Sheet2!$E$2:$I$222,5,FALSE)</f>
        <v>#N/A</v>
      </c>
      <c r="CM3361" t="e">
        <f>VLOOKUP(CL3361,[1]Sheet2!$E$2:$I$222,3,FALSE)</f>
        <v>#N/A</v>
      </c>
      <c r="CN3361" t="e">
        <f>VLOOKUP(CL3361,[1]Sheet2!$E$2:$I$222,4,FALSE)</f>
        <v>#N/A</v>
      </c>
      <c r="CO3361" t="e">
        <f>VLOOKUP(CL3361,[1]Sheet2!$E$2:$I$222,5,FALSE)</f>
        <v>#N/A</v>
      </c>
    </row>
    <row r="3362" spans="1:93" x14ac:dyDescent="0.25">
      <c r="A3362">
        <v>3495</v>
      </c>
      <c r="C3362">
        <v>17396</v>
      </c>
      <c r="D3362">
        <v>7396</v>
      </c>
      <c r="E3362">
        <v>37.708970000000001</v>
      </c>
      <c r="F3362">
        <v>-122.405055</v>
      </c>
      <c r="G3362" t="s">
        <v>6924</v>
      </c>
      <c r="H3362" t="s">
        <v>7102</v>
      </c>
      <c r="I3362" t="s">
        <v>894</v>
      </c>
      <c r="J3362" t="s">
        <v>1008</v>
      </c>
      <c r="K3362" t="s">
        <v>887</v>
      </c>
      <c r="M3362" t="s">
        <v>671</v>
      </c>
      <c r="Q3362" t="s">
        <v>672</v>
      </c>
      <c r="S3362" t="s">
        <v>7033</v>
      </c>
      <c r="X3362">
        <f t="shared" si="52"/>
        <v>1</v>
      </c>
      <c r="Y3362" t="s">
        <v>72</v>
      </c>
      <c r="Z3362" t="s">
        <v>77</v>
      </c>
      <c r="AA3362" t="s">
        <v>174</v>
      </c>
      <c r="AB3362" t="str">
        <f>VLOOKUP($AA3362,[1]Sheet2!$E$2:$I$222,3,FALSE)</f>
        <v>To Visitacion Valley</v>
      </c>
      <c r="AC3362" t="str">
        <f>VLOOKUP($AA3362,Sheet2!$E$2:$I$222,4,FALSE)</f>
        <v>Bayshore &amp; Sunnydale</v>
      </c>
      <c r="AD3362" t="str">
        <f>VLOOKUP($AA3362,Sheet2!$E$2:$I$222,5,FALSE)</f>
        <v>Daily ~ 5am-12am</v>
      </c>
      <c r="AI3362" t="e">
        <f>VLOOKUP(AH3362,[1]Sheet2!$E$2:$I$222,3,FALSE)</f>
        <v>#N/A</v>
      </c>
      <c r="AJ3362" t="e">
        <f>VLOOKUP(AH3362,[1]Sheet2!$E$2:$I$222,4,FALSE)</f>
        <v>#N/A</v>
      </c>
      <c r="AK3362" t="e">
        <f>VLOOKUP(AH3362,[1]Sheet2!$E$2:$I$222,5,FALSE)</f>
        <v>#N/A</v>
      </c>
      <c r="AP3362" t="e">
        <f>VLOOKUP(AO3362,[1]Sheet2!$E$2:$I$222,3,FALSE)</f>
        <v>#N/A</v>
      </c>
      <c r="AQ3362" t="e">
        <f>VLOOKUP(AO3362,[1]Sheet2!$E$2:$I$222,4,FALSE)</f>
        <v>#N/A</v>
      </c>
      <c r="AR3362" t="e">
        <f>VLOOKUP(AO3362,[1]Sheet2!$E$2:$I$222,5,FALSE)</f>
        <v>#N/A</v>
      </c>
      <c r="AW3362" t="e">
        <f>VLOOKUP(AV3362,[1]Sheet2!$E$2:$I$222,3,FALSE)</f>
        <v>#N/A</v>
      </c>
      <c r="AX3362" t="e">
        <f>VLOOKUP(AV3362,[1]Sheet2!$E$2:$I$222,4,FALSE)</f>
        <v>#N/A</v>
      </c>
      <c r="AY3362" t="e">
        <f>VLOOKUP(AV3362,[1]Sheet2!$E$2:$I$222,5,FALSE)</f>
        <v>#N/A</v>
      </c>
      <c r="BD3362" t="e">
        <f>VLOOKUP(BC3362,[1]Sheet2!$E$2:$I$222,3,FALSE)</f>
        <v>#N/A</v>
      </c>
      <c r="BE3362" t="e">
        <f>VLOOKUP(BC3362,[1]Sheet2!$E$2:$I$222,4,FALSE)</f>
        <v>#N/A</v>
      </c>
      <c r="BF3362" t="e">
        <f>VLOOKUP(BC3362,[1]Sheet2!$E$2:$I$222,5,FALSE)</f>
        <v>#N/A</v>
      </c>
      <c r="BK3362" t="e">
        <f>VLOOKUP(BJ3362,[1]Sheet2!$E$2:$I$222,3,FALSE)</f>
        <v>#N/A</v>
      </c>
      <c r="BL3362" t="e">
        <f>VLOOKUP(BJ3362,[1]Sheet2!$E$2:$I$222,4,FALSE)</f>
        <v>#N/A</v>
      </c>
      <c r="BM3362" t="e">
        <f>VLOOKUP(BJ3362,[1]Sheet2!$E$2:$I$222,5,FALSE)</f>
        <v>#N/A</v>
      </c>
      <c r="BR3362" t="e">
        <f>VLOOKUP(BQ3362,[1]Sheet2!$E$2:$I$222,3,FALSE)</f>
        <v>#N/A</v>
      </c>
      <c r="BS3362" t="e">
        <f>VLOOKUP(BQ3362,[1]Sheet2!$E$2:$I$222,4,FALSE)</f>
        <v>#N/A</v>
      </c>
      <c r="BT3362" t="e">
        <f>VLOOKUP(BQ3362,[1]Sheet2!$E$2:$I$222,5,FALSE)</f>
        <v>#N/A</v>
      </c>
      <c r="BY3362" t="e">
        <f>VLOOKUP(BX3362,[1]Sheet2!$E$2:$I$222,3,FALSE)</f>
        <v>#N/A</v>
      </c>
      <c r="BZ3362" t="e">
        <f>VLOOKUP(BX3362,[1]Sheet2!$E$2:$I$222,4,FALSE)</f>
        <v>#N/A</v>
      </c>
      <c r="CA3362" t="e">
        <f>VLOOKUP(BX3362,[1]Sheet2!$E$2:$I$222,5,FALSE)</f>
        <v>#N/A</v>
      </c>
      <c r="CF3362" t="e">
        <f>VLOOKUP(CE3362,[1]Sheet2!$E$2:$I$222,3,FALSE)</f>
        <v>#N/A</v>
      </c>
      <c r="CG3362" t="e">
        <f>VLOOKUP(CE3362,[1]Sheet2!$E$2:$I$222,4,FALSE)</f>
        <v>#N/A</v>
      </c>
      <c r="CH3362" t="e">
        <f>VLOOKUP(CE3362,[1]Sheet2!$E$2:$I$222,5,FALSE)</f>
        <v>#N/A</v>
      </c>
      <c r="CM3362" t="e">
        <f>VLOOKUP(CL3362,[1]Sheet2!$E$2:$I$222,3,FALSE)</f>
        <v>#N/A</v>
      </c>
      <c r="CN3362" t="e">
        <f>VLOOKUP(CL3362,[1]Sheet2!$E$2:$I$222,4,FALSE)</f>
        <v>#N/A</v>
      </c>
      <c r="CO3362" t="e">
        <f>VLOOKUP(CL3362,[1]Sheet2!$E$2:$I$222,5,FALSE)</f>
        <v>#N/A</v>
      </c>
    </row>
    <row r="3363" spans="1:93" x14ac:dyDescent="0.25">
      <c r="A3363">
        <v>3496</v>
      </c>
      <c r="C3363">
        <v>17397</v>
      </c>
      <c r="D3363">
        <v>7397</v>
      </c>
      <c r="E3363">
        <v>37.776251999999999</v>
      </c>
      <c r="F3363">
        <v>-122.394036</v>
      </c>
      <c r="G3363" t="s">
        <v>7081</v>
      </c>
      <c r="H3363" t="s">
        <v>7103</v>
      </c>
      <c r="I3363" t="s">
        <v>691</v>
      </c>
      <c r="J3363" t="s">
        <v>1008</v>
      </c>
      <c r="K3363" t="s">
        <v>887</v>
      </c>
      <c r="N3363" t="s">
        <v>7104</v>
      </c>
      <c r="Q3363" t="s">
        <v>672</v>
      </c>
      <c r="S3363" t="s">
        <v>7033</v>
      </c>
      <c r="X3363">
        <f t="shared" si="52"/>
        <v>1</v>
      </c>
      <c r="Y3363" t="s">
        <v>72</v>
      </c>
      <c r="Z3363" t="s">
        <v>77</v>
      </c>
      <c r="AA3363" t="s">
        <v>174</v>
      </c>
      <c r="AB3363" t="str">
        <f>VLOOKUP($AA3363,[1]Sheet2!$E$2:$I$222,3,FALSE)</f>
        <v>To Visitacion Valley</v>
      </c>
      <c r="AC3363" t="str">
        <f>VLOOKUP($AA3363,Sheet2!$E$2:$I$222,4,FALSE)</f>
        <v>Bayshore &amp; Sunnydale</v>
      </c>
      <c r="AD3363" t="str">
        <f>VLOOKUP($AA3363,Sheet2!$E$2:$I$222,5,FALSE)</f>
        <v>Daily ~ 5am-12am</v>
      </c>
      <c r="AI3363" t="e">
        <f>VLOOKUP(AH3363,[1]Sheet2!$E$2:$I$222,3,FALSE)</f>
        <v>#N/A</v>
      </c>
      <c r="AJ3363" t="e">
        <f>VLOOKUP(AH3363,[1]Sheet2!$E$2:$I$222,4,FALSE)</f>
        <v>#N/A</v>
      </c>
      <c r="AK3363" t="e">
        <f>VLOOKUP(AH3363,[1]Sheet2!$E$2:$I$222,5,FALSE)</f>
        <v>#N/A</v>
      </c>
      <c r="AP3363" t="e">
        <f>VLOOKUP(AO3363,[1]Sheet2!$E$2:$I$222,3,FALSE)</f>
        <v>#N/A</v>
      </c>
      <c r="AQ3363" t="e">
        <f>VLOOKUP(AO3363,[1]Sheet2!$E$2:$I$222,4,FALSE)</f>
        <v>#N/A</v>
      </c>
      <c r="AR3363" t="e">
        <f>VLOOKUP(AO3363,[1]Sheet2!$E$2:$I$222,5,FALSE)</f>
        <v>#N/A</v>
      </c>
      <c r="AW3363" t="e">
        <f>VLOOKUP(AV3363,[1]Sheet2!$E$2:$I$222,3,FALSE)</f>
        <v>#N/A</v>
      </c>
      <c r="AX3363" t="e">
        <f>VLOOKUP(AV3363,[1]Sheet2!$E$2:$I$222,4,FALSE)</f>
        <v>#N/A</v>
      </c>
      <c r="AY3363" t="e">
        <f>VLOOKUP(AV3363,[1]Sheet2!$E$2:$I$222,5,FALSE)</f>
        <v>#N/A</v>
      </c>
      <c r="BD3363" t="e">
        <f>VLOOKUP(BC3363,[1]Sheet2!$E$2:$I$222,3,FALSE)</f>
        <v>#N/A</v>
      </c>
      <c r="BE3363" t="e">
        <f>VLOOKUP(BC3363,[1]Sheet2!$E$2:$I$222,4,FALSE)</f>
        <v>#N/A</v>
      </c>
      <c r="BF3363" t="e">
        <f>VLOOKUP(BC3363,[1]Sheet2!$E$2:$I$222,5,FALSE)</f>
        <v>#N/A</v>
      </c>
      <c r="BK3363" t="e">
        <f>VLOOKUP(BJ3363,[1]Sheet2!$E$2:$I$222,3,FALSE)</f>
        <v>#N/A</v>
      </c>
      <c r="BL3363" t="e">
        <f>VLOOKUP(BJ3363,[1]Sheet2!$E$2:$I$222,4,FALSE)</f>
        <v>#N/A</v>
      </c>
      <c r="BM3363" t="e">
        <f>VLOOKUP(BJ3363,[1]Sheet2!$E$2:$I$222,5,FALSE)</f>
        <v>#N/A</v>
      </c>
      <c r="BR3363" t="e">
        <f>VLOOKUP(BQ3363,[1]Sheet2!$E$2:$I$222,3,FALSE)</f>
        <v>#N/A</v>
      </c>
      <c r="BS3363" t="e">
        <f>VLOOKUP(BQ3363,[1]Sheet2!$E$2:$I$222,4,FALSE)</f>
        <v>#N/A</v>
      </c>
      <c r="BT3363" t="e">
        <f>VLOOKUP(BQ3363,[1]Sheet2!$E$2:$I$222,5,FALSE)</f>
        <v>#N/A</v>
      </c>
      <c r="BY3363" t="e">
        <f>VLOOKUP(BX3363,[1]Sheet2!$E$2:$I$222,3,FALSE)</f>
        <v>#N/A</v>
      </c>
      <c r="BZ3363" t="e">
        <f>VLOOKUP(BX3363,[1]Sheet2!$E$2:$I$222,4,FALSE)</f>
        <v>#N/A</v>
      </c>
      <c r="CA3363" t="e">
        <f>VLOOKUP(BX3363,[1]Sheet2!$E$2:$I$222,5,FALSE)</f>
        <v>#N/A</v>
      </c>
      <c r="CF3363" t="e">
        <f>VLOOKUP(CE3363,[1]Sheet2!$E$2:$I$222,3,FALSE)</f>
        <v>#N/A</v>
      </c>
      <c r="CG3363" t="e">
        <f>VLOOKUP(CE3363,[1]Sheet2!$E$2:$I$222,4,FALSE)</f>
        <v>#N/A</v>
      </c>
      <c r="CH3363" t="e">
        <f>VLOOKUP(CE3363,[1]Sheet2!$E$2:$I$222,5,FALSE)</f>
        <v>#N/A</v>
      </c>
      <c r="CM3363" t="e">
        <f>VLOOKUP(CL3363,[1]Sheet2!$E$2:$I$222,3,FALSE)</f>
        <v>#N/A</v>
      </c>
      <c r="CN3363" t="e">
        <f>VLOOKUP(CL3363,[1]Sheet2!$E$2:$I$222,4,FALSE)</f>
        <v>#N/A</v>
      </c>
      <c r="CO3363" t="e">
        <f>VLOOKUP(CL3363,[1]Sheet2!$E$2:$I$222,5,FALSE)</f>
        <v>#N/A</v>
      </c>
    </row>
    <row r="3364" spans="1:93" x14ac:dyDescent="0.25">
      <c r="A3364">
        <v>3497</v>
      </c>
      <c r="C3364">
        <v>17398</v>
      </c>
      <c r="D3364">
        <v>7398</v>
      </c>
      <c r="E3364">
        <v>37.708996999999997</v>
      </c>
      <c r="F3364">
        <v>-122.405021</v>
      </c>
      <c r="G3364" t="s">
        <v>6924</v>
      </c>
      <c r="H3364" t="s">
        <v>7102</v>
      </c>
      <c r="I3364" t="s">
        <v>696</v>
      </c>
      <c r="J3364" t="s">
        <v>1008</v>
      </c>
      <c r="K3364" t="s">
        <v>887</v>
      </c>
      <c r="M3364" t="s">
        <v>671</v>
      </c>
      <c r="N3364" t="s">
        <v>7105</v>
      </c>
      <c r="Q3364" t="s">
        <v>672</v>
      </c>
      <c r="S3364" t="s">
        <v>6919</v>
      </c>
      <c r="T3364" t="s">
        <v>7106</v>
      </c>
      <c r="X3364">
        <f t="shared" si="52"/>
        <v>1</v>
      </c>
      <c r="Y3364" t="s">
        <v>72</v>
      </c>
      <c r="Z3364" t="s">
        <v>80</v>
      </c>
      <c r="AA3364" t="s">
        <v>170</v>
      </c>
      <c r="AB3364" t="str">
        <f>VLOOKUP($AA3364,[1]Sheet2!$E$2:$I$222,3,FALSE)</f>
        <v>To Downtown</v>
      </c>
      <c r="AC3364" t="str">
        <f>VLOOKUP($AA3364,Sheet2!$E$2:$I$222,4,FALSE)</f>
        <v>Embarcadero Station</v>
      </c>
      <c r="AD3364" t="str">
        <f>VLOOKUP($AA3364,Sheet2!$E$2:$I$222,5,FALSE)</f>
        <v>Daily ~ 5am-12am</v>
      </c>
      <c r="AI3364" t="e">
        <f>VLOOKUP(AH3364,[1]Sheet2!$E$2:$I$222,3,FALSE)</f>
        <v>#N/A</v>
      </c>
      <c r="AJ3364" t="e">
        <f>VLOOKUP(AH3364,[1]Sheet2!$E$2:$I$222,4,FALSE)</f>
        <v>#N/A</v>
      </c>
      <c r="AK3364" t="e">
        <f>VLOOKUP(AH3364,[1]Sheet2!$E$2:$I$222,5,FALSE)</f>
        <v>#N/A</v>
      </c>
      <c r="AP3364" t="e">
        <f>VLOOKUP(AO3364,[1]Sheet2!$E$2:$I$222,3,FALSE)</f>
        <v>#N/A</v>
      </c>
      <c r="AQ3364" t="e">
        <f>VLOOKUP(AO3364,[1]Sheet2!$E$2:$I$222,4,FALSE)</f>
        <v>#N/A</v>
      </c>
      <c r="AR3364" t="e">
        <f>VLOOKUP(AO3364,[1]Sheet2!$E$2:$I$222,5,FALSE)</f>
        <v>#N/A</v>
      </c>
      <c r="AW3364" t="e">
        <f>VLOOKUP(AV3364,[1]Sheet2!$E$2:$I$222,3,FALSE)</f>
        <v>#N/A</v>
      </c>
      <c r="AX3364" t="e">
        <f>VLOOKUP(AV3364,[1]Sheet2!$E$2:$I$222,4,FALSE)</f>
        <v>#N/A</v>
      </c>
      <c r="AY3364" t="e">
        <f>VLOOKUP(AV3364,[1]Sheet2!$E$2:$I$222,5,FALSE)</f>
        <v>#N/A</v>
      </c>
      <c r="BD3364" t="e">
        <f>VLOOKUP(BC3364,[1]Sheet2!$E$2:$I$222,3,FALSE)</f>
        <v>#N/A</v>
      </c>
      <c r="BE3364" t="e">
        <f>VLOOKUP(BC3364,[1]Sheet2!$E$2:$I$222,4,FALSE)</f>
        <v>#N/A</v>
      </c>
      <c r="BF3364" t="e">
        <f>VLOOKUP(BC3364,[1]Sheet2!$E$2:$I$222,5,FALSE)</f>
        <v>#N/A</v>
      </c>
      <c r="BK3364" t="e">
        <f>VLOOKUP(BJ3364,[1]Sheet2!$E$2:$I$222,3,FALSE)</f>
        <v>#N/A</v>
      </c>
      <c r="BL3364" t="e">
        <f>VLOOKUP(BJ3364,[1]Sheet2!$E$2:$I$222,4,FALSE)</f>
        <v>#N/A</v>
      </c>
      <c r="BM3364" t="e">
        <f>VLOOKUP(BJ3364,[1]Sheet2!$E$2:$I$222,5,FALSE)</f>
        <v>#N/A</v>
      </c>
      <c r="BR3364" t="e">
        <f>VLOOKUP(BQ3364,[1]Sheet2!$E$2:$I$222,3,FALSE)</f>
        <v>#N/A</v>
      </c>
      <c r="BS3364" t="e">
        <f>VLOOKUP(BQ3364,[1]Sheet2!$E$2:$I$222,4,FALSE)</f>
        <v>#N/A</v>
      </c>
      <c r="BT3364" t="e">
        <f>VLOOKUP(BQ3364,[1]Sheet2!$E$2:$I$222,5,FALSE)</f>
        <v>#N/A</v>
      </c>
      <c r="BY3364" t="e">
        <f>VLOOKUP(BX3364,[1]Sheet2!$E$2:$I$222,3,FALSE)</f>
        <v>#N/A</v>
      </c>
      <c r="BZ3364" t="e">
        <f>VLOOKUP(BX3364,[1]Sheet2!$E$2:$I$222,4,FALSE)</f>
        <v>#N/A</v>
      </c>
      <c r="CA3364" t="e">
        <f>VLOOKUP(BX3364,[1]Sheet2!$E$2:$I$222,5,FALSE)</f>
        <v>#N/A</v>
      </c>
      <c r="CF3364" t="e">
        <f>VLOOKUP(CE3364,[1]Sheet2!$E$2:$I$222,3,FALSE)</f>
        <v>#N/A</v>
      </c>
      <c r="CG3364" t="e">
        <f>VLOOKUP(CE3364,[1]Sheet2!$E$2:$I$222,4,FALSE)</f>
        <v>#N/A</v>
      </c>
      <c r="CH3364" t="e">
        <f>VLOOKUP(CE3364,[1]Sheet2!$E$2:$I$222,5,FALSE)</f>
        <v>#N/A</v>
      </c>
      <c r="CM3364" t="e">
        <f>VLOOKUP(CL3364,[1]Sheet2!$E$2:$I$222,3,FALSE)</f>
        <v>#N/A</v>
      </c>
      <c r="CN3364" t="e">
        <f>VLOOKUP(CL3364,[1]Sheet2!$E$2:$I$222,4,FALSE)</f>
        <v>#N/A</v>
      </c>
      <c r="CO3364" t="e">
        <f>VLOOKUP(CL3364,[1]Sheet2!$E$2:$I$222,5,FALSE)</f>
        <v>#N/A</v>
      </c>
    </row>
    <row r="3365" spans="1:93" x14ac:dyDescent="0.25">
      <c r="A3365">
        <v>3498</v>
      </c>
      <c r="C3365">
        <v>17399</v>
      </c>
      <c r="D3365">
        <v>7399</v>
      </c>
      <c r="E3365">
        <v>37.712226000000001</v>
      </c>
      <c r="F3365">
        <v>-122.402339</v>
      </c>
      <c r="G3365" t="s">
        <v>1942</v>
      </c>
      <c r="H3365" t="s">
        <v>7100</v>
      </c>
      <c r="I3365" t="s">
        <v>696</v>
      </c>
      <c r="J3365" t="s">
        <v>1008</v>
      </c>
      <c r="K3365" t="s">
        <v>887</v>
      </c>
      <c r="N3365" t="s">
        <v>7107</v>
      </c>
      <c r="Q3365" t="s">
        <v>672</v>
      </c>
      <c r="S3365" t="s">
        <v>6919</v>
      </c>
      <c r="X3365">
        <f t="shared" si="52"/>
        <v>1</v>
      </c>
      <c r="Y3365" t="s">
        <v>72</v>
      </c>
      <c r="Z3365" t="s">
        <v>80</v>
      </c>
      <c r="AA3365" t="s">
        <v>170</v>
      </c>
      <c r="AB3365" t="str">
        <f>VLOOKUP($AA3365,[1]Sheet2!$E$2:$I$222,3,FALSE)</f>
        <v>To Downtown</v>
      </c>
      <c r="AC3365" t="str">
        <f>VLOOKUP($AA3365,Sheet2!$E$2:$I$222,4,FALSE)</f>
        <v>Embarcadero Station</v>
      </c>
      <c r="AD3365" t="str">
        <f>VLOOKUP($AA3365,Sheet2!$E$2:$I$222,5,FALSE)</f>
        <v>Daily ~ 5am-12am</v>
      </c>
      <c r="AI3365" t="e">
        <f>VLOOKUP(AH3365,[1]Sheet2!$E$2:$I$222,3,FALSE)</f>
        <v>#N/A</v>
      </c>
      <c r="AJ3365" t="e">
        <f>VLOOKUP(AH3365,[1]Sheet2!$E$2:$I$222,4,FALSE)</f>
        <v>#N/A</v>
      </c>
      <c r="AK3365" t="e">
        <f>VLOOKUP(AH3365,[1]Sheet2!$E$2:$I$222,5,FALSE)</f>
        <v>#N/A</v>
      </c>
      <c r="AP3365" t="e">
        <f>VLOOKUP(AO3365,[1]Sheet2!$E$2:$I$222,3,FALSE)</f>
        <v>#N/A</v>
      </c>
      <c r="AQ3365" t="e">
        <f>VLOOKUP(AO3365,[1]Sheet2!$E$2:$I$222,4,FALSE)</f>
        <v>#N/A</v>
      </c>
      <c r="AR3365" t="e">
        <f>VLOOKUP(AO3365,[1]Sheet2!$E$2:$I$222,5,FALSE)</f>
        <v>#N/A</v>
      </c>
      <c r="AW3365" t="e">
        <f>VLOOKUP(AV3365,[1]Sheet2!$E$2:$I$222,3,FALSE)</f>
        <v>#N/A</v>
      </c>
      <c r="AX3365" t="e">
        <f>VLOOKUP(AV3365,[1]Sheet2!$E$2:$I$222,4,FALSE)</f>
        <v>#N/A</v>
      </c>
      <c r="AY3365" t="e">
        <f>VLOOKUP(AV3365,[1]Sheet2!$E$2:$I$222,5,FALSE)</f>
        <v>#N/A</v>
      </c>
      <c r="BD3365" t="e">
        <f>VLOOKUP(BC3365,[1]Sheet2!$E$2:$I$222,3,FALSE)</f>
        <v>#N/A</v>
      </c>
      <c r="BE3365" t="e">
        <f>VLOOKUP(BC3365,[1]Sheet2!$E$2:$I$222,4,FALSE)</f>
        <v>#N/A</v>
      </c>
      <c r="BF3365" t="e">
        <f>VLOOKUP(BC3365,[1]Sheet2!$E$2:$I$222,5,FALSE)</f>
        <v>#N/A</v>
      </c>
      <c r="BK3365" t="e">
        <f>VLOOKUP(BJ3365,[1]Sheet2!$E$2:$I$222,3,FALSE)</f>
        <v>#N/A</v>
      </c>
      <c r="BL3365" t="e">
        <f>VLOOKUP(BJ3365,[1]Sheet2!$E$2:$I$222,4,FALSE)</f>
        <v>#N/A</v>
      </c>
      <c r="BM3365" t="e">
        <f>VLOOKUP(BJ3365,[1]Sheet2!$E$2:$I$222,5,FALSE)</f>
        <v>#N/A</v>
      </c>
      <c r="BR3365" t="e">
        <f>VLOOKUP(BQ3365,[1]Sheet2!$E$2:$I$222,3,FALSE)</f>
        <v>#N/A</v>
      </c>
      <c r="BS3365" t="e">
        <f>VLOOKUP(BQ3365,[1]Sheet2!$E$2:$I$222,4,FALSE)</f>
        <v>#N/A</v>
      </c>
      <c r="BT3365" t="e">
        <f>VLOOKUP(BQ3365,[1]Sheet2!$E$2:$I$222,5,FALSE)</f>
        <v>#N/A</v>
      </c>
      <c r="BY3365" t="e">
        <f>VLOOKUP(BX3365,[1]Sheet2!$E$2:$I$222,3,FALSE)</f>
        <v>#N/A</v>
      </c>
      <c r="BZ3365" t="e">
        <f>VLOOKUP(BX3365,[1]Sheet2!$E$2:$I$222,4,FALSE)</f>
        <v>#N/A</v>
      </c>
      <c r="CA3365" t="e">
        <f>VLOOKUP(BX3365,[1]Sheet2!$E$2:$I$222,5,FALSE)</f>
        <v>#N/A</v>
      </c>
      <c r="CF3365" t="e">
        <f>VLOOKUP(CE3365,[1]Sheet2!$E$2:$I$222,3,FALSE)</f>
        <v>#N/A</v>
      </c>
      <c r="CG3365" t="e">
        <f>VLOOKUP(CE3365,[1]Sheet2!$E$2:$I$222,4,FALSE)</f>
        <v>#N/A</v>
      </c>
      <c r="CH3365" t="e">
        <f>VLOOKUP(CE3365,[1]Sheet2!$E$2:$I$222,5,FALSE)</f>
        <v>#N/A</v>
      </c>
      <c r="CM3365" t="e">
        <f>VLOOKUP(CL3365,[1]Sheet2!$E$2:$I$222,3,FALSE)</f>
        <v>#N/A</v>
      </c>
      <c r="CN3365" t="e">
        <f>VLOOKUP(CL3365,[1]Sheet2!$E$2:$I$222,4,FALSE)</f>
        <v>#N/A</v>
      </c>
      <c r="CO3365" t="e">
        <f>VLOOKUP(CL3365,[1]Sheet2!$E$2:$I$222,5,FALSE)</f>
        <v>#N/A</v>
      </c>
    </row>
    <row r="3366" spans="1:93" x14ac:dyDescent="0.25">
      <c r="A3366">
        <v>3499</v>
      </c>
      <c r="C3366">
        <v>17400</v>
      </c>
      <c r="D3366">
        <v>7400</v>
      </c>
      <c r="E3366">
        <v>37.718809</v>
      </c>
      <c r="F3366">
        <v>-122.397468</v>
      </c>
      <c r="G3366" t="s">
        <v>7083</v>
      </c>
      <c r="H3366" t="s">
        <v>7098</v>
      </c>
      <c r="I3366" t="s">
        <v>895</v>
      </c>
      <c r="J3366" t="s">
        <v>1008</v>
      </c>
      <c r="K3366" t="s">
        <v>887</v>
      </c>
      <c r="N3366" t="s">
        <v>7108</v>
      </c>
      <c r="Q3366" t="s">
        <v>672</v>
      </c>
      <c r="S3366" t="s">
        <v>6919</v>
      </c>
      <c r="X3366">
        <f t="shared" si="52"/>
        <v>1</v>
      </c>
      <c r="Y3366" t="s">
        <v>72</v>
      </c>
      <c r="Z3366" t="s">
        <v>80</v>
      </c>
      <c r="AA3366" t="s">
        <v>170</v>
      </c>
      <c r="AB3366" t="str">
        <f>VLOOKUP($AA3366,[1]Sheet2!$E$2:$I$222,3,FALSE)</f>
        <v>To Downtown</v>
      </c>
      <c r="AC3366" t="str">
        <f>VLOOKUP($AA3366,Sheet2!$E$2:$I$222,4,FALSE)</f>
        <v>Embarcadero Station</v>
      </c>
      <c r="AD3366" t="str">
        <f>VLOOKUP($AA3366,Sheet2!$E$2:$I$222,5,FALSE)</f>
        <v>Daily ~ 5am-12am</v>
      </c>
      <c r="AI3366" t="e">
        <f>VLOOKUP(AH3366,[1]Sheet2!$E$2:$I$222,3,FALSE)</f>
        <v>#N/A</v>
      </c>
      <c r="AJ3366" t="e">
        <f>VLOOKUP(AH3366,[1]Sheet2!$E$2:$I$222,4,FALSE)</f>
        <v>#N/A</v>
      </c>
      <c r="AK3366" t="e">
        <f>VLOOKUP(AH3366,[1]Sheet2!$E$2:$I$222,5,FALSE)</f>
        <v>#N/A</v>
      </c>
      <c r="AP3366" t="e">
        <f>VLOOKUP(AO3366,[1]Sheet2!$E$2:$I$222,3,FALSE)</f>
        <v>#N/A</v>
      </c>
      <c r="AQ3366" t="e">
        <f>VLOOKUP(AO3366,[1]Sheet2!$E$2:$I$222,4,FALSE)</f>
        <v>#N/A</v>
      </c>
      <c r="AR3366" t="e">
        <f>VLOOKUP(AO3366,[1]Sheet2!$E$2:$I$222,5,FALSE)</f>
        <v>#N/A</v>
      </c>
      <c r="AW3366" t="e">
        <f>VLOOKUP(AV3366,[1]Sheet2!$E$2:$I$222,3,FALSE)</f>
        <v>#N/A</v>
      </c>
      <c r="AX3366" t="e">
        <f>VLOOKUP(AV3366,[1]Sheet2!$E$2:$I$222,4,FALSE)</f>
        <v>#N/A</v>
      </c>
      <c r="AY3366" t="e">
        <f>VLOOKUP(AV3366,[1]Sheet2!$E$2:$I$222,5,FALSE)</f>
        <v>#N/A</v>
      </c>
      <c r="BD3366" t="e">
        <f>VLOOKUP(BC3366,[1]Sheet2!$E$2:$I$222,3,FALSE)</f>
        <v>#N/A</v>
      </c>
      <c r="BE3366" t="e">
        <f>VLOOKUP(BC3366,[1]Sheet2!$E$2:$I$222,4,FALSE)</f>
        <v>#N/A</v>
      </c>
      <c r="BF3366" t="e">
        <f>VLOOKUP(BC3366,[1]Sheet2!$E$2:$I$222,5,FALSE)</f>
        <v>#N/A</v>
      </c>
      <c r="BK3366" t="e">
        <f>VLOOKUP(BJ3366,[1]Sheet2!$E$2:$I$222,3,FALSE)</f>
        <v>#N/A</v>
      </c>
      <c r="BL3366" t="e">
        <f>VLOOKUP(BJ3366,[1]Sheet2!$E$2:$I$222,4,FALSE)</f>
        <v>#N/A</v>
      </c>
      <c r="BM3366" t="e">
        <f>VLOOKUP(BJ3366,[1]Sheet2!$E$2:$I$222,5,FALSE)</f>
        <v>#N/A</v>
      </c>
      <c r="BR3366" t="e">
        <f>VLOOKUP(BQ3366,[1]Sheet2!$E$2:$I$222,3,FALSE)</f>
        <v>#N/A</v>
      </c>
      <c r="BS3366" t="e">
        <f>VLOOKUP(BQ3366,[1]Sheet2!$E$2:$I$222,4,FALSE)</f>
        <v>#N/A</v>
      </c>
      <c r="BT3366" t="e">
        <f>VLOOKUP(BQ3366,[1]Sheet2!$E$2:$I$222,5,FALSE)</f>
        <v>#N/A</v>
      </c>
      <c r="BY3366" t="e">
        <f>VLOOKUP(BX3366,[1]Sheet2!$E$2:$I$222,3,FALSE)</f>
        <v>#N/A</v>
      </c>
      <c r="BZ3366" t="e">
        <f>VLOOKUP(BX3366,[1]Sheet2!$E$2:$I$222,4,FALSE)</f>
        <v>#N/A</v>
      </c>
      <c r="CA3366" t="e">
        <f>VLOOKUP(BX3366,[1]Sheet2!$E$2:$I$222,5,FALSE)</f>
        <v>#N/A</v>
      </c>
      <c r="CF3366" t="e">
        <f>VLOOKUP(CE3366,[1]Sheet2!$E$2:$I$222,3,FALSE)</f>
        <v>#N/A</v>
      </c>
      <c r="CG3366" t="e">
        <f>VLOOKUP(CE3366,[1]Sheet2!$E$2:$I$222,4,FALSE)</f>
        <v>#N/A</v>
      </c>
      <c r="CH3366" t="e">
        <f>VLOOKUP(CE3366,[1]Sheet2!$E$2:$I$222,5,FALSE)</f>
        <v>#N/A</v>
      </c>
      <c r="CM3366" t="e">
        <f>VLOOKUP(CL3366,[1]Sheet2!$E$2:$I$222,3,FALSE)</f>
        <v>#N/A</v>
      </c>
      <c r="CN3366" t="e">
        <f>VLOOKUP(CL3366,[1]Sheet2!$E$2:$I$222,4,FALSE)</f>
        <v>#N/A</v>
      </c>
      <c r="CO3366" t="e">
        <f>VLOOKUP(CL3366,[1]Sheet2!$E$2:$I$222,5,FALSE)</f>
        <v>#N/A</v>
      </c>
    </row>
    <row r="3367" spans="1:93" x14ac:dyDescent="0.25">
      <c r="A3367">
        <v>3500</v>
      </c>
      <c r="C3367">
        <v>17401</v>
      </c>
      <c r="D3367">
        <v>7401</v>
      </c>
      <c r="E3367">
        <v>37.732261999999999</v>
      </c>
      <c r="F3367">
        <v>-122.391502</v>
      </c>
      <c r="G3367" t="s">
        <v>932</v>
      </c>
      <c r="H3367" t="s">
        <v>933</v>
      </c>
      <c r="I3367" t="s">
        <v>895</v>
      </c>
      <c r="J3367" t="s">
        <v>1008</v>
      </c>
      <c r="K3367" t="s">
        <v>887</v>
      </c>
      <c r="N3367" t="s">
        <v>7109</v>
      </c>
      <c r="Q3367" t="s">
        <v>672</v>
      </c>
      <c r="S3367" t="s">
        <v>6919</v>
      </c>
      <c r="X3367">
        <f t="shared" si="52"/>
        <v>1</v>
      </c>
      <c r="Y3367" t="s">
        <v>72</v>
      </c>
      <c r="Z3367" t="s">
        <v>80</v>
      </c>
      <c r="AA3367" t="s">
        <v>170</v>
      </c>
      <c r="AB3367" t="str">
        <f>VLOOKUP($AA3367,[1]Sheet2!$E$2:$I$222,3,FALSE)</f>
        <v>To Downtown</v>
      </c>
      <c r="AC3367" t="str">
        <f>VLOOKUP($AA3367,Sheet2!$E$2:$I$222,4,FALSE)</f>
        <v>Embarcadero Station</v>
      </c>
      <c r="AD3367" t="str">
        <f>VLOOKUP($AA3367,Sheet2!$E$2:$I$222,5,FALSE)</f>
        <v>Daily ~ 5am-12am</v>
      </c>
      <c r="AI3367" t="e">
        <f>VLOOKUP(AH3367,[1]Sheet2!$E$2:$I$222,3,FALSE)</f>
        <v>#N/A</v>
      </c>
      <c r="AJ3367" t="e">
        <f>VLOOKUP(AH3367,[1]Sheet2!$E$2:$I$222,4,FALSE)</f>
        <v>#N/A</v>
      </c>
      <c r="AK3367" t="e">
        <f>VLOOKUP(AH3367,[1]Sheet2!$E$2:$I$222,5,FALSE)</f>
        <v>#N/A</v>
      </c>
      <c r="AP3367" t="e">
        <f>VLOOKUP(AO3367,[1]Sheet2!$E$2:$I$222,3,FALSE)</f>
        <v>#N/A</v>
      </c>
      <c r="AQ3367" t="e">
        <f>VLOOKUP(AO3367,[1]Sheet2!$E$2:$I$222,4,FALSE)</f>
        <v>#N/A</v>
      </c>
      <c r="AR3367" t="e">
        <f>VLOOKUP(AO3367,[1]Sheet2!$E$2:$I$222,5,FALSE)</f>
        <v>#N/A</v>
      </c>
      <c r="AW3367" t="e">
        <f>VLOOKUP(AV3367,[1]Sheet2!$E$2:$I$222,3,FALSE)</f>
        <v>#N/A</v>
      </c>
      <c r="AX3367" t="e">
        <f>VLOOKUP(AV3367,[1]Sheet2!$E$2:$I$222,4,FALSE)</f>
        <v>#N/A</v>
      </c>
      <c r="AY3367" t="e">
        <f>VLOOKUP(AV3367,[1]Sheet2!$E$2:$I$222,5,FALSE)</f>
        <v>#N/A</v>
      </c>
      <c r="BD3367" t="e">
        <f>VLOOKUP(BC3367,[1]Sheet2!$E$2:$I$222,3,FALSE)</f>
        <v>#N/A</v>
      </c>
      <c r="BE3367" t="e">
        <f>VLOOKUP(BC3367,[1]Sheet2!$E$2:$I$222,4,FALSE)</f>
        <v>#N/A</v>
      </c>
      <c r="BF3367" t="e">
        <f>VLOOKUP(BC3367,[1]Sheet2!$E$2:$I$222,5,FALSE)</f>
        <v>#N/A</v>
      </c>
      <c r="BK3367" t="e">
        <f>VLOOKUP(BJ3367,[1]Sheet2!$E$2:$I$222,3,FALSE)</f>
        <v>#N/A</v>
      </c>
      <c r="BL3367" t="e">
        <f>VLOOKUP(BJ3367,[1]Sheet2!$E$2:$I$222,4,FALSE)</f>
        <v>#N/A</v>
      </c>
      <c r="BM3367" t="e">
        <f>VLOOKUP(BJ3367,[1]Sheet2!$E$2:$I$222,5,FALSE)</f>
        <v>#N/A</v>
      </c>
      <c r="BR3367" t="e">
        <f>VLOOKUP(BQ3367,[1]Sheet2!$E$2:$I$222,3,FALSE)</f>
        <v>#N/A</v>
      </c>
      <c r="BS3367" t="e">
        <f>VLOOKUP(BQ3367,[1]Sheet2!$E$2:$I$222,4,FALSE)</f>
        <v>#N/A</v>
      </c>
      <c r="BT3367" t="e">
        <f>VLOOKUP(BQ3367,[1]Sheet2!$E$2:$I$222,5,FALSE)</f>
        <v>#N/A</v>
      </c>
      <c r="BY3367" t="e">
        <f>VLOOKUP(BX3367,[1]Sheet2!$E$2:$I$222,3,FALSE)</f>
        <v>#N/A</v>
      </c>
      <c r="BZ3367" t="e">
        <f>VLOOKUP(BX3367,[1]Sheet2!$E$2:$I$222,4,FALSE)</f>
        <v>#N/A</v>
      </c>
      <c r="CA3367" t="e">
        <f>VLOOKUP(BX3367,[1]Sheet2!$E$2:$I$222,5,FALSE)</f>
        <v>#N/A</v>
      </c>
      <c r="CF3367" t="e">
        <f>VLOOKUP(CE3367,[1]Sheet2!$E$2:$I$222,3,FALSE)</f>
        <v>#N/A</v>
      </c>
      <c r="CG3367" t="e">
        <f>VLOOKUP(CE3367,[1]Sheet2!$E$2:$I$222,4,FALSE)</f>
        <v>#N/A</v>
      </c>
      <c r="CH3367" t="e">
        <f>VLOOKUP(CE3367,[1]Sheet2!$E$2:$I$222,5,FALSE)</f>
        <v>#N/A</v>
      </c>
      <c r="CM3367" t="e">
        <f>VLOOKUP(CL3367,[1]Sheet2!$E$2:$I$222,3,FALSE)</f>
        <v>#N/A</v>
      </c>
      <c r="CN3367" t="e">
        <f>VLOOKUP(CL3367,[1]Sheet2!$E$2:$I$222,4,FALSE)</f>
        <v>#N/A</v>
      </c>
      <c r="CO3367" t="e">
        <f>VLOOKUP(CL3367,[1]Sheet2!$E$2:$I$222,5,FALSE)</f>
        <v>#N/A</v>
      </c>
    </row>
    <row r="3368" spans="1:93" x14ac:dyDescent="0.25">
      <c r="A3368">
        <v>3501</v>
      </c>
      <c r="C3368">
        <v>17402</v>
      </c>
      <c r="D3368">
        <v>7402</v>
      </c>
      <c r="E3368">
        <v>37.734358</v>
      </c>
      <c r="F3368">
        <v>-122.39083599999999</v>
      </c>
      <c r="G3368" t="s">
        <v>921</v>
      </c>
      <c r="H3368" t="s">
        <v>922</v>
      </c>
      <c r="I3368" t="s">
        <v>696</v>
      </c>
      <c r="J3368" t="s">
        <v>1008</v>
      </c>
      <c r="K3368" t="s">
        <v>887</v>
      </c>
      <c r="N3368" t="s">
        <v>7110</v>
      </c>
      <c r="Q3368" t="s">
        <v>672</v>
      </c>
      <c r="S3368" t="s">
        <v>6919</v>
      </c>
      <c r="T3368" t="s">
        <v>7096</v>
      </c>
      <c r="X3368">
        <f t="shared" si="52"/>
        <v>1</v>
      </c>
      <c r="Y3368" t="s">
        <v>72</v>
      </c>
      <c r="Z3368" t="s">
        <v>80</v>
      </c>
      <c r="AA3368" t="s">
        <v>170</v>
      </c>
      <c r="AB3368" t="str">
        <f>VLOOKUP($AA3368,[1]Sheet2!$E$2:$I$222,3,FALSE)</f>
        <v>To Downtown</v>
      </c>
      <c r="AC3368" t="str">
        <f>VLOOKUP($AA3368,Sheet2!$E$2:$I$222,4,FALSE)</f>
        <v>Embarcadero Station</v>
      </c>
      <c r="AD3368" t="str">
        <f>VLOOKUP($AA3368,Sheet2!$E$2:$I$222,5,FALSE)</f>
        <v>Daily ~ 5am-12am</v>
      </c>
      <c r="AI3368" t="e">
        <f>VLOOKUP(AH3368,[1]Sheet2!$E$2:$I$222,3,FALSE)</f>
        <v>#N/A</v>
      </c>
      <c r="AJ3368" t="e">
        <f>VLOOKUP(AH3368,[1]Sheet2!$E$2:$I$222,4,FALSE)</f>
        <v>#N/A</v>
      </c>
      <c r="AK3368" t="e">
        <f>VLOOKUP(AH3368,[1]Sheet2!$E$2:$I$222,5,FALSE)</f>
        <v>#N/A</v>
      </c>
      <c r="AP3368" t="e">
        <f>VLOOKUP(AO3368,[1]Sheet2!$E$2:$I$222,3,FALSE)</f>
        <v>#N/A</v>
      </c>
      <c r="AQ3368" t="e">
        <f>VLOOKUP(AO3368,[1]Sheet2!$E$2:$I$222,4,FALSE)</f>
        <v>#N/A</v>
      </c>
      <c r="AR3368" t="e">
        <f>VLOOKUP(AO3368,[1]Sheet2!$E$2:$I$222,5,FALSE)</f>
        <v>#N/A</v>
      </c>
      <c r="AW3368" t="e">
        <f>VLOOKUP(AV3368,[1]Sheet2!$E$2:$I$222,3,FALSE)</f>
        <v>#N/A</v>
      </c>
      <c r="AX3368" t="e">
        <f>VLOOKUP(AV3368,[1]Sheet2!$E$2:$I$222,4,FALSE)</f>
        <v>#N/A</v>
      </c>
      <c r="AY3368" t="e">
        <f>VLOOKUP(AV3368,[1]Sheet2!$E$2:$I$222,5,FALSE)</f>
        <v>#N/A</v>
      </c>
      <c r="BD3368" t="e">
        <f>VLOOKUP(BC3368,[1]Sheet2!$E$2:$I$222,3,FALSE)</f>
        <v>#N/A</v>
      </c>
      <c r="BE3368" t="e">
        <f>VLOOKUP(BC3368,[1]Sheet2!$E$2:$I$222,4,FALSE)</f>
        <v>#N/A</v>
      </c>
      <c r="BF3368" t="e">
        <f>VLOOKUP(BC3368,[1]Sheet2!$E$2:$I$222,5,FALSE)</f>
        <v>#N/A</v>
      </c>
      <c r="BK3368" t="e">
        <f>VLOOKUP(BJ3368,[1]Sheet2!$E$2:$I$222,3,FALSE)</f>
        <v>#N/A</v>
      </c>
      <c r="BL3368" t="e">
        <f>VLOOKUP(BJ3368,[1]Sheet2!$E$2:$I$222,4,FALSE)</f>
        <v>#N/A</v>
      </c>
      <c r="BM3368" t="e">
        <f>VLOOKUP(BJ3368,[1]Sheet2!$E$2:$I$222,5,FALSE)</f>
        <v>#N/A</v>
      </c>
      <c r="BR3368" t="e">
        <f>VLOOKUP(BQ3368,[1]Sheet2!$E$2:$I$222,3,FALSE)</f>
        <v>#N/A</v>
      </c>
      <c r="BS3368" t="e">
        <f>VLOOKUP(BQ3368,[1]Sheet2!$E$2:$I$222,4,FALSE)</f>
        <v>#N/A</v>
      </c>
      <c r="BT3368" t="e">
        <f>VLOOKUP(BQ3368,[1]Sheet2!$E$2:$I$222,5,FALSE)</f>
        <v>#N/A</v>
      </c>
      <c r="BY3368" t="e">
        <f>VLOOKUP(BX3368,[1]Sheet2!$E$2:$I$222,3,FALSE)</f>
        <v>#N/A</v>
      </c>
      <c r="BZ3368" t="e">
        <f>VLOOKUP(BX3368,[1]Sheet2!$E$2:$I$222,4,FALSE)</f>
        <v>#N/A</v>
      </c>
      <c r="CA3368" t="e">
        <f>VLOOKUP(BX3368,[1]Sheet2!$E$2:$I$222,5,FALSE)</f>
        <v>#N/A</v>
      </c>
      <c r="CF3368" t="e">
        <f>VLOOKUP(CE3368,[1]Sheet2!$E$2:$I$222,3,FALSE)</f>
        <v>#N/A</v>
      </c>
      <c r="CG3368" t="e">
        <f>VLOOKUP(CE3368,[1]Sheet2!$E$2:$I$222,4,FALSE)</f>
        <v>#N/A</v>
      </c>
      <c r="CH3368" t="e">
        <f>VLOOKUP(CE3368,[1]Sheet2!$E$2:$I$222,5,FALSE)</f>
        <v>#N/A</v>
      </c>
      <c r="CM3368" t="e">
        <f>VLOOKUP(CL3368,[1]Sheet2!$E$2:$I$222,3,FALSE)</f>
        <v>#N/A</v>
      </c>
      <c r="CN3368" t="e">
        <f>VLOOKUP(CL3368,[1]Sheet2!$E$2:$I$222,4,FALSE)</f>
        <v>#N/A</v>
      </c>
      <c r="CO3368" t="e">
        <f>VLOOKUP(CL3368,[1]Sheet2!$E$2:$I$222,5,FALSE)</f>
        <v>#N/A</v>
      </c>
    </row>
    <row r="3369" spans="1:93" x14ac:dyDescent="0.25">
      <c r="A3369">
        <v>3502</v>
      </c>
      <c r="C3369">
        <v>17403</v>
      </c>
      <c r="D3369">
        <v>7403</v>
      </c>
      <c r="E3369">
        <v>37.737641000000004</v>
      </c>
      <c r="F3369">
        <v>-122.38968800000001</v>
      </c>
      <c r="G3369" t="s">
        <v>912</v>
      </c>
      <c r="H3369" t="s">
        <v>913</v>
      </c>
      <c r="I3369" t="s">
        <v>696</v>
      </c>
      <c r="J3369" t="s">
        <v>1008</v>
      </c>
      <c r="K3369" t="s">
        <v>887</v>
      </c>
      <c r="N3369" t="s">
        <v>7111</v>
      </c>
      <c r="Q3369" t="s">
        <v>672</v>
      </c>
      <c r="S3369" t="s">
        <v>6919</v>
      </c>
      <c r="X3369">
        <f t="shared" si="52"/>
        <v>1</v>
      </c>
      <c r="Y3369" t="s">
        <v>72</v>
      </c>
      <c r="Z3369" t="s">
        <v>80</v>
      </c>
      <c r="AA3369" t="s">
        <v>170</v>
      </c>
      <c r="AB3369" t="str">
        <f>VLOOKUP($AA3369,[1]Sheet2!$E$2:$I$222,3,FALSE)</f>
        <v>To Downtown</v>
      </c>
      <c r="AC3369" t="str">
        <f>VLOOKUP($AA3369,Sheet2!$E$2:$I$222,4,FALSE)</f>
        <v>Embarcadero Station</v>
      </c>
      <c r="AD3369" t="str">
        <f>VLOOKUP($AA3369,Sheet2!$E$2:$I$222,5,FALSE)</f>
        <v>Daily ~ 5am-12am</v>
      </c>
      <c r="AI3369" t="e">
        <f>VLOOKUP(AH3369,[1]Sheet2!$E$2:$I$222,3,FALSE)</f>
        <v>#N/A</v>
      </c>
      <c r="AJ3369" t="e">
        <f>VLOOKUP(AH3369,[1]Sheet2!$E$2:$I$222,4,FALSE)</f>
        <v>#N/A</v>
      </c>
      <c r="AK3369" t="e">
        <f>VLOOKUP(AH3369,[1]Sheet2!$E$2:$I$222,5,FALSE)</f>
        <v>#N/A</v>
      </c>
      <c r="AP3369" t="e">
        <f>VLOOKUP(AO3369,[1]Sheet2!$E$2:$I$222,3,FALSE)</f>
        <v>#N/A</v>
      </c>
      <c r="AQ3369" t="e">
        <f>VLOOKUP(AO3369,[1]Sheet2!$E$2:$I$222,4,FALSE)</f>
        <v>#N/A</v>
      </c>
      <c r="AR3369" t="e">
        <f>VLOOKUP(AO3369,[1]Sheet2!$E$2:$I$222,5,FALSE)</f>
        <v>#N/A</v>
      </c>
      <c r="AW3369" t="e">
        <f>VLOOKUP(AV3369,[1]Sheet2!$E$2:$I$222,3,FALSE)</f>
        <v>#N/A</v>
      </c>
      <c r="AX3369" t="e">
        <f>VLOOKUP(AV3369,[1]Sheet2!$E$2:$I$222,4,FALSE)</f>
        <v>#N/A</v>
      </c>
      <c r="AY3369" t="e">
        <f>VLOOKUP(AV3369,[1]Sheet2!$E$2:$I$222,5,FALSE)</f>
        <v>#N/A</v>
      </c>
      <c r="BD3369" t="e">
        <f>VLOOKUP(BC3369,[1]Sheet2!$E$2:$I$222,3,FALSE)</f>
        <v>#N/A</v>
      </c>
      <c r="BE3369" t="e">
        <f>VLOOKUP(BC3369,[1]Sheet2!$E$2:$I$222,4,FALSE)</f>
        <v>#N/A</v>
      </c>
      <c r="BF3369" t="e">
        <f>VLOOKUP(BC3369,[1]Sheet2!$E$2:$I$222,5,FALSE)</f>
        <v>#N/A</v>
      </c>
      <c r="BK3369" t="e">
        <f>VLOOKUP(BJ3369,[1]Sheet2!$E$2:$I$222,3,FALSE)</f>
        <v>#N/A</v>
      </c>
      <c r="BL3369" t="e">
        <f>VLOOKUP(BJ3369,[1]Sheet2!$E$2:$I$222,4,FALSE)</f>
        <v>#N/A</v>
      </c>
      <c r="BM3369" t="e">
        <f>VLOOKUP(BJ3369,[1]Sheet2!$E$2:$I$222,5,FALSE)</f>
        <v>#N/A</v>
      </c>
      <c r="BR3369" t="e">
        <f>VLOOKUP(BQ3369,[1]Sheet2!$E$2:$I$222,3,FALSE)</f>
        <v>#N/A</v>
      </c>
      <c r="BS3369" t="e">
        <f>VLOOKUP(BQ3369,[1]Sheet2!$E$2:$I$222,4,FALSE)</f>
        <v>#N/A</v>
      </c>
      <c r="BT3369" t="e">
        <f>VLOOKUP(BQ3369,[1]Sheet2!$E$2:$I$222,5,FALSE)</f>
        <v>#N/A</v>
      </c>
      <c r="BY3369" t="e">
        <f>VLOOKUP(BX3369,[1]Sheet2!$E$2:$I$222,3,FALSE)</f>
        <v>#N/A</v>
      </c>
      <c r="BZ3369" t="e">
        <f>VLOOKUP(BX3369,[1]Sheet2!$E$2:$I$222,4,FALSE)</f>
        <v>#N/A</v>
      </c>
      <c r="CA3369" t="e">
        <f>VLOOKUP(BX3369,[1]Sheet2!$E$2:$I$222,5,FALSE)</f>
        <v>#N/A</v>
      </c>
      <c r="CF3369" t="e">
        <f>VLOOKUP(CE3369,[1]Sheet2!$E$2:$I$222,3,FALSE)</f>
        <v>#N/A</v>
      </c>
      <c r="CG3369" t="e">
        <f>VLOOKUP(CE3369,[1]Sheet2!$E$2:$I$222,4,FALSE)</f>
        <v>#N/A</v>
      </c>
      <c r="CH3369" t="e">
        <f>VLOOKUP(CE3369,[1]Sheet2!$E$2:$I$222,5,FALSE)</f>
        <v>#N/A</v>
      </c>
      <c r="CM3369" t="e">
        <f>VLOOKUP(CL3369,[1]Sheet2!$E$2:$I$222,3,FALSE)</f>
        <v>#N/A</v>
      </c>
      <c r="CN3369" t="e">
        <f>VLOOKUP(CL3369,[1]Sheet2!$E$2:$I$222,4,FALSE)</f>
        <v>#N/A</v>
      </c>
      <c r="CO3369" t="e">
        <f>VLOOKUP(CL3369,[1]Sheet2!$E$2:$I$222,5,FALSE)</f>
        <v>#N/A</v>
      </c>
    </row>
    <row r="3370" spans="1:93" x14ac:dyDescent="0.25">
      <c r="A3370">
        <v>3503</v>
      </c>
      <c r="C3370">
        <v>17404</v>
      </c>
      <c r="D3370">
        <v>7404</v>
      </c>
      <c r="E3370">
        <v>37.739916000000001</v>
      </c>
      <c r="F3370">
        <v>-122.388884</v>
      </c>
      <c r="G3370" t="s">
        <v>903</v>
      </c>
      <c r="H3370" t="s">
        <v>7092</v>
      </c>
      <c r="I3370" t="s">
        <v>895</v>
      </c>
      <c r="J3370" t="s">
        <v>1008</v>
      </c>
      <c r="K3370" t="s">
        <v>887</v>
      </c>
      <c r="N3370" t="s">
        <v>7112</v>
      </c>
      <c r="Q3370" t="s">
        <v>672</v>
      </c>
      <c r="S3370" t="s">
        <v>6919</v>
      </c>
      <c r="X3370">
        <f t="shared" si="52"/>
        <v>1</v>
      </c>
      <c r="Y3370" t="s">
        <v>72</v>
      </c>
      <c r="Z3370" t="s">
        <v>80</v>
      </c>
      <c r="AA3370" t="s">
        <v>170</v>
      </c>
      <c r="AB3370" t="str">
        <f>VLOOKUP($AA3370,[1]Sheet2!$E$2:$I$222,3,FALSE)</f>
        <v>To Downtown</v>
      </c>
      <c r="AC3370" t="str">
        <f>VLOOKUP($AA3370,Sheet2!$E$2:$I$222,4,FALSE)</f>
        <v>Embarcadero Station</v>
      </c>
      <c r="AD3370" t="str">
        <f>VLOOKUP($AA3370,Sheet2!$E$2:$I$222,5,FALSE)</f>
        <v>Daily ~ 5am-12am</v>
      </c>
      <c r="AI3370" t="e">
        <f>VLOOKUP(AH3370,[1]Sheet2!$E$2:$I$222,3,FALSE)</f>
        <v>#N/A</v>
      </c>
      <c r="AJ3370" t="e">
        <f>VLOOKUP(AH3370,[1]Sheet2!$E$2:$I$222,4,FALSE)</f>
        <v>#N/A</v>
      </c>
      <c r="AK3370" t="e">
        <f>VLOOKUP(AH3370,[1]Sheet2!$E$2:$I$222,5,FALSE)</f>
        <v>#N/A</v>
      </c>
      <c r="AP3370" t="e">
        <f>VLOOKUP(AO3370,[1]Sheet2!$E$2:$I$222,3,FALSE)</f>
        <v>#N/A</v>
      </c>
      <c r="AQ3370" t="e">
        <f>VLOOKUP(AO3370,[1]Sheet2!$E$2:$I$222,4,FALSE)</f>
        <v>#N/A</v>
      </c>
      <c r="AR3370" t="e">
        <f>VLOOKUP(AO3370,[1]Sheet2!$E$2:$I$222,5,FALSE)</f>
        <v>#N/A</v>
      </c>
      <c r="AW3370" t="e">
        <f>VLOOKUP(AV3370,[1]Sheet2!$E$2:$I$222,3,FALSE)</f>
        <v>#N/A</v>
      </c>
      <c r="AX3370" t="e">
        <f>VLOOKUP(AV3370,[1]Sheet2!$E$2:$I$222,4,FALSE)</f>
        <v>#N/A</v>
      </c>
      <c r="AY3370" t="e">
        <f>VLOOKUP(AV3370,[1]Sheet2!$E$2:$I$222,5,FALSE)</f>
        <v>#N/A</v>
      </c>
      <c r="BD3370" t="e">
        <f>VLOOKUP(BC3370,[1]Sheet2!$E$2:$I$222,3,FALSE)</f>
        <v>#N/A</v>
      </c>
      <c r="BE3370" t="e">
        <f>VLOOKUP(BC3370,[1]Sheet2!$E$2:$I$222,4,FALSE)</f>
        <v>#N/A</v>
      </c>
      <c r="BF3370" t="e">
        <f>VLOOKUP(BC3370,[1]Sheet2!$E$2:$I$222,5,FALSE)</f>
        <v>#N/A</v>
      </c>
      <c r="BK3370" t="e">
        <f>VLOOKUP(BJ3370,[1]Sheet2!$E$2:$I$222,3,FALSE)</f>
        <v>#N/A</v>
      </c>
      <c r="BL3370" t="e">
        <f>VLOOKUP(BJ3370,[1]Sheet2!$E$2:$I$222,4,FALSE)</f>
        <v>#N/A</v>
      </c>
      <c r="BM3370" t="e">
        <f>VLOOKUP(BJ3370,[1]Sheet2!$E$2:$I$222,5,FALSE)</f>
        <v>#N/A</v>
      </c>
      <c r="BR3370" t="e">
        <f>VLOOKUP(BQ3370,[1]Sheet2!$E$2:$I$222,3,FALSE)</f>
        <v>#N/A</v>
      </c>
      <c r="BS3370" t="e">
        <f>VLOOKUP(BQ3370,[1]Sheet2!$E$2:$I$222,4,FALSE)</f>
        <v>#N/A</v>
      </c>
      <c r="BT3370" t="e">
        <f>VLOOKUP(BQ3370,[1]Sheet2!$E$2:$I$222,5,FALSE)</f>
        <v>#N/A</v>
      </c>
      <c r="BY3370" t="e">
        <f>VLOOKUP(BX3370,[1]Sheet2!$E$2:$I$222,3,FALSE)</f>
        <v>#N/A</v>
      </c>
      <c r="BZ3370" t="e">
        <f>VLOOKUP(BX3370,[1]Sheet2!$E$2:$I$222,4,FALSE)</f>
        <v>#N/A</v>
      </c>
      <c r="CA3370" t="e">
        <f>VLOOKUP(BX3370,[1]Sheet2!$E$2:$I$222,5,FALSE)</f>
        <v>#N/A</v>
      </c>
      <c r="CF3370" t="e">
        <f>VLOOKUP(CE3370,[1]Sheet2!$E$2:$I$222,3,FALSE)</f>
        <v>#N/A</v>
      </c>
      <c r="CG3370" t="e">
        <f>VLOOKUP(CE3370,[1]Sheet2!$E$2:$I$222,4,FALSE)</f>
        <v>#N/A</v>
      </c>
      <c r="CH3370" t="e">
        <f>VLOOKUP(CE3370,[1]Sheet2!$E$2:$I$222,5,FALSE)</f>
        <v>#N/A</v>
      </c>
      <c r="CM3370" t="e">
        <f>VLOOKUP(CL3370,[1]Sheet2!$E$2:$I$222,3,FALSE)</f>
        <v>#N/A</v>
      </c>
      <c r="CN3370" t="e">
        <f>VLOOKUP(CL3370,[1]Sheet2!$E$2:$I$222,4,FALSE)</f>
        <v>#N/A</v>
      </c>
      <c r="CO3370" t="e">
        <f>VLOOKUP(CL3370,[1]Sheet2!$E$2:$I$222,5,FALSE)</f>
        <v>#N/A</v>
      </c>
    </row>
    <row r="3371" spans="1:93" x14ac:dyDescent="0.25">
      <c r="A3371">
        <v>3504</v>
      </c>
      <c r="C3371">
        <v>17405</v>
      </c>
      <c r="D3371">
        <v>7405</v>
      </c>
      <c r="E3371">
        <v>37.776322999999998</v>
      </c>
      <c r="F3371">
        <v>-122.39389799999999</v>
      </c>
      <c r="G3371" t="s">
        <v>7081</v>
      </c>
      <c r="H3371" t="s">
        <v>7082</v>
      </c>
      <c r="I3371" t="s">
        <v>677</v>
      </c>
      <c r="J3371" t="s">
        <v>687</v>
      </c>
      <c r="Q3371" t="s">
        <v>672</v>
      </c>
      <c r="S3371" t="s">
        <v>882</v>
      </c>
      <c r="W3371" t="s">
        <v>674</v>
      </c>
      <c r="X3371">
        <f t="shared" si="52"/>
        <v>1</v>
      </c>
      <c r="Y3371" t="s">
        <v>4</v>
      </c>
      <c r="Z3371" t="s">
        <v>78</v>
      </c>
      <c r="AB3371" t="e">
        <f>VLOOKUP($AA3371,[1]Sheet2!$E$2:$I$222,3,FALSE)</f>
        <v>#N/A</v>
      </c>
      <c r="AC3371" t="e">
        <f>VLOOKUP($AA3371,Sheet2!$E$2:$I$222,4,FALSE)</f>
        <v>#N/A</v>
      </c>
      <c r="AD3371" t="e">
        <f>VLOOKUP($AA3371,Sheet2!$E$2:$I$222,5,FALSE)</f>
        <v>#N/A</v>
      </c>
      <c r="AI3371" t="e">
        <f>VLOOKUP(AH3371,[1]Sheet2!$E$2:$I$222,3,FALSE)</f>
        <v>#N/A</v>
      </c>
      <c r="AJ3371" t="e">
        <f>VLOOKUP(AH3371,[1]Sheet2!$E$2:$I$222,4,FALSE)</f>
        <v>#N/A</v>
      </c>
      <c r="AK3371" t="e">
        <f>VLOOKUP(AH3371,[1]Sheet2!$E$2:$I$222,5,FALSE)</f>
        <v>#N/A</v>
      </c>
      <c r="AP3371" t="e">
        <f>VLOOKUP(AO3371,[1]Sheet2!$E$2:$I$222,3,FALSE)</f>
        <v>#N/A</v>
      </c>
      <c r="AQ3371" t="e">
        <f>VLOOKUP(AO3371,[1]Sheet2!$E$2:$I$222,4,FALSE)</f>
        <v>#N/A</v>
      </c>
      <c r="AR3371" t="e">
        <f>VLOOKUP(AO3371,[1]Sheet2!$E$2:$I$222,5,FALSE)</f>
        <v>#N/A</v>
      </c>
      <c r="AW3371" t="e">
        <f>VLOOKUP(AV3371,[1]Sheet2!$E$2:$I$222,3,FALSE)</f>
        <v>#N/A</v>
      </c>
      <c r="AX3371" t="e">
        <f>VLOOKUP(AV3371,[1]Sheet2!$E$2:$I$222,4,FALSE)</f>
        <v>#N/A</v>
      </c>
      <c r="AY3371" t="e">
        <f>VLOOKUP(AV3371,[1]Sheet2!$E$2:$I$222,5,FALSE)</f>
        <v>#N/A</v>
      </c>
      <c r="BD3371" t="e">
        <f>VLOOKUP(BC3371,[1]Sheet2!$E$2:$I$222,3,FALSE)</f>
        <v>#N/A</v>
      </c>
      <c r="BE3371" t="e">
        <f>VLOOKUP(BC3371,[1]Sheet2!$E$2:$I$222,4,FALSE)</f>
        <v>#N/A</v>
      </c>
      <c r="BF3371" t="e">
        <f>VLOOKUP(BC3371,[1]Sheet2!$E$2:$I$222,5,FALSE)</f>
        <v>#N/A</v>
      </c>
      <c r="BK3371" t="e">
        <f>VLOOKUP(BJ3371,[1]Sheet2!$E$2:$I$222,3,FALSE)</f>
        <v>#N/A</v>
      </c>
      <c r="BL3371" t="e">
        <f>VLOOKUP(BJ3371,[1]Sheet2!$E$2:$I$222,4,FALSE)</f>
        <v>#N/A</v>
      </c>
      <c r="BM3371" t="e">
        <f>VLOOKUP(BJ3371,[1]Sheet2!$E$2:$I$222,5,FALSE)</f>
        <v>#N/A</v>
      </c>
      <c r="BR3371" t="e">
        <f>VLOOKUP(BQ3371,[1]Sheet2!$E$2:$I$222,3,FALSE)</f>
        <v>#N/A</v>
      </c>
      <c r="BS3371" t="e">
        <f>VLOOKUP(BQ3371,[1]Sheet2!$E$2:$I$222,4,FALSE)</f>
        <v>#N/A</v>
      </c>
      <c r="BT3371" t="e">
        <f>VLOOKUP(BQ3371,[1]Sheet2!$E$2:$I$222,5,FALSE)</f>
        <v>#N/A</v>
      </c>
      <c r="BY3371" t="e">
        <f>VLOOKUP(BX3371,[1]Sheet2!$E$2:$I$222,3,FALSE)</f>
        <v>#N/A</v>
      </c>
      <c r="BZ3371" t="e">
        <f>VLOOKUP(BX3371,[1]Sheet2!$E$2:$I$222,4,FALSE)</f>
        <v>#N/A</v>
      </c>
      <c r="CA3371" t="e">
        <f>VLOOKUP(BX3371,[1]Sheet2!$E$2:$I$222,5,FALSE)</f>
        <v>#N/A</v>
      </c>
      <c r="CF3371" t="e">
        <f>VLOOKUP(CE3371,[1]Sheet2!$E$2:$I$222,3,FALSE)</f>
        <v>#N/A</v>
      </c>
      <c r="CG3371" t="e">
        <f>VLOOKUP(CE3371,[1]Sheet2!$E$2:$I$222,4,FALSE)</f>
        <v>#N/A</v>
      </c>
      <c r="CH3371" t="e">
        <f>VLOOKUP(CE3371,[1]Sheet2!$E$2:$I$222,5,FALSE)</f>
        <v>#N/A</v>
      </c>
      <c r="CM3371" t="e">
        <f>VLOOKUP(CL3371,[1]Sheet2!$E$2:$I$222,3,FALSE)</f>
        <v>#N/A</v>
      </c>
      <c r="CN3371" t="e">
        <f>VLOOKUP(CL3371,[1]Sheet2!$E$2:$I$222,4,FALSE)</f>
        <v>#N/A</v>
      </c>
      <c r="CO3371" t="e">
        <f>VLOOKUP(CL3371,[1]Sheet2!$E$2:$I$222,5,FALSE)</f>
        <v>#N/A</v>
      </c>
    </row>
    <row r="3372" spans="1:93" x14ac:dyDescent="0.25">
      <c r="A3372">
        <v>3505</v>
      </c>
      <c r="C3372">
        <v>17411</v>
      </c>
      <c r="D3372">
        <v>7411</v>
      </c>
      <c r="E3372">
        <v>37.786076999999999</v>
      </c>
      <c r="F3372">
        <v>-122.39925599999999</v>
      </c>
      <c r="G3372" t="s">
        <v>7113</v>
      </c>
      <c r="H3372" t="s">
        <v>7114</v>
      </c>
      <c r="I3372" t="s">
        <v>710</v>
      </c>
      <c r="J3372" t="s">
        <v>669</v>
      </c>
      <c r="K3372" t="s">
        <v>711</v>
      </c>
      <c r="Q3372" t="s">
        <v>672</v>
      </c>
      <c r="S3372" t="s">
        <v>7115</v>
      </c>
      <c r="T3372" t="s">
        <v>7116</v>
      </c>
      <c r="X3372">
        <f t="shared" si="52"/>
        <v>2</v>
      </c>
      <c r="Y3372" t="s">
        <v>13</v>
      </c>
      <c r="Z3372" t="s">
        <v>79</v>
      </c>
      <c r="AB3372" t="e">
        <f>VLOOKUP($AA3372,[1]Sheet2!$E$2:$I$222,3,FALSE)</f>
        <v>#N/A</v>
      </c>
      <c r="AC3372" t="e">
        <f>VLOOKUP($AA3372,Sheet2!$E$2:$I$222,4,FALSE)</f>
        <v>#N/A</v>
      </c>
      <c r="AD3372" t="e">
        <f>VLOOKUP($AA3372,Sheet2!$E$2:$I$222,5,FALSE)</f>
        <v>#N/A</v>
      </c>
      <c r="AF3372" t="s">
        <v>7</v>
      </c>
      <c r="AG3372" t="s">
        <v>80</v>
      </c>
      <c r="AH3372" t="s">
        <v>85</v>
      </c>
      <c r="AI3372" t="str">
        <f>VLOOKUP(AH3372,[1]Sheet2!$E$2:$I$222,3,FALSE)</f>
        <v>To The Presidio</v>
      </c>
      <c r="AJ3372" t="str">
        <f>VLOOKUP(AH3372,[1]Sheet2!$E$2:$I$222,4,FALSE)</f>
        <v>Lyon &amp; Greenwich</v>
      </c>
      <c r="AK3372" t="str">
        <f>VLOOKUP(AH3372,[1]Sheet2!$E$2:$I$222,5,FALSE)</f>
        <v>Daily ~ 6am-12am</v>
      </c>
      <c r="AP3372" t="e">
        <f>VLOOKUP(AO3372,[1]Sheet2!$E$2:$I$222,3,FALSE)</f>
        <v>#N/A</v>
      </c>
      <c r="AQ3372" t="e">
        <f>VLOOKUP(AO3372,[1]Sheet2!$E$2:$I$222,4,FALSE)</f>
        <v>#N/A</v>
      </c>
      <c r="AR3372" t="e">
        <f>VLOOKUP(AO3372,[1]Sheet2!$E$2:$I$222,5,FALSE)</f>
        <v>#N/A</v>
      </c>
      <c r="AW3372" t="e">
        <f>VLOOKUP(AV3372,[1]Sheet2!$E$2:$I$222,3,FALSE)</f>
        <v>#N/A</v>
      </c>
      <c r="AX3372" t="e">
        <f>VLOOKUP(AV3372,[1]Sheet2!$E$2:$I$222,4,FALSE)</f>
        <v>#N/A</v>
      </c>
      <c r="AY3372" t="e">
        <f>VLOOKUP(AV3372,[1]Sheet2!$E$2:$I$222,5,FALSE)</f>
        <v>#N/A</v>
      </c>
      <c r="BD3372" t="e">
        <f>VLOOKUP(BC3372,[1]Sheet2!$E$2:$I$222,3,FALSE)</f>
        <v>#N/A</v>
      </c>
      <c r="BE3372" t="e">
        <f>VLOOKUP(BC3372,[1]Sheet2!$E$2:$I$222,4,FALSE)</f>
        <v>#N/A</v>
      </c>
      <c r="BF3372" t="e">
        <f>VLOOKUP(BC3372,[1]Sheet2!$E$2:$I$222,5,FALSE)</f>
        <v>#N/A</v>
      </c>
      <c r="BK3372" t="e">
        <f>VLOOKUP(BJ3372,[1]Sheet2!$E$2:$I$222,3,FALSE)</f>
        <v>#N/A</v>
      </c>
      <c r="BL3372" t="e">
        <f>VLOOKUP(BJ3372,[1]Sheet2!$E$2:$I$222,4,FALSE)</f>
        <v>#N/A</v>
      </c>
      <c r="BM3372" t="e">
        <f>VLOOKUP(BJ3372,[1]Sheet2!$E$2:$I$222,5,FALSE)</f>
        <v>#N/A</v>
      </c>
      <c r="BR3372" t="e">
        <f>VLOOKUP(BQ3372,[1]Sheet2!$E$2:$I$222,3,FALSE)</f>
        <v>#N/A</v>
      </c>
      <c r="BS3372" t="e">
        <f>VLOOKUP(BQ3372,[1]Sheet2!$E$2:$I$222,4,FALSE)</f>
        <v>#N/A</v>
      </c>
      <c r="BT3372" t="e">
        <f>VLOOKUP(BQ3372,[1]Sheet2!$E$2:$I$222,5,FALSE)</f>
        <v>#N/A</v>
      </c>
      <c r="BY3372" t="e">
        <f>VLOOKUP(BX3372,[1]Sheet2!$E$2:$I$222,3,FALSE)</f>
        <v>#N/A</v>
      </c>
      <c r="BZ3372" t="e">
        <f>VLOOKUP(BX3372,[1]Sheet2!$E$2:$I$222,4,FALSE)</f>
        <v>#N/A</v>
      </c>
      <c r="CA3372" t="e">
        <f>VLOOKUP(BX3372,[1]Sheet2!$E$2:$I$222,5,FALSE)</f>
        <v>#N/A</v>
      </c>
      <c r="CF3372" t="e">
        <f>VLOOKUP(CE3372,[1]Sheet2!$E$2:$I$222,3,FALSE)</f>
        <v>#N/A</v>
      </c>
      <c r="CG3372" t="e">
        <f>VLOOKUP(CE3372,[1]Sheet2!$E$2:$I$222,4,FALSE)</f>
        <v>#N/A</v>
      </c>
      <c r="CH3372" t="e">
        <f>VLOOKUP(CE3372,[1]Sheet2!$E$2:$I$222,5,FALSE)</f>
        <v>#N/A</v>
      </c>
      <c r="CM3372" t="e">
        <f>VLOOKUP(CL3372,[1]Sheet2!$E$2:$I$222,3,FALSE)</f>
        <v>#N/A</v>
      </c>
      <c r="CN3372" t="e">
        <f>VLOOKUP(CL3372,[1]Sheet2!$E$2:$I$222,4,FALSE)</f>
        <v>#N/A</v>
      </c>
      <c r="CO3372" t="e">
        <f>VLOOKUP(CL3372,[1]Sheet2!$E$2:$I$222,5,FALSE)</f>
        <v>#N/A</v>
      </c>
    </row>
    <row r="3373" spans="1:93" x14ac:dyDescent="0.25">
      <c r="A3373">
        <v>3508</v>
      </c>
      <c r="C3373">
        <v>17423</v>
      </c>
      <c r="D3373">
        <v>7423</v>
      </c>
      <c r="E3373">
        <v>37.778784000000002</v>
      </c>
      <c r="F3373">
        <v>-122.414723</v>
      </c>
      <c r="G3373" t="s">
        <v>4883</v>
      </c>
      <c r="H3373" t="s">
        <v>4884</v>
      </c>
      <c r="I3373" t="s">
        <v>894</v>
      </c>
      <c r="J3373" t="s">
        <v>669</v>
      </c>
      <c r="K3373" t="s">
        <v>698</v>
      </c>
      <c r="N3373" t="s">
        <v>7117</v>
      </c>
      <c r="Q3373" t="s">
        <v>672</v>
      </c>
      <c r="R3373">
        <v>1256</v>
      </c>
      <c r="S3373" t="s">
        <v>7118</v>
      </c>
      <c r="X3373">
        <f t="shared" si="52"/>
        <v>2</v>
      </c>
      <c r="Y3373" t="s">
        <v>18</v>
      </c>
      <c r="Z3373" t="s">
        <v>77</v>
      </c>
      <c r="AA3373" t="s">
        <v>95</v>
      </c>
      <c r="AB3373" t="str">
        <f>VLOOKUP($AA3373,[1]Sheet2!$E$2:$I$222,3,FALSE)</f>
        <v>To Fisherman's Wharf</v>
      </c>
      <c r="AC3373" t="str">
        <f>VLOOKUP($AA3373,Sheet2!$E$2:$I$222,4,FALSE)</f>
        <v>Beach &amp; Polk</v>
      </c>
      <c r="AD3373" t="str">
        <f>VLOOKUP($AA3373,Sheet2!$E$2:$I$222,5,FALSE)</f>
        <v>Daily ~ 5:30am-12:30am</v>
      </c>
      <c r="AF3373" t="s">
        <v>65</v>
      </c>
      <c r="AG3373" t="s">
        <v>80</v>
      </c>
      <c r="AH3373" t="s">
        <v>154</v>
      </c>
      <c r="AI3373" t="str">
        <f>VLOOKUP(AH3373,[1]Sheet2!$E$2:$I$222,3,FALSE)</f>
        <v>To Golden Gate Park</v>
      </c>
      <c r="AJ3373" t="str">
        <f>VLOOKUP(AH3373,[1]Sheet2!$E$2:$I$222,4,FALSE)</f>
        <v>Fulton &amp; Stanyan</v>
      </c>
      <c r="AK3373" t="str">
        <f>VLOOKUP(AH3373,[1]Sheet2!$E$2:$I$222,5,FALSE)</f>
        <v>Daily ~ 5:30am-12am</v>
      </c>
      <c r="AP3373" t="e">
        <f>VLOOKUP(AO3373,[1]Sheet2!$E$2:$I$222,3,FALSE)</f>
        <v>#N/A</v>
      </c>
      <c r="AQ3373" t="e">
        <f>VLOOKUP(AO3373,[1]Sheet2!$E$2:$I$222,4,FALSE)</f>
        <v>#N/A</v>
      </c>
      <c r="AR3373" t="e">
        <f>VLOOKUP(AO3373,[1]Sheet2!$E$2:$I$222,5,FALSE)</f>
        <v>#N/A</v>
      </c>
      <c r="AW3373" t="e">
        <f>VLOOKUP(AV3373,[1]Sheet2!$E$2:$I$222,3,FALSE)</f>
        <v>#N/A</v>
      </c>
      <c r="AX3373" t="e">
        <f>VLOOKUP(AV3373,[1]Sheet2!$E$2:$I$222,4,FALSE)</f>
        <v>#N/A</v>
      </c>
      <c r="AY3373" t="e">
        <f>VLOOKUP(AV3373,[1]Sheet2!$E$2:$I$222,5,FALSE)</f>
        <v>#N/A</v>
      </c>
      <c r="BD3373" t="e">
        <f>VLOOKUP(BC3373,[1]Sheet2!$E$2:$I$222,3,FALSE)</f>
        <v>#N/A</v>
      </c>
      <c r="BE3373" t="e">
        <f>VLOOKUP(BC3373,[1]Sheet2!$E$2:$I$222,4,FALSE)</f>
        <v>#N/A</v>
      </c>
      <c r="BF3373" t="e">
        <f>VLOOKUP(BC3373,[1]Sheet2!$E$2:$I$222,5,FALSE)</f>
        <v>#N/A</v>
      </c>
      <c r="BK3373" t="e">
        <f>VLOOKUP(BJ3373,[1]Sheet2!$E$2:$I$222,3,FALSE)</f>
        <v>#N/A</v>
      </c>
      <c r="BL3373" t="e">
        <f>VLOOKUP(BJ3373,[1]Sheet2!$E$2:$I$222,4,FALSE)</f>
        <v>#N/A</v>
      </c>
      <c r="BM3373" t="e">
        <f>VLOOKUP(BJ3373,[1]Sheet2!$E$2:$I$222,5,FALSE)</f>
        <v>#N/A</v>
      </c>
      <c r="BR3373" t="e">
        <f>VLOOKUP(BQ3373,[1]Sheet2!$E$2:$I$222,3,FALSE)</f>
        <v>#N/A</v>
      </c>
      <c r="BS3373" t="e">
        <f>VLOOKUP(BQ3373,[1]Sheet2!$E$2:$I$222,4,FALSE)</f>
        <v>#N/A</v>
      </c>
      <c r="BT3373" t="e">
        <f>VLOOKUP(BQ3373,[1]Sheet2!$E$2:$I$222,5,FALSE)</f>
        <v>#N/A</v>
      </c>
      <c r="BY3373" t="e">
        <f>VLOOKUP(BX3373,[1]Sheet2!$E$2:$I$222,3,FALSE)</f>
        <v>#N/A</v>
      </c>
      <c r="BZ3373" t="e">
        <f>VLOOKUP(BX3373,[1]Sheet2!$E$2:$I$222,4,FALSE)</f>
        <v>#N/A</v>
      </c>
      <c r="CA3373" t="e">
        <f>VLOOKUP(BX3373,[1]Sheet2!$E$2:$I$222,5,FALSE)</f>
        <v>#N/A</v>
      </c>
      <c r="CF3373" t="e">
        <f>VLOOKUP(CE3373,[1]Sheet2!$E$2:$I$222,3,FALSE)</f>
        <v>#N/A</v>
      </c>
      <c r="CG3373" t="e">
        <f>VLOOKUP(CE3373,[1]Sheet2!$E$2:$I$222,4,FALSE)</f>
        <v>#N/A</v>
      </c>
      <c r="CH3373" t="e">
        <f>VLOOKUP(CE3373,[1]Sheet2!$E$2:$I$222,5,FALSE)</f>
        <v>#N/A</v>
      </c>
      <c r="CM3373" t="e">
        <f>VLOOKUP(CL3373,[1]Sheet2!$E$2:$I$222,3,FALSE)</f>
        <v>#N/A</v>
      </c>
      <c r="CN3373" t="e">
        <f>VLOOKUP(CL3373,[1]Sheet2!$E$2:$I$222,4,FALSE)</f>
        <v>#N/A</v>
      </c>
      <c r="CO3373" t="e">
        <f>VLOOKUP(CL3373,[1]Sheet2!$E$2:$I$222,5,FALSE)</f>
        <v>#N/A</v>
      </c>
    </row>
    <row r="3374" spans="1:93" x14ac:dyDescent="0.25">
      <c r="A3374">
        <v>3509</v>
      </c>
      <c r="C3374">
        <v>17425</v>
      </c>
      <c r="D3374">
        <v>7425</v>
      </c>
      <c r="E3374">
        <v>37.733148</v>
      </c>
      <c r="F3374">
        <v>-122.465501</v>
      </c>
      <c r="G3374" t="s">
        <v>4439</v>
      </c>
      <c r="H3374" t="s">
        <v>7119</v>
      </c>
      <c r="I3374" t="s">
        <v>677</v>
      </c>
      <c r="J3374" t="s">
        <v>687</v>
      </c>
      <c r="Q3374" t="s">
        <v>672</v>
      </c>
      <c r="S3374" t="s">
        <v>1840</v>
      </c>
      <c r="X3374">
        <f t="shared" si="52"/>
        <v>1</v>
      </c>
      <c r="Y3374" t="s">
        <v>51</v>
      </c>
      <c r="Z3374" t="s">
        <v>80</v>
      </c>
      <c r="AA3374" t="s">
        <v>130</v>
      </c>
      <c r="AB3374" t="str">
        <f>VLOOKUP($AA3374,[1]Sheet2!$E$2:$I$222,3,FALSE)</f>
        <v xml:space="preserve">To SF Zoo </v>
      </c>
      <c r="AC3374" t="str">
        <f>VLOOKUP($AA3374,Sheet2!$E$2:$I$222,4,FALSE)</f>
        <v>Sloat &amp; 47th Av.</v>
      </c>
      <c r="AD3374" t="str">
        <f>VLOOKUP($AA3374,Sheet2!$E$2:$I$222,5,FALSE)</f>
        <v>Daily ~ 6am-11:30pm</v>
      </c>
      <c r="AI3374" t="e">
        <f>VLOOKUP(AH3374,[1]Sheet2!$E$2:$I$222,3,FALSE)</f>
        <v>#N/A</v>
      </c>
      <c r="AJ3374" t="e">
        <f>VLOOKUP(AH3374,[1]Sheet2!$E$2:$I$222,4,FALSE)</f>
        <v>#N/A</v>
      </c>
      <c r="AK3374" t="e">
        <f>VLOOKUP(AH3374,[1]Sheet2!$E$2:$I$222,5,FALSE)</f>
        <v>#N/A</v>
      </c>
      <c r="AP3374" t="e">
        <f>VLOOKUP(AO3374,[1]Sheet2!$E$2:$I$222,3,FALSE)</f>
        <v>#N/A</v>
      </c>
      <c r="AQ3374" t="e">
        <f>VLOOKUP(AO3374,[1]Sheet2!$E$2:$I$222,4,FALSE)</f>
        <v>#N/A</v>
      </c>
      <c r="AR3374" t="e">
        <f>VLOOKUP(AO3374,[1]Sheet2!$E$2:$I$222,5,FALSE)</f>
        <v>#N/A</v>
      </c>
      <c r="AW3374" t="e">
        <f>VLOOKUP(AV3374,[1]Sheet2!$E$2:$I$222,3,FALSE)</f>
        <v>#N/A</v>
      </c>
      <c r="AX3374" t="e">
        <f>VLOOKUP(AV3374,[1]Sheet2!$E$2:$I$222,4,FALSE)</f>
        <v>#N/A</v>
      </c>
      <c r="AY3374" t="e">
        <f>VLOOKUP(AV3374,[1]Sheet2!$E$2:$I$222,5,FALSE)</f>
        <v>#N/A</v>
      </c>
      <c r="BD3374" t="e">
        <f>VLOOKUP(BC3374,[1]Sheet2!$E$2:$I$222,3,FALSE)</f>
        <v>#N/A</v>
      </c>
      <c r="BE3374" t="e">
        <f>VLOOKUP(BC3374,[1]Sheet2!$E$2:$I$222,4,FALSE)</f>
        <v>#N/A</v>
      </c>
      <c r="BF3374" t="e">
        <f>VLOOKUP(BC3374,[1]Sheet2!$E$2:$I$222,5,FALSE)</f>
        <v>#N/A</v>
      </c>
      <c r="BK3374" t="e">
        <f>VLOOKUP(BJ3374,[1]Sheet2!$E$2:$I$222,3,FALSE)</f>
        <v>#N/A</v>
      </c>
      <c r="BL3374" t="e">
        <f>VLOOKUP(BJ3374,[1]Sheet2!$E$2:$I$222,4,FALSE)</f>
        <v>#N/A</v>
      </c>
      <c r="BM3374" t="e">
        <f>VLOOKUP(BJ3374,[1]Sheet2!$E$2:$I$222,5,FALSE)</f>
        <v>#N/A</v>
      </c>
      <c r="BR3374" t="e">
        <f>VLOOKUP(BQ3374,[1]Sheet2!$E$2:$I$222,3,FALSE)</f>
        <v>#N/A</v>
      </c>
      <c r="BS3374" t="e">
        <f>VLOOKUP(BQ3374,[1]Sheet2!$E$2:$I$222,4,FALSE)</f>
        <v>#N/A</v>
      </c>
      <c r="BT3374" t="e">
        <f>VLOOKUP(BQ3374,[1]Sheet2!$E$2:$I$222,5,FALSE)</f>
        <v>#N/A</v>
      </c>
      <c r="BY3374" t="e">
        <f>VLOOKUP(BX3374,[1]Sheet2!$E$2:$I$222,3,FALSE)</f>
        <v>#N/A</v>
      </c>
      <c r="BZ3374" t="e">
        <f>VLOOKUP(BX3374,[1]Sheet2!$E$2:$I$222,4,FALSE)</f>
        <v>#N/A</v>
      </c>
      <c r="CA3374" t="e">
        <f>VLOOKUP(BX3374,[1]Sheet2!$E$2:$I$222,5,FALSE)</f>
        <v>#N/A</v>
      </c>
      <c r="CF3374" t="e">
        <f>VLOOKUP(CE3374,[1]Sheet2!$E$2:$I$222,3,FALSE)</f>
        <v>#N/A</v>
      </c>
      <c r="CG3374" t="e">
        <f>VLOOKUP(CE3374,[1]Sheet2!$E$2:$I$222,4,FALSE)</f>
        <v>#N/A</v>
      </c>
      <c r="CH3374" t="e">
        <f>VLOOKUP(CE3374,[1]Sheet2!$E$2:$I$222,5,FALSE)</f>
        <v>#N/A</v>
      </c>
      <c r="CM3374" t="e">
        <f>VLOOKUP(CL3374,[1]Sheet2!$E$2:$I$222,3,FALSE)</f>
        <v>#N/A</v>
      </c>
      <c r="CN3374" t="e">
        <f>VLOOKUP(CL3374,[1]Sheet2!$E$2:$I$222,4,FALSE)</f>
        <v>#N/A</v>
      </c>
      <c r="CO3374" t="e">
        <f>VLOOKUP(CL3374,[1]Sheet2!$E$2:$I$222,5,FALSE)</f>
        <v>#N/A</v>
      </c>
    </row>
    <row r="3375" spans="1:93" x14ac:dyDescent="0.25">
      <c r="A3375">
        <v>3510</v>
      </c>
      <c r="C3375">
        <v>17428</v>
      </c>
      <c r="D3375">
        <v>7428</v>
      </c>
      <c r="E3375">
        <v>37.741405999999998</v>
      </c>
      <c r="F3375">
        <v>-122.387153</v>
      </c>
      <c r="G3375" t="s">
        <v>7120</v>
      </c>
      <c r="H3375" t="s">
        <v>7121</v>
      </c>
      <c r="I3375" t="s">
        <v>686</v>
      </c>
      <c r="J3375" t="s">
        <v>728</v>
      </c>
      <c r="Q3375" t="s">
        <v>672</v>
      </c>
      <c r="S3375" t="s">
        <v>974</v>
      </c>
      <c r="X3375">
        <f t="shared" si="52"/>
        <v>1</v>
      </c>
      <c r="Y3375" t="s">
        <v>24</v>
      </c>
      <c r="Z3375" t="s">
        <v>79</v>
      </c>
      <c r="AB3375" t="e">
        <f>VLOOKUP($AA3375,[1]Sheet2!$E$2:$I$222,3,FALSE)</f>
        <v>#N/A</v>
      </c>
      <c r="AC3375" t="e">
        <f>VLOOKUP($AA3375,Sheet2!$E$2:$I$222,4,FALSE)</f>
        <v>#N/A</v>
      </c>
      <c r="AD3375" t="e">
        <f>VLOOKUP($AA3375,Sheet2!$E$2:$I$222,5,FALSE)</f>
        <v>#N/A</v>
      </c>
      <c r="AI3375" t="e">
        <f>VLOOKUP(AH3375,[1]Sheet2!$E$2:$I$222,3,FALSE)</f>
        <v>#N/A</v>
      </c>
      <c r="AJ3375" t="e">
        <f>VLOOKUP(AH3375,[1]Sheet2!$E$2:$I$222,4,FALSE)</f>
        <v>#N/A</v>
      </c>
      <c r="AK3375" t="e">
        <f>VLOOKUP(AH3375,[1]Sheet2!$E$2:$I$222,5,FALSE)</f>
        <v>#N/A</v>
      </c>
      <c r="AP3375" t="e">
        <f>VLOOKUP(AO3375,[1]Sheet2!$E$2:$I$222,3,FALSE)</f>
        <v>#N/A</v>
      </c>
      <c r="AQ3375" t="e">
        <f>VLOOKUP(AO3375,[1]Sheet2!$E$2:$I$222,4,FALSE)</f>
        <v>#N/A</v>
      </c>
      <c r="AR3375" t="e">
        <f>VLOOKUP(AO3375,[1]Sheet2!$E$2:$I$222,5,FALSE)</f>
        <v>#N/A</v>
      </c>
      <c r="AW3375" t="e">
        <f>VLOOKUP(AV3375,[1]Sheet2!$E$2:$I$222,3,FALSE)</f>
        <v>#N/A</v>
      </c>
      <c r="AX3375" t="e">
        <f>VLOOKUP(AV3375,[1]Sheet2!$E$2:$I$222,4,FALSE)</f>
        <v>#N/A</v>
      </c>
      <c r="AY3375" t="e">
        <f>VLOOKUP(AV3375,[1]Sheet2!$E$2:$I$222,5,FALSE)</f>
        <v>#N/A</v>
      </c>
      <c r="BD3375" t="e">
        <f>VLOOKUP(BC3375,[1]Sheet2!$E$2:$I$222,3,FALSE)</f>
        <v>#N/A</v>
      </c>
      <c r="BE3375" t="e">
        <f>VLOOKUP(BC3375,[1]Sheet2!$E$2:$I$222,4,FALSE)</f>
        <v>#N/A</v>
      </c>
      <c r="BF3375" t="e">
        <f>VLOOKUP(BC3375,[1]Sheet2!$E$2:$I$222,5,FALSE)</f>
        <v>#N/A</v>
      </c>
      <c r="BK3375" t="e">
        <f>VLOOKUP(BJ3375,[1]Sheet2!$E$2:$I$222,3,FALSE)</f>
        <v>#N/A</v>
      </c>
      <c r="BL3375" t="e">
        <f>VLOOKUP(BJ3375,[1]Sheet2!$E$2:$I$222,4,FALSE)</f>
        <v>#N/A</v>
      </c>
      <c r="BM3375" t="e">
        <f>VLOOKUP(BJ3375,[1]Sheet2!$E$2:$I$222,5,FALSE)</f>
        <v>#N/A</v>
      </c>
      <c r="BR3375" t="e">
        <f>VLOOKUP(BQ3375,[1]Sheet2!$E$2:$I$222,3,FALSE)</f>
        <v>#N/A</v>
      </c>
      <c r="BS3375" t="e">
        <f>VLOOKUP(BQ3375,[1]Sheet2!$E$2:$I$222,4,FALSE)</f>
        <v>#N/A</v>
      </c>
      <c r="BT3375" t="e">
        <f>VLOOKUP(BQ3375,[1]Sheet2!$E$2:$I$222,5,FALSE)</f>
        <v>#N/A</v>
      </c>
      <c r="BY3375" t="e">
        <f>VLOOKUP(BX3375,[1]Sheet2!$E$2:$I$222,3,FALSE)</f>
        <v>#N/A</v>
      </c>
      <c r="BZ3375" t="e">
        <f>VLOOKUP(BX3375,[1]Sheet2!$E$2:$I$222,4,FALSE)</f>
        <v>#N/A</v>
      </c>
      <c r="CA3375" t="e">
        <f>VLOOKUP(BX3375,[1]Sheet2!$E$2:$I$222,5,FALSE)</f>
        <v>#N/A</v>
      </c>
      <c r="CF3375" t="e">
        <f>VLOOKUP(CE3375,[1]Sheet2!$E$2:$I$222,3,FALSE)</f>
        <v>#N/A</v>
      </c>
      <c r="CG3375" t="e">
        <f>VLOOKUP(CE3375,[1]Sheet2!$E$2:$I$222,4,FALSE)</f>
        <v>#N/A</v>
      </c>
      <c r="CH3375" t="e">
        <f>VLOOKUP(CE3375,[1]Sheet2!$E$2:$I$222,5,FALSE)</f>
        <v>#N/A</v>
      </c>
      <c r="CM3375" t="e">
        <f>VLOOKUP(CL3375,[1]Sheet2!$E$2:$I$222,3,FALSE)</f>
        <v>#N/A</v>
      </c>
      <c r="CN3375" t="e">
        <f>VLOOKUP(CL3375,[1]Sheet2!$E$2:$I$222,4,FALSE)</f>
        <v>#N/A</v>
      </c>
      <c r="CO3375" t="e">
        <f>VLOOKUP(CL3375,[1]Sheet2!$E$2:$I$222,5,FALSE)</f>
        <v>#N/A</v>
      </c>
    </row>
    <row r="3376" spans="1:93" x14ac:dyDescent="0.25">
      <c r="A3376">
        <v>3511</v>
      </c>
      <c r="C3376">
        <v>17431</v>
      </c>
      <c r="D3376">
        <v>7431</v>
      </c>
      <c r="E3376">
        <v>37.728605999999999</v>
      </c>
      <c r="F3376">
        <v>-122.42857100000001</v>
      </c>
      <c r="G3376" t="s">
        <v>7122</v>
      </c>
      <c r="H3376" t="s">
        <v>5986</v>
      </c>
      <c r="I3376" t="s">
        <v>727</v>
      </c>
      <c r="J3376" t="s">
        <v>728</v>
      </c>
      <c r="Q3376" t="s">
        <v>672</v>
      </c>
      <c r="S3376" t="s">
        <v>973</v>
      </c>
      <c r="X3376">
        <f t="shared" si="52"/>
        <v>1</v>
      </c>
      <c r="Y3376" t="s">
        <v>24</v>
      </c>
      <c r="Z3376" t="s">
        <v>78</v>
      </c>
      <c r="AB3376" t="e">
        <f>VLOOKUP($AA3376,[1]Sheet2!$E$2:$I$222,3,FALSE)</f>
        <v>#N/A</v>
      </c>
      <c r="AC3376" t="e">
        <f>VLOOKUP($AA3376,Sheet2!$E$2:$I$222,4,FALSE)</f>
        <v>#N/A</v>
      </c>
      <c r="AD3376" t="e">
        <f>VLOOKUP($AA3376,Sheet2!$E$2:$I$222,5,FALSE)</f>
        <v>#N/A</v>
      </c>
      <c r="AI3376" t="e">
        <f>VLOOKUP(AH3376,[1]Sheet2!$E$2:$I$222,3,FALSE)</f>
        <v>#N/A</v>
      </c>
      <c r="AJ3376" t="e">
        <f>VLOOKUP(AH3376,[1]Sheet2!$E$2:$I$222,4,FALSE)</f>
        <v>#N/A</v>
      </c>
      <c r="AK3376" t="e">
        <f>VLOOKUP(AH3376,[1]Sheet2!$E$2:$I$222,5,FALSE)</f>
        <v>#N/A</v>
      </c>
      <c r="AP3376" t="e">
        <f>VLOOKUP(AO3376,[1]Sheet2!$E$2:$I$222,3,FALSE)</f>
        <v>#N/A</v>
      </c>
      <c r="AQ3376" t="e">
        <f>VLOOKUP(AO3376,[1]Sheet2!$E$2:$I$222,4,FALSE)</f>
        <v>#N/A</v>
      </c>
      <c r="AR3376" t="e">
        <f>VLOOKUP(AO3376,[1]Sheet2!$E$2:$I$222,5,FALSE)</f>
        <v>#N/A</v>
      </c>
      <c r="AW3376" t="e">
        <f>VLOOKUP(AV3376,[1]Sheet2!$E$2:$I$222,3,FALSE)</f>
        <v>#N/A</v>
      </c>
      <c r="AX3376" t="e">
        <f>VLOOKUP(AV3376,[1]Sheet2!$E$2:$I$222,4,FALSE)</f>
        <v>#N/A</v>
      </c>
      <c r="AY3376" t="e">
        <f>VLOOKUP(AV3376,[1]Sheet2!$E$2:$I$222,5,FALSE)</f>
        <v>#N/A</v>
      </c>
      <c r="BD3376" t="e">
        <f>VLOOKUP(BC3376,[1]Sheet2!$E$2:$I$222,3,FALSE)</f>
        <v>#N/A</v>
      </c>
      <c r="BE3376" t="e">
        <f>VLOOKUP(BC3376,[1]Sheet2!$E$2:$I$222,4,FALSE)</f>
        <v>#N/A</v>
      </c>
      <c r="BF3376" t="e">
        <f>VLOOKUP(BC3376,[1]Sheet2!$E$2:$I$222,5,FALSE)</f>
        <v>#N/A</v>
      </c>
      <c r="BK3376" t="e">
        <f>VLOOKUP(BJ3376,[1]Sheet2!$E$2:$I$222,3,FALSE)</f>
        <v>#N/A</v>
      </c>
      <c r="BL3376" t="e">
        <f>VLOOKUP(BJ3376,[1]Sheet2!$E$2:$I$222,4,FALSE)</f>
        <v>#N/A</v>
      </c>
      <c r="BM3376" t="e">
        <f>VLOOKUP(BJ3376,[1]Sheet2!$E$2:$I$222,5,FALSE)</f>
        <v>#N/A</v>
      </c>
      <c r="BR3376" t="e">
        <f>VLOOKUP(BQ3376,[1]Sheet2!$E$2:$I$222,3,FALSE)</f>
        <v>#N/A</v>
      </c>
      <c r="BS3376" t="e">
        <f>VLOOKUP(BQ3376,[1]Sheet2!$E$2:$I$222,4,FALSE)</f>
        <v>#N/A</v>
      </c>
      <c r="BT3376" t="e">
        <f>VLOOKUP(BQ3376,[1]Sheet2!$E$2:$I$222,5,FALSE)</f>
        <v>#N/A</v>
      </c>
      <c r="BY3376" t="e">
        <f>VLOOKUP(BX3376,[1]Sheet2!$E$2:$I$222,3,FALSE)</f>
        <v>#N/A</v>
      </c>
      <c r="BZ3376" t="e">
        <f>VLOOKUP(BX3376,[1]Sheet2!$E$2:$I$222,4,FALSE)</f>
        <v>#N/A</v>
      </c>
      <c r="CA3376" t="e">
        <f>VLOOKUP(BX3376,[1]Sheet2!$E$2:$I$222,5,FALSE)</f>
        <v>#N/A</v>
      </c>
      <c r="CF3376" t="e">
        <f>VLOOKUP(CE3376,[1]Sheet2!$E$2:$I$222,3,FALSE)</f>
        <v>#N/A</v>
      </c>
      <c r="CG3376" t="e">
        <f>VLOOKUP(CE3376,[1]Sheet2!$E$2:$I$222,4,FALSE)</f>
        <v>#N/A</v>
      </c>
      <c r="CH3376" t="e">
        <f>VLOOKUP(CE3376,[1]Sheet2!$E$2:$I$222,5,FALSE)</f>
        <v>#N/A</v>
      </c>
      <c r="CM3376" t="e">
        <f>VLOOKUP(CL3376,[1]Sheet2!$E$2:$I$222,3,FALSE)</f>
        <v>#N/A</v>
      </c>
      <c r="CN3376" t="e">
        <f>VLOOKUP(CL3376,[1]Sheet2!$E$2:$I$222,4,FALSE)</f>
        <v>#N/A</v>
      </c>
      <c r="CO3376" t="e">
        <f>VLOOKUP(CL3376,[1]Sheet2!$E$2:$I$222,5,FALSE)</f>
        <v>#N/A</v>
      </c>
    </row>
    <row r="3377" spans="1:93" x14ac:dyDescent="0.25">
      <c r="A3377">
        <v>3512</v>
      </c>
      <c r="C3377">
        <v>17444</v>
      </c>
      <c r="D3377">
        <v>7444</v>
      </c>
      <c r="E3377">
        <v>37.793126999999998</v>
      </c>
      <c r="F3377">
        <v>-122.400099</v>
      </c>
      <c r="G3377" t="s">
        <v>2064</v>
      </c>
      <c r="H3377" t="s">
        <v>2065</v>
      </c>
      <c r="I3377" t="s">
        <v>729</v>
      </c>
      <c r="J3377" t="s">
        <v>687</v>
      </c>
      <c r="Q3377">
        <v>0</v>
      </c>
      <c r="S3377" t="s">
        <v>2075</v>
      </c>
      <c r="T3377" t="s">
        <v>2067</v>
      </c>
      <c r="X3377">
        <f t="shared" si="52"/>
        <v>1</v>
      </c>
      <c r="Y3377" t="s">
        <v>54</v>
      </c>
      <c r="Z3377" t="s">
        <v>78</v>
      </c>
      <c r="AB3377" t="e">
        <f>VLOOKUP($AA3377,[1]Sheet2!$E$2:$I$222,3,FALSE)</f>
        <v>#N/A</v>
      </c>
      <c r="AC3377" t="e">
        <f>VLOOKUP($AA3377,Sheet2!$E$2:$I$222,4,FALSE)</f>
        <v>#N/A</v>
      </c>
      <c r="AD3377" t="e">
        <f>VLOOKUP($AA3377,Sheet2!$E$2:$I$222,5,FALSE)</f>
        <v>#N/A</v>
      </c>
      <c r="AI3377" t="e">
        <f>VLOOKUP(AH3377,[1]Sheet2!$E$2:$I$222,3,FALSE)</f>
        <v>#N/A</v>
      </c>
      <c r="AJ3377" t="e">
        <f>VLOOKUP(AH3377,[1]Sheet2!$E$2:$I$222,4,FALSE)</f>
        <v>#N/A</v>
      </c>
      <c r="AK3377" t="e">
        <f>VLOOKUP(AH3377,[1]Sheet2!$E$2:$I$222,5,FALSE)</f>
        <v>#N/A</v>
      </c>
      <c r="AP3377" t="e">
        <f>VLOOKUP(AO3377,[1]Sheet2!$E$2:$I$222,3,FALSE)</f>
        <v>#N/A</v>
      </c>
      <c r="AQ3377" t="e">
        <f>VLOOKUP(AO3377,[1]Sheet2!$E$2:$I$222,4,FALSE)</f>
        <v>#N/A</v>
      </c>
      <c r="AR3377" t="e">
        <f>VLOOKUP(AO3377,[1]Sheet2!$E$2:$I$222,5,FALSE)</f>
        <v>#N/A</v>
      </c>
      <c r="AW3377" t="e">
        <f>VLOOKUP(AV3377,[1]Sheet2!$E$2:$I$222,3,FALSE)</f>
        <v>#N/A</v>
      </c>
      <c r="AX3377" t="e">
        <f>VLOOKUP(AV3377,[1]Sheet2!$E$2:$I$222,4,FALSE)</f>
        <v>#N/A</v>
      </c>
      <c r="AY3377" t="e">
        <f>VLOOKUP(AV3377,[1]Sheet2!$E$2:$I$222,5,FALSE)</f>
        <v>#N/A</v>
      </c>
      <c r="BD3377" t="e">
        <f>VLOOKUP(BC3377,[1]Sheet2!$E$2:$I$222,3,FALSE)</f>
        <v>#N/A</v>
      </c>
      <c r="BE3377" t="e">
        <f>VLOOKUP(BC3377,[1]Sheet2!$E$2:$I$222,4,FALSE)</f>
        <v>#N/A</v>
      </c>
      <c r="BF3377" t="e">
        <f>VLOOKUP(BC3377,[1]Sheet2!$E$2:$I$222,5,FALSE)</f>
        <v>#N/A</v>
      </c>
      <c r="BK3377" t="e">
        <f>VLOOKUP(BJ3377,[1]Sheet2!$E$2:$I$222,3,FALSE)</f>
        <v>#N/A</v>
      </c>
      <c r="BL3377" t="e">
        <f>VLOOKUP(BJ3377,[1]Sheet2!$E$2:$I$222,4,FALSE)</f>
        <v>#N/A</v>
      </c>
      <c r="BM3377" t="e">
        <f>VLOOKUP(BJ3377,[1]Sheet2!$E$2:$I$222,5,FALSE)</f>
        <v>#N/A</v>
      </c>
      <c r="BR3377" t="e">
        <f>VLOOKUP(BQ3377,[1]Sheet2!$E$2:$I$222,3,FALSE)</f>
        <v>#N/A</v>
      </c>
      <c r="BS3377" t="e">
        <f>VLOOKUP(BQ3377,[1]Sheet2!$E$2:$I$222,4,FALSE)</f>
        <v>#N/A</v>
      </c>
      <c r="BT3377" t="e">
        <f>VLOOKUP(BQ3377,[1]Sheet2!$E$2:$I$222,5,FALSE)</f>
        <v>#N/A</v>
      </c>
      <c r="BY3377" t="e">
        <f>VLOOKUP(BX3377,[1]Sheet2!$E$2:$I$222,3,FALSE)</f>
        <v>#N/A</v>
      </c>
      <c r="BZ3377" t="e">
        <f>VLOOKUP(BX3377,[1]Sheet2!$E$2:$I$222,4,FALSE)</f>
        <v>#N/A</v>
      </c>
      <c r="CA3377" t="e">
        <f>VLOOKUP(BX3377,[1]Sheet2!$E$2:$I$222,5,FALSE)</f>
        <v>#N/A</v>
      </c>
      <c r="CF3377" t="e">
        <f>VLOOKUP(CE3377,[1]Sheet2!$E$2:$I$222,3,FALSE)</f>
        <v>#N/A</v>
      </c>
      <c r="CG3377" t="e">
        <f>VLOOKUP(CE3377,[1]Sheet2!$E$2:$I$222,4,FALSE)</f>
        <v>#N/A</v>
      </c>
      <c r="CH3377" t="e">
        <f>VLOOKUP(CE3377,[1]Sheet2!$E$2:$I$222,5,FALSE)</f>
        <v>#N/A</v>
      </c>
      <c r="CM3377" t="e">
        <f>VLOOKUP(CL3377,[1]Sheet2!$E$2:$I$222,3,FALSE)</f>
        <v>#N/A</v>
      </c>
      <c r="CN3377" t="e">
        <f>VLOOKUP(CL3377,[1]Sheet2!$E$2:$I$222,4,FALSE)</f>
        <v>#N/A</v>
      </c>
      <c r="CO3377" t="e">
        <f>VLOOKUP(CL3377,[1]Sheet2!$E$2:$I$222,5,FALSE)</f>
        <v>#N/A</v>
      </c>
    </row>
    <row r="3378" spans="1:93" x14ac:dyDescent="0.25">
      <c r="A3378">
        <v>3513</v>
      </c>
      <c r="C3378">
        <v>17447</v>
      </c>
      <c r="D3378">
        <v>7447</v>
      </c>
      <c r="E3378">
        <v>37.784599999999998</v>
      </c>
      <c r="F3378">
        <v>-122.38795399999999</v>
      </c>
      <c r="G3378" t="s">
        <v>3046</v>
      </c>
      <c r="H3378" t="s">
        <v>7123</v>
      </c>
      <c r="I3378" t="s">
        <v>890</v>
      </c>
      <c r="J3378" t="s">
        <v>687</v>
      </c>
      <c r="Q3378" t="s">
        <v>672</v>
      </c>
      <c r="S3378" t="s">
        <v>3053</v>
      </c>
      <c r="W3378" t="s">
        <v>674</v>
      </c>
      <c r="X3378">
        <f t="shared" si="52"/>
        <v>1</v>
      </c>
      <c r="Y3378" t="s">
        <v>57</v>
      </c>
      <c r="Z3378" t="s">
        <v>79</v>
      </c>
      <c r="AA3378" t="s">
        <v>141</v>
      </c>
      <c r="AB3378" t="str">
        <f>VLOOKUP($AA3378,[1]Sheet2!$E$2:$I$222,3,FALSE)</f>
        <v>To Ocean Beach</v>
      </c>
      <c r="AC3378" t="str">
        <f>VLOOKUP($AA3378,Sheet2!$E$2:$I$222,4,FALSE)</f>
        <v>Late Night Only (Daily ~ 1am-5am)</v>
      </c>
      <c r="AD3378" t="str">
        <f>VLOOKUP($AA3378,Sheet2!$E$2:$I$222,5,FALSE)</f>
        <v>Sat ~ 1am-6am | Sun ~ 1am-8am</v>
      </c>
      <c r="AI3378" t="e">
        <f>VLOOKUP(AH3378,[1]Sheet2!$E$2:$I$222,3,FALSE)</f>
        <v>#N/A</v>
      </c>
      <c r="AJ3378" t="e">
        <f>VLOOKUP(AH3378,[1]Sheet2!$E$2:$I$222,4,FALSE)</f>
        <v>#N/A</v>
      </c>
      <c r="AK3378" t="e">
        <f>VLOOKUP(AH3378,[1]Sheet2!$E$2:$I$222,5,FALSE)</f>
        <v>#N/A</v>
      </c>
      <c r="AP3378" t="e">
        <f>VLOOKUP(AO3378,[1]Sheet2!$E$2:$I$222,3,FALSE)</f>
        <v>#N/A</v>
      </c>
      <c r="AQ3378" t="e">
        <f>VLOOKUP(AO3378,[1]Sheet2!$E$2:$I$222,4,FALSE)</f>
        <v>#N/A</v>
      </c>
      <c r="AR3378" t="e">
        <f>VLOOKUP(AO3378,[1]Sheet2!$E$2:$I$222,5,FALSE)</f>
        <v>#N/A</v>
      </c>
      <c r="AW3378" t="e">
        <f>VLOOKUP(AV3378,[1]Sheet2!$E$2:$I$222,3,FALSE)</f>
        <v>#N/A</v>
      </c>
      <c r="AX3378" t="e">
        <f>VLOOKUP(AV3378,[1]Sheet2!$E$2:$I$222,4,FALSE)</f>
        <v>#N/A</v>
      </c>
      <c r="AY3378" t="e">
        <f>VLOOKUP(AV3378,[1]Sheet2!$E$2:$I$222,5,FALSE)</f>
        <v>#N/A</v>
      </c>
      <c r="BD3378" t="e">
        <f>VLOOKUP(BC3378,[1]Sheet2!$E$2:$I$222,3,FALSE)</f>
        <v>#N/A</v>
      </c>
      <c r="BE3378" t="e">
        <f>VLOOKUP(BC3378,[1]Sheet2!$E$2:$I$222,4,FALSE)</f>
        <v>#N/A</v>
      </c>
      <c r="BF3378" t="e">
        <f>VLOOKUP(BC3378,[1]Sheet2!$E$2:$I$222,5,FALSE)</f>
        <v>#N/A</v>
      </c>
      <c r="BK3378" t="e">
        <f>VLOOKUP(BJ3378,[1]Sheet2!$E$2:$I$222,3,FALSE)</f>
        <v>#N/A</v>
      </c>
      <c r="BL3378" t="e">
        <f>VLOOKUP(BJ3378,[1]Sheet2!$E$2:$I$222,4,FALSE)</f>
        <v>#N/A</v>
      </c>
      <c r="BM3378" t="e">
        <f>VLOOKUP(BJ3378,[1]Sheet2!$E$2:$I$222,5,FALSE)</f>
        <v>#N/A</v>
      </c>
      <c r="BR3378" t="e">
        <f>VLOOKUP(BQ3378,[1]Sheet2!$E$2:$I$222,3,FALSE)</f>
        <v>#N/A</v>
      </c>
      <c r="BS3378" t="e">
        <f>VLOOKUP(BQ3378,[1]Sheet2!$E$2:$I$222,4,FALSE)</f>
        <v>#N/A</v>
      </c>
      <c r="BT3378" t="e">
        <f>VLOOKUP(BQ3378,[1]Sheet2!$E$2:$I$222,5,FALSE)</f>
        <v>#N/A</v>
      </c>
      <c r="BY3378" t="e">
        <f>VLOOKUP(BX3378,[1]Sheet2!$E$2:$I$222,3,FALSE)</f>
        <v>#N/A</v>
      </c>
      <c r="BZ3378" t="e">
        <f>VLOOKUP(BX3378,[1]Sheet2!$E$2:$I$222,4,FALSE)</f>
        <v>#N/A</v>
      </c>
      <c r="CA3378" t="e">
        <f>VLOOKUP(BX3378,[1]Sheet2!$E$2:$I$222,5,FALSE)</f>
        <v>#N/A</v>
      </c>
      <c r="CF3378" t="e">
        <f>VLOOKUP(CE3378,[1]Sheet2!$E$2:$I$222,3,FALSE)</f>
        <v>#N/A</v>
      </c>
      <c r="CG3378" t="e">
        <f>VLOOKUP(CE3378,[1]Sheet2!$E$2:$I$222,4,FALSE)</f>
        <v>#N/A</v>
      </c>
      <c r="CH3378" t="e">
        <f>VLOOKUP(CE3378,[1]Sheet2!$E$2:$I$222,5,FALSE)</f>
        <v>#N/A</v>
      </c>
      <c r="CM3378" t="e">
        <f>VLOOKUP(CL3378,[1]Sheet2!$E$2:$I$222,3,FALSE)</f>
        <v>#N/A</v>
      </c>
      <c r="CN3378" t="e">
        <f>VLOOKUP(CL3378,[1]Sheet2!$E$2:$I$222,4,FALSE)</f>
        <v>#N/A</v>
      </c>
      <c r="CO3378" t="e">
        <f>VLOOKUP(CL3378,[1]Sheet2!$E$2:$I$222,5,FALSE)</f>
        <v>#N/A</v>
      </c>
    </row>
    <row r="3379" spans="1:93" x14ac:dyDescent="0.25">
      <c r="A3379">
        <v>3514</v>
      </c>
      <c r="C3379">
        <v>17448</v>
      </c>
      <c r="D3379">
        <v>7448</v>
      </c>
      <c r="E3379">
        <v>37.727257999999999</v>
      </c>
      <c r="F3379">
        <v>-122.475098</v>
      </c>
      <c r="G3379" t="s">
        <v>1380</v>
      </c>
      <c r="H3379" t="s">
        <v>7124</v>
      </c>
      <c r="I3379" t="s">
        <v>746</v>
      </c>
      <c r="J3379" t="s">
        <v>687</v>
      </c>
      <c r="Q3379" t="s">
        <v>672</v>
      </c>
      <c r="R3379">
        <v>653</v>
      </c>
      <c r="S3379" t="s">
        <v>7125</v>
      </c>
      <c r="W3379" t="s">
        <v>674</v>
      </c>
      <c r="X3379">
        <f t="shared" si="52"/>
        <v>3</v>
      </c>
      <c r="Y3379" t="s">
        <v>0</v>
      </c>
      <c r="Z3379" t="s">
        <v>80</v>
      </c>
      <c r="AA3379" t="s">
        <v>114</v>
      </c>
      <c r="AB3379" t="str">
        <f>VLOOKUP($AA3379,[1]Sheet2!$E$2:$I$222,3,FALSE)</f>
        <v>To Balboa Park BART</v>
      </c>
      <c r="AC3379" t="str">
        <f>VLOOKUP($AA3379,Sheet2!$E$2:$I$222,4,FALSE)</f>
        <v>Geneva &amp; San Jose</v>
      </c>
      <c r="AD3379" t="str">
        <f>VLOOKUP($AA3379,Sheet2!$E$2:$I$222,5,FALSE)</f>
        <v>M-F ~ 7am-7pm</v>
      </c>
      <c r="AF3379" t="s">
        <v>40</v>
      </c>
      <c r="AG3379" t="s">
        <v>79</v>
      </c>
      <c r="AI3379" t="e">
        <f>VLOOKUP(AH3379,[1]Sheet2!$E$2:$I$222,3,FALSE)</f>
        <v>#N/A</v>
      </c>
      <c r="AJ3379" t="e">
        <f>VLOOKUP(AH3379,[1]Sheet2!$E$2:$I$222,4,FALSE)</f>
        <v>#N/A</v>
      </c>
      <c r="AK3379" t="e">
        <f>VLOOKUP(AH3379,[1]Sheet2!$E$2:$I$222,5,FALSE)</f>
        <v>#N/A</v>
      </c>
      <c r="AM3379" t="s">
        <v>4</v>
      </c>
      <c r="AN3379" t="s">
        <v>78</v>
      </c>
      <c r="AP3379" t="e">
        <f>VLOOKUP(AO3379,[1]Sheet2!$E$2:$I$222,3,FALSE)</f>
        <v>#N/A</v>
      </c>
      <c r="AQ3379" t="e">
        <f>VLOOKUP(AO3379,[1]Sheet2!$E$2:$I$222,4,FALSE)</f>
        <v>#N/A</v>
      </c>
      <c r="AR3379" t="e">
        <f>VLOOKUP(AO3379,[1]Sheet2!$E$2:$I$222,5,FALSE)</f>
        <v>#N/A</v>
      </c>
      <c r="AW3379" t="e">
        <f>VLOOKUP(AV3379,[1]Sheet2!$E$2:$I$222,3,FALSE)</f>
        <v>#N/A</v>
      </c>
      <c r="AX3379" t="e">
        <f>VLOOKUP(AV3379,[1]Sheet2!$E$2:$I$222,4,FALSE)</f>
        <v>#N/A</v>
      </c>
      <c r="AY3379" t="e">
        <f>VLOOKUP(AV3379,[1]Sheet2!$E$2:$I$222,5,FALSE)</f>
        <v>#N/A</v>
      </c>
      <c r="BD3379" t="e">
        <f>VLOOKUP(BC3379,[1]Sheet2!$E$2:$I$222,3,FALSE)</f>
        <v>#N/A</v>
      </c>
      <c r="BE3379" t="e">
        <f>VLOOKUP(BC3379,[1]Sheet2!$E$2:$I$222,4,FALSE)</f>
        <v>#N/A</v>
      </c>
      <c r="BF3379" t="e">
        <f>VLOOKUP(BC3379,[1]Sheet2!$E$2:$I$222,5,FALSE)</f>
        <v>#N/A</v>
      </c>
      <c r="BK3379" t="e">
        <f>VLOOKUP(BJ3379,[1]Sheet2!$E$2:$I$222,3,FALSE)</f>
        <v>#N/A</v>
      </c>
      <c r="BL3379" t="e">
        <f>VLOOKUP(BJ3379,[1]Sheet2!$E$2:$I$222,4,FALSE)</f>
        <v>#N/A</v>
      </c>
      <c r="BM3379" t="e">
        <f>VLOOKUP(BJ3379,[1]Sheet2!$E$2:$I$222,5,FALSE)</f>
        <v>#N/A</v>
      </c>
      <c r="BR3379" t="e">
        <f>VLOOKUP(BQ3379,[1]Sheet2!$E$2:$I$222,3,FALSE)</f>
        <v>#N/A</v>
      </c>
      <c r="BS3379" t="e">
        <f>VLOOKUP(BQ3379,[1]Sheet2!$E$2:$I$222,4,FALSE)</f>
        <v>#N/A</v>
      </c>
      <c r="BT3379" t="e">
        <f>VLOOKUP(BQ3379,[1]Sheet2!$E$2:$I$222,5,FALSE)</f>
        <v>#N/A</v>
      </c>
      <c r="BY3379" t="e">
        <f>VLOOKUP(BX3379,[1]Sheet2!$E$2:$I$222,3,FALSE)</f>
        <v>#N/A</v>
      </c>
      <c r="BZ3379" t="e">
        <f>VLOOKUP(BX3379,[1]Sheet2!$E$2:$I$222,4,FALSE)</f>
        <v>#N/A</v>
      </c>
      <c r="CA3379" t="e">
        <f>VLOOKUP(BX3379,[1]Sheet2!$E$2:$I$222,5,FALSE)</f>
        <v>#N/A</v>
      </c>
      <c r="CF3379" t="e">
        <f>VLOOKUP(CE3379,[1]Sheet2!$E$2:$I$222,3,FALSE)</f>
        <v>#N/A</v>
      </c>
      <c r="CG3379" t="e">
        <f>VLOOKUP(CE3379,[1]Sheet2!$E$2:$I$222,4,FALSE)</f>
        <v>#N/A</v>
      </c>
      <c r="CH3379" t="e">
        <f>VLOOKUP(CE3379,[1]Sheet2!$E$2:$I$222,5,FALSE)</f>
        <v>#N/A</v>
      </c>
      <c r="CM3379" t="e">
        <f>VLOOKUP(CL3379,[1]Sheet2!$E$2:$I$222,3,FALSE)</f>
        <v>#N/A</v>
      </c>
      <c r="CN3379" t="e">
        <f>VLOOKUP(CL3379,[1]Sheet2!$E$2:$I$222,4,FALSE)</f>
        <v>#N/A</v>
      </c>
      <c r="CO3379" t="e">
        <f>VLOOKUP(CL3379,[1]Sheet2!$E$2:$I$222,5,FALSE)</f>
        <v>#N/A</v>
      </c>
    </row>
    <row r="3380" spans="1:93" x14ac:dyDescent="0.25">
      <c r="A3380">
        <v>3515</v>
      </c>
      <c r="C3380">
        <v>17449</v>
      </c>
      <c r="D3380">
        <v>7449</v>
      </c>
      <c r="E3380">
        <v>37.727195000000002</v>
      </c>
      <c r="F3380">
        <v>-122.474846</v>
      </c>
      <c r="G3380" t="s">
        <v>1380</v>
      </c>
      <c r="H3380" t="s">
        <v>1384</v>
      </c>
      <c r="I3380" t="s">
        <v>668</v>
      </c>
      <c r="J3380" t="s">
        <v>1008</v>
      </c>
      <c r="K3380" t="s">
        <v>887</v>
      </c>
      <c r="N3380" t="s">
        <v>7126</v>
      </c>
      <c r="Q3380" t="s">
        <v>672</v>
      </c>
      <c r="R3380">
        <v>1403</v>
      </c>
      <c r="S3380" t="s">
        <v>5720</v>
      </c>
      <c r="T3380" t="s">
        <v>1318</v>
      </c>
      <c r="X3380">
        <f t="shared" si="52"/>
        <v>1</v>
      </c>
      <c r="Y3380" t="s">
        <v>41</v>
      </c>
      <c r="Z3380" t="s">
        <v>78</v>
      </c>
      <c r="AB3380" t="e">
        <f>VLOOKUP($AA3380,[1]Sheet2!$E$2:$I$222,3,FALSE)</f>
        <v>#N/A</v>
      </c>
      <c r="AC3380" t="e">
        <f>VLOOKUP($AA3380,Sheet2!$E$2:$I$222,4,FALSE)</f>
        <v>#N/A</v>
      </c>
      <c r="AD3380" t="e">
        <f>VLOOKUP($AA3380,Sheet2!$E$2:$I$222,5,FALSE)</f>
        <v>#N/A</v>
      </c>
      <c r="AI3380" t="e">
        <f>VLOOKUP(AH3380,[1]Sheet2!$E$2:$I$222,3,FALSE)</f>
        <v>#N/A</v>
      </c>
      <c r="AJ3380" t="e">
        <f>VLOOKUP(AH3380,[1]Sheet2!$E$2:$I$222,4,FALSE)</f>
        <v>#N/A</v>
      </c>
      <c r="AK3380" t="e">
        <f>VLOOKUP(AH3380,[1]Sheet2!$E$2:$I$222,5,FALSE)</f>
        <v>#N/A</v>
      </c>
      <c r="AP3380" t="e">
        <f>VLOOKUP(AO3380,[1]Sheet2!$E$2:$I$222,3,FALSE)</f>
        <v>#N/A</v>
      </c>
      <c r="AQ3380" t="e">
        <f>VLOOKUP(AO3380,[1]Sheet2!$E$2:$I$222,4,FALSE)</f>
        <v>#N/A</v>
      </c>
      <c r="AR3380" t="e">
        <f>VLOOKUP(AO3380,[1]Sheet2!$E$2:$I$222,5,FALSE)</f>
        <v>#N/A</v>
      </c>
      <c r="AW3380" t="e">
        <f>VLOOKUP(AV3380,[1]Sheet2!$E$2:$I$222,3,FALSE)</f>
        <v>#N/A</v>
      </c>
      <c r="AX3380" t="e">
        <f>VLOOKUP(AV3380,[1]Sheet2!$E$2:$I$222,4,FALSE)</f>
        <v>#N/A</v>
      </c>
      <c r="AY3380" t="e">
        <f>VLOOKUP(AV3380,[1]Sheet2!$E$2:$I$222,5,FALSE)</f>
        <v>#N/A</v>
      </c>
      <c r="BD3380" t="e">
        <f>VLOOKUP(BC3380,[1]Sheet2!$E$2:$I$222,3,FALSE)</f>
        <v>#N/A</v>
      </c>
      <c r="BE3380" t="e">
        <f>VLOOKUP(BC3380,[1]Sheet2!$E$2:$I$222,4,FALSE)</f>
        <v>#N/A</v>
      </c>
      <c r="BF3380" t="e">
        <f>VLOOKUP(BC3380,[1]Sheet2!$E$2:$I$222,5,FALSE)</f>
        <v>#N/A</v>
      </c>
      <c r="BK3380" t="e">
        <f>VLOOKUP(BJ3380,[1]Sheet2!$E$2:$I$222,3,FALSE)</f>
        <v>#N/A</v>
      </c>
      <c r="BL3380" t="e">
        <f>VLOOKUP(BJ3380,[1]Sheet2!$E$2:$I$222,4,FALSE)</f>
        <v>#N/A</v>
      </c>
      <c r="BM3380" t="e">
        <f>VLOOKUP(BJ3380,[1]Sheet2!$E$2:$I$222,5,FALSE)</f>
        <v>#N/A</v>
      </c>
      <c r="BR3380" t="e">
        <f>VLOOKUP(BQ3380,[1]Sheet2!$E$2:$I$222,3,FALSE)</f>
        <v>#N/A</v>
      </c>
      <c r="BS3380" t="e">
        <f>VLOOKUP(BQ3380,[1]Sheet2!$E$2:$I$222,4,FALSE)</f>
        <v>#N/A</v>
      </c>
      <c r="BT3380" t="e">
        <f>VLOOKUP(BQ3380,[1]Sheet2!$E$2:$I$222,5,FALSE)</f>
        <v>#N/A</v>
      </c>
      <c r="BY3380" t="e">
        <f>VLOOKUP(BX3380,[1]Sheet2!$E$2:$I$222,3,FALSE)</f>
        <v>#N/A</v>
      </c>
      <c r="BZ3380" t="e">
        <f>VLOOKUP(BX3380,[1]Sheet2!$E$2:$I$222,4,FALSE)</f>
        <v>#N/A</v>
      </c>
      <c r="CA3380" t="e">
        <f>VLOOKUP(BX3380,[1]Sheet2!$E$2:$I$222,5,FALSE)</f>
        <v>#N/A</v>
      </c>
      <c r="CF3380" t="e">
        <f>VLOOKUP(CE3380,[1]Sheet2!$E$2:$I$222,3,FALSE)</f>
        <v>#N/A</v>
      </c>
      <c r="CG3380" t="e">
        <f>VLOOKUP(CE3380,[1]Sheet2!$E$2:$I$222,4,FALSE)</f>
        <v>#N/A</v>
      </c>
      <c r="CH3380" t="e">
        <f>VLOOKUP(CE3380,[1]Sheet2!$E$2:$I$222,5,FALSE)</f>
        <v>#N/A</v>
      </c>
      <c r="CM3380" t="e">
        <f>VLOOKUP(CL3380,[1]Sheet2!$E$2:$I$222,3,FALSE)</f>
        <v>#N/A</v>
      </c>
      <c r="CN3380" t="e">
        <f>VLOOKUP(CL3380,[1]Sheet2!$E$2:$I$222,4,FALSE)</f>
        <v>#N/A</v>
      </c>
      <c r="CO3380" t="e">
        <f>VLOOKUP(CL3380,[1]Sheet2!$E$2:$I$222,5,FALSE)</f>
        <v>#N/A</v>
      </c>
    </row>
    <row r="3381" spans="1:93" x14ac:dyDescent="0.25">
      <c r="A3381">
        <v>3517</v>
      </c>
      <c r="C3381">
        <v>17473</v>
      </c>
      <c r="D3381">
        <v>7473</v>
      </c>
      <c r="E3381">
        <v>37.758074000000001</v>
      </c>
      <c r="F3381">
        <v>-122.388239</v>
      </c>
      <c r="G3381" t="s">
        <v>7127</v>
      </c>
      <c r="H3381" t="s">
        <v>7128</v>
      </c>
      <c r="I3381" t="s">
        <v>668</v>
      </c>
      <c r="J3381" t="s">
        <v>669</v>
      </c>
      <c r="K3381" t="s">
        <v>711</v>
      </c>
      <c r="Q3381" t="s">
        <v>672</v>
      </c>
      <c r="R3381">
        <v>492</v>
      </c>
      <c r="S3381" t="s">
        <v>1132</v>
      </c>
      <c r="X3381">
        <f t="shared" si="52"/>
        <v>1</v>
      </c>
      <c r="Y3381" t="s">
        <v>33</v>
      </c>
      <c r="Z3381" t="s">
        <v>78</v>
      </c>
      <c r="AB3381" t="e">
        <f>VLOOKUP($AA3381,[1]Sheet2!$E$2:$I$222,3,FALSE)</f>
        <v>#N/A</v>
      </c>
      <c r="AC3381" t="e">
        <f>VLOOKUP($AA3381,Sheet2!$E$2:$I$222,4,FALSE)</f>
        <v>#N/A</v>
      </c>
      <c r="AD3381" t="e">
        <f>VLOOKUP($AA3381,Sheet2!$E$2:$I$222,5,FALSE)</f>
        <v>#N/A</v>
      </c>
      <c r="AI3381" t="e">
        <f>VLOOKUP(AH3381,[1]Sheet2!$E$2:$I$222,3,FALSE)</f>
        <v>#N/A</v>
      </c>
      <c r="AJ3381" t="e">
        <f>VLOOKUP(AH3381,[1]Sheet2!$E$2:$I$222,4,FALSE)</f>
        <v>#N/A</v>
      </c>
      <c r="AK3381" t="e">
        <f>VLOOKUP(AH3381,[1]Sheet2!$E$2:$I$222,5,FALSE)</f>
        <v>#N/A</v>
      </c>
      <c r="AP3381" t="e">
        <f>VLOOKUP(AO3381,[1]Sheet2!$E$2:$I$222,3,FALSE)</f>
        <v>#N/A</v>
      </c>
      <c r="AQ3381" t="e">
        <f>VLOOKUP(AO3381,[1]Sheet2!$E$2:$I$222,4,FALSE)</f>
        <v>#N/A</v>
      </c>
      <c r="AR3381" t="e">
        <f>VLOOKUP(AO3381,[1]Sheet2!$E$2:$I$222,5,FALSE)</f>
        <v>#N/A</v>
      </c>
      <c r="AW3381" t="e">
        <f>VLOOKUP(AV3381,[1]Sheet2!$E$2:$I$222,3,FALSE)</f>
        <v>#N/A</v>
      </c>
      <c r="AX3381" t="e">
        <f>VLOOKUP(AV3381,[1]Sheet2!$E$2:$I$222,4,FALSE)</f>
        <v>#N/A</v>
      </c>
      <c r="AY3381" t="e">
        <f>VLOOKUP(AV3381,[1]Sheet2!$E$2:$I$222,5,FALSE)</f>
        <v>#N/A</v>
      </c>
      <c r="BD3381" t="e">
        <f>VLOOKUP(BC3381,[1]Sheet2!$E$2:$I$222,3,FALSE)</f>
        <v>#N/A</v>
      </c>
      <c r="BE3381" t="e">
        <f>VLOOKUP(BC3381,[1]Sheet2!$E$2:$I$222,4,FALSE)</f>
        <v>#N/A</v>
      </c>
      <c r="BF3381" t="e">
        <f>VLOOKUP(BC3381,[1]Sheet2!$E$2:$I$222,5,FALSE)</f>
        <v>#N/A</v>
      </c>
      <c r="BK3381" t="e">
        <f>VLOOKUP(BJ3381,[1]Sheet2!$E$2:$I$222,3,FALSE)</f>
        <v>#N/A</v>
      </c>
      <c r="BL3381" t="e">
        <f>VLOOKUP(BJ3381,[1]Sheet2!$E$2:$I$222,4,FALSE)</f>
        <v>#N/A</v>
      </c>
      <c r="BM3381" t="e">
        <f>VLOOKUP(BJ3381,[1]Sheet2!$E$2:$I$222,5,FALSE)</f>
        <v>#N/A</v>
      </c>
      <c r="BR3381" t="e">
        <f>VLOOKUP(BQ3381,[1]Sheet2!$E$2:$I$222,3,FALSE)</f>
        <v>#N/A</v>
      </c>
      <c r="BS3381" t="e">
        <f>VLOOKUP(BQ3381,[1]Sheet2!$E$2:$I$222,4,FALSE)</f>
        <v>#N/A</v>
      </c>
      <c r="BT3381" t="e">
        <f>VLOOKUP(BQ3381,[1]Sheet2!$E$2:$I$222,5,FALSE)</f>
        <v>#N/A</v>
      </c>
      <c r="BY3381" t="e">
        <f>VLOOKUP(BX3381,[1]Sheet2!$E$2:$I$222,3,FALSE)</f>
        <v>#N/A</v>
      </c>
      <c r="BZ3381" t="e">
        <f>VLOOKUP(BX3381,[1]Sheet2!$E$2:$I$222,4,FALSE)</f>
        <v>#N/A</v>
      </c>
      <c r="CA3381" t="e">
        <f>VLOOKUP(BX3381,[1]Sheet2!$E$2:$I$222,5,FALSE)</f>
        <v>#N/A</v>
      </c>
      <c r="CF3381" t="e">
        <f>VLOOKUP(CE3381,[1]Sheet2!$E$2:$I$222,3,FALSE)</f>
        <v>#N/A</v>
      </c>
      <c r="CG3381" t="e">
        <f>VLOOKUP(CE3381,[1]Sheet2!$E$2:$I$222,4,FALSE)</f>
        <v>#N/A</v>
      </c>
      <c r="CH3381" t="e">
        <f>VLOOKUP(CE3381,[1]Sheet2!$E$2:$I$222,5,FALSE)</f>
        <v>#N/A</v>
      </c>
      <c r="CM3381" t="e">
        <f>VLOOKUP(CL3381,[1]Sheet2!$E$2:$I$222,3,FALSE)</f>
        <v>#N/A</v>
      </c>
      <c r="CN3381" t="e">
        <f>VLOOKUP(CL3381,[1]Sheet2!$E$2:$I$222,4,FALSE)</f>
        <v>#N/A</v>
      </c>
      <c r="CO3381" t="e">
        <f>VLOOKUP(CL3381,[1]Sheet2!$E$2:$I$222,5,FALSE)</f>
        <v>#N/A</v>
      </c>
    </row>
    <row r="3382" spans="1:93" x14ac:dyDescent="0.25">
      <c r="A3382">
        <v>3518</v>
      </c>
      <c r="C3382">
        <v>17476</v>
      </c>
      <c r="D3382">
        <v>7476</v>
      </c>
      <c r="E3382">
        <v>37.804839999999999</v>
      </c>
      <c r="F3382">
        <v>-122.425352</v>
      </c>
      <c r="G3382" t="s">
        <v>6614</v>
      </c>
      <c r="H3382" t="s">
        <v>6615</v>
      </c>
      <c r="I3382" t="s">
        <v>704</v>
      </c>
      <c r="J3382" t="s">
        <v>669</v>
      </c>
      <c r="K3382" t="s">
        <v>6616</v>
      </c>
      <c r="M3382" t="s">
        <v>671</v>
      </c>
      <c r="N3382" t="s">
        <v>7129</v>
      </c>
      <c r="Q3382" t="s">
        <v>672</v>
      </c>
      <c r="R3382">
        <v>152</v>
      </c>
      <c r="S3382" t="s">
        <v>7130</v>
      </c>
      <c r="T3382" t="s">
        <v>7131</v>
      </c>
      <c r="X3382">
        <f t="shared" si="52"/>
        <v>2</v>
      </c>
      <c r="Y3382" t="s">
        <v>74</v>
      </c>
      <c r="Z3382" t="s">
        <v>78</v>
      </c>
      <c r="AB3382" t="e">
        <f>VLOOKUP($AA3382,[1]Sheet2!$E$2:$I$222,3,FALSE)</f>
        <v>#N/A</v>
      </c>
      <c r="AC3382" t="e">
        <f>VLOOKUP($AA3382,Sheet2!$E$2:$I$222,4,FALSE)</f>
        <v>#N/A</v>
      </c>
      <c r="AD3382" t="e">
        <f>VLOOKUP($AA3382,Sheet2!$E$2:$I$222,5,FALSE)</f>
        <v>#N/A</v>
      </c>
      <c r="AF3382" t="s">
        <v>74</v>
      </c>
      <c r="AG3382" t="s">
        <v>79</v>
      </c>
      <c r="AI3382" t="e">
        <f>VLOOKUP(AH3382,[1]Sheet2!$E$2:$I$222,3,FALSE)</f>
        <v>#N/A</v>
      </c>
      <c r="AJ3382" t="e">
        <f>VLOOKUP(AH3382,[1]Sheet2!$E$2:$I$222,4,FALSE)</f>
        <v>#N/A</v>
      </c>
      <c r="AK3382" t="e">
        <f>VLOOKUP(AH3382,[1]Sheet2!$E$2:$I$222,5,FALSE)</f>
        <v>#N/A</v>
      </c>
      <c r="AP3382" t="e">
        <f>VLOOKUP(AO3382,[1]Sheet2!$E$2:$I$222,3,FALSE)</f>
        <v>#N/A</v>
      </c>
      <c r="AQ3382" t="e">
        <f>VLOOKUP(AO3382,[1]Sheet2!$E$2:$I$222,4,FALSE)</f>
        <v>#N/A</v>
      </c>
      <c r="AR3382" t="e">
        <f>VLOOKUP(AO3382,[1]Sheet2!$E$2:$I$222,5,FALSE)</f>
        <v>#N/A</v>
      </c>
      <c r="AW3382" t="e">
        <f>VLOOKUP(AV3382,[1]Sheet2!$E$2:$I$222,3,FALSE)</f>
        <v>#N/A</v>
      </c>
      <c r="AX3382" t="e">
        <f>VLOOKUP(AV3382,[1]Sheet2!$E$2:$I$222,4,FALSE)</f>
        <v>#N/A</v>
      </c>
      <c r="AY3382" t="e">
        <f>VLOOKUP(AV3382,[1]Sheet2!$E$2:$I$222,5,FALSE)</f>
        <v>#N/A</v>
      </c>
      <c r="BD3382" t="e">
        <f>VLOOKUP(BC3382,[1]Sheet2!$E$2:$I$222,3,FALSE)</f>
        <v>#N/A</v>
      </c>
      <c r="BE3382" t="e">
        <f>VLOOKUP(BC3382,[1]Sheet2!$E$2:$I$222,4,FALSE)</f>
        <v>#N/A</v>
      </c>
      <c r="BF3382" t="e">
        <f>VLOOKUP(BC3382,[1]Sheet2!$E$2:$I$222,5,FALSE)</f>
        <v>#N/A</v>
      </c>
      <c r="BK3382" t="e">
        <f>VLOOKUP(BJ3382,[1]Sheet2!$E$2:$I$222,3,FALSE)</f>
        <v>#N/A</v>
      </c>
      <c r="BL3382" t="e">
        <f>VLOOKUP(BJ3382,[1]Sheet2!$E$2:$I$222,4,FALSE)</f>
        <v>#N/A</v>
      </c>
      <c r="BM3382" t="e">
        <f>VLOOKUP(BJ3382,[1]Sheet2!$E$2:$I$222,5,FALSE)</f>
        <v>#N/A</v>
      </c>
      <c r="BR3382" t="e">
        <f>VLOOKUP(BQ3382,[1]Sheet2!$E$2:$I$222,3,FALSE)</f>
        <v>#N/A</v>
      </c>
      <c r="BS3382" t="e">
        <f>VLOOKUP(BQ3382,[1]Sheet2!$E$2:$I$222,4,FALSE)</f>
        <v>#N/A</v>
      </c>
      <c r="BT3382" t="e">
        <f>VLOOKUP(BQ3382,[1]Sheet2!$E$2:$I$222,5,FALSE)</f>
        <v>#N/A</v>
      </c>
      <c r="BY3382" t="e">
        <f>VLOOKUP(BX3382,[1]Sheet2!$E$2:$I$222,3,FALSE)</f>
        <v>#N/A</v>
      </c>
      <c r="BZ3382" t="e">
        <f>VLOOKUP(BX3382,[1]Sheet2!$E$2:$I$222,4,FALSE)</f>
        <v>#N/A</v>
      </c>
      <c r="CA3382" t="e">
        <f>VLOOKUP(BX3382,[1]Sheet2!$E$2:$I$222,5,FALSE)</f>
        <v>#N/A</v>
      </c>
      <c r="CF3382" t="e">
        <f>VLOOKUP(CE3382,[1]Sheet2!$E$2:$I$222,3,FALSE)</f>
        <v>#N/A</v>
      </c>
      <c r="CG3382" t="e">
        <f>VLOOKUP(CE3382,[1]Sheet2!$E$2:$I$222,4,FALSE)</f>
        <v>#N/A</v>
      </c>
      <c r="CH3382" t="e">
        <f>VLOOKUP(CE3382,[1]Sheet2!$E$2:$I$222,5,FALSE)</f>
        <v>#N/A</v>
      </c>
      <c r="CM3382" t="e">
        <f>VLOOKUP(CL3382,[1]Sheet2!$E$2:$I$222,3,FALSE)</f>
        <v>#N/A</v>
      </c>
      <c r="CN3382" t="e">
        <f>VLOOKUP(CL3382,[1]Sheet2!$E$2:$I$222,4,FALSE)</f>
        <v>#N/A</v>
      </c>
      <c r="CO3382" t="e">
        <f>VLOOKUP(CL3382,[1]Sheet2!$E$2:$I$222,5,FALSE)</f>
        <v>#N/A</v>
      </c>
    </row>
    <row r="3383" spans="1:93" x14ac:dyDescent="0.25">
      <c r="A3383">
        <v>3519</v>
      </c>
      <c r="C3383">
        <v>17499</v>
      </c>
      <c r="D3383">
        <v>7499</v>
      </c>
      <c r="E3383">
        <v>37.774872000000002</v>
      </c>
      <c r="F3383">
        <v>-122.453086</v>
      </c>
      <c r="G3383" t="s">
        <v>2612</v>
      </c>
      <c r="H3383" t="s">
        <v>2613</v>
      </c>
      <c r="I3383" t="s">
        <v>729</v>
      </c>
      <c r="J3383" t="s">
        <v>669</v>
      </c>
      <c r="K3383" t="s">
        <v>678</v>
      </c>
      <c r="Q3383" t="s">
        <v>672</v>
      </c>
      <c r="S3383" t="s">
        <v>7132</v>
      </c>
      <c r="T3383" t="s">
        <v>680</v>
      </c>
      <c r="X3383">
        <f t="shared" si="52"/>
        <v>2</v>
      </c>
      <c r="Y3383" t="s">
        <v>65</v>
      </c>
      <c r="Z3383" t="s">
        <v>77</v>
      </c>
      <c r="AA3383" t="s">
        <v>153</v>
      </c>
      <c r="AB3383" t="str">
        <f>VLOOKUP($AA3383,[1]Sheet2!$E$2:$I$222,3,FALSE)</f>
        <v>To Downtown</v>
      </c>
      <c r="AC3383" t="str">
        <f>VLOOKUP($AA3383,Sheet2!$E$2:$I$222,4,FALSE)</f>
        <v>Ferry Plaza</v>
      </c>
      <c r="AD3383" t="str">
        <f>VLOOKUP($AA3383,Sheet2!$E$2:$I$222,5,FALSE)</f>
        <v>Daily ~ 5:30am-12am</v>
      </c>
      <c r="AF3383" t="s">
        <v>65</v>
      </c>
      <c r="AG3383" t="s">
        <v>80</v>
      </c>
      <c r="AH3383" t="s">
        <v>154</v>
      </c>
      <c r="AI3383" t="str">
        <f>VLOOKUP(AH3383,[1]Sheet2!$E$2:$I$222,3,FALSE)</f>
        <v>To Golden Gate Park</v>
      </c>
      <c r="AJ3383" t="str">
        <f>VLOOKUP(AH3383,[1]Sheet2!$E$2:$I$222,4,FALSE)</f>
        <v>Fulton &amp; Stanyan</v>
      </c>
      <c r="AK3383" t="str">
        <f>VLOOKUP(AH3383,[1]Sheet2!$E$2:$I$222,5,FALSE)</f>
        <v>Daily ~ 5:30am-12am</v>
      </c>
      <c r="AP3383" t="e">
        <f>VLOOKUP(AO3383,[1]Sheet2!$E$2:$I$222,3,FALSE)</f>
        <v>#N/A</v>
      </c>
      <c r="AQ3383" t="e">
        <f>VLOOKUP(AO3383,[1]Sheet2!$E$2:$I$222,4,FALSE)</f>
        <v>#N/A</v>
      </c>
      <c r="AR3383" t="e">
        <f>VLOOKUP(AO3383,[1]Sheet2!$E$2:$I$222,5,FALSE)</f>
        <v>#N/A</v>
      </c>
      <c r="AW3383" t="e">
        <f>VLOOKUP(AV3383,[1]Sheet2!$E$2:$I$222,3,FALSE)</f>
        <v>#N/A</v>
      </c>
      <c r="AX3383" t="e">
        <f>VLOOKUP(AV3383,[1]Sheet2!$E$2:$I$222,4,FALSE)</f>
        <v>#N/A</v>
      </c>
      <c r="AY3383" t="e">
        <f>VLOOKUP(AV3383,[1]Sheet2!$E$2:$I$222,5,FALSE)</f>
        <v>#N/A</v>
      </c>
      <c r="BD3383" t="e">
        <f>VLOOKUP(BC3383,[1]Sheet2!$E$2:$I$222,3,FALSE)</f>
        <v>#N/A</v>
      </c>
      <c r="BE3383" t="e">
        <f>VLOOKUP(BC3383,[1]Sheet2!$E$2:$I$222,4,FALSE)</f>
        <v>#N/A</v>
      </c>
      <c r="BF3383" t="e">
        <f>VLOOKUP(BC3383,[1]Sheet2!$E$2:$I$222,5,FALSE)</f>
        <v>#N/A</v>
      </c>
      <c r="BK3383" t="e">
        <f>VLOOKUP(BJ3383,[1]Sheet2!$E$2:$I$222,3,FALSE)</f>
        <v>#N/A</v>
      </c>
      <c r="BL3383" t="e">
        <f>VLOOKUP(BJ3383,[1]Sheet2!$E$2:$I$222,4,FALSE)</f>
        <v>#N/A</v>
      </c>
      <c r="BM3383" t="e">
        <f>VLOOKUP(BJ3383,[1]Sheet2!$E$2:$I$222,5,FALSE)</f>
        <v>#N/A</v>
      </c>
      <c r="BR3383" t="e">
        <f>VLOOKUP(BQ3383,[1]Sheet2!$E$2:$I$222,3,FALSE)</f>
        <v>#N/A</v>
      </c>
      <c r="BS3383" t="e">
        <f>VLOOKUP(BQ3383,[1]Sheet2!$E$2:$I$222,4,FALSE)</f>
        <v>#N/A</v>
      </c>
      <c r="BT3383" t="e">
        <f>VLOOKUP(BQ3383,[1]Sheet2!$E$2:$I$222,5,FALSE)</f>
        <v>#N/A</v>
      </c>
      <c r="BY3383" t="e">
        <f>VLOOKUP(BX3383,[1]Sheet2!$E$2:$I$222,3,FALSE)</f>
        <v>#N/A</v>
      </c>
      <c r="BZ3383" t="e">
        <f>VLOOKUP(BX3383,[1]Sheet2!$E$2:$I$222,4,FALSE)</f>
        <v>#N/A</v>
      </c>
      <c r="CA3383" t="e">
        <f>VLOOKUP(BX3383,[1]Sheet2!$E$2:$I$222,5,FALSE)</f>
        <v>#N/A</v>
      </c>
      <c r="CF3383" t="e">
        <f>VLOOKUP(CE3383,[1]Sheet2!$E$2:$I$222,3,FALSE)</f>
        <v>#N/A</v>
      </c>
      <c r="CG3383" t="e">
        <f>VLOOKUP(CE3383,[1]Sheet2!$E$2:$I$222,4,FALSE)</f>
        <v>#N/A</v>
      </c>
      <c r="CH3383" t="e">
        <f>VLOOKUP(CE3383,[1]Sheet2!$E$2:$I$222,5,FALSE)</f>
        <v>#N/A</v>
      </c>
      <c r="CM3383" t="e">
        <f>VLOOKUP(CL3383,[1]Sheet2!$E$2:$I$222,3,FALSE)</f>
        <v>#N/A</v>
      </c>
      <c r="CN3383" t="e">
        <f>VLOOKUP(CL3383,[1]Sheet2!$E$2:$I$222,4,FALSE)</f>
        <v>#N/A</v>
      </c>
      <c r="CO3383" t="e">
        <f>VLOOKUP(CL3383,[1]Sheet2!$E$2:$I$222,5,FALSE)</f>
        <v>#N/A</v>
      </c>
    </row>
    <row r="3384" spans="1:93" x14ac:dyDescent="0.25">
      <c r="A3384">
        <v>3520</v>
      </c>
      <c r="C3384">
        <v>17518</v>
      </c>
      <c r="D3384">
        <v>7518</v>
      </c>
      <c r="E3384">
        <v>37.753067000000001</v>
      </c>
      <c r="F3384">
        <v>-122.40621</v>
      </c>
      <c r="G3384" t="s">
        <v>1514</v>
      </c>
      <c r="H3384" t="s">
        <v>1515</v>
      </c>
      <c r="I3384" t="s">
        <v>727</v>
      </c>
      <c r="J3384" t="s">
        <v>669</v>
      </c>
      <c r="K3384" t="s">
        <v>743</v>
      </c>
      <c r="M3384" t="s">
        <v>671</v>
      </c>
      <c r="Q3384" t="s">
        <v>672</v>
      </c>
      <c r="S3384" t="s">
        <v>7133</v>
      </c>
      <c r="T3384" t="s">
        <v>680</v>
      </c>
      <c r="X3384">
        <f t="shared" si="52"/>
        <v>2</v>
      </c>
      <c r="Y3384" t="s">
        <v>2</v>
      </c>
      <c r="Z3384" t="s">
        <v>78</v>
      </c>
      <c r="AB3384" t="e">
        <f>VLOOKUP($AA3384,[1]Sheet2!$E$2:$I$222,3,FALSE)</f>
        <v>#N/A</v>
      </c>
      <c r="AC3384" t="e">
        <f>VLOOKUP($AA3384,Sheet2!$E$2:$I$222,4,FALSE)</f>
        <v>#N/A</v>
      </c>
      <c r="AD3384" t="e">
        <f>VLOOKUP($AA3384,Sheet2!$E$2:$I$222,5,FALSE)</f>
        <v>#N/A</v>
      </c>
      <c r="AF3384" t="s">
        <v>2</v>
      </c>
      <c r="AG3384" t="s">
        <v>79</v>
      </c>
      <c r="AI3384" t="e">
        <f>VLOOKUP(AH3384,[1]Sheet2!$E$2:$I$222,3,FALSE)</f>
        <v>#N/A</v>
      </c>
      <c r="AJ3384" t="e">
        <f>VLOOKUP(AH3384,[1]Sheet2!$E$2:$I$222,4,FALSE)</f>
        <v>#N/A</v>
      </c>
      <c r="AK3384" t="e">
        <f>VLOOKUP(AH3384,[1]Sheet2!$E$2:$I$222,5,FALSE)</f>
        <v>#N/A</v>
      </c>
      <c r="AP3384" t="e">
        <f>VLOOKUP(AO3384,[1]Sheet2!$E$2:$I$222,3,FALSE)</f>
        <v>#N/A</v>
      </c>
      <c r="AQ3384" t="e">
        <f>VLOOKUP(AO3384,[1]Sheet2!$E$2:$I$222,4,FALSE)</f>
        <v>#N/A</v>
      </c>
      <c r="AR3384" t="e">
        <f>VLOOKUP(AO3384,[1]Sheet2!$E$2:$I$222,5,FALSE)</f>
        <v>#N/A</v>
      </c>
      <c r="AW3384" t="e">
        <f>VLOOKUP(AV3384,[1]Sheet2!$E$2:$I$222,3,FALSE)</f>
        <v>#N/A</v>
      </c>
      <c r="AX3384" t="e">
        <f>VLOOKUP(AV3384,[1]Sheet2!$E$2:$I$222,4,FALSE)</f>
        <v>#N/A</v>
      </c>
      <c r="AY3384" t="e">
        <f>VLOOKUP(AV3384,[1]Sheet2!$E$2:$I$222,5,FALSE)</f>
        <v>#N/A</v>
      </c>
      <c r="BD3384" t="e">
        <f>VLOOKUP(BC3384,[1]Sheet2!$E$2:$I$222,3,FALSE)</f>
        <v>#N/A</v>
      </c>
      <c r="BE3384" t="e">
        <f>VLOOKUP(BC3384,[1]Sheet2!$E$2:$I$222,4,FALSE)</f>
        <v>#N/A</v>
      </c>
      <c r="BF3384" t="e">
        <f>VLOOKUP(BC3384,[1]Sheet2!$E$2:$I$222,5,FALSE)</f>
        <v>#N/A</v>
      </c>
      <c r="BK3384" t="e">
        <f>VLOOKUP(BJ3384,[1]Sheet2!$E$2:$I$222,3,FALSE)</f>
        <v>#N/A</v>
      </c>
      <c r="BL3384" t="e">
        <f>VLOOKUP(BJ3384,[1]Sheet2!$E$2:$I$222,4,FALSE)</f>
        <v>#N/A</v>
      </c>
      <c r="BM3384" t="e">
        <f>VLOOKUP(BJ3384,[1]Sheet2!$E$2:$I$222,5,FALSE)</f>
        <v>#N/A</v>
      </c>
      <c r="BR3384" t="e">
        <f>VLOOKUP(BQ3384,[1]Sheet2!$E$2:$I$222,3,FALSE)</f>
        <v>#N/A</v>
      </c>
      <c r="BS3384" t="e">
        <f>VLOOKUP(BQ3384,[1]Sheet2!$E$2:$I$222,4,FALSE)</f>
        <v>#N/A</v>
      </c>
      <c r="BT3384" t="e">
        <f>VLOOKUP(BQ3384,[1]Sheet2!$E$2:$I$222,5,FALSE)</f>
        <v>#N/A</v>
      </c>
      <c r="BY3384" t="e">
        <f>VLOOKUP(BX3384,[1]Sheet2!$E$2:$I$222,3,FALSE)</f>
        <v>#N/A</v>
      </c>
      <c r="BZ3384" t="e">
        <f>VLOOKUP(BX3384,[1]Sheet2!$E$2:$I$222,4,FALSE)</f>
        <v>#N/A</v>
      </c>
      <c r="CA3384" t="e">
        <f>VLOOKUP(BX3384,[1]Sheet2!$E$2:$I$222,5,FALSE)</f>
        <v>#N/A</v>
      </c>
      <c r="CF3384" t="e">
        <f>VLOOKUP(CE3384,[1]Sheet2!$E$2:$I$222,3,FALSE)</f>
        <v>#N/A</v>
      </c>
      <c r="CG3384" t="e">
        <f>VLOOKUP(CE3384,[1]Sheet2!$E$2:$I$222,4,FALSE)</f>
        <v>#N/A</v>
      </c>
      <c r="CH3384" t="e">
        <f>VLOOKUP(CE3384,[1]Sheet2!$E$2:$I$222,5,FALSE)</f>
        <v>#N/A</v>
      </c>
      <c r="CM3384" t="e">
        <f>VLOOKUP(CL3384,[1]Sheet2!$E$2:$I$222,3,FALSE)</f>
        <v>#N/A</v>
      </c>
      <c r="CN3384" t="e">
        <f>VLOOKUP(CL3384,[1]Sheet2!$E$2:$I$222,4,FALSE)</f>
        <v>#N/A</v>
      </c>
      <c r="CO3384" t="e">
        <f>VLOOKUP(CL3384,[1]Sheet2!$E$2:$I$222,5,FALSE)</f>
        <v>#N/A</v>
      </c>
    </row>
    <row r="3385" spans="1:93" x14ac:dyDescent="0.25">
      <c r="A3385">
        <v>3521</v>
      </c>
      <c r="C3385">
        <v>17520</v>
      </c>
      <c r="D3385">
        <v>7520</v>
      </c>
      <c r="E3385">
        <v>37.709522999999997</v>
      </c>
      <c r="F3385">
        <v>-122.40463099999999</v>
      </c>
      <c r="G3385" t="s">
        <v>1965</v>
      </c>
      <c r="H3385" t="s">
        <v>1966</v>
      </c>
      <c r="I3385" t="s">
        <v>890</v>
      </c>
      <c r="J3385" t="s">
        <v>669</v>
      </c>
      <c r="K3385" t="s">
        <v>7134</v>
      </c>
      <c r="Q3385" t="s">
        <v>672</v>
      </c>
      <c r="S3385" t="s">
        <v>706</v>
      </c>
      <c r="T3385" t="s">
        <v>7135</v>
      </c>
      <c r="X3385">
        <f t="shared" si="52"/>
        <v>2</v>
      </c>
      <c r="Y3385" t="s">
        <v>3</v>
      </c>
      <c r="Z3385" t="s">
        <v>78</v>
      </c>
      <c r="AB3385" t="e">
        <f>VLOOKUP($AA3385,[1]Sheet2!$E$2:$I$222,3,FALSE)</f>
        <v>#N/A</v>
      </c>
      <c r="AC3385" t="e">
        <f>VLOOKUP($AA3385,Sheet2!$E$2:$I$222,4,FALSE)</f>
        <v>#N/A</v>
      </c>
      <c r="AD3385" t="e">
        <f>VLOOKUP($AA3385,Sheet2!$E$2:$I$222,5,FALSE)</f>
        <v>#N/A</v>
      </c>
      <c r="AF3385" t="s">
        <v>3</v>
      </c>
      <c r="AG3385" t="s">
        <v>79</v>
      </c>
      <c r="AI3385" t="e">
        <f>VLOOKUP(AH3385,[1]Sheet2!$E$2:$I$222,3,FALSE)</f>
        <v>#N/A</v>
      </c>
      <c r="AJ3385" t="e">
        <f>VLOOKUP(AH3385,[1]Sheet2!$E$2:$I$222,4,FALSE)</f>
        <v>#N/A</v>
      </c>
      <c r="AK3385" t="e">
        <f>VLOOKUP(AH3385,[1]Sheet2!$E$2:$I$222,5,FALSE)</f>
        <v>#N/A</v>
      </c>
      <c r="AP3385" t="e">
        <f>VLOOKUP(AO3385,[1]Sheet2!$E$2:$I$222,3,FALSE)</f>
        <v>#N/A</v>
      </c>
      <c r="AQ3385" t="e">
        <f>VLOOKUP(AO3385,[1]Sheet2!$E$2:$I$222,4,FALSE)</f>
        <v>#N/A</v>
      </c>
      <c r="AR3385" t="e">
        <f>VLOOKUP(AO3385,[1]Sheet2!$E$2:$I$222,5,FALSE)</f>
        <v>#N/A</v>
      </c>
      <c r="AW3385" t="e">
        <f>VLOOKUP(AV3385,[1]Sheet2!$E$2:$I$222,3,FALSE)</f>
        <v>#N/A</v>
      </c>
      <c r="AX3385" t="e">
        <f>VLOOKUP(AV3385,[1]Sheet2!$E$2:$I$222,4,FALSE)</f>
        <v>#N/A</v>
      </c>
      <c r="AY3385" t="e">
        <f>VLOOKUP(AV3385,[1]Sheet2!$E$2:$I$222,5,FALSE)</f>
        <v>#N/A</v>
      </c>
      <c r="BD3385" t="e">
        <f>VLOOKUP(BC3385,[1]Sheet2!$E$2:$I$222,3,FALSE)</f>
        <v>#N/A</v>
      </c>
      <c r="BE3385" t="e">
        <f>VLOOKUP(BC3385,[1]Sheet2!$E$2:$I$222,4,FALSE)</f>
        <v>#N/A</v>
      </c>
      <c r="BF3385" t="e">
        <f>VLOOKUP(BC3385,[1]Sheet2!$E$2:$I$222,5,FALSE)</f>
        <v>#N/A</v>
      </c>
      <c r="BK3385" t="e">
        <f>VLOOKUP(BJ3385,[1]Sheet2!$E$2:$I$222,3,FALSE)</f>
        <v>#N/A</v>
      </c>
      <c r="BL3385" t="e">
        <f>VLOOKUP(BJ3385,[1]Sheet2!$E$2:$I$222,4,FALSE)</f>
        <v>#N/A</v>
      </c>
      <c r="BM3385" t="e">
        <f>VLOOKUP(BJ3385,[1]Sheet2!$E$2:$I$222,5,FALSE)</f>
        <v>#N/A</v>
      </c>
      <c r="BR3385" t="e">
        <f>VLOOKUP(BQ3385,[1]Sheet2!$E$2:$I$222,3,FALSE)</f>
        <v>#N/A</v>
      </c>
      <c r="BS3385" t="e">
        <f>VLOOKUP(BQ3385,[1]Sheet2!$E$2:$I$222,4,FALSE)</f>
        <v>#N/A</v>
      </c>
      <c r="BT3385" t="e">
        <f>VLOOKUP(BQ3385,[1]Sheet2!$E$2:$I$222,5,FALSE)</f>
        <v>#N/A</v>
      </c>
      <c r="BY3385" t="e">
        <f>VLOOKUP(BX3385,[1]Sheet2!$E$2:$I$222,3,FALSE)</f>
        <v>#N/A</v>
      </c>
      <c r="BZ3385" t="e">
        <f>VLOOKUP(BX3385,[1]Sheet2!$E$2:$I$222,4,FALSE)</f>
        <v>#N/A</v>
      </c>
      <c r="CA3385" t="e">
        <f>VLOOKUP(BX3385,[1]Sheet2!$E$2:$I$222,5,FALSE)</f>
        <v>#N/A</v>
      </c>
      <c r="CF3385" t="e">
        <f>VLOOKUP(CE3385,[1]Sheet2!$E$2:$I$222,3,FALSE)</f>
        <v>#N/A</v>
      </c>
      <c r="CG3385" t="e">
        <f>VLOOKUP(CE3385,[1]Sheet2!$E$2:$I$222,4,FALSE)</f>
        <v>#N/A</v>
      </c>
      <c r="CH3385" t="e">
        <f>VLOOKUP(CE3385,[1]Sheet2!$E$2:$I$222,5,FALSE)</f>
        <v>#N/A</v>
      </c>
      <c r="CM3385" t="e">
        <f>VLOOKUP(CL3385,[1]Sheet2!$E$2:$I$222,3,FALSE)</f>
        <v>#N/A</v>
      </c>
      <c r="CN3385" t="e">
        <f>VLOOKUP(CL3385,[1]Sheet2!$E$2:$I$222,4,FALSE)</f>
        <v>#N/A</v>
      </c>
      <c r="CO3385" t="e">
        <f>VLOOKUP(CL3385,[1]Sheet2!$E$2:$I$222,5,FALSE)</f>
        <v>#N/A</v>
      </c>
    </row>
    <row r="3386" spans="1:93" x14ac:dyDescent="0.25">
      <c r="A3386">
        <v>3522</v>
      </c>
      <c r="C3386">
        <v>17522</v>
      </c>
      <c r="D3386">
        <v>7522</v>
      </c>
      <c r="E3386">
        <v>37.422212999999999</v>
      </c>
      <c r="F3386">
        <v>-122.244609</v>
      </c>
      <c r="G3386" t="s">
        <v>7136</v>
      </c>
      <c r="H3386" t="s">
        <v>7137</v>
      </c>
      <c r="I3386" t="s">
        <v>878</v>
      </c>
      <c r="J3386" t="s">
        <v>669</v>
      </c>
      <c r="K3386" t="s">
        <v>4582</v>
      </c>
      <c r="M3386" t="s">
        <v>671</v>
      </c>
      <c r="Q3386" t="s">
        <v>672</v>
      </c>
      <c r="S3386" t="s">
        <v>3521</v>
      </c>
      <c r="T3386" t="s">
        <v>680</v>
      </c>
      <c r="X3386">
        <f t="shared" si="52"/>
        <v>2</v>
      </c>
      <c r="Y3386" t="s">
        <v>63</v>
      </c>
      <c r="Z3386" t="s">
        <v>78</v>
      </c>
      <c r="AB3386" t="e">
        <f>VLOOKUP($AA3386,[1]Sheet2!$E$2:$I$222,3,FALSE)</f>
        <v>#N/A</v>
      </c>
      <c r="AC3386" t="e">
        <f>VLOOKUP($AA3386,Sheet2!$E$2:$I$222,4,FALSE)</f>
        <v>#N/A</v>
      </c>
      <c r="AD3386" t="e">
        <f>VLOOKUP($AA3386,Sheet2!$E$2:$I$222,5,FALSE)</f>
        <v>#N/A</v>
      </c>
      <c r="AF3386" t="s">
        <v>63</v>
      </c>
      <c r="AG3386" t="s">
        <v>80</v>
      </c>
      <c r="AH3386" t="s">
        <v>171</v>
      </c>
      <c r="AI3386" t="str">
        <f>VLOOKUP(AH3386,[1]Sheet2!$E$2:$I$222,3,FALSE)</f>
        <v>To Visitacion Valley</v>
      </c>
      <c r="AJ3386" t="str">
        <f>VLOOKUP(AH3386,[1]Sheet2!$E$2:$I$222,4,FALSE)</f>
        <v>Geneva &amp; Schwerin</v>
      </c>
      <c r="AK3386" t="str">
        <f>VLOOKUP(AH3386,[1]Sheet2!$E$2:$I$222,5,FALSE)</f>
        <v>PM Only: M-F ~ 4pm-7pm</v>
      </c>
      <c r="AP3386" t="e">
        <f>VLOOKUP(AO3386,[1]Sheet2!$E$2:$I$222,3,FALSE)</f>
        <v>#N/A</v>
      </c>
      <c r="AQ3386" t="e">
        <f>VLOOKUP(AO3386,[1]Sheet2!$E$2:$I$222,4,FALSE)</f>
        <v>#N/A</v>
      </c>
      <c r="AR3386" t="e">
        <f>VLOOKUP(AO3386,[1]Sheet2!$E$2:$I$222,5,FALSE)</f>
        <v>#N/A</v>
      </c>
      <c r="AW3386" t="e">
        <f>VLOOKUP(AV3386,[1]Sheet2!$E$2:$I$222,3,FALSE)</f>
        <v>#N/A</v>
      </c>
      <c r="AX3386" t="e">
        <f>VLOOKUP(AV3386,[1]Sheet2!$E$2:$I$222,4,FALSE)</f>
        <v>#N/A</v>
      </c>
      <c r="AY3386" t="e">
        <f>VLOOKUP(AV3386,[1]Sheet2!$E$2:$I$222,5,FALSE)</f>
        <v>#N/A</v>
      </c>
      <c r="BD3386" t="e">
        <f>VLOOKUP(BC3386,[1]Sheet2!$E$2:$I$222,3,FALSE)</f>
        <v>#N/A</v>
      </c>
      <c r="BE3386" t="e">
        <f>VLOOKUP(BC3386,[1]Sheet2!$E$2:$I$222,4,FALSE)</f>
        <v>#N/A</v>
      </c>
      <c r="BF3386" t="e">
        <f>VLOOKUP(BC3386,[1]Sheet2!$E$2:$I$222,5,FALSE)</f>
        <v>#N/A</v>
      </c>
      <c r="BK3386" t="e">
        <f>VLOOKUP(BJ3386,[1]Sheet2!$E$2:$I$222,3,FALSE)</f>
        <v>#N/A</v>
      </c>
      <c r="BL3386" t="e">
        <f>VLOOKUP(BJ3386,[1]Sheet2!$E$2:$I$222,4,FALSE)</f>
        <v>#N/A</v>
      </c>
      <c r="BM3386" t="e">
        <f>VLOOKUP(BJ3386,[1]Sheet2!$E$2:$I$222,5,FALSE)</f>
        <v>#N/A</v>
      </c>
      <c r="BR3386" t="e">
        <f>VLOOKUP(BQ3386,[1]Sheet2!$E$2:$I$222,3,FALSE)</f>
        <v>#N/A</v>
      </c>
      <c r="BS3386" t="e">
        <f>VLOOKUP(BQ3386,[1]Sheet2!$E$2:$I$222,4,FALSE)</f>
        <v>#N/A</v>
      </c>
      <c r="BT3386" t="e">
        <f>VLOOKUP(BQ3386,[1]Sheet2!$E$2:$I$222,5,FALSE)</f>
        <v>#N/A</v>
      </c>
      <c r="BY3386" t="e">
        <f>VLOOKUP(BX3386,[1]Sheet2!$E$2:$I$222,3,FALSE)</f>
        <v>#N/A</v>
      </c>
      <c r="BZ3386" t="e">
        <f>VLOOKUP(BX3386,[1]Sheet2!$E$2:$I$222,4,FALSE)</f>
        <v>#N/A</v>
      </c>
      <c r="CA3386" t="e">
        <f>VLOOKUP(BX3386,[1]Sheet2!$E$2:$I$222,5,FALSE)</f>
        <v>#N/A</v>
      </c>
      <c r="CF3386" t="e">
        <f>VLOOKUP(CE3386,[1]Sheet2!$E$2:$I$222,3,FALSE)</f>
        <v>#N/A</v>
      </c>
      <c r="CG3386" t="e">
        <f>VLOOKUP(CE3386,[1]Sheet2!$E$2:$I$222,4,FALSE)</f>
        <v>#N/A</v>
      </c>
      <c r="CH3386" t="e">
        <f>VLOOKUP(CE3386,[1]Sheet2!$E$2:$I$222,5,FALSE)</f>
        <v>#N/A</v>
      </c>
      <c r="CM3386" t="e">
        <f>VLOOKUP(CL3386,[1]Sheet2!$E$2:$I$222,3,FALSE)</f>
        <v>#N/A</v>
      </c>
      <c r="CN3386" t="e">
        <f>VLOOKUP(CL3386,[1]Sheet2!$E$2:$I$222,4,FALSE)</f>
        <v>#N/A</v>
      </c>
      <c r="CO3386" t="e">
        <f>VLOOKUP(CL3386,[1]Sheet2!$E$2:$I$222,5,FALSE)</f>
        <v>#N/A</v>
      </c>
    </row>
    <row r="3387" spans="1:93" x14ac:dyDescent="0.25">
      <c r="A3387">
        <v>3523</v>
      </c>
      <c r="C3387">
        <v>17523</v>
      </c>
      <c r="D3387">
        <v>7523</v>
      </c>
      <c r="E3387">
        <v>37.755158000000002</v>
      </c>
      <c r="F3387">
        <v>-122.39300799999999</v>
      </c>
      <c r="G3387" t="s">
        <v>7138</v>
      </c>
      <c r="H3387" t="s">
        <v>7139</v>
      </c>
      <c r="I3387" t="s">
        <v>746</v>
      </c>
      <c r="J3387" t="s">
        <v>728</v>
      </c>
      <c r="Q3387" t="s">
        <v>672</v>
      </c>
      <c r="S3387" t="s">
        <v>1133</v>
      </c>
      <c r="X3387">
        <f t="shared" si="52"/>
        <v>1</v>
      </c>
      <c r="Y3387" t="s">
        <v>33</v>
      </c>
      <c r="Z3387" t="s">
        <v>79</v>
      </c>
      <c r="AB3387" t="e">
        <f>VLOOKUP($AA3387,[1]Sheet2!$E$2:$I$222,3,FALSE)</f>
        <v>#N/A</v>
      </c>
      <c r="AC3387" t="e">
        <f>VLOOKUP($AA3387,Sheet2!$E$2:$I$222,4,FALSE)</f>
        <v>#N/A</v>
      </c>
      <c r="AD3387" t="e">
        <f>VLOOKUP($AA3387,Sheet2!$E$2:$I$222,5,FALSE)</f>
        <v>#N/A</v>
      </c>
      <c r="AI3387" t="e">
        <f>VLOOKUP(AH3387,[1]Sheet2!$E$2:$I$222,3,FALSE)</f>
        <v>#N/A</v>
      </c>
      <c r="AJ3387" t="e">
        <f>VLOOKUP(AH3387,[1]Sheet2!$E$2:$I$222,4,FALSE)</f>
        <v>#N/A</v>
      </c>
      <c r="AK3387" t="e">
        <f>VLOOKUP(AH3387,[1]Sheet2!$E$2:$I$222,5,FALSE)</f>
        <v>#N/A</v>
      </c>
      <c r="AP3387" t="e">
        <f>VLOOKUP(AO3387,[1]Sheet2!$E$2:$I$222,3,FALSE)</f>
        <v>#N/A</v>
      </c>
      <c r="AQ3387" t="e">
        <f>VLOOKUP(AO3387,[1]Sheet2!$E$2:$I$222,4,FALSE)</f>
        <v>#N/A</v>
      </c>
      <c r="AR3387" t="e">
        <f>VLOOKUP(AO3387,[1]Sheet2!$E$2:$I$222,5,FALSE)</f>
        <v>#N/A</v>
      </c>
      <c r="AW3387" t="e">
        <f>VLOOKUP(AV3387,[1]Sheet2!$E$2:$I$222,3,FALSE)</f>
        <v>#N/A</v>
      </c>
      <c r="AX3387" t="e">
        <f>VLOOKUP(AV3387,[1]Sheet2!$E$2:$I$222,4,FALSE)</f>
        <v>#N/A</v>
      </c>
      <c r="AY3387" t="e">
        <f>VLOOKUP(AV3387,[1]Sheet2!$E$2:$I$222,5,FALSE)</f>
        <v>#N/A</v>
      </c>
      <c r="BD3387" t="e">
        <f>VLOOKUP(BC3387,[1]Sheet2!$E$2:$I$222,3,FALSE)</f>
        <v>#N/A</v>
      </c>
      <c r="BE3387" t="e">
        <f>VLOOKUP(BC3387,[1]Sheet2!$E$2:$I$222,4,FALSE)</f>
        <v>#N/A</v>
      </c>
      <c r="BF3387" t="e">
        <f>VLOOKUP(BC3387,[1]Sheet2!$E$2:$I$222,5,FALSE)</f>
        <v>#N/A</v>
      </c>
      <c r="BK3387" t="e">
        <f>VLOOKUP(BJ3387,[1]Sheet2!$E$2:$I$222,3,FALSE)</f>
        <v>#N/A</v>
      </c>
      <c r="BL3387" t="e">
        <f>VLOOKUP(BJ3387,[1]Sheet2!$E$2:$I$222,4,FALSE)</f>
        <v>#N/A</v>
      </c>
      <c r="BM3387" t="e">
        <f>VLOOKUP(BJ3387,[1]Sheet2!$E$2:$I$222,5,FALSE)</f>
        <v>#N/A</v>
      </c>
      <c r="BR3387" t="e">
        <f>VLOOKUP(BQ3387,[1]Sheet2!$E$2:$I$222,3,FALSE)</f>
        <v>#N/A</v>
      </c>
      <c r="BS3387" t="e">
        <f>VLOOKUP(BQ3387,[1]Sheet2!$E$2:$I$222,4,FALSE)</f>
        <v>#N/A</v>
      </c>
      <c r="BT3387" t="e">
        <f>VLOOKUP(BQ3387,[1]Sheet2!$E$2:$I$222,5,FALSE)</f>
        <v>#N/A</v>
      </c>
      <c r="BY3387" t="e">
        <f>VLOOKUP(BX3387,[1]Sheet2!$E$2:$I$222,3,FALSE)</f>
        <v>#N/A</v>
      </c>
      <c r="BZ3387" t="e">
        <f>VLOOKUP(BX3387,[1]Sheet2!$E$2:$I$222,4,FALSE)</f>
        <v>#N/A</v>
      </c>
      <c r="CA3387" t="e">
        <f>VLOOKUP(BX3387,[1]Sheet2!$E$2:$I$222,5,FALSE)</f>
        <v>#N/A</v>
      </c>
      <c r="CF3387" t="e">
        <f>VLOOKUP(CE3387,[1]Sheet2!$E$2:$I$222,3,FALSE)</f>
        <v>#N/A</v>
      </c>
      <c r="CG3387" t="e">
        <f>VLOOKUP(CE3387,[1]Sheet2!$E$2:$I$222,4,FALSE)</f>
        <v>#N/A</v>
      </c>
      <c r="CH3387" t="e">
        <f>VLOOKUP(CE3387,[1]Sheet2!$E$2:$I$222,5,FALSE)</f>
        <v>#N/A</v>
      </c>
      <c r="CM3387" t="e">
        <f>VLOOKUP(CL3387,[1]Sheet2!$E$2:$I$222,3,FALSE)</f>
        <v>#N/A</v>
      </c>
      <c r="CN3387" t="e">
        <f>VLOOKUP(CL3387,[1]Sheet2!$E$2:$I$222,4,FALSE)</f>
        <v>#N/A</v>
      </c>
      <c r="CO3387" t="e">
        <f>VLOOKUP(CL3387,[1]Sheet2!$E$2:$I$222,5,FALSE)</f>
        <v>#N/A</v>
      </c>
    </row>
    <row r="3388" spans="1:93" x14ac:dyDescent="0.25">
      <c r="A3388">
        <v>3524</v>
      </c>
      <c r="C3388">
        <v>17524</v>
      </c>
      <c r="D3388">
        <v>7524</v>
      </c>
      <c r="E3388">
        <v>37.752623999999997</v>
      </c>
      <c r="F3388">
        <v>-122.392758</v>
      </c>
      <c r="G3388" t="s">
        <v>7140</v>
      </c>
      <c r="H3388" t="s">
        <v>7141</v>
      </c>
      <c r="I3388" t="s">
        <v>746</v>
      </c>
      <c r="J3388" t="s">
        <v>728</v>
      </c>
      <c r="Q3388" t="s">
        <v>672</v>
      </c>
      <c r="S3388" t="s">
        <v>1133</v>
      </c>
      <c r="X3388">
        <f t="shared" si="52"/>
        <v>1</v>
      </c>
      <c r="Y3388" t="s">
        <v>33</v>
      </c>
      <c r="Z3388" t="s">
        <v>79</v>
      </c>
      <c r="AB3388" t="e">
        <f>VLOOKUP($AA3388,[1]Sheet2!$E$2:$I$222,3,FALSE)</f>
        <v>#N/A</v>
      </c>
      <c r="AC3388" t="e">
        <f>VLOOKUP($AA3388,Sheet2!$E$2:$I$222,4,FALSE)</f>
        <v>#N/A</v>
      </c>
      <c r="AD3388" t="e">
        <f>VLOOKUP($AA3388,Sheet2!$E$2:$I$222,5,FALSE)</f>
        <v>#N/A</v>
      </c>
      <c r="AI3388" t="e">
        <f>VLOOKUP(AH3388,[1]Sheet2!$E$2:$I$222,3,FALSE)</f>
        <v>#N/A</v>
      </c>
      <c r="AJ3388" t="e">
        <f>VLOOKUP(AH3388,[1]Sheet2!$E$2:$I$222,4,FALSE)</f>
        <v>#N/A</v>
      </c>
      <c r="AK3388" t="e">
        <f>VLOOKUP(AH3388,[1]Sheet2!$E$2:$I$222,5,FALSE)</f>
        <v>#N/A</v>
      </c>
      <c r="AP3388" t="e">
        <f>VLOOKUP(AO3388,[1]Sheet2!$E$2:$I$222,3,FALSE)</f>
        <v>#N/A</v>
      </c>
      <c r="AQ3388" t="e">
        <f>VLOOKUP(AO3388,[1]Sheet2!$E$2:$I$222,4,FALSE)</f>
        <v>#N/A</v>
      </c>
      <c r="AR3388" t="e">
        <f>VLOOKUP(AO3388,[1]Sheet2!$E$2:$I$222,5,FALSE)</f>
        <v>#N/A</v>
      </c>
      <c r="AW3388" t="e">
        <f>VLOOKUP(AV3388,[1]Sheet2!$E$2:$I$222,3,FALSE)</f>
        <v>#N/A</v>
      </c>
      <c r="AX3388" t="e">
        <f>VLOOKUP(AV3388,[1]Sheet2!$E$2:$I$222,4,FALSE)</f>
        <v>#N/A</v>
      </c>
      <c r="AY3388" t="e">
        <f>VLOOKUP(AV3388,[1]Sheet2!$E$2:$I$222,5,FALSE)</f>
        <v>#N/A</v>
      </c>
      <c r="BD3388" t="e">
        <f>VLOOKUP(BC3388,[1]Sheet2!$E$2:$I$222,3,FALSE)</f>
        <v>#N/A</v>
      </c>
      <c r="BE3388" t="e">
        <f>VLOOKUP(BC3388,[1]Sheet2!$E$2:$I$222,4,FALSE)</f>
        <v>#N/A</v>
      </c>
      <c r="BF3388" t="e">
        <f>VLOOKUP(BC3388,[1]Sheet2!$E$2:$I$222,5,FALSE)</f>
        <v>#N/A</v>
      </c>
      <c r="BK3388" t="e">
        <f>VLOOKUP(BJ3388,[1]Sheet2!$E$2:$I$222,3,FALSE)</f>
        <v>#N/A</v>
      </c>
      <c r="BL3388" t="e">
        <f>VLOOKUP(BJ3388,[1]Sheet2!$E$2:$I$222,4,FALSE)</f>
        <v>#N/A</v>
      </c>
      <c r="BM3388" t="e">
        <f>VLOOKUP(BJ3388,[1]Sheet2!$E$2:$I$222,5,FALSE)</f>
        <v>#N/A</v>
      </c>
      <c r="BR3388" t="e">
        <f>VLOOKUP(BQ3388,[1]Sheet2!$E$2:$I$222,3,FALSE)</f>
        <v>#N/A</v>
      </c>
      <c r="BS3388" t="e">
        <f>VLOOKUP(BQ3388,[1]Sheet2!$E$2:$I$222,4,FALSE)</f>
        <v>#N/A</v>
      </c>
      <c r="BT3388" t="e">
        <f>VLOOKUP(BQ3388,[1]Sheet2!$E$2:$I$222,5,FALSE)</f>
        <v>#N/A</v>
      </c>
      <c r="BY3388" t="e">
        <f>VLOOKUP(BX3388,[1]Sheet2!$E$2:$I$222,3,FALSE)</f>
        <v>#N/A</v>
      </c>
      <c r="BZ3388" t="e">
        <f>VLOOKUP(BX3388,[1]Sheet2!$E$2:$I$222,4,FALSE)</f>
        <v>#N/A</v>
      </c>
      <c r="CA3388" t="e">
        <f>VLOOKUP(BX3388,[1]Sheet2!$E$2:$I$222,5,FALSE)</f>
        <v>#N/A</v>
      </c>
      <c r="CF3388" t="e">
        <f>VLOOKUP(CE3388,[1]Sheet2!$E$2:$I$222,3,FALSE)</f>
        <v>#N/A</v>
      </c>
      <c r="CG3388" t="e">
        <f>VLOOKUP(CE3388,[1]Sheet2!$E$2:$I$222,4,FALSE)</f>
        <v>#N/A</v>
      </c>
      <c r="CH3388" t="e">
        <f>VLOOKUP(CE3388,[1]Sheet2!$E$2:$I$222,5,FALSE)</f>
        <v>#N/A</v>
      </c>
      <c r="CM3388" t="e">
        <f>VLOOKUP(CL3388,[1]Sheet2!$E$2:$I$222,3,FALSE)</f>
        <v>#N/A</v>
      </c>
      <c r="CN3388" t="e">
        <f>VLOOKUP(CL3388,[1]Sheet2!$E$2:$I$222,4,FALSE)</f>
        <v>#N/A</v>
      </c>
      <c r="CO3388" t="e">
        <f>VLOOKUP(CL3388,[1]Sheet2!$E$2:$I$222,5,FALSE)</f>
        <v>#N/A</v>
      </c>
    </row>
    <row r="3389" spans="1:93" x14ac:dyDescent="0.25">
      <c r="A3389">
        <v>3525</v>
      </c>
      <c r="C3389">
        <v>17525</v>
      </c>
      <c r="D3389">
        <v>7525</v>
      </c>
      <c r="E3389">
        <v>37.752347999999998</v>
      </c>
      <c r="F3389">
        <v>-122.394695</v>
      </c>
      <c r="G3389" t="s">
        <v>1548</v>
      </c>
      <c r="H3389" t="s">
        <v>1549</v>
      </c>
      <c r="I3389" t="s">
        <v>729</v>
      </c>
      <c r="J3389" t="s">
        <v>728</v>
      </c>
      <c r="Q3389" t="s">
        <v>672</v>
      </c>
      <c r="S3389" t="s">
        <v>1132</v>
      </c>
      <c r="X3389">
        <f t="shared" si="52"/>
        <v>1</v>
      </c>
      <c r="Y3389" t="s">
        <v>33</v>
      </c>
      <c r="Z3389" t="s">
        <v>78</v>
      </c>
      <c r="AB3389" t="e">
        <f>VLOOKUP($AA3389,[1]Sheet2!$E$2:$I$222,3,FALSE)</f>
        <v>#N/A</v>
      </c>
      <c r="AC3389" t="e">
        <f>VLOOKUP($AA3389,Sheet2!$E$2:$I$222,4,FALSE)</f>
        <v>#N/A</v>
      </c>
      <c r="AD3389" t="e">
        <f>VLOOKUP($AA3389,Sheet2!$E$2:$I$222,5,FALSE)</f>
        <v>#N/A</v>
      </c>
      <c r="AI3389" t="e">
        <f>VLOOKUP(AH3389,[1]Sheet2!$E$2:$I$222,3,FALSE)</f>
        <v>#N/A</v>
      </c>
      <c r="AJ3389" t="e">
        <f>VLOOKUP(AH3389,[1]Sheet2!$E$2:$I$222,4,FALSE)</f>
        <v>#N/A</v>
      </c>
      <c r="AK3389" t="e">
        <f>VLOOKUP(AH3389,[1]Sheet2!$E$2:$I$222,5,FALSE)</f>
        <v>#N/A</v>
      </c>
      <c r="AP3389" t="e">
        <f>VLOOKUP(AO3389,[1]Sheet2!$E$2:$I$222,3,FALSE)</f>
        <v>#N/A</v>
      </c>
      <c r="AQ3389" t="e">
        <f>VLOOKUP(AO3389,[1]Sheet2!$E$2:$I$222,4,FALSE)</f>
        <v>#N/A</v>
      </c>
      <c r="AR3389" t="e">
        <f>VLOOKUP(AO3389,[1]Sheet2!$E$2:$I$222,5,FALSE)</f>
        <v>#N/A</v>
      </c>
      <c r="AW3389" t="e">
        <f>VLOOKUP(AV3389,[1]Sheet2!$E$2:$I$222,3,FALSE)</f>
        <v>#N/A</v>
      </c>
      <c r="AX3389" t="e">
        <f>VLOOKUP(AV3389,[1]Sheet2!$E$2:$I$222,4,FALSE)</f>
        <v>#N/A</v>
      </c>
      <c r="AY3389" t="e">
        <f>VLOOKUP(AV3389,[1]Sheet2!$E$2:$I$222,5,FALSE)</f>
        <v>#N/A</v>
      </c>
      <c r="BD3389" t="e">
        <f>VLOOKUP(BC3389,[1]Sheet2!$E$2:$I$222,3,FALSE)</f>
        <v>#N/A</v>
      </c>
      <c r="BE3389" t="e">
        <f>VLOOKUP(BC3389,[1]Sheet2!$E$2:$I$222,4,FALSE)</f>
        <v>#N/A</v>
      </c>
      <c r="BF3389" t="e">
        <f>VLOOKUP(BC3389,[1]Sheet2!$E$2:$I$222,5,FALSE)</f>
        <v>#N/A</v>
      </c>
      <c r="BK3389" t="e">
        <f>VLOOKUP(BJ3389,[1]Sheet2!$E$2:$I$222,3,FALSE)</f>
        <v>#N/A</v>
      </c>
      <c r="BL3389" t="e">
        <f>VLOOKUP(BJ3389,[1]Sheet2!$E$2:$I$222,4,FALSE)</f>
        <v>#N/A</v>
      </c>
      <c r="BM3389" t="e">
        <f>VLOOKUP(BJ3389,[1]Sheet2!$E$2:$I$222,5,FALSE)</f>
        <v>#N/A</v>
      </c>
      <c r="BR3389" t="e">
        <f>VLOOKUP(BQ3389,[1]Sheet2!$E$2:$I$222,3,FALSE)</f>
        <v>#N/A</v>
      </c>
      <c r="BS3389" t="e">
        <f>VLOOKUP(BQ3389,[1]Sheet2!$E$2:$I$222,4,FALSE)</f>
        <v>#N/A</v>
      </c>
      <c r="BT3389" t="e">
        <f>VLOOKUP(BQ3389,[1]Sheet2!$E$2:$I$222,5,FALSE)</f>
        <v>#N/A</v>
      </c>
      <c r="BY3389" t="e">
        <f>VLOOKUP(BX3389,[1]Sheet2!$E$2:$I$222,3,FALSE)</f>
        <v>#N/A</v>
      </c>
      <c r="BZ3389" t="e">
        <f>VLOOKUP(BX3389,[1]Sheet2!$E$2:$I$222,4,FALSE)</f>
        <v>#N/A</v>
      </c>
      <c r="CA3389" t="e">
        <f>VLOOKUP(BX3389,[1]Sheet2!$E$2:$I$222,5,FALSE)</f>
        <v>#N/A</v>
      </c>
      <c r="CF3389" t="e">
        <f>VLOOKUP(CE3389,[1]Sheet2!$E$2:$I$222,3,FALSE)</f>
        <v>#N/A</v>
      </c>
      <c r="CG3389" t="e">
        <f>VLOOKUP(CE3389,[1]Sheet2!$E$2:$I$222,4,FALSE)</f>
        <v>#N/A</v>
      </c>
      <c r="CH3389" t="e">
        <f>VLOOKUP(CE3389,[1]Sheet2!$E$2:$I$222,5,FALSE)</f>
        <v>#N/A</v>
      </c>
      <c r="CM3389" t="e">
        <f>VLOOKUP(CL3389,[1]Sheet2!$E$2:$I$222,3,FALSE)</f>
        <v>#N/A</v>
      </c>
      <c r="CN3389" t="e">
        <f>VLOOKUP(CL3389,[1]Sheet2!$E$2:$I$222,4,FALSE)</f>
        <v>#N/A</v>
      </c>
      <c r="CO3389" t="e">
        <f>VLOOKUP(CL3389,[1]Sheet2!$E$2:$I$222,5,FALSE)</f>
        <v>#N/A</v>
      </c>
    </row>
    <row r="3390" spans="1:93" x14ac:dyDescent="0.25">
      <c r="A3390">
        <v>3526</v>
      </c>
      <c r="C3390">
        <v>17526</v>
      </c>
      <c r="D3390">
        <v>7526</v>
      </c>
      <c r="E3390">
        <v>37.752462999999999</v>
      </c>
      <c r="F3390">
        <v>-122.39277</v>
      </c>
      <c r="G3390" t="s">
        <v>7142</v>
      </c>
      <c r="H3390" t="s">
        <v>7143</v>
      </c>
      <c r="I3390" t="s">
        <v>729</v>
      </c>
      <c r="J3390" t="s">
        <v>728</v>
      </c>
      <c r="Q3390" t="s">
        <v>672</v>
      </c>
      <c r="S3390" t="s">
        <v>1132</v>
      </c>
      <c r="X3390">
        <f t="shared" si="52"/>
        <v>1</v>
      </c>
      <c r="Y3390" t="s">
        <v>33</v>
      </c>
      <c r="Z3390" t="s">
        <v>78</v>
      </c>
      <c r="AB3390" t="e">
        <f>VLOOKUP($AA3390,[1]Sheet2!$E$2:$I$222,3,FALSE)</f>
        <v>#N/A</v>
      </c>
      <c r="AC3390" t="e">
        <f>VLOOKUP($AA3390,Sheet2!$E$2:$I$222,4,FALSE)</f>
        <v>#N/A</v>
      </c>
      <c r="AD3390" t="e">
        <f>VLOOKUP($AA3390,Sheet2!$E$2:$I$222,5,FALSE)</f>
        <v>#N/A</v>
      </c>
      <c r="AI3390" t="e">
        <f>VLOOKUP(AH3390,[1]Sheet2!$E$2:$I$222,3,FALSE)</f>
        <v>#N/A</v>
      </c>
      <c r="AJ3390" t="e">
        <f>VLOOKUP(AH3390,[1]Sheet2!$E$2:$I$222,4,FALSE)</f>
        <v>#N/A</v>
      </c>
      <c r="AK3390" t="e">
        <f>VLOOKUP(AH3390,[1]Sheet2!$E$2:$I$222,5,FALSE)</f>
        <v>#N/A</v>
      </c>
      <c r="AP3390" t="e">
        <f>VLOOKUP(AO3390,[1]Sheet2!$E$2:$I$222,3,FALSE)</f>
        <v>#N/A</v>
      </c>
      <c r="AQ3390" t="e">
        <f>VLOOKUP(AO3390,[1]Sheet2!$E$2:$I$222,4,FALSE)</f>
        <v>#N/A</v>
      </c>
      <c r="AR3390" t="e">
        <f>VLOOKUP(AO3390,[1]Sheet2!$E$2:$I$222,5,FALSE)</f>
        <v>#N/A</v>
      </c>
      <c r="AW3390" t="e">
        <f>VLOOKUP(AV3390,[1]Sheet2!$E$2:$I$222,3,FALSE)</f>
        <v>#N/A</v>
      </c>
      <c r="AX3390" t="e">
        <f>VLOOKUP(AV3390,[1]Sheet2!$E$2:$I$222,4,FALSE)</f>
        <v>#N/A</v>
      </c>
      <c r="AY3390" t="e">
        <f>VLOOKUP(AV3390,[1]Sheet2!$E$2:$I$222,5,FALSE)</f>
        <v>#N/A</v>
      </c>
      <c r="BD3390" t="e">
        <f>VLOOKUP(BC3390,[1]Sheet2!$E$2:$I$222,3,FALSE)</f>
        <v>#N/A</v>
      </c>
      <c r="BE3390" t="e">
        <f>VLOOKUP(BC3390,[1]Sheet2!$E$2:$I$222,4,FALSE)</f>
        <v>#N/A</v>
      </c>
      <c r="BF3390" t="e">
        <f>VLOOKUP(BC3390,[1]Sheet2!$E$2:$I$222,5,FALSE)</f>
        <v>#N/A</v>
      </c>
      <c r="BK3390" t="e">
        <f>VLOOKUP(BJ3390,[1]Sheet2!$E$2:$I$222,3,FALSE)</f>
        <v>#N/A</v>
      </c>
      <c r="BL3390" t="e">
        <f>VLOOKUP(BJ3390,[1]Sheet2!$E$2:$I$222,4,FALSE)</f>
        <v>#N/A</v>
      </c>
      <c r="BM3390" t="e">
        <f>VLOOKUP(BJ3390,[1]Sheet2!$E$2:$I$222,5,FALSE)</f>
        <v>#N/A</v>
      </c>
      <c r="BR3390" t="e">
        <f>VLOOKUP(BQ3390,[1]Sheet2!$E$2:$I$222,3,FALSE)</f>
        <v>#N/A</v>
      </c>
      <c r="BS3390" t="e">
        <f>VLOOKUP(BQ3390,[1]Sheet2!$E$2:$I$222,4,FALSE)</f>
        <v>#N/A</v>
      </c>
      <c r="BT3390" t="e">
        <f>VLOOKUP(BQ3390,[1]Sheet2!$E$2:$I$222,5,FALSE)</f>
        <v>#N/A</v>
      </c>
      <c r="BY3390" t="e">
        <f>VLOOKUP(BX3390,[1]Sheet2!$E$2:$I$222,3,FALSE)</f>
        <v>#N/A</v>
      </c>
      <c r="BZ3390" t="e">
        <f>VLOOKUP(BX3390,[1]Sheet2!$E$2:$I$222,4,FALSE)</f>
        <v>#N/A</v>
      </c>
      <c r="CA3390" t="e">
        <f>VLOOKUP(BX3390,[1]Sheet2!$E$2:$I$222,5,FALSE)</f>
        <v>#N/A</v>
      </c>
      <c r="CF3390" t="e">
        <f>VLOOKUP(CE3390,[1]Sheet2!$E$2:$I$222,3,FALSE)</f>
        <v>#N/A</v>
      </c>
      <c r="CG3390" t="e">
        <f>VLOOKUP(CE3390,[1]Sheet2!$E$2:$I$222,4,FALSE)</f>
        <v>#N/A</v>
      </c>
      <c r="CH3390" t="e">
        <f>VLOOKUP(CE3390,[1]Sheet2!$E$2:$I$222,5,FALSE)</f>
        <v>#N/A</v>
      </c>
      <c r="CM3390" t="e">
        <f>VLOOKUP(CL3390,[1]Sheet2!$E$2:$I$222,3,FALSE)</f>
        <v>#N/A</v>
      </c>
      <c r="CN3390" t="e">
        <f>VLOOKUP(CL3390,[1]Sheet2!$E$2:$I$222,4,FALSE)</f>
        <v>#N/A</v>
      </c>
      <c r="CO3390" t="e">
        <f>VLOOKUP(CL3390,[1]Sheet2!$E$2:$I$222,5,FALSE)</f>
        <v>#N/A</v>
      </c>
    </row>
    <row r="3391" spans="1:93" x14ac:dyDescent="0.25">
      <c r="A3391">
        <v>3527</v>
      </c>
      <c r="C3391">
        <v>17527</v>
      </c>
      <c r="D3391">
        <v>7527</v>
      </c>
      <c r="E3391">
        <v>37.755015</v>
      </c>
      <c r="F3391">
        <v>-122.392791</v>
      </c>
      <c r="G3391" t="s">
        <v>7138</v>
      </c>
      <c r="H3391" t="s">
        <v>7139</v>
      </c>
      <c r="I3391" t="s">
        <v>677</v>
      </c>
      <c r="J3391" t="s">
        <v>728</v>
      </c>
      <c r="Q3391" t="s">
        <v>672</v>
      </c>
      <c r="S3391" t="s">
        <v>1132</v>
      </c>
      <c r="X3391">
        <f t="shared" si="52"/>
        <v>1</v>
      </c>
      <c r="Y3391" t="s">
        <v>33</v>
      </c>
      <c r="Z3391" t="s">
        <v>78</v>
      </c>
      <c r="AB3391" t="e">
        <f>VLOOKUP($AA3391,[1]Sheet2!$E$2:$I$222,3,FALSE)</f>
        <v>#N/A</v>
      </c>
      <c r="AC3391" t="e">
        <f>VLOOKUP($AA3391,Sheet2!$E$2:$I$222,4,FALSE)</f>
        <v>#N/A</v>
      </c>
      <c r="AD3391" t="e">
        <f>VLOOKUP($AA3391,Sheet2!$E$2:$I$222,5,FALSE)</f>
        <v>#N/A</v>
      </c>
      <c r="AI3391" t="e">
        <f>VLOOKUP(AH3391,[1]Sheet2!$E$2:$I$222,3,FALSE)</f>
        <v>#N/A</v>
      </c>
      <c r="AJ3391" t="e">
        <f>VLOOKUP(AH3391,[1]Sheet2!$E$2:$I$222,4,FALSE)</f>
        <v>#N/A</v>
      </c>
      <c r="AK3391" t="e">
        <f>VLOOKUP(AH3391,[1]Sheet2!$E$2:$I$222,5,FALSE)</f>
        <v>#N/A</v>
      </c>
      <c r="AP3391" t="e">
        <f>VLOOKUP(AO3391,[1]Sheet2!$E$2:$I$222,3,FALSE)</f>
        <v>#N/A</v>
      </c>
      <c r="AQ3391" t="e">
        <f>VLOOKUP(AO3391,[1]Sheet2!$E$2:$I$222,4,FALSE)</f>
        <v>#N/A</v>
      </c>
      <c r="AR3391" t="e">
        <f>VLOOKUP(AO3391,[1]Sheet2!$E$2:$I$222,5,FALSE)</f>
        <v>#N/A</v>
      </c>
      <c r="AW3391" t="e">
        <f>VLOOKUP(AV3391,[1]Sheet2!$E$2:$I$222,3,FALSE)</f>
        <v>#N/A</v>
      </c>
      <c r="AX3391" t="e">
        <f>VLOOKUP(AV3391,[1]Sheet2!$E$2:$I$222,4,FALSE)</f>
        <v>#N/A</v>
      </c>
      <c r="AY3391" t="e">
        <f>VLOOKUP(AV3391,[1]Sheet2!$E$2:$I$222,5,FALSE)</f>
        <v>#N/A</v>
      </c>
      <c r="BD3391" t="e">
        <f>VLOOKUP(BC3391,[1]Sheet2!$E$2:$I$222,3,FALSE)</f>
        <v>#N/A</v>
      </c>
      <c r="BE3391" t="e">
        <f>VLOOKUP(BC3391,[1]Sheet2!$E$2:$I$222,4,FALSE)</f>
        <v>#N/A</v>
      </c>
      <c r="BF3391" t="e">
        <f>VLOOKUP(BC3391,[1]Sheet2!$E$2:$I$222,5,FALSE)</f>
        <v>#N/A</v>
      </c>
      <c r="BK3391" t="e">
        <f>VLOOKUP(BJ3391,[1]Sheet2!$E$2:$I$222,3,FALSE)</f>
        <v>#N/A</v>
      </c>
      <c r="BL3391" t="e">
        <f>VLOOKUP(BJ3391,[1]Sheet2!$E$2:$I$222,4,FALSE)</f>
        <v>#N/A</v>
      </c>
      <c r="BM3391" t="e">
        <f>VLOOKUP(BJ3391,[1]Sheet2!$E$2:$I$222,5,FALSE)</f>
        <v>#N/A</v>
      </c>
      <c r="BR3391" t="e">
        <f>VLOOKUP(BQ3391,[1]Sheet2!$E$2:$I$222,3,FALSE)</f>
        <v>#N/A</v>
      </c>
      <c r="BS3391" t="e">
        <f>VLOOKUP(BQ3391,[1]Sheet2!$E$2:$I$222,4,FALSE)</f>
        <v>#N/A</v>
      </c>
      <c r="BT3391" t="e">
        <f>VLOOKUP(BQ3391,[1]Sheet2!$E$2:$I$222,5,FALSE)</f>
        <v>#N/A</v>
      </c>
      <c r="BY3391" t="e">
        <f>VLOOKUP(BX3391,[1]Sheet2!$E$2:$I$222,3,FALSE)</f>
        <v>#N/A</v>
      </c>
      <c r="BZ3391" t="e">
        <f>VLOOKUP(BX3391,[1]Sheet2!$E$2:$I$222,4,FALSE)</f>
        <v>#N/A</v>
      </c>
      <c r="CA3391" t="e">
        <f>VLOOKUP(BX3391,[1]Sheet2!$E$2:$I$222,5,FALSE)</f>
        <v>#N/A</v>
      </c>
      <c r="CF3391" t="e">
        <f>VLOOKUP(CE3391,[1]Sheet2!$E$2:$I$222,3,FALSE)</f>
        <v>#N/A</v>
      </c>
      <c r="CG3391" t="e">
        <f>VLOOKUP(CE3391,[1]Sheet2!$E$2:$I$222,4,FALSE)</f>
        <v>#N/A</v>
      </c>
      <c r="CH3391" t="e">
        <f>VLOOKUP(CE3391,[1]Sheet2!$E$2:$I$222,5,FALSE)</f>
        <v>#N/A</v>
      </c>
      <c r="CM3391" t="e">
        <f>VLOOKUP(CL3391,[1]Sheet2!$E$2:$I$222,3,FALSE)</f>
        <v>#N/A</v>
      </c>
      <c r="CN3391" t="e">
        <f>VLOOKUP(CL3391,[1]Sheet2!$E$2:$I$222,4,FALSE)</f>
        <v>#N/A</v>
      </c>
      <c r="CO3391" t="e">
        <f>VLOOKUP(CL3391,[1]Sheet2!$E$2:$I$222,5,FALSE)</f>
        <v>#N/A</v>
      </c>
    </row>
    <row r="3392" spans="1:93" x14ac:dyDescent="0.25">
      <c r="A3392">
        <v>3528</v>
      </c>
      <c r="C3392">
        <v>17528</v>
      </c>
      <c r="D3392">
        <v>7528</v>
      </c>
      <c r="E3392">
        <v>37.731695000000002</v>
      </c>
      <c r="F3392">
        <v>-122.448753</v>
      </c>
      <c r="G3392" t="s">
        <v>7144</v>
      </c>
      <c r="H3392" t="s">
        <v>7145</v>
      </c>
      <c r="I3392" t="s">
        <v>668</v>
      </c>
      <c r="J3392" t="s">
        <v>728</v>
      </c>
      <c r="M3392" t="s">
        <v>671</v>
      </c>
      <c r="Q3392" t="s">
        <v>672</v>
      </c>
      <c r="S3392" t="s">
        <v>2220</v>
      </c>
      <c r="X3392">
        <f t="shared" si="52"/>
        <v>1</v>
      </c>
      <c r="Y3392" t="s">
        <v>55</v>
      </c>
      <c r="Z3392" t="s">
        <v>78</v>
      </c>
      <c r="AB3392" t="e">
        <f>VLOOKUP($AA3392,[1]Sheet2!$E$2:$I$222,3,FALSE)</f>
        <v>#N/A</v>
      </c>
      <c r="AC3392" t="e">
        <f>VLOOKUP($AA3392,Sheet2!$E$2:$I$222,4,FALSE)</f>
        <v>#N/A</v>
      </c>
      <c r="AD3392" t="e">
        <f>VLOOKUP($AA3392,Sheet2!$E$2:$I$222,5,FALSE)</f>
        <v>#N/A</v>
      </c>
      <c r="AI3392" t="e">
        <f>VLOOKUP(AH3392,[1]Sheet2!$E$2:$I$222,3,FALSE)</f>
        <v>#N/A</v>
      </c>
      <c r="AJ3392" t="e">
        <f>VLOOKUP(AH3392,[1]Sheet2!$E$2:$I$222,4,FALSE)</f>
        <v>#N/A</v>
      </c>
      <c r="AK3392" t="e">
        <f>VLOOKUP(AH3392,[1]Sheet2!$E$2:$I$222,5,FALSE)</f>
        <v>#N/A</v>
      </c>
      <c r="AP3392" t="e">
        <f>VLOOKUP(AO3392,[1]Sheet2!$E$2:$I$222,3,FALSE)</f>
        <v>#N/A</v>
      </c>
      <c r="AQ3392" t="e">
        <f>VLOOKUP(AO3392,[1]Sheet2!$E$2:$I$222,4,FALSE)</f>
        <v>#N/A</v>
      </c>
      <c r="AR3392" t="e">
        <f>VLOOKUP(AO3392,[1]Sheet2!$E$2:$I$222,5,FALSE)</f>
        <v>#N/A</v>
      </c>
      <c r="AW3392" t="e">
        <f>VLOOKUP(AV3392,[1]Sheet2!$E$2:$I$222,3,FALSE)</f>
        <v>#N/A</v>
      </c>
      <c r="AX3392" t="e">
        <f>VLOOKUP(AV3392,[1]Sheet2!$E$2:$I$222,4,FALSE)</f>
        <v>#N/A</v>
      </c>
      <c r="AY3392" t="e">
        <f>VLOOKUP(AV3392,[1]Sheet2!$E$2:$I$222,5,FALSE)</f>
        <v>#N/A</v>
      </c>
      <c r="BD3392" t="e">
        <f>VLOOKUP(BC3392,[1]Sheet2!$E$2:$I$222,3,FALSE)</f>
        <v>#N/A</v>
      </c>
      <c r="BE3392" t="e">
        <f>VLOOKUP(BC3392,[1]Sheet2!$E$2:$I$222,4,FALSE)</f>
        <v>#N/A</v>
      </c>
      <c r="BF3392" t="e">
        <f>VLOOKUP(BC3392,[1]Sheet2!$E$2:$I$222,5,FALSE)</f>
        <v>#N/A</v>
      </c>
      <c r="BK3392" t="e">
        <f>VLOOKUP(BJ3392,[1]Sheet2!$E$2:$I$222,3,FALSE)</f>
        <v>#N/A</v>
      </c>
      <c r="BL3392" t="e">
        <f>VLOOKUP(BJ3392,[1]Sheet2!$E$2:$I$222,4,FALSE)</f>
        <v>#N/A</v>
      </c>
      <c r="BM3392" t="e">
        <f>VLOOKUP(BJ3392,[1]Sheet2!$E$2:$I$222,5,FALSE)</f>
        <v>#N/A</v>
      </c>
      <c r="BR3392" t="e">
        <f>VLOOKUP(BQ3392,[1]Sheet2!$E$2:$I$222,3,FALSE)</f>
        <v>#N/A</v>
      </c>
      <c r="BS3392" t="e">
        <f>VLOOKUP(BQ3392,[1]Sheet2!$E$2:$I$222,4,FALSE)</f>
        <v>#N/A</v>
      </c>
      <c r="BT3392" t="e">
        <f>VLOOKUP(BQ3392,[1]Sheet2!$E$2:$I$222,5,FALSE)</f>
        <v>#N/A</v>
      </c>
      <c r="BY3392" t="e">
        <f>VLOOKUP(BX3392,[1]Sheet2!$E$2:$I$222,3,FALSE)</f>
        <v>#N/A</v>
      </c>
      <c r="BZ3392" t="e">
        <f>VLOOKUP(BX3392,[1]Sheet2!$E$2:$I$222,4,FALSE)</f>
        <v>#N/A</v>
      </c>
      <c r="CA3392" t="e">
        <f>VLOOKUP(BX3392,[1]Sheet2!$E$2:$I$222,5,FALSE)</f>
        <v>#N/A</v>
      </c>
      <c r="CF3392" t="e">
        <f>VLOOKUP(CE3392,[1]Sheet2!$E$2:$I$222,3,FALSE)</f>
        <v>#N/A</v>
      </c>
      <c r="CG3392" t="e">
        <f>VLOOKUP(CE3392,[1]Sheet2!$E$2:$I$222,4,FALSE)</f>
        <v>#N/A</v>
      </c>
      <c r="CH3392" t="e">
        <f>VLOOKUP(CE3392,[1]Sheet2!$E$2:$I$222,5,FALSE)</f>
        <v>#N/A</v>
      </c>
      <c r="CM3392" t="e">
        <f>VLOOKUP(CL3392,[1]Sheet2!$E$2:$I$222,3,FALSE)</f>
        <v>#N/A</v>
      </c>
      <c r="CN3392" t="e">
        <f>VLOOKUP(CL3392,[1]Sheet2!$E$2:$I$222,4,FALSE)</f>
        <v>#N/A</v>
      </c>
      <c r="CO3392" t="e">
        <f>VLOOKUP(CL3392,[1]Sheet2!$E$2:$I$222,5,FALSE)</f>
        <v>#N/A</v>
      </c>
    </row>
    <row r="3393" spans="1:93" x14ac:dyDescent="0.25">
      <c r="A3393">
        <v>3529</v>
      </c>
      <c r="C3393">
        <v>17529</v>
      </c>
      <c r="D3393">
        <v>7529</v>
      </c>
      <c r="E3393">
        <v>37.803376999999998</v>
      </c>
      <c r="F3393">
        <v>-122.423793</v>
      </c>
      <c r="G3393" t="s">
        <v>7146</v>
      </c>
      <c r="H3393" t="s">
        <v>7147</v>
      </c>
      <c r="I3393" t="s">
        <v>2152</v>
      </c>
      <c r="J3393" t="s">
        <v>687</v>
      </c>
      <c r="Q3393" t="s">
        <v>672</v>
      </c>
      <c r="S3393" t="s">
        <v>7148</v>
      </c>
      <c r="T3393" t="s">
        <v>1555</v>
      </c>
      <c r="X3393">
        <f t="shared" si="52"/>
        <v>0</v>
      </c>
      <c r="AB3393" t="e">
        <f>VLOOKUP($AA3393,[1]Sheet2!$E$2:$I$222,3,FALSE)</f>
        <v>#N/A</v>
      </c>
      <c r="AC3393" t="e">
        <f>VLOOKUP($AA3393,Sheet2!$E$2:$I$222,4,FALSE)</f>
        <v>#N/A</v>
      </c>
      <c r="AD3393" t="e">
        <f>VLOOKUP($AA3393,Sheet2!$E$2:$I$222,5,FALSE)</f>
        <v>#N/A</v>
      </c>
      <c r="AI3393" t="e">
        <f>VLOOKUP(AH3393,[1]Sheet2!$E$2:$I$222,3,FALSE)</f>
        <v>#N/A</v>
      </c>
      <c r="AJ3393" t="e">
        <f>VLOOKUP(AH3393,[1]Sheet2!$E$2:$I$222,4,FALSE)</f>
        <v>#N/A</v>
      </c>
      <c r="AK3393" t="e">
        <f>VLOOKUP(AH3393,[1]Sheet2!$E$2:$I$222,5,FALSE)</f>
        <v>#N/A</v>
      </c>
      <c r="AP3393" t="e">
        <f>VLOOKUP(AO3393,[1]Sheet2!$E$2:$I$222,3,FALSE)</f>
        <v>#N/A</v>
      </c>
      <c r="AQ3393" t="e">
        <f>VLOOKUP(AO3393,[1]Sheet2!$E$2:$I$222,4,FALSE)</f>
        <v>#N/A</v>
      </c>
      <c r="AR3393" t="e">
        <f>VLOOKUP(AO3393,[1]Sheet2!$E$2:$I$222,5,FALSE)</f>
        <v>#N/A</v>
      </c>
      <c r="AW3393" t="e">
        <f>VLOOKUP(AV3393,[1]Sheet2!$E$2:$I$222,3,FALSE)</f>
        <v>#N/A</v>
      </c>
      <c r="AX3393" t="e">
        <f>VLOOKUP(AV3393,[1]Sheet2!$E$2:$I$222,4,FALSE)</f>
        <v>#N/A</v>
      </c>
      <c r="AY3393" t="e">
        <f>VLOOKUP(AV3393,[1]Sheet2!$E$2:$I$222,5,FALSE)</f>
        <v>#N/A</v>
      </c>
      <c r="BD3393" t="e">
        <f>VLOOKUP(BC3393,[1]Sheet2!$E$2:$I$222,3,FALSE)</f>
        <v>#N/A</v>
      </c>
      <c r="BE3393" t="e">
        <f>VLOOKUP(BC3393,[1]Sheet2!$E$2:$I$222,4,FALSE)</f>
        <v>#N/A</v>
      </c>
      <c r="BF3393" t="e">
        <f>VLOOKUP(BC3393,[1]Sheet2!$E$2:$I$222,5,FALSE)</f>
        <v>#N/A</v>
      </c>
      <c r="BK3393" t="e">
        <f>VLOOKUP(BJ3393,[1]Sheet2!$E$2:$I$222,3,FALSE)</f>
        <v>#N/A</v>
      </c>
      <c r="BL3393" t="e">
        <f>VLOOKUP(BJ3393,[1]Sheet2!$E$2:$I$222,4,FALSE)</f>
        <v>#N/A</v>
      </c>
      <c r="BM3393" t="e">
        <f>VLOOKUP(BJ3393,[1]Sheet2!$E$2:$I$222,5,FALSE)</f>
        <v>#N/A</v>
      </c>
      <c r="BR3393" t="e">
        <f>VLOOKUP(BQ3393,[1]Sheet2!$E$2:$I$222,3,FALSE)</f>
        <v>#N/A</v>
      </c>
      <c r="BS3393" t="e">
        <f>VLOOKUP(BQ3393,[1]Sheet2!$E$2:$I$222,4,FALSE)</f>
        <v>#N/A</v>
      </c>
      <c r="BT3393" t="e">
        <f>VLOOKUP(BQ3393,[1]Sheet2!$E$2:$I$222,5,FALSE)</f>
        <v>#N/A</v>
      </c>
      <c r="BY3393" t="e">
        <f>VLOOKUP(BX3393,[1]Sheet2!$E$2:$I$222,3,FALSE)</f>
        <v>#N/A</v>
      </c>
      <c r="BZ3393" t="e">
        <f>VLOOKUP(BX3393,[1]Sheet2!$E$2:$I$222,4,FALSE)</f>
        <v>#N/A</v>
      </c>
      <c r="CA3393" t="e">
        <f>VLOOKUP(BX3393,[1]Sheet2!$E$2:$I$222,5,FALSE)</f>
        <v>#N/A</v>
      </c>
      <c r="CF3393" t="e">
        <f>VLOOKUP(CE3393,[1]Sheet2!$E$2:$I$222,3,FALSE)</f>
        <v>#N/A</v>
      </c>
      <c r="CG3393" t="e">
        <f>VLOOKUP(CE3393,[1]Sheet2!$E$2:$I$222,4,FALSE)</f>
        <v>#N/A</v>
      </c>
      <c r="CH3393" t="e">
        <f>VLOOKUP(CE3393,[1]Sheet2!$E$2:$I$222,5,FALSE)</f>
        <v>#N/A</v>
      </c>
      <c r="CM3393" t="e">
        <f>VLOOKUP(CL3393,[1]Sheet2!$E$2:$I$222,3,FALSE)</f>
        <v>#N/A</v>
      </c>
      <c r="CN3393" t="e">
        <f>VLOOKUP(CL3393,[1]Sheet2!$E$2:$I$222,4,FALSE)</f>
        <v>#N/A</v>
      </c>
      <c r="CO3393" t="e">
        <f>VLOOKUP(CL3393,[1]Sheet2!$E$2:$I$222,5,FALSE)</f>
        <v>#N/A</v>
      </c>
    </row>
    <row r="3394" spans="1:93" x14ac:dyDescent="0.25">
      <c r="A3394">
        <v>3530</v>
      </c>
      <c r="C3394">
        <v>17532</v>
      </c>
      <c r="D3394">
        <v>7532</v>
      </c>
      <c r="E3394">
        <v>37.752274999999997</v>
      </c>
      <c r="F3394">
        <v>-122.416167</v>
      </c>
      <c r="G3394" t="s">
        <v>7149</v>
      </c>
      <c r="H3394" t="s">
        <v>7150</v>
      </c>
      <c r="I3394" t="s">
        <v>677</v>
      </c>
      <c r="J3394" t="s">
        <v>728</v>
      </c>
      <c r="Q3394" t="s">
        <v>672</v>
      </c>
      <c r="S3394" t="s">
        <v>1815</v>
      </c>
      <c r="X3394">
        <f t="shared" si="52"/>
        <v>1</v>
      </c>
      <c r="Y3394" t="s">
        <v>50</v>
      </c>
      <c r="Z3394" t="s">
        <v>80</v>
      </c>
      <c r="AA3394" t="s">
        <v>127</v>
      </c>
      <c r="AB3394" t="str">
        <f>VLOOKUP($AA3394,[1]Sheet2!$E$2:$I$222,3,FALSE)</f>
        <v>To Alemany Farmer’s Market</v>
      </c>
      <c r="AC3394" t="str">
        <f>VLOOKUP($AA3394,Sheet2!$E$2:$I$222,4,FALSE)</f>
        <v>Alemany &amp; Ellsworth</v>
      </c>
      <c r="AD3394" t="str">
        <f>VLOOKUP($AA3394,Sheet2!$E$2:$I$222,5,FALSE)</f>
        <v>M-F ~ 6am-11pm | Sat-Sun ~ 8am-11pm</v>
      </c>
      <c r="AI3394" t="e">
        <f>VLOOKUP(AH3394,[1]Sheet2!$E$2:$I$222,3,FALSE)</f>
        <v>#N/A</v>
      </c>
      <c r="AJ3394" t="e">
        <f>VLOOKUP(AH3394,[1]Sheet2!$E$2:$I$222,4,FALSE)</f>
        <v>#N/A</v>
      </c>
      <c r="AK3394" t="e">
        <f>VLOOKUP(AH3394,[1]Sheet2!$E$2:$I$222,5,FALSE)</f>
        <v>#N/A</v>
      </c>
      <c r="AP3394" t="e">
        <f>VLOOKUP(AO3394,[1]Sheet2!$E$2:$I$222,3,FALSE)</f>
        <v>#N/A</v>
      </c>
      <c r="AQ3394" t="e">
        <f>VLOOKUP(AO3394,[1]Sheet2!$E$2:$I$222,4,FALSE)</f>
        <v>#N/A</v>
      </c>
      <c r="AR3394" t="e">
        <f>VLOOKUP(AO3394,[1]Sheet2!$E$2:$I$222,5,FALSE)</f>
        <v>#N/A</v>
      </c>
      <c r="AW3394" t="e">
        <f>VLOOKUP(AV3394,[1]Sheet2!$E$2:$I$222,3,FALSE)</f>
        <v>#N/A</v>
      </c>
      <c r="AX3394" t="e">
        <f>VLOOKUP(AV3394,[1]Sheet2!$E$2:$I$222,4,FALSE)</f>
        <v>#N/A</v>
      </c>
      <c r="AY3394" t="e">
        <f>VLOOKUP(AV3394,[1]Sheet2!$E$2:$I$222,5,FALSE)</f>
        <v>#N/A</v>
      </c>
      <c r="BD3394" t="e">
        <f>VLOOKUP(BC3394,[1]Sheet2!$E$2:$I$222,3,FALSE)</f>
        <v>#N/A</v>
      </c>
      <c r="BE3394" t="e">
        <f>VLOOKUP(BC3394,[1]Sheet2!$E$2:$I$222,4,FALSE)</f>
        <v>#N/A</v>
      </c>
      <c r="BF3394" t="e">
        <f>VLOOKUP(BC3394,[1]Sheet2!$E$2:$I$222,5,FALSE)</f>
        <v>#N/A</v>
      </c>
      <c r="BK3394" t="e">
        <f>VLOOKUP(BJ3394,[1]Sheet2!$E$2:$I$222,3,FALSE)</f>
        <v>#N/A</v>
      </c>
      <c r="BL3394" t="e">
        <f>VLOOKUP(BJ3394,[1]Sheet2!$E$2:$I$222,4,FALSE)</f>
        <v>#N/A</v>
      </c>
      <c r="BM3394" t="e">
        <f>VLOOKUP(BJ3394,[1]Sheet2!$E$2:$I$222,5,FALSE)</f>
        <v>#N/A</v>
      </c>
      <c r="BR3394" t="e">
        <f>VLOOKUP(BQ3394,[1]Sheet2!$E$2:$I$222,3,FALSE)</f>
        <v>#N/A</v>
      </c>
      <c r="BS3394" t="e">
        <f>VLOOKUP(BQ3394,[1]Sheet2!$E$2:$I$222,4,FALSE)</f>
        <v>#N/A</v>
      </c>
      <c r="BT3394" t="e">
        <f>VLOOKUP(BQ3394,[1]Sheet2!$E$2:$I$222,5,FALSE)</f>
        <v>#N/A</v>
      </c>
      <c r="BY3394" t="e">
        <f>VLOOKUP(BX3394,[1]Sheet2!$E$2:$I$222,3,FALSE)</f>
        <v>#N/A</v>
      </c>
      <c r="BZ3394" t="e">
        <f>VLOOKUP(BX3394,[1]Sheet2!$E$2:$I$222,4,FALSE)</f>
        <v>#N/A</v>
      </c>
      <c r="CA3394" t="e">
        <f>VLOOKUP(BX3394,[1]Sheet2!$E$2:$I$222,5,FALSE)</f>
        <v>#N/A</v>
      </c>
      <c r="CF3394" t="e">
        <f>VLOOKUP(CE3394,[1]Sheet2!$E$2:$I$222,3,FALSE)</f>
        <v>#N/A</v>
      </c>
      <c r="CG3394" t="e">
        <f>VLOOKUP(CE3394,[1]Sheet2!$E$2:$I$222,4,FALSE)</f>
        <v>#N/A</v>
      </c>
      <c r="CH3394" t="e">
        <f>VLOOKUP(CE3394,[1]Sheet2!$E$2:$I$222,5,FALSE)</f>
        <v>#N/A</v>
      </c>
      <c r="CM3394" t="e">
        <f>VLOOKUP(CL3394,[1]Sheet2!$E$2:$I$222,3,FALSE)</f>
        <v>#N/A</v>
      </c>
      <c r="CN3394" t="e">
        <f>VLOOKUP(CL3394,[1]Sheet2!$E$2:$I$222,4,FALSE)</f>
        <v>#N/A</v>
      </c>
      <c r="CO3394" t="e">
        <f>VLOOKUP(CL3394,[1]Sheet2!$E$2:$I$222,5,FALSE)</f>
        <v>#N/A</v>
      </c>
    </row>
    <row r="3395" spans="1:93" x14ac:dyDescent="0.25">
      <c r="A3395">
        <v>3531</v>
      </c>
      <c r="C3395">
        <v>17538</v>
      </c>
      <c r="D3395">
        <v>7538</v>
      </c>
      <c r="E3395">
        <v>37.775379000000001</v>
      </c>
      <c r="F3395">
        <v>-122.464834</v>
      </c>
      <c r="G3395" t="s">
        <v>7151</v>
      </c>
      <c r="H3395" t="s">
        <v>2164</v>
      </c>
      <c r="I3395" t="s">
        <v>727</v>
      </c>
      <c r="J3395" t="s">
        <v>669</v>
      </c>
      <c r="K3395" t="s">
        <v>3615</v>
      </c>
      <c r="L3395" t="s">
        <v>452</v>
      </c>
      <c r="Q3395" t="s">
        <v>672</v>
      </c>
      <c r="R3395" t="s">
        <v>7152</v>
      </c>
      <c r="S3395" t="s">
        <v>974</v>
      </c>
      <c r="X3395">
        <f t="shared" ref="X3395:X3458" si="53">COUNTA(Y3395,AF3395,AM3395,AT3395,BA3395,BH3395,BO3395,BV3395,CC3395,CJ3395)</f>
        <v>1</v>
      </c>
      <c r="Y3395" t="s">
        <v>24</v>
      </c>
      <c r="Z3395" t="s">
        <v>79</v>
      </c>
      <c r="AB3395" t="e">
        <f>VLOOKUP($AA3395,[1]Sheet2!$E$2:$I$222,3,FALSE)</f>
        <v>#N/A</v>
      </c>
      <c r="AC3395" t="e">
        <f>VLOOKUP($AA3395,Sheet2!$E$2:$I$222,4,FALSE)</f>
        <v>#N/A</v>
      </c>
      <c r="AD3395" t="e">
        <f>VLOOKUP($AA3395,Sheet2!$E$2:$I$222,5,FALSE)</f>
        <v>#N/A</v>
      </c>
      <c r="AI3395" t="e">
        <f>VLOOKUP(AH3395,[1]Sheet2!$E$2:$I$222,3,FALSE)</f>
        <v>#N/A</v>
      </c>
      <c r="AJ3395" t="e">
        <f>VLOOKUP(AH3395,[1]Sheet2!$E$2:$I$222,4,FALSE)</f>
        <v>#N/A</v>
      </c>
      <c r="AK3395" t="e">
        <f>VLOOKUP(AH3395,[1]Sheet2!$E$2:$I$222,5,FALSE)</f>
        <v>#N/A</v>
      </c>
      <c r="AP3395" t="e">
        <f>VLOOKUP(AO3395,[1]Sheet2!$E$2:$I$222,3,FALSE)</f>
        <v>#N/A</v>
      </c>
      <c r="AQ3395" t="e">
        <f>VLOOKUP(AO3395,[1]Sheet2!$E$2:$I$222,4,FALSE)</f>
        <v>#N/A</v>
      </c>
      <c r="AR3395" t="e">
        <f>VLOOKUP(AO3395,[1]Sheet2!$E$2:$I$222,5,FALSE)</f>
        <v>#N/A</v>
      </c>
      <c r="AW3395" t="e">
        <f>VLOOKUP(AV3395,[1]Sheet2!$E$2:$I$222,3,FALSE)</f>
        <v>#N/A</v>
      </c>
      <c r="AX3395" t="e">
        <f>VLOOKUP(AV3395,[1]Sheet2!$E$2:$I$222,4,FALSE)</f>
        <v>#N/A</v>
      </c>
      <c r="AY3395" t="e">
        <f>VLOOKUP(AV3395,[1]Sheet2!$E$2:$I$222,5,FALSE)</f>
        <v>#N/A</v>
      </c>
      <c r="BD3395" t="e">
        <f>VLOOKUP(BC3395,[1]Sheet2!$E$2:$I$222,3,FALSE)</f>
        <v>#N/A</v>
      </c>
      <c r="BE3395" t="e">
        <f>VLOOKUP(BC3395,[1]Sheet2!$E$2:$I$222,4,FALSE)</f>
        <v>#N/A</v>
      </c>
      <c r="BF3395" t="e">
        <f>VLOOKUP(BC3395,[1]Sheet2!$E$2:$I$222,5,FALSE)</f>
        <v>#N/A</v>
      </c>
      <c r="BK3395" t="e">
        <f>VLOOKUP(BJ3395,[1]Sheet2!$E$2:$I$222,3,FALSE)</f>
        <v>#N/A</v>
      </c>
      <c r="BL3395" t="e">
        <f>VLOOKUP(BJ3395,[1]Sheet2!$E$2:$I$222,4,FALSE)</f>
        <v>#N/A</v>
      </c>
      <c r="BM3395" t="e">
        <f>VLOOKUP(BJ3395,[1]Sheet2!$E$2:$I$222,5,FALSE)</f>
        <v>#N/A</v>
      </c>
      <c r="BR3395" t="e">
        <f>VLOOKUP(BQ3395,[1]Sheet2!$E$2:$I$222,3,FALSE)</f>
        <v>#N/A</v>
      </c>
      <c r="BS3395" t="e">
        <f>VLOOKUP(BQ3395,[1]Sheet2!$E$2:$I$222,4,FALSE)</f>
        <v>#N/A</v>
      </c>
      <c r="BT3395" t="e">
        <f>VLOOKUP(BQ3395,[1]Sheet2!$E$2:$I$222,5,FALSE)</f>
        <v>#N/A</v>
      </c>
      <c r="BY3395" t="e">
        <f>VLOOKUP(BX3395,[1]Sheet2!$E$2:$I$222,3,FALSE)</f>
        <v>#N/A</v>
      </c>
      <c r="BZ3395" t="e">
        <f>VLOOKUP(BX3395,[1]Sheet2!$E$2:$I$222,4,FALSE)</f>
        <v>#N/A</v>
      </c>
      <c r="CA3395" t="e">
        <f>VLOOKUP(BX3395,[1]Sheet2!$E$2:$I$222,5,FALSE)</f>
        <v>#N/A</v>
      </c>
      <c r="CF3395" t="e">
        <f>VLOOKUP(CE3395,[1]Sheet2!$E$2:$I$222,3,FALSE)</f>
        <v>#N/A</v>
      </c>
      <c r="CG3395" t="e">
        <f>VLOOKUP(CE3395,[1]Sheet2!$E$2:$I$222,4,FALSE)</f>
        <v>#N/A</v>
      </c>
      <c r="CH3395" t="e">
        <f>VLOOKUP(CE3395,[1]Sheet2!$E$2:$I$222,5,FALSE)</f>
        <v>#N/A</v>
      </c>
      <c r="CM3395" t="e">
        <f>VLOOKUP(CL3395,[1]Sheet2!$E$2:$I$222,3,FALSE)</f>
        <v>#N/A</v>
      </c>
      <c r="CN3395" t="e">
        <f>VLOOKUP(CL3395,[1]Sheet2!$E$2:$I$222,4,FALSE)</f>
        <v>#N/A</v>
      </c>
      <c r="CO3395" t="e">
        <f>VLOOKUP(CL3395,[1]Sheet2!$E$2:$I$222,5,FALSE)</f>
        <v>#N/A</v>
      </c>
    </row>
    <row r="3396" spans="1:93" x14ac:dyDescent="0.25">
      <c r="A3396">
        <v>3532</v>
      </c>
      <c r="C3396">
        <v>17539</v>
      </c>
      <c r="D3396">
        <v>7539</v>
      </c>
      <c r="E3396">
        <v>37.775263000000002</v>
      </c>
      <c r="F3396">
        <v>-122.465006</v>
      </c>
      <c r="G3396" t="s">
        <v>7151</v>
      </c>
      <c r="H3396" t="s">
        <v>2164</v>
      </c>
      <c r="I3396" t="s">
        <v>729</v>
      </c>
      <c r="J3396" t="s">
        <v>669</v>
      </c>
      <c r="K3396" t="s">
        <v>697</v>
      </c>
      <c r="L3396" t="s">
        <v>452</v>
      </c>
      <c r="Q3396" t="s">
        <v>672</v>
      </c>
      <c r="R3396">
        <v>2196</v>
      </c>
      <c r="S3396" t="s">
        <v>973</v>
      </c>
      <c r="X3396">
        <f t="shared" si="53"/>
        <v>1</v>
      </c>
      <c r="Y3396" t="s">
        <v>24</v>
      </c>
      <c r="Z3396" t="s">
        <v>78</v>
      </c>
      <c r="AB3396" t="e">
        <f>VLOOKUP($AA3396,[1]Sheet2!$E$2:$I$222,3,FALSE)</f>
        <v>#N/A</v>
      </c>
      <c r="AC3396" t="e">
        <f>VLOOKUP($AA3396,Sheet2!$E$2:$I$222,4,FALSE)</f>
        <v>#N/A</v>
      </c>
      <c r="AD3396" t="e">
        <f>VLOOKUP($AA3396,Sheet2!$E$2:$I$222,5,FALSE)</f>
        <v>#N/A</v>
      </c>
      <c r="AI3396" t="e">
        <f>VLOOKUP(AH3396,[1]Sheet2!$E$2:$I$222,3,FALSE)</f>
        <v>#N/A</v>
      </c>
      <c r="AJ3396" t="e">
        <f>VLOOKUP(AH3396,[1]Sheet2!$E$2:$I$222,4,FALSE)</f>
        <v>#N/A</v>
      </c>
      <c r="AK3396" t="e">
        <f>VLOOKUP(AH3396,[1]Sheet2!$E$2:$I$222,5,FALSE)</f>
        <v>#N/A</v>
      </c>
      <c r="AP3396" t="e">
        <f>VLOOKUP(AO3396,[1]Sheet2!$E$2:$I$222,3,FALSE)</f>
        <v>#N/A</v>
      </c>
      <c r="AQ3396" t="e">
        <f>VLOOKUP(AO3396,[1]Sheet2!$E$2:$I$222,4,FALSE)</f>
        <v>#N/A</v>
      </c>
      <c r="AR3396" t="e">
        <f>VLOOKUP(AO3396,[1]Sheet2!$E$2:$I$222,5,FALSE)</f>
        <v>#N/A</v>
      </c>
      <c r="AW3396" t="e">
        <f>VLOOKUP(AV3396,[1]Sheet2!$E$2:$I$222,3,FALSE)</f>
        <v>#N/A</v>
      </c>
      <c r="AX3396" t="e">
        <f>VLOOKUP(AV3396,[1]Sheet2!$E$2:$I$222,4,FALSE)</f>
        <v>#N/A</v>
      </c>
      <c r="AY3396" t="e">
        <f>VLOOKUP(AV3396,[1]Sheet2!$E$2:$I$222,5,FALSE)</f>
        <v>#N/A</v>
      </c>
      <c r="BD3396" t="e">
        <f>VLOOKUP(BC3396,[1]Sheet2!$E$2:$I$222,3,FALSE)</f>
        <v>#N/A</v>
      </c>
      <c r="BE3396" t="e">
        <f>VLOOKUP(BC3396,[1]Sheet2!$E$2:$I$222,4,FALSE)</f>
        <v>#N/A</v>
      </c>
      <c r="BF3396" t="e">
        <f>VLOOKUP(BC3396,[1]Sheet2!$E$2:$I$222,5,FALSE)</f>
        <v>#N/A</v>
      </c>
      <c r="BK3396" t="e">
        <f>VLOOKUP(BJ3396,[1]Sheet2!$E$2:$I$222,3,FALSE)</f>
        <v>#N/A</v>
      </c>
      <c r="BL3396" t="e">
        <f>VLOOKUP(BJ3396,[1]Sheet2!$E$2:$I$222,4,FALSE)</f>
        <v>#N/A</v>
      </c>
      <c r="BM3396" t="e">
        <f>VLOOKUP(BJ3396,[1]Sheet2!$E$2:$I$222,5,FALSE)</f>
        <v>#N/A</v>
      </c>
      <c r="BR3396" t="e">
        <f>VLOOKUP(BQ3396,[1]Sheet2!$E$2:$I$222,3,FALSE)</f>
        <v>#N/A</v>
      </c>
      <c r="BS3396" t="e">
        <f>VLOOKUP(BQ3396,[1]Sheet2!$E$2:$I$222,4,FALSE)</f>
        <v>#N/A</v>
      </c>
      <c r="BT3396" t="e">
        <f>VLOOKUP(BQ3396,[1]Sheet2!$E$2:$I$222,5,FALSE)</f>
        <v>#N/A</v>
      </c>
      <c r="BY3396" t="e">
        <f>VLOOKUP(BX3396,[1]Sheet2!$E$2:$I$222,3,FALSE)</f>
        <v>#N/A</v>
      </c>
      <c r="BZ3396" t="e">
        <f>VLOOKUP(BX3396,[1]Sheet2!$E$2:$I$222,4,FALSE)</f>
        <v>#N/A</v>
      </c>
      <c r="CA3396" t="e">
        <f>VLOOKUP(BX3396,[1]Sheet2!$E$2:$I$222,5,FALSE)</f>
        <v>#N/A</v>
      </c>
      <c r="CF3396" t="e">
        <f>VLOOKUP(CE3396,[1]Sheet2!$E$2:$I$222,3,FALSE)</f>
        <v>#N/A</v>
      </c>
      <c r="CG3396" t="e">
        <f>VLOOKUP(CE3396,[1]Sheet2!$E$2:$I$222,4,FALSE)</f>
        <v>#N/A</v>
      </c>
      <c r="CH3396" t="e">
        <f>VLOOKUP(CE3396,[1]Sheet2!$E$2:$I$222,5,FALSE)</f>
        <v>#N/A</v>
      </c>
      <c r="CM3396" t="e">
        <f>VLOOKUP(CL3396,[1]Sheet2!$E$2:$I$222,3,FALSE)</f>
        <v>#N/A</v>
      </c>
      <c r="CN3396" t="e">
        <f>VLOOKUP(CL3396,[1]Sheet2!$E$2:$I$222,4,FALSE)</f>
        <v>#N/A</v>
      </c>
      <c r="CO3396" t="e">
        <f>VLOOKUP(CL3396,[1]Sheet2!$E$2:$I$222,5,FALSE)</f>
        <v>#N/A</v>
      </c>
    </row>
    <row r="3397" spans="1:93" x14ac:dyDescent="0.25">
      <c r="A3397">
        <v>3533</v>
      </c>
      <c r="C3397">
        <v>17543</v>
      </c>
      <c r="D3397">
        <v>7543</v>
      </c>
      <c r="E3397">
        <v>37.782497999999997</v>
      </c>
      <c r="F3397">
        <v>-122.473077</v>
      </c>
      <c r="G3397" t="s">
        <v>7153</v>
      </c>
      <c r="H3397" t="s">
        <v>7154</v>
      </c>
      <c r="I3397" t="s">
        <v>729</v>
      </c>
      <c r="J3397" t="s">
        <v>669</v>
      </c>
      <c r="K3397" t="s">
        <v>698</v>
      </c>
      <c r="M3397" t="s">
        <v>671</v>
      </c>
      <c r="Q3397" t="s">
        <v>672</v>
      </c>
      <c r="R3397">
        <v>1058</v>
      </c>
      <c r="S3397" t="s">
        <v>7155</v>
      </c>
      <c r="T3397" t="s">
        <v>680</v>
      </c>
      <c r="X3397">
        <f t="shared" si="53"/>
        <v>2</v>
      </c>
      <c r="Y3397" t="s">
        <v>49</v>
      </c>
      <c r="Z3397" t="s">
        <v>77</v>
      </c>
      <c r="AA3397" t="s">
        <v>126</v>
      </c>
      <c r="AB3397" t="str">
        <f>VLOOKUP($AA3397,[1]Sheet2!$E$2:$I$222,3,FALSE)</f>
        <v>To Downtown</v>
      </c>
      <c r="AC3397" t="str">
        <f>VLOOKUP($AA3397,Sheet2!$E$2:$I$222,4,FALSE)</f>
        <v>Mission &amp; Main</v>
      </c>
      <c r="AD3397" t="str">
        <f>VLOOKUP($AA3397,Sheet2!$E$2:$I$222,5,FALSE)</f>
        <v>Daily ~ 6:30am-7pm</v>
      </c>
      <c r="AF3397" t="s">
        <v>49</v>
      </c>
      <c r="AG3397" t="s">
        <v>80</v>
      </c>
      <c r="AH3397" t="s">
        <v>125</v>
      </c>
      <c r="AI3397" t="str">
        <f>VLOOKUP(AH3397,[1]Sheet2!$E$2:$I$222,3,FALSE)</f>
        <v xml:space="preserve">To Richmond District </v>
      </c>
      <c r="AJ3397" t="str">
        <f>VLOOKUP(AH3397,[1]Sheet2!$E$2:$I$222,4,FALSE)</f>
        <v>Park Presidio &amp; Geary</v>
      </c>
      <c r="AK3397" t="str">
        <f>VLOOKUP(AH3397,[1]Sheet2!$E$2:$I$222,5,FALSE)</f>
        <v>Daily ~ 6:30am-7pm</v>
      </c>
      <c r="AP3397" t="e">
        <f>VLOOKUP(AO3397,[1]Sheet2!$E$2:$I$222,3,FALSE)</f>
        <v>#N/A</v>
      </c>
      <c r="AQ3397" t="e">
        <f>VLOOKUP(AO3397,[1]Sheet2!$E$2:$I$222,4,FALSE)</f>
        <v>#N/A</v>
      </c>
      <c r="AR3397" t="e">
        <f>VLOOKUP(AO3397,[1]Sheet2!$E$2:$I$222,5,FALSE)</f>
        <v>#N/A</v>
      </c>
      <c r="AW3397" t="e">
        <f>VLOOKUP(AV3397,[1]Sheet2!$E$2:$I$222,3,FALSE)</f>
        <v>#N/A</v>
      </c>
      <c r="AX3397" t="e">
        <f>VLOOKUP(AV3397,[1]Sheet2!$E$2:$I$222,4,FALSE)</f>
        <v>#N/A</v>
      </c>
      <c r="AY3397" t="e">
        <f>VLOOKUP(AV3397,[1]Sheet2!$E$2:$I$222,5,FALSE)</f>
        <v>#N/A</v>
      </c>
      <c r="BD3397" t="e">
        <f>VLOOKUP(BC3397,[1]Sheet2!$E$2:$I$222,3,FALSE)</f>
        <v>#N/A</v>
      </c>
      <c r="BE3397" t="e">
        <f>VLOOKUP(BC3397,[1]Sheet2!$E$2:$I$222,4,FALSE)</f>
        <v>#N/A</v>
      </c>
      <c r="BF3397" t="e">
        <f>VLOOKUP(BC3397,[1]Sheet2!$E$2:$I$222,5,FALSE)</f>
        <v>#N/A</v>
      </c>
      <c r="BK3397" t="e">
        <f>VLOOKUP(BJ3397,[1]Sheet2!$E$2:$I$222,3,FALSE)</f>
        <v>#N/A</v>
      </c>
      <c r="BL3397" t="e">
        <f>VLOOKUP(BJ3397,[1]Sheet2!$E$2:$I$222,4,FALSE)</f>
        <v>#N/A</v>
      </c>
      <c r="BM3397" t="e">
        <f>VLOOKUP(BJ3397,[1]Sheet2!$E$2:$I$222,5,FALSE)</f>
        <v>#N/A</v>
      </c>
      <c r="BR3397" t="e">
        <f>VLOOKUP(BQ3397,[1]Sheet2!$E$2:$I$222,3,FALSE)</f>
        <v>#N/A</v>
      </c>
      <c r="BS3397" t="e">
        <f>VLOOKUP(BQ3397,[1]Sheet2!$E$2:$I$222,4,FALSE)</f>
        <v>#N/A</v>
      </c>
      <c r="BT3397" t="e">
        <f>VLOOKUP(BQ3397,[1]Sheet2!$E$2:$I$222,5,FALSE)</f>
        <v>#N/A</v>
      </c>
      <c r="BY3397" t="e">
        <f>VLOOKUP(BX3397,[1]Sheet2!$E$2:$I$222,3,FALSE)</f>
        <v>#N/A</v>
      </c>
      <c r="BZ3397" t="e">
        <f>VLOOKUP(BX3397,[1]Sheet2!$E$2:$I$222,4,FALSE)</f>
        <v>#N/A</v>
      </c>
      <c r="CA3397" t="e">
        <f>VLOOKUP(BX3397,[1]Sheet2!$E$2:$I$222,5,FALSE)</f>
        <v>#N/A</v>
      </c>
      <c r="CF3397" t="e">
        <f>VLOOKUP(CE3397,[1]Sheet2!$E$2:$I$222,3,FALSE)</f>
        <v>#N/A</v>
      </c>
      <c r="CG3397" t="e">
        <f>VLOOKUP(CE3397,[1]Sheet2!$E$2:$I$222,4,FALSE)</f>
        <v>#N/A</v>
      </c>
      <c r="CH3397" t="e">
        <f>VLOOKUP(CE3397,[1]Sheet2!$E$2:$I$222,5,FALSE)</f>
        <v>#N/A</v>
      </c>
      <c r="CM3397" t="e">
        <f>VLOOKUP(CL3397,[1]Sheet2!$E$2:$I$222,3,FALSE)</f>
        <v>#N/A</v>
      </c>
      <c r="CN3397" t="e">
        <f>VLOOKUP(CL3397,[1]Sheet2!$E$2:$I$222,4,FALSE)</f>
        <v>#N/A</v>
      </c>
      <c r="CO3397" t="e">
        <f>VLOOKUP(CL3397,[1]Sheet2!$E$2:$I$222,5,FALSE)</f>
        <v>#N/A</v>
      </c>
    </row>
    <row r="3398" spans="1:93" x14ac:dyDescent="0.25">
      <c r="A3398">
        <v>3534</v>
      </c>
      <c r="C3398">
        <v>17544</v>
      </c>
      <c r="D3398">
        <v>7544</v>
      </c>
      <c r="E3398">
        <v>37.761325999999997</v>
      </c>
      <c r="F3398">
        <v>-122.39747300000001</v>
      </c>
      <c r="G3398" t="s">
        <v>2449</v>
      </c>
      <c r="H3398" t="s">
        <v>2450</v>
      </c>
      <c r="I3398" t="s">
        <v>746</v>
      </c>
      <c r="J3398" t="s">
        <v>728</v>
      </c>
      <c r="Q3398" t="s">
        <v>672</v>
      </c>
      <c r="S3398" t="s">
        <v>688</v>
      </c>
      <c r="X3398">
        <f t="shared" si="53"/>
        <v>1</v>
      </c>
      <c r="Y3398" t="s">
        <v>2</v>
      </c>
      <c r="Z3398" t="s">
        <v>79</v>
      </c>
      <c r="AB3398" t="e">
        <f>VLOOKUP($AA3398,[1]Sheet2!$E$2:$I$222,3,FALSE)</f>
        <v>#N/A</v>
      </c>
      <c r="AC3398" t="e">
        <f>VLOOKUP($AA3398,Sheet2!$E$2:$I$222,4,FALSE)</f>
        <v>#N/A</v>
      </c>
      <c r="AD3398" t="e">
        <f>VLOOKUP($AA3398,Sheet2!$E$2:$I$222,5,FALSE)</f>
        <v>#N/A</v>
      </c>
      <c r="AI3398" t="e">
        <f>VLOOKUP(AH3398,[1]Sheet2!$E$2:$I$222,3,FALSE)</f>
        <v>#N/A</v>
      </c>
      <c r="AJ3398" t="e">
        <f>VLOOKUP(AH3398,[1]Sheet2!$E$2:$I$222,4,FALSE)</f>
        <v>#N/A</v>
      </c>
      <c r="AK3398" t="e">
        <f>VLOOKUP(AH3398,[1]Sheet2!$E$2:$I$222,5,FALSE)</f>
        <v>#N/A</v>
      </c>
      <c r="AP3398" t="e">
        <f>VLOOKUP(AO3398,[1]Sheet2!$E$2:$I$222,3,FALSE)</f>
        <v>#N/A</v>
      </c>
      <c r="AQ3398" t="e">
        <f>VLOOKUP(AO3398,[1]Sheet2!$E$2:$I$222,4,FALSE)</f>
        <v>#N/A</v>
      </c>
      <c r="AR3398" t="e">
        <f>VLOOKUP(AO3398,[1]Sheet2!$E$2:$I$222,5,FALSE)</f>
        <v>#N/A</v>
      </c>
      <c r="AW3398" t="e">
        <f>VLOOKUP(AV3398,[1]Sheet2!$E$2:$I$222,3,FALSE)</f>
        <v>#N/A</v>
      </c>
      <c r="AX3398" t="e">
        <f>VLOOKUP(AV3398,[1]Sheet2!$E$2:$I$222,4,FALSE)</f>
        <v>#N/A</v>
      </c>
      <c r="AY3398" t="e">
        <f>VLOOKUP(AV3398,[1]Sheet2!$E$2:$I$222,5,FALSE)</f>
        <v>#N/A</v>
      </c>
      <c r="BD3398" t="e">
        <f>VLOOKUP(BC3398,[1]Sheet2!$E$2:$I$222,3,FALSE)</f>
        <v>#N/A</v>
      </c>
      <c r="BE3398" t="e">
        <f>VLOOKUP(BC3398,[1]Sheet2!$E$2:$I$222,4,FALSE)</f>
        <v>#N/A</v>
      </c>
      <c r="BF3398" t="e">
        <f>VLOOKUP(BC3398,[1]Sheet2!$E$2:$I$222,5,FALSE)</f>
        <v>#N/A</v>
      </c>
      <c r="BK3398" t="e">
        <f>VLOOKUP(BJ3398,[1]Sheet2!$E$2:$I$222,3,FALSE)</f>
        <v>#N/A</v>
      </c>
      <c r="BL3398" t="e">
        <f>VLOOKUP(BJ3398,[1]Sheet2!$E$2:$I$222,4,FALSE)</f>
        <v>#N/A</v>
      </c>
      <c r="BM3398" t="e">
        <f>VLOOKUP(BJ3398,[1]Sheet2!$E$2:$I$222,5,FALSE)</f>
        <v>#N/A</v>
      </c>
      <c r="BR3398" t="e">
        <f>VLOOKUP(BQ3398,[1]Sheet2!$E$2:$I$222,3,FALSE)</f>
        <v>#N/A</v>
      </c>
      <c r="BS3398" t="e">
        <f>VLOOKUP(BQ3398,[1]Sheet2!$E$2:$I$222,4,FALSE)</f>
        <v>#N/A</v>
      </c>
      <c r="BT3398" t="e">
        <f>VLOOKUP(BQ3398,[1]Sheet2!$E$2:$I$222,5,FALSE)</f>
        <v>#N/A</v>
      </c>
      <c r="BY3398" t="e">
        <f>VLOOKUP(BX3398,[1]Sheet2!$E$2:$I$222,3,FALSE)</f>
        <v>#N/A</v>
      </c>
      <c r="BZ3398" t="e">
        <f>VLOOKUP(BX3398,[1]Sheet2!$E$2:$I$222,4,FALSE)</f>
        <v>#N/A</v>
      </c>
      <c r="CA3398" t="e">
        <f>VLOOKUP(BX3398,[1]Sheet2!$E$2:$I$222,5,FALSE)</f>
        <v>#N/A</v>
      </c>
      <c r="CF3398" t="e">
        <f>VLOOKUP(CE3398,[1]Sheet2!$E$2:$I$222,3,FALSE)</f>
        <v>#N/A</v>
      </c>
      <c r="CG3398" t="e">
        <f>VLOOKUP(CE3398,[1]Sheet2!$E$2:$I$222,4,FALSE)</f>
        <v>#N/A</v>
      </c>
      <c r="CH3398" t="e">
        <f>VLOOKUP(CE3398,[1]Sheet2!$E$2:$I$222,5,FALSE)</f>
        <v>#N/A</v>
      </c>
      <c r="CM3398" t="e">
        <f>VLOOKUP(CL3398,[1]Sheet2!$E$2:$I$222,3,FALSE)</f>
        <v>#N/A</v>
      </c>
      <c r="CN3398" t="e">
        <f>VLOOKUP(CL3398,[1]Sheet2!$E$2:$I$222,4,FALSE)</f>
        <v>#N/A</v>
      </c>
      <c r="CO3398" t="e">
        <f>VLOOKUP(CL3398,[1]Sheet2!$E$2:$I$222,5,FALSE)</f>
        <v>#N/A</v>
      </c>
    </row>
    <row r="3399" spans="1:93" x14ac:dyDescent="0.25">
      <c r="A3399">
        <v>3535</v>
      </c>
      <c r="C3399">
        <v>17545</v>
      </c>
      <c r="D3399">
        <v>7545</v>
      </c>
      <c r="E3399">
        <v>37.754677999999998</v>
      </c>
      <c r="F3399">
        <v>-122.396779</v>
      </c>
      <c r="G3399" t="s">
        <v>7156</v>
      </c>
      <c r="H3399" t="s">
        <v>7157</v>
      </c>
      <c r="I3399" t="s">
        <v>729</v>
      </c>
      <c r="J3399" t="s">
        <v>728</v>
      </c>
      <c r="Q3399" t="s">
        <v>672</v>
      </c>
      <c r="S3399" t="s">
        <v>688</v>
      </c>
      <c r="X3399">
        <f t="shared" si="53"/>
        <v>1</v>
      </c>
      <c r="Y3399" t="s">
        <v>2</v>
      </c>
      <c r="Z3399" t="s">
        <v>79</v>
      </c>
      <c r="AB3399" t="e">
        <f>VLOOKUP($AA3399,[1]Sheet2!$E$2:$I$222,3,FALSE)</f>
        <v>#N/A</v>
      </c>
      <c r="AC3399" t="e">
        <f>VLOOKUP($AA3399,Sheet2!$E$2:$I$222,4,FALSE)</f>
        <v>#N/A</v>
      </c>
      <c r="AD3399" t="e">
        <f>VLOOKUP($AA3399,Sheet2!$E$2:$I$222,5,FALSE)</f>
        <v>#N/A</v>
      </c>
      <c r="AI3399" t="e">
        <f>VLOOKUP(AH3399,[1]Sheet2!$E$2:$I$222,3,FALSE)</f>
        <v>#N/A</v>
      </c>
      <c r="AJ3399" t="e">
        <f>VLOOKUP(AH3399,[1]Sheet2!$E$2:$I$222,4,FALSE)</f>
        <v>#N/A</v>
      </c>
      <c r="AK3399" t="e">
        <f>VLOOKUP(AH3399,[1]Sheet2!$E$2:$I$222,5,FALSE)</f>
        <v>#N/A</v>
      </c>
      <c r="AP3399" t="e">
        <f>VLOOKUP(AO3399,[1]Sheet2!$E$2:$I$222,3,FALSE)</f>
        <v>#N/A</v>
      </c>
      <c r="AQ3399" t="e">
        <f>VLOOKUP(AO3399,[1]Sheet2!$E$2:$I$222,4,FALSE)</f>
        <v>#N/A</v>
      </c>
      <c r="AR3399" t="e">
        <f>VLOOKUP(AO3399,[1]Sheet2!$E$2:$I$222,5,FALSE)</f>
        <v>#N/A</v>
      </c>
      <c r="AW3399" t="e">
        <f>VLOOKUP(AV3399,[1]Sheet2!$E$2:$I$222,3,FALSE)</f>
        <v>#N/A</v>
      </c>
      <c r="AX3399" t="e">
        <f>VLOOKUP(AV3399,[1]Sheet2!$E$2:$I$222,4,FALSE)</f>
        <v>#N/A</v>
      </c>
      <c r="AY3399" t="e">
        <f>VLOOKUP(AV3399,[1]Sheet2!$E$2:$I$222,5,FALSE)</f>
        <v>#N/A</v>
      </c>
      <c r="BD3399" t="e">
        <f>VLOOKUP(BC3399,[1]Sheet2!$E$2:$I$222,3,FALSE)</f>
        <v>#N/A</v>
      </c>
      <c r="BE3399" t="e">
        <f>VLOOKUP(BC3399,[1]Sheet2!$E$2:$I$222,4,FALSE)</f>
        <v>#N/A</v>
      </c>
      <c r="BF3399" t="e">
        <f>VLOOKUP(BC3399,[1]Sheet2!$E$2:$I$222,5,FALSE)</f>
        <v>#N/A</v>
      </c>
      <c r="BK3399" t="e">
        <f>VLOOKUP(BJ3399,[1]Sheet2!$E$2:$I$222,3,FALSE)</f>
        <v>#N/A</v>
      </c>
      <c r="BL3399" t="e">
        <f>VLOOKUP(BJ3399,[1]Sheet2!$E$2:$I$222,4,FALSE)</f>
        <v>#N/A</v>
      </c>
      <c r="BM3399" t="e">
        <f>VLOOKUP(BJ3399,[1]Sheet2!$E$2:$I$222,5,FALSE)</f>
        <v>#N/A</v>
      </c>
      <c r="BR3399" t="e">
        <f>VLOOKUP(BQ3399,[1]Sheet2!$E$2:$I$222,3,FALSE)</f>
        <v>#N/A</v>
      </c>
      <c r="BS3399" t="e">
        <f>VLOOKUP(BQ3399,[1]Sheet2!$E$2:$I$222,4,FALSE)</f>
        <v>#N/A</v>
      </c>
      <c r="BT3399" t="e">
        <f>VLOOKUP(BQ3399,[1]Sheet2!$E$2:$I$222,5,FALSE)</f>
        <v>#N/A</v>
      </c>
      <c r="BY3399" t="e">
        <f>VLOOKUP(BX3399,[1]Sheet2!$E$2:$I$222,3,FALSE)</f>
        <v>#N/A</v>
      </c>
      <c r="BZ3399" t="e">
        <f>VLOOKUP(BX3399,[1]Sheet2!$E$2:$I$222,4,FALSE)</f>
        <v>#N/A</v>
      </c>
      <c r="CA3399" t="e">
        <f>VLOOKUP(BX3399,[1]Sheet2!$E$2:$I$222,5,FALSE)</f>
        <v>#N/A</v>
      </c>
      <c r="CF3399" t="e">
        <f>VLOOKUP(CE3399,[1]Sheet2!$E$2:$I$222,3,FALSE)</f>
        <v>#N/A</v>
      </c>
      <c r="CG3399" t="e">
        <f>VLOOKUP(CE3399,[1]Sheet2!$E$2:$I$222,4,FALSE)</f>
        <v>#N/A</v>
      </c>
      <c r="CH3399" t="e">
        <f>VLOOKUP(CE3399,[1]Sheet2!$E$2:$I$222,5,FALSE)</f>
        <v>#N/A</v>
      </c>
      <c r="CM3399" t="e">
        <f>VLOOKUP(CL3399,[1]Sheet2!$E$2:$I$222,3,FALSE)</f>
        <v>#N/A</v>
      </c>
      <c r="CN3399" t="e">
        <f>VLOOKUP(CL3399,[1]Sheet2!$E$2:$I$222,4,FALSE)</f>
        <v>#N/A</v>
      </c>
      <c r="CO3399" t="e">
        <f>VLOOKUP(CL3399,[1]Sheet2!$E$2:$I$222,5,FALSE)</f>
        <v>#N/A</v>
      </c>
    </row>
    <row r="3400" spans="1:93" x14ac:dyDescent="0.25">
      <c r="A3400">
        <v>3536</v>
      </c>
      <c r="C3400">
        <v>17546</v>
      </c>
      <c r="D3400">
        <v>7546</v>
      </c>
      <c r="E3400">
        <v>37.754705000000001</v>
      </c>
      <c r="F3400">
        <v>-122.39657200000001</v>
      </c>
      <c r="G3400" t="s">
        <v>7158</v>
      </c>
      <c r="H3400" t="s">
        <v>7159</v>
      </c>
      <c r="I3400" t="s">
        <v>727</v>
      </c>
      <c r="J3400" t="s">
        <v>728</v>
      </c>
      <c r="Q3400" t="s">
        <v>672</v>
      </c>
      <c r="S3400" t="s">
        <v>685</v>
      </c>
      <c r="X3400">
        <f t="shared" si="53"/>
        <v>1</v>
      </c>
      <c r="Y3400" t="s">
        <v>2</v>
      </c>
      <c r="Z3400" t="s">
        <v>78</v>
      </c>
      <c r="AB3400" t="e">
        <f>VLOOKUP($AA3400,[1]Sheet2!$E$2:$I$222,3,FALSE)</f>
        <v>#N/A</v>
      </c>
      <c r="AC3400" t="e">
        <f>VLOOKUP($AA3400,Sheet2!$E$2:$I$222,4,FALSE)</f>
        <v>#N/A</v>
      </c>
      <c r="AD3400" t="e">
        <f>VLOOKUP($AA3400,Sheet2!$E$2:$I$222,5,FALSE)</f>
        <v>#N/A</v>
      </c>
      <c r="AI3400" t="e">
        <f>VLOOKUP(AH3400,[1]Sheet2!$E$2:$I$222,3,FALSE)</f>
        <v>#N/A</v>
      </c>
      <c r="AJ3400" t="e">
        <f>VLOOKUP(AH3400,[1]Sheet2!$E$2:$I$222,4,FALSE)</f>
        <v>#N/A</v>
      </c>
      <c r="AK3400" t="e">
        <f>VLOOKUP(AH3400,[1]Sheet2!$E$2:$I$222,5,FALSE)</f>
        <v>#N/A</v>
      </c>
      <c r="AP3400" t="e">
        <f>VLOOKUP(AO3400,[1]Sheet2!$E$2:$I$222,3,FALSE)</f>
        <v>#N/A</v>
      </c>
      <c r="AQ3400" t="e">
        <f>VLOOKUP(AO3400,[1]Sheet2!$E$2:$I$222,4,FALSE)</f>
        <v>#N/A</v>
      </c>
      <c r="AR3400" t="e">
        <f>VLOOKUP(AO3400,[1]Sheet2!$E$2:$I$222,5,FALSE)</f>
        <v>#N/A</v>
      </c>
      <c r="AW3400" t="e">
        <f>VLOOKUP(AV3400,[1]Sheet2!$E$2:$I$222,3,FALSE)</f>
        <v>#N/A</v>
      </c>
      <c r="AX3400" t="e">
        <f>VLOOKUP(AV3400,[1]Sheet2!$E$2:$I$222,4,FALSE)</f>
        <v>#N/A</v>
      </c>
      <c r="AY3400" t="e">
        <f>VLOOKUP(AV3400,[1]Sheet2!$E$2:$I$222,5,FALSE)</f>
        <v>#N/A</v>
      </c>
      <c r="BD3400" t="e">
        <f>VLOOKUP(BC3400,[1]Sheet2!$E$2:$I$222,3,FALSE)</f>
        <v>#N/A</v>
      </c>
      <c r="BE3400" t="e">
        <f>VLOOKUP(BC3400,[1]Sheet2!$E$2:$I$222,4,FALSE)</f>
        <v>#N/A</v>
      </c>
      <c r="BF3400" t="e">
        <f>VLOOKUP(BC3400,[1]Sheet2!$E$2:$I$222,5,FALSE)</f>
        <v>#N/A</v>
      </c>
      <c r="BK3400" t="e">
        <f>VLOOKUP(BJ3400,[1]Sheet2!$E$2:$I$222,3,FALSE)</f>
        <v>#N/A</v>
      </c>
      <c r="BL3400" t="e">
        <f>VLOOKUP(BJ3400,[1]Sheet2!$E$2:$I$222,4,FALSE)</f>
        <v>#N/A</v>
      </c>
      <c r="BM3400" t="e">
        <f>VLOOKUP(BJ3400,[1]Sheet2!$E$2:$I$222,5,FALSE)</f>
        <v>#N/A</v>
      </c>
      <c r="BR3400" t="e">
        <f>VLOOKUP(BQ3400,[1]Sheet2!$E$2:$I$222,3,FALSE)</f>
        <v>#N/A</v>
      </c>
      <c r="BS3400" t="e">
        <f>VLOOKUP(BQ3400,[1]Sheet2!$E$2:$I$222,4,FALSE)</f>
        <v>#N/A</v>
      </c>
      <c r="BT3400" t="e">
        <f>VLOOKUP(BQ3400,[1]Sheet2!$E$2:$I$222,5,FALSE)</f>
        <v>#N/A</v>
      </c>
      <c r="BY3400" t="e">
        <f>VLOOKUP(BX3400,[1]Sheet2!$E$2:$I$222,3,FALSE)</f>
        <v>#N/A</v>
      </c>
      <c r="BZ3400" t="e">
        <f>VLOOKUP(BX3400,[1]Sheet2!$E$2:$I$222,4,FALSE)</f>
        <v>#N/A</v>
      </c>
      <c r="CA3400" t="e">
        <f>VLOOKUP(BX3400,[1]Sheet2!$E$2:$I$222,5,FALSE)</f>
        <v>#N/A</v>
      </c>
      <c r="CF3400" t="e">
        <f>VLOOKUP(CE3400,[1]Sheet2!$E$2:$I$222,3,FALSE)</f>
        <v>#N/A</v>
      </c>
      <c r="CG3400" t="e">
        <f>VLOOKUP(CE3400,[1]Sheet2!$E$2:$I$222,4,FALSE)</f>
        <v>#N/A</v>
      </c>
      <c r="CH3400" t="e">
        <f>VLOOKUP(CE3400,[1]Sheet2!$E$2:$I$222,5,FALSE)</f>
        <v>#N/A</v>
      </c>
      <c r="CM3400" t="e">
        <f>VLOOKUP(CL3400,[1]Sheet2!$E$2:$I$222,3,FALSE)</f>
        <v>#N/A</v>
      </c>
      <c r="CN3400" t="e">
        <f>VLOOKUP(CL3400,[1]Sheet2!$E$2:$I$222,4,FALSE)</f>
        <v>#N/A</v>
      </c>
      <c r="CO3400" t="e">
        <f>VLOOKUP(CL3400,[1]Sheet2!$E$2:$I$222,5,FALSE)</f>
        <v>#N/A</v>
      </c>
    </row>
    <row r="3401" spans="1:93" x14ac:dyDescent="0.25">
      <c r="A3401">
        <v>3537</v>
      </c>
      <c r="C3401">
        <v>17547</v>
      </c>
      <c r="D3401">
        <v>7547</v>
      </c>
      <c r="E3401">
        <v>37.780701999999998</v>
      </c>
      <c r="F3401">
        <v>-122.390559</v>
      </c>
      <c r="G3401" t="s">
        <v>7160</v>
      </c>
      <c r="H3401" t="s">
        <v>713</v>
      </c>
      <c r="I3401" t="s">
        <v>696</v>
      </c>
      <c r="J3401" t="s">
        <v>669</v>
      </c>
      <c r="K3401" t="s">
        <v>844</v>
      </c>
      <c r="Q3401" t="s">
        <v>672</v>
      </c>
      <c r="S3401" t="s">
        <v>685</v>
      </c>
      <c r="X3401">
        <f t="shared" si="53"/>
        <v>1</v>
      </c>
      <c r="Y3401" t="s">
        <v>2</v>
      </c>
      <c r="Z3401" t="s">
        <v>78</v>
      </c>
      <c r="AB3401" t="e">
        <f>VLOOKUP($AA3401,[1]Sheet2!$E$2:$I$222,3,FALSE)</f>
        <v>#N/A</v>
      </c>
      <c r="AC3401" t="e">
        <f>VLOOKUP($AA3401,Sheet2!$E$2:$I$222,4,FALSE)</f>
        <v>#N/A</v>
      </c>
      <c r="AD3401" t="e">
        <f>VLOOKUP($AA3401,Sheet2!$E$2:$I$222,5,FALSE)</f>
        <v>#N/A</v>
      </c>
      <c r="AI3401" t="e">
        <f>VLOOKUP(AH3401,[1]Sheet2!$E$2:$I$222,3,FALSE)</f>
        <v>#N/A</v>
      </c>
      <c r="AJ3401" t="e">
        <f>VLOOKUP(AH3401,[1]Sheet2!$E$2:$I$222,4,FALSE)</f>
        <v>#N/A</v>
      </c>
      <c r="AK3401" t="e">
        <f>VLOOKUP(AH3401,[1]Sheet2!$E$2:$I$222,5,FALSE)</f>
        <v>#N/A</v>
      </c>
      <c r="AP3401" t="e">
        <f>VLOOKUP(AO3401,[1]Sheet2!$E$2:$I$222,3,FALSE)</f>
        <v>#N/A</v>
      </c>
      <c r="AQ3401" t="e">
        <f>VLOOKUP(AO3401,[1]Sheet2!$E$2:$I$222,4,FALSE)</f>
        <v>#N/A</v>
      </c>
      <c r="AR3401" t="e">
        <f>VLOOKUP(AO3401,[1]Sheet2!$E$2:$I$222,5,FALSE)</f>
        <v>#N/A</v>
      </c>
      <c r="AW3401" t="e">
        <f>VLOOKUP(AV3401,[1]Sheet2!$E$2:$I$222,3,FALSE)</f>
        <v>#N/A</v>
      </c>
      <c r="AX3401" t="e">
        <f>VLOOKUP(AV3401,[1]Sheet2!$E$2:$I$222,4,FALSE)</f>
        <v>#N/A</v>
      </c>
      <c r="AY3401" t="e">
        <f>VLOOKUP(AV3401,[1]Sheet2!$E$2:$I$222,5,FALSE)</f>
        <v>#N/A</v>
      </c>
      <c r="BD3401" t="e">
        <f>VLOOKUP(BC3401,[1]Sheet2!$E$2:$I$222,3,FALSE)</f>
        <v>#N/A</v>
      </c>
      <c r="BE3401" t="e">
        <f>VLOOKUP(BC3401,[1]Sheet2!$E$2:$I$222,4,FALSE)</f>
        <v>#N/A</v>
      </c>
      <c r="BF3401" t="e">
        <f>VLOOKUP(BC3401,[1]Sheet2!$E$2:$I$222,5,FALSE)</f>
        <v>#N/A</v>
      </c>
      <c r="BK3401" t="e">
        <f>VLOOKUP(BJ3401,[1]Sheet2!$E$2:$I$222,3,FALSE)</f>
        <v>#N/A</v>
      </c>
      <c r="BL3401" t="e">
        <f>VLOOKUP(BJ3401,[1]Sheet2!$E$2:$I$222,4,FALSE)</f>
        <v>#N/A</v>
      </c>
      <c r="BM3401" t="e">
        <f>VLOOKUP(BJ3401,[1]Sheet2!$E$2:$I$222,5,FALSE)</f>
        <v>#N/A</v>
      </c>
      <c r="BR3401" t="e">
        <f>VLOOKUP(BQ3401,[1]Sheet2!$E$2:$I$222,3,FALSE)</f>
        <v>#N/A</v>
      </c>
      <c r="BS3401" t="e">
        <f>VLOOKUP(BQ3401,[1]Sheet2!$E$2:$I$222,4,FALSE)</f>
        <v>#N/A</v>
      </c>
      <c r="BT3401" t="e">
        <f>VLOOKUP(BQ3401,[1]Sheet2!$E$2:$I$222,5,FALSE)</f>
        <v>#N/A</v>
      </c>
      <c r="BY3401" t="e">
        <f>VLOOKUP(BX3401,[1]Sheet2!$E$2:$I$222,3,FALSE)</f>
        <v>#N/A</v>
      </c>
      <c r="BZ3401" t="e">
        <f>VLOOKUP(BX3401,[1]Sheet2!$E$2:$I$222,4,FALSE)</f>
        <v>#N/A</v>
      </c>
      <c r="CA3401" t="e">
        <f>VLOOKUP(BX3401,[1]Sheet2!$E$2:$I$222,5,FALSE)</f>
        <v>#N/A</v>
      </c>
      <c r="CF3401" t="e">
        <f>VLOOKUP(CE3401,[1]Sheet2!$E$2:$I$222,3,FALSE)</f>
        <v>#N/A</v>
      </c>
      <c r="CG3401" t="e">
        <f>VLOOKUP(CE3401,[1]Sheet2!$E$2:$I$222,4,FALSE)</f>
        <v>#N/A</v>
      </c>
      <c r="CH3401" t="e">
        <f>VLOOKUP(CE3401,[1]Sheet2!$E$2:$I$222,5,FALSE)</f>
        <v>#N/A</v>
      </c>
      <c r="CM3401" t="e">
        <f>VLOOKUP(CL3401,[1]Sheet2!$E$2:$I$222,3,FALSE)</f>
        <v>#N/A</v>
      </c>
      <c r="CN3401" t="e">
        <f>VLOOKUP(CL3401,[1]Sheet2!$E$2:$I$222,4,FALSE)</f>
        <v>#N/A</v>
      </c>
      <c r="CO3401" t="e">
        <f>VLOOKUP(CL3401,[1]Sheet2!$E$2:$I$222,5,FALSE)</f>
        <v>#N/A</v>
      </c>
    </row>
    <row r="3402" spans="1:93" x14ac:dyDescent="0.25">
      <c r="A3402">
        <v>3538</v>
      </c>
      <c r="C3402">
        <v>17548</v>
      </c>
      <c r="D3402">
        <v>7548</v>
      </c>
      <c r="E3402">
        <v>37.786754999999999</v>
      </c>
      <c r="F3402">
        <v>-122.398143</v>
      </c>
      <c r="G3402" t="s">
        <v>699</v>
      </c>
      <c r="H3402" t="s">
        <v>700</v>
      </c>
      <c r="I3402" t="s">
        <v>683</v>
      </c>
      <c r="J3402" t="s">
        <v>669</v>
      </c>
      <c r="K3402" t="s">
        <v>959</v>
      </c>
      <c r="Q3402" t="s">
        <v>672</v>
      </c>
      <c r="S3402" t="s">
        <v>5184</v>
      </c>
      <c r="X3402">
        <f t="shared" si="53"/>
        <v>2</v>
      </c>
      <c r="Y3402" t="s">
        <v>2</v>
      </c>
      <c r="Z3402" t="s">
        <v>78</v>
      </c>
      <c r="AB3402" t="e">
        <f>VLOOKUP($AA3402,[1]Sheet2!$E$2:$I$222,3,FALSE)</f>
        <v>#N/A</v>
      </c>
      <c r="AC3402" t="e">
        <f>VLOOKUP($AA3402,Sheet2!$E$2:$I$222,4,FALSE)</f>
        <v>#N/A</v>
      </c>
      <c r="AD3402" t="e">
        <f>VLOOKUP($AA3402,Sheet2!$E$2:$I$222,5,FALSE)</f>
        <v>#N/A</v>
      </c>
      <c r="AF3402" t="s">
        <v>43</v>
      </c>
      <c r="AG3402" t="s">
        <v>77</v>
      </c>
      <c r="AH3402" t="s">
        <v>118</v>
      </c>
      <c r="AI3402" t="str">
        <f>VLOOKUP(AH3402,[1]Sheet2!$E$2:$I$222,3,FALSE)</f>
        <v>To Pacific Heights</v>
      </c>
      <c r="AJ3402" t="str">
        <f>VLOOKUP(AH3402,[1]Sheet2!$E$2:$I$222,4,FALSE)</f>
        <v>via Downtown</v>
      </c>
      <c r="AK3402" t="str">
        <f>VLOOKUP(AH3402,[1]Sheet2!$E$2:$I$222,5,FALSE)</f>
        <v>Daily ~ 5:30am-11:30am</v>
      </c>
      <c r="AP3402" t="e">
        <f>VLOOKUP(AO3402,[1]Sheet2!$E$2:$I$222,3,FALSE)</f>
        <v>#N/A</v>
      </c>
      <c r="AQ3402" t="e">
        <f>VLOOKUP(AO3402,[1]Sheet2!$E$2:$I$222,4,FALSE)</f>
        <v>#N/A</v>
      </c>
      <c r="AR3402" t="e">
        <f>VLOOKUP(AO3402,[1]Sheet2!$E$2:$I$222,5,FALSE)</f>
        <v>#N/A</v>
      </c>
      <c r="AW3402" t="e">
        <f>VLOOKUP(AV3402,[1]Sheet2!$E$2:$I$222,3,FALSE)</f>
        <v>#N/A</v>
      </c>
      <c r="AX3402" t="e">
        <f>VLOOKUP(AV3402,[1]Sheet2!$E$2:$I$222,4,FALSE)</f>
        <v>#N/A</v>
      </c>
      <c r="AY3402" t="e">
        <f>VLOOKUP(AV3402,[1]Sheet2!$E$2:$I$222,5,FALSE)</f>
        <v>#N/A</v>
      </c>
      <c r="BD3402" t="e">
        <f>VLOOKUP(BC3402,[1]Sheet2!$E$2:$I$222,3,FALSE)</f>
        <v>#N/A</v>
      </c>
      <c r="BE3402" t="e">
        <f>VLOOKUP(BC3402,[1]Sheet2!$E$2:$I$222,4,FALSE)</f>
        <v>#N/A</v>
      </c>
      <c r="BF3402" t="e">
        <f>VLOOKUP(BC3402,[1]Sheet2!$E$2:$I$222,5,FALSE)</f>
        <v>#N/A</v>
      </c>
      <c r="BK3402" t="e">
        <f>VLOOKUP(BJ3402,[1]Sheet2!$E$2:$I$222,3,FALSE)</f>
        <v>#N/A</v>
      </c>
      <c r="BL3402" t="e">
        <f>VLOOKUP(BJ3402,[1]Sheet2!$E$2:$I$222,4,FALSE)</f>
        <v>#N/A</v>
      </c>
      <c r="BM3402" t="e">
        <f>VLOOKUP(BJ3402,[1]Sheet2!$E$2:$I$222,5,FALSE)</f>
        <v>#N/A</v>
      </c>
      <c r="BR3402" t="e">
        <f>VLOOKUP(BQ3402,[1]Sheet2!$E$2:$I$222,3,FALSE)</f>
        <v>#N/A</v>
      </c>
      <c r="BS3402" t="e">
        <f>VLOOKUP(BQ3402,[1]Sheet2!$E$2:$I$222,4,FALSE)</f>
        <v>#N/A</v>
      </c>
      <c r="BT3402" t="e">
        <f>VLOOKUP(BQ3402,[1]Sheet2!$E$2:$I$222,5,FALSE)</f>
        <v>#N/A</v>
      </c>
      <c r="BY3402" t="e">
        <f>VLOOKUP(BX3402,[1]Sheet2!$E$2:$I$222,3,FALSE)</f>
        <v>#N/A</v>
      </c>
      <c r="BZ3402" t="e">
        <f>VLOOKUP(BX3402,[1]Sheet2!$E$2:$I$222,4,FALSE)</f>
        <v>#N/A</v>
      </c>
      <c r="CA3402" t="e">
        <f>VLOOKUP(BX3402,[1]Sheet2!$E$2:$I$222,5,FALSE)</f>
        <v>#N/A</v>
      </c>
      <c r="CF3402" t="e">
        <f>VLOOKUP(CE3402,[1]Sheet2!$E$2:$I$222,3,FALSE)</f>
        <v>#N/A</v>
      </c>
      <c r="CG3402" t="e">
        <f>VLOOKUP(CE3402,[1]Sheet2!$E$2:$I$222,4,FALSE)</f>
        <v>#N/A</v>
      </c>
      <c r="CH3402" t="e">
        <f>VLOOKUP(CE3402,[1]Sheet2!$E$2:$I$222,5,FALSE)</f>
        <v>#N/A</v>
      </c>
      <c r="CM3402" t="e">
        <f>VLOOKUP(CL3402,[1]Sheet2!$E$2:$I$222,3,FALSE)</f>
        <v>#N/A</v>
      </c>
      <c r="CN3402" t="e">
        <f>VLOOKUP(CL3402,[1]Sheet2!$E$2:$I$222,4,FALSE)</f>
        <v>#N/A</v>
      </c>
      <c r="CO3402" t="e">
        <f>VLOOKUP(CL3402,[1]Sheet2!$E$2:$I$222,5,FALSE)</f>
        <v>#N/A</v>
      </c>
    </row>
    <row r="3403" spans="1:93" x14ac:dyDescent="0.25">
      <c r="A3403">
        <v>3539</v>
      </c>
      <c r="C3403">
        <v>17549</v>
      </c>
      <c r="D3403">
        <v>7549</v>
      </c>
      <c r="E3403">
        <v>37.788282000000002</v>
      </c>
      <c r="F3403">
        <v>-122.400068</v>
      </c>
      <c r="G3403" t="s">
        <v>708</v>
      </c>
      <c r="H3403" t="s">
        <v>709</v>
      </c>
      <c r="I3403" t="s">
        <v>890</v>
      </c>
      <c r="J3403" t="s">
        <v>669</v>
      </c>
      <c r="K3403" t="s">
        <v>4190</v>
      </c>
      <c r="Q3403" t="s">
        <v>672</v>
      </c>
      <c r="S3403" t="s">
        <v>5184</v>
      </c>
      <c r="X3403">
        <f t="shared" si="53"/>
        <v>2</v>
      </c>
      <c r="Y3403" t="s">
        <v>2</v>
      </c>
      <c r="Z3403" t="s">
        <v>78</v>
      </c>
      <c r="AB3403" t="e">
        <f>VLOOKUP($AA3403,[1]Sheet2!$E$2:$I$222,3,FALSE)</f>
        <v>#N/A</v>
      </c>
      <c r="AC3403" t="e">
        <f>VLOOKUP($AA3403,Sheet2!$E$2:$I$222,4,FALSE)</f>
        <v>#N/A</v>
      </c>
      <c r="AD3403" t="e">
        <f>VLOOKUP($AA3403,Sheet2!$E$2:$I$222,5,FALSE)</f>
        <v>#N/A</v>
      </c>
      <c r="AF3403" t="s">
        <v>43</v>
      </c>
      <c r="AG3403" t="s">
        <v>77</v>
      </c>
      <c r="AH3403" t="s">
        <v>118</v>
      </c>
      <c r="AI3403" t="str">
        <f>VLOOKUP(AH3403,[1]Sheet2!$E$2:$I$222,3,FALSE)</f>
        <v>To Pacific Heights</v>
      </c>
      <c r="AJ3403" t="str">
        <f>VLOOKUP(AH3403,[1]Sheet2!$E$2:$I$222,4,FALSE)</f>
        <v>via Downtown</v>
      </c>
      <c r="AK3403" t="str">
        <f>VLOOKUP(AH3403,[1]Sheet2!$E$2:$I$222,5,FALSE)</f>
        <v>Daily ~ 5:30am-11:30am</v>
      </c>
      <c r="AP3403" t="e">
        <f>VLOOKUP(AO3403,[1]Sheet2!$E$2:$I$222,3,FALSE)</f>
        <v>#N/A</v>
      </c>
      <c r="AQ3403" t="e">
        <f>VLOOKUP(AO3403,[1]Sheet2!$E$2:$I$222,4,FALSE)</f>
        <v>#N/A</v>
      </c>
      <c r="AR3403" t="e">
        <f>VLOOKUP(AO3403,[1]Sheet2!$E$2:$I$222,5,FALSE)</f>
        <v>#N/A</v>
      </c>
      <c r="AW3403" t="e">
        <f>VLOOKUP(AV3403,[1]Sheet2!$E$2:$I$222,3,FALSE)</f>
        <v>#N/A</v>
      </c>
      <c r="AX3403" t="e">
        <f>VLOOKUP(AV3403,[1]Sheet2!$E$2:$I$222,4,FALSE)</f>
        <v>#N/A</v>
      </c>
      <c r="AY3403" t="e">
        <f>VLOOKUP(AV3403,[1]Sheet2!$E$2:$I$222,5,FALSE)</f>
        <v>#N/A</v>
      </c>
      <c r="BD3403" t="e">
        <f>VLOOKUP(BC3403,[1]Sheet2!$E$2:$I$222,3,FALSE)</f>
        <v>#N/A</v>
      </c>
      <c r="BE3403" t="e">
        <f>VLOOKUP(BC3403,[1]Sheet2!$E$2:$I$222,4,FALSE)</f>
        <v>#N/A</v>
      </c>
      <c r="BF3403" t="e">
        <f>VLOOKUP(BC3403,[1]Sheet2!$E$2:$I$222,5,FALSE)</f>
        <v>#N/A</v>
      </c>
      <c r="BK3403" t="e">
        <f>VLOOKUP(BJ3403,[1]Sheet2!$E$2:$I$222,3,FALSE)</f>
        <v>#N/A</v>
      </c>
      <c r="BL3403" t="e">
        <f>VLOOKUP(BJ3403,[1]Sheet2!$E$2:$I$222,4,FALSE)</f>
        <v>#N/A</v>
      </c>
      <c r="BM3403" t="e">
        <f>VLOOKUP(BJ3403,[1]Sheet2!$E$2:$I$222,5,FALSE)</f>
        <v>#N/A</v>
      </c>
      <c r="BR3403" t="e">
        <f>VLOOKUP(BQ3403,[1]Sheet2!$E$2:$I$222,3,FALSE)</f>
        <v>#N/A</v>
      </c>
      <c r="BS3403" t="e">
        <f>VLOOKUP(BQ3403,[1]Sheet2!$E$2:$I$222,4,FALSE)</f>
        <v>#N/A</v>
      </c>
      <c r="BT3403" t="e">
        <f>VLOOKUP(BQ3403,[1]Sheet2!$E$2:$I$222,5,FALSE)</f>
        <v>#N/A</v>
      </c>
      <c r="BY3403" t="e">
        <f>VLOOKUP(BX3403,[1]Sheet2!$E$2:$I$222,3,FALSE)</f>
        <v>#N/A</v>
      </c>
      <c r="BZ3403" t="e">
        <f>VLOOKUP(BX3403,[1]Sheet2!$E$2:$I$222,4,FALSE)</f>
        <v>#N/A</v>
      </c>
      <c r="CA3403" t="e">
        <f>VLOOKUP(BX3403,[1]Sheet2!$E$2:$I$222,5,FALSE)</f>
        <v>#N/A</v>
      </c>
      <c r="CF3403" t="e">
        <f>VLOOKUP(CE3403,[1]Sheet2!$E$2:$I$222,3,FALSE)</f>
        <v>#N/A</v>
      </c>
      <c r="CG3403" t="e">
        <f>VLOOKUP(CE3403,[1]Sheet2!$E$2:$I$222,4,FALSE)</f>
        <v>#N/A</v>
      </c>
      <c r="CH3403" t="e">
        <f>VLOOKUP(CE3403,[1]Sheet2!$E$2:$I$222,5,FALSE)</f>
        <v>#N/A</v>
      </c>
      <c r="CM3403" t="e">
        <f>VLOOKUP(CL3403,[1]Sheet2!$E$2:$I$222,3,FALSE)</f>
        <v>#N/A</v>
      </c>
      <c r="CN3403" t="e">
        <f>VLOOKUP(CL3403,[1]Sheet2!$E$2:$I$222,4,FALSE)</f>
        <v>#N/A</v>
      </c>
      <c r="CO3403" t="e">
        <f>VLOOKUP(CL3403,[1]Sheet2!$E$2:$I$222,5,FALSE)</f>
        <v>#N/A</v>
      </c>
    </row>
    <row r="3404" spans="1:93" x14ac:dyDescent="0.25">
      <c r="A3404">
        <v>3540</v>
      </c>
      <c r="C3404">
        <v>17550</v>
      </c>
      <c r="D3404">
        <v>7550</v>
      </c>
      <c r="E3404">
        <v>37.790351999999999</v>
      </c>
      <c r="F3404">
        <v>-122.400502</v>
      </c>
      <c r="G3404" t="s">
        <v>5887</v>
      </c>
      <c r="H3404" t="s">
        <v>5888</v>
      </c>
      <c r="I3404" t="s">
        <v>668</v>
      </c>
      <c r="J3404" t="s">
        <v>669</v>
      </c>
      <c r="K3404" t="s">
        <v>711</v>
      </c>
      <c r="Q3404" t="s">
        <v>672</v>
      </c>
      <c r="S3404" t="s">
        <v>5184</v>
      </c>
      <c r="X3404">
        <f t="shared" si="53"/>
        <v>2</v>
      </c>
      <c r="Y3404" t="s">
        <v>2</v>
      </c>
      <c r="Z3404" t="s">
        <v>78</v>
      </c>
      <c r="AB3404" t="e">
        <f>VLOOKUP($AA3404,[1]Sheet2!$E$2:$I$222,3,FALSE)</f>
        <v>#N/A</v>
      </c>
      <c r="AC3404" t="e">
        <f>VLOOKUP($AA3404,Sheet2!$E$2:$I$222,4,FALSE)</f>
        <v>#N/A</v>
      </c>
      <c r="AD3404" t="e">
        <f>VLOOKUP($AA3404,Sheet2!$E$2:$I$222,5,FALSE)</f>
        <v>#N/A</v>
      </c>
      <c r="AF3404" t="s">
        <v>43</v>
      </c>
      <c r="AG3404" t="s">
        <v>77</v>
      </c>
      <c r="AH3404" t="s">
        <v>118</v>
      </c>
      <c r="AI3404" t="str">
        <f>VLOOKUP(AH3404,[1]Sheet2!$E$2:$I$222,3,FALSE)</f>
        <v>To Pacific Heights</v>
      </c>
      <c r="AJ3404" t="str">
        <f>VLOOKUP(AH3404,[1]Sheet2!$E$2:$I$222,4,FALSE)</f>
        <v>via Downtown</v>
      </c>
      <c r="AK3404" t="str">
        <f>VLOOKUP(AH3404,[1]Sheet2!$E$2:$I$222,5,FALSE)</f>
        <v>Daily ~ 5:30am-11:30am</v>
      </c>
      <c r="AP3404" t="e">
        <f>VLOOKUP(AO3404,[1]Sheet2!$E$2:$I$222,3,FALSE)</f>
        <v>#N/A</v>
      </c>
      <c r="AQ3404" t="e">
        <f>VLOOKUP(AO3404,[1]Sheet2!$E$2:$I$222,4,FALSE)</f>
        <v>#N/A</v>
      </c>
      <c r="AR3404" t="e">
        <f>VLOOKUP(AO3404,[1]Sheet2!$E$2:$I$222,5,FALSE)</f>
        <v>#N/A</v>
      </c>
      <c r="AW3404" t="e">
        <f>VLOOKUP(AV3404,[1]Sheet2!$E$2:$I$222,3,FALSE)</f>
        <v>#N/A</v>
      </c>
      <c r="AX3404" t="e">
        <f>VLOOKUP(AV3404,[1]Sheet2!$E$2:$I$222,4,FALSE)</f>
        <v>#N/A</v>
      </c>
      <c r="AY3404" t="e">
        <f>VLOOKUP(AV3404,[1]Sheet2!$E$2:$I$222,5,FALSE)</f>
        <v>#N/A</v>
      </c>
      <c r="BD3404" t="e">
        <f>VLOOKUP(BC3404,[1]Sheet2!$E$2:$I$222,3,FALSE)</f>
        <v>#N/A</v>
      </c>
      <c r="BE3404" t="e">
        <f>VLOOKUP(BC3404,[1]Sheet2!$E$2:$I$222,4,FALSE)</f>
        <v>#N/A</v>
      </c>
      <c r="BF3404" t="e">
        <f>VLOOKUP(BC3404,[1]Sheet2!$E$2:$I$222,5,FALSE)</f>
        <v>#N/A</v>
      </c>
      <c r="BK3404" t="e">
        <f>VLOOKUP(BJ3404,[1]Sheet2!$E$2:$I$222,3,FALSE)</f>
        <v>#N/A</v>
      </c>
      <c r="BL3404" t="e">
        <f>VLOOKUP(BJ3404,[1]Sheet2!$E$2:$I$222,4,FALSE)</f>
        <v>#N/A</v>
      </c>
      <c r="BM3404" t="e">
        <f>VLOOKUP(BJ3404,[1]Sheet2!$E$2:$I$222,5,FALSE)</f>
        <v>#N/A</v>
      </c>
      <c r="BR3404" t="e">
        <f>VLOOKUP(BQ3404,[1]Sheet2!$E$2:$I$222,3,FALSE)</f>
        <v>#N/A</v>
      </c>
      <c r="BS3404" t="e">
        <f>VLOOKUP(BQ3404,[1]Sheet2!$E$2:$I$222,4,FALSE)</f>
        <v>#N/A</v>
      </c>
      <c r="BT3404" t="e">
        <f>VLOOKUP(BQ3404,[1]Sheet2!$E$2:$I$222,5,FALSE)</f>
        <v>#N/A</v>
      </c>
      <c r="BY3404" t="e">
        <f>VLOOKUP(BX3404,[1]Sheet2!$E$2:$I$222,3,FALSE)</f>
        <v>#N/A</v>
      </c>
      <c r="BZ3404" t="e">
        <f>VLOOKUP(BX3404,[1]Sheet2!$E$2:$I$222,4,FALSE)</f>
        <v>#N/A</v>
      </c>
      <c r="CA3404" t="e">
        <f>VLOOKUP(BX3404,[1]Sheet2!$E$2:$I$222,5,FALSE)</f>
        <v>#N/A</v>
      </c>
      <c r="CF3404" t="e">
        <f>VLOOKUP(CE3404,[1]Sheet2!$E$2:$I$222,3,FALSE)</f>
        <v>#N/A</v>
      </c>
      <c r="CG3404" t="e">
        <f>VLOOKUP(CE3404,[1]Sheet2!$E$2:$I$222,4,FALSE)</f>
        <v>#N/A</v>
      </c>
      <c r="CH3404" t="e">
        <f>VLOOKUP(CE3404,[1]Sheet2!$E$2:$I$222,5,FALSE)</f>
        <v>#N/A</v>
      </c>
      <c r="CM3404" t="e">
        <f>VLOOKUP(CL3404,[1]Sheet2!$E$2:$I$222,3,FALSE)</f>
        <v>#N/A</v>
      </c>
      <c r="CN3404" t="e">
        <f>VLOOKUP(CL3404,[1]Sheet2!$E$2:$I$222,4,FALSE)</f>
        <v>#N/A</v>
      </c>
      <c r="CO3404" t="e">
        <f>VLOOKUP(CL3404,[1]Sheet2!$E$2:$I$222,5,FALSE)</f>
        <v>#N/A</v>
      </c>
    </row>
    <row r="3405" spans="1:93" x14ac:dyDescent="0.25">
      <c r="A3405">
        <v>3541</v>
      </c>
      <c r="C3405">
        <v>17551</v>
      </c>
      <c r="D3405">
        <v>7551</v>
      </c>
      <c r="E3405">
        <v>37.748100000000001</v>
      </c>
      <c r="F3405">
        <v>-122.418082</v>
      </c>
      <c r="G3405" t="s">
        <v>2183</v>
      </c>
      <c r="H3405" t="s">
        <v>2184</v>
      </c>
      <c r="I3405" t="s">
        <v>721</v>
      </c>
      <c r="J3405" t="s">
        <v>843</v>
      </c>
      <c r="K3405" t="s">
        <v>670</v>
      </c>
      <c r="P3405" t="s">
        <v>924</v>
      </c>
      <c r="Q3405" t="s">
        <v>672</v>
      </c>
      <c r="R3405" t="s">
        <v>7161</v>
      </c>
      <c r="S3405" t="s">
        <v>3274</v>
      </c>
      <c r="X3405">
        <f t="shared" si="53"/>
        <v>1</v>
      </c>
      <c r="Y3405" t="s">
        <v>43</v>
      </c>
      <c r="Z3405" t="s">
        <v>77</v>
      </c>
      <c r="AA3405" t="s">
        <v>118</v>
      </c>
      <c r="AB3405" t="str">
        <f>VLOOKUP($AA3405,[1]Sheet2!$E$2:$I$222,3,FALSE)</f>
        <v>To Pacific Heights</v>
      </c>
      <c r="AC3405" t="str">
        <f>VLOOKUP($AA3405,Sheet2!$E$2:$I$222,4,FALSE)</f>
        <v>via Downtown</v>
      </c>
      <c r="AD3405" t="str">
        <f>VLOOKUP($AA3405,Sheet2!$E$2:$I$222,5,FALSE)</f>
        <v>Daily ~ 5:30am-11:30am</v>
      </c>
      <c r="AI3405" t="e">
        <f>VLOOKUP(AH3405,[1]Sheet2!$E$2:$I$222,3,FALSE)</f>
        <v>#N/A</v>
      </c>
      <c r="AJ3405" t="e">
        <f>VLOOKUP(AH3405,[1]Sheet2!$E$2:$I$222,4,FALSE)</f>
        <v>#N/A</v>
      </c>
      <c r="AK3405" t="e">
        <f>VLOOKUP(AH3405,[1]Sheet2!$E$2:$I$222,5,FALSE)</f>
        <v>#N/A</v>
      </c>
      <c r="AP3405" t="e">
        <f>VLOOKUP(AO3405,[1]Sheet2!$E$2:$I$222,3,FALSE)</f>
        <v>#N/A</v>
      </c>
      <c r="AQ3405" t="e">
        <f>VLOOKUP(AO3405,[1]Sheet2!$E$2:$I$222,4,FALSE)</f>
        <v>#N/A</v>
      </c>
      <c r="AR3405" t="e">
        <f>VLOOKUP(AO3405,[1]Sheet2!$E$2:$I$222,5,FALSE)</f>
        <v>#N/A</v>
      </c>
      <c r="AW3405" t="e">
        <f>VLOOKUP(AV3405,[1]Sheet2!$E$2:$I$222,3,FALSE)</f>
        <v>#N/A</v>
      </c>
      <c r="AX3405" t="e">
        <f>VLOOKUP(AV3405,[1]Sheet2!$E$2:$I$222,4,FALSE)</f>
        <v>#N/A</v>
      </c>
      <c r="AY3405" t="e">
        <f>VLOOKUP(AV3405,[1]Sheet2!$E$2:$I$222,5,FALSE)</f>
        <v>#N/A</v>
      </c>
      <c r="BD3405" t="e">
        <f>VLOOKUP(BC3405,[1]Sheet2!$E$2:$I$222,3,FALSE)</f>
        <v>#N/A</v>
      </c>
      <c r="BE3405" t="e">
        <f>VLOOKUP(BC3405,[1]Sheet2!$E$2:$I$222,4,FALSE)</f>
        <v>#N/A</v>
      </c>
      <c r="BF3405" t="e">
        <f>VLOOKUP(BC3405,[1]Sheet2!$E$2:$I$222,5,FALSE)</f>
        <v>#N/A</v>
      </c>
      <c r="BK3405" t="e">
        <f>VLOOKUP(BJ3405,[1]Sheet2!$E$2:$I$222,3,FALSE)</f>
        <v>#N/A</v>
      </c>
      <c r="BL3405" t="e">
        <f>VLOOKUP(BJ3405,[1]Sheet2!$E$2:$I$222,4,FALSE)</f>
        <v>#N/A</v>
      </c>
      <c r="BM3405" t="e">
        <f>VLOOKUP(BJ3405,[1]Sheet2!$E$2:$I$222,5,FALSE)</f>
        <v>#N/A</v>
      </c>
      <c r="BR3405" t="e">
        <f>VLOOKUP(BQ3405,[1]Sheet2!$E$2:$I$222,3,FALSE)</f>
        <v>#N/A</v>
      </c>
      <c r="BS3405" t="e">
        <f>VLOOKUP(BQ3405,[1]Sheet2!$E$2:$I$222,4,FALSE)</f>
        <v>#N/A</v>
      </c>
      <c r="BT3405" t="e">
        <f>VLOOKUP(BQ3405,[1]Sheet2!$E$2:$I$222,5,FALSE)</f>
        <v>#N/A</v>
      </c>
      <c r="BY3405" t="e">
        <f>VLOOKUP(BX3405,[1]Sheet2!$E$2:$I$222,3,FALSE)</f>
        <v>#N/A</v>
      </c>
      <c r="BZ3405" t="e">
        <f>VLOOKUP(BX3405,[1]Sheet2!$E$2:$I$222,4,FALSE)</f>
        <v>#N/A</v>
      </c>
      <c r="CA3405" t="e">
        <f>VLOOKUP(BX3405,[1]Sheet2!$E$2:$I$222,5,FALSE)</f>
        <v>#N/A</v>
      </c>
      <c r="CF3405" t="e">
        <f>VLOOKUP(CE3405,[1]Sheet2!$E$2:$I$222,3,FALSE)</f>
        <v>#N/A</v>
      </c>
      <c r="CG3405" t="e">
        <f>VLOOKUP(CE3405,[1]Sheet2!$E$2:$I$222,4,FALSE)</f>
        <v>#N/A</v>
      </c>
      <c r="CH3405" t="e">
        <f>VLOOKUP(CE3405,[1]Sheet2!$E$2:$I$222,5,FALSE)</f>
        <v>#N/A</v>
      </c>
      <c r="CM3405" t="e">
        <f>VLOOKUP(CL3405,[1]Sheet2!$E$2:$I$222,3,FALSE)</f>
        <v>#N/A</v>
      </c>
      <c r="CN3405" t="e">
        <f>VLOOKUP(CL3405,[1]Sheet2!$E$2:$I$222,4,FALSE)</f>
        <v>#N/A</v>
      </c>
      <c r="CO3405" t="e">
        <f>VLOOKUP(CL3405,[1]Sheet2!$E$2:$I$222,5,FALSE)</f>
        <v>#N/A</v>
      </c>
    </row>
    <row r="3406" spans="1:93" x14ac:dyDescent="0.25">
      <c r="A3406">
        <v>3542</v>
      </c>
      <c r="C3406">
        <v>17552</v>
      </c>
      <c r="D3406">
        <v>7552</v>
      </c>
      <c r="E3406">
        <v>37.748376</v>
      </c>
      <c r="F3406">
        <v>-122.413579</v>
      </c>
      <c r="G3406" t="s">
        <v>7162</v>
      </c>
      <c r="H3406" t="s">
        <v>7163</v>
      </c>
      <c r="I3406" t="s">
        <v>668</v>
      </c>
      <c r="J3406" t="s">
        <v>669</v>
      </c>
      <c r="K3406" t="s">
        <v>697</v>
      </c>
      <c r="Q3406" t="s">
        <v>672</v>
      </c>
      <c r="S3406" t="s">
        <v>3310</v>
      </c>
      <c r="X3406">
        <f t="shared" si="53"/>
        <v>2</v>
      </c>
      <c r="Y3406" t="s">
        <v>43</v>
      </c>
      <c r="Z3406" t="s">
        <v>77</v>
      </c>
      <c r="AA3406" t="s">
        <v>118</v>
      </c>
      <c r="AB3406" t="str">
        <f>VLOOKUP($AA3406,[1]Sheet2!$E$2:$I$222,3,FALSE)</f>
        <v>To Pacific Heights</v>
      </c>
      <c r="AC3406" t="str">
        <f>VLOOKUP($AA3406,Sheet2!$E$2:$I$222,4,FALSE)</f>
        <v>via Downtown</v>
      </c>
      <c r="AD3406" t="str">
        <f>VLOOKUP($AA3406,Sheet2!$E$2:$I$222,5,FALSE)</f>
        <v>Daily ~ 5:30am-11:30am</v>
      </c>
      <c r="AF3406" t="s">
        <v>50</v>
      </c>
      <c r="AG3406" t="s">
        <v>77</v>
      </c>
      <c r="AH3406" t="s">
        <v>128</v>
      </c>
      <c r="AI3406" t="str">
        <f>VLOOKUP(AH3406,[1]Sheet2!$E$2:$I$222,3,FALSE)</f>
        <v>To 24th Street BART</v>
      </c>
      <c r="AJ3406" t="str">
        <f>VLOOKUP(AH3406,[1]Sheet2!$E$2:$I$222,4,FALSE)</f>
        <v>Mission &amp; 24th St.</v>
      </c>
      <c r="AK3406" t="str">
        <f>VLOOKUP(AH3406,[1]Sheet2!$E$2:$I$222,5,FALSE)</f>
        <v>M-F ~ 6am-11pm | Sat-Sun ~ 8am-11pm</v>
      </c>
      <c r="AP3406" t="e">
        <f>VLOOKUP(AO3406,[1]Sheet2!$E$2:$I$222,3,FALSE)</f>
        <v>#N/A</v>
      </c>
      <c r="AQ3406" t="e">
        <f>VLOOKUP(AO3406,[1]Sheet2!$E$2:$I$222,4,FALSE)</f>
        <v>#N/A</v>
      </c>
      <c r="AR3406" t="e">
        <f>VLOOKUP(AO3406,[1]Sheet2!$E$2:$I$222,5,FALSE)</f>
        <v>#N/A</v>
      </c>
      <c r="AW3406" t="e">
        <f>VLOOKUP(AV3406,[1]Sheet2!$E$2:$I$222,3,FALSE)</f>
        <v>#N/A</v>
      </c>
      <c r="AX3406" t="e">
        <f>VLOOKUP(AV3406,[1]Sheet2!$E$2:$I$222,4,FALSE)</f>
        <v>#N/A</v>
      </c>
      <c r="AY3406" t="e">
        <f>VLOOKUP(AV3406,[1]Sheet2!$E$2:$I$222,5,FALSE)</f>
        <v>#N/A</v>
      </c>
      <c r="BD3406" t="e">
        <f>VLOOKUP(BC3406,[1]Sheet2!$E$2:$I$222,3,FALSE)</f>
        <v>#N/A</v>
      </c>
      <c r="BE3406" t="e">
        <f>VLOOKUP(BC3406,[1]Sheet2!$E$2:$I$222,4,FALSE)</f>
        <v>#N/A</v>
      </c>
      <c r="BF3406" t="e">
        <f>VLOOKUP(BC3406,[1]Sheet2!$E$2:$I$222,5,FALSE)</f>
        <v>#N/A</v>
      </c>
      <c r="BK3406" t="e">
        <f>VLOOKUP(BJ3406,[1]Sheet2!$E$2:$I$222,3,FALSE)</f>
        <v>#N/A</v>
      </c>
      <c r="BL3406" t="e">
        <f>VLOOKUP(BJ3406,[1]Sheet2!$E$2:$I$222,4,FALSE)</f>
        <v>#N/A</v>
      </c>
      <c r="BM3406" t="e">
        <f>VLOOKUP(BJ3406,[1]Sheet2!$E$2:$I$222,5,FALSE)</f>
        <v>#N/A</v>
      </c>
      <c r="BR3406" t="e">
        <f>VLOOKUP(BQ3406,[1]Sheet2!$E$2:$I$222,3,FALSE)</f>
        <v>#N/A</v>
      </c>
      <c r="BS3406" t="e">
        <f>VLOOKUP(BQ3406,[1]Sheet2!$E$2:$I$222,4,FALSE)</f>
        <v>#N/A</v>
      </c>
      <c r="BT3406" t="e">
        <f>VLOOKUP(BQ3406,[1]Sheet2!$E$2:$I$222,5,FALSE)</f>
        <v>#N/A</v>
      </c>
      <c r="BY3406" t="e">
        <f>VLOOKUP(BX3406,[1]Sheet2!$E$2:$I$222,3,FALSE)</f>
        <v>#N/A</v>
      </c>
      <c r="BZ3406" t="e">
        <f>VLOOKUP(BX3406,[1]Sheet2!$E$2:$I$222,4,FALSE)</f>
        <v>#N/A</v>
      </c>
      <c r="CA3406" t="e">
        <f>VLOOKUP(BX3406,[1]Sheet2!$E$2:$I$222,5,FALSE)</f>
        <v>#N/A</v>
      </c>
      <c r="CF3406" t="e">
        <f>VLOOKUP(CE3406,[1]Sheet2!$E$2:$I$222,3,FALSE)</f>
        <v>#N/A</v>
      </c>
      <c r="CG3406" t="e">
        <f>VLOOKUP(CE3406,[1]Sheet2!$E$2:$I$222,4,FALSE)</f>
        <v>#N/A</v>
      </c>
      <c r="CH3406" t="e">
        <f>VLOOKUP(CE3406,[1]Sheet2!$E$2:$I$222,5,FALSE)</f>
        <v>#N/A</v>
      </c>
      <c r="CM3406" t="e">
        <f>VLOOKUP(CL3406,[1]Sheet2!$E$2:$I$222,3,FALSE)</f>
        <v>#N/A</v>
      </c>
      <c r="CN3406" t="e">
        <f>VLOOKUP(CL3406,[1]Sheet2!$E$2:$I$222,4,FALSE)</f>
        <v>#N/A</v>
      </c>
      <c r="CO3406" t="e">
        <f>VLOOKUP(CL3406,[1]Sheet2!$E$2:$I$222,5,FALSE)</f>
        <v>#N/A</v>
      </c>
    </row>
    <row r="3407" spans="1:93" x14ac:dyDescent="0.25">
      <c r="A3407">
        <v>3543</v>
      </c>
      <c r="C3407">
        <v>17553</v>
      </c>
      <c r="D3407">
        <v>7553</v>
      </c>
      <c r="E3407">
        <v>37.792743000000002</v>
      </c>
      <c r="F3407">
        <v>-122.432807</v>
      </c>
      <c r="G3407" t="s">
        <v>4037</v>
      </c>
      <c r="H3407" t="s">
        <v>4038</v>
      </c>
      <c r="I3407" t="s">
        <v>727</v>
      </c>
      <c r="J3407" t="s">
        <v>728</v>
      </c>
      <c r="Q3407" t="s">
        <v>672</v>
      </c>
      <c r="S3407" t="s">
        <v>685</v>
      </c>
      <c r="X3407">
        <f t="shared" si="53"/>
        <v>1</v>
      </c>
      <c r="Y3407" t="s">
        <v>2</v>
      </c>
      <c r="Z3407" t="s">
        <v>78</v>
      </c>
      <c r="AB3407" t="e">
        <f>VLOOKUP($AA3407,[1]Sheet2!$E$2:$I$222,3,FALSE)</f>
        <v>#N/A</v>
      </c>
      <c r="AC3407" t="e">
        <f>VLOOKUP($AA3407,Sheet2!$E$2:$I$222,4,FALSE)</f>
        <v>#N/A</v>
      </c>
      <c r="AD3407" t="e">
        <f>VLOOKUP($AA3407,Sheet2!$E$2:$I$222,5,FALSE)</f>
        <v>#N/A</v>
      </c>
      <c r="AI3407" t="e">
        <f>VLOOKUP(AH3407,[1]Sheet2!$E$2:$I$222,3,FALSE)</f>
        <v>#N/A</v>
      </c>
      <c r="AJ3407" t="e">
        <f>VLOOKUP(AH3407,[1]Sheet2!$E$2:$I$222,4,FALSE)</f>
        <v>#N/A</v>
      </c>
      <c r="AK3407" t="e">
        <f>VLOOKUP(AH3407,[1]Sheet2!$E$2:$I$222,5,FALSE)</f>
        <v>#N/A</v>
      </c>
      <c r="AP3407" t="e">
        <f>VLOOKUP(AO3407,[1]Sheet2!$E$2:$I$222,3,FALSE)</f>
        <v>#N/A</v>
      </c>
      <c r="AQ3407" t="e">
        <f>VLOOKUP(AO3407,[1]Sheet2!$E$2:$I$222,4,FALSE)</f>
        <v>#N/A</v>
      </c>
      <c r="AR3407" t="e">
        <f>VLOOKUP(AO3407,[1]Sheet2!$E$2:$I$222,5,FALSE)</f>
        <v>#N/A</v>
      </c>
      <c r="AW3407" t="e">
        <f>VLOOKUP(AV3407,[1]Sheet2!$E$2:$I$222,3,FALSE)</f>
        <v>#N/A</v>
      </c>
      <c r="AX3407" t="e">
        <f>VLOOKUP(AV3407,[1]Sheet2!$E$2:$I$222,4,FALSE)</f>
        <v>#N/A</v>
      </c>
      <c r="AY3407" t="e">
        <f>VLOOKUP(AV3407,[1]Sheet2!$E$2:$I$222,5,FALSE)</f>
        <v>#N/A</v>
      </c>
      <c r="BD3407" t="e">
        <f>VLOOKUP(BC3407,[1]Sheet2!$E$2:$I$222,3,FALSE)</f>
        <v>#N/A</v>
      </c>
      <c r="BE3407" t="e">
        <f>VLOOKUP(BC3407,[1]Sheet2!$E$2:$I$222,4,FALSE)</f>
        <v>#N/A</v>
      </c>
      <c r="BF3407" t="e">
        <f>VLOOKUP(BC3407,[1]Sheet2!$E$2:$I$222,5,FALSE)</f>
        <v>#N/A</v>
      </c>
      <c r="BK3407" t="e">
        <f>VLOOKUP(BJ3407,[1]Sheet2!$E$2:$I$222,3,FALSE)</f>
        <v>#N/A</v>
      </c>
      <c r="BL3407" t="e">
        <f>VLOOKUP(BJ3407,[1]Sheet2!$E$2:$I$222,4,FALSE)</f>
        <v>#N/A</v>
      </c>
      <c r="BM3407" t="e">
        <f>VLOOKUP(BJ3407,[1]Sheet2!$E$2:$I$222,5,FALSE)</f>
        <v>#N/A</v>
      </c>
      <c r="BR3407" t="e">
        <f>VLOOKUP(BQ3407,[1]Sheet2!$E$2:$I$222,3,FALSE)</f>
        <v>#N/A</v>
      </c>
      <c r="BS3407" t="e">
        <f>VLOOKUP(BQ3407,[1]Sheet2!$E$2:$I$222,4,FALSE)</f>
        <v>#N/A</v>
      </c>
      <c r="BT3407" t="e">
        <f>VLOOKUP(BQ3407,[1]Sheet2!$E$2:$I$222,5,FALSE)</f>
        <v>#N/A</v>
      </c>
      <c r="BY3407" t="e">
        <f>VLOOKUP(BX3407,[1]Sheet2!$E$2:$I$222,3,FALSE)</f>
        <v>#N/A</v>
      </c>
      <c r="BZ3407" t="e">
        <f>VLOOKUP(BX3407,[1]Sheet2!$E$2:$I$222,4,FALSE)</f>
        <v>#N/A</v>
      </c>
      <c r="CA3407" t="e">
        <f>VLOOKUP(BX3407,[1]Sheet2!$E$2:$I$222,5,FALSE)</f>
        <v>#N/A</v>
      </c>
      <c r="CF3407" t="e">
        <f>VLOOKUP(CE3407,[1]Sheet2!$E$2:$I$222,3,FALSE)</f>
        <v>#N/A</v>
      </c>
      <c r="CG3407" t="e">
        <f>VLOOKUP(CE3407,[1]Sheet2!$E$2:$I$222,4,FALSE)</f>
        <v>#N/A</v>
      </c>
      <c r="CH3407" t="e">
        <f>VLOOKUP(CE3407,[1]Sheet2!$E$2:$I$222,5,FALSE)</f>
        <v>#N/A</v>
      </c>
      <c r="CM3407" t="e">
        <f>VLOOKUP(CL3407,[1]Sheet2!$E$2:$I$222,3,FALSE)</f>
        <v>#N/A</v>
      </c>
      <c r="CN3407" t="e">
        <f>VLOOKUP(CL3407,[1]Sheet2!$E$2:$I$222,4,FALSE)</f>
        <v>#N/A</v>
      </c>
      <c r="CO3407" t="e">
        <f>VLOOKUP(CL3407,[1]Sheet2!$E$2:$I$222,5,FALSE)</f>
        <v>#N/A</v>
      </c>
    </row>
    <row r="3408" spans="1:93" x14ac:dyDescent="0.25">
      <c r="A3408">
        <v>3544</v>
      </c>
      <c r="C3408">
        <v>17554</v>
      </c>
      <c r="D3408">
        <v>7554</v>
      </c>
      <c r="E3408">
        <v>37.422586000000003</v>
      </c>
      <c r="F3408">
        <v>-122.27361000000001</v>
      </c>
      <c r="G3408" t="s">
        <v>4680</v>
      </c>
      <c r="H3408" t="s">
        <v>4681</v>
      </c>
      <c r="I3408" t="s">
        <v>895</v>
      </c>
      <c r="J3408" t="s">
        <v>669</v>
      </c>
      <c r="K3408" t="s">
        <v>1509</v>
      </c>
      <c r="Q3408" t="s">
        <v>672</v>
      </c>
      <c r="S3408" t="s">
        <v>7164</v>
      </c>
      <c r="T3408" t="s">
        <v>7165</v>
      </c>
      <c r="X3408">
        <f t="shared" si="53"/>
        <v>3</v>
      </c>
      <c r="Y3408" t="s">
        <v>68</v>
      </c>
      <c r="Z3408" t="s">
        <v>77</v>
      </c>
      <c r="AA3408" t="s">
        <v>158</v>
      </c>
      <c r="AB3408" t="str">
        <f>VLOOKUP($AA3408,[1]Sheet2!$E$2:$I$222,3,FALSE)</f>
        <v>To Downtown</v>
      </c>
      <c r="AC3408" t="str">
        <f>VLOOKUP($AA3408,Sheet2!$E$2:$I$222,4,FALSE)</f>
        <v>Main &amp; Mission</v>
      </c>
      <c r="AD3408" t="str">
        <f>VLOOKUP($AA3408,Sheet2!$E$2:$I$222,5,FALSE)</f>
        <v>M-F ~ 7am-6pm | Sat-Sun ~ 9am-6pm</v>
      </c>
      <c r="AF3408" t="s">
        <v>27</v>
      </c>
      <c r="AG3408" t="s">
        <v>77</v>
      </c>
      <c r="AH3408" t="s">
        <v>168</v>
      </c>
      <c r="AI3408" t="str">
        <f>VLOOKUP(AH3408,[1]Sheet2!$E$2:$I$222,3,FALSE)</f>
        <v>To Downtown</v>
      </c>
      <c r="AJ3408" t="str">
        <f>VLOOKUP(AH3408,[1]Sheet2!$E$2:$I$222,4,FALSE)</f>
        <v>Ferry Plaza</v>
      </c>
      <c r="AK3408" t="str">
        <f>VLOOKUP(AH3408,[1]Sheet2!$E$2:$I$222,5,FALSE)</f>
        <v>AM Only: M-F ~ 6:30am-10am</v>
      </c>
      <c r="AM3408" t="s">
        <v>27</v>
      </c>
      <c r="AN3408" t="s">
        <v>80</v>
      </c>
      <c r="AO3408" t="s">
        <v>102</v>
      </c>
      <c r="AP3408" t="str">
        <f>VLOOKUP(AO3408,[1]Sheet2!$E$2:$I$222,3,FALSE)</f>
        <v>To Daly City</v>
      </c>
      <c r="AQ3408" t="str">
        <f>VLOOKUP(AO3408,[1]Sheet2!$E$2:$I$222,4,FALSE)</f>
        <v>San Jose &amp; Mission</v>
      </c>
      <c r="AR3408" t="str">
        <f>VLOOKUP(AO3408,[1]Sheet2!$E$2:$I$222,5,FALSE)</f>
        <v>PM Only: M-F ~ 3pm-6:30pm</v>
      </c>
      <c r="AW3408" t="e">
        <f>VLOOKUP(AV3408,[1]Sheet2!$E$2:$I$222,3,FALSE)</f>
        <v>#N/A</v>
      </c>
      <c r="AX3408" t="e">
        <f>VLOOKUP(AV3408,[1]Sheet2!$E$2:$I$222,4,FALSE)</f>
        <v>#N/A</v>
      </c>
      <c r="AY3408" t="e">
        <f>VLOOKUP(AV3408,[1]Sheet2!$E$2:$I$222,5,FALSE)</f>
        <v>#N/A</v>
      </c>
      <c r="BD3408" t="e">
        <f>VLOOKUP(BC3408,[1]Sheet2!$E$2:$I$222,3,FALSE)</f>
        <v>#N/A</v>
      </c>
      <c r="BE3408" t="e">
        <f>VLOOKUP(BC3408,[1]Sheet2!$E$2:$I$222,4,FALSE)</f>
        <v>#N/A</v>
      </c>
      <c r="BF3408" t="e">
        <f>VLOOKUP(BC3408,[1]Sheet2!$E$2:$I$222,5,FALSE)</f>
        <v>#N/A</v>
      </c>
      <c r="BK3408" t="e">
        <f>VLOOKUP(BJ3408,[1]Sheet2!$E$2:$I$222,3,FALSE)</f>
        <v>#N/A</v>
      </c>
      <c r="BL3408" t="e">
        <f>VLOOKUP(BJ3408,[1]Sheet2!$E$2:$I$222,4,FALSE)</f>
        <v>#N/A</v>
      </c>
      <c r="BM3408" t="e">
        <f>VLOOKUP(BJ3408,[1]Sheet2!$E$2:$I$222,5,FALSE)</f>
        <v>#N/A</v>
      </c>
      <c r="BR3408" t="e">
        <f>VLOOKUP(BQ3408,[1]Sheet2!$E$2:$I$222,3,FALSE)</f>
        <v>#N/A</v>
      </c>
      <c r="BS3408" t="e">
        <f>VLOOKUP(BQ3408,[1]Sheet2!$E$2:$I$222,4,FALSE)</f>
        <v>#N/A</v>
      </c>
      <c r="BT3408" t="e">
        <f>VLOOKUP(BQ3408,[1]Sheet2!$E$2:$I$222,5,FALSE)</f>
        <v>#N/A</v>
      </c>
      <c r="BY3408" t="e">
        <f>VLOOKUP(BX3408,[1]Sheet2!$E$2:$I$222,3,FALSE)</f>
        <v>#N/A</v>
      </c>
      <c r="BZ3408" t="e">
        <f>VLOOKUP(BX3408,[1]Sheet2!$E$2:$I$222,4,FALSE)</f>
        <v>#N/A</v>
      </c>
      <c r="CA3408" t="e">
        <f>VLOOKUP(BX3408,[1]Sheet2!$E$2:$I$222,5,FALSE)</f>
        <v>#N/A</v>
      </c>
      <c r="CF3408" t="e">
        <f>VLOOKUP(CE3408,[1]Sheet2!$E$2:$I$222,3,FALSE)</f>
        <v>#N/A</v>
      </c>
      <c r="CG3408" t="e">
        <f>VLOOKUP(CE3408,[1]Sheet2!$E$2:$I$222,4,FALSE)</f>
        <v>#N/A</v>
      </c>
      <c r="CH3408" t="e">
        <f>VLOOKUP(CE3408,[1]Sheet2!$E$2:$I$222,5,FALSE)</f>
        <v>#N/A</v>
      </c>
      <c r="CM3408" t="e">
        <f>VLOOKUP(CL3408,[1]Sheet2!$E$2:$I$222,3,FALSE)</f>
        <v>#N/A</v>
      </c>
      <c r="CN3408" t="e">
        <f>VLOOKUP(CL3408,[1]Sheet2!$E$2:$I$222,4,FALSE)</f>
        <v>#N/A</v>
      </c>
      <c r="CO3408" t="e">
        <f>VLOOKUP(CL3408,[1]Sheet2!$E$2:$I$222,5,FALSE)</f>
        <v>#N/A</v>
      </c>
    </row>
    <row r="3409" spans="1:93" x14ac:dyDescent="0.25">
      <c r="A3409">
        <v>3545</v>
      </c>
      <c r="C3409">
        <v>17555</v>
      </c>
      <c r="D3409">
        <v>7555</v>
      </c>
      <c r="E3409">
        <v>37.820000999999998</v>
      </c>
      <c r="F3409">
        <v>-122.36633</v>
      </c>
      <c r="G3409" t="s">
        <v>1800</v>
      </c>
      <c r="H3409" t="s">
        <v>1801</v>
      </c>
      <c r="I3409" t="s">
        <v>668</v>
      </c>
      <c r="J3409" t="s">
        <v>687</v>
      </c>
      <c r="Q3409" t="s">
        <v>672</v>
      </c>
      <c r="S3409" t="s">
        <v>2144</v>
      </c>
      <c r="X3409">
        <f t="shared" si="53"/>
        <v>1</v>
      </c>
      <c r="Y3409" t="s">
        <v>31</v>
      </c>
      <c r="Z3409" t="s">
        <v>80</v>
      </c>
      <c r="AA3409" t="s">
        <v>138</v>
      </c>
      <c r="AB3409" t="str">
        <f>VLOOKUP($AA3409,[1]Sheet2!$E$2:$I$222,3,FALSE)</f>
        <v>To Treasure Island</v>
      </c>
      <c r="AC3409" t="str">
        <f>VLOOKUP($AA3409,Sheet2!$E$2:$I$222,4,FALSE)</f>
        <v>Avenue H &amp; 13th St.</v>
      </c>
      <c r="AD3409" t="str">
        <f>VLOOKUP($AA3409,Sheet2!$E$2:$I$222,5,FALSE)</f>
        <v>24 Hours Daily</v>
      </c>
      <c r="AI3409" t="e">
        <f>VLOOKUP(AH3409,[1]Sheet2!$E$2:$I$222,3,FALSE)</f>
        <v>#N/A</v>
      </c>
      <c r="AJ3409" t="e">
        <f>VLOOKUP(AH3409,[1]Sheet2!$E$2:$I$222,4,FALSE)</f>
        <v>#N/A</v>
      </c>
      <c r="AK3409" t="e">
        <f>VLOOKUP(AH3409,[1]Sheet2!$E$2:$I$222,5,FALSE)</f>
        <v>#N/A</v>
      </c>
      <c r="AP3409" t="e">
        <f>VLOOKUP(AO3409,[1]Sheet2!$E$2:$I$222,3,FALSE)</f>
        <v>#N/A</v>
      </c>
      <c r="AQ3409" t="e">
        <f>VLOOKUP(AO3409,[1]Sheet2!$E$2:$I$222,4,FALSE)</f>
        <v>#N/A</v>
      </c>
      <c r="AR3409" t="e">
        <f>VLOOKUP(AO3409,[1]Sheet2!$E$2:$I$222,5,FALSE)</f>
        <v>#N/A</v>
      </c>
      <c r="AW3409" t="e">
        <f>VLOOKUP(AV3409,[1]Sheet2!$E$2:$I$222,3,FALSE)</f>
        <v>#N/A</v>
      </c>
      <c r="AX3409" t="e">
        <f>VLOOKUP(AV3409,[1]Sheet2!$E$2:$I$222,4,FALSE)</f>
        <v>#N/A</v>
      </c>
      <c r="AY3409" t="e">
        <f>VLOOKUP(AV3409,[1]Sheet2!$E$2:$I$222,5,FALSE)</f>
        <v>#N/A</v>
      </c>
      <c r="BD3409" t="e">
        <f>VLOOKUP(BC3409,[1]Sheet2!$E$2:$I$222,3,FALSE)</f>
        <v>#N/A</v>
      </c>
      <c r="BE3409" t="e">
        <f>VLOOKUP(BC3409,[1]Sheet2!$E$2:$I$222,4,FALSE)</f>
        <v>#N/A</v>
      </c>
      <c r="BF3409" t="e">
        <f>VLOOKUP(BC3409,[1]Sheet2!$E$2:$I$222,5,FALSE)</f>
        <v>#N/A</v>
      </c>
      <c r="BK3409" t="e">
        <f>VLOOKUP(BJ3409,[1]Sheet2!$E$2:$I$222,3,FALSE)</f>
        <v>#N/A</v>
      </c>
      <c r="BL3409" t="e">
        <f>VLOOKUP(BJ3409,[1]Sheet2!$E$2:$I$222,4,FALSE)</f>
        <v>#N/A</v>
      </c>
      <c r="BM3409" t="e">
        <f>VLOOKUP(BJ3409,[1]Sheet2!$E$2:$I$222,5,FALSE)</f>
        <v>#N/A</v>
      </c>
      <c r="BR3409" t="e">
        <f>VLOOKUP(BQ3409,[1]Sheet2!$E$2:$I$222,3,FALSE)</f>
        <v>#N/A</v>
      </c>
      <c r="BS3409" t="e">
        <f>VLOOKUP(BQ3409,[1]Sheet2!$E$2:$I$222,4,FALSE)</f>
        <v>#N/A</v>
      </c>
      <c r="BT3409" t="e">
        <f>VLOOKUP(BQ3409,[1]Sheet2!$E$2:$I$222,5,FALSE)</f>
        <v>#N/A</v>
      </c>
      <c r="BY3409" t="e">
        <f>VLOOKUP(BX3409,[1]Sheet2!$E$2:$I$222,3,FALSE)</f>
        <v>#N/A</v>
      </c>
      <c r="BZ3409" t="e">
        <f>VLOOKUP(BX3409,[1]Sheet2!$E$2:$I$222,4,FALSE)</f>
        <v>#N/A</v>
      </c>
      <c r="CA3409" t="e">
        <f>VLOOKUP(BX3409,[1]Sheet2!$E$2:$I$222,5,FALSE)</f>
        <v>#N/A</v>
      </c>
      <c r="CF3409" t="e">
        <f>VLOOKUP(CE3409,[1]Sheet2!$E$2:$I$222,3,FALSE)</f>
        <v>#N/A</v>
      </c>
      <c r="CG3409" t="e">
        <f>VLOOKUP(CE3409,[1]Sheet2!$E$2:$I$222,4,FALSE)</f>
        <v>#N/A</v>
      </c>
      <c r="CH3409" t="e">
        <f>VLOOKUP(CE3409,[1]Sheet2!$E$2:$I$222,5,FALSE)</f>
        <v>#N/A</v>
      </c>
      <c r="CM3409" t="e">
        <f>VLOOKUP(CL3409,[1]Sheet2!$E$2:$I$222,3,FALSE)</f>
        <v>#N/A</v>
      </c>
      <c r="CN3409" t="e">
        <f>VLOOKUP(CL3409,[1]Sheet2!$E$2:$I$222,4,FALSE)</f>
        <v>#N/A</v>
      </c>
      <c r="CO3409" t="e">
        <f>VLOOKUP(CL3409,[1]Sheet2!$E$2:$I$222,5,FALSE)</f>
        <v>#N/A</v>
      </c>
    </row>
    <row r="3410" spans="1:93" x14ac:dyDescent="0.25">
      <c r="A3410">
        <v>3546</v>
      </c>
      <c r="C3410">
        <v>17556</v>
      </c>
      <c r="D3410">
        <v>7556</v>
      </c>
      <c r="E3410">
        <v>37.822375000000001</v>
      </c>
      <c r="F3410">
        <v>-122.367968</v>
      </c>
      <c r="G3410" t="s">
        <v>7166</v>
      </c>
      <c r="H3410" t="s">
        <v>7167</v>
      </c>
      <c r="I3410" t="s">
        <v>890</v>
      </c>
      <c r="J3410" t="s">
        <v>687</v>
      </c>
      <c r="Q3410" t="s">
        <v>672</v>
      </c>
      <c r="S3410" t="s">
        <v>2144</v>
      </c>
      <c r="X3410">
        <f t="shared" si="53"/>
        <v>1</v>
      </c>
      <c r="Y3410" t="s">
        <v>31</v>
      </c>
      <c r="Z3410" t="s">
        <v>80</v>
      </c>
      <c r="AA3410" t="s">
        <v>138</v>
      </c>
      <c r="AB3410" t="str">
        <f>VLOOKUP($AA3410,[1]Sheet2!$E$2:$I$222,3,FALSE)</f>
        <v>To Treasure Island</v>
      </c>
      <c r="AC3410" t="str">
        <f>VLOOKUP($AA3410,Sheet2!$E$2:$I$222,4,FALSE)</f>
        <v>Avenue H &amp; 13th St.</v>
      </c>
      <c r="AD3410" t="str">
        <f>VLOOKUP($AA3410,Sheet2!$E$2:$I$222,5,FALSE)</f>
        <v>24 Hours Daily</v>
      </c>
      <c r="AI3410" t="e">
        <f>VLOOKUP(AH3410,[1]Sheet2!$E$2:$I$222,3,FALSE)</f>
        <v>#N/A</v>
      </c>
      <c r="AJ3410" t="e">
        <f>VLOOKUP(AH3410,[1]Sheet2!$E$2:$I$222,4,FALSE)</f>
        <v>#N/A</v>
      </c>
      <c r="AK3410" t="e">
        <f>VLOOKUP(AH3410,[1]Sheet2!$E$2:$I$222,5,FALSE)</f>
        <v>#N/A</v>
      </c>
      <c r="AP3410" t="e">
        <f>VLOOKUP(AO3410,[1]Sheet2!$E$2:$I$222,3,FALSE)</f>
        <v>#N/A</v>
      </c>
      <c r="AQ3410" t="e">
        <f>VLOOKUP(AO3410,[1]Sheet2!$E$2:$I$222,4,FALSE)</f>
        <v>#N/A</v>
      </c>
      <c r="AR3410" t="e">
        <f>VLOOKUP(AO3410,[1]Sheet2!$E$2:$I$222,5,FALSE)</f>
        <v>#N/A</v>
      </c>
      <c r="AW3410" t="e">
        <f>VLOOKUP(AV3410,[1]Sheet2!$E$2:$I$222,3,FALSE)</f>
        <v>#N/A</v>
      </c>
      <c r="AX3410" t="e">
        <f>VLOOKUP(AV3410,[1]Sheet2!$E$2:$I$222,4,FALSE)</f>
        <v>#N/A</v>
      </c>
      <c r="AY3410" t="e">
        <f>VLOOKUP(AV3410,[1]Sheet2!$E$2:$I$222,5,FALSE)</f>
        <v>#N/A</v>
      </c>
      <c r="BD3410" t="e">
        <f>VLOOKUP(BC3410,[1]Sheet2!$E$2:$I$222,3,FALSE)</f>
        <v>#N/A</v>
      </c>
      <c r="BE3410" t="e">
        <f>VLOOKUP(BC3410,[1]Sheet2!$E$2:$I$222,4,FALSE)</f>
        <v>#N/A</v>
      </c>
      <c r="BF3410" t="e">
        <f>VLOOKUP(BC3410,[1]Sheet2!$E$2:$I$222,5,FALSE)</f>
        <v>#N/A</v>
      </c>
      <c r="BK3410" t="e">
        <f>VLOOKUP(BJ3410,[1]Sheet2!$E$2:$I$222,3,FALSE)</f>
        <v>#N/A</v>
      </c>
      <c r="BL3410" t="e">
        <f>VLOOKUP(BJ3410,[1]Sheet2!$E$2:$I$222,4,FALSE)</f>
        <v>#N/A</v>
      </c>
      <c r="BM3410" t="e">
        <f>VLOOKUP(BJ3410,[1]Sheet2!$E$2:$I$222,5,FALSE)</f>
        <v>#N/A</v>
      </c>
      <c r="BR3410" t="e">
        <f>VLOOKUP(BQ3410,[1]Sheet2!$E$2:$I$222,3,FALSE)</f>
        <v>#N/A</v>
      </c>
      <c r="BS3410" t="e">
        <f>VLOOKUP(BQ3410,[1]Sheet2!$E$2:$I$222,4,FALSE)</f>
        <v>#N/A</v>
      </c>
      <c r="BT3410" t="e">
        <f>VLOOKUP(BQ3410,[1]Sheet2!$E$2:$I$222,5,FALSE)</f>
        <v>#N/A</v>
      </c>
      <c r="BY3410" t="e">
        <f>VLOOKUP(BX3410,[1]Sheet2!$E$2:$I$222,3,FALSE)</f>
        <v>#N/A</v>
      </c>
      <c r="BZ3410" t="e">
        <f>VLOOKUP(BX3410,[1]Sheet2!$E$2:$I$222,4,FALSE)</f>
        <v>#N/A</v>
      </c>
      <c r="CA3410" t="e">
        <f>VLOOKUP(BX3410,[1]Sheet2!$E$2:$I$222,5,FALSE)</f>
        <v>#N/A</v>
      </c>
      <c r="CF3410" t="e">
        <f>VLOOKUP(CE3410,[1]Sheet2!$E$2:$I$222,3,FALSE)</f>
        <v>#N/A</v>
      </c>
      <c r="CG3410" t="e">
        <f>VLOOKUP(CE3410,[1]Sheet2!$E$2:$I$222,4,FALSE)</f>
        <v>#N/A</v>
      </c>
      <c r="CH3410" t="e">
        <f>VLOOKUP(CE3410,[1]Sheet2!$E$2:$I$222,5,FALSE)</f>
        <v>#N/A</v>
      </c>
      <c r="CM3410" t="e">
        <f>VLOOKUP(CL3410,[1]Sheet2!$E$2:$I$222,3,FALSE)</f>
        <v>#N/A</v>
      </c>
      <c r="CN3410" t="e">
        <f>VLOOKUP(CL3410,[1]Sheet2!$E$2:$I$222,4,FALSE)</f>
        <v>#N/A</v>
      </c>
      <c r="CO3410" t="e">
        <f>VLOOKUP(CL3410,[1]Sheet2!$E$2:$I$222,5,FALSE)</f>
        <v>#N/A</v>
      </c>
    </row>
    <row r="3411" spans="1:93" x14ac:dyDescent="0.25">
      <c r="A3411">
        <v>3547</v>
      </c>
      <c r="C3411">
        <v>17557</v>
      </c>
      <c r="D3411">
        <v>7557</v>
      </c>
      <c r="E3411">
        <v>37.825232</v>
      </c>
      <c r="F3411">
        <v>-122.36991399999999</v>
      </c>
      <c r="G3411" t="s">
        <v>7168</v>
      </c>
      <c r="H3411" t="s">
        <v>7169</v>
      </c>
      <c r="I3411" t="s">
        <v>677</v>
      </c>
      <c r="J3411" t="s">
        <v>728</v>
      </c>
      <c r="Q3411" t="s">
        <v>672</v>
      </c>
      <c r="S3411" t="s">
        <v>2144</v>
      </c>
      <c r="X3411">
        <f t="shared" si="53"/>
        <v>1</v>
      </c>
      <c r="Y3411" t="s">
        <v>31</v>
      </c>
      <c r="Z3411" t="s">
        <v>80</v>
      </c>
      <c r="AA3411" t="s">
        <v>138</v>
      </c>
      <c r="AB3411" t="str">
        <f>VLOOKUP($AA3411,[1]Sheet2!$E$2:$I$222,3,FALSE)</f>
        <v>To Treasure Island</v>
      </c>
      <c r="AC3411" t="str">
        <f>VLOOKUP($AA3411,Sheet2!$E$2:$I$222,4,FALSE)</f>
        <v>Avenue H &amp; 13th St.</v>
      </c>
      <c r="AD3411" t="str">
        <f>VLOOKUP($AA3411,Sheet2!$E$2:$I$222,5,FALSE)</f>
        <v>24 Hours Daily</v>
      </c>
      <c r="AI3411" t="e">
        <f>VLOOKUP(AH3411,[1]Sheet2!$E$2:$I$222,3,FALSE)</f>
        <v>#N/A</v>
      </c>
      <c r="AJ3411" t="e">
        <f>VLOOKUP(AH3411,[1]Sheet2!$E$2:$I$222,4,FALSE)</f>
        <v>#N/A</v>
      </c>
      <c r="AK3411" t="e">
        <f>VLOOKUP(AH3411,[1]Sheet2!$E$2:$I$222,5,FALSE)</f>
        <v>#N/A</v>
      </c>
      <c r="AP3411" t="e">
        <f>VLOOKUP(AO3411,[1]Sheet2!$E$2:$I$222,3,FALSE)</f>
        <v>#N/A</v>
      </c>
      <c r="AQ3411" t="e">
        <f>VLOOKUP(AO3411,[1]Sheet2!$E$2:$I$222,4,FALSE)</f>
        <v>#N/A</v>
      </c>
      <c r="AR3411" t="e">
        <f>VLOOKUP(AO3411,[1]Sheet2!$E$2:$I$222,5,FALSE)</f>
        <v>#N/A</v>
      </c>
      <c r="AW3411" t="e">
        <f>VLOOKUP(AV3411,[1]Sheet2!$E$2:$I$222,3,FALSE)</f>
        <v>#N/A</v>
      </c>
      <c r="AX3411" t="e">
        <f>VLOOKUP(AV3411,[1]Sheet2!$E$2:$I$222,4,FALSE)</f>
        <v>#N/A</v>
      </c>
      <c r="AY3411" t="e">
        <f>VLOOKUP(AV3411,[1]Sheet2!$E$2:$I$222,5,FALSE)</f>
        <v>#N/A</v>
      </c>
      <c r="BD3411" t="e">
        <f>VLOOKUP(BC3411,[1]Sheet2!$E$2:$I$222,3,FALSE)</f>
        <v>#N/A</v>
      </c>
      <c r="BE3411" t="e">
        <f>VLOOKUP(BC3411,[1]Sheet2!$E$2:$I$222,4,FALSE)</f>
        <v>#N/A</v>
      </c>
      <c r="BF3411" t="e">
        <f>VLOOKUP(BC3411,[1]Sheet2!$E$2:$I$222,5,FALSE)</f>
        <v>#N/A</v>
      </c>
      <c r="BK3411" t="e">
        <f>VLOOKUP(BJ3411,[1]Sheet2!$E$2:$I$222,3,FALSE)</f>
        <v>#N/A</v>
      </c>
      <c r="BL3411" t="e">
        <f>VLOOKUP(BJ3411,[1]Sheet2!$E$2:$I$222,4,FALSE)</f>
        <v>#N/A</v>
      </c>
      <c r="BM3411" t="e">
        <f>VLOOKUP(BJ3411,[1]Sheet2!$E$2:$I$222,5,FALSE)</f>
        <v>#N/A</v>
      </c>
      <c r="BR3411" t="e">
        <f>VLOOKUP(BQ3411,[1]Sheet2!$E$2:$I$222,3,FALSE)</f>
        <v>#N/A</v>
      </c>
      <c r="BS3411" t="e">
        <f>VLOOKUP(BQ3411,[1]Sheet2!$E$2:$I$222,4,FALSE)</f>
        <v>#N/A</v>
      </c>
      <c r="BT3411" t="e">
        <f>VLOOKUP(BQ3411,[1]Sheet2!$E$2:$I$222,5,FALSE)</f>
        <v>#N/A</v>
      </c>
      <c r="BY3411" t="e">
        <f>VLOOKUP(BX3411,[1]Sheet2!$E$2:$I$222,3,FALSE)</f>
        <v>#N/A</v>
      </c>
      <c r="BZ3411" t="e">
        <f>VLOOKUP(BX3411,[1]Sheet2!$E$2:$I$222,4,FALSE)</f>
        <v>#N/A</v>
      </c>
      <c r="CA3411" t="e">
        <f>VLOOKUP(BX3411,[1]Sheet2!$E$2:$I$222,5,FALSE)</f>
        <v>#N/A</v>
      </c>
      <c r="CF3411" t="e">
        <f>VLOOKUP(CE3411,[1]Sheet2!$E$2:$I$222,3,FALSE)</f>
        <v>#N/A</v>
      </c>
      <c r="CG3411" t="e">
        <f>VLOOKUP(CE3411,[1]Sheet2!$E$2:$I$222,4,FALSE)</f>
        <v>#N/A</v>
      </c>
      <c r="CH3411" t="e">
        <f>VLOOKUP(CE3411,[1]Sheet2!$E$2:$I$222,5,FALSE)</f>
        <v>#N/A</v>
      </c>
      <c r="CM3411" t="e">
        <f>VLOOKUP(CL3411,[1]Sheet2!$E$2:$I$222,3,FALSE)</f>
        <v>#N/A</v>
      </c>
      <c r="CN3411" t="e">
        <f>VLOOKUP(CL3411,[1]Sheet2!$E$2:$I$222,4,FALSE)</f>
        <v>#N/A</v>
      </c>
      <c r="CO3411" t="e">
        <f>VLOOKUP(CL3411,[1]Sheet2!$E$2:$I$222,5,FALSE)</f>
        <v>#N/A</v>
      </c>
    </row>
    <row r="3412" spans="1:93" x14ac:dyDescent="0.25">
      <c r="A3412">
        <v>3548</v>
      </c>
      <c r="C3412">
        <v>17558</v>
      </c>
      <c r="D3412">
        <v>7558</v>
      </c>
      <c r="E3412">
        <v>37.828310999999999</v>
      </c>
      <c r="F3412">
        <v>-122.37196400000001</v>
      </c>
      <c r="G3412" t="s">
        <v>7170</v>
      </c>
      <c r="H3412" t="s">
        <v>7171</v>
      </c>
      <c r="I3412" t="s">
        <v>727</v>
      </c>
      <c r="J3412" t="s">
        <v>687</v>
      </c>
      <c r="M3412" t="s">
        <v>671</v>
      </c>
      <c r="Q3412" t="s">
        <v>672</v>
      </c>
      <c r="S3412" t="s">
        <v>7172</v>
      </c>
      <c r="T3412" t="s">
        <v>7173</v>
      </c>
      <c r="X3412">
        <f t="shared" si="53"/>
        <v>2</v>
      </c>
      <c r="Y3412" t="s">
        <v>31</v>
      </c>
      <c r="Z3412" t="s">
        <v>77</v>
      </c>
      <c r="AA3412" t="s">
        <v>106</v>
      </c>
      <c r="AB3412" t="str">
        <f>VLOOKUP($AA3412,[1]Sheet2!$E$2:$I$222,3,FALSE)</f>
        <v>To SF Downtown</v>
      </c>
      <c r="AC3412" t="str">
        <f>VLOOKUP($AA3412,Sheet2!$E$2:$I$222,4,FALSE)</f>
        <v>Transbay Terminal</v>
      </c>
      <c r="AD3412" t="str">
        <f>VLOOKUP($AA3412,Sheet2!$E$2:$I$222,5,FALSE)</f>
        <v>24 Hours Daily</v>
      </c>
      <c r="AF3412" t="s">
        <v>31</v>
      </c>
      <c r="AG3412" t="s">
        <v>80</v>
      </c>
      <c r="AH3412" t="s">
        <v>138</v>
      </c>
      <c r="AI3412" t="str">
        <f>VLOOKUP(AH3412,[1]Sheet2!$E$2:$I$222,3,FALSE)</f>
        <v>To Treasure Island</v>
      </c>
      <c r="AJ3412" t="str">
        <f>VLOOKUP(AH3412,[1]Sheet2!$E$2:$I$222,4,FALSE)</f>
        <v>Avenue H &amp; 13th St.</v>
      </c>
      <c r="AK3412" t="str">
        <f>VLOOKUP(AH3412,[1]Sheet2!$E$2:$I$222,5,FALSE)</f>
        <v>24 Hours Daily</v>
      </c>
      <c r="AP3412" t="e">
        <f>VLOOKUP(AO3412,[1]Sheet2!$E$2:$I$222,3,FALSE)</f>
        <v>#N/A</v>
      </c>
      <c r="AQ3412" t="e">
        <f>VLOOKUP(AO3412,[1]Sheet2!$E$2:$I$222,4,FALSE)</f>
        <v>#N/A</v>
      </c>
      <c r="AR3412" t="e">
        <f>VLOOKUP(AO3412,[1]Sheet2!$E$2:$I$222,5,FALSE)</f>
        <v>#N/A</v>
      </c>
      <c r="AW3412" t="e">
        <f>VLOOKUP(AV3412,[1]Sheet2!$E$2:$I$222,3,FALSE)</f>
        <v>#N/A</v>
      </c>
      <c r="AX3412" t="e">
        <f>VLOOKUP(AV3412,[1]Sheet2!$E$2:$I$222,4,FALSE)</f>
        <v>#N/A</v>
      </c>
      <c r="AY3412" t="e">
        <f>VLOOKUP(AV3412,[1]Sheet2!$E$2:$I$222,5,FALSE)</f>
        <v>#N/A</v>
      </c>
      <c r="BD3412" t="e">
        <f>VLOOKUP(BC3412,[1]Sheet2!$E$2:$I$222,3,FALSE)</f>
        <v>#N/A</v>
      </c>
      <c r="BE3412" t="e">
        <f>VLOOKUP(BC3412,[1]Sheet2!$E$2:$I$222,4,FALSE)</f>
        <v>#N/A</v>
      </c>
      <c r="BF3412" t="e">
        <f>VLOOKUP(BC3412,[1]Sheet2!$E$2:$I$222,5,FALSE)</f>
        <v>#N/A</v>
      </c>
      <c r="BK3412" t="e">
        <f>VLOOKUP(BJ3412,[1]Sheet2!$E$2:$I$222,3,FALSE)</f>
        <v>#N/A</v>
      </c>
      <c r="BL3412" t="e">
        <f>VLOOKUP(BJ3412,[1]Sheet2!$E$2:$I$222,4,FALSE)</f>
        <v>#N/A</v>
      </c>
      <c r="BM3412" t="e">
        <f>VLOOKUP(BJ3412,[1]Sheet2!$E$2:$I$222,5,FALSE)</f>
        <v>#N/A</v>
      </c>
      <c r="BR3412" t="e">
        <f>VLOOKUP(BQ3412,[1]Sheet2!$E$2:$I$222,3,FALSE)</f>
        <v>#N/A</v>
      </c>
      <c r="BS3412" t="e">
        <f>VLOOKUP(BQ3412,[1]Sheet2!$E$2:$I$222,4,FALSE)</f>
        <v>#N/A</v>
      </c>
      <c r="BT3412" t="e">
        <f>VLOOKUP(BQ3412,[1]Sheet2!$E$2:$I$222,5,FALSE)</f>
        <v>#N/A</v>
      </c>
      <c r="BY3412" t="e">
        <f>VLOOKUP(BX3412,[1]Sheet2!$E$2:$I$222,3,FALSE)</f>
        <v>#N/A</v>
      </c>
      <c r="BZ3412" t="e">
        <f>VLOOKUP(BX3412,[1]Sheet2!$E$2:$I$222,4,FALSE)</f>
        <v>#N/A</v>
      </c>
      <c r="CA3412" t="e">
        <f>VLOOKUP(BX3412,[1]Sheet2!$E$2:$I$222,5,FALSE)</f>
        <v>#N/A</v>
      </c>
      <c r="CF3412" t="e">
        <f>VLOOKUP(CE3412,[1]Sheet2!$E$2:$I$222,3,FALSE)</f>
        <v>#N/A</v>
      </c>
      <c r="CG3412" t="e">
        <f>VLOOKUP(CE3412,[1]Sheet2!$E$2:$I$222,4,FALSE)</f>
        <v>#N/A</v>
      </c>
      <c r="CH3412" t="e">
        <f>VLOOKUP(CE3412,[1]Sheet2!$E$2:$I$222,5,FALSE)</f>
        <v>#N/A</v>
      </c>
      <c r="CM3412" t="e">
        <f>VLOOKUP(CL3412,[1]Sheet2!$E$2:$I$222,3,FALSE)</f>
        <v>#N/A</v>
      </c>
      <c r="CN3412" t="e">
        <f>VLOOKUP(CL3412,[1]Sheet2!$E$2:$I$222,4,FALSE)</f>
        <v>#N/A</v>
      </c>
      <c r="CO3412" t="e">
        <f>VLOOKUP(CL3412,[1]Sheet2!$E$2:$I$222,5,FALSE)</f>
        <v>#N/A</v>
      </c>
    </row>
    <row r="3413" spans="1:93" x14ac:dyDescent="0.25">
      <c r="A3413">
        <v>3549</v>
      </c>
      <c r="C3413">
        <v>17560</v>
      </c>
      <c r="D3413">
        <v>7560</v>
      </c>
      <c r="E3413">
        <v>37.824055999999999</v>
      </c>
      <c r="F3413">
        <v>-122.372714</v>
      </c>
      <c r="G3413" t="s">
        <v>7174</v>
      </c>
      <c r="H3413" t="s">
        <v>7175</v>
      </c>
      <c r="I3413" t="s">
        <v>677</v>
      </c>
      <c r="J3413" t="s">
        <v>687</v>
      </c>
      <c r="Q3413" t="s">
        <v>672</v>
      </c>
      <c r="S3413" t="s">
        <v>1089</v>
      </c>
      <c r="X3413">
        <f t="shared" si="53"/>
        <v>1</v>
      </c>
      <c r="Y3413" t="s">
        <v>31</v>
      </c>
      <c r="Z3413" t="s">
        <v>77</v>
      </c>
      <c r="AA3413" t="s">
        <v>106</v>
      </c>
      <c r="AB3413" t="str">
        <f>VLOOKUP($AA3413,[1]Sheet2!$E$2:$I$222,3,FALSE)</f>
        <v>To SF Downtown</v>
      </c>
      <c r="AC3413" t="str">
        <f>VLOOKUP($AA3413,Sheet2!$E$2:$I$222,4,FALSE)</f>
        <v>Transbay Terminal</v>
      </c>
      <c r="AD3413" t="str">
        <f>VLOOKUP($AA3413,Sheet2!$E$2:$I$222,5,FALSE)</f>
        <v>24 Hours Daily</v>
      </c>
      <c r="AI3413" t="e">
        <f>VLOOKUP(AH3413,[1]Sheet2!$E$2:$I$222,3,FALSE)</f>
        <v>#N/A</v>
      </c>
      <c r="AJ3413" t="e">
        <f>VLOOKUP(AH3413,[1]Sheet2!$E$2:$I$222,4,FALSE)</f>
        <v>#N/A</v>
      </c>
      <c r="AK3413" t="e">
        <f>VLOOKUP(AH3413,[1]Sheet2!$E$2:$I$222,5,FALSE)</f>
        <v>#N/A</v>
      </c>
      <c r="AP3413" t="e">
        <f>VLOOKUP(AO3413,[1]Sheet2!$E$2:$I$222,3,FALSE)</f>
        <v>#N/A</v>
      </c>
      <c r="AQ3413" t="e">
        <f>VLOOKUP(AO3413,[1]Sheet2!$E$2:$I$222,4,FALSE)</f>
        <v>#N/A</v>
      </c>
      <c r="AR3413" t="e">
        <f>VLOOKUP(AO3413,[1]Sheet2!$E$2:$I$222,5,FALSE)</f>
        <v>#N/A</v>
      </c>
      <c r="AW3413" t="e">
        <f>VLOOKUP(AV3413,[1]Sheet2!$E$2:$I$222,3,FALSE)</f>
        <v>#N/A</v>
      </c>
      <c r="AX3413" t="e">
        <f>VLOOKUP(AV3413,[1]Sheet2!$E$2:$I$222,4,FALSE)</f>
        <v>#N/A</v>
      </c>
      <c r="AY3413" t="e">
        <f>VLOOKUP(AV3413,[1]Sheet2!$E$2:$I$222,5,FALSE)</f>
        <v>#N/A</v>
      </c>
      <c r="BD3413" t="e">
        <f>VLOOKUP(BC3413,[1]Sheet2!$E$2:$I$222,3,FALSE)</f>
        <v>#N/A</v>
      </c>
      <c r="BE3413" t="e">
        <f>VLOOKUP(BC3413,[1]Sheet2!$E$2:$I$222,4,FALSE)</f>
        <v>#N/A</v>
      </c>
      <c r="BF3413" t="e">
        <f>VLOOKUP(BC3413,[1]Sheet2!$E$2:$I$222,5,FALSE)</f>
        <v>#N/A</v>
      </c>
      <c r="BK3413" t="e">
        <f>VLOOKUP(BJ3413,[1]Sheet2!$E$2:$I$222,3,FALSE)</f>
        <v>#N/A</v>
      </c>
      <c r="BL3413" t="e">
        <f>VLOOKUP(BJ3413,[1]Sheet2!$E$2:$I$222,4,FALSE)</f>
        <v>#N/A</v>
      </c>
      <c r="BM3413" t="e">
        <f>VLOOKUP(BJ3413,[1]Sheet2!$E$2:$I$222,5,FALSE)</f>
        <v>#N/A</v>
      </c>
      <c r="BR3413" t="e">
        <f>VLOOKUP(BQ3413,[1]Sheet2!$E$2:$I$222,3,FALSE)</f>
        <v>#N/A</v>
      </c>
      <c r="BS3413" t="e">
        <f>VLOOKUP(BQ3413,[1]Sheet2!$E$2:$I$222,4,FALSE)</f>
        <v>#N/A</v>
      </c>
      <c r="BT3413" t="e">
        <f>VLOOKUP(BQ3413,[1]Sheet2!$E$2:$I$222,5,FALSE)</f>
        <v>#N/A</v>
      </c>
      <c r="BY3413" t="e">
        <f>VLOOKUP(BX3413,[1]Sheet2!$E$2:$I$222,3,FALSE)</f>
        <v>#N/A</v>
      </c>
      <c r="BZ3413" t="e">
        <f>VLOOKUP(BX3413,[1]Sheet2!$E$2:$I$222,4,FALSE)</f>
        <v>#N/A</v>
      </c>
      <c r="CA3413" t="e">
        <f>VLOOKUP(BX3413,[1]Sheet2!$E$2:$I$222,5,FALSE)</f>
        <v>#N/A</v>
      </c>
      <c r="CF3413" t="e">
        <f>VLOOKUP(CE3413,[1]Sheet2!$E$2:$I$222,3,FALSE)</f>
        <v>#N/A</v>
      </c>
      <c r="CG3413" t="e">
        <f>VLOOKUP(CE3413,[1]Sheet2!$E$2:$I$222,4,FALSE)</f>
        <v>#N/A</v>
      </c>
      <c r="CH3413" t="e">
        <f>VLOOKUP(CE3413,[1]Sheet2!$E$2:$I$222,5,FALSE)</f>
        <v>#N/A</v>
      </c>
      <c r="CM3413" t="e">
        <f>VLOOKUP(CL3413,[1]Sheet2!$E$2:$I$222,3,FALSE)</f>
        <v>#N/A</v>
      </c>
      <c r="CN3413" t="e">
        <f>VLOOKUP(CL3413,[1]Sheet2!$E$2:$I$222,4,FALSE)</f>
        <v>#N/A</v>
      </c>
      <c r="CO3413" t="e">
        <f>VLOOKUP(CL3413,[1]Sheet2!$E$2:$I$222,5,FALSE)</f>
        <v>#N/A</v>
      </c>
    </row>
    <row r="3414" spans="1:93" x14ac:dyDescent="0.25">
      <c r="A3414">
        <v>3550</v>
      </c>
      <c r="C3414">
        <v>17561</v>
      </c>
      <c r="D3414">
        <v>7561</v>
      </c>
      <c r="E3414">
        <v>37.773060000000001</v>
      </c>
      <c r="F3414">
        <v>-122.452513</v>
      </c>
      <c r="G3414" t="s">
        <v>3805</v>
      </c>
      <c r="H3414" t="s">
        <v>3806</v>
      </c>
      <c r="I3414" t="s">
        <v>721</v>
      </c>
      <c r="J3414" t="s">
        <v>669</v>
      </c>
      <c r="K3414" t="s">
        <v>697</v>
      </c>
      <c r="Q3414" t="s">
        <v>672</v>
      </c>
      <c r="R3414">
        <v>243</v>
      </c>
      <c r="S3414" t="s">
        <v>3676</v>
      </c>
      <c r="X3414">
        <f t="shared" si="53"/>
        <v>1</v>
      </c>
      <c r="Y3414" t="s">
        <v>65</v>
      </c>
      <c r="Z3414" t="s">
        <v>77</v>
      </c>
      <c r="AA3414" t="s">
        <v>153</v>
      </c>
      <c r="AB3414" t="str">
        <f>VLOOKUP($AA3414,[1]Sheet2!$E$2:$I$222,3,FALSE)</f>
        <v>To Downtown</v>
      </c>
      <c r="AC3414" t="str">
        <f>VLOOKUP($AA3414,Sheet2!$E$2:$I$222,4,FALSE)</f>
        <v>Ferry Plaza</v>
      </c>
      <c r="AD3414" t="str">
        <f>VLOOKUP($AA3414,Sheet2!$E$2:$I$222,5,FALSE)</f>
        <v>Daily ~ 5:30am-12am</v>
      </c>
      <c r="AI3414" t="e">
        <f>VLOOKUP(AH3414,[1]Sheet2!$E$2:$I$222,3,FALSE)</f>
        <v>#N/A</v>
      </c>
      <c r="AJ3414" t="e">
        <f>VLOOKUP(AH3414,[1]Sheet2!$E$2:$I$222,4,FALSE)</f>
        <v>#N/A</v>
      </c>
      <c r="AK3414" t="e">
        <f>VLOOKUP(AH3414,[1]Sheet2!$E$2:$I$222,5,FALSE)</f>
        <v>#N/A</v>
      </c>
      <c r="AP3414" t="e">
        <f>VLOOKUP(AO3414,[1]Sheet2!$E$2:$I$222,3,FALSE)</f>
        <v>#N/A</v>
      </c>
      <c r="AQ3414" t="e">
        <f>VLOOKUP(AO3414,[1]Sheet2!$E$2:$I$222,4,FALSE)</f>
        <v>#N/A</v>
      </c>
      <c r="AR3414" t="e">
        <f>VLOOKUP(AO3414,[1]Sheet2!$E$2:$I$222,5,FALSE)</f>
        <v>#N/A</v>
      </c>
      <c r="AW3414" t="e">
        <f>VLOOKUP(AV3414,[1]Sheet2!$E$2:$I$222,3,FALSE)</f>
        <v>#N/A</v>
      </c>
      <c r="AX3414" t="e">
        <f>VLOOKUP(AV3414,[1]Sheet2!$E$2:$I$222,4,FALSE)</f>
        <v>#N/A</v>
      </c>
      <c r="AY3414" t="e">
        <f>VLOOKUP(AV3414,[1]Sheet2!$E$2:$I$222,5,FALSE)</f>
        <v>#N/A</v>
      </c>
      <c r="BD3414" t="e">
        <f>VLOOKUP(BC3414,[1]Sheet2!$E$2:$I$222,3,FALSE)</f>
        <v>#N/A</v>
      </c>
      <c r="BE3414" t="e">
        <f>VLOOKUP(BC3414,[1]Sheet2!$E$2:$I$222,4,FALSE)</f>
        <v>#N/A</v>
      </c>
      <c r="BF3414" t="e">
        <f>VLOOKUP(BC3414,[1]Sheet2!$E$2:$I$222,5,FALSE)</f>
        <v>#N/A</v>
      </c>
      <c r="BK3414" t="e">
        <f>VLOOKUP(BJ3414,[1]Sheet2!$E$2:$I$222,3,FALSE)</f>
        <v>#N/A</v>
      </c>
      <c r="BL3414" t="e">
        <f>VLOOKUP(BJ3414,[1]Sheet2!$E$2:$I$222,4,FALSE)</f>
        <v>#N/A</v>
      </c>
      <c r="BM3414" t="e">
        <f>VLOOKUP(BJ3414,[1]Sheet2!$E$2:$I$222,5,FALSE)</f>
        <v>#N/A</v>
      </c>
      <c r="BR3414" t="e">
        <f>VLOOKUP(BQ3414,[1]Sheet2!$E$2:$I$222,3,FALSE)</f>
        <v>#N/A</v>
      </c>
      <c r="BS3414" t="e">
        <f>VLOOKUP(BQ3414,[1]Sheet2!$E$2:$I$222,4,FALSE)</f>
        <v>#N/A</v>
      </c>
      <c r="BT3414" t="e">
        <f>VLOOKUP(BQ3414,[1]Sheet2!$E$2:$I$222,5,FALSE)</f>
        <v>#N/A</v>
      </c>
      <c r="BY3414" t="e">
        <f>VLOOKUP(BX3414,[1]Sheet2!$E$2:$I$222,3,FALSE)</f>
        <v>#N/A</v>
      </c>
      <c r="BZ3414" t="e">
        <f>VLOOKUP(BX3414,[1]Sheet2!$E$2:$I$222,4,FALSE)</f>
        <v>#N/A</v>
      </c>
      <c r="CA3414" t="e">
        <f>VLOOKUP(BX3414,[1]Sheet2!$E$2:$I$222,5,FALSE)</f>
        <v>#N/A</v>
      </c>
      <c r="CF3414" t="e">
        <f>VLOOKUP(CE3414,[1]Sheet2!$E$2:$I$222,3,FALSE)</f>
        <v>#N/A</v>
      </c>
      <c r="CG3414" t="e">
        <f>VLOOKUP(CE3414,[1]Sheet2!$E$2:$I$222,4,FALSE)</f>
        <v>#N/A</v>
      </c>
      <c r="CH3414" t="e">
        <f>VLOOKUP(CE3414,[1]Sheet2!$E$2:$I$222,5,FALSE)</f>
        <v>#N/A</v>
      </c>
      <c r="CM3414" t="e">
        <f>VLOOKUP(CL3414,[1]Sheet2!$E$2:$I$222,3,FALSE)</f>
        <v>#N/A</v>
      </c>
      <c r="CN3414" t="e">
        <f>VLOOKUP(CL3414,[1]Sheet2!$E$2:$I$222,4,FALSE)</f>
        <v>#N/A</v>
      </c>
      <c r="CO3414" t="e">
        <f>VLOOKUP(CL3414,[1]Sheet2!$E$2:$I$222,5,FALSE)</f>
        <v>#N/A</v>
      </c>
    </row>
    <row r="3415" spans="1:93" x14ac:dyDescent="0.25">
      <c r="A3415">
        <v>3551</v>
      </c>
      <c r="C3415">
        <v>17562</v>
      </c>
      <c r="D3415">
        <v>7562</v>
      </c>
      <c r="E3415">
        <v>37.792659999999998</v>
      </c>
      <c r="F3415">
        <v>-122.394001</v>
      </c>
      <c r="G3415" t="s">
        <v>4754</v>
      </c>
      <c r="H3415" t="s">
        <v>4755</v>
      </c>
      <c r="I3415" t="s">
        <v>710</v>
      </c>
      <c r="J3415" t="s">
        <v>669</v>
      </c>
      <c r="K3415" t="s">
        <v>670</v>
      </c>
      <c r="Q3415" t="s">
        <v>672</v>
      </c>
      <c r="S3415" t="s">
        <v>996</v>
      </c>
      <c r="T3415" t="s">
        <v>7176</v>
      </c>
      <c r="X3415">
        <f t="shared" si="53"/>
        <v>1</v>
      </c>
      <c r="Y3415" t="s">
        <v>27</v>
      </c>
      <c r="Z3415" t="s">
        <v>80</v>
      </c>
      <c r="AA3415" t="s">
        <v>102</v>
      </c>
      <c r="AB3415" t="str">
        <f>VLOOKUP($AA3415,[1]Sheet2!$E$2:$I$222,3,FALSE)</f>
        <v>To Daly City</v>
      </c>
      <c r="AC3415" t="str">
        <f>VLOOKUP($AA3415,Sheet2!$E$2:$I$222,4,FALSE)</f>
        <v>San Jose &amp; Mission</v>
      </c>
      <c r="AD3415" t="str">
        <f>VLOOKUP($AA3415,Sheet2!$E$2:$I$222,5,FALSE)</f>
        <v>PM Only: M-F ~ 3pm-6:30pm</v>
      </c>
      <c r="AI3415" t="e">
        <f>VLOOKUP(AH3415,[1]Sheet2!$E$2:$I$222,3,FALSE)</f>
        <v>#N/A</v>
      </c>
      <c r="AJ3415" t="e">
        <f>VLOOKUP(AH3415,[1]Sheet2!$E$2:$I$222,4,FALSE)</f>
        <v>#N/A</v>
      </c>
      <c r="AK3415" t="e">
        <f>VLOOKUP(AH3415,[1]Sheet2!$E$2:$I$222,5,FALSE)</f>
        <v>#N/A</v>
      </c>
      <c r="AP3415" t="e">
        <f>VLOOKUP(AO3415,[1]Sheet2!$E$2:$I$222,3,FALSE)</f>
        <v>#N/A</v>
      </c>
      <c r="AQ3415" t="e">
        <f>VLOOKUP(AO3415,[1]Sheet2!$E$2:$I$222,4,FALSE)</f>
        <v>#N/A</v>
      </c>
      <c r="AR3415" t="e">
        <f>VLOOKUP(AO3415,[1]Sheet2!$E$2:$I$222,5,FALSE)</f>
        <v>#N/A</v>
      </c>
      <c r="AW3415" t="e">
        <f>VLOOKUP(AV3415,[1]Sheet2!$E$2:$I$222,3,FALSE)</f>
        <v>#N/A</v>
      </c>
      <c r="AX3415" t="e">
        <f>VLOOKUP(AV3415,[1]Sheet2!$E$2:$I$222,4,FALSE)</f>
        <v>#N/A</v>
      </c>
      <c r="AY3415" t="e">
        <f>VLOOKUP(AV3415,[1]Sheet2!$E$2:$I$222,5,FALSE)</f>
        <v>#N/A</v>
      </c>
      <c r="BD3415" t="e">
        <f>VLOOKUP(BC3415,[1]Sheet2!$E$2:$I$222,3,FALSE)</f>
        <v>#N/A</v>
      </c>
      <c r="BE3415" t="e">
        <f>VLOOKUP(BC3415,[1]Sheet2!$E$2:$I$222,4,FALSE)</f>
        <v>#N/A</v>
      </c>
      <c r="BF3415" t="e">
        <f>VLOOKUP(BC3415,[1]Sheet2!$E$2:$I$222,5,FALSE)</f>
        <v>#N/A</v>
      </c>
      <c r="BK3415" t="e">
        <f>VLOOKUP(BJ3415,[1]Sheet2!$E$2:$I$222,3,FALSE)</f>
        <v>#N/A</v>
      </c>
      <c r="BL3415" t="e">
        <f>VLOOKUP(BJ3415,[1]Sheet2!$E$2:$I$222,4,FALSE)</f>
        <v>#N/A</v>
      </c>
      <c r="BM3415" t="e">
        <f>VLOOKUP(BJ3415,[1]Sheet2!$E$2:$I$222,5,FALSE)</f>
        <v>#N/A</v>
      </c>
      <c r="BR3415" t="e">
        <f>VLOOKUP(BQ3415,[1]Sheet2!$E$2:$I$222,3,FALSE)</f>
        <v>#N/A</v>
      </c>
      <c r="BS3415" t="e">
        <f>VLOOKUP(BQ3415,[1]Sheet2!$E$2:$I$222,4,FALSE)</f>
        <v>#N/A</v>
      </c>
      <c r="BT3415" t="e">
        <f>VLOOKUP(BQ3415,[1]Sheet2!$E$2:$I$222,5,FALSE)</f>
        <v>#N/A</v>
      </c>
      <c r="BY3415" t="e">
        <f>VLOOKUP(BX3415,[1]Sheet2!$E$2:$I$222,3,FALSE)</f>
        <v>#N/A</v>
      </c>
      <c r="BZ3415" t="e">
        <f>VLOOKUP(BX3415,[1]Sheet2!$E$2:$I$222,4,FALSE)</f>
        <v>#N/A</v>
      </c>
      <c r="CA3415" t="e">
        <f>VLOOKUP(BX3415,[1]Sheet2!$E$2:$I$222,5,FALSE)</f>
        <v>#N/A</v>
      </c>
      <c r="CF3415" t="e">
        <f>VLOOKUP(CE3415,[1]Sheet2!$E$2:$I$222,3,FALSE)</f>
        <v>#N/A</v>
      </c>
      <c r="CG3415" t="e">
        <f>VLOOKUP(CE3415,[1]Sheet2!$E$2:$I$222,4,FALSE)</f>
        <v>#N/A</v>
      </c>
      <c r="CH3415" t="e">
        <f>VLOOKUP(CE3415,[1]Sheet2!$E$2:$I$222,5,FALSE)</f>
        <v>#N/A</v>
      </c>
      <c r="CM3415" t="e">
        <f>VLOOKUP(CL3415,[1]Sheet2!$E$2:$I$222,3,FALSE)</f>
        <v>#N/A</v>
      </c>
      <c r="CN3415" t="e">
        <f>VLOOKUP(CL3415,[1]Sheet2!$E$2:$I$222,4,FALSE)</f>
        <v>#N/A</v>
      </c>
      <c r="CO3415" t="e">
        <f>VLOOKUP(CL3415,[1]Sheet2!$E$2:$I$222,5,FALSE)</f>
        <v>#N/A</v>
      </c>
    </row>
    <row r="3416" spans="1:93" x14ac:dyDescent="0.25">
      <c r="A3416">
        <v>3552</v>
      </c>
      <c r="C3416">
        <v>17563</v>
      </c>
      <c r="D3416">
        <v>7563</v>
      </c>
      <c r="E3416">
        <v>37.781165999999999</v>
      </c>
      <c r="F3416">
        <v>-122.412189</v>
      </c>
      <c r="G3416" t="s">
        <v>7177</v>
      </c>
      <c r="H3416" t="s">
        <v>7178</v>
      </c>
      <c r="I3416" t="s">
        <v>762</v>
      </c>
      <c r="J3416" t="s">
        <v>669</v>
      </c>
      <c r="K3416" t="s">
        <v>1020</v>
      </c>
      <c r="M3416" t="s">
        <v>671</v>
      </c>
      <c r="Q3416" t="s">
        <v>672</v>
      </c>
      <c r="S3416" t="s">
        <v>7179</v>
      </c>
      <c r="T3416" t="s">
        <v>948</v>
      </c>
      <c r="X3416">
        <f t="shared" si="53"/>
        <v>3</v>
      </c>
      <c r="Y3416" t="s">
        <v>15</v>
      </c>
      <c r="Z3416" t="s">
        <v>80</v>
      </c>
      <c r="AA3416" t="s">
        <v>146</v>
      </c>
      <c r="AB3416" t="str">
        <f>VLOOKUP($AA3416,[1]Sheet2!$E$2:$I$222,3,FALSE)</f>
        <v>To Ocean Beach</v>
      </c>
      <c r="AC3416" t="str">
        <f>VLOOKUP($AA3416,Sheet2!$E$2:$I$222,4,FALSE)</f>
        <v>La Playa &amp; Cabrillo</v>
      </c>
      <c r="AD3416" t="str">
        <f>VLOOKUP($AA3416,Sheet2!$E$2:$I$222,5,FALSE)</f>
        <v>M-F ~ 7am-7pm</v>
      </c>
      <c r="AF3416" t="s">
        <v>26</v>
      </c>
      <c r="AG3416" t="s">
        <v>79</v>
      </c>
      <c r="AI3416" t="e">
        <f>VLOOKUP(AH3416,[1]Sheet2!$E$2:$I$222,3,FALSE)</f>
        <v>#N/A</v>
      </c>
      <c r="AJ3416" t="e">
        <f>VLOOKUP(AH3416,[1]Sheet2!$E$2:$I$222,4,FALSE)</f>
        <v>#N/A</v>
      </c>
      <c r="AK3416" t="e">
        <f>VLOOKUP(AH3416,[1]Sheet2!$E$2:$I$222,5,FALSE)</f>
        <v>#N/A</v>
      </c>
      <c r="AM3416" t="s">
        <v>61</v>
      </c>
      <c r="AN3416" t="s">
        <v>78</v>
      </c>
      <c r="AP3416" t="e">
        <f>VLOOKUP(AO3416,[1]Sheet2!$E$2:$I$222,3,FALSE)</f>
        <v>#N/A</v>
      </c>
      <c r="AQ3416" t="e">
        <f>VLOOKUP(AO3416,[1]Sheet2!$E$2:$I$222,4,FALSE)</f>
        <v>#N/A</v>
      </c>
      <c r="AR3416" t="e">
        <f>VLOOKUP(AO3416,[1]Sheet2!$E$2:$I$222,5,FALSE)</f>
        <v>#N/A</v>
      </c>
      <c r="AW3416" t="e">
        <f>VLOOKUP(AV3416,[1]Sheet2!$E$2:$I$222,3,FALSE)</f>
        <v>#N/A</v>
      </c>
      <c r="AX3416" t="e">
        <f>VLOOKUP(AV3416,[1]Sheet2!$E$2:$I$222,4,FALSE)</f>
        <v>#N/A</v>
      </c>
      <c r="AY3416" t="e">
        <f>VLOOKUP(AV3416,[1]Sheet2!$E$2:$I$222,5,FALSE)</f>
        <v>#N/A</v>
      </c>
      <c r="BD3416" t="e">
        <f>VLOOKUP(BC3416,[1]Sheet2!$E$2:$I$222,3,FALSE)</f>
        <v>#N/A</v>
      </c>
      <c r="BE3416" t="e">
        <f>VLOOKUP(BC3416,[1]Sheet2!$E$2:$I$222,4,FALSE)</f>
        <v>#N/A</v>
      </c>
      <c r="BF3416" t="e">
        <f>VLOOKUP(BC3416,[1]Sheet2!$E$2:$I$222,5,FALSE)</f>
        <v>#N/A</v>
      </c>
      <c r="BK3416" t="e">
        <f>VLOOKUP(BJ3416,[1]Sheet2!$E$2:$I$222,3,FALSE)</f>
        <v>#N/A</v>
      </c>
      <c r="BL3416" t="e">
        <f>VLOOKUP(BJ3416,[1]Sheet2!$E$2:$I$222,4,FALSE)</f>
        <v>#N/A</v>
      </c>
      <c r="BM3416" t="e">
        <f>VLOOKUP(BJ3416,[1]Sheet2!$E$2:$I$222,5,FALSE)</f>
        <v>#N/A</v>
      </c>
      <c r="BR3416" t="e">
        <f>VLOOKUP(BQ3416,[1]Sheet2!$E$2:$I$222,3,FALSE)</f>
        <v>#N/A</v>
      </c>
      <c r="BS3416" t="e">
        <f>VLOOKUP(BQ3416,[1]Sheet2!$E$2:$I$222,4,FALSE)</f>
        <v>#N/A</v>
      </c>
      <c r="BT3416" t="e">
        <f>VLOOKUP(BQ3416,[1]Sheet2!$E$2:$I$222,5,FALSE)</f>
        <v>#N/A</v>
      </c>
      <c r="BY3416" t="e">
        <f>VLOOKUP(BX3416,[1]Sheet2!$E$2:$I$222,3,FALSE)</f>
        <v>#N/A</v>
      </c>
      <c r="BZ3416" t="e">
        <f>VLOOKUP(BX3416,[1]Sheet2!$E$2:$I$222,4,FALSE)</f>
        <v>#N/A</v>
      </c>
      <c r="CA3416" t="e">
        <f>VLOOKUP(BX3416,[1]Sheet2!$E$2:$I$222,5,FALSE)</f>
        <v>#N/A</v>
      </c>
      <c r="CF3416" t="e">
        <f>VLOOKUP(CE3416,[1]Sheet2!$E$2:$I$222,3,FALSE)</f>
        <v>#N/A</v>
      </c>
      <c r="CG3416" t="e">
        <f>VLOOKUP(CE3416,[1]Sheet2!$E$2:$I$222,4,FALSE)</f>
        <v>#N/A</v>
      </c>
      <c r="CH3416" t="e">
        <f>VLOOKUP(CE3416,[1]Sheet2!$E$2:$I$222,5,FALSE)</f>
        <v>#N/A</v>
      </c>
      <c r="CM3416" t="e">
        <f>VLOOKUP(CL3416,[1]Sheet2!$E$2:$I$222,3,FALSE)</f>
        <v>#N/A</v>
      </c>
      <c r="CN3416" t="e">
        <f>VLOOKUP(CL3416,[1]Sheet2!$E$2:$I$222,4,FALSE)</f>
        <v>#N/A</v>
      </c>
      <c r="CO3416" t="e">
        <f>VLOOKUP(CL3416,[1]Sheet2!$E$2:$I$222,5,FALSE)</f>
        <v>#N/A</v>
      </c>
    </row>
    <row r="3417" spans="1:93" x14ac:dyDescent="0.25">
      <c r="A3417">
        <v>3553</v>
      </c>
      <c r="C3417">
        <v>17568</v>
      </c>
      <c r="D3417">
        <v>7568</v>
      </c>
      <c r="E3417">
        <v>37.801907</v>
      </c>
      <c r="F3417">
        <v>-122.443331</v>
      </c>
      <c r="G3417" t="s">
        <v>7180</v>
      </c>
      <c r="H3417" t="s">
        <v>2905</v>
      </c>
      <c r="I3417" t="s">
        <v>746</v>
      </c>
      <c r="J3417" t="s">
        <v>728</v>
      </c>
      <c r="Q3417" t="s">
        <v>672</v>
      </c>
      <c r="S3417" t="s">
        <v>838</v>
      </c>
      <c r="X3417">
        <f t="shared" si="53"/>
        <v>1</v>
      </c>
      <c r="Y3417" t="s">
        <v>13</v>
      </c>
      <c r="Z3417" t="s">
        <v>79</v>
      </c>
      <c r="AB3417" t="e">
        <f>VLOOKUP($AA3417,[1]Sheet2!$E$2:$I$222,3,FALSE)</f>
        <v>#N/A</v>
      </c>
      <c r="AC3417" t="e">
        <f>VLOOKUP($AA3417,Sheet2!$E$2:$I$222,4,FALSE)</f>
        <v>#N/A</v>
      </c>
      <c r="AD3417" t="e">
        <f>VLOOKUP($AA3417,Sheet2!$E$2:$I$222,5,FALSE)</f>
        <v>#N/A</v>
      </c>
      <c r="AI3417" t="e">
        <f>VLOOKUP(AH3417,[1]Sheet2!$E$2:$I$222,3,FALSE)</f>
        <v>#N/A</v>
      </c>
      <c r="AJ3417" t="e">
        <f>VLOOKUP(AH3417,[1]Sheet2!$E$2:$I$222,4,FALSE)</f>
        <v>#N/A</v>
      </c>
      <c r="AK3417" t="e">
        <f>VLOOKUP(AH3417,[1]Sheet2!$E$2:$I$222,5,FALSE)</f>
        <v>#N/A</v>
      </c>
      <c r="AP3417" t="e">
        <f>VLOOKUP(AO3417,[1]Sheet2!$E$2:$I$222,3,FALSE)</f>
        <v>#N/A</v>
      </c>
      <c r="AQ3417" t="e">
        <f>VLOOKUP(AO3417,[1]Sheet2!$E$2:$I$222,4,FALSE)</f>
        <v>#N/A</v>
      </c>
      <c r="AR3417" t="e">
        <f>VLOOKUP(AO3417,[1]Sheet2!$E$2:$I$222,5,FALSE)</f>
        <v>#N/A</v>
      </c>
      <c r="AW3417" t="e">
        <f>VLOOKUP(AV3417,[1]Sheet2!$E$2:$I$222,3,FALSE)</f>
        <v>#N/A</v>
      </c>
      <c r="AX3417" t="e">
        <f>VLOOKUP(AV3417,[1]Sheet2!$E$2:$I$222,4,FALSE)</f>
        <v>#N/A</v>
      </c>
      <c r="AY3417" t="e">
        <f>VLOOKUP(AV3417,[1]Sheet2!$E$2:$I$222,5,FALSE)</f>
        <v>#N/A</v>
      </c>
      <c r="BD3417" t="e">
        <f>VLOOKUP(BC3417,[1]Sheet2!$E$2:$I$222,3,FALSE)</f>
        <v>#N/A</v>
      </c>
      <c r="BE3417" t="e">
        <f>VLOOKUP(BC3417,[1]Sheet2!$E$2:$I$222,4,FALSE)</f>
        <v>#N/A</v>
      </c>
      <c r="BF3417" t="e">
        <f>VLOOKUP(BC3417,[1]Sheet2!$E$2:$I$222,5,FALSE)</f>
        <v>#N/A</v>
      </c>
      <c r="BK3417" t="e">
        <f>VLOOKUP(BJ3417,[1]Sheet2!$E$2:$I$222,3,FALSE)</f>
        <v>#N/A</v>
      </c>
      <c r="BL3417" t="e">
        <f>VLOOKUP(BJ3417,[1]Sheet2!$E$2:$I$222,4,FALSE)</f>
        <v>#N/A</v>
      </c>
      <c r="BM3417" t="e">
        <f>VLOOKUP(BJ3417,[1]Sheet2!$E$2:$I$222,5,FALSE)</f>
        <v>#N/A</v>
      </c>
      <c r="BR3417" t="e">
        <f>VLOOKUP(BQ3417,[1]Sheet2!$E$2:$I$222,3,FALSE)</f>
        <v>#N/A</v>
      </c>
      <c r="BS3417" t="e">
        <f>VLOOKUP(BQ3417,[1]Sheet2!$E$2:$I$222,4,FALSE)</f>
        <v>#N/A</v>
      </c>
      <c r="BT3417" t="e">
        <f>VLOOKUP(BQ3417,[1]Sheet2!$E$2:$I$222,5,FALSE)</f>
        <v>#N/A</v>
      </c>
      <c r="BY3417" t="e">
        <f>VLOOKUP(BX3417,[1]Sheet2!$E$2:$I$222,3,FALSE)</f>
        <v>#N/A</v>
      </c>
      <c r="BZ3417" t="e">
        <f>VLOOKUP(BX3417,[1]Sheet2!$E$2:$I$222,4,FALSE)</f>
        <v>#N/A</v>
      </c>
      <c r="CA3417" t="e">
        <f>VLOOKUP(BX3417,[1]Sheet2!$E$2:$I$222,5,FALSE)</f>
        <v>#N/A</v>
      </c>
      <c r="CF3417" t="e">
        <f>VLOOKUP(CE3417,[1]Sheet2!$E$2:$I$222,3,FALSE)</f>
        <v>#N/A</v>
      </c>
      <c r="CG3417" t="e">
        <f>VLOOKUP(CE3417,[1]Sheet2!$E$2:$I$222,4,FALSE)</f>
        <v>#N/A</v>
      </c>
      <c r="CH3417" t="e">
        <f>VLOOKUP(CE3417,[1]Sheet2!$E$2:$I$222,5,FALSE)</f>
        <v>#N/A</v>
      </c>
      <c r="CM3417" t="e">
        <f>VLOOKUP(CL3417,[1]Sheet2!$E$2:$I$222,3,FALSE)</f>
        <v>#N/A</v>
      </c>
      <c r="CN3417" t="e">
        <f>VLOOKUP(CL3417,[1]Sheet2!$E$2:$I$222,4,FALSE)</f>
        <v>#N/A</v>
      </c>
      <c r="CO3417" t="e">
        <f>VLOOKUP(CL3417,[1]Sheet2!$E$2:$I$222,5,FALSE)</f>
        <v>#N/A</v>
      </c>
    </row>
    <row r="3418" spans="1:93" x14ac:dyDescent="0.25">
      <c r="A3418">
        <v>3554</v>
      </c>
      <c r="C3418">
        <v>17572</v>
      </c>
      <c r="D3418">
        <v>7572</v>
      </c>
      <c r="E3418">
        <v>37.748592000000002</v>
      </c>
      <c r="F3418">
        <v>-122.473834</v>
      </c>
      <c r="G3418" t="s">
        <v>7181</v>
      </c>
      <c r="H3418" t="s">
        <v>7182</v>
      </c>
      <c r="I3418" t="s">
        <v>677</v>
      </c>
      <c r="J3418" t="s">
        <v>728</v>
      </c>
      <c r="Q3418" t="s">
        <v>672</v>
      </c>
      <c r="S3418" t="s">
        <v>1133</v>
      </c>
      <c r="X3418">
        <f t="shared" si="53"/>
        <v>1</v>
      </c>
      <c r="Y3418" t="s">
        <v>33</v>
      </c>
      <c r="Z3418" t="s">
        <v>79</v>
      </c>
      <c r="AB3418" t="e">
        <f>VLOOKUP($AA3418,[1]Sheet2!$E$2:$I$222,3,FALSE)</f>
        <v>#N/A</v>
      </c>
      <c r="AC3418" t="e">
        <f>VLOOKUP($AA3418,Sheet2!$E$2:$I$222,4,FALSE)</f>
        <v>#N/A</v>
      </c>
      <c r="AD3418" t="e">
        <f>VLOOKUP($AA3418,Sheet2!$E$2:$I$222,5,FALSE)</f>
        <v>#N/A</v>
      </c>
      <c r="AI3418" t="e">
        <f>VLOOKUP(AH3418,[1]Sheet2!$E$2:$I$222,3,FALSE)</f>
        <v>#N/A</v>
      </c>
      <c r="AJ3418" t="e">
        <f>VLOOKUP(AH3418,[1]Sheet2!$E$2:$I$222,4,FALSE)</f>
        <v>#N/A</v>
      </c>
      <c r="AK3418" t="e">
        <f>VLOOKUP(AH3418,[1]Sheet2!$E$2:$I$222,5,FALSE)</f>
        <v>#N/A</v>
      </c>
      <c r="AP3418" t="e">
        <f>VLOOKUP(AO3418,[1]Sheet2!$E$2:$I$222,3,FALSE)</f>
        <v>#N/A</v>
      </c>
      <c r="AQ3418" t="e">
        <f>VLOOKUP(AO3418,[1]Sheet2!$E$2:$I$222,4,FALSE)</f>
        <v>#N/A</v>
      </c>
      <c r="AR3418" t="e">
        <f>VLOOKUP(AO3418,[1]Sheet2!$E$2:$I$222,5,FALSE)</f>
        <v>#N/A</v>
      </c>
      <c r="AW3418" t="e">
        <f>VLOOKUP(AV3418,[1]Sheet2!$E$2:$I$222,3,FALSE)</f>
        <v>#N/A</v>
      </c>
      <c r="AX3418" t="e">
        <f>VLOOKUP(AV3418,[1]Sheet2!$E$2:$I$222,4,FALSE)</f>
        <v>#N/A</v>
      </c>
      <c r="AY3418" t="e">
        <f>VLOOKUP(AV3418,[1]Sheet2!$E$2:$I$222,5,FALSE)</f>
        <v>#N/A</v>
      </c>
      <c r="BD3418" t="e">
        <f>VLOOKUP(BC3418,[1]Sheet2!$E$2:$I$222,3,FALSE)</f>
        <v>#N/A</v>
      </c>
      <c r="BE3418" t="e">
        <f>VLOOKUP(BC3418,[1]Sheet2!$E$2:$I$222,4,FALSE)</f>
        <v>#N/A</v>
      </c>
      <c r="BF3418" t="e">
        <f>VLOOKUP(BC3418,[1]Sheet2!$E$2:$I$222,5,FALSE)</f>
        <v>#N/A</v>
      </c>
      <c r="BK3418" t="e">
        <f>VLOOKUP(BJ3418,[1]Sheet2!$E$2:$I$222,3,FALSE)</f>
        <v>#N/A</v>
      </c>
      <c r="BL3418" t="e">
        <f>VLOOKUP(BJ3418,[1]Sheet2!$E$2:$I$222,4,FALSE)</f>
        <v>#N/A</v>
      </c>
      <c r="BM3418" t="e">
        <f>VLOOKUP(BJ3418,[1]Sheet2!$E$2:$I$222,5,FALSE)</f>
        <v>#N/A</v>
      </c>
      <c r="BR3418" t="e">
        <f>VLOOKUP(BQ3418,[1]Sheet2!$E$2:$I$222,3,FALSE)</f>
        <v>#N/A</v>
      </c>
      <c r="BS3418" t="e">
        <f>VLOOKUP(BQ3418,[1]Sheet2!$E$2:$I$222,4,FALSE)</f>
        <v>#N/A</v>
      </c>
      <c r="BT3418" t="e">
        <f>VLOOKUP(BQ3418,[1]Sheet2!$E$2:$I$222,5,FALSE)</f>
        <v>#N/A</v>
      </c>
      <c r="BY3418" t="e">
        <f>VLOOKUP(BX3418,[1]Sheet2!$E$2:$I$222,3,FALSE)</f>
        <v>#N/A</v>
      </c>
      <c r="BZ3418" t="e">
        <f>VLOOKUP(BX3418,[1]Sheet2!$E$2:$I$222,4,FALSE)</f>
        <v>#N/A</v>
      </c>
      <c r="CA3418" t="e">
        <f>VLOOKUP(BX3418,[1]Sheet2!$E$2:$I$222,5,FALSE)</f>
        <v>#N/A</v>
      </c>
      <c r="CF3418" t="e">
        <f>VLOOKUP(CE3418,[1]Sheet2!$E$2:$I$222,3,FALSE)</f>
        <v>#N/A</v>
      </c>
      <c r="CG3418" t="e">
        <f>VLOOKUP(CE3418,[1]Sheet2!$E$2:$I$222,4,FALSE)</f>
        <v>#N/A</v>
      </c>
      <c r="CH3418" t="e">
        <f>VLOOKUP(CE3418,[1]Sheet2!$E$2:$I$222,5,FALSE)</f>
        <v>#N/A</v>
      </c>
      <c r="CM3418" t="e">
        <f>VLOOKUP(CL3418,[1]Sheet2!$E$2:$I$222,3,FALSE)</f>
        <v>#N/A</v>
      </c>
      <c r="CN3418" t="e">
        <f>VLOOKUP(CL3418,[1]Sheet2!$E$2:$I$222,4,FALSE)</f>
        <v>#N/A</v>
      </c>
      <c r="CO3418" t="e">
        <f>VLOOKUP(CL3418,[1]Sheet2!$E$2:$I$222,5,FALSE)</f>
        <v>#N/A</v>
      </c>
    </row>
    <row r="3419" spans="1:93" x14ac:dyDescent="0.25">
      <c r="A3419">
        <v>3555</v>
      </c>
      <c r="C3419">
        <v>17573</v>
      </c>
      <c r="D3419">
        <v>7573</v>
      </c>
      <c r="E3419">
        <v>37.748832999999998</v>
      </c>
      <c r="F3419">
        <v>-122.473799</v>
      </c>
      <c r="G3419" t="s">
        <v>5611</v>
      </c>
      <c r="H3419" t="s">
        <v>5612</v>
      </c>
      <c r="I3419" t="s">
        <v>727</v>
      </c>
      <c r="J3419" t="s">
        <v>728</v>
      </c>
      <c r="Q3419" t="s">
        <v>672</v>
      </c>
      <c r="S3419" t="s">
        <v>1154</v>
      </c>
      <c r="X3419">
        <f t="shared" si="53"/>
        <v>1</v>
      </c>
      <c r="Y3419" t="s">
        <v>35</v>
      </c>
      <c r="Z3419" t="s">
        <v>80</v>
      </c>
      <c r="AA3419" t="s">
        <v>110</v>
      </c>
      <c r="AB3419" t="str">
        <f>VLOOKUP($AA3419,[1]Sheet2!$E$2:$I$222,3,FALSE)</f>
        <v>To Parkside District</v>
      </c>
      <c r="AC3419" t="str">
        <f>VLOOKUP($AA3419,Sheet2!$E$2:$I$222,4,FALSE)</f>
        <v>Vicente &amp; 30th Av.</v>
      </c>
      <c r="AD3419" t="str">
        <f>VLOOKUP($AA3419,Sheet2!$E$2:$I$222,5,FALSE)</f>
        <v>M-F ~ 6am-11pm | Sat-Sun ~ 8am-11pm</v>
      </c>
      <c r="AI3419" t="e">
        <f>VLOOKUP(AH3419,[1]Sheet2!$E$2:$I$222,3,FALSE)</f>
        <v>#N/A</v>
      </c>
      <c r="AJ3419" t="e">
        <f>VLOOKUP(AH3419,[1]Sheet2!$E$2:$I$222,4,FALSE)</f>
        <v>#N/A</v>
      </c>
      <c r="AK3419" t="e">
        <f>VLOOKUP(AH3419,[1]Sheet2!$E$2:$I$222,5,FALSE)</f>
        <v>#N/A</v>
      </c>
      <c r="AP3419" t="e">
        <f>VLOOKUP(AO3419,[1]Sheet2!$E$2:$I$222,3,FALSE)</f>
        <v>#N/A</v>
      </c>
      <c r="AQ3419" t="e">
        <f>VLOOKUP(AO3419,[1]Sheet2!$E$2:$I$222,4,FALSE)</f>
        <v>#N/A</v>
      </c>
      <c r="AR3419" t="e">
        <f>VLOOKUP(AO3419,[1]Sheet2!$E$2:$I$222,5,FALSE)</f>
        <v>#N/A</v>
      </c>
      <c r="AW3419" t="e">
        <f>VLOOKUP(AV3419,[1]Sheet2!$E$2:$I$222,3,FALSE)</f>
        <v>#N/A</v>
      </c>
      <c r="AX3419" t="e">
        <f>VLOOKUP(AV3419,[1]Sheet2!$E$2:$I$222,4,FALSE)</f>
        <v>#N/A</v>
      </c>
      <c r="AY3419" t="e">
        <f>VLOOKUP(AV3419,[1]Sheet2!$E$2:$I$222,5,FALSE)</f>
        <v>#N/A</v>
      </c>
      <c r="BD3419" t="e">
        <f>VLOOKUP(BC3419,[1]Sheet2!$E$2:$I$222,3,FALSE)</f>
        <v>#N/A</v>
      </c>
      <c r="BE3419" t="e">
        <f>VLOOKUP(BC3419,[1]Sheet2!$E$2:$I$222,4,FALSE)</f>
        <v>#N/A</v>
      </c>
      <c r="BF3419" t="e">
        <f>VLOOKUP(BC3419,[1]Sheet2!$E$2:$I$222,5,FALSE)</f>
        <v>#N/A</v>
      </c>
      <c r="BK3419" t="e">
        <f>VLOOKUP(BJ3419,[1]Sheet2!$E$2:$I$222,3,FALSE)</f>
        <v>#N/A</v>
      </c>
      <c r="BL3419" t="e">
        <f>VLOOKUP(BJ3419,[1]Sheet2!$E$2:$I$222,4,FALSE)</f>
        <v>#N/A</v>
      </c>
      <c r="BM3419" t="e">
        <f>VLOOKUP(BJ3419,[1]Sheet2!$E$2:$I$222,5,FALSE)</f>
        <v>#N/A</v>
      </c>
      <c r="BR3419" t="e">
        <f>VLOOKUP(BQ3419,[1]Sheet2!$E$2:$I$222,3,FALSE)</f>
        <v>#N/A</v>
      </c>
      <c r="BS3419" t="e">
        <f>VLOOKUP(BQ3419,[1]Sheet2!$E$2:$I$222,4,FALSE)</f>
        <v>#N/A</v>
      </c>
      <c r="BT3419" t="e">
        <f>VLOOKUP(BQ3419,[1]Sheet2!$E$2:$I$222,5,FALSE)</f>
        <v>#N/A</v>
      </c>
      <c r="BY3419" t="e">
        <f>VLOOKUP(BX3419,[1]Sheet2!$E$2:$I$222,3,FALSE)</f>
        <v>#N/A</v>
      </c>
      <c r="BZ3419" t="e">
        <f>VLOOKUP(BX3419,[1]Sheet2!$E$2:$I$222,4,FALSE)</f>
        <v>#N/A</v>
      </c>
      <c r="CA3419" t="e">
        <f>VLOOKUP(BX3419,[1]Sheet2!$E$2:$I$222,5,FALSE)</f>
        <v>#N/A</v>
      </c>
      <c r="CF3419" t="e">
        <f>VLOOKUP(CE3419,[1]Sheet2!$E$2:$I$222,3,FALSE)</f>
        <v>#N/A</v>
      </c>
      <c r="CG3419" t="e">
        <f>VLOOKUP(CE3419,[1]Sheet2!$E$2:$I$222,4,FALSE)</f>
        <v>#N/A</v>
      </c>
      <c r="CH3419" t="e">
        <f>VLOOKUP(CE3419,[1]Sheet2!$E$2:$I$222,5,FALSE)</f>
        <v>#N/A</v>
      </c>
      <c r="CM3419" t="e">
        <f>VLOOKUP(CL3419,[1]Sheet2!$E$2:$I$222,3,FALSE)</f>
        <v>#N/A</v>
      </c>
      <c r="CN3419" t="e">
        <f>VLOOKUP(CL3419,[1]Sheet2!$E$2:$I$222,4,FALSE)</f>
        <v>#N/A</v>
      </c>
      <c r="CO3419" t="e">
        <f>VLOOKUP(CL3419,[1]Sheet2!$E$2:$I$222,5,FALSE)</f>
        <v>#N/A</v>
      </c>
    </row>
    <row r="3420" spans="1:93" x14ac:dyDescent="0.25">
      <c r="A3420">
        <v>3556</v>
      </c>
      <c r="C3420">
        <v>17577</v>
      </c>
      <c r="D3420">
        <v>7577</v>
      </c>
      <c r="E3420">
        <v>37.741450999999998</v>
      </c>
      <c r="F3420">
        <v>-122.41122300000001</v>
      </c>
      <c r="G3420" t="s">
        <v>1816</v>
      </c>
      <c r="H3420" t="s">
        <v>1817</v>
      </c>
      <c r="I3420" t="s">
        <v>746</v>
      </c>
      <c r="J3420" t="s">
        <v>728</v>
      </c>
      <c r="Q3420" t="s">
        <v>672</v>
      </c>
      <c r="S3420" t="s">
        <v>1815</v>
      </c>
      <c r="X3420">
        <f t="shared" si="53"/>
        <v>1</v>
      </c>
      <c r="Y3420" t="s">
        <v>50</v>
      </c>
      <c r="Z3420" t="s">
        <v>80</v>
      </c>
      <c r="AA3420" t="s">
        <v>127</v>
      </c>
      <c r="AB3420" t="str">
        <f>VLOOKUP($AA3420,[1]Sheet2!$E$2:$I$222,3,FALSE)</f>
        <v>To Alemany Farmer’s Market</v>
      </c>
      <c r="AC3420" t="str">
        <f>VLOOKUP($AA3420,Sheet2!$E$2:$I$222,4,FALSE)</f>
        <v>Alemany &amp; Ellsworth</v>
      </c>
      <c r="AD3420" t="str">
        <f>VLOOKUP($AA3420,Sheet2!$E$2:$I$222,5,FALSE)</f>
        <v>M-F ~ 6am-11pm | Sat-Sun ~ 8am-11pm</v>
      </c>
      <c r="AI3420" t="e">
        <f>VLOOKUP(AH3420,[1]Sheet2!$E$2:$I$222,3,FALSE)</f>
        <v>#N/A</v>
      </c>
      <c r="AJ3420" t="e">
        <f>VLOOKUP(AH3420,[1]Sheet2!$E$2:$I$222,4,FALSE)</f>
        <v>#N/A</v>
      </c>
      <c r="AK3420" t="e">
        <f>VLOOKUP(AH3420,[1]Sheet2!$E$2:$I$222,5,FALSE)</f>
        <v>#N/A</v>
      </c>
      <c r="AP3420" t="e">
        <f>VLOOKUP(AO3420,[1]Sheet2!$E$2:$I$222,3,FALSE)</f>
        <v>#N/A</v>
      </c>
      <c r="AQ3420" t="e">
        <f>VLOOKUP(AO3420,[1]Sheet2!$E$2:$I$222,4,FALSE)</f>
        <v>#N/A</v>
      </c>
      <c r="AR3420" t="e">
        <f>VLOOKUP(AO3420,[1]Sheet2!$E$2:$I$222,5,FALSE)</f>
        <v>#N/A</v>
      </c>
      <c r="AW3420" t="e">
        <f>VLOOKUP(AV3420,[1]Sheet2!$E$2:$I$222,3,FALSE)</f>
        <v>#N/A</v>
      </c>
      <c r="AX3420" t="e">
        <f>VLOOKUP(AV3420,[1]Sheet2!$E$2:$I$222,4,FALSE)</f>
        <v>#N/A</v>
      </c>
      <c r="AY3420" t="e">
        <f>VLOOKUP(AV3420,[1]Sheet2!$E$2:$I$222,5,FALSE)</f>
        <v>#N/A</v>
      </c>
      <c r="BD3420" t="e">
        <f>VLOOKUP(BC3420,[1]Sheet2!$E$2:$I$222,3,FALSE)</f>
        <v>#N/A</v>
      </c>
      <c r="BE3420" t="e">
        <f>VLOOKUP(BC3420,[1]Sheet2!$E$2:$I$222,4,FALSE)</f>
        <v>#N/A</v>
      </c>
      <c r="BF3420" t="e">
        <f>VLOOKUP(BC3420,[1]Sheet2!$E$2:$I$222,5,FALSE)</f>
        <v>#N/A</v>
      </c>
      <c r="BK3420" t="e">
        <f>VLOOKUP(BJ3420,[1]Sheet2!$E$2:$I$222,3,FALSE)</f>
        <v>#N/A</v>
      </c>
      <c r="BL3420" t="e">
        <f>VLOOKUP(BJ3420,[1]Sheet2!$E$2:$I$222,4,FALSE)</f>
        <v>#N/A</v>
      </c>
      <c r="BM3420" t="e">
        <f>VLOOKUP(BJ3420,[1]Sheet2!$E$2:$I$222,5,FALSE)</f>
        <v>#N/A</v>
      </c>
      <c r="BR3420" t="e">
        <f>VLOOKUP(BQ3420,[1]Sheet2!$E$2:$I$222,3,FALSE)</f>
        <v>#N/A</v>
      </c>
      <c r="BS3420" t="e">
        <f>VLOOKUP(BQ3420,[1]Sheet2!$E$2:$I$222,4,FALSE)</f>
        <v>#N/A</v>
      </c>
      <c r="BT3420" t="e">
        <f>VLOOKUP(BQ3420,[1]Sheet2!$E$2:$I$222,5,FALSE)</f>
        <v>#N/A</v>
      </c>
      <c r="BY3420" t="e">
        <f>VLOOKUP(BX3420,[1]Sheet2!$E$2:$I$222,3,FALSE)</f>
        <v>#N/A</v>
      </c>
      <c r="BZ3420" t="e">
        <f>VLOOKUP(BX3420,[1]Sheet2!$E$2:$I$222,4,FALSE)</f>
        <v>#N/A</v>
      </c>
      <c r="CA3420" t="e">
        <f>VLOOKUP(BX3420,[1]Sheet2!$E$2:$I$222,5,FALSE)</f>
        <v>#N/A</v>
      </c>
      <c r="CF3420" t="e">
        <f>VLOOKUP(CE3420,[1]Sheet2!$E$2:$I$222,3,FALSE)</f>
        <v>#N/A</v>
      </c>
      <c r="CG3420" t="e">
        <f>VLOOKUP(CE3420,[1]Sheet2!$E$2:$I$222,4,FALSE)</f>
        <v>#N/A</v>
      </c>
      <c r="CH3420" t="e">
        <f>VLOOKUP(CE3420,[1]Sheet2!$E$2:$I$222,5,FALSE)</f>
        <v>#N/A</v>
      </c>
      <c r="CM3420" t="e">
        <f>VLOOKUP(CL3420,[1]Sheet2!$E$2:$I$222,3,FALSE)</f>
        <v>#N/A</v>
      </c>
      <c r="CN3420" t="e">
        <f>VLOOKUP(CL3420,[1]Sheet2!$E$2:$I$222,4,FALSE)</f>
        <v>#N/A</v>
      </c>
      <c r="CO3420" t="e">
        <f>VLOOKUP(CL3420,[1]Sheet2!$E$2:$I$222,5,FALSE)</f>
        <v>#N/A</v>
      </c>
    </row>
    <row r="3421" spans="1:93" x14ac:dyDescent="0.25">
      <c r="A3421">
        <v>3557</v>
      </c>
      <c r="C3421">
        <v>17582</v>
      </c>
      <c r="D3421">
        <v>7582</v>
      </c>
      <c r="E3421">
        <v>37.442687999999997</v>
      </c>
      <c r="F3421">
        <v>-122.275707</v>
      </c>
      <c r="G3421" t="s">
        <v>7183</v>
      </c>
      <c r="H3421" t="s">
        <v>7184</v>
      </c>
      <c r="I3421" t="s">
        <v>878</v>
      </c>
      <c r="J3421" t="s">
        <v>687</v>
      </c>
      <c r="Q3421" t="s">
        <v>672</v>
      </c>
      <c r="S3421" t="s">
        <v>7185</v>
      </c>
      <c r="T3421" t="s">
        <v>7186</v>
      </c>
      <c r="X3421">
        <f t="shared" si="53"/>
        <v>2</v>
      </c>
      <c r="Y3421" t="s">
        <v>37</v>
      </c>
      <c r="Z3421" t="s">
        <v>78</v>
      </c>
      <c r="AB3421" t="e">
        <f>VLOOKUP($AA3421,[1]Sheet2!$E$2:$I$222,3,FALSE)</f>
        <v>#N/A</v>
      </c>
      <c r="AC3421" t="e">
        <f>VLOOKUP($AA3421,Sheet2!$E$2:$I$222,4,FALSE)</f>
        <v>#N/A</v>
      </c>
      <c r="AD3421" t="e">
        <f>VLOOKUP($AA3421,Sheet2!$E$2:$I$222,5,FALSE)</f>
        <v>#N/A</v>
      </c>
      <c r="AF3421" t="s">
        <v>37</v>
      </c>
      <c r="AG3421" t="s">
        <v>79</v>
      </c>
      <c r="AI3421" t="e">
        <f>VLOOKUP(AH3421,[1]Sheet2!$E$2:$I$222,3,FALSE)</f>
        <v>#N/A</v>
      </c>
      <c r="AJ3421" t="e">
        <f>VLOOKUP(AH3421,[1]Sheet2!$E$2:$I$222,4,FALSE)</f>
        <v>#N/A</v>
      </c>
      <c r="AK3421" t="e">
        <f>VLOOKUP(AH3421,[1]Sheet2!$E$2:$I$222,5,FALSE)</f>
        <v>#N/A</v>
      </c>
      <c r="AP3421" t="e">
        <f>VLOOKUP(AO3421,[1]Sheet2!$E$2:$I$222,3,FALSE)</f>
        <v>#N/A</v>
      </c>
      <c r="AQ3421" t="e">
        <f>VLOOKUP(AO3421,[1]Sheet2!$E$2:$I$222,4,FALSE)</f>
        <v>#N/A</v>
      </c>
      <c r="AR3421" t="e">
        <f>VLOOKUP(AO3421,[1]Sheet2!$E$2:$I$222,5,FALSE)</f>
        <v>#N/A</v>
      </c>
      <c r="AW3421" t="e">
        <f>VLOOKUP(AV3421,[1]Sheet2!$E$2:$I$222,3,FALSE)</f>
        <v>#N/A</v>
      </c>
      <c r="AX3421" t="e">
        <f>VLOOKUP(AV3421,[1]Sheet2!$E$2:$I$222,4,FALSE)</f>
        <v>#N/A</v>
      </c>
      <c r="AY3421" t="e">
        <f>VLOOKUP(AV3421,[1]Sheet2!$E$2:$I$222,5,FALSE)</f>
        <v>#N/A</v>
      </c>
      <c r="BD3421" t="e">
        <f>VLOOKUP(BC3421,[1]Sheet2!$E$2:$I$222,3,FALSE)</f>
        <v>#N/A</v>
      </c>
      <c r="BE3421" t="e">
        <f>VLOOKUP(BC3421,[1]Sheet2!$E$2:$I$222,4,FALSE)</f>
        <v>#N/A</v>
      </c>
      <c r="BF3421" t="e">
        <f>VLOOKUP(BC3421,[1]Sheet2!$E$2:$I$222,5,FALSE)</f>
        <v>#N/A</v>
      </c>
      <c r="BK3421" t="e">
        <f>VLOOKUP(BJ3421,[1]Sheet2!$E$2:$I$222,3,FALSE)</f>
        <v>#N/A</v>
      </c>
      <c r="BL3421" t="e">
        <f>VLOOKUP(BJ3421,[1]Sheet2!$E$2:$I$222,4,FALSE)</f>
        <v>#N/A</v>
      </c>
      <c r="BM3421" t="e">
        <f>VLOOKUP(BJ3421,[1]Sheet2!$E$2:$I$222,5,FALSE)</f>
        <v>#N/A</v>
      </c>
      <c r="BR3421" t="e">
        <f>VLOOKUP(BQ3421,[1]Sheet2!$E$2:$I$222,3,FALSE)</f>
        <v>#N/A</v>
      </c>
      <c r="BS3421" t="e">
        <f>VLOOKUP(BQ3421,[1]Sheet2!$E$2:$I$222,4,FALSE)</f>
        <v>#N/A</v>
      </c>
      <c r="BT3421" t="e">
        <f>VLOOKUP(BQ3421,[1]Sheet2!$E$2:$I$222,5,FALSE)</f>
        <v>#N/A</v>
      </c>
      <c r="BY3421" t="e">
        <f>VLOOKUP(BX3421,[1]Sheet2!$E$2:$I$222,3,FALSE)</f>
        <v>#N/A</v>
      </c>
      <c r="BZ3421" t="e">
        <f>VLOOKUP(BX3421,[1]Sheet2!$E$2:$I$222,4,FALSE)</f>
        <v>#N/A</v>
      </c>
      <c r="CA3421" t="e">
        <f>VLOOKUP(BX3421,[1]Sheet2!$E$2:$I$222,5,FALSE)</f>
        <v>#N/A</v>
      </c>
      <c r="CF3421" t="e">
        <f>VLOOKUP(CE3421,[1]Sheet2!$E$2:$I$222,3,FALSE)</f>
        <v>#N/A</v>
      </c>
      <c r="CG3421" t="e">
        <f>VLOOKUP(CE3421,[1]Sheet2!$E$2:$I$222,4,FALSE)</f>
        <v>#N/A</v>
      </c>
      <c r="CH3421" t="e">
        <f>VLOOKUP(CE3421,[1]Sheet2!$E$2:$I$222,5,FALSE)</f>
        <v>#N/A</v>
      </c>
      <c r="CM3421" t="e">
        <f>VLOOKUP(CL3421,[1]Sheet2!$E$2:$I$222,3,FALSE)</f>
        <v>#N/A</v>
      </c>
      <c r="CN3421" t="e">
        <f>VLOOKUP(CL3421,[1]Sheet2!$E$2:$I$222,4,FALSE)</f>
        <v>#N/A</v>
      </c>
      <c r="CO3421" t="e">
        <f>VLOOKUP(CL3421,[1]Sheet2!$E$2:$I$222,5,FALSE)</f>
        <v>#N/A</v>
      </c>
    </row>
    <row r="3422" spans="1:93" x14ac:dyDescent="0.25">
      <c r="A3422">
        <v>3558</v>
      </c>
      <c r="C3422">
        <v>17588</v>
      </c>
      <c r="D3422">
        <v>7588</v>
      </c>
      <c r="E3422">
        <v>37.785513999999999</v>
      </c>
      <c r="F3422">
        <v>-122.396597</v>
      </c>
      <c r="G3422" t="s">
        <v>7187</v>
      </c>
      <c r="H3422" t="s">
        <v>690</v>
      </c>
      <c r="I3422" t="s">
        <v>683</v>
      </c>
      <c r="J3422" t="s">
        <v>669</v>
      </c>
      <c r="K3422" t="s">
        <v>4244</v>
      </c>
      <c r="Q3422" t="s">
        <v>672</v>
      </c>
      <c r="S3422" t="s">
        <v>685</v>
      </c>
      <c r="X3422">
        <f t="shared" si="53"/>
        <v>1</v>
      </c>
      <c r="Y3422" t="s">
        <v>2</v>
      </c>
      <c r="Z3422" t="s">
        <v>78</v>
      </c>
      <c r="AB3422" t="e">
        <f>VLOOKUP($AA3422,[1]Sheet2!$E$2:$I$222,3,FALSE)</f>
        <v>#N/A</v>
      </c>
      <c r="AC3422" t="e">
        <f>VLOOKUP($AA3422,Sheet2!$E$2:$I$222,4,FALSE)</f>
        <v>#N/A</v>
      </c>
      <c r="AD3422" t="e">
        <f>VLOOKUP($AA3422,Sheet2!$E$2:$I$222,5,FALSE)</f>
        <v>#N/A</v>
      </c>
      <c r="AI3422" t="e">
        <f>VLOOKUP(AH3422,[1]Sheet2!$E$2:$I$222,3,FALSE)</f>
        <v>#N/A</v>
      </c>
      <c r="AJ3422" t="e">
        <f>VLOOKUP(AH3422,[1]Sheet2!$E$2:$I$222,4,FALSE)</f>
        <v>#N/A</v>
      </c>
      <c r="AK3422" t="e">
        <f>VLOOKUP(AH3422,[1]Sheet2!$E$2:$I$222,5,FALSE)</f>
        <v>#N/A</v>
      </c>
      <c r="AP3422" t="e">
        <f>VLOOKUP(AO3422,[1]Sheet2!$E$2:$I$222,3,FALSE)</f>
        <v>#N/A</v>
      </c>
      <c r="AQ3422" t="e">
        <f>VLOOKUP(AO3422,[1]Sheet2!$E$2:$I$222,4,FALSE)</f>
        <v>#N/A</v>
      </c>
      <c r="AR3422" t="e">
        <f>VLOOKUP(AO3422,[1]Sheet2!$E$2:$I$222,5,FALSE)</f>
        <v>#N/A</v>
      </c>
      <c r="AW3422" t="e">
        <f>VLOOKUP(AV3422,[1]Sheet2!$E$2:$I$222,3,FALSE)</f>
        <v>#N/A</v>
      </c>
      <c r="AX3422" t="e">
        <f>VLOOKUP(AV3422,[1]Sheet2!$E$2:$I$222,4,FALSE)</f>
        <v>#N/A</v>
      </c>
      <c r="AY3422" t="e">
        <f>VLOOKUP(AV3422,[1]Sheet2!$E$2:$I$222,5,FALSE)</f>
        <v>#N/A</v>
      </c>
      <c r="BD3422" t="e">
        <f>VLOOKUP(BC3422,[1]Sheet2!$E$2:$I$222,3,FALSE)</f>
        <v>#N/A</v>
      </c>
      <c r="BE3422" t="e">
        <f>VLOOKUP(BC3422,[1]Sheet2!$E$2:$I$222,4,FALSE)</f>
        <v>#N/A</v>
      </c>
      <c r="BF3422" t="e">
        <f>VLOOKUP(BC3422,[1]Sheet2!$E$2:$I$222,5,FALSE)</f>
        <v>#N/A</v>
      </c>
      <c r="BK3422" t="e">
        <f>VLOOKUP(BJ3422,[1]Sheet2!$E$2:$I$222,3,FALSE)</f>
        <v>#N/A</v>
      </c>
      <c r="BL3422" t="e">
        <f>VLOOKUP(BJ3422,[1]Sheet2!$E$2:$I$222,4,FALSE)</f>
        <v>#N/A</v>
      </c>
      <c r="BM3422" t="e">
        <f>VLOOKUP(BJ3422,[1]Sheet2!$E$2:$I$222,5,FALSE)</f>
        <v>#N/A</v>
      </c>
      <c r="BR3422" t="e">
        <f>VLOOKUP(BQ3422,[1]Sheet2!$E$2:$I$222,3,FALSE)</f>
        <v>#N/A</v>
      </c>
      <c r="BS3422" t="e">
        <f>VLOOKUP(BQ3422,[1]Sheet2!$E$2:$I$222,4,FALSE)</f>
        <v>#N/A</v>
      </c>
      <c r="BT3422" t="e">
        <f>VLOOKUP(BQ3422,[1]Sheet2!$E$2:$I$222,5,FALSE)</f>
        <v>#N/A</v>
      </c>
      <c r="BY3422" t="e">
        <f>VLOOKUP(BX3422,[1]Sheet2!$E$2:$I$222,3,FALSE)</f>
        <v>#N/A</v>
      </c>
      <c r="BZ3422" t="e">
        <f>VLOOKUP(BX3422,[1]Sheet2!$E$2:$I$222,4,FALSE)</f>
        <v>#N/A</v>
      </c>
      <c r="CA3422" t="e">
        <f>VLOOKUP(BX3422,[1]Sheet2!$E$2:$I$222,5,FALSE)</f>
        <v>#N/A</v>
      </c>
      <c r="CF3422" t="e">
        <f>VLOOKUP(CE3422,[1]Sheet2!$E$2:$I$222,3,FALSE)</f>
        <v>#N/A</v>
      </c>
      <c r="CG3422" t="e">
        <f>VLOOKUP(CE3422,[1]Sheet2!$E$2:$I$222,4,FALSE)</f>
        <v>#N/A</v>
      </c>
      <c r="CH3422" t="e">
        <f>VLOOKUP(CE3422,[1]Sheet2!$E$2:$I$222,5,FALSE)</f>
        <v>#N/A</v>
      </c>
      <c r="CM3422" t="e">
        <f>VLOOKUP(CL3422,[1]Sheet2!$E$2:$I$222,3,FALSE)</f>
        <v>#N/A</v>
      </c>
      <c r="CN3422" t="e">
        <f>VLOOKUP(CL3422,[1]Sheet2!$E$2:$I$222,4,FALSE)</f>
        <v>#N/A</v>
      </c>
      <c r="CO3422" t="e">
        <f>VLOOKUP(CL3422,[1]Sheet2!$E$2:$I$222,5,FALSE)</f>
        <v>#N/A</v>
      </c>
    </row>
    <row r="3423" spans="1:93" x14ac:dyDescent="0.25">
      <c r="A3423">
        <v>3559</v>
      </c>
      <c r="C3423">
        <v>17590</v>
      </c>
      <c r="D3423">
        <v>7590</v>
      </c>
      <c r="E3423">
        <v>37.823521</v>
      </c>
      <c r="F3423">
        <v>-122.373907</v>
      </c>
      <c r="G3423" t="s">
        <v>7188</v>
      </c>
      <c r="H3423" t="s">
        <v>7189</v>
      </c>
      <c r="I3423" t="s">
        <v>2143</v>
      </c>
      <c r="J3423" t="s">
        <v>687</v>
      </c>
      <c r="Q3423" t="s">
        <v>672</v>
      </c>
      <c r="S3423" t="s">
        <v>1089</v>
      </c>
      <c r="X3423">
        <f t="shared" si="53"/>
        <v>1</v>
      </c>
      <c r="Y3423" t="s">
        <v>31</v>
      </c>
      <c r="Z3423" t="s">
        <v>77</v>
      </c>
      <c r="AA3423" t="s">
        <v>106</v>
      </c>
      <c r="AB3423" t="str">
        <f>VLOOKUP($AA3423,[1]Sheet2!$E$2:$I$222,3,FALSE)</f>
        <v>To SF Downtown</v>
      </c>
      <c r="AC3423" t="str">
        <f>VLOOKUP($AA3423,Sheet2!$E$2:$I$222,4,FALSE)</f>
        <v>Transbay Terminal</v>
      </c>
      <c r="AD3423" t="str">
        <f>VLOOKUP($AA3423,Sheet2!$E$2:$I$222,5,FALSE)</f>
        <v>24 Hours Daily</v>
      </c>
      <c r="AI3423" t="e">
        <f>VLOOKUP(AH3423,[1]Sheet2!$E$2:$I$222,3,FALSE)</f>
        <v>#N/A</v>
      </c>
      <c r="AJ3423" t="e">
        <f>VLOOKUP(AH3423,[1]Sheet2!$E$2:$I$222,4,FALSE)</f>
        <v>#N/A</v>
      </c>
      <c r="AK3423" t="e">
        <f>VLOOKUP(AH3423,[1]Sheet2!$E$2:$I$222,5,FALSE)</f>
        <v>#N/A</v>
      </c>
      <c r="AP3423" t="e">
        <f>VLOOKUP(AO3423,[1]Sheet2!$E$2:$I$222,3,FALSE)</f>
        <v>#N/A</v>
      </c>
      <c r="AQ3423" t="e">
        <f>VLOOKUP(AO3423,[1]Sheet2!$E$2:$I$222,4,FALSE)</f>
        <v>#N/A</v>
      </c>
      <c r="AR3423" t="e">
        <f>VLOOKUP(AO3423,[1]Sheet2!$E$2:$I$222,5,FALSE)</f>
        <v>#N/A</v>
      </c>
      <c r="AW3423" t="e">
        <f>VLOOKUP(AV3423,[1]Sheet2!$E$2:$I$222,3,FALSE)</f>
        <v>#N/A</v>
      </c>
      <c r="AX3423" t="e">
        <f>VLOOKUP(AV3423,[1]Sheet2!$E$2:$I$222,4,FALSE)</f>
        <v>#N/A</v>
      </c>
      <c r="AY3423" t="e">
        <f>VLOOKUP(AV3423,[1]Sheet2!$E$2:$I$222,5,FALSE)</f>
        <v>#N/A</v>
      </c>
      <c r="BD3423" t="e">
        <f>VLOOKUP(BC3423,[1]Sheet2!$E$2:$I$222,3,FALSE)</f>
        <v>#N/A</v>
      </c>
      <c r="BE3423" t="e">
        <f>VLOOKUP(BC3423,[1]Sheet2!$E$2:$I$222,4,FALSE)</f>
        <v>#N/A</v>
      </c>
      <c r="BF3423" t="e">
        <f>VLOOKUP(BC3423,[1]Sheet2!$E$2:$I$222,5,FALSE)</f>
        <v>#N/A</v>
      </c>
      <c r="BK3423" t="e">
        <f>VLOOKUP(BJ3423,[1]Sheet2!$E$2:$I$222,3,FALSE)</f>
        <v>#N/A</v>
      </c>
      <c r="BL3423" t="e">
        <f>VLOOKUP(BJ3423,[1]Sheet2!$E$2:$I$222,4,FALSE)</f>
        <v>#N/A</v>
      </c>
      <c r="BM3423" t="e">
        <f>VLOOKUP(BJ3423,[1]Sheet2!$E$2:$I$222,5,FALSE)</f>
        <v>#N/A</v>
      </c>
      <c r="BR3423" t="e">
        <f>VLOOKUP(BQ3423,[1]Sheet2!$E$2:$I$222,3,FALSE)</f>
        <v>#N/A</v>
      </c>
      <c r="BS3423" t="e">
        <f>VLOOKUP(BQ3423,[1]Sheet2!$E$2:$I$222,4,FALSE)</f>
        <v>#N/A</v>
      </c>
      <c r="BT3423" t="e">
        <f>VLOOKUP(BQ3423,[1]Sheet2!$E$2:$I$222,5,FALSE)</f>
        <v>#N/A</v>
      </c>
      <c r="BY3423" t="e">
        <f>VLOOKUP(BX3423,[1]Sheet2!$E$2:$I$222,3,FALSE)</f>
        <v>#N/A</v>
      </c>
      <c r="BZ3423" t="e">
        <f>VLOOKUP(BX3423,[1]Sheet2!$E$2:$I$222,4,FALSE)</f>
        <v>#N/A</v>
      </c>
      <c r="CA3423" t="e">
        <f>VLOOKUP(BX3423,[1]Sheet2!$E$2:$I$222,5,FALSE)</f>
        <v>#N/A</v>
      </c>
      <c r="CF3423" t="e">
        <f>VLOOKUP(CE3423,[1]Sheet2!$E$2:$I$222,3,FALSE)</f>
        <v>#N/A</v>
      </c>
      <c r="CG3423" t="e">
        <f>VLOOKUP(CE3423,[1]Sheet2!$E$2:$I$222,4,FALSE)</f>
        <v>#N/A</v>
      </c>
      <c r="CH3423" t="e">
        <f>VLOOKUP(CE3423,[1]Sheet2!$E$2:$I$222,5,FALSE)</f>
        <v>#N/A</v>
      </c>
      <c r="CM3423" t="e">
        <f>VLOOKUP(CL3423,[1]Sheet2!$E$2:$I$222,3,FALSE)</f>
        <v>#N/A</v>
      </c>
      <c r="CN3423" t="e">
        <f>VLOOKUP(CL3423,[1]Sheet2!$E$2:$I$222,4,FALSE)</f>
        <v>#N/A</v>
      </c>
      <c r="CO3423" t="e">
        <f>VLOOKUP(CL3423,[1]Sheet2!$E$2:$I$222,5,FALSE)</f>
        <v>#N/A</v>
      </c>
    </row>
    <row r="3424" spans="1:93" x14ac:dyDescent="0.25">
      <c r="A3424">
        <v>3560</v>
      </c>
      <c r="C3424">
        <v>17592</v>
      </c>
      <c r="D3424">
        <v>7592</v>
      </c>
      <c r="E3424">
        <v>37.748055999999998</v>
      </c>
      <c r="F3424">
        <v>-122.420064</v>
      </c>
      <c r="G3424" t="s">
        <v>7190</v>
      </c>
      <c r="H3424" t="s">
        <v>7191</v>
      </c>
      <c r="I3424" t="s">
        <v>721</v>
      </c>
      <c r="J3424" t="s">
        <v>843</v>
      </c>
      <c r="K3424" t="s">
        <v>711</v>
      </c>
      <c r="P3424" t="s">
        <v>924</v>
      </c>
      <c r="Q3424" t="s">
        <v>672</v>
      </c>
      <c r="R3424" t="s">
        <v>7192</v>
      </c>
      <c r="S3424" t="s">
        <v>3274</v>
      </c>
      <c r="X3424">
        <f t="shared" si="53"/>
        <v>1</v>
      </c>
      <c r="Y3424" t="s">
        <v>43</v>
      </c>
      <c r="Z3424" t="s">
        <v>77</v>
      </c>
      <c r="AA3424" t="s">
        <v>118</v>
      </c>
      <c r="AB3424" t="str">
        <f>VLOOKUP($AA3424,[1]Sheet2!$E$2:$I$222,3,FALSE)</f>
        <v>To Pacific Heights</v>
      </c>
      <c r="AC3424" t="str">
        <f>VLOOKUP($AA3424,Sheet2!$E$2:$I$222,4,FALSE)</f>
        <v>via Downtown</v>
      </c>
      <c r="AD3424" t="str">
        <f>VLOOKUP($AA3424,Sheet2!$E$2:$I$222,5,FALSE)</f>
        <v>Daily ~ 5:30am-11:30am</v>
      </c>
      <c r="AI3424" t="e">
        <f>VLOOKUP(AH3424,[1]Sheet2!$E$2:$I$222,3,FALSE)</f>
        <v>#N/A</v>
      </c>
      <c r="AJ3424" t="e">
        <f>VLOOKUP(AH3424,[1]Sheet2!$E$2:$I$222,4,FALSE)</f>
        <v>#N/A</v>
      </c>
      <c r="AK3424" t="e">
        <f>VLOOKUP(AH3424,[1]Sheet2!$E$2:$I$222,5,FALSE)</f>
        <v>#N/A</v>
      </c>
      <c r="AP3424" t="e">
        <f>VLOOKUP(AO3424,[1]Sheet2!$E$2:$I$222,3,FALSE)</f>
        <v>#N/A</v>
      </c>
      <c r="AQ3424" t="e">
        <f>VLOOKUP(AO3424,[1]Sheet2!$E$2:$I$222,4,FALSE)</f>
        <v>#N/A</v>
      </c>
      <c r="AR3424" t="e">
        <f>VLOOKUP(AO3424,[1]Sheet2!$E$2:$I$222,5,FALSE)</f>
        <v>#N/A</v>
      </c>
      <c r="AW3424" t="e">
        <f>VLOOKUP(AV3424,[1]Sheet2!$E$2:$I$222,3,FALSE)</f>
        <v>#N/A</v>
      </c>
      <c r="AX3424" t="e">
        <f>VLOOKUP(AV3424,[1]Sheet2!$E$2:$I$222,4,FALSE)</f>
        <v>#N/A</v>
      </c>
      <c r="AY3424" t="e">
        <f>VLOOKUP(AV3424,[1]Sheet2!$E$2:$I$222,5,FALSE)</f>
        <v>#N/A</v>
      </c>
      <c r="BD3424" t="e">
        <f>VLOOKUP(BC3424,[1]Sheet2!$E$2:$I$222,3,FALSE)</f>
        <v>#N/A</v>
      </c>
      <c r="BE3424" t="e">
        <f>VLOOKUP(BC3424,[1]Sheet2!$E$2:$I$222,4,FALSE)</f>
        <v>#N/A</v>
      </c>
      <c r="BF3424" t="e">
        <f>VLOOKUP(BC3424,[1]Sheet2!$E$2:$I$222,5,FALSE)</f>
        <v>#N/A</v>
      </c>
      <c r="BK3424" t="e">
        <f>VLOOKUP(BJ3424,[1]Sheet2!$E$2:$I$222,3,FALSE)</f>
        <v>#N/A</v>
      </c>
      <c r="BL3424" t="e">
        <f>VLOOKUP(BJ3424,[1]Sheet2!$E$2:$I$222,4,FALSE)</f>
        <v>#N/A</v>
      </c>
      <c r="BM3424" t="e">
        <f>VLOOKUP(BJ3424,[1]Sheet2!$E$2:$I$222,5,FALSE)</f>
        <v>#N/A</v>
      </c>
      <c r="BR3424" t="e">
        <f>VLOOKUP(BQ3424,[1]Sheet2!$E$2:$I$222,3,FALSE)</f>
        <v>#N/A</v>
      </c>
      <c r="BS3424" t="e">
        <f>VLOOKUP(BQ3424,[1]Sheet2!$E$2:$I$222,4,FALSE)</f>
        <v>#N/A</v>
      </c>
      <c r="BT3424" t="e">
        <f>VLOOKUP(BQ3424,[1]Sheet2!$E$2:$I$222,5,FALSE)</f>
        <v>#N/A</v>
      </c>
      <c r="BY3424" t="e">
        <f>VLOOKUP(BX3424,[1]Sheet2!$E$2:$I$222,3,FALSE)</f>
        <v>#N/A</v>
      </c>
      <c r="BZ3424" t="e">
        <f>VLOOKUP(BX3424,[1]Sheet2!$E$2:$I$222,4,FALSE)</f>
        <v>#N/A</v>
      </c>
      <c r="CA3424" t="e">
        <f>VLOOKUP(BX3424,[1]Sheet2!$E$2:$I$222,5,FALSE)</f>
        <v>#N/A</v>
      </c>
      <c r="CF3424" t="e">
        <f>VLOOKUP(CE3424,[1]Sheet2!$E$2:$I$222,3,FALSE)</f>
        <v>#N/A</v>
      </c>
      <c r="CG3424" t="e">
        <f>VLOOKUP(CE3424,[1]Sheet2!$E$2:$I$222,4,FALSE)</f>
        <v>#N/A</v>
      </c>
      <c r="CH3424" t="e">
        <f>VLOOKUP(CE3424,[1]Sheet2!$E$2:$I$222,5,FALSE)</f>
        <v>#N/A</v>
      </c>
      <c r="CM3424" t="e">
        <f>VLOOKUP(CL3424,[1]Sheet2!$E$2:$I$222,3,FALSE)</f>
        <v>#N/A</v>
      </c>
      <c r="CN3424" t="e">
        <f>VLOOKUP(CL3424,[1]Sheet2!$E$2:$I$222,4,FALSE)</f>
        <v>#N/A</v>
      </c>
      <c r="CO3424" t="e">
        <f>VLOOKUP(CL3424,[1]Sheet2!$E$2:$I$222,5,FALSE)</f>
        <v>#N/A</v>
      </c>
    </row>
    <row r="3425" spans="1:93" x14ac:dyDescent="0.25">
      <c r="A3425">
        <v>3562</v>
      </c>
      <c r="C3425">
        <v>17617</v>
      </c>
      <c r="D3425">
        <v>7617</v>
      </c>
      <c r="E3425">
        <v>37.789385000000003</v>
      </c>
      <c r="F3425">
        <v>-122.39375099999999</v>
      </c>
      <c r="G3425" t="s">
        <v>7193</v>
      </c>
      <c r="H3425" t="s">
        <v>7194</v>
      </c>
      <c r="I3425" t="s">
        <v>855</v>
      </c>
      <c r="J3425" t="s">
        <v>669</v>
      </c>
      <c r="K3425" t="s">
        <v>697</v>
      </c>
      <c r="M3425" t="s">
        <v>671</v>
      </c>
      <c r="N3425" t="s">
        <v>7195</v>
      </c>
      <c r="Q3425" t="s">
        <v>672</v>
      </c>
      <c r="S3425" t="s">
        <v>7196</v>
      </c>
      <c r="X3425">
        <f t="shared" si="53"/>
        <v>2</v>
      </c>
      <c r="Y3425" t="s">
        <v>26</v>
      </c>
      <c r="Z3425" t="s">
        <v>78</v>
      </c>
      <c r="AB3425" t="e">
        <f>VLOOKUP($AA3425,[1]Sheet2!$E$2:$I$222,3,FALSE)</f>
        <v>#N/A</v>
      </c>
      <c r="AC3425" t="e">
        <f>VLOOKUP($AA3425,Sheet2!$E$2:$I$222,4,FALSE)</f>
        <v>#N/A</v>
      </c>
      <c r="AD3425" t="e">
        <f>VLOOKUP($AA3425,Sheet2!$E$2:$I$222,5,FALSE)</f>
        <v>#N/A</v>
      </c>
      <c r="AF3425" t="s">
        <v>31</v>
      </c>
      <c r="AG3425" t="s">
        <v>80</v>
      </c>
      <c r="AH3425" t="s">
        <v>138</v>
      </c>
      <c r="AI3425" t="str">
        <f>VLOOKUP(AH3425,[1]Sheet2!$E$2:$I$222,3,FALSE)</f>
        <v>To Treasure Island</v>
      </c>
      <c r="AJ3425" t="str">
        <f>VLOOKUP(AH3425,[1]Sheet2!$E$2:$I$222,4,FALSE)</f>
        <v>Avenue H &amp; 13th St.</v>
      </c>
      <c r="AK3425" t="str">
        <f>VLOOKUP(AH3425,[1]Sheet2!$E$2:$I$222,5,FALSE)</f>
        <v>24 Hours Daily</v>
      </c>
      <c r="AP3425" t="e">
        <f>VLOOKUP(AO3425,[1]Sheet2!$E$2:$I$222,3,FALSE)</f>
        <v>#N/A</v>
      </c>
      <c r="AQ3425" t="e">
        <f>VLOOKUP(AO3425,[1]Sheet2!$E$2:$I$222,4,FALSE)</f>
        <v>#N/A</v>
      </c>
      <c r="AR3425" t="e">
        <f>VLOOKUP(AO3425,[1]Sheet2!$E$2:$I$222,5,FALSE)</f>
        <v>#N/A</v>
      </c>
      <c r="AW3425" t="e">
        <f>VLOOKUP(AV3425,[1]Sheet2!$E$2:$I$222,3,FALSE)</f>
        <v>#N/A</v>
      </c>
      <c r="AX3425" t="e">
        <f>VLOOKUP(AV3425,[1]Sheet2!$E$2:$I$222,4,FALSE)</f>
        <v>#N/A</v>
      </c>
      <c r="AY3425" t="e">
        <f>VLOOKUP(AV3425,[1]Sheet2!$E$2:$I$222,5,FALSE)</f>
        <v>#N/A</v>
      </c>
      <c r="BD3425" t="e">
        <f>VLOOKUP(BC3425,[1]Sheet2!$E$2:$I$222,3,FALSE)</f>
        <v>#N/A</v>
      </c>
      <c r="BE3425" t="e">
        <f>VLOOKUP(BC3425,[1]Sheet2!$E$2:$I$222,4,FALSE)</f>
        <v>#N/A</v>
      </c>
      <c r="BF3425" t="e">
        <f>VLOOKUP(BC3425,[1]Sheet2!$E$2:$I$222,5,FALSE)</f>
        <v>#N/A</v>
      </c>
      <c r="BK3425" t="e">
        <f>VLOOKUP(BJ3425,[1]Sheet2!$E$2:$I$222,3,FALSE)</f>
        <v>#N/A</v>
      </c>
      <c r="BL3425" t="e">
        <f>VLOOKUP(BJ3425,[1]Sheet2!$E$2:$I$222,4,FALSE)</f>
        <v>#N/A</v>
      </c>
      <c r="BM3425" t="e">
        <f>VLOOKUP(BJ3425,[1]Sheet2!$E$2:$I$222,5,FALSE)</f>
        <v>#N/A</v>
      </c>
      <c r="BR3425" t="e">
        <f>VLOOKUP(BQ3425,[1]Sheet2!$E$2:$I$222,3,FALSE)</f>
        <v>#N/A</v>
      </c>
      <c r="BS3425" t="e">
        <f>VLOOKUP(BQ3425,[1]Sheet2!$E$2:$I$222,4,FALSE)</f>
        <v>#N/A</v>
      </c>
      <c r="BT3425" t="e">
        <f>VLOOKUP(BQ3425,[1]Sheet2!$E$2:$I$222,5,FALSE)</f>
        <v>#N/A</v>
      </c>
      <c r="BY3425" t="e">
        <f>VLOOKUP(BX3425,[1]Sheet2!$E$2:$I$222,3,FALSE)</f>
        <v>#N/A</v>
      </c>
      <c r="BZ3425" t="e">
        <f>VLOOKUP(BX3425,[1]Sheet2!$E$2:$I$222,4,FALSE)</f>
        <v>#N/A</v>
      </c>
      <c r="CA3425" t="e">
        <f>VLOOKUP(BX3425,[1]Sheet2!$E$2:$I$222,5,FALSE)</f>
        <v>#N/A</v>
      </c>
      <c r="CF3425" t="e">
        <f>VLOOKUP(CE3425,[1]Sheet2!$E$2:$I$222,3,FALSE)</f>
        <v>#N/A</v>
      </c>
      <c r="CG3425" t="e">
        <f>VLOOKUP(CE3425,[1]Sheet2!$E$2:$I$222,4,FALSE)</f>
        <v>#N/A</v>
      </c>
      <c r="CH3425" t="e">
        <f>VLOOKUP(CE3425,[1]Sheet2!$E$2:$I$222,5,FALSE)</f>
        <v>#N/A</v>
      </c>
      <c r="CM3425" t="e">
        <f>VLOOKUP(CL3425,[1]Sheet2!$E$2:$I$222,3,FALSE)</f>
        <v>#N/A</v>
      </c>
      <c r="CN3425" t="e">
        <f>VLOOKUP(CL3425,[1]Sheet2!$E$2:$I$222,4,FALSE)</f>
        <v>#N/A</v>
      </c>
      <c r="CO3425" t="e">
        <f>VLOOKUP(CL3425,[1]Sheet2!$E$2:$I$222,5,FALSE)</f>
        <v>#N/A</v>
      </c>
    </row>
    <row r="3426" spans="1:93" x14ac:dyDescent="0.25">
      <c r="A3426">
        <v>3563</v>
      </c>
      <c r="C3426">
        <v>17619</v>
      </c>
      <c r="D3426">
        <v>7619</v>
      </c>
      <c r="E3426">
        <v>37.789689000000003</v>
      </c>
      <c r="F3426">
        <v>-122.394037</v>
      </c>
      <c r="G3426" t="s">
        <v>7197</v>
      </c>
      <c r="H3426" t="s">
        <v>7198</v>
      </c>
      <c r="I3426" t="s">
        <v>710</v>
      </c>
      <c r="J3426" t="s">
        <v>1008</v>
      </c>
      <c r="K3426" t="s">
        <v>3086</v>
      </c>
      <c r="L3426" t="s">
        <v>452</v>
      </c>
      <c r="M3426" t="s">
        <v>671</v>
      </c>
      <c r="Q3426" t="s">
        <v>672</v>
      </c>
      <c r="S3426" t="s">
        <v>7199</v>
      </c>
      <c r="T3426" t="s">
        <v>7200</v>
      </c>
      <c r="X3426">
        <f t="shared" si="53"/>
        <v>5</v>
      </c>
      <c r="Y3426" t="s">
        <v>47</v>
      </c>
      <c r="Z3426" t="s">
        <v>77</v>
      </c>
      <c r="AA3426" t="s">
        <v>123</v>
      </c>
      <c r="AB3426" t="str">
        <f>VLOOKUP($AA3426,[1]Sheet2!$E$2:$I$222,3,FALSE)</f>
        <v>To Downtown</v>
      </c>
      <c r="AC3426" t="str">
        <f>VLOOKUP($AA3426,Sheet2!$E$2:$I$222,4,FALSE)</f>
        <v>Transbay Terminal</v>
      </c>
      <c r="AD3426" t="str">
        <f>VLOOKUP($AA3426,Sheet2!$E$2:$I$222,5,FALSE)</f>
        <v>M-F ~ 6am-8pm | Sat-Sun ~ 9am-7pm</v>
      </c>
      <c r="AF3426" t="s">
        <v>42</v>
      </c>
      <c r="AG3426" t="s">
        <v>77</v>
      </c>
      <c r="AH3426" t="s">
        <v>115</v>
      </c>
      <c r="AI3426" t="str">
        <f>VLOOKUP(AH3426,[1]Sheet2!$E$2:$I$222,3,FALSE)</f>
        <v>To Downtown</v>
      </c>
      <c r="AJ3426" t="str">
        <f>VLOOKUP(AH3426,[1]Sheet2!$E$2:$I$222,4,FALSE)</f>
        <v>Ferry Plaza</v>
      </c>
      <c r="AK3426" t="str">
        <f>VLOOKUP(AH3426,[1]Sheet2!$E$2:$I$222,5,FALSE)</f>
        <v>Daily ~ 6am-12:30am</v>
      </c>
      <c r="AM3426" t="s">
        <v>45</v>
      </c>
      <c r="AN3426" t="s">
        <v>78</v>
      </c>
      <c r="AP3426" t="e">
        <f>VLOOKUP(AO3426,[1]Sheet2!$E$2:$I$222,3,FALSE)</f>
        <v>#N/A</v>
      </c>
      <c r="AQ3426" t="e">
        <f>VLOOKUP(AO3426,[1]Sheet2!$E$2:$I$222,4,FALSE)</f>
        <v>#N/A</v>
      </c>
      <c r="AR3426" t="e">
        <f>VLOOKUP(AO3426,[1]Sheet2!$E$2:$I$222,5,FALSE)</f>
        <v>#N/A</v>
      </c>
      <c r="AT3426" t="s">
        <v>22</v>
      </c>
      <c r="AU3426" t="s">
        <v>77</v>
      </c>
      <c r="AV3426" t="s">
        <v>98</v>
      </c>
      <c r="AW3426" t="str">
        <f>VLOOKUP(AV3426,[1]Sheet2!$E$2:$I$222,3,FALSE)</f>
        <v>To Financial District</v>
      </c>
      <c r="AX3426" t="str">
        <f>VLOOKUP(AV3426,[1]Sheet2!$E$2:$I$222,4,FALSE)</f>
        <v>Beale &amp; Howard</v>
      </c>
      <c r="AY3426" t="str">
        <f>VLOOKUP(AV3426,[1]Sheet2!$E$2:$I$222,5,FALSE)</f>
        <v>AM Only: M-F ~ 6:30am-9am</v>
      </c>
      <c r="BA3426" t="s">
        <v>8</v>
      </c>
      <c r="BB3426" t="s">
        <v>77</v>
      </c>
      <c r="BC3426" t="s">
        <v>169</v>
      </c>
      <c r="BD3426" t="str">
        <f>VLOOKUP(BC3426,[1]Sheet2!$E$2:$I$222,3,FALSE)</f>
        <v>To Financial District - Levi Plaza</v>
      </c>
      <c r="BE3426" t="str">
        <f>VLOOKUP(BC3426,[1]Sheet2!$E$2:$I$222,4,FALSE)</f>
        <v>Sansome &amp; Filbert</v>
      </c>
      <c r="BF3426" t="str">
        <f>VLOOKUP(BC3426,[1]Sheet2!$E$2:$I$222,5,FALSE)</f>
        <v>AM Only: M-F ~ 6am-9am</v>
      </c>
      <c r="BK3426" t="e">
        <f>VLOOKUP(BJ3426,[1]Sheet2!$E$2:$I$222,3,FALSE)</f>
        <v>#N/A</v>
      </c>
      <c r="BL3426" t="e">
        <f>VLOOKUP(BJ3426,[1]Sheet2!$E$2:$I$222,4,FALSE)</f>
        <v>#N/A</v>
      </c>
      <c r="BM3426" t="e">
        <f>VLOOKUP(BJ3426,[1]Sheet2!$E$2:$I$222,5,FALSE)</f>
        <v>#N/A</v>
      </c>
      <c r="BR3426" t="e">
        <f>VLOOKUP(BQ3426,[1]Sheet2!$E$2:$I$222,3,FALSE)</f>
        <v>#N/A</v>
      </c>
      <c r="BS3426" t="e">
        <f>VLOOKUP(BQ3426,[1]Sheet2!$E$2:$I$222,4,FALSE)</f>
        <v>#N/A</v>
      </c>
      <c r="BT3426" t="e">
        <f>VLOOKUP(BQ3426,[1]Sheet2!$E$2:$I$222,5,FALSE)</f>
        <v>#N/A</v>
      </c>
      <c r="BY3426" t="e">
        <f>VLOOKUP(BX3426,[1]Sheet2!$E$2:$I$222,3,FALSE)</f>
        <v>#N/A</v>
      </c>
      <c r="BZ3426" t="e">
        <f>VLOOKUP(BX3426,[1]Sheet2!$E$2:$I$222,4,FALSE)</f>
        <v>#N/A</v>
      </c>
      <c r="CA3426" t="e">
        <f>VLOOKUP(BX3426,[1]Sheet2!$E$2:$I$222,5,FALSE)</f>
        <v>#N/A</v>
      </c>
      <c r="CF3426" t="e">
        <f>VLOOKUP(CE3426,[1]Sheet2!$E$2:$I$222,3,FALSE)</f>
        <v>#N/A</v>
      </c>
      <c r="CG3426" t="e">
        <f>VLOOKUP(CE3426,[1]Sheet2!$E$2:$I$222,4,FALSE)</f>
        <v>#N/A</v>
      </c>
      <c r="CH3426" t="e">
        <f>VLOOKUP(CE3426,[1]Sheet2!$E$2:$I$222,5,FALSE)</f>
        <v>#N/A</v>
      </c>
      <c r="CM3426" t="e">
        <f>VLOOKUP(CL3426,[1]Sheet2!$E$2:$I$222,3,FALSE)</f>
        <v>#N/A</v>
      </c>
      <c r="CN3426" t="e">
        <f>VLOOKUP(CL3426,[1]Sheet2!$E$2:$I$222,4,FALSE)</f>
        <v>#N/A</v>
      </c>
      <c r="CO3426" t="e">
        <f>VLOOKUP(CL3426,[1]Sheet2!$E$2:$I$222,5,FALSE)</f>
        <v>#N/A</v>
      </c>
    </row>
    <row r="3427" spans="1:93" x14ac:dyDescent="0.25">
      <c r="A3427">
        <v>3564</v>
      </c>
      <c r="C3427">
        <v>17620</v>
      </c>
      <c r="D3427">
        <v>7620</v>
      </c>
      <c r="E3427">
        <v>37.790545000000002</v>
      </c>
      <c r="F3427">
        <v>-122.393303</v>
      </c>
      <c r="G3427" t="s">
        <v>4301</v>
      </c>
      <c r="H3427" t="s">
        <v>4302</v>
      </c>
      <c r="I3427" t="s">
        <v>895</v>
      </c>
      <c r="J3427" t="s">
        <v>1008</v>
      </c>
      <c r="K3427" t="s">
        <v>711</v>
      </c>
      <c r="M3427" t="s">
        <v>671</v>
      </c>
      <c r="Q3427" t="s">
        <v>672</v>
      </c>
      <c r="R3427">
        <v>2183</v>
      </c>
      <c r="S3427" t="s">
        <v>7201</v>
      </c>
      <c r="X3427">
        <f t="shared" si="53"/>
        <v>4</v>
      </c>
      <c r="Y3427" t="s">
        <v>47</v>
      </c>
      <c r="Z3427" t="s">
        <v>80</v>
      </c>
      <c r="AA3427" t="s">
        <v>148</v>
      </c>
      <c r="AB3427" t="str">
        <f>VLOOKUP($AA3427,[1]Sheet2!$E$2:$I$222,3,FALSE)</f>
        <v>To Lands End</v>
      </c>
      <c r="AC3427" t="str">
        <f>VLOOKUP($AA3427,Sheet2!$E$2:$I$222,4,FALSE)</f>
        <v>48th Av. &amp; Pt. Lobos</v>
      </c>
      <c r="AD3427" t="str">
        <f>VLOOKUP($AA3427,Sheet2!$E$2:$I$222,5,FALSE)</f>
        <v>M-F ~ 6am-8pm | Sat-Sun ~ 9am-7pm</v>
      </c>
      <c r="AF3427" t="s">
        <v>42</v>
      </c>
      <c r="AG3427" t="s">
        <v>80</v>
      </c>
      <c r="AH3427" t="s">
        <v>116</v>
      </c>
      <c r="AI3427" t="str">
        <f>VLOOKUP(AH3427,[1]Sheet2!$E$2:$I$222,3,FALSE)</f>
        <v>To Ocean Beach</v>
      </c>
      <c r="AJ3427" t="str">
        <f>VLOOKUP(AH3427,[1]Sheet2!$E$2:$I$222,4,FALSE)</f>
        <v>48th Av. &amp; Ortega</v>
      </c>
      <c r="AK3427" t="str">
        <f>VLOOKUP(AH3427,[1]Sheet2!$E$2:$I$222,5,FALSE)</f>
        <v>Daily ~ 6am-12am</v>
      </c>
      <c r="AM3427" t="s">
        <v>45</v>
      </c>
      <c r="AN3427" t="s">
        <v>79</v>
      </c>
      <c r="AP3427" t="e">
        <f>VLOOKUP(AO3427,[1]Sheet2!$E$2:$I$222,3,FALSE)</f>
        <v>#N/A</v>
      </c>
      <c r="AQ3427" t="e">
        <f>VLOOKUP(AO3427,[1]Sheet2!$E$2:$I$222,4,FALSE)</f>
        <v>#N/A</v>
      </c>
      <c r="AR3427" t="e">
        <f>VLOOKUP(AO3427,[1]Sheet2!$E$2:$I$222,5,FALSE)</f>
        <v>#N/A</v>
      </c>
      <c r="AT3427" t="s">
        <v>31</v>
      </c>
      <c r="AU3427" t="s">
        <v>77</v>
      </c>
      <c r="AV3427" t="s">
        <v>106</v>
      </c>
      <c r="AW3427" t="str">
        <f>VLOOKUP(AV3427,[1]Sheet2!$E$2:$I$222,3,FALSE)</f>
        <v>To SF Downtown</v>
      </c>
      <c r="AX3427" t="str">
        <f>VLOOKUP(AV3427,[1]Sheet2!$E$2:$I$222,4,FALSE)</f>
        <v>Transbay Terminal</v>
      </c>
      <c r="AY3427" t="str">
        <f>VLOOKUP(AV3427,[1]Sheet2!$E$2:$I$222,5,FALSE)</f>
        <v>24 Hours Daily</v>
      </c>
      <c r="BD3427" t="e">
        <f>VLOOKUP(BC3427,[1]Sheet2!$E$2:$I$222,3,FALSE)</f>
        <v>#N/A</v>
      </c>
      <c r="BE3427" t="e">
        <f>VLOOKUP(BC3427,[1]Sheet2!$E$2:$I$222,4,FALSE)</f>
        <v>#N/A</v>
      </c>
      <c r="BF3427" t="e">
        <f>VLOOKUP(BC3427,[1]Sheet2!$E$2:$I$222,5,FALSE)</f>
        <v>#N/A</v>
      </c>
      <c r="BK3427" t="e">
        <f>VLOOKUP(BJ3427,[1]Sheet2!$E$2:$I$222,3,FALSE)</f>
        <v>#N/A</v>
      </c>
      <c r="BL3427" t="e">
        <f>VLOOKUP(BJ3427,[1]Sheet2!$E$2:$I$222,4,FALSE)</f>
        <v>#N/A</v>
      </c>
      <c r="BM3427" t="e">
        <f>VLOOKUP(BJ3427,[1]Sheet2!$E$2:$I$222,5,FALSE)</f>
        <v>#N/A</v>
      </c>
      <c r="BR3427" t="e">
        <f>VLOOKUP(BQ3427,[1]Sheet2!$E$2:$I$222,3,FALSE)</f>
        <v>#N/A</v>
      </c>
      <c r="BS3427" t="e">
        <f>VLOOKUP(BQ3427,[1]Sheet2!$E$2:$I$222,4,FALSE)</f>
        <v>#N/A</v>
      </c>
      <c r="BT3427" t="e">
        <f>VLOOKUP(BQ3427,[1]Sheet2!$E$2:$I$222,5,FALSE)</f>
        <v>#N/A</v>
      </c>
      <c r="BY3427" t="e">
        <f>VLOOKUP(BX3427,[1]Sheet2!$E$2:$I$222,3,FALSE)</f>
        <v>#N/A</v>
      </c>
      <c r="BZ3427" t="e">
        <f>VLOOKUP(BX3427,[1]Sheet2!$E$2:$I$222,4,FALSE)</f>
        <v>#N/A</v>
      </c>
      <c r="CA3427" t="e">
        <f>VLOOKUP(BX3427,[1]Sheet2!$E$2:$I$222,5,FALSE)</f>
        <v>#N/A</v>
      </c>
      <c r="CF3427" t="e">
        <f>VLOOKUP(CE3427,[1]Sheet2!$E$2:$I$222,3,FALSE)</f>
        <v>#N/A</v>
      </c>
      <c r="CG3427" t="e">
        <f>VLOOKUP(CE3427,[1]Sheet2!$E$2:$I$222,4,FALSE)</f>
        <v>#N/A</v>
      </c>
      <c r="CH3427" t="e">
        <f>VLOOKUP(CE3427,[1]Sheet2!$E$2:$I$222,5,FALSE)</f>
        <v>#N/A</v>
      </c>
      <c r="CM3427" t="e">
        <f>VLOOKUP(CL3427,[1]Sheet2!$E$2:$I$222,3,FALSE)</f>
        <v>#N/A</v>
      </c>
      <c r="CN3427" t="e">
        <f>VLOOKUP(CL3427,[1]Sheet2!$E$2:$I$222,4,FALSE)</f>
        <v>#N/A</v>
      </c>
      <c r="CO3427" t="e">
        <f>VLOOKUP(CL3427,[1]Sheet2!$E$2:$I$222,5,FALSE)</f>
        <v>#N/A</v>
      </c>
    </row>
    <row r="3428" spans="1:93" x14ac:dyDescent="0.25">
      <c r="A3428">
        <v>3565</v>
      </c>
      <c r="C3428">
        <v>17621</v>
      </c>
      <c r="D3428">
        <v>7621</v>
      </c>
      <c r="E3428">
        <v>37.803646999999998</v>
      </c>
      <c r="F3428">
        <v>-122.443422</v>
      </c>
      <c r="G3428" t="s">
        <v>858</v>
      </c>
      <c r="H3428" t="s">
        <v>859</v>
      </c>
      <c r="I3428" t="s">
        <v>721</v>
      </c>
      <c r="J3428" t="s">
        <v>669</v>
      </c>
      <c r="K3428" t="s">
        <v>872</v>
      </c>
      <c r="M3428" t="s">
        <v>671</v>
      </c>
      <c r="Q3428" t="s">
        <v>672</v>
      </c>
      <c r="S3428" t="s">
        <v>2906</v>
      </c>
      <c r="X3428">
        <f t="shared" si="53"/>
        <v>1</v>
      </c>
      <c r="Y3428" t="s">
        <v>16</v>
      </c>
      <c r="Z3428" t="s">
        <v>77</v>
      </c>
      <c r="AA3428" t="s">
        <v>144</v>
      </c>
      <c r="AB3428" t="str">
        <f>VLOOKUP($AA3428,[1]Sheet2!$E$2:$I$222,3,FALSE)</f>
        <v>To Downtown</v>
      </c>
      <c r="AC3428" t="str">
        <f>VLOOKUP($AA3428,Sheet2!$E$2:$I$222,4,FALSE)</f>
        <v>Howard &amp; Spear</v>
      </c>
      <c r="AD3428" t="str">
        <f>VLOOKUP($AA3428,Sheet2!$E$2:$I$222,5,FALSE)</f>
        <v>AM Only: M-F ~ 6am-9am</v>
      </c>
      <c r="AI3428" t="e">
        <f>VLOOKUP(AH3428,[1]Sheet2!$E$2:$I$222,3,FALSE)</f>
        <v>#N/A</v>
      </c>
      <c r="AJ3428" t="e">
        <f>VLOOKUP(AH3428,[1]Sheet2!$E$2:$I$222,4,FALSE)</f>
        <v>#N/A</v>
      </c>
      <c r="AK3428" t="e">
        <f>VLOOKUP(AH3428,[1]Sheet2!$E$2:$I$222,5,FALSE)</f>
        <v>#N/A</v>
      </c>
      <c r="AP3428" t="e">
        <f>VLOOKUP(AO3428,[1]Sheet2!$E$2:$I$222,3,FALSE)</f>
        <v>#N/A</v>
      </c>
      <c r="AQ3428" t="e">
        <f>VLOOKUP(AO3428,[1]Sheet2!$E$2:$I$222,4,FALSE)</f>
        <v>#N/A</v>
      </c>
      <c r="AR3428" t="e">
        <f>VLOOKUP(AO3428,[1]Sheet2!$E$2:$I$222,5,FALSE)</f>
        <v>#N/A</v>
      </c>
      <c r="AW3428" t="e">
        <f>VLOOKUP(AV3428,[1]Sheet2!$E$2:$I$222,3,FALSE)</f>
        <v>#N/A</v>
      </c>
      <c r="AX3428" t="e">
        <f>VLOOKUP(AV3428,[1]Sheet2!$E$2:$I$222,4,FALSE)</f>
        <v>#N/A</v>
      </c>
      <c r="AY3428" t="e">
        <f>VLOOKUP(AV3428,[1]Sheet2!$E$2:$I$222,5,FALSE)</f>
        <v>#N/A</v>
      </c>
      <c r="BD3428" t="e">
        <f>VLOOKUP(BC3428,[1]Sheet2!$E$2:$I$222,3,FALSE)</f>
        <v>#N/A</v>
      </c>
      <c r="BE3428" t="e">
        <f>VLOOKUP(BC3428,[1]Sheet2!$E$2:$I$222,4,FALSE)</f>
        <v>#N/A</v>
      </c>
      <c r="BF3428" t="e">
        <f>VLOOKUP(BC3428,[1]Sheet2!$E$2:$I$222,5,FALSE)</f>
        <v>#N/A</v>
      </c>
      <c r="BK3428" t="e">
        <f>VLOOKUP(BJ3428,[1]Sheet2!$E$2:$I$222,3,FALSE)</f>
        <v>#N/A</v>
      </c>
      <c r="BL3428" t="e">
        <f>VLOOKUP(BJ3428,[1]Sheet2!$E$2:$I$222,4,FALSE)</f>
        <v>#N/A</v>
      </c>
      <c r="BM3428" t="e">
        <f>VLOOKUP(BJ3428,[1]Sheet2!$E$2:$I$222,5,FALSE)</f>
        <v>#N/A</v>
      </c>
      <c r="BR3428" t="e">
        <f>VLOOKUP(BQ3428,[1]Sheet2!$E$2:$I$222,3,FALSE)</f>
        <v>#N/A</v>
      </c>
      <c r="BS3428" t="e">
        <f>VLOOKUP(BQ3428,[1]Sheet2!$E$2:$I$222,4,FALSE)</f>
        <v>#N/A</v>
      </c>
      <c r="BT3428" t="e">
        <f>VLOOKUP(BQ3428,[1]Sheet2!$E$2:$I$222,5,FALSE)</f>
        <v>#N/A</v>
      </c>
      <c r="BY3428" t="e">
        <f>VLOOKUP(BX3428,[1]Sheet2!$E$2:$I$222,3,FALSE)</f>
        <v>#N/A</v>
      </c>
      <c r="BZ3428" t="e">
        <f>VLOOKUP(BX3428,[1]Sheet2!$E$2:$I$222,4,FALSE)</f>
        <v>#N/A</v>
      </c>
      <c r="CA3428" t="e">
        <f>VLOOKUP(BX3428,[1]Sheet2!$E$2:$I$222,5,FALSE)</f>
        <v>#N/A</v>
      </c>
      <c r="CF3428" t="e">
        <f>VLOOKUP(CE3428,[1]Sheet2!$E$2:$I$222,3,FALSE)</f>
        <v>#N/A</v>
      </c>
      <c r="CG3428" t="e">
        <f>VLOOKUP(CE3428,[1]Sheet2!$E$2:$I$222,4,FALSE)</f>
        <v>#N/A</v>
      </c>
      <c r="CH3428" t="e">
        <f>VLOOKUP(CE3428,[1]Sheet2!$E$2:$I$222,5,FALSE)</f>
        <v>#N/A</v>
      </c>
      <c r="CM3428" t="e">
        <f>VLOOKUP(CL3428,[1]Sheet2!$E$2:$I$222,3,FALSE)</f>
        <v>#N/A</v>
      </c>
      <c r="CN3428" t="e">
        <f>VLOOKUP(CL3428,[1]Sheet2!$E$2:$I$222,4,FALSE)</f>
        <v>#N/A</v>
      </c>
      <c r="CO3428" t="e">
        <f>VLOOKUP(CL3428,[1]Sheet2!$E$2:$I$222,5,FALSE)</f>
        <v>#N/A</v>
      </c>
    </row>
    <row r="3429" spans="1:93" x14ac:dyDescent="0.25">
      <c r="A3429">
        <v>3566</v>
      </c>
      <c r="C3429">
        <v>17622</v>
      </c>
      <c r="D3429">
        <v>7622</v>
      </c>
      <c r="E3429">
        <v>37.776449999999997</v>
      </c>
      <c r="F3429">
        <v>-122.398723</v>
      </c>
      <c r="G3429" t="s">
        <v>949</v>
      </c>
      <c r="H3429" t="s">
        <v>950</v>
      </c>
      <c r="I3429" t="s">
        <v>691</v>
      </c>
      <c r="J3429" t="s">
        <v>669</v>
      </c>
      <c r="K3429" t="s">
        <v>711</v>
      </c>
      <c r="Q3429" t="s">
        <v>672</v>
      </c>
      <c r="S3429" t="s">
        <v>7202</v>
      </c>
      <c r="X3429">
        <f t="shared" si="53"/>
        <v>3</v>
      </c>
      <c r="Y3429" t="s">
        <v>13</v>
      </c>
      <c r="Z3429" t="s">
        <v>78</v>
      </c>
      <c r="AB3429" t="e">
        <f>VLOOKUP($AA3429,[1]Sheet2!$E$2:$I$222,3,FALSE)</f>
        <v>#N/A</v>
      </c>
      <c r="AC3429" t="e">
        <f>VLOOKUP($AA3429,Sheet2!$E$2:$I$222,4,FALSE)</f>
        <v>#N/A</v>
      </c>
      <c r="AD3429" t="e">
        <f>VLOOKUP($AA3429,Sheet2!$E$2:$I$222,5,FALSE)</f>
        <v>#N/A</v>
      </c>
      <c r="AF3429" t="s">
        <v>7</v>
      </c>
      <c r="AG3429" t="s">
        <v>78</v>
      </c>
      <c r="AI3429" t="e">
        <f>VLOOKUP(AH3429,[1]Sheet2!$E$2:$I$222,3,FALSE)</f>
        <v>#N/A</v>
      </c>
      <c r="AJ3429" t="e">
        <f>VLOOKUP(AH3429,[1]Sheet2!$E$2:$I$222,4,FALSE)</f>
        <v>#N/A</v>
      </c>
      <c r="AK3429" t="e">
        <f>VLOOKUP(AH3429,[1]Sheet2!$E$2:$I$222,5,FALSE)</f>
        <v>#N/A</v>
      </c>
      <c r="AM3429" t="s">
        <v>4</v>
      </c>
      <c r="AN3429" t="s">
        <v>79</v>
      </c>
      <c r="AP3429" t="e">
        <f>VLOOKUP(AO3429,[1]Sheet2!$E$2:$I$222,3,FALSE)</f>
        <v>#N/A</v>
      </c>
      <c r="AQ3429" t="e">
        <f>VLOOKUP(AO3429,[1]Sheet2!$E$2:$I$222,4,FALSE)</f>
        <v>#N/A</v>
      </c>
      <c r="AR3429" t="e">
        <f>VLOOKUP(AO3429,[1]Sheet2!$E$2:$I$222,5,FALSE)</f>
        <v>#N/A</v>
      </c>
      <c r="AW3429" t="e">
        <f>VLOOKUP(AV3429,[1]Sheet2!$E$2:$I$222,3,FALSE)</f>
        <v>#N/A</v>
      </c>
      <c r="AX3429" t="e">
        <f>VLOOKUP(AV3429,[1]Sheet2!$E$2:$I$222,4,FALSE)</f>
        <v>#N/A</v>
      </c>
      <c r="AY3429" t="e">
        <f>VLOOKUP(AV3429,[1]Sheet2!$E$2:$I$222,5,FALSE)</f>
        <v>#N/A</v>
      </c>
      <c r="BD3429" t="e">
        <f>VLOOKUP(BC3429,[1]Sheet2!$E$2:$I$222,3,FALSE)</f>
        <v>#N/A</v>
      </c>
      <c r="BE3429" t="e">
        <f>VLOOKUP(BC3429,[1]Sheet2!$E$2:$I$222,4,FALSE)</f>
        <v>#N/A</v>
      </c>
      <c r="BF3429" t="e">
        <f>VLOOKUP(BC3429,[1]Sheet2!$E$2:$I$222,5,FALSE)</f>
        <v>#N/A</v>
      </c>
      <c r="BK3429" t="e">
        <f>VLOOKUP(BJ3429,[1]Sheet2!$E$2:$I$222,3,FALSE)</f>
        <v>#N/A</v>
      </c>
      <c r="BL3429" t="e">
        <f>VLOOKUP(BJ3429,[1]Sheet2!$E$2:$I$222,4,FALSE)</f>
        <v>#N/A</v>
      </c>
      <c r="BM3429" t="e">
        <f>VLOOKUP(BJ3429,[1]Sheet2!$E$2:$I$222,5,FALSE)</f>
        <v>#N/A</v>
      </c>
      <c r="BR3429" t="e">
        <f>VLOOKUP(BQ3429,[1]Sheet2!$E$2:$I$222,3,FALSE)</f>
        <v>#N/A</v>
      </c>
      <c r="BS3429" t="e">
        <f>VLOOKUP(BQ3429,[1]Sheet2!$E$2:$I$222,4,FALSE)</f>
        <v>#N/A</v>
      </c>
      <c r="BT3429" t="e">
        <f>VLOOKUP(BQ3429,[1]Sheet2!$E$2:$I$222,5,FALSE)</f>
        <v>#N/A</v>
      </c>
      <c r="BY3429" t="e">
        <f>VLOOKUP(BX3429,[1]Sheet2!$E$2:$I$222,3,FALSE)</f>
        <v>#N/A</v>
      </c>
      <c r="BZ3429" t="e">
        <f>VLOOKUP(BX3429,[1]Sheet2!$E$2:$I$222,4,FALSE)</f>
        <v>#N/A</v>
      </c>
      <c r="CA3429" t="e">
        <f>VLOOKUP(BX3429,[1]Sheet2!$E$2:$I$222,5,FALSE)</f>
        <v>#N/A</v>
      </c>
      <c r="CF3429" t="e">
        <f>VLOOKUP(CE3429,[1]Sheet2!$E$2:$I$222,3,FALSE)</f>
        <v>#N/A</v>
      </c>
      <c r="CG3429" t="e">
        <f>VLOOKUP(CE3429,[1]Sheet2!$E$2:$I$222,4,FALSE)</f>
        <v>#N/A</v>
      </c>
      <c r="CH3429" t="e">
        <f>VLOOKUP(CE3429,[1]Sheet2!$E$2:$I$222,5,FALSE)</f>
        <v>#N/A</v>
      </c>
      <c r="CM3429" t="e">
        <f>VLOOKUP(CL3429,[1]Sheet2!$E$2:$I$222,3,FALSE)</f>
        <v>#N/A</v>
      </c>
      <c r="CN3429" t="e">
        <f>VLOOKUP(CL3429,[1]Sheet2!$E$2:$I$222,4,FALSE)</f>
        <v>#N/A</v>
      </c>
      <c r="CO3429" t="e">
        <f>VLOOKUP(CL3429,[1]Sheet2!$E$2:$I$222,5,FALSE)</f>
        <v>#N/A</v>
      </c>
    </row>
    <row r="3430" spans="1:93" x14ac:dyDescent="0.25">
      <c r="A3430">
        <v>3567</v>
      </c>
      <c r="C3430">
        <v>17623</v>
      </c>
      <c r="D3430">
        <v>7623</v>
      </c>
      <c r="E3430">
        <v>37.790607999999999</v>
      </c>
      <c r="F3430">
        <v>-122.393326</v>
      </c>
      <c r="G3430" t="s">
        <v>4301</v>
      </c>
      <c r="H3430" t="s">
        <v>4302</v>
      </c>
      <c r="I3430" t="s">
        <v>895</v>
      </c>
      <c r="J3430" t="s">
        <v>687</v>
      </c>
      <c r="Q3430" t="s">
        <v>672</v>
      </c>
      <c r="R3430">
        <v>2179</v>
      </c>
      <c r="S3430" t="s">
        <v>5877</v>
      </c>
      <c r="X3430">
        <f t="shared" si="53"/>
        <v>1</v>
      </c>
      <c r="Y3430" t="s">
        <v>8</v>
      </c>
      <c r="Z3430" t="s">
        <v>77</v>
      </c>
      <c r="AA3430" t="s">
        <v>169</v>
      </c>
      <c r="AB3430" t="str">
        <f>VLOOKUP($AA3430,[1]Sheet2!$E$2:$I$222,3,FALSE)</f>
        <v>To Financial District - Levi Plaza</v>
      </c>
      <c r="AC3430" t="str">
        <f>VLOOKUP($AA3430,Sheet2!$E$2:$I$222,4,FALSE)</f>
        <v>Sansome &amp; Filbert</v>
      </c>
      <c r="AD3430" t="str">
        <f>VLOOKUP($AA3430,Sheet2!$E$2:$I$222,5,FALSE)</f>
        <v>AM Only: M-F ~ 6am-9am</v>
      </c>
      <c r="AI3430" t="e">
        <f>VLOOKUP(AH3430,[1]Sheet2!$E$2:$I$222,3,FALSE)</f>
        <v>#N/A</v>
      </c>
      <c r="AJ3430" t="e">
        <f>VLOOKUP(AH3430,[1]Sheet2!$E$2:$I$222,4,FALSE)</f>
        <v>#N/A</v>
      </c>
      <c r="AK3430" t="e">
        <f>VLOOKUP(AH3430,[1]Sheet2!$E$2:$I$222,5,FALSE)</f>
        <v>#N/A</v>
      </c>
      <c r="AP3430" t="e">
        <f>VLOOKUP(AO3430,[1]Sheet2!$E$2:$I$222,3,FALSE)</f>
        <v>#N/A</v>
      </c>
      <c r="AQ3430" t="e">
        <f>VLOOKUP(AO3430,[1]Sheet2!$E$2:$I$222,4,FALSE)</f>
        <v>#N/A</v>
      </c>
      <c r="AR3430" t="e">
        <f>VLOOKUP(AO3430,[1]Sheet2!$E$2:$I$222,5,FALSE)</f>
        <v>#N/A</v>
      </c>
      <c r="AW3430" t="e">
        <f>VLOOKUP(AV3430,[1]Sheet2!$E$2:$I$222,3,FALSE)</f>
        <v>#N/A</v>
      </c>
      <c r="AX3430" t="e">
        <f>VLOOKUP(AV3430,[1]Sheet2!$E$2:$I$222,4,FALSE)</f>
        <v>#N/A</v>
      </c>
      <c r="AY3430" t="e">
        <f>VLOOKUP(AV3430,[1]Sheet2!$E$2:$I$222,5,FALSE)</f>
        <v>#N/A</v>
      </c>
      <c r="BD3430" t="e">
        <f>VLOOKUP(BC3430,[1]Sheet2!$E$2:$I$222,3,FALSE)</f>
        <v>#N/A</v>
      </c>
      <c r="BE3430" t="e">
        <f>VLOOKUP(BC3430,[1]Sheet2!$E$2:$I$222,4,FALSE)</f>
        <v>#N/A</v>
      </c>
      <c r="BF3430" t="e">
        <f>VLOOKUP(BC3430,[1]Sheet2!$E$2:$I$222,5,FALSE)</f>
        <v>#N/A</v>
      </c>
      <c r="BK3430" t="e">
        <f>VLOOKUP(BJ3430,[1]Sheet2!$E$2:$I$222,3,FALSE)</f>
        <v>#N/A</v>
      </c>
      <c r="BL3430" t="e">
        <f>VLOOKUP(BJ3430,[1]Sheet2!$E$2:$I$222,4,FALSE)</f>
        <v>#N/A</v>
      </c>
      <c r="BM3430" t="e">
        <f>VLOOKUP(BJ3430,[1]Sheet2!$E$2:$I$222,5,FALSE)</f>
        <v>#N/A</v>
      </c>
      <c r="BR3430" t="e">
        <f>VLOOKUP(BQ3430,[1]Sheet2!$E$2:$I$222,3,FALSE)</f>
        <v>#N/A</v>
      </c>
      <c r="BS3430" t="e">
        <f>VLOOKUP(BQ3430,[1]Sheet2!$E$2:$I$222,4,FALSE)</f>
        <v>#N/A</v>
      </c>
      <c r="BT3430" t="e">
        <f>VLOOKUP(BQ3430,[1]Sheet2!$E$2:$I$222,5,FALSE)</f>
        <v>#N/A</v>
      </c>
      <c r="BY3430" t="e">
        <f>VLOOKUP(BX3430,[1]Sheet2!$E$2:$I$222,3,FALSE)</f>
        <v>#N/A</v>
      </c>
      <c r="BZ3430" t="e">
        <f>VLOOKUP(BX3430,[1]Sheet2!$E$2:$I$222,4,FALSE)</f>
        <v>#N/A</v>
      </c>
      <c r="CA3430" t="e">
        <f>VLOOKUP(BX3430,[1]Sheet2!$E$2:$I$222,5,FALSE)</f>
        <v>#N/A</v>
      </c>
      <c r="CF3430" t="e">
        <f>VLOOKUP(CE3430,[1]Sheet2!$E$2:$I$222,3,FALSE)</f>
        <v>#N/A</v>
      </c>
      <c r="CG3430" t="e">
        <f>VLOOKUP(CE3430,[1]Sheet2!$E$2:$I$222,4,FALSE)</f>
        <v>#N/A</v>
      </c>
      <c r="CH3430" t="e">
        <f>VLOOKUP(CE3430,[1]Sheet2!$E$2:$I$222,5,FALSE)</f>
        <v>#N/A</v>
      </c>
      <c r="CM3430" t="e">
        <f>VLOOKUP(CL3430,[1]Sheet2!$E$2:$I$222,3,FALSE)</f>
        <v>#N/A</v>
      </c>
      <c r="CN3430" t="e">
        <f>VLOOKUP(CL3430,[1]Sheet2!$E$2:$I$222,4,FALSE)</f>
        <v>#N/A</v>
      </c>
      <c r="CO3430" t="e">
        <f>VLOOKUP(CL3430,[1]Sheet2!$E$2:$I$222,5,FALSE)</f>
        <v>#N/A</v>
      </c>
    </row>
    <row r="3431" spans="1:93" x14ac:dyDescent="0.25">
      <c r="A3431">
        <v>3568</v>
      </c>
      <c r="C3431">
        <v>17624</v>
      </c>
      <c r="D3431">
        <v>7624</v>
      </c>
      <c r="E3431">
        <v>37.730665999999999</v>
      </c>
      <c r="F3431">
        <v>-122.50169699999999</v>
      </c>
      <c r="G3431" t="s">
        <v>7203</v>
      </c>
      <c r="H3431" t="s">
        <v>7204</v>
      </c>
      <c r="I3431" t="s">
        <v>719</v>
      </c>
      <c r="J3431" t="s">
        <v>669</v>
      </c>
      <c r="K3431" t="s">
        <v>697</v>
      </c>
      <c r="Q3431" t="s">
        <v>672</v>
      </c>
      <c r="R3431">
        <v>213</v>
      </c>
      <c r="S3431" t="s">
        <v>1389</v>
      </c>
      <c r="T3431" t="s">
        <v>6020</v>
      </c>
      <c r="X3431">
        <f t="shared" si="53"/>
        <v>1</v>
      </c>
      <c r="Y3431" t="s">
        <v>37</v>
      </c>
      <c r="Z3431" t="s">
        <v>78</v>
      </c>
      <c r="AB3431" t="e">
        <f>VLOOKUP($AA3431,[1]Sheet2!$E$2:$I$222,3,FALSE)</f>
        <v>#N/A</v>
      </c>
      <c r="AC3431" t="e">
        <f>VLOOKUP($AA3431,Sheet2!$E$2:$I$222,4,FALSE)</f>
        <v>#N/A</v>
      </c>
      <c r="AD3431" t="e">
        <f>VLOOKUP($AA3431,Sheet2!$E$2:$I$222,5,FALSE)</f>
        <v>#N/A</v>
      </c>
      <c r="AI3431" t="e">
        <f>VLOOKUP(AH3431,[1]Sheet2!$E$2:$I$222,3,FALSE)</f>
        <v>#N/A</v>
      </c>
      <c r="AJ3431" t="e">
        <f>VLOOKUP(AH3431,[1]Sheet2!$E$2:$I$222,4,FALSE)</f>
        <v>#N/A</v>
      </c>
      <c r="AK3431" t="e">
        <f>VLOOKUP(AH3431,[1]Sheet2!$E$2:$I$222,5,FALSE)</f>
        <v>#N/A</v>
      </c>
      <c r="AP3431" t="e">
        <f>VLOOKUP(AO3431,[1]Sheet2!$E$2:$I$222,3,FALSE)</f>
        <v>#N/A</v>
      </c>
      <c r="AQ3431" t="e">
        <f>VLOOKUP(AO3431,[1]Sheet2!$E$2:$I$222,4,FALSE)</f>
        <v>#N/A</v>
      </c>
      <c r="AR3431" t="e">
        <f>VLOOKUP(AO3431,[1]Sheet2!$E$2:$I$222,5,FALSE)</f>
        <v>#N/A</v>
      </c>
      <c r="AW3431" t="e">
        <f>VLOOKUP(AV3431,[1]Sheet2!$E$2:$I$222,3,FALSE)</f>
        <v>#N/A</v>
      </c>
      <c r="AX3431" t="e">
        <f>VLOOKUP(AV3431,[1]Sheet2!$E$2:$I$222,4,FALSE)</f>
        <v>#N/A</v>
      </c>
      <c r="AY3431" t="e">
        <f>VLOOKUP(AV3431,[1]Sheet2!$E$2:$I$222,5,FALSE)</f>
        <v>#N/A</v>
      </c>
      <c r="BD3431" t="e">
        <f>VLOOKUP(BC3431,[1]Sheet2!$E$2:$I$222,3,FALSE)</f>
        <v>#N/A</v>
      </c>
      <c r="BE3431" t="e">
        <f>VLOOKUP(BC3431,[1]Sheet2!$E$2:$I$222,4,FALSE)</f>
        <v>#N/A</v>
      </c>
      <c r="BF3431" t="e">
        <f>VLOOKUP(BC3431,[1]Sheet2!$E$2:$I$222,5,FALSE)</f>
        <v>#N/A</v>
      </c>
      <c r="BK3431" t="e">
        <f>VLOOKUP(BJ3431,[1]Sheet2!$E$2:$I$222,3,FALSE)</f>
        <v>#N/A</v>
      </c>
      <c r="BL3431" t="e">
        <f>VLOOKUP(BJ3431,[1]Sheet2!$E$2:$I$222,4,FALSE)</f>
        <v>#N/A</v>
      </c>
      <c r="BM3431" t="e">
        <f>VLOOKUP(BJ3431,[1]Sheet2!$E$2:$I$222,5,FALSE)</f>
        <v>#N/A</v>
      </c>
      <c r="BR3431" t="e">
        <f>VLOOKUP(BQ3431,[1]Sheet2!$E$2:$I$222,3,FALSE)</f>
        <v>#N/A</v>
      </c>
      <c r="BS3431" t="e">
        <f>VLOOKUP(BQ3431,[1]Sheet2!$E$2:$I$222,4,FALSE)</f>
        <v>#N/A</v>
      </c>
      <c r="BT3431" t="e">
        <f>VLOOKUP(BQ3431,[1]Sheet2!$E$2:$I$222,5,FALSE)</f>
        <v>#N/A</v>
      </c>
      <c r="BY3431" t="e">
        <f>VLOOKUP(BX3431,[1]Sheet2!$E$2:$I$222,3,FALSE)</f>
        <v>#N/A</v>
      </c>
      <c r="BZ3431" t="e">
        <f>VLOOKUP(BX3431,[1]Sheet2!$E$2:$I$222,4,FALSE)</f>
        <v>#N/A</v>
      </c>
      <c r="CA3431" t="e">
        <f>VLOOKUP(BX3431,[1]Sheet2!$E$2:$I$222,5,FALSE)</f>
        <v>#N/A</v>
      </c>
      <c r="CF3431" t="e">
        <f>VLOOKUP(CE3431,[1]Sheet2!$E$2:$I$222,3,FALSE)</f>
        <v>#N/A</v>
      </c>
      <c r="CG3431" t="e">
        <f>VLOOKUP(CE3431,[1]Sheet2!$E$2:$I$222,4,FALSE)</f>
        <v>#N/A</v>
      </c>
      <c r="CH3431" t="e">
        <f>VLOOKUP(CE3431,[1]Sheet2!$E$2:$I$222,5,FALSE)</f>
        <v>#N/A</v>
      </c>
      <c r="CM3431" t="e">
        <f>VLOOKUP(CL3431,[1]Sheet2!$E$2:$I$222,3,FALSE)</f>
        <v>#N/A</v>
      </c>
      <c r="CN3431" t="e">
        <f>VLOOKUP(CL3431,[1]Sheet2!$E$2:$I$222,4,FALSE)</f>
        <v>#N/A</v>
      </c>
      <c r="CO3431" t="e">
        <f>VLOOKUP(CL3431,[1]Sheet2!$E$2:$I$222,5,FALSE)</f>
        <v>#N/A</v>
      </c>
    </row>
    <row r="3432" spans="1:93" x14ac:dyDescent="0.25">
      <c r="A3432">
        <v>3569</v>
      </c>
      <c r="C3432">
        <v>17626</v>
      </c>
      <c r="D3432">
        <v>7626</v>
      </c>
      <c r="E3432">
        <v>37.733269999999997</v>
      </c>
      <c r="F3432">
        <v>-122.41391900000001</v>
      </c>
      <c r="G3432" t="s">
        <v>7205</v>
      </c>
      <c r="H3432" t="s">
        <v>7206</v>
      </c>
      <c r="I3432" t="s">
        <v>762</v>
      </c>
      <c r="J3432" t="s">
        <v>669</v>
      </c>
      <c r="K3432" t="s">
        <v>697</v>
      </c>
      <c r="Q3432" t="s">
        <v>672</v>
      </c>
      <c r="S3432" t="s">
        <v>1815</v>
      </c>
      <c r="X3432">
        <f t="shared" si="53"/>
        <v>1</v>
      </c>
      <c r="Y3432" t="s">
        <v>50</v>
      </c>
      <c r="Z3432" t="s">
        <v>80</v>
      </c>
      <c r="AA3432" t="s">
        <v>127</v>
      </c>
      <c r="AB3432" t="str">
        <f>VLOOKUP($AA3432,[1]Sheet2!$E$2:$I$222,3,FALSE)</f>
        <v>To Alemany Farmer’s Market</v>
      </c>
      <c r="AC3432" t="str">
        <f>VLOOKUP($AA3432,Sheet2!$E$2:$I$222,4,FALSE)</f>
        <v>Alemany &amp; Ellsworth</v>
      </c>
      <c r="AD3432" t="str">
        <f>VLOOKUP($AA3432,Sheet2!$E$2:$I$222,5,FALSE)</f>
        <v>M-F ~ 6am-11pm | Sat-Sun ~ 8am-11pm</v>
      </c>
      <c r="AI3432" t="e">
        <f>VLOOKUP(AH3432,[1]Sheet2!$E$2:$I$222,3,FALSE)</f>
        <v>#N/A</v>
      </c>
      <c r="AJ3432" t="e">
        <f>VLOOKUP(AH3432,[1]Sheet2!$E$2:$I$222,4,FALSE)</f>
        <v>#N/A</v>
      </c>
      <c r="AK3432" t="e">
        <f>VLOOKUP(AH3432,[1]Sheet2!$E$2:$I$222,5,FALSE)</f>
        <v>#N/A</v>
      </c>
      <c r="AP3432" t="e">
        <f>VLOOKUP(AO3432,[1]Sheet2!$E$2:$I$222,3,FALSE)</f>
        <v>#N/A</v>
      </c>
      <c r="AQ3432" t="e">
        <f>VLOOKUP(AO3432,[1]Sheet2!$E$2:$I$222,4,FALSE)</f>
        <v>#N/A</v>
      </c>
      <c r="AR3432" t="e">
        <f>VLOOKUP(AO3432,[1]Sheet2!$E$2:$I$222,5,FALSE)</f>
        <v>#N/A</v>
      </c>
      <c r="AW3432" t="e">
        <f>VLOOKUP(AV3432,[1]Sheet2!$E$2:$I$222,3,FALSE)</f>
        <v>#N/A</v>
      </c>
      <c r="AX3432" t="e">
        <f>VLOOKUP(AV3432,[1]Sheet2!$E$2:$I$222,4,FALSE)</f>
        <v>#N/A</v>
      </c>
      <c r="AY3432" t="e">
        <f>VLOOKUP(AV3432,[1]Sheet2!$E$2:$I$222,5,FALSE)</f>
        <v>#N/A</v>
      </c>
      <c r="BD3432" t="e">
        <f>VLOOKUP(BC3432,[1]Sheet2!$E$2:$I$222,3,FALSE)</f>
        <v>#N/A</v>
      </c>
      <c r="BE3432" t="e">
        <f>VLOOKUP(BC3432,[1]Sheet2!$E$2:$I$222,4,FALSE)</f>
        <v>#N/A</v>
      </c>
      <c r="BF3432" t="e">
        <f>VLOOKUP(BC3432,[1]Sheet2!$E$2:$I$222,5,FALSE)</f>
        <v>#N/A</v>
      </c>
      <c r="BK3432" t="e">
        <f>VLOOKUP(BJ3432,[1]Sheet2!$E$2:$I$222,3,FALSE)</f>
        <v>#N/A</v>
      </c>
      <c r="BL3432" t="e">
        <f>VLOOKUP(BJ3432,[1]Sheet2!$E$2:$I$222,4,FALSE)</f>
        <v>#N/A</v>
      </c>
      <c r="BM3432" t="e">
        <f>VLOOKUP(BJ3432,[1]Sheet2!$E$2:$I$222,5,FALSE)</f>
        <v>#N/A</v>
      </c>
      <c r="BR3432" t="e">
        <f>VLOOKUP(BQ3432,[1]Sheet2!$E$2:$I$222,3,FALSE)</f>
        <v>#N/A</v>
      </c>
      <c r="BS3432" t="e">
        <f>VLOOKUP(BQ3432,[1]Sheet2!$E$2:$I$222,4,FALSE)</f>
        <v>#N/A</v>
      </c>
      <c r="BT3432" t="e">
        <f>VLOOKUP(BQ3432,[1]Sheet2!$E$2:$I$222,5,FALSE)</f>
        <v>#N/A</v>
      </c>
      <c r="BY3432" t="e">
        <f>VLOOKUP(BX3432,[1]Sheet2!$E$2:$I$222,3,FALSE)</f>
        <v>#N/A</v>
      </c>
      <c r="BZ3432" t="e">
        <f>VLOOKUP(BX3432,[1]Sheet2!$E$2:$I$222,4,FALSE)</f>
        <v>#N/A</v>
      </c>
      <c r="CA3432" t="e">
        <f>VLOOKUP(BX3432,[1]Sheet2!$E$2:$I$222,5,FALSE)</f>
        <v>#N/A</v>
      </c>
      <c r="CF3432" t="e">
        <f>VLOOKUP(CE3432,[1]Sheet2!$E$2:$I$222,3,FALSE)</f>
        <v>#N/A</v>
      </c>
      <c r="CG3432" t="e">
        <f>VLOOKUP(CE3432,[1]Sheet2!$E$2:$I$222,4,FALSE)</f>
        <v>#N/A</v>
      </c>
      <c r="CH3432" t="e">
        <f>VLOOKUP(CE3432,[1]Sheet2!$E$2:$I$222,5,FALSE)</f>
        <v>#N/A</v>
      </c>
      <c r="CM3432" t="e">
        <f>VLOOKUP(CL3432,[1]Sheet2!$E$2:$I$222,3,FALSE)</f>
        <v>#N/A</v>
      </c>
      <c r="CN3432" t="e">
        <f>VLOOKUP(CL3432,[1]Sheet2!$E$2:$I$222,4,FALSE)</f>
        <v>#N/A</v>
      </c>
      <c r="CO3432" t="e">
        <f>VLOOKUP(CL3432,[1]Sheet2!$E$2:$I$222,5,FALSE)</f>
        <v>#N/A</v>
      </c>
    </row>
    <row r="3433" spans="1:93" x14ac:dyDescent="0.25">
      <c r="A3433">
        <v>3570</v>
      </c>
      <c r="C3433">
        <v>17629</v>
      </c>
      <c r="D3433">
        <v>7629</v>
      </c>
      <c r="E3433">
        <v>37.761752000000001</v>
      </c>
      <c r="F3433">
        <v>-122.47707</v>
      </c>
      <c r="G3433" t="s">
        <v>1331</v>
      </c>
      <c r="H3433" t="s">
        <v>1332</v>
      </c>
      <c r="I3433" t="s">
        <v>746</v>
      </c>
      <c r="J3433" t="s">
        <v>687</v>
      </c>
      <c r="M3433" t="s">
        <v>671</v>
      </c>
      <c r="Q3433" t="s">
        <v>672</v>
      </c>
      <c r="S3433" t="s">
        <v>7207</v>
      </c>
      <c r="X3433">
        <f t="shared" si="53"/>
        <v>1</v>
      </c>
      <c r="Y3433" t="s">
        <v>67</v>
      </c>
      <c r="Z3433" t="s">
        <v>80</v>
      </c>
      <c r="AA3433" t="s">
        <v>175</v>
      </c>
      <c r="AB3433" t="str">
        <f>VLOOKUP($AA3433,[1]Sheet2!$E$2:$I$222,3,FALSE)</f>
        <v>To Ocean Beach</v>
      </c>
      <c r="AC3433" t="str">
        <f>VLOOKUP($AA3433,Sheet2!$E$2:$I$222,4,FALSE)</f>
        <v>48th Av. &amp; Judah</v>
      </c>
      <c r="AD3433" t="str">
        <f>VLOOKUP($AA3433,Sheet2!$E$2:$I$222,5,FALSE)</f>
        <v>PM Only: M-F ~ 4pm-7pm</v>
      </c>
      <c r="AI3433" t="e">
        <f>VLOOKUP(AH3433,[1]Sheet2!$E$2:$I$222,3,FALSE)</f>
        <v>#N/A</v>
      </c>
      <c r="AJ3433" t="e">
        <f>VLOOKUP(AH3433,[1]Sheet2!$E$2:$I$222,4,FALSE)</f>
        <v>#N/A</v>
      </c>
      <c r="AK3433" t="e">
        <f>VLOOKUP(AH3433,[1]Sheet2!$E$2:$I$222,5,FALSE)</f>
        <v>#N/A</v>
      </c>
      <c r="AP3433" t="e">
        <f>VLOOKUP(AO3433,[1]Sheet2!$E$2:$I$222,3,FALSE)</f>
        <v>#N/A</v>
      </c>
      <c r="AQ3433" t="e">
        <f>VLOOKUP(AO3433,[1]Sheet2!$E$2:$I$222,4,FALSE)</f>
        <v>#N/A</v>
      </c>
      <c r="AR3433" t="e">
        <f>VLOOKUP(AO3433,[1]Sheet2!$E$2:$I$222,5,FALSE)</f>
        <v>#N/A</v>
      </c>
      <c r="AW3433" t="e">
        <f>VLOOKUP(AV3433,[1]Sheet2!$E$2:$I$222,3,FALSE)</f>
        <v>#N/A</v>
      </c>
      <c r="AX3433" t="e">
        <f>VLOOKUP(AV3433,[1]Sheet2!$E$2:$I$222,4,FALSE)</f>
        <v>#N/A</v>
      </c>
      <c r="AY3433" t="e">
        <f>VLOOKUP(AV3433,[1]Sheet2!$E$2:$I$222,5,FALSE)</f>
        <v>#N/A</v>
      </c>
      <c r="BD3433" t="e">
        <f>VLOOKUP(BC3433,[1]Sheet2!$E$2:$I$222,3,FALSE)</f>
        <v>#N/A</v>
      </c>
      <c r="BE3433" t="e">
        <f>VLOOKUP(BC3433,[1]Sheet2!$E$2:$I$222,4,FALSE)</f>
        <v>#N/A</v>
      </c>
      <c r="BF3433" t="e">
        <f>VLOOKUP(BC3433,[1]Sheet2!$E$2:$I$222,5,FALSE)</f>
        <v>#N/A</v>
      </c>
      <c r="BK3433" t="e">
        <f>VLOOKUP(BJ3433,[1]Sheet2!$E$2:$I$222,3,FALSE)</f>
        <v>#N/A</v>
      </c>
      <c r="BL3433" t="e">
        <f>VLOOKUP(BJ3433,[1]Sheet2!$E$2:$I$222,4,FALSE)</f>
        <v>#N/A</v>
      </c>
      <c r="BM3433" t="e">
        <f>VLOOKUP(BJ3433,[1]Sheet2!$E$2:$I$222,5,FALSE)</f>
        <v>#N/A</v>
      </c>
      <c r="BR3433" t="e">
        <f>VLOOKUP(BQ3433,[1]Sheet2!$E$2:$I$222,3,FALSE)</f>
        <v>#N/A</v>
      </c>
      <c r="BS3433" t="e">
        <f>VLOOKUP(BQ3433,[1]Sheet2!$E$2:$I$222,4,FALSE)</f>
        <v>#N/A</v>
      </c>
      <c r="BT3433" t="e">
        <f>VLOOKUP(BQ3433,[1]Sheet2!$E$2:$I$222,5,FALSE)</f>
        <v>#N/A</v>
      </c>
      <c r="BY3433" t="e">
        <f>VLOOKUP(BX3433,[1]Sheet2!$E$2:$I$222,3,FALSE)</f>
        <v>#N/A</v>
      </c>
      <c r="BZ3433" t="e">
        <f>VLOOKUP(BX3433,[1]Sheet2!$E$2:$I$222,4,FALSE)</f>
        <v>#N/A</v>
      </c>
      <c r="CA3433" t="e">
        <f>VLOOKUP(BX3433,[1]Sheet2!$E$2:$I$222,5,FALSE)</f>
        <v>#N/A</v>
      </c>
      <c r="CF3433" t="e">
        <f>VLOOKUP(CE3433,[1]Sheet2!$E$2:$I$222,3,FALSE)</f>
        <v>#N/A</v>
      </c>
      <c r="CG3433" t="e">
        <f>VLOOKUP(CE3433,[1]Sheet2!$E$2:$I$222,4,FALSE)</f>
        <v>#N/A</v>
      </c>
      <c r="CH3433" t="e">
        <f>VLOOKUP(CE3433,[1]Sheet2!$E$2:$I$222,5,FALSE)</f>
        <v>#N/A</v>
      </c>
      <c r="CM3433" t="e">
        <f>VLOOKUP(CL3433,[1]Sheet2!$E$2:$I$222,3,FALSE)</f>
        <v>#N/A</v>
      </c>
      <c r="CN3433" t="e">
        <f>VLOOKUP(CL3433,[1]Sheet2!$E$2:$I$222,4,FALSE)</f>
        <v>#N/A</v>
      </c>
      <c r="CO3433" t="e">
        <f>VLOOKUP(CL3433,[1]Sheet2!$E$2:$I$222,5,FALSE)</f>
        <v>#N/A</v>
      </c>
    </row>
    <row r="3434" spans="1:93" x14ac:dyDescent="0.25">
      <c r="A3434">
        <v>3571</v>
      </c>
      <c r="C3434">
        <v>17631</v>
      </c>
      <c r="D3434">
        <v>7631</v>
      </c>
      <c r="E3434">
        <v>37.760393999999998</v>
      </c>
      <c r="F3434">
        <v>-122.508009</v>
      </c>
      <c r="G3434" t="s">
        <v>4117</v>
      </c>
      <c r="H3434" t="s">
        <v>4118</v>
      </c>
      <c r="I3434" t="s">
        <v>727</v>
      </c>
      <c r="J3434" t="s">
        <v>687</v>
      </c>
      <c r="Q3434" t="s">
        <v>672</v>
      </c>
      <c r="S3434" t="s">
        <v>7207</v>
      </c>
      <c r="T3434" t="s">
        <v>7208</v>
      </c>
      <c r="X3434">
        <f t="shared" si="53"/>
        <v>1</v>
      </c>
      <c r="Y3434" t="s">
        <v>67</v>
      </c>
      <c r="Z3434" t="s">
        <v>80</v>
      </c>
      <c r="AA3434" t="s">
        <v>175</v>
      </c>
      <c r="AB3434" t="str">
        <f>VLOOKUP($AA3434,[1]Sheet2!$E$2:$I$222,3,FALSE)</f>
        <v>To Ocean Beach</v>
      </c>
      <c r="AC3434" t="str">
        <f>VLOOKUP($AA3434,Sheet2!$E$2:$I$222,4,FALSE)</f>
        <v>48th Av. &amp; Judah</v>
      </c>
      <c r="AD3434" t="str">
        <f>VLOOKUP($AA3434,Sheet2!$E$2:$I$222,5,FALSE)</f>
        <v>PM Only: M-F ~ 4pm-7pm</v>
      </c>
      <c r="AI3434" t="e">
        <f>VLOOKUP(AH3434,[1]Sheet2!$E$2:$I$222,3,FALSE)</f>
        <v>#N/A</v>
      </c>
      <c r="AJ3434" t="e">
        <f>VLOOKUP(AH3434,[1]Sheet2!$E$2:$I$222,4,FALSE)</f>
        <v>#N/A</v>
      </c>
      <c r="AK3434" t="e">
        <f>VLOOKUP(AH3434,[1]Sheet2!$E$2:$I$222,5,FALSE)</f>
        <v>#N/A</v>
      </c>
      <c r="AP3434" t="e">
        <f>VLOOKUP(AO3434,[1]Sheet2!$E$2:$I$222,3,FALSE)</f>
        <v>#N/A</v>
      </c>
      <c r="AQ3434" t="e">
        <f>VLOOKUP(AO3434,[1]Sheet2!$E$2:$I$222,4,FALSE)</f>
        <v>#N/A</v>
      </c>
      <c r="AR3434" t="e">
        <f>VLOOKUP(AO3434,[1]Sheet2!$E$2:$I$222,5,FALSE)</f>
        <v>#N/A</v>
      </c>
      <c r="AW3434" t="e">
        <f>VLOOKUP(AV3434,[1]Sheet2!$E$2:$I$222,3,FALSE)</f>
        <v>#N/A</v>
      </c>
      <c r="AX3434" t="e">
        <f>VLOOKUP(AV3434,[1]Sheet2!$E$2:$I$222,4,FALSE)</f>
        <v>#N/A</v>
      </c>
      <c r="AY3434" t="e">
        <f>VLOOKUP(AV3434,[1]Sheet2!$E$2:$I$222,5,FALSE)</f>
        <v>#N/A</v>
      </c>
      <c r="BD3434" t="e">
        <f>VLOOKUP(BC3434,[1]Sheet2!$E$2:$I$222,3,FALSE)</f>
        <v>#N/A</v>
      </c>
      <c r="BE3434" t="e">
        <f>VLOOKUP(BC3434,[1]Sheet2!$E$2:$I$222,4,FALSE)</f>
        <v>#N/A</v>
      </c>
      <c r="BF3434" t="e">
        <f>VLOOKUP(BC3434,[1]Sheet2!$E$2:$I$222,5,FALSE)</f>
        <v>#N/A</v>
      </c>
      <c r="BK3434" t="e">
        <f>VLOOKUP(BJ3434,[1]Sheet2!$E$2:$I$222,3,FALSE)</f>
        <v>#N/A</v>
      </c>
      <c r="BL3434" t="e">
        <f>VLOOKUP(BJ3434,[1]Sheet2!$E$2:$I$222,4,FALSE)</f>
        <v>#N/A</v>
      </c>
      <c r="BM3434" t="e">
        <f>VLOOKUP(BJ3434,[1]Sheet2!$E$2:$I$222,5,FALSE)</f>
        <v>#N/A</v>
      </c>
      <c r="BR3434" t="e">
        <f>VLOOKUP(BQ3434,[1]Sheet2!$E$2:$I$222,3,FALSE)</f>
        <v>#N/A</v>
      </c>
      <c r="BS3434" t="e">
        <f>VLOOKUP(BQ3434,[1]Sheet2!$E$2:$I$222,4,FALSE)</f>
        <v>#N/A</v>
      </c>
      <c r="BT3434" t="e">
        <f>VLOOKUP(BQ3434,[1]Sheet2!$E$2:$I$222,5,FALSE)</f>
        <v>#N/A</v>
      </c>
      <c r="BY3434" t="e">
        <f>VLOOKUP(BX3434,[1]Sheet2!$E$2:$I$222,3,FALSE)</f>
        <v>#N/A</v>
      </c>
      <c r="BZ3434" t="e">
        <f>VLOOKUP(BX3434,[1]Sheet2!$E$2:$I$222,4,FALSE)</f>
        <v>#N/A</v>
      </c>
      <c r="CA3434" t="e">
        <f>VLOOKUP(BX3434,[1]Sheet2!$E$2:$I$222,5,FALSE)</f>
        <v>#N/A</v>
      </c>
      <c r="CF3434" t="e">
        <f>VLOOKUP(CE3434,[1]Sheet2!$E$2:$I$222,3,FALSE)</f>
        <v>#N/A</v>
      </c>
      <c r="CG3434" t="e">
        <f>VLOOKUP(CE3434,[1]Sheet2!$E$2:$I$222,4,FALSE)</f>
        <v>#N/A</v>
      </c>
      <c r="CH3434" t="e">
        <f>VLOOKUP(CE3434,[1]Sheet2!$E$2:$I$222,5,FALSE)</f>
        <v>#N/A</v>
      </c>
      <c r="CM3434" t="e">
        <f>VLOOKUP(CL3434,[1]Sheet2!$E$2:$I$222,3,FALSE)</f>
        <v>#N/A</v>
      </c>
      <c r="CN3434" t="e">
        <f>VLOOKUP(CL3434,[1]Sheet2!$E$2:$I$222,4,FALSE)</f>
        <v>#N/A</v>
      </c>
      <c r="CO3434" t="e">
        <f>VLOOKUP(CL3434,[1]Sheet2!$E$2:$I$222,5,FALSE)</f>
        <v>#N/A</v>
      </c>
    </row>
    <row r="3435" spans="1:93" x14ac:dyDescent="0.25">
      <c r="A3435">
        <v>3572</v>
      </c>
      <c r="C3435">
        <v>17632</v>
      </c>
      <c r="D3435">
        <v>7632</v>
      </c>
      <c r="E3435">
        <v>37.743803999999997</v>
      </c>
      <c r="F3435">
        <v>-122.383313</v>
      </c>
      <c r="G3435" t="s">
        <v>4545</v>
      </c>
      <c r="H3435" t="s">
        <v>4546</v>
      </c>
      <c r="I3435" t="s">
        <v>691</v>
      </c>
      <c r="J3435" t="s">
        <v>687</v>
      </c>
      <c r="Q3435" t="s">
        <v>672</v>
      </c>
      <c r="S3435" t="s">
        <v>2803</v>
      </c>
      <c r="X3435">
        <f t="shared" si="53"/>
        <v>1</v>
      </c>
      <c r="Y3435" t="s">
        <v>4</v>
      </c>
      <c r="Z3435" t="s">
        <v>79</v>
      </c>
      <c r="AB3435" t="e">
        <f>VLOOKUP($AA3435,[1]Sheet2!$E$2:$I$222,3,FALSE)</f>
        <v>#N/A</v>
      </c>
      <c r="AC3435" t="e">
        <f>VLOOKUP($AA3435,Sheet2!$E$2:$I$222,4,FALSE)</f>
        <v>#N/A</v>
      </c>
      <c r="AD3435" t="e">
        <f>VLOOKUP($AA3435,Sheet2!$E$2:$I$222,5,FALSE)</f>
        <v>#N/A</v>
      </c>
      <c r="AI3435" t="e">
        <f>VLOOKUP(AH3435,[1]Sheet2!$E$2:$I$222,3,FALSE)</f>
        <v>#N/A</v>
      </c>
      <c r="AJ3435" t="e">
        <f>VLOOKUP(AH3435,[1]Sheet2!$E$2:$I$222,4,FALSE)</f>
        <v>#N/A</v>
      </c>
      <c r="AK3435" t="e">
        <f>VLOOKUP(AH3435,[1]Sheet2!$E$2:$I$222,5,FALSE)</f>
        <v>#N/A</v>
      </c>
      <c r="AP3435" t="e">
        <f>VLOOKUP(AO3435,[1]Sheet2!$E$2:$I$222,3,FALSE)</f>
        <v>#N/A</v>
      </c>
      <c r="AQ3435" t="e">
        <f>VLOOKUP(AO3435,[1]Sheet2!$E$2:$I$222,4,FALSE)</f>
        <v>#N/A</v>
      </c>
      <c r="AR3435" t="e">
        <f>VLOOKUP(AO3435,[1]Sheet2!$E$2:$I$222,5,FALSE)</f>
        <v>#N/A</v>
      </c>
      <c r="AW3435" t="e">
        <f>VLOOKUP(AV3435,[1]Sheet2!$E$2:$I$222,3,FALSE)</f>
        <v>#N/A</v>
      </c>
      <c r="AX3435" t="e">
        <f>VLOOKUP(AV3435,[1]Sheet2!$E$2:$I$222,4,FALSE)</f>
        <v>#N/A</v>
      </c>
      <c r="AY3435" t="e">
        <f>VLOOKUP(AV3435,[1]Sheet2!$E$2:$I$222,5,FALSE)</f>
        <v>#N/A</v>
      </c>
      <c r="BD3435" t="e">
        <f>VLOOKUP(BC3435,[1]Sheet2!$E$2:$I$222,3,FALSE)</f>
        <v>#N/A</v>
      </c>
      <c r="BE3435" t="e">
        <f>VLOOKUP(BC3435,[1]Sheet2!$E$2:$I$222,4,FALSE)</f>
        <v>#N/A</v>
      </c>
      <c r="BF3435" t="e">
        <f>VLOOKUP(BC3435,[1]Sheet2!$E$2:$I$222,5,FALSE)</f>
        <v>#N/A</v>
      </c>
      <c r="BK3435" t="e">
        <f>VLOOKUP(BJ3435,[1]Sheet2!$E$2:$I$222,3,FALSE)</f>
        <v>#N/A</v>
      </c>
      <c r="BL3435" t="e">
        <f>VLOOKUP(BJ3435,[1]Sheet2!$E$2:$I$222,4,FALSE)</f>
        <v>#N/A</v>
      </c>
      <c r="BM3435" t="e">
        <f>VLOOKUP(BJ3435,[1]Sheet2!$E$2:$I$222,5,FALSE)</f>
        <v>#N/A</v>
      </c>
      <c r="BR3435" t="e">
        <f>VLOOKUP(BQ3435,[1]Sheet2!$E$2:$I$222,3,FALSE)</f>
        <v>#N/A</v>
      </c>
      <c r="BS3435" t="e">
        <f>VLOOKUP(BQ3435,[1]Sheet2!$E$2:$I$222,4,FALSE)</f>
        <v>#N/A</v>
      </c>
      <c r="BT3435" t="e">
        <f>VLOOKUP(BQ3435,[1]Sheet2!$E$2:$I$222,5,FALSE)</f>
        <v>#N/A</v>
      </c>
      <c r="BY3435" t="e">
        <f>VLOOKUP(BX3435,[1]Sheet2!$E$2:$I$222,3,FALSE)</f>
        <v>#N/A</v>
      </c>
      <c r="BZ3435" t="e">
        <f>VLOOKUP(BX3435,[1]Sheet2!$E$2:$I$222,4,FALSE)</f>
        <v>#N/A</v>
      </c>
      <c r="CA3435" t="e">
        <f>VLOOKUP(BX3435,[1]Sheet2!$E$2:$I$222,5,FALSE)</f>
        <v>#N/A</v>
      </c>
      <c r="CF3435" t="e">
        <f>VLOOKUP(CE3435,[1]Sheet2!$E$2:$I$222,3,FALSE)</f>
        <v>#N/A</v>
      </c>
      <c r="CG3435" t="e">
        <f>VLOOKUP(CE3435,[1]Sheet2!$E$2:$I$222,4,FALSE)</f>
        <v>#N/A</v>
      </c>
      <c r="CH3435" t="e">
        <f>VLOOKUP(CE3435,[1]Sheet2!$E$2:$I$222,5,FALSE)</f>
        <v>#N/A</v>
      </c>
      <c r="CM3435" t="e">
        <f>VLOOKUP(CL3435,[1]Sheet2!$E$2:$I$222,3,FALSE)</f>
        <v>#N/A</v>
      </c>
      <c r="CN3435" t="e">
        <f>VLOOKUP(CL3435,[1]Sheet2!$E$2:$I$222,4,FALSE)</f>
        <v>#N/A</v>
      </c>
      <c r="CO3435" t="e">
        <f>VLOOKUP(CL3435,[1]Sheet2!$E$2:$I$222,5,FALSE)</f>
        <v>#N/A</v>
      </c>
    </row>
    <row r="3436" spans="1:93" x14ac:dyDescent="0.25">
      <c r="A3436">
        <v>3573</v>
      </c>
      <c r="C3436">
        <v>17635</v>
      </c>
      <c r="D3436">
        <v>7635</v>
      </c>
      <c r="E3436">
        <v>37.780889000000002</v>
      </c>
      <c r="F3436">
        <v>-122.41358700000001</v>
      </c>
      <c r="G3436" t="s">
        <v>7209</v>
      </c>
      <c r="H3436" t="s">
        <v>7210</v>
      </c>
      <c r="I3436" t="s">
        <v>721</v>
      </c>
      <c r="J3436" t="s">
        <v>669</v>
      </c>
      <c r="K3436" t="s">
        <v>914</v>
      </c>
      <c r="Q3436" t="s">
        <v>672</v>
      </c>
      <c r="S3436" t="s">
        <v>2576</v>
      </c>
      <c r="X3436">
        <f t="shared" si="53"/>
        <v>2</v>
      </c>
      <c r="Y3436" t="s">
        <v>15</v>
      </c>
      <c r="Z3436" t="s">
        <v>77</v>
      </c>
      <c r="AA3436" t="s">
        <v>93</v>
      </c>
      <c r="AB3436" t="str">
        <f>VLOOKUP($AA3436,[1]Sheet2!$E$2:$I$222,3,FALSE)</f>
        <v>To Downtown</v>
      </c>
      <c r="AC3436" t="str">
        <f>VLOOKUP($AA3436,Sheet2!$E$2:$I$222,4,FALSE)</f>
        <v>Transbay Terminal</v>
      </c>
      <c r="AD3436" t="str">
        <f>VLOOKUP($AA3436,Sheet2!$E$2:$I$222,5,FALSE)</f>
        <v>M-F ~ 7am-7pm</v>
      </c>
      <c r="AF3436" t="s">
        <v>26</v>
      </c>
      <c r="AG3436" t="s">
        <v>78</v>
      </c>
      <c r="AI3436" t="e">
        <f>VLOOKUP(AH3436,[1]Sheet2!$E$2:$I$222,3,FALSE)</f>
        <v>#N/A</v>
      </c>
      <c r="AJ3436" t="e">
        <f>VLOOKUP(AH3436,[1]Sheet2!$E$2:$I$222,4,FALSE)</f>
        <v>#N/A</v>
      </c>
      <c r="AK3436" t="e">
        <f>VLOOKUP(AH3436,[1]Sheet2!$E$2:$I$222,5,FALSE)</f>
        <v>#N/A</v>
      </c>
      <c r="AP3436" t="e">
        <f>VLOOKUP(AO3436,[1]Sheet2!$E$2:$I$222,3,FALSE)</f>
        <v>#N/A</v>
      </c>
      <c r="AQ3436" t="e">
        <f>VLOOKUP(AO3436,[1]Sheet2!$E$2:$I$222,4,FALSE)</f>
        <v>#N/A</v>
      </c>
      <c r="AR3436" t="e">
        <f>VLOOKUP(AO3436,[1]Sheet2!$E$2:$I$222,5,FALSE)</f>
        <v>#N/A</v>
      </c>
      <c r="AW3436" t="e">
        <f>VLOOKUP(AV3436,[1]Sheet2!$E$2:$I$222,3,FALSE)</f>
        <v>#N/A</v>
      </c>
      <c r="AX3436" t="e">
        <f>VLOOKUP(AV3436,[1]Sheet2!$E$2:$I$222,4,FALSE)</f>
        <v>#N/A</v>
      </c>
      <c r="AY3436" t="e">
        <f>VLOOKUP(AV3436,[1]Sheet2!$E$2:$I$222,5,FALSE)</f>
        <v>#N/A</v>
      </c>
      <c r="BD3436" t="e">
        <f>VLOOKUP(BC3436,[1]Sheet2!$E$2:$I$222,3,FALSE)</f>
        <v>#N/A</v>
      </c>
      <c r="BE3436" t="e">
        <f>VLOOKUP(BC3436,[1]Sheet2!$E$2:$I$222,4,FALSE)</f>
        <v>#N/A</v>
      </c>
      <c r="BF3436" t="e">
        <f>VLOOKUP(BC3436,[1]Sheet2!$E$2:$I$222,5,FALSE)</f>
        <v>#N/A</v>
      </c>
      <c r="BK3436" t="e">
        <f>VLOOKUP(BJ3436,[1]Sheet2!$E$2:$I$222,3,FALSE)</f>
        <v>#N/A</v>
      </c>
      <c r="BL3436" t="e">
        <f>VLOOKUP(BJ3436,[1]Sheet2!$E$2:$I$222,4,FALSE)</f>
        <v>#N/A</v>
      </c>
      <c r="BM3436" t="e">
        <f>VLOOKUP(BJ3436,[1]Sheet2!$E$2:$I$222,5,FALSE)</f>
        <v>#N/A</v>
      </c>
      <c r="BR3436" t="e">
        <f>VLOOKUP(BQ3436,[1]Sheet2!$E$2:$I$222,3,FALSE)</f>
        <v>#N/A</v>
      </c>
      <c r="BS3436" t="e">
        <f>VLOOKUP(BQ3436,[1]Sheet2!$E$2:$I$222,4,FALSE)</f>
        <v>#N/A</v>
      </c>
      <c r="BT3436" t="e">
        <f>VLOOKUP(BQ3436,[1]Sheet2!$E$2:$I$222,5,FALSE)</f>
        <v>#N/A</v>
      </c>
      <c r="BY3436" t="e">
        <f>VLOOKUP(BX3436,[1]Sheet2!$E$2:$I$222,3,FALSE)</f>
        <v>#N/A</v>
      </c>
      <c r="BZ3436" t="e">
        <f>VLOOKUP(BX3436,[1]Sheet2!$E$2:$I$222,4,FALSE)</f>
        <v>#N/A</v>
      </c>
      <c r="CA3436" t="e">
        <f>VLOOKUP(BX3436,[1]Sheet2!$E$2:$I$222,5,FALSE)</f>
        <v>#N/A</v>
      </c>
      <c r="CF3436" t="e">
        <f>VLOOKUP(CE3436,[1]Sheet2!$E$2:$I$222,3,FALSE)</f>
        <v>#N/A</v>
      </c>
      <c r="CG3436" t="e">
        <f>VLOOKUP(CE3436,[1]Sheet2!$E$2:$I$222,4,FALSE)</f>
        <v>#N/A</v>
      </c>
      <c r="CH3436" t="e">
        <f>VLOOKUP(CE3436,[1]Sheet2!$E$2:$I$222,5,FALSE)</f>
        <v>#N/A</v>
      </c>
      <c r="CM3436" t="e">
        <f>VLOOKUP(CL3436,[1]Sheet2!$E$2:$I$222,3,FALSE)</f>
        <v>#N/A</v>
      </c>
      <c r="CN3436" t="e">
        <f>VLOOKUP(CL3436,[1]Sheet2!$E$2:$I$222,4,FALSE)</f>
        <v>#N/A</v>
      </c>
      <c r="CO3436" t="e">
        <f>VLOOKUP(CL3436,[1]Sheet2!$E$2:$I$222,5,FALSE)</f>
        <v>#N/A</v>
      </c>
    </row>
    <row r="3437" spans="1:93" x14ac:dyDescent="0.25">
      <c r="C3437">
        <v>17636</v>
      </c>
      <c r="D3437">
        <v>7636</v>
      </c>
      <c r="E3437">
        <v>37.772005999999998</v>
      </c>
      <c r="F3437">
        <v>-122.430485</v>
      </c>
      <c r="G3437" t="s">
        <v>3208</v>
      </c>
      <c r="H3437" t="s">
        <v>7211</v>
      </c>
      <c r="I3437" t="s">
        <v>704</v>
      </c>
      <c r="J3437" t="s">
        <v>687</v>
      </c>
      <c r="Q3437" t="s">
        <v>672</v>
      </c>
      <c r="S3437" t="s">
        <v>7212</v>
      </c>
      <c r="X3437">
        <f t="shared" si="53"/>
        <v>1</v>
      </c>
      <c r="Y3437" t="s">
        <v>57</v>
      </c>
      <c r="Z3437" t="s">
        <v>78</v>
      </c>
      <c r="AA3437" t="s">
        <v>149</v>
      </c>
      <c r="AB3437" t="str">
        <f>VLOOKUP($AA3437,[1]Sheet2!$E$2:$I$222,3,FALSE)</f>
        <v>To Caltrain Station</v>
      </c>
      <c r="AC3437" t="str">
        <f>VLOOKUP($AA3437,Sheet2!$E$2:$I$222,4,FALSE)</f>
        <v>Late Night Only (Daily ~1am-5am)</v>
      </c>
      <c r="AD3437" t="str">
        <f>VLOOKUP($AA3437,Sheet2!$E$2:$I$222,5,FALSE)</f>
        <v>Sat ~ 1am-6am | Sun ~ 1am-8am</v>
      </c>
      <c r="AI3437" t="e">
        <f>VLOOKUP(AH3437,[1]Sheet2!$E$2:$I$222,3,FALSE)</f>
        <v>#N/A</v>
      </c>
      <c r="AJ3437" t="e">
        <f>VLOOKUP(AH3437,[1]Sheet2!$E$2:$I$222,4,FALSE)</f>
        <v>#N/A</v>
      </c>
      <c r="AK3437" t="e">
        <f>VLOOKUP(AH3437,[1]Sheet2!$E$2:$I$222,5,FALSE)</f>
        <v>#N/A</v>
      </c>
      <c r="AP3437" t="e">
        <f>VLOOKUP(AO3437,[1]Sheet2!$E$2:$I$222,3,FALSE)</f>
        <v>#N/A</v>
      </c>
      <c r="AQ3437" t="e">
        <f>VLOOKUP(AO3437,[1]Sheet2!$E$2:$I$222,4,FALSE)</f>
        <v>#N/A</v>
      </c>
      <c r="AR3437" t="e">
        <f>VLOOKUP(AO3437,[1]Sheet2!$E$2:$I$222,5,FALSE)</f>
        <v>#N/A</v>
      </c>
      <c r="AW3437" t="e">
        <f>VLOOKUP(AV3437,[1]Sheet2!$E$2:$I$222,3,FALSE)</f>
        <v>#N/A</v>
      </c>
      <c r="AX3437" t="e">
        <f>VLOOKUP(AV3437,[1]Sheet2!$E$2:$I$222,4,FALSE)</f>
        <v>#N/A</v>
      </c>
      <c r="AY3437" t="e">
        <f>VLOOKUP(AV3437,[1]Sheet2!$E$2:$I$222,5,FALSE)</f>
        <v>#N/A</v>
      </c>
      <c r="BD3437" t="e">
        <f>VLOOKUP(BC3437,[1]Sheet2!$E$2:$I$222,3,FALSE)</f>
        <v>#N/A</v>
      </c>
      <c r="BE3437" t="e">
        <f>VLOOKUP(BC3437,[1]Sheet2!$E$2:$I$222,4,FALSE)</f>
        <v>#N/A</v>
      </c>
      <c r="BF3437" t="e">
        <f>VLOOKUP(BC3437,[1]Sheet2!$E$2:$I$222,5,FALSE)</f>
        <v>#N/A</v>
      </c>
      <c r="BK3437" t="e">
        <f>VLOOKUP(BJ3437,[1]Sheet2!$E$2:$I$222,3,FALSE)</f>
        <v>#N/A</v>
      </c>
      <c r="BL3437" t="e">
        <f>VLOOKUP(BJ3437,[1]Sheet2!$E$2:$I$222,4,FALSE)</f>
        <v>#N/A</v>
      </c>
      <c r="BM3437" t="e">
        <f>VLOOKUP(BJ3437,[1]Sheet2!$E$2:$I$222,5,FALSE)</f>
        <v>#N/A</v>
      </c>
      <c r="BR3437" t="e">
        <f>VLOOKUP(BQ3437,[1]Sheet2!$E$2:$I$222,3,FALSE)</f>
        <v>#N/A</v>
      </c>
      <c r="BS3437" t="e">
        <f>VLOOKUP(BQ3437,[1]Sheet2!$E$2:$I$222,4,FALSE)</f>
        <v>#N/A</v>
      </c>
      <c r="BT3437" t="e">
        <f>VLOOKUP(BQ3437,[1]Sheet2!$E$2:$I$222,5,FALSE)</f>
        <v>#N/A</v>
      </c>
      <c r="BY3437" t="e">
        <f>VLOOKUP(BX3437,[1]Sheet2!$E$2:$I$222,3,FALSE)</f>
        <v>#N/A</v>
      </c>
      <c r="BZ3437" t="e">
        <f>VLOOKUP(BX3437,[1]Sheet2!$E$2:$I$222,4,FALSE)</f>
        <v>#N/A</v>
      </c>
      <c r="CA3437" t="e">
        <f>VLOOKUP(BX3437,[1]Sheet2!$E$2:$I$222,5,FALSE)</f>
        <v>#N/A</v>
      </c>
      <c r="CF3437" t="e">
        <f>VLOOKUP(CE3437,[1]Sheet2!$E$2:$I$222,3,FALSE)</f>
        <v>#N/A</v>
      </c>
      <c r="CG3437" t="e">
        <f>VLOOKUP(CE3437,[1]Sheet2!$E$2:$I$222,4,FALSE)</f>
        <v>#N/A</v>
      </c>
      <c r="CH3437" t="e">
        <f>VLOOKUP(CE3437,[1]Sheet2!$E$2:$I$222,5,FALSE)</f>
        <v>#N/A</v>
      </c>
      <c r="CM3437" t="e">
        <f>VLOOKUP(CL3437,[1]Sheet2!$E$2:$I$222,3,FALSE)</f>
        <v>#N/A</v>
      </c>
      <c r="CN3437" t="e">
        <f>VLOOKUP(CL3437,[1]Sheet2!$E$2:$I$222,4,FALSE)</f>
        <v>#N/A</v>
      </c>
      <c r="CO3437" t="e">
        <f>VLOOKUP(CL3437,[1]Sheet2!$E$2:$I$222,5,FALSE)</f>
        <v>#N/A</v>
      </c>
    </row>
    <row r="3438" spans="1:93" x14ac:dyDescent="0.25">
      <c r="A3438">
        <v>3574</v>
      </c>
      <c r="C3438">
        <v>17638</v>
      </c>
      <c r="D3438">
        <v>7638</v>
      </c>
      <c r="E3438">
        <v>37.723433</v>
      </c>
      <c r="F3438">
        <v>-122.440816</v>
      </c>
      <c r="G3438" t="s">
        <v>5119</v>
      </c>
      <c r="H3438" t="s">
        <v>5120</v>
      </c>
      <c r="I3438" t="s">
        <v>727</v>
      </c>
      <c r="J3438" t="s">
        <v>669</v>
      </c>
      <c r="K3438" t="s">
        <v>711</v>
      </c>
      <c r="Q3438" t="s">
        <v>672</v>
      </c>
      <c r="S3438" t="s">
        <v>5083</v>
      </c>
      <c r="X3438">
        <f t="shared" si="53"/>
        <v>2</v>
      </c>
      <c r="Y3438" t="s">
        <v>71</v>
      </c>
      <c r="Z3438" t="s">
        <v>80</v>
      </c>
      <c r="AA3438" t="s">
        <v>165</v>
      </c>
      <c r="AB3438" t="str">
        <f>VLOOKUP($AA3438,[1]Sheet2!$E$2:$I$222,3,FALSE)</f>
        <v>To City College</v>
      </c>
      <c r="AC3438" t="str">
        <f>VLOOKUP($AA3438,Sheet2!$E$2:$I$222,4,FALSE)</f>
        <v>Ocean &amp; Phelan</v>
      </c>
      <c r="AD3438" t="str">
        <f>VLOOKUP($AA3438,Sheet2!$E$2:$I$222,5,FALSE)</f>
        <v>Daily ~ 5:30am-12am</v>
      </c>
      <c r="AF3438" t="s">
        <v>6</v>
      </c>
      <c r="AG3438" t="s">
        <v>78</v>
      </c>
      <c r="AI3438" t="e">
        <f>VLOOKUP(AH3438,[1]Sheet2!$E$2:$I$222,3,FALSE)</f>
        <v>#N/A</v>
      </c>
      <c r="AJ3438" t="e">
        <f>VLOOKUP(AH3438,[1]Sheet2!$E$2:$I$222,4,FALSE)</f>
        <v>#N/A</v>
      </c>
      <c r="AK3438" t="e">
        <f>VLOOKUP(AH3438,[1]Sheet2!$E$2:$I$222,5,FALSE)</f>
        <v>#N/A</v>
      </c>
      <c r="AP3438" t="e">
        <f>VLOOKUP(AO3438,[1]Sheet2!$E$2:$I$222,3,FALSE)</f>
        <v>#N/A</v>
      </c>
      <c r="AQ3438" t="e">
        <f>VLOOKUP(AO3438,[1]Sheet2!$E$2:$I$222,4,FALSE)</f>
        <v>#N/A</v>
      </c>
      <c r="AR3438" t="e">
        <f>VLOOKUP(AO3438,[1]Sheet2!$E$2:$I$222,5,FALSE)</f>
        <v>#N/A</v>
      </c>
      <c r="AW3438" t="e">
        <f>VLOOKUP(AV3438,[1]Sheet2!$E$2:$I$222,3,FALSE)</f>
        <v>#N/A</v>
      </c>
      <c r="AX3438" t="e">
        <f>VLOOKUP(AV3438,[1]Sheet2!$E$2:$I$222,4,FALSE)</f>
        <v>#N/A</v>
      </c>
      <c r="AY3438" t="e">
        <f>VLOOKUP(AV3438,[1]Sheet2!$E$2:$I$222,5,FALSE)</f>
        <v>#N/A</v>
      </c>
      <c r="BD3438" t="e">
        <f>VLOOKUP(BC3438,[1]Sheet2!$E$2:$I$222,3,FALSE)</f>
        <v>#N/A</v>
      </c>
      <c r="BE3438" t="e">
        <f>VLOOKUP(BC3438,[1]Sheet2!$E$2:$I$222,4,FALSE)</f>
        <v>#N/A</v>
      </c>
      <c r="BF3438" t="e">
        <f>VLOOKUP(BC3438,[1]Sheet2!$E$2:$I$222,5,FALSE)</f>
        <v>#N/A</v>
      </c>
      <c r="BK3438" t="e">
        <f>VLOOKUP(BJ3438,[1]Sheet2!$E$2:$I$222,3,FALSE)</f>
        <v>#N/A</v>
      </c>
      <c r="BL3438" t="e">
        <f>VLOOKUP(BJ3438,[1]Sheet2!$E$2:$I$222,4,FALSE)</f>
        <v>#N/A</v>
      </c>
      <c r="BM3438" t="e">
        <f>VLOOKUP(BJ3438,[1]Sheet2!$E$2:$I$222,5,FALSE)</f>
        <v>#N/A</v>
      </c>
      <c r="BR3438" t="e">
        <f>VLOOKUP(BQ3438,[1]Sheet2!$E$2:$I$222,3,FALSE)</f>
        <v>#N/A</v>
      </c>
      <c r="BS3438" t="e">
        <f>VLOOKUP(BQ3438,[1]Sheet2!$E$2:$I$222,4,FALSE)</f>
        <v>#N/A</v>
      </c>
      <c r="BT3438" t="e">
        <f>VLOOKUP(BQ3438,[1]Sheet2!$E$2:$I$222,5,FALSE)</f>
        <v>#N/A</v>
      </c>
      <c r="BY3438" t="e">
        <f>VLOOKUP(BX3438,[1]Sheet2!$E$2:$I$222,3,FALSE)</f>
        <v>#N/A</v>
      </c>
      <c r="BZ3438" t="e">
        <f>VLOOKUP(BX3438,[1]Sheet2!$E$2:$I$222,4,FALSE)</f>
        <v>#N/A</v>
      </c>
      <c r="CA3438" t="e">
        <f>VLOOKUP(BX3438,[1]Sheet2!$E$2:$I$222,5,FALSE)</f>
        <v>#N/A</v>
      </c>
      <c r="CF3438" t="e">
        <f>VLOOKUP(CE3438,[1]Sheet2!$E$2:$I$222,3,FALSE)</f>
        <v>#N/A</v>
      </c>
      <c r="CG3438" t="e">
        <f>VLOOKUP(CE3438,[1]Sheet2!$E$2:$I$222,4,FALSE)</f>
        <v>#N/A</v>
      </c>
      <c r="CH3438" t="e">
        <f>VLOOKUP(CE3438,[1]Sheet2!$E$2:$I$222,5,FALSE)</f>
        <v>#N/A</v>
      </c>
      <c r="CM3438" t="e">
        <f>VLOOKUP(CL3438,[1]Sheet2!$E$2:$I$222,3,FALSE)</f>
        <v>#N/A</v>
      </c>
      <c r="CN3438" t="e">
        <f>VLOOKUP(CL3438,[1]Sheet2!$E$2:$I$222,4,FALSE)</f>
        <v>#N/A</v>
      </c>
      <c r="CO3438" t="e">
        <f>VLOOKUP(CL3438,[1]Sheet2!$E$2:$I$222,5,FALSE)</f>
        <v>#N/A</v>
      </c>
    </row>
    <row r="3439" spans="1:93" x14ac:dyDescent="0.25">
      <c r="A3439">
        <v>3575</v>
      </c>
      <c r="C3439">
        <v>17645</v>
      </c>
      <c r="D3439">
        <v>7645</v>
      </c>
      <c r="E3439">
        <v>37.500124999999997</v>
      </c>
      <c r="F3439">
        <v>-122.29372499999999</v>
      </c>
      <c r="G3439" t="s">
        <v>7213</v>
      </c>
      <c r="H3439" t="s">
        <v>7214</v>
      </c>
      <c r="I3439" t="s">
        <v>727</v>
      </c>
      <c r="J3439" t="s">
        <v>687</v>
      </c>
      <c r="Q3439" t="s">
        <v>672</v>
      </c>
      <c r="S3439" t="s">
        <v>1988</v>
      </c>
      <c r="X3439">
        <f t="shared" si="53"/>
        <v>1</v>
      </c>
      <c r="Y3439" t="s">
        <v>52</v>
      </c>
      <c r="Z3439" t="s">
        <v>80</v>
      </c>
      <c r="AA3439" t="s">
        <v>135</v>
      </c>
      <c r="AB3439" t="str">
        <f>VLOOKUP($AA3439,[1]Sheet2!$E$2:$I$222,3,FALSE)</f>
        <v>To Fort Cronkhite via GG Bridge</v>
      </c>
      <c r="AC3439" t="str">
        <f>VLOOKUP($AA3439,Sheet2!$E$2:$I$222,4,FALSE)</f>
        <v>Hourly Sat-Sun | Holidays</v>
      </c>
      <c r="AD3439" t="str">
        <f>VLOOKUP($AA3439,Sheet2!$E$2:$I$222,5,FALSE)</f>
        <v>Leaves SF ~ 10:30am-6:30pm</v>
      </c>
      <c r="AI3439" t="e">
        <f>VLOOKUP(AH3439,[1]Sheet2!$E$2:$I$222,3,FALSE)</f>
        <v>#N/A</v>
      </c>
      <c r="AJ3439" t="e">
        <f>VLOOKUP(AH3439,[1]Sheet2!$E$2:$I$222,4,FALSE)</f>
        <v>#N/A</v>
      </c>
      <c r="AK3439" t="e">
        <f>VLOOKUP(AH3439,[1]Sheet2!$E$2:$I$222,5,FALSE)</f>
        <v>#N/A</v>
      </c>
      <c r="AP3439" t="e">
        <f>VLOOKUP(AO3439,[1]Sheet2!$E$2:$I$222,3,FALSE)</f>
        <v>#N/A</v>
      </c>
      <c r="AQ3439" t="e">
        <f>VLOOKUP(AO3439,[1]Sheet2!$E$2:$I$222,4,FALSE)</f>
        <v>#N/A</v>
      </c>
      <c r="AR3439" t="e">
        <f>VLOOKUP(AO3439,[1]Sheet2!$E$2:$I$222,5,FALSE)</f>
        <v>#N/A</v>
      </c>
      <c r="AW3439" t="e">
        <f>VLOOKUP(AV3439,[1]Sheet2!$E$2:$I$222,3,FALSE)</f>
        <v>#N/A</v>
      </c>
      <c r="AX3439" t="e">
        <f>VLOOKUP(AV3439,[1]Sheet2!$E$2:$I$222,4,FALSE)</f>
        <v>#N/A</v>
      </c>
      <c r="AY3439" t="e">
        <f>VLOOKUP(AV3439,[1]Sheet2!$E$2:$I$222,5,FALSE)</f>
        <v>#N/A</v>
      </c>
      <c r="BD3439" t="e">
        <f>VLOOKUP(BC3439,[1]Sheet2!$E$2:$I$222,3,FALSE)</f>
        <v>#N/A</v>
      </c>
      <c r="BE3439" t="e">
        <f>VLOOKUP(BC3439,[1]Sheet2!$E$2:$I$222,4,FALSE)</f>
        <v>#N/A</v>
      </c>
      <c r="BF3439" t="e">
        <f>VLOOKUP(BC3439,[1]Sheet2!$E$2:$I$222,5,FALSE)</f>
        <v>#N/A</v>
      </c>
      <c r="BK3439" t="e">
        <f>VLOOKUP(BJ3439,[1]Sheet2!$E$2:$I$222,3,FALSE)</f>
        <v>#N/A</v>
      </c>
      <c r="BL3439" t="e">
        <f>VLOOKUP(BJ3439,[1]Sheet2!$E$2:$I$222,4,FALSE)</f>
        <v>#N/A</v>
      </c>
      <c r="BM3439" t="e">
        <f>VLOOKUP(BJ3439,[1]Sheet2!$E$2:$I$222,5,FALSE)</f>
        <v>#N/A</v>
      </c>
      <c r="BR3439" t="e">
        <f>VLOOKUP(BQ3439,[1]Sheet2!$E$2:$I$222,3,FALSE)</f>
        <v>#N/A</v>
      </c>
      <c r="BS3439" t="e">
        <f>VLOOKUP(BQ3439,[1]Sheet2!$E$2:$I$222,4,FALSE)</f>
        <v>#N/A</v>
      </c>
      <c r="BT3439" t="e">
        <f>VLOOKUP(BQ3439,[1]Sheet2!$E$2:$I$222,5,FALSE)</f>
        <v>#N/A</v>
      </c>
      <c r="BY3439" t="e">
        <f>VLOOKUP(BX3439,[1]Sheet2!$E$2:$I$222,3,FALSE)</f>
        <v>#N/A</v>
      </c>
      <c r="BZ3439" t="e">
        <f>VLOOKUP(BX3439,[1]Sheet2!$E$2:$I$222,4,FALSE)</f>
        <v>#N/A</v>
      </c>
      <c r="CA3439" t="e">
        <f>VLOOKUP(BX3439,[1]Sheet2!$E$2:$I$222,5,FALSE)</f>
        <v>#N/A</v>
      </c>
      <c r="CF3439" t="e">
        <f>VLOOKUP(CE3439,[1]Sheet2!$E$2:$I$222,3,FALSE)</f>
        <v>#N/A</v>
      </c>
      <c r="CG3439" t="e">
        <f>VLOOKUP(CE3439,[1]Sheet2!$E$2:$I$222,4,FALSE)</f>
        <v>#N/A</v>
      </c>
      <c r="CH3439" t="e">
        <f>VLOOKUP(CE3439,[1]Sheet2!$E$2:$I$222,5,FALSE)</f>
        <v>#N/A</v>
      </c>
      <c r="CM3439" t="e">
        <f>VLOOKUP(CL3439,[1]Sheet2!$E$2:$I$222,3,FALSE)</f>
        <v>#N/A</v>
      </c>
      <c r="CN3439" t="e">
        <f>VLOOKUP(CL3439,[1]Sheet2!$E$2:$I$222,4,FALSE)</f>
        <v>#N/A</v>
      </c>
      <c r="CO3439" t="e">
        <f>VLOOKUP(CL3439,[1]Sheet2!$E$2:$I$222,5,FALSE)</f>
        <v>#N/A</v>
      </c>
    </row>
    <row r="3440" spans="1:93" x14ac:dyDescent="0.25">
      <c r="A3440">
        <v>3576</v>
      </c>
      <c r="C3440">
        <v>17646</v>
      </c>
      <c r="D3440">
        <v>7646</v>
      </c>
      <c r="E3440">
        <v>37.500191999999998</v>
      </c>
      <c r="F3440">
        <v>-122.290188</v>
      </c>
      <c r="G3440" t="s">
        <v>7215</v>
      </c>
      <c r="H3440" t="s">
        <v>7216</v>
      </c>
      <c r="I3440" t="s">
        <v>686</v>
      </c>
      <c r="J3440" t="s">
        <v>687</v>
      </c>
      <c r="Q3440" t="s">
        <v>672</v>
      </c>
      <c r="S3440" t="s">
        <v>1988</v>
      </c>
      <c r="X3440">
        <f t="shared" si="53"/>
        <v>1</v>
      </c>
      <c r="Y3440" t="s">
        <v>52</v>
      </c>
      <c r="Z3440" t="s">
        <v>80</v>
      </c>
      <c r="AA3440" t="s">
        <v>135</v>
      </c>
      <c r="AB3440" t="str">
        <f>VLOOKUP($AA3440,[1]Sheet2!$E$2:$I$222,3,FALSE)</f>
        <v>To Fort Cronkhite via GG Bridge</v>
      </c>
      <c r="AC3440" t="str">
        <f>VLOOKUP($AA3440,Sheet2!$E$2:$I$222,4,FALSE)</f>
        <v>Hourly Sat-Sun | Holidays</v>
      </c>
      <c r="AD3440" t="str">
        <f>VLOOKUP($AA3440,Sheet2!$E$2:$I$222,5,FALSE)</f>
        <v>Leaves SF ~ 10:30am-6:30pm</v>
      </c>
      <c r="AI3440" t="e">
        <f>VLOOKUP(AH3440,[1]Sheet2!$E$2:$I$222,3,FALSE)</f>
        <v>#N/A</v>
      </c>
      <c r="AJ3440" t="e">
        <f>VLOOKUP(AH3440,[1]Sheet2!$E$2:$I$222,4,FALSE)</f>
        <v>#N/A</v>
      </c>
      <c r="AK3440" t="e">
        <f>VLOOKUP(AH3440,[1]Sheet2!$E$2:$I$222,5,FALSE)</f>
        <v>#N/A</v>
      </c>
      <c r="AP3440" t="e">
        <f>VLOOKUP(AO3440,[1]Sheet2!$E$2:$I$222,3,FALSE)</f>
        <v>#N/A</v>
      </c>
      <c r="AQ3440" t="e">
        <f>VLOOKUP(AO3440,[1]Sheet2!$E$2:$I$222,4,FALSE)</f>
        <v>#N/A</v>
      </c>
      <c r="AR3440" t="e">
        <f>VLOOKUP(AO3440,[1]Sheet2!$E$2:$I$222,5,FALSE)</f>
        <v>#N/A</v>
      </c>
      <c r="AW3440" t="e">
        <f>VLOOKUP(AV3440,[1]Sheet2!$E$2:$I$222,3,FALSE)</f>
        <v>#N/A</v>
      </c>
      <c r="AX3440" t="e">
        <f>VLOOKUP(AV3440,[1]Sheet2!$E$2:$I$222,4,FALSE)</f>
        <v>#N/A</v>
      </c>
      <c r="AY3440" t="e">
        <f>VLOOKUP(AV3440,[1]Sheet2!$E$2:$I$222,5,FALSE)</f>
        <v>#N/A</v>
      </c>
      <c r="BD3440" t="e">
        <f>VLOOKUP(BC3440,[1]Sheet2!$E$2:$I$222,3,FALSE)</f>
        <v>#N/A</v>
      </c>
      <c r="BE3440" t="e">
        <f>VLOOKUP(BC3440,[1]Sheet2!$E$2:$I$222,4,FALSE)</f>
        <v>#N/A</v>
      </c>
      <c r="BF3440" t="e">
        <f>VLOOKUP(BC3440,[1]Sheet2!$E$2:$I$222,5,FALSE)</f>
        <v>#N/A</v>
      </c>
      <c r="BK3440" t="e">
        <f>VLOOKUP(BJ3440,[1]Sheet2!$E$2:$I$222,3,FALSE)</f>
        <v>#N/A</v>
      </c>
      <c r="BL3440" t="e">
        <f>VLOOKUP(BJ3440,[1]Sheet2!$E$2:$I$222,4,FALSE)</f>
        <v>#N/A</v>
      </c>
      <c r="BM3440" t="e">
        <f>VLOOKUP(BJ3440,[1]Sheet2!$E$2:$I$222,5,FALSE)</f>
        <v>#N/A</v>
      </c>
      <c r="BR3440" t="e">
        <f>VLOOKUP(BQ3440,[1]Sheet2!$E$2:$I$222,3,FALSE)</f>
        <v>#N/A</v>
      </c>
      <c r="BS3440" t="e">
        <f>VLOOKUP(BQ3440,[1]Sheet2!$E$2:$I$222,4,FALSE)</f>
        <v>#N/A</v>
      </c>
      <c r="BT3440" t="e">
        <f>VLOOKUP(BQ3440,[1]Sheet2!$E$2:$I$222,5,FALSE)</f>
        <v>#N/A</v>
      </c>
      <c r="BY3440" t="e">
        <f>VLOOKUP(BX3440,[1]Sheet2!$E$2:$I$222,3,FALSE)</f>
        <v>#N/A</v>
      </c>
      <c r="BZ3440" t="e">
        <f>VLOOKUP(BX3440,[1]Sheet2!$E$2:$I$222,4,FALSE)</f>
        <v>#N/A</v>
      </c>
      <c r="CA3440" t="e">
        <f>VLOOKUP(BX3440,[1]Sheet2!$E$2:$I$222,5,FALSE)</f>
        <v>#N/A</v>
      </c>
      <c r="CF3440" t="e">
        <f>VLOOKUP(CE3440,[1]Sheet2!$E$2:$I$222,3,FALSE)</f>
        <v>#N/A</v>
      </c>
      <c r="CG3440" t="e">
        <f>VLOOKUP(CE3440,[1]Sheet2!$E$2:$I$222,4,FALSE)</f>
        <v>#N/A</v>
      </c>
      <c r="CH3440" t="e">
        <f>VLOOKUP(CE3440,[1]Sheet2!$E$2:$I$222,5,FALSE)</f>
        <v>#N/A</v>
      </c>
      <c r="CM3440" t="e">
        <f>VLOOKUP(CL3440,[1]Sheet2!$E$2:$I$222,3,FALSE)</f>
        <v>#N/A</v>
      </c>
      <c r="CN3440" t="e">
        <f>VLOOKUP(CL3440,[1]Sheet2!$E$2:$I$222,4,FALSE)</f>
        <v>#N/A</v>
      </c>
      <c r="CO3440" t="e">
        <f>VLOOKUP(CL3440,[1]Sheet2!$E$2:$I$222,5,FALSE)</f>
        <v>#N/A</v>
      </c>
    </row>
    <row r="3441" spans="1:93" x14ac:dyDescent="0.25">
      <c r="A3441">
        <v>3577</v>
      </c>
      <c r="C3441">
        <v>17647</v>
      </c>
      <c r="D3441">
        <v>7647</v>
      </c>
      <c r="E3441">
        <v>37.500033000000002</v>
      </c>
      <c r="F3441">
        <v>-122.29389999999999</v>
      </c>
      <c r="G3441" t="s">
        <v>7213</v>
      </c>
      <c r="H3441" t="s">
        <v>7214</v>
      </c>
      <c r="I3441" t="s">
        <v>721</v>
      </c>
      <c r="J3441" t="s">
        <v>687</v>
      </c>
      <c r="Q3441" t="s">
        <v>672</v>
      </c>
      <c r="S3441" t="s">
        <v>1985</v>
      </c>
      <c r="X3441">
        <f t="shared" si="53"/>
        <v>1</v>
      </c>
      <c r="Y3441" t="s">
        <v>52</v>
      </c>
      <c r="Z3441" t="s">
        <v>77</v>
      </c>
      <c r="AA3441" t="s">
        <v>134</v>
      </c>
      <c r="AB3441" t="str">
        <f>VLOOKUP($AA3441,[1]Sheet2!$E$2:$I$222,3,FALSE)</f>
        <v>To Downtown SF (Montgomery BART)</v>
      </c>
      <c r="AC3441" t="str">
        <f>VLOOKUP($AA3441,Sheet2!$E$2:$I$222,4,FALSE)</f>
        <v>Hourly Sat-Sun | Holidays</v>
      </c>
      <c r="AD3441" t="str">
        <f>VLOOKUP($AA3441,Sheet2!$E$2:$I$222,5,FALSE)</f>
        <v>Leaves Marin ~ 9:30am-5:30pm</v>
      </c>
      <c r="AI3441" t="e">
        <f>VLOOKUP(AH3441,[1]Sheet2!$E$2:$I$222,3,FALSE)</f>
        <v>#N/A</v>
      </c>
      <c r="AJ3441" t="e">
        <f>VLOOKUP(AH3441,[1]Sheet2!$E$2:$I$222,4,FALSE)</f>
        <v>#N/A</v>
      </c>
      <c r="AK3441" t="e">
        <f>VLOOKUP(AH3441,[1]Sheet2!$E$2:$I$222,5,FALSE)</f>
        <v>#N/A</v>
      </c>
      <c r="AP3441" t="e">
        <f>VLOOKUP(AO3441,[1]Sheet2!$E$2:$I$222,3,FALSE)</f>
        <v>#N/A</v>
      </c>
      <c r="AQ3441" t="e">
        <f>VLOOKUP(AO3441,[1]Sheet2!$E$2:$I$222,4,FALSE)</f>
        <v>#N/A</v>
      </c>
      <c r="AR3441" t="e">
        <f>VLOOKUP(AO3441,[1]Sheet2!$E$2:$I$222,5,FALSE)</f>
        <v>#N/A</v>
      </c>
      <c r="AW3441" t="e">
        <f>VLOOKUP(AV3441,[1]Sheet2!$E$2:$I$222,3,FALSE)</f>
        <v>#N/A</v>
      </c>
      <c r="AX3441" t="e">
        <f>VLOOKUP(AV3441,[1]Sheet2!$E$2:$I$222,4,FALSE)</f>
        <v>#N/A</v>
      </c>
      <c r="AY3441" t="e">
        <f>VLOOKUP(AV3441,[1]Sheet2!$E$2:$I$222,5,FALSE)</f>
        <v>#N/A</v>
      </c>
      <c r="BD3441" t="e">
        <f>VLOOKUP(BC3441,[1]Sheet2!$E$2:$I$222,3,FALSE)</f>
        <v>#N/A</v>
      </c>
      <c r="BE3441" t="e">
        <f>VLOOKUP(BC3441,[1]Sheet2!$E$2:$I$222,4,FALSE)</f>
        <v>#N/A</v>
      </c>
      <c r="BF3441" t="e">
        <f>VLOOKUP(BC3441,[1]Sheet2!$E$2:$I$222,5,FALSE)</f>
        <v>#N/A</v>
      </c>
      <c r="BK3441" t="e">
        <f>VLOOKUP(BJ3441,[1]Sheet2!$E$2:$I$222,3,FALSE)</f>
        <v>#N/A</v>
      </c>
      <c r="BL3441" t="e">
        <f>VLOOKUP(BJ3441,[1]Sheet2!$E$2:$I$222,4,FALSE)</f>
        <v>#N/A</v>
      </c>
      <c r="BM3441" t="e">
        <f>VLOOKUP(BJ3441,[1]Sheet2!$E$2:$I$222,5,FALSE)</f>
        <v>#N/A</v>
      </c>
      <c r="BR3441" t="e">
        <f>VLOOKUP(BQ3441,[1]Sheet2!$E$2:$I$222,3,FALSE)</f>
        <v>#N/A</v>
      </c>
      <c r="BS3441" t="e">
        <f>VLOOKUP(BQ3441,[1]Sheet2!$E$2:$I$222,4,FALSE)</f>
        <v>#N/A</v>
      </c>
      <c r="BT3441" t="e">
        <f>VLOOKUP(BQ3441,[1]Sheet2!$E$2:$I$222,5,FALSE)</f>
        <v>#N/A</v>
      </c>
      <c r="BY3441" t="e">
        <f>VLOOKUP(BX3441,[1]Sheet2!$E$2:$I$222,3,FALSE)</f>
        <v>#N/A</v>
      </c>
      <c r="BZ3441" t="e">
        <f>VLOOKUP(BX3441,[1]Sheet2!$E$2:$I$222,4,FALSE)</f>
        <v>#N/A</v>
      </c>
      <c r="CA3441" t="e">
        <f>VLOOKUP(BX3441,[1]Sheet2!$E$2:$I$222,5,FALSE)</f>
        <v>#N/A</v>
      </c>
      <c r="CF3441" t="e">
        <f>VLOOKUP(CE3441,[1]Sheet2!$E$2:$I$222,3,FALSE)</f>
        <v>#N/A</v>
      </c>
      <c r="CG3441" t="e">
        <f>VLOOKUP(CE3441,[1]Sheet2!$E$2:$I$222,4,FALSE)</f>
        <v>#N/A</v>
      </c>
      <c r="CH3441" t="e">
        <f>VLOOKUP(CE3441,[1]Sheet2!$E$2:$I$222,5,FALSE)</f>
        <v>#N/A</v>
      </c>
      <c r="CM3441" t="e">
        <f>VLOOKUP(CL3441,[1]Sheet2!$E$2:$I$222,3,FALSE)</f>
        <v>#N/A</v>
      </c>
      <c r="CN3441" t="e">
        <f>VLOOKUP(CL3441,[1]Sheet2!$E$2:$I$222,4,FALSE)</f>
        <v>#N/A</v>
      </c>
      <c r="CO3441" t="e">
        <f>VLOOKUP(CL3441,[1]Sheet2!$E$2:$I$222,5,FALSE)</f>
        <v>#N/A</v>
      </c>
    </row>
    <row r="3442" spans="1:93" x14ac:dyDescent="0.25">
      <c r="A3442">
        <v>3578</v>
      </c>
      <c r="C3442">
        <v>17649</v>
      </c>
      <c r="D3442">
        <v>7649</v>
      </c>
      <c r="E3442">
        <v>37.787213999999999</v>
      </c>
      <c r="F3442">
        <v>-122.40996199999999</v>
      </c>
      <c r="G3442" t="s">
        <v>7217</v>
      </c>
      <c r="H3442" t="s">
        <v>7218</v>
      </c>
      <c r="I3442" t="s">
        <v>727</v>
      </c>
      <c r="J3442" t="s">
        <v>669</v>
      </c>
      <c r="K3442" t="s">
        <v>1522</v>
      </c>
      <c r="Q3442" t="s">
        <v>672</v>
      </c>
      <c r="S3442" t="s">
        <v>6174</v>
      </c>
      <c r="X3442">
        <f t="shared" si="53"/>
        <v>6</v>
      </c>
      <c r="Y3442" t="s">
        <v>9</v>
      </c>
      <c r="Z3442" t="s">
        <v>80</v>
      </c>
      <c r="AA3442" t="s">
        <v>99</v>
      </c>
      <c r="AB3442" t="str">
        <f>VLOOKUP($AA3442,[1]Sheet2!$E$2:$I$222,3,FALSE)</f>
        <v>To City College</v>
      </c>
      <c r="AC3442" t="str">
        <f>VLOOKUP($AA3442,Sheet2!$E$2:$I$222,4,FALSE)</f>
        <v>Daily ~ 8:30am-12am</v>
      </c>
      <c r="AD3442" t="str">
        <f>VLOOKUP($AA3442,Sheet2!$E$2:$I$222,5,FALSE)</f>
        <v>Except M-F ~ 4pm-7pm: Use 8AX/BX</v>
      </c>
      <c r="AF3442" t="s">
        <v>13</v>
      </c>
      <c r="AG3442" t="s">
        <v>78</v>
      </c>
      <c r="AI3442" t="e">
        <f>VLOOKUP(AH3442,[1]Sheet2!$E$2:$I$222,3,FALSE)</f>
        <v>#N/A</v>
      </c>
      <c r="AJ3442" t="e">
        <f>VLOOKUP(AH3442,[1]Sheet2!$E$2:$I$222,4,FALSE)</f>
        <v>#N/A</v>
      </c>
      <c r="AK3442" t="e">
        <f>VLOOKUP(AH3442,[1]Sheet2!$E$2:$I$222,5,FALSE)</f>
        <v>#N/A</v>
      </c>
      <c r="AM3442" t="s">
        <v>7</v>
      </c>
      <c r="AN3442" t="s">
        <v>78</v>
      </c>
      <c r="AP3442" t="e">
        <f>VLOOKUP(AO3442,[1]Sheet2!$E$2:$I$222,3,FALSE)</f>
        <v>#N/A</v>
      </c>
      <c r="AQ3442" t="e">
        <f>VLOOKUP(AO3442,[1]Sheet2!$E$2:$I$222,4,FALSE)</f>
        <v>#N/A</v>
      </c>
      <c r="AR3442" t="e">
        <f>VLOOKUP(AO3442,[1]Sheet2!$E$2:$I$222,5,FALSE)</f>
        <v>#N/A</v>
      </c>
      <c r="AT3442" t="s">
        <v>63</v>
      </c>
      <c r="AU3442" t="s">
        <v>80</v>
      </c>
      <c r="AV3442" t="s">
        <v>171</v>
      </c>
      <c r="AW3442" t="str">
        <f>VLOOKUP(AV3442,[1]Sheet2!$E$2:$I$222,3,FALSE)</f>
        <v>To Visitacion Valley</v>
      </c>
      <c r="AX3442" t="str">
        <f>VLOOKUP(AV3442,[1]Sheet2!$E$2:$I$222,4,FALSE)</f>
        <v>Geneva &amp; Schwerin</v>
      </c>
      <c r="AY3442" t="str">
        <f>VLOOKUP(AV3442,[1]Sheet2!$E$2:$I$222,5,FALSE)</f>
        <v>PM Only: M-F ~ 4pm-7pm</v>
      </c>
      <c r="BA3442" t="s">
        <v>346</v>
      </c>
      <c r="BB3442" t="s">
        <v>80</v>
      </c>
      <c r="BC3442" t="s">
        <v>358</v>
      </c>
      <c r="BD3442" t="str">
        <f>VLOOKUP(BC3442,[1]Sheet2!$E$2:$I$222,3,FALSE)</f>
        <v>To City College</v>
      </c>
      <c r="BE3442" t="str">
        <f>VLOOKUP(BC3442,[1]Sheet2!$E$2:$I$222,4,FALSE)</f>
        <v>Ocean &amp; Phelan</v>
      </c>
      <c r="BF3442" t="str">
        <f>VLOOKUP(BC3442,[1]Sheet2!$E$2:$I$222,5,FALSE)</f>
        <v>PM Only: M-F ~ 3:30pm-6:30pm</v>
      </c>
      <c r="BH3442" t="s">
        <v>4</v>
      </c>
      <c r="BI3442" t="s">
        <v>79</v>
      </c>
      <c r="BK3442" t="e">
        <f>VLOOKUP(BJ3442,[1]Sheet2!$E$2:$I$222,3,FALSE)</f>
        <v>#N/A</v>
      </c>
      <c r="BL3442" t="e">
        <f>VLOOKUP(BJ3442,[1]Sheet2!$E$2:$I$222,4,FALSE)</f>
        <v>#N/A</v>
      </c>
      <c r="BM3442" t="e">
        <f>VLOOKUP(BJ3442,[1]Sheet2!$E$2:$I$222,5,FALSE)</f>
        <v>#N/A</v>
      </c>
      <c r="BR3442" t="e">
        <f>VLOOKUP(BQ3442,[1]Sheet2!$E$2:$I$222,3,FALSE)</f>
        <v>#N/A</v>
      </c>
      <c r="BS3442" t="e">
        <f>VLOOKUP(BQ3442,[1]Sheet2!$E$2:$I$222,4,FALSE)</f>
        <v>#N/A</v>
      </c>
      <c r="BT3442" t="e">
        <f>VLOOKUP(BQ3442,[1]Sheet2!$E$2:$I$222,5,FALSE)</f>
        <v>#N/A</v>
      </c>
      <c r="BY3442" t="e">
        <f>VLOOKUP(BX3442,[1]Sheet2!$E$2:$I$222,3,FALSE)</f>
        <v>#N/A</v>
      </c>
      <c r="BZ3442" t="e">
        <f>VLOOKUP(BX3442,[1]Sheet2!$E$2:$I$222,4,FALSE)</f>
        <v>#N/A</v>
      </c>
      <c r="CA3442" t="e">
        <f>VLOOKUP(BX3442,[1]Sheet2!$E$2:$I$222,5,FALSE)</f>
        <v>#N/A</v>
      </c>
      <c r="CF3442" t="e">
        <f>VLOOKUP(CE3442,[1]Sheet2!$E$2:$I$222,3,FALSE)</f>
        <v>#N/A</v>
      </c>
      <c r="CG3442" t="e">
        <f>VLOOKUP(CE3442,[1]Sheet2!$E$2:$I$222,4,FALSE)</f>
        <v>#N/A</v>
      </c>
      <c r="CH3442" t="e">
        <f>VLOOKUP(CE3442,[1]Sheet2!$E$2:$I$222,5,FALSE)</f>
        <v>#N/A</v>
      </c>
      <c r="CM3442" t="e">
        <f>VLOOKUP(CL3442,[1]Sheet2!$E$2:$I$222,3,FALSE)</f>
        <v>#N/A</v>
      </c>
      <c r="CN3442" t="e">
        <f>VLOOKUP(CL3442,[1]Sheet2!$E$2:$I$222,4,FALSE)</f>
        <v>#N/A</v>
      </c>
      <c r="CO3442" t="e">
        <f>VLOOKUP(CL3442,[1]Sheet2!$E$2:$I$222,5,FALSE)</f>
        <v>#N/A</v>
      </c>
    </row>
    <row r="3443" spans="1:93" x14ac:dyDescent="0.25">
      <c r="A3443">
        <v>3579</v>
      </c>
      <c r="C3443">
        <v>17650</v>
      </c>
      <c r="D3443">
        <v>7650</v>
      </c>
      <c r="E3443">
        <v>37.778939999999999</v>
      </c>
      <c r="F3443">
        <v>-122.40182799999999</v>
      </c>
      <c r="G3443" t="s">
        <v>7219</v>
      </c>
      <c r="H3443" t="s">
        <v>7220</v>
      </c>
      <c r="I3443" t="s">
        <v>691</v>
      </c>
      <c r="J3443" t="s">
        <v>669</v>
      </c>
      <c r="K3443" t="s">
        <v>971</v>
      </c>
      <c r="Q3443" t="s">
        <v>672</v>
      </c>
      <c r="S3443" t="s">
        <v>7202</v>
      </c>
      <c r="X3443">
        <f t="shared" si="53"/>
        <v>3</v>
      </c>
      <c r="Y3443" t="s">
        <v>13</v>
      </c>
      <c r="Z3443" t="s">
        <v>78</v>
      </c>
      <c r="AB3443" t="e">
        <f>VLOOKUP($AA3443,[1]Sheet2!$E$2:$I$222,3,FALSE)</f>
        <v>#N/A</v>
      </c>
      <c r="AC3443" t="e">
        <f>VLOOKUP($AA3443,Sheet2!$E$2:$I$222,4,FALSE)</f>
        <v>#N/A</v>
      </c>
      <c r="AD3443" t="e">
        <f>VLOOKUP($AA3443,Sheet2!$E$2:$I$222,5,FALSE)</f>
        <v>#N/A</v>
      </c>
      <c r="AF3443" t="s">
        <v>7</v>
      </c>
      <c r="AG3443" t="s">
        <v>78</v>
      </c>
      <c r="AI3443" t="e">
        <f>VLOOKUP(AH3443,[1]Sheet2!$E$2:$I$222,3,FALSE)</f>
        <v>#N/A</v>
      </c>
      <c r="AJ3443" t="e">
        <f>VLOOKUP(AH3443,[1]Sheet2!$E$2:$I$222,4,FALSE)</f>
        <v>#N/A</v>
      </c>
      <c r="AK3443" t="e">
        <f>VLOOKUP(AH3443,[1]Sheet2!$E$2:$I$222,5,FALSE)</f>
        <v>#N/A</v>
      </c>
      <c r="AM3443" t="s">
        <v>4</v>
      </c>
      <c r="AN3443" t="s">
        <v>79</v>
      </c>
      <c r="AP3443" t="e">
        <f>VLOOKUP(AO3443,[1]Sheet2!$E$2:$I$222,3,FALSE)</f>
        <v>#N/A</v>
      </c>
      <c r="AQ3443" t="e">
        <f>VLOOKUP(AO3443,[1]Sheet2!$E$2:$I$222,4,FALSE)</f>
        <v>#N/A</v>
      </c>
      <c r="AR3443" t="e">
        <f>VLOOKUP(AO3443,[1]Sheet2!$E$2:$I$222,5,FALSE)</f>
        <v>#N/A</v>
      </c>
      <c r="AW3443" t="e">
        <f>VLOOKUP(AV3443,[1]Sheet2!$E$2:$I$222,3,FALSE)</f>
        <v>#N/A</v>
      </c>
      <c r="AX3443" t="e">
        <f>VLOOKUP(AV3443,[1]Sheet2!$E$2:$I$222,4,FALSE)</f>
        <v>#N/A</v>
      </c>
      <c r="AY3443" t="e">
        <f>VLOOKUP(AV3443,[1]Sheet2!$E$2:$I$222,5,FALSE)</f>
        <v>#N/A</v>
      </c>
      <c r="BD3443" t="e">
        <f>VLOOKUP(BC3443,[1]Sheet2!$E$2:$I$222,3,FALSE)</f>
        <v>#N/A</v>
      </c>
      <c r="BE3443" t="e">
        <f>VLOOKUP(BC3443,[1]Sheet2!$E$2:$I$222,4,FALSE)</f>
        <v>#N/A</v>
      </c>
      <c r="BF3443" t="e">
        <f>VLOOKUP(BC3443,[1]Sheet2!$E$2:$I$222,5,FALSE)</f>
        <v>#N/A</v>
      </c>
      <c r="BK3443" t="e">
        <f>VLOOKUP(BJ3443,[1]Sheet2!$E$2:$I$222,3,FALSE)</f>
        <v>#N/A</v>
      </c>
      <c r="BL3443" t="e">
        <f>VLOOKUP(BJ3443,[1]Sheet2!$E$2:$I$222,4,FALSE)</f>
        <v>#N/A</v>
      </c>
      <c r="BM3443" t="e">
        <f>VLOOKUP(BJ3443,[1]Sheet2!$E$2:$I$222,5,FALSE)</f>
        <v>#N/A</v>
      </c>
      <c r="BR3443" t="e">
        <f>VLOOKUP(BQ3443,[1]Sheet2!$E$2:$I$222,3,FALSE)</f>
        <v>#N/A</v>
      </c>
      <c r="BS3443" t="e">
        <f>VLOOKUP(BQ3443,[1]Sheet2!$E$2:$I$222,4,FALSE)</f>
        <v>#N/A</v>
      </c>
      <c r="BT3443" t="e">
        <f>VLOOKUP(BQ3443,[1]Sheet2!$E$2:$I$222,5,FALSE)</f>
        <v>#N/A</v>
      </c>
      <c r="BY3443" t="e">
        <f>VLOOKUP(BX3443,[1]Sheet2!$E$2:$I$222,3,FALSE)</f>
        <v>#N/A</v>
      </c>
      <c r="BZ3443" t="e">
        <f>VLOOKUP(BX3443,[1]Sheet2!$E$2:$I$222,4,FALSE)</f>
        <v>#N/A</v>
      </c>
      <c r="CA3443" t="e">
        <f>VLOOKUP(BX3443,[1]Sheet2!$E$2:$I$222,5,FALSE)</f>
        <v>#N/A</v>
      </c>
      <c r="CF3443" t="e">
        <f>VLOOKUP(CE3443,[1]Sheet2!$E$2:$I$222,3,FALSE)</f>
        <v>#N/A</v>
      </c>
      <c r="CG3443" t="e">
        <f>VLOOKUP(CE3443,[1]Sheet2!$E$2:$I$222,4,FALSE)</f>
        <v>#N/A</v>
      </c>
      <c r="CH3443" t="e">
        <f>VLOOKUP(CE3443,[1]Sheet2!$E$2:$I$222,5,FALSE)</f>
        <v>#N/A</v>
      </c>
      <c r="CM3443" t="e">
        <f>VLOOKUP(CL3443,[1]Sheet2!$E$2:$I$222,3,FALSE)</f>
        <v>#N/A</v>
      </c>
      <c r="CN3443" t="e">
        <f>VLOOKUP(CL3443,[1]Sheet2!$E$2:$I$222,4,FALSE)</f>
        <v>#N/A</v>
      </c>
      <c r="CO3443" t="e">
        <f>VLOOKUP(CL3443,[1]Sheet2!$E$2:$I$222,5,FALSE)</f>
        <v>#N/A</v>
      </c>
    </row>
    <row r="3444" spans="1:93" x14ac:dyDescent="0.25">
      <c r="A3444">
        <v>3580</v>
      </c>
      <c r="C3444">
        <v>17651</v>
      </c>
      <c r="D3444">
        <v>7651</v>
      </c>
      <c r="E3444">
        <v>37.783501999999999</v>
      </c>
      <c r="F3444">
        <v>-122.407625</v>
      </c>
      <c r="G3444" t="s">
        <v>7221</v>
      </c>
      <c r="H3444" t="s">
        <v>7222</v>
      </c>
      <c r="I3444" t="s">
        <v>686</v>
      </c>
      <c r="J3444" t="s">
        <v>7223</v>
      </c>
      <c r="M3444" t="s">
        <v>671</v>
      </c>
      <c r="Q3444" t="s">
        <v>672</v>
      </c>
      <c r="S3444" t="s">
        <v>7224</v>
      </c>
      <c r="X3444">
        <f t="shared" si="53"/>
        <v>2</v>
      </c>
      <c r="Y3444" t="s">
        <v>13</v>
      </c>
      <c r="Z3444" t="s">
        <v>78</v>
      </c>
      <c r="AB3444" t="e">
        <f>VLOOKUP($AA3444,[1]Sheet2!$E$2:$I$222,3,FALSE)</f>
        <v>#N/A</v>
      </c>
      <c r="AC3444" t="e">
        <f>VLOOKUP($AA3444,Sheet2!$E$2:$I$222,4,FALSE)</f>
        <v>#N/A</v>
      </c>
      <c r="AD3444" t="e">
        <f>VLOOKUP($AA3444,Sheet2!$E$2:$I$222,5,FALSE)</f>
        <v>#N/A</v>
      </c>
      <c r="AF3444" t="s">
        <v>7</v>
      </c>
      <c r="AG3444" t="s">
        <v>78</v>
      </c>
      <c r="AI3444" t="e">
        <f>VLOOKUP(AH3444,[1]Sheet2!$E$2:$I$222,3,FALSE)</f>
        <v>#N/A</v>
      </c>
      <c r="AJ3444" t="e">
        <f>VLOOKUP(AH3444,[1]Sheet2!$E$2:$I$222,4,FALSE)</f>
        <v>#N/A</v>
      </c>
      <c r="AK3444" t="e">
        <f>VLOOKUP(AH3444,[1]Sheet2!$E$2:$I$222,5,FALSE)</f>
        <v>#N/A</v>
      </c>
      <c r="AP3444" t="e">
        <f>VLOOKUP(AO3444,[1]Sheet2!$E$2:$I$222,3,FALSE)</f>
        <v>#N/A</v>
      </c>
      <c r="AQ3444" t="e">
        <f>VLOOKUP(AO3444,[1]Sheet2!$E$2:$I$222,4,FALSE)</f>
        <v>#N/A</v>
      </c>
      <c r="AR3444" t="e">
        <f>VLOOKUP(AO3444,[1]Sheet2!$E$2:$I$222,5,FALSE)</f>
        <v>#N/A</v>
      </c>
      <c r="AW3444" t="e">
        <f>VLOOKUP(AV3444,[1]Sheet2!$E$2:$I$222,3,FALSE)</f>
        <v>#N/A</v>
      </c>
      <c r="AX3444" t="e">
        <f>VLOOKUP(AV3444,[1]Sheet2!$E$2:$I$222,4,FALSE)</f>
        <v>#N/A</v>
      </c>
      <c r="AY3444" t="e">
        <f>VLOOKUP(AV3444,[1]Sheet2!$E$2:$I$222,5,FALSE)</f>
        <v>#N/A</v>
      </c>
      <c r="BD3444" t="e">
        <f>VLOOKUP(BC3444,[1]Sheet2!$E$2:$I$222,3,FALSE)</f>
        <v>#N/A</v>
      </c>
      <c r="BE3444" t="e">
        <f>VLOOKUP(BC3444,[1]Sheet2!$E$2:$I$222,4,FALSE)</f>
        <v>#N/A</v>
      </c>
      <c r="BF3444" t="e">
        <f>VLOOKUP(BC3444,[1]Sheet2!$E$2:$I$222,5,FALSE)</f>
        <v>#N/A</v>
      </c>
      <c r="BK3444" t="e">
        <f>VLOOKUP(BJ3444,[1]Sheet2!$E$2:$I$222,3,FALSE)</f>
        <v>#N/A</v>
      </c>
      <c r="BL3444" t="e">
        <f>VLOOKUP(BJ3444,[1]Sheet2!$E$2:$I$222,4,FALSE)</f>
        <v>#N/A</v>
      </c>
      <c r="BM3444" t="e">
        <f>VLOOKUP(BJ3444,[1]Sheet2!$E$2:$I$222,5,FALSE)</f>
        <v>#N/A</v>
      </c>
      <c r="BR3444" t="e">
        <f>VLOOKUP(BQ3444,[1]Sheet2!$E$2:$I$222,3,FALSE)</f>
        <v>#N/A</v>
      </c>
      <c r="BS3444" t="e">
        <f>VLOOKUP(BQ3444,[1]Sheet2!$E$2:$I$222,4,FALSE)</f>
        <v>#N/A</v>
      </c>
      <c r="BT3444" t="e">
        <f>VLOOKUP(BQ3444,[1]Sheet2!$E$2:$I$222,5,FALSE)</f>
        <v>#N/A</v>
      </c>
      <c r="BY3444" t="e">
        <f>VLOOKUP(BX3444,[1]Sheet2!$E$2:$I$222,3,FALSE)</f>
        <v>#N/A</v>
      </c>
      <c r="BZ3444" t="e">
        <f>VLOOKUP(BX3444,[1]Sheet2!$E$2:$I$222,4,FALSE)</f>
        <v>#N/A</v>
      </c>
      <c r="CA3444" t="e">
        <f>VLOOKUP(BX3444,[1]Sheet2!$E$2:$I$222,5,FALSE)</f>
        <v>#N/A</v>
      </c>
      <c r="CF3444" t="e">
        <f>VLOOKUP(CE3444,[1]Sheet2!$E$2:$I$222,3,FALSE)</f>
        <v>#N/A</v>
      </c>
      <c r="CG3444" t="e">
        <f>VLOOKUP(CE3444,[1]Sheet2!$E$2:$I$222,4,FALSE)</f>
        <v>#N/A</v>
      </c>
      <c r="CH3444" t="e">
        <f>VLOOKUP(CE3444,[1]Sheet2!$E$2:$I$222,5,FALSE)</f>
        <v>#N/A</v>
      </c>
      <c r="CM3444" t="e">
        <f>VLOOKUP(CL3444,[1]Sheet2!$E$2:$I$222,3,FALSE)</f>
        <v>#N/A</v>
      </c>
      <c r="CN3444" t="e">
        <f>VLOOKUP(CL3444,[1]Sheet2!$E$2:$I$222,4,FALSE)</f>
        <v>#N/A</v>
      </c>
      <c r="CO3444" t="e">
        <f>VLOOKUP(CL3444,[1]Sheet2!$E$2:$I$222,5,FALSE)</f>
        <v>#N/A</v>
      </c>
    </row>
    <row r="3445" spans="1:93" x14ac:dyDescent="0.25">
      <c r="A3445">
        <v>3581</v>
      </c>
      <c r="C3445">
        <v>17669</v>
      </c>
      <c r="D3445">
        <v>7669</v>
      </c>
      <c r="E3445">
        <v>37.463692000000002</v>
      </c>
      <c r="F3445">
        <v>-122.24586600000001</v>
      </c>
      <c r="G3445" t="s">
        <v>7225</v>
      </c>
      <c r="H3445" t="s">
        <v>7226</v>
      </c>
      <c r="I3445" t="s">
        <v>683</v>
      </c>
      <c r="J3445" t="s">
        <v>669</v>
      </c>
      <c r="K3445" t="s">
        <v>670</v>
      </c>
      <c r="M3445" t="s">
        <v>671</v>
      </c>
      <c r="P3445" t="s">
        <v>924</v>
      </c>
      <c r="Q3445" t="s">
        <v>672</v>
      </c>
      <c r="S3445" t="s">
        <v>7227</v>
      </c>
      <c r="T3445" t="s">
        <v>7228</v>
      </c>
      <c r="X3445">
        <f t="shared" si="53"/>
        <v>2</v>
      </c>
      <c r="Y3445" t="s">
        <v>75</v>
      </c>
      <c r="Z3445" t="s">
        <v>77</v>
      </c>
      <c r="AA3445" t="s">
        <v>176</v>
      </c>
      <c r="AB3445" t="str">
        <f>VLOOKUP($AA3445,[1]Sheet2!$E$2:$I$222,3,FALSE)</f>
        <v>To Civic Center Station</v>
      </c>
      <c r="AC3445" t="str">
        <f>VLOOKUP($AA3445,Sheet2!$E$2:$I$222,4,FALSE)</f>
        <v>Market &amp; 8th St.</v>
      </c>
      <c r="AD3445" t="str">
        <f>VLOOKUP($AA3445,Sheet2!$E$2:$I$222,5,FALSE)</f>
        <v>M-F Only ~ 7-10am &amp; 4-7pm</v>
      </c>
      <c r="AF3445" t="s">
        <v>75</v>
      </c>
      <c r="AG3445" t="s">
        <v>80</v>
      </c>
      <c r="AH3445" t="s">
        <v>177</v>
      </c>
      <c r="AI3445" t="str">
        <f>VLOOKUP(AH3445,[1]Sheet2!$E$2:$I$222,3,FALSE)</f>
        <v>To Caltrain Station</v>
      </c>
      <c r="AJ3445" t="str">
        <f>VLOOKUP(AH3445,[1]Sheet2!$E$2:$I$222,4,FALSE)</f>
        <v>4th St. &amp; Townsend</v>
      </c>
      <c r="AK3445" t="str">
        <f>VLOOKUP(AH3445,[1]Sheet2!$E$2:$I$222,5,FALSE)</f>
        <v>M-F Only ~ 7-10am &amp; 4-7pm</v>
      </c>
      <c r="AP3445" t="e">
        <f>VLOOKUP(AO3445,[1]Sheet2!$E$2:$I$222,3,FALSE)</f>
        <v>#N/A</v>
      </c>
      <c r="AQ3445" t="e">
        <f>VLOOKUP(AO3445,[1]Sheet2!$E$2:$I$222,4,FALSE)</f>
        <v>#N/A</v>
      </c>
      <c r="AR3445" t="e">
        <f>VLOOKUP(AO3445,[1]Sheet2!$E$2:$I$222,5,FALSE)</f>
        <v>#N/A</v>
      </c>
      <c r="AW3445" t="e">
        <f>VLOOKUP(AV3445,[1]Sheet2!$E$2:$I$222,3,FALSE)</f>
        <v>#N/A</v>
      </c>
      <c r="AX3445" t="e">
        <f>VLOOKUP(AV3445,[1]Sheet2!$E$2:$I$222,4,FALSE)</f>
        <v>#N/A</v>
      </c>
      <c r="AY3445" t="e">
        <f>VLOOKUP(AV3445,[1]Sheet2!$E$2:$I$222,5,FALSE)</f>
        <v>#N/A</v>
      </c>
      <c r="BD3445" t="e">
        <f>VLOOKUP(BC3445,[1]Sheet2!$E$2:$I$222,3,FALSE)</f>
        <v>#N/A</v>
      </c>
      <c r="BE3445" t="e">
        <f>VLOOKUP(BC3445,[1]Sheet2!$E$2:$I$222,4,FALSE)</f>
        <v>#N/A</v>
      </c>
      <c r="BF3445" t="e">
        <f>VLOOKUP(BC3445,[1]Sheet2!$E$2:$I$222,5,FALSE)</f>
        <v>#N/A</v>
      </c>
      <c r="BK3445" t="e">
        <f>VLOOKUP(BJ3445,[1]Sheet2!$E$2:$I$222,3,FALSE)</f>
        <v>#N/A</v>
      </c>
      <c r="BL3445" t="e">
        <f>VLOOKUP(BJ3445,[1]Sheet2!$E$2:$I$222,4,FALSE)</f>
        <v>#N/A</v>
      </c>
      <c r="BM3445" t="e">
        <f>VLOOKUP(BJ3445,[1]Sheet2!$E$2:$I$222,5,FALSE)</f>
        <v>#N/A</v>
      </c>
      <c r="BR3445" t="e">
        <f>VLOOKUP(BQ3445,[1]Sheet2!$E$2:$I$222,3,FALSE)</f>
        <v>#N/A</v>
      </c>
      <c r="BS3445" t="e">
        <f>VLOOKUP(BQ3445,[1]Sheet2!$E$2:$I$222,4,FALSE)</f>
        <v>#N/A</v>
      </c>
      <c r="BT3445" t="e">
        <f>VLOOKUP(BQ3445,[1]Sheet2!$E$2:$I$222,5,FALSE)</f>
        <v>#N/A</v>
      </c>
      <c r="BY3445" t="e">
        <f>VLOOKUP(BX3445,[1]Sheet2!$E$2:$I$222,3,FALSE)</f>
        <v>#N/A</v>
      </c>
      <c r="BZ3445" t="e">
        <f>VLOOKUP(BX3445,[1]Sheet2!$E$2:$I$222,4,FALSE)</f>
        <v>#N/A</v>
      </c>
      <c r="CA3445" t="e">
        <f>VLOOKUP(BX3445,[1]Sheet2!$E$2:$I$222,5,FALSE)</f>
        <v>#N/A</v>
      </c>
      <c r="CF3445" t="e">
        <f>VLOOKUP(CE3445,[1]Sheet2!$E$2:$I$222,3,FALSE)</f>
        <v>#N/A</v>
      </c>
      <c r="CG3445" t="e">
        <f>VLOOKUP(CE3445,[1]Sheet2!$E$2:$I$222,4,FALSE)</f>
        <v>#N/A</v>
      </c>
      <c r="CH3445" t="e">
        <f>VLOOKUP(CE3445,[1]Sheet2!$E$2:$I$222,5,FALSE)</f>
        <v>#N/A</v>
      </c>
      <c r="CM3445" t="e">
        <f>VLOOKUP(CL3445,[1]Sheet2!$E$2:$I$222,3,FALSE)</f>
        <v>#N/A</v>
      </c>
      <c r="CN3445" t="e">
        <f>VLOOKUP(CL3445,[1]Sheet2!$E$2:$I$222,4,FALSE)</f>
        <v>#N/A</v>
      </c>
      <c r="CO3445" t="e">
        <f>VLOOKUP(CL3445,[1]Sheet2!$E$2:$I$222,5,FALSE)</f>
        <v>#N/A</v>
      </c>
    </row>
    <row r="3446" spans="1:93" x14ac:dyDescent="0.25">
      <c r="A3446">
        <v>3582</v>
      </c>
      <c r="C3446">
        <v>17671</v>
      </c>
      <c r="D3446">
        <v>7671</v>
      </c>
      <c r="E3446">
        <v>37.425818999999997</v>
      </c>
      <c r="F3446">
        <v>-122.262895</v>
      </c>
      <c r="G3446" t="s">
        <v>3624</v>
      </c>
      <c r="H3446" t="s">
        <v>3625</v>
      </c>
      <c r="I3446" t="s">
        <v>721</v>
      </c>
      <c r="J3446" t="s">
        <v>669</v>
      </c>
      <c r="K3446" t="s">
        <v>678</v>
      </c>
      <c r="M3446" t="s">
        <v>671</v>
      </c>
      <c r="N3446" t="s">
        <v>7229</v>
      </c>
      <c r="Q3446" t="s">
        <v>672</v>
      </c>
      <c r="R3446">
        <v>691</v>
      </c>
      <c r="S3446" t="s">
        <v>3622</v>
      </c>
      <c r="X3446">
        <f t="shared" si="53"/>
        <v>5</v>
      </c>
      <c r="Y3446" t="s">
        <v>9</v>
      </c>
      <c r="Z3446" t="s">
        <v>77</v>
      </c>
      <c r="AA3446" t="s">
        <v>87</v>
      </c>
      <c r="AB3446" t="str">
        <f>VLOOKUP($AA3446,[1]Sheet2!$E$2:$I$222,3,FALSE)</f>
        <v>To Fisherman's Wharf</v>
      </c>
      <c r="AC3446" t="str">
        <f>VLOOKUP($AA3446,Sheet2!$E$2:$I$222,4,FALSE)</f>
        <v>Daily ~ 8:30am-12am</v>
      </c>
      <c r="AD3446" t="str">
        <f>VLOOKUP($AA3446,Sheet2!$E$2:$I$222,5,FALSE)</f>
        <v>Except M-F ~ 6am-10am: Use 8AX/BX</v>
      </c>
      <c r="AF3446" t="s">
        <v>28</v>
      </c>
      <c r="AG3446" t="s">
        <v>79</v>
      </c>
      <c r="AI3446" t="e">
        <f>VLOOKUP(AH3446,[1]Sheet2!$E$2:$I$222,3,FALSE)</f>
        <v>#N/A</v>
      </c>
      <c r="AJ3446" t="e">
        <f>VLOOKUP(AH3446,[1]Sheet2!$E$2:$I$222,4,FALSE)</f>
        <v>#N/A</v>
      </c>
      <c r="AK3446" t="e">
        <f>VLOOKUP(AH3446,[1]Sheet2!$E$2:$I$222,5,FALSE)</f>
        <v>#N/A</v>
      </c>
      <c r="AM3446" t="s">
        <v>5</v>
      </c>
      <c r="AN3446" t="s">
        <v>77</v>
      </c>
      <c r="AO3446" t="s">
        <v>84</v>
      </c>
      <c r="AP3446" t="str">
        <f>VLOOKUP(AO3446,[1]Sheet2!$E$2:$I$222,3,FALSE)</f>
        <v>To Bayview District</v>
      </c>
      <c r="AQ3446" t="str">
        <f>VLOOKUP(AO3446,[1]Sheet2!$E$2:$I$222,4,FALSE)</f>
        <v>Newhall &amp; Hudson</v>
      </c>
      <c r="AR3446" t="str">
        <f>VLOOKUP(AO3446,[1]Sheet2!$E$2:$I$222,5,FALSE)</f>
        <v>Daily ~ 6am-12am</v>
      </c>
      <c r="AT3446" t="s">
        <v>346</v>
      </c>
      <c r="AU3446" t="s">
        <v>78</v>
      </c>
      <c r="AW3446" t="e">
        <f>VLOOKUP(AV3446,[1]Sheet2!$E$2:$I$222,3,FALSE)</f>
        <v>#N/A</v>
      </c>
      <c r="AX3446" t="e">
        <f>VLOOKUP(AV3446,[1]Sheet2!$E$2:$I$222,4,FALSE)</f>
        <v>#N/A</v>
      </c>
      <c r="AY3446" t="e">
        <f>VLOOKUP(AV3446,[1]Sheet2!$E$2:$I$222,5,FALSE)</f>
        <v>#N/A</v>
      </c>
      <c r="BA3446" t="s">
        <v>4</v>
      </c>
      <c r="BB3446" t="s">
        <v>78</v>
      </c>
      <c r="BD3446" t="e">
        <f>VLOOKUP(BC3446,[1]Sheet2!$E$2:$I$222,3,FALSE)</f>
        <v>#N/A</v>
      </c>
      <c r="BE3446" t="e">
        <f>VLOOKUP(BC3446,[1]Sheet2!$E$2:$I$222,4,FALSE)</f>
        <v>#N/A</v>
      </c>
      <c r="BF3446" t="e">
        <f>VLOOKUP(BC3446,[1]Sheet2!$E$2:$I$222,5,FALSE)</f>
        <v>#N/A</v>
      </c>
      <c r="BK3446" t="e">
        <f>VLOOKUP(BJ3446,[1]Sheet2!$E$2:$I$222,3,FALSE)</f>
        <v>#N/A</v>
      </c>
      <c r="BL3446" t="e">
        <f>VLOOKUP(BJ3446,[1]Sheet2!$E$2:$I$222,4,FALSE)</f>
        <v>#N/A</v>
      </c>
      <c r="BM3446" t="e">
        <f>VLOOKUP(BJ3446,[1]Sheet2!$E$2:$I$222,5,FALSE)</f>
        <v>#N/A</v>
      </c>
      <c r="BR3446" t="e">
        <f>VLOOKUP(BQ3446,[1]Sheet2!$E$2:$I$222,3,FALSE)</f>
        <v>#N/A</v>
      </c>
      <c r="BS3446" t="e">
        <f>VLOOKUP(BQ3446,[1]Sheet2!$E$2:$I$222,4,FALSE)</f>
        <v>#N/A</v>
      </c>
      <c r="BT3446" t="e">
        <f>VLOOKUP(BQ3446,[1]Sheet2!$E$2:$I$222,5,FALSE)</f>
        <v>#N/A</v>
      </c>
      <c r="BY3446" t="e">
        <f>VLOOKUP(BX3446,[1]Sheet2!$E$2:$I$222,3,FALSE)</f>
        <v>#N/A</v>
      </c>
      <c r="BZ3446" t="e">
        <f>VLOOKUP(BX3446,[1]Sheet2!$E$2:$I$222,4,FALSE)</f>
        <v>#N/A</v>
      </c>
      <c r="CA3446" t="e">
        <f>VLOOKUP(BX3446,[1]Sheet2!$E$2:$I$222,5,FALSE)</f>
        <v>#N/A</v>
      </c>
      <c r="CF3446" t="e">
        <f>VLOOKUP(CE3446,[1]Sheet2!$E$2:$I$222,3,FALSE)</f>
        <v>#N/A</v>
      </c>
      <c r="CG3446" t="e">
        <f>VLOOKUP(CE3446,[1]Sheet2!$E$2:$I$222,4,FALSE)</f>
        <v>#N/A</v>
      </c>
      <c r="CH3446" t="e">
        <f>VLOOKUP(CE3446,[1]Sheet2!$E$2:$I$222,5,FALSE)</f>
        <v>#N/A</v>
      </c>
      <c r="CM3446" t="e">
        <f>VLOOKUP(CL3446,[1]Sheet2!$E$2:$I$222,3,FALSE)</f>
        <v>#N/A</v>
      </c>
      <c r="CN3446" t="e">
        <f>VLOOKUP(CL3446,[1]Sheet2!$E$2:$I$222,4,FALSE)</f>
        <v>#N/A</v>
      </c>
      <c r="CO3446" t="e">
        <f>VLOOKUP(CL3446,[1]Sheet2!$E$2:$I$222,5,FALSE)</f>
        <v>#N/A</v>
      </c>
    </row>
    <row r="3447" spans="1:93" x14ac:dyDescent="0.25">
      <c r="A3447">
        <v>3583</v>
      </c>
      <c r="C3447">
        <v>17676</v>
      </c>
      <c r="D3447">
        <v>7676</v>
      </c>
      <c r="E3447">
        <v>37.791339000000001</v>
      </c>
      <c r="F3447">
        <v>-122.392408</v>
      </c>
      <c r="G3447" t="s">
        <v>7230</v>
      </c>
      <c r="H3447" t="s">
        <v>3864</v>
      </c>
      <c r="I3447" t="s">
        <v>878</v>
      </c>
      <c r="J3447" t="s">
        <v>669</v>
      </c>
      <c r="K3447" t="s">
        <v>1033</v>
      </c>
      <c r="Q3447" t="s">
        <v>672</v>
      </c>
      <c r="S3447" t="s">
        <v>2906</v>
      </c>
      <c r="T3447" t="s">
        <v>7231</v>
      </c>
      <c r="X3447">
        <f t="shared" si="53"/>
        <v>1</v>
      </c>
      <c r="Y3447" t="s">
        <v>16</v>
      </c>
      <c r="Z3447" t="s">
        <v>77</v>
      </c>
      <c r="AA3447" t="s">
        <v>144</v>
      </c>
      <c r="AB3447" t="str">
        <f>VLOOKUP($AA3447,[1]Sheet2!$E$2:$I$222,3,FALSE)</f>
        <v>To Downtown</v>
      </c>
      <c r="AC3447" t="str">
        <f>VLOOKUP($AA3447,Sheet2!$E$2:$I$222,4,FALSE)</f>
        <v>Howard &amp; Spear</v>
      </c>
      <c r="AD3447" t="str">
        <f>VLOOKUP($AA3447,Sheet2!$E$2:$I$222,5,FALSE)</f>
        <v>AM Only: M-F ~ 6am-9am</v>
      </c>
      <c r="AI3447" t="e">
        <f>VLOOKUP(AH3447,[1]Sheet2!$E$2:$I$222,3,FALSE)</f>
        <v>#N/A</v>
      </c>
      <c r="AJ3447" t="e">
        <f>VLOOKUP(AH3447,[1]Sheet2!$E$2:$I$222,4,FALSE)</f>
        <v>#N/A</v>
      </c>
      <c r="AK3447" t="e">
        <f>VLOOKUP(AH3447,[1]Sheet2!$E$2:$I$222,5,FALSE)</f>
        <v>#N/A</v>
      </c>
      <c r="AP3447" t="e">
        <f>VLOOKUP(AO3447,[1]Sheet2!$E$2:$I$222,3,FALSE)</f>
        <v>#N/A</v>
      </c>
      <c r="AQ3447" t="e">
        <f>VLOOKUP(AO3447,[1]Sheet2!$E$2:$I$222,4,FALSE)</f>
        <v>#N/A</v>
      </c>
      <c r="AR3447" t="e">
        <f>VLOOKUP(AO3447,[1]Sheet2!$E$2:$I$222,5,FALSE)</f>
        <v>#N/A</v>
      </c>
      <c r="AW3447" t="e">
        <f>VLOOKUP(AV3447,[1]Sheet2!$E$2:$I$222,3,FALSE)</f>
        <v>#N/A</v>
      </c>
      <c r="AX3447" t="e">
        <f>VLOOKUP(AV3447,[1]Sheet2!$E$2:$I$222,4,FALSE)</f>
        <v>#N/A</v>
      </c>
      <c r="AY3447" t="e">
        <f>VLOOKUP(AV3447,[1]Sheet2!$E$2:$I$222,5,FALSE)</f>
        <v>#N/A</v>
      </c>
      <c r="BD3447" t="e">
        <f>VLOOKUP(BC3447,[1]Sheet2!$E$2:$I$222,3,FALSE)</f>
        <v>#N/A</v>
      </c>
      <c r="BE3447" t="e">
        <f>VLOOKUP(BC3447,[1]Sheet2!$E$2:$I$222,4,FALSE)</f>
        <v>#N/A</v>
      </c>
      <c r="BF3447" t="e">
        <f>VLOOKUP(BC3447,[1]Sheet2!$E$2:$I$222,5,FALSE)</f>
        <v>#N/A</v>
      </c>
      <c r="BK3447" t="e">
        <f>VLOOKUP(BJ3447,[1]Sheet2!$E$2:$I$222,3,FALSE)</f>
        <v>#N/A</v>
      </c>
      <c r="BL3447" t="e">
        <f>VLOOKUP(BJ3447,[1]Sheet2!$E$2:$I$222,4,FALSE)</f>
        <v>#N/A</v>
      </c>
      <c r="BM3447" t="e">
        <f>VLOOKUP(BJ3447,[1]Sheet2!$E$2:$I$222,5,FALSE)</f>
        <v>#N/A</v>
      </c>
      <c r="BR3447" t="e">
        <f>VLOOKUP(BQ3447,[1]Sheet2!$E$2:$I$222,3,FALSE)</f>
        <v>#N/A</v>
      </c>
      <c r="BS3447" t="e">
        <f>VLOOKUP(BQ3447,[1]Sheet2!$E$2:$I$222,4,FALSE)</f>
        <v>#N/A</v>
      </c>
      <c r="BT3447" t="e">
        <f>VLOOKUP(BQ3447,[1]Sheet2!$E$2:$I$222,5,FALSE)</f>
        <v>#N/A</v>
      </c>
      <c r="BY3447" t="e">
        <f>VLOOKUP(BX3447,[1]Sheet2!$E$2:$I$222,3,FALSE)</f>
        <v>#N/A</v>
      </c>
      <c r="BZ3447" t="e">
        <f>VLOOKUP(BX3447,[1]Sheet2!$E$2:$I$222,4,FALSE)</f>
        <v>#N/A</v>
      </c>
      <c r="CA3447" t="e">
        <f>VLOOKUP(BX3447,[1]Sheet2!$E$2:$I$222,5,FALSE)</f>
        <v>#N/A</v>
      </c>
      <c r="CF3447" t="e">
        <f>VLOOKUP(CE3447,[1]Sheet2!$E$2:$I$222,3,FALSE)</f>
        <v>#N/A</v>
      </c>
      <c r="CG3447" t="e">
        <f>VLOOKUP(CE3447,[1]Sheet2!$E$2:$I$222,4,FALSE)</f>
        <v>#N/A</v>
      </c>
      <c r="CH3447" t="e">
        <f>VLOOKUP(CE3447,[1]Sheet2!$E$2:$I$222,5,FALSE)</f>
        <v>#N/A</v>
      </c>
      <c r="CM3447" t="e">
        <f>VLOOKUP(CL3447,[1]Sheet2!$E$2:$I$222,3,FALSE)</f>
        <v>#N/A</v>
      </c>
      <c r="CN3447" t="e">
        <f>VLOOKUP(CL3447,[1]Sheet2!$E$2:$I$222,4,FALSE)</f>
        <v>#N/A</v>
      </c>
      <c r="CO3447" t="e">
        <f>VLOOKUP(CL3447,[1]Sheet2!$E$2:$I$222,5,FALSE)</f>
        <v>#N/A</v>
      </c>
    </row>
    <row r="3448" spans="1:93" x14ac:dyDescent="0.25">
      <c r="A3448">
        <v>3584</v>
      </c>
      <c r="C3448">
        <v>17677</v>
      </c>
      <c r="D3448">
        <v>7677</v>
      </c>
      <c r="E3448">
        <v>37.776133000000002</v>
      </c>
      <c r="F3448">
        <v>-122.41160600000001</v>
      </c>
      <c r="G3448" t="s">
        <v>7232</v>
      </c>
      <c r="H3448" t="s">
        <v>7233</v>
      </c>
      <c r="I3448" t="s">
        <v>691</v>
      </c>
      <c r="J3448" t="s">
        <v>1008</v>
      </c>
      <c r="K3448" t="s">
        <v>2374</v>
      </c>
      <c r="Q3448" t="s">
        <v>672</v>
      </c>
      <c r="S3448" t="s">
        <v>1030</v>
      </c>
      <c r="T3448" t="s">
        <v>7234</v>
      </c>
      <c r="X3448">
        <f t="shared" si="53"/>
        <v>1</v>
      </c>
      <c r="Y3448" t="s">
        <v>18</v>
      </c>
      <c r="Z3448" t="s">
        <v>80</v>
      </c>
      <c r="AA3448" t="s">
        <v>103</v>
      </c>
      <c r="AB3448" t="str">
        <f>VLOOKUP($AA3448,[1]Sheet2!$E$2:$I$222,3,FALSE)</f>
        <v>To Hunter's Point</v>
      </c>
      <c r="AC3448" t="str">
        <f>VLOOKUP($AA3448,Sheet2!$E$2:$I$222,4,FALSE)</f>
        <v>Galvez &amp; Robinson</v>
      </c>
      <c r="AD3448" t="str">
        <f>VLOOKUP($AA3448,Sheet2!$E$2:$I$222,5,FALSE)</f>
        <v>Daily ~ 5:30am-12am</v>
      </c>
      <c r="AI3448" t="e">
        <f>VLOOKUP(AH3448,[1]Sheet2!$E$2:$I$222,3,FALSE)</f>
        <v>#N/A</v>
      </c>
      <c r="AJ3448" t="e">
        <f>VLOOKUP(AH3448,[1]Sheet2!$E$2:$I$222,4,FALSE)</f>
        <v>#N/A</v>
      </c>
      <c r="AK3448" t="e">
        <f>VLOOKUP(AH3448,[1]Sheet2!$E$2:$I$222,5,FALSE)</f>
        <v>#N/A</v>
      </c>
      <c r="AP3448" t="e">
        <f>VLOOKUP(AO3448,[1]Sheet2!$E$2:$I$222,3,FALSE)</f>
        <v>#N/A</v>
      </c>
      <c r="AQ3448" t="e">
        <f>VLOOKUP(AO3448,[1]Sheet2!$E$2:$I$222,4,FALSE)</f>
        <v>#N/A</v>
      </c>
      <c r="AR3448" t="e">
        <f>VLOOKUP(AO3448,[1]Sheet2!$E$2:$I$222,5,FALSE)</f>
        <v>#N/A</v>
      </c>
      <c r="AW3448" t="e">
        <f>VLOOKUP(AV3448,[1]Sheet2!$E$2:$I$222,3,FALSE)</f>
        <v>#N/A</v>
      </c>
      <c r="AX3448" t="e">
        <f>VLOOKUP(AV3448,[1]Sheet2!$E$2:$I$222,4,FALSE)</f>
        <v>#N/A</v>
      </c>
      <c r="AY3448" t="e">
        <f>VLOOKUP(AV3448,[1]Sheet2!$E$2:$I$222,5,FALSE)</f>
        <v>#N/A</v>
      </c>
      <c r="BD3448" t="e">
        <f>VLOOKUP(BC3448,[1]Sheet2!$E$2:$I$222,3,FALSE)</f>
        <v>#N/A</v>
      </c>
      <c r="BE3448" t="e">
        <f>VLOOKUP(BC3448,[1]Sheet2!$E$2:$I$222,4,FALSE)</f>
        <v>#N/A</v>
      </c>
      <c r="BF3448" t="e">
        <f>VLOOKUP(BC3448,[1]Sheet2!$E$2:$I$222,5,FALSE)</f>
        <v>#N/A</v>
      </c>
      <c r="BK3448" t="e">
        <f>VLOOKUP(BJ3448,[1]Sheet2!$E$2:$I$222,3,FALSE)</f>
        <v>#N/A</v>
      </c>
      <c r="BL3448" t="e">
        <f>VLOOKUP(BJ3448,[1]Sheet2!$E$2:$I$222,4,FALSE)</f>
        <v>#N/A</v>
      </c>
      <c r="BM3448" t="e">
        <f>VLOOKUP(BJ3448,[1]Sheet2!$E$2:$I$222,5,FALSE)</f>
        <v>#N/A</v>
      </c>
      <c r="BR3448" t="e">
        <f>VLOOKUP(BQ3448,[1]Sheet2!$E$2:$I$222,3,FALSE)</f>
        <v>#N/A</v>
      </c>
      <c r="BS3448" t="e">
        <f>VLOOKUP(BQ3448,[1]Sheet2!$E$2:$I$222,4,FALSE)</f>
        <v>#N/A</v>
      </c>
      <c r="BT3448" t="e">
        <f>VLOOKUP(BQ3448,[1]Sheet2!$E$2:$I$222,5,FALSE)</f>
        <v>#N/A</v>
      </c>
      <c r="BY3448" t="e">
        <f>VLOOKUP(BX3448,[1]Sheet2!$E$2:$I$222,3,FALSE)</f>
        <v>#N/A</v>
      </c>
      <c r="BZ3448" t="e">
        <f>VLOOKUP(BX3448,[1]Sheet2!$E$2:$I$222,4,FALSE)</f>
        <v>#N/A</v>
      </c>
      <c r="CA3448" t="e">
        <f>VLOOKUP(BX3448,[1]Sheet2!$E$2:$I$222,5,FALSE)</f>
        <v>#N/A</v>
      </c>
      <c r="CF3448" t="e">
        <f>VLOOKUP(CE3448,[1]Sheet2!$E$2:$I$222,3,FALSE)</f>
        <v>#N/A</v>
      </c>
      <c r="CG3448" t="e">
        <f>VLOOKUP(CE3448,[1]Sheet2!$E$2:$I$222,4,FALSE)</f>
        <v>#N/A</v>
      </c>
      <c r="CH3448" t="e">
        <f>VLOOKUP(CE3448,[1]Sheet2!$E$2:$I$222,5,FALSE)</f>
        <v>#N/A</v>
      </c>
      <c r="CM3448" t="e">
        <f>VLOOKUP(CL3448,[1]Sheet2!$E$2:$I$222,3,FALSE)</f>
        <v>#N/A</v>
      </c>
      <c r="CN3448" t="e">
        <f>VLOOKUP(CL3448,[1]Sheet2!$E$2:$I$222,4,FALSE)</f>
        <v>#N/A</v>
      </c>
      <c r="CO3448" t="e">
        <f>VLOOKUP(CL3448,[1]Sheet2!$E$2:$I$222,5,FALSE)</f>
        <v>#N/A</v>
      </c>
    </row>
    <row r="3449" spans="1:93" x14ac:dyDescent="0.25">
      <c r="A3449">
        <v>3585</v>
      </c>
      <c r="C3449">
        <v>17683</v>
      </c>
      <c r="D3449">
        <v>7683</v>
      </c>
      <c r="E3449">
        <v>37.770232999999998</v>
      </c>
      <c r="F3449">
        <v>-122.403828</v>
      </c>
      <c r="G3449" t="s">
        <v>7235</v>
      </c>
      <c r="H3449" t="s">
        <v>7236</v>
      </c>
      <c r="I3449" t="s">
        <v>894</v>
      </c>
      <c r="J3449" t="s">
        <v>669</v>
      </c>
      <c r="K3449" t="s">
        <v>711</v>
      </c>
      <c r="Q3449" t="s">
        <v>672</v>
      </c>
      <c r="S3449" t="s">
        <v>7237</v>
      </c>
      <c r="T3449" t="s">
        <v>7228</v>
      </c>
      <c r="X3449">
        <f t="shared" si="53"/>
        <v>1</v>
      </c>
      <c r="Y3449" t="s">
        <v>75</v>
      </c>
      <c r="Z3449" t="s">
        <v>77</v>
      </c>
      <c r="AA3449" t="s">
        <v>176</v>
      </c>
      <c r="AB3449" t="str">
        <f>VLOOKUP($AA3449,[1]Sheet2!$E$2:$I$222,3,FALSE)</f>
        <v>To Civic Center Station</v>
      </c>
      <c r="AC3449" t="str">
        <f>VLOOKUP($AA3449,Sheet2!$E$2:$I$222,4,FALSE)</f>
        <v>Market &amp; 8th St.</v>
      </c>
      <c r="AD3449" t="str">
        <f>VLOOKUP($AA3449,Sheet2!$E$2:$I$222,5,FALSE)</f>
        <v>M-F Only ~ 7-10am &amp; 4-7pm</v>
      </c>
      <c r="AI3449" t="e">
        <f>VLOOKUP(AH3449,[1]Sheet2!$E$2:$I$222,3,FALSE)</f>
        <v>#N/A</v>
      </c>
      <c r="AJ3449" t="e">
        <f>VLOOKUP(AH3449,[1]Sheet2!$E$2:$I$222,4,FALSE)</f>
        <v>#N/A</v>
      </c>
      <c r="AK3449" t="e">
        <f>VLOOKUP(AH3449,[1]Sheet2!$E$2:$I$222,5,FALSE)</f>
        <v>#N/A</v>
      </c>
      <c r="AP3449" t="e">
        <f>VLOOKUP(AO3449,[1]Sheet2!$E$2:$I$222,3,FALSE)</f>
        <v>#N/A</v>
      </c>
      <c r="AQ3449" t="e">
        <f>VLOOKUP(AO3449,[1]Sheet2!$E$2:$I$222,4,FALSE)</f>
        <v>#N/A</v>
      </c>
      <c r="AR3449" t="e">
        <f>VLOOKUP(AO3449,[1]Sheet2!$E$2:$I$222,5,FALSE)</f>
        <v>#N/A</v>
      </c>
      <c r="AW3449" t="e">
        <f>VLOOKUP(AV3449,[1]Sheet2!$E$2:$I$222,3,FALSE)</f>
        <v>#N/A</v>
      </c>
      <c r="AX3449" t="e">
        <f>VLOOKUP(AV3449,[1]Sheet2!$E$2:$I$222,4,FALSE)</f>
        <v>#N/A</v>
      </c>
      <c r="AY3449" t="e">
        <f>VLOOKUP(AV3449,[1]Sheet2!$E$2:$I$222,5,FALSE)</f>
        <v>#N/A</v>
      </c>
      <c r="BD3449" t="e">
        <f>VLOOKUP(BC3449,[1]Sheet2!$E$2:$I$222,3,FALSE)</f>
        <v>#N/A</v>
      </c>
      <c r="BE3449" t="e">
        <f>VLOOKUP(BC3449,[1]Sheet2!$E$2:$I$222,4,FALSE)</f>
        <v>#N/A</v>
      </c>
      <c r="BF3449" t="e">
        <f>VLOOKUP(BC3449,[1]Sheet2!$E$2:$I$222,5,FALSE)</f>
        <v>#N/A</v>
      </c>
      <c r="BK3449" t="e">
        <f>VLOOKUP(BJ3449,[1]Sheet2!$E$2:$I$222,3,FALSE)</f>
        <v>#N/A</v>
      </c>
      <c r="BL3449" t="e">
        <f>VLOOKUP(BJ3449,[1]Sheet2!$E$2:$I$222,4,FALSE)</f>
        <v>#N/A</v>
      </c>
      <c r="BM3449" t="e">
        <f>VLOOKUP(BJ3449,[1]Sheet2!$E$2:$I$222,5,FALSE)</f>
        <v>#N/A</v>
      </c>
      <c r="BR3449" t="e">
        <f>VLOOKUP(BQ3449,[1]Sheet2!$E$2:$I$222,3,FALSE)</f>
        <v>#N/A</v>
      </c>
      <c r="BS3449" t="e">
        <f>VLOOKUP(BQ3449,[1]Sheet2!$E$2:$I$222,4,FALSE)</f>
        <v>#N/A</v>
      </c>
      <c r="BT3449" t="e">
        <f>VLOOKUP(BQ3449,[1]Sheet2!$E$2:$I$222,5,FALSE)</f>
        <v>#N/A</v>
      </c>
      <c r="BY3449" t="e">
        <f>VLOOKUP(BX3449,[1]Sheet2!$E$2:$I$222,3,FALSE)</f>
        <v>#N/A</v>
      </c>
      <c r="BZ3449" t="e">
        <f>VLOOKUP(BX3449,[1]Sheet2!$E$2:$I$222,4,FALSE)</f>
        <v>#N/A</v>
      </c>
      <c r="CA3449" t="e">
        <f>VLOOKUP(BX3449,[1]Sheet2!$E$2:$I$222,5,FALSE)</f>
        <v>#N/A</v>
      </c>
      <c r="CF3449" t="e">
        <f>VLOOKUP(CE3449,[1]Sheet2!$E$2:$I$222,3,FALSE)</f>
        <v>#N/A</v>
      </c>
      <c r="CG3449" t="e">
        <f>VLOOKUP(CE3449,[1]Sheet2!$E$2:$I$222,4,FALSE)</f>
        <v>#N/A</v>
      </c>
      <c r="CH3449" t="e">
        <f>VLOOKUP(CE3449,[1]Sheet2!$E$2:$I$222,5,FALSE)</f>
        <v>#N/A</v>
      </c>
      <c r="CM3449" t="e">
        <f>VLOOKUP(CL3449,[1]Sheet2!$E$2:$I$222,3,FALSE)</f>
        <v>#N/A</v>
      </c>
      <c r="CN3449" t="e">
        <f>VLOOKUP(CL3449,[1]Sheet2!$E$2:$I$222,4,FALSE)</f>
        <v>#N/A</v>
      </c>
      <c r="CO3449" t="e">
        <f>VLOOKUP(CL3449,[1]Sheet2!$E$2:$I$222,5,FALSE)</f>
        <v>#N/A</v>
      </c>
    </row>
    <row r="3450" spans="1:93" x14ac:dyDescent="0.25">
      <c r="A3450">
        <v>3586</v>
      </c>
      <c r="C3450">
        <v>17684</v>
      </c>
      <c r="D3450">
        <v>7684</v>
      </c>
      <c r="E3450">
        <v>37.771321999999998</v>
      </c>
      <c r="F3450">
        <v>-122.405237</v>
      </c>
      <c r="G3450" t="s">
        <v>7238</v>
      </c>
      <c r="H3450" t="s">
        <v>7239</v>
      </c>
      <c r="I3450" t="s">
        <v>878</v>
      </c>
      <c r="J3450" t="s">
        <v>669</v>
      </c>
      <c r="K3450" t="s">
        <v>4478</v>
      </c>
      <c r="Q3450" t="s">
        <v>672</v>
      </c>
      <c r="S3450" t="s">
        <v>7240</v>
      </c>
      <c r="T3450" t="s">
        <v>7241</v>
      </c>
      <c r="X3450">
        <f t="shared" si="53"/>
        <v>1</v>
      </c>
      <c r="Y3450" t="s">
        <v>75</v>
      </c>
      <c r="Z3450" t="s">
        <v>80</v>
      </c>
      <c r="AA3450" t="s">
        <v>177</v>
      </c>
      <c r="AB3450" t="str">
        <f>VLOOKUP($AA3450,[1]Sheet2!$E$2:$I$222,3,FALSE)</f>
        <v>To Caltrain Station</v>
      </c>
      <c r="AC3450" t="str">
        <f>VLOOKUP($AA3450,Sheet2!$E$2:$I$222,4,FALSE)</f>
        <v>4th St. &amp; Townsend</v>
      </c>
      <c r="AD3450" t="str">
        <f>VLOOKUP($AA3450,Sheet2!$E$2:$I$222,5,FALSE)</f>
        <v>M-F Only ~ 7-10am &amp; 4-7pm</v>
      </c>
      <c r="AI3450" t="e">
        <f>VLOOKUP(AH3450,[1]Sheet2!$E$2:$I$222,3,FALSE)</f>
        <v>#N/A</v>
      </c>
      <c r="AJ3450" t="e">
        <f>VLOOKUP(AH3450,[1]Sheet2!$E$2:$I$222,4,FALSE)</f>
        <v>#N/A</v>
      </c>
      <c r="AK3450" t="e">
        <f>VLOOKUP(AH3450,[1]Sheet2!$E$2:$I$222,5,FALSE)</f>
        <v>#N/A</v>
      </c>
      <c r="AP3450" t="e">
        <f>VLOOKUP(AO3450,[1]Sheet2!$E$2:$I$222,3,FALSE)</f>
        <v>#N/A</v>
      </c>
      <c r="AQ3450" t="e">
        <f>VLOOKUP(AO3450,[1]Sheet2!$E$2:$I$222,4,FALSE)</f>
        <v>#N/A</v>
      </c>
      <c r="AR3450" t="e">
        <f>VLOOKUP(AO3450,[1]Sheet2!$E$2:$I$222,5,FALSE)</f>
        <v>#N/A</v>
      </c>
      <c r="AW3450" t="e">
        <f>VLOOKUP(AV3450,[1]Sheet2!$E$2:$I$222,3,FALSE)</f>
        <v>#N/A</v>
      </c>
      <c r="AX3450" t="e">
        <f>VLOOKUP(AV3450,[1]Sheet2!$E$2:$I$222,4,FALSE)</f>
        <v>#N/A</v>
      </c>
      <c r="AY3450" t="e">
        <f>VLOOKUP(AV3450,[1]Sheet2!$E$2:$I$222,5,FALSE)</f>
        <v>#N/A</v>
      </c>
      <c r="BD3450" t="e">
        <f>VLOOKUP(BC3450,[1]Sheet2!$E$2:$I$222,3,FALSE)</f>
        <v>#N/A</v>
      </c>
      <c r="BE3450" t="e">
        <f>VLOOKUP(BC3450,[1]Sheet2!$E$2:$I$222,4,FALSE)</f>
        <v>#N/A</v>
      </c>
      <c r="BF3450" t="e">
        <f>VLOOKUP(BC3450,[1]Sheet2!$E$2:$I$222,5,FALSE)</f>
        <v>#N/A</v>
      </c>
      <c r="BK3450" t="e">
        <f>VLOOKUP(BJ3450,[1]Sheet2!$E$2:$I$222,3,FALSE)</f>
        <v>#N/A</v>
      </c>
      <c r="BL3450" t="e">
        <f>VLOOKUP(BJ3450,[1]Sheet2!$E$2:$I$222,4,FALSE)</f>
        <v>#N/A</v>
      </c>
      <c r="BM3450" t="e">
        <f>VLOOKUP(BJ3450,[1]Sheet2!$E$2:$I$222,5,FALSE)</f>
        <v>#N/A</v>
      </c>
      <c r="BR3450" t="e">
        <f>VLOOKUP(BQ3450,[1]Sheet2!$E$2:$I$222,3,FALSE)</f>
        <v>#N/A</v>
      </c>
      <c r="BS3450" t="e">
        <f>VLOOKUP(BQ3450,[1]Sheet2!$E$2:$I$222,4,FALSE)</f>
        <v>#N/A</v>
      </c>
      <c r="BT3450" t="e">
        <f>VLOOKUP(BQ3450,[1]Sheet2!$E$2:$I$222,5,FALSE)</f>
        <v>#N/A</v>
      </c>
      <c r="BY3450" t="e">
        <f>VLOOKUP(BX3450,[1]Sheet2!$E$2:$I$222,3,FALSE)</f>
        <v>#N/A</v>
      </c>
      <c r="BZ3450" t="e">
        <f>VLOOKUP(BX3450,[1]Sheet2!$E$2:$I$222,4,FALSE)</f>
        <v>#N/A</v>
      </c>
      <c r="CA3450" t="e">
        <f>VLOOKUP(BX3450,[1]Sheet2!$E$2:$I$222,5,FALSE)</f>
        <v>#N/A</v>
      </c>
      <c r="CF3450" t="e">
        <f>VLOOKUP(CE3450,[1]Sheet2!$E$2:$I$222,3,FALSE)</f>
        <v>#N/A</v>
      </c>
      <c r="CG3450" t="e">
        <f>VLOOKUP(CE3450,[1]Sheet2!$E$2:$I$222,4,FALSE)</f>
        <v>#N/A</v>
      </c>
      <c r="CH3450" t="e">
        <f>VLOOKUP(CE3450,[1]Sheet2!$E$2:$I$222,5,FALSE)</f>
        <v>#N/A</v>
      </c>
      <c r="CM3450" t="e">
        <f>VLOOKUP(CL3450,[1]Sheet2!$E$2:$I$222,3,FALSE)</f>
        <v>#N/A</v>
      </c>
      <c r="CN3450" t="e">
        <f>VLOOKUP(CL3450,[1]Sheet2!$E$2:$I$222,4,FALSE)</f>
        <v>#N/A</v>
      </c>
      <c r="CO3450" t="e">
        <f>VLOOKUP(CL3450,[1]Sheet2!$E$2:$I$222,5,FALSE)</f>
        <v>#N/A</v>
      </c>
    </row>
    <row r="3451" spans="1:93" x14ac:dyDescent="0.25">
      <c r="A3451">
        <v>3587</v>
      </c>
      <c r="C3451">
        <v>17685</v>
      </c>
      <c r="D3451">
        <v>7685</v>
      </c>
      <c r="E3451">
        <v>37.748058999999998</v>
      </c>
      <c r="F3451">
        <v>-122.44490399999999</v>
      </c>
      <c r="G3451" t="s">
        <v>1857</v>
      </c>
      <c r="H3451" t="s">
        <v>1858</v>
      </c>
      <c r="I3451" t="s">
        <v>668</v>
      </c>
      <c r="J3451" t="s">
        <v>687</v>
      </c>
      <c r="Q3451" t="s">
        <v>672</v>
      </c>
      <c r="S3451" t="s">
        <v>1146</v>
      </c>
      <c r="X3451">
        <f t="shared" si="53"/>
        <v>1</v>
      </c>
      <c r="Y3451" t="s">
        <v>34</v>
      </c>
      <c r="Z3451" t="s">
        <v>80</v>
      </c>
      <c r="AA3451" t="s">
        <v>109</v>
      </c>
      <c r="AB3451" t="str">
        <f>VLOOKUP($AA3451,[1]Sheet2!$E$2:$I$222,3,FALSE)</f>
        <v>To Twin Peaks</v>
      </c>
      <c r="AC3451" t="str">
        <f>VLOOKUP($AA3451,Sheet2!$E$2:$I$222,4,FALSE)</f>
        <v>Parkridge &amp; Burnett</v>
      </c>
      <c r="AD3451" t="str">
        <f>VLOOKUP($AA3451,Sheet2!$E$2:$I$222,5,FALSE)</f>
        <v>M-F ~ 6am-11pm | Sat-Sun ~ 8am-11pm</v>
      </c>
      <c r="AI3451" t="e">
        <f>VLOOKUP(AH3451,[1]Sheet2!$E$2:$I$222,3,FALSE)</f>
        <v>#N/A</v>
      </c>
      <c r="AJ3451" t="e">
        <f>VLOOKUP(AH3451,[1]Sheet2!$E$2:$I$222,4,FALSE)</f>
        <v>#N/A</v>
      </c>
      <c r="AK3451" t="e">
        <f>VLOOKUP(AH3451,[1]Sheet2!$E$2:$I$222,5,FALSE)</f>
        <v>#N/A</v>
      </c>
      <c r="AP3451" t="e">
        <f>VLOOKUP(AO3451,[1]Sheet2!$E$2:$I$222,3,FALSE)</f>
        <v>#N/A</v>
      </c>
      <c r="AQ3451" t="e">
        <f>VLOOKUP(AO3451,[1]Sheet2!$E$2:$I$222,4,FALSE)</f>
        <v>#N/A</v>
      </c>
      <c r="AR3451" t="e">
        <f>VLOOKUP(AO3451,[1]Sheet2!$E$2:$I$222,5,FALSE)</f>
        <v>#N/A</v>
      </c>
      <c r="AW3451" t="e">
        <f>VLOOKUP(AV3451,[1]Sheet2!$E$2:$I$222,3,FALSE)</f>
        <v>#N/A</v>
      </c>
      <c r="AX3451" t="e">
        <f>VLOOKUP(AV3451,[1]Sheet2!$E$2:$I$222,4,FALSE)</f>
        <v>#N/A</v>
      </c>
      <c r="AY3451" t="e">
        <f>VLOOKUP(AV3451,[1]Sheet2!$E$2:$I$222,5,FALSE)</f>
        <v>#N/A</v>
      </c>
      <c r="BD3451" t="e">
        <f>VLOOKUP(BC3451,[1]Sheet2!$E$2:$I$222,3,FALSE)</f>
        <v>#N/A</v>
      </c>
      <c r="BE3451" t="e">
        <f>VLOOKUP(BC3451,[1]Sheet2!$E$2:$I$222,4,FALSE)</f>
        <v>#N/A</v>
      </c>
      <c r="BF3451" t="e">
        <f>VLOOKUP(BC3451,[1]Sheet2!$E$2:$I$222,5,FALSE)</f>
        <v>#N/A</v>
      </c>
      <c r="BK3451" t="e">
        <f>VLOOKUP(BJ3451,[1]Sheet2!$E$2:$I$222,3,FALSE)</f>
        <v>#N/A</v>
      </c>
      <c r="BL3451" t="e">
        <f>VLOOKUP(BJ3451,[1]Sheet2!$E$2:$I$222,4,FALSE)</f>
        <v>#N/A</v>
      </c>
      <c r="BM3451" t="e">
        <f>VLOOKUP(BJ3451,[1]Sheet2!$E$2:$I$222,5,FALSE)</f>
        <v>#N/A</v>
      </c>
      <c r="BR3451" t="e">
        <f>VLOOKUP(BQ3451,[1]Sheet2!$E$2:$I$222,3,FALSE)</f>
        <v>#N/A</v>
      </c>
      <c r="BS3451" t="e">
        <f>VLOOKUP(BQ3451,[1]Sheet2!$E$2:$I$222,4,FALSE)</f>
        <v>#N/A</v>
      </c>
      <c r="BT3451" t="e">
        <f>VLOOKUP(BQ3451,[1]Sheet2!$E$2:$I$222,5,FALSE)</f>
        <v>#N/A</v>
      </c>
      <c r="BY3451" t="e">
        <f>VLOOKUP(BX3451,[1]Sheet2!$E$2:$I$222,3,FALSE)</f>
        <v>#N/A</v>
      </c>
      <c r="BZ3451" t="e">
        <f>VLOOKUP(BX3451,[1]Sheet2!$E$2:$I$222,4,FALSE)</f>
        <v>#N/A</v>
      </c>
      <c r="CA3451" t="e">
        <f>VLOOKUP(BX3451,[1]Sheet2!$E$2:$I$222,5,FALSE)</f>
        <v>#N/A</v>
      </c>
      <c r="CF3451" t="e">
        <f>VLOOKUP(CE3451,[1]Sheet2!$E$2:$I$222,3,FALSE)</f>
        <v>#N/A</v>
      </c>
      <c r="CG3451" t="e">
        <f>VLOOKUP(CE3451,[1]Sheet2!$E$2:$I$222,4,FALSE)</f>
        <v>#N/A</v>
      </c>
      <c r="CH3451" t="e">
        <f>VLOOKUP(CE3451,[1]Sheet2!$E$2:$I$222,5,FALSE)</f>
        <v>#N/A</v>
      </c>
      <c r="CM3451" t="e">
        <f>VLOOKUP(CL3451,[1]Sheet2!$E$2:$I$222,3,FALSE)</f>
        <v>#N/A</v>
      </c>
      <c r="CN3451" t="e">
        <f>VLOOKUP(CL3451,[1]Sheet2!$E$2:$I$222,4,FALSE)</f>
        <v>#N/A</v>
      </c>
      <c r="CO3451" t="e">
        <f>VLOOKUP(CL3451,[1]Sheet2!$E$2:$I$222,5,FALSE)</f>
        <v>#N/A</v>
      </c>
    </row>
    <row r="3452" spans="1:93" x14ac:dyDescent="0.25">
      <c r="A3452">
        <v>3588</v>
      </c>
      <c r="C3452">
        <v>17687</v>
      </c>
      <c r="D3452">
        <v>7687</v>
      </c>
      <c r="E3452">
        <v>37.762521999999997</v>
      </c>
      <c r="F3452">
        <v>-122.460947</v>
      </c>
      <c r="G3452" t="s">
        <v>5248</v>
      </c>
      <c r="H3452" t="s">
        <v>5249</v>
      </c>
      <c r="I3452" t="s">
        <v>729</v>
      </c>
      <c r="J3452" t="s">
        <v>669</v>
      </c>
      <c r="K3452" t="s">
        <v>7242</v>
      </c>
      <c r="Q3452" t="s">
        <v>672</v>
      </c>
      <c r="S3452" t="s">
        <v>4071</v>
      </c>
      <c r="X3452">
        <f t="shared" si="53"/>
        <v>2</v>
      </c>
      <c r="Y3452" t="s">
        <v>30</v>
      </c>
      <c r="Z3452" t="s">
        <v>77</v>
      </c>
      <c r="AA3452" t="s">
        <v>104</v>
      </c>
      <c r="AB3452" t="str">
        <f>VLOOKUP($AA3452,[1]Sheet2!$E$2:$I$222,3,FALSE)</f>
        <v>To Downtown</v>
      </c>
      <c r="AC3452" t="str">
        <f>VLOOKUP($AA3452,Sheet2!$E$2:$I$222,4,FALSE)</f>
        <v>Steuart &amp; Market</v>
      </c>
      <c r="AD3452" t="str">
        <f>VLOOKUP($AA3452,Sheet2!$E$2:$I$222,5,FALSE)</f>
        <v>Daily ~ 6am-12:30am</v>
      </c>
      <c r="AF3452" t="s">
        <v>28</v>
      </c>
      <c r="AG3452" t="s">
        <v>78</v>
      </c>
      <c r="AI3452" t="e">
        <f>VLOOKUP(AH3452,[1]Sheet2!$E$2:$I$222,3,FALSE)</f>
        <v>#N/A</v>
      </c>
      <c r="AJ3452" t="e">
        <f>VLOOKUP(AH3452,[1]Sheet2!$E$2:$I$222,4,FALSE)</f>
        <v>#N/A</v>
      </c>
      <c r="AK3452" t="e">
        <f>VLOOKUP(AH3452,[1]Sheet2!$E$2:$I$222,5,FALSE)</f>
        <v>#N/A</v>
      </c>
      <c r="AP3452" t="e">
        <f>VLOOKUP(AO3452,[1]Sheet2!$E$2:$I$222,3,FALSE)</f>
        <v>#N/A</v>
      </c>
      <c r="AQ3452" t="e">
        <f>VLOOKUP(AO3452,[1]Sheet2!$E$2:$I$222,4,FALSE)</f>
        <v>#N/A</v>
      </c>
      <c r="AR3452" t="e">
        <f>VLOOKUP(AO3452,[1]Sheet2!$E$2:$I$222,5,FALSE)</f>
        <v>#N/A</v>
      </c>
      <c r="AW3452" t="e">
        <f>VLOOKUP(AV3452,[1]Sheet2!$E$2:$I$222,3,FALSE)</f>
        <v>#N/A</v>
      </c>
      <c r="AX3452" t="e">
        <f>VLOOKUP(AV3452,[1]Sheet2!$E$2:$I$222,4,FALSE)</f>
        <v>#N/A</v>
      </c>
      <c r="AY3452" t="e">
        <f>VLOOKUP(AV3452,[1]Sheet2!$E$2:$I$222,5,FALSE)</f>
        <v>#N/A</v>
      </c>
      <c r="BD3452" t="e">
        <f>VLOOKUP(BC3452,[1]Sheet2!$E$2:$I$222,3,FALSE)</f>
        <v>#N/A</v>
      </c>
      <c r="BE3452" t="e">
        <f>VLOOKUP(BC3452,[1]Sheet2!$E$2:$I$222,4,FALSE)</f>
        <v>#N/A</v>
      </c>
      <c r="BF3452" t="e">
        <f>VLOOKUP(BC3452,[1]Sheet2!$E$2:$I$222,5,FALSE)</f>
        <v>#N/A</v>
      </c>
      <c r="BK3452" t="e">
        <f>VLOOKUP(BJ3452,[1]Sheet2!$E$2:$I$222,3,FALSE)</f>
        <v>#N/A</v>
      </c>
      <c r="BL3452" t="e">
        <f>VLOOKUP(BJ3452,[1]Sheet2!$E$2:$I$222,4,FALSE)</f>
        <v>#N/A</v>
      </c>
      <c r="BM3452" t="e">
        <f>VLOOKUP(BJ3452,[1]Sheet2!$E$2:$I$222,5,FALSE)</f>
        <v>#N/A</v>
      </c>
      <c r="BR3452" t="e">
        <f>VLOOKUP(BQ3452,[1]Sheet2!$E$2:$I$222,3,FALSE)</f>
        <v>#N/A</v>
      </c>
      <c r="BS3452" t="e">
        <f>VLOOKUP(BQ3452,[1]Sheet2!$E$2:$I$222,4,FALSE)</f>
        <v>#N/A</v>
      </c>
      <c r="BT3452" t="e">
        <f>VLOOKUP(BQ3452,[1]Sheet2!$E$2:$I$222,5,FALSE)</f>
        <v>#N/A</v>
      </c>
      <c r="BY3452" t="e">
        <f>VLOOKUP(BX3452,[1]Sheet2!$E$2:$I$222,3,FALSE)</f>
        <v>#N/A</v>
      </c>
      <c r="BZ3452" t="e">
        <f>VLOOKUP(BX3452,[1]Sheet2!$E$2:$I$222,4,FALSE)</f>
        <v>#N/A</v>
      </c>
      <c r="CA3452" t="e">
        <f>VLOOKUP(BX3452,[1]Sheet2!$E$2:$I$222,5,FALSE)</f>
        <v>#N/A</v>
      </c>
      <c r="CF3452" t="e">
        <f>VLOOKUP(CE3452,[1]Sheet2!$E$2:$I$222,3,FALSE)</f>
        <v>#N/A</v>
      </c>
      <c r="CG3452" t="e">
        <f>VLOOKUP(CE3452,[1]Sheet2!$E$2:$I$222,4,FALSE)</f>
        <v>#N/A</v>
      </c>
      <c r="CH3452" t="e">
        <f>VLOOKUP(CE3452,[1]Sheet2!$E$2:$I$222,5,FALSE)</f>
        <v>#N/A</v>
      </c>
      <c r="CM3452" t="e">
        <f>VLOOKUP(CL3452,[1]Sheet2!$E$2:$I$222,3,FALSE)</f>
        <v>#N/A</v>
      </c>
      <c r="CN3452" t="e">
        <f>VLOOKUP(CL3452,[1]Sheet2!$E$2:$I$222,4,FALSE)</f>
        <v>#N/A</v>
      </c>
      <c r="CO3452" t="e">
        <f>VLOOKUP(CL3452,[1]Sheet2!$E$2:$I$222,5,FALSE)</f>
        <v>#N/A</v>
      </c>
    </row>
    <row r="3453" spans="1:93" x14ac:dyDescent="0.25">
      <c r="A3453">
        <v>3589</v>
      </c>
      <c r="C3453">
        <v>17688</v>
      </c>
      <c r="D3453">
        <v>7688</v>
      </c>
      <c r="E3453">
        <v>37.762790000000003</v>
      </c>
      <c r="F3453">
        <v>-122.45996100000001</v>
      </c>
      <c r="G3453" t="s">
        <v>7243</v>
      </c>
      <c r="H3453" t="s">
        <v>7244</v>
      </c>
      <c r="I3453" t="s">
        <v>729</v>
      </c>
      <c r="J3453" t="s">
        <v>669</v>
      </c>
      <c r="K3453" t="s">
        <v>981</v>
      </c>
      <c r="Q3453" t="s">
        <v>672</v>
      </c>
      <c r="S3453" t="s">
        <v>4071</v>
      </c>
      <c r="X3453">
        <f t="shared" si="53"/>
        <v>2</v>
      </c>
      <c r="Y3453" t="s">
        <v>30</v>
      </c>
      <c r="Z3453" t="s">
        <v>77</v>
      </c>
      <c r="AA3453" t="s">
        <v>104</v>
      </c>
      <c r="AB3453" t="str">
        <f>VLOOKUP($AA3453,[1]Sheet2!$E$2:$I$222,3,FALSE)</f>
        <v>To Downtown</v>
      </c>
      <c r="AC3453" t="str">
        <f>VLOOKUP($AA3453,Sheet2!$E$2:$I$222,4,FALSE)</f>
        <v>Steuart &amp; Market</v>
      </c>
      <c r="AD3453" t="str">
        <f>VLOOKUP($AA3453,Sheet2!$E$2:$I$222,5,FALSE)</f>
        <v>Daily ~ 6am-12:30am</v>
      </c>
      <c r="AF3453" t="s">
        <v>28</v>
      </c>
      <c r="AG3453" t="s">
        <v>78</v>
      </c>
      <c r="AI3453" t="e">
        <f>VLOOKUP(AH3453,[1]Sheet2!$E$2:$I$222,3,FALSE)</f>
        <v>#N/A</v>
      </c>
      <c r="AJ3453" t="e">
        <f>VLOOKUP(AH3453,[1]Sheet2!$E$2:$I$222,4,FALSE)</f>
        <v>#N/A</v>
      </c>
      <c r="AK3453" t="e">
        <f>VLOOKUP(AH3453,[1]Sheet2!$E$2:$I$222,5,FALSE)</f>
        <v>#N/A</v>
      </c>
      <c r="AP3453" t="e">
        <f>VLOOKUP(AO3453,[1]Sheet2!$E$2:$I$222,3,FALSE)</f>
        <v>#N/A</v>
      </c>
      <c r="AQ3453" t="e">
        <f>VLOOKUP(AO3453,[1]Sheet2!$E$2:$I$222,4,FALSE)</f>
        <v>#N/A</v>
      </c>
      <c r="AR3453" t="e">
        <f>VLOOKUP(AO3453,[1]Sheet2!$E$2:$I$222,5,FALSE)</f>
        <v>#N/A</v>
      </c>
      <c r="AW3453" t="e">
        <f>VLOOKUP(AV3453,[1]Sheet2!$E$2:$I$222,3,FALSE)</f>
        <v>#N/A</v>
      </c>
      <c r="AX3453" t="e">
        <f>VLOOKUP(AV3453,[1]Sheet2!$E$2:$I$222,4,FALSE)</f>
        <v>#N/A</v>
      </c>
      <c r="AY3453" t="e">
        <f>VLOOKUP(AV3453,[1]Sheet2!$E$2:$I$222,5,FALSE)</f>
        <v>#N/A</v>
      </c>
      <c r="BD3453" t="e">
        <f>VLOOKUP(BC3453,[1]Sheet2!$E$2:$I$222,3,FALSE)</f>
        <v>#N/A</v>
      </c>
      <c r="BE3453" t="e">
        <f>VLOOKUP(BC3453,[1]Sheet2!$E$2:$I$222,4,FALSE)</f>
        <v>#N/A</v>
      </c>
      <c r="BF3453" t="e">
        <f>VLOOKUP(BC3453,[1]Sheet2!$E$2:$I$222,5,FALSE)</f>
        <v>#N/A</v>
      </c>
      <c r="BK3453" t="e">
        <f>VLOOKUP(BJ3453,[1]Sheet2!$E$2:$I$222,3,FALSE)</f>
        <v>#N/A</v>
      </c>
      <c r="BL3453" t="e">
        <f>VLOOKUP(BJ3453,[1]Sheet2!$E$2:$I$222,4,FALSE)</f>
        <v>#N/A</v>
      </c>
      <c r="BM3453" t="e">
        <f>VLOOKUP(BJ3453,[1]Sheet2!$E$2:$I$222,5,FALSE)</f>
        <v>#N/A</v>
      </c>
      <c r="BR3453" t="e">
        <f>VLOOKUP(BQ3453,[1]Sheet2!$E$2:$I$222,3,FALSE)</f>
        <v>#N/A</v>
      </c>
      <c r="BS3453" t="e">
        <f>VLOOKUP(BQ3453,[1]Sheet2!$E$2:$I$222,4,FALSE)</f>
        <v>#N/A</v>
      </c>
      <c r="BT3453" t="e">
        <f>VLOOKUP(BQ3453,[1]Sheet2!$E$2:$I$222,5,FALSE)</f>
        <v>#N/A</v>
      </c>
      <c r="BY3453" t="e">
        <f>VLOOKUP(BX3453,[1]Sheet2!$E$2:$I$222,3,FALSE)</f>
        <v>#N/A</v>
      </c>
      <c r="BZ3453" t="e">
        <f>VLOOKUP(BX3453,[1]Sheet2!$E$2:$I$222,4,FALSE)</f>
        <v>#N/A</v>
      </c>
      <c r="CA3453" t="e">
        <f>VLOOKUP(BX3453,[1]Sheet2!$E$2:$I$222,5,FALSE)</f>
        <v>#N/A</v>
      </c>
      <c r="CF3453" t="e">
        <f>VLOOKUP(CE3453,[1]Sheet2!$E$2:$I$222,3,FALSE)</f>
        <v>#N/A</v>
      </c>
      <c r="CG3453" t="e">
        <f>VLOOKUP(CE3453,[1]Sheet2!$E$2:$I$222,4,FALSE)</f>
        <v>#N/A</v>
      </c>
      <c r="CH3453" t="e">
        <f>VLOOKUP(CE3453,[1]Sheet2!$E$2:$I$222,5,FALSE)</f>
        <v>#N/A</v>
      </c>
      <c r="CM3453" t="e">
        <f>VLOOKUP(CL3453,[1]Sheet2!$E$2:$I$222,3,FALSE)</f>
        <v>#N/A</v>
      </c>
      <c r="CN3453" t="e">
        <f>VLOOKUP(CL3453,[1]Sheet2!$E$2:$I$222,4,FALSE)</f>
        <v>#N/A</v>
      </c>
      <c r="CO3453" t="e">
        <f>VLOOKUP(CL3453,[1]Sheet2!$E$2:$I$222,5,FALSE)</f>
        <v>#N/A</v>
      </c>
    </row>
    <row r="3454" spans="1:93" x14ac:dyDescent="0.25">
      <c r="A3454">
        <v>3590</v>
      </c>
      <c r="C3454">
        <v>17689</v>
      </c>
      <c r="D3454">
        <v>7689</v>
      </c>
      <c r="E3454">
        <v>37.734893999999997</v>
      </c>
      <c r="F3454">
        <v>-122.415682</v>
      </c>
      <c r="G3454" t="s">
        <v>7245</v>
      </c>
      <c r="H3454" t="s">
        <v>7246</v>
      </c>
      <c r="I3454" t="s">
        <v>762</v>
      </c>
      <c r="J3454" t="s">
        <v>687</v>
      </c>
      <c r="Q3454" t="s">
        <v>672</v>
      </c>
      <c r="S3454" t="s">
        <v>1840</v>
      </c>
      <c r="X3454">
        <f t="shared" si="53"/>
        <v>1</v>
      </c>
      <c r="Y3454" t="s">
        <v>51</v>
      </c>
      <c r="Z3454" t="s">
        <v>80</v>
      </c>
      <c r="AA3454" t="s">
        <v>130</v>
      </c>
      <c r="AB3454" t="str">
        <f>VLOOKUP($AA3454,[1]Sheet2!$E$2:$I$222,3,FALSE)</f>
        <v xml:space="preserve">To SF Zoo </v>
      </c>
      <c r="AC3454" t="str">
        <f>VLOOKUP($AA3454,Sheet2!$E$2:$I$222,4,FALSE)</f>
        <v>Sloat &amp; 47th Av.</v>
      </c>
      <c r="AD3454" t="str">
        <f>VLOOKUP($AA3454,Sheet2!$E$2:$I$222,5,FALSE)</f>
        <v>Daily ~ 6am-11:30pm</v>
      </c>
      <c r="AI3454" t="e">
        <f>VLOOKUP(AH3454,[1]Sheet2!$E$2:$I$222,3,FALSE)</f>
        <v>#N/A</v>
      </c>
      <c r="AJ3454" t="e">
        <f>VLOOKUP(AH3454,[1]Sheet2!$E$2:$I$222,4,FALSE)</f>
        <v>#N/A</v>
      </c>
      <c r="AK3454" t="e">
        <f>VLOOKUP(AH3454,[1]Sheet2!$E$2:$I$222,5,FALSE)</f>
        <v>#N/A</v>
      </c>
      <c r="AP3454" t="e">
        <f>VLOOKUP(AO3454,[1]Sheet2!$E$2:$I$222,3,FALSE)</f>
        <v>#N/A</v>
      </c>
      <c r="AQ3454" t="e">
        <f>VLOOKUP(AO3454,[1]Sheet2!$E$2:$I$222,4,FALSE)</f>
        <v>#N/A</v>
      </c>
      <c r="AR3454" t="e">
        <f>VLOOKUP(AO3454,[1]Sheet2!$E$2:$I$222,5,FALSE)</f>
        <v>#N/A</v>
      </c>
      <c r="AW3454" t="e">
        <f>VLOOKUP(AV3454,[1]Sheet2!$E$2:$I$222,3,FALSE)</f>
        <v>#N/A</v>
      </c>
      <c r="AX3454" t="e">
        <f>VLOOKUP(AV3454,[1]Sheet2!$E$2:$I$222,4,FALSE)</f>
        <v>#N/A</v>
      </c>
      <c r="AY3454" t="e">
        <f>VLOOKUP(AV3454,[1]Sheet2!$E$2:$I$222,5,FALSE)</f>
        <v>#N/A</v>
      </c>
      <c r="BD3454" t="e">
        <f>VLOOKUP(BC3454,[1]Sheet2!$E$2:$I$222,3,FALSE)</f>
        <v>#N/A</v>
      </c>
      <c r="BE3454" t="e">
        <f>VLOOKUP(BC3454,[1]Sheet2!$E$2:$I$222,4,FALSE)</f>
        <v>#N/A</v>
      </c>
      <c r="BF3454" t="e">
        <f>VLOOKUP(BC3454,[1]Sheet2!$E$2:$I$222,5,FALSE)</f>
        <v>#N/A</v>
      </c>
      <c r="BK3454" t="e">
        <f>VLOOKUP(BJ3454,[1]Sheet2!$E$2:$I$222,3,FALSE)</f>
        <v>#N/A</v>
      </c>
      <c r="BL3454" t="e">
        <f>VLOOKUP(BJ3454,[1]Sheet2!$E$2:$I$222,4,FALSE)</f>
        <v>#N/A</v>
      </c>
      <c r="BM3454" t="e">
        <f>VLOOKUP(BJ3454,[1]Sheet2!$E$2:$I$222,5,FALSE)</f>
        <v>#N/A</v>
      </c>
      <c r="BR3454" t="e">
        <f>VLOOKUP(BQ3454,[1]Sheet2!$E$2:$I$222,3,FALSE)</f>
        <v>#N/A</v>
      </c>
      <c r="BS3454" t="e">
        <f>VLOOKUP(BQ3454,[1]Sheet2!$E$2:$I$222,4,FALSE)</f>
        <v>#N/A</v>
      </c>
      <c r="BT3454" t="e">
        <f>VLOOKUP(BQ3454,[1]Sheet2!$E$2:$I$222,5,FALSE)</f>
        <v>#N/A</v>
      </c>
      <c r="BY3454" t="e">
        <f>VLOOKUP(BX3454,[1]Sheet2!$E$2:$I$222,3,FALSE)</f>
        <v>#N/A</v>
      </c>
      <c r="BZ3454" t="e">
        <f>VLOOKUP(BX3454,[1]Sheet2!$E$2:$I$222,4,FALSE)</f>
        <v>#N/A</v>
      </c>
      <c r="CA3454" t="e">
        <f>VLOOKUP(BX3454,[1]Sheet2!$E$2:$I$222,5,FALSE)</f>
        <v>#N/A</v>
      </c>
      <c r="CF3454" t="e">
        <f>VLOOKUP(CE3454,[1]Sheet2!$E$2:$I$222,3,FALSE)</f>
        <v>#N/A</v>
      </c>
      <c r="CG3454" t="e">
        <f>VLOOKUP(CE3454,[1]Sheet2!$E$2:$I$222,4,FALSE)</f>
        <v>#N/A</v>
      </c>
      <c r="CH3454" t="e">
        <f>VLOOKUP(CE3454,[1]Sheet2!$E$2:$I$222,5,FALSE)</f>
        <v>#N/A</v>
      </c>
      <c r="CM3454" t="e">
        <f>VLOOKUP(CL3454,[1]Sheet2!$E$2:$I$222,3,FALSE)</f>
        <v>#N/A</v>
      </c>
      <c r="CN3454" t="e">
        <f>VLOOKUP(CL3454,[1]Sheet2!$E$2:$I$222,4,FALSE)</f>
        <v>#N/A</v>
      </c>
      <c r="CO3454" t="e">
        <f>VLOOKUP(CL3454,[1]Sheet2!$E$2:$I$222,5,FALSE)</f>
        <v>#N/A</v>
      </c>
    </row>
    <row r="3455" spans="1:93" x14ac:dyDescent="0.25">
      <c r="A3455">
        <v>3591</v>
      </c>
      <c r="C3455">
        <v>17691</v>
      </c>
      <c r="D3455">
        <v>7691</v>
      </c>
      <c r="E3455">
        <v>37.821831000000003</v>
      </c>
      <c r="F3455">
        <v>-122.529689</v>
      </c>
      <c r="G3455" t="s">
        <v>7247</v>
      </c>
      <c r="H3455" t="s">
        <v>7248</v>
      </c>
      <c r="I3455" t="s">
        <v>895</v>
      </c>
      <c r="J3455" t="s">
        <v>687</v>
      </c>
      <c r="Q3455" t="s">
        <v>672</v>
      </c>
      <c r="S3455" t="s">
        <v>1988</v>
      </c>
      <c r="X3455">
        <f t="shared" si="53"/>
        <v>1</v>
      </c>
      <c r="Y3455" t="s">
        <v>52</v>
      </c>
      <c r="Z3455" t="s">
        <v>80</v>
      </c>
      <c r="AA3455" t="s">
        <v>135</v>
      </c>
      <c r="AB3455" t="str">
        <f>VLOOKUP($AA3455,[1]Sheet2!$E$2:$I$222,3,FALSE)</f>
        <v>To Fort Cronkhite via GG Bridge</v>
      </c>
      <c r="AC3455" t="str">
        <f>VLOOKUP($AA3455,Sheet2!$E$2:$I$222,4,FALSE)</f>
        <v>Hourly Sat-Sun | Holidays</v>
      </c>
      <c r="AD3455" t="str">
        <f>VLOOKUP($AA3455,Sheet2!$E$2:$I$222,5,FALSE)</f>
        <v>Leaves SF ~ 10:30am-6:30pm</v>
      </c>
      <c r="AI3455" t="e">
        <f>VLOOKUP(AH3455,[1]Sheet2!$E$2:$I$222,3,FALSE)</f>
        <v>#N/A</v>
      </c>
      <c r="AJ3455" t="e">
        <f>VLOOKUP(AH3455,[1]Sheet2!$E$2:$I$222,4,FALSE)</f>
        <v>#N/A</v>
      </c>
      <c r="AK3455" t="e">
        <f>VLOOKUP(AH3455,[1]Sheet2!$E$2:$I$222,5,FALSE)</f>
        <v>#N/A</v>
      </c>
      <c r="AP3455" t="e">
        <f>VLOOKUP(AO3455,[1]Sheet2!$E$2:$I$222,3,FALSE)</f>
        <v>#N/A</v>
      </c>
      <c r="AQ3455" t="e">
        <f>VLOOKUP(AO3455,[1]Sheet2!$E$2:$I$222,4,FALSE)</f>
        <v>#N/A</v>
      </c>
      <c r="AR3455" t="e">
        <f>VLOOKUP(AO3455,[1]Sheet2!$E$2:$I$222,5,FALSE)</f>
        <v>#N/A</v>
      </c>
      <c r="AW3455" t="e">
        <f>VLOOKUP(AV3455,[1]Sheet2!$E$2:$I$222,3,FALSE)</f>
        <v>#N/A</v>
      </c>
      <c r="AX3455" t="e">
        <f>VLOOKUP(AV3455,[1]Sheet2!$E$2:$I$222,4,FALSE)</f>
        <v>#N/A</v>
      </c>
      <c r="AY3455" t="e">
        <f>VLOOKUP(AV3455,[1]Sheet2!$E$2:$I$222,5,FALSE)</f>
        <v>#N/A</v>
      </c>
      <c r="BD3455" t="e">
        <f>VLOOKUP(BC3455,[1]Sheet2!$E$2:$I$222,3,FALSE)</f>
        <v>#N/A</v>
      </c>
      <c r="BE3455" t="e">
        <f>VLOOKUP(BC3455,[1]Sheet2!$E$2:$I$222,4,FALSE)</f>
        <v>#N/A</v>
      </c>
      <c r="BF3455" t="e">
        <f>VLOOKUP(BC3455,[1]Sheet2!$E$2:$I$222,5,FALSE)</f>
        <v>#N/A</v>
      </c>
      <c r="BK3455" t="e">
        <f>VLOOKUP(BJ3455,[1]Sheet2!$E$2:$I$222,3,FALSE)</f>
        <v>#N/A</v>
      </c>
      <c r="BL3455" t="e">
        <f>VLOOKUP(BJ3455,[1]Sheet2!$E$2:$I$222,4,FALSE)</f>
        <v>#N/A</v>
      </c>
      <c r="BM3455" t="e">
        <f>VLOOKUP(BJ3455,[1]Sheet2!$E$2:$I$222,5,FALSE)</f>
        <v>#N/A</v>
      </c>
      <c r="BR3455" t="e">
        <f>VLOOKUP(BQ3455,[1]Sheet2!$E$2:$I$222,3,FALSE)</f>
        <v>#N/A</v>
      </c>
      <c r="BS3455" t="e">
        <f>VLOOKUP(BQ3455,[1]Sheet2!$E$2:$I$222,4,FALSE)</f>
        <v>#N/A</v>
      </c>
      <c r="BT3455" t="e">
        <f>VLOOKUP(BQ3455,[1]Sheet2!$E$2:$I$222,5,FALSE)</f>
        <v>#N/A</v>
      </c>
      <c r="BY3455" t="e">
        <f>VLOOKUP(BX3455,[1]Sheet2!$E$2:$I$222,3,FALSE)</f>
        <v>#N/A</v>
      </c>
      <c r="BZ3455" t="e">
        <f>VLOOKUP(BX3455,[1]Sheet2!$E$2:$I$222,4,FALSE)</f>
        <v>#N/A</v>
      </c>
      <c r="CA3455" t="e">
        <f>VLOOKUP(BX3455,[1]Sheet2!$E$2:$I$222,5,FALSE)</f>
        <v>#N/A</v>
      </c>
      <c r="CF3455" t="e">
        <f>VLOOKUP(CE3455,[1]Sheet2!$E$2:$I$222,3,FALSE)</f>
        <v>#N/A</v>
      </c>
      <c r="CG3455" t="e">
        <f>VLOOKUP(CE3455,[1]Sheet2!$E$2:$I$222,4,FALSE)</f>
        <v>#N/A</v>
      </c>
      <c r="CH3455" t="e">
        <f>VLOOKUP(CE3455,[1]Sheet2!$E$2:$I$222,5,FALSE)</f>
        <v>#N/A</v>
      </c>
      <c r="CM3455" t="e">
        <f>VLOOKUP(CL3455,[1]Sheet2!$E$2:$I$222,3,FALSE)</f>
        <v>#N/A</v>
      </c>
      <c r="CN3455" t="e">
        <f>VLOOKUP(CL3455,[1]Sheet2!$E$2:$I$222,4,FALSE)</f>
        <v>#N/A</v>
      </c>
      <c r="CO3455" t="e">
        <f>VLOOKUP(CL3455,[1]Sheet2!$E$2:$I$222,5,FALSE)</f>
        <v>#N/A</v>
      </c>
    </row>
    <row r="3456" spans="1:93" x14ac:dyDescent="0.25">
      <c r="A3456">
        <v>3592</v>
      </c>
      <c r="C3456">
        <v>17692</v>
      </c>
      <c r="D3456">
        <v>7692</v>
      </c>
      <c r="E3456">
        <v>37.830373000000002</v>
      </c>
      <c r="F3456">
        <v>-122.524399</v>
      </c>
      <c r="G3456" t="s">
        <v>3180</v>
      </c>
      <c r="H3456" t="s">
        <v>3181</v>
      </c>
      <c r="I3456" t="s">
        <v>721</v>
      </c>
      <c r="J3456" t="s">
        <v>687</v>
      </c>
      <c r="Q3456" t="s">
        <v>672</v>
      </c>
      <c r="S3456" t="s">
        <v>1988</v>
      </c>
      <c r="X3456">
        <f t="shared" si="53"/>
        <v>1</v>
      </c>
      <c r="Y3456" t="s">
        <v>52</v>
      </c>
      <c r="Z3456" t="s">
        <v>80</v>
      </c>
      <c r="AA3456" t="s">
        <v>135</v>
      </c>
      <c r="AB3456" t="str">
        <f>VLOOKUP($AA3456,[1]Sheet2!$E$2:$I$222,3,FALSE)</f>
        <v>To Fort Cronkhite via GG Bridge</v>
      </c>
      <c r="AC3456" t="str">
        <f>VLOOKUP($AA3456,Sheet2!$E$2:$I$222,4,FALSE)</f>
        <v>Hourly Sat-Sun | Holidays</v>
      </c>
      <c r="AD3456" t="str">
        <f>VLOOKUP($AA3456,Sheet2!$E$2:$I$222,5,FALSE)</f>
        <v>Leaves SF ~ 10:30am-6:30pm</v>
      </c>
      <c r="AI3456" t="e">
        <f>VLOOKUP(AH3456,[1]Sheet2!$E$2:$I$222,3,FALSE)</f>
        <v>#N/A</v>
      </c>
      <c r="AJ3456" t="e">
        <f>VLOOKUP(AH3456,[1]Sheet2!$E$2:$I$222,4,FALSE)</f>
        <v>#N/A</v>
      </c>
      <c r="AK3456" t="e">
        <f>VLOOKUP(AH3456,[1]Sheet2!$E$2:$I$222,5,FALSE)</f>
        <v>#N/A</v>
      </c>
      <c r="AP3456" t="e">
        <f>VLOOKUP(AO3456,[1]Sheet2!$E$2:$I$222,3,FALSE)</f>
        <v>#N/A</v>
      </c>
      <c r="AQ3456" t="e">
        <f>VLOOKUP(AO3456,[1]Sheet2!$E$2:$I$222,4,FALSE)</f>
        <v>#N/A</v>
      </c>
      <c r="AR3456" t="e">
        <f>VLOOKUP(AO3456,[1]Sheet2!$E$2:$I$222,5,FALSE)</f>
        <v>#N/A</v>
      </c>
      <c r="AW3456" t="e">
        <f>VLOOKUP(AV3456,[1]Sheet2!$E$2:$I$222,3,FALSE)</f>
        <v>#N/A</v>
      </c>
      <c r="AX3456" t="e">
        <f>VLOOKUP(AV3456,[1]Sheet2!$E$2:$I$222,4,FALSE)</f>
        <v>#N/A</v>
      </c>
      <c r="AY3456" t="e">
        <f>VLOOKUP(AV3456,[1]Sheet2!$E$2:$I$222,5,FALSE)</f>
        <v>#N/A</v>
      </c>
      <c r="BD3456" t="e">
        <f>VLOOKUP(BC3456,[1]Sheet2!$E$2:$I$222,3,FALSE)</f>
        <v>#N/A</v>
      </c>
      <c r="BE3456" t="e">
        <f>VLOOKUP(BC3456,[1]Sheet2!$E$2:$I$222,4,FALSE)</f>
        <v>#N/A</v>
      </c>
      <c r="BF3456" t="e">
        <f>VLOOKUP(BC3456,[1]Sheet2!$E$2:$I$222,5,FALSE)</f>
        <v>#N/A</v>
      </c>
      <c r="BK3456" t="e">
        <f>VLOOKUP(BJ3456,[1]Sheet2!$E$2:$I$222,3,FALSE)</f>
        <v>#N/A</v>
      </c>
      <c r="BL3456" t="e">
        <f>VLOOKUP(BJ3456,[1]Sheet2!$E$2:$I$222,4,FALSE)</f>
        <v>#N/A</v>
      </c>
      <c r="BM3456" t="e">
        <f>VLOOKUP(BJ3456,[1]Sheet2!$E$2:$I$222,5,FALSE)</f>
        <v>#N/A</v>
      </c>
      <c r="BR3456" t="e">
        <f>VLOOKUP(BQ3456,[1]Sheet2!$E$2:$I$222,3,FALSE)</f>
        <v>#N/A</v>
      </c>
      <c r="BS3456" t="e">
        <f>VLOOKUP(BQ3456,[1]Sheet2!$E$2:$I$222,4,FALSE)</f>
        <v>#N/A</v>
      </c>
      <c r="BT3456" t="e">
        <f>VLOOKUP(BQ3456,[1]Sheet2!$E$2:$I$222,5,FALSE)</f>
        <v>#N/A</v>
      </c>
      <c r="BY3456" t="e">
        <f>VLOOKUP(BX3456,[1]Sheet2!$E$2:$I$222,3,FALSE)</f>
        <v>#N/A</v>
      </c>
      <c r="BZ3456" t="e">
        <f>VLOOKUP(BX3456,[1]Sheet2!$E$2:$I$222,4,FALSE)</f>
        <v>#N/A</v>
      </c>
      <c r="CA3456" t="e">
        <f>VLOOKUP(BX3456,[1]Sheet2!$E$2:$I$222,5,FALSE)</f>
        <v>#N/A</v>
      </c>
      <c r="CF3456" t="e">
        <f>VLOOKUP(CE3456,[1]Sheet2!$E$2:$I$222,3,FALSE)</f>
        <v>#N/A</v>
      </c>
      <c r="CG3456" t="e">
        <f>VLOOKUP(CE3456,[1]Sheet2!$E$2:$I$222,4,FALSE)</f>
        <v>#N/A</v>
      </c>
      <c r="CH3456" t="e">
        <f>VLOOKUP(CE3456,[1]Sheet2!$E$2:$I$222,5,FALSE)</f>
        <v>#N/A</v>
      </c>
      <c r="CM3456" t="e">
        <f>VLOOKUP(CL3456,[1]Sheet2!$E$2:$I$222,3,FALSE)</f>
        <v>#N/A</v>
      </c>
      <c r="CN3456" t="e">
        <f>VLOOKUP(CL3456,[1]Sheet2!$E$2:$I$222,4,FALSE)</f>
        <v>#N/A</v>
      </c>
      <c r="CO3456" t="e">
        <f>VLOOKUP(CL3456,[1]Sheet2!$E$2:$I$222,5,FALSE)</f>
        <v>#N/A</v>
      </c>
    </row>
    <row r="3457" spans="1:93" x14ac:dyDescent="0.25">
      <c r="A3457">
        <v>3593</v>
      </c>
      <c r="C3457">
        <v>17696</v>
      </c>
      <c r="D3457">
        <v>7696</v>
      </c>
      <c r="E3457">
        <v>37.776895000000003</v>
      </c>
      <c r="F3457">
        <v>-122.471941</v>
      </c>
      <c r="G3457" t="s">
        <v>7249</v>
      </c>
      <c r="H3457" t="s">
        <v>825</v>
      </c>
      <c r="I3457" t="s">
        <v>727</v>
      </c>
      <c r="J3457" t="s">
        <v>687</v>
      </c>
      <c r="Q3457" t="s">
        <v>672</v>
      </c>
      <c r="S3457" t="s">
        <v>7250</v>
      </c>
      <c r="T3457" t="s">
        <v>7251</v>
      </c>
      <c r="X3457">
        <f t="shared" si="53"/>
        <v>1</v>
      </c>
      <c r="Y3457" t="s">
        <v>76</v>
      </c>
      <c r="Z3457" t="s">
        <v>80</v>
      </c>
      <c r="AA3457" t="s">
        <v>178</v>
      </c>
      <c r="AB3457" t="str">
        <f>VLOOKUP($AA3457,[1]Sheet2!$E$2:$I$222,3,FALSE)</f>
        <v>To Richmond District</v>
      </c>
      <c r="AC3457" t="str">
        <f>VLOOKUP($AA3457,Sheet2!$E$2:$I$222,4,FALSE)</f>
        <v>Balboa &amp; 12th Av.</v>
      </c>
      <c r="AD3457" t="str">
        <f>VLOOKUP($AA3457,Sheet2!$E$2:$I$222,5,FALSE)</f>
        <v>PM Only: M-F ~ 4pm-7pm</v>
      </c>
      <c r="AI3457" t="e">
        <f>VLOOKUP(AH3457,[1]Sheet2!$E$2:$I$222,3,FALSE)</f>
        <v>#N/A</v>
      </c>
      <c r="AJ3457" t="e">
        <f>VLOOKUP(AH3457,[1]Sheet2!$E$2:$I$222,4,FALSE)</f>
        <v>#N/A</v>
      </c>
      <c r="AK3457" t="e">
        <f>VLOOKUP(AH3457,[1]Sheet2!$E$2:$I$222,5,FALSE)</f>
        <v>#N/A</v>
      </c>
      <c r="AP3457" t="e">
        <f>VLOOKUP(AO3457,[1]Sheet2!$E$2:$I$222,3,FALSE)</f>
        <v>#N/A</v>
      </c>
      <c r="AQ3457" t="e">
        <f>VLOOKUP(AO3457,[1]Sheet2!$E$2:$I$222,4,FALSE)</f>
        <v>#N/A</v>
      </c>
      <c r="AR3457" t="e">
        <f>VLOOKUP(AO3457,[1]Sheet2!$E$2:$I$222,5,FALSE)</f>
        <v>#N/A</v>
      </c>
      <c r="AW3457" t="e">
        <f>VLOOKUP(AV3457,[1]Sheet2!$E$2:$I$222,3,FALSE)</f>
        <v>#N/A</v>
      </c>
      <c r="AX3457" t="e">
        <f>VLOOKUP(AV3457,[1]Sheet2!$E$2:$I$222,4,FALSE)</f>
        <v>#N/A</v>
      </c>
      <c r="AY3457" t="e">
        <f>VLOOKUP(AV3457,[1]Sheet2!$E$2:$I$222,5,FALSE)</f>
        <v>#N/A</v>
      </c>
      <c r="BD3457" t="e">
        <f>VLOOKUP(BC3457,[1]Sheet2!$E$2:$I$222,3,FALSE)</f>
        <v>#N/A</v>
      </c>
      <c r="BE3457" t="e">
        <f>VLOOKUP(BC3457,[1]Sheet2!$E$2:$I$222,4,FALSE)</f>
        <v>#N/A</v>
      </c>
      <c r="BF3457" t="e">
        <f>VLOOKUP(BC3457,[1]Sheet2!$E$2:$I$222,5,FALSE)</f>
        <v>#N/A</v>
      </c>
      <c r="BK3457" t="e">
        <f>VLOOKUP(BJ3457,[1]Sheet2!$E$2:$I$222,3,FALSE)</f>
        <v>#N/A</v>
      </c>
      <c r="BL3457" t="e">
        <f>VLOOKUP(BJ3457,[1]Sheet2!$E$2:$I$222,4,FALSE)</f>
        <v>#N/A</v>
      </c>
      <c r="BM3457" t="e">
        <f>VLOOKUP(BJ3457,[1]Sheet2!$E$2:$I$222,5,FALSE)</f>
        <v>#N/A</v>
      </c>
      <c r="BR3457" t="e">
        <f>VLOOKUP(BQ3457,[1]Sheet2!$E$2:$I$222,3,FALSE)</f>
        <v>#N/A</v>
      </c>
      <c r="BS3457" t="e">
        <f>VLOOKUP(BQ3457,[1]Sheet2!$E$2:$I$222,4,FALSE)</f>
        <v>#N/A</v>
      </c>
      <c r="BT3457" t="e">
        <f>VLOOKUP(BQ3457,[1]Sheet2!$E$2:$I$222,5,FALSE)</f>
        <v>#N/A</v>
      </c>
      <c r="BY3457" t="e">
        <f>VLOOKUP(BX3457,[1]Sheet2!$E$2:$I$222,3,FALSE)</f>
        <v>#N/A</v>
      </c>
      <c r="BZ3457" t="e">
        <f>VLOOKUP(BX3457,[1]Sheet2!$E$2:$I$222,4,FALSE)</f>
        <v>#N/A</v>
      </c>
      <c r="CA3457" t="e">
        <f>VLOOKUP(BX3457,[1]Sheet2!$E$2:$I$222,5,FALSE)</f>
        <v>#N/A</v>
      </c>
      <c r="CF3457" t="e">
        <f>VLOOKUP(CE3457,[1]Sheet2!$E$2:$I$222,3,FALSE)</f>
        <v>#N/A</v>
      </c>
      <c r="CG3457" t="e">
        <f>VLOOKUP(CE3457,[1]Sheet2!$E$2:$I$222,4,FALSE)</f>
        <v>#N/A</v>
      </c>
      <c r="CH3457" t="e">
        <f>VLOOKUP(CE3457,[1]Sheet2!$E$2:$I$222,5,FALSE)</f>
        <v>#N/A</v>
      </c>
      <c r="CM3457" t="e">
        <f>VLOOKUP(CL3457,[1]Sheet2!$E$2:$I$222,3,FALSE)</f>
        <v>#N/A</v>
      </c>
      <c r="CN3457" t="e">
        <f>VLOOKUP(CL3457,[1]Sheet2!$E$2:$I$222,4,FALSE)</f>
        <v>#N/A</v>
      </c>
      <c r="CO3457" t="e">
        <f>VLOOKUP(CL3457,[1]Sheet2!$E$2:$I$222,5,FALSE)</f>
        <v>#N/A</v>
      </c>
    </row>
    <row r="3458" spans="1:93" x14ac:dyDescent="0.25">
      <c r="A3458">
        <v>3595</v>
      </c>
      <c r="C3458">
        <v>17720</v>
      </c>
      <c r="D3458">
        <v>7720</v>
      </c>
      <c r="E3458">
        <v>37.771611</v>
      </c>
      <c r="F3458">
        <v>-122.50315000000001</v>
      </c>
      <c r="G3458" t="s">
        <v>7252</v>
      </c>
      <c r="H3458" t="s">
        <v>7253</v>
      </c>
      <c r="I3458" t="s">
        <v>721</v>
      </c>
      <c r="J3458" t="s">
        <v>843</v>
      </c>
      <c r="K3458" t="s">
        <v>914</v>
      </c>
      <c r="Q3458" t="s">
        <v>672</v>
      </c>
      <c r="R3458" t="s">
        <v>924</v>
      </c>
      <c r="S3458" t="s">
        <v>2576</v>
      </c>
      <c r="X3458">
        <f t="shared" si="53"/>
        <v>2</v>
      </c>
      <c r="Y3458" t="s">
        <v>15</v>
      </c>
      <c r="Z3458" t="s">
        <v>77</v>
      </c>
      <c r="AA3458" t="s">
        <v>93</v>
      </c>
      <c r="AB3458" t="str">
        <f>VLOOKUP($AA3458,[1]Sheet2!$E$2:$I$222,3,FALSE)</f>
        <v>To Downtown</v>
      </c>
      <c r="AC3458" t="str">
        <f>VLOOKUP($AA3458,Sheet2!$E$2:$I$222,4,FALSE)</f>
        <v>Transbay Terminal</v>
      </c>
      <c r="AD3458" t="str">
        <f>VLOOKUP($AA3458,Sheet2!$E$2:$I$222,5,FALSE)</f>
        <v>M-F ~ 7am-7pm</v>
      </c>
      <c r="AF3458" t="s">
        <v>26</v>
      </c>
      <c r="AG3458" t="s">
        <v>78</v>
      </c>
      <c r="AI3458" t="e">
        <f>VLOOKUP(AH3458,[1]Sheet2!$E$2:$I$222,3,FALSE)</f>
        <v>#N/A</v>
      </c>
      <c r="AJ3458" t="e">
        <f>VLOOKUP(AH3458,[1]Sheet2!$E$2:$I$222,4,FALSE)</f>
        <v>#N/A</v>
      </c>
      <c r="AK3458" t="e">
        <f>VLOOKUP(AH3458,[1]Sheet2!$E$2:$I$222,5,FALSE)</f>
        <v>#N/A</v>
      </c>
      <c r="AP3458" t="e">
        <f>VLOOKUP(AO3458,[1]Sheet2!$E$2:$I$222,3,FALSE)</f>
        <v>#N/A</v>
      </c>
      <c r="AQ3458" t="e">
        <f>VLOOKUP(AO3458,[1]Sheet2!$E$2:$I$222,4,FALSE)</f>
        <v>#N/A</v>
      </c>
      <c r="AR3458" t="e">
        <f>VLOOKUP(AO3458,[1]Sheet2!$E$2:$I$222,5,FALSE)</f>
        <v>#N/A</v>
      </c>
      <c r="AW3458" t="e">
        <f>VLOOKUP(AV3458,[1]Sheet2!$E$2:$I$222,3,FALSE)</f>
        <v>#N/A</v>
      </c>
      <c r="AX3458" t="e">
        <f>VLOOKUP(AV3458,[1]Sheet2!$E$2:$I$222,4,FALSE)</f>
        <v>#N/A</v>
      </c>
      <c r="AY3458" t="e">
        <f>VLOOKUP(AV3458,[1]Sheet2!$E$2:$I$222,5,FALSE)</f>
        <v>#N/A</v>
      </c>
      <c r="BD3458" t="e">
        <f>VLOOKUP(BC3458,[1]Sheet2!$E$2:$I$222,3,FALSE)</f>
        <v>#N/A</v>
      </c>
      <c r="BE3458" t="e">
        <f>VLOOKUP(BC3458,[1]Sheet2!$E$2:$I$222,4,FALSE)</f>
        <v>#N/A</v>
      </c>
      <c r="BF3458" t="e">
        <f>VLOOKUP(BC3458,[1]Sheet2!$E$2:$I$222,5,FALSE)</f>
        <v>#N/A</v>
      </c>
      <c r="BK3458" t="e">
        <f>VLOOKUP(BJ3458,[1]Sheet2!$E$2:$I$222,3,FALSE)</f>
        <v>#N/A</v>
      </c>
      <c r="BL3458" t="e">
        <f>VLOOKUP(BJ3458,[1]Sheet2!$E$2:$I$222,4,FALSE)</f>
        <v>#N/A</v>
      </c>
      <c r="BM3458" t="e">
        <f>VLOOKUP(BJ3458,[1]Sheet2!$E$2:$I$222,5,FALSE)</f>
        <v>#N/A</v>
      </c>
      <c r="BR3458" t="e">
        <f>VLOOKUP(BQ3458,[1]Sheet2!$E$2:$I$222,3,FALSE)</f>
        <v>#N/A</v>
      </c>
      <c r="BS3458" t="e">
        <f>VLOOKUP(BQ3458,[1]Sheet2!$E$2:$I$222,4,FALSE)</f>
        <v>#N/A</v>
      </c>
      <c r="BT3458" t="e">
        <f>VLOOKUP(BQ3458,[1]Sheet2!$E$2:$I$222,5,FALSE)</f>
        <v>#N/A</v>
      </c>
      <c r="BY3458" t="e">
        <f>VLOOKUP(BX3458,[1]Sheet2!$E$2:$I$222,3,FALSE)</f>
        <v>#N/A</v>
      </c>
      <c r="BZ3458" t="e">
        <f>VLOOKUP(BX3458,[1]Sheet2!$E$2:$I$222,4,FALSE)</f>
        <v>#N/A</v>
      </c>
      <c r="CA3458" t="e">
        <f>VLOOKUP(BX3458,[1]Sheet2!$E$2:$I$222,5,FALSE)</f>
        <v>#N/A</v>
      </c>
      <c r="CF3458" t="e">
        <f>VLOOKUP(CE3458,[1]Sheet2!$E$2:$I$222,3,FALSE)</f>
        <v>#N/A</v>
      </c>
      <c r="CG3458" t="e">
        <f>VLOOKUP(CE3458,[1]Sheet2!$E$2:$I$222,4,FALSE)</f>
        <v>#N/A</v>
      </c>
      <c r="CH3458" t="e">
        <f>VLOOKUP(CE3458,[1]Sheet2!$E$2:$I$222,5,FALSE)</f>
        <v>#N/A</v>
      </c>
      <c r="CM3458" t="e">
        <f>VLOOKUP(CL3458,[1]Sheet2!$E$2:$I$222,3,FALSE)</f>
        <v>#N/A</v>
      </c>
      <c r="CN3458" t="e">
        <f>VLOOKUP(CL3458,[1]Sheet2!$E$2:$I$222,4,FALSE)</f>
        <v>#N/A</v>
      </c>
      <c r="CO3458" t="e">
        <f>VLOOKUP(CL3458,[1]Sheet2!$E$2:$I$222,5,FALSE)</f>
        <v>#N/A</v>
      </c>
    </row>
    <row r="3459" spans="1:93" x14ac:dyDescent="0.25">
      <c r="A3459">
        <v>3596</v>
      </c>
      <c r="C3459">
        <v>17721</v>
      </c>
      <c r="D3459">
        <v>7721</v>
      </c>
      <c r="E3459">
        <v>37.772846999999999</v>
      </c>
      <c r="F3459">
        <v>-122.47637</v>
      </c>
      <c r="G3459" t="s">
        <v>3385</v>
      </c>
      <c r="H3459" t="s">
        <v>3386</v>
      </c>
      <c r="I3459" t="s">
        <v>721</v>
      </c>
      <c r="J3459" t="s">
        <v>669</v>
      </c>
      <c r="K3459" t="s">
        <v>697</v>
      </c>
      <c r="Q3459" t="s">
        <v>672</v>
      </c>
      <c r="S3459" t="s">
        <v>2576</v>
      </c>
      <c r="X3459">
        <f t="shared" ref="X3459:X3522" si="54">COUNTA(Y3459,AF3459,AM3459,AT3459,BA3459,BH3459,BO3459,BV3459,CC3459,CJ3459)</f>
        <v>2</v>
      </c>
      <c r="Y3459" t="s">
        <v>15</v>
      </c>
      <c r="Z3459" t="s">
        <v>77</v>
      </c>
      <c r="AA3459" t="s">
        <v>93</v>
      </c>
      <c r="AB3459" t="str">
        <f>VLOOKUP($AA3459,[1]Sheet2!$E$2:$I$222,3,FALSE)</f>
        <v>To Downtown</v>
      </c>
      <c r="AC3459" t="str">
        <f>VLOOKUP($AA3459,Sheet2!$E$2:$I$222,4,FALSE)</f>
        <v>Transbay Terminal</v>
      </c>
      <c r="AD3459" t="str">
        <f>VLOOKUP($AA3459,Sheet2!$E$2:$I$222,5,FALSE)</f>
        <v>M-F ~ 7am-7pm</v>
      </c>
      <c r="AF3459" t="s">
        <v>26</v>
      </c>
      <c r="AG3459" t="s">
        <v>78</v>
      </c>
      <c r="AI3459" t="e">
        <f>VLOOKUP(AH3459,[1]Sheet2!$E$2:$I$222,3,FALSE)</f>
        <v>#N/A</v>
      </c>
      <c r="AJ3459" t="e">
        <f>VLOOKUP(AH3459,[1]Sheet2!$E$2:$I$222,4,FALSE)</f>
        <v>#N/A</v>
      </c>
      <c r="AK3459" t="e">
        <f>VLOOKUP(AH3459,[1]Sheet2!$E$2:$I$222,5,FALSE)</f>
        <v>#N/A</v>
      </c>
      <c r="AP3459" t="e">
        <f>VLOOKUP(AO3459,[1]Sheet2!$E$2:$I$222,3,FALSE)</f>
        <v>#N/A</v>
      </c>
      <c r="AQ3459" t="e">
        <f>VLOOKUP(AO3459,[1]Sheet2!$E$2:$I$222,4,FALSE)</f>
        <v>#N/A</v>
      </c>
      <c r="AR3459" t="e">
        <f>VLOOKUP(AO3459,[1]Sheet2!$E$2:$I$222,5,FALSE)</f>
        <v>#N/A</v>
      </c>
      <c r="AW3459" t="e">
        <f>VLOOKUP(AV3459,[1]Sheet2!$E$2:$I$222,3,FALSE)</f>
        <v>#N/A</v>
      </c>
      <c r="AX3459" t="e">
        <f>VLOOKUP(AV3459,[1]Sheet2!$E$2:$I$222,4,FALSE)</f>
        <v>#N/A</v>
      </c>
      <c r="AY3459" t="e">
        <f>VLOOKUP(AV3459,[1]Sheet2!$E$2:$I$222,5,FALSE)</f>
        <v>#N/A</v>
      </c>
      <c r="BD3459" t="e">
        <f>VLOOKUP(BC3459,[1]Sheet2!$E$2:$I$222,3,FALSE)</f>
        <v>#N/A</v>
      </c>
      <c r="BE3459" t="e">
        <f>VLOOKUP(BC3459,[1]Sheet2!$E$2:$I$222,4,FALSE)</f>
        <v>#N/A</v>
      </c>
      <c r="BF3459" t="e">
        <f>VLOOKUP(BC3459,[1]Sheet2!$E$2:$I$222,5,FALSE)</f>
        <v>#N/A</v>
      </c>
      <c r="BK3459" t="e">
        <f>VLOOKUP(BJ3459,[1]Sheet2!$E$2:$I$222,3,FALSE)</f>
        <v>#N/A</v>
      </c>
      <c r="BL3459" t="e">
        <f>VLOOKUP(BJ3459,[1]Sheet2!$E$2:$I$222,4,FALSE)</f>
        <v>#N/A</v>
      </c>
      <c r="BM3459" t="e">
        <f>VLOOKUP(BJ3459,[1]Sheet2!$E$2:$I$222,5,FALSE)</f>
        <v>#N/A</v>
      </c>
      <c r="BR3459" t="e">
        <f>VLOOKUP(BQ3459,[1]Sheet2!$E$2:$I$222,3,FALSE)</f>
        <v>#N/A</v>
      </c>
      <c r="BS3459" t="e">
        <f>VLOOKUP(BQ3459,[1]Sheet2!$E$2:$I$222,4,FALSE)</f>
        <v>#N/A</v>
      </c>
      <c r="BT3459" t="e">
        <f>VLOOKUP(BQ3459,[1]Sheet2!$E$2:$I$222,5,FALSE)</f>
        <v>#N/A</v>
      </c>
      <c r="BY3459" t="e">
        <f>VLOOKUP(BX3459,[1]Sheet2!$E$2:$I$222,3,FALSE)</f>
        <v>#N/A</v>
      </c>
      <c r="BZ3459" t="e">
        <f>VLOOKUP(BX3459,[1]Sheet2!$E$2:$I$222,4,FALSE)</f>
        <v>#N/A</v>
      </c>
      <c r="CA3459" t="e">
        <f>VLOOKUP(BX3459,[1]Sheet2!$E$2:$I$222,5,FALSE)</f>
        <v>#N/A</v>
      </c>
      <c r="CF3459" t="e">
        <f>VLOOKUP(CE3459,[1]Sheet2!$E$2:$I$222,3,FALSE)</f>
        <v>#N/A</v>
      </c>
      <c r="CG3459" t="e">
        <f>VLOOKUP(CE3459,[1]Sheet2!$E$2:$I$222,4,FALSE)</f>
        <v>#N/A</v>
      </c>
      <c r="CH3459" t="e">
        <f>VLOOKUP(CE3459,[1]Sheet2!$E$2:$I$222,5,FALSE)</f>
        <v>#N/A</v>
      </c>
      <c r="CM3459" t="e">
        <f>VLOOKUP(CL3459,[1]Sheet2!$E$2:$I$222,3,FALSE)</f>
        <v>#N/A</v>
      </c>
      <c r="CN3459" t="e">
        <f>VLOOKUP(CL3459,[1]Sheet2!$E$2:$I$222,4,FALSE)</f>
        <v>#N/A</v>
      </c>
      <c r="CO3459" t="e">
        <f>VLOOKUP(CL3459,[1]Sheet2!$E$2:$I$222,5,FALSE)</f>
        <v>#N/A</v>
      </c>
    </row>
    <row r="3460" spans="1:93" x14ac:dyDescent="0.25">
      <c r="A3460">
        <v>3597</v>
      </c>
      <c r="C3460">
        <v>17722</v>
      </c>
      <c r="D3460">
        <v>7722</v>
      </c>
      <c r="E3460">
        <v>37.776808000000003</v>
      </c>
      <c r="F3460">
        <v>-122.444834</v>
      </c>
      <c r="G3460" t="s">
        <v>2601</v>
      </c>
      <c r="H3460" t="s">
        <v>2602</v>
      </c>
      <c r="I3460" t="s">
        <v>721</v>
      </c>
      <c r="J3460" t="s">
        <v>669</v>
      </c>
      <c r="K3460" t="s">
        <v>2603</v>
      </c>
      <c r="M3460" t="s">
        <v>671</v>
      </c>
      <c r="Q3460" t="s">
        <v>672</v>
      </c>
      <c r="S3460" t="s">
        <v>2576</v>
      </c>
      <c r="T3460" t="s">
        <v>7254</v>
      </c>
      <c r="X3460">
        <f t="shared" si="54"/>
        <v>2</v>
      </c>
      <c r="Y3460" t="s">
        <v>15</v>
      </c>
      <c r="Z3460" t="s">
        <v>77</v>
      </c>
      <c r="AA3460" t="s">
        <v>93</v>
      </c>
      <c r="AB3460" t="str">
        <f>VLOOKUP($AA3460,[1]Sheet2!$E$2:$I$222,3,FALSE)</f>
        <v>To Downtown</v>
      </c>
      <c r="AC3460" t="str">
        <f>VLOOKUP($AA3460,Sheet2!$E$2:$I$222,4,FALSE)</f>
        <v>Transbay Terminal</v>
      </c>
      <c r="AD3460" t="str">
        <f>VLOOKUP($AA3460,Sheet2!$E$2:$I$222,5,FALSE)</f>
        <v>M-F ~ 7am-7pm</v>
      </c>
      <c r="AF3460" t="s">
        <v>26</v>
      </c>
      <c r="AG3460" t="s">
        <v>78</v>
      </c>
      <c r="AI3460" t="e">
        <f>VLOOKUP(AH3460,[1]Sheet2!$E$2:$I$222,3,FALSE)</f>
        <v>#N/A</v>
      </c>
      <c r="AJ3460" t="e">
        <f>VLOOKUP(AH3460,[1]Sheet2!$E$2:$I$222,4,FALSE)</f>
        <v>#N/A</v>
      </c>
      <c r="AK3460" t="e">
        <f>VLOOKUP(AH3460,[1]Sheet2!$E$2:$I$222,5,FALSE)</f>
        <v>#N/A</v>
      </c>
      <c r="AP3460" t="e">
        <f>VLOOKUP(AO3460,[1]Sheet2!$E$2:$I$222,3,FALSE)</f>
        <v>#N/A</v>
      </c>
      <c r="AQ3460" t="e">
        <f>VLOOKUP(AO3460,[1]Sheet2!$E$2:$I$222,4,FALSE)</f>
        <v>#N/A</v>
      </c>
      <c r="AR3460" t="e">
        <f>VLOOKUP(AO3460,[1]Sheet2!$E$2:$I$222,5,FALSE)</f>
        <v>#N/A</v>
      </c>
      <c r="AW3460" t="e">
        <f>VLOOKUP(AV3460,[1]Sheet2!$E$2:$I$222,3,FALSE)</f>
        <v>#N/A</v>
      </c>
      <c r="AX3460" t="e">
        <f>VLOOKUP(AV3460,[1]Sheet2!$E$2:$I$222,4,FALSE)</f>
        <v>#N/A</v>
      </c>
      <c r="AY3460" t="e">
        <f>VLOOKUP(AV3460,[1]Sheet2!$E$2:$I$222,5,FALSE)</f>
        <v>#N/A</v>
      </c>
      <c r="BD3460" t="e">
        <f>VLOOKUP(BC3460,[1]Sheet2!$E$2:$I$222,3,FALSE)</f>
        <v>#N/A</v>
      </c>
      <c r="BE3460" t="e">
        <f>VLOOKUP(BC3460,[1]Sheet2!$E$2:$I$222,4,FALSE)</f>
        <v>#N/A</v>
      </c>
      <c r="BF3460" t="e">
        <f>VLOOKUP(BC3460,[1]Sheet2!$E$2:$I$222,5,FALSE)</f>
        <v>#N/A</v>
      </c>
      <c r="BK3460" t="e">
        <f>VLOOKUP(BJ3460,[1]Sheet2!$E$2:$I$222,3,FALSE)</f>
        <v>#N/A</v>
      </c>
      <c r="BL3460" t="e">
        <f>VLOOKUP(BJ3460,[1]Sheet2!$E$2:$I$222,4,FALSE)</f>
        <v>#N/A</v>
      </c>
      <c r="BM3460" t="e">
        <f>VLOOKUP(BJ3460,[1]Sheet2!$E$2:$I$222,5,FALSE)</f>
        <v>#N/A</v>
      </c>
      <c r="BR3460" t="e">
        <f>VLOOKUP(BQ3460,[1]Sheet2!$E$2:$I$222,3,FALSE)</f>
        <v>#N/A</v>
      </c>
      <c r="BS3460" t="e">
        <f>VLOOKUP(BQ3460,[1]Sheet2!$E$2:$I$222,4,FALSE)</f>
        <v>#N/A</v>
      </c>
      <c r="BT3460" t="e">
        <f>VLOOKUP(BQ3460,[1]Sheet2!$E$2:$I$222,5,FALSE)</f>
        <v>#N/A</v>
      </c>
      <c r="BY3460" t="e">
        <f>VLOOKUP(BX3460,[1]Sheet2!$E$2:$I$222,3,FALSE)</f>
        <v>#N/A</v>
      </c>
      <c r="BZ3460" t="e">
        <f>VLOOKUP(BX3460,[1]Sheet2!$E$2:$I$222,4,FALSE)</f>
        <v>#N/A</v>
      </c>
      <c r="CA3460" t="e">
        <f>VLOOKUP(BX3460,[1]Sheet2!$E$2:$I$222,5,FALSE)</f>
        <v>#N/A</v>
      </c>
      <c r="CF3460" t="e">
        <f>VLOOKUP(CE3460,[1]Sheet2!$E$2:$I$222,3,FALSE)</f>
        <v>#N/A</v>
      </c>
      <c r="CG3460" t="e">
        <f>VLOOKUP(CE3460,[1]Sheet2!$E$2:$I$222,4,FALSE)</f>
        <v>#N/A</v>
      </c>
      <c r="CH3460" t="e">
        <f>VLOOKUP(CE3460,[1]Sheet2!$E$2:$I$222,5,FALSE)</f>
        <v>#N/A</v>
      </c>
      <c r="CM3460" t="e">
        <f>VLOOKUP(CL3460,[1]Sheet2!$E$2:$I$222,3,FALSE)</f>
        <v>#N/A</v>
      </c>
      <c r="CN3460" t="e">
        <f>VLOOKUP(CL3460,[1]Sheet2!$E$2:$I$222,4,FALSE)</f>
        <v>#N/A</v>
      </c>
      <c r="CO3460" t="e">
        <f>VLOOKUP(CL3460,[1]Sheet2!$E$2:$I$222,5,FALSE)</f>
        <v>#N/A</v>
      </c>
    </row>
    <row r="3461" spans="1:93" x14ac:dyDescent="0.25">
      <c r="A3461">
        <v>3599</v>
      </c>
      <c r="C3461">
        <v>17727</v>
      </c>
      <c r="D3461">
        <v>7727</v>
      </c>
      <c r="E3461">
        <v>37.772466999999999</v>
      </c>
      <c r="F3461">
        <v>-122.48773</v>
      </c>
      <c r="G3461" t="s">
        <v>3396</v>
      </c>
      <c r="H3461" t="s">
        <v>3397</v>
      </c>
      <c r="I3461" t="s">
        <v>762</v>
      </c>
      <c r="J3461" t="s">
        <v>843</v>
      </c>
      <c r="K3461" t="s">
        <v>914</v>
      </c>
      <c r="Q3461" t="s">
        <v>672</v>
      </c>
      <c r="S3461" t="s">
        <v>2574</v>
      </c>
      <c r="X3461">
        <f t="shared" si="54"/>
        <v>2</v>
      </c>
      <c r="Y3461" t="s">
        <v>15</v>
      </c>
      <c r="Z3461" t="s">
        <v>80</v>
      </c>
      <c r="AA3461" t="s">
        <v>146</v>
      </c>
      <c r="AB3461" t="str">
        <f>VLOOKUP($AA3461,[1]Sheet2!$E$2:$I$222,3,FALSE)</f>
        <v>To Ocean Beach</v>
      </c>
      <c r="AC3461" t="str">
        <f>VLOOKUP($AA3461,Sheet2!$E$2:$I$222,4,FALSE)</f>
        <v>La Playa &amp; Cabrillo</v>
      </c>
      <c r="AD3461" t="str">
        <f>VLOOKUP($AA3461,Sheet2!$E$2:$I$222,5,FALSE)</f>
        <v>M-F ~ 7am-7pm</v>
      </c>
      <c r="AF3461" t="s">
        <v>26</v>
      </c>
      <c r="AG3461" t="s">
        <v>79</v>
      </c>
      <c r="AI3461" t="e">
        <f>VLOOKUP(AH3461,[1]Sheet2!$E$2:$I$222,3,FALSE)</f>
        <v>#N/A</v>
      </c>
      <c r="AJ3461" t="e">
        <f>VLOOKUP(AH3461,[1]Sheet2!$E$2:$I$222,4,FALSE)</f>
        <v>#N/A</v>
      </c>
      <c r="AK3461" t="e">
        <f>VLOOKUP(AH3461,[1]Sheet2!$E$2:$I$222,5,FALSE)</f>
        <v>#N/A</v>
      </c>
      <c r="AP3461" t="e">
        <f>VLOOKUP(AO3461,[1]Sheet2!$E$2:$I$222,3,FALSE)</f>
        <v>#N/A</v>
      </c>
      <c r="AQ3461" t="e">
        <f>VLOOKUP(AO3461,[1]Sheet2!$E$2:$I$222,4,FALSE)</f>
        <v>#N/A</v>
      </c>
      <c r="AR3461" t="e">
        <f>VLOOKUP(AO3461,[1]Sheet2!$E$2:$I$222,5,FALSE)</f>
        <v>#N/A</v>
      </c>
      <c r="AW3461" t="e">
        <f>VLOOKUP(AV3461,[1]Sheet2!$E$2:$I$222,3,FALSE)</f>
        <v>#N/A</v>
      </c>
      <c r="AX3461" t="e">
        <f>VLOOKUP(AV3461,[1]Sheet2!$E$2:$I$222,4,FALSE)</f>
        <v>#N/A</v>
      </c>
      <c r="AY3461" t="e">
        <f>VLOOKUP(AV3461,[1]Sheet2!$E$2:$I$222,5,FALSE)</f>
        <v>#N/A</v>
      </c>
      <c r="BD3461" t="e">
        <f>VLOOKUP(BC3461,[1]Sheet2!$E$2:$I$222,3,FALSE)</f>
        <v>#N/A</v>
      </c>
      <c r="BE3461" t="e">
        <f>VLOOKUP(BC3461,[1]Sheet2!$E$2:$I$222,4,FALSE)</f>
        <v>#N/A</v>
      </c>
      <c r="BF3461" t="e">
        <f>VLOOKUP(BC3461,[1]Sheet2!$E$2:$I$222,5,FALSE)</f>
        <v>#N/A</v>
      </c>
      <c r="BK3461" t="e">
        <f>VLOOKUP(BJ3461,[1]Sheet2!$E$2:$I$222,3,FALSE)</f>
        <v>#N/A</v>
      </c>
      <c r="BL3461" t="e">
        <f>VLOOKUP(BJ3461,[1]Sheet2!$E$2:$I$222,4,FALSE)</f>
        <v>#N/A</v>
      </c>
      <c r="BM3461" t="e">
        <f>VLOOKUP(BJ3461,[1]Sheet2!$E$2:$I$222,5,FALSE)</f>
        <v>#N/A</v>
      </c>
      <c r="BR3461" t="e">
        <f>VLOOKUP(BQ3461,[1]Sheet2!$E$2:$I$222,3,FALSE)</f>
        <v>#N/A</v>
      </c>
      <c r="BS3461" t="e">
        <f>VLOOKUP(BQ3461,[1]Sheet2!$E$2:$I$222,4,FALSE)</f>
        <v>#N/A</v>
      </c>
      <c r="BT3461" t="e">
        <f>VLOOKUP(BQ3461,[1]Sheet2!$E$2:$I$222,5,FALSE)</f>
        <v>#N/A</v>
      </c>
      <c r="BY3461" t="e">
        <f>VLOOKUP(BX3461,[1]Sheet2!$E$2:$I$222,3,FALSE)</f>
        <v>#N/A</v>
      </c>
      <c r="BZ3461" t="e">
        <f>VLOOKUP(BX3461,[1]Sheet2!$E$2:$I$222,4,FALSE)</f>
        <v>#N/A</v>
      </c>
      <c r="CA3461" t="e">
        <f>VLOOKUP(BX3461,[1]Sheet2!$E$2:$I$222,5,FALSE)</f>
        <v>#N/A</v>
      </c>
      <c r="CF3461" t="e">
        <f>VLOOKUP(CE3461,[1]Sheet2!$E$2:$I$222,3,FALSE)</f>
        <v>#N/A</v>
      </c>
      <c r="CG3461" t="e">
        <f>VLOOKUP(CE3461,[1]Sheet2!$E$2:$I$222,4,FALSE)</f>
        <v>#N/A</v>
      </c>
      <c r="CH3461" t="e">
        <f>VLOOKUP(CE3461,[1]Sheet2!$E$2:$I$222,5,FALSE)</f>
        <v>#N/A</v>
      </c>
      <c r="CM3461" t="e">
        <f>VLOOKUP(CL3461,[1]Sheet2!$E$2:$I$222,3,FALSE)</f>
        <v>#N/A</v>
      </c>
      <c r="CN3461" t="e">
        <f>VLOOKUP(CL3461,[1]Sheet2!$E$2:$I$222,4,FALSE)</f>
        <v>#N/A</v>
      </c>
      <c r="CO3461" t="e">
        <f>VLOOKUP(CL3461,[1]Sheet2!$E$2:$I$222,5,FALSE)</f>
        <v>#N/A</v>
      </c>
    </row>
    <row r="3462" spans="1:93" x14ac:dyDescent="0.25">
      <c r="A3462">
        <v>3600</v>
      </c>
      <c r="C3462">
        <v>17728</v>
      </c>
      <c r="D3462">
        <v>7728</v>
      </c>
      <c r="E3462">
        <v>37.772281</v>
      </c>
      <c r="F3462">
        <v>-122.48923000000001</v>
      </c>
      <c r="G3462" t="s">
        <v>3399</v>
      </c>
      <c r="H3462" t="s">
        <v>3400</v>
      </c>
      <c r="I3462" t="s">
        <v>762</v>
      </c>
      <c r="J3462" t="s">
        <v>669</v>
      </c>
      <c r="K3462" t="s">
        <v>697</v>
      </c>
      <c r="Q3462" t="s">
        <v>672</v>
      </c>
      <c r="S3462" t="s">
        <v>2574</v>
      </c>
      <c r="X3462">
        <f t="shared" si="54"/>
        <v>2</v>
      </c>
      <c r="Y3462" t="s">
        <v>15</v>
      </c>
      <c r="Z3462" t="s">
        <v>80</v>
      </c>
      <c r="AA3462" t="s">
        <v>146</v>
      </c>
      <c r="AB3462" t="str">
        <f>VLOOKUP($AA3462,[1]Sheet2!$E$2:$I$222,3,FALSE)</f>
        <v>To Ocean Beach</v>
      </c>
      <c r="AC3462" t="str">
        <f>VLOOKUP($AA3462,Sheet2!$E$2:$I$222,4,FALSE)</f>
        <v>La Playa &amp; Cabrillo</v>
      </c>
      <c r="AD3462" t="str">
        <f>VLOOKUP($AA3462,Sheet2!$E$2:$I$222,5,FALSE)</f>
        <v>M-F ~ 7am-7pm</v>
      </c>
      <c r="AF3462" t="s">
        <v>26</v>
      </c>
      <c r="AG3462" t="s">
        <v>79</v>
      </c>
      <c r="AI3462" t="e">
        <f>VLOOKUP(AH3462,[1]Sheet2!$E$2:$I$222,3,FALSE)</f>
        <v>#N/A</v>
      </c>
      <c r="AJ3462" t="e">
        <f>VLOOKUP(AH3462,[1]Sheet2!$E$2:$I$222,4,FALSE)</f>
        <v>#N/A</v>
      </c>
      <c r="AK3462" t="e">
        <f>VLOOKUP(AH3462,[1]Sheet2!$E$2:$I$222,5,FALSE)</f>
        <v>#N/A</v>
      </c>
      <c r="AP3462" t="e">
        <f>VLOOKUP(AO3462,[1]Sheet2!$E$2:$I$222,3,FALSE)</f>
        <v>#N/A</v>
      </c>
      <c r="AQ3462" t="e">
        <f>VLOOKUP(AO3462,[1]Sheet2!$E$2:$I$222,4,FALSE)</f>
        <v>#N/A</v>
      </c>
      <c r="AR3462" t="e">
        <f>VLOOKUP(AO3462,[1]Sheet2!$E$2:$I$222,5,FALSE)</f>
        <v>#N/A</v>
      </c>
      <c r="AW3462" t="e">
        <f>VLOOKUP(AV3462,[1]Sheet2!$E$2:$I$222,3,FALSE)</f>
        <v>#N/A</v>
      </c>
      <c r="AX3462" t="e">
        <f>VLOOKUP(AV3462,[1]Sheet2!$E$2:$I$222,4,FALSE)</f>
        <v>#N/A</v>
      </c>
      <c r="AY3462" t="e">
        <f>VLOOKUP(AV3462,[1]Sheet2!$E$2:$I$222,5,FALSE)</f>
        <v>#N/A</v>
      </c>
      <c r="BD3462" t="e">
        <f>VLOOKUP(BC3462,[1]Sheet2!$E$2:$I$222,3,FALSE)</f>
        <v>#N/A</v>
      </c>
      <c r="BE3462" t="e">
        <f>VLOOKUP(BC3462,[1]Sheet2!$E$2:$I$222,4,FALSE)</f>
        <v>#N/A</v>
      </c>
      <c r="BF3462" t="e">
        <f>VLOOKUP(BC3462,[1]Sheet2!$E$2:$I$222,5,FALSE)</f>
        <v>#N/A</v>
      </c>
      <c r="BK3462" t="e">
        <f>VLOOKUP(BJ3462,[1]Sheet2!$E$2:$I$222,3,FALSE)</f>
        <v>#N/A</v>
      </c>
      <c r="BL3462" t="e">
        <f>VLOOKUP(BJ3462,[1]Sheet2!$E$2:$I$222,4,FALSE)</f>
        <v>#N/A</v>
      </c>
      <c r="BM3462" t="e">
        <f>VLOOKUP(BJ3462,[1]Sheet2!$E$2:$I$222,5,FALSE)</f>
        <v>#N/A</v>
      </c>
      <c r="BR3462" t="e">
        <f>VLOOKUP(BQ3462,[1]Sheet2!$E$2:$I$222,3,FALSE)</f>
        <v>#N/A</v>
      </c>
      <c r="BS3462" t="e">
        <f>VLOOKUP(BQ3462,[1]Sheet2!$E$2:$I$222,4,FALSE)</f>
        <v>#N/A</v>
      </c>
      <c r="BT3462" t="e">
        <f>VLOOKUP(BQ3462,[1]Sheet2!$E$2:$I$222,5,FALSE)</f>
        <v>#N/A</v>
      </c>
      <c r="BY3462" t="e">
        <f>VLOOKUP(BX3462,[1]Sheet2!$E$2:$I$222,3,FALSE)</f>
        <v>#N/A</v>
      </c>
      <c r="BZ3462" t="e">
        <f>VLOOKUP(BX3462,[1]Sheet2!$E$2:$I$222,4,FALSE)</f>
        <v>#N/A</v>
      </c>
      <c r="CA3462" t="e">
        <f>VLOOKUP(BX3462,[1]Sheet2!$E$2:$I$222,5,FALSE)</f>
        <v>#N/A</v>
      </c>
      <c r="CF3462" t="e">
        <f>VLOOKUP(CE3462,[1]Sheet2!$E$2:$I$222,3,FALSE)</f>
        <v>#N/A</v>
      </c>
      <c r="CG3462" t="e">
        <f>VLOOKUP(CE3462,[1]Sheet2!$E$2:$I$222,4,FALSE)</f>
        <v>#N/A</v>
      </c>
      <c r="CH3462" t="e">
        <f>VLOOKUP(CE3462,[1]Sheet2!$E$2:$I$222,5,FALSE)</f>
        <v>#N/A</v>
      </c>
      <c r="CM3462" t="e">
        <f>VLOOKUP(CL3462,[1]Sheet2!$E$2:$I$222,3,FALSE)</f>
        <v>#N/A</v>
      </c>
      <c r="CN3462" t="e">
        <f>VLOOKUP(CL3462,[1]Sheet2!$E$2:$I$222,4,FALSE)</f>
        <v>#N/A</v>
      </c>
      <c r="CO3462" t="e">
        <f>VLOOKUP(CL3462,[1]Sheet2!$E$2:$I$222,5,FALSE)</f>
        <v>#N/A</v>
      </c>
    </row>
    <row r="3463" spans="1:93" x14ac:dyDescent="0.25">
      <c r="A3463">
        <v>3601</v>
      </c>
      <c r="C3463">
        <v>17729</v>
      </c>
      <c r="D3463">
        <v>7729</v>
      </c>
      <c r="E3463">
        <v>37.771780999999997</v>
      </c>
      <c r="F3463">
        <v>-122.49993000000001</v>
      </c>
      <c r="G3463" t="s">
        <v>2583</v>
      </c>
      <c r="H3463" t="s">
        <v>2584</v>
      </c>
      <c r="I3463" t="s">
        <v>762</v>
      </c>
      <c r="J3463" t="s">
        <v>843</v>
      </c>
      <c r="K3463" t="s">
        <v>914</v>
      </c>
      <c r="Q3463" t="s">
        <v>672</v>
      </c>
      <c r="S3463" t="s">
        <v>2574</v>
      </c>
      <c r="X3463">
        <f t="shared" si="54"/>
        <v>2</v>
      </c>
      <c r="Y3463" t="s">
        <v>15</v>
      </c>
      <c r="Z3463" t="s">
        <v>80</v>
      </c>
      <c r="AA3463" t="s">
        <v>146</v>
      </c>
      <c r="AB3463" t="str">
        <f>VLOOKUP($AA3463,[1]Sheet2!$E$2:$I$222,3,FALSE)</f>
        <v>To Ocean Beach</v>
      </c>
      <c r="AC3463" t="str">
        <f>VLOOKUP($AA3463,Sheet2!$E$2:$I$222,4,FALSE)</f>
        <v>La Playa &amp; Cabrillo</v>
      </c>
      <c r="AD3463" t="str">
        <f>VLOOKUP($AA3463,Sheet2!$E$2:$I$222,5,FALSE)</f>
        <v>M-F ~ 7am-7pm</v>
      </c>
      <c r="AF3463" t="s">
        <v>26</v>
      </c>
      <c r="AG3463" t="s">
        <v>79</v>
      </c>
      <c r="AI3463" t="e">
        <f>VLOOKUP(AH3463,[1]Sheet2!$E$2:$I$222,3,FALSE)</f>
        <v>#N/A</v>
      </c>
      <c r="AJ3463" t="e">
        <f>VLOOKUP(AH3463,[1]Sheet2!$E$2:$I$222,4,FALSE)</f>
        <v>#N/A</v>
      </c>
      <c r="AK3463" t="e">
        <f>VLOOKUP(AH3463,[1]Sheet2!$E$2:$I$222,5,FALSE)</f>
        <v>#N/A</v>
      </c>
      <c r="AP3463" t="e">
        <f>VLOOKUP(AO3463,[1]Sheet2!$E$2:$I$222,3,FALSE)</f>
        <v>#N/A</v>
      </c>
      <c r="AQ3463" t="e">
        <f>VLOOKUP(AO3463,[1]Sheet2!$E$2:$I$222,4,FALSE)</f>
        <v>#N/A</v>
      </c>
      <c r="AR3463" t="e">
        <f>VLOOKUP(AO3463,[1]Sheet2!$E$2:$I$222,5,FALSE)</f>
        <v>#N/A</v>
      </c>
      <c r="AW3463" t="e">
        <f>VLOOKUP(AV3463,[1]Sheet2!$E$2:$I$222,3,FALSE)</f>
        <v>#N/A</v>
      </c>
      <c r="AX3463" t="e">
        <f>VLOOKUP(AV3463,[1]Sheet2!$E$2:$I$222,4,FALSE)</f>
        <v>#N/A</v>
      </c>
      <c r="AY3463" t="e">
        <f>VLOOKUP(AV3463,[1]Sheet2!$E$2:$I$222,5,FALSE)</f>
        <v>#N/A</v>
      </c>
      <c r="BD3463" t="e">
        <f>VLOOKUP(BC3463,[1]Sheet2!$E$2:$I$222,3,FALSE)</f>
        <v>#N/A</v>
      </c>
      <c r="BE3463" t="e">
        <f>VLOOKUP(BC3463,[1]Sheet2!$E$2:$I$222,4,FALSE)</f>
        <v>#N/A</v>
      </c>
      <c r="BF3463" t="e">
        <f>VLOOKUP(BC3463,[1]Sheet2!$E$2:$I$222,5,FALSE)</f>
        <v>#N/A</v>
      </c>
      <c r="BK3463" t="e">
        <f>VLOOKUP(BJ3463,[1]Sheet2!$E$2:$I$222,3,FALSE)</f>
        <v>#N/A</v>
      </c>
      <c r="BL3463" t="e">
        <f>VLOOKUP(BJ3463,[1]Sheet2!$E$2:$I$222,4,FALSE)</f>
        <v>#N/A</v>
      </c>
      <c r="BM3463" t="e">
        <f>VLOOKUP(BJ3463,[1]Sheet2!$E$2:$I$222,5,FALSE)</f>
        <v>#N/A</v>
      </c>
      <c r="BR3463" t="e">
        <f>VLOOKUP(BQ3463,[1]Sheet2!$E$2:$I$222,3,FALSE)</f>
        <v>#N/A</v>
      </c>
      <c r="BS3463" t="e">
        <f>VLOOKUP(BQ3463,[1]Sheet2!$E$2:$I$222,4,FALSE)</f>
        <v>#N/A</v>
      </c>
      <c r="BT3463" t="e">
        <f>VLOOKUP(BQ3463,[1]Sheet2!$E$2:$I$222,5,FALSE)</f>
        <v>#N/A</v>
      </c>
      <c r="BY3463" t="e">
        <f>VLOOKUP(BX3463,[1]Sheet2!$E$2:$I$222,3,FALSE)</f>
        <v>#N/A</v>
      </c>
      <c r="BZ3463" t="e">
        <f>VLOOKUP(BX3463,[1]Sheet2!$E$2:$I$222,4,FALSE)</f>
        <v>#N/A</v>
      </c>
      <c r="CA3463" t="e">
        <f>VLOOKUP(BX3463,[1]Sheet2!$E$2:$I$222,5,FALSE)</f>
        <v>#N/A</v>
      </c>
      <c r="CF3463" t="e">
        <f>VLOOKUP(CE3463,[1]Sheet2!$E$2:$I$222,3,FALSE)</f>
        <v>#N/A</v>
      </c>
      <c r="CG3463" t="e">
        <f>VLOOKUP(CE3463,[1]Sheet2!$E$2:$I$222,4,FALSE)</f>
        <v>#N/A</v>
      </c>
      <c r="CH3463" t="e">
        <f>VLOOKUP(CE3463,[1]Sheet2!$E$2:$I$222,5,FALSE)</f>
        <v>#N/A</v>
      </c>
      <c r="CM3463" t="e">
        <f>VLOOKUP(CL3463,[1]Sheet2!$E$2:$I$222,3,FALSE)</f>
        <v>#N/A</v>
      </c>
      <c r="CN3463" t="e">
        <f>VLOOKUP(CL3463,[1]Sheet2!$E$2:$I$222,4,FALSE)</f>
        <v>#N/A</v>
      </c>
      <c r="CO3463" t="e">
        <f>VLOOKUP(CL3463,[1]Sheet2!$E$2:$I$222,5,FALSE)</f>
        <v>#N/A</v>
      </c>
    </row>
    <row r="3464" spans="1:93" x14ac:dyDescent="0.25">
      <c r="A3464">
        <v>3602</v>
      </c>
      <c r="C3464">
        <v>17730</v>
      </c>
      <c r="D3464">
        <v>7730</v>
      </c>
      <c r="E3464">
        <v>37.771743999999998</v>
      </c>
      <c r="F3464">
        <v>-122.50384</v>
      </c>
      <c r="G3464" t="s">
        <v>7252</v>
      </c>
      <c r="H3464" t="s">
        <v>7255</v>
      </c>
      <c r="I3464" t="s">
        <v>762</v>
      </c>
      <c r="J3464" t="s">
        <v>843</v>
      </c>
      <c r="K3464" t="s">
        <v>914</v>
      </c>
      <c r="Q3464" t="s">
        <v>672</v>
      </c>
      <c r="S3464" t="s">
        <v>2574</v>
      </c>
      <c r="X3464">
        <f t="shared" si="54"/>
        <v>2</v>
      </c>
      <c r="Y3464" t="s">
        <v>15</v>
      </c>
      <c r="Z3464" t="s">
        <v>80</v>
      </c>
      <c r="AA3464" t="s">
        <v>146</v>
      </c>
      <c r="AB3464" t="str">
        <f>VLOOKUP($AA3464,[1]Sheet2!$E$2:$I$222,3,FALSE)</f>
        <v>To Ocean Beach</v>
      </c>
      <c r="AC3464" t="str">
        <f>VLOOKUP($AA3464,Sheet2!$E$2:$I$222,4,FALSE)</f>
        <v>La Playa &amp; Cabrillo</v>
      </c>
      <c r="AD3464" t="str">
        <f>VLOOKUP($AA3464,Sheet2!$E$2:$I$222,5,FALSE)</f>
        <v>M-F ~ 7am-7pm</v>
      </c>
      <c r="AF3464" t="s">
        <v>26</v>
      </c>
      <c r="AG3464" t="s">
        <v>79</v>
      </c>
      <c r="AI3464" t="e">
        <f>VLOOKUP(AH3464,[1]Sheet2!$E$2:$I$222,3,FALSE)</f>
        <v>#N/A</v>
      </c>
      <c r="AJ3464" t="e">
        <f>VLOOKUP(AH3464,[1]Sheet2!$E$2:$I$222,4,FALSE)</f>
        <v>#N/A</v>
      </c>
      <c r="AK3464" t="e">
        <f>VLOOKUP(AH3464,[1]Sheet2!$E$2:$I$222,5,FALSE)</f>
        <v>#N/A</v>
      </c>
      <c r="AP3464" t="e">
        <f>VLOOKUP(AO3464,[1]Sheet2!$E$2:$I$222,3,FALSE)</f>
        <v>#N/A</v>
      </c>
      <c r="AQ3464" t="e">
        <f>VLOOKUP(AO3464,[1]Sheet2!$E$2:$I$222,4,FALSE)</f>
        <v>#N/A</v>
      </c>
      <c r="AR3464" t="e">
        <f>VLOOKUP(AO3464,[1]Sheet2!$E$2:$I$222,5,FALSE)</f>
        <v>#N/A</v>
      </c>
      <c r="AW3464" t="e">
        <f>VLOOKUP(AV3464,[1]Sheet2!$E$2:$I$222,3,FALSE)</f>
        <v>#N/A</v>
      </c>
      <c r="AX3464" t="e">
        <f>VLOOKUP(AV3464,[1]Sheet2!$E$2:$I$222,4,FALSE)</f>
        <v>#N/A</v>
      </c>
      <c r="AY3464" t="e">
        <f>VLOOKUP(AV3464,[1]Sheet2!$E$2:$I$222,5,FALSE)</f>
        <v>#N/A</v>
      </c>
      <c r="BD3464" t="e">
        <f>VLOOKUP(BC3464,[1]Sheet2!$E$2:$I$222,3,FALSE)</f>
        <v>#N/A</v>
      </c>
      <c r="BE3464" t="e">
        <f>VLOOKUP(BC3464,[1]Sheet2!$E$2:$I$222,4,FALSE)</f>
        <v>#N/A</v>
      </c>
      <c r="BF3464" t="e">
        <f>VLOOKUP(BC3464,[1]Sheet2!$E$2:$I$222,5,FALSE)</f>
        <v>#N/A</v>
      </c>
      <c r="BK3464" t="e">
        <f>VLOOKUP(BJ3464,[1]Sheet2!$E$2:$I$222,3,FALSE)</f>
        <v>#N/A</v>
      </c>
      <c r="BL3464" t="e">
        <f>VLOOKUP(BJ3464,[1]Sheet2!$E$2:$I$222,4,FALSE)</f>
        <v>#N/A</v>
      </c>
      <c r="BM3464" t="e">
        <f>VLOOKUP(BJ3464,[1]Sheet2!$E$2:$I$222,5,FALSE)</f>
        <v>#N/A</v>
      </c>
      <c r="BR3464" t="e">
        <f>VLOOKUP(BQ3464,[1]Sheet2!$E$2:$I$222,3,FALSE)</f>
        <v>#N/A</v>
      </c>
      <c r="BS3464" t="e">
        <f>VLOOKUP(BQ3464,[1]Sheet2!$E$2:$I$222,4,FALSE)</f>
        <v>#N/A</v>
      </c>
      <c r="BT3464" t="e">
        <f>VLOOKUP(BQ3464,[1]Sheet2!$E$2:$I$222,5,FALSE)</f>
        <v>#N/A</v>
      </c>
      <c r="BY3464" t="e">
        <f>VLOOKUP(BX3464,[1]Sheet2!$E$2:$I$222,3,FALSE)</f>
        <v>#N/A</v>
      </c>
      <c r="BZ3464" t="e">
        <f>VLOOKUP(BX3464,[1]Sheet2!$E$2:$I$222,4,FALSE)</f>
        <v>#N/A</v>
      </c>
      <c r="CA3464" t="e">
        <f>VLOOKUP(BX3464,[1]Sheet2!$E$2:$I$222,5,FALSE)</f>
        <v>#N/A</v>
      </c>
      <c r="CF3464" t="e">
        <f>VLOOKUP(CE3464,[1]Sheet2!$E$2:$I$222,3,FALSE)</f>
        <v>#N/A</v>
      </c>
      <c r="CG3464" t="e">
        <f>VLOOKUP(CE3464,[1]Sheet2!$E$2:$I$222,4,FALSE)</f>
        <v>#N/A</v>
      </c>
      <c r="CH3464" t="e">
        <f>VLOOKUP(CE3464,[1]Sheet2!$E$2:$I$222,5,FALSE)</f>
        <v>#N/A</v>
      </c>
      <c r="CM3464" t="e">
        <f>VLOOKUP(CL3464,[1]Sheet2!$E$2:$I$222,3,FALSE)</f>
        <v>#N/A</v>
      </c>
      <c r="CN3464" t="e">
        <f>VLOOKUP(CL3464,[1]Sheet2!$E$2:$I$222,4,FALSE)</f>
        <v>#N/A</v>
      </c>
      <c r="CO3464" t="e">
        <f>VLOOKUP(CL3464,[1]Sheet2!$E$2:$I$222,5,FALSE)</f>
        <v>#N/A</v>
      </c>
    </row>
    <row r="3465" spans="1:93" x14ac:dyDescent="0.25">
      <c r="A3465">
        <v>3603</v>
      </c>
      <c r="C3465">
        <v>17732</v>
      </c>
      <c r="D3465">
        <v>7732</v>
      </c>
      <c r="E3465">
        <v>37.758761999999997</v>
      </c>
      <c r="F3465">
        <v>-122.414789</v>
      </c>
      <c r="G3465" t="s">
        <v>7256</v>
      </c>
      <c r="H3465" t="s">
        <v>7257</v>
      </c>
      <c r="I3465" t="s">
        <v>704</v>
      </c>
      <c r="J3465" t="s">
        <v>843</v>
      </c>
      <c r="K3465" t="s">
        <v>844</v>
      </c>
      <c r="Q3465" t="s">
        <v>672</v>
      </c>
      <c r="R3465" t="s">
        <v>7258</v>
      </c>
      <c r="S3465" t="s">
        <v>2186</v>
      </c>
      <c r="X3465">
        <f t="shared" si="54"/>
        <v>1</v>
      </c>
      <c r="Y3465" t="s">
        <v>43</v>
      </c>
      <c r="Z3465" t="s">
        <v>80</v>
      </c>
      <c r="AA3465" t="s">
        <v>119</v>
      </c>
      <c r="AB3465" t="str">
        <f>VLOOKUP($AA3465,[1]Sheet2!$E$2:$I$222,3,FALSE)</f>
        <v>To Mission District</v>
      </c>
      <c r="AC3465" t="str">
        <f>VLOOKUP($AA3465,Sheet2!$E$2:$I$222,4,FALSE)</f>
        <v>24th St. BART</v>
      </c>
      <c r="AD3465" t="str">
        <f>VLOOKUP($AA3465,Sheet2!$E$2:$I$222,5,FALSE)</f>
        <v>Daily ~ 6am-12am</v>
      </c>
      <c r="AI3465" t="e">
        <f>VLOOKUP(AH3465,[1]Sheet2!$E$2:$I$222,3,FALSE)</f>
        <v>#N/A</v>
      </c>
      <c r="AJ3465" t="e">
        <f>VLOOKUP(AH3465,[1]Sheet2!$E$2:$I$222,4,FALSE)</f>
        <v>#N/A</v>
      </c>
      <c r="AK3465" t="e">
        <f>VLOOKUP(AH3465,[1]Sheet2!$E$2:$I$222,5,FALSE)</f>
        <v>#N/A</v>
      </c>
      <c r="AP3465" t="e">
        <f>VLOOKUP(AO3465,[1]Sheet2!$E$2:$I$222,3,FALSE)</f>
        <v>#N/A</v>
      </c>
      <c r="AQ3465" t="e">
        <f>VLOOKUP(AO3465,[1]Sheet2!$E$2:$I$222,4,FALSE)</f>
        <v>#N/A</v>
      </c>
      <c r="AR3465" t="e">
        <f>VLOOKUP(AO3465,[1]Sheet2!$E$2:$I$222,5,FALSE)</f>
        <v>#N/A</v>
      </c>
      <c r="AW3465" t="e">
        <f>VLOOKUP(AV3465,[1]Sheet2!$E$2:$I$222,3,FALSE)</f>
        <v>#N/A</v>
      </c>
      <c r="AX3465" t="e">
        <f>VLOOKUP(AV3465,[1]Sheet2!$E$2:$I$222,4,FALSE)</f>
        <v>#N/A</v>
      </c>
      <c r="AY3465" t="e">
        <f>VLOOKUP(AV3465,[1]Sheet2!$E$2:$I$222,5,FALSE)</f>
        <v>#N/A</v>
      </c>
      <c r="BD3465" t="e">
        <f>VLOOKUP(BC3465,[1]Sheet2!$E$2:$I$222,3,FALSE)</f>
        <v>#N/A</v>
      </c>
      <c r="BE3465" t="e">
        <f>VLOOKUP(BC3465,[1]Sheet2!$E$2:$I$222,4,FALSE)</f>
        <v>#N/A</v>
      </c>
      <c r="BF3465" t="e">
        <f>VLOOKUP(BC3465,[1]Sheet2!$E$2:$I$222,5,FALSE)</f>
        <v>#N/A</v>
      </c>
      <c r="BK3465" t="e">
        <f>VLOOKUP(BJ3465,[1]Sheet2!$E$2:$I$222,3,FALSE)</f>
        <v>#N/A</v>
      </c>
      <c r="BL3465" t="e">
        <f>VLOOKUP(BJ3465,[1]Sheet2!$E$2:$I$222,4,FALSE)</f>
        <v>#N/A</v>
      </c>
      <c r="BM3465" t="e">
        <f>VLOOKUP(BJ3465,[1]Sheet2!$E$2:$I$222,5,FALSE)</f>
        <v>#N/A</v>
      </c>
      <c r="BR3465" t="e">
        <f>VLOOKUP(BQ3465,[1]Sheet2!$E$2:$I$222,3,FALSE)</f>
        <v>#N/A</v>
      </c>
      <c r="BS3465" t="e">
        <f>VLOOKUP(BQ3465,[1]Sheet2!$E$2:$I$222,4,FALSE)</f>
        <v>#N/A</v>
      </c>
      <c r="BT3465" t="e">
        <f>VLOOKUP(BQ3465,[1]Sheet2!$E$2:$I$222,5,FALSE)</f>
        <v>#N/A</v>
      </c>
      <c r="BY3465" t="e">
        <f>VLOOKUP(BX3465,[1]Sheet2!$E$2:$I$222,3,FALSE)</f>
        <v>#N/A</v>
      </c>
      <c r="BZ3465" t="e">
        <f>VLOOKUP(BX3465,[1]Sheet2!$E$2:$I$222,4,FALSE)</f>
        <v>#N/A</v>
      </c>
      <c r="CA3465" t="e">
        <f>VLOOKUP(BX3465,[1]Sheet2!$E$2:$I$222,5,FALSE)</f>
        <v>#N/A</v>
      </c>
      <c r="CF3465" t="e">
        <f>VLOOKUP(CE3465,[1]Sheet2!$E$2:$I$222,3,FALSE)</f>
        <v>#N/A</v>
      </c>
      <c r="CG3465" t="e">
        <f>VLOOKUP(CE3465,[1]Sheet2!$E$2:$I$222,4,FALSE)</f>
        <v>#N/A</v>
      </c>
      <c r="CH3465" t="e">
        <f>VLOOKUP(CE3465,[1]Sheet2!$E$2:$I$222,5,FALSE)</f>
        <v>#N/A</v>
      </c>
      <c r="CM3465" t="e">
        <f>VLOOKUP(CL3465,[1]Sheet2!$E$2:$I$222,3,FALSE)</f>
        <v>#N/A</v>
      </c>
      <c r="CN3465" t="e">
        <f>VLOOKUP(CL3465,[1]Sheet2!$E$2:$I$222,4,FALSE)</f>
        <v>#N/A</v>
      </c>
      <c r="CO3465" t="e">
        <f>VLOOKUP(CL3465,[1]Sheet2!$E$2:$I$222,5,FALSE)</f>
        <v>#N/A</v>
      </c>
    </row>
    <row r="3466" spans="1:93" x14ac:dyDescent="0.25">
      <c r="A3466">
        <v>3604</v>
      </c>
      <c r="C3466">
        <v>17733</v>
      </c>
      <c r="D3466">
        <v>7733</v>
      </c>
      <c r="E3466">
        <v>37.758985000000003</v>
      </c>
      <c r="F3466">
        <v>-122.41461700000001</v>
      </c>
      <c r="G3466" t="s">
        <v>7259</v>
      </c>
      <c r="H3466" t="s">
        <v>7257</v>
      </c>
      <c r="I3466" t="s">
        <v>668</v>
      </c>
      <c r="J3466" t="s">
        <v>843</v>
      </c>
      <c r="K3466" t="s">
        <v>844</v>
      </c>
      <c r="Q3466" t="s">
        <v>672</v>
      </c>
      <c r="R3466">
        <v>2217</v>
      </c>
      <c r="S3466" t="s">
        <v>3274</v>
      </c>
      <c r="X3466">
        <f t="shared" si="54"/>
        <v>1</v>
      </c>
      <c r="Y3466" t="s">
        <v>43</v>
      </c>
      <c r="Z3466" t="s">
        <v>77</v>
      </c>
      <c r="AA3466" t="s">
        <v>118</v>
      </c>
      <c r="AB3466" t="str">
        <f>VLOOKUP($AA3466,[1]Sheet2!$E$2:$I$222,3,FALSE)</f>
        <v>To Pacific Heights</v>
      </c>
      <c r="AC3466" t="str">
        <f>VLOOKUP($AA3466,Sheet2!$E$2:$I$222,4,FALSE)</f>
        <v>via Downtown</v>
      </c>
      <c r="AD3466" t="str">
        <f>VLOOKUP($AA3466,Sheet2!$E$2:$I$222,5,FALSE)</f>
        <v>Daily ~ 5:30am-11:30am</v>
      </c>
      <c r="AI3466" t="e">
        <f>VLOOKUP(AH3466,[1]Sheet2!$E$2:$I$222,3,FALSE)</f>
        <v>#N/A</v>
      </c>
      <c r="AJ3466" t="e">
        <f>VLOOKUP(AH3466,[1]Sheet2!$E$2:$I$222,4,FALSE)</f>
        <v>#N/A</v>
      </c>
      <c r="AK3466" t="e">
        <f>VLOOKUP(AH3466,[1]Sheet2!$E$2:$I$222,5,FALSE)</f>
        <v>#N/A</v>
      </c>
      <c r="AP3466" t="e">
        <f>VLOOKUP(AO3466,[1]Sheet2!$E$2:$I$222,3,FALSE)</f>
        <v>#N/A</v>
      </c>
      <c r="AQ3466" t="e">
        <f>VLOOKUP(AO3466,[1]Sheet2!$E$2:$I$222,4,FALSE)</f>
        <v>#N/A</v>
      </c>
      <c r="AR3466" t="e">
        <f>VLOOKUP(AO3466,[1]Sheet2!$E$2:$I$222,5,FALSE)</f>
        <v>#N/A</v>
      </c>
      <c r="AW3466" t="e">
        <f>VLOOKUP(AV3466,[1]Sheet2!$E$2:$I$222,3,FALSE)</f>
        <v>#N/A</v>
      </c>
      <c r="AX3466" t="e">
        <f>VLOOKUP(AV3466,[1]Sheet2!$E$2:$I$222,4,FALSE)</f>
        <v>#N/A</v>
      </c>
      <c r="AY3466" t="e">
        <f>VLOOKUP(AV3466,[1]Sheet2!$E$2:$I$222,5,FALSE)</f>
        <v>#N/A</v>
      </c>
      <c r="BD3466" t="e">
        <f>VLOOKUP(BC3466,[1]Sheet2!$E$2:$I$222,3,FALSE)</f>
        <v>#N/A</v>
      </c>
      <c r="BE3466" t="e">
        <f>VLOOKUP(BC3466,[1]Sheet2!$E$2:$I$222,4,FALSE)</f>
        <v>#N/A</v>
      </c>
      <c r="BF3466" t="e">
        <f>VLOOKUP(BC3466,[1]Sheet2!$E$2:$I$222,5,FALSE)</f>
        <v>#N/A</v>
      </c>
      <c r="BK3466" t="e">
        <f>VLOOKUP(BJ3466,[1]Sheet2!$E$2:$I$222,3,FALSE)</f>
        <v>#N/A</v>
      </c>
      <c r="BL3466" t="e">
        <f>VLOOKUP(BJ3466,[1]Sheet2!$E$2:$I$222,4,FALSE)</f>
        <v>#N/A</v>
      </c>
      <c r="BM3466" t="e">
        <f>VLOOKUP(BJ3466,[1]Sheet2!$E$2:$I$222,5,FALSE)</f>
        <v>#N/A</v>
      </c>
      <c r="BR3466" t="e">
        <f>VLOOKUP(BQ3466,[1]Sheet2!$E$2:$I$222,3,FALSE)</f>
        <v>#N/A</v>
      </c>
      <c r="BS3466" t="e">
        <f>VLOOKUP(BQ3466,[1]Sheet2!$E$2:$I$222,4,FALSE)</f>
        <v>#N/A</v>
      </c>
      <c r="BT3466" t="e">
        <f>VLOOKUP(BQ3466,[1]Sheet2!$E$2:$I$222,5,FALSE)</f>
        <v>#N/A</v>
      </c>
      <c r="BY3466" t="e">
        <f>VLOOKUP(BX3466,[1]Sheet2!$E$2:$I$222,3,FALSE)</f>
        <v>#N/A</v>
      </c>
      <c r="BZ3466" t="e">
        <f>VLOOKUP(BX3466,[1]Sheet2!$E$2:$I$222,4,FALSE)</f>
        <v>#N/A</v>
      </c>
      <c r="CA3466" t="e">
        <f>VLOOKUP(BX3466,[1]Sheet2!$E$2:$I$222,5,FALSE)</f>
        <v>#N/A</v>
      </c>
      <c r="CF3466" t="e">
        <f>VLOOKUP(CE3466,[1]Sheet2!$E$2:$I$222,3,FALSE)</f>
        <v>#N/A</v>
      </c>
      <c r="CG3466" t="e">
        <f>VLOOKUP(CE3466,[1]Sheet2!$E$2:$I$222,4,FALSE)</f>
        <v>#N/A</v>
      </c>
      <c r="CH3466" t="e">
        <f>VLOOKUP(CE3466,[1]Sheet2!$E$2:$I$222,5,FALSE)</f>
        <v>#N/A</v>
      </c>
      <c r="CM3466" t="e">
        <f>VLOOKUP(CL3466,[1]Sheet2!$E$2:$I$222,3,FALSE)</f>
        <v>#N/A</v>
      </c>
      <c r="CN3466" t="e">
        <f>VLOOKUP(CL3466,[1]Sheet2!$E$2:$I$222,4,FALSE)</f>
        <v>#N/A</v>
      </c>
      <c r="CO3466" t="e">
        <f>VLOOKUP(CL3466,[1]Sheet2!$E$2:$I$222,5,FALSE)</f>
        <v>#N/A</v>
      </c>
    </row>
    <row r="3467" spans="1:93" x14ac:dyDescent="0.25">
      <c r="A3467">
        <v>3606</v>
      </c>
      <c r="C3467">
        <v>17736</v>
      </c>
      <c r="D3467">
        <v>7736</v>
      </c>
      <c r="E3467">
        <v>37.784906999999997</v>
      </c>
      <c r="F3467">
        <v>-122.421334</v>
      </c>
      <c r="G3467" t="s">
        <v>7029</v>
      </c>
      <c r="H3467" t="s">
        <v>6626</v>
      </c>
      <c r="I3467" t="s">
        <v>855</v>
      </c>
      <c r="J3467" t="s">
        <v>669</v>
      </c>
      <c r="K3467" t="s">
        <v>711</v>
      </c>
      <c r="N3467" t="s">
        <v>7260</v>
      </c>
      <c r="Q3467" t="s">
        <v>672</v>
      </c>
      <c r="S3467" t="s">
        <v>6597</v>
      </c>
      <c r="X3467">
        <f t="shared" si="54"/>
        <v>3</v>
      </c>
      <c r="Y3467" t="s">
        <v>21</v>
      </c>
      <c r="Z3467" t="s">
        <v>80</v>
      </c>
      <c r="AA3467" t="s">
        <v>131</v>
      </c>
      <c r="AB3467" t="str">
        <f>VLOOKUP($AA3467,[1]Sheet2!$E$2:$I$222,3,FALSE)</f>
        <v>To Caltrain Station</v>
      </c>
      <c r="AC3467" t="str">
        <f>VLOOKUP($AA3467,Sheet2!$E$2:$I$222,4,FALSE)</f>
        <v>4th St. &amp; Townsend</v>
      </c>
      <c r="AD3467" t="str">
        <f>VLOOKUP($AA3467,Sheet2!$E$2:$I$222,5,FALSE)</f>
        <v>Daily ~ 6am-12:30am</v>
      </c>
      <c r="AF3467" t="s">
        <v>71</v>
      </c>
      <c r="AG3467" t="s">
        <v>80</v>
      </c>
      <c r="AH3467" t="s">
        <v>165</v>
      </c>
      <c r="AI3467" t="str">
        <f>VLOOKUP(AH3467,[1]Sheet2!$E$2:$I$222,3,FALSE)</f>
        <v>To City College</v>
      </c>
      <c r="AJ3467" t="str">
        <f>VLOOKUP(AH3467,[1]Sheet2!$E$2:$I$222,4,FALSE)</f>
        <v>Ocean &amp; Phelan</v>
      </c>
      <c r="AK3467" t="str">
        <f>VLOOKUP(AH3467,[1]Sheet2!$E$2:$I$222,5,FALSE)</f>
        <v>Daily ~ 5:30am-12am</v>
      </c>
      <c r="AM3467" t="s">
        <v>74</v>
      </c>
      <c r="AN3467" t="s">
        <v>79</v>
      </c>
      <c r="AP3467" t="e">
        <f>VLOOKUP(AO3467,[1]Sheet2!$E$2:$I$222,3,FALSE)</f>
        <v>#N/A</v>
      </c>
      <c r="AQ3467" t="e">
        <f>VLOOKUP(AO3467,[1]Sheet2!$E$2:$I$222,4,FALSE)</f>
        <v>#N/A</v>
      </c>
      <c r="AR3467" t="e">
        <f>VLOOKUP(AO3467,[1]Sheet2!$E$2:$I$222,5,FALSE)</f>
        <v>#N/A</v>
      </c>
      <c r="AW3467" t="e">
        <f>VLOOKUP(AV3467,[1]Sheet2!$E$2:$I$222,3,FALSE)</f>
        <v>#N/A</v>
      </c>
      <c r="AX3467" t="e">
        <f>VLOOKUP(AV3467,[1]Sheet2!$E$2:$I$222,4,FALSE)</f>
        <v>#N/A</v>
      </c>
      <c r="AY3467" t="e">
        <f>VLOOKUP(AV3467,[1]Sheet2!$E$2:$I$222,5,FALSE)</f>
        <v>#N/A</v>
      </c>
      <c r="BD3467" t="e">
        <f>VLOOKUP(BC3467,[1]Sheet2!$E$2:$I$222,3,FALSE)</f>
        <v>#N/A</v>
      </c>
      <c r="BE3467" t="e">
        <f>VLOOKUP(BC3467,[1]Sheet2!$E$2:$I$222,4,FALSE)</f>
        <v>#N/A</v>
      </c>
      <c r="BF3467" t="e">
        <f>VLOOKUP(BC3467,[1]Sheet2!$E$2:$I$222,5,FALSE)</f>
        <v>#N/A</v>
      </c>
      <c r="BK3467" t="e">
        <f>VLOOKUP(BJ3467,[1]Sheet2!$E$2:$I$222,3,FALSE)</f>
        <v>#N/A</v>
      </c>
      <c r="BL3467" t="e">
        <f>VLOOKUP(BJ3467,[1]Sheet2!$E$2:$I$222,4,FALSE)</f>
        <v>#N/A</v>
      </c>
      <c r="BM3467" t="e">
        <f>VLOOKUP(BJ3467,[1]Sheet2!$E$2:$I$222,5,FALSE)</f>
        <v>#N/A</v>
      </c>
      <c r="BR3467" t="e">
        <f>VLOOKUP(BQ3467,[1]Sheet2!$E$2:$I$222,3,FALSE)</f>
        <v>#N/A</v>
      </c>
      <c r="BS3467" t="e">
        <f>VLOOKUP(BQ3467,[1]Sheet2!$E$2:$I$222,4,FALSE)</f>
        <v>#N/A</v>
      </c>
      <c r="BT3467" t="e">
        <f>VLOOKUP(BQ3467,[1]Sheet2!$E$2:$I$222,5,FALSE)</f>
        <v>#N/A</v>
      </c>
      <c r="BY3467" t="e">
        <f>VLOOKUP(BX3467,[1]Sheet2!$E$2:$I$222,3,FALSE)</f>
        <v>#N/A</v>
      </c>
      <c r="BZ3467" t="e">
        <f>VLOOKUP(BX3467,[1]Sheet2!$E$2:$I$222,4,FALSE)</f>
        <v>#N/A</v>
      </c>
      <c r="CA3467" t="e">
        <f>VLOOKUP(BX3467,[1]Sheet2!$E$2:$I$222,5,FALSE)</f>
        <v>#N/A</v>
      </c>
      <c r="CF3467" t="e">
        <f>VLOOKUP(CE3467,[1]Sheet2!$E$2:$I$222,3,FALSE)</f>
        <v>#N/A</v>
      </c>
      <c r="CG3467" t="e">
        <f>VLOOKUP(CE3467,[1]Sheet2!$E$2:$I$222,4,FALSE)</f>
        <v>#N/A</v>
      </c>
      <c r="CH3467" t="e">
        <f>VLOOKUP(CE3467,[1]Sheet2!$E$2:$I$222,5,FALSE)</f>
        <v>#N/A</v>
      </c>
      <c r="CM3467" t="e">
        <f>VLOOKUP(CL3467,[1]Sheet2!$E$2:$I$222,3,FALSE)</f>
        <v>#N/A</v>
      </c>
      <c r="CN3467" t="e">
        <f>VLOOKUP(CL3467,[1]Sheet2!$E$2:$I$222,4,FALSE)</f>
        <v>#N/A</v>
      </c>
      <c r="CO3467" t="e">
        <f>VLOOKUP(CL3467,[1]Sheet2!$E$2:$I$222,5,FALSE)</f>
        <v>#N/A</v>
      </c>
    </row>
    <row r="3468" spans="1:93" x14ac:dyDescent="0.25">
      <c r="A3468">
        <v>3607</v>
      </c>
      <c r="C3468">
        <v>17737</v>
      </c>
      <c r="D3468">
        <v>7737</v>
      </c>
      <c r="E3468">
        <v>37.796734000000001</v>
      </c>
      <c r="F3468">
        <v>-122.408581</v>
      </c>
      <c r="G3468" t="s">
        <v>7261</v>
      </c>
      <c r="H3468" t="s">
        <v>7262</v>
      </c>
      <c r="I3468" t="s">
        <v>762</v>
      </c>
      <c r="J3468" t="s">
        <v>669</v>
      </c>
      <c r="K3468" t="s">
        <v>697</v>
      </c>
      <c r="Q3468" t="s">
        <v>672</v>
      </c>
      <c r="S3468" t="s">
        <v>5184</v>
      </c>
      <c r="X3468">
        <f t="shared" si="54"/>
        <v>2</v>
      </c>
      <c r="Y3468" t="s">
        <v>2</v>
      </c>
      <c r="Z3468" t="s">
        <v>78</v>
      </c>
      <c r="AB3468" t="e">
        <f>VLOOKUP($AA3468,[1]Sheet2!$E$2:$I$222,3,FALSE)</f>
        <v>#N/A</v>
      </c>
      <c r="AC3468" t="e">
        <f>VLOOKUP($AA3468,Sheet2!$E$2:$I$222,4,FALSE)</f>
        <v>#N/A</v>
      </c>
      <c r="AD3468" t="e">
        <f>VLOOKUP($AA3468,Sheet2!$E$2:$I$222,5,FALSE)</f>
        <v>#N/A</v>
      </c>
      <c r="AF3468" t="s">
        <v>43</v>
      </c>
      <c r="AG3468" t="s">
        <v>77</v>
      </c>
      <c r="AH3468" t="s">
        <v>118</v>
      </c>
      <c r="AI3468" t="str">
        <f>VLOOKUP(AH3468,[1]Sheet2!$E$2:$I$222,3,FALSE)</f>
        <v>To Pacific Heights</v>
      </c>
      <c r="AJ3468" t="str">
        <f>VLOOKUP(AH3468,[1]Sheet2!$E$2:$I$222,4,FALSE)</f>
        <v>via Downtown</v>
      </c>
      <c r="AK3468" t="str">
        <f>VLOOKUP(AH3468,[1]Sheet2!$E$2:$I$222,5,FALSE)</f>
        <v>Daily ~ 5:30am-11:30am</v>
      </c>
      <c r="AP3468" t="e">
        <f>VLOOKUP(AO3468,[1]Sheet2!$E$2:$I$222,3,FALSE)</f>
        <v>#N/A</v>
      </c>
      <c r="AQ3468" t="e">
        <f>VLOOKUP(AO3468,[1]Sheet2!$E$2:$I$222,4,FALSE)</f>
        <v>#N/A</v>
      </c>
      <c r="AR3468" t="e">
        <f>VLOOKUP(AO3468,[1]Sheet2!$E$2:$I$222,5,FALSE)</f>
        <v>#N/A</v>
      </c>
      <c r="AW3468" t="e">
        <f>VLOOKUP(AV3468,[1]Sheet2!$E$2:$I$222,3,FALSE)</f>
        <v>#N/A</v>
      </c>
      <c r="AX3468" t="e">
        <f>VLOOKUP(AV3468,[1]Sheet2!$E$2:$I$222,4,FALSE)</f>
        <v>#N/A</v>
      </c>
      <c r="AY3468" t="e">
        <f>VLOOKUP(AV3468,[1]Sheet2!$E$2:$I$222,5,FALSE)</f>
        <v>#N/A</v>
      </c>
      <c r="BD3468" t="e">
        <f>VLOOKUP(BC3468,[1]Sheet2!$E$2:$I$222,3,FALSE)</f>
        <v>#N/A</v>
      </c>
      <c r="BE3468" t="e">
        <f>VLOOKUP(BC3468,[1]Sheet2!$E$2:$I$222,4,FALSE)</f>
        <v>#N/A</v>
      </c>
      <c r="BF3468" t="e">
        <f>VLOOKUP(BC3468,[1]Sheet2!$E$2:$I$222,5,FALSE)</f>
        <v>#N/A</v>
      </c>
      <c r="BK3468" t="e">
        <f>VLOOKUP(BJ3468,[1]Sheet2!$E$2:$I$222,3,FALSE)</f>
        <v>#N/A</v>
      </c>
      <c r="BL3468" t="e">
        <f>VLOOKUP(BJ3468,[1]Sheet2!$E$2:$I$222,4,FALSE)</f>
        <v>#N/A</v>
      </c>
      <c r="BM3468" t="e">
        <f>VLOOKUP(BJ3468,[1]Sheet2!$E$2:$I$222,5,FALSE)</f>
        <v>#N/A</v>
      </c>
      <c r="BR3468" t="e">
        <f>VLOOKUP(BQ3468,[1]Sheet2!$E$2:$I$222,3,FALSE)</f>
        <v>#N/A</v>
      </c>
      <c r="BS3468" t="e">
        <f>VLOOKUP(BQ3468,[1]Sheet2!$E$2:$I$222,4,FALSE)</f>
        <v>#N/A</v>
      </c>
      <c r="BT3468" t="e">
        <f>VLOOKUP(BQ3468,[1]Sheet2!$E$2:$I$222,5,FALSE)</f>
        <v>#N/A</v>
      </c>
      <c r="BY3468" t="e">
        <f>VLOOKUP(BX3468,[1]Sheet2!$E$2:$I$222,3,FALSE)</f>
        <v>#N/A</v>
      </c>
      <c r="BZ3468" t="e">
        <f>VLOOKUP(BX3468,[1]Sheet2!$E$2:$I$222,4,FALSE)</f>
        <v>#N/A</v>
      </c>
      <c r="CA3468" t="e">
        <f>VLOOKUP(BX3468,[1]Sheet2!$E$2:$I$222,5,FALSE)</f>
        <v>#N/A</v>
      </c>
      <c r="CF3468" t="e">
        <f>VLOOKUP(CE3468,[1]Sheet2!$E$2:$I$222,3,FALSE)</f>
        <v>#N/A</v>
      </c>
      <c r="CG3468" t="e">
        <f>VLOOKUP(CE3468,[1]Sheet2!$E$2:$I$222,4,FALSE)</f>
        <v>#N/A</v>
      </c>
      <c r="CH3468" t="e">
        <f>VLOOKUP(CE3468,[1]Sheet2!$E$2:$I$222,5,FALSE)</f>
        <v>#N/A</v>
      </c>
      <c r="CM3468" t="e">
        <f>VLOOKUP(CL3468,[1]Sheet2!$E$2:$I$222,3,FALSE)</f>
        <v>#N/A</v>
      </c>
      <c r="CN3468" t="e">
        <f>VLOOKUP(CL3468,[1]Sheet2!$E$2:$I$222,4,FALSE)</f>
        <v>#N/A</v>
      </c>
      <c r="CO3468" t="e">
        <f>VLOOKUP(CL3468,[1]Sheet2!$E$2:$I$222,5,FALSE)</f>
        <v>#N/A</v>
      </c>
    </row>
    <row r="3469" spans="1:93" x14ac:dyDescent="0.25">
      <c r="A3469">
        <v>3608</v>
      </c>
      <c r="C3469">
        <v>17742</v>
      </c>
      <c r="D3469">
        <v>7742</v>
      </c>
      <c r="E3469">
        <v>37.710352</v>
      </c>
      <c r="F3469">
        <v>-122.44802</v>
      </c>
      <c r="G3469" t="s">
        <v>7263</v>
      </c>
      <c r="H3469" t="s">
        <v>7264</v>
      </c>
      <c r="I3469" t="s">
        <v>895</v>
      </c>
      <c r="J3469" t="s">
        <v>669</v>
      </c>
      <c r="K3469" t="s">
        <v>1213</v>
      </c>
      <c r="Q3469" t="s">
        <v>672</v>
      </c>
      <c r="S3469" t="s">
        <v>4601</v>
      </c>
      <c r="T3469" t="s">
        <v>3380</v>
      </c>
      <c r="X3469">
        <f t="shared" si="54"/>
        <v>1</v>
      </c>
      <c r="Y3469" t="s">
        <v>70</v>
      </c>
      <c r="Z3469" t="s">
        <v>77</v>
      </c>
      <c r="AA3469" t="s">
        <v>161</v>
      </c>
      <c r="AB3469" t="str">
        <f>VLOOKUP($AA3469,[1]Sheet2!$E$2:$I$222,3,FALSE)</f>
        <v>To Downtown</v>
      </c>
      <c r="AC3469" t="str">
        <f>VLOOKUP($AA3469,Sheet2!$E$2:$I$222,4,FALSE)</f>
        <v>Ferry Plaza</v>
      </c>
      <c r="AD3469" t="str">
        <f>VLOOKUP($AA3469,Sheet2!$E$2:$I$222,5,FALSE)</f>
        <v>Daily 24 Hours</v>
      </c>
      <c r="AE3469" t="s">
        <v>345</v>
      </c>
      <c r="AI3469" t="e">
        <f>VLOOKUP(AH3469,[1]Sheet2!$E$2:$I$222,3,FALSE)</f>
        <v>#N/A</v>
      </c>
      <c r="AJ3469" t="e">
        <f>VLOOKUP(AH3469,[1]Sheet2!$E$2:$I$222,4,FALSE)</f>
        <v>#N/A</v>
      </c>
      <c r="AK3469" t="e">
        <f>VLOOKUP(AH3469,[1]Sheet2!$E$2:$I$222,5,FALSE)</f>
        <v>#N/A</v>
      </c>
      <c r="AP3469" t="e">
        <f>VLOOKUP(AO3469,[1]Sheet2!$E$2:$I$222,3,FALSE)</f>
        <v>#N/A</v>
      </c>
      <c r="AQ3469" t="e">
        <f>VLOOKUP(AO3469,[1]Sheet2!$E$2:$I$222,4,FALSE)</f>
        <v>#N/A</v>
      </c>
      <c r="AR3469" t="e">
        <f>VLOOKUP(AO3469,[1]Sheet2!$E$2:$I$222,5,FALSE)</f>
        <v>#N/A</v>
      </c>
      <c r="AW3469" t="e">
        <f>VLOOKUP(AV3469,[1]Sheet2!$E$2:$I$222,3,FALSE)</f>
        <v>#N/A</v>
      </c>
      <c r="AX3469" t="e">
        <f>VLOOKUP(AV3469,[1]Sheet2!$E$2:$I$222,4,FALSE)</f>
        <v>#N/A</v>
      </c>
      <c r="AY3469" t="e">
        <f>VLOOKUP(AV3469,[1]Sheet2!$E$2:$I$222,5,FALSE)</f>
        <v>#N/A</v>
      </c>
      <c r="BD3469" t="e">
        <f>VLOOKUP(BC3469,[1]Sheet2!$E$2:$I$222,3,FALSE)</f>
        <v>#N/A</v>
      </c>
      <c r="BE3469" t="e">
        <f>VLOOKUP(BC3469,[1]Sheet2!$E$2:$I$222,4,FALSE)</f>
        <v>#N/A</v>
      </c>
      <c r="BF3469" t="e">
        <f>VLOOKUP(BC3469,[1]Sheet2!$E$2:$I$222,5,FALSE)</f>
        <v>#N/A</v>
      </c>
      <c r="BK3469" t="e">
        <f>VLOOKUP(BJ3469,[1]Sheet2!$E$2:$I$222,3,FALSE)</f>
        <v>#N/A</v>
      </c>
      <c r="BL3469" t="e">
        <f>VLOOKUP(BJ3469,[1]Sheet2!$E$2:$I$222,4,FALSE)</f>
        <v>#N/A</v>
      </c>
      <c r="BM3469" t="e">
        <f>VLOOKUP(BJ3469,[1]Sheet2!$E$2:$I$222,5,FALSE)</f>
        <v>#N/A</v>
      </c>
      <c r="BR3469" t="e">
        <f>VLOOKUP(BQ3469,[1]Sheet2!$E$2:$I$222,3,FALSE)</f>
        <v>#N/A</v>
      </c>
      <c r="BS3469" t="e">
        <f>VLOOKUP(BQ3469,[1]Sheet2!$E$2:$I$222,4,FALSE)</f>
        <v>#N/A</v>
      </c>
      <c r="BT3469" t="e">
        <f>VLOOKUP(BQ3469,[1]Sheet2!$E$2:$I$222,5,FALSE)</f>
        <v>#N/A</v>
      </c>
      <c r="BY3469" t="e">
        <f>VLOOKUP(BX3469,[1]Sheet2!$E$2:$I$222,3,FALSE)</f>
        <v>#N/A</v>
      </c>
      <c r="BZ3469" t="e">
        <f>VLOOKUP(BX3469,[1]Sheet2!$E$2:$I$222,4,FALSE)</f>
        <v>#N/A</v>
      </c>
      <c r="CA3469" t="e">
        <f>VLOOKUP(BX3469,[1]Sheet2!$E$2:$I$222,5,FALSE)</f>
        <v>#N/A</v>
      </c>
      <c r="CF3469" t="e">
        <f>VLOOKUP(CE3469,[1]Sheet2!$E$2:$I$222,3,FALSE)</f>
        <v>#N/A</v>
      </c>
      <c r="CG3469" t="e">
        <f>VLOOKUP(CE3469,[1]Sheet2!$E$2:$I$222,4,FALSE)</f>
        <v>#N/A</v>
      </c>
      <c r="CH3469" t="e">
        <f>VLOOKUP(CE3469,[1]Sheet2!$E$2:$I$222,5,FALSE)</f>
        <v>#N/A</v>
      </c>
      <c r="CM3469" t="e">
        <f>VLOOKUP(CL3469,[1]Sheet2!$E$2:$I$222,3,FALSE)</f>
        <v>#N/A</v>
      </c>
      <c r="CN3469" t="e">
        <f>VLOOKUP(CL3469,[1]Sheet2!$E$2:$I$222,4,FALSE)</f>
        <v>#N/A</v>
      </c>
      <c r="CO3469" t="e">
        <f>VLOOKUP(CL3469,[1]Sheet2!$E$2:$I$222,5,FALSE)</f>
        <v>#N/A</v>
      </c>
    </row>
    <row r="3470" spans="1:93" x14ac:dyDescent="0.25">
      <c r="A3470">
        <v>3609</v>
      </c>
      <c r="C3470">
        <v>17743</v>
      </c>
      <c r="D3470">
        <v>7743</v>
      </c>
      <c r="E3470">
        <v>37.723370000000003</v>
      </c>
      <c r="F3470">
        <v>-122.436246</v>
      </c>
      <c r="G3470" t="s">
        <v>5278</v>
      </c>
      <c r="H3470" t="s">
        <v>5279</v>
      </c>
      <c r="I3470" t="s">
        <v>2143</v>
      </c>
      <c r="J3470" t="s">
        <v>669</v>
      </c>
      <c r="K3470" t="s">
        <v>749</v>
      </c>
      <c r="L3470" t="s">
        <v>452</v>
      </c>
      <c r="Q3470" t="s">
        <v>672</v>
      </c>
      <c r="S3470" t="s">
        <v>7265</v>
      </c>
      <c r="T3470" t="s">
        <v>3380</v>
      </c>
      <c r="X3470">
        <f t="shared" si="54"/>
        <v>4</v>
      </c>
      <c r="Y3470" t="s">
        <v>70</v>
      </c>
      <c r="Z3470" t="s">
        <v>77</v>
      </c>
      <c r="AA3470" t="s">
        <v>161</v>
      </c>
      <c r="AB3470" t="str">
        <f>VLOOKUP($AA3470,[1]Sheet2!$E$2:$I$222,3,FALSE)</f>
        <v>To Downtown</v>
      </c>
      <c r="AC3470" t="str">
        <f>VLOOKUP($AA3470,Sheet2!$E$2:$I$222,4,FALSE)</f>
        <v>Ferry Plaza</v>
      </c>
      <c r="AD3470" t="str">
        <f>VLOOKUP($AA3470,Sheet2!$E$2:$I$222,5,FALSE)</f>
        <v>Daily 24 Hours</v>
      </c>
      <c r="AE3470" t="s">
        <v>345</v>
      </c>
      <c r="AF3470" t="s">
        <v>70</v>
      </c>
      <c r="AG3470" t="s">
        <v>80</v>
      </c>
      <c r="AH3470" t="s">
        <v>162</v>
      </c>
      <c r="AI3470" t="str">
        <f>VLOOKUP(AH3470,[1]Sheet2!$E$2:$I$222,3,FALSE)</f>
        <v>To Daly City</v>
      </c>
      <c r="AJ3470" t="str">
        <f>VLOOKUP(AH3470,[1]Sheet2!$E$2:$I$222,4,FALSE)</f>
        <v>San Jose &amp; Mission</v>
      </c>
      <c r="AK3470" t="str">
        <f>VLOOKUP(AH3470,[1]Sheet2!$E$2:$I$222,5,FALSE)</f>
        <v>Daily 24 Hours</v>
      </c>
      <c r="AL3470" t="s">
        <v>345</v>
      </c>
      <c r="AM3470" t="s">
        <v>71</v>
      </c>
      <c r="AN3470" t="s">
        <v>77</v>
      </c>
      <c r="AO3470" t="s">
        <v>164</v>
      </c>
      <c r="AP3470" t="str">
        <f>VLOOKUP(AO3470,[1]Sheet2!$E$2:$I$222,3,FALSE)</f>
        <v>To Fort Mason</v>
      </c>
      <c r="AQ3470" t="str">
        <f>VLOOKUP(AO3470,[1]Sheet2!$E$2:$I$222,4,FALSE)</f>
        <v>Van Ness &amp; North Pt.</v>
      </c>
      <c r="AR3470" t="str">
        <f>VLOOKUP(AO3470,[1]Sheet2!$E$2:$I$222,5,FALSE)</f>
        <v>Daily ~ 5:30am-12am</v>
      </c>
      <c r="AT3470" t="s">
        <v>71</v>
      </c>
      <c r="AU3470" t="s">
        <v>80</v>
      </c>
      <c r="AV3470" t="s">
        <v>165</v>
      </c>
      <c r="AW3470" t="str">
        <f>VLOOKUP(AV3470,[1]Sheet2!$E$2:$I$222,3,FALSE)</f>
        <v>To City College</v>
      </c>
      <c r="AX3470" t="str">
        <f>VLOOKUP(AV3470,[1]Sheet2!$E$2:$I$222,4,FALSE)</f>
        <v>Ocean &amp; Phelan</v>
      </c>
      <c r="AY3470" t="str">
        <f>VLOOKUP(AV3470,[1]Sheet2!$E$2:$I$222,5,FALSE)</f>
        <v>Daily ~ 5:30am-12am</v>
      </c>
      <c r="BD3470" t="e">
        <f>VLOOKUP(BC3470,[1]Sheet2!$E$2:$I$222,3,FALSE)</f>
        <v>#N/A</v>
      </c>
      <c r="BE3470" t="e">
        <f>VLOOKUP(BC3470,[1]Sheet2!$E$2:$I$222,4,FALSE)</f>
        <v>#N/A</v>
      </c>
      <c r="BF3470" t="e">
        <f>VLOOKUP(BC3470,[1]Sheet2!$E$2:$I$222,5,FALSE)</f>
        <v>#N/A</v>
      </c>
      <c r="BK3470" t="e">
        <f>VLOOKUP(BJ3470,[1]Sheet2!$E$2:$I$222,3,FALSE)</f>
        <v>#N/A</v>
      </c>
      <c r="BL3470" t="e">
        <f>VLOOKUP(BJ3470,[1]Sheet2!$E$2:$I$222,4,FALSE)</f>
        <v>#N/A</v>
      </c>
      <c r="BM3470" t="e">
        <f>VLOOKUP(BJ3470,[1]Sheet2!$E$2:$I$222,5,FALSE)</f>
        <v>#N/A</v>
      </c>
      <c r="BR3470" t="e">
        <f>VLOOKUP(BQ3470,[1]Sheet2!$E$2:$I$222,3,FALSE)</f>
        <v>#N/A</v>
      </c>
      <c r="BS3470" t="e">
        <f>VLOOKUP(BQ3470,[1]Sheet2!$E$2:$I$222,4,FALSE)</f>
        <v>#N/A</v>
      </c>
      <c r="BT3470" t="e">
        <f>VLOOKUP(BQ3470,[1]Sheet2!$E$2:$I$222,5,FALSE)</f>
        <v>#N/A</v>
      </c>
      <c r="BY3470" t="e">
        <f>VLOOKUP(BX3470,[1]Sheet2!$E$2:$I$222,3,FALSE)</f>
        <v>#N/A</v>
      </c>
      <c r="BZ3470" t="e">
        <f>VLOOKUP(BX3470,[1]Sheet2!$E$2:$I$222,4,FALSE)</f>
        <v>#N/A</v>
      </c>
      <c r="CA3470" t="e">
        <f>VLOOKUP(BX3470,[1]Sheet2!$E$2:$I$222,5,FALSE)</f>
        <v>#N/A</v>
      </c>
      <c r="CF3470" t="e">
        <f>VLOOKUP(CE3470,[1]Sheet2!$E$2:$I$222,3,FALSE)</f>
        <v>#N/A</v>
      </c>
      <c r="CG3470" t="e">
        <f>VLOOKUP(CE3470,[1]Sheet2!$E$2:$I$222,4,FALSE)</f>
        <v>#N/A</v>
      </c>
      <c r="CH3470" t="e">
        <f>VLOOKUP(CE3470,[1]Sheet2!$E$2:$I$222,5,FALSE)</f>
        <v>#N/A</v>
      </c>
      <c r="CM3470" t="e">
        <f>VLOOKUP(CL3470,[1]Sheet2!$E$2:$I$222,3,FALSE)</f>
        <v>#N/A</v>
      </c>
      <c r="CN3470" t="e">
        <f>VLOOKUP(CL3470,[1]Sheet2!$E$2:$I$222,4,FALSE)</f>
        <v>#N/A</v>
      </c>
      <c r="CO3470" t="e">
        <f>VLOOKUP(CL3470,[1]Sheet2!$E$2:$I$222,5,FALSE)</f>
        <v>#N/A</v>
      </c>
    </row>
    <row r="3471" spans="1:93" x14ac:dyDescent="0.25">
      <c r="A3471">
        <v>3610</v>
      </c>
      <c r="C3471">
        <v>17744</v>
      </c>
      <c r="D3471">
        <v>7744</v>
      </c>
      <c r="E3471">
        <v>37.748215999999999</v>
      </c>
      <c r="F3471">
        <v>-122.419022</v>
      </c>
      <c r="G3471" t="s">
        <v>7266</v>
      </c>
      <c r="H3471" t="s">
        <v>7267</v>
      </c>
      <c r="I3471" t="s">
        <v>727</v>
      </c>
      <c r="J3471" t="s">
        <v>669</v>
      </c>
      <c r="K3471" t="s">
        <v>914</v>
      </c>
      <c r="M3471" t="s">
        <v>671</v>
      </c>
      <c r="Q3471" t="s">
        <v>672</v>
      </c>
      <c r="S3471" t="s">
        <v>4034</v>
      </c>
      <c r="T3471" t="s">
        <v>7268</v>
      </c>
      <c r="X3471">
        <f t="shared" si="54"/>
        <v>2</v>
      </c>
      <c r="Y3471" t="s">
        <v>23</v>
      </c>
      <c r="Z3471" t="s">
        <v>77</v>
      </c>
      <c r="AA3471" t="s">
        <v>100</v>
      </c>
      <c r="AB3471" t="str">
        <f>VLOOKUP($AA3471,[1]Sheet2!$E$2:$I$222,3,FALSE)</f>
        <v>To Nob Hill</v>
      </c>
      <c r="AC3471" t="str">
        <f>VLOOKUP($AA3471,Sheet2!$E$2:$I$222,4,FALSE)</f>
        <v>Jackson &amp; Van Ness</v>
      </c>
      <c r="AD3471" t="str">
        <f>VLOOKUP($AA3471,Sheet2!$E$2:$I$222,5,FALSE)</f>
        <v>Daily ~ 6am-12:30am</v>
      </c>
      <c r="AF3471" t="s">
        <v>23</v>
      </c>
      <c r="AG3471" t="s">
        <v>80</v>
      </c>
      <c r="AH3471" t="s">
        <v>132</v>
      </c>
      <c r="AI3471" t="str">
        <f>VLOOKUP(AH3471,[1]Sheet2!$E$2:$I$222,3,FALSE)</f>
        <v>To Mission District</v>
      </c>
      <c r="AJ3471" t="str">
        <f>VLOOKUP(AH3471,[1]Sheet2!$E$2:$I$222,4,FALSE)</f>
        <v>Cesar Chavez &amp; Mission</v>
      </c>
      <c r="AK3471" t="str">
        <f>VLOOKUP(AH3471,[1]Sheet2!$E$2:$I$222,5,FALSE)</f>
        <v>Daily ~ 5:30am-1am</v>
      </c>
      <c r="AP3471" t="e">
        <f>VLOOKUP(AO3471,[1]Sheet2!$E$2:$I$222,3,FALSE)</f>
        <v>#N/A</v>
      </c>
      <c r="AQ3471" t="e">
        <f>VLOOKUP(AO3471,[1]Sheet2!$E$2:$I$222,4,FALSE)</f>
        <v>#N/A</v>
      </c>
      <c r="AR3471" t="e">
        <f>VLOOKUP(AO3471,[1]Sheet2!$E$2:$I$222,5,FALSE)</f>
        <v>#N/A</v>
      </c>
      <c r="AW3471" t="e">
        <f>VLOOKUP(AV3471,[1]Sheet2!$E$2:$I$222,3,FALSE)</f>
        <v>#N/A</v>
      </c>
      <c r="AX3471" t="e">
        <f>VLOOKUP(AV3471,[1]Sheet2!$E$2:$I$222,4,FALSE)</f>
        <v>#N/A</v>
      </c>
      <c r="AY3471" t="e">
        <f>VLOOKUP(AV3471,[1]Sheet2!$E$2:$I$222,5,FALSE)</f>
        <v>#N/A</v>
      </c>
      <c r="BD3471" t="e">
        <f>VLOOKUP(BC3471,[1]Sheet2!$E$2:$I$222,3,FALSE)</f>
        <v>#N/A</v>
      </c>
      <c r="BE3471" t="e">
        <f>VLOOKUP(BC3471,[1]Sheet2!$E$2:$I$222,4,FALSE)</f>
        <v>#N/A</v>
      </c>
      <c r="BF3471" t="e">
        <f>VLOOKUP(BC3471,[1]Sheet2!$E$2:$I$222,5,FALSE)</f>
        <v>#N/A</v>
      </c>
      <c r="BK3471" t="e">
        <f>VLOOKUP(BJ3471,[1]Sheet2!$E$2:$I$222,3,FALSE)</f>
        <v>#N/A</v>
      </c>
      <c r="BL3471" t="e">
        <f>VLOOKUP(BJ3471,[1]Sheet2!$E$2:$I$222,4,FALSE)</f>
        <v>#N/A</v>
      </c>
      <c r="BM3471" t="e">
        <f>VLOOKUP(BJ3471,[1]Sheet2!$E$2:$I$222,5,FALSE)</f>
        <v>#N/A</v>
      </c>
      <c r="BR3471" t="e">
        <f>VLOOKUP(BQ3471,[1]Sheet2!$E$2:$I$222,3,FALSE)</f>
        <v>#N/A</v>
      </c>
      <c r="BS3471" t="e">
        <f>VLOOKUP(BQ3471,[1]Sheet2!$E$2:$I$222,4,FALSE)</f>
        <v>#N/A</v>
      </c>
      <c r="BT3471" t="e">
        <f>VLOOKUP(BQ3471,[1]Sheet2!$E$2:$I$222,5,FALSE)</f>
        <v>#N/A</v>
      </c>
      <c r="BY3471" t="e">
        <f>VLOOKUP(BX3471,[1]Sheet2!$E$2:$I$222,3,FALSE)</f>
        <v>#N/A</v>
      </c>
      <c r="BZ3471" t="e">
        <f>VLOOKUP(BX3471,[1]Sheet2!$E$2:$I$222,4,FALSE)</f>
        <v>#N/A</v>
      </c>
      <c r="CA3471" t="e">
        <f>VLOOKUP(BX3471,[1]Sheet2!$E$2:$I$222,5,FALSE)</f>
        <v>#N/A</v>
      </c>
      <c r="CF3471" t="e">
        <f>VLOOKUP(CE3471,[1]Sheet2!$E$2:$I$222,3,FALSE)</f>
        <v>#N/A</v>
      </c>
      <c r="CG3471" t="e">
        <f>VLOOKUP(CE3471,[1]Sheet2!$E$2:$I$222,4,FALSE)</f>
        <v>#N/A</v>
      </c>
      <c r="CH3471" t="e">
        <f>VLOOKUP(CE3471,[1]Sheet2!$E$2:$I$222,5,FALSE)</f>
        <v>#N/A</v>
      </c>
      <c r="CM3471" t="e">
        <f>VLOOKUP(CL3471,[1]Sheet2!$E$2:$I$222,3,FALSE)</f>
        <v>#N/A</v>
      </c>
      <c r="CN3471" t="e">
        <f>VLOOKUP(CL3471,[1]Sheet2!$E$2:$I$222,4,FALSE)</f>
        <v>#N/A</v>
      </c>
      <c r="CO3471" t="e">
        <f>VLOOKUP(CL3471,[1]Sheet2!$E$2:$I$222,5,FALSE)</f>
        <v>#N/A</v>
      </c>
    </row>
    <row r="3472" spans="1:93" x14ac:dyDescent="0.25">
      <c r="A3472">
        <v>3611</v>
      </c>
      <c r="C3472">
        <v>17745</v>
      </c>
      <c r="D3472">
        <v>7745</v>
      </c>
      <c r="E3472">
        <v>37.748080999999999</v>
      </c>
      <c r="F3472">
        <v>-122.413763</v>
      </c>
      <c r="G3472" t="s">
        <v>7269</v>
      </c>
      <c r="H3472" t="s">
        <v>7270</v>
      </c>
      <c r="I3472" t="s">
        <v>3960</v>
      </c>
      <c r="J3472" t="s">
        <v>669</v>
      </c>
      <c r="K3472" t="s">
        <v>3996</v>
      </c>
      <c r="Q3472" t="s">
        <v>672</v>
      </c>
      <c r="S3472" t="s">
        <v>7271</v>
      </c>
      <c r="X3472">
        <f t="shared" si="54"/>
        <v>2</v>
      </c>
      <c r="Y3472" t="s">
        <v>26</v>
      </c>
      <c r="Z3472" t="s">
        <v>78</v>
      </c>
      <c r="AB3472" t="e">
        <f>VLOOKUP($AA3472,[1]Sheet2!$E$2:$I$222,3,FALSE)</f>
        <v>#N/A</v>
      </c>
      <c r="AC3472" t="e">
        <f>VLOOKUP($AA3472,Sheet2!$E$2:$I$222,4,FALSE)</f>
        <v>#N/A</v>
      </c>
      <c r="AD3472" t="e">
        <f>VLOOKUP($AA3472,Sheet2!$E$2:$I$222,5,FALSE)</f>
        <v>#N/A</v>
      </c>
      <c r="AF3472" t="s">
        <v>26</v>
      </c>
      <c r="AG3472" t="s">
        <v>79</v>
      </c>
      <c r="AI3472" t="e">
        <f>VLOOKUP(AH3472,[1]Sheet2!$E$2:$I$222,3,FALSE)</f>
        <v>#N/A</v>
      </c>
      <c r="AJ3472" t="e">
        <f>VLOOKUP(AH3472,[1]Sheet2!$E$2:$I$222,4,FALSE)</f>
        <v>#N/A</v>
      </c>
      <c r="AK3472" t="e">
        <f>VLOOKUP(AH3472,[1]Sheet2!$E$2:$I$222,5,FALSE)</f>
        <v>#N/A</v>
      </c>
      <c r="AP3472" t="e">
        <f>VLOOKUP(AO3472,[1]Sheet2!$E$2:$I$222,3,FALSE)</f>
        <v>#N/A</v>
      </c>
      <c r="AQ3472" t="e">
        <f>VLOOKUP(AO3472,[1]Sheet2!$E$2:$I$222,4,FALSE)</f>
        <v>#N/A</v>
      </c>
      <c r="AR3472" t="e">
        <f>VLOOKUP(AO3472,[1]Sheet2!$E$2:$I$222,5,FALSE)</f>
        <v>#N/A</v>
      </c>
      <c r="AW3472" t="e">
        <f>VLOOKUP(AV3472,[1]Sheet2!$E$2:$I$222,3,FALSE)</f>
        <v>#N/A</v>
      </c>
      <c r="AX3472" t="e">
        <f>VLOOKUP(AV3472,[1]Sheet2!$E$2:$I$222,4,FALSE)</f>
        <v>#N/A</v>
      </c>
      <c r="AY3472" t="e">
        <f>VLOOKUP(AV3472,[1]Sheet2!$E$2:$I$222,5,FALSE)</f>
        <v>#N/A</v>
      </c>
      <c r="BD3472" t="e">
        <f>VLOOKUP(BC3472,[1]Sheet2!$E$2:$I$222,3,FALSE)</f>
        <v>#N/A</v>
      </c>
      <c r="BE3472" t="e">
        <f>VLOOKUP(BC3472,[1]Sheet2!$E$2:$I$222,4,FALSE)</f>
        <v>#N/A</v>
      </c>
      <c r="BF3472" t="e">
        <f>VLOOKUP(BC3472,[1]Sheet2!$E$2:$I$222,5,FALSE)</f>
        <v>#N/A</v>
      </c>
      <c r="BK3472" t="e">
        <f>VLOOKUP(BJ3472,[1]Sheet2!$E$2:$I$222,3,FALSE)</f>
        <v>#N/A</v>
      </c>
      <c r="BL3472" t="e">
        <f>VLOOKUP(BJ3472,[1]Sheet2!$E$2:$I$222,4,FALSE)</f>
        <v>#N/A</v>
      </c>
      <c r="BM3472" t="e">
        <f>VLOOKUP(BJ3472,[1]Sheet2!$E$2:$I$222,5,FALSE)</f>
        <v>#N/A</v>
      </c>
      <c r="BR3472" t="e">
        <f>VLOOKUP(BQ3472,[1]Sheet2!$E$2:$I$222,3,FALSE)</f>
        <v>#N/A</v>
      </c>
      <c r="BS3472" t="e">
        <f>VLOOKUP(BQ3472,[1]Sheet2!$E$2:$I$222,4,FALSE)</f>
        <v>#N/A</v>
      </c>
      <c r="BT3472" t="e">
        <f>VLOOKUP(BQ3472,[1]Sheet2!$E$2:$I$222,5,FALSE)</f>
        <v>#N/A</v>
      </c>
      <c r="BY3472" t="e">
        <f>VLOOKUP(BX3472,[1]Sheet2!$E$2:$I$222,3,FALSE)</f>
        <v>#N/A</v>
      </c>
      <c r="BZ3472" t="e">
        <f>VLOOKUP(BX3472,[1]Sheet2!$E$2:$I$222,4,FALSE)</f>
        <v>#N/A</v>
      </c>
      <c r="CA3472" t="e">
        <f>VLOOKUP(BX3472,[1]Sheet2!$E$2:$I$222,5,FALSE)</f>
        <v>#N/A</v>
      </c>
      <c r="CF3472" t="e">
        <f>VLOOKUP(CE3472,[1]Sheet2!$E$2:$I$222,3,FALSE)</f>
        <v>#N/A</v>
      </c>
      <c r="CG3472" t="e">
        <f>VLOOKUP(CE3472,[1]Sheet2!$E$2:$I$222,4,FALSE)</f>
        <v>#N/A</v>
      </c>
      <c r="CH3472" t="e">
        <f>VLOOKUP(CE3472,[1]Sheet2!$E$2:$I$222,5,FALSE)</f>
        <v>#N/A</v>
      </c>
      <c r="CM3472" t="e">
        <f>VLOOKUP(CL3472,[1]Sheet2!$E$2:$I$222,3,FALSE)</f>
        <v>#N/A</v>
      </c>
      <c r="CN3472" t="e">
        <f>VLOOKUP(CL3472,[1]Sheet2!$E$2:$I$222,4,FALSE)</f>
        <v>#N/A</v>
      </c>
      <c r="CO3472" t="e">
        <f>VLOOKUP(CL3472,[1]Sheet2!$E$2:$I$222,5,FALSE)</f>
        <v>#N/A</v>
      </c>
    </row>
    <row r="3473" spans="1:93" x14ac:dyDescent="0.25">
      <c r="A3473">
        <v>3612</v>
      </c>
      <c r="C3473">
        <v>17746</v>
      </c>
      <c r="D3473">
        <v>7746</v>
      </c>
      <c r="E3473">
        <v>37.748080999999999</v>
      </c>
      <c r="F3473">
        <v>-122.413763</v>
      </c>
      <c r="G3473" t="s">
        <v>7162</v>
      </c>
      <c r="H3473" t="s">
        <v>7163</v>
      </c>
      <c r="I3473" t="s">
        <v>704</v>
      </c>
      <c r="J3473" t="s">
        <v>687</v>
      </c>
      <c r="Q3473" t="s">
        <v>672</v>
      </c>
      <c r="S3473" t="s">
        <v>1815</v>
      </c>
      <c r="X3473">
        <f t="shared" si="54"/>
        <v>1</v>
      </c>
      <c r="Y3473" t="s">
        <v>50</v>
      </c>
      <c r="Z3473" t="s">
        <v>80</v>
      </c>
      <c r="AA3473" t="s">
        <v>127</v>
      </c>
      <c r="AB3473" t="str">
        <f>VLOOKUP($AA3473,[1]Sheet2!$E$2:$I$222,3,FALSE)</f>
        <v>To Alemany Farmer’s Market</v>
      </c>
      <c r="AC3473" t="str">
        <f>VLOOKUP($AA3473,Sheet2!$E$2:$I$222,4,FALSE)</f>
        <v>Alemany &amp; Ellsworth</v>
      </c>
      <c r="AD3473" t="str">
        <f>VLOOKUP($AA3473,Sheet2!$E$2:$I$222,5,FALSE)</f>
        <v>M-F ~ 6am-11pm | Sat-Sun ~ 8am-11pm</v>
      </c>
      <c r="AI3473" t="e">
        <f>VLOOKUP(AH3473,[1]Sheet2!$E$2:$I$222,3,FALSE)</f>
        <v>#N/A</v>
      </c>
      <c r="AJ3473" t="e">
        <f>VLOOKUP(AH3473,[1]Sheet2!$E$2:$I$222,4,FALSE)</f>
        <v>#N/A</v>
      </c>
      <c r="AK3473" t="e">
        <f>VLOOKUP(AH3473,[1]Sheet2!$E$2:$I$222,5,FALSE)</f>
        <v>#N/A</v>
      </c>
      <c r="AP3473" t="e">
        <f>VLOOKUP(AO3473,[1]Sheet2!$E$2:$I$222,3,FALSE)</f>
        <v>#N/A</v>
      </c>
      <c r="AQ3473" t="e">
        <f>VLOOKUP(AO3473,[1]Sheet2!$E$2:$I$222,4,FALSE)</f>
        <v>#N/A</v>
      </c>
      <c r="AR3473" t="e">
        <f>VLOOKUP(AO3473,[1]Sheet2!$E$2:$I$222,5,FALSE)</f>
        <v>#N/A</v>
      </c>
      <c r="AW3473" t="e">
        <f>VLOOKUP(AV3473,[1]Sheet2!$E$2:$I$222,3,FALSE)</f>
        <v>#N/A</v>
      </c>
      <c r="AX3473" t="e">
        <f>VLOOKUP(AV3473,[1]Sheet2!$E$2:$I$222,4,FALSE)</f>
        <v>#N/A</v>
      </c>
      <c r="AY3473" t="e">
        <f>VLOOKUP(AV3473,[1]Sheet2!$E$2:$I$222,5,FALSE)</f>
        <v>#N/A</v>
      </c>
      <c r="BD3473" t="e">
        <f>VLOOKUP(BC3473,[1]Sheet2!$E$2:$I$222,3,FALSE)</f>
        <v>#N/A</v>
      </c>
      <c r="BE3473" t="e">
        <f>VLOOKUP(BC3473,[1]Sheet2!$E$2:$I$222,4,FALSE)</f>
        <v>#N/A</v>
      </c>
      <c r="BF3473" t="e">
        <f>VLOOKUP(BC3473,[1]Sheet2!$E$2:$I$222,5,FALSE)</f>
        <v>#N/A</v>
      </c>
      <c r="BK3473" t="e">
        <f>VLOOKUP(BJ3473,[1]Sheet2!$E$2:$I$222,3,FALSE)</f>
        <v>#N/A</v>
      </c>
      <c r="BL3473" t="e">
        <f>VLOOKUP(BJ3473,[1]Sheet2!$E$2:$I$222,4,FALSE)</f>
        <v>#N/A</v>
      </c>
      <c r="BM3473" t="e">
        <f>VLOOKUP(BJ3473,[1]Sheet2!$E$2:$I$222,5,FALSE)</f>
        <v>#N/A</v>
      </c>
      <c r="BR3473" t="e">
        <f>VLOOKUP(BQ3473,[1]Sheet2!$E$2:$I$222,3,FALSE)</f>
        <v>#N/A</v>
      </c>
      <c r="BS3473" t="e">
        <f>VLOOKUP(BQ3473,[1]Sheet2!$E$2:$I$222,4,FALSE)</f>
        <v>#N/A</v>
      </c>
      <c r="BT3473" t="e">
        <f>VLOOKUP(BQ3473,[1]Sheet2!$E$2:$I$222,5,FALSE)</f>
        <v>#N/A</v>
      </c>
      <c r="BY3473" t="e">
        <f>VLOOKUP(BX3473,[1]Sheet2!$E$2:$I$222,3,FALSE)</f>
        <v>#N/A</v>
      </c>
      <c r="BZ3473" t="e">
        <f>VLOOKUP(BX3473,[1]Sheet2!$E$2:$I$222,4,FALSE)</f>
        <v>#N/A</v>
      </c>
      <c r="CA3473" t="e">
        <f>VLOOKUP(BX3473,[1]Sheet2!$E$2:$I$222,5,FALSE)</f>
        <v>#N/A</v>
      </c>
      <c r="CF3473" t="e">
        <f>VLOOKUP(CE3473,[1]Sheet2!$E$2:$I$222,3,FALSE)</f>
        <v>#N/A</v>
      </c>
      <c r="CG3473" t="e">
        <f>VLOOKUP(CE3473,[1]Sheet2!$E$2:$I$222,4,FALSE)</f>
        <v>#N/A</v>
      </c>
      <c r="CH3473" t="e">
        <f>VLOOKUP(CE3473,[1]Sheet2!$E$2:$I$222,5,FALSE)</f>
        <v>#N/A</v>
      </c>
      <c r="CM3473" t="e">
        <f>VLOOKUP(CL3473,[1]Sheet2!$E$2:$I$222,3,FALSE)</f>
        <v>#N/A</v>
      </c>
      <c r="CN3473" t="e">
        <f>VLOOKUP(CL3473,[1]Sheet2!$E$2:$I$222,4,FALSE)</f>
        <v>#N/A</v>
      </c>
      <c r="CO3473" t="e">
        <f>VLOOKUP(CL3473,[1]Sheet2!$E$2:$I$222,5,FALSE)</f>
        <v>#N/A</v>
      </c>
    </row>
    <row r="3474" spans="1:93" x14ac:dyDescent="0.25">
      <c r="A3474">
        <v>3613</v>
      </c>
      <c r="C3474">
        <v>17747</v>
      </c>
      <c r="D3474">
        <v>7747</v>
      </c>
      <c r="E3474">
        <v>37.711241000000001</v>
      </c>
      <c r="F3474">
        <v>-122.39358</v>
      </c>
      <c r="G3474" t="s">
        <v>7272</v>
      </c>
      <c r="H3474" t="s">
        <v>7273</v>
      </c>
      <c r="I3474" t="s">
        <v>729</v>
      </c>
      <c r="J3474" t="s">
        <v>687</v>
      </c>
      <c r="Q3474" t="s">
        <v>672</v>
      </c>
      <c r="S3474" t="s">
        <v>5749</v>
      </c>
      <c r="X3474">
        <f t="shared" si="54"/>
        <v>1</v>
      </c>
      <c r="Y3474" t="s">
        <v>48</v>
      </c>
      <c r="Z3474" t="s">
        <v>80</v>
      </c>
      <c r="AA3474" t="s">
        <v>167</v>
      </c>
      <c r="AB3474" t="str">
        <f>VLOOKUP($AA3474,[1]Sheet2!$E$2:$I$222,3,FALSE)</f>
        <v>To Visitacion Valley</v>
      </c>
      <c r="AC3474" t="str">
        <f>VLOOKUP($AA3474,Sheet2!$E$2:$I$222,4,FALSE)</f>
        <v>Visitacion Valley Middle school</v>
      </c>
      <c r="AD3474" t="str">
        <f>VLOOKUP($AA3474,Sheet2!$E$2:$I$222,5,FALSE)</f>
        <v>M-F ~ 7am-9pm | Sat-Sun ~ 8am-9pm</v>
      </c>
      <c r="AI3474" t="e">
        <f>VLOOKUP(AH3474,[1]Sheet2!$E$2:$I$222,3,FALSE)</f>
        <v>#N/A</v>
      </c>
      <c r="AJ3474" t="e">
        <f>VLOOKUP(AH3474,[1]Sheet2!$E$2:$I$222,4,FALSE)</f>
        <v>#N/A</v>
      </c>
      <c r="AK3474" t="e">
        <f>VLOOKUP(AH3474,[1]Sheet2!$E$2:$I$222,5,FALSE)</f>
        <v>#N/A</v>
      </c>
      <c r="AP3474" t="e">
        <f>VLOOKUP(AO3474,[1]Sheet2!$E$2:$I$222,3,FALSE)</f>
        <v>#N/A</v>
      </c>
      <c r="AQ3474" t="e">
        <f>VLOOKUP(AO3474,[1]Sheet2!$E$2:$I$222,4,FALSE)</f>
        <v>#N/A</v>
      </c>
      <c r="AR3474" t="e">
        <f>VLOOKUP(AO3474,[1]Sheet2!$E$2:$I$222,5,FALSE)</f>
        <v>#N/A</v>
      </c>
      <c r="AW3474" t="e">
        <f>VLOOKUP(AV3474,[1]Sheet2!$E$2:$I$222,3,FALSE)</f>
        <v>#N/A</v>
      </c>
      <c r="AX3474" t="e">
        <f>VLOOKUP(AV3474,[1]Sheet2!$E$2:$I$222,4,FALSE)</f>
        <v>#N/A</v>
      </c>
      <c r="AY3474" t="e">
        <f>VLOOKUP(AV3474,[1]Sheet2!$E$2:$I$222,5,FALSE)</f>
        <v>#N/A</v>
      </c>
      <c r="BD3474" t="e">
        <f>VLOOKUP(BC3474,[1]Sheet2!$E$2:$I$222,3,FALSE)</f>
        <v>#N/A</v>
      </c>
      <c r="BE3474" t="e">
        <f>VLOOKUP(BC3474,[1]Sheet2!$E$2:$I$222,4,FALSE)</f>
        <v>#N/A</v>
      </c>
      <c r="BF3474" t="e">
        <f>VLOOKUP(BC3474,[1]Sheet2!$E$2:$I$222,5,FALSE)</f>
        <v>#N/A</v>
      </c>
      <c r="BK3474" t="e">
        <f>VLOOKUP(BJ3474,[1]Sheet2!$E$2:$I$222,3,FALSE)</f>
        <v>#N/A</v>
      </c>
      <c r="BL3474" t="e">
        <f>VLOOKUP(BJ3474,[1]Sheet2!$E$2:$I$222,4,FALSE)</f>
        <v>#N/A</v>
      </c>
      <c r="BM3474" t="e">
        <f>VLOOKUP(BJ3474,[1]Sheet2!$E$2:$I$222,5,FALSE)</f>
        <v>#N/A</v>
      </c>
      <c r="BR3474" t="e">
        <f>VLOOKUP(BQ3474,[1]Sheet2!$E$2:$I$222,3,FALSE)</f>
        <v>#N/A</v>
      </c>
      <c r="BS3474" t="e">
        <f>VLOOKUP(BQ3474,[1]Sheet2!$E$2:$I$222,4,FALSE)</f>
        <v>#N/A</v>
      </c>
      <c r="BT3474" t="e">
        <f>VLOOKUP(BQ3474,[1]Sheet2!$E$2:$I$222,5,FALSE)</f>
        <v>#N/A</v>
      </c>
      <c r="BY3474" t="e">
        <f>VLOOKUP(BX3474,[1]Sheet2!$E$2:$I$222,3,FALSE)</f>
        <v>#N/A</v>
      </c>
      <c r="BZ3474" t="e">
        <f>VLOOKUP(BX3474,[1]Sheet2!$E$2:$I$222,4,FALSE)</f>
        <v>#N/A</v>
      </c>
      <c r="CA3474" t="e">
        <f>VLOOKUP(BX3474,[1]Sheet2!$E$2:$I$222,5,FALSE)</f>
        <v>#N/A</v>
      </c>
      <c r="CF3474" t="e">
        <f>VLOOKUP(CE3474,[1]Sheet2!$E$2:$I$222,3,FALSE)</f>
        <v>#N/A</v>
      </c>
      <c r="CG3474" t="e">
        <f>VLOOKUP(CE3474,[1]Sheet2!$E$2:$I$222,4,FALSE)</f>
        <v>#N/A</v>
      </c>
      <c r="CH3474" t="e">
        <f>VLOOKUP(CE3474,[1]Sheet2!$E$2:$I$222,5,FALSE)</f>
        <v>#N/A</v>
      </c>
      <c r="CM3474" t="e">
        <f>VLOOKUP(CL3474,[1]Sheet2!$E$2:$I$222,3,FALSE)</f>
        <v>#N/A</v>
      </c>
      <c r="CN3474" t="e">
        <f>VLOOKUP(CL3474,[1]Sheet2!$E$2:$I$222,4,FALSE)</f>
        <v>#N/A</v>
      </c>
      <c r="CO3474" t="e">
        <f>VLOOKUP(CL3474,[1]Sheet2!$E$2:$I$222,5,FALSE)</f>
        <v>#N/A</v>
      </c>
    </row>
    <row r="3475" spans="1:93" x14ac:dyDescent="0.25">
      <c r="C3475">
        <v>17750</v>
      </c>
      <c r="D3475">
        <v>7750</v>
      </c>
      <c r="E3475">
        <v>37.748373999999998</v>
      </c>
      <c r="F3475">
        <v>-122.409558</v>
      </c>
      <c r="G3475" t="s">
        <v>2171</v>
      </c>
      <c r="H3475" t="s">
        <v>2172</v>
      </c>
      <c r="I3475" t="s">
        <v>727</v>
      </c>
      <c r="J3475" t="s">
        <v>843</v>
      </c>
      <c r="K3475" t="s">
        <v>7274</v>
      </c>
      <c r="S3475" t="s">
        <v>1888</v>
      </c>
      <c r="X3475">
        <f t="shared" si="54"/>
        <v>1</v>
      </c>
      <c r="Y3475" t="s">
        <v>23</v>
      </c>
      <c r="Z3475" t="s">
        <v>80</v>
      </c>
      <c r="AA3475" t="s">
        <v>132</v>
      </c>
      <c r="AB3475" t="str">
        <f>VLOOKUP($AA3475,[1]Sheet2!$E$2:$I$222,3,FALSE)</f>
        <v>To Mission District</v>
      </c>
      <c r="AC3475" t="str">
        <f>VLOOKUP($AA3475,Sheet2!$E$2:$I$222,4,FALSE)</f>
        <v>Cesar Chavez &amp; Mission</v>
      </c>
      <c r="AD3475" t="str">
        <f>VLOOKUP($AA3475,Sheet2!$E$2:$I$222,5,FALSE)</f>
        <v>Daily ~ 5:30am-1am</v>
      </c>
      <c r="AI3475" t="e">
        <f>VLOOKUP(AH3475,[1]Sheet2!$E$2:$I$222,3,FALSE)</f>
        <v>#N/A</v>
      </c>
      <c r="AJ3475" t="e">
        <f>VLOOKUP(AH3475,[1]Sheet2!$E$2:$I$222,4,FALSE)</f>
        <v>#N/A</v>
      </c>
      <c r="AK3475" t="e">
        <f>VLOOKUP(AH3475,[1]Sheet2!$E$2:$I$222,5,FALSE)</f>
        <v>#N/A</v>
      </c>
      <c r="AP3475" t="e">
        <f>VLOOKUP(AO3475,[1]Sheet2!$E$2:$I$222,3,FALSE)</f>
        <v>#N/A</v>
      </c>
      <c r="AQ3475" t="e">
        <f>VLOOKUP(AO3475,[1]Sheet2!$E$2:$I$222,4,FALSE)</f>
        <v>#N/A</v>
      </c>
      <c r="AR3475" t="e">
        <f>VLOOKUP(AO3475,[1]Sheet2!$E$2:$I$222,5,FALSE)</f>
        <v>#N/A</v>
      </c>
      <c r="AW3475" t="e">
        <f>VLOOKUP(AV3475,[1]Sheet2!$E$2:$I$222,3,FALSE)</f>
        <v>#N/A</v>
      </c>
      <c r="AX3475" t="e">
        <f>VLOOKUP(AV3475,[1]Sheet2!$E$2:$I$222,4,FALSE)</f>
        <v>#N/A</v>
      </c>
      <c r="AY3475" t="e">
        <f>VLOOKUP(AV3475,[1]Sheet2!$E$2:$I$222,5,FALSE)</f>
        <v>#N/A</v>
      </c>
      <c r="BD3475" t="e">
        <f>VLOOKUP(BC3475,[1]Sheet2!$E$2:$I$222,3,FALSE)</f>
        <v>#N/A</v>
      </c>
      <c r="BE3475" t="e">
        <f>VLOOKUP(BC3475,[1]Sheet2!$E$2:$I$222,4,FALSE)</f>
        <v>#N/A</v>
      </c>
      <c r="BF3475" t="e">
        <f>VLOOKUP(BC3475,[1]Sheet2!$E$2:$I$222,5,FALSE)</f>
        <v>#N/A</v>
      </c>
      <c r="BK3475" t="e">
        <f>VLOOKUP(BJ3475,[1]Sheet2!$E$2:$I$222,3,FALSE)</f>
        <v>#N/A</v>
      </c>
      <c r="BL3475" t="e">
        <f>VLOOKUP(BJ3475,[1]Sheet2!$E$2:$I$222,4,FALSE)</f>
        <v>#N/A</v>
      </c>
      <c r="BM3475" t="e">
        <f>VLOOKUP(BJ3475,[1]Sheet2!$E$2:$I$222,5,FALSE)</f>
        <v>#N/A</v>
      </c>
      <c r="BR3475" t="e">
        <f>VLOOKUP(BQ3475,[1]Sheet2!$E$2:$I$222,3,FALSE)</f>
        <v>#N/A</v>
      </c>
      <c r="BS3475" t="e">
        <f>VLOOKUP(BQ3475,[1]Sheet2!$E$2:$I$222,4,FALSE)</f>
        <v>#N/A</v>
      </c>
      <c r="BT3475" t="e">
        <f>VLOOKUP(BQ3475,[1]Sheet2!$E$2:$I$222,5,FALSE)</f>
        <v>#N/A</v>
      </c>
      <c r="BY3475" t="e">
        <f>VLOOKUP(BX3475,[1]Sheet2!$E$2:$I$222,3,FALSE)</f>
        <v>#N/A</v>
      </c>
      <c r="BZ3475" t="e">
        <f>VLOOKUP(BX3475,[1]Sheet2!$E$2:$I$222,4,FALSE)</f>
        <v>#N/A</v>
      </c>
      <c r="CA3475" t="e">
        <f>VLOOKUP(BX3475,[1]Sheet2!$E$2:$I$222,5,FALSE)</f>
        <v>#N/A</v>
      </c>
      <c r="CF3475" t="e">
        <f>VLOOKUP(CE3475,[1]Sheet2!$E$2:$I$222,3,FALSE)</f>
        <v>#N/A</v>
      </c>
      <c r="CG3475" t="e">
        <f>VLOOKUP(CE3475,[1]Sheet2!$E$2:$I$222,4,FALSE)</f>
        <v>#N/A</v>
      </c>
      <c r="CH3475" t="e">
        <f>VLOOKUP(CE3475,[1]Sheet2!$E$2:$I$222,5,FALSE)</f>
        <v>#N/A</v>
      </c>
      <c r="CM3475" t="e">
        <f>VLOOKUP(CL3475,[1]Sheet2!$E$2:$I$222,3,FALSE)</f>
        <v>#N/A</v>
      </c>
      <c r="CN3475" t="e">
        <f>VLOOKUP(CL3475,[1]Sheet2!$E$2:$I$222,4,FALSE)</f>
        <v>#N/A</v>
      </c>
      <c r="CO3475" t="e">
        <f>VLOOKUP(CL3475,[1]Sheet2!$E$2:$I$222,5,FALSE)</f>
        <v>#N/A</v>
      </c>
    </row>
    <row r="3476" spans="1:93" x14ac:dyDescent="0.25">
      <c r="C3476">
        <v>17751</v>
      </c>
      <c r="D3476">
        <v>7751</v>
      </c>
      <c r="E3476">
        <v>37.748339000000001</v>
      </c>
      <c r="F3476">
        <v>-122.41137999999999</v>
      </c>
      <c r="G3476" t="s">
        <v>2180</v>
      </c>
      <c r="H3476" t="s">
        <v>2181</v>
      </c>
      <c r="I3476" t="s">
        <v>727</v>
      </c>
      <c r="J3476" t="s">
        <v>843</v>
      </c>
      <c r="K3476" t="s">
        <v>7275</v>
      </c>
      <c r="S3476" t="s">
        <v>1888</v>
      </c>
      <c r="X3476">
        <f t="shared" si="54"/>
        <v>1</v>
      </c>
      <c r="Y3476" t="s">
        <v>23</v>
      </c>
      <c r="Z3476" t="s">
        <v>80</v>
      </c>
      <c r="AA3476" t="s">
        <v>132</v>
      </c>
      <c r="AB3476" t="str">
        <f>VLOOKUP($AA3476,[1]Sheet2!$E$2:$I$222,3,FALSE)</f>
        <v>To Mission District</v>
      </c>
      <c r="AC3476" t="str">
        <f>VLOOKUP($AA3476,Sheet2!$E$2:$I$222,4,FALSE)</f>
        <v>Cesar Chavez &amp; Mission</v>
      </c>
      <c r="AD3476" t="str">
        <f>VLOOKUP($AA3476,Sheet2!$E$2:$I$222,5,FALSE)</f>
        <v>Daily ~ 5:30am-1am</v>
      </c>
      <c r="AI3476" t="e">
        <f>VLOOKUP(AH3476,[1]Sheet2!$E$2:$I$222,3,FALSE)</f>
        <v>#N/A</v>
      </c>
      <c r="AJ3476" t="e">
        <f>VLOOKUP(AH3476,[1]Sheet2!$E$2:$I$222,4,FALSE)</f>
        <v>#N/A</v>
      </c>
      <c r="AK3476" t="e">
        <f>VLOOKUP(AH3476,[1]Sheet2!$E$2:$I$222,5,FALSE)</f>
        <v>#N/A</v>
      </c>
      <c r="AP3476" t="e">
        <f>VLOOKUP(AO3476,[1]Sheet2!$E$2:$I$222,3,FALSE)</f>
        <v>#N/A</v>
      </c>
      <c r="AQ3476" t="e">
        <f>VLOOKUP(AO3476,[1]Sheet2!$E$2:$I$222,4,FALSE)</f>
        <v>#N/A</v>
      </c>
      <c r="AR3476" t="e">
        <f>VLOOKUP(AO3476,[1]Sheet2!$E$2:$I$222,5,FALSE)</f>
        <v>#N/A</v>
      </c>
      <c r="AW3476" t="e">
        <f>VLOOKUP(AV3476,[1]Sheet2!$E$2:$I$222,3,FALSE)</f>
        <v>#N/A</v>
      </c>
      <c r="AX3476" t="e">
        <f>VLOOKUP(AV3476,[1]Sheet2!$E$2:$I$222,4,FALSE)</f>
        <v>#N/A</v>
      </c>
      <c r="AY3476" t="e">
        <f>VLOOKUP(AV3476,[1]Sheet2!$E$2:$I$222,5,FALSE)</f>
        <v>#N/A</v>
      </c>
      <c r="BD3476" t="e">
        <f>VLOOKUP(BC3476,[1]Sheet2!$E$2:$I$222,3,FALSE)</f>
        <v>#N/A</v>
      </c>
      <c r="BE3476" t="e">
        <f>VLOOKUP(BC3476,[1]Sheet2!$E$2:$I$222,4,FALSE)</f>
        <v>#N/A</v>
      </c>
      <c r="BF3476" t="e">
        <f>VLOOKUP(BC3476,[1]Sheet2!$E$2:$I$222,5,FALSE)</f>
        <v>#N/A</v>
      </c>
      <c r="BK3476" t="e">
        <f>VLOOKUP(BJ3476,[1]Sheet2!$E$2:$I$222,3,FALSE)</f>
        <v>#N/A</v>
      </c>
      <c r="BL3476" t="e">
        <f>VLOOKUP(BJ3476,[1]Sheet2!$E$2:$I$222,4,FALSE)</f>
        <v>#N/A</v>
      </c>
      <c r="BM3476" t="e">
        <f>VLOOKUP(BJ3476,[1]Sheet2!$E$2:$I$222,5,FALSE)</f>
        <v>#N/A</v>
      </c>
      <c r="BR3476" t="e">
        <f>VLOOKUP(BQ3476,[1]Sheet2!$E$2:$I$222,3,FALSE)</f>
        <v>#N/A</v>
      </c>
      <c r="BS3476" t="e">
        <f>VLOOKUP(BQ3476,[1]Sheet2!$E$2:$I$222,4,FALSE)</f>
        <v>#N/A</v>
      </c>
      <c r="BT3476" t="e">
        <f>VLOOKUP(BQ3476,[1]Sheet2!$E$2:$I$222,5,FALSE)</f>
        <v>#N/A</v>
      </c>
      <c r="BY3476" t="e">
        <f>VLOOKUP(BX3476,[1]Sheet2!$E$2:$I$222,3,FALSE)</f>
        <v>#N/A</v>
      </c>
      <c r="BZ3476" t="e">
        <f>VLOOKUP(BX3476,[1]Sheet2!$E$2:$I$222,4,FALSE)</f>
        <v>#N/A</v>
      </c>
      <c r="CA3476" t="e">
        <f>VLOOKUP(BX3476,[1]Sheet2!$E$2:$I$222,5,FALSE)</f>
        <v>#N/A</v>
      </c>
      <c r="CF3476" t="e">
        <f>VLOOKUP(CE3476,[1]Sheet2!$E$2:$I$222,3,FALSE)</f>
        <v>#N/A</v>
      </c>
      <c r="CG3476" t="e">
        <f>VLOOKUP(CE3476,[1]Sheet2!$E$2:$I$222,4,FALSE)</f>
        <v>#N/A</v>
      </c>
      <c r="CH3476" t="e">
        <f>VLOOKUP(CE3476,[1]Sheet2!$E$2:$I$222,5,FALSE)</f>
        <v>#N/A</v>
      </c>
      <c r="CM3476" t="e">
        <f>VLOOKUP(CL3476,[1]Sheet2!$E$2:$I$222,3,FALSE)</f>
        <v>#N/A</v>
      </c>
      <c r="CN3476" t="e">
        <f>VLOOKUP(CL3476,[1]Sheet2!$E$2:$I$222,4,FALSE)</f>
        <v>#N/A</v>
      </c>
      <c r="CO3476" t="e">
        <f>VLOOKUP(CL3476,[1]Sheet2!$E$2:$I$222,5,FALSE)</f>
        <v>#N/A</v>
      </c>
    </row>
    <row r="3477" spans="1:93" x14ac:dyDescent="0.25">
      <c r="C3477">
        <v>17752</v>
      </c>
      <c r="D3477">
        <v>7752</v>
      </c>
      <c r="E3477">
        <v>37.739820999999999</v>
      </c>
      <c r="F3477">
        <v>-122.424283</v>
      </c>
      <c r="G3477" t="s">
        <v>5785</v>
      </c>
      <c r="H3477" t="s">
        <v>7276</v>
      </c>
      <c r="I3477" t="s">
        <v>704</v>
      </c>
      <c r="J3477" t="s">
        <v>687</v>
      </c>
      <c r="S3477" t="s">
        <v>6851</v>
      </c>
      <c r="W3477" t="s">
        <v>674</v>
      </c>
      <c r="X3477">
        <f t="shared" si="54"/>
        <v>0</v>
      </c>
      <c r="AB3477" t="e">
        <f>VLOOKUP($AA3477,[1]Sheet2!$E$2:$I$222,3,FALSE)</f>
        <v>#N/A</v>
      </c>
      <c r="AC3477" t="e">
        <f>VLOOKUP($AA3477,Sheet2!$E$2:$I$222,4,FALSE)</f>
        <v>#N/A</v>
      </c>
      <c r="AD3477" t="e">
        <f>VLOOKUP($AA3477,Sheet2!$E$2:$I$222,5,FALSE)</f>
        <v>#N/A</v>
      </c>
      <c r="AI3477" t="e">
        <f>VLOOKUP(AH3477,[1]Sheet2!$E$2:$I$222,3,FALSE)</f>
        <v>#N/A</v>
      </c>
      <c r="AJ3477" t="e">
        <f>VLOOKUP(AH3477,[1]Sheet2!$E$2:$I$222,4,FALSE)</f>
        <v>#N/A</v>
      </c>
      <c r="AK3477" t="e">
        <f>VLOOKUP(AH3477,[1]Sheet2!$E$2:$I$222,5,FALSE)</f>
        <v>#N/A</v>
      </c>
      <c r="AP3477" t="e">
        <f>VLOOKUP(AO3477,[1]Sheet2!$E$2:$I$222,3,FALSE)</f>
        <v>#N/A</v>
      </c>
      <c r="AQ3477" t="e">
        <f>VLOOKUP(AO3477,[1]Sheet2!$E$2:$I$222,4,FALSE)</f>
        <v>#N/A</v>
      </c>
      <c r="AR3477" t="e">
        <f>VLOOKUP(AO3477,[1]Sheet2!$E$2:$I$222,5,FALSE)</f>
        <v>#N/A</v>
      </c>
      <c r="AW3477" t="e">
        <f>VLOOKUP(AV3477,[1]Sheet2!$E$2:$I$222,3,FALSE)</f>
        <v>#N/A</v>
      </c>
      <c r="AX3477" t="e">
        <f>VLOOKUP(AV3477,[1]Sheet2!$E$2:$I$222,4,FALSE)</f>
        <v>#N/A</v>
      </c>
      <c r="AY3477" t="e">
        <f>VLOOKUP(AV3477,[1]Sheet2!$E$2:$I$222,5,FALSE)</f>
        <v>#N/A</v>
      </c>
      <c r="BD3477" t="e">
        <f>VLOOKUP(BC3477,[1]Sheet2!$E$2:$I$222,3,FALSE)</f>
        <v>#N/A</v>
      </c>
      <c r="BE3477" t="e">
        <f>VLOOKUP(BC3477,[1]Sheet2!$E$2:$I$222,4,FALSE)</f>
        <v>#N/A</v>
      </c>
      <c r="BF3477" t="e">
        <f>VLOOKUP(BC3477,[1]Sheet2!$E$2:$I$222,5,FALSE)</f>
        <v>#N/A</v>
      </c>
      <c r="BK3477" t="e">
        <f>VLOOKUP(BJ3477,[1]Sheet2!$E$2:$I$222,3,FALSE)</f>
        <v>#N/A</v>
      </c>
      <c r="BL3477" t="e">
        <f>VLOOKUP(BJ3477,[1]Sheet2!$E$2:$I$222,4,FALSE)</f>
        <v>#N/A</v>
      </c>
      <c r="BM3477" t="e">
        <f>VLOOKUP(BJ3477,[1]Sheet2!$E$2:$I$222,5,FALSE)</f>
        <v>#N/A</v>
      </c>
      <c r="BR3477" t="e">
        <f>VLOOKUP(BQ3477,[1]Sheet2!$E$2:$I$222,3,FALSE)</f>
        <v>#N/A</v>
      </c>
      <c r="BS3477" t="e">
        <f>VLOOKUP(BQ3477,[1]Sheet2!$E$2:$I$222,4,FALSE)</f>
        <v>#N/A</v>
      </c>
      <c r="BT3477" t="e">
        <f>VLOOKUP(BQ3477,[1]Sheet2!$E$2:$I$222,5,FALSE)</f>
        <v>#N/A</v>
      </c>
      <c r="BY3477" t="e">
        <f>VLOOKUP(BX3477,[1]Sheet2!$E$2:$I$222,3,FALSE)</f>
        <v>#N/A</v>
      </c>
      <c r="BZ3477" t="e">
        <f>VLOOKUP(BX3477,[1]Sheet2!$E$2:$I$222,4,FALSE)</f>
        <v>#N/A</v>
      </c>
      <c r="CA3477" t="e">
        <f>VLOOKUP(BX3477,[1]Sheet2!$E$2:$I$222,5,FALSE)</f>
        <v>#N/A</v>
      </c>
      <c r="CF3477" t="e">
        <f>VLOOKUP(CE3477,[1]Sheet2!$E$2:$I$222,3,FALSE)</f>
        <v>#N/A</v>
      </c>
      <c r="CG3477" t="e">
        <f>VLOOKUP(CE3477,[1]Sheet2!$E$2:$I$222,4,FALSE)</f>
        <v>#N/A</v>
      </c>
      <c r="CH3477" t="e">
        <f>VLOOKUP(CE3477,[1]Sheet2!$E$2:$I$222,5,FALSE)</f>
        <v>#N/A</v>
      </c>
      <c r="CM3477" t="e">
        <f>VLOOKUP(CL3477,[1]Sheet2!$E$2:$I$222,3,FALSE)</f>
        <v>#N/A</v>
      </c>
      <c r="CN3477" t="e">
        <f>VLOOKUP(CL3477,[1]Sheet2!$E$2:$I$222,4,FALSE)</f>
        <v>#N/A</v>
      </c>
      <c r="CO3477" t="e">
        <f>VLOOKUP(CL3477,[1]Sheet2!$E$2:$I$222,5,FALSE)</f>
        <v>#N/A</v>
      </c>
    </row>
    <row r="3478" spans="1:93" x14ac:dyDescent="0.25">
      <c r="C3478">
        <v>17753</v>
      </c>
      <c r="D3478">
        <v>7753</v>
      </c>
      <c r="E3478">
        <v>37.739848000000002</v>
      </c>
      <c r="F3478">
        <v>-122.424077</v>
      </c>
      <c r="G3478" t="s">
        <v>5785</v>
      </c>
      <c r="H3478" t="s">
        <v>7276</v>
      </c>
      <c r="I3478" t="s">
        <v>677</v>
      </c>
      <c r="J3478" t="s">
        <v>687</v>
      </c>
      <c r="S3478" t="s">
        <v>7277</v>
      </c>
      <c r="W3478" t="s">
        <v>674</v>
      </c>
      <c r="X3478">
        <f t="shared" si="54"/>
        <v>0</v>
      </c>
      <c r="AB3478" t="e">
        <f>VLOOKUP($AA3478,[1]Sheet2!$E$2:$I$222,3,FALSE)</f>
        <v>#N/A</v>
      </c>
      <c r="AC3478" t="e">
        <f>VLOOKUP($AA3478,Sheet2!$E$2:$I$222,4,FALSE)</f>
        <v>#N/A</v>
      </c>
      <c r="AD3478" t="e">
        <f>VLOOKUP($AA3478,Sheet2!$E$2:$I$222,5,FALSE)</f>
        <v>#N/A</v>
      </c>
      <c r="AI3478" t="e">
        <f>VLOOKUP(AH3478,[1]Sheet2!$E$2:$I$222,3,FALSE)</f>
        <v>#N/A</v>
      </c>
      <c r="AJ3478" t="e">
        <f>VLOOKUP(AH3478,[1]Sheet2!$E$2:$I$222,4,FALSE)</f>
        <v>#N/A</v>
      </c>
      <c r="AK3478" t="e">
        <f>VLOOKUP(AH3478,[1]Sheet2!$E$2:$I$222,5,FALSE)</f>
        <v>#N/A</v>
      </c>
      <c r="AP3478" t="e">
        <f>VLOOKUP(AO3478,[1]Sheet2!$E$2:$I$222,3,FALSE)</f>
        <v>#N/A</v>
      </c>
      <c r="AQ3478" t="e">
        <f>VLOOKUP(AO3478,[1]Sheet2!$E$2:$I$222,4,FALSE)</f>
        <v>#N/A</v>
      </c>
      <c r="AR3478" t="e">
        <f>VLOOKUP(AO3478,[1]Sheet2!$E$2:$I$222,5,FALSE)</f>
        <v>#N/A</v>
      </c>
      <c r="AW3478" t="e">
        <f>VLOOKUP(AV3478,[1]Sheet2!$E$2:$I$222,3,FALSE)</f>
        <v>#N/A</v>
      </c>
      <c r="AX3478" t="e">
        <f>VLOOKUP(AV3478,[1]Sheet2!$E$2:$I$222,4,FALSE)</f>
        <v>#N/A</v>
      </c>
      <c r="AY3478" t="e">
        <f>VLOOKUP(AV3478,[1]Sheet2!$E$2:$I$222,5,FALSE)</f>
        <v>#N/A</v>
      </c>
      <c r="BD3478" t="e">
        <f>VLOOKUP(BC3478,[1]Sheet2!$E$2:$I$222,3,FALSE)</f>
        <v>#N/A</v>
      </c>
      <c r="BE3478" t="e">
        <f>VLOOKUP(BC3478,[1]Sheet2!$E$2:$I$222,4,FALSE)</f>
        <v>#N/A</v>
      </c>
      <c r="BF3478" t="e">
        <f>VLOOKUP(BC3478,[1]Sheet2!$E$2:$I$222,5,FALSE)</f>
        <v>#N/A</v>
      </c>
      <c r="BK3478" t="e">
        <f>VLOOKUP(BJ3478,[1]Sheet2!$E$2:$I$222,3,FALSE)</f>
        <v>#N/A</v>
      </c>
      <c r="BL3478" t="e">
        <f>VLOOKUP(BJ3478,[1]Sheet2!$E$2:$I$222,4,FALSE)</f>
        <v>#N/A</v>
      </c>
      <c r="BM3478" t="e">
        <f>VLOOKUP(BJ3478,[1]Sheet2!$E$2:$I$222,5,FALSE)</f>
        <v>#N/A</v>
      </c>
      <c r="BR3478" t="e">
        <f>VLOOKUP(BQ3478,[1]Sheet2!$E$2:$I$222,3,FALSE)</f>
        <v>#N/A</v>
      </c>
      <c r="BS3478" t="e">
        <f>VLOOKUP(BQ3478,[1]Sheet2!$E$2:$I$222,4,FALSE)</f>
        <v>#N/A</v>
      </c>
      <c r="BT3478" t="e">
        <f>VLOOKUP(BQ3478,[1]Sheet2!$E$2:$I$222,5,FALSE)</f>
        <v>#N/A</v>
      </c>
      <c r="BY3478" t="e">
        <f>VLOOKUP(BX3478,[1]Sheet2!$E$2:$I$222,3,FALSE)</f>
        <v>#N/A</v>
      </c>
      <c r="BZ3478" t="e">
        <f>VLOOKUP(BX3478,[1]Sheet2!$E$2:$I$222,4,FALSE)</f>
        <v>#N/A</v>
      </c>
      <c r="CA3478" t="e">
        <f>VLOOKUP(BX3478,[1]Sheet2!$E$2:$I$222,5,FALSE)</f>
        <v>#N/A</v>
      </c>
      <c r="CF3478" t="e">
        <f>VLOOKUP(CE3478,[1]Sheet2!$E$2:$I$222,3,FALSE)</f>
        <v>#N/A</v>
      </c>
      <c r="CG3478" t="e">
        <f>VLOOKUP(CE3478,[1]Sheet2!$E$2:$I$222,4,FALSE)</f>
        <v>#N/A</v>
      </c>
      <c r="CH3478" t="e">
        <f>VLOOKUP(CE3478,[1]Sheet2!$E$2:$I$222,5,FALSE)</f>
        <v>#N/A</v>
      </c>
      <c r="CM3478" t="e">
        <f>VLOOKUP(CL3478,[1]Sheet2!$E$2:$I$222,3,FALSE)</f>
        <v>#N/A</v>
      </c>
      <c r="CN3478" t="e">
        <f>VLOOKUP(CL3478,[1]Sheet2!$E$2:$I$222,4,FALSE)</f>
        <v>#N/A</v>
      </c>
      <c r="CO3478" t="e">
        <f>VLOOKUP(CL3478,[1]Sheet2!$E$2:$I$222,5,FALSE)</f>
        <v>#N/A</v>
      </c>
    </row>
    <row r="3479" spans="1:93" x14ac:dyDescent="0.25">
      <c r="C3479">
        <v>17754</v>
      </c>
      <c r="D3479">
        <v>7754</v>
      </c>
      <c r="E3479">
        <v>37.740884000000001</v>
      </c>
      <c r="F3479">
        <v>-122.465766</v>
      </c>
      <c r="G3479" t="s">
        <v>6504</v>
      </c>
      <c r="H3479" t="s">
        <v>6505</v>
      </c>
      <c r="I3479" t="s">
        <v>683</v>
      </c>
      <c r="J3479" t="s">
        <v>687</v>
      </c>
      <c r="S3479" t="s">
        <v>7278</v>
      </c>
      <c r="W3479" t="s">
        <v>674</v>
      </c>
      <c r="X3479">
        <f t="shared" si="54"/>
        <v>0</v>
      </c>
      <c r="AB3479" t="e">
        <f>VLOOKUP($AA3479,[1]Sheet2!$E$2:$I$222,3,FALSE)</f>
        <v>#N/A</v>
      </c>
      <c r="AC3479" t="e">
        <f>VLOOKUP($AA3479,Sheet2!$E$2:$I$222,4,FALSE)</f>
        <v>#N/A</v>
      </c>
      <c r="AD3479" t="e">
        <f>VLOOKUP($AA3479,Sheet2!$E$2:$I$222,5,FALSE)</f>
        <v>#N/A</v>
      </c>
      <c r="AI3479" t="e">
        <f>VLOOKUP(AH3479,[1]Sheet2!$E$2:$I$222,3,FALSE)</f>
        <v>#N/A</v>
      </c>
      <c r="AJ3479" t="e">
        <f>VLOOKUP(AH3479,[1]Sheet2!$E$2:$I$222,4,FALSE)</f>
        <v>#N/A</v>
      </c>
      <c r="AK3479" t="e">
        <f>VLOOKUP(AH3479,[1]Sheet2!$E$2:$I$222,5,FALSE)</f>
        <v>#N/A</v>
      </c>
      <c r="AP3479" t="e">
        <f>VLOOKUP(AO3479,[1]Sheet2!$E$2:$I$222,3,FALSE)</f>
        <v>#N/A</v>
      </c>
      <c r="AQ3479" t="e">
        <f>VLOOKUP(AO3479,[1]Sheet2!$E$2:$I$222,4,FALSE)</f>
        <v>#N/A</v>
      </c>
      <c r="AR3479" t="e">
        <f>VLOOKUP(AO3479,[1]Sheet2!$E$2:$I$222,5,FALSE)</f>
        <v>#N/A</v>
      </c>
      <c r="AW3479" t="e">
        <f>VLOOKUP(AV3479,[1]Sheet2!$E$2:$I$222,3,FALSE)</f>
        <v>#N/A</v>
      </c>
      <c r="AX3479" t="e">
        <f>VLOOKUP(AV3479,[1]Sheet2!$E$2:$I$222,4,FALSE)</f>
        <v>#N/A</v>
      </c>
      <c r="AY3479" t="e">
        <f>VLOOKUP(AV3479,[1]Sheet2!$E$2:$I$222,5,FALSE)</f>
        <v>#N/A</v>
      </c>
      <c r="BD3479" t="e">
        <f>VLOOKUP(BC3479,[1]Sheet2!$E$2:$I$222,3,FALSE)</f>
        <v>#N/A</v>
      </c>
      <c r="BE3479" t="e">
        <f>VLOOKUP(BC3479,[1]Sheet2!$E$2:$I$222,4,FALSE)</f>
        <v>#N/A</v>
      </c>
      <c r="BF3479" t="e">
        <f>VLOOKUP(BC3479,[1]Sheet2!$E$2:$I$222,5,FALSE)</f>
        <v>#N/A</v>
      </c>
      <c r="BK3479" t="e">
        <f>VLOOKUP(BJ3479,[1]Sheet2!$E$2:$I$222,3,FALSE)</f>
        <v>#N/A</v>
      </c>
      <c r="BL3479" t="e">
        <f>VLOOKUP(BJ3479,[1]Sheet2!$E$2:$I$222,4,FALSE)</f>
        <v>#N/A</v>
      </c>
      <c r="BM3479" t="e">
        <f>VLOOKUP(BJ3479,[1]Sheet2!$E$2:$I$222,5,FALSE)</f>
        <v>#N/A</v>
      </c>
      <c r="BR3479" t="e">
        <f>VLOOKUP(BQ3479,[1]Sheet2!$E$2:$I$222,3,FALSE)</f>
        <v>#N/A</v>
      </c>
      <c r="BS3479" t="e">
        <f>VLOOKUP(BQ3479,[1]Sheet2!$E$2:$I$222,4,FALSE)</f>
        <v>#N/A</v>
      </c>
      <c r="BT3479" t="e">
        <f>VLOOKUP(BQ3479,[1]Sheet2!$E$2:$I$222,5,FALSE)</f>
        <v>#N/A</v>
      </c>
      <c r="BY3479" t="e">
        <f>VLOOKUP(BX3479,[1]Sheet2!$E$2:$I$222,3,FALSE)</f>
        <v>#N/A</v>
      </c>
      <c r="BZ3479" t="e">
        <f>VLOOKUP(BX3479,[1]Sheet2!$E$2:$I$222,4,FALSE)</f>
        <v>#N/A</v>
      </c>
      <c r="CA3479" t="e">
        <f>VLOOKUP(BX3479,[1]Sheet2!$E$2:$I$222,5,FALSE)</f>
        <v>#N/A</v>
      </c>
      <c r="CF3479" t="e">
        <f>VLOOKUP(CE3479,[1]Sheet2!$E$2:$I$222,3,FALSE)</f>
        <v>#N/A</v>
      </c>
      <c r="CG3479" t="e">
        <f>VLOOKUP(CE3479,[1]Sheet2!$E$2:$I$222,4,FALSE)</f>
        <v>#N/A</v>
      </c>
      <c r="CH3479" t="e">
        <f>VLOOKUP(CE3479,[1]Sheet2!$E$2:$I$222,5,FALSE)</f>
        <v>#N/A</v>
      </c>
      <c r="CM3479" t="e">
        <f>VLOOKUP(CL3479,[1]Sheet2!$E$2:$I$222,3,FALSE)</f>
        <v>#N/A</v>
      </c>
      <c r="CN3479" t="e">
        <f>VLOOKUP(CL3479,[1]Sheet2!$E$2:$I$222,4,FALSE)</f>
        <v>#N/A</v>
      </c>
      <c r="CO3479" t="e">
        <f>VLOOKUP(CL3479,[1]Sheet2!$E$2:$I$222,5,FALSE)</f>
        <v>#N/A</v>
      </c>
    </row>
    <row r="3480" spans="1:93" x14ac:dyDescent="0.25">
      <c r="C3480">
        <v>17755</v>
      </c>
      <c r="D3480">
        <v>7755</v>
      </c>
      <c r="E3480">
        <v>37.740848999999997</v>
      </c>
      <c r="F3480">
        <v>-122.465835</v>
      </c>
      <c r="G3480" t="s">
        <v>7279</v>
      </c>
      <c r="H3480" t="s">
        <v>7280</v>
      </c>
      <c r="I3480" t="s">
        <v>895</v>
      </c>
      <c r="J3480" t="s">
        <v>687</v>
      </c>
      <c r="S3480" t="s">
        <v>7281</v>
      </c>
      <c r="W3480" t="s">
        <v>674</v>
      </c>
      <c r="X3480">
        <f t="shared" si="54"/>
        <v>0</v>
      </c>
      <c r="AB3480" t="e">
        <f>VLOOKUP($AA3480,[1]Sheet2!$E$2:$I$222,3,FALSE)</f>
        <v>#N/A</v>
      </c>
      <c r="AC3480" t="e">
        <f>VLOOKUP($AA3480,Sheet2!$E$2:$I$222,4,FALSE)</f>
        <v>#N/A</v>
      </c>
      <c r="AD3480" t="e">
        <f>VLOOKUP($AA3480,Sheet2!$E$2:$I$222,5,FALSE)</f>
        <v>#N/A</v>
      </c>
      <c r="AI3480" t="e">
        <f>VLOOKUP(AH3480,[1]Sheet2!$E$2:$I$222,3,FALSE)</f>
        <v>#N/A</v>
      </c>
      <c r="AJ3480" t="e">
        <f>VLOOKUP(AH3480,[1]Sheet2!$E$2:$I$222,4,FALSE)</f>
        <v>#N/A</v>
      </c>
      <c r="AK3480" t="e">
        <f>VLOOKUP(AH3480,[1]Sheet2!$E$2:$I$222,5,FALSE)</f>
        <v>#N/A</v>
      </c>
      <c r="AP3480" t="e">
        <f>VLOOKUP(AO3480,[1]Sheet2!$E$2:$I$222,3,FALSE)</f>
        <v>#N/A</v>
      </c>
      <c r="AQ3480" t="e">
        <f>VLOOKUP(AO3480,[1]Sheet2!$E$2:$I$222,4,FALSE)</f>
        <v>#N/A</v>
      </c>
      <c r="AR3480" t="e">
        <f>VLOOKUP(AO3480,[1]Sheet2!$E$2:$I$222,5,FALSE)</f>
        <v>#N/A</v>
      </c>
      <c r="AW3480" t="e">
        <f>VLOOKUP(AV3480,[1]Sheet2!$E$2:$I$222,3,FALSE)</f>
        <v>#N/A</v>
      </c>
      <c r="AX3480" t="e">
        <f>VLOOKUP(AV3480,[1]Sheet2!$E$2:$I$222,4,FALSE)</f>
        <v>#N/A</v>
      </c>
      <c r="AY3480" t="e">
        <f>VLOOKUP(AV3480,[1]Sheet2!$E$2:$I$222,5,FALSE)</f>
        <v>#N/A</v>
      </c>
      <c r="BD3480" t="e">
        <f>VLOOKUP(BC3480,[1]Sheet2!$E$2:$I$222,3,FALSE)</f>
        <v>#N/A</v>
      </c>
      <c r="BE3480" t="e">
        <f>VLOOKUP(BC3480,[1]Sheet2!$E$2:$I$222,4,FALSE)</f>
        <v>#N/A</v>
      </c>
      <c r="BF3480" t="e">
        <f>VLOOKUP(BC3480,[1]Sheet2!$E$2:$I$222,5,FALSE)</f>
        <v>#N/A</v>
      </c>
      <c r="BK3480" t="e">
        <f>VLOOKUP(BJ3480,[1]Sheet2!$E$2:$I$222,3,FALSE)</f>
        <v>#N/A</v>
      </c>
      <c r="BL3480" t="e">
        <f>VLOOKUP(BJ3480,[1]Sheet2!$E$2:$I$222,4,FALSE)</f>
        <v>#N/A</v>
      </c>
      <c r="BM3480" t="e">
        <f>VLOOKUP(BJ3480,[1]Sheet2!$E$2:$I$222,5,FALSE)</f>
        <v>#N/A</v>
      </c>
      <c r="BR3480" t="e">
        <f>VLOOKUP(BQ3480,[1]Sheet2!$E$2:$I$222,3,FALSE)</f>
        <v>#N/A</v>
      </c>
      <c r="BS3480" t="e">
        <f>VLOOKUP(BQ3480,[1]Sheet2!$E$2:$I$222,4,FALSE)</f>
        <v>#N/A</v>
      </c>
      <c r="BT3480" t="e">
        <f>VLOOKUP(BQ3480,[1]Sheet2!$E$2:$I$222,5,FALSE)</f>
        <v>#N/A</v>
      </c>
      <c r="BY3480" t="e">
        <f>VLOOKUP(BX3480,[1]Sheet2!$E$2:$I$222,3,FALSE)</f>
        <v>#N/A</v>
      </c>
      <c r="BZ3480" t="e">
        <f>VLOOKUP(BX3480,[1]Sheet2!$E$2:$I$222,4,FALSE)</f>
        <v>#N/A</v>
      </c>
      <c r="CA3480" t="e">
        <f>VLOOKUP(BX3480,[1]Sheet2!$E$2:$I$222,5,FALSE)</f>
        <v>#N/A</v>
      </c>
      <c r="CF3480" t="e">
        <f>VLOOKUP(CE3480,[1]Sheet2!$E$2:$I$222,3,FALSE)</f>
        <v>#N/A</v>
      </c>
      <c r="CG3480" t="e">
        <f>VLOOKUP(CE3480,[1]Sheet2!$E$2:$I$222,4,FALSE)</f>
        <v>#N/A</v>
      </c>
      <c r="CH3480" t="e">
        <f>VLOOKUP(CE3480,[1]Sheet2!$E$2:$I$222,5,FALSE)</f>
        <v>#N/A</v>
      </c>
      <c r="CM3480" t="e">
        <f>VLOOKUP(CL3480,[1]Sheet2!$E$2:$I$222,3,FALSE)</f>
        <v>#N/A</v>
      </c>
      <c r="CN3480" t="e">
        <f>VLOOKUP(CL3480,[1]Sheet2!$E$2:$I$222,4,FALSE)</f>
        <v>#N/A</v>
      </c>
      <c r="CO3480" t="e">
        <f>VLOOKUP(CL3480,[1]Sheet2!$E$2:$I$222,5,FALSE)</f>
        <v>#N/A</v>
      </c>
    </row>
    <row r="3481" spans="1:93" x14ac:dyDescent="0.25">
      <c r="C3481">
        <v>17756</v>
      </c>
      <c r="D3481">
        <v>7756</v>
      </c>
      <c r="E3481">
        <v>37.735162000000003</v>
      </c>
      <c r="F3481">
        <v>-122.392886</v>
      </c>
      <c r="G3481" t="s">
        <v>5236</v>
      </c>
      <c r="H3481" t="s">
        <v>5237</v>
      </c>
      <c r="I3481" t="s">
        <v>762</v>
      </c>
      <c r="J3481" t="s">
        <v>687</v>
      </c>
      <c r="S3481" t="s">
        <v>1564</v>
      </c>
      <c r="T3481" t="s">
        <v>7282</v>
      </c>
      <c r="X3481">
        <f t="shared" si="54"/>
        <v>1</v>
      </c>
      <c r="Y3481" t="s">
        <v>20</v>
      </c>
      <c r="Z3481" t="s">
        <v>78</v>
      </c>
      <c r="AB3481" t="e">
        <f>VLOOKUP($AA3481,[1]Sheet2!$E$2:$I$222,3,FALSE)</f>
        <v>#N/A</v>
      </c>
      <c r="AC3481" t="e">
        <f>VLOOKUP($AA3481,Sheet2!$E$2:$I$222,4,FALSE)</f>
        <v>#N/A</v>
      </c>
      <c r="AD3481" t="e">
        <f>VLOOKUP($AA3481,Sheet2!$E$2:$I$222,5,FALSE)</f>
        <v>#N/A</v>
      </c>
      <c r="AI3481" t="e">
        <f>VLOOKUP(AH3481,[1]Sheet2!$E$2:$I$222,3,FALSE)</f>
        <v>#N/A</v>
      </c>
      <c r="AJ3481" t="e">
        <f>VLOOKUP(AH3481,[1]Sheet2!$E$2:$I$222,4,FALSE)</f>
        <v>#N/A</v>
      </c>
      <c r="AK3481" t="e">
        <f>VLOOKUP(AH3481,[1]Sheet2!$E$2:$I$222,5,FALSE)</f>
        <v>#N/A</v>
      </c>
      <c r="AP3481" t="e">
        <f>VLOOKUP(AO3481,[1]Sheet2!$E$2:$I$222,3,FALSE)</f>
        <v>#N/A</v>
      </c>
      <c r="AQ3481" t="e">
        <f>VLOOKUP(AO3481,[1]Sheet2!$E$2:$I$222,4,FALSE)</f>
        <v>#N/A</v>
      </c>
      <c r="AR3481" t="e">
        <f>VLOOKUP(AO3481,[1]Sheet2!$E$2:$I$222,5,FALSE)</f>
        <v>#N/A</v>
      </c>
      <c r="AW3481" t="e">
        <f>VLOOKUP(AV3481,[1]Sheet2!$E$2:$I$222,3,FALSE)</f>
        <v>#N/A</v>
      </c>
      <c r="AX3481" t="e">
        <f>VLOOKUP(AV3481,[1]Sheet2!$E$2:$I$222,4,FALSE)</f>
        <v>#N/A</v>
      </c>
      <c r="AY3481" t="e">
        <f>VLOOKUP(AV3481,[1]Sheet2!$E$2:$I$222,5,FALSE)</f>
        <v>#N/A</v>
      </c>
      <c r="BD3481" t="e">
        <f>VLOOKUP(BC3481,[1]Sheet2!$E$2:$I$222,3,FALSE)</f>
        <v>#N/A</v>
      </c>
      <c r="BE3481" t="e">
        <f>VLOOKUP(BC3481,[1]Sheet2!$E$2:$I$222,4,FALSE)</f>
        <v>#N/A</v>
      </c>
      <c r="BF3481" t="e">
        <f>VLOOKUP(BC3481,[1]Sheet2!$E$2:$I$222,5,FALSE)</f>
        <v>#N/A</v>
      </c>
      <c r="BK3481" t="e">
        <f>VLOOKUP(BJ3481,[1]Sheet2!$E$2:$I$222,3,FALSE)</f>
        <v>#N/A</v>
      </c>
      <c r="BL3481" t="e">
        <f>VLOOKUP(BJ3481,[1]Sheet2!$E$2:$I$222,4,FALSE)</f>
        <v>#N/A</v>
      </c>
      <c r="BM3481" t="e">
        <f>VLOOKUP(BJ3481,[1]Sheet2!$E$2:$I$222,5,FALSE)</f>
        <v>#N/A</v>
      </c>
      <c r="BR3481" t="e">
        <f>VLOOKUP(BQ3481,[1]Sheet2!$E$2:$I$222,3,FALSE)</f>
        <v>#N/A</v>
      </c>
      <c r="BS3481" t="e">
        <f>VLOOKUP(BQ3481,[1]Sheet2!$E$2:$I$222,4,FALSE)</f>
        <v>#N/A</v>
      </c>
      <c r="BT3481" t="e">
        <f>VLOOKUP(BQ3481,[1]Sheet2!$E$2:$I$222,5,FALSE)</f>
        <v>#N/A</v>
      </c>
      <c r="BY3481" t="e">
        <f>VLOOKUP(BX3481,[1]Sheet2!$E$2:$I$222,3,FALSE)</f>
        <v>#N/A</v>
      </c>
      <c r="BZ3481" t="e">
        <f>VLOOKUP(BX3481,[1]Sheet2!$E$2:$I$222,4,FALSE)</f>
        <v>#N/A</v>
      </c>
      <c r="CA3481" t="e">
        <f>VLOOKUP(BX3481,[1]Sheet2!$E$2:$I$222,5,FALSE)</f>
        <v>#N/A</v>
      </c>
      <c r="CF3481" t="e">
        <f>VLOOKUP(CE3481,[1]Sheet2!$E$2:$I$222,3,FALSE)</f>
        <v>#N/A</v>
      </c>
      <c r="CG3481" t="e">
        <f>VLOOKUP(CE3481,[1]Sheet2!$E$2:$I$222,4,FALSE)</f>
        <v>#N/A</v>
      </c>
      <c r="CH3481" t="e">
        <f>VLOOKUP(CE3481,[1]Sheet2!$E$2:$I$222,5,FALSE)</f>
        <v>#N/A</v>
      </c>
      <c r="CM3481" t="e">
        <f>VLOOKUP(CL3481,[1]Sheet2!$E$2:$I$222,3,FALSE)</f>
        <v>#N/A</v>
      </c>
      <c r="CN3481" t="e">
        <f>VLOOKUP(CL3481,[1]Sheet2!$E$2:$I$222,4,FALSE)</f>
        <v>#N/A</v>
      </c>
      <c r="CO3481" t="e">
        <f>VLOOKUP(CL3481,[1]Sheet2!$E$2:$I$222,5,FALSE)</f>
        <v>#N/A</v>
      </c>
    </row>
    <row r="3482" spans="1:93" x14ac:dyDescent="0.25">
      <c r="C3482">
        <v>17757</v>
      </c>
      <c r="D3482">
        <v>7757</v>
      </c>
      <c r="E3482">
        <v>37.773083999999997</v>
      </c>
      <c r="F3482">
        <v>-122.422301</v>
      </c>
      <c r="G3482" t="s">
        <v>3729</v>
      </c>
      <c r="H3482" t="s">
        <v>3730</v>
      </c>
      <c r="I3482" t="s">
        <v>729</v>
      </c>
      <c r="J3482" t="s">
        <v>687</v>
      </c>
      <c r="R3482" t="s">
        <v>7283</v>
      </c>
      <c r="S3482" t="s">
        <v>3728</v>
      </c>
      <c r="X3482">
        <f t="shared" si="54"/>
        <v>2</v>
      </c>
      <c r="Y3482" t="s">
        <v>42</v>
      </c>
      <c r="Z3482" t="s">
        <v>77</v>
      </c>
      <c r="AA3482" t="s">
        <v>115</v>
      </c>
      <c r="AB3482" t="str">
        <f>VLOOKUP($AA3482,[1]Sheet2!$E$2:$I$222,3,FALSE)</f>
        <v>To Downtown</v>
      </c>
      <c r="AC3482" t="str">
        <f>VLOOKUP($AA3482,Sheet2!$E$2:$I$222,4,FALSE)</f>
        <v>Ferry Plaza</v>
      </c>
      <c r="AD3482" t="str">
        <f>VLOOKUP($AA3482,Sheet2!$E$2:$I$222,5,FALSE)</f>
        <v>Daily ~ 6am-12:30am</v>
      </c>
      <c r="AF3482" t="s">
        <v>30</v>
      </c>
      <c r="AG3482" t="s">
        <v>77</v>
      </c>
      <c r="AH3482" t="s">
        <v>104</v>
      </c>
      <c r="AI3482" t="str">
        <f>VLOOKUP(AH3482,[1]Sheet2!$E$2:$I$222,3,FALSE)</f>
        <v>To Downtown</v>
      </c>
      <c r="AJ3482" t="str">
        <f>VLOOKUP(AH3482,[1]Sheet2!$E$2:$I$222,4,FALSE)</f>
        <v>Steuart &amp; Market</v>
      </c>
      <c r="AK3482" t="str">
        <f>VLOOKUP(AH3482,[1]Sheet2!$E$2:$I$222,5,FALSE)</f>
        <v>Daily ~ 6am-12:30am</v>
      </c>
      <c r="AP3482" t="e">
        <f>VLOOKUP(AO3482,[1]Sheet2!$E$2:$I$222,3,FALSE)</f>
        <v>#N/A</v>
      </c>
      <c r="AQ3482" t="e">
        <f>VLOOKUP(AO3482,[1]Sheet2!$E$2:$I$222,4,FALSE)</f>
        <v>#N/A</v>
      </c>
      <c r="AR3482" t="e">
        <f>VLOOKUP(AO3482,[1]Sheet2!$E$2:$I$222,5,FALSE)</f>
        <v>#N/A</v>
      </c>
      <c r="AW3482" t="e">
        <f>VLOOKUP(AV3482,[1]Sheet2!$E$2:$I$222,3,FALSE)</f>
        <v>#N/A</v>
      </c>
      <c r="AX3482" t="e">
        <f>VLOOKUP(AV3482,[1]Sheet2!$E$2:$I$222,4,FALSE)</f>
        <v>#N/A</v>
      </c>
      <c r="AY3482" t="e">
        <f>VLOOKUP(AV3482,[1]Sheet2!$E$2:$I$222,5,FALSE)</f>
        <v>#N/A</v>
      </c>
      <c r="BD3482" t="e">
        <f>VLOOKUP(BC3482,[1]Sheet2!$E$2:$I$222,3,FALSE)</f>
        <v>#N/A</v>
      </c>
      <c r="BE3482" t="e">
        <f>VLOOKUP(BC3482,[1]Sheet2!$E$2:$I$222,4,FALSE)</f>
        <v>#N/A</v>
      </c>
      <c r="BF3482" t="e">
        <f>VLOOKUP(BC3482,[1]Sheet2!$E$2:$I$222,5,FALSE)</f>
        <v>#N/A</v>
      </c>
      <c r="BK3482" t="e">
        <f>VLOOKUP(BJ3482,[1]Sheet2!$E$2:$I$222,3,FALSE)</f>
        <v>#N/A</v>
      </c>
      <c r="BL3482" t="e">
        <f>VLOOKUP(BJ3482,[1]Sheet2!$E$2:$I$222,4,FALSE)</f>
        <v>#N/A</v>
      </c>
      <c r="BM3482" t="e">
        <f>VLOOKUP(BJ3482,[1]Sheet2!$E$2:$I$222,5,FALSE)</f>
        <v>#N/A</v>
      </c>
      <c r="BR3482" t="e">
        <f>VLOOKUP(BQ3482,[1]Sheet2!$E$2:$I$222,3,FALSE)</f>
        <v>#N/A</v>
      </c>
      <c r="BS3482" t="e">
        <f>VLOOKUP(BQ3482,[1]Sheet2!$E$2:$I$222,4,FALSE)</f>
        <v>#N/A</v>
      </c>
      <c r="BT3482" t="e">
        <f>VLOOKUP(BQ3482,[1]Sheet2!$E$2:$I$222,5,FALSE)</f>
        <v>#N/A</v>
      </c>
      <c r="BY3482" t="e">
        <f>VLOOKUP(BX3482,[1]Sheet2!$E$2:$I$222,3,FALSE)</f>
        <v>#N/A</v>
      </c>
      <c r="BZ3482" t="e">
        <f>VLOOKUP(BX3482,[1]Sheet2!$E$2:$I$222,4,FALSE)</f>
        <v>#N/A</v>
      </c>
      <c r="CA3482" t="e">
        <f>VLOOKUP(BX3482,[1]Sheet2!$E$2:$I$222,5,FALSE)</f>
        <v>#N/A</v>
      </c>
      <c r="CF3482" t="e">
        <f>VLOOKUP(CE3482,[1]Sheet2!$E$2:$I$222,3,FALSE)</f>
        <v>#N/A</v>
      </c>
      <c r="CG3482" t="e">
        <f>VLOOKUP(CE3482,[1]Sheet2!$E$2:$I$222,4,FALSE)</f>
        <v>#N/A</v>
      </c>
      <c r="CH3482" t="e">
        <f>VLOOKUP(CE3482,[1]Sheet2!$E$2:$I$222,5,FALSE)</f>
        <v>#N/A</v>
      </c>
      <c r="CM3482" t="e">
        <f>VLOOKUP(CL3482,[1]Sheet2!$E$2:$I$222,3,FALSE)</f>
        <v>#N/A</v>
      </c>
      <c r="CN3482" t="e">
        <f>VLOOKUP(CL3482,[1]Sheet2!$E$2:$I$222,4,FALSE)</f>
        <v>#N/A</v>
      </c>
      <c r="CO3482" t="e">
        <f>VLOOKUP(CL3482,[1]Sheet2!$E$2:$I$222,5,FALSE)</f>
        <v>#N/A</v>
      </c>
    </row>
    <row r="3483" spans="1:93" x14ac:dyDescent="0.25">
      <c r="C3483">
        <v>17758</v>
      </c>
      <c r="D3483">
        <v>7758</v>
      </c>
      <c r="E3483">
        <v>37.765543999999998</v>
      </c>
      <c r="F3483">
        <v>-122.477243</v>
      </c>
      <c r="G3483" t="s">
        <v>7284</v>
      </c>
      <c r="H3483" t="s">
        <v>7285</v>
      </c>
      <c r="I3483" t="s">
        <v>668</v>
      </c>
      <c r="J3483" t="s">
        <v>687</v>
      </c>
      <c r="R3483" t="s">
        <v>7283</v>
      </c>
      <c r="S3483" t="s">
        <v>7286</v>
      </c>
      <c r="X3483">
        <f t="shared" si="54"/>
        <v>3</v>
      </c>
      <c r="Y3483" t="s">
        <v>40</v>
      </c>
      <c r="Z3483" t="s">
        <v>78</v>
      </c>
      <c r="AB3483" t="e">
        <f>VLOOKUP($AA3483,[1]Sheet2!$E$2:$I$222,3,FALSE)</f>
        <v>#N/A</v>
      </c>
      <c r="AC3483" t="e">
        <f>VLOOKUP($AA3483,Sheet2!$E$2:$I$222,4,FALSE)</f>
        <v>#N/A</v>
      </c>
      <c r="AD3483" t="e">
        <f>VLOOKUP($AA3483,Sheet2!$E$2:$I$222,5,FALSE)</f>
        <v>#N/A</v>
      </c>
      <c r="AF3483" t="s">
        <v>6</v>
      </c>
      <c r="AG3483" t="s">
        <v>78</v>
      </c>
      <c r="AI3483" t="e">
        <f>VLOOKUP(AH3483,[1]Sheet2!$E$2:$I$222,3,FALSE)</f>
        <v>#N/A</v>
      </c>
      <c r="AJ3483" t="e">
        <f>VLOOKUP(AH3483,[1]Sheet2!$E$2:$I$222,4,FALSE)</f>
        <v>#N/A</v>
      </c>
      <c r="AK3483" t="e">
        <f>VLOOKUP(AH3483,[1]Sheet2!$E$2:$I$222,5,FALSE)</f>
        <v>#N/A</v>
      </c>
      <c r="AM3483" t="s">
        <v>4</v>
      </c>
      <c r="AN3483" t="s">
        <v>79</v>
      </c>
      <c r="AP3483" t="e">
        <f>VLOOKUP(AO3483,[1]Sheet2!$E$2:$I$222,3,FALSE)</f>
        <v>#N/A</v>
      </c>
      <c r="AQ3483" t="e">
        <f>VLOOKUP(AO3483,[1]Sheet2!$E$2:$I$222,4,FALSE)</f>
        <v>#N/A</v>
      </c>
      <c r="AR3483" t="e">
        <f>VLOOKUP(AO3483,[1]Sheet2!$E$2:$I$222,5,FALSE)</f>
        <v>#N/A</v>
      </c>
      <c r="AW3483" t="e">
        <f>VLOOKUP(AV3483,[1]Sheet2!$E$2:$I$222,3,FALSE)</f>
        <v>#N/A</v>
      </c>
      <c r="AX3483" t="e">
        <f>VLOOKUP(AV3483,[1]Sheet2!$E$2:$I$222,4,FALSE)</f>
        <v>#N/A</v>
      </c>
      <c r="AY3483" t="e">
        <f>VLOOKUP(AV3483,[1]Sheet2!$E$2:$I$222,5,FALSE)</f>
        <v>#N/A</v>
      </c>
      <c r="BD3483" t="e">
        <f>VLOOKUP(BC3483,[1]Sheet2!$E$2:$I$222,3,FALSE)</f>
        <v>#N/A</v>
      </c>
      <c r="BE3483" t="e">
        <f>VLOOKUP(BC3483,[1]Sheet2!$E$2:$I$222,4,FALSE)</f>
        <v>#N/A</v>
      </c>
      <c r="BF3483" t="e">
        <f>VLOOKUP(BC3483,[1]Sheet2!$E$2:$I$222,5,FALSE)</f>
        <v>#N/A</v>
      </c>
      <c r="BK3483" t="e">
        <f>VLOOKUP(BJ3483,[1]Sheet2!$E$2:$I$222,3,FALSE)</f>
        <v>#N/A</v>
      </c>
      <c r="BL3483" t="e">
        <f>VLOOKUP(BJ3483,[1]Sheet2!$E$2:$I$222,4,FALSE)</f>
        <v>#N/A</v>
      </c>
      <c r="BM3483" t="e">
        <f>VLOOKUP(BJ3483,[1]Sheet2!$E$2:$I$222,5,FALSE)</f>
        <v>#N/A</v>
      </c>
      <c r="BR3483" t="e">
        <f>VLOOKUP(BQ3483,[1]Sheet2!$E$2:$I$222,3,FALSE)</f>
        <v>#N/A</v>
      </c>
      <c r="BS3483" t="e">
        <f>VLOOKUP(BQ3483,[1]Sheet2!$E$2:$I$222,4,FALSE)</f>
        <v>#N/A</v>
      </c>
      <c r="BT3483" t="e">
        <f>VLOOKUP(BQ3483,[1]Sheet2!$E$2:$I$222,5,FALSE)</f>
        <v>#N/A</v>
      </c>
      <c r="BY3483" t="e">
        <f>VLOOKUP(BX3483,[1]Sheet2!$E$2:$I$222,3,FALSE)</f>
        <v>#N/A</v>
      </c>
      <c r="BZ3483" t="e">
        <f>VLOOKUP(BX3483,[1]Sheet2!$E$2:$I$222,4,FALSE)</f>
        <v>#N/A</v>
      </c>
      <c r="CA3483" t="e">
        <f>VLOOKUP(BX3483,[1]Sheet2!$E$2:$I$222,5,FALSE)</f>
        <v>#N/A</v>
      </c>
      <c r="CF3483" t="e">
        <f>VLOOKUP(CE3483,[1]Sheet2!$E$2:$I$222,3,FALSE)</f>
        <v>#N/A</v>
      </c>
      <c r="CG3483" t="e">
        <f>VLOOKUP(CE3483,[1]Sheet2!$E$2:$I$222,4,FALSE)</f>
        <v>#N/A</v>
      </c>
      <c r="CH3483" t="e">
        <f>VLOOKUP(CE3483,[1]Sheet2!$E$2:$I$222,5,FALSE)</f>
        <v>#N/A</v>
      </c>
      <c r="CM3483" t="e">
        <f>VLOOKUP(CL3483,[1]Sheet2!$E$2:$I$222,3,FALSE)</f>
        <v>#N/A</v>
      </c>
      <c r="CN3483" t="e">
        <f>VLOOKUP(CL3483,[1]Sheet2!$E$2:$I$222,4,FALSE)</f>
        <v>#N/A</v>
      </c>
      <c r="CO3483" t="e">
        <f>VLOOKUP(CL3483,[1]Sheet2!$E$2:$I$222,5,FALSE)</f>
        <v>#N/A</v>
      </c>
    </row>
    <row r="3484" spans="1:93" x14ac:dyDescent="0.25">
      <c r="C3484">
        <v>17759</v>
      </c>
      <c r="D3484">
        <v>7759</v>
      </c>
      <c r="E3484">
        <v>37.791831000000002</v>
      </c>
      <c r="F3484">
        <v>-122.394792</v>
      </c>
      <c r="G3484" t="s">
        <v>7287</v>
      </c>
      <c r="H3484" t="s">
        <v>4715</v>
      </c>
      <c r="I3484" t="s">
        <v>721</v>
      </c>
      <c r="J3484" t="s">
        <v>669</v>
      </c>
      <c r="K3484" t="s">
        <v>711</v>
      </c>
      <c r="S3484" t="s">
        <v>7155</v>
      </c>
      <c r="T3484" t="s">
        <v>7288</v>
      </c>
      <c r="X3484">
        <f t="shared" si="54"/>
        <v>2</v>
      </c>
      <c r="Y3484" t="s">
        <v>49</v>
      </c>
      <c r="Z3484" t="s">
        <v>77</v>
      </c>
      <c r="AA3484" t="s">
        <v>126</v>
      </c>
      <c r="AB3484" t="str">
        <f>VLOOKUP($AA3484,[1]Sheet2!$E$2:$I$222,3,FALSE)</f>
        <v>To Downtown</v>
      </c>
      <c r="AC3484" t="str">
        <f>VLOOKUP($AA3484,Sheet2!$E$2:$I$222,4,FALSE)</f>
        <v>Mission &amp; Main</v>
      </c>
      <c r="AD3484" t="str">
        <f>VLOOKUP($AA3484,Sheet2!$E$2:$I$222,5,FALSE)</f>
        <v>Daily ~ 6:30am-7pm</v>
      </c>
      <c r="AF3484" t="s">
        <v>49</v>
      </c>
      <c r="AG3484" t="s">
        <v>80</v>
      </c>
      <c r="AH3484" t="s">
        <v>125</v>
      </c>
      <c r="AI3484" t="str">
        <f>VLOOKUP(AH3484,[1]Sheet2!$E$2:$I$222,3,FALSE)</f>
        <v xml:space="preserve">To Richmond District </v>
      </c>
      <c r="AJ3484" t="str">
        <f>VLOOKUP(AH3484,[1]Sheet2!$E$2:$I$222,4,FALSE)</f>
        <v>Park Presidio &amp; Geary</v>
      </c>
      <c r="AK3484" t="str">
        <f>VLOOKUP(AH3484,[1]Sheet2!$E$2:$I$222,5,FALSE)</f>
        <v>Daily ~ 6:30am-7pm</v>
      </c>
      <c r="AP3484" t="e">
        <f>VLOOKUP(AO3484,[1]Sheet2!$E$2:$I$222,3,FALSE)</f>
        <v>#N/A</v>
      </c>
      <c r="AQ3484" t="e">
        <f>VLOOKUP(AO3484,[1]Sheet2!$E$2:$I$222,4,FALSE)</f>
        <v>#N/A</v>
      </c>
      <c r="AR3484" t="e">
        <f>VLOOKUP(AO3484,[1]Sheet2!$E$2:$I$222,5,FALSE)</f>
        <v>#N/A</v>
      </c>
      <c r="AW3484" t="e">
        <f>VLOOKUP(AV3484,[1]Sheet2!$E$2:$I$222,3,FALSE)</f>
        <v>#N/A</v>
      </c>
      <c r="AX3484" t="e">
        <f>VLOOKUP(AV3484,[1]Sheet2!$E$2:$I$222,4,FALSE)</f>
        <v>#N/A</v>
      </c>
      <c r="AY3484" t="e">
        <f>VLOOKUP(AV3484,[1]Sheet2!$E$2:$I$222,5,FALSE)</f>
        <v>#N/A</v>
      </c>
      <c r="BD3484" t="e">
        <f>VLOOKUP(BC3484,[1]Sheet2!$E$2:$I$222,3,FALSE)</f>
        <v>#N/A</v>
      </c>
      <c r="BE3484" t="e">
        <f>VLOOKUP(BC3484,[1]Sheet2!$E$2:$I$222,4,FALSE)</f>
        <v>#N/A</v>
      </c>
      <c r="BF3484" t="e">
        <f>VLOOKUP(BC3484,[1]Sheet2!$E$2:$I$222,5,FALSE)</f>
        <v>#N/A</v>
      </c>
      <c r="BK3484" t="e">
        <f>VLOOKUP(BJ3484,[1]Sheet2!$E$2:$I$222,3,FALSE)</f>
        <v>#N/A</v>
      </c>
      <c r="BL3484" t="e">
        <f>VLOOKUP(BJ3484,[1]Sheet2!$E$2:$I$222,4,FALSE)</f>
        <v>#N/A</v>
      </c>
      <c r="BM3484" t="e">
        <f>VLOOKUP(BJ3484,[1]Sheet2!$E$2:$I$222,5,FALSE)</f>
        <v>#N/A</v>
      </c>
      <c r="BR3484" t="e">
        <f>VLOOKUP(BQ3484,[1]Sheet2!$E$2:$I$222,3,FALSE)</f>
        <v>#N/A</v>
      </c>
      <c r="BS3484" t="e">
        <f>VLOOKUP(BQ3484,[1]Sheet2!$E$2:$I$222,4,FALSE)</f>
        <v>#N/A</v>
      </c>
      <c r="BT3484" t="e">
        <f>VLOOKUP(BQ3484,[1]Sheet2!$E$2:$I$222,5,FALSE)</f>
        <v>#N/A</v>
      </c>
      <c r="BY3484" t="e">
        <f>VLOOKUP(BX3484,[1]Sheet2!$E$2:$I$222,3,FALSE)</f>
        <v>#N/A</v>
      </c>
      <c r="BZ3484" t="e">
        <f>VLOOKUP(BX3484,[1]Sheet2!$E$2:$I$222,4,FALSE)</f>
        <v>#N/A</v>
      </c>
      <c r="CA3484" t="e">
        <f>VLOOKUP(BX3484,[1]Sheet2!$E$2:$I$222,5,FALSE)</f>
        <v>#N/A</v>
      </c>
      <c r="CF3484" t="e">
        <f>VLOOKUP(CE3484,[1]Sheet2!$E$2:$I$222,3,FALSE)</f>
        <v>#N/A</v>
      </c>
      <c r="CG3484" t="e">
        <f>VLOOKUP(CE3484,[1]Sheet2!$E$2:$I$222,4,FALSE)</f>
        <v>#N/A</v>
      </c>
      <c r="CH3484" t="e">
        <f>VLOOKUP(CE3484,[1]Sheet2!$E$2:$I$222,5,FALSE)</f>
        <v>#N/A</v>
      </c>
      <c r="CM3484" t="e">
        <f>VLOOKUP(CL3484,[1]Sheet2!$E$2:$I$222,3,FALSE)</f>
        <v>#N/A</v>
      </c>
      <c r="CN3484" t="e">
        <f>VLOOKUP(CL3484,[1]Sheet2!$E$2:$I$222,4,FALSE)</f>
        <v>#N/A</v>
      </c>
      <c r="CO3484" t="e">
        <f>VLOOKUP(CL3484,[1]Sheet2!$E$2:$I$222,5,FALSE)</f>
        <v>#N/A</v>
      </c>
    </row>
    <row r="3485" spans="1:93" x14ac:dyDescent="0.25">
      <c r="C3485">
        <v>17760</v>
      </c>
      <c r="D3485">
        <v>7760</v>
      </c>
      <c r="E3485">
        <v>37.731667999999999</v>
      </c>
      <c r="F3485">
        <v>-122.39946399999999</v>
      </c>
      <c r="G3485" t="s">
        <v>7289</v>
      </c>
      <c r="H3485" t="s">
        <v>7290</v>
      </c>
      <c r="I3485" t="s">
        <v>677</v>
      </c>
      <c r="J3485" t="s">
        <v>687</v>
      </c>
      <c r="Q3485" t="s">
        <v>672</v>
      </c>
      <c r="S3485" t="s">
        <v>724</v>
      </c>
      <c r="X3485">
        <f t="shared" si="54"/>
        <v>1</v>
      </c>
      <c r="Y3485" t="s">
        <v>5</v>
      </c>
      <c r="Z3485" t="s">
        <v>77</v>
      </c>
      <c r="AA3485" t="s">
        <v>84</v>
      </c>
      <c r="AB3485" t="str">
        <f>VLOOKUP($AA3485,[1]Sheet2!$E$2:$I$222,3,FALSE)</f>
        <v>To Bayview District</v>
      </c>
      <c r="AC3485" t="str">
        <f>VLOOKUP($AA3485,Sheet2!$E$2:$I$222,4,FALSE)</f>
        <v>Newhall &amp; Hudson</v>
      </c>
      <c r="AD3485" t="str">
        <f>VLOOKUP($AA3485,Sheet2!$E$2:$I$222,5,FALSE)</f>
        <v>Daily ~ 6am-12am</v>
      </c>
      <c r="AI3485" t="e">
        <f>VLOOKUP(AH3485,[1]Sheet2!$E$2:$I$222,3,FALSE)</f>
        <v>#N/A</v>
      </c>
      <c r="AJ3485" t="e">
        <f>VLOOKUP(AH3485,[1]Sheet2!$E$2:$I$222,4,FALSE)</f>
        <v>#N/A</v>
      </c>
      <c r="AK3485" t="e">
        <f>VLOOKUP(AH3485,[1]Sheet2!$E$2:$I$222,5,FALSE)</f>
        <v>#N/A</v>
      </c>
      <c r="AP3485" t="e">
        <f>VLOOKUP(AO3485,[1]Sheet2!$E$2:$I$222,3,FALSE)</f>
        <v>#N/A</v>
      </c>
      <c r="AQ3485" t="e">
        <f>VLOOKUP(AO3485,[1]Sheet2!$E$2:$I$222,4,FALSE)</f>
        <v>#N/A</v>
      </c>
      <c r="AR3485" t="e">
        <f>VLOOKUP(AO3485,[1]Sheet2!$E$2:$I$222,5,FALSE)</f>
        <v>#N/A</v>
      </c>
      <c r="AW3485" t="e">
        <f>VLOOKUP(AV3485,[1]Sheet2!$E$2:$I$222,3,FALSE)</f>
        <v>#N/A</v>
      </c>
      <c r="AX3485" t="e">
        <f>VLOOKUP(AV3485,[1]Sheet2!$E$2:$I$222,4,FALSE)</f>
        <v>#N/A</v>
      </c>
      <c r="AY3485" t="e">
        <f>VLOOKUP(AV3485,[1]Sheet2!$E$2:$I$222,5,FALSE)</f>
        <v>#N/A</v>
      </c>
      <c r="BD3485" t="e">
        <f>VLOOKUP(BC3485,[1]Sheet2!$E$2:$I$222,3,FALSE)</f>
        <v>#N/A</v>
      </c>
      <c r="BE3485" t="e">
        <f>VLOOKUP(BC3485,[1]Sheet2!$E$2:$I$222,4,FALSE)</f>
        <v>#N/A</v>
      </c>
      <c r="BF3485" t="e">
        <f>VLOOKUP(BC3485,[1]Sheet2!$E$2:$I$222,5,FALSE)</f>
        <v>#N/A</v>
      </c>
      <c r="BK3485" t="e">
        <f>VLOOKUP(BJ3485,[1]Sheet2!$E$2:$I$222,3,FALSE)</f>
        <v>#N/A</v>
      </c>
      <c r="BL3485" t="e">
        <f>VLOOKUP(BJ3485,[1]Sheet2!$E$2:$I$222,4,FALSE)</f>
        <v>#N/A</v>
      </c>
      <c r="BM3485" t="e">
        <f>VLOOKUP(BJ3485,[1]Sheet2!$E$2:$I$222,5,FALSE)</f>
        <v>#N/A</v>
      </c>
      <c r="BR3485" t="e">
        <f>VLOOKUP(BQ3485,[1]Sheet2!$E$2:$I$222,3,FALSE)</f>
        <v>#N/A</v>
      </c>
      <c r="BS3485" t="e">
        <f>VLOOKUP(BQ3485,[1]Sheet2!$E$2:$I$222,4,FALSE)</f>
        <v>#N/A</v>
      </c>
      <c r="BT3485" t="e">
        <f>VLOOKUP(BQ3485,[1]Sheet2!$E$2:$I$222,5,FALSE)</f>
        <v>#N/A</v>
      </c>
      <c r="BY3485" t="e">
        <f>VLOOKUP(BX3485,[1]Sheet2!$E$2:$I$222,3,FALSE)</f>
        <v>#N/A</v>
      </c>
      <c r="BZ3485" t="e">
        <f>VLOOKUP(BX3485,[1]Sheet2!$E$2:$I$222,4,FALSE)</f>
        <v>#N/A</v>
      </c>
      <c r="CA3485" t="e">
        <f>VLOOKUP(BX3485,[1]Sheet2!$E$2:$I$222,5,FALSE)</f>
        <v>#N/A</v>
      </c>
      <c r="CF3485" t="e">
        <f>VLOOKUP(CE3485,[1]Sheet2!$E$2:$I$222,3,FALSE)</f>
        <v>#N/A</v>
      </c>
      <c r="CG3485" t="e">
        <f>VLOOKUP(CE3485,[1]Sheet2!$E$2:$I$222,4,FALSE)</f>
        <v>#N/A</v>
      </c>
      <c r="CH3485" t="e">
        <f>VLOOKUP(CE3485,[1]Sheet2!$E$2:$I$222,5,FALSE)</f>
        <v>#N/A</v>
      </c>
      <c r="CM3485" t="e">
        <f>VLOOKUP(CL3485,[1]Sheet2!$E$2:$I$222,3,FALSE)</f>
        <v>#N/A</v>
      </c>
      <c r="CN3485" t="e">
        <f>VLOOKUP(CL3485,[1]Sheet2!$E$2:$I$222,4,FALSE)</f>
        <v>#N/A</v>
      </c>
      <c r="CO3485" t="e">
        <f>VLOOKUP(CL3485,[1]Sheet2!$E$2:$I$222,5,FALSE)</f>
        <v>#N/A</v>
      </c>
    </row>
    <row r="3486" spans="1:93" x14ac:dyDescent="0.25">
      <c r="C3486">
        <v>17761</v>
      </c>
      <c r="D3486">
        <v>7761</v>
      </c>
      <c r="E3486">
        <v>37.766012000000003</v>
      </c>
      <c r="F3486">
        <v>-122.402592</v>
      </c>
      <c r="G3486" t="s">
        <v>7291</v>
      </c>
      <c r="H3486" t="s">
        <v>7292</v>
      </c>
      <c r="I3486" t="s">
        <v>721</v>
      </c>
      <c r="J3486" t="s">
        <v>669</v>
      </c>
      <c r="K3486" t="s">
        <v>697</v>
      </c>
      <c r="S3486" t="s">
        <v>7293</v>
      </c>
      <c r="X3486">
        <f t="shared" si="54"/>
        <v>1</v>
      </c>
      <c r="Y3486" t="s">
        <v>73</v>
      </c>
      <c r="Z3486" t="s">
        <v>80</v>
      </c>
      <c r="AA3486" t="s">
        <v>172</v>
      </c>
      <c r="AB3486" t="str">
        <f>VLOOKUP($AA3486,[1]Sheet2!$E$2:$I$222,3,FALSE)</f>
        <v>To 16th Street BART</v>
      </c>
      <c r="AC3486" t="str">
        <f>VLOOKUP($AA3486,Sheet2!$E$2:$I$222,4,FALSE)</f>
        <v>16th St. &amp; Mission</v>
      </c>
      <c r="AD3486" t="str">
        <f>VLOOKUP($AA3486,Sheet2!$E$2:$I$222,5,FALSE)</f>
        <v>Daily ~ 6am-12am</v>
      </c>
      <c r="AI3486" t="e">
        <f>VLOOKUP(AH3486,[1]Sheet2!$E$2:$I$222,3,FALSE)</f>
        <v>#N/A</v>
      </c>
      <c r="AJ3486" t="e">
        <f>VLOOKUP(AH3486,[1]Sheet2!$E$2:$I$222,4,FALSE)</f>
        <v>#N/A</v>
      </c>
      <c r="AK3486" t="e">
        <f>VLOOKUP(AH3486,[1]Sheet2!$E$2:$I$222,5,FALSE)</f>
        <v>#N/A</v>
      </c>
      <c r="AP3486" t="e">
        <f>VLOOKUP(AO3486,[1]Sheet2!$E$2:$I$222,3,FALSE)</f>
        <v>#N/A</v>
      </c>
      <c r="AQ3486" t="e">
        <f>VLOOKUP(AO3486,[1]Sheet2!$E$2:$I$222,4,FALSE)</f>
        <v>#N/A</v>
      </c>
      <c r="AR3486" t="e">
        <f>VLOOKUP(AO3486,[1]Sheet2!$E$2:$I$222,5,FALSE)</f>
        <v>#N/A</v>
      </c>
      <c r="AW3486" t="e">
        <f>VLOOKUP(AV3486,[1]Sheet2!$E$2:$I$222,3,FALSE)</f>
        <v>#N/A</v>
      </c>
      <c r="AX3486" t="e">
        <f>VLOOKUP(AV3486,[1]Sheet2!$E$2:$I$222,4,FALSE)</f>
        <v>#N/A</v>
      </c>
      <c r="AY3486" t="e">
        <f>VLOOKUP(AV3486,[1]Sheet2!$E$2:$I$222,5,FALSE)</f>
        <v>#N/A</v>
      </c>
      <c r="BD3486" t="e">
        <f>VLOOKUP(BC3486,[1]Sheet2!$E$2:$I$222,3,FALSE)</f>
        <v>#N/A</v>
      </c>
      <c r="BE3486" t="e">
        <f>VLOOKUP(BC3486,[1]Sheet2!$E$2:$I$222,4,FALSE)</f>
        <v>#N/A</v>
      </c>
      <c r="BF3486" t="e">
        <f>VLOOKUP(BC3486,[1]Sheet2!$E$2:$I$222,5,FALSE)</f>
        <v>#N/A</v>
      </c>
      <c r="BK3486" t="e">
        <f>VLOOKUP(BJ3486,[1]Sheet2!$E$2:$I$222,3,FALSE)</f>
        <v>#N/A</v>
      </c>
      <c r="BL3486" t="e">
        <f>VLOOKUP(BJ3486,[1]Sheet2!$E$2:$I$222,4,FALSE)</f>
        <v>#N/A</v>
      </c>
      <c r="BM3486" t="e">
        <f>VLOOKUP(BJ3486,[1]Sheet2!$E$2:$I$222,5,FALSE)</f>
        <v>#N/A</v>
      </c>
      <c r="BR3486" t="e">
        <f>VLOOKUP(BQ3486,[1]Sheet2!$E$2:$I$222,3,FALSE)</f>
        <v>#N/A</v>
      </c>
      <c r="BS3486" t="e">
        <f>VLOOKUP(BQ3486,[1]Sheet2!$E$2:$I$222,4,FALSE)</f>
        <v>#N/A</v>
      </c>
      <c r="BT3486" t="e">
        <f>VLOOKUP(BQ3486,[1]Sheet2!$E$2:$I$222,5,FALSE)</f>
        <v>#N/A</v>
      </c>
      <c r="BY3486" t="e">
        <f>VLOOKUP(BX3486,[1]Sheet2!$E$2:$I$222,3,FALSE)</f>
        <v>#N/A</v>
      </c>
      <c r="BZ3486" t="e">
        <f>VLOOKUP(BX3486,[1]Sheet2!$E$2:$I$222,4,FALSE)</f>
        <v>#N/A</v>
      </c>
      <c r="CA3486" t="e">
        <f>VLOOKUP(BX3486,[1]Sheet2!$E$2:$I$222,5,FALSE)</f>
        <v>#N/A</v>
      </c>
      <c r="CF3486" t="e">
        <f>VLOOKUP(CE3486,[1]Sheet2!$E$2:$I$222,3,FALSE)</f>
        <v>#N/A</v>
      </c>
      <c r="CG3486" t="e">
        <f>VLOOKUP(CE3486,[1]Sheet2!$E$2:$I$222,4,FALSE)</f>
        <v>#N/A</v>
      </c>
      <c r="CH3486" t="e">
        <f>VLOOKUP(CE3486,[1]Sheet2!$E$2:$I$222,5,FALSE)</f>
        <v>#N/A</v>
      </c>
      <c r="CM3486" t="e">
        <f>VLOOKUP(CL3486,[1]Sheet2!$E$2:$I$222,3,FALSE)</f>
        <v>#N/A</v>
      </c>
      <c r="CN3486" t="e">
        <f>VLOOKUP(CL3486,[1]Sheet2!$E$2:$I$222,4,FALSE)</f>
        <v>#N/A</v>
      </c>
      <c r="CO3486" t="e">
        <f>VLOOKUP(CL3486,[1]Sheet2!$E$2:$I$222,5,FALSE)</f>
        <v>#N/A</v>
      </c>
    </row>
    <row r="3487" spans="1:93" x14ac:dyDescent="0.25">
      <c r="C3487">
        <v>17762</v>
      </c>
      <c r="D3487">
        <v>7762</v>
      </c>
      <c r="E3487">
        <v>37.766224999999999</v>
      </c>
      <c r="F3487">
        <v>-122.399681</v>
      </c>
      <c r="G3487" t="s">
        <v>7294</v>
      </c>
      <c r="H3487" t="s">
        <v>7295</v>
      </c>
      <c r="I3487" t="s">
        <v>721</v>
      </c>
      <c r="J3487" t="s">
        <v>1466</v>
      </c>
      <c r="K3487" t="s">
        <v>697</v>
      </c>
      <c r="S3487" t="s">
        <v>7293</v>
      </c>
      <c r="X3487">
        <f t="shared" si="54"/>
        <v>1</v>
      </c>
      <c r="Y3487" t="s">
        <v>73</v>
      </c>
      <c r="Z3487" t="s">
        <v>80</v>
      </c>
      <c r="AA3487" t="s">
        <v>172</v>
      </c>
      <c r="AB3487" t="str">
        <f>VLOOKUP($AA3487,[1]Sheet2!$E$2:$I$222,3,FALSE)</f>
        <v>To 16th Street BART</v>
      </c>
      <c r="AC3487" t="str">
        <f>VLOOKUP($AA3487,Sheet2!$E$2:$I$222,4,FALSE)</f>
        <v>16th St. &amp; Mission</v>
      </c>
      <c r="AD3487" t="str">
        <f>VLOOKUP($AA3487,Sheet2!$E$2:$I$222,5,FALSE)</f>
        <v>Daily ~ 6am-12am</v>
      </c>
      <c r="AI3487" t="e">
        <f>VLOOKUP(AH3487,[1]Sheet2!$E$2:$I$222,3,FALSE)</f>
        <v>#N/A</v>
      </c>
      <c r="AJ3487" t="e">
        <f>VLOOKUP(AH3487,[1]Sheet2!$E$2:$I$222,4,FALSE)</f>
        <v>#N/A</v>
      </c>
      <c r="AK3487" t="e">
        <f>VLOOKUP(AH3487,[1]Sheet2!$E$2:$I$222,5,FALSE)</f>
        <v>#N/A</v>
      </c>
      <c r="AP3487" t="e">
        <f>VLOOKUP(AO3487,[1]Sheet2!$E$2:$I$222,3,FALSE)</f>
        <v>#N/A</v>
      </c>
      <c r="AQ3487" t="e">
        <f>VLOOKUP(AO3487,[1]Sheet2!$E$2:$I$222,4,FALSE)</f>
        <v>#N/A</v>
      </c>
      <c r="AR3487" t="e">
        <f>VLOOKUP(AO3487,[1]Sheet2!$E$2:$I$222,5,FALSE)</f>
        <v>#N/A</v>
      </c>
      <c r="AW3487" t="e">
        <f>VLOOKUP(AV3487,[1]Sheet2!$E$2:$I$222,3,FALSE)</f>
        <v>#N/A</v>
      </c>
      <c r="AX3487" t="e">
        <f>VLOOKUP(AV3487,[1]Sheet2!$E$2:$I$222,4,FALSE)</f>
        <v>#N/A</v>
      </c>
      <c r="AY3487" t="e">
        <f>VLOOKUP(AV3487,[1]Sheet2!$E$2:$I$222,5,FALSE)</f>
        <v>#N/A</v>
      </c>
      <c r="BD3487" t="e">
        <f>VLOOKUP(BC3487,[1]Sheet2!$E$2:$I$222,3,FALSE)</f>
        <v>#N/A</v>
      </c>
      <c r="BE3487" t="e">
        <f>VLOOKUP(BC3487,[1]Sheet2!$E$2:$I$222,4,FALSE)</f>
        <v>#N/A</v>
      </c>
      <c r="BF3487" t="e">
        <f>VLOOKUP(BC3487,[1]Sheet2!$E$2:$I$222,5,FALSE)</f>
        <v>#N/A</v>
      </c>
      <c r="BK3487" t="e">
        <f>VLOOKUP(BJ3487,[1]Sheet2!$E$2:$I$222,3,FALSE)</f>
        <v>#N/A</v>
      </c>
      <c r="BL3487" t="e">
        <f>VLOOKUP(BJ3487,[1]Sheet2!$E$2:$I$222,4,FALSE)</f>
        <v>#N/A</v>
      </c>
      <c r="BM3487" t="e">
        <f>VLOOKUP(BJ3487,[1]Sheet2!$E$2:$I$222,5,FALSE)</f>
        <v>#N/A</v>
      </c>
      <c r="BR3487" t="e">
        <f>VLOOKUP(BQ3487,[1]Sheet2!$E$2:$I$222,3,FALSE)</f>
        <v>#N/A</v>
      </c>
      <c r="BS3487" t="e">
        <f>VLOOKUP(BQ3487,[1]Sheet2!$E$2:$I$222,4,FALSE)</f>
        <v>#N/A</v>
      </c>
      <c r="BT3487" t="e">
        <f>VLOOKUP(BQ3487,[1]Sheet2!$E$2:$I$222,5,FALSE)</f>
        <v>#N/A</v>
      </c>
      <c r="BY3487" t="e">
        <f>VLOOKUP(BX3487,[1]Sheet2!$E$2:$I$222,3,FALSE)</f>
        <v>#N/A</v>
      </c>
      <c r="BZ3487" t="e">
        <f>VLOOKUP(BX3487,[1]Sheet2!$E$2:$I$222,4,FALSE)</f>
        <v>#N/A</v>
      </c>
      <c r="CA3487" t="e">
        <f>VLOOKUP(BX3487,[1]Sheet2!$E$2:$I$222,5,FALSE)</f>
        <v>#N/A</v>
      </c>
      <c r="CF3487" t="e">
        <f>VLOOKUP(CE3487,[1]Sheet2!$E$2:$I$222,3,FALSE)</f>
        <v>#N/A</v>
      </c>
      <c r="CG3487" t="e">
        <f>VLOOKUP(CE3487,[1]Sheet2!$E$2:$I$222,4,FALSE)</f>
        <v>#N/A</v>
      </c>
      <c r="CH3487" t="e">
        <f>VLOOKUP(CE3487,[1]Sheet2!$E$2:$I$222,5,FALSE)</f>
        <v>#N/A</v>
      </c>
      <c r="CM3487" t="e">
        <f>VLOOKUP(CL3487,[1]Sheet2!$E$2:$I$222,3,FALSE)</f>
        <v>#N/A</v>
      </c>
      <c r="CN3487" t="e">
        <f>VLOOKUP(CL3487,[1]Sheet2!$E$2:$I$222,4,FALSE)</f>
        <v>#N/A</v>
      </c>
      <c r="CO3487" t="e">
        <f>VLOOKUP(CL3487,[1]Sheet2!$E$2:$I$222,5,FALSE)</f>
        <v>#N/A</v>
      </c>
    </row>
    <row r="3488" spans="1:93" x14ac:dyDescent="0.25">
      <c r="C3488">
        <v>17763</v>
      </c>
      <c r="D3488">
        <v>7763</v>
      </c>
      <c r="E3488">
        <v>37.766401999999999</v>
      </c>
      <c r="F3488">
        <v>-122.396782</v>
      </c>
      <c r="G3488" t="s">
        <v>7296</v>
      </c>
      <c r="H3488" t="s">
        <v>7297</v>
      </c>
      <c r="I3488" t="s">
        <v>721</v>
      </c>
      <c r="J3488" t="s">
        <v>669</v>
      </c>
      <c r="K3488" t="s">
        <v>986</v>
      </c>
      <c r="S3488" t="s">
        <v>7293</v>
      </c>
      <c r="X3488">
        <f t="shared" si="54"/>
        <v>1</v>
      </c>
      <c r="Y3488" t="s">
        <v>73</v>
      </c>
      <c r="Z3488" t="s">
        <v>80</v>
      </c>
      <c r="AA3488" t="s">
        <v>172</v>
      </c>
      <c r="AB3488" t="str">
        <f>VLOOKUP($AA3488,[1]Sheet2!$E$2:$I$222,3,FALSE)</f>
        <v>To 16th Street BART</v>
      </c>
      <c r="AC3488" t="str">
        <f>VLOOKUP($AA3488,Sheet2!$E$2:$I$222,4,FALSE)</f>
        <v>16th St. &amp; Mission</v>
      </c>
      <c r="AD3488" t="str">
        <f>VLOOKUP($AA3488,Sheet2!$E$2:$I$222,5,FALSE)</f>
        <v>Daily ~ 6am-12am</v>
      </c>
      <c r="AI3488" t="e">
        <f>VLOOKUP(AH3488,[1]Sheet2!$E$2:$I$222,3,FALSE)</f>
        <v>#N/A</v>
      </c>
      <c r="AJ3488" t="e">
        <f>VLOOKUP(AH3488,[1]Sheet2!$E$2:$I$222,4,FALSE)</f>
        <v>#N/A</v>
      </c>
      <c r="AK3488" t="e">
        <f>VLOOKUP(AH3488,[1]Sheet2!$E$2:$I$222,5,FALSE)</f>
        <v>#N/A</v>
      </c>
      <c r="AP3488" t="e">
        <f>VLOOKUP(AO3488,[1]Sheet2!$E$2:$I$222,3,FALSE)</f>
        <v>#N/A</v>
      </c>
      <c r="AQ3488" t="e">
        <f>VLOOKUP(AO3488,[1]Sheet2!$E$2:$I$222,4,FALSE)</f>
        <v>#N/A</v>
      </c>
      <c r="AR3488" t="e">
        <f>VLOOKUP(AO3488,[1]Sheet2!$E$2:$I$222,5,FALSE)</f>
        <v>#N/A</v>
      </c>
      <c r="AW3488" t="e">
        <f>VLOOKUP(AV3488,[1]Sheet2!$E$2:$I$222,3,FALSE)</f>
        <v>#N/A</v>
      </c>
      <c r="AX3488" t="e">
        <f>VLOOKUP(AV3488,[1]Sheet2!$E$2:$I$222,4,FALSE)</f>
        <v>#N/A</v>
      </c>
      <c r="AY3488" t="e">
        <f>VLOOKUP(AV3488,[1]Sheet2!$E$2:$I$222,5,FALSE)</f>
        <v>#N/A</v>
      </c>
      <c r="BD3488" t="e">
        <f>VLOOKUP(BC3488,[1]Sheet2!$E$2:$I$222,3,FALSE)</f>
        <v>#N/A</v>
      </c>
      <c r="BE3488" t="e">
        <f>VLOOKUP(BC3488,[1]Sheet2!$E$2:$I$222,4,FALSE)</f>
        <v>#N/A</v>
      </c>
      <c r="BF3488" t="e">
        <f>VLOOKUP(BC3488,[1]Sheet2!$E$2:$I$222,5,FALSE)</f>
        <v>#N/A</v>
      </c>
      <c r="BK3488" t="e">
        <f>VLOOKUP(BJ3488,[1]Sheet2!$E$2:$I$222,3,FALSE)</f>
        <v>#N/A</v>
      </c>
      <c r="BL3488" t="e">
        <f>VLOOKUP(BJ3488,[1]Sheet2!$E$2:$I$222,4,FALSE)</f>
        <v>#N/A</v>
      </c>
      <c r="BM3488" t="e">
        <f>VLOOKUP(BJ3488,[1]Sheet2!$E$2:$I$222,5,FALSE)</f>
        <v>#N/A</v>
      </c>
      <c r="BR3488" t="e">
        <f>VLOOKUP(BQ3488,[1]Sheet2!$E$2:$I$222,3,FALSE)</f>
        <v>#N/A</v>
      </c>
      <c r="BS3488" t="e">
        <f>VLOOKUP(BQ3488,[1]Sheet2!$E$2:$I$222,4,FALSE)</f>
        <v>#N/A</v>
      </c>
      <c r="BT3488" t="e">
        <f>VLOOKUP(BQ3488,[1]Sheet2!$E$2:$I$222,5,FALSE)</f>
        <v>#N/A</v>
      </c>
      <c r="BY3488" t="e">
        <f>VLOOKUP(BX3488,[1]Sheet2!$E$2:$I$222,3,FALSE)</f>
        <v>#N/A</v>
      </c>
      <c r="BZ3488" t="e">
        <f>VLOOKUP(BX3488,[1]Sheet2!$E$2:$I$222,4,FALSE)</f>
        <v>#N/A</v>
      </c>
      <c r="CA3488" t="e">
        <f>VLOOKUP(BX3488,[1]Sheet2!$E$2:$I$222,5,FALSE)</f>
        <v>#N/A</v>
      </c>
      <c r="CF3488" t="e">
        <f>VLOOKUP(CE3488,[1]Sheet2!$E$2:$I$222,3,FALSE)</f>
        <v>#N/A</v>
      </c>
      <c r="CG3488" t="e">
        <f>VLOOKUP(CE3488,[1]Sheet2!$E$2:$I$222,4,FALSE)</f>
        <v>#N/A</v>
      </c>
      <c r="CH3488" t="e">
        <f>VLOOKUP(CE3488,[1]Sheet2!$E$2:$I$222,5,FALSE)</f>
        <v>#N/A</v>
      </c>
      <c r="CM3488" t="e">
        <f>VLOOKUP(CL3488,[1]Sheet2!$E$2:$I$222,3,FALSE)</f>
        <v>#N/A</v>
      </c>
      <c r="CN3488" t="e">
        <f>VLOOKUP(CL3488,[1]Sheet2!$E$2:$I$222,4,FALSE)</f>
        <v>#N/A</v>
      </c>
      <c r="CO3488" t="e">
        <f>VLOOKUP(CL3488,[1]Sheet2!$E$2:$I$222,5,FALSE)</f>
        <v>#N/A</v>
      </c>
    </row>
    <row r="3489" spans="3:93" x14ac:dyDescent="0.25">
      <c r="C3489">
        <v>17764</v>
      </c>
      <c r="D3489">
        <v>7764</v>
      </c>
      <c r="E3489">
        <v>37.766764999999999</v>
      </c>
      <c r="F3489">
        <v>-122.390719</v>
      </c>
      <c r="G3489" t="s">
        <v>7298</v>
      </c>
      <c r="H3489" t="s">
        <v>7299</v>
      </c>
      <c r="I3489" t="s">
        <v>721</v>
      </c>
      <c r="J3489" t="s">
        <v>669</v>
      </c>
      <c r="K3489" t="s">
        <v>697</v>
      </c>
      <c r="S3489" t="s">
        <v>7293</v>
      </c>
      <c r="X3489">
        <f t="shared" si="54"/>
        <v>1</v>
      </c>
      <c r="Y3489" t="s">
        <v>73</v>
      </c>
      <c r="Z3489" t="s">
        <v>80</v>
      </c>
      <c r="AA3489" t="s">
        <v>172</v>
      </c>
      <c r="AB3489" t="str">
        <f>VLOOKUP($AA3489,[1]Sheet2!$E$2:$I$222,3,FALSE)</f>
        <v>To 16th Street BART</v>
      </c>
      <c r="AC3489" t="str">
        <f>VLOOKUP($AA3489,Sheet2!$E$2:$I$222,4,FALSE)</f>
        <v>16th St. &amp; Mission</v>
      </c>
      <c r="AD3489" t="str">
        <f>VLOOKUP($AA3489,Sheet2!$E$2:$I$222,5,FALSE)</f>
        <v>Daily ~ 6am-12am</v>
      </c>
      <c r="AI3489" t="e">
        <f>VLOOKUP(AH3489,[1]Sheet2!$E$2:$I$222,3,FALSE)</f>
        <v>#N/A</v>
      </c>
      <c r="AJ3489" t="e">
        <f>VLOOKUP(AH3489,[1]Sheet2!$E$2:$I$222,4,FALSE)</f>
        <v>#N/A</v>
      </c>
      <c r="AK3489" t="e">
        <f>VLOOKUP(AH3489,[1]Sheet2!$E$2:$I$222,5,FALSE)</f>
        <v>#N/A</v>
      </c>
      <c r="AP3489" t="e">
        <f>VLOOKUP(AO3489,[1]Sheet2!$E$2:$I$222,3,FALSE)</f>
        <v>#N/A</v>
      </c>
      <c r="AQ3489" t="e">
        <f>VLOOKUP(AO3489,[1]Sheet2!$E$2:$I$222,4,FALSE)</f>
        <v>#N/A</v>
      </c>
      <c r="AR3489" t="e">
        <f>VLOOKUP(AO3489,[1]Sheet2!$E$2:$I$222,5,FALSE)</f>
        <v>#N/A</v>
      </c>
      <c r="AW3489" t="e">
        <f>VLOOKUP(AV3489,[1]Sheet2!$E$2:$I$222,3,FALSE)</f>
        <v>#N/A</v>
      </c>
      <c r="AX3489" t="e">
        <f>VLOOKUP(AV3489,[1]Sheet2!$E$2:$I$222,4,FALSE)</f>
        <v>#N/A</v>
      </c>
      <c r="AY3489" t="e">
        <f>VLOOKUP(AV3489,[1]Sheet2!$E$2:$I$222,5,FALSE)</f>
        <v>#N/A</v>
      </c>
      <c r="BD3489" t="e">
        <f>VLOOKUP(BC3489,[1]Sheet2!$E$2:$I$222,3,FALSE)</f>
        <v>#N/A</v>
      </c>
      <c r="BE3489" t="e">
        <f>VLOOKUP(BC3489,[1]Sheet2!$E$2:$I$222,4,FALSE)</f>
        <v>#N/A</v>
      </c>
      <c r="BF3489" t="e">
        <f>VLOOKUP(BC3489,[1]Sheet2!$E$2:$I$222,5,FALSE)</f>
        <v>#N/A</v>
      </c>
      <c r="BK3489" t="e">
        <f>VLOOKUP(BJ3489,[1]Sheet2!$E$2:$I$222,3,FALSE)</f>
        <v>#N/A</v>
      </c>
      <c r="BL3489" t="e">
        <f>VLOOKUP(BJ3489,[1]Sheet2!$E$2:$I$222,4,FALSE)</f>
        <v>#N/A</v>
      </c>
      <c r="BM3489" t="e">
        <f>VLOOKUP(BJ3489,[1]Sheet2!$E$2:$I$222,5,FALSE)</f>
        <v>#N/A</v>
      </c>
      <c r="BR3489" t="e">
        <f>VLOOKUP(BQ3489,[1]Sheet2!$E$2:$I$222,3,FALSE)</f>
        <v>#N/A</v>
      </c>
      <c r="BS3489" t="e">
        <f>VLOOKUP(BQ3489,[1]Sheet2!$E$2:$I$222,4,FALSE)</f>
        <v>#N/A</v>
      </c>
      <c r="BT3489" t="e">
        <f>VLOOKUP(BQ3489,[1]Sheet2!$E$2:$I$222,5,FALSE)</f>
        <v>#N/A</v>
      </c>
      <c r="BY3489" t="e">
        <f>VLOOKUP(BX3489,[1]Sheet2!$E$2:$I$222,3,FALSE)</f>
        <v>#N/A</v>
      </c>
      <c r="BZ3489" t="e">
        <f>VLOOKUP(BX3489,[1]Sheet2!$E$2:$I$222,4,FALSE)</f>
        <v>#N/A</v>
      </c>
      <c r="CA3489" t="e">
        <f>VLOOKUP(BX3489,[1]Sheet2!$E$2:$I$222,5,FALSE)</f>
        <v>#N/A</v>
      </c>
      <c r="CF3489" t="e">
        <f>VLOOKUP(CE3489,[1]Sheet2!$E$2:$I$222,3,FALSE)</f>
        <v>#N/A</v>
      </c>
      <c r="CG3489" t="e">
        <f>VLOOKUP(CE3489,[1]Sheet2!$E$2:$I$222,4,FALSE)</f>
        <v>#N/A</v>
      </c>
      <c r="CH3489" t="e">
        <f>VLOOKUP(CE3489,[1]Sheet2!$E$2:$I$222,5,FALSE)</f>
        <v>#N/A</v>
      </c>
      <c r="CM3489" t="e">
        <f>VLOOKUP(CL3489,[1]Sheet2!$E$2:$I$222,3,FALSE)</f>
        <v>#N/A</v>
      </c>
      <c r="CN3489" t="e">
        <f>VLOOKUP(CL3489,[1]Sheet2!$E$2:$I$222,4,FALSE)</f>
        <v>#N/A</v>
      </c>
      <c r="CO3489" t="e">
        <f>VLOOKUP(CL3489,[1]Sheet2!$E$2:$I$222,5,FALSE)</f>
        <v>#N/A</v>
      </c>
    </row>
    <row r="3490" spans="3:93" x14ac:dyDescent="0.25">
      <c r="C3490">
        <v>17765</v>
      </c>
      <c r="D3490">
        <v>7765</v>
      </c>
      <c r="E3490">
        <v>37.771163999999999</v>
      </c>
      <c r="F3490">
        <v>-122.389616</v>
      </c>
      <c r="G3490" t="s">
        <v>7300</v>
      </c>
      <c r="H3490" t="s">
        <v>7301</v>
      </c>
      <c r="I3490" t="s">
        <v>762</v>
      </c>
      <c r="J3490" t="s">
        <v>669</v>
      </c>
      <c r="K3490" t="s">
        <v>2751</v>
      </c>
      <c r="S3490" t="s">
        <v>7293</v>
      </c>
      <c r="X3490">
        <f t="shared" si="54"/>
        <v>1</v>
      </c>
      <c r="Y3490" t="s">
        <v>73</v>
      </c>
      <c r="Z3490" t="s">
        <v>80</v>
      </c>
      <c r="AA3490" t="s">
        <v>172</v>
      </c>
      <c r="AB3490" t="str">
        <f>VLOOKUP($AA3490,[1]Sheet2!$E$2:$I$222,3,FALSE)</f>
        <v>To 16th Street BART</v>
      </c>
      <c r="AC3490" t="str">
        <f>VLOOKUP($AA3490,Sheet2!$E$2:$I$222,4,FALSE)</f>
        <v>16th St. &amp; Mission</v>
      </c>
      <c r="AD3490" t="str">
        <f>VLOOKUP($AA3490,Sheet2!$E$2:$I$222,5,FALSE)</f>
        <v>Daily ~ 6am-12am</v>
      </c>
      <c r="AI3490" t="e">
        <f>VLOOKUP(AH3490,[1]Sheet2!$E$2:$I$222,3,FALSE)</f>
        <v>#N/A</v>
      </c>
      <c r="AJ3490" t="e">
        <f>VLOOKUP(AH3490,[1]Sheet2!$E$2:$I$222,4,FALSE)</f>
        <v>#N/A</v>
      </c>
      <c r="AK3490" t="e">
        <f>VLOOKUP(AH3490,[1]Sheet2!$E$2:$I$222,5,FALSE)</f>
        <v>#N/A</v>
      </c>
      <c r="AP3490" t="e">
        <f>VLOOKUP(AO3490,[1]Sheet2!$E$2:$I$222,3,FALSE)</f>
        <v>#N/A</v>
      </c>
      <c r="AQ3490" t="e">
        <f>VLOOKUP(AO3490,[1]Sheet2!$E$2:$I$222,4,FALSE)</f>
        <v>#N/A</v>
      </c>
      <c r="AR3490" t="e">
        <f>VLOOKUP(AO3490,[1]Sheet2!$E$2:$I$222,5,FALSE)</f>
        <v>#N/A</v>
      </c>
      <c r="AW3490" t="e">
        <f>VLOOKUP(AV3490,[1]Sheet2!$E$2:$I$222,3,FALSE)</f>
        <v>#N/A</v>
      </c>
      <c r="AX3490" t="e">
        <f>VLOOKUP(AV3490,[1]Sheet2!$E$2:$I$222,4,FALSE)</f>
        <v>#N/A</v>
      </c>
      <c r="AY3490" t="e">
        <f>VLOOKUP(AV3490,[1]Sheet2!$E$2:$I$222,5,FALSE)</f>
        <v>#N/A</v>
      </c>
      <c r="BD3490" t="e">
        <f>VLOOKUP(BC3490,[1]Sheet2!$E$2:$I$222,3,FALSE)</f>
        <v>#N/A</v>
      </c>
      <c r="BE3490" t="e">
        <f>VLOOKUP(BC3490,[1]Sheet2!$E$2:$I$222,4,FALSE)</f>
        <v>#N/A</v>
      </c>
      <c r="BF3490" t="e">
        <f>VLOOKUP(BC3490,[1]Sheet2!$E$2:$I$222,5,FALSE)</f>
        <v>#N/A</v>
      </c>
      <c r="BK3490" t="e">
        <f>VLOOKUP(BJ3490,[1]Sheet2!$E$2:$I$222,3,FALSE)</f>
        <v>#N/A</v>
      </c>
      <c r="BL3490" t="e">
        <f>VLOOKUP(BJ3490,[1]Sheet2!$E$2:$I$222,4,FALSE)</f>
        <v>#N/A</v>
      </c>
      <c r="BM3490" t="e">
        <f>VLOOKUP(BJ3490,[1]Sheet2!$E$2:$I$222,5,FALSE)</f>
        <v>#N/A</v>
      </c>
      <c r="BR3490" t="e">
        <f>VLOOKUP(BQ3490,[1]Sheet2!$E$2:$I$222,3,FALSE)</f>
        <v>#N/A</v>
      </c>
      <c r="BS3490" t="e">
        <f>VLOOKUP(BQ3490,[1]Sheet2!$E$2:$I$222,4,FALSE)</f>
        <v>#N/A</v>
      </c>
      <c r="BT3490" t="e">
        <f>VLOOKUP(BQ3490,[1]Sheet2!$E$2:$I$222,5,FALSE)</f>
        <v>#N/A</v>
      </c>
      <c r="BY3490" t="e">
        <f>VLOOKUP(BX3490,[1]Sheet2!$E$2:$I$222,3,FALSE)</f>
        <v>#N/A</v>
      </c>
      <c r="BZ3490" t="e">
        <f>VLOOKUP(BX3490,[1]Sheet2!$E$2:$I$222,4,FALSE)</f>
        <v>#N/A</v>
      </c>
      <c r="CA3490" t="e">
        <f>VLOOKUP(BX3490,[1]Sheet2!$E$2:$I$222,5,FALSE)</f>
        <v>#N/A</v>
      </c>
      <c r="CF3490" t="e">
        <f>VLOOKUP(CE3490,[1]Sheet2!$E$2:$I$222,3,FALSE)</f>
        <v>#N/A</v>
      </c>
      <c r="CG3490" t="e">
        <f>VLOOKUP(CE3490,[1]Sheet2!$E$2:$I$222,4,FALSE)</f>
        <v>#N/A</v>
      </c>
      <c r="CH3490" t="e">
        <f>VLOOKUP(CE3490,[1]Sheet2!$E$2:$I$222,5,FALSE)</f>
        <v>#N/A</v>
      </c>
      <c r="CM3490" t="e">
        <f>VLOOKUP(CL3490,[1]Sheet2!$E$2:$I$222,3,FALSE)</f>
        <v>#N/A</v>
      </c>
      <c r="CN3490" t="e">
        <f>VLOOKUP(CL3490,[1]Sheet2!$E$2:$I$222,4,FALSE)</f>
        <v>#N/A</v>
      </c>
      <c r="CO3490" t="e">
        <f>VLOOKUP(CL3490,[1]Sheet2!$E$2:$I$222,5,FALSE)</f>
        <v>#N/A</v>
      </c>
    </row>
    <row r="3491" spans="3:93" x14ac:dyDescent="0.25">
      <c r="C3491">
        <v>17766</v>
      </c>
      <c r="D3491">
        <v>7766</v>
      </c>
      <c r="E3491">
        <v>37.770513000000001</v>
      </c>
      <c r="F3491">
        <v>-122.391037</v>
      </c>
      <c r="G3491" t="s">
        <v>7302</v>
      </c>
      <c r="H3491" t="s">
        <v>7303</v>
      </c>
      <c r="I3491" t="s">
        <v>721</v>
      </c>
      <c r="J3491" t="s">
        <v>669</v>
      </c>
      <c r="K3491" t="s">
        <v>2603</v>
      </c>
      <c r="M3491" t="s">
        <v>671</v>
      </c>
      <c r="R3491" t="s">
        <v>7304</v>
      </c>
      <c r="S3491" t="s">
        <v>7305</v>
      </c>
      <c r="X3491">
        <f t="shared" si="54"/>
        <v>2</v>
      </c>
      <c r="Y3491" t="s">
        <v>73</v>
      </c>
      <c r="Z3491" t="s">
        <v>77</v>
      </c>
      <c r="AA3491" t="s">
        <v>173</v>
      </c>
      <c r="AB3491" t="str">
        <f>VLOOKUP($AA3491,[1]Sheet2!$E$2:$I$222,3,FALSE)</f>
        <v>To UCSF Mission Bay</v>
      </c>
      <c r="AC3491" t="str">
        <f>VLOOKUP($AA3491,Sheet2!$E$2:$I$222,4,FALSE)</f>
        <v>3rd St. &amp; Mission Bay</v>
      </c>
      <c r="AD3491" t="str">
        <f>VLOOKUP($AA3491,Sheet2!$E$2:$I$222,5,FALSE)</f>
        <v>Daily ~ 6am-12am</v>
      </c>
      <c r="AF3491" t="s">
        <v>73</v>
      </c>
      <c r="AG3491" t="s">
        <v>80</v>
      </c>
      <c r="AH3491" t="s">
        <v>172</v>
      </c>
      <c r="AI3491" t="str">
        <f>VLOOKUP(AH3491,[1]Sheet2!$E$2:$I$222,3,FALSE)</f>
        <v>To 16th Street BART</v>
      </c>
      <c r="AJ3491" t="str">
        <f>VLOOKUP(AH3491,[1]Sheet2!$E$2:$I$222,4,FALSE)</f>
        <v>16th St. &amp; Mission</v>
      </c>
      <c r="AK3491" t="str">
        <f>VLOOKUP(AH3491,[1]Sheet2!$E$2:$I$222,5,FALSE)</f>
        <v>Daily ~ 6am-12am</v>
      </c>
      <c r="AP3491" t="e">
        <f>VLOOKUP(AO3491,[1]Sheet2!$E$2:$I$222,3,FALSE)</f>
        <v>#N/A</v>
      </c>
      <c r="AQ3491" t="e">
        <f>VLOOKUP(AO3491,[1]Sheet2!$E$2:$I$222,4,FALSE)</f>
        <v>#N/A</v>
      </c>
      <c r="AR3491" t="e">
        <f>VLOOKUP(AO3491,[1]Sheet2!$E$2:$I$222,5,FALSE)</f>
        <v>#N/A</v>
      </c>
      <c r="AW3491" t="e">
        <f>VLOOKUP(AV3491,[1]Sheet2!$E$2:$I$222,3,FALSE)</f>
        <v>#N/A</v>
      </c>
      <c r="AX3491" t="e">
        <f>VLOOKUP(AV3491,[1]Sheet2!$E$2:$I$222,4,FALSE)</f>
        <v>#N/A</v>
      </c>
      <c r="AY3491" t="e">
        <f>VLOOKUP(AV3491,[1]Sheet2!$E$2:$I$222,5,FALSE)</f>
        <v>#N/A</v>
      </c>
      <c r="BD3491" t="e">
        <f>VLOOKUP(BC3491,[1]Sheet2!$E$2:$I$222,3,FALSE)</f>
        <v>#N/A</v>
      </c>
      <c r="BE3491" t="e">
        <f>VLOOKUP(BC3491,[1]Sheet2!$E$2:$I$222,4,FALSE)</f>
        <v>#N/A</v>
      </c>
      <c r="BF3491" t="e">
        <f>VLOOKUP(BC3491,[1]Sheet2!$E$2:$I$222,5,FALSE)</f>
        <v>#N/A</v>
      </c>
      <c r="BK3491" t="e">
        <f>VLOOKUP(BJ3491,[1]Sheet2!$E$2:$I$222,3,FALSE)</f>
        <v>#N/A</v>
      </c>
      <c r="BL3491" t="e">
        <f>VLOOKUP(BJ3491,[1]Sheet2!$E$2:$I$222,4,FALSE)</f>
        <v>#N/A</v>
      </c>
      <c r="BM3491" t="e">
        <f>VLOOKUP(BJ3491,[1]Sheet2!$E$2:$I$222,5,FALSE)</f>
        <v>#N/A</v>
      </c>
      <c r="BR3491" t="e">
        <f>VLOOKUP(BQ3491,[1]Sheet2!$E$2:$I$222,3,FALSE)</f>
        <v>#N/A</v>
      </c>
      <c r="BS3491" t="e">
        <f>VLOOKUP(BQ3491,[1]Sheet2!$E$2:$I$222,4,FALSE)</f>
        <v>#N/A</v>
      </c>
      <c r="BT3491" t="e">
        <f>VLOOKUP(BQ3491,[1]Sheet2!$E$2:$I$222,5,FALSE)</f>
        <v>#N/A</v>
      </c>
      <c r="BY3491" t="e">
        <f>VLOOKUP(BX3491,[1]Sheet2!$E$2:$I$222,3,FALSE)</f>
        <v>#N/A</v>
      </c>
      <c r="BZ3491" t="e">
        <f>VLOOKUP(BX3491,[1]Sheet2!$E$2:$I$222,4,FALSE)</f>
        <v>#N/A</v>
      </c>
      <c r="CA3491" t="e">
        <f>VLOOKUP(BX3491,[1]Sheet2!$E$2:$I$222,5,FALSE)</f>
        <v>#N/A</v>
      </c>
      <c r="CF3491" t="e">
        <f>VLOOKUP(CE3491,[1]Sheet2!$E$2:$I$222,3,FALSE)</f>
        <v>#N/A</v>
      </c>
      <c r="CG3491" t="e">
        <f>VLOOKUP(CE3491,[1]Sheet2!$E$2:$I$222,4,FALSE)</f>
        <v>#N/A</v>
      </c>
      <c r="CH3491" t="e">
        <f>VLOOKUP(CE3491,[1]Sheet2!$E$2:$I$222,5,FALSE)</f>
        <v>#N/A</v>
      </c>
      <c r="CM3491" t="e">
        <f>VLOOKUP(CL3491,[1]Sheet2!$E$2:$I$222,3,FALSE)</f>
        <v>#N/A</v>
      </c>
      <c r="CN3491" t="e">
        <f>VLOOKUP(CL3491,[1]Sheet2!$E$2:$I$222,4,FALSE)</f>
        <v>#N/A</v>
      </c>
      <c r="CO3491" t="e">
        <f>VLOOKUP(CL3491,[1]Sheet2!$E$2:$I$222,5,FALSE)</f>
        <v>#N/A</v>
      </c>
    </row>
    <row r="3492" spans="3:93" x14ac:dyDescent="0.25">
      <c r="C3492">
        <v>17767</v>
      </c>
      <c r="D3492">
        <v>7767</v>
      </c>
      <c r="E3492">
        <v>37.766863999999998</v>
      </c>
      <c r="F3492">
        <v>-122.39088</v>
      </c>
      <c r="G3492" t="s">
        <v>7306</v>
      </c>
      <c r="H3492" t="s">
        <v>7299</v>
      </c>
      <c r="I3492" t="s">
        <v>762</v>
      </c>
      <c r="J3492" t="s">
        <v>669</v>
      </c>
      <c r="K3492" t="s">
        <v>697</v>
      </c>
      <c r="R3492" t="s">
        <v>7307</v>
      </c>
      <c r="S3492" t="s">
        <v>7308</v>
      </c>
      <c r="X3492">
        <f t="shared" si="54"/>
        <v>1</v>
      </c>
      <c r="Y3492" t="s">
        <v>73</v>
      </c>
      <c r="Z3492" t="s">
        <v>77</v>
      </c>
      <c r="AA3492" t="s">
        <v>173</v>
      </c>
      <c r="AB3492" t="str">
        <f>VLOOKUP($AA3492,[1]Sheet2!$E$2:$I$222,3,FALSE)</f>
        <v>To UCSF Mission Bay</v>
      </c>
      <c r="AC3492" t="str">
        <f>VLOOKUP($AA3492,Sheet2!$E$2:$I$222,4,FALSE)</f>
        <v>3rd St. &amp; Mission Bay</v>
      </c>
      <c r="AD3492" t="str">
        <f>VLOOKUP($AA3492,Sheet2!$E$2:$I$222,5,FALSE)</f>
        <v>Daily ~ 6am-12am</v>
      </c>
      <c r="AI3492" t="e">
        <f>VLOOKUP(AH3492,[1]Sheet2!$E$2:$I$222,3,FALSE)</f>
        <v>#N/A</v>
      </c>
      <c r="AJ3492" t="e">
        <f>VLOOKUP(AH3492,[1]Sheet2!$E$2:$I$222,4,FALSE)</f>
        <v>#N/A</v>
      </c>
      <c r="AK3492" t="e">
        <f>VLOOKUP(AH3492,[1]Sheet2!$E$2:$I$222,5,FALSE)</f>
        <v>#N/A</v>
      </c>
      <c r="AP3492" t="e">
        <f>VLOOKUP(AO3492,[1]Sheet2!$E$2:$I$222,3,FALSE)</f>
        <v>#N/A</v>
      </c>
      <c r="AQ3492" t="e">
        <f>VLOOKUP(AO3492,[1]Sheet2!$E$2:$I$222,4,FALSE)</f>
        <v>#N/A</v>
      </c>
      <c r="AR3492" t="e">
        <f>VLOOKUP(AO3492,[1]Sheet2!$E$2:$I$222,5,FALSE)</f>
        <v>#N/A</v>
      </c>
      <c r="AW3492" t="e">
        <f>VLOOKUP(AV3492,[1]Sheet2!$E$2:$I$222,3,FALSE)</f>
        <v>#N/A</v>
      </c>
      <c r="AX3492" t="e">
        <f>VLOOKUP(AV3492,[1]Sheet2!$E$2:$I$222,4,FALSE)</f>
        <v>#N/A</v>
      </c>
      <c r="AY3492" t="e">
        <f>VLOOKUP(AV3492,[1]Sheet2!$E$2:$I$222,5,FALSE)</f>
        <v>#N/A</v>
      </c>
      <c r="BD3492" t="e">
        <f>VLOOKUP(BC3492,[1]Sheet2!$E$2:$I$222,3,FALSE)</f>
        <v>#N/A</v>
      </c>
      <c r="BE3492" t="e">
        <f>VLOOKUP(BC3492,[1]Sheet2!$E$2:$I$222,4,FALSE)</f>
        <v>#N/A</v>
      </c>
      <c r="BF3492" t="e">
        <f>VLOOKUP(BC3492,[1]Sheet2!$E$2:$I$222,5,FALSE)</f>
        <v>#N/A</v>
      </c>
      <c r="BK3492" t="e">
        <f>VLOOKUP(BJ3492,[1]Sheet2!$E$2:$I$222,3,FALSE)</f>
        <v>#N/A</v>
      </c>
      <c r="BL3492" t="e">
        <f>VLOOKUP(BJ3492,[1]Sheet2!$E$2:$I$222,4,FALSE)</f>
        <v>#N/A</v>
      </c>
      <c r="BM3492" t="e">
        <f>VLOOKUP(BJ3492,[1]Sheet2!$E$2:$I$222,5,FALSE)</f>
        <v>#N/A</v>
      </c>
      <c r="BR3492" t="e">
        <f>VLOOKUP(BQ3492,[1]Sheet2!$E$2:$I$222,3,FALSE)</f>
        <v>#N/A</v>
      </c>
      <c r="BS3492" t="e">
        <f>VLOOKUP(BQ3492,[1]Sheet2!$E$2:$I$222,4,FALSE)</f>
        <v>#N/A</v>
      </c>
      <c r="BT3492" t="e">
        <f>VLOOKUP(BQ3492,[1]Sheet2!$E$2:$I$222,5,FALSE)</f>
        <v>#N/A</v>
      </c>
      <c r="BY3492" t="e">
        <f>VLOOKUP(BX3492,[1]Sheet2!$E$2:$I$222,3,FALSE)</f>
        <v>#N/A</v>
      </c>
      <c r="BZ3492" t="e">
        <f>VLOOKUP(BX3492,[1]Sheet2!$E$2:$I$222,4,FALSE)</f>
        <v>#N/A</v>
      </c>
      <c r="CA3492" t="e">
        <f>VLOOKUP(BX3492,[1]Sheet2!$E$2:$I$222,5,FALSE)</f>
        <v>#N/A</v>
      </c>
      <c r="CF3492" t="e">
        <f>VLOOKUP(CE3492,[1]Sheet2!$E$2:$I$222,3,FALSE)</f>
        <v>#N/A</v>
      </c>
      <c r="CG3492" t="e">
        <f>VLOOKUP(CE3492,[1]Sheet2!$E$2:$I$222,4,FALSE)</f>
        <v>#N/A</v>
      </c>
      <c r="CH3492" t="e">
        <f>VLOOKUP(CE3492,[1]Sheet2!$E$2:$I$222,5,FALSE)</f>
        <v>#N/A</v>
      </c>
      <c r="CM3492" t="e">
        <f>VLOOKUP(CL3492,[1]Sheet2!$E$2:$I$222,3,FALSE)</f>
        <v>#N/A</v>
      </c>
      <c r="CN3492" t="e">
        <f>VLOOKUP(CL3492,[1]Sheet2!$E$2:$I$222,4,FALSE)</f>
        <v>#N/A</v>
      </c>
      <c r="CO3492" t="e">
        <f>VLOOKUP(CL3492,[1]Sheet2!$E$2:$I$222,5,FALSE)</f>
        <v>#N/A</v>
      </c>
    </row>
    <row r="3493" spans="3:93" x14ac:dyDescent="0.25">
      <c r="C3493">
        <v>17768</v>
      </c>
      <c r="D3493">
        <v>7768</v>
      </c>
      <c r="E3493">
        <v>37.766492</v>
      </c>
      <c r="F3493">
        <v>-122.39701100000001</v>
      </c>
      <c r="G3493" t="s">
        <v>7309</v>
      </c>
      <c r="H3493" t="s">
        <v>7297</v>
      </c>
      <c r="I3493" t="s">
        <v>762</v>
      </c>
      <c r="J3493" t="s">
        <v>669</v>
      </c>
      <c r="K3493" t="s">
        <v>697</v>
      </c>
      <c r="S3493" t="s">
        <v>7308</v>
      </c>
      <c r="X3493">
        <f t="shared" si="54"/>
        <v>1</v>
      </c>
      <c r="Y3493" t="s">
        <v>73</v>
      </c>
      <c r="Z3493" t="s">
        <v>77</v>
      </c>
      <c r="AA3493" t="s">
        <v>173</v>
      </c>
      <c r="AB3493" t="str">
        <f>VLOOKUP($AA3493,[1]Sheet2!$E$2:$I$222,3,FALSE)</f>
        <v>To UCSF Mission Bay</v>
      </c>
      <c r="AC3493" t="str">
        <f>VLOOKUP($AA3493,Sheet2!$E$2:$I$222,4,FALSE)</f>
        <v>3rd St. &amp; Mission Bay</v>
      </c>
      <c r="AD3493" t="str">
        <f>VLOOKUP($AA3493,Sheet2!$E$2:$I$222,5,FALSE)</f>
        <v>Daily ~ 6am-12am</v>
      </c>
      <c r="AI3493" t="e">
        <f>VLOOKUP(AH3493,[1]Sheet2!$E$2:$I$222,3,FALSE)</f>
        <v>#N/A</v>
      </c>
      <c r="AJ3493" t="e">
        <f>VLOOKUP(AH3493,[1]Sheet2!$E$2:$I$222,4,FALSE)</f>
        <v>#N/A</v>
      </c>
      <c r="AK3493" t="e">
        <f>VLOOKUP(AH3493,[1]Sheet2!$E$2:$I$222,5,FALSE)</f>
        <v>#N/A</v>
      </c>
      <c r="AP3493" t="e">
        <f>VLOOKUP(AO3493,[1]Sheet2!$E$2:$I$222,3,FALSE)</f>
        <v>#N/A</v>
      </c>
      <c r="AQ3493" t="e">
        <f>VLOOKUP(AO3493,[1]Sheet2!$E$2:$I$222,4,FALSE)</f>
        <v>#N/A</v>
      </c>
      <c r="AR3493" t="e">
        <f>VLOOKUP(AO3493,[1]Sheet2!$E$2:$I$222,5,FALSE)</f>
        <v>#N/A</v>
      </c>
      <c r="AW3493" t="e">
        <f>VLOOKUP(AV3493,[1]Sheet2!$E$2:$I$222,3,FALSE)</f>
        <v>#N/A</v>
      </c>
      <c r="AX3493" t="e">
        <f>VLOOKUP(AV3493,[1]Sheet2!$E$2:$I$222,4,FALSE)</f>
        <v>#N/A</v>
      </c>
      <c r="AY3493" t="e">
        <f>VLOOKUP(AV3493,[1]Sheet2!$E$2:$I$222,5,FALSE)</f>
        <v>#N/A</v>
      </c>
      <c r="BD3493" t="e">
        <f>VLOOKUP(BC3493,[1]Sheet2!$E$2:$I$222,3,FALSE)</f>
        <v>#N/A</v>
      </c>
      <c r="BE3493" t="e">
        <f>VLOOKUP(BC3493,[1]Sheet2!$E$2:$I$222,4,FALSE)</f>
        <v>#N/A</v>
      </c>
      <c r="BF3493" t="e">
        <f>VLOOKUP(BC3493,[1]Sheet2!$E$2:$I$222,5,FALSE)</f>
        <v>#N/A</v>
      </c>
      <c r="BK3493" t="e">
        <f>VLOOKUP(BJ3493,[1]Sheet2!$E$2:$I$222,3,FALSE)</f>
        <v>#N/A</v>
      </c>
      <c r="BL3493" t="e">
        <f>VLOOKUP(BJ3493,[1]Sheet2!$E$2:$I$222,4,FALSE)</f>
        <v>#N/A</v>
      </c>
      <c r="BM3493" t="e">
        <f>VLOOKUP(BJ3493,[1]Sheet2!$E$2:$I$222,5,FALSE)</f>
        <v>#N/A</v>
      </c>
      <c r="BR3493" t="e">
        <f>VLOOKUP(BQ3493,[1]Sheet2!$E$2:$I$222,3,FALSE)</f>
        <v>#N/A</v>
      </c>
      <c r="BS3493" t="e">
        <f>VLOOKUP(BQ3493,[1]Sheet2!$E$2:$I$222,4,FALSE)</f>
        <v>#N/A</v>
      </c>
      <c r="BT3493" t="e">
        <f>VLOOKUP(BQ3493,[1]Sheet2!$E$2:$I$222,5,FALSE)</f>
        <v>#N/A</v>
      </c>
      <c r="BY3493" t="e">
        <f>VLOOKUP(BX3493,[1]Sheet2!$E$2:$I$222,3,FALSE)</f>
        <v>#N/A</v>
      </c>
      <c r="BZ3493" t="e">
        <f>VLOOKUP(BX3493,[1]Sheet2!$E$2:$I$222,4,FALSE)</f>
        <v>#N/A</v>
      </c>
      <c r="CA3493" t="e">
        <f>VLOOKUP(BX3493,[1]Sheet2!$E$2:$I$222,5,FALSE)</f>
        <v>#N/A</v>
      </c>
      <c r="CF3493" t="e">
        <f>VLOOKUP(CE3493,[1]Sheet2!$E$2:$I$222,3,FALSE)</f>
        <v>#N/A</v>
      </c>
      <c r="CG3493" t="e">
        <f>VLOOKUP(CE3493,[1]Sheet2!$E$2:$I$222,4,FALSE)</f>
        <v>#N/A</v>
      </c>
      <c r="CH3493" t="e">
        <f>VLOOKUP(CE3493,[1]Sheet2!$E$2:$I$222,5,FALSE)</f>
        <v>#N/A</v>
      </c>
      <c r="CM3493" t="e">
        <f>VLOOKUP(CL3493,[1]Sheet2!$E$2:$I$222,3,FALSE)</f>
        <v>#N/A</v>
      </c>
      <c r="CN3493" t="e">
        <f>VLOOKUP(CL3493,[1]Sheet2!$E$2:$I$222,4,FALSE)</f>
        <v>#N/A</v>
      </c>
      <c r="CO3493" t="e">
        <f>VLOOKUP(CL3493,[1]Sheet2!$E$2:$I$222,5,FALSE)</f>
        <v>#N/A</v>
      </c>
    </row>
    <row r="3494" spans="3:93" x14ac:dyDescent="0.25">
      <c r="C3494">
        <v>17769</v>
      </c>
      <c r="D3494">
        <v>7769</v>
      </c>
      <c r="E3494">
        <v>37.766286999999998</v>
      </c>
      <c r="F3494">
        <v>-122.39984200000001</v>
      </c>
      <c r="G3494" t="s">
        <v>7310</v>
      </c>
      <c r="H3494" t="s">
        <v>7295</v>
      </c>
      <c r="I3494" t="s">
        <v>762</v>
      </c>
      <c r="J3494" t="s">
        <v>669</v>
      </c>
      <c r="K3494" t="s">
        <v>697</v>
      </c>
      <c r="S3494" t="s">
        <v>7308</v>
      </c>
      <c r="X3494">
        <f t="shared" si="54"/>
        <v>1</v>
      </c>
      <c r="Y3494" t="s">
        <v>73</v>
      </c>
      <c r="Z3494" t="s">
        <v>77</v>
      </c>
      <c r="AA3494" t="s">
        <v>173</v>
      </c>
      <c r="AB3494" t="str">
        <f>VLOOKUP($AA3494,[1]Sheet2!$E$2:$I$222,3,FALSE)</f>
        <v>To UCSF Mission Bay</v>
      </c>
      <c r="AC3494" t="str">
        <f>VLOOKUP($AA3494,Sheet2!$E$2:$I$222,4,FALSE)</f>
        <v>3rd St. &amp; Mission Bay</v>
      </c>
      <c r="AD3494" t="str">
        <f>VLOOKUP($AA3494,Sheet2!$E$2:$I$222,5,FALSE)</f>
        <v>Daily ~ 6am-12am</v>
      </c>
      <c r="AI3494" t="e">
        <f>VLOOKUP(AH3494,[1]Sheet2!$E$2:$I$222,3,FALSE)</f>
        <v>#N/A</v>
      </c>
      <c r="AJ3494" t="e">
        <f>VLOOKUP(AH3494,[1]Sheet2!$E$2:$I$222,4,FALSE)</f>
        <v>#N/A</v>
      </c>
      <c r="AK3494" t="e">
        <f>VLOOKUP(AH3494,[1]Sheet2!$E$2:$I$222,5,FALSE)</f>
        <v>#N/A</v>
      </c>
      <c r="AP3494" t="e">
        <f>VLOOKUP(AO3494,[1]Sheet2!$E$2:$I$222,3,FALSE)</f>
        <v>#N/A</v>
      </c>
      <c r="AQ3494" t="e">
        <f>VLOOKUP(AO3494,[1]Sheet2!$E$2:$I$222,4,FALSE)</f>
        <v>#N/A</v>
      </c>
      <c r="AR3494" t="e">
        <f>VLOOKUP(AO3494,[1]Sheet2!$E$2:$I$222,5,FALSE)</f>
        <v>#N/A</v>
      </c>
      <c r="AW3494" t="e">
        <f>VLOOKUP(AV3494,[1]Sheet2!$E$2:$I$222,3,FALSE)</f>
        <v>#N/A</v>
      </c>
      <c r="AX3494" t="e">
        <f>VLOOKUP(AV3494,[1]Sheet2!$E$2:$I$222,4,FALSE)</f>
        <v>#N/A</v>
      </c>
      <c r="AY3494" t="e">
        <f>VLOOKUP(AV3494,[1]Sheet2!$E$2:$I$222,5,FALSE)</f>
        <v>#N/A</v>
      </c>
      <c r="BD3494" t="e">
        <f>VLOOKUP(BC3494,[1]Sheet2!$E$2:$I$222,3,FALSE)</f>
        <v>#N/A</v>
      </c>
      <c r="BE3494" t="e">
        <f>VLOOKUP(BC3494,[1]Sheet2!$E$2:$I$222,4,FALSE)</f>
        <v>#N/A</v>
      </c>
      <c r="BF3494" t="e">
        <f>VLOOKUP(BC3494,[1]Sheet2!$E$2:$I$222,5,FALSE)</f>
        <v>#N/A</v>
      </c>
      <c r="BK3494" t="e">
        <f>VLOOKUP(BJ3494,[1]Sheet2!$E$2:$I$222,3,FALSE)</f>
        <v>#N/A</v>
      </c>
      <c r="BL3494" t="e">
        <f>VLOOKUP(BJ3494,[1]Sheet2!$E$2:$I$222,4,FALSE)</f>
        <v>#N/A</v>
      </c>
      <c r="BM3494" t="e">
        <f>VLOOKUP(BJ3494,[1]Sheet2!$E$2:$I$222,5,FALSE)</f>
        <v>#N/A</v>
      </c>
      <c r="BR3494" t="e">
        <f>VLOOKUP(BQ3494,[1]Sheet2!$E$2:$I$222,3,FALSE)</f>
        <v>#N/A</v>
      </c>
      <c r="BS3494" t="e">
        <f>VLOOKUP(BQ3494,[1]Sheet2!$E$2:$I$222,4,FALSE)</f>
        <v>#N/A</v>
      </c>
      <c r="BT3494" t="e">
        <f>VLOOKUP(BQ3494,[1]Sheet2!$E$2:$I$222,5,FALSE)</f>
        <v>#N/A</v>
      </c>
      <c r="BY3494" t="e">
        <f>VLOOKUP(BX3494,[1]Sheet2!$E$2:$I$222,3,FALSE)</f>
        <v>#N/A</v>
      </c>
      <c r="BZ3494" t="e">
        <f>VLOOKUP(BX3494,[1]Sheet2!$E$2:$I$222,4,FALSE)</f>
        <v>#N/A</v>
      </c>
      <c r="CA3494" t="e">
        <f>VLOOKUP(BX3494,[1]Sheet2!$E$2:$I$222,5,FALSE)</f>
        <v>#N/A</v>
      </c>
      <c r="CF3494" t="e">
        <f>VLOOKUP(CE3494,[1]Sheet2!$E$2:$I$222,3,FALSE)</f>
        <v>#N/A</v>
      </c>
      <c r="CG3494" t="e">
        <f>VLOOKUP(CE3494,[1]Sheet2!$E$2:$I$222,4,FALSE)</f>
        <v>#N/A</v>
      </c>
      <c r="CH3494" t="e">
        <f>VLOOKUP(CE3494,[1]Sheet2!$E$2:$I$222,5,FALSE)</f>
        <v>#N/A</v>
      </c>
      <c r="CM3494" t="e">
        <f>VLOOKUP(CL3494,[1]Sheet2!$E$2:$I$222,3,FALSE)</f>
        <v>#N/A</v>
      </c>
      <c r="CN3494" t="e">
        <f>VLOOKUP(CL3494,[1]Sheet2!$E$2:$I$222,4,FALSE)</f>
        <v>#N/A</v>
      </c>
      <c r="CO3494" t="e">
        <f>VLOOKUP(CL3494,[1]Sheet2!$E$2:$I$222,5,FALSE)</f>
        <v>#N/A</v>
      </c>
    </row>
    <row r="3495" spans="3:93" x14ac:dyDescent="0.25">
      <c r="C3495">
        <v>17770</v>
      </c>
      <c r="D3495">
        <v>7770</v>
      </c>
      <c r="E3495">
        <v>37.766119000000003</v>
      </c>
      <c r="F3495">
        <v>-122.402627</v>
      </c>
      <c r="G3495" t="s">
        <v>7311</v>
      </c>
      <c r="H3495" t="s">
        <v>7292</v>
      </c>
      <c r="I3495" t="s">
        <v>762</v>
      </c>
      <c r="J3495" t="s">
        <v>669</v>
      </c>
      <c r="K3495" t="s">
        <v>697</v>
      </c>
      <c r="S3495" t="s">
        <v>7308</v>
      </c>
      <c r="X3495">
        <f t="shared" si="54"/>
        <v>1</v>
      </c>
      <c r="Y3495" t="s">
        <v>73</v>
      </c>
      <c r="Z3495" t="s">
        <v>77</v>
      </c>
      <c r="AA3495" t="s">
        <v>173</v>
      </c>
      <c r="AB3495" t="str">
        <f>VLOOKUP($AA3495,[1]Sheet2!$E$2:$I$222,3,FALSE)</f>
        <v>To UCSF Mission Bay</v>
      </c>
      <c r="AC3495" t="str">
        <f>VLOOKUP($AA3495,Sheet2!$E$2:$I$222,4,FALSE)</f>
        <v>3rd St. &amp; Mission Bay</v>
      </c>
      <c r="AD3495" t="str">
        <f>VLOOKUP($AA3495,Sheet2!$E$2:$I$222,5,FALSE)</f>
        <v>Daily ~ 6am-12am</v>
      </c>
      <c r="AI3495" t="e">
        <f>VLOOKUP(AH3495,[1]Sheet2!$E$2:$I$222,3,FALSE)</f>
        <v>#N/A</v>
      </c>
      <c r="AJ3495" t="e">
        <f>VLOOKUP(AH3495,[1]Sheet2!$E$2:$I$222,4,FALSE)</f>
        <v>#N/A</v>
      </c>
      <c r="AK3495" t="e">
        <f>VLOOKUP(AH3495,[1]Sheet2!$E$2:$I$222,5,FALSE)</f>
        <v>#N/A</v>
      </c>
      <c r="AP3495" t="e">
        <f>VLOOKUP(AO3495,[1]Sheet2!$E$2:$I$222,3,FALSE)</f>
        <v>#N/A</v>
      </c>
      <c r="AQ3495" t="e">
        <f>VLOOKUP(AO3495,[1]Sheet2!$E$2:$I$222,4,FALSE)</f>
        <v>#N/A</v>
      </c>
      <c r="AR3495" t="e">
        <f>VLOOKUP(AO3495,[1]Sheet2!$E$2:$I$222,5,FALSE)</f>
        <v>#N/A</v>
      </c>
      <c r="AW3495" t="e">
        <f>VLOOKUP(AV3495,[1]Sheet2!$E$2:$I$222,3,FALSE)</f>
        <v>#N/A</v>
      </c>
      <c r="AX3495" t="e">
        <f>VLOOKUP(AV3495,[1]Sheet2!$E$2:$I$222,4,FALSE)</f>
        <v>#N/A</v>
      </c>
      <c r="AY3495" t="e">
        <f>VLOOKUP(AV3495,[1]Sheet2!$E$2:$I$222,5,FALSE)</f>
        <v>#N/A</v>
      </c>
      <c r="BD3495" t="e">
        <f>VLOOKUP(BC3495,[1]Sheet2!$E$2:$I$222,3,FALSE)</f>
        <v>#N/A</v>
      </c>
      <c r="BE3495" t="e">
        <f>VLOOKUP(BC3495,[1]Sheet2!$E$2:$I$222,4,FALSE)</f>
        <v>#N/A</v>
      </c>
      <c r="BF3495" t="e">
        <f>VLOOKUP(BC3495,[1]Sheet2!$E$2:$I$222,5,FALSE)</f>
        <v>#N/A</v>
      </c>
      <c r="BK3495" t="e">
        <f>VLOOKUP(BJ3495,[1]Sheet2!$E$2:$I$222,3,FALSE)</f>
        <v>#N/A</v>
      </c>
      <c r="BL3495" t="e">
        <f>VLOOKUP(BJ3495,[1]Sheet2!$E$2:$I$222,4,FALSE)</f>
        <v>#N/A</v>
      </c>
      <c r="BM3495" t="e">
        <f>VLOOKUP(BJ3495,[1]Sheet2!$E$2:$I$222,5,FALSE)</f>
        <v>#N/A</v>
      </c>
      <c r="BR3495" t="e">
        <f>VLOOKUP(BQ3495,[1]Sheet2!$E$2:$I$222,3,FALSE)</f>
        <v>#N/A</v>
      </c>
      <c r="BS3495" t="e">
        <f>VLOOKUP(BQ3495,[1]Sheet2!$E$2:$I$222,4,FALSE)</f>
        <v>#N/A</v>
      </c>
      <c r="BT3495" t="e">
        <f>VLOOKUP(BQ3495,[1]Sheet2!$E$2:$I$222,5,FALSE)</f>
        <v>#N/A</v>
      </c>
      <c r="BY3495" t="e">
        <f>VLOOKUP(BX3495,[1]Sheet2!$E$2:$I$222,3,FALSE)</f>
        <v>#N/A</v>
      </c>
      <c r="BZ3495" t="e">
        <f>VLOOKUP(BX3495,[1]Sheet2!$E$2:$I$222,4,FALSE)</f>
        <v>#N/A</v>
      </c>
      <c r="CA3495" t="e">
        <f>VLOOKUP(BX3495,[1]Sheet2!$E$2:$I$222,5,FALSE)</f>
        <v>#N/A</v>
      </c>
      <c r="CF3495" t="e">
        <f>VLOOKUP(CE3495,[1]Sheet2!$E$2:$I$222,3,FALSE)</f>
        <v>#N/A</v>
      </c>
      <c r="CG3495" t="e">
        <f>VLOOKUP(CE3495,[1]Sheet2!$E$2:$I$222,4,FALSE)</f>
        <v>#N/A</v>
      </c>
      <c r="CH3495" t="e">
        <f>VLOOKUP(CE3495,[1]Sheet2!$E$2:$I$222,5,FALSE)</f>
        <v>#N/A</v>
      </c>
      <c r="CM3495" t="e">
        <f>VLOOKUP(CL3495,[1]Sheet2!$E$2:$I$222,3,FALSE)</f>
        <v>#N/A</v>
      </c>
      <c r="CN3495" t="e">
        <f>VLOOKUP(CL3495,[1]Sheet2!$E$2:$I$222,4,FALSE)</f>
        <v>#N/A</v>
      </c>
      <c r="CO3495" t="e">
        <f>VLOOKUP(CL3495,[1]Sheet2!$E$2:$I$222,5,FALSE)</f>
        <v>#N/A</v>
      </c>
    </row>
    <row r="3496" spans="3:93" x14ac:dyDescent="0.25">
      <c r="C3496">
        <v>17772</v>
      </c>
      <c r="D3496">
        <v>7772</v>
      </c>
      <c r="E3496">
        <v>37.73997</v>
      </c>
      <c r="F3496">
        <v>-122.388403</v>
      </c>
      <c r="G3496" t="s">
        <v>7312</v>
      </c>
      <c r="H3496" t="s">
        <v>7313</v>
      </c>
      <c r="I3496" t="s">
        <v>704</v>
      </c>
      <c r="J3496" t="s">
        <v>669</v>
      </c>
      <c r="K3496" t="s">
        <v>711</v>
      </c>
      <c r="S3496" t="s">
        <v>7314</v>
      </c>
      <c r="X3496">
        <f t="shared" si="54"/>
        <v>1</v>
      </c>
      <c r="Y3496" t="s">
        <v>5</v>
      </c>
      <c r="Z3496" t="s">
        <v>77</v>
      </c>
      <c r="AA3496" t="s">
        <v>84</v>
      </c>
      <c r="AB3496" t="str">
        <f>VLOOKUP($AA3496,[1]Sheet2!$E$2:$I$222,3,FALSE)</f>
        <v>To Bayview District</v>
      </c>
      <c r="AC3496" t="str">
        <f>VLOOKUP($AA3496,Sheet2!$E$2:$I$222,4,FALSE)</f>
        <v>Newhall &amp; Hudson</v>
      </c>
      <c r="AD3496" t="str">
        <f>VLOOKUP($AA3496,Sheet2!$E$2:$I$222,5,FALSE)</f>
        <v>Daily ~ 6am-12am</v>
      </c>
      <c r="AI3496" t="e">
        <f>VLOOKUP(AH3496,[1]Sheet2!$E$2:$I$222,3,FALSE)</f>
        <v>#N/A</v>
      </c>
      <c r="AJ3496" t="e">
        <f>VLOOKUP(AH3496,[1]Sheet2!$E$2:$I$222,4,FALSE)</f>
        <v>#N/A</v>
      </c>
      <c r="AK3496" t="e">
        <f>VLOOKUP(AH3496,[1]Sheet2!$E$2:$I$222,5,FALSE)</f>
        <v>#N/A</v>
      </c>
      <c r="AP3496" t="e">
        <f>VLOOKUP(AO3496,[1]Sheet2!$E$2:$I$222,3,FALSE)</f>
        <v>#N/A</v>
      </c>
      <c r="AQ3496" t="e">
        <f>VLOOKUP(AO3496,[1]Sheet2!$E$2:$I$222,4,FALSE)</f>
        <v>#N/A</v>
      </c>
      <c r="AR3496" t="e">
        <f>VLOOKUP(AO3496,[1]Sheet2!$E$2:$I$222,5,FALSE)</f>
        <v>#N/A</v>
      </c>
      <c r="AW3496" t="e">
        <f>VLOOKUP(AV3496,[1]Sheet2!$E$2:$I$222,3,FALSE)</f>
        <v>#N/A</v>
      </c>
      <c r="AX3496" t="e">
        <f>VLOOKUP(AV3496,[1]Sheet2!$E$2:$I$222,4,FALSE)</f>
        <v>#N/A</v>
      </c>
      <c r="AY3496" t="e">
        <f>VLOOKUP(AV3496,[1]Sheet2!$E$2:$I$222,5,FALSE)</f>
        <v>#N/A</v>
      </c>
      <c r="BD3496" t="e">
        <f>VLOOKUP(BC3496,[1]Sheet2!$E$2:$I$222,3,FALSE)</f>
        <v>#N/A</v>
      </c>
      <c r="BE3496" t="e">
        <f>VLOOKUP(BC3496,[1]Sheet2!$E$2:$I$222,4,FALSE)</f>
        <v>#N/A</v>
      </c>
      <c r="BF3496" t="e">
        <f>VLOOKUP(BC3496,[1]Sheet2!$E$2:$I$222,5,FALSE)</f>
        <v>#N/A</v>
      </c>
      <c r="BK3496" t="e">
        <f>VLOOKUP(BJ3496,[1]Sheet2!$E$2:$I$222,3,FALSE)</f>
        <v>#N/A</v>
      </c>
      <c r="BL3496" t="e">
        <f>VLOOKUP(BJ3496,[1]Sheet2!$E$2:$I$222,4,FALSE)</f>
        <v>#N/A</v>
      </c>
      <c r="BM3496" t="e">
        <f>VLOOKUP(BJ3496,[1]Sheet2!$E$2:$I$222,5,FALSE)</f>
        <v>#N/A</v>
      </c>
      <c r="BR3496" t="e">
        <f>VLOOKUP(BQ3496,[1]Sheet2!$E$2:$I$222,3,FALSE)</f>
        <v>#N/A</v>
      </c>
      <c r="BS3496" t="e">
        <f>VLOOKUP(BQ3496,[1]Sheet2!$E$2:$I$222,4,FALSE)</f>
        <v>#N/A</v>
      </c>
      <c r="BT3496" t="e">
        <f>VLOOKUP(BQ3496,[1]Sheet2!$E$2:$I$222,5,FALSE)</f>
        <v>#N/A</v>
      </c>
      <c r="BY3496" t="e">
        <f>VLOOKUP(BX3496,[1]Sheet2!$E$2:$I$222,3,FALSE)</f>
        <v>#N/A</v>
      </c>
      <c r="BZ3496" t="e">
        <f>VLOOKUP(BX3496,[1]Sheet2!$E$2:$I$222,4,FALSE)</f>
        <v>#N/A</v>
      </c>
      <c r="CA3496" t="e">
        <f>VLOOKUP(BX3496,[1]Sheet2!$E$2:$I$222,5,FALSE)</f>
        <v>#N/A</v>
      </c>
      <c r="CF3496" t="e">
        <f>VLOOKUP(CE3496,[1]Sheet2!$E$2:$I$222,3,FALSE)</f>
        <v>#N/A</v>
      </c>
      <c r="CG3496" t="e">
        <f>VLOOKUP(CE3496,[1]Sheet2!$E$2:$I$222,4,FALSE)</f>
        <v>#N/A</v>
      </c>
      <c r="CH3496" t="e">
        <f>VLOOKUP(CE3496,[1]Sheet2!$E$2:$I$222,5,FALSE)</f>
        <v>#N/A</v>
      </c>
      <c r="CM3496" t="e">
        <f>VLOOKUP(CL3496,[1]Sheet2!$E$2:$I$222,3,FALSE)</f>
        <v>#N/A</v>
      </c>
      <c r="CN3496" t="e">
        <f>VLOOKUP(CL3496,[1]Sheet2!$E$2:$I$222,4,FALSE)</f>
        <v>#N/A</v>
      </c>
      <c r="CO3496" t="e">
        <f>VLOOKUP(CL3496,[1]Sheet2!$E$2:$I$222,5,FALSE)</f>
        <v>#N/A</v>
      </c>
    </row>
    <row r="3497" spans="3:93" x14ac:dyDescent="0.25">
      <c r="C3497">
        <v>17774</v>
      </c>
      <c r="D3497">
        <v>7774</v>
      </c>
      <c r="E3497">
        <v>37.785429000000001</v>
      </c>
      <c r="F3497">
        <v>-122.407957</v>
      </c>
      <c r="G3497" t="s">
        <v>7315</v>
      </c>
      <c r="H3497" t="s">
        <v>7316</v>
      </c>
      <c r="I3497" t="s">
        <v>729</v>
      </c>
      <c r="J3497" t="s">
        <v>687</v>
      </c>
      <c r="S3497" t="s">
        <v>7317</v>
      </c>
      <c r="X3497">
        <f t="shared" si="54"/>
        <v>0</v>
      </c>
      <c r="AB3497" t="e">
        <f>VLOOKUP($AA3497,[1]Sheet2!$E$2:$I$222,3,FALSE)</f>
        <v>#N/A</v>
      </c>
      <c r="AC3497" t="e">
        <f>VLOOKUP($AA3497,Sheet2!$E$2:$I$222,4,FALSE)</f>
        <v>#N/A</v>
      </c>
      <c r="AD3497" t="e">
        <f>VLOOKUP($AA3497,Sheet2!$E$2:$I$222,5,FALSE)</f>
        <v>#N/A</v>
      </c>
      <c r="AI3497" t="e">
        <f>VLOOKUP(AH3497,[1]Sheet2!$E$2:$I$222,3,FALSE)</f>
        <v>#N/A</v>
      </c>
      <c r="AJ3497" t="e">
        <f>VLOOKUP(AH3497,[1]Sheet2!$E$2:$I$222,4,FALSE)</f>
        <v>#N/A</v>
      </c>
      <c r="AK3497" t="e">
        <f>VLOOKUP(AH3497,[1]Sheet2!$E$2:$I$222,5,FALSE)</f>
        <v>#N/A</v>
      </c>
      <c r="AP3497" t="e">
        <f>VLOOKUP(AO3497,[1]Sheet2!$E$2:$I$222,3,FALSE)</f>
        <v>#N/A</v>
      </c>
      <c r="AQ3497" t="e">
        <f>VLOOKUP(AO3497,[1]Sheet2!$E$2:$I$222,4,FALSE)</f>
        <v>#N/A</v>
      </c>
      <c r="AR3497" t="e">
        <f>VLOOKUP(AO3497,[1]Sheet2!$E$2:$I$222,5,FALSE)</f>
        <v>#N/A</v>
      </c>
      <c r="AW3497" t="e">
        <f>VLOOKUP(AV3497,[1]Sheet2!$E$2:$I$222,3,FALSE)</f>
        <v>#N/A</v>
      </c>
      <c r="AX3497" t="e">
        <f>VLOOKUP(AV3497,[1]Sheet2!$E$2:$I$222,4,FALSE)</f>
        <v>#N/A</v>
      </c>
      <c r="AY3497" t="e">
        <f>VLOOKUP(AV3497,[1]Sheet2!$E$2:$I$222,5,FALSE)</f>
        <v>#N/A</v>
      </c>
      <c r="BD3497" t="e">
        <f>VLOOKUP(BC3497,[1]Sheet2!$E$2:$I$222,3,FALSE)</f>
        <v>#N/A</v>
      </c>
      <c r="BE3497" t="e">
        <f>VLOOKUP(BC3497,[1]Sheet2!$E$2:$I$222,4,FALSE)</f>
        <v>#N/A</v>
      </c>
      <c r="BF3497" t="e">
        <f>VLOOKUP(BC3497,[1]Sheet2!$E$2:$I$222,5,FALSE)</f>
        <v>#N/A</v>
      </c>
      <c r="BK3497" t="e">
        <f>VLOOKUP(BJ3497,[1]Sheet2!$E$2:$I$222,3,FALSE)</f>
        <v>#N/A</v>
      </c>
      <c r="BL3497" t="e">
        <f>VLOOKUP(BJ3497,[1]Sheet2!$E$2:$I$222,4,FALSE)</f>
        <v>#N/A</v>
      </c>
      <c r="BM3497" t="e">
        <f>VLOOKUP(BJ3497,[1]Sheet2!$E$2:$I$222,5,FALSE)</f>
        <v>#N/A</v>
      </c>
      <c r="BR3497" t="e">
        <f>VLOOKUP(BQ3497,[1]Sheet2!$E$2:$I$222,3,FALSE)</f>
        <v>#N/A</v>
      </c>
      <c r="BS3497" t="e">
        <f>VLOOKUP(BQ3497,[1]Sheet2!$E$2:$I$222,4,FALSE)</f>
        <v>#N/A</v>
      </c>
      <c r="BT3497" t="e">
        <f>VLOOKUP(BQ3497,[1]Sheet2!$E$2:$I$222,5,FALSE)</f>
        <v>#N/A</v>
      </c>
      <c r="BY3497" t="e">
        <f>VLOOKUP(BX3497,[1]Sheet2!$E$2:$I$222,3,FALSE)</f>
        <v>#N/A</v>
      </c>
      <c r="BZ3497" t="e">
        <f>VLOOKUP(BX3497,[1]Sheet2!$E$2:$I$222,4,FALSE)</f>
        <v>#N/A</v>
      </c>
      <c r="CA3497" t="e">
        <f>VLOOKUP(BX3497,[1]Sheet2!$E$2:$I$222,5,FALSE)</f>
        <v>#N/A</v>
      </c>
      <c r="CF3497" t="e">
        <f>VLOOKUP(CE3497,[1]Sheet2!$E$2:$I$222,3,FALSE)</f>
        <v>#N/A</v>
      </c>
      <c r="CG3497" t="e">
        <f>VLOOKUP(CE3497,[1]Sheet2!$E$2:$I$222,4,FALSE)</f>
        <v>#N/A</v>
      </c>
      <c r="CH3497" t="e">
        <f>VLOOKUP(CE3497,[1]Sheet2!$E$2:$I$222,5,FALSE)</f>
        <v>#N/A</v>
      </c>
      <c r="CM3497" t="e">
        <f>VLOOKUP(CL3497,[1]Sheet2!$E$2:$I$222,3,FALSE)</f>
        <v>#N/A</v>
      </c>
      <c r="CN3497" t="e">
        <f>VLOOKUP(CL3497,[1]Sheet2!$E$2:$I$222,4,FALSE)</f>
        <v>#N/A</v>
      </c>
      <c r="CO3497" t="e">
        <f>VLOOKUP(CL3497,[1]Sheet2!$E$2:$I$222,5,FALSE)</f>
        <v>#N/A</v>
      </c>
    </row>
    <row r="3498" spans="3:93" x14ac:dyDescent="0.25">
      <c r="C3498">
        <v>17776</v>
      </c>
      <c r="D3498">
        <v>7776</v>
      </c>
      <c r="E3498">
        <v>37.776324000000002</v>
      </c>
      <c r="F3498">
        <v>-122.39613300000001</v>
      </c>
      <c r="G3498" t="s">
        <v>7318</v>
      </c>
      <c r="H3498" t="s">
        <v>968</v>
      </c>
      <c r="I3498" t="s">
        <v>719</v>
      </c>
      <c r="J3498" t="s">
        <v>669</v>
      </c>
      <c r="K3498" t="s">
        <v>4576</v>
      </c>
      <c r="R3498" t="s">
        <v>924</v>
      </c>
      <c r="S3498" t="s">
        <v>7319</v>
      </c>
      <c r="X3498">
        <f t="shared" si="54"/>
        <v>3</v>
      </c>
      <c r="Y3498" t="s">
        <v>21</v>
      </c>
      <c r="Z3498" t="s">
        <v>77</v>
      </c>
      <c r="AA3498" t="s">
        <v>97</v>
      </c>
      <c r="AB3498" t="str">
        <f>VLOOKUP($AA3498,[1]Sheet2!$E$2:$I$222,3,FALSE)</f>
        <v>To Fisherman's Wharf</v>
      </c>
      <c r="AC3498" t="str">
        <f>VLOOKUP($AA3498,Sheet2!$E$2:$I$222,4,FALSE)</f>
        <v>Powell &amp; Beach</v>
      </c>
      <c r="AD3498" t="str">
        <f>VLOOKUP($AA3498,Sheet2!$E$2:$I$222,5,FALSE)</f>
        <v>Daily ~ 6am-12:30am</v>
      </c>
      <c r="AF3498" t="s">
        <v>21</v>
      </c>
      <c r="AG3498" t="s">
        <v>80</v>
      </c>
      <c r="AH3498" t="s">
        <v>131</v>
      </c>
      <c r="AI3498" t="str">
        <f>VLOOKUP(AH3498,[1]Sheet2!$E$2:$I$222,3,FALSE)</f>
        <v>To Caltrain Station</v>
      </c>
      <c r="AJ3498" t="str">
        <f>VLOOKUP(AH3498,[1]Sheet2!$E$2:$I$222,4,FALSE)</f>
        <v>4th St. &amp; Townsend</v>
      </c>
      <c r="AK3498" t="str">
        <f>VLOOKUP(AH3498,[1]Sheet2!$E$2:$I$222,5,FALSE)</f>
        <v>Daily ~ 6am-12:30am</v>
      </c>
      <c r="AM3498" t="s">
        <v>75</v>
      </c>
      <c r="AN3498" t="s">
        <v>77</v>
      </c>
      <c r="AO3498" t="s">
        <v>176</v>
      </c>
      <c r="AP3498" t="str">
        <f>VLOOKUP(AO3498,[1]Sheet2!$E$2:$I$222,3,FALSE)</f>
        <v>To Civic Center Station</v>
      </c>
      <c r="AQ3498" t="str">
        <f>VLOOKUP(AO3498,[1]Sheet2!$E$2:$I$222,4,FALSE)</f>
        <v>Market &amp; 8th St.</v>
      </c>
      <c r="AR3498" t="str">
        <f>VLOOKUP(AO3498,[1]Sheet2!$E$2:$I$222,5,FALSE)</f>
        <v>M-F Only ~ 7-10am &amp; 4-7pm</v>
      </c>
      <c r="AW3498" t="e">
        <f>VLOOKUP(AV3498,[1]Sheet2!$E$2:$I$222,3,FALSE)</f>
        <v>#N/A</v>
      </c>
      <c r="AX3498" t="e">
        <f>VLOOKUP(AV3498,[1]Sheet2!$E$2:$I$222,4,FALSE)</f>
        <v>#N/A</v>
      </c>
      <c r="AY3498" t="e">
        <f>VLOOKUP(AV3498,[1]Sheet2!$E$2:$I$222,5,FALSE)</f>
        <v>#N/A</v>
      </c>
      <c r="BD3498" t="e">
        <f>VLOOKUP(BC3498,[1]Sheet2!$E$2:$I$222,3,FALSE)</f>
        <v>#N/A</v>
      </c>
      <c r="BE3498" t="e">
        <f>VLOOKUP(BC3498,[1]Sheet2!$E$2:$I$222,4,FALSE)</f>
        <v>#N/A</v>
      </c>
      <c r="BF3498" t="e">
        <f>VLOOKUP(BC3498,[1]Sheet2!$E$2:$I$222,5,FALSE)</f>
        <v>#N/A</v>
      </c>
      <c r="BK3498" t="e">
        <f>VLOOKUP(BJ3498,[1]Sheet2!$E$2:$I$222,3,FALSE)</f>
        <v>#N/A</v>
      </c>
      <c r="BL3498" t="e">
        <f>VLOOKUP(BJ3498,[1]Sheet2!$E$2:$I$222,4,FALSE)</f>
        <v>#N/A</v>
      </c>
      <c r="BM3498" t="e">
        <f>VLOOKUP(BJ3498,[1]Sheet2!$E$2:$I$222,5,FALSE)</f>
        <v>#N/A</v>
      </c>
      <c r="BR3498" t="e">
        <f>VLOOKUP(BQ3498,[1]Sheet2!$E$2:$I$222,3,FALSE)</f>
        <v>#N/A</v>
      </c>
      <c r="BS3498" t="e">
        <f>VLOOKUP(BQ3498,[1]Sheet2!$E$2:$I$222,4,FALSE)</f>
        <v>#N/A</v>
      </c>
      <c r="BT3498" t="e">
        <f>VLOOKUP(BQ3498,[1]Sheet2!$E$2:$I$222,5,FALSE)</f>
        <v>#N/A</v>
      </c>
      <c r="BY3498" t="e">
        <f>VLOOKUP(BX3498,[1]Sheet2!$E$2:$I$222,3,FALSE)</f>
        <v>#N/A</v>
      </c>
      <c r="BZ3498" t="e">
        <f>VLOOKUP(BX3498,[1]Sheet2!$E$2:$I$222,4,FALSE)</f>
        <v>#N/A</v>
      </c>
      <c r="CA3498" t="e">
        <f>VLOOKUP(BX3498,[1]Sheet2!$E$2:$I$222,5,FALSE)</f>
        <v>#N/A</v>
      </c>
      <c r="CF3498" t="e">
        <f>VLOOKUP(CE3498,[1]Sheet2!$E$2:$I$222,3,FALSE)</f>
        <v>#N/A</v>
      </c>
      <c r="CG3498" t="e">
        <f>VLOOKUP(CE3498,[1]Sheet2!$E$2:$I$222,4,FALSE)</f>
        <v>#N/A</v>
      </c>
      <c r="CH3498" t="e">
        <f>VLOOKUP(CE3498,[1]Sheet2!$E$2:$I$222,5,FALSE)</f>
        <v>#N/A</v>
      </c>
      <c r="CM3498" t="e">
        <f>VLOOKUP(CL3498,[1]Sheet2!$E$2:$I$222,3,FALSE)</f>
        <v>#N/A</v>
      </c>
      <c r="CN3498" t="e">
        <f>VLOOKUP(CL3498,[1]Sheet2!$E$2:$I$222,4,FALSE)</f>
        <v>#N/A</v>
      </c>
      <c r="CO3498" t="e">
        <f>VLOOKUP(CL3498,[1]Sheet2!$E$2:$I$222,5,FALSE)</f>
        <v>#N/A</v>
      </c>
    </row>
    <row r="3499" spans="3:93" x14ac:dyDescent="0.25">
      <c r="C3499">
        <v>17777</v>
      </c>
      <c r="D3499">
        <v>7777</v>
      </c>
      <c r="E3499">
        <v>37.795752999999998</v>
      </c>
      <c r="F3499">
        <v>-122.40831799999999</v>
      </c>
      <c r="G3499" t="s">
        <v>7320</v>
      </c>
      <c r="H3499" t="s">
        <v>7321</v>
      </c>
      <c r="I3499" t="s">
        <v>746</v>
      </c>
      <c r="J3499" t="s">
        <v>843</v>
      </c>
      <c r="K3499" t="s">
        <v>3719</v>
      </c>
      <c r="S3499" t="s">
        <v>6174</v>
      </c>
      <c r="X3499">
        <f t="shared" si="54"/>
        <v>6</v>
      </c>
      <c r="Y3499" t="s">
        <v>9</v>
      </c>
      <c r="Z3499" t="s">
        <v>80</v>
      </c>
      <c r="AA3499" t="s">
        <v>99</v>
      </c>
      <c r="AB3499" t="str">
        <f>VLOOKUP($AA3499,[1]Sheet2!$E$2:$I$222,3,FALSE)</f>
        <v>To City College</v>
      </c>
      <c r="AC3499" t="str">
        <f>VLOOKUP($AA3499,Sheet2!$E$2:$I$222,4,FALSE)</f>
        <v>Daily ~ 8:30am-12am</v>
      </c>
      <c r="AD3499" t="str">
        <f>VLOOKUP($AA3499,Sheet2!$E$2:$I$222,5,FALSE)</f>
        <v>Except M-F ~ 4pm-7pm: Use 8AX/BX</v>
      </c>
      <c r="AF3499" t="s">
        <v>13</v>
      </c>
      <c r="AG3499" t="s">
        <v>78</v>
      </c>
      <c r="AI3499" t="e">
        <f>VLOOKUP(AH3499,[1]Sheet2!$E$2:$I$222,3,FALSE)</f>
        <v>#N/A</v>
      </c>
      <c r="AJ3499" t="e">
        <f>VLOOKUP(AH3499,[1]Sheet2!$E$2:$I$222,4,FALSE)</f>
        <v>#N/A</v>
      </c>
      <c r="AK3499" t="e">
        <f>VLOOKUP(AH3499,[1]Sheet2!$E$2:$I$222,5,FALSE)</f>
        <v>#N/A</v>
      </c>
      <c r="AM3499" t="s">
        <v>7</v>
      </c>
      <c r="AN3499" t="s">
        <v>78</v>
      </c>
      <c r="AP3499" t="e">
        <f>VLOOKUP(AO3499,[1]Sheet2!$E$2:$I$222,3,FALSE)</f>
        <v>#N/A</v>
      </c>
      <c r="AQ3499" t="e">
        <f>VLOOKUP(AO3499,[1]Sheet2!$E$2:$I$222,4,FALSE)</f>
        <v>#N/A</v>
      </c>
      <c r="AR3499" t="e">
        <f>VLOOKUP(AO3499,[1]Sheet2!$E$2:$I$222,5,FALSE)</f>
        <v>#N/A</v>
      </c>
      <c r="AT3499" t="s">
        <v>63</v>
      </c>
      <c r="AU3499" t="s">
        <v>80</v>
      </c>
      <c r="AV3499" t="s">
        <v>171</v>
      </c>
      <c r="AW3499" t="str">
        <f>VLOOKUP(AV3499,[1]Sheet2!$E$2:$I$222,3,FALSE)</f>
        <v>To Visitacion Valley</v>
      </c>
      <c r="AX3499" t="str">
        <f>VLOOKUP(AV3499,[1]Sheet2!$E$2:$I$222,4,FALSE)</f>
        <v>Geneva &amp; Schwerin</v>
      </c>
      <c r="AY3499" t="str">
        <f>VLOOKUP(AV3499,[1]Sheet2!$E$2:$I$222,5,FALSE)</f>
        <v>PM Only: M-F ~ 4pm-7pm</v>
      </c>
      <c r="BA3499" t="s">
        <v>346</v>
      </c>
      <c r="BB3499" t="s">
        <v>80</v>
      </c>
      <c r="BC3499" t="s">
        <v>358</v>
      </c>
      <c r="BD3499" t="str">
        <f>VLOOKUP(BC3499,[1]Sheet2!$E$2:$I$222,3,FALSE)</f>
        <v>To City College</v>
      </c>
      <c r="BE3499" t="str">
        <f>VLOOKUP(BC3499,[1]Sheet2!$E$2:$I$222,4,FALSE)</f>
        <v>Ocean &amp; Phelan</v>
      </c>
      <c r="BF3499" t="str">
        <f>VLOOKUP(BC3499,[1]Sheet2!$E$2:$I$222,5,FALSE)</f>
        <v>PM Only: M-F ~ 3:30pm-6:30pm</v>
      </c>
      <c r="BH3499" t="s">
        <v>4</v>
      </c>
      <c r="BI3499" t="s">
        <v>79</v>
      </c>
      <c r="BK3499" t="e">
        <f>VLOOKUP(BJ3499,[1]Sheet2!$E$2:$I$222,3,FALSE)</f>
        <v>#N/A</v>
      </c>
      <c r="BL3499" t="e">
        <f>VLOOKUP(BJ3499,[1]Sheet2!$E$2:$I$222,4,FALSE)</f>
        <v>#N/A</v>
      </c>
      <c r="BM3499" t="e">
        <f>VLOOKUP(BJ3499,[1]Sheet2!$E$2:$I$222,5,FALSE)</f>
        <v>#N/A</v>
      </c>
      <c r="BR3499" t="e">
        <f>VLOOKUP(BQ3499,[1]Sheet2!$E$2:$I$222,3,FALSE)</f>
        <v>#N/A</v>
      </c>
      <c r="BS3499" t="e">
        <f>VLOOKUP(BQ3499,[1]Sheet2!$E$2:$I$222,4,FALSE)</f>
        <v>#N/A</v>
      </c>
      <c r="BT3499" t="e">
        <f>VLOOKUP(BQ3499,[1]Sheet2!$E$2:$I$222,5,FALSE)</f>
        <v>#N/A</v>
      </c>
      <c r="BY3499" t="e">
        <f>VLOOKUP(BX3499,[1]Sheet2!$E$2:$I$222,3,FALSE)</f>
        <v>#N/A</v>
      </c>
      <c r="BZ3499" t="e">
        <f>VLOOKUP(BX3499,[1]Sheet2!$E$2:$I$222,4,FALSE)</f>
        <v>#N/A</v>
      </c>
      <c r="CA3499" t="e">
        <f>VLOOKUP(BX3499,[1]Sheet2!$E$2:$I$222,5,FALSE)</f>
        <v>#N/A</v>
      </c>
      <c r="CF3499" t="e">
        <f>VLOOKUP(CE3499,[1]Sheet2!$E$2:$I$222,3,FALSE)</f>
        <v>#N/A</v>
      </c>
      <c r="CG3499" t="e">
        <f>VLOOKUP(CE3499,[1]Sheet2!$E$2:$I$222,4,FALSE)</f>
        <v>#N/A</v>
      </c>
      <c r="CH3499" t="e">
        <f>VLOOKUP(CE3499,[1]Sheet2!$E$2:$I$222,5,FALSE)</f>
        <v>#N/A</v>
      </c>
      <c r="CM3499" t="e">
        <f>VLOOKUP(CL3499,[1]Sheet2!$E$2:$I$222,3,FALSE)</f>
        <v>#N/A</v>
      </c>
      <c r="CN3499" t="e">
        <f>VLOOKUP(CL3499,[1]Sheet2!$E$2:$I$222,4,FALSE)</f>
        <v>#N/A</v>
      </c>
      <c r="CO3499" t="e">
        <f>VLOOKUP(CL3499,[1]Sheet2!$E$2:$I$222,5,FALSE)</f>
        <v>#N/A</v>
      </c>
    </row>
    <row r="3500" spans="3:93" x14ac:dyDescent="0.25">
      <c r="C3500">
        <v>17778</v>
      </c>
      <c r="D3500">
        <v>7778</v>
      </c>
      <c r="E3500">
        <v>37.721238</v>
      </c>
      <c r="F3500">
        <v>-122.44622200000001</v>
      </c>
      <c r="G3500" t="s">
        <v>7322</v>
      </c>
      <c r="H3500" t="s">
        <v>7323</v>
      </c>
      <c r="I3500" t="s">
        <v>855</v>
      </c>
      <c r="J3500" t="s">
        <v>1008</v>
      </c>
      <c r="K3500" t="s">
        <v>4647</v>
      </c>
      <c r="S3500" t="s">
        <v>7324</v>
      </c>
      <c r="X3500">
        <f t="shared" si="54"/>
        <v>2</v>
      </c>
      <c r="Y3500" t="s">
        <v>69</v>
      </c>
      <c r="Z3500" t="s">
        <v>77</v>
      </c>
      <c r="AA3500" t="s">
        <v>159</v>
      </c>
      <c r="AB3500" t="str">
        <f>VLOOKUP($AA3500,[1]Sheet2!$E$2:$I$222,3,FALSE)</f>
        <v>To Downtown</v>
      </c>
      <c r="AC3500" t="str">
        <f>VLOOKUP($AA3500,Sheet2!$E$2:$I$222,4,FALSE)</f>
        <v>Embarcadero Station</v>
      </c>
      <c r="AD3500" t="str">
        <f>VLOOKUP($AA3500,Sheet2!$E$2:$I$222,5,FALSE)</f>
        <v>Daily ~ 5am-12:30am</v>
      </c>
      <c r="AF3500" t="s">
        <v>56</v>
      </c>
      <c r="AG3500" t="s">
        <v>77</v>
      </c>
      <c r="AH3500" t="s">
        <v>140</v>
      </c>
      <c r="AI3500" t="str">
        <f>VLOOKUP(AH3500,[1]Sheet2!$E$2:$I$222,3,FALSE)</f>
        <v>To Downtown</v>
      </c>
      <c r="AJ3500" t="str">
        <f>VLOOKUP(AH3500,[1]Sheet2!$E$2:$I$222,4,FALSE)</f>
        <v>Embarcadero Station</v>
      </c>
      <c r="AK3500" t="str">
        <f>VLOOKUP(AH3500,[1]Sheet2!$E$2:$I$222,5,FALSE)</f>
        <v>Daily ~ 5am-12am</v>
      </c>
      <c r="AP3500" t="e">
        <f>VLOOKUP(AO3500,[1]Sheet2!$E$2:$I$222,3,FALSE)</f>
        <v>#N/A</v>
      </c>
      <c r="AQ3500" t="e">
        <f>VLOOKUP(AO3500,[1]Sheet2!$E$2:$I$222,4,FALSE)</f>
        <v>#N/A</v>
      </c>
      <c r="AR3500" t="e">
        <f>VLOOKUP(AO3500,[1]Sheet2!$E$2:$I$222,5,FALSE)</f>
        <v>#N/A</v>
      </c>
      <c r="AW3500" t="e">
        <f>VLOOKUP(AV3500,[1]Sheet2!$E$2:$I$222,3,FALSE)</f>
        <v>#N/A</v>
      </c>
      <c r="AX3500" t="e">
        <f>VLOOKUP(AV3500,[1]Sheet2!$E$2:$I$222,4,FALSE)</f>
        <v>#N/A</v>
      </c>
      <c r="AY3500" t="e">
        <f>VLOOKUP(AV3500,[1]Sheet2!$E$2:$I$222,5,FALSE)</f>
        <v>#N/A</v>
      </c>
      <c r="BD3500" t="e">
        <f>VLOOKUP(BC3500,[1]Sheet2!$E$2:$I$222,3,FALSE)</f>
        <v>#N/A</v>
      </c>
      <c r="BE3500" t="e">
        <f>VLOOKUP(BC3500,[1]Sheet2!$E$2:$I$222,4,FALSE)</f>
        <v>#N/A</v>
      </c>
      <c r="BF3500" t="e">
        <f>VLOOKUP(BC3500,[1]Sheet2!$E$2:$I$222,5,FALSE)</f>
        <v>#N/A</v>
      </c>
      <c r="BK3500" t="e">
        <f>VLOOKUP(BJ3500,[1]Sheet2!$E$2:$I$222,3,FALSE)</f>
        <v>#N/A</v>
      </c>
      <c r="BL3500" t="e">
        <f>VLOOKUP(BJ3500,[1]Sheet2!$E$2:$I$222,4,FALSE)</f>
        <v>#N/A</v>
      </c>
      <c r="BM3500" t="e">
        <f>VLOOKUP(BJ3500,[1]Sheet2!$E$2:$I$222,5,FALSE)</f>
        <v>#N/A</v>
      </c>
      <c r="BR3500" t="e">
        <f>VLOOKUP(BQ3500,[1]Sheet2!$E$2:$I$222,3,FALSE)</f>
        <v>#N/A</v>
      </c>
      <c r="BS3500" t="e">
        <f>VLOOKUP(BQ3500,[1]Sheet2!$E$2:$I$222,4,FALSE)</f>
        <v>#N/A</v>
      </c>
      <c r="BT3500" t="e">
        <f>VLOOKUP(BQ3500,[1]Sheet2!$E$2:$I$222,5,FALSE)</f>
        <v>#N/A</v>
      </c>
      <c r="BY3500" t="e">
        <f>VLOOKUP(BX3500,[1]Sheet2!$E$2:$I$222,3,FALSE)</f>
        <v>#N/A</v>
      </c>
      <c r="BZ3500" t="e">
        <f>VLOOKUP(BX3500,[1]Sheet2!$E$2:$I$222,4,FALSE)</f>
        <v>#N/A</v>
      </c>
      <c r="CA3500" t="e">
        <f>VLOOKUP(BX3500,[1]Sheet2!$E$2:$I$222,5,FALSE)</f>
        <v>#N/A</v>
      </c>
      <c r="CF3500" t="e">
        <f>VLOOKUP(CE3500,[1]Sheet2!$E$2:$I$222,3,FALSE)</f>
        <v>#N/A</v>
      </c>
      <c r="CG3500" t="e">
        <f>VLOOKUP(CE3500,[1]Sheet2!$E$2:$I$222,4,FALSE)</f>
        <v>#N/A</v>
      </c>
      <c r="CH3500" t="e">
        <f>VLOOKUP(CE3500,[1]Sheet2!$E$2:$I$222,5,FALSE)</f>
        <v>#N/A</v>
      </c>
      <c r="CM3500" t="e">
        <f>VLOOKUP(CL3500,[1]Sheet2!$E$2:$I$222,3,FALSE)</f>
        <v>#N/A</v>
      </c>
      <c r="CN3500" t="e">
        <f>VLOOKUP(CL3500,[1]Sheet2!$E$2:$I$222,4,FALSE)</f>
        <v>#N/A</v>
      </c>
      <c r="CO3500" t="e">
        <f>VLOOKUP(CL3500,[1]Sheet2!$E$2:$I$222,5,FALSE)</f>
        <v>#N/A</v>
      </c>
    </row>
    <row r="3501" spans="3:93" x14ac:dyDescent="0.25">
      <c r="C3501">
        <v>17779</v>
      </c>
      <c r="D3501">
        <v>7779</v>
      </c>
      <c r="E3501">
        <v>37.721539999999997</v>
      </c>
      <c r="F3501">
        <v>-122.39980199999999</v>
      </c>
      <c r="G3501" t="s">
        <v>7325</v>
      </c>
      <c r="H3501" t="s">
        <v>7326</v>
      </c>
      <c r="I3501" t="s">
        <v>729</v>
      </c>
      <c r="J3501" t="s">
        <v>687</v>
      </c>
      <c r="S3501" t="s">
        <v>1527</v>
      </c>
      <c r="X3501">
        <f t="shared" si="54"/>
        <v>1</v>
      </c>
      <c r="Y3501" t="s">
        <v>6</v>
      </c>
      <c r="Z3501" t="s">
        <v>78</v>
      </c>
      <c r="AB3501" t="e">
        <f>VLOOKUP($AA3501,[1]Sheet2!$E$2:$I$222,3,FALSE)</f>
        <v>#N/A</v>
      </c>
      <c r="AC3501" t="e">
        <f>VLOOKUP($AA3501,Sheet2!$E$2:$I$222,4,FALSE)</f>
        <v>#N/A</v>
      </c>
      <c r="AD3501" t="e">
        <f>VLOOKUP($AA3501,Sheet2!$E$2:$I$222,5,FALSE)</f>
        <v>#N/A</v>
      </c>
      <c r="AI3501" t="e">
        <f>VLOOKUP(AH3501,[1]Sheet2!$E$2:$I$222,3,FALSE)</f>
        <v>#N/A</v>
      </c>
      <c r="AJ3501" t="e">
        <f>VLOOKUP(AH3501,[1]Sheet2!$E$2:$I$222,4,FALSE)</f>
        <v>#N/A</v>
      </c>
      <c r="AK3501" t="e">
        <f>VLOOKUP(AH3501,[1]Sheet2!$E$2:$I$222,5,FALSE)</f>
        <v>#N/A</v>
      </c>
      <c r="AP3501" t="e">
        <f>VLOOKUP(AO3501,[1]Sheet2!$E$2:$I$222,3,FALSE)</f>
        <v>#N/A</v>
      </c>
      <c r="AQ3501" t="e">
        <f>VLOOKUP(AO3501,[1]Sheet2!$E$2:$I$222,4,FALSE)</f>
        <v>#N/A</v>
      </c>
      <c r="AR3501" t="e">
        <f>VLOOKUP(AO3501,[1]Sheet2!$E$2:$I$222,5,FALSE)</f>
        <v>#N/A</v>
      </c>
      <c r="AW3501" t="e">
        <f>VLOOKUP(AV3501,[1]Sheet2!$E$2:$I$222,3,FALSE)</f>
        <v>#N/A</v>
      </c>
      <c r="AX3501" t="e">
        <f>VLOOKUP(AV3501,[1]Sheet2!$E$2:$I$222,4,FALSE)</f>
        <v>#N/A</v>
      </c>
      <c r="AY3501" t="e">
        <f>VLOOKUP(AV3501,[1]Sheet2!$E$2:$I$222,5,FALSE)</f>
        <v>#N/A</v>
      </c>
      <c r="BD3501" t="e">
        <f>VLOOKUP(BC3501,[1]Sheet2!$E$2:$I$222,3,FALSE)</f>
        <v>#N/A</v>
      </c>
      <c r="BE3501" t="e">
        <f>VLOOKUP(BC3501,[1]Sheet2!$E$2:$I$222,4,FALSE)</f>
        <v>#N/A</v>
      </c>
      <c r="BF3501" t="e">
        <f>VLOOKUP(BC3501,[1]Sheet2!$E$2:$I$222,5,FALSE)</f>
        <v>#N/A</v>
      </c>
      <c r="BK3501" t="e">
        <f>VLOOKUP(BJ3501,[1]Sheet2!$E$2:$I$222,3,FALSE)</f>
        <v>#N/A</v>
      </c>
      <c r="BL3501" t="e">
        <f>VLOOKUP(BJ3501,[1]Sheet2!$E$2:$I$222,4,FALSE)</f>
        <v>#N/A</v>
      </c>
      <c r="BM3501" t="e">
        <f>VLOOKUP(BJ3501,[1]Sheet2!$E$2:$I$222,5,FALSE)</f>
        <v>#N/A</v>
      </c>
      <c r="BR3501" t="e">
        <f>VLOOKUP(BQ3501,[1]Sheet2!$E$2:$I$222,3,FALSE)</f>
        <v>#N/A</v>
      </c>
      <c r="BS3501" t="e">
        <f>VLOOKUP(BQ3501,[1]Sheet2!$E$2:$I$222,4,FALSE)</f>
        <v>#N/A</v>
      </c>
      <c r="BT3501" t="e">
        <f>VLOOKUP(BQ3501,[1]Sheet2!$E$2:$I$222,5,FALSE)</f>
        <v>#N/A</v>
      </c>
      <c r="BY3501" t="e">
        <f>VLOOKUP(BX3501,[1]Sheet2!$E$2:$I$222,3,FALSE)</f>
        <v>#N/A</v>
      </c>
      <c r="BZ3501" t="e">
        <f>VLOOKUP(BX3501,[1]Sheet2!$E$2:$I$222,4,FALSE)</f>
        <v>#N/A</v>
      </c>
      <c r="CA3501" t="e">
        <f>VLOOKUP(BX3501,[1]Sheet2!$E$2:$I$222,5,FALSE)</f>
        <v>#N/A</v>
      </c>
      <c r="CF3501" t="e">
        <f>VLOOKUP(CE3501,[1]Sheet2!$E$2:$I$222,3,FALSE)</f>
        <v>#N/A</v>
      </c>
      <c r="CG3501" t="e">
        <f>VLOOKUP(CE3501,[1]Sheet2!$E$2:$I$222,4,FALSE)</f>
        <v>#N/A</v>
      </c>
      <c r="CH3501" t="e">
        <f>VLOOKUP(CE3501,[1]Sheet2!$E$2:$I$222,5,FALSE)</f>
        <v>#N/A</v>
      </c>
      <c r="CM3501" t="e">
        <f>VLOOKUP(CL3501,[1]Sheet2!$E$2:$I$222,3,FALSE)</f>
        <v>#N/A</v>
      </c>
      <c r="CN3501" t="e">
        <f>VLOOKUP(CL3501,[1]Sheet2!$E$2:$I$222,4,FALSE)</f>
        <v>#N/A</v>
      </c>
      <c r="CO3501" t="e">
        <f>VLOOKUP(CL3501,[1]Sheet2!$E$2:$I$222,5,FALSE)</f>
        <v>#N/A</v>
      </c>
    </row>
    <row r="3502" spans="3:93" x14ac:dyDescent="0.25">
      <c r="C3502">
        <v>17780</v>
      </c>
      <c r="D3502">
        <v>7780</v>
      </c>
      <c r="E3502">
        <v>37.723557</v>
      </c>
      <c r="F3502">
        <v>-122.400809</v>
      </c>
      <c r="G3502" t="s">
        <v>7327</v>
      </c>
      <c r="H3502" t="s">
        <v>7328</v>
      </c>
      <c r="I3502" t="s">
        <v>704</v>
      </c>
      <c r="J3502" t="s">
        <v>687</v>
      </c>
      <c r="S3502" t="s">
        <v>1314</v>
      </c>
      <c r="X3502">
        <f t="shared" si="54"/>
        <v>1</v>
      </c>
      <c r="Y3502" t="s">
        <v>6</v>
      </c>
      <c r="Z3502" t="s">
        <v>79</v>
      </c>
      <c r="AB3502" t="e">
        <f>VLOOKUP($AA3502,[1]Sheet2!$E$2:$I$222,3,FALSE)</f>
        <v>#N/A</v>
      </c>
      <c r="AC3502" t="e">
        <f>VLOOKUP($AA3502,Sheet2!$E$2:$I$222,4,FALSE)</f>
        <v>#N/A</v>
      </c>
      <c r="AD3502" t="e">
        <f>VLOOKUP($AA3502,Sheet2!$E$2:$I$222,5,FALSE)</f>
        <v>#N/A</v>
      </c>
      <c r="AI3502" t="e">
        <f>VLOOKUP(AH3502,[1]Sheet2!$E$2:$I$222,3,FALSE)</f>
        <v>#N/A</v>
      </c>
      <c r="AJ3502" t="e">
        <f>VLOOKUP(AH3502,[1]Sheet2!$E$2:$I$222,4,FALSE)</f>
        <v>#N/A</v>
      </c>
      <c r="AK3502" t="e">
        <f>VLOOKUP(AH3502,[1]Sheet2!$E$2:$I$222,5,FALSE)</f>
        <v>#N/A</v>
      </c>
      <c r="AP3502" t="e">
        <f>VLOOKUP(AO3502,[1]Sheet2!$E$2:$I$222,3,FALSE)</f>
        <v>#N/A</v>
      </c>
      <c r="AQ3502" t="e">
        <f>VLOOKUP(AO3502,[1]Sheet2!$E$2:$I$222,4,FALSE)</f>
        <v>#N/A</v>
      </c>
      <c r="AR3502" t="e">
        <f>VLOOKUP(AO3502,[1]Sheet2!$E$2:$I$222,5,FALSE)</f>
        <v>#N/A</v>
      </c>
      <c r="AW3502" t="e">
        <f>VLOOKUP(AV3502,[1]Sheet2!$E$2:$I$222,3,FALSE)</f>
        <v>#N/A</v>
      </c>
      <c r="AX3502" t="e">
        <f>VLOOKUP(AV3502,[1]Sheet2!$E$2:$I$222,4,FALSE)</f>
        <v>#N/A</v>
      </c>
      <c r="AY3502" t="e">
        <f>VLOOKUP(AV3502,[1]Sheet2!$E$2:$I$222,5,FALSE)</f>
        <v>#N/A</v>
      </c>
      <c r="BD3502" t="e">
        <f>VLOOKUP(BC3502,[1]Sheet2!$E$2:$I$222,3,FALSE)</f>
        <v>#N/A</v>
      </c>
      <c r="BE3502" t="e">
        <f>VLOOKUP(BC3502,[1]Sheet2!$E$2:$I$222,4,FALSE)</f>
        <v>#N/A</v>
      </c>
      <c r="BF3502" t="e">
        <f>VLOOKUP(BC3502,[1]Sheet2!$E$2:$I$222,5,FALSE)</f>
        <v>#N/A</v>
      </c>
      <c r="BK3502" t="e">
        <f>VLOOKUP(BJ3502,[1]Sheet2!$E$2:$I$222,3,FALSE)</f>
        <v>#N/A</v>
      </c>
      <c r="BL3502" t="e">
        <f>VLOOKUP(BJ3502,[1]Sheet2!$E$2:$I$222,4,FALSE)</f>
        <v>#N/A</v>
      </c>
      <c r="BM3502" t="e">
        <f>VLOOKUP(BJ3502,[1]Sheet2!$E$2:$I$222,5,FALSE)</f>
        <v>#N/A</v>
      </c>
      <c r="BR3502" t="e">
        <f>VLOOKUP(BQ3502,[1]Sheet2!$E$2:$I$222,3,FALSE)</f>
        <v>#N/A</v>
      </c>
      <c r="BS3502" t="e">
        <f>VLOOKUP(BQ3502,[1]Sheet2!$E$2:$I$222,4,FALSE)</f>
        <v>#N/A</v>
      </c>
      <c r="BT3502" t="e">
        <f>VLOOKUP(BQ3502,[1]Sheet2!$E$2:$I$222,5,FALSE)</f>
        <v>#N/A</v>
      </c>
      <c r="BY3502" t="e">
        <f>VLOOKUP(BX3502,[1]Sheet2!$E$2:$I$222,3,FALSE)</f>
        <v>#N/A</v>
      </c>
      <c r="BZ3502" t="e">
        <f>VLOOKUP(BX3502,[1]Sheet2!$E$2:$I$222,4,FALSE)</f>
        <v>#N/A</v>
      </c>
      <c r="CA3502" t="e">
        <f>VLOOKUP(BX3502,[1]Sheet2!$E$2:$I$222,5,FALSE)</f>
        <v>#N/A</v>
      </c>
      <c r="CF3502" t="e">
        <f>VLOOKUP(CE3502,[1]Sheet2!$E$2:$I$222,3,FALSE)</f>
        <v>#N/A</v>
      </c>
      <c r="CG3502" t="e">
        <f>VLOOKUP(CE3502,[1]Sheet2!$E$2:$I$222,4,FALSE)</f>
        <v>#N/A</v>
      </c>
      <c r="CH3502" t="e">
        <f>VLOOKUP(CE3502,[1]Sheet2!$E$2:$I$222,5,FALSE)</f>
        <v>#N/A</v>
      </c>
      <c r="CM3502" t="e">
        <f>VLOOKUP(CL3502,[1]Sheet2!$E$2:$I$222,3,FALSE)</f>
        <v>#N/A</v>
      </c>
      <c r="CN3502" t="e">
        <f>VLOOKUP(CL3502,[1]Sheet2!$E$2:$I$222,4,FALSE)</f>
        <v>#N/A</v>
      </c>
      <c r="CO3502" t="e">
        <f>VLOOKUP(CL3502,[1]Sheet2!$E$2:$I$222,5,FALSE)</f>
        <v>#N/A</v>
      </c>
    </row>
    <row r="3503" spans="3:93" x14ac:dyDescent="0.25">
      <c r="C3503">
        <v>17781</v>
      </c>
      <c r="D3503">
        <v>7781</v>
      </c>
      <c r="E3503">
        <v>37.721128999999998</v>
      </c>
      <c r="F3503">
        <v>-122.398428</v>
      </c>
      <c r="G3503" t="s">
        <v>7325</v>
      </c>
      <c r="H3503" t="s">
        <v>7329</v>
      </c>
      <c r="I3503" t="s">
        <v>729</v>
      </c>
      <c r="J3503" t="s">
        <v>687</v>
      </c>
      <c r="S3503" t="s">
        <v>1314</v>
      </c>
      <c r="X3503">
        <f t="shared" si="54"/>
        <v>1</v>
      </c>
      <c r="Y3503" t="s">
        <v>6</v>
      </c>
      <c r="Z3503" t="s">
        <v>79</v>
      </c>
      <c r="AB3503" t="e">
        <f>VLOOKUP($AA3503,[1]Sheet2!$E$2:$I$222,3,FALSE)</f>
        <v>#N/A</v>
      </c>
      <c r="AC3503" t="e">
        <f>VLOOKUP($AA3503,Sheet2!$E$2:$I$222,4,FALSE)</f>
        <v>#N/A</v>
      </c>
      <c r="AD3503" t="e">
        <f>VLOOKUP($AA3503,Sheet2!$E$2:$I$222,5,FALSE)</f>
        <v>#N/A</v>
      </c>
      <c r="AI3503" t="e">
        <f>VLOOKUP(AH3503,[1]Sheet2!$E$2:$I$222,3,FALSE)</f>
        <v>#N/A</v>
      </c>
      <c r="AJ3503" t="e">
        <f>VLOOKUP(AH3503,[1]Sheet2!$E$2:$I$222,4,FALSE)</f>
        <v>#N/A</v>
      </c>
      <c r="AK3503" t="e">
        <f>VLOOKUP(AH3503,[1]Sheet2!$E$2:$I$222,5,FALSE)</f>
        <v>#N/A</v>
      </c>
      <c r="AP3503" t="e">
        <f>VLOOKUP(AO3503,[1]Sheet2!$E$2:$I$222,3,FALSE)</f>
        <v>#N/A</v>
      </c>
      <c r="AQ3503" t="e">
        <f>VLOOKUP(AO3503,[1]Sheet2!$E$2:$I$222,4,FALSE)</f>
        <v>#N/A</v>
      </c>
      <c r="AR3503" t="e">
        <f>VLOOKUP(AO3503,[1]Sheet2!$E$2:$I$222,5,FALSE)</f>
        <v>#N/A</v>
      </c>
      <c r="AW3503" t="e">
        <f>VLOOKUP(AV3503,[1]Sheet2!$E$2:$I$222,3,FALSE)</f>
        <v>#N/A</v>
      </c>
      <c r="AX3503" t="e">
        <f>VLOOKUP(AV3503,[1]Sheet2!$E$2:$I$222,4,FALSE)</f>
        <v>#N/A</v>
      </c>
      <c r="AY3503" t="e">
        <f>VLOOKUP(AV3503,[1]Sheet2!$E$2:$I$222,5,FALSE)</f>
        <v>#N/A</v>
      </c>
      <c r="BD3503" t="e">
        <f>VLOOKUP(BC3503,[1]Sheet2!$E$2:$I$222,3,FALSE)</f>
        <v>#N/A</v>
      </c>
      <c r="BE3503" t="e">
        <f>VLOOKUP(BC3503,[1]Sheet2!$E$2:$I$222,4,FALSE)</f>
        <v>#N/A</v>
      </c>
      <c r="BF3503" t="e">
        <f>VLOOKUP(BC3503,[1]Sheet2!$E$2:$I$222,5,FALSE)</f>
        <v>#N/A</v>
      </c>
      <c r="BK3503" t="e">
        <f>VLOOKUP(BJ3503,[1]Sheet2!$E$2:$I$222,3,FALSE)</f>
        <v>#N/A</v>
      </c>
      <c r="BL3503" t="e">
        <f>VLOOKUP(BJ3503,[1]Sheet2!$E$2:$I$222,4,FALSE)</f>
        <v>#N/A</v>
      </c>
      <c r="BM3503" t="e">
        <f>VLOOKUP(BJ3503,[1]Sheet2!$E$2:$I$222,5,FALSE)</f>
        <v>#N/A</v>
      </c>
      <c r="BR3503" t="e">
        <f>VLOOKUP(BQ3503,[1]Sheet2!$E$2:$I$222,3,FALSE)</f>
        <v>#N/A</v>
      </c>
      <c r="BS3503" t="e">
        <f>VLOOKUP(BQ3503,[1]Sheet2!$E$2:$I$222,4,FALSE)</f>
        <v>#N/A</v>
      </c>
      <c r="BT3503" t="e">
        <f>VLOOKUP(BQ3503,[1]Sheet2!$E$2:$I$222,5,FALSE)</f>
        <v>#N/A</v>
      </c>
      <c r="BY3503" t="e">
        <f>VLOOKUP(BX3503,[1]Sheet2!$E$2:$I$222,3,FALSE)</f>
        <v>#N/A</v>
      </c>
      <c r="BZ3503" t="e">
        <f>VLOOKUP(BX3503,[1]Sheet2!$E$2:$I$222,4,FALSE)</f>
        <v>#N/A</v>
      </c>
      <c r="CA3503" t="e">
        <f>VLOOKUP(BX3503,[1]Sheet2!$E$2:$I$222,5,FALSE)</f>
        <v>#N/A</v>
      </c>
      <c r="CF3503" t="e">
        <f>VLOOKUP(CE3503,[1]Sheet2!$E$2:$I$222,3,FALSE)</f>
        <v>#N/A</v>
      </c>
      <c r="CG3503" t="e">
        <f>VLOOKUP(CE3503,[1]Sheet2!$E$2:$I$222,4,FALSE)</f>
        <v>#N/A</v>
      </c>
      <c r="CH3503" t="e">
        <f>VLOOKUP(CE3503,[1]Sheet2!$E$2:$I$222,5,FALSE)</f>
        <v>#N/A</v>
      </c>
      <c r="CM3503" t="e">
        <f>VLOOKUP(CL3503,[1]Sheet2!$E$2:$I$222,3,FALSE)</f>
        <v>#N/A</v>
      </c>
      <c r="CN3503" t="e">
        <f>VLOOKUP(CL3503,[1]Sheet2!$E$2:$I$222,4,FALSE)</f>
        <v>#N/A</v>
      </c>
      <c r="CO3503" t="e">
        <f>VLOOKUP(CL3503,[1]Sheet2!$E$2:$I$222,5,FALSE)</f>
        <v>#N/A</v>
      </c>
    </row>
    <row r="3504" spans="3:93" x14ac:dyDescent="0.25">
      <c r="C3504">
        <v>17782</v>
      </c>
      <c r="D3504">
        <v>7782</v>
      </c>
      <c r="E3504">
        <v>37.722377000000002</v>
      </c>
      <c r="F3504">
        <v>-122.395633</v>
      </c>
      <c r="G3504" t="s">
        <v>7330</v>
      </c>
      <c r="H3504" t="s">
        <v>7331</v>
      </c>
      <c r="I3504" t="s">
        <v>677</v>
      </c>
      <c r="J3504" t="s">
        <v>687</v>
      </c>
      <c r="S3504" t="s">
        <v>1314</v>
      </c>
      <c r="X3504">
        <f t="shared" si="54"/>
        <v>1</v>
      </c>
      <c r="Y3504" t="s">
        <v>6</v>
      </c>
      <c r="Z3504" t="s">
        <v>79</v>
      </c>
      <c r="AB3504" t="e">
        <f>VLOOKUP($AA3504,[1]Sheet2!$E$2:$I$222,3,FALSE)</f>
        <v>#N/A</v>
      </c>
      <c r="AC3504" t="e">
        <f>VLOOKUP($AA3504,Sheet2!$E$2:$I$222,4,FALSE)</f>
        <v>#N/A</v>
      </c>
      <c r="AD3504" t="e">
        <f>VLOOKUP($AA3504,Sheet2!$E$2:$I$222,5,FALSE)</f>
        <v>#N/A</v>
      </c>
      <c r="AI3504" t="e">
        <f>VLOOKUP(AH3504,[1]Sheet2!$E$2:$I$222,3,FALSE)</f>
        <v>#N/A</v>
      </c>
      <c r="AJ3504" t="e">
        <f>VLOOKUP(AH3504,[1]Sheet2!$E$2:$I$222,4,FALSE)</f>
        <v>#N/A</v>
      </c>
      <c r="AK3504" t="e">
        <f>VLOOKUP(AH3504,[1]Sheet2!$E$2:$I$222,5,FALSE)</f>
        <v>#N/A</v>
      </c>
      <c r="AP3504" t="e">
        <f>VLOOKUP(AO3504,[1]Sheet2!$E$2:$I$222,3,FALSE)</f>
        <v>#N/A</v>
      </c>
      <c r="AQ3504" t="e">
        <f>VLOOKUP(AO3504,[1]Sheet2!$E$2:$I$222,4,FALSE)</f>
        <v>#N/A</v>
      </c>
      <c r="AR3504" t="e">
        <f>VLOOKUP(AO3504,[1]Sheet2!$E$2:$I$222,5,FALSE)</f>
        <v>#N/A</v>
      </c>
      <c r="AW3504" t="e">
        <f>VLOOKUP(AV3504,[1]Sheet2!$E$2:$I$222,3,FALSE)</f>
        <v>#N/A</v>
      </c>
      <c r="AX3504" t="e">
        <f>VLOOKUP(AV3504,[1]Sheet2!$E$2:$I$222,4,FALSE)</f>
        <v>#N/A</v>
      </c>
      <c r="AY3504" t="e">
        <f>VLOOKUP(AV3504,[1]Sheet2!$E$2:$I$222,5,FALSE)</f>
        <v>#N/A</v>
      </c>
      <c r="BD3504" t="e">
        <f>VLOOKUP(BC3504,[1]Sheet2!$E$2:$I$222,3,FALSE)</f>
        <v>#N/A</v>
      </c>
      <c r="BE3504" t="e">
        <f>VLOOKUP(BC3504,[1]Sheet2!$E$2:$I$222,4,FALSE)</f>
        <v>#N/A</v>
      </c>
      <c r="BF3504" t="e">
        <f>VLOOKUP(BC3504,[1]Sheet2!$E$2:$I$222,5,FALSE)</f>
        <v>#N/A</v>
      </c>
      <c r="BK3504" t="e">
        <f>VLOOKUP(BJ3504,[1]Sheet2!$E$2:$I$222,3,FALSE)</f>
        <v>#N/A</v>
      </c>
      <c r="BL3504" t="e">
        <f>VLOOKUP(BJ3504,[1]Sheet2!$E$2:$I$222,4,FALSE)</f>
        <v>#N/A</v>
      </c>
      <c r="BM3504" t="e">
        <f>VLOOKUP(BJ3504,[1]Sheet2!$E$2:$I$222,5,FALSE)</f>
        <v>#N/A</v>
      </c>
      <c r="BR3504" t="e">
        <f>VLOOKUP(BQ3504,[1]Sheet2!$E$2:$I$222,3,FALSE)</f>
        <v>#N/A</v>
      </c>
      <c r="BS3504" t="e">
        <f>VLOOKUP(BQ3504,[1]Sheet2!$E$2:$I$222,4,FALSE)</f>
        <v>#N/A</v>
      </c>
      <c r="BT3504" t="e">
        <f>VLOOKUP(BQ3504,[1]Sheet2!$E$2:$I$222,5,FALSE)</f>
        <v>#N/A</v>
      </c>
      <c r="BY3504" t="e">
        <f>VLOOKUP(BX3504,[1]Sheet2!$E$2:$I$222,3,FALSE)</f>
        <v>#N/A</v>
      </c>
      <c r="BZ3504" t="e">
        <f>VLOOKUP(BX3504,[1]Sheet2!$E$2:$I$222,4,FALSE)</f>
        <v>#N/A</v>
      </c>
      <c r="CA3504" t="e">
        <f>VLOOKUP(BX3504,[1]Sheet2!$E$2:$I$222,5,FALSE)</f>
        <v>#N/A</v>
      </c>
      <c r="CF3504" t="e">
        <f>VLOOKUP(CE3504,[1]Sheet2!$E$2:$I$222,3,FALSE)</f>
        <v>#N/A</v>
      </c>
      <c r="CG3504" t="e">
        <f>VLOOKUP(CE3504,[1]Sheet2!$E$2:$I$222,4,FALSE)</f>
        <v>#N/A</v>
      </c>
      <c r="CH3504" t="e">
        <f>VLOOKUP(CE3504,[1]Sheet2!$E$2:$I$222,5,FALSE)</f>
        <v>#N/A</v>
      </c>
      <c r="CM3504" t="e">
        <f>VLOOKUP(CL3504,[1]Sheet2!$E$2:$I$222,3,FALSE)</f>
        <v>#N/A</v>
      </c>
      <c r="CN3504" t="e">
        <f>VLOOKUP(CL3504,[1]Sheet2!$E$2:$I$222,4,FALSE)</f>
        <v>#N/A</v>
      </c>
      <c r="CO3504" t="e">
        <f>VLOOKUP(CL3504,[1]Sheet2!$E$2:$I$222,5,FALSE)</f>
        <v>#N/A</v>
      </c>
    </row>
    <row r="3505" spans="3:93" x14ac:dyDescent="0.25">
      <c r="C3505">
        <v>17783</v>
      </c>
      <c r="D3505">
        <v>7783</v>
      </c>
      <c r="E3505">
        <v>37.799123000000002</v>
      </c>
      <c r="F3505">
        <v>-122.452423</v>
      </c>
      <c r="G3505" t="s">
        <v>7332</v>
      </c>
      <c r="H3505" t="s">
        <v>7333</v>
      </c>
      <c r="I3505" t="s">
        <v>677</v>
      </c>
      <c r="J3505" t="s">
        <v>687</v>
      </c>
      <c r="S3505" t="s">
        <v>1970</v>
      </c>
      <c r="X3505">
        <f t="shared" si="54"/>
        <v>1</v>
      </c>
      <c r="Y3505" t="s">
        <v>28</v>
      </c>
      <c r="Z3505" t="s">
        <v>78</v>
      </c>
      <c r="AB3505" t="e">
        <f>VLOOKUP($AA3505,[1]Sheet2!$E$2:$I$222,3,FALSE)</f>
        <v>#N/A</v>
      </c>
      <c r="AC3505" t="e">
        <f>VLOOKUP($AA3505,Sheet2!$E$2:$I$222,4,FALSE)</f>
        <v>#N/A</v>
      </c>
      <c r="AD3505" t="e">
        <f>VLOOKUP($AA3505,Sheet2!$E$2:$I$222,5,FALSE)</f>
        <v>#N/A</v>
      </c>
      <c r="AI3505" t="e">
        <f>VLOOKUP(AH3505,[1]Sheet2!$E$2:$I$222,3,FALSE)</f>
        <v>#N/A</v>
      </c>
      <c r="AJ3505" t="e">
        <f>VLOOKUP(AH3505,[1]Sheet2!$E$2:$I$222,4,FALSE)</f>
        <v>#N/A</v>
      </c>
      <c r="AK3505" t="e">
        <f>VLOOKUP(AH3505,[1]Sheet2!$E$2:$I$222,5,FALSE)</f>
        <v>#N/A</v>
      </c>
      <c r="AP3505" t="e">
        <f>VLOOKUP(AO3505,[1]Sheet2!$E$2:$I$222,3,FALSE)</f>
        <v>#N/A</v>
      </c>
      <c r="AQ3505" t="e">
        <f>VLOOKUP(AO3505,[1]Sheet2!$E$2:$I$222,4,FALSE)</f>
        <v>#N/A</v>
      </c>
      <c r="AR3505" t="e">
        <f>VLOOKUP(AO3505,[1]Sheet2!$E$2:$I$222,5,FALSE)</f>
        <v>#N/A</v>
      </c>
      <c r="AW3505" t="e">
        <f>VLOOKUP(AV3505,[1]Sheet2!$E$2:$I$222,3,FALSE)</f>
        <v>#N/A</v>
      </c>
      <c r="AX3505" t="e">
        <f>VLOOKUP(AV3505,[1]Sheet2!$E$2:$I$222,4,FALSE)</f>
        <v>#N/A</v>
      </c>
      <c r="AY3505" t="e">
        <f>VLOOKUP(AV3505,[1]Sheet2!$E$2:$I$222,5,FALSE)</f>
        <v>#N/A</v>
      </c>
      <c r="BD3505" t="e">
        <f>VLOOKUP(BC3505,[1]Sheet2!$E$2:$I$222,3,FALSE)</f>
        <v>#N/A</v>
      </c>
      <c r="BE3505" t="e">
        <f>VLOOKUP(BC3505,[1]Sheet2!$E$2:$I$222,4,FALSE)</f>
        <v>#N/A</v>
      </c>
      <c r="BF3505" t="e">
        <f>VLOOKUP(BC3505,[1]Sheet2!$E$2:$I$222,5,FALSE)</f>
        <v>#N/A</v>
      </c>
      <c r="BK3505" t="e">
        <f>VLOOKUP(BJ3505,[1]Sheet2!$E$2:$I$222,3,FALSE)</f>
        <v>#N/A</v>
      </c>
      <c r="BL3505" t="e">
        <f>VLOOKUP(BJ3505,[1]Sheet2!$E$2:$I$222,4,FALSE)</f>
        <v>#N/A</v>
      </c>
      <c r="BM3505" t="e">
        <f>VLOOKUP(BJ3505,[1]Sheet2!$E$2:$I$222,5,FALSE)</f>
        <v>#N/A</v>
      </c>
      <c r="BR3505" t="e">
        <f>VLOOKUP(BQ3505,[1]Sheet2!$E$2:$I$222,3,FALSE)</f>
        <v>#N/A</v>
      </c>
      <c r="BS3505" t="e">
        <f>VLOOKUP(BQ3505,[1]Sheet2!$E$2:$I$222,4,FALSE)</f>
        <v>#N/A</v>
      </c>
      <c r="BT3505" t="e">
        <f>VLOOKUP(BQ3505,[1]Sheet2!$E$2:$I$222,5,FALSE)</f>
        <v>#N/A</v>
      </c>
      <c r="BY3505" t="e">
        <f>VLOOKUP(BX3505,[1]Sheet2!$E$2:$I$222,3,FALSE)</f>
        <v>#N/A</v>
      </c>
      <c r="BZ3505" t="e">
        <f>VLOOKUP(BX3505,[1]Sheet2!$E$2:$I$222,4,FALSE)</f>
        <v>#N/A</v>
      </c>
      <c r="CA3505" t="e">
        <f>VLOOKUP(BX3505,[1]Sheet2!$E$2:$I$222,5,FALSE)</f>
        <v>#N/A</v>
      </c>
      <c r="CF3505" t="e">
        <f>VLOOKUP(CE3505,[1]Sheet2!$E$2:$I$222,3,FALSE)</f>
        <v>#N/A</v>
      </c>
      <c r="CG3505" t="e">
        <f>VLOOKUP(CE3505,[1]Sheet2!$E$2:$I$222,4,FALSE)</f>
        <v>#N/A</v>
      </c>
      <c r="CH3505" t="e">
        <f>VLOOKUP(CE3505,[1]Sheet2!$E$2:$I$222,5,FALSE)</f>
        <v>#N/A</v>
      </c>
      <c r="CM3505" t="e">
        <f>VLOOKUP(CL3505,[1]Sheet2!$E$2:$I$222,3,FALSE)</f>
        <v>#N/A</v>
      </c>
      <c r="CN3505" t="e">
        <f>VLOOKUP(CL3505,[1]Sheet2!$E$2:$I$222,4,FALSE)</f>
        <v>#N/A</v>
      </c>
      <c r="CO3505" t="e">
        <f>VLOOKUP(CL3505,[1]Sheet2!$E$2:$I$222,5,FALSE)</f>
        <v>#N/A</v>
      </c>
    </row>
    <row r="3506" spans="3:93" x14ac:dyDescent="0.25">
      <c r="C3506">
        <v>17787</v>
      </c>
      <c r="D3506">
        <v>7787</v>
      </c>
      <c r="E3506">
        <v>37.800860999999998</v>
      </c>
      <c r="F3506">
        <v>-122.42768</v>
      </c>
      <c r="G3506" t="s">
        <v>7334</v>
      </c>
      <c r="H3506" t="s">
        <v>7335</v>
      </c>
      <c r="I3506" t="s">
        <v>721</v>
      </c>
      <c r="J3506" t="s">
        <v>687</v>
      </c>
      <c r="S3506" t="s">
        <v>1311</v>
      </c>
      <c r="X3506">
        <f t="shared" si="54"/>
        <v>2</v>
      </c>
      <c r="Y3506" t="s">
        <v>40</v>
      </c>
      <c r="Z3506" t="s">
        <v>78</v>
      </c>
      <c r="AB3506" t="e">
        <f>VLOOKUP($AA3506,[1]Sheet2!$E$2:$I$222,3,FALSE)</f>
        <v>#N/A</v>
      </c>
      <c r="AC3506" t="e">
        <f>VLOOKUP($AA3506,Sheet2!$E$2:$I$222,4,FALSE)</f>
        <v>#N/A</v>
      </c>
      <c r="AD3506" t="e">
        <f>VLOOKUP($AA3506,Sheet2!$E$2:$I$222,5,FALSE)</f>
        <v>#N/A</v>
      </c>
      <c r="AF3506" t="s">
        <v>4</v>
      </c>
      <c r="AG3506" t="s">
        <v>79</v>
      </c>
      <c r="AI3506" t="e">
        <f>VLOOKUP(AH3506,[1]Sheet2!$E$2:$I$222,3,FALSE)</f>
        <v>#N/A</v>
      </c>
      <c r="AJ3506" t="e">
        <f>VLOOKUP(AH3506,[1]Sheet2!$E$2:$I$222,4,FALSE)</f>
        <v>#N/A</v>
      </c>
      <c r="AK3506" t="e">
        <f>VLOOKUP(AH3506,[1]Sheet2!$E$2:$I$222,5,FALSE)</f>
        <v>#N/A</v>
      </c>
      <c r="AP3506" t="e">
        <f>VLOOKUP(AO3506,[1]Sheet2!$E$2:$I$222,3,FALSE)</f>
        <v>#N/A</v>
      </c>
      <c r="AQ3506" t="e">
        <f>VLOOKUP(AO3506,[1]Sheet2!$E$2:$I$222,4,FALSE)</f>
        <v>#N/A</v>
      </c>
      <c r="AR3506" t="e">
        <f>VLOOKUP(AO3506,[1]Sheet2!$E$2:$I$222,5,FALSE)</f>
        <v>#N/A</v>
      </c>
      <c r="AW3506" t="e">
        <f>VLOOKUP(AV3506,[1]Sheet2!$E$2:$I$222,3,FALSE)</f>
        <v>#N/A</v>
      </c>
      <c r="AX3506" t="e">
        <f>VLOOKUP(AV3506,[1]Sheet2!$E$2:$I$222,4,FALSE)</f>
        <v>#N/A</v>
      </c>
      <c r="AY3506" t="e">
        <f>VLOOKUP(AV3506,[1]Sheet2!$E$2:$I$222,5,FALSE)</f>
        <v>#N/A</v>
      </c>
      <c r="BD3506" t="e">
        <f>VLOOKUP(BC3506,[1]Sheet2!$E$2:$I$222,3,FALSE)</f>
        <v>#N/A</v>
      </c>
      <c r="BE3506" t="e">
        <f>VLOOKUP(BC3506,[1]Sheet2!$E$2:$I$222,4,FALSE)</f>
        <v>#N/A</v>
      </c>
      <c r="BF3506" t="e">
        <f>VLOOKUP(BC3506,[1]Sheet2!$E$2:$I$222,5,FALSE)</f>
        <v>#N/A</v>
      </c>
      <c r="BK3506" t="e">
        <f>VLOOKUP(BJ3506,[1]Sheet2!$E$2:$I$222,3,FALSE)</f>
        <v>#N/A</v>
      </c>
      <c r="BL3506" t="e">
        <f>VLOOKUP(BJ3506,[1]Sheet2!$E$2:$I$222,4,FALSE)</f>
        <v>#N/A</v>
      </c>
      <c r="BM3506" t="e">
        <f>VLOOKUP(BJ3506,[1]Sheet2!$E$2:$I$222,5,FALSE)</f>
        <v>#N/A</v>
      </c>
      <c r="BR3506" t="e">
        <f>VLOOKUP(BQ3506,[1]Sheet2!$E$2:$I$222,3,FALSE)</f>
        <v>#N/A</v>
      </c>
      <c r="BS3506" t="e">
        <f>VLOOKUP(BQ3506,[1]Sheet2!$E$2:$I$222,4,FALSE)</f>
        <v>#N/A</v>
      </c>
      <c r="BT3506" t="e">
        <f>VLOOKUP(BQ3506,[1]Sheet2!$E$2:$I$222,5,FALSE)</f>
        <v>#N/A</v>
      </c>
      <c r="BY3506" t="e">
        <f>VLOOKUP(BX3506,[1]Sheet2!$E$2:$I$222,3,FALSE)</f>
        <v>#N/A</v>
      </c>
      <c r="BZ3506" t="e">
        <f>VLOOKUP(BX3506,[1]Sheet2!$E$2:$I$222,4,FALSE)</f>
        <v>#N/A</v>
      </c>
      <c r="CA3506" t="e">
        <f>VLOOKUP(BX3506,[1]Sheet2!$E$2:$I$222,5,FALSE)</f>
        <v>#N/A</v>
      </c>
      <c r="CF3506" t="e">
        <f>VLOOKUP(CE3506,[1]Sheet2!$E$2:$I$222,3,FALSE)</f>
        <v>#N/A</v>
      </c>
      <c r="CG3506" t="e">
        <f>VLOOKUP(CE3506,[1]Sheet2!$E$2:$I$222,4,FALSE)</f>
        <v>#N/A</v>
      </c>
      <c r="CH3506" t="e">
        <f>VLOOKUP(CE3506,[1]Sheet2!$E$2:$I$222,5,FALSE)</f>
        <v>#N/A</v>
      </c>
      <c r="CM3506" t="e">
        <f>VLOOKUP(CL3506,[1]Sheet2!$E$2:$I$222,3,FALSE)</f>
        <v>#N/A</v>
      </c>
      <c r="CN3506" t="e">
        <f>VLOOKUP(CL3506,[1]Sheet2!$E$2:$I$222,4,FALSE)</f>
        <v>#N/A</v>
      </c>
      <c r="CO3506" t="e">
        <f>VLOOKUP(CL3506,[1]Sheet2!$E$2:$I$222,5,FALSE)</f>
        <v>#N/A</v>
      </c>
    </row>
    <row r="3507" spans="3:93" x14ac:dyDescent="0.25">
      <c r="C3507">
        <v>17788</v>
      </c>
      <c r="D3507">
        <v>7788</v>
      </c>
      <c r="E3507">
        <v>37.720734</v>
      </c>
      <c r="F3507">
        <v>-122.481234</v>
      </c>
      <c r="G3507" t="s">
        <v>3338</v>
      </c>
      <c r="H3507" t="s">
        <v>3339</v>
      </c>
      <c r="I3507" t="s">
        <v>7336</v>
      </c>
      <c r="J3507" t="s">
        <v>687</v>
      </c>
      <c r="S3507" t="s">
        <v>1170</v>
      </c>
      <c r="X3507">
        <f t="shared" si="54"/>
        <v>1</v>
      </c>
      <c r="Y3507" t="s">
        <v>37</v>
      </c>
      <c r="Z3507" t="s">
        <v>79</v>
      </c>
      <c r="AB3507" t="e">
        <f>VLOOKUP($AA3507,[1]Sheet2!$E$2:$I$222,3,FALSE)</f>
        <v>#N/A</v>
      </c>
      <c r="AC3507" t="e">
        <f>VLOOKUP($AA3507,Sheet2!$E$2:$I$222,4,FALSE)</f>
        <v>#N/A</v>
      </c>
      <c r="AD3507" t="e">
        <f>VLOOKUP($AA3507,Sheet2!$E$2:$I$222,5,FALSE)</f>
        <v>#N/A</v>
      </c>
      <c r="AI3507" t="e">
        <f>VLOOKUP(AH3507,[1]Sheet2!$E$2:$I$222,3,FALSE)</f>
        <v>#N/A</v>
      </c>
      <c r="AJ3507" t="e">
        <f>VLOOKUP(AH3507,[1]Sheet2!$E$2:$I$222,4,FALSE)</f>
        <v>#N/A</v>
      </c>
      <c r="AK3507" t="e">
        <f>VLOOKUP(AH3507,[1]Sheet2!$E$2:$I$222,5,FALSE)</f>
        <v>#N/A</v>
      </c>
      <c r="AP3507" t="e">
        <f>VLOOKUP(AO3507,[1]Sheet2!$E$2:$I$222,3,FALSE)</f>
        <v>#N/A</v>
      </c>
      <c r="AQ3507" t="e">
        <f>VLOOKUP(AO3507,[1]Sheet2!$E$2:$I$222,4,FALSE)</f>
        <v>#N/A</v>
      </c>
      <c r="AR3507" t="e">
        <f>VLOOKUP(AO3507,[1]Sheet2!$E$2:$I$222,5,FALSE)</f>
        <v>#N/A</v>
      </c>
      <c r="AW3507" t="e">
        <f>VLOOKUP(AV3507,[1]Sheet2!$E$2:$I$222,3,FALSE)</f>
        <v>#N/A</v>
      </c>
      <c r="AX3507" t="e">
        <f>VLOOKUP(AV3507,[1]Sheet2!$E$2:$I$222,4,FALSE)</f>
        <v>#N/A</v>
      </c>
      <c r="AY3507" t="e">
        <f>VLOOKUP(AV3507,[1]Sheet2!$E$2:$I$222,5,FALSE)</f>
        <v>#N/A</v>
      </c>
      <c r="BD3507" t="e">
        <f>VLOOKUP(BC3507,[1]Sheet2!$E$2:$I$222,3,FALSE)</f>
        <v>#N/A</v>
      </c>
      <c r="BE3507" t="e">
        <f>VLOOKUP(BC3507,[1]Sheet2!$E$2:$I$222,4,FALSE)</f>
        <v>#N/A</v>
      </c>
      <c r="BF3507" t="e">
        <f>VLOOKUP(BC3507,[1]Sheet2!$E$2:$I$222,5,FALSE)</f>
        <v>#N/A</v>
      </c>
      <c r="BK3507" t="e">
        <f>VLOOKUP(BJ3507,[1]Sheet2!$E$2:$I$222,3,FALSE)</f>
        <v>#N/A</v>
      </c>
      <c r="BL3507" t="e">
        <f>VLOOKUP(BJ3507,[1]Sheet2!$E$2:$I$222,4,FALSE)</f>
        <v>#N/A</v>
      </c>
      <c r="BM3507" t="e">
        <f>VLOOKUP(BJ3507,[1]Sheet2!$E$2:$I$222,5,FALSE)</f>
        <v>#N/A</v>
      </c>
      <c r="BR3507" t="e">
        <f>VLOOKUP(BQ3507,[1]Sheet2!$E$2:$I$222,3,FALSE)</f>
        <v>#N/A</v>
      </c>
      <c r="BS3507" t="e">
        <f>VLOOKUP(BQ3507,[1]Sheet2!$E$2:$I$222,4,FALSE)</f>
        <v>#N/A</v>
      </c>
      <c r="BT3507" t="e">
        <f>VLOOKUP(BQ3507,[1]Sheet2!$E$2:$I$222,5,FALSE)</f>
        <v>#N/A</v>
      </c>
      <c r="BY3507" t="e">
        <f>VLOOKUP(BX3507,[1]Sheet2!$E$2:$I$222,3,FALSE)</f>
        <v>#N/A</v>
      </c>
      <c r="BZ3507" t="e">
        <f>VLOOKUP(BX3507,[1]Sheet2!$E$2:$I$222,4,FALSE)</f>
        <v>#N/A</v>
      </c>
      <c r="CA3507" t="e">
        <f>VLOOKUP(BX3507,[1]Sheet2!$E$2:$I$222,5,FALSE)</f>
        <v>#N/A</v>
      </c>
      <c r="CF3507" t="e">
        <f>VLOOKUP(CE3507,[1]Sheet2!$E$2:$I$222,3,FALSE)</f>
        <v>#N/A</v>
      </c>
      <c r="CG3507" t="e">
        <f>VLOOKUP(CE3507,[1]Sheet2!$E$2:$I$222,4,FALSE)</f>
        <v>#N/A</v>
      </c>
      <c r="CH3507" t="e">
        <f>VLOOKUP(CE3507,[1]Sheet2!$E$2:$I$222,5,FALSE)</f>
        <v>#N/A</v>
      </c>
      <c r="CM3507" t="e">
        <f>VLOOKUP(CL3507,[1]Sheet2!$E$2:$I$222,3,FALSE)</f>
        <v>#N/A</v>
      </c>
      <c r="CN3507" t="e">
        <f>VLOOKUP(CL3507,[1]Sheet2!$E$2:$I$222,4,FALSE)</f>
        <v>#N/A</v>
      </c>
      <c r="CO3507" t="e">
        <f>VLOOKUP(CL3507,[1]Sheet2!$E$2:$I$222,5,FALSE)</f>
        <v>#N/A</v>
      </c>
    </row>
    <row r="3508" spans="3:93" x14ac:dyDescent="0.25">
      <c r="C3508">
        <v>17789</v>
      </c>
      <c r="D3508">
        <v>7789</v>
      </c>
      <c r="E3508">
        <v>37.719591999999999</v>
      </c>
      <c r="F3508">
        <v>-122.479905</v>
      </c>
      <c r="G3508" t="s">
        <v>3336</v>
      </c>
      <c r="H3508" t="s">
        <v>3337</v>
      </c>
      <c r="I3508" t="s">
        <v>686</v>
      </c>
      <c r="J3508" t="s">
        <v>687</v>
      </c>
      <c r="S3508" t="s">
        <v>1170</v>
      </c>
      <c r="X3508">
        <f t="shared" si="54"/>
        <v>1</v>
      </c>
      <c r="Y3508" t="s">
        <v>37</v>
      </c>
      <c r="Z3508" t="s">
        <v>79</v>
      </c>
      <c r="AB3508" t="e">
        <f>VLOOKUP($AA3508,[1]Sheet2!$E$2:$I$222,3,FALSE)</f>
        <v>#N/A</v>
      </c>
      <c r="AC3508" t="e">
        <f>VLOOKUP($AA3508,Sheet2!$E$2:$I$222,4,FALSE)</f>
        <v>#N/A</v>
      </c>
      <c r="AD3508" t="e">
        <f>VLOOKUP($AA3508,Sheet2!$E$2:$I$222,5,FALSE)</f>
        <v>#N/A</v>
      </c>
      <c r="AI3508" t="e">
        <f>VLOOKUP(AH3508,[1]Sheet2!$E$2:$I$222,3,FALSE)</f>
        <v>#N/A</v>
      </c>
      <c r="AJ3508" t="e">
        <f>VLOOKUP(AH3508,[1]Sheet2!$E$2:$I$222,4,FALSE)</f>
        <v>#N/A</v>
      </c>
      <c r="AK3508" t="e">
        <f>VLOOKUP(AH3508,[1]Sheet2!$E$2:$I$222,5,FALSE)</f>
        <v>#N/A</v>
      </c>
      <c r="AP3508" t="e">
        <f>VLOOKUP(AO3508,[1]Sheet2!$E$2:$I$222,3,FALSE)</f>
        <v>#N/A</v>
      </c>
      <c r="AQ3508" t="e">
        <f>VLOOKUP(AO3508,[1]Sheet2!$E$2:$I$222,4,FALSE)</f>
        <v>#N/A</v>
      </c>
      <c r="AR3508" t="e">
        <f>VLOOKUP(AO3508,[1]Sheet2!$E$2:$I$222,5,FALSE)</f>
        <v>#N/A</v>
      </c>
      <c r="AW3508" t="e">
        <f>VLOOKUP(AV3508,[1]Sheet2!$E$2:$I$222,3,FALSE)</f>
        <v>#N/A</v>
      </c>
      <c r="AX3508" t="e">
        <f>VLOOKUP(AV3508,[1]Sheet2!$E$2:$I$222,4,FALSE)</f>
        <v>#N/A</v>
      </c>
      <c r="AY3508" t="e">
        <f>VLOOKUP(AV3508,[1]Sheet2!$E$2:$I$222,5,FALSE)</f>
        <v>#N/A</v>
      </c>
      <c r="BD3508" t="e">
        <f>VLOOKUP(BC3508,[1]Sheet2!$E$2:$I$222,3,FALSE)</f>
        <v>#N/A</v>
      </c>
      <c r="BE3508" t="e">
        <f>VLOOKUP(BC3508,[1]Sheet2!$E$2:$I$222,4,FALSE)</f>
        <v>#N/A</v>
      </c>
      <c r="BF3508" t="e">
        <f>VLOOKUP(BC3508,[1]Sheet2!$E$2:$I$222,5,FALSE)</f>
        <v>#N/A</v>
      </c>
      <c r="BK3508" t="e">
        <f>VLOOKUP(BJ3508,[1]Sheet2!$E$2:$I$222,3,FALSE)</f>
        <v>#N/A</v>
      </c>
      <c r="BL3508" t="e">
        <f>VLOOKUP(BJ3508,[1]Sheet2!$E$2:$I$222,4,FALSE)</f>
        <v>#N/A</v>
      </c>
      <c r="BM3508" t="e">
        <f>VLOOKUP(BJ3508,[1]Sheet2!$E$2:$I$222,5,FALSE)</f>
        <v>#N/A</v>
      </c>
      <c r="BR3508" t="e">
        <f>VLOOKUP(BQ3508,[1]Sheet2!$E$2:$I$222,3,FALSE)</f>
        <v>#N/A</v>
      </c>
      <c r="BS3508" t="e">
        <f>VLOOKUP(BQ3508,[1]Sheet2!$E$2:$I$222,4,FALSE)</f>
        <v>#N/A</v>
      </c>
      <c r="BT3508" t="e">
        <f>VLOOKUP(BQ3508,[1]Sheet2!$E$2:$I$222,5,FALSE)</f>
        <v>#N/A</v>
      </c>
      <c r="BY3508" t="e">
        <f>VLOOKUP(BX3508,[1]Sheet2!$E$2:$I$222,3,FALSE)</f>
        <v>#N/A</v>
      </c>
      <c r="BZ3508" t="e">
        <f>VLOOKUP(BX3508,[1]Sheet2!$E$2:$I$222,4,FALSE)</f>
        <v>#N/A</v>
      </c>
      <c r="CA3508" t="e">
        <f>VLOOKUP(BX3508,[1]Sheet2!$E$2:$I$222,5,FALSE)</f>
        <v>#N/A</v>
      </c>
      <c r="CF3508" t="e">
        <f>VLOOKUP(CE3508,[1]Sheet2!$E$2:$I$222,3,FALSE)</f>
        <v>#N/A</v>
      </c>
      <c r="CG3508" t="e">
        <f>VLOOKUP(CE3508,[1]Sheet2!$E$2:$I$222,4,FALSE)</f>
        <v>#N/A</v>
      </c>
      <c r="CH3508" t="e">
        <f>VLOOKUP(CE3508,[1]Sheet2!$E$2:$I$222,5,FALSE)</f>
        <v>#N/A</v>
      </c>
      <c r="CM3508" t="e">
        <f>VLOOKUP(CL3508,[1]Sheet2!$E$2:$I$222,3,FALSE)</f>
        <v>#N/A</v>
      </c>
      <c r="CN3508" t="e">
        <f>VLOOKUP(CL3508,[1]Sheet2!$E$2:$I$222,4,FALSE)</f>
        <v>#N/A</v>
      </c>
      <c r="CO3508" t="e">
        <f>VLOOKUP(CL3508,[1]Sheet2!$E$2:$I$222,5,FALSE)</f>
        <v>#N/A</v>
      </c>
    </row>
    <row r="3509" spans="3:93" x14ac:dyDescent="0.25">
      <c r="C3509">
        <v>17790</v>
      </c>
      <c r="D3509">
        <v>7790</v>
      </c>
      <c r="E3509">
        <v>37.718477</v>
      </c>
      <c r="F3509">
        <v>-122.478691</v>
      </c>
      <c r="G3509" t="s">
        <v>3334</v>
      </c>
      <c r="H3509" t="s">
        <v>3335</v>
      </c>
      <c r="I3509" t="s">
        <v>686</v>
      </c>
      <c r="J3509" t="s">
        <v>687</v>
      </c>
      <c r="S3509" t="s">
        <v>1170</v>
      </c>
      <c r="X3509">
        <f t="shared" si="54"/>
        <v>1</v>
      </c>
      <c r="Y3509" t="s">
        <v>37</v>
      </c>
      <c r="Z3509" t="s">
        <v>79</v>
      </c>
      <c r="AB3509" t="e">
        <f>VLOOKUP($AA3509,[1]Sheet2!$E$2:$I$222,3,FALSE)</f>
        <v>#N/A</v>
      </c>
      <c r="AC3509" t="e">
        <f>VLOOKUP($AA3509,Sheet2!$E$2:$I$222,4,FALSE)</f>
        <v>#N/A</v>
      </c>
      <c r="AD3509" t="e">
        <f>VLOOKUP($AA3509,Sheet2!$E$2:$I$222,5,FALSE)</f>
        <v>#N/A</v>
      </c>
      <c r="AI3509" t="e">
        <f>VLOOKUP(AH3509,[1]Sheet2!$E$2:$I$222,3,FALSE)</f>
        <v>#N/A</v>
      </c>
      <c r="AJ3509" t="e">
        <f>VLOOKUP(AH3509,[1]Sheet2!$E$2:$I$222,4,FALSE)</f>
        <v>#N/A</v>
      </c>
      <c r="AK3509" t="e">
        <f>VLOOKUP(AH3509,[1]Sheet2!$E$2:$I$222,5,FALSE)</f>
        <v>#N/A</v>
      </c>
      <c r="AP3509" t="e">
        <f>VLOOKUP(AO3509,[1]Sheet2!$E$2:$I$222,3,FALSE)</f>
        <v>#N/A</v>
      </c>
      <c r="AQ3509" t="e">
        <f>VLOOKUP(AO3509,[1]Sheet2!$E$2:$I$222,4,FALSE)</f>
        <v>#N/A</v>
      </c>
      <c r="AR3509" t="e">
        <f>VLOOKUP(AO3509,[1]Sheet2!$E$2:$I$222,5,FALSE)</f>
        <v>#N/A</v>
      </c>
      <c r="AW3509" t="e">
        <f>VLOOKUP(AV3509,[1]Sheet2!$E$2:$I$222,3,FALSE)</f>
        <v>#N/A</v>
      </c>
      <c r="AX3509" t="e">
        <f>VLOOKUP(AV3509,[1]Sheet2!$E$2:$I$222,4,FALSE)</f>
        <v>#N/A</v>
      </c>
      <c r="AY3509" t="e">
        <f>VLOOKUP(AV3509,[1]Sheet2!$E$2:$I$222,5,FALSE)</f>
        <v>#N/A</v>
      </c>
      <c r="BD3509" t="e">
        <f>VLOOKUP(BC3509,[1]Sheet2!$E$2:$I$222,3,FALSE)</f>
        <v>#N/A</v>
      </c>
      <c r="BE3509" t="e">
        <f>VLOOKUP(BC3509,[1]Sheet2!$E$2:$I$222,4,FALSE)</f>
        <v>#N/A</v>
      </c>
      <c r="BF3509" t="e">
        <f>VLOOKUP(BC3509,[1]Sheet2!$E$2:$I$222,5,FALSE)</f>
        <v>#N/A</v>
      </c>
      <c r="BK3509" t="e">
        <f>VLOOKUP(BJ3509,[1]Sheet2!$E$2:$I$222,3,FALSE)</f>
        <v>#N/A</v>
      </c>
      <c r="BL3509" t="e">
        <f>VLOOKUP(BJ3509,[1]Sheet2!$E$2:$I$222,4,FALSE)</f>
        <v>#N/A</v>
      </c>
      <c r="BM3509" t="e">
        <f>VLOOKUP(BJ3509,[1]Sheet2!$E$2:$I$222,5,FALSE)</f>
        <v>#N/A</v>
      </c>
      <c r="BR3509" t="e">
        <f>VLOOKUP(BQ3509,[1]Sheet2!$E$2:$I$222,3,FALSE)</f>
        <v>#N/A</v>
      </c>
      <c r="BS3509" t="e">
        <f>VLOOKUP(BQ3509,[1]Sheet2!$E$2:$I$222,4,FALSE)</f>
        <v>#N/A</v>
      </c>
      <c r="BT3509" t="e">
        <f>VLOOKUP(BQ3509,[1]Sheet2!$E$2:$I$222,5,FALSE)</f>
        <v>#N/A</v>
      </c>
      <c r="BY3509" t="e">
        <f>VLOOKUP(BX3509,[1]Sheet2!$E$2:$I$222,3,FALSE)</f>
        <v>#N/A</v>
      </c>
      <c r="BZ3509" t="e">
        <f>VLOOKUP(BX3509,[1]Sheet2!$E$2:$I$222,4,FALSE)</f>
        <v>#N/A</v>
      </c>
      <c r="CA3509" t="e">
        <f>VLOOKUP(BX3509,[1]Sheet2!$E$2:$I$222,5,FALSE)</f>
        <v>#N/A</v>
      </c>
      <c r="CF3509" t="e">
        <f>VLOOKUP(CE3509,[1]Sheet2!$E$2:$I$222,3,FALSE)</f>
        <v>#N/A</v>
      </c>
      <c r="CG3509" t="e">
        <f>VLOOKUP(CE3509,[1]Sheet2!$E$2:$I$222,4,FALSE)</f>
        <v>#N/A</v>
      </c>
      <c r="CH3509" t="e">
        <f>VLOOKUP(CE3509,[1]Sheet2!$E$2:$I$222,5,FALSE)</f>
        <v>#N/A</v>
      </c>
      <c r="CM3509" t="e">
        <f>VLOOKUP(CL3509,[1]Sheet2!$E$2:$I$222,3,FALSE)</f>
        <v>#N/A</v>
      </c>
      <c r="CN3509" t="e">
        <f>VLOOKUP(CL3509,[1]Sheet2!$E$2:$I$222,4,FALSE)</f>
        <v>#N/A</v>
      </c>
      <c r="CO3509" t="e">
        <f>VLOOKUP(CL3509,[1]Sheet2!$E$2:$I$222,5,FALSE)</f>
        <v>#N/A</v>
      </c>
    </row>
    <row r="3510" spans="3:93" x14ac:dyDescent="0.25">
      <c r="C3510">
        <v>17792</v>
      </c>
      <c r="D3510">
        <v>7792</v>
      </c>
      <c r="E3510">
        <v>37.713000000000001</v>
      </c>
      <c r="F3510">
        <v>-122.472779</v>
      </c>
      <c r="G3510" t="s">
        <v>7337</v>
      </c>
      <c r="H3510" t="s">
        <v>7338</v>
      </c>
      <c r="I3510" t="s">
        <v>762</v>
      </c>
      <c r="J3510" t="s">
        <v>687</v>
      </c>
      <c r="S3510" t="s">
        <v>1170</v>
      </c>
      <c r="X3510">
        <f t="shared" si="54"/>
        <v>1</v>
      </c>
      <c r="Y3510" t="s">
        <v>37</v>
      </c>
      <c r="Z3510" t="s">
        <v>79</v>
      </c>
      <c r="AB3510" t="e">
        <f>VLOOKUP($AA3510,[1]Sheet2!$E$2:$I$222,3,FALSE)</f>
        <v>#N/A</v>
      </c>
      <c r="AC3510" t="e">
        <f>VLOOKUP($AA3510,Sheet2!$E$2:$I$222,4,FALSE)</f>
        <v>#N/A</v>
      </c>
      <c r="AD3510" t="e">
        <f>VLOOKUP($AA3510,Sheet2!$E$2:$I$222,5,FALSE)</f>
        <v>#N/A</v>
      </c>
      <c r="AI3510" t="e">
        <f>VLOOKUP(AH3510,[1]Sheet2!$E$2:$I$222,3,FALSE)</f>
        <v>#N/A</v>
      </c>
      <c r="AJ3510" t="e">
        <f>VLOOKUP(AH3510,[1]Sheet2!$E$2:$I$222,4,FALSE)</f>
        <v>#N/A</v>
      </c>
      <c r="AK3510" t="e">
        <f>VLOOKUP(AH3510,[1]Sheet2!$E$2:$I$222,5,FALSE)</f>
        <v>#N/A</v>
      </c>
      <c r="AP3510" t="e">
        <f>VLOOKUP(AO3510,[1]Sheet2!$E$2:$I$222,3,FALSE)</f>
        <v>#N/A</v>
      </c>
      <c r="AQ3510" t="e">
        <f>VLOOKUP(AO3510,[1]Sheet2!$E$2:$I$222,4,FALSE)</f>
        <v>#N/A</v>
      </c>
      <c r="AR3510" t="e">
        <f>VLOOKUP(AO3510,[1]Sheet2!$E$2:$I$222,5,FALSE)</f>
        <v>#N/A</v>
      </c>
      <c r="AW3510" t="e">
        <f>VLOOKUP(AV3510,[1]Sheet2!$E$2:$I$222,3,FALSE)</f>
        <v>#N/A</v>
      </c>
      <c r="AX3510" t="e">
        <f>VLOOKUP(AV3510,[1]Sheet2!$E$2:$I$222,4,FALSE)</f>
        <v>#N/A</v>
      </c>
      <c r="AY3510" t="e">
        <f>VLOOKUP(AV3510,[1]Sheet2!$E$2:$I$222,5,FALSE)</f>
        <v>#N/A</v>
      </c>
      <c r="BD3510" t="e">
        <f>VLOOKUP(BC3510,[1]Sheet2!$E$2:$I$222,3,FALSE)</f>
        <v>#N/A</v>
      </c>
      <c r="BE3510" t="e">
        <f>VLOOKUP(BC3510,[1]Sheet2!$E$2:$I$222,4,FALSE)</f>
        <v>#N/A</v>
      </c>
      <c r="BF3510" t="e">
        <f>VLOOKUP(BC3510,[1]Sheet2!$E$2:$I$222,5,FALSE)</f>
        <v>#N/A</v>
      </c>
      <c r="BK3510" t="e">
        <f>VLOOKUP(BJ3510,[1]Sheet2!$E$2:$I$222,3,FALSE)</f>
        <v>#N/A</v>
      </c>
      <c r="BL3510" t="e">
        <f>VLOOKUP(BJ3510,[1]Sheet2!$E$2:$I$222,4,FALSE)</f>
        <v>#N/A</v>
      </c>
      <c r="BM3510" t="e">
        <f>VLOOKUP(BJ3510,[1]Sheet2!$E$2:$I$222,5,FALSE)</f>
        <v>#N/A</v>
      </c>
      <c r="BR3510" t="e">
        <f>VLOOKUP(BQ3510,[1]Sheet2!$E$2:$I$222,3,FALSE)</f>
        <v>#N/A</v>
      </c>
      <c r="BS3510" t="e">
        <f>VLOOKUP(BQ3510,[1]Sheet2!$E$2:$I$222,4,FALSE)</f>
        <v>#N/A</v>
      </c>
      <c r="BT3510" t="e">
        <f>VLOOKUP(BQ3510,[1]Sheet2!$E$2:$I$222,5,FALSE)</f>
        <v>#N/A</v>
      </c>
      <c r="BY3510" t="e">
        <f>VLOOKUP(BX3510,[1]Sheet2!$E$2:$I$222,3,FALSE)</f>
        <v>#N/A</v>
      </c>
      <c r="BZ3510" t="e">
        <f>VLOOKUP(BX3510,[1]Sheet2!$E$2:$I$222,4,FALSE)</f>
        <v>#N/A</v>
      </c>
      <c r="CA3510" t="e">
        <f>VLOOKUP(BX3510,[1]Sheet2!$E$2:$I$222,5,FALSE)</f>
        <v>#N/A</v>
      </c>
      <c r="CF3510" t="e">
        <f>VLOOKUP(CE3510,[1]Sheet2!$E$2:$I$222,3,FALSE)</f>
        <v>#N/A</v>
      </c>
      <c r="CG3510" t="e">
        <f>VLOOKUP(CE3510,[1]Sheet2!$E$2:$I$222,4,FALSE)</f>
        <v>#N/A</v>
      </c>
      <c r="CH3510" t="e">
        <f>VLOOKUP(CE3510,[1]Sheet2!$E$2:$I$222,5,FALSE)</f>
        <v>#N/A</v>
      </c>
      <c r="CM3510" t="e">
        <f>VLOOKUP(CL3510,[1]Sheet2!$E$2:$I$222,3,FALSE)</f>
        <v>#N/A</v>
      </c>
      <c r="CN3510" t="e">
        <f>VLOOKUP(CL3510,[1]Sheet2!$E$2:$I$222,4,FALSE)</f>
        <v>#N/A</v>
      </c>
      <c r="CO3510" t="e">
        <f>VLOOKUP(CL3510,[1]Sheet2!$E$2:$I$222,5,FALSE)</f>
        <v>#N/A</v>
      </c>
    </row>
    <row r="3511" spans="3:93" x14ac:dyDescent="0.25">
      <c r="C3511">
        <v>17793</v>
      </c>
      <c r="D3511">
        <v>7793</v>
      </c>
      <c r="E3511">
        <v>37.713757999999999</v>
      </c>
      <c r="F3511">
        <v>-122.474566</v>
      </c>
      <c r="G3511" t="s">
        <v>7339</v>
      </c>
      <c r="H3511" t="s">
        <v>7340</v>
      </c>
      <c r="I3511" t="s">
        <v>762</v>
      </c>
      <c r="J3511" t="s">
        <v>687</v>
      </c>
      <c r="S3511" t="s">
        <v>1170</v>
      </c>
      <c r="X3511">
        <f t="shared" si="54"/>
        <v>1</v>
      </c>
      <c r="Y3511" t="s">
        <v>37</v>
      </c>
      <c r="Z3511" t="s">
        <v>79</v>
      </c>
      <c r="AB3511" t="e">
        <f>VLOOKUP($AA3511,[1]Sheet2!$E$2:$I$222,3,FALSE)</f>
        <v>#N/A</v>
      </c>
      <c r="AC3511" t="e">
        <f>VLOOKUP($AA3511,Sheet2!$E$2:$I$222,4,FALSE)</f>
        <v>#N/A</v>
      </c>
      <c r="AD3511" t="e">
        <f>VLOOKUP($AA3511,Sheet2!$E$2:$I$222,5,FALSE)</f>
        <v>#N/A</v>
      </c>
      <c r="AI3511" t="e">
        <f>VLOOKUP(AH3511,[1]Sheet2!$E$2:$I$222,3,FALSE)</f>
        <v>#N/A</v>
      </c>
      <c r="AJ3511" t="e">
        <f>VLOOKUP(AH3511,[1]Sheet2!$E$2:$I$222,4,FALSE)</f>
        <v>#N/A</v>
      </c>
      <c r="AK3511" t="e">
        <f>VLOOKUP(AH3511,[1]Sheet2!$E$2:$I$222,5,FALSE)</f>
        <v>#N/A</v>
      </c>
      <c r="AP3511" t="e">
        <f>VLOOKUP(AO3511,[1]Sheet2!$E$2:$I$222,3,FALSE)</f>
        <v>#N/A</v>
      </c>
      <c r="AQ3511" t="e">
        <f>VLOOKUP(AO3511,[1]Sheet2!$E$2:$I$222,4,FALSE)</f>
        <v>#N/A</v>
      </c>
      <c r="AR3511" t="e">
        <f>VLOOKUP(AO3511,[1]Sheet2!$E$2:$I$222,5,FALSE)</f>
        <v>#N/A</v>
      </c>
      <c r="AW3511" t="e">
        <f>VLOOKUP(AV3511,[1]Sheet2!$E$2:$I$222,3,FALSE)</f>
        <v>#N/A</v>
      </c>
      <c r="AX3511" t="e">
        <f>VLOOKUP(AV3511,[1]Sheet2!$E$2:$I$222,4,FALSE)</f>
        <v>#N/A</v>
      </c>
      <c r="AY3511" t="e">
        <f>VLOOKUP(AV3511,[1]Sheet2!$E$2:$I$222,5,FALSE)</f>
        <v>#N/A</v>
      </c>
      <c r="BD3511" t="e">
        <f>VLOOKUP(BC3511,[1]Sheet2!$E$2:$I$222,3,FALSE)</f>
        <v>#N/A</v>
      </c>
      <c r="BE3511" t="e">
        <f>VLOOKUP(BC3511,[1]Sheet2!$E$2:$I$222,4,FALSE)</f>
        <v>#N/A</v>
      </c>
      <c r="BF3511" t="e">
        <f>VLOOKUP(BC3511,[1]Sheet2!$E$2:$I$222,5,FALSE)</f>
        <v>#N/A</v>
      </c>
      <c r="BK3511" t="e">
        <f>VLOOKUP(BJ3511,[1]Sheet2!$E$2:$I$222,3,FALSE)</f>
        <v>#N/A</v>
      </c>
      <c r="BL3511" t="e">
        <f>VLOOKUP(BJ3511,[1]Sheet2!$E$2:$I$222,4,FALSE)</f>
        <v>#N/A</v>
      </c>
      <c r="BM3511" t="e">
        <f>VLOOKUP(BJ3511,[1]Sheet2!$E$2:$I$222,5,FALSE)</f>
        <v>#N/A</v>
      </c>
      <c r="BR3511" t="e">
        <f>VLOOKUP(BQ3511,[1]Sheet2!$E$2:$I$222,3,FALSE)</f>
        <v>#N/A</v>
      </c>
      <c r="BS3511" t="e">
        <f>VLOOKUP(BQ3511,[1]Sheet2!$E$2:$I$222,4,FALSE)</f>
        <v>#N/A</v>
      </c>
      <c r="BT3511" t="e">
        <f>VLOOKUP(BQ3511,[1]Sheet2!$E$2:$I$222,5,FALSE)</f>
        <v>#N/A</v>
      </c>
      <c r="BY3511" t="e">
        <f>VLOOKUP(BX3511,[1]Sheet2!$E$2:$I$222,3,FALSE)</f>
        <v>#N/A</v>
      </c>
      <c r="BZ3511" t="e">
        <f>VLOOKUP(BX3511,[1]Sheet2!$E$2:$I$222,4,FALSE)</f>
        <v>#N/A</v>
      </c>
      <c r="CA3511" t="e">
        <f>VLOOKUP(BX3511,[1]Sheet2!$E$2:$I$222,5,FALSE)</f>
        <v>#N/A</v>
      </c>
      <c r="CF3511" t="e">
        <f>VLOOKUP(CE3511,[1]Sheet2!$E$2:$I$222,3,FALSE)</f>
        <v>#N/A</v>
      </c>
      <c r="CG3511" t="e">
        <f>VLOOKUP(CE3511,[1]Sheet2!$E$2:$I$222,4,FALSE)</f>
        <v>#N/A</v>
      </c>
      <c r="CH3511" t="e">
        <f>VLOOKUP(CE3511,[1]Sheet2!$E$2:$I$222,5,FALSE)</f>
        <v>#N/A</v>
      </c>
      <c r="CM3511" t="e">
        <f>VLOOKUP(CL3511,[1]Sheet2!$E$2:$I$222,3,FALSE)</f>
        <v>#N/A</v>
      </c>
      <c r="CN3511" t="e">
        <f>VLOOKUP(CL3511,[1]Sheet2!$E$2:$I$222,4,FALSE)</f>
        <v>#N/A</v>
      </c>
      <c r="CO3511" t="e">
        <f>VLOOKUP(CL3511,[1]Sheet2!$E$2:$I$222,5,FALSE)</f>
        <v>#N/A</v>
      </c>
    </row>
    <row r="3512" spans="3:93" x14ac:dyDescent="0.25">
      <c r="C3512">
        <v>17794</v>
      </c>
      <c r="D3512">
        <v>7794</v>
      </c>
      <c r="E3512">
        <v>37.789597000000001</v>
      </c>
      <c r="F3512">
        <v>-122.388626</v>
      </c>
      <c r="G3512" t="s">
        <v>7341</v>
      </c>
      <c r="H3512" t="s">
        <v>7342</v>
      </c>
      <c r="I3512" t="s">
        <v>746</v>
      </c>
      <c r="J3512" t="s">
        <v>728</v>
      </c>
      <c r="S3512" t="s">
        <v>7343</v>
      </c>
      <c r="T3512" t="s">
        <v>3050</v>
      </c>
      <c r="X3512">
        <f t="shared" si="54"/>
        <v>1</v>
      </c>
      <c r="Y3512" t="s">
        <v>17</v>
      </c>
      <c r="Z3512" t="s">
        <v>79</v>
      </c>
      <c r="AB3512" t="e">
        <f>VLOOKUP($AA3512,[1]Sheet2!$E$2:$I$222,3,FALSE)</f>
        <v>#N/A</v>
      </c>
      <c r="AC3512" t="e">
        <f>VLOOKUP($AA3512,Sheet2!$E$2:$I$222,4,FALSE)</f>
        <v>#N/A</v>
      </c>
      <c r="AD3512" t="e">
        <f>VLOOKUP($AA3512,Sheet2!$E$2:$I$222,5,FALSE)</f>
        <v>#N/A</v>
      </c>
      <c r="AI3512" t="e">
        <f>VLOOKUP(AH3512,[1]Sheet2!$E$2:$I$222,3,FALSE)</f>
        <v>#N/A</v>
      </c>
      <c r="AJ3512" t="e">
        <f>VLOOKUP(AH3512,[1]Sheet2!$E$2:$I$222,4,FALSE)</f>
        <v>#N/A</v>
      </c>
      <c r="AK3512" t="e">
        <f>VLOOKUP(AH3512,[1]Sheet2!$E$2:$I$222,5,FALSE)</f>
        <v>#N/A</v>
      </c>
      <c r="AP3512" t="e">
        <f>VLOOKUP(AO3512,[1]Sheet2!$E$2:$I$222,3,FALSE)</f>
        <v>#N/A</v>
      </c>
      <c r="AQ3512" t="e">
        <f>VLOOKUP(AO3512,[1]Sheet2!$E$2:$I$222,4,FALSE)</f>
        <v>#N/A</v>
      </c>
      <c r="AR3512" t="e">
        <f>VLOOKUP(AO3512,[1]Sheet2!$E$2:$I$222,5,FALSE)</f>
        <v>#N/A</v>
      </c>
      <c r="AW3512" t="e">
        <f>VLOOKUP(AV3512,[1]Sheet2!$E$2:$I$222,3,FALSE)</f>
        <v>#N/A</v>
      </c>
      <c r="AX3512" t="e">
        <f>VLOOKUP(AV3512,[1]Sheet2!$E$2:$I$222,4,FALSE)</f>
        <v>#N/A</v>
      </c>
      <c r="AY3512" t="e">
        <f>VLOOKUP(AV3512,[1]Sheet2!$E$2:$I$222,5,FALSE)</f>
        <v>#N/A</v>
      </c>
      <c r="BD3512" t="e">
        <f>VLOOKUP(BC3512,[1]Sheet2!$E$2:$I$222,3,FALSE)</f>
        <v>#N/A</v>
      </c>
      <c r="BE3512" t="e">
        <f>VLOOKUP(BC3512,[1]Sheet2!$E$2:$I$222,4,FALSE)</f>
        <v>#N/A</v>
      </c>
      <c r="BF3512" t="e">
        <f>VLOOKUP(BC3512,[1]Sheet2!$E$2:$I$222,5,FALSE)</f>
        <v>#N/A</v>
      </c>
      <c r="BK3512" t="e">
        <f>VLOOKUP(BJ3512,[1]Sheet2!$E$2:$I$222,3,FALSE)</f>
        <v>#N/A</v>
      </c>
      <c r="BL3512" t="e">
        <f>VLOOKUP(BJ3512,[1]Sheet2!$E$2:$I$222,4,FALSE)</f>
        <v>#N/A</v>
      </c>
      <c r="BM3512" t="e">
        <f>VLOOKUP(BJ3512,[1]Sheet2!$E$2:$I$222,5,FALSE)</f>
        <v>#N/A</v>
      </c>
      <c r="BR3512" t="e">
        <f>VLOOKUP(BQ3512,[1]Sheet2!$E$2:$I$222,3,FALSE)</f>
        <v>#N/A</v>
      </c>
      <c r="BS3512" t="e">
        <f>VLOOKUP(BQ3512,[1]Sheet2!$E$2:$I$222,4,FALSE)</f>
        <v>#N/A</v>
      </c>
      <c r="BT3512" t="e">
        <f>VLOOKUP(BQ3512,[1]Sheet2!$E$2:$I$222,5,FALSE)</f>
        <v>#N/A</v>
      </c>
      <c r="BY3512" t="e">
        <f>VLOOKUP(BX3512,[1]Sheet2!$E$2:$I$222,3,FALSE)</f>
        <v>#N/A</v>
      </c>
      <c r="BZ3512" t="e">
        <f>VLOOKUP(BX3512,[1]Sheet2!$E$2:$I$222,4,FALSE)</f>
        <v>#N/A</v>
      </c>
      <c r="CA3512" t="e">
        <f>VLOOKUP(BX3512,[1]Sheet2!$E$2:$I$222,5,FALSE)</f>
        <v>#N/A</v>
      </c>
      <c r="CF3512" t="e">
        <f>VLOOKUP(CE3512,[1]Sheet2!$E$2:$I$222,3,FALSE)</f>
        <v>#N/A</v>
      </c>
      <c r="CG3512" t="e">
        <f>VLOOKUP(CE3512,[1]Sheet2!$E$2:$I$222,4,FALSE)</f>
        <v>#N/A</v>
      </c>
      <c r="CH3512" t="e">
        <f>VLOOKUP(CE3512,[1]Sheet2!$E$2:$I$222,5,FALSE)</f>
        <v>#N/A</v>
      </c>
      <c r="CM3512" t="e">
        <f>VLOOKUP(CL3512,[1]Sheet2!$E$2:$I$222,3,FALSE)</f>
        <v>#N/A</v>
      </c>
      <c r="CN3512" t="e">
        <f>VLOOKUP(CL3512,[1]Sheet2!$E$2:$I$222,4,FALSE)</f>
        <v>#N/A</v>
      </c>
      <c r="CO3512" t="e">
        <f>VLOOKUP(CL3512,[1]Sheet2!$E$2:$I$222,5,FALSE)</f>
        <v>#N/A</v>
      </c>
    </row>
    <row r="3513" spans="3:93" x14ac:dyDescent="0.25">
      <c r="C3513">
        <v>17795</v>
      </c>
      <c r="D3513">
        <v>7795</v>
      </c>
      <c r="E3513">
        <v>37.789676999999998</v>
      </c>
      <c r="F3513">
        <v>-122.388535</v>
      </c>
      <c r="G3513" t="s">
        <v>7341</v>
      </c>
      <c r="H3513" t="s">
        <v>7344</v>
      </c>
      <c r="I3513" t="s">
        <v>668</v>
      </c>
      <c r="J3513" t="s">
        <v>728</v>
      </c>
      <c r="S3513" t="s">
        <v>7345</v>
      </c>
      <c r="T3513" t="s">
        <v>3050</v>
      </c>
      <c r="X3513">
        <f t="shared" si="54"/>
        <v>1</v>
      </c>
      <c r="Y3513" t="s">
        <v>17</v>
      </c>
      <c r="Z3513" t="s">
        <v>78</v>
      </c>
      <c r="AB3513" t="e">
        <f>VLOOKUP($AA3513,[1]Sheet2!$E$2:$I$222,3,FALSE)</f>
        <v>#N/A</v>
      </c>
      <c r="AC3513" t="e">
        <f>VLOOKUP($AA3513,Sheet2!$E$2:$I$222,4,FALSE)</f>
        <v>#N/A</v>
      </c>
      <c r="AD3513" t="e">
        <f>VLOOKUP($AA3513,Sheet2!$E$2:$I$222,5,FALSE)</f>
        <v>#N/A</v>
      </c>
      <c r="AI3513" t="e">
        <f>VLOOKUP(AH3513,[1]Sheet2!$E$2:$I$222,3,FALSE)</f>
        <v>#N/A</v>
      </c>
      <c r="AJ3513" t="e">
        <f>VLOOKUP(AH3513,[1]Sheet2!$E$2:$I$222,4,FALSE)</f>
        <v>#N/A</v>
      </c>
      <c r="AK3513" t="e">
        <f>VLOOKUP(AH3513,[1]Sheet2!$E$2:$I$222,5,FALSE)</f>
        <v>#N/A</v>
      </c>
      <c r="AP3513" t="e">
        <f>VLOOKUP(AO3513,[1]Sheet2!$E$2:$I$222,3,FALSE)</f>
        <v>#N/A</v>
      </c>
      <c r="AQ3513" t="e">
        <f>VLOOKUP(AO3513,[1]Sheet2!$E$2:$I$222,4,FALSE)</f>
        <v>#N/A</v>
      </c>
      <c r="AR3513" t="e">
        <f>VLOOKUP(AO3513,[1]Sheet2!$E$2:$I$222,5,FALSE)</f>
        <v>#N/A</v>
      </c>
      <c r="AW3513" t="e">
        <f>VLOOKUP(AV3513,[1]Sheet2!$E$2:$I$222,3,FALSE)</f>
        <v>#N/A</v>
      </c>
      <c r="AX3513" t="e">
        <f>VLOOKUP(AV3513,[1]Sheet2!$E$2:$I$222,4,FALSE)</f>
        <v>#N/A</v>
      </c>
      <c r="AY3513" t="e">
        <f>VLOOKUP(AV3513,[1]Sheet2!$E$2:$I$222,5,FALSE)</f>
        <v>#N/A</v>
      </c>
      <c r="BD3513" t="e">
        <f>VLOOKUP(BC3513,[1]Sheet2!$E$2:$I$222,3,FALSE)</f>
        <v>#N/A</v>
      </c>
      <c r="BE3513" t="e">
        <f>VLOOKUP(BC3513,[1]Sheet2!$E$2:$I$222,4,FALSE)</f>
        <v>#N/A</v>
      </c>
      <c r="BF3513" t="e">
        <f>VLOOKUP(BC3513,[1]Sheet2!$E$2:$I$222,5,FALSE)</f>
        <v>#N/A</v>
      </c>
      <c r="BK3513" t="e">
        <f>VLOOKUP(BJ3513,[1]Sheet2!$E$2:$I$222,3,FALSE)</f>
        <v>#N/A</v>
      </c>
      <c r="BL3513" t="e">
        <f>VLOOKUP(BJ3513,[1]Sheet2!$E$2:$I$222,4,FALSE)</f>
        <v>#N/A</v>
      </c>
      <c r="BM3513" t="e">
        <f>VLOOKUP(BJ3513,[1]Sheet2!$E$2:$I$222,5,FALSE)</f>
        <v>#N/A</v>
      </c>
      <c r="BR3513" t="e">
        <f>VLOOKUP(BQ3513,[1]Sheet2!$E$2:$I$222,3,FALSE)</f>
        <v>#N/A</v>
      </c>
      <c r="BS3513" t="e">
        <f>VLOOKUP(BQ3513,[1]Sheet2!$E$2:$I$222,4,FALSE)</f>
        <v>#N/A</v>
      </c>
      <c r="BT3513" t="e">
        <f>VLOOKUP(BQ3513,[1]Sheet2!$E$2:$I$222,5,FALSE)</f>
        <v>#N/A</v>
      </c>
      <c r="BY3513" t="e">
        <f>VLOOKUP(BX3513,[1]Sheet2!$E$2:$I$222,3,FALSE)</f>
        <v>#N/A</v>
      </c>
      <c r="BZ3513" t="e">
        <f>VLOOKUP(BX3513,[1]Sheet2!$E$2:$I$222,4,FALSE)</f>
        <v>#N/A</v>
      </c>
      <c r="CA3513" t="e">
        <f>VLOOKUP(BX3513,[1]Sheet2!$E$2:$I$222,5,FALSE)</f>
        <v>#N/A</v>
      </c>
      <c r="CF3513" t="e">
        <f>VLOOKUP(CE3513,[1]Sheet2!$E$2:$I$222,3,FALSE)</f>
        <v>#N/A</v>
      </c>
      <c r="CG3513" t="e">
        <f>VLOOKUP(CE3513,[1]Sheet2!$E$2:$I$222,4,FALSE)</f>
        <v>#N/A</v>
      </c>
      <c r="CH3513" t="e">
        <f>VLOOKUP(CE3513,[1]Sheet2!$E$2:$I$222,5,FALSE)</f>
        <v>#N/A</v>
      </c>
      <c r="CM3513" t="e">
        <f>VLOOKUP(CL3513,[1]Sheet2!$E$2:$I$222,3,FALSE)</f>
        <v>#N/A</v>
      </c>
      <c r="CN3513" t="e">
        <f>VLOOKUP(CL3513,[1]Sheet2!$E$2:$I$222,4,FALSE)</f>
        <v>#N/A</v>
      </c>
      <c r="CO3513" t="e">
        <f>VLOOKUP(CL3513,[1]Sheet2!$E$2:$I$222,5,FALSE)</f>
        <v>#N/A</v>
      </c>
    </row>
    <row r="3514" spans="3:93" x14ac:dyDescent="0.25">
      <c r="C3514">
        <v>17796</v>
      </c>
      <c r="D3514">
        <v>7796</v>
      </c>
      <c r="E3514">
        <v>37.714488000000003</v>
      </c>
      <c r="F3514">
        <v>-122.48022400000001</v>
      </c>
      <c r="G3514" t="s">
        <v>7346</v>
      </c>
      <c r="H3514" t="s">
        <v>7347</v>
      </c>
      <c r="I3514" t="s">
        <v>721</v>
      </c>
      <c r="J3514" t="s">
        <v>687</v>
      </c>
      <c r="S3514" t="s">
        <v>1389</v>
      </c>
      <c r="X3514">
        <f t="shared" si="54"/>
        <v>1</v>
      </c>
      <c r="Y3514" t="s">
        <v>37</v>
      </c>
      <c r="Z3514" t="s">
        <v>78</v>
      </c>
      <c r="AB3514" t="e">
        <f>VLOOKUP($AA3514,[1]Sheet2!$E$2:$I$222,3,FALSE)</f>
        <v>#N/A</v>
      </c>
      <c r="AC3514" t="e">
        <f>VLOOKUP($AA3514,Sheet2!$E$2:$I$222,4,FALSE)</f>
        <v>#N/A</v>
      </c>
      <c r="AD3514" t="e">
        <f>VLOOKUP($AA3514,Sheet2!$E$2:$I$222,5,FALSE)</f>
        <v>#N/A</v>
      </c>
      <c r="AI3514" t="e">
        <f>VLOOKUP(AH3514,[1]Sheet2!$E$2:$I$222,3,FALSE)</f>
        <v>#N/A</v>
      </c>
      <c r="AJ3514" t="e">
        <f>VLOOKUP(AH3514,[1]Sheet2!$E$2:$I$222,4,FALSE)</f>
        <v>#N/A</v>
      </c>
      <c r="AK3514" t="e">
        <f>VLOOKUP(AH3514,[1]Sheet2!$E$2:$I$222,5,FALSE)</f>
        <v>#N/A</v>
      </c>
      <c r="AP3514" t="e">
        <f>VLOOKUP(AO3514,[1]Sheet2!$E$2:$I$222,3,FALSE)</f>
        <v>#N/A</v>
      </c>
      <c r="AQ3514" t="e">
        <f>VLOOKUP(AO3514,[1]Sheet2!$E$2:$I$222,4,FALSE)</f>
        <v>#N/A</v>
      </c>
      <c r="AR3514" t="e">
        <f>VLOOKUP(AO3514,[1]Sheet2!$E$2:$I$222,5,FALSE)</f>
        <v>#N/A</v>
      </c>
      <c r="AW3514" t="e">
        <f>VLOOKUP(AV3514,[1]Sheet2!$E$2:$I$222,3,FALSE)</f>
        <v>#N/A</v>
      </c>
      <c r="AX3514" t="e">
        <f>VLOOKUP(AV3514,[1]Sheet2!$E$2:$I$222,4,FALSE)</f>
        <v>#N/A</v>
      </c>
      <c r="AY3514" t="e">
        <f>VLOOKUP(AV3514,[1]Sheet2!$E$2:$I$222,5,FALSE)</f>
        <v>#N/A</v>
      </c>
      <c r="BD3514" t="e">
        <f>VLOOKUP(BC3514,[1]Sheet2!$E$2:$I$222,3,FALSE)</f>
        <v>#N/A</v>
      </c>
      <c r="BE3514" t="e">
        <f>VLOOKUP(BC3514,[1]Sheet2!$E$2:$I$222,4,FALSE)</f>
        <v>#N/A</v>
      </c>
      <c r="BF3514" t="e">
        <f>VLOOKUP(BC3514,[1]Sheet2!$E$2:$I$222,5,FALSE)</f>
        <v>#N/A</v>
      </c>
      <c r="BK3514" t="e">
        <f>VLOOKUP(BJ3514,[1]Sheet2!$E$2:$I$222,3,FALSE)</f>
        <v>#N/A</v>
      </c>
      <c r="BL3514" t="e">
        <f>VLOOKUP(BJ3514,[1]Sheet2!$E$2:$I$222,4,FALSE)</f>
        <v>#N/A</v>
      </c>
      <c r="BM3514" t="e">
        <f>VLOOKUP(BJ3514,[1]Sheet2!$E$2:$I$222,5,FALSE)</f>
        <v>#N/A</v>
      </c>
      <c r="BR3514" t="e">
        <f>VLOOKUP(BQ3514,[1]Sheet2!$E$2:$I$222,3,FALSE)</f>
        <v>#N/A</v>
      </c>
      <c r="BS3514" t="e">
        <f>VLOOKUP(BQ3514,[1]Sheet2!$E$2:$I$222,4,FALSE)</f>
        <v>#N/A</v>
      </c>
      <c r="BT3514" t="e">
        <f>VLOOKUP(BQ3514,[1]Sheet2!$E$2:$I$222,5,FALSE)</f>
        <v>#N/A</v>
      </c>
      <c r="BY3514" t="e">
        <f>VLOOKUP(BX3514,[1]Sheet2!$E$2:$I$222,3,FALSE)</f>
        <v>#N/A</v>
      </c>
      <c r="BZ3514" t="e">
        <f>VLOOKUP(BX3514,[1]Sheet2!$E$2:$I$222,4,FALSE)</f>
        <v>#N/A</v>
      </c>
      <c r="CA3514" t="e">
        <f>VLOOKUP(BX3514,[1]Sheet2!$E$2:$I$222,5,FALSE)</f>
        <v>#N/A</v>
      </c>
      <c r="CF3514" t="e">
        <f>VLOOKUP(CE3514,[1]Sheet2!$E$2:$I$222,3,FALSE)</f>
        <v>#N/A</v>
      </c>
      <c r="CG3514" t="e">
        <f>VLOOKUP(CE3514,[1]Sheet2!$E$2:$I$222,4,FALSE)</f>
        <v>#N/A</v>
      </c>
      <c r="CH3514" t="e">
        <f>VLOOKUP(CE3514,[1]Sheet2!$E$2:$I$222,5,FALSE)</f>
        <v>#N/A</v>
      </c>
      <c r="CM3514" t="e">
        <f>VLOOKUP(CL3514,[1]Sheet2!$E$2:$I$222,3,FALSE)</f>
        <v>#N/A</v>
      </c>
      <c r="CN3514" t="e">
        <f>VLOOKUP(CL3514,[1]Sheet2!$E$2:$I$222,4,FALSE)</f>
        <v>#N/A</v>
      </c>
      <c r="CO3514" t="e">
        <f>VLOOKUP(CL3514,[1]Sheet2!$E$2:$I$222,5,FALSE)</f>
        <v>#N/A</v>
      </c>
    </row>
    <row r="3515" spans="3:93" x14ac:dyDescent="0.25">
      <c r="C3515">
        <v>17797</v>
      </c>
      <c r="D3515">
        <v>7797</v>
      </c>
      <c r="E3515">
        <v>37.714131999999999</v>
      </c>
      <c r="F3515">
        <v>-122.47557399999999</v>
      </c>
      <c r="G3515" t="s">
        <v>7348</v>
      </c>
      <c r="H3515" t="s">
        <v>7349</v>
      </c>
      <c r="I3515" t="s">
        <v>729</v>
      </c>
      <c r="J3515" t="s">
        <v>687</v>
      </c>
      <c r="S3515" t="s">
        <v>1389</v>
      </c>
      <c r="X3515">
        <f t="shared" si="54"/>
        <v>1</v>
      </c>
      <c r="Y3515" t="s">
        <v>37</v>
      </c>
      <c r="Z3515" t="s">
        <v>78</v>
      </c>
      <c r="AB3515" t="e">
        <f>VLOOKUP($AA3515,[1]Sheet2!$E$2:$I$222,3,FALSE)</f>
        <v>#N/A</v>
      </c>
      <c r="AC3515" t="e">
        <f>VLOOKUP($AA3515,Sheet2!$E$2:$I$222,4,FALSE)</f>
        <v>#N/A</v>
      </c>
      <c r="AD3515" t="e">
        <f>VLOOKUP($AA3515,Sheet2!$E$2:$I$222,5,FALSE)</f>
        <v>#N/A</v>
      </c>
      <c r="AI3515" t="e">
        <f>VLOOKUP(AH3515,[1]Sheet2!$E$2:$I$222,3,FALSE)</f>
        <v>#N/A</v>
      </c>
      <c r="AJ3515" t="e">
        <f>VLOOKUP(AH3515,[1]Sheet2!$E$2:$I$222,4,FALSE)</f>
        <v>#N/A</v>
      </c>
      <c r="AK3515" t="e">
        <f>VLOOKUP(AH3515,[1]Sheet2!$E$2:$I$222,5,FALSE)</f>
        <v>#N/A</v>
      </c>
      <c r="AP3515" t="e">
        <f>VLOOKUP(AO3515,[1]Sheet2!$E$2:$I$222,3,FALSE)</f>
        <v>#N/A</v>
      </c>
      <c r="AQ3515" t="e">
        <f>VLOOKUP(AO3515,[1]Sheet2!$E$2:$I$222,4,FALSE)</f>
        <v>#N/A</v>
      </c>
      <c r="AR3515" t="e">
        <f>VLOOKUP(AO3515,[1]Sheet2!$E$2:$I$222,5,FALSE)</f>
        <v>#N/A</v>
      </c>
      <c r="AW3515" t="e">
        <f>VLOOKUP(AV3515,[1]Sheet2!$E$2:$I$222,3,FALSE)</f>
        <v>#N/A</v>
      </c>
      <c r="AX3515" t="e">
        <f>VLOOKUP(AV3515,[1]Sheet2!$E$2:$I$222,4,FALSE)</f>
        <v>#N/A</v>
      </c>
      <c r="AY3515" t="e">
        <f>VLOOKUP(AV3515,[1]Sheet2!$E$2:$I$222,5,FALSE)</f>
        <v>#N/A</v>
      </c>
      <c r="BD3515" t="e">
        <f>VLOOKUP(BC3515,[1]Sheet2!$E$2:$I$222,3,FALSE)</f>
        <v>#N/A</v>
      </c>
      <c r="BE3515" t="e">
        <f>VLOOKUP(BC3515,[1]Sheet2!$E$2:$I$222,4,FALSE)</f>
        <v>#N/A</v>
      </c>
      <c r="BF3515" t="e">
        <f>VLOOKUP(BC3515,[1]Sheet2!$E$2:$I$222,5,FALSE)</f>
        <v>#N/A</v>
      </c>
      <c r="BK3515" t="e">
        <f>VLOOKUP(BJ3515,[1]Sheet2!$E$2:$I$222,3,FALSE)</f>
        <v>#N/A</v>
      </c>
      <c r="BL3515" t="e">
        <f>VLOOKUP(BJ3515,[1]Sheet2!$E$2:$I$222,4,FALSE)</f>
        <v>#N/A</v>
      </c>
      <c r="BM3515" t="e">
        <f>VLOOKUP(BJ3515,[1]Sheet2!$E$2:$I$222,5,FALSE)</f>
        <v>#N/A</v>
      </c>
      <c r="BR3515" t="e">
        <f>VLOOKUP(BQ3515,[1]Sheet2!$E$2:$I$222,3,FALSE)</f>
        <v>#N/A</v>
      </c>
      <c r="BS3515" t="e">
        <f>VLOOKUP(BQ3515,[1]Sheet2!$E$2:$I$222,4,FALSE)</f>
        <v>#N/A</v>
      </c>
      <c r="BT3515" t="e">
        <f>VLOOKUP(BQ3515,[1]Sheet2!$E$2:$I$222,5,FALSE)</f>
        <v>#N/A</v>
      </c>
      <c r="BY3515" t="e">
        <f>VLOOKUP(BX3515,[1]Sheet2!$E$2:$I$222,3,FALSE)</f>
        <v>#N/A</v>
      </c>
      <c r="BZ3515" t="e">
        <f>VLOOKUP(BX3515,[1]Sheet2!$E$2:$I$222,4,FALSE)</f>
        <v>#N/A</v>
      </c>
      <c r="CA3515" t="e">
        <f>VLOOKUP(BX3515,[1]Sheet2!$E$2:$I$222,5,FALSE)</f>
        <v>#N/A</v>
      </c>
      <c r="CF3515" t="e">
        <f>VLOOKUP(CE3515,[1]Sheet2!$E$2:$I$222,3,FALSE)</f>
        <v>#N/A</v>
      </c>
      <c r="CG3515" t="e">
        <f>VLOOKUP(CE3515,[1]Sheet2!$E$2:$I$222,4,FALSE)</f>
        <v>#N/A</v>
      </c>
      <c r="CH3515" t="e">
        <f>VLOOKUP(CE3515,[1]Sheet2!$E$2:$I$222,5,FALSE)</f>
        <v>#N/A</v>
      </c>
      <c r="CM3515" t="e">
        <f>VLOOKUP(CL3515,[1]Sheet2!$E$2:$I$222,3,FALSE)</f>
        <v>#N/A</v>
      </c>
      <c r="CN3515" t="e">
        <f>VLOOKUP(CL3515,[1]Sheet2!$E$2:$I$222,4,FALSE)</f>
        <v>#N/A</v>
      </c>
      <c r="CO3515" t="e">
        <f>VLOOKUP(CL3515,[1]Sheet2!$E$2:$I$222,5,FALSE)</f>
        <v>#N/A</v>
      </c>
    </row>
    <row r="3516" spans="3:93" x14ac:dyDescent="0.25">
      <c r="C3516">
        <v>17798</v>
      </c>
      <c r="D3516">
        <v>7798</v>
      </c>
      <c r="E3516">
        <v>37.713588000000001</v>
      </c>
      <c r="F3516">
        <v>-122.474474</v>
      </c>
      <c r="G3516" t="s">
        <v>7339</v>
      </c>
      <c r="H3516" t="s">
        <v>7340</v>
      </c>
      <c r="I3516" t="s">
        <v>721</v>
      </c>
      <c r="J3516" t="s">
        <v>687</v>
      </c>
      <c r="S3516" t="s">
        <v>1389</v>
      </c>
      <c r="X3516">
        <f t="shared" si="54"/>
        <v>1</v>
      </c>
      <c r="Y3516" t="s">
        <v>37</v>
      </c>
      <c r="Z3516" t="s">
        <v>78</v>
      </c>
      <c r="AB3516" t="e">
        <f>VLOOKUP($AA3516,[1]Sheet2!$E$2:$I$222,3,FALSE)</f>
        <v>#N/A</v>
      </c>
      <c r="AC3516" t="e">
        <f>VLOOKUP($AA3516,Sheet2!$E$2:$I$222,4,FALSE)</f>
        <v>#N/A</v>
      </c>
      <c r="AD3516" t="e">
        <f>VLOOKUP($AA3516,Sheet2!$E$2:$I$222,5,FALSE)</f>
        <v>#N/A</v>
      </c>
      <c r="AI3516" t="e">
        <f>VLOOKUP(AH3516,[1]Sheet2!$E$2:$I$222,3,FALSE)</f>
        <v>#N/A</v>
      </c>
      <c r="AJ3516" t="e">
        <f>VLOOKUP(AH3516,[1]Sheet2!$E$2:$I$222,4,FALSE)</f>
        <v>#N/A</v>
      </c>
      <c r="AK3516" t="e">
        <f>VLOOKUP(AH3516,[1]Sheet2!$E$2:$I$222,5,FALSE)</f>
        <v>#N/A</v>
      </c>
      <c r="AP3516" t="e">
        <f>VLOOKUP(AO3516,[1]Sheet2!$E$2:$I$222,3,FALSE)</f>
        <v>#N/A</v>
      </c>
      <c r="AQ3516" t="e">
        <f>VLOOKUP(AO3516,[1]Sheet2!$E$2:$I$222,4,FALSE)</f>
        <v>#N/A</v>
      </c>
      <c r="AR3516" t="e">
        <f>VLOOKUP(AO3516,[1]Sheet2!$E$2:$I$222,5,FALSE)</f>
        <v>#N/A</v>
      </c>
      <c r="AW3516" t="e">
        <f>VLOOKUP(AV3516,[1]Sheet2!$E$2:$I$222,3,FALSE)</f>
        <v>#N/A</v>
      </c>
      <c r="AX3516" t="e">
        <f>VLOOKUP(AV3516,[1]Sheet2!$E$2:$I$222,4,FALSE)</f>
        <v>#N/A</v>
      </c>
      <c r="AY3516" t="e">
        <f>VLOOKUP(AV3516,[1]Sheet2!$E$2:$I$222,5,FALSE)</f>
        <v>#N/A</v>
      </c>
      <c r="BD3516" t="e">
        <f>VLOOKUP(BC3516,[1]Sheet2!$E$2:$I$222,3,FALSE)</f>
        <v>#N/A</v>
      </c>
      <c r="BE3516" t="e">
        <f>VLOOKUP(BC3516,[1]Sheet2!$E$2:$I$222,4,FALSE)</f>
        <v>#N/A</v>
      </c>
      <c r="BF3516" t="e">
        <f>VLOOKUP(BC3516,[1]Sheet2!$E$2:$I$222,5,FALSE)</f>
        <v>#N/A</v>
      </c>
      <c r="BK3516" t="e">
        <f>VLOOKUP(BJ3516,[1]Sheet2!$E$2:$I$222,3,FALSE)</f>
        <v>#N/A</v>
      </c>
      <c r="BL3516" t="e">
        <f>VLOOKUP(BJ3516,[1]Sheet2!$E$2:$I$222,4,FALSE)</f>
        <v>#N/A</v>
      </c>
      <c r="BM3516" t="e">
        <f>VLOOKUP(BJ3516,[1]Sheet2!$E$2:$I$222,5,FALSE)</f>
        <v>#N/A</v>
      </c>
      <c r="BR3516" t="e">
        <f>VLOOKUP(BQ3516,[1]Sheet2!$E$2:$I$222,3,FALSE)</f>
        <v>#N/A</v>
      </c>
      <c r="BS3516" t="e">
        <f>VLOOKUP(BQ3516,[1]Sheet2!$E$2:$I$222,4,FALSE)</f>
        <v>#N/A</v>
      </c>
      <c r="BT3516" t="e">
        <f>VLOOKUP(BQ3516,[1]Sheet2!$E$2:$I$222,5,FALSE)</f>
        <v>#N/A</v>
      </c>
      <c r="BY3516" t="e">
        <f>VLOOKUP(BX3516,[1]Sheet2!$E$2:$I$222,3,FALSE)</f>
        <v>#N/A</v>
      </c>
      <c r="BZ3516" t="e">
        <f>VLOOKUP(BX3516,[1]Sheet2!$E$2:$I$222,4,FALSE)</f>
        <v>#N/A</v>
      </c>
      <c r="CA3516" t="e">
        <f>VLOOKUP(BX3516,[1]Sheet2!$E$2:$I$222,5,FALSE)</f>
        <v>#N/A</v>
      </c>
      <c r="CF3516" t="e">
        <f>VLOOKUP(CE3516,[1]Sheet2!$E$2:$I$222,3,FALSE)</f>
        <v>#N/A</v>
      </c>
      <c r="CG3516" t="e">
        <f>VLOOKUP(CE3516,[1]Sheet2!$E$2:$I$222,4,FALSE)</f>
        <v>#N/A</v>
      </c>
      <c r="CH3516" t="e">
        <f>VLOOKUP(CE3516,[1]Sheet2!$E$2:$I$222,5,FALSE)</f>
        <v>#N/A</v>
      </c>
      <c r="CM3516" t="e">
        <f>VLOOKUP(CL3516,[1]Sheet2!$E$2:$I$222,3,FALSE)</f>
        <v>#N/A</v>
      </c>
      <c r="CN3516" t="e">
        <f>VLOOKUP(CL3516,[1]Sheet2!$E$2:$I$222,4,FALSE)</f>
        <v>#N/A</v>
      </c>
      <c r="CO3516" t="e">
        <f>VLOOKUP(CL3516,[1]Sheet2!$E$2:$I$222,5,FALSE)</f>
        <v>#N/A</v>
      </c>
    </row>
    <row r="3517" spans="3:93" x14ac:dyDescent="0.25">
      <c r="C3517">
        <v>17799</v>
      </c>
      <c r="D3517">
        <v>7799</v>
      </c>
      <c r="E3517">
        <v>37.804813000000003</v>
      </c>
      <c r="F3517">
        <v>-122.425157</v>
      </c>
      <c r="G3517" t="s">
        <v>6614</v>
      </c>
      <c r="H3517" t="s">
        <v>6615</v>
      </c>
      <c r="I3517" t="s">
        <v>677</v>
      </c>
      <c r="J3517" t="s">
        <v>669</v>
      </c>
      <c r="K3517" t="s">
        <v>711</v>
      </c>
      <c r="S3517" t="s">
        <v>3449</v>
      </c>
      <c r="X3517">
        <f t="shared" si="54"/>
        <v>2</v>
      </c>
      <c r="Y3517" t="s">
        <v>40</v>
      </c>
      <c r="Z3517" t="s">
        <v>78</v>
      </c>
      <c r="AB3517" t="e">
        <f>VLOOKUP($AA3517,[1]Sheet2!$E$2:$I$222,3,FALSE)</f>
        <v>#N/A</v>
      </c>
      <c r="AC3517" t="e">
        <f>VLOOKUP($AA3517,Sheet2!$E$2:$I$222,4,FALSE)</f>
        <v>#N/A</v>
      </c>
      <c r="AD3517" t="e">
        <f>VLOOKUP($AA3517,Sheet2!$E$2:$I$222,5,FALSE)</f>
        <v>#N/A</v>
      </c>
      <c r="AF3517" t="s">
        <v>40</v>
      </c>
      <c r="AG3517" t="s">
        <v>79</v>
      </c>
      <c r="AI3517" t="e">
        <f>VLOOKUP(AH3517,[1]Sheet2!$E$2:$I$222,3,FALSE)</f>
        <v>#N/A</v>
      </c>
      <c r="AJ3517" t="e">
        <f>VLOOKUP(AH3517,[1]Sheet2!$E$2:$I$222,4,FALSE)</f>
        <v>#N/A</v>
      </c>
      <c r="AK3517" t="e">
        <f>VLOOKUP(AH3517,[1]Sheet2!$E$2:$I$222,5,FALSE)</f>
        <v>#N/A</v>
      </c>
      <c r="AP3517" t="e">
        <f>VLOOKUP(AO3517,[1]Sheet2!$E$2:$I$222,3,FALSE)</f>
        <v>#N/A</v>
      </c>
      <c r="AQ3517" t="e">
        <f>VLOOKUP(AO3517,[1]Sheet2!$E$2:$I$222,4,FALSE)</f>
        <v>#N/A</v>
      </c>
      <c r="AR3517" t="e">
        <f>VLOOKUP(AO3517,[1]Sheet2!$E$2:$I$222,5,FALSE)</f>
        <v>#N/A</v>
      </c>
      <c r="AW3517" t="e">
        <f>VLOOKUP(AV3517,[1]Sheet2!$E$2:$I$222,3,FALSE)</f>
        <v>#N/A</v>
      </c>
      <c r="AX3517" t="e">
        <f>VLOOKUP(AV3517,[1]Sheet2!$E$2:$I$222,4,FALSE)</f>
        <v>#N/A</v>
      </c>
      <c r="AY3517" t="e">
        <f>VLOOKUP(AV3517,[1]Sheet2!$E$2:$I$222,5,FALSE)</f>
        <v>#N/A</v>
      </c>
      <c r="BD3517" t="e">
        <f>VLOOKUP(BC3517,[1]Sheet2!$E$2:$I$222,3,FALSE)</f>
        <v>#N/A</v>
      </c>
      <c r="BE3517" t="e">
        <f>VLOOKUP(BC3517,[1]Sheet2!$E$2:$I$222,4,FALSE)</f>
        <v>#N/A</v>
      </c>
      <c r="BF3517" t="e">
        <f>VLOOKUP(BC3517,[1]Sheet2!$E$2:$I$222,5,FALSE)</f>
        <v>#N/A</v>
      </c>
      <c r="BK3517" t="e">
        <f>VLOOKUP(BJ3517,[1]Sheet2!$E$2:$I$222,3,FALSE)</f>
        <v>#N/A</v>
      </c>
      <c r="BL3517" t="e">
        <f>VLOOKUP(BJ3517,[1]Sheet2!$E$2:$I$222,4,FALSE)</f>
        <v>#N/A</v>
      </c>
      <c r="BM3517" t="e">
        <f>VLOOKUP(BJ3517,[1]Sheet2!$E$2:$I$222,5,FALSE)</f>
        <v>#N/A</v>
      </c>
      <c r="BR3517" t="e">
        <f>VLOOKUP(BQ3517,[1]Sheet2!$E$2:$I$222,3,FALSE)</f>
        <v>#N/A</v>
      </c>
      <c r="BS3517" t="e">
        <f>VLOOKUP(BQ3517,[1]Sheet2!$E$2:$I$222,4,FALSE)</f>
        <v>#N/A</v>
      </c>
      <c r="BT3517" t="e">
        <f>VLOOKUP(BQ3517,[1]Sheet2!$E$2:$I$222,5,FALSE)</f>
        <v>#N/A</v>
      </c>
      <c r="BY3517" t="e">
        <f>VLOOKUP(BX3517,[1]Sheet2!$E$2:$I$222,3,FALSE)</f>
        <v>#N/A</v>
      </c>
      <c r="BZ3517" t="e">
        <f>VLOOKUP(BX3517,[1]Sheet2!$E$2:$I$222,4,FALSE)</f>
        <v>#N/A</v>
      </c>
      <c r="CA3517" t="e">
        <f>VLOOKUP(BX3517,[1]Sheet2!$E$2:$I$222,5,FALSE)</f>
        <v>#N/A</v>
      </c>
      <c r="CF3517" t="e">
        <f>VLOOKUP(CE3517,[1]Sheet2!$E$2:$I$222,3,FALSE)</f>
        <v>#N/A</v>
      </c>
      <c r="CG3517" t="e">
        <f>VLOOKUP(CE3517,[1]Sheet2!$E$2:$I$222,4,FALSE)</f>
        <v>#N/A</v>
      </c>
      <c r="CH3517" t="e">
        <f>VLOOKUP(CE3517,[1]Sheet2!$E$2:$I$222,5,FALSE)</f>
        <v>#N/A</v>
      </c>
      <c r="CM3517" t="e">
        <f>VLOOKUP(CL3517,[1]Sheet2!$E$2:$I$222,3,FALSE)</f>
        <v>#N/A</v>
      </c>
      <c r="CN3517" t="e">
        <f>VLOOKUP(CL3517,[1]Sheet2!$E$2:$I$222,4,FALSE)</f>
        <v>#N/A</v>
      </c>
      <c r="CO3517" t="e">
        <f>VLOOKUP(CL3517,[1]Sheet2!$E$2:$I$222,5,FALSE)</f>
        <v>#N/A</v>
      </c>
    </row>
    <row r="3518" spans="3:93" x14ac:dyDescent="0.25">
      <c r="C3518">
        <v>17800</v>
      </c>
      <c r="D3518">
        <v>7800</v>
      </c>
      <c r="E3518">
        <v>37.800941999999999</v>
      </c>
      <c r="F3518">
        <v>-122.42807000000001</v>
      </c>
      <c r="G3518" t="s">
        <v>7334</v>
      </c>
      <c r="H3518" t="s">
        <v>7335</v>
      </c>
      <c r="I3518" t="s">
        <v>762</v>
      </c>
      <c r="J3518" t="s">
        <v>687</v>
      </c>
      <c r="S3518" t="s">
        <v>1310</v>
      </c>
      <c r="X3518">
        <f t="shared" si="54"/>
        <v>2</v>
      </c>
      <c r="Y3518" t="s">
        <v>40</v>
      </c>
      <c r="Z3518" t="s">
        <v>79</v>
      </c>
      <c r="AB3518" t="e">
        <f>VLOOKUP($AA3518,[1]Sheet2!$E$2:$I$222,3,FALSE)</f>
        <v>#N/A</v>
      </c>
      <c r="AC3518" t="e">
        <f>VLOOKUP($AA3518,Sheet2!$E$2:$I$222,4,FALSE)</f>
        <v>#N/A</v>
      </c>
      <c r="AD3518" t="e">
        <f>VLOOKUP($AA3518,Sheet2!$E$2:$I$222,5,FALSE)</f>
        <v>#N/A</v>
      </c>
      <c r="AF3518" t="s">
        <v>4</v>
      </c>
      <c r="AG3518" t="s">
        <v>78</v>
      </c>
      <c r="AI3518" t="e">
        <f>VLOOKUP(AH3518,[1]Sheet2!$E$2:$I$222,3,FALSE)</f>
        <v>#N/A</v>
      </c>
      <c r="AJ3518" t="e">
        <f>VLOOKUP(AH3518,[1]Sheet2!$E$2:$I$222,4,FALSE)</f>
        <v>#N/A</v>
      </c>
      <c r="AK3518" t="e">
        <f>VLOOKUP(AH3518,[1]Sheet2!$E$2:$I$222,5,FALSE)</f>
        <v>#N/A</v>
      </c>
      <c r="AP3518" t="e">
        <f>VLOOKUP(AO3518,[1]Sheet2!$E$2:$I$222,3,FALSE)</f>
        <v>#N/A</v>
      </c>
      <c r="AQ3518" t="e">
        <f>VLOOKUP(AO3518,[1]Sheet2!$E$2:$I$222,4,FALSE)</f>
        <v>#N/A</v>
      </c>
      <c r="AR3518" t="e">
        <f>VLOOKUP(AO3518,[1]Sheet2!$E$2:$I$222,5,FALSE)</f>
        <v>#N/A</v>
      </c>
      <c r="AW3518" t="e">
        <f>VLOOKUP(AV3518,[1]Sheet2!$E$2:$I$222,3,FALSE)</f>
        <v>#N/A</v>
      </c>
      <c r="AX3518" t="e">
        <f>VLOOKUP(AV3518,[1]Sheet2!$E$2:$I$222,4,FALSE)</f>
        <v>#N/A</v>
      </c>
      <c r="AY3518" t="e">
        <f>VLOOKUP(AV3518,[1]Sheet2!$E$2:$I$222,5,FALSE)</f>
        <v>#N/A</v>
      </c>
      <c r="BD3518" t="e">
        <f>VLOOKUP(BC3518,[1]Sheet2!$E$2:$I$222,3,FALSE)</f>
        <v>#N/A</v>
      </c>
      <c r="BE3518" t="e">
        <f>VLOOKUP(BC3518,[1]Sheet2!$E$2:$I$222,4,FALSE)</f>
        <v>#N/A</v>
      </c>
      <c r="BF3518" t="e">
        <f>VLOOKUP(BC3518,[1]Sheet2!$E$2:$I$222,5,FALSE)</f>
        <v>#N/A</v>
      </c>
      <c r="BK3518" t="e">
        <f>VLOOKUP(BJ3518,[1]Sheet2!$E$2:$I$222,3,FALSE)</f>
        <v>#N/A</v>
      </c>
      <c r="BL3518" t="e">
        <f>VLOOKUP(BJ3518,[1]Sheet2!$E$2:$I$222,4,FALSE)</f>
        <v>#N/A</v>
      </c>
      <c r="BM3518" t="e">
        <f>VLOOKUP(BJ3518,[1]Sheet2!$E$2:$I$222,5,FALSE)</f>
        <v>#N/A</v>
      </c>
      <c r="BR3518" t="e">
        <f>VLOOKUP(BQ3518,[1]Sheet2!$E$2:$I$222,3,FALSE)</f>
        <v>#N/A</v>
      </c>
      <c r="BS3518" t="e">
        <f>VLOOKUP(BQ3518,[1]Sheet2!$E$2:$I$222,4,FALSE)</f>
        <v>#N/A</v>
      </c>
      <c r="BT3518" t="e">
        <f>VLOOKUP(BQ3518,[1]Sheet2!$E$2:$I$222,5,FALSE)</f>
        <v>#N/A</v>
      </c>
      <c r="BY3518" t="e">
        <f>VLOOKUP(BX3518,[1]Sheet2!$E$2:$I$222,3,FALSE)</f>
        <v>#N/A</v>
      </c>
      <c r="BZ3518" t="e">
        <f>VLOOKUP(BX3518,[1]Sheet2!$E$2:$I$222,4,FALSE)</f>
        <v>#N/A</v>
      </c>
      <c r="CA3518" t="e">
        <f>VLOOKUP(BX3518,[1]Sheet2!$E$2:$I$222,5,FALSE)</f>
        <v>#N/A</v>
      </c>
      <c r="CF3518" t="e">
        <f>VLOOKUP(CE3518,[1]Sheet2!$E$2:$I$222,3,FALSE)</f>
        <v>#N/A</v>
      </c>
      <c r="CG3518" t="e">
        <f>VLOOKUP(CE3518,[1]Sheet2!$E$2:$I$222,4,FALSE)</f>
        <v>#N/A</v>
      </c>
      <c r="CH3518" t="e">
        <f>VLOOKUP(CE3518,[1]Sheet2!$E$2:$I$222,5,FALSE)</f>
        <v>#N/A</v>
      </c>
      <c r="CM3518" t="e">
        <f>VLOOKUP(CL3518,[1]Sheet2!$E$2:$I$222,3,FALSE)</f>
        <v>#N/A</v>
      </c>
      <c r="CN3518" t="e">
        <f>VLOOKUP(CL3518,[1]Sheet2!$E$2:$I$222,4,FALSE)</f>
        <v>#N/A</v>
      </c>
      <c r="CO3518" t="e">
        <f>VLOOKUP(CL3518,[1]Sheet2!$E$2:$I$222,5,FALSE)</f>
        <v>#N/A</v>
      </c>
    </row>
    <row r="3519" spans="3:93" x14ac:dyDescent="0.25">
      <c r="C3519">
        <v>17801</v>
      </c>
      <c r="D3519">
        <v>7801</v>
      </c>
      <c r="E3519">
        <v>37.714595000000003</v>
      </c>
      <c r="F3519">
        <v>-122.480189</v>
      </c>
      <c r="G3519" t="s">
        <v>7346</v>
      </c>
      <c r="H3519" t="s">
        <v>7347</v>
      </c>
      <c r="I3519" t="s">
        <v>7350</v>
      </c>
      <c r="J3519" t="s">
        <v>687</v>
      </c>
      <c r="S3519" t="s">
        <v>1170</v>
      </c>
      <c r="X3519">
        <f t="shared" si="54"/>
        <v>1</v>
      </c>
      <c r="Y3519" t="s">
        <v>37</v>
      </c>
      <c r="Z3519" t="s">
        <v>79</v>
      </c>
      <c r="AB3519" t="e">
        <f>VLOOKUP($AA3519,[1]Sheet2!$E$2:$I$222,3,FALSE)</f>
        <v>#N/A</v>
      </c>
      <c r="AC3519" t="e">
        <f>VLOOKUP($AA3519,Sheet2!$E$2:$I$222,4,FALSE)</f>
        <v>#N/A</v>
      </c>
      <c r="AD3519" t="e">
        <f>VLOOKUP($AA3519,Sheet2!$E$2:$I$222,5,FALSE)</f>
        <v>#N/A</v>
      </c>
      <c r="AI3519" t="e">
        <f>VLOOKUP(AH3519,[1]Sheet2!$E$2:$I$222,3,FALSE)</f>
        <v>#N/A</v>
      </c>
      <c r="AJ3519" t="e">
        <f>VLOOKUP(AH3519,[1]Sheet2!$E$2:$I$222,4,FALSE)</f>
        <v>#N/A</v>
      </c>
      <c r="AK3519" t="e">
        <f>VLOOKUP(AH3519,[1]Sheet2!$E$2:$I$222,5,FALSE)</f>
        <v>#N/A</v>
      </c>
      <c r="AP3519" t="e">
        <f>VLOOKUP(AO3519,[1]Sheet2!$E$2:$I$222,3,FALSE)</f>
        <v>#N/A</v>
      </c>
      <c r="AQ3519" t="e">
        <f>VLOOKUP(AO3519,[1]Sheet2!$E$2:$I$222,4,FALSE)</f>
        <v>#N/A</v>
      </c>
      <c r="AR3519" t="e">
        <f>VLOOKUP(AO3519,[1]Sheet2!$E$2:$I$222,5,FALSE)</f>
        <v>#N/A</v>
      </c>
      <c r="AW3519" t="e">
        <f>VLOOKUP(AV3519,[1]Sheet2!$E$2:$I$222,3,FALSE)</f>
        <v>#N/A</v>
      </c>
      <c r="AX3519" t="e">
        <f>VLOOKUP(AV3519,[1]Sheet2!$E$2:$I$222,4,FALSE)</f>
        <v>#N/A</v>
      </c>
      <c r="AY3519" t="e">
        <f>VLOOKUP(AV3519,[1]Sheet2!$E$2:$I$222,5,FALSE)</f>
        <v>#N/A</v>
      </c>
      <c r="BD3519" t="e">
        <f>VLOOKUP(BC3519,[1]Sheet2!$E$2:$I$222,3,FALSE)</f>
        <v>#N/A</v>
      </c>
      <c r="BE3519" t="e">
        <f>VLOOKUP(BC3519,[1]Sheet2!$E$2:$I$222,4,FALSE)</f>
        <v>#N/A</v>
      </c>
      <c r="BF3519" t="e">
        <f>VLOOKUP(BC3519,[1]Sheet2!$E$2:$I$222,5,FALSE)</f>
        <v>#N/A</v>
      </c>
      <c r="BK3519" t="e">
        <f>VLOOKUP(BJ3519,[1]Sheet2!$E$2:$I$222,3,FALSE)</f>
        <v>#N/A</v>
      </c>
      <c r="BL3519" t="e">
        <f>VLOOKUP(BJ3519,[1]Sheet2!$E$2:$I$222,4,FALSE)</f>
        <v>#N/A</v>
      </c>
      <c r="BM3519" t="e">
        <f>VLOOKUP(BJ3519,[1]Sheet2!$E$2:$I$222,5,FALSE)</f>
        <v>#N/A</v>
      </c>
      <c r="BR3519" t="e">
        <f>VLOOKUP(BQ3519,[1]Sheet2!$E$2:$I$222,3,FALSE)</f>
        <v>#N/A</v>
      </c>
      <c r="BS3519" t="e">
        <f>VLOOKUP(BQ3519,[1]Sheet2!$E$2:$I$222,4,FALSE)</f>
        <v>#N/A</v>
      </c>
      <c r="BT3519" t="e">
        <f>VLOOKUP(BQ3519,[1]Sheet2!$E$2:$I$222,5,FALSE)</f>
        <v>#N/A</v>
      </c>
      <c r="BY3519" t="e">
        <f>VLOOKUP(BX3519,[1]Sheet2!$E$2:$I$222,3,FALSE)</f>
        <v>#N/A</v>
      </c>
      <c r="BZ3519" t="e">
        <f>VLOOKUP(BX3519,[1]Sheet2!$E$2:$I$222,4,FALSE)</f>
        <v>#N/A</v>
      </c>
      <c r="CA3519" t="e">
        <f>VLOOKUP(BX3519,[1]Sheet2!$E$2:$I$222,5,FALSE)</f>
        <v>#N/A</v>
      </c>
      <c r="CF3519" t="e">
        <f>VLOOKUP(CE3519,[1]Sheet2!$E$2:$I$222,3,FALSE)</f>
        <v>#N/A</v>
      </c>
      <c r="CG3519" t="e">
        <f>VLOOKUP(CE3519,[1]Sheet2!$E$2:$I$222,4,FALSE)</f>
        <v>#N/A</v>
      </c>
      <c r="CH3519" t="e">
        <f>VLOOKUP(CE3519,[1]Sheet2!$E$2:$I$222,5,FALSE)</f>
        <v>#N/A</v>
      </c>
      <c r="CM3519" t="e">
        <f>VLOOKUP(CL3519,[1]Sheet2!$E$2:$I$222,3,FALSE)</f>
        <v>#N/A</v>
      </c>
      <c r="CN3519" t="e">
        <f>VLOOKUP(CL3519,[1]Sheet2!$E$2:$I$222,4,FALSE)</f>
        <v>#N/A</v>
      </c>
      <c r="CO3519" t="e">
        <f>VLOOKUP(CL3519,[1]Sheet2!$E$2:$I$222,5,FALSE)</f>
        <v>#N/A</v>
      </c>
    </row>
    <row r="3520" spans="3:93" x14ac:dyDescent="0.25">
      <c r="C3520">
        <v>17803</v>
      </c>
      <c r="D3520">
        <v>7803</v>
      </c>
      <c r="E3520">
        <v>37.793204000000003</v>
      </c>
      <c r="F3520">
        <v>-122.39338100000001</v>
      </c>
      <c r="G3520" t="s">
        <v>7351</v>
      </c>
      <c r="H3520" t="s">
        <v>7352</v>
      </c>
      <c r="I3520" t="s">
        <v>762</v>
      </c>
      <c r="J3520" t="s">
        <v>687</v>
      </c>
      <c r="S3520" t="s">
        <v>7353</v>
      </c>
      <c r="X3520">
        <f t="shared" si="54"/>
        <v>0</v>
      </c>
      <c r="AB3520" t="e">
        <f>VLOOKUP($AA3520,[1]Sheet2!$E$2:$I$222,3,FALSE)</f>
        <v>#N/A</v>
      </c>
      <c r="AC3520" t="e">
        <f>VLOOKUP($AA3520,Sheet2!$E$2:$I$222,4,FALSE)</f>
        <v>#N/A</v>
      </c>
      <c r="AD3520" t="e">
        <f>VLOOKUP($AA3520,Sheet2!$E$2:$I$222,5,FALSE)</f>
        <v>#N/A</v>
      </c>
      <c r="AI3520" t="e">
        <f>VLOOKUP(AH3520,[1]Sheet2!$E$2:$I$222,3,FALSE)</f>
        <v>#N/A</v>
      </c>
      <c r="AJ3520" t="e">
        <f>VLOOKUP(AH3520,[1]Sheet2!$E$2:$I$222,4,FALSE)</f>
        <v>#N/A</v>
      </c>
      <c r="AK3520" t="e">
        <f>VLOOKUP(AH3520,[1]Sheet2!$E$2:$I$222,5,FALSE)</f>
        <v>#N/A</v>
      </c>
      <c r="AP3520" t="e">
        <f>VLOOKUP(AO3520,[1]Sheet2!$E$2:$I$222,3,FALSE)</f>
        <v>#N/A</v>
      </c>
      <c r="AQ3520" t="e">
        <f>VLOOKUP(AO3520,[1]Sheet2!$E$2:$I$222,4,FALSE)</f>
        <v>#N/A</v>
      </c>
      <c r="AR3520" t="e">
        <f>VLOOKUP(AO3520,[1]Sheet2!$E$2:$I$222,5,FALSE)</f>
        <v>#N/A</v>
      </c>
      <c r="AW3520" t="e">
        <f>VLOOKUP(AV3520,[1]Sheet2!$E$2:$I$222,3,FALSE)</f>
        <v>#N/A</v>
      </c>
      <c r="AX3520" t="e">
        <f>VLOOKUP(AV3520,[1]Sheet2!$E$2:$I$222,4,FALSE)</f>
        <v>#N/A</v>
      </c>
      <c r="AY3520" t="e">
        <f>VLOOKUP(AV3520,[1]Sheet2!$E$2:$I$222,5,FALSE)</f>
        <v>#N/A</v>
      </c>
      <c r="BD3520" t="e">
        <f>VLOOKUP(BC3520,[1]Sheet2!$E$2:$I$222,3,FALSE)</f>
        <v>#N/A</v>
      </c>
      <c r="BE3520" t="e">
        <f>VLOOKUP(BC3520,[1]Sheet2!$E$2:$I$222,4,FALSE)</f>
        <v>#N/A</v>
      </c>
      <c r="BF3520" t="e">
        <f>VLOOKUP(BC3520,[1]Sheet2!$E$2:$I$222,5,FALSE)</f>
        <v>#N/A</v>
      </c>
      <c r="BK3520" t="e">
        <f>VLOOKUP(BJ3520,[1]Sheet2!$E$2:$I$222,3,FALSE)</f>
        <v>#N/A</v>
      </c>
      <c r="BL3520" t="e">
        <f>VLOOKUP(BJ3520,[1]Sheet2!$E$2:$I$222,4,FALSE)</f>
        <v>#N/A</v>
      </c>
      <c r="BM3520" t="e">
        <f>VLOOKUP(BJ3520,[1]Sheet2!$E$2:$I$222,5,FALSE)</f>
        <v>#N/A</v>
      </c>
      <c r="BR3520" t="e">
        <f>VLOOKUP(BQ3520,[1]Sheet2!$E$2:$I$222,3,FALSE)</f>
        <v>#N/A</v>
      </c>
      <c r="BS3520" t="e">
        <f>VLOOKUP(BQ3520,[1]Sheet2!$E$2:$I$222,4,FALSE)</f>
        <v>#N/A</v>
      </c>
      <c r="BT3520" t="e">
        <f>VLOOKUP(BQ3520,[1]Sheet2!$E$2:$I$222,5,FALSE)</f>
        <v>#N/A</v>
      </c>
      <c r="BY3520" t="e">
        <f>VLOOKUP(BX3520,[1]Sheet2!$E$2:$I$222,3,FALSE)</f>
        <v>#N/A</v>
      </c>
      <c r="BZ3520" t="e">
        <f>VLOOKUP(BX3520,[1]Sheet2!$E$2:$I$222,4,FALSE)</f>
        <v>#N/A</v>
      </c>
      <c r="CA3520" t="e">
        <f>VLOOKUP(BX3520,[1]Sheet2!$E$2:$I$222,5,FALSE)</f>
        <v>#N/A</v>
      </c>
      <c r="CF3520" t="e">
        <f>VLOOKUP(CE3520,[1]Sheet2!$E$2:$I$222,3,FALSE)</f>
        <v>#N/A</v>
      </c>
      <c r="CG3520" t="e">
        <f>VLOOKUP(CE3520,[1]Sheet2!$E$2:$I$222,4,FALSE)</f>
        <v>#N/A</v>
      </c>
      <c r="CH3520" t="e">
        <f>VLOOKUP(CE3520,[1]Sheet2!$E$2:$I$222,5,FALSE)</f>
        <v>#N/A</v>
      </c>
      <c r="CM3520" t="e">
        <f>VLOOKUP(CL3520,[1]Sheet2!$E$2:$I$222,3,FALSE)</f>
        <v>#N/A</v>
      </c>
      <c r="CN3520" t="e">
        <f>VLOOKUP(CL3520,[1]Sheet2!$E$2:$I$222,4,FALSE)</f>
        <v>#N/A</v>
      </c>
      <c r="CO3520" t="e">
        <f>VLOOKUP(CL3520,[1]Sheet2!$E$2:$I$222,5,FALSE)</f>
        <v>#N/A</v>
      </c>
    </row>
    <row r="3521" spans="3:93" x14ac:dyDescent="0.25">
      <c r="C3521">
        <v>17804</v>
      </c>
      <c r="D3521">
        <v>7804</v>
      </c>
      <c r="E3521">
        <v>37.723030999999999</v>
      </c>
      <c r="F3521">
        <v>-122.446932</v>
      </c>
      <c r="G3521" t="s">
        <v>7354</v>
      </c>
      <c r="H3521" t="s">
        <v>7355</v>
      </c>
      <c r="I3521" t="s">
        <v>727</v>
      </c>
      <c r="J3521" t="s">
        <v>687</v>
      </c>
      <c r="S3521" t="s">
        <v>5083</v>
      </c>
      <c r="X3521">
        <f t="shared" si="54"/>
        <v>2</v>
      </c>
      <c r="Y3521" t="s">
        <v>71</v>
      </c>
      <c r="Z3521" t="s">
        <v>80</v>
      </c>
      <c r="AA3521" t="s">
        <v>165</v>
      </c>
      <c r="AB3521" t="str">
        <f>VLOOKUP($AA3521,[1]Sheet2!$E$2:$I$222,3,FALSE)</f>
        <v>To City College</v>
      </c>
      <c r="AC3521" t="str">
        <f>VLOOKUP($AA3521,Sheet2!$E$2:$I$222,4,FALSE)</f>
        <v>Ocean &amp; Phelan</v>
      </c>
      <c r="AD3521" t="str">
        <f>VLOOKUP($AA3521,Sheet2!$E$2:$I$222,5,FALSE)</f>
        <v>Daily ~ 5:30am-12am</v>
      </c>
      <c r="AF3521" t="s">
        <v>6</v>
      </c>
      <c r="AG3521" t="s">
        <v>78</v>
      </c>
      <c r="AI3521" t="e">
        <f>VLOOKUP(AH3521,[1]Sheet2!$E$2:$I$222,3,FALSE)</f>
        <v>#N/A</v>
      </c>
      <c r="AJ3521" t="e">
        <f>VLOOKUP(AH3521,[1]Sheet2!$E$2:$I$222,4,FALSE)</f>
        <v>#N/A</v>
      </c>
      <c r="AK3521" t="e">
        <f>VLOOKUP(AH3521,[1]Sheet2!$E$2:$I$222,5,FALSE)</f>
        <v>#N/A</v>
      </c>
      <c r="AP3521" t="e">
        <f>VLOOKUP(AO3521,[1]Sheet2!$E$2:$I$222,3,FALSE)</f>
        <v>#N/A</v>
      </c>
      <c r="AQ3521" t="e">
        <f>VLOOKUP(AO3521,[1]Sheet2!$E$2:$I$222,4,FALSE)</f>
        <v>#N/A</v>
      </c>
      <c r="AR3521" t="e">
        <f>VLOOKUP(AO3521,[1]Sheet2!$E$2:$I$222,5,FALSE)</f>
        <v>#N/A</v>
      </c>
      <c r="AW3521" t="e">
        <f>VLOOKUP(AV3521,[1]Sheet2!$E$2:$I$222,3,FALSE)</f>
        <v>#N/A</v>
      </c>
      <c r="AX3521" t="e">
        <f>VLOOKUP(AV3521,[1]Sheet2!$E$2:$I$222,4,FALSE)</f>
        <v>#N/A</v>
      </c>
      <c r="AY3521" t="e">
        <f>VLOOKUP(AV3521,[1]Sheet2!$E$2:$I$222,5,FALSE)</f>
        <v>#N/A</v>
      </c>
      <c r="BD3521" t="e">
        <f>VLOOKUP(BC3521,[1]Sheet2!$E$2:$I$222,3,FALSE)</f>
        <v>#N/A</v>
      </c>
      <c r="BE3521" t="e">
        <f>VLOOKUP(BC3521,[1]Sheet2!$E$2:$I$222,4,FALSE)</f>
        <v>#N/A</v>
      </c>
      <c r="BF3521" t="e">
        <f>VLOOKUP(BC3521,[1]Sheet2!$E$2:$I$222,5,FALSE)</f>
        <v>#N/A</v>
      </c>
      <c r="BK3521" t="e">
        <f>VLOOKUP(BJ3521,[1]Sheet2!$E$2:$I$222,3,FALSE)</f>
        <v>#N/A</v>
      </c>
      <c r="BL3521" t="e">
        <f>VLOOKUP(BJ3521,[1]Sheet2!$E$2:$I$222,4,FALSE)</f>
        <v>#N/A</v>
      </c>
      <c r="BM3521" t="e">
        <f>VLOOKUP(BJ3521,[1]Sheet2!$E$2:$I$222,5,FALSE)</f>
        <v>#N/A</v>
      </c>
      <c r="BR3521" t="e">
        <f>VLOOKUP(BQ3521,[1]Sheet2!$E$2:$I$222,3,FALSE)</f>
        <v>#N/A</v>
      </c>
      <c r="BS3521" t="e">
        <f>VLOOKUP(BQ3521,[1]Sheet2!$E$2:$I$222,4,FALSE)</f>
        <v>#N/A</v>
      </c>
      <c r="BT3521" t="e">
        <f>VLOOKUP(BQ3521,[1]Sheet2!$E$2:$I$222,5,FALSE)</f>
        <v>#N/A</v>
      </c>
      <c r="BY3521" t="e">
        <f>VLOOKUP(BX3521,[1]Sheet2!$E$2:$I$222,3,FALSE)</f>
        <v>#N/A</v>
      </c>
      <c r="BZ3521" t="e">
        <f>VLOOKUP(BX3521,[1]Sheet2!$E$2:$I$222,4,FALSE)</f>
        <v>#N/A</v>
      </c>
      <c r="CA3521" t="e">
        <f>VLOOKUP(BX3521,[1]Sheet2!$E$2:$I$222,5,FALSE)</f>
        <v>#N/A</v>
      </c>
      <c r="CF3521" t="e">
        <f>VLOOKUP(CE3521,[1]Sheet2!$E$2:$I$222,3,FALSE)</f>
        <v>#N/A</v>
      </c>
      <c r="CG3521" t="e">
        <f>VLOOKUP(CE3521,[1]Sheet2!$E$2:$I$222,4,FALSE)</f>
        <v>#N/A</v>
      </c>
      <c r="CH3521" t="e">
        <f>VLOOKUP(CE3521,[1]Sheet2!$E$2:$I$222,5,FALSE)</f>
        <v>#N/A</v>
      </c>
      <c r="CM3521" t="e">
        <f>VLOOKUP(CL3521,[1]Sheet2!$E$2:$I$222,3,FALSE)</f>
        <v>#N/A</v>
      </c>
      <c r="CN3521" t="e">
        <f>VLOOKUP(CL3521,[1]Sheet2!$E$2:$I$222,4,FALSE)</f>
        <v>#N/A</v>
      </c>
      <c r="CO3521" t="e">
        <f>VLOOKUP(CL3521,[1]Sheet2!$E$2:$I$222,5,FALSE)</f>
        <v>#N/A</v>
      </c>
    </row>
    <row r="3522" spans="3:93" x14ac:dyDescent="0.25">
      <c r="C3522">
        <v>17805</v>
      </c>
      <c r="D3522">
        <v>7805</v>
      </c>
      <c r="E3522">
        <v>37.714053</v>
      </c>
      <c r="F3522">
        <v>-122.473135</v>
      </c>
      <c r="G3522" t="s">
        <v>7356</v>
      </c>
      <c r="H3522" t="s">
        <v>7357</v>
      </c>
      <c r="I3522" t="s">
        <v>677</v>
      </c>
      <c r="J3522" t="s">
        <v>687</v>
      </c>
      <c r="S3522" t="s">
        <v>7358</v>
      </c>
      <c r="X3522">
        <f t="shared" si="54"/>
        <v>1</v>
      </c>
      <c r="Y3522" t="s">
        <v>37</v>
      </c>
      <c r="Z3522" t="s">
        <v>78</v>
      </c>
      <c r="AB3522" t="e">
        <f>VLOOKUP($AA3522,[1]Sheet2!$E$2:$I$222,3,FALSE)</f>
        <v>#N/A</v>
      </c>
      <c r="AC3522" t="e">
        <f>VLOOKUP($AA3522,Sheet2!$E$2:$I$222,4,FALSE)</f>
        <v>#N/A</v>
      </c>
      <c r="AD3522" t="e">
        <f>VLOOKUP($AA3522,Sheet2!$E$2:$I$222,5,FALSE)</f>
        <v>#N/A</v>
      </c>
      <c r="AI3522" t="e">
        <f>VLOOKUP(AH3522,[1]Sheet2!$E$2:$I$222,3,FALSE)</f>
        <v>#N/A</v>
      </c>
      <c r="AJ3522" t="e">
        <f>VLOOKUP(AH3522,[1]Sheet2!$E$2:$I$222,4,FALSE)</f>
        <v>#N/A</v>
      </c>
      <c r="AK3522" t="e">
        <f>VLOOKUP(AH3522,[1]Sheet2!$E$2:$I$222,5,FALSE)</f>
        <v>#N/A</v>
      </c>
      <c r="AP3522" t="e">
        <f>VLOOKUP(AO3522,[1]Sheet2!$E$2:$I$222,3,FALSE)</f>
        <v>#N/A</v>
      </c>
      <c r="AQ3522" t="e">
        <f>VLOOKUP(AO3522,[1]Sheet2!$E$2:$I$222,4,FALSE)</f>
        <v>#N/A</v>
      </c>
      <c r="AR3522" t="e">
        <f>VLOOKUP(AO3522,[1]Sheet2!$E$2:$I$222,5,FALSE)</f>
        <v>#N/A</v>
      </c>
      <c r="AW3522" t="e">
        <f>VLOOKUP(AV3522,[1]Sheet2!$E$2:$I$222,3,FALSE)</f>
        <v>#N/A</v>
      </c>
      <c r="AX3522" t="e">
        <f>VLOOKUP(AV3522,[1]Sheet2!$E$2:$I$222,4,FALSE)</f>
        <v>#N/A</v>
      </c>
      <c r="AY3522" t="e">
        <f>VLOOKUP(AV3522,[1]Sheet2!$E$2:$I$222,5,FALSE)</f>
        <v>#N/A</v>
      </c>
      <c r="BD3522" t="e">
        <f>VLOOKUP(BC3522,[1]Sheet2!$E$2:$I$222,3,FALSE)</f>
        <v>#N/A</v>
      </c>
      <c r="BE3522" t="e">
        <f>VLOOKUP(BC3522,[1]Sheet2!$E$2:$I$222,4,FALSE)</f>
        <v>#N/A</v>
      </c>
      <c r="BF3522" t="e">
        <f>VLOOKUP(BC3522,[1]Sheet2!$E$2:$I$222,5,FALSE)</f>
        <v>#N/A</v>
      </c>
      <c r="BK3522" t="e">
        <f>VLOOKUP(BJ3522,[1]Sheet2!$E$2:$I$222,3,FALSE)</f>
        <v>#N/A</v>
      </c>
      <c r="BL3522" t="e">
        <f>VLOOKUP(BJ3522,[1]Sheet2!$E$2:$I$222,4,FALSE)</f>
        <v>#N/A</v>
      </c>
      <c r="BM3522" t="e">
        <f>VLOOKUP(BJ3522,[1]Sheet2!$E$2:$I$222,5,FALSE)</f>
        <v>#N/A</v>
      </c>
      <c r="BR3522" t="e">
        <f>VLOOKUP(BQ3522,[1]Sheet2!$E$2:$I$222,3,FALSE)</f>
        <v>#N/A</v>
      </c>
      <c r="BS3522" t="e">
        <f>VLOOKUP(BQ3522,[1]Sheet2!$E$2:$I$222,4,FALSE)</f>
        <v>#N/A</v>
      </c>
      <c r="BT3522" t="e">
        <f>VLOOKUP(BQ3522,[1]Sheet2!$E$2:$I$222,5,FALSE)</f>
        <v>#N/A</v>
      </c>
      <c r="BY3522" t="e">
        <f>VLOOKUP(BX3522,[1]Sheet2!$E$2:$I$222,3,FALSE)</f>
        <v>#N/A</v>
      </c>
      <c r="BZ3522" t="e">
        <f>VLOOKUP(BX3522,[1]Sheet2!$E$2:$I$222,4,FALSE)</f>
        <v>#N/A</v>
      </c>
      <c r="CA3522" t="e">
        <f>VLOOKUP(BX3522,[1]Sheet2!$E$2:$I$222,5,FALSE)</f>
        <v>#N/A</v>
      </c>
      <c r="CF3522" t="e">
        <f>VLOOKUP(CE3522,[1]Sheet2!$E$2:$I$222,3,FALSE)</f>
        <v>#N/A</v>
      </c>
      <c r="CG3522" t="e">
        <f>VLOOKUP(CE3522,[1]Sheet2!$E$2:$I$222,4,FALSE)</f>
        <v>#N/A</v>
      </c>
      <c r="CH3522" t="e">
        <f>VLOOKUP(CE3522,[1]Sheet2!$E$2:$I$222,5,FALSE)</f>
        <v>#N/A</v>
      </c>
      <c r="CM3522" t="e">
        <f>VLOOKUP(CL3522,[1]Sheet2!$E$2:$I$222,3,FALSE)</f>
        <v>#N/A</v>
      </c>
      <c r="CN3522" t="e">
        <f>VLOOKUP(CL3522,[1]Sheet2!$E$2:$I$222,4,FALSE)</f>
        <v>#N/A</v>
      </c>
      <c r="CO3522" t="e">
        <f>VLOOKUP(CL3522,[1]Sheet2!$E$2:$I$222,5,FALSE)</f>
        <v>#N/A</v>
      </c>
    </row>
    <row r="3523" spans="3:93" x14ac:dyDescent="0.25">
      <c r="C3523">
        <v>17806</v>
      </c>
      <c r="D3523">
        <v>7806</v>
      </c>
      <c r="E3523">
        <v>37.722490999999998</v>
      </c>
      <c r="F3523">
        <v>-122.483056</v>
      </c>
      <c r="G3523" t="s">
        <v>7359</v>
      </c>
      <c r="H3523" t="s">
        <v>7360</v>
      </c>
      <c r="I3523" t="s">
        <v>683</v>
      </c>
      <c r="J3523" t="s">
        <v>687</v>
      </c>
      <c r="S3523" t="s">
        <v>1389</v>
      </c>
      <c r="X3523">
        <f t="shared" ref="X3523:X3553" si="55">COUNTA(Y3523,AF3523,AM3523,AT3523,BA3523,BH3523,BO3523,BV3523,CC3523,CJ3523)</f>
        <v>1</v>
      </c>
      <c r="Y3523" t="s">
        <v>37</v>
      </c>
      <c r="Z3523" t="s">
        <v>78</v>
      </c>
      <c r="AB3523" t="e">
        <f>VLOOKUP($AA3523,[1]Sheet2!$E$2:$I$222,3,FALSE)</f>
        <v>#N/A</v>
      </c>
      <c r="AC3523" t="e">
        <f>VLOOKUP($AA3523,Sheet2!$E$2:$I$222,4,FALSE)</f>
        <v>#N/A</v>
      </c>
      <c r="AD3523" t="e">
        <f>VLOOKUP($AA3523,Sheet2!$E$2:$I$222,5,FALSE)</f>
        <v>#N/A</v>
      </c>
      <c r="AI3523" t="e">
        <f>VLOOKUP(AH3523,[1]Sheet2!$E$2:$I$222,3,FALSE)</f>
        <v>#N/A</v>
      </c>
      <c r="AJ3523" t="e">
        <f>VLOOKUP(AH3523,[1]Sheet2!$E$2:$I$222,4,FALSE)</f>
        <v>#N/A</v>
      </c>
      <c r="AK3523" t="e">
        <f>VLOOKUP(AH3523,[1]Sheet2!$E$2:$I$222,5,FALSE)</f>
        <v>#N/A</v>
      </c>
      <c r="AP3523" t="e">
        <f>VLOOKUP(AO3523,[1]Sheet2!$E$2:$I$222,3,FALSE)</f>
        <v>#N/A</v>
      </c>
      <c r="AQ3523" t="e">
        <f>VLOOKUP(AO3523,[1]Sheet2!$E$2:$I$222,4,FALSE)</f>
        <v>#N/A</v>
      </c>
      <c r="AR3523" t="e">
        <f>VLOOKUP(AO3523,[1]Sheet2!$E$2:$I$222,5,FALSE)</f>
        <v>#N/A</v>
      </c>
      <c r="AW3523" t="e">
        <f>VLOOKUP(AV3523,[1]Sheet2!$E$2:$I$222,3,FALSE)</f>
        <v>#N/A</v>
      </c>
      <c r="AX3523" t="e">
        <f>VLOOKUP(AV3523,[1]Sheet2!$E$2:$I$222,4,FALSE)</f>
        <v>#N/A</v>
      </c>
      <c r="AY3523" t="e">
        <f>VLOOKUP(AV3523,[1]Sheet2!$E$2:$I$222,5,FALSE)</f>
        <v>#N/A</v>
      </c>
      <c r="BD3523" t="e">
        <f>VLOOKUP(BC3523,[1]Sheet2!$E$2:$I$222,3,FALSE)</f>
        <v>#N/A</v>
      </c>
      <c r="BE3523" t="e">
        <f>VLOOKUP(BC3523,[1]Sheet2!$E$2:$I$222,4,FALSE)</f>
        <v>#N/A</v>
      </c>
      <c r="BF3523" t="e">
        <f>VLOOKUP(BC3523,[1]Sheet2!$E$2:$I$222,5,FALSE)</f>
        <v>#N/A</v>
      </c>
      <c r="BK3523" t="e">
        <f>VLOOKUP(BJ3523,[1]Sheet2!$E$2:$I$222,3,FALSE)</f>
        <v>#N/A</v>
      </c>
      <c r="BL3523" t="e">
        <f>VLOOKUP(BJ3523,[1]Sheet2!$E$2:$I$222,4,FALSE)</f>
        <v>#N/A</v>
      </c>
      <c r="BM3523" t="e">
        <f>VLOOKUP(BJ3523,[1]Sheet2!$E$2:$I$222,5,FALSE)</f>
        <v>#N/A</v>
      </c>
      <c r="BR3523" t="e">
        <f>VLOOKUP(BQ3523,[1]Sheet2!$E$2:$I$222,3,FALSE)</f>
        <v>#N/A</v>
      </c>
      <c r="BS3523" t="e">
        <f>VLOOKUP(BQ3523,[1]Sheet2!$E$2:$I$222,4,FALSE)</f>
        <v>#N/A</v>
      </c>
      <c r="BT3523" t="e">
        <f>VLOOKUP(BQ3523,[1]Sheet2!$E$2:$I$222,5,FALSE)</f>
        <v>#N/A</v>
      </c>
      <c r="BY3523" t="e">
        <f>VLOOKUP(BX3523,[1]Sheet2!$E$2:$I$222,3,FALSE)</f>
        <v>#N/A</v>
      </c>
      <c r="BZ3523" t="e">
        <f>VLOOKUP(BX3523,[1]Sheet2!$E$2:$I$222,4,FALSE)</f>
        <v>#N/A</v>
      </c>
      <c r="CA3523" t="e">
        <f>VLOOKUP(BX3523,[1]Sheet2!$E$2:$I$222,5,FALSE)</f>
        <v>#N/A</v>
      </c>
      <c r="CF3523" t="e">
        <f>VLOOKUP(CE3523,[1]Sheet2!$E$2:$I$222,3,FALSE)</f>
        <v>#N/A</v>
      </c>
      <c r="CG3523" t="e">
        <f>VLOOKUP(CE3523,[1]Sheet2!$E$2:$I$222,4,FALSE)</f>
        <v>#N/A</v>
      </c>
      <c r="CH3523" t="e">
        <f>VLOOKUP(CE3523,[1]Sheet2!$E$2:$I$222,5,FALSE)</f>
        <v>#N/A</v>
      </c>
      <c r="CM3523" t="e">
        <f>VLOOKUP(CL3523,[1]Sheet2!$E$2:$I$222,3,FALSE)</f>
        <v>#N/A</v>
      </c>
      <c r="CN3523" t="e">
        <f>VLOOKUP(CL3523,[1]Sheet2!$E$2:$I$222,4,FALSE)</f>
        <v>#N/A</v>
      </c>
      <c r="CO3523" t="e">
        <f>VLOOKUP(CL3523,[1]Sheet2!$E$2:$I$222,5,FALSE)</f>
        <v>#N/A</v>
      </c>
    </row>
    <row r="3524" spans="3:93" x14ac:dyDescent="0.25">
      <c r="C3524">
        <v>17807</v>
      </c>
      <c r="D3524">
        <v>7807</v>
      </c>
      <c r="E3524">
        <v>37.728551000000003</v>
      </c>
      <c r="F3524">
        <v>-122.479096</v>
      </c>
      <c r="G3524" t="s">
        <v>6784</v>
      </c>
      <c r="H3524" t="s">
        <v>6785</v>
      </c>
      <c r="I3524" t="s">
        <v>762</v>
      </c>
      <c r="J3524" t="s">
        <v>687</v>
      </c>
      <c r="S3524" t="s">
        <v>1170</v>
      </c>
      <c r="X3524">
        <f t="shared" si="55"/>
        <v>1</v>
      </c>
      <c r="Y3524" t="s">
        <v>37</v>
      </c>
      <c r="Z3524" t="s">
        <v>79</v>
      </c>
      <c r="AB3524" t="e">
        <f>VLOOKUP($AA3524,[1]Sheet2!$E$2:$I$222,3,FALSE)</f>
        <v>#N/A</v>
      </c>
      <c r="AC3524" t="e">
        <f>VLOOKUP($AA3524,Sheet2!$E$2:$I$222,4,FALSE)</f>
        <v>#N/A</v>
      </c>
      <c r="AD3524" t="e">
        <f>VLOOKUP($AA3524,Sheet2!$E$2:$I$222,5,FALSE)</f>
        <v>#N/A</v>
      </c>
      <c r="AI3524" t="e">
        <f>VLOOKUP(AH3524,[1]Sheet2!$E$2:$I$222,3,FALSE)</f>
        <v>#N/A</v>
      </c>
      <c r="AJ3524" t="e">
        <f>VLOOKUP(AH3524,[1]Sheet2!$E$2:$I$222,4,FALSE)</f>
        <v>#N/A</v>
      </c>
      <c r="AK3524" t="e">
        <f>VLOOKUP(AH3524,[1]Sheet2!$E$2:$I$222,5,FALSE)</f>
        <v>#N/A</v>
      </c>
      <c r="AP3524" t="e">
        <f>VLOOKUP(AO3524,[1]Sheet2!$E$2:$I$222,3,FALSE)</f>
        <v>#N/A</v>
      </c>
      <c r="AQ3524" t="e">
        <f>VLOOKUP(AO3524,[1]Sheet2!$E$2:$I$222,4,FALSE)</f>
        <v>#N/A</v>
      </c>
      <c r="AR3524" t="e">
        <f>VLOOKUP(AO3524,[1]Sheet2!$E$2:$I$222,5,FALSE)</f>
        <v>#N/A</v>
      </c>
      <c r="AW3524" t="e">
        <f>VLOOKUP(AV3524,[1]Sheet2!$E$2:$I$222,3,FALSE)</f>
        <v>#N/A</v>
      </c>
      <c r="AX3524" t="e">
        <f>VLOOKUP(AV3524,[1]Sheet2!$E$2:$I$222,4,FALSE)</f>
        <v>#N/A</v>
      </c>
      <c r="AY3524" t="e">
        <f>VLOOKUP(AV3524,[1]Sheet2!$E$2:$I$222,5,FALSE)</f>
        <v>#N/A</v>
      </c>
      <c r="BD3524" t="e">
        <f>VLOOKUP(BC3524,[1]Sheet2!$E$2:$I$222,3,FALSE)</f>
        <v>#N/A</v>
      </c>
      <c r="BE3524" t="e">
        <f>VLOOKUP(BC3524,[1]Sheet2!$E$2:$I$222,4,FALSE)</f>
        <v>#N/A</v>
      </c>
      <c r="BF3524" t="e">
        <f>VLOOKUP(BC3524,[1]Sheet2!$E$2:$I$222,5,FALSE)</f>
        <v>#N/A</v>
      </c>
      <c r="BK3524" t="e">
        <f>VLOOKUP(BJ3524,[1]Sheet2!$E$2:$I$222,3,FALSE)</f>
        <v>#N/A</v>
      </c>
      <c r="BL3524" t="e">
        <f>VLOOKUP(BJ3524,[1]Sheet2!$E$2:$I$222,4,FALSE)</f>
        <v>#N/A</v>
      </c>
      <c r="BM3524" t="e">
        <f>VLOOKUP(BJ3524,[1]Sheet2!$E$2:$I$222,5,FALSE)</f>
        <v>#N/A</v>
      </c>
      <c r="BR3524" t="e">
        <f>VLOOKUP(BQ3524,[1]Sheet2!$E$2:$I$222,3,FALSE)</f>
        <v>#N/A</v>
      </c>
      <c r="BS3524" t="e">
        <f>VLOOKUP(BQ3524,[1]Sheet2!$E$2:$I$222,4,FALSE)</f>
        <v>#N/A</v>
      </c>
      <c r="BT3524" t="e">
        <f>VLOOKUP(BQ3524,[1]Sheet2!$E$2:$I$222,5,FALSE)</f>
        <v>#N/A</v>
      </c>
      <c r="BY3524" t="e">
        <f>VLOOKUP(BX3524,[1]Sheet2!$E$2:$I$222,3,FALSE)</f>
        <v>#N/A</v>
      </c>
      <c r="BZ3524" t="e">
        <f>VLOOKUP(BX3524,[1]Sheet2!$E$2:$I$222,4,FALSE)</f>
        <v>#N/A</v>
      </c>
      <c r="CA3524" t="e">
        <f>VLOOKUP(BX3524,[1]Sheet2!$E$2:$I$222,5,FALSE)</f>
        <v>#N/A</v>
      </c>
      <c r="CF3524" t="e">
        <f>VLOOKUP(CE3524,[1]Sheet2!$E$2:$I$222,3,FALSE)</f>
        <v>#N/A</v>
      </c>
      <c r="CG3524" t="e">
        <f>VLOOKUP(CE3524,[1]Sheet2!$E$2:$I$222,4,FALSE)</f>
        <v>#N/A</v>
      </c>
      <c r="CH3524" t="e">
        <f>VLOOKUP(CE3524,[1]Sheet2!$E$2:$I$222,5,FALSE)</f>
        <v>#N/A</v>
      </c>
      <c r="CM3524" t="e">
        <f>VLOOKUP(CL3524,[1]Sheet2!$E$2:$I$222,3,FALSE)</f>
        <v>#N/A</v>
      </c>
      <c r="CN3524" t="e">
        <f>VLOOKUP(CL3524,[1]Sheet2!$E$2:$I$222,4,FALSE)</f>
        <v>#N/A</v>
      </c>
      <c r="CO3524" t="e">
        <f>VLOOKUP(CL3524,[1]Sheet2!$E$2:$I$222,5,FALSE)</f>
        <v>#N/A</v>
      </c>
    </row>
    <row r="3525" spans="3:93" x14ac:dyDescent="0.25">
      <c r="C3525">
        <v>17808</v>
      </c>
      <c r="D3525">
        <v>7808</v>
      </c>
      <c r="E3525">
        <v>37.722759000000003</v>
      </c>
      <c r="F3525">
        <v>-122.48362899999999</v>
      </c>
      <c r="G3525" t="s">
        <v>7359</v>
      </c>
      <c r="H3525" t="s">
        <v>7361</v>
      </c>
      <c r="I3525" t="s">
        <v>7336</v>
      </c>
      <c r="J3525" t="s">
        <v>687</v>
      </c>
      <c r="S3525" t="s">
        <v>1170</v>
      </c>
      <c r="X3525">
        <f t="shared" si="55"/>
        <v>1</v>
      </c>
      <c r="Y3525" t="s">
        <v>37</v>
      </c>
      <c r="Z3525" t="s">
        <v>79</v>
      </c>
      <c r="AB3525" t="e">
        <f>VLOOKUP($AA3525,[1]Sheet2!$E$2:$I$222,3,FALSE)</f>
        <v>#N/A</v>
      </c>
      <c r="AC3525" t="e">
        <f>VLOOKUP($AA3525,Sheet2!$E$2:$I$222,4,FALSE)</f>
        <v>#N/A</v>
      </c>
      <c r="AD3525" t="e">
        <f>VLOOKUP($AA3525,Sheet2!$E$2:$I$222,5,FALSE)</f>
        <v>#N/A</v>
      </c>
      <c r="AI3525" t="e">
        <f>VLOOKUP(AH3525,[1]Sheet2!$E$2:$I$222,3,FALSE)</f>
        <v>#N/A</v>
      </c>
      <c r="AJ3525" t="e">
        <f>VLOOKUP(AH3525,[1]Sheet2!$E$2:$I$222,4,FALSE)</f>
        <v>#N/A</v>
      </c>
      <c r="AK3525" t="e">
        <f>VLOOKUP(AH3525,[1]Sheet2!$E$2:$I$222,5,FALSE)</f>
        <v>#N/A</v>
      </c>
      <c r="AP3525" t="e">
        <f>VLOOKUP(AO3525,[1]Sheet2!$E$2:$I$222,3,FALSE)</f>
        <v>#N/A</v>
      </c>
      <c r="AQ3525" t="e">
        <f>VLOOKUP(AO3525,[1]Sheet2!$E$2:$I$222,4,FALSE)</f>
        <v>#N/A</v>
      </c>
      <c r="AR3525" t="e">
        <f>VLOOKUP(AO3525,[1]Sheet2!$E$2:$I$222,5,FALSE)</f>
        <v>#N/A</v>
      </c>
      <c r="AW3525" t="e">
        <f>VLOOKUP(AV3525,[1]Sheet2!$E$2:$I$222,3,FALSE)</f>
        <v>#N/A</v>
      </c>
      <c r="AX3525" t="e">
        <f>VLOOKUP(AV3525,[1]Sheet2!$E$2:$I$222,4,FALSE)</f>
        <v>#N/A</v>
      </c>
      <c r="AY3525" t="e">
        <f>VLOOKUP(AV3525,[1]Sheet2!$E$2:$I$222,5,FALSE)</f>
        <v>#N/A</v>
      </c>
      <c r="BD3525" t="e">
        <f>VLOOKUP(BC3525,[1]Sheet2!$E$2:$I$222,3,FALSE)</f>
        <v>#N/A</v>
      </c>
      <c r="BE3525" t="e">
        <f>VLOOKUP(BC3525,[1]Sheet2!$E$2:$I$222,4,FALSE)</f>
        <v>#N/A</v>
      </c>
      <c r="BF3525" t="e">
        <f>VLOOKUP(BC3525,[1]Sheet2!$E$2:$I$222,5,FALSE)</f>
        <v>#N/A</v>
      </c>
      <c r="BK3525" t="e">
        <f>VLOOKUP(BJ3525,[1]Sheet2!$E$2:$I$222,3,FALSE)</f>
        <v>#N/A</v>
      </c>
      <c r="BL3525" t="e">
        <f>VLOOKUP(BJ3525,[1]Sheet2!$E$2:$I$222,4,FALSE)</f>
        <v>#N/A</v>
      </c>
      <c r="BM3525" t="e">
        <f>VLOOKUP(BJ3525,[1]Sheet2!$E$2:$I$222,5,FALSE)</f>
        <v>#N/A</v>
      </c>
      <c r="BR3525" t="e">
        <f>VLOOKUP(BQ3525,[1]Sheet2!$E$2:$I$222,3,FALSE)</f>
        <v>#N/A</v>
      </c>
      <c r="BS3525" t="e">
        <f>VLOOKUP(BQ3525,[1]Sheet2!$E$2:$I$222,4,FALSE)</f>
        <v>#N/A</v>
      </c>
      <c r="BT3525" t="e">
        <f>VLOOKUP(BQ3525,[1]Sheet2!$E$2:$I$222,5,FALSE)</f>
        <v>#N/A</v>
      </c>
      <c r="BY3525" t="e">
        <f>VLOOKUP(BX3525,[1]Sheet2!$E$2:$I$222,3,FALSE)</f>
        <v>#N/A</v>
      </c>
      <c r="BZ3525" t="e">
        <f>VLOOKUP(BX3525,[1]Sheet2!$E$2:$I$222,4,FALSE)</f>
        <v>#N/A</v>
      </c>
      <c r="CA3525" t="e">
        <f>VLOOKUP(BX3525,[1]Sheet2!$E$2:$I$222,5,FALSE)</f>
        <v>#N/A</v>
      </c>
      <c r="CF3525" t="e">
        <f>VLOOKUP(CE3525,[1]Sheet2!$E$2:$I$222,3,FALSE)</f>
        <v>#N/A</v>
      </c>
      <c r="CG3525" t="e">
        <f>VLOOKUP(CE3525,[1]Sheet2!$E$2:$I$222,4,FALSE)</f>
        <v>#N/A</v>
      </c>
      <c r="CH3525" t="e">
        <f>VLOOKUP(CE3525,[1]Sheet2!$E$2:$I$222,5,FALSE)</f>
        <v>#N/A</v>
      </c>
      <c r="CM3525" t="e">
        <f>VLOOKUP(CL3525,[1]Sheet2!$E$2:$I$222,3,FALSE)</f>
        <v>#N/A</v>
      </c>
      <c r="CN3525" t="e">
        <f>VLOOKUP(CL3525,[1]Sheet2!$E$2:$I$222,4,FALSE)</f>
        <v>#N/A</v>
      </c>
      <c r="CO3525" t="e">
        <f>VLOOKUP(CL3525,[1]Sheet2!$E$2:$I$222,5,FALSE)</f>
        <v>#N/A</v>
      </c>
    </row>
    <row r="3526" spans="3:93" x14ac:dyDescent="0.25">
      <c r="C3526">
        <v>17809</v>
      </c>
      <c r="D3526">
        <v>7809</v>
      </c>
      <c r="E3526">
        <v>37.755208000000003</v>
      </c>
      <c r="F3526">
        <v>-122.406667</v>
      </c>
      <c r="G3526" t="s">
        <v>7362</v>
      </c>
      <c r="H3526" t="s">
        <v>7363</v>
      </c>
      <c r="I3526" t="s">
        <v>704</v>
      </c>
      <c r="J3526" t="s">
        <v>669</v>
      </c>
      <c r="K3526" t="s">
        <v>698</v>
      </c>
      <c r="S3526" t="s">
        <v>5487</v>
      </c>
      <c r="X3526">
        <f t="shared" si="55"/>
        <v>4</v>
      </c>
      <c r="Y3526" t="s">
        <v>32</v>
      </c>
      <c r="Z3526" t="s">
        <v>80</v>
      </c>
      <c r="AA3526" t="s">
        <v>108</v>
      </c>
      <c r="AB3526" t="str">
        <f>VLOOKUP($AA3526,[1]Sheet2!$E$2:$I$222,3,FALSE)</f>
        <v>To Sunnydale</v>
      </c>
      <c r="AC3526" t="str">
        <f>VLOOKUP($AA3526,Sheet2!$E$2:$I$222,4,FALSE)</f>
        <v>Geneva &amp; Schwerin</v>
      </c>
      <c r="AD3526" t="str">
        <f>VLOOKUP($AA3526,Sheet2!$E$2:$I$222,5,FALSE)</f>
        <v>M-F ~ 6am-6pm</v>
      </c>
      <c r="AF3526" t="s">
        <v>3</v>
      </c>
      <c r="AG3526" t="s">
        <v>79</v>
      </c>
      <c r="AI3526" t="e">
        <f>VLOOKUP(AH3526,[1]Sheet2!$E$2:$I$222,3,FALSE)</f>
        <v>#N/A</v>
      </c>
      <c r="AJ3526" t="e">
        <f>VLOOKUP(AH3526,[1]Sheet2!$E$2:$I$222,4,FALSE)</f>
        <v>#N/A</v>
      </c>
      <c r="AK3526" t="e">
        <f>VLOOKUP(AH3526,[1]Sheet2!$E$2:$I$222,5,FALSE)</f>
        <v>#N/A</v>
      </c>
      <c r="AM3526" t="s">
        <v>38</v>
      </c>
      <c r="AN3526" t="s">
        <v>79</v>
      </c>
      <c r="AP3526" t="e">
        <f>VLOOKUP(AO3526,[1]Sheet2!$E$2:$I$222,3,FALSE)</f>
        <v>#N/A</v>
      </c>
      <c r="AQ3526" t="e">
        <f>VLOOKUP(AO3526,[1]Sheet2!$E$2:$I$222,4,FALSE)</f>
        <v>#N/A</v>
      </c>
      <c r="AR3526" t="e">
        <f>VLOOKUP(AO3526,[1]Sheet2!$E$2:$I$222,5,FALSE)</f>
        <v>#N/A</v>
      </c>
      <c r="AT3526" t="s">
        <v>74</v>
      </c>
      <c r="AU3526" t="s">
        <v>79</v>
      </c>
      <c r="AW3526" t="e">
        <f>VLOOKUP(AV3526,[1]Sheet2!$E$2:$I$222,3,FALSE)</f>
        <v>#N/A</v>
      </c>
      <c r="AX3526" t="e">
        <f>VLOOKUP(AV3526,[1]Sheet2!$E$2:$I$222,4,FALSE)</f>
        <v>#N/A</v>
      </c>
      <c r="AY3526" t="e">
        <f>VLOOKUP(AV3526,[1]Sheet2!$E$2:$I$222,5,FALSE)</f>
        <v>#N/A</v>
      </c>
      <c r="BD3526" t="e">
        <f>VLOOKUP(BC3526,[1]Sheet2!$E$2:$I$222,3,FALSE)</f>
        <v>#N/A</v>
      </c>
      <c r="BE3526" t="e">
        <f>VLOOKUP(BC3526,[1]Sheet2!$E$2:$I$222,4,FALSE)</f>
        <v>#N/A</v>
      </c>
      <c r="BF3526" t="e">
        <f>VLOOKUP(BC3526,[1]Sheet2!$E$2:$I$222,5,FALSE)</f>
        <v>#N/A</v>
      </c>
      <c r="BK3526" t="e">
        <f>VLOOKUP(BJ3526,[1]Sheet2!$E$2:$I$222,3,FALSE)</f>
        <v>#N/A</v>
      </c>
      <c r="BL3526" t="e">
        <f>VLOOKUP(BJ3526,[1]Sheet2!$E$2:$I$222,4,FALSE)</f>
        <v>#N/A</v>
      </c>
      <c r="BM3526" t="e">
        <f>VLOOKUP(BJ3526,[1]Sheet2!$E$2:$I$222,5,FALSE)</f>
        <v>#N/A</v>
      </c>
      <c r="BR3526" t="e">
        <f>VLOOKUP(BQ3526,[1]Sheet2!$E$2:$I$222,3,FALSE)</f>
        <v>#N/A</v>
      </c>
      <c r="BS3526" t="e">
        <f>VLOOKUP(BQ3526,[1]Sheet2!$E$2:$I$222,4,FALSE)</f>
        <v>#N/A</v>
      </c>
      <c r="BT3526" t="e">
        <f>VLOOKUP(BQ3526,[1]Sheet2!$E$2:$I$222,5,FALSE)</f>
        <v>#N/A</v>
      </c>
      <c r="BY3526" t="e">
        <f>VLOOKUP(BX3526,[1]Sheet2!$E$2:$I$222,3,FALSE)</f>
        <v>#N/A</v>
      </c>
      <c r="BZ3526" t="e">
        <f>VLOOKUP(BX3526,[1]Sheet2!$E$2:$I$222,4,FALSE)</f>
        <v>#N/A</v>
      </c>
      <c r="CA3526" t="e">
        <f>VLOOKUP(BX3526,[1]Sheet2!$E$2:$I$222,5,FALSE)</f>
        <v>#N/A</v>
      </c>
      <c r="CF3526" t="e">
        <f>VLOOKUP(CE3526,[1]Sheet2!$E$2:$I$222,3,FALSE)</f>
        <v>#N/A</v>
      </c>
      <c r="CG3526" t="e">
        <f>VLOOKUP(CE3526,[1]Sheet2!$E$2:$I$222,4,FALSE)</f>
        <v>#N/A</v>
      </c>
      <c r="CH3526" t="e">
        <f>VLOOKUP(CE3526,[1]Sheet2!$E$2:$I$222,5,FALSE)</f>
        <v>#N/A</v>
      </c>
      <c r="CM3526" t="e">
        <f>VLOOKUP(CL3526,[1]Sheet2!$E$2:$I$222,3,FALSE)</f>
        <v>#N/A</v>
      </c>
      <c r="CN3526" t="e">
        <f>VLOOKUP(CL3526,[1]Sheet2!$E$2:$I$222,4,FALSE)</f>
        <v>#N/A</v>
      </c>
      <c r="CO3526" t="e">
        <f>VLOOKUP(CL3526,[1]Sheet2!$E$2:$I$222,5,FALSE)</f>
        <v>#N/A</v>
      </c>
    </row>
    <row r="3527" spans="3:93" x14ac:dyDescent="0.25">
      <c r="C3527">
        <v>17815</v>
      </c>
      <c r="D3527">
        <v>7815</v>
      </c>
      <c r="E3527">
        <v>37.733702000000001</v>
      </c>
      <c r="F3527">
        <v>-122.496578</v>
      </c>
      <c r="G3527" t="s">
        <v>7364</v>
      </c>
      <c r="H3527" t="s">
        <v>6022</v>
      </c>
      <c r="I3527" t="s">
        <v>677</v>
      </c>
      <c r="J3527" t="s">
        <v>687</v>
      </c>
      <c r="S3527" t="s">
        <v>1170</v>
      </c>
      <c r="X3527">
        <f t="shared" si="55"/>
        <v>1</v>
      </c>
      <c r="Y3527" t="s">
        <v>37</v>
      </c>
      <c r="Z3527" t="s">
        <v>79</v>
      </c>
      <c r="AB3527" t="e">
        <f>VLOOKUP($AA3527,[1]Sheet2!$E$2:$I$222,3,FALSE)</f>
        <v>#N/A</v>
      </c>
      <c r="AC3527" t="e">
        <f>VLOOKUP($AA3527,Sheet2!$E$2:$I$222,4,FALSE)</f>
        <v>#N/A</v>
      </c>
      <c r="AD3527" t="e">
        <f>VLOOKUP($AA3527,Sheet2!$E$2:$I$222,5,FALSE)</f>
        <v>#N/A</v>
      </c>
      <c r="AI3527" t="e">
        <f>VLOOKUP(AH3527,[1]Sheet2!$E$2:$I$222,3,FALSE)</f>
        <v>#N/A</v>
      </c>
      <c r="AJ3527" t="e">
        <f>VLOOKUP(AH3527,[1]Sheet2!$E$2:$I$222,4,FALSE)</f>
        <v>#N/A</v>
      </c>
      <c r="AK3527" t="e">
        <f>VLOOKUP(AH3527,[1]Sheet2!$E$2:$I$222,5,FALSE)</f>
        <v>#N/A</v>
      </c>
      <c r="AP3527" t="e">
        <f>VLOOKUP(AO3527,[1]Sheet2!$E$2:$I$222,3,FALSE)</f>
        <v>#N/A</v>
      </c>
      <c r="AQ3527" t="e">
        <f>VLOOKUP(AO3527,[1]Sheet2!$E$2:$I$222,4,FALSE)</f>
        <v>#N/A</v>
      </c>
      <c r="AR3527" t="e">
        <f>VLOOKUP(AO3527,[1]Sheet2!$E$2:$I$222,5,FALSE)</f>
        <v>#N/A</v>
      </c>
      <c r="AW3527" t="e">
        <f>VLOOKUP(AV3527,[1]Sheet2!$E$2:$I$222,3,FALSE)</f>
        <v>#N/A</v>
      </c>
      <c r="AX3527" t="e">
        <f>VLOOKUP(AV3527,[1]Sheet2!$E$2:$I$222,4,FALSE)</f>
        <v>#N/A</v>
      </c>
      <c r="AY3527" t="e">
        <f>VLOOKUP(AV3527,[1]Sheet2!$E$2:$I$222,5,FALSE)</f>
        <v>#N/A</v>
      </c>
      <c r="BD3527" t="e">
        <f>VLOOKUP(BC3527,[1]Sheet2!$E$2:$I$222,3,FALSE)</f>
        <v>#N/A</v>
      </c>
      <c r="BE3527" t="e">
        <f>VLOOKUP(BC3527,[1]Sheet2!$E$2:$I$222,4,FALSE)</f>
        <v>#N/A</v>
      </c>
      <c r="BF3527" t="e">
        <f>VLOOKUP(BC3527,[1]Sheet2!$E$2:$I$222,5,FALSE)</f>
        <v>#N/A</v>
      </c>
      <c r="BK3527" t="e">
        <f>VLOOKUP(BJ3527,[1]Sheet2!$E$2:$I$222,3,FALSE)</f>
        <v>#N/A</v>
      </c>
      <c r="BL3527" t="e">
        <f>VLOOKUP(BJ3527,[1]Sheet2!$E$2:$I$222,4,FALSE)</f>
        <v>#N/A</v>
      </c>
      <c r="BM3527" t="e">
        <f>VLOOKUP(BJ3527,[1]Sheet2!$E$2:$I$222,5,FALSE)</f>
        <v>#N/A</v>
      </c>
      <c r="BR3527" t="e">
        <f>VLOOKUP(BQ3527,[1]Sheet2!$E$2:$I$222,3,FALSE)</f>
        <v>#N/A</v>
      </c>
      <c r="BS3527" t="e">
        <f>VLOOKUP(BQ3527,[1]Sheet2!$E$2:$I$222,4,FALSE)</f>
        <v>#N/A</v>
      </c>
      <c r="BT3527" t="e">
        <f>VLOOKUP(BQ3527,[1]Sheet2!$E$2:$I$222,5,FALSE)</f>
        <v>#N/A</v>
      </c>
      <c r="BY3527" t="e">
        <f>VLOOKUP(BX3527,[1]Sheet2!$E$2:$I$222,3,FALSE)</f>
        <v>#N/A</v>
      </c>
      <c r="BZ3527" t="e">
        <f>VLOOKUP(BX3527,[1]Sheet2!$E$2:$I$222,4,FALSE)</f>
        <v>#N/A</v>
      </c>
      <c r="CA3527" t="e">
        <f>VLOOKUP(BX3527,[1]Sheet2!$E$2:$I$222,5,FALSE)</f>
        <v>#N/A</v>
      </c>
      <c r="CF3527" t="e">
        <f>VLOOKUP(CE3527,[1]Sheet2!$E$2:$I$222,3,FALSE)</f>
        <v>#N/A</v>
      </c>
      <c r="CG3527" t="e">
        <f>VLOOKUP(CE3527,[1]Sheet2!$E$2:$I$222,4,FALSE)</f>
        <v>#N/A</v>
      </c>
      <c r="CH3527" t="e">
        <f>VLOOKUP(CE3527,[1]Sheet2!$E$2:$I$222,5,FALSE)</f>
        <v>#N/A</v>
      </c>
      <c r="CM3527" t="e">
        <f>VLOOKUP(CL3527,[1]Sheet2!$E$2:$I$222,3,FALSE)</f>
        <v>#N/A</v>
      </c>
      <c r="CN3527" t="e">
        <f>VLOOKUP(CL3527,[1]Sheet2!$E$2:$I$222,4,FALSE)</f>
        <v>#N/A</v>
      </c>
      <c r="CO3527" t="e">
        <f>VLOOKUP(CL3527,[1]Sheet2!$E$2:$I$222,5,FALSE)</f>
        <v>#N/A</v>
      </c>
    </row>
    <row r="3528" spans="3:93" x14ac:dyDescent="0.25">
      <c r="C3528">
        <v>17841</v>
      </c>
      <c r="D3528">
        <v>7841</v>
      </c>
      <c r="E3528">
        <v>37.746245000000002</v>
      </c>
      <c r="F3528">
        <v>-122.41940099999999</v>
      </c>
      <c r="G3528" t="s">
        <v>7365</v>
      </c>
      <c r="H3528" t="s">
        <v>7366</v>
      </c>
      <c r="I3528" t="s">
        <v>668</v>
      </c>
      <c r="J3528" t="s">
        <v>1466</v>
      </c>
      <c r="K3528" t="s">
        <v>7367</v>
      </c>
      <c r="S3528" t="s">
        <v>7368</v>
      </c>
      <c r="X3528">
        <f t="shared" si="55"/>
        <v>3</v>
      </c>
      <c r="Y3528" t="s">
        <v>70</v>
      </c>
      <c r="Z3528" t="s">
        <v>77</v>
      </c>
      <c r="AA3528" t="s">
        <v>161</v>
      </c>
      <c r="AB3528" t="str">
        <f>VLOOKUP($AA3528,[1]Sheet2!$E$2:$I$222,3,FALSE)</f>
        <v>To Downtown</v>
      </c>
      <c r="AC3528" t="str">
        <f>VLOOKUP($AA3528,Sheet2!$E$2:$I$222,4,FALSE)</f>
        <v>Ferry Plaza</v>
      </c>
      <c r="AD3528" t="str">
        <f>VLOOKUP($AA3528,Sheet2!$E$2:$I$222,5,FALSE)</f>
        <v>Daily 24 Hours</v>
      </c>
      <c r="AE3528" t="s">
        <v>345</v>
      </c>
      <c r="AF3528" t="s">
        <v>71</v>
      </c>
      <c r="AG3528" t="s">
        <v>77</v>
      </c>
      <c r="AH3528" t="s">
        <v>164</v>
      </c>
      <c r="AI3528" t="str">
        <f>VLOOKUP(AH3528,[1]Sheet2!$E$2:$I$222,3,FALSE)</f>
        <v>To Fort Mason</v>
      </c>
      <c r="AJ3528" t="str">
        <f>VLOOKUP(AH3528,[1]Sheet2!$E$2:$I$222,4,FALSE)</f>
        <v>Van Ness &amp; North Pt.</v>
      </c>
      <c r="AK3528" t="str">
        <f>VLOOKUP(AH3528,[1]Sheet2!$E$2:$I$222,5,FALSE)</f>
        <v>Daily ~ 5:30am-12am</v>
      </c>
      <c r="AM3528" t="s">
        <v>55</v>
      </c>
      <c r="AN3528" t="s">
        <v>79</v>
      </c>
      <c r="AP3528" t="e">
        <f>VLOOKUP(AO3528,[1]Sheet2!$E$2:$I$222,3,FALSE)</f>
        <v>#N/A</v>
      </c>
      <c r="AQ3528" t="e">
        <f>VLOOKUP(AO3528,[1]Sheet2!$E$2:$I$222,4,FALSE)</f>
        <v>#N/A</v>
      </c>
      <c r="AR3528" t="e">
        <f>VLOOKUP(AO3528,[1]Sheet2!$E$2:$I$222,5,FALSE)</f>
        <v>#N/A</v>
      </c>
      <c r="AW3528" t="e">
        <f>VLOOKUP(AV3528,[1]Sheet2!$E$2:$I$222,3,FALSE)</f>
        <v>#N/A</v>
      </c>
      <c r="AX3528" t="e">
        <f>VLOOKUP(AV3528,[1]Sheet2!$E$2:$I$222,4,FALSE)</f>
        <v>#N/A</v>
      </c>
      <c r="AY3528" t="e">
        <f>VLOOKUP(AV3528,[1]Sheet2!$E$2:$I$222,5,FALSE)</f>
        <v>#N/A</v>
      </c>
      <c r="BD3528" t="e">
        <f>VLOOKUP(BC3528,[1]Sheet2!$E$2:$I$222,3,FALSE)</f>
        <v>#N/A</v>
      </c>
      <c r="BE3528" t="e">
        <f>VLOOKUP(BC3528,[1]Sheet2!$E$2:$I$222,4,FALSE)</f>
        <v>#N/A</v>
      </c>
      <c r="BF3528" t="e">
        <f>VLOOKUP(BC3528,[1]Sheet2!$E$2:$I$222,5,FALSE)</f>
        <v>#N/A</v>
      </c>
      <c r="BK3528" t="e">
        <f>VLOOKUP(BJ3528,[1]Sheet2!$E$2:$I$222,3,FALSE)</f>
        <v>#N/A</v>
      </c>
      <c r="BL3528" t="e">
        <f>VLOOKUP(BJ3528,[1]Sheet2!$E$2:$I$222,4,FALSE)</f>
        <v>#N/A</v>
      </c>
      <c r="BM3528" t="e">
        <f>VLOOKUP(BJ3528,[1]Sheet2!$E$2:$I$222,5,FALSE)</f>
        <v>#N/A</v>
      </c>
      <c r="BR3528" t="e">
        <f>VLOOKUP(BQ3528,[1]Sheet2!$E$2:$I$222,3,FALSE)</f>
        <v>#N/A</v>
      </c>
      <c r="BS3528" t="e">
        <f>VLOOKUP(BQ3528,[1]Sheet2!$E$2:$I$222,4,FALSE)</f>
        <v>#N/A</v>
      </c>
      <c r="BT3528" t="e">
        <f>VLOOKUP(BQ3528,[1]Sheet2!$E$2:$I$222,5,FALSE)</f>
        <v>#N/A</v>
      </c>
      <c r="BY3528" t="e">
        <f>VLOOKUP(BX3528,[1]Sheet2!$E$2:$I$222,3,FALSE)</f>
        <v>#N/A</v>
      </c>
      <c r="BZ3528" t="e">
        <f>VLOOKUP(BX3528,[1]Sheet2!$E$2:$I$222,4,FALSE)</f>
        <v>#N/A</v>
      </c>
      <c r="CA3528" t="e">
        <f>VLOOKUP(BX3528,[1]Sheet2!$E$2:$I$222,5,FALSE)</f>
        <v>#N/A</v>
      </c>
      <c r="CF3528" t="e">
        <f>VLOOKUP(CE3528,[1]Sheet2!$E$2:$I$222,3,FALSE)</f>
        <v>#N/A</v>
      </c>
      <c r="CG3528" t="e">
        <f>VLOOKUP(CE3528,[1]Sheet2!$E$2:$I$222,4,FALSE)</f>
        <v>#N/A</v>
      </c>
      <c r="CH3528" t="e">
        <f>VLOOKUP(CE3528,[1]Sheet2!$E$2:$I$222,5,FALSE)</f>
        <v>#N/A</v>
      </c>
      <c r="CM3528" t="e">
        <f>VLOOKUP(CL3528,[1]Sheet2!$E$2:$I$222,3,FALSE)</f>
        <v>#N/A</v>
      </c>
      <c r="CN3528" t="e">
        <f>VLOOKUP(CL3528,[1]Sheet2!$E$2:$I$222,4,FALSE)</f>
        <v>#N/A</v>
      </c>
      <c r="CO3528" t="e">
        <f>VLOOKUP(CL3528,[1]Sheet2!$E$2:$I$222,5,FALSE)</f>
        <v>#N/A</v>
      </c>
    </row>
    <row r="3529" spans="3:93" x14ac:dyDescent="0.25">
      <c r="C3529">
        <v>17842</v>
      </c>
      <c r="D3529">
        <v>7842</v>
      </c>
      <c r="E3529">
        <v>37.705759999999998</v>
      </c>
      <c r="F3529">
        <v>-122.46924</v>
      </c>
      <c r="G3529" t="s">
        <v>7369</v>
      </c>
      <c r="H3529" t="s">
        <v>7370</v>
      </c>
      <c r="I3529" t="s">
        <v>710</v>
      </c>
      <c r="J3529" t="s">
        <v>1008</v>
      </c>
      <c r="S3529" t="s">
        <v>7371</v>
      </c>
      <c r="X3529">
        <f t="shared" si="55"/>
        <v>3</v>
      </c>
      <c r="Y3529" t="s">
        <v>68</v>
      </c>
      <c r="Z3529" t="s">
        <v>77</v>
      </c>
      <c r="AA3529" t="s">
        <v>158</v>
      </c>
      <c r="AB3529" t="str">
        <f>VLOOKUP($AA3529,[1]Sheet2!$E$2:$I$222,3,FALSE)</f>
        <v>To Downtown</v>
      </c>
      <c r="AC3529" t="str">
        <f>VLOOKUP($AA3529,Sheet2!$E$2:$I$222,4,FALSE)</f>
        <v>Main &amp; Mission</v>
      </c>
      <c r="AD3529" t="str">
        <f>VLOOKUP($AA3529,Sheet2!$E$2:$I$222,5,FALSE)</f>
        <v>M-F ~ 7am-6pm | Sat-Sun ~ 9am-6pm</v>
      </c>
      <c r="AF3529" t="s">
        <v>68</v>
      </c>
      <c r="AG3529" t="s">
        <v>80</v>
      </c>
      <c r="AH3529" t="s">
        <v>160</v>
      </c>
      <c r="AI3529" t="str">
        <f>VLOOKUP(AH3529,[1]Sheet2!$E$2:$I$222,3,FALSE)</f>
        <v>To Daly City BART</v>
      </c>
      <c r="AJ3529" t="str">
        <f>VLOOKUP(AH3529,[1]Sheet2!$E$2:$I$222,4,FALSE)</f>
        <v>M-F ~ 7am-7pm</v>
      </c>
      <c r="AK3529" t="str">
        <f>VLOOKUP(AH3529,[1]Sheet2!$E$2:$I$222,5,FALSE)</f>
        <v>Sat-Sun ~ 9am-6pm</v>
      </c>
      <c r="AM3529" t="s">
        <v>37</v>
      </c>
      <c r="AN3529" t="s">
        <v>79</v>
      </c>
      <c r="AP3529" t="e">
        <f>VLOOKUP(AO3529,[1]Sheet2!$E$2:$I$222,3,FALSE)</f>
        <v>#N/A</v>
      </c>
      <c r="AQ3529" t="e">
        <f>VLOOKUP(AO3529,[1]Sheet2!$E$2:$I$222,4,FALSE)</f>
        <v>#N/A</v>
      </c>
      <c r="AR3529" t="e">
        <f>VLOOKUP(AO3529,[1]Sheet2!$E$2:$I$222,5,FALSE)</f>
        <v>#N/A</v>
      </c>
      <c r="AW3529" t="e">
        <f>VLOOKUP(AV3529,[1]Sheet2!$E$2:$I$222,3,FALSE)</f>
        <v>#N/A</v>
      </c>
      <c r="AX3529" t="e">
        <f>VLOOKUP(AV3529,[1]Sheet2!$E$2:$I$222,4,FALSE)</f>
        <v>#N/A</v>
      </c>
      <c r="AY3529" t="e">
        <f>VLOOKUP(AV3529,[1]Sheet2!$E$2:$I$222,5,FALSE)</f>
        <v>#N/A</v>
      </c>
      <c r="BD3529" t="e">
        <f>VLOOKUP(BC3529,[1]Sheet2!$E$2:$I$222,3,FALSE)</f>
        <v>#N/A</v>
      </c>
      <c r="BE3529" t="e">
        <f>VLOOKUP(BC3529,[1]Sheet2!$E$2:$I$222,4,FALSE)</f>
        <v>#N/A</v>
      </c>
      <c r="BF3529" t="e">
        <f>VLOOKUP(BC3529,[1]Sheet2!$E$2:$I$222,5,FALSE)</f>
        <v>#N/A</v>
      </c>
      <c r="BK3529" t="e">
        <f>VLOOKUP(BJ3529,[1]Sheet2!$E$2:$I$222,3,FALSE)</f>
        <v>#N/A</v>
      </c>
      <c r="BL3529" t="e">
        <f>VLOOKUP(BJ3529,[1]Sheet2!$E$2:$I$222,4,FALSE)</f>
        <v>#N/A</v>
      </c>
      <c r="BM3529" t="e">
        <f>VLOOKUP(BJ3529,[1]Sheet2!$E$2:$I$222,5,FALSE)</f>
        <v>#N/A</v>
      </c>
      <c r="BR3529" t="e">
        <f>VLOOKUP(BQ3529,[1]Sheet2!$E$2:$I$222,3,FALSE)</f>
        <v>#N/A</v>
      </c>
      <c r="BS3529" t="e">
        <f>VLOOKUP(BQ3529,[1]Sheet2!$E$2:$I$222,4,FALSE)</f>
        <v>#N/A</v>
      </c>
      <c r="BT3529" t="e">
        <f>VLOOKUP(BQ3529,[1]Sheet2!$E$2:$I$222,5,FALSE)</f>
        <v>#N/A</v>
      </c>
      <c r="BY3529" t="e">
        <f>VLOOKUP(BX3529,[1]Sheet2!$E$2:$I$222,3,FALSE)</f>
        <v>#N/A</v>
      </c>
      <c r="BZ3529" t="e">
        <f>VLOOKUP(BX3529,[1]Sheet2!$E$2:$I$222,4,FALSE)</f>
        <v>#N/A</v>
      </c>
      <c r="CA3529" t="e">
        <f>VLOOKUP(BX3529,[1]Sheet2!$E$2:$I$222,5,FALSE)</f>
        <v>#N/A</v>
      </c>
      <c r="CF3529" t="e">
        <f>VLOOKUP(CE3529,[1]Sheet2!$E$2:$I$222,3,FALSE)</f>
        <v>#N/A</v>
      </c>
      <c r="CG3529" t="e">
        <f>VLOOKUP(CE3529,[1]Sheet2!$E$2:$I$222,4,FALSE)</f>
        <v>#N/A</v>
      </c>
      <c r="CH3529" t="e">
        <f>VLOOKUP(CE3529,[1]Sheet2!$E$2:$I$222,5,FALSE)</f>
        <v>#N/A</v>
      </c>
      <c r="CM3529" t="e">
        <f>VLOOKUP(CL3529,[1]Sheet2!$E$2:$I$222,3,FALSE)</f>
        <v>#N/A</v>
      </c>
      <c r="CN3529" t="e">
        <f>VLOOKUP(CL3529,[1]Sheet2!$E$2:$I$222,4,FALSE)</f>
        <v>#N/A</v>
      </c>
      <c r="CO3529" t="e">
        <f>VLOOKUP(CL3529,[1]Sheet2!$E$2:$I$222,5,FALSE)</f>
        <v>#N/A</v>
      </c>
    </row>
    <row r="3530" spans="3:93" x14ac:dyDescent="0.25">
      <c r="C3530">
        <v>17843</v>
      </c>
      <c r="D3530">
        <v>7843</v>
      </c>
      <c r="E3530">
        <v>37.737931000000003</v>
      </c>
      <c r="F3530">
        <v>-122.429462</v>
      </c>
      <c r="G3530" t="s">
        <v>1821</v>
      </c>
      <c r="H3530" t="s">
        <v>1822</v>
      </c>
      <c r="I3530" t="s">
        <v>727</v>
      </c>
      <c r="J3530" t="s">
        <v>687</v>
      </c>
      <c r="S3530" t="s">
        <v>1456</v>
      </c>
      <c r="X3530">
        <f t="shared" si="55"/>
        <v>1</v>
      </c>
      <c r="Y3530" t="s">
        <v>19</v>
      </c>
      <c r="Z3530" t="s">
        <v>77</v>
      </c>
      <c r="AA3530" t="s">
        <v>117</v>
      </c>
      <c r="AB3530" t="str">
        <f>VLOOKUP($AA3530,[1]Sheet2!$E$2:$I$222,3,FALSE)</f>
        <v>To Castro Station</v>
      </c>
      <c r="AC3530" t="str">
        <f>VLOOKUP($AA3530,Sheet2!$E$2:$I$222,4,FALSE)</f>
        <v>Market &amp; Castro</v>
      </c>
      <c r="AD3530" t="str">
        <f>VLOOKUP($AA3530,Sheet2!$E$2:$I$222,5,FALSE)</f>
        <v>M-F ~ 7a-11am | Sat-Sun ~ 8a-11pm</v>
      </c>
      <c r="AI3530" t="e">
        <f>VLOOKUP(AH3530,[1]Sheet2!$E$2:$I$222,3,FALSE)</f>
        <v>#N/A</v>
      </c>
      <c r="AJ3530" t="e">
        <f>VLOOKUP(AH3530,[1]Sheet2!$E$2:$I$222,4,FALSE)</f>
        <v>#N/A</v>
      </c>
      <c r="AK3530" t="e">
        <f>VLOOKUP(AH3530,[1]Sheet2!$E$2:$I$222,5,FALSE)</f>
        <v>#N/A</v>
      </c>
      <c r="AP3530" t="e">
        <f>VLOOKUP(AO3530,[1]Sheet2!$E$2:$I$222,3,FALSE)</f>
        <v>#N/A</v>
      </c>
      <c r="AQ3530" t="e">
        <f>VLOOKUP(AO3530,[1]Sheet2!$E$2:$I$222,4,FALSE)</f>
        <v>#N/A</v>
      </c>
      <c r="AR3530" t="e">
        <f>VLOOKUP(AO3530,[1]Sheet2!$E$2:$I$222,5,FALSE)</f>
        <v>#N/A</v>
      </c>
      <c r="AW3530" t="e">
        <f>VLOOKUP(AV3530,[1]Sheet2!$E$2:$I$222,3,FALSE)</f>
        <v>#N/A</v>
      </c>
      <c r="AX3530" t="e">
        <f>VLOOKUP(AV3530,[1]Sheet2!$E$2:$I$222,4,FALSE)</f>
        <v>#N/A</v>
      </c>
      <c r="AY3530" t="e">
        <f>VLOOKUP(AV3530,[1]Sheet2!$E$2:$I$222,5,FALSE)</f>
        <v>#N/A</v>
      </c>
      <c r="BD3530" t="e">
        <f>VLOOKUP(BC3530,[1]Sheet2!$E$2:$I$222,3,FALSE)</f>
        <v>#N/A</v>
      </c>
      <c r="BE3530" t="e">
        <f>VLOOKUP(BC3530,[1]Sheet2!$E$2:$I$222,4,FALSE)</f>
        <v>#N/A</v>
      </c>
      <c r="BF3530" t="e">
        <f>VLOOKUP(BC3530,[1]Sheet2!$E$2:$I$222,5,FALSE)</f>
        <v>#N/A</v>
      </c>
      <c r="BK3530" t="e">
        <f>VLOOKUP(BJ3530,[1]Sheet2!$E$2:$I$222,3,FALSE)</f>
        <v>#N/A</v>
      </c>
      <c r="BL3530" t="e">
        <f>VLOOKUP(BJ3530,[1]Sheet2!$E$2:$I$222,4,FALSE)</f>
        <v>#N/A</v>
      </c>
      <c r="BM3530" t="e">
        <f>VLOOKUP(BJ3530,[1]Sheet2!$E$2:$I$222,5,FALSE)</f>
        <v>#N/A</v>
      </c>
      <c r="BR3530" t="e">
        <f>VLOOKUP(BQ3530,[1]Sheet2!$E$2:$I$222,3,FALSE)</f>
        <v>#N/A</v>
      </c>
      <c r="BS3530" t="e">
        <f>VLOOKUP(BQ3530,[1]Sheet2!$E$2:$I$222,4,FALSE)</f>
        <v>#N/A</v>
      </c>
      <c r="BT3530" t="e">
        <f>VLOOKUP(BQ3530,[1]Sheet2!$E$2:$I$222,5,FALSE)</f>
        <v>#N/A</v>
      </c>
      <c r="BY3530" t="e">
        <f>VLOOKUP(BX3530,[1]Sheet2!$E$2:$I$222,3,FALSE)</f>
        <v>#N/A</v>
      </c>
      <c r="BZ3530" t="e">
        <f>VLOOKUP(BX3530,[1]Sheet2!$E$2:$I$222,4,FALSE)</f>
        <v>#N/A</v>
      </c>
      <c r="CA3530" t="e">
        <f>VLOOKUP(BX3530,[1]Sheet2!$E$2:$I$222,5,FALSE)</f>
        <v>#N/A</v>
      </c>
      <c r="CF3530" t="e">
        <f>VLOOKUP(CE3530,[1]Sheet2!$E$2:$I$222,3,FALSE)</f>
        <v>#N/A</v>
      </c>
      <c r="CG3530" t="e">
        <f>VLOOKUP(CE3530,[1]Sheet2!$E$2:$I$222,4,FALSE)</f>
        <v>#N/A</v>
      </c>
      <c r="CH3530" t="e">
        <f>VLOOKUP(CE3530,[1]Sheet2!$E$2:$I$222,5,FALSE)</f>
        <v>#N/A</v>
      </c>
      <c r="CM3530" t="e">
        <f>VLOOKUP(CL3530,[1]Sheet2!$E$2:$I$222,3,FALSE)</f>
        <v>#N/A</v>
      </c>
      <c r="CN3530" t="e">
        <f>VLOOKUP(CL3530,[1]Sheet2!$E$2:$I$222,4,FALSE)</f>
        <v>#N/A</v>
      </c>
      <c r="CO3530" t="e">
        <f>VLOOKUP(CL3530,[1]Sheet2!$E$2:$I$222,5,FALSE)</f>
        <v>#N/A</v>
      </c>
    </row>
    <row r="3531" spans="3:93" x14ac:dyDescent="0.25">
      <c r="C3531">
        <v>17844</v>
      </c>
      <c r="D3531">
        <v>7844</v>
      </c>
      <c r="E3531">
        <v>37.784953000000002</v>
      </c>
      <c r="F3531">
        <v>-122.46446899999999</v>
      </c>
      <c r="G3531" t="s">
        <v>7372</v>
      </c>
      <c r="H3531" t="s">
        <v>2020</v>
      </c>
      <c r="I3531" t="s">
        <v>721</v>
      </c>
      <c r="J3531" t="s">
        <v>1466</v>
      </c>
      <c r="K3531" t="s">
        <v>711</v>
      </c>
      <c r="R3531" t="s">
        <v>924</v>
      </c>
      <c r="S3531" t="s">
        <v>2278</v>
      </c>
      <c r="X3531">
        <f t="shared" si="55"/>
        <v>1</v>
      </c>
      <c r="Y3531" t="s">
        <v>44</v>
      </c>
      <c r="Z3531" t="s">
        <v>77</v>
      </c>
      <c r="AA3531" t="s">
        <v>120</v>
      </c>
      <c r="AB3531" t="str">
        <f>VLOOKUP($AA3531,[1]Sheet2!$E$2:$I$222,3,FALSE)</f>
        <v>To Downtown</v>
      </c>
      <c r="AC3531" t="str">
        <f>VLOOKUP($AA3531,Sheet2!$E$2:$I$222,4,FALSE)</f>
        <v>Drumm &amp; Clay</v>
      </c>
      <c r="AD3531" t="str">
        <f>VLOOKUP($AA3531,Sheet2!$E$2:$I$222,5,FALSE)</f>
        <v>Daily ~ 5am-12;30am</v>
      </c>
      <c r="AI3531" t="e">
        <f>VLOOKUP(AH3531,[1]Sheet2!$E$2:$I$222,3,FALSE)</f>
        <v>#N/A</v>
      </c>
      <c r="AJ3531" t="e">
        <f>VLOOKUP(AH3531,[1]Sheet2!$E$2:$I$222,4,FALSE)</f>
        <v>#N/A</v>
      </c>
      <c r="AK3531" t="e">
        <f>VLOOKUP(AH3531,[1]Sheet2!$E$2:$I$222,5,FALSE)</f>
        <v>#N/A</v>
      </c>
      <c r="AP3531" t="e">
        <f>VLOOKUP(AO3531,[1]Sheet2!$E$2:$I$222,3,FALSE)</f>
        <v>#N/A</v>
      </c>
      <c r="AQ3531" t="e">
        <f>VLOOKUP(AO3531,[1]Sheet2!$E$2:$I$222,4,FALSE)</f>
        <v>#N/A</v>
      </c>
      <c r="AR3531" t="e">
        <f>VLOOKUP(AO3531,[1]Sheet2!$E$2:$I$222,5,FALSE)</f>
        <v>#N/A</v>
      </c>
      <c r="AW3531" t="e">
        <f>VLOOKUP(AV3531,[1]Sheet2!$E$2:$I$222,3,FALSE)</f>
        <v>#N/A</v>
      </c>
      <c r="AX3531" t="e">
        <f>VLOOKUP(AV3531,[1]Sheet2!$E$2:$I$222,4,FALSE)</f>
        <v>#N/A</v>
      </c>
      <c r="AY3531" t="e">
        <f>VLOOKUP(AV3531,[1]Sheet2!$E$2:$I$222,5,FALSE)</f>
        <v>#N/A</v>
      </c>
      <c r="BD3531" t="e">
        <f>VLOOKUP(BC3531,[1]Sheet2!$E$2:$I$222,3,FALSE)</f>
        <v>#N/A</v>
      </c>
      <c r="BE3531" t="e">
        <f>VLOOKUP(BC3531,[1]Sheet2!$E$2:$I$222,4,FALSE)</f>
        <v>#N/A</v>
      </c>
      <c r="BF3531" t="e">
        <f>VLOOKUP(BC3531,[1]Sheet2!$E$2:$I$222,5,FALSE)</f>
        <v>#N/A</v>
      </c>
      <c r="BK3531" t="e">
        <f>VLOOKUP(BJ3531,[1]Sheet2!$E$2:$I$222,3,FALSE)</f>
        <v>#N/A</v>
      </c>
      <c r="BL3531" t="e">
        <f>VLOOKUP(BJ3531,[1]Sheet2!$E$2:$I$222,4,FALSE)</f>
        <v>#N/A</v>
      </c>
      <c r="BM3531" t="e">
        <f>VLOOKUP(BJ3531,[1]Sheet2!$E$2:$I$222,5,FALSE)</f>
        <v>#N/A</v>
      </c>
      <c r="BR3531" t="e">
        <f>VLOOKUP(BQ3531,[1]Sheet2!$E$2:$I$222,3,FALSE)</f>
        <v>#N/A</v>
      </c>
      <c r="BS3531" t="e">
        <f>VLOOKUP(BQ3531,[1]Sheet2!$E$2:$I$222,4,FALSE)</f>
        <v>#N/A</v>
      </c>
      <c r="BT3531" t="e">
        <f>VLOOKUP(BQ3531,[1]Sheet2!$E$2:$I$222,5,FALSE)</f>
        <v>#N/A</v>
      </c>
      <c r="BY3531" t="e">
        <f>VLOOKUP(BX3531,[1]Sheet2!$E$2:$I$222,3,FALSE)</f>
        <v>#N/A</v>
      </c>
      <c r="BZ3531" t="e">
        <f>VLOOKUP(BX3531,[1]Sheet2!$E$2:$I$222,4,FALSE)</f>
        <v>#N/A</v>
      </c>
      <c r="CA3531" t="e">
        <f>VLOOKUP(BX3531,[1]Sheet2!$E$2:$I$222,5,FALSE)</f>
        <v>#N/A</v>
      </c>
      <c r="CF3531" t="e">
        <f>VLOOKUP(CE3531,[1]Sheet2!$E$2:$I$222,3,FALSE)</f>
        <v>#N/A</v>
      </c>
      <c r="CG3531" t="e">
        <f>VLOOKUP(CE3531,[1]Sheet2!$E$2:$I$222,4,FALSE)</f>
        <v>#N/A</v>
      </c>
      <c r="CH3531" t="e">
        <f>VLOOKUP(CE3531,[1]Sheet2!$E$2:$I$222,5,FALSE)</f>
        <v>#N/A</v>
      </c>
      <c r="CM3531" t="e">
        <f>VLOOKUP(CL3531,[1]Sheet2!$E$2:$I$222,3,FALSE)</f>
        <v>#N/A</v>
      </c>
      <c r="CN3531" t="e">
        <f>VLOOKUP(CL3531,[1]Sheet2!$E$2:$I$222,4,FALSE)</f>
        <v>#N/A</v>
      </c>
      <c r="CO3531" t="e">
        <f>VLOOKUP(CL3531,[1]Sheet2!$E$2:$I$222,5,FALSE)</f>
        <v>#N/A</v>
      </c>
    </row>
    <row r="3532" spans="3:93" x14ac:dyDescent="0.25">
      <c r="C3532">
        <v>17851</v>
      </c>
      <c r="D3532">
        <v>7851</v>
      </c>
      <c r="E3532">
        <v>37.729419999999998</v>
      </c>
      <c r="F3532">
        <v>-122.494056</v>
      </c>
      <c r="G3532" t="s">
        <v>7373</v>
      </c>
      <c r="H3532" t="s">
        <v>7374</v>
      </c>
      <c r="I3532" t="s">
        <v>894</v>
      </c>
      <c r="J3532" t="s">
        <v>687</v>
      </c>
      <c r="S3532" t="s">
        <v>1624</v>
      </c>
      <c r="X3532">
        <f t="shared" si="55"/>
        <v>1</v>
      </c>
      <c r="Y3532" t="s">
        <v>12</v>
      </c>
      <c r="Z3532" t="s">
        <v>77</v>
      </c>
      <c r="AA3532" t="s">
        <v>91</v>
      </c>
      <c r="AB3532" t="str">
        <f>VLOOKUP($AA3532,[1]Sheet2!$E$2:$I$222,3,FALSE)</f>
        <v>To Richmond District</v>
      </c>
      <c r="AC3532" t="str">
        <f>VLOOKUP($AA3532,Sheet2!$E$2:$I$222,4,FALSE)</f>
        <v>Legion Of Honor</v>
      </c>
      <c r="AD3532" t="str">
        <f>VLOOKUP($AA3532,Sheet2!$E$2:$I$222,5,FALSE)</f>
        <v>Daily ~ 5:30am-12am</v>
      </c>
      <c r="AI3532" t="e">
        <f>VLOOKUP(AH3532,[1]Sheet2!$E$2:$I$222,3,FALSE)</f>
        <v>#N/A</v>
      </c>
      <c r="AJ3532" t="e">
        <f>VLOOKUP(AH3532,[1]Sheet2!$E$2:$I$222,4,FALSE)</f>
        <v>#N/A</v>
      </c>
      <c r="AK3532" t="e">
        <f>VLOOKUP(AH3532,[1]Sheet2!$E$2:$I$222,5,FALSE)</f>
        <v>#N/A</v>
      </c>
      <c r="AP3532" t="e">
        <f>VLOOKUP(AO3532,[1]Sheet2!$E$2:$I$222,3,FALSE)</f>
        <v>#N/A</v>
      </c>
      <c r="AQ3532" t="e">
        <f>VLOOKUP(AO3532,[1]Sheet2!$E$2:$I$222,4,FALSE)</f>
        <v>#N/A</v>
      </c>
      <c r="AR3532" t="e">
        <f>VLOOKUP(AO3532,[1]Sheet2!$E$2:$I$222,5,FALSE)</f>
        <v>#N/A</v>
      </c>
      <c r="AW3532" t="e">
        <f>VLOOKUP(AV3532,[1]Sheet2!$E$2:$I$222,3,FALSE)</f>
        <v>#N/A</v>
      </c>
      <c r="AX3532" t="e">
        <f>VLOOKUP(AV3532,[1]Sheet2!$E$2:$I$222,4,FALSE)</f>
        <v>#N/A</v>
      </c>
      <c r="AY3532" t="e">
        <f>VLOOKUP(AV3532,[1]Sheet2!$E$2:$I$222,5,FALSE)</f>
        <v>#N/A</v>
      </c>
      <c r="BD3532" t="e">
        <f>VLOOKUP(BC3532,[1]Sheet2!$E$2:$I$222,3,FALSE)</f>
        <v>#N/A</v>
      </c>
      <c r="BE3532" t="e">
        <f>VLOOKUP(BC3532,[1]Sheet2!$E$2:$I$222,4,FALSE)</f>
        <v>#N/A</v>
      </c>
      <c r="BF3532" t="e">
        <f>VLOOKUP(BC3532,[1]Sheet2!$E$2:$I$222,5,FALSE)</f>
        <v>#N/A</v>
      </c>
      <c r="BK3532" t="e">
        <f>VLOOKUP(BJ3532,[1]Sheet2!$E$2:$I$222,3,FALSE)</f>
        <v>#N/A</v>
      </c>
      <c r="BL3532" t="e">
        <f>VLOOKUP(BJ3532,[1]Sheet2!$E$2:$I$222,4,FALSE)</f>
        <v>#N/A</v>
      </c>
      <c r="BM3532" t="e">
        <f>VLOOKUP(BJ3532,[1]Sheet2!$E$2:$I$222,5,FALSE)</f>
        <v>#N/A</v>
      </c>
      <c r="BR3532" t="e">
        <f>VLOOKUP(BQ3532,[1]Sheet2!$E$2:$I$222,3,FALSE)</f>
        <v>#N/A</v>
      </c>
      <c r="BS3532" t="e">
        <f>VLOOKUP(BQ3532,[1]Sheet2!$E$2:$I$222,4,FALSE)</f>
        <v>#N/A</v>
      </c>
      <c r="BT3532" t="e">
        <f>VLOOKUP(BQ3532,[1]Sheet2!$E$2:$I$222,5,FALSE)</f>
        <v>#N/A</v>
      </c>
      <c r="BY3532" t="e">
        <f>VLOOKUP(BX3532,[1]Sheet2!$E$2:$I$222,3,FALSE)</f>
        <v>#N/A</v>
      </c>
      <c r="BZ3532" t="e">
        <f>VLOOKUP(BX3532,[1]Sheet2!$E$2:$I$222,4,FALSE)</f>
        <v>#N/A</v>
      </c>
      <c r="CA3532" t="e">
        <f>VLOOKUP(BX3532,[1]Sheet2!$E$2:$I$222,5,FALSE)</f>
        <v>#N/A</v>
      </c>
      <c r="CF3532" t="e">
        <f>VLOOKUP(CE3532,[1]Sheet2!$E$2:$I$222,3,FALSE)</f>
        <v>#N/A</v>
      </c>
      <c r="CG3532" t="e">
        <f>VLOOKUP(CE3532,[1]Sheet2!$E$2:$I$222,4,FALSE)</f>
        <v>#N/A</v>
      </c>
      <c r="CH3532" t="e">
        <f>VLOOKUP(CE3532,[1]Sheet2!$E$2:$I$222,5,FALSE)</f>
        <v>#N/A</v>
      </c>
      <c r="CM3532" t="e">
        <f>VLOOKUP(CL3532,[1]Sheet2!$E$2:$I$222,3,FALSE)</f>
        <v>#N/A</v>
      </c>
      <c r="CN3532" t="e">
        <f>VLOOKUP(CL3532,[1]Sheet2!$E$2:$I$222,4,FALSE)</f>
        <v>#N/A</v>
      </c>
      <c r="CO3532" t="e">
        <f>VLOOKUP(CL3532,[1]Sheet2!$E$2:$I$222,5,FALSE)</f>
        <v>#N/A</v>
      </c>
    </row>
    <row r="3533" spans="3:93" x14ac:dyDescent="0.25">
      <c r="C3533">
        <v>17852</v>
      </c>
      <c r="D3533">
        <v>7852</v>
      </c>
      <c r="E3533">
        <v>37.729492</v>
      </c>
      <c r="F3533">
        <v>-122.49409</v>
      </c>
      <c r="G3533" t="s">
        <v>7373</v>
      </c>
      <c r="H3533" t="s">
        <v>7374</v>
      </c>
      <c r="I3533" t="s">
        <v>895</v>
      </c>
      <c r="J3533" t="s">
        <v>687</v>
      </c>
      <c r="S3533" t="s">
        <v>1664</v>
      </c>
      <c r="X3533">
        <f t="shared" si="55"/>
        <v>1</v>
      </c>
      <c r="Y3533" t="s">
        <v>12</v>
      </c>
      <c r="Z3533" t="s">
        <v>80</v>
      </c>
      <c r="AA3533" t="s">
        <v>92</v>
      </c>
      <c r="AB3533" t="str">
        <f>VLOOKUP($AA3533,[1]Sheet2!$E$2:$I$222,3,FALSE)</f>
        <v>To Stonestown</v>
      </c>
      <c r="AC3533" t="str">
        <f>VLOOKUP($AA3533,Sheet2!$E$2:$I$222,4,FALSE)</f>
        <v>19th Av. &amp; Buckingham</v>
      </c>
      <c r="AD3533" t="str">
        <f>VLOOKUP($AA3533,Sheet2!$E$2:$I$222,5,FALSE)</f>
        <v>Daily ~ 5:30am-12am</v>
      </c>
      <c r="AI3533" t="e">
        <f>VLOOKUP(AH3533,[1]Sheet2!$E$2:$I$222,3,FALSE)</f>
        <v>#N/A</v>
      </c>
      <c r="AJ3533" t="e">
        <f>VLOOKUP(AH3533,[1]Sheet2!$E$2:$I$222,4,FALSE)</f>
        <v>#N/A</v>
      </c>
      <c r="AK3533" t="e">
        <f>VLOOKUP(AH3533,[1]Sheet2!$E$2:$I$222,5,FALSE)</f>
        <v>#N/A</v>
      </c>
      <c r="AP3533" t="e">
        <f>VLOOKUP(AO3533,[1]Sheet2!$E$2:$I$222,3,FALSE)</f>
        <v>#N/A</v>
      </c>
      <c r="AQ3533" t="e">
        <f>VLOOKUP(AO3533,[1]Sheet2!$E$2:$I$222,4,FALSE)</f>
        <v>#N/A</v>
      </c>
      <c r="AR3533" t="e">
        <f>VLOOKUP(AO3533,[1]Sheet2!$E$2:$I$222,5,FALSE)</f>
        <v>#N/A</v>
      </c>
      <c r="AW3533" t="e">
        <f>VLOOKUP(AV3533,[1]Sheet2!$E$2:$I$222,3,FALSE)</f>
        <v>#N/A</v>
      </c>
      <c r="AX3533" t="e">
        <f>VLOOKUP(AV3533,[1]Sheet2!$E$2:$I$222,4,FALSE)</f>
        <v>#N/A</v>
      </c>
      <c r="AY3533" t="e">
        <f>VLOOKUP(AV3533,[1]Sheet2!$E$2:$I$222,5,FALSE)</f>
        <v>#N/A</v>
      </c>
      <c r="BD3533" t="e">
        <f>VLOOKUP(BC3533,[1]Sheet2!$E$2:$I$222,3,FALSE)</f>
        <v>#N/A</v>
      </c>
      <c r="BE3533" t="e">
        <f>VLOOKUP(BC3533,[1]Sheet2!$E$2:$I$222,4,FALSE)</f>
        <v>#N/A</v>
      </c>
      <c r="BF3533" t="e">
        <f>VLOOKUP(BC3533,[1]Sheet2!$E$2:$I$222,5,FALSE)</f>
        <v>#N/A</v>
      </c>
      <c r="BK3533" t="e">
        <f>VLOOKUP(BJ3533,[1]Sheet2!$E$2:$I$222,3,FALSE)</f>
        <v>#N/A</v>
      </c>
      <c r="BL3533" t="e">
        <f>VLOOKUP(BJ3533,[1]Sheet2!$E$2:$I$222,4,FALSE)</f>
        <v>#N/A</v>
      </c>
      <c r="BM3533" t="e">
        <f>VLOOKUP(BJ3533,[1]Sheet2!$E$2:$I$222,5,FALSE)</f>
        <v>#N/A</v>
      </c>
      <c r="BR3533" t="e">
        <f>VLOOKUP(BQ3533,[1]Sheet2!$E$2:$I$222,3,FALSE)</f>
        <v>#N/A</v>
      </c>
      <c r="BS3533" t="e">
        <f>VLOOKUP(BQ3533,[1]Sheet2!$E$2:$I$222,4,FALSE)</f>
        <v>#N/A</v>
      </c>
      <c r="BT3533" t="e">
        <f>VLOOKUP(BQ3533,[1]Sheet2!$E$2:$I$222,5,FALSE)</f>
        <v>#N/A</v>
      </c>
      <c r="BY3533" t="e">
        <f>VLOOKUP(BX3533,[1]Sheet2!$E$2:$I$222,3,FALSE)</f>
        <v>#N/A</v>
      </c>
      <c r="BZ3533" t="e">
        <f>VLOOKUP(BX3533,[1]Sheet2!$E$2:$I$222,4,FALSE)</f>
        <v>#N/A</v>
      </c>
      <c r="CA3533" t="e">
        <f>VLOOKUP(BX3533,[1]Sheet2!$E$2:$I$222,5,FALSE)</f>
        <v>#N/A</v>
      </c>
      <c r="CF3533" t="e">
        <f>VLOOKUP(CE3533,[1]Sheet2!$E$2:$I$222,3,FALSE)</f>
        <v>#N/A</v>
      </c>
      <c r="CG3533" t="e">
        <f>VLOOKUP(CE3533,[1]Sheet2!$E$2:$I$222,4,FALSE)</f>
        <v>#N/A</v>
      </c>
      <c r="CH3533" t="e">
        <f>VLOOKUP(CE3533,[1]Sheet2!$E$2:$I$222,5,FALSE)</f>
        <v>#N/A</v>
      </c>
      <c r="CM3533" t="e">
        <f>VLOOKUP(CL3533,[1]Sheet2!$E$2:$I$222,3,FALSE)</f>
        <v>#N/A</v>
      </c>
      <c r="CN3533" t="e">
        <f>VLOOKUP(CL3533,[1]Sheet2!$E$2:$I$222,4,FALSE)</f>
        <v>#N/A</v>
      </c>
      <c r="CO3533" t="e">
        <f>VLOOKUP(CL3533,[1]Sheet2!$E$2:$I$222,5,FALSE)</f>
        <v>#N/A</v>
      </c>
    </row>
    <row r="3534" spans="3:93" x14ac:dyDescent="0.25">
      <c r="C3534">
        <v>17853</v>
      </c>
      <c r="D3534">
        <v>7853</v>
      </c>
      <c r="E3534">
        <v>37.764709000000003</v>
      </c>
      <c r="F3534">
        <v>-122.493413</v>
      </c>
      <c r="G3534" t="s">
        <v>7375</v>
      </c>
      <c r="H3534" t="s">
        <v>7376</v>
      </c>
      <c r="I3534" t="s">
        <v>721</v>
      </c>
      <c r="J3534" t="s">
        <v>669</v>
      </c>
      <c r="K3534" t="s">
        <v>711</v>
      </c>
      <c r="S3534" t="s">
        <v>1527</v>
      </c>
      <c r="X3534">
        <f t="shared" si="55"/>
        <v>1</v>
      </c>
      <c r="Y3534" t="s">
        <v>6</v>
      </c>
      <c r="Z3534" t="s">
        <v>78</v>
      </c>
      <c r="AB3534" t="e">
        <f>VLOOKUP($AA3534,[1]Sheet2!$E$2:$I$222,3,FALSE)</f>
        <v>#N/A</v>
      </c>
      <c r="AC3534" t="e">
        <f>VLOOKUP($AA3534,Sheet2!$E$2:$I$222,4,FALSE)</f>
        <v>#N/A</v>
      </c>
      <c r="AD3534" t="e">
        <f>VLOOKUP($AA3534,Sheet2!$E$2:$I$222,5,FALSE)</f>
        <v>#N/A</v>
      </c>
      <c r="AI3534" t="e">
        <f>VLOOKUP(AH3534,[1]Sheet2!$E$2:$I$222,3,FALSE)</f>
        <v>#N/A</v>
      </c>
      <c r="AJ3534" t="e">
        <f>VLOOKUP(AH3534,[1]Sheet2!$E$2:$I$222,4,FALSE)</f>
        <v>#N/A</v>
      </c>
      <c r="AK3534" t="e">
        <f>VLOOKUP(AH3534,[1]Sheet2!$E$2:$I$222,5,FALSE)</f>
        <v>#N/A</v>
      </c>
      <c r="AP3534" t="e">
        <f>VLOOKUP(AO3534,[1]Sheet2!$E$2:$I$222,3,FALSE)</f>
        <v>#N/A</v>
      </c>
      <c r="AQ3534" t="e">
        <f>VLOOKUP(AO3534,[1]Sheet2!$E$2:$I$222,4,FALSE)</f>
        <v>#N/A</v>
      </c>
      <c r="AR3534" t="e">
        <f>VLOOKUP(AO3534,[1]Sheet2!$E$2:$I$222,5,FALSE)</f>
        <v>#N/A</v>
      </c>
      <c r="AW3534" t="e">
        <f>VLOOKUP(AV3534,[1]Sheet2!$E$2:$I$222,3,FALSE)</f>
        <v>#N/A</v>
      </c>
      <c r="AX3534" t="e">
        <f>VLOOKUP(AV3534,[1]Sheet2!$E$2:$I$222,4,FALSE)</f>
        <v>#N/A</v>
      </c>
      <c r="AY3534" t="e">
        <f>VLOOKUP(AV3534,[1]Sheet2!$E$2:$I$222,5,FALSE)</f>
        <v>#N/A</v>
      </c>
      <c r="BD3534" t="e">
        <f>VLOOKUP(BC3534,[1]Sheet2!$E$2:$I$222,3,FALSE)</f>
        <v>#N/A</v>
      </c>
      <c r="BE3534" t="e">
        <f>VLOOKUP(BC3534,[1]Sheet2!$E$2:$I$222,4,FALSE)</f>
        <v>#N/A</v>
      </c>
      <c r="BF3534" t="e">
        <f>VLOOKUP(BC3534,[1]Sheet2!$E$2:$I$222,5,FALSE)</f>
        <v>#N/A</v>
      </c>
      <c r="BK3534" t="e">
        <f>VLOOKUP(BJ3534,[1]Sheet2!$E$2:$I$222,3,FALSE)</f>
        <v>#N/A</v>
      </c>
      <c r="BL3534" t="e">
        <f>VLOOKUP(BJ3534,[1]Sheet2!$E$2:$I$222,4,FALSE)</f>
        <v>#N/A</v>
      </c>
      <c r="BM3534" t="e">
        <f>VLOOKUP(BJ3534,[1]Sheet2!$E$2:$I$222,5,FALSE)</f>
        <v>#N/A</v>
      </c>
      <c r="BR3534" t="e">
        <f>VLOOKUP(BQ3534,[1]Sheet2!$E$2:$I$222,3,FALSE)</f>
        <v>#N/A</v>
      </c>
      <c r="BS3534" t="e">
        <f>VLOOKUP(BQ3534,[1]Sheet2!$E$2:$I$222,4,FALSE)</f>
        <v>#N/A</v>
      </c>
      <c r="BT3534" t="e">
        <f>VLOOKUP(BQ3534,[1]Sheet2!$E$2:$I$222,5,FALSE)</f>
        <v>#N/A</v>
      </c>
      <c r="BY3534" t="e">
        <f>VLOOKUP(BX3534,[1]Sheet2!$E$2:$I$222,3,FALSE)</f>
        <v>#N/A</v>
      </c>
      <c r="BZ3534" t="e">
        <f>VLOOKUP(BX3534,[1]Sheet2!$E$2:$I$222,4,FALSE)</f>
        <v>#N/A</v>
      </c>
      <c r="CA3534" t="e">
        <f>VLOOKUP(BX3534,[1]Sheet2!$E$2:$I$222,5,FALSE)</f>
        <v>#N/A</v>
      </c>
      <c r="CF3534" t="e">
        <f>VLOOKUP(CE3534,[1]Sheet2!$E$2:$I$222,3,FALSE)</f>
        <v>#N/A</v>
      </c>
      <c r="CG3534" t="e">
        <f>VLOOKUP(CE3534,[1]Sheet2!$E$2:$I$222,4,FALSE)</f>
        <v>#N/A</v>
      </c>
      <c r="CH3534" t="e">
        <f>VLOOKUP(CE3534,[1]Sheet2!$E$2:$I$222,5,FALSE)</f>
        <v>#N/A</v>
      </c>
      <c r="CM3534" t="e">
        <f>VLOOKUP(CL3534,[1]Sheet2!$E$2:$I$222,3,FALSE)</f>
        <v>#N/A</v>
      </c>
      <c r="CN3534" t="e">
        <f>VLOOKUP(CL3534,[1]Sheet2!$E$2:$I$222,4,FALSE)</f>
        <v>#N/A</v>
      </c>
      <c r="CO3534" t="e">
        <f>VLOOKUP(CL3534,[1]Sheet2!$E$2:$I$222,5,FALSE)</f>
        <v>#N/A</v>
      </c>
    </row>
    <row r="3535" spans="3:93" x14ac:dyDescent="0.25">
      <c r="C3535">
        <v>17854</v>
      </c>
      <c r="D3535">
        <v>7854</v>
      </c>
      <c r="E3535">
        <v>37.781312999999997</v>
      </c>
      <c r="F3535">
        <v>-122.458955</v>
      </c>
      <c r="G3535" t="s">
        <v>2710</v>
      </c>
      <c r="H3535" t="s">
        <v>2711</v>
      </c>
      <c r="I3535" t="s">
        <v>762</v>
      </c>
      <c r="J3535" t="s">
        <v>843</v>
      </c>
      <c r="K3535" t="s">
        <v>698</v>
      </c>
      <c r="S3535" t="s">
        <v>2648</v>
      </c>
      <c r="X3535">
        <f t="shared" si="55"/>
        <v>3</v>
      </c>
      <c r="Y3535" t="s">
        <v>47</v>
      </c>
      <c r="Z3535" t="s">
        <v>80</v>
      </c>
      <c r="AA3535" t="s">
        <v>148</v>
      </c>
      <c r="AB3535" t="str">
        <f>VLOOKUP($AA3535,[1]Sheet2!$E$2:$I$222,3,FALSE)</f>
        <v>To Lands End</v>
      </c>
      <c r="AC3535" t="str">
        <f>VLOOKUP($AA3535,Sheet2!$E$2:$I$222,4,FALSE)</f>
        <v>48th Av. &amp; Pt. Lobos</v>
      </c>
      <c r="AD3535" t="str">
        <f>VLOOKUP($AA3535,Sheet2!$E$2:$I$222,5,FALSE)</f>
        <v>M-F ~ 6am-8pm | Sat-Sun ~ 9am-7pm</v>
      </c>
      <c r="AF3535" t="s">
        <v>45</v>
      </c>
      <c r="AG3535" t="s">
        <v>79</v>
      </c>
      <c r="AI3535" t="e">
        <f>VLOOKUP(AH3535,[1]Sheet2!$E$2:$I$222,3,FALSE)</f>
        <v>#N/A</v>
      </c>
      <c r="AJ3535" t="e">
        <f>VLOOKUP(AH3535,[1]Sheet2!$E$2:$I$222,4,FALSE)</f>
        <v>#N/A</v>
      </c>
      <c r="AK3535" t="e">
        <f>VLOOKUP(AH3535,[1]Sheet2!$E$2:$I$222,5,FALSE)</f>
        <v>#N/A</v>
      </c>
      <c r="AM3535" t="s">
        <v>348</v>
      </c>
      <c r="AN3535" t="s">
        <v>80</v>
      </c>
      <c r="AO3535" t="s">
        <v>354</v>
      </c>
      <c r="AP3535" t="str">
        <f>VLOOKUP(AO3535,[1]Sheet2!$E$2:$I$222,3,FALSE)</f>
        <v>To Richmond District</v>
      </c>
      <c r="AQ3535" t="str">
        <f>VLOOKUP(AO3535,[1]Sheet2!$E$2:$I$222,4,FALSE)</f>
        <v>25th Av. &amp; Geary</v>
      </c>
      <c r="AR3535" t="str">
        <f>VLOOKUP(AO3535,[1]Sheet2!$E$2:$I$222,5,FALSE)</f>
        <v>PM Only: M-F ~ 4pm-7pm</v>
      </c>
      <c r="AW3535" t="e">
        <f>VLOOKUP(AV3535,[1]Sheet2!$E$2:$I$222,3,FALSE)</f>
        <v>#N/A</v>
      </c>
      <c r="AX3535" t="e">
        <f>VLOOKUP(AV3535,[1]Sheet2!$E$2:$I$222,4,FALSE)</f>
        <v>#N/A</v>
      </c>
      <c r="AY3535" t="e">
        <f>VLOOKUP(AV3535,[1]Sheet2!$E$2:$I$222,5,FALSE)</f>
        <v>#N/A</v>
      </c>
      <c r="BD3535" t="e">
        <f>VLOOKUP(BC3535,[1]Sheet2!$E$2:$I$222,3,FALSE)</f>
        <v>#N/A</v>
      </c>
      <c r="BE3535" t="e">
        <f>VLOOKUP(BC3535,[1]Sheet2!$E$2:$I$222,4,FALSE)</f>
        <v>#N/A</v>
      </c>
      <c r="BF3535" t="e">
        <f>VLOOKUP(BC3535,[1]Sheet2!$E$2:$I$222,5,FALSE)</f>
        <v>#N/A</v>
      </c>
      <c r="BK3535" t="e">
        <f>VLOOKUP(BJ3535,[1]Sheet2!$E$2:$I$222,3,FALSE)</f>
        <v>#N/A</v>
      </c>
      <c r="BL3535" t="e">
        <f>VLOOKUP(BJ3535,[1]Sheet2!$E$2:$I$222,4,FALSE)</f>
        <v>#N/A</v>
      </c>
      <c r="BM3535" t="e">
        <f>VLOOKUP(BJ3535,[1]Sheet2!$E$2:$I$222,5,FALSE)</f>
        <v>#N/A</v>
      </c>
      <c r="BR3535" t="e">
        <f>VLOOKUP(BQ3535,[1]Sheet2!$E$2:$I$222,3,FALSE)</f>
        <v>#N/A</v>
      </c>
      <c r="BS3535" t="e">
        <f>VLOOKUP(BQ3535,[1]Sheet2!$E$2:$I$222,4,FALSE)</f>
        <v>#N/A</v>
      </c>
      <c r="BT3535" t="e">
        <f>VLOOKUP(BQ3535,[1]Sheet2!$E$2:$I$222,5,FALSE)</f>
        <v>#N/A</v>
      </c>
      <c r="BY3535" t="e">
        <f>VLOOKUP(BX3535,[1]Sheet2!$E$2:$I$222,3,FALSE)</f>
        <v>#N/A</v>
      </c>
      <c r="BZ3535" t="e">
        <f>VLOOKUP(BX3535,[1]Sheet2!$E$2:$I$222,4,FALSE)</f>
        <v>#N/A</v>
      </c>
      <c r="CA3535" t="e">
        <f>VLOOKUP(BX3535,[1]Sheet2!$E$2:$I$222,5,FALSE)</f>
        <v>#N/A</v>
      </c>
      <c r="CF3535" t="e">
        <f>VLOOKUP(CE3535,[1]Sheet2!$E$2:$I$222,3,FALSE)</f>
        <v>#N/A</v>
      </c>
      <c r="CG3535" t="e">
        <f>VLOOKUP(CE3535,[1]Sheet2!$E$2:$I$222,4,FALSE)</f>
        <v>#N/A</v>
      </c>
      <c r="CH3535" t="e">
        <f>VLOOKUP(CE3535,[1]Sheet2!$E$2:$I$222,5,FALSE)</f>
        <v>#N/A</v>
      </c>
      <c r="CM3535" t="e">
        <f>VLOOKUP(CL3535,[1]Sheet2!$E$2:$I$222,3,FALSE)</f>
        <v>#N/A</v>
      </c>
      <c r="CN3535" t="e">
        <f>VLOOKUP(CL3535,[1]Sheet2!$E$2:$I$222,4,FALSE)</f>
        <v>#N/A</v>
      </c>
      <c r="CO3535" t="e">
        <f>VLOOKUP(CL3535,[1]Sheet2!$E$2:$I$222,5,FALSE)</f>
        <v>#N/A</v>
      </c>
    </row>
    <row r="3536" spans="3:93" x14ac:dyDescent="0.25">
      <c r="C3536">
        <v>17856</v>
      </c>
      <c r="D3536">
        <v>7856</v>
      </c>
      <c r="E3536">
        <v>37.801825000000001</v>
      </c>
      <c r="F3536">
        <v>-122.428104</v>
      </c>
      <c r="G3536" t="s">
        <v>7377</v>
      </c>
      <c r="H3536" t="s">
        <v>7378</v>
      </c>
      <c r="I3536" t="s">
        <v>729</v>
      </c>
      <c r="J3536" t="s">
        <v>669</v>
      </c>
      <c r="K3536" t="s">
        <v>698</v>
      </c>
      <c r="S3536" t="s">
        <v>2196</v>
      </c>
      <c r="X3536">
        <f t="shared" si="55"/>
        <v>2</v>
      </c>
      <c r="Y3536" t="s">
        <v>13</v>
      </c>
      <c r="Z3536" t="s">
        <v>78</v>
      </c>
      <c r="AB3536" t="e">
        <f>VLOOKUP($AA3536,[1]Sheet2!$E$2:$I$222,3,FALSE)</f>
        <v>#N/A</v>
      </c>
      <c r="AC3536" t="e">
        <f>VLOOKUP($AA3536,Sheet2!$E$2:$I$222,4,FALSE)</f>
        <v>#N/A</v>
      </c>
      <c r="AD3536" t="e">
        <f>VLOOKUP($AA3536,Sheet2!$E$2:$I$222,5,FALSE)</f>
        <v>#N/A</v>
      </c>
      <c r="AF3536" t="s">
        <v>16</v>
      </c>
      <c r="AG3536" t="s">
        <v>77</v>
      </c>
      <c r="AH3536" t="s">
        <v>144</v>
      </c>
      <c r="AI3536" t="str">
        <f>VLOOKUP(AH3536,[1]Sheet2!$E$2:$I$222,3,FALSE)</f>
        <v>To Downtown</v>
      </c>
      <c r="AJ3536" t="str">
        <f>VLOOKUP(AH3536,[1]Sheet2!$E$2:$I$222,4,FALSE)</f>
        <v>Howard &amp; Spear</v>
      </c>
      <c r="AK3536" t="str">
        <f>VLOOKUP(AH3536,[1]Sheet2!$E$2:$I$222,5,FALSE)</f>
        <v>AM Only: M-F ~ 6am-9am</v>
      </c>
      <c r="AP3536" t="e">
        <f>VLOOKUP(AO3536,[1]Sheet2!$E$2:$I$222,3,FALSE)</f>
        <v>#N/A</v>
      </c>
      <c r="AQ3536" t="e">
        <f>VLOOKUP(AO3536,[1]Sheet2!$E$2:$I$222,4,FALSE)</f>
        <v>#N/A</v>
      </c>
      <c r="AR3536" t="e">
        <f>VLOOKUP(AO3536,[1]Sheet2!$E$2:$I$222,5,FALSE)</f>
        <v>#N/A</v>
      </c>
      <c r="AW3536" t="e">
        <f>VLOOKUP(AV3536,[1]Sheet2!$E$2:$I$222,3,FALSE)</f>
        <v>#N/A</v>
      </c>
      <c r="AX3536" t="e">
        <f>VLOOKUP(AV3536,[1]Sheet2!$E$2:$I$222,4,FALSE)</f>
        <v>#N/A</v>
      </c>
      <c r="AY3536" t="e">
        <f>VLOOKUP(AV3536,[1]Sheet2!$E$2:$I$222,5,FALSE)</f>
        <v>#N/A</v>
      </c>
      <c r="BD3536" t="e">
        <f>VLOOKUP(BC3536,[1]Sheet2!$E$2:$I$222,3,FALSE)</f>
        <v>#N/A</v>
      </c>
      <c r="BE3536" t="e">
        <f>VLOOKUP(BC3536,[1]Sheet2!$E$2:$I$222,4,FALSE)</f>
        <v>#N/A</v>
      </c>
      <c r="BF3536" t="e">
        <f>VLOOKUP(BC3536,[1]Sheet2!$E$2:$I$222,5,FALSE)</f>
        <v>#N/A</v>
      </c>
      <c r="BK3536" t="e">
        <f>VLOOKUP(BJ3536,[1]Sheet2!$E$2:$I$222,3,FALSE)</f>
        <v>#N/A</v>
      </c>
      <c r="BL3536" t="e">
        <f>VLOOKUP(BJ3536,[1]Sheet2!$E$2:$I$222,4,FALSE)</f>
        <v>#N/A</v>
      </c>
      <c r="BM3536" t="e">
        <f>VLOOKUP(BJ3536,[1]Sheet2!$E$2:$I$222,5,FALSE)</f>
        <v>#N/A</v>
      </c>
      <c r="BR3536" t="e">
        <f>VLOOKUP(BQ3536,[1]Sheet2!$E$2:$I$222,3,FALSE)</f>
        <v>#N/A</v>
      </c>
      <c r="BS3536" t="e">
        <f>VLOOKUP(BQ3536,[1]Sheet2!$E$2:$I$222,4,FALSE)</f>
        <v>#N/A</v>
      </c>
      <c r="BT3536" t="e">
        <f>VLOOKUP(BQ3536,[1]Sheet2!$E$2:$I$222,5,FALSE)</f>
        <v>#N/A</v>
      </c>
      <c r="BY3536" t="e">
        <f>VLOOKUP(BX3536,[1]Sheet2!$E$2:$I$222,3,FALSE)</f>
        <v>#N/A</v>
      </c>
      <c r="BZ3536" t="e">
        <f>VLOOKUP(BX3536,[1]Sheet2!$E$2:$I$222,4,FALSE)</f>
        <v>#N/A</v>
      </c>
      <c r="CA3536" t="e">
        <f>VLOOKUP(BX3536,[1]Sheet2!$E$2:$I$222,5,FALSE)</f>
        <v>#N/A</v>
      </c>
      <c r="CF3536" t="e">
        <f>VLOOKUP(CE3536,[1]Sheet2!$E$2:$I$222,3,FALSE)</f>
        <v>#N/A</v>
      </c>
      <c r="CG3536" t="e">
        <f>VLOOKUP(CE3536,[1]Sheet2!$E$2:$I$222,4,FALSE)</f>
        <v>#N/A</v>
      </c>
      <c r="CH3536" t="e">
        <f>VLOOKUP(CE3536,[1]Sheet2!$E$2:$I$222,5,FALSE)</f>
        <v>#N/A</v>
      </c>
      <c r="CM3536" t="e">
        <f>VLOOKUP(CL3536,[1]Sheet2!$E$2:$I$222,3,FALSE)</f>
        <v>#N/A</v>
      </c>
      <c r="CN3536" t="e">
        <f>VLOOKUP(CL3536,[1]Sheet2!$E$2:$I$222,4,FALSE)</f>
        <v>#N/A</v>
      </c>
      <c r="CO3536" t="e">
        <f>VLOOKUP(CL3536,[1]Sheet2!$E$2:$I$222,5,FALSE)</f>
        <v>#N/A</v>
      </c>
    </row>
    <row r="3537" spans="3:93" x14ac:dyDescent="0.25">
      <c r="C3537">
        <v>17857</v>
      </c>
      <c r="D3537">
        <v>7857</v>
      </c>
      <c r="E3537">
        <v>37.801913999999996</v>
      </c>
      <c r="F3537">
        <v>-122.427955</v>
      </c>
      <c r="G3537" t="s">
        <v>7379</v>
      </c>
      <c r="H3537" t="s">
        <v>7378</v>
      </c>
      <c r="I3537" t="s">
        <v>727</v>
      </c>
      <c r="J3537" t="s">
        <v>669</v>
      </c>
      <c r="K3537" t="s">
        <v>698</v>
      </c>
      <c r="S3537" t="s">
        <v>831</v>
      </c>
      <c r="X3537">
        <f t="shared" si="55"/>
        <v>2</v>
      </c>
      <c r="Y3537" t="s">
        <v>13</v>
      </c>
      <c r="Z3537" t="s">
        <v>79</v>
      </c>
      <c r="AB3537" t="e">
        <f>VLOOKUP($AA3537,[1]Sheet2!$E$2:$I$222,3,FALSE)</f>
        <v>#N/A</v>
      </c>
      <c r="AC3537" t="e">
        <f>VLOOKUP($AA3537,Sheet2!$E$2:$I$222,4,FALSE)</f>
        <v>#N/A</v>
      </c>
      <c r="AD3537" t="e">
        <f>VLOOKUP($AA3537,Sheet2!$E$2:$I$222,5,FALSE)</f>
        <v>#N/A</v>
      </c>
      <c r="AF3537" t="s">
        <v>16</v>
      </c>
      <c r="AG3537" t="s">
        <v>80</v>
      </c>
      <c r="AH3537" t="s">
        <v>94</v>
      </c>
      <c r="AI3537" t="str">
        <f>VLOOKUP(AH3537,[1]Sheet2!$E$2:$I$222,3,FALSE)</f>
        <v>To Marina District</v>
      </c>
      <c r="AJ3537" t="str">
        <f>VLOOKUP(AH3537,[1]Sheet2!$E$2:$I$222,4,FALSE)</f>
        <v>Divisadero &amp; Chestnut</v>
      </c>
      <c r="AK3537" t="str">
        <f>VLOOKUP(AH3537,[1]Sheet2!$E$2:$I$222,5,FALSE)</f>
        <v>PM Only: M-F ~ 4pm-7pm</v>
      </c>
      <c r="AP3537" t="e">
        <f>VLOOKUP(AO3537,[1]Sheet2!$E$2:$I$222,3,FALSE)</f>
        <v>#N/A</v>
      </c>
      <c r="AQ3537" t="e">
        <f>VLOOKUP(AO3537,[1]Sheet2!$E$2:$I$222,4,FALSE)</f>
        <v>#N/A</v>
      </c>
      <c r="AR3537" t="e">
        <f>VLOOKUP(AO3537,[1]Sheet2!$E$2:$I$222,5,FALSE)</f>
        <v>#N/A</v>
      </c>
      <c r="AW3537" t="e">
        <f>VLOOKUP(AV3537,[1]Sheet2!$E$2:$I$222,3,FALSE)</f>
        <v>#N/A</v>
      </c>
      <c r="AX3537" t="e">
        <f>VLOOKUP(AV3537,[1]Sheet2!$E$2:$I$222,4,FALSE)</f>
        <v>#N/A</v>
      </c>
      <c r="AY3537" t="e">
        <f>VLOOKUP(AV3537,[1]Sheet2!$E$2:$I$222,5,FALSE)</f>
        <v>#N/A</v>
      </c>
      <c r="BD3537" t="e">
        <f>VLOOKUP(BC3537,[1]Sheet2!$E$2:$I$222,3,FALSE)</f>
        <v>#N/A</v>
      </c>
      <c r="BE3537" t="e">
        <f>VLOOKUP(BC3537,[1]Sheet2!$E$2:$I$222,4,FALSE)</f>
        <v>#N/A</v>
      </c>
      <c r="BF3537" t="e">
        <f>VLOOKUP(BC3537,[1]Sheet2!$E$2:$I$222,5,FALSE)</f>
        <v>#N/A</v>
      </c>
      <c r="BK3537" t="e">
        <f>VLOOKUP(BJ3537,[1]Sheet2!$E$2:$I$222,3,FALSE)</f>
        <v>#N/A</v>
      </c>
      <c r="BL3537" t="e">
        <f>VLOOKUP(BJ3537,[1]Sheet2!$E$2:$I$222,4,FALSE)</f>
        <v>#N/A</v>
      </c>
      <c r="BM3537" t="e">
        <f>VLOOKUP(BJ3537,[1]Sheet2!$E$2:$I$222,5,FALSE)</f>
        <v>#N/A</v>
      </c>
      <c r="BR3537" t="e">
        <f>VLOOKUP(BQ3537,[1]Sheet2!$E$2:$I$222,3,FALSE)</f>
        <v>#N/A</v>
      </c>
      <c r="BS3537" t="e">
        <f>VLOOKUP(BQ3537,[1]Sheet2!$E$2:$I$222,4,FALSE)</f>
        <v>#N/A</v>
      </c>
      <c r="BT3537" t="e">
        <f>VLOOKUP(BQ3537,[1]Sheet2!$E$2:$I$222,5,FALSE)</f>
        <v>#N/A</v>
      </c>
      <c r="BY3537" t="e">
        <f>VLOOKUP(BX3537,[1]Sheet2!$E$2:$I$222,3,FALSE)</f>
        <v>#N/A</v>
      </c>
      <c r="BZ3537" t="e">
        <f>VLOOKUP(BX3537,[1]Sheet2!$E$2:$I$222,4,FALSE)</f>
        <v>#N/A</v>
      </c>
      <c r="CA3537" t="e">
        <f>VLOOKUP(BX3537,[1]Sheet2!$E$2:$I$222,5,FALSE)</f>
        <v>#N/A</v>
      </c>
      <c r="CF3537" t="e">
        <f>VLOOKUP(CE3537,[1]Sheet2!$E$2:$I$222,3,FALSE)</f>
        <v>#N/A</v>
      </c>
      <c r="CG3537" t="e">
        <f>VLOOKUP(CE3537,[1]Sheet2!$E$2:$I$222,4,FALSE)</f>
        <v>#N/A</v>
      </c>
      <c r="CH3537" t="e">
        <f>VLOOKUP(CE3537,[1]Sheet2!$E$2:$I$222,5,FALSE)</f>
        <v>#N/A</v>
      </c>
      <c r="CM3537" t="e">
        <f>VLOOKUP(CL3537,[1]Sheet2!$E$2:$I$222,3,FALSE)</f>
        <v>#N/A</v>
      </c>
      <c r="CN3537" t="e">
        <f>VLOOKUP(CL3537,[1]Sheet2!$E$2:$I$222,4,FALSE)</f>
        <v>#N/A</v>
      </c>
      <c r="CO3537" t="e">
        <f>VLOOKUP(CL3537,[1]Sheet2!$E$2:$I$222,5,FALSE)</f>
        <v>#N/A</v>
      </c>
    </row>
    <row r="3538" spans="3:93" x14ac:dyDescent="0.25">
      <c r="C3538">
        <v>17858</v>
      </c>
      <c r="D3538">
        <v>7858</v>
      </c>
      <c r="E3538">
        <v>37.780630000000002</v>
      </c>
      <c r="F3538">
        <v>-122.412407</v>
      </c>
      <c r="G3538" t="s">
        <v>7380</v>
      </c>
      <c r="H3538" t="s">
        <v>4821</v>
      </c>
      <c r="I3538" t="s">
        <v>727</v>
      </c>
      <c r="J3538" t="s">
        <v>669</v>
      </c>
      <c r="K3538" t="s">
        <v>698</v>
      </c>
      <c r="S3538" t="s">
        <v>3774</v>
      </c>
      <c r="X3538">
        <f t="shared" si="55"/>
        <v>1</v>
      </c>
      <c r="Y3538" t="s">
        <v>65</v>
      </c>
      <c r="Z3538" t="s">
        <v>80</v>
      </c>
      <c r="AA3538" t="s">
        <v>154</v>
      </c>
      <c r="AB3538" t="str">
        <f>VLOOKUP($AA3538,[1]Sheet2!$E$2:$I$222,3,FALSE)</f>
        <v>To Golden Gate Park</v>
      </c>
      <c r="AC3538" t="str">
        <f>VLOOKUP($AA3538,Sheet2!$E$2:$I$222,4,FALSE)</f>
        <v>Fulton &amp; Stanyan</v>
      </c>
      <c r="AD3538" t="str">
        <f>VLOOKUP($AA3538,Sheet2!$E$2:$I$222,5,FALSE)</f>
        <v>Daily ~ 5:30am-12am</v>
      </c>
      <c r="AI3538" t="e">
        <f>VLOOKUP(AH3538,[1]Sheet2!$E$2:$I$222,3,FALSE)</f>
        <v>#N/A</v>
      </c>
      <c r="AJ3538" t="e">
        <f>VLOOKUP(AH3538,[1]Sheet2!$E$2:$I$222,4,FALSE)</f>
        <v>#N/A</v>
      </c>
      <c r="AK3538" t="e">
        <f>VLOOKUP(AH3538,[1]Sheet2!$E$2:$I$222,5,FALSE)</f>
        <v>#N/A</v>
      </c>
      <c r="AP3538" t="e">
        <f>VLOOKUP(AO3538,[1]Sheet2!$E$2:$I$222,3,FALSE)</f>
        <v>#N/A</v>
      </c>
      <c r="AQ3538" t="e">
        <f>VLOOKUP(AO3538,[1]Sheet2!$E$2:$I$222,4,FALSE)</f>
        <v>#N/A</v>
      </c>
      <c r="AR3538" t="e">
        <f>VLOOKUP(AO3538,[1]Sheet2!$E$2:$I$222,5,FALSE)</f>
        <v>#N/A</v>
      </c>
      <c r="AW3538" t="e">
        <f>VLOOKUP(AV3538,[1]Sheet2!$E$2:$I$222,3,FALSE)</f>
        <v>#N/A</v>
      </c>
      <c r="AX3538" t="e">
        <f>VLOOKUP(AV3538,[1]Sheet2!$E$2:$I$222,4,FALSE)</f>
        <v>#N/A</v>
      </c>
      <c r="AY3538" t="e">
        <f>VLOOKUP(AV3538,[1]Sheet2!$E$2:$I$222,5,FALSE)</f>
        <v>#N/A</v>
      </c>
      <c r="BD3538" t="e">
        <f>VLOOKUP(BC3538,[1]Sheet2!$E$2:$I$222,3,FALSE)</f>
        <v>#N/A</v>
      </c>
      <c r="BE3538" t="e">
        <f>VLOOKUP(BC3538,[1]Sheet2!$E$2:$I$222,4,FALSE)</f>
        <v>#N/A</v>
      </c>
      <c r="BF3538" t="e">
        <f>VLOOKUP(BC3538,[1]Sheet2!$E$2:$I$222,5,FALSE)</f>
        <v>#N/A</v>
      </c>
      <c r="BK3538" t="e">
        <f>VLOOKUP(BJ3538,[1]Sheet2!$E$2:$I$222,3,FALSE)</f>
        <v>#N/A</v>
      </c>
      <c r="BL3538" t="e">
        <f>VLOOKUP(BJ3538,[1]Sheet2!$E$2:$I$222,4,FALSE)</f>
        <v>#N/A</v>
      </c>
      <c r="BM3538" t="e">
        <f>VLOOKUP(BJ3538,[1]Sheet2!$E$2:$I$222,5,FALSE)</f>
        <v>#N/A</v>
      </c>
      <c r="BR3538" t="e">
        <f>VLOOKUP(BQ3538,[1]Sheet2!$E$2:$I$222,3,FALSE)</f>
        <v>#N/A</v>
      </c>
      <c r="BS3538" t="e">
        <f>VLOOKUP(BQ3538,[1]Sheet2!$E$2:$I$222,4,FALSE)</f>
        <v>#N/A</v>
      </c>
      <c r="BT3538" t="e">
        <f>VLOOKUP(BQ3538,[1]Sheet2!$E$2:$I$222,5,FALSE)</f>
        <v>#N/A</v>
      </c>
      <c r="BY3538" t="e">
        <f>VLOOKUP(BX3538,[1]Sheet2!$E$2:$I$222,3,FALSE)</f>
        <v>#N/A</v>
      </c>
      <c r="BZ3538" t="e">
        <f>VLOOKUP(BX3538,[1]Sheet2!$E$2:$I$222,4,FALSE)</f>
        <v>#N/A</v>
      </c>
      <c r="CA3538" t="e">
        <f>VLOOKUP(BX3538,[1]Sheet2!$E$2:$I$222,5,FALSE)</f>
        <v>#N/A</v>
      </c>
      <c r="CF3538" t="e">
        <f>VLOOKUP(CE3538,[1]Sheet2!$E$2:$I$222,3,FALSE)</f>
        <v>#N/A</v>
      </c>
      <c r="CG3538" t="e">
        <f>VLOOKUP(CE3538,[1]Sheet2!$E$2:$I$222,4,FALSE)</f>
        <v>#N/A</v>
      </c>
      <c r="CH3538" t="e">
        <f>VLOOKUP(CE3538,[1]Sheet2!$E$2:$I$222,5,FALSE)</f>
        <v>#N/A</v>
      </c>
      <c r="CM3538" t="e">
        <f>VLOOKUP(CL3538,[1]Sheet2!$E$2:$I$222,3,FALSE)</f>
        <v>#N/A</v>
      </c>
      <c r="CN3538" t="e">
        <f>VLOOKUP(CL3538,[1]Sheet2!$E$2:$I$222,4,FALSE)</f>
        <v>#N/A</v>
      </c>
      <c r="CO3538" t="e">
        <f>VLOOKUP(CL3538,[1]Sheet2!$E$2:$I$222,5,FALSE)</f>
        <v>#N/A</v>
      </c>
    </row>
    <row r="3539" spans="3:93" x14ac:dyDescent="0.25">
      <c r="C3539">
        <v>17860</v>
      </c>
      <c r="D3539">
        <v>7860</v>
      </c>
      <c r="E3539">
        <v>37.728895000000001</v>
      </c>
      <c r="F3539">
        <v>-122.370154</v>
      </c>
      <c r="G3539" t="s">
        <v>7381</v>
      </c>
      <c r="H3539" t="s">
        <v>2962</v>
      </c>
      <c r="I3539" t="s">
        <v>727</v>
      </c>
      <c r="J3539" t="s">
        <v>687</v>
      </c>
      <c r="S3539" t="s">
        <v>1005</v>
      </c>
      <c r="X3539">
        <f t="shared" si="55"/>
        <v>1</v>
      </c>
      <c r="Y3539" t="s">
        <v>18</v>
      </c>
      <c r="Z3539" t="s">
        <v>77</v>
      </c>
      <c r="AA3539" t="s">
        <v>95</v>
      </c>
      <c r="AB3539" t="str">
        <f>VLOOKUP($AA3539,[1]Sheet2!$E$2:$I$222,3,FALSE)</f>
        <v>To Fisherman's Wharf</v>
      </c>
      <c r="AC3539" t="str">
        <f>VLOOKUP($AA3539,Sheet2!$E$2:$I$222,4,FALSE)</f>
        <v>Beach &amp; Polk</v>
      </c>
      <c r="AD3539" t="str">
        <f>VLOOKUP($AA3539,Sheet2!$E$2:$I$222,5,FALSE)</f>
        <v>Daily ~ 5:30am-12:30am</v>
      </c>
      <c r="AI3539" t="e">
        <f>VLOOKUP(AH3539,[1]Sheet2!$E$2:$I$222,3,FALSE)</f>
        <v>#N/A</v>
      </c>
      <c r="AJ3539" t="e">
        <f>VLOOKUP(AH3539,[1]Sheet2!$E$2:$I$222,4,FALSE)</f>
        <v>#N/A</v>
      </c>
      <c r="AK3539" t="e">
        <f>VLOOKUP(AH3539,[1]Sheet2!$E$2:$I$222,5,FALSE)</f>
        <v>#N/A</v>
      </c>
      <c r="AP3539" t="e">
        <f>VLOOKUP(AO3539,[1]Sheet2!$E$2:$I$222,3,FALSE)</f>
        <v>#N/A</v>
      </c>
      <c r="AQ3539" t="e">
        <f>VLOOKUP(AO3539,[1]Sheet2!$E$2:$I$222,4,FALSE)</f>
        <v>#N/A</v>
      </c>
      <c r="AR3539" t="e">
        <f>VLOOKUP(AO3539,[1]Sheet2!$E$2:$I$222,5,FALSE)</f>
        <v>#N/A</v>
      </c>
      <c r="AW3539" t="e">
        <f>VLOOKUP(AV3539,[1]Sheet2!$E$2:$I$222,3,FALSE)</f>
        <v>#N/A</v>
      </c>
      <c r="AX3539" t="e">
        <f>VLOOKUP(AV3539,[1]Sheet2!$E$2:$I$222,4,FALSE)</f>
        <v>#N/A</v>
      </c>
      <c r="AY3539" t="e">
        <f>VLOOKUP(AV3539,[1]Sheet2!$E$2:$I$222,5,FALSE)</f>
        <v>#N/A</v>
      </c>
      <c r="BD3539" t="e">
        <f>VLOOKUP(BC3539,[1]Sheet2!$E$2:$I$222,3,FALSE)</f>
        <v>#N/A</v>
      </c>
      <c r="BE3539" t="e">
        <f>VLOOKUP(BC3539,[1]Sheet2!$E$2:$I$222,4,FALSE)</f>
        <v>#N/A</v>
      </c>
      <c r="BF3539" t="e">
        <f>VLOOKUP(BC3539,[1]Sheet2!$E$2:$I$222,5,FALSE)</f>
        <v>#N/A</v>
      </c>
      <c r="BK3539" t="e">
        <f>VLOOKUP(BJ3539,[1]Sheet2!$E$2:$I$222,3,FALSE)</f>
        <v>#N/A</v>
      </c>
      <c r="BL3539" t="e">
        <f>VLOOKUP(BJ3539,[1]Sheet2!$E$2:$I$222,4,FALSE)</f>
        <v>#N/A</v>
      </c>
      <c r="BM3539" t="e">
        <f>VLOOKUP(BJ3539,[1]Sheet2!$E$2:$I$222,5,FALSE)</f>
        <v>#N/A</v>
      </c>
      <c r="BR3539" t="e">
        <f>VLOOKUP(BQ3539,[1]Sheet2!$E$2:$I$222,3,FALSE)</f>
        <v>#N/A</v>
      </c>
      <c r="BS3539" t="e">
        <f>VLOOKUP(BQ3539,[1]Sheet2!$E$2:$I$222,4,FALSE)</f>
        <v>#N/A</v>
      </c>
      <c r="BT3539" t="e">
        <f>VLOOKUP(BQ3539,[1]Sheet2!$E$2:$I$222,5,FALSE)</f>
        <v>#N/A</v>
      </c>
      <c r="BY3539" t="e">
        <f>VLOOKUP(BX3539,[1]Sheet2!$E$2:$I$222,3,FALSE)</f>
        <v>#N/A</v>
      </c>
      <c r="BZ3539" t="e">
        <f>VLOOKUP(BX3539,[1]Sheet2!$E$2:$I$222,4,FALSE)</f>
        <v>#N/A</v>
      </c>
      <c r="CA3539" t="e">
        <f>VLOOKUP(BX3539,[1]Sheet2!$E$2:$I$222,5,FALSE)</f>
        <v>#N/A</v>
      </c>
      <c r="CF3539" t="e">
        <f>VLOOKUP(CE3539,[1]Sheet2!$E$2:$I$222,3,FALSE)</f>
        <v>#N/A</v>
      </c>
      <c r="CG3539" t="e">
        <f>VLOOKUP(CE3539,[1]Sheet2!$E$2:$I$222,4,FALSE)</f>
        <v>#N/A</v>
      </c>
      <c r="CH3539" t="e">
        <f>VLOOKUP(CE3539,[1]Sheet2!$E$2:$I$222,5,FALSE)</f>
        <v>#N/A</v>
      </c>
      <c r="CM3539" t="e">
        <f>VLOOKUP(CL3539,[1]Sheet2!$E$2:$I$222,3,FALSE)</f>
        <v>#N/A</v>
      </c>
      <c r="CN3539" t="e">
        <f>VLOOKUP(CL3539,[1]Sheet2!$E$2:$I$222,4,FALSE)</f>
        <v>#N/A</v>
      </c>
      <c r="CO3539" t="e">
        <f>VLOOKUP(CL3539,[1]Sheet2!$E$2:$I$222,5,FALSE)</f>
        <v>#N/A</v>
      </c>
    </row>
    <row r="3540" spans="3:93" x14ac:dyDescent="0.25">
      <c r="C3540">
        <v>17862</v>
      </c>
      <c r="D3540">
        <v>7862</v>
      </c>
      <c r="E3540">
        <v>37.798389999999998</v>
      </c>
      <c r="F3540">
        <v>-122.40234</v>
      </c>
      <c r="G3540" t="s">
        <v>7382</v>
      </c>
      <c r="H3540" t="s">
        <v>7383</v>
      </c>
      <c r="I3540" t="s">
        <v>729</v>
      </c>
      <c r="J3540" t="s">
        <v>843</v>
      </c>
      <c r="K3540" t="s">
        <v>2935</v>
      </c>
      <c r="S3540" t="s">
        <v>693</v>
      </c>
      <c r="X3540">
        <f t="shared" si="55"/>
        <v>2</v>
      </c>
      <c r="Y3540" t="s">
        <v>2</v>
      </c>
      <c r="Z3540" t="s">
        <v>79</v>
      </c>
      <c r="AB3540" t="e">
        <f>VLOOKUP($AA3540,[1]Sheet2!$E$2:$I$222,3,FALSE)</f>
        <v>#N/A</v>
      </c>
      <c r="AC3540" t="e">
        <f>VLOOKUP($AA3540,Sheet2!$E$2:$I$222,4,FALSE)</f>
        <v>#N/A</v>
      </c>
      <c r="AD3540" t="e">
        <f>VLOOKUP($AA3540,Sheet2!$E$2:$I$222,5,FALSE)</f>
        <v>#N/A</v>
      </c>
      <c r="AF3540" t="s">
        <v>43</v>
      </c>
      <c r="AG3540" t="s">
        <v>80</v>
      </c>
      <c r="AH3540" t="s">
        <v>119</v>
      </c>
      <c r="AI3540" t="str">
        <f>VLOOKUP(AH3540,[1]Sheet2!$E$2:$I$222,3,FALSE)</f>
        <v>To Mission District</v>
      </c>
      <c r="AJ3540" t="str">
        <f>VLOOKUP(AH3540,[1]Sheet2!$E$2:$I$222,4,FALSE)</f>
        <v>24th St. BART</v>
      </c>
      <c r="AK3540" t="str">
        <f>VLOOKUP(AH3540,[1]Sheet2!$E$2:$I$222,5,FALSE)</f>
        <v>Daily ~ 6am-12am</v>
      </c>
      <c r="AP3540" t="e">
        <f>VLOOKUP(AO3540,[1]Sheet2!$E$2:$I$222,3,FALSE)</f>
        <v>#N/A</v>
      </c>
      <c r="AQ3540" t="e">
        <f>VLOOKUP(AO3540,[1]Sheet2!$E$2:$I$222,4,FALSE)</f>
        <v>#N/A</v>
      </c>
      <c r="AR3540" t="e">
        <f>VLOOKUP(AO3540,[1]Sheet2!$E$2:$I$222,5,FALSE)</f>
        <v>#N/A</v>
      </c>
      <c r="AW3540" t="e">
        <f>VLOOKUP(AV3540,[1]Sheet2!$E$2:$I$222,3,FALSE)</f>
        <v>#N/A</v>
      </c>
      <c r="AX3540" t="e">
        <f>VLOOKUP(AV3540,[1]Sheet2!$E$2:$I$222,4,FALSE)</f>
        <v>#N/A</v>
      </c>
      <c r="AY3540" t="e">
        <f>VLOOKUP(AV3540,[1]Sheet2!$E$2:$I$222,5,FALSE)</f>
        <v>#N/A</v>
      </c>
      <c r="BD3540" t="e">
        <f>VLOOKUP(BC3540,[1]Sheet2!$E$2:$I$222,3,FALSE)</f>
        <v>#N/A</v>
      </c>
      <c r="BE3540" t="e">
        <f>VLOOKUP(BC3540,[1]Sheet2!$E$2:$I$222,4,FALSE)</f>
        <v>#N/A</v>
      </c>
      <c r="BF3540" t="e">
        <f>VLOOKUP(BC3540,[1]Sheet2!$E$2:$I$222,5,FALSE)</f>
        <v>#N/A</v>
      </c>
      <c r="BK3540" t="e">
        <f>VLOOKUP(BJ3540,[1]Sheet2!$E$2:$I$222,3,FALSE)</f>
        <v>#N/A</v>
      </c>
      <c r="BL3540" t="e">
        <f>VLOOKUP(BJ3540,[1]Sheet2!$E$2:$I$222,4,FALSE)</f>
        <v>#N/A</v>
      </c>
      <c r="BM3540" t="e">
        <f>VLOOKUP(BJ3540,[1]Sheet2!$E$2:$I$222,5,FALSE)</f>
        <v>#N/A</v>
      </c>
      <c r="BR3540" t="e">
        <f>VLOOKUP(BQ3540,[1]Sheet2!$E$2:$I$222,3,FALSE)</f>
        <v>#N/A</v>
      </c>
      <c r="BS3540" t="e">
        <f>VLOOKUP(BQ3540,[1]Sheet2!$E$2:$I$222,4,FALSE)</f>
        <v>#N/A</v>
      </c>
      <c r="BT3540" t="e">
        <f>VLOOKUP(BQ3540,[1]Sheet2!$E$2:$I$222,5,FALSE)</f>
        <v>#N/A</v>
      </c>
      <c r="BY3540" t="e">
        <f>VLOOKUP(BX3540,[1]Sheet2!$E$2:$I$222,3,FALSE)</f>
        <v>#N/A</v>
      </c>
      <c r="BZ3540" t="e">
        <f>VLOOKUP(BX3540,[1]Sheet2!$E$2:$I$222,4,FALSE)</f>
        <v>#N/A</v>
      </c>
      <c r="CA3540" t="e">
        <f>VLOOKUP(BX3540,[1]Sheet2!$E$2:$I$222,5,FALSE)</f>
        <v>#N/A</v>
      </c>
      <c r="CF3540" t="e">
        <f>VLOOKUP(CE3540,[1]Sheet2!$E$2:$I$222,3,FALSE)</f>
        <v>#N/A</v>
      </c>
      <c r="CG3540" t="e">
        <f>VLOOKUP(CE3540,[1]Sheet2!$E$2:$I$222,4,FALSE)</f>
        <v>#N/A</v>
      </c>
      <c r="CH3540" t="e">
        <f>VLOOKUP(CE3540,[1]Sheet2!$E$2:$I$222,5,FALSE)</f>
        <v>#N/A</v>
      </c>
      <c r="CM3540" t="e">
        <f>VLOOKUP(CL3540,[1]Sheet2!$E$2:$I$222,3,FALSE)</f>
        <v>#N/A</v>
      </c>
      <c r="CN3540" t="e">
        <f>VLOOKUP(CL3540,[1]Sheet2!$E$2:$I$222,4,FALSE)</f>
        <v>#N/A</v>
      </c>
      <c r="CO3540" t="e">
        <f>VLOOKUP(CL3540,[1]Sheet2!$E$2:$I$222,5,FALSE)</f>
        <v>#N/A</v>
      </c>
    </row>
    <row r="3541" spans="3:93" x14ac:dyDescent="0.25">
      <c r="C3541">
        <v>17863</v>
      </c>
      <c r="D3541">
        <v>7863</v>
      </c>
      <c r="E3541">
        <v>37.796529999999997</v>
      </c>
      <c r="F3541">
        <v>-122.40191</v>
      </c>
      <c r="G3541" t="s">
        <v>7384</v>
      </c>
      <c r="H3541" t="s">
        <v>7385</v>
      </c>
      <c r="I3541" t="s">
        <v>704</v>
      </c>
      <c r="J3541" t="s">
        <v>669</v>
      </c>
      <c r="K3541" t="s">
        <v>963</v>
      </c>
      <c r="R3541" t="s">
        <v>7386</v>
      </c>
      <c r="S3541" t="s">
        <v>693</v>
      </c>
      <c r="X3541">
        <f t="shared" si="55"/>
        <v>2</v>
      </c>
      <c r="Y3541" t="s">
        <v>2</v>
      </c>
      <c r="Z3541" t="s">
        <v>79</v>
      </c>
      <c r="AB3541" t="e">
        <f>VLOOKUP($AA3541,[1]Sheet2!$E$2:$I$222,3,FALSE)</f>
        <v>#N/A</v>
      </c>
      <c r="AC3541" t="e">
        <f>VLOOKUP($AA3541,Sheet2!$E$2:$I$222,4,FALSE)</f>
        <v>#N/A</v>
      </c>
      <c r="AD3541" t="e">
        <f>VLOOKUP($AA3541,Sheet2!$E$2:$I$222,5,FALSE)</f>
        <v>#N/A</v>
      </c>
      <c r="AF3541" t="s">
        <v>43</v>
      </c>
      <c r="AG3541" t="s">
        <v>80</v>
      </c>
      <c r="AH3541" t="s">
        <v>119</v>
      </c>
      <c r="AI3541" t="str">
        <f>VLOOKUP(AH3541,[1]Sheet2!$E$2:$I$222,3,FALSE)</f>
        <v>To Mission District</v>
      </c>
      <c r="AJ3541" t="str">
        <f>VLOOKUP(AH3541,[1]Sheet2!$E$2:$I$222,4,FALSE)</f>
        <v>24th St. BART</v>
      </c>
      <c r="AK3541" t="str">
        <f>VLOOKUP(AH3541,[1]Sheet2!$E$2:$I$222,5,FALSE)</f>
        <v>Daily ~ 6am-12am</v>
      </c>
      <c r="AP3541" t="e">
        <f>VLOOKUP(AO3541,[1]Sheet2!$E$2:$I$222,3,FALSE)</f>
        <v>#N/A</v>
      </c>
      <c r="AQ3541" t="e">
        <f>VLOOKUP(AO3541,[1]Sheet2!$E$2:$I$222,4,FALSE)</f>
        <v>#N/A</v>
      </c>
      <c r="AR3541" t="e">
        <f>VLOOKUP(AO3541,[1]Sheet2!$E$2:$I$222,5,FALSE)</f>
        <v>#N/A</v>
      </c>
      <c r="AW3541" t="e">
        <f>VLOOKUP(AV3541,[1]Sheet2!$E$2:$I$222,3,FALSE)</f>
        <v>#N/A</v>
      </c>
      <c r="AX3541" t="e">
        <f>VLOOKUP(AV3541,[1]Sheet2!$E$2:$I$222,4,FALSE)</f>
        <v>#N/A</v>
      </c>
      <c r="AY3541" t="e">
        <f>VLOOKUP(AV3541,[1]Sheet2!$E$2:$I$222,5,FALSE)</f>
        <v>#N/A</v>
      </c>
      <c r="BD3541" t="e">
        <f>VLOOKUP(BC3541,[1]Sheet2!$E$2:$I$222,3,FALSE)</f>
        <v>#N/A</v>
      </c>
      <c r="BE3541" t="e">
        <f>VLOOKUP(BC3541,[1]Sheet2!$E$2:$I$222,4,FALSE)</f>
        <v>#N/A</v>
      </c>
      <c r="BF3541" t="e">
        <f>VLOOKUP(BC3541,[1]Sheet2!$E$2:$I$222,5,FALSE)</f>
        <v>#N/A</v>
      </c>
      <c r="BK3541" t="e">
        <f>VLOOKUP(BJ3541,[1]Sheet2!$E$2:$I$222,3,FALSE)</f>
        <v>#N/A</v>
      </c>
      <c r="BL3541" t="e">
        <f>VLOOKUP(BJ3541,[1]Sheet2!$E$2:$I$222,4,FALSE)</f>
        <v>#N/A</v>
      </c>
      <c r="BM3541" t="e">
        <f>VLOOKUP(BJ3541,[1]Sheet2!$E$2:$I$222,5,FALSE)</f>
        <v>#N/A</v>
      </c>
      <c r="BR3541" t="e">
        <f>VLOOKUP(BQ3541,[1]Sheet2!$E$2:$I$222,3,FALSE)</f>
        <v>#N/A</v>
      </c>
      <c r="BS3541" t="e">
        <f>VLOOKUP(BQ3541,[1]Sheet2!$E$2:$I$222,4,FALSE)</f>
        <v>#N/A</v>
      </c>
      <c r="BT3541" t="e">
        <f>VLOOKUP(BQ3541,[1]Sheet2!$E$2:$I$222,5,FALSE)</f>
        <v>#N/A</v>
      </c>
      <c r="BY3541" t="e">
        <f>VLOOKUP(BX3541,[1]Sheet2!$E$2:$I$222,3,FALSE)</f>
        <v>#N/A</v>
      </c>
      <c r="BZ3541" t="e">
        <f>VLOOKUP(BX3541,[1]Sheet2!$E$2:$I$222,4,FALSE)</f>
        <v>#N/A</v>
      </c>
      <c r="CA3541" t="e">
        <f>VLOOKUP(BX3541,[1]Sheet2!$E$2:$I$222,5,FALSE)</f>
        <v>#N/A</v>
      </c>
      <c r="CF3541" t="e">
        <f>VLOOKUP(CE3541,[1]Sheet2!$E$2:$I$222,3,FALSE)</f>
        <v>#N/A</v>
      </c>
      <c r="CG3541" t="e">
        <f>VLOOKUP(CE3541,[1]Sheet2!$E$2:$I$222,4,FALSE)</f>
        <v>#N/A</v>
      </c>
      <c r="CH3541" t="e">
        <f>VLOOKUP(CE3541,[1]Sheet2!$E$2:$I$222,5,FALSE)</f>
        <v>#N/A</v>
      </c>
      <c r="CM3541" t="e">
        <f>VLOOKUP(CL3541,[1]Sheet2!$E$2:$I$222,3,FALSE)</f>
        <v>#N/A</v>
      </c>
      <c r="CN3541" t="e">
        <f>VLOOKUP(CL3541,[1]Sheet2!$E$2:$I$222,4,FALSE)</f>
        <v>#N/A</v>
      </c>
      <c r="CO3541" t="e">
        <f>VLOOKUP(CL3541,[1]Sheet2!$E$2:$I$222,5,FALSE)</f>
        <v>#N/A</v>
      </c>
    </row>
    <row r="3542" spans="3:93" x14ac:dyDescent="0.25">
      <c r="C3542">
        <v>17864</v>
      </c>
      <c r="D3542">
        <v>7864</v>
      </c>
      <c r="E3542">
        <v>37.768932</v>
      </c>
      <c r="F3542">
        <v>-122.410888</v>
      </c>
      <c r="G3542" t="s">
        <v>1914</v>
      </c>
      <c r="H3542" t="s">
        <v>1915</v>
      </c>
      <c r="I3542" t="s">
        <v>704</v>
      </c>
      <c r="J3542" t="s">
        <v>669</v>
      </c>
      <c r="K3542" t="s">
        <v>697</v>
      </c>
      <c r="S3542" t="s">
        <v>1888</v>
      </c>
      <c r="X3542">
        <f t="shared" si="55"/>
        <v>1</v>
      </c>
      <c r="Y3542" t="s">
        <v>23</v>
      </c>
      <c r="Z3542" t="s">
        <v>80</v>
      </c>
      <c r="AA3542" t="s">
        <v>132</v>
      </c>
      <c r="AB3542" t="str">
        <f>VLOOKUP($AA3542,[1]Sheet2!$E$2:$I$222,3,FALSE)</f>
        <v>To Mission District</v>
      </c>
      <c r="AC3542" t="str">
        <f>VLOOKUP($AA3542,Sheet2!$E$2:$I$222,4,FALSE)</f>
        <v>Cesar Chavez &amp; Mission</v>
      </c>
      <c r="AD3542" t="str">
        <f>VLOOKUP($AA3542,Sheet2!$E$2:$I$222,5,FALSE)</f>
        <v>Daily ~ 5:30am-1am</v>
      </c>
      <c r="AI3542" t="e">
        <f>VLOOKUP(AH3542,[1]Sheet2!$E$2:$I$222,3,FALSE)</f>
        <v>#N/A</v>
      </c>
      <c r="AJ3542" t="e">
        <f>VLOOKUP(AH3542,[1]Sheet2!$E$2:$I$222,4,FALSE)</f>
        <v>#N/A</v>
      </c>
      <c r="AK3542" t="e">
        <f>VLOOKUP(AH3542,[1]Sheet2!$E$2:$I$222,5,FALSE)</f>
        <v>#N/A</v>
      </c>
      <c r="AP3542" t="e">
        <f>VLOOKUP(AO3542,[1]Sheet2!$E$2:$I$222,3,FALSE)</f>
        <v>#N/A</v>
      </c>
      <c r="AQ3542" t="e">
        <f>VLOOKUP(AO3542,[1]Sheet2!$E$2:$I$222,4,FALSE)</f>
        <v>#N/A</v>
      </c>
      <c r="AR3542" t="e">
        <f>VLOOKUP(AO3542,[1]Sheet2!$E$2:$I$222,5,FALSE)</f>
        <v>#N/A</v>
      </c>
      <c r="AW3542" t="e">
        <f>VLOOKUP(AV3542,[1]Sheet2!$E$2:$I$222,3,FALSE)</f>
        <v>#N/A</v>
      </c>
      <c r="AX3542" t="e">
        <f>VLOOKUP(AV3542,[1]Sheet2!$E$2:$I$222,4,FALSE)</f>
        <v>#N/A</v>
      </c>
      <c r="AY3542" t="e">
        <f>VLOOKUP(AV3542,[1]Sheet2!$E$2:$I$222,5,FALSE)</f>
        <v>#N/A</v>
      </c>
      <c r="BD3542" t="e">
        <f>VLOOKUP(BC3542,[1]Sheet2!$E$2:$I$222,3,FALSE)</f>
        <v>#N/A</v>
      </c>
      <c r="BE3542" t="e">
        <f>VLOOKUP(BC3542,[1]Sheet2!$E$2:$I$222,4,FALSE)</f>
        <v>#N/A</v>
      </c>
      <c r="BF3542" t="e">
        <f>VLOOKUP(BC3542,[1]Sheet2!$E$2:$I$222,5,FALSE)</f>
        <v>#N/A</v>
      </c>
      <c r="BK3542" t="e">
        <f>VLOOKUP(BJ3542,[1]Sheet2!$E$2:$I$222,3,FALSE)</f>
        <v>#N/A</v>
      </c>
      <c r="BL3542" t="e">
        <f>VLOOKUP(BJ3542,[1]Sheet2!$E$2:$I$222,4,FALSE)</f>
        <v>#N/A</v>
      </c>
      <c r="BM3542" t="e">
        <f>VLOOKUP(BJ3542,[1]Sheet2!$E$2:$I$222,5,FALSE)</f>
        <v>#N/A</v>
      </c>
      <c r="BR3542" t="e">
        <f>VLOOKUP(BQ3542,[1]Sheet2!$E$2:$I$222,3,FALSE)</f>
        <v>#N/A</v>
      </c>
      <c r="BS3542" t="e">
        <f>VLOOKUP(BQ3542,[1]Sheet2!$E$2:$I$222,4,FALSE)</f>
        <v>#N/A</v>
      </c>
      <c r="BT3542" t="e">
        <f>VLOOKUP(BQ3542,[1]Sheet2!$E$2:$I$222,5,FALSE)</f>
        <v>#N/A</v>
      </c>
      <c r="BY3542" t="e">
        <f>VLOOKUP(BX3542,[1]Sheet2!$E$2:$I$222,3,FALSE)</f>
        <v>#N/A</v>
      </c>
      <c r="BZ3542" t="e">
        <f>VLOOKUP(BX3542,[1]Sheet2!$E$2:$I$222,4,FALSE)</f>
        <v>#N/A</v>
      </c>
      <c r="CA3542" t="e">
        <f>VLOOKUP(BX3542,[1]Sheet2!$E$2:$I$222,5,FALSE)</f>
        <v>#N/A</v>
      </c>
      <c r="CF3542" t="e">
        <f>VLOOKUP(CE3542,[1]Sheet2!$E$2:$I$222,3,FALSE)</f>
        <v>#N/A</v>
      </c>
      <c r="CG3542" t="e">
        <f>VLOOKUP(CE3542,[1]Sheet2!$E$2:$I$222,4,FALSE)</f>
        <v>#N/A</v>
      </c>
      <c r="CH3542" t="e">
        <f>VLOOKUP(CE3542,[1]Sheet2!$E$2:$I$222,5,FALSE)</f>
        <v>#N/A</v>
      </c>
      <c r="CM3542" t="e">
        <f>VLOOKUP(CL3542,[1]Sheet2!$E$2:$I$222,3,FALSE)</f>
        <v>#N/A</v>
      </c>
      <c r="CN3542" t="e">
        <f>VLOOKUP(CL3542,[1]Sheet2!$E$2:$I$222,4,FALSE)</f>
        <v>#N/A</v>
      </c>
      <c r="CO3542" t="e">
        <f>VLOOKUP(CL3542,[1]Sheet2!$E$2:$I$222,5,FALSE)</f>
        <v>#N/A</v>
      </c>
    </row>
    <row r="3543" spans="3:93" x14ac:dyDescent="0.25">
      <c r="C3543">
        <v>17865</v>
      </c>
      <c r="D3543">
        <v>7865</v>
      </c>
      <c r="E3543">
        <v>37.766719999999999</v>
      </c>
      <c r="F3543">
        <v>-122.39279999999999</v>
      </c>
      <c r="G3543" t="s">
        <v>7387</v>
      </c>
      <c r="H3543" t="s">
        <v>7388</v>
      </c>
      <c r="I3543" t="s">
        <v>762</v>
      </c>
      <c r="J3543" t="s">
        <v>669</v>
      </c>
      <c r="K3543" t="s">
        <v>697</v>
      </c>
      <c r="S3543" t="s">
        <v>7308</v>
      </c>
      <c r="X3543">
        <f t="shared" si="55"/>
        <v>1</v>
      </c>
      <c r="Y3543" t="s">
        <v>73</v>
      </c>
      <c r="Z3543" t="s">
        <v>77</v>
      </c>
      <c r="AA3543" t="s">
        <v>173</v>
      </c>
      <c r="AB3543" t="str">
        <f>VLOOKUP($AA3543,[1]Sheet2!$E$2:$I$222,3,FALSE)</f>
        <v>To UCSF Mission Bay</v>
      </c>
      <c r="AC3543" t="str">
        <f>VLOOKUP($AA3543,Sheet2!$E$2:$I$222,4,FALSE)</f>
        <v>3rd St. &amp; Mission Bay</v>
      </c>
      <c r="AD3543" t="str">
        <f>VLOOKUP($AA3543,Sheet2!$E$2:$I$222,5,FALSE)</f>
        <v>Daily ~ 6am-12am</v>
      </c>
      <c r="AI3543" t="e">
        <f>VLOOKUP(AH3543,[1]Sheet2!$E$2:$I$222,3,FALSE)</f>
        <v>#N/A</v>
      </c>
      <c r="AJ3543" t="e">
        <f>VLOOKUP(AH3543,[1]Sheet2!$E$2:$I$222,4,FALSE)</f>
        <v>#N/A</v>
      </c>
      <c r="AK3543" t="e">
        <f>VLOOKUP(AH3543,[1]Sheet2!$E$2:$I$222,5,FALSE)</f>
        <v>#N/A</v>
      </c>
      <c r="AP3543" t="e">
        <f>VLOOKUP(AO3543,[1]Sheet2!$E$2:$I$222,3,FALSE)</f>
        <v>#N/A</v>
      </c>
      <c r="AQ3543" t="e">
        <f>VLOOKUP(AO3543,[1]Sheet2!$E$2:$I$222,4,FALSE)</f>
        <v>#N/A</v>
      </c>
      <c r="AR3543" t="e">
        <f>VLOOKUP(AO3543,[1]Sheet2!$E$2:$I$222,5,FALSE)</f>
        <v>#N/A</v>
      </c>
      <c r="AW3543" t="e">
        <f>VLOOKUP(AV3543,[1]Sheet2!$E$2:$I$222,3,FALSE)</f>
        <v>#N/A</v>
      </c>
      <c r="AX3543" t="e">
        <f>VLOOKUP(AV3543,[1]Sheet2!$E$2:$I$222,4,FALSE)</f>
        <v>#N/A</v>
      </c>
      <c r="AY3543" t="e">
        <f>VLOOKUP(AV3543,[1]Sheet2!$E$2:$I$222,5,FALSE)</f>
        <v>#N/A</v>
      </c>
      <c r="BD3543" t="e">
        <f>VLOOKUP(BC3543,[1]Sheet2!$E$2:$I$222,3,FALSE)</f>
        <v>#N/A</v>
      </c>
      <c r="BE3543" t="e">
        <f>VLOOKUP(BC3543,[1]Sheet2!$E$2:$I$222,4,FALSE)</f>
        <v>#N/A</v>
      </c>
      <c r="BF3543" t="e">
        <f>VLOOKUP(BC3543,[1]Sheet2!$E$2:$I$222,5,FALSE)</f>
        <v>#N/A</v>
      </c>
      <c r="BK3543" t="e">
        <f>VLOOKUP(BJ3543,[1]Sheet2!$E$2:$I$222,3,FALSE)</f>
        <v>#N/A</v>
      </c>
      <c r="BL3543" t="e">
        <f>VLOOKUP(BJ3543,[1]Sheet2!$E$2:$I$222,4,FALSE)</f>
        <v>#N/A</v>
      </c>
      <c r="BM3543" t="e">
        <f>VLOOKUP(BJ3543,[1]Sheet2!$E$2:$I$222,5,FALSE)</f>
        <v>#N/A</v>
      </c>
      <c r="BR3543" t="e">
        <f>VLOOKUP(BQ3543,[1]Sheet2!$E$2:$I$222,3,FALSE)</f>
        <v>#N/A</v>
      </c>
      <c r="BS3543" t="e">
        <f>VLOOKUP(BQ3543,[1]Sheet2!$E$2:$I$222,4,FALSE)</f>
        <v>#N/A</v>
      </c>
      <c r="BT3543" t="e">
        <f>VLOOKUP(BQ3543,[1]Sheet2!$E$2:$I$222,5,FALSE)</f>
        <v>#N/A</v>
      </c>
      <c r="BY3543" t="e">
        <f>VLOOKUP(BX3543,[1]Sheet2!$E$2:$I$222,3,FALSE)</f>
        <v>#N/A</v>
      </c>
      <c r="BZ3543" t="e">
        <f>VLOOKUP(BX3543,[1]Sheet2!$E$2:$I$222,4,FALSE)</f>
        <v>#N/A</v>
      </c>
      <c r="CA3543" t="e">
        <f>VLOOKUP(BX3543,[1]Sheet2!$E$2:$I$222,5,FALSE)</f>
        <v>#N/A</v>
      </c>
      <c r="CF3543" t="e">
        <f>VLOOKUP(CE3543,[1]Sheet2!$E$2:$I$222,3,FALSE)</f>
        <v>#N/A</v>
      </c>
      <c r="CG3543" t="e">
        <f>VLOOKUP(CE3543,[1]Sheet2!$E$2:$I$222,4,FALSE)</f>
        <v>#N/A</v>
      </c>
      <c r="CH3543" t="e">
        <f>VLOOKUP(CE3543,[1]Sheet2!$E$2:$I$222,5,FALSE)</f>
        <v>#N/A</v>
      </c>
      <c r="CM3543" t="e">
        <f>VLOOKUP(CL3543,[1]Sheet2!$E$2:$I$222,3,FALSE)</f>
        <v>#N/A</v>
      </c>
      <c r="CN3543" t="e">
        <f>VLOOKUP(CL3543,[1]Sheet2!$E$2:$I$222,4,FALSE)</f>
        <v>#N/A</v>
      </c>
      <c r="CO3543" t="e">
        <f>VLOOKUP(CL3543,[1]Sheet2!$E$2:$I$222,5,FALSE)</f>
        <v>#N/A</v>
      </c>
    </row>
    <row r="3544" spans="3:93" x14ac:dyDescent="0.25">
      <c r="C3544">
        <v>17866</v>
      </c>
      <c r="D3544">
        <v>7866</v>
      </c>
      <c r="E3544">
        <v>37.766649999999998</v>
      </c>
      <c r="F3544">
        <v>-122.39252999999999</v>
      </c>
      <c r="G3544" t="s">
        <v>7389</v>
      </c>
      <c r="H3544" t="s">
        <v>7390</v>
      </c>
      <c r="I3544" t="s">
        <v>721</v>
      </c>
      <c r="J3544" t="s">
        <v>669</v>
      </c>
      <c r="K3544" t="s">
        <v>697</v>
      </c>
      <c r="S3544" t="s">
        <v>7293</v>
      </c>
      <c r="X3544">
        <f t="shared" si="55"/>
        <v>1</v>
      </c>
      <c r="Y3544" t="s">
        <v>73</v>
      </c>
      <c r="Z3544" t="s">
        <v>80</v>
      </c>
      <c r="AA3544" t="s">
        <v>172</v>
      </c>
      <c r="AB3544" t="str">
        <f>VLOOKUP($AA3544,[1]Sheet2!$E$2:$I$222,3,FALSE)</f>
        <v>To 16th Street BART</v>
      </c>
      <c r="AC3544" t="str">
        <f>VLOOKUP($AA3544,Sheet2!$E$2:$I$222,4,FALSE)</f>
        <v>16th St. &amp; Mission</v>
      </c>
      <c r="AD3544" t="str">
        <f>VLOOKUP($AA3544,Sheet2!$E$2:$I$222,5,FALSE)</f>
        <v>Daily ~ 6am-12am</v>
      </c>
      <c r="AI3544" t="e">
        <f>VLOOKUP(AH3544,[1]Sheet2!$E$2:$I$222,3,FALSE)</f>
        <v>#N/A</v>
      </c>
      <c r="AJ3544" t="e">
        <f>VLOOKUP(AH3544,[1]Sheet2!$E$2:$I$222,4,FALSE)</f>
        <v>#N/A</v>
      </c>
      <c r="AK3544" t="e">
        <f>VLOOKUP(AH3544,[1]Sheet2!$E$2:$I$222,5,FALSE)</f>
        <v>#N/A</v>
      </c>
      <c r="AP3544" t="e">
        <f>VLOOKUP(AO3544,[1]Sheet2!$E$2:$I$222,3,FALSE)</f>
        <v>#N/A</v>
      </c>
      <c r="AQ3544" t="e">
        <f>VLOOKUP(AO3544,[1]Sheet2!$E$2:$I$222,4,FALSE)</f>
        <v>#N/A</v>
      </c>
      <c r="AR3544" t="e">
        <f>VLOOKUP(AO3544,[1]Sheet2!$E$2:$I$222,5,FALSE)</f>
        <v>#N/A</v>
      </c>
      <c r="AW3544" t="e">
        <f>VLOOKUP(AV3544,[1]Sheet2!$E$2:$I$222,3,FALSE)</f>
        <v>#N/A</v>
      </c>
      <c r="AX3544" t="e">
        <f>VLOOKUP(AV3544,[1]Sheet2!$E$2:$I$222,4,FALSE)</f>
        <v>#N/A</v>
      </c>
      <c r="AY3544" t="e">
        <f>VLOOKUP(AV3544,[1]Sheet2!$E$2:$I$222,5,FALSE)</f>
        <v>#N/A</v>
      </c>
      <c r="BD3544" t="e">
        <f>VLOOKUP(BC3544,[1]Sheet2!$E$2:$I$222,3,FALSE)</f>
        <v>#N/A</v>
      </c>
      <c r="BE3544" t="e">
        <f>VLOOKUP(BC3544,[1]Sheet2!$E$2:$I$222,4,FALSE)</f>
        <v>#N/A</v>
      </c>
      <c r="BF3544" t="e">
        <f>VLOOKUP(BC3544,[1]Sheet2!$E$2:$I$222,5,FALSE)</f>
        <v>#N/A</v>
      </c>
      <c r="BK3544" t="e">
        <f>VLOOKUP(BJ3544,[1]Sheet2!$E$2:$I$222,3,FALSE)</f>
        <v>#N/A</v>
      </c>
      <c r="BL3544" t="e">
        <f>VLOOKUP(BJ3544,[1]Sheet2!$E$2:$I$222,4,FALSE)</f>
        <v>#N/A</v>
      </c>
      <c r="BM3544" t="e">
        <f>VLOOKUP(BJ3544,[1]Sheet2!$E$2:$I$222,5,FALSE)</f>
        <v>#N/A</v>
      </c>
      <c r="BR3544" t="e">
        <f>VLOOKUP(BQ3544,[1]Sheet2!$E$2:$I$222,3,FALSE)</f>
        <v>#N/A</v>
      </c>
      <c r="BS3544" t="e">
        <f>VLOOKUP(BQ3544,[1]Sheet2!$E$2:$I$222,4,FALSE)</f>
        <v>#N/A</v>
      </c>
      <c r="BT3544" t="e">
        <f>VLOOKUP(BQ3544,[1]Sheet2!$E$2:$I$222,5,FALSE)</f>
        <v>#N/A</v>
      </c>
      <c r="BY3544" t="e">
        <f>VLOOKUP(BX3544,[1]Sheet2!$E$2:$I$222,3,FALSE)</f>
        <v>#N/A</v>
      </c>
      <c r="BZ3544" t="e">
        <f>VLOOKUP(BX3544,[1]Sheet2!$E$2:$I$222,4,FALSE)</f>
        <v>#N/A</v>
      </c>
      <c r="CA3544" t="e">
        <f>VLOOKUP(BX3544,[1]Sheet2!$E$2:$I$222,5,FALSE)</f>
        <v>#N/A</v>
      </c>
      <c r="CF3544" t="e">
        <f>VLOOKUP(CE3544,[1]Sheet2!$E$2:$I$222,3,FALSE)</f>
        <v>#N/A</v>
      </c>
      <c r="CG3544" t="e">
        <f>VLOOKUP(CE3544,[1]Sheet2!$E$2:$I$222,4,FALSE)</f>
        <v>#N/A</v>
      </c>
      <c r="CH3544" t="e">
        <f>VLOOKUP(CE3544,[1]Sheet2!$E$2:$I$222,5,FALSE)</f>
        <v>#N/A</v>
      </c>
      <c r="CM3544" t="e">
        <f>VLOOKUP(CL3544,[1]Sheet2!$E$2:$I$222,3,FALSE)</f>
        <v>#N/A</v>
      </c>
      <c r="CN3544" t="e">
        <f>VLOOKUP(CL3544,[1]Sheet2!$E$2:$I$222,4,FALSE)</f>
        <v>#N/A</v>
      </c>
      <c r="CO3544" t="e">
        <f>VLOOKUP(CL3544,[1]Sheet2!$E$2:$I$222,5,FALSE)</f>
        <v>#N/A</v>
      </c>
    </row>
    <row r="3545" spans="3:93" x14ac:dyDescent="0.25">
      <c r="C3545">
        <v>17867</v>
      </c>
      <c r="D3545">
        <v>7867</v>
      </c>
      <c r="E3545">
        <v>37.737760000000002</v>
      </c>
      <c r="F3545">
        <v>-122.42829</v>
      </c>
      <c r="G3545" t="s">
        <v>7391</v>
      </c>
      <c r="H3545" t="s">
        <v>7392</v>
      </c>
      <c r="I3545" t="s">
        <v>1121</v>
      </c>
      <c r="J3545" t="s">
        <v>687</v>
      </c>
      <c r="S3545" t="s">
        <v>879</v>
      </c>
      <c r="X3545">
        <f t="shared" si="55"/>
        <v>1</v>
      </c>
      <c r="Y3545" t="s">
        <v>19</v>
      </c>
      <c r="Z3545" t="s">
        <v>80</v>
      </c>
      <c r="AA3545" t="s">
        <v>96</v>
      </c>
      <c r="AB3545" t="str">
        <f>VLOOKUP($AA3545,[1]Sheet2!$E$2:$I$222,3,FALSE)</f>
        <v>To Glen Park Station (BART)</v>
      </c>
      <c r="AC3545" t="str">
        <f>VLOOKUP($AA3545,Sheet2!$E$2:$I$222,4,FALSE)</f>
        <v>Diamond Heights District</v>
      </c>
      <c r="AD3545" t="str">
        <f>VLOOKUP($AA3545,Sheet2!$E$2:$I$222,5,FALSE)</f>
        <v>M-F ~ 7am-11pm | Sat-Sun ~ 8am-11pm</v>
      </c>
      <c r="AI3545" t="e">
        <f>VLOOKUP(AH3545,[1]Sheet2!$E$2:$I$222,3,FALSE)</f>
        <v>#N/A</v>
      </c>
      <c r="AJ3545" t="e">
        <f>VLOOKUP(AH3545,[1]Sheet2!$E$2:$I$222,4,FALSE)</f>
        <v>#N/A</v>
      </c>
      <c r="AK3545" t="e">
        <f>VLOOKUP(AH3545,[1]Sheet2!$E$2:$I$222,5,FALSE)</f>
        <v>#N/A</v>
      </c>
      <c r="AP3545" t="e">
        <f>VLOOKUP(AO3545,[1]Sheet2!$E$2:$I$222,3,FALSE)</f>
        <v>#N/A</v>
      </c>
      <c r="AQ3545" t="e">
        <f>VLOOKUP(AO3545,[1]Sheet2!$E$2:$I$222,4,FALSE)</f>
        <v>#N/A</v>
      </c>
      <c r="AR3545" t="e">
        <f>VLOOKUP(AO3545,[1]Sheet2!$E$2:$I$222,5,FALSE)</f>
        <v>#N/A</v>
      </c>
      <c r="AW3545" t="e">
        <f>VLOOKUP(AV3545,[1]Sheet2!$E$2:$I$222,3,FALSE)</f>
        <v>#N/A</v>
      </c>
      <c r="AX3545" t="e">
        <f>VLOOKUP(AV3545,[1]Sheet2!$E$2:$I$222,4,FALSE)</f>
        <v>#N/A</v>
      </c>
      <c r="AY3545" t="e">
        <f>VLOOKUP(AV3545,[1]Sheet2!$E$2:$I$222,5,FALSE)</f>
        <v>#N/A</v>
      </c>
      <c r="BD3545" t="e">
        <f>VLOOKUP(BC3545,[1]Sheet2!$E$2:$I$222,3,FALSE)</f>
        <v>#N/A</v>
      </c>
      <c r="BE3545" t="e">
        <f>VLOOKUP(BC3545,[1]Sheet2!$E$2:$I$222,4,FALSE)</f>
        <v>#N/A</v>
      </c>
      <c r="BF3545" t="e">
        <f>VLOOKUP(BC3545,[1]Sheet2!$E$2:$I$222,5,FALSE)</f>
        <v>#N/A</v>
      </c>
      <c r="BK3545" t="e">
        <f>VLOOKUP(BJ3545,[1]Sheet2!$E$2:$I$222,3,FALSE)</f>
        <v>#N/A</v>
      </c>
      <c r="BL3545" t="e">
        <f>VLOOKUP(BJ3545,[1]Sheet2!$E$2:$I$222,4,FALSE)</f>
        <v>#N/A</v>
      </c>
      <c r="BM3545" t="e">
        <f>VLOOKUP(BJ3545,[1]Sheet2!$E$2:$I$222,5,FALSE)</f>
        <v>#N/A</v>
      </c>
      <c r="BR3545" t="e">
        <f>VLOOKUP(BQ3545,[1]Sheet2!$E$2:$I$222,3,FALSE)</f>
        <v>#N/A</v>
      </c>
      <c r="BS3545" t="e">
        <f>VLOOKUP(BQ3545,[1]Sheet2!$E$2:$I$222,4,FALSE)</f>
        <v>#N/A</v>
      </c>
      <c r="BT3545" t="e">
        <f>VLOOKUP(BQ3545,[1]Sheet2!$E$2:$I$222,5,FALSE)</f>
        <v>#N/A</v>
      </c>
      <c r="BY3545" t="e">
        <f>VLOOKUP(BX3545,[1]Sheet2!$E$2:$I$222,3,FALSE)</f>
        <v>#N/A</v>
      </c>
      <c r="BZ3545" t="e">
        <f>VLOOKUP(BX3545,[1]Sheet2!$E$2:$I$222,4,FALSE)</f>
        <v>#N/A</v>
      </c>
      <c r="CA3545" t="e">
        <f>VLOOKUP(BX3545,[1]Sheet2!$E$2:$I$222,5,FALSE)</f>
        <v>#N/A</v>
      </c>
      <c r="CF3545" t="e">
        <f>VLOOKUP(CE3545,[1]Sheet2!$E$2:$I$222,3,FALSE)</f>
        <v>#N/A</v>
      </c>
      <c r="CG3545" t="e">
        <f>VLOOKUP(CE3545,[1]Sheet2!$E$2:$I$222,4,FALSE)</f>
        <v>#N/A</v>
      </c>
      <c r="CH3545" t="e">
        <f>VLOOKUP(CE3545,[1]Sheet2!$E$2:$I$222,5,FALSE)</f>
        <v>#N/A</v>
      </c>
      <c r="CM3545" t="e">
        <f>VLOOKUP(CL3545,[1]Sheet2!$E$2:$I$222,3,FALSE)</f>
        <v>#N/A</v>
      </c>
      <c r="CN3545" t="e">
        <f>VLOOKUP(CL3545,[1]Sheet2!$E$2:$I$222,4,FALSE)</f>
        <v>#N/A</v>
      </c>
      <c r="CO3545" t="e">
        <f>VLOOKUP(CL3545,[1]Sheet2!$E$2:$I$222,5,FALSE)</f>
        <v>#N/A</v>
      </c>
    </row>
    <row r="3546" spans="3:93" x14ac:dyDescent="0.25">
      <c r="C3546">
        <v>17868</v>
      </c>
      <c r="D3546">
        <v>7868</v>
      </c>
      <c r="E3546">
        <v>37.737749999999998</v>
      </c>
      <c r="F3546">
        <v>-122.42825000000001</v>
      </c>
      <c r="G3546" t="s">
        <v>7393</v>
      </c>
      <c r="H3546" t="s">
        <v>7392</v>
      </c>
      <c r="I3546" t="s">
        <v>1173</v>
      </c>
      <c r="J3546" t="s">
        <v>687</v>
      </c>
      <c r="S3546" t="s">
        <v>1456</v>
      </c>
      <c r="X3546">
        <f t="shared" si="55"/>
        <v>1</v>
      </c>
      <c r="Y3546" t="s">
        <v>19</v>
      </c>
      <c r="Z3546" t="s">
        <v>77</v>
      </c>
      <c r="AA3546" t="s">
        <v>117</v>
      </c>
      <c r="AB3546" t="str">
        <f>VLOOKUP($AA3546,[1]Sheet2!$E$2:$I$222,3,FALSE)</f>
        <v>To Castro Station</v>
      </c>
      <c r="AC3546" t="str">
        <f>VLOOKUP($AA3546,Sheet2!$E$2:$I$222,4,FALSE)</f>
        <v>Market &amp; Castro</v>
      </c>
      <c r="AD3546" t="str">
        <f>VLOOKUP($AA3546,Sheet2!$E$2:$I$222,5,FALSE)</f>
        <v>M-F ~ 7a-11am | Sat-Sun ~ 8a-11pm</v>
      </c>
      <c r="AI3546" t="e">
        <f>VLOOKUP(AH3546,[1]Sheet2!$E$2:$I$222,3,FALSE)</f>
        <v>#N/A</v>
      </c>
      <c r="AJ3546" t="e">
        <f>VLOOKUP(AH3546,[1]Sheet2!$E$2:$I$222,4,FALSE)</f>
        <v>#N/A</v>
      </c>
      <c r="AK3546" t="e">
        <f>VLOOKUP(AH3546,[1]Sheet2!$E$2:$I$222,5,FALSE)</f>
        <v>#N/A</v>
      </c>
      <c r="AP3546" t="e">
        <f>VLOOKUP(AO3546,[1]Sheet2!$E$2:$I$222,3,FALSE)</f>
        <v>#N/A</v>
      </c>
      <c r="AQ3546" t="e">
        <f>VLOOKUP(AO3546,[1]Sheet2!$E$2:$I$222,4,FALSE)</f>
        <v>#N/A</v>
      </c>
      <c r="AR3546" t="e">
        <f>VLOOKUP(AO3546,[1]Sheet2!$E$2:$I$222,5,FALSE)</f>
        <v>#N/A</v>
      </c>
      <c r="AW3546" t="e">
        <f>VLOOKUP(AV3546,[1]Sheet2!$E$2:$I$222,3,FALSE)</f>
        <v>#N/A</v>
      </c>
      <c r="AX3546" t="e">
        <f>VLOOKUP(AV3546,[1]Sheet2!$E$2:$I$222,4,FALSE)</f>
        <v>#N/A</v>
      </c>
      <c r="AY3546" t="e">
        <f>VLOOKUP(AV3546,[1]Sheet2!$E$2:$I$222,5,FALSE)</f>
        <v>#N/A</v>
      </c>
      <c r="BD3546" t="e">
        <f>VLOOKUP(BC3546,[1]Sheet2!$E$2:$I$222,3,FALSE)</f>
        <v>#N/A</v>
      </c>
      <c r="BE3546" t="e">
        <f>VLOOKUP(BC3546,[1]Sheet2!$E$2:$I$222,4,FALSE)</f>
        <v>#N/A</v>
      </c>
      <c r="BF3546" t="e">
        <f>VLOOKUP(BC3546,[1]Sheet2!$E$2:$I$222,5,FALSE)</f>
        <v>#N/A</v>
      </c>
      <c r="BK3546" t="e">
        <f>VLOOKUP(BJ3546,[1]Sheet2!$E$2:$I$222,3,FALSE)</f>
        <v>#N/A</v>
      </c>
      <c r="BL3546" t="e">
        <f>VLOOKUP(BJ3546,[1]Sheet2!$E$2:$I$222,4,FALSE)</f>
        <v>#N/A</v>
      </c>
      <c r="BM3546" t="e">
        <f>VLOOKUP(BJ3546,[1]Sheet2!$E$2:$I$222,5,FALSE)</f>
        <v>#N/A</v>
      </c>
      <c r="BR3546" t="e">
        <f>VLOOKUP(BQ3546,[1]Sheet2!$E$2:$I$222,3,FALSE)</f>
        <v>#N/A</v>
      </c>
      <c r="BS3546" t="e">
        <f>VLOOKUP(BQ3546,[1]Sheet2!$E$2:$I$222,4,FALSE)</f>
        <v>#N/A</v>
      </c>
      <c r="BT3546" t="e">
        <f>VLOOKUP(BQ3546,[1]Sheet2!$E$2:$I$222,5,FALSE)</f>
        <v>#N/A</v>
      </c>
      <c r="BY3546" t="e">
        <f>VLOOKUP(BX3546,[1]Sheet2!$E$2:$I$222,3,FALSE)</f>
        <v>#N/A</v>
      </c>
      <c r="BZ3546" t="e">
        <f>VLOOKUP(BX3546,[1]Sheet2!$E$2:$I$222,4,FALSE)</f>
        <v>#N/A</v>
      </c>
      <c r="CA3546" t="e">
        <f>VLOOKUP(BX3546,[1]Sheet2!$E$2:$I$222,5,FALSE)</f>
        <v>#N/A</v>
      </c>
      <c r="CF3546" t="e">
        <f>VLOOKUP(CE3546,[1]Sheet2!$E$2:$I$222,3,FALSE)</f>
        <v>#N/A</v>
      </c>
      <c r="CG3546" t="e">
        <f>VLOOKUP(CE3546,[1]Sheet2!$E$2:$I$222,4,FALSE)</f>
        <v>#N/A</v>
      </c>
      <c r="CH3546" t="e">
        <f>VLOOKUP(CE3546,[1]Sheet2!$E$2:$I$222,5,FALSE)</f>
        <v>#N/A</v>
      </c>
      <c r="CM3546" t="e">
        <f>VLOOKUP(CL3546,[1]Sheet2!$E$2:$I$222,3,FALSE)</f>
        <v>#N/A</v>
      </c>
      <c r="CN3546" t="e">
        <f>VLOOKUP(CL3546,[1]Sheet2!$E$2:$I$222,4,FALSE)</f>
        <v>#N/A</v>
      </c>
      <c r="CO3546" t="e">
        <f>VLOOKUP(CL3546,[1]Sheet2!$E$2:$I$222,5,FALSE)</f>
        <v>#N/A</v>
      </c>
    </row>
    <row r="3547" spans="3:93" x14ac:dyDescent="0.25">
      <c r="C3547">
        <v>17882</v>
      </c>
      <c r="D3547">
        <v>7882</v>
      </c>
      <c r="G3547" t="s">
        <v>7394</v>
      </c>
      <c r="H3547" t="s">
        <v>7395</v>
      </c>
      <c r="I3547" t="s">
        <v>668</v>
      </c>
      <c r="J3547" t="s">
        <v>669</v>
      </c>
      <c r="K3547" t="s">
        <v>7396</v>
      </c>
      <c r="S3547" t="s">
        <v>902</v>
      </c>
      <c r="X3547">
        <f t="shared" si="55"/>
        <v>6</v>
      </c>
      <c r="Y3547" t="s">
        <v>9</v>
      </c>
      <c r="Z3547" t="s">
        <v>77</v>
      </c>
      <c r="AA3547" t="s">
        <v>87</v>
      </c>
      <c r="AB3547" t="str">
        <f>VLOOKUP($AA3547,[1]Sheet2!$E$2:$I$222,3,FALSE)</f>
        <v>To Fisherman's Wharf</v>
      </c>
      <c r="AC3547" t="str">
        <f>VLOOKUP($AA3547,Sheet2!$E$2:$I$222,4,FALSE)</f>
        <v>Daily ~ 8:30am-12am</v>
      </c>
      <c r="AD3547" t="str">
        <f>VLOOKUP($AA3547,Sheet2!$E$2:$I$222,5,FALSE)</f>
        <v>Except M-F ~ 6am-10am: Use 8AX/BX</v>
      </c>
      <c r="AF3547" t="s">
        <v>13</v>
      </c>
      <c r="AG3547" t="s">
        <v>79</v>
      </c>
      <c r="AI3547" t="e">
        <f>VLOOKUP(AH3547,[1]Sheet2!$E$2:$I$222,3,FALSE)</f>
        <v>#N/A</v>
      </c>
      <c r="AJ3547" t="e">
        <f>VLOOKUP(AH3547,[1]Sheet2!$E$2:$I$222,4,FALSE)</f>
        <v>#N/A</v>
      </c>
      <c r="AK3547" t="e">
        <f>VLOOKUP(AH3547,[1]Sheet2!$E$2:$I$222,5,FALSE)</f>
        <v>#N/A</v>
      </c>
      <c r="AM3547" t="s">
        <v>7</v>
      </c>
      <c r="AN3547" t="s">
        <v>80</v>
      </c>
      <c r="AO3547" t="s">
        <v>85</v>
      </c>
      <c r="AP3547" t="str">
        <f>VLOOKUP(AO3547,[1]Sheet2!$E$2:$I$222,3,FALSE)</f>
        <v>To The Presidio</v>
      </c>
      <c r="AQ3547" t="str">
        <f>VLOOKUP(AO3547,[1]Sheet2!$E$2:$I$222,4,FALSE)</f>
        <v>Lyon &amp; Greenwich</v>
      </c>
      <c r="AR3547" t="str">
        <f>VLOOKUP(AO3547,[1]Sheet2!$E$2:$I$222,5,FALSE)</f>
        <v>Daily ~ 6am-12am</v>
      </c>
      <c r="AT3547" t="s">
        <v>63</v>
      </c>
      <c r="AU3547" t="s">
        <v>78</v>
      </c>
      <c r="AW3547" t="e">
        <f>VLOOKUP(AV3547,[1]Sheet2!$E$2:$I$222,3,FALSE)</f>
        <v>#N/A</v>
      </c>
      <c r="AX3547" t="e">
        <f>VLOOKUP(AV3547,[1]Sheet2!$E$2:$I$222,4,FALSE)</f>
        <v>#N/A</v>
      </c>
      <c r="AY3547" t="e">
        <f>VLOOKUP(AV3547,[1]Sheet2!$E$2:$I$222,5,FALSE)</f>
        <v>#N/A</v>
      </c>
      <c r="BA3547" t="s">
        <v>346</v>
      </c>
      <c r="BB3547" t="s">
        <v>78</v>
      </c>
      <c r="BD3547" t="e">
        <f>VLOOKUP(BC3547,[1]Sheet2!$E$2:$I$222,3,FALSE)</f>
        <v>#N/A</v>
      </c>
      <c r="BE3547" t="e">
        <f>VLOOKUP(BC3547,[1]Sheet2!$E$2:$I$222,4,FALSE)</f>
        <v>#N/A</v>
      </c>
      <c r="BF3547" t="e">
        <f>VLOOKUP(BC3547,[1]Sheet2!$E$2:$I$222,5,FALSE)</f>
        <v>#N/A</v>
      </c>
      <c r="BH3547" t="s">
        <v>4</v>
      </c>
      <c r="BI3547" t="s">
        <v>78</v>
      </c>
      <c r="BK3547" t="e">
        <f>VLOOKUP(BJ3547,[1]Sheet2!$E$2:$I$222,3,FALSE)</f>
        <v>#N/A</v>
      </c>
      <c r="BL3547" t="e">
        <f>VLOOKUP(BJ3547,[1]Sheet2!$E$2:$I$222,4,FALSE)</f>
        <v>#N/A</v>
      </c>
      <c r="BM3547" t="e">
        <f>VLOOKUP(BJ3547,[1]Sheet2!$E$2:$I$222,5,FALSE)</f>
        <v>#N/A</v>
      </c>
      <c r="BR3547" t="e">
        <f>VLOOKUP(BQ3547,[1]Sheet2!$E$2:$I$222,3,FALSE)</f>
        <v>#N/A</v>
      </c>
      <c r="BS3547" t="e">
        <f>VLOOKUP(BQ3547,[1]Sheet2!$E$2:$I$222,4,FALSE)</f>
        <v>#N/A</v>
      </c>
      <c r="BT3547" t="e">
        <f>VLOOKUP(BQ3547,[1]Sheet2!$E$2:$I$222,5,FALSE)</f>
        <v>#N/A</v>
      </c>
      <c r="BY3547" t="e">
        <f>VLOOKUP(BX3547,[1]Sheet2!$E$2:$I$222,3,FALSE)</f>
        <v>#N/A</v>
      </c>
      <c r="BZ3547" t="e">
        <f>VLOOKUP(BX3547,[1]Sheet2!$E$2:$I$222,4,FALSE)</f>
        <v>#N/A</v>
      </c>
      <c r="CA3547" t="e">
        <f>VLOOKUP(BX3547,[1]Sheet2!$E$2:$I$222,5,FALSE)</f>
        <v>#N/A</v>
      </c>
      <c r="CF3547" t="e">
        <f>VLOOKUP(CE3547,[1]Sheet2!$E$2:$I$222,3,FALSE)</f>
        <v>#N/A</v>
      </c>
      <c r="CG3547" t="e">
        <f>VLOOKUP(CE3547,[1]Sheet2!$E$2:$I$222,4,FALSE)</f>
        <v>#N/A</v>
      </c>
      <c r="CH3547" t="e">
        <f>VLOOKUP(CE3547,[1]Sheet2!$E$2:$I$222,5,FALSE)</f>
        <v>#N/A</v>
      </c>
      <c r="CM3547" t="e">
        <f>VLOOKUP(CL3547,[1]Sheet2!$E$2:$I$222,3,FALSE)</f>
        <v>#N/A</v>
      </c>
      <c r="CN3547" t="e">
        <f>VLOOKUP(CL3547,[1]Sheet2!$E$2:$I$222,4,FALSE)</f>
        <v>#N/A</v>
      </c>
      <c r="CO3547" t="e">
        <f>VLOOKUP(CL3547,[1]Sheet2!$E$2:$I$222,5,FALSE)</f>
        <v>#N/A</v>
      </c>
    </row>
    <row r="3548" spans="3:93" x14ac:dyDescent="0.25">
      <c r="C3548">
        <v>17884</v>
      </c>
      <c r="D3548">
        <v>7884</v>
      </c>
      <c r="G3548" t="s">
        <v>2622</v>
      </c>
      <c r="H3548" t="s">
        <v>2623</v>
      </c>
      <c r="I3548" t="s">
        <v>721</v>
      </c>
      <c r="J3548" t="s">
        <v>687</v>
      </c>
      <c r="S3548" t="s">
        <v>2628</v>
      </c>
      <c r="X3548">
        <f t="shared" si="55"/>
        <v>1</v>
      </c>
      <c r="Y3548" t="s">
        <v>62</v>
      </c>
      <c r="Z3548" t="s">
        <v>77</v>
      </c>
      <c r="AA3548" t="s">
        <v>147</v>
      </c>
      <c r="AB3548" t="str">
        <f>VLOOKUP($AA3548,[1]Sheet2!$E$2:$I$222,3,FALSE)</f>
        <v>To Downtown</v>
      </c>
      <c r="AC3548" t="str">
        <f>VLOOKUP($AA3548,Sheet2!$E$2:$I$222,4,FALSE)</f>
        <v>Ferry Plaza</v>
      </c>
      <c r="AD3548" t="str">
        <f>VLOOKUP($AA3548,Sheet2!$E$2:$I$222,5,FALSE)</f>
        <v>AM Only: M-F ~ 6:30am-8:30am</v>
      </c>
      <c r="AI3548" t="e">
        <f>VLOOKUP(AH3548,[1]Sheet2!$E$2:$I$222,3,FALSE)</f>
        <v>#N/A</v>
      </c>
      <c r="AJ3548" t="e">
        <f>VLOOKUP(AH3548,[1]Sheet2!$E$2:$I$222,4,FALSE)</f>
        <v>#N/A</v>
      </c>
      <c r="AK3548" t="e">
        <f>VLOOKUP(AH3548,[1]Sheet2!$E$2:$I$222,5,FALSE)</f>
        <v>#N/A</v>
      </c>
      <c r="AP3548" t="e">
        <f>VLOOKUP(AO3548,[1]Sheet2!$E$2:$I$222,3,FALSE)</f>
        <v>#N/A</v>
      </c>
      <c r="AQ3548" t="e">
        <f>VLOOKUP(AO3548,[1]Sheet2!$E$2:$I$222,4,FALSE)</f>
        <v>#N/A</v>
      </c>
      <c r="AR3548" t="e">
        <f>VLOOKUP(AO3548,[1]Sheet2!$E$2:$I$222,5,FALSE)</f>
        <v>#N/A</v>
      </c>
      <c r="AW3548" t="e">
        <f>VLOOKUP(AV3548,[1]Sheet2!$E$2:$I$222,3,FALSE)</f>
        <v>#N/A</v>
      </c>
      <c r="AX3548" t="e">
        <f>VLOOKUP(AV3548,[1]Sheet2!$E$2:$I$222,4,FALSE)</f>
        <v>#N/A</v>
      </c>
      <c r="AY3548" t="e">
        <f>VLOOKUP(AV3548,[1]Sheet2!$E$2:$I$222,5,FALSE)</f>
        <v>#N/A</v>
      </c>
      <c r="BD3548" t="e">
        <f>VLOOKUP(BC3548,[1]Sheet2!$E$2:$I$222,3,FALSE)</f>
        <v>#N/A</v>
      </c>
      <c r="BE3548" t="e">
        <f>VLOOKUP(BC3548,[1]Sheet2!$E$2:$I$222,4,FALSE)</f>
        <v>#N/A</v>
      </c>
      <c r="BF3548" t="e">
        <f>VLOOKUP(BC3548,[1]Sheet2!$E$2:$I$222,5,FALSE)</f>
        <v>#N/A</v>
      </c>
      <c r="BK3548" t="e">
        <f>VLOOKUP(BJ3548,[1]Sheet2!$E$2:$I$222,3,FALSE)</f>
        <v>#N/A</v>
      </c>
      <c r="BL3548" t="e">
        <f>VLOOKUP(BJ3548,[1]Sheet2!$E$2:$I$222,4,FALSE)</f>
        <v>#N/A</v>
      </c>
      <c r="BM3548" t="e">
        <f>VLOOKUP(BJ3548,[1]Sheet2!$E$2:$I$222,5,FALSE)</f>
        <v>#N/A</v>
      </c>
      <c r="BR3548" t="e">
        <f>VLOOKUP(BQ3548,[1]Sheet2!$E$2:$I$222,3,FALSE)</f>
        <v>#N/A</v>
      </c>
      <c r="BS3548" t="e">
        <f>VLOOKUP(BQ3548,[1]Sheet2!$E$2:$I$222,4,FALSE)</f>
        <v>#N/A</v>
      </c>
      <c r="BT3548" t="e">
        <f>VLOOKUP(BQ3548,[1]Sheet2!$E$2:$I$222,5,FALSE)</f>
        <v>#N/A</v>
      </c>
      <c r="BY3548" t="e">
        <f>VLOOKUP(BX3548,[1]Sheet2!$E$2:$I$222,3,FALSE)</f>
        <v>#N/A</v>
      </c>
      <c r="BZ3548" t="e">
        <f>VLOOKUP(BX3548,[1]Sheet2!$E$2:$I$222,4,FALSE)</f>
        <v>#N/A</v>
      </c>
      <c r="CA3548" t="e">
        <f>VLOOKUP(BX3548,[1]Sheet2!$E$2:$I$222,5,FALSE)</f>
        <v>#N/A</v>
      </c>
      <c r="CF3548" t="e">
        <f>VLOOKUP(CE3548,[1]Sheet2!$E$2:$I$222,3,FALSE)</f>
        <v>#N/A</v>
      </c>
      <c r="CG3548" t="e">
        <f>VLOOKUP(CE3548,[1]Sheet2!$E$2:$I$222,4,FALSE)</f>
        <v>#N/A</v>
      </c>
      <c r="CH3548" t="e">
        <f>VLOOKUP(CE3548,[1]Sheet2!$E$2:$I$222,5,FALSE)</f>
        <v>#N/A</v>
      </c>
      <c r="CM3548" t="e">
        <f>VLOOKUP(CL3548,[1]Sheet2!$E$2:$I$222,3,FALSE)</f>
        <v>#N/A</v>
      </c>
      <c r="CN3548" t="e">
        <f>VLOOKUP(CL3548,[1]Sheet2!$E$2:$I$222,4,FALSE)</f>
        <v>#N/A</v>
      </c>
      <c r="CO3548" t="e">
        <f>VLOOKUP(CL3548,[1]Sheet2!$E$2:$I$222,5,FALSE)</f>
        <v>#N/A</v>
      </c>
    </row>
    <row r="3549" spans="3:93" x14ac:dyDescent="0.25">
      <c r="C3549">
        <v>17885</v>
      </c>
      <c r="D3549">
        <v>7885</v>
      </c>
      <c r="G3549" t="s">
        <v>7397</v>
      </c>
      <c r="H3549" t="s">
        <v>7398</v>
      </c>
      <c r="I3549" t="s">
        <v>727</v>
      </c>
      <c r="J3549" t="s">
        <v>687</v>
      </c>
      <c r="S3549" t="s">
        <v>1133</v>
      </c>
      <c r="X3549">
        <f t="shared" si="55"/>
        <v>1</v>
      </c>
      <c r="Y3549" t="s">
        <v>33</v>
      </c>
      <c r="Z3549" t="s">
        <v>79</v>
      </c>
      <c r="AB3549" t="e">
        <f>VLOOKUP($AA3549,[1]Sheet2!$E$2:$I$222,3,FALSE)</f>
        <v>#N/A</v>
      </c>
      <c r="AC3549" t="e">
        <f>VLOOKUP($AA3549,Sheet2!$E$2:$I$222,4,FALSE)</f>
        <v>#N/A</v>
      </c>
      <c r="AD3549" t="e">
        <f>VLOOKUP($AA3549,Sheet2!$E$2:$I$222,5,FALSE)</f>
        <v>#N/A</v>
      </c>
      <c r="AI3549" t="e">
        <f>VLOOKUP(AH3549,[1]Sheet2!$E$2:$I$222,3,FALSE)</f>
        <v>#N/A</v>
      </c>
      <c r="AJ3549" t="e">
        <f>VLOOKUP(AH3549,[1]Sheet2!$E$2:$I$222,4,FALSE)</f>
        <v>#N/A</v>
      </c>
      <c r="AK3549" t="e">
        <f>VLOOKUP(AH3549,[1]Sheet2!$E$2:$I$222,5,FALSE)</f>
        <v>#N/A</v>
      </c>
      <c r="AP3549" t="e">
        <f>VLOOKUP(AO3549,[1]Sheet2!$E$2:$I$222,3,FALSE)</f>
        <v>#N/A</v>
      </c>
      <c r="AQ3549" t="e">
        <f>VLOOKUP(AO3549,[1]Sheet2!$E$2:$I$222,4,FALSE)</f>
        <v>#N/A</v>
      </c>
      <c r="AR3549" t="e">
        <f>VLOOKUP(AO3549,[1]Sheet2!$E$2:$I$222,5,FALSE)</f>
        <v>#N/A</v>
      </c>
      <c r="AW3549" t="e">
        <f>VLOOKUP(AV3549,[1]Sheet2!$E$2:$I$222,3,FALSE)</f>
        <v>#N/A</v>
      </c>
      <c r="AX3549" t="e">
        <f>VLOOKUP(AV3549,[1]Sheet2!$E$2:$I$222,4,FALSE)</f>
        <v>#N/A</v>
      </c>
      <c r="AY3549" t="e">
        <f>VLOOKUP(AV3549,[1]Sheet2!$E$2:$I$222,5,FALSE)</f>
        <v>#N/A</v>
      </c>
      <c r="BD3549" t="e">
        <f>VLOOKUP(BC3549,[1]Sheet2!$E$2:$I$222,3,FALSE)</f>
        <v>#N/A</v>
      </c>
      <c r="BE3549" t="e">
        <f>VLOOKUP(BC3549,[1]Sheet2!$E$2:$I$222,4,FALSE)</f>
        <v>#N/A</v>
      </c>
      <c r="BF3549" t="e">
        <f>VLOOKUP(BC3549,[1]Sheet2!$E$2:$I$222,5,FALSE)</f>
        <v>#N/A</v>
      </c>
      <c r="BK3549" t="e">
        <f>VLOOKUP(BJ3549,[1]Sheet2!$E$2:$I$222,3,FALSE)</f>
        <v>#N/A</v>
      </c>
      <c r="BL3549" t="e">
        <f>VLOOKUP(BJ3549,[1]Sheet2!$E$2:$I$222,4,FALSE)</f>
        <v>#N/A</v>
      </c>
      <c r="BM3549" t="e">
        <f>VLOOKUP(BJ3549,[1]Sheet2!$E$2:$I$222,5,FALSE)</f>
        <v>#N/A</v>
      </c>
      <c r="BR3549" t="e">
        <f>VLOOKUP(BQ3549,[1]Sheet2!$E$2:$I$222,3,FALSE)</f>
        <v>#N/A</v>
      </c>
      <c r="BS3549" t="e">
        <f>VLOOKUP(BQ3549,[1]Sheet2!$E$2:$I$222,4,FALSE)</f>
        <v>#N/A</v>
      </c>
      <c r="BT3549" t="e">
        <f>VLOOKUP(BQ3549,[1]Sheet2!$E$2:$I$222,5,FALSE)</f>
        <v>#N/A</v>
      </c>
      <c r="BY3549" t="e">
        <f>VLOOKUP(BX3549,[1]Sheet2!$E$2:$I$222,3,FALSE)</f>
        <v>#N/A</v>
      </c>
      <c r="BZ3549" t="e">
        <f>VLOOKUP(BX3549,[1]Sheet2!$E$2:$I$222,4,FALSE)</f>
        <v>#N/A</v>
      </c>
      <c r="CA3549" t="e">
        <f>VLOOKUP(BX3549,[1]Sheet2!$E$2:$I$222,5,FALSE)</f>
        <v>#N/A</v>
      </c>
      <c r="CF3549" t="e">
        <f>VLOOKUP(CE3549,[1]Sheet2!$E$2:$I$222,3,FALSE)</f>
        <v>#N/A</v>
      </c>
      <c r="CG3549" t="e">
        <f>VLOOKUP(CE3549,[1]Sheet2!$E$2:$I$222,4,FALSE)</f>
        <v>#N/A</v>
      </c>
      <c r="CH3549" t="e">
        <f>VLOOKUP(CE3549,[1]Sheet2!$E$2:$I$222,5,FALSE)</f>
        <v>#N/A</v>
      </c>
      <c r="CM3549" t="e">
        <f>VLOOKUP(CL3549,[1]Sheet2!$E$2:$I$222,3,FALSE)</f>
        <v>#N/A</v>
      </c>
      <c r="CN3549" t="e">
        <f>VLOOKUP(CL3549,[1]Sheet2!$E$2:$I$222,4,FALSE)</f>
        <v>#N/A</v>
      </c>
      <c r="CO3549" t="e">
        <f>VLOOKUP(CL3549,[1]Sheet2!$E$2:$I$222,5,FALSE)</f>
        <v>#N/A</v>
      </c>
    </row>
    <row r="3550" spans="3:93" x14ac:dyDescent="0.25">
      <c r="C3550">
        <v>17886</v>
      </c>
      <c r="D3550">
        <v>7886</v>
      </c>
      <c r="G3550" t="s">
        <v>7399</v>
      </c>
      <c r="H3550" t="s">
        <v>7400</v>
      </c>
      <c r="I3550" t="s">
        <v>677</v>
      </c>
      <c r="J3550" t="s">
        <v>1008</v>
      </c>
      <c r="S3550" t="s">
        <v>7401</v>
      </c>
      <c r="X3550">
        <f t="shared" si="55"/>
        <v>4</v>
      </c>
      <c r="Y3550" t="s">
        <v>32</v>
      </c>
      <c r="Z3550" t="s">
        <v>77</v>
      </c>
      <c r="AA3550" t="s">
        <v>107</v>
      </c>
      <c r="AB3550" t="str">
        <f>VLOOKUP($AA3550,[1]Sheet2!$E$2:$I$222,3,FALSE)</f>
        <v>To Downtown</v>
      </c>
      <c r="AC3550" t="str">
        <f>VLOOKUP($AA3550,Sheet2!$E$2:$I$222,4,FALSE)</f>
        <v>Main &amp; Mission</v>
      </c>
      <c r="AD3550" t="str">
        <f>VLOOKUP($AA3550,Sheet2!$E$2:$I$222,5,FALSE)</f>
        <v>M-F ~ 6am-5:30pm</v>
      </c>
      <c r="AF3550" t="s">
        <v>3</v>
      </c>
      <c r="AG3550" t="s">
        <v>78</v>
      </c>
      <c r="AI3550" t="e">
        <f>VLOOKUP(AH3550,[1]Sheet2!$E$2:$I$222,3,FALSE)</f>
        <v>#N/A</v>
      </c>
      <c r="AJ3550" t="e">
        <f>VLOOKUP(AH3550,[1]Sheet2!$E$2:$I$222,4,FALSE)</f>
        <v>#N/A</v>
      </c>
      <c r="AK3550" t="e">
        <f>VLOOKUP(AH3550,[1]Sheet2!$E$2:$I$222,5,FALSE)</f>
        <v>#N/A</v>
      </c>
      <c r="AM3550" t="s">
        <v>51</v>
      </c>
      <c r="AN3550" t="s">
        <v>77</v>
      </c>
      <c r="AO3550" t="s">
        <v>129</v>
      </c>
      <c r="AP3550" t="str">
        <f>VLOOKUP(AO3550,[1]Sheet2!$E$2:$I$222,3,FALSE)</f>
        <v>To Bayview District</v>
      </c>
      <c r="AQ3550" t="str">
        <f>VLOOKUP(AO3550,[1]Sheet2!$E$2:$I$222,4,FALSE)</f>
        <v>Griffith &amp; Oakdale</v>
      </c>
      <c r="AR3550" t="str">
        <f>VLOOKUP(AO3550,[1]Sheet2!$E$2:$I$222,5,FALSE)</f>
        <v>Daily ~ 6am-11:30pm</v>
      </c>
      <c r="AT3550" t="s">
        <v>74</v>
      </c>
      <c r="AU3550" t="s">
        <v>78</v>
      </c>
      <c r="AW3550" t="e">
        <f>VLOOKUP(AV3550,[1]Sheet2!$E$2:$I$222,3,FALSE)</f>
        <v>#N/A</v>
      </c>
      <c r="AX3550" t="e">
        <f>VLOOKUP(AV3550,[1]Sheet2!$E$2:$I$222,4,FALSE)</f>
        <v>#N/A</v>
      </c>
      <c r="AY3550" t="e">
        <f>VLOOKUP(AV3550,[1]Sheet2!$E$2:$I$222,5,FALSE)</f>
        <v>#N/A</v>
      </c>
      <c r="BD3550" t="e">
        <f>VLOOKUP(BC3550,[1]Sheet2!$E$2:$I$222,3,FALSE)</f>
        <v>#N/A</v>
      </c>
      <c r="BE3550" t="e">
        <f>VLOOKUP(BC3550,[1]Sheet2!$E$2:$I$222,4,FALSE)</f>
        <v>#N/A</v>
      </c>
      <c r="BF3550" t="e">
        <f>VLOOKUP(BC3550,[1]Sheet2!$E$2:$I$222,5,FALSE)</f>
        <v>#N/A</v>
      </c>
      <c r="BK3550" t="e">
        <f>VLOOKUP(BJ3550,[1]Sheet2!$E$2:$I$222,3,FALSE)</f>
        <v>#N/A</v>
      </c>
      <c r="BL3550" t="e">
        <f>VLOOKUP(BJ3550,[1]Sheet2!$E$2:$I$222,4,FALSE)</f>
        <v>#N/A</v>
      </c>
      <c r="BM3550" t="e">
        <f>VLOOKUP(BJ3550,[1]Sheet2!$E$2:$I$222,5,FALSE)</f>
        <v>#N/A</v>
      </c>
      <c r="BR3550" t="e">
        <f>VLOOKUP(BQ3550,[1]Sheet2!$E$2:$I$222,3,FALSE)</f>
        <v>#N/A</v>
      </c>
      <c r="BS3550" t="e">
        <f>VLOOKUP(BQ3550,[1]Sheet2!$E$2:$I$222,4,FALSE)</f>
        <v>#N/A</v>
      </c>
      <c r="BT3550" t="e">
        <f>VLOOKUP(BQ3550,[1]Sheet2!$E$2:$I$222,5,FALSE)</f>
        <v>#N/A</v>
      </c>
      <c r="BY3550" t="e">
        <f>VLOOKUP(BX3550,[1]Sheet2!$E$2:$I$222,3,FALSE)</f>
        <v>#N/A</v>
      </c>
      <c r="BZ3550" t="e">
        <f>VLOOKUP(BX3550,[1]Sheet2!$E$2:$I$222,4,FALSE)</f>
        <v>#N/A</v>
      </c>
      <c r="CA3550" t="e">
        <f>VLOOKUP(BX3550,[1]Sheet2!$E$2:$I$222,5,FALSE)</f>
        <v>#N/A</v>
      </c>
      <c r="CF3550" t="e">
        <f>VLOOKUP(CE3550,[1]Sheet2!$E$2:$I$222,3,FALSE)</f>
        <v>#N/A</v>
      </c>
      <c r="CG3550" t="e">
        <f>VLOOKUP(CE3550,[1]Sheet2!$E$2:$I$222,4,FALSE)</f>
        <v>#N/A</v>
      </c>
      <c r="CH3550" t="e">
        <f>VLOOKUP(CE3550,[1]Sheet2!$E$2:$I$222,5,FALSE)</f>
        <v>#N/A</v>
      </c>
      <c r="CM3550" t="e">
        <f>VLOOKUP(CL3550,[1]Sheet2!$E$2:$I$222,3,FALSE)</f>
        <v>#N/A</v>
      </c>
      <c r="CN3550" t="e">
        <f>VLOOKUP(CL3550,[1]Sheet2!$E$2:$I$222,4,FALSE)</f>
        <v>#N/A</v>
      </c>
      <c r="CO3550" t="e">
        <f>VLOOKUP(CL3550,[1]Sheet2!$E$2:$I$222,5,FALSE)</f>
        <v>#N/A</v>
      </c>
    </row>
    <row r="3551" spans="3:93" x14ac:dyDescent="0.25">
      <c r="C3551">
        <v>17887</v>
      </c>
      <c r="D3551">
        <v>7887</v>
      </c>
      <c r="G3551" t="s">
        <v>7402</v>
      </c>
      <c r="H3551" t="s">
        <v>7403</v>
      </c>
      <c r="I3551" t="s">
        <v>2143</v>
      </c>
      <c r="J3551" t="s">
        <v>843</v>
      </c>
      <c r="S3551" t="s">
        <v>1098</v>
      </c>
      <c r="X3551">
        <f t="shared" si="55"/>
        <v>2</v>
      </c>
      <c r="Y3551" t="s">
        <v>3</v>
      </c>
      <c r="Z3551" t="s">
        <v>78</v>
      </c>
      <c r="AB3551" t="e">
        <f>VLOOKUP($AA3551,[1]Sheet2!$E$2:$I$222,3,FALSE)</f>
        <v>#N/A</v>
      </c>
      <c r="AC3551" t="e">
        <f>VLOOKUP($AA3551,Sheet2!$E$2:$I$222,4,FALSE)</f>
        <v>#N/A</v>
      </c>
      <c r="AD3551" t="e">
        <f>VLOOKUP($AA3551,Sheet2!$E$2:$I$222,5,FALSE)</f>
        <v>#N/A</v>
      </c>
      <c r="AF3551" t="s">
        <v>74</v>
      </c>
      <c r="AG3551" t="s">
        <v>78</v>
      </c>
      <c r="AI3551" t="e">
        <f>VLOOKUP(AH3551,[1]Sheet2!$E$2:$I$222,3,FALSE)</f>
        <v>#N/A</v>
      </c>
      <c r="AJ3551" t="e">
        <f>VLOOKUP(AH3551,[1]Sheet2!$E$2:$I$222,4,FALSE)</f>
        <v>#N/A</v>
      </c>
      <c r="AK3551" t="e">
        <f>VLOOKUP(AH3551,[1]Sheet2!$E$2:$I$222,5,FALSE)</f>
        <v>#N/A</v>
      </c>
      <c r="AP3551" t="e">
        <f>VLOOKUP(AO3551,[1]Sheet2!$E$2:$I$222,3,FALSE)</f>
        <v>#N/A</v>
      </c>
      <c r="AQ3551" t="e">
        <f>VLOOKUP(AO3551,[1]Sheet2!$E$2:$I$222,4,FALSE)</f>
        <v>#N/A</v>
      </c>
      <c r="AR3551" t="e">
        <f>VLOOKUP(AO3551,[1]Sheet2!$E$2:$I$222,5,FALSE)</f>
        <v>#N/A</v>
      </c>
      <c r="AW3551" t="e">
        <f>VLOOKUP(AV3551,[1]Sheet2!$E$2:$I$222,3,FALSE)</f>
        <v>#N/A</v>
      </c>
      <c r="AX3551" t="e">
        <f>VLOOKUP(AV3551,[1]Sheet2!$E$2:$I$222,4,FALSE)</f>
        <v>#N/A</v>
      </c>
      <c r="AY3551" t="e">
        <f>VLOOKUP(AV3551,[1]Sheet2!$E$2:$I$222,5,FALSE)</f>
        <v>#N/A</v>
      </c>
      <c r="BD3551" t="e">
        <f>VLOOKUP(BC3551,[1]Sheet2!$E$2:$I$222,3,FALSE)</f>
        <v>#N/A</v>
      </c>
      <c r="BE3551" t="e">
        <f>VLOOKUP(BC3551,[1]Sheet2!$E$2:$I$222,4,FALSE)</f>
        <v>#N/A</v>
      </c>
      <c r="BF3551" t="e">
        <f>VLOOKUP(BC3551,[1]Sheet2!$E$2:$I$222,5,FALSE)</f>
        <v>#N/A</v>
      </c>
      <c r="BK3551" t="e">
        <f>VLOOKUP(BJ3551,[1]Sheet2!$E$2:$I$222,3,FALSE)</f>
        <v>#N/A</v>
      </c>
      <c r="BL3551" t="e">
        <f>VLOOKUP(BJ3551,[1]Sheet2!$E$2:$I$222,4,FALSE)</f>
        <v>#N/A</v>
      </c>
      <c r="BM3551" t="e">
        <f>VLOOKUP(BJ3551,[1]Sheet2!$E$2:$I$222,5,FALSE)</f>
        <v>#N/A</v>
      </c>
      <c r="BR3551" t="e">
        <f>VLOOKUP(BQ3551,[1]Sheet2!$E$2:$I$222,3,FALSE)</f>
        <v>#N/A</v>
      </c>
      <c r="BS3551" t="e">
        <f>VLOOKUP(BQ3551,[1]Sheet2!$E$2:$I$222,4,FALSE)</f>
        <v>#N/A</v>
      </c>
      <c r="BT3551" t="e">
        <f>VLOOKUP(BQ3551,[1]Sheet2!$E$2:$I$222,5,FALSE)</f>
        <v>#N/A</v>
      </c>
      <c r="BY3551" t="e">
        <f>VLOOKUP(BX3551,[1]Sheet2!$E$2:$I$222,3,FALSE)</f>
        <v>#N/A</v>
      </c>
      <c r="BZ3551" t="e">
        <f>VLOOKUP(BX3551,[1]Sheet2!$E$2:$I$222,4,FALSE)</f>
        <v>#N/A</v>
      </c>
      <c r="CA3551" t="e">
        <f>VLOOKUP(BX3551,[1]Sheet2!$E$2:$I$222,5,FALSE)</f>
        <v>#N/A</v>
      </c>
      <c r="CF3551" t="e">
        <f>VLOOKUP(CE3551,[1]Sheet2!$E$2:$I$222,3,FALSE)</f>
        <v>#N/A</v>
      </c>
      <c r="CG3551" t="e">
        <f>VLOOKUP(CE3551,[1]Sheet2!$E$2:$I$222,4,FALSE)</f>
        <v>#N/A</v>
      </c>
      <c r="CH3551" t="e">
        <f>VLOOKUP(CE3551,[1]Sheet2!$E$2:$I$222,5,FALSE)</f>
        <v>#N/A</v>
      </c>
      <c r="CM3551" t="e">
        <f>VLOOKUP(CL3551,[1]Sheet2!$E$2:$I$222,3,FALSE)</f>
        <v>#N/A</v>
      </c>
      <c r="CN3551" t="e">
        <f>VLOOKUP(CL3551,[1]Sheet2!$E$2:$I$222,4,FALSE)</f>
        <v>#N/A</v>
      </c>
      <c r="CO3551" t="e">
        <f>VLOOKUP(CL3551,[1]Sheet2!$E$2:$I$222,5,FALSE)</f>
        <v>#N/A</v>
      </c>
    </row>
    <row r="3552" spans="3:93" x14ac:dyDescent="0.25">
      <c r="C3552">
        <v>17888</v>
      </c>
      <c r="D3552">
        <v>7888</v>
      </c>
      <c r="G3552" t="s">
        <v>7404</v>
      </c>
      <c r="H3552" t="s">
        <v>7405</v>
      </c>
      <c r="I3552" t="s">
        <v>704</v>
      </c>
      <c r="J3552" t="s">
        <v>843</v>
      </c>
      <c r="S3552" t="s">
        <v>5470</v>
      </c>
      <c r="X3552">
        <f t="shared" si="55"/>
        <v>3</v>
      </c>
      <c r="Y3552" t="s">
        <v>32</v>
      </c>
      <c r="Z3552" t="s">
        <v>80</v>
      </c>
      <c r="AA3552" t="s">
        <v>108</v>
      </c>
      <c r="AB3552" t="str">
        <f>VLOOKUP($AA3552,[1]Sheet2!$E$2:$I$222,3,FALSE)</f>
        <v>To Sunnydale</v>
      </c>
      <c r="AC3552" t="str">
        <f>VLOOKUP($AA3552,Sheet2!$E$2:$I$222,4,FALSE)</f>
        <v>Geneva &amp; Schwerin</v>
      </c>
      <c r="AD3552" t="str">
        <f>VLOOKUP($AA3552,Sheet2!$E$2:$I$222,5,FALSE)</f>
        <v>M-F ~ 6am-6pm</v>
      </c>
      <c r="AF3552" t="s">
        <v>3</v>
      </c>
      <c r="AG3552" t="s">
        <v>79</v>
      </c>
      <c r="AI3552" t="e">
        <f>VLOOKUP(AH3552,[1]Sheet2!$E$2:$I$222,3,FALSE)</f>
        <v>#N/A</v>
      </c>
      <c r="AJ3552" t="e">
        <f>VLOOKUP(AH3552,[1]Sheet2!$E$2:$I$222,4,FALSE)</f>
        <v>#N/A</v>
      </c>
      <c r="AK3552" t="e">
        <f>VLOOKUP(AH3552,[1]Sheet2!$E$2:$I$222,5,FALSE)</f>
        <v>#N/A</v>
      </c>
      <c r="AM3552" t="s">
        <v>74</v>
      </c>
      <c r="AN3552" t="s">
        <v>79</v>
      </c>
      <c r="AP3552" t="e">
        <f>VLOOKUP(AO3552,[1]Sheet2!$E$2:$I$222,3,FALSE)</f>
        <v>#N/A</v>
      </c>
      <c r="AQ3552" t="e">
        <f>VLOOKUP(AO3552,[1]Sheet2!$E$2:$I$222,4,FALSE)</f>
        <v>#N/A</v>
      </c>
      <c r="AR3552" t="e">
        <f>VLOOKUP(AO3552,[1]Sheet2!$E$2:$I$222,5,FALSE)</f>
        <v>#N/A</v>
      </c>
      <c r="AW3552" t="e">
        <f>VLOOKUP(AV3552,[1]Sheet2!$E$2:$I$222,3,FALSE)</f>
        <v>#N/A</v>
      </c>
      <c r="AX3552" t="e">
        <f>VLOOKUP(AV3552,[1]Sheet2!$E$2:$I$222,4,FALSE)</f>
        <v>#N/A</v>
      </c>
      <c r="AY3552" t="e">
        <f>VLOOKUP(AV3552,[1]Sheet2!$E$2:$I$222,5,FALSE)</f>
        <v>#N/A</v>
      </c>
      <c r="BD3552" t="e">
        <f>VLOOKUP(BC3552,[1]Sheet2!$E$2:$I$222,3,FALSE)</f>
        <v>#N/A</v>
      </c>
      <c r="BE3552" t="e">
        <f>VLOOKUP(BC3552,[1]Sheet2!$E$2:$I$222,4,FALSE)</f>
        <v>#N/A</v>
      </c>
      <c r="BF3552" t="e">
        <f>VLOOKUP(BC3552,[1]Sheet2!$E$2:$I$222,5,FALSE)</f>
        <v>#N/A</v>
      </c>
      <c r="BK3552" t="e">
        <f>VLOOKUP(BJ3552,[1]Sheet2!$E$2:$I$222,3,FALSE)</f>
        <v>#N/A</v>
      </c>
      <c r="BL3552" t="e">
        <f>VLOOKUP(BJ3552,[1]Sheet2!$E$2:$I$222,4,FALSE)</f>
        <v>#N/A</v>
      </c>
      <c r="BM3552" t="e">
        <f>VLOOKUP(BJ3552,[1]Sheet2!$E$2:$I$222,5,FALSE)</f>
        <v>#N/A</v>
      </c>
      <c r="BR3552" t="e">
        <f>VLOOKUP(BQ3552,[1]Sheet2!$E$2:$I$222,3,FALSE)</f>
        <v>#N/A</v>
      </c>
      <c r="BS3552" t="e">
        <f>VLOOKUP(BQ3552,[1]Sheet2!$E$2:$I$222,4,FALSE)</f>
        <v>#N/A</v>
      </c>
      <c r="BT3552" t="e">
        <f>VLOOKUP(BQ3552,[1]Sheet2!$E$2:$I$222,5,FALSE)</f>
        <v>#N/A</v>
      </c>
      <c r="BY3552" t="e">
        <f>VLOOKUP(BX3552,[1]Sheet2!$E$2:$I$222,3,FALSE)</f>
        <v>#N/A</v>
      </c>
      <c r="BZ3552" t="e">
        <f>VLOOKUP(BX3552,[1]Sheet2!$E$2:$I$222,4,FALSE)</f>
        <v>#N/A</v>
      </c>
      <c r="CA3552" t="e">
        <f>VLOOKUP(BX3552,[1]Sheet2!$E$2:$I$222,5,FALSE)</f>
        <v>#N/A</v>
      </c>
      <c r="CF3552" t="e">
        <f>VLOOKUP(CE3552,[1]Sheet2!$E$2:$I$222,3,FALSE)</f>
        <v>#N/A</v>
      </c>
      <c r="CG3552" t="e">
        <f>VLOOKUP(CE3552,[1]Sheet2!$E$2:$I$222,4,FALSE)</f>
        <v>#N/A</v>
      </c>
      <c r="CH3552" t="e">
        <f>VLOOKUP(CE3552,[1]Sheet2!$E$2:$I$222,5,FALSE)</f>
        <v>#N/A</v>
      </c>
      <c r="CM3552" t="e">
        <f>VLOOKUP(CL3552,[1]Sheet2!$E$2:$I$222,3,FALSE)</f>
        <v>#N/A</v>
      </c>
      <c r="CN3552" t="e">
        <f>VLOOKUP(CL3552,[1]Sheet2!$E$2:$I$222,4,FALSE)</f>
        <v>#N/A</v>
      </c>
      <c r="CO3552" t="e">
        <f>VLOOKUP(CL3552,[1]Sheet2!$E$2:$I$222,5,FALSE)</f>
        <v>#N/A</v>
      </c>
    </row>
    <row r="3553" spans="3:93" x14ac:dyDescent="0.25">
      <c r="C3553">
        <v>17889</v>
      </c>
      <c r="D3553">
        <v>7889</v>
      </c>
      <c r="G3553" t="s">
        <v>7406</v>
      </c>
      <c r="H3553" t="s">
        <v>7407</v>
      </c>
      <c r="I3553" t="s">
        <v>677</v>
      </c>
      <c r="J3553" t="s">
        <v>687</v>
      </c>
      <c r="S3553" t="s">
        <v>7408</v>
      </c>
      <c r="X3553">
        <f t="shared" si="55"/>
        <v>2</v>
      </c>
      <c r="Y3553" t="s">
        <v>0</v>
      </c>
      <c r="Z3553" t="s">
        <v>77</v>
      </c>
      <c r="AA3553" t="s">
        <v>81</v>
      </c>
      <c r="AB3553" t="str">
        <f>VLOOKUP($AA3553,[1]Sheet2!$E$2:$I$222,3,FALSE)</f>
        <v>To Richmond District</v>
      </c>
      <c r="AC3553" t="str">
        <f>VLOOKUP($AA3553,Sheet2!$E$2:$I$222,4,FALSE)</f>
        <v>California &amp; 6th Av.</v>
      </c>
      <c r="AD3553" t="str">
        <f>VLOOKUP($AA3553,Sheet2!$E$2:$I$222,5,FALSE)</f>
        <v>M-F ~ 7am-7pm</v>
      </c>
      <c r="AF3553" t="s">
        <v>0</v>
      </c>
      <c r="AG3553" t="s">
        <v>80</v>
      </c>
      <c r="AH3553" t="s">
        <v>114</v>
      </c>
      <c r="AI3553" t="str">
        <f>VLOOKUP(AH3553,[1]Sheet2!$E$2:$I$222,3,FALSE)</f>
        <v>To Balboa Park BART</v>
      </c>
      <c r="AJ3553" t="str">
        <f>VLOOKUP(AH3553,[1]Sheet2!$E$2:$I$222,4,FALSE)</f>
        <v>Geneva &amp; San Jose</v>
      </c>
      <c r="AK3553" t="str">
        <f>VLOOKUP(AH3553,[1]Sheet2!$E$2:$I$222,5,FALSE)</f>
        <v>M-F ~ 7am-7pm</v>
      </c>
      <c r="AP3553" t="e">
        <f>VLOOKUP(AO3553,[1]Sheet2!$E$2:$I$222,3,FALSE)</f>
        <v>#N/A</v>
      </c>
      <c r="AQ3553" t="e">
        <f>VLOOKUP(AO3553,[1]Sheet2!$E$2:$I$222,4,FALSE)</f>
        <v>#N/A</v>
      </c>
      <c r="AR3553" t="e">
        <f>VLOOKUP(AO3553,[1]Sheet2!$E$2:$I$222,5,FALSE)</f>
        <v>#N/A</v>
      </c>
      <c r="AW3553" t="e">
        <f>VLOOKUP(AV3553,[1]Sheet2!$E$2:$I$222,3,FALSE)</f>
        <v>#N/A</v>
      </c>
      <c r="AX3553" t="e">
        <f>VLOOKUP(AV3553,[1]Sheet2!$E$2:$I$222,4,FALSE)</f>
        <v>#N/A</v>
      </c>
      <c r="AY3553" t="e">
        <f>VLOOKUP(AV3553,[1]Sheet2!$E$2:$I$222,5,FALSE)</f>
        <v>#N/A</v>
      </c>
      <c r="BD3553" t="e">
        <f>VLOOKUP(BC3553,[1]Sheet2!$E$2:$I$222,3,FALSE)</f>
        <v>#N/A</v>
      </c>
      <c r="BE3553" t="e">
        <f>VLOOKUP(BC3553,[1]Sheet2!$E$2:$I$222,4,FALSE)</f>
        <v>#N/A</v>
      </c>
      <c r="BF3553" t="e">
        <f>VLOOKUP(BC3553,[1]Sheet2!$E$2:$I$222,5,FALSE)</f>
        <v>#N/A</v>
      </c>
      <c r="BK3553" t="e">
        <f>VLOOKUP(BJ3553,[1]Sheet2!$E$2:$I$222,3,FALSE)</f>
        <v>#N/A</v>
      </c>
      <c r="BL3553" t="e">
        <f>VLOOKUP(BJ3553,[1]Sheet2!$E$2:$I$222,4,FALSE)</f>
        <v>#N/A</v>
      </c>
      <c r="BM3553" t="e">
        <f>VLOOKUP(BJ3553,[1]Sheet2!$E$2:$I$222,5,FALSE)</f>
        <v>#N/A</v>
      </c>
      <c r="BR3553" t="e">
        <f>VLOOKUP(BQ3553,[1]Sheet2!$E$2:$I$222,3,FALSE)</f>
        <v>#N/A</v>
      </c>
      <c r="BS3553" t="e">
        <f>VLOOKUP(BQ3553,[1]Sheet2!$E$2:$I$222,4,FALSE)</f>
        <v>#N/A</v>
      </c>
      <c r="BT3553" t="e">
        <f>VLOOKUP(BQ3553,[1]Sheet2!$E$2:$I$222,5,FALSE)</f>
        <v>#N/A</v>
      </c>
      <c r="BY3553" t="e">
        <f>VLOOKUP(BX3553,[1]Sheet2!$E$2:$I$222,3,FALSE)</f>
        <v>#N/A</v>
      </c>
      <c r="BZ3553" t="e">
        <f>VLOOKUP(BX3553,[1]Sheet2!$E$2:$I$222,4,FALSE)</f>
        <v>#N/A</v>
      </c>
      <c r="CA3553" t="e">
        <f>VLOOKUP(BX3553,[1]Sheet2!$E$2:$I$222,5,FALSE)</f>
        <v>#N/A</v>
      </c>
      <c r="CF3553" t="e">
        <f>VLOOKUP(CE3553,[1]Sheet2!$E$2:$I$222,3,FALSE)</f>
        <v>#N/A</v>
      </c>
      <c r="CG3553" t="e">
        <f>VLOOKUP(CE3553,[1]Sheet2!$E$2:$I$222,4,FALSE)</f>
        <v>#N/A</v>
      </c>
      <c r="CH3553" t="e">
        <f>VLOOKUP(CE3553,[1]Sheet2!$E$2:$I$222,5,FALSE)</f>
        <v>#N/A</v>
      </c>
      <c r="CM3553" t="e">
        <f>VLOOKUP(CL3553,[1]Sheet2!$E$2:$I$222,3,FALSE)</f>
        <v>#N/A</v>
      </c>
      <c r="CN3553" t="e">
        <f>VLOOKUP(CL3553,[1]Sheet2!$E$2:$I$222,4,FALSE)</f>
        <v>#N/A</v>
      </c>
      <c r="CO3553" t="e">
        <f>VLOOKUP(CL3553,[1]Sheet2!$E$2:$I$222,5,FALSE)</f>
        <v>#N/A</v>
      </c>
    </row>
  </sheetData>
  <autoFilter ref="A1:CP355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workbookViewId="0">
      <selection activeCell="E3" sqref="E3"/>
    </sheetView>
  </sheetViews>
  <sheetFormatPr defaultRowHeight="18" customHeight="1" x14ac:dyDescent="0.25"/>
  <cols>
    <col min="7" max="7" width="37.5703125" bestFit="1" customWidth="1"/>
    <col min="8" max="8" width="37.140625" bestFit="1" customWidth="1"/>
    <col min="9" max="9" width="40.42578125" bestFit="1" customWidth="1"/>
    <col min="11" max="11" width="22.85546875" bestFit="1" customWidth="1"/>
  </cols>
  <sheetData>
    <row r="1" spans="1:11" ht="18" customHeight="1" thickBot="1" x14ac:dyDescent="0.3">
      <c r="A1" s="61" t="s">
        <v>434</v>
      </c>
      <c r="B1" s="62"/>
      <c r="C1" s="62"/>
      <c r="D1" s="63"/>
      <c r="E1" s="1"/>
      <c r="F1" s="64" t="s">
        <v>435</v>
      </c>
      <c r="G1" s="65"/>
      <c r="H1" s="66"/>
      <c r="I1" s="2"/>
      <c r="J1" s="3"/>
    </row>
    <row r="2" spans="1:11" ht="18" customHeight="1" thickBot="1" x14ac:dyDescent="0.3">
      <c r="A2" s="4" t="s">
        <v>436</v>
      </c>
      <c r="B2" s="5" t="s">
        <v>437</v>
      </c>
      <c r="C2" s="5" t="s">
        <v>438</v>
      </c>
      <c r="D2" s="5" t="s">
        <v>439</v>
      </c>
      <c r="E2" s="6"/>
      <c r="F2" s="7" t="s">
        <v>440</v>
      </c>
      <c r="G2" s="8" t="s">
        <v>441</v>
      </c>
      <c r="H2" s="8" t="s">
        <v>442</v>
      </c>
      <c r="I2" s="8" t="s">
        <v>443</v>
      </c>
      <c r="J2" s="9" t="s">
        <v>444</v>
      </c>
      <c r="K2" s="10" t="s">
        <v>445</v>
      </c>
    </row>
    <row r="3" spans="1:11" ht="18" customHeight="1" thickBot="1" x14ac:dyDescent="0.3">
      <c r="A3" s="11" t="str">
        <f>C3&amp;"-"&amp;F3</f>
        <v>1-IB1</v>
      </c>
      <c r="B3" s="11">
        <v>1</v>
      </c>
      <c r="C3" s="11">
        <v>1</v>
      </c>
      <c r="D3" s="4" t="s">
        <v>446</v>
      </c>
      <c r="E3" s="12" t="str">
        <f>CONCATENATE(C3,F3)</f>
        <v>1IB1</v>
      </c>
      <c r="F3" s="13" t="s">
        <v>77</v>
      </c>
      <c r="G3" s="14" t="s">
        <v>190</v>
      </c>
      <c r="H3" s="15" t="s">
        <v>264</v>
      </c>
      <c r="I3" s="14" t="s">
        <v>321</v>
      </c>
      <c r="J3" s="16"/>
    </row>
    <row r="4" spans="1:11" ht="18" customHeight="1" thickBot="1" x14ac:dyDescent="0.3">
      <c r="A4" s="11" t="str">
        <f t="shared" ref="A4:A67" si="0">C4&amp;"-"&amp;F4</f>
        <v>1-OB1</v>
      </c>
      <c r="B4" s="11">
        <v>1</v>
      </c>
      <c r="C4" s="11">
        <v>1</v>
      </c>
      <c r="D4" s="4" t="s">
        <v>446</v>
      </c>
      <c r="E4" s="12" t="str">
        <f t="shared" ref="E4:E67" si="1">CONCATENATE(C4,F4)</f>
        <v>1OB1</v>
      </c>
      <c r="F4" s="13" t="s">
        <v>80</v>
      </c>
      <c r="G4" s="14" t="s">
        <v>179</v>
      </c>
      <c r="H4" s="15" t="s">
        <v>265</v>
      </c>
      <c r="I4" s="14" t="s">
        <v>322</v>
      </c>
      <c r="J4" s="16"/>
    </row>
    <row r="5" spans="1:11" ht="18" customHeight="1" thickBot="1" x14ac:dyDescent="0.3">
      <c r="A5" s="11" t="str">
        <f t="shared" si="0"/>
        <v>1AX-IB1</v>
      </c>
      <c r="B5" s="11">
        <v>1</v>
      </c>
      <c r="C5" s="11" t="s">
        <v>46</v>
      </c>
      <c r="D5" s="4" t="s">
        <v>447</v>
      </c>
      <c r="E5" s="12" t="str">
        <f t="shared" si="1"/>
        <v>1AXIB1</v>
      </c>
      <c r="F5" s="17" t="s">
        <v>77</v>
      </c>
      <c r="G5" s="18" t="s">
        <v>188</v>
      </c>
      <c r="H5" s="19" t="s">
        <v>238</v>
      </c>
      <c r="I5" s="15" t="s">
        <v>314</v>
      </c>
      <c r="J5" s="16"/>
    </row>
    <row r="6" spans="1:11" ht="18" customHeight="1" thickBot="1" x14ac:dyDescent="0.3">
      <c r="A6" s="11" t="str">
        <f t="shared" si="0"/>
        <v>1AX-OB1</v>
      </c>
      <c r="B6" s="11">
        <v>1</v>
      </c>
      <c r="C6" s="11" t="s">
        <v>46</v>
      </c>
      <c r="D6" s="4" t="s">
        <v>447</v>
      </c>
      <c r="E6" s="12" t="str">
        <f t="shared" si="1"/>
        <v>1AXOB1</v>
      </c>
      <c r="F6" s="17" t="s">
        <v>80</v>
      </c>
      <c r="G6" s="18" t="s">
        <v>179</v>
      </c>
      <c r="H6" s="19" t="s">
        <v>265</v>
      </c>
      <c r="I6" s="14" t="s">
        <v>308</v>
      </c>
      <c r="J6" s="16"/>
    </row>
    <row r="7" spans="1:11" ht="18" customHeight="1" thickBot="1" x14ac:dyDescent="0.3">
      <c r="A7" s="11" t="str">
        <f t="shared" si="0"/>
        <v>1BX-IB1</v>
      </c>
      <c r="B7" s="11">
        <v>1</v>
      </c>
      <c r="C7" s="11" t="s">
        <v>25</v>
      </c>
      <c r="D7" s="4" t="s">
        <v>447</v>
      </c>
      <c r="E7" s="12" t="str">
        <f t="shared" si="1"/>
        <v>1BXIB1</v>
      </c>
      <c r="F7" s="17" t="s">
        <v>77</v>
      </c>
      <c r="G7" s="18" t="s">
        <v>188</v>
      </c>
      <c r="H7" s="19" t="s">
        <v>238</v>
      </c>
      <c r="I7" s="15" t="s">
        <v>314</v>
      </c>
      <c r="J7" s="16"/>
    </row>
    <row r="8" spans="1:11" ht="18" customHeight="1" thickBot="1" x14ac:dyDescent="0.3">
      <c r="A8" s="11" t="str">
        <f t="shared" si="0"/>
        <v>1BX-OB1</v>
      </c>
      <c r="B8" s="11">
        <v>1</v>
      </c>
      <c r="C8" s="11" t="s">
        <v>25</v>
      </c>
      <c r="D8" s="4" t="s">
        <v>447</v>
      </c>
      <c r="E8" s="12" t="str">
        <f t="shared" si="1"/>
        <v>1BXOB1</v>
      </c>
      <c r="F8" s="17" t="s">
        <v>80</v>
      </c>
      <c r="G8" s="18" t="s">
        <v>179</v>
      </c>
      <c r="H8" s="19" t="s">
        <v>277</v>
      </c>
      <c r="I8" s="14" t="s">
        <v>308</v>
      </c>
      <c r="J8" s="16"/>
    </row>
    <row r="9" spans="1:11" ht="18" customHeight="1" thickBot="1" x14ac:dyDescent="0.3">
      <c r="A9" s="11" t="str">
        <f t="shared" si="0"/>
        <v>2-IB1</v>
      </c>
      <c r="B9" s="11">
        <v>2</v>
      </c>
      <c r="C9" s="11">
        <v>2</v>
      </c>
      <c r="D9" s="20" t="s">
        <v>448</v>
      </c>
      <c r="E9" s="12" t="str">
        <f t="shared" si="1"/>
        <v>2IB1</v>
      </c>
      <c r="F9" s="17" t="s">
        <v>77</v>
      </c>
      <c r="G9" s="18" t="s">
        <v>190</v>
      </c>
      <c r="H9" s="19" t="s">
        <v>268</v>
      </c>
      <c r="I9" s="14" t="s">
        <v>325</v>
      </c>
      <c r="J9" s="16"/>
    </row>
    <row r="10" spans="1:11" ht="18" customHeight="1" thickBot="1" x14ac:dyDescent="0.3">
      <c r="A10" s="11" t="str">
        <f t="shared" si="0"/>
        <v>2-OB1</v>
      </c>
      <c r="B10" s="11">
        <v>2</v>
      </c>
      <c r="C10" s="11">
        <v>2</v>
      </c>
      <c r="D10" s="4" t="s">
        <v>448</v>
      </c>
      <c r="E10" s="12" t="str">
        <f t="shared" si="1"/>
        <v>2OB1</v>
      </c>
      <c r="F10" s="17" t="s">
        <v>80</v>
      </c>
      <c r="G10" s="18" t="s">
        <v>209</v>
      </c>
      <c r="H10" s="19" t="s">
        <v>267</v>
      </c>
      <c r="I10" s="14" t="s">
        <v>325</v>
      </c>
      <c r="J10" s="16"/>
    </row>
    <row r="11" spans="1:11" ht="18" customHeight="1" thickBot="1" x14ac:dyDescent="0.3">
      <c r="A11" s="11" t="str">
        <f t="shared" si="0"/>
        <v>3-IB1</v>
      </c>
      <c r="B11" s="11">
        <v>3</v>
      </c>
      <c r="C11" s="11">
        <v>3</v>
      </c>
      <c r="D11" s="4" t="s">
        <v>449</v>
      </c>
      <c r="E11" s="12" t="str">
        <f t="shared" si="1"/>
        <v>3IB1</v>
      </c>
      <c r="F11" s="13" t="s">
        <v>77</v>
      </c>
      <c r="G11" s="14" t="s">
        <v>190</v>
      </c>
      <c r="H11" s="15" t="s">
        <v>276</v>
      </c>
      <c r="I11" s="14" t="s">
        <v>330</v>
      </c>
      <c r="J11" s="16"/>
    </row>
    <row r="12" spans="1:11" ht="18" customHeight="1" thickBot="1" x14ac:dyDescent="0.3">
      <c r="A12" s="11" t="str">
        <f t="shared" si="0"/>
        <v>3-OB1</v>
      </c>
      <c r="B12" s="11">
        <v>3</v>
      </c>
      <c r="C12" s="11">
        <v>3</v>
      </c>
      <c r="D12" s="4" t="s">
        <v>449</v>
      </c>
      <c r="E12" s="12" t="str">
        <f t="shared" si="1"/>
        <v>3OB1</v>
      </c>
      <c r="F12" s="13" t="s">
        <v>80</v>
      </c>
      <c r="G12" s="14" t="s">
        <v>222</v>
      </c>
      <c r="H12" s="15" t="s">
        <v>287</v>
      </c>
      <c r="I12" s="14" t="s">
        <v>339</v>
      </c>
      <c r="J12" s="16"/>
    </row>
    <row r="13" spans="1:11" ht="18" customHeight="1" thickBot="1" x14ac:dyDescent="0.3">
      <c r="A13" s="11" t="str">
        <f t="shared" si="0"/>
        <v>5-IB2</v>
      </c>
      <c r="B13" s="21">
        <v>5</v>
      </c>
      <c r="C13" s="22">
        <v>5</v>
      </c>
      <c r="D13" s="23" t="s">
        <v>450</v>
      </c>
      <c r="E13" s="24" t="str">
        <f t="shared" si="1"/>
        <v>5IB2</v>
      </c>
      <c r="F13" s="25" t="s">
        <v>451</v>
      </c>
      <c r="G13" s="26" t="s">
        <v>190</v>
      </c>
      <c r="H13" s="19" t="s">
        <v>241</v>
      </c>
      <c r="I13" s="27" t="s">
        <v>316</v>
      </c>
      <c r="J13" s="28" t="s">
        <v>452</v>
      </c>
    </row>
    <row r="14" spans="1:11" ht="18" customHeight="1" thickBot="1" x14ac:dyDescent="0.3">
      <c r="A14" s="11" t="str">
        <f t="shared" si="0"/>
        <v>5-IB3</v>
      </c>
      <c r="B14" s="21">
        <v>5</v>
      </c>
      <c r="C14" s="22">
        <v>5</v>
      </c>
      <c r="D14" s="23" t="s">
        <v>450</v>
      </c>
      <c r="E14" s="24" t="str">
        <f t="shared" si="1"/>
        <v>5IB3</v>
      </c>
      <c r="F14" s="25" t="s">
        <v>453</v>
      </c>
      <c r="G14" s="26" t="s">
        <v>454</v>
      </c>
      <c r="H14" s="19" t="s">
        <v>316</v>
      </c>
      <c r="I14" s="27" t="s">
        <v>455</v>
      </c>
      <c r="J14" s="16" t="s">
        <v>452</v>
      </c>
    </row>
    <row r="15" spans="1:11" ht="18" customHeight="1" thickBot="1" x14ac:dyDescent="0.3">
      <c r="A15" s="11" t="str">
        <f t="shared" si="0"/>
        <v>5-OB1</v>
      </c>
      <c r="B15" s="21">
        <v>5</v>
      </c>
      <c r="C15" s="22">
        <v>5</v>
      </c>
      <c r="D15" s="23" t="s">
        <v>450</v>
      </c>
      <c r="E15" s="24" t="str">
        <f t="shared" si="1"/>
        <v>5OB1</v>
      </c>
      <c r="F15" s="25" t="s">
        <v>80</v>
      </c>
      <c r="G15" s="26" t="s">
        <v>456</v>
      </c>
      <c r="H15" s="26" t="s">
        <v>457</v>
      </c>
      <c r="I15" s="26" t="s">
        <v>458</v>
      </c>
      <c r="J15" s="16" t="s">
        <v>452</v>
      </c>
    </row>
    <row r="16" spans="1:11" ht="18" customHeight="1" thickBot="1" x14ac:dyDescent="0.3">
      <c r="A16" s="29" t="str">
        <f t="shared" si="0"/>
        <v>5-OB2</v>
      </c>
      <c r="B16" s="30">
        <v>5</v>
      </c>
      <c r="C16" s="22">
        <v>5</v>
      </c>
      <c r="D16" s="23" t="s">
        <v>450</v>
      </c>
      <c r="E16" s="24" t="str">
        <f t="shared" si="1"/>
        <v>5OB2</v>
      </c>
      <c r="F16" s="31" t="s">
        <v>459</v>
      </c>
      <c r="G16" s="27" t="s">
        <v>186</v>
      </c>
      <c r="H16" s="27" t="s">
        <v>316</v>
      </c>
      <c r="I16" s="27" t="s">
        <v>455</v>
      </c>
      <c r="J16" s="32" t="s">
        <v>452</v>
      </c>
    </row>
    <row r="17" spans="1:10" ht="18" customHeight="1" thickBot="1" x14ac:dyDescent="0.3">
      <c r="A17" s="11" t="str">
        <f t="shared" si="0"/>
        <v>5R-IB1</v>
      </c>
      <c r="B17" s="21">
        <v>5</v>
      </c>
      <c r="C17" s="21" t="s">
        <v>15</v>
      </c>
      <c r="D17" s="33" t="s">
        <v>460</v>
      </c>
      <c r="E17" s="12" t="str">
        <f t="shared" si="1"/>
        <v>5RIB1</v>
      </c>
      <c r="F17" s="25" t="s">
        <v>77</v>
      </c>
      <c r="G17" s="26" t="s">
        <v>190</v>
      </c>
      <c r="H17" s="15" t="s">
        <v>241</v>
      </c>
      <c r="I17" s="26" t="s">
        <v>290</v>
      </c>
      <c r="J17" s="16"/>
    </row>
    <row r="18" spans="1:10" ht="18" customHeight="1" thickBot="1" x14ac:dyDescent="0.3">
      <c r="A18" s="11" t="str">
        <f t="shared" si="0"/>
        <v>5R-OB1</v>
      </c>
      <c r="B18" s="21">
        <v>5</v>
      </c>
      <c r="C18" s="21" t="s">
        <v>15</v>
      </c>
      <c r="D18" s="33" t="s">
        <v>460</v>
      </c>
      <c r="E18" s="12" t="str">
        <f t="shared" si="1"/>
        <v>5ROB1</v>
      </c>
      <c r="F18" s="31" t="s">
        <v>80</v>
      </c>
      <c r="G18" s="27" t="s">
        <v>186</v>
      </c>
      <c r="H18" s="15" t="s">
        <v>236</v>
      </c>
      <c r="I18" s="26" t="s">
        <v>290</v>
      </c>
      <c r="J18" s="16"/>
    </row>
    <row r="19" spans="1:10" ht="18" customHeight="1" thickBot="1" x14ac:dyDescent="0.3">
      <c r="A19" s="11" t="str">
        <f t="shared" si="0"/>
        <v>6-IB1</v>
      </c>
      <c r="B19" s="11">
        <v>6</v>
      </c>
      <c r="C19" s="11">
        <v>6</v>
      </c>
      <c r="D19" s="4" t="s">
        <v>461</v>
      </c>
      <c r="E19" s="12" t="str">
        <f t="shared" si="1"/>
        <v>6IB1</v>
      </c>
      <c r="F19" s="17" t="s">
        <v>77</v>
      </c>
      <c r="G19" s="18" t="s">
        <v>190</v>
      </c>
      <c r="H19" s="15" t="s">
        <v>237</v>
      </c>
      <c r="I19" s="14" t="s">
        <v>311</v>
      </c>
      <c r="J19" s="16"/>
    </row>
    <row r="20" spans="1:10" ht="18" customHeight="1" thickBot="1" x14ac:dyDescent="0.3">
      <c r="A20" s="11" t="str">
        <f t="shared" si="0"/>
        <v>6-OB1</v>
      </c>
      <c r="B20" s="11">
        <v>6</v>
      </c>
      <c r="C20" s="11">
        <v>6</v>
      </c>
      <c r="D20" s="4" t="s">
        <v>461</v>
      </c>
      <c r="E20" s="12" t="str">
        <f t="shared" si="1"/>
        <v>6OB1</v>
      </c>
      <c r="F20" s="17" t="s">
        <v>80</v>
      </c>
      <c r="G20" s="18" t="s">
        <v>197</v>
      </c>
      <c r="H20" s="15" t="s">
        <v>250</v>
      </c>
      <c r="I20" s="14" t="s">
        <v>311</v>
      </c>
      <c r="J20" s="16"/>
    </row>
    <row r="21" spans="1:10" ht="18" customHeight="1" thickBot="1" x14ac:dyDescent="0.3">
      <c r="A21" s="11" t="str">
        <f t="shared" si="0"/>
        <v>7-IB1</v>
      </c>
      <c r="B21" s="11">
        <v>7</v>
      </c>
      <c r="C21" s="11">
        <v>7</v>
      </c>
      <c r="D21" s="4" t="s">
        <v>462</v>
      </c>
      <c r="E21" s="12" t="str">
        <f t="shared" si="1"/>
        <v>7IB1</v>
      </c>
      <c r="F21" s="17" t="s">
        <v>77</v>
      </c>
      <c r="G21" s="27" t="s">
        <v>190</v>
      </c>
      <c r="H21" s="14" t="s">
        <v>259</v>
      </c>
      <c r="I21" s="14" t="s">
        <v>311</v>
      </c>
      <c r="J21" s="16"/>
    </row>
    <row r="22" spans="1:10" ht="18" customHeight="1" thickBot="1" x14ac:dyDescent="0.3">
      <c r="A22" s="11" t="str">
        <f t="shared" si="0"/>
        <v>7-OB1</v>
      </c>
      <c r="B22" s="11">
        <v>7</v>
      </c>
      <c r="C22" s="11">
        <v>7</v>
      </c>
      <c r="D22" s="4" t="s">
        <v>462</v>
      </c>
      <c r="E22" s="12" t="str">
        <f t="shared" si="1"/>
        <v>7OB1</v>
      </c>
      <c r="F22" s="17" t="s">
        <v>80</v>
      </c>
      <c r="G22" s="18" t="s">
        <v>186</v>
      </c>
      <c r="H22" s="14" t="s">
        <v>260</v>
      </c>
      <c r="I22" s="14" t="s">
        <v>303</v>
      </c>
      <c r="J22" s="16"/>
    </row>
    <row r="23" spans="1:10" ht="18" customHeight="1" thickBot="1" x14ac:dyDescent="0.3">
      <c r="A23" s="11" t="str">
        <f t="shared" si="0"/>
        <v>7X-IB1</v>
      </c>
      <c r="B23" s="21">
        <v>7</v>
      </c>
      <c r="C23" s="21" t="s">
        <v>62</v>
      </c>
      <c r="D23" s="33" t="s">
        <v>463</v>
      </c>
      <c r="E23" s="12" t="str">
        <f t="shared" si="1"/>
        <v>7XIB1</v>
      </c>
      <c r="F23" s="31" t="s">
        <v>77</v>
      </c>
      <c r="G23" s="27" t="s">
        <v>190</v>
      </c>
      <c r="H23" s="15" t="s">
        <v>259</v>
      </c>
      <c r="I23" s="15" t="s">
        <v>338</v>
      </c>
      <c r="J23" s="16"/>
    </row>
    <row r="24" spans="1:10" ht="18" customHeight="1" thickBot="1" x14ac:dyDescent="0.3">
      <c r="A24" s="11" t="str">
        <f t="shared" si="0"/>
        <v>7X-OB1</v>
      </c>
      <c r="B24" s="11">
        <v>7</v>
      </c>
      <c r="C24" s="11" t="s">
        <v>62</v>
      </c>
      <c r="D24" s="4" t="s">
        <v>463</v>
      </c>
      <c r="E24" s="12" t="str">
        <f t="shared" si="1"/>
        <v>7XOB1</v>
      </c>
      <c r="F24" s="17" t="s">
        <v>80</v>
      </c>
      <c r="G24" s="27" t="s">
        <v>186</v>
      </c>
      <c r="H24" s="15" t="s">
        <v>260</v>
      </c>
      <c r="I24" s="15" t="s">
        <v>304</v>
      </c>
      <c r="J24" s="16"/>
    </row>
    <row r="25" spans="1:10" ht="18" customHeight="1" thickBot="1" x14ac:dyDescent="0.3">
      <c r="A25" s="11" t="str">
        <f t="shared" si="0"/>
        <v>8-IB1</v>
      </c>
      <c r="B25" s="21">
        <v>8</v>
      </c>
      <c r="C25" s="21">
        <v>8</v>
      </c>
      <c r="D25" s="33" t="s">
        <v>464</v>
      </c>
      <c r="E25" s="12" t="str">
        <f t="shared" si="1"/>
        <v>8IB1</v>
      </c>
      <c r="F25" s="31" t="s">
        <v>77</v>
      </c>
      <c r="G25" s="27" t="s">
        <v>185</v>
      </c>
      <c r="H25" s="26" t="s">
        <v>235</v>
      </c>
      <c r="I25" s="26" t="s">
        <v>305</v>
      </c>
      <c r="J25" s="16"/>
    </row>
    <row r="26" spans="1:10" ht="18" customHeight="1" thickBot="1" x14ac:dyDescent="0.3">
      <c r="A26" s="11" t="str">
        <f t="shared" si="0"/>
        <v>8-OB1</v>
      </c>
      <c r="B26" s="21">
        <v>8</v>
      </c>
      <c r="C26" s="21">
        <v>8</v>
      </c>
      <c r="D26" s="33" t="s">
        <v>464</v>
      </c>
      <c r="E26" s="12" t="str">
        <f t="shared" si="1"/>
        <v>8OB1</v>
      </c>
      <c r="F26" s="31" t="s">
        <v>80</v>
      </c>
      <c r="G26" s="27" t="s">
        <v>193</v>
      </c>
      <c r="H26" s="26" t="s">
        <v>235</v>
      </c>
      <c r="I26" s="26" t="s">
        <v>313</v>
      </c>
      <c r="J26" s="16"/>
    </row>
    <row r="27" spans="1:10" ht="18" customHeight="1" thickBot="1" x14ac:dyDescent="0.3">
      <c r="A27" s="11" t="str">
        <f t="shared" si="0"/>
        <v>8AX-IB1</v>
      </c>
      <c r="B27" s="34">
        <v>8</v>
      </c>
      <c r="C27" s="35" t="s">
        <v>63</v>
      </c>
      <c r="D27" s="36" t="s">
        <v>465</v>
      </c>
      <c r="E27" s="24" t="str">
        <f t="shared" si="1"/>
        <v>8AXIB1</v>
      </c>
      <c r="F27" s="37" t="s">
        <v>77</v>
      </c>
      <c r="G27" s="38" t="s">
        <v>466</v>
      </c>
      <c r="H27" s="39" t="s">
        <v>262</v>
      </c>
      <c r="I27" s="40" t="s">
        <v>343</v>
      </c>
      <c r="J27" s="16"/>
    </row>
    <row r="28" spans="1:10" ht="18" customHeight="1" thickBot="1" x14ac:dyDescent="0.3">
      <c r="A28" s="11" t="str">
        <f t="shared" si="0"/>
        <v>8AX-IB2</v>
      </c>
      <c r="B28" s="34">
        <v>8</v>
      </c>
      <c r="C28" s="35" t="s">
        <v>63</v>
      </c>
      <c r="D28" s="36" t="s">
        <v>465</v>
      </c>
      <c r="E28" s="24" t="str">
        <f t="shared" si="1"/>
        <v>8AXIB2</v>
      </c>
      <c r="F28" s="37" t="s">
        <v>451</v>
      </c>
      <c r="G28" s="38" t="s">
        <v>466</v>
      </c>
      <c r="H28" s="41" t="s">
        <v>467</v>
      </c>
      <c r="I28" s="40" t="s">
        <v>343</v>
      </c>
      <c r="J28" s="16"/>
    </row>
    <row r="29" spans="1:10" ht="18" customHeight="1" thickBot="1" x14ac:dyDescent="0.3">
      <c r="A29" s="11" t="str">
        <f t="shared" si="0"/>
        <v>8AX-OB1</v>
      </c>
      <c r="B29" s="34">
        <v>8</v>
      </c>
      <c r="C29" s="34" t="s">
        <v>63</v>
      </c>
      <c r="D29" s="42" t="s">
        <v>465</v>
      </c>
      <c r="E29" s="12" t="str">
        <f t="shared" si="1"/>
        <v>8AXOB1</v>
      </c>
      <c r="F29" s="43" t="s">
        <v>80</v>
      </c>
      <c r="G29" s="40" t="s">
        <v>225</v>
      </c>
      <c r="H29" s="39" t="s">
        <v>252</v>
      </c>
      <c r="I29" s="40" t="s">
        <v>308</v>
      </c>
      <c r="J29" s="16"/>
    </row>
    <row r="30" spans="1:10" ht="18" customHeight="1" thickBot="1" x14ac:dyDescent="0.3">
      <c r="A30" s="11" t="str">
        <f t="shared" si="0"/>
        <v>8BX-IB1</v>
      </c>
      <c r="B30" s="34">
        <v>8</v>
      </c>
      <c r="C30" s="35" t="s">
        <v>346</v>
      </c>
      <c r="D30" s="36" t="s">
        <v>465</v>
      </c>
      <c r="E30" s="24" t="str">
        <f t="shared" si="1"/>
        <v>8BXIB1</v>
      </c>
      <c r="F30" s="43" t="s">
        <v>77</v>
      </c>
      <c r="G30" s="40" t="s">
        <v>185</v>
      </c>
      <c r="H30" s="39" t="s">
        <v>468</v>
      </c>
      <c r="I30" s="40" t="s">
        <v>469</v>
      </c>
      <c r="J30" s="16"/>
    </row>
    <row r="31" spans="1:10" ht="18" customHeight="1" thickBot="1" x14ac:dyDescent="0.3">
      <c r="A31" s="11" t="str">
        <f t="shared" si="0"/>
        <v>8BX-IB2</v>
      </c>
      <c r="B31" s="34">
        <v>8</v>
      </c>
      <c r="C31" s="35" t="s">
        <v>346</v>
      </c>
      <c r="D31" s="36" t="s">
        <v>465</v>
      </c>
      <c r="E31" s="24" t="str">
        <f t="shared" si="1"/>
        <v>8BXIB2</v>
      </c>
      <c r="F31" s="43" t="s">
        <v>451</v>
      </c>
      <c r="G31" s="38" t="s">
        <v>185</v>
      </c>
      <c r="H31" s="41" t="s">
        <v>470</v>
      </c>
      <c r="I31" s="40" t="s">
        <v>469</v>
      </c>
      <c r="J31" s="16"/>
    </row>
    <row r="32" spans="1:10" ht="18" customHeight="1" thickBot="1" x14ac:dyDescent="0.3">
      <c r="A32" s="11" t="str">
        <f t="shared" si="0"/>
        <v>8BX-OB1</v>
      </c>
      <c r="B32" s="34">
        <v>8</v>
      </c>
      <c r="C32" s="34" t="s">
        <v>346</v>
      </c>
      <c r="D32" s="42" t="s">
        <v>465</v>
      </c>
      <c r="E32" s="12" t="str">
        <f>CONCATENATE(C32,F32)</f>
        <v>8BXOB1</v>
      </c>
      <c r="F32" s="43" t="s">
        <v>80</v>
      </c>
      <c r="G32" s="38" t="s">
        <v>193</v>
      </c>
      <c r="H32" s="15" t="s">
        <v>293</v>
      </c>
      <c r="I32" s="40" t="s">
        <v>361</v>
      </c>
      <c r="J32" s="16"/>
    </row>
    <row r="33" spans="1:10" ht="18" customHeight="1" thickBot="1" x14ac:dyDescent="0.3">
      <c r="A33" s="11" t="str">
        <f t="shared" si="0"/>
        <v>9-IB1</v>
      </c>
      <c r="B33" s="11">
        <v>9</v>
      </c>
      <c r="C33" s="44">
        <v>9</v>
      </c>
      <c r="D33" s="45" t="s">
        <v>471</v>
      </c>
      <c r="E33" s="24" t="str">
        <f t="shared" si="1"/>
        <v>9IB1</v>
      </c>
      <c r="F33" s="25" t="s">
        <v>77</v>
      </c>
      <c r="G33" s="27" t="s">
        <v>190</v>
      </c>
      <c r="H33" s="15" t="s">
        <v>259</v>
      </c>
      <c r="I33" s="14" t="s">
        <v>303</v>
      </c>
      <c r="J33" s="16"/>
    </row>
    <row r="34" spans="1:10" ht="18" customHeight="1" thickBot="1" x14ac:dyDescent="0.3">
      <c r="A34" s="11" t="str">
        <f t="shared" si="0"/>
        <v>9-IB2</v>
      </c>
      <c r="B34" s="11"/>
      <c r="C34" s="44">
        <v>9</v>
      </c>
      <c r="D34" s="45" t="s">
        <v>471</v>
      </c>
      <c r="E34" s="24" t="str">
        <f t="shared" si="1"/>
        <v>9IB2</v>
      </c>
      <c r="F34" s="25" t="s">
        <v>451</v>
      </c>
      <c r="G34" s="27" t="s">
        <v>190</v>
      </c>
      <c r="H34" s="15" t="s">
        <v>472</v>
      </c>
      <c r="I34" s="46" t="s">
        <v>473</v>
      </c>
      <c r="J34" s="16"/>
    </row>
    <row r="35" spans="1:10" ht="18" customHeight="1" thickBot="1" x14ac:dyDescent="0.3">
      <c r="A35" s="11" t="str">
        <f t="shared" si="0"/>
        <v>9-OB1</v>
      </c>
      <c r="B35" s="21">
        <v>9</v>
      </c>
      <c r="C35" s="22">
        <v>9</v>
      </c>
      <c r="D35" s="23" t="s">
        <v>471</v>
      </c>
      <c r="E35" s="24" t="str">
        <f t="shared" si="1"/>
        <v>9OB1</v>
      </c>
      <c r="F35" s="25" t="s">
        <v>80</v>
      </c>
      <c r="G35" s="27" t="s">
        <v>225</v>
      </c>
      <c r="H35" s="15" t="s">
        <v>474</v>
      </c>
      <c r="I35" s="15" t="s">
        <v>306</v>
      </c>
      <c r="J35" s="16"/>
    </row>
    <row r="36" spans="1:10" ht="18" customHeight="1" thickBot="1" x14ac:dyDescent="0.3">
      <c r="A36" s="11" t="str">
        <f t="shared" si="0"/>
        <v>9-OB2</v>
      </c>
      <c r="B36" s="21">
        <v>9</v>
      </c>
      <c r="C36" s="22">
        <v>9</v>
      </c>
      <c r="D36" s="23" t="s">
        <v>471</v>
      </c>
      <c r="E36" s="24" t="str">
        <f t="shared" si="1"/>
        <v>9OB2</v>
      </c>
      <c r="F36" s="25" t="s">
        <v>459</v>
      </c>
      <c r="G36" s="27" t="s">
        <v>199</v>
      </c>
      <c r="H36" s="27" t="s">
        <v>303</v>
      </c>
      <c r="I36" s="26" t="s">
        <v>475</v>
      </c>
      <c r="J36" s="16"/>
    </row>
    <row r="37" spans="1:10" ht="18" customHeight="1" thickBot="1" x14ac:dyDescent="0.3">
      <c r="A37" s="11" t="str">
        <f t="shared" si="0"/>
        <v>9R-IB1</v>
      </c>
      <c r="B37" s="11">
        <v>9</v>
      </c>
      <c r="C37" s="11" t="s">
        <v>32</v>
      </c>
      <c r="D37" s="4" t="s">
        <v>476</v>
      </c>
      <c r="E37" s="12" t="str">
        <f t="shared" si="1"/>
        <v>9RIB1</v>
      </c>
      <c r="F37" s="13" t="s">
        <v>77</v>
      </c>
      <c r="G37" s="18" t="s">
        <v>190</v>
      </c>
      <c r="H37" s="15" t="s">
        <v>251</v>
      </c>
      <c r="I37" s="14" t="s">
        <v>317</v>
      </c>
      <c r="J37" s="16"/>
    </row>
    <row r="38" spans="1:10" ht="18" customHeight="1" thickBot="1" x14ac:dyDescent="0.3">
      <c r="A38" s="11" t="str">
        <f t="shared" si="0"/>
        <v>9R-OB1</v>
      </c>
      <c r="B38" s="11">
        <v>9</v>
      </c>
      <c r="C38" s="11" t="s">
        <v>32</v>
      </c>
      <c r="D38" s="4" t="s">
        <v>476</v>
      </c>
      <c r="E38" s="12" t="str">
        <f t="shared" si="1"/>
        <v>9ROB1</v>
      </c>
      <c r="F38" s="13" t="s">
        <v>80</v>
      </c>
      <c r="G38" s="18" t="s">
        <v>199</v>
      </c>
      <c r="H38" s="15" t="s">
        <v>252</v>
      </c>
      <c r="I38" s="14" t="s">
        <v>318</v>
      </c>
      <c r="J38" s="16"/>
    </row>
    <row r="39" spans="1:10" ht="18" customHeight="1" thickBot="1" x14ac:dyDescent="0.3">
      <c r="A39" s="11" t="str">
        <f t="shared" si="0"/>
        <v>10-IB1</v>
      </c>
      <c r="B39" s="21">
        <v>10</v>
      </c>
      <c r="C39" s="22">
        <v>10</v>
      </c>
      <c r="D39" s="23" t="s">
        <v>477</v>
      </c>
      <c r="E39" s="24" t="str">
        <f t="shared" si="1"/>
        <v>10IB1</v>
      </c>
      <c r="F39" s="25" t="s">
        <v>77</v>
      </c>
      <c r="G39" s="26" t="s">
        <v>206</v>
      </c>
      <c r="H39" s="26" t="s">
        <v>332</v>
      </c>
      <c r="I39" s="26" t="s">
        <v>478</v>
      </c>
      <c r="J39" s="16"/>
    </row>
    <row r="40" spans="1:10" ht="18" customHeight="1" thickBot="1" x14ac:dyDescent="0.3">
      <c r="A40" s="11" t="str">
        <f t="shared" si="0"/>
        <v>10-IB2</v>
      </c>
      <c r="B40" s="21">
        <v>10</v>
      </c>
      <c r="C40" s="22">
        <v>10</v>
      </c>
      <c r="D40" s="23" t="s">
        <v>477</v>
      </c>
      <c r="E40" s="24" t="str">
        <f t="shared" si="1"/>
        <v>10IB2</v>
      </c>
      <c r="F40" s="25" t="s">
        <v>451</v>
      </c>
      <c r="G40" s="26" t="s">
        <v>206</v>
      </c>
      <c r="H40" s="15" t="s">
        <v>479</v>
      </c>
      <c r="I40" s="26" t="s">
        <v>480</v>
      </c>
      <c r="J40" s="16"/>
    </row>
    <row r="41" spans="1:10" ht="18" customHeight="1" thickBot="1" x14ac:dyDescent="0.3">
      <c r="A41" s="11" t="str">
        <f t="shared" si="0"/>
        <v>10-OB1</v>
      </c>
      <c r="B41" s="21">
        <v>10</v>
      </c>
      <c r="C41" s="22">
        <v>10</v>
      </c>
      <c r="D41" s="23" t="s">
        <v>477</v>
      </c>
      <c r="E41" s="24" t="str">
        <f t="shared" si="1"/>
        <v>10OB1</v>
      </c>
      <c r="F41" s="25" t="s">
        <v>80</v>
      </c>
      <c r="G41" s="26" t="s">
        <v>481</v>
      </c>
      <c r="H41" s="41" t="s">
        <v>482</v>
      </c>
      <c r="I41" s="26" t="s">
        <v>332</v>
      </c>
      <c r="J41" s="16"/>
    </row>
    <row r="42" spans="1:10" ht="18" customHeight="1" thickBot="1" x14ac:dyDescent="0.3">
      <c r="A42" s="11" t="str">
        <f t="shared" si="0"/>
        <v>10-OB2</v>
      </c>
      <c r="B42" s="21">
        <v>10</v>
      </c>
      <c r="C42" s="22">
        <v>10</v>
      </c>
      <c r="D42" s="23" t="s">
        <v>477</v>
      </c>
      <c r="E42" s="24" t="str">
        <f t="shared" si="1"/>
        <v>10OB2</v>
      </c>
      <c r="F42" s="25" t="s">
        <v>459</v>
      </c>
      <c r="G42" s="26" t="s">
        <v>481</v>
      </c>
      <c r="H42" s="26" t="s">
        <v>483</v>
      </c>
      <c r="I42" s="26" t="s">
        <v>484</v>
      </c>
      <c r="J42" s="16"/>
    </row>
    <row r="43" spans="1:10" ht="18" customHeight="1" thickBot="1" x14ac:dyDescent="0.3">
      <c r="A43" s="11" t="str">
        <f t="shared" si="0"/>
        <v>11-IB1</v>
      </c>
      <c r="B43" s="21">
        <v>11</v>
      </c>
      <c r="C43" s="21">
        <v>11</v>
      </c>
      <c r="D43" s="33" t="s">
        <v>485</v>
      </c>
      <c r="E43" s="12" t="str">
        <f t="shared" si="1"/>
        <v>11IB1</v>
      </c>
      <c r="F43" s="25" t="s">
        <v>77</v>
      </c>
      <c r="G43" s="26" t="s">
        <v>185</v>
      </c>
      <c r="H43" s="15" t="s">
        <v>292</v>
      </c>
      <c r="I43" s="26" t="s">
        <v>486</v>
      </c>
      <c r="J43" s="16"/>
    </row>
    <row r="44" spans="1:10" ht="18" customHeight="1" thickBot="1" x14ac:dyDescent="0.3">
      <c r="A44" s="11" t="str">
        <f t="shared" si="0"/>
        <v>11-OB1</v>
      </c>
      <c r="B44" s="21">
        <v>11</v>
      </c>
      <c r="C44" s="21">
        <v>11</v>
      </c>
      <c r="D44" s="33" t="s">
        <v>485</v>
      </c>
      <c r="E44" s="12" t="str">
        <f t="shared" si="1"/>
        <v>11OB1</v>
      </c>
      <c r="F44" s="25" t="s">
        <v>80</v>
      </c>
      <c r="G44" s="26" t="s">
        <v>207</v>
      </c>
      <c r="H44" s="15" t="s">
        <v>263</v>
      </c>
      <c r="I44" s="26" t="s">
        <v>486</v>
      </c>
      <c r="J44" s="16"/>
    </row>
    <row r="45" spans="1:10" ht="18" customHeight="1" thickBot="1" x14ac:dyDescent="0.3">
      <c r="A45" s="11" t="str">
        <f t="shared" si="0"/>
        <v>12-IB1</v>
      </c>
      <c r="B45" s="21">
        <v>12</v>
      </c>
      <c r="C45" s="21">
        <v>12</v>
      </c>
      <c r="D45" s="33" t="s">
        <v>487</v>
      </c>
      <c r="E45" s="12" t="str">
        <f t="shared" si="1"/>
        <v>12IB1</v>
      </c>
      <c r="F45" s="25" t="s">
        <v>77</v>
      </c>
      <c r="G45" s="26" t="s">
        <v>206</v>
      </c>
      <c r="H45" s="26" t="s">
        <v>262</v>
      </c>
      <c r="I45" s="26" t="s">
        <v>320</v>
      </c>
      <c r="J45" s="16"/>
    </row>
    <row r="46" spans="1:10" ht="18" customHeight="1" thickBot="1" x14ac:dyDescent="0.3">
      <c r="A46" s="11" t="str">
        <f t="shared" si="0"/>
        <v>12-OB1</v>
      </c>
      <c r="B46" s="21">
        <v>12</v>
      </c>
      <c r="C46" s="21">
        <v>12</v>
      </c>
      <c r="D46" s="33" t="s">
        <v>487</v>
      </c>
      <c r="E46" s="12" t="str">
        <f t="shared" si="1"/>
        <v>12OB1</v>
      </c>
      <c r="F46" s="25" t="s">
        <v>80</v>
      </c>
      <c r="G46" s="26" t="s">
        <v>207</v>
      </c>
      <c r="H46" s="15" t="s">
        <v>263</v>
      </c>
      <c r="I46" s="26" t="s">
        <v>303</v>
      </c>
      <c r="J46" s="16"/>
    </row>
    <row r="47" spans="1:10" ht="18" customHeight="1" thickBot="1" x14ac:dyDescent="0.3">
      <c r="A47" s="11" t="str">
        <f t="shared" si="0"/>
        <v>14-IB1</v>
      </c>
      <c r="B47" s="11">
        <v>14</v>
      </c>
      <c r="C47" s="11">
        <v>14</v>
      </c>
      <c r="D47" s="4" t="s">
        <v>488</v>
      </c>
      <c r="E47" s="12" t="str">
        <f t="shared" si="1"/>
        <v>14IB1</v>
      </c>
      <c r="F47" s="13" t="s">
        <v>77</v>
      </c>
      <c r="G47" s="14" t="s">
        <v>190</v>
      </c>
      <c r="H47" s="15" t="s">
        <v>259</v>
      </c>
      <c r="I47" s="14" t="s">
        <v>342</v>
      </c>
      <c r="J47" s="47" t="s">
        <v>452</v>
      </c>
    </row>
    <row r="48" spans="1:10" ht="18" customHeight="1" thickBot="1" x14ac:dyDescent="0.3">
      <c r="A48" s="11" t="str">
        <f t="shared" si="0"/>
        <v>14-OB1</v>
      </c>
      <c r="B48" s="11">
        <v>14</v>
      </c>
      <c r="C48" s="11">
        <v>14</v>
      </c>
      <c r="D48" s="4" t="s">
        <v>488</v>
      </c>
      <c r="E48" s="12" t="str">
        <f t="shared" si="1"/>
        <v>14OB1</v>
      </c>
      <c r="F48" s="13" t="s">
        <v>80</v>
      </c>
      <c r="G48" s="14" t="s">
        <v>195</v>
      </c>
      <c r="H48" s="15" t="s">
        <v>248</v>
      </c>
      <c r="I48" s="14" t="s">
        <v>342</v>
      </c>
      <c r="J48" s="47" t="s">
        <v>452</v>
      </c>
    </row>
    <row r="49" spans="1:10" ht="18" customHeight="1" thickBot="1" x14ac:dyDescent="0.3">
      <c r="A49" s="11" t="str">
        <f t="shared" si="0"/>
        <v>14R-IB1</v>
      </c>
      <c r="B49" s="11">
        <v>14</v>
      </c>
      <c r="C49" s="11" t="s">
        <v>68</v>
      </c>
      <c r="D49" s="4" t="s">
        <v>489</v>
      </c>
      <c r="E49" s="12" t="str">
        <f t="shared" si="1"/>
        <v>14RIB1</v>
      </c>
      <c r="F49" s="17" t="s">
        <v>77</v>
      </c>
      <c r="G49" s="18" t="s">
        <v>190</v>
      </c>
      <c r="H49" s="15" t="s">
        <v>251</v>
      </c>
      <c r="I49" s="14" t="s">
        <v>340</v>
      </c>
      <c r="J49" s="16"/>
    </row>
    <row r="50" spans="1:10" ht="18" customHeight="1" thickBot="1" x14ac:dyDescent="0.3">
      <c r="A50" s="11" t="str">
        <f t="shared" si="0"/>
        <v>14R-OB1</v>
      </c>
      <c r="B50" s="11">
        <v>14</v>
      </c>
      <c r="C50" s="11" t="s">
        <v>68</v>
      </c>
      <c r="D50" s="4" t="s">
        <v>489</v>
      </c>
      <c r="E50" s="12" t="str">
        <f t="shared" si="1"/>
        <v>14ROB1</v>
      </c>
      <c r="F50" s="17" t="s">
        <v>80</v>
      </c>
      <c r="G50" s="18" t="s">
        <v>181</v>
      </c>
      <c r="H50" s="48" t="s">
        <v>290</v>
      </c>
      <c r="I50" s="14" t="s">
        <v>341</v>
      </c>
      <c r="J50" s="49"/>
    </row>
    <row r="51" spans="1:10" ht="18" customHeight="1" thickBot="1" x14ac:dyDescent="0.3">
      <c r="A51" s="11" t="str">
        <f t="shared" si="0"/>
        <v>14X-IB1</v>
      </c>
      <c r="B51" s="11">
        <v>14</v>
      </c>
      <c r="C51" s="11" t="s">
        <v>27</v>
      </c>
      <c r="D51" s="4" t="s">
        <v>490</v>
      </c>
      <c r="E51" s="12" t="str">
        <f t="shared" si="1"/>
        <v>14XIB1</v>
      </c>
      <c r="F51" s="13" t="s">
        <v>77</v>
      </c>
      <c r="G51" s="14" t="s">
        <v>190</v>
      </c>
      <c r="H51" s="15" t="s">
        <v>259</v>
      </c>
      <c r="I51" s="15" t="s">
        <v>343</v>
      </c>
      <c r="J51" s="16"/>
    </row>
    <row r="52" spans="1:10" ht="18" customHeight="1" thickBot="1" x14ac:dyDescent="0.3">
      <c r="A52" s="11" t="str">
        <f t="shared" si="0"/>
        <v>14X-OB1</v>
      </c>
      <c r="B52" s="11">
        <v>14</v>
      </c>
      <c r="C52" s="11" t="s">
        <v>27</v>
      </c>
      <c r="D52" s="4" t="s">
        <v>490</v>
      </c>
      <c r="E52" s="12" t="str">
        <f t="shared" si="1"/>
        <v>14XOB1</v>
      </c>
      <c r="F52" s="17" t="s">
        <v>80</v>
      </c>
      <c r="G52" s="18" t="s">
        <v>195</v>
      </c>
      <c r="H52" s="19" t="s">
        <v>248</v>
      </c>
      <c r="I52" s="14" t="s">
        <v>315</v>
      </c>
      <c r="J52" s="16"/>
    </row>
    <row r="53" spans="1:10" ht="18" customHeight="1" thickBot="1" x14ac:dyDescent="0.3">
      <c r="A53" s="11" t="str">
        <f t="shared" si="0"/>
        <v>18-IB1</v>
      </c>
      <c r="B53" s="11">
        <v>18</v>
      </c>
      <c r="C53" s="11">
        <v>18</v>
      </c>
      <c r="D53" s="4" t="s">
        <v>491</v>
      </c>
      <c r="E53" s="12" t="str">
        <f t="shared" si="1"/>
        <v>18IB1</v>
      </c>
      <c r="F53" s="17" t="s">
        <v>77</v>
      </c>
      <c r="G53" s="18" t="s">
        <v>179</v>
      </c>
      <c r="H53" s="19" t="s">
        <v>239</v>
      </c>
      <c r="I53" s="14" t="s">
        <v>306</v>
      </c>
      <c r="J53" s="16"/>
    </row>
    <row r="54" spans="1:10" ht="18" customHeight="1" thickBot="1" x14ac:dyDescent="0.3">
      <c r="A54" s="11" t="str">
        <f t="shared" si="0"/>
        <v>18-OB1</v>
      </c>
      <c r="B54" s="11">
        <v>18</v>
      </c>
      <c r="C54" s="11">
        <v>18</v>
      </c>
      <c r="D54" s="4" t="s">
        <v>491</v>
      </c>
      <c r="E54" s="12" t="str">
        <f t="shared" si="1"/>
        <v>18OB1</v>
      </c>
      <c r="F54" s="17" t="s">
        <v>80</v>
      </c>
      <c r="G54" s="18" t="s">
        <v>189</v>
      </c>
      <c r="H54" s="19" t="s">
        <v>240</v>
      </c>
      <c r="I54" s="14" t="s">
        <v>306</v>
      </c>
      <c r="J54" s="16"/>
    </row>
    <row r="55" spans="1:10" ht="18" customHeight="1" thickBot="1" x14ac:dyDescent="0.3">
      <c r="A55" s="11" t="str">
        <f t="shared" si="0"/>
        <v>19-IB1</v>
      </c>
      <c r="B55" s="11">
        <v>19</v>
      </c>
      <c r="C55" s="11">
        <v>19</v>
      </c>
      <c r="D55" s="4" t="s">
        <v>492</v>
      </c>
      <c r="E55" s="12" t="str">
        <f t="shared" si="1"/>
        <v>19IB1</v>
      </c>
      <c r="F55" s="17" t="s">
        <v>77</v>
      </c>
      <c r="G55" s="18" t="s">
        <v>185</v>
      </c>
      <c r="H55" s="19" t="s">
        <v>243</v>
      </c>
      <c r="I55" s="14" t="s">
        <v>309</v>
      </c>
      <c r="J55" s="16"/>
    </row>
    <row r="56" spans="1:10" ht="18" customHeight="1" thickBot="1" x14ac:dyDescent="0.3">
      <c r="A56" s="11" t="str">
        <f t="shared" si="0"/>
        <v>19-OB1</v>
      </c>
      <c r="B56" s="11">
        <v>19</v>
      </c>
      <c r="C56" s="11">
        <v>19</v>
      </c>
      <c r="D56" s="4" t="s">
        <v>492</v>
      </c>
      <c r="E56" s="12" t="str">
        <f t="shared" si="1"/>
        <v>19OB1</v>
      </c>
      <c r="F56" s="17" t="s">
        <v>80</v>
      </c>
      <c r="G56" s="18" t="s">
        <v>196</v>
      </c>
      <c r="H56" s="19" t="s">
        <v>249</v>
      </c>
      <c r="I56" s="14" t="s">
        <v>306</v>
      </c>
      <c r="J56" s="16"/>
    </row>
    <row r="57" spans="1:10" ht="18" customHeight="1" thickBot="1" x14ac:dyDescent="0.3">
      <c r="A57" s="11" t="str">
        <f t="shared" si="0"/>
        <v>21-IB1</v>
      </c>
      <c r="B57" s="11">
        <v>21</v>
      </c>
      <c r="C57" s="11">
        <v>21</v>
      </c>
      <c r="D57" s="4" t="s">
        <v>493</v>
      </c>
      <c r="E57" s="12" t="str">
        <f t="shared" si="1"/>
        <v>21IB1</v>
      </c>
      <c r="F57" s="17" t="s">
        <v>77</v>
      </c>
      <c r="G57" s="18" t="s">
        <v>190</v>
      </c>
      <c r="H57" s="19" t="s">
        <v>259</v>
      </c>
      <c r="I57" s="14" t="s">
        <v>306</v>
      </c>
      <c r="J57" s="16"/>
    </row>
    <row r="58" spans="1:10" ht="18" customHeight="1" thickBot="1" x14ac:dyDescent="0.3">
      <c r="A58" s="11" t="str">
        <f t="shared" si="0"/>
        <v>21-OB1</v>
      </c>
      <c r="B58" s="11">
        <v>21</v>
      </c>
      <c r="C58" s="11">
        <v>21</v>
      </c>
      <c r="D58" s="4" t="s">
        <v>493</v>
      </c>
      <c r="E58" s="12" t="str">
        <f t="shared" si="1"/>
        <v>21OB1</v>
      </c>
      <c r="F58" s="17" t="s">
        <v>80</v>
      </c>
      <c r="G58" s="18" t="s">
        <v>221</v>
      </c>
      <c r="H58" s="19" t="s">
        <v>286</v>
      </c>
      <c r="I58" s="14" t="s">
        <v>306</v>
      </c>
      <c r="J58" s="16"/>
    </row>
    <row r="59" spans="1:10" ht="18" customHeight="1" thickBot="1" x14ac:dyDescent="0.3">
      <c r="A59" s="11" t="str">
        <f t="shared" si="0"/>
        <v>22-IB1</v>
      </c>
      <c r="B59" s="21">
        <v>22</v>
      </c>
      <c r="C59" s="22">
        <v>22</v>
      </c>
      <c r="D59" s="23" t="s">
        <v>494</v>
      </c>
      <c r="E59" s="24" t="str">
        <f t="shared" si="1"/>
        <v>22IB1</v>
      </c>
      <c r="F59" s="31" t="s">
        <v>77</v>
      </c>
      <c r="G59" s="27" t="s">
        <v>495</v>
      </c>
      <c r="H59" s="27" t="s">
        <v>496</v>
      </c>
      <c r="I59" s="26" t="s">
        <v>342</v>
      </c>
      <c r="J59" s="28" t="s">
        <v>452</v>
      </c>
    </row>
    <row r="60" spans="1:10" ht="18" customHeight="1" thickBot="1" x14ac:dyDescent="0.3">
      <c r="A60" s="11" t="str">
        <f t="shared" si="0"/>
        <v>22-IB2</v>
      </c>
      <c r="B60" s="21">
        <v>22</v>
      </c>
      <c r="C60" s="22">
        <v>22</v>
      </c>
      <c r="D60" s="23" t="s">
        <v>494</v>
      </c>
      <c r="E60" s="24" t="str">
        <f t="shared" si="1"/>
        <v>22IB2</v>
      </c>
      <c r="F60" s="31" t="s">
        <v>451</v>
      </c>
      <c r="G60" s="27" t="s">
        <v>495</v>
      </c>
      <c r="H60" s="19" t="s">
        <v>497</v>
      </c>
      <c r="I60" s="26" t="s">
        <v>342</v>
      </c>
      <c r="J60" s="28" t="s">
        <v>452</v>
      </c>
    </row>
    <row r="61" spans="1:10" ht="18" customHeight="1" thickBot="1" x14ac:dyDescent="0.3">
      <c r="A61" s="11" t="str">
        <f t="shared" si="0"/>
        <v>22-OB1</v>
      </c>
      <c r="B61" s="21">
        <v>22</v>
      </c>
      <c r="C61" s="22">
        <v>22</v>
      </c>
      <c r="D61" s="23" t="s">
        <v>494</v>
      </c>
      <c r="E61" s="24" t="str">
        <f t="shared" si="1"/>
        <v>22OB1</v>
      </c>
      <c r="F61" s="31" t="s">
        <v>80</v>
      </c>
      <c r="G61" s="27" t="s">
        <v>498</v>
      </c>
      <c r="H61" s="27" t="s">
        <v>496</v>
      </c>
      <c r="I61" s="26" t="s">
        <v>342</v>
      </c>
      <c r="J61" s="28" t="s">
        <v>452</v>
      </c>
    </row>
    <row r="62" spans="1:10" ht="18" customHeight="1" thickBot="1" x14ac:dyDescent="0.3">
      <c r="A62" s="11" t="str">
        <f t="shared" si="0"/>
        <v>22-OB2</v>
      </c>
      <c r="B62" s="21">
        <v>22</v>
      </c>
      <c r="C62" s="22">
        <v>22</v>
      </c>
      <c r="D62" s="23" t="s">
        <v>494</v>
      </c>
      <c r="E62" s="24" t="str">
        <f t="shared" si="1"/>
        <v>22OB2</v>
      </c>
      <c r="F62" s="31" t="s">
        <v>459</v>
      </c>
      <c r="G62" s="27" t="s">
        <v>498</v>
      </c>
      <c r="H62" s="19" t="s">
        <v>499</v>
      </c>
      <c r="I62" s="26" t="s">
        <v>342</v>
      </c>
      <c r="J62" s="28" t="s">
        <v>452</v>
      </c>
    </row>
    <row r="63" spans="1:10" ht="18" customHeight="1" thickBot="1" x14ac:dyDescent="0.3">
      <c r="A63" s="11" t="str">
        <f t="shared" si="0"/>
        <v>23-IB1</v>
      </c>
      <c r="B63" s="11">
        <v>23</v>
      </c>
      <c r="C63" s="11">
        <v>23</v>
      </c>
      <c r="D63" s="4" t="s">
        <v>500</v>
      </c>
      <c r="E63" s="12" t="str">
        <f t="shared" si="1"/>
        <v>23IB1</v>
      </c>
      <c r="F63" s="13" t="s">
        <v>77</v>
      </c>
      <c r="G63" s="14" t="s">
        <v>182</v>
      </c>
      <c r="H63" s="15" t="s">
        <v>271</v>
      </c>
      <c r="I63" s="14" t="s">
        <v>326</v>
      </c>
      <c r="J63" s="16"/>
    </row>
    <row r="64" spans="1:10" ht="18" customHeight="1" thickBot="1" x14ac:dyDescent="0.3">
      <c r="A64" s="11" t="str">
        <f t="shared" si="0"/>
        <v>23-OB1</v>
      </c>
      <c r="B64" s="11">
        <v>23</v>
      </c>
      <c r="C64" s="11">
        <v>23</v>
      </c>
      <c r="D64" s="4" t="s">
        <v>500</v>
      </c>
      <c r="E64" s="12" t="str">
        <f t="shared" si="1"/>
        <v>23OB1</v>
      </c>
      <c r="F64" s="13" t="s">
        <v>80</v>
      </c>
      <c r="G64" s="14" t="s">
        <v>212</v>
      </c>
      <c r="H64" s="15" t="s">
        <v>272</v>
      </c>
      <c r="I64" s="14" t="s">
        <v>326</v>
      </c>
      <c r="J64" s="16"/>
    </row>
    <row r="65" spans="1:10" ht="18" customHeight="1" thickBot="1" x14ac:dyDescent="0.3">
      <c r="A65" s="11" t="str">
        <f t="shared" si="0"/>
        <v>24-IB1</v>
      </c>
      <c r="B65" s="21">
        <v>24</v>
      </c>
      <c r="C65" s="22">
        <v>24</v>
      </c>
      <c r="D65" s="23" t="s">
        <v>501</v>
      </c>
      <c r="E65" s="24" t="str">
        <f t="shared" si="1"/>
        <v>24IB1</v>
      </c>
      <c r="F65" s="25" t="s">
        <v>77</v>
      </c>
      <c r="G65" s="26" t="s">
        <v>206</v>
      </c>
      <c r="H65" s="15" t="s">
        <v>502</v>
      </c>
      <c r="I65" s="26" t="s">
        <v>322</v>
      </c>
      <c r="J65" s="16"/>
    </row>
    <row r="66" spans="1:10" ht="18" customHeight="1" thickBot="1" x14ac:dyDescent="0.3">
      <c r="A66" s="11" t="str">
        <f t="shared" si="0"/>
        <v>24-IB2</v>
      </c>
      <c r="B66" s="21">
        <v>24</v>
      </c>
      <c r="C66" s="22">
        <v>24</v>
      </c>
      <c r="D66" s="23" t="s">
        <v>501</v>
      </c>
      <c r="E66" s="24" t="str">
        <f t="shared" si="1"/>
        <v>24IB2</v>
      </c>
      <c r="F66" s="25" t="s">
        <v>451</v>
      </c>
      <c r="G66" s="26" t="s">
        <v>503</v>
      </c>
      <c r="H66" s="26" t="s">
        <v>322</v>
      </c>
      <c r="I66" s="26" t="s">
        <v>504</v>
      </c>
      <c r="J66" s="28" t="s">
        <v>452</v>
      </c>
    </row>
    <row r="67" spans="1:10" ht="18" customHeight="1" thickBot="1" x14ac:dyDescent="0.3">
      <c r="A67" s="11" t="str">
        <f t="shared" si="0"/>
        <v>24-IB3</v>
      </c>
      <c r="B67" s="21">
        <v>24</v>
      </c>
      <c r="C67" s="22">
        <v>24</v>
      </c>
      <c r="D67" s="23" t="s">
        <v>501</v>
      </c>
      <c r="E67" s="24" t="str">
        <f t="shared" si="1"/>
        <v>24IB3</v>
      </c>
      <c r="F67" s="25" t="s">
        <v>453</v>
      </c>
      <c r="G67" s="26" t="s">
        <v>505</v>
      </c>
      <c r="H67" s="26" t="s">
        <v>322</v>
      </c>
      <c r="I67" s="26" t="s">
        <v>504</v>
      </c>
      <c r="J67" s="28" t="s">
        <v>452</v>
      </c>
    </row>
    <row r="68" spans="1:10" ht="18" customHeight="1" thickBot="1" x14ac:dyDescent="0.3">
      <c r="A68" s="11" t="str">
        <f t="shared" ref="A68:A134" si="2">C68&amp;"-"&amp;F68</f>
        <v>24-OB1</v>
      </c>
      <c r="B68" s="21">
        <v>24</v>
      </c>
      <c r="C68" s="22">
        <v>24</v>
      </c>
      <c r="D68" s="23" t="s">
        <v>501</v>
      </c>
      <c r="E68" s="24" t="str">
        <f t="shared" ref="E68:E131" si="3">CONCATENATE(C68,F68)</f>
        <v>24OB1</v>
      </c>
      <c r="F68" s="25" t="s">
        <v>80</v>
      </c>
      <c r="G68" s="26" t="s">
        <v>182</v>
      </c>
      <c r="H68" s="15" t="s">
        <v>506</v>
      </c>
      <c r="I68" s="26" t="s">
        <v>507</v>
      </c>
      <c r="J68" s="16"/>
    </row>
    <row r="69" spans="1:10" ht="18" customHeight="1" thickBot="1" x14ac:dyDescent="0.3">
      <c r="A69" s="11" t="str">
        <f t="shared" si="2"/>
        <v>24-OB2</v>
      </c>
      <c r="B69" s="21">
        <v>24</v>
      </c>
      <c r="C69" s="22">
        <v>24</v>
      </c>
      <c r="D69" s="23" t="s">
        <v>501</v>
      </c>
      <c r="E69" s="24" t="str">
        <f t="shared" si="3"/>
        <v>24OB2</v>
      </c>
      <c r="F69" s="25" t="s">
        <v>459</v>
      </c>
      <c r="G69" s="26" t="s">
        <v>508</v>
      </c>
      <c r="H69" s="26" t="s">
        <v>309</v>
      </c>
      <c r="I69" s="26" t="s">
        <v>509</v>
      </c>
      <c r="J69" s="28" t="s">
        <v>452</v>
      </c>
    </row>
    <row r="70" spans="1:10" ht="18" customHeight="1" thickBot="1" x14ac:dyDescent="0.3">
      <c r="A70" s="11" t="str">
        <f t="shared" si="2"/>
        <v>24-OB3</v>
      </c>
      <c r="B70" s="21">
        <v>24</v>
      </c>
      <c r="C70" s="22">
        <v>24</v>
      </c>
      <c r="D70" s="23" t="s">
        <v>501</v>
      </c>
      <c r="E70" s="24" t="str">
        <f t="shared" si="3"/>
        <v>24OB3</v>
      </c>
      <c r="F70" s="25" t="s">
        <v>510</v>
      </c>
      <c r="G70" s="26" t="s">
        <v>511</v>
      </c>
      <c r="H70" s="26" t="s">
        <v>309</v>
      </c>
      <c r="I70" s="26" t="s">
        <v>509</v>
      </c>
      <c r="J70" s="28" t="s">
        <v>452</v>
      </c>
    </row>
    <row r="71" spans="1:10" ht="18" customHeight="1" thickBot="1" x14ac:dyDescent="0.3">
      <c r="A71" s="11" t="str">
        <f t="shared" si="2"/>
        <v>25-IB1</v>
      </c>
      <c r="B71" s="11">
        <v>25</v>
      </c>
      <c r="C71" s="11">
        <v>25</v>
      </c>
      <c r="D71" s="4" t="s">
        <v>512</v>
      </c>
      <c r="E71" s="12" t="str">
        <f t="shared" si="3"/>
        <v>25IB1</v>
      </c>
      <c r="F71" s="13" t="s">
        <v>77</v>
      </c>
      <c r="G71" s="14" t="s">
        <v>198</v>
      </c>
      <c r="H71" s="15" t="s">
        <v>241</v>
      </c>
      <c r="I71" s="14" t="s">
        <v>316</v>
      </c>
      <c r="J71" s="47" t="s">
        <v>452</v>
      </c>
    </row>
    <row r="72" spans="1:10" ht="18" customHeight="1" thickBot="1" x14ac:dyDescent="0.3">
      <c r="A72" s="11" t="str">
        <f t="shared" si="2"/>
        <v>25-OB1</v>
      </c>
      <c r="B72" s="11">
        <v>25</v>
      </c>
      <c r="C72" s="11">
        <v>25</v>
      </c>
      <c r="D72" s="4" t="s">
        <v>512</v>
      </c>
      <c r="E72" s="12" t="str">
        <f t="shared" si="3"/>
        <v>25OB1</v>
      </c>
      <c r="F72" s="13" t="s">
        <v>80</v>
      </c>
      <c r="G72" s="14" t="s">
        <v>216</v>
      </c>
      <c r="H72" s="15" t="s">
        <v>278</v>
      </c>
      <c r="I72" s="14" t="s">
        <v>316</v>
      </c>
      <c r="J72" s="47" t="s">
        <v>452</v>
      </c>
    </row>
    <row r="73" spans="1:10" ht="18" customHeight="1" thickBot="1" x14ac:dyDescent="0.3">
      <c r="A73" s="11" t="str">
        <f t="shared" si="2"/>
        <v>27-IB1</v>
      </c>
      <c r="B73" s="11">
        <v>27</v>
      </c>
      <c r="C73" s="11">
        <v>27</v>
      </c>
      <c r="D73" s="4" t="s">
        <v>513</v>
      </c>
      <c r="E73" s="12" t="str">
        <f t="shared" si="3"/>
        <v>27IB1</v>
      </c>
      <c r="F73" s="13" t="s">
        <v>77</v>
      </c>
      <c r="G73" s="14" t="s">
        <v>194</v>
      </c>
      <c r="H73" s="15" t="s">
        <v>247</v>
      </c>
      <c r="I73" s="14" t="s">
        <v>311</v>
      </c>
      <c r="J73" s="16"/>
    </row>
    <row r="74" spans="1:10" ht="18" customHeight="1" thickBot="1" x14ac:dyDescent="0.3">
      <c r="A74" s="11" t="str">
        <f t="shared" si="2"/>
        <v>27-OB1</v>
      </c>
      <c r="B74" s="11">
        <v>27</v>
      </c>
      <c r="C74" s="11">
        <v>27</v>
      </c>
      <c r="D74" s="4" t="s">
        <v>513</v>
      </c>
      <c r="E74" s="12" t="str">
        <f t="shared" si="3"/>
        <v>27OB1</v>
      </c>
      <c r="F74" s="17" t="s">
        <v>80</v>
      </c>
      <c r="G74" s="18" t="s">
        <v>207</v>
      </c>
      <c r="H74" s="19" t="s">
        <v>273</v>
      </c>
      <c r="I74" s="18" t="s">
        <v>327</v>
      </c>
      <c r="J74" s="16"/>
    </row>
    <row r="75" spans="1:10" ht="18" customHeight="1" thickBot="1" x14ac:dyDescent="0.3">
      <c r="A75" s="11" t="str">
        <f t="shared" si="2"/>
        <v>28-IB1</v>
      </c>
      <c r="B75" s="21">
        <v>28</v>
      </c>
      <c r="C75" s="22">
        <v>28</v>
      </c>
      <c r="D75" s="23" t="s">
        <v>514</v>
      </c>
      <c r="E75" s="24" t="str">
        <f t="shared" si="3"/>
        <v>28IB1</v>
      </c>
      <c r="F75" s="31" t="s">
        <v>77</v>
      </c>
      <c r="G75" s="27" t="s">
        <v>224</v>
      </c>
      <c r="H75" s="19" t="s">
        <v>292</v>
      </c>
      <c r="I75" s="27" t="s">
        <v>332</v>
      </c>
      <c r="J75" s="16"/>
    </row>
    <row r="76" spans="1:10" ht="18" customHeight="1" thickBot="1" x14ac:dyDescent="0.3">
      <c r="A76" s="11" t="str">
        <f t="shared" si="2"/>
        <v>28-IB2</v>
      </c>
      <c r="B76" s="21">
        <v>28</v>
      </c>
      <c r="C76" s="22">
        <v>28</v>
      </c>
      <c r="D76" s="23" t="s">
        <v>514</v>
      </c>
      <c r="E76" s="24" t="str">
        <f t="shared" si="3"/>
        <v>28IB2</v>
      </c>
      <c r="F76" s="31" t="s">
        <v>451</v>
      </c>
      <c r="G76" s="27" t="s">
        <v>224</v>
      </c>
      <c r="H76" s="50" t="s">
        <v>515</v>
      </c>
      <c r="I76" s="27" t="s">
        <v>332</v>
      </c>
      <c r="J76" s="16"/>
    </row>
    <row r="77" spans="1:10" ht="18" customHeight="1" thickBot="1" x14ac:dyDescent="0.3">
      <c r="A77" s="11" t="str">
        <f t="shared" si="2"/>
        <v>28-OB1</v>
      </c>
      <c r="B77" s="21">
        <v>28</v>
      </c>
      <c r="C77" s="22">
        <v>28</v>
      </c>
      <c r="D77" s="23" t="s">
        <v>514</v>
      </c>
      <c r="E77" s="24" t="str">
        <f t="shared" si="3"/>
        <v>28OB1</v>
      </c>
      <c r="F77" s="31" t="s">
        <v>80</v>
      </c>
      <c r="G77" s="27" t="s">
        <v>181</v>
      </c>
      <c r="H77" s="27" t="s">
        <v>516</v>
      </c>
      <c r="I77" s="27" t="s">
        <v>306</v>
      </c>
      <c r="J77" s="16"/>
    </row>
    <row r="78" spans="1:10" ht="18" customHeight="1" thickBot="1" x14ac:dyDescent="0.3">
      <c r="A78" s="11" t="str">
        <f t="shared" si="2"/>
        <v>28-OB2</v>
      </c>
      <c r="B78" s="21">
        <v>28</v>
      </c>
      <c r="C78" s="22">
        <v>28</v>
      </c>
      <c r="D78" s="23" t="s">
        <v>514</v>
      </c>
      <c r="E78" s="24" t="str">
        <f t="shared" si="3"/>
        <v>28OB2</v>
      </c>
      <c r="F78" s="31" t="s">
        <v>459</v>
      </c>
      <c r="G78" s="27" t="s">
        <v>181</v>
      </c>
      <c r="H78" s="27" t="s">
        <v>515</v>
      </c>
      <c r="I78" s="27" t="s">
        <v>306</v>
      </c>
      <c r="J78" s="16"/>
    </row>
    <row r="79" spans="1:10" ht="18" customHeight="1" thickBot="1" x14ac:dyDescent="0.3">
      <c r="A79" s="11" t="str">
        <f t="shared" si="2"/>
        <v>28-OB3</v>
      </c>
      <c r="B79" s="21">
        <v>28</v>
      </c>
      <c r="C79" s="22">
        <v>28</v>
      </c>
      <c r="D79" s="23" t="s">
        <v>514</v>
      </c>
      <c r="E79" s="24" t="str">
        <f t="shared" si="3"/>
        <v>28OB3</v>
      </c>
      <c r="F79" s="31" t="s">
        <v>510</v>
      </c>
      <c r="G79" s="27" t="s">
        <v>181</v>
      </c>
      <c r="H79" s="19"/>
      <c r="I79" s="27" t="s">
        <v>306</v>
      </c>
      <c r="J79" s="16"/>
    </row>
    <row r="80" spans="1:10" ht="18" customHeight="1" thickBot="1" x14ac:dyDescent="0.3">
      <c r="A80" s="11" t="str">
        <f t="shared" si="2"/>
        <v>28R-IB1</v>
      </c>
      <c r="B80" s="11">
        <v>28</v>
      </c>
      <c r="C80" s="11" t="s">
        <v>0</v>
      </c>
      <c r="D80" s="4" t="s">
        <v>517</v>
      </c>
      <c r="E80" s="12" t="str">
        <f t="shared" si="3"/>
        <v>28RIB1</v>
      </c>
      <c r="F80" s="17" t="s">
        <v>77</v>
      </c>
      <c r="G80" s="18" t="s">
        <v>179</v>
      </c>
      <c r="H80" s="19" t="s">
        <v>230</v>
      </c>
      <c r="I80" s="18" t="s">
        <v>290</v>
      </c>
      <c r="J80" s="16"/>
    </row>
    <row r="81" spans="1:10" ht="18" customHeight="1" thickBot="1" x14ac:dyDescent="0.3">
      <c r="A81" s="11" t="str">
        <f t="shared" si="2"/>
        <v>28R-OB1</v>
      </c>
      <c r="B81" s="11">
        <v>28</v>
      </c>
      <c r="C81" s="11" t="s">
        <v>0</v>
      </c>
      <c r="D81" s="4" t="s">
        <v>517</v>
      </c>
      <c r="E81" s="12" t="str">
        <f t="shared" si="3"/>
        <v>28ROB1</v>
      </c>
      <c r="F81" s="17" t="s">
        <v>80</v>
      </c>
      <c r="G81" s="18" t="s">
        <v>204</v>
      </c>
      <c r="H81" s="19" t="s">
        <v>258</v>
      </c>
      <c r="I81" s="18" t="s">
        <v>290</v>
      </c>
      <c r="J81" s="16"/>
    </row>
    <row r="82" spans="1:10" ht="18" customHeight="1" thickBot="1" x14ac:dyDescent="0.3">
      <c r="A82" s="11" t="str">
        <f t="shared" si="2"/>
        <v>29-IB1</v>
      </c>
      <c r="B82" s="21">
        <v>29</v>
      </c>
      <c r="C82" s="22">
        <v>29</v>
      </c>
      <c r="D82" s="23" t="s">
        <v>518</v>
      </c>
      <c r="E82" s="24" t="str">
        <f t="shared" si="3"/>
        <v>29IB1</v>
      </c>
      <c r="F82" s="31" t="s">
        <v>77</v>
      </c>
      <c r="G82" s="27" t="s">
        <v>183</v>
      </c>
      <c r="H82" s="19" t="s">
        <v>519</v>
      </c>
      <c r="I82" s="27" t="s">
        <v>303</v>
      </c>
      <c r="J82" s="16"/>
    </row>
    <row r="83" spans="1:10" ht="18" customHeight="1" thickBot="1" x14ac:dyDescent="0.3">
      <c r="A83" s="11" t="str">
        <f t="shared" si="2"/>
        <v>29-IB2</v>
      </c>
      <c r="B83" s="21">
        <v>29</v>
      </c>
      <c r="C83" s="22">
        <v>29</v>
      </c>
      <c r="D83" s="23" t="s">
        <v>518</v>
      </c>
      <c r="E83" s="24" t="str">
        <f t="shared" si="3"/>
        <v>29IB2</v>
      </c>
      <c r="F83" s="31" t="s">
        <v>451</v>
      </c>
      <c r="G83" s="27" t="s">
        <v>183</v>
      </c>
      <c r="H83" s="27" t="s">
        <v>520</v>
      </c>
      <c r="I83" s="27" t="s">
        <v>303</v>
      </c>
      <c r="J83" s="16"/>
    </row>
    <row r="84" spans="1:10" ht="18" customHeight="1" thickBot="1" x14ac:dyDescent="0.3">
      <c r="A84" s="11" t="str">
        <f t="shared" si="2"/>
        <v>29-IB3</v>
      </c>
      <c r="B84" s="21">
        <v>29</v>
      </c>
      <c r="C84" s="22">
        <v>29</v>
      </c>
      <c r="D84" s="23" t="s">
        <v>518</v>
      </c>
      <c r="E84" s="24" t="str">
        <f t="shared" si="3"/>
        <v>29IB3</v>
      </c>
      <c r="F84" s="31" t="s">
        <v>453</v>
      </c>
      <c r="G84" s="27" t="s">
        <v>183</v>
      </c>
      <c r="H84" s="19" t="s">
        <v>516</v>
      </c>
      <c r="I84" s="27" t="s">
        <v>521</v>
      </c>
      <c r="J84" s="16"/>
    </row>
    <row r="85" spans="1:10" ht="18" customHeight="1" thickBot="1" x14ac:dyDescent="0.3">
      <c r="A85" s="11" t="str">
        <f t="shared" si="2"/>
        <v>29-OB1</v>
      </c>
      <c r="B85" s="21">
        <v>29</v>
      </c>
      <c r="C85" s="22">
        <v>29</v>
      </c>
      <c r="D85" s="23" t="s">
        <v>518</v>
      </c>
      <c r="E85" s="24" t="str">
        <f t="shared" si="3"/>
        <v>29OB1</v>
      </c>
      <c r="F85" s="31" t="s">
        <v>80</v>
      </c>
      <c r="G85" s="27" t="s">
        <v>182</v>
      </c>
      <c r="H85" s="27" t="s">
        <v>520</v>
      </c>
      <c r="I85" s="27" t="s">
        <v>303</v>
      </c>
      <c r="J85" s="16"/>
    </row>
    <row r="86" spans="1:10" ht="18" customHeight="1" thickBot="1" x14ac:dyDescent="0.3">
      <c r="A86" s="11" t="str">
        <f t="shared" si="2"/>
        <v>29-OB2</v>
      </c>
      <c r="B86" s="21">
        <v>29</v>
      </c>
      <c r="C86" s="22">
        <v>29</v>
      </c>
      <c r="D86" s="23" t="s">
        <v>518</v>
      </c>
      <c r="E86" s="24" t="str">
        <f t="shared" si="3"/>
        <v>29OB2</v>
      </c>
      <c r="F86" s="31" t="s">
        <v>459</v>
      </c>
      <c r="G86" s="27" t="s">
        <v>182</v>
      </c>
      <c r="H86" s="27" t="s">
        <v>516</v>
      </c>
      <c r="I86" s="27" t="s">
        <v>303</v>
      </c>
      <c r="J86" s="16"/>
    </row>
    <row r="87" spans="1:10" ht="18" customHeight="1" thickBot="1" x14ac:dyDescent="0.3">
      <c r="A87" s="11" t="str">
        <f t="shared" si="2"/>
        <v>29-OB3</v>
      </c>
      <c r="B87" s="21">
        <v>29</v>
      </c>
      <c r="C87" s="22">
        <v>29</v>
      </c>
      <c r="D87" s="23" t="s">
        <v>518</v>
      </c>
      <c r="E87" s="24" t="str">
        <f t="shared" si="3"/>
        <v>29OB3</v>
      </c>
      <c r="F87" s="31" t="s">
        <v>510</v>
      </c>
      <c r="G87" s="27" t="s">
        <v>182</v>
      </c>
      <c r="H87" s="19" t="s">
        <v>522</v>
      </c>
      <c r="I87" s="27" t="s">
        <v>303</v>
      </c>
      <c r="J87" s="16"/>
    </row>
    <row r="88" spans="1:10" ht="18" customHeight="1" thickBot="1" x14ac:dyDescent="0.3">
      <c r="A88" s="11" t="str">
        <f t="shared" si="2"/>
        <v>30-IB1</v>
      </c>
      <c r="B88" s="21">
        <v>30</v>
      </c>
      <c r="C88" s="22">
        <v>30</v>
      </c>
      <c r="D88" s="23" t="s">
        <v>523</v>
      </c>
      <c r="E88" s="24" t="str">
        <f t="shared" si="3"/>
        <v>30IB1</v>
      </c>
      <c r="F88" s="31" t="s">
        <v>77</v>
      </c>
      <c r="G88" s="27" t="s">
        <v>184</v>
      </c>
      <c r="H88" s="19" t="s">
        <v>524</v>
      </c>
      <c r="I88" s="27" t="s">
        <v>306</v>
      </c>
      <c r="J88" s="16"/>
    </row>
    <row r="89" spans="1:10" ht="18" customHeight="1" thickBot="1" x14ac:dyDescent="0.3">
      <c r="A89" s="11" t="str">
        <f t="shared" si="2"/>
        <v>30-IB2</v>
      </c>
      <c r="B89" s="21">
        <v>30</v>
      </c>
      <c r="C89" s="22">
        <v>30</v>
      </c>
      <c r="D89" s="23" t="s">
        <v>523</v>
      </c>
      <c r="E89" s="24" t="str">
        <f t="shared" si="3"/>
        <v>30IB2</v>
      </c>
      <c r="F89" s="31" t="s">
        <v>451</v>
      </c>
      <c r="G89" s="27" t="s">
        <v>184</v>
      </c>
      <c r="H89" s="19" t="s">
        <v>234</v>
      </c>
      <c r="I89" s="27" t="s">
        <v>306</v>
      </c>
      <c r="J89" s="16"/>
    </row>
    <row r="90" spans="1:10" ht="18" customHeight="1" thickBot="1" x14ac:dyDescent="0.3">
      <c r="A90" s="11" t="str">
        <f t="shared" si="2"/>
        <v>30-OB1</v>
      </c>
      <c r="B90" s="21">
        <v>30</v>
      </c>
      <c r="C90" s="22">
        <v>30</v>
      </c>
      <c r="D90" s="23" t="s">
        <v>523</v>
      </c>
      <c r="E90" s="24" t="str">
        <f t="shared" si="3"/>
        <v>30OB1</v>
      </c>
      <c r="F90" s="31" t="s">
        <v>80</v>
      </c>
      <c r="G90" s="27" t="s">
        <v>191</v>
      </c>
      <c r="H90" s="19" t="s">
        <v>242</v>
      </c>
      <c r="I90" s="27" t="s">
        <v>306</v>
      </c>
      <c r="J90" s="16"/>
    </row>
    <row r="91" spans="1:10" ht="18" customHeight="1" thickBot="1" x14ac:dyDescent="0.3">
      <c r="A91" s="11" t="str">
        <f t="shared" si="2"/>
        <v>30-OB2</v>
      </c>
      <c r="B91" s="21">
        <v>30</v>
      </c>
      <c r="C91" s="22">
        <v>30</v>
      </c>
      <c r="D91" s="23" t="s">
        <v>523</v>
      </c>
      <c r="E91" s="24" t="str">
        <f t="shared" si="3"/>
        <v>30OB2</v>
      </c>
      <c r="F91" s="31" t="s">
        <v>459</v>
      </c>
      <c r="G91" s="27" t="s">
        <v>495</v>
      </c>
      <c r="H91" s="50" t="s">
        <v>525</v>
      </c>
      <c r="I91" s="27" t="s">
        <v>306</v>
      </c>
      <c r="J91" s="16"/>
    </row>
    <row r="92" spans="1:10" ht="18" customHeight="1" thickBot="1" x14ac:dyDescent="0.3">
      <c r="A92" s="11" t="str">
        <f t="shared" si="2"/>
        <v>30X-IB1</v>
      </c>
      <c r="B92" s="11">
        <v>30</v>
      </c>
      <c r="C92" s="11" t="s">
        <v>16</v>
      </c>
      <c r="D92" s="4" t="s">
        <v>526</v>
      </c>
      <c r="E92" s="12" t="str">
        <f t="shared" si="3"/>
        <v>30XIB1</v>
      </c>
      <c r="F92" s="17" t="s">
        <v>77</v>
      </c>
      <c r="G92" s="18" t="s">
        <v>190</v>
      </c>
      <c r="H92" s="19" t="s">
        <v>282</v>
      </c>
      <c r="I92" s="18" t="s">
        <v>336</v>
      </c>
      <c r="J92" s="16"/>
    </row>
    <row r="93" spans="1:10" ht="18" customHeight="1" thickBot="1" x14ac:dyDescent="0.3">
      <c r="A93" s="11" t="str">
        <f t="shared" si="2"/>
        <v>30X-OB1</v>
      </c>
      <c r="B93" s="11">
        <v>30</v>
      </c>
      <c r="C93" s="11" t="s">
        <v>16</v>
      </c>
      <c r="D93" s="4" t="s">
        <v>526</v>
      </c>
      <c r="E93" s="12" t="str">
        <f t="shared" si="3"/>
        <v>30XOB1</v>
      </c>
      <c r="F93" s="17" t="s">
        <v>80</v>
      </c>
      <c r="G93" s="18" t="s">
        <v>191</v>
      </c>
      <c r="H93" s="19" t="s">
        <v>242</v>
      </c>
      <c r="I93" s="18" t="s">
        <v>308</v>
      </c>
      <c r="J93" s="16"/>
    </row>
    <row r="94" spans="1:10" ht="18" customHeight="1" thickBot="1" x14ac:dyDescent="0.3">
      <c r="A94" s="11" t="str">
        <f t="shared" si="2"/>
        <v>31-IB1</v>
      </c>
      <c r="B94" s="11">
        <v>31</v>
      </c>
      <c r="C94" s="11">
        <v>31</v>
      </c>
      <c r="D94" s="4" t="s">
        <v>527</v>
      </c>
      <c r="E94" s="12" t="str">
        <f t="shared" si="3"/>
        <v>31IB1</v>
      </c>
      <c r="F94" s="17" t="s">
        <v>77</v>
      </c>
      <c r="G94" s="18" t="s">
        <v>187</v>
      </c>
      <c r="H94" s="19" t="s">
        <v>237</v>
      </c>
      <c r="I94" s="18" t="s">
        <v>306</v>
      </c>
      <c r="J94" s="16"/>
    </row>
    <row r="95" spans="1:10" ht="18" customHeight="1" thickBot="1" x14ac:dyDescent="0.3">
      <c r="A95" s="11" t="str">
        <f t="shared" si="2"/>
        <v>31-OB1</v>
      </c>
      <c r="B95" s="11">
        <v>31</v>
      </c>
      <c r="C95" s="11">
        <v>31</v>
      </c>
      <c r="D95" s="4" t="s">
        <v>527</v>
      </c>
      <c r="E95" s="12" t="str">
        <f t="shared" si="3"/>
        <v>31OB1</v>
      </c>
      <c r="F95" s="17" t="s">
        <v>80</v>
      </c>
      <c r="G95" s="18" t="s">
        <v>186</v>
      </c>
      <c r="H95" s="19" t="s">
        <v>236</v>
      </c>
      <c r="I95" s="18" t="s">
        <v>306</v>
      </c>
      <c r="J95" s="16"/>
    </row>
    <row r="96" spans="1:10" ht="18" customHeight="1" thickBot="1" x14ac:dyDescent="0.3">
      <c r="A96" s="11" t="str">
        <f t="shared" si="2"/>
        <v>31AX-IB1</v>
      </c>
      <c r="B96" s="11">
        <v>31</v>
      </c>
      <c r="C96" s="11" t="s">
        <v>11</v>
      </c>
      <c r="D96" s="4" t="s">
        <v>528</v>
      </c>
      <c r="E96" s="12" t="str">
        <f t="shared" si="3"/>
        <v>31AXIB1</v>
      </c>
      <c r="F96" s="17" t="s">
        <v>77</v>
      </c>
      <c r="G96" s="18" t="s">
        <v>188</v>
      </c>
      <c r="H96" s="19" t="s">
        <v>238</v>
      </c>
      <c r="I96" s="18" t="s">
        <v>307</v>
      </c>
      <c r="J96" s="16"/>
    </row>
    <row r="97" spans="1:10" ht="18" customHeight="1" thickBot="1" x14ac:dyDescent="0.3">
      <c r="A97" s="11" t="str">
        <f t="shared" si="2"/>
        <v>31AX-OB1</v>
      </c>
      <c r="B97" s="11">
        <v>31</v>
      </c>
      <c r="C97" s="11" t="s">
        <v>11</v>
      </c>
      <c r="D97" s="4" t="s">
        <v>528</v>
      </c>
      <c r="E97" s="12" t="str">
        <f t="shared" si="3"/>
        <v>31AXOB1</v>
      </c>
      <c r="F97" s="17" t="s">
        <v>80</v>
      </c>
      <c r="G97" s="18" t="s">
        <v>186</v>
      </c>
      <c r="H97" s="19" t="s">
        <v>236</v>
      </c>
      <c r="I97" s="18" t="s">
        <v>308</v>
      </c>
      <c r="J97" s="16"/>
    </row>
    <row r="98" spans="1:10" ht="18" customHeight="1" thickBot="1" x14ac:dyDescent="0.3">
      <c r="A98" s="11" t="str">
        <f t="shared" si="2"/>
        <v>31BX-IB1</v>
      </c>
      <c r="B98" s="11">
        <v>31</v>
      </c>
      <c r="C98" s="11" t="s">
        <v>76</v>
      </c>
      <c r="D98" s="4" t="s">
        <v>528</v>
      </c>
      <c r="E98" s="12" t="str">
        <f t="shared" si="3"/>
        <v>31BXIB1</v>
      </c>
      <c r="F98" s="17" t="s">
        <v>77</v>
      </c>
      <c r="G98" s="18" t="s">
        <v>188</v>
      </c>
      <c r="H98" s="19" t="s">
        <v>238</v>
      </c>
      <c r="I98" s="18" t="s">
        <v>307</v>
      </c>
      <c r="J98" s="16"/>
    </row>
    <row r="99" spans="1:10" ht="18" customHeight="1" thickBot="1" x14ac:dyDescent="0.3">
      <c r="A99" s="11" t="str">
        <f t="shared" si="2"/>
        <v>31BX-OB1</v>
      </c>
      <c r="B99" s="11">
        <v>31</v>
      </c>
      <c r="C99" s="11" t="s">
        <v>76</v>
      </c>
      <c r="D99" s="4" t="s">
        <v>528</v>
      </c>
      <c r="E99" s="12" t="str">
        <f t="shared" si="3"/>
        <v>31BXOB1</v>
      </c>
      <c r="F99" s="17" t="s">
        <v>80</v>
      </c>
      <c r="G99" s="18" t="s">
        <v>179</v>
      </c>
      <c r="H99" s="19" t="s">
        <v>301</v>
      </c>
      <c r="I99" s="18" t="s">
        <v>308</v>
      </c>
      <c r="J99" s="16"/>
    </row>
    <row r="100" spans="1:10" ht="18" customHeight="1" thickBot="1" x14ac:dyDescent="0.3">
      <c r="A100" s="11" t="str">
        <f t="shared" si="2"/>
        <v>33-IB1</v>
      </c>
      <c r="B100" s="21">
        <v>33</v>
      </c>
      <c r="C100" s="22">
        <v>33</v>
      </c>
      <c r="D100" s="23" t="s">
        <v>529</v>
      </c>
      <c r="E100" s="24" t="str">
        <f t="shared" si="3"/>
        <v>33IB1</v>
      </c>
      <c r="F100" s="31" t="s">
        <v>77</v>
      </c>
      <c r="G100" s="27" t="s">
        <v>179</v>
      </c>
      <c r="H100" s="19" t="s">
        <v>530</v>
      </c>
      <c r="I100" s="27" t="s">
        <v>311</v>
      </c>
      <c r="J100" s="16"/>
    </row>
    <row r="101" spans="1:10" ht="18" customHeight="1" thickBot="1" x14ac:dyDescent="0.3">
      <c r="A101" s="11" t="str">
        <f t="shared" si="2"/>
        <v>33-IB2</v>
      </c>
      <c r="B101" s="21">
        <v>33</v>
      </c>
      <c r="C101" s="22">
        <v>33</v>
      </c>
      <c r="D101" s="23" t="s">
        <v>529</v>
      </c>
      <c r="E101" s="24" t="str">
        <f t="shared" si="3"/>
        <v>33IB2</v>
      </c>
      <c r="F101" s="31" t="s">
        <v>451</v>
      </c>
      <c r="G101" s="27" t="s">
        <v>179</v>
      </c>
      <c r="H101" s="27" t="s">
        <v>531</v>
      </c>
      <c r="I101" s="27" t="s">
        <v>311</v>
      </c>
      <c r="J101" s="16"/>
    </row>
    <row r="102" spans="1:10" ht="18" customHeight="1" thickBot="1" x14ac:dyDescent="0.3">
      <c r="A102" s="11" t="str">
        <f t="shared" si="2"/>
        <v>33-OB1</v>
      </c>
      <c r="B102" s="21">
        <v>33</v>
      </c>
      <c r="C102" s="22">
        <v>33</v>
      </c>
      <c r="D102" s="23" t="s">
        <v>529</v>
      </c>
      <c r="E102" s="24" t="str">
        <f t="shared" si="3"/>
        <v>33OB1</v>
      </c>
      <c r="F102" s="31" t="s">
        <v>80</v>
      </c>
      <c r="G102" s="27" t="s">
        <v>532</v>
      </c>
      <c r="H102" s="19" t="s">
        <v>533</v>
      </c>
      <c r="I102" s="27" t="s">
        <v>311</v>
      </c>
      <c r="J102" s="16"/>
    </row>
    <row r="103" spans="1:10" ht="18" customHeight="1" thickBot="1" x14ac:dyDescent="0.3">
      <c r="A103" s="11" t="str">
        <f t="shared" si="2"/>
        <v>33-OB2</v>
      </c>
      <c r="B103" s="21">
        <v>33</v>
      </c>
      <c r="C103" s="22">
        <v>33</v>
      </c>
      <c r="D103" s="23" t="s">
        <v>529</v>
      </c>
      <c r="E103" s="24" t="str">
        <f t="shared" si="3"/>
        <v>33OB2</v>
      </c>
      <c r="F103" s="31" t="s">
        <v>459</v>
      </c>
      <c r="G103" s="27" t="s">
        <v>532</v>
      </c>
      <c r="H103" s="27" t="s">
        <v>531</v>
      </c>
      <c r="I103" s="27" t="s">
        <v>311</v>
      </c>
      <c r="J103" s="16"/>
    </row>
    <row r="104" spans="1:10" ht="18" customHeight="1" thickBot="1" x14ac:dyDescent="0.3">
      <c r="A104" s="11" t="str">
        <f t="shared" si="2"/>
        <v>35-IB1</v>
      </c>
      <c r="B104" s="11">
        <v>35</v>
      </c>
      <c r="C104" s="11">
        <v>35</v>
      </c>
      <c r="D104" s="4" t="s">
        <v>534</v>
      </c>
      <c r="E104" s="12" t="str">
        <f t="shared" si="3"/>
        <v>35IB1</v>
      </c>
      <c r="F104" s="17" t="s">
        <v>77</v>
      </c>
      <c r="G104" s="18" t="s">
        <v>205</v>
      </c>
      <c r="H104" s="19" t="s">
        <v>261</v>
      </c>
      <c r="I104" s="18" t="s">
        <v>319</v>
      </c>
      <c r="J104" s="16"/>
    </row>
    <row r="105" spans="1:10" ht="18" customHeight="1" thickBot="1" x14ac:dyDescent="0.3">
      <c r="A105" s="11" t="str">
        <f t="shared" si="2"/>
        <v>35-OB1</v>
      </c>
      <c r="B105" s="11">
        <v>35</v>
      </c>
      <c r="C105" s="11">
        <v>35</v>
      </c>
      <c r="D105" s="4" t="s">
        <v>534</v>
      </c>
      <c r="E105" s="12" t="str">
        <f t="shared" si="3"/>
        <v>35OB1</v>
      </c>
      <c r="F105" s="17" t="s">
        <v>80</v>
      </c>
      <c r="G105" s="18" t="s">
        <v>192</v>
      </c>
      <c r="H105" s="19" t="s">
        <v>244</v>
      </c>
      <c r="I105" s="18" t="s">
        <v>310</v>
      </c>
      <c r="J105" s="16"/>
    </row>
    <row r="106" spans="1:10" ht="18" customHeight="1" thickBot="1" x14ac:dyDescent="0.3">
      <c r="A106" s="11" t="str">
        <f t="shared" si="2"/>
        <v>36-IB1</v>
      </c>
      <c r="B106" s="11">
        <v>36</v>
      </c>
      <c r="C106" s="44">
        <v>36</v>
      </c>
      <c r="D106" s="45" t="s">
        <v>535</v>
      </c>
      <c r="E106" s="24" t="str">
        <f t="shared" si="3"/>
        <v>36IB1</v>
      </c>
      <c r="F106" s="17" t="s">
        <v>77</v>
      </c>
      <c r="G106" s="18" t="s">
        <v>180</v>
      </c>
      <c r="H106" s="19" t="s">
        <v>231</v>
      </c>
      <c r="I106" s="18" t="s">
        <v>302</v>
      </c>
      <c r="J106" s="16"/>
    </row>
    <row r="107" spans="1:10" ht="18" customHeight="1" thickBot="1" x14ac:dyDescent="0.3">
      <c r="A107" s="11" t="str">
        <f t="shared" si="2"/>
        <v>36-IB2</v>
      </c>
      <c r="B107" s="11"/>
      <c r="C107" s="44">
        <v>36</v>
      </c>
      <c r="D107" s="45" t="s">
        <v>535</v>
      </c>
      <c r="E107" s="24" t="str">
        <f t="shared" si="3"/>
        <v>36IB2</v>
      </c>
      <c r="F107" s="17" t="s">
        <v>451</v>
      </c>
      <c r="G107" s="18" t="s">
        <v>180</v>
      </c>
      <c r="H107" s="19" t="s">
        <v>231</v>
      </c>
      <c r="I107" s="18" t="s">
        <v>536</v>
      </c>
      <c r="J107" s="16"/>
    </row>
    <row r="108" spans="1:10" ht="18" customHeight="1" thickBot="1" x14ac:dyDescent="0.3">
      <c r="A108" s="11" t="str">
        <f t="shared" si="2"/>
        <v>36-IB/OB</v>
      </c>
      <c r="B108" s="11"/>
      <c r="C108" s="44">
        <v>36</v>
      </c>
      <c r="D108" s="45" t="s">
        <v>535</v>
      </c>
      <c r="E108" s="24" t="str">
        <f t="shared" si="3"/>
        <v>36IB/OB</v>
      </c>
      <c r="F108" s="17" t="s">
        <v>537</v>
      </c>
      <c r="G108" s="18" t="s">
        <v>538</v>
      </c>
      <c r="H108" s="19" t="s">
        <v>539</v>
      </c>
      <c r="I108" s="18" t="s">
        <v>536</v>
      </c>
      <c r="J108" s="16"/>
    </row>
    <row r="109" spans="1:10" ht="18" customHeight="1" thickBot="1" x14ac:dyDescent="0.3">
      <c r="A109" s="11" t="str">
        <f t="shared" si="2"/>
        <v>36-OB1</v>
      </c>
      <c r="B109" s="11">
        <v>36</v>
      </c>
      <c r="C109" s="44">
        <v>36</v>
      </c>
      <c r="D109" s="45" t="s">
        <v>535</v>
      </c>
      <c r="E109" s="24" t="str">
        <f t="shared" si="3"/>
        <v>36OB1</v>
      </c>
      <c r="F109" s="17" t="s">
        <v>80</v>
      </c>
      <c r="G109" s="18" t="s">
        <v>207</v>
      </c>
      <c r="H109" s="19" t="s">
        <v>540</v>
      </c>
      <c r="I109" s="18" t="s">
        <v>302</v>
      </c>
      <c r="J109" s="16"/>
    </row>
    <row r="110" spans="1:10" ht="18" customHeight="1" thickBot="1" x14ac:dyDescent="0.3">
      <c r="A110" s="29" t="str">
        <f t="shared" si="2"/>
        <v>36-OB2</v>
      </c>
      <c r="B110" s="29"/>
      <c r="C110" s="44">
        <v>36</v>
      </c>
      <c r="D110" s="45" t="s">
        <v>535</v>
      </c>
      <c r="E110" s="24" t="str">
        <f t="shared" si="3"/>
        <v>36OB2</v>
      </c>
      <c r="F110" s="17" t="s">
        <v>459</v>
      </c>
      <c r="G110" s="18" t="s">
        <v>207</v>
      </c>
      <c r="H110" s="19" t="s">
        <v>540</v>
      </c>
      <c r="I110" s="18" t="s">
        <v>536</v>
      </c>
      <c r="J110" s="51"/>
    </row>
    <row r="111" spans="1:10" ht="18" customHeight="1" thickBot="1" x14ac:dyDescent="0.3">
      <c r="A111" s="11" t="str">
        <f t="shared" si="2"/>
        <v>37-IB1</v>
      </c>
      <c r="B111" s="11">
        <v>37</v>
      </c>
      <c r="C111" s="44">
        <v>37</v>
      </c>
      <c r="D111" s="45" t="s">
        <v>541</v>
      </c>
      <c r="E111" s="24" t="str">
        <f t="shared" si="3"/>
        <v>37IB1</v>
      </c>
      <c r="F111" s="13" t="s">
        <v>77</v>
      </c>
      <c r="G111" s="14" t="s">
        <v>542</v>
      </c>
      <c r="H111" s="15" t="s">
        <v>543</v>
      </c>
      <c r="I111" s="14" t="s">
        <v>302</v>
      </c>
      <c r="J111" s="16"/>
    </row>
    <row r="112" spans="1:10" ht="18" customHeight="1" thickBot="1" x14ac:dyDescent="0.3">
      <c r="A112" s="11" t="s">
        <v>544</v>
      </c>
      <c r="B112" s="11">
        <v>37</v>
      </c>
      <c r="C112" s="44">
        <v>37</v>
      </c>
      <c r="D112" s="45" t="s">
        <v>541</v>
      </c>
      <c r="E112" s="24" t="str">
        <f t="shared" si="3"/>
        <v>37IB2</v>
      </c>
      <c r="F112" s="13" t="s">
        <v>451</v>
      </c>
      <c r="G112" s="14" t="s">
        <v>542</v>
      </c>
      <c r="H112" s="15" t="s">
        <v>545</v>
      </c>
      <c r="I112" s="14" t="s">
        <v>302</v>
      </c>
      <c r="J112" s="16"/>
    </row>
    <row r="113" spans="1:10" ht="18" customHeight="1" thickBot="1" x14ac:dyDescent="0.3">
      <c r="A113" s="11" t="str">
        <f t="shared" si="2"/>
        <v>37-OB1</v>
      </c>
      <c r="B113" s="11">
        <v>37</v>
      </c>
      <c r="C113" s="11">
        <v>37</v>
      </c>
      <c r="D113" s="4" t="s">
        <v>541</v>
      </c>
      <c r="E113" s="12" t="str">
        <f t="shared" si="3"/>
        <v>37OB1</v>
      </c>
      <c r="F113" s="13" t="s">
        <v>80</v>
      </c>
      <c r="G113" s="14" t="s">
        <v>200</v>
      </c>
      <c r="H113" s="15" t="s">
        <v>253</v>
      </c>
      <c r="I113" s="14" t="s">
        <v>302</v>
      </c>
      <c r="J113" s="16"/>
    </row>
    <row r="114" spans="1:10" ht="18" customHeight="1" thickBot="1" x14ac:dyDescent="0.3">
      <c r="A114" s="11" t="str">
        <f t="shared" si="2"/>
        <v>38-IB1</v>
      </c>
      <c r="B114" s="11">
        <v>38</v>
      </c>
      <c r="C114" s="44">
        <v>38</v>
      </c>
      <c r="D114" s="45" t="s">
        <v>546</v>
      </c>
      <c r="E114" s="24" t="str">
        <f t="shared" si="3"/>
        <v>38IB1</v>
      </c>
      <c r="F114" s="13" t="s">
        <v>77</v>
      </c>
      <c r="G114" s="14" t="s">
        <v>190</v>
      </c>
      <c r="H114" s="41" t="s">
        <v>241</v>
      </c>
      <c r="I114" s="14" t="s">
        <v>342</v>
      </c>
      <c r="J114" s="47" t="s">
        <v>452</v>
      </c>
    </row>
    <row r="115" spans="1:10" ht="18" customHeight="1" thickBot="1" x14ac:dyDescent="0.3">
      <c r="A115" s="29" t="str">
        <f t="shared" si="2"/>
        <v>38-IB2</v>
      </c>
      <c r="B115" s="29"/>
      <c r="C115" s="44">
        <v>38</v>
      </c>
      <c r="D115" s="45" t="s">
        <v>546</v>
      </c>
      <c r="E115" s="24" t="str">
        <f t="shared" si="3"/>
        <v>38IB2</v>
      </c>
      <c r="F115" s="17" t="s">
        <v>451</v>
      </c>
      <c r="G115" s="18" t="s">
        <v>190</v>
      </c>
      <c r="H115" s="19" t="s">
        <v>241</v>
      </c>
      <c r="I115" s="18" t="s">
        <v>547</v>
      </c>
      <c r="J115" s="52"/>
    </row>
    <row r="116" spans="1:10" ht="18" customHeight="1" thickBot="1" x14ac:dyDescent="0.3">
      <c r="A116" s="11" t="str">
        <f t="shared" si="2"/>
        <v>38-OB1</v>
      </c>
      <c r="B116" s="11">
        <v>38</v>
      </c>
      <c r="C116" s="44">
        <v>38</v>
      </c>
      <c r="D116" s="45" t="s">
        <v>546</v>
      </c>
      <c r="E116" s="24" t="str">
        <f t="shared" si="3"/>
        <v>38OB1</v>
      </c>
      <c r="F116" s="13" t="s">
        <v>80</v>
      </c>
      <c r="G116" s="14" t="s">
        <v>179</v>
      </c>
      <c r="H116" s="15" t="s">
        <v>283</v>
      </c>
      <c r="I116" s="18" t="s">
        <v>316</v>
      </c>
      <c r="J116" s="47" t="s">
        <v>452</v>
      </c>
    </row>
    <row r="117" spans="1:10" ht="18" customHeight="1" thickBot="1" x14ac:dyDescent="0.3">
      <c r="A117" s="11" t="str">
        <f t="shared" si="2"/>
        <v>38-OB2</v>
      </c>
      <c r="B117" s="11">
        <v>38</v>
      </c>
      <c r="C117" s="44">
        <v>38</v>
      </c>
      <c r="D117" s="45" t="s">
        <v>546</v>
      </c>
      <c r="E117" s="24" t="str">
        <f t="shared" si="3"/>
        <v>38OB2</v>
      </c>
      <c r="F117" s="13" t="s">
        <v>459</v>
      </c>
      <c r="G117" s="14" t="s">
        <v>179</v>
      </c>
      <c r="H117" s="15" t="s">
        <v>548</v>
      </c>
      <c r="I117" s="14" t="s">
        <v>547</v>
      </c>
      <c r="J117" s="47"/>
    </row>
    <row r="118" spans="1:10" ht="18" customHeight="1" thickBot="1" x14ac:dyDescent="0.3">
      <c r="A118" s="11" t="str">
        <f t="shared" si="2"/>
        <v>38AX-IB1</v>
      </c>
      <c r="B118" s="11">
        <v>38</v>
      </c>
      <c r="C118" s="11" t="s">
        <v>349</v>
      </c>
      <c r="D118" s="4" t="s">
        <v>549</v>
      </c>
      <c r="E118" s="12" t="str">
        <f t="shared" si="3"/>
        <v>38AXIB1</v>
      </c>
      <c r="F118" s="13" t="s">
        <v>77</v>
      </c>
      <c r="G118" s="14" t="s">
        <v>188</v>
      </c>
      <c r="H118" s="15" t="s">
        <v>238</v>
      </c>
      <c r="I118" s="14" t="s">
        <v>307</v>
      </c>
      <c r="J118" s="16"/>
    </row>
    <row r="119" spans="1:10" ht="18" customHeight="1" thickBot="1" x14ac:dyDescent="0.3">
      <c r="A119" s="11" t="str">
        <f t="shared" si="2"/>
        <v>38AX-OB1</v>
      </c>
      <c r="B119" s="11">
        <v>38</v>
      </c>
      <c r="C119" s="11" t="s">
        <v>349</v>
      </c>
      <c r="D119" s="4" t="s">
        <v>549</v>
      </c>
      <c r="E119" s="12" t="str">
        <f t="shared" si="3"/>
        <v>38AXOB1</v>
      </c>
      <c r="F119" s="13" t="s">
        <v>80</v>
      </c>
      <c r="G119" s="18" t="s">
        <v>218</v>
      </c>
      <c r="H119" s="15" t="s">
        <v>283</v>
      </c>
      <c r="I119" s="14" t="s">
        <v>308</v>
      </c>
      <c r="J119" s="16"/>
    </row>
    <row r="120" spans="1:10" ht="18" customHeight="1" thickBot="1" x14ac:dyDescent="0.3">
      <c r="A120" s="11" t="str">
        <f t="shared" si="2"/>
        <v>38BX-IB1</v>
      </c>
      <c r="B120" s="11">
        <v>38</v>
      </c>
      <c r="C120" s="11" t="s">
        <v>348</v>
      </c>
      <c r="D120" s="4" t="s">
        <v>549</v>
      </c>
      <c r="E120" s="12" t="str">
        <f t="shared" si="3"/>
        <v>38BXIB1</v>
      </c>
      <c r="F120" s="17" t="s">
        <v>77</v>
      </c>
      <c r="G120" s="18" t="s">
        <v>188</v>
      </c>
      <c r="H120" s="19" t="s">
        <v>238</v>
      </c>
      <c r="I120" s="18" t="s">
        <v>307</v>
      </c>
      <c r="J120" s="16"/>
    </row>
    <row r="121" spans="1:10" ht="18" customHeight="1" thickBot="1" x14ac:dyDescent="0.3">
      <c r="A121" s="11" t="str">
        <f t="shared" si="2"/>
        <v>38BX-OB1</v>
      </c>
      <c r="B121" s="11">
        <v>38</v>
      </c>
      <c r="C121" s="11" t="s">
        <v>348</v>
      </c>
      <c r="D121" s="4" t="s">
        <v>549</v>
      </c>
      <c r="E121" s="12" t="str">
        <f t="shared" si="3"/>
        <v>38BXOB1</v>
      </c>
      <c r="F121" s="29" t="s">
        <v>80</v>
      </c>
      <c r="G121" s="18" t="s">
        <v>179</v>
      </c>
      <c r="H121" s="19" t="s">
        <v>359</v>
      </c>
      <c r="I121" s="18" t="s">
        <v>308</v>
      </c>
      <c r="J121" s="16"/>
    </row>
    <row r="122" spans="1:10" ht="18" customHeight="1" thickBot="1" x14ac:dyDescent="0.3">
      <c r="A122" s="11" t="str">
        <f t="shared" si="2"/>
        <v>38R-IB1</v>
      </c>
      <c r="B122" s="21">
        <v>38</v>
      </c>
      <c r="C122" s="21" t="s">
        <v>47</v>
      </c>
      <c r="D122" s="33" t="s">
        <v>550</v>
      </c>
      <c r="E122" s="12" t="str">
        <f t="shared" si="3"/>
        <v>38RIB1</v>
      </c>
      <c r="F122" s="31" t="s">
        <v>77</v>
      </c>
      <c r="G122" s="27" t="s">
        <v>190</v>
      </c>
      <c r="H122" s="19" t="s">
        <v>241</v>
      </c>
      <c r="I122" s="27" t="s">
        <v>323</v>
      </c>
      <c r="J122" s="16"/>
    </row>
    <row r="123" spans="1:10" ht="18" customHeight="1" thickBot="1" x14ac:dyDescent="0.3">
      <c r="A123" s="11" t="str">
        <f t="shared" si="2"/>
        <v>38R-OB1</v>
      </c>
      <c r="B123" s="21">
        <v>38</v>
      </c>
      <c r="C123" s="21" t="s">
        <v>47</v>
      </c>
      <c r="D123" s="33" t="s">
        <v>550</v>
      </c>
      <c r="E123" s="12" t="str">
        <f t="shared" si="3"/>
        <v>38ROB1</v>
      </c>
      <c r="F123" s="31" t="s">
        <v>80</v>
      </c>
      <c r="G123" s="18" t="s">
        <v>218</v>
      </c>
      <c r="H123" s="19" t="s">
        <v>283</v>
      </c>
      <c r="I123" s="27" t="s">
        <v>323</v>
      </c>
      <c r="J123" s="16"/>
    </row>
    <row r="124" spans="1:10" ht="18" customHeight="1" thickBot="1" x14ac:dyDescent="0.3">
      <c r="A124" s="11" t="str">
        <f t="shared" si="2"/>
        <v>39-IB1</v>
      </c>
      <c r="B124" s="11">
        <v>39</v>
      </c>
      <c r="C124" s="11">
        <v>39</v>
      </c>
      <c r="D124" s="4" t="s">
        <v>551</v>
      </c>
      <c r="E124" s="12" t="str">
        <f t="shared" si="3"/>
        <v>39IB1</v>
      </c>
      <c r="F124" s="17" t="s">
        <v>77</v>
      </c>
      <c r="G124" s="18" t="s">
        <v>217</v>
      </c>
      <c r="H124" s="19" t="s">
        <v>281</v>
      </c>
      <c r="I124" s="18" t="s">
        <v>334</v>
      </c>
      <c r="J124" s="16"/>
    </row>
    <row r="125" spans="1:10" ht="18" customHeight="1" thickBot="1" x14ac:dyDescent="0.3">
      <c r="A125" s="11" t="str">
        <f t="shared" si="2"/>
        <v>39-OB1</v>
      </c>
      <c r="B125" s="11">
        <v>39</v>
      </c>
      <c r="C125" s="11">
        <v>39</v>
      </c>
      <c r="D125" s="4" t="s">
        <v>551</v>
      </c>
      <c r="E125" s="12" t="str">
        <f t="shared" si="3"/>
        <v>39OB1</v>
      </c>
      <c r="F125" s="17" t="s">
        <v>80</v>
      </c>
      <c r="G125" s="18" t="s">
        <v>223</v>
      </c>
      <c r="H125" s="19" t="s">
        <v>289</v>
      </c>
      <c r="I125" s="18" t="s">
        <v>334</v>
      </c>
      <c r="J125" s="16"/>
    </row>
    <row r="126" spans="1:10" ht="18" customHeight="1" thickBot="1" x14ac:dyDescent="0.3">
      <c r="A126" s="11" t="str">
        <f t="shared" si="2"/>
        <v>41-IB1</v>
      </c>
      <c r="B126" s="11">
        <v>41</v>
      </c>
      <c r="C126" s="11">
        <v>41</v>
      </c>
      <c r="D126" s="4" t="s">
        <v>552</v>
      </c>
      <c r="E126" s="12" t="str">
        <f t="shared" si="3"/>
        <v>41IB1</v>
      </c>
      <c r="F126" s="17" t="s">
        <v>77</v>
      </c>
      <c r="G126" s="18" t="s">
        <v>188</v>
      </c>
      <c r="H126" s="19" t="s">
        <v>241</v>
      </c>
      <c r="I126" s="18" t="s">
        <v>335</v>
      </c>
      <c r="J126" s="16"/>
    </row>
    <row r="127" spans="1:10" ht="18" customHeight="1" thickBot="1" x14ac:dyDescent="0.3">
      <c r="A127" s="11" t="str">
        <f t="shared" si="2"/>
        <v>41-OB1</v>
      </c>
      <c r="B127" s="11">
        <v>41</v>
      </c>
      <c r="C127" s="11">
        <v>41</v>
      </c>
      <c r="D127" s="4" t="s">
        <v>552</v>
      </c>
      <c r="E127" s="12" t="str">
        <f t="shared" si="3"/>
        <v>41OB1</v>
      </c>
      <c r="F127" s="17" t="s">
        <v>80</v>
      </c>
      <c r="G127" s="18" t="s">
        <v>206</v>
      </c>
      <c r="H127" s="19" t="s">
        <v>233</v>
      </c>
      <c r="I127" s="18" t="s">
        <v>337</v>
      </c>
      <c r="J127" s="16"/>
    </row>
    <row r="128" spans="1:10" ht="18" customHeight="1" thickBot="1" x14ac:dyDescent="0.3">
      <c r="A128" s="11" t="str">
        <f t="shared" si="2"/>
        <v>43-IB1</v>
      </c>
      <c r="B128" s="34">
        <v>43</v>
      </c>
      <c r="C128" s="35">
        <v>43</v>
      </c>
      <c r="D128" s="36" t="s">
        <v>553</v>
      </c>
      <c r="E128" s="24" t="str">
        <f t="shared" si="3"/>
        <v>43IB1</v>
      </c>
      <c r="F128" s="37" t="s">
        <v>77</v>
      </c>
      <c r="G128" s="38" t="s">
        <v>554</v>
      </c>
      <c r="H128" s="38" t="s">
        <v>555</v>
      </c>
      <c r="I128" s="38" t="s">
        <v>322</v>
      </c>
      <c r="J128" s="16"/>
    </row>
    <row r="129" spans="1:10" ht="18" customHeight="1" thickBot="1" x14ac:dyDescent="0.3">
      <c r="A129" s="11" t="str">
        <f t="shared" si="2"/>
        <v>43-IB2</v>
      </c>
      <c r="B129" s="34">
        <v>43</v>
      </c>
      <c r="C129" s="35">
        <v>43</v>
      </c>
      <c r="D129" s="36" t="s">
        <v>553</v>
      </c>
      <c r="E129" s="24" t="str">
        <f t="shared" si="3"/>
        <v>43IB2</v>
      </c>
      <c r="F129" s="37" t="s">
        <v>451</v>
      </c>
      <c r="G129" s="38" t="s">
        <v>554</v>
      </c>
      <c r="H129" s="38" t="s">
        <v>556</v>
      </c>
      <c r="I129" s="38" t="s">
        <v>322</v>
      </c>
      <c r="J129" s="16"/>
    </row>
    <row r="130" spans="1:10" ht="18" customHeight="1" thickBot="1" x14ac:dyDescent="0.3">
      <c r="A130" s="11" t="str">
        <f t="shared" si="2"/>
        <v>43-IB3</v>
      </c>
      <c r="B130" s="34">
        <v>43</v>
      </c>
      <c r="C130" s="35">
        <v>43</v>
      </c>
      <c r="D130" s="36" t="s">
        <v>553</v>
      </c>
      <c r="E130" s="24" t="str">
        <f t="shared" si="3"/>
        <v>43IB3</v>
      </c>
      <c r="F130" s="37" t="s">
        <v>453</v>
      </c>
      <c r="G130" s="38" t="s">
        <v>554</v>
      </c>
      <c r="H130" s="19" t="s">
        <v>557</v>
      </c>
      <c r="I130" s="38" t="s">
        <v>322</v>
      </c>
      <c r="J130" s="16"/>
    </row>
    <row r="131" spans="1:10" ht="18" customHeight="1" thickBot="1" x14ac:dyDescent="0.3">
      <c r="A131" s="11" t="str">
        <f t="shared" si="2"/>
        <v>43-OB1</v>
      </c>
      <c r="B131" s="34">
        <v>43</v>
      </c>
      <c r="C131" s="35">
        <v>43</v>
      </c>
      <c r="D131" s="36" t="s">
        <v>553</v>
      </c>
      <c r="E131" s="24" t="str">
        <f t="shared" si="3"/>
        <v>43OB1</v>
      </c>
      <c r="F131" s="37" t="s">
        <v>80</v>
      </c>
      <c r="G131" s="38" t="s">
        <v>558</v>
      </c>
      <c r="H131" s="38" t="s">
        <v>556</v>
      </c>
      <c r="I131" s="38" t="s">
        <v>322</v>
      </c>
      <c r="J131" s="16"/>
    </row>
    <row r="132" spans="1:10" ht="18" customHeight="1" thickBot="1" x14ac:dyDescent="0.3">
      <c r="A132" s="11" t="str">
        <f t="shared" si="2"/>
        <v>43-OB2</v>
      </c>
      <c r="B132" s="34">
        <v>43</v>
      </c>
      <c r="C132" s="35">
        <v>43</v>
      </c>
      <c r="D132" s="36" t="s">
        <v>553</v>
      </c>
      <c r="E132" s="24" t="str">
        <f t="shared" ref="E132:E195" si="4">CONCATENATE(C132,F132)</f>
        <v>43OB2</v>
      </c>
      <c r="F132" s="37" t="s">
        <v>459</v>
      </c>
      <c r="G132" s="38" t="s">
        <v>558</v>
      </c>
      <c r="H132" s="38" t="s">
        <v>555</v>
      </c>
      <c r="I132" s="38" t="s">
        <v>322</v>
      </c>
      <c r="J132" s="16"/>
    </row>
    <row r="133" spans="1:10" ht="18" customHeight="1" thickBot="1" x14ac:dyDescent="0.3">
      <c r="A133" s="11" t="str">
        <f t="shared" si="2"/>
        <v>43-OB3</v>
      </c>
      <c r="B133" s="34">
        <v>43</v>
      </c>
      <c r="C133" s="35">
        <v>43</v>
      </c>
      <c r="D133" s="36" t="s">
        <v>553</v>
      </c>
      <c r="E133" s="24" t="str">
        <f t="shared" si="4"/>
        <v>43OB3</v>
      </c>
      <c r="F133" s="37" t="s">
        <v>510</v>
      </c>
      <c r="G133" s="38" t="s">
        <v>558</v>
      </c>
      <c r="H133" s="19" t="s">
        <v>559</v>
      </c>
      <c r="I133" s="38" t="s">
        <v>322</v>
      </c>
      <c r="J133" s="16"/>
    </row>
    <row r="134" spans="1:10" ht="18" customHeight="1" thickBot="1" x14ac:dyDescent="0.3">
      <c r="A134" s="11" t="str">
        <f t="shared" si="2"/>
        <v>44-IB1</v>
      </c>
      <c r="B134" s="34">
        <v>44</v>
      </c>
      <c r="C134" s="35">
        <v>44</v>
      </c>
      <c r="D134" s="36" t="s">
        <v>560</v>
      </c>
      <c r="E134" s="24" t="str">
        <f t="shared" si="4"/>
        <v>44IB1</v>
      </c>
      <c r="F134" s="37" t="s">
        <v>77</v>
      </c>
      <c r="G134" s="53" t="s">
        <v>179</v>
      </c>
      <c r="H134" s="53" t="s">
        <v>561</v>
      </c>
      <c r="I134" s="38" t="s">
        <v>327</v>
      </c>
      <c r="J134" s="16"/>
    </row>
    <row r="135" spans="1:10" ht="18" customHeight="1" thickBot="1" x14ac:dyDescent="0.3">
      <c r="A135" s="11" t="str">
        <f t="shared" ref="A135:A200" si="5">C135&amp;"-"&amp;F135</f>
        <v>44-IB2</v>
      </c>
      <c r="B135" s="34">
        <v>44</v>
      </c>
      <c r="C135" s="35">
        <v>44</v>
      </c>
      <c r="D135" s="36" t="s">
        <v>560</v>
      </c>
      <c r="E135" s="24" t="str">
        <f t="shared" si="4"/>
        <v>44IB2</v>
      </c>
      <c r="F135" s="37" t="s">
        <v>451</v>
      </c>
      <c r="G135" s="53" t="s">
        <v>179</v>
      </c>
      <c r="H135" s="19" t="s">
        <v>562</v>
      </c>
      <c r="I135" s="38" t="s">
        <v>322</v>
      </c>
      <c r="J135" s="16"/>
    </row>
    <row r="136" spans="1:10" ht="18" customHeight="1" thickBot="1" x14ac:dyDescent="0.3">
      <c r="A136" s="11" t="str">
        <f t="shared" si="5"/>
        <v>44-OB1</v>
      </c>
      <c r="B136" s="34">
        <v>44</v>
      </c>
      <c r="C136" s="35">
        <v>44</v>
      </c>
      <c r="D136" s="36" t="s">
        <v>560</v>
      </c>
      <c r="E136" s="24" t="str">
        <f t="shared" si="4"/>
        <v>44OB1</v>
      </c>
      <c r="F136" s="37" t="s">
        <v>80</v>
      </c>
      <c r="G136" s="38" t="s">
        <v>563</v>
      </c>
      <c r="H136" s="38" t="s">
        <v>561</v>
      </c>
      <c r="I136" s="38" t="s">
        <v>564</v>
      </c>
      <c r="J136" s="16"/>
    </row>
    <row r="137" spans="1:10" ht="18" customHeight="1" thickBot="1" x14ac:dyDescent="0.3">
      <c r="A137" s="11" t="str">
        <f t="shared" si="5"/>
        <v>44-OB2</v>
      </c>
      <c r="B137" s="34">
        <v>44</v>
      </c>
      <c r="C137" s="35">
        <v>44</v>
      </c>
      <c r="D137" s="36" t="s">
        <v>560</v>
      </c>
      <c r="E137" s="24" t="str">
        <f t="shared" si="4"/>
        <v>44OB2</v>
      </c>
      <c r="F137" s="37" t="s">
        <v>459</v>
      </c>
      <c r="G137" s="38" t="s">
        <v>565</v>
      </c>
      <c r="H137" s="19" t="s">
        <v>566</v>
      </c>
      <c r="I137" s="38" t="s">
        <v>564</v>
      </c>
      <c r="J137" s="16"/>
    </row>
    <row r="138" spans="1:10" ht="18" customHeight="1" thickBot="1" x14ac:dyDescent="0.3">
      <c r="A138" s="11" t="str">
        <f>C138&amp;"-"&amp;F138</f>
        <v>44-IB1</v>
      </c>
      <c r="B138" s="34">
        <v>44</v>
      </c>
      <c r="C138" s="34">
        <v>44</v>
      </c>
      <c r="D138" s="42" t="s">
        <v>567</v>
      </c>
      <c r="E138" s="12" t="str">
        <f t="shared" si="4"/>
        <v>44IB1</v>
      </c>
      <c r="F138" s="37" t="s">
        <v>77</v>
      </c>
      <c r="G138" s="53" t="s">
        <v>192</v>
      </c>
      <c r="H138" s="19" t="s">
        <v>568</v>
      </c>
      <c r="I138" s="38" t="s">
        <v>569</v>
      </c>
      <c r="J138" s="16" t="s">
        <v>452</v>
      </c>
    </row>
    <row r="139" spans="1:10" ht="18" customHeight="1" thickBot="1" x14ac:dyDescent="0.3">
      <c r="A139" s="11" t="str">
        <f t="shared" si="5"/>
        <v>44-OB1</v>
      </c>
      <c r="B139" s="34">
        <v>44</v>
      </c>
      <c r="C139" s="34">
        <v>44</v>
      </c>
      <c r="D139" s="42" t="s">
        <v>567</v>
      </c>
      <c r="E139" s="12" t="str">
        <f t="shared" si="4"/>
        <v>44OB1</v>
      </c>
      <c r="F139" s="37" t="s">
        <v>80</v>
      </c>
      <c r="G139" s="38" t="s">
        <v>565</v>
      </c>
      <c r="H139" s="19" t="s">
        <v>566</v>
      </c>
      <c r="I139" s="38" t="s">
        <v>569</v>
      </c>
      <c r="J139" s="16" t="s">
        <v>452</v>
      </c>
    </row>
    <row r="140" spans="1:10" ht="18" customHeight="1" thickBot="1" x14ac:dyDescent="0.3">
      <c r="A140" s="11" t="str">
        <f t="shared" si="5"/>
        <v>45-IB1</v>
      </c>
      <c r="B140" s="11">
        <v>45</v>
      </c>
      <c r="C140" s="44">
        <v>45</v>
      </c>
      <c r="D140" s="45" t="s">
        <v>570</v>
      </c>
      <c r="E140" s="24" t="str">
        <f t="shared" si="4"/>
        <v>45IB1</v>
      </c>
      <c r="F140" s="17" t="s">
        <v>77</v>
      </c>
      <c r="G140" s="18" t="s">
        <v>184</v>
      </c>
      <c r="H140" s="19" t="s">
        <v>524</v>
      </c>
      <c r="I140" s="18" t="s">
        <v>571</v>
      </c>
      <c r="J140" s="16"/>
    </row>
    <row r="141" spans="1:10" ht="18" customHeight="1" thickBot="1" x14ac:dyDescent="0.3">
      <c r="A141" s="11" t="str">
        <f t="shared" si="5"/>
        <v>45-IB2</v>
      </c>
      <c r="B141" s="11">
        <v>45</v>
      </c>
      <c r="C141" s="44">
        <v>45</v>
      </c>
      <c r="D141" s="45" t="s">
        <v>570</v>
      </c>
      <c r="E141" s="24" t="str">
        <f t="shared" si="4"/>
        <v>45IB2</v>
      </c>
      <c r="F141" s="17" t="s">
        <v>451</v>
      </c>
      <c r="G141" s="18" t="s">
        <v>184</v>
      </c>
      <c r="H141" s="19" t="s">
        <v>234</v>
      </c>
      <c r="I141" s="18" t="s">
        <v>571</v>
      </c>
      <c r="J141" s="16"/>
    </row>
    <row r="142" spans="1:10" ht="18" customHeight="1" thickBot="1" x14ac:dyDescent="0.3">
      <c r="A142" s="11" t="str">
        <f t="shared" si="5"/>
        <v>45-OB1</v>
      </c>
      <c r="B142" s="11">
        <v>45</v>
      </c>
      <c r="C142" s="11">
        <v>45</v>
      </c>
      <c r="D142" s="4" t="s">
        <v>570</v>
      </c>
      <c r="E142" s="12" t="str">
        <f t="shared" si="4"/>
        <v>45OB1</v>
      </c>
      <c r="F142" s="17" t="s">
        <v>80</v>
      </c>
      <c r="G142" s="18" t="s">
        <v>183</v>
      </c>
      <c r="H142" s="19" t="s">
        <v>233</v>
      </c>
      <c r="I142" s="18" t="s">
        <v>303</v>
      </c>
      <c r="J142" s="16"/>
    </row>
    <row r="143" spans="1:10" ht="18" customHeight="1" thickBot="1" x14ac:dyDescent="0.3">
      <c r="A143" s="11" t="str">
        <f t="shared" si="5"/>
        <v>47-IB1</v>
      </c>
      <c r="B143" s="11">
        <v>47</v>
      </c>
      <c r="C143" s="11">
        <v>47</v>
      </c>
      <c r="D143" s="4" t="s">
        <v>572</v>
      </c>
      <c r="E143" s="12" t="str">
        <f t="shared" si="4"/>
        <v>47IB1</v>
      </c>
      <c r="F143" s="17" t="s">
        <v>77</v>
      </c>
      <c r="G143" s="18" t="s">
        <v>185</v>
      </c>
      <c r="H143" s="18" t="s">
        <v>245</v>
      </c>
      <c r="I143" s="18" t="s">
        <v>311</v>
      </c>
      <c r="J143" s="16"/>
    </row>
    <row r="144" spans="1:10" ht="18" customHeight="1" thickBot="1" x14ac:dyDescent="0.3">
      <c r="A144" s="11" t="str">
        <f t="shared" si="5"/>
        <v>47-OB1</v>
      </c>
      <c r="B144" s="11">
        <v>47</v>
      </c>
      <c r="C144" s="11">
        <v>47</v>
      </c>
      <c r="D144" s="4" t="s">
        <v>572</v>
      </c>
      <c r="E144" s="12" t="str">
        <f t="shared" si="4"/>
        <v>47OB1</v>
      </c>
      <c r="F144" s="17" t="s">
        <v>80</v>
      </c>
      <c r="G144" s="18" t="s">
        <v>184</v>
      </c>
      <c r="H144" s="18" t="s">
        <v>234</v>
      </c>
      <c r="I144" s="18" t="s">
        <v>311</v>
      </c>
      <c r="J144" s="16"/>
    </row>
    <row r="145" spans="1:10" ht="18" customHeight="1" thickBot="1" x14ac:dyDescent="0.3">
      <c r="A145" s="11" t="str">
        <f t="shared" si="5"/>
        <v>48-IB1</v>
      </c>
      <c r="B145" s="11">
        <v>48</v>
      </c>
      <c r="C145" s="44">
        <v>48</v>
      </c>
      <c r="D145" s="45" t="s">
        <v>573</v>
      </c>
      <c r="E145" s="24" t="str">
        <f t="shared" si="4"/>
        <v>48IB1</v>
      </c>
      <c r="F145" s="17" t="s">
        <v>77</v>
      </c>
      <c r="G145" s="18" t="s">
        <v>498</v>
      </c>
      <c r="H145" s="19" t="s">
        <v>499</v>
      </c>
      <c r="I145" s="18" t="s">
        <v>564</v>
      </c>
      <c r="J145" s="16"/>
    </row>
    <row r="146" spans="1:10" ht="18" customHeight="1" thickBot="1" x14ac:dyDescent="0.3">
      <c r="A146" s="11" t="str">
        <f t="shared" si="5"/>
        <v>48-IB2</v>
      </c>
      <c r="B146" s="11">
        <v>48</v>
      </c>
      <c r="C146" s="44">
        <v>48</v>
      </c>
      <c r="D146" s="45" t="s">
        <v>573</v>
      </c>
      <c r="E146" s="24" t="str">
        <f t="shared" si="4"/>
        <v>48IB2</v>
      </c>
      <c r="F146" s="17" t="s">
        <v>451</v>
      </c>
      <c r="G146" s="18" t="s">
        <v>498</v>
      </c>
      <c r="H146" s="19" t="s">
        <v>499</v>
      </c>
      <c r="I146" s="18" t="s">
        <v>574</v>
      </c>
      <c r="J146" s="16"/>
    </row>
    <row r="147" spans="1:10" ht="18" customHeight="1" thickBot="1" x14ac:dyDescent="0.3">
      <c r="A147" s="11" t="str">
        <f t="shared" si="5"/>
        <v>48-OB1</v>
      </c>
      <c r="B147" s="11">
        <v>48</v>
      </c>
      <c r="C147" s="44">
        <v>48</v>
      </c>
      <c r="D147" s="45" t="s">
        <v>573</v>
      </c>
      <c r="E147" s="24" t="str">
        <f t="shared" si="4"/>
        <v>48OB1</v>
      </c>
      <c r="F147" s="17" t="s">
        <v>80</v>
      </c>
      <c r="G147" s="18" t="s">
        <v>575</v>
      </c>
      <c r="H147" s="18" t="s">
        <v>327</v>
      </c>
      <c r="I147" s="18" t="s">
        <v>576</v>
      </c>
      <c r="J147" s="16"/>
    </row>
    <row r="148" spans="1:10" ht="18" customHeight="1" thickBot="1" x14ac:dyDescent="0.3">
      <c r="A148" s="11" t="str">
        <f t="shared" si="5"/>
        <v>48-OB2</v>
      </c>
      <c r="B148" s="11">
        <v>48</v>
      </c>
      <c r="C148" s="44">
        <v>48</v>
      </c>
      <c r="D148" s="45" t="s">
        <v>573</v>
      </c>
      <c r="E148" s="24" t="str">
        <f t="shared" si="4"/>
        <v>48OB2</v>
      </c>
      <c r="F148" s="17" t="s">
        <v>459</v>
      </c>
      <c r="G148" s="18" t="s">
        <v>186</v>
      </c>
      <c r="H148" s="19" t="s">
        <v>577</v>
      </c>
      <c r="I148" s="18" t="s">
        <v>578</v>
      </c>
      <c r="J148" s="16"/>
    </row>
    <row r="149" spans="1:10" ht="18" customHeight="1" thickBot="1" x14ac:dyDescent="0.3">
      <c r="A149" s="11" t="str">
        <f t="shared" si="5"/>
        <v>48-IB1</v>
      </c>
      <c r="B149" s="11"/>
      <c r="C149" s="11">
        <v>48</v>
      </c>
      <c r="D149" s="4" t="s">
        <v>567</v>
      </c>
      <c r="E149" s="12" t="str">
        <f t="shared" si="4"/>
        <v>48IB1</v>
      </c>
      <c r="F149" s="17" t="s">
        <v>77</v>
      </c>
      <c r="G149" s="18" t="s">
        <v>498</v>
      </c>
      <c r="H149" s="19" t="s">
        <v>499</v>
      </c>
      <c r="I149" s="18" t="s">
        <v>569</v>
      </c>
      <c r="J149" s="16" t="s">
        <v>452</v>
      </c>
    </row>
    <row r="150" spans="1:10" ht="18" customHeight="1" thickBot="1" x14ac:dyDescent="0.3">
      <c r="A150" s="11" t="str">
        <f t="shared" si="5"/>
        <v>48-OB1</v>
      </c>
      <c r="B150" s="11"/>
      <c r="C150" s="11">
        <v>48</v>
      </c>
      <c r="D150" s="4" t="s">
        <v>567</v>
      </c>
      <c r="E150" s="12" t="str">
        <f t="shared" si="4"/>
        <v>48OB1</v>
      </c>
      <c r="F150" s="17" t="s">
        <v>80</v>
      </c>
      <c r="G150" s="18" t="s">
        <v>579</v>
      </c>
      <c r="H150" s="19" t="s">
        <v>580</v>
      </c>
      <c r="I150" s="18" t="s">
        <v>569</v>
      </c>
      <c r="J150" s="16" t="s">
        <v>452</v>
      </c>
    </row>
    <row r="151" spans="1:10" ht="18" customHeight="1" thickBot="1" x14ac:dyDescent="0.3">
      <c r="A151" s="11" t="str">
        <f t="shared" si="5"/>
        <v>49-IB1</v>
      </c>
      <c r="B151" s="11">
        <v>49</v>
      </c>
      <c r="C151" s="11">
        <v>49</v>
      </c>
      <c r="D151" s="4" t="s">
        <v>581</v>
      </c>
      <c r="E151" s="12" t="str">
        <f t="shared" si="4"/>
        <v>49IB1</v>
      </c>
      <c r="F151" s="17" t="s">
        <v>77</v>
      </c>
      <c r="G151" s="18" t="s">
        <v>224</v>
      </c>
      <c r="H151" s="19" t="s">
        <v>292</v>
      </c>
      <c r="I151" s="18" t="s">
        <v>306</v>
      </c>
      <c r="J151" s="16"/>
    </row>
    <row r="152" spans="1:10" ht="18" customHeight="1" thickBot="1" x14ac:dyDescent="0.3">
      <c r="A152" s="11" t="str">
        <f t="shared" si="5"/>
        <v>49-OB1</v>
      </c>
      <c r="B152" s="11">
        <v>49</v>
      </c>
      <c r="C152" s="11">
        <v>49</v>
      </c>
      <c r="D152" s="4" t="s">
        <v>581</v>
      </c>
      <c r="E152" s="12" t="str">
        <f t="shared" si="4"/>
        <v>49OB1</v>
      </c>
      <c r="F152" s="17" t="s">
        <v>80</v>
      </c>
      <c r="G152" s="18" t="s">
        <v>193</v>
      </c>
      <c r="H152" s="19" t="s">
        <v>293</v>
      </c>
      <c r="I152" s="18" t="s">
        <v>306</v>
      </c>
      <c r="J152" s="16"/>
    </row>
    <row r="153" spans="1:10" ht="18" customHeight="1" thickBot="1" x14ac:dyDescent="0.3">
      <c r="A153" s="11" t="str">
        <f t="shared" si="5"/>
        <v>52-IB1</v>
      </c>
      <c r="B153" s="11">
        <v>52</v>
      </c>
      <c r="C153" s="11">
        <v>52</v>
      </c>
      <c r="D153" s="4" t="s">
        <v>582</v>
      </c>
      <c r="E153" s="12" t="str">
        <f t="shared" si="4"/>
        <v>52IB1</v>
      </c>
      <c r="F153" s="17" t="s">
        <v>77</v>
      </c>
      <c r="G153" s="18" t="s">
        <v>180</v>
      </c>
      <c r="H153" s="19" t="s">
        <v>231</v>
      </c>
      <c r="I153" s="18" t="s">
        <v>302</v>
      </c>
      <c r="J153" s="16"/>
    </row>
    <row r="154" spans="1:10" ht="18" customHeight="1" thickBot="1" x14ac:dyDescent="0.3">
      <c r="A154" s="11" t="str">
        <f t="shared" si="5"/>
        <v>52-OB1</v>
      </c>
      <c r="B154" s="11">
        <v>52</v>
      </c>
      <c r="C154" s="11">
        <v>52</v>
      </c>
      <c r="D154" s="4" t="s">
        <v>582</v>
      </c>
      <c r="E154" s="12" t="str">
        <f t="shared" si="4"/>
        <v>52OB1</v>
      </c>
      <c r="F154" s="17" t="s">
        <v>80</v>
      </c>
      <c r="G154" s="18" t="s">
        <v>213</v>
      </c>
      <c r="H154" s="19" t="s">
        <v>274</v>
      </c>
      <c r="I154" s="18" t="s">
        <v>302</v>
      </c>
      <c r="J154" s="16"/>
    </row>
    <row r="155" spans="1:10" ht="18" customHeight="1" thickBot="1" x14ac:dyDescent="0.3">
      <c r="A155" s="11" t="str">
        <f t="shared" si="5"/>
        <v>54-IB1</v>
      </c>
      <c r="B155" s="34">
        <v>54</v>
      </c>
      <c r="C155" s="34">
        <v>54</v>
      </c>
      <c r="D155" s="42" t="s">
        <v>583</v>
      </c>
      <c r="E155" s="12" t="str">
        <f t="shared" si="4"/>
        <v>54IB1</v>
      </c>
      <c r="F155" s="37" t="s">
        <v>77</v>
      </c>
      <c r="G155" s="38" t="s">
        <v>182</v>
      </c>
      <c r="H155" s="19" t="s">
        <v>232</v>
      </c>
      <c r="I155" s="38" t="s">
        <v>303</v>
      </c>
      <c r="J155" s="16"/>
    </row>
    <row r="156" spans="1:10" ht="18" customHeight="1" thickBot="1" x14ac:dyDescent="0.3">
      <c r="A156" s="11" t="str">
        <f t="shared" si="5"/>
        <v>54-OB1</v>
      </c>
      <c r="B156" s="34">
        <v>54</v>
      </c>
      <c r="C156" s="34">
        <v>54</v>
      </c>
      <c r="D156" s="42" t="s">
        <v>583</v>
      </c>
      <c r="E156" s="12" t="str">
        <f t="shared" si="4"/>
        <v>54OB1</v>
      </c>
      <c r="F156" s="37" t="s">
        <v>80</v>
      </c>
      <c r="G156" s="38" t="s">
        <v>181</v>
      </c>
      <c r="H156" s="19"/>
      <c r="I156" s="38" t="s">
        <v>303</v>
      </c>
      <c r="J156" s="16"/>
    </row>
    <row r="157" spans="1:10" ht="18" customHeight="1" thickBot="1" x14ac:dyDescent="0.3">
      <c r="A157" s="11" t="str">
        <f t="shared" si="5"/>
        <v>55-IB1</v>
      </c>
      <c r="B157" s="11">
        <v>55</v>
      </c>
      <c r="C157" s="11">
        <v>55</v>
      </c>
      <c r="D157" s="4" t="s">
        <v>584</v>
      </c>
      <c r="E157" s="12" t="str">
        <f t="shared" si="4"/>
        <v>55IB1</v>
      </c>
      <c r="F157" s="17" t="s">
        <v>77</v>
      </c>
      <c r="G157" s="18" t="s">
        <v>228</v>
      </c>
      <c r="H157" s="19" t="s">
        <v>297</v>
      </c>
      <c r="I157" s="38" t="s">
        <v>303</v>
      </c>
      <c r="J157" s="16"/>
    </row>
    <row r="158" spans="1:10" ht="18" customHeight="1" thickBot="1" x14ac:dyDescent="0.3">
      <c r="A158" s="11" t="str">
        <f t="shared" si="5"/>
        <v>55-OB1</v>
      </c>
      <c r="B158" s="11">
        <v>55</v>
      </c>
      <c r="C158" s="11">
        <v>55</v>
      </c>
      <c r="D158" s="4" t="s">
        <v>584</v>
      </c>
      <c r="E158" s="12" t="str">
        <f t="shared" si="4"/>
        <v>55OB1</v>
      </c>
      <c r="F158" s="17" t="s">
        <v>80</v>
      </c>
      <c r="G158" s="18" t="s">
        <v>227</v>
      </c>
      <c r="H158" s="19" t="s">
        <v>296</v>
      </c>
      <c r="I158" s="38" t="s">
        <v>303</v>
      </c>
      <c r="J158" s="16"/>
    </row>
    <row r="159" spans="1:10" ht="18" customHeight="1" thickBot="1" x14ac:dyDescent="0.3">
      <c r="A159" s="11" t="str">
        <f t="shared" si="5"/>
        <v>56-IB1</v>
      </c>
      <c r="B159" s="11">
        <v>56</v>
      </c>
      <c r="C159" s="11">
        <v>56</v>
      </c>
      <c r="D159" s="4" t="s">
        <v>585</v>
      </c>
      <c r="E159" s="12" t="str">
        <f t="shared" si="4"/>
        <v>56IB1</v>
      </c>
      <c r="F159" s="13" t="s">
        <v>77</v>
      </c>
      <c r="G159" s="14" t="s">
        <v>208</v>
      </c>
      <c r="H159" s="15" t="s">
        <v>266</v>
      </c>
      <c r="I159" s="14" t="s">
        <v>324</v>
      </c>
      <c r="J159" s="16"/>
    </row>
    <row r="160" spans="1:10" ht="18" customHeight="1" thickBot="1" x14ac:dyDescent="0.3">
      <c r="A160" s="11" t="str">
        <f t="shared" si="5"/>
        <v>56-OB1</v>
      </c>
      <c r="B160" s="11">
        <v>56</v>
      </c>
      <c r="C160" s="11">
        <v>56</v>
      </c>
      <c r="D160" s="4" t="s">
        <v>585</v>
      </c>
      <c r="E160" s="12" t="str">
        <f t="shared" si="4"/>
        <v>56OB1</v>
      </c>
      <c r="F160" s="13" t="s">
        <v>80</v>
      </c>
      <c r="G160" s="15" t="s">
        <v>225</v>
      </c>
      <c r="H160" s="15" t="s">
        <v>294</v>
      </c>
      <c r="I160" s="14" t="s">
        <v>324</v>
      </c>
      <c r="J160" s="16"/>
    </row>
    <row r="161" spans="1:10" ht="18" customHeight="1" thickBot="1" x14ac:dyDescent="0.3">
      <c r="A161" s="11" t="str">
        <f t="shared" si="5"/>
        <v>57-IB1</v>
      </c>
      <c r="B161" s="11">
        <v>57</v>
      </c>
      <c r="C161" s="44">
        <v>57</v>
      </c>
      <c r="D161" s="45" t="s">
        <v>586</v>
      </c>
      <c r="E161" s="24" t="str">
        <f t="shared" si="4"/>
        <v>57IB1</v>
      </c>
      <c r="F161" s="13" t="s">
        <v>77</v>
      </c>
      <c r="G161" s="14" t="s">
        <v>575</v>
      </c>
      <c r="H161" s="14" t="s">
        <v>587</v>
      </c>
      <c r="I161" s="14" t="s">
        <v>588</v>
      </c>
      <c r="J161" s="16"/>
    </row>
    <row r="162" spans="1:10" ht="18" customHeight="1" thickBot="1" x14ac:dyDescent="0.3">
      <c r="A162" s="11" t="str">
        <f t="shared" si="5"/>
        <v>57-IB2</v>
      </c>
      <c r="B162" s="11">
        <v>57</v>
      </c>
      <c r="C162" s="44">
        <v>57</v>
      </c>
      <c r="D162" s="45" t="s">
        <v>586</v>
      </c>
      <c r="E162" s="24" t="str">
        <f t="shared" si="4"/>
        <v>57IB2</v>
      </c>
      <c r="F162" s="13" t="s">
        <v>451</v>
      </c>
      <c r="G162" s="14" t="s">
        <v>575</v>
      </c>
      <c r="H162" s="15" t="s">
        <v>589</v>
      </c>
      <c r="I162" s="14" t="s">
        <v>588</v>
      </c>
      <c r="J162" s="16"/>
    </row>
    <row r="163" spans="1:10" ht="18" customHeight="1" thickBot="1" x14ac:dyDescent="0.3">
      <c r="A163" s="11" t="str">
        <f t="shared" si="5"/>
        <v>57-OB1</v>
      </c>
      <c r="B163" s="11">
        <v>57</v>
      </c>
      <c r="C163" s="44">
        <v>57</v>
      </c>
      <c r="D163" s="45" t="s">
        <v>586</v>
      </c>
      <c r="E163" s="24" t="str">
        <f t="shared" si="4"/>
        <v>57OB1</v>
      </c>
      <c r="F163" s="13" t="s">
        <v>80</v>
      </c>
      <c r="G163" s="14" t="s">
        <v>590</v>
      </c>
      <c r="H163" s="14" t="s">
        <v>591</v>
      </c>
      <c r="I163" s="14" t="s">
        <v>588</v>
      </c>
      <c r="J163" s="16"/>
    </row>
    <row r="164" spans="1:10" ht="18" customHeight="1" thickBot="1" x14ac:dyDescent="0.3">
      <c r="A164" s="11" t="str">
        <f t="shared" si="5"/>
        <v>57-OB2</v>
      </c>
      <c r="B164" s="11">
        <v>57</v>
      </c>
      <c r="C164" s="44">
        <v>57</v>
      </c>
      <c r="D164" s="45" t="s">
        <v>586</v>
      </c>
      <c r="E164" s="24" t="str">
        <f t="shared" si="4"/>
        <v>57OB2</v>
      </c>
      <c r="F164" s="17" t="s">
        <v>459</v>
      </c>
      <c r="G164" s="18" t="s">
        <v>590</v>
      </c>
      <c r="H164" s="19" t="s">
        <v>592</v>
      </c>
      <c r="I164" s="18" t="s">
        <v>588</v>
      </c>
      <c r="J164" s="51"/>
    </row>
    <row r="165" spans="1:10" ht="18" customHeight="1" thickBot="1" x14ac:dyDescent="0.3">
      <c r="A165" s="11" t="str">
        <f t="shared" si="5"/>
        <v>66-IB1</v>
      </c>
      <c r="B165" s="11">
        <v>66</v>
      </c>
      <c r="C165" s="11">
        <v>66</v>
      </c>
      <c r="D165" s="20" t="s">
        <v>593</v>
      </c>
      <c r="E165" s="12" t="str">
        <f t="shared" si="4"/>
        <v>66IB1</v>
      </c>
      <c r="F165" s="17" t="s">
        <v>77</v>
      </c>
      <c r="G165" s="18" t="s">
        <v>203</v>
      </c>
      <c r="H165" s="19" t="s">
        <v>257</v>
      </c>
      <c r="I165" s="18" t="s">
        <v>302</v>
      </c>
      <c r="J165" s="51"/>
    </row>
    <row r="166" spans="1:10" ht="18" customHeight="1" thickBot="1" x14ac:dyDescent="0.3">
      <c r="A166" s="11" t="str">
        <f t="shared" si="5"/>
        <v>66-OB1</v>
      </c>
      <c r="B166" s="11">
        <v>66</v>
      </c>
      <c r="C166" s="11">
        <v>66</v>
      </c>
      <c r="D166" s="20" t="s">
        <v>593</v>
      </c>
      <c r="E166" s="12" t="str">
        <f t="shared" si="4"/>
        <v>66OB1</v>
      </c>
      <c r="F166" s="17" t="s">
        <v>80</v>
      </c>
      <c r="G166" s="18" t="s">
        <v>201</v>
      </c>
      <c r="H166" s="19" t="s">
        <v>254</v>
      </c>
      <c r="I166" s="18" t="s">
        <v>302</v>
      </c>
      <c r="J166" s="51"/>
    </row>
    <row r="167" spans="1:10" ht="18" customHeight="1" thickBot="1" x14ac:dyDescent="0.3">
      <c r="A167" s="11" t="str">
        <f t="shared" si="5"/>
        <v>67-IB1</v>
      </c>
      <c r="B167" s="11">
        <v>67</v>
      </c>
      <c r="C167" s="11">
        <v>67</v>
      </c>
      <c r="D167" s="20" t="s">
        <v>594</v>
      </c>
      <c r="E167" s="12" t="str">
        <f t="shared" si="4"/>
        <v>67IB1</v>
      </c>
      <c r="F167" s="17" t="s">
        <v>77</v>
      </c>
      <c r="G167" s="18" t="s">
        <v>211</v>
      </c>
      <c r="H167" s="19" t="s">
        <v>270</v>
      </c>
      <c r="I167" s="18" t="s">
        <v>302</v>
      </c>
      <c r="J167" s="51"/>
    </row>
    <row r="168" spans="1:10" ht="18" customHeight="1" thickBot="1" x14ac:dyDescent="0.3">
      <c r="A168" s="11" t="str">
        <f t="shared" si="5"/>
        <v>67-OB1</v>
      </c>
      <c r="B168" s="11">
        <v>67</v>
      </c>
      <c r="C168" s="11">
        <v>67</v>
      </c>
      <c r="D168" s="20" t="s">
        <v>594</v>
      </c>
      <c r="E168" s="12" t="str">
        <f t="shared" si="4"/>
        <v>67OB1</v>
      </c>
      <c r="F168" s="17" t="s">
        <v>80</v>
      </c>
      <c r="G168" s="18" t="s">
        <v>210</v>
      </c>
      <c r="H168" s="19" t="s">
        <v>269</v>
      </c>
      <c r="I168" s="18" t="s">
        <v>302</v>
      </c>
      <c r="J168" s="51"/>
    </row>
    <row r="169" spans="1:10" ht="18" customHeight="1" thickBot="1" x14ac:dyDescent="0.3">
      <c r="A169" s="11" t="str">
        <f t="shared" si="5"/>
        <v>76X-IB1</v>
      </c>
      <c r="B169" s="11">
        <v>76</v>
      </c>
      <c r="C169" s="11" t="s">
        <v>52</v>
      </c>
      <c r="D169" s="20" t="s">
        <v>595</v>
      </c>
      <c r="E169" s="12" t="str">
        <f t="shared" si="4"/>
        <v>76XIB1</v>
      </c>
      <c r="F169" s="17" t="s">
        <v>77</v>
      </c>
      <c r="G169" s="18" t="s">
        <v>214</v>
      </c>
      <c r="H169" s="18" t="s">
        <v>275</v>
      </c>
      <c r="I169" s="18" t="s">
        <v>328</v>
      </c>
      <c r="J169" s="51"/>
    </row>
    <row r="170" spans="1:10" ht="18" customHeight="1" thickBot="1" x14ac:dyDescent="0.3">
      <c r="A170" s="11" t="str">
        <f t="shared" si="5"/>
        <v>76X-OB1</v>
      </c>
      <c r="B170" s="11">
        <v>76</v>
      </c>
      <c r="C170" s="11" t="s">
        <v>52</v>
      </c>
      <c r="D170" s="20" t="s">
        <v>595</v>
      </c>
      <c r="E170" s="12" t="str">
        <f t="shared" si="4"/>
        <v>76XOB1</v>
      </c>
      <c r="F170" s="17" t="s">
        <v>80</v>
      </c>
      <c r="G170" s="18" t="s">
        <v>215</v>
      </c>
      <c r="H170" s="18" t="s">
        <v>275</v>
      </c>
      <c r="I170" s="18" t="s">
        <v>329</v>
      </c>
      <c r="J170" s="51"/>
    </row>
    <row r="171" spans="1:10" ht="18" customHeight="1" thickBot="1" x14ac:dyDescent="0.3">
      <c r="A171" s="11" t="str">
        <f t="shared" si="5"/>
        <v>81X-IB1</v>
      </c>
      <c r="B171" s="11">
        <v>81</v>
      </c>
      <c r="C171" s="11" t="s">
        <v>22</v>
      </c>
      <c r="D171" s="20" t="s">
        <v>596</v>
      </c>
      <c r="E171" s="12" t="str">
        <f t="shared" si="4"/>
        <v>81XIB1</v>
      </c>
      <c r="F171" s="17" t="s">
        <v>77</v>
      </c>
      <c r="G171" s="18" t="s">
        <v>188</v>
      </c>
      <c r="H171" s="19" t="s">
        <v>246</v>
      </c>
      <c r="I171" s="18" t="s">
        <v>312</v>
      </c>
      <c r="J171" s="51"/>
    </row>
    <row r="172" spans="1:10" ht="18" customHeight="1" thickBot="1" x14ac:dyDescent="0.3">
      <c r="A172" s="11" t="str">
        <f t="shared" si="5"/>
        <v>82X-IB1</v>
      </c>
      <c r="B172" s="11">
        <v>82</v>
      </c>
      <c r="C172" s="11" t="s">
        <v>8</v>
      </c>
      <c r="D172" s="20" t="s">
        <v>597</v>
      </c>
      <c r="E172" s="12" t="str">
        <f t="shared" si="4"/>
        <v>82XIB1</v>
      </c>
      <c r="F172" s="17" t="s">
        <v>77</v>
      </c>
      <c r="G172" s="18" t="s">
        <v>226</v>
      </c>
      <c r="H172" s="19" t="s">
        <v>295</v>
      </c>
      <c r="I172" s="19" t="s">
        <v>336</v>
      </c>
      <c r="J172" s="51"/>
    </row>
    <row r="173" spans="1:10" ht="18" customHeight="1" thickBot="1" x14ac:dyDescent="0.3">
      <c r="A173" s="11" t="str">
        <f t="shared" si="5"/>
        <v>82X-OB1</v>
      </c>
      <c r="B173" s="11">
        <v>82</v>
      </c>
      <c r="C173" s="11" t="s">
        <v>8</v>
      </c>
      <c r="D173" s="20" t="s">
        <v>597</v>
      </c>
      <c r="E173" s="12" t="str">
        <f t="shared" si="4"/>
        <v>82XOB1</v>
      </c>
      <c r="F173" s="17" t="s">
        <v>80</v>
      </c>
      <c r="G173" s="18" t="s">
        <v>184</v>
      </c>
      <c r="H173" s="19" t="s">
        <v>234</v>
      </c>
      <c r="I173" s="19" t="s">
        <v>304</v>
      </c>
      <c r="J173" s="51"/>
    </row>
    <row r="174" spans="1:10" ht="18" customHeight="1" thickBot="1" x14ac:dyDescent="0.3">
      <c r="A174" s="11" t="str">
        <f t="shared" si="5"/>
        <v>83X-IB1</v>
      </c>
      <c r="B174" s="11">
        <v>83</v>
      </c>
      <c r="C174" s="11" t="s">
        <v>75</v>
      </c>
      <c r="D174" s="20" t="s">
        <v>598</v>
      </c>
      <c r="E174" s="12" t="str">
        <f t="shared" si="4"/>
        <v>83XIB1</v>
      </c>
      <c r="F174" s="17" t="s">
        <v>77</v>
      </c>
      <c r="G174" s="18" t="s">
        <v>229</v>
      </c>
      <c r="H174" s="18" t="s">
        <v>300</v>
      </c>
      <c r="I174" s="18" t="s">
        <v>344</v>
      </c>
      <c r="J174" s="51"/>
    </row>
    <row r="175" spans="1:10" ht="18" customHeight="1" thickBot="1" x14ac:dyDescent="0.3">
      <c r="A175" s="11" t="str">
        <f t="shared" si="5"/>
        <v>83X-OB1</v>
      </c>
      <c r="B175" s="11">
        <v>83</v>
      </c>
      <c r="C175" s="11" t="s">
        <v>75</v>
      </c>
      <c r="D175" s="20" t="s">
        <v>598</v>
      </c>
      <c r="E175" s="12" t="str">
        <f t="shared" si="4"/>
        <v>83XOB1</v>
      </c>
      <c r="F175" s="17" t="s">
        <v>80</v>
      </c>
      <c r="G175" s="18" t="s">
        <v>184</v>
      </c>
      <c r="H175" s="18" t="s">
        <v>234</v>
      </c>
      <c r="I175" s="18" t="s">
        <v>344</v>
      </c>
      <c r="J175" s="51"/>
    </row>
    <row r="176" spans="1:10" ht="18" customHeight="1" thickBot="1" x14ac:dyDescent="0.3">
      <c r="A176" s="11" t="str">
        <f t="shared" si="5"/>
        <v>88-IB1</v>
      </c>
      <c r="B176" s="11">
        <v>88</v>
      </c>
      <c r="C176" s="11">
        <v>88</v>
      </c>
      <c r="D176" s="4" t="s">
        <v>599</v>
      </c>
      <c r="E176" s="12" t="str">
        <f t="shared" si="4"/>
        <v>88IB1</v>
      </c>
      <c r="F176" s="13" t="s">
        <v>77</v>
      </c>
      <c r="G176" s="14" t="s">
        <v>220</v>
      </c>
      <c r="H176" s="15" t="s">
        <v>258</v>
      </c>
      <c r="I176" s="15" t="s">
        <v>338</v>
      </c>
      <c r="J176" s="16"/>
    </row>
    <row r="177" spans="1:10" ht="18" customHeight="1" thickBot="1" x14ac:dyDescent="0.3">
      <c r="A177" s="11" t="str">
        <f t="shared" si="5"/>
        <v>88-OB1</v>
      </c>
      <c r="B177" s="11">
        <v>88</v>
      </c>
      <c r="C177" s="11">
        <v>88</v>
      </c>
      <c r="D177" s="4" t="s">
        <v>599</v>
      </c>
      <c r="E177" s="12" t="str">
        <f t="shared" si="4"/>
        <v>88OB1</v>
      </c>
      <c r="F177" s="13" t="s">
        <v>80</v>
      </c>
      <c r="G177" s="14" t="s">
        <v>195</v>
      </c>
      <c r="H177" s="15" t="s">
        <v>365</v>
      </c>
      <c r="I177" s="15" t="s">
        <v>366</v>
      </c>
      <c r="J177" s="16"/>
    </row>
    <row r="178" spans="1:10" ht="18" customHeight="1" thickBot="1" x14ac:dyDescent="0.3">
      <c r="A178" s="11" t="str">
        <f t="shared" si="5"/>
        <v>90-IB1</v>
      </c>
      <c r="B178" s="11">
        <v>90</v>
      </c>
      <c r="C178" s="44">
        <v>90</v>
      </c>
      <c r="D178" s="45" t="s">
        <v>600</v>
      </c>
      <c r="E178" s="24" t="str">
        <f t="shared" si="4"/>
        <v>90IB1</v>
      </c>
      <c r="F178" s="13" t="s">
        <v>77</v>
      </c>
      <c r="G178" s="14" t="s">
        <v>224</v>
      </c>
      <c r="H178" s="14" t="s">
        <v>601</v>
      </c>
      <c r="I178" s="14" t="s">
        <v>602</v>
      </c>
      <c r="J178" s="47" t="s">
        <v>452</v>
      </c>
    </row>
    <row r="179" spans="1:10" ht="18" customHeight="1" thickBot="1" x14ac:dyDescent="0.3">
      <c r="A179" s="11" t="str">
        <f t="shared" si="5"/>
        <v>90-IB2</v>
      </c>
      <c r="B179" s="11">
        <v>90</v>
      </c>
      <c r="C179" s="44">
        <v>90</v>
      </c>
      <c r="D179" s="45" t="s">
        <v>600</v>
      </c>
      <c r="E179" s="24" t="str">
        <f t="shared" si="4"/>
        <v>90IB2</v>
      </c>
      <c r="F179" s="13" t="s">
        <v>451</v>
      </c>
      <c r="G179" s="14" t="s">
        <v>224</v>
      </c>
      <c r="H179" s="15" t="s">
        <v>292</v>
      </c>
      <c r="I179" s="14" t="s">
        <v>602</v>
      </c>
      <c r="J179" s="47" t="s">
        <v>452</v>
      </c>
    </row>
    <row r="180" spans="1:10" ht="18" customHeight="1" thickBot="1" x14ac:dyDescent="0.3">
      <c r="A180" s="11" t="str">
        <f t="shared" si="5"/>
        <v>90-OB1</v>
      </c>
      <c r="B180" s="11">
        <v>90</v>
      </c>
      <c r="C180" s="44">
        <v>90</v>
      </c>
      <c r="D180" s="45" t="s">
        <v>600</v>
      </c>
      <c r="E180" s="24" t="str">
        <f t="shared" si="4"/>
        <v>90OB1</v>
      </c>
      <c r="F180" s="13" t="s">
        <v>80</v>
      </c>
      <c r="G180" s="14" t="s">
        <v>225</v>
      </c>
      <c r="H180" s="14" t="s">
        <v>601</v>
      </c>
      <c r="I180" s="14" t="s">
        <v>602</v>
      </c>
      <c r="J180" s="47" t="s">
        <v>452</v>
      </c>
    </row>
    <row r="181" spans="1:10" ht="18" customHeight="1" thickBot="1" x14ac:dyDescent="0.3">
      <c r="A181" s="11" t="str">
        <f t="shared" si="5"/>
        <v>90-OB2</v>
      </c>
      <c r="B181" s="11">
        <v>90</v>
      </c>
      <c r="C181" s="44">
        <v>90</v>
      </c>
      <c r="D181" s="45" t="s">
        <v>600</v>
      </c>
      <c r="E181" s="24" t="str">
        <f t="shared" si="4"/>
        <v>90OB2</v>
      </c>
      <c r="F181" s="13" t="s">
        <v>459</v>
      </c>
      <c r="G181" s="14" t="s">
        <v>225</v>
      </c>
      <c r="H181" s="15" t="s">
        <v>474</v>
      </c>
      <c r="I181" s="14" t="s">
        <v>602</v>
      </c>
      <c r="J181" s="47" t="s">
        <v>452</v>
      </c>
    </row>
    <row r="182" spans="1:10" ht="18" customHeight="1" thickBot="1" x14ac:dyDescent="0.3">
      <c r="A182" s="11" t="str">
        <f t="shared" si="5"/>
        <v>91-IB1</v>
      </c>
      <c r="B182" s="54">
        <v>91</v>
      </c>
      <c r="C182" s="22">
        <v>91</v>
      </c>
      <c r="D182" s="23" t="s">
        <v>603</v>
      </c>
      <c r="E182" s="24" t="str">
        <f t="shared" si="4"/>
        <v>91IB1</v>
      </c>
      <c r="F182" s="25" t="s">
        <v>77</v>
      </c>
      <c r="G182" s="26" t="s">
        <v>604</v>
      </c>
      <c r="H182" s="26" t="s">
        <v>605</v>
      </c>
      <c r="I182" s="26" t="s">
        <v>602</v>
      </c>
      <c r="J182" s="28" t="s">
        <v>452</v>
      </c>
    </row>
    <row r="183" spans="1:10" ht="18" customHeight="1" thickBot="1" x14ac:dyDescent="0.3">
      <c r="A183" s="11" t="str">
        <f t="shared" si="5"/>
        <v>91-IB2</v>
      </c>
      <c r="B183" s="54">
        <v>91</v>
      </c>
      <c r="C183" s="22">
        <v>91</v>
      </c>
      <c r="D183" s="23" t="s">
        <v>603</v>
      </c>
      <c r="E183" s="24" t="str">
        <f t="shared" si="4"/>
        <v>91IB2</v>
      </c>
      <c r="F183" s="25" t="s">
        <v>451</v>
      </c>
      <c r="G183" s="26" t="s">
        <v>604</v>
      </c>
      <c r="H183" s="26" t="s">
        <v>606</v>
      </c>
      <c r="I183" s="26" t="s">
        <v>602</v>
      </c>
      <c r="J183" s="28" t="s">
        <v>452</v>
      </c>
    </row>
    <row r="184" spans="1:10" ht="18" customHeight="1" thickBot="1" x14ac:dyDescent="0.3">
      <c r="A184" s="11" t="str">
        <f t="shared" si="5"/>
        <v>91-IB3</v>
      </c>
      <c r="B184" s="54">
        <v>91</v>
      </c>
      <c r="C184" s="22">
        <v>91</v>
      </c>
      <c r="D184" s="23" t="s">
        <v>603</v>
      </c>
      <c r="E184" s="24" t="str">
        <f t="shared" si="4"/>
        <v>91IB3</v>
      </c>
      <c r="F184" s="25" t="s">
        <v>453</v>
      </c>
      <c r="G184" s="26" t="s">
        <v>604</v>
      </c>
      <c r="H184" s="26" t="s">
        <v>607</v>
      </c>
      <c r="I184" s="26" t="s">
        <v>602</v>
      </c>
      <c r="J184" s="28" t="s">
        <v>452</v>
      </c>
    </row>
    <row r="185" spans="1:10" ht="18" customHeight="1" thickBot="1" x14ac:dyDescent="0.3">
      <c r="A185" s="11" t="str">
        <f t="shared" si="5"/>
        <v>91-IB4</v>
      </c>
      <c r="B185" s="54">
        <v>91</v>
      </c>
      <c r="C185" s="22">
        <v>91</v>
      </c>
      <c r="D185" s="23" t="s">
        <v>603</v>
      </c>
      <c r="E185" s="24" t="str">
        <f t="shared" si="4"/>
        <v>91IB4</v>
      </c>
      <c r="F185" s="25" t="s">
        <v>608</v>
      </c>
      <c r="G185" s="26" t="s">
        <v>604</v>
      </c>
      <c r="H185" s="26" t="s">
        <v>515</v>
      </c>
      <c r="I185" s="26" t="s">
        <v>602</v>
      </c>
      <c r="J185" s="28" t="s">
        <v>452</v>
      </c>
    </row>
    <row r="186" spans="1:10" ht="18" customHeight="1" thickBot="1" x14ac:dyDescent="0.3">
      <c r="A186" s="11" t="str">
        <f t="shared" si="5"/>
        <v>91-IB5</v>
      </c>
      <c r="B186" s="54">
        <v>91</v>
      </c>
      <c r="C186" s="22">
        <v>91</v>
      </c>
      <c r="D186" s="23" t="s">
        <v>603</v>
      </c>
      <c r="E186" s="24" t="str">
        <f t="shared" si="4"/>
        <v>91IB5</v>
      </c>
      <c r="F186" s="25" t="s">
        <v>609</v>
      </c>
      <c r="G186" s="26" t="s">
        <v>604</v>
      </c>
      <c r="H186" s="15" t="s">
        <v>610</v>
      </c>
      <c r="I186" s="26" t="s">
        <v>602</v>
      </c>
      <c r="J186" s="28" t="s">
        <v>452</v>
      </c>
    </row>
    <row r="187" spans="1:10" ht="18" customHeight="1" thickBot="1" x14ac:dyDescent="0.3">
      <c r="A187" s="11" t="str">
        <f t="shared" si="5"/>
        <v>91-OB1</v>
      </c>
      <c r="B187" s="54">
        <v>91</v>
      </c>
      <c r="C187" s="22">
        <v>91</v>
      </c>
      <c r="D187" s="23" t="s">
        <v>603</v>
      </c>
      <c r="E187" s="24" t="str">
        <f t="shared" si="4"/>
        <v>91OB1</v>
      </c>
      <c r="F187" s="25" t="s">
        <v>80</v>
      </c>
      <c r="G187" s="26" t="s">
        <v>575</v>
      </c>
      <c r="H187" s="26" t="s">
        <v>611</v>
      </c>
      <c r="I187" s="26" t="s">
        <v>602</v>
      </c>
      <c r="J187" s="28" t="s">
        <v>452</v>
      </c>
    </row>
    <row r="188" spans="1:10" ht="18" customHeight="1" thickBot="1" x14ac:dyDescent="0.3">
      <c r="A188" s="11" t="str">
        <f t="shared" si="5"/>
        <v>91-OB2</v>
      </c>
      <c r="B188" s="54">
        <v>91</v>
      </c>
      <c r="C188" s="22">
        <v>91</v>
      </c>
      <c r="D188" s="23" t="s">
        <v>603</v>
      </c>
      <c r="E188" s="24" t="str">
        <f t="shared" si="4"/>
        <v>91OB2</v>
      </c>
      <c r="F188" s="25" t="s">
        <v>459</v>
      </c>
      <c r="G188" s="26" t="s">
        <v>575</v>
      </c>
      <c r="H188" s="26" t="s">
        <v>612</v>
      </c>
      <c r="I188" s="26" t="s">
        <v>602</v>
      </c>
      <c r="J188" s="28" t="s">
        <v>452</v>
      </c>
    </row>
    <row r="189" spans="1:10" ht="18" customHeight="1" thickBot="1" x14ac:dyDescent="0.3">
      <c r="A189" s="11" t="str">
        <f t="shared" si="5"/>
        <v>91-OB3</v>
      </c>
      <c r="B189" s="54">
        <v>91</v>
      </c>
      <c r="C189" s="22">
        <v>91</v>
      </c>
      <c r="D189" s="23" t="s">
        <v>603</v>
      </c>
      <c r="E189" s="24" t="str">
        <f t="shared" si="4"/>
        <v>91OB3</v>
      </c>
      <c r="F189" s="25" t="s">
        <v>510</v>
      </c>
      <c r="G189" s="26" t="s">
        <v>575</v>
      </c>
      <c r="H189" s="26" t="s">
        <v>613</v>
      </c>
      <c r="I189" s="26" t="s">
        <v>602</v>
      </c>
      <c r="J189" s="28" t="s">
        <v>452</v>
      </c>
    </row>
    <row r="190" spans="1:10" ht="18" customHeight="1" thickBot="1" x14ac:dyDescent="0.3">
      <c r="A190" s="11" t="str">
        <f t="shared" si="5"/>
        <v>91-OB4</v>
      </c>
      <c r="B190" s="54">
        <v>91</v>
      </c>
      <c r="C190" s="22">
        <v>91</v>
      </c>
      <c r="D190" s="23" t="s">
        <v>603</v>
      </c>
      <c r="E190" s="24" t="str">
        <f t="shared" si="4"/>
        <v>91OB4</v>
      </c>
      <c r="F190" s="25" t="s">
        <v>614</v>
      </c>
      <c r="G190" s="26" t="s">
        <v>575</v>
      </c>
      <c r="H190" s="26" t="s">
        <v>615</v>
      </c>
      <c r="I190" s="26" t="s">
        <v>602</v>
      </c>
      <c r="J190" s="28" t="s">
        <v>452</v>
      </c>
    </row>
    <row r="191" spans="1:10" ht="18" customHeight="1" thickBot="1" x14ac:dyDescent="0.3">
      <c r="A191" s="11" t="str">
        <f t="shared" si="5"/>
        <v>91-OB5</v>
      </c>
      <c r="B191" s="54">
        <v>91</v>
      </c>
      <c r="C191" s="22">
        <v>91</v>
      </c>
      <c r="D191" s="23" t="s">
        <v>603</v>
      </c>
      <c r="E191" s="24" t="str">
        <f t="shared" si="4"/>
        <v>91OB5</v>
      </c>
      <c r="F191" s="25" t="s">
        <v>616</v>
      </c>
      <c r="G191" s="26" t="s">
        <v>575</v>
      </c>
      <c r="H191" s="15" t="s">
        <v>589</v>
      </c>
      <c r="I191" s="26" t="s">
        <v>602</v>
      </c>
      <c r="J191" s="28" t="s">
        <v>452</v>
      </c>
    </row>
    <row r="192" spans="1:10" ht="18" customHeight="1" thickBot="1" x14ac:dyDescent="0.3">
      <c r="A192" s="11" t="str">
        <f t="shared" si="5"/>
        <v>E-IB1</v>
      </c>
      <c r="B192" s="11" t="s">
        <v>17</v>
      </c>
      <c r="C192" s="44" t="s">
        <v>17</v>
      </c>
      <c r="D192" s="45" t="s">
        <v>617</v>
      </c>
      <c r="E192" s="24" t="str">
        <f t="shared" si="4"/>
        <v>EIB1</v>
      </c>
      <c r="F192" s="13" t="s">
        <v>77</v>
      </c>
      <c r="G192" s="14" t="s">
        <v>185</v>
      </c>
      <c r="H192" s="14" t="s">
        <v>618</v>
      </c>
      <c r="I192" s="14" t="s">
        <v>619</v>
      </c>
      <c r="J192" s="16"/>
    </row>
    <row r="193" spans="1:10" ht="18" customHeight="1" thickBot="1" x14ac:dyDescent="0.3">
      <c r="A193" s="11" t="str">
        <f t="shared" si="5"/>
        <v>E-IB2</v>
      </c>
      <c r="B193" s="11" t="s">
        <v>17</v>
      </c>
      <c r="C193" s="44" t="s">
        <v>17</v>
      </c>
      <c r="D193" s="45" t="s">
        <v>617</v>
      </c>
      <c r="E193" s="24" t="str">
        <f t="shared" si="4"/>
        <v>EIB2</v>
      </c>
      <c r="F193" s="55" t="s">
        <v>451</v>
      </c>
      <c r="G193" s="14" t="s">
        <v>185</v>
      </c>
      <c r="H193" s="15" t="s">
        <v>620</v>
      </c>
      <c r="I193" s="14" t="s">
        <v>619</v>
      </c>
      <c r="J193" s="16"/>
    </row>
    <row r="194" spans="1:10" ht="18" customHeight="1" thickBot="1" x14ac:dyDescent="0.3">
      <c r="A194" s="11" t="str">
        <f t="shared" si="5"/>
        <v>E-OB1</v>
      </c>
      <c r="B194" s="11" t="s">
        <v>17</v>
      </c>
      <c r="C194" s="44" t="s">
        <v>17</v>
      </c>
      <c r="D194" s="45" t="s">
        <v>617</v>
      </c>
      <c r="E194" s="24" t="str">
        <f t="shared" si="4"/>
        <v>EOB1</v>
      </c>
      <c r="F194" s="13" t="s">
        <v>80</v>
      </c>
      <c r="G194" s="14" t="s">
        <v>184</v>
      </c>
      <c r="H194" s="14" t="s">
        <v>621</v>
      </c>
      <c r="I194" s="14" t="s">
        <v>619</v>
      </c>
      <c r="J194" s="16"/>
    </row>
    <row r="195" spans="1:10" ht="18" customHeight="1" thickBot="1" x14ac:dyDescent="0.3">
      <c r="A195" s="11" t="str">
        <f t="shared" si="5"/>
        <v>E-OB2</v>
      </c>
      <c r="B195" s="11" t="s">
        <v>17</v>
      </c>
      <c r="C195" s="44" t="s">
        <v>17</v>
      </c>
      <c r="D195" s="45" t="s">
        <v>617</v>
      </c>
      <c r="E195" s="24" t="str">
        <f t="shared" si="4"/>
        <v>EOB2</v>
      </c>
      <c r="F195" s="13" t="s">
        <v>459</v>
      </c>
      <c r="G195" s="14" t="s">
        <v>184</v>
      </c>
      <c r="H195" s="14" t="s">
        <v>622</v>
      </c>
      <c r="I195" s="14" t="s">
        <v>619</v>
      </c>
      <c r="J195" s="16"/>
    </row>
    <row r="196" spans="1:10" ht="18" customHeight="1" thickBot="1" x14ac:dyDescent="0.3">
      <c r="A196" s="11" t="str">
        <f t="shared" si="5"/>
        <v>F-IB1</v>
      </c>
      <c r="B196" s="11" t="s">
        <v>39</v>
      </c>
      <c r="C196" s="44" t="s">
        <v>39</v>
      </c>
      <c r="D196" s="45" t="s">
        <v>623</v>
      </c>
      <c r="E196" s="24" t="str">
        <f t="shared" ref="E196:E222" si="6">CONCATENATE(C196,F196)</f>
        <v>FIB1</v>
      </c>
      <c r="F196" s="13" t="s">
        <v>77</v>
      </c>
      <c r="G196" s="14" t="s">
        <v>185</v>
      </c>
      <c r="H196" s="15" t="s">
        <v>262</v>
      </c>
      <c r="I196" s="14" t="s">
        <v>624</v>
      </c>
      <c r="J196" s="16"/>
    </row>
    <row r="197" spans="1:10" ht="18" customHeight="1" thickBot="1" x14ac:dyDescent="0.3">
      <c r="A197" s="11" t="str">
        <f t="shared" si="5"/>
        <v>F-IB2</v>
      </c>
      <c r="B197" s="11" t="s">
        <v>39</v>
      </c>
      <c r="C197" s="44" t="s">
        <v>39</v>
      </c>
      <c r="D197" s="45" t="s">
        <v>623</v>
      </c>
      <c r="E197" s="24" t="str">
        <f t="shared" si="6"/>
        <v>FIB2</v>
      </c>
      <c r="F197" s="13" t="s">
        <v>451</v>
      </c>
      <c r="G197" s="14" t="s">
        <v>217</v>
      </c>
      <c r="H197" s="15" t="s">
        <v>620</v>
      </c>
      <c r="I197" s="14" t="s">
        <v>624</v>
      </c>
      <c r="J197" s="16"/>
    </row>
    <row r="198" spans="1:10" ht="18" customHeight="1" thickBot="1" x14ac:dyDescent="0.3">
      <c r="A198" s="11" t="str">
        <f t="shared" si="5"/>
        <v>F-OB1</v>
      </c>
      <c r="B198" s="11" t="s">
        <v>39</v>
      </c>
      <c r="C198" s="44" t="s">
        <v>39</v>
      </c>
      <c r="D198" s="45" t="s">
        <v>623</v>
      </c>
      <c r="E198" s="24" t="str">
        <f t="shared" si="6"/>
        <v>FOB1</v>
      </c>
      <c r="F198" s="17" t="s">
        <v>80</v>
      </c>
      <c r="G198" s="14" t="s">
        <v>579</v>
      </c>
      <c r="H198" s="15" t="s">
        <v>262</v>
      </c>
      <c r="I198" s="14" t="s">
        <v>624</v>
      </c>
      <c r="J198" s="16"/>
    </row>
    <row r="199" spans="1:10" ht="18" customHeight="1" thickBot="1" x14ac:dyDescent="0.3">
      <c r="A199" s="11" t="str">
        <f t="shared" si="5"/>
        <v>F-OB2</v>
      </c>
      <c r="B199" s="11" t="s">
        <v>39</v>
      </c>
      <c r="C199" s="44" t="s">
        <v>39</v>
      </c>
      <c r="D199" s="45" t="s">
        <v>623</v>
      </c>
      <c r="E199" s="24" t="str">
        <f>CONCATENATE(C199,F199)</f>
        <v>FOB2</v>
      </c>
      <c r="F199" s="17" t="s">
        <v>459</v>
      </c>
      <c r="G199" s="14" t="s">
        <v>579</v>
      </c>
      <c r="H199" s="15" t="s">
        <v>625</v>
      </c>
      <c r="I199" s="14" t="s">
        <v>624</v>
      </c>
      <c r="J199" s="16"/>
    </row>
    <row r="200" spans="1:10" ht="18" customHeight="1" thickBot="1" x14ac:dyDescent="0.3">
      <c r="A200" s="11" t="str">
        <f t="shared" si="5"/>
        <v>J-IB1</v>
      </c>
      <c r="B200" s="11" t="s">
        <v>56</v>
      </c>
      <c r="C200" s="11" t="s">
        <v>56</v>
      </c>
      <c r="D200" s="4" t="s">
        <v>626</v>
      </c>
      <c r="E200" s="12" t="str">
        <f t="shared" si="6"/>
        <v>JIB1</v>
      </c>
      <c r="F200" s="17" t="s">
        <v>77</v>
      </c>
      <c r="G200" s="14" t="s">
        <v>190</v>
      </c>
      <c r="H200" s="15" t="s">
        <v>256</v>
      </c>
      <c r="I200" s="14" t="s">
        <v>332</v>
      </c>
      <c r="J200" s="16"/>
    </row>
    <row r="201" spans="1:10" ht="18" customHeight="1" thickBot="1" x14ac:dyDescent="0.3">
      <c r="A201" s="11" t="str">
        <f t="shared" ref="A201:A222" si="7">C201&amp;"-"&amp;F201</f>
        <v>J-OB1</v>
      </c>
      <c r="B201" s="11" t="s">
        <v>56</v>
      </c>
      <c r="C201" s="11" t="s">
        <v>56</v>
      </c>
      <c r="D201" s="4" t="s">
        <v>626</v>
      </c>
      <c r="E201" s="12" t="str">
        <f t="shared" si="6"/>
        <v>JOB1</v>
      </c>
      <c r="F201" s="17" t="s">
        <v>80</v>
      </c>
      <c r="G201" s="14" t="s">
        <v>219</v>
      </c>
      <c r="H201" s="15" t="s">
        <v>285</v>
      </c>
      <c r="I201" s="14" t="s">
        <v>332</v>
      </c>
      <c r="J201" s="16"/>
    </row>
    <row r="202" spans="1:10" ht="18" customHeight="1" thickBot="1" x14ac:dyDescent="0.3">
      <c r="A202" s="11" t="str">
        <f t="shared" si="7"/>
        <v>K-IB1</v>
      </c>
      <c r="B202" s="11" t="s">
        <v>69</v>
      </c>
      <c r="C202" s="11" t="s">
        <v>69</v>
      </c>
      <c r="D202" s="4" t="s">
        <v>627</v>
      </c>
      <c r="E202" s="12" t="str">
        <f t="shared" si="6"/>
        <v>KIB1</v>
      </c>
      <c r="F202" s="17" t="s">
        <v>77</v>
      </c>
      <c r="G202" s="14" t="s">
        <v>190</v>
      </c>
      <c r="H202" s="15" t="s">
        <v>256</v>
      </c>
      <c r="I202" s="14" t="s">
        <v>322</v>
      </c>
      <c r="J202" s="16"/>
    </row>
    <row r="203" spans="1:10" ht="18" customHeight="1" thickBot="1" x14ac:dyDescent="0.3">
      <c r="A203" s="11" t="str">
        <f t="shared" si="7"/>
        <v>K-OB1</v>
      </c>
      <c r="B203" s="11" t="s">
        <v>69</v>
      </c>
      <c r="C203" s="11" t="s">
        <v>69</v>
      </c>
      <c r="D203" s="4" t="s">
        <v>627</v>
      </c>
      <c r="E203" s="12" t="str">
        <f t="shared" si="6"/>
        <v>KOB1</v>
      </c>
      <c r="F203" s="17" t="s">
        <v>80</v>
      </c>
      <c r="G203" s="14" t="s">
        <v>220</v>
      </c>
      <c r="H203" s="15" t="s">
        <v>291</v>
      </c>
      <c r="I203" s="14" t="s">
        <v>322</v>
      </c>
      <c r="J203" s="16"/>
    </row>
    <row r="204" spans="1:10" ht="18" customHeight="1" thickBot="1" x14ac:dyDescent="0.3">
      <c r="A204" s="11" t="str">
        <f t="shared" si="7"/>
        <v>L-IB1</v>
      </c>
      <c r="B204" s="11" t="s">
        <v>36</v>
      </c>
      <c r="C204" s="11" t="s">
        <v>36</v>
      </c>
      <c r="D204" s="4" t="s">
        <v>628</v>
      </c>
      <c r="E204" s="12" t="str">
        <f t="shared" si="6"/>
        <v>LIB1</v>
      </c>
      <c r="F204" s="17" t="s">
        <v>77</v>
      </c>
      <c r="G204" s="14" t="s">
        <v>190</v>
      </c>
      <c r="H204" s="15" t="s">
        <v>256</v>
      </c>
      <c r="I204" s="14" t="s">
        <v>311</v>
      </c>
      <c r="J204" s="16"/>
    </row>
    <row r="205" spans="1:10" ht="18" customHeight="1" thickBot="1" x14ac:dyDescent="0.3">
      <c r="A205" s="11" t="str">
        <f t="shared" si="7"/>
        <v>L-OB1</v>
      </c>
      <c r="B205" s="11" t="s">
        <v>36</v>
      </c>
      <c r="C205" s="11" t="s">
        <v>36</v>
      </c>
      <c r="D205" s="4" t="s">
        <v>628</v>
      </c>
      <c r="E205" s="12" t="str">
        <f t="shared" si="6"/>
        <v>LOB1</v>
      </c>
      <c r="F205" s="17" t="s">
        <v>80</v>
      </c>
      <c r="G205" s="14" t="s">
        <v>202</v>
      </c>
      <c r="H205" s="15" t="s">
        <v>255</v>
      </c>
      <c r="I205" s="14" t="s">
        <v>311</v>
      </c>
      <c r="J205" s="16"/>
    </row>
    <row r="206" spans="1:10" ht="18" customHeight="1" thickBot="1" x14ac:dyDescent="0.3">
      <c r="A206" s="11" t="str">
        <f t="shared" si="7"/>
        <v>LOWL-IB1</v>
      </c>
      <c r="B206" s="11" t="s">
        <v>36</v>
      </c>
      <c r="C206" s="11" t="s">
        <v>629</v>
      </c>
      <c r="D206" s="4" t="s">
        <v>630</v>
      </c>
      <c r="E206" s="12" t="str">
        <f t="shared" si="6"/>
        <v>LOWLIB1</v>
      </c>
      <c r="F206" s="17" t="s">
        <v>77</v>
      </c>
      <c r="G206" s="14" t="s">
        <v>190</v>
      </c>
      <c r="H206" s="14" t="s">
        <v>280</v>
      </c>
      <c r="I206" s="14" t="s">
        <v>333</v>
      </c>
      <c r="J206" s="47" t="s">
        <v>452</v>
      </c>
    </row>
    <row r="207" spans="1:10" ht="18" customHeight="1" thickBot="1" x14ac:dyDescent="0.3">
      <c r="A207" s="11" t="str">
        <f t="shared" si="7"/>
        <v>LOWL-OB1</v>
      </c>
      <c r="B207" s="11" t="s">
        <v>36</v>
      </c>
      <c r="C207" s="11" t="s">
        <v>629</v>
      </c>
      <c r="D207" s="4" t="s">
        <v>630</v>
      </c>
      <c r="E207" s="12" t="str">
        <f t="shared" si="6"/>
        <v>LOWLOB1</v>
      </c>
      <c r="F207" s="17" t="s">
        <v>80</v>
      </c>
      <c r="G207" s="14" t="s">
        <v>202</v>
      </c>
      <c r="H207" s="15" t="s">
        <v>255</v>
      </c>
      <c r="I207" s="14" t="s">
        <v>360</v>
      </c>
      <c r="J207" s="47" t="s">
        <v>452</v>
      </c>
    </row>
    <row r="208" spans="1:10" ht="18" customHeight="1" thickBot="1" x14ac:dyDescent="0.3">
      <c r="A208" s="11" t="str">
        <f t="shared" si="7"/>
        <v>M-IB1</v>
      </c>
      <c r="B208" s="21" t="s">
        <v>41</v>
      </c>
      <c r="C208" s="22" t="s">
        <v>41</v>
      </c>
      <c r="D208" s="23" t="s">
        <v>631</v>
      </c>
      <c r="E208" s="24" t="str">
        <f t="shared" si="6"/>
        <v>MIB1</v>
      </c>
      <c r="F208" s="31" t="s">
        <v>77</v>
      </c>
      <c r="G208" s="26" t="s">
        <v>190</v>
      </c>
      <c r="H208" s="26" t="s">
        <v>516</v>
      </c>
      <c r="I208" s="26" t="s">
        <v>332</v>
      </c>
      <c r="J208" s="16"/>
    </row>
    <row r="209" spans="1:10" ht="18" customHeight="1" thickBot="1" x14ac:dyDescent="0.3">
      <c r="A209" s="11" t="str">
        <f t="shared" si="7"/>
        <v>M-IB2</v>
      </c>
      <c r="B209" s="21" t="s">
        <v>41</v>
      </c>
      <c r="C209" s="22" t="s">
        <v>41</v>
      </c>
      <c r="D209" s="23" t="s">
        <v>631</v>
      </c>
      <c r="E209" s="24" t="str">
        <f t="shared" si="6"/>
        <v>MIB2</v>
      </c>
      <c r="F209" s="31" t="s">
        <v>451</v>
      </c>
      <c r="G209" s="26" t="s">
        <v>190</v>
      </c>
      <c r="H209" s="15" t="s">
        <v>256</v>
      </c>
      <c r="I209" s="26" t="s">
        <v>332</v>
      </c>
      <c r="J209" s="16"/>
    </row>
    <row r="210" spans="1:10" ht="18" customHeight="1" thickBot="1" x14ac:dyDescent="0.3">
      <c r="A210" s="11" t="str">
        <f t="shared" si="7"/>
        <v>M-OB1</v>
      </c>
      <c r="B210" s="21" t="s">
        <v>41</v>
      </c>
      <c r="C210" s="22" t="s">
        <v>41</v>
      </c>
      <c r="D210" s="23" t="s">
        <v>631</v>
      </c>
      <c r="E210" s="24" t="str">
        <f t="shared" si="6"/>
        <v>MOB1</v>
      </c>
      <c r="F210" s="31" t="s">
        <v>80</v>
      </c>
      <c r="G210" s="26" t="s">
        <v>220</v>
      </c>
      <c r="H210" s="26" t="s">
        <v>516</v>
      </c>
      <c r="I210" s="26" t="s">
        <v>303</v>
      </c>
      <c r="J210" s="16"/>
    </row>
    <row r="211" spans="1:10" ht="18" customHeight="1" thickBot="1" x14ac:dyDescent="0.3">
      <c r="A211" s="11" t="str">
        <f t="shared" si="7"/>
        <v>M-OB2</v>
      </c>
      <c r="B211" s="21" t="s">
        <v>41</v>
      </c>
      <c r="C211" s="22" t="s">
        <v>41</v>
      </c>
      <c r="D211" s="23" t="s">
        <v>631</v>
      </c>
      <c r="E211" s="24" t="str">
        <f t="shared" si="6"/>
        <v>MOB2</v>
      </c>
      <c r="F211" s="31" t="s">
        <v>459</v>
      </c>
      <c r="G211" s="26" t="s">
        <v>220</v>
      </c>
      <c r="H211" s="15" t="s">
        <v>285</v>
      </c>
      <c r="I211" s="26" t="s">
        <v>303</v>
      </c>
      <c r="J211" s="16"/>
    </row>
    <row r="212" spans="1:10" ht="18" customHeight="1" thickBot="1" x14ac:dyDescent="0.3">
      <c r="A212" s="11" t="str">
        <f t="shared" si="7"/>
        <v>N-IB1</v>
      </c>
      <c r="B212" s="11" t="s">
        <v>29</v>
      </c>
      <c r="C212" s="44" t="s">
        <v>29</v>
      </c>
      <c r="D212" s="45" t="s">
        <v>632</v>
      </c>
      <c r="E212" s="24" t="str">
        <f t="shared" si="6"/>
        <v>NIB1</v>
      </c>
      <c r="F212" s="17" t="s">
        <v>77</v>
      </c>
      <c r="G212" s="14" t="s">
        <v>184</v>
      </c>
      <c r="H212" s="15" t="s">
        <v>262</v>
      </c>
      <c r="I212" s="14" t="s">
        <v>331</v>
      </c>
      <c r="J212" s="16"/>
    </row>
    <row r="213" spans="1:10" ht="18" customHeight="1" thickBot="1" x14ac:dyDescent="0.3">
      <c r="A213" s="11" t="str">
        <f t="shared" si="7"/>
        <v>N-IB2</v>
      </c>
      <c r="B213" s="11" t="s">
        <v>29</v>
      </c>
      <c r="C213" s="44" t="s">
        <v>29</v>
      </c>
      <c r="D213" s="45" t="s">
        <v>632</v>
      </c>
      <c r="E213" s="24" t="str">
        <f t="shared" si="6"/>
        <v>NIB2</v>
      </c>
      <c r="F213" s="17" t="s">
        <v>451</v>
      </c>
      <c r="G213" s="14" t="s">
        <v>184</v>
      </c>
      <c r="H213" s="41" t="s">
        <v>234</v>
      </c>
      <c r="I213" s="14" t="s">
        <v>322</v>
      </c>
      <c r="J213" s="16"/>
    </row>
    <row r="214" spans="1:10" ht="18" customHeight="1" thickBot="1" x14ac:dyDescent="0.3">
      <c r="A214" s="11" t="str">
        <f t="shared" si="7"/>
        <v>N-OB1</v>
      </c>
      <c r="B214" s="11" t="s">
        <v>29</v>
      </c>
      <c r="C214" s="11" t="s">
        <v>29</v>
      </c>
      <c r="D214" s="4" t="s">
        <v>632</v>
      </c>
      <c r="E214" s="12" t="str">
        <f t="shared" si="6"/>
        <v>NOB1</v>
      </c>
      <c r="F214" s="17" t="s">
        <v>80</v>
      </c>
      <c r="G214" s="14" t="s">
        <v>186</v>
      </c>
      <c r="H214" s="15" t="s">
        <v>279</v>
      </c>
      <c r="I214" s="14" t="s">
        <v>331</v>
      </c>
      <c r="J214" s="16"/>
    </row>
    <row r="215" spans="1:10" ht="18" customHeight="1" thickBot="1" x14ac:dyDescent="0.3">
      <c r="A215" s="11" t="str">
        <f t="shared" si="7"/>
        <v>NOWL-IB1</v>
      </c>
      <c r="B215" s="21" t="s">
        <v>29</v>
      </c>
      <c r="C215" s="21" t="s">
        <v>633</v>
      </c>
      <c r="D215" s="33" t="s">
        <v>634</v>
      </c>
      <c r="E215" s="12" t="str">
        <f t="shared" si="6"/>
        <v>NOWLIB1</v>
      </c>
      <c r="F215" s="25" t="s">
        <v>77</v>
      </c>
      <c r="G215" s="26" t="s">
        <v>184</v>
      </c>
      <c r="H215" s="26" t="s">
        <v>284</v>
      </c>
      <c r="I215" s="26" t="s">
        <v>333</v>
      </c>
      <c r="J215" s="28" t="s">
        <v>452</v>
      </c>
    </row>
    <row r="216" spans="1:10" ht="18" customHeight="1" thickBot="1" x14ac:dyDescent="0.3">
      <c r="A216" s="11" t="str">
        <f t="shared" si="7"/>
        <v>NOWL-OB1</v>
      </c>
      <c r="B216" s="21" t="s">
        <v>29</v>
      </c>
      <c r="C216" s="21" t="s">
        <v>633</v>
      </c>
      <c r="D216" s="33" t="s">
        <v>634</v>
      </c>
      <c r="E216" s="12" t="str">
        <f t="shared" si="6"/>
        <v>NOWLOB1</v>
      </c>
      <c r="F216" s="25" t="s">
        <v>80</v>
      </c>
      <c r="G216" s="26" t="s">
        <v>186</v>
      </c>
      <c r="H216" s="26" t="s">
        <v>280</v>
      </c>
      <c r="I216" s="26" t="s">
        <v>333</v>
      </c>
      <c r="J216" s="28" t="s">
        <v>452</v>
      </c>
    </row>
    <row r="217" spans="1:10" ht="18" customHeight="1" thickBot="1" x14ac:dyDescent="0.3">
      <c r="A217" s="11" t="str">
        <f t="shared" si="7"/>
        <v>NX-IB1</v>
      </c>
      <c r="B217" s="21" t="s">
        <v>29</v>
      </c>
      <c r="C217" s="21" t="s">
        <v>67</v>
      </c>
      <c r="D217" s="33" t="s">
        <v>635</v>
      </c>
      <c r="E217" s="12" t="str">
        <f t="shared" si="6"/>
        <v>NXIB1</v>
      </c>
      <c r="F217" s="25" t="s">
        <v>77</v>
      </c>
      <c r="G217" s="26" t="s">
        <v>188</v>
      </c>
      <c r="H217" s="15" t="s">
        <v>288</v>
      </c>
      <c r="I217" s="26" t="s">
        <v>312</v>
      </c>
      <c r="J217" s="16"/>
    </row>
    <row r="218" spans="1:10" ht="18" customHeight="1" thickBot="1" x14ac:dyDescent="0.3">
      <c r="A218" s="11" t="str">
        <f t="shared" si="7"/>
        <v>NX-OB1</v>
      </c>
      <c r="B218" s="21" t="s">
        <v>29</v>
      </c>
      <c r="C218" s="21" t="s">
        <v>67</v>
      </c>
      <c r="D218" s="33" t="s">
        <v>635</v>
      </c>
      <c r="E218" s="12" t="str">
        <f t="shared" si="6"/>
        <v>NXOB1</v>
      </c>
      <c r="F218" s="25" t="s">
        <v>80</v>
      </c>
      <c r="G218" s="26" t="s">
        <v>186</v>
      </c>
      <c r="H218" s="15" t="s">
        <v>299</v>
      </c>
      <c r="I218" s="26" t="s">
        <v>308</v>
      </c>
      <c r="J218" s="16"/>
    </row>
    <row r="219" spans="1:10" ht="18" customHeight="1" thickBot="1" x14ac:dyDescent="0.3">
      <c r="A219" s="11" t="str">
        <f t="shared" si="7"/>
        <v>T-IB1</v>
      </c>
      <c r="B219" s="21" t="s">
        <v>72</v>
      </c>
      <c r="C219" s="21" t="s">
        <v>72</v>
      </c>
      <c r="D219" s="33" t="s">
        <v>636</v>
      </c>
      <c r="E219" s="12" t="str">
        <f t="shared" si="6"/>
        <v>TIB1</v>
      </c>
      <c r="F219" s="25" t="s">
        <v>77</v>
      </c>
      <c r="G219" s="26" t="s">
        <v>225</v>
      </c>
      <c r="H219" s="15" t="s">
        <v>298</v>
      </c>
      <c r="I219" s="26" t="s">
        <v>332</v>
      </c>
      <c r="J219" s="16"/>
    </row>
    <row r="220" spans="1:10" ht="18" customHeight="1" thickBot="1" x14ac:dyDescent="0.3">
      <c r="A220" s="11" t="str">
        <f t="shared" si="7"/>
        <v>T-OB1</v>
      </c>
      <c r="B220" s="21" t="s">
        <v>72</v>
      </c>
      <c r="C220" s="21" t="s">
        <v>72</v>
      </c>
      <c r="D220" s="33" t="s">
        <v>636</v>
      </c>
      <c r="E220" s="12" t="str">
        <f t="shared" si="6"/>
        <v>TOB1</v>
      </c>
      <c r="F220" s="25" t="s">
        <v>80</v>
      </c>
      <c r="G220" s="26" t="s">
        <v>190</v>
      </c>
      <c r="H220" s="15" t="s">
        <v>256</v>
      </c>
      <c r="I220" s="26" t="s">
        <v>332</v>
      </c>
      <c r="J220" s="16"/>
    </row>
    <row r="221" spans="1:10" ht="18" customHeight="1" thickBot="1" x14ac:dyDescent="0.3">
      <c r="A221" s="11" t="str">
        <f t="shared" si="7"/>
        <v>TBUS-IB1</v>
      </c>
      <c r="B221" s="21" t="s">
        <v>72</v>
      </c>
      <c r="C221" s="21" t="s">
        <v>637</v>
      </c>
      <c r="D221" s="33" t="s">
        <v>638</v>
      </c>
      <c r="E221" s="12" t="str">
        <f t="shared" si="6"/>
        <v>TBUSIB1</v>
      </c>
      <c r="F221" s="25" t="s">
        <v>77</v>
      </c>
      <c r="G221" s="26" t="s">
        <v>225</v>
      </c>
      <c r="H221" s="26" t="s">
        <v>639</v>
      </c>
      <c r="I221" s="26" t="s">
        <v>640</v>
      </c>
      <c r="J221" s="28" t="s">
        <v>452</v>
      </c>
    </row>
    <row r="222" spans="1:10" ht="18" customHeight="1" thickBot="1" x14ac:dyDescent="0.3">
      <c r="A222" s="11" t="str">
        <f t="shared" si="7"/>
        <v>TBUS-OB1</v>
      </c>
      <c r="B222" s="21" t="s">
        <v>72</v>
      </c>
      <c r="C222" s="21" t="s">
        <v>637</v>
      </c>
      <c r="D222" s="33" t="s">
        <v>638</v>
      </c>
      <c r="E222" s="12" t="str">
        <f t="shared" si="6"/>
        <v>TBUSOB1</v>
      </c>
      <c r="F222" s="25" t="s">
        <v>80</v>
      </c>
      <c r="G222" s="25" t="s">
        <v>641</v>
      </c>
      <c r="H222" s="25" t="s">
        <v>639</v>
      </c>
      <c r="I222" s="25" t="s">
        <v>640</v>
      </c>
      <c r="J222" s="28" t="s">
        <v>452</v>
      </c>
    </row>
  </sheetData>
  <mergeCells count="2">
    <mergeCell ref="A1:D1"/>
    <mergeCell ref="F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Arty</cp:lastModifiedBy>
  <dcterms:created xsi:type="dcterms:W3CDTF">2017-07-18T21:49:52Z</dcterms:created>
  <dcterms:modified xsi:type="dcterms:W3CDTF">2017-07-18T23:55:18Z</dcterms:modified>
</cp:coreProperties>
</file>